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jarj\Desktop\Excel Projects\US Health Care Project\"/>
    </mc:Choice>
  </mc:AlternateContent>
  <xr:revisionPtr revIDLastSave="0" documentId="8_{82B4097E-2564-4232-8133-B50973A18592}" xr6:coauthVersionLast="47" xr6:coauthVersionMax="47" xr10:uidLastSave="{00000000-0000-0000-0000-000000000000}"/>
  <bookViews>
    <workbookView xWindow="-110" yWindow="-110" windowWidth="19420" windowHeight="10300" activeTab="4" xr2:uid="{0D996866-58A2-4CC6-B2E7-9B58237BD263}"/>
  </bookViews>
  <sheets>
    <sheet name="Summary" sheetId="6" r:id="rId1"/>
    <sheet name="US HEALTH CARE" sheetId="1" r:id="rId2"/>
    <sheet name="Problem 1" sheetId="3" r:id="rId3"/>
    <sheet name="Problem 2" sheetId="4" r:id="rId4"/>
    <sheet name="Problem 3" sheetId="5" r:id="rId5"/>
  </sheets>
  <definedNames>
    <definedName name="ExternalData_1" localSheetId="1" hidden="1">'US HEALTH CARE'!$A$1:$V$10001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S10001" i="1"/>
  <c r="I10001" i="1"/>
  <c r="J10001" i="1" s="1"/>
  <c r="G10001" i="1"/>
  <c r="K10001" i="1" s="1"/>
  <c r="S10000" i="1"/>
  <c r="I10000" i="1"/>
  <c r="J10000" i="1" s="1"/>
  <c r="G10000" i="1"/>
  <c r="K10000" i="1" s="1"/>
  <c r="S9999" i="1"/>
  <c r="I9999" i="1"/>
  <c r="J9999" i="1" s="1"/>
  <c r="G9999" i="1"/>
  <c r="K9999" i="1" s="1"/>
  <c r="S9998" i="1"/>
  <c r="I9998" i="1"/>
  <c r="J9998" i="1" s="1"/>
  <c r="G9998" i="1"/>
  <c r="K9998" i="1" s="1"/>
  <c r="S9997" i="1"/>
  <c r="I9997" i="1"/>
  <c r="J9997" i="1" s="1"/>
  <c r="G9997" i="1"/>
  <c r="K9997" i="1" s="1"/>
  <c r="S9996" i="1"/>
  <c r="J9996" i="1"/>
  <c r="I9996" i="1"/>
  <c r="G9996" i="1"/>
  <c r="K9996" i="1" s="1"/>
  <c r="S9995" i="1"/>
  <c r="I9995" i="1"/>
  <c r="J9995" i="1" s="1"/>
  <c r="G9995" i="1"/>
  <c r="K9995" i="1" s="1"/>
  <c r="S9994" i="1"/>
  <c r="I9994" i="1"/>
  <c r="J9994" i="1" s="1"/>
  <c r="G9994" i="1"/>
  <c r="K9994" i="1" s="1"/>
  <c r="S9993" i="1"/>
  <c r="K9993" i="1"/>
  <c r="J9993" i="1"/>
  <c r="I9993" i="1"/>
  <c r="G9993" i="1"/>
  <c r="S9992" i="1"/>
  <c r="I9992" i="1"/>
  <c r="J9992" i="1" s="1"/>
  <c r="G9992" i="1"/>
  <c r="K9992" i="1" s="1"/>
  <c r="S9991" i="1"/>
  <c r="I9991" i="1"/>
  <c r="J9991" i="1" s="1"/>
  <c r="G9991" i="1"/>
  <c r="K9991" i="1" s="1"/>
  <c r="S9990" i="1"/>
  <c r="I9990" i="1"/>
  <c r="J9990" i="1" s="1"/>
  <c r="G9990" i="1"/>
  <c r="K9990" i="1" s="1"/>
  <c r="S9989" i="1"/>
  <c r="I9989" i="1"/>
  <c r="J9989" i="1" s="1"/>
  <c r="G9989" i="1"/>
  <c r="K9989" i="1" s="1"/>
  <c r="S9988" i="1"/>
  <c r="I9988" i="1"/>
  <c r="J9988" i="1" s="1"/>
  <c r="G9988" i="1"/>
  <c r="K9988" i="1" s="1"/>
  <c r="S9987" i="1"/>
  <c r="I9987" i="1"/>
  <c r="J9987" i="1" s="1"/>
  <c r="G9987" i="1"/>
  <c r="K9987" i="1" s="1"/>
  <c r="S9986" i="1"/>
  <c r="I9986" i="1"/>
  <c r="J9986" i="1" s="1"/>
  <c r="G9986" i="1"/>
  <c r="K9986" i="1" s="1"/>
  <c r="S9985" i="1"/>
  <c r="K9985" i="1"/>
  <c r="J9985" i="1"/>
  <c r="I9985" i="1"/>
  <c r="G9985" i="1"/>
  <c r="S9984" i="1"/>
  <c r="I9984" i="1"/>
  <c r="J9984" i="1" s="1"/>
  <c r="G9984" i="1"/>
  <c r="K9984" i="1" s="1"/>
  <c r="S9983" i="1"/>
  <c r="I9983" i="1"/>
  <c r="J9983" i="1" s="1"/>
  <c r="G9983" i="1"/>
  <c r="K9983" i="1" s="1"/>
  <c r="S9982" i="1"/>
  <c r="I9982" i="1"/>
  <c r="J9982" i="1" s="1"/>
  <c r="G9982" i="1"/>
  <c r="K9982" i="1" s="1"/>
  <c r="S9981" i="1"/>
  <c r="I9981" i="1"/>
  <c r="J9981" i="1" s="1"/>
  <c r="G9981" i="1"/>
  <c r="K9981" i="1" s="1"/>
  <c r="S9980" i="1"/>
  <c r="I9980" i="1"/>
  <c r="J9980" i="1" s="1"/>
  <c r="G9980" i="1"/>
  <c r="K9980" i="1" s="1"/>
  <c r="S9979" i="1"/>
  <c r="I9979" i="1"/>
  <c r="J9979" i="1" s="1"/>
  <c r="G9979" i="1"/>
  <c r="K9979" i="1" s="1"/>
  <c r="S9978" i="1"/>
  <c r="I9978" i="1"/>
  <c r="J9978" i="1" s="1"/>
  <c r="G9978" i="1"/>
  <c r="K9978" i="1" s="1"/>
  <c r="S9977" i="1"/>
  <c r="K9977" i="1"/>
  <c r="J9977" i="1"/>
  <c r="I9977" i="1"/>
  <c r="G9977" i="1"/>
  <c r="S9976" i="1"/>
  <c r="K9976" i="1"/>
  <c r="I9976" i="1"/>
  <c r="J9976" i="1" s="1"/>
  <c r="G9976" i="1"/>
  <c r="S9975" i="1"/>
  <c r="J9975" i="1"/>
  <c r="I9975" i="1"/>
  <c r="G9975" i="1"/>
  <c r="K9975" i="1" s="1"/>
  <c r="S9974" i="1"/>
  <c r="K9974" i="1"/>
  <c r="I9974" i="1"/>
  <c r="J9974" i="1" s="1"/>
  <c r="G9974" i="1"/>
  <c r="S9973" i="1"/>
  <c r="J9973" i="1"/>
  <c r="I9973" i="1"/>
  <c r="G9973" i="1"/>
  <c r="K9973" i="1" s="1"/>
  <c r="S9972" i="1"/>
  <c r="K9972" i="1"/>
  <c r="I9972" i="1"/>
  <c r="J9972" i="1" s="1"/>
  <c r="G9972" i="1"/>
  <c r="S9971" i="1"/>
  <c r="J9971" i="1"/>
  <c r="I9971" i="1"/>
  <c r="G9971" i="1"/>
  <c r="K9971" i="1" s="1"/>
  <c r="S9970" i="1"/>
  <c r="K9970" i="1"/>
  <c r="I9970" i="1"/>
  <c r="J9970" i="1" s="1"/>
  <c r="G9970" i="1"/>
  <c r="S9969" i="1"/>
  <c r="K9969" i="1"/>
  <c r="J9969" i="1"/>
  <c r="I9969" i="1"/>
  <c r="G9969" i="1"/>
  <c r="S9968" i="1"/>
  <c r="K9968" i="1"/>
  <c r="I9968" i="1"/>
  <c r="J9968" i="1" s="1"/>
  <c r="G9968" i="1"/>
  <c r="S9967" i="1"/>
  <c r="J9967" i="1"/>
  <c r="I9967" i="1"/>
  <c r="G9967" i="1"/>
  <c r="K9967" i="1" s="1"/>
  <c r="S9966" i="1"/>
  <c r="K9966" i="1"/>
  <c r="I9966" i="1"/>
  <c r="J9966" i="1" s="1"/>
  <c r="G9966" i="1"/>
  <c r="S9965" i="1"/>
  <c r="J9965" i="1"/>
  <c r="I9965" i="1"/>
  <c r="G9965" i="1"/>
  <c r="K9965" i="1" s="1"/>
  <c r="S9964" i="1"/>
  <c r="K9964" i="1"/>
  <c r="I9964" i="1"/>
  <c r="J9964" i="1" s="1"/>
  <c r="G9964" i="1"/>
  <c r="S9963" i="1"/>
  <c r="J9963" i="1"/>
  <c r="I9963" i="1"/>
  <c r="G9963" i="1"/>
  <c r="K9963" i="1" s="1"/>
  <c r="S9962" i="1"/>
  <c r="K9962" i="1"/>
  <c r="I9962" i="1"/>
  <c r="J9962" i="1" s="1"/>
  <c r="G9962" i="1"/>
  <c r="S9961" i="1"/>
  <c r="K9961" i="1"/>
  <c r="I9961" i="1"/>
  <c r="J9961" i="1" s="1"/>
  <c r="G9961" i="1"/>
  <c r="S9960" i="1"/>
  <c r="I9960" i="1"/>
  <c r="J9960" i="1" s="1"/>
  <c r="G9960" i="1"/>
  <c r="K9960" i="1" s="1"/>
  <c r="S9959" i="1"/>
  <c r="I9959" i="1"/>
  <c r="J9959" i="1" s="1"/>
  <c r="G9959" i="1"/>
  <c r="K9959" i="1" s="1"/>
  <c r="S9958" i="1"/>
  <c r="I9958" i="1"/>
  <c r="J9958" i="1" s="1"/>
  <c r="G9958" i="1"/>
  <c r="K9958" i="1" s="1"/>
  <c r="S9957" i="1"/>
  <c r="I9957" i="1"/>
  <c r="J9957" i="1" s="1"/>
  <c r="G9957" i="1"/>
  <c r="K9957" i="1" s="1"/>
  <c r="S9956" i="1"/>
  <c r="I9956" i="1"/>
  <c r="J9956" i="1" s="1"/>
  <c r="G9956" i="1"/>
  <c r="K9956" i="1" s="1"/>
  <c r="S9955" i="1"/>
  <c r="I9955" i="1"/>
  <c r="J9955" i="1" s="1"/>
  <c r="G9955" i="1"/>
  <c r="K9955" i="1" s="1"/>
  <c r="S9954" i="1"/>
  <c r="I9954" i="1"/>
  <c r="J9954" i="1" s="1"/>
  <c r="G9954" i="1"/>
  <c r="K9954" i="1" s="1"/>
  <c r="S9953" i="1"/>
  <c r="I9953" i="1"/>
  <c r="J9953" i="1" s="1"/>
  <c r="G9953" i="1"/>
  <c r="K9953" i="1" s="1"/>
  <c r="S9952" i="1"/>
  <c r="I9952" i="1"/>
  <c r="J9952" i="1" s="1"/>
  <c r="G9952" i="1"/>
  <c r="K9952" i="1" s="1"/>
  <c r="S9951" i="1"/>
  <c r="I9951" i="1"/>
  <c r="J9951" i="1" s="1"/>
  <c r="G9951" i="1"/>
  <c r="K9951" i="1" s="1"/>
  <c r="S9950" i="1"/>
  <c r="I9950" i="1"/>
  <c r="J9950" i="1" s="1"/>
  <c r="G9950" i="1"/>
  <c r="K9950" i="1" s="1"/>
  <c r="S9949" i="1"/>
  <c r="I9949" i="1"/>
  <c r="J9949" i="1" s="1"/>
  <c r="G9949" i="1"/>
  <c r="K9949" i="1" s="1"/>
  <c r="S9948" i="1"/>
  <c r="I9948" i="1"/>
  <c r="J9948" i="1" s="1"/>
  <c r="G9948" i="1"/>
  <c r="K9948" i="1" s="1"/>
  <c r="S9947" i="1"/>
  <c r="I9947" i="1"/>
  <c r="J9947" i="1" s="1"/>
  <c r="G9947" i="1"/>
  <c r="K9947" i="1" s="1"/>
  <c r="S9946" i="1"/>
  <c r="I9946" i="1"/>
  <c r="J9946" i="1" s="1"/>
  <c r="G9946" i="1"/>
  <c r="K9946" i="1" s="1"/>
  <c r="S9945" i="1"/>
  <c r="K9945" i="1"/>
  <c r="I9945" i="1"/>
  <c r="J9945" i="1" s="1"/>
  <c r="G9945" i="1"/>
  <c r="S9944" i="1"/>
  <c r="K9944" i="1"/>
  <c r="I9944" i="1"/>
  <c r="J9944" i="1" s="1"/>
  <c r="G9944" i="1"/>
  <c r="S9943" i="1"/>
  <c r="I9943" i="1"/>
  <c r="J9943" i="1" s="1"/>
  <c r="G9943" i="1"/>
  <c r="K9943" i="1" s="1"/>
  <c r="S9942" i="1"/>
  <c r="K9942" i="1"/>
  <c r="I9942" i="1"/>
  <c r="J9942" i="1" s="1"/>
  <c r="G9942" i="1"/>
  <c r="S9941" i="1"/>
  <c r="I9941" i="1"/>
  <c r="J9941" i="1" s="1"/>
  <c r="G9941" i="1"/>
  <c r="K9941" i="1" s="1"/>
  <c r="S9940" i="1"/>
  <c r="K9940" i="1"/>
  <c r="I9940" i="1"/>
  <c r="J9940" i="1" s="1"/>
  <c r="G9940" i="1"/>
  <c r="S9939" i="1"/>
  <c r="I9939" i="1"/>
  <c r="J9939" i="1" s="1"/>
  <c r="G9939" i="1"/>
  <c r="K9939" i="1" s="1"/>
  <c r="S9938" i="1"/>
  <c r="K9938" i="1"/>
  <c r="I9938" i="1"/>
  <c r="J9938" i="1" s="1"/>
  <c r="G9938" i="1"/>
  <c r="S9937" i="1"/>
  <c r="I9937" i="1"/>
  <c r="J9937" i="1" s="1"/>
  <c r="G9937" i="1"/>
  <c r="K9937" i="1" s="1"/>
  <c r="S9936" i="1"/>
  <c r="K9936" i="1"/>
  <c r="I9936" i="1"/>
  <c r="J9936" i="1" s="1"/>
  <c r="G9936" i="1"/>
  <c r="S9935" i="1"/>
  <c r="I9935" i="1"/>
  <c r="J9935" i="1" s="1"/>
  <c r="G9935" i="1"/>
  <c r="K9935" i="1" s="1"/>
  <c r="S9934" i="1"/>
  <c r="K9934" i="1"/>
  <c r="I9934" i="1"/>
  <c r="J9934" i="1" s="1"/>
  <c r="G9934" i="1"/>
  <c r="S9933" i="1"/>
  <c r="I9933" i="1"/>
  <c r="J9933" i="1" s="1"/>
  <c r="G9933" i="1"/>
  <c r="K9933" i="1" s="1"/>
  <c r="S9932" i="1"/>
  <c r="K9932" i="1"/>
  <c r="I9932" i="1"/>
  <c r="J9932" i="1" s="1"/>
  <c r="G9932" i="1"/>
  <c r="S9931" i="1"/>
  <c r="I9931" i="1"/>
  <c r="J9931" i="1" s="1"/>
  <c r="G9931" i="1"/>
  <c r="K9931" i="1" s="1"/>
  <c r="S9930" i="1"/>
  <c r="K9930" i="1"/>
  <c r="I9930" i="1"/>
  <c r="J9930" i="1" s="1"/>
  <c r="G9930" i="1"/>
  <c r="S9929" i="1"/>
  <c r="I9929" i="1"/>
  <c r="J9929" i="1" s="1"/>
  <c r="G9929" i="1"/>
  <c r="K9929" i="1" s="1"/>
  <c r="S9928" i="1"/>
  <c r="K9928" i="1"/>
  <c r="I9928" i="1"/>
  <c r="J9928" i="1" s="1"/>
  <c r="G9928" i="1"/>
  <c r="S9927" i="1"/>
  <c r="I9927" i="1"/>
  <c r="J9927" i="1" s="1"/>
  <c r="G9927" i="1"/>
  <c r="K9927" i="1" s="1"/>
  <c r="S9926" i="1"/>
  <c r="K9926" i="1"/>
  <c r="I9926" i="1"/>
  <c r="J9926" i="1" s="1"/>
  <c r="G9926" i="1"/>
  <c r="S9925" i="1"/>
  <c r="I9925" i="1"/>
  <c r="J9925" i="1" s="1"/>
  <c r="G9925" i="1"/>
  <c r="K9925" i="1" s="1"/>
  <c r="S9924" i="1"/>
  <c r="K9924" i="1"/>
  <c r="I9924" i="1"/>
  <c r="J9924" i="1" s="1"/>
  <c r="G9924" i="1"/>
  <c r="S9923" i="1"/>
  <c r="I9923" i="1"/>
  <c r="J9923" i="1" s="1"/>
  <c r="G9923" i="1"/>
  <c r="K9923" i="1" s="1"/>
  <c r="S9922" i="1"/>
  <c r="K9922" i="1"/>
  <c r="I9922" i="1"/>
  <c r="J9922" i="1" s="1"/>
  <c r="G9922" i="1"/>
  <c r="S9921" i="1"/>
  <c r="I9921" i="1"/>
  <c r="J9921" i="1" s="1"/>
  <c r="G9921" i="1"/>
  <c r="K9921" i="1" s="1"/>
  <c r="S9920" i="1"/>
  <c r="K9920" i="1"/>
  <c r="I9920" i="1"/>
  <c r="J9920" i="1" s="1"/>
  <c r="G9920" i="1"/>
  <c r="S9919" i="1"/>
  <c r="I9919" i="1"/>
  <c r="J9919" i="1" s="1"/>
  <c r="G9919" i="1"/>
  <c r="K9919" i="1" s="1"/>
  <c r="S9918" i="1"/>
  <c r="K9918" i="1"/>
  <c r="I9918" i="1"/>
  <c r="J9918" i="1" s="1"/>
  <c r="G9918" i="1"/>
  <c r="S9917" i="1"/>
  <c r="I9917" i="1"/>
  <c r="J9917" i="1" s="1"/>
  <c r="G9917" i="1"/>
  <c r="K9917" i="1" s="1"/>
  <c r="S9916" i="1"/>
  <c r="K9916" i="1"/>
  <c r="I9916" i="1"/>
  <c r="J9916" i="1" s="1"/>
  <c r="G9916" i="1"/>
  <c r="S9915" i="1"/>
  <c r="I9915" i="1"/>
  <c r="J9915" i="1" s="1"/>
  <c r="G9915" i="1"/>
  <c r="K9915" i="1" s="1"/>
  <c r="S9914" i="1"/>
  <c r="K9914" i="1"/>
  <c r="I9914" i="1"/>
  <c r="J9914" i="1" s="1"/>
  <c r="G9914" i="1"/>
  <c r="S9913" i="1"/>
  <c r="I9913" i="1"/>
  <c r="J9913" i="1" s="1"/>
  <c r="G9913" i="1"/>
  <c r="K9913" i="1" s="1"/>
  <c r="S9912" i="1"/>
  <c r="K9912" i="1"/>
  <c r="I9912" i="1"/>
  <c r="J9912" i="1" s="1"/>
  <c r="G9912" i="1"/>
  <c r="S9911" i="1"/>
  <c r="I9911" i="1"/>
  <c r="J9911" i="1" s="1"/>
  <c r="G9911" i="1"/>
  <c r="K9911" i="1" s="1"/>
  <c r="S9910" i="1"/>
  <c r="K9910" i="1"/>
  <c r="I9910" i="1"/>
  <c r="J9910" i="1" s="1"/>
  <c r="G9910" i="1"/>
  <c r="S9909" i="1"/>
  <c r="I9909" i="1"/>
  <c r="J9909" i="1" s="1"/>
  <c r="G9909" i="1"/>
  <c r="K9909" i="1" s="1"/>
  <c r="S9908" i="1"/>
  <c r="K9908" i="1"/>
  <c r="I9908" i="1"/>
  <c r="J9908" i="1" s="1"/>
  <c r="G9908" i="1"/>
  <c r="S9907" i="1"/>
  <c r="I9907" i="1"/>
  <c r="J9907" i="1" s="1"/>
  <c r="G9907" i="1"/>
  <c r="K9907" i="1" s="1"/>
  <c r="S9906" i="1"/>
  <c r="K9906" i="1"/>
  <c r="I9906" i="1"/>
  <c r="J9906" i="1" s="1"/>
  <c r="G9906" i="1"/>
  <c r="S9905" i="1"/>
  <c r="I9905" i="1"/>
  <c r="J9905" i="1" s="1"/>
  <c r="G9905" i="1"/>
  <c r="K9905" i="1" s="1"/>
  <c r="S9904" i="1"/>
  <c r="K9904" i="1"/>
  <c r="I9904" i="1"/>
  <c r="J9904" i="1" s="1"/>
  <c r="G9904" i="1"/>
  <c r="S9903" i="1"/>
  <c r="I9903" i="1"/>
  <c r="J9903" i="1" s="1"/>
  <c r="G9903" i="1"/>
  <c r="K9903" i="1" s="1"/>
  <c r="S9902" i="1"/>
  <c r="K9902" i="1"/>
  <c r="I9902" i="1"/>
  <c r="J9902" i="1" s="1"/>
  <c r="G9902" i="1"/>
  <c r="S9901" i="1"/>
  <c r="I9901" i="1"/>
  <c r="J9901" i="1" s="1"/>
  <c r="G9901" i="1"/>
  <c r="K9901" i="1" s="1"/>
  <c r="S9900" i="1"/>
  <c r="K9900" i="1"/>
  <c r="I9900" i="1"/>
  <c r="J9900" i="1" s="1"/>
  <c r="G9900" i="1"/>
  <c r="S9899" i="1"/>
  <c r="I9899" i="1"/>
  <c r="J9899" i="1" s="1"/>
  <c r="G9899" i="1"/>
  <c r="K9899" i="1" s="1"/>
  <c r="S9898" i="1"/>
  <c r="K9898" i="1"/>
  <c r="I9898" i="1"/>
  <c r="J9898" i="1" s="1"/>
  <c r="G9898" i="1"/>
  <c r="S9897" i="1"/>
  <c r="I9897" i="1"/>
  <c r="J9897" i="1" s="1"/>
  <c r="G9897" i="1"/>
  <c r="K9897" i="1" s="1"/>
  <c r="S9896" i="1"/>
  <c r="K9896" i="1"/>
  <c r="I9896" i="1"/>
  <c r="J9896" i="1" s="1"/>
  <c r="G9896" i="1"/>
  <c r="S9895" i="1"/>
  <c r="I9895" i="1"/>
  <c r="J9895" i="1" s="1"/>
  <c r="G9895" i="1"/>
  <c r="K9895" i="1" s="1"/>
  <c r="S9894" i="1"/>
  <c r="K9894" i="1"/>
  <c r="I9894" i="1"/>
  <c r="J9894" i="1" s="1"/>
  <c r="G9894" i="1"/>
  <c r="S9893" i="1"/>
  <c r="I9893" i="1"/>
  <c r="J9893" i="1" s="1"/>
  <c r="G9893" i="1"/>
  <c r="K9893" i="1" s="1"/>
  <c r="S9892" i="1"/>
  <c r="K9892" i="1"/>
  <c r="I9892" i="1"/>
  <c r="J9892" i="1" s="1"/>
  <c r="G9892" i="1"/>
  <c r="S9891" i="1"/>
  <c r="I9891" i="1"/>
  <c r="J9891" i="1" s="1"/>
  <c r="G9891" i="1"/>
  <c r="K9891" i="1" s="1"/>
  <c r="S9890" i="1"/>
  <c r="K9890" i="1"/>
  <c r="I9890" i="1"/>
  <c r="J9890" i="1" s="1"/>
  <c r="G9890" i="1"/>
  <c r="S9889" i="1"/>
  <c r="I9889" i="1"/>
  <c r="J9889" i="1" s="1"/>
  <c r="G9889" i="1"/>
  <c r="K9889" i="1" s="1"/>
  <c r="S9888" i="1"/>
  <c r="K9888" i="1"/>
  <c r="I9888" i="1"/>
  <c r="J9888" i="1" s="1"/>
  <c r="G9888" i="1"/>
  <c r="S9887" i="1"/>
  <c r="I9887" i="1"/>
  <c r="J9887" i="1" s="1"/>
  <c r="G9887" i="1"/>
  <c r="K9887" i="1" s="1"/>
  <c r="S9886" i="1"/>
  <c r="K9886" i="1"/>
  <c r="I9886" i="1"/>
  <c r="J9886" i="1" s="1"/>
  <c r="G9886" i="1"/>
  <c r="S9885" i="1"/>
  <c r="I9885" i="1"/>
  <c r="J9885" i="1" s="1"/>
  <c r="G9885" i="1"/>
  <c r="K9885" i="1" s="1"/>
  <c r="S9884" i="1"/>
  <c r="K9884" i="1"/>
  <c r="I9884" i="1"/>
  <c r="J9884" i="1" s="1"/>
  <c r="G9884" i="1"/>
  <c r="S9883" i="1"/>
  <c r="I9883" i="1"/>
  <c r="J9883" i="1" s="1"/>
  <c r="G9883" i="1"/>
  <c r="K9883" i="1" s="1"/>
  <c r="S9882" i="1"/>
  <c r="K9882" i="1"/>
  <c r="I9882" i="1"/>
  <c r="J9882" i="1" s="1"/>
  <c r="G9882" i="1"/>
  <c r="S9881" i="1"/>
  <c r="I9881" i="1"/>
  <c r="J9881" i="1" s="1"/>
  <c r="G9881" i="1"/>
  <c r="K9881" i="1" s="1"/>
  <c r="S9880" i="1"/>
  <c r="K9880" i="1"/>
  <c r="I9880" i="1"/>
  <c r="J9880" i="1" s="1"/>
  <c r="G9880" i="1"/>
  <c r="S9879" i="1"/>
  <c r="I9879" i="1"/>
  <c r="J9879" i="1" s="1"/>
  <c r="G9879" i="1"/>
  <c r="K9879" i="1" s="1"/>
  <c r="S9878" i="1"/>
  <c r="K9878" i="1"/>
  <c r="I9878" i="1"/>
  <c r="J9878" i="1" s="1"/>
  <c r="G9878" i="1"/>
  <c r="S9877" i="1"/>
  <c r="I9877" i="1"/>
  <c r="J9877" i="1" s="1"/>
  <c r="G9877" i="1"/>
  <c r="K9877" i="1" s="1"/>
  <c r="S9876" i="1"/>
  <c r="K9876" i="1"/>
  <c r="I9876" i="1"/>
  <c r="J9876" i="1" s="1"/>
  <c r="G9876" i="1"/>
  <c r="S9875" i="1"/>
  <c r="I9875" i="1"/>
  <c r="J9875" i="1" s="1"/>
  <c r="G9875" i="1"/>
  <c r="K9875" i="1" s="1"/>
  <c r="S9874" i="1"/>
  <c r="K9874" i="1"/>
  <c r="I9874" i="1"/>
  <c r="J9874" i="1" s="1"/>
  <c r="G9874" i="1"/>
  <c r="S9873" i="1"/>
  <c r="I9873" i="1"/>
  <c r="J9873" i="1" s="1"/>
  <c r="G9873" i="1"/>
  <c r="K9873" i="1" s="1"/>
  <c r="S9872" i="1"/>
  <c r="K9872" i="1"/>
  <c r="I9872" i="1"/>
  <c r="J9872" i="1" s="1"/>
  <c r="G9872" i="1"/>
  <c r="S9871" i="1"/>
  <c r="I9871" i="1"/>
  <c r="J9871" i="1" s="1"/>
  <c r="G9871" i="1"/>
  <c r="K9871" i="1" s="1"/>
  <c r="S9870" i="1"/>
  <c r="K9870" i="1"/>
  <c r="I9870" i="1"/>
  <c r="J9870" i="1" s="1"/>
  <c r="G9870" i="1"/>
  <c r="S9869" i="1"/>
  <c r="I9869" i="1"/>
  <c r="J9869" i="1" s="1"/>
  <c r="G9869" i="1"/>
  <c r="K9869" i="1" s="1"/>
  <c r="S9868" i="1"/>
  <c r="K9868" i="1"/>
  <c r="I9868" i="1"/>
  <c r="J9868" i="1" s="1"/>
  <c r="G9868" i="1"/>
  <c r="S9867" i="1"/>
  <c r="I9867" i="1"/>
  <c r="J9867" i="1" s="1"/>
  <c r="G9867" i="1"/>
  <c r="K9867" i="1" s="1"/>
  <c r="S9866" i="1"/>
  <c r="K9866" i="1"/>
  <c r="I9866" i="1"/>
  <c r="J9866" i="1" s="1"/>
  <c r="G9866" i="1"/>
  <c r="S9865" i="1"/>
  <c r="I9865" i="1"/>
  <c r="J9865" i="1" s="1"/>
  <c r="G9865" i="1"/>
  <c r="K9865" i="1" s="1"/>
  <c r="S9864" i="1"/>
  <c r="K9864" i="1"/>
  <c r="I9864" i="1"/>
  <c r="J9864" i="1" s="1"/>
  <c r="G9864" i="1"/>
  <c r="S9863" i="1"/>
  <c r="I9863" i="1"/>
  <c r="J9863" i="1" s="1"/>
  <c r="G9863" i="1"/>
  <c r="K9863" i="1" s="1"/>
  <c r="S9862" i="1"/>
  <c r="K9862" i="1"/>
  <c r="I9862" i="1"/>
  <c r="J9862" i="1" s="1"/>
  <c r="G9862" i="1"/>
  <c r="S9861" i="1"/>
  <c r="I9861" i="1"/>
  <c r="J9861" i="1" s="1"/>
  <c r="G9861" i="1"/>
  <c r="K9861" i="1" s="1"/>
  <c r="S9860" i="1"/>
  <c r="K9860" i="1"/>
  <c r="I9860" i="1"/>
  <c r="J9860" i="1" s="1"/>
  <c r="G9860" i="1"/>
  <c r="S9859" i="1"/>
  <c r="I9859" i="1"/>
  <c r="J9859" i="1" s="1"/>
  <c r="G9859" i="1"/>
  <c r="K9859" i="1" s="1"/>
  <c r="S9858" i="1"/>
  <c r="K9858" i="1"/>
  <c r="I9858" i="1"/>
  <c r="J9858" i="1" s="1"/>
  <c r="G9858" i="1"/>
  <c r="S9857" i="1"/>
  <c r="I9857" i="1"/>
  <c r="J9857" i="1" s="1"/>
  <c r="G9857" i="1"/>
  <c r="K9857" i="1" s="1"/>
  <c r="S9856" i="1"/>
  <c r="K9856" i="1"/>
  <c r="I9856" i="1"/>
  <c r="J9856" i="1" s="1"/>
  <c r="G9856" i="1"/>
  <c r="S9855" i="1"/>
  <c r="I9855" i="1"/>
  <c r="J9855" i="1" s="1"/>
  <c r="G9855" i="1"/>
  <c r="K9855" i="1" s="1"/>
  <c r="S9854" i="1"/>
  <c r="K9854" i="1"/>
  <c r="I9854" i="1"/>
  <c r="J9854" i="1" s="1"/>
  <c r="G9854" i="1"/>
  <c r="S9853" i="1"/>
  <c r="I9853" i="1"/>
  <c r="J9853" i="1" s="1"/>
  <c r="G9853" i="1"/>
  <c r="K9853" i="1" s="1"/>
  <c r="S9852" i="1"/>
  <c r="K9852" i="1"/>
  <c r="I9852" i="1"/>
  <c r="J9852" i="1" s="1"/>
  <c r="G9852" i="1"/>
  <c r="S9851" i="1"/>
  <c r="I9851" i="1"/>
  <c r="J9851" i="1" s="1"/>
  <c r="G9851" i="1"/>
  <c r="K9851" i="1" s="1"/>
  <c r="S9850" i="1"/>
  <c r="K9850" i="1"/>
  <c r="I9850" i="1"/>
  <c r="J9850" i="1" s="1"/>
  <c r="G9850" i="1"/>
  <c r="S9849" i="1"/>
  <c r="I9849" i="1"/>
  <c r="J9849" i="1" s="1"/>
  <c r="G9849" i="1"/>
  <c r="K9849" i="1" s="1"/>
  <c r="S9848" i="1"/>
  <c r="K9848" i="1"/>
  <c r="I9848" i="1"/>
  <c r="J9848" i="1" s="1"/>
  <c r="G9848" i="1"/>
  <c r="S9847" i="1"/>
  <c r="I9847" i="1"/>
  <c r="J9847" i="1" s="1"/>
  <c r="G9847" i="1"/>
  <c r="K9847" i="1" s="1"/>
  <c r="S9846" i="1"/>
  <c r="K9846" i="1"/>
  <c r="I9846" i="1"/>
  <c r="J9846" i="1" s="1"/>
  <c r="G9846" i="1"/>
  <c r="S9845" i="1"/>
  <c r="I9845" i="1"/>
  <c r="J9845" i="1" s="1"/>
  <c r="G9845" i="1"/>
  <c r="K9845" i="1" s="1"/>
  <c r="S9844" i="1"/>
  <c r="K9844" i="1"/>
  <c r="I9844" i="1"/>
  <c r="J9844" i="1" s="1"/>
  <c r="G9844" i="1"/>
  <c r="S9843" i="1"/>
  <c r="I9843" i="1"/>
  <c r="J9843" i="1" s="1"/>
  <c r="G9843" i="1"/>
  <c r="K9843" i="1" s="1"/>
  <c r="S9842" i="1"/>
  <c r="K9842" i="1"/>
  <c r="I9842" i="1"/>
  <c r="J9842" i="1" s="1"/>
  <c r="G9842" i="1"/>
  <c r="S9841" i="1"/>
  <c r="I9841" i="1"/>
  <c r="J9841" i="1" s="1"/>
  <c r="G9841" i="1"/>
  <c r="K9841" i="1" s="1"/>
  <c r="S9840" i="1"/>
  <c r="K9840" i="1"/>
  <c r="I9840" i="1"/>
  <c r="J9840" i="1" s="1"/>
  <c r="G9840" i="1"/>
  <c r="S9839" i="1"/>
  <c r="I9839" i="1"/>
  <c r="J9839" i="1" s="1"/>
  <c r="G9839" i="1"/>
  <c r="K9839" i="1" s="1"/>
  <c r="S9838" i="1"/>
  <c r="K9838" i="1"/>
  <c r="I9838" i="1"/>
  <c r="J9838" i="1" s="1"/>
  <c r="G9838" i="1"/>
  <c r="S9837" i="1"/>
  <c r="I9837" i="1"/>
  <c r="J9837" i="1" s="1"/>
  <c r="G9837" i="1"/>
  <c r="K9837" i="1" s="1"/>
  <c r="S9836" i="1"/>
  <c r="K9836" i="1"/>
  <c r="I9836" i="1"/>
  <c r="J9836" i="1" s="1"/>
  <c r="G9836" i="1"/>
  <c r="S9835" i="1"/>
  <c r="I9835" i="1"/>
  <c r="J9835" i="1" s="1"/>
  <c r="G9835" i="1"/>
  <c r="K9835" i="1" s="1"/>
  <c r="S9834" i="1"/>
  <c r="K9834" i="1"/>
  <c r="I9834" i="1"/>
  <c r="J9834" i="1" s="1"/>
  <c r="G9834" i="1"/>
  <c r="S9833" i="1"/>
  <c r="I9833" i="1"/>
  <c r="J9833" i="1" s="1"/>
  <c r="G9833" i="1"/>
  <c r="K9833" i="1" s="1"/>
  <c r="S9832" i="1"/>
  <c r="K9832" i="1"/>
  <c r="I9832" i="1"/>
  <c r="J9832" i="1" s="1"/>
  <c r="G9832" i="1"/>
  <c r="S9831" i="1"/>
  <c r="I9831" i="1"/>
  <c r="J9831" i="1" s="1"/>
  <c r="G9831" i="1"/>
  <c r="K9831" i="1" s="1"/>
  <c r="S9830" i="1"/>
  <c r="K9830" i="1"/>
  <c r="I9830" i="1"/>
  <c r="J9830" i="1" s="1"/>
  <c r="G9830" i="1"/>
  <c r="S9829" i="1"/>
  <c r="I9829" i="1"/>
  <c r="J9829" i="1" s="1"/>
  <c r="G9829" i="1"/>
  <c r="K9829" i="1" s="1"/>
  <c r="S9828" i="1"/>
  <c r="K9828" i="1"/>
  <c r="I9828" i="1"/>
  <c r="J9828" i="1" s="1"/>
  <c r="G9828" i="1"/>
  <c r="S9827" i="1"/>
  <c r="I9827" i="1"/>
  <c r="J9827" i="1" s="1"/>
  <c r="G9827" i="1"/>
  <c r="K9827" i="1" s="1"/>
  <c r="S9826" i="1"/>
  <c r="K9826" i="1"/>
  <c r="I9826" i="1"/>
  <c r="J9826" i="1" s="1"/>
  <c r="G9826" i="1"/>
  <c r="S9825" i="1"/>
  <c r="I9825" i="1"/>
  <c r="J9825" i="1" s="1"/>
  <c r="G9825" i="1"/>
  <c r="K9825" i="1" s="1"/>
  <c r="S9824" i="1"/>
  <c r="K9824" i="1"/>
  <c r="I9824" i="1"/>
  <c r="J9824" i="1" s="1"/>
  <c r="G9824" i="1"/>
  <c r="S9823" i="1"/>
  <c r="I9823" i="1"/>
  <c r="J9823" i="1" s="1"/>
  <c r="G9823" i="1"/>
  <c r="K9823" i="1" s="1"/>
  <c r="S9822" i="1"/>
  <c r="K9822" i="1"/>
  <c r="I9822" i="1"/>
  <c r="J9822" i="1" s="1"/>
  <c r="G9822" i="1"/>
  <c r="S9821" i="1"/>
  <c r="I9821" i="1"/>
  <c r="J9821" i="1" s="1"/>
  <c r="G9821" i="1"/>
  <c r="K9821" i="1" s="1"/>
  <c r="S9820" i="1"/>
  <c r="K9820" i="1"/>
  <c r="I9820" i="1"/>
  <c r="J9820" i="1" s="1"/>
  <c r="G9820" i="1"/>
  <c r="S9819" i="1"/>
  <c r="I9819" i="1"/>
  <c r="J9819" i="1" s="1"/>
  <c r="G9819" i="1"/>
  <c r="K9819" i="1" s="1"/>
  <c r="S9818" i="1"/>
  <c r="K9818" i="1"/>
  <c r="I9818" i="1"/>
  <c r="J9818" i="1" s="1"/>
  <c r="G9818" i="1"/>
  <c r="S9817" i="1"/>
  <c r="I9817" i="1"/>
  <c r="J9817" i="1" s="1"/>
  <c r="G9817" i="1"/>
  <c r="K9817" i="1" s="1"/>
  <c r="S9816" i="1"/>
  <c r="K9816" i="1"/>
  <c r="I9816" i="1"/>
  <c r="J9816" i="1" s="1"/>
  <c r="G9816" i="1"/>
  <c r="S9815" i="1"/>
  <c r="I9815" i="1"/>
  <c r="J9815" i="1" s="1"/>
  <c r="G9815" i="1"/>
  <c r="K9815" i="1" s="1"/>
  <c r="S9814" i="1"/>
  <c r="K9814" i="1"/>
  <c r="I9814" i="1"/>
  <c r="J9814" i="1" s="1"/>
  <c r="G9814" i="1"/>
  <c r="S9813" i="1"/>
  <c r="I9813" i="1"/>
  <c r="J9813" i="1" s="1"/>
  <c r="G9813" i="1"/>
  <c r="K9813" i="1" s="1"/>
  <c r="S9812" i="1"/>
  <c r="K9812" i="1"/>
  <c r="I9812" i="1"/>
  <c r="J9812" i="1" s="1"/>
  <c r="G9812" i="1"/>
  <c r="S9811" i="1"/>
  <c r="I9811" i="1"/>
  <c r="J9811" i="1" s="1"/>
  <c r="G9811" i="1"/>
  <c r="K9811" i="1" s="1"/>
  <c r="S9810" i="1"/>
  <c r="K9810" i="1"/>
  <c r="I9810" i="1"/>
  <c r="J9810" i="1" s="1"/>
  <c r="G9810" i="1"/>
  <c r="S9809" i="1"/>
  <c r="I9809" i="1"/>
  <c r="J9809" i="1" s="1"/>
  <c r="G9809" i="1"/>
  <c r="K9809" i="1" s="1"/>
  <c r="S9808" i="1"/>
  <c r="K9808" i="1"/>
  <c r="I9808" i="1"/>
  <c r="J9808" i="1" s="1"/>
  <c r="G9808" i="1"/>
  <c r="S9807" i="1"/>
  <c r="I9807" i="1"/>
  <c r="J9807" i="1" s="1"/>
  <c r="G9807" i="1"/>
  <c r="K9807" i="1" s="1"/>
  <c r="S9806" i="1"/>
  <c r="K9806" i="1"/>
  <c r="I9806" i="1"/>
  <c r="J9806" i="1" s="1"/>
  <c r="G9806" i="1"/>
  <c r="S9805" i="1"/>
  <c r="I9805" i="1"/>
  <c r="J9805" i="1" s="1"/>
  <c r="G9805" i="1"/>
  <c r="K9805" i="1" s="1"/>
  <c r="S9804" i="1"/>
  <c r="K9804" i="1"/>
  <c r="I9804" i="1"/>
  <c r="J9804" i="1" s="1"/>
  <c r="G9804" i="1"/>
  <c r="S9803" i="1"/>
  <c r="I9803" i="1"/>
  <c r="J9803" i="1" s="1"/>
  <c r="G9803" i="1"/>
  <c r="K9803" i="1" s="1"/>
  <c r="S9802" i="1"/>
  <c r="K9802" i="1"/>
  <c r="I9802" i="1"/>
  <c r="J9802" i="1" s="1"/>
  <c r="G9802" i="1"/>
  <c r="S9801" i="1"/>
  <c r="I9801" i="1"/>
  <c r="J9801" i="1" s="1"/>
  <c r="G9801" i="1"/>
  <c r="K9801" i="1" s="1"/>
  <c r="S9800" i="1"/>
  <c r="K9800" i="1"/>
  <c r="I9800" i="1"/>
  <c r="J9800" i="1" s="1"/>
  <c r="G9800" i="1"/>
  <c r="S9799" i="1"/>
  <c r="I9799" i="1"/>
  <c r="J9799" i="1" s="1"/>
  <c r="G9799" i="1"/>
  <c r="K9799" i="1" s="1"/>
  <c r="S9798" i="1"/>
  <c r="K9798" i="1"/>
  <c r="I9798" i="1"/>
  <c r="J9798" i="1" s="1"/>
  <c r="G9798" i="1"/>
  <c r="S9797" i="1"/>
  <c r="I9797" i="1"/>
  <c r="J9797" i="1" s="1"/>
  <c r="G9797" i="1"/>
  <c r="K9797" i="1" s="1"/>
  <c r="S9796" i="1"/>
  <c r="K9796" i="1"/>
  <c r="I9796" i="1"/>
  <c r="J9796" i="1" s="1"/>
  <c r="G9796" i="1"/>
  <c r="S9795" i="1"/>
  <c r="I9795" i="1"/>
  <c r="J9795" i="1" s="1"/>
  <c r="G9795" i="1"/>
  <c r="K9795" i="1" s="1"/>
  <c r="S9794" i="1"/>
  <c r="K9794" i="1"/>
  <c r="I9794" i="1"/>
  <c r="J9794" i="1" s="1"/>
  <c r="G9794" i="1"/>
  <c r="S9793" i="1"/>
  <c r="I9793" i="1"/>
  <c r="J9793" i="1" s="1"/>
  <c r="G9793" i="1"/>
  <c r="K9793" i="1" s="1"/>
  <c r="S9792" i="1"/>
  <c r="K9792" i="1"/>
  <c r="I9792" i="1"/>
  <c r="J9792" i="1" s="1"/>
  <c r="G9792" i="1"/>
  <c r="S9791" i="1"/>
  <c r="I9791" i="1"/>
  <c r="J9791" i="1" s="1"/>
  <c r="G9791" i="1"/>
  <c r="K9791" i="1" s="1"/>
  <c r="S9790" i="1"/>
  <c r="K9790" i="1"/>
  <c r="I9790" i="1"/>
  <c r="J9790" i="1" s="1"/>
  <c r="G9790" i="1"/>
  <c r="S9789" i="1"/>
  <c r="I9789" i="1"/>
  <c r="J9789" i="1" s="1"/>
  <c r="G9789" i="1"/>
  <c r="K9789" i="1" s="1"/>
  <c r="S9788" i="1"/>
  <c r="K9788" i="1"/>
  <c r="I9788" i="1"/>
  <c r="J9788" i="1" s="1"/>
  <c r="G9788" i="1"/>
  <c r="S9787" i="1"/>
  <c r="I9787" i="1"/>
  <c r="J9787" i="1" s="1"/>
  <c r="G9787" i="1"/>
  <c r="K9787" i="1" s="1"/>
  <c r="S9786" i="1"/>
  <c r="K9786" i="1"/>
  <c r="I9786" i="1"/>
  <c r="J9786" i="1" s="1"/>
  <c r="G9786" i="1"/>
  <c r="S9785" i="1"/>
  <c r="I9785" i="1"/>
  <c r="J9785" i="1" s="1"/>
  <c r="G9785" i="1"/>
  <c r="K9785" i="1" s="1"/>
  <c r="S9784" i="1"/>
  <c r="K9784" i="1"/>
  <c r="I9784" i="1"/>
  <c r="J9784" i="1" s="1"/>
  <c r="G9784" i="1"/>
  <c r="S9783" i="1"/>
  <c r="I9783" i="1"/>
  <c r="J9783" i="1" s="1"/>
  <c r="G9783" i="1"/>
  <c r="K9783" i="1" s="1"/>
  <c r="S9782" i="1"/>
  <c r="K9782" i="1"/>
  <c r="I9782" i="1"/>
  <c r="J9782" i="1" s="1"/>
  <c r="G9782" i="1"/>
  <c r="S9781" i="1"/>
  <c r="I9781" i="1"/>
  <c r="J9781" i="1" s="1"/>
  <c r="G9781" i="1"/>
  <c r="K9781" i="1" s="1"/>
  <c r="S9780" i="1"/>
  <c r="K9780" i="1"/>
  <c r="I9780" i="1"/>
  <c r="J9780" i="1" s="1"/>
  <c r="G9780" i="1"/>
  <c r="S9779" i="1"/>
  <c r="I9779" i="1"/>
  <c r="J9779" i="1" s="1"/>
  <c r="G9779" i="1"/>
  <c r="K9779" i="1" s="1"/>
  <c r="S9778" i="1"/>
  <c r="K9778" i="1"/>
  <c r="I9778" i="1"/>
  <c r="J9778" i="1" s="1"/>
  <c r="G9778" i="1"/>
  <c r="S9777" i="1"/>
  <c r="I9777" i="1"/>
  <c r="J9777" i="1" s="1"/>
  <c r="G9777" i="1"/>
  <c r="K9777" i="1" s="1"/>
  <c r="S9776" i="1"/>
  <c r="K9776" i="1"/>
  <c r="I9776" i="1"/>
  <c r="J9776" i="1" s="1"/>
  <c r="G9776" i="1"/>
  <c r="S9775" i="1"/>
  <c r="J9775" i="1"/>
  <c r="I9775" i="1"/>
  <c r="G9775" i="1"/>
  <c r="K9775" i="1" s="1"/>
  <c r="S9774" i="1"/>
  <c r="J9774" i="1"/>
  <c r="I9774" i="1"/>
  <c r="G9774" i="1"/>
  <c r="K9774" i="1" s="1"/>
  <c r="S9773" i="1"/>
  <c r="I9773" i="1"/>
  <c r="J9773" i="1" s="1"/>
  <c r="G9773" i="1"/>
  <c r="K9773" i="1" s="1"/>
  <c r="S9772" i="1"/>
  <c r="I9772" i="1"/>
  <c r="J9772" i="1" s="1"/>
  <c r="G9772" i="1"/>
  <c r="K9772" i="1" s="1"/>
  <c r="S9771" i="1"/>
  <c r="I9771" i="1"/>
  <c r="J9771" i="1" s="1"/>
  <c r="G9771" i="1"/>
  <c r="K9771" i="1" s="1"/>
  <c r="S9770" i="1"/>
  <c r="K9770" i="1"/>
  <c r="I9770" i="1"/>
  <c r="J9770" i="1" s="1"/>
  <c r="G9770" i="1"/>
  <c r="S9769" i="1"/>
  <c r="J9769" i="1"/>
  <c r="I9769" i="1"/>
  <c r="G9769" i="1"/>
  <c r="K9769" i="1" s="1"/>
  <c r="S9768" i="1"/>
  <c r="I9768" i="1"/>
  <c r="J9768" i="1" s="1"/>
  <c r="G9768" i="1"/>
  <c r="K9768" i="1" s="1"/>
  <c r="S9767" i="1"/>
  <c r="I9767" i="1"/>
  <c r="J9767" i="1" s="1"/>
  <c r="G9767" i="1"/>
  <c r="K9767" i="1" s="1"/>
  <c r="S9766" i="1"/>
  <c r="K9766" i="1"/>
  <c r="I9766" i="1"/>
  <c r="J9766" i="1" s="1"/>
  <c r="G9766" i="1"/>
  <c r="S9765" i="1"/>
  <c r="I9765" i="1"/>
  <c r="J9765" i="1" s="1"/>
  <c r="G9765" i="1"/>
  <c r="K9765" i="1" s="1"/>
  <c r="S9764" i="1"/>
  <c r="K9764" i="1"/>
  <c r="I9764" i="1"/>
  <c r="J9764" i="1" s="1"/>
  <c r="G9764" i="1"/>
  <c r="S9763" i="1"/>
  <c r="I9763" i="1"/>
  <c r="J9763" i="1" s="1"/>
  <c r="G9763" i="1"/>
  <c r="K9763" i="1" s="1"/>
  <c r="S9762" i="1"/>
  <c r="K9762" i="1"/>
  <c r="I9762" i="1"/>
  <c r="J9762" i="1" s="1"/>
  <c r="G9762" i="1"/>
  <c r="S9761" i="1"/>
  <c r="I9761" i="1"/>
  <c r="J9761" i="1" s="1"/>
  <c r="G9761" i="1"/>
  <c r="K9761" i="1" s="1"/>
  <c r="S9760" i="1"/>
  <c r="I9760" i="1"/>
  <c r="J9760" i="1" s="1"/>
  <c r="G9760" i="1"/>
  <c r="K9760" i="1" s="1"/>
  <c r="S9759" i="1"/>
  <c r="I9759" i="1"/>
  <c r="J9759" i="1" s="1"/>
  <c r="G9759" i="1"/>
  <c r="K9759" i="1" s="1"/>
  <c r="S9758" i="1"/>
  <c r="K9758" i="1"/>
  <c r="I9758" i="1"/>
  <c r="J9758" i="1" s="1"/>
  <c r="G9758" i="1"/>
  <c r="S9757" i="1"/>
  <c r="I9757" i="1"/>
  <c r="J9757" i="1" s="1"/>
  <c r="G9757" i="1"/>
  <c r="K9757" i="1" s="1"/>
  <c r="S9756" i="1"/>
  <c r="K9756" i="1"/>
  <c r="I9756" i="1"/>
  <c r="J9756" i="1" s="1"/>
  <c r="G9756" i="1"/>
  <c r="S9755" i="1"/>
  <c r="I9755" i="1"/>
  <c r="J9755" i="1" s="1"/>
  <c r="G9755" i="1"/>
  <c r="K9755" i="1" s="1"/>
  <c r="S9754" i="1"/>
  <c r="K9754" i="1"/>
  <c r="I9754" i="1"/>
  <c r="J9754" i="1" s="1"/>
  <c r="G9754" i="1"/>
  <c r="S9753" i="1"/>
  <c r="I9753" i="1"/>
  <c r="J9753" i="1" s="1"/>
  <c r="G9753" i="1"/>
  <c r="K9753" i="1" s="1"/>
  <c r="S9752" i="1"/>
  <c r="I9752" i="1"/>
  <c r="J9752" i="1" s="1"/>
  <c r="G9752" i="1"/>
  <c r="K9752" i="1" s="1"/>
  <c r="S9751" i="1"/>
  <c r="I9751" i="1"/>
  <c r="J9751" i="1" s="1"/>
  <c r="G9751" i="1"/>
  <c r="K9751" i="1" s="1"/>
  <c r="S9750" i="1"/>
  <c r="K9750" i="1"/>
  <c r="I9750" i="1"/>
  <c r="J9750" i="1" s="1"/>
  <c r="G9750" i="1"/>
  <c r="S9749" i="1"/>
  <c r="I9749" i="1"/>
  <c r="J9749" i="1" s="1"/>
  <c r="G9749" i="1"/>
  <c r="K9749" i="1" s="1"/>
  <c r="S9748" i="1"/>
  <c r="K9748" i="1"/>
  <c r="I9748" i="1"/>
  <c r="J9748" i="1" s="1"/>
  <c r="G9748" i="1"/>
  <c r="S9747" i="1"/>
  <c r="I9747" i="1"/>
  <c r="J9747" i="1" s="1"/>
  <c r="G9747" i="1"/>
  <c r="K9747" i="1" s="1"/>
  <c r="S9746" i="1"/>
  <c r="I9746" i="1"/>
  <c r="J9746" i="1" s="1"/>
  <c r="G9746" i="1"/>
  <c r="K9746" i="1" s="1"/>
  <c r="S9745" i="1"/>
  <c r="J9745" i="1"/>
  <c r="I9745" i="1"/>
  <c r="G9745" i="1"/>
  <c r="K9745" i="1" s="1"/>
  <c r="S9744" i="1"/>
  <c r="I9744" i="1"/>
  <c r="J9744" i="1" s="1"/>
  <c r="G9744" i="1"/>
  <c r="K9744" i="1" s="1"/>
  <c r="S9743" i="1"/>
  <c r="J9743" i="1"/>
  <c r="I9743" i="1"/>
  <c r="G9743" i="1"/>
  <c r="K9743" i="1" s="1"/>
  <c r="S9742" i="1"/>
  <c r="I9742" i="1"/>
  <c r="J9742" i="1" s="1"/>
  <c r="G9742" i="1"/>
  <c r="K9742" i="1" s="1"/>
  <c r="S9741" i="1"/>
  <c r="I9741" i="1"/>
  <c r="J9741" i="1" s="1"/>
  <c r="G9741" i="1"/>
  <c r="K9741" i="1" s="1"/>
  <c r="S9740" i="1"/>
  <c r="K9740" i="1"/>
  <c r="I9740" i="1"/>
  <c r="J9740" i="1" s="1"/>
  <c r="G9740" i="1"/>
  <c r="S9739" i="1"/>
  <c r="I9739" i="1"/>
  <c r="J9739" i="1" s="1"/>
  <c r="G9739" i="1"/>
  <c r="K9739" i="1" s="1"/>
  <c r="S9738" i="1"/>
  <c r="K9738" i="1"/>
  <c r="I9738" i="1"/>
  <c r="J9738" i="1" s="1"/>
  <c r="G9738" i="1"/>
  <c r="S9737" i="1"/>
  <c r="I9737" i="1"/>
  <c r="J9737" i="1" s="1"/>
  <c r="G9737" i="1"/>
  <c r="K9737" i="1" s="1"/>
  <c r="S9736" i="1"/>
  <c r="I9736" i="1"/>
  <c r="J9736" i="1" s="1"/>
  <c r="G9736" i="1"/>
  <c r="K9736" i="1" s="1"/>
  <c r="S9735" i="1"/>
  <c r="I9735" i="1"/>
  <c r="J9735" i="1" s="1"/>
  <c r="G9735" i="1"/>
  <c r="K9735" i="1" s="1"/>
  <c r="S9734" i="1"/>
  <c r="K9734" i="1"/>
  <c r="I9734" i="1"/>
  <c r="J9734" i="1" s="1"/>
  <c r="G9734" i="1"/>
  <c r="S9733" i="1"/>
  <c r="I9733" i="1"/>
  <c r="J9733" i="1" s="1"/>
  <c r="G9733" i="1"/>
  <c r="K9733" i="1" s="1"/>
  <c r="S9732" i="1"/>
  <c r="K9732" i="1"/>
  <c r="I9732" i="1"/>
  <c r="J9732" i="1" s="1"/>
  <c r="G9732" i="1"/>
  <c r="S9731" i="1"/>
  <c r="I9731" i="1"/>
  <c r="J9731" i="1" s="1"/>
  <c r="G9731" i="1"/>
  <c r="K9731" i="1" s="1"/>
  <c r="S9730" i="1"/>
  <c r="K9730" i="1"/>
  <c r="I9730" i="1"/>
  <c r="J9730" i="1" s="1"/>
  <c r="G9730" i="1"/>
  <c r="S9729" i="1"/>
  <c r="I9729" i="1"/>
  <c r="J9729" i="1" s="1"/>
  <c r="G9729" i="1"/>
  <c r="K9729" i="1" s="1"/>
  <c r="S9728" i="1"/>
  <c r="I9728" i="1"/>
  <c r="J9728" i="1" s="1"/>
  <c r="G9728" i="1"/>
  <c r="K9728" i="1" s="1"/>
  <c r="S9727" i="1"/>
  <c r="I9727" i="1"/>
  <c r="J9727" i="1" s="1"/>
  <c r="G9727" i="1"/>
  <c r="K9727" i="1" s="1"/>
  <c r="S9726" i="1"/>
  <c r="K9726" i="1"/>
  <c r="J9726" i="1"/>
  <c r="I9726" i="1"/>
  <c r="G9726" i="1"/>
  <c r="S9725" i="1"/>
  <c r="I9725" i="1"/>
  <c r="J9725" i="1" s="1"/>
  <c r="G9725" i="1"/>
  <c r="K9725" i="1" s="1"/>
  <c r="S9724" i="1"/>
  <c r="K9724" i="1"/>
  <c r="I9724" i="1"/>
  <c r="J9724" i="1" s="1"/>
  <c r="G9724" i="1"/>
  <c r="S9723" i="1"/>
  <c r="I9723" i="1"/>
  <c r="J9723" i="1" s="1"/>
  <c r="G9723" i="1"/>
  <c r="K9723" i="1" s="1"/>
  <c r="S9722" i="1"/>
  <c r="K9722" i="1"/>
  <c r="I9722" i="1"/>
  <c r="J9722" i="1" s="1"/>
  <c r="G9722" i="1"/>
  <c r="S9721" i="1"/>
  <c r="J9721" i="1"/>
  <c r="I9721" i="1"/>
  <c r="G9721" i="1"/>
  <c r="K9721" i="1" s="1"/>
  <c r="S9720" i="1"/>
  <c r="I9720" i="1"/>
  <c r="J9720" i="1" s="1"/>
  <c r="G9720" i="1"/>
  <c r="K9720" i="1" s="1"/>
  <c r="S9719" i="1"/>
  <c r="I9719" i="1"/>
  <c r="J9719" i="1" s="1"/>
  <c r="G9719" i="1"/>
  <c r="K9719" i="1" s="1"/>
  <c r="S9718" i="1"/>
  <c r="K9718" i="1"/>
  <c r="I9718" i="1"/>
  <c r="J9718" i="1" s="1"/>
  <c r="G9718" i="1"/>
  <c r="S9717" i="1"/>
  <c r="I9717" i="1"/>
  <c r="J9717" i="1" s="1"/>
  <c r="G9717" i="1"/>
  <c r="K9717" i="1" s="1"/>
  <c r="S9716" i="1"/>
  <c r="K9716" i="1"/>
  <c r="I9716" i="1"/>
  <c r="J9716" i="1" s="1"/>
  <c r="G9716" i="1"/>
  <c r="S9715" i="1"/>
  <c r="I9715" i="1"/>
  <c r="J9715" i="1" s="1"/>
  <c r="G9715" i="1"/>
  <c r="K9715" i="1" s="1"/>
  <c r="S9714" i="1"/>
  <c r="K9714" i="1"/>
  <c r="I9714" i="1"/>
  <c r="J9714" i="1" s="1"/>
  <c r="G9714" i="1"/>
  <c r="S9713" i="1"/>
  <c r="I9713" i="1"/>
  <c r="J9713" i="1" s="1"/>
  <c r="G9713" i="1"/>
  <c r="K9713" i="1" s="1"/>
  <c r="S9712" i="1"/>
  <c r="K9712" i="1"/>
  <c r="I9712" i="1"/>
  <c r="J9712" i="1" s="1"/>
  <c r="G9712" i="1"/>
  <c r="S9711" i="1"/>
  <c r="I9711" i="1"/>
  <c r="J9711" i="1" s="1"/>
  <c r="G9711" i="1"/>
  <c r="K9711" i="1" s="1"/>
  <c r="S9710" i="1"/>
  <c r="K9710" i="1"/>
  <c r="J9710" i="1"/>
  <c r="I9710" i="1"/>
  <c r="G9710" i="1"/>
  <c r="S9709" i="1"/>
  <c r="I9709" i="1"/>
  <c r="J9709" i="1" s="1"/>
  <c r="G9709" i="1"/>
  <c r="K9709" i="1" s="1"/>
  <c r="S9708" i="1"/>
  <c r="K9708" i="1"/>
  <c r="I9708" i="1"/>
  <c r="J9708" i="1" s="1"/>
  <c r="G9708" i="1"/>
  <c r="S9707" i="1"/>
  <c r="I9707" i="1"/>
  <c r="J9707" i="1" s="1"/>
  <c r="G9707" i="1"/>
  <c r="K9707" i="1" s="1"/>
  <c r="S9706" i="1"/>
  <c r="K9706" i="1"/>
  <c r="I9706" i="1"/>
  <c r="J9706" i="1" s="1"/>
  <c r="G9706" i="1"/>
  <c r="S9705" i="1"/>
  <c r="I9705" i="1"/>
  <c r="J9705" i="1" s="1"/>
  <c r="G9705" i="1"/>
  <c r="K9705" i="1" s="1"/>
  <c r="S9704" i="1"/>
  <c r="I9704" i="1"/>
  <c r="J9704" i="1" s="1"/>
  <c r="G9704" i="1"/>
  <c r="K9704" i="1" s="1"/>
  <c r="S9703" i="1"/>
  <c r="J9703" i="1"/>
  <c r="I9703" i="1"/>
  <c r="G9703" i="1"/>
  <c r="K9703" i="1" s="1"/>
  <c r="S9702" i="1"/>
  <c r="I9702" i="1"/>
  <c r="J9702" i="1" s="1"/>
  <c r="G9702" i="1"/>
  <c r="K9702" i="1" s="1"/>
  <c r="S9701" i="1"/>
  <c r="J9701" i="1"/>
  <c r="I9701" i="1"/>
  <c r="G9701" i="1"/>
  <c r="K9701" i="1" s="1"/>
  <c r="S9700" i="1"/>
  <c r="I9700" i="1"/>
  <c r="J9700" i="1" s="1"/>
  <c r="G9700" i="1"/>
  <c r="K9700" i="1" s="1"/>
  <c r="S9699" i="1"/>
  <c r="I9699" i="1"/>
  <c r="J9699" i="1" s="1"/>
  <c r="G9699" i="1"/>
  <c r="K9699" i="1" s="1"/>
  <c r="S9698" i="1"/>
  <c r="I9698" i="1"/>
  <c r="J9698" i="1" s="1"/>
  <c r="G9698" i="1"/>
  <c r="K9698" i="1" s="1"/>
  <c r="S9697" i="1"/>
  <c r="J9697" i="1"/>
  <c r="I9697" i="1"/>
  <c r="G9697" i="1"/>
  <c r="K9697" i="1" s="1"/>
  <c r="S9696" i="1"/>
  <c r="I9696" i="1"/>
  <c r="J9696" i="1" s="1"/>
  <c r="G9696" i="1"/>
  <c r="K9696" i="1" s="1"/>
  <c r="S9695" i="1"/>
  <c r="I9695" i="1"/>
  <c r="J9695" i="1" s="1"/>
  <c r="G9695" i="1"/>
  <c r="K9695" i="1" s="1"/>
  <c r="S9694" i="1"/>
  <c r="I9694" i="1"/>
  <c r="J9694" i="1" s="1"/>
  <c r="G9694" i="1"/>
  <c r="K9694" i="1" s="1"/>
  <c r="S9693" i="1"/>
  <c r="J9693" i="1"/>
  <c r="I9693" i="1"/>
  <c r="G9693" i="1"/>
  <c r="K9693" i="1" s="1"/>
  <c r="S9692" i="1"/>
  <c r="I9692" i="1"/>
  <c r="J9692" i="1" s="1"/>
  <c r="G9692" i="1"/>
  <c r="K9692" i="1" s="1"/>
  <c r="S9691" i="1"/>
  <c r="J9691" i="1"/>
  <c r="I9691" i="1"/>
  <c r="G9691" i="1"/>
  <c r="K9691" i="1" s="1"/>
  <c r="S9690" i="1"/>
  <c r="I9690" i="1"/>
  <c r="J9690" i="1" s="1"/>
  <c r="G9690" i="1"/>
  <c r="K9690" i="1" s="1"/>
  <c r="S9689" i="1"/>
  <c r="I9689" i="1"/>
  <c r="J9689" i="1" s="1"/>
  <c r="G9689" i="1"/>
  <c r="K9689" i="1" s="1"/>
  <c r="S9688" i="1"/>
  <c r="K9688" i="1"/>
  <c r="I9688" i="1"/>
  <c r="J9688" i="1" s="1"/>
  <c r="G9688" i="1"/>
  <c r="S9687" i="1"/>
  <c r="I9687" i="1"/>
  <c r="J9687" i="1" s="1"/>
  <c r="G9687" i="1"/>
  <c r="K9687" i="1" s="1"/>
  <c r="S9686" i="1"/>
  <c r="K9686" i="1"/>
  <c r="J9686" i="1"/>
  <c r="I9686" i="1"/>
  <c r="G9686" i="1"/>
  <c r="S9685" i="1"/>
  <c r="I9685" i="1"/>
  <c r="J9685" i="1" s="1"/>
  <c r="G9685" i="1"/>
  <c r="K9685" i="1" s="1"/>
  <c r="S9684" i="1"/>
  <c r="K9684" i="1"/>
  <c r="I9684" i="1"/>
  <c r="J9684" i="1" s="1"/>
  <c r="G9684" i="1"/>
  <c r="S9683" i="1"/>
  <c r="I9683" i="1"/>
  <c r="J9683" i="1" s="1"/>
  <c r="G9683" i="1"/>
  <c r="K9683" i="1" s="1"/>
  <c r="S9682" i="1"/>
  <c r="K9682" i="1"/>
  <c r="I9682" i="1"/>
  <c r="J9682" i="1" s="1"/>
  <c r="G9682" i="1"/>
  <c r="S9681" i="1"/>
  <c r="I9681" i="1"/>
  <c r="J9681" i="1" s="1"/>
  <c r="G9681" i="1"/>
  <c r="K9681" i="1" s="1"/>
  <c r="S9680" i="1"/>
  <c r="K9680" i="1"/>
  <c r="I9680" i="1"/>
  <c r="J9680" i="1" s="1"/>
  <c r="G9680" i="1"/>
  <c r="S9679" i="1"/>
  <c r="I9679" i="1"/>
  <c r="J9679" i="1" s="1"/>
  <c r="G9679" i="1"/>
  <c r="K9679" i="1" s="1"/>
  <c r="S9678" i="1"/>
  <c r="K9678" i="1"/>
  <c r="J9678" i="1"/>
  <c r="I9678" i="1"/>
  <c r="G9678" i="1"/>
  <c r="S9677" i="1"/>
  <c r="I9677" i="1"/>
  <c r="J9677" i="1" s="1"/>
  <c r="G9677" i="1"/>
  <c r="K9677" i="1" s="1"/>
  <c r="S9676" i="1"/>
  <c r="K9676" i="1"/>
  <c r="I9676" i="1"/>
  <c r="J9676" i="1" s="1"/>
  <c r="G9676" i="1"/>
  <c r="S9675" i="1"/>
  <c r="I9675" i="1"/>
  <c r="J9675" i="1" s="1"/>
  <c r="G9675" i="1"/>
  <c r="K9675" i="1" s="1"/>
  <c r="S9674" i="1"/>
  <c r="K9674" i="1"/>
  <c r="I9674" i="1"/>
  <c r="J9674" i="1" s="1"/>
  <c r="G9674" i="1"/>
  <c r="S9673" i="1"/>
  <c r="I9673" i="1"/>
  <c r="J9673" i="1" s="1"/>
  <c r="G9673" i="1"/>
  <c r="K9673" i="1" s="1"/>
  <c r="S9672" i="1"/>
  <c r="I9672" i="1"/>
  <c r="J9672" i="1" s="1"/>
  <c r="G9672" i="1"/>
  <c r="K9672" i="1" s="1"/>
  <c r="S9671" i="1"/>
  <c r="J9671" i="1"/>
  <c r="I9671" i="1"/>
  <c r="G9671" i="1"/>
  <c r="K9671" i="1" s="1"/>
  <c r="S9670" i="1"/>
  <c r="I9670" i="1"/>
  <c r="J9670" i="1" s="1"/>
  <c r="G9670" i="1"/>
  <c r="K9670" i="1" s="1"/>
  <c r="S9669" i="1"/>
  <c r="J9669" i="1"/>
  <c r="I9669" i="1"/>
  <c r="G9669" i="1"/>
  <c r="K9669" i="1" s="1"/>
  <c r="S9668" i="1"/>
  <c r="I9668" i="1"/>
  <c r="J9668" i="1" s="1"/>
  <c r="G9668" i="1"/>
  <c r="K9668" i="1" s="1"/>
  <c r="S9667" i="1"/>
  <c r="I9667" i="1"/>
  <c r="J9667" i="1" s="1"/>
  <c r="G9667" i="1"/>
  <c r="K9667" i="1" s="1"/>
  <c r="S9666" i="1"/>
  <c r="I9666" i="1"/>
  <c r="J9666" i="1" s="1"/>
  <c r="G9666" i="1"/>
  <c r="K9666" i="1" s="1"/>
  <c r="S9665" i="1"/>
  <c r="I9665" i="1"/>
  <c r="J9665" i="1" s="1"/>
  <c r="G9665" i="1"/>
  <c r="K9665" i="1" s="1"/>
  <c r="S9664" i="1"/>
  <c r="I9664" i="1"/>
  <c r="J9664" i="1" s="1"/>
  <c r="G9664" i="1"/>
  <c r="K9664" i="1" s="1"/>
  <c r="S9663" i="1"/>
  <c r="J9663" i="1"/>
  <c r="I9663" i="1"/>
  <c r="G9663" i="1"/>
  <c r="K9663" i="1" s="1"/>
  <c r="S9662" i="1"/>
  <c r="J9662" i="1"/>
  <c r="I9662" i="1"/>
  <c r="G9662" i="1"/>
  <c r="K9662" i="1" s="1"/>
  <c r="S9661" i="1"/>
  <c r="I9661" i="1"/>
  <c r="J9661" i="1" s="1"/>
  <c r="G9661" i="1"/>
  <c r="K9661" i="1" s="1"/>
  <c r="S9660" i="1"/>
  <c r="I9660" i="1"/>
  <c r="J9660" i="1" s="1"/>
  <c r="G9660" i="1"/>
  <c r="K9660" i="1" s="1"/>
  <c r="S9659" i="1"/>
  <c r="I9659" i="1"/>
  <c r="J9659" i="1" s="1"/>
  <c r="G9659" i="1"/>
  <c r="K9659" i="1" s="1"/>
  <c r="S9658" i="1"/>
  <c r="I9658" i="1"/>
  <c r="J9658" i="1" s="1"/>
  <c r="G9658" i="1"/>
  <c r="K9658" i="1" s="1"/>
  <c r="S9657" i="1"/>
  <c r="I9657" i="1"/>
  <c r="J9657" i="1" s="1"/>
  <c r="G9657" i="1"/>
  <c r="K9657" i="1" s="1"/>
  <c r="S9656" i="1"/>
  <c r="I9656" i="1"/>
  <c r="J9656" i="1" s="1"/>
  <c r="G9656" i="1"/>
  <c r="K9656" i="1" s="1"/>
  <c r="S9655" i="1"/>
  <c r="J9655" i="1"/>
  <c r="I9655" i="1"/>
  <c r="G9655" i="1"/>
  <c r="K9655" i="1" s="1"/>
  <c r="S9654" i="1"/>
  <c r="I9654" i="1"/>
  <c r="J9654" i="1" s="1"/>
  <c r="G9654" i="1"/>
  <c r="K9654" i="1" s="1"/>
  <c r="S9653" i="1"/>
  <c r="I9653" i="1"/>
  <c r="J9653" i="1" s="1"/>
  <c r="G9653" i="1"/>
  <c r="K9653" i="1" s="1"/>
  <c r="S9652" i="1"/>
  <c r="I9652" i="1"/>
  <c r="J9652" i="1" s="1"/>
  <c r="G9652" i="1"/>
  <c r="K9652" i="1" s="1"/>
  <c r="S9651" i="1"/>
  <c r="I9651" i="1"/>
  <c r="J9651" i="1" s="1"/>
  <c r="G9651" i="1"/>
  <c r="K9651" i="1" s="1"/>
  <c r="S9650" i="1"/>
  <c r="I9650" i="1"/>
  <c r="J9650" i="1" s="1"/>
  <c r="G9650" i="1"/>
  <c r="K9650" i="1" s="1"/>
  <c r="S9649" i="1"/>
  <c r="I9649" i="1"/>
  <c r="J9649" i="1" s="1"/>
  <c r="G9649" i="1"/>
  <c r="K9649" i="1" s="1"/>
  <c r="S9648" i="1"/>
  <c r="I9648" i="1"/>
  <c r="J9648" i="1" s="1"/>
  <c r="G9648" i="1"/>
  <c r="K9648" i="1" s="1"/>
  <c r="S9647" i="1"/>
  <c r="K9647" i="1"/>
  <c r="I9647" i="1"/>
  <c r="J9647" i="1" s="1"/>
  <c r="G9647" i="1"/>
  <c r="S9646" i="1"/>
  <c r="I9646" i="1"/>
  <c r="J9646" i="1" s="1"/>
  <c r="G9646" i="1"/>
  <c r="K9646" i="1" s="1"/>
  <c r="S9645" i="1"/>
  <c r="K9645" i="1"/>
  <c r="I9645" i="1"/>
  <c r="J9645" i="1" s="1"/>
  <c r="G9645" i="1"/>
  <c r="S9644" i="1"/>
  <c r="I9644" i="1"/>
  <c r="J9644" i="1" s="1"/>
  <c r="G9644" i="1"/>
  <c r="K9644" i="1" s="1"/>
  <c r="S9643" i="1"/>
  <c r="I9643" i="1"/>
  <c r="J9643" i="1" s="1"/>
  <c r="G9643" i="1"/>
  <c r="K9643" i="1" s="1"/>
  <c r="S9642" i="1"/>
  <c r="I9642" i="1"/>
  <c r="J9642" i="1" s="1"/>
  <c r="G9642" i="1"/>
  <c r="K9642" i="1" s="1"/>
  <c r="S9641" i="1"/>
  <c r="I9641" i="1"/>
  <c r="J9641" i="1" s="1"/>
  <c r="G9641" i="1"/>
  <c r="K9641" i="1" s="1"/>
  <c r="S9640" i="1"/>
  <c r="I9640" i="1"/>
  <c r="J9640" i="1" s="1"/>
  <c r="G9640" i="1"/>
  <c r="K9640" i="1" s="1"/>
  <c r="S9639" i="1"/>
  <c r="I9639" i="1"/>
  <c r="J9639" i="1" s="1"/>
  <c r="G9639" i="1"/>
  <c r="K9639" i="1" s="1"/>
  <c r="S9638" i="1"/>
  <c r="I9638" i="1"/>
  <c r="J9638" i="1" s="1"/>
  <c r="G9638" i="1"/>
  <c r="K9638" i="1" s="1"/>
  <c r="S9637" i="1"/>
  <c r="I9637" i="1"/>
  <c r="J9637" i="1" s="1"/>
  <c r="G9637" i="1"/>
  <c r="K9637" i="1" s="1"/>
  <c r="S9636" i="1"/>
  <c r="I9636" i="1"/>
  <c r="J9636" i="1" s="1"/>
  <c r="G9636" i="1"/>
  <c r="K9636" i="1" s="1"/>
  <c r="S9635" i="1"/>
  <c r="I9635" i="1"/>
  <c r="J9635" i="1" s="1"/>
  <c r="G9635" i="1"/>
  <c r="K9635" i="1" s="1"/>
  <c r="S9634" i="1"/>
  <c r="I9634" i="1"/>
  <c r="J9634" i="1" s="1"/>
  <c r="G9634" i="1"/>
  <c r="K9634" i="1" s="1"/>
  <c r="S9633" i="1"/>
  <c r="I9633" i="1"/>
  <c r="J9633" i="1" s="1"/>
  <c r="G9633" i="1"/>
  <c r="K9633" i="1" s="1"/>
  <c r="S9632" i="1"/>
  <c r="I9632" i="1"/>
  <c r="J9632" i="1" s="1"/>
  <c r="G9632" i="1"/>
  <c r="K9632" i="1" s="1"/>
  <c r="S9631" i="1"/>
  <c r="I9631" i="1"/>
  <c r="J9631" i="1" s="1"/>
  <c r="G9631" i="1"/>
  <c r="K9631" i="1" s="1"/>
  <c r="S9630" i="1"/>
  <c r="I9630" i="1"/>
  <c r="J9630" i="1" s="1"/>
  <c r="G9630" i="1"/>
  <c r="K9630" i="1" s="1"/>
  <c r="S9629" i="1"/>
  <c r="K9629" i="1"/>
  <c r="I9629" i="1"/>
  <c r="J9629" i="1" s="1"/>
  <c r="G9629" i="1"/>
  <c r="S9628" i="1"/>
  <c r="I9628" i="1"/>
  <c r="J9628" i="1" s="1"/>
  <c r="G9628" i="1"/>
  <c r="K9628" i="1" s="1"/>
  <c r="S9627" i="1"/>
  <c r="I9627" i="1"/>
  <c r="J9627" i="1" s="1"/>
  <c r="G9627" i="1"/>
  <c r="K9627" i="1" s="1"/>
  <c r="S9626" i="1"/>
  <c r="I9626" i="1"/>
  <c r="J9626" i="1" s="1"/>
  <c r="G9626" i="1"/>
  <c r="K9626" i="1" s="1"/>
  <c r="S9625" i="1"/>
  <c r="I9625" i="1"/>
  <c r="J9625" i="1" s="1"/>
  <c r="G9625" i="1"/>
  <c r="K9625" i="1" s="1"/>
  <c r="S9624" i="1"/>
  <c r="I9624" i="1"/>
  <c r="J9624" i="1" s="1"/>
  <c r="G9624" i="1"/>
  <c r="K9624" i="1" s="1"/>
  <c r="S9623" i="1"/>
  <c r="I9623" i="1"/>
  <c r="J9623" i="1" s="1"/>
  <c r="G9623" i="1"/>
  <c r="K9623" i="1" s="1"/>
  <c r="S9622" i="1"/>
  <c r="I9622" i="1"/>
  <c r="J9622" i="1" s="1"/>
  <c r="G9622" i="1"/>
  <c r="K9622" i="1" s="1"/>
  <c r="S9621" i="1"/>
  <c r="I9621" i="1"/>
  <c r="J9621" i="1" s="1"/>
  <c r="G9621" i="1"/>
  <c r="K9621" i="1" s="1"/>
  <c r="S9620" i="1"/>
  <c r="I9620" i="1"/>
  <c r="J9620" i="1" s="1"/>
  <c r="G9620" i="1"/>
  <c r="K9620" i="1" s="1"/>
  <c r="S9619" i="1"/>
  <c r="I9619" i="1"/>
  <c r="J9619" i="1" s="1"/>
  <c r="G9619" i="1"/>
  <c r="K9619" i="1" s="1"/>
  <c r="S9618" i="1"/>
  <c r="I9618" i="1"/>
  <c r="J9618" i="1" s="1"/>
  <c r="G9618" i="1"/>
  <c r="K9618" i="1" s="1"/>
  <c r="S9617" i="1"/>
  <c r="I9617" i="1"/>
  <c r="J9617" i="1" s="1"/>
  <c r="G9617" i="1"/>
  <c r="K9617" i="1" s="1"/>
  <c r="S9616" i="1"/>
  <c r="I9616" i="1"/>
  <c r="J9616" i="1" s="1"/>
  <c r="G9616" i="1"/>
  <c r="K9616" i="1" s="1"/>
  <c r="S9615" i="1"/>
  <c r="K9615" i="1"/>
  <c r="I9615" i="1"/>
  <c r="J9615" i="1" s="1"/>
  <c r="G9615" i="1"/>
  <c r="S9614" i="1"/>
  <c r="I9614" i="1"/>
  <c r="J9614" i="1" s="1"/>
  <c r="G9614" i="1"/>
  <c r="K9614" i="1" s="1"/>
  <c r="S9613" i="1"/>
  <c r="K9613" i="1"/>
  <c r="I9613" i="1"/>
  <c r="J9613" i="1" s="1"/>
  <c r="G9613" i="1"/>
  <c r="S9612" i="1"/>
  <c r="I9612" i="1"/>
  <c r="J9612" i="1" s="1"/>
  <c r="G9612" i="1"/>
  <c r="K9612" i="1" s="1"/>
  <c r="S9611" i="1"/>
  <c r="I9611" i="1"/>
  <c r="J9611" i="1" s="1"/>
  <c r="G9611" i="1"/>
  <c r="K9611" i="1" s="1"/>
  <c r="S9610" i="1"/>
  <c r="I9610" i="1"/>
  <c r="J9610" i="1" s="1"/>
  <c r="G9610" i="1"/>
  <c r="K9610" i="1" s="1"/>
  <c r="S9609" i="1"/>
  <c r="J9609" i="1"/>
  <c r="I9609" i="1"/>
  <c r="G9609" i="1"/>
  <c r="K9609" i="1" s="1"/>
  <c r="S9608" i="1"/>
  <c r="I9608" i="1"/>
  <c r="J9608" i="1" s="1"/>
  <c r="G9608" i="1"/>
  <c r="K9608" i="1" s="1"/>
  <c r="S9607" i="1"/>
  <c r="J9607" i="1"/>
  <c r="I9607" i="1"/>
  <c r="G9607" i="1"/>
  <c r="K9607" i="1" s="1"/>
  <c r="S9606" i="1"/>
  <c r="I9606" i="1"/>
  <c r="J9606" i="1" s="1"/>
  <c r="G9606" i="1"/>
  <c r="K9606" i="1" s="1"/>
  <c r="S9605" i="1"/>
  <c r="I9605" i="1"/>
  <c r="J9605" i="1" s="1"/>
  <c r="G9605" i="1"/>
  <c r="K9605" i="1" s="1"/>
  <c r="S9604" i="1"/>
  <c r="I9604" i="1"/>
  <c r="J9604" i="1" s="1"/>
  <c r="G9604" i="1"/>
  <c r="K9604" i="1" s="1"/>
  <c r="S9603" i="1"/>
  <c r="I9603" i="1"/>
  <c r="J9603" i="1" s="1"/>
  <c r="G9603" i="1"/>
  <c r="K9603" i="1" s="1"/>
  <c r="S9602" i="1"/>
  <c r="I9602" i="1"/>
  <c r="J9602" i="1" s="1"/>
  <c r="G9602" i="1"/>
  <c r="K9602" i="1" s="1"/>
  <c r="S9601" i="1"/>
  <c r="I9601" i="1"/>
  <c r="J9601" i="1" s="1"/>
  <c r="G9601" i="1"/>
  <c r="K9601" i="1" s="1"/>
  <c r="S9600" i="1"/>
  <c r="I9600" i="1"/>
  <c r="J9600" i="1" s="1"/>
  <c r="G9600" i="1"/>
  <c r="K9600" i="1" s="1"/>
  <c r="S9599" i="1"/>
  <c r="I9599" i="1"/>
  <c r="J9599" i="1" s="1"/>
  <c r="G9599" i="1"/>
  <c r="K9599" i="1" s="1"/>
  <c r="S9598" i="1"/>
  <c r="I9598" i="1"/>
  <c r="J9598" i="1" s="1"/>
  <c r="G9598" i="1"/>
  <c r="K9598" i="1" s="1"/>
  <c r="S9597" i="1"/>
  <c r="K9597" i="1"/>
  <c r="I9597" i="1"/>
  <c r="J9597" i="1" s="1"/>
  <c r="G9597" i="1"/>
  <c r="S9596" i="1"/>
  <c r="I9596" i="1"/>
  <c r="J9596" i="1" s="1"/>
  <c r="G9596" i="1"/>
  <c r="K9596" i="1" s="1"/>
  <c r="S9595" i="1"/>
  <c r="I9595" i="1"/>
  <c r="J9595" i="1" s="1"/>
  <c r="G9595" i="1"/>
  <c r="K9595" i="1" s="1"/>
  <c r="S9594" i="1"/>
  <c r="J9594" i="1"/>
  <c r="I9594" i="1"/>
  <c r="G9594" i="1"/>
  <c r="K9594" i="1" s="1"/>
  <c r="S9593" i="1"/>
  <c r="I9593" i="1"/>
  <c r="J9593" i="1" s="1"/>
  <c r="G9593" i="1"/>
  <c r="K9593" i="1" s="1"/>
  <c r="S9592" i="1"/>
  <c r="I9592" i="1"/>
  <c r="J9592" i="1" s="1"/>
  <c r="G9592" i="1"/>
  <c r="K9592" i="1" s="1"/>
  <c r="S9591" i="1"/>
  <c r="I9591" i="1"/>
  <c r="J9591" i="1" s="1"/>
  <c r="G9591" i="1"/>
  <c r="K9591" i="1" s="1"/>
  <c r="S9590" i="1"/>
  <c r="I9590" i="1"/>
  <c r="J9590" i="1" s="1"/>
  <c r="G9590" i="1"/>
  <c r="K9590" i="1" s="1"/>
  <c r="S9589" i="1"/>
  <c r="I9589" i="1"/>
  <c r="J9589" i="1" s="1"/>
  <c r="G9589" i="1"/>
  <c r="K9589" i="1" s="1"/>
  <c r="S9588" i="1"/>
  <c r="I9588" i="1"/>
  <c r="J9588" i="1" s="1"/>
  <c r="G9588" i="1"/>
  <c r="K9588" i="1" s="1"/>
  <c r="S9587" i="1"/>
  <c r="I9587" i="1"/>
  <c r="J9587" i="1" s="1"/>
  <c r="G9587" i="1"/>
  <c r="K9587" i="1" s="1"/>
  <c r="S9586" i="1"/>
  <c r="I9586" i="1"/>
  <c r="J9586" i="1" s="1"/>
  <c r="G9586" i="1"/>
  <c r="K9586" i="1" s="1"/>
  <c r="S9585" i="1"/>
  <c r="I9585" i="1"/>
  <c r="J9585" i="1" s="1"/>
  <c r="G9585" i="1"/>
  <c r="K9585" i="1" s="1"/>
  <c r="S9584" i="1"/>
  <c r="I9584" i="1"/>
  <c r="J9584" i="1" s="1"/>
  <c r="G9584" i="1"/>
  <c r="K9584" i="1" s="1"/>
  <c r="S9583" i="1"/>
  <c r="K9583" i="1"/>
  <c r="I9583" i="1"/>
  <c r="J9583" i="1" s="1"/>
  <c r="G9583" i="1"/>
  <c r="S9582" i="1"/>
  <c r="I9582" i="1"/>
  <c r="J9582" i="1" s="1"/>
  <c r="G9582" i="1"/>
  <c r="K9582" i="1" s="1"/>
  <c r="S9581" i="1"/>
  <c r="K9581" i="1"/>
  <c r="I9581" i="1"/>
  <c r="J9581" i="1" s="1"/>
  <c r="G9581" i="1"/>
  <c r="S9580" i="1"/>
  <c r="I9580" i="1"/>
  <c r="J9580" i="1" s="1"/>
  <c r="G9580" i="1"/>
  <c r="K9580" i="1" s="1"/>
  <c r="S9579" i="1"/>
  <c r="I9579" i="1"/>
  <c r="J9579" i="1" s="1"/>
  <c r="G9579" i="1"/>
  <c r="K9579" i="1" s="1"/>
  <c r="S9578" i="1"/>
  <c r="I9578" i="1"/>
  <c r="J9578" i="1" s="1"/>
  <c r="G9578" i="1"/>
  <c r="K9578" i="1" s="1"/>
  <c r="S9577" i="1"/>
  <c r="I9577" i="1"/>
  <c r="J9577" i="1" s="1"/>
  <c r="G9577" i="1"/>
  <c r="K9577" i="1" s="1"/>
  <c r="S9576" i="1"/>
  <c r="I9576" i="1"/>
  <c r="J9576" i="1" s="1"/>
  <c r="G9576" i="1"/>
  <c r="K9576" i="1" s="1"/>
  <c r="S9575" i="1"/>
  <c r="I9575" i="1"/>
  <c r="J9575" i="1" s="1"/>
  <c r="G9575" i="1"/>
  <c r="K9575" i="1" s="1"/>
  <c r="S9574" i="1"/>
  <c r="I9574" i="1"/>
  <c r="J9574" i="1" s="1"/>
  <c r="G9574" i="1"/>
  <c r="K9574" i="1" s="1"/>
  <c r="S9573" i="1"/>
  <c r="I9573" i="1"/>
  <c r="J9573" i="1" s="1"/>
  <c r="G9573" i="1"/>
  <c r="K9573" i="1" s="1"/>
  <c r="S9572" i="1"/>
  <c r="I9572" i="1"/>
  <c r="J9572" i="1" s="1"/>
  <c r="G9572" i="1"/>
  <c r="K9572" i="1" s="1"/>
  <c r="S9571" i="1"/>
  <c r="I9571" i="1"/>
  <c r="J9571" i="1" s="1"/>
  <c r="G9571" i="1"/>
  <c r="K9571" i="1" s="1"/>
  <c r="S9570" i="1"/>
  <c r="I9570" i="1"/>
  <c r="J9570" i="1" s="1"/>
  <c r="G9570" i="1"/>
  <c r="K9570" i="1" s="1"/>
  <c r="S9569" i="1"/>
  <c r="I9569" i="1"/>
  <c r="J9569" i="1" s="1"/>
  <c r="G9569" i="1"/>
  <c r="K9569" i="1" s="1"/>
  <c r="S9568" i="1"/>
  <c r="I9568" i="1"/>
  <c r="J9568" i="1" s="1"/>
  <c r="G9568" i="1"/>
  <c r="K9568" i="1" s="1"/>
  <c r="S9567" i="1"/>
  <c r="I9567" i="1"/>
  <c r="J9567" i="1" s="1"/>
  <c r="G9567" i="1"/>
  <c r="K9567" i="1" s="1"/>
  <c r="S9566" i="1"/>
  <c r="I9566" i="1"/>
  <c r="J9566" i="1" s="1"/>
  <c r="G9566" i="1"/>
  <c r="K9566" i="1" s="1"/>
  <c r="S9565" i="1"/>
  <c r="K9565" i="1"/>
  <c r="I9565" i="1"/>
  <c r="J9565" i="1" s="1"/>
  <c r="G9565" i="1"/>
  <c r="S9564" i="1"/>
  <c r="I9564" i="1"/>
  <c r="J9564" i="1" s="1"/>
  <c r="G9564" i="1"/>
  <c r="K9564" i="1" s="1"/>
  <c r="S9563" i="1"/>
  <c r="I9563" i="1"/>
  <c r="J9563" i="1" s="1"/>
  <c r="G9563" i="1"/>
  <c r="K9563" i="1" s="1"/>
  <c r="S9562" i="1"/>
  <c r="I9562" i="1"/>
  <c r="J9562" i="1" s="1"/>
  <c r="G9562" i="1"/>
  <c r="K9562" i="1" s="1"/>
  <c r="S9561" i="1"/>
  <c r="I9561" i="1"/>
  <c r="J9561" i="1" s="1"/>
  <c r="G9561" i="1"/>
  <c r="K9561" i="1" s="1"/>
  <c r="S9560" i="1"/>
  <c r="I9560" i="1"/>
  <c r="J9560" i="1" s="1"/>
  <c r="G9560" i="1"/>
  <c r="K9560" i="1" s="1"/>
  <c r="S9559" i="1"/>
  <c r="I9559" i="1"/>
  <c r="J9559" i="1" s="1"/>
  <c r="G9559" i="1"/>
  <c r="K9559" i="1" s="1"/>
  <c r="S9558" i="1"/>
  <c r="I9558" i="1"/>
  <c r="J9558" i="1" s="1"/>
  <c r="G9558" i="1"/>
  <c r="K9558" i="1" s="1"/>
  <c r="S9557" i="1"/>
  <c r="I9557" i="1"/>
  <c r="J9557" i="1" s="1"/>
  <c r="G9557" i="1"/>
  <c r="K9557" i="1" s="1"/>
  <c r="S9556" i="1"/>
  <c r="I9556" i="1"/>
  <c r="J9556" i="1" s="1"/>
  <c r="G9556" i="1"/>
  <c r="K9556" i="1" s="1"/>
  <c r="S9555" i="1"/>
  <c r="I9555" i="1"/>
  <c r="J9555" i="1" s="1"/>
  <c r="G9555" i="1"/>
  <c r="K9555" i="1" s="1"/>
  <c r="S9554" i="1"/>
  <c r="I9554" i="1"/>
  <c r="J9554" i="1" s="1"/>
  <c r="G9554" i="1"/>
  <c r="K9554" i="1" s="1"/>
  <c r="S9553" i="1"/>
  <c r="I9553" i="1"/>
  <c r="J9553" i="1" s="1"/>
  <c r="G9553" i="1"/>
  <c r="K9553" i="1" s="1"/>
  <c r="S9552" i="1"/>
  <c r="I9552" i="1"/>
  <c r="J9552" i="1" s="1"/>
  <c r="G9552" i="1"/>
  <c r="K9552" i="1" s="1"/>
  <c r="S9551" i="1"/>
  <c r="K9551" i="1"/>
  <c r="I9551" i="1"/>
  <c r="J9551" i="1" s="1"/>
  <c r="G9551" i="1"/>
  <c r="S9550" i="1"/>
  <c r="I9550" i="1"/>
  <c r="J9550" i="1" s="1"/>
  <c r="G9550" i="1"/>
  <c r="K9550" i="1" s="1"/>
  <c r="S9549" i="1"/>
  <c r="K9549" i="1"/>
  <c r="I9549" i="1"/>
  <c r="J9549" i="1" s="1"/>
  <c r="G9549" i="1"/>
  <c r="S9548" i="1"/>
  <c r="I9548" i="1"/>
  <c r="J9548" i="1" s="1"/>
  <c r="G9548" i="1"/>
  <c r="K9548" i="1" s="1"/>
  <c r="S9547" i="1"/>
  <c r="I9547" i="1"/>
  <c r="J9547" i="1" s="1"/>
  <c r="G9547" i="1"/>
  <c r="K9547" i="1" s="1"/>
  <c r="S9546" i="1"/>
  <c r="K9546" i="1"/>
  <c r="I9546" i="1"/>
  <c r="J9546" i="1" s="1"/>
  <c r="G9546" i="1"/>
  <c r="S9545" i="1"/>
  <c r="J9545" i="1"/>
  <c r="I9545" i="1"/>
  <c r="G9545" i="1"/>
  <c r="K9545" i="1" s="1"/>
  <c r="S9544" i="1"/>
  <c r="I9544" i="1"/>
  <c r="J9544" i="1" s="1"/>
  <c r="G9544" i="1"/>
  <c r="K9544" i="1" s="1"/>
  <c r="S9543" i="1"/>
  <c r="K9543" i="1"/>
  <c r="J9543" i="1"/>
  <c r="I9543" i="1"/>
  <c r="G9543" i="1"/>
  <c r="S9542" i="1"/>
  <c r="I9542" i="1"/>
  <c r="J9542" i="1" s="1"/>
  <c r="G9542" i="1"/>
  <c r="K9542" i="1" s="1"/>
  <c r="S9541" i="1"/>
  <c r="K9541" i="1"/>
  <c r="I9541" i="1"/>
  <c r="J9541" i="1" s="1"/>
  <c r="G9541" i="1"/>
  <c r="S9540" i="1"/>
  <c r="K9540" i="1"/>
  <c r="I9540" i="1"/>
  <c r="J9540" i="1" s="1"/>
  <c r="G9540" i="1"/>
  <c r="S9539" i="1"/>
  <c r="I9539" i="1"/>
  <c r="J9539" i="1" s="1"/>
  <c r="G9539" i="1"/>
  <c r="K9539" i="1" s="1"/>
  <c r="S9538" i="1"/>
  <c r="K9538" i="1"/>
  <c r="I9538" i="1"/>
  <c r="J9538" i="1" s="1"/>
  <c r="G9538" i="1"/>
  <c r="S9537" i="1"/>
  <c r="I9537" i="1"/>
  <c r="J9537" i="1" s="1"/>
  <c r="G9537" i="1"/>
  <c r="K9537" i="1" s="1"/>
  <c r="S9536" i="1"/>
  <c r="I9536" i="1"/>
  <c r="J9536" i="1" s="1"/>
  <c r="G9536" i="1"/>
  <c r="K9536" i="1" s="1"/>
  <c r="S9535" i="1"/>
  <c r="I9535" i="1"/>
  <c r="J9535" i="1" s="1"/>
  <c r="G9535" i="1"/>
  <c r="K9535" i="1" s="1"/>
  <c r="S9534" i="1"/>
  <c r="I9534" i="1"/>
  <c r="J9534" i="1" s="1"/>
  <c r="G9534" i="1"/>
  <c r="K9534" i="1" s="1"/>
  <c r="S9533" i="1"/>
  <c r="K9533" i="1"/>
  <c r="I9533" i="1"/>
  <c r="J9533" i="1" s="1"/>
  <c r="G9533" i="1"/>
  <c r="S9532" i="1"/>
  <c r="I9532" i="1"/>
  <c r="J9532" i="1" s="1"/>
  <c r="G9532" i="1"/>
  <c r="K9532" i="1" s="1"/>
  <c r="S9531" i="1"/>
  <c r="I9531" i="1"/>
  <c r="J9531" i="1" s="1"/>
  <c r="G9531" i="1"/>
  <c r="K9531" i="1" s="1"/>
  <c r="S9530" i="1"/>
  <c r="K9530" i="1"/>
  <c r="J9530" i="1"/>
  <c r="I9530" i="1"/>
  <c r="G9530" i="1"/>
  <c r="S9529" i="1"/>
  <c r="K9529" i="1"/>
  <c r="I9529" i="1"/>
  <c r="J9529" i="1" s="1"/>
  <c r="G9529" i="1"/>
  <c r="S9528" i="1"/>
  <c r="I9528" i="1"/>
  <c r="J9528" i="1" s="1"/>
  <c r="G9528" i="1"/>
  <c r="K9528" i="1" s="1"/>
  <c r="S9527" i="1"/>
  <c r="I9527" i="1"/>
  <c r="J9527" i="1" s="1"/>
  <c r="G9527" i="1"/>
  <c r="K9527" i="1" s="1"/>
  <c r="S9526" i="1"/>
  <c r="J9526" i="1"/>
  <c r="I9526" i="1"/>
  <c r="G9526" i="1"/>
  <c r="K9526" i="1" s="1"/>
  <c r="S9525" i="1"/>
  <c r="I9525" i="1"/>
  <c r="J9525" i="1" s="1"/>
  <c r="G9525" i="1"/>
  <c r="K9525" i="1" s="1"/>
  <c r="S9524" i="1"/>
  <c r="K9524" i="1"/>
  <c r="I9524" i="1"/>
  <c r="J9524" i="1" s="1"/>
  <c r="G9524" i="1"/>
  <c r="S9523" i="1"/>
  <c r="I9523" i="1"/>
  <c r="J9523" i="1" s="1"/>
  <c r="G9523" i="1"/>
  <c r="K9523" i="1" s="1"/>
  <c r="S9522" i="1"/>
  <c r="I9522" i="1"/>
  <c r="J9522" i="1" s="1"/>
  <c r="G9522" i="1"/>
  <c r="K9522" i="1" s="1"/>
  <c r="S9521" i="1"/>
  <c r="I9521" i="1"/>
  <c r="J9521" i="1" s="1"/>
  <c r="G9521" i="1"/>
  <c r="K9521" i="1" s="1"/>
  <c r="S9520" i="1"/>
  <c r="I9520" i="1"/>
  <c r="J9520" i="1" s="1"/>
  <c r="G9520" i="1"/>
  <c r="K9520" i="1" s="1"/>
  <c r="S9519" i="1"/>
  <c r="I9519" i="1"/>
  <c r="J9519" i="1" s="1"/>
  <c r="G9519" i="1"/>
  <c r="K9519" i="1" s="1"/>
  <c r="S9518" i="1"/>
  <c r="I9518" i="1"/>
  <c r="J9518" i="1" s="1"/>
  <c r="G9518" i="1"/>
  <c r="K9518" i="1" s="1"/>
  <c r="S9517" i="1"/>
  <c r="K9517" i="1"/>
  <c r="I9517" i="1"/>
  <c r="J9517" i="1" s="1"/>
  <c r="G9517" i="1"/>
  <c r="S9516" i="1"/>
  <c r="J9516" i="1"/>
  <c r="I9516" i="1"/>
  <c r="G9516" i="1"/>
  <c r="K9516" i="1" s="1"/>
  <c r="S9515" i="1"/>
  <c r="I9515" i="1"/>
  <c r="J9515" i="1" s="1"/>
  <c r="G9515" i="1"/>
  <c r="K9515" i="1" s="1"/>
  <c r="S9514" i="1"/>
  <c r="J9514" i="1"/>
  <c r="I9514" i="1"/>
  <c r="G9514" i="1"/>
  <c r="K9514" i="1" s="1"/>
  <c r="S9513" i="1"/>
  <c r="I9513" i="1"/>
  <c r="J9513" i="1" s="1"/>
  <c r="G9513" i="1"/>
  <c r="K9513" i="1" s="1"/>
  <c r="S9512" i="1"/>
  <c r="I9512" i="1"/>
  <c r="J9512" i="1" s="1"/>
  <c r="G9512" i="1"/>
  <c r="K9512" i="1" s="1"/>
  <c r="S9511" i="1"/>
  <c r="K9511" i="1"/>
  <c r="I9511" i="1"/>
  <c r="J9511" i="1" s="1"/>
  <c r="G9511" i="1"/>
  <c r="S9510" i="1"/>
  <c r="I9510" i="1"/>
  <c r="J9510" i="1" s="1"/>
  <c r="G9510" i="1"/>
  <c r="K9510" i="1" s="1"/>
  <c r="S9509" i="1"/>
  <c r="K9509" i="1"/>
  <c r="I9509" i="1"/>
  <c r="J9509" i="1" s="1"/>
  <c r="G9509" i="1"/>
  <c r="S9508" i="1"/>
  <c r="J9508" i="1"/>
  <c r="I9508" i="1"/>
  <c r="G9508" i="1"/>
  <c r="K9508" i="1" s="1"/>
  <c r="S9507" i="1"/>
  <c r="I9507" i="1"/>
  <c r="J9507" i="1" s="1"/>
  <c r="G9507" i="1"/>
  <c r="K9507" i="1" s="1"/>
  <c r="S9506" i="1"/>
  <c r="J9506" i="1"/>
  <c r="I9506" i="1"/>
  <c r="G9506" i="1"/>
  <c r="K9506" i="1" s="1"/>
  <c r="S9505" i="1"/>
  <c r="I9505" i="1"/>
  <c r="J9505" i="1" s="1"/>
  <c r="G9505" i="1"/>
  <c r="K9505" i="1" s="1"/>
  <c r="S9504" i="1"/>
  <c r="I9504" i="1"/>
  <c r="J9504" i="1" s="1"/>
  <c r="G9504" i="1"/>
  <c r="K9504" i="1" s="1"/>
  <c r="S9503" i="1"/>
  <c r="K9503" i="1"/>
  <c r="I9503" i="1"/>
  <c r="J9503" i="1" s="1"/>
  <c r="G9503" i="1"/>
  <c r="S9502" i="1"/>
  <c r="I9502" i="1"/>
  <c r="J9502" i="1" s="1"/>
  <c r="G9502" i="1"/>
  <c r="K9502" i="1" s="1"/>
  <c r="S9501" i="1"/>
  <c r="I9501" i="1"/>
  <c r="J9501" i="1" s="1"/>
  <c r="G9501" i="1"/>
  <c r="K9501" i="1" s="1"/>
  <c r="S9500" i="1"/>
  <c r="I9500" i="1"/>
  <c r="J9500" i="1" s="1"/>
  <c r="G9500" i="1"/>
  <c r="K9500" i="1" s="1"/>
  <c r="S9499" i="1"/>
  <c r="I9499" i="1"/>
  <c r="J9499" i="1" s="1"/>
  <c r="G9499" i="1"/>
  <c r="K9499" i="1" s="1"/>
  <c r="S9498" i="1"/>
  <c r="K9498" i="1"/>
  <c r="I9498" i="1"/>
  <c r="J9498" i="1" s="1"/>
  <c r="G9498" i="1"/>
  <c r="S9497" i="1"/>
  <c r="K9497" i="1"/>
  <c r="I9497" i="1"/>
  <c r="J9497" i="1" s="1"/>
  <c r="G9497" i="1"/>
  <c r="S9496" i="1"/>
  <c r="I9496" i="1"/>
  <c r="J9496" i="1" s="1"/>
  <c r="G9496" i="1"/>
  <c r="K9496" i="1" s="1"/>
  <c r="S9495" i="1"/>
  <c r="K9495" i="1"/>
  <c r="I9495" i="1"/>
  <c r="J9495" i="1" s="1"/>
  <c r="G9495" i="1"/>
  <c r="S9494" i="1"/>
  <c r="J9494" i="1"/>
  <c r="I9494" i="1"/>
  <c r="G9494" i="1"/>
  <c r="K9494" i="1" s="1"/>
  <c r="S9493" i="1"/>
  <c r="K9493" i="1"/>
  <c r="I9493" i="1"/>
  <c r="J9493" i="1" s="1"/>
  <c r="G9493" i="1"/>
  <c r="S9492" i="1"/>
  <c r="K9492" i="1"/>
  <c r="I9492" i="1"/>
  <c r="J9492" i="1" s="1"/>
  <c r="G9492" i="1"/>
  <c r="S9491" i="1"/>
  <c r="I9491" i="1"/>
  <c r="J9491" i="1" s="1"/>
  <c r="G9491" i="1"/>
  <c r="K9491" i="1" s="1"/>
  <c r="S9490" i="1"/>
  <c r="K9490" i="1"/>
  <c r="I9490" i="1"/>
  <c r="J9490" i="1" s="1"/>
  <c r="G9490" i="1"/>
  <c r="S9489" i="1"/>
  <c r="I9489" i="1"/>
  <c r="J9489" i="1" s="1"/>
  <c r="G9489" i="1"/>
  <c r="K9489" i="1" s="1"/>
  <c r="S9488" i="1"/>
  <c r="I9488" i="1"/>
  <c r="J9488" i="1" s="1"/>
  <c r="G9488" i="1"/>
  <c r="K9488" i="1" s="1"/>
  <c r="S9487" i="1"/>
  <c r="I9487" i="1"/>
  <c r="J9487" i="1" s="1"/>
  <c r="G9487" i="1"/>
  <c r="K9487" i="1" s="1"/>
  <c r="S9486" i="1"/>
  <c r="K9486" i="1"/>
  <c r="I9486" i="1"/>
  <c r="J9486" i="1" s="1"/>
  <c r="G9486" i="1"/>
  <c r="S9485" i="1"/>
  <c r="I9485" i="1"/>
  <c r="J9485" i="1" s="1"/>
  <c r="G9485" i="1"/>
  <c r="K9485" i="1" s="1"/>
  <c r="S9484" i="1"/>
  <c r="K9484" i="1"/>
  <c r="J9484" i="1"/>
  <c r="I9484" i="1"/>
  <c r="G9484" i="1"/>
  <c r="S9483" i="1"/>
  <c r="I9483" i="1"/>
  <c r="J9483" i="1" s="1"/>
  <c r="G9483" i="1"/>
  <c r="K9483" i="1" s="1"/>
  <c r="S9482" i="1"/>
  <c r="K9482" i="1"/>
  <c r="J9482" i="1"/>
  <c r="I9482" i="1"/>
  <c r="G9482" i="1"/>
  <c r="S9481" i="1"/>
  <c r="I9481" i="1"/>
  <c r="J9481" i="1" s="1"/>
  <c r="G9481" i="1"/>
  <c r="K9481" i="1" s="1"/>
  <c r="S9480" i="1"/>
  <c r="I9480" i="1"/>
  <c r="J9480" i="1" s="1"/>
  <c r="G9480" i="1"/>
  <c r="K9480" i="1" s="1"/>
  <c r="S9479" i="1"/>
  <c r="K9479" i="1"/>
  <c r="I9479" i="1"/>
  <c r="J9479" i="1" s="1"/>
  <c r="G9479" i="1"/>
  <c r="S9478" i="1"/>
  <c r="J9478" i="1"/>
  <c r="I9478" i="1"/>
  <c r="G9478" i="1"/>
  <c r="K9478" i="1" s="1"/>
  <c r="S9477" i="1"/>
  <c r="K9477" i="1"/>
  <c r="I9477" i="1"/>
  <c r="J9477" i="1" s="1"/>
  <c r="G9477" i="1"/>
  <c r="S9476" i="1"/>
  <c r="K9476" i="1"/>
  <c r="I9476" i="1"/>
  <c r="J9476" i="1" s="1"/>
  <c r="G9476" i="1"/>
  <c r="S9475" i="1"/>
  <c r="I9475" i="1"/>
  <c r="J9475" i="1" s="1"/>
  <c r="G9475" i="1"/>
  <c r="K9475" i="1" s="1"/>
  <c r="S9474" i="1"/>
  <c r="K9474" i="1"/>
  <c r="I9474" i="1"/>
  <c r="J9474" i="1" s="1"/>
  <c r="G9474" i="1"/>
  <c r="S9473" i="1"/>
  <c r="I9473" i="1"/>
  <c r="J9473" i="1" s="1"/>
  <c r="G9473" i="1"/>
  <c r="K9473" i="1" s="1"/>
  <c r="S9472" i="1"/>
  <c r="I9472" i="1"/>
  <c r="J9472" i="1" s="1"/>
  <c r="G9472" i="1"/>
  <c r="K9472" i="1" s="1"/>
  <c r="S9471" i="1"/>
  <c r="I9471" i="1"/>
  <c r="J9471" i="1" s="1"/>
  <c r="G9471" i="1"/>
  <c r="K9471" i="1" s="1"/>
  <c r="S9470" i="1"/>
  <c r="K9470" i="1"/>
  <c r="I9470" i="1"/>
  <c r="J9470" i="1" s="1"/>
  <c r="G9470" i="1"/>
  <c r="S9469" i="1"/>
  <c r="I9469" i="1"/>
  <c r="J9469" i="1" s="1"/>
  <c r="G9469" i="1"/>
  <c r="K9469" i="1" s="1"/>
  <c r="S9468" i="1"/>
  <c r="K9468" i="1"/>
  <c r="J9468" i="1"/>
  <c r="I9468" i="1"/>
  <c r="G9468" i="1"/>
  <c r="S9467" i="1"/>
  <c r="I9467" i="1"/>
  <c r="J9467" i="1" s="1"/>
  <c r="G9467" i="1"/>
  <c r="K9467" i="1" s="1"/>
  <c r="S9466" i="1"/>
  <c r="K9466" i="1"/>
  <c r="J9466" i="1"/>
  <c r="I9466" i="1"/>
  <c r="G9466" i="1"/>
  <c r="S9465" i="1"/>
  <c r="I9465" i="1"/>
  <c r="J9465" i="1" s="1"/>
  <c r="G9465" i="1"/>
  <c r="K9465" i="1" s="1"/>
  <c r="S9464" i="1"/>
  <c r="I9464" i="1"/>
  <c r="J9464" i="1" s="1"/>
  <c r="G9464" i="1"/>
  <c r="K9464" i="1" s="1"/>
  <c r="S9463" i="1"/>
  <c r="K9463" i="1"/>
  <c r="I9463" i="1"/>
  <c r="J9463" i="1" s="1"/>
  <c r="G9463" i="1"/>
  <c r="S9462" i="1"/>
  <c r="J9462" i="1"/>
  <c r="I9462" i="1"/>
  <c r="G9462" i="1"/>
  <c r="K9462" i="1" s="1"/>
  <c r="S9461" i="1"/>
  <c r="K9461" i="1"/>
  <c r="I9461" i="1"/>
  <c r="J9461" i="1" s="1"/>
  <c r="G9461" i="1"/>
  <c r="S9460" i="1"/>
  <c r="K9460" i="1"/>
  <c r="I9460" i="1"/>
  <c r="J9460" i="1" s="1"/>
  <c r="G9460" i="1"/>
  <c r="S9459" i="1"/>
  <c r="I9459" i="1"/>
  <c r="J9459" i="1" s="1"/>
  <c r="G9459" i="1"/>
  <c r="K9459" i="1" s="1"/>
  <c r="S9458" i="1"/>
  <c r="K9458" i="1"/>
  <c r="I9458" i="1"/>
  <c r="J9458" i="1" s="1"/>
  <c r="G9458" i="1"/>
  <c r="S9457" i="1"/>
  <c r="I9457" i="1"/>
  <c r="J9457" i="1" s="1"/>
  <c r="G9457" i="1"/>
  <c r="K9457" i="1" s="1"/>
  <c r="S9456" i="1"/>
  <c r="I9456" i="1"/>
  <c r="J9456" i="1" s="1"/>
  <c r="G9456" i="1"/>
  <c r="K9456" i="1" s="1"/>
  <c r="S9455" i="1"/>
  <c r="I9455" i="1"/>
  <c r="J9455" i="1" s="1"/>
  <c r="G9455" i="1"/>
  <c r="K9455" i="1" s="1"/>
  <c r="S9454" i="1"/>
  <c r="K9454" i="1"/>
  <c r="I9454" i="1"/>
  <c r="J9454" i="1" s="1"/>
  <c r="G9454" i="1"/>
  <c r="S9453" i="1"/>
  <c r="I9453" i="1"/>
  <c r="J9453" i="1" s="1"/>
  <c r="G9453" i="1"/>
  <c r="K9453" i="1" s="1"/>
  <c r="S9452" i="1"/>
  <c r="K9452" i="1"/>
  <c r="J9452" i="1"/>
  <c r="I9452" i="1"/>
  <c r="G9452" i="1"/>
  <c r="S9451" i="1"/>
  <c r="I9451" i="1"/>
  <c r="J9451" i="1" s="1"/>
  <c r="G9451" i="1"/>
  <c r="K9451" i="1" s="1"/>
  <c r="S9450" i="1"/>
  <c r="K9450" i="1"/>
  <c r="J9450" i="1"/>
  <c r="I9450" i="1"/>
  <c r="G9450" i="1"/>
  <c r="S9449" i="1"/>
  <c r="I9449" i="1"/>
  <c r="J9449" i="1" s="1"/>
  <c r="G9449" i="1"/>
  <c r="K9449" i="1" s="1"/>
  <c r="S9448" i="1"/>
  <c r="I9448" i="1"/>
  <c r="J9448" i="1" s="1"/>
  <c r="G9448" i="1"/>
  <c r="K9448" i="1" s="1"/>
  <c r="S9447" i="1"/>
  <c r="I9447" i="1"/>
  <c r="J9447" i="1" s="1"/>
  <c r="G9447" i="1"/>
  <c r="K9447" i="1" s="1"/>
  <c r="S9446" i="1"/>
  <c r="J9446" i="1"/>
  <c r="I9446" i="1"/>
  <c r="G9446" i="1"/>
  <c r="K9446" i="1" s="1"/>
  <c r="S9445" i="1"/>
  <c r="K9445" i="1"/>
  <c r="I9445" i="1"/>
  <c r="J9445" i="1" s="1"/>
  <c r="G9445" i="1"/>
  <c r="S9444" i="1"/>
  <c r="K9444" i="1"/>
  <c r="I9444" i="1"/>
  <c r="J9444" i="1" s="1"/>
  <c r="G9444" i="1"/>
  <c r="S9443" i="1"/>
  <c r="I9443" i="1"/>
  <c r="J9443" i="1" s="1"/>
  <c r="G9443" i="1"/>
  <c r="K9443" i="1" s="1"/>
  <c r="S9442" i="1"/>
  <c r="K9442" i="1"/>
  <c r="I9442" i="1"/>
  <c r="J9442" i="1" s="1"/>
  <c r="G9442" i="1"/>
  <c r="S9441" i="1"/>
  <c r="I9441" i="1"/>
  <c r="J9441" i="1" s="1"/>
  <c r="G9441" i="1"/>
  <c r="K9441" i="1" s="1"/>
  <c r="S9440" i="1"/>
  <c r="I9440" i="1"/>
  <c r="J9440" i="1" s="1"/>
  <c r="G9440" i="1"/>
  <c r="K9440" i="1" s="1"/>
  <c r="S9439" i="1"/>
  <c r="I9439" i="1"/>
  <c r="J9439" i="1" s="1"/>
  <c r="G9439" i="1"/>
  <c r="K9439" i="1" s="1"/>
  <c r="S9438" i="1"/>
  <c r="K9438" i="1"/>
  <c r="I9438" i="1"/>
  <c r="J9438" i="1" s="1"/>
  <c r="G9438" i="1"/>
  <c r="S9437" i="1"/>
  <c r="I9437" i="1"/>
  <c r="J9437" i="1" s="1"/>
  <c r="G9437" i="1"/>
  <c r="K9437" i="1" s="1"/>
  <c r="S9436" i="1"/>
  <c r="K9436" i="1"/>
  <c r="J9436" i="1"/>
  <c r="I9436" i="1"/>
  <c r="G9436" i="1"/>
  <c r="S9435" i="1"/>
  <c r="I9435" i="1"/>
  <c r="J9435" i="1" s="1"/>
  <c r="G9435" i="1"/>
  <c r="K9435" i="1" s="1"/>
  <c r="S9434" i="1"/>
  <c r="I9434" i="1"/>
  <c r="J9434" i="1" s="1"/>
  <c r="G9434" i="1"/>
  <c r="K9434" i="1" s="1"/>
  <c r="S9433" i="1"/>
  <c r="I9433" i="1"/>
  <c r="J9433" i="1" s="1"/>
  <c r="G9433" i="1"/>
  <c r="K9433" i="1" s="1"/>
  <c r="S9432" i="1"/>
  <c r="I9432" i="1"/>
  <c r="J9432" i="1" s="1"/>
  <c r="G9432" i="1"/>
  <c r="K9432" i="1" s="1"/>
  <c r="S9431" i="1"/>
  <c r="I9431" i="1"/>
  <c r="J9431" i="1" s="1"/>
  <c r="G9431" i="1"/>
  <c r="K9431" i="1" s="1"/>
  <c r="S9430" i="1"/>
  <c r="I9430" i="1"/>
  <c r="J9430" i="1" s="1"/>
  <c r="G9430" i="1"/>
  <c r="K9430" i="1" s="1"/>
  <c r="S9429" i="1"/>
  <c r="I9429" i="1"/>
  <c r="J9429" i="1" s="1"/>
  <c r="G9429" i="1"/>
  <c r="K9429" i="1" s="1"/>
  <c r="S9428" i="1"/>
  <c r="I9428" i="1"/>
  <c r="J9428" i="1" s="1"/>
  <c r="G9428" i="1"/>
  <c r="K9428" i="1" s="1"/>
  <c r="S9427" i="1"/>
  <c r="I9427" i="1"/>
  <c r="J9427" i="1" s="1"/>
  <c r="G9427" i="1"/>
  <c r="K9427" i="1" s="1"/>
  <c r="S9426" i="1"/>
  <c r="J9426" i="1"/>
  <c r="I9426" i="1"/>
  <c r="G9426" i="1"/>
  <c r="K9426" i="1" s="1"/>
  <c r="S9425" i="1"/>
  <c r="K9425" i="1"/>
  <c r="I9425" i="1"/>
  <c r="J9425" i="1" s="1"/>
  <c r="G9425" i="1"/>
  <c r="S9424" i="1"/>
  <c r="J9424" i="1"/>
  <c r="I9424" i="1"/>
  <c r="G9424" i="1"/>
  <c r="K9424" i="1" s="1"/>
  <c r="S9423" i="1"/>
  <c r="K9423" i="1"/>
  <c r="I9423" i="1"/>
  <c r="J9423" i="1" s="1"/>
  <c r="G9423" i="1"/>
  <c r="S9422" i="1"/>
  <c r="I9422" i="1"/>
  <c r="J9422" i="1" s="1"/>
  <c r="G9422" i="1"/>
  <c r="K9422" i="1" s="1"/>
  <c r="S9421" i="1"/>
  <c r="I9421" i="1"/>
  <c r="J9421" i="1" s="1"/>
  <c r="G9421" i="1"/>
  <c r="K9421" i="1" s="1"/>
  <c r="S9420" i="1"/>
  <c r="I9420" i="1"/>
  <c r="J9420" i="1" s="1"/>
  <c r="G9420" i="1"/>
  <c r="K9420" i="1" s="1"/>
  <c r="S9419" i="1"/>
  <c r="K9419" i="1"/>
  <c r="J9419" i="1"/>
  <c r="I9419" i="1"/>
  <c r="G9419" i="1"/>
  <c r="S9418" i="1"/>
  <c r="I9418" i="1"/>
  <c r="J9418" i="1" s="1"/>
  <c r="G9418" i="1"/>
  <c r="K9418" i="1" s="1"/>
  <c r="S9417" i="1"/>
  <c r="I9417" i="1"/>
  <c r="J9417" i="1" s="1"/>
  <c r="G9417" i="1"/>
  <c r="K9417" i="1" s="1"/>
  <c r="S9416" i="1"/>
  <c r="I9416" i="1"/>
  <c r="J9416" i="1" s="1"/>
  <c r="G9416" i="1"/>
  <c r="K9416" i="1" s="1"/>
  <c r="S9415" i="1"/>
  <c r="K9415" i="1"/>
  <c r="J9415" i="1"/>
  <c r="I9415" i="1"/>
  <c r="G9415" i="1"/>
  <c r="S9414" i="1"/>
  <c r="J9414" i="1"/>
  <c r="I9414" i="1"/>
  <c r="G9414" i="1"/>
  <c r="K9414" i="1" s="1"/>
  <c r="S9413" i="1"/>
  <c r="I9413" i="1"/>
  <c r="J9413" i="1" s="1"/>
  <c r="G9413" i="1"/>
  <c r="K9413" i="1" s="1"/>
  <c r="S9412" i="1"/>
  <c r="K9412" i="1"/>
  <c r="I9412" i="1"/>
  <c r="J9412" i="1" s="1"/>
  <c r="G9412" i="1"/>
  <c r="S9411" i="1"/>
  <c r="J9411" i="1"/>
  <c r="I9411" i="1"/>
  <c r="G9411" i="1"/>
  <c r="K9411" i="1" s="1"/>
  <c r="S9410" i="1"/>
  <c r="I9410" i="1"/>
  <c r="J9410" i="1" s="1"/>
  <c r="G9410" i="1"/>
  <c r="K9410" i="1" s="1"/>
  <c r="S9409" i="1"/>
  <c r="K9409" i="1"/>
  <c r="I9409" i="1"/>
  <c r="J9409" i="1" s="1"/>
  <c r="G9409" i="1"/>
  <c r="S9408" i="1"/>
  <c r="I9408" i="1"/>
  <c r="J9408" i="1" s="1"/>
  <c r="G9408" i="1"/>
  <c r="K9408" i="1" s="1"/>
  <c r="S9407" i="1"/>
  <c r="K9407" i="1"/>
  <c r="I9407" i="1"/>
  <c r="J9407" i="1" s="1"/>
  <c r="G9407" i="1"/>
  <c r="S9406" i="1"/>
  <c r="I9406" i="1"/>
  <c r="J9406" i="1" s="1"/>
  <c r="G9406" i="1"/>
  <c r="K9406" i="1" s="1"/>
  <c r="S9405" i="1"/>
  <c r="I9405" i="1"/>
  <c r="J9405" i="1" s="1"/>
  <c r="G9405" i="1"/>
  <c r="K9405" i="1" s="1"/>
  <c r="S9404" i="1"/>
  <c r="I9404" i="1"/>
  <c r="J9404" i="1" s="1"/>
  <c r="G9404" i="1"/>
  <c r="K9404" i="1" s="1"/>
  <c r="S9403" i="1"/>
  <c r="I9403" i="1"/>
  <c r="J9403" i="1" s="1"/>
  <c r="G9403" i="1"/>
  <c r="K9403" i="1" s="1"/>
  <c r="S9402" i="1"/>
  <c r="J9402" i="1"/>
  <c r="I9402" i="1"/>
  <c r="G9402" i="1"/>
  <c r="K9402" i="1" s="1"/>
  <c r="S9401" i="1"/>
  <c r="I9401" i="1"/>
  <c r="J9401" i="1" s="1"/>
  <c r="G9401" i="1"/>
  <c r="K9401" i="1" s="1"/>
  <c r="S9400" i="1"/>
  <c r="I9400" i="1"/>
  <c r="J9400" i="1" s="1"/>
  <c r="G9400" i="1"/>
  <c r="K9400" i="1" s="1"/>
  <c r="S9399" i="1"/>
  <c r="K9399" i="1"/>
  <c r="I9399" i="1"/>
  <c r="J9399" i="1" s="1"/>
  <c r="G9399" i="1"/>
  <c r="S9398" i="1"/>
  <c r="I9398" i="1"/>
  <c r="J9398" i="1" s="1"/>
  <c r="G9398" i="1"/>
  <c r="K9398" i="1" s="1"/>
  <c r="S9397" i="1"/>
  <c r="K9397" i="1"/>
  <c r="I9397" i="1"/>
  <c r="J9397" i="1" s="1"/>
  <c r="G9397" i="1"/>
  <c r="S9396" i="1"/>
  <c r="I9396" i="1"/>
  <c r="J9396" i="1" s="1"/>
  <c r="G9396" i="1"/>
  <c r="K9396" i="1" s="1"/>
  <c r="S9395" i="1"/>
  <c r="I9395" i="1"/>
  <c r="J9395" i="1" s="1"/>
  <c r="G9395" i="1"/>
  <c r="K9395" i="1" s="1"/>
  <c r="S9394" i="1"/>
  <c r="J9394" i="1"/>
  <c r="I9394" i="1"/>
  <c r="G9394" i="1"/>
  <c r="K9394" i="1" s="1"/>
  <c r="S9393" i="1"/>
  <c r="I9393" i="1"/>
  <c r="J9393" i="1" s="1"/>
  <c r="G9393" i="1"/>
  <c r="K9393" i="1" s="1"/>
  <c r="S9392" i="1"/>
  <c r="I9392" i="1"/>
  <c r="J9392" i="1" s="1"/>
  <c r="G9392" i="1"/>
  <c r="K9392" i="1" s="1"/>
  <c r="S9391" i="1"/>
  <c r="I9391" i="1"/>
  <c r="J9391" i="1" s="1"/>
  <c r="G9391" i="1"/>
  <c r="K9391" i="1" s="1"/>
  <c r="S9390" i="1"/>
  <c r="I9390" i="1"/>
  <c r="J9390" i="1" s="1"/>
  <c r="G9390" i="1"/>
  <c r="K9390" i="1" s="1"/>
  <c r="S9389" i="1"/>
  <c r="I9389" i="1"/>
  <c r="J9389" i="1" s="1"/>
  <c r="G9389" i="1"/>
  <c r="K9389" i="1" s="1"/>
  <c r="S9388" i="1"/>
  <c r="I9388" i="1"/>
  <c r="J9388" i="1" s="1"/>
  <c r="G9388" i="1"/>
  <c r="K9388" i="1" s="1"/>
  <c r="S9387" i="1"/>
  <c r="I9387" i="1"/>
  <c r="J9387" i="1" s="1"/>
  <c r="G9387" i="1"/>
  <c r="K9387" i="1" s="1"/>
  <c r="S9386" i="1"/>
  <c r="I9386" i="1"/>
  <c r="J9386" i="1" s="1"/>
  <c r="G9386" i="1"/>
  <c r="K9386" i="1" s="1"/>
  <c r="S9385" i="1"/>
  <c r="I9385" i="1"/>
  <c r="J9385" i="1" s="1"/>
  <c r="G9385" i="1"/>
  <c r="K9385" i="1" s="1"/>
  <c r="S9384" i="1"/>
  <c r="I9384" i="1"/>
  <c r="J9384" i="1" s="1"/>
  <c r="G9384" i="1"/>
  <c r="K9384" i="1" s="1"/>
  <c r="S9383" i="1"/>
  <c r="I9383" i="1"/>
  <c r="J9383" i="1" s="1"/>
  <c r="G9383" i="1"/>
  <c r="K9383" i="1" s="1"/>
  <c r="S9382" i="1"/>
  <c r="K9382" i="1"/>
  <c r="J9382" i="1"/>
  <c r="I9382" i="1"/>
  <c r="G9382" i="1"/>
  <c r="S9381" i="1"/>
  <c r="I9381" i="1"/>
  <c r="J9381" i="1" s="1"/>
  <c r="G9381" i="1"/>
  <c r="K9381" i="1" s="1"/>
  <c r="S9380" i="1"/>
  <c r="I9380" i="1"/>
  <c r="J9380" i="1" s="1"/>
  <c r="G9380" i="1"/>
  <c r="K9380" i="1" s="1"/>
  <c r="S9379" i="1"/>
  <c r="J9379" i="1"/>
  <c r="I9379" i="1"/>
  <c r="G9379" i="1"/>
  <c r="K9379" i="1" s="1"/>
  <c r="S9378" i="1"/>
  <c r="I9378" i="1"/>
  <c r="J9378" i="1" s="1"/>
  <c r="G9378" i="1"/>
  <c r="K9378" i="1" s="1"/>
  <c r="S9377" i="1"/>
  <c r="I9377" i="1"/>
  <c r="J9377" i="1" s="1"/>
  <c r="G9377" i="1"/>
  <c r="K9377" i="1" s="1"/>
  <c r="S9376" i="1"/>
  <c r="I9376" i="1"/>
  <c r="J9376" i="1" s="1"/>
  <c r="G9376" i="1"/>
  <c r="K9376" i="1" s="1"/>
  <c r="S9375" i="1"/>
  <c r="I9375" i="1"/>
  <c r="J9375" i="1" s="1"/>
  <c r="G9375" i="1"/>
  <c r="K9375" i="1" s="1"/>
  <c r="S9374" i="1"/>
  <c r="I9374" i="1"/>
  <c r="J9374" i="1" s="1"/>
  <c r="G9374" i="1"/>
  <c r="K9374" i="1" s="1"/>
  <c r="S9373" i="1"/>
  <c r="I9373" i="1"/>
  <c r="J9373" i="1" s="1"/>
  <c r="G9373" i="1"/>
  <c r="K9373" i="1" s="1"/>
  <c r="S9372" i="1"/>
  <c r="K9372" i="1"/>
  <c r="I9372" i="1"/>
  <c r="J9372" i="1" s="1"/>
  <c r="G9372" i="1"/>
  <c r="S9371" i="1"/>
  <c r="K9371" i="1"/>
  <c r="I9371" i="1"/>
  <c r="J9371" i="1" s="1"/>
  <c r="G9371" i="1"/>
  <c r="S9370" i="1"/>
  <c r="J9370" i="1"/>
  <c r="I9370" i="1"/>
  <c r="G9370" i="1"/>
  <c r="K9370" i="1" s="1"/>
  <c r="S9369" i="1"/>
  <c r="I9369" i="1"/>
  <c r="J9369" i="1" s="1"/>
  <c r="G9369" i="1"/>
  <c r="K9369" i="1" s="1"/>
  <c r="S9368" i="1"/>
  <c r="I9368" i="1"/>
  <c r="J9368" i="1" s="1"/>
  <c r="G9368" i="1"/>
  <c r="K9368" i="1" s="1"/>
  <c r="S9367" i="1"/>
  <c r="K9367" i="1"/>
  <c r="I9367" i="1"/>
  <c r="J9367" i="1" s="1"/>
  <c r="G9367" i="1"/>
  <c r="S9366" i="1"/>
  <c r="K9366" i="1"/>
  <c r="I9366" i="1"/>
  <c r="J9366" i="1" s="1"/>
  <c r="G9366" i="1"/>
  <c r="S9365" i="1"/>
  <c r="K9365" i="1"/>
  <c r="I9365" i="1"/>
  <c r="J9365" i="1" s="1"/>
  <c r="G9365" i="1"/>
  <c r="S9364" i="1"/>
  <c r="I9364" i="1"/>
  <c r="J9364" i="1" s="1"/>
  <c r="G9364" i="1"/>
  <c r="K9364" i="1" s="1"/>
  <c r="S9363" i="1"/>
  <c r="I9363" i="1"/>
  <c r="J9363" i="1" s="1"/>
  <c r="G9363" i="1"/>
  <c r="K9363" i="1" s="1"/>
  <c r="S9362" i="1"/>
  <c r="I9362" i="1"/>
  <c r="J9362" i="1" s="1"/>
  <c r="G9362" i="1"/>
  <c r="K9362" i="1" s="1"/>
  <c r="S9361" i="1"/>
  <c r="K9361" i="1"/>
  <c r="I9361" i="1"/>
  <c r="J9361" i="1" s="1"/>
  <c r="G9361" i="1"/>
  <c r="S9360" i="1"/>
  <c r="I9360" i="1"/>
  <c r="J9360" i="1" s="1"/>
  <c r="G9360" i="1"/>
  <c r="K9360" i="1" s="1"/>
  <c r="S9359" i="1"/>
  <c r="K9359" i="1"/>
  <c r="I9359" i="1"/>
  <c r="J9359" i="1" s="1"/>
  <c r="G9359" i="1"/>
  <c r="S9358" i="1"/>
  <c r="I9358" i="1"/>
  <c r="J9358" i="1" s="1"/>
  <c r="G9358" i="1"/>
  <c r="K9358" i="1" s="1"/>
  <c r="S9357" i="1"/>
  <c r="I9357" i="1"/>
  <c r="J9357" i="1" s="1"/>
  <c r="G9357" i="1"/>
  <c r="K9357" i="1" s="1"/>
  <c r="S9356" i="1"/>
  <c r="I9356" i="1"/>
  <c r="J9356" i="1" s="1"/>
  <c r="G9356" i="1"/>
  <c r="K9356" i="1" s="1"/>
  <c r="S9355" i="1"/>
  <c r="I9355" i="1"/>
  <c r="J9355" i="1" s="1"/>
  <c r="G9355" i="1"/>
  <c r="K9355" i="1" s="1"/>
  <c r="S9354" i="1"/>
  <c r="J9354" i="1"/>
  <c r="I9354" i="1"/>
  <c r="G9354" i="1"/>
  <c r="K9354" i="1" s="1"/>
  <c r="S9353" i="1"/>
  <c r="I9353" i="1"/>
  <c r="J9353" i="1" s="1"/>
  <c r="G9353" i="1"/>
  <c r="K9353" i="1" s="1"/>
  <c r="S9352" i="1"/>
  <c r="I9352" i="1"/>
  <c r="J9352" i="1" s="1"/>
  <c r="G9352" i="1"/>
  <c r="K9352" i="1" s="1"/>
  <c r="S9351" i="1"/>
  <c r="I9351" i="1"/>
  <c r="J9351" i="1" s="1"/>
  <c r="G9351" i="1"/>
  <c r="K9351" i="1" s="1"/>
  <c r="S9350" i="1"/>
  <c r="I9350" i="1"/>
  <c r="J9350" i="1" s="1"/>
  <c r="G9350" i="1"/>
  <c r="K9350" i="1" s="1"/>
  <c r="S9349" i="1"/>
  <c r="I9349" i="1"/>
  <c r="J9349" i="1" s="1"/>
  <c r="G9349" i="1"/>
  <c r="K9349" i="1" s="1"/>
  <c r="S9348" i="1"/>
  <c r="I9348" i="1"/>
  <c r="J9348" i="1" s="1"/>
  <c r="G9348" i="1"/>
  <c r="K9348" i="1" s="1"/>
  <c r="S9347" i="1"/>
  <c r="I9347" i="1"/>
  <c r="J9347" i="1" s="1"/>
  <c r="G9347" i="1"/>
  <c r="K9347" i="1" s="1"/>
  <c r="S9346" i="1"/>
  <c r="J9346" i="1"/>
  <c r="I9346" i="1"/>
  <c r="G9346" i="1"/>
  <c r="K9346" i="1" s="1"/>
  <c r="S9345" i="1"/>
  <c r="J9345" i="1"/>
  <c r="I9345" i="1"/>
  <c r="G9345" i="1"/>
  <c r="K9345" i="1" s="1"/>
  <c r="S9344" i="1"/>
  <c r="I9344" i="1"/>
  <c r="J9344" i="1" s="1"/>
  <c r="G9344" i="1"/>
  <c r="K9344" i="1" s="1"/>
  <c r="S9343" i="1"/>
  <c r="I9343" i="1"/>
  <c r="J9343" i="1" s="1"/>
  <c r="G9343" i="1"/>
  <c r="K9343" i="1" s="1"/>
  <c r="S9342" i="1"/>
  <c r="J9342" i="1"/>
  <c r="I9342" i="1"/>
  <c r="G9342" i="1"/>
  <c r="K9342" i="1" s="1"/>
  <c r="S9341" i="1"/>
  <c r="I9341" i="1"/>
  <c r="J9341" i="1" s="1"/>
  <c r="G9341" i="1"/>
  <c r="K9341" i="1" s="1"/>
  <c r="S9340" i="1"/>
  <c r="K9340" i="1"/>
  <c r="I9340" i="1"/>
  <c r="J9340" i="1" s="1"/>
  <c r="G9340" i="1"/>
  <c r="S9339" i="1"/>
  <c r="I9339" i="1"/>
  <c r="J9339" i="1" s="1"/>
  <c r="G9339" i="1"/>
  <c r="K9339" i="1" s="1"/>
  <c r="S9338" i="1"/>
  <c r="K9338" i="1"/>
  <c r="I9338" i="1"/>
  <c r="J9338" i="1" s="1"/>
  <c r="G9338" i="1"/>
  <c r="S9337" i="1"/>
  <c r="J9337" i="1"/>
  <c r="I9337" i="1"/>
  <c r="G9337" i="1"/>
  <c r="K9337" i="1" s="1"/>
  <c r="S9336" i="1"/>
  <c r="I9336" i="1"/>
  <c r="J9336" i="1" s="1"/>
  <c r="G9336" i="1"/>
  <c r="K9336" i="1" s="1"/>
  <c r="S9335" i="1"/>
  <c r="K9335" i="1"/>
  <c r="I9335" i="1"/>
  <c r="J9335" i="1" s="1"/>
  <c r="G9335" i="1"/>
  <c r="S9334" i="1"/>
  <c r="I9334" i="1"/>
  <c r="J9334" i="1" s="1"/>
  <c r="G9334" i="1"/>
  <c r="K9334" i="1" s="1"/>
  <c r="S9333" i="1"/>
  <c r="I9333" i="1"/>
  <c r="J9333" i="1" s="1"/>
  <c r="G9333" i="1"/>
  <c r="K9333" i="1" s="1"/>
  <c r="S9332" i="1"/>
  <c r="I9332" i="1"/>
  <c r="J9332" i="1" s="1"/>
  <c r="G9332" i="1"/>
  <c r="K9332" i="1" s="1"/>
  <c r="S9331" i="1"/>
  <c r="J9331" i="1"/>
  <c r="I9331" i="1"/>
  <c r="G9331" i="1"/>
  <c r="K9331" i="1" s="1"/>
  <c r="S9330" i="1"/>
  <c r="I9330" i="1"/>
  <c r="J9330" i="1" s="1"/>
  <c r="G9330" i="1"/>
  <c r="K9330" i="1" s="1"/>
  <c r="S9329" i="1"/>
  <c r="I9329" i="1"/>
  <c r="J9329" i="1" s="1"/>
  <c r="G9329" i="1"/>
  <c r="K9329" i="1" s="1"/>
  <c r="S9328" i="1"/>
  <c r="I9328" i="1"/>
  <c r="J9328" i="1" s="1"/>
  <c r="G9328" i="1"/>
  <c r="K9328" i="1" s="1"/>
  <c r="S9327" i="1"/>
  <c r="K9327" i="1"/>
  <c r="I9327" i="1"/>
  <c r="J9327" i="1" s="1"/>
  <c r="G9327" i="1"/>
  <c r="S9326" i="1"/>
  <c r="I9326" i="1"/>
  <c r="J9326" i="1" s="1"/>
  <c r="G9326" i="1"/>
  <c r="K9326" i="1" s="1"/>
  <c r="S9325" i="1"/>
  <c r="I9325" i="1"/>
  <c r="J9325" i="1" s="1"/>
  <c r="G9325" i="1"/>
  <c r="K9325" i="1" s="1"/>
  <c r="S9324" i="1"/>
  <c r="I9324" i="1"/>
  <c r="J9324" i="1" s="1"/>
  <c r="G9324" i="1"/>
  <c r="K9324" i="1" s="1"/>
  <c r="S9323" i="1"/>
  <c r="I9323" i="1"/>
  <c r="J9323" i="1" s="1"/>
  <c r="G9323" i="1"/>
  <c r="K9323" i="1" s="1"/>
  <c r="S9322" i="1"/>
  <c r="I9322" i="1"/>
  <c r="J9322" i="1" s="1"/>
  <c r="G9322" i="1"/>
  <c r="K9322" i="1" s="1"/>
  <c r="S9321" i="1"/>
  <c r="I9321" i="1"/>
  <c r="J9321" i="1" s="1"/>
  <c r="G9321" i="1"/>
  <c r="K9321" i="1" s="1"/>
  <c r="S9320" i="1"/>
  <c r="I9320" i="1"/>
  <c r="J9320" i="1" s="1"/>
  <c r="G9320" i="1"/>
  <c r="K9320" i="1" s="1"/>
  <c r="S9319" i="1"/>
  <c r="K9319" i="1"/>
  <c r="I9319" i="1"/>
  <c r="J9319" i="1" s="1"/>
  <c r="G9319" i="1"/>
  <c r="S9318" i="1"/>
  <c r="I9318" i="1"/>
  <c r="J9318" i="1" s="1"/>
  <c r="G9318" i="1"/>
  <c r="K9318" i="1" s="1"/>
  <c r="S9317" i="1"/>
  <c r="I9317" i="1"/>
  <c r="J9317" i="1" s="1"/>
  <c r="G9317" i="1"/>
  <c r="K9317" i="1" s="1"/>
  <c r="S9316" i="1"/>
  <c r="I9316" i="1"/>
  <c r="J9316" i="1" s="1"/>
  <c r="G9316" i="1"/>
  <c r="K9316" i="1" s="1"/>
  <c r="S9315" i="1"/>
  <c r="J9315" i="1"/>
  <c r="I9315" i="1"/>
  <c r="G9315" i="1"/>
  <c r="K9315" i="1" s="1"/>
  <c r="S9314" i="1"/>
  <c r="J9314" i="1"/>
  <c r="I9314" i="1"/>
  <c r="G9314" i="1"/>
  <c r="K9314" i="1" s="1"/>
  <c r="S9313" i="1"/>
  <c r="I9313" i="1"/>
  <c r="J9313" i="1" s="1"/>
  <c r="G9313" i="1"/>
  <c r="K9313" i="1" s="1"/>
  <c r="S9312" i="1"/>
  <c r="I9312" i="1"/>
  <c r="J9312" i="1" s="1"/>
  <c r="G9312" i="1"/>
  <c r="K9312" i="1" s="1"/>
  <c r="S9311" i="1"/>
  <c r="K9311" i="1"/>
  <c r="I9311" i="1"/>
  <c r="J9311" i="1" s="1"/>
  <c r="G9311" i="1"/>
  <c r="S9310" i="1"/>
  <c r="I9310" i="1"/>
  <c r="J9310" i="1" s="1"/>
  <c r="G9310" i="1"/>
  <c r="K9310" i="1" s="1"/>
  <c r="S9309" i="1"/>
  <c r="I9309" i="1"/>
  <c r="J9309" i="1" s="1"/>
  <c r="G9309" i="1"/>
  <c r="K9309" i="1" s="1"/>
  <c r="S9308" i="1"/>
  <c r="I9308" i="1"/>
  <c r="J9308" i="1" s="1"/>
  <c r="G9308" i="1"/>
  <c r="K9308" i="1" s="1"/>
  <c r="S9307" i="1"/>
  <c r="I9307" i="1"/>
  <c r="J9307" i="1" s="1"/>
  <c r="G9307" i="1"/>
  <c r="K9307" i="1" s="1"/>
  <c r="S9306" i="1"/>
  <c r="I9306" i="1"/>
  <c r="J9306" i="1" s="1"/>
  <c r="G9306" i="1"/>
  <c r="K9306" i="1" s="1"/>
  <c r="S9305" i="1"/>
  <c r="I9305" i="1"/>
  <c r="J9305" i="1" s="1"/>
  <c r="G9305" i="1"/>
  <c r="K9305" i="1" s="1"/>
  <c r="S9304" i="1"/>
  <c r="I9304" i="1"/>
  <c r="J9304" i="1" s="1"/>
  <c r="G9304" i="1"/>
  <c r="K9304" i="1" s="1"/>
  <c r="S9303" i="1"/>
  <c r="K9303" i="1"/>
  <c r="I9303" i="1"/>
  <c r="J9303" i="1" s="1"/>
  <c r="G9303" i="1"/>
  <c r="S9302" i="1"/>
  <c r="I9302" i="1"/>
  <c r="J9302" i="1" s="1"/>
  <c r="G9302" i="1"/>
  <c r="K9302" i="1" s="1"/>
  <c r="S9301" i="1"/>
  <c r="I9301" i="1"/>
  <c r="J9301" i="1" s="1"/>
  <c r="G9301" i="1"/>
  <c r="K9301" i="1" s="1"/>
  <c r="S9300" i="1"/>
  <c r="I9300" i="1"/>
  <c r="J9300" i="1" s="1"/>
  <c r="G9300" i="1"/>
  <c r="K9300" i="1" s="1"/>
  <c r="S9299" i="1"/>
  <c r="J9299" i="1"/>
  <c r="I9299" i="1"/>
  <c r="G9299" i="1"/>
  <c r="K9299" i="1" s="1"/>
  <c r="S9298" i="1"/>
  <c r="I9298" i="1"/>
  <c r="J9298" i="1" s="1"/>
  <c r="G9298" i="1"/>
  <c r="K9298" i="1" s="1"/>
  <c r="S9297" i="1"/>
  <c r="I9297" i="1"/>
  <c r="J9297" i="1" s="1"/>
  <c r="G9297" i="1"/>
  <c r="K9297" i="1" s="1"/>
  <c r="S9296" i="1"/>
  <c r="I9296" i="1"/>
  <c r="J9296" i="1" s="1"/>
  <c r="G9296" i="1"/>
  <c r="K9296" i="1" s="1"/>
  <c r="S9295" i="1"/>
  <c r="K9295" i="1"/>
  <c r="I9295" i="1"/>
  <c r="J9295" i="1" s="1"/>
  <c r="G9295" i="1"/>
  <c r="S9294" i="1"/>
  <c r="I9294" i="1"/>
  <c r="J9294" i="1" s="1"/>
  <c r="G9294" i="1"/>
  <c r="K9294" i="1" s="1"/>
  <c r="S9293" i="1"/>
  <c r="I9293" i="1"/>
  <c r="J9293" i="1" s="1"/>
  <c r="G9293" i="1"/>
  <c r="K9293" i="1" s="1"/>
  <c r="S9292" i="1"/>
  <c r="I9292" i="1"/>
  <c r="J9292" i="1" s="1"/>
  <c r="G9292" i="1"/>
  <c r="K9292" i="1" s="1"/>
  <c r="S9291" i="1"/>
  <c r="I9291" i="1"/>
  <c r="J9291" i="1" s="1"/>
  <c r="G9291" i="1"/>
  <c r="K9291" i="1" s="1"/>
  <c r="S9290" i="1"/>
  <c r="I9290" i="1"/>
  <c r="J9290" i="1" s="1"/>
  <c r="G9290" i="1"/>
  <c r="K9290" i="1" s="1"/>
  <c r="S9289" i="1"/>
  <c r="I9289" i="1"/>
  <c r="J9289" i="1" s="1"/>
  <c r="G9289" i="1"/>
  <c r="K9289" i="1" s="1"/>
  <c r="S9288" i="1"/>
  <c r="I9288" i="1"/>
  <c r="J9288" i="1" s="1"/>
  <c r="G9288" i="1"/>
  <c r="K9288" i="1" s="1"/>
  <c r="S9287" i="1"/>
  <c r="K9287" i="1"/>
  <c r="I9287" i="1"/>
  <c r="J9287" i="1" s="1"/>
  <c r="G9287" i="1"/>
  <c r="S9286" i="1"/>
  <c r="I9286" i="1"/>
  <c r="J9286" i="1" s="1"/>
  <c r="G9286" i="1"/>
  <c r="K9286" i="1" s="1"/>
  <c r="S9285" i="1"/>
  <c r="I9285" i="1"/>
  <c r="J9285" i="1" s="1"/>
  <c r="G9285" i="1"/>
  <c r="K9285" i="1" s="1"/>
  <c r="S9284" i="1"/>
  <c r="I9284" i="1"/>
  <c r="J9284" i="1" s="1"/>
  <c r="G9284" i="1"/>
  <c r="K9284" i="1" s="1"/>
  <c r="S9283" i="1"/>
  <c r="J9283" i="1"/>
  <c r="I9283" i="1"/>
  <c r="G9283" i="1"/>
  <c r="K9283" i="1" s="1"/>
  <c r="S9282" i="1"/>
  <c r="J9282" i="1"/>
  <c r="I9282" i="1"/>
  <c r="G9282" i="1"/>
  <c r="K9282" i="1" s="1"/>
  <c r="S9281" i="1"/>
  <c r="I9281" i="1"/>
  <c r="J9281" i="1" s="1"/>
  <c r="G9281" i="1"/>
  <c r="K9281" i="1" s="1"/>
  <c r="S9280" i="1"/>
  <c r="I9280" i="1"/>
  <c r="J9280" i="1" s="1"/>
  <c r="G9280" i="1"/>
  <c r="K9280" i="1" s="1"/>
  <c r="S9279" i="1"/>
  <c r="K9279" i="1"/>
  <c r="I9279" i="1"/>
  <c r="J9279" i="1" s="1"/>
  <c r="G9279" i="1"/>
  <c r="S9278" i="1"/>
  <c r="I9278" i="1"/>
  <c r="J9278" i="1" s="1"/>
  <c r="G9278" i="1"/>
  <c r="K9278" i="1" s="1"/>
  <c r="S9277" i="1"/>
  <c r="I9277" i="1"/>
  <c r="J9277" i="1" s="1"/>
  <c r="G9277" i="1"/>
  <c r="K9277" i="1" s="1"/>
  <c r="S9276" i="1"/>
  <c r="I9276" i="1"/>
  <c r="J9276" i="1" s="1"/>
  <c r="G9276" i="1"/>
  <c r="K9276" i="1" s="1"/>
  <c r="S9275" i="1"/>
  <c r="I9275" i="1"/>
  <c r="J9275" i="1" s="1"/>
  <c r="G9275" i="1"/>
  <c r="K9275" i="1" s="1"/>
  <c r="S9274" i="1"/>
  <c r="I9274" i="1"/>
  <c r="J9274" i="1" s="1"/>
  <c r="G9274" i="1"/>
  <c r="K9274" i="1" s="1"/>
  <c r="S9273" i="1"/>
  <c r="I9273" i="1"/>
  <c r="J9273" i="1" s="1"/>
  <c r="G9273" i="1"/>
  <c r="K9273" i="1" s="1"/>
  <c r="S9272" i="1"/>
  <c r="I9272" i="1"/>
  <c r="J9272" i="1" s="1"/>
  <c r="G9272" i="1"/>
  <c r="K9272" i="1" s="1"/>
  <c r="S9271" i="1"/>
  <c r="K9271" i="1"/>
  <c r="I9271" i="1"/>
  <c r="J9271" i="1" s="1"/>
  <c r="G9271" i="1"/>
  <c r="S9270" i="1"/>
  <c r="I9270" i="1"/>
  <c r="J9270" i="1" s="1"/>
  <c r="G9270" i="1"/>
  <c r="K9270" i="1" s="1"/>
  <c r="S9269" i="1"/>
  <c r="I9269" i="1"/>
  <c r="J9269" i="1" s="1"/>
  <c r="G9269" i="1"/>
  <c r="K9269" i="1" s="1"/>
  <c r="S9268" i="1"/>
  <c r="I9268" i="1"/>
  <c r="J9268" i="1" s="1"/>
  <c r="G9268" i="1"/>
  <c r="K9268" i="1" s="1"/>
  <c r="S9267" i="1"/>
  <c r="J9267" i="1"/>
  <c r="I9267" i="1"/>
  <c r="G9267" i="1"/>
  <c r="K9267" i="1" s="1"/>
  <c r="S9266" i="1"/>
  <c r="I9266" i="1"/>
  <c r="J9266" i="1" s="1"/>
  <c r="G9266" i="1"/>
  <c r="K9266" i="1" s="1"/>
  <c r="S9265" i="1"/>
  <c r="I9265" i="1"/>
  <c r="J9265" i="1" s="1"/>
  <c r="G9265" i="1"/>
  <c r="K9265" i="1" s="1"/>
  <c r="S9264" i="1"/>
  <c r="I9264" i="1"/>
  <c r="J9264" i="1" s="1"/>
  <c r="G9264" i="1"/>
  <c r="K9264" i="1" s="1"/>
  <c r="S9263" i="1"/>
  <c r="K9263" i="1"/>
  <c r="I9263" i="1"/>
  <c r="J9263" i="1" s="1"/>
  <c r="G9263" i="1"/>
  <c r="S9262" i="1"/>
  <c r="I9262" i="1"/>
  <c r="J9262" i="1" s="1"/>
  <c r="G9262" i="1"/>
  <c r="K9262" i="1" s="1"/>
  <c r="S9261" i="1"/>
  <c r="I9261" i="1"/>
  <c r="J9261" i="1" s="1"/>
  <c r="G9261" i="1"/>
  <c r="K9261" i="1" s="1"/>
  <c r="S9260" i="1"/>
  <c r="I9260" i="1"/>
  <c r="J9260" i="1" s="1"/>
  <c r="G9260" i="1"/>
  <c r="K9260" i="1" s="1"/>
  <c r="S9259" i="1"/>
  <c r="I9259" i="1"/>
  <c r="J9259" i="1" s="1"/>
  <c r="G9259" i="1"/>
  <c r="K9259" i="1" s="1"/>
  <c r="S9258" i="1"/>
  <c r="I9258" i="1"/>
  <c r="J9258" i="1" s="1"/>
  <c r="G9258" i="1"/>
  <c r="K9258" i="1" s="1"/>
  <c r="S9257" i="1"/>
  <c r="I9257" i="1"/>
  <c r="J9257" i="1" s="1"/>
  <c r="G9257" i="1"/>
  <c r="K9257" i="1" s="1"/>
  <c r="S9256" i="1"/>
  <c r="I9256" i="1"/>
  <c r="J9256" i="1" s="1"/>
  <c r="G9256" i="1"/>
  <c r="K9256" i="1" s="1"/>
  <c r="S9255" i="1"/>
  <c r="K9255" i="1"/>
  <c r="I9255" i="1"/>
  <c r="J9255" i="1" s="1"/>
  <c r="G9255" i="1"/>
  <c r="S9254" i="1"/>
  <c r="I9254" i="1"/>
  <c r="J9254" i="1" s="1"/>
  <c r="G9254" i="1"/>
  <c r="K9254" i="1" s="1"/>
  <c r="S9253" i="1"/>
  <c r="I9253" i="1"/>
  <c r="J9253" i="1" s="1"/>
  <c r="G9253" i="1"/>
  <c r="K9253" i="1" s="1"/>
  <c r="S9252" i="1"/>
  <c r="I9252" i="1"/>
  <c r="J9252" i="1" s="1"/>
  <c r="G9252" i="1"/>
  <c r="K9252" i="1" s="1"/>
  <c r="S9251" i="1"/>
  <c r="J9251" i="1"/>
  <c r="I9251" i="1"/>
  <c r="G9251" i="1"/>
  <c r="K9251" i="1" s="1"/>
  <c r="S9250" i="1"/>
  <c r="J9250" i="1"/>
  <c r="I9250" i="1"/>
  <c r="G9250" i="1"/>
  <c r="K9250" i="1" s="1"/>
  <c r="S9249" i="1"/>
  <c r="I9249" i="1"/>
  <c r="J9249" i="1" s="1"/>
  <c r="G9249" i="1"/>
  <c r="K9249" i="1" s="1"/>
  <c r="S9248" i="1"/>
  <c r="I9248" i="1"/>
  <c r="J9248" i="1" s="1"/>
  <c r="G9248" i="1"/>
  <c r="K9248" i="1" s="1"/>
  <c r="S9247" i="1"/>
  <c r="K9247" i="1"/>
  <c r="I9247" i="1"/>
  <c r="J9247" i="1" s="1"/>
  <c r="G9247" i="1"/>
  <c r="S9246" i="1"/>
  <c r="I9246" i="1"/>
  <c r="J9246" i="1" s="1"/>
  <c r="G9246" i="1"/>
  <c r="K9246" i="1" s="1"/>
  <c r="S9245" i="1"/>
  <c r="I9245" i="1"/>
  <c r="J9245" i="1" s="1"/>
  <c r="G9245" i="1"/>
  <c r="K9245" i="1" s="1"/>
  <c r="S9244" i="1"/>
  <c r="I9244" i="1"/>
  <c r="J9244" i="1" s="1"/>
  <c r="G9244" i="1"/>
  <c r="K9244" i="1" s="1"/>
  <c r="S9243" i="1"/>
  <c r="I9243" i="1"/>
  <c r="J9243" i="1" s="1"/>
  <c r="G9243" i="1"/>
  <c r="K9243" i="1" s="1"/>
  <c r="S9242" i="1"/>
  <c r="I9242" i="1"/>
  <c r="J9242" i="1" s="1"/>
  <c r="G9242" i="1"/>
  <c r="K9242" i="1" s="1"/>
  <c r="S9241" i="1"/>
  <c r="I9241" i="1"/>
  <c r="J9241" i="1" s="1"/>
  <c r="G9241" i="1"/>
  <c r="K9241" i="1" s="1"/>
  <c r="S9240" i="1"/>
  <c r="I9240" i="1"/>
  <c r="J9240" i="1" s="1"/>
  <c r="G9240" i="1"/>
  <c r="K9240" i="1" s="1"/>
  <c r="S9239" i="1"/>
  <c r="K9239" i="1"/>
  <c r="I9239" i="1"/>
  <c r="J9239" i="1" s="1"/>
  <c r="G9239" i="1"/>
  <c r="S9238" i="1"/>
  <c r="I9238" i="1"/>
  <c r="J9238" i="1" s="1"/>
  <c r="G9238" i="1"/>
  <c r="K9238" i="1" s="1"/>
  <c r="S9237" i="1"/>
  <c r="I9237" i="1"/>
  <c r="J9237" i="1" s="1"/>
  <c r="G9237" i="1"/>
  <c r="K9237" i="1" s="1"/>
  <c r="S9236" i="1"/>
  <c r="I9236" i="1"/>
  <c r="J9236" i="1" s="1"/>
  <c r="G9236" i="1"/>
  <c r="K9236" i="1" s="1"/>
  <c r="S9235" i="1"/>
  <c r="J9235" i="1"/>
  <c r="I9235" i="1"/>
  <c r="G9235" i="1"/>
  <c r="K9235" i="1" s="1"/>
  <c r="S9234" i="1"/>
  <c r="I9234" i="1"/>
  <c r="J9234" i="1" s="1"/>
  <c r="G9234" i="1"/>
  <c r="K9234" i="1" s="1"/>
  <c r="S9233" i="1"/>
  <c r="I9233" i="1"/>
  <c r="J9233" i="1" s="1"/>
  <c r="G9233" i="1"/>
  <c r="K9233" i="1" s="1"/>
  <c r="S9232" i="1"/>
  <c r="I9232" i="1"/>
  <c r="J9232" i="1" s="1"/>
  <c r="G9232" i="1"/>
  <c r="K9232" i="1" s="1"/>
  <c r="S9231" i="1"/>
  <c r="K9231" i="1"/>
  <c r="I9231" i="1"/>
  <c r="J9231" i="1" s="1"/>
  <c r="G9231" i="1"/>
  <c r="S9230" i="1"/>
  <c r="I9230" i="1"/>
  <c r="J9230" i="1" s="1"/>
  <c r="G9230" i="1"/>
  <c r="K9230" i="1" s="1"/>
  <c r="S9229" i="1"/>
  <c r="I9229" i="1"/>
  <c r="J9229" i="1" s="1"/>
  <c r="G9229" i="1"/>
  <c r="K9229" i="1" s="1"/>
  <c r="S9228" i="1"/>
  <c r="I9228" i="1"/>
  <c r="J9228" i="1" s="1"/>
  <c r="G9228" i="1"/>
  <c r="K9228" i="1" s="1"/>
  <c r="S9227" i="1"/>
  <c r="I9227" i="1"/>
  <c r="J9227" i="1" s="1"/>
  <c r="G9227" i="1"/>
  <c r="K9227" i="1" s="1"/>
  <c r="S9226" i="1"/>
  <c r="I9226" i="1"/>
  <c r="J9226" i="1" s="1"/>
  <c r="G9226" i="1"/>
  <c r="K9226" i="1" s="1"/>
  <c r="S9225" i="1"/>
  <c r="I9225" i="1"/>
  <c r="J9225" i="1" s="1"/>
  <c r="G9225" i="1"/>
  <c r="K9225" i="1" s="1"/>
  <c r="S9224" i="1"/>
  <c r="I9224" i="1"/>
  <c r="J9224" i="1" s="1"/>
  <c r="G9224" i="1"/>
  <c r="K9224" i="1" s="1"/>
  <c r="S9223" i="1"/>
  <c r="K9223" i="1"/>
  <c r="I9223" i="1"/>
  <c r="J9223" i="1" s="1"/>
  <c r="G9223" i="1"/>
  <c r="S9222" i="1"/>
  <c r="I9222" i="1"/>
  <c r="J9222" i="1" s="1"/>
  <c r="G9222" i="1"/>
  <c r="K9222" i="1" s="1"/>
  <c r="S9221" i="1"/>
  <c r="I9221" i="1"/>
  <c r="J9221" i="1" s="1"/>
  <c r="G9221" i="1"/>
  <c r="K9221" i="1" s="1"/>
  <c r="S9220" i="1"/>
  <c r="I9220" i="1"/>
  <c r="J9220" i="1" s="1"/>
  <c r="G9220" i="1"/>
  <c r="K9220" i="1" s="1"/>
  <c r="S9219" i="1"/>
  <c r="J9219" i="1"/>
  <c r="I9219" i="1"/>
  <c r="G9219" i="1"/>
  <c r="K9219" i="1" s="1"/>
  <c r="S9218" i="1"/>
  <c r="J9218" i="1"/>
  <c r="I9218" i="1"/>
  <c r="G9218" i="1"/>
  <c r="K9218" i="1" s="1"/>
  <c r="S9217" i="1"/>
  <c r="I9217" i="1"/>
  <c r="J9217" i="1" s="1"/>
  <c r="G9217" i="1"/>
  <c r="K9217" i="1" s="1"/>
  <c r="S9216" i="1"/>
  <c r="I9216" i="1"/>
  <c r="J9216" i="1" s="1"/>
  <c r="G9216" i="1"/>
  <c r="K9216" i="1" s="1"/>
  <c r="S9215" i="1"/>
  <c r="K9215" i="1"/>
  <c r="I9215" i="1"/>
  <c r="J9215" i="1" s="1"/>
  <c r="G9215" i="1"/>
  <c r="S9214" i="1"/>
  <c r="I9214" i="1"/>
  <c r="J9214" i="1" s="1"/>
  <c r="G9214" i="1"/>
  <c r="K9214" i="1" s="1"/>
  <c r="S9213" i="1"/>
  <c r="I9213" i="1"/>
  <c r="J9213" i="1" s="1"/>
  <c r="G9213" i="1"/>
  <c r="K9213" i="1" s="1"/>
  <c r="S9212" i="1"/>
  <c r="I9212" i="1"/>
  <c r="J9212" i="1" s="1"/>
  <c r="G9212" i="1"/>
  <c r="K9212" i="1" s="1"/>
  <c r="S9211" i="1"/>
  <c r="I9211" i="1"/>
  <c r="J9211" i="1" s="1"/>
  <c r="G9211" i="1"/>
  <c r="K9211" i="1" s="1"/>
  <c r="S9210" i="1"/>
  <c r="I9210" i="1"/>
  <c r="J9210" i="1" s="1"/>
  <c r="G9210" i="1"/>
  <c r="K9210" i="1" s="1"/>
  <c r="S9209" i="1"/>
  <c r="I9209" i="1"/>
  <c r="J9209" i="1" s="1"/>
  <c r="G9209" i="1"/>
  <c r="K9209" i="1" s="1"/>
  <c r="S9208" i="1"/>
  <c r="I9208" i="1"/>
  <c r="J9208" i="1" s="1"/>
  <c r="G9208" i="1"/>
  <c r="K9208" i="1" s="1"/>
  <c r="S9207" i="1"/>
  <c r="K9207" i="1"/>
  <c r="I9207" i="1"/>
  <c r="J9207" i="1" s="1"/>
  <c r="G9207" i="1"/>
  <c r="S9206" i="1"/>
  <c r="I9206" i="1"/>
  <c r="J9206" i="1" s="1"/>
  <c r="G9206" i="1"/>
  <c r="K9206" i="1" s="1"/>
  <c r="S9205" i="1"/>
  <c r="I9205" i="1"/>
  <c r="J9205" i="1" s="1"/>
  <c r="G9205" i="1"/>
  <c r="K9205" i="1" s="1"/>
  <c r="S9204" i="1"/>
  <c r="I9204" i="1"/>
  <c r="J9204" i="1" s="1"/>
  <c r="G9204" i="1"/>
  <c r="K9204" i="1" s="1"/>
  <c r="S9203" i="1"/>
  <c r="J9203" i="1"/>
  <c r="I9203" i="1"/>
  <c r="G9203" i="1"/>
  <c r="K9203" i="1" s="1"/>
  <c r="S9202" i="1"/>
  <c r="I9202" i="1"/>
  <c r="J9202" i="1" s="1"/>
  <c r="G9202" i="1"/>
  <c r="K9202" i="1" s="1"/>
  <c r="S9201" i="1"/>
  <c r="I9201" i="1"/>
  <c r="J9201" i="1" s="1"/>
  <c r="G9201" i="1"/>
  <c r="K9201" i="1" s="1"/>
  <c r="S9200" i="1"/>
  <c r="I9200" i="1"/>
  <c r="J9200" i="1" s="1"/>
  <c r="G9200" i="1"/>
  <c r="K9200" i="1" s="1"/>
  <c r="S9199" i="1"/>
  <c r="K9199" i="1"/>
  <c r="I9199" i="1"/>
  <c r="J9199" i="1" s="1"/>
  <c r="G9199" i="1"/>
  <c r="S9198" i="1"/>
  <c r="I9198" i="1"/>
  <c r="J9198" i="1" s="1"/>
  <c r="G9198" i="1"/>
  <c r="K9198" i="1" s="1"/>
  <c r="S9197" i="1"/>
  <c r="I9197" i="1"/>
  <c r="J9197" i="1" s="1"/>
  <c r="G9197" i="1"/>
  <c r="K9197" i="1" s="1"/>
  <c r="S9196" i="1"/>
  <c r="I9196" i="1"/>
  <c r="J9196" i="1" s="1"/>
  <c r="G9196" i="1"/>
  <c r="K9196" i="1" s="1"/>
  <c r="S9195" i="1"/>
  <c r="I9195" i="1"/>
  <c r="J9195" i="1" s="1"/>
  <c r="G9195" i="1"/>
  <c r="K9195" i="1" s="1"/>
  <c r="S9194" i="1"/>
  <c r="I9194" i="1"/>
  <c r="J9194" i="1" s="1"/>
  <c r="G9194" i="1"/>
  <c r="K9194" i="1" s="1"/>
  <c r="S9193" i="1"/>
  <c r="I9193" i="1"/>
  <c r="J9193" i="1" s="1"/>
  <c r="G9193" i="1"/>
  <c r="K9193" i="1" s="1"/>
  <c r="S9192" i="1"/>
  <c r="I9192" i="1"/>
  <c r="J9192" i="1" s="1"/>
  <c r="G9192" i="1"/>
  <c r="K9192" i="1" s="1"/>
  <c r="S9191" i="1"/>
  <c r="K9191" i="1"/>
  <c r="I9191" i="1"/>
  <c r="J9191" i="1" s="1"/>
  <c r="G9191" i="1"/>
  <c r="S9190" i="1"/>
  <c r="I9190" i="1"/>
  <c r="J9190" i="1" s="1"/>
  <c r="G9190" i="1"/>
  <c r="K9190" i="1" s="1"/>
  <c r="S9189" i="1"/>
  <c r="I9189" i="1"/>
  <c r="J9189" i="1" s="1"/>
  <c r="G9189" i="1"/>
  <c r="K9189" i="1" s="1"/>
  <c r="S9188" i="1"/>
  <c r="I9188" i="1"/>
  <c r="J9188" i="1" s="1"/>
  <c r="G9188" i="1"/>
  <c r="K9188" i="1" s="1"/>
  <c r="S9187" i="1"/>
  <c r="J9187" i="1"/>
  <c r="I9187" i="1"/>
  <c r="G9187" i="1"/>
  <c r="K9187" i="1" s="1"/>
  <c r="S9186" i="1"/>
  <c r="J9186" i="1"/>
  <c r="I9186" i="1"/>
  <c r="G9186" i="1"/>
  <c r="K9186" i="1" s="1"/>
  <c r="S9185" i="1"/>
  <c r="I9185" i="1"/>
  <c r="J9185" i="1" s="1"/>
  <c r="G9185" i="1"/>
  <c r="K9185" i="1" s="1"/>
  <c r="S9184" i="1"/>
  <c r="I9184" i="1"/>
  <c r="J9184" i="1" s="1"/>
  <c r="G9184" i="1"/>
  <c r="K9184" i="1" s="1"/>
  <c r="S9183" i="1"/>
  <c r="I9183" i="1"/>
  <c r="J9183" i="1" s="1"/>
  <c r="G9183" i="1"/>
  <c r="K9183" i="1" s="1"/>
  <c r="S9182" i="1"/>
  <c r="K9182" i="1"/>
  <c r="I9182" i="1"/>
  <c r="J9182" i="1" s="1"/>
  <c r="G9182" i="1"/>
  <c r="S9181" i="1"/>
  <c r="I9181" i="1"/>
  <c r="J9181" i="1" s="1"/>
  <c r="G9181" i="1"/>
  <c r="K9181" i="1" s="1"/>
  <c r="S9180" i="1"/>
  <c r="K9180" i="1"/>
  <c r="J9180" i="1"/>
  <c r="I9180" i="1"/>
  <c r="G9180" i="1"/>
  <c r="S9179" i="1"/>
  <c r="I9179" i="1"/>
  <c r="J9179" i="1" s="1"/>
  <c r="G9179" i="1"/>
  <c r="K9179" i="1" s="1"/>
  <c r="S9178" i="1"/>
  <c r="K9178" i="1"/>
  <c r="J9178" i="1"/>
  <c r="I9178" i="1"/>
  <c r="G9178" i="1"/>
  <c r="S9177" i="1"/>
  <c r="I9177" i="1"/>
  <c r="J9177" i="1" s="1"/>
  <c r="G9177" i="1"/>
  <c r="K9177" i="1" s="1"/>
  <c r="S9176" i="1"/>
  <c r="I9176" i="1"/>
  <c r="J9176" i="1" s="1"/>
  <c r="G9176" i="1"/>
  <c r="K9176" i="1" s="1"/>
  <c r="S9175" i="1"/>
  <c r="I9175" i="1"/>
  <c r="J9175" i="1" s="1"/>
  <c r="G9175" i="1"/>
  <c r="K9175" i="1" s="1"/>
  <c r="S9174" i="1"/>
  <c r="I9174" i="1"/>
  <c r="J9174" i="1" s="1"/>
  <c r="G9174" i="1"/>
  <c r="K9174" i="1" s="1"/>
  <c r="S9173" i="1"/>
  <c r="I9173" i="1"/>
  <c r="J9173" i="1" s="1"/>
  <c r="G9173" i="1"/>
  <c r="K9173" i="1" s="1"/>
  <c r="S9172" i="1"/>
  <c r="I9172" i="1"/>
  <c r="J9172" i="1" s="1"/>
  <c r="G9172" i="1"/>
  <c r="K9172" i="1" s="1"/>
  <c r="S9171" i="1"/>
  <c r="I9171" i="1"/>
  <c r="J9171" i="1" s="1"/>
  <c r="G9171" i="1"/>
  <c r="K9171" i="1" s="1"/>
  <c r="S9170" i="1"/>
  <c r="J9170" i="1"/>
  <c r="I9170" i="1"/>
  <c r="G9170" i="1"/>
  <c r="K9170" i="1" s="1"/>
  <c r="S9169" i="1"/>
  <c r="I9169" i="1"/>
  <c r="J9169" i="1" s="1"/>
  <c r="G9169" i="1"/>
  <c r="K9169" i="1" s="1"/>
  <c r="S9168" i="1"/>
  <c r="I9168" i="1"/>
  <c r="J9168" i="1" s="1"/>
  <c r="G9168" i="1"/>
  <c r="K9168" i="1" s="1"/>
  <c r="S9167" i="1"/>
  <c r="K9167" i="1"/>
  <c r="I9167" i="1"/>
  <c r="J9167" i="1" s="1"/>
  <c r="G9167" i="1"/>
  <c r="S9166" i="1"/>
  <c r="I9166" i="1"/>
  <c r="J9166" i="1" s="1"/>
  <c r="G9166" i="1"/>
  <c r="K9166" i="1" s="1"/>
  <c r="S9165" i="1"/>
  <c r="K9165" i="1"/>
  <c r="I9165" i="1"/>
  <c r="J9165" i="1" s="1"/>
  <c r="G9165" i="1"/>
  <c r="S9164" i="1"/>
  <c r="I9164" i="1"/>
  <c r="J9164" i="1" s="1"/>
  <c r="G9164" i="1"/>
  <c r="K9164" i="1" s="1"/>
  <c r="S9163" i="1"/>
  <c r="J9163" i="1"/>
  <c r="I9163" i="1"/>
  <c r="G9163" i="1"/>
  <c r="K9163" i="1" s="1"/>
  <c r="S9162" i="1"/>
  <c r="I9162" i="1"/>
  <c r="J9162" i="1" s="1"/>
  <c r="G9162" i="1"/>
  <c r="K9162" i="1" s="1"/>
  <c r="S9161" i="1"/>
  <c r="I9161" i="1"/>
  <c r="J9161" i="1" s="1"/>
  <c r="G9161" i="1"/>
  <c r="K9161" i="1" s="1"/>
  <c r="S9160" i="1"/>
  <c r="I9160" i="1"/>
  <c r="J9160" i="1" s="1"/>
  <c r="G9160" i="1"/>
  <c r="K9160" i="1" s="1"/>
  <c r="S9159" i="1"/>
  <c r="K9159" i="1"/>
  <c r="I9159" i="1"/>
  <c r="J9159" i="1" s="1"/>
  <c r="G9159" i="1"/>
  <c r="S9158" i="1"/>
  <c r="K9158" i="1"/>
  <c r="I9158" i="1"/>
  <c r="J9158" i="1" s="1"/>
  <c r="G9158" i="1"/>
  <c r="S9157" i="1"/>
  <c r="K9157" i="1"/>
  <c r="I9157" i="1"/>
  <c r="J9157" i="1" s="1"/>
  <c r="G9157" i="1"/>
  <c r="S9156" i="1"/>
  <c r="J9156" i="1"/>
  <c r="I9156" i="1"/>
  <c r="G9156" i="1"/>
  <c r="K9156" i="1" s="1"/>
  <c r="S9155" i="1"/>
  <c r="I9155" i="1"/>
  <c r="J9155" i="1" s="1"/>
  <c r="G9155" i="1"/>
  <c r="K9155" i="1" s="1"/>
  <c r="S9154" i="1"/>
  <c r="K9154" i="1"/>
  <c r="J9154" i="1"/>
  <c r="I9154" i="1"/>
  <c r="G9154" i="1"/>
  <c r="S9153" i="1"/>
  <c r="I9153" i="1"/>
  <c r="J9153" i="1" s="1"/>
  <c r="G9153" i="1"/>
  <c r="K9153" i="1" s="1"/>
  <c r="S9152" i="1"/>
  <c r="I9152" i="1"/>
  <c r="J9152" i="1" s="1"/>
  <c r="G9152" i="1"/>
  <c r="K9152" i="1" s="1"/>
  <c r="S9151" i="1"/>
  <c r="I9151" i="1"/>
  <c r="J9151" i="1" s="1"/>
  <c r="G9151" i="1"/>
  <c r="K9151" i="1" s="1"/>
  <c r="S9150" i="1"/>
  <c r="I9150" i="1"/>
  <c r="J9150" i="1" s="1"/>
  <c r="G9150" i="1"/>
  <c r="K9150" i="1" s="1"/>
  <c r="S9149" i="1"/>
  <c r="I9149" i="1"/>
  <c r="J9149" i="1" s="1"/>
  <c r="G9149" i="1"/>
  <c r="K9149" i="1" s="1"/>
  <c r="S9148" i="1"/>
  <c r="I9148" i="1"/>
  <c r="J9148" i="1" s="1"/>
  <c r="G9148" i="1"/>
  <c r="K9148" i="1" s="1"/>
  <c r="S9147" i="1"/>
  <c r="I9147" i="1"/>
  <c r="J9147" i="1" s="1"/>
  <c r="G9147" i="1"/>
  <c r="K9147" i="1" s="1"/>
  <c r="S9146" i="1"/>
  <c r="I9146" i="1"/>
  <c r="J9146" i="1" s="1"/>
  <c r="G9146" i="1"/>
  <c r="K9146" i="1" s="1"/>
  <c r="S9145" i="1"/>
  <c r="I9145" i="1"/>
  <c r="J9145" i="1" s="1"/>
  <c r="G9145" i="1"/>
  <c r="K9145" i="1" s="1"/>
  <c r="S9144" i="1"/>
  <c r="I9144" i="1"/>
  <c r="J9144" i="1" s="1"/>
  <c r="G9144" i="1"/>
  <c r="K9144" i="1" s="1"/>
  <c r="S9143" i="1"/>
  <c r="K9143" i="1"/>
  <c r="I9143" i="1"/>
  <c r="J9143" i="1" s="1"/>
  <c r="G9143" i="1"/>
  <c r="S9142" i="1"/>
  <c r="J9142" i="1"/>
  <c r="I9142" i="1"/>
  <c r="G9142" i="1"/>
  <c r="K9142" i="1" s="1"/>
  <c r="S9141" i="1"/>
  <c r="I9141" i="1"/>
  <c r="J9141" i="1" s="1"/>
  <c r="G9141" i="1"/>
  <c r="K9141" i="1" s="1"/>
  <c r="S9140" i="1"/>
  <c r="K9140" i="1"/>
  <c r="J9140" i="1"/>
  <c r="I9140" i="1"/>
  <c r="G9140" i="1"/>
  <c r="S9139" i="1"/>
  <c r="I9139" i="1"/>
  <c r="J9139" i="1" s="1"/>
  <c r="G9139" i="1"/>
  <c r="K9139" i="1" s="1"/>
  <c r="S9138" i="1"/>
  <c r="K9138" i="1"/>
  <c r="J9138" i="1"/>
  <c r="I9138" i="1"/>
  <c r="G9138" i="1"/>
  <c r="S9137" i="1"/>
  <c r="I9137" i="1"/>
  <c r="J9137" i="1" s="1"/>
  <c r="G9137" i="1"/>
  <c r="K9137" i="1" s="1"/>
  <c r="S9136" i="1"/>
  <c r="I9136" i="1"/>
  <c r="J9136" i="1" s="1"/>
  <c r="G9136" i="1"/>
  <c r="K9136" i="1" s="1"/>
  <c r="S9135" i="1"/>
  <c r="I9135" i="1"/>
  <c r="J9135" i="1" s="1"/>
  <c r="G9135" i="1"/>
  <c r="K9135" i="1" s="1"/>
  <c r="S9134" i="1"/>
  <c r="I9134" i="1"/>
  <c r="J9134" i="1" s="1"/>
  <c r="G9134" i="1"/>
  <c r="K9134" i="1" s="1"/>
  <c r="S9133" i="1"/>
  <c r="I9133" i="1"/>
  <c r="J9133" i="1" s="1"/>
  <c r="G9133" i="1"/>
  <c r="K9133" i="1" s="1"/>
  <c r="S9132" i="1"/>
  <c r="K9132" i="1"/>
  <c r="I9132" i="1"/>
  <c r="J9132" i="1" s="1"/>
  <c r="G9132" i="1"/>
  <c r="S9131" i="1"/>
  <c r="I9131" i="1"/>
  <c r="J9131" i="1" s="1"/>
  <c r="G9131" i="1"/>
  <c r="K9131" i="1" s="1"/>
  <c r="S9130" i="1"/>
  <c r="K9130" i="1"/>
  <c r="I9130" i="1"/>
  <c r="J9130" i="1" s="1"/>
  <c r="G9130" i="1"/>
  <c r="S9129" i="1"/>
  <c r="I9129" i="1"/>
  <c r="J9129" i="1" s="1"/>
  <c r="G9129" i="1"/>
  <c r="K9129" i="1" s="1"/>
  <c r="S9128" i="1"/>
  <c r="I9128" i="1"/>
  <c r="J9128" i="1" s="1"/>
  <c r="G9128" i="1"/>
  <c r="K9128" i="1" s="1"/>
  <c r="S9127" i="1"/>
  <c r="I9127" i="1"/>
  <c r="J9127" i="1" s="1"/>
  <c r="G9127" i="1"/>
  <c r="K9127" i="1" s="1"/>
  <c r="S9126" i="1"/>
  <c r="K9126" i="1"/>
  <c r="J9126" i="1"/>
  <c r="I9126" i="1"/>
  <c r="G9126" i="1"/>
  <c r="S9125" i="1"/>
  <c r="K9125" i="1"/>
  <c r="I9125" i="1"/>
  <c r="J9125" i="1" s="1"/>
  <c r="G9125" i="1"/>
  <c r="S9124" i="1"/>
  <c r="K9124" i="1"/>
  <c r="I9124" i="1"/>
  <c r="J9124" i="1" s="1"/>
  <c r="G9124" i="1"/>
  <c r="S9123" i="1"/>
  <c r="J9123" i="1"/>
  <c r="I9123" i="1"/>
  <c r="G9123" i="1"/>
  <c r="K9123" i="1" s="1"/>
  <c r="S9122" i="1"/>
  <c r="J9122" i="1"/>
  <c r="I9122" i="1"/>
  <c r="G9122" i="1"/>
  <c r="K9122" i="1" s="1"/>
  <c r="S9121" i="1"/>
  <c r="I9121" i="1"/>
  <c r="J9121" i="1" s="1"/>
  <c r="G9121" i="1"/>
  <c r="K9121" i="1" s="1"/>
  <c r="S9120" i="1"/>
  <c r="I9120" i="1"/>
  <c r="J9120" i="1" s="1"/>
  <c r="G9120" i="1"/>
  <c r="K9120" i="1" s="1"/>
  <c r="S9119" i="1"/>
  <c r="K9119" i="1"/>
  <c r="I9119" i="1"/>
  <c r="J9119" i="1" s="1"/>
  <c r="G9119" i="1"/>
  <c r="S9118" i="1"/>
  <c r="J9118" i="1"/>
  <c r="I9118" i="1"/>
  <c r="G9118" i="1"/>
  <c r="K9118" i="1" s="1"/>
  <c r="S9117" i="1"/>
  <c r="K9117" i="1"/>
  <c r="I9117" i="1"/>
  <c r="J9117" i="1" s="1"/>
  <c r="G9117" i="1"/>
  <c r="S9116" i="1"/>
  <c r="K9116" i="1"/>
  <c r="I9116" i="1"/>
  <c r="J9116" i="1" s="1"/>
  <c r="G9116" i="1"/>
  <c r="S9115" i="1"/>
  <c r="I9115" i="1"/>
  <c r="J9115" i="1" s="1"/>
  <c r="G9115" i="1"/>
  <c r="K9115" i="1" s="1"/>
  <c r="S9114" i="1"/>
  <c r="J9114" i="1"/>
  <c r="I9114" i="1"/>
  <c r="G9114" i="1"/>
  <c r="K9114" i="1" s="1"/>
  <c r="S9113" i="1"/>
  <c r="I9113" i="1"/>
  <c r="J9113" i="1" s="1"/>
  <c r="G9113" i="1"/>
  <c r="K9113" i="1" s="1"/>
  <c r="S9112" i="1"/>
  <c r="I9112" i="1"/>
  <c r="J9112" i="1" s="1"/>
  <c r="G9112" i="1"/>
  <c r="K9112" i="1" s="1"/>
  <c r="S9111" i="1"/>
  <c r="K9111" i="1"/>
  <c r="I9111" i="1"/>
  <c r="J9111" i="1" s="1"/>
  <c r="G9111" i="1"/>
  <c r="S9110" i="1"/>
  <c r="K9110" i="1"/>
  <c r="I9110" i="1"/>
  <c r="J9110" i="1" s="1"/>
  <c r="G9110" i="1"/>
  <c r="S9109" i="1"/>
  <c r="I9109" i="1"/>
  <c r="J9109" i="1" s="1"/>
  <c r="G9109" i="1"/>
  <c r="K9109" i="1" s="1"/>
  <c r="S9108" i="1"/>
  <c r="J9108" i="1"/>
  <c r="I9108" i="1"/>
  <c r="G9108" i="1"/>
  <c r="K9108" i="1" s="1"/>
  <c r="S9107" i="1"/>
  <c r="I9107" i="1"/>
  <c r="J9107" i="1" s="1"/>
  <c r="G9107" i="1"/>
  <c r="K9107" i="1" s="1"/>
  <c r="S9106" i="1"/>
  <c r="I9106" i="1"/>
  <c r="J9106" i="1" s="1"/>
  <c r="G9106" i="1"/>
  <c r="K9106" i="1" s="1"/>
  <c r="S9105" i="1"/>
  <c r="I9105" i="1"/>
  <c r="J9105" i="1" s="1"/>
  <c r="G9105" i="1"/>
  <c r="K9105" i="1" s="1"/>
  <c r="S9104" i="1"/>
  <c r="I9104" i="1"/>
  <c r="J9104" i="1" s="1"/>
  <c r="G9104" i="1"/>
  <c r="K9104" i="1" s="1"/>
  <c r="S9103" i="1"/>
  <c r="K9103" i="1"/>
  <c r="I9103" i="1"/>
  <c r="J9103" i="1" s="1"/>
  <c r="G9103" i="1"/>
  <c r="S9102" i="1"/>
  <c r="J9102" i="1"/>
  <c r="I9102" i="1"/>
  <c r="G9102" i="1"/>
  <c r="K9102" i="1" s="1"/>
  <c r="S9101" i="1"/>
  <c r="K9101" i="1"/>
  <c r="I9101" i="1"/>
  <c r="J9101" i="1" s="1"/>
  <c r="G9101" i="1"/>
  <c r="S9100" i="1"/>
  <c r="K9100" i="1"/>
  <c r="J9100" i="1"/>
  <c r="I9100" i="1"/>
  <c r="G9100" i="1"/>
  <c r="S9099" i="1"/>
  <c r="I9099" i="1"/>
  <c r="J9099" i="1" s="1"/>
  <c r="G9099" i="1"/>
  <c r="K9099" i="1" s="1"/>
  <c r="S9098" i="1"/>
  <c r="I9098" i="1"/>
  <c r="J9098" i="1" s="1"/>
  <c r="G9098" i="1"/>
  <c r="K9098" i="1" s="1"/>
  <c r="S9097" i="1"/>
  <c r="I9097" i="1"/>
  <c r="J9097" i="1" s="1"/>
  <c r="G9097" i="1"/>
  <c r="K9097" i="1" s="1"/>
  <c r="S9096" i="1"/>
  <c r="I9096" i="1"/>
  <c r="J9096" i="1" s="1"/>
  <c r="G9096" i="1"/>
  <c r="K9096" i="1" s="1"/>
  <c r="S9095" i="1"/>
  <c r="K9095" i="1"/>
  <c r="J9095" i="1"/>
  <c r="I9095" i="1"/>
  <c r="G9095" i="1"/>
  <c r="S9094" i="1"/>
  <c r="K9094" i="1"/>
  <c r="I9094" i="1"/>
  <c r="J9094" i="1" s="1"/>
  <c r="G9094" i="1"/>
  <c r="S9093" i="1"/>
  <c r="I9093" i="1"/>
  <c r="J9093" i="1" s="1"/>
  <c r="G9093" i="1"/>
  <c r="K9093" i="1" s="1"/>
  <c r="S9092" i="1"/>
  <c r="I9092" i="1"/>
  <c r="J9092" i="1" s="1"/>
  <c r="G9092" i="1"/>
  <c r="K9092" i="1" s="1"/>
  <c r="S9091" i="1"/>
  <c r="I9091" i="1"/>
  <c r="J9091" i="1" s="1"/>
  <c r="G9091" i="1"/>
  <c r="K9091" i="1" s="1"/>
  <c r="S9090" i="1"/>
  <c r="J9090" i="1"/>
  <c r="I9090" i="1"/>
  <c r="G9090" i="1"/>
  <c r="K9090" i="1" s="1"/>
  <c r="S9089" i="1"/>
  <c r="I9089" i="1"/>
  <c r="J9089" i="1" s="1"/>
  <c r="G9089" i="1"/>
  <c r="K9089" i="1" s="1"/>
  <c r="S9088" i="1"/>
  <c r="I9088" i="1"/>
  <c r="J9088" i="1" s="1"/>
  <c r="G9088" i="1"/>
  <c r="K9088" i="1" s="1"/>
  <c r="S9087" i="1"/>
  <c r="I9087" i="1"/>
  <c r="J9087" i="1" s="1"/>
  <c r="G9087" i="1"/>
  <c r="K9087" i="1" s="1"/>
  <c r="S9086" i="1"/>
  <c r="I9086" i="1"/>
  <c r="J9086" i="1" s="1"/>
  <c r="G9086" i="1"/>
  <c r="K9086" i="1" s="1"/>
  <c r="S9085" i="1"/>
  <c r="I9085" i="1"/>
  <c r="J9085" i="1" s="1"/>
  <c r="G9085" i="1"/>
  <c r="K9085" i="1" s="1"/>
  <c r="S9084" i="1"/>
  <c r="K9084" i="1"/>
  <c r="I9084" i="1"/>
  <c r="J9084" i="1" s="1"/>
  <c r="G9084" i="1"/>
  <c r="S9083" i="1"/>
  <c r="I9083" i="1"/>
  <c r="J9083" i="1" s="1"/>
  <c r="G9083" i="1"/>
  <c r="K9083" i="1" s="1"/>
  <c r="S9082" i="1"/>
  <c r="I9082" i="1"/>
  <c r="J9082" i="1" s="1"/>
  <c r="G9082" i="1"/>
  <c r="K9082" i="1" s="1"/>
  <c r="S9081" i="1"/>
  <c r="I9081" i="1"/>
  <c r="J9081" i="1" s="1"/>
  <c r="G9081" i="1"/>
  <c r="K9081" i="1" s="1"/>
  <c r="S9080" i="1"/>
  <c r="I9080" i="1"/>
  <c r="J9080" i="1" s="1"/>
  <c r="G9080" i="1"/>
  <c r="K9080" i="1" s="1"/>
  <c r="S9079" i="1"/>
  <c r="I9079" i="1"/>
  <c r="J9079" i="1" s="1"/>
  <c r="G9079" i="1"/>
  <c r="K9079" i="1" s="1"/>
  <c r="S9078" i="1"/>
  <c r="I9078" i="1"/>
  <c r="J9078" i="1" s="1"/>
  <c r="G9078" i="1"/>
  <c r="K9078" i="1" s="1"/>
  <c r="S9077" i="1"/>
  <c r="I9077" i="1"/>
  <c r="J9077" i="1" s="1"/>
  <c r="G9077" i="1"/>
  <c r="K9077" i="1" s="1"/>
  <c r="S9076" i="1"/>
  <c r="I9076" i="1"/>
  <c r="J9076" i="1" s="1"/>
  <c r="G9076" i="1"/>
  <c r="K9076" i="1" s="1"/>
  <c r="S9075" i="1"/>
  <c r="I9075" i="1"/>
  <c r="J9075" i="1" s="1"/>
  <c r="G9075" i="1"/>
  <c r="K9075" i="1" s="1"/>
  <c r="S9074" i="1"/>
  <c r="I9074" i="1"/>
  <c r="J9074" i="1" s="1"/>
  <c r="G9074" i="1"/>
  <c r="K9074" i="1" s="1"/>
  <c r="S9073" i="1"/>
  <c r="K9073" i="1"/>
  <c r="I9073" i="1"/>
  <c r="J9073" i="1" s="1"/>
  <c r="G9073" i="1"/>
  <c r="S9072" i="1"/>
  <c r="J9072" i="1"/>
  <c r="I9072" i="1"/>
  <c r="G9072" i="1"/>
  <c r="K9072" i="1" s="1"/>
  <c r="S9071" i="1"/>
  <c r="K9071" i="1"/>
  <c r="I9071" i="1"/>
  <c r="J9071" i="1" s="1"/>
  <c r="G9071" i="1"/>
  <c r="S9070" i="1"/>
  <c r="I9070" i="1"/>
  <c r="J9070" i="1" s="1"/>
  <c r="G9070" i="1"/>
  <c r="K9070" i="1" s="1"/>
  <c r="S9069" i="1"/>
  <c r="I9069" i="1"/>
  <c r="J9069" i="1" s="1"/>
  <c r="G9069" i="1"/>
  <c r="K9069" i="1" s="1"/>
  <c r="S9068" i="1"/>
  <c r="I9068" i="1"/>
  <c r="J9068" i="1" s="1"/>
  <c r="G9068" i="1"/>
  <c r="K9068" i="1" s="1"/>
  <c r="S9067" i="1"/>
  <c r="I9067" i="1"/>
  <c r="J9067" i="1" s="1"/>
  <c r="G9067" i="1"/>
  <c r="K9067" i="1" s="1"/>
  <c r="S9066" i="1"/>
  <c r="I9066" i="1"/>
  <c r="J9066" i="1" s="1"/>
  <c r="G9066" i="1"/>
  <c r="K9066" i="1" s="1"/>
  <c r="S9065" i="1"/>
  <c r="I9065" i="1"/>
  <c r="J9065" i="1" s="1"/>
  <c r="G9065" i="1"/>
  <c r="K9065" i="1" s="1"/>
  <c r="S9064" i="1"/>
  <c r="I9064" i="1"/>
  <c r="J9064" i="1" s="1"/>
  <c r="G9064" i="1"/>
  <c r="K9064" i="1" s="1"/>
  <c r="S9063" i="1"/>
  <c r="K9063" i="1"/>
  <c r="I9063" i="1"/>
  <c r="J9063" i="1" s="1"/>
  <c r="G9063" i="1"/>
  <c r="S9062" i="1"/>
  <c r="K9062" i="1"/>
  <c r="I9062" i="1"/>
  <c r="J9062" i="1" s="1"/>
  <c r="G9062" i="1"/>
  <c r="S9061" i="1"/>
  <c r="I9061" i="1"/>
  <c r="J9061" i="1" s="1"/>
  <c r="G9061" i="1"/>
  <c r="K9061" i="1" s="1"/>
  <c r="S9060" i="1"/>
  <c r="I9060" i="1"/>
  <c r="J9060" i="1" s="1"/>
  <c r="G9060" i="1"/>
  <c r="K9060" i="1" s="1"/>
  <c r="S9059" i="1"/>
  <c r="I9059" i="1"/>
  <c r="J9059" i="1" s="1"/>
  <c r="G9059" i="1"/>
  <c r="K9059" i="1" s="1"/>
  <c r="S9058" i="1"/>
  <c r="I9058" i="1"/>
  <c r="J9058" i="1" s="1"/>
  <c r="G9058" i="1"/>
  <c r="K9058" i="1" s="1"/>
  <c r="S9057" i="1"/>
  <c r="K9057" i="1"/>
  <c r="J9057" i="1"/>
  <c r="I9057" i="1"/>
  <c r="G9057" i="1"/>
  <c r="S9056" i="1"/>
  <c r="K9056" i="1"/>
  <c r="I9056" i="1"/>
  <c r="J9056" i="1" s="1"/>
  <c r="G9056" i="1"/>
  <c r="S9055" i="1"/>
  <c r="I9055" i="1"/>
  <c r="J9055" i="1" s="1"/>
  <c r="G9055" i="1"/>
  <c r="K9055" i="1" s="1"/>
  <c r="S9054" i="1"/>
  <c r="K9054" i="1"/>
  <c r="J9054" i="1"/>
  <c r="I9054" i="1"/>
  <c r="G9054" i="1"/>
  <c r="S9053" i="1"/>
  <c r="I9053" i="1"/>
  <c r="J9053" i="1" s="1"/>
  <c r="G9053" i="1"/>
  <c r="K9053" i="1" s="1"/>
  <c r="S9052" i="1"/>
  <c r="I9052" i="1"/>
  <c r="J9052" i="1" s="1"/>
  <c r="G9052" i="1"/>
  <c r="K9052" i="1" s="1"/>
  <c r="S9051" i="1"/>
  <c r="I9051" i="1"/>
  <c r="J9051" i="1" s="1"/>
  <c r="G9051" i="1"/>
  <c r="K9051" i="1" s="1"/>
  <c r="S9050" i="1"/>
  <c r="I9050" i="1"/>
  <c r="J9050" i="1" s="1"/>
  <c r="G9050" i="1"/>
  <c r="K9050" i="1" s="1"/>
  <c r="S9049" i="1"/>
  <c r="K9049" i="1"/>
  <c r="J9049" i="1"/>
  <c r="I9049" i="1"/>
  <c r="G9049" i="1"/>
  <c r="S9048" i="1"/>
  <c r="K9048" i="1"/>
  <c r="I9048" i="1"/>
  <c r="J9048" i="1" s="1"/>
  <c r="G9048" i="1"/>
  <c r="S9047" i="1"/>
  <c r="I9047" i="1"/>
  <c r="J9047" i="1" s="1"/>
  <c r="G9047" i="1"/>
  <c r="K9047" i="1" s="1"/>
  <c r="S9046" i="1"/>
  <c r="K9046" i="1"/>
  <c r="J9046" i="1"/>
  <c r="I9046" i="1"/>
  <c r="G9046" i="1"/>
  <c r="S9045" i="1"/>
  <c r="I9045" i="1"/>
  <c r="J9045" i="1" s="1"/>
  <c r="G9045" i="1"/>
  <c r="K9045" i="1" s="1"/>
  <c r="S9044" i="1"/>
  <c r="I9044" i="1"/>
  <c r="J9044" i="1" s="1"/>
  <c r="G9044" i="1"/>
  <c r="K9044" i="1" s="1"/>
  <c r="S9043" i="1"/>
  <c r="I9043" i="1"/>
  <c r="J9043" i="1" s="1"/>
  <c r="G9043" i="1"/>
  <c r="K9043" i="1" s="1"/>
  <c r="S9042" i="1"/>
  <c r="J9042" i="1"/>
  <c r="I9042" i="1"/>
  <c r="G9042" i="1"/>
  <c r="K9042" i="1" s="1"/>
  <c r="S9041" i="1"/>
  <c r="I9041" i="1"/>
  <c r="J9041" i="1" s="1"/>
  <c r="G9041" i="1"/>
  <c r="K9041" i="1" s="1"/>
  <c r="S9040" i="1"/>
  <c r="I9040" i="1"/>
  <c r="J9040" i="1" s="1"/>
  <c r="G9040" i="1"/>
  <c r="K9040" i="1" s="1"/>
  <c r="S9039" i="1"/>
  <c r="I9039" i="1"/>
  <c r="J9039" i="1" s="1"/>
  <c r="G9039" i="1"/>
  <c r="K9039" i="1" s="1"/>
  <c r="S9038" i="1"/>
  <c r="K9038" i="1"/>
  <c r="J9038" i="1"/>
  <c r="I9038" i="1"/>
  <c r="G9038" i="1"/>
  <c r="S9037" i="1"/>
  <c r="I9037" i="1"/>
  <c r="J9037" i="1" s="1"/>
  <c r="G9037" i="1"/>
  <c r="K9037" i="1" s="1"/>
  <c r="S9036" i="1"/>
  <c r="I9036" i="1"/>
  <c r="J9036" i="1" s="1"/>
  <c r="G9036" i="1"/>
  <c r="K9036" i="1" s="1"/>
  <c r="S9035" i="1"/>
  <c r="I9035" i="1"/>
  <c r="J9035" i="1" s="1"/>
  <c r="G9035" i="1"/>
  <c r="K9035" i="1" s="1"/>
  <c r="S9034" i="1"/>
  <c r="I9034" i="1"/>
  <c r="J9034" i="1" s="1"/>
  <c r="G9034" i="1"/>
  <c r="K9034" i="1" s="1"/>
  <c r="S9033" i="1"/>
  <c r="K9033" i="1"/>
  <c r="J9033" i="1"/>
  <c r="I9033" i="1"/>
  <c r="G9033" i="1"/>
  <c r="S9032" i="1"/>
  <c r="K9032" i="1"/>
  <c r="I9032" i="1"/>
  <c r="J9032" i="1" s="1"/>
  <c r="G9032" i="1"/>
  <c r="S9031" i="1"/>
  <c r="I9031" i="1"/>
  <c r="J9031" i="1" s="1"/>
  <c r="G9031" i="1"/>
  <c r="K9031" i="1" s="1"/>
  <c r="S9030" i="1"/>
  <c r="K9030" i="1"/>
  <c r="J9030" i="1"/>
  <c r="I9030" i="1"/>
  <c r="G9030" i="1"/>
  <c r="S9029" i="1"/>
  <c r="I9029" i="1"/>
  <c r="J9029" i="1" s="1"/>
  <c r="G9029" i="1"/>
  <c r="K9029" i="1" s="1"/>
  <c r="S9028" i="1"/>
  <c r="I9028" i="1"/>
  <c r="J9028" i="1" s="1"/>
  <c r="G9028" i="1"/>
  <c r="K9028" i="1" s="1"/>
  <c r="S9027" i="1"/>
  <c r="I9027" i="1"/>
  <c r="J9027" i="1" s="1"/>
  <c r="G9027" i="1"/>
  <c r="K9027" i="1" s="1"/>
  <c r="S9026" i="1"/>
  <c r="I9026" i="1"/>
  <c r="J9026" i="1" s="1"/>
  <c r="G9026" i="1"/>
  <c r="K9026" i="1" s="1"/>
  <c r="S9025" i="1"/>
  <c r="K9025" i="1"/>
  <c r="J9025" i="1"/>
  <c r="I9025" i="1"/>
  <c r="G9025" i="1"/>
  <c r="S9024" i="1"/>
  <c r="K9024" i="1"/>
  <c r="I9024" i="1"/>
  <c r="J9024" i="1" s="1"/>
  <c r="G9024" i="1"/>
  <c r="S9023" i="1"/>
  <c r="I9023" i="1"/>
  <c r="J9023" i="1" s="1"/>
  <c r="G9023" i="1"/>
  <c r="K9023" i="1" s="1"/>
  <c r="S9022" i="1"/>
  <c r="K9022" i="1"/>
  <c r="J9022" i="1"/>
  <c r="I9022" i="1"/>
  <c r="G9022" i="1"/>
  <c r="S9021" i="1"/>
  <c r="I9021" i="1"/>
  <c r="J9021" i="1" s="1"/>
  <c r="G9021" i="1"/>
  <c r="K9021" i="1" s="1"/>
  <c r="S9020" i="1"/>
  <c r="I9020" i="1"/>
  <c r="J9020" i="1" s="1"/>
  <c r="G9020" i="1"/>
  <c r="K9020" i="1" s="1"/>
  <c r="S9019" i="1"/>
  <c r="I9019" i="1"/>
  <c r="J9019" i="1" s="1"/>
  <c r="G9019" i="1"/>
  <c r="K9019" i="1" s="1"/>
  <c r="S9018" i="1"/>
  <c r="J9018" i="1"/>
  <c r="I9018" i="1"/>
  <c r="G9018" i="1"/>
  <c r="K9018" i="1" s="1"/>
  <c r="S9017" i="1"/>
  <c r="I9017" i="1"/>
  <c r="J9017" i="1" s="1"/>
  <c r="G9017" i="1"/>
  <c r="K9017" i="1" s="1"/>
  <c r="S9016" i="1"/>
  <c r="I9016" i="1"/>
  <c r="J9016" i="1" s="1"/>
  <c r="G9016" i="1"/>
  <c r="K9016" i="1" s="1"/>
  <c r="S9015" i="1"/>
  <c r="I9015" i="1"/>
  <c r="J9015" i="1" s="1"/>
  <c r="G9015" i="1"/>
  <c r="K9015" i="1" s="1"/>
  <c r="S9014" i="1"/>
  <c r="K9014" i="1"/>
  <c r="I9014" i="1"/>
  <c r="J9014" i="1" s="1"/>
  <c r="G9014" i="1"/>
  <c r="S9013" i="1"/>
  <c r="I9013" i="1"/>
  <c r="J9013" i="1" s="1"/>
  <c r="G9013" i="1"/>
  <c r="K9013" i="1" s="1"/>
  <c r="S9012" i="1"/>
  <c r="I9012" i="1"/>
  <c r="J9012" i="1" s="1"/>
  <c r="G9012" i="1"/>
  <c r="K9012" i="1" s="1"/>
  <c r="S9011" i="1"/>
  <c r="I9011" i="1"/>
  <c r="J9011" i="1" s="1"/>
  <c r="G9011" i="1"/>
  <c r="K9011" i="1" s="1"/>
  <c r="S9010" i="1"/>
  <c r="I9010" i="1"/>
  <c r="J9010" i="1" s="1"/>
  <c r="G9010" i="1"/>
  <c r="K9010" i="1" s="1"/>
  <c r="S9009" i="1"/>
  <c r="I9009" i="1"/>
  <c r="J9009" i="1" s="1"/>
  <c r="G9009" i="1"/>
  <c r="K9009" i="1" s="1"/>
  <c r="S9008" i="1"/>
  <c r="I9008" i="1"/>
  <c r="J9008" i="1" s="1"/>
  <c r="G9008" i="1"/>
  <c r="K9008" i="1" s="1"/>
  <c r="S9007" i="1"/>
  <c r="I9007" i="1"/>
  <c r="J9007" i="1" s="1"/>
  <c r="G9007" i="1"/>
  <c r="K9007" i="1" s="1"/>
  <c r="S9006" i="1"/>
  <c r="K9006" i="1"/>
  <c r="I9006" i="1"/>
  <c r="J9006" i="1" s="1"/>
  <c r="G9006" i="1"/>
  <c r="S9005" i="1"/>
  <c r="I9005" i="1"/>
  <c r="J9005" i="1" s="1"/>
  <c r="G9005" i="1"/>
  <c r="K9005" i="1" s="1"/>
  <c r="S9004" i="1"/>
  <c r="I9004" i="1"/>
  <c r="J9004" i="1" s="1"/>
  <c r="G9004" i="1"/>
  <c r="K9004" i="1" s="1"/>
  <c r="S9003" i="1"/>
  <c r="I9003" i="1"/>
  <c r="J9003" i="1" s="1"/>
  <c r="G9003" i="1"/>
  <c r="K9003" i="1" s="1"/>
  <c r="S9002" i="1"/>
  <c r="I9002" i="1"/>
  <c r="J9002" i="1" s="1"/>
  <c r="G9002" i="1"/>
  <c r="K9002" i="1" s="1"/>
  <c r="S9001" i="1"/>
  <c r="I9001" i="1"/>
  <c r="J9001" i="1" s="1"/>
  <c r="G9001" i="1"/>
  <c r="K9001" i="1" s="1"/>
  <c r="S9000" i="1"/>
  <c r="I9000" i="1"/>
  <c r="J9000" i="1" s="1"/>
  <c r="G9000" i="1"/>
  <c r="K9000" i="1" s="1"/>
  <c r="S8999" i="1"/>
  <c r="I8999" i="1"/>
  <c r="J8999" i="1" s="1"/>
  <c r="G8999" i="1"/>
  <c r="K8999" i="1" s="1"/>
  <c r="S8998" i="1"/>
  <c r="K8998" i="1"/>
  <c r="J8998" i="1"/>
  <c r="I8998" i="1"/>
  <c r="G8998" i="1"/>
  <c r="S8997" i="1"/>
  <c r="I8997" i="1"/>
  <c r="J8997" i="1" s="1"/>
  <c r="G8997" i="1"/>
  <c r="K8997" i="1" s="1"/>
  <c r="S8996" i="1"/>
  <c r="I8996" i="1"/>
  <c r="J8996" i="1" s="1"/>
  <c r="G8996" i="1"/>
  <c r="K8996" i="1" s="1"/>
  <c r="S8995" i="1"/>
  <c r="I8995" i="1"/>
  <c r="J8995" i="1" s="1"/>
  <c r="G8995" i="1"/>
  <c r="K8995" i="1" s="1"/>
  <c r="S8994" i="1"/>
  <c r="I8994" i="1"/>
  <c r="J8994" i="1" s="1"/>
  <c r="G8994" i="1"/>
  <c r="K8994" i="1" s="1"/>
  <c r="S8993" i="1"/>
  <c r="K8993" i="1"/>
  <c r="J8993" i="1"/>
  <c r="I8993" i="1"/>
  <c r="G8993" i="1"/>
  <c r="S8992" i="1"/>
  <c r="K8992" i="1"/>
  <c r="I8992" i="1"/>
  <c r="J8992" i="1" s="1"/>
  <c r="G8992" i="1"/>
  <c r="S8991" i="1"/>
  <c r="I8991" i="1"/>
  <c r="J8991" i="1" s="1"/>
  <c r="G8991" i="1"/>
  <c r="K8991" i="1" s="1"/>
  <c r="S8990" i="1"/>
  <c r="K8990" i="1"/>
  <c r="J8990" i="1"/>
  <c r="I8990" i="1"/>
  <c r="G8990" i="1"/>
  <c r="S8989" i="1"/>
  <c r="I8989" i="1"/>
  <c r="J8989" i="1" s="1"/>
  <c r="G8989" i="1"/>
  <c r="K8989" i="1" s="1"/>
  <c r="S8988" i="1"/>
  <c r="I8988" i="1"/>
  <c r="J8988" i="1" s="1"/>
  <c r="G8988" i="1"/>
  <c r="K8988" i="1" s="1"/>
  <c r="S8987" i="1"/>
  <c r="I8987" i="1"/>
  <c r="J8987" i="1" s="1"/>
  <c r="G8987" i="1"/>
  <c r="K8987" i="1" s="1"/>
  <c r="S8986" i="1"/>
  <c r="I8986" i="1"/>
  <c r="J8986" i="1" s="1"/>
  <c r="G8986" i="1"/>
  <c r="K8986" i="1" s="1"/>
  <c r="S8985" i="1"/>
  <c r="K8985" i="1"/>
  <c r="J8985" i="1"/>
  <c r="I8985" i="1"/>
  <c r="G8985" i="1"/>
  <c r="S8984" i="1"/>
  <c r="K8984" i="1"/>
  <c r="I8984" i="1"/>
  <c r="J8984" i="1" s="1"/>
  <c r="G8984" i="1"/>
  <c r="S8983" i="1"/>
  <c r="I8983" i="1"/>
  <c r="J8983" i="1" s="1"/>
  <c r="G8983" i="1"/>
  <c r="K8983" i="1" s="1"/>
  <c r="S8982" i="1"/>
  <c r="K8982" i="1"/>
  <c r="J8982" i="1"/>
  <c r="I8982" i="1"/>
  <c r="G8982" i="1"/>
  <c r="S8981" i="1"/>
  <c r="I8981" i="1"/>
  <c r="J8981" i="1" s="1"/>
  <c r="G8981" i="1"/>
  <c r="K8981" i="1" s="1"/>
  <c r="S8980" i="1"/>
  <c r="I8980" i="1"/>
  <c r="J8980" i="1" s="1"/>
  <c r="G8980" i="1"/>
  <c r="K8980" i="1" s="1"/>
  <c r="S8979" i="1"/>
  <c r="I8979" i="1"/>
  <c r="J8979" i="1" s="1"/>
  <c r="G8979" i="1"/>
  <c r="K8979" i="1" s="1"/>
  <c r="S8978" i="1"/>
  <c r="J8978" i="1"/>
  <c r="I8978" i="1"/>
  <c r="G8978" i="1"/>
  <c r="K8978" i="1" s="1"/>
  <c r="S8977" i="1"/>
  <c r="I8977" i="1"/>
  <c r="J8977" i="1" s="1"/>
  <c r="G8977" i="1"/>
  <c r="K8977" i="1" s="1"/>
  <c r="S8976" i="1"/>
  <c r="I8976" i="1"/>
  <c r="J8976" i="1" s="1"/>
  <c r="G8976" i="1"/>
  <c r="K8976" i="1" s="1"/>
  <c r="S8975" i="1"/>
  <c r="I8975" i="1"/>
  <c r="J8975" i="1" s="1"/>
  <c r="G8975" i="1"/>
  <c r="K8975" i="1" s="1"/>
  <c r="S8974" i="1"/>
  <c r="K8974" i="1"/>
  <c r="J8974" i="1"/>
  <c r="I8974" i="1"/>
  <c r="G8974" i="1"/>
  <c r="S8973" i="1"/>
  <c r="I8973" i="1"/>
  <c r="J8973" i="1" s="1"/>
  <c r="G8973" i="1"/>
  <c r="K8973" i="1" s="1"/>
  <c r="S8972" i="1"/>
  <c r="I8972" i="1"/>
  <c r="J8972" i="1" s="1"/>
  <c r="G8972" i="1"/>
  <c r="K8972" i="1" s="1"/>
  <c r="S8971" i="1"/>
  <c r="I8971" i="1"/>
  <c r="J8971" i="1" s="1"/>
  <c r="G8971" i="1"/>
  <c r="K8971" i="1" s="1"/>
  <c r="S8970" i="1"/>
  <c r="I8970" i="1"/>
  <c r="J8970" i="1" s="1"/>
  <c r="G8970" i="1"/>
  <c r="K8970" i="1" s="1"/>
  <c r="S8969" i="1"/>
  <c r="K8969" i="1"/>
  <c r="J8969" i="1"/>
  <c r="I8969" i="1"/>
  <c r="G8969" i="1"/>
  <c r="S8968" i="1"/>
  <c r="K8968" i="1"/>
  <c r="I8968" i="1"/>
  <c r="J8968" i="1" s="1"/>
  <c r="G8968" i="1"/>
  <c r="S8967" i="1"/>
  <c r="I8967" i="1"/>
  <c r="J8967" i="1" s="1"/>
  <c r="G8967" i="1"/>
  <c r="K8967" i="1" s="1"/>
  <c r="S8966" i="1"/>
  <c r="K8966" i="1"/>
  <c r="J8966" i="1"/>
  <c r="I8966" i="1"/>
  <c r="G8966" i="1"/>
  <c r="S8965" i="1"/>
  <c r="I8965" i="1"/>
  <c r="J8965" i="1" s="1"/>
  <c r="G8965" i="1"/>
  <c r="K8965" i="1" s="1"/>
  <c r="S8964" i="1"/>
  <c r="I8964" i="1"/>
  <c r="J8964" i="1" s="1"/>
  <c r="G8964" i="1"/>
  <c r="K8964" i="1" s="1"/>
  <c r="S8963" i="1"/>
  <c r="I8963" i="1"/>
  <c r="J8963" i="1" s="1"/>
  <c r="G8963" i="1"/>
  <c r="K8963" i="1" s="1"/>
  <c r="S8962" i="1"/>
  <c r="I8962" i="1"/>
  <c r="J8962" i="1" s="1"/>
  <c r="G8962" i="1"/>
  <c r="K8962" i="1" s="1"/>
  <c r="S8961" i="1"/>
  <c r="K8961" i="1"/>
  <c r="J8961" i="1"/>
  <c r="I8961" i="1"/>
  <c r="G8961" i="1"/>
  <c r="S8960" i="1"/>
  <c r="K8960" i="1"/>
  <c r="I8960" i="1"/>
  <c r="J8960" i="1" s="1"/>
  <c r="G8960" i="1"/>
  <c r="S8959" i="1"/>
  <c r="I8959" i="1"/>
  <c r="J8959" i="1" s="1"/>
  <c r="G8959" i="1"/>
  <c r="K8959" i="1" s="1"/>
  <c r="S8958" i="1"/>
  <c r="K8958" i="1"/>
  <c r="J8958" i="1"/>
  <c r="I8958" i="1"/>
  <c r="G8958" i="1"/>
  <c r="S8957" i="1"/>
  <c r="J8957" i="1"/>
  <c r="I8957" i="1"/>
  <c r="G8957" i="1"/>
  <c r="K8957" i="1" s="1"/>
  <c r="S8956" i="1"/>
  <c r="J8956" i="1"/>
  <c r="I8956" i="1"/>
  <c r="G8956" i="1"/>
  <c r="K8956" i="1" s="1"/>
  <c r="S8955" i="1"/>
  <c r="J8955" i="1"/>
  <c r="I8955" i="1"/>
  <c r="G8955" i="1"/>
  <c r="K8955" i="1" s="1"/>
  <c r="S8954" i="1"/>
  <c r="J8954" i="1"/>
  <c r="I8954" i="1"/>
  <c r="G8954" i="1"/>
  <c r="K8954" i="1" s="1"/>
  <c r="S8953" i="1"/>
  <c r="I8953" i="1"/>
  <c r="J8953" i="1" s="1"/>
  <c r="G8953" i="1"/>
  <c r="K8953" i="1" s="1"/>
  <c r="S8952" i="1"/>
  <c r="I8952" i="1"/>
  <c r="J8952" i="1" s="1"/>
  <c r="G8952" i="1"/>
  <c r="K8952" i="1" s="1"/>
  <c r="S8951" i="1"/>
  <c r="I8951" i="1"/>
  <c r="J8951" i="1" s="1"/>
  <c r="G8951" i="1"/>
  <c r="K8951" i="1" s="1"/>
  <c r="S8950" i="1"/>
  <c r="K8950" i="1"/>
  <c r="J8950" i="1"/>
  <c r="I8950" i="1"/>
  <c r="G8950" i="1"/>
  <c r="S8949" i="1"/>
  <c r="J8949" i="1"/>
  <c r="I8949" i="1"/>
  <c r="G8949" i="1"/>
  <c r="K8949" i="1" s="1"/>
  <c r="S8948" i="1"/>
  <c r="J8948" i="1"/>
  <c r="I8948" i="1"/>
  <c r="G8948" i="1"/>
  <c r="K8948" i="1" s="1"/>
  <c r="S8947" i="1"/>
  <c r="I8947" i="1"/>
  <c r="J8947" i="1" s="1"/>
  <c r="G8947" i="1"/>
  <c r="K8947" i="1" s="1"/>
  <c r="S8946" i="1"/>
  <c r="I8946" i="1"/>
  <c r="J8946" i="1" s="1"/>
  <c r="G8946" i="1"/>
  <c r="K8946" i="1" s="1"/>
  <c r="S8945" i="1"/>
  <c r="J8945" i="1"/>
  <c r="I8945" i="1"/>
  <c r="G8945" i="1"/>
  <c r="K8945" i="1" s="1"/>
  <c r="S8944" i="1"/>
  <c r="K8944" i="1"/>
  <c r="I8944" i="1"/>
  <c r="J8944" i="1" s="1"/>
  <c r="G8944" i="1"/>
  <c r="S8943" i="1"/>
  <c r="I8943" i="1"/>
  <c r="J8943" i="1" s="1"/>
  <c r="G8943" i="1"/>
  <c r="K8943" i="1" s="1"/>
  <c r="S8942" i="1"/>
  <c r="K8942" i="1"/>
  <c r="I8942" i="1"/>
  <c r="J8942" i="1" s="1"/>
  <c r="G8942" i="1"/>
  <c r="S8941" i="1"/>
  <c r="K8941" i="1"/>
  <c r="J8941" i="1"/>
  <c r="I8941" i="1"/>
  <c r="G8941" i="1"/>
  <c r="S8940" i="1"/>
  <c r="J8940" i="1"/>
  <c r="I8940" i="1"/>
  <c r="G8940" i="1"/>
  <c r="K8940" i="1" s="1"/>
  <c r="S8939" i="1"/>
  <c r="J8939" i="1"/>
  <c r="I8939" i="1"/>
  <c r="G8939" i="1"/>
  <c r="K8939" i="1" s="1"/>
  <c r="S8938" i="1"/>
  <c r="J8938" i="1"/>
  <c r="I8938" i="1"/>
  <c r="G8938" i="1"/>
  <c r="K8938" i="1" s="1"/>
  <c r="S8937" i="1"/>
  <c r="I8937" i="1"/>
  <c r="J8937" i="1" s="1"/>
  <c r="G8937" i="1"/>
  <c r="K8937" i="1" s="1"/>
  <c r="S8936" i="1"/>
  <c r="I8936" i="1"/>
  <c r="J8936" i="1" s="1"/>
  <c r="G8936" i="1"/>
  <c r="K8936" i="1" s="1"/>
  <c r="S8935" i="1"/>
  <c r="I8935" i="1"/>
  <c r="J8935" i="1" s="1"/>
  <c r="G8935" i="1"/>
  <c r="K8935" i="1" s="1"/>
  <c r="S8934" i="1"/>
  <c r="K8934" i="1"/>
  <c r="J8934" i="1"/>
  <c r="I8934" i="1"/>
  <c r="G8934" i="1"/>
  <c r="S8933" i="1"/>
  <c r="J8933" i="1"/>
  <c r="I8933" i="1"/>
  <c r="G8933" i="1"/>
  <c r="K8933" i="1" s="1"/>
  <c r="S8932" i="1"/>
  <c r="J8932" i="1"/>
  <c r="I8932" i="1"/>
  <c r="G8932" i="1"/>
  <c r="K8932" i="1" s="1"/>
  <c r="S8931" i="1"/>
  <c r="I8931" i="1"/>
  <c r="J8931" i="1" s="1"/>
  <c r="G8931" i="1"/>
  <c r="K8931" i="1" s="1"/>
  <c r="S8930" i="1"/>
  <c r="I8930" i="1"/>
  <c r="J8930" i="1" s="1"/>
  <c r="G8930" i="1"/>
  <c r="K8930" i="1" s="1"/>
  <c r="S8929" i="1"/>
  <c r="J8929" i="1"/>
  <c r="I8929" i="1"/>
  <c r="G8929" i="1"/>
  <c r="K8929" i="1" s="1"/>
  <c r="S8928" i="1"/>
  <c r="K8928" i="1"/>
  <c r="I8928" i="1"/>
  <c r="J8928" i="1" s="1"/>
  <c r="G8928" i="1"/>
  <c r="S8927" i="1"/>
  <c r="I8927" i="1"/>
  <c r="J8927" i="1" s="1"/>
  <c r="G8927" i="1"/>
  <c r="K8927" i="1" s="1"/>
  <c r="S8926" i="1"/>
  <c r="K8926" i="1"/>
  <c r="J8926" i="1"/>
  <c r="I8926" i="1"/>
  <c r="G8926" i="1"/>
  <c r="S8925" i="1"/>
  <c r="J8925" i="1"/>
  <c r="I8925" i="1"/>
  <c r="G8925" i="1"/>
  <c r="K8925" i="1" s="1"/>
  <c r="S8924" i="1"/>
  <c r="K8924" i="1"/>
  <c r="J8924" i="1"/>
  <c r="I8924" i="1"/>
  <c r="G8924" i="1"/>
  <c r="S8923" i="1"/>
  <c r="I8923" i="1"/>
  <c r="J8923" i="1" s="1"/>
  <c r="G8923" i="1"/>
  <c r="K8923" i="1" s="1"/>
  <c r="S8922" i="1"/>
  <c r="I8922" i="1"/>
  <c r="J8922" i="1" s="1"/>
  <c r="G8922" i="1"/>
  <c r="K8922" i="1" s="1"/>
  <c r="S8921" i="1"/>
  <c r="J8921" i="1"/>
  <c r="I8921" i="1"/>
  <c r="G8921" i="1"/>
  <c r="K8921" i="1" s="1"/>
  <c r="S8920" i="1"/>
  <c r="I8920" i="1"/>
  <c r="J8920" i="1" s="1"/>
  <c r="G8920" i="1"/>
  <c r="K8920" i="1" s="1"/>
  <c r="S8919" i="1"/>
  <c r="I8919" i="1"/>
  <c r="J8919" i="1" s="1"/>
  <c r="G8919" i="1"/>
  <c r="K8919" i="1" s="1"/>
  <c r="S8918" i="1"/>
  <c r="I8918" i="1"/>
  <c r="J8918" i="1" s="1"/>
  <c r="G8918" i="1"/>
  <c r="K8918" i="1" s="1"/>
  <c r="S8917" i="1"/>
  <c r="I8917" i="1"/>
  <c r="J8917" i="1" s="1"/>
  <c r="G8917" i="1"/>
  <c r="K8917" i="1" s="1"/>
  <c r="S8916" i="1"/>
  <c r="I8916" i="1"/>
  <c r="J8916" i="1" s="1"/>
  <c r="G8916" i="1"/>
  <c r="K8916" i="1" s="1"/>
  <c r="S8915" i="1"/>
  <c r="I8915" i="1"/>
  <c r="J8915" i="1" s="1"/>
  <c r="G8915" i="1"/>
  <c r="K8915" i="1" s="1"/>
  <c r="S8914" i="1"/>
  <c r="I8914" i="1"/>
  <c r="J8914" i="1" s="1"/>
  <c r="G8914" i="1"/>
  <c r="K8914" i="1" s="1"/>
  <c r="S8913" i="1"/>
  <c r="I8913" i="1"/>
  <c r="J8913" i="1" s="1"/>
  <c r="G8913" i="1"/>
  <c r="K8913" i="1" s="1"/>
  <c r="S8912" i="1"/>
  <c r="I8912" i="1"/>
  <c r="J8912" i="1" s="1"/>
  <c r="G8912" i="1"/>
  <c r="K8912" i="1" s="1"/>
  <c r="S8911" i="1"/>
  <c r="I8911" i="1"/>
  <c r="J8911" i="1" s="1"/>
  <c r="G8911" i="1"/>
  <c r="K8911" i="1" s="1"/>
  <c r="S8910" i="1"/>
  <c r="I8910" i="1"/>
  <c r="J8910" i="1" s="1"/>
  <c r="G8910" i="1"/>
  <c r="K8910" i="1" s="1"/>
  <c r="S8909" i="1"/>
  <c r="I8909" i="1"/>
  <c r="J8909" i="1" s="1"/>
  <c r="G8909" i="1"/>
  <c r="K8909" i="1" s="1"/>
  <c r="S8908" i="1"/>
  <c r="I8908" i="1"/>
  <c r="J8908" i="1" s="1"/>
  <c r="G8908" i="1"/>
  <c r="K8908" i="1" s="1"/>
  <c r="S8907" i="1"/>
  <c r="I8907" i="1"/>
  <c r="J8907" i="1" s="1"/>
  <c r="G8907" i="1"/>
  <c r="K8907" i="1" s="1"/>
  <c r="S8906" i="1"/>
  <c r="I8906" i="1"/>
  <c r="J8906" i="1" s="1"/>
  <c r="G8906" i="1"/>
  <c r="K8906" i="1" s="1"/>
  <c r="S8905" i="1"/>
  <c r="I8905" i="1"/>
  <c r="J8905" i="1" s="1"/>
  <c r="G8905" i="1"/>
  <c r="K8905" i="1" s="1"/>
  <c r="S8904" i="1"/>
  <c r="I8904" i="1"/>
  <c r="J8904" i="1" s="1"/>
  <c r="G8904" i="1"/>
  <c r="K8904" i="1" s="1"/>
  <c r="S8903" i="1"/>
  <c r="I8903" i="1"/>
  <c r="J8903" i="1" s="1"/>
  <c r="G8903" i="1"/>
  <c r="K8903" i="1" s="1"/>
  <c r="S8902" i="1"/>
  <c r="I8902" i="1"/>
  <c r="J8902" i="1" s="1"/>
  <c r="G8902" i="1"/>
  <c r="K8902" i="1" s="1"/>
  <c r="S8901" i="1"/>
  <c r="I8901" i="1"/>
  <c r="J8901" i="1" s="1"/>
  <c r="G8901" i="1"/>
  <c r="K8901" i="1" s="1"/>
  <c r="S8900" i="1"/>
  <c r="I8900" i="1"/>
  <c r="J8900" i="1" s="1"/>
  <c r="G8900" i="1"/>
  <c r="K8900" i="1" s="1"/>
  <c r="S8899" i="1"/>
  <c r="I8899" i="1"/>
  <c r="J8899" i="1" s="1"/>
  <c r="G8899" i="1"/>
  <c r="K8899" i="1" s="1"/>
  <c r="S8898" i="1"/>
  <c r="I8898" i="1"/>
  <c r="J8898" i="1" s="1"/>
  <c r="G8898" i="1"/>
  <c r="K8898" i="1" s="1"/>
  <c r="S8897" i="1"/>
  <c r="I8897" i="1"/>
  <c r="J8897" i="1" s="1"/>
  <c r="G8897" i="1"/>
  <c r="K8897" i="1" s="1"/>
  <c r="S8896" i="1"/>
  <c r="I8896" i="1"/>
  <c r="J8896" i="1" s="1"/>
  <c r="G8896" i="1"/>
  <c r="K8896" i="1" s="1"/>
  <c r="S8895" i="1"/>
  <c r="I8895" i="1"/>
  <c r="J8895" i="1" s="1"/>
  <c r="G8895" i="1"/>
  <c r="K8895" i="1" s="1"/>
  <c r="S8894" i="1"/>
  <c r="I8894" i="1"/>
  <c r="J8894" i="1" s="1"/>
  <c r="G8894" i="1"/>
  <c r="K8894" i="1" s="1"/>
  <c r="S8893" i="1"/>
  <c r="I8893" i="1"/>
  <c r="J8893" i="1" s="1"/>
  <c r="G8893" i="1"/>
  <c r="K8893" i="1" s="1"/>
  <c r="S8892" i="1"/>
  <c r="K8892" i="1"/>
  <c r="I8892" i="1"/>
  <c r="J8892" i="1" s="1"/>
  <c r="G8892" i="1"/>
  <c r="S8891" i="1"/>
  <c r="I8891" i="1"/>
  <c r="J8891" i="1" s="1"/>
  <c r="G8891" i="1"/>
  <c r="K8891" i="1" s="1"/>
  <c r="S8890" i="1"/>
  <c r="I8890" i="1"/>
  <c r="J8890" i="1" s="1"/>
  <c r="G8890" i="1"/>
  <c r="K8890" i="1" s="1"/>
  <c r="S8889" i="1"/>
  <c r="I8889" i="1"/>
  <c r="J8889" i="1" s="1"/>
  <c r="G8889" i="1"/>
  <c r="K8889" i="1" s="1"/>
  <c r="S8888" i="1"/>
  <c r="I8888" i="1"/>
  <c r="J8888" i="1" s="1"/>
  <c r="G8888" i="1"/>
  <c r="K8888" i="1" s="1"/>
  <c r="S8887" i="1"/>
  <c r="I8887" i="1"/>
  <c r="J8887" i="1" s="1"/>
  <c r="G8887" i="1"/>
  <c r="K8887" i="1" s="1"/>
  <c r="S8886" i="1"/>
  <c r="I8886" i="1"/>
  <c r="J8886" i="1" s="1"/>
  <c r="G8886" i="1"/>
  <c r="K8886" i="1" s="1"/>
  <c r="S8885" i="1"/>
  <c r="I8885" i="1"/>
  <c r="J8885" i="1" s="1"/>
  <c r="G8885" i="1"/>
  <c r="K8885" i="1" s="1"/>
  <c r="S8884" i="1"/>
  <c r="K8884" i="1"/>
  <c r="J8884" i="1"/>
  <c r="I8884" i="1"/>
  <c r="G8884" i="1"/>
  <c r="S8883" i="1"/>
  <c r="I8883" i="1"/>
  <c r="J8883" i="1" s="1"/>
  <c r="G8883" i="1"/>
  <c r="K8883" i="1" s="1"/>
  <c r="S8882" i="1"/>
  <c r="I8882" i="1"/>
  <c r="J8882" i="1" s="1"/>
  <c r="G8882" i="1"/>
  <c r="K8882" i="1" s="1"/>
  <c r="S8881" i="1"/>
  <c r="K8881" i="1"/>
  <c r="J8881" i="1"/>
  <c r="I8881" i="1"/>
  <c r="G8881" i="1"/>
  <c r="S8880" i="1"/>
  <c r="I8880" i="1"/>
  <c r="J8880" i="1" s="1"/>
  <c r="G8880" i="1"/>
  <c r="K8880" i="1" s="1"/>
  <c r="S8879" i="1"/>
  <c r="I8879" i="1"/>
  <c r="J8879" i="1" s="1"/>
  <c r="G8879" i="1"/>
  <c r="K8879" i="1" s="1"/>
  <c r="S8878" i="1"/>
  <c r="I8878" i="1"/>
  <c r="J8878" i="1" s="1"/>
  <c r="G8878" i="1"/>
  <c r="K8878" i="1" s="1"/>
  <c r="S8877" i="1"/>
  <c r="I8877" i="1"/>
  <c r="J8877" i="1" s="1"/>
  <c r="G8877" i="1"/>
  <c r="K8877" i="1" s="1"/>
  <c r="S8876" i="1"/>
  <c r="K8876" i="1"/>
  <c r="J8876" i="1"/>
  <c r="I8876" i="1"/>
  <c r="G8876" i="1"/>
  <c r="S8875" i="1"/>
  <c r="I8875" i="1"/>
  <c r="J8875" i="1" s="1"/>
  <c r="G8875" i="1"/>
  <c r="K8875" i="1" s="1"/>
  <c r="S8874" i="1"/>
  <c r="I8874" i="1"/>
  <c r="J8874" i="1" s="1"/>
  <c r="G8874" i="1"/>
  <c r="K8874" i="1" s="1"/>
  <c r="S8873" i="1"/>
  <c r="I8873" i="1"/>
  <c r="J8873" i="1" s="1"/>
  <c r="G8873" i="1"/>
  <c r="K8873" i="1" s="1"/>
  <c r="S8872" i="1"/>
  <c r="K8872" i="1"/>
  <c r="I8872" i="1"/>
  <c r="J8872" i="1" s="1"/>
  <c r="G8872" i="1"/>
  <c r="S8871" i="1"/>
  <c r="I8871" i="1"/>
  <c r="J8871" i="1" s="1"/>
  <c r="G8871" i="1"/>
  <c r="K8871" i="1" s="1"/>
  <c r="S8870" i="1"/>
  <c r="K8870" i="1"/>
  <c r="J8870" i="1"/>
  <c r="I8870" i="1"/>
  <c r="G8870" i="1"/>
  <c r="S8869" i="1"/>
  <c r="K8869" i="1"/>
  <c r="J8869" i="1"/>
  <c r="I8869" i="1"/>
  <c r="G8869" i="1"/>
  <c r="S8868" i="1"/>
  <c r="J8868" i="1"/>
  <c r="I8868" i="1"/>
  <c r="G8868" i="1"/>
  <c r="K8868" i="1" s="1"/>
  <c r="S8867" i="1"/>
  <c r="J8867" i="1"/>
  <c r="I8867" i="1"/>
  <c r="G8867" i="1"/>
  <c r="K8867" i="1" s="1"/>
  <c r="S8866" i="1"/>
  <c r="I8866" i="1"/>
  <c r="J8866" i="1" s="1"/>
  <c r="G8866" i="1"/>
  <c r="K8866" i="1" s="1"/>
  <c r="S8865" i="1"/>
  <c r="K8865" i="1"/>
  <c r="J8865" i="1"/>
  <c r="I8865" i="1"/>
  <c r="G8865" i="1"/>
  <c r="S8864" i="1"/>
  <c r="K8864" i="1"/>
  <c r="I8864" i="1"/>
  <c r="J8864" i="1" s="1"/>
  <c r="G8864" i="1"/>
  <c r="S8863" i="1"/>
  <c r="I8863" i="1"/>
  <c r="J8863" i="1" s="1"/>
  <c r="G8863" i="1"/>
  <c r="K8863" i="1" s="1"/>
  <c r="S8862" i="1"/>
  <c r="K8862" i="1"/>
  <c r="J8862" i="1"/>
  <c r="I8862" i="1"/>
  <c r="G8862" i="1"/>
  <c r="S8861" i="1"/>
  <c r="J8861" i="1"/>
  <c r="I8861" i="1"/>
  <c r="G8861" i="1"/>
  <c r="K8861" i="1" s="1"/>
  <c r="S8860" i="1"/>
  <c r="K8860" i="1"/>
  <c r="I8860" i="1"/>
  <c r="J8860" i="1" s="1"/>
  <c r="G8860" i="1"/>
  <c r="S8859" i="1"/>
  <c r="I8859" i="1"/>
  <c r="J8859" i="1" s="1"/>
  <c r="G8859" i="1"/>
  <c r="K8859" i="1" s="1"/>
  <c r="S8858" i="1"/>
  <c r="I8858" i="1"/>
  <c r="J8858" i="1" s="1"/>
  <c r="G8858" i="1"/>
  <c r="K8858" i="1" s="1"/>
  <c r="S8857" i="1"/>
  <c r="K8857" i="1"/>
  <c r="J8857" i="1"/>
  <c r="I8857" i="1"/>
  <c r="G8857" i="1"/>
  <c r="S8856" i="1"/>
  <c r="I8856" i="1"/>
  <c r="J8856" i="1" s="1"/>
  <c r="G8856" i="1"/>
  <c r="K8856" i="1" s="1"/>
  <c r="S8855" i="1"/>
  <c r="I8855" i="1"/>
  <c r="J8855" i="1" s="1"/>
  <c r="G8855" i="1"/>
  <c r="K8855" i="1" s="1"/>
  <c r="S8854" i="1"/>
  <c r="I8854" i="1"/>
  <c r="J8854" i="1" s="1"/>
  <c r="G8854" i="1"/>
  <c r="K8854" i="1" s="1"/>
  <c r="S8853" i="1"/>
  <c r="I8853" i="1"/>
  <c r="J8853" i="1" s="1"/>
  <c r="G8853" i="1"/>
  <c r="K8853" i="1" s="1"/>
  <c r="S8852" i="1"/>
  <c r="I8852" i="1"/>
  <c r="J8852" i="1" s="1"/>
  <c r="G8852" i="1"/>
  <c r="K8852" i="1" s="1"/>
  <c r="S8851" i="1"/>
  <c r="I8851" i="1"/>
  <c r="J8851" i="1" s="1"/>
  <c r="G8851" i="1"/>
  <c r="K8851" i="1" s="1"/>
  <c r="S8850" i="1"/>
  <c r="J8850" i="1"/>
  <c r="I8850" i="1"/>
  <c r="G8850" i="1"/>
  <c r="K8850" i="1" s="1"/>
  <c r="S8849" i="1"/>
  <c r="K8849" i="1"/>
  <c r="J8849" i="1"/>
  <c r="I8849" i="1"/>
  <c r="G8849" i="1"/>
  <c r="S8848" i="1"/>
  <c r="I8848" i="1"/>
  <c r="J8848" i="1" s="1"/>
  <c r="G8848" i="1"/>
  <c r="K8848" i="1" s="1"/>
  <c r="S8847" i="1"/>
  <c r="I8847" i="1"/>
  <c r="J8847" i="1" s="1"/>
  <c r="G8847" i="1"/>
  <c r="K8847" i="1" s="1"/>
  <c r="S8846" i="1"/>
  <c r="I8846" i="1"/>
  <c r="J8846" i="1" s="1"/>
  <c r="G8846" i="1"/>
  <c r="K8846" i="1" s="1"/>
  <c r="S8845" i="1"/>
  <c r="I8845" i="1"/>
  <c r="J8845" i="1" s="1"/>
  <c r="G8845" i="1"/>
  <c r="K8845" i="1" s="1"/>
  <c r="S8844" i="1"/>
  <c r="K8844" i="1"/>
  <c r="I8844" i="1"/>
  <c r="J8844" i="1" s="1"/>
  <c r="G8844" i="1"/>
  <c r="S8843" i="1"/>
  <c r="I8843" i="1"/>
  <c r="J8843" i="1" s="1"/>
  <c r="G8843" i="1"/>
  <c r="K8843" i="1" s="1"/>
  <c r="S8842" i="1"/>
  <c r="I8842" i="1"/>
  <c r="J8842" i="1" s="1"/>
  <c r="G8842" i="1"/>
  <c r="K8842" i="1" s="1"/>
  <c r="S8841" i="1"/>
  <c r="I8841" i="1"/>
  <c r="J8841" i="1" s="1"/>
  <c r="G8841" i="1"/>
  <c r="K8841" i="1" s="1"/>
  <c r="S8840" i="1"/>
  <c r="K8840" i="1"/>
  <c r="I8840" i="1"/>
  <c r="J8840" i="1" s="1"/>
  <c r="G8840" i="1"/>
  <c r="S8839" i="1"/>
  <c r="I8839" i="1"/>
  <c r="J8839" i="1" s="1"/>
  <c r="G8839" i="1"/>
  <c r="K8839" i="1" s="1"/>
  <c r="S8838" i="1"/>
  <c r="K8838" i="1"/>
  <c r="J8838" i="1"/>
  <c r="I8838" i="1"/>
  <c r="G8838" i="1"/>
  <c r="S8837" i="1"/>
  <c r="K8837" i="1"/>
  <c r="J8837" i="1"/>
  <c r="I8837" i="1"/>
  <c r="G8837" i="1"/>
  <c r="S8836" i="1"/>
  <c r="J8836" i="1"/>
  <c r="I8836" i="1"/>
  <c r="G8836" i="1"/>
  <c r="K8836" i="1" s="1"/>
  <c r="S8835" i="1"/>
  <c r="I8835" i="1"/>
  <c r="J8835" i="1" s="1"/>
  <c r="G8835" i="1"/>
  <c r="K8835" i="1" s="1"/>
  <c r="S8834" i="1"/>
  <c r="J8834" i="1"/>
  <c r="I8834" i="1"/>
  <c r="G8834" i="1"/>
  <c r="K8834" i="1" s="1"/>
  <c r="S8833" i="1"/>
  <c r="K8833" i="1"/>
  <c r="J8833" i="1"/>
  <c r="I8833" i="1"/>
  <c r="G8833" i="1"/>
  <c r="S8832" i="1"/>
  <c r="K8832" i="1"/>
  <c r="I8832" i="1"/>
  <c r="J8832" i="1" s="1"/>
  <c r="G8832" i="1"/>
  <c r="S8831" i="1"/>
  <c r="I8831" i="1"/>
  <c r="J8831" i="1" s="1"/>
  <c r="G8831" i="1"/>
  <c r="K8831" i="1" s="1"/>
  <c r="S8830" i="1"/>
  <c r="K8830" i="1"/>
  <c r="I8830" i="1"/>
  <c r="J8830" i="1" s="1"/>
  <c r="G8830" i="1"/>
  <c r="S8829" i="1"/>
  <c r="K8829" i="1"/>
  <c r="J8829" i="1"/>
  <c r="I8829" i="1"/>
  <c r="G8829" i="1"/>
  <c r="S8828" i="1"/>
  <c r="K8828" i="1"/>
  <c r="J8828" i="1"/>
  <c r="I8828" i="1"/>
  <c r="G8828" i="1"/>
  <c r="S8827" i="1"/>
  <c r="I8827" i="1"/>
  <c r="J8827" i="1" s="1"/>
  <c r="G8827" i="1"/>
  <c r="K8827" i="1" s="1"/>
  <c r="S8826" i="1"/>
  <c r="I8826" i="1"/>
  <c r="J8826" i="1" s="1"/>
  <c r="G8826" i="1"/>
  <c r="K8826" i="1" s="1"/>
  <c r="S8825" i="1"/>
  <c r="K8825" i="1"/>
  <c r="J8825" i="1"/>
  <c r="I8825" i="1"/>
  <c r="G8825" i="1"/>
  <c r="S8824" i="1"/>
  <c r="K8824" i="1"/>
  <c r="I8824" i="1"/>
  <c r="J8824" i="1" s="1"/>
  <c r="G8824" i="1"/>
  <c r="S8823" i="1"/>
  <c r="I8823" i="1"/>
  <c r="J8823" i="1" s="1"/>
  <c r="G8823" i="1"/>
  <c r="K8823" i="1" s="1"/>
  <c r="S8822" i="1"/>
  <c r="K8822" i="1"/>
  <c r="I8822" i="1"/>
  <c r="J8822" i="1" s="1"/>
  <c r="G8822" i="1"/>
  <c r="S8821" i="1"/>
  <c r="K8821" i="1"/>
  <c r="J8821" i="1"/>
  <c r="I8821" i="1"/>
  <c r="G8821" i="1"/>
  <c r="S8820" i="1"/>
  <c r="K8820" i="1"/>
  <c r="J8820" i="1"/>
  <c r="I8820" i="1"/>
  <c r="G8820" i="1"/>
  <c r="S8819" i="1"/>
  <c r="I8819" i="1"/>
  <c r="J8819" i="1" s="1"/>
  <c r="G8819" i="1"/>
  <c r="K8819" i="1" s="1"/>
  <c r="S8818" i="1"/>
  <c r="J8818" i="1"/>
  <c r="I8818" i="1"/>
  <c r="G8818" i="1"/>
  <c r="K8818" i="1" s="1"/>
  <c r="S8817" i="1"/>
  <c r="I8817" i="1"/>
  <c r="J8817" i="1" s="1"/>
  <c r="G8817" i="1"/>
  <c r="K8817" i="1" s="1"/>
  <c r="S8816" i="1"/>
  <c r="I8816" i="1"/>
  <c r="J8816" i="1" s="1"/>
  <c r="G8816" i="1"/>
  <c r="K8816" i="1" s="1"/>
  <c r="S8815" i="1"/>
  <c r="I8815" i="1"/>
  <c r="J8815" i="1" s="1"/>
  <c r="G8815" i="1"/>
  <c r="K8815" i="1" s="1"/>
  <c r="S8814" i="1"/>
  <c r="K8814" i="1"/>
  <c r="I8814" i="1"/>
  <c r="J8814" i="1" s="1"/>
  <c r="G8814" i="1"/>
  <c r="S8813" i="1"/>
  <c r="J8813" i="1"/>
  <c r="I8813" i="1"/>
  <c r="G8813" i="1"/>
  <c r="K8813" i="1" s="1"/>
  <c r="S8812" i="1"/>
  <c r="K8812" i="1"/>
  <c r="J8812" i="1"/>
  <c r="I8812" i="1"/>
  <c r="G8812" i="1"/>
  <c r="S8811" i="1"/>
  <c r="I8811" i="1"/>
  <c r="J8811" i="1" s="1"/>
  <c r="G8811" i="1"/>
  <c r="K8811" i="1" s="1"/>
  <c r="S8810" i="1"/>
  <c r="I8810" i="1"/>
  <c r="J8810" i="1" s="1"/>
  <c r="G8810" i="1"/>
  <c r="K8810" i="1" s="1"/>
  <c r="S8809" i="1"/>
  <c r="I8809" i="1"/>
  <c r="J8809" i="1" s="1"/>
  <c r="G8809" i="1"/>
  <c r="K8809" i="1" s="1"/>
  <c r="S8808" i="1"/>
  <c r="I8808" i="1"/>
  <c r="J8808" i="1" s="1"/>
  <c r="G8808" i="1"/>
  <c r="K8808" i="1" s="1"/>
  <c r="S8807" i="1"/>
  <c r="I8807" i="1"/>
  <c r="J8807" i="1" s="1"/>
  <c r="G8807" i="1"/>
  <c r="K8807" i="1" s="1"/>
  <c r="S8806" i="1"/>
  <c r="K8806" i="1"/>
  <c r="J8806" i="1"/>
  <c r="I8806" i="1"/>
  <c r="G8806" i="1"/>
  <c r="S8805" i="1"/>
  <c r="I8805" i="1"/>
  <c r="J8805" i="1" s="1"/>
  <c r="G8805" i="1"/>
  <c r="K8805" i="1" s="1"/>
  <c r="S8804" i="1"/>
  <c r="I8804" i="1"/>
  <c r="J8804" i="1" s="1"/>
  <c r="G8804" i="1"/>
  <c r="K8804" i="1" s="1"/>
  <c r="S8803" i="1"/>
  <c r="I8803" i="1"/>
  <c r="J8803" i="1" s="1"/>
  <c r="G8803" i="1"/>
  <c r="K8803" i="1" s="1"/>
  <c r="S8802" i="1"/>
  <c r="I8802" i="1"/>
  <c r="J8802" i="1" s="1"/>
  <c r="G8802" i="1"/>
  <c r="K8802" i="1" s="1"/>
  <c r="S8801" i="1"/>
  <c r="I8801" i="1"/>
  <c r="J8801" i="1" s="1"/>
  <c r="G8801" i="1"/>
  <c r="K8801" i="1" s="1"/>
  <c r="S8800" i="1"/>
  <c r="I8800" i="1"/>
  <c r="J8800" i="1" s="1"/>
  <c r="G8800" i="1"/>
  <c r="K8800" i="1" s="1"/>
  <c r="S8799" i="1"/>
  <c r="I8799" i="1"/>
  <c r="J8799" i="1" s="1"/>
  <c r="G8799" i="1"/>
  <c r="K8799" i="1" s="1"/>
  <c r="S8798" i="1"/>
  <c r="I8798" i="1"/>
  <c r="J8798" i="1" s="1"/>
  <c r="G8798" i="1"/>
  <c r="K8798" i="1" s="1"/>
  <c r="S8797" i="1"/>
  <c r="I8797" i="1"/>
  <c r="J8797" i="1" s="1"/>
  <c r="G8797" i="1"/>
  <c r="K8797" i="1" s="1"/>
  <c r="S8796" i="1"/>
  <c r="I8796" i="1"/>
  <c r="J8796" i="1" s="1"/>
  <c r="G8796" i="1"/>
  <c r="K8796" i="1" s="1"/>
  <c r="S8795" i="1"/>
  <c r="I8795" i="1"/>
  <c r="J8795" i="1" s="1"/>
  <c r="G8795" i="1"/>
  <c r="K8795" i="1" s="1"/>
  <c r="S8794" i="1"/>
  <c r="I8794" i="1"/>
  <c r="J8794" i="1" s="1"/>
  <c r="G8794" i="1"/>
  <c r="K8794" i="1" s="1"/>
  <c r="S8793" i="1"/>
  <c r="I8793" i="1"/>
  <c r="J8793" i="1" s="1"/>
  <c r="G8793" i="1"/>
  <c r="K8793" i="1" s="1"/>
  <c r="S8792" i="1"/>
  <c r="I8792" i="1"/>
  <c r="J8792" i="1" s="1"/>
  <c r="G8792" i="1"/>
  <c r="K8792" i="1" s="1"/>
  <c r="S8791" i="1"/>
  <c r="I8791" i="1"/>
  <c r="J8791" i="1" s="1"/>
  <c r="G8791" i="1"/>
  <c r="K8791" i="1" s="1"/>
  <c r="S8790" i="1"/>
  <c r="K8790" i="1"/>
  <c r="I8790" i="1"/>
  <c r="J8790" i="1" s="1"/>
  <c r="G8790" i="1"/>
  <c r="S8789" i="1"/>
  <c r="K8789" i="1"/>
  <c r="J8789" i="1"/>
  <c r="I8789" i="1"/>
  <c r="G8789" i="1"/>
  <c r="S8788" i="1"/>
  <c r="K8788" i="1"/>
  <c r="J8788" i="1"/>
  <c r="I8788" i="1"/>
  <c r="G8788" i="1"/>
  <c r="S8787" i="1"/>
  <c r="I8787" i="1"/>
  <c r="J8787" i="1" s="1"/>
  <c r="G8787" i="1"/>
  <c r="K8787" i="1" s="1"/>
  <c r="S8786" i="1"/>
  <c r="I8786" i="1"/>
  <c r="J8786" i="1" s="1"/>
  <c r="G8786" i="1"/>
  <c r="K8786" i="1" s="1"/>
  <c r="S8785" i="1"/>
  <c r="K8785" i="1"/>
  <c r="I8785" i="1"/>
  <c r="J8785" i="1" s="1"/>
  <c r="G8785" i="1"/>
  <c r="S8784" i="1"/>
  <c r="I8784" i="1"/>
  <c r="J8784" i="1" s="1"/>
  <c r="G8784" i="1"/>
  <c r="K8784" i="1" s="1"/>
  <c r="S8783" i="1"/>
  <c r="I8783" i="1"/>
  <c r="J8783" i="1" s="1"/>
  <c r="G8783" i="1"/>
  <c r="K8783" i="1" s="1"/>
  <c r="S8782" i="1"/>
  <c r="I8782" i="1"/>
  <c r="J8782" i="1" s="1"/>
  <c r="G8782" i="1"/>
  <c r="K8782" i="1" s="1"/>
  <c r="S8781" i="1"/>
  <c r="I8781" i="1"/>
  <c r="J8781" i="1" s="1"/>
  <c r="G8781" i="1"/>
  <c r="K8781" i="1" s="1"/>
  <c r="S8780" i="1"/>
  <c r="K8780" i="1"/>
  <c r="I8780" i="1"/>
  <c r="J8780" i="1" s="1"/>
  <c r="G8780" i="1"/>
  <c r="S8779" i="1"/>
  <c r="I8779" i="1"/>
  <c r="J8779" i="1" s="1"/>
  <c r="G8779" i="1"/>
  <c r="K8779" i="1" s="1"/>
  <c r="S8778" i="1"/>
  <c r="I8778" i="1"/>
  <c r="J8778" i="1" s="1"/>
  <c r="G8778" i="1"/>
  <c r="K8778" i="1" s="1"/>
  <c r="S8777" i="1"/>
  <c r="I8777" i="1"/>
  <c r="J8777" i="1" s="1"/>
  <c r="G8777" i="1"/>
  <c r="K8777" i="1" s="1"/>
  <c r="S8776" i="1"/>
  <c r="I8776" i="1"/>
  <c r="J8776" i="1" s="1"/>
  <c r="G8776" i="1"/>
  <c r="K8776" i="1" s="1"/>
  <c r="S8775" i="1"/>
  <c r="I8775" i="1"/>
  <c r="J8775" i="1" s="1"/>
  <c r="G8775" i="1"/>
  <c r="K8775" i="1" s="1"/>
  <c r="S8774" i="1"/>
  <c r="K8774" i="1"/>
  <c r="I8774" i="1"/>
  <c r="J8774" i="1" s="1"/>
  <c r="G8774" i="1"/>
  <c r="S8773" i="1"/>
  <c r="K8773" i="1"/>
  <c r="J8773" i="1"/>
  <c r="I8773" i="1"/>
  <c r="G8773" i="1"/>
  <c r="S8772" i="1"/>
  <c r="K8772" i="1"/>
  <c r="I8772" i="1"/>
  <c r="J8772" i="1" s="1"/>
  <c r="G8772" i="1"/>
  <c r="S8771" i="1"/>
  <c r="I8771" i="1"/>
  <c r="J8771" i="1" s="1"/>
  <c r="G8771" i="1"/>
  <c r="K8771" i="1" s="1"/>
  <c r="S8770" i="1"/>
  <c r="I8770" i="1"/>
  <c r="J8770" i="1" s="1"/>
  <c r="G8770" i="1"/>
  <c r="K8770" i="1" s="1"/>
  <c r="S8769" i="1"/>
  <c r="K8769" i="1"/>
  <c r="I8769" i="1"/>
  <c r="J8769" i="1" s="1"/>
  <c r="G8769" i="1"/>
  <c r="S8768" i="1"/>
  <c r="K8768" i="1"/>
  <c r="J8768" i="1"/>
  <c r="I8768" i="1"/>
  <c r="G8768" i="1"/>
  <c r="S8767" i="1"/>
  <c r="K8767" i="1"/>
  <c r="I8767" i="1"/>
  <c r="J8767" i="1" s="1"/>
  <c r="G8767" i="1"/>
  <c r="S8766" i="1"/>
  <c r="K8766" i="1"/>
  <c r="I8766" i="1"/>
  <c r="J8766" i="1" s="1"/>
  <c r="G8766" i="1"/>
  <c r="S8765" i="1"/>
  <c r="I8765" i="1"/>
  <c r="J8765" i="1" s="1"/>
  <c r="G8765" i="1"/>
  <c r="K8765" i="1" s="1"/>
  <c r="S8764" i="1"/>
  <c r="I8764" i="1"/>
  <c r="J8764" i="1" s="1"/>
  <c r="G8764" i="1"/>
  <c r="K8764" i="1" s="1"/>
  <c r="S8763" i="1"/>
  <c r="I8763" i="1"/>
  <c r="J8763" i="1" s="1"/>
  <c r="G8763" i="1"/>
  <c r="K8763" i="1" s="1"/>
  <c r="S8762" i="1"/>
  <c r="I8762" i="1"/>
  <c r="J8762" i="1" s="1"/>
  <c r="G8762" i="1"/>
  <c r="K8762" i="1" s="1"/>
  <c r="S8761" i="1"/>
  <c r="I8761" i="1"/>
  <c r="J8761" i="1" s="1"/>
  <c r="G8761" i="1"/>
  <c r="K8761" i="1" s="1"/>
  <c r="S8760" i="1"/>
  <c r="I8760" i="1"/>
  <c r="J8760" i="1" s="1"/>
  <c r="G8760" i="1"/>
  <c r="K8760" i="1" s="1"/>
  <c r="S8759" i="1"/>
  <c r="I8759" i="1"/>
  <c r="J8759" i="1" s="1"/>
  <c r="G8759" i="1"/>
  <c r="K8759" i="1" s="1"/>
  <c r="S8758" i="1"/>
  <c r="I8758" i="1"/>
  <c r="J8758" i="1" s="1"/>
  <c r="G8758" i="1"/>
  <c r="K8758" i="1" s="1"/>
  <c r="S8757" i="1"/>
  <c r="K8757" i="1"/>
  <c r="I8757" i="1"/>
  <c r="J8757" i="1" s="1"/>
  <c r="G8757" i="1"/>
  <c r="S8756" i="1"/>
  <c r="K8756" i="1"/>
  <c r="I8756" i="1"/>
  <c r="J8756" i="1" s="1"/>
  <c r="G8756" i="1"/>
  <c r="S8755" i="1"/>
  <c r="I8755" i="1"/>
  <c r="J8755" i="1" s="1"/>
  <c r="G8755" i="1"/>
  <c r="K8755" i="1" s="1"/>
  <c r="S8754" i="1"/>
  <c r="I8754" i="1"/>
  <c r="J8754" i="1" s="1"/>
  <c r="G8754" i="1"/>
  <c r="K8754" i="1" s="1"/>
  <c r="S8753" i="1"/>
  <c r="K8753" i="1"/>
  <c r="I8753" i="1"/>
  <c r="J8753" i="1" s="1"/>
  <c r="G8753" i="1"/>
  <c r="S8752" i="1"/>
  <c r="K8752" i="1"/>
  <c r="I8752" i="1"/>
  <c r="J8752" i="1" s="1"/>
  <c r="G8752" i="1"/>
  <c r="S8751" i="1"/>
  <c r="K8751" i="1"/>
  <c r="I8751" i="1"/>
  <c r="J8751" i="1" s="1"/>
  <c r="G8751" i="1"/>
  <c r="S8750" i="1"/>
  <c r="J8750" i="1"/>
  <c r="I8750" i="1"/>
  <c r="G8750" i="1"/>
  <c r="K8750" i="1" s="1"/>
  <c r="S8749" i="1"/>
  <c r="K8749" i="1"/>
  <c r="I8749" i="1"/>
  <c r="J8749" i="1" s="1"/>
  <c r="G8749" i="1"/>
  <c r="S8748" i="1"/>
  <c r="J8748" i="1"/>
  <c r="I8748" i="1"/>
  <c r="G8748" i="1"/>
  <c r="K8748" i="1" s="1"/>
  <c r="S8747" i="1"/>
  <c r="K8747" i="1"/>
  <c r="I8747" i="1"/>
  <c r="J8747" i="1" s="1"/>
  <c r="G8747" i="1"/>
  <c r="S8746" i="1"/>
  <c r="J8746" i="1"/>
  <c r="I8746" i="1"/>
  <c r="G8746" i="1"/>
  <c r="K8746" i="1" s="1"/>
  <c r="S8745" i="1"/>
  <c r="J8745" i="1"/>
  <c r="I8745" i="1"/>
  <c r="G8745" i="1"/>
  <c r="K8745" i="1" s="1"/>
  <c r="S8744" i="1"/>
  <c r="I8744" i="1"/>
  <c r="J8744" i="1" s="1"/>
  <c r="G8744" i="1"/>
  <c r="K8744" i="1" s="1"/>
  <c r="S8743" i="1"/>
  <c r="I8743" i="1"/>
  <c r="J8743" i="1" s="1"/>
  <c r="G8743" i="1"/>
  <c r="K8743" i="1" s="1"/>
  <c r="S8742" i="1"/>
  <c r="I8742" i="1"/>
  <c r="J8742" i="1" s="1"/>
  <c r="G8742" i="1"/>
  <c r="K8742" i="1" s="1"/>
  <c r="S8741" i="1"/>
  <c r="K8741" i="1"/>
  <c r="J8741" i="1"/>
  <c r="I8741" i="1"/>
  <c r="G8741" i="1"/>
  <c r="S8740" i="1"/>
  <c r="J8740" i="1"/>
  <c r="I8740" i="1"/>
  <c r="G8740" i="1"/>
  <c r="K8740" i="1" s="1"/>
  <c r="S8739" i="1"/>
  <c r="K8739" i="1"/>
  <c r="I8739" i="1"/>
  <c r="J8739" i="1" s="1"/>
  <c r="G8739" i="1"/>
  <c r="S8738" i="1"/>
  <c r="I8738" i="1"/>
  <c r="J8738" i="1" s="1"/>
  <c r="G8738" i="1"/>
  <c r="K8738" i="1" s="1"/>
  <c r="S8737" i="1"/>
  <c r="K8737" i="1"/>
  <c r="I8737" i="1"/>
  <c r="J8737" i="1" s="1"/>
  <c r="G8737" i="1"/>
  <c r="S8736" i="1"/>
  <c r="K8736" i="1"/>
  <c r="J8736" i="1"/>
  <c r="I8736" i="1"/>
  <c r="G8736" i="1"/>
  <c r="S8735" i="1"/>
  <c r="K8735" i="1"/>
  <c r="I8735" i="1"/>
  <c r="J8735" i="1" s="1"/>
  <c r="G8735" i="1"/>
  <c r="S8734" i="1"/>
  <c r="K8734" i="1"/>
  <c r="I8734" i="1"/>
  <c r="J8734" i="1" s="1"/>
  <c r="G8734" i="1"/>
  <c r="S8733" i="1"/>
  <c r="I8733" i="1"/>
  <c r="J8733" i="1" s="1"/>
  <c r="G8733" i="1"/>
  <c r="K8733" i="1" s="1"/>
  <c r="S8732" i="1"/>
  <c r="I8732" i="1"/>
  <c r="J8732" i="1" s="1"/>
  <c r="G8732" i="1"/>
  <c r="K8732" i="1" s="1"/>
  <c r="S8731" i="1"/>
  <c r="I8731" i="1"/>
  <c r="J8731" i="1" s="1"/>
  <c r="G8731" i="1"/>
  <c r="K8731" i="1" s="1"/>
  <c r="S8730" i="1"/>
  <c r="I8730" i="1"/>
  <c r="J8730" i="1" s="1"/>
  <c r="G8730" i="1"/>
  <c r="K8730" i="1" s="1"/>
  <c r="S8729" i="1"/>
  <c r="I8729" i="1"/>
  <c r="J8729" i="1" s="1"/>
  <c r="G8729" i="1"/>
  <c r="K8729" i="1" s="1"/>
  <c r="S8728" i="1"/>
  <c r="I8728" i="1"/>
  <c r="J8728" i="1" s="1"/>
  <c r="G8728" i="1"/>
  <c r="K8728" i="1" s="1"/>
  <c r="S8727" i="1"/>
  <c r="I8727" i="1"/>
  <c r="J8727" i="1" s="1"/>
  <c r="G8727" i="1"/>
  <c r="K8727" i="1" s="1"/>
  <c r="S8726" i="1"/>
  <c r="I8726" i="1"/>
  <c r="J8726" i="1" s="1"/>
  <c r="G8726" i="1"/>
  <c r="K8726" i="1" s="1"/>
  <c r="S8725" i="1"/>
  <c r="I8725" i="1"/>
  <c r="J8725" i="1" s="1"/>
  <c r="G8725" i="1"/>
  <c r="K8725" i="1" s="1"/>
  <c r="S8724" i="1"/>
  <c r="I8724" i="1"/>
  <c r="J8724" i="1" s="1"/>
  <c r="G8724" i="1"/>
  <c r="K8724" i="1" s="1"/>
  <c r="S8723" i="1"/>
  <c r="J8723" i="1"/>
  <c r="I8723" i="1"/>
  <c r="G8723" i="1"/>
  <c r="K8723" i="1" s="1"/>
  <c r="S8722" i="1"/>
  <c r="I8722" i="1"/>
  <c r="J8722" i="1" s="1"/>
  <c r="G8722" i="1"/>
  <c r="K8722" i="1" s="1"/>
  <c r="S8721" i="1"/>
  <c r="I8721" i="1"/>
  <c r="J8721" i="1" s="1"/>
  <c r="G8721" i="1"/>
  <c r="K8721" i="1" s="1"/>
  <c r="S8720" i="1"/>
  <c r="I8720" i="1"/>
  <c r="J8720" i="1" s="1"/>
  <c r="G8720" i="1"/>
  <c r="K8720" i="1" s="1"/>
  <c r="S8719" i="1"/>
  <c r="K8719" i="1"/>
  <c r="I8719" i="1"/>
  <c r="J8719" i="1" s="1"/>
  <c r="G8719" i="1"/>
  <c r="S8718" i="1"/>
  <c r="I8718" i="1"/>
  <c r="J8718" i="1" s="1"/>
  <c r="G8718" i="1"/>
  <c r="K8718" i="1" s="1"/>
  <c r="S8717" i="1"/>
  <c r="I8717" i="1"/>
  <c r="J8717" i="1" s="1"/>
  <c r="G8717" i="1"/>
  <c r="K8717" i="1" s="1"/>
  <c r="S8716" i="1"/>
  <c r="I8716" i="1"/>
  <c r="J8716" i="1" s="1"/>
  <c r="G8716" i="1"/>
  <c r="K8716" i="1" s="1"/>
  <c r="S8715" i="1"/>
  <c r="K8715" i="1"/>
  <c r="J8715" i="1"/>
  <c r="I8715" i="1"/>
  <c r="G8715" i="1"/>
  <c r="S8714" i="1"/>
  <c r="J8714" i="1"/>
  <c r="I8714" i="1"/>
  <c r="G8714" i="1"/>
  <c r="K8714" i="1" s="1"/>
  <c r="S8713" i="1"/>
  <c r="K8713" i="1"/>
  <c r="I8713" i="1"/>
  <c r="J8713" i="1" s="1"/>
  <c r="G8713" i="1"/>
  <c r="S8712" i="1"/>
  <c r="J8712" i="1"/>
  <c r="I8712" i="1"/>
  <c r="G8712" i="1"/>
  <c r="K8712" i="1" s="1"/>
  <c r="S8711" i="1"/>
  <c r="K8711" i="1"/>
  <c r="I8711" i="1"/>
  <c r="J8711" i="1" s="1"/>
  <c r="G8711" i="1"/>
  <c r="S8710" i="1"/>
  <c r="K8710" i="1"/>
  <c r="I8710" i="1"/>
  <c r="J8710" i="1" s="1"/>
  <c r="G8710" i="1"/>
  <c r="S8709" i="1"/>
  <c r="I8709" i="1"/>
  <c r="J8709" i="1" s="1"/>
  <c r="G8709" i="1"/>
  <c r="K8709" i="1" s="1"/>
  <c r="S8708" i="1"/>
  <c r="J8708" i="1"/>
  <c r="I8708" i="1"/>
  <c r="G8708" i="1"/>
  <c r="K8708" i="1" s="1"/>
  <c r="S8707" i="1"/>
  <c r="I8707" i="1"/>
  <c r="J8707" i="1" s="1"/>
  <c r="G8707" i="1"/>
  <c r="K8707" i="1" s="1"/>
  <c r="S8706" i="1"/>
  <c r="I8706" i="1"/>
  <c r="J8706" i="1" s="1"/>
  <c r="G8706" i="1"/>
  <c r="K8706" i="1" s="1"/>
  <c r="S8705" i="1"/>
  <c r="I8705" i="1"/>
  <c r="J8705" i="1" s="1"/>
  <c r="G8705" i="1"/>
  <c r="K8705" i="1" s="1"/>
  <c r="S8704" i="1"/>
  <c r="I8704" i="1"/>
  <c r="J8704" i="1" s="1"/>
  <c r="G8704" i="1"/>
  <c r="K8704" i="1" s="1"/>
  <c r="S8703" i="1"/>
  <c r="K8703" i="1"/>
  <c r="I8703" i="1"/>
  <c r="J8703" i="1" s="1"/>
  <c r="G8703" i="1"/>
  <c r="S8702" i="1"/>
  <c r="K8702" i="1"/>
  <c r="I8702" i="1"/>
  <c r="J8702" i="1" s="1"/>
  <c r="G8702" i="1"/>
  <c r="S8701" i="1"/>
  <c r="I8701" i="1"/>
  <c r="J8701" i="1" s="1"/>
  <c r="G8701" i="1"/>
  <c r="K8701" i="1" s="1"/>
  <c r="S8700" i="1"/>
  <c r="I8700" i="1"/>
  <c r="J8700" i="1" s="1"/>
  <c r="G8700" i="1"/>
  <c r="K8700" i="1" s="1"/>
  <c r="S8699" i="1"/>
  <c r="I8699" i="1"/>
  <c r="J8699" i="1" s="1"/>
  <c r="G8699" i="1"/>
  <c r="K8699" i="1" s="1"/>
  <c r="S8698" i="1"/>
  <c r="J8698" i="1"/>
  <c r="I8698" i="1"/>
  <c r="G8698" i="1"/>
  <c r="K8698" i="1" s="1"/>
  <c r="S8697" i="1"/>
  <c r="I8697" i="1"/>
  <c r="J8697" i="1" s="1"/>
  <c r="G8697" i="1"/>
  <c r="K8697" i="1" s="1"/>
  <c r="S8696" i="1"/>
  <c r="J8696" i="1"/>
  <c r="I8696" i="1"/>
  <c r="G8696" i="1"/>
  <c r="K8696" i="1" s="1"/>
  <c r="S8695" i="1"/>
  <c r="I8695" i="1"/>
  <c r="J8695" i="1" s="1"/>
  <c r="G8695" i="1"/>
  <c r="K8695" i="1" s="1"/>
  <c r="S8694" i="1"/>
  <c r="K8694" i="1"/>
  <c r="J8694" i="1"/>
  <c r="I8694" i="1"/>
  <c r="G8694" i="1"/>
  <c r="S8693" i="1"/>
  <c r="I8693" i="1"/>
  <c r="J8693" i="1" s="1"/>
  <c r="G8693" i="1"/>
  <c r="K8693" i="1" s="1"/>
  <c r="S8692" i="1"/>
  <c r="I8692" i="1"/>
  <c r="J8692" i="1" s="1"/>
  <c r="G8692" i="1"/>
  <c r="K8692" i="1" s="1"/>
  <c r="S8691" i="1"/>
  <c r="I8691" i="1"/>
  <c r="J8691" i="1" s="1"/>
  <c r="G8691" i="1"/>
  <c r="K8691" i="1" s="1"/>
  <c r="S8690" i="1"/>
  <c r="J8690" i="1"/>
  <c r="I8690" i="1"/>
  <c r="G8690" i="1"/>
  <c r="K8690" i="1" s="1"/>
  <c r="S8689" i="1"/>
  <c r="I8689" i="1"/>
  <c r="J8689" i="1" s="1"/>
  <c r="G8689" i="1"/>
  <c r="K8689" i="1" s="1"/>
  <c r="S8688" i="1"/>
  <c r="J8688" i="1"/>
  <c r="I8688" i="1"/>
  <c r="G8688" i="1"/>
  <c r="K8688" i="1" s="1"/>
  <c r="S8687" i="1"/>
  <c r="I8687" i="1"/>
  <c r="J8687" i="1" s="1"/>
  <c r="G8687" i="1"/>
  <c r="K8687" i="1" s="1"/>
  <c r="S8686" i="1"/>
  <c r="K8686" i="1"/>
  <c r="J8686" i="1"/>
  <c r="I8686" i="1"/>
  <c r="G8686" i="1"/>
  <c r="S8685" i="1"/>
  <c r="K8685" i="1"/>
  <c r="I8685" i="1"/>
  <c r="J8685" i="1" s="1"/>
  <c r="G8685" i="1"/>
  <c r="S8684" i="1"/>
  <c r="J8684" i="1"/>
  <c r="I8684" i="1"/>
  <c r="G8684" i="1"/>
  <c r="K8684" i="1" s="1"/>
  <c r="S8683" i="1"/>
  <c r="J8683" i="1"/>
  <c r="I8683" i="1"/>
  <c r="G8683" i="1"/>
  <c r="K8683" i="1" s="1"/>
  <c r="S8682" i="1"/>
  <c r="J8682" i="1"/>
  <c r="I8682" i="1"/>
  <c r="G8682" i="1"/>
  <c r="K8682" i="1" s="1"/>
  <c r="S8681" i="1"/>
  <c r="I8681" i="1"/>
  <c r="J8681" i="1" s="1"/>
  <c r="G8681" i="1"/>
  <c r="K8681" i="1" s="1"/>
  <c r="S8680" i="1"/>
  <c r="J8680" i="1"/>
  <c r="I8680" i="1"/>
  <c r="G8680" i="1"/>
  <c r="K8680" i="1" s="1"/>
  <c r="S8679" i="1"/>
  <c r="I8679" i="1"/>
  <c r="J8679" i="1" s="1"/>
  <c r="G8679" i="1"/>
  <c r="K8679" i="1" s="1"/>
  <c r="S8678" i="1"/>
  <c r="I8678" i="1"/>
  <c r="J8678" i="1" s="1"/>
  <c r="G8678" i="1"/>
  <c r="K8678" i="1" s="1"/>
  <c r="S8677" i="1"/>
  <c r="I8677" i="1"/>
  <c r="J8677" i="1" s="1"/>
  <c r="G8677" i="1"/>
  <c r="K8677" i="1" s="1"/>
  <c r="S8676" i="1"/>
  <c r="J8676" i="1"/>
  <c r="I8676" i="1"/>
  <c r="G8676" i="1"/>
  <c r="K8676" i="1" s="1"/>
  <c r="S8675" i="1"/>
  <c r="I8675" i="1"/>
  <c r="J8675" i="1" s="1"/>
  <c r="G8675" i="1"/>
  <c r="K8675" i="1" s="1"/>
  <c r="S8674" i="1"/>
  <c r="I8674" i="1"/>
  <c r="J8674" i="1" s="1"/>
  <c r="G8674" i="1"/>
  <c r="K8674" i="1" s="1"/>
  <c r="S8673" i="1"/>
  <c r="I8673" i="1"/>
  <c r="J8673" i="1" s="1"/>
  <c r="G8673" i="1"/>
  <c r="K8673" i="1" s="1"/>
  <c r="S8672" i="1"/>
  <c r="I8672" i="1"/>
  <c r="J8672" i="1" s="1"/>
  <c r="G8672" i="1"/>
  <c r="K8672" i="1" s="1"/>
  <c r="S8671" i="1"/>
  <c r="I8671" i="1"/>
  <c r="J8671" i="1" s="1"/>
  <c r="G8671" i="1"/>
  <c r="K8671" i="1" s="1"/>
  <c r="S8670" i="1"/>
  <c r="I8670" i="1"/>
  <c r="J8670" i="1" s="1"/>
  <c r="G8670" i="1"/>
  <c r="K8670" i="1" s="1"/>
  <c r="S8669" i="1"/>
  <c r="I8669" i="1"/>
  <c r="J8669" i="1" s="1"/>
  <c r="G8669" i="1"/>
  <c r="K8669" i="1" s="1"/>
  <c r="S8668" i="1"/>
  <c r="I8668" i="1"/>
  <c r="J8668" i="1" s="1"/>
  <c r="G8668" i="1"/>
  <c r="K8668" i="1" s="1"/>
  <c r="S8667" i="1"/>
  <c r="J8667" i="1"/>
  <c r="I8667" i="1"/>
  <c r="G8667" i="1"/>
  <c r="K8667" i="1" s="1"/>
  <c r="S8666" i="1"/>
  <c r="I8666" i="1"/>
  <c r="J8666" i="1" s="1"/>
  <c r="G8666" i="1"/>
  <c r="K8666" i="1" s="1"/>
  <c r="S8665" i="1"/>
  <c r="I8665" i="1"/>
  <c r="J8665" i="1" s="1"/>
  <c r="G8665" i="1"/>
  <c r="K8665" i="1" s="1"/>
  <c r="S8664" i="1"/>
  <c r="I8664" i="1"/>
  <c r="J8664" i="1" s="1"/>
  <c r="G8664" i="1"/>
  <c r="K8664" i="1" s="1"/>
  <c r="S8663" i="1"/>
  <c r="I8663" i="1"/>
  <c r="J8663" i="1" s="1"/>
  <c r="G8663" i="1"/>
  <c r="K8663" i="1" s="1"/>
  <c r="S8662" i="1"/>
  <c r="I8662" i="1"/>
  <c r="J8662" i="1" s="1"/>
  <c r="G8662" i="1"/>
  <c r="K8662" i="1" s="1"/>
  <c r="S8661" i="1"/>
  <c r="I8661" i="1"/>
  <c r="J8661" i="1" s="1"/>
  <c r="G8661" i="1"/>
  <c r="K8661" i="1" s="1"/>
  <c r="S8660" i="1"/>
  <c r="I8660" i="1"/>
  <c r="J8660" i="1" s="1"/>
  <c r="G8660" i="1"/>
  <c r="K8660" i="1" s="1"/>
  <c r="S8659" i="1"/>
  <c r="I8659" i="1"/>
  <c r="J8659" i="1" s="1"/>
  <c r="G8659" i="1"/>
  <c r="K8659" i="1" s="1"/>
  <c r="S8658" i="1"/>
  <c r="I8658" i="1"/>
  <c r="J8658" i="1" s="1"/>
  <c r="G8658" i="1"/>
  <c r="K8658" i="1" s="1"/>
  <c r="S8657" i="1"/>
  <c r="I8657" i="1"/>
  <c r="J8657" i="1" s="1"/>
  <c r="G8657" i="1"/>
  <c r="K8657" i="1" s="1"/>
  <c r="S8656" i="1"/>
  <c r="I8656" i="1"/>
  <c r="J8656" i="1" s="1"/>
  <c r="G8656" i="1"/>
  <c r="K8656" i="1" s="1"/>
  <c r="S8655" i="1"/>
  <c r="I8655" i="1"/>
  <c r="J8655" i="1" s="1"/>
  <c r="G8655" i="1"/>
  <c r="K8655" i="1" s="1"/>
  <c r="S8654" i="1"/>
  <c r="I8654" i="1"/>
  <c r="J8654" i="1" s="1"/>
  <c r="G8654" i="1"/>
  <c r="K8654" i="1" s="1"/>
  <c r="S8653" i="1"/>
  <c r="I8653" i="1"/>
  <c r="J8653" i="1" s="1"/>
  <c r="G8653" i="1"/>
  <c r="K8653" i="1" s="1"/>
  <c r="S8652" i="1"/>
  <c r="I8652" i="1"/>
  <c r="J8652" i="1" s="1"/>
  <c r="G8652" i="1"/>
  <c r="K8652" i="1" s="1"/>
  <c r="S8651" i="1"/>
  <c r="K8651" i="1"/>
  <c r="J8651" i="1"/>
  <c r="I8651" i="1"/>
  <c r="G8651" i="1"/>
  <c r="S8650" i="1"/>
  <c r="J8650" i="1"/>
  <c r="I8650" i="1"/>
  <c r="G8650" i="1"/>
  <c r="K8650" i="1" s="1"/>
  <c r="S8649" i="1"/>
  <c r="K8649" i="1"/>
  <c r="I8649" i="1"/>
  <c r="J8649" i="1" s="1"/>
  <c r="G8649" i="1"/>
  <c r="S8648" i="1"/>
  <c r="J8648" i="1"/>
  <c r="I8648" i="1"/>
  <c r="G8648" i="1"/>
  <c r="K8648" i="1" s="1"/>
  <c r="S8647" i="1"/>
  <c r="K8647" i="1"/>
  <c r="I8647" i="1"/>
  <c r="J8647" i="1" s="1"/>
  <c r="G8647" i="1"/>
  <c r="S8646" i="1"/>
  <c r="K8646" i="1"/>
  <c r="J8646" i="1"/>
  <c r="I8646" i="1"/>
  <c r="G8646" i="1"/>
  <c r="S8645" i="1"/>
  <c r="I8645" i="1"/>
  <c r="J8645" i="1" s="1"/>
  <c r="G8645" i="1"/>
  <c r="K8645" i="1" s="1"/>
  <c r="S8644" i="1"/>
  <c r="J8644" i="1"/>
  <c r="I8644" i="1"/>
  <c r="G8644" i="1"/>
  <c r="K8644" i="1" s="1"/>
  <c r="S8643" i="1"/>
  <c r="K8643" i="1"/>
  <c r="J8643" i="1"/>
  <c r="I8643" i="1"/>
  <c r="G8643" i="1"/>
  <c r="S8642" i="1"/>
  <c r="J8642" i="1"/>
  <c r="I8642" i="1"/>
  <c r="G8642" i="1"/>
  <c r="K8642" i="1" s="1"/>
  <c r="S8641" i="1"/>
  <c r="K8641" i="1"/>
  <c r="I8641" i="1"/>
  <c r="J8641" i="1" s="1"/>
  <c r="G8641" i="1"/>
  <c r="S8640" i="1"/>
  <c r="I8640" i="1"/>
  <c r="J8640" i="1" s="1"/>
  <c r="G8640" i="1"/>
  <c r="K8640" i="1" s="1"/>
  <c r="S8639" i="1"/>
  <c r="K8639" i="1"/>
  <c r="I8639" i="1"/>
  <c r="J8639" i="1" s="1"/>
  <c r="G8639" i="1"/>
  <c r="S8638" i="1"/>
  <c r="K8638" i="1"/>
  <c r="J8638" i="1"/>
  <c r="I8638" i="1"/>
  <c r="G8638" i="1"/>
  <c r="S8637" i="1"/>
  <c r="K8637" i="1"/>
  <c r="I8637" i="1"/>
  <c r="J8637" i="1" s="1"/>
  <c r="G8637" i="1"/>
  <c r="S8636" i="1"/>
  <c r="J8636" i="1"/>
  <c r="I8636" i="1"/>
  <c r="G8636" i="1"/>
  <c r="K8636" i="1" s="1"/>
  <c r="S8635" i="1"/>
  <c r="I8635" i="1"/>
  <c r="J8635" i="1" s="1"/>
  <c r="G8635" i="1"/>
  <c r="K8635" i="1" s="1"/>
  <c r="S8634" i="1"/>
  <c r="J8634" i="1"/>
  <c r="I8634" i="1"/>
  <c r="G8634" i="1"/>
  <c r="K8634" i="1" s="1"/>
  <c r="S8633" i="1"/>
  <c r="I8633" i="1"/>
  <c r="J8633" i="1" s="1"/>
  <c r="G8633" i="1"/>
  <c r="K8633" i="1" s="1"/>
  <c r="S8632" i="1"/>
  <c r="J8632" i="1"/>
  <c r="I8632" i="1"/>
  <c r="G8632" i="1"/>
  <c r="K8632" i="1" s="1"/>
  <c r="S8631" i="1"/>
  <c r="I8631" i="1"/>
  <c r="J8631" i="1" s="1"/>
  <c r="G8631" i="1"/>
  <c r="K8631" i="1" s="1"/>
  <c r="S8630" i="1"/>
  <c r="I8630" i="1"/>
  <c r="J8630" i="1" s="1"/>
  <c r="G8630" i="1"/>
  <c r="K8630" i="1" s="1"/>
  <c r="S8629" i="1"/>
  <c r="I8629" i="1"/>
  <c r="J8629" i="1" s="1"/>
  <c r="G8629" i="1"/>
  <c r="K8629" i="1" s="1"/>
  <c r="S8628" i="1"/>
  <c r="I8628" i="1"/>
  <c r="J8628" i="1" s="1"/>
  <c r="G8628" i="1"/>
  <c r="K8628" i="1" s="1"/>
  <c r="S8627" i="1"/>
  <c r="I8627" i="1"/>
  <c r="J8627" i="1" s="1"/>
  <c r="G8627" i="1"/>
  <c r="K8627" i="1" s="1"/>
  <c r="S8626" i="1"/>
  <c r="I8626" i="1"/>
  <c r="J8626" i="1" s="1"/>
  <c r="G8626" i="1"/>
  <c r="K8626" i="1" s="1"/>
  <c r="S8625" i="1"/>
  <c r="I8625" i="1"/>
  <c r="J8625" i="1" s="1"/>
  <c r="G8625" i="1"/>
  <c r="K8625" i="1" s="1"/>
  <c r="S8624" i="1"/>
  <c r="J8624" i="1"/>
  <c r="I8624" i="1"/>
  <c r="G8624" i="1"/>
  <c r="K8624" i="1" s="1"/>
  <c r="S8623" i="1"/>
  <c r="I8623" i="1"/>
  <c r="J8623" i="1" s="1"/>
  <c r="G8623" i="1"/>
  <c r="K8623" i="1" s="1"/>
  <c r="S8622" i="1"/>
  <c r="J8622" i="1"/>
  <c r="I8622" i="1"/>
  <c r="G8622" i="1"/>
  <c r="K8622" i="1" s="1"/>
  <c r="S8621" i="1"/>
  <c r="I8621" i="1"/>
  <c r="J8621" i="1" s="1"/>
  <c r="G8621" i="1"/>
  <c r="K8621" i="1" s="1"/>
  <c r="S8620" i="1"/>
  <c r="I8620" i="1"/>
  <c r="J8620" i="1" s="1"/>
  <c r="G8620" i="1"/>
  <c r="K8620" i="1" s="1"/>
  <c r="S8619" i="1"/>
  <c r="I8619" i="1"/>
  <c r="J8619" i="1" s="1"/>
  <c r="G8619" i="1"/>
  <c r="K8619" i="1" s="1"/>
  <c r="S8618" i="1"/>
  <c r="J8618" i="1"/>
  <c r="I8618" i="1"/>
  <c r="G8618" i="1"/>
  <c r="K8618" i="1" s="1"/>
  <c r="S8617" i="1"/>
  <c r="I8617" i="1"/>
  <c r="J8617" i="1" s="1"/>
  <c r="G8617" i="1"/>
  <c r="K8617" i="1" s="1"/>
  <c r="S8616" i="1"/>
  <c r="J8616" i="1"/>
  <c r="I8616" i="1"/>
  <c r="G8616" i="1"/>
  <c r="K8616" i="1" s="1"/>
  <c r="S8615" i="1"/>
  <c r="I8615" i="1"/>
  <c r="J8615" i="1" s="1"/>
  <c r="G8615" i="1"/>
  <c r="K8615" i="1" s="1"/>
  <c r="S8614" i="1"/>
  <c r="J8614" i="1"/>
  <c r="I8614" i="1"/>
  <c r="G8614" i="1"/>
  <c r="K8614" i="1" s="1"/>
  <c r="S8613" i="1"/>
  <c r="I8613" i="1"/>
  <c r="J8613" i="1" s="1"/>
  <c r="G8613" i="1"/>
  <c r="K8613" i="1" s="1"/>
  <c r="S8612" i="1"/>
  <c r="I8612" i="1"/>
  <c r="J8612" i="1" s="1"/>
  <c r="G8612" i="1"/>
  <c r="K8612" i="1" s="1"/>
  <c r="S8611" i="1"/>
  <c r="I8611" i="1"/>
  <c r="J8611" i="1" s="1"/>
  <c r="G8611" i="1"/>
  <c r="K8611" i="1" s="1"/>
  <c r="S8610" i="1"/>
  <c r="I8610" i="1"/>
  <c r="J8610" i="1" s="1"/>
  <c r="G8610" i="1"/>
  <c r="K8610" i="1" s="1"/>
  <c r="S8609" i="1"/>
  <c r="I8609" i="1"/>
  <c r="J8609" i="1" s="1"/>
  <c r="G8609" i="1"/>
  <c r="K8609" i="1" s="1"/>
  <c r="S8608" i="1"/>
  <c r="I8608" i="1"/>
  <c r="J8608" i="1" s="1"/>
  <c r="G8608" i="1"/>
  <c r="K8608" i="1" s="1"/>
  <c r="S8607" i="1"/>
  <c r="I8607" i="1"/>
  <c r="J8607" i="1" s="1"/>
  <c r="G8607" i="1"/>
  <c r="K8607" i="1" s="1"/>
  <c r="S8606" i="1"/>
  <c r="J8606" i="1"/>
  <c r="I8606" i="1"/>
  <c r="G8606" i="1"/>
  <c r="K8606" i="1" s="1"/>
  <c r="S8605" i="1"/>
  <c r="I8605" i="1"/>
  <c r="J8605" i="1" s="1"/>
  <c r="G8605" i="1"/>
  <c r="K8605" i="1" s="1"/>
  <c r="S8604" i="1"/>
  <c r="I8604" i="1"/>
  <c r="J8604" i="1" s="1"/>
  <c r="G8604" i="1"/>
  <c r="K8604" i="1" s="1"/>
  <c r="S8603" i="1"/>
  <c r="I8603" i="1"/>
  <c r="J8603" i="1" s="1"/>
  <c r="G8603" i="1"/>
  <c r="K8603" i="1" s="1"/>
  <c r="S8602" i="1"/>
  <c r="I8602" i="1"/>
  <c r="J8602" i="1" s="1"/>
  <c r="G8602" i="1"/>
  <c r="K8602" i="1" s="1"/>
  <c r="S8601" i="1"/>
  <c r="I8601" i="1"/>
  <c r="J8601" i="1" s="1"/>
  <c r="G8601" i="1"/>
  <c r="K8601" i="1" s="1"/>
  <c r="S8600" i="1"/>
  <c r="J8600" i="1"/>
  <c r="I8600" i="1"/>
  <c r="G8600" i="1"/>
  <c r="K8600" i="1" s="1"/>
  <c r="S8599" i="1"/>
  <c r="I8599" i="1"/>
  <c r="J8599" i="1" s="1"/>
  <c r="G8599" i="1"/>
  <c r="K8599" i="1" s="1"/>
  <c r="S8598" i="1"/>
  <c r="J8598" i="1"/>
  <c r="I8598" i="1"/>
  <c r="G8598" i="1"/>
  <c r="K8598" i="1" s="1"/>
  <c r="S8597" i="1"/>
  <c r="I8597" i="1"/>
  <c r="J8597" i="1" s="1"/>
  <c r="G8597" i="1"/>
  <c r="K8597" i="1" s="1"/>
  <c r="S8596" i="1"/>
  <c r="I8596" i="1"/>
  <c r="J8596" i="1" s="1"/>
  <c r="G8596" i="1"/>
  <c r="K8596" i="1" s="1"/>
  <c r="S8595" i="1"/>
  <c r="I8595" i="1"/>
  <c r="J8595" i="1" s="1"/>
  <c r="G8595" i="1"/>
  <c r="K8595" i="1" s="1"/>
  <c r="S8594" i="1"/>
  <c r="I8594" i="1"/>
  <c r="J8594" i="1" s="1"/>
  <c r="G8594" i="1"/>
  <c r="K8594" i="1" s="1"/>
  <c r="S8593" i="1"/>
  <c r="I8593" i="1"/>
  <c r="J8593" i="1" s="1"/>
  <c r="G8593" i="1"/>
  <c r="K8593" i="1" s="1"/>
  <c r="S8592" i="1"/>
  <c r="I8592" i="1"/>
  <c r="J8592" i="1" s="1"/>
  <c r="G8592" i="1"/>
  <c r="K8592" i="1" s="1"/>
  <c r="S8591" i="1"/>
  <c r="I8591" i="1"/>
  <c r="J8591" i="1" s="1"/>
  <c r="G8591" i="1"/>
  <c r="K8591" i="1" s="1"/>
  <c r="S8590" i="1"/>
  <c r="I8590" i="1"/>
  <c r="J8590" i="1" s="1"/>
  <c r="G8590" i="1"/>
  <c r="K8590" i="1" s="1"/>
  <c r="S8589" i="1"/>
  <c r="I8589" i="1"/>
  <c r="J8589" i="1" s="1"/>
  <c r="G8589" i="1"/>
  <c r="K8589" i="1" s="1"/>
  <c r="S8588" i="1"/>
  <c r="I8588" i="1"/>
  <c r="J8588" i="1" s="1"/>
  <c r="G8588" i="1"/>
  <c r="K8588" i="1" s="1"/>
  <c r="S8587" i="1"/>
  <c r="I8587" i="1"/>
  <c r="J8587" i="1" s="1"/>
  <c r="G8587" i="1"/>
  <c r="K8587" i="1" s="1"/>
  <c r="S8586" i="1"/>
  <c r="I8586" i="1"/>
  <c r="J8586" i="1" s="1"/>
  <c r="G8586" i="1"/>
  <c r="K8586" i="1" s="1"/>
  <c r="S8585" i="1"/>
  <c r="I8585" i="1"/>
  <c r="J8585" i="1" s="1"/>
  <c r="G8585" i="1"/>
  <c r="K8585" i="1" s="1"/>
  <c r="S8584" i="1"/>
  <c r="I8584" i="1"/>
  <c r="J8584" i="1" s="1"/>
  <c r="G8584" i="1"/>
  <c r="K8584" i="1" s="1"/>
  <c r="S8583" i="1"/>
  <c r="I8583" i="1"/>
  <c r="J8583" i="1" s="1"/>
  <c r="G8583" i="1"/>
  <c r="K8583" i="1" s="1"/>
  <c r="S8582" i="1"/>
  <c r="I8582" i="1"/>
  <c r="J8582" i="1" s="1"/>
  <c r="G8582" i="1"/>
  <c r="K8582" i="1" s="1"/>
  <c r="S8581" i="1"/>
  <c r="I8581" i="1"/>
  <c r="J8581" i="1" s="1"/>
  <c r="G8581" i="1"/>
  <c r="K8581" i="1" s="1"/>
  <c r="S8580" i="1"/>
  <c r="I8580" i="1"/>
  <c r="J8580" i="1" s="1"/>
  <c r="G8580" i="1"/>
  <c r="K8580" i="1" s="1"/>
  <c r="S8579" i="1"/>
  <c r="I8579" i="1"/>
  <c r="J8579" i="1" s="1"/>
  <c r="G8579" i="1"/>
  <c r="K8579" i="1" s="1"/>
  <c r="S8578" i="1"/>
  <c r="I8578" i="1"/>
  <c r="J8578" i="1" s="1"/>
  <c r="G8578" i="1"/>
  <c r="K8578" i="1" s="1"/>
  <c r="S8577" i="1"/>
  <c r="I8577" i="1"/>
  <c r="J8577" i="1" s="1"/>
  <c r="G8577" i="1"/>
  <c r="K8577" i="1" s="1"/>
  <c r="S8576" i="1"/>
  <c r="J8576" i="1"/>
  <c r="I8576" i="1"/>
  <c r="G8576" i="1"/>
  <c r="K8576" i="1" s="1"/>
  <c r="S8575" i="1"/>
  <c r="K8575" i="1"/>
  <c r="I8575" i="1"/>
  <c r="J8575" i="1" s="1"/>
  <c r="G8575" i="1"/>
  <c r="S8574" i="1"/>
  <c r="J8574" i="1"/>
  <c r="I8574" i="1"/>
  <c r="G8574" i="1"/>
  <c r="K8574" i="1" s="1"/>
  <c r="S8573" i="1"/>
  <c r="K8573" i="1"/>
  <c r="I8573" i="1"/>
  <c r="J8573" i="1" s="1"/>
  <c r="G8573" i="1"/>
  <c r="S8572" i="1"/>
  <c r="J8572" i="1"/>
  <c r="I8572" i="1"/>
  <c r="G8572" i="1"/>
  <c r="K8572" i="1" s="1"/>
  <c r="S8571" i="1"/>
  <c r="K8571" i="1"/>
  <c r="I8571" i="1"/>
  <c r="J8571" i="1" s="1"/>
  <c r="G8571" i="1"/>
  <c r="S8570" i="1"/>
  <c r="J8570" i="1"/>
  <c r="I8570" i="1"/>
  <c r="G8570" i="1"/>
  <c r="K8570" i="1" s="1"/>
  <c r="S8569" i="1"/>
  <c r="K8569" i="1"/>
  <c r="I8569" i="1"/>
  <c r="J8569" i="1" s="1"/>
  <c r="G8569" i="1"/>
  <c r="S8568" i="1"/>
  <c r="J8568" i="1"/>
  <c r="I8568" i="1"/>
  <c r="G8568" i="1"/>
  <c r="K8568" i="1" s="1"/>
  <c r="S8567" i="1"/>
  <c r="K8567" i="1"/>
  <c r="I8567" i="1"/>
  <c r="J8567" i="1" s="1"/>
  <c r="G8567" i="1"/>
  <c r="S8566" i="1"/>
  <c r="J8566" i="1"/>
  <c r="I8566" i="1"/>
  <c r="G8566" i="1"/>
  <c r="K8566" i="1" s="1"/>
  <c r="S8565" i="1"/>
  <c r="K8565" i="1"/>
  <c r="I8565" i="1"/>
  <c r="J8565" i="1" s="1"/>
  <c r="G8565" i="1"/>
  <c r="S8564" i="1"/>
  <c r="J8564" i="1"/>
  <c r="I8564" i="1"/>
  <c r="G8564" i="1"/>
  <c r="K8564" i="1" s="1"/>
  <c r="S8563" i="1"/>
  <c r="K8563" i="1"/>
  <c r="I8563" i="1"/>
  <c r="J8563" i="1" s="1"/>
  <c r="G8563" i="1"/>
  <c r="S8562" i="1"/>
  <c r="J8562" i="1"/>
  <c r="I8562" i="1"/>
  <c r="G8562" i="1"/>
  <c r="K8562" i="1" s="1"/>
  <c r="S8561" i="1"/>
  <c r="I8561" i="1"/>
  <c r="J8561" i="1" s="1"/>
  <c r="G8561" i="1"/>
  <c r="K8561" i="1" s="1"/>
  <c r="S8560" i="1"/>
  <c r="I8560" i="1"/>
  <c r="J8560" i="1" s="1"/>
  <c r="G8560" i="1"/>
  <c r="K8560" i="1" s="1"/>
  <c r="S8559" i="1"/>
  <c r="K8559" i="1"/>
  <c r="I8559" i="1"/>
  <c r="J8559" i="1" s="1"/>
  <c r="G8559" i="1"/>
  <c r="S8558" i="1"/>
  <c r="I8558" i="1"/>
  <c r="J8558" i="1" s="1"/>
  <c r="G8558" i="1"/>
  <c r="K8558" i="1" s="1"/>
  <c r="S8557" i="1"/>
  <c r="K8557" i="1"/>
  <c r="I8557" i="1"/>
  <c r="J8557" i="1" s="1"/>
  <c r="G8557" i="1"/>
  <c r="S8556" i="1"/>
  <c r="I8556" i="1"/>
  <c r="J8556" i="1" s="1"/>
  <c r="G8556" i="1"/>
  <c r="K8556" i="1" s="1"/>
  <c r="S8555" i="1"/>
  <c r="K8555" i="1"/>
  <c r="I8555" i="1"/>
  <c r="J8555" i="1" s="1"/>
  <c r="G8555" i="1"/>
  <c r="S8554" i="1"/>
  <c r="I8554" i="1"/>
  <c r="J8554" i="1" s="1"/>
  <c r="G8554" i="1"/>
  <c r="K8554" i="1" s="1"/>
  <c r="S8553" i="1"/>
  <c r="K8553" i="1"/>
  <c r="I8553" i="1"/>
  <c r="J8553" i="1" s="1"/>
  <c r="G8553" i="1"/>
  <c r="S8552" i="1"/>
  <c r="I8552" i="1"/>
  <c r="J8552" i="1" s="1"/>
  <c r="G8552" i="1"/>
  <c r="K8552" i="1" s="1"/>
  <c r="S8551" i="1"/>
  <c r="K8551" i="1"/>
  <c r="I8551" i="1"/>
  <c r="J8551" i="1" s="1"/>
  <c r="G8551" i="1"/>
  <c r="S8550" i="1"/>
  <c r="I8550" i="1"/>
  <c r="J8550" i="1" s="1"/>
  <c r="G8550" i="1"/>
  <c r="K8550" i="1" s="1"/>
  <c r="S8549" i="1"/>
  <c r="K8549" i="1"/>
  <c r="I8549" i="1"/>
  <c r="J8549" i="1" s="1"/>
  <c r="G8549" i="1"/>
  <c r="S8548" i="1"/>
  <c r="I8548" i="1"/>
  <c r="J8548" i="1" s="1"/>
  <c r="G8548" i="1"/>
  <c r="K8548" i="1" s="1"/>
  <c r="S8547" i="1"/>
  <c r="K8547" i="1"/>
  <c r="I8547" i="1"/>
  <c r="J8547" i="1" s="1"/>
  <c r="G8547" i="1"/>
  <c r="S8546" i="1"/>
  <c r="I8546" i="1"/>
  <c r="J8546" i="1" s="1"/>
  <c r="G8546" i="1"/>
  <c r="K8546" i="1" s="1"/>
  <c r="S8545" i="1"/>
  <c r="I8545" i="1"/>
  <c r="J8545" i="1" s="1"/>
  <c r="G8545" i="1"/>
  <c r="K8545" i="1" s="1"/>
  <c r="S8544" i="1"/>
  <c r="I8544" i="1"/>
  <c r="J8544" i="1" s="1"/>
  <c r="G8544" i="1"/>
  <c r="K8544" i="1" s="1"/>
  <c r="S8543" i="1"/>
  <c r="I8543" i="1"/>
  <c r="J8543" i="1" s="1"/>
  <c r="G8543" i="1"/>
  <c r="K8543" i="1" s="1"/>
  <c r="S8542" i="1"/>
  <c r="I8542" i="1"/>
  <c r="J8542" i="1" s="1"/>
  <c r="G8542" i="1"/>
  <c r="K8542" i="1" s="1"/>
  <c r="S8541" i="1"/>
  <c r="K8541" i="1"/>
  <c r="I8541" i="1"/>
  <c r="J8541" i="1" s="1"/>
  <c r="G8541" i="1"/>
  <c r="S8540" i="1"/>
  <c r="I8540" i="1"/>
  <c r="J8540" i="1" s="1"/>
  <c r="G8540" i="1"/>
  <c r="K8540" i="1" s="1"/>
  <c r="S8539" i="1"/>
  <c r="K8539" i="1"/>
  <c r="I8539" i="1"/>
  <c r="J8539" i="1" s="1"/>
  <c r="G8539" i="1"/>
  <c r="S8538" i="1"/>
  <c r="I8538" i="1"/>
  <c r="J8538" i="1" s="1"/>
  <c r="G8538" i="1"/>
  <c r="K8538" i="1" s="1"/>
  <c r="S8537" i="1"/>
  <c r="I8537" i="1"/>
  <c r="J8537" i="1" s="1"/>
  <c r="G8537" i="1"/>
  <c r="K8537" i="1" s="1"/>
  <c r="S8536" i="1"/>
  <c r="I8536" i="1"/>
  <c r="J8536" i="1" s="1"/>
  <c r="G8536" i="1"/>
  <c r="K8536" i="1" s="1"/>
  <c r="S8535" i="1"/>
  <c r="I8535" i="1"/>
  <c r="J8535" i="1" s="1"/>
  <c r="G8535" i="1"/>
  <c r="K8535" i="1" s="1"/>
  <c r="S8534" i="1"/>
  <c r="I8534" i="1"/>
  <c r="J8534" i="1" s="1"/>
  <c r="G8534" i="1"/>
  <c r="K8534" i="1" s="1"/>
  <c r="S8533" i="1"/>
  <c r="K8533" i="1"/>
  <c r="I8533" i="1"/>
  <c r="J8533" i="1" s="1"/>
  <c r="G8533" i="1"/>
  <c r="S8532" i="1"/>
  <c r="I8532" i="1"/>
  <c r="J8532" i="1" s="1"/>
  <c r="G8532" i="1"/>
  <c r="K8532" i="1" s="1"/>
  <c r="S8531" i="1"/>
  <c r="I8531" i="1"/>
  <c r="J8531" i="1" s="1"/>
  <c r="G8531" i="1"/>
  <c r="K8531" i="1" s="1"/>
  <c r="S8530" i="1"/>
  <c r="I8530" i="1"/>
  <c r="J8530" i="1" s="1"/>
  <c r="G8530" i="1"/>
  <c r="K8530" i="1" s="1"/>
  <c r="S8529" i="1"/>
  <c r="I8529" i="1"/>
  <c r="J8529" i="1" s="1"/>
  <c r="G8529" i="1"/>
  <c r="K8529" i="1" s="1"/>
  <c r="S8528" i="1"/>
  <c r="J8528" i="1"/>
  <c r="I8528" i="1"/>
  <c r="G8528" i="1"/>
  <c r="K8528" i="1" s="1"/>
  <c r="S8527" i="1"/>
  <c r="I8527" i="1"/>
  <c r="J8527" i="1" s="1"/>
  <c r="G8527" i="1"/>
  <c r="K8527" i="1" s="1"/>
  <c r="S8526" i="1"/>
  <c r="J8526" i="1"/>
  <c r="I8526" i="1"/>
  <c r="G8526" i="1"/>
  <c r="K8526" i="1" s="1"/>
  <c r="S8525" i="1"/>
  <c r="I8525" i="1"/>
  <c r="J8525" i="1" s="1"/>
  <c r="G8525" i="1"/>
  <c r="K8525" i="1" s="1"/>
  <c r="S8524" i="1"/>
  <c r="J8524" i="1"/>
  <c r="I8524" i="1"/>
  <c r="G8524" i="1"/>
  <c r="K8524" i="1" s="1"/>
  <c r="S8523" i="1"/>
  <c r="K8523" i="1"/>
  <c r="I8523" i="1"/>
  <c r="J8523" i="1" s="1"/>
  <c r="G8523" i="1"/>
  <c r="S8522" i="1"/>
  <c r="J8522" i="1"/>
  <c r="I8522" i="1"/>
  <c r="G8522" i="1"/>
  <c r="K8522" i="1" s="1"/>
  <c r="S8521" i="1"/>
  <c r="K8521" i="1"/>
  <c r="I8521" i="1"/>
  <c r="J8521" i="1" s="1"/>
  <c r="G8521" i="1"/>
  <c r="S8520" i="1"/>
  <c r="J8520" i="1"/>
  <c r="I8520" i="1"/>
  <c r="G8520" i="1"/>
  <c r="K8520" i="1" s="1"/>
  <c r="S8519" i="1"/>
  <c r="K8519" i="1"/>
  <c r="I8519" i="1"/>
  <c r="J8519" i="1" s="1"/>
  <c r="G8519" i="1"/>
  <c r="S8518" i="1"/>
  <c r="J8518" i="1"/>
  <c r="I8518" i="1"/>
  <c r="G8518" i="1"/>
  <c r="K8518" i="1" s="1"/>
  <c r="S8517" i="1"/>
  <c r="K8517" i="1"/>
  <c r="I8517" i="1"/>
  <c r="J8517" i="1" s="1"/>
  <c r="G8517" i="1"/>
  <c r="S8516" i="1"/>
  <c r="J8516" i="1"/>
  <c r="I8516" i="1"/>
  <c r="G8516" i="1"/>
  <c r="K8516" i="1" s="1"/>
  <c r="S8515" i="1"/>
  <c r="K8515" i="1"/>
  <c r="I8515" i="1"/>
  <c r="J8515" i="1" s="1"/>
  <c r="G8515" i="1"/>
  <c r="S8514" i="1"/>
  <c r="J8514" i="1"/>
  <c r="I8514" i="1"/>
  <c r="G8514" i="1"/>
  <c r="K8514" i="1" s="1"/>
  <c r="S8513" i="1"/>
  <c r="I8513" i="1"/>
  <c r="J8513" i="1" s="1"/>
  <c r="G8513" i="1"/>
  <c r="K8513" i="1" s="1"/>
  <c r="S8512" i="1"/>
  <c r="J8512" i="1"/>
  <c r="I8512" i="1"/>
  <c r="G8512" i="1"/>
  <c r="K8512" i="1" s="1"/>
  <c r="S8511" i="1"/>
  <c r="K8511" i="1"/>
  <c r="I8511" i="1"/>
  <c r="J8511" i="1" s="1"/>
  <c r="G8511" i="1"/>
  <c r="S8510" i="1"/>
  <c r="J8510" i="1"/>
  <c r="I8510" i="1"/>
  <c r="G8510" i="1"/>
  <c r="K8510" i="1" s="1"/>
  <c r="S8509" i="1"/>
  <c r="K8509" i="1"/>
  <c r="I8509" i="1"/>
  <c r="J8509" i="1" s="1"/>
  <c r="G8509" i="1"/>
  <c r="S8508" i="1"/>
  <c r="I8508" i="1"/>
  <c r="J8508" i="1" s="1"/>
  <c r="G8508" i="1"/>
  <c r="K8508" i="1" s="1"/>
  <c r="S8507" i="1"/>
  <c r="I8507" i="1"/>
  <c r="J8507" i="1" s="1"/>
  <c r="G8507" i="1"/>
  <c r="K8507" i="1" s="1"/>
  <c r="S8506" i="1"/>
  <c r="I8506" i="1"/>
  <c r="J8506" i="1" s="1"/>
  <c r="G8506" i="1"/>
  <c r="K8506" i="1" s="1"/>
  <c r="S8505" i="1"/>
  <c r="I8505" i="1"/>
  <c r="J8505" i="1" s="1"/>
  <c r="G8505" i="1"/>
  <c r="K8505" i="1" s="1"/>
  <c r="S8504" i="1"/>
  <c r="J8504" i="1"/>
  <c r="I8504" i="1"/>
  <c r="G8504" i="1"/>
  <c r="K8504" i="1" s="1"/>
  <c r="S8503" i="1"/>
  <c r="I8503" i="1"/>
  <c r="J8503" i="1" s="1"/>
  <c r="G8503" i="1"/>
  <c r="K8503" i="1" s="1"/>
  <c r="S8502" i="1"/>
  <c r="I8502" i="1"/>
  <c r="J8502" i="1" s="1"/>
  <c r="G8502" i="1"/>
  <c r="K8502" i="1" s="1"/>
  <c r="S8501" i="1"/>
  <c r="I8501" i="1"/>
  <c r="J8501" i="1" s="1"/>
  <c r="G8501" i="1"/>
  <c r="K8501" i="1" s="1"/>
  <c r="S8500" i="1"/>
  <c r="I8500" i="1"/>
  <c r="J8500" i="1" s="1"/>
  <c r="G8500" i="1"/>
  <c r="K8500" i="1" s="1"/>
  <c r="S8499" i="1"/>
  <c r="I8499" i="1"/>
  <c r="J8499" i="1" s="1"/>
  <c r="G8499" i="1"/>
  <c r="K8499" i="1" s="1"/>
  <c r="S8498" i="1"/>
  <c r="I8498" i="1"/>
  <c r="J8498" i="1" s="1"/>
  <c r="G8498" i="1"/>
  <c r="K8498" i="1" s="1"/>
  <c r="S8497" i="1"/>
  <c r="I8497" i="1"/>
  <c r="J8497" i="1" s="1"/>
  <c r="G8497" i="1"/>
  <c r="K8497" i="1" s="1"/>
  <c r="S8496" i="1"/>
  <c r="J8496" i="1"/>
  <c r="I8496" i="1"/>
  <c r="G8496" i="1"/>
  <c r="K8496" i="1" s="1"/>
  <c r="S8495" i="1"/>
  <c r="I8495" i="1"/>
  <c r="J8495" i="1" s="1"/>
  <c r="G8495" i="1"/>
  <c r="K8495" i="1" s="1"/>
  <c r="S8494" i="1"/>
  <c r="I8494" i="1"/>
  <c r="J8494" i="1" s="1"/>
  <c r="G8494" i="1"/>
  <c r="K8494" i="1" s="1"/>
  <c r="S8493" i="1"/>
  <c r="I8493" i="1"/>
  <c r="J8493" i="1" s="1"/>
  <c r="G8493" i="1"/>
  <c r="K8493" i="1" s="1"/>
  <c r="S8492" i="1"/>
  <c r="J8492" i="1"/>
  <c r="I8492" i="1"/>
  <c r="G8492" i="1"/>
  <c r="K8492" i="1" s="1"/>
  <c r="S8491" i="1"/>
  <c r="I8491" i="1"/>
  <c r="J8491" i="1" s="1"/>
  <c r="G8491" i="1"/>
  <c r="K8491" i="1" s="1"/>
  <c r="S8490" i="1"/>
  <c r="I8490" i="1"/>
  <c r="J8490" i="1" s="1"/>
  <c r="G8490" i="1"/>
  <c r="K8490" i="1" s="1"/>
  <c r="S8489" i="1"/>
  <c r="I8489" i="1"/>
  <c r="J8489" i="1" s="1"/>
  <c r="G8489" i="1"/>
  <c r="K8489" i="1" s="1"/>
  <c r="S8488" i="1"/>
  <c r="J8488" i="1"/>
  <c r="I8488" i="1"/>
  <c r="G8488" i="1"/>
  <c r="K8488" i="1" s="1"/>
  <c r="S8487" i="1"/>
  <c r="I8487" i="1"/>
  <c r="J8487" i="1" s="1"/>
  <c r="G8487" i="1"/>
  <c r="K8487" i="1" s="1"/>
  <c r="S8486" i="1"/>
  <c r="I8486" i="1"/>
  <c r="J8486" i="1" s="1"/>
  <c r="G8486" i="1"/>
  <c r="K8486" i="1" s="1"/>
  <c r="S8485" i="1"/>
  <c r="I8485" i="1"/>
  <c r="J8485" i="1" s="1"/>
  <c r="G8485" i="1"/>
  <c r="K8485" i="1" s="1"/>
  <c r="S8484" i="1"/>
  <c r="I8484" i="1"/>
  <c r="J8484" i="1" s="1"/>
  <c r="G8484" i="1"/>
  <c r="K8484" i="1" s="1"/>
  <c r="S8483" i="1"/>
  <c r="I8483" i="1"/>
  <c r="J8483" i="1" s="1"/>
  <c r="G8483" i="1"/>
  <c r="K8483" i="1" s="1"/>
  <c r="S8482" i="1"/>
  <c r="I8482" i="1"/>
  <c r="J8482" i="1" s="1"/>
  <c r="G8482" i="1"/>
  <c r="K8482" i="1" s="1"/>
  <c r="S8481" i="1"/>
  <c r="I8481" i="1"/>
  <c r="J8481" i="1" s="1"/>
  <c r="G8481" i="1"/>
  <c r="K8481" i="1" s="1"/>
  <c r="S8480" i="1"/>
  <c r="J8480" i="1"/>
  <c r="I8480" i="1"/>
  <c r="G8480" i="1"/>
  <c r="K8480" i="1" s="1"/>
  <c r="S8479" i="1"/>
  <c r="I8479" i="1"/>
  <c r="J8479" i="1" s="1"/>
  <c r="G8479" i="1"/>
  <c r="K8479" i="1" s="1"/>
  <c r="S8478" i="1"/>
  <c r="I8478" i="1"/>
  <c r="J8478" i="1" s="1"/>
  <c r="G8478" i="1"/>
  <c r="K8478" i="1" s="1"/>
  <c r="S8477" i="1"/>
  <c r="I8477" i="1"/>
  <c r="J8477" i="1" s="1"/>
  <c r="G8477" i="1"/>
  <c r="K8477" i="1" s="1"/>
  <c r="S8476" i="1"/>
  <c r="J8476" i="1"/>
  <c r="I8476" i="1"/>
  <c r="G8476" i="1"/>
  <c r="K8476" i="1" s="1"/>
  <c r="S8475" i="1"/>
  <c r="I8475" i="1"/>
  <c r="J8475" i="1" s="1"/>
  <c r="G8475" i="1"/>
  <c r="K8475" i="1" s="1"/>
  <c r="S8474" i="1"/>
  <c r="I8474" i="1"/>
  <c r="J8474" i="1" s="1"/>
  <c r="G8474" i="1"/>
  <c r="K8474" i="1" s="1"/>
  <c r="S8473" i="1"/>
  <c r="I8473" i="1"/>
  <c r="J8473" i="1" s="1"/>
  <c r="G8473" i="1"/>
  <c r="K8473" i="1" s="1"/>
  <c r="S8472" i="1"/>
  <c r="J8472" i="1"/>
  <c r="I8472" i="1"/>
  <c r="G8472" i="1"/>
  <c r="K8472" i="1" s="1"/>
  <c r="S8471" i="1"/>
  <c r="I8471" i="1"/>
  <c r="J8471" i="1" s="1"/>
  <c r="G8471" i="1"/>
  <c r="K8471" i="1" s="1"/>
  <c r="S8470" i="1"/>
  <c r="I8470" i="1"/>
  <c r="J8470" i="1" s="1"/>
  <c r="G8470" i="1"/>
  <c r="K8470" i="1" s="1"/>
  <c r="S8469" i="1"/>
  <c r="I8469" i="1"/>
  <c r="J8469" i="1" s="1"/>
  <c r="G8469" i="1"/>
  <c r="K8469" i="1" s="1"/>
  <c r="S8468" i="1"/>
  <c r="I8468" i="1"/>
  <c r="J8468" i="1" s="1"/>
  <c r="G8468" i="1"/>
  <c r="K8468" i="1" s="1"/>
  <c r="S8467" i="1"/>
  <c r="I8467" i="1"/>
  <c r="J8467" i="1" s="1"/>
  <c r="G8467" i="1"/>
  <c r="K8467" i="1" s="1"/>
  <c r="S8466" i="1"/>
  <c r="I8466" i="1"/>
  <c r="J8466" i="1" s="1"/>
  <c r="G8466" i="1"/>
  <c r="K8466" i="1" s="1"/>
  <c r="S8465" i="1"/>
  <c r="I8465" i="1"/>
  <c r="J8465" i="1" s="1"/>
  <c r="G8465" i="1"/>
  <c r="K8465" i="1" s="1"/>
  <c r="S8464" i="1"/>
  <c r="J8464" i="1"/>
  <c r="I8464" i="1"/>
  <c r="G8464" i="1"/>
  <c r="K8464" i="1" s="1"/>
  <c r="S8463" i="1"/>
  <c r="I8463" i="1"/>
  <c r="J8463" i="1" s="1"/>
  <c r="G8463" i="1"/>
  <c r="K8463" i="1" s="1"/>
  <c r="S8462" i="1"/>
  <c r="I8462" i="1"/>
  <c r="J8462" i="1" s="1"/>
  <c r="G8462" i="1"/>
  <c r="K8462" i="1" s="1"/>
  <c r="S8461" i="1"/>
  <c r="I8461" i="1"/>
  <c r="J8461" i="1" s="1"/>
  <c r="G8461" i="1"/>
  <c r="K8461" i="1" s="1"/>
  <c r="S8460" i="1"/>
  <c r="J8460" i="1"/>
  <c r="I8460" i="1"/>
  <c r="G8460" i="1"/>
  <c r="K8460" i="1" s="1"/>
  <c r="S8459" i="1"/>
  <c r="I8459" i="1"/>
  <c r="J8459" i="1" s="1"/>
  <c r="G8459" i="1"/>
  <c r="K8459" i="1" s="1"/>
  <c r="S8458" i="1"/>
  <c r="I8458" i="1"/>
  <c r="J8458" i="1" s="1"/>
  <c r="G8458" i="1"/>
  <c r="K8458" i="1" s="1"/>
  <c r="S8457" i="1"/>
  <c r="I8457" i="1"/>
  <c r="J8457" i="1" s="1"/>
  <c r="G8457" i="1"/>
  <c r="K8457" i="1" s="1"/>
  <c r="S8456" i="1"/>
  <c r="J8456" i="1"/>
  <c r="I8456" i="1"/>
  <c r="G8456" i="1"/>
  <c r="K8456" i="1" s="1"/>
  <c r="S8455" i="1"/>
  <c r="I8455" i="1"/>
  <c r="J8455" i="1" s="1"/>
  <c r="G8455" i="1"/>
  <c r="K8455" i="1" s="1"/>
  <c r="S8454" i="1"/>
  <c r="I8454" i="1"/>
  <c r="J8454" i="1" s="1"/>
  <c r="G8454" i="1"/>
  <c r="K8454" i="1" s="1"/>
  <c r="S8453" i="1"/>
  <c r="I8453" i="1"/>
  <c r="J8453" i="1" s="1"/>
  <c r="G8453" i="1"/>
  <c r="K8453" i="1" s="1"/>
  <c r="S8452" i="1"/>
  <c r="I8452" i="1"/>
  <c r="J8452" i="1" s="1"/>
  <c r="G8452" i="1"/>
  <c r="K8452" i="1" s="1"/>
  <c r="S8451" i="1"/>
  <c r="I8451" i="1"/>
  <c r="J8451" i="1" s="1"/>
  <c r="G8451" i="1"/>
  <c r="K8451" i="1" s="1"/>
  <c r="S8450" i="1"/>
  <c r="I8450" i="1"/>
  <c r="J8450" i="1" s="1"/>
  <c r="G8450" i="1"/>
  <c r="K8450" i="1" s="1"/>
  <c r="S8449" i="1"/>
  <c r="I8449" i="1"/>
  <c r="J8449" i="1" s="1"/>
  <c r="G8449" i="1"/>
  <c r="K8449" i="1" s="1"/>
  <c r="S8448" i="1"/>
  <c r="J8448" i="1"/>
  <c r="I8448" i="1"/>
  <c r="G8448" i="1"/>
  <c r="K8448" i="1" s="1"/>
  <c r="S8447" i="1"/>
  <c r="I8447" i="1"/>
  <c r="J8447" i="1" s="1"/>
  <c r="G8447" i="1"/>
  <c r="K8447" i="1" s="1"/>
  <c r="S8446" i="1"/>
  <c r="I8446" i="1"/>
  <c r="J8446" i="1" s="1"/>
  <c r="G8446" i="1"/>
  <c r="K8446" i="1" s="1"/>
  <c r="S8445" i="1"/>
  <c r="I8445" i="1"/>
  <c r="J8445" i="1" s="1"/>
  <c r="G8445" i="1"/>
  <c r="K8445" i="1" s="1"/>
  <c r="S8444" i="1"/>
  <c r="J8444" i="1"/>
  <c r="I8444" i="1"/>
  <c r="G8444" i="1"/>
  <c r="K8444" i="1" s="1"/>
  <c r="S8443" i="1"/>
  <c r="I8443" i="1"/>
  <c r="J8443" i="1" s="1"/>
  <c r="G8443" i="1"/>
  <c r="K8443" i="1" s="1"/>
  <c r="S8442" i="1"/>
  <c r="I8442" i="1"/>
  <c r="J8442" i="1" s="1"/>
  <c r="G8442" i="1"/>
  <c r="K8442" i="1" s="1"/>
  <c r="S8441" i="1"/>
  <c r="I8441" i="1"/>
  <c r="J8441" i="1" s="1"/>
  <c r="G8441" i="1"/>
  <c r="K8441" i="1" s="1"/>
  <c r="S8440" i="1"/>
  <c r="J8440" i="1"/>
  <c r="I8440" i="1"/>
  <c r="G8440" i="1"/>
  <c r="K8440" i="1" s="1"/>
  <c r="S8439" i="1"/>
  <c r="I8439" i="1"/>
  <c r="J8439" i="1" s="1"/>
  <c r="G8439" i="1"/>
  <c r="K8439" i="1" s="1"/>
  <c r="S8438" i="1"/>
  <c r="I8438" i="1"/>
  <c r="J8438" i="1" s="1"/>
  <c r="G8438" i="1"/>
  <c r="K8438" i="1" s="1"/>
  <c r="S8437" i="1"/>
  <c r="I8437" i="1"/>
  <c r="J8437" i="1" s="1"/>
  <c r="G8437" i="1"/>
  <c r="K8437" i="1" s="1"/>
  <c r="S8436" i="1"/>
  <c r="I8436" i="1"/>
  <c r="J8436" i="1" s="1"/>
  <c r="G8436" i="1"/>
  <c r="K8436" i="1" s="1"/>
  <c r="S8435" i="1"/>
  <c r="I8435" i="1"/>
  <c r="J8435" i="1" s="1"/>
  <c r="G8435" i="1"/>
  <c r="K8435" i="1" s="1"/>
  <c r="S8434" i="1"/>
  <c r="J8434" i="1"/>
  <c r="I8434" i="1"/>
  <c r="G8434" i="1"/>
  <c r="K8434" i="1" s="1"/>
  <c r="S8433" i="1"/>
  <c r="I8433" i="1"/>
  <c r="J8433" i="1" s="1"/>
  <c r="G8433" i="1"/>
  <c r="K8433" i="1" s="1"/>
  <c r="S8432" i="1"/>
  <c r="J8432" i="1"/>
  <c r="I8432" i="1"/>
  <c r="G8432" i="1"/>
  <c r="K8432" i="1" s="1"/>
  <c r="S8431" i="1"/>
  <c r="I8431" i="1"/>
  <c r="J8431" i="1" s="1"/>
  <c r="G8431" i="1"/>
  <c r="K8431" i="1" s="1"/>
  <c r="S8430" i="1"/>
  <c r="I8430" i="1"/>
  <c r="J8430" i="1" s="1"/>
  <c r="G8430" i="1"/>
  <c r="K8430" i="1" s="1"/>
  <c r="S8429" i="1"/>
  <c r="I8429" i="1"/>
  <c r="J8429" i="1" s="1"/>
  <c r="G8429" i="1"/>
  <c r="K8429" i="1" s="1"/>
  <c r="S8428" i="1"/>
  <c r="J8428" i="1"/>
  <c r="I8428" i="1"/>
  <c r="G8428" i="1"/>
  <c r="K8428" i="1" s="1"/>
  <c r="S8427" i="1"/>
  <c r="I8427" i="1"/>
  <c r="J8427" i="1" s="1"/>
  <c r="G8427" i="1"/>
  <c r="K8427" i="1" s="1"/>
  <c r="S8426" i="1"/>
  <c r="I8426" i="1"/>
  <c r="J8426" i="1" s="1"/>
  <c r="G8426" i="1"/>
  <c r="K8426" i="1" s="1"/>
  <c r="S8425" i="1"/>
  <c r="I8425" i="1"/>
  <c r="J8425" i="1" s="1"/>
  <c r="G8425" i="1"/>
  <c r="K8425" i="1" s="1"/>
  <c r="S8424" i="1"/>
  <c r="J8424" i="1"/>
  <c r="I8424" i="1"/>
  <c r="G8424" i="1"/>
  <c r="K8424" i="1" s="1"/>
  <c r="S8423" i="1"/>
  <c r="I8423" i="1"/>
  <c r="J8423" i="1" s="1"/>
  <c r="G8423" i="1"/>
  <c r="K8423" i="1" s="1"/>
  <c r="S8422" i="1"/>
  <c r="I8422" i="1"/>
  <c r="J8422" i="1" s="1"/>
  <c r="G8422" i="1"/>
  <c r="K8422" i="1" s="1"/>
  <c r="S8421" i="1"/>
  <c r="I8421" i="1"/>
  <c r="J8421" i="1" s="1"/>
  <c r="G8421" i="1"/>
  <c r="K8421" i="1" s="1"/>
  <c r="S8420" i="1"/>
  <c r="I8420" i="1"/>
  <c r="J8420" i="1" s="1"/>
  <c r="G8420" i="1"/>
  <c r="K8420" i="1" s="1"/>
  <c r="S8419" i="1"/>
  <c r="I8419" i="1"/>
  <c r="J8419" i="1" s="1"/>
  <c r="G8419" i="1"/>
  <c r="K8419" i="1" s="1"/>
  <c r="S8418" i="1"/>
  <c r="J8418" i="1"/>
  <c r="I8418" i="1"/>
  <c r="G8418" i="1"/>
  <c r="K8418" i="1" s="1"/>
  <c r="S8417" i="1"/>
  <c r="I8417" i="1"/>
  <c r="J8417" i="1" s="1"/>
  <c r="G8417" i="1"/>
  <c r="K8417" i="1" s="1"/>
  <c r="S8416" i="1"/>
  <c r="J8416" i="1"/>
  <c r="I8416" i="1"/>
  <c r="G8416" i="1"/>
  <c r="K8416" i="1" s="1"/>
  <c r="S8415" i="1"/>
  <c r="I8415" i="1"/>
  <c r="J8415" i="1" s="1"/>
  <c r="G8415" i="1"/>
  <c r="K8415" i="1" s="1"/>
  <c r="S8414" i="1"/>
  <c r="I8414" i="1"/>
  <c r="J8414" i="1" s="1"/>
  <c r="G8414" i="1"/>
  <c r="K8414" i="1" s="1"/>
  <c r="S8413" i="1"/>
  <c r="I8413" i="1"/>
  <c r="J8413" i="1" s="1"/>
  <c r="G8413" i="1"/>
  <c r="K8413" i="1" s="1"/>
  <c r="S8412" i="1"/>
  <c r="J8412" i="1"/>
  <c r="I8412" i="1"/>
  <c r="G8412" i="1"/>
  <c r="K8412" i="1" s="1"/>
  <c r="S8411" i="1"/>
  <c r="I8411" i="1"/>
  <c r="J8411" i="1" s="1"/>
  <c r="G8411" i="1"/>
  <c r="K8411" i="1" s="1"/>
  <c r="S8410" i="1"/>
  <c r="I8410" i="1"/>
  <c r="J8410" i="1" s="1"/>
  <c r="G8410" i="1"/>
  <c r="K8410" i="1" s="1"/>
  <c r="S8409" i="1"/>
  <c r="I8409" i="1"/>
  <c r="J8409" i="1" s="1"/>
  <c r="G8409" i="1"/>
  <c r="K8409" i="1" s="1"/>
  <c r="S8408" i="1"/>
  <c r="J8408" i="1"/>
  <c r="I8408" i="1"/>
  <c r="G8408" i="1"/>
  <c r="K8408" i="1" s="1"/>
  <c r="S8407" i="1"/>
  <c r="I8407" i="1"/>
  <c r="J8407" i="1" s="1"/>
  <c r="G8407" i="1"/>
  <c r="K8407" i="1" s="1"/>
  <c r="S8406" i="1"/>
  <c r="I8406" i="1"/>
  <c r="J8406" i="1" s="1"/>
  <c r="G8406" i="1"/>
  <c r="K8406" i="1" s="1"/>
  <c r="S8405" i="1"/>
  <c r="I8405" i="1"/>
  <c r="J8405" i="1" s="1"/>
  <c r="G8405" i="1"/>
  <c r="K8405" i="1" s="1"/>
  <c r="S8404" i="1"/>
  <c r="I8404" i="1"/>
  <c r="J8404" i="1" s="1"/>
  <c r="G8404" i="1"/>
  <c r="K8404" i="1" s="1"/>
  <c r="S8403" i="1"/>
  <c r="I8403" i="1"/>
  <c r="J8403" i="1" s="1"/>
  <c r="G8403" i="1"/>
  <c r="K8403" i="1" s="1"/>
  <c r="S8402" i="1"/>
  <c r="J8402" i="1"/>
  <c r="I8402" i="1"/>
  <c r="G8402" i="1"/>
  <c r="K8402" i="1" s="1"/>
  <c r="S8401" i="1"/>
  <c r="I8401" i="1"/>
  <c r="J8401" i="1" s="1"/>
  <c r="G8401" i="1"/>
  <c r="K8401" i="1" s="1"/>
  <c r="S8400" i="1"/>
  <c r="J8400" i="1"/>
  <c r="I8400" i="1"/>
  <c r="G8400" i="1"/>
  <c r="K8400" i="1" s="1"/>
  <c r="S8399" i="1"/>
  <c r="I8399" i="1"/>
  <c r="J8399" i="1" s="1"/>
  <c r="G8399" i="1"/>
  <c r="K8399" i="1" s="1"/>
  <c r="S8398" i="1"/>
  <c r="I8398" i="1"/>
  <c r="J8398" i="1" s="1"/>
  <c r="G8398" i="1"/>
  <c r="K8398" i="1" s="1"/>
  <c r="S8397" i="1"/>
  <c r="I8397" i="1"/>
  <c r="J8397" i="1" s="1"/>
  <c r="G8397" i="1"/>
  <c r="K8397" i="1" s="1"/>
  <c r="S8396" i="1"/>
  <c r="J8396" i="1"/>
  <c r="I8396" i="1"/>
  <c r="G8396" i="1"/>
  <c r="K8396" i="1" s="1"/>
  <c r="S8395" i="1"/>
  <c r="I8395" i="1"/>
  <c r="J8395" i="1" s="1"/>
  <c r="G8395" i="1"/>
  <c r="K8395" i="1" s="1"/>
  <c r="S8394" i="1"/>
  <c r="I8394" i="1"/>
  <c r="J8394" i="1" s="1"/>
  <c r="G8394" i="1"/>
  <c r="K8394" i="1" s="1"/>
  <c r="S8393" i="1"/>
  <c r="I8393" i="1"/>
  <c r="J8393" i="1" s="1"/>
  <c r="G8393" i="1"/>
  <c r="K8393" i="1" s="1"/>
  <c r="S8392" i="1"/>
  <c r="J8392" i="1"/>
  <c r="I8392" i="1"/>
  <c r="G8392" i="1"/>
  <c r="K8392" i="1" s="1"/>
  <c r="S8391" i="1"/>
  <c r="I8391" i="1"/>
  <c r="J8391" i="1" s="1"/>
  <c r="G8391" i="1"/>
  <c r="K8391" i="1" s="1"/>
  <c r="S8390" i="1"/>
  <c r="I8390" i="1"/>
  <c r="J8390" i="1" s="1"/>
  <c r="G8390" i="1"/>
  <c r="K8390" i="1" s="1"/>
  <c r="S8389" i="1"/>
  <c r="I8389" i="1"/>
  <c r="J8389" i="1" s="1"/>
  <c r="G8389" i="1"/>
  <c r="K8389" i="1" s="1"/>
  <c r="S8388" i="1"/>
  <c r="I8388" i="1"/>
  <c r="J8388" i="1" s="1"/>
  <c r="G8388" i="1"/>
  <c r="K8388" i="1" s="1"/>
  <c r="S8387" i="1"/>
  <c r="I8387" i="1"/>
  <c r="J8387" i="1" s="1"/>
  <c r="G8387" i="1"/>
  <c r="K8387" i="1" s="1"/>
  <c r="S8386" i="1"/>
  <c r="J8386" i="1"/>
  <c r="I8386" i="1"/>
  <c r="G8386" i="1"/>
  <c r="K8386" i="1" s="1"/>
  <c r="S8385" i="1"/>
  <c r="I8385" i="1"/>
  <c r="J8385" i="1" s="1"/>
  <c r="G8385" i="1"/>
  <c r="K8385" i="1" s="1"/>
  <c r="S8384" i="1"/>
  <c r="J8384" i="1"/>
  <c r="I8384" i="1"/>
  <c r="G8384" i="1"/>
  <c r="K8384" i="1" s="1"/>
  <c r="S8383" i="1"/>
  <c r="I8383" i="1"/>
  <c r="J8383" i="1" s="1"/>
  <c r="G8383" i="1"/>
  <c r="K8383" i="1" s="1"/>
  <c r="S8382" i="1"/>
  <c r="I8382" i="1"/>
  <c r="J8382" i="1" s="1"/>
  <c r="G8382" i="1"/>
  <c r="K8382" i="1" s="1"/>
  <c r="S8381" i="1"/>
  <c r="I8381" i="1"/>
  <c r="J8381" i="1" s="1"/>
  <c r="G8381" i="1"/>
  <c r="K8381" i="1" s="1"/>
  <c r="S8380" i="1"/>
  <c r="J8380" i="1"/>
  <c r="I8380" i="1"/>
  <c r="G8380" i="1"/>
  <c r="K8380" i="1" s="1"/>
  <c r="S8379" i="1"/>
  <c r="I8379" i="1"/>
  <c r="J8379" i="1" s="1"/>
  <c r="G8379" i="1"/>
  <c r="K8379" i="1" s="1"/>
  <c r="S8378" i="1"/>
  <c r="I8378" i="1"/>
  <c r="J8378" i="1" s="1"/>
  <c r="G8378" i="1"/>
  <c r="K8378" i="1" s="1"/>
  <c r="S8377" i="1"/>
  <c r="I8377" i="1"/>
  <c r="J8377" i="1" s="1"/>
  <c r="G8377" i="1"/>
  <c r="K8377" i="1" s="1"/>
  <c r="S8376" i="1"/>
  <c r="J8376" i="1"/>
  <c r="I8376" i="1"/>
  <c r="G8376" i="1"/>
  <c r="K8376" i="1" s="1"/>
  <c r="S8375" i="1"/>
  <c r="I8375" i="1"/>
  <c r="J8375" i="1" s="1"/>
  <c r="G8375" i="1"/>
  <c r="K8375" i="1" s="1"/>
  <c r="S8374" i="1"/>
  <c r="I8374" i="1"/>
  <c r="J8374" i="1" s="1"/>
  <c r="G8374" i="1"/>
  <c r="K8374" i="1" s="1"/>
  <c r="S8373" i="1"/>
  <c r="I8373" i="1"/>
  <c r="J8373" i="1" s="1"/>
  <c r="G8373" i="1"/>
  <c r="K8373" i="1" s="1"/>
  <c r="S8372" i="1"/>
  <c r="I8372" i="1"/>
  <c r="J8372" i="1" s="1"/>
  <c r="G8372" i="1"/>
  <c r="K8372" i="1" s="1"/>
  <c r="S8371" i="1"/>
  <c r="I8371" i="1"/>
  <c r="J8371" i="1" s="1"/>
  <c r="G8371" i="1"/>
  <c r="K8371" i="1" s="1"/>
  <c r="S8370" i="1"/>
  <c r="J8370" i="1"/>
  <c r="I8370" i="1"/>
  <c r="G8370" i="1"/>
  <c r="K8370" i="1" s="1"/>
  <c r="S8369" i="1"/>
  <c r="I8369" i="1"/>
  <c r="J8369" i="1" s="1"/>
  <c r="G8369" i="1"/>
  <c r="K8369" i="1" s="1"/>
  <c r="S8368" i="1"/>
  <c r="J8368" i="1"/>
  <c r="I8368" i="1"/>
  <c r="G8368" i="1"/>
  <c r="K8368" i="1" s="1"/>
  <c r="S8367" i="1"/>
  <c r="I8367" i="1"/>
  <c r="J8367" i="1" s="1"/>
  <c r="G8367" i="1"/>
  <c r="K8367" i="1" s="1"/>
  <c r="S8366" i="1"/>
  <c r="I8366" i="1"/>
  <c r="J8366" i="1" s="1"/>
  <c r="G8366" i="1"/>
  <c r="K8366" i="1" s="1"/>
  <c r="S8365" i="1"/>
  <c r="I8365" i="1"/>
  <c r="J8365" i="1" s="1"/>
  <c r="G8365" i="1"/>
  <c r="K8365" i="1" s="1"/>
  <c r="S8364" i="1"/>
  <c r="J8364" i="1"/>
  <c r="I8364" i="1"/>
  <c r="G8364" i="1"/>
  <c r="K8364" i="1" s="1"/>
  <c r="S8363" i="1"/>
  <c r="I8363" i="1"/>
  <c r="J8363" i="1" s="1"/>
  <c r="G8363" i="1"/>
  <c r="K8363" i="1" s="1"/>
  <c r="S8362" i="1"/>
  <c r="J8362" i="1"/>
  <c r="I8362" i="1"/>
  <c r="G8362" i="1"/>
  <c r="K8362" i="1" s="1"/>
  <c r="S8361" i="1"/>
  <c r="I8361" i="1"/>
  <c r="J8361" i="1" s="1"/>
  <c r="G8361" i="1"/>
  <c r="K8361" i="1" s="1"/>
  <c r="S8360" i="1"/>
  <c r="J8360" i="1"/>
  <c r="I8360" i="1"/>
  <c r="G8360" i="1"/>
  <c r="K8360" i="1" s="1"/>
  <c r="S8359" i="1"/>
  <c r="I8359" i="1"/>
  <c r="J8359" i="1" s="1"/>
  <c r="G8359" i="1"/>
  <c r="K8359" i="1" s="1"/>
  <c r="S8358" i="1"/>
  <c r="J8358" i="1"/>
  <c r="I8358" i="1"/>
  <c r="G8358" i="1"/>
  <c r="K8358" i="1" s="1"/>
  <c r="S8357" i="1"/>
  <c r="I8357" i="1"/>
  <c r="J8357" i="1" s="1"/>
  <c r="G8357" i="1"/>
  <c r="K8357" i="1" s="1"/>
  <c r="S8356" i="1"/>
  <c r="J8356" i="1"/>
  <c r="I8356" i="1"/>
  <c r="G8356" i="1"/>
  <c r="K8356" i="1" s="1"/>
  <c r="S8355" i="1"/>
  <c r="I8355" i="1"/>
  <c r="J8355" i="1" s="1"/>
  <c r="G8355" i="1"/>
  <c r="K8355" i="1" s="1"/>
  <c r="S8354" i="1"/>
  <c r="J8354" i="1"/>
  <c r="I8354" i="1"/>
  <c r="G8354" i="1"/>
  <c r="K8354" i="1" s="1"/>
  <c r="S8353" i="1"/>
  <c r="I8353" i="1"/>
  <c r="J8353" i="1" s="1"/>
  <c r="G8353" i="1"/>
  <c r="K8353" i="1" s="1"/>
  <c r="S8352" i="1"/>
  <c r="J8352" i="1"/>
  <c r="I8352" i="1"/>
  <c r="G8352" i="1"/>
  <c r="K8352" i="1" s="1"/>
  <c r="S8351" i="1"/>
  <c r="I8351" i="1"/>
  <c r="J8351" i="1" s="1"/>
  <c r="G8351" i="1"/>
  <c r="K8351" i="1" s="1"/>
  <c r="S8350" i="1"/>
  <c r="J8350" i="1"/>
  <c r="I8350" i="1"/>
  <c r="G8350" i="1"/>
  <c r="K8350" i="1" s="1"/>
  <c r="S8349" i="1"/>
  <c r="I8349" i="1"/>
  <c r="J8349" i="1" s="1"/>
  <c r="G8349" i="1"/>
  <c r="K8349" i="1" s="1"/>
  <c r="S8348" i="1"/>
  <c r="J8348" i="1"/>
  <c r="I8348" i="1"/>
  <c r="G8348" i="1"/>
  <c r="K8348" i="1" s="1"/>
  <c r="S8347" i="1"/>
  <c r="I8347" i="1"/>
  <c r="J8347" i="1" s="1"/>
  <c r="G8347" i="1"/>
  <c r="K8347" i="1" s="1"/>
  <c r="S8346" i="1"/>
  <c r="J8346" i="1"/>
  <c r="I8346" i="1"/>
  <c r="G8346" i="1"/>
  <c r="K8346" i="1" s="1"/>
  <c r="S8345" i="1"/>
  <c r="I8345" i="1"/>
  <c r="J8345" i="1" s="1"/>
  <c r="G8345" i="1"/>
  <c r="K8345" i="1" s="1"/>
  <c r="S8344" i="1"/>
  <c r="J8344" i="1"/>
  <c r="I8344" i="1"/>
  <c r="G8344" i="1"/>
  <c r="K8344" i="1" s="1"/>
  <c r="S8343" i="1"/>
  <c r="I8343" i="1"/>
  <c r="J8343" i="1" s="1"/>
  <c r="G8343" i="1"/>
  <c r="K8343" i="1" s="1"/>
  <c r="S8342" i="1"/>
  <c r="J8342" i="1"/>
  <c r="I8342" i="1"/>
  <c r="G8342" i="1"/>
  <c r="K8342" i="1" s="1"/>
  <c r="S8341" i="1"/>
  <c r="I8341" i="1"/>
  <c r="J8341" i="1" s="1"/>
  <c r="G8341" i="1"/>
  <c r="K8341" i="1" s="1"/>
  <c r="S8340" i="1"/>
  <c r="J8340" i="1"/>
  <c r="I8340" i="1"/>
  <c r="G8340" i="1"/>
  <c r="K8340" i="1" s="1"/>
  <c r="S8339" i="1"/>
  <c r="I8339" i="1"/>
  <c r="J8339" i="1" s="1"/>
  <c r="G8339" i="1"/>
  <c r="K8339" i="1" s="1"/>
  <c r="S8338" i="1"/>
  <c r="J8338" i="1"/>
  <c r="I8338" i="1"/>
  <c r="G8338" i="1"/>
  <c r="K8338" i="1" s="1"/>
  <c r="S8337" i="1"/>
  <c r="I8337" i="1"/>
  <c r="J8337" i="1" s="1"/>
  <c r="G8337" i="1"/>
  <c r="K8337" i="1" s="1"/>
  <c r="S8336" i="1"/>
  <c r="J8336" i="1"/>
  <c r="I8336" i="1"/>
  <c r="G8336" i="1"/>
  <c r="K8336" i="1" s="1"/>
  <c r="S8335" i="1"/>
  <c r="I8335" i="1"/>
  <c r="J8335" i="1" s="1"/>
  <c r="G8335" i="1"/>
  <c r="K8335" i="1" s="1"/>
  <c r="S8334" i="1"/>
  <c r="J8334" i="1"/>
  <c r="I8334" i="1"/>
  <c r="G8334" i="1"/>
  <c r="K8334" i="1" s="1"/>
  <c r="S8333" i="1"/>
  <c r="I8333" i="1"/>
  <c r="J8333" i="1" s="1"/>
  <c r="G8333" i="1"/>
  <c r="K8333" i="1" s="1"/>
  <c r="S8332" i="1"/>
  <c r="J8332" i="1"/>
  <c r="I8332" i="1"/>
  <c r="G8332" i="1"/>
  <c r="K8332" i="1" s="1"/>
  <c r="S8331" i="1"/>
  <c r="I8331" i="1"/>
  <c r="J8331" i="1" s="1"/>
  <c r="G8331" i="1"/>
  <c r="K8331" i="1" s="1"/>
  <c r="S8330" i="1"/>
  <c r="J8330" i="1"/>
  <c r="I8330" i="1"/>
  <c r="G8330" i="1"/>
  <c r="K8330" i="1" s="1"/>
  <c r="S8329" i="1"/>
  <c r="I8329" i="1"/>
  <c r="J8329" i="1" s="1"/>
  <c r="G8329" i="1"/>
  <c r="K8329" i="1" s="1"/>
  <c r="S8328" i="1"/>
  <c r="J8328" i="1"/>
  <c r="I8328" i="1"/>
  <c r="G8328" i="1"/>
  <c r="K8328" i="1" s="1"/>
  <c r="S8327" i="1"/>
  <c r="I8327" i="1"/>
  <c r="J8327" i="1" s="1"/>
  <c r="G8327" i="1"/>
  <c r="K8327" i="1" s="1"/>
  <c r="S8326" i="1"/>
  <c r="J8326" i="1"/>
  <c r="I8326" i="1"/>
  <c r="G8326" i="1"/>
  <c r="K8326" i="1" s="1"/>
  <c r="S8325" i="1"/>
  <c r="I8325" i="1"/>
  <c r="J8325" i="1" s="1"/>
  <c r="G8325" i="1"/>
  <c r="K8325" i="1" s="1"/>
  <c r="S8324" i="1"/>
  <c r="J8324" i="1"/>
  <c r="I8324" i="1"/>
  <c r="G8324" i="1"/>
  <c r="K8324" i="1" s="1"/>
  <c r="S8323" i="1"/>
  <c r="I8323" i="1"/>
  <c r="J8323" i="1" s="1"/>
  <c r="G8323" i="1"/>
  <c r="K8323" i="1" s="1"/>
  <c r="S8322" i="1"/>
  <c r="J8322" i="1"/>
  <c r="I8322" i="1"/>
  <c r="G8322" i="1"/>
  <c r="K8322" i="1" s="1"/>
  <c r="S8321" i="1"/>
  <c r="I8321" i="1"/>
  <c r="J8321" i="1" s="1"/>
  <c r="G8321" i="1"/>
  <c r="K8321" i="1" s="1"/>
  <c r="S8320" i="1"/>
  <c r="J8320" i="1"/>
  <c r="I8320" i="1"/>
  <c r="G8320" i="1"/>
  <c r="K8320" i="1" s="1"/>
  <c r="S8319" i="1"/>
  <c r="I8319" i="1"/>
  <c r="J8319" i="1" s="1"/>
  <c r="G8319" i="1"/>
  <c r="K8319" i="1" s="1"/>
  <c r="S8318" i="1"/>
  <c r="J8318" i="1"/>
  <c r="I8318" i="1"/>
  <c r="G8318" i="1"/>
  <c r="K8318" i="1" s="1"/>
  <c r="S8317" i="1"/>
  <c r="I8317" i="1"/>
  <c r="J8317" i="1" s="1"/>
  <c r="G8317" i="1"/>
  <c r="K8317" i="1" s="1"/>
  <c r="S8316" i="1"/>
  <c r="J8316" i="1"/>
  <c r="I8316" i="1"/>
  <c r="G8316" i="1"/>
  <c r="K8316" i="1" s="1"/>
  <c r="S8315" i="1"/>
  <c r="K8315" i="1"/>
  <c r="I8315" i="1"/>
  <c r="J8315" i="1" s="1"/>
  <c r="G8315" i="1"/>
  <c r="S8314" i="1"/>
  <c r="I8314" i="1"/>
  <c r="J8314" i="1" s="1"/>
  <c r="G8314" i="1"/>
  <c r="K8314" i="1" s="1"/>
  <c r="S8313" i="1"/>
  <c r="K8313" i="1"/>
  <c r="I8313" i="1"/>
  <c r="J8313" i="1" s="1"/>
  <c r="G8313" i="1"/>
  <c r="S8312" i="1"/>
  <c r="I8312" i="1"/>
  <c r="J8312" i="1" s="1"/>
  <c r="G8312" i="1"/>
  <c r="K8312" i="1" s="1"/>
  <c r="S8311" i="1"/>
  <c r="I8311" i="1"/>
  <c r="J8311" i="1" s="1"/>
  <c r="G8311" i="1"/>
  <c r="K8311" i="1" s="1"/>
  <c r="S8310" i="1"/>
  <c r="J8310" i="1"/>
  <c r="I8310" i="1"/>
  <c r="G8310" i="1"/>
  <c r="K8310" i="1" s="1"/>
  <c r="S8309" i="1"/>
  <c r="I8309" i="1"/>
  <c r="J8309" i="1" s="1"/>
  <c r="G8309" i="1"/>
  <c r="K8309" i="1" s="1"/>
  <c r="S8308" i="1"/>
  <c r="I8308" i="1"/>
  <c r="J8308" i="1" s="1"/>
  <c r="G8308" i="1"/>
  <c r="K8308" i="1" s="1"/>
  <c r="S8307" i="1"/>
  <c r="K8307" i="1"/>
  <c r="I8307" i="1"/>
  <c r="J8307" i="1" s="1"/>
  <c r="G8307" i="1"/>
  <c r="S8306" i="1"/>
  <c r="I8306" i="1"/>
  <c r="J8306" i="1" s="1"/>
  <c r="G8306" i="1"/>
  <c r="K8306" i="1" s="1"/>
  <c r="S8305" i="1"/>
  <c r="K8305" i="1"/>
  <c r="I8305" i="1"/>
  <c r="J8305" i="1" s="1"/>
  <c r="G8305" i="1"/>
  <c r="S8304" i="1"/>
  <c r="I8304" i="1"/>
  <c r="J8304" i="1" s="1"/>
  <c r="G8304" i="1"/>
  <c r="K8304" i="1" s="1"/>
  <c r="S8303" i="1"/>
  <c r="K8303" i="1"/>
  <c r="I8303" i="1"/>
  <c r="J8303" i="1" s="1"/>
  <c r="G8303" i="1"/>
  <c r="S8302" i="1"/>
  <c r="J8302" i="1"/>
  <c r="I8302" i="1"/>
  <c r="G8302" i="1"/>
  <c r="K8302" i="1" s="1"/>
  <c r="S8301" i="1"/>
  <c r="I8301" i="1"/>
  <c r="J8301" i="1" s="1"/>
  <c r="G8301" i="1"/>
  <c r="K8301" i="1" s="1"/>
  <c r="S8300" i="1"/>
  <c r="I8300" i="1"/>
  <c r="J8300" i="1" s="1"/>
  <c r="G8300" i="1"/>
  <c r="K8300" i="1" s="1"/>
  <c r="S8299" i="1"/>
  <c r="I8299" i="1"/>
  <c r="J8299" i="1" s="1"/>
  <c r="G8299" i="1"/>
  <c r="K8299" i="1" s="1"/>
  <c r="S8298" i="1"/>
  <c r="K8298" i="1"/>
  <c r="I8298" i="1"/>
  <c r="J8298" i="1" s="1"/>
  <c r="G8298" i="1"/>
  <c r="S8297" i="1"/>
  <c r="I8297" i="1"/>
  <c r="J8297" i="1" s="1"/>
  <c r="G8297" i="1"/>
  <c r="K8297" i="1" s="1"/>
  <c r="S8296" i="1"/>
  <c r="I8296" i="1"/>
  <c r="J8296" i="1" s="1"/>
  <c r="G8296" i="1"/>
  <c r="K8296" i="1" s="1"/>
  <c r="S8295" i="1"/>
  <c r="I8295" i="1"/>
  <c r="J8295" i="1" s="1"/>
  <c r="G8295" i="1"/>
  <c r="K8295" i="1" s="1"/>
  <c r="S8294" i="1"/>
  <c r="I8294" i="1"/>
  <c r="J8294" i="1" s="1"/>
  <c r="G8294" i="1"/>
  <c r="K8294" i="1" s="1"/>
  <c r="S8293" i="1"/>
  <c r="I8293" i="1"/>
  <c r="J8293" i="1" s="1"/>
  <c r="G8293" i="1"/>
  <c r="K8293" i="1" s="1"/>
  <c r="S8292" i="1"/>
  <c r="I8292" i="1"/>
  <c r="J8292" i="1" s="1"/>
  <c r="G8292" i="1"/>
  <c r="K8292" i="1" s="1"/>
  <c r="S8291" i="1"/>
  <c r="I8291" i="1"/>
  <c r="J8291" i="1" s="1"/>
  <c r="G8291" i="1"/>
  <c r="K8291" i="1" s="1"/>
  <c r="S8290" i="1"/>
  <c r="I8290" i="1"/>
  <c r="J8290" i="1" s="1"/>
  <c r="G8290" i="1"/>
  <c r="K8290" i="1" s="1"/>
  <c r="S8289" i="1"/>
  <c r="I8289" i="1"/>
  <c r="J8289" i="1" s="1"/>
  <c r="G8289" i="1"/>
  <c r="K8289" i="1" s="1"/>
  <c r="S8288" i="1"/>
  <c r="I8288" i="1"/>
  <c r="J8288" i="1" s="1"/>
  <c r="G8288" i="1"/>
  <c r="K8288" i="1" s="1"/>
  <c r="S8287" i="1"/>
  <c r="I8287" i="1"/>
  <c r="J8287" i="1" s="1"/>
  <c r="G8287" i="1"/>
  <c r="K8287" i="1" s="1"/>
  <c r="S8286" i="1"/>
  <c r="I8286" i="1"/>
  <c r="J8286" i="1" s="1"/>
  <c r="G8286" i="1"/>
  <c r="K8286" i="1" s="1"/>
  <c r="S8285" i="1"/>
  <c r="I8285" i="1"/>
  <c r="J8285" i="1" s="1"/>
  <c r="G8285" i="1"/>
  <c r="K8285" i="1" s="1"/>
  <c r="S8284" i="1"/>
  <c r="I8284" i="1"/>
  <c r="J8284" i="1" s="1"/>
  <c r="G8284" i="1"/>
  <c r="K8284" i="1" s="1"/>
  <c r="S8283" i="1"/>
  <c r="K8283" i="1"/>
  <c r="I8283" i="1"/>
  <c r="J8283" i="1" s="1"/>
  <c r="G8283" i="1"/>
  <c r="S8282" i="1"/>
  <c r="K8282" i="1"/>
  <c r="J8282" i="1"/>
  <c r="I8282" i="1"/>
  <c r="G8282" i="1"/>
  <c r="S8281" i="1"/>
  <c r="I8281" i="1"/>
  <c r="J8281" i="1" s="1"/>
  <c r="G8281" i="1"/>
  <c r="K8281" i="1" s="1"/>
  <c r="S8280" i="1"/>
  <c r="I8280" i="1"/>
  <c r="J8280" i="1" s="1"/>
  <c r="G8280" i="1"/>
  <c r="K8280" i="1" s="1"/>
  <c r="S8279" i="1"/>
  <c r="K8279" i="1"/>
  <c r="I8279" i="1"/>
  <c r="J8279" i="1" s="1"/>
  <c r="G8279" i="1"/>
  <c r="S8278" i="1"/>
  <c r="J8278" i="1"/>
  <c r="I8278" i="1"/>
  <c r="G8278" i="1"/>
  <c r="K8278" i="1" s="1"/>
  <c r="S8277" i="1"/>
  <c r="K8277" i="1"/>
  <c r="I8277" i="1"/>
  <c r="J8277" i="1" s="1"/>
  <c r="G8277" i="1"/>
  <c r="S8276" i="1"/>
  <c r="J8276" i="1"/>
  <c r="I8276" i="1"/>
  <c r="G8276" i="1"/>
  <c r="K8276" i="1" s="1"/>
  <c r="S8275" i="1"/>
  <c r="K8275" i="1"/>
  <c r="I8275" i="1"/>
  <c r="J8275" i="1" s="1"/>
  <c r="G8275" i="1"/>
  <c r="S8274" i="1"/>
  <c r="J8274" i="1"/>
  <c r="I8274" i="1"/>
  <c r="G8274" i="1"/>
  <c r="K8274" i="1" s="1"/>
  <c r="S8273" i="1"/>
  <c r="I8273" i="1"/>
  <c r="J8273" i="1" s="1"/>
  <c r="G8273" i="1"/>
  <c r="K8273" i="1" s="1"/>
  <c r="S8272" i="1"/>
  <c r="J8272" i="1"/>
  <c r="I8272" i="1"/>
  <c r="G8272" i="1"/>
  <c r="K8272" i="1" s="1"/>
  <c r="S8271" i="1"/>
  <c r="K8271" i="1"/>
  <c r="I8271" i="1"/>
  <c r="J8271" i="1" s="1"/>
  <c r="G8271" i="1"/>
  <c r="S8270" i="1"/>
  <c r="J8270" i="1"/>
  <c r="I8270" i="1"/>
  <c r="G8270" i="1"/>
  <c r="K8270" i="1" s="1"/>
  <c r="S8269" i="1"/>
  <c r="I8269" i="1"/>
  <c r="J8269" i="1" s="1"/>
  <c r="G8269" i="1"/>
  <c r="K8269" i="1" s="1"/>
  <c r="S8268" i="1"/>
  <c r="I8268" i="1"/>
  <c r="J8268" i="1" s="1"/>
  <c r="G8268" i="1"/>
  <c r="K8268" i="1" s="1"/>
  <c r="S8267" i="1"/>
  <c r="I8267" i="1"/>
  <c r="J8267" i="1" s="1"/>
  <c r="G8267" i="1"/>
  <c r="K8267" i="1" s="1"/>
  <c r="S8266" i="1"/>
  <c r="I8266" i="1"/>
  <c r="J8266" i="1" s="1"/>
  <c r="G8266" i="1"/>
  <c r="K8266" i="1" s="1"/>
  <c r="S8265" i="1"/>
  <c r="I8265" i="1"/>
  <c r="J8265" i="1" s="1"/>
  <c r="G8265" i="1"/>
  <c r="K8265" i="1" s="1"/>
  <c r="S8264" i="1"/>
  <c r="I8264" i="1"/>
  <c r="J8264" i="1" s="1"/>
  <c r="G8264" i="1"/>
  <c r="K8264" i="1" s="1"/>
  <c r="S8263" i="1"/>
  <c r="K8263" i="1"/>
  <c r="I8263" i="1"/>
  <c r="J8263" i="1" s="1"/>
  <c r="G8263" i="1"/>
  <c r="S8262" i="1"/>
  <c r="I8262" i="1"/>
  <c r="J8262" i="1" s="1"/>
  <c r="G8262" i="1"/>
  <c r="K8262" i="1" s="1"/>
  <c r="S8261" i="1"/>
  <c r="K8261" i="1"/>
  <c r="I8261" i="1"/>
  <c r="J8261" i="1" s="1"/>
  <c r="G8261" i="1"/>
  <c r="S8260" i="1"/>
  <c r="I8260" i="1"/>
  <c r="J8260" i="1" s="1"/>
  <c r="G8260" i="1"/>
  <c r="K8260" i="1" s="1"/>
  <c r="S8259" i="1"/>
  <c r="K8259" i="1"/>
  <c r="I8259" i="1"/>
  <c r="J8259" i="1" s="1"/>
  <c r="G8259" i="1"/>
  <c r="S8258" i="1"/>
  <c r="J8258" i="1"/>
  <c r="I8258" i="1"/>
  <c r="G8258" i="1"/>
  <c r="K8258" i="1" s="1"/>
  <c r="S8257" i="1"/>
  <c r="I8257" i="1"/>
  <c r="J8257" i="1" s="1"/>
  <c r="G8257" i="1"/>
  <c r="K8257" i="1" s="1"/>
  <c r="S8256" i="1"/>
  <c r="I8256" i="1"/>
  <c r="J8256" i="1" s="1"/>
  <c r="G8256" i="1"/>
  <c r="K8256" i="1" s="1"/>
  <c r="S8255" i="1"/>
  <c r="K8255" i="1"/>
  <c r="I8255" i="1"/>
  <c r="J8255" i="1" s="1"/>
  <c r="G8255" i="1"/>
  <c r="S8254" i="1"/>
  <c r="I8254" i="1"/>
  <c r="J8254" i="1" s="1"/>
  <c r="G8254" i="1"/>
  <c r="K8254" i="1" s="1"/>
  <c r="S8253" i="1"/>
  <c r="I8253" i="1"/>
  <c r="J8253" i="1" s="1"/>
  <c r="G8253" i="1"/>
  <c r="K8253" i="1" s="1"/>
  <c r="S8252" i="1"/>
  <c r="J8252" i="1"/>
  <c r="I8252" i="1"/>
  <c r="G8252" i="1"/>
  <c r="K8252" i="1" s="1"/>
  <c r="S8251" i="1"/>
  <c r="K8251" i="1"/>
  <c r="I8251" i="1"/>
  <c r="J8251" i="1" s="1"/>
  <c r="G8251" i="1"/>
  <c r="S8250" i="1"/>
  <c r="K8250" i="1"/>
  <c r="I8250" i="1"/>
  <c r="J8250" i="1" s="1"/>
  <c r="G8250" i="1"/>
  <c r="S8249" i="1"/>
  <c r="K8249" i="1"/>
  <c r="I8249" i="1"/>
  <c r="J8249" i="1" s="1"/>
  <c r="G8249" i="1"/>
  <c r="S8248" i="1"/>
  <c r="I8248" i="1"/>
  <c r="J8248" i="1" s="1"/>
  <c r="G8248" i="1"/>
  <c r="K8248" i="1" s="1"/>
  <c r="S8247" i="1"/>
  <c r="K8247" i="1"/>
  <c r="I8247" i="1"/>
  <c r="J8247" i="1" s="1"/>
  <c r="G8247" i="1"/>
  <c r="S8246" i="1"/>
  <c r="J8246" i="1"/>
  <c r="I8246" i="1"/>
  <c r="G8246" i="1"/>
  <c r="K8246" i="1" s="1"/>
  <c r="S8245" i="1"/>
  <c r="K8245" i="1"/>
  <c r="I8245" i="1"/>
  <c r="J8245" i="1" s="1"/>
  <c r="G8245" i="1"/>
  <c r="S8244" i="1"/>
  <c r="J8244" i="1"/>
  <c r="I8244" i="1"/>
  <c r="G8244" i="1"/>
  <c r="K8244" i="1" s="1"/>
  <c r="S8243" i="1"/>
  <c r="K8243" i="1"/>
  <c r="J8243" i="1"/>
  <c r="I8243" i="1"/>
  <c r="G8243" i="1"/>
  <c r="S8242" i="1"/>
  <c r="I8242" i="1"/>
  <c r="J8242" i="1" s="1"/>
  <c r="G8242" i="1"/>
  <c r="K8242" i="1" s="1"/>
  <c r="S8241" i="1"/>
  <c r="I8241" i="1"/>
  <c r="J8241" i="1" s="1"/>
  <c r="G8241" i="1"/>
  <c r="K8241" i="1" s="1"/>
  <c r="S8240" i="1"/>
  <c r="J8240" i="1"/>
  <c r="I8240" i="1"/>
  <c r="G8240" i="1"/>
  <c r="K8240" i="1" s="1"/>
  <c r="S8239" i="1"/>
  <c r="K8239" i="1"/>
  <c r="I8239" i="1"/>
  <c r="J8239" i="1" s="1"/>
  <c r="G8239" i="1"/>
  <c r="S8238" i="1"/>
  <c r="J8238" i="1"/>
  <c r="I8238" i="1"/>
  <c r="G8238" i="1"/>
  <c r="K8238" i="1" s="1"/>
  <c r="S8237" i="1"/>
  <c r="I8237" i="1"/>
  <c r="J8237" i="1" s="1"/>
  <c r="G8237" i="1"/>
  <c r="K8237" i="1" s="1"/>
  <c r="S8236" i="1"/>
  <c r="J8236" i="1"/>
  <c r="I8236" i="1"/>
  <c r="G8236" i="1"/>
  <c r="K8236" i="1" s="1"/>
  <c r="S8235" i="1"/>
  <c r="J8235" i="1"/>
  <c r="I8235" i="1"/>
  <c r="G8235" i="1"/>
  <c r="K8235" i="1" s="1"/>
  <c r="S8234" i="1"/>
  <c r="K8234" i="1"/>
  <c r="I8234" i="1"/>
  <c r="J8234" i="1" s="1"/>
  <c r="G8234" i="1"/>
  <c r="S8233" i="1"/>
  <c r="J8233" i="1"/>
  <c r="I8233" i="1"/>
  <c r="G8233" i="1"/>
  <c r="K8233" i="1" s="1"/>
  <c r="S8232" i="1"/>
  <c r="I8232" i="1"/>
  <c r="J8232" i="1" s="1"/>
  <c r="G8232" i="1"/>
  <c r="K8232" i="1" s="1"/>
  <c r="S8231" i="1"/>
  <c r="K8231" i="1"/>
  <c r="I8231" i="1"/>
  <c r="J8231" i="1" s="1"/>
  <c r="G8231" i="1"/>
  <c r="S8230" i="1"/>
  <c r="J8230" i="1"/>
  <c r="I8230" i="1"/>
  <c r="G8230" i="1"/>
  <c r="K8230" i="1" s="1"/>
  <c r="S8229" i="1"/>
  <c r="I8229" i="1"/>
  <c r="J8229" i="1" s="1"/>
  <c r="G8229" i="1"/>
  <c r="K8229" i="1" s="1"/>
  <c r="S8228" i="1"/>
  <c r="I8228" i="1"/>
  <c r="J8228" i="1" s="1"/>
  <c r="G8228" i="1"/>
  <c r="K8228" i="1" s="1"/>
  <c r="S8227" i="1"/>
  <c r="J8227" i="1"/>
  <c r="I8227" i="1"/>
  <c r="G8227" i="1"/>
  <c r="K8227" i="1" s="1"/>
  <c r="S8226" i="1"/>
  <c r="K8226" i="1"/>
  <c r="I8226" i="1"/>
  <c r="J8226" i="1" s="1"/>
  <c r="G8226" i="1"/>
  <c r="S8225" i="1"/>
  <c r="J8225" i="1"/>
  <c r="I8225" i="1"/>
  <c r="G8225" i="1"/>
  <c r="K8225" i="1" s="1"/>
  <c r="S8224" i="1"/>
  <c r="I8224" i="1"/>
  <c r="J8224" i="1" s="1"/>
  <c r="G8224" i="1"/>
  <c r="K8224" i="1" s="1"/>
  <c r="S8223" i="1"/>
  <c r="I8223" i="1"/>
  <c r="J8223" i="1" s="1"/>
  <c r="G8223" i="1"/>
  <c r="K8223" i="1" s="1"/>
  <c r="S8222" i="1"/>
  <c r="K8222" i="1"/>
  <c r="I8222" i="1"/>
  <c r="J8222" i="1" s="1"/>
  <c r="G8222" i="1"/>
  <c r="S8221" i="1"/>
  <c r="K8221" i="1"/>
  <c r="I8221" i="1"/>
  <c r="J8221" i="1" s="1"/>
  <c r="G8221" i="1"/>
  <c r="S8220" i="1"/>
  <c r="I8220" i="1"/>
  <c r="J8220" i="1" s="1"/>
  <c r="G8220" i="1"/>
  <c r="K8220" i="1" s="1"/>
  <c r="S8219" i="1"/>
  <c r="I8219" i="1"/>
  <c r="J8219" i="1" s="1"/>
  <c r="G8219" i="1"/>
  <c r="K8219" i="1" s="1"/>
  <c r="S8218" i="1"/>
  <c r="J8218" i="1"/>
  <c r="I8218" i="1"/>
  <c r="G8218" i="1"/>
  <c r="K8218" i="1" s="1"/>
  <c r="S8217" i="1"/>
  <c r="J8217" i="1"/>
  <c r="I8217" i="1"/>
  <c r="G8217" i="1"/>
  <c r="K8217" i="1" s="1"/>
  <c r="S8216" i="1"/>
  <c r="K8216" i="1"/>
  <c r="I8216" i="1"/>
  <c r="J8216" i="1" s="1"/>
  <c r="G8216" i="1"/>
  <c r="S8215" i="1"/>
  <c r="I8215" i="1"/>
  <c r="J8215" i="1" s="1"/>
  <c r="G8215" i="1"/>
  <c r="K8215" i="1" s="1"/>
  <c r="S8214" i="1"/>
  <c r="K8214" i="1"/>
  <c r="I8214" i="1"/>
  <c r="J8214" i="1" s="1"/>
  <c r="G8214" i="1"/>
  <c r="S8213" i="1"/>
  <c r="I8213" i="1"/>
  <c r="J8213" i="1" s="1"/>
  <c r="G8213" i="1"/>
  <c r="K8213" i="1" s="1"/>
  <c r="S8212" i="1"/>
  <c r="K8212" i="1"/>
  <c r="I8212" i="1"/>
  <c r="J8212" i="1" s="1"/>
  <c r="G8212" i="1"/>
  <c r="S8211" i="1"/>
  <c r="I8211" i="1"/>
  <c r="J8211" i="1" s="1"/>
  <c r="G8211" i="1"/>
  <c r="K8211" i="1" s="1"/>
  <c r="S8210" i="1"/>
  <c r="J8210" i="1"/>
  <c r="I8210" i="1"/>
  <c r="G8210" i="1"/>
  <c r="K8210" i="1" s="1"/>
  <c r="S8209" i="1"/>
  <c r="J8209" i="1"/>
  <c r="I8209" i="1"/>
  <c r="G8209" i="1"/>
  <c r="K8209" i="1" s="1"/>
  <c r="S8208" i="1"/>
  <c r="K8208" i="1"/>
  <c r="I8208" i="1"/>
  <c r="J8208" i="1" s="1"/>
  <c r="G8208" i="1"/>
  <c r="S8207" i="1"/>
  <c r="J8207" i="1"/>
  <c r="I8207" i="1"/>
  <c r="G8207" i="1"/>
  <c r="K8207" i="1" s="1"/>
  <c r="S8206" i="1"/>
  <c r="K8206" i="1"/>
  <c r="I8206" i="1"/>
  <c r="J8206" i="1" s="1"/>
  <c r="G8206" i="1"/>
  <c r="S8205" i="1"/>
  <c r="K8205" i="1"/>
  <c r="I8205" i="1"/>
  <c r="J8205" i="1" s="1"/>
  <c r="G8205" i="1"/>
  <c r="S8204" i="1"/>
  <c r="K8204" i="1"/>
  <c r="I8204" i="1"/>
  <c r="J8204" i="1" s="1"/>
  <c r="G8204" i="1"/>
  <c r="S8203" i="1"/>
  <c r="J8203" i="1"/>
  <c r="I8203" i="1"/>
  <c r="G8203" i="1"/>
  <c r="K8203" i="1" s="1"/>
  <c r="S8202" i="1"/>
  <c r="K8202" i="1"/>
  <c r="I8202" i="1"/>
  <c r="J8202" i="1" s="1"/>
  <c r="G8202" i="1"/>
  <c r="S8201" i="1"/>
  <c r="J8201" i="1"/>
  <c r="I8201" i="1"/>
  <c r="G8201" i="1"/>
  <c r="K8201" i="1" s="1"/>
  <c r="S8200" i="1"/>
  <c r="I8200" i="1"/>
  <c r="J8200" i="1" s="1"/>
  <c r="G8200" i="1"/>
  <c r="K8200" i="1" s="1"/>
  <c r="S8199" i="1"/>
  <c r="I8199" i="1"/>
  <c r="J8199" i="1" s="1"/>
  <c r="G8199" i="1"/>
  <c r="K8199" i="1" s="1"/>
  <c r="S8198" i="1"/>
  <c r="K8198" i="1"/>
  <c r="I8198" i="1"/>
  <c r="J8198" i="1" s="1"/>
  <c r="G8198" i="1"/>
  <c r="S8197" i="1"/>
  <c r="K8197" i="1"/>
  <c r="I8197" i="1"/>
  <c r="J8197" i="1" s="1"/>
  <c r="G8197" i="1"/>
  <c r="S8196" i="1"/>
  <c r="I8196" i="1"/>
  <c r="J8196" i="1" s="1"/>
  <c r="G8196" i="1"/>
  <c r="K8196" i="1" s="1"/>
  <c r="S8195" i="1"/>
  <c r="I8195" i="1"/>
  <c r="J8195" i="1" s="1"/>
  <c r="G8195" i="1"/>
  <c r="K8195" i="1" s="1"/>
  <c r="S8194" i="1"/>
  <c r="J8194" i="1"/>
  <c r="I8194" i="1"/>
  <c r="G8194" i="1"/>
  <c r="K8194" i="1" s="1"/>
  <c r="S8193" i="1"/>
  <c r="J8193" i="1"/>
  <c r="I8193" i="1"/>
  <c r="G8193" i="1"/>
  <c r="K8193" i="1" s="1"/>
  <c r="S8192" i="1"/>
  <c r="K8192" i="1"/>
  <c r="I8192" i="1"/>
  <c r="J8192" i="1" s="1"/>
  <c r="G8192" i="1"/>
  <c r="S8191" i="1"/>
  <c r="I8191" i="1"/>
  <c r="J8191" i="1" s="1"/>
  <c r="G8191" i="1"/>
  <c r="K8191" i="1" s="1"/>
  <c r="S8190" i="1"/>
  <c r="K8190" i="1"/>
  <c r="I8190" i="1"/>
  <c r="J8190" i="1" s="1"/>
  <c r="G8190" i="1"/>
  <c r="S8189" i="1"/>
  <c r="I8189" i="1"/>
  <c r="J8189" i="1" s="1"/>
  <c r="G8189" i="1"/>
  <c r="K8189" i="1" s="1"/>
  <c r="S8188" i="1"/>
  <c r="I8188" i="1"/>
  <c r="J8188" i="1" s="1"/>
  <c r="G8188" i="1"/>
  <c r="K8188" i="1" s="1"/>
  <c r="S8187" i="1"/>
  <c r="J8187" i="1"/>
  <c r="I8187" i="1"/>
  <c r="G8187" i="1"/>
  <c r="K8187" i="1" s="1"/>
  <c r="S8186" i="1"/>
  <c r="K8186" i="1"/>
  <c r="I8186" i="1"/>
  <c r="J8186" i="1" s="1"/>
  <c r="G8186" i="1"/>
  <c r="S8185" i="1"/>
  <c r="I8185" i="1"/>
  <c r="J8185" i="1" s="1"/>
  <c r="G8185" i="1"/>
  <c r="K8185" i="1" s="1"/>
  <c r="S8184" i="1"/>
  <c r="K8184" i="1"/>
  <c r="I8184" i="1"/>
  <c r="J8184" i="1" s="1"/>
  <c r="G8184" i="1"/>
  <c r="S8183" i="1"/>
  <c r="I8183" i="1"/>
  <c r="J8183" i="1" s="1"/>
  <c r="G8183" i="1"/>
  <c r="K8183" i="1" s="1"/>
  <c r="S8182" i="1"/>
  <c r="I8182" i="1"/>
  <c r="J8182" i="1" s="1"/>
  <c r="G8182" i="1"/>
  <c r="K8182" i="1" s="1"/>
  <c r="S8181" i="1"/>
  <c r="I8181" i="1"/>
  <c r="J8181" i="1" s="1"/>
  <c r="G8181" i="1"/>
  <c r="K8181" i="1" s="1"/>
  <c r="S8180" i="1"/>
  <c r="I8180" i="1"/>
  <c r="J8180" i="1" s="1"/>
  <c r="G8180" i="1"/>
  <c r="K8180" i="1" s="1"/>
  <c r="S8179" i="1"/>
  <c r="J8179" i="1"/>
  <c r="I8179" i="1"/>
  <c r="G8179" i="1"/>
  <c r="K8179" i="1" s="1"/>
  <c r="S8178" i="1"/>
  <c r="K8178" i="1"/>
  <c r="I8178" i="1"/>
  <c r="J8178" i="1" s="1"/>
  <c r="G8178" i="1"/>
  <c r="S8177" i="1"/>
  <c r="I8177" i="1"/>
  <c r="J8177" i="1" s="1"/>
  <c r="G8177" i="1"/>
  <c r="K8177" i="1" s="1"/>
  <c r="S8176" i="1"/>
  <c r="K8176" i="1"/>
  <c r="I8176" i="1"/>
  <c r="J8176" i="1" s="1"/>
  <c r="G8176" i="1"/>
  <c r="S8175" i="1"/>
  <c r="I8175" i="1"/>
  <c r="J8175" i="1" s="1"/>
  <c r="G8175" i="1"/>
  <c r="K8175" i="1" s="1"/>
  <c r="S8174" i="1"/>
  <c r="K8174" i="1"/>
  <c r="I8174" i="1"/>
  <c r="J8174" i="1" s="1"/>
  <c r="G8174" i="1"/>
  <c r="S8173" i="1"/>
  <c r="I8173" i="1"/>
  <c r="J8173" i="1" s="1"/>
  <c r="G8173" i="1"/>
  <c r="K8173" i="1" s="1"/>
  <c r="S8172" i="1"/>
  <c r="K8172" i="1"/>
  <c r="I8172" i="1"/>
  <c r="J8172" i="1" s="1"/>
  <c r="G8172" i="1"/>
  <c r="S8171" i="1"/>
  <c r="I8171" i="1"/>
  <c r="J8171" i="1" s="1"/>
  <c r="G8171" i="1"/>
  <c r="K8171" i="1" s="1"/>
  <c r="S8170" i="1"/>
  <c r="K8170" i="1"/>
  <c r="J8170" i="1"/>
  <c r="I8170" i="1"/>
  <c r="G8170" i="1"/>
  <c r="S8169" i="1"/>
  <c r="J8169" i="1"/>
  <c r="I8169" i="1"/>
  <c r="G8169" i="1"/>
  <c r="K8169" i="1" s="1"/>
  <c r="S8168" i="1"/>
  <c r="K8168" i="1"/>
  <c r="I8168" i="1"/>
  <c r="J8168" i="1" s="1"/>
  <c r="G8168" i="1"/>
  <c r="S8167" i="1"/>
  <c r="J8167" i="1"/>
  <c r="I8167" i="1"/>
  <c r="G8167" i="1"/>
  <c r="K8167" i="1" s="1"/>
  <c r="S8166" i="1"/>
  <c r="K8166" i="1"/>
  <c r="I8166" i="1"/>
  <c r="J8166" i="1" s="1"/>
  <c r="G8166" i="1"/>
  <c r="S8165" i="1"/>
  <c r="K8165" i="1"/>
  <c r="I8165" i="1"/>
  <c r="J8165" i="1" s="1"/>
  <c r="G8165" i="1"/>
  <c r="S8164" i="1"/>
  <c r="I8164" i="1"/>
  <c r="J8164" i="1" s="1"/>
  <c r="G8164" i="1"/>
  <c r="K8164" i="1" s="1"/>
  <c r="S8163" i="1"/>
  <c r="I8163" i="1"/>
  <c r="J8163" i="1" s="1"/>
  <c r="G8163" i="1"/>
  <c r="K8163" i="1" s="1"/>
  <c r="S8162" i="1"/>
  <c r="K8162" i="1"/>
  <c r="J8162" i="1"/>
  <c r="I8162" i="1"/>
  <c r="G8162" i="1"/>
  <c r="S8161" i="1"/>
  <c r="J8161" i="1"/>
  <c r="I8161" i="1"/>
  <c r="G8161" i="1"/>
  <c r="K8161" i="1" s="1"/>
  <c r="S8160" i="1"/>
  <c r="K8160" i="1"/>
  <c r="I8160" i="1"/>
  <c r="J8160" i="1" s="1"/>
  <c r="G8160" i="1"/>
  <c r="S8159" i="1"/>
  <c r="I8159" i="1"/>
  <c r="J8159" i="1" s="1"/>
  <c r="G8159" i="1"/>
  <c r="K8159" i="1" s="1"/>
  <c r="S8158" i="1"/>
  <c r="K8158" i="1"/>
  <c r="I8158" i="1"/>
  <c r="J8158" i="1" s="1"/>
  <c r="G8158" i="1"/>
  <c r="S8157" i="1"/>
  <c r="J8157" i="1"/>
  <c r="I8157" i="1"/>
  <c r="G8157" i="1"/>
  <c r="K8157" i="1" s="1"/>
  <c r="S8156" i="1"/>
  <c r="K8156" i="1"/>
  <c r="I8156" i="1"/>
  <c r="J8156" i="1" s="1"/>
  <c r="G8156" i="1"/>
  <c r="S8155" i="1"/>
  <c r="J8155" i="1"/>
  <c r="I8155" i="1"/>
  <c r="G8155" i="1"/>
  <c r="K8155" i="1" s="1"/>
  <c r="S8154" i="1"/>
  <c r="K8154" i="1"/>
  <c r="I8154" i="1"/>
  <c r="J8154" i="1" s="1"/>
  <c r="G8154" i="1"/>
  <c r="S8153" i="1"/>
  <c r="J8153" i="1"/>
  <c r="I8153" i="1"/>
  <c r="G8153" i="1"/>
  <c r="K8153" i="1" s="1"/>
  <c r="S8152" i="1"/>
  <c r="I8152" i="1"/>
  <c r="J8152" i="1" s="1"/>
  <c r="G8152" i="1"/>
  <c r="K8152" i="1" s="1"/>
  <c r="S8151" i="1"/>
  <c r="J8151" i="1"/>
  <c r="I8151" i="1"/>
  <c r="G8151" i="1"/>
  <c r="K8151" i="1" s="1"/>
  <c r="S8150" i="1"/>
  <c r="I8150" i="1"/>
  <c r="J8150" i="1" s="1"/>
  <c r="G8150" i="1"/>
  <c r="K8150" i="1" s="1"/>
  <c r="S8149" i="1"/>
  <c r="K8149" i="1"/>
  <c r="I8149" i="1"/>
  <c r="J8149" i="1" s="1"/>
  <c r="G8149" i="1"/>
  <c r="S8148" i="1"/>
  <c r="I8148" i="1"/>
  <c r="J8148" i="1" s="1"/>
  <c r="G8148" i="1"/>
  <c r="K8148" i="1" s="1"/>
  <c r="S8147" i="1"/>
  <c r="J8147" i="1"/>
  <c r="I8147" i="1"/>
  <c r="G8147" i="1"/>
  <c r="K8147" i="1" s="1"/>
  <c r="S8146" i="1"/>
  <c r="J8146" i="1"/>
  <c r="I8146" i="1"/>
  <c r="G8146" i="1"/>
  <c r="K8146" i="1" s="1"/>
  <c r="S8145" i="1"/>
  <c r="I8145" i="1"/>
  <c r="J8145" i="1" s="1"/>
  <c r="G8145" i="1"/>
  <c r="K8145" i="1" s="1"/>
  <c r="S8144" i="1"/>
  <c r="I8144" i="1"/>
  <c r="J8144" i="1" s="1"/>
  <c r="G8144" i="1"/>
  <c r="K8144" i="1" s="1"/>
  <c r="S8143" i="1"/>
  <c r="I8143" i="1"/>
  <c r="J8143" i="1" s="1"/>
  <c r="G8143" i="1"/>
  <c r="K8143" i="1" s="1"/>
  <c r="S8142" i="1"/>
  <c r="I8142" i="1"/>
  <c r="J8142" i="1" s="1"/>
  <c r="G8142" i="1"/>
  <c r="K8142" i="1" s="1"/>
  <c r="S8141" i="1"/>
  <c r="K8141" i="1"/>
  <c r="I8141" i="1"/>
  <c r="J8141" i="1" s="1"/>
  <c r="G8141" i="1"/>
  <c r="S8140" i="1"/>
  <c r="I8140" i="1"/>
  <c r="J8140" i="1" s="1"/>
  <c r="G8140" i="1"/>
  <c r="K8140" i="1" s="1"/>
  <c r="S8139" i="1"/>
  <c r="I8139" i="1"/>
  <c r="J8139" i="1" s="1"/>
  <c r="G8139" i="1"/>
  <c r="K8139" i="1" s="1"/>
  <c r="S8138" i="1"/>
  <c r="I8138" i="1"/>
  <c r="J8138" i="1" s="1"/>
  <c r="G8138" i="1"/>
  <c r="K8138" i="1" s="1"/>
  <c r="S8137" i="1"/>
  <c r="I8137" i="1"/>
  <c r="J8137" i="1" s="1"/>
  <c r="G8137" i="1"/>
  <c r="K8137" i="1" s="1"/>
  <c r="S8136" i="1"/>
  <c r="I8136" i="1"/>
  <c r="J8136" i="1" s="1"/>
  <c r="G8136" i="1"/>
  <c r="K8136" i="1" s="1"/>
  <c r="S8135" i="1"/>
  <c r="I8135" i="1"/>
  <c r="J8135" i="1" s="1"/>
  <c r="G8135" i="1"/>
  <c r="K8135" i="1" s="1"/>
  <c r="S8134" i="1"/>
  <c r="I8134" i="1"/>
  <c r="J8134" i="1" s="1"/>
  <c r="G8134" i="1"/>
  <c r="K8134" i="1" s="1"/>
  <c r="S8133" i="1"/>
  <c r="K8133" i="1"/>
  <c r="J8133" i="1"/>
  <c r="I8133" i="1"/>
  <c r="G8133" i="1"/>
  <c r="S8132" i="1"/>
  <c r="I8132" i="1"/>
  <c r="J8132" i="1" s="1"/>
  <c r="G8132" i="1"/>
  <c r="K8132" i="1" s="1"/>
  <c r="S8131" i="1"/>
  <c r="I8131" i="1"/>
  <c r="J8131" i="1" s="1"/>
  <c r="G8131" i="1"/>
  <c r="K8131" i="1" s="1"/>
  <c r="S8130" i="1"/>
  <c r="J8130" i="1"/>
  <c r="I8130" i="1"/>
  <c r="G8130" i="1"/>
  <c r="K8130" i="1" s="1"/>
  <c r="S8129" i="1"/>
  <c r="J8129" i="1"/>
  <c r="I8129" i="1"/>
  <c r="G8129" i="1"/>
  <c r="K8129" i="1" s="1"/>
  <c r="S8128" i="1"/>
  <c r="K8128" i="1"/>
  <c r="I8128" i="1"/>
  <c r="J8128" i="1" s="1"/>
  <c r="G8128" i="1"/>
  <c r="S8127" i="1"/>
  <c r="I8127" i="1"/>
  <c r="J8127" i="1" s="1"/>
  <c r="G8127" i="1"/>
  <c r="K8127" i="1" s="1"/>
  <c r="S8126" i="1"/>
  <c r="I8126" i="1"/>
  <c r="J8126" i="1" s="1"/>
  <c r="G8126" i="1"/>
  <c r="K8126" i="1" s="1"/>
  <c r="S8125" i="1"/>
  <c r="K8125" i="1"/>
  <c r="J8125" i="1"/>
  <c r="I8125" i="1"/>
  <c r="G8125" i="1"/>
  <c r="S8124" i="1"/>
  <c r="K8124" i="1"/>
  <c r="I8124" i="1"/>
  <c r="J8124" i="1" s="1"/>
  <c r="G8124" i="1"/>
  <c r="S8123" i="1"/>
  <c r="J8123" i="1"/>
  <c r="I8123" i="1"/>
  <c r="G8123" i="1"/>
  <c r="K8123" i="1" s="1"/>
  <c r="S8122" i="1"/>
  <c r="K8122" i="1"/>
  <c r="J8122" i="1"/>
  <c r="I8122" i="1"/>
  <c r="G8122" i="1"/>
  <c r="S8121" i="1"/>
  <c r="I8121" i="1"/>
  <c r="J8121" i="1" s="1"/>
  <c r="G8121" i="1"/>
  <c r="K8121" i="1" s="1"/>
  <c r="S8120" i="1"/>
  <c r="K8120" i="1"/>
  <c r="I8120" i="1"/>
  <c r="J8120" i="1" s="1"/>
  <c r="G8120" i="1"/>
  <c r="S8119" i="1"/>
  <c r="I8119" i="1"/>
  <c r="J8119" i="1" s="1"/>
  <c r="G8119" i="1"/>
  <c r="K8119" i="1" s="1"/>
  <c r="S8118" i="1"/>
  <c r="K8118" i="1"/>
  <c r="I8118" i="1"/>
  <c r="J8118" i="1" s="1"/>
  <c r="G8118" i="1"/>
  <c r="S8117" i="1"/>
  <c r="I8117" i="1"/>
  <c r="J8117" i="1" s="1"/>
  <c r="G8117" i="1"/>
  <c r="K8117" i="1" s="1"/>
  <c r="S8116" i="1"/>
  <c r="I8116" i="1"/>
  <c r="J8116" i="1" s="1"/>
  <c r="G8116" i="1"/>
  <c r="K8116" i="1" s="1"/>
  <c r="S8115" i="1"/>
  <c r="J8115" i="1"/>
  <c r="I8115" i="1"/>
  <c r="G8115" i="1"/>
  <c r="K8115" i="1" s="1"/>
  <c r="S8114" i="1"/>
  <c r="K8114" i="1"/>
  <c r="J8114" i="1"/>
  <c r="I8114" i="1"/>
  <c r="G8114" i="1"/>
  <c r="S8113" i="1"/>
  <c r="I8113" i="1"/>
  <c r="J8113" i="1" s="1"/>
  <c r="G8113" i="1"/>
  <c r="K8113" i="1" s="1"/>
  <c r="S8112" i="1"/>
  <c r="K8112" i="1"/>
  <c r="I8112" i="1"/>
  <c r="J8112" i="1" s="1"/>
  <c r="G8112" i="1"/>
  <c r="S8111" i="1"/>
  <c r="I8111" i="1"/>
  <c r="J8111" i="1" s="1"/>
  <c r="G8111" i="1"/>
  <c r="K8111" i="1" s="1"/>
  <c r="S8110" i="1"/>
  <c r="K8110" i="1"/>
  <c r="I8110" i="1"/>
  <c r="J8110" i="1" s="1"/>
  <c r="G8110" i="1"/>
  <c r="S8109" i="1"/>
  <c r="J8109" i="1"/>
  <c r="I8109" i="1"/>
  <c r="G8109" i="1"/>
  <c r="K8109" i="1" s="1"/>
  <c r="S8108" i="1"/>
  <c r="K8108" i="1"/>
  <c r="I8108" i="1"/>
  <c r="J8108" i="1" s="1"/>
  <c r="G8108" i="1"/>
  <c r="S8107" i="1"/>
  <c r="J8107" i="1"/>
  <c r="I8107" i="1"/>
  <c r="G8107" i="1"/>
  <c r="K8107" i="1" s="1"/>
  <c r="S8106" i="1"/>
  <c r="K8106" i="1"/>
  <c r="J8106" i="1"/>
  <c r="I8106" i="1"/>
  <c r="G8106" i="1"/>
  <c r="S8105" i="1"/>
  <c r="I8105" i="1"/>
  <c r="J8105" i="1" s="1"/>
  <c r="G8105" i="1"/>
  <c r="K8105" i="1" s="1"/>
  <c r="S8104" i="1"/>
  <c r="K8104" i="1"/>
  <c r="I8104" i="1"/>
  <c r="J8104" i="1" s="1"/>
  <c r="G8104" i="1"/>
  <c r="S8103" i="1"/>
  <c r="I8103" i="1"/>
  <c r="J8103" i="1" s="1"/>
  <c r="G8103" i="1"/>
  <c r="K8103" i="1" s="1"/>
  <c r="S8102" i="1"/>
  <c r="K8102" i="1"/>
  <c r="I8102" i="1"/>
  <c r="J8102" i="1" s="1"/>
  <c r="G8102" i="1"/>
  <c r="S8101" i="1"/>
  <c r="J8101" i="1"/>
  <c r="I8101" i="1"/>
  <c r="G8101" i="1"/>
  <c r="K8101" i="1" s="1"/>
  <c r="S8100" i="1"/>
  <c r="I8100" i="1"/>
  <c r="J8100" i="1" s="1"/>
  <c r="G8100" i="1"/>
  <c r="K8100" i="1" s="1"/>
  <c r="S8099" i="1"/>
  <c r="I8099" i="1"/>
  <c r="J8099" i="1" s="1"/>
  <c r="G8099" i="1"/>
  <c r="K8099" i="1" s="1"/>
  <c r="S8098" i="1"/>
  <c r="K8098" i="1"/>
  <c r="I8098" i="1"/>
  <c r="J8098" i="1" s="1"/>
  <c r="G8098" i="1"/>
  <c r="S8097" i="1"/>
  <c r="J8097" i="1"/>
  <c r="I8097" i="1"/>
  <c r="G8097" i="1"/>
  <c r="K8097" i="1" s="1"/>
  <c r="S8096" i="1"/>
  <c r="I8096" i="1"/>
  <c r="J8096" i="1" s="1"/>
  <c r="G8096" i="1"/>
  <c r="K8096" i="1" s="1"/>
  <c r="S8095" i="1"/>
  <c r="I8095" i="1"/>
  <c r="J8095" i="1" s="1"/>
  <c r="G8095" i="1"/>
  <c r="K8095" i="1" s="1"/>
  <c r="S8094" i="1"/>
  <c r="K8094" i="1"/>
  <c r="I8094" i="1"/>
  <c r="J8094" i="1" s="1"/>
  <c r="G8094" i="1"/>
  <c r="S8093" i="1"/>
  <c r="J8093" i="1"/>
  <c r="I8093" i="1"/>
  <c r="G8093" i="1"/>
  <c r="K8093" i="1" s="1"/>
  <c r="S8092" i="1"/>
  <c r="I8092" i="1"/>
  <c r="J8092" i="1" s="1"/>
  <c r="G8092" i="1"/>
  <c r="K8092" i="1" s="1"/>
  <c r="S8091" i="1"/>
  <c r="J8091" i="1"/>
  <c r="I8091" i="1"/>
  <c r="G8091" i="1"/>
  <c r="K8091" i="1" s="1"/>
  <c r="S8090" i="1"/>
  <c r="K8090" i="1"/>
  <c r="I8090" i="1"/>
  <c r="J8090" i="1" s="1"/>
  <c r="G8090" i="1"/>
  <c r="S8089" i="1"/>
  <c r="I8089" i="1"/>
  <c r="J8089" i="1" s="1"/>
  <c r="G8089" i="1"/>
  <c r="K8089" i="1" s="1"/>
  <c r="S8088" i="1"/>
  <c r="K8088" i="1"/>
  <c r="I8088" i="1"/>
  <c r="J8088" i="1" s="1"/>
  <c r="G8088" i="1"/>
  <c r="S8087" i="1"/>
  <c r="I8087" i="1"/>
  <c r="J8087" i="1" s="1"/>
  <c r="G8087" i="1"/>
  <c r="K8087" i="1" s="1"/>
  <c r="S8086" i="1"/>
  <c r="K8086" i="1"/>
  <c r="I8086" i="1"/>
  <c r="J8086" i="1" s="1"/>
  <c r="G8086" i="1"/>
  <c r="S8085" i="1"/>
  <c r="I8085" i="1"/>
  <c r="J8085" i="1" s="1"/>
  <c r="G8085" i="1"/>
  <c r="K8085" i="1" s="1"/>
  <c r="S8084" i="1"/>
  <c r="I8084" i="1"/>
  <c r="J8084" i="1" s="1"/>
  <c r="G8084" i="1"/>
  <c r="K8084" i="1" s="1"/>
  <c r="S8083" i="1"/>
  <c r="J8083" i="1"/>
  <c r="I8083" i="1"/>
  <c r="G8083" i="1"/>
  <c r="K8083" i="1" s="1"/>
  <c r="S8082" i="1"/>
  <c r="K8082" i="1"/>
  <c r="I8082" i="1"/>
  <c r="J8082" i="1" s="1"/>
  <c r="G8082" i="1"/>
  <c r="S8081" i="1"/>
  <c r="I8081" i="1"/>
  <c r="J8081" i="1" s="1"/>
  <c r="G8081" i="1"/>
  <c r="K8081" i="1" s="1"/>
  <c r="S8080" i="1"/>
  <c r="K8080" i="1"/>
  <c r="I8080" i="1"/>
  <c r="J8080" i="1" s="1"/>
  <c r="G8080" i="1"/>
  <c r="S8079" i="1"/>
  <c r="I8079" i="1"/>
  <c r="J8079" i="1" s="1"/>
  <c r="G8079" i="1"/>
  <c r="K8079" i="1" s="1"/>
  <c r="S8078" i="1"/>
  <c r="I8078" i="1"/>
  <c r="J8078" i="1" s="1"/>
  <c r="G8078" i="1"/>
  <c r="K8078" i="1" s="1"/>
  <c r="S8077" i="1"/>
  <c r="J8077" i="1"/>
  <c r="I8077" i="1"/>
  <c r="G8077" i="1"/>
  <c r="K8077" i="1" s="1"/>
  <c r="S8076" i="1"/>
  <c r="I8076" i="1"/>
  <c r="J8076" i="1" s="1"/>
  <c r="G8076" i="1"/>
  <c r="K8076" i="1" s="1"/>
  <c r="S8075" i="1"/>
  <c r="J8075" i="1"/>
  <c r="I8075" i="1"/>
  <c r="G8075" i="1"/>
  <c r="K8075" i="1" s="1"/>
  <c r="S8074" i="1"/>
  <c r="K8074" i="1"/>
  <c r="I8074" i="1"/>
  <c r="J8074" i="1" s="1"/>
  <c r="G8074" i="1"/>
  <c r="S8073" i="1"/>
  <c r="I8073" i="1"/>
  <c r="J8073" i="1" s="1"/>
  <c r="G8073" i="1"/>
  <c r="K8073" i="1" s="1"/>
  <c r="S8072" i="1"/>
  <c r="K8072" i="1"/>
  <c r="I8072" i="1"/>
  <c r="J8072" i="1" s="1"/>
  <c r="G8072" i="1"/>
  <c r="S8071" i="1"/>
  <c r="I8071" i="1"/>
  <c r="J8071" i="1" s="1"/>
  <c r="G8071" i="1"/>
  <c r="K8071" i="1" s="1"/>
  <c r="S8070" i="1"/>
  <c r="K8070" i="1"/>
  <c r="I8070" i="1"/>
  <c r="J8070" i="1" s="1"/>
  <c r="G8070" i="1"/>
  <c r="S8069" i="1"/>
  <c r="J8069" i="1"/>
  <c r="I8069" i="1"/>
  <c r="G8069" i="1"/>
  <c r="K8069" i="1" s="1"/>
  <c r="S8068" i="1"/>
  <c r="I8068" i="1"/>
  <c r="J8068" i="1" s="1"/>
  <c r="G8068" i="1"/>
  <c r="K8068" i="1" s="1"/>
  <c r="S8067" i="1"/>
  <c r="I8067" i="1"/>
  <c r="J8067" i="1" s="1"/>
  <c r="G8067" i="1"/>
  <c r="K8067" i="1" s="1"/>
  <c r="S8066" i="1"/>
  <c r="K8066" i="1"/>
  <c r="J8066" i="1"/>
  <c r="I8066" i="1"/>
  <c r="G8066" i="1"/>
  <c r="S8065" i="1"/>
  <c r="I8065" i="1"/>
  <c r="J8065" i="1" s="1"/>
  <c r="G8065" i="1"/>
  <c r="K8065" i="1" s="1"/>
  <c r="S8064" i="1"/>
  <c r="K8064" i="1"/>
  <c r="I8064" i="1"/>
  <c r="J8064" i="1" s="1"/>
  <c r="G8064" i="1"/>
  <c r="S8063" i="1"/>
  <c r="I8063" i="1"/>
  <c r="J8063" i="1" s="1"/>
  <c r="G8063" i="1"/>
  <c r="K8063" i="1" s="1"/>
  <c r="S8062" i="1"/>
  <c r="K8062" i="1"/>
  <c r="I8062" i="1"/>
  <c r="J8062" i="1" s="1"/>
  <c r="G8062" i="1"/>
  <c r="S8061" i="1"/>
  <c r="I8061" i="1"/>
  <c r="J8061" i="1" s="1"/>
  <c r="G8061" i="1"/>
  <c r="K8061" i="1" s="1"/>
  <c r="S8060" i="1"/>
  <c r="K8060" i="1"/>
  <c r="I8060" i="1"/>
  <c r="J8060" i="1" s="1"/>
  <c r="G8060" i="1"/>
  <c r="S8059" i="1"/>
  <c r="I8059" i="1"/>
  <c r="J8059" i="1" s="1"/>
  <c r="G8059" i="1"/>
  <c r="K8059" i="1" s="1"/>
  <c r="S8058" i="1"/>
  <c r="K8058" i="1"/>
  <c r="I8058" i="1"/>
  <c r="J8058" i="1" s="1"/>
  <c r="G8058" i="1"/>
  <c r="S8057" i="1"/>
  <c r="J8057" i="1"/>
  <c r="I8057" i="1"/>
  <c r="G8057" i="1"/>
  <c r="K8057" i="1" s="1"/>
  <c r="S8056" i="1"/>
  <c r="I8056" i="1"/>
  <c r="J8056" i="1" s="1"/>
  <c r="G8056" i="1"/>
  <c r="K8056" i="1" s="1"/>
  <c r="S8055" i="1"/>
  <c r="J8055" i="1"/>
  <c r="I8055" i="1"/>
  <c r="G8055" i="1"/>
  <c r="K8055" i="1" s="1"/>
  <c r="S8054" i="1"/>
  <c r="I8054" i="1"/>
  <c r="J8054" i="1" s="1"/>
  <c r="G8054" i="1"/>
  <c r="K8054" i="1" s="1"/>
  <c r="S8053" i="1"/>
  <c r="J8053" i="1"/>
  <c r="I8053" i="1"/>
  <c r="G8053" i="1"/>
  <c r="K8053" i="1" s="1"/>
  <c r="S8052" i="1"/>
  <c r="I8052" i="1"/>
  <c r="J8052" i="1" s="1"/>
  <c r="G8052" i="1"/>
  <c r="K8052" i="1" s="1"/>
  <c r="S8051" i="1"/>
  <c r="J8051" i="1"/>
  <c r="I8051" i="1"/>
  <c r="G8051" i="1"/>
  <c r="K8051" i="1" s="1"/>
  <c r="S8050" i="1"/>
  <c r="K8050" i="1"/>
  <c r="I8050" i="1"/>
  <c r="J8050" i="1" s="1"/>
  <c r="G8050" i="1"/>
  <c r="S8049" i="1"/>
  <c r="J8049" i="1"/>
  <c r="I8049" i="1"/>
  <c r="G8049" i="1"/>
  <c r="K8049" i="1" s="1"/>
  <c r="S8048" i="1"/>
  <c r="I8048" i="1"/>
  <c r="J8048" i="1" s="1"/>
  <c r="G8048" i="1"/>
  <c r="K8048" i="1" s="1"/>
  <c r="S8047" i="1"/>
  <c r="I8047" i="1"/>
  <c r="J8047" i="1" s="1"/>
  <c r="G8047" i="1"/>
  <c r="K8047" i="1" s="1"/>
  <c r="S8046" i="1"/>
  <c r="K8046" i="1"/>
  <c r="I8046" i="1"/>
  <c r="J8046" i="1" s="1"/>
  <c r="G8046" i="1"/>
  <c r="S8045" i="1"/>
  <c r="J8045" i="1"/>
  <c r="I8045" i="1"/>
  <c r="G8045" i="1"/>
  <c r="K8045" i="1" s="1"/>
  <c r="S8044" i="1"/>
  <c r="K8044" i="1"/>
  <c r="I8044" i="1"/>
  <c r="J8044" i="1" s="1"/>
  <c r="G8044" i="1"/>
  <c r="S8043" i="1"/>
  <c r="J8043" i="1"/>
  <c r="I8043" i="1"/>
  <c r="G8043" i="1"/>
  <c r="K8043" i="1" s="1"/>
  <c r="S8042" i="1"/>
  <c r="K8042" i="1"/>
  <c r="I8042" i="1"/>
  <c r="J8042" i="1" s="1"/>
  <c r="G8042" i="1"/>
  <c r="S8041" i="1"/>
  <c r="J8041" i="1"/>
  <c r="I8041" i="1"/>
  <c r="G8041" i="1"/>
  <c r="K8041" i="1" s="1"/>
  <c r="S8040" i="1"/>
  <c r="I8040" i="1"/>
  <c r="J8040" i="1" s="1"/>
  <c r="G8040" i="1"/>
  <c r="K8040" i="1" s="1"/>
  <c r="S8039" i="1"/>
  <c r="J8039" i="1"/>
  <c r="I8039" i="1"/>
  <c r="G8039" i="1"/>
  <c r="K8039" i="1" s="1"/>
  <c r="S8038" i="1"/>
  <c r="I8038" i="1"/>
  <c r="J8038" i="1" s="1"/>
  <c r="G8038" i="1"/>
  <c r="K8038" i="1" s="1"/>
  <c r="S8037" i="1"/>
  <c r="K8037" i="1"/>
  <c r="I8037" i="1"/>
  <c r="J8037" i="1" s="1"/>
  <c r="G8037" i="1"/>
  <c r="S8036" i="1"/>
  <c r="I8036" i="1"/>
  <c r="J8036" i="1" s="1"/>
  <c r="G8036" i="1"/>
  <c r="K8036" i="1" s="1"/>
  <c r="S8035" i="1"/>
  <c r="J8035" i="1"/>
  <c r="I8035" i="1"/>
  <c r="G8035" i="1"/>
  <c r="K8035" i="1" s="1"/>
  <c r="S8034" i="1"/>
  <c r="J8034" i="1"/>
  <c r="I8034" i="1"/>
  <c r="G8034" i="1"/>
  <c r="K8034" i="1" s="1"/>
  <c r="S8033" i="1"/>
  <c r="I8033" i="1"/>
  <c r="J8033" i="1" s="1"/>
  <c r="G8033" i="1"/>
  <c r="K8033" i="1" s="1"/>
  <c r="S8032" i="1"/>
  <c r="I8032" i="1"/>
  <c r="J8032" i="1" s="1"/>
  <c r="G8032" i="1"/>
  <c r="K8032" i="1" s="1"/>
  <c r="S8031" i="1"/>
  <c r="I8031" i="1"/>
  <c r="J8031" i="1" s="1"/>
  <c r="G8031" i="1"/>
  <c r="K8031" i="1" s="1"/>
  <c r="S8030" i="1"/>
  <c r="I8030" i="1"/>
  <c r="J8030" i="1" s="1"/>
  <c r="G8030" i="1"/>
  <c r="K8030" i="1" s="1"/>
  <c r="S8029" i="1"/>
  <c r="K8029" i="1"/>
  <c r="I8029" i="1"/>
  <c r="J8029" i="1" s="1"/>
  <c r="G8029" i="1"/>
  <c r="S8028" i="1"/>
  <c r="I8028" i="1"/>
  <c r="J8028" i="1" s="1"/>
  <c r="G8028" i="1"/>
  <c r="K8028" i="1" s="1"/>
  <c r="S8027" i="1"/>
  <c r="I8027" i="1"/>
  <c r="J8027" i="1" s="1"/>
  <c r="G8027" i="1"/>
  <c r="K8027" i="1" s="1"/>
  <c r="S8026" i="1"/>
  <c r="I8026" i="1"/>
  <c r="J8026" i="1" s="1"/>
  <c r="G8026" i="1"/>
  <c r="K8026" i="1" s="1"/>
  <c r="S8025" i="1"/>
  <c r="I8025" i="1"/>
  <c r="J8025" i="1" s="1"/>
  <c r="G8025" i="1"/>
  <c r="K8025" i="1" s="1"/>
  <c r="S8024" i="1"/>
  <c r="I8024" i="1"/>
  <c r="J8024" i="1" s="1"/>
  <c r="G8024" i="1"/>
  <c r="K8024" i="1" s="1"/>
  <c r="S8023" i="1"/>
  <c r="I8023" i="1"/>
  <c r="J8023" i="1" s="1"/>
  <c r="G8023" i="1"/>
  <c r="K8023" i="1" s="1"/>
  <c r="S8022" i="1"/>
  <c r="I8022" i="1"/>
  <c r="J8022" i="1" s="1"/>
  <c r="G8022" i="1"/>
  <c r="K8022" i="1" s="1"/>
  <c r="S8021" i="1"/>
  <c r="I8021" i="1"/>
  <c r="J8021" i="1" s="1"/>
  <c r="G8021" i="1"/>
  <c r="K8021" i="1" s="1"/>
  <c r="S8020" i="1"/>
  <c r="I8020" i="1"/>
  <c r="J8020" i="1" s="1"/>
  <c r="G8020" i="1"/>
  <c r="K8020" i="1" s="1"/>
  <c r="S8019" i="1"/>
  <c r="I8019" i="1"/>
  <c r="J8019" i="1" s="1"/>
  <c r="G8019" i="1"/>
  <c r="K8019" i="1" s="1"/>
  <c r="S8018" i="1"/>
  <c r="I8018" i="1"/>
  <c r="J8018" i="1" s="1"/>
  <c r="G8018" i="1"/>
  <c r="K8018" i="1" s="1"/>
  <c r="S8017" i="1"/>
  <c r="I8017" i="1"/>
  <c r="J8017" i="1" s="1"/>
  <c r="G8017" i="1"/>
  <c r="K8017" i="1" s="1"/>
  <c r="S8016" i="1"/>
  <c r="I8016" i="1"/>
  <c r="J8016" i="1" s="1"/>
  <c r="G8016" i="1"/>
  <c r="K8016" i="1" s="1"/>
  <c r="S8015" i="1"/>
  <c r="I8015" i="1"/>
  <c r="J8015" i="1" s="1"/>
  <c r="G8015" i="1"/>
  <c r="K8015" i="1" s="1"/>
  <c r="S8014" i="1"/>
  <c r="I8014" i="1"/>
  <c r="J8014" i="1" s="1"/>
  <c r="G8014" i="1"/>
  <c r="K8014" i="1" s="1"/>
  <c r="S8013" i="1"/>
  <c r="I8013" i="1"/>
  <c r="J8013" i="1" s="1"/>
  <c r="G8013" i="1"/>
  <c r="K8013" i="1" s="1"/>
  <c r="S8012" i="1"/>
  <c r="I8012" i="1"/>
  <c r="J8012" i="1" s="1"/>
  <c r="G8012" i="1"/>
  <c r="K8012" i="1" s="1"/>
  <c r="S8011" i="1"/>
  <c r="I8011" i="1"/>
  <c r="J8011" i="1" s="1"/>
  <c r="G8011" i="1"/>
  <c r="K8011" i="1" s="1"/>
  <c r="S8010" i="1"/>
  <c r="I8010" i="1"/>
  <c r="J8010" i="1" s="1"/>
  <c r="G8010" i="1"/>
  <c r="K8010" i="1" s="1"/>
  <c r="S8009" i="1"/>
  <c r="I8009" i="1"/>
  <c r="J8009" i="1" s="1"/>
  <c r="G8009" i="1"/>
  <c r="K8009" i="1" s="1"/>
  <c r="S8008" i="1"/>
  <c r="I8008" i="1"/>
  <c r="J8008" i="1" s="1"/>
  <c r="G8008" i="1"/>
  <c r="K8008" i="1" s="1"/>
  <c r="S8007" i="1"/>
  <c r="I8007" i="1"/>
  <c r="J8007" i="1" s="1"/>
  <c r="G8007" i="1"/>
  <c r="K8007" i="1" s="1"/>
  <c r="S8006" i="1"/>
  <c r="I8006" i="1"/>
  <c r="J8006" i="1" s="1"/>
  <c r="G8006" i="1"/>
  <c r="K8006" i="1" s="1"/>
  <c r="S8005" i="1"/>
  <c r="K8005" i="1"/>
  <c r="J8005" i="1"/>
  <c r="I8005" i="1"/>
  <c r="G8005" i="1"/>
  <c r="S8004" i="1"/>
  <c r="I8004" i="1"/>
  <c r="J8004" i="1" s="1"/>
  <c r="G8004" i="1"/>
  <c r="K8004" i="1" s="1"/>
  <c r="S8003" i="1"/>
  <c r="I8003" i="1"/>
  <c r="J8003" i="1" s="1"/>
  <c r="G8003" i="1"/>
  <c r="K8003" i="1" s="1"/>
  <c r="S8002" i="1"/>
  <c r="I8002" i="1"/>
  <c r="J8002" i="1" s="1"/>
  <c r="G8002" i="1"/>
  <c r="K8002" i="1" s="1"/>
  <c r="S8001" i="1"/>
  <c r="J8001" i="1"/>
  <c r="I8001" i="1"/>
  <c r="G8001" i="1"/>
  <c r="K8001" i="1" s="1"/>
  <c r="S8000" i="1"/>
  <c r="K8000" i="1"/>
  <c r="I8000" i="1"/>
  <c r="J8000" i="1" s="1"/>
  <c r="G8000" i="1"/>
  <c r="S7999" i="1"/>
  <c r="I7999" i="1"/>
  <c r="J7999" i="1" s="1"/>
  <c r="G7999" i="1"/>
  <c r="K7999" i="1" s="1"/>
  <c r="S7998" i="1"/>
  <c r="I7998" i="1"/>
  <c r="J7998" i="1" s="1"/>
  <c r="G7998" i="1"/>
  <c r="K7998" i="1" s="1"/>
  <c r="S7997" i="1"/>
  <c r="K7997" i="1"/>
  <c r="J7997" i="1"/>
  <c r="I7997" i="1"/>
  <c r="G7997" i="1"/>
  <c r="S7996" i="1"/>
  <c r="K7996" i="1"/>
  <c r="I7996" i="1"/>
  <c r="J7996" i="1" s="1"/>
  <c r="G7996" i="1"/>
  <c r="S7995" i="1"/>
  <c r="J7995" i="1"/>
  <c r="I7995" i="1"/>
  <c r="G7995" i="1"/>
  <c r="K7995" i="1" s="1"/>
  <c r="S7994" i="1"/>
  <c r="K7994" i="1"/>
  <c r="J7994" i="1"/>
  <c r="I7994" i="1"/>
  <c r="G7994" i="1"/>
  <c r="S7993" i="1"/>
  <c r="I7993" i="1"/>
  <c r="J7993" i="1" s="1"/>
  <c r="G7993" i="1"/>
  <c r="K7993" i="1" s="1"/>
  <c r="S7992" i="1"/>
  <c r="K7992" i="1"/>
  <c r="I7992" i="1"/>
  <c r="J7992" i="1" s="1"/>
  <c r="G7992" i="1"/>
  <c r="S7991" i="1"/>
  <c r="I7991" i="1"/>
  <c r="J7991" i="1" s="1"/>
  <c r="G7991" i="1"/>
  <c r="K7991" i="1" s="1"/>
  <c r="S7990" i="1"/>
  <c r="K7990" i="1"/>
  <c r="I7990" i="1"/>
  <c r="J7990" i="1" s="1"/>
  <c r="G7990" i="1"/>
  <c r="S7989" i="1"/>
  <c r="I7989" i="1"/>
  <c r="J7989" i="1" s="1"/>
  <c r="G7989" i="1"/>
  <c r="K7989" i="1" s="1"/>
  <c r="S7988" i="1"/>
  <c r="I7988" i="1"/>
  <c r="J7988" i="1" s="1"/>
  <c r="G7988" i="1"/>
  <c r="K7988" i="1" s="1"/>
  <c r="S7987" i="1"/>
  <c r="J7987" i="1"/>
  <c r="I7987" i="1"/>
  <c r="G7987" i="1"/>
  <c r="K7987" i="1" s="1"/>
  <c r="S7986" i="1"/>
  <c r="K7986" i="1"/>
  <c r="I7986" i="1"/>
  <c r="J7986" i="1" s="1"/>
  <c r="G7986" i="1"/>
  <c r="S7985" i="1"/>
  <c r="J7985" i="1"/>
  <c r="I7985" i="1"/>
  <c r="G7985" i="1"/>
  <c r="K7985" i="1" s="1"/>
  <c r="S7984" i="1"/>
  <c r="K7984" i="1"/>
  <c r="I7984" i="1"/>
  <c r="J7984" i="1" s="1"/>
  <c r="G7984" i="1"/>
  <c r="S7983" i="1"/>
  <c r="I7983" i="1"/>
  <c r="J7983" i="1" s="1"/>
  <c r="G7983" i="1"/>
  <c r="K7983" i="1" s="1"/>
  <c r="S7982" i="1"/>
  <c r="I7982" i="1"/>
  <c r="J7982" i="1" s="1"/>
  <c r="G7982" i="1"/>
  <c r="K7982" i="1" s="1"/>
  <c r="S7981" i="1"/>
  <c r="I7981" i="1"/>
  <c r="J7981" i="1" s="1"/>
  <c r="G7981" i="1"/>
  <c r="K7981" i="1" s="1"/>
  <c r="S7980" i="1"/>
  <c r="I7980" i="1"/>
  <c r="J7980" i="1" s="1"/>
  <c r="G7980" i="1"/>
  <c r="K7980" i="1" s="1"/>
  <c r="S7979" i="1"/>
  <c r="I7979" i="1"/>
  <c r="J7979" i="1" s="1"/>
  <c r="G7979" i="1"/>
  <c r="K7979" i="1" s="1"/>
  <c r="S7978" i="1"/>
  <c r="J7978" i="1"/>
  <c r="I7978" i="1"/>
  <c r="G7978" i="1"/>
  <c r="K7978" i="1" s="1"/>
  <c r="S7977" i="1"/>
  <c r="J7977" i="1"/>
  <c r="I7977" i="1"/>
  <c r="G7977" i="1"/>
  <c r="K7977" i="1" s="1"/>
  <c r="S7976" i="1"/>
  <c r="K7976" i="1"/>
  <c r="I7976" i="1"/>
  <c r="J7976" i="1" s="1"/>
  <c r="G7976" i="1"/>
  <c r="S7975" i="1"/>
  <c r="J7975" i="1"/>
  <c r="I7975" i="1"/>
  <c r="G7975" i="1"/>
  <c r="K7975" i="1" s="1"/>
  <c r="S7974" i="1"/>
  <c r="K7974" i="1"/>
  <c r="I7974" i="1"/>
  <c r="J7974" i="1" s="1"/>
  <c r="G7974" i="1"/>
  <c r="S7973" i="1"/>
  <c r="K7973" i="1"/>
  <c r="I7973" i="1"/>
  <c r="J7973" i="1" s="1"/>
  <c r="G7973" i="1"/>
  <c r="S7972" i="1"/>
  <c r="I7972" i="1"/>
  <c r="J7972" i="1" s="1"/>
  <c r="G7972" i="1"/>
  <c r="K7972" i="1" s="1"/>
  <c r="S7971" i="1"/>
  <c r="J7971" i="1"/>
  <c r="I7971" i="1"/>
  <c r="G7971" i="1"/>
  <c r="K7971" i="1" s="1"/>
  <c r="S7970" i="1"/>
  <c r="K7970" i="1"/>
  <c r="I7970" i="1"/>
  <c r="J7970" i="1" s="1"/>
  <c r="G7970" i="1"/>
  <c r="S7969" i="1"/>
  <c r="J7969" i="1"/>
  <c r="I7969" i="1"/>
  <c r="G7969" i="1"/>
  <c r="K7969" i="1" s="1"/>
  <c r="S7968" i="1"/>
  <c r="K7968" i="1"/>
  <c r="I7968" i="1"/>
  <c r="J7968" i="1" s="1"/>
  <c r="G7968" i="1"/>
  <c r="S7967" i="1"/>
  <c r="I7967" i="1"/>
  <c r="J7967" i="1" s="1"/>
  <c r="G7967" i="1"/>
  <c r="K7967" i="1" s="1"/>
  <c r="S7966" i="1"/>
  <c r="I7966" i="1"/>
  <c r="J7966" i="1" s="1"/>
  <c r="G7966" i="1"/>
  <c r="K7966" i="1" s="1"/>
  <c r="S7965" i="1"/>
  <c r="K7965" i="1"/>
  <c r="J7965" i="1"/>
  <c r="I7965" i="1"/>
  <c r="G7965" i="1"/>
  <c r="S7964" i="1"/>
  <c r="K7964" i="1"/>
  <c r="I7964" i="1"/>
  <c r="J7964" i="1" s="1"/>
  <c r="G7964" i="1"/>
  <c r="S7963" i="1"/>
  <c r="J7963" i="1"/>
  <c r="I7963" i="1"/>
  <c r="G7963" i="1"/>
  <c r="K7963" i="1" s="1"/>
  <c r="S7962" i="1"/>
  <c r="K7962" i="1"/>
  <c r="J7962" i="1"/>
  <c r="I7962" i="1"/>
  <c r="G7962" i="1"/>
  <c r="S7961" i="1"/>
  <c r="I7961" i="1"/>
  <c r="J7961" i="1" s="1"/>
  <c r="G7961" i="1"/>
  <c r="K7961" i="1" s="1"/>
  <c r="S7960" i="1"/>
  <c r="K7960" i="1"/>
  <c r="I7960" i="1"/>
  <c r="J7960" i="1" s="1"/>
  <c r="G7960" i="1"/>
  <c r="S7959" i="1"/>
  <c r="I7959" i="1"/>
  <c r="J7959" i="1" s="1"/>
  <c r="G7959" i="1"/>
  <c r="K7959" i="1" s="1"/>
  <c r="S7958" i="1"/>
  <c r="K7958" i="1"/>
  <c r="I7958" i="1"/>
  <c r="J7958" i="1" s="1"/>
  <c r="G7958" i="1"/>
  <c r="S7957" i="1"/>
  <c r="I7957" i="1"/>
  <c r="J7957" i="1" s="1"/>
  <c r="G7957" i="1"/>
  <c r="K7957" i="1" s="1"/>
  <c r="S7956" i="1"/>
  <c r="I7956" i="1"/>
  <c r="J7956" i="1" s="1"/>
  <c r="G7956" i="1"/>
  <c r="K7956" i="1" s="1"/>
  <c r="S7955" i="1"/>
  <c r="J7955" i="1"/>
  <c r="I7955" i="1"/>
  <c r="G7955" i="1"/>
  <c r="K7955" i="1" s="1"/>
  <c r="S7954" i="1"/>
  <c r="K7954" i="1"/>
  <c r="I7954" i="1"/>
  <c r="J7954" i="1" s="1"/>
  <c r="G7954" i="1"/>
  <c r="S7953" i="1"/>
  <c r="J7953" i="1"/>
  <c r="I7953" i="1"/>
  <c r="G7953" i="1"/>
  <c r="K7953" i="1" s="1"/>
  <c r="S7952" i="1"/>
  <c r="K7952" i="1"/>
  <c r="I7952" i="1"/>
  <c r="J7952" i="1" s="1"/>
  <c r="G7952" i="1"/>
  <c r="S7951" i="1"/>
  <c r="I7951" i="1"/>
  <c r="J7951" i="1" s="1"/>
  <c r="G7951" i="1"/>
  <c r="K7951" i="1" s="1"/>
  <c r="S7950" i="1"/>
  <c r="I7950" i="1"/>
  <c r="J7950" i="1" s="1"/>
  <c r="G7950" i="1"/>
  <c r="K7950" i="1" s="1"/>
  <c r="S7949" i="1"/>
  <c r="I7949" i="1"/>
  <c r="J7949" i="1" s="1"/>
  <c r="G7949" i="1"/>
  <c r="K7949" i="1" s="1"/>
  <c r="S7948" i="1"/>
  <c r="I7948" i="1"/>
  <c r="J7948" i="1" s="1"/>
  <c r="G7948" i="1"/>
  <c r="K7948" i="1" s="1"/>
  <c r="S7947" i="1"/>
  <c r="I7947" i="1"/>
  <c r="J7947" i="1" s="1"/>
  <c r="G7947" i="1"/>
  <c r="K7947" i="1" s="1"/>
  <c r="S7946" i="1"/>
  <c r="I7946" i="1"/>
  <c r="J7946" i="1" s="1"/>
  <c r="G7946" i="1"/>
  <c r="K7946" i="1" s="1"/>
  <c r="S7945" i="1"/>
  <c r="J7945" i="1"/>
  <c r="I7945" i="1"/>
  <c r="G7945" i="1"/>
  <c r="K7945" i="1" s="1"/>
  <c r="S7944" i="1"/>
  <c r="K7944" i="1"/>
  <c r="I7944" i="1"/>
  <c r="J7944" i="1" s="1"/>
  <c r="G7944" i="1"/>
  <c r="S7943" i="1"/>
  <c r="J7943" i="1"/>
  <c r="I7943" i="1"/>
  <c r="G7943" i="1"/>
  <c r="K7943" i="1" s="1"/>
  <c r="S7942" i="1"/>
  <c r="K7942" i="1"/>
  <c r="I7942" i="1"/>
  <c r="J7942" i="1" s="1"/>
  <c r="G7942" i="1"/>
  <c r="S7941" i="1"/>
  <c r="K7941" i="1"/>
  <c r="I7941" i="1"/>
  <c r="J7941" i="1" s="1"/>
  <c r="G7941" i="1"/>
  <c r="S7940" i="1"/>
  <c r="I7940" i="1"/>
  <c r="J7940" i="1" s="1"/>
  <c r="G7940" i="1"/>
  <c r="K7940" i="1" s="1"/>
  <c r="S7939" i="1"/>
  <c r="J7939" i="1"/>
  <c r="I7939" i="1"/>
  <c r="G7939" i="1"/>
  <c r="K7939" i="1" s="1"/>
  <c r="S7938" i="1"/>
  <c r="K7938" i="1"/>
  <c r="I7938" i="1"/>
  <c r="J7938" i="1" s="1"/>
  <c r="G7938" i="1"/>
  <c r="S7937" i="1"/>
  <c r="J7937" i="1"/>
  <c r="I7937" i="1"/>
  <c r="G7937" i="1"/>
  <c r="K7937" i="1" s="1"/>
  <c r="S7936" i="1"/>
  <c r="K7936" i="1"/>
  <c r="I7936" i="1"/>
  <c r="J7936" i="1" s="1"/>
  <c r="G7936" i="1"/>
  <c r="S7935" i="1"/>
  <c r="I7935" i="1"/>
  <c r="J7935" i="1" s="1"/>
  <c r="G7935" i="1"/>
  <c r="K7935" i="1" s="1"/>
  <c r="S7934" i="1"/>
  <c r="I7934" i="1"/>
  <c r="J7934" i="1" s="1"/>
  <c r="G7934" i="1"/>
  <c r="K7934" i="1" s="1"/>
  <c r="S7933" i="1"/>
  <c r="K7933" i="1"/>
  <c r="J7933" i="1"/>
  <c r="I7933" i="1"/>
  <c r="G7933" i="1"/>
  <c r="S7932" i="1"/>
  <c r="K7932" i="1"/>
  <c r="I7932" i="1"/>
  <c r="J7932" i="1" s="1"/>
  <c r="G7932" i="1"/>
  <c r="S7931" i="1"/>
  <c r="J7931" i="1"/>
  <c r="I7931" i="1"/>
  <c r="G7931" i="1"/>
  <c r="K7931" i="1" s="1"/>
  <c r="S7930" i="1"/>
  <c r="K7930" i="1"/>
  <c r="J7930" i="1"/>
  <c r="I7930" i="1"/>
  <c r="G7930" i="1"/>
  <c r="S7929" i="1"/>
  <c r="I7929" i="1"/>
  <c r="J7929" i="1" s="1"/>
  <c r="G7929" i="1"/>
  <c r="K7929" i="1" s="1"/>
  <c r="S7928" i="1"/>
  <c r="K7928" i="1"/>
  <c r="I7928" i="1"/>
  <c r="J7928" i="1" s="1"/>
  <c r="G7928" i="1"/>
  <c r="S7927" i="1"/>
  <c r="I7927" i="1"/>
  <c r="J7927" i="1" s="1"/>
  <c r="G7927" i="1"/>
  <c r="K7927" i="1" s="1"/>
  <c r="S7926" i="1"/>
  <c r="K7926" i="1"/>
  <c r="I7926" i="1"/>
  <c r="J7926" i="1" s="1"/>
  <c r="G7926" i="1"/>
  <c r="S7925" i="1"/>
  <c r="I7925" i="1"/>
  <c r="J7925" i="1" s="1"/>
  <c r="G7925" i="1"/>
  <c r="K7925" i="1" s="1"/>
  <c r="S7924" i="1"/>
  <c r="I7924" i="1"/>
  <c r="J7924" i="1" s="1"/>
  <c r="G7924" i="1"/>
  <c r="K7924" i="1" s="1"/>
  <c r="S7923" i="1"/>
  <c r="J7923" i="1"/>
  <c r="I7923" i="1"/>
  <c r="G7923" i="1"/>
  <c r="K7923" i="1" s="1"/>
  <c r="S7922" i="1"/>
  <c r="K7922" i="1"/>
  <c r="I7922" i="1"/>
  <c r="J7922" i="1" s="1"/>
  <c r="G7922" i="1"/>
  <c r="S7921" i="1"/>
  <c r="J7921" i="1"/>
  <c r="I7921" i="1"/>
  <c r="G7921" i="1"/>
  <c r="K7921" i="1" s="1"/>
  <c r="S7920" i="1"/>
  <c r="K7920" i="1"/>
  <c r="I7920" i="1"/>
  <c r="J7920" i="1" s="1"/>
  <c r="G7920" i="1"/>
  <c r="S7919" i="1"/>
  <c r="I7919" i="1"/>
  <c r="J7919" i="1" s="1"/>
  <c r="G7919" i="1"/>
  <c r="K7919" i="1" s="1"/>
  <c r="S7918" i="1"/>
  <c r="I7918" i="1"/>
  <c r="J7918" i="1" s="1"/>
  <c r="G7918" i="1"/>
  <c r="K7918" i="1" s="1"/>
  <c r="S7917" i="1"/>
  <c r="I7917" i="1"/>
  <c r="J7917" i="1" s="1"/>
  <c r="G7917" i="1"/>
  <c r="K7917" i="1" s="1"/>
  <c r="S7916" i="1"/>
  <c r="I7916" i="1"/>
  <c r="J7916" i="1" s="1"/>
  <c r="G7916" i="1"/>
  <c r="K7916" i="1" s="1"/>
  <c r="S7915" i="1"/>
  <c r="I7915" i="1"/>
  <c r="J7915" i="1" s="1"/>
  <c r="G7915" i="1"/>
  <c r="K7915" i="1" s="1"/>
  <c r="S7914" i="1"/>
  <c r="J7914" i="1"/>
  <c r="I7914" i="1"/>
  <c r="G7914" i="1"/>
  <c r="K7914" i="1" s="1"/>
  <c r="S7913" i="1"/>
  <c r="J7913" i="1"/>
  <c r="I7913" i="1"/>
  <c r="G7913" i="1"/>
  <c r="K7913" i="1" s="1"/>
  <c r="S7912" i="1"/>
  <c r="K7912" i="1"/>
  <c r="I7912" i="1"/>
  <c r="J7912" i="1" s="1"/>
  <c r="G7912" i="1"/>
  <c r="S7911" i="1"/>
  <c r="J7911" i="1"/>
  <c r="I7911" i="1"/>
  <c r="G7911" i="1"/>
  <c r="K7911" i="1" s="1"/>
  <c r="S7910" i="1"/>
  <c r="K7910" i="1"/>
  <c r="I7910" i="1"/>
  <c r="J7910" i="1" s="1"/>
  <c r="G7910" i="1"/>
  <c r="S7909" i="1"/>
  <c r="K7909" i="1"/>
  <c r="I7909" i="1"/>
  <c r="J7909" i="1" s="1"/>
  <c r="G7909" i="1"/>
  <c r="S7908" i="1"/>
  <c r="I7908" i="1"/>
  <c r="J7908" i="1" s="1"/>
  <c r="G7908" i="1"/>
  <c r="K7908" i="1" s="1"/>
  <c r="S7907" i="1"/>
  <c r="J7907" i="1"/>
  <c r="I7907" i="1"/>
  <c r="G7907" i="1"/>
  <c r="K7907" i="1" s="1"/>
  <c r="S7906" i="1"/>
  <c r="K7906" i="1"/>
  <c r="I7906" i="1"/>
  <c r="J7906" i="1" s="1"/>
  <c r="G7906" i="1"/>
  <c r="S7905" i="1"/>
  <c r="J7905" i="1"/>
  <c r="I7905" i="1"/>
  <c r="G7905" i="1"/>
  <c r="K7905" i="1" s="1"/>
  <c r="S7904" i="1"/>
  <c r="K7904" i="1"/>
  <c r="I7904" i="1"/>
  <c r="J7904" i="1" s="1"/>
  <c r="G7904" i="1"/>
  <c r="S7903" i="1"/>
  <c r="I7903" i="1"/>
  <c r="J7903" i="1" s="1"/>
  <c r="G7903" i="1"/>
  <c r="K7903" i="1" s="1"/>
  <c r="S7902" i="1"/>
  <c r="I7902" i="1"/>
  <c r="J7902" i="1" s="1"/>
  <c r="G7902" i="1"/>
  <c r="K7902" i="1" s="1"/>
  <c r="S7901" i="1"/>
  <c r="J7901" i="1"/>
  <c r="I7901" i="1"/>
  <c r="G7901" i="1"/>
  <c r="K7901" i="1" s="1"/>
  <c r="S7900" i="1"/>
  <c r="K7900" i="1"/>
  <c r="I7900" i="1"/>
  <c r="J7900" i="1" s="1"/>
  <c r="G7900" i="1"/>
  <c r="S7899" i="1"/>
  <c r="J7899" i="1"/>
  <c r="I7899" i="1"/>
  <c r="G7899" i="1"/>
  <c r="K7899" i="1" s="1"/>
  <c r="S7898" i="1"/>
  <c r="K7898" i="1"/>
  <c r="J7898" i="1"/>
  <c r="I7898" i="1"/>
  <c r="G7898" i="1"/>
  <c r="S7897" i="1"/>
  <c r="I7897" i="1"/>
  <c r="J7897" i="1" s="1"/>
  <c r="G7897" i="1"/>
  <c r="K7897" i="1" s="1"/>
  <c r="S7896" i="1"/>
  <c r="K7896" i="1"/>
  <c r="I7896" i="1"/>
  <c r="J7896" i="1" s="1"/>
  <c r="G7896" i="1"/>
  <c r="S7895" i="1"/>
  <c r="I7895" i="1"/>
  <c r="J7895" i="1" s="1"/>
  <c r="G7895" i="1"/>
  <c r="K7895" i="1" s="1"/>
  <c r="S7894" i="1"/>
  <c r="K7894" i="1"/>
  <c r="I7894" i="1"/>
  <c r="J7894" i="1" s="1"/>
  <c r="G7894" i="1"/>
  <c r="S7893" i="1"/>
  <c r="I7893" i="1"/>
  <c r="J7893" i="1" s="1"/>
  <c r="G7893" i="1"/>
  <c r="K7893" i="1" s="1"/>
  <c r="S7892" i="1"/>
  <c r="I7892" i="1"/>
  <c r="J7892" i="1" s="1"/>
  <c r="G7892" i="1"/>
  <c r="K7892" i="1" s="1"/>
  <c r="S7891" i="1"/>
  <c r="J7891" i="1"/>
  <c r="I7891" i="1"/>
  <c r="G7891" i="1"/>
  <c r="K7891" i="1" s="1"/>
  <c r="S7890" i="1"/>
  <c r="K7890" i="1"/>
  <c r="I7890" i="1"/>
  <c r="J7890" i="1" s="1"/>
  <c r="G7890" i="1"/>
  <c r="S7889" i="1"/>
  <c r="J7889" i="1"/>
  <c r="I7889" i="1"/>
  <c r="G7889" i="1"/>
  <c r="K7889" i="1" s="1"/>
  <c r="S7888" i="1"/>
  <c r="K7888" i="1"/>
  <c r="I7888" i="1"/>
  <c r="J7888" i="1" s="1"/>
  <c r="G7888" i="1"/>
  <c r="S7887" i="1"/>
  <c r="I7887" i="1"/>
  <c r="J7887" i="1" s="1"/>
  <c r="G7887" i="1"/>
  <c r="K7887" i="1" s="1"/>
  <c r="S7886" i="1"/>
  <c r="I7886" i="1"/>
  <c r="J7886" i="1" s="1"/>
  <c r="G7886" i="1"/>
  <c r="K7886" i="1" s="1"/>
  <c r="S7885" i="1"/>
  <c r="I7885" i="1"/>
  <c r="J7885" i="1" s="1"/>
  <c r="G7885" i="1"/>
  <c r="K7885" i="1" s="1"/>
  <c r="S7884" i="1"/>
  <c r="I7884" i="1"/>
  <c r="J7884" i="1" s="1"/>
  <c r="G7884" i="1"/>
  <c r="K7884" i="1" s="1"/>
  <c r="S7883" i="1"/>
  <c r="I7883" i="1"/>
  <c r="J7883" i="1" s="1"/>
  <c r="G7883" i="1"/>
  <c r="K7883" i="1" s="1"/>
  <c r="S7882" i="1"/>
  <c r="I7882" i="1"/>
  <c r="J7882" i="1" s="1"/>
  <c r="G7882" i="1"/>
  <c r="K7882" i="1" s="1"/>
  <c r="S7881" i="1"/>
  <c r="J7881" i="1"/>
  <c r="I7881" i="1"/>
  <c r="G7881" i="1"/>
  <c r="K7881" i="1" s="1"/>
  <c r="S7880" i="1"/>
  <c r="K7880" i="1"/>
  <c r="I7880" i="1"/>
  <c r="J7880" i="1" s="1"/>
  <c r="G7880" i="1"/>
  <c r="S7879" i="1"/>
  <c r="J7879" i="1"/>
  <c r="I7879" i="1"/>
  <c r="G7879" i="1"/>
  <c r="K7879" i="1" s="1"/>
  <c r="S7878" i="1"/>
  <c r="K7878" i="1"/>
  <c r="I7878" i="1"/>
  <c r="J7878" i="1" s="1"/>
  <c r="G7878" i="1"/>
  <c r="S7877" i="1"/>
  <c r="K7877" i="1"/>
  <c r="I7877" i="1"/>
  <c r="J7877" i="1" s="1"/>
  <c r="G7877" i="1"/>
  <c r="S7876" i="1"/>
  <c r="I7876" i="1"/>
  <c r="J7876" i="1" s="1"/>
  <c r="G7876" i="1"/>
  <c r="K7876" i="1" s="1"/>
  <c r="S7875" i="1"/>
  <c r="J7875" i="1"/>
  <c r="I7875" i="1"/>
  <c r="G7875" i="1"/>
  <c r="K7875" i="1" s="1"/>
  <c r="S7874" i="1"/>
  <c r="K7874" i="1"/>
  <c r="I7874" i="1"/>
  <c r="J7874" i="1" s="1"/>
  <c r="G7874" i="1"/>
  <c r="S7873" i="1"/>
  <c r="J7873" i="1"/>
  <c r="I7873" i="1"/>
  <c r="G7873" i="1"/>
  <c r="K7873" i="1" s="1"/>
  <c r="S7872" i="1"/>
  <c r="K7872" i="1"/>
  <c r="I7872" i="1"/>
  <c r="J7872" i="1" s="1"/>
  <c r="G7872" i="1"/>
  <c r="S7871" i="1"/>
  <c r="I7871" i="1"/>
  <c r="J7871" i="1" s="1"/>
  <c r="G7871" i="1"/>
  <c r="K7871" i="1" s="1"/>
  <c r="S7870" i="1"/>
  <c r="I7870" i="1"/>
  <c r="J7870" i="1" s="1"/>
  <c r="G7870" i="1"/>
  <c r="K7870" i="1" s="1"/>
  <c r="S7869" i="1"/>
  <c r="J7869" i="1"/>
  <c r="I7869" i="1"/>
  <c r="G7869" i="1"/>
  <c r="K7869" i="1" s="1"/>
  <c r="S7868" i="1"/>
  <c r="K7868" i="1"/>
  <c r="I7868" i="1"/>
  <c r="J7868" i="1" s="1"/>
  <c r="G7868" i="1"/>
  <c r="S7867" i="1"/>
  <c r="J7867" i="1"/>
  <c r="I7867" i="1"/>
  <c r="G7867" i="1"/>
  <c r="K7867" i="1" s="1"/>
  <c r="S7866" i="1"/>
  <c r="K7866" i="1"/>
  <c r="J7866" i="1"/>
  <c r="I7866" i="1"/>
  <c r="G7866" i="1"/>
  <c r="S7865" i="1"/>
  <c r="I7865" i="1"/>
  <c r="J7865" i="1" s="1"/>
  <c r="G7865" i="1"/>
  <c r="K7865" i="1" s="1"/>
  <c r="S7864" i="1"/>
  <c r="K7864" i="1"/>
  <c r="I7864" i="1"/>
  <c r="J7864" i="1" s="1"/>
  <c r="G7864" i="1"/>
  <c r="S7863" i="1"/>
  <c r="I7863" i="1"/>
  <c r="J7863" i="1" s="1"/>
  <c r="G7863" i="1"/>
  <c r="K7863" i="1" s="1"/>
  <c r="S7862" i="1"/>
  <c r="K7862" i="1"/>
  <c r="I7862" i="1"/>
  <c r="J7862" i="1" s="1"/>
  <c r="G7862" i="1"/>
  <c r="S7861" i="1"/>
  <c r="I7861" i="1"/>
  <c r="J7861" i="1" s="1"/>
  <c r="G7861" i="1"/>
  <c r="K7861" i="1" s="1"/>
  <c r="S7860" i="1"/>
  <c r="I7860" i="1"/>
  <c r="J7860" i="1" s="1"/>
  <c r="G7860" i="1"/>
  <c r="K7860" i="1" s="1"/>
  <c r="S7859" i="1"/>
  <c r="J7859" i="1"/>
  <c r="I7859" i="1"/>
  <c r="G7859" i="1"/>
  <c r="K7859" i="1" s="1"/>
  <c r="S7858" i="1"/>
  <c r="K7858" i="1"/>
  <c r="I7858" i="1"/>
  <c r="J7858" i="1" s="1"/>
  <c r="G7858" i="1"/>
  <c r="S7857" i="1"/>
  <c r="J7857" i="1"/>
  <c r="I7857" i="1"/>
  <c r="G7857" i="1"/>
  <c r="K7857" i="1" s="1"/>
  <c r="S7856" i="1"/>
  <c r="K7856" i="1"/>
  <c r="I7856" i="1"/>
  <c r="J7856" i="1" s="1"/>
  <c r="G7856" i="1"/>
  <c r="S7855" i="1"/>
  <c r="I7855" i="1"/>
  <c r="J7855" i="1" s="1"/>
  <c r="G7855" i="1"/>
  <c r="K7855" i="1" s="1"/>
  <c r="S7854" i="1"/>
  <c r="I7854" i="1"/>
  <c r="J7854" i="1" s="1"/>
  <c r="G7854" i="1"/>
  <c r="K7854" i="1" s="1"/>
  <c r="S7853" i="1"/>
  <c r="I7853" i="1"/>
  <c r="J7853" i="1" s="1"/>
  <c r="G7853" i="1"/>
  <c r="K7853" i="1" s="1"/>
  <c r="S7852" i="1"/>
  <c r="I7852" i="1"/>
  <c r="J7852" i="1" s="1"/>
  <c r="G7852" i="1"/>
  <c r="K7852" i="1" s="1"/>
  <c r="S7851" i="1"/>
  <c r="J7851" i="1"/>
  <c r="I7851" i="1"/>
  <c r="G7851" i="1"/>
  <c r="K7851" i="1" s="1"/>
  <c r="S7850" i="1"/>
  <c r="J7850" i="1"/>
  <c r="I7850" i="1"/>
  <c r="G7850" i="1"/>
  <c r="K7850" i="1" s="1"/>
  <c r="S7849" i="1"/>
  <c r="J7849" i="1"/>
  <c r="I7849" i="1"/>
  <c r="G7849" i="1"/>
  <c r="K7849" i="1" s="1"/>
  <c r="S7848" i="1"/>
  <c r="K7848" i="1"/>
  <c r="I7848" i="1"/>
  <c r="J7848" i="1" s="1"/>
  <c r="G7848" i="1"/>
  <c r="S7847" i="1"/>
  <c r="J7847" i="1"/>
  <c r="I7847" i="1"/>
  <c r="G7847" i="1"/>
  <c r="K7847" i="1" s="1"/>
  <c r="S7846" i="1"/>
  <c r="K7846" i="1"/>
  <c r="I7846" i="1"/>
  <c r="J7846" i="1" s="1"/>
  <c r="G7846" i="1"/>
  <c r="S7845" i="1"/>
  <c r="K7845" i="1"/>
  <c r="I7845" i="1"/>
  <c r="J7845" i="1" s="1"/>
  <c r="G7845" i="1"/>
  <c r="S7844" i="1"/>
  <c r="I7844" i="1"/>
  <c r="J7844" i="1" s="1"/>
  <c r="G7844" i="1"/>
  <c r="K7844" i="1" s="1"/>
  <c r="S7843" i="1"/>
  <c r="J7843" i="1"/>
  <c r="I7843" i="1"/>
  <c r="G7843" i="1"/>
  <c r="K7843" i="1" s="1"/>
  <c r="S7842" i="1"/>
  <c r="K7842" i="1"/>
  <c r="I7842" i="1"/>
  <c r="J7842" i="1" s="1"/>
  <c r="G7842" i="1"/>
  <c r="S7841" i="1"/>
  <c r="J7841" i="1"/>
  <c r="I7841" i="1"/>
  <c r="G7841" i="1"/>
  <c r="K7841" i="1" s="1"/>
  <c r="S7840" i="1"/>
  <c r="K7840" i="1"/>
  <c r="I7840" i="1"/>
  <c r="J7840" i="1" s="1"/>
  <c r="G7840" i="1"/>
  <c r="S7839" i="1"/>
  <c r="I7839" i="1"/>
  <c r="J7839" i="1" s="1"/>
  <c r="G7839" i="1"/>
  <c r="K7839" i="1" s="1"/>
  <c r="S7838" i="1"/>
  <c r="I7838" i="1"/>
  <c r="J7838" i="1" s="1"/>
  <c r="G7838" i="1"/>
  <c r="K7838" i="1" s="1"/>
  <c r="S7837" i="1"/>
  <c r="J7837" i="1"/>
  <c r="I7837" i="1"/>
  <c r="G7837" i="1"/>
  <c r="K7837" i="1" s="1"/>
  <c r="S7836" i="1"/>
  <c r="K7836" i="1"/>
  <c r="I7836" i="1"/>
  <c r="J7836" i="1" s="1"/>
  <c r="G7836" i="1"/>
  <c r="S7835" i="1"/>
  <c r="J7835" i="1"/>
  <c r="I7835" i="1"/>
  <c r="G7835" i="1"/>
  <c r="K7835" i="1" s="1"/>
  <c r="S7834" i="1"/>
  <c r="K7834" i="1"/>
  <c r="J7834" i="1"/>
  <c r="I7834" i="1"/>
  <c r="G7834" i="1"/>
  <c r="S7833" i="1"/>
  <c r="I7833" i="1"/>
  <c r="J7833" i="1" s="1"/>
  <c r="G7833" i="1"/>
  <c r="K7833" i="1" s="1"/>
  <c r="S7832" i="1"/>
  <c r="K7832" i="1"/>
  <c r="I7832" i="1"/>
  <c r="J7832" i="1" s="1"/>
  <c r="G7832" i="1"/>
  <c r="S7831" i="1"/>
  <c r="I7831" i="1"/>
  <c r="J7831" i="1" s="1"/>
  <c r="G7831" i="1"/>
  <c r="K7831" i="1" s="1"/>
  <c r="S7830" i="1"/>
  <c r="I7830" i="1"/>
  <c r="J7830" i="1" s="1"/>
  <c r="G7830" i="1"/>
  <c r="K7830" i="1" s="1"/>
  <c r="S7829" i="1"/>
  <c r="I7829" i="1"/>
  <c r="J7829" i="1" s="1"/>
  <c r="G7829" i="1"/>
  <c r="K7829" i="1" s="1"/>
  <c r="S7828" i="1"/>
  <c r="I7828" i="1"/>
  <c r="J7828" i="1" s="1"/>
  <c r="G7828" i="1"/>
  <c r="K7828" i="1" s="1"/>
  <c r="S7827" i="1"/>
  <c r="J7827" i="1"/>
  <c r="I7827" i="1"/>
  <c r="G7827" i="1"/>
  <c r="K7827" i="1" s="1"/>
  <c r="S7826" i="1"/>
  <c r="K7826" i="1"/>
  <c r="I7826" i="1"/>
  <c r="J7826" i="1" s="1"/>
  <c r="G7826" i="1"/>
  <c r="S7825" i="1"/>
  <c r="J7825" i="1"/>
  <c r="I7825" i="1"/>
  <c r="G7825" i="1"/>
  <c r="K7825" i="1" s="1"/>
  <c r="S7824" i="1"/>
  <c r="K7824" i="1"/>
  <c r="I7824" i="1"/>
  <c r="J7824" i="1" s="1"/>
  <c r="G7824" i="1"/>
  <c r="S7823" i="1"/>
  <c r="I7823" i="1"/>
  <c r="J7823" i="1" s="1"/>
  <c r="G7823" i="1"/>
  <c r="K7823" i="1" s="1"/>
  <c r="S7822" i="1"/>
  <c r="I7822" i="1"/>
  <c r="J7822" i="1" s="1"/>
  <c r="G7822" i="1"/>
  <c r="K7822" i="1" s="1"/>
  <c r="S7821" i="1"/>
  <c r="I7821" i="1"/>
  <c r="J7821" i="1" s="1"/>
  <c r="G7821" i="1"/>
  <c r="K7821" i="1" s="1"/>
  <c r="S7820" i="1"/>
  <c r="I7820" i="1"/>
  <c r="J7820" i="1" s="1"/>
  <c r="G7820" i="1"/>
  <c r="K7820" i="1" s="1"/>
  <c r="S7819" i="1"/>
  <c r="J7819" i="1"/>
  <c r="I7819" i="1"/>
  <c r="G7819" i="1"/>
  <c r="K7819" i="1" s="1"/>
  <c r="S7818" i="1"/>
  <c r="J7818" i="1"/>
  <c r="I7818" i="1"/>
  <c r="G7818" i="1"/>
  <c r="K7818" i="1" s="1"/>
  <c r="S7817" i="1"/>
  <c r="J7817" i="1"/>
  <c r="I7817" i="1"/>
  <c r="G7817" i="1"/>
  <c r="K7817" i="1" s="1"/>
  <c r="S7816" i="1"/>
  <c r="K7816" i="1"/>
  <c r="I7816" i="1"/>
  <c r="J7816" i="1" s="1"/>
  <c r="G7816" i="1"/>
  <c r="S7815" i="1"/>
  <c r="J7815" i="1"/>
  <c r="I7815" i="1"/>
  <c r="G7815" i="1"/>
  <c r="K7815" i="1" s="1"/>
  <c r="S7814" i="1"/>
  <c r="K7814" i="1"/>
  <c r="I7814" i="1"/>
  <c r="J7814" i="1" s="1"/>
  <c r="G7814" i="1"/>
  <c r="S7813" i="1"/>
  <c r="K7813" i="1"/>
  <c r="I7813" i="1"/>
  <c r="J7813" i="1" s="1"/>
  <c r="G7813" i="1"/>
  <c r="S7812" i="1"/>
  <c r="I7812" i="1"/>
  <c r="J7812" i="1" s="1"/>
  <c r="G7812" i="1"/>
  <c r="K7812" i="1" s="1"/>
  <c r="S7811" i="1"/>
  <c r="J7811" i="1"/>
  <c r="I7811" i="1"/>
  <c r="G7811" i="1"/>
  <c r="K7811" i="1" s="1"/>
  <c r="S7810" i="1"/>
  <c r="K7810" i="1"/>
  <c r="I7810" i="1"/>
  <c r="J7810" i="1" s="1"/>
  <c r="G7810" i="1"/>
  <c r="S7809" i="1"/>
  <c r="J7809" i="1"/>
  <c r="I7809" i="1"/>
  <c r="G7809" i="1"/>
  <c r="K7809" i="1" s="1"/>
  <c r="S7808" i="1"/>
  <c r="K7808" i="1"/>
  <c r="I7808" i="1"/>
  <c r="J7808" i="1" s="1"/>
  <c r="G7808" i="1"/>
  <c r="S7807" i="1"/>
  <c r="I7807" i="1"/>
  <c r="J7807" i="1" s="1"/>
  <c r="G7807" i="1"/>
  <c r="K7807" i="1" s="1"/>
  <c r="S7806" i="1"/>
  <c r="I7806" i="1"/>
  <c r="J7806" i="1" s="1"/>
  <c r="G7806" i="1"/>
  <c r="K7806" i="1" s="1"/>
  <c r="S7805" i="1"/>
  <c r="J7805" i="1"/>
  <c r="I7805" i="1"/>
  <c r="G7805" i="1"/>
  <c r="K7805" i="1" s="1"/>
  <c r="S7804" i="1"/>
  <c r="K7804" i="1"/>
  <c r="I7804" i="1"/>
  <c r="J7804" i="1" s="1"/>
  <c r="G7804" i="1"/>
  <c r="S7803" i="1"/>
  <c r="J7803" i="1"/>
  <c r="I7803" i="1"/>
  <c r="G7803" i="1"/>
  <c r="K7803" i="1" s="1"/>
  <c r="S7802" i="1"/>
  <c r="K7802" i="1"/>
  <c r="I7802" i="1"/>
  <c r="J7802" i="1" s="1"/>
  <c r="G7802" i="1"/>
  <c r="S7801" i="1"/>
  <c r="I7801" i="1"/>
  <c r="J7801" i="1" s="1"/>
  <c r="G7801" i="1"/>
  <c r="K7801" i="1" s="1"/>
  <c r="S7800" i="1"/>
  <c r="K7800" i="1"/>
  <c r="I7800" i="1"/>
  <c r="J7800" i="1" s="1"/>
  <c r="G7800" i="1"/>
  <c r="S7799" i="1"/>
  <c r="I7799" i="1"/>
  <c r="J7799" i="1" s="1"/>
  <c r="G7799" i="1"/>
  <c r="K7799" i="1" s="1"/>
  <c r="S7798" i="1"/>
  <c r="I7798" i="1"/>
  <c r="J7798" i="1" s="1"/>
  <c r="G7798" i="1"/>
  <c r="K7798" i="1" s="1"/>
  <c r="S7797" i="1"/>
  <c r="I7797" i="1"/>
  <c r="J7797" i="1" s="1"/>
  <c r="G7797" i="1"/>
  <c r="K7797" i="1" s="1"/>
  <c r="S7796" i="1"/>
  <c r="I7796" i="1"/>
  <c r="J7796" i="1" s="1"/>
  <c r="G7796" i="1"/>
  <c r="K7796" i="1" s="1"/>
  <c r="S7795" i="1"/>
  <c r="J7795" i="1"/>
  <c r="I7795" i="1"/>
  <c r="G7795" i="1"/>
  <c r="K7795" i="1" s="1"/>
  <c r="S7794" i="1"/>
  <c r="K7794" i="1"/>
  <c r="I7794" i="1"/>
  <c r="J7794" i="1" s="1"/>
  <c r="G7794" i="1"/>
  <c r="S7793" i="1"/>
  <c r="J7793" i="1"/>
  <c r="I7793" i="1"/>
  <c r="G7793" i="1"/>
  <c r="K7793" i="1" s="1"/>
  <c r="S7792" i="1"/>
  <c r="K7792" i="1"/>
  <c r="I7792" i="1"/>
  <c r="J7792" i="1" s="1"/>
  <c r="G7792" i="1"/>
  <c r="S7791" i="1"/>
  <c r="I7791" i="1"/>
  <c r="J7791" i="1" s="1"/>
  <c r="G7791" i="1"/>
  <c r="K7791" i="1" s="1"/>
  <c r="S7790" i="1"/>
  <c r="I7790" i="1"/>
  <c r="J7790" i="1" s="1"/>
  <c r="G7790" i="1"/>
  <c r="K7790" i="1" s="1"/>
  <c r="S7789" i="1"/>
  <c r="I7789" i="1"/>
  <c r="J7789" i="1" s="1"/>
  <c r="G7789" i="1"/>
  <c r="K7789" i="1" s="1"/>
  <c r="S7788" i="1"/>
  <c r="I7788" i="1"/>
  <c r="J7788" i="1" s="1"/>
  <c r="G7788" i="1"/>
  <c r="K7788" i="1" s="1"/>
  <c r="S7787" i="1"/>
  <c r="J7787" i="1"/>
  <c r="I7787" i="1"/>
  <c r="G7787" i="1"/>
  <c r="K7787" i="1" s="1"/>
  <c r="S7786" i="1"/>
  <c r="J7786" i="1"/>
  <c r="I7786" i="1"/>
  <c r="G7786" i="1"/>
  <c r="K7786" i="1" s="1"/>
  <c r="S7785" i="1"/>
  <c r="J7785" i="1"/>
  <c r="I7785" i="1"/>
  <c r="G7785" i="1"/>
  <c r="K7785" i="1" s="1"/>
  <c r="S7784" i="1"/>
  <c r="K7784" i="1"/>
  <c r="I7784" i="1"/>
  <c r="J7784" i="1" s="1"/>
  <c r="G7784" i="1"/>
  <c r="S7783" i="1"/>
  <c r="J7783" i="1"/>
  <c r="I7783" i="1"/>
  <c r="G7783" i="1"/>
  <c r="K7783" i="1" s="1"/>
  <c r="S7782" i="1"/>
  <c r="K7782" i="1"/>
  <c r="I7782" i="1"/>
  <c r="J7782" i="1" s="1"/>
  <c r="G7782" i="1"/>
  <c r="S7781" i="1"/>
  <c r="I7781" i="1"/>
  <c r="J7781" i="1" s="1"/>
  <c r="G7781" i="1"/>
  <c r="K7781" i="1" s="1"/>
  <c r="S7780" i="1"/>
  <c r="I7780" i="1"/>
  <c r="J7780" i="1" s="1"/>
  <c r="G7780" i="1"/>
  <c r="K7780" i="1" s="1"/>
  <c r="S7779" i="1"/>
  <c r="K7779" i="1"/>
  <c r="I7779" i="1"/>
  <c r="J7779" i="1" s="1"/>
  <c r="G7779" i="1"/>
  <c r="S7778" i="1"/>
  <c r="I7778" i="1"/>
  <c r="J7778" i="1" s="1"/>
  <c r="G7778" i="1"/>
  <c r="K7778" i="1" s="1"/>
  <c r="S7777" i="1"/>
  <c r="J7777" i="1"/>
  <c r="I7777" i="1"/>
  <c r="G7777" i="1"/>
  <c r="K7777" i="1" s="1"/>
  <c r="S7776" i="1"/>
  <c r="K7776" i="1"/>
  <c r="J7776" i="1"/>
  <c r="I7776" i="1"/>
  <c r="G7776" i="1"/>
  <c r="S7775" i="1"/>
  <c r="I7775" i="1"/>
  <c r="J7775" i="1" s="1"/>
  <c r="G7775" i="1"/>
  <c r="K7775" i="1" s="1"/>
  <c r="S7774" i="1"/>
  <c r="K7774" i="1"/>
  <c r="I7774" i="1"/>
  <c r="J7774" i="1" s="1"/>
  <c r="G7774" i="1"/>
  <c r="S7773" i="1"/>
  <c r="I7773" i="1"/>
  <c r="J7773" i="1" s="1"/>
  <c r="G7773" i="1"/>
  <c r="K7773" i="1" s="1"/>
  <c r="S7772" i="1"/>
  <c r="I7772" i="1"/>
  <c r="J7772" i="1" s="1"/>
  <c r="G7772" i="1"/>
  <c r="K7772" i="1" s="1"/>
  <c r="S7771" i="1"/>
  <c r="I7771" i="1"/>
  <c r="J7771" i="1" s="1"/>
  <c r="G7771" i="1"/>
  <c r="K7771" i="1" s="1"/>
  <c r="S7770" i="1"/>
  <c r="I7770" i="1"/>
  <c r="J7770" i="1" s="1"/>
  <c r="G7770" i="1"/>
  <c r="K7770" i="1" s="1"/>
  <c r="S7769" i="1"/>
  <c r="I7769" i="1"/>
  <c r="J7769" i="1" s="1"/>
  <c r="G7769" i="1"/>
  <c r="K7769" i="1" s="1"/>
  <c r="S7768" i="1"/>
  <c r="I7768" i="1"/>
  <c r="J7768" i="1" s="1"/>
  <c r="G7768" i="1"/>
  <c r="K7768" i="1" s="1"/>
  <c r="S7767" i="1"/>
  <c r="J7767" i="1"/>
  <c r="I7767" i="1"/>
  <c r="G7767" i="1"/>
  <c r="K7767" i="1" s="1"/>
  <c r="S7766" i="1"/>
  <c r="I7766" i="1"/>
  <c r="J7766" i="1" s="1"/>
  <c r="G7766" i="1"/>
  <c r="K7766" i="1" s="1"/>
  <c r="S7765" i="1"/>
  <c r="I7765" i="1"/>
  <c r="J7765" i="1" s="1"/>
  <c r="G7765" i="1"/>
  <c r="K7765" i="1" s="1"/>
  <c r="S7764" i="1"/>
  <c r="I7764" i="1"/>
  <c r="J7764" i="1" s="1"/>
  <c r="G7764" i="1"/>
  <c r="K7764" i="1" s="1"/>
  <c r="S7763" i="1"/>
  <c r="J7763" i="1"/>
  <c r="I7763" i="1"/>
  <c r="G7763" i="1"/>
  <c r="K7763" i="1" s="1"/>
  <c r="S7762" i="1"/>
  <c r="I7762" i="1"/>
  <c r="J7762" i="1" s="1"/>
  <c r="G7762" i="1"/>
  <c r="K7762" i="1" s="1"/>
  <c r="S7761" i="1"/>
  <c r="J7761" i="1"/>
  <c r="I7761" i="1"/>
  <c r="G7761" i="1"/>
  <c r="K7761" i="1" s="1"/>
  <c r="S7760" i="1"/>
  <c r="I7760" i="1"/>
  <c r="J7760" i="1" s="1"/>
  <c r="G7760" i="1"/>
  <c r="K7760" i="1" s="1"/>
  <c r="S7759" i="1"/>
  <c r="I7759" i="1"/>
  <c r="J7759" i="1" s="1"/>
  <c r="G7759" i="1"/>
  <c r="K7759" i="1" s="1"/>
  <c r="S7758" i="1"/>
  <c r="I7758" i="1"/>
  <c r="J7758" i="1" s="1"/>
  <c r="G7758" i="1"/>
  <c r="K7758" i="1" s="1"/>
  <c r="S7757" i="1"/>
  <c r="I7757" i="1"/>
  <c r="J7757" i="1" s="1"/>
  <c r="G7757" i="1"/>
  <c r="K7757" i="1" s="1"/>
  <c r="S7756" i="1"/>
  <c r="I7756" i="1"/>
  <c r="J7756" i="1" s="1"/>
  <c r="G7756" i="1"/>
  <c r="K7756" i="1" s="1"/>
  <c r="S7755" i="1"/>
  <c r="I7755" i="1"/>
  <c r="J7755" i="1" s="1"/>
  <c r="G7755" i="1"/>
  <c r="K7755" i="1" s="1"/>
  <c r="S7754" i="1"/>
  <c r="K7754" i="1"/>
  <c r="J7754" i="1"/>
  <c r="I7754" i="1"/>
  <c r="G7754" i="1"/>
  <c r="S7753" i="1"/>
  <c r="I7753" i="1"/>
  <c r="J7753" i="1" s="1"/>
  <c r="G7753" i="1"/>
  <c r="K7753" i="1" s="1"/>
  <c r="S7752" i="1"/>
  <c r="K7752" i="1"/>
  <c r="I7752" i="1"/>
  <c r="J7752" i="1" s="1"/>
  <c r="G7752" i="1"/>
  <c r="S7751" i="1"/>
  <c r="I7751" i="1"/>
  <c r="J7751" i="1" s="1"/>
  <c r="G7751" i="1"/>
  <c r="K7751" i="1" s="1"/>
  <c r="S7750" i="1"/>
  <c r="K7750" i="1"/>
  <c r="I7750" i="1"/>
  <c r="J7750" i="1" s="1"/>
  <c r="G7750" i="1"/>
  <c r="S7749" i="1"/>
  <c r="I7749" i="1"/>
  <c r="J7749" i="1" s="1"/>
  <c r="G7749" i="1"/>
  <c r="K7749" i="1" s="1"/>
  <c r="S7748" i="1"/>
  <c r="I7748" i="1"/>
  <c r="J7748" i="1" s="1"/>
  <c r="G7748" i="1"/>
  <c r="K7748" i="1" s="1"/>
  <c r="S7747" i="1"/>
  <c r="I7747" i="1"/>
  <c r="J7747" i="1" s="1"/>
  <c r="G7747" i="1"/>
  <c r="K7747" i="1" s="1"/>
  <c r="S7746" i="1"/>
  <c r="K7746" i="1"/>
  <c r="J7746" i="1"/>
  <c r="I7746" i="1"/>
  <c r="G7746" i="1"/>
  <c r="S7745" i="1"/>
  <c r="I7745" i="1"/>
  <c r="J7745" i="1" s="1"/>
  <c r="G7745" i="1"/>
  <c r="K7745" i="1" s="1"/>
  <c r="S7744" i="1"/>
  <c r="K7744" i="1"/>
  <c r="I7744" i="1"/>
  <c r="J7744" i="1" s="1"/>
  <c r="G7744" i="1"/>
  <c r="S7743" i="1"/>
  <c r="I7743" i="1"/>
  <c r="J7743" i="1" s="1"/>
  <c r="G7743" i="1"/>
  <c r="K7743" i="1" s="1"/>
  <c r="S7742" i="1"/>
  <c r="K7742" i="1"/>
  <c r="I7742" i="1"/>
  <c r="J7742" i="1" s="1"/>
  <c r="G7742" i="1"/>
  <c r="S7741" i="1"/>
  <c r="I7741" i="1"/>
  <c r="J7741" i="1" s="1"/>
  <c r="G7741" i="1"/>
  <c r="K7741" i="1" s="1"/>
  <c r="S7740" i="1"/>
  <c r="I7740" i="1"/>
  <c r="J7740" i="1" s="1"/>
  <c r="G7740" i="1"/>
  <c r="K7740" i="1" s="1"/>
  <c r="S7739" i="1"/>
  <c r="J7739" i="1"/>
  <c r="I7739" i="1"/>
  <c r="G7739" i="1"/>
  <c r="K7739" i="1" s="1"/>
  <c r="S7738" i="1"/>
  <c r="K7738" i="1"/>
  <c r="I7738" i="1"/>
  <c r="J7738" i="1" s="1"/>
  <c r="G7738" i="1"/>
  <c r="S7737" i="1"/>
  <c r="I7737" i="1"/>
  <c r="J7737" i="1" s="1"/>
  <c r="G7737" i="1"/>
  <c r="K7737" i="1" s="1"/>
  <c r="S7736" i="1"/>
  <c r="I7736" i="1"/>
  <c r="J7736" i="1" s="1"/>
  <c r="G7736" i="1"/>
  <c r="K7736" i="1" s="1"/>
  <c r="S7735" i="1"/>
  <c r="I7735" i="1"/>
  <c r="J7735" i="1" s="1"/>
  <c r="G7735" i="1"/>
  <c r="K7735" i="1" s="1"/>
  <c r="S7734" i="1"/>
  <c r="I7734" i="1"/>
  <c r="J7734" i="1" s="1"/>
  <c r="G7734" i="1"/>
  <c r="K7734" i="1" s="1"/>
  <c r="S7733" i="1"/>
  <c r="I7733" i="1"/>
  <c r="J7733" i="1" s="1"/>
  <c r="G7733" i="1"/>
  <c r="K7733" i="1" s="1"/>
  <c r="S7732" i="1"/>
  <c r="I7732" i="1"/>
  <c r="J7732" i="1" s="1"/>
  <c r="G7732" i="1"/>
  <c r="K7732" i="1" s="1"/>
  <c r="S7731" i="1"/>
  <c r="K7731" i="1"/>
  <c r="J7731" i="1"/>
  <c r="I7731" i="1"/>
  <c r="G7731" i="1"/>
  <c r="S7730" i="1"/>
  <c r="K7730" i="1"/>
  <c r="I7730" i="1"/>
  <c r="J7730" i="1" s="1"/>
  <c r="G7730" i="1"/>
  <c r="S7729" i="1"/>
  <c r="I7729" i="1"/>
  <c r="J7729" i="1" s="1"/>
  <c r="G7729" i="1"/>
  <c r="K7729" i="1" s="1"/>
  <c r="S7728" i="1"/>
  <c r="J7728" i="1"/>
  <c r="I7728" i="1"/>
  <c r="G7728" i="1"/>
  <c r="K7728" i="1" s="1"/>
  <c r="S7727" i="1"/>
  <c r="I7727" i="1"/>
  <c r="J7727" i="1" s="1"/>
  <c r="G7727" i="1"/>
  <c r="K7727" i="1" s="1"/>
  <c r="S7726" i="1"/>
  <c r="I7726" i="1"/>
  <c r="J7726" i="1" s="1"/>
  <c r="G7726" i="1"/>
  <c r="K7726" i="1" s="1"/>
  <c r="S7725" i="1"/>
  <c r="I7725" i="1"/>
  <c r="J7725" i="1" s="1"/>
  <c r="G7725" i="1"/>
  <c r="K7725" i="1" s="1"/>
  <c r="S7724" i="1"/>
  <c r="I7724" i="1"/>
  <c r="J7724" i="1" s="1"/>
  <c r="G7724" i="1"/>
  <c r="K7724" i="1" s="1"/>
  <c r="S7723" i="1"/>
  <c r="J7723" i="1"/>
  <c r="I7723" i="1"/>
  <c r="G7723" i="1"/>
  <c r="K7723" i="1" s="1"/>
  <c r="S7722" i="1"/>
  <c r="K7722" i="1"/>
  <c r="J7722" i="1"/>
  <c r="I7722" i="1"/>
  <c r="G7722" i="1"/>
  <c r="S7721" i="1"/>
  <c r="J7721" i="1"/>
  <c r="I7721" i="1"/>
  <c r="G7721" i="1"/>
  <c r="K7721" i="1" s="1"/>
  <c r="S7720" i="1"/>
  <c r="K7720" i="1"/>
  <c r="I7720" i="1"/>
  <c r="J7720" i="1" s="1"/>
  <c r="G7720" i="1"/>
  <c r="S7719" i="1"/>
  <c r="J7719" i="1"/>
  <c r="I7719" i="1"/>
  <c r="G7719" i="1"/>
  <c r="K7719" i="1" s="1"/>
  <c r="S7718" i="1"/>
  <c r="K7718" i="1"/>
  <c r="I7718" i="1"/>
  <c r="J7718" i="1" s="1"/>
  <c r="G7718" i="1"/>
  <c r="S7717" i="1"/>
  <c r="I7717" i="1"/>
  <c r="J7717" i="1" s="1"/>
  <c r="G7717" i="1"/>
  <c r="K7717" i="1" s="1"/>
  <c r="S7716" i="1"/>
  <c r="I7716" i="1"/>
  <c r="J7716" i="1" s="1"/>
  <c r="G7716" i="1"/>
  <c r="K7716" i="1" s="1"/>
  <c r="S7715" i="1"/>
  <c r="K7715" i="1"/>
  <c r="J7715" i="1"/>
  <c r="I7715" i="1"/>
  <c r="G7715" i="1"/>
  <c r="S7714" i="1"/>
  <c r="K7714" i="1"/>
  <c r="J7714" i="1"/>
  <c r="I7714" i="1"/>
  <c r="G7714" i="1"/>
  <c r="S7713" i="1"/>
  <c r="J7713" i="1"/>
  <c r="I7713" i="1"/>
  <c r="G7713" i="1"/>
  <c r="K7713" i="1" s="1"/>
  <c r="S7712" i="1"/>
  <c r="K7712" i="1"/>
  <c r="I7712" i="1"/>
  <c r="J7712" i="1" s="1"/>
  <c r="G7712" i="1"/>
  <c r="S7711" i="1"/>
  <c r="I7711" i="1"/>
  <c r="J7711" i="1" s="1"/>
  <c r="G7711" i="1"/>
  <c r="K7711" i="1" s="1"/>
  <c r="S7710" i="1"/>
  <c r="K7710" i="1"/>
  <c r="I7710" i="1"/>
  <c r="J7710" i="1" s="1"/>
  <c r="G7710" i="1"/>
  <c r="S7709" i="1"/>
  <c r="I7709" i="1"/>
  <c r="J7709" i="1" s="1"/>
  <c r="G7709" i="1"/>
  <c r="K7709" i="1" s="1"/>
  <c r="S7708" i="1"/>
  <c r="I7708" i="1"/>
  <c r="J7708" i="1" s="1"/>
  <c r="G7708" i="1"/>
  <c r="K7708" i="1" s="1"/>
  <c r="S7707" i="1"/>
  <c r="J7707" i="1"/>
  <c r="I7707" i="1"/>
  <c r="G7707" i="1"/>
  <c r="K7707" i="1" s="1"/>
  <c r="S7706" i="1"/>
  <c r="K7706" i="1"/>
  <c r="I7706" i="1"/>
  <c r="J7706" i="1" s="1"/>
  <c r="G7706" i="1"/>
  <c r="S7705" i="1"/>
  <c r="J7705" i="1"/>
  <c r="I7705" i="1"/>
  <c r="G7705" i="1"/>
  <c r="K7705" i="1" s="1"/>
  <c r="S7704" i="1"/>
  <c r="K7704" i="1"/>
  <c r="I7704" i="1"/>
  <c r="J7704" i="1" s="1"/>
  <c r="G7704" i="1"/>
  <c r="S7703" i="1"/>
  <c r="I7703" i="1"/>
  <c r="J7703" i="1" s="1"/>
  <c r="G7703" i="1"/>
  <c r="K7703" i="1" s="1"/>
  <c r="S7702" i="1"/>
  <c r="I7702" i="1"/>
  <c r="J7702" i="1" s="1"/>
  <c r="G7702" i="1"/>
  <c r="K7702" i="1" s="1"/>
  <c r="S7701" i="1"/>
  <c r="I7701" i="1"/>
  <c r="J7701" i="1" s="1"/>
  <c r="G7701" i="1"/>
  <c r="K7701" i="1" s="1"/>
  <c r="S7700" i="1"/>
  <c r="I7700" i="1"/>
  <c r="J7700" i="1" s="1"/>
  <c r="G7700" i="1"/>
  <c r="K7700" i="1" s="1"/>
  <c r="S7699" i="1"/>
  <c r="K7699" i="1"/>
  <c r="I7699" i="1"/>
  <c r="J7699" i="1" s="1"/>
  <c r="G7699" i="1"/>
  <c r="S7698" i="1"/>
  <c r="I7698" i="1"/>
  <c r="J7698" i="1" s="1"/>
  <c r="G7698" i="1"/>
  <c r="K7698" i="1" s="1"/>
  <c r="S7697" i="1"/>
  <c r="J7697" i="1"/>
  <c r="I7697" i="1"/>
  <c r="G7697" i="1"/>
  <c r="K7697" i="1" s="1"/>
  <c r="S7696" i="1"/>
  <c r="K7696" i="1"/>
  <c r="I7696" i="1"/>
  <c r="J7696" i="1" s="1"/>
  <c r="G7696" i="1"/>
  <c r="S7695" i="1"/>
  <c r="I7695" i="1"/>
  <c r="J7695" i="1" s="1"/>
  <c r="G7695" i="1"/>
  <c r="K7695" i="1" s="1"/>
  <c r="S7694" i="1"/>
  <c r="I7694" i="1"/>
  <c r="J7694" i="1" s="1"/>
  <c r="G7694" i="1"/>
  <c r="K7694" i="1" s="1"/>
  <c r="S7693" i="1"/>
  <c r="I7693" i="1"/>
  <c r="J7693" i="1" s="1"/>
  <c r="G7693" i="1"/>
  <c r="K7693" i="1" s="1"/>
  <c r="S7692" i="1"/>
  <c r="I7692" i="1"/>
  <c r="J7692" i="1" s="1"/>
  <c r="G7692" i="1"/>
  <c r="K7692" i="1" s="1"/>
  <c r="S7691" i="1"/>
  <c r="J7691" i="1"/>
  <c r="I7691" i="1"/>
  <c r="G7691" i="1"/>
  <c r="K7691" i="1" s="1"/>
  <c r="S7690" i="1"/>
  <c r="I7690" i="1"/>
  <c r="J7690" i="1" s="1"/>
  <c r="G7690" i="1"/>
  <c r="K7690" i="1" s="1"/>
  <c r="S7689" i="1"/>
  <c r="I7689" i="1"/>
  <c r="J7689" i="1" s="1"/>
  <c r="G7689" i="1"/>
  <c r="K7689" i="1" s="1"/>
  <c r="S7688" i="1"/>
  <c r="I7688" i="1"/>
  <c r="J7688" i="1" s="1"/>
  <c r="G7688" i="1"/>
  <c r="K7688" i="1" s="1"/>
  <c r="S7687" i="1"/>
  <c r="I7687" i="1"/>
  <c r="J7687" i="1" s="1"/>
  <c r="G7687" i="1"/>
  <c r="K7687" i="1" s="1"/>
  <c r="S7686" i="1"/>
  <c r="I7686" i="1"/>
  <c r="J7686" i="1" s="1"/>
  <c r="G7686" i="1"/>
  <c r="K7686" i="1" s="1"/>
  <c r="S7685" i="1"/>
  <c r="I7685" i="1"/>
  <c r="J7685" i="1" s="1"/>
  <c r="G7685" i="1"/>
  <c r="K7685" i="1" s="1"/>
  <c r="S7684" i="1"/>
  <c r="I7684" i="1"/>
  <c r="J7684" i="1" s="1"/>
  <c r="G7684" i="1"/>
  <c r="K7684" i="1" s="1"/>
  <c r="S7683" i="1"/>
  <c r="K7683" i="1"/>
  <c r="I7683" i="1"/>
  <c r="J7683" i="1" s="1"/>
  <c r="G7683" i="1"/>
  <c r="S7682" i="1"/>
  <c r="I7682" i="1"/>
  <c r="J7682" i="1" s="1"/>
  <c r="G7682" i="1"/>
  <c r="K7682" i="1" s="1"/>
  <c r="S7681" i="1"/>
  <c r="J7681" i="1"/>
  <c r="I7681" i="1"/>
  <c r="G7681" i="1"/>
  <c r="K7681" i="1" s="1"/>
  <c r="S7680" i="1"/>
  <c r="K7680" i="1"/>
  <c r="I7680" i="1"/>
  <c r="J7680" i="1" s="1"/>
  <c r="G7680" i="1"/>
  <c r="S7679" i="1"/>
  <c r="I7679" i="1"/>
  <c r="J7679" i="1" s="1"/>
  <c r="G7679" i="1"/>
  <c r="K7679" i="1" s="1"/>
  <c r="S7678" i="1"/>
  <c r="I7678" i="1"/>
  <c r="J7678" i="1" s="1"/>
  <c r="G7678" i="1"/>
  <c r="K7678" i="1" s="1"/>
  <c r="S7677" i="1"/>
  <c r="I7677" i="1"/>
  <c r="J7677" i="1" s="1"/>
  <c r="G7677" i="1"/>
  <c r="K7677" i="1" s="1"/>
  <c r="S7676" i="1"/>
  <c r="I7676" i="1"/>
  <c r="J7676" i="1" s="1"/>
  <c r="G7676" i="1"/>
  <c r="K7676" i="1" s="1"/>
  <c r="S7675" i="1"/>
  <c r="J7675" i="1"/>
  <c r="I7675" i="1"/>
  <c r="G7675" i="1"/>
  <c r="K7675" i="1" s="1"/>
  <c r="S7674" i="1"/>
  <c r="I7674" i="1"/>
  <c r="J7674" i="1" s="1"/>
  <c r="G7674" i="1"/>
  <c r="K7674" i="1" s="1"/>
  <c r="S7673" i="1"/>
  <c r="I7673" i="1"/>
  <c r="J7673" i="1" s="1"/>
  <c r="G7673" i="1"/>
  <c r="K7673" i="1" s="1"/>
  <c r="S7672" i="1"/>
  <c r="I7672" i="1"/>
  <c r="J7672" i="1" s="1"/>
  <c r="G7672" i="1"/>
  <c r="K7672" i="1" s="1"/>
  <c r="S7671" i="1"/>
  <c r="I7671" i="1"/>
  <c r="J7671" i="1" s="1"/>
  <c r="G7671" i="1"/>
  <c r="K7671" i="1" s="1"/>
  <c r="S7670" i="1"/>
  <c r="I7670" i="1"/>
  <c r="J7670" i="1" s="1"/>
  <c r="G7670" i="1"/>
  <c r="K7670" i="1" s="1"/>
  <c r="S7669" i="1"/>
  <c r="I7669" i="1"/>
  <c r="J7669" i="1" s="1"/>
  <c r="G7669" i="1"/>
  <c r="K7669" i="1" s="1"/>
  <c r="S7668" i="1"/>
  <c r="I7668" i="1"/>
  <c r="J7668" i="1" s="1"/>
  <c r="G7668" i="1"/>
  <c r="K7668" i="1" s="1"/>
  <c r="S7667" i="1"/>
  <c r="K7667" i="1"/>
  <c r="I7667" i="1"/>
  <c r="J7667" i="1" s="1"/>
  <c r="G7667" i="1"/>
  <c r="S7666" i="1"/>
  <c r="I7666" i="1"/>
  <c r="J7666" i="1" s="1"/>
  <c r="G7666" i="1"/>
  <c r="K7666" i="1" s="1"/>
  <c r="S7665" i="1"/>
  <c r="J7665" i="1"/>
  <c r="I7665" i="1"/>
  <c r="G7665" i="1"/>
  <c r="K7665" i="1" s="1"/>
  <c r="S7664" i="1"/>
  <c r="K7664" i="1"/>
  <c r="I7664" i="1"/>
  <c r="J7664" i="1" s="1"/>
  <c r="G7664" i="1"/>
  <c r="S7663" i="1"/>
  <c r="I7663" i="1"/>
  <c r="J7663" i="1" s="1"/>
  <c r="G7663" i="1"/>
  <c r="K7663" i="1" s="1"/>
  <c r="S7662" i="1"/>
  <c r="I7662" i="1"/>
  <c r="J7662" i="1" s="1"/>
  <c r="G7662" i="1"/>
  <c r="K7662" i="1" s="1"/>
  <c r="S7661" i="1"/>
  <c r="I7661" i="1"/>
  <c r="J7661" i="1" s="1"/>
  <c r="G7661" i="1"/>
  <c r="K7661" i="1" s="1"/>
  <c r="S7660" i="1"/>
  <c r="I7660" i="1"/>
  <c r="J7660" i="1" s="1"/>
  <c r="G7660" i="1"/>
  <c r="K7660" i="1" s="1"/>
  <c r="S7659" i="1"/>
  <c r="J7659" i="1"/>
  <c r="I7659" i="1"/>
  <c r="G7659" i="1"/>
  <c r="K7659" i="1" s="1"/>
  <c r="S7658" i="1"/>
  <c r="I7658" i="1"/>
  <c r="J7658" i="1" s="1"/>
  <c r="G7658" i="1"/>
  <c r="K7658" i="1" s="1"/>
  <c r="S7657" i="1"/>
  <c r="I7657" i="1"/>
  <c r="J7657" i="1" s="1"/>
  <c r="G7657" i="1"/>
  <c r="K7657" i="1" s="1"/>
  <c r="S7656" i="1"/>
  <c r="I7656" i="1"/>
  <c r="J7656" i="1" s="1"/>
  <c r="G7656" i="1"/>
  <c r="K7656" i="1" s="1"/>
  <c r="S7655" i="1"/>
  <c r="I7655" i="1"/>
  <c r="J7655" i="1" s="1"/>
  <c r="G7655" i="1"/>
  <c r="K7655" i="1" s="1"/>
  <c r="S7654" i="1"/>
  <c r="I7654" i="1"/>
  <c r="J7654" i="1" s="1"/>
  <c r="G7654" i="1"/>
  <c r="K7654" i="1" s="1"/>
  <c r="S7653" i="1"/>
  <c r="I7653" i="1"/>
  <c r="J7653" i="1" s="1"/>
  <c r="G7653" i="1"/>
  <c r="K7653" i="1" s="1"/>
  <c r="S7652" i="1"/>
  <c r="I7652" i="1"/>
  <c r="J7652" i="1" s="1"/>
  <c r="G7652" i="1"/>
  <c r="K7652" i="1" s="1"/>
  <c r="S7651" i="1"/>
  <c r="K7651" i="1"/>
  <c r="I7651" i="1"/>
  <c r="J7651" i="1" s="1"/>
  <c r="G7651" i="1"/>
  <c r="S7650" i="1"/>
  <c r="I7650" i="1"/>
  <c r="J7650" i="1" s="1"/>
  <c r="G7650" i="1"/>
  <c r="K7650" i="1" s="1"/>
  <c r="S7649" i="1"/>
  <c r="J7649" i="1"/>
  <c r="I7649" i="1"/>
  <c r="G7649" i="1"/>
  <c r="K7649" i="1" s="1"/>
  <c r="S7648" i="1"/>
  <c r="K7648" i="1"/>
  <c r="I7648" i="1"/>
  <c r="J7648" i="1" s="1"/>
  <c r="G7648" i="1"/>
  <c r="S7647" i="1"/>
  <c r="I7647" i="1"/>
  <c r="J7647" i="1" s="1"/>
  <c r="G7647" i="1"/>
  <c r="K7647" i="1" s="1"/>
  <c r="S7646" i="1"/>
  <c r="I7646" i="1"/>
  <c r="J7646" i="1" s="1"/>
  <c r="G7646" i="1"/>
  <c r="K7646" i="1" s="1"/>
  <c r="S7645" i="1"/>
  <c r="I7645" i="1"/>
  <c r="J7645" i="1" s="1"/>
  <c r="G7645" i="1"/>
  <c r="K7645" i="1" s="1"/>
  <c r="S7644" i="1"/>
  <c r="I7644" i="1"/>
  <c r="J7644" i="1" s="1"/>
  <c r="G7644" i="1"/>
  <c r="K7644" i="1" s="1"/>
  <c r="S7643" i="1"/>
  <c r="J7643" i="1"/>
  <c r="I7643" i="1"/>
  <c r="G7643" i="1"/>
  <c r="K7643" i="1" s="1"/>
  <c r="S7642" i="1"/>
  <c r="I7642" i="1"/>
  <c r="J7642" i="1" s="1"/>
  <c r="G7642" i="1"/>
  <c r="K7642" i="1" s="1"/>
  <c r="S7641" i="1"/>
  <c r="I7641" i="1"/>
  <c r="J7641" i="1" s="1"/>
  <c r="G7641" i="1"/>
  <c r="K7641" i="1" s="1"/>
  <c r="S7640" i="1"/>
  <c r="I7640" i="1"/>
  <c r="J7640" i="1" s="1"/>
  <c r="G7640" i="1"/>
  <c r="K7640" i="1" s="1"/>
  <c r="S7639" i="1"/>
  <c r="K7639" i="1"/>
  <c r="I7639" i="1"/>
  <c r="J7639" i="1" s="1"/>
  <c r="G7639" i="1"/>
  <c r="S7638" i="1"/>
  <c r="I7638" i="1"/>
  <c r="J7638" i="1" s="1"/>
  <c r="G7638" i="1"/>
  <c r="K7638" i="1" s="1"/>
  <c r="S7637" i="1"/>
  <c r="I7637" i="1"/>
  <c r="J7637" i="1" s="1"/>
  <c r="G7637" i="1"/>
  <c r="K7637" i="1" s="1"/>
  <c r="S7636" i="1"/>
  <c r="I7636" i="1"/>
  <c r="J7636" i="1" s="1"/>
  <c r="G7636" i="1"/>
  <c r="K7636" i="1" s="1"/>
  <c r="S7635" i="1"/>
  <c r="J7635" i="1"/>
  <c r="I7635" i="1"/>
  <c r="G7635" i="1"/>
  <c r="K7635" i="1" s="1"/>
  <c r="S7634" i="1"/>
  <c r="I7634" i="1"/>
  <c r="J7634" i="1" s="1"/>
  <c r="G7634" i="1"/>
  <c r="K7634" i="1" s="1"/>
  <c r="S7633" i="1"/>
  <c r="I7633" i="1"/>
  <c r="J7633" i="1" s="1"/>
  <c r="G7633" i="1"/>
  <c r="K7633" i="1" s="1"/>
  <c r="S7632" i="1"/>
  <c r="I7632" i="1"/>
  <c r="J7632" i="1" s="1"/>
  <c r="G7632" i="1"/>
  <c r="K7632" i="1" s="1"/>
  <c r="S7631" i="1"/>
  <c r="I7631" i="1"/>
  <c r="J7631" i="1" s="1"/>
  <c r="G7631" i="1"/>
  <c r="K7631" i="1" s="1"/>
  <c r="S7630" i="1"/>
  <c r="I7630" i="1"/>
  <c r="J7630" i="1" s="1"/>
  <c r="G7630" i="1"/>
  <c r="K7630" i="1" s="1"/>
  <c r="S7629" i="1"/>
  <c r="K7629" i="1"/>
  <c r="I7629" i="1"/>
  <c r="J7629" i="1" s="1"/>
  <c r="G7629" i="1"/>
  <c r="S7628" i="1"/>
  <c r="I7628" i="1"/>
  <c r="J7628" i="1" s="1"/>
  <c r="G7628" i="1"/>
  <c r="K7628" i="1" s="1"/>
  <c r="S7627" i="1"/>
  <c r="K7627" i="1"/>
  <c r="I7627" i="1"/>
  <c r="J7627" i="1" s="1"/>
  <c r="G7627" i="1"/>
  <c r="S7626" i="1"/>
  <c r="I7626" i="1"/>
  <c r="J7626" i="1" s="1"/>
  <c r="G7626" i="1"/>
  <c r="K7626" i="1" s="1"/>
  <c r="S7625" i="1"/>
  <c r="I7625" i="1"/>
  <c r="J7625" i="1" s="1"/>
  <c r="G7625" i="1"/>
  <c r="K7625" i="1" s="1"/>
  <c r="S7624" i="1"/>
  <c r="I7624" i="1"/>
  <c r="J7624" i="1" s="1"/>
  <c r="G7624" i="1"/>
  <c r="K7624" i="1" s="1"/>
  <c r="S7623" i="1"/>
  <c r="K7623" i="1"/>
  <c r="I7623" i="1"/>
  <c r="J7623" i="1" s="1"/>
  <c r="G7623" i="1"/>
  <c r="S7622" i="1"/>
  <c r="I7622" i="1"/>
  <c r="J7622" i="1" s="1"/>
  <c r="G7622" i="1"/>
  <c r="K7622" i="1" s="1"/>
  <c r="S7621" i="1"/>
  <c r="J7621" i="1"/>
  <c r="I7621" i="1"/>
  <c r="G7621" i="1"/>
  <c r="K7621" i="1" s="1"/>
  <c r="S7620" i="1"/>
  <c r="I7620" i="1"/>
  <c r="J7620" i="1" s="1"/>
  <c r="G7620" i="1"/>
  <c r="K7620" i="1" s="1"/>
  <c r="S7619" i="1"/>
  <c r="J7619" i="1"/>
  <c r="I7619" i="1"/>
  <c r="G7619" i="1"/>
  <c r="K7619" i="1" s="1"/>
  <c r="S7618" i="1"/>
  <c r="K7618" i="1"/>
  <c r="I7618" i="1"/>
  <c r="J7618" i="1" s="1"/>
  <c r="G7618" i="1"/>
  <c r="S7617" i="1"/>
  <c r="J7617" i="1"/>
  <c r="I7617" i="1"/>
  <c r="G7617" i="1"/>
  <c r="K7617" i="1" s="1"/>
  <c r="S7616" i="1"/>
  <c r="J7616" i="1"/>
  <c r="I7616" i="1"/>
  <c r="G7616" i="1"/>
  <c r="K7616" i="1" s="1"/>
  <c r="S7615" i="1"/>
  <c r="I7615" i="1"/>
  <c r="J7615" i="1" s="1"/>
  <c r="G7615" i="1"/>
  <c r="K7615" i="1" s="1"/>
  <c r="S7614" i="1"/>
  <c r="I7614" i="1"/>
  <c r="J7614" i="1" s="1"/>
  <c r="G7614" i="1"/>
  <c r="K7614" i="1" s="1"/>
  <c r="S7613" i="1"/>
  <c r="I7613" i="1"/>
  <c r="J7613" i="1" s="1"/>
  <c r="G7613" i="1"/>
  <c r="K7613" i="1" s="1"/>
  <c r="S7612" i="1"/>
  <c r="I7612" i="1"/>
  <c r="J7612" i="1" s="1"/>
  <c r="G7612" i="1"/>
  <c r="K7612" i="1" s="1"/>
  <c r="S7611" i="1"/>
  <c r="K7611" i="1"/>
  <c r="J7611" i="1"/>
  <c r="I7611" i="1"/>
  <c r="G7611" i="1"/>
  <c r="S7610" i="1"/>
  <c r="I7610" i="1"/>
  <c r="J7610" i="1" s="1"/>
  <c r="G7610" i="1"/>
  <c r="K7610" i="1" s="1"/>
  <c r="S7609" i="1"/>
  <c r="I7609" i="1"/>
  <c r="J7609" i="1" s="1"/>
  <c r="G7609" i="1"/>
  <c r="K7609" i="1" s="1"/>
  <c r="S7608" i="1"/>
  <c r="I7608" i="1"/>
  <c r="J7608" i="1" s="1"/>
  <c r="G7608" i="1"/>
  <c r="K7608" i="1" s="1"/>
  <c r="S7607" i="1"/>
  <c r="J7607" i="1"/>
  <c r="I7607" i="1"/>
  <c r="G7607" i="1"/>
  <c r="K7607" i="1" s="1"/>
  <c r="S7606" i="1"/>
  <c r="I7606" i="1"/>
  <c r="J7606" i="1" s="1"/>
  <c r="G7606" i="1"/>
  <c r="K7606" i="1" s="1"/>
  <c r="S7605" i="1"/>
  <c r="I7605" i="1"/>
  <c r="J7605" i="1" s="1"/>
  <c r="G7605" i="1"/>
  <c r="K7605" i="1" s="1"/>
  <c r="S7604" i="1"/>
  <c r="I7604" i="1"/>
  <c r="J7604" i="1" s="1"/>
  <c r="G7604" i="1"/>
  <c r="K7604" i="1" s="1"/>
  <c r="S7603" i="1"/>
  <c r="I7603" i="1"/>
  <c r="J7603" i="1" s="1"/>
  <c r="G7603" i="1"/>
  <c r="K7603" i="1" s="1"/>
  <c r="S7602" i="1"/>
  <c r="I7602" i="1"/>
  <c r="J7602" i="1" s="1"/>
  <c r="G7602" i="1"/>
  <c r="K7602" i="1" s="1"/>
  <c r="S7601" i="1"/>
  <c r="I7601" i="1"/>
  <c r="J7601" i="1" s="1"/>
  <c r="G7601" i="1"/>
  <c r="K7601" i="1" s="1"/>
  <c r="S7600" i="1"/>
  <c r="I7600" i="1"/>
  <c r="J7600" i="1" s="1"/>
  <c r="G7600" i="1"/>
  <c r="K7600" i="1" s="1"/>
  <c r="S7599" i="1"/>
  <c r="I7599" i="1"/>
  <c r="J7599" i="1" s="1"/>
  <c r="G7599" i="1"/>
  <c r="K7599" i="1" s="1"/>
  <c r="S7598" i="1"/>
  <c r="I7598" i="1"/>
  <c r="J7598" i="1" s="1"/>
  <c r="G7598" i="1"/>
  <c r="K7598" i="1" s="1"/>
  <c r="S7597" i="1"/>
  <c r="K7597" i="1"/>
  <c r="I7597" i="1"/>
  <c r="J7597" i="1" s="1"/>
  <c r="G7597" i="1"/>
  <c r="S7596" i="1"/>
  <c r="J7596" i="1"/>
  <c r="I7596" i="1"/>
  <c r="G7596" i="1"/>
  <c r="K7596" i="1" s="1"/>
  <c r="S7595" i="1"/>
  <c r="I7595" i="1"/>
  <c r="J7595" i="1" s="1"/>
  <c r="G7595" i="1"/>
  <c r="K7595" i="1" s="1"/>
  <c r="S7594" i="1"/>
  <c r="K7594" i="1"/>
  <c r="I7594" i="1"/>
  <c r="J7594" i="1" s="1"/>
  <c r="G7594" i="1"/>
  <c r="S7593" i="1"/>
  <c r="I7593" i="1"/>
  <c r="J7593" i="1" s="1"/>
  <c r="G7593" i="1"/>
  <c r="K7593" i="1" s="1"/>
  <c r="S7592" i="1"/>
  <c r="K7592" i="1"/>
  <c r="J7592" i="1"/>
  <c r="I7592" i="1"/>
  <c r="G7592" i="1"/>
  <c r="S7591" i="1"/>
  <c r="J7591" i="1"/>
  <c r="I7591" i="1"/>
  <c r="G7591" i="1"/>
  <c r="K7591" i="1" s="1"/>
  <c r="S7590" i="1"/>
  <c r="I7590" i="1"/>
  <c r="J7590" i="1" s="1"/>
  <c r="G7590" i="1"/>
  <c r="K7590" i="1" s="1"/>
  <c r="S7589" i="1"/>
  <c r="K7589" i="1"/>
  <c r="I7589" i="1"/>
  <c r="J7589" i="1" s="1"/>
  <c r="G7589" i="1"/>
  <c r="S7588" i="1"/>
  <c r="J7588" i="1"/>
  <c r="I7588" i="1"/>
  <c r="G7588" i="1"/>
  <c r="K7588" i="1" s="1"/>
  <c r="S7587" i="1"/>
  <c r="K7587" i="1"/>
  <c r="I7587" i="1"/>
  <c r="J7587" i="1" s="1"/>
  <c r="G7587" i="1"/>
  <c r="S7586" i="1"/>
  <c r="I7586" i="1"/>
  <c r="J7586" i="1" s="1"/>
  <c r="G7586" i="1"/>
  <c r="K7586" i="1" s="1"/>
  <c r="S7585" i="1"/>
  <c r="I7585" i="1"/>
  <c r="J7585" i="1" s="1"/>
  <c r="G7585" i="1"/>
  <c r="K7585" i="1" s="1"/>
  <c r="S7584" i="1"/>
  <c r="J7584" i="1"/>
  <c r="I7584" i="1"/>
  <c r="G7584" i="1"/>
  <c r="K7584" i="1" s="1"/>
  <c r="S7583" i="1"/>
  <c r="K7583" i="1"/>
  <c r="I7583" i="1"/>
  <c r="J7583" i="1" s="1"/>
  <c r="G7583" i="1"/>
  <c r="S7582" i="1"/>
  <c r="I7582" i="1"/>
  <c r="J7582" i="1" s="1"/>
  <c r="G7582" i="1"/>
  <c r="K7582" i="1" s="1"/>
  <c r="S7581" i="1"/>
  <c r="K7581" i="1"/>
  <c r="I7581" i="1"/>
  <c r="J7581" i="1" s="1"/>
  <c r="G7581" i="1"/>
  <c r="S7580" i="1"/>
  <c r="I7580" i="1"/>
  <c r="J7580" i="1" s="1"/>
  <c r="G7580" i="1"/>
  <c r="K7580" i="1" s="1"/>
  <c r="S7579" i="1"/>
  <c r="K7579" i="1"/>
  <c r="I7579" i="1"/>
  <c r="J7579" i="1" s="1"/>
  <c r="G7579" i="1"/>
  <c r="S7578" i="1"/>
  <c r="I7578" i="1"/>
  <c r="J7578" i="1" s="1"/>
  <c r="G7578" i="1"/>
  <c r="K7578" i="1" s="1"/>
  <c r="S7577" i="1"/>
  <c r="I7577" i="1"/>
  <c r="J7577" i="1" s="1"/>
  <c r="G7577" i="1"/>
  <c r="K7577" i="1" s="1"/>
  <c r="S7576" i="1"/>
  <c r="J7576" i="1"/>
  <c r="I7576" i="1"/>
  <c r="G7576" i="1"/>
  <c r="K7576" i="1" s="1"/>
  <c r="S7575" i="1"/>
  <c r="K7575" i="1"/>
  <c r="I7575" i="1"/>
  <c r="J7575" i="1" s="1"/>
  <c r="G7575" i="1"/>
  <c r="S7574" i="1"/>
  <c r="I7574" i="1"/>
  <c r="J7574" i="1" s="1"/>
  <c r="G7574" i="1"/>
  <c r="K7574" i="1" s="1"/>
  <c r="S7573" i="1"/>
  <c r="K7573" i="1"/>
  <c r="I7573" i="1"/>
  <c r="J7573" i="1" s="1"/>
  <c r="G7573" i="1"/>
  <c r="S7572" i="1"/>
  <c r="I7572" i="1"/>
  <c r="J7572" i="1" s="1"/>
  <c r="G7572" i="1"/>
  <c r="K7572" i="1" s="1"/>
  <c r="S7571" i="1"/>
  <c r="I7571" i="1"/>
  <c r="J7571" i="1" s="1"/>
  <c r="G7571" i="1"/>
  <c r="K7571" i="1" s="1"/>
  <c r="S7570" i="1"/>
  <c r="I7570" i="1"/>
  <c r="J7570" i="1" s="1"/>
  <c r="G7570" i="1"/>
  <c r="K7570" i="1" s="1"/>
  <c r="S7569" i="1"/>
  <c r="J7569" i="1"/>
  <c r="I7569" i="1"/>
  <c r="G7569" i="1"/>
  <c r="K7569" i="1" s="1"/>
  <c r="S7568" i="1"/>
  <c r="I7568" i="1"/>
  <c r="J7568" i="1" s="1"/>
  <c r="G7568" i="1"/>
  <c r="K7568" i="1" s="1"/>
  <c r="S7567" i="1"/>
  <c r="J7567" i="1"/>
  <c r="I7567" i="1"/>
  <c r="G7567" i="1"/>
  <c r="K7567" i="1" s="1"/>
  <c r="S7566" i="1"/>
  <c r="I7566" i="1"/>
  <c r="J7566" i="1" s="1"/>
  <c r="G7566" i="1"/>
  <c r="K7566" i="1" s="1"/>
  <c r="S7565" i="1"/>
  <c r="I7565" i="1"/>
  <c r="J7565" i="1" s="1"/>
  <c r="G7565" i="1"/>
  <c r="K7565" i="1" s="1"/>
  <c r="S7564" i="1"/>
  <c r="J7564" i="1"/>
  <c r="I7564" i="1"/>
  <c r="G7564" i="1"/>
  <c r="K7564" i="1" s="1"/>
  <c r="S7563" i="1"/>
  <c r="I7563" i="1"/>
  <c r="J7563" i="1" s="1"/>
  <c r="G7563" i="1"/>
  <c r="K7563" i="1" s="1"/>
  <c r="S7562" i="1"/>
  <c r="I7562" i="1"/>
  <c r="J7562" i="1" s="1"/>
  <c r="G7562" i="1"/>
  <c r="K7562" i="1" s="1"/>
  <c r="S7561" i="1"/>
  <c r="I7561" i="1"/>
  <c r="J7561" i="1" s="1"/>
  <c r="G7561" i="1"/>
  <c r="K7561" i="1" s="1"/>
  <c r="S7560" i="1"/>
  <c r="I7560" i="1"/>
  <c r="J7560" i="1" s="1"/>
  <c r="G7560" i="1"/>
  <c r="K7560" i="1" s="1"/>
  <c r="S7559" i="1"/>
  <c r="J7559" i="1"/>
  <c r="I7559" i="1"/>
  <c r="G7559" i="1"/>
  <c r="K7559" i="1" s="1"/>
  <c r="S7558" i="1"/>
  <c r="I7558" i="1"/>
  <c r="J7558" i="1" s="1"/>
  <c r="G7558" i="1"/>
  <c r="K7558" i="1" s="1"/>
  <c r="S7557" i="1"/>
  <c r="I7557" i="1"/>
  <c r="J7557" i="1" s="1"/>
  <c r="G7557" i="1"/>
  <c r="K7557" i="1" s="1"/>
  <c r="S7556" i="1"/>
  <c r="J7556" i="1"/>
  <c r="I7556" i="1"/>
  <c r="G7556" i="1"/>
  <c r="K7556" i="1" s="1"/>
  <c r="S7555" i="1"/>
  <c r="K7555" i="1"/>
  <c r="I7555" i="1"/>
  <c r="J7555" i="1" s="1"/>
  <c r="G7555" i="1"/>
  <c r="S7554" i="1"/>
  <c r="I7554" i="1"/>
  <c r="J7554" i="1" s="1"/>
  <c r="G7554" i="1"/>
  <c r="K7554" i="1" s="1"/>
  <c r="S7553" i="1"/>
  <c r="I7553" i="1"/>
  <c r="J7553" i="1" s="1"/>
  <c r="G7553" i="1"/>
  <c r="K7553" i="1" s="1"/>
  <c r="S7552" i="1"/>
  <c r="J7552" i="1"/>
  <c r="I7552" i="1"/>
  <c r="G7552" i="1"/>
  <c r="K7552" i="1" s="1"/>
  <c r="S7551" i="1"/>
  <c r="K7551" i="1"/>
  <c r="J7551" i="1"/>
  <c r="I7551" i="1"/>
  <c r="G7551" i="1"/>
  <c r="S7550" i="1"/>
  <c r="I7550" i="1"/>
  <c r="J7550" i="1" s="1"/>
  <c r="G7550" i="1"/>
  <c r="K7550" i="1" s="1"/>
  <c r="S7549" i="1"/>
  <c r="K7549" i="1"/>
  <c r="I7549" i="1"/>
  <c r="J7549" i="1" s="1"/>
  <c r="G7549" i="1"/>
  <c r="S7548" i="1"/>
  <c r="I7548" i="1"/>
  <c r="J7548" i="1" s="1"/>
  <c r="G7548" i="1"/>
  <c r="K7548" i="1" s="1"/>
  <c r="S7547" i="1"/>
  <c r="K7547" i="1"/>
  <c r="I7547" i="1"/>
  <c r="J7547" i="1" s="1"/>
  <c r="G7547" i="1"/>
  <c r="S7546" i="1"/>
  <c r="I7546" i="1"/>
  <c r="J7546" i="1" s="1"/>
  <c r="G7546" i="1"/>
  <c r="K7546" i="1" s="1"/>
  <c r="S7545" i="1"/>
  <c r="I7545" i="1"/>
  <c r="J7545" i="1" s="1"/>
  <c r="G7545" i="1"/>
  <c r="K7545" i="1" s="1"/>
  <c r="S7544" i="1"/>
  <c r="J7544" i="1"/>
  <c r="I7544" i="1"/>
  <c r="G7544" i="1"/>
  <c r="K7544" i="1" s="1"/>
  <c r="S7543" i="1"/>
  <c r="K7543" i="1"/>
  <c r="J7543" i="1"/>
  <c r="I7543" i="1"/>
  <c r="G7543" i="1"/>
  <c r="S7542" i="1"/>
  <c r="I7542" i="1"/>
  <c r="J7542" i="1" s="1"/>
  <c r="G7542" i="1"/>
  <c r="K7542" i="1" s="1"/>
  <c r="S7541" i="1"/>
  <c r="K7541" i="1"/>
  <c r="I7541" i="1"/>
  <c r="J7541" i="1" s="1"/>
  <c r="G7541" i="1"/>
  <c r="S7540" i="1"/>
  <c r="K7540" i="1"/>
  <c r="I7540" i="1"/>
  <c r="J7540" i="1" s="1"/>
  <c r="G7540" i="1"/>
  <c r="S7539" i="1"/>
  <c r="I7539" i="1"/>
  <c r="J7539" i="1" s="1"/>
  <c r="G7539" i="1"/>
  <c r="K7539" i="1" s="1"/>
  <c r="S7538" i="1"/>
  <c r="I7538" i="1"/>
  <c r="J7538" i="1" s="1"/>
  <c r="G7538" i="1"/>
  <c r="K7538" i="1" s="1"/>
  <c r="S7537" i="1"/>
  <c r="J7537" i="1"/>
  <c r="I7537" i="1"/>
  <c r="G7537" i="1"/>
  <c r="K7537" i="1" s="1"/>
  <c r="S7536" i="1"/>
  <c r="K7536" i="1"/>
  <c r="I7536" i="1"/>
  <c r="J7536" i="1" s="1"/>
  <c r="G7536" i="1"/>
  <c r="S7535" i="1"/>
  <c r="K7535" i="1"/>
  <c r="J7535" i="1"/>
  <c r="I7535" i="1"/>
  <c r="G7535" i="1"/>
  <c r="S7534" i="1"/>
  <c r="I7534" i="1"/>
  <c r="J7534" i="1" s="1"/>
  <c r="G7534" i="1"/>
  <c r="K7534" i="1" s="1"/>
  <c r="S7533" i="1"/>
  <c r="K7533" i="1"/>
  <c r="I7533" i="1"/>
  <c r="J7533" i="1" s="1"/>
  <c r="G7533" i="1"/>
  <c r="S7532" i="1"/>
  <c r="J7532" i="1"/>
  <c r="I7532" i="1"/>
  <c r="G7532" i="1"/>
  <c r="K7532" i="1" s="1"/>
  <c r="S7531" i="1"/>
  <c r="I7531" i="1"/>
  <c r="J7531" i="1" s="1"/>
  <c r="G7531" i="1"/>
  <c r="K7531" i="1" s="1"/>
  <c r="S7530" i="1"/>
  <c r="K7530" i="1"/>
  <c r="I7530" i="1"/>
  <c r="J7530" i="1" s="1"/>
  <c r="G7530" i="1"/>
  <c r="S7529" i="1"/>
  <c r="I7529" i="1"/>
  <c r="J7529" i="1" s="1"/>
  <c r="G7529" i="1"/>
  <c r="K7529" i="1" s="1"/>
  <c r="S7528" i="1"/>
  <c r="K7528" i="1"/>
  <c r="I7528" i="1"/>
  <c r="J7528" i="1" s="1"/>
  <c r="G7528" i="1"/>
  <c r="S7527" i="1"/>
  <c r="K7527" i="1"/>
  <c r="J7527" i="1"/>
  <c r="I7527" i="1"/>
  <c r="G7527" i="1"/>
  <c r="S7526" i="1"/>
  <c r="I7526" i="1"/>
  <c r="J7526" i="1" s="1"/>
  <c r="G7526" i="1"/>
  <c r="K7526" i="1" s="1"/>
  <c r="S7525" i="1"/>
  <c r="K7525" i="1"/>
  <c r="I7525" i="1"/>
  <c r="J7525" i="1" s="1"/>
  <c r="G7525" i="1"/>
  <c r="S7524" i="1"/>
  <c r="J7524" i="1"/>
  <c r="I7524" i="1"/>
  <c r="G7524" i="1"/>
  <c r="K7524" i="1" s="1"/>
  <c r="S7523" i="1"/>
  <c r="I7523" i="1"/>
  <c r="J7523" i="1" s="1"/>
  <c r="G7523" i="1"/>
  <c r="K7523" i="1" s="1"/>
  <c r="S7522" i="1"/>
  <c r="I7522" i="1"/>
  <c r="J7522" i="1" s="1"/>
  <c r="G7522" i="1"/>
  <c r="K7522" i="1" s="1"/>
  <c r="S7521" i="1"/>
  <c r="I7521" i="1"/>
  <c r="J7521" i="1" s="1"/>
  <c r="G7521" i="1"/>
  <c r="K7521" i="1" s="1"/>
  <c r="S7520" i="1"/>
  <c r="K7520" i="1"/>
  <c r="I7520" i="1"/>
  <c r="J7520" i="1" s="1"/>
  <c r="G7520" i="1"/>
  <c r="S7519" i="1"/>
  <c r="K7519" i="1"/>
  <c r="J7519" i="1"/>
  <c r="I7519" i="1"/>
  <c r="G7519" i="1"/>
  <c r="S7518" i="1"/>
  <c r="I7518" i="1"/>
  <c r="J7518" i="1" s="1"/>
  <c r="G7518" i="1"/>
  <c r="K7518" i="1" s="1"/>
  <c r="S7517" i="1"/>
  <c r="K7517" i="1"/>
  <c r="I7517" i="1"/>
  <c r="J7517" i="1" s="1"/>
  <c r="G7517" i="1"/>
  <c r="S7516" i="1"/>
  <c r="K7516" i="1"/>
  <c r="I7516" i="1"/>
  <c r="J7516" i="1" s="1"/>
  <c r="G7516" i="1"/>
  <c r="S7515" i="1"/>
  <c r="K7515" i="1"/>
  <c r="I7515" i="1"/>
  <c r="J7515" i="1" s="1"/>
  <c r="G7515" i="1"/>
  <c r="S7514" i="1"/>
  <c r="I7514" i="1"/>
  <c r="J7514" i="1" s="1"/>
  <c r="G7514" i="1"/>
  <c r="K7514" i="1" s="1"/>
  <c r="S7513" i="1"/>
  <c r="J7513" i="1"/>
  <c r="I7513" i="1"/>
  <c r="G7513" i="1"/>
  <c r="K7513" i="1" s="1"/>
  <c r="S7512" i="1"/>
  <c r="K7512" i="1"/>
  <c r="I7512" i="1"/>
  <c r="J7512" i="1" s="1"/>
  <c r="G7512" i="1"/>
  <c r="S7511" i="1"/>
  <c r="K7511" i="1"/>
  <c r="J7511" i="1"/>
  <c r="I7511" i="1"/>
  <c r="G7511" i="1"/>
  <c r="S7510" i="1"/>
  <c r="I7510" i="1"/>
  <c r="J7510" i="1" s="1"/>
  <c r="G7510" i="1"/>
  <c r="K7510" i="1" s="1"/>
  <c r="S7509" i="1"/>
  <c r="K7509" i="1"/>
  <c r="I7509" i="1"/>
  <c r="J7509" i="1" s="1"/>
  <c r="G7509" i="1"/>
  <c r="S7508" i="1"/>
  <c r="J7508" i="1"/>
  <c r="I7508" i="1"/>
  <c r="G7508" i="1"/>
  <c r="K7508" i="1" s="1"/>
  <c r="S7507" i="1"/>
  <c r="I7507" i="1"/>
  <c r="J7507" i="1" s="1"/>
  <c r="G7507" i="1"/>
  <c r="K7507" i="1" s="1"/>
  <c r="S7506" i="1"/>
  <c r="K7506" i="1"/>
  <c r="I7506" i="1"/>
  <c r="J7506" i="1" s="1"/>
  <c r="G7506" i="1"/>
  <c r="S7505" i="1"/>
  <c r="J7505" i="1"/>
  <c r="I7505" i="1"/>
  <c r="G7505" i="1"/>
  <c r="K7505" i="1" s="1"/>
  <c r="S7504" i="1"/>
  <c r="J7504" i="1"/>
  <c r="I7504" i="1"/>
  <c r="G7504" i="1"/>
  <c r="K7504" i="1" s="1"/>
  <c r="S7503" i="1"/>
  <c r="I7503" i="1"/>
  <c r="J7503" i="1" s="1"/>
  <c r="G7503" i="1"/>
  <c r="K7503" i="1" s="1"/>
  <c r="S7502" i="1"/>
  <c r="I7502" i="1"/>
  <c r="J7502" i="1" s="1"/>
  <c r="G7502" i="1"/>
  <c r="K7502" i="1" s="1"/>
  <c r="S7501" i="1"/>
  <c r="I7501" i="1"/>
  <c r="J7501" i="1" s="1"/>
  <c r="G7501" i="1"/>
  <c r="K7501" i="1" s="1"/>
  <c r="S7500" i="1"/>
  <c r="K7500" i="1"/>
  <c r="I7500" i="1"/>
  <c r="J7500" i="1" s="1"/>
  <c r="G7500" i="1"/>
  <c r="S7499" i="1"/>
  <c r="I7499" i="1"/>
  <c r="J7499" i="1" s="1"/>
  <c r="G7499" i="1"/>
  <c r="K7499" i="1" s="1"/>
  <c r="S7498" i="1"/>
  <c r="K7498" i="1"/>
  <c r="I7498" i="1"/>
  <c r="J7498" i="1" s="1"/>
  <c r="G7498" i="1"/>
  <c r="S7497" i="1"/>
  <c r="I7497" i="1"/>
  <c r="J7497" i="1" s="1"/>
  <c r="G7497" i="1"/>
  <c r="K7497" i="1" s="1"/>
  <c r="S7496" i="1"/>
  <c r="J7496" i="1"/>
  <c r="I7496" i="1"/>
  <c r="G7496" i="1"/>
  <c r="K7496" i="1" s="1"/>
  <c r="S7495" i="1"/>
  <c r="I7495" i="1"/>
  <c r="J7495" i="1" s="1"/>
  <c r="G7495" i="1"/>
  <c r="K7495" i="1" s="1"/>
  <c r="S7494" i="1"/>
  <c r="I7494" i="1"/>
  <c r="J7494" i="1" s="1"/>
  <c r="G7494" i="1"/>
  <c r="K7494" i="1" s="1"/>
  <c r="S7493" i="1"/>
  <c r="I7493" i="1"/>
  <c r="J7493" i="1" s="1"/>
  <c r="G7493" i="1"/>
  <c r="K7493" i="1" s="1"/>
  <c r="S7492" i="1"/>
  <c r="K7492" i="1"/>
  <c r="I7492" i="1"/>
  <c r="J7492" i="1" s="1"/>
  <c r="G7492" i="1"/>
  <c r="S7491" i="1"/>
  <c r="I7491" i="1"/>
  <c r="J7491" i="1" s="1"/>
  <c r="G7491" i="1"/>
  <c r="K7491" i="1" s="1"/>
  <c r="S7490" i="1"/>
  <c r="I7490" i="1"/>
  <c r="J7490" i="1" s="1"/>
  <c r="G7490" i="1"/>
  <c r="K7490" i="1" s="1"/>
  <c r="S7489" i="1"/>
  <c r="I7489" i="1"/>
  <c r="J7489" i="1" s="1"/>
  <c r="G7489" i="1"/>
  <c r="K7489" i="1" s="1"/>
  <c r="S7488" i="1"/>
  <c r="K7488" i="1"/>
  <c r="I7488" i="1"/>
  <c r="J7488" i="1" s="1"/>
  <c r="G7488" i="1"/>
  <c r="S7487" i="1"/>
  <c r="K7487" i="1"/>
  <c r="J7487" i="1"/>
  <c r="I7487" i="1"/>
  <c r="G7487" i="1"/>
  <c r="S7486" i="1"/>
  <c r="I7486" i="1"/>
  <c r="J7486" i="1" s="1"/>
  <c r="G7486" i="1"/>
  <c r="K7486" i="1" s="1"/>
  <c r="S7485" i="1"/>
  <c r="K7485" i="1"/>
  <c r="I7485" i="1"/>
  <c r="J7485" i="1" s="1"/>
  <c r="G7485" i="1"/>
  <c r="S7484" i="1"/>
  <c r="K7484" i="1"/>
  <c r="I7484" i="1"/>
  <c r="J7484" i="1" s="1"/>
  <c r="G7484" i="1"/>
  <c r="S7483" i="1"/>
  <c r="K7483" i="1"/>
  <c r="I7483" i="1"/>
  <c r="J7483" i="1" s="1"/>
  <c r="G7483" i="1"/>
  <c r="S7482" i="1"/>
  <c r="I7482" i="1"/>
  <c r="J7482" i="1" s="1"/>
  <c r="G7482" i="1"/>
  <c r="K7482" i="1" s="1"/>
  <c r="S7481" i="1"/>
  <c r="J7481" i="1"/>
  <c r="I7481" i="1"/>
  <c r="G7481" i="1"/>
  <c r="K7481" i="1" s="1"/>
  <c r="S7480" i="1"/>
  <c r="K7480" i="1"/>
  <c r="I7480" i="1"/>
  <c r="J7480" i="1" s="1"/>
  <c r="G7480" i="1"/>
  <c r="S7479" i="1"/>
  <c r="K7479" i="1"/>
  <c r="J7479" i="1"/>
  <c r="I7479" i="1"/>
  <c r="G7479" i="1"/>
  <c r="S7478" i="1"/>
  <c r="I7478" i="1"/>
  <c r="J7478" i="1" s="1"/>
  <c r="G7478" i="1"/>
  <c r="K7478" i="1" s="1"/>
  <c r="S7477" i="1"/>
  <c r="K7477" i="1"/>
  <c r="I7477" i="1"/>
  <c r="J7477" i="1" s="1"/>
  <c r="G7477" i="1"/>
  <c r="S7476" i="1"/>
  <c r="J7476" i="1"/>
  <c r="I7476" i="1"/>
  <c r="G7476" i="1"/>
  <c r="K7476" i="1" s="1"/>
  <c r="S7475" i="1"/>
  <c r="I7475" i="1"/>
  <c r="J7475" i="1" s="1"/>
  <c r="G7475" i="1"/>
  <c r="K7475" i="1" s="1"/>
  <c r="S7474" i="1"/>
  <c r="K7474" i="1"/>
  <c r="I7474" i="1"/>
  <c r="J7474" i="1" s="1"/>
  <c r="G7474" i="1"/>
  <c r="S7473" i="1"/>
  <c r="I7473" i="1"/>
  <c r="J7473" i="1" s="1"/>
  <c r="G7473" i="1"/>
  <c r="K7473" i="1" s="1"/>
  <c r="S7472" i="1"/>
  <c r="K7472" i="1"/>
  <c r="I7472" i="1"/>
  <c r="J7472" i="1" s="1"/>
  <c r="G7472" i="1"/>
  <c r="S7471" i="1"/>
  <c r="J7471" i="1"/>
  <c r="I7471" i="1"/>
  <c r="G7471" i="1"/>
  <c r="K7471" i="1" s="1"/>
  <c r="S7470" i="1"/>
  <c r="I7470" i="1"/>
  <c r="J7470" i="1" s="1"/>
  <c r="G7470" i="1"/>
  <c r="K7470" i="1" s="1"/>
  <c r="S7469" i="1"/>
  <c r="K7469" i="1"/>
  <c r="J7469" i="1"/>
  <c r="I7469" i="1"/>
  <c r="G7469" i="1"/>
  <c r="S7468" i="1"/>
  <c r="J7468" i="1"/>
  <c r="I7468" i="1"/>
  <c r="G7468" i="1"/>
  <c r="K7468" i="1" s="1"/>
  <c r="S7467" i="1"/>
  <c r="I7467" i="1"/>
  <c r="J7467" i="1" s="1"/>
  <c r="G7467" i="1"/>
  <c r="K7467" i="1" s="1"/>
  <c r="S7466" i="1"/>
  <c r="I7466" i="1"/>
  <c r="J7466" i="1" s="1"/>
  <c r="G7466" i="1"/>
  <c r="K7466" i="1" s="1"/>
  <c r="S7465" i="1"/>
  <c r="J7465" i="1"/>
  <c r="I7465" i="1"/>
  <c r="G7465" i="1"/>
  <c r="K7465" i="1" s="1"/>
  <c r="S7464" i="1"/>
  <c r="J7464" i="1"/>
  <c r="I7464" i="1"/>
  <c r="G7464" i="1"/>
  <c r="K7464" i="1" s="1"/>
  <c r="S7463" i="1"/>
  <c r="I7463" i="1"/>
  <c r="J7463" i="1" s="1"/>
  <c r="G7463" i="1"/>
  <c r="K7463" i="1" s="1"/>
  <c r="S7462" i="1"/>
  <c r="I7462" i="1"/>
  <c r="J7462" i="1" s="1"/>
  <c r="G7462" i="1"/>
  <c r="K7462" i="1" s="1"/>
  <c r="S7461" i="1"/>
  <c r="I7461" i="1"/>
  <c r="J7461" i="1" s="1"/>
  <c r="G7461" i="1"/>
  <c r="K7461" i="1" s="1"/>
  <c r="S7460" i="1"/>
  <c r="I7460" i="1"/>
  <c r="J7460" i="1" s="1"/>
  <c r="G7460" i="1"/>
  <c r="K7460" i="1" s="1"/>
  <c r="S7459" i="1"/>
  <c r="I7459" i="1"/>
  <c r="J7459" i="1" s="1"/>
  <c r="G7459" i="1"/>
  <c r="K7459" i="1" s="1"/>
  <c r="S7458" i="1"/>
  <c r="I7458" i="1"/>
  <c r="J7458" i="1" s="1"/>
  <c r="G7458" i="1"/>
  <c r="K7458" i="1" s="1"/>
  <c r="S7457" i="1"/>
  <c r="I7457" i="1"/>
  <c r="J7457" i="1" s="1"/>
  <c r="G7457" i="1"/>
  <c r="K7457" i="1" s="1"/>
  <c r="S7456" i="1"/>
  <c r="J7456" i="1"/>
  <c r="I7456" i="1"/>
  <c r="G7456" i="1"/>
  <c r="K7456" i="1" s="1"/>
  <c r="S7455" i="1"/>
  <c r="J7455" i="1"/>
  <c r="I7455" i="1"/>
  <c r="G7455" i="1"/>
  <c r="K7455" i="1" s="1"/>
  <c r="S7454" i="1"/>
  <c r="I7454" i="1"/>
  <c r="J7454" i="1" s="1"/>
  <c r="G7454" i="1"/>
  <c r="K7454" i="1" s="1"/>
  <c r="S7453" i="1"/>
  <c r="I7453" i="1"/>
  <c r="J7453" i="1" s="1"/>
  <c r="G7453" i="1"/>
  <c r="K7453" i="1" s="1"/>
  <c r="S7452" i="1"/>
  <c r="J7452" i="1"/>
  <c r="I7452" i="1"/>
  <c r="G7452" i="1"/>
  <c r="K7452" i="1" s="1"/>
  <c r="S7451" i="1"/>
  <c r="I7451" i="1"/>
  <c r="J7451" i="1" s="1"/>
  <c r="G7451" i="1"/>
  <c r="K7451" i="1" s="1"/>
  <c r="S7450" i="1"/>
  <c r="I7450" i="1"/>
  <c r="J7450" i="1" s="1"/>
  <c r="G7450" i="1"/>
  <c r="K7450" i="1" s="1"/>
  <c r="S7449" i="1"/>
  <c r="I7449" i="1"/>
  <c r="J7449" i="1" s="1"/>
  <c r="G7449" i="1"/>
  <c r="K7449" i="1" s="1"/>
  <c r="S7448" i="1"/>
  <c r="K7448" i="1"/>
  <c r="I7448" i="1"/>
  <c r="J7448" i="1" s="1"/>
  <c r="G7448" i="1"/>
  <c r="S7447" i="1"/>
  <c r="J7447" i="1"/>
  <c r="I7447" i="1"/>
  <c r="G7447" i="1"/>
  <c r="K7447" i="1" s="1"/>
  <c r="S7446" i="1"/>
  <c r="I7446" i="1"/>
  <c r="J7446" i="1" s="1"/>
  <c r="G7446" i="1"/>
  <c r="K7446" i="1" s="1"/>
  <c r="S7445" i="1"/>
  <c r="J7445" i="1"/>
  <c r="I7445" i="1"/>
  <c r="G7445" i="1"/>
  <c r="K7445" i="1" s="1"/>
  <c r="S7444" i="1"/>
  <c r="K7444" i="1"/>
  <c r="I7444" i="1"/>
  <c r="J7444" i="1" s="1"/>
  <c r="G7444" i="1"/>
  <c r="S7443" i="1"/>
  <c r="I7443" i="1"/>
  <c r="J7443" i="1" s="1"/>
  <c r="G7443" i="1"/>
  <c r="K7443" i="1" s="1"/>
  <c r="S7442" i="1"/>
  <c r="I7442" i="1"/>
  <c r="J7442" i="1" s="1"/>
  <c r="G7442" i="1"/>
  <c r="K7442" i="1" s="1"/>
  <c r="S7441" i="1"/>
  <c r="I7441" i="1"/>
  <c r="J7441" i="1" s="1"/>
  <c r="G7441" i="1"/>
  <c r="K7441" i="1" s="1"/>
  <c r="S7440" i="1"/>
  <c r="J7440" i="1"/>
  <c r="I7440" i="1"/>
  <c r="G7440" i="1"/>
  <c r="K7440" i="1" s="1"/>
  <c r="S7439" i="1"/>
  <c r="K7439" i="1"/>
  <c r="I7439" i="1"/>
  <c r="J7439" i="1" s="1"/>
  <c r="G7439" i="1"/>
  <c r="S7438" i="1"/>
  <c r="I7438" i="1"/>
  <c r="J7438" i="1" s="1"/>
  <c r="G7438" i="1"/>
  <c r="K7438" i="1" s="1"/>
  <c r="S7437" i="1"/>
  <c r="K7437" i="1"/>
  <c r="I7437" i="1"/>
  <c r="J7437" i="1" s="1"/>
  <c r="G7437" i="1"/>
  <c r="S7436" i="1"/>
  <c r="K7436" i="1"/>
  <c r="J7436" i="1"/>
  <c r="I7436" i="1"/>
  <c r="G7436" i="1"/>
  <c r="S7435" i="1"/>
  <c r="I7435" i="1"/>
  <c r="J7435" i="1" s="1"/>
  <c r="G7435" i="1"/>
  <c r="K7435" i="1" s="1"/>
  <c r="S7434" i="1"/>
  <c r="K7434" i="1"/>
  <c r="I7434" i="1"/>
  <c r="J7434" i="1" s="1"/>
  <c r="G7434" i="1"/>
  <c r="S7433" i="1"/>
  <c r="I7433" i="1"/>
  <c r="J7433" i="1" s="1"/>
  <c r="G7433" i="1"/>
  <c r="K7433" i="1" s="1"/>
  <c r="S7432" i="1"/>
  <c r="K7432" i="1"/>
  <c r="J7432" i="1"/>
  <c r="I7432" i="1"/>
  <c r="G7432" i="1"/>
  <c r="S7431" i="1"/>
  <c r="I7431" i="1"/>
  <c r="J7431" i="1" s="1"/>
  <c r="G7431" i="1"/>
  <c r="K7431" i="1" s="1"/>
  <c r="S7430" i="1"/>
  <c r="I7430" i="1"/>
  <c r="J7430" i="1" s="1"/>
  <c r="G7430" i="1"/>
  <c r="K7430" i="1" s="1"/>
  <c r="S7429" i="1"/>
  <c r="I7429" i="1"/>
  <c r="J7429" i="1" s="1"/>
  <c r="G7429" i="1"/>
  <c r="K7429" i="1" s="1"/>
  <c r="S7428" i="1"/>
  <c r="K7428" i="1"/>
  <c r="J7428" i="1"/>
  <c r="I7428" i="1"/>
  <c r="G7428" i="1"/>
  <c r="S7427" i="1"/>
  <c r="I7427" i="1"/>
  <c r="J7427" i="1" s="1"/>
  <c r="G7427" i="1"/>
  <c r="K7427" i="1" s="1"/>
  <c r="S7426" i="1"/>
  <c r="K7426" i="1"/>
  <c r="I7426" i="1"/>
  <c r="J7426" i="1" s="1"/>
  <c r="G7426" i="1"/>
  <c r="S7425" i="1"/>
  <c r="J7425" i="1"/>
  <c r="I7425" i="1"/>
  <c r="G7425" i="1"/>
  <c r="K7425" i="1" s="1"/>
  <c r="S7424" i="1"/>
  <c r="K7424" i="1"/>
  <c r="J7424" i="1"/>
  <c r="I7424" i="1"/>
  <c r="G7424" i="1"/>
  <c r="S7423" i="1"/>
  <c r="J7423" i="1"/>
  <c r="I7423" i="1"/>
  <c r="G7423" i="1"/>
  <c r="K7423" i="1" s="1"/>
  <c r="S7422" i="1"/>
  <c r="I7422" i="1"/>
  <c r="J7422" i="1" s="1"/>
  <c r="G7422" i="1"/>
  <c r="K7422" i="1" s="1"/>
  <c r="S7421" i="1"/>
  <c r="J7421" i="1"/>
  <c r="I7421" i="1"/>
  <c r="G7421" i="1"/>
  <c r="K7421" i="1" s="1"/>
  <c r="S7420" i="1"/>
  <c r="I7420" i="1"/>
  <c r="J7420" i="1" s="1"/>
  <c r="G7420" i="1"/>
  <c r="K7420" i="1" s="1"/>
  <c r="S7419" i="1"/>
  <c r="K7419" i="1"/>
  <c r="I7419" i="1"/>
  <c r="J7419" i="1" s="1"/>
  <c r="G7419" i="1"/>
  <c r="S7418" i="1"/>
  <c r="I7418" i="1"/>
  <c r="J7418" i="1" s="1"/>
  <c r="G7418" i="1"/>
  <c r="K7418" i="1" s="1"/>
  <c r="S7417" i="1"/>
  <c r="I7417" i="1"/>
  <c r="J7417" i="1" s="1"/>
  <c r="G7417" i="1"/>
  <c r="K7417" i="1" s="1"/>
  <c r="S7416" i="1"/>
  <c r="K7416" i="1"/>
  <c r="J7416" i="1"/>
  <c r="I7416" i="1"/>
  <c r="G7416" i="1"/>
  <c r="S7415" i="1"/>
  <c r="J7415" i="1"/>
  <c r="I7415" i="1"/>
  <c r="G7415" i="1"/>
  <c r="K7415" i="1" s="1"/>
  <c r="S7414" i="1"/>
  <c r="I7414" i="1"/>
  <c r="J7414" i="1" s="1"/>
  <c r="G7414" i="1"/>
  <c r="K7414" i="1" s="1"/>
  <c r="S7413" i="1"/>
  <c r="K7413" i="1"/>
  <c r="I7413" i="1"/>
  <c r="J7413" i="1" s="1"/>
  <c r="G7413" i="1"/>
  <c r="S7412" i="1"/>
  <c r="K7412" i="1"/>
  <c r="J7412" i="1"/>
  <c r="I7412" i="1"/>
  <c r="G7412" i="1"/>
  <c r="S7411" i="1"/>
  <c r="I7411" i="1"/>
  <c r="J7411" i="1" s="1"/>
  <c r="G7411" i="1"/>
  <c r="K7411" i="1" s="1"/>
  <c r="S7410" i="1"/>
  <c r="K7410" i="1"/>
  <c r="I7410" i="1"/>
  <c r="J7410" i="1" s="1"/>
  <c r="G7410" i="1"/>
  <c r="S7409" i="1"/>
  <c r="I7409" i="1"/>
  <c r="J7409" i="1" s="1"/>
  <c r="G7409" i="1"/>
  <c r="K7409" i="1" s="1"/>
  <c r="S7408" i="1"/>
  <c r="K7408" i="1"/>
  <c r="J7408" i="1"/>
  <c r="I7408" i="1"/>
  <c r="G7408" i="1"/>
  <c r="S7407" i="1"/>
  <c r="I7407" i="1"/>
  <c r="J7407" i="1" s="1"/>
  <c r="G7407" i="1"/>
  <c r="K7407" i="1" s="1"/>
  <c r="S7406" i="1"/>
  <c r="I7406" i="1"/>
  <c r="J7406" i="1" s="1"/>
  <c r="G7406" i="1"/>
  <c r="K7406" i="1" s="1"/>
  <c r="S7405" i="1"/>
  <c r="I7405" i="1"/>
  <c r="J7405" i="1" s="1"/>
  <c r="G7405" i="1"/>
  <c r="K7405" i="1" s="1"/>
  <c r="S7404" i="1"/>
  <c r="I7404" i="1"/>
  <c r="J7404" i="1" s="1"/>
  <c r="G7404" i="1"/>
  <c r="K7404" i="1" s="1"/>
  <c r="S7403" i="1"/>
  <c r="I7403" i="1"/>
  <c r="J7403" i="1" s="1"/>
  <c r="G7403" i="1"/>
  <c r="K7403" i="1" s="1"/>
  <c r="S7402" i="1"/>
  <c r="I7402" i="1"/>
  <c r="J7402" i="1" s="1"/>
  <c r="G7402" i="1"/>
  <c r="K7402" i="1" s="1"/>
  <c r="S7401" i="1"/>
  <c r="J7401" i="1"/>
  <c r="I7401" i="1"/>
  <c r="G7401" i="1"/>
  <c r="K7401" i="1" s="1"/>
  <c r="S7400" i="1"/>
  <c r="J7400" i="1"/>
  <c r="I7400" i="1"/>
  <c r="G7400" i="1"/>
  <c r="K7400" i="1" s="1"/>
  <c r="S7399" i="1"/>
  <c r="I7399" i="1"/>
  <c r="J7399" i="1" s="1"/>
  <c r="G7399" i="1"/>
  <c r="K7399" i="1" s="1"/>
  <c r="S7398" i="1"/>
  <c r="I7398" i="1"/>
  <c r="J7398" i="1" s="1"/>
  <c r="G7398" i="1"/>
  <c r="K7398" i="1" s="1"/>
  <c r="S7397" i="1"/>
  <c r="I7397" i="1"/>
  <c r="J7397" i="1" s="1"/>
  <c r="G7397" i="1"/>
  <c r="K7397" i="1" s="1"/>
  <c r="S7396" i="1"/>
  <c r="I7396" i="1"/>
  <c r="J7396" i="1" s="1"/>
  <c r="G7396" i="1"/>
  <c r="K7396" i="1" s="1"/>
  <c r="S7395" i="1"/>
  <c r="I7395" i="1"/>
  <c r="J7395" i="1" s="1"/>
  <c r="G7395" i="1"/>
  <c r="K7395" i="1" s="1"/>
  <c r="S7394" i="1"/>
  <c r="K7394" i="1"/>
  <c r="I7394" i="1"/>
  <c r="J7394" i="1" s="1"/>
  <c r="G7394" i="1"/>
  <c r="S7393" i="1"/>
  <c r="I7393" i="1"/>
  <c r="J7393" i="1" s="1"/>
  <c r="G7393" i="1"/>
  <c r="K7393" i="1" s="1"/>
  <c r="S7392" i="1"/>
  <c r="K7392" i="1"/>
  <c r="I7392" i="1"/>
  <c r="J7392" i="1" s="1"/>
  <c r="G7392" i="1"/>
  <c r="S7391" i="1"/>
  <c r="I7391" i="1"/>
  <c r="J7391" i="1" s="1"/>
  <c r="G7391" i="1"/>
  <c r="K7391" i="1" s="1"/>
  <c r="S7390" i="1"/>
  <c r="I7390" i="1"/>
  <c r="J7390" i="1" s="1"/>
  <c r="G7390" i="1"/>
  <c r="K7390" i="1" s="1"/>
  <c r="S7389" i="1"/>
  <c r="I7389" i="1"/>
  <c r="J7389" i="1" s="1"/>
  <c r="G7389" i="1"/>
  <c r="K7389" i="1" s="1"/>
  <c r="S7388" i="1"/>
  <c r="I7388" i="1"/>
  <c r="J7388" i="1" s="1"/>
  <c r="G7388" i="1"/>
  <c r="K7388" i="1" s="1"/>
  <c r="S7387" i="1"/>
  <c r="I7387" i="1"/>
  <c r="J7387" i="1" s="1"/>
  <c r="G7387" i="1"/>
  <c r="K7387" i="1" s="1"/>
  <c r="S7386" i="1"/>
  <c r="I7386" i="1"/>
  <c r="J7386" i="1" s="1"/>
  <c r="G7386" i="1"/>
  <c r="K7386" i="1" s="1"/>
  <c r="S7385" i="1"/>
  <c r="J7385" i="1"/>
  <c r="I7385" i="1"/>
  <c r="G7385" i="1"/>
  <c r="K7385" i="1" s="1"/>
  <c r="S7384" i="1"/>
  <c r="J7384" i="1"/>
  <c r="I7384" i="1"/>
  <c r="G7384" i="1"/>
  <c r="K7384" i="1" s="1"/>
  <c r="S7383" i="1"/>
  <c r="I7383" i="1"/>
  <c r="J7383" i="1" s="1"/>
  <c r="G7383" i="1"/>
  <c r="K7383" i="1" s="1"/>
  <c r="S7382" i="1"/>
  <c r="I7382" i="1"/>
  <c r="J7382" i="1" s="1"/>
  <c r="G7382" i="1"/>
  <c r="K7382" i="1" s="1"/>
  <c r="S7381" i="1"/>
  <c r="I7381" i="1"/>
  <c r="J7381" i="1" s="1"/>
  <c r="G7381" i="1"/>
  <c r="K7381" i="1" s="1"/>
  <c r="S7380" i="1"/>
  <c r="J7380" i="1"/>
  <c r="I7380" i="1"/>
  <c r="G7380" i="1"/>
  <c r="K7380" i="1" s="1"/>
  <c r="S7379" i="1"/>
  <c r="I7379" i="1"/>
  <c r="J7379" i="1" s="1"/>
  <c r="G7379" i="1"/>
  <c r="K7379" i="1" s="1"/>
  <c r="S7378" i="1"/>
  <c r="J7378" i="1"/>
  <c r="I7378" i="1"/>
  <c r="G7378" i="1"/>
  <c r="K7378" i="1" s="1"/>
  <c r="S7377" i="1"/>
  <c r="I7377" i="1"/>
  <c r="J7377" i="1" s="1"/>
  <c r="G7377" i="1"/>
  <c r="K7377" i="1" s="1"/>
  <c r="S7376" i="1"/>
  <c r="J7376" i="1"/>
  <c r="I7376" i="1"/>
  <c r="G7376" i="1"/>
  <c r="K7376" i="1" s="1"/>
  <c r="S7375" i="1"/>
  <c r="J7375" i="1"/>
  <c r="I7375" i="1"/>
  <c r="G7375" i="1"/>
  <c r="K7375" i="1" s="1"/>
  <c r="S7374" i="1"/>
  <c r="I7374" i="1"/>
  <c r="J7374" i="1" s="1"/>
  <c r="G7374" i="1"/>
  <c r="K7374" i="1" s="1"/>
  <c r="S7373" i="1"/>
  <c r="J7373" i="1"/>
  <c r="I7373" i="1"/>
  <c r="G7373" i="1"/>
  <c r="K7373" i="1" s="1"/>
  <c r="S7372" i="1"/>
  <c r="I7372" i="1"/>
  <c r="J7372" i="1" s="1"/>
  <c r="G7372" i="1"/>
  <c r="K7372" i="1" s="1"/>
  <c r="S7371" i="1"/>
  <c r="I7371" i="1"/>
  <c r="J7371" i="1" s="1"/>
  <c r="G7371" i="1"/>
  <c r="K7371" i="1" s="1"/>
  <c r="S7370" i="1"/>
  <c r="I7370" i="1"/>
  <c r="J7370" i="1" s="1"/>
  <c r="G7370" i="1"/>
  <c r="K7370" i="1" s="1"/>
  <c r="S7369" i="1"/>
  <c r="J7369" i="1"/>
  <c r="I7369" i="1"/>
  <c r="G7369" i="1"/>
  <c r="K7369" i="1" s="1"/>
  <c r="S7368" i="1"/>
  <c r="K7368" i="1"/>
  <c r="I7368" i="1"/>
  <c r="J7368" i="1" s="1"/>
  <c r="G7368" i="1"/>
  <c r="S7367" i="1"/>
  <c r="J7367" i="1"/>
  <c r="I7367" i="1"/>
  <c r="G7367" i="1"/>
  <c r="K7367" i="1" s="1"/>
  <c r="S7366" i="1"/>
  <c r="I7366" i="1"/>
  <c r="J7366" i="1" s="1"/>
  <c r="G7366" i="1"/>
  <c r="K7366" i="1" s="1"/>
  <c r="S7365" i="1"/>
  <c r="J7365" i="1"/>
  <c r="I7365" i="1"/>
  <c r="G7365" i="1"/>
  <c r="K7365" i="1" s="1"/>
  <c r="S7364" i="1"/>
  <c r="K7364" i="1"/>
  <c r="J7364" i="1"/>
  <c r="I7364" i="1"/>
  <c r="G7364" i="1"/>
  <c r="S7363" i="1"/>
  <c r="I7363" i="1"/>
  <c r="J7363" i="1" s="1"/>
  <c r="G7363" i="1"/>
  <c r="K7363" i="1" s="1"/>
  <c r="S7362" i="1"/>
  <c r="K7362" i="1"/>
  <c r="J7362" i="1"/>
  <c r="I7362" i="1"/>
  <c r="G7362" i="1"/>
  <c r="S7361" i="1"/>
  <c r="I7361" i="1"/>
  <c r="J7361" i="1" s="1"/>
  <c r="G7361" i="1"/>
  <c r="K7361" i="1" s="1"/>
  <c r="S7360" i="1"/>
  <c r="K7360" i="1"/>
  <c r="J7360" i="1"/>
  <c r="I7360" i="1"/>
  <c r="G7360" i="1"/>
  <c r="S7359" i="1"/>
  <c r="I7359" i="1"/>
  <c r="J7359" i="1" s="1"/>
  <c r="G7359" i="1"/>
  <c r="K7359" i="1" s="1"/>
  <c r="S7358" i="1"/>
  <c r="I7358" i="1"/>
  <c r="J7358" i="1" s="1"/>
  <c r="G7358" i="1"/>
  <c r="K7358" i="1" s="1"/>
  <c r="S7357" i="1"/>
  <c r="I7357" i="1"/>
  <c r="J7357" i="1" s="1"/>
  <c r="G7357" i="1"/>
  <c r="K7357" i="1" s="1"/>
  <c r="S7356" i="1"/>
  <c r="I7356" i="1"/>
  <c r="J7356" i="1" s="1"/>
  <c r="G7356" i="1"/>
  <c r="K7356" i="1" s="1"/>
  <c r="S7355" i="1"/>
  <c r="I7355" i="1"/>
  <c r="J7355" i="1" s="1"/>
  <c r="G7355" i="1"/>
  <c r="K7355" i="1" s="1"/>
  <c r="S7354" i="1"/>
  <c r="I7354" i="1"/>
  <c r="J7354" i="1" s="1"/>
  <c r="G7354" i="1"/>
  <c r="K7354" i="1" s="1"/>
  <c r="S7353" i="1"/>
  <c r="J7353" i="1"/>
  <c r="I7353" i="1"/>
  <c r="G7353" i="1"/>
  <c r="K7353" i="1" s="1"/>
  <c r="S7352" i="1"/>
  <c r="J7352" i="1"/>
  <c r="I7352" i="1"/>
  <c r="G7352" i="1"/>
  <c r="K7352" i="1" s="1"/>
  <c r="S7351" i="1"/>
  <c r="I7351" i="1"/>
  <c r="J7351" i="1" s="1"/>
  <c r="G7351" i="1"/>
  <c r="K7351" i="1" s="1"/>
  <c r="S7350" i="1"/>
  <c r="I7350" i="1"/>
  <c r="J7350" i="1" s="1"/>
  <c r="G7350" i="1"/>
  <c r="K7350" i="1" s="1"/>
  <c r="S7349" i="1"/>
  <c r="I7349" i="1"/>
  <c r="J7349" i="1" s="1"/>
  <c r="G7349" i="1"/>
  <c r="K7349" i="1" s="1"/>
  <c r="S7348" i="1"/>
  <c r="I7348" i="1"/>
  <c r="J7348" i="1" s="1"/>
  <c r="G7348" i="1"/>
  <c r="K7348" i="1" s="1"/>
  <c r="S7347" i="1"/>
  <c r="I7347" i="1"/>
  <c r="J7347" i="1" s="1"/>
  <c r="G7347" i="1"/>
  <c r="K7347" i="1" s="1"/>
  <c r="S7346" i="1"/>
  <c r="K7346" i="1"/>
  <c r="I7346" i="1"/>
  <c r="J7346" i="1" s="1"/>
  <c r="G7346" i="1"/>
  <c r="S7345" i="1"/>
  <c r="I7345" i="1"/>
  <c r="J7345" i="1" s="1"/>
  <c r="G7345" i="1"/>
  <c r="K7345" i="1" s="1"/>
  <c r="S7344" i="1"/>
  <c r="K7344" i="1"/>
  <c r="I7344" i="1"/>
  <c r="J7344" i="1" s="1"/>
  <c r="G7344" i="1"/>
  <c r="S7343" i="1"/>
  <c r="J7343" i="1"/>
  <c r="I7343" i="1"/>
  <c r="G7343" i="1"/>
  <c r="K7343" i="1" s="1"/>
  <c r="S7342" i="1"/>
  <c r="I7342" i="1"/>
  <c r="J7342" i="1" s="1"/>
  <c r="G7342" i="1"/>
  <c r="K7342" i="1" s="1"/>
  <c r="S7341" i="1"/>
  <c r="K7341" i="1"/>
  <c r="J7341" i="1"/>
  <c r="I7341" i="1"/>
  <c r="G7341" i="1"/>
  <c r="S7340" i="1"/>
  <c r="I7340" i="1"/>
  <c r="J7340" i="1" s="1"/>
  <c r="G7340" i="1"/>
  <c r="K7340" i="1" s="1"/>
  <c r="S7339" i="1"/>
  <c r="K7339" i="1"/>
  <c r="I7339" i="1"/>
  <c r="J7339" i="1" s="1"/>
  <c r="G7339" i="1"/>
  <c r="S7338" i="1"/>
  <c r="I7338" i="1"/>
  <c r="J7338" i="1" s="1"/>
  <c r="G7338" i="1"/>
  <c r="K7338" i="1" s="1"/>
  <c r="S7337" i="1"/>
  <c r="I7337" i="1"/>
  <c r="J7337" i="1" s="1"/>
  <c r="G7337" i="1"/>
  <c r="K7337" i="1" s="1"/>
  <c r="S7336" i="1"/>
  <c r="J7336" i="1"/>
  <c r="I7336" i="1"/>
  <c r="G7336" i="1"/>
  <c r="K7336" i="1" s="1"/>
  <c r="S7335" i="1"/>
  <c r="K7335" i="1"/>
  <c r="J7335" i="1"/>
  <c r="I7335" i="1"/>
  <c r="G7335" i="1"/>
  <c r="S7334" i="1"/>
  <c r="I7334" i="1"/>
  <c r="J7334" i="1" s="1"/>
  <c r="G7334" i="1"/>
  <c r="K7334" i="1" s="1"/>
  <c r="S7333" i="1"/>
  <c r="K7333" i="1"/>
  <c r="J7333" i="1"/>
  <c r="I7333" i="1"/>
  <c r="G7333" i="1"/>
  <c r="S7332" i="1"/>
  <c r="I7332" i="1"/>
  <c r="J7332" i="1" s="1"/>
  <c r="G7332" i="1"/>
  <c r="K7332" i="1" s="1"/>
  <c r="S7331" i="1"/>
  <c r="I7331" i="1"/>
  <c r="J7331" i="1" s="1"/>
  <c r="G7331" i="1"/>
  <c r="K7331" i="1" s="1"/>
  <c r="S7330" i="1"/>
  <c r="I7330" i="1"/>
  <c r="J7330" i="1" s="1"/>
  <c r="G7330" i="1"/>
  <c r="K7330" i="1" s="1"/>
  <c r="S7329" i="1"/>
  <c r="I7329" i="1"/>
  <c r="J7329" i="1" s="1"/>
  <c r="G7329" i="1"/>
  <c r="K7329" i="1" s="1"/>
  <c r="S7328" i="1"/>
  <c r="I7328" i="1"/>
  <c r="J7328" i="1" s="1"/>
  <c r="G7328" i="1"/>
  <c r="K7328" i="1" s="1"/>
  <c r="S7327" i="1"/>
  <c r="I7327" i="1"/>
  <c r="J7327" i="1" s="1"/>
  <c r="G7327" i="1"/>
  <c r="K7327" i="1" s="1"/>
  <c r="S7326" i="1"/>
  <c r="I7326" i="1"/>
  <c r="J7326" i="1" s="1"/>
  <c r="G7326" i="1"/>
  <c r="K7326" i="1" s="1"/>
  <c r="S7325" i="1"/>
  <c r="K7325" i="1"/>
  <c r="I7325" i="1"/>
  <c r="J7325" i="1" s="1"/>
  <c r="G7325" i="1"/>
  <c r="S7324" i="1"/>
  <c r="I7324" i="1"/>
  <c r="J7324" i="1" s="1"/>
  <c r="G7324" i="1"/>
  <c r="K7324" i="1" s="1"/>
  <c r="S7323" i="1"/>
  <c r="I7323" i="1"/>
  <c r="J7323" i="1" s="1"/>
  <c r="G7323" i="1"/>
  <c r="K7323" i="1" s="1"/>
  <c r="S7322" i="1"/>
  <c r="I7322" i="1"/>
  <c r="J7322" i="1" s="1"/>
  <c r="G7322" i="1"/>
  <c r="K7322" i="1" s="1"/>
  <c r="S7321" i="1"/>
  <c r="I7321" i="1"/>
  <c r="J7321" i="1" s="1"/>
  <c r="G7321" i="1"/>
  <c r="K7321" i="1" s="1"/>
  <c r="S7320" i="1"/>
  <c r="K7320" i="1"/>
  <c r="I7320" i="1"/>
  <c r="J7320" i="1" s="1"/>
  <c r="G7320" i="1"/>
  <c r="S7319" i="1"/>
  <c r="J7319" i="1"/>
  <c r="I7319" i="1"/>
  <c r="G7319" i="1"/>
  <c r="K7319" i="1" s="1"/>
  <c r="S7318" i="1"/>
  <c r="I7318" i="1"/>
  <c r="J7318" i="1" s="1"/>
  <c r="G7318" i="1"/>
  <c r="K7318" i="1" s="1"/>
  <c r="S7317" i="1"/>
  <c r="J7317" i="1"/>
  <c r="I7317" i="1"/>
  <c r="G7317" i="1"/>
  <c r="K7317" i="1" s="1"/>
  <c r="S7316" i="1"/>
  <c r="K7316" i="1"/>
  <c r="J7316" i="1"/>
  <c r="I7316" i="1"/>
  <c r="G7316" i="1"/>
  <c r="S7315" i="1"/>
  <c r="I7315" i="1"/>
  <c r="J7315" i="1" s="1"/>
  <c r="G7315" i="1"/>
  <c r="K7315" i="1" s="1"/>
  <c r="S7314" i="1"/>
  <c r="K7314" i="1"/>
  <c r="J7314" i="1"/>
  <c r="I7314" i="1"/>
  <c r="G7314" i="1"/>
  <c r="S7313" i="1"/>
  <c r="I7313" i="1"/>
  <c r="J7313" i="1" s="1"/>
  <c r="G7313" i="1"/>
  <c r="K7313" i="1" s="1"/>
  <c r="S7312" i="1"/>
  <c r="K7312" i="1"/>
  <c r="J7312" i="1"/>
  <c r="I7312" i="1"/>
  <c r="G7312" i="1"/>
  <c r="S7311" i="1"/>
  <c r="I7311" i="1"/>
  <c r="J7311" i="1" s="1"/>
  <c r="G7311" i="1"/>
  <c r="K7311" i="1" s="1"/>
  <c r="S7310" i="1"/>
  <c r="I7310" i="1"/>
  <c r="J7310" i="1" s="1"/>
  <c r="G7310" i="1"/>
  <c r="K7310" i="1" s="1"/>
  <c r="S7309" i="1"/>
  <c r="K7309" i="1"/>
  <c r="I7309" i="1"/>
  <c r="J7309" i="1" s="1"/>
  <c r="G7309" i="1"/>
  <c r="S7308" i="1"/>
  <c r="I7308" i="1"/>
  <c r="J7308" i="1" s="1"/>
  <c r="G7308" i="1"/>
  <c r="K7308" i="1" s="1"/>
  <c r="S7307" i="1"/>
  <c r="I7307" i="1"/>
  <c r="J7307" i="1" s="1"/>
  <c r="G7307" i="1"/>
  <c r="K7307" i="1" s="1"/>
  <c r="S7306" i="1"/>
  <c r="I7306" i="1"/>
  <c r="J7306" i="1" s="1"/>
  <c r="G7306" i="1"/>
  <c r="K7306" i="1" s="1"/>
  <c r="S7305" i="1"/>
  <c r="I7305" i="1"/>
  <c r="J7305" i="1" s="1"/>
  <c r="G7305" i="1"/>
  <c r="K7305" i="1" s="1"/>
  <c r="S7304" i="1"/>
  <c r="J7304" i="1"/>
  <c r="I7304" i="1"/>
  <c r="G7304" i="1"/>
  <c r="K7304" i="1" s="1"/>
  <c r="S7303" i="1"/>
  <c r="K7303" i="1"/>
  <c r="I7303" i="1"/>
  <c r="J7303" i="1" s="1"/>
  <c r="G7303" i="1"/>
  <c r="S7302" i="1"/>
  <c r="I7302" i="1"/>
  <c r="J7302" i="1" s="1"/>
  <c r="G7302" i="1"/>
  <c r="K7302" i="1" s="1"/>
  <c r="S7301" i="1"/>
  <c r="K7301" i="1"/>
  <c r="I7301" i="1"/>
  <c r="J7301" i="1" s="1"/>
  <c r="G7301" i="1"/>
  <c r="S7300" i="1"/>
  <c r="K7300" i="1"/>
  <c r="I7300" i="1"/>
  <c r="J7300" i="1" s="1"/>
  <c r="G7300" i="1"/>
  <c r="S7299" i="1"/>
  <c r="I7299" i="1"/>
  <c r="J7299" i="1" s="1"/>
  <c r="G7299" i="1"/>
  <c r="K7299" i="1" s="1"/>
  <c r="S7298" i="1"/>
  <c r="K7298" i="1"/>
  <c r="I7298" i="1"/>
  <c r="J7298" i="1" s="1"/>
  <c r="G7298" i="1"/>
  <c r="S7297" i="1"/>
  <c r="I7297" i="1"/>
  <c r="J7297" i="1" s="1"/>
  <c r="G7297" i="1"/>
  <c r="K7297" i="1" s="1"/>
  <c r="S7296" i="1"/>
  <c r="J7296" i="1"/>
  <c r="I7296" i="1"/>
  <c r="G7296" i="1"/>
  <c r="K7296" i="1" s="1"/>
  <c r="S7295" i="1"/>
  <c r="J7295" i="1"/>
  <c r="I7295" i="1"/>
  <c r="G7295" i="1"/>
  <c r="K7295" i="1" s="1"/>
  <c r="S7294" i="1"/>
  <c r="I7294" i="1"/>
  <c r="J7294" i="1" s="1"/>
  <c r="G7294" i="1"/>
  <c r="K7294" i="1" s="1"/>
  <c r="S7293" i="1"/>
  <c r="J7293" i="1"/>
  <c r="I7293" i="1"/>
  <c r="G7293" i="1"/>
  <c r="K7293" i="1" s="1"/>
  <c r="S7292" i="1"/>
  <c r="I7292" i="1"/>
  <c r="J7292" i="1" s="1"/>
  <c r="G7292" i="1"/>
  <c r="K7292" i="1" s="1"/>
  <c r="S7291" i="1"/>
  <c r="I7291" i="1"/>
  <c r="J7291" i="1" s="1"/>
  <c r="G7291" i="1"/>
  <c r="K7291" i="1" s="1"/>
  <c r="S7290" i="1"/>
  <c r="I7290" i="1"/>
  <c r="J7290" i="1" s="1"/>
  <c r="G7290" i="1"/>
  <c r="K7290" i="1" s="1"/>
  <c r="S7289" i="1"/>
  <c r="I7289" i="1"/>
  <c r="J7289" i="1" s="1"/>
  <c r="G7289" i="1"/>
  <c r="K7289" i="1" s="1"/>
  <c r="S7288" i="1"/>
  <c r="J7288" i="1"/>
  <c r="I7288" i="1"/>
  <c r="G7288" i="1"/>
  <c r="K7288" i="1" s="1"/>
  <c r="S7287" i="1"/>
  <c r="I7287" i="1"/>
  <c r="J7287" i="1" s="1"/>
  <c r="G7287" i="1"/>
  <c r="K7287" i="1" s="1"/>
  <c r="S7286" i="1"/>
  <c r="I7286" i="1"/>
  <c r="J7286" i="1" s="1"/>
  <c r="G7286" i="1"/>
  <c r="K7286" i="1" s="1"/>
  <c r="S7285" i="1"/>
  <c r="I7285" i="1"/>
  <c r="J7285" i="1" s="1"/>
  <c r="G7285" i="1"/>
  <c r="K7285" i="1" s="1"/>
  <c r="S7284" i="1"/>
  <c r="J7284" i="1"/>
  <c r="I7284" i="1"/>
  <c r="G7284" i="1"/>
  <c r="K7284" i="1" s="1"/>
  <c r="S7283" i="1"/>
  <c r="I7283" i="1"/>
  <c r="J7283" i="1" s="1"/>
  <c r="G7283" i="1"/>
  <c r="K7283" i="1" s="1"/>
  <c r="S7282" i="1"/>
  <c r="J7282" i="1"/>
  <c r="I7282" i="1"/>
  <c r="G7282" i="1"/>
  <c r="K7282" i="1" s="1"/>
  <c r="S7281" i="1"/>
  <c r="I7281" i="1"/>
  <c r="J7281" i="1" s="1"/>
  <c r="G7281" i="1"/>
  <c r="K7281" i="1" s="1"/>
  <c r="S7280" i="1"/>
  <c r="J7280" i="1"/>
  <c r="I7280" i="1"/>
  <c r="G7280" i="1"/>
  <c r="K7280" i="1" s="1"/>
  <c r="S7279" i="1"/>
  <c r="I7279" i="1"/>
  <c r="J7279" i="1" s="1"/>
  <c r="G7279" i="1"/>
  <c r="K7279" i="1" s="1"/>
  <c r="S7278" i="1"/>
  <c r="I7278" i="1"/>
  <c r="J7278" i="1" s="1"/>
  <c r="G7278" i="1"/>
  <c r="K7278" i="1" s="1"/>
  <c r="S7277" i="1"/>
  <c r="I7277" i="1"/>
  <c r="J7277" i="1" s="1"/>
  <c r="G7277" i="1"/>
  <c r="K7277" i="1" s="1"/>
  <c r="S7276" i="1"/>
  <c r="I7276" i="1"/>
  <c r="J7276" i="1" s="1"/>
  <c r="G7276" i="1"/>
  <c r="K7276" i="1" s="1"/>
  <c r="S7275" i="1"/>
  <c r="I7275" i="1"/>
  <c r="J7275" i="1" s="1"/>
  <c r="G7275" i="1"/>
  <c r="K7275" i="1" s="1"/>
  <c r="S7274" i="1"/>
  <c r="I7274" i="1"/>
  <c r="J7274" i="1" s="1"/>
  <c r="G7274" i="1"/>
  <c r="K7274" i="1" s="1"/>
  <c r="S7273" i="1"/>
  <c r="I7273" i="1"/>
  <c r="J7273" i="1" s="1"/>
  <c r="G7273" i="1"/>
  <c r="K7273" i="1" s="1"/>
  <c r="S7272" i="1"/>
  <c r="I7272" i="1"/>
  <c r="J7272" i="1" s="1"/>
  <c r="G7272" i="1"/>
  <c r="K7272" i="1" s="1"/>
  <c r="S7271" i="1"/>
  <c r="K7271" i="1"/>
  <c r="J7271" i="1"/>
  <c r="I7271" i="1"/>
  <c r="G7271" i="1"/>
  <c r="S7270" i="1"/>
  <c r="I7270" i="1"/>
  <c r="J7270" i="1" s="1"/>
  <c r="G7270" i="1"/>
  <c r="K7270" i="1" s="1"/>
  <c r="S7269" i="1"/>
  <c r="K7269" i="1"/>
  <c r="J7269" i="1"/>
  <c r="I7269" i="1"/>
  <c r="G7269" i="1"/>
  <c r="S7268" i="1"/>
  <c r="K7268" i="1"/>
  <c r="I7268" i="1"/>
  <c r="J7268" i="1" s="1"/>
  <c r="G7268" i="1"/>
  <c r="S7267" i="1"/>
  <c r="I7267" i="1"/>
  <c r="J7267" i="1" s="1"/>
  <c r="G7267" i="1"/>
  <c r="K7267" i="1" s="1"/>
  <c r="S7266" i="1"/>
  <c r="I7266" i="1"/>
  <c r="J7266" i="1" s="1"/>
  <c r="G7266" i="1"/>
  <c r="K7266" i="1" s="1"/>
  <c r="S7265" i="1"/>
  <c r="I7265" i="1"/>
  <c r="J7265" i="1" s="1"/>
  <c r="G7265" i="1"/>
  <c r="K7265" i="1" s="1"/>
  <c r="S7264" i="1"/>
  <c r="I7264" i="1"/>
  <c r="J7264" i="1" s="1"/>
  <c r="G7264" i="1"/>
  <c r="K7264" i="1" s="1"/>
  <c r="S7263" i="1"/>
  <c r="I7263" i="1"/>
  <c r="J7263" i="1" s="1"/>
  <c r="G7263" i="1"/>
  <c r="K7263" i="1" s="1"/>
  <c r="S7262" i="1"/>
  <c r="I7262" i="1"/>
  <c r="J7262" i="1" s="1"/>
  <c r="G7262" i="1"/>
  <c r="K7262" i="1" s="1"/>
  <c r="S7261" i="1"/>
  <c r="K7261" i="1"/>
  <c r="I7261" i="1"/>
  <c r="J7261" i="1" s="1"/>
  <c r="G7261" i="1"/>
  <c r="S7260" i="1"/>
  <c r="I7260" i="1"/>
  <c r="J7260" i="1" s="1"/>
  <c r="G7260" i="1"/>
  <c r="K7260" i="1" s="1"/>
  <c r="S7259" i="1"/>
  <c r="I7259" i="1"/>
  <c r="J7259" i="1" s="1"/>
  <c r="G7259" i="1"/>
  <c r="K7259" i="1" s="1"/>
  <c r="S7258" i="1"/>
  <c r="I7258" i="1"/>
  <c r="J7258" i="1" s="1"/>
  <c r="G7258" i="1"/>
  <c r="K7258" i="1" s="1"/>
  <c r="S7257" i="1"/>
  <c r="I7257" i="1"/>
  <c r="J7257" i="1" s="1"/>
  <c r="G7257" i="1"/>
  <c r="K7257" i="1" s="1"/>
  <c r="S7256" i="1"/>
  <c r="J7256" i="1"/>
  <c r="I7256" i="1"/>
  <c r="G7256" i="1"/>
  <c r="K7256" i="1" s="1"/>
  <c r="S7255" i="1"/>
  <c r="K7255" i="1"/>
  <c r="I7255" i="1"/>
  <c r="J7255" i="1" s="1"/>
  <c r="G7255" i="1"/>
  <c r="S7254" i="1"/>
  <c r="I7254" i="1"/>
  <c r="J7254" i="1" s="1"/>
  <c r="G7254" i="1"/>
  <c r="K7254" i="1" s="1"/>
  <c r="S7253" i="1"/>
  <c r="K7253" i="1"/>
  <c r="I7253" i="1"/>
  <c r="J7253" i="1" s="1"/>
  <c r="G7253" i="1"/>
  <c r="S7252" i="1"/>
  <c r="K7252" i="1"/>
  <c r="J7252" i="1"/>
  <c r="I7252" i="1"/>
  <c r="G7252" i="1"/>
  <c r="S7251" i="1"/>
  <c r="I7251" i="1"/>
  <c r="J7251" i="1" s="1"/>
  <c r="G7251" i="1"/>
  <c r="K7251" i="1" s="1"/>
  <c r="S7250" i="1"/>
  <c r="K7250" i="1"/>
  <c r="J7250" i="1"/>
  <c r="I7250" i="1"/>
  <c r="G7250" i="1"/>
  <c r="S7249" i="1"/>
  <c r="I7249" i="1"/>
  <c r="J7249" i="1" s="1"/>
  <c r="G7249" i="1"/>
  <c r="K7249" i="1" s="1"/>
  <c r="S7248" i="1"/>
  <c r="K7248" i="1"/>
  <c r="J7248" i="1"/>
  <c r="I7248" i="1"/>
  <c r="G7248" i="1"/>
  <c r="S7247" i="1"/>
  <c r="J7247" i="1"/>
  <c r="I7247" i="1"/>
  <c r="G7247" i="1"/>
  <c r="K7247" i="1" s="1"/>
  <c r="S7246" i="1"/>
  <c r="I7246" i="1"/>
  <c r="J7246" i="1" s="1"/>
  <c r="G7246" i="1"/>
  <c r="K7246" i="1" s="1"/>
  <c r="S7245" i="1"/>
  <c r="J7245" i="1"/>
  <c r="I7245" i="1"/>
  <c r="G7245" i="1"/>
  <c r="K7245" i="1" s="1"/>
  <c r="S7244" i="1"/>
  <c r="I7244" i="1"/>
  <c r="J7244" i="1" s="1"/>
  <c r="G7244" i="1"/>
  <c r="K7244" i="1" s="1"/>
  <c r="S7243" i="1"/>
  <c r="K7243" i="1"/>
  <c r="I7243" i="1"/>
  <c r="J7243" i="1" s="1"/>
  <c r="G7243" i="1"/>
  <c r="S7242" i="1"/>
  <c r="I7242" i="1"/>
  <c r="J7242" i="1" s="1"/>
  <c r="G7242" i="1"/>
  <c r="K7242" i="1" s="1"/>
  <c r="S7241" i="1"/>
  <c r="I7241" i="1"/>
  <c r="J7241" i="1" s="1"/>
  <c r="G7241" i="1"/>
  <c r="K7241" i="1" s="1"/>
  <c r="S7240" i="1"/>
  <c r="J7240" i="1"/>
  <c r="I7240" i="1"/>
  <c r="G7240" i="1"/>
  <c r="K7240" i="1" s="1"/>
  <c r="S7239" i="1"/>
  <c r="K7239" i="1"/>
  <c r="I7239" i="1"/>
  <c r="J7239" i="1" s="1"/>
  <c r="G7239" i="1"/>
  <c r="S7238" i="1"/>
  <c r="I7238" i="1"/>
  <c r="J7238" i="1" s="1"/>
  <c r="G7238" i="1"/>
  <c r="K7238" i="1" s="1"/>
  <c r="S7237" i="1"/>
  <c r="K7237" i="1"/>
  <c r="I7237" i="1"/>
  <c r="J7237" i="1" s="1"/>
  <c r="G7237" i="1"/>
  <c r="S7236" i="1"/>
  <c r="J7236" i="1"/>
  <c r="I7236" i="1"/>
  <c r="G7236" i="1"/>
  <c r="K7236" i="1" s="1"/>
  <c r="S7235" i="1"/>
  <c r="I7235" i="1"/>
  <c r="J7235" i="1" s="1"/>
  <c r="G7235" i="1"/>
  <c r="K7235" i="1" s="1"/>
  <c r="S7234" i="1"/>
  <c r="K7234" i="1"/>
  <c r="J7234" i="1"/>
  <c r="I7234" i="1"/>
  <c r="G7234" i="1"/>
  <c r="S7233" i="1"/>
  <c r="I7233" i="1"/>
  <c r="J7233" i="1" s="1"/>
  <c r="G7233" i="1"/>
  <c r="K7233" i="1" s="1"/>
  <c r="S7232" i="1"/>
  <c r="K7232" i="1"/>
  <c r="J7232" i="1"/>
  <c r="I7232" i="1"/>
  <c r="G7232" i="1"/>
  <c r="S7231" i="1"/>
  <c r="I7231" i="1"/>
  <c r="J7231" i="1" s="1"/>
  <c r="G7231" i="1"/>
  <c r="K7231" i="1" s="1"/>
  <c r="S7230" i="1"/>
  <c r="I7230" i="1"/>
  <c r="J7230" i="1" s="1"/>
  <c r="G7230" i="1"/>
  <c r="K7230" i="1" s="1"/>
  <c r="S7229" i="1"/>
  <c r="I7229" i="1"/>
  <c r="J7229" i="1" s="1"/>
  <c r="G7229" i="1"/>
  <c r="K7229" i="1" s="1"/>
  <c r="S7228" i="1"/>
  <c r="I7228" i="1"/>
  <c r="J7228" i="1" s="1"/>
  <c r="G7228" i="1"/>
  <c r="K7228" i="1" s="1"/>
  <c r="S7227" i="1"/>
  <c r="I7227" i="1"/>
  <c r="J7227" i="1" s="1"/>
  <c r="G7227" i="1"/>
  <c r="K7227" i="1" s="1"/>
  <c r="S7226" i="1"/>
  <c r="I7226" i="1"/>
  <c r="J7226" i="1" s="1"/>
  <c r="G7226" i="1"/>
  <c r="K7226" i="1" s="1"/>
  <c r="S7225" i="1"/>
  <c r="I7225" i="1"/>
  <c r="J7225" i="1" s="1"/>
  <c r="G7225" i="1"/>
  <c r="K7225" i="1" s="1"/>
  <c r="S7224" i="1"/>
  <c r="I7224" i="1"/>
  <c r="J7224" i="1" s="1"/>
  <c r="G7224" i="1"/>
  <c r="K7224" i="1" s="1"/>
  <c r="S7223" i="1"/>
  <c r="K7223" i="1"/>
  <c r="J7223" i="1"/>
  <c r="I7223" i="1"/>
  <c r="G7223" i="1"/>
  <c r="S7222" i="1"/>
  <c r="I7222" i="1"/>
  <c r="J7222" i="1" s="1"/>
  <c r="G7222" i="1"/>
  <c r="K7222" i="1" s="1"/>
  <c r="S7221" i="1"/>
  <c r="K7221" i="1"/>
  <c r="J7221" i="1"/>
  <c r="I7221" i="1"/>
  <c r="G7221" i="1"/>
  <c r="S7220" i="1"/>
  <c r="I7220" i="1"/>
  <c r="J7220" i="1" s="1"/>
  <c r="G7220" i="1"/>
  <c r="K7220" i="1" s="1"/>
  <c r="S7219" i="1"/>
  <c r="I7219" i="1"/>
  <c r="J7219" i="1" s="1"/>
  <c r="G7219" i="1"/>
  <c r="K7219" i="1" s="1"/>
  <c r="S7218" i="1"/>
  <c r="I7218" i="1"/>
  <c r="J7218" i="1" s="1"/>
  <c r="G7218" i="1"/>
  <c r="K7218" i="1" s="1"/>
  <c r="S7217" i="1"/>
  <c r="I7217" i="1"/>
  <c r="J7217" i="1" s="1"/>
  <c r="G7217" i="1"/>
  <c r="K7217" i="1" s="1"/>
  <c r="S7216" i="1"/>
  <c r="I7216" i="1"/>
  <c r="J7216" i="1" s="1"/>
  <c r="G7216" i="1"/>
  <c r="K7216" i="1" s="1"/>
  <c r="S7215" i="1"/>
  <c r="I7215" i="1"/>
  <c r="J7215" i="1" s="1"/>
  <c r="G7215" i="1"/>
  <c r="K7215" i="1" s="1"/>
  <c r="S7214" i="1"/>
  <c r="I7214" i="1"/>
  <c r="J7214" i="1" s="1"/>
  <c r="G7214" i="1"/>
  <c r="K7214" i="1" s="1"/>
  <c r="S7213" i="1"/>
  <c r="K7213" i="1"/>
  <c r="I7213" i="1"/>
  <c r="J7213" i="1" s="1"/>
  <c r="G7213" i="1"/>
  <c r="S7212" i="1"/>
  <c r="I7212" i="1"/>
  <c r="J7212" i="1" s="1"/>
  <c r="G7212" i="1"/>
  <c r="K7212" i="1" s="1"/>
  <c r="S7211" i="1"/>
  <c r="I7211" i="1"/>
  <c r="J7211" i="1" s="1"/>
  <c r="G7211" i="1"/>
  <c r="K7211" i="1" s="1"/>
  <c r="S7210" i="1"/>
  <c r="I7210" i="1"/>
  <c r="J7210" i="1" s="1"/>
  <c r="G7210" i="1"/>
  <c r="K7210" i="1" s="1"/>
  <c r="S7209" i="1"/>
  <c r="I7209" i="1"/>
  <c r="J7209" i="1" s="1"/>
  <c r="G7209" i="1"/>
  <c r="K7209" i="1" s="1"/>
  <c r="S7208" i="1"/>
  <c r="K7208" i="1"/>
  <c r="J7208" i="1"/>
  <c r="I7208" i="1"/>
  <c r="G7208" i="1"/>
  <c r="S7207" i="1"/>
  <c r="K7207" i="1"/>
  <c r="I7207" i="1"/>
  <c r="J7207" i="1" s="1"/>
  <c r="G7207" i="1"/>
  <c r="S7206" i="1"/>
  <c r="I7206" i="1"/>
  <c r="J7206" i="1" s="1"/>
  <c r="G7206" i="1"/>
  <c r="K7206" i="1" s="1"/>
  <c r="S7205" i="1"/>
  <c r="K7205" i="1"/>
  <c r="I7205" i="1"/>
  <c r="J7205" i="1" s="1"/>
  <c r="G7205" i="1"/>
  <c r="S7204" i="1"/>
  <c r="I7204" i="1"/>
  <c r="J7204" i="1" s="1"/>
  <c r="G7204" i="1"/>
  <c r="K7204" i="1" s="1"/>
  <c r="S7203" i="1"/>
  <c r="I7203" i="1"/>
  <c r="J7203" i="1" s="1"/>
  <c r="G7203" i="1"/>
  <c r="K7203" i="1" s="1"/>
  <c r="S7202" i="1"/>
  <c r="I7202" i="1"/>
  <c r="J7202" i="1" s="1"/>
  <c r="G7202" i="1"/>
  <c r="K7202" i="1" s="1"/>
  <c r="S7201" i="1"/>
  <c r="I7201" i="1"/>
  <c r="J7201" i="1" s="1"/>
  <c r="G7201" i="1"/>
  <c r="K7201" i="1" s="1"/>
  <c r="S7200" i="1"/>
  <c r="I7200" i="1"/>
  <c r="J7200" i="1" s="1"/>
  <c r="G7200" i="1"/>
  <c r="K7200" i="1" s="1"/>
  <c r="S7199" i="1"/>
  <c r="J7199" i="1"/>
  <c r="I7199" i="1"/>
  <c r="G7199" i="1"/>
  <c r="K7199" i="1" s="1"/>
  <c r="S7198" i="1"/>
  <c r="I7198" i="1"/>
  <c r="J7198" i="1" s="1"/>
  <c r="G7198" i="1"/>
  <c r="K7198" i="1" s="1"/>
  <c r="S7197" i="1"/>
  <c r="J7197" i="1"/>
  <c r="I7197" i="1"/>
  <c r="G7197" i="1"/>
  <c r="K7197" i="1" s="1"/>
  <c r="S7196" i="1"/>
  <c r="I7196" i="1"/>
  <c r="J7196" i="1" s="1"/>
  <c r="G7196" i="1"/>
  <c r="K7196" i="1" s="1"/>
  <c r="S7195" i="1"/>
  <c r="K7195" i="1"/>
  <c r="I7195" i="1"/>
  <c r="J7195" i="1" s="1"/>
  <c r="G7195" i="1"/>
  <c r="S7194" i="1"/>
  <c r="I7194" i="1"/>
  <c r="J7194" i="1" s="1"/>
  <c r="G7194" i="1"/>
  <c r="K7194" i="1" s="1"/>
  <c r="S7193" i="1"/>
  <c r="I7193" i="1"/>
  <c r="J7193" i="1" s="1"/>
  <c r="G7193" i="1"/>
  <c r="K7193" i="1" s="1"/>
  <c r="S7192" i="1"/>
  <c r="J7192" i="1"/>
  <c r="I7192" i="1"/>
  <c r="G7192" i="1"/>
  <c r="K7192" i="1" s="1"/>
  <c r="S7191" i="1"/>
  <c r="K7191" i="1"/>
  <c r="I7191" i="1"/>
  <c r="J7191" i="1" s="1"/>
  <c r="G7191" i="1"/>
  <c r="S7190" i="1"/>
  <c r="I7190" i="1"/>
  <c r="J7190" i="1" s="1"/>
  <c r="G7190" i="1"/>
  <c r="K7190" i="1" s="1"/>
  <c r="S7189" i="1"/>
  <c r="J7189" i="1"/>
  <c r="I7189" i="1"/>
  <c r="G7189" i="1"/>
  <c r="K7189" i="1" s="1"/>
  <c r="S7188" i="1"/>
  <c r="K7188" i="1"/>
  <c r="I7188" i="1"/>
  <c r="J7188" i="1" s="1"/>
  <c r="G7188" i="1"/>
  <c r="S7187" i="1"/>
  <c r="I7187" i="1"/>
  <c r="J7187" i="1" s="1"/>
  <c r="G7187" i="1"/>
  <c r="K7187" i="1" s="1"/>
  <c r="S7186" i="1"/>
  <c r="K7186" i="1"/>
  <c r="I7186" i="1"/>
  <c r="J7186" i="1" s="1"/>
  <c r="G7186" i="1"/>
  <c r="S7185" i="1"/>
  <c r="I7185" i="1"/>
  <c r="J7185" i="1" s="1"/>
  <c r="G7185" i="1"/>
  <c r="K7185" i="1" s="1"/>
  <c r="S7184" i="1"/>
  <c r="J7184" i="1"/>
  <c r="I7184" i="1"/>
  <c r="G7184" i="1"/>
  <c r="K7184" i="1" s="1"/>
  <c r="S7183" i="1"/>
  <c r="K7183" i="1"/>
  <c r="I7183" i="1"/>
  <c r="J7183" i="1" s="1"/>
  <c r="G7183" i="1"/>
  <c r="S7182" i="1"/>
  <c r="I7182" i="1"/>
  <c r="J7182" i="1" s="1"/>
  <c r="G7182" i="1"/>
  <c r="K7182" i="1" s="1"/>
  <c r="S7181" i="1"/>
  <c r="J7181" i="1"/>
  <c r="I7181" i="1"/>
  <c r="G7181" i="1"/>
  <c r="K7181" i="1" s="1"/>
  <c r="S7180" i="1"/>
  <c r="I7180" i="1"/>
  <c r="J7180" i="1" s="1"/>
  <c r="G7180" i="1"/>
  <c r="K7180" i="1" s="1"/>
  <c r="S7179" i="1"/>
  <c r="I7179" i="1"/>
  <c r="J7179" i="1" s="1"/>
  <c r="G7179" i="1"/>
  <c r="K7179" i="1" s="1"/>
  <c r="S7178" i="1"/>
  <c r="I7178" i="1"/>
  <c r="J7178" i="1" s="1"/>
  <c r="G7178" i="1"/>
  <c r="K7178" i="1" s="1"/>
  <c r="S7177" i="1"/>
  <c r="I7177" i="1"/>
  <c r="J7177" i="1" s="1"/>
  <c r="G7177" i="1"/>
  <c r="K7177" i="1" s="1"/>
  <c r="S7176" i="1"/>
  <c r="I7176" i="1"/>
  <c r="J7176" i="1" s="1"/>
  <c r="G7176" i="1"/>
  <c r="K7176" i="1" s="1"/>
  <c r="S7175" i="1"/>
  <c r="J7175" i="1"/>
  <c r="I7175" i="1"/>
  <c r="G7175" i="1"/>
  <c r="K7175" i="1" s="1"/>
  <c r="S7174" i="1"/>
  <c r="I7174" i="1"/>
  <c r="J7174" i="1" s="1"/>
  <c r="G7174" i="1"/>
  <c r="K7174" i="1" s="1"/>
  <c r="S7173" i="1"/>
  <c r="K7173" i="1"/>
  <c r="I7173" i="1"/>
  <c r="J7173" i="1" s="1"/>
  <c r="G7173" i="1"/>
  <c r="S7172" i="1"/>
  <c r="I7172" i="1"/>
  <c r="J7172" i="1" s="1"/>
  <c r="G7172" i="1"/>
  <c r="K7172" i="1" s="1"/>
  <c r="S7171" i="1"/>
  <c r="I7171" i="1"/>
  <c r="J7171" i="1" s="1"/>
  <c r="G7171" i="1"/>
  <c r="K7171" i="1" s="1"/>
  <c r="S7170" i="1"/>
  <c r="I7170" i="1"/>
  <c r="J7170" i="1" s="1"/>
  <c r="G7170" i="1"/>
  <c r="K7170" i="1" s="1"/>
  <c r="S7169" i="1"/>
  <c r="K7169" i="1"/>
  <c r="I7169" i="1"/>
  <c r="J7169" i="1" s="1"/>
  <c r="G7169" i="1"/>
  <c r="S7168" i="1"/>
  <c r="I7168" i="1"/>
  <c r="J7168" i="1" s="1"/>
  <c r="G7168" i="1"/>
  <c r="K7168" i="1" s="1"/>
  <c r="S7167" i="1"/>
  <c r="I7167" i="1"/>
  <c r="J7167" i="1" s="1"/>
  <c r="G7167" i="1"/>
  <c r="K7167" i="1" s="1"/>
  <c r="S7166" i="1"/>
  <c r="J7166" i="1"/>
  <c r="I7166" i="1"/>
  <c r="G7166" i="1"/>
  <c r="K7166" i="1" s="1"/>
  <c r="S7165" i="1"/>
  <c r="K7165" i="1"/>
  <c r="I7165" i="1"/>
  <c r="J7165" i="1" s="1"/>
  <c r="G7165" i="1"/>
  <c r="S7164" i="1"/>
  <c r="I7164" i="1"/>
  <c r="J7164" i="1" s="1"/>
  <c r="G7164" i="1"/>
  <c r="K7164" i="1" s="1"/>
  <c r="S7163" i="1"/>
  <c r="I7163" i="1"/>
  <c r="J7163" i="1" s="1"/>
  <c r="G7163" i="1"/>
  <c r="K7163" i="1" s="1"/>
  <c r="S7162" i="1"/>
  <c r="I7162" i="1"/>
  <c r="J7162" i="1" s="1"/>
  <c r="G7162" i="1"/>
  <c r="K7162" i="1" s="1"/>
  <c r="S7161" i="1"/>
  <c r="J7161" i="1"/>
  <c r="I7161" i="1"/>
  <c r="G7161" i="1"/>
  <c r="K7161" i="1" s="1"/>
  <c r="S7160" i="1"/>
  <c r="I7160" i="1"/>
  <c r="J7160" i="1" s="1"/>
  <c r="G7160" i="1"/>
  <c r="K7160" i="1" s="1"/>
  <c r="S7159" i="1"/>
  <c r="K7159" i="1"/>
  <c r="J7159" i="1"/>
  <c r="I7159" i="1"/>
  <c r="G7159" i="1"/>
  <c r="S7158" i="1"/>
  <c r="I7158" i="1"/>
  <c r="J7158" i="1" s="1"/>
  <c r="G7158" i="1"/>
  <c r="K7158" i="1" s="1"/>
  <c r="S7157" i="1"/>
  <c r="K7157" i="1"/>
  <c r="J7157" i="1"/>
  <c r="I7157" i="1"/>
  <c r="G7157" i="1"/>
  <c r="S7156" i="1"/>
  <c r="K7156" i="1"/>
  <c r="I7156" i="1"/>
  <c r="J7156" i="1" s="1"/>
  <c r="G7156" i="1"/>
  <c r="S7155" i="1"/>
  <c r="I7155" i="1"/>
  <c r="J7155" i="1" s="1"/>
  <c r="G7155" i="1"/>
  <c r="K7155" i="1" s="1"/>
  <c r="S7154" i="1"/>
  <c r="K7154" i="1"/>
  <c r="I7154" i="1"/>
  <c r="J7154" i="1" s="1"/>
  <c r="G7154" i="1"/>
  <c r="S7153" i="1"/>
  <c r="I7153" i="1"/>
  <c r="J7153" i="1" s="1"/>
  <c r="G7153" i="1"/>
  <c r="K7153" i="1" s="1"/>
  <c r="S7152" i="1"/>
  <c r="I7152" i="1"/>
  <c r="J7152" i="1" s="1"/>
  <c r="G7152" i="1"/>
  <c r="K7152" i="1" s="1"/>
  <c r="S7151" i="1"/>
  <c r="J7151" i="1"/>
  <c r="I7151" i="1"/>
  <c r="G7151" i="1"/>
  <c r="K7151" i="1" s="1"/>
  <c r="S7150" i="1"/>
  <c r="I7150" i="1"/>
  <c r="J7150" i="1" s="1"/>
  <c r="G7150" i="1"/>
  <c r="K7150" i="1" s="1"/>
  <c r="S7149" i="1"/>
  <c r="J7149" i="1"/>
  <c r="I7149" i="1"/>
  <c r="G7149" i="1"/>
  <c r="K7149" i="1" s="1"/>
  <c r="S7148" i="1"/>
  <c r="I7148" i="1"/>
  <c r="J7148" i="1" s="1"/>
  <c r="G7148" i="1"/>
  <c r="K7148" i="1" s="1"/>
  <c r="S7147" i="1"/>
  <c r="I7147" i="1"/>
  <c r="J7147" i="1" s="1"/>
  <c r="G7147" i="1"/>
  <c r="K7147" i="1" s="1"/>
  <c r="S7146" i="1"/>
  <c r="I7146" i="1"/>
  <c r="J7146" i="1" s="1"/>
  <c r="G7146" i="1"/>
  <c r="K7146" i="1" s="1"/>
  <c r="S7145" i="1"/>
  <c r="J7145" i="1"/>
  <c r="I7145" i="1"/>
  <c r="G7145" i="1"/>
  <c r="K7145" i="1" s="1"/>
  <c r="S7144" i="1"/>
  <c r="I7144" i="1"/>
  <c r="J7144" i="1" s="1"/>
  <c r="G7144" i="1"/>
  <c r="K7144" i="1" s="1"/>
  <c r="S7143" i="1"/>
  <c r="J7143" i="1"/>
  <c r="I7143" i="1"/>
  <c r="G7143" i="1"/>
  <c r="K7143" i="1" s="1"/>
  <c r="S7142" i="1"/>
  <c r="I7142" i="1"/>
  <c r="J7142" i="1" s="1"/>
  <c r="G7142" i="1"/>
  <c r="K7142" i="1" s="1"/>
  <c r="S7141" i="1"/>
  <c r="J7141" i="1"/>
  <c r="I7141" i="1"/>
  <c r="G7141" i="1"/>
  <c r="K7141" i="1" s="1"/>
  <c r="S7140" i="1"/>
  <c r="K7140" i="1"/>
  <c r="I7140" i="1"/>
  <c r="J7140" i="1" s="1"/>
  <c r="G7140" i="1"/>
  <c r="S7139" i="1"/>
  <c r="I7139" i="1"/>
  <c r="J7139" i="1" s="1"/>
  <c r="G7139" i="1"/>
  <c r="K7139" i="1" s="1"/>
  <c r="S7138" i="1"/>
  <c r="K7138" i="1"/>
  <c r="I7138" i="1"/>
  <c r="J7138" i="1" s="1"/>
  <c r="G7138" i="1"/>
  <c r="S7137" i="1"/>
  <c r="K7137" i="1"/>
  <c r="J7137" i="1"/>
  <c r="I7137" i="1"/>
  <c r="G7137" i="1"/>
  <c r="S7136" i="1"/>
  <c r="I7136" i="1"/>
  <c r="J7136" i="1" s="1"/>
  <c r="G7136" i="1"/>
  <c r="K7136" i="1" s="1"/>
  <c r="S7135" i="1"/>
  <c r="K7135" i="1"/>
  <c r="J7135" i="1"/>
  <c r="I7135" i="1"/>
  <c r="G7135" i="1"/>
  <c r="S7134" i="1"/>
  <c r="I7134" i="1"/>
  <c r="J7134" i="1" s="1"/>
  <c r="G7134" i="1"/>
  <c r="K7134" i="1" s="1"/>
  <c r="S7133" i="1"/>
  <c r="J7133" i="1"/>
  <c r="I7133" i="1"/>
  <c r="G7133" i="1"/>
  <c r="K7133" i="1" s="1"/>
  <c r="S7132" i="1"/>
  <c r="K7132" i="1"/>
  <c r="I7132" i="1"/>
  <c r="J7132" i="1" s="1"/>
  <c r="G7132" i="1"/>
  <c r="S7131" i="1"/>
  <c r="I7131" i="1"/>
  <c r="J7131" i="1" s="1"/>
  <c r="G7131" i="1"/>
  <c r="K7131" i="1" s="1"/>
  <c r="S7130" i="1"/>
  <c r="K7130" i="1"/>
  <c r="I7130" i="1"/>
  <c r="J7130" i="1" s="1"/>
  <c r="G7130" i="1"/>
  <c r="S7129" i="1"/>
  <c r="K7129" i="1"/>
  <c r="J7129" i="1"/>
  <c r="I7129" i="1"/>
  <c r="G7129" i="1"/>
  <c r="S7128" i="1"/>
  <c r="I7128" i="1"/>
  <c r="J7128" i="1" s="1"/>
  <c r="G7128" i="1"/>
  <c r="K7128" i="1" s="1"/>
  <c r="S7127" i="1"/>
  <c r="K7127" i="1"/>
  <c r="J7127" i="1"/>
  <c r="I7127" i="1"/>
  <c r="G7127" i="1"/>
  <c r="S7126" i="1"/>
  <c r="J7126" i="1"/>
  <c r="I7126" i="1"/>
  <c r="G7126" i="1"/>
  <c r="K7126" i="1" s="1"/>
  <c r="S7125" i="1"/>
  <c r="J7125" i="1"/>
  <c r="I7125" i="1"/>
  <c r="G7125" i="1"/>
  <c r="K7125" i="1" s="1"/>
  <c r="S7124" i="1"/>
  <c r="K7124" i="1"/>
  <c r="I7124" i="1"/>
  <c r="J7124" i="1" s="1"/>
  <c r="G7124" i="1"/>
  <c r="S7123" i="1"/>
  <c r="I7123" i="1"/>
  <c r="J7123" i="1" s="1"/>
  <c r="G7123" i="1"/>
  <c r="K7123" i="1" s="1"/>
  <c r="S7122" i="1"/>
  <c r="J7122" i="1"/>
  <c r="I7122" i="1"/>
  <c r="G7122" i="1"/>
  <c r="K7122" i="1" s="1"/>
  <c r="S7121" i="1"/>
  <c r="I7121" i="1"/>
  <c r="J7121" i="1" s="1"/>
  <c r="G7121" i="1"/>
  <c r="K7121" i="1" s="1"/>
  <c r="S7120" i="1"/>
  <c r="I7120" i="1"/>
  <c r="J7120" i="1" s="1"/>
  <c r="G7120" i="1"/>
  <c r="K7120" i="1" s="1"/>
  <c r="S7119" i="1"/>
  <c r="K7119" i="1"/>
  <c r="J7119" i="1"/>
  <c r="I7119" i="1"/>
  <c r="G7119" i="1"/>
  <c r="S7118" i="1"/>
  <c r="I7118" i="1"/>
  <c r="J7118" i="1" s="1"/>
  <c r="G7118" i="1"/>
  <c r="K7118" i="1" s="1"/>
  <c r="S7117" i="1"/>
  <c r="J7117" i="1"/>
  <c r="I7117" i="1"/>
  <c r="G7117" i="1"/>
  <c r="K7117" i="1" s="1"/>
  <c r="S7116" i="1"/>
  <c r="K7116" i="1"/>
  <c r="I7116" i="1"/>
  <c r="J7116" i="1" s="1"/>
  <c r="G7116" i="1"/>
  <c r="S7115" i="1"/>
  <c r="I7115" i="1"/>
  <c r="J7115" i="1" s="1"/>
  <c r="G7115" i="1"/>
  <c r="K7115" i="1" s="1"/>
  <c r="S7114" i="1"/>
  <c r="K7114" i="1"/>
  <c r="I7114" i="1"/>
  <c r="J7114" i="1" s="1"/>
  <c r="G7114" i="1"/>
  <c r="S7113" i="1"/>
  <c r="K7113" i="1"/>
  <c r="J7113" i="1"/>
  <c r="I7113" i="1"/>
  <c r="G7113" i="1"/>
  <c r="S7112" i="1"/>
  <c r="I7112" i="1"/>
  <c r="J7112" i="1" s="1"/>
  <c r="G7112" i="1"/>
  <c r="K7112" i="1" s="1"/>
  <c r="S7111" i="1"/>
  <c r="K7111" i="1"/>
  <c r="J7111" i="1"/>
  <c r="I7111" i="1"/>
  <c r="G7111" i="1"/>
  <c r="S7110" i="1"/>
  <c r="J7110" i="1"/>
  <c r="I7110" i="1"/>
  <c r="G7110" i="1"/>
  <c r="K7110" i="1" s="1"/>
  <c r="S7109" i="1"/>
  <c r="J7109" i="1"/>
  <c r="I7109" i="1"/>
  <c r="G7109" i="1"/>
  <c r="K7109" i="1" s="1"/>
  <c r="S7108" i="1"/>
  <c r="K7108" i="1"/>
  <c r="I7108" i="1"/>
  <c r="J7108" i="1" s="1"/>
  <c r="G7108" i="1"/>
  <c r="S7107" i="1"/>
  <c r="I7107" i="1"/>
  <c r="J7107" i="1" s="1"/>
  <c r="G7107" i="1"/>
  <c r="K7107" i="1" s="1"/>
  <c r="S7106" i="1"/>
  <c r="K7106" i="1"/>
  <c r="I7106" i="1"/>
  <c r="J7106" i="1" s="1"/>
  <c r="G7106" i="1"/>
  <c r="S7105" i="1"/>
  <c r="J7105" i="1"/>
  <c r="I7105" i="1"/>
  <c r="G7105" i="1"/>
  <c r="K7105" i="1" s="1"/>
  <c r="S7104" i="1"/>
  <c r="I7104" i="1"/>
  <c r="J7104" i="1" s="1"/>
  <c r="G7104" i="1"/>
  <c r="K7104" i="1" s="1"/>
  <c r="S7103" i="1"/>
  <c r="J7103" i="1"/>
  <c r="I7103" i="1"/>
  <c r="G7103" i="1"/>
  <c r="K7103" i="1" s="1"/>
  <c r="S7102" i="1"/>
  <c r="I7102" i="1"/>
  <c r="J7102" i="1" s="1"/>
  <c r="G7102" i="1"/>
  <c r="K7102" i="1" s="1"/>
  <c r="S7101" i="1"/>
  <c r="I7101" i="1"/>
  <c r="J7101" i="1" s="1"/>
  <c r="G7101" i="1"/>
  <c r="K7101" i="1" s="1"/>
  <c r="S7100" i="1"/>
  <c r="I7100" i="1"/>
  <c r="J7100" i="1" s="1"/>
  <c r="G7100" i="1"/>
  <c r="K7100" i="1" s="1"/>
  <c r="S7099" i="1"/>
  <c r="I7099" i="1"/>
  <c r="J7099" i="1" s="1"/>
  <c r="G7099" i="1"/>
  <c r="K7099" i="1" s="1"/>
  <c r="S7098" i="1"/>
  <c r="K7098" i="1"/>
  <c r="I7098" i="1"/>
  <c r="J7098" i="1" s="1"/>
  <c r="G7098" i="1"/>
  <c r="S7097" i="1"/>
  <c r="J7097" i="1"/>
  <c r="I7097" i="1"/>
  <c r="G7097" i="1"/>
  <c r="K7097" i="1" s="1"/>
  <c r="S7096" i="1"/>
  <c r="I7096" i="1"/>
  <c r="J7096" i="1" s="1"/>
  <c r="G7096" i="1"/>
  <c r="K7096" i="1" s="1"/>
  <c r="S7095" i="1"/>
  <c r="J7095" i="1"/>
  <c r="I7095" i="1"/>
  <c r="G7095" i="1"/>
  <c r="K7095" i="1" s="1"/>
  <c r="S7094" i="1"/>
  <c r="J7094" i="1"/>
  <c r="I7094" i="1"/>
  <c r="G7094" i="1"/>
  <c r="K7094" i="1" s="1"/>
  <c r="S7093" i="1"/>
  <c r="J7093" i="1"/>
  <c r="I7093" i="1"/>
  <c r="G7093" i="1"/>
  <c r="K7093" i="1" s="1"/>
  <c r="S7092" i="1"/>
  <c r="K7092" i="1"/>
  <c r="I7092" i="1"/>
  <c r="J7092" i="1" s="1"/>
  <c r="G7092" i="1"/>
  <c r="S7091" i="1"/>
  <c r="I7091" i="1"/>
  <c r="J7091" i="1" s="1"/>
  <c r="G7091" i="1"/>
  <c r="K7091" i="1" s="1"/>
  <c r="S7090" i="1"/>
  <c r="J7090" i="1"/>
  <c r="I7090" i="1"/>
  <c r="G7090" i="1"/>
  <c r="K7090" i="1" s="1"/>
  <c r="S7089" i="1"/>
  <c r="I7089" i="1"/>
  <c r="J7089" i="1" s="1"/>
  <c r="G7089" i="1"/>
  <c r="K7089" i="1" s="1"/>
  <c r="S7088" i="1"/>
  <c r="I7088" i="1"/>
  <c r="J7088" i="1" s="1"/>
  <c r="G7088" i="1"/>
  <c r="K7088" i="1" s="1"/>
  <c r="S7087" i="1"/>
  <c r="I7087" i="1"/>
  <c r="J7087" i="1" s="1"/>
  <c r="G7087" i="1"/>
  <c r="K7087" i="1" s="1"/>
  <c r="S7086" i="1"/>
  <c r="I7086" i="1"/>
  <c r="J7086" i="1" s="1"/>
  <c r="G7086" i="1"/>
  <c r="K7086" i="1" s="1"/>
  <c r="S7085" i="1"/>
  <c r="I7085" i="1"/>
  <c r="J7085" i="1" s="1"/>
  <c r="G7085" i="1"/>
  <c r="K7085" i="1" s="1"/>
  <c r="S7084" i="1"/>
  <c r="I7084" i="1"/>
  <c r="J7084" i="1" s="1"/>
  <c r="G7084" i="1"/>
  <c r="K7084" i="1" s="1"/>
  <c r="S7083" i="1"/>
  <c r="I7083" i="1"/>
  <c r="J7083" i="1" s="1"/>
  <c r="G7083" i="1"/>
  <c r="K7083" i="1" s="1"/>
  <c r="S7082" i="1"/>
  <c r="K7082" i="1"/>
  <c r="I7082" i="1"/>
  <c r="J7082" i="1" s="1"/>
  <c r="G7082" i="1"/>
  <c r="S7081" i="1"/>
  <c r="I7081" i="1"/>
  <c r="J7081" i="1" s="1"/>
  <c r="G7081" i="1"/>
  <c r="K7081" i="1" s="1"/>
  <c r="S7080" i="1"/>
  <c r="I7080" i="1"/>
  <c r="J7080" i="1" s="1"/>
  <c r="G7080" i="1"/>
  <c r="K7080" i="1" s="1"/>
  <c r="S7079" i="1"/>
  <c r="I7079" i="1"/>
  <c r="J7079" i="1" s="1"/>
  <c r="G7079" i="1"/>
  <c r="K7079" i="1" s="1"/>
  <c r="S7078" i="1"/>
  <c r="I7078" i="1"/>
  <c r="J7078" i="1" s="1"/>
  <c r="G7078" i="1"/>
  <c r="K7078" i="1" s="1"/>
  <c r="S7077" i="1"/>
  <c r="I7077" i="1"/>
  <c r="J7077" i="1" s="1"/>
  <c r="G7077" i="1"/>
  <c r="K7077" i="1" s="1"/>
  <c r="S7076" i="1"/>
  <c r="J7076" i="1"/>
  <c r="I7076" i="1"/>
  <c r="G7076" i="1"/>
  <c r="K7076" i="1" s="1"/>
  <c r="S7075" i="1"/>
  <c r="I7075" i="1"/>
  <c r="J7075" i="1" s="1"/>
  <c r="G7075" i="1"/>
  <c r="K7075" i="1" s="1"/>
  <c r="S7074" i="1"/>
  <c r="J7074" i="1"/>
  <c r="I7074" i="1"/>
  <c r="G7074" i="1"/>
  <c r="K7074" i="1" s="1"/>
  <c r="S7073" i="1"/>
  <c r="K7073" i="1"/>
  <c r="I7073" i="1"/>
  <c r="J7073" i="1" s="1"/>
  <c r="G7073" i="1"/>
  <c r="S7072" i="1"/>
  <c r="I7072" i="1"/>
  <c r="J7072" i="1" s="1"/>
  <c r="G7072" i="1"/>
  <c r="K7072" i="1" s="1"/>
  <c r="S7071" i="1"/>
  <c r="K7071" i="1"/>
  <c r="I7071" i="1"/>
  <c r="J7071" i="1" s="1"/>
  <c r="G7071" i="1"/>
  <c r="S7070" i="1"/>
  <c r="I7070" i="1"/>
  <c r="J7070" i="1" s="1"/>
  <c r="G7070" i="1"/>
  <c r="K7070" i="1" s="1"/>
  <c r="S7069" i="1"/>
  <c r="I7069" i="1"/>
  <c r="J7069" i="1" s="1"/>
  <c r="G7069" i="1"/>
  <c r="K7069" i="1" s="1"/>
  <c r="S7068" i="1"/>
  <c r="K7068" i="1"/>
  <c r="I7068" i="1"/>
  <c r="J7068" i="1" s="1"/>
  <c r="G7068" i="1"/>
  <c r="S7067" i="1"/>
  <c r="I7067" i="1"/>
  <c r="J7067" i="1" s="1"/>
  <c r="G7067" i="1"/>
  <c r="K7067" i="1" s="1"/>
  <c r="S7066" i="1"/>
  <c r="J7066" i="1"/>
  <c r="I7066" i="1"/>
  <c r="G7066" i="1"/>
  <c r="K7066" i="1" s="1"/>
  <c r="S7065" i="1"/>
  <c r="K7065" i="1"/>
  <c r="I7065" i="1"/>
  <c r="J7065" i="1" s="1"/>
  <c r="G7065" i="1"/>
  <c r="S7064" i="1"/>
  <c r="I7064" i="1"/>
  <c r="J7064" i="1" s="1"/>
  <c r="G7064" i="1"/>
  <c r="K7064" i="1" s="1"/>
  <c r="S7063" i="1"/>
  <c r="K7063" i="1"/>
  <c r="I7063" i="1"/>
  <c r="J7063" i="1" s="1"/>
  <c r="G7063" i="1"/>
  <c r="S7062" i="1"/>
  <c r="J7062" i="1"/>
  <c r="I7062" i="1"/>
  <c r="G7062" i="1"/>
  <c r="K7062" i="1" s="1"/>
  <c r="S7061" i="1"/>
  <c r="I7061" i="1"/>
  <c r="J7061" i="1" s="1"/>
  <c r="G7061" i="1"/>
  <c r="K7061" i="1" s="1"/>
  <c r="S7060" i="1"/>
  <c r="K7060" i="1"/>
  <c r="I7060" i="1"/>
  <c r="J7060" i="1" s="1"/>
  <c r="G7060" i="1"/>
  <c r="S7059" i="1"/>
  <c r="I7059" i="1"/>
  <c r="J7059" i="1" s="1"/>
  <c r="G7059" i="1"/>
  <c r="K7059" i="1" s="1"/>
  <c r="S7058" i="1"/>
  <c r="K7058" i="1"/>
  <c r="J7058" i="1"/>
  <c r="I7058" i="1"/>
  <c r="G7058" i="1"/>
  <c r="S7057" i="1"/>
  <c r="I7057" i="1"/>
  <c r="J7057" i="1" s="1"/>
  <c r="G7057" i="1"/>
  <c r="K7057" i="1" s="1"/>
  <c r="S7056" i="1"/>
  <c r="I7056" i="1"/>
  <c r="J7056" i="1" s="1"/>
  <c r="G7056" i="1"/>
  <c r="K7056" i="1" s="1"/>
  <c r="S7055" i="1"/>
  <c r="I7055" i="1"/>
  <c r="J7055" i="1" s="1"/>
  <c r="G7055" i="1"/>
  <c r="K7055" i="1" s="1"/>
  <c r="S7054" i="1"/>
  <c r="J7054" i="1"/>
  <c r="I7054" i="1"/>
  <c r="G7054" i="1"/>
  <c r="K7054" i="1" s="1"/>
  <c r="S7053" i="1"/>
  <c r="I7053" i="1"/>
  <c r="J7053" i="1" s="1"/>
  <c r="G7053" i="1"/>
  <c r="K7053" i="1" s="1"/>
  <c r="S7052" i="1"/>
  <c r="K7052" i="1"/>
  <c r="I7052" i="1"/>
  <c r="J7052" i="1" s="1"/>
  <c r="G7052" i="1"/>
  <c r="S7051" i="1"/>
  <c r="I7051" i="1"/>
  <c r="J7051" i="1" s="1"/>
  <c r="G7051" i="1"/>
  <c r="K7051" i="1" s="1"/>
  <c r="S7050" i="1"/>
  <c r="J7050" i="1"/>
  <c r="I7050" i="1"/>
  <c r="G7050" i="1"/>
  <c r="K7050" i="1" s="1"/>
  <c r="S7049" i="1"/>
  <c r="K7049" i="1"/>
  <c r="I7049" i="1"/>
  <c r="J7049" i="1" s="1"/>
  <c r="G7049" i="1"/>
  <c r="S7048" i="1"/>
  <c r="I7048" i="1"/>
  <c r="J7048" i="1" s="1"/>
  <c r="G7048" i="1"/>
  <c r="K7048" i="1" s="1"/>
  <c r="S7047" i="1"/>
  <c r="K7047" i="1"/>
  <c r="I7047" i="1"/>
  <c r="J7047" i="1" s="1"/>
  <c r="G7047" i="1"/>
  <c r="S7046" i="1"/>
  <c r="J7046" i="1"/>
  <c r="I7046" i="1"/>
  <c r="G7046" i="1"/>
  <c r="K7046" i="1" s="1"/>
  <c r="S7045" i="1"/>
  <c r="I7045" i="1"/>
  <c r="J7045" i="1" s="1"/>
  <c r="G7045" i="1"/>
  <c r="K7045" i="1" s="1"/>
  <c r="S7044" i="1"/>
  <c r="K7044" i="1"/>
  <c r="I7044" i="1"/>
  <c r="J7044" i="1" s="1"/>
  <c r="G7044" i="1"/>
  <c r="S7043" i="1"/>
  <c r="I7043" i="1"/>
  <c r="J7043" i="1" s="1"/>
  <c r="G7043" i="1"/>
  <c r="K7043" i="1" s="1"/>
  <c r="S7042" i="1"/>
  <c r="K7042" i="1"/>
  <c r="J7042" i="1"/>
  <c r="I7042" i="1"/>
  <c r="G7042" i="1"/>
  <c r="S7041" i="1"/>
  <c r="J7041" i="1"/>
  <c r="I7041" i="1"/>
  <c r="G7041" i="1"/>
  <c r="K7041" i="1" s="1"/>
  <c r="S7040" i="1"/>
  <c r="I7040" i="1"/>
  <c r="J7040" i="1" s="1"/>
  <c r="G7040" i="1"/>
  <c r="K7040" i="1" s="1"/>
  <c r="S7039" i="1"/>
  <c r="J7039" i="1"/>
  <c r="I7039" i="1"/>
  <c r="G7039" i="1"/>
  <c r="K7039" i="1" s="1"/>
  <c r="S7038" i="1"/>
  <c r="I7038" i="1"/>
  <c r="J7038" i="1" s="1"/>
  <c r="G7038" i="1"/>
  <c r="K7038" i="1" s="1"/>
  <c r="S7037" i="1"/>
  <c r="I7037" i="1"/>
  <c r="J7037" i="1" s="1"/>
  <c r="G7037" i="1"/>
  <c r="K7037" i="1" s="1"/>
  <c r="S7036" i="1"/>
  <c r="K7036" i="1"/>
  <c r="I7036" i="1"/>
  <c r="J7036" i="1" s="1"/>
  <c r="G7036" i="1"/>
  <c r="S7035" i="1"/>
  <c r="I7035" i="1"/>
  <c r="J7035" i="1" s="1"/>
  <c r="G7035" i="1"/>
  <c r="K7035" i="1" s="1"/>
  <c r="S7034" i="1"/>
  <c r="K7034" i="1"/>
  <c r="J7034" i="1"/>
  <c r="I7034" i="1"/>
  <c r="G7034" i="1"/>
  <c r="S7033" i="1"/>
  <c r="J7033" i="1"/>
  <c r="I7033" i="1"/>
  <c r="G7033" i="1"/>
  <c r="K7033" i="1" s="1"/>
  <c r="S7032" i="1"/>
  <c r="I7032" i="1"/>
  <c r="J7032" i="1" s="1"/>
  <c r="G7032" i="1"/>
  <c r="K7032" i="1" s="1"/>
  <c r="S7031" i="1"/>
  <c r="J7031" i="1"/>
  <c r="I7031" i="1"/>
  <c r="G7031" i="1"/>
  <c r="K7031" i="1" s="1"/>
  <c r="S7030" i="1"/>
  <c r="J7030" i="1"/>
  <c r="I7030" i="1"/>
  <c r="G7030" i="1"/>
  <c r="K7030" i="1" s="1"/>
  <c r="S7029" i="1"/>
  <c r="J7029" i="1"/>
  <c r="I7029" i="1"/>
  <c r="G7029" i="1"/>
  <c r="K7029" i="1" s="1"/>
  <c r="S7028" i="1"/>
  <c r="I7028" i="1"/>
  <c r="J7028" i="1" s="1"/>
  <c r="G7028" i="1"/>
  <c r="K7028" i="1" s="1"/>
  <c r="S7027" i="1"/>
  <c r="I7027" i="1"/>
  <c r="J7027" i="1" s="1"/>
  <c r="G7027" i="1"/>
  <c r="K7027" i="1" s="1"/>
  <c r="S7026" i="1"/>
  <c r="K7026" i="1"/>
  <c r="J7026" i="1"/>
  <c r="I7026" i="1"/>
  <c r="G7026" i="1"/>
  <c r="S7025" i="1"/>
  <c r="I7025" i="1"/>
  <c r="J7025" i="1" s="1"/>
  <c r="G7025" i="1"/>
  <c r="K7025" i="1" s="1"/>
  <c r="S7024" i="1"/>
  <c r="I7024" i="1"/>
  <c r="J7024" i="1" s="1"/>
  <c r="G7024" i="1"/>
  <c r="K7024" i="1" s="1"/>
  <c r="S7023" i="1"/>
  <c r="K7023" i="1"/>
  <c r="I7023" i="1"/>
  <c r="J7023" i="1" s="1"/>
  <c r="G7023" i="1"/>
  <c r="S7022" i="1"/>
  <c r="J7022" i="1"/>
  <c r="I7022" i="1"/>
  <c r="G7022" i="1"/>
  <c r="K7022" i="1" s="1"/>
  <c r="S7021" i="1"/>
  <c r="I7021" i="1"/>
  <c r="J7021" i="1" s="1"/>
  <c r="G7021" i="1"/>
  <c r="K7021" i="1" s="1"/>
  <c r="S7020" i="1"/>
  <c r="K7020" i="1"/>
  <c r="I7020" i="1"/>
  <c r="J7020" i="1" s="1"/>
  <c r="G7020" i="1"/>
  <c r="S7019" i="1"/>
  <c r="I7019" i="1"/>
  <c r="J7019" i="1" s="1"/>
  <c r="G7019" i="1"/>
  <c r="K7019" i="1" s="1"/>
  <c r="S7018" i="1"/>
  <c r="K7018" i="1"/>
  <c r="J7018" i="1"/>
  <c r="I7018" i="1"/>
  <c r="G7018" i="1"/>
  <c r="S7017" i="1"/>
  <c r="J7017" i="1"/>
  <c r="I7017" i="1"/>
  <c r="G7017" i="1"/>
  <c r="K7017" i="1" s="1"/>
  <c r="S7016" i="1"/>
  <c r="I7016" i="1"/>
  <c r="J7016" i="1" s="1"/>
  <c r="G7016" i="1"/>
  <c r="K7016" i="1" s="1"/>
  <c r="S7015" i="1"/>
  <c r="J7015" i="1"/>
  <c r="I7015" i="1"/>
  <c r="G7015" i="1"/>
  <c r="K7015" i="1" s="1"/>
  <c r="S7014" i="1"/>
  <c r="J7014" i="1"/>
  <c r="I7014" i="1"/>
  <c r="G7014" i="1"/>
  <c r="K7014" i="1" s="1"/>
  <c r="S7013" i="1"/>
  <c r="J7013" i="1"/>
  <c r="I7013" i="1"/>
  <c r="G7013" i="1"/>
  <c r="K7013" i="1" s="1"/>
  <c r="S7012" i="1"/>
  <c r="I7012" i="1"/>
  <c r="J7012" i="1" s="1"/>
  <c r="G7012" i="1"/>
  <c r="K7012" i="1" s="1"/>
  <c r="S7011" i="1"/>
  <c r="I7011" i="1"/>
  <c r="J7011" i="1" s="1"/>
  <c r="G7011" i="1"/>
  <c r="K7011" i="1" s="1"/>
  <c r="S7010" i="1"/>
  <c r="K7010" i="1"/>
  <c r="J7010" i="1"/>
  <c r="I7010" i="1"/>
  <c r="G7010" i="1"/>
  <c r="S7009" i="1"/>
  <c r="K7009" i="1"/>
  <c r="I7009" i="1"/>
  <c r="J7009" i="1" s="1"/>
  <c r="G7009" i="1"/>
  <c r="S7008" i="1"/>
  <c r="I7008" i="1"/>
  <c r="J7008" i="1" s="1"/>
  <c r="G7008" i="1"/>
  <c r="K7008" i="1" s="1"/>
  <c r="S7007" i="1"/>
  <c r="K7007" i="1"/>
  <c r="I7007" i="1"/>
  <c r="J7007" i="1" s="1"/>
  <c r="G7007" i="1"/>
  <c r="S7006" i="1"/>
  <c r="I7006" i="1"/>
  <c r="J7006" i="1" s="1"/>
  <c r="G7006" i="1"/>
  <c r="K7006" i="1" s="1"/>
  <c r="S7005" i="1"/>
  <c r="J7005" i="1"/>
  <c r="I7005" i="1"/>
  <c r="G7005" i="1"/>
  <c r="K7005" i="1" s="1"/>
  <c r="S7004" i="1"/>
  <c r="I7004" i="1"/>
  <c r="J7004" i="1" s="1"/>
  <c r="G7004" i="1"/>
  <c r="K7004" i="1" s="1"/>
  <c r="S7003" i="1"/>
  <c r="I7003" i="1"/>
  <c r="J7003" i="1" s="1"/>
  <c r="G7003" i="1"/>
  <c r="K7003" i="1" s="1"/>
  <c r="S7002" i="1"/>
  <c r="I7002" i="1"/>
  <c r="J7002" i="1" s="1"/>
  <c r="G7002" i="1"/>
  <c r="K7002" i="1" s="1"/>
  <c r="S7001" i="1"/>
  <c r="I7001" i="1"/>
  <c r="J7001" i="1" s="1"/>
  <c r="G7001" i="1"/>
  <c r="K7001" i="1" s="1"/>
  <c r="S7000" i="1"/>
  <c r="I7000" i="1"/>
  <c r="J7000" i="1" s="1"/>
  <c r="G7000" i="1"/>
  <c r="K7000" i="1" s="1"/>
  <c r="S6999" i="1"/>
  <c r="I6999" i="1"/>
  <c r="J6999" i="1" s="1"/>
  <c r="G6999" i="1"/>
  <c r="K6999" i="1" s="1"/>
  <c r="S6998" i="1"/>
  <c r="J6998" i="1"/>
  <c r="I6998" i="1"/>
  <c r="G6998" i="1"/>
  <c r="K6998" i="1" s="1"/>
  <c r="S6997" i="1"/>
  <c r="I6997" i="1"/>
  <c r="J6997" i="1" s="1"/>
  <c r="G6997" i="1"/>
  <c r="K6997" i="1" s="1"/>
  <c r="S6996" i="1"/>
  <c r="I6996" i="1"/>
  <c r="J6996" i="1" s="1"/>
  <c r="G6996" i="1"/>
  <c r="K6996" i="1" s="1"/>
  <c r="S6995" i="1"/>
  <c r="I6995" i="1"/>
  <c r="J6995" i="1" s="1"/>
  <c r="G6995" i="1"/>
  <c r="K6995" i="1" s="1"/>
  <c r="S6994" i="1"/>
  <c r="J6994" i="1"/>
  <c r="I6994" i="1"/>
  <c r="G6994" i="1"/>
  <c r="K6994" i="1" s="1"/>
  <c r="S6993" i="1"/>
  <c r="I6993" i="1"/>
  <c r="J6993" i="1" s="1"/>
  <c r="G6993" i="1"/>
  <c r="K6993" i="1" s="1"/>
  <c r="S6992" i="1"/>
  <c r="I6992" i="1"/>
  <c r="J6992" i="1" s="1"/>
  <c r="G6992" i="1"/>
  <c r="K6992" i="1" s="1"/>
  <c r="S6991" i="1"/>
  <c r="K6991" i="1"/>
  <c r="I6991" i="1"/>
  <c r="J6991" i="1" s="1"/>
  <c r="G6991" i="1"/>
  <c r="S6990" i="1"/>
  <c r="I6990" i="1"/>
  <c r="J6990" i="1" s="1"/>
  <c r="G6990" i="1"/>
  <c r="K6990" i="1" s="1"/>
  <c r="S6989" i="1"/>
  <c r="I6989" i="1"/>
  <c r="J6989" i="1" s="1"/>
  <c r="G6989" i="1"/>
  <c r="K6989" i="1" s="1"/>
  <c r="S6988" i="1"/>
  <c r="I6988" i="1"/>
  <c r="J6988" i="1" s="1"/>
  <c r="G6988" i="1"/>
  <c r="K6988" i="1" s="1"/>
  <c r="S6987" i="1"/>
  <c r="I6987" i="1"/>
  <c r="J6987" i="1" s="1"/>
  <c r="G6987" i="1"/>
  <c r="K6987" i="1" s="1"/>
  <c r="S6986" i="1"/>
  <c r="I6986" i="1"/>
  <c r="J6986" i="1" s="1"/>
  <c r="G6986" i="1"/>
  <c r="K6986" i="1" s="1"/>
  <c r="S6985" i="1"/>
  <c r="I6985" i="1"/>
  <c r="J6985" i="1" s="1"/>
  <c r="G6985" i="1"/>
  <c r="K6985" i="1" s="1"/>
  <c r="S6984" i="1"/>
  <c r="I6984" i="1"/>
  <c r="J6984" i="1" s="1"/>
  <c r="G6984" i="1"/>
  <c r="K6984" i="1" s="1"/>
  <c r="S6983" i="1"/>
  <c r="K6983" i="1"/>
  <c r="I6983" i="1"/>
  <c r="J6983" i="1" s="1"/>
  <c r="G6983" i="1"/>
  <c r="S6982" i="1"/>
  <c r="I6982" i="1"/>
  <c r="J6982" i="1" s="1"/>
  <c r="G6982" i="1"/>
  <c r="K6982" i="1" s="1"/>
  <c r="S6981" i="1"/>
  <c r="I6981" i="1"/>
  <c r="J6981" i="1" s="1"/>
  <c r="G6981" i="1"/>
  <c r="K6981" i="1" s="1"/>
  <c r="S6980" i="1"/>
  <c r="I6980" i="1"/>
  <c r="J6980" i="1" s="1"/>
  <c r="G6980" i="1"/>
  <c r="K6980" i="1" s="1"/>
  <c r="S6979" i="1"/>
  <c r="I6979" i="1"/>
  <c r="J6979" i="1" s="1"/>
  <c r="G6979" i="1"/>
  <c r="K6979" i="1" s="1"/>
  <c r="S6978" i="1"/>
  <c r="I6978" i="1"/>
  <c r="J6978" i="1" s="1"/>
  <c r="G6978" i="1"/>
  <c r="K6978" i="1" s="1"/>
  <c r="S6977" i="1"/>
  <c r="J6977" i="1"/>
  <c r="I6977" i="1"/>
  <c r="G6977" i="1"/>
  <c r="K6977" i="1" s="1"/>
  <c r="S6976" i="1"/>
  <c r="I6976" i="1"/>
  <c r="J6976" i="1" s="1"/>
  <c r="G6976" i="1"/>
  <c r="K6976" i="1" s="1"/>
  <c r="S6975" i="1"/>
  <c r="J6975" i="1"/>
  <c r="I6975" i="1"/>
  <c r="G6975" i="1"/>
  <c r="K6975" i="1" s="1"/>
  <c r="S6974" i="1"/>
  <c r="I6974" i="1"/>
  <c r="J6974" i="1" s="1"/>
  <c r="G6974" i="1"/>
  <c r="K6974" i="1" s="1"/>
  <c r="S6973" i="1"/>
  <c r="I6973" i="1"/>
  <c r="J6973" i="1" s="1"/>
  <c r="G6973" i="1"/>
  <c r="K6973" i="1" s="1"/>
  <c r="S6972" i="1"/>
  <c r="J6972" i="1"/>
  <c r="I6972" i="1"/>
  <c r="G6972" i="1"/>
  <c r="K6972" i="1" s="1"/>
  <c r="S6971" i="1"/>
  <c r="I6971" i="1"/>
  <c r="J6971" i="1" s="1"/>
  <c r="G6971" i="1"/>
  <c r="K6971" i="1" s="1"/>
  <c r="S6970" i="1"/>
  <c r="J6970" i="1"/>
  <c r="I6970" i="1"/>
  <c r="G6970" i="1"/>
  <c r="K6970" i="1" s="1"/>
  <c r="S6969" i="1"/>
  <c r="K6969" i="1"/>
  <c r="J6969" i="1"/>
  <c r="I6969" i="1"/>
  <c r="G6969" i="1"/>
  <c r="S6968" i="1"/>
  <c r="I6968" i="1"/>
  <c r="J6968" i="1" s="1"/>
  <c r="G6968" i="1"/>
  <c r="K6968" i="1" s="1"/>
  <c r="S6967" i="1"/>
  <c r="K6967" i="1"/>
  <c r="J6967" i="1"/>
  <c r="I6967" i="1"/>
  <c r="G6967" i="1"/>
  <c r="S6966" i="1"/>
  <c r="I6966" i="1"/>
  <c r="J6966" i="1" s="1"/>
  <c r="G6966" i="1"/>
  <c r="K6966" i="1" s="1"/>
  <c r="S6965" i="1"/>
  <c r="J6965" i="1"/>
  <c r="I6965" i="1"/>
  <c r="G6965" i="1"/>
  <c r="K6965" i="1" s="1"/>
  <c r="S6964" i="1"/>
  <c r="K6964" i="1"/>
  <c r="I6964" i="1"/>
  <c r="J6964" i="1" s="1"/>
  <c r="G6964" i="1"/>
  <c r="S6963" i="1"/>
  <c r="I6963" i="1"/>
  <c r="J6963" i="1" s="1"/>
  <c r="G6963" i="1"/>
  <c r="K6963" i="1" s="1"/>
  <c r="S6962" i="1"/>
  <c r="K6962" i="1"/>
  <c r="I6962" i="1"/>
  <c r="J6962" i="1" s="1"/>
  <c r="G6962" i="1"/>
  <c r="S6961" i="1"/>
  <c r="I6961" i="1"/>
  <c r="J6961" i="1" s="1"/>
  <c r="G6961" i="1"/>
  <c r="K6961" i="1" s="1"/>
  <c r="S6960" i="1"/>
  <c r="I6960" i="1"/>
  <c r="J6960" i="1" s="1"/>
  <c r="G6960" i="1"/>
  <c r="K6960" i="1" s="1"/>
  <c r="S6959" i="1"/>
  <c r="I6959" i="1"/>
  <c r="J6959" i="1" s="1"/>
  <c r="G6959" i="1"/>
  <c r="K6959" i="1" s="1"/>
  <c r="S6958" i="1"/>
  <c r="J6958" i="1"/>
  <c r="I6958" i="1"/>
  <c r="G6958" i="1"/>
  <c r="K6958" i="1" s="1"/>
  <c r="S6957" i="1"/>
  <c r="I6957" i="1"/>
  <c r="J6957" i="1" s="1"/>
  <c r="G6957" i="1"/>
  <c r="K6957" i="1" s="1"/>
  <c r="S6956" i="1"/>
  <c r="I6956" i="1"/>
  <c r="J6956" i="1" s="1"/>
  <c r="G6956" i="1"/>
  <c r="K6956" i="1" s="1"/>
  <c r="S6955" i="1"/>
  <c r="I6955" i="1"/>
  <c r="J6955" i="1" s="1"/>
  <c r="G6955" i="1"/>
  <c r="K6955" i="1" s="1"/>
  <c r="S6954" i="1"/>
  <c r="J6954" i="1"/>
  <c r="I6954" i="1"/>
  <c r="G6954" i="1"/>
  <c r="K6954" i="1" s="1"/>
  <c r="S6953" i="1"/>
  <c r="K6953" i="1"/>
  <c r="J6953" i="1"/>
  <c r="I6953" i="1"/>
  <c r="G6953" i="1"/>
  <c r="S6952" i="1"/>
  <c r="I6952" i="1"/>
  <c r="J6952" i="1" s="1"/>
  <c r="G6952" i="1"/>
  <c r="K6952" i="1" s="1"/>
  <c r="S6951" i="1"/>
  <c r="K6951" i="1"/>
  <c r="J6951" i="1"/>
  <c r="I6951" i="1"/>
  <c r="G6951" i="1"/>
  <c r="S6950" i="1"/>
  <c r="I6950" i="1"/>
  <c r="J6950" i="1" s="1"/>
  <c r="G6950" i="1"/>
  <c r="K6950" i="1" s="1"/>
  <c r="S6949" i="1"/>
  <c r="J6949" i="1"/>
  <c r="I6949" i="1"/>
  <c r="G6949" i="1"/>
  <c r="K6949" i="1" s="1"/>
  <c r="S6948" i="1"/>
  <c r="K6948" i="1"/>
  <c r="I6948" i="1"/>
  <c r="J6948" i="1" s="1"/>
  <c r="G6948" i="1"/>
  <c r="S6947" i="1"/>
  <c r="I6947" i="1"/>
  <c r="J6947" i="1" s="1"/>
  <c r="G6947" i="1"/>
  <c r="K6947" i="1" s="1"/>
  <c r="S6946" i="1"/>
  <c r="K6946" i="1"/>
  <c r="I6946" i="1"/>
  <c r="J6946" i="1" s="1"/>
  <c r="G6946" i="1"/>
  <c r="S6945" i="1"/>
  <c r="K6945" i="1"/>
  <c r="J6945" i="1"/>
  <c r="I6945" i="1"/>
  <c r="G6945" i="1"/>
  <c r="S6944" i="1"/>
  <c r="I6944" i="1"/>
  <c r="J6944" i="1" s="1"/>
  <c r="G6944" i="1"/>
  <c r="K6944" i="1" s="1"/>
  <c r="S6943" i="1"/>
  <c r="K6943" i="1"/>
  <c r="J6943" i="1"/>
  <c r="I6943" i="1"/>
  <c r="G6943" i="1"/>
  <c r="S6942" i="1"/>
  <c r="I6942" i="1"/>
  <c r="J6942" i="1" s="1"/>
  <c r="G6942" i="1"/>
  <c r="K6942" i="1" s="1"/>
  <c r="S6941" i="1"/>
  <c r="J6941" i="1"/>
  <c r="I6941" i="1"/>
  <c r="G6941" i="1"/>
  <c r="K6941" i="1" s="1"/>
  <c r="S6940" i="1"/>
  <c r="K6940" i="1"/>
  <c r="I6940" i="1"/>
  <c r="J6940" i="1" s="1"/>
  <c r="G6940" i="1"/>
  <c r="S6939" i="1"/>
  <c r="I6939" i="1"/>
  <c r="J6939" i="1" s="1"/>
  <c r="G6939" i="1"/>
  <c r="K6939" i="1" s="1"/>
  <c r="S6938" i="1"/>
  <c r="K6938" i="1"/>
  <c r="I6938" i="1"/>
  <c r="J6938" i="1" s="1"/>
  <c r="G6938" i="1"/>
  <c r="S6937" i="1"/>
  <c r="K6937" i="1"/>
  <c r="J6937" i="1"/>
  <c r="I6937" i="1"/>
  <c r="G6937" i="1"/>
  <c r="S6936" i="1"/>
  <c r="I6936" i="1"/>
  <c r="J6936" i="1" s="1"/>
  <c r="G6936" i="1"/>
  <c r="K6936" i="1" s="1"/>
  <c r="S6935" i="1"/>
  <c r="K6935" i="1"/>
  <c r="J6935" i="1"/>
  <c r="I6935" i="1"/>
  <c r="G6935" i="1"/>
  <c r="S6934" i="1"/>
  <c r="J6934" i="1"/>
  <c r="I6934" i="1"/>
  <c r="G6934" i="1"/>
  <c r="K6934" i="1" s="1"/>
  <c r="S6933" i="1"/>
  <c r="J6933" i="1"/>
  <c r="I6933" i="1"/>
  <c r="G6933" i="1"/>
  <c r="K6933" i="1" s="1"/>
  <c r="S6932" i="1"/>
  <c r="I6932" i="1"/>
  <c r="J6932" i="1" s="1"/>
  <c r="G6932" i="1"/>
  <c r="K6932" i="1" s="1"/>
  <c r="S6931" i="1"/>
  <c r="I6931" i="1"/>
  <c r="J6931" i="1" s="1"/>
  <c r="G6931" i="1"/>
  <c r="K6931" i="1" s="1"/>
  <c r="S6930" i="1"/>
  <c r="J6930" i="1"/>
  <c r="I6930" i="1"/>
  <c r="G6930" i="1"/>
  <c r="K6930" i="1" s="1"/>
  <c r="S6929" i="1"/>
  <c r="I6929" i="1"/>
  <c r="J6929" i="1" s="1"/>
  <c r="G6929" i="1"/>
  <c r="K6929" i="1" s="1"/>
  <c r="S6928" i="1"/>
  <c r="I6928" i="1"/>
  <c r="J6928" i="1" s="1"/>
  <c r="G6928" i="1"/>
  <c r="K6928" i="1" s="1"/>
  <c r="S6927" i="1"/>
  <c r="K6927" i="1"/>
  <c r="J6927" i="1"/>
  <c r="I6927" i="1"/>
  <c r="G6927" i="1"/>
  <c r="S6926" i="1"/>
  <c r="I6926" i="1"/>
  <c r="J6926" i="1" s="1"/>
  <c r="G6926" i="1"/>
  <c r="K6926" i="1" s="1"/>
  <c r="S6925" i="1"/>
  <c r="J6925" i="1"/>
  <c r="I6925" i="1"/>
  <c r="G6925" i="1"/>
  <c r="K6925" i="1" s="1"/>
  <c r="S6924" i="1"/>
  <c r="K6924" i="1"/>
  <c r="I6924" i="1"/>
  <c r="J6924" i="1" s="1"/>
  <c r="G6924" i="1"/>
  <c r="S6923" i="1"/>
  <c r="I6923" i="1"/>
  <c r="J6923" i="1" s="1"/>
  <c r="G6923" i="1"/>
  <c r="K6923" i="1" s="1"/>
  <c r="S6922" i="1"/>
  <c r="K6922" i="1"/>
  <c r="I6922" i="1"/>
  <c r="J6922" i="1" s="1"/>
  <c r="G6922" i="1"/>
  <c r="S6921" i="1"/>
  <c r="J6921" i="1"/>
  <c r="I6921" i="1"/>
  <c r="G6921" i="1"/>
  <c r="K6921" i="1" s="1"/>
  <c r="S6920" i="1"/>
  <c r="I6920" i="1"/>
  <c r="J6920" i="1" s="1"/>
  <c r="G6920" i="1"/>
  <c r="K6920" i="1" s="1"/>
  <c r="S6919" i="1"/>
  <c r="J6919" i="1"/>
  <c r="I6919" i="1"/>
  <c r="G6919" i="1"/>
  <c r="K6919" i="1" s="1"/>
  <c r="S6918" i="1"/>
  <c r="J6918" i="1"/>
  <c r="I6918" i="1"/>
  <c r="G6918" i="1"/>
  <c r="K6918" i="1" s="1"/>
  <c r="S6917" i="1"/>
  <c r="J6917" i="1"/>
  <c r="I6917" i="1"/>
  <c r="G6917" i="1"/>
  <c r="K6917" i="1" s="1"/>
  <c r="S6916" i="1"/>
  <c r="K6916" i="1"/>
  <c r="I6916" i="1"/>
  <c r="J6916" i="1" s="1"/>
  <c r="G6916" i="1"/>
  <c r="S6915" i="1"/>
  <c r="I6915" i="1"/>
  <c r="J6915" i="1" s="1"/>
  <c r="G6915" i="1"/>
  <c r="K6915" i="1" s="1"/>
  <c r="S6914" i="1"/>
  <c r="J6914" i="1"/>
  <c r="I6914" i="1"/>
  <c r="G6914" i="1"/>
  <c r="K6914" i="1" s="1"/>
  <c r="S6913" i="1"/>
  <c r="I6913" i="1"/>
  <c r="J6913" i="1" s="1"/>
  <c r="G6913" i="1"/>
  <c r="K6913" i="1" s="1"/>
  <c r="S6912" i="1"/>
  <c r="I6912" i="1"/>
  <c r="J6912" i="1" s="1"/>
  <c r="G6912" i="1"/>
  <c r="K6912" i="1" s="1"/>
  <c r="S6911" i="1"/>
  <c r="I6911" i="1"/>
  <c r="J6911" i="1" s="1"/>
  <c r="G6911" i="1"/>
  <c r="K6911" i="1" s="1"/>
  <c r="S6910" i="1"/>
  <c r="I6910" i="1"/>
  <c r="J6910" i="1" s="1"/>
  <c r="G6910" i="1"/>
  <c r="K6910" i="1" s="1"/>
  <c r="S6909" i="1"/>
  <c r="J6909" i="1"/>
  <c r="I6909" i="1"/>
  <c r="G6909" i="1"/>
  <c r="K6909" i="1" s="1"/>
  <c r="S6908" i="1"/>
  <c r="I6908" i="1"/>
  <c r="J6908" i="1" s="1"/>
  <c r="G6908" i="1"/>
  <c r="K6908" i="1" s="1"/>
  <c r="S6907" i="1"/>
  <c r="I6907" i="1"/>
  <c r="J6907" i="1" s="1"/>
  <c r="G6907" i="1"/>
  <c r="K6907" i="1" s="1"/>
  <c r="S6906" i="1"/>
  <c r="J6906" i="1"/>
  <c r="I6906" i="1"/>
  <c r="G6906" i="1"/>
  <c r="K6906" i="1" s="1"/>
  <c r="S6905" i="1"/>
  <c r="I6905" i="1"/>
  <c r="J6905" i="1" s="1"/>
  <c r="G6905" i="1"/>
  <c r="K6905" i="1" s="1"/>
  <c r="S6904" i="1"/>
  <c r="I6904" i="1"/>
  <c r="J6904" i="1" s="1"/>
  <c r="G6904" i="1"/>
  <c r="K6904" i="1" s="1"/>
  <c r="S6903" i="1"/>
  <c r="I6903" i="1"/>
  <c r="J6903" i="1" s="1"/>
  <c r="G6903" i="1"/>
  <c r="K6903" i="1" s="1"/>
  <c r="S6902" i="1"/>
  <c r="I6902" i="1"/>
  <c r="J6902" i="1" s="1"/>
  <c r="G6902" i="1"/>
  <c r="K6902" i="1" s="1"/>
  <c r="S6901" i="1"/>
  <c r="I6901" i="1"/>
  <c r="J6901" i="1" s="1"/>
  <c r="G6901" i="1"/>
  <c r="K6901" i="1" s="1"/>
  <c r="S6900" i="1"/>
  <c r="I6900" i="1"/>
  <c r="J6900" i="1" s="1"/>
  <c r="G6900" i="1"/>
  <c r="K6900" i="1" s="1"/>
  <c r="S6899" i="1"/>
  <c r="I6899" i="1"/>
  <c r="J6899" i="1" s="1"/>
  <c r="G6899" i="1"/>
  <c r="K6899" i="1" s="1"/>
  <c r="S6898" i="1"/>
  <c r="I6898" i="1"/>
  <c r="J6898" i="1" s="1"/>
  <c r="G6898" i="1"/>
  <c r="K6898" i="1" s="1"/>
  <c r="S6897" i="1"/>
  <c r="I6897" i="1"/>
  <c r="J6897" i="1" s="1"/>
  <c r="G6897" i="1"/>
  <c r="K6897" i="1" s="1"/>
  <c r="S6896" i="1"/>
  <c r="I6896" i="1"/>
  <c r="J6896" i="1" s="1"/>
  <c r="G6896" i="1"/>
  <c r="K6896" i="1" s="1"/>
  <c r="S6895" i="1"/>
  <c r="K6895" i="1"/>
  <c r="J6895" i="1"/>
  <c r="I6895" i="1"/>
  <c r="G6895" i="1"/>
  <c r="S6894" i="1"/>
  <c r="J6894" i="1"/>
  <c r="I6894" i="1"/>
  <c r="G6894" i="1"/>
  <c r="K6894" i="1" s="1"/>
  <c r="S6893" i="1"/>
  <c r="J6893" i="1"/>
  <c r="I6893" i="1"/>
  <c r="G6893" i="1"/>
  <c r="K6893" i="1" s="1"/>
  <c r="S6892" i="1"/>
  <c r="I6892" i="1"/>
  <c r="J6892" i="1" s="1"/>
  <c r="G6892" i="1"/>
  <c r="K6892" i="1" s="1"/>
  <c r="S6891" i="1"/>
  <c r="I6891" i="1"/>
  <c r="J6891" i="1" s="1"/>
  <c r="G6891" i="1"/>
  <c r="K6891" i="1" s="1"/>
  <c r="S6890" i="1"/>
  <c r="J6890" i="1"/>
  <c r="I6890" i="1"/>
  <c r="G6890" i="1"/>
  <c r="K6890" i="1" s="1"/>
  <c r="S6889" i="1"/>
  <c r="I6889" i="1"/>
  <c r="J6889" i="1" s="1"/>
  <c r="G6889" i="1"/>
  <c r="K6889" i="1" s="1"/>
  <c r="S6888" i="1"/>
  <c r="I6888" i="1"/>
  <c r="J6888" i="1" s="1"/>
  <c r="G6888" i="1"/>
  <c r="K6888" i="1" s="1"/>
  <c r="S6887" i="1"/>
  <c r="I6887" i="1"/>
  <c r="J6887" i="1" s="1"/>
  <c r="G6887" i="1"/>
  <c r="K6887" i="1" s="1"/>
  <c r="S6886" i="1"/>
  <c r="I6886" i="1"/>
  <c r="J6886" i="1" s="1"/>
  <c r="G6886" i="1"/>
  <c r="K6886" i="1" s="1"/>
  <c r="S6885" i="1"/>
  <c r="I6885" i="1"/>
  <c r="J6885" i="1" s="1"/>
  <c r="G6885" i="1"/>
  <c r="K6885" i="1" s="1"/>
  <c r="S6884" i="1"/>
  <c r="I6884" i="1"/>
  <c r="J6884" i="1" s="1"/>
  <c r="G6884" i="1"/>
  <c r="K6884" i="1" s="1"/>
  <c r="S6883" i="1"/>
  <c r="I6883" i="1"/>
  <c r="J6883" i="1" s="1"/>
  <c r="G6883" i="1"/>
  <c r="K6883" i="1" s="1"/>
  <c r="S6882" i="1"/>
  <c r="I6882" i="1"/>
  <c r="J6882" i="1" s="1"/>
  <c r="G6882" i="1"/>
  <c r="K6882" i="1" s="1"/>
  <c r="S6881" i="1"/>
  <c r="J6881" i="1"/>
  <c r="I6881" i="1"/>
  <c r="G6881" i="1"/>
  <c r="K6881" i="1" s="1"/>
  <c r="S6880" i="1"/>
  <c r="I6880" i="1"/>
  <c r="J6880" i="1" s="1"/>
  <c r="G6880" i="1"/>
  <c r="K6880" i="1" s="1"/>
  <c r="S6879" i="1"/>
  <c r="J6879" i="1"/>
  <c r="I6879" i="1"/>
  <c r="G6879" i="1"/>
  <c r="K6879" i="1" s="1"/>
  <c r="S6878" i="1"/>
  <c r="I6878" i="1"/>
  <c r="J6878" i="1" s="1"/>
  <c r="G6878" i="1"/>
  <c r="K6878" i="1" s="1"/>
  <c r="S6877" i="1"/>
  <c r="I6877" i="1"/>
  <c r="J6877" i="1" s="1"/>
  <c r="G6877" i="1"/>
  <c r="K6877" i="1" s="1"/>
  <c r="S6876" i="1"/>
  <c r="J6876" i="1"/>
  <c r="I6876" i="1"/>
  <c r="G6876" i="1"/>
  <c r="K6876" i="1" s="1"/>
  <c r="S6875" i="1"/>
  <c r="I6875" i="1"/>
  <c r="J6875" i="1" s="1"/>
  <c r="G6875" i="1"/>
  <c r="K6875" i="1" s="1"/>
  <c r="S6874" i="1"/>
  <c r="J6874" i="1"/>
  <c r="I6874" i="1"/>
  <c r="G6874" i="1"/>
  <c r="K6874" i="1" s="1"/>
  <c r="S6873" i="1"/>
  <c r="K6873" i="1"/>
  <c r="I6873" i="1"/>
  <c r="J6873" i="1" s="1"/>
  <c r="G6873" i="1"/>
  <c r="S6872" i="1"/>
  <c r="I6872" i="1"/>
  <c r="J6872" i="1" s="1"/>
  <c r="G6872" i="1"/>
  <c r="K6872" i="1" s="1"/>
  <c r="S6871" i="1"/>
  <c r="K6871" i="1"/>
  <c r="I6871" i="1"/>
  <c r="J6871" i="1" s="1"/>
  <c r="G6871" i="1"/>
  <c r="S6870" i="1"/>
  <c r="J6870" i="1"/>
  <c r="I6870" i="1"/>
  <c r="G6870" i="1"/>
  <c r="K6870" i="1" s="1"/>
  <c r="S6869" i="1"/>
  <c r="I6869" i="1"/>
  <c r="J6869" i="1" s="1"/>
  <c r="G6869" i="1"/>
  <c r="K6869" i="1" s="1"/>
  <c r="S6868" i="1"/>
  <c r="K6868" i="1"/>
  <c r="I6868" i="1"/>
  <c r="J6868" i="1" s="1"/>
  <c r="G6868" i="1"/>
  <c r="S6867" i="1"/>
  <c r="I6867" i="1"/>
  <c r="J6867" i="1" s="1"/>
  <c r="G6867" i="1"/>
  <c r="K6867" i="1" s="1"/>
  <c r="S6866" i="1"/>
  <c r="K6866" i="1"/>
  <c r="J6866" i="1"/>
  <c r="I6866" i="1"/>
  <c r="G6866" i="1"/>
  <c r="S6865" i="1"/>
  <c r="I6865" i="1"/>
  <c r="J6865" i="1" s="1"/>
  <c r="G6865" i="1"/>
  <c r="K6865" i="1" s="1"/>
  <c r="S6864" i="1"/>
  <c r="I6864" i="1"/>
  <c r="J6864" i="1" s="1"/>
  <c r="G6864" i="1"/>
  <c r="K6864" i="1" s="1"/>
  <c r="S6863" i="1"/>
  <c r="J6863" i="1"/>
  <c r="I6863" i="1"/>
  <c r="G6863" i="1"/>
  <c r="K6863" i="1" s="1"/>
  <c r="S6862" i="1"/>
  <c r="J6862" i="1"/>
  <c r="I6862" i="1"/>
  <c r="G6862" i="1"/>
  <c r="K6862" i="1" s="1"/>
  <c r="S6861" i="1"/>
  <c r="J6861" i="1"/>
  <c r="I6861" i="1"/>
  <c r="G6861" i="1"/>
  <c r="K6861" i="1" s="1"/>
  <c r="S6860" i="1"/>
  <c r="K6860" i="1"/>
  <c r="I6860" i="1"/>
  <c r="J6860" i="1" s="1"/>
  <c r="G6860" i="1"/>
  <c r="S6859" i="1"/>
  <c r="I6859" i="1"/>
  <c r="J6859" i="1" s="1"/>
  <c r="G6859" i="1"/>
  <c r="K6859" i="1" s="1"/>
  <c r="S6858" i="1"/>
  <c r="J6858" i="1"/>
  <c r="I6858" i="1"/>
  <c r="G6858" i="1"/>
  <c r="K6858" i="1" s="1"/>
  <c r="S6857" i="1"/>
  <c r="I6857" i="1"/>
  <c r="J6857" i="1" s="1"/>
  <c r="G6857" i="1"/>
  <c r="K6857" i="1" s="1"/>
  <c r="S6856" i="1"/>
  <c r="I6856" i="1"/>
  <c r="J6856" i="1" s="1"/>
  <c r="G6856" i="1"/>
  <c r="K6856" i="1" s="1"/>
  <c r="S6855" i="1"/>
  <c r="J6855" i="1"/>
  <c r="I6855" i="1"/>
  <c r="G6855" i="1"/>
  <c r="K6855" i="1" s="1"/>
  <c r="S6854" i="1"/>
  <c r="I6854" i="1"/>
  <c r="J6854" i="1" s="1"/>
  <c r="G6854" i="1"/>
  <c r="K6854" i="1" s="1"/>
  <c r="S6853" i="1"/>
  <c r="J6853" i="1"/>
  <c r="I6853" i="1"/>
  <c r="G6853" i="1"/>
  <c r="K6853" i="1" s="1"/>
  <c r="S6852" i="1"/>
  <c r="K6852" i="1"/>
  <c r="I6852" i="1"/>
  <c r="J6852" i="1" s="1"/>
  <c r="G6852" i="1"/>
  <c r="S6851" i="1"/>
  <c r="I6851" i="1"/>
  <c r="J6851" i="1" s="1"/>
  <c r="G6851" i="1"/>
  <c r="K6851" i="1" s="1"/>
  <c r="S6850" i="1"/>
  <c r="I6850" i="1"/>
  <c r="J6850" i="1" s="1"/>
  <c r="G6850" i="1"/>
  <c r="K6850" i="1" s="1"/>
  <c r="S6849" i="1"/>
  <c r="K6849" i="1"/>
  <c r="J6849" i="1"/>
  <c r="I6849" i="1"/>
  <c r="G6849" i="1"/>
  <c r="S6848" i="1"/>
  <c r="I6848" i="1"/>
  <c r="J6848" i="1" s="1"/>
  <c r="G6848" i="1"/>
  <c r="K6848" i="1" s="1"/>
  <c r="S6847" i="1"/>
  <c r="K6847" i="1"/>
  <c r="J6847" i="1"/>
  <c r="I6847" i="1"/>
  <c r="G6847" i="1"/>
  <c r="S6846" i="1"/>
  <c r="I6846" i="1"/>
  <c r="J6846" i="1" s="1"/>
  <c r="G6846" i="1"/>
  <c r="K6846" i="1" s="1"/>
  <c r="S6845" i="1"/>
  <c r="J6845" i="1"/>
  <c r="I6845" i="1"/>
  <c r="G6845" i="1"/>
  <c r="K6845" i="1" s="1"/>
  <c r="S6844" i="1"/>
  <c r="K6844" i="1"/>
  <c r="J6844" i="1"/>
  <c r="I6844" i="1"/>
  <c r="G6844" i="1"/>
  <c r="S6843" i="1"/>
  <c r="I6843" i="1"/>
  <c r="J6843" i="1" s="1"/>
  <c r="G6843" i="1"/>
  <c r="K6843" i="1" s="1"/>
  <c r="S6842" i="1"/>
  <c r="K6842" i="1"/>
  <c r="J6842" i="1"/>
  <c r="I6842" i="1"/>
  <c r="G6842" i="1"/>
  <c r="S6841" i="1"/>
  <c r="K6841" i="1"/>
  <c r="J6841" i="1"/>
  <c r="I6841" i="1"/>
  <c r="G6841" i="1"/>
  <c r="S6840" i="1"/>
  <c r="I6840" i="1"/>
  <c r="J6840" i="1" s="1"/>
  <c r="G6840" i="1"/>
  <c r="K6840" i="1" s="1"/>
  <c r="S6839" i="1"/>
  <c r="K6839" i="1"/>
  <c r="J6839" i="1"/>
  <c r="I6839" i="1"/>
  <c r="G6839" i="1"/>
  <c r="S6838" i="1"/>
  <c r="J6838" i="1"/>
  <c r="I6838" i="1"/>
  <c r="G6838" i="1"/>
  <c r="K6838" i="1" s="1"/>
  <c r="S6837" i="1"/>
  <c r="J6837" i="1"/>
  <c r="I6837" i="1"/>
  <c r="G6837" i="1"/>
  <c r="K6837" i="1" s="1"/>
  <c r="S6836" i="1"/>
  <c r="I6836" i="1"/>
  <c r="J6836" i="1" s="1"/>
  <c r="G6836" i="1"/>
  <c r="K6836" i="1" s="1"/>
  <c r="S6835" i="1"/>
  <c r="I6835" i="1"/>
  <c r="J6835" i="1" s="1"/>
  <c r="G6835" i="1"/>
  <c r="K6835" i="1" s="1"/>
  <c r="S6834" i="1"/>
  <c r="J6834" i="1"/>
  <c r="I6834" i="1"/>
  <c r="G6834" i="1"/>
  <c r="K6834" i="1" s="1"/>
  <c r="S6833" i="1"/>
  <c r="I6833" i="1"/>
  <c r="J6833" i="1" s="1"/>
  <c r="G6833" i="1"/>
  <c r="K6833" i="1" s="1"/>
  <c r="S6832" i="1"/>
  <c r="I6832" i="1"/>
  <c r="J6832" i="1" s="1"/>
  <c r="G6832" i="1"/>
  <c r="K6832" i="1" s="1"/>
  <c r="S6831" i="1"/>
  <c r="K6831" i="1"/>
  <c r="J6831" i="1"/>
  <c r="I6831" i="1"/>
  <c r="G6831" i="1"/>
  <c r="S6830" i="1"/>
  <c r="I6830" i="1"/>
  <c r="J6830" i="1" s="1"/>
  <c r="G6830" i="1"/>
  <c r="K6830" i="1" s="1"/>
  <c r="S6829" i="1"/>
  <c r="J6829" i="1"/>
  <c r="I6829" i="1"/>
  <c r="G6829" i="1"/>
  <c r="K6829" i="1" s="1"/>
  <c r="S6828" i="1"/>
  <c r="K6828" i="1"/>
  <c r="I6828" i="1"/>
  <c r="J6828" i="1" s="1"/>
  <c r="G6828" i="1"/>
  <c r="S6827" i="1"/>
  <c r="I6827" i="1"/>
  <c r="J6827" i="1" s="1"/>
  <c r="G6827" i="1"/>
  <c r="K6827" i="1" s="1"/>
  <c r="S6826" i="1"/>
  <c r="K6826" i="1"/>
  <c r="I6826" i="1"/>
  <c r="J6826" i="1" s="1"/>
  <c r="G6826" i="1"/>
  <c r="S6825" i="1"/>
  <c r="K6825" i="1"/>
  <c r="J6825" i="1"/>
  <c r="I6825" i="1"/>
  <c r="G6825" i="1"/>
  <c r="S6824" i="1"/>
  <c r="I6824" i="1"/>
  <c r="J6824" i="1" s="1"/>
  <c r="G6824" i="1"/>
  <c r="K6824" i="1" s="1"/>
  <c r="S6823" i="1"/>
  <c r="K6823" i="1"/>
  <c r="J6823" i="1"/>
  <c r="I6823" i="1"/>
  <c r="G6823" i="1"/>
  <c r="S6822" i="1"/>
  <c r="J6822" i="1"/>
  <c r="I6822" i="1"/>
  <c r="G6822" i="1"/>
  <c r="K6822" i="1" s="1"/>
  <c r="S6821" i="1"/>
  <c r="J6821" i="1"/>
  <c r="I6821" i="1"/>
  <c r="G6821" i="1"/>
  <c r="K6821" i="1" s="1"/>
  <c r="S6820" i="1"/>
  <c r="K6820" i="1"/>
  <c r="I6820" i="1"/>
  <c r="J6820" i="1" s="1"/>
  <c r="G6820" i="1"/>
  <c r="S6819" i="1"/>
  <c r="I6819" i="1"/>
  <c r="J6819" i="1" s="1"/>
  <c r="G6819" i="1"/>
  <c r="K6819" i="1" s="1"/>
  <c r="S6818" i="1"/>
  <c r="I6818" i="1"/>
  <c r="J6818" i="1" s="1"/>
  <c r="G6818" i="1"/>
  <c r="K6818" i="1" s="1"/>
  <c r="S6817" i="1"/>
  <c r="J6817" i="1"/>
  <c r="I6817" i="1"/>
  <c r="G6817" i="1"/>
  <c r="K6817" i="1" s="1"/>
  <c r="S6816" i="1"/>
  <c r="I6816" i="1"/>
  <c r="J6816" i="1" s="1"/>
  <c r="G6816" i="1"/>
  <c r="K6816" i="1" s="1"/>
  <c r="S6815" i="1"/>
  <c r="I6815" i="1"/>
  <c r="J6815" i="1" s="1"/>
  <c r="G6815" i="1"/>
  <c r="K6815" i="1" s="1"/>
  <c r="S6814" i="1"/>
  <c r="I6814" i="1"/>
  <c r="J6814" i="1" s="1"/>
  <c r="G6814" i="1"/>
  <c r="K6814" i="1" s="1"/>
  <c r="S6813" i="1"/>
  <c r="I6813" i="1"/>
  <c r="J6813" i="1" s="1"/>
  <c r="G6813" i="1"/>
  <c r="K6813" i="1" s="1"/>
  <c r="S6812" i="1"/>
  <c r="I6812" i="1"/>
  <c r="J6812" i="1" s="1"/>
  <c r="G6812" i="1"/>
  <c r="K6812" i="1" s="1"/>
  <c r="S6811" i="1"/>
  <c r="I6811" i="1"/>
  <c r="J6811" i="1" s="1"/>
  <c r="G6811" i="1"/>
  <c r="K6811" i="1" s="1"/>
  <c r="S6810" i="1"/>
  <c r="K6810" i="1"/>
  <c r="I6810" i="1"/>
  <c r="J6810" i="1" s="1"/>
  <c r="G6810" i="1"/>
  <c r="S6809" i="1"/>
  <c r="J6809" i="1"/>
  <c r="I6809" i="1"/>
  <c r="G6809" i="1"/>
  <c r="K6809" i="1" s="1"/>
  <c r="S6808" i="1"/>
  <c r="I6808" i="1"/>
  <c r="J6808" i="1" s="1"/>
  <c r="G6808" i="1"/>
  <c r="K6808" i="1" s="1"/>
  <c r="S6807" i="1"/>
  <c r="I6807" i="1"/>
  <c r="J6807" i="1" s="1"/>
  <c r="G6807" i="1"/>
  <c r="K6807" i="1" s="1"/>
  <c r="S6806" i="1"/>
  <c r="J6806" i="1"/>
  <c r="I6806" i="1"/>
  <c r="G6806" i="1"/>
  <c r="K6806" i="1" s="1"/>
  <c r="S6805" i="1"/>
  <c r="I6805" i="1"/>
  <c r="J6805" i="1" s="1"/>
  <c r="G6805" i="1"/>
  <c r="K6805" i="1" s="1"/>
  <c r="S6804" i="1"/>
  <c r="K6804" i="1"/>
  <c r="I6804" i="1"/>
  <c r="J6804" i="1" s="1"/>
  <c r="G6804" i="1"/>
  <c r="S6803" i="1"/>
  <c r="I6803" i="1"/>
  <c r="J6803" i="1" s="1"/>
  <c r="G6803" i="1"/>
  <c r="K6803" i="1" s="1"/>
  <c r="S6802" i="1"/>
  <c r="I6802" i="1"/>
  <c r="J6802" i="1" s="1"/>
  <c r="G6802" i="1"/>
  <c r="K6802" i="1" s="1"/>
  <c r="S6801" i="1"/>
  <c r="I6801" i="1"/>
  <c r="J6801" i="1" s="1"/>
  <c r="G6801" i="1"/>
  <c r="K6801" i="1" s="1"/>
  <c r="S6800" i="1"/>
  <c r="I6800" i="1"/>
  <c r="J6800" i="1" s="1"/>
  <c r="G6800" i="1"/>
  <c r="K6800" i="1" s="1"/>
  <c r="S6799" i="1"/>
  <c r="K6799" i="1"/>
  <c r="I6799" i="1"/>
  <c r="J6799" i="1" s="1"/>
  <c r="G6799" i="1"/>
  <c r="S6798" i="1"/>
  <c r="I6798" i="1"/>
  <c r="J6798" i="1" s="1"/>
  <c r="G6798" i="1"/>
  <c r="K6798" i="1" s="1"/>
  <c r="S6797" i="1"/>
  <c r="I6797" i="1"/>
  <c r="J6797" i="1" s="1"/>
  <c r="G6797" i="1"/>
  <c r="K6797" i="1" s="1"/>
  <c r="S6796" i="1"/>
  <c r="I6796" i="1"/>
  <c r="J6796" i="1" s="1"/>
  <c r="G6796" i="1"/>
  <c r="K6796" i="1" s="1"/>
  <c r="S6795" i="1"/>
  <c r="I6795" i="1"/>
  <c r="J6795" i="1" s="1"/>
  <c r="G6795" i="1"/>
  <c r="K6795" i="1" s="1"/>
  <c r="S6794" i="1"/>
  <c r="K6794" i="1"/>
  <c r="I6794" i="1"/>
  <c r="J6794" i="1" s="1"/>
  <c r="G6794" i="1"/>
  <c r="S6793" i="1"/>
  <c r="I6793" i="1"/>
  <c r="J6793" i="1" s="1"/>
  <c r="G6793" i="1"/>
  <c r="K6793" i="1" s="1"/>
  <c r="S6792" i="1"/>
  <c r="I6792" i="1"/>
  <c r="J6792" i="1" s="1"/>
  <c r="G6792" i="1"/>
  <c r="K6792" i="1" s="1"/>
  <c r="S6791" i="1"/>
  <c r="I6791" i="1"/>
  <c r="J6791" i="1" s="1"/>
  <c r="G6791" i="1"/>
  <c r="K6791" i="1" s="1"/>
  <c r="S6790" i="1"/>
  <c r="J6790" i="1"/>
  <c r="I6790" i="1"/>
  <c r="G6790" i="1"/>
  <c r="K6790" i="1" s="1"/>
  <c r="S6789" i="1"/>
  <c r="I6789" i="1"/>
  <c r="J6789" i="1" s="1"/>
  <c r="G6789" i="1"/>
  <c r="K6789" i="1" s="1"/>
  <c r="S6788" i="1"/>
  <c r="K6788" i="1"/>
  <c r="I6788" i="1"/>
  <c r="J6788" i="1" s="1"/>
  <c r="G6788" i="1"/>
  <c r="S6787" i="1"/>
  <c r="I6787" i="1"/>
  <c r="J6787" i="1" s="1"/>
  <c r="G6787" i="1"/>
  <c r="K6787" i="1" s="1"/>
  <c r="S6786" i="1"/>
  <c r="K6786" i="1"/>
  <c r="I6786" i="1"/>
  <c r="J6786" i="1" s="1"/>
  <c r="G6786" i="1"/>
  <c r="S6785" i="1"/>
  <c r="J6785" i="1"/>
  <c r="I6785" i="1"/>
  <c r="G6785" i="1"/>
  <c r="K6785" i="1" s="1"/>
  <c r="S6784" i="1"/>
  <c r="I6784" i="1"/>
  <c r="J6784" i="1" s="1"/>
  <c r="G6784" i="1"/>
  <c r="K6784" i="1" s="1"/>
  <c r="S6783" i="1"/>
  <c r="J6783" i="1"/>
  <c r="I6783" i="1"/>
  <c r="G6783" i="1"/>
  <c r="K6783" i="1" s="1"/>
  <c r="S6782" i="1"/>
  <c r="I6782" i="1"/>
  <c r="J6782" i="1" s="1"/>
  <c r="G6782" i="1"/>
  <c r="K6782" i="1" s="1"/>
  <c r="S6781" i="1"/>
  <c r="I6781" i="1"/>
  <c r="J6781" i="1" s="1"/>
  <c r="G6781" i="1"/>
  <c r="K6781" i="1" s="1"/>
  <c r="S6780" i="1"/>
  <c r="K6780" i="1"/>
  <c r="J6780" i="1"/>
  <c r="I6780" i="1"/>
  <c r="G6780" i="1"/>
  <c r="S6779" i="1"/>
  <c r="I6779" i="1"/>
  <c r="J6779" i="1" s="1"/>
  <c r="G6779" i="1"/>
  <c r="K6779" i="1" s="1"/>
  <c r="S6778" i="1"/>
  <c r="K6778" i="1"/>
  <c r="J6778" i="1"/>
  <c r="I6778" i="1"/>
  <c r="G6778" i="1"/>
  <c r="S6777" i="1"/>
  <c r="I6777" i="1"/>
  <c r="J6777" i="1" s="1"/>
  <c r="G6777" i="1"/>
  <c r="K6777" i="1" s="1"/>
  <c r="S6776" i="1"/>
  <c r="I6776" i="1"/>
  <c r="J6776" i="1" s="1"/>
  <c r="G6776" i="1"/>
  <c r="K6776" i="1" s="1"/>
  <c r="S6775" i="1"/>
  <c r="I6775" i="1"/>
  <c r="J6775" i="1" s="1"/>
  <c r="G6775" i="1"/>
  <c r="K6775" i="1" s="1"/>
  <c r="S6774" i="1"/>
  <c r="I6774" i="1"/>
  <c r="J6774" i="1" s="1"/>
  <c r="G6774" i="1"/>
  <c r="K6774" i="1" s="1"/>
  <c r="S6773" i="1"/>
  <c r="I6773" i="1"/>
  <c r="J6773" i="1" s="1"/>
  <c r="G6773" i="1"/>
  <c r="K6773" i="1" s="1"/>
  <c r="S6772" i="1"/>
  <c r="I6772" i="1"/>
  <c r="J6772" i="1" s="1"/>
  <c r="G6772" i="1"/>
  <c r="K6772" i="1" s="1"/>
  <c r="S6771" i="1"/>
  <c r="I6771" i="1"/>
  <c r="J6771" i="1" s="1"/>
  <c r="G6771" i="1"/>
  <c r="K6771" i="1" s="1"/>
  <c r="S6770" i="1"/>
  <c r="I6770" i="1"/>
  <c r="J6770" i="1" s="1"/>
  <c r="G6770" i="1"/>
  <c r="K6770" i="1" s="1"/>
  <c r="S6769" i="1"/>
  <c r="I6769" i="1"/>
  <c r="J6769" i="1" s="1"/>
  <c r="G6769" i="1"/>
  <c r="K6769" i="1" s="1"/>
  <c r="S6768" i="1"/>
  <c r="I6768" i="1"/>
  <c r="J6768" i="1" s="1"/>
  <c r="G6768" i="1"/>
  <c r="K6768" i="1" s="1"/>
  <c r="S6767" i="1"/>
  <c r="K6767" i="1"/>
  <c r="J6767" i="1"/>
  <c r="I6767" i="1"/>
  <c r="G6767" i="1"/>
  <c r="S6766" i="1"/>
  <c r="J6766" i="1"/>
  <c r="I6766" i="1"/>
  <c r="G6766" i="1"/>
  <c r="K6766" i="1" s="1"/>
  <c r="S6765" i="1"/>
  <c r="J6765" i="1"/>
  <c r="I6765" i="1"/>
  <c r="G6765" i="1"/>
  <c r="K6765" i="1" s="1"/>
  <c r="S6764" i="1"/>
  <c r="I6764" i="1"/>
  <c r="J6764" i="1" s="1"/>
  <c r="G6764" i="1"/>
  <c r="K6764" i="1" s="1"/>
  <c r="S6763" i="1"/>
  <c r="I6763" i="1"/>
  <c r="J6763" i="1" s="1"/>
  <c r="G6763" i="1"/>
  <c r="K6763" i="1" s="1"/>
  <c r="S6762" i="1"/>
  <c r="I6762" i="1"/>
  <c r="J6762" i="1" s="1"/>
  <c r="G6762" i="1"/>
  <c r="K6762" i="1" s="1"/>
  <c r="S6761" i="1"/>
  <c r="J6761" i="1"/>
  <c r="I6761" i="1"/>
  <c r="G6761" i="1"/>
  <c r="K6761" i="1" s="1"/>
  <c r="S6760" i="1"/>
  <c r="I6760" i="1"/>
  <c r="J6760" i="1" s="1"/>
  <c r="G6760" i="1"/>
  <c r="K6760" i="1" s="1"/>
  <c r="S6759" i="1"/>
  <c r="K6759" i="1"/>
  <c r="J6759" i="1"/>
  <c r="I6759" i="1"/>
  <c r="G6759" i="1"/>
  <c r="S6758" i="1"/>
  <c r="I6758" i="1"/>
  <c r="J6758" i="1" s="1"/>
  <c r="G6758" i="1"/>
  <c r="K6758" i="1" s="1"/>
  <c r="S6757" i="1"/>
  <c r="I6757" i="1"/>
  <c r="J6757" i="1" s="1"/>
  <c r="G6757" i="1"/>
  <c r="K6757" i="1" s="1"/>
  <c r="S6756" i="1"/>
  <c r="I6756" i="1"/>
  <c r="J6756" i="1" s="1"/>
  <c r="G6756" i="1"/>
  <c r="K6756" i="1" s="1"/>
  <c r="S6755" i="1"/>
  <c r="I6755" i="1"/>
  <c r="J6755" i="1" s="1"/>
  <c r="G6755" i="1"/>
  <c r="K6755" i="1" s="1"/>
  <c r="S6754" i="1"/>
  <c r="I6754" i="1"/>
  <c r="J6754" i="1" s="1"/>
  <c r="G6754" i="1"/>
  <c r="K6754" i="1" s="1"/>
  <c r="S6753" i="1"/>
  <c r="K6753" i="1"/>
  <c r="I6753" i="1"/>
  <c r="J6753" i="1" s="1"/>
  <c r="G6753" i="1"/>
  <c r="S6752" i="1"/>
  <c r="I6752" i="1"/>
  <c r="J6752" i="1" s="1"/>
  <c r="G6752" i="1"/>
  <c r="K6752" i="1" s="1"/>
  <c r="S6751" i="1"/>
  <c r="K6751" i="1"/>
  <c r="J6751" i="1"/>
  <c r="I6751" i="1"/>
  <c r="G6751" i="1"/>
  <c r="S6750" i="1"/>
  <c r="I6750" i="1"/>
  <c r="J6750" i="1" s="1"/>
  <c r="G6750" i="1"/>
  <c r="K6750" i="1" s="1"/>
  <c r="S6749" i="1"/>
  <c r="I6749" i="1"/>
  <c r="J6749" i="1" s="1"/>
  <c r="G6749" i="1"/>
  <c r="K6749" i="1" s="1"/>
  <c r="S6748" i="1"/>
  <c r="K6748" i="1"/>
  <c r="I6748" i="1"/>
  <c r="J6748" i="1" s="1"/>
  <c r="G6748" i="1"/>
  <c r="S6747" i="1"/>
  <c r="I6747" i="1"/>
  <c r="J6747" i="1" s="1"/>
  <c r="G6747" i="1"/>
  <c r="K6747" i="1" s="1"/>
  <c r="S6746" i="1"/>
  <c r="K6746" i="1"/>
  <c r="J6746" i="1"/>
  <c r="I6746" i="1"/>
  <c r="G6746" i="1"/>
  <c r="S6745" i="1"/>
  <c r="I6745" i="1"/>
  <c r="J6745" i="1" s="1"/>
  <c r="G6745" i="1"/>
  <c r="K6745" i="1" s="1"/>
  <c r="S6744" i="1"/>
  <c r="I6744" i="1"/>
  <c r="J6744" i="1" s="1"/>
  <c r="G6744" i="1"/>
  <c r="K6744" i="1" s="1"/>
  <c r="S6743" i="1"/>
  <c r="I6743" i="1"/>
  <c r="J6743" i="1" s="1"/>
  <c r="G6743" i="1"/>
  <c r="K6743" i="1" s="1"/>
  <c r="S6742" i="1"/>
  <c r="I6742" i="1"/>
  <c r="J6742" i="1" s="1"/>
  <c r="G6742" i="1"/>
  <c r="K6742" i="1" s="1"/>
  <c r="S6741" i="1"/>
  <c r="I6741" i="1"/>
  <c r="J6741" i="1" s="1"/>
  <c r="G6741" i="1"/>
  <c r="K6741" i="1" s="1"/>
  <c r="S6740" i="1"/>
  <c r="K6740" i="1"/>
  <c r="J6740" i="1"/>
  <c r="I6740" i="1"/>
  <c r="G6740" i="1"/>
  <c r="S6739" i="1"/>
  <c r="I6739" i="1"/>
  <c r="J6739" i="1" s="1"/>
  <c r="G6739" i="1"/>
  <c r="K6739" i="1" s="1"/>
  <c r="S6738" i="1"/>
  <c r="K6738" i="1"/>
  <c r="J6738" i="1"/>
  <c r="I6738" i="1"/>
  <c r="G6738" i="1"/>
  <c r="S6737" i="1"/>
  <c r="K6737" i="1"/>
  <c r="J6737" i="1"/>
  <c r="I6737" i="1"/>
  <c r="G6737" i="1"/>
  <c r="S6736" i="1"/>
  <c r="I6736" i="1"/>
  <c r="J6736" i="1" s="1"/>
  <c r="G6736" i="1"/>
  <c r="K6736" i="1" s="1"/>
  <c r="S6735" i="1"/>
  <c r="K6735" i="1"/>
  <c r="J6735" i="1"/>
  <c r="I6735" i="1"/>
  <c r="G6735" i="1"/>
  <c r="S6734" i="1"/>
  <c r="I6734" i="1"/>
  <c r="J6734" i="1" s="1"/>
  <c r="G6734" i="1"/>
  <c r="K6734" i="1" s="1"/>
  <c r="S6733" i="1"/>
  <c r="J6733" i="1"/>
  <c r="I6733" i="1"/>
  <c r="G6733" i="1"/>
  <c r="K6733" i="1" s="1"/>
  <c r="S6732" i="1"/>
  <c r="I6732" i="1"/>
  <c r="J6732" i="1" s="1"/>
  <c r="G6732" i="1"/>
  <c r="K6732" i="1" s="1"/>
  <c r="S6731" i="1"/>
  <c r="I6731" i="1"/>
  <c r="J6731" i="1" s="1"/>
  <c r="G6731" i="1"/>
  <c r="K6731" i="1" s="1"/>
  <c r="S6730" i="1"/>
  <c r="I6730" i="1"/>
  <c r="J6730" i="1" s="1"/>
  <c r="G6730" i="1"/>
  <c r="K6730" i="1" s="1"/>
  <c r="S6729" i="1"/>
  <c r="I6729" i="1"/>
  <c r="J6729" i="1" s="1"/>
  <c r="G6729" i="1"/>
  <c r="K6729" i="1" s="1"/>
  <c r="S6728" i="1"/>
  <c r="I6728" i="1"/>
  <c r="J6728" i="1" s="1"/>
  <c r="G6728" i="1"/>
  <c r="K6728" i="1" s="1"/>
  <c r="S6727" i="1"/>
  <c r="I6727" i="1"/>
  <c r="J6727" i="1" s="1"/>
  <c r="G6727" i="1"/>
  <c r="K6727" i="1" s="1"/>
  <c r="S6726" i="1"/>
  <c r="J6726" i="1"/>
  <c r="I6726" i="1"/>
  <c r="G6726" i="1"/>
  <c r="K6726" i="1" s="1"/>
  <c r="S6725" i="1"/>
  <c r="I6725" i="1"/>
  <c r="J6725" i="1" s="1"/>
  <c r="G6725" i="1"/>
  <c r="K6725" i="1" s="1"/>
  <c r="S6724" i="1"/>
  <c r="I6724" i="1"/>
  <c r="J6724" i="1" s="1"/>
  <c r="G6724" i="1"/>
  <c r="K6724" i="1" s="1"/>
  <c r="S6723" i="1"/>
  <c r="I6723" i="1"/>
  <c r="J6723" i="1" s="1"/>
  <c r="G6723" i="1"/>
  <c r="K6723" i="1" s="1"/>
  <c r="S6722" i="1"/>
  <c r="K6722" i="1"/>
  <c r="I6722" i="1"/>
  <c r="J6722" i="1" s="1"/>
  <c r="G6722" i="1"/>
  <c r="S6721" i="1"/>
  <c r="I6721" i="1"/>
  <c r="J6721" i="1" s="1"/>
  <c r="G6721" i="1"/>
  <c r="K6721" i="1" s="1"/>
  <c r="S6720" i="1"/>
  <c r="I6720" i="1"/>
  <c r="J6720" i="1" s="1"/>
  <c r="G6720" i="1"/>
  <c r="K6720" i="1" s="1"/>
  <c r="S6719" i="1"/>
  <c r="I6719" i="1"/>
  <c r="J6719" i="1" s="1"/>
  <c r="G6719" i="1"/>
  <c r="K6719" i="1" s="1"/>
  <c r="S6718" i="1"/>
  <c r="I6718" i="1"/>
  <c r="J6718" i="1" s="1"/>
  <c r="G6718" i="1"/>
  <c r="K6718" i="1" s="1"/>
  <c r="S6717" i="1"/>
  <c r="I6717" i="1"/>
  <c r="J6717" i="1" s="1"/>
  <c r="G6717" i="1"/>
  <c r="K6717" i="1" s="1"/>
  <c r="S6716" i="1"/>
  <c r="I6716" i="1"/>
  <c r="J6716" i="1" s="1"/>
  <c r="G6716" i="1"/>
  <c r="K6716" i="1" s="1"/>
  <c r="S6715" i="1"/>
  <c r="I6715" i="1"/>
  <c r="J6715" i="1" s="1"/>
  <c r="G6715" i="1"/>
  <c r="K6715" i="1" s="1"/>
  <c r="S6714" i="1"/>
  <c r="K6714" i="1"/>
  <c r="I6714" i="1"/>
  <c r="J6714" i="1" s="1"/>
  <c r="G6714" i="1"/>
  <c r="S6713" i="1"/>
  <c r="K6713" i="1"/>
  <c r="J6713" i="1"/>
  <c r="I6713" i="1"/>
  <c r="G6713" i="1"/>
  <c r="S6712" i="1"/>
  <c r="I6712" i="1"/>
  <c r="J6712" i="1" s="1"/>
  <c r="G6712" i="1"/>
  <c r="K6712" i="1" s="1"/>
  <c r="S6711" i="1"/>
  <c r="K6711" i="1"/>
  <c r="J6711" i="1"/>
  <c r="I6711" i="1"/>
  <c r="G6711" i="1"/>
  <c r="S6710" i="1"/>
  <c r="I6710" i="1"/>
  <c r="J6710" i="1" s="1"/>
  <c r="G6710" i="1"/>
  <c r="K6710" i="1" s="1"/>
  <c r="S6709" i="1"/>
  <c r="I6709" i="1"/>
  <c r="J6709" i="1" s="1"/>
  <c r="G6709" i="1"/>
  <c r="K6709" i="1" s="1"/>
  <c r="S6708" i="1"/>
  <c r="I6708" i="1"/>
  <c r="J6708" i="1" s="1"/>
  <c r="G6708" i="1"/>
  <c r="K6708" i="1" s="1"/>
  <c r="S6707" i="1"/>
  <c r="I6707" i="1"/>
  <c r="J6707" i="1" s="1"/>
  <c r="G6707" i="1"/>
  <c r="K6707" i="1" s="1"/>
  <c r="S6706" i="1"/>
  <c r="I6706" i="1"/>
  <c r="J6706" i="1" s="1"/>
  <c r="G6706" i="1"/>
  <c r="K6706" i="1" s="1"/>
  <c r="S6705" i="1"/>
  <c r="K6705" i="1"/>
  <c r="J6705" i="1"/>
  <c r="I6705" i="1"/>
  <c r="G6705" i="1"/>
  <c r="S6704" i="1"/>
  <c r="I6704" i="1"/>
  <c r="J6704" i="1" s="1"/>
  <c r="G6704" i="1"/>
  <c r="K6704" i="1" s="1"/>
  <c r="S6703" i="1"/>
  <c r="K6703" i="1"/>
  <c r="J6703" i="1"/>
  <c r="I6703" i="1"/>
  <c r="G6703" i="1"/>
  <c r="S6702" i="1"/>
  <c r="I6702" i="1"/>
  <c r="J6702" i="1" s="1"/>
  <c r="G6702" i="1"/>
  <c r="K6702" i="1" s="1"/>
  <c r="S6701" i="1"/>
  <c r="J6701" i="1"/>
  <c r="I6701" i="1"/>
  <c r="G6701" i="1"/>
  <c r="K6701" i="1" s="1"/>
  <c r="S6700" i="1"/>
  <c r="I6700" i="1"/>
  <c r="J6700" i="1" s="1"/>
  <c r="G6700" i="1"/>
  <c r="K6700" i="1" s="1"/>
  <c r="S6699" i="1"/>
  <c r="I6699" i="1"/>
  <c r="J6699" i="1" s="1"/>
  <c r="G6699" i="1"/>
  <c r="K6699" i="1" s="1"/>
  <c r="S6698" i="1"/>
  <c r="I6698" i="1"/>
  <c r="J6698" i="1" s="1"/>
  <c r="G6698" i="1"/>
  <c r="K6698" i="1" s="1"/>
  <c r="S6697" i="1"/>
  <c r="I6697" i="1"/>
  <c r="J6697" i="1" s="1"/>
  <c r="G6697" i="1"/>
  <c r="K6697" i="1" s="1"/>
  <c r="S6696" i="1"/>
  <c r="I6696" i="1"/>
  <c r="J6696" i="1" s="1"/>
  <c r="G6696" i="1"/>
  <c r="K6696" i="1" s="1"/>
  <c r="S6695" i="1"/>
  <c r="I6695" i="1"/>
  <c r="J6695" i="1" s="1"/>
  <c r="G6695" i="1"/>
  <c r="K6695" i="1" s="1"/>
  <c r="S6694" i="1"/>
  <c r="I6694" i="1"/>
  <c r="J6694" i="1" s="1"/>
  <c r="G6694" i="1"/>
  <c r="K6694" i="1" s="1"/>
  <c r="S6693" i="1"/>
  <c r="I6693" i="1"/>
  <c r="J6693" i="1" s="1"/>
  <c r="G6693" i="1"/>
  <c r="K6693" i="1" s="1"/>
  <c r="S6692" i="1"/>
  <c r="K6692" i="1"/>
  <c r="I6692" i="1"/>
  <c r="J6692" i="1" s="1"/>
  <c r="G6692" i="1"/>
  <c r="S6691" i="1"/>
  <c r="I6691" i="1"/>
  <c r="J6691" i="1" s="1"/>
  <c r="G6691" i="1"/>
  <c r="K6691" i="1" s="1"/>
  <c r="S6690" i="1"/>
  <c r="K6690" i="1"/>
  <c r="I6690" i="1"/>
  <c r="J6690" i="1" s="1"/>
  <c r="G6690" i="1"/>
  <c r="S6689" i="1"/>
  <c r="I6689" i="1"/>
  <c r="J6689" i="1" s="1"/>
  <c r="G6689" i="1"/>
  <c r="K6689" i="1" s="1"/>
  <c r="S6688" i="1"/>
  <c r="I6688" i="1"/>
  <c r="J6688" i="1" s="1"/>
  <c r="G6688" i="1"/>
  <c r="K6688" i="1" s="1"/>
  <c r="S6687" i="1"/>
  <c r="I6687" i="1"/>
  <c r="J6687" i="1" s="1"/>
  <c r="G6687" i="1"/>
  <c r="K6687" i="1" s="1"/>
  <c r="S6686" i="1"/>
  <c r="J6686" i="1"/>
  <c r="I6686" i="1"/>
  <c r="G6686" i="1"/>
  <c r="K6686" i="1" s="1"/>
  <c r="S6685" i="1"/>
  <c r="I6685" i="1"/>
  <c r="J6685" i="1" s="1"/>
  <c r="G6685" i="1"/>
  <c r="K6685" i="1" s="1"/>
  <c r="S6684" i="1"/>
  <c r="K6684" i="1"/>
  <c r="I6684" i="1"/>
  <c r="J6684" i="1" s="1"/>
  <c r="G6684" i="1"/>
  <c r="S6683" i="1"/>
  <c r="I6683" i="1"/>
  <c r="J6683" i="1" s="1"/>
  <c r="G6683" i="1"/>
  <c r="K6683" i="1" s="1"/>
  <c r="S6682" i="1"/>
  <c r="K6682" i="1"/>
  <c r="I6682" i="1"/>
  <c r="J6682" i="1" s="1"/>
  <c r="G6682" i="1"/>
  <c r="S6681" i="1"/>
  <c r="I6681" i="1"/>
  <c r="J6681" i="1" s="1"/>
  <c r="G6681" i="1"/>
  <c r="K6681" i="1" s="1"/>
  <c r="S6680" i="1"/>
  <c r="I6680" i="1"/>
  <c r="J6680" i="1" s="1"/>
  <c r="G6680" i="1"/>
  <c r="K6680" i="1" s="1"/>
  <c r="S6679" i="1"/>
  <c r="I6679" i="1"/>
  <c r="J6679" i="1" s="1"/>
  <c r="G6679" i="1"/>
  <c r="K6679" i="1" s="1"/>
  <c r="S6678" i="1"/>
  <c r="I6678" i="1"/>
  <c r="J6678" i="1" s="1"/>
  <c r="G6678" i="1"/>
  <c r="K6678" i="1" s="1"/>
  <c r="S6677" i="1"/>
  <c r="I6677" i="1"/>
  <c r="J6677" i="1" s="1"/>
  <c r="G6677" i="1"/>
  <c r="K6677" i="1" s="1"/>
  <c r="S6676" i="1"/>
  <c r="K6676" i="1"/>
  <c r="J6676" i="1"/>
  <c r="I6676" i="1"/>
  <c r="G6676" i="1"/>
  <c r="S6675" i="1"/>
  <c r="I6675" i="1"/>
  <c r="J6675" i="1" s="1"/>
  <c r="G6675" i="1"/>
  <c r="K6675" i="1" s="1"/>
  <c r="S6674" i="1"/>
  <c r="K6674" i="1"/>
  <c r="I6674" i="1"/>
  <c r="J6674" i="1" s="1"/>
  <c r="G6674" i="1"/>
  <c r="S6673" i="1"/>
  <c r="I6673" i="1"/>
  <c r="J6673" i="1" s="1"/>
  <c r="G6673" i="1"/>
  <c r="K6673" i="1" s="1"/>
  <c r="S6672" i="1"/>
  <c r="I6672" i="1"/>
  <c r="J6672" i="1" s="1"/>
  <c r="G6672" i="1"/>
  <c r="K6672" i="1" s="1"/>
  <c r="S6671" i="1"/>
  <c r="I6671" i="1"/>
  <c r="J6671" i="1" s="1"/>
  <c r="G6671" i="1"/>
  <c r="K6671" i="1" s="1"/>
  <c r="S6670" i="1"/>
  <c r="J6670" i="1"/>
  <c r="I6670" i="1"/>
  <c r="G6670" i="1"/>
  <c r="K6670" i="1" s="1"/>
  <c r="S6669" i="1"/>
  <c r="I6669" i="1"/>
  <c r="J6669" i="1" s="1"/>
  <c r="G6669" i="1"/>
  <c r="K6669" i="1" s="1"/>
  <c r="S6668" i="1"/>
  <c r="K6668" i="1"/>
  <c r="J6668" i="1"/>
  <c r="I6668" i="1"/>
  <c r="G6668" i="1"/>
  <c r="S6667" i="1"/>
  <c r="I6667" i="1"/>
  <c r="J6667" i="1" s="1"/>
  <c r="G6667" i="1"/>
  <c r="K6667" i="1" s="1"/>
  <c r="S6666" i="1"/>
  <c r="K6666" i="1"/>
  <c r="I6666" i="1"/>
  <c r="J6666" i="1" s="1"/>
  <c r="G6666" i="1"/>
  <c r="S6665" i="1"/>
  <c r="I6665" i="1"/>
  <c r="J6665" i="1" s="1"/>
  <c r="G6665" i="1"/>
  <c r="K6665" i="1" s="1"/>
  <c r="S6664" i="1"/>
  <c r="I6664" i="1"/>
  <c r="J6664" i="1" s="1"/>
  <c r="G6664" i="1"/>
  <c r="K6664" i="1" s="1"/>
  <c r="S6663" i="1"/>
  <c r="I6663" i="1"/>
  <c r="J6663" i="1" s="1"/>
  <c r="G6663" i="1"/>
  <c r="K6663" i="1" s="1"/>
  <c r="S6662" i="1"/>
  <c r="J6662" i="1"/>
  <c r="I6662" i="1"/>
  <c r="G6662" i="1"/>
  <c r="K6662" i="1" s="1"/>
  <c r="S6661" i="1"/>
  <c r="I6661" i="1"/>
  <c r="J6661" i="1" s="1"/>
  <c r="G6661" i="1"/>
  <c r="K6661" i="1" s="1"/>
  <c r="S6660" i="1"/>
  <c r="K6660" i="1"/>
  <c r="J6660" i="1"/>
  <c r="I6660" i="1"/>
  <c r="G6660" i="1"/>
  <c r="S6659" i="1"/>
  <c r="I6659" i="1"/>
  <c r="J6659" i="1" s="1"/>
  <c r="G6659" i="1"/>
  <c r="K6659" i="1" s="1"/>
  <c r="S6658" i="1"/>
  <c r="K6658" i="1"/>
  <c r="I6658" i="1"/>
  <c r="J6658" i="1" s="1"/>
  <c r="G6658" i="1"/>
  <c r="S6657" i="1"/>
  <c r="I6657" i="1"/>
  <c r="J6657" i="1" s="1"/>
  <c r="G6657" i="1"/>
  <c r="K6657" i="1" s="1"/>
  <c r="S6656" i="1"/>
  <c r="I6656" i="1"/>
  <c r="J6656" i="1" s="1"/>
  <c r="G6656" i="1"/>
  <c r="K6656" i="1" s="1"/>
  <c r="S6655" i="1"/>
  <c r="I6655" i="1"/>
  <c r="J6655" i="1" s="1"/>
  <c r="G6655" i="1"/>
  <c r="K6655" i="1" s="1"/>
  <c r="S6654" i="1"/>
  <c r="J6654" i="1"/>
  <c r="I6654" i="1"/>
  <c r="G6654" i="1"/>
  <c r="K6654" i="1" s="1"/>
  <c r="S6653" i="1"/>
  <c r="I6653" i="1"/>
  <c r="J6653" i="1" s="1"/>
  <c r="G6653" i="1"/>
  <c r="K6653" i="1" s="1"/>
  <c r="S6652" i="1"/>
  <c r="K6652" i="1"/>
  <c r="I6652" i="1"/>
  <c r="J6652" i="1" s="1"/>
  <c r="G6652" i="1"/>
  <c r="S6651" i="1"/>
  <c r="I6651" i="1"/>
  <c r="J6651" i="1" s="1"/>
  <c r="G6651" i="1"/>
  <c r="K6651" i="1" s="1"/>
  <c r="S6650" i="1"/>
  <c r="K6650" i="1"/>
  <c r="I6650" i="1"/>
  <c r="J6650" i="1" s="1"/>
  <c r="G6650" i="1"/>
  <c r="S6649" i="1"/>
  <c r="I6649" i="1"/>
  <c r="J6649" i="1" s="1"/>
  <c r="G6649" i="1"/>
  <c r="K6649" i="1" s="1"/>
  <c r="S6648" i="1"/>
  <c r="I6648" i="1"/>
  <c r="J6648" i="1" s="1"/>
  <c r="G6648" i="1"/>
  <c r="K6648" i="1" s="1"/>
  <c r="S6647" i="1"/>
  <c r="I6647" i="1"/>
  <c r="J6647" i="1" s="1"/>
  <c r="G6647" i="1"/>
  <c r="K6647" i="1" s="1"/>
  <c r="S6646" i="1"/>
  <c r="I6646" i="1"/>
  <c r="J6646" i="1" s="1"/>
  <c r="G6646" i="1"/>
  <c r="K6646" i="1" s="1"/>
  <c r="S6645" i="1"/>
  <c r="I6645" i="1"/>
  <c r="J6645" i="1" s="1"/>
  <c r="G6645" i="1"/>
  <c r="K6645" i="1" s="1"/>
  <c r="S6644" i="1"/>
  <c r="K6644" i="1"/>
  <c r="J6644" i="1"/>
  <c r="I6644" i="1"/>
  <c r="G6644" i="1"/>
  <c r="S6643" i="1"/>
  <c r="I6643" i="1"/>
  <c r="J6643" i="1" s="1"/>
  <c r="G6643" i="1"/>
  <c r="K6643" i="1" s="1"/>
  <c r="S6642" i="1"/>
  <c r="K6642" i="1"/>
  <c r="I6642" i="1"/>
  <c r="J6642" i="1" s="1"/>
  <c r="G6642" i="1"/>
  <c r="S6641" i="1"/>
  <c r="I6641" i="1"/>
  <c r="J6641" i="1" s="1"/>
  <c r="G6641" i="1"/>
  <c r="K6641" i="1" s="1"/>
  <c r="S6640" i="1"/>
  <c r="I6640" i="1"/>
  <c r="J6640" i="1" s="1"/>
  <c r="G6640" i="1"/>
  <c r="K6640" i="1" s="1"/>
  <c r="S6639" i="1"/>
  <c r="K6639" i="1"/>
  <c r="I6639" i="1"/>
  <c r="J6639" i="1" s="1"/>
  <c r="G6639" i="1"/>
  <c r="S6638" i="1"/>
  <c r="K6638" i="1"/>
  <c r="J6638" i="1"/>
  <c r="I6638" i="1"/>
  <c r="G6638" i="1"/>
  <c r="S6637" i="1"/>
  <c r="I6637" i="1"/>
  <c r="J6637" i="1" s="1"/>
  <c r="G6637" i="1"/>
  <c r="K6637" i="1" s="1"/>
  <c r="S6636" i="1"/>
  <c r="K6636" i="1"/>
  <c r="I6636" i="1"/>
  <c r="J6636" i="1" s="1"/>
  <c r="G6636" i="1"/>
  <c r="S6635" i="1"/>
  <c r="I6635" i="1"/>
  <c r="J6635" i="1" s="1"/>
  <c r="G6635" i="1"/>
  <c r="K6635" i="1" s="1"/>
  <c r="S6634" i="1"/>
  <c r="K6634" i="1"/>
  <c r="J6634" i="1"/>
  <c r="I6634" i="1"/>
  <c r="G6634" i="1"/>
  <c r="S6633" i="1"/>
  <c r="I6633" i="1"/>
  <c r="J6633" i="1" s="1"/>
  <c r="G6633" i="1"/>
  <c r="K6633" i="1" s="1"/>
  <c r="S6632" i="1"/>
  <c r="I6632" i="1"/>
  <c r="J6632" i="1" s="1"/>
  <c r="G6632" i="1"/>
  <c r="K6632" i="1" s="1"/>
  <c r="S6631" i="1"/>
  <c r="I6631" i="1"/>
  <c r="J6631" i="1" s="1"/>
  <c r="G6631" i="1"/>
  <c r="K6631" i="1" s="1"/>
  <c r="S6630" i="1"/>
  <c r="I6630" i="1"/>
  <c r="J6630" i="1" s="1"/>
  <c r="G6630" i="1"/>
  <c r="K6630" i="1" s="1"/>
  <c r="S6629" i="1"/>
  <c r="I6629" i="1"/>
  <c r="J6629" i="1" s="1"/>
  <c r="G6629" i="1"/>
  <c r="K6629" i="1" s="1"/>
  <c r="S6628" i="1"/>
  <c r="K6628" i="1"/>
  <c r="J6628" i="1"/>
  <c r="I6628" i="1"/>
  <c r="G6628" i="1"/>
  <c r="S6627" i="1"/>
  <c r="I6627" i="1"/>
  <c r="J6627" i="1" s="1"/>
  <c r="G6627" i="1"/>
  <c r="K6627" i="1" s="1"/>
  <c r="S6626" i="1"/>
  <c r="K6626" i="1"/>
  <c r="J6626" i="1"/>
  <c r="I6626" i="1"/>
  <c r="G6626" i="1"/>
  <c r="S6625" i="1"/>
  <c r="I6625" i="1"/>
  <c r="J6625" i="1" s="1"/>
  <c r="G6625" i="1"/>
  <c r="K6625" i="1" s="1"/>
  <c r="S6624" i="1"/>
  <c r="I6624" i="1"/>
  <c r="J6624" i="1" s="1"/>
  <c r="G6624" i="1"/>
  <c r="K6624" i="1" s="1"/>
  <c r="S6623" i="1"/>
  <c r="K6623" i="1"/>
  <c r="I6623" i="1"/>
  <c r="J6623" i="1" s="1"/>
  <c r="G6623" i="1"/>
  <c r="S6622" i="1"/>
  <c r="K6622" i="1"/>
  <c r="J6622" i="1"/>
  <c r="I6622" i="1"/>
  <c r="G6622" i="1"/>
  <c r="S6621" i="1"/>
  <c r="I6621" i="1"/>
  <c r="J6621" i="1" s="1"/>
  <c r="G6621" i="1"/>
  <c r="K6621" i="1" s="1"/>
  <c r="S6620" i="1"/>
  <c r="K6620" i="1"/>
  <c r="I6620" i="1"/>
  <c r="J6620" i="1" s="1"/>
  <c r="G6620" i="1"/>
  <c r="S6619" i="1"/>
  <c r="I6619" i="1"/>
  <c r="J6619" i="1" s="1"/>
  <c r="G6619" i="1"/>
  <c r="K6619" i="1" s="1"/>
  <c r="S6618" i="1"/>
  <c r="K6618" i="1"/>
  <c r="J6618" i="1"/>
  <c r="I6618" i="1"/>
  <c r="G6618" i="1"/>
  <c r="S6617" i="1"/>
  <c r="I6617" i="1"/>
  <c r="J6617" i="1" s="1"/>
  <c r="G6617" i="1"/>
  <c r="K6617" i="1" s="1"/>
  <c r="S6616" i="1"/>
  <c r="I6616" i="1"/>
  <c r="J6616" i="1" s="1"/>
  <c r="G6616" i="1"/>
  <c r="K6616" i="1" s="1"/>
  <c r="S6615" i="1"/>
  <c r="J6615" i="1"/>
  <c r="I6615" i="1"/>
  <c r="G6615" i="1"/>
  <c r="K6615" i="1" s="1"/>
  <c r="S6614" i="1"/>
  <c r="I6614" i="1"/>
  <c r="J6614" i="1" s="1"/>
  <c r="G6614" i="1"/>
  <c r="K6614" i="1" s="1"/>
  <c r="S6613" i="1"/>
  <c r="I6613" i="1"/>
  <c r="J6613" i="1" s="1"/>
  <c r="G6613" i="1"/>
  <c r="K6613" i="1" s="1"/>
  <c r="S6612" i="1"/>
  <c r="K6612" i="1"/>
  <c r="I6612" i="1"/>
  <c r="J6612" i="1" s="1"/>
  <c r="G6612" i="1"/>
  <c r="S6611" i="1"/>
  <c r="I6611" i="1"/>
  <c r="J6611" i="1" s="1"/>
  <c r="G6611" i="1"/>
  <c r="K6611" i="1" s="1"/>
  <c r="S6610" i="1"/>
  <c r="K6610" i="1"/>
  <c r="J6610" i="1"/>
  <c r="I6610" i="1"/>
  <c r="G6610" i="1"/>
  <c r="S6609" i="1"/>
  <c r="J6609" i="1"/>
  <c r="I6609" i="1"/>
  <c r="G6609" i="1"/>
  <c r="K6609" i="1" s="1"/>
  <c r="S6608" i="1"/>
  <c r="I6608" i="1"/>
  <c r="J6608" i="1" s="1"/>
  <c r="G6608" i="1"/>
  <c r="K6608" i="1" s="1"/>
  <c r="S6607" i="1"/>
  <c r="J6607" i="1"/>
  <c r="I6607" i="1"/>
  <c r="G6607" i="1"/>
  <c r="K6607" i="1" s="1"/>
  <c r="S6606" i="1"/>
  <c r="K6606" i="1"/>
  <c r="I6606" i="1"/>
  <c r="J6606" i="1" s="1"/>
  <c r="G6606" i="1"/>
  <c r="S6605" i="1"/>
  <c r="I6605" i="1"/>
  <c r="J6605" i="1" s="1"/>
  <c r="G6605" i="1"/>
  <c r="K6605" i="1" s="1"/>
  <c r="S6604" i="1"/>
  <c r="K6604" i="1"/>
  <c r="I6604" i="1"/>
  <c r="J6604" i="1" s="1"/>
  <c r="G6604" i="1"/>
  <c r="S6603" i="1"/>
  <c r="I6603" i="1"/>
  <c r="J6603" i="1" s="1"/>
  <c r="G6603" i="1"/>
  <c r="K6603" i="1" s="1"/>
  <c r="S6602" i="1"/>
  <c r="K6602" i="1"/>
  <c r="J6602" i="1"/>
  <c r="I6602" i="1"/>
  <c r="G6602" i="1"/>
  <c r="S6601" i="1"/>
  <c r="I6601" i="1"/>
  <c r="J6601" i="1" s="1"/>
  <c r="G6601" i="1"/>
  <c r="K6601" i="1" s="1"/>
  <c r="S6600" i="1"/>
  <c r="I6600" i="1"/>
  <c r="J6600" i="1" s="1"/>
  <c r="G6600" i="1"/>
  <c r="K6600" i="1" s="1"/>
  <c r="S6599" i="1"/>
  <c r="I6599" i="1"/>
  <c r="J6599" i="1" s="1"/>
  <c r="G6599" i="1"/>
  <c r="K6599" i="1" s="1"/>
  <c r="S6598" i="1"/>
  <c r="K6598" i="1"/>
  <c r="J6598" i="1"/>
  <c r="I6598" i="1"/>
  <c r="G6598" i="1"/>
  <c r="S6597" i="1"/>
  <c r="I6597" i="1"/>
  <c r="J6597" i="1" s="1"/>
  <c r="G6597" i="1"/>
  <c r="K6597" i="1" s="1"/>
  <c r="S6596" i="1"/>
  <c r="K6596" i="1"/>
  <c r="J6596" i="1"/>
  <c r="I6596" i="1"/>
  <c r="G6596" i="1"/>
  <c r="S6595" i="1"/>
  <c r="J6595" i="1"/>
  <c r="I6595" i="1"/>
  <c r="G6595" i="1"/>
  <c r="K6595" i="1" s="1"/>
  <c r="S6594" i="1"/>
  <c r="K6594" i="1"/>
  <c r="J6594" i="1"/>
  <c r="I6594" i="1"/>
  <c r="G6594" i="1"/>
  <c r="S6593" i="1"/>
  <c r="J6593" i="1"/>
  <c r="I6593" i="1"/>
  <c r="G6593" i="1"/>
  <c r="K6593" i="1" s="1"/>
  <c r="S6592" i="1"/>
  <c r="I6592" i="1"/>
  <c r="J6592" i="1" s="1"/>
  <c r="G6592" i="1"/>
  <c r="K6592" i="1" s="1"/>
  <c r="S6591" i="1"/>
  <c r="J6591" i="1"/>
  <c r="I6591" i="1"/>
  <c r="G6591" i="1"/>
  <c r="K6591" i="1" s="1"/>
  <c r="S6590" i="1"/>
  <c r="I6590" i="1"/>
  <c r="J6590" i="1" s="1"/>
  <c r="G6590" i="1"/>
  <c r="K6590" i="1" s="1"/>
  <c r="S6589" i="1"/>
  <c r="I6589" i="1"/>
  <c r="J6589" i="1" s="1"/>
  <c r="G6589" i="1"/>
  <c r="K6589" i="1" s="1"/>
  <c r="S6588" i="1"/>
  <c r="K6588" i="1"/>
  <c r="I6588" i="1"/>
  <c r="J6588" i="1" s="1"/>
  <c r="G6588" i="1"/>
  <c r="S6587" i="1"/>
  <c r="I6587" i="1"/>
  <c r="J6587" i="1" s="1"/>
  <c r="G6587" i="1"/>
  <c r="K6587" i="1" s="1"/>
  <c r="S6586" i="1"/>
  <c r="K6586" i="1"/>
  <c r="J6586" i="1"/>
  <c r="I6586" i="1"/>
  <c r="G6586" i="1"/>
  <c r="S6585" i="1"/>
  <c r="I6585" i="1"/>
  <c r="J6585" i="1" s="1"/>
  <c r="G6585" i="1"/>
  <c r="K6585" i="1" s="1"/>
  <c r="S6584" i="1"/>
  <c r="I6584" i="1"/>
  <c r="J6584" i="1" s="1"/>
  <c r="G6584" i="1"/>
  <c r="K6584" i="1" s="1"/>
  <c r="S6583" i="1"/>
  <c r="I6583" i="1"/>
  <c r="J6583" i="1" s="1"/>
  <c r="G6583" i="1"/>
  <c r="K6583" i="1" s="1"/>
  <c r="S6582" i="1"/>
  <c r="K6582" i="1"/>
  <c r="J6582" i="1"/>
  <c r="I6582" i="1"/>
  <c r="G6582" i="1"/>
  <c r="S6581" i="1"/>
  <c r="I6581" i="1"/>
  <c r="J6581" i="1" s="1"/>
  <c r="G6581" i="1"/>
  <c r="K6581" i="1" s="1"/>
  <c r="S6580" i="1"/>
  <c r="K6580" i="1"/>
  <c r="J6580" i="1"/>
  <c r="I6580" i="1"/>
  <c r="G6580" i="1"/>
  <c r="S6579" i="1"/>
  <c r="I6579" i="1"/>
  <c r="J6579" i="1" s="1"/>
  <c r="G6579" i="1"/>
  <c r="K6579" i="1" s="1"/>
  <c r="S6578" i="1"/>
  <c r="K6578" i="1"/>
  <c r="J6578" i="1"/>
  <c r="I6578" i="1"/>
  <c r="G6578" i="1"/>
  <c r="S6577" i="1"/>
  <c r="J6577" i="1"/>
  <c r="I6577" i="1"/>
  <c r="G6577" i="1"/>
  <c r="K6577" i="1" s="1"/>
  <c r="S6576" i="1"/>
  <c r="I6576" i="1"/>
  <c r="J6576" i="1" s="1"/>
  <c r="G6576" i="1"/>
  <c r="K6576" i="1" s="1"/>
  <c r="S6575" i="1"/>
  <c r="J6575" i="1"/>
  <c r="I6575" i="1"/>
  <c r="G6575" i="1"/>
  <c r="K6575" i="1" s="1"/>
  <c r="S6574" i="1"/>
  <c r="I6574" i="1"/>
  <c r="J6574" i="1" s="1"/>
  <c r="G6574" i="1"/>
  <c r="K6574" i="1" s="1"/>
  <c r="S6573" i="1"/>
  <c r="I6573" i="1"/>
  <c r="J6573" i="1" s="1"/>
  <c r="G6573" i="1"/>
  <c r="K6573" i="1" s="1"/>
  <c r="S6572" i="1"/>
  <c r="K6572" i="1"/>
  <c r="I6572" i="1"/>
  <c r="J6572" i="1" s="1"/>
  <c r="G6572" i="1"/>
  <c r="S6571" i="1"/>
  <c r="I6571" i="1"/>
  <c r="J6571" i="1" s="1"/>
  <c r="G6571" i="1"/>
  <c r="K6571" i="1" s="1"/>
  <c r="S6570" i="1"/>
  <c r="I6570" i="1"/>
  <c r="J6570" i="1" s="1"/>
  <c r="G6570" i="1"/>
  <c r="K6570" i="1" s="1"/>
  <c r="S6569" i="1"/>
  <c r="I6569" i="1"/>
  <c r="J6569" i="1" s="1"/>
  <c r="G6569" i="1"/>
  <c r="K6569" i="1" s="1"/>
  <c r="S6568" i="1"/>
  <c r="I6568" i="1"/>
  <c r="J6568" i="1" s="1"/>
  <c r="G6568" i="1"/>
  <c r="K6568" i="1" s="1"/>
  <c r="S6567" i="1"/>
  <c r="K6567" i="1"/>
  <c r="I6567" i="1"/>
  <c r="J6567" i="1" s="1"/>
  <c r="G6567" i="1"/>
  <c r="S6566" i="1"/>
  <c r="K6566" i="1"/>
  <c r="J6566" i="1"/>
  <c r="I6566" i="1"/>
  <c r="G6566" i="1"/>
  <c r="S6565" i="1"/>
  <c r="I6565" i="1"/>
  <c r="J6565" i="1" s="1"/>
  <c r="G6565" i="1"/>
  <c r="K6565" i="1" s="1"/>
  <c r="S6564" i="1"/>
  <c r="K6564" i="1"/>
  <c r="J6564" i="1"/>
  <c r="I6564" i="1"/>
  <c r="G6564" i="1"/>
  <c r="S6563" i="1"/>
  <c r="I6563" i="1"/>
  <c r="J6563" i="1" s="1"/>
  <c r="G6563" i="1"/>
  <c r="K6563" i="1" s="1"/>
  <c r="S6562" i="1"/>
  <c r="K6562" i="1"/>
  <c r="J6562" i="1"/>
  <c r="I6562" i="1"/>
  <c r="G6562" i="1"/>
  <c r="S6561" i="1"/>
  <c r="I6561" i="1"/>
  <c r="J6561" i="1" s="1"/>
  <c r="G6561" i="1"/>
  <c r="K6561" i="1" s="1"/>
  <c r="S6560" i="1"/>
  <c r="I6560" i="1"/>
  <c r="J6560" i="1" s="1"/>
  <c r="G6560" i="1"/>
  <c r="K6560" i="1" s="1"/>
  <c r="S6559" i="1"/>
  <c r="I6559" i="1"/>
  <c r="J6559" i="1" s="1"/>
  <c r="G6559" i="1"/>
  <c r="K6559" i="1" s="1"/>
  <c r="S6558" i="1"/>
  <c r="K6558" i="1"/>
  <c r="I6558" i="1"/>
  <c r="J6558" i="1" s="1"/>
  <c r="G6558" i="1"/>
  <c r="S6557" i="1"/>
  <c r="I6557" i="1"/>
  <c r="J6557" i="1" s="1"/>
  <c r="G6557" i="1"/>
  <c r="K6557" i="1" s="1"/>
  <c r="S6556" i="1"/>
  <c r="K6556" i="1"/>
  <c r="I6556" i="1"/>
  <c r="J6556" i="1" s="1"/>
  <c r="G6556" i="1"/>
  <c r="S6555" i="1"/>
  <c r="I6555" i="1"/>
  <c r="J6555" i="1" s="1"/>
  <c r="G6555" i="1"/>
  <c r="K6555" i="1" s="1"/>
  <c r="S6554" i="1"/>
  <c r="J6554" i="1"/>
  <c r="I6554" i="1"/>
  <c r="G6554" i="1"/>
  <c r="K6554" i="1" s="1"/>
  <c r="S6553" i="1"/>
  <c r="I6553" i="1"/>
  <c r="J6553" i="1" s="1"/>
  <c r="G6553" i="1"/>
  <c r="K6553" i="1" s="1"/>
  <c r="S6552" i="1"/>
  <c r="I6552" i="1"/>
  <c r="J6552" i="1" s="1"/>
  <c r="G6552" i="1"/>
  <c r="K6552" i="1" s="1"/>
  <c r="S6551" i="1"/>
  <c r="K6551" i="1"/>
  <c r="I6551" i="1"/>
  <c r="J6551" i="1" s="1"/>
  <c r="G6551" i="1"/>
  <c r="S6550" i="1"/>
  <c r="I6550" i="1"/>
  <c r="J6550" i="1" s="1"/>
  <c r="G6550" i="1"/>
  <c r="K6550" i="1" s="1"/>
  <c r="S6549" i="1"/>
  <c r="I6549" i="1"/>
  <c r="J6549" i="1" s="1"/>
  <c r="G6549" i="1"/>
  <c r="K6549" i="1" s="1"/>
  <c r="S6548" i="1"/>
  <c r="I6548" i="1"/>
  <c r="J6548" i="1" s="1"/>
  <c r="G6548" i="1"/>
  <c r="K6548" i="1" s="1"/>
  <c r="S6547" i="1"/>
  <c r="J6547" i="1"/>
  <c r="I6547" i="1"/>
  <c r="G6547" i="1"/>
  <c r="K6547" i="1" s="1"/>
  <c r="S6546" i="1"/>
  <c r="I6546" i="1"/>
  <c r="J6546" i="1" s="1"/>
  <c r="G6546" i="1"/>
  <c r="K6546" i="1" s="1"/>
  <c r="S6545" i="1"/>
  <c r="K6545" i="1"/>
  <c r="I6545" i="1"/>
  <c r="J6545" i="1" s="1"/>
  <c r="G6545" i="1"/>
  <c r="S6544" i="1"/>
  <c r="I6544" i="1"/>
  <c r="J6544" i="1" s="1"/>
  <c r="G6544" i="1"/>
  <c r="K6544" i="1" s="1"/>
  <c r="S6543" i="1"/>
  <c r="K6543" i="1"/>
  <c r="I6543" i="1"/>
  <c r="J6543" i="1" s="1"/>
  <c r="G6543" i="1"/>
  <c r="S6542" i="1"/>
  <c r="K6542" i="1"/>
  <c r="I6542" i="1"/>
  <c r="J6542" i="1" s="1"/>
  <c r="G6542" i="1"/>
  <c r="S6541" i="1"/>
  <c r="I6541" i="1"/>
  <c r="J6541" i="1" s="1"/>
  <c r="G6541" i="1"/>
  <c r="K6541" i="1" s="1"/>
  <c r="S6540" i="1"/>
  <c r="K6540" i="1"/>
  <c r="J6540" i="1"/>
  <c r="I6540" i="1"/>
  <c r="G6540" i="1"/>
  <c r="S6539" i="1"/>
  <c r="I6539" i="1"/>
  <c r="J6539" i="1" s="1"/>
  <c r="G6539" i="1"/>
  <c r="K6539" i="1" s="1"/>
  <c r="S6538" i="1"/>
  <c r="K6538" i="1"/>
  <c r="I6538" i="1"/>
  <c r="J6538" i="1" s="1"/>
  <c r="G6538" i="1"/>
  <c r="S6537" i="1"/>
  <c r="I6537" i="1"/>
  <c r="J6537" i="1" s="1"/>
  <c r="G6537" i="1"/>
  <c r="K6537" i="1" s="1"/>
  <c r="S6536" i="1"/>
  <c r="I6536" i="1"/>
  <c r="J6536" i="1" s="1"/>
  <c r="G6536" i="1"/>
  <c r="K6536" i="1" s="1"/>
  <c r="S6535" i="1"/>
  <c r="K6535" i="1"/>
  <c r="J6535" i="1"/>
  <c r="I6535" i="1"/>
  <c r="G6535" i="1"/>
  <c r="S6534" i="1"/>
  <c r="I6534" i="1"/>
  <c r="J6534" i="1" s="1"/>
  <c r="G6534" i="1"/>
  <c r="K6534" i="1" s="1"/>
  <c r="S6533" i="1"/>
  <c r="I6533" i="1"/>
  <c r="J6533" i="1" s="1"/>
  <c r="G6533" i="1"/>
  <c r="K6533" i="1" s="1"/>
  <c r="S6532" i="1"/>
  <c r="K6532" i="1"/>
  <c r="I6532" i="1"/>
  <c r="J6532" i="1" s="1"/>
  <c r="G6532" i="1"/>
  <c r="S6531" i="1"/>
  <c r="I6531" i="1"/>
  <c r="J6531" i="1" s="1"/>
  <c r="G6531" i="1"/>
  <c r="K6531" i="1" s="1"/>
  <c r="S6530" i="1"/>
  <c r="I6530" i="1"/>
  <c r="J6530" i="1" s="1"/>
  <c r="G6530" i="1"/>
  <c r="K6530" i="1" s="1"/>
  <c r="S6529" i="1"/>
  <c r="K6529" i="1"/>
  <c r="I6529" i="1"/>
  <c r="J6529" i="1" s="1"/>
  <c r="G6529" i="1"/>
  <c r="S6528" i="1"/>
  <c r="I6528" i="1"/>
  <c r="J6528" i="1" s="1"/>
  <c r="G6528" i="1"/>
  <c r="K6528" i="1" s="1"/>
  <c r="S6527" i="1"/>
  <c r="K6527" i="1"/>
  <c r="I6527" i="1"/>
  <c r="J6527" i="1" s="1"/>
  <c r="G6527" i="1"/>
  <c r="S6526" i="1"/>
  <c r="J6526" i="1"/>
  <c r="I6526" i="1"/>
  <c r="G6526" i="1"/>
  <c r="K6526" i="1" s="1"/>
  <c r="S6525" i="1"/>
  <c r="I6525" i="1"/>
  <c r="J6525" i="1" s="1"/>
  <c r="G6525" i="1"/>
  <c r="K6525" i="1" s="1"/>
  <c r="S6524" i="1"/>
  <c r="K6524" i="1"/>
  <c r="J6524" i="1"/>
  <c r="I6524" i="1"/>
  <c r="G6524" i="1"/>
  <c r="S6523" i="1"/>
  <c r="I6523" i="1"/>
  <c r="J6523" i="1" s="1"/>
  <c r="G6523" i="1"/>
  <c r="K6523" i="1" s="1"/>
  <c r="S6522" i="1"/>
  <c r="K6522" i="1"/>
  <c r="I6522" i="1"/>
  <c r="J6522" i="1" s="1"/>
  <c r="G6522" i="1"/>
  <c r="S6521" i="1"/>
  <c r="I6521" i="1"/>
  <c r="J6521" i="1" s="1"/>
  <c r="G6521" i="1"/>
  <c r="K6521" i="1" s="1"/>
  <c r="S6520" i="1"/>
  <c r="I6520" i="1"/>
  <c r="J6520" i="1" s="1"/>
  <c r="G6520" i="1"/>
  <c r="K6520" i="1" s="1"/>
  <c r="S6519" i="1"/>
  <c r="K6519" i="1"/>
  <c r="I6519" i="1"/>
  <c r="J6519" i="1" s="1"/>
  <c r="G6519" i="1"/>
  <c r="S6518" i="1"/>
  <c r="K6518" i="1"/>
  <c r="J6518" i="1"/>
  <c r="I6518" i="1"/>
  <c r="G6518" i="1"/>
  <c r="S6517" i="1"/>
  <c r="I6517" i="1"/>
  <c r="J6517" i="1" s="1"/>
  <c r="G6517" i="1"/>
  <c r="K6517" i="1" s="1"/>
  <c r="S6516" i="1"/>
  <c r="K6516" i="1"/>
  <c r="I6516" i="1"/>
  <c r="J6516" i="1" s="1"/>
  <c r="G6516" i="1"/>
  <c r="S6515" i="1"/>
  <c r="I6515" i="1"/>
  <c r="J6515" i="1" s="1"/>
  <c r="G6515" i="1"/>
  <c r="K6515" i="1" s="1"/>
  <c r="S6514" i="1"/>
  <c r="K6514" i="1"/>
  <c r="I6514" i="1"/>
  <c r="J6514" i="1" s="1"/>
  <c r="G6514" i="1"/>
  <c r="S6513" i="1"/>
  <c r="I6513" i="1"/>
  <c r="J6513" i="1" s="1"/>
  <c r="G6513" i="1"/>
  <c r="K6513" i="1" s="1"/>
  <c r="S6512" i="1"/>
  <c r="I6512" i="1"/>
  <c r="J6512" i="1" s="1"/>
  <c r="G6512" i="1"/>
  <c r="K6512" i="1" s="1"/>
  <c r="S6511" i="1"/>
  <c r="I6511" i="1"/>
  <c r="J6511" i="1" s="1"/>
  <c r="G6511" i="1"/>
  <c r="K6511" i="1" s="1"/>
  <c r="S6510" i="1"/>
  <c r="I6510" i="1"/>
  <c r="J6510" i="1" s="1"/>
  <c r="G6510" i="1"/>
  <c r="K6510" i="1" s="1"/>
  <c r="S6509" i="1"/>
  <c r="I6509" i="1"/>
  <c r="J6509" i="1" s="1"/>
  <c r="G6509" i="1"/>
  <c r="K6509" i="1" s="1"/>
  <c r="S6508" i="1"/>
  <c r="K6508" i="1"/>
  <c r="I6508" i="1"/>
  <c r="J6508" i="1" s="1"/>
  <c r="G6508" i="1"/>
  <c r="S6507" i="1"/>
  <c r="I6507" i="1"/>
  <c r="J6507" i="1" s="1"/>
  <c r="G6507" i="1"/>
  <c r="K6507" i="1" s="1"/>
  <c r="S6506" i="1"/>
  <c r="K6506" i="1"/>
  <c r="I6506" i="1"/>
  <c r="J6506" i="1" s="1"/>
  <c r="G6506" i="1"/>
  <c r="S6505" i="1"/>
  <c r="I6505" i="1"/>
  <c r="J6505" i="1" s="1"/>
  <c r="G6505" i="1"/>
  <c r="K6505" i="1" s="1"/>
  <c r="S6504" i="1"/>
  <c r="I6504" i="1"/>
  <c r="J6504" i="1" s="1"/>
  <c r="G6504" i="1"/>
  <c r="K6504" i="1" s="1"/>
  <c r="S6503" i="1"/>
  <c r="I6503" i="1"/>
  <c r="J6503" i="1" s="1"/>
  <c r="G6503" i="1"/>
  <c r="K6503" i="1" s="1"/>
  <c r="S6502" i="1"/>
  <c r="I6502" i="1"/>
  <c r="J6502" i="1" s="1"/>
  <c r="G6502" i="1"/>
  <c r="K6502" i="1" s="1"/>
  <c r="S6501" i="1"/>
  <c r="I6501" i="1"/>
  <c r="J6501" i="1" s="1"/>
  <c r="G6501" i="1"/>
  <c r="K6501" i="1" s="1"/>
  <c r="S6500" i="1"/>
  <c r="K6500" i="1"/>
  <c r="I6500" i="1"/>
  <c r="J6500" i="1" s="1"/>
  <c r="G6500" i="1"/>
  <c r="S6499" i="1"/>
  <c r="I6499" i="1"/>
  <c r="J6499" i="1" s="1"/>
  <c r="G6499" i="1"/>
  <c r="K6499" i="1" s="1"/>
  <c r="S6498" i="1"/>
  <c r="I6498" i="1"/>
  <c r="J6498" i="1" s="1"/>
  <c r="G6498" i="1"/>
  <c r="K6498" i="1" s="1"/>
  <c r="S6497" i="1"/>
  <c r="I6497" i="1"/>
  <c r="J6497" i="1" s="1"/>
  <c r="G6497" i="1"/>
  <c r="K6497" i="1" s="1"/>
  <c r="S6496" i="1"/>
  <c r="I6496" i="1"/>
  <c r="J6496" i="1" s="1"/>
  <c r="G6496" i="1"/>
  <c r="K6496" i="1" s="1"/>
  <c r="S6495" i="1"/>
  <c r="K6495" i="1"/>
  <c r="J6495" i="1"/>
  <c r="I6495" i="1"/>
  <c r="G6495" i="1"/>
  <c r="S6494" i="1"/>
  <c r="I6494" i="1"/>
  <c r="J6494" i="1" s="1"/>
  <c r="G6494" i="1"/>
  <c r="K6494" i="1" s="1"/>
  <c r="S6493" i="1"/>
  <c r="J6493" i="1"/>
  <c r="I6493" i="1"/>
  <c r="G6493" i="1"/>
  <c r="K6493" i="1" s="1"/>
  <c r="S6492" i="1"/>
  <c r="I6492" i="1"/>
  <c r="J6492" i="1" s="1"/>
  <c r="G6492" i="1"/>
  <c r="K6492" i="1" s="1"/>
  <c r="S6491" i="1"/>
  <c r="J6491" i="1"/>
  <c r="I6491" i="1"/>
  <c r="G6491" i="1"/>
  <c r="K6491" i="1" s="1"/>
  <c r="S6490" i="1"/>
  <c r="I6490" i="1"/>
  <c r="J6490" i="1" s="1"/>
  <c r="G6490" i="1"/>
  <c r="K6490" i="1" s="1"/>
  <c r="S6489" i="1"/>
  <c r="K6489" i="1"/>
  <c r="I6489" i="1"/>
  <c r="J6489" i="1" s="1"/>
  <c r="G6489" i="1"/>
  <c r="S6488" i="1"/>
  <c r="I6488" i="1"/>
  <c r="J6488" i="1" s="1"/>
  <c r="G6488" i="1"/>
  <c r="K6488" i="1" s="1"/>
  <c r="S6487" i="1"/>
  <c r="K6487" i="1"/>
  <c r="J6487" i="1"/>
  <c r="I6487" i="1"/>
  <c r="G6487" i="1"/>
  <c r="S6486" i="1"/>
  <c r="I6486" i="1"/>
  <c r="J6486" i="1" s="1"/>
  <c r="G6486" i="1"/>
  <c r="K6486" i="1" s="1"/>
  <c r="S6485" i="1"/>
  <c r="J6485" i="1"/>
  <c r="I6485" i="1"/>
  <c r="G6485" i="1"/>
  <c r="K6485" i="1" s="1"/>
  <c r="S6484" i="1"/>
  <c r="I6484" i="1"/>
  <c r="J6484" i="1" s="1"/>
  <c r="G6484" i="1"/>
  <c r="K6484" i="1" s="1"/>
  <c r="S6483" i="1"/>
  <c r="I6483" i="1"/>
  <c r="J6483" i="1" s="1"/>
  <c r="G6483" i="1"/>
  <c r="K6483" i="1" s="1"/>
  <c r="S6482" i="1"/>
  <c r="I6482" i="1"/>
  <c r="J6482" i="1" s="1"/>
  <c r="G6482" i="1"/>
  <c r="K6482" i="1" s="1"/>
  <c r="S6481" i="1"/>
  <c r="K6481" i="1"/>
  <c r="J6481" i="1"/>
  <c r="I6481" i="1"/>
  <c r="G6481" i="1"/>
  <c r="S6480" i="1"/>
  <c r="I6480" i="1"/>
  <c r="J6480" i="1" s="1"/>
  <c r="G6480" i="1"/>
  <c r="K6480" i="1" s="1"/>
  <c r="S6479" i="1"/>
  <c r="K6479" i="1"/>
  <c r="J6479" i="1"/>
  <c r="I6479" i="1"/>
  <c r="G6479" i="1"/>
  <c r="S6478" i="1"/>
  <c r="I6478" i="1"/>
  <c r="J6478" i="1" s="1"/>
  <c r="G6478" i="1"/>
  <c r="K6478" i="1" s="1"/>
  <c r="S6477" i="1"/>
  <c r="J6477" i="1"/>
  <c r="I6477" i="1"/>
  <c r="G6477" i="1"/>
  <c r="K6477" i="1" s="1"/>
  <c r="S6476" i="1"/>
  <c r="I6476" i="1"/>
  <c r="J6476" i="1" s="1"/>
  <c r="G6476" i="1"/>
  <c r="K6476" i="1" s="1"/>
  <c r="S6475" i="1"/>
  <c r="I6475" i="1"/>
  <c r="J6475" i="1" s="1"/>
  <c r="G6475" i="1"/>
  <c r="K6475" i="1" s="1"/>
  <c r="S6474" i="1"/>
  <c r="I6474" i="1"/>
  <c r="J6474" i="1" s="1"/>
  <c r="G6474" i="1"/>
  <c r="K6474" i="1" s="1"/>
  <c r="S6473" i="1"/>
  <c r="I6473" i="1"/>
  <c r="J6473" i="1" s="1"/>
  <c r="G6473" i="1"/>
  <c r="K6473" i="1" s="1"/>
  <c r="S6472" i="1"/>
  <c r="I6472" i="1"/>
  <c r="J6472" i="1" s="1"/>
  <c r="G6472" i="1"/>
  <c r="K6472" i="1" s="1"/>
  <c r="S6471" i="1"/>
  <c r="K6471" i="1"/>
  <c r="J6471" i="1"/>
  <c r="I6471" i="1"/>
  <c r="G6471" i="1"/>
  <c r="S6470" i="1"/>
  <c r="J6470" i="1"/>
  <c r="I6470" i="1"/>
  <c r="G6470" i="1"/>
  <c r="K6470" i="1" s="1"/>
  <c r="S6469" i="1"/>
  <c r="J6469" i="1"/>
  <c r="I6469" i="1"/>
  <c r="G6469" i="1"/>
  <c r="K6469" i="1" s="1"/>
  <c r="S6468" i="1"/>
  <c r="I6468" i="1"/>
  <c r="J6468" i="1" s="1"/>
  <c r="G6468" i="1"/>
  <c r="K6468" i="1" s="1"/>
  <c r="S6467" i="1"/>
  <c r="I6467" i="1"/>
  <c r="J6467" i="1" s="1"/>
  <c r="G6467" i="1"/>
  <c r="K6467" i="1" s="1"/>
  <c r="S6466" i="1"/>
  <c r="I6466" i="1"/>
  <c r="J6466" i="1" s="1"/>
  <c r="G6466" i="1"/>
  <c r="K6466" i="1" s="1"/>
  <c r="S6465" i="1"/>
  <c r="K6465" i="1"/>
  <c r="J6465" i="1"/>
  <c r="I6465" i="1"/>
  <c r="G6465" i="1"/>
  <c r="S6464" i="1"/>
  <c r="I6464" i="1"/>
  <c r="J6464" i="1" s="1"/>
  <c r="G6464" i="1"/>
  <c r="K6464" i="1" s="1"/>
  <c r="S6463" i="1"/>
  <c r="K6463" i="1"/>
  <c r="J6463" i="1"/>
  <c r="I6463" i="1"/>
  <c r="G6463" i="1"/>
  <c r="S6462" i="1"/>
  <c r="I6462" i="1"/>
  <c r="J6462" i="1" s="1"/>
  <c r="G6462" i="1"/>
  <c r="K6462" i="1" s="1"/>
  <c r="S6461" i="1"/>
  <c r="J6461" i="1"/>
  <c r="I6461" i="1"/>
  <c r="G6461" i="1"/>
  <c r="K6461" i="1" s="1"/>
  <c r="S6460" i="1"/>
  <c r="J6460" i="1"/>
  <c r="I6460" i="1"/>
  <c r="G6460" i="1"/>
  <c r="K6460" i="1" s="1"/>
  <c r="S6459" i="1"/>
  <c r="J6459" i="1"/>
  <c r="I6459" i="1"/>
  <c r="G6459" i="1"/>
  <c r="K6459" i="1" s="1"/>
  <c r="S6458" i="1"/>
  <c r="I6458" i="1"/>
  <c r="J6458" i="1" s="1"/>
  <c r="G6458" i="1"/>
  <c r="K6458" i="1" s="1"/>
  <c r="S6457" i="1"/>
  <c r="I6457" i="1"/>
  <c r="J6457" i="1" s="1"/>
  <c r="G6457" i="1"/>
  <c r="K6457" i="1" s="1"/>
  <c r="S6456" i="1"/>
  <c r="I6456" i="1"/>
  <c r="J6456" i="1" s="1"/>
  <c r="G6456" i="1"/>
  <c r="K6456" i="1" s="1"/>
  <c r="S6455" i="1"/>
  <c r="K6455" i="1"/>
  <c r="J6455" i="1"/>
  <c r="I6455" i="1"/>
  <c r="G6455" i="1"/>
  <c r="S6454" i="1"/>
  <c r="J6454" i="1"/>
  <c r="I6454" i="1"/>
  <c r="G6454" i="1"/>
  <c r="K6454" i="1" s="1"/>
  <c r="S6453" i="1"/>
  <c r="J6453" i="1"/>
  <c r="I6453" i="1"/>
  <c r="G6453" i="1"/>
  <c r="K6453" i="1" s="1"/>
  <c r="S6452" i="1"/>
  <c r="I6452" i="1"/>
  <c r="J6452" i="1" s="1"/>
  <c r="G6452" i="1"/>
  <c r="K6452" i="1" s="1"/>
  <c r="S6451" i="1"/>
  <c r="I6451" i="1"/>
  <c r="J6451" i="1" s="1"/>
  <c r="G6451" i="1"/>
  <c r="K6451" i="1" s="1"/>
  <c r="S6450" i="1"/>
  <c r="I6450" i="1"/>
  <c r="J6450" i="1" s="1"/>
  <c r="G6450" i="1"/>
  <c r="K6450" i="1" s="1"/>
  <c r="S6449" i="1"/>
  <c r="J6449" i="1"/>
  <c r="I6449" i="1"/>
  <c r="G6449" i="1"/>
  <c r="K6449" i="1" s="1"/>
  <c r="S6448" i="1"/>
  <c r="I6448" i="1"/>
  <c r="J6448" i="1" s="1"/>
  <c r="G6448" i="1"/>
  <c r="K6448" i="1" s="1"/>
  <c r="S6447" i="1"/>
  <c r="K6447" i="1"/>
  <c r="J6447" i="1"/>
  <c r="I6447" i="1"/>
  <c r="G6447" i="1"/>
  <c r="S6446" i="1"/>
  <c r="I6446" i="1"/>
  <c r="J6446" i="1" s="1"/>
  <c r="G6446" i="1"/>
  <c r="K6446" i="1" s="1"/>
  <c r="S6445" i="1"/>
  <c r="J6445" i="1"/>
  <c r="I6445" i="1"/>
  <c r="G6445" i="1"/>
  <c r="K6445" i="1" s="1"/>
  <c r="S6444" i="1"/>
  <c r="I6444" i="1"/>
  <c r="J6444" i="1" s="1"/>
  <c r="G6444" i="1"/>
  <c r="K6444" i="1" s="1"/>
  <c r="S6443" i="1"/>
  <c r="I6443" i="1"/>
  <c r="J6443" i="1" s="1"/>
  <c r="G6443" i="1"/>
  <c r="K6443" i="1" s="1"/>
  <c r="S6442" i="1"/>
  <c r="I6442" i="1"/>
  <c r="J6442" i="1" s="1"/>
  <c r="G6442" i="1"/>
  <c r="K6442" i="1" s="1"/>
  <c r="S6441" i="1"/>
  <c r="K6441" i="1"/>
  <c r="I6441" i="1"/>
  <c r="J6441" i="1" s="1"/>
  <c r="G6441" i="1"/>
  <c r="S6440" i="1"/>
  <c r="I6440" i="1"/>
  <c r="J6440" i="1" s="1"/>
  <c r="G6440" i="1"/>
  <c r="K6440" i="1" s="1"/>
  <c r="S6439" i="1"/>
  <c r="I6439" i="1"/>
  <c r="J6439" i="1" s="1"/>
  <c r="G6439" i="1"/>
  <c r="K6439" i="1" s="1"/>
  <c r="S6438" i="1"/>
  <c r="I6438" i="1"/>
  <c r="J6438" i="1" s="1"/>
  <c r="G6438" i="1"/>
  <c r="K6438" i="1" s="1"/>
  <c r="S6437" i="1"/>
  <c r="I6437" i="1"/>
  <c r="J6437" i="1" s="1"/>
  <c r="G6437" i="1"/>
  <c r="K6437" i="1" s="1"/>
  <c r="S6436" i="1"/>
  <c r="I6436" i="1"/>
  <c r="J6436" i="1" s="1"/>
  <c r="G6436" i="1"/>
  <c r="K6436" i="1" s="1"/>
  <c r="S6435" i="1"/>
  <c r="I6435" i="1"/>
  <c r="J6435" i="1" s="1"/>
  <c r="G6435" i="1"/>
  <c r="K6435" i="1" s="1"/>
  <c r="S6434" i="1"/>
  <c r="K6434" i="1"/>
  <c r="I6434" i="1"/>
  <c r="J6434" i="1" s="1"/>
  <c r="G6434" i="1"/>
  <c r="S6433" i="1"/>
  <c r="I6433" i="1"/>
  <c r="J6433" i="1" s="1"/>
  <c r="G6433" i="1"/>
  <c r="K6433" i="1" s="1"/>
  <c r="S6432" i="1"/>
  <c r="I6432" i="1"/>
  <c r="J6432" i="1" s="1"/>
  <c r="G6432" i="1"/>
  <c r="K6432" i="1" s="1"/>
  <c r="S6431" i="1"/>
  <c r="J6431" i="1"/>
  <c r="I6431" i="1"/>
  <c r="G6431" i="1"/>
  <c r="K6431" i="1" s="1"/>
  <c r="S6430" i="1"/>
  <c r="K6430" i="1"/>
  <c r="I6430" i="1"/>
  <c r="J6430" i="1" s="1"/>
  <c r="G6430" i="1"/>
  <c r="S6429" i="1"/>
  <c r="J6429" i="1"/>
  <c r="I6429" i="1"/>
  <c r="G6429" i="1"/>
  <c r="K6429" i="1" s="1"/>
  <c r="S6428" i="1"/>
  <c r="K6428" i="1"/>
  <c r="J6428" i="1"/>
  <c r="I6428" i="1"/>
  <c r="G6428" i="1"/>
  <c r="S6427" i="1"/>
  <c r="I6427" i="1"/>
  <c r="J6427" i="1" s="1"/>
  <c r="G6427" i="1"/>
  <c r="K6427" i="1" s="1"/>
  <c r="S6426" i="1"/>
  <c r="K6426" i="1"/>
  <c r="I6426" i="1"/>
  <c r="J6426" i="1" s="1"/>
  <c r="G6426" i="1"/>
  <c r="S6425" i="1"/>
  <c r="I6425" i="1"/>
  <c r="J6425" i="1" s="1"/>
  <c r="G6425" i="1"/>
  <c r="K6425" i="1" s="1"/>
  <c r="S6424" i="1"/>
  <c r="I6424" i="1"/>
  <c r="J6424" i="1" s="1"/>
  <c r="G6424" i="1"/>
  <c r="K6424" i="1" s="1"/>
  <c r="S6423" i="1"/>
  <c r="I6423" i="1"/>
  <c r="J6423" i="1" s="1"/>
  <c r="G6423" i="1"/>
  <c r="K6423" i="1" s="1"/>
  <c r="S6422" i="1"/>
  <c r="I6422" i="1"/>
  <c r="J6422" i="1" s="1"/>
  <c r="G6422" i="1"/>
  <c r="K6422" i="1" s="1"/>
  <c r="S6421" i="1"/>
  <c r="J6421" i="1"/>
  <c r="I6421" i="1"/>
  <c r="G6421" i="1"/>
  <c r="K6421" i="1" s="1"/>
  <c r="S6420" i="1"/>
  <c r="K6420" i="1"/>
  <c r="I6420" i="1"/>
  <c r="J6420" i="1" s="1"/>
  <c r="G6420" i="1"/>
  <c r="S6419" i="1"/>
  <c r="I6419" i="1"/>
  <c r="J6419" i="1" s="1"/>
  <c r="G6419" i="1"/>
  <c r="K6419" i="1" s="1"/>
  <c r="S6418" i="1"/>
  <c r="K6418" i="1"/>
  <c r="I6418" i="1"/>
  <c r="J6418" i="1" s="1"/>
  <c r="G6418" i="1"/>
  <c r="S6417" i="1"/>
  <c r="J6417" i="1"/>
  <c r="I6417" i="1"/>
  <c r="G6417" i="1"/>
  <c r="K6417" i="1" s="1"/>
  <c r="S6416" i="1"/>
  <c r="I6416" i="1"/>
  <c r="J6416" i="1" s="1"/>
  <c r="G6416" i="1"/>
  <c r="K6416" i="1" s="1"/>
  <c r="S6415" i="1"/>
  <c r="J6415" i="1"/>
  <c r="I6415" i="1"/>
  <c r="G6415" i="1"/>
  <c r="K6415" i="1" s="1"/>
  <c r="S6414" i="1"/>
  <c r="K6414" i="1"/>
  <c r="I6414" i="1"/>
  <c r="J6414" i="1" s="1"/>
  <c r="G6414" i="1"/>
  <c r="S6413" i="1"/>
  <c r="J6413" i="1"/>
  <c r="I6413" i="1"/>
  <c r="G6413" i="1"/>
  <c r="K6413" i="1" s="1"/>
  <c r="S6412" i="1"/>
  <c r="K6412" i="1"/>
  <c r="J6412" i="1"/>
  <c r="I6412" i="1"/>
  <c r="G6412" i="1"/>
  <c r="S6411" i="1"/>
  <c r="I6411" i="1"/>
  <c r="J6411" i="1" s="1"/>
  <c r="G6411" i="1"/>
  <c r="K6411" i="1" s="1"/>
  <c r="S6410" i="1"/>
  <c r="K6410" i="1"/>
  <c r="I6410" i="1"/>
  <c r="J6410" i="1" s="1"/>
  <c r="G6410" i="1"/>
  <c r="S6409" i="1"/>
  <c r="I6409" i="1"/>
  <c r="J6409" i="1" s="1"/>
  <c r="G6409" i="1"/>
  <c r="K6409" i="1" s="1"/>
  <c r="S6408" i="1"/>
  <c r="I6408" i="1"/>
  <c r="J6408" i="1" s="1"/>
  <c r="G6408" i="1"/>
  <c r="K6408" i="1" s="1"/>
  <c r="S6407" i="1"/>
  <c r="I6407" i="1"/>
  <c r="J6407" i="1" s="1"/>
  <c r="G6407" i="1"/>
  <c r="K6407" i="1" s="1"/>
  <c r="S6406" i="1"/>
  <c r="K6406" i="1"/>
  <c r="J6406" i="1"/>
  <c r="I6406" i="1"/>
  <c r="G6406" i="1"/>
  <c r="S6405" i="1"/>
  <c r="J6405" i="1"/>
  <c r="I6405" i="1"/>
  <c r="G6405" i="1"/>
  <c r="K6405" i="1" s="1"/>
  <c r="S6404" i="1"/>
  <c r="K6404" i="1"/>
  <c r="I6404" i="1"/>
  <c r="J6404" i="1" s="1"/>
  <c r="G6404" i="1"/>
  <c r="S6403" i="1"/>
  <c r="I6403" i="1"/>
  <c r="J6403" i="1" s="1"/>
  <c r="G6403" i="1"/>
  <c r="K6403" i="1" s="1"/>
  <c r="S6402" i="1"/>
  <c r="K6402" i="1"/>
  <c r="I6402" i="1"/>
  <c r="J6402" i="1" s="1"/>
  <c r="G6402" i="1"/>
  <c r="S6401" i="1"/>
  <c r="J6401" i="1"/>
  <c r="I6401" i="1"/>
  <c r="G6401" i="1"/>
  <c r="K6401" i="1" s="1"/>
  <c r="S6400" i="1"/>
  <c r="I6400" i="1"/>
  <c r="J6400" i="1" s="1"/>
  <c r="G6400" i="1"/>
  <c r="K6400" i="1" s="1"/>
  <c r="S6399" i="1"/>
  <c r="J6399" i="1"/>
  <c r="I6399" i="1"/>
  <c r="G6399" i="1"/>
  <c r="K6399" i="1" s="1"/>
  <c r="S6398" i="1"/>
  <c r="J6398" i="1"/>
  <c r="I6398" i="1"/>
  <c r="G6398" i="1"/>
  <c r="K6398" i="1" s="1"/>
  <c r="S6397" i="1"/>
  <c r="J6397" i="1"/>
  <c r="I6397" i="1"/>
  <c r="G6397" i="1"/>
  <c r="K6397" i="1" s="1"/>
  <c r="S6396" i="1"/>
  <c r="K6396" i="1"/>
  <c r="I6396" i="1"/>
  <c r="J6396" i="1" s="1"/>
  <c r="G6396" i="1"/>
  <c r="S6395" i="1"/>
  <c r="J6395" i="1"/>
  <c r="I6395" i="1"/>
  <c r="G6395" i="1"/>
  <c r="K6395" i="1" s="1"/>
  <c r="S6394" i="1"/>
  <c r="K6394" i="1"/>
  <c r="I6394" i="1"/>
  <c r="J6394" i="1" s="1"/>
  <c r="G6394" i="1"/>
  <c r="S6393" i="1"/>
  <c r="I6393" i="1"/>
  <c r="J6393" i="1" s="1"/>
  <c r="G6393" i="1"/>
  <c r="K6393" i="1" s="1"/>
  <c r="S6392" i="1"/>
  <c r="K6392" i="1"/>
  <c r="I6392" i="1"/>
  <c r="J6392" i="1" s="1"/>
  <c r="G6392" i="1"/>
  <c r="S6391" i="1"/>
  <c r="I6391" i="1"/>
  <c r="J6391" i="1" s="1"/>
  <c r="G6391" i="1"/>
  <c r="K6391" i="1" s="1"/>
  <c r="S6390" i="1"/>
  <c r="K6390" i="1"/>
  <c r="I6390" i="1"/>
  <c r="J6390" i="1" s="1"/>
  <c r="G6390" i="1"/>
  <c r="S6389" i="1"/>
  <c r="I6389" i="1"/>
  <c r="J6389" i="1" s="1"/>
  <c r="G6389" i="1"/>
  <c r="K6389" i="1" s="1"/>
  <c r="S6388" i="1"/>
  <c r="K6388" i="1"/>
  <c r="J6388" i="1"/>
  <c r="I6388" i="1"/>
  <c r="G6388" i="1"/>
  <c r="S6387" i="1"/>
  <c r="I6387" i="1"/>
  <c r="J6387" i="1" s="1"/>
  <c r="G6387" i="1"/>
  <c r="K6387" i="1" s="1"/>
  <c r="S6386" i="1"/>
  <c r="K6386" i="1"/>
  <c r="I6386" i="1"/>
  <c r="J6386" i="1" s="1"/>
  <c r="G6386" i="1"/>
  <c r="S6385" i="1"/>
  <c r="I6385" i="1"/>
  <c r="J6385" i="1" s="1"/>
  <c r="G6385" i="1"/>
  <c r="K6385" i="1" s="1"/>
  <c r="S6384" i="1"/>
  <c r="I6384" i="1"/>
  <c r="J6384" i="1" s="1"/>
  <c r="G6384" i="1"/>
  <c r="K6384" i="1" s="1"/>
  <c r="S6383" i="1"/>
  <c r="I6383" i="1"/>
  <c r="J6383" i="1" s="1"/>
  <c r="G6383" i="1"/>
  <c r="K6383" i="1" s="1"/>
  <c r="S6382" i="1"/>
  <c r="K6382" i="1"/>
  <c r="J6382" i="1"/>
  <c r="I6382" i="1"/>
  <c r="G6382" i="1"/>
  <c r="S6381" i="1"/>
  <c r="I6381" i="1"/>
  <c r="J6381" i="1" s="1"/>
  <c r="G6381" i="1"/>
  <c r="K6381" i="1" s="1"/>
  <c r="S6380" i="1"/>
  <c r="K6380" i="1"/>
  <c r="J6380" i="1"/>
  <c r="I6380" i="1"/>
  <c r="G6380" i="1"/>
  <c r="S6379" i="1"/>
  <c r="I6379" i="1"/>
  <c r="J6379" i="1" s="1"/>
  <c r="G6379" i="1"/>
  <c r="K6379" i="1" s="1"/>
  <c r="S6378" i="1"/>
  <c r="K6378" i="1"/>
  <c r="J6378" i="1"/>
  <c r="I6378" i="1"/>
  <c r="G6378" i="1"/>
  <c r="S6377" i="1"/>
  <c r="J6377" i="1"/>
  <c r="I6377" i="1"/>
  <c r="G6377" i="1"/>
  <c r="K6377" i="1" s="1"/>
  <c r="S6376" i="1"/>
  <c r="I6376" i="1"/>
  <c r="J6376" i="1" s="1"/>
  <c r="G6376" i="1"/>
  <c r="K6376" i="1" s="1"/>
  <c r="S6375" i="1"/>
  <c r="I6375" i="1"/>
  <c r="J6375" i="1" s="1"/>
  <c r="G6375" i="1"/>
  <c r="K6375" i="1" s="1"/>
  <c r="S6374" i="1"/>
  <c r="I6374" i="1"/>
  <c r="J6374" i="1" s="1"/>
  <c r="G6374" i="1"/>
  <c r="K6374" i="1" s="1"/>
  <c r="S6373" i="1"/>
  <c r="I6373" i="1"/>
  <c r="J6373" i="1" s="1"/>
  <c r="G6373" i="1"/>
  <c r="K6373" i="1" s="1"/>
  <c r="S6372" i="1"/>
  <c r="J6372" i="1"/>
  <c r="I6372" i="1"/>
  <c r="G6372" i="1"/>
  <c r="K6372" i="1" s="1"/>
  <c r="S6371" i="1"/>
  <c r="J6371" i="1"/>
  <c r="I6371" i="1"/>
  <c r="G6371" i="1"/>
  <c r="K6371" i="1" s="1"/>
  <c r="S6370" i="1"/>
  <c r="K6370" i="1"/>
  <c r="J6370" i="1"/>
  <c r="I6370" i="1"/>
  <c r="G6370" i="1"/>
  <c r="S6369" i="1"/>
  <c r="J6369" i="1"/>
  <c r="I6369" i="1"/>
  <c r="G6369" i="1"/>
  <c r="K6369" i="1" s="1"/>
  <c r="S6368" i="1"/>
  <c r="I6368" i="1"/>
  <c r="J6368" i="1" s="1"/>
  <c r="G6368" i="1"/>
  <c r="K6368" i="1" s="1"/>
  <c r="S6367" i="1"/>
  <c r="I6367" i="1"/>
  <c r="J6367" i="1" s="1"/>
  <c r="G6367" i="1"/>
  <c r="K6367" i="1" s="1"/>
  <c r="S6366" i="1"/>
  <c r="I6366" i="1"/>
  <c r="J6366" i="1" s="1"/>
  <c r="G6366" i="1"/>
  <c r="K6366" i="1" s="1"/>
  <c r="S6365" i="1"/>
  <c r="I6365" i="1"/>
  <c r="J6365" i="1" s="1"/>
  <c r="G6365" i="1"/>
  <c r="K6365" i="1" s="1"/>
  <c r="S6364" i="1"/>
  <c r="J6364" i="1"/>
  <c r="I6364" i="1"/>
  <c r="G6364" i="1"/>
  <c r="K6364" i="1" s="1"/>
  <c r="S6363" i="1"/>
  <c r="J6363" i="1"/>
  <c r="I6363" i="1"/>
  <c r="G6363" i="1"/>
  <c r="K6363" i="1" s="1"/>
  <c r="S6362" i="1"/>
  <c r="K6362" i="1"/>
  <c r="J6362" i="1"/>
  <c r="I6362" i="1"/>
  <c r="G6362" i="1"/>
  <c r="S6361" i="1"/>
  <c r="I6361" i="1"/>
  <c r="J6361" i="1" s="1"/>
  <c r="G6361" i="1"/>
  <c r="K6361" i="1" s="1"/>
  <c r="S6360" i="1"/>
  <c r="I6360" i="1"/>
  <c r="J6360" i="1" s="1"/>
  <c r="G6360" i="1"/>
  <c r="K6360" i="1" s="1"/>
  <c r="S6359" i="1"/>
  <c r="I6359" i="1"/>
  <c r="J6359" i="1" s="1"/>
  <c r="G6359" i="1"/>
  <c r="K6359" i="1" s="1"/>
  <c r="S6358" i="1"/>
  <c r="J6358" i="1"/>
  <c r="I6358" i="1"/>
  <c r="G6358" i="1"/>
  <c r="K6358" i="1" s="1"/>
  <c r="S6357" i="1"/>
  <c r="I6357" i="1"/>
  <c r="J6357" i="1" s="1"/>
  <c r="G6357" i="1"/>
  <c r="K6357" i="1" s="1"/>
  <c r="S6356" i="1"/>
  <c r="J6356" i="1"/>
  <c r="I6356" i="1"/>
  <c r="G6356" i="1"/>
  <c r="K6356" i="1" s="1"/>
  <c r="S6355" i="1"/>
  <c r="I6355" i="1"/>
  <c r="J6355" i="1" s="1"/>
  <c r="G6355" i="1"/>
  <c r="K6355" i="1" s="1"/>
  <c r="S6354" i="1"/>
  <c r="I6354" i="1"/>
  <c r="J6354" i="1" s="1"/>
  <c r="G6354" i="1"/>
  <c r="K6354" i="1" s="1"/>
  <c r="S6353" i="1"/>
  <c r="I6353" i="1"/>
  <c r="J6353" i="1" s="1"/>
  <c r="G6353" i="1"/>
  <c r="K6353" i="1" s="1"/>
  <c r="S6352" i="1"/>
  <c r="I6352" i="1"/>
  <c r="J6352" i="1" s="1"/>
  <c r="G6352" i="1"/>
  <c r="K6352" i="1" s="1"/>
  <c r="S6351" i="1"/>
  <c r="K6351" i="1"/>
  <c r="I6351" i="1"/>
  <c r="J6351" i="1" s="1"/>
  <c r="G6351" i="1"/>
  <c r="S6350" i="1"/>
  <c r="J6350" i="1"/>
  <c r="I6350" i="1"/>
  <c r="G6350" i="1"/>
  <c r="K6350" i="1" s="1"/>
  <c r="S6349" i="1"/>
  <c r="I6349" i="1"/>
  <c r="J6349" i="1" s="1"/>
  <c r="G6349" i="1"/>
  <c r="K6349" i="1" s="1"/>
  <c r="S6348" i="1"/>
  <c r="I6348" i="1"/>
  <c r="J6348" i="1" s="1"/>
  <c r="G6348" i="1"/>
  <c r="K6348" i="1" s="1"/>
  <c r="S6347" i="1"/>
  <c r="I6347" i="1"/>
  <c r="J6347" i="1" s="1"/>
  <c r="G6347" i="1"/>
  <c r="K6347" i="1" s="1"/>
  <c r="S6346" i="1"/>
  <c r="J6346" i="1"/>
  <c r="I6346" i="1"/>
  <c r="G6346" i="1"/>
  <c r="K6346" i="1" s="1"/>
  <c r="S6345" i="1"/>
  <c r="I6345" i="1"/>
  <c r="J6345" i="1" s="1"/>
  <c r="G6345" i="1"/>
  <c r="K6345" i="1" s="1"/>
  <c r="S6344" i="1"/>
  <c r="I6344" i="1"/>
  <c r="J6344" i="1" s="1"/>
  <c r="G6344" i="1"/>
  <c r="K6344" i="1" s="1"/>
  <c r="S6343" i="1"/>
  <c r="I6343" i="1"/>
  <c r="J6343" i="1" s="1"/>
  <c r="G6343" i="1"/>
  <c r="K6343" i="1" s="1"/>
  <c r="S6342" i="1"/>
  <c r="I6342" i="1"/>
  <c r="J6342" i="1" s="1"/>
  <c r="G6342" i="1"/>
  <c r="K6342" i="1" s="1"/>
  <c r="S6341" i="1"/>
  <c r="I6341" i="1"/>
  <c r="J6341" i="1" s="1"/>
  <c r="G6341" i="1"/>
  <c r="K6341" i="1" s="1"/>
  <c r="S6340" i="1"/>
  <c r="I6340" i="1"/>
  <c r="J6340" i="1" s="1"/>
  <c r="G6340" i="1"/>
  <c r="K6340" i="1" s="1"/>
  <c r="S6339" i="1"/>
  <c r="J6339" i="1"/>
  <c r="I6339" i="1"/>
  <c r="G6339" i="1"/>
  <c r="K6339" i="1" s="1"/>
  <c r="S6338" i="1"/>
  <c r="J6338" i="1"/>
  <c r="I6338" i="1"/>
  <c r="G6338" i="1"/>
  <c r="K6338" i="1" s="1"/>
  <c r="S6337" i="1"/>
  <c r="I6337" i="1"/>
  <c r="J6337" i="1" s="1"/>
  <c r="G6337" i="1"/>
  <c r="K6337" i="1" s="1"/>
  <c r="S6336" i="1"/>
  <c r="I6336" i="1"/>
  <c r="J6336" i="1" s="1"/>
  <c r="G6336" i="1"/>
  <c r="K6336" i="1" s="1"/>
  <c r="S6335" i="1"/>
  <c r="I6335" i="1"/>
  <c r="J6335" i="1" s="1"/>
  <c r="G6335" i="1"/>
  <c r="K6335" i="1" s="1"/>
  <c r="S6334" i="1"/>
  <c r="I6334" i="1"/>
  <c r="J6334" i="1" s="1"/>
  <c r="G6334" i="1"/>
  <c r="K6334" i="1" s="1"/>
  <c r="S6333" i="1"/>
  <c r="I6333" i="1"/>
  <c r="J6333" i="1" s="1"/>
  <c r="G6333" i="1"/>
  <c r="K6333" i="1" s="1"/>
  <c r="S6332" i="1"/>
  <c r="I6332" i="1"/>
  <c r="J6332" i="1" s="1"/>
  <c r="G6332" i="1"/>
  <c r="K6332" i="1" s="1"/>
  <c r="S6331" i="1"/>
  <c r="J6331" i="1"/>
  <c r="I6331" i="1"/>
  <c r="G6331" i="1"/>
  <c r="K6331" i="1" s="1"/>
  <c r="S6330" i="1"/>
  <c r="I6330" i="1"/>
  <c r="J6330" i="1" s="1"/>
  <c r="G6330" i="1"/>
  <c r="K6330" i="1" s="1"/>
  <c r="S6329" i="1"/>
  <c r="I6329" i="1"/>
  <c r="J6329" i="1" s="1"/>
  <c r="G6329" i="1"/>
  <c r="K6329" i="1" s="1"/>
  <c r="S6328" i="1"/>
  <c r="I6328" i="1"/>
  <c r="J6328" i="1" s="1"/>
  <c r="G6328" i="1"/>
  <c r="K6328" i="1" s="1"/>
  <c r="S6327" i="1"/>
  <c r="K6327" i="1"/>
  <c r="I6327" i="1"/>
  <c r="J6327" i="1" s="1"/>
  <c r="G6327" i="1"/>
  <c r="S6326" i="1"/>
  <c r="K6326" i="1"/>
  <c r="I6326" i="1"/>
  <c r="J6326" i="1" s="1"/>
  <c r="G6326" i="1"/>
  <c r="S6325" i="1"/>
  <c r="I6325" i="1"/>
  <c r="J6325" i="1" s="1"/>
  <c r="G6325" i="1"/>
  <c r="K6325" i="1" s="1"/>
  <c r="S6324" i="1"/>
  <c r="I6324" i="1"/>
  <c r="J6324" i="1" s="1"/>
  <c r="G6324" i="1"/>
  <c r="K6324" i="1" s="1"/>
  <c r="S6323" i="1"/>
  <c r="I6323" i="1"/>
  <c r="J6323" i="1" s="1"/>
  <c r="G6323" i="1"/>
  <c r="K6323" i="1" s="1"/>
  <c r="S6322" i="1"/>
  <c r="K6322" i="1"/>
  <c r="J6322" i="1"/>
  <c r="I6322" i="1"/>
  <c r="G6322" i="1"/>
  <c r="S6321" i="1"/>
  <c r="I6321" i="1"/>
  <c r="J6321" i="1" s="1"/>
  <c r="G6321" i="1"/>
  <c r="K6321" i="1" s="1"/>
  <c r="S6320" i="1"/>
  <c r="I6320" i="1"/>
  <c r="J6320" i="1" s="1"/>
  <c r="G6320" i="1"/>
  <c r="K6320" i="1" s="1"/>
  <c r="S6319" i="1"/>
  <c r="I6319" i="1"/>
  <c r="J6319" i="1" s="1"/>
  <c r="G6319" i="1"/>
  <c r="K6319" i="1" s="1"/>
  <c r="S6318" i="1"/>
  <c r="I6318" i="1"/>
  <c r="J6318" i="1" s="1"/>
  <c r="G6318" i="1"/>
  <c r="K6318" i="1" s="1"/>
  <c r="S6317" i="1"/>
  <c r="I6317" i="1"/>
  <c r="J6317" i="1" s="1"/>
  <c r="G6317" i="1"/>
  <c r="K6317" i="1" s="1"/>
  <c r="S6316" i="1"/>
  <c r="I6316" i="1"/>
  <c r="J6316" i="1" s="1"/>
  <c r="G6316" i="1"/>
  <c r="K6316" i="1" s="1"/>
  <c r="S6315" i="1"/>
  <c r="I6315" i="1"/>
  <c r="J6315" i="1" s="1"/>
  <c r="G6315" i="1"/>
  <c r="K6315" i="1" s="1"/>
  <c r="S6314" i="1"/>
  <c r="K6314" i="1"/>
  <c r="J6314" i="1"/>
  <c r="I6314" i="1"/>
  <c r="G6314" i="1"/>
  <c r="S6313" i="1"/>
  <c r="J6313" i="1"/>
  <c r="I6313" i="1"/>
  <c r="G6313" i="1"/>
  <c r="K6313" i="1" s="1"/>
  <c r="S6312" i="1"/>
  <c r="I6312" i="1"/>
  <c r="J6312" i="1" s="1"/>
  <c r="G6312" i="1"/>
  <c r="K6312" i="1" s="1"/>
  <c r="S6311" i="1"/>
  <c r="J6311" i="1"/>
  <c r="I6311" i="1"/>
  <c r="G6311" i="1"/>
  <c r="K6311" i="1" s="1"/>
  <c r="S6310" i="1"/>
  <c r="I6310" i="1"/>
  <c r="J6310" i="1" s="1"/>
  <c r="G6310" i="1"/>
  <c r="K6310" i="1" s="1"/>
  <c r="S6309" i="1"/>
  <c r="I6309" i="1"/>
  <c r="J6309" i="1" s="1"/>
  <c r="G6309" i="1"/>
  <c r="K6309" i="1" s="1"/>
  <c r="S6308" i="1"/>
  <c r="K6308" i="1"/>
  <c r="J6308" i="1"/>
  <c r="I6308" i="1"/>
  <c r="G6308" i="1"/>
  <c r="S6307" i="1"/>
  <c r="I6307" i="1"/>
  <c r="J6307" i="1" s="1"/>
  <c r="G6307" i="1"/>
  <c r="K6307" i="1" s="1"/>
  <c r="S6306" i="1"/>
  <c r="K6306" i="1"/>
  <c r="J6306" i="1"/>
  <c r="I6306" i="1"/>
  <c r="G6306" i="1"/>
  <c r="S6305" i="1"/>
  <c r="I6305" i="1"/>
  <c r="J6305" i="1" s="1"/>
  <c r="G6305" i="1"/>
  <c r="K6305" i="1" s="1"/>
  <c r="S6304" i="1"/>
  <c r="I6304" i="1"/>
  <c r="J6304" i="1" s="1"/>
  <c r="G6304" i="1"/>
  <c r="K6304" i="1" s="1"/>
  <c r="S6303" i="1"/>
  <c r="J6303" i="1"/>
  <c r="I6303" i="1"/>
  <c r="G6303" i="1"/>
  <c r="K6303" i="1" s="1"/>
  <c r="S6302" i="1"/>
  <c r="K6302" i="1"/>
  <c r="J6302" i="1"/>
  <c r="I6302" i="1"/>
  <c r="G6302" i="1"/>
  <c r="S6301" i="1"/>
  <c r="I6301" i="1"/>
  <c r="J6301" i="1" s="1"/>
  <c r="G6301" i="1"/>
  <c r="K6301" i="1" s="1"/>
  <c r="S6300" i="1"/>
  <c r="K6300" i="1"/>
  <c r="J6300" i="1"/>
  <c r="I6300" i="1"/>
  <c r="G6300" i="1"/>
  <c r="S6299" i="1"/>
  <c r="I6299" i="1"/>
  <c r="J6299" i="1" s="1"/>
  <c r="G6299" i="1"/>
  <c r="K6299" i="1" s="1"/>
  <c r="S6298" i="1"/>
  <c r="K6298" i="1"/>
  <c r="J6298" i="1"/>
  <c r="I6298" i="1"/>
  <c r="G6298" i="1"/>
  <c r="S6297" i="1"/>
  <c r="J6297" i="1"/>
  <c r="I6297" i="1"/>
  <c r="G6297" i="1"/>
  <c r="K6297" i="1" s="1"/>
  <c r="S6296" i="1"/>
  <c r="I6296" i="1"/>
  <c r="J6296" i="1" s="1"/>
  <c r="G6296" i="1"/>
  <c r="K6296" i="1" s="1"/>
  <c r="S6295" i="1"/>
  <c r="I6295" i="1"/>
  <c r="J6295" i="1" s="1"/>
  <c r="G6295" i="1"/>
  <c r="K6295" i="1" s="1"/>
  <c r="S6294" i="1"/>
  <c r="I6294" i="1"/>
  <c r="J6294" i="1" s="1"/>
  <c r="G6294" i="1"/>
  <c r="K6294" i="1" s="1"/>
  <c r="S6293" i="1"/>
  <c r="I6293" i="1"/>
  <c r="J6293" i="1" s="1"/>
  <c r="G6293" i="1"/>
  <c r="K6293" i="1" s="1"/>
  <c r="S6292" i="1"/>
  <c r="K6292" i="1"/>
  <c r="J6292" i="1"/>
  <c r="I6292" i="1"/>
  <c r="G6292" i="1"/>
  <c r="S6291" i="1"/>
  <c r="I6291" i="1"/>
  <c r="J6291" i="1" s="1"/>
  <c r="G6291" i="1"/>
  <c r="K6291" i="1" s="1"/>
  <c r="S6290" i="1"/>
  <c r="K6290" i="1"/>
  <c r="J6290" i="1"/>
  <c r="I6290" i="1"/>
  <c r="G6290" i="1"/>
  <c r="S6289" i="1"/>
  <c r="I6289" i="1"/>
  <c r="J6289" i="1" s="1"/>
  <c r="G6289" i="1"/>
  <c r="K6289" i="1" s="1"/>
  <c r="S6288" i="1"/>
  <c r="I6288" i="1"/>
  <c r="J6288" i="1" s="1"/>
  <c r="G6288" i="1"/>
  <c r="K6288" i="1" s="1"/>
  <c r="S6287" i="1"/>
  <c r="J6287" i="1"/>
  <c r="I6287" i="1"/>
  <c r="G6287" i="1"/>
  <c r="K6287" i="1" s="1"/>
  <c r="S6286" i="1"/>
  <c r="I6286" i="1"/>
  <c r="J6286" i="1" s="1"/>
  <c r="G6286" i="1"/>
  <c r="K6286" i="1" s="1"/>
  <c r="S6285" i="1"/>
  <c r="I6285" i="1"/>
  <c r="J6285" i="1" s="1"/>
  <c r="G6285" i="1"/>
  <c r="K6285" i="1" s="1"/>
  <c r="S6284" i="1"/>
  <c r="K6284" i="1"/>
  <c r="I6284" i="1"/>
  <c r="J6284" i="1" s="1"/>
  <c r="G6284" i="1"/>
  <c r="S6283" i="1"/>
  <c r="I6283" i="1"/>
  <c r="J6283" i="1" s="1"/>
  <c r="G6283" i="1"/>
  <c r="K6283" i="1" s="1"/>
  <c r="S6282" i="1"/>
  <c r="K6282" i="1"/>
  <c r="I6282" i="1"/>
  <c r="J6282" i="1" s="1"/>
  <c r="G6282" i="1"/>
  <c r="S6281" i="1"/>
  <c r="K6281" i="1"/>
  <c r="I6281" i="1"/>
  <c r="J6281" i="1" s="1"/>
  <c r="G6281" i="1"/>
  <c r="S6280" i="1"/>
  <c r="I6280" i="1"/>
  <c r="J6280" i="1" s="1"/>
  <c r="G6280" i="1"/>
  <c r="K6280" i="1" s="1"/>
  <c r="S6279" i="1"/>
  <c r="J6279" i="1"/>
  <c r="I6279" i="1"/>
  <c r="G6279" i="1"/>
  <c r="K6279" i="1" s="1"/>
  <c r="S6278" i="1"/>
  <c r="I6278" i="1"/>
  <c r="J6278" i="1" s="1"/>
  <c r="G6278" i="1"/>
  <c r="K6278" i="1" s="1"/>
  <c r="S6277" i="1"/>
  <c r="I6277" i="1"/>
  <c r="J6277" i="1" s="1"/>
  <c r="G6277" i="1"/>
  <c r="K6277" i="1" s="1"/>
  <c r="S6276" i="1"/>
  <c r="I6276" i="1"/>
  <c r="J6276" i="1" s="1"/>
  <c r="G6276" i="1"/>
  <c r="K6276" i="1" s="1"/>
  <c r="S6275" i="1"/>
  <c r="I6275" i="1"/>
  <c r="J6275" i="1" s="1"/>
  <c r="G6275" i="1"/>
  <c r="K6275" i="1" s="1"/>
  <c r="S6274" i="1"/>
  <c r="I6274" i="1"/>
  <c r="J6274" i="1" s="1"/>
  <c r="G6274" i="1"/>
  <c r="K6274" i="1" s="1"/>
  <c r="S6273" i="1"/>
  <c r="K6273" i="1"/>
  <c r="I6273" i="1"/>
  <c r="J6273" i="1" s="1"/>
  <c r="G6273" i="1"/>
  <c r="S6272" i="1"/>
  <c r="I6272" i="1"/>
  <c r="J6272" i="1" s="1"/>
  <c r="G6272" i="1"/>
  <c r="K6272" i="1" s="1"/>
  <c r="S6271" i="1"/>
  <c r="K6271" i="1"/>
  <c r="J6271" i="1"/>
  <c r="I6271" i="1"/>
  <c r="G6271" i="1"/>
  <c r="S6270" i="1"/>
  <c r="I6270" i="1"/>
  <c r="J6270" i="1" s="1"/>
  <c r="G6270" i="1"/>
  <c r="K6270" i="1" s="1"/>
  <c r="S6269" i="1"/>
  <c r="I6269" i="1"/>
  <c r="J6269" i="1" s="1"/>
  <c r="G6269" i="1"/>
  <c r="K6269" i="1" s="1"/>
  <c r="S6268" i="1"/>
  <c r="K6268" i="1"/>
  <c r="I6268" i="1"/>
  <c r="J6268" i="1" s="1"/>
  <c r="G6268" i="1"/>
  <c r="S6267" i="1"/>
  <c r="I6267" i="1"/>
  <c r="J6267" i="1" s="1"/>
  <c r="G6267" i="1"/>
  <c r="K6267" i="1" s="1"/>
  <c r="S6266" i="1"/>
  <c r="I6266" i="1"/>
  <c r="J6266" i="1" s="1"/>
  <c r="G6266" i="1"/>
  <c r="K6266" i="1" s="1"/>
  <c r="S6265" i="1"/>
  <c r="K6265" i="1"/>
  <c r="I6265" i="1"/>
  <c r="J6265" i="1" s="1"/>
  <c r="G6265" i="1"/>
  <c r="S6264" i="1"/>
  <c r="I6264" i="1"/>
  <c r="J6264" i="1" s="1"/>
  <c r="G6264" i="1"/>
  <c r="K6264" i="1" s="1"/>
  <c r="S6263" i="1"/>
  <c r="K6263" i="1"/>
  <c r="J6263" i="1"/>
  <c r="I6263" i="1"/>
  <c r="G6263" i="1"/>
  <c r="S6262" i="1"/>
  <c r="I6262" i="1"/>
  <c r="J6262" i="1" s="1"/>
  <c r="G6262" i="1"/>
  <c r="K6262" i="1" s="1"/>
  <c r="S6261" i="1"/>
  <c r="I6261" i="1"/>
  <c r="J6261" i="1" s="1"/>
  <c r="G6261" i="1"/>
  <c r="K6261" i="1" s="1"/>
  <c r="S6260" i="1"/>
  <c r="I6260" i="1"/>
  <c r="J6260" i="1" s="1"/>
  <c r="G6260" i="1"/>
  <c r="K6260" i="1" s="1"/>
  <c r="S6259" i="1"/>
  <c r="I6259" i="1"/>
  <c r="J6259" i="1" s="1"/>
  <c r="G6259" i="1"/>
  <c r="K6259" i="1" s="1"/>
  <c r="S6258" i="1"/>
  <c r="I6258" i="1"/>
  <c r="J6258" i="1" s="1"/>
  <c r="G6258" i="1"/>
  <c r="K6258" i="1" s="1"/>
  <c r="S6257" i="1"/>
  <c r="K6257" i="1"/>
  <c r="I6257" i="1"/>
  <c r="J6257" i="1" s="1"/>
  <c r="G6257" i="1"/>
  <c r="S6256" i="1"/>
  <c r="I6256" i="1"/>
  <c r="J6256" i="1" s="1"/>
  <c r="G6256" i="1"/>
  <c r="K6256" i="1" s="1"/>
  <c r="S6255" i="1"/>
  <c r="K6255" i="1"/>
  <c r="J6255" i="1"/>
  <c r="I6255" i="1"/>
  <c r="G6255" i="1"/>
  <c r="S6254" i="1"/>
  <c r="I6254" i="1"/>
  <c r="J6254" i="1" s="1"/>
  <c r="G6254" i="1"/>
  <c r="K6254" i="1" s="1"/>
  <c r="S6253" i="1"/>
  <c r="I6253" i="1"/>
  <c r="J6253" i="1" s="1"/>
  <c r="G6253" i="1"/>
  <c r="K6253" i="1" s="1"/>
  <c r="S6252" i="1"/>
  <c r="I6252" i="1"/>
  <c r="J6252" i="1" s="1"/>
  <c r="G6252" i="1"/>
  <c r="K6252" i="1" s="1"/>
  <c r="S6251" i="1"/>
  <c r="J6251" i="1"/>
  <c r="I6251" i="1"/>
  <c r="G6251" i="1"/>
  <c r="K6251" i="1" s="1"/>
  <c r="S6250" i="1"/>
  <c r="I6250" i="1"/>
  <c r="J6250" i="1" s="1"/>
  <c r="G6250" i="1"/>
  <c r="K6250" i="1" s="1"/>
  <c r="S6249" i="1"/>
  <c r="K6249" i="1"/>
  <c r="J6249" i="1"/>
  <c r="I6249" i="1"/>
  <c r="G6249" i="1"/>
  <c r="S6248" i="1"/>
  <c r="I6248" i="1"/>
  <c r="J6248" i="1" s="1"/>
  <c r="G6248" i="1"/>
  <c r="K6248" i="1" s="1"/>
  <c r="S6247" i="1"/>
  <c r="K6247" i="1"/>
  <c r="J6247" i="1"/>
  <c r="I6247" i="1"/>
  <c r="G6247" i="1"/>
  <c r="S6246" i="1"/>
  <c r="I6246" i="1"/>
  <c r="J6246" i="1" s="1"/>
  <c r="G6246" i="1"/>
  <c r="K6246" i="1" s="1"/>
  <c r="S6245" i="1"/>
  <c r="I6245" i="1"/>
  <c r="J6245" i="1" s="1"/>
  <c r="G6245" i="1"/>
  <c r="K6245" i="1" s="1"/>
  <c r="S6244" i="1"/>
  <c r="I6244" i="1"/>
  <c r="J6244" i="1" s="1"/>
  <c r="G6244" i="1"/>
  <c r="K6244" i="1" s="1"/>
  <c r="S6243" i="1"/>
  <c r="J6243" i="1"/>
  <c r="I6243" i="1"/>
  <c r="G6243" i="1"/>
  <c r="K6243" i="1" s="1"/>
  <c r="S6242" i="1"/>
  <c r="J6242" i="1"/>
  <c r="I6242" i="1"/>
  <c r="G6242" i="1"/>
  <c r="K6242" i="1" s="1"/>
  <c r="S6241" i="1"/>
  <c r="K6241" i="1"/>
  <c r="I6241" i="1"/>
  <c r="J6241" i="1" s="1"/>
  <c r="G6241" i="1"/>
  <c r="S6240" i="1"/>
  <c r="I6240" i="1"/>
  <c r="J6240" i="1" s="1"/>
  <c r="G6240" i="1"/>
  <c r="K6240" i="1" s="1"/>
  <c r="S6239" i="1"/>
  <c r="K6239" i="1"/>
  <c r="J6239" i="1"/>
  <c r="I6239" i="1"/>
  <c r="G6239" i="1"/>
  <c r="S6238" i="1"/>
  <c r="I6238" i="1"/>
  <c r="J6238" i="1" s="1"/>
  <c r="G6238" i="1"/>
  <c r="K6238" i="1" s="1"/>
  <c r="S6237" i="1"/>
  <c r="I6237" i="1"/>
  <c r="J6237" i="1" s="1"/>
  <c r="G6237" i="1"/>
  <c r="K6237" i="1" s="1"/>
  <c r="S6236" i="1"/>
  <c r="I6236" i="1"/>
  <c r="J6236" i="1" s="1"/>
  <c r="G6236" i="1"/>
  <c r="K6236" i="1" s="1"/>
  <c r="S6235" i="1"/>
  <c r="I6235" i="1"/>
  <c r="J6235" i="1" s="1"/>
  <c r="G6235" i="1"/>
  <c r="K6235" i="1" s="1"/>
  <c r="S6234" i="1"/>
  <c r="I6234" i="1"/>
  <c r="J6234" i="1" s="1"/>
  <c r="G6234" i="1"/>
  <c r="K6234" i="1" s="1"/>
  <c r="S6233" i="1"/>
  <c r="K6233" i="1"/>
  <c r="I6233" i="1"/>
  <c r="J6233" i="1" s="1"/>
  <c r="G6233" i="1"/>
  <c r="S6232" i="1"/>
  <c r="I6232" i="1"/>
  <c r="J6232" i="1" s="1"/>
  <c r="G6232" i="1"/>
  <c r="K6232" i="1" s="1"/>
  <c r="S6231" i="1"/>
  <c r="K6231" i="1"/>
  <c r="I6231" i="1"/>
  <c r="J6231" i="1" s="1"/>
  <c r="G6231" i="1"/>
  <c r="S6230" i="1"/>
  <c r="I6230" i="1"/>
  <c r="J6230" i="1" s="1"/>
  <c r="G6230" i="1"/>
  <c r="K6230" i="1" s="1"/>
  <c r="S6229" i="1"/>
  <c r="I6229" i="1"/>
  <c r="J6229" i="1" s="1"/>
  <c r="G6229" i="1"/>
  <c r="K6229" i="1" s="1"/>
  <c r="S6228" i="1"/>
  <c r="I6228" i="1"/>
  <c r="J6228" i="1" s="1"/>
  <c r="G6228" i="1"/>
  <c r="K6228" i="1" s="1"/>
  <c r="S6227" i="1"/>
  <c r="I6227" i="1"/>
  <c r="J6227" i="1" s="1"/>
  <c r="G6227" i="1"/>
  <c r="K6227" i="1" s="1"/>
  <c r="S6226" i="1"/>
  <c r="I6226" i="1"/>
  <c r="J6226" i="1" s="1"/>
  <c r="G6226" i="1"/>
  <c r="K6226" i="1" s="1"/>
  <c r="S6225" i="1"/>
  <c r="K6225" i="1"/>
  <c r="J6225" i="1"/>
  <c r="I6225" i="1"/>
  <c r="G6225" i="1"/>
  <c r="S6224" i="1"/>
  <c r="I6224" i="1"/>
  <c r="J6224" i="1" s="1"/>
  <c r="G6224" i="1"/>
  <c r="K6224" i="1" s="1"/>
  <c r="S6223" i="1"/>
  <c r="K6223" i="1"/>
  <c r="J6223" i="1"/>
  <c r="I6223" i="1"/>
  <c r="G6223" i="1"/>
  <c r="S6222" i="1"/>
  <c r="J6222" i="1"/>
  <c r="I6222" i="1"/>
  <c r="G6222" i="1"/>
  <c r="K6222" i="1" s="1"/>
  <c r="S6221" i="1"/>
  <c r="I6221" i="1"/>
  <c r="J6221" i="1" s="1"/>
  <c r="G6221" i="1"/>
  <c r="K6221" i="1" s="1"/>
  <c r="S6220" i="1"/>
  <c r="I6220" i="1"/>
  <c r="J6220" i="1" s="1"/>
  <c r="G6220" i="1"/>
  <c r="K6220" i="1" s="1"/>
  <c r="S6219" i="1"/>
  <c r="I6219" i="1"/>
  <c r="J6219" i="1" s="1"/>
  <c r="G6219" i="1"/>
  <c r="K6219" i="1" s="1"/>
  <c r="S6218" i="1"/>
  <c r="J6218" i="1"/>
  <c r="I6218" i="1"/>
  <c r="G6218" i="1"/>
  <c r="K6218" i="1" s="1"/>
  <c r="S6217" i="1"/>
  <c r="I6217" i="1"/>
  <c r="J6217" i="1" s="1"/>
  <c r="G6217" i="1"/>
  <c r="K6217" i="1" s="1"/>
  <c r="S6216" i="1"/>
  <c r="I6216" i="1"/>
  <c r="J6216" i="1" s="1"/>
  <c r="G6216" i="1"/>
  <c r="K6216" i="1" s="1"/>
  <c r="S6215" i="1"/>
  <c r="K6215" i="1"/>
  <c r="J6215" i="1"/>
  <c r="I6215" i="1"/>
  <c r="G6215" i="1"/>
  <c r="S6214" i="1"/>
  <c r="K6214" i="1"/>
  <c r="J6214" i="1"/>
  <c r="I6214" i="1"/>
  <c r="G6214" i="1"/>
  <c r="S6213" i="1"/>
  <c r="I6213" i="1"/>
  <c r="J6213" i="1" s="1"/>
  <c r="G6213" i="1"/>
  <c r="K6213" i="1" s="1"/>
  <c r="S6212" i="1"/>
  <c r="K6212" i="1"/>
  <c r="J6212" i="1"/>
  <c r="I6212" i="1"/>
  <c r="G6212" i="1"/>
  <c r="S6211" i="1"/>
  <c r="I6211" i="1"/>
  <c r="J6211" i="1" s="1"/>
  <c r="G6211" i="1"/>
  <c r="K6211" i="1" s="1"/>
  <c r="S6210" i="1"/>
  <c r="K6210" i="1"/>
  <c r="J6210" i="1"/>
  <c r="I6210" i="1"/>
  <c r="G6210" i="1"/>
  <c r="S6209" i="1"/>
  <c r="I6209" i="1"/>
  <c r="J6209" i="1" s="1"/>
  <c r="G6209" i="1"/>
  <c r="K6209" i="1" s="1"/>
  <c r="S6208" i="1"/>
  <c r="I6208" i="1"/>
  <c r="J6208" i="1" s="1"/>
  <c r="G6208" i="1"/>
  <c r="K6208" i="1" s="1"/>
  <c r="S6207" i="1"/>
  <c r="I6207" i="1"/>
  <c r="J6207" i="1" s="1"/>
  <c r="G6207" i="1"/>
  <c r="K6207" i="1" s="1"/>
  <c r="S6206" i="1"/>
  <c r="I6206" i="1"/>
  <c r="J6206" i="1" s="1"/>
  <c r="G6206" i="1"/>
  <c r="K6206" i="1" s="1"/>
  <c r="S6205" i="1"/>
  <c r="I6205" i="1"/>
  <c r="J6205" i="1" s="1"/>
  <c r="G6205" i="1"/>
  <c r="K6205" i="1" s="1"/>
  <c r="S6204" i="1"/>
  <c r="J6204" i="1"/>
  <c r="I6204" i="1"/>
  <c r="G6204" i="1"/>
  <c r="K6204" i="1" s="1"/>
  <c r="S6203" i="1"/>
  <c r="J6203" i="1"/>
  <c r="I6203" i="1"/>
  <c r="G6203" i="1"/>
  <c r="K6203" i="1" s="1"/>
  <c r="S6202" i="1"/>
  <c r="K6202" i="1"/>
  <c r="J6202" i="1"/>
  <c r="I6202" i="1"/>
  <c r="G6202" i="1"/>
  <c r="S6201" i="1"/>
  <c r="I6201" i="1"/>
  <c r="J6201" i="1" s="1"/>
  <c r="G6201" i="1"/>
  <c r="K6201" i="1" s="1"/>
  <c r="S6200" i="1"/>
  <c r="I6200" i="1"/>
  <c r="J6200" i="1" s="1"/>
  <c r="G6200" i="1"/>
  <c r="K6200" i="1" s="1"/>
  <c r="S6199" i="1"/>
  <c r="I6199" i="1"/>
  <c r="J6199" i="1" s="1"/>
  <c r="G6199" i="1"/>
  <c r="K6199" i="1" s="1"/>
  <c r="S6198" i="1"/>
  <c r="K6198" i="1"/>
  <c r="I6198" i="1"/>
  <c r="J6198" i="1" s="1"/>
  <c r="G6198" i="1"/>
  <c r="S6197" i="1"/>
  <c r="I6197" i="1"/>
  <c r="J6197" i="1" s="1"/>
  <c r="G6197" i="1"/>
  <c r="K6197" i="1" s="1"/>
  <c r="S6196" i="1"/>
  <c r="K6196" i="1"/>
  <c r="J6196" i="1"/>
  <c r="I6196" i="1"/>
  <c r="G6196" i="1"/>
  <c r="S6195" i="1"/>
  <c r="I6195" i="1"/>
  <c r="J6195" i="1" s="1"/>
  <c r="G6195" i="1"/>
  <c r="K6195" i="1" s="1"/>
  <c r="S6194" i="1"/>
  <c r="K6194" i="1"/>
  <c r="J6194" i="1"/>
  <c r="I6194" i="1"/>
  <c r="G6194" i="1"/>
  <c r="S6193" i="1"/>
  <c r="I6193" i="1"/>
  <c r="J6193" i="1" s="1"/>
  <c r="G6193" i="1"/>
  <c r="K6193" i="1" s="1"/>
  <c r="S6192" i="1"/>
  <c r="I6192" i="1"/>
  <c r="J6192" i="1" s="1"/>
  <c r="G6192" i="1"/>
  <c r="K6192" i="1" s="1"/>
  <c r="S6191" i="1"/>
  <c r="J6191" i="1"/>
  <c r="I6191" i="1"/>
  <c r="G6191" i="1"/>
  <c r="K6191" i="1" s="1"/>
  <c r="S6190" i="1"/>
  <c r="I6190" i="1"/>
  <c r="J6190" i="1" s="1"/>
  <c r="G6190" i="1"/>
  <c r="K6190" i="1" s="1"/>
  <c r="S6189" i="1"/>
  <c r="I6189" i="1"/>
  <c r="J6189" i="1" s="1"/>
  <c r="G6189" i="1"/>
  <c r="K6189" i="1" s="1"/>
  <c r="S6188" i="1"/>
  <c r="K6188" i="1"/>
  <c r="J6188" i="1"/>
  <c r="I6188" i="1"/>
  <c r="G6188" i="1"/>
  <c r="S6187" i="1"/>
  <c r="I6187" i="1"/>
  <c r="J6187" i="1" s="1"/>
  <c r="G6187" i="1"/>
  <c r="K6187" i="1" s="1"/>
  <c r="S6186" i="1"/>
  <c r="K6186" i="1"/>
  <c r="J6186" i="1"/>
  <c r="I6186" i="1"/>
  <c r="G6186" i="1"/>
  <c r="S6185" i="1"/>
  <c r="I6185" i="1"/>
  <c r="J6185" i="1" s="1"/>
  <c r="G6185" i="1"/>
  <c r="K6185" i="1" s="1"/>
  <c r="S6184" i="1"/>
  <c r="I6184" i="1"/>
  <c r="J6184" i="1" s="1"/>
  <c r="G6184" i="1"/>
  <c r="K6184" i="1" s="1"/>
  <c r="S6183" i="1"/>
  <c r="I6183" i="1"/>
  <c r="J6183" i="1" s="1"/>
  <c r="G6183" i="1"/>
  <c r="K6183" i="1" s="1"/>
  <c r="S6182" i="1"/>
  <c r="I6182" i="1"/>
  <c r="J6182" i="1" s="1"/>
  <c r="G6182" i="1"/>
  <c r="K6182" i="1" s="1"/>
  <c r="S6181" i="1"/>
  <c r="I6181" i="1"/>
  <c r="J6181" i="1" s="1"/>
  <c r="G6181" i="1"/>
  <c r="K6181" i="1" s="1"/>
  <c r="S6180" i="1"/>
  <c r="K6180" i="1"/>
  <c r="J6180" i="1"/>
  <c r="I6180" i="1"/>
  <c r="G6180" i="1"/>
  <c r="S6179" i="1"/>
  <c r="J6179" i="1"/>
  <c r="I6179" i="1"/>
  <c r="G6179" i="1"/>
  <c r="K6179" i="1" s="1"/>
  <c r="S6178" i="1"/>
  <c r="K6178" i="1"/>
  <c r="J6178" i="1"/>
  <c r="I6178" i="1"/>
  <c r="G6178" i="1"/>
  <c r="S6177" i="1"/>
  <c r="I6177" i="1"/>
  <c r="J6177" i="1" s="1"/>
  <c r="G6177" i="1"/>
  <c r="K6177" i="1" s="1"/>
  <c r="S6176" i="1"/>
  <c r="I6176" i="1"/>
  <c r="J6176" i="1" s="1"/>
  <c r="G6176" i="1"/>
  <c r="K6176" i="1" s="1"/>
  <c r="S6175" i="1"/>
  <c r="I6175" i="1"/>
  <c r="J6175" i="1" s="1"/>
  <c r="G6175" i="1"/>
  <c r="K6175" i="1" s="1"/>
  <c r="S6174" i="1"/>
  <c r="K6174" i="1"/>
  <c r="J6174" i="1"/>
  <c r="I6174" i="1"/>
  <c r="G6174" i="1"/>
  <c r="S6173" i="1"/>
  <c r="I6173" i="1"/>
  <c r="J6173" i="1" s="1"/>
  <c r="G6173" i="1"/>
  <c r="K6173" i="1" s="1"/>
  <c r="S6172" i="1"/>
  <c r="K6172" i="1"/>
  <c r="J6172" i="1"/>
  <c r="I6172" i="1"/>
  <c r="G6172" i="1"/>
  <c r="S6171" i="1"/>
  <c r="I6171" i="1"/>
  <c r="J6171" i="1" s="1"/>
  <c r="G6171" i="1"/>
  <c r="K6171" i="1" s="1"/>
  <c r="S6170" i="1"/>
  <c r="K6170" i="1"/>
  <c r="J6170" i="1"/>
  <c r="I6170" i="1"/>
  <c r="G6170" i="1"/>
  <c r="S6169" i="1"/>
  <c r="K6169" i="1"/>
  <c r="J6169" i="1"/>
  <c r="I6169" i="1"/>
  <c r="G6169" i="1"/>
  <c r="S6168" i="1"/>
  <c r="I6168" i="1"/>
  <c r="J6168" i="1" s="1"/>
  <c r="G6168" i="1"/>
  <c r="K6168" i="1" s="1"/>
  <c r="S6167" i="1"/>
  <c r="K6167" i="1"/>
  <c r="J6167" i="1"/>
  <c r="I6167" i="1"/>
  <c r="G6167" i="1"/>
  <c r="S6166" i="1"/>
  <c r="I6166" i="1"/>
  <c r="J6166" i="1" s="1"/>
  <c r="G6166" i="1"/>
  <c r="K6166" i="1" s="1"/>
  <c r="S6165" i="1"/>
  <c r="J6165" i="1"/>
  <c r="I6165" i="1"/>
  <c r="G6165" i="1"/>
  <c r="K6165" i="1" s="1"/>
  <c r="S6164" i="1"/>
  <c r="I6164" i="1"/>
  <c r="J6164" i="1" s="1"/>
  <c r="G6164" i="1"/>
  <c r="K6164" i="1" s="1"/>
  <c r="S6163" i="1"/>
  <c r="J6163" i="1"/>
  <c r="I6163" i="1"/>
  <c r="G6163" i="1"/>
  <c r="K6163" i="1" s="1"/>
  <c r="S6162" i="1"/>
  <c r="J6162" i="1"/>
  <c r="I6162" i="1"/>
  <c r="G6162" i="1"/>
  <c r="K6162" i="1" s="1"/>
  <c r="S6161" i="1"/>
  <c r="K6161" i="1"/>
  <c r="I6161" i="1"/>
  <c r="J6161" i="1" s="1"/>
  <c r="G6161" i="1"/>
  <c r="S6160" i="1"/>
  <c r="I6160" i="1"/>
  <c r="J6160" i="1" s="1"/>
  <c r="G6160" i="1"/>
  <c r="K6160" i="1" s="1"/>
  <c r="S6159" i="1"/>
  <c r="K6159" i="1"/>
  <c r="J6159" i="1"/>
  <c r="I6159" i="1"/>
  <c r="G6159" i="1"/>
  <c r="S6158" i="1"/>
  <c r="I6158" i="1"/>
  <c r="J6158" i="1" s="1"/>
  <c r="G6158" i="1"/>
  <c r="K6158" i="1" s="1"/>
  <c r="S6157" i="1"/>
  <c r="J6157" i="1"/>
  <c r="I6157" i="1"/>
  <c r="G6157" i="1"/>
  <c r="K6157" i="1" s="1"/>
  <c r="S6156" i="1"/>
  <c r="I6156" i="1"/>
  <c r="J6156" i="1" s="1"/>
  <c r="G6156" i="1"/>
  <c r="K6156" i="1" s="1"/>
  <c r="S6155" i="1"/>
  <c r="I6155" i="1"/>
  <c r="J6155" i="1" s="1"/>
  <c r="G6155" i="1"/>
  <c r="K6155" i="1" s="1"/>
  <c r="S6154" i="1"/>
  <c r="I6154" i="1"/>
  <c r="J6154" i="1" s="1"/>
  <c r="G6154" i="1"/>
  <c r="K6154" i="1" s="1"/>
  <c r="S6153" i="1"/>
  <c r="K6153" i="1"/>
  <c r="J6153" i="1"/>
  <c r="I6153" i="1"/>
  <c r="G6153" i="1"/>
  <c r="S6152" i="1"/>
  <c r="I6152" i="1"/>
  <c r="J6152" i="1" s="1"/>
  <c r="G6152" i="1"/>
  <c r="K6152" i="1" s="1"/>
  <c r="S6151" i="1"/>
  <c r="K6151" i="1"/>
  <c r="J6151" i="1"/>
  <c r="I6151" i="1"/>
  <c r="G6151" i="1"/>
  <c r="S6150" i="1"/>
  <c r="I6150" i="1"/>
  <c r="J6150" i="1" s="1"/>
  <c r="G6150" i="1"/>
  <c r="K6150" i="1" s="1"/>
  <c r="S6149" i="1"/>
  <c r="J6149" i="1"/>
  <c r="I6149" i="1"/>
  <c r="G6149" i="1"/>
  <c r="K6149" i="1" s="1"/>
  <c r="S6148" i="1"/>
  <c r="I6148" i="1"/>
  <c r="J6148" i="1" s="1"/>
  <c r="G6148" i="1"/>
  <c r="K6148" i="1" s="1"/>
  <c r="S6147" i="1"/>
  <c r="J6147" i="1"/>
  <c r="I6147" i="1"/>
  <c r="G6147" i="1"/>
  <c r="K6147" i="1" s="1"/>
  <c r="S6146" i="1"/>
  <c r="K6146" i="1"/>
  <c r="J6146" i="1"/>
  <c r="I6146" i="1"/>
  <c r="G6146" i="1"/>
  <c r="S6145" i="1"/>
  <c r="I6145" i="1"/>
  <c r="J6145" i="1" s="1"/>
  <c r="G6145" i="1"/>
  <c r="K6145" i="1" s="1"/>
  <c r="S6144" i="1"/>
  <c r="I6144" i="1"/>
  <c r="J6144" i="1" s="1"/>
  <c r="G6144" i="1"/>
  <c r="K6144" i="1" s="1"/>
  <c r="S6143" i="1"/>
  <c r="I6143" i="1"/>
  <c r="J6143" i="1" s="1"/>
  <c r="G6143" i="1"/>
  <c r="K6143" i="1" s="1"/>
  <c r="S6142" i="1"/>
  <c r="K6142" i="1"/>
  <c r="I6142" i="1"/>
  <c r="J6142" i="1" s="1"/>
  <c r="G6142" i="1"/>
  <c r="S6141" i="1"/>
  <c r="I6141" i="1"/>
  <c r="J6141" i="1" s="1"/>
  <c r="G6141" i="1"/>
  <c r="K6141" i="1" s="1"/>
  <c r="S6140" i="1"/>
  <c r="K6140" i="1"/>
  <c r="J6140" i="1"/>
  <c r="I6140" i="1"/>
  <c r="G6140" i="1"/>
  <c r="S6139" i="1"/>
  <c r="I6139" i="1"/>
  <c r="J6139" i="1" s="1"/>
  <c r="G6139" i="1"/>
  <c r="K6139" i="1" s="1"/>
  <c r="S6138" i="1"/>
  <c r="K6138" i="1"/>
  <c r="J6138" i="1"/>
  <c r="I6138" i="1"/>
  <c r="G6138" i="1"/>
  <c r="S6137" i="1"/>
  <c r="I6137" i="1"/>
  <c r="J6137" i="1" s="1"/>
  <c r="G6137" i="1"/>
  <c r="K6137" i="1" s="1"/>
  <c r="S6136" i="1"/>
  <c r="I6136" i="1"/>
  <c r="J6136" i="1" s="1"/>
  <c r="G6136" i="1"/>
  <c r="K6136" i="1" s="1"/>
  <c r="S6135" i="1"/>
  <c r="I6135" i="1"/>
  <c r="J6135" i="1" s="1"/>
  <c r="G6135" i="1"/>
  <c r="K6135" i="1" s="1"/>
  <c r="S6134" i="1"/>
  <c r="J6134" i="1"/>
  <c r="I6134" i="1"/>
  <c r="G6134" i="1"/>
  <c r="K6134" i="1" s="1"/>
  <c r="S6133" i="1"/>
  <c r="I6133" i="1"/>
  <c r="J6133" i="1" s="1"/>
  <c r="G6133" i="1"/>
  <c r="K6133" i="1" s="1"/>
  <c r="S6132" i="1"/>
  <c r="K6132" i="1"/>
  <c r="J6132" i="1"/>
  <c r="I6132" i="1"/>
  <c r="G6132" i="1"/>
  <c r="S6131" i="1"/>
  <c r="J6131" i="1"/>
  <c r="I6131" i="1"/>
  <c r="G6131" i="1"/>
  <c r="K6131" i="1" s="1"/>
  <c r="S6130" i="1"/>
  <c r="I6130" i="1"/>
  <c r="J6130" i="1" s="1"/>
  <c r="G6130" i="1"/>
  <c r="K6130" i="1" s="1"/>
  <c r="S6129" i="1"/>
  <c r="K6129" i="1"/>
  <c r="I6129" i="1"/>
  <c r="J6129" i="1" s="1"/>
  <c r="G6129" i="1"/>
  <c r="S6128" i="1"/>
  <c r="I6128" i="1"/>
  <c r="J6128" i="1" s="1"/>
  <c r="G6128" i="1"/>
  <c r="K6128" i="1" s="1"/>
  <c r="S6127" i="1"/>
  <c r="K6127" i="1"/>
  <c r="J6127" i="1"/>
  <c r="I6127" i="1"/>
  <c r="G6127" i="1"/>
  <c r="S6126" i="1"/>
  <c r="I6126" i="1"/>
  <c r="J6126" i="1" s="1"/>
  <c r="G6126" i="1"/>
  <c r="K6126" i="1" s="1"/>
  <c r="S6125" i="1"/>
  <c r="J6125" i="1"/>
  <c r="I6125" i="1"/>
  <c r="G6125" i="1"/>
  <c r="K6125" i="1" s="1"/>
  <c r="S6124" i="1"/>
  <c r="J6124" i="1"/>
  <c r="I6124" i="1"/>
  <c r="G6124" i="1"/>
  <c r="K6124" i="1" s="1"/>
  <c r="S6123" i="1"/>
  <c r="I6123" i="1"/>
  <c r="J6123" i="1" s="1"/>
  <c r="G6123" i="1"/>
  <c r="K6123" i="1" s="1"/>
  <c r="S6122" i="1"/>
  <c r="J6122" i="1"/>
  <c r="I6122" i="1"/>
  <c r="G6122" i="1"/>
  <c r="K6122" i="1" s="1"/>
  <c r="S6121" i="1"/>
  <c r="K6121" i="1"/>
  <c r="J6121" i="1"/>
  <c r="I6121" i="1"/>
  <c r="G6121" i="1"/>
  <c r="S6120" i="1"/>
  <c r="I6120" i="1"/>
  <c r="J6120" i="1" s="1"/>
  <c r="G6120" i="1"/>
  <c r="K6120" i="1" s="1"/>
  <c r="S6119" i="1"/>
  <c r="K6119" i="1"/>
  <c r="J6119" i="1"/>
  <c r="I6119" i="1"/>
  <c r="G6119" i="1"/>
  <c r="S6118" i="1"/>
  <c r="I6118" i="1"/>
  <c r="J6118" i="1" s="1"/>
  <c r="G6118" i="1"/>
  <c r="K6118" i="1" s="1"/>
  <c r="S6117" i="1"/>
  <c r="J6117" i="1"/>
  <c r="I6117" i="1"/>
  <c r="G6117" i="1"/>
  <c r="K6117" i="1" s="1"/>
  <c r="S6116" i="1"/>
  <c r="I6116" i="1"/>
  <c r="J6116" i="1" s="1"/>
  <c r="G6116" i="1"/>
  <c r="K6116" i="1" s="1"/>
  <c r="S6115" i="1"/>
  <c r="J6115" i="1"/>
  <c r="I6115" i="1"/>
  <c r="G6115" i="1"/>
  <c r="K6115" i="1" s="1"/>
  <c r="S6114" i="1"/>
  <c r="K6114" i="1"/>
  <c r="J6114" i="1"/>
  <c r="I6114" i="1"/>
  <c r="G6114" i="1"/>
  <c r="S6113" i="1"/>
  <c r="I6113" i="1"/>
  <c r="J6113" i="1" s="1"/>
  <c r="G6113" i="1"/>
  <c r="K6113" i="1" s="1"/>
  <c r="S6112" i="1"/>
  <c r="I6112" i="1"/>
  <c r="J6112" i="1" s="1"/>
  <c r="G6112" i="1"/>
  <c r="K6112" i="1" s="1"/>
  <c r="S6111" i="1"/>
  <c r="I6111" i="1"/>
  <c r="J6111" i="1" s="1"/>
  <c r="G6111" i="1"/>
  <c r="K6111" i="1" s="1"/>
  <c r="S6110" i="1"/>
  <c r="K6110" i="1"/>
  <c r="I6110" i="1"/>
  <c r="J6110" i="1" s="1"/>
  <c r="G6110" i="1"/>
  <c r="S6109" i="1"/>
  <c r="I6109" i="1"/>
  <c r="J6109" i="1" s="1"/>
  <c r="G6109" i="1"/>
  <c r="K6109" i="1" s="1"/>
  <c r="S6108" i="1"/>
  <c r="K6108" i="1"/>
  <c r="J6108" i="1"/>
  <c r="I6108" i="1"/>
  <c r="G6108" i="1"/>
  <c r="S6107" i="1"/>
  <c r="I6107" i="1"/>
  <c r="J6107" i="1" s="1"/>
  <c r="G6107" i="1"/>
  <c r="K6107" i="1" s="1"/>
  <c r="S6106" i="1"/>
  <c r="K6106" i="1"/>
  <c r="J6106" i="1"/>
  <c r="I6106" i="1"/>
  <c r="G6106" i="1"/>
  <c r="S6105" i="1"/>
  <c r="I6105" i="1"/>
  <c r="J6105" i="1" s="1"/>
  <c r="G6105" i="1"/>
  <c r="K6105" i="1" s="1"/>
  <c r="S6104" i="1"/>
  <c r="I6104" i="1"/>
  <c r="J6104" i="1" s="1"/>
  <c r="G6104" i="1"/>
  <c r="K6104" i="1" s="1"/>
  <c r="S6103" i="1"/>
  <c r="I6103" i="1"/>
  <c r="J6103" i="1" s="1"/>
  <c r="G6103" i="1"/>
  <c r="K6103" i="1" s="1"/>
  <c r="S6102" i="1"/>
  <c r="J6102" i="1"/>
  <c r="I6102" i="1"/>
  <c r="G6102" i="1"/>
  <c r="K6102" i="1" s="1"/>
  <c r="S6101" i="1"/>
  <c r="I6101" i="1"/>
  <c r="J6101" i="1" s="1"/>
  <c r="G6101" i="1"/>
  <c r="K6101" i="1" s="1"/>
  <c r="S6100" i="1"/>
  <c r="K6100" i="1"/>
  <c r="J6100" i="1"/>
  <c r="I6100" i="1"/>
  <c r="G6100" i="1"/>
  <c r="S6099" i="1"/>
  <c r="J6099" i="1"/>
  <c r="I6099" i="1"/>
  <c r="G6099" i="1"/>
  <c r="K6099" i="1" s="1"/>
  <c r="S6098" i="1"/>
  <c r="I6098" i="1"/>
  <c r="J6098" i="1" s="1"/>
  <c r="G6098" i="1"/>
  <c r="K6098" i="1" s="1"/>
  <c r="S6097" i="1"/>
  <c r="K6097" i="1"/>
  <c r="I6097" i="1"/>
  <c r="J6097" i="1" s="1"/>
  <c r="G6097" i="1"/>
  <c r="S6096" i="1"/>
  <c r="I6096" i="1"/>
  <c r="J6096" i="1" s="1"/>
  <c r="G6096" i="1"/>
  <c r="K6096" i="1" s="1"/>
  <c r="S6095" i="1"/>
  <c r="K6095" i="1"/>
  <c r="J6095" i="1"/>
  <c r="I6095" i="1"/>
  <c r="G6095" i="1"/>
  <c r="S6094" i="1"/>
  <c r="I6094" i="1"/>
  <c r="J6094" i="1" s="1"/>
  <c r="G6094" i="1"/>
  <c r="K6094" i="1" s="1"/>
  <c r="S6093" i="1"/>
  <c r="J6093" i="1"/>
  <c r="I6093" i="1"/>
  <c r="G6093" i="1"/>
  <c r="K6093" i="1" s="1"/>
  <c r="S6092" i="1"/>
  <c r="J6092" i="1"/>
  <c r="I6092" i="1"/>
  <c r="G6092" i="1"/>
  <c r="K6092" i="1" s="1"/>
  <c r="S6091" i="1"/>
  <c r="I6091" i="1"/>
  <c r="J6091" i="1" s="1"/>
  <c r="G6091" i="1"/>
  <c r="K6091" i="1" s="1"/>
  <c r="S6090" i="1"/>
  <c r="J6090" i="1"/>
  <c r="I6090" i="1"/>
  <c r="G6090" i="1"/>
  <c r="K6090" i="1" s="1"/>
  <c r="S6089" i="1"/>
  <c r="K6089" i="1"/>
  <c r="J6089" i="1"/>
  <c r="I6089" i="1"/>
  <c r="G6089" i="1"/>
  <c r="S6088" i="1"/>
  <c r="I6088" i="1"/>
  <c r="J6088" i="1" s="1"/>
  <c r="G6088" i="1"/>
  <c r="K6088" i="1" s="1"/>
  <c r="S6087" i="1"/>
  <c r="K6087" i="1"/>
  <c r="J6087" i="1"/>
  <c r="I6087" i="1"/>
  <c r="G6087" i="1"/>
  <c r="S6086" i="1"/>
  <c r="I6086" i="1"/>
  <c r="J6086" i="1" s="1"/>
  <c r="G6086" i="1"/>
  <c r="K6086" i="1" s="1"/>
  <c r="S6085" i="1"/>
  <c r="J6085" i="1"/>
  <c r="I6085" i="1"/>
  <c r="G6085" i="1"/>
  <c r="K6085" i="1" s="1"/>
  <c r="S6084" i="1"/>
  <c r="I6084" i="1"/>
  <c r="J6084" i="1" s="1"/>
  <c r="G6084" i="1"/>
  <c r="K6084" i="1" s="1"/>
  <c r="S6083" i="1"/>
  <c r="J6083" i="1"/>
  <c r="I6083" i="1"/>
  <c r="G6083" i="1"/>
  <c r="K6083" i="1" s="1"/>
  <c r="S6082" i="1"/>
  <c r="K6082" i="1"/>
  <c r="J6082" i="1"/>
  <c r="I6082" i="1"/>
  <c r="G6082" i="1"/>
  <c r="S6081" i="1"/>
  <c r="I6081" i="1"/>
  <c r="J6081" i="1" s="1"/>
  <c r="G6081" i="1"/>
  <c r="K6081" i="1" s="1"/>
  <c r="S6080" i="1"/>
  <c r="I6080" i="1"/>
  <c r="J6080" i="1" s="1"/>
  <c r="G6080" i="1"/>
  <c r="K6080" i="1" s="1"/>
  <c r="S6079" i="1"/>
  <c r="I6079" i="1"/>
  <c r="J6079" i="1" s="1"/>
  <c r="G6079" i="1"/>
  <c r="K6079" i="1" s="1"/>
  <c r="S6078" i="1"/>
  <c r="K6078" i="1"/>
  <c r="I6078" i="1"/>
  <c r="J6078" i="1" s="1"/>
  <c r="G6078" i="1"/>
  <c r="S6077" i="1"/>
  <c r="I6077" i="1"/>
  <c r="J6077" i="1" s="1"/>
  <c r="G6077" i="1"/>
  <c r="K6077" i="1" s="1"/>
  <c r="S6076" i="1"/>
  <c r="K6076" i="1"/>
  <c r="J6076" i="1"/>
  <c r="I6076" i="1"/>
  <c r="G6076" i="1"/>
  <c r="S6075" i="1"/>
  <c r="I6075" i="1"/>
  <c r="J6075" i="1" s="1"/>
  <c r="G6075" i="1"/>
  <c r="K6075" i="1" s="1"/>
  <c r="S6074" i="1"/>
  <c r="K6074" i="1"/>
  <c r="J6074" i="1"/>
  <c r="I6074" i="1"/>
  <c r="G6074" i="1"/>
  <c r="S6073" i="1"/>
  <c r="I6073" i="1"/>
  <c r="J6073" i="1" s="1"/>
  <c r="G6073" i="1"/>
  <c r="K6073" i="1" s="1"/>
  <c r="S6072" i="1"/>
  <c r="I6072" i="1"/>
  <c r="J6072" i="1" s="1"/>
  <c r="G6072" i="1"/>
  <c r="K6072" i="1" s="1"/>
  <c r="S6071" i="1"/>
  <c r="I6071" i="1"/>
  <c r="J6071" i="1" s="1"/>
  <c r="G6071" i="1"/>
  <c r="K6071" i="1" s="1"/>
  <c r="S6070" i="1"/>
  <c r="J6070" i="1"/>
  <c r="I6070" i="1"/>
  <c r="G6070" i="1"/>
  <c r="K6070" i="1" s="1"/>
  <c r="S6069" i="1"/>
  <c r="I6069" i="1"/>
  <c r="J6069" i="1" s="1"/>
  <c r="G6069" i="1"/>
  <c r="K6069" i="1" s="1"/>
  <c r="S6068" i="1"/>
  <c r="K6068" i="1"/>
  <c r="J6068" i="1"/>
  <c r="I6068" i="1"/>
  <c r="G6068" i="1"/>
  <c r="S6067" i="1"/>
  <c r="J6067" i="1"/>
  <c r="I6067" i="1"/>
  <c r="G6067" i="1"/>
  <c r="K6067" i="1" s="1"/>
  <c r="S6066" i="1"/>
  <c r="I6066" i="1"/>
  <c r="J6066" i="1" s="1"/>
  <c r="G6066" i="1"/>
  <c r="K6066" i="1" s="1"/>
  <c r="S6065" i="1"/>
  <c r="K6065" i="1"/>
  <c r="I6065" i="1"/>
  <c r="J6065" i="1" s="1"/>
  <c r="G6065" i="1"/>
  <c r="S6064" i="1"/>
  <c r="I6064" i="1"/>
  <c r="J6064" i="1" s="1"/>
  <c r="G6064" i="1"/>
  <c r="K6064" i="1" s="1"/>
  <c r="S6063" i="1"/>
  <c r="K6063" i="1"/>
  <c r="J6063" i="1"/>
  <c r="I6063" i="1"/>
  <c r="G6063" i="1"/>
  <c r="S6062" i="1"/>
  <c r="I6062" i="1"/>
  <c r="J6062" i="1" s="1"/>
  <c r="G6062" i="1"/>
  <c r="K6062" i="1" s="1"/>
  <c r="S6061" i="1"/>
  <c r="J6061" i="1"/>
  <c r="I6061" i="1"/>
  <c r="G6061" i="1"/>
  <c r="K6061" i="1" s="1"/>
  <c r="S6060" i="1"/>
  <c r="J6060" i="1"/>
  <c r="I6060" i="1"/>
  <c r="G6060" i="1"/>
  <c r="K6060" i="1" s="1"/>
  <c r="S6059" i="1"/>
  <c r="I6059" i="1"/>
  <c r="J6059" i="1" s="1"/>
  <c r="G6059" i="1"/>
  <c r="K6059" i="1" s="1"/>
  <c r="S6058" i="1"/>
  <c r="J6058" i="1"/>
  <c r="I6058" i="1"/>
  <c r="G6058" i="1"/>
  <c r="K6058" i="1" s="1"/>
  <c r="S6057" i="1"/>
  <c r="K6057" i="1"/>
  <c r="J6057" i="1"/>
  <c r="I6057" i="1"/>
  <c r="G6057" i="1"/>
  <c r="S6056" i="1"/>
  <c r="I6056" i="1"/>
  <c r="J6056" i="1" s="1"/>
  <c r="G6056" i="1"/>
  <c r="K6056" i="1" s="1"/>
  <c r="S6055" i="1"/>
  <c r="K6055" i="1"/>
  <c r="J6055" i="1"/>
  <c r="I6055" i="1"/>
  <c r="G6055" i="1"/>
  <c r="S6054" i="1"/>
  <c r="I6054" i="1"/>
  <c r="J6054" i="1" s="1"/>
  <c r="G6054" i="1"/>
  <c r="K6054" i="1" s="1"/>
  <c r="S6053" i="1"/>
  <c r="J6053" i="1"/>
  <c r="I6053" i="1"/>
  <c r="G6053" i="1"/>
  <c r="K6053" i="1" s="1"/>
  <c r="S6052" i="1"/>
  <c r="I6052" i="1"/>
  <c r="J6052" i="1" s="1"/>
  <c r="G6052" i="1"/>
  <c r="K6052" i="1" s="1"/>
  <c r="S6051" i="1"/>
  <c r="J6051" i="1"/>
  <c r="I6051" i="1"/>
  <c r="G6051" i="1"/>
  <c r="K6051" i="1" s="1"/>
  <c r="S6050" i="1"/>
  <c r="J6050" i="1"/>
  <c r="I6050" i="1"/>
  <c r="G6050" i="1"/>
  <c r="K6050" i="1" s="1"/>
  <c r="S6049" i="1"/>
  <c r="I6049" i="1"/>
  <c r="J6049" i="1" s="1"/>
  <c r="G6049" i="1"/>
  <c r="K6049" i="1" s="1"/>
  <c r="S6048" i="1"/>
  <c r="I6048" i="1"/>
  <c r="J6048" i="1" s="1"/>
  <c r="G6048" i="1"/>
  <c r="K6048" i="1" s="1"/>
  <c r="S6047" i="1"/>
  <c r="K6047" i="1"/>
  <c r="J6047" i="1"/>
  <c r="I6047" i="1"/>
  <c r="G6047" i="1"/>
  <c r="S6046" i="1"/>
  <c r="K6046" i="1"/>
  <c r="I6046" i="1"/>
  <c r="J6046" i="1" s="1"/>
  <c r="G6046" i="1"/>
  <c r="S6045" i="1"/>
  <c r="J6045" i="1"/>
  <c r="I6045" i="1"/>
  <c r="G6045" i="1"/>
  <c r="K6045" i="1" s="1"/>
  <c r="S6044" i="1"/>
  <c r="K6044" i="1"/>
  <c r="J6044" i="1"/>
  <c r="I6044" i="1"/>
  <c r="G6044" i="1"/>
  <c r="S6043" i="1"/>
  <c r="I6043" i="1"/>
  <c r="J6043" i="1" s="1"/>
  <c r="G6043" i="1"/>
  <c r="K6043" i="1" s="1"/>
  <c r="S6042" i="1"/>
  <c r="K6042" i="1"/>
  <c r="J6042" i="1"/>
  <c r="I6042" i="1"/>
  <c r="G6042" i="1"/>
  <c r="S6041" i="1"/>
  <c r="I6041" i="1"/>
  <c r="J6041" i="1" s="1"/>
  <c r="G6041" i="1"/>
  <c r="K6041" i="1" s="1"/>
  <c r="S6040" i="1"/>
  <c r="I6040" i="1"/>
  <c r="J6040" i="1" s="1"/>
  <c r="G6040" i="1"/>
  <c r="K6040" i="1" s="1"/>
  <c r="S6039" i="1"/>
  <c r="I6039" i="1"/>
  <c r="J6039" i="1" s="1"/>
  <c r="G6039" i="1"/>
  <c r="K6039" i="1" s="1"/>
  <c r="S6038" i="1"/>
  <c r="J6038" i="1"/>
  <c r="I6038" i="1"/>
  <c r="G6038" i="1"/>
  <c r="K6038" i="1" s="1"/>
  <c r="S6037" i="1"/>
  <c r="I6037" i="1"/>
  <c r="J6037" i="1" s="1"/>
  <c r="G6037" i="1"/>
  <c r="K6037" i="1" s="1"/>
  <c r="S6036" i="1"/>
  <c r="K6036" i="1"/>
  <c r="I6036" i="1"/>
  <c r="J6036" i="1" s="1"/>
  <c r="G6036" i="1"/>
  <c r="S6035" i="1"/>
  <c r="I6035" i="1"/>
  <c r="J6035" i="1" s="1"/>
  <c r="G6035" i="1"/>
  <c r="K6035" i="1" s="1"/>
  <c r="S6034" i="1"/>
  <c r="K6034" i="1"/>
  <c r="J6034" i="1"/>
  <c r="I6034" i="1"/>
  <c r="G6034" i="1"/>
  <c r="S6033" i="1"/>
  <c r="I6033" i="1"/>
  <c r="J6033" i="1" s="1"/>
  <c r="G6033" i="1"/>
  <c r="K6033" i="1" s="1"/>
  <c r="S6032" i="1"/>
  <c r="I6032" i="1"/>
  <c r="J6032" i="1" s="1"/>
  <c r="G6032" i="1"/>
  <c r="K6032" i="1" s="1"/>
  <c r="S6031" i="1"/>
  <c r="J6031" i="1"/>
  <c r="I6031" i="1"/>
  <c r="G6031" i="1"/>
  <c r="K6031" i="1" s="1"/>
  <c r="S6030" i="1"/>
  <c r="K6030" i="1"/>
  <c r="I6030" i="1"/>
  <c r="J6030" i="1" s="1"/>
  <c r="G6030" i="1"/>
  <c r="S6029" i="1"/>
  <c r="J6029" i="1"/>
  <c r="I6029" i="1"/>
  <c r="G6029" i="1"/>
  <c r="K6029" i="1" s="1"/>
  <c r="S6028" i="1"/>
  <c r="K6028" i="1"/>
  <c r="J6028" i="1"/>
  <c r="I6028" i="1"/>
  <c r="G6028" i="1"/>
  <c r="S6027" i="1"/>
  <c r="I6027" i="1"/>
  <c r="J6027" i="1" s="1"/>
  <c r="G6027" i="1"/>
  <c r="K6027" i="1" s="1"/>
  <c r="S6026" i="1"/>
  <c r="K6026" i="1"/>
  <c r="J6026" i="1"/>
  <c r="I6026" i="1"/>
  <c r="G6026" i="1"/>
  <c r="S6025" i="1"/>
  <c r="I6025" i="1"/>
  <c r="J6025" i="1" s="1"/>
  <c r="G6025" i="1"/>
  <c r="K6025" i="1" s="1"/>
  <c r="S6024" i="1"/>
  <c r="I6024" i="1"/>
  <c r="J6024" i="1" s="1"/>
  <c r="G6024" i="1"/>
  <c r="K6024" i="1" s="1"/>
  <c r="S6023" i="1"/>
  <c r="I6023" i="1"/>
  <c r="J6023" i="1" s="1"/>
  <c r="G6023" i="1"/>
  <c r="K6023" i="1" s="1"/>
  <c r="S6022" i="1"/>
  <c r="J6022" i="1"/>
  <c r="I6022" i="1"/>
  <c r="G6022" i="1"/>
  <c r="K6022" i="1" s="1"/>
  <c r="S6021" i="1"/>
  <c r="I6021" i="1"/>
  <c r="J6021" i="1" s="1"/>
  <c r="G6021" i="1"/>
  <c r="K6021" i="1" s="1"/>
  <c r="S6020" i="1"/>
  <c r="K6020" i="1"/>
  <c r="I6020" i="1"/>
  <c r="J6020" i="1" s="1"/>
  <c r="G6020" i="1"/>
  <c r="S6019" i="1"/>
  <c r="I6019" i="1"/>
  <c r="J6019" i="1" s="1"/>
  <c r="G6019" i="1"/>
  <c r="K6019" i="1" s="1"/>
  <c r="S6018" i="1"/>
  <c r="K6018" i="1"/>
  <c r="J6018" i="1"/>
  <c r="I6018" i="1"/>
  <c r="G6018" i="1"/>
  <c r="S6017" i="1"/>
  <c r="K6017" i="1"/>
  <c r="I6017" i="1"/>
  <c r="J6017" i="1" s="1"/>
  <c r="G6017" i="1"/>
  <c r="S6016" i="1"/>
  <c r="I6016" i="1"/>
  <c r="J6016" i="1" s="1"/>
  <c r="G6016" i="1"/>
  <c r="K6016" i="1" s="1"/>
  <c r="S6015" i="1"/>
  <c r="J6015" i="1"/>
  <c r="I6015" i="1"/>
  <c r="G6015" i="1"/>
  <c r="K6015" i="1" s="1"/>
  <c r="S6014" i="1"/>
  <c r="I6014" i="1"/>
  <c r="J6014" i="1" s="1"/>
  <c r="G6014" i="1"/>
  <c r="K6014" i="1" s="1"/>
  <c r="S6013" i="1"/>
  <c r="I6013" i="1"/>
  <c r="J6013" i="1" s="1"/>
  <c r="G6013" i="1"/>
  <c r="K6013" i="1" s="1"/>
  <c r="S6012" i="1"/>
  <c r="I6012" i="1"/>
  <c r="J6012" i="1" s="1"/>
  <c r="G6012" i="1"/>
  <c r="K6012" i="1" s="1"/>
  <c r="S6011" i="1"/>
  <c r="I6011" i="1"/>
  <c r="J6011" i="1" s="1"/>
  <c r="G6011" i="1"/>
  <c r="K6011" i="1" s="1"/>
  <c r="S6010" i="1"/>
  <c r="I6010" i="1"/>
  <c r="J6010" i="1" s="1"/>
  <c r="G6010" i="1"/>
  <c r="K6010" i="1" s="1"/>
  <c r="S6009" i="1"/>
  <c r="I6009" i="1"/>
  <c r="J6009" i="1" s="1"/>
  <c r="G6009" i="1"/>
  <c r="K6009" i="1" s="1"/>
  <c r="S6008" i="1"/>
  <c r="I6008" i="1"/>
  <c r="J6008" i="1" s="1"/>
  <c r="G6008" i="1"/>
  <c r="K6008" i="1" s="1"/>
  <c r="S6007" i="1"/>
  <c r="K6007" i="1"/>
  <c r="I6007" i="1"/>
  <c r="J6007" i="1" s="1"/>
  <c r="G6007" i="1"/>
  <c r="S6006" i="1"/>
  <c r="I6006" i="1"/>
  <c r="J6006" i="1" s="1"/>
  <c r="G6006" i="1"/>
  <c r="K6006" i="1" s="1"/>
  <c r="S6005" i="1"/>
  <c r="J6005" i="1"/>
  <c r="I6005" i="1"/>
  <c r="G6005" i="1"/>
  <c r="K6005" i="1" s="1"/>
  <c r="S6004" i="1"/>
  <c r="I6004" i="1"/>
  <c r="J6004" i="1" s="1"/>
  <c r="G6004" i="1"/>
  <c r="K6004" i="1" s="1"/>
  <c r="S6003" i="1"/>
  <c r="J6003" i="1"/>
  <c r="I6003" i="1"/>
  <c r="G6003" i="1"/>
  <c r="K6003" i="1" s="1"/>
  <c r="S6002" i="1"/>
  <c r="J6002" i="1"/>
  <c r="I6002" i="1"/>
  <c r="G6002" i="1"/>
  <c r="K6002" i="1" s="1"/>
  <c r="S6001" i="1"/>
  <c r="K6001" i="1"/>
  <c r="I6001" i="1"/>
  <c r="J6001" i="1" s="1"/>
  <c r="G6001" i="1"/>
  <c r="S6000" i="1"/>
  <c r="I6000" i="1"/>
  <c r="J6000" i="1" s="1"/>
  <c r="G6000" i="1"/>
  <c r="K6000" i="1" s="1"/>
  <c r="S5999" i="1"/>
  <c r="K5999" i="1"/>
  <c r="J5999" i="1"/>
  <c r="I5999" i="1"/>
  <c r="G5999" i="1"/>
  <c r="S5998" i="1"/>
  <c r="I5998" i="1"/>
  <c r="J5998" i="1" s="1"/>
  <c r="G5998" i="1"/>
  <c r="K5998" i="1" s="1"/>
  <c r="S5997" i="1"/>
  <c r="J5997" i="1"/>
  <c r="I5997" i="1"/>
  <c r="G5997" i="1"/>
  <c r="K5997" i="1" s="1"/>
  <c r="S5996" i="1"/>
  <c r="I5996" i="1"/>
  <c r="J5996" i="1" s="1"/>
  <c r="G5996" i="1"/>
  <c r="K5996" i="1" s="1"/>
  <c r="S5995" i="1"/>
  <c r="I5995" i="1"/>
  <c r="J5995" i="1" s="1"/>
  <c r="G5995" i="1"/>
  <c r="K5995" i="1" s="1"/>
  <c r="S5994" i="1"/>
  <c r="I5994" i="1"/>
  <c r="J5994" i="1" s="1"/>
  <c r="G5994" i="1"/>
  <c r="K5994" i="1" s="1"/>
  <c r="S5993" i="1"/>
  <c r="J5993" i="1"/>
  <c r="I5993" i="1"/>
  <c r="G5993" i="1"/>
  <c r="K5993" i="1" s="1"/>
  <c r="S5992" i="1"/>
  <c r="I5992" i="1"/>
  <c r="J5992" i="1" s="1"/>
  <c r="G5992" i="1"/>
  <c r="K5992" i="1" s="1"/>
  <c r="S5991" i="1"/>
  <c r="K5991" i="1"/>
  <c r="J5991" i="1"/>
  <c r="I5991" i="1"/>
  <c r="G5991" i="1"/>
  <c r="S5990" i="1"/>
  <c r="I5990" i="1"/>
  <c r="J5990" i="1" s="1"/>
  <c r="G5990" i="1"/>
  <c r="K5990" i="1" s="1"/>
  <c r="S5989" i="1"/>
  <c r="J5989" i="1"/>
  <c r="I5989" i="1"/>
  <c r="G5989" i="1"/>
  <c r="K5989" i="1" s="1"/>
  <c r="S5988" i="1"/>
  <c r="I5988" i="1"/>
  <c r="J5988" i="1" s="1"/>
  <c r="G5988" i="1"/>
  <c r="K5988" i="1" s="1"/>
  <c r="S5987" i="1"/>
  <c r="J5987" i="1"/>
  <c r="I5987" i="1"/>
  <c r="G5987" i="1"/>
  <c r="K5987" i="1" s="1"/>
  <c r="S5986" i="1"/>
  <c r="J5986" i="1"/>
  <c r="I5986" i="1"/>
  <c r="G5986" i="1"/>
  <c r="K5986" i="1" s="1"/>
  <c r="S5985" i="1"/>
  <c r="I5985" i="1"/>
  <c r="J5985" i="1" s="1"/>
  <c r="G5985" i="1"/>
  <c r="K5985" i="1" s="1"/>
  <c r="S5984" i="1"/>
  <c r="I5984" i="1"/>
  <c r="J5984" i="1" s="1"/>
  <c r="G5984" i="1"/>
  <c r="K5984" i="1" s="1"/>
  <c r="S5983" i="1"/>
  <c r="K5983" i="1"/>
  <c r="J5983" i="1"/>
  <c r="I5983" i="1"/>
  <c r="G5983" i="1"/>
  <c r="S5982" i="1"/>
  <c r="I5982" i="1"/>
  <c r="J5982" i="1" s="1"/>
  <c r="G5982" i="1"/>
  <c r="K5982" i="1" s="1"/>
  <c r="S5981" i="1"/>
  <c r="J5981" i="1"/>
  <c r="I5981" i="1"/>
  <c r="G5981" i="1"/>
  <c r="K5981" i="1" s="1"/>
  <c r="S5980" i="1"/>
  <c r="K5980" i="1"/>
  <c r="J5980" i="1"/>
  <c r="I5980" i="1"/>
  <c r="G5980" i="1"/>
  <c r="S5979" i="1"/>
  <c r="I5979" i="1"/>
  <c r="J5979" i="1" s="1"/>
  <c r="G5979" i="1"/>
  <c r="K5979" i="1" s="1"/>
  <c r="S5978" i="1"/>
  <c r="K5978" i="1"/>
  <c r="J5978" i="1"/>
  <c r="I5978" i="1"/>
  <c r="G5978" i="1"/>
  <c r="S5977" i="1"/>
  <c r="I5977" i="1"/>
  <c r="J5977" i="1" s="1"/>
  <c r="G5977" i="1"/>
  <c r="K5977" i="1" s="1"/>
  <c r="S5976" i="1"/>
  <c r="I5976" i="1"/>
  <c r="J5976" i="1" s="1"/>
  <c r="G5976" i="1"/>
  <c r="K5976" i="1" s="1"/>
  <c r="S5975" i="1"/>
  <c r="I5975" i="1"/>
  <c r="J5975" i="1" s="1"/>
  <c r="G5975" i="1"/>
  <c r="K5975" i="1" s="1"/>
  <c r="S5974" i="1"/>
  <c r="J5974" i="1"/>
  <c r="I5974" i="1"/>
  <c r="G5974" i="1"/>
  <c r="K5974" i="1" s="1"/>
  <c r="S5973" i="1"/>
  <c r="I5973" i="1"/>
  <c r="J5973" i="1" s="1"/>
  <c r="G5973" i="1"/>
  <c r="K5973" i="1" s="1"/>
  <c r="S5972" i="1"/>
  <c r="K5972" i="1"/>
  <c r="I5972" i="1"/>
  <c r="J5972" i="1" s="1"/>
  <c r="G5972" i="1"/>
  <c r="S5971" i="1"/>
  <c r="I5971" i="1"/>
  <c r="J5971" i="1" s="1"/>
  <c r="G5971" i="1"/>
  <c r="K5971" i="1" s="1"/>
  <c r="S5970" i="1"/>
  <c r="K5970" i="1"/>
  <c r="J5970" i="1"/>
  <c r="I5970" i="1"/>
  <c r="G5970" i="1"/>
  <c r="S5969" i="1"/>
  <c r="I5969" i="1"/>
  <c r="J5969" i="1" s="1"/>
  <c r="G5969" i="1"/>
  <c r="K5969" i="1" s="1"/>
  <c r="S5968" i="1"/>
  <c r="I5968" i="1"/>
  <c r="J5968" i="1" s="1"/>
  <c r="G5968" i="1"/>
  <c r="K5968" i="1" s="1"/>
  <c r="S5967" i="1"/>
  <c r="J5967" i="1"/>
  <c r="I5967" i="1"/>
  <c r="G5967" i="1"/>
  <c r="K5967" i="1" s="1"/>
  <c r="S5966" i="1"/>
  <c r="K5966" i="1"/>
  <c r="I5966" i="1"/>
  <c r="J5966" i="1" s="1"/>
  <c r="G5966" i="1"/>
  <c r="S5965" i="1"/>
  <c r="J5965" i="1"/>
  <c r="I5965" i="1"/>
  <c r="G5965" i="1"/>
  <c r="K5965" i="1" s="1"/>
  <c r="S5964" i="1"/>
  <c r="K5964" i="1"/>
  <c r="J5964" i="1"/>
  <c r="I5964" i="1"/>
  <c r="G5964" i="1"/>
  <c r="S5963" i="1"/>
  <c r="I5963" i="1"/>
  <c r="J5963" i="1" s="1"/>
  <c r="G5963" i="1"/>
  <c r="K5963" i="1" s="1"/>
  <c r="S5962" i="1"/>
  <c r="K5962" i="1"/>
  <c r="J5962" i="1"/>
  <c r="I5962" i="1"/>
  <c r="G5962" i="1"/>
  <c r="S5961" i="1"/>
  <c r="I5961" i="1"/>
  <c r="J5961" i="1" s="1"/>
  <c r="G5961" i="1"/>
  <c r="K5961" i="1" s="1"/>
  <c r="S5960" i="1"/>
  <c r="I5960" i="1"/>
  <c r="J5960" i="1" s="1"/>
  <c r="G5960" i="1"/>
  <c r="K5960" i="1" s="1"/>
  <c r="S5959" i="1"/>
  <c r="I5959" i="1"/>
  <c r="J5959" i="1" s="1"/>
  <c r="G5959" i="1"/>
  <c r="K5959" i="1" s="1"/>
  <c r="S5958" i="1"/>
  <c r="J5958" i="1"/>
  <c r="I5958" i="1"/>
  <c r="G5958" i="1"/>
  <c r="K5958" i="1" s="1"/>
  <c r="S5957" i="1"/>
  <c r="I5957" i="1"/>
  <c r="J5957" i="1" s="1"/>
  <c r="G5957" i="1"/>
  <c r="K5957" i="1" s="1"/>
  <c r="S5956" i="1"/>
  <c r="K5956" i="1"/>
  <c r="I5956" i="1"/>
  <c r="J5956" i="1" s="1"/>
  <c r="G5956" i="1"/>
  <c r="S5955" i="1"/>
  <c r="I5955" i="1"/>
  <c r="J5955" i="1" s="1"/>
  <c r="G5955" i="1"/>
  <c r="K5955" i="1" s="1"/>
  <c r="S5954" i="1"/>
  <c r="K5954" i="1"/>
  <c r="J5954" i="1"/>
  <c r="I5954" i="1"/>
  <c r="G5954" i="1"/>
  <c r="S5953" i="1"/>
  <c r="I5953" i="1"/>
  <c r="J5953" i="1" s="1"/>
  <c r="G5953" i="1"/>
  <c r="K5953" i="1" s="1"/>
  <c r="S5952" i="1"/>
  <c r="I5952" i="1"/>
  <c r="J5952" i="1" s="1"/>
  <c r="G5952" i="1"/>
  <c r="K5952" i="1" s="1"/>
  <c r="S5951" i="1"/>
  <c r="J5951" i="1"/>
  <c r="I5951" i="1"/>
  <c r="G5951" i="1"/>
  <c r="K5951" i="1" s="1"/>
  <c r="S5950" i="1"/>
  <c r="I5950" i="1"/>
  <c r="J5950" i="1" s="1"/>
  <c r="G5950" i="1"/>
  <c r="K5950" i="1" s="1"/>
  <c r="S5949" i="1"/>
  <c r="I5949" i="1"/>
  <c r="J5949" i="1" s="1"/>
  <c r="G5949" i="1"/>
  <c r="K5949" i="1" s="1"/>
  <c r="S5948" i="1"/>
  <c r="I5948" i="1"/>
  <c r="J5948" i="1" s="1"/>
  <c r="G5948" i="1"/>
  <c r="K5948" i="1" s="1"/>
  <c r="S5947" i="1"/>
  <c r="I5947" i="1"/>
  <c r="J5947" i="1" s="1"/>
  <c r="G5947" i="1"/>
  <c r="K5947" i="1" s="1"/>
  <c r="S5946" i="1"/>
  <c r="I5946" i="1"/>
  <c r="J5946" i="1" s="1"/>
  <c r="G5946" i="1"/>
  <c r="K5946" i="1" s="1"/>
  <c r="S5945" i="1"/>
  <c r="J5945" i="1"/>
  <c r="I5945" i="1"/>
  <c r="G5945" i="1"/>
  <c r="K5945" i="1" s="1"/>
  <c r="S5944" i="1"/>
  <c r="I5944" i="1"/>
  <c r="J5944" i="1" s="1"/>
  <c r="G5944" i="1"/>
  <c r="K5944" i="1" s="1"/>
  <c r="S5943" i="1"/>
  <c r="J5943" i="1"/>
  <c r="I5943" i="1"/>
  <c r="G5943" i="1"/>
  <c r="K5943" i="1" s="1"/>
  <c r="S5942" i="1"/>
  <c r="I5942" i="1"/>
  <c r="J5942" i="1" s="1"/>
  <c r="G5942" i="1"/>
  <c r="K5942" i="1" s="1"/>
  <c r="S5941" i="1"/>
  <c r="J5941" i="1"/>
  <c r="I5941" i="1"/>
  <c r="G5941" i="1"/>
  <c r="K5941" i="1" s="1"/>
  <c r="S5940" i="1"/>
  <c r="I5940" i="1"/>
  <c r="J5940" i="1" s="1"/>
  <c r="G5940" i="1"/>
  <c r="K5940" i="1" s="1"/>
  <c r="S5939" i="1"/>
  <c r="I5939" i="1"/>
  <c r="J5939" i="1" s="1"/>
  <c r="G5939" i="1"/>
  <c r="K5939" i="1" s="1"/>
  <c r="S5938" i="1"/>
  <c r="J5938" i="1"/>
  <c r="I5938" i="1"/>
  <c r="G5938" i="1"/>
  <c r="K5938" i="1" s="1"/>
  <c r="S5937" i="1"/>
  <c r="K5937" i="1"/>
  <c r="I5937" i="1"/>
  <c r="J5937" i="1" s="1"/>
  <c r="G5937" i="1"/>
  <c r="S5936" i="1"/>
  <c r="I5936" i="1"/>
  <c r="J5936" i="1" s="1"/>
  <c r="G5936" i="1"/>
  <c r="K5936" i="1" s="1"/>
  <c r="S5935" i="1"/>
  <c r="K5935" i="1"/>
  <c r="I5935" i="1"/>
  <c r="J5935" i="1" s="1"/>
  <c r="G5935" i="1"/>
  <c r="S5934" i="1"/>
  <c r="I5934" i="1"/>
  <c r="J5934" i="1" s="1"/>
  <c r="G5934" i="1"/>
  <c r="K5934" i="1" s="1"/>
  <c r="S5933" i="1"/>
  <c r="J5933" i="1"/>
  <c r="I5933" i="1"/>
  <c r="G5933" i="1"/>
  <c r="K5933" i="1" s="1"/>
  <c r="S5932" i="1"/>
  <c r="I5932" i="1"/>
  <c r="J5932" i="1" s="1"/>
  <c r="G5932" i="1"/>
  <c r="K5932" i="1" s="1"/>
  <c r="S5931" i="1"/>
  <c r="I5931" i="1"/>
  <c r="J5931" i="1" s="1"/>
  <c r="G5931" i="1"/>
  <c r="K5931" i="1" s="1"/>
  <c r="S5930" i="1"/>
  <c r="I5930" i="1"/>
  <c r="J5930" i="1" s="1"/>
  <c r="G5930" i="1"/>
  <c r="K5930" i="1" s="1"/>
  <c r="S5929" i="1"/>
  <c r="J5929" i="1"/>
  <c r="I5929" i="1"/>
  <c r="G5929" i="1"/>
  <c r="K5929" i="1" s="1"/>
  <c r="S5928" i="1"/>
  <c r="I5928" i="1"/>
  <c r="J5928" i="1" s="1"/>
  <c r="G5928" i="1"/>
  <c r="K5928" i="1" s="1"/>
  <c r="S5927" i="1"/>
  <c r="K5927" i="1"/>
  <c r="J5927" i="1"/>
  <c r="I5927" i="1"/>
  <c r="G5927" i="1"/>
  <c r="S5926" i="1"/>
  <c r="I5926" i="1"/>
  <c r="J5926" i="1" s="1"/>
  <c r="G5926" i="1"/>
  <c r="K5926" i="1" s="1"/>
  <c r="S5925" i="1"/>
  <c r="J5925" i="1"/>
  <c r="I5925" i="1"/>
  <c r="G5925" i="1"/>
  <c r="K5925" i="1" s="1"/>
  <c r="S5924" i="1"/>
  <c r="I5924" i="1"/>
  <c r="J5924" i="1" s="1"/>
  <c r="G5924" i="1"/>
  <c r="K5924" i="1" s="1"/>
  <c r="S5923" i="1"/>
  <c r="J5923" i="1"/>
  <c r="I5923" i="1"/>
  <c r="G5923" i="1"/>
  <c r="K5923" i="1" s="1"/>
  <c r="S5922" i="1"/>
  <c r="J5922" i="1"/>
  <c r="I5922" i="1"/>
  <c r="G5922" i="1"/>
  <c r="K5922" i="1" s="1"/>
  <c r="S5921" i="1"/>
  <c r="I5921" i="1"/>
  <c r="J5921" i="1" s="1"/>
  <c r="G5921" i="1"/>
  <c r="K5921" i="1" s="1"/>
  <c r="S5920" i="1"/>
  <c r="I5920" i="1"/>
  <c r="J5920" i="1" s="1"/>
  <c r="G5920" i="1"/>
  <c r="K5920" i="1" s="1"/>
  <c r="S5919" i="1"/>
  <c r="K5919" i="1"/>
  <c r="J5919" i="1"/>
  <c r="I5919" i="1"/>
  <c r="G5919" i="1"/>
  <c r="S5918" i="1"/>
  <c r="K5918" i="1"/>
  <c r="I5918" i="1"/>
  <c r="J5918" i="1" s="1"/>
  <c r="G5918" i="1"/>
  <c r="S5917" i="1"/>
  <c r="J5917" i="1"/>
  <c r="I5917" i="1"/>
  <c r="G5917" i="1"/>
  <c r="K5917" i="1" s="1"/>
  <c r="S5916" i="1"/>
  <c r="K5916" i="1"/>
  <c r="J5916" i="1"/>
  <c r="I5916" i="1"/>
  <c r="G5916" i="1"/>
  <c r="S5915" i="1"/>
  <c r="I5915" i="1"/>
  <c r="J5915" i="1" s="1"/>
  <c r="G5915" i="1"/>
  <c r="K5915" i="1" s="1"/>
  <c r="S5914" i="1"/>
  <c r="K5914" i="1"/>
  <c r="J5914" i="1"/>
  <c r="I5914" i="1"/>
  <c r="G5914" i="1"/>
  <c r="S5913" i="1"/>
  <c r="I5913" i="1"/>
  <c r="J5913" i="1" s="1"/>
  <c r="G5913" i="1"/>
  <c r="K5913" i="1" s="1"/>
  <c r="S5912" i="1"/>
  <c r="I5912" i="1"/>
  <c r="J5912" i="1" s="1"/>
  <c r="G5912" i="1"/>
  <c r="K5912" i="1" s="1"/>
  <c r="S5911" i="1"/>
  <c r="I5911" i="1"/>
  <c r="J5911" i="1" s="1"/>
  <c r="G5911" i="1"/>
  <c r="K5911" i="1" s="1"/>
  <c r="S5910" i="1"/>
  <c r="I5910" i="1"/>
  <c r="J5910" i="1" s="1"/>
  <c r="G5910" i="1"/>
  <c r="K5910" i="1" s="1"/>
  <c r="S5909" i="1"/>
  <c r="I5909" i="1"/>
  <c r="J5909" i="1" s="1"/>
  <c r="G5909" i="1"/>
  <c r="K5909" i="1" s="1"/>
  <c r="S5908" i="1"/>
  <c r="I5908" i="1"/>
  <c r="J5908" i="1" s="1"/>
  <c r="G5908" i="1"/>
  <c r="K5908" i="1" s="1"/>
  <c r="S5907" i="1"/>
  <c r="I5907" i="1"/>
  <c r="J5907" i="1" s="1"/>
  <c r="G5907" i="1"/>
  <c r="K5907" i="1" s="1"/>
  <c r="S5906" i="1"/>
  <c r="K5906" i="1"/>
  <c r="J5906" i="1"/>
  <c r="I5906" i="1"/>
  <c r="G5906" i="1"/>
  <c r="S5905" i="1"/>
  <c r="I5905" i="1"/>
  <c r="J5905" i="1" s="1"/>
  <c r="G5905" i="1"/>
  <c r="K5905" i="1" s="1"/>
  <c r="S5904" i="1"/>
  <c r="I5904" i="1"/>
  <c r="J5904" i="1" s="1"/>
  <c r="G5904" i="1"/>
  <c r="K5904" i="1" s="1"/>
  <c r="S5903" i="1"/>
  <c r="J5903" i="1"/>
  <c r="I5903" i="1"/>
  <c r="G5903" i="1"/>
  <c r="K5903" i="1" s="1"/>
  <c r="S5902" i="1"/>
  <c r="K5902" i="1"/>
  <c r="I5902" i="1"/>
  <c r="J5902" i="1" s="1"/>
  <c r="G5902" i="1"/>
  <c r="S5901" i="1"/>
  <c r="J5901" i="1"/>
  <c r="I5901" i="1"/>
  <c r="G5901" i="1"/>
  <c r="K5901" i="1" s="1"/>
  <c r="S5900" i="1"/>
  <c r="K5900" i="1"/>
  <c r="J5900" i="1"/>
  <c r="I5900" i="1"/>
  <c r="G5900" i="1"/>
  <c r="S5899" i="1"/>
  <c r="I5899" i="1"/>
  <c r="J5899" i="1" s="1"/>
  <c r="G5899" i="1"/>
  <c r="K5899" i="1" s="1"/>
  <c r="S5898" i="1"/>
  <c r="K5898" i="1"/>
  <c r="J5898" i="1"/>
  <c r="I5898" i="1"/>
  <c r="G5898" i="1"/>
  <c r="S5897" i="1"/>
  <c r="I5897" i="1"/>
  <c r="J5897" i="1" s="1"/>
  <c r="G5897" i="1"/>
  <c r="K5897" i="1" s="1"/>
  <c r="S5896" i="1"/>
  <c r="I5896" i="1"/>
  <c r="J5896" i="1" s="1"/>
  <c r="G5896" i="1"/>
  <c r="K5896" i="1" s="1"/>
  <c r="S5895" i="1"/>
  <c r="I5895" i="1"/>
  <c r="J5895" i="1" s="1"/>
  <c r="G5895" i="1"/>
  <c r="K5895" i="1" s="1"/>
  <c r="S5894" i="1"/>
  <c r="J5894" i="1"/>
  <c r="I5894" i="1"/>
  <c r="G5894" i="1"/>
  <c r="K5894" i="1" s="1"/>
  <c r="S5893" i="1"/>
  <c r="I5893" i="1"/>
  <c r="J5893" i="1" s="1"/>
  <c r="G5893" i="1"/>
  <c r="K5893" i="1" s="1"/>
  <c r="S5892" i="1"/>
  <c r="K5892" i="1"/>
  <c r="I5892" i="1"/>
  <c r="J5892" i="1" s="1"/>
  <c r="G5892" i="1"/>
  <c r="S5891" i="1"/>
  <c r="I5891" i="1"/>
  <c r="J5891" i="1" s="1"/>
  <c r="G5891" i="1"/>
  <c r="K5891" i="1" s="1"/>
  <c r="S5890" i="1"/>
  <c r="K5890" i="1"/>
  <c r="J5890" i="1"/>
  <c r="I5890" i="1"/>
  <c r="G5890" i="1"/>
  <c r="S5889" i="1"/>
  <c r="K5889" i="1"/>
  <c r="I5889" i="1"/>
  <c r="J5889" i="1" s="1"/>
  <c r="G5889" i="1"/>
  <c r="S5888" i="1"/>
  <c r="I5888" i="1"/>
  <c r="J5888" i="1" s="1"/>
  <c r="G5888" i="1"/>
  <c r="K5888" i="1" s="1"/>
  <c r="S5887" i="1"/>
  <c r="I5887" i="1"/>
  <c r="J5887" i="1" s="1"/>
  <c r="G5887" i="1"/>
  <c r="K5887" i="1" s="1"/>
  <c r="S5886" i="1"/>
  <c r="I5886" i="1"/>
  <c r="J5886" i="1" s="1"/>
  <c r="G5886" i="1"/>
  <c r="K5886" i="1" s="1"/>
  <c r="S5885" i="1"/>
  <c r="I5885" i="1"/>
  <c r="J5885" i="1" s="1"/>
  <c r="G5885" i="1"/>
  <c r="K5885" i="1" s="1"/>
  <c r="S5884" i="1"/>
  <c r="I5884" i="1"/>
  <c r="J5884" i="1" s="1"/>
  <c r="G5884" i="1"/>
  <c r="K5884" i="1" s="1"/>
  <c r="S5883" i="1"/>
  <c r="I5883" i="1"/>
  <c r="J5883" i="1" s="1"/>
  <c r="G5883" i="1"/>
  <c r="K5883" i="1" s="1"/>
  <c r="S5882" i="1"/>
  <c r="I5882" i="1"/>
  <c r="J5882" i="1" s="1"/>
  <c r="G5882" i="1"/>
  <c r="K5882" i="1" s="1"/>
  <c r="S5881" i="1"/>
  <c r="J5881" i="1"/>
  <c r="I5881" i="1"/>
  <c r="G5881" i="1"/>
  <c r="K5881" i="1" s="1"/>
  <c r="S5880" i="1"/>
  <c r="I5880" i="1"/>
  <c r="J5880" i="1" s="1"/>
  <c r="G5880" i="1"/>
  <c r="K5880" i="1" s="1"/>
  <c r="S5879" i="1"/>
  <c r="J5879" i="1"/>
  <c r="I5879" i="1"/>
  <c r="G5879" i="1"/>
  <c r="K5879" i="1" s="1"/>
  <c r="S5878" i="1"/>
  <c r="I5878" i="1"/>
  <c r="J5878" i="1" s="1"/>
  <c r="G5878" i="1"/>
  <c r="K5878" i="1" s="1"/>
  <c r="S5877" i="1"/>
  <c r="I5877" i="1"/>
  <c r="J5877" i="1" s="1"/>
  <c r="G5877" i="1"/>
  <c r="K5877" i="1" s="1"/>
  <c r="S5876" i="1"/>
  <c r="I5876" i="1"/>
  <c r="J5876" i="1" s="1"/>
  <c r="G5876" i="1"/>
  <c r="K5876" i="1" s="1"/>
  <c r="S5875" i="1"/>
  <c r="J5875" i="1"/>
  <c r="I5875" i="1"/>
  <c r="G5875" i="1"/>
  <c r="K5875" i="1" s="1"/>
  <c r="S5874" i="1"/>
  <c r="J5874" i="1"/>
  <c r="I5874" i="1"/>
  <c r="G5874" i="1"/>
  <c r="K5874" i="1" s="1"/>
  <c r="S5873" i="1"/>
  <c r="K5873" i="1"/>
  <c r="I5873" i="1"/>
  <c r="J5873" i="1" s="1"/>
  <c r="G5873" i="1"/>
  <c r="S5872" i="1"/>
  <c r="I5872" i="1"/>
  <c r="J5872" i="1" s="1"/>
  <c r="G5872" i="1"/>
  <c r="K5872" i="1" s="1"/>
  <c r="S5871" i="1"/>
  <c r="K5871" i="1"/>
  <c r="J5871" i="1"/>
  <c r="I5871" i="1"/>
  <c r="G5871" i="1"/>
  <c r="S5870" i="1"/>
  <c r="I5870" i="1"/>
  <c r="J5870" i="1" s="1"/>
  <c r="G5870" i="1"/>
  <c r="K5870" i="1" s="1"/>
  <c r="S5869" i="1"/>
  <c r="J5869" i="1"/>
  <c r="I5869" i="1"/>
  <c r="G5869" i="1"/>
  <c r="K5869" i="1" s="1"/>
  <c r="S5868" i="1"/>
  <c r="I5868" i="1"/>
  <c r="J5868" i="1" s="1"/>
  <c r="G5868" i="1"/>
  <c r="K5868" i="1" s="1"/>
  <c r="S5867" i="1"/>
  <c r="I5867" i="1"/>
  <c r="J5867" i="1" s="1"/>
  <c r="G5867" i="1"/>
  <c r="K5867" i="1" s="1"/>
  <c r="S5866" i="1"/>
  <c r="I5866" i="1"/>
  <c r="J5866" i="1" s="1"/>
  <c r="G5866" i="1"/>
  <c r="K5866" i="1" s="1"/>
  <c r="S5865" i="1"/>
  <c r="J5865" i="1"/>
  <c r="I5865" i="1"/>
  <c r="G5865" i="1"/>
  <c r="K5865" i="1" s="1"/>
  <c r="S5864" i="1"/>
  <c r="I5864" i="1"/>
  <c r="J5864" i="1" s="1"/>
  <c r="G5864" i="1"/>
  <c r="K5864" i="1" s="1"/>
  <c r="S5863" i="1"/>
  <c r="K5863" i="1"/>
  <c r="J5863" i="1"/>
  <c r="I5863" i="1"/>
  <c r="G5863" i="1"/>
  <c r="S5862" i="1"/>
  <c r="I5862" i="1"/>
  <c r="J5862" i="1" s="1"/>
  <c r="G5862" i="1"/>
  <c r="K5862" i="1" s="1"/>
  <c r="S5861" i="1"/>
  <c r="J5861" i="1"/>
  <c r="I5861" i="1"/>
  <c r="G5861" i="1"/>
  <c r="K5861" i="1" s="1"/>
  <c r="S5860" i="1"/>
  <c r="I5860" i="1"/>
  <c r="J5860" i="1" s="1"/>
  <c r="G5860" i="1"/>
  <c r="K5860" i="1" s="1"/>
  <c r="S5859" i="1"/>
  <c r="J5859" i="1"/>
  <c r="I5859" i="1"/>
  <c r="G5859" i="1"/>
  <c r="K5859" i="1" s="1"/>
  <c r="S5858" i="1"/>
  <c r="I5858" i="1"/>
  <c r="J5858" i="1" s="1"/>
  <c r="G5858" i="1"/>
  <c r="K5858" i="1" s="1"/>
  <c r="S5857" i="1"/>
  <c r="I5857" i="1"/>
  <c r="J5857" i="1" s="1"/>
  <c r="G5857" i="1"/>
  <c r="K5857" i="1" s="1"/>
  <c r="S5856" i="1"/>
  <c r="I5856" i="1"/>
  <c r="J5856" i="1" s="1"/>
  <c r="G5856" i="1"/>
  <c r="K5856" i="1" s="1"/>
  <c r="S5855" i="1"/>
  <c r="I5855" i="1"/>
  <c r="J5855" i="1" s="1"/>
  <c r="G5855" i="1"/>
  <c r="K5855" i="1" s="1"/>
  <c r="S5854" i="1"/>
  <c r="K5854" i="1"/>
  <c r="I5854" i="1"/>
  <c r="J5854" i="1" s="1"/>
  <c r="G5854" i="1"/>
  <c r="S5853" i="1"/>
  <c r="I5853" i="1"/>
  <c r="J5853" i="1" s="1"/>
  <c r="G5853" i="1"/>
  <c r="K5853" i="1" s="1"/>
  <c r="S5852" i="1"/>
  <c r="K5852" i="1"/>
  <c r="J5852" i="1"/>
  <c r="I5852" i="1"/>
  <c r="G5852" i="1"/>
  <c r="S5851" i="1"/>
  <c r="I5851" i="1"/>
  <c r="J5851" i="1" s="1"/>
  <c r="G5851" i="1"/>
  <c r="K5851" i="1" s="1"/>
  <c r="S5850" i="1"/>
  <c r="K5850" i="1"/>
  <c r="J5850" i="1"/>
  <c r="I5850" i="1"/>
  <c r="G5850" i="1"/>
  <c r="S5849" i="1"/>
  <c r="I5849" i="1"/>
  <c r="J5849" i="1" s="1"/>
  <c r="G5849" i="1"/>
  <c r="K5849" i="1" s="1"/>
  <c r="S5848" i="1"/>
  <c r="I5848" i="1"/>
  <c r="J5848" i="1" s="1"/>
  <c r="G5848" i="1"/>
  <c r="K5848" i="1" s="1"/>
  <c r="S5847" i="1"/>
  <c r="I5847" i="1"/>
  <c r="J5847" i="1" s="1"/>
  <c r="G5847" i="1"/>
  <c r="K5847" i="1" s="1"/>
  <c r="S5846" i="1"/>
  <c r="I5846" i="1"/>
  <c r="J5846" i="1" s="1"/>
  <c r="G5846" i="1"/>
  <c r="K5846" i="1" s="1"/>
  <c r="S5845" i="1"/>
  <c r="I5845" i="1"/>
  <c r="J5845" i="1" s="1"/>
  <c r="G5845" i="1"/>
  <c r="K5845" i="1" s="1"/>
  <c r="S5844" i="1"/>
  <c r="I5844" i="1"/>
  <c r="J5844" i="1" s="1"/>
  <c r="G5844" i="1"/>
  <c r="K5844" i="1" s="1"/>
  <c r="S5843" i="1"/>
  <c r="I5843" i="1"/>
  <c r="J5843" i="1" s="1"/>
  <c r="G5843" i="1"/>
  <c r="K5843" i="1" s="1"/>
  <c r="S5842" i="1"/>
  <c r="K5842" i="1"/>
  <c r="J5842" i="1"/>
  <c r="I5842" i="1"/>
  <c r="G5842" i="1"/>
  <c r="S5841" i="1"/>
  <c r="K5841" i="1"/>
  <c r="I5841" i="1"/>
  <c r="J5841" i="1" s="1"/>
  <c r="G5841" i="1"/>
  <c r="S5840" i="1"/>
  <c r="I5840" i="1"/>
  <c r="J5840" i="1" s="1"/>
  <c r="G5840" i="1"/>
  <c r="K5840" i="1" s="1"/>
  <c r="S5839" i="1"/>
  <c r="J5839" i="1"/>
  <c r="I5839" i="1"/>
  <c r="G5839" i="1"/>
  <c r="K5839" i="1" s="1"/>
  <c r="S5838" i="1"/>
  <c r="K5838" i="1"/>
  <c r="I5838" i="1"/>
  <c r="J5838" i="1" s="1"/>
  <c r="G5838" i="1"/>
  <c r="S5837" i="1"/>
  <c r="J5837" i="1"/>
  <c r="I5837" i="1"/>
  <c r="G5837" i="1"/>
  <c r="K5837" i="1" s="1"/>
  <c r="S5836" i="1"/>
  <c r="K5836" i="1"/>
  <c r="J5836" i="1"/>
  <c r="I5836" i="1"/>
  <c r="G5836" i="1"/>
  <c r="S5835" i="1"/>
  <c r="I5835" i="1"/>
  <c r="J5835" i="1" s="1"/>
  <c r="G5835" i="1"/>
  <c r="K5835" i="1" s="1"/>
  <c r="S5834" i="1"/>
  <c r="K5834" i="1"/>
  <c r="J5834" i="1"/>
  <c r="I5834" i="1"/>
  <c r="G5834" i="1"/>
  <c r="S5833" i="1"/>
  <c r="I5833" i="1"/>
  <c r="J5833" i="1" s="1"/>
  <c r="G5833" i="1"/>
  <c r="K5833" i="1" s="1"/>
  <c r="S5832" i="1"/>
  <c r="I5832" i="1"/>
  <c r="J5832" i="1" s="1"/>
  <c r="G5832" i="1"/>
  <c r="K5832" i="1" s="1"/>
  <c r="S5831" i="1"/>
  <c r="K5831" i="1"/>
  <c r="I5831" i="1"/>
  <c r="J5831" i="1" s="1"/>
  <c r="G5831" i="1"/>
  <c r="S5830" i="1"/>
  <c r="J5830" i="1"/>
  <c r="I5830" i="1"/>
  <c r="G5830" i="1"/>
  <c r="K5830" i="1" s="1"/>
  <c r="S5829" i="1"/>
  <c r="I5829" i="1"/>
  <c r="J5829" i="1" s="1"/>
  <c r="G5829" i="1"/>
  <c r="K5829" i="1" s="1"/>
  <c r="S5828" i="1"/>
  <c r="K5828" i="1"/>
  <c r="I5828" i="1"/>
  <c r="J5828" i="1" s="1"/>
  <c r="G5828" i="1"/>
  <c r="S5827" i="1"/>
  <c r="I5827" i="1"/>
  <c r="J5827" i="1" s="1"/>
  <c r="G5827" i="1"/>
  <c r="K5827" i="1" s="1"/>
  <c r="S5826" i="1"/>
  <c r="K5826" i="1"/>
  <c r="I5826" i="1"/>
  <c r="J5826" i="1" s="1"/>
  <c r="G5826" i="1"/>
  <c r="S5825" i="1"/>
  <c r="I5825" i="1"/>
  <c r="J5825" i="1" s="1"/>
  <c r="G5825" i="1"/>
  <c r="K5825" i="1" s="1"/>
  <c r="S5824" i="1"/>
  <c r="I5824" i="1"/>
  <c r="J5824" i="1" s="1"/>
  <c r="G5824" i="1"/>
  <c r="K5824" i="1" s="1"/>
  <c r="S5823" i="1"/>
  <c r="I5823" i="1"/>
  <c r="J5823" i="1" s="1"/>
  <c r="G5823" i="1"/>
  <c r="K5823" i="1" s="1"/>
  <c r="S5822" i="1"/>
  <c r="K5822" i="1"/>
  <c r="I5822" i="1"/>
  <c r="J5822" i="1" s="1"/>
  <c r="G5822" i="1"/>
  <c r="S5821" i="1"/>
  <c r="I5821" i="1"/>
  <c r="J5821" i="1" s="1"/>
  <c r="G5821" i="1"/>
  <c r="K5821" i="1" s="1"/>
  <c r="S5820" i="1"/>
  <c r="J5820" i="1"/>
  <c r="I5820" i="1"/>
  <c r="G5820" i="1"/>
  <c r="K5820" i="1" s="1"/>
  <c r="S5819" i="1"/>
  <c r="I5819" i="1"/>
  <c r="J5819" i="1" s="1"/>
  <c r="G5819" i="1"/>
  <c r="K5819" i="1" s="1"/>
  <c r="S5818" i="1"/>
  <c r="J5818" i="1"/>
  <c r="I5818" i="1"/>
  <c r="G5818" i="1"/>
  <c r="K5818" i="1" s="1"/>
  <c r="S5817" i="1"/>
  <c r="K5817" i="1"/>
  <c r="I5817" i="1"/>
  <c r="J5817" i="1" s="1"/>
  <c r="G5817" i="1"/>
  <c r="S5816" i="1"/>
  <c r="I5816" i="1"/>
  <c r="J5816" i="1" s="1"/>
  <c r="G5816" i="1"/>
  <c r="K5816" i="1" s="1"/>
  <c r="S5815" i="1"/>
  <c r="I5815" i="1"/>
  <c r="J5815" i="1" s="1"/>
  <c r="G5815" i="1"/>
  <c r="K5815" i="1" s="1"/>
  <c r="S5814" i="1"/>
  <c r="I5814" i="1"/>
  <c r="J5814" i="1" s="1"/>
  <c r="G5814" i="1"/>
  <c r="K5814" i="1" s="1"/>
  <c r="S5813" i="1"/>
  <c r="K5813" i="1"/>
  <c r="I5813" i="1"/>
  <c r="J5813" i="1" s="1"/>
  <c r="G5813" i="1"/>
  <c r="S5812" i="1"/>
  <c r="J5812" i="1"/>
  <c r="I5812" i="1"/>
  <c r="G5812" i="1"/>
  <c r="K5812" i="1" s="1"/>
  <c r="S5811" i="1"/>
  <c r="I5811" i="1"/>
  <c r="J5811" i="1" s="1"/>
  <c r="G5811" i="1"/>
  <c r="K5811" i="1" s="1"/>
  <c r="S5810" i="1"/>
  <c r="K5810" i="1"/>
  <c r="J5810" i="1"/>
  <c r="I5810" i="1"/>
  <c r="G5810" i="1"/>
  <c r="S5809" i="1"/>
  <c r="I5809" i="1"/>
  <c r="J5809" i="1" s="1"/>
  <c r="G5809" i="1"/>
  <c r="K5809" i="1" s="1"/>
  <c r="S5808" i="1"/>
  <c r="I5808" i="1"/>
  <c r="J5808" i="1" s="1"/>
  <c r="G5808" i="1"/>
  <c r="K5808" i="1" s="1"/>
  <c r="S5807" i="1"/>
  <c r="I5807" i="1"/>
  <c r="J5807" i="1" s="1"/>
  <c r="G5807" i="1"/>
  <c r="K5807" i="1" s="1"/>
  <c r="S5806" i="1"/>
  <c r="K5806" i="1"/>
  <c r="I5806" i="1"/>
  <c r="J5806" i="1" s="1"/>
  <c r="G5806" i="1"/>
  <c r="S5805" i="1"/>
  <c r="J5805" i="1"/>
  <c r="I5805" i="1"/>
  <c r="G5805" i="1"/>
  <c r="K5805" i="1" s="1"/>
  <c r="S5804" i="1"/>
  <c r="I5804" i="1"/>
  <c r="J5804" i="1" s="1"/>
  <c r="G5804" i="1"/>
  <c r="K5804" i="1" s="1"/>
  <c r="S5803" i="1"/>
  <c r="I5803" i="1"/>
  <c r="J5803" i="1" s="1"/>
  <c r="G5803" i="1"/>
  <c r="K5803" i="1" s="1"/>
  <c r="S5802" i="1"/>
  <c r="K5802" i="1"/>
  <c r="I5802" i="1"/>
  <c r="J5802" i="1" s="1"/>
  <c r="G5802" i="1"/>
  <c r="S5801" i="1"/>
  <c r="I5801" i="1"/>
  <c r="J5801" i="1" s="1"/>
  <c r="G5801" i="1"/>
  <c r="K5801" i="1" s="1"/>
  <c r="S5800" i="1"/>
  <c r="I5800" i="1"/>
  <c r="J5800" i="1" s="1"/>
  <c r="G5800" i="1"/>
  <c r="K5800" i="1" s="1"/>
  <c r="S5799" i="1"/>
  <c r="I5799" i="1"/>
  <c r="J5799" i="1" s="1"/>
  <c r="G5799" i="1"/>
  <c r="K5799" i="1" s="1"/>
  <c r="S5798" i="1"/>
  <c r="J5798" i="1"/>
  <c r="I5798" i="1"/>
  <c r="G5798" i="1"/>
  <c r="K5798" i="1" s="1"/>
  <c r="S5797" i="1"/>
  <c r="I5797" i="1"/>
  <c r="J5797" i="1" s="1"/>
  <c r="G5797" i="1"/>
  <c r="K5797" i="1" s="1"/>
  <c r="S5796" i="1"/>
  <c r="K5796" i="1"/>
  <c r="J5796" i="1"/>
  <c r="I5796" i="1"/>
  <c r="G5796" i="1"/>
  <c r="S5795" i="1"/>
  <c r="I5795" i="1"/>
  <c r="J5795" i="1" s="1"/>
  <c r="G5795" i="1"/>
  <c r="K5795" i="1" s="1"/>
  <c r="S5794" i="1"/>
  <c r="K5794" i="1"/>
  <c r="J5794" i="1"/>
  <c r="I5794" i="1"/>
  <c r="G5794" i="1"/>
  <c r="S5793" i="1"/>
  <c r="I5793" i="1"/>
  <c r="J5793" i="1" s="1"/>
  <c r="G5793" i="1"/>
  <c r="K5793" i="1" s="1"/>
  <c r="S5792" i="1"/>
  <c r="I5792" i="1"/>
  <c r="J5792" i="1" s="1"/>
  <c r="G5792" i="1"/>
  <c r="K5792" i="1" s="1"/>
  <c r="S5791" i="1"/>
  <c r="J5791" i="1"/>
  <c r="I5791" i="1"/>
  <c r="G5791" i="1"/>
  <c r="K5791" i="1" s="1"/>
  <c r="S5790" i="1"/>
  <c r="J5790" i="1"/>
  <c r="I5790" i="1"/>
  <c r="G5790" i="1"/>
  <c r="K5790" i="1" s="1"/>
  <c r="S5789" i="1"/>
  <c r="I5789" i="1"/>
  <c r="J5789" i="1" s="1"/>
  <c r="G5789" i="1"/>
  <c r="K5789" i="1" s="1"/>
  <c r="S5788" i="1"/>
  <c r="I5788" i="1"/>
  <c r="J5788" i="1" s="1"/>
  <c r="G5788" i="1"/>
  <c r="K5788" i="1" s="1"/>
  <c r="S5787" i="1"/>
  <c r="J5787" i="1"/>
  <c r="I5787" i="1"/>
  <c r="G5787" i="1"/>
  <c r="K5787" i="1" s="1"/>
  <c r="S5786" i="1"/>
  <c r="I5786" i="1"/>
  <c r="J5786" i="1" s="1"/>
  <c r="G5786" i="1"/>
  <c r="K5786" i="1" s="1"/>
  <c r="S5785" i="1"/>
  <c r="I5785" i="1"/>
  <c r="J5785" i="1" s="1"/>
  <c r="G5785" i="1"/>
  <c r="K5785" i="1" s="1"/>
  <c r="S5784" i="1"/>
  <c r="I5784" i="1"/>
  <c r="J5784" i="1" s="1"/>
  <c r="G5784" i="1"/>
  <c r="K5784" i="1" s="1"/>
  <c r="S5783" i="1"/>
  <c r="K5783" i="1"/>
  <c r="I5783" i="1"/>
  <c r="J5783" i="1" s="1"/>
  <c r="G5783" i="1"/>
  <c r="S5782" i="1"/>
  <c r="J5782" i="1"/>
  <c r="I5782" i="1"/>
  <c r="G5782" i="1"/>
  <c r="K5782" i="1" s="1"/>
  <c r="S5781" i="1"/>
  <c r="I5781" i="1"/>
  <c r="J5781" i="1" s="1"/>
  <c r="G5781" i="1"/>
  <c r="K5781" i="1" s="1"/>
  <c r="S5780" i="1"/>
  <c r="K5780" i="1"/>
  <c r="I5780" i="1"/>
  <c r="J5780" i="1" s="1"/>
  <c r="G5780" i="1"/>
  <c r="S5779" i="1"/>
  <c r="I5779" i="1"/>
  <c r="J5779" i="1" s="1"/>
  <c r="G5779" i="1"/>
  <c r="K5779" i="1" s="1"/>
  <c r="S5778" i="1"/>
  <c r="K5778" i="1"/>
  <c r="I5778" i="1"/>
  <c r="J5778" i="1" s="1"/>
  <c r="G5778" i="1"/>
  <c r="S5777" i="1"/>
  <c r="K5777" i="1"/>
  <c r="J5777" i="1"/>
  <c r="I5777" i="1"/>
  <c r="G5777" i="1"/>
  <c r="S5776" i="1"/>
  <c r="I5776" i="1"/>
  <c r="J5776" i="1" s="1"/>
  <c r="G5776" i="1"/>
  <c r="K5776" i="1" s="1"/>
  <c r="S5775" i="1"/>
  <c r="K5775" i="1"/>
  <c r="J5775" i="1"/>
  <c r="I5775" i="1"/>
  <c r="G5775" i="1"/>
  <c r="S5774" i="1"/>
  <c r="I5774" i="1"/>
  <c r="J5774" i="1" s="1"/>
  <c r="G5774" i="1"/>
  <c r="K5774" i="1" s="1"/>
  <c r="S5773" i="1"/>
  <c r="K5773" i="1"/>
  <c r="J5773" i="1"/>
  <c r="I5773" i="1"/>
  <c r="G5773" i="1"/>
  <c r="S5772" i="1"/>
  <c r="K5772" i="1"/>
  <c r="I5772" i="1"/>
  <c r="J5772" i="1" s="1"/>
  <c r="G5772" i="1"/>
  <c r="S5771" i="1"/>
  <c r="J5771" i="1"/>
  <c r="I5771" i="1"/>
  <c r="G5771" i="1"/>
  <c r="K5771" i="1" s="1"/>
  <c r="S5770" i="1"/>
  <c r="K5770" i="1"/>
  <c r="J5770" i="1"/>
  <c r="I5770" i="1"/>
  <c r="G5770" i="1"/>
  <c r="S5769" i="1"/>
  <c r="I5769" i="1"/>
  <c r="J5769" i="1" s="1"/>
  <c r="G5769" i="1"/>
  <c r="K5769" i="1" s="1"/>
  <c r="S5768" i="1"/>
  <c r="I5768" i="1"/>
  <c r="J5768" i="1" s="1"/>
  <c r="G5768" i="1"/>
  <c r="K5768" i="1" s="1"/>
  <c r="S5767" i="1"/>
  <c r="K5767" i="1"/>
  <c r="I5767" i="1"/>
  <c r="J5767" i="1" s="1"/>
  <c r="G5767" i="1"/>
  <c r="S5766" i="1"/>
  <c r="I5766" i="1"/>
  <c r="J5766" i="1" s="1"/>
  <c r="G5766" i="1"/>
  <c r="K5766" i="1" s="1"/>
  <c r="S5765" i="1"/>
  <c r="K5765" i="1"/>
  <c r="J5765" i="1"/>
  <c r="I5765" i="1"/>
  <c r="G5765" i="1"/>
  <c r="S5764" i="1"/>
  <c r="I5764" i="1"/>
  <c r="J5764" i="1" s="1"/>
  <c r="G5764" i="1"/>
  <c r="K5764" i="1" s="1"/>
  <c r="S5763" i="1"/>
  <c r="J5763" i="1"/>
  <c r="I5763" i="1"/>
  <c r="G5763" i="1"/>
  <c r="K5763" i="1" s="1"/>
  <c r="S5762" i="1"/>
  <c r="I5762" i="1"/>
  <c r="J5762" i="1" s="1"/>
  <c r="G5762" i="1"/>
  <c r="K5762" i="1" s="1"/>
  <c r="S5761" i="1"/>
  <c r="I5761" i="1"/>
  <c r="J5761" i="1" s="1"/>
  <c r="G5761" i="1"/>
  <c r="K5761" i="1" s="1"/>
  <c r="S5760" i="1"/>
  <c r="I5760" i="1"/>
  <c r="J5760" i="1" s="1"/>
  <c r="G5760" i="1"/>
  <c r="K5760" i="1" s="1"/>
  <c r="S5759" i="1"/>
  <c r="K5759" i="1"/>
  <c r="I5759" i="1"/>
  <c r="J5759" i="1" s="1"/>
  <c r="G5759" i="1"/>
  <c r="S5758" i="1"/>
  <c r="I5758" i="1"/>
  <c r="J5758" i="1" s="1"/>
  <c r="G5758" i="1"/>
  <c r="K5758" i="1" s="1"/>
  <c r="S5757" i="1"/>
  <c r="J5757" i="1"/>
  <c r="I5757" i="1"/>
  <c r="G5757" i="1"/>
  <c r="K5757" i="1" s="1"/>
  <c r="S5756" i="1"/>
  <c r="I5756" i="1"/>
  <c r="J5756" i="1" s="1"/>
  <c r="G5756" i="1"/>
  <c r="K5756" i="1" s="1"/>
  <c r="S5755" i="1"/>
  <c r="I5755" i="1"/>
  <c r="J5755" i="1" s="1"/>
  <c r="G5755" i="1"/>
  <c r="K5755" i="1" s="1"/>
  <c r="S5754" i="1"/>
  <c r="I5754" i="1"/>
  <c r="J5754" i="1" s="1"/>
  <c r="G5754" i="1"/>
  <c r="K5754" i="1" s="1"/>
  <c r="S5753" i="1"/>
  <c r="I5753" i="1"/>
  <c r="J5753" i="1" s="1"/>
  <c r="G5753" i="1"/>
  <c r="K5753" i="1" s="1"/>
  <c r="S5752" i="1"/>
  <c r="I5752" i="1"/>
  <c r="J5752" i="1" s="1"/>
  <c r="G5752" i="1"/>
  <c r="K5752" i="1" s="1"/>
  <c r="S5751" i="1"/>
  <c r="K5751" i="1"/>
  <c r="I5751" i="1"/>
  <c r="J5751" i="1" s="1"/>
  <c r="G5751" i="1"/>
  <c r="S5750" i="1"/>
  <c r="I5750" i="1"/>
  <c r="J5750" i="1" s="1"/>
  <c r="G5750" i="1"/>
  <c r="K5750" i="1" s="1"/>
  <c r="S5749" i="1"/>
  <c r="K5749" i="1"/>
  <c r="J5749" i="1"/>
  <c r="I5749" i="1"/>
  <c r="G5749" i="1"/>
  <c r="S5748" i="1"/>
  <c r="I5748" i="1"/>
  <c r="J5748" i="1" s="1"/>
  <c r="G5748" i="1"/>
  <c r="K5748" i="1" s="1"/>
  <c r="S5747" i="1"/>
  <c r="I5747" i="1"/>
  <c r="J5747" i="1" s="1"/>
  <c r="G5747" i="1"/>
  <c r="K5747" i="1" s="1"/>
  <c r="S5746" i="1"/>
  <c r="K5746" i="1"/>
  <c r="I5746" i="1"/>
  <c r="J5746" i="1" s="1"/>
  <c r="G5746" i="1"/>
  <c r="S5745" i="1"/>
  <c r="I5745" i="1"/>
  <c r="J5745" i="1" s="1"/>
  <c r="G5745" i="1"/>
  <c r="K5745" i="1" s="1"/>
  <c r="S5744" i="1"/>
  <c r="I5744" i="1"/>
  <c r="J5744" i="1" s="1"/>
  <c r="G5744" i="1"/>
  <c r="K5744" i="1" s="1"/>
  <c r="S5743" i="1"/>
  <c r="I5743" i="1"/>
  <c r="J5743" i="1" s="1"/>
  <c r="G5743" i="1"/>
  <c r="K5743" i="1" s="1"/>
  <c r="S5742" i="1"/>
  <c r="I5742" i="1"/>
  <c r="J5742" i="1" s="1"/>
  <c r="G5742" i="1"/>
  <c r="K5742" i="1" s="1"/>
  <c r="S5741" i="1"/>
  <c r="I5741" i="1"/>
  <c r="J5741" i="1" s="1"/>
  <c r="G5741" i="1"/>
  <c r="K5741" i="1" s="1"/>
  <c r="S5740" i="1"/>
  <c r="I5740" i="1"/>
  <c r="J5740" i="1" s="1"/>
  <c r="G5740" i="1"/>
  <c r="K5740" i="1" s="1"/>
  <c r="S5739" i="1"/>
  <c r="I5739" i="1"/>
  <c r="J5739" i="1" s="1"/>
  <c r="G5739" i="1"/>
  <c r="K5739" i="1" s="1"/>
  <c r="S5738" i="1"/>
  <c r="I5738" i="1"/>
  <c r="J5738" i="1" s="1"/>
  <c r="G5738" i="1"/>
  <c r="K5738" i="1" s="1"/>
  <c r="S5737" i="1"/>
  <c r="K5737" i="1"/>
  <c r="J5737" i="1"/>
  <c r="I5737" i="1"/>
  <c r="G5737" i="1"/>
  <c r="S5736" i="1"/>
  <c r="I5736" i="1"/>
  <c r="J5736" i="1" s="1"/>
  <c r="G5736" i="1"/>
  <c r="K5736" i="1" s="1"/>
  <c r="S5735" i="1"/>
  <c r="K5735" i="1"/>
  <c r="J5735" i="1"/>
  <c r="I5735" i="1"/>
  <c r="G5735" i="1"/>
  <c r="S5734" i="1"/>
  <c r="I5734" i="1"/>
  <c r="J5734" i="1" s="1"/>
  <c r="G5734" i="1"/>
  <c r="K5734" i="1" s="1"/>
  <c r="S5733" i="1"/>
  <c r="J5733" i="1"/>
  <c r="I5733" i="1"/>
  <c r="G5733" i="1"/>
  <c r="K5733" i="1" s="1"/>
  <c r="S5732" i="1"/>
  <c r="J5732" i="1"/>
  <c r="I5732" i="1"/>
  <c r="G5732" i="1"/>
  <c r="K5732" i="1" s="1"/>
  <c r="S5731" i="1"/>
  <c r="I5731" i="1"/>
  <c r="J5731" i="1" s="1"/>
  <c r="G5731" i="1"/>
  <c r="K5731" i="1" s="1"/>
  <c r="S5730" i="1"/>
  <c r="J5730" i="1"/>
  <c r="I5730" i="1"/>
  <c r="G5730" i="1"/>
  <c r="K5730" i="1" s="1"/>
  <c r="S5729" i="1"/>
  <c r="J5729" i="1"/>
  <c r="I5729" i="1"/>
  <c r="G5729" i="1"/>
  <c r="K5729" i="1" s="1"/>
  <c r="S5728" i="1"/>
  <c r="I5728" i="1"/>
  <c r="J5728" i="1" s="1"/>
  <c r="G5728" i="1"/>
  <c r="K5728" i="1" s="1"/>
  <c r="S5727" i="1"/>
  <c r="K5727" i="1"/>
  <c r="J5727" i="1"/>
  <c r="I5727" i="1"/>
  <c r="G5727" i="1"/>
  <c r="S5726" i="1"/>
  <c r="J5726" i="1"/>
  <c r="I5726" i="1"/>
  <c r="G5726" i="1"/>
  <c r="K5726" i="1" s="1"/>
  <c r="S5725" i="1"/>
  <c r="I5725" i="1"/>
  <c r="J5725" i="1" s="1"/>
  <c r="G5725" i="1"/>
  <c r="K5725" i="1" s="1"/>
  <c r="S5724" i="1"/>
  <c r="I5724" i="1"/>
  <c r="J5724" i="1" s="1"/>
  <c r="G5724" i="1"/>
  <c r="K5724" i="1" s="1"/>
  <c r="S5723" i="1"/>
  <c r="J5723" i="1"/>
  <c r="I5723" i="1"/>
  <c r="G5723" i="1"/>
  <c r="K5723" i="1" s="1"/>
  <c r="S5722" i="1"/>
  <c r="I5722" i="1"/>
  <c r="J5722" i="1" s="1"/>
  <c r="G5722" i="1"/>
  <c r="K5722" i="1" s="1"/>
  <c r="S5721" i="1"/>
  <c r="I5721" i="1"/>
  <c r="J5721" i="1" s="1"/>
  <c r="G5721" i="1"/>
  <c r="K5721" i="1" s="1"/>
  <c r="S5720" i="1"/>
  <c r="I5720" i="1"/>
  <c r="J5720" i="1" s="1"/>
  <c r="G5720" i="1"/>
  <c r="K5720" i="1" s="1"/>
  <c r="S5719" i="1"/>
  <c r="I5719" i="1"/>
  <c r="J5719" i="1" s="1"/>
  <c r="G5719" i="1"/>
  <c r="K5719" i="1" s="1"/>
  <c r="S5718" i="1"/>
  <c r="K5718" i="1"/>
  <c r="J5718" i="1"/>
  <c r="I5718" i="1"/>
  <c r="G5718" i="1"/>
  <c r="S5717" i="1"/>
  <c r="I5717" i="1"/>
  <c r="J5717" i="1" s="1"/>
  <c r="G5717" i="1"/>
  <c r="K5717" i="1" s="1"/>
  <c r="S5716" i="1"/>
  <c r="K5716" i="1"/>
  <c r="I5716" i="1"/>
  <c r="J5716" i="1" s="1"/>
  <c r="G5716" i="1"/>
  <c r="S5715" i="1"/>
  <c r="I5715" i="1"/>
  <c r="J5715" i="1" s="1"/>
  <c r="G5715" i="1"/>
  <c r="K5715" i="1" s="1"/>
  <c r="S5714" i="1"/>
  <c r="K5714" i="1"/>
  <c r="J5714" i="1"/>
  <c r="I5714" i="1"/>
  <c r="G5714" i="1"/>
  <c r="S5713" i="1"/>
  <c r="K5713" i="1"/>
  <c r="I5713" i="1"/>
  <c r="J5713" i="1" s="1"/>
  <c r="G5713" i="1"/>
  <c r="S5712" i="1"/>
  <c r="I5712" i="1"/>
  <c r="J5712" i="1" s="1"/>
  <c r="G5712" i="1"/>
  <c r="K5712" i="1" s="1"/>
  <c r="S5711" i="1"/>
  <c r="K5711" i="1"/>
  <c r="I5711" i="1"/>
  <c r="J5711" i="1" s="1"/>
  <c r="G5711" i="1"/>
  <c r="S5710" i="1"/>
  <c r="I5710" i="1"/>
  <c r="J5710" i="1" s="1"/>
  <c r="G5710" i="1"/>
  <c r="K5710" i="1" s="1"/>
  <c r="S5709" i="1"/>
  <c r="K5709" i="1"/>
  <c r="I5709" i="1"/>
  <c r="J5709" i="1" s="1"/>
  <c r="G5709" i="1"/>
  <c r="S5708" i="1"/>
  <c r="I5708" i="1"/>
  <c r="J5708" i="1" s="1"/>
  <c r="G5708" i="1"/>
  <c r="K5708" i="1" s="1"/>
  <c r="S5707" i="1"/>
  <c r="J5707" i="1"/>
  <c r="I5707" i="1"/>
  <c r="G5707" i="1"/>
  <c r="K5707" i="1" s="1"/>
  <c r="S5706" i="1"/>
  <c r="I5706" i="1"/>
  <c r="J5706" i="1" s="1"/>
  <c r="G5706" i="1"/>
  <c r="K5706" i="1" s="1"/>
  <c r="S5705" i="1"/>
  <c r="I5705" i="1"/>
  <c r="J5705" i="1" s="1"/>
  <c r="G5705" i="1"/>
  <c r="K5705" i="1" s="1"/>
  <c r="S5704" i="1"/>
  <c r="I5704" i="1"/>
  <c r="J5704" i="1" s="1"/>
  <c r="G5704" i="1"/>
  <c r="K5704" i="1" s="1"/>
  <c r="S5703" i="1"/>
  <c r="I5703" i="1"/>
  <c r="J5703" i="1" s="1"/>
  <c r="G5703" i="1"/>
  <c r="K5703" i="1" s="1"/>
  <c r="S5702" i="1"/>
  <c r="K5702" i="1"/>
  <c r="I5702" i="1"/>
  <c r="J5702" i="1" s="1"/>
  <c r="G5702" i="1"/>
  <c r="S5701" i="1"/>
  <c r="J5701" i="1"/>
  <c r="I5701" i="1"/>
  <c r="G5701" i="1"/>
  <c r="K5701" i="1" s="1"/>
  <c r="S5700" i="1"/>
  <c r="I5700" i="1"/>
  <c r="J5700" i="1" s="1"/>
  <c r="G5700" i="1"/>
  <c r="K5700" i="1" s="1"/>
  <c r="S5699" i="1"/>
  <c r="I5699" i="1"/>
  <c r="J5699" i="1" s="1"/>
  <c r="G5699" i="1"/>
  <c r="K5699" i="1" s="1"/>
  <c r="S5698" i="1"/>
  <c r="K5698" i="1"/>
  <c r="J5698" i="1"/>
  <c r="I5698" i="1"/>
  <c r="G5698" i="1"/>
  <c r="S5697" i="1"/>
  <c r="K5697" i="1"/>
  <c r="I5697" i="1"/>
  <c r="J5697" i="1" s="1"/>
  <c r="G5697" i="1"/>
  <c r="S5696" i="1"/>
  <c r="I5696" i="1"/>
  <c r="J5696" i="1" s="1"/>
  <c r="G5696" i="1"/>
  <c r="K5696" i="1" s="1"/>
  <c r="S5695" i="1"/>
  <c r="I5695" i="1"/>
  <c r="J5695" i="1" s="1"/>
  <c r="G5695" i="1"/>
  <c r="K5695" i="1" s="1"/>
  <c r="S5694" i="1"/>
  <c r="K5694" i="1"/>
  <c r="I5694" i="1"/>
  <c r="J5694" i="1" s="1"/>
  <c r="G5694" i="1"/>
  <c r="S5693" i="1"/>
  <c r="I5693" i="1"/>
  <c r="J5693" i="1" s="1"/>
  <c r="G5693" i="1"/>
  <c r="K5693" i="1" s="1"/>
  <c r="S5692" i="1"/>
  <c r="K5692" i="1"/>
  <c r="J5692" i="1"/>
  <c r="I5692" i="1"/>
  <c r="G5692" i="1"/>
  <c r="S5691" i="1"/>
  <c r="I5691" i="1"/>
  <c r="J5691" i="1" s="1"/>
  <c r="G5691" i="1"/>
  <c r="K5691" i="1" s="1"/>
  <c r="S5690" i="1"/>
  <c r="K5690" i="1"/>
  <c r="I5690" i="1"/>
  <c r="J5690" i="1" s="1"/>
  <c r="G5690" i="1"/>
  <c r="S5689" i="1"/>
  <c r="I5689" i="1"/>
  <c r="J5689" i="1" s="1"/>
  <c r="G5689" i="1"/>
  <c r="K5689" i="1" s="1"/>
  <c r="S5688" i="1"/>
  <c r="I5688" i="1"/>
  <c r="J5688" i="1" s="1"/>
  <c r="G5688" i="1"/>
  <c r="K5688" i="1" s="1"/>
  <c r="S5687" i="1"/>
  <c r="I5687" i="1"/>
  <c r="J5687" i="1" s="1"/>
  <c r="G5687" i="1"/>
  <c r="K5687" i="1" s="1"/>
  <c r="S5686" i="1"/>
  <c r="I5686" i="1"/>
  <c r="J5686" i="1" s="1"/>
  <c r="G5686" i="1"/>
  <c r="K5686" i="1" s="1"/>
  <c r="S5685" i="1"/>
  <c r="I5685" i="1"/>
  <c r="J5685" i="1" s="1"/>
  <c r="G5685" i="1"/>
  <c r="K5685" i="1" s="1"/>
  <c r="S5684" i="1"/>
  <c r="K5684" i="1"/>
  <c r="I5684" i="1"/>
  <c r="J5684" i="1" s="1"/>
  <c r="G5684" i="1"/>
  <c r="S5683" i="1"/>
  <c r="I5683" i="1"/>
  <c r="J5683" i="1" s="1"/>
  <c r="G5683" i="1"/>
  <c r="K5683" i="1" s="1"/>
  <c r="S5682" i="1"/>
  <c r="K5682" i="1"/>
  <c r="J5682" i="1"/>
  <c r="I5682" i="1"/>
  <c r="G5682" i="1"/>
  <c r="S5681" i="1"/>
  <c r="I5681" i="1"/>
  <c r="J5681" i="1" s="1"/>
  <c r="G5681" i="1"/>
  <c r="K5681" i="1" s="1"/>
  <c r="S5680" i="1"/>
  <c r="K5680" i="1"/>
  <c r="I5680" i="1"/>
  <c r="J5680" i="1" s="1"/>
  <c r="G5680" i="1"/>
  <c r="S5679" i="1"/>
  <c r="I5679" i="1"/>
  <c r="J5679" i="1" s="1"/>
  <c r="G5679" i="1"/>
  <c r="K5679" i="1" s="1"/>
  <c r="S5678" i="1"/>
  <c r="J5678" i="1"/>
  <c r="I5678" i="1"/>
  <c r="G5678" i="1"/>
  <c r="K5678" i="1" s="1"/>
  <c r="S5677" i="1"/>
  <c r="J5677" i="1"/>
  <c r="I5677" i="1"/>
  <c r="G5677" i="1"/>
  <c r="K5677" i="1" s="1"/>
  <c r="S5676" i="1"/>
  <c r="I5676" i="1"/>
  <c r="J5676" i="1" s="1"/>
  <c r="G5676" i="1"/>
  <c r="K5676" i="1" s="1"/>
  <c r="S5675" i="1"/>
  <c r="I5675" i="1"/>
  <c r="J5675" i="1" s="1"/>
  <c r="G5675" i="1"/>
  <c r="K5675" i="1" s="1"/>
  <c r="S5674" i="1"/>
  <c r="K5674" i="1"/>
  <c r="J5674" i="1"/>
  <c r="I5674" i="1"/>
  <c r="G5674" i="1"/>
  <c r="S5673" i="1"/>
  <c r="J5673" i="1"/>
  <c r="I5673" i="1"/>
  <c r="G5673" i="1"/>
  <c r="K5673" i="1" s="1"/>
  <c r="S5672" i="1"/>
  <c r="I5672" i="1"/>
  <c r="J5672" i="1" s="1"/>
  <c r="G5672" i="1"/>
  <c r="K5672" i="1" s="1"/>
  <c r="S5671" i="1"/>
  <c r="I5671" i="1"/>
  <c r="J5671" i="1" s="1"/>
  <c r="G5671" i="1"/>
  <c r="K5671" i="1" s="1"/>
  <c r="S5670" i="1"/>
  <c r="K5670" i="1"/>
  <c r="J5670" i="1"/>
  <c r="I5670" i="1"/>
  <c r="G5670" i="1"/>
  <c r="S5669" i="1"/>
  <c r="I5669" i="1"/>
  <c r="J5669" i="1" s="1"/>
  <c r="G5669" i="1"/>
  <c r="K5669" i="1" s="1"/>
  <c r="S5668" i="1"/>
  <c r="J5668" i="1"/>
  <c r="I5668" i="1"/>
  <c r="G5668" i="1"/>
  <c r="K5668" i="1" s="1"/>
  <c r="S5667" i="1"/>
  <c r="I5667" i="1"/>
  <c r="J5667" i="1" s="1"/>
  <c r="G5667" i="1"/>
  <c r="K5667" i="1" s="1"/>
  <c r="S5666" i="1"/>
  <c r="K5666" i="1"/>
  <c r="I5666" i="1"/>
  <c r="J5666" i="1" s="1"/>
  <c r="G5666" i="1"/>
  <c r="S5665" i="1"/>
  <c r="I5665" i="1"/>
  <c r="J5665" i="1" s="1"/>
  <c r="G5665" i="1"/>
  <c r="K5665" i="1" s="1"/>
  <c r="S5664" i="1"/>
  <c r="K5664" i="1"/>
  <c r="I5664" i="1"/>
  <c r="J5664" i="1" s="1"/>
  <c r="G5664" i="1"/>
  <c r="S5663" i="1"/>
  <c r="I5663" i="1"/>
  <c r="J5663" i="1" s="1"/>
  <c r="G5663" i="1"/>
  <c r="K5663" i="1" s="1"/>
  <c r="S5662" i="1"/>
  <c r="K5662" i="1"/>
  <c r="I5662" i="1"/>
  <c r="J5662" i="1" s="1"/>
  <c r="G5662" i="1"/>
  <c r="S5661" i="1"/>
  <c r="I5661" i="1"/>
  <c r="J5661" i="1" s="1"/>
  <c r="G5661" i="1"/>
  <c r="K5661" i="1" s="1"/>
  <c r="S5660" i="1"/>
  <c r="K5660" i="1"/>
  <c r="J5660" i="1"/>
  <c r="I5660" i="1"/>
  <c r="G5660" i="1"/>
  <c r="S5659" i="1"/>
  <c r="I5659" i="1"/>
  <c r="J5659" i="1" s="1"/>
  <c r="G5659" i="1"/>
  <c r="K5659" i="1" s="1"/>
  <c r="S5658" i="1"/>
  <c r="K5658" i="1"/>
  <c r="I5658" i="1"/>
  <c r="J5658" i="1" s="1"/>
  <c r="G5658" i="1"/>
  <c r="S5657" i="1"/>
  <c r="I5657" i="1"/>
  <c r="J5657" i="1" s="1"/>
  <c r="G5657" i="1"/>
  <c r="K5657" i="1" s="1"/>
  <c r="S5656" i="1"/>
  <c r="I5656" i="1"/>
  <c r="J5656" i="1" s="1"/>
  <c r="G5656" i="1"/>
  <c r="K5656" i="1" s="1"/>
  <c r="S5655" i="1"/>
  <c r="I5655" i="1"/>
  <c r="J5655" i="1" s="1"/>
  <c r="G5655" i="1"/>
  <c r="K5655" i="1" s="1"/>
  <c r="S5654" i="1"/>
  <c r="I5654" i="1"/>
  <c r="J5654" i="1" s="1"/>
  <c r="G5654" i="1"/>
  <c r="K5654" i="1" s="1"/>
  <c r="S5653" i="1"/>
  <c r="K5653" i="1"/>
  <c r="I5653" i="1"/>
  <c r="J5653" i="1" s="1"/>
  <c r="G5653" i="1"/>
  <c r="S5652" i="1"/>
  <c r="I5652" i="1"/>
  <c r="J5652" i="1" s="1"/>
  <c r="G5652" i="1"/>
  <c r="K5652" i="1" s="1"/>
  <c r="S5651" i="1"/>
  <c r="I5651" i="1"/>
  <c r="J5651" i="1" s="1"/>
  <c r="G5651" i="1"/>
  <c r="K5651" i="1" s="1"/>
  <c r="S5650" i="1"/>
  <c r="I5650" i="1"/>
  <c r="J5650" i="1" s="1"/>
  <c r="G5650" i="1"/>
  <c r="K5650" i="1" s="1"/>
  <c r="S5649" i="1"/>
  <c r="I5649" i="1"/>
  <c r="J5649" i="1" s="1"/>
  <c r="G5649" i="1"/>
  <c r="K5649" i="1" s="1"/>
  <c r="S5648" i="1"/>
  <c r="I5648" i="1"/>
  <c r="J5648" i="1" s="1"/>
  <c r="G5648" i="1"/>
  <c r="K5648" i="1" s="1"/>
  <c r="S5647" i="1"/>
  <c r="I5647" i="1"/>
  <c r="J5647" i="1" s="1"/>
  <c r="G5647" i="1"/>
  <c r="K5647" i="1" s="1"/>
  <c r="S5646" i="1"/>
  <c r="J5646" i="1"/>
  <c r="I5646" i="1"/>
  <c r="G5646" i="1"/>
  <c r="K5646" i="1" s="1"/>
  <c r="S5645" i="1"/>
  <c r="I5645" i="1"/>
  <c r="J5645" i="1" s="1"/>
  <c r="G5645" i="1"/>
  <c r="K5645" i="1" s="1"/>
  <c r="S5644" i="1"/>
  <c r="I5644" i="1"/>
  <c r="J5644" i="1" s="1"/>
  <c r="G5644" i="1"/>
  <c r="K5644" i="1" s="1"/>
  <c r="S5643" i="1"/>
  <c r="I5643" i="1"/>
  <c r="J5643" i="1" s="1"/>
  <c r="G5643" i="1"/>
  <c r="K5643" i="1" s="1"/>
  <c r="S5642" i="1"/>
  <c r="K5642" i="1"/>
  <c r="J5642" i="1"/>
  <c r="I5642" i="1"/>
  <c r="G5642" i="1"/>
  <c r="S5641" i="1"/>
  <c r="J5641" i="1"/>
  <c r="I5641" i="1"/>
  <c r="G5641" i="1"/>
  <c r="K5641" i="1" s="1"/>
  <c r="S5640" i="1"/>
  <c r="I5640" i="1"/>
  <c r="J5640" i="1" s="1"/>
  <c r="G5640" i="1"/>
  <c r="K5640" i="1" s="1"/>
  <c r="S5639" i="1"/>
  <c r="I5639" i="1"/>
  <c r="J5639" i="1" s="1"/>
  <c r="G5639" i="1"/>
  <c r="K5639" i="1" s="1"/>
  <c r="S5638" i="1"/>
  <c r="K5638" i="1"/>
  <c r="J5638" i="1"/>
  <c r="I5638" i="1"/>
  <c r="G5638" i="1"/>
  <c r="S5637" i="1"/>
  <c r="I5637" i="1"/>
  <c r="J5637" i="1" s="1"/>
  <c r="G5637" i="1"/>
  <c r="K5637" i="1" s="1"/>
  <c r="S5636" i="1"/>
  <c r="J5636" i="1"/>
  <c r="I5636" i="1"/>
  <c r="G5636" i="1"/>
  <c r="K5636" i="1" s="1"/>
  <c r="S5635" i="1"/>
  <c r="I5635" i="1"/>
  <c r="J5635" i="1" s="1"/>
  <c r="G5635" i="1"/>
  <c r="K5635" i="1" s="1"/>
  <c r="S5634" i="1"/>
  <c r="K5634" i="1"/>
  <c r="I5634" i="1"/>
  <c r="J5634" i="1" s="1"/>
  <c r="G5634" i="1"/>
  <c r="S5633" i="1"/>
  <c r="I5633" i="1"/>
  <c r="J5633" i="1" s="1"/>
  <c r="G5633" i="1"/>
  <c r="K5633" i="1" s="1"/>
  <c r="S5632" i="1"/>
  <c r="K5632" i="1"/>
  <c r="I5632" i="1"/>
  <c r="J5632" i="1" s="1"/>
  <c r="G5632" i="1"/>
  <c r="S5631" i="1"/>
  <c r="I5631" i="1"/>
  <c r="J5631" i="1" s="1"/>
  <c r="G5631" i="1"/>
  <c r="K5631" i="1" s="1"/>
  <c r="S5630" i="1"/>
  <c r="K5630" i="1"/>
  <c r="I5630" i="1"/>
  <c r="J5630" i="1" s="1"/>
  <c r="G5630" i="1"/>
  <c r="S5629" i="1"/>
  <c r="I5629" i="1"/>
  <c r="J5629" i="1" s="1"/>
  <c r="G5629" i="1"/>
  <c r="K5629" i="1" s="1"/>
  <c r="S5628" i="1"/>
  <c r="K5628" i="1"/>
  <c r="J5628" i="1"/>
  <c r="I5628" i="1"/>
  <c r="G5628" i="1"/>
  <c r="S5627" i="1"/>
  <c r="I5627" i="1"/>
  <c r="J5627" i="1" s="1"/>
  <c r="G5627" i="1"/>
  <c r="K5627" i="1" s="1"/>
  <c r="S5626" i="1"/>
  <c r="J5626" i="1"/>
  <c r="I5626" i="1"/>
  <c r="G5626" i="1"/>
  <c r="K5626" i="1" s="1"/>
  <c r="S5625" i="1"/>
  <c r="J5625" i="1"/>
  <c r="I5625" i="1"/>
  <c r="G5625" i="1"/>
  <c r="K5625" i="1" s="1"/>
  <c r="S5624" i="1"/>
  <c r="I5624" i="1"/>
  <c r="J5624" i="1" s="1"/>
  <c r="G5624" i="1"/>
  <c r="K5624" i="1" s="1"/>
  <c r="S5623" i="1"/>
  <c r="I5623" i="1"/>
  <c r="J5623" i="1" s="1"/>
  <c r="G5623" i="1"/>
  <c r="K5623" i="1" s="1"/>
  <c r="S5622" i="1"/>
  <c r="K5622" i="1"/>
  <c r="I5622" i="1"/>
  <c r="J5622" i="1" s="1"/>
  <c r="G5622" i="1"/>
  <c r="S5621" i="1"/>
  <c r="I5621" i="1"/>
  <c r="J5621" i="1" s="1"/>
  <c r="G5621" i="1"/>
  <c r="K5621" i="1" s="1"/>
  <c r="S5620" i="1"/>
  <c r="K5620" i="1"/>
  <c r="J5620" i="1"/>
  <c r="I5620" i="1"/>
  <c r="G5620" i="1"/>
  <c r="S5619" i="1"/>
  <c r="I5619" i="1"/>
  <c r="J5619" i="1" s="1"/>
  <c r="G5619" i="1"/>
  <c r="K5619" i="1" s="1"/>
  <c r="S5618" i="1"/>
  <c r="J5618" i="1"/>
  <c r="I5618" i="1"/>
  <c r="G5618" i="1"/>
  <c r="K5618" i="1" s="1"/>
  <c r="S5617" i="1"/>
  <c r="J5617" i="1"/>
  <c r="I5617" i="1"/>
  <c r="G5617" i="1"/>
  <c r="K5617" i="1" s="1"/>
  <c r="S5616" i="1"/>
  <c r="I5616" i="1"/>
  <c r="J5616" i="1" s="1"/>
  <c r="G5616" i="1"/>
  <c r="K5616" i="1" s="1"/>
  <c r="S5615" i="1"/>
  <c r="I5615" i="1"/>
  <c r="J5615" i="1" s="1"/>
  <c r="G5615" i="1"/>
  <c r="K5615" i="1" s="1"/>
  <c r="S5614" i="1"/>
  <c r="K5614" i="1"/>
  <c r="I5614" i="1"/>
  <c r="J5614" i="1" s="1"/>
  <c r="G5614" i="1"/>
  <c r="S5613" i="1"/>
  <c r="I5613" i="1"/>
  <c r="J5613" i="1" s="1"/>
  <c r="G5613" i="1"/>
  <c r="K5613" i="1" s="1"/>
  <c r="S5612" i="1"/>
  <c r="K5612" i="1"/>
  <c r="J5612" i="1"/>
  <c r="I5612" i="1"/>
  <c r="G5612" i="1"/>
  <c r="S5611" i="1"/>
  <c r="I5611" i="1"/>
  <c r="J5611" i="1" s="1"/>
  <c r="G5611" i="1"/>
  <c r="K5611" i="1" s="1"/>
  <c r="S5610" i="1"/>
  <c r="J5610" i="1"/>
  <c r="I5610" i="1"/>
  <c r="G5610" i="1"/>
  <c r="K5610" i="1" s="1"/>
  <c r="S5609" i="1"/>
  <c r="J5609" i="1"/>
  <c r="I5609" i="1"/>
  <c r="G5609" i="1"/>
  <c r="K5609" i="1" s="1"/>
  <c r="S5608" i="1"/>
  <c r="I5608" i="1"/>
  <c r="J5608" i="1" s="1"/>
  <c r="G5608" i="1"/>
  <c r="K5608" i="1" s="1"/>
  <c r="S5607" i="1"/>
  <c r="I5607" i="1"/>
  <c r="J5607" i="1" s="1"/>
  <c r="G5607" i="1"/>
  <c r="K5607" i="1" s="1"/>
  <c r="S5606" i="1"/>
  <c r="K5606" i="1"/>
  <c r="I5606" i="1"/>
  <c r="J5606" i="1" s="1"/>
  <c r="G5606" i="1"/>
  <c r="S5605" i="1"/>
  <c r="I5605" i="1"/>
  <c r="J5605" i="1" s="1"/>
  <c r="G5605" i="1"/>
  <c r="K5605" i="1" s="1"/>
  <c r="S5604" i="1"/>
  <c r="K5604" i="1"/>
  <c r="J5604" i="1"/>
  <c r="I5604" i="1"/>
  <c r="G5604" i="1"/>
  <c r="S5603" i="1"/>
  <c r="I5603" i="1"/>
  <c r="J5603" i="1" s="1"/>
  <c r="G5603" i="1"/>
  <c r="K5603" i="1" s="1"/>
  <c r="S5602" i="1"/>
  <c r="J5602" i="1"/>
  <c r="I5602" i="1"/>
  <c r="G5602" i="1"/>
  <c r="K5602" i="1" s="1"/>
  <c r="S5601" i="1"/>
  <c r="J5601" i="1"/>
  <c r="I5601" i="1"/>
  <c r="G5601" i="1"/>
  <c r="K5601" i="1" s="1"/>
  <c r="S5600" i="1"/>
  <c r="I5600" i="1"/>
  <c r="J5600" i="1" s="1"/>
  <c r="G5600" i="1"/>
  <c r="K5600" i="1" s="1"/>
  <c r="S5599" i="1"/>
  <c r="I5599" i="1"/>
  <c r="J5599" i="1" s="1"/>
  <c r="G5599" i="1"/>
  <c r="K5599" i="1" s="1"/>
  <c r="S5598" i="1"/>
  <c r="K5598" i="1"/>
  <c r="I5598" i="1"/>
  <c r="J5598" i="1" s="1"/>
  <c r="G5598" i="1"/>
  <c r="S5597" i="1"/>
  <c r="I5597" i="1"/>
  <c r="J5597" i="1" s="1"/>
  <c r="G5597" i="1"/>
  <c r="K5597" i="1" s="1"/>
  <c r="S5596" i="1"/>
  <c r="K5596" i="1"/>
  <c r="J5596" i="1"/>
  <c r="I5596" i="1"/>
  <c r="G5596" i="1"/>
  <c r="S5595" i="1"/>
  <c r="I5595" i="1"/>
  <c r="J5595" i="1" s="1"/>
  <c r="G5595" i="1"/>
  <c r="K5595" i="1" s="1"/>
  <c r="S5594" i="1"/>
  <c r="J5594" i="1"/>
  <c r="I5594" i="1"/>
  <c r="G5594" i="1"/>
  <c r="K5594" i="1" s="1"/>
  <c r="S5593" i="1"/>
  <c r="J5593" i="1"/>
  <c r="I5593" i="1"/>
  <c r="G5593" i="1"/>
  <c r="K5593" i="1" s="1"/>
  <c r="S5592" i="1"/>
  <c r="I5592" i="1"/>
  <c r="J5592" i="1" s="1"/>
  <c r="G5592" i="1"/>
  <c r="K5592" i="1" s="1"/>
  <c r="S5591" i="1"/>
  <c r="I5591" i="1"/>
  <c r="J5591" i="1" s="1"/>
  <c r="G5591" i="1"/>
  <c r="K5591" i="1" s="1"/>
  <c r="S5590" i="1"/>
  <c r="K5590" i="1"/>
  <c r="I5590" i="1"/>
  <c r="J5590" i="1" s="1"/>
  <c r="G5590" i="1"/>
  <c r="S5589" i="1"/>
  <c r="I5589" i="1"/>
  <c r="J5589" i="1" s="1"/>
  <c r="G5589" i="1"/>
  <c r="K5589" i="1" s="1"/>
  <c r="S5588" i="1"/>
  <c r="K5588" i="1"/>
  <c r="J5588" i="1"/>
  <c r="I5588" i="1"/>
  <c r="G5588" i="1"/>
  <c r="S5587" i="1"/>
  <c r="I5587" i="1"/>
  <c r="J5587" i="1" s="1"/>
  <c r="G5587" i="1"/>
  <c r="K5587" i="1" s="1"/>
  <c r="S5586" i="1"/>
  <c r="J5586" i="1"/>
  <c r="I5586" i="1"/>
  <c r="G5586" i="1"/>
  <c r="K5586" i="1" s="1"/>
  <c r="S5585" i="1"/>
  <c r="I5585" i="1"/>
  <c r="J5585" i="1" s="1"/>
  <c r="G5585" i="1"/>
  <c r="K5585" i="1" s="1"/>
  <c r="S5584" i="1"/>
  <c r="I5584" i="1"/>
  <c r="J5584" i="1" s="1"/>
  <c r="G5584" i="1"/>
  <c r="K5584" i="1" s="1"/>
  <c r="S5583" i="1"/>
  <c r="I5583" i="1"/>
  <c r="J5583" i="1" s="1"/>
  <c r="G5583" i="1"/>
  <c r="K5583" i="1" s="1"/>
  <c r="S5582" i="1"/>
  <c r="J5582" i="1"/>
  <c r="I5582" i="1"/>
  <c r="G5582" i="1"/>
  <c r="K5582" i="1" s="1"/>
  <c r="S5581" i="1"/>
  <c r="I5581" i="1"/>
  <c r="J5581" i="1" s="1"/>
  <c r="G5581" i="1"/>
  <c r="K5581" i="1" s="1"/>
  <c r="S5580" i="1"/>
  <c r="K5580" i="1"/>
  <c r="J5580" i="1"/>
  <c r="I5580" i="1"/>
  <c r="G5580" i="1"/>
  <c r="S5579" i="1"/>
  <c r="I5579" i="1"/>
  <c r="J5579" i="1" s="1"/>
  <c r="G5579" i="1"/>
  <c r="K5579" i="1" s="1"/>
  <c r="S5578" i="1"/>
  <c r="J5578" i="1"/>
  <c r="I5578" i="1"/>
  <c r="G5578" i="1"/>
  <c r="K5578" i="1" s="1"/>
  <c r="S5577" i="1"/>
  <c r="I5577" i="1"/>
  <c r="J5577" i="1" s="1"/>
  <c r="G5577" i="1"/>
  <c r="K5577" i="1" s="1"/>
  <c r="S5576" i="1"/>
  <c r="J5576" i="1"/>
  <c r="I5576" i="1"/>
  <c r="G5576" i="1"/>
  <c r="K5576" i="1" s="1"/>
  <c r="S5575" i="1"/>
  <c r="I5575" i="1"/>
  <c r="J5575" i="1" s="1"/>
  <c r="G5575" i="1"/>
  <c r="K5575" i="1" s="1"/>
  <c r="S5574" i="1"/>
  <c r="I5574" i="1"/>
  <c r="J5574" i="1" s="1"/>
  <c r="G5574" i="1"/>
  <c r="K5574" i="1" s="1"/>
  <c r="S5573" i="1"/>
  <c r="I5573" i="1"/>
  <c r="J5573" i="1" s="1"/>
  <c r="G5573" i="1"/>
  <c r="K5573" i="1" s="1"/>
  <c r="S5572" i="1"/>
  <c r="K5572" i="1"/>
  <c r="J5572" i="1"/>
  <c r="I5572" i="1"/>
  <c r="G5572" i="1"/>
  <c r="S5571" i="1"/>
  <c r="I5571" i="1"/>
  <c r="J5571" i="1" s="1"/>
  <c r="G5571" i="1"/>
  <c r="K5571" i="1" s="1"/>
  <c r="S5570" i="1"/>
  <c r="J5570" i="1"/>
  <c r="I5570" i="1"/>
  <c r="G5570" i="1"/>
  <c r="K5570" i="1" s="1"/>
  <c r="S5569" i="1"/>
  <c r="I5569" i="1"/>
  <c r="J5569" i="1" s="1"/>
  <c r="G5569" i="1"/>
  <c r="K5569" i="1" s="1"/>
  <c r="S5568" i="1"/>
  <c r="J5568" i="1"/>
  <c r="I5568" i="1"/>
  <c r="G5568" i="1"/>
  <c r="K5568" i="1" s="1"/>
  <c r="S5567" i="1"/>
  <c r="I5567" i="1"/>
  <c r="J5567" i="1" s="1"/>
  <c r="G5567" i="1"/>
  <c r="K5567" i="1" s="1"/>
  <c r="S5566" i="1"/>
  <c r="K5566" i="1"/>
  <c r="I5566" i="1"/>
  <c r="J5566" i="1" s="1"/>
  <c r="G5566" i="1"/>
  <c r="S5565" i="1"/>
  <c r="I5565" i="1"/>
  <c r="J5565" i="1" s="1"/>
  <c r="G5565" i="1"/>
  <c r="K5565" i="1" s="1"/>
  <c r="S5564" i="1"/>
  <c r="K5564" i="1"/>
  <c r="J5564" i="1"/>
  <c r="I5564" i="1"/>
  <c r="G5564" i="1"/>
  <c r="S5563" i="1"/>
  <c r="I5563" i="1"/>
  <c r="J5563" i="1" s="1"/>
  <c r="G5563" i="1"/>
  <c r="K5563" i="1" s="1"/>
  <c r="S5562" i="1"/>
  <c r="I5562" i="1"/>
  <c r="J5562" i="1" s="1"/>
  <c r="G5562" i="1"/>
  <c r="K5562" i="1" s="1"/>
  <c r="S5561" i="1"/>
  <c r="K5561" i="1"/>
  <c r="I5561" i="1"/>
  <c r="J5561" i="1" s="1"/>
  <c r="G5561" i="1"/>
  <c r="S5560" i="1"/>
  <c r="I5560" i="1"/>
  <c r="J5560" i="1" s="1"/>
  <c r="G5560" i="1"/>
  <c r="K5560" i="1" s="1"/>
  <c r="S5559" i="1"/>
  <c r="K5559" i="1"/>
  <c r="I5559" i="1"/>
  <c r="J5559" i="1" s="1"/>
  <c r="G5559" i="1"/>
  <c r="S5558" i="1"/>
  <c r="K5558" i="1"/>
  <c r="I5558" i="1"/>
  <c r="J5558" i="1" s="1"/>
  <c r="G5558" i="1"/>
  <c r="S5557" i="1"/>
  <c r="I5557" i="1"/>
  <c r="J5557" i="1" s="1"/>
  <c r="G5557" i="1"/>
  <c r="K5557" i="1" s="1"/>
  <c r="S5556" i="1"/>
  <c r="K5556" i="1"/>
  <c r="I5556" i="1"/>
  <c r="J5556" i="1" s="1"/>
  <c r="G5556" i="1"/>
  <c r="S5555" i="1"/>
  <c r="K5555" i="1"/>
  <c r="I5555" i="1"/>
  <c r="J5555" i="1" s="1"/>
  <c r="G5555" i="1"/>
  <c r="S5554" i="1"/>
  <c r="I5554" i="1"/>
  <c r="J5554" i="1" s="1"/>
  <c r="G5554" i="1"/>
  <c r="K5554" i="1" s="1"/>
  <c r="S5553" i="1"/>
  <c r="K5553" i="1"/>
  <c r="I5553" i="1"/>
  <c r="J5553" i="1" s="1"/>
  <c r="G5553" i="1"/>
  <c r="S5552" i="1"/>
  <c r="I5552" i="1"/>
  <c r="J5552" i="1" s="1"/>
  <c r="G5552" i="1"/>
  <c r="K5552" i="1" s="1"/>
  <c r="S5551" i="1"/>
  <c r="K5551" i="1"/>
  <c r="I5551" i="1"/>
  <c r="J5551" i="1" s="1"/>
  <c r="G5551" i="1"/>
  <c r="S5550" i="1"/>
  <c r="I5550" i="1"/>
  <c r="J5550" i="1" s="1"/>
  <c r="G5550" i="1"/>
  <c r="K5550" i="1" s="1"/>
  <c r="S5549" i="1"/>
  <c r="I5549" i="1"/>
  <c r="J5549" i="1" s="1"/>
  <c r="G5549" i="1"/>
  <c r="K5549" i="1" s="1"/>
  <c r="S5548" i="1"/>
  <c r="I5548" i="1"/>
  <c r="J5548" i="1" s="1"/>
  <c r="G5548" i="1"/>
  <c r="K5548" i="1" s="1"/>
  <c r="S5547" i="1"/>
  <c r="K5547" i="1"/>
  <c r="I5547" i="1"/>
  <c r="J5547" i="1" s="1"/>
  <c r="G5547" i="1"/>
  <c r="S5546" i="1"/>
  <c r="I5546" i="1"/>
  <c r="J5546" i="1" s="1"/>
  <c r="G5546" i="1"/>
  <c r="K5546" i="1" s="1"/>
  <c r="S5545" i="1"/>
  <c r="K5545" i="1"/>
  <c r="I5545" i="1"/>
  <c r="J5545" i="1" s="1"/>
  <c r="G5545" i="1"/>
  <c r="S5544" i="1"/>
  <c r="I5544" i="1"/>
  <c r="J5544" i="1" s="1"/>
  <c r="G5544" i="1"/>
  <c r="K5544" i="1" s="1"/>
  <c r="S5543" i="1"/>
  <c r="K5543" i="1"/>
  <c r="I5543" i="1"/>
  <c r="J5543" i="1" s="1"/>
  <c r="G5543" i="1"/>
  <c r="S5542" i="1"/>
  <c r="I5542" i="1"/>
  <c r="J5542" i="1" s="1"/>
  <c r="G5542" i="1"/>
  <c r="K5542" i="1" s="1"/>
  <c r="S5541" i="1"/>
  <c r="I5541" i="1"/>
  <c r="J5541" i="1" s="1"/>
  <c r="G5541" i="1"/>
  <c r="K5541" i="1" s="1"/>
  <c r="S5540" i="1"/>
  <c r="I5540" i="1"/>
  <c r="J5540" i="1" s="1"/>
  <c r="G5540" i="1"/>
  <c r="K5540" i="1" s="1"/>
  <c r="S5539" i="1"/>
  <c r="I5539" i="1"/>
  <c r="J5539" i="1" s="1"/>
  <c r="G5539" i="1"/>
  <c r="K5539" i="1" s="1"/>
  <c r="S5538" i="1"/>
  <c r="I5538" i="1"/>
  <c r="J5538" i="1" s="1"/>
  <c r="G5538" i="1"/>
  <c r="K5538" i="1" s="1"/>
  <c r="S5537" i="1"/>
  <c r="K5537" i="1"/>
  <c r="J5537" i="1"/>
  <c r="I5537" i="1"/>
  <c r="G5537" i="1"/>
  <c r="S5536" i="1"/>
  <c r="I5536" i="1"/>
  <c r="J5536" i="1" s="1"/>
  <c r="G5536" i="1"/>
  <c r="K5536" i="1" s="1"/>
  <c r="S5535" i="1"/>
  <c r="K5535" i="1"/>
  <c r="I5535" i="1"/>
  <c r="J5535" i="1" s="1"/>
  <c r="G5535" i="1"/>
  <c r="S5534" i="1"/>
  <c r="I5534" i="1"/>
  <c r="J5534" i="1" s="1"/>
  <c r="G5534" i="1"/>
  <c r="K5534" i="1" s="1"/>
  <c r="S5533" i="1"/>
  <c r="I5533" i="1"/>
  <c r="J5533" i="1" s="1"/>
  <c r="G5533" i="1"/>
  <c r="K5533" i="1" s="1"/>
  <c r="S5532" i="1"/>
  <c r="I5532" i="1"/>
  <c r="J5532" i="1" s="1"/>
  <c r="G5532" i="1"/>
  <c r="K5532" i="1" s="1"/>
  <c r="S5531" i="1"/>
  <c r="K5531" i="1"/>
  <c r="I5531" i="1"/>
  <c r="J5531" i="1" s="1"/>
  <c r="G5531" i="1"/>
  <c r="S5530" i="1"/>
  <c r="I5530" i="1"/>
  <c r="J5530" i="1" s="1"/>
  <c r="G5530" i="1"/>
  <c r="K5530" i="1" s="1"/>
  <c r="S5529" i="1"/>
  <c r="K5529" i="1"/>
  <c r="J5529" i="1"/>
  <c r="I5529" i="1"/>
  <c r="G5529" i="1"/>
  <c r="S5528" i="1"/>
  <c r="I5528" i="1"/>
  <c r="J5528" i="1" s="1"/>
  <c r="G5528" i="1"/>
  <c r="K5528" i="1" s="1"/>
  <c r="S5527" i="1"/>
  <c r="K5527" i="1"/>
  <c r="I5527" i="1"/>
  <c r="J5527" i="1" s="1"/>
  <c r="G5527" i="1"/>
  <c r="S5526" i="1"/>
  <c r="I5526" i="1"/>
  <c r="J5526" i="1" s="1"/>
  <c r="G5526" i="1"/>
  <c r="K5526" i="1" s="1"/>
  <c r="S5525" i="1"/>
  <c r="I5525" i="1"/>
  <c r="J5525" i="1" s="1"/>
  <c r="G5525" i="1"/>
  <c r="K5525" i="1" s="1"/>
  <c r="S5524" i="1"/>
  <c r="I5524" i="1"/>
  <c r="J5524" i="1" s="1"/>
  <c r="G5524" i="1"/>
  <c r="K5524" i="1" s="1"/>
  <c r="S5523" i="1"/>
  <c r="J5523" i="1"/>
  <c r="I5523" i="1"/>
  <c r="G5523" i="1"/>
  <c r="K5523" i="1" s="1"/>
  <c r="S5522" i="1"/>
  <c r="I5522" i="1"/>
  <c r="J5522" i="1" s="1"/>
  <c r="G5522" i="1"/>
  <c r="K5522" i="1" s="1"/>
  <c r="S5521" i="1"/>
  <c r="K5521" i="1"/>
  <c r="I5521" i="1"/>
  <c r="J5521" i="1" s="1"/>
  <c r="G5521" i="1"/>
  <c r="S5520" i="1"/>
  <c r="I5520" i="1"/>
  <c r="J5520" i="1" s="1"/>
  <c r="G5520" i="1"/>
  <c r="K5520" i="1" s="1"/>
  <c r="S5519" i="1"/>
  <c r="K5519" i="1"/>
  <c r="I5519" i="1"/>
  <c r="J5519" i="1" s="1"/>
  <c r="G5519" i="1"/>
  <c r="S5518" i="1"/>
  <c r="I5518" i="1"/>
  <c r="J5518" i="1" s="1"/>
  <c r="G5518" i="1"/>
  <c r="K5518" i="1" s="1"/>
  <c r="S5517" i="1"/>
  <c r="I5517" i="1"/>
  <c r="J5517" i="1" s="1"/>
  <c r="G5517" i="1"/>
  <c r="K5517" i="1" s="1"/>
  <c r="S5516" i="1"/>
  <c r="I5516" i="1"/>
  <c r="J5516" i="1" s="1"/>
  <c r="G5516" i="1"/>
  <c r="K5516" i="1" s="1"/>
  <c r="S5515" i="1"/>
  <c r="K5515" i="1"/>
  <c r="J5515" i="1"/>
  <c r="I5515" i="1"/>
  <c r="G5515" i="1"/>
  <c r="S5514" i="1"/>
  <c r="I5514" i="1"/>
  <c r="J5514" i="1" s="1"/>
  <c r="G5514" i="1"/>
  <c r="K5514" i="1" s="1"/>
  <c r="S5513" i="1"/>
  <c r="K5513" i="1"/>
  <c r="I5513" i="1"/>
  <c r="J5513" i="1" s="1"/>
  <c r="G5513" i="1"/>
  <c r="S5512" i="1"/>
  <c r="I5512" i="1"/>
  <c r="J5512" i="1" s="1"/>
  <c r="G5512" i="1"/>
  <c r="K5512" i="1" s="1"/>
  <c r="S5511" i="1"/>
  <c r="K5511" i="1"/>
  <c r="I5511" i="1"/>
  <c r="J5511" i="1" s="1"/>
  <c r="G5511" i="1"/>
  <c r="S5510" i="1"/>
  <c r="I5510" i="1"/>
  <c r="J5510" i="1" s="1"/>
  <c r="G5510" i="1"/>
  <c r="K5510" i="1" s="1"/>
  <c r="S5509" i="1"/>
  <c r="I5509" i="1"/>
  <c r="J5509" i="1" s="1"/>
  <c r="G5509" i="1"/>
  <c r="K5509" i="1" s="1"/>
  <c r="S5508" i="1"/>
  <c r="I5508" i="1"/>
  <c r="J5508" i="1" s="1"/>
  <c r="G5508" i="1"/>
  <c r="K5508" i="1" s="1"/>
  <c r="S5507" i="1"/>
  <c r="J5507" i="1"/>
  <c r="I5507" i="1"/>
  <c r="G5507" i="1"/>
  <c r="K5507" i="1" s="1"/>
  <c r="S5506" i="1"/>
  <c r="I5506" i="1"/>
  <c r="J5506" i="1" s="1"/>
  <c r="G5506" i="1"/>
  <c r="K5506" i="1" s="1"/>
  <c r="S5505" i="1"/>
  <c r="K5505" i="1"/>
  <c r="I5505" i="1"/>
  <c r="J5505" i="1" s="1"/>
  <c r="G5505" i="1"/>
  <c r="S5504" i="1"/>
  <c r="I5504" i="1"/>
  <c r="J5504" i="1" s="1"/>
  <c r="G5504" i="1"/>
  <c r="K5504" i="1" s="1"/>
  <c r="S5503" i="1"/>
  <c r="K5503" i="1"/>
  <c r="I5503" i="1"/>
  <c r="J5503" i="1" s="1"/>
  <c r="G5503" i="1"/>
  <c r="S5502" i="1"/>
  <c r="I5502" i="1"/>
  <c r="J5502" i="1" s="1"/>
  <c r="G5502" i="1"/>
  <c r="K5502" i="1" s="1"/>
  <c r="S5501" i="1"/>
  <c r="I5501" i="1"/>
  <c r="J5501" i="1" s="1"/>
  <c r="G5501" i="1"/>
  <c r="K5501" i="1" s="1"/>
  <c r="S5500" i="1"/>
  <c r="I5500" i="1"/>
  <c r="J5500" i="1" s="1"/>
  <c r="G5500" i="1"/>
  <c r="K5500" i="1" s="1"/>
  <c r="S5499" i="1"/>
  <c r="I5499" i="1"/>
  <c r="J5499" i="1" s="1"/>
  <c r="G5499" i="1"/>
  <c r="K5499" i="1" s="1"/>
  <c r="S5498" i="1"/>
  <c r="J5498" i="1"/>
  <c r="I5498" i="1"/>
  <c r="G5498" i="1"/>
  <c r="K5498" i="1" s="1"/>
  <c r="S5497" i="1"/>
  <c r="K5497" i="1"/>
  <c r="I5497" i="1"/>
  <c r="J5497" i="1" s="1"/>
  <c r="G5497" i="1"/>
  <c r="S5496" i="1"/>
  <c r="J5496" i="1"/>
  <c r="I5496" i="1"/>
  <c r="G5496" i="1"/>
  <c r="K5496" i="1" s="1"/>
  <c r="S5495" i="1"/>
  <c r="K5495" i="1"/>
  <c r="I5495" i="1"/>
  <c r="J5495" i="1" s="1"/>
  <c r="G5495" i="1"/>
  <c r="S5494" i="1"/>
  <c r="K5494" i="1"/>
  <c r="I5494" i="1"/>
  <c r="J5494" i="1" s="1"/>
  <c r="G5494" i="1"/>
  <c r="S5493" i="1"/>
  <c r="I5493" i="1"/>
  <c r="J5493" i="1" s="1"/>
  <c r="G5493" i="1"/>
  <c r="K5493" i="1" s="1"/>
  <c r="S5492" i="1"/>
  <c r="K5492" i="1"/>
  <c r="J5492" i="1"/>
  <c r="I5492" i="1"/>
  <c r="G5492" i="1"/>
  <c r="S5491" i="1"/>
  <c r="K5491" i="1"/>
  <c r="I5491" i="1"/>
  <c r="J5491" i="1" s="1"/>
  <c r="G5491" i="1"/>
  <c r="S5490" i="1"/>
  <c r="J5490" i="1"/>
  <c r="I5490" i="1"/>
  <c r="G5490" i="1"/>
  <c r="K5490" i="1" s="1"/>
  <c r="S5489" i="1"/>
  <c r="K5489" i="1"/>
  <c r="I5489" i="1"/>
  <c r="J5489" i="1" s="1"/>
  <c r="G5489" i="1"/>
  <c r="S5488" i="1"/>
  <c r="I5488" i="1"/>
  <c r="J5488" i="1" s="1"/>
  <c r="G5488" i="1"/>
  <c r="K5488" i="1" s="1"/>
  <c r="S5487" i="1"/>
  <c r="K5487" i="1"/>
  <c r="I5487" i="1"/>
  <c r="J5487" i="1" s="1"/>
  <c r="G5487" i="1"/>
  <c r="S5486" i="1"/>
  <c r="I5486" i="1"/>
  <c r="J5486" i="1" s="1"/>
  <c r="G5486" i="1"/>
  <c r="K5486" i="1" s="1"/>
  <c r="S5485" i="1"/>
  <c r="I5485" i="1"/>
  <c r="J5485" i="1" s="1"/>
  <c r="G5485" i="1"/>
  <c r="K5485" i="1" s="1"/>
  <c r="S5484" i="1"/>
  <c r="K5484" i="1"/>
  <c r="J5484" i="1"/>
  <c r="I5484" i="1"/>
  <c r="G5484" i="1"/>
  <c r="S5483" i="1"/>
  <c r="I5483" i="1"/>
  <c r="J5483" i="1" s="1"/>
  <c r="G5483" i="1"/>
  <c r="K5483" i="1" s="1"/>
  <c r="S5482" i="1"/>
  <c r="J5482" i="1"/>
  <c r="I5482" i="1"/>
  <c r="G5482" i="1"/>
  <c r="K5482" i="1" s="1"/>
  <c r="S5481" i="1"/>
  <c r="J5481" i="1"/>
  <c r="I5481" i="1"/>
  <c r="G5481" i="1"/>
  <c r="K5481" i="1" s="1"/>
  <c r="S5480" i="1"/>
  <c r="I5480" i="1"/>
  <c r="J5480" i="1" s="1"/>
  <c r="G5480" i="1"/>
  <c r="K5480" i="1" s="1"/>
  <c r="S5479" i="1"/>
  <c r="I5479" i="1"/>
  <c r="J5479" i="1" s="1"/>
  <c r="G5479" i="1"/>
  <c r="K5479" i="1" s="1"/>
  <c r="S5478" i="1"/>
  <c r="K5478" i="1"/>
  <c r="I5478" i="1"/>
  <c r="J5478" i="1" s="1"/>
  <c r="G5478" i="1"/>
  <c r="S5477" i="1"/>
  <c r="I5477" i="1"/>
  <c r="J5477" i="1" s="1"/>
  <c r="G5477" i="1"/>
  <c r="K5477" i="1" s="1"/>
  <c r="S5476" i="1"/>
  <c r="K5476" i="1"/>
  <c r="J5476" i="1"/>
  <c r="I5476" i="1"/>
  <c r="G5476" i="1"/>
  <c r="S5475" i="1"/>
  <c r="I5475" i="1"/>
  <c r="J5475" i="1" s="1"/>
  <c r="G5475" i="1"/>
  <c r="K5475" i="1" s="1"/>
  <c r="S5474" i="1"/>
  <c r="J5474" i="1"/>
  <c r="I5474" i="1"/>
  <c r="G5474" i="1"/>
  <c r="K5474" i="1" s="1"/>
  <c r="S5473" i="1"/>
  <c r="I5473" i="1"/>
  <c r="J5473" i="1" s="1"/>
  <c r="G5473" i="1"/>
  <c r="K5473" i="1" s="1"/>
  <c r="S5472" i="1"/>
  <c r="I5472" i="1"/>
  <c r="J5472" i="1" s="1"/>
  <c r="G5472" i="1"/>
  <c r="K5472" i="1" s="1"/>
  <c r="S5471" i="1"/>
  <c r="I5471" i="1"/>
  <c r="J5471" i="1" s="1"/>
  <c r="G5471" i="1"/>
  <c r="K5471" i="1" s="1"/>
  <c r="S5470" i="1"/>
  <c r="J5470" i="1"/>
  <c r="I5470" i="1"/>
  <c r="G5470" i="1"/>
  <c r="K5470" i="1" s="1"/>
  <c r="S5469" i="1"/>
  <c r="I5469" i="1"/>
  <c r="J5469" i="1" s="1"/>
  <c r="G5469" i="1"/>
  <c r="K5469" i="1" s="1"/>
  <c r="S5468" i="1"/>
  <c r="K5468" i="1"/>
  <c r="J5468" i="1"/>
  <c r="I5468" i="1"/>
  <c r="G5468" i="1"/>
  <c r="S5467" i="1"/>
  <c r="I5467" i="1"/>
  <c r="J5467" i="1" s="1"/>
  <c r="G5467" i="1"/>
  <c r="K5467" i="1" s="1"/>
  <c r="S5466" i="1"/>
  <c r="J5466" i="1"/>
  <c r="I5466" i="1"/>
  <c r="G5466" i="1"/>
  <c r="K5466" i="1" s="1"/>
  <c r="S5465" i="1"/>
  <c r="I5465" i="1"/>
  <c r="J5465" i="1" s="1"/>
  <c r="G5465" i="1"/>
  <c r="K5465" i="1" s="1"/>
  <c r="S5464" i="1"/>
  <c r="I5464" i="1"/>
  <c r="J5464" i="1" s="1"/>
  <c r="G5464" i="1"/>
  <c r="K5464" i="1" s="1"/>
  <c r="S5463" i="1"/>
  <c r="I5463" i="1"/>
  <c r="J5463" i="1" s="1"/>
  <c r="G5463" i="1"/>
  <c r="K5463" i="1" s="1"/>
  <c r="S5462" i="1"/>
  <c r="J5462" i="1"/>
  <c r="I5462" i="1"/>
  <c r="G5462" i="1"/>
  <c r="K5462" i="1" s="1"/>
  <c r="S5461" i="1"/>
  <c r="I5461" i="1"/>
  <c r="J5461" i="1" s="1"/>
  <c r="G5461" i="1"/>
  <c r="K5461" i="1" s="1"/>
  <c r="S5460" i="1"/>
  <c r="K5460" i="1"/>
  <c r="J5460" i="1"/>
  <c r="I5460" i="1"/>
  <c r="G5460" i="1"/>
  <c r="S5459" i="1"/>
  <c r="I5459" i="1"/>
  <c r="J5459" i="1" s="1"/>
  <c r="G5459" i="1"/>
  <c r="K5459" i="1" s="1"/>
  <c r="S5458" i="1"/>
  <c r="I5458" i="1"/>
  <c r="J5458" i="1" s="1"/>
  <c r="G5458" i="1"/>
  <c r="K5458" i="1" s="1"/>
  <c r="S5457" i="1"/>
  <c r="K5457" i="1"/>
  <c r="I5457" i="1"/>
  <c r="J5457" i="1" s="1"/>
  <c r="G5457" i="1"/>
  <c r="S5456" i="1"/>
  <c r="I5456" i="1"/>
  <c r="J5456" i="1" s="1"/>
  <c r="G5456" i="1"/>
  <c r="K5456" i="1" s="1"/>
  <c r="S5455" i="1"/>
  <c r="K5455" i="1"/>
  <c r="I5455" i="1"/>
  <c r="J5455" i="1" s="1"/>
  <c r="G5455" i="1"/>
  <c r="S5454" i="1"/>
  <c r="K5454" i="1"/>
  <c r="I5454" i="1"/>
  <c r="J5454" i="1" s="1"/>
  <c r="G5454" i="1"/>
  <c r="S5453" i="1"/>
  <c r="K5453" i="1"/>
  <c r="I5453" i="1"/>
  <c r="J5453" i="1" s="1"/>
  <c r="G5453" i="1"/>
  <c r="S5452" i="1"/>
  <c r="I5452" i="1"/>
  <c r="J5452" i="1" s="1"/>
  <c r="G5452" i="1"/>
  <c r="K5452" i="1" s="1"/>
  <c r="S5451" i="1"/>
  <c r="K5451" i="1"/>
  <c r="I5451" i="1"/>
  <c r="J5451" i="1" s="1"/>
  <c r="G5451" i="1"/>
  <c r="S5450" i="1"/>
  <c r="I5450" i="1"/>
  <c r="J5450" i="1" s="1"/>
  <c r="G5450" i="1"/>
  <c r="K5450" i="1" s="1"/>
  <c r="S5449" i="1"/>
  <c r="I5449" i="1"/>
  <c r="J5449" i="1" s="1"/>
  <c r="G5449" i="1"/>
  <c r="K5449" i="1" s="1"/>
  <c r="S5448" i="1"/>
  <c r="I5448" i="1"/>
  <c r="J5448" i="1" s="1"/>
  <c r="G5448" i="1"/>
  <c r="K5448" i="1" s="1"/>
  <c r="S5447" i="1"/>
  <c r="K5447" i="1"/>
  <c r="I5447" i="1"/>
  <c r="J5447" i="1" s="1"/>
  <c r="G5447" i="1"/>
  <c r="S5446" i="1"/>
  <c r="I5446" i="1"/>
  <c r="J5446" i="1" s="1"/>
  <c r="G5446" i="1"/>
  <c r="K5446" i="1" s="1"/>
  <c r="S5445" i="1"/>
  <c r="I5445" i="1"/>
  <c r="J5445" i="1" s="1"/>
  <c r="G5445" i="1"/>
  <c r="K5445" i="1" s="1"/>
  <c r="S5444" i="1"/>
  <c r="K5444" i="1"/>
  <c r="I5444" i="1"/>
  <c r="J5444" i="1" s="1"/>
  <c r="G5444" i="1"/>
  <c r="S5443" i="1"/>
  <c r="I5443" i="1"/>
  <c r="J5443" i="1" s="1"/>
  <c r="G5443" i="1"/>
  <c r="K5443" i="1" s="1"/>
  <c r="S5442" i="1"/>
  <c r="J5442" i="1"/>
  <c r="I5442" i="1"/>
  <c r="G5442" i="1"/>
  <c r="K5442" i="1" s="1"/>
  <c r="S5441" i="1"/>
  <c r="K5441" i="1"/>
  <c r="I5441" i="1"/>
  <c r="J5441" i="1" s="1"/>
  <c r="G5441" i="1"/>
  <c r="S5440" i="1"/>
  <c r="J5440" i="1"/>
  <c r="I5440" i="1"/>
  <c r="G5440" i="1"/>
  <c r="K5440" i="1" s="1"/>
  <c r="S5439" i="1"/>
  <c r="K5439" i="1"/>
  <c r="I5439" i="1"/>
  <c r="J5439" i="1" s="1"/>
  <c r="G5439" i="1"/>
  <c r="S5438" i="1"/>
  <c r="K5438" i="1"/>
  <c r="I5438" i="1"/>
  <c r="J5438" i="1" s="1"/>
  <c r="G5438" i="1"/>
  <c r="S5437" i="1"/>
  <c r="K5437" i="1"/>
  <c r="I5437" i="1"/>
  <c r="J5437" i="1" s="1"/>
  <c r="G5437" i="1"/>
  <c r="S5436" i="1"/>
  <c r="J5436" i="1"/>
  <c r="I5436" i="1"/>
  <c r="G5436" i="1"/>
  <c r="K5436" i="1" s="1"/>
  <c r="S5435" i="1"/>
  <c r="K5435" i="1"/>
  <c r="I5435" i="1"/>
  <c r="J5435" i="1" s="1"/>
  <c r="G5435" i="1"/>
  <c r="S5434" i="1"/>
  <c r="J5434" i="1"/>
  <c r="I5434" i="1"/>
  <c r="G5434" i="1"/>
  <c r="K5434" i="1" s="1"/>
  <c r="S5433" i="1"/>
  <c r="K5433" i="1"/>
  <c r="J5433" i="1"/>
  <c r="I5433" i="1"/>
  <c r="G5433" i="1"/>
  <c r="S5432" i="1"/>
  <c r="I5432" i="1"/>
  <c r="J5432" i="1" s="1"/>
  <c r="G5432" i="1"/>
  <c r="K5432" i="1" s="1"/>
  <c r="S5431" i="1"/>
  <c r="K5431" i="1"/>
  <c r="I5431" i="1"/>
  <c r="J5431" i="1" s="1"/>
  <c r="G5431" i="1"/>
  <c r="S5430" i="1"/>
  <c r="J5430" i="1"/>
  <c r="I5430" i="1"/>
  <c r="G5430" i="1"/>
  <c r="K5430" i="1" s="1"/>
  <c r="S5429" i="1"/>
  <c r="I5429" i="1"/>
  <c r="J5429" i="1" s="1"/>
  <c r="G5429" i="1"/>
  <c r="K5429" i="1" s="1"/>
  <c r="S5428" i="1"/>
  <c r="J5428" i="1"/>
  <c r="I5428" i="1"/>
  <c r="G5428" i="1"/>
  <c r="K5428" i="1" s="1"/>
  <c r="S5427" i="1"/>
  <c r="I5427" i="1"/>
  <c r="J5427" i="1" s="1"/>
  <c r="G5427" i="1"/>
  <c r="K5427" i="1" s="1"/>
  <c r="S5426" i="1"/>
  <c r="I5426" i="1"/>
  <c r="J5426" i="1" s="1"/>
  <c r="G5426" i="1"/>
  <c r="K5426" i="1" s="1"/>
  <c r="S5425" i="1"/>
  <c r="K5425" i="1"/>
  <c r="I5425" i="1"/>
  <c r="J5425" i="1" s="1"/>
  <c r="G5425" i="1"/>
  <c r="S5424" i="1"/>
  <c r="I5424" i="1"/>
  <c r="J5424" i="1" s="1"/>
  <c r="G5424" i="1"/>
  <c r="K5424" i="1" s="1"/>
  <c r="S5423" i="1"/>
  <c r="K5423" i="1"/>
  <c r="I5423" i="1"/>
  <c r="J5423" i="1" s="1"/>
  <c r="G5423" i="1"/>
  <c r="S5422" i="1"/>
  <c r="I5422" i="1"/>
  <c r="J5422" i="1" s="1"/>
  <c r="G5422" i="1"/>
  <c r="K5422" i="1" s="1"/>
  <c r="S5421" i="1"/>
  <c r="K5421" i="1"/>
  <c r="I5421" i="1"/>
  <c r="J5421" i="1" s="1"/>
  <c r="G5421" i="1"/>
  <c r="S5420" i="1"/>
  <c r="I5420" i="1"/>
  <c r="J5420" i="1" s="1"/>
  <c r="G5420" i="1"/>
  <c r="K5420" i="1" s="1"/>
  <c r="S5419" i="1"/>
  <c r="K5419" i="1"/>
  <c r="I5419" i="1"/>
  <c r="J5419" i="1" s="1"/>
  <c r="G5419" i="1"/>
  <c r="S5418" i="1"/>
  <c r="I5418" i="1"/>
  <c r="J5418" i="1" s="1"/>
  <c r="G5418" i="1"/>
  <c r="K5418" i="1" s="1"/>
  <c r="S5417" i="1"/>
  <c r="K5417" i="1"/>
  <c r="I5417" i="1"/>
  <c r="J5417" i="1" s="1"/>
  <c r="G5417" i="1"/>
  <c r="S5416" i="1"/>
  <c r="I5416" i="1"/>
  <c r="J5416" i="1" s="1"/>
  <c r="G5416" i="1"/>
  <c r="K5416" i="1" s="1"/>
  <c r="S5415" i="1"/>
  <c r="K5415" i="1"/>
  <c r="I5415" i="1"/>
  <c r="J5415" i="1" s="1"/>
  <c r="G5415" i="1"/>
  <c r="S5414" i="1"/>
  <c r="I5414" i="1"/>
  <c r="J5414" i="1" s="1"/>
  <c r="G5414" i="1"/>
  <c r="K5414" i="1" s="1"/>
  <c r="S5413" i="1"/>
  <c r="I5413" i="1"/>
  <c r="J5413" i="1" s="1"/>
  <c r="G5413" i="1"/>
  <c r="K5413" i="1" s="1"/>
  <c r="S5412" i="1"/>
  <c r="I5412" i="1"/>
  <c r="J5412" i="1" s="1"/>
  <c r="G5412" i="1"/>
  <c r="K5412" i="1" s="1"/>
  <c r="S5411" i="1"/>
  <c r="I5411" i="1"/>
  <c r="J5411" i="1" s="1"/>
  <c r="G5411" i="1"/>
  <c r="K5411" i="1" s="1"/>
  <c r="S5410" i="1"/>
  <c r="I5410" i="1"/>
  <c r="J5410" i="1" s="1"/>
  <c r="G5410" i="1"/>
  <c r="K5410" i="1" s="1"/>
  <c r="S5409" i="1"/>
  <c r="K5409" i="1"/>
  <c r="I5409" i="1"/>
  <c r="J5409" i="1" s="1"/>
  <c r="G5409" i="1"/>
  <c r="S5408" i="1"/>
  <c r="I5408" i="1"/>
  <c r="J5408" i="1" s="1"/>
  <c r="G5408" i="1"/>
  <c r="K5408" i="1" s="1"/>
  <c r="S5407" i="1"/>
  <c r="K5407" i="1"/>
  <c r="I5407" i="1"/>
  <c r="J5407" i="1" s="1"/>
  <c r="G5407" i="1"/>
  <c r="S5406" i="1"/>
  <c r="I5406" i="1"/>
  <c r="J5406" i="1" s="1"/>
  <c r="G5406" i="1"/>
  <c r="K5406" i="1" s="1"/>
  <c r="S5405" i="1"/>
  <c r="K5405" i="1"/>
  <c r="I5405" i="1"/>
  <c r="J5405" i="1" s="1"/>
  <c r="G5405" i="1"/>
  <c r="S5404" i="1"/>
  <c r="I5404" i="1"/>
  <c r="J5404" i="1" s="1"/>
  <c r="G5404" i="1"/>
  <c r="K5404" i="1" s="1"/>
  <c r="S5403" i="1"/>
  <c r="K5403" i="1"/>
  <c r="I5403" i="1"/>
  <c r="J5403" i="1" s="1"/>
  <c r="G5403" i="1"/>
  <c r="S5402" i="1"/>
  <c r="I5402" i="1"/>
  <c r="J5402" i="1" s="1"/>
  <c r="G5402" i="1"/>
  <c r="K5402" i="1" s="1"/>
  <c r="S5401" i="1"/>
  <c r="K5401" i="1"/>
  <c r="J5401" i="1"/>
  <c r="I5401" i="1"/>
  <c r="G5401" i="1"/>
  <c r="S5400" i="1"/>
  <c r="I5400" i="1"/>
  <c r="J5400" i="1" s="1"/>
  <c r="G5400" i="1"/>
  <c r="K5400" i="1" s="1"/>
  <c r="S5399" i="1"/>
  <c r="K5399" i="1"/>
  <c r="I5399" i="1"/>
  <c r="J5399" i="1" s="1"/>
  <c r="G5399" i="1"/>
  <c r="S5398" i="1"/>
  <c r="I5398" i="1"/>
  <c r="J5398" i="1" s="1"/>
  <c r="G5398" i="1"/>
  <c r="K5398" i="1" s="1"/>
  <c r="S5397" i="1"/>
  <c r="I5397" i="1"/>
  <c r="J5397" i="1" s="1"/>
  <c r="G5397" i="1"/>
  <c r="K5397" i="1" s="1"/>
  <c r="S5396" i="1"/>
  <c r="I5396" i="1"/>
  <c r="J5396" i="1" s="1"/>
  <c r="G5396" i="1"/>
  <c r="K5396" i="1" s="1"/>
  <c r="S5395" i="1"/>
  <c r="I5395" i="1"/>
  <c r="J5395" i="1" s="1"/>
  <c r="G5395" i="1"/>
  <c r="K5395" i="1" s="1"/>
  <c r="S5394" i="1"/>
  <c r="J5394" i="1"/>
  <c r="I5394" i="1"/>
  <c r="G5394" i="1"/>
  <c r="K5394" i="1" s="1"/>
  <c r="S5393" i="1"/>
  <c r="K5393" i="1"/>
  <c r="I5393" i="1"/>
  <c r="J5393" i="1" s="1"/>
  <c r="G5393" i="1"/>
  <c r="S5392" i="1"/>
  <c r="J5392" i="1"/>
  <c r="I5392" i="1"/>
  <c r="G5392" i="1"/>
  <c r="K5392" i="1" s="1"/>
  <c r="S5391" i="1"/>
  <c r="K5391" i="1"/>
  <c r="I5391" i="1"/>
  <c r="J5391" i="1" s="1"/>
  <c r="G5391" i="1"/>
  <c r="S5390" i="1"/>
  <c r="K5390" i="1"/>
  <c r="I5390" i="1"/>
  <c r="J5390" i="1" s="1"/>
  <c r="G5390" i="1"/>
  <c r="S5389" i="1"/>
  <c r="K5389" i="1"/>
  <c r="I5389" i="1"/>
  <c r="J5389" i="1" s="1"/>
  <c r="G5389" i="1"/>
  <c r="S5388" i="1"/>
  <c r="J5388" i="1"/>
  <c r="I5388" i="1"/>
  <c r="G5388" i="1"/>
  <c r="K5388" i="1" s="1"/>
  <c r="S5387" i="1"/>
  <c r="K5387" i="1"/>
  <c r="I5387" i="1"/>
  <c r="J5387" i="1" s="1"/>
  <c r="G5387" i="1"/>
  <c r="S5386" i="1"/>
  <c r="J5386" i="1"/>
  <c r="I5386" i="1"/>
  <c r="G5386" i="1"/>
  <c r="K5386" i="1" s="1"/>
  <c r="S5385" i="1"/>
  <c r="K5385" i="1"/>
  <c r="J5385" i="1"/>
  <c r="I5385" i="1"/>
  <c r="G5385" i="1"/>
  <c r="S5384" i="1"/>
  <c r="I5384" i="1"/>
  <c r="J5384" i="1" s="1"/>
  <c r="G5384" i="1"/>
  <c r="K5384" i="1" s="1"/>
  <c r="S5383" i="1"/>
  <c r="K5383" i="1"/>
  <c r="I5383" i="1"/>
  <c r="J5383" i="1" s="1"/>
  <c r="G5383" i="1"/>
  <c r="S5382" i="1"/>
  <c r="J5382" i="1"/>
  <c r="I5382" i="1"/>
  <c r="G5382" i="1"/>
  <c r="K5382" i="1" s="1"/>
  <c r="S5381" i="1"/>
  <c r="I5381" i="1"/>
  <c r="J5381" i="1" s="1"/>
  <c r="G5381" i="1"/>
  <c r="K5381" i="1" s="1"/>
  <c r="S5380" i="1"/>
  <c r="K5380" i="1"/>
  <c r="J5380" i="1"/>
  <c r="I5380" i="1"/>
  <c r="G5380" i="1"/>
  <c r="S5379" i="1"/>
  <c r="I5379" i="1"/>
  <c r="J5379" i="1" s="1"/>
  <c r="G5379" i="1"/>
  <c r="K5379" i="1" s="1"/>
  <c r="S5378" i="1"/>
  <c r="J5378" i="1"/>
  <c r="I5378" i="1"/>
  <c r="G5378" i="1"/>
  <c r="K5378" i="1" s="1"/>
  <c r="S5377" i="1"/>
  <c r="I5377" i="1"/>
  <c r="J5377" i="1" s="1"/>
  <c r="G5377" i="1"/>
  <c r="K5377" i="1" s="1"/>
  <c r="S5376" i="1"/>
  <c r="J5376" i="1"/>
  <c r="I5376" i="1"/>
  <c r="G5376" i="1"/>
  <c r="K5376" i="1" s="1"/>
  <c r="S5375" i="1"/>
  <c r="I5375" i="1"/>
  <c r="J5375" i="1" s="1"/>
  <c r="G5375" i="1"/>
  <c r="K5375" i="1" s="1"/>
  <c r="S5374" i="1"/>
  <c r="K5374" i="1"/>
  <c r="I5374" i="1"/>
  <c r="J5374" i="1" s="1"/>
  <c r="G5374" i="1"/>
  <c r="S5373" i="1"/>
  <c r="I5373" i="1"/>
  <c r="J5373" i="1" s="1"/>
  <c r="G5373" i="1"/>
  <c r="K5373" i="1" s="1"/>
  <c r="S5372" i="1"/>
  <c r="J5372" i="1"/>
  <c r="I5372" i="1"/>
  <c r="G5372" i="1"/>
  <c r="K5372" i="1" s="1"/>
  <c r="S5371" i="1"/>
  <c r="I5371" i="1"/>
  <c r="J5371" i="1" s="1"/>
  <c r="G5371" i="1"/>
  <c r="K5371" i="1" s="1"/>
  <c r="S5370" i="1"/>
  <c r="J5370" i="1"/>
  <c r="I5370" i="1"/>
  <c r="G5370" i="1"/>
  <c r="K5370" i="1" s="1"/>
  <c r="S5369" i="1"/>
  <c r="K5369" i="1"/>
  <c r="I5369" i="1"/>
  <c r="J5369" i="1" s="1"/>
  <c r="G5369" i="1"/>
  <c r="S5368" i="1"/>
  <c r="I5368" i="1"/>
  <c r="J5368" i="1" s="1"/>
  <c r="G5368" i="1"/>
  <c r="K5368" i="1" s="1"/>
  <c r="S5367" i="1"/>
  <c r="I5367" i="1"/>
  <c r="J5367" i="1" s="1"/>
  <c r="G5367" i="1"/>
  <c r="K5367" i="1" s="1"/>
  <c r="S5366" i="1"/>
  <c r="J5366" i="1"/>
  <c r="I5366" i="1"/>
  <c r="G5366" i="1"/>
  <c r="K5366" i="1" s="1"/>
  <c r="S5365" i="1"/>
  <c r="I5365" i="1"/>
  <c r="J5365" i="1" s="1"/>
  <c r="G5365" i="1"/>
  <c r="K5365" i="1" s="1"/>
  <c r="S5364" i="1"/>
  <c r="K5364" i="1"/>
  <c r="J5364" i="1"/>
  <c r="I5364" i="1"/>
  <c r="G5364" i="1"/>
  <c r="S5363" i="1"/>
  <c r="I5363" i="1"/>
  <c r="J5363" i="1" s="1"/>
  <c r="G5363" i="1"/>
  <c r="K5363" i="1" s="1"/>
  <c r="S5362" i="1"/>
  <c r="J5362" i="1"/>
  <c r="I5362" i="1"/>
  <c r="G5362" i="1"/>
  <c r="K5362" i="1" s="1"/>
  <c r="S5361" i="1"/>
  <c r="I5361" i="1"/>
  <c r="J5361" i="1" s="1"/>
  <c r="G5361" i="1"/>
  <c r="K5361" i="1" s="1"/>
  <c r="S5360" i="1"/>
  <c r="J5360" i="1"/>
  <c r="I5360" i="1"/>
  <c r="G5360" i="1"/>
  <c r="K5360" i="1" s="1"/>
  <c r="S5359" i="1"/>
  <c r="I5359" i="1"/>
  <c r="J5359" i="1" s="1"/>
  <c r="G5359" i="1"/>
  <c r="K5359" i="1" s="1"/>
  <c r="S5358" i="1"/>
  <c r="K5358" i="1"/>
  <c r="I5358" i="1"/>
  <c r="J5358" i="1" s="1"/>
  <c r="G5358" i="1"/>
  <c r="S5357" i="1"/>
  <c r="I5357" i="1"/>
  <c r="J5357" i="1" s="1"/>
  <c r="G5357" i="1"/>
  <c r="K5357" i="1" s="1"/>
  <c r="S5356" i="1"/>
  <c r="J5356" i="1"/>
  <c r="I5356" i="1"/>
  <c r="G5356" i="1"/>
  <c r="K5356" i="1" s="1"/>
  <c r="S5355" i="1"/>
  <c r="I5355" i="1"/>
  <c r="J5355" i="1" s="1"/>
  <c r="G5355" i="1"/>
  <c r="K5355" i="1" s="1"/>
  <c r="S5354" i="1"/>
  <c r="J5354" i="1"/>
  <c r="I5354" i="1"/>
  <c r="G5354" i="1"/>
  <c r="K5354" i="1" s="1"/>
  <c r="S5353" i="1"/>
  <c r="J5353" i="1"/>
  <c r="I5353" i="1"/>
  <c r="G5353" i="1"/>
  <c r="K5353" i="1" s="1"/>
  <c r="S5352" i="1"/>
  <c r="I5352" i="1"/>
  <c r="J5352" i="1" s="1"/>
  <c r="G5352" i="1"/>
  <c r="K5352" i="1" s="1"/>
  <c r="S5351" i="1"/>
  <c r="I5351" i="1"/>
  <c r="J5351" i="1" s="1"/>
  <c r="G5351" i="1"/>
  <c r="K5351" i="1" s="1"/>
  <c r="S5350" i="1"/>
  <c r="J5350" i="1"/>
  <c r="I5350" i="1"/>
  <c r="G5350" i="1"/>
  <c r="K5350" i="1" s="1"/>
  <c r="S5349" i="1"/>
  <c r="I5349" i="1"/>
  <c r="J5349" i="1" s="1"/>
  <c r="G5349" i="1"/>
  <c r="K5349" i="1" s="1"/>
  <c r="S5348" i="1"/>
  <c r="K5348" i="1"/>
  <c r="I5348" i="1"/>
  <c r="J5348" i="1" s="1"/>
  <c r="G5348" i="1"/>
  <c r="S5347" i="1"/>
  <c r="I5347" i="1"/>
  <c r="J5347" i="1" s="1"/>
  <c r="G5347" i="1"/>
  <c r="K5347" i="1" s="1"/>
  <c r="S5346" i="1"/>
  <c r="J5346" i="1"/>
  <c r="I5346" i="1"/>
  <c r="G5346" i="1"/>
  <c r="K5346" i="1" s="1"/>
  <c r="S5345" i="1"/>
  <c r="I5345" i="1"/>
  <c r="J5345" i="1" s="1"/>
  <c r="G5345" i="1"/>
  <c r="K5345" i="1" s="1"/>
  <c r="S5344" i="1"/>
  <c r="J5344" i="1"/>
  <c r="I5344" i="1"/>
  <c r="G5344" i="1"/>
  <c r="K5344" i="1" s="1"/>
  <c r="S5343" i="1"/>
  <c r="I5343" i="1"/>
  <c r="J5343" i="1" s="1"/>
  <c r="G5343" i="1"/>
  <c r="K5343" i="1" s="1"/>
  <c r="S5342" i="1"/>
  <c r="K5342" i="1"/>
  <c r="I5342" i="1"/>
  <c r="J5342" i="1" s="1"/>
  <c r="G5342" i="1"/>
  <c r="S5341" i="1"/>
  <c r="I5341" i="1"/>
  <c r="J5341" i="1" s="1"/>
  <c r="G5341" i="1"/>
  <c r="K5341" i="1" s="1"/>
  <c r="S5340" i="1"/>
  <c r="J5340" i="1"/>
  <c r="I5340" i="1"/>
  <c r="G5340" i="1"/>
  <c r="K5340" i="1" s="1"/>
  <c r="S5339" i="1"/>
  <c r="I5339" i="1"/>
  <c r="J5339" i="1" s="1"/>
  <c r="G5339" i="1"/>
  <c r="K5339" i="1" s="1"/>
  <c r="S5338" i="1"/>
  <c r="J5338" i="1"/>
  <c r="I5338" i="1"/>
  <c r="G5338" i="1"/>
  <c r="K5338" i="1" s="1"/>
  <c r="S5337" i="1"/>
  <c r="J5337" i="1"/>
  <c r="I5337" i="1"/>
  <c r="G5337" i="1"/>
  <c r="K5337" i="1" s="1"/>
  <c r="S5336" i="1"/>
  <c r="I5336" i="1"/>
  <c r="J5336" i="1" s="1"/>
  <c r="G5336" i="1"/>
  <c r="K5336" i="1" s="1"/>
  <c r="S5335" i="1"/>
  <c r="I5335" i="1"/>
  <c r="J5335" i="1" s="1"/>
  <c r="G5335" i="1"/>
  <c r="K5335" i="1" s="1"/>
  <c r="S5334" i="1"/>
  <c r="J5334" i="1"/>
  <c r="I5334" i="1"/>
  <c r="G5334" i="1"/>
  <c r="K5334" i="1" s="1"/>
  <c r="S5333" i="1"/>
  <c r="I5333" i="1"/>
  <c r="J5333" i="1" s="1"/>
  <c r="G5333" i="1"/>
  <c r="K5333" i="1" s="1"/>
  <c r="S5332" i="1"/>
  <c r="K5332" i="1"/>
  <c r="I5332" i="1"/>
  <c r="J5332" i="1" s="1"/>
  <c r="G5332" i="1"/>
  <c r="S5331" i="1"/>
  <c r="I5331" i="1"/>
  <c r="J5331" i="1" s="1"/>
  <c r="G5331" i="1"/>
  <c r="K5331" i="1" s="1"/>
  <c r="S5330" i="1"/>
  <c r="K5330" i="1"/>
  <c r="J5330" i="1"/>
  <c r="I5330" i="1"/>
  <c r="G5330" i="1"/>
  <c r="S5329" i="1"/>
  <c r="I5329" i="1"/>
  <c r="J5329" i="1" s="1"/>
  <c r="G5329" i="1"/>
  <c r="K5329" i="1" s="1"/>
  <c r="S5328" i="1"/>
  <c r="I5328" i="1"/>
  <c r="J5328" i="1" s="1"/>
  <c r="G5328" i="1"/>
  <c r="K5328" i="1" s="1"/>
  <c r="S5327" i="1"/>
  <c r="I5327" i="1"/>
  <c r="J5327" i="1" s="1"/>
  <c r="G5327" i="1"/>
  <c r="K5327" i="1" s="1"/>
  <c r="S5326" i="1"/>
  <c r="I5326" i="1"/>
  <c r="J5326" i="1" s="1"/>
  <c r="G5326" i="1"/>
  <c r="K5326" i="1" s="1"/>
  <c r="S5325" i="1"/>
  <c r="K5325" i="1"/>
  <c r="I5325" i="1"/>
  <c r="J5325" i="1" s="1"/>
  <c r="G5325" i="1"/>
  <c r="S5324" i="1"/>
  <c r="I5324" i="1"/>
  <c r="J5324" i="1" s="1"/>
  <c r="G5324" i="1"/>
  <c r="K5324" i="1" s="1"/>
  <c r="S5323" i="1"/>
  <c r="K5323" i="1"/>
  <c r="I5323" i="1"/>
  <c r="J5323" i="1" s="1"/>
  <c r="G5323" i="1"/>
  <c r="S5322" i="1"/>
  <c r="K5322" i="1"/>
  <c r="I5322" i="1"/>
  <c r="J5322" i="1" s="1"/>
  <c r="G5322" i="1"/>
  <c r="S5321" i="1"/>
  <c r="I5321" i="1"/>
  <c r="J5321" i="1" s="1"/>
  <c r="G5321" i="1"/>
  <c r="K5321" i="1" s="1"/>
  <c r="S5320" i="1"/>
  <c r="I5320" i="1"/>
  <c r="J5320" i="1" s="1"/>
  <c r="G5320" i="1"/>
  <c r="K5320" i="1" s="1"/>
  <c r="S5319" i="1"/>
  <c r="K5319" i="1"/>
  <c r="I5319" i="1"/>
  <c r="J5319" i="1" s="1"/>
  <c r="G5319" i="1"/>
  <c r="S5318" i="1"/>
  <c r="I5318" i="1"/>
  <c r="J5318" i="1" s="1"/>
  <c r="G5318" i="1"/>
  <c r="K5318" i="1" s="1"/>
  <c r="S5317" i="1"/>
  <c r="K5317" i="1"/>
  <c r="I5317" i="1"/>
  <c r="J5317" i="1" s="1"/>
  <c r="G5317" i="1"/>
  <c r="S5316" i="1"/>
  <c r="I5316" i="1"/>
  <c r="J5316" i="1" s="1"/>
  <c r="G5316" i="1"/>
  <c r="K5316" i="1" s="1"/>
  <c r="S5315" i="1"/>
  <c r="K5315" i="1"/>
  <c r="I5315" i="1"/>
  <c r="J5315" i="1" s="1"/>
  <c r="G5315" i="1"/>
  <c r="S5314" i="1"/>
  <c r="I5314" i="1"/>
  <c r="J5314" i="1" s="1"/>
  <c r="G5314" i="1"/>
  <c r="K5314" i="1" s="1"/>
  <c r="S5313" i="1"/>
  <c r="K5313" i="1"/>
  <c r="I5313" i="1"/>
  <c r="J5313" i="1" s="1"/>
  <c r="G5313" i="1"/>
  <c r="S5312" i="1"/>
  <c r="I5312" i="1"/>
  <c r="J5312" i="1" s="1"/>
  <c r="G5312" i="1"/>
  <c r="K5312" i="1" s="1"/>
  <c r="S5311" i="1"/>
  <c r="J5311" i="1"/>
  <c r="I5311" i="1"/>
  <c r="G5311" i="1"/>
  <c r="K5311" i="1" s="1"/>
  <c r="S5310" i="1"/>
  <c r="I5310" i="1"/>
  <c r="J5310" i="1" s="1"/>
  <c r="G5310" i="1"/>
  <c r="K5310" i="1" s="1"/>
  <c r="S5309" i="1"/>
  <c r="I5309" i="1"/>
  <c r="J5309" i="1" s="1"/>
  <c r="G5309" i="1"/>
  <c r="K5309" i="1" s="1"/>
  <c r="S5308" i="1"/>
  <c r="I5308" i="1"/>
  <c r="J5308" i="1" s="1"/>
  <c r="G5308" i="1"/>
  <c r="K5308" i="1" s="1"/>
  <c r="S5307" i="1"/>
  <c r="K5307" i="1"/>
  <c r="I5307" i="1"/>
  <c r="J5307" i="1" s="1"/>
  <c r="G5307" i="1"/>
  <c r="S5306" i="1"/>
  <c r="I5306" i="1"/>
  <c r="J5306" i="1" s="1"/>
  <c r="G5306" i="1"/>
  <c r="K5306" i="1" s="1"/>
  <c r="S5305" i="1"/>
  <c r="K5305" i="1"/>
  <c r="J5305" i="1"/>
  <c r="I5305" i="1"/>
  <c r="G5305" i="1"/>
  <c r="S5304" i="1"/>
  <c r="I5304" i="1"/>
  <c r="J5304" i="1" s="1"/>
  <c r="G5304" i="1"/>
  <c r="K5304" i="1" s="1"/>
  <c r="S5303" i="1"/>
  <c r="J5303" i="1"/>
  <c r="I5303" i="1"/>
  <c r="G5303" i="1"/>
  <c r="K5303" i="1" s="1"/>
  <c r="S5302" i="1"/>
  <c r="I5302" i="1"/>
  <c r="J5302" i="1" s="1"/>
  <c r="G5302" i="1"/>
  <c r="K5302" i="1" s="1"/>
  <c r="S5301" i="1"/>
  <c r="I5301" i="1"/>
  <c r="J5301" i="1" s="1"/>
  <c r="G5301" i="1"/>
  <c r="K5301" i="1" s="1"/>
  <c r="S5300" i="1"/>
  <c r="K5300" i="1"/>
  <c r="I5300" i="1"/>
  <c r="J5300" i="1" s="1"/>
  <c r="G5300" i="1"/>
  <c r="S5299" i="1"/>
  <c r="K5299" i="1"/>
  <c r="I5299" i="1"/>
  <c r="J5299" i="1" s="1"/>
  <c r="G5299" i="1"/>
  <c r="S5298" i="1"/>
  <c r="I5298" i="1"/>
  <c r="J5298" i="1" s="1"/>
  <c r="G5298" i="1"/>
  <c r="K5298" i="1" s="1"/>
  <c r="S5297" i="1"/>
  <c r="K5297" i="1"/>
  <c r="I5297" i="1"/>
  <c r="J5297" i="1" s="1"/>
  <c r="G5297" i="1"/>
  <c r="S5296" i="1"/>
  <c r="J5296" i="1"/>
  <c r="I5296" i="1"/>
  <c r="G5296" i="1"/>
  <c r="K5296" i="1" s="1"/>
  <c r="S5295" i="1"/>
  <c r="I5295" i="1"/>
  <c r="J5295" i="1" s="1"/>
  <c r="G5295" i="1"/>
  <c r="K5295" i="1" s="1"/>
  <c r="S5294" i="1"/>
  <c r="K5294" i="1"/>
  <c r="I5294" i="1"/>
  <c r="J5294" i="1" s="1"/>
  <c r="G5294" i="1"/>
  <c r="S5293" i="1"/>
  <c r="I5293" i="1"/>
  <c r="J5293" i="1" s="1"/>
  <c r="G5293" i="1"/>
  <c r="K5293" i="1" s="1"/>
  <c r="S5292" i="1"/>
  <c r="K5292" i="1"/>
  <c r="I5292" i="1"/>
  <c r="J5292" i="1" s="1"/>
  <c r="G5292" i="1"/>
  <c r="S5291" i="1"/>
  <c r="K5291" i="1"/>
  <c r="I5291" i="1"/>
  <c r="J5291" i="1" s="1"/>
  <c r="G5291" i="1"/>
  <c r="S5290" i="1"/>
  <c r="I5290" i="1"/>
  <c r="J5290" i="1" s="1"/>
  <c r="G5290" i="1"/>
  <c r="K5290" i="1" s="1"/>
  <c r="S5289" i="1"/>
  <c r="J5289" i="1"/>
  <c r="I5289" i="1"/>
  <c r="G5289" i="1"/>
  <c r="K5289" i="1" s="1"/>
  <c r="S5288" i="1"/>
  <c r="I5288" i="1"/>
  <c r="J5288" i="1" s="1"/>
  <c r="G5288" i="1"/>
  <c r="K5288" i="1" s="1"/>
  <c r="S5287" i="1"/>
  <c r="J5287" i="1"/>
  <c r="I5287" i="1"/>
  <c r="G5287" i="1"/>
  <c r="K5287" i="1" s="1"/>
  <c r="S5286" i="1"/>
  <c r="K5286" i="1"/>
  <c r="I5286" i="1"/>
  <c r="J5286" i="1" s="1"/>
  <c r="G5286" i="1"/>
  <c r="S5285" i="1"/>
  <c r="I5285" i="1"/>
  <c r="J5285" i="1" s="1"/>
  <c r="G5285" i="1"/>
  <c r="K5285" i="1" s="1"/>
  <c r="S5284" i="1"/>
  <c r="K5284" i="1"/>
  <c r="I5284" i="1"/>
  <c r="J5284" i="1" s="1"/>
  <c r="G5284" i="1"/>
  <c r="S5283" i="1"/>
  <c r="I5283" i="1"/>
  <c r="J5283" i="1" s="1"/>
  <c r="G5283" i="1"/>
  <c r="K5283" i="1" s="1"/>
  <c r="S5282" i="1"/>
  <c r="I5282" i="1"/>
  <c r="J5282" i="1" s="1"/>
  <c r="G5282" i="1"/>
  <c r="K5282" i="1" s="1"/>
  <c r="S5281" i="1"/>
  <c r="I5281" i="1"/>
  <c r="J5281" i="1" s="1"/>
  <c r="G5281" i="1"/>
  <c r="K5281" i="1" s="1"/>
  <c r="S5280" i="1"/>
  <c r="J5280" i="1"/>
  <c r="I5280" i="1"/>
  <c r="G5280" i="1"/>
  <c r="K5280" i="1" s="1"/>
  <c r="S5279" i="1"/>
  <c r="I5279" i="1"/>
  <c r="J5279" i="1" s="1"/>
  <c r="G5279" i="1"/>
  <c r="K5279" i="1" s="1"/>
  <c r="S5278" i="1"/>
  <c r="K5278" i="1"/>
  <c r="I5278" i="1"/>
  <c r="J5278" i="1" s="1"/>
  <c r="G5278" i="1"/>
  <c r="S5277" i="1"/>
  <c r="I5277" i="1"/>
  <c r="J5277" i="1" s="1"/>
  <c r="G5277" i="1"/>
  <c r="K5277" i="1" s="1"/>
  <c r="S5276" i="1"/>
  <c r="K5276" i="1"/>
  <c r="I5276" i="1"/>
  <c r="J5276" i="1" s="1"/>
  <c r="G5276" i="1"/>
  <c r="S5275" i="1"/>
  <c r="I5275" i="1"/>
  <c r="J5275" i="1" s="1"/>
  <c r="G5275" i="1"/>
  <c r="K5275" i="1" s="1"/>
  <c r="S5274" i="1"/>
  <c r="I5274" i="1"/>
  <c r="J5274" i="1" s="1"/>
  <c r="G5274" i="1"/>
  <c r="K5274" i="1" s="1"/>
  <c r="S5273" i="1"/>
  <c r="I5273" i="1"/>
  <c r="J5273" i="1" s="1"/>
  <c r="G5273" i="1"/>
  <c r="K5273" i="1" s="1"/>
  <c r="S5272" i="1"/>
  <c r="J5272" i="1"/>
  <c r="I5272" i="1"/>
  <c r="G5272" i="1"/>
  <c r="K5272" i="1" s="1"/>
  <c r="S5271" i="1"/>
  <c r="I5271" i="1"/>
  <c r="J5271" i="1" s="1"/>
  <c r="G5271" i="1"/>
  <c r="K5271" i="1" s="1"/>
  <c r="S5270" i="1"/>
  <c r="K5270" i="1"/>
  <c r="I5270" i="1"/>
  <c r="J5270" i="1" s="1"/>
  <c r="G5270" i="1"/>
  <c r="S5269" i="1"/>
  <c r="I5269" i="1"/>
  <c r="J5269" i="1" s="1"/>
  <c r="G5269" i="1"/>
  <c r="K5269" i="1" s="1"/>
  <c r="S5268" i="1"/>
  <c r="K5268" i="1"/>
  <c r="I5268" i="1"/>
  <c r="J5268" i="1" s="1"/>
  <c r="G5268" i="1"/>
  <c r="S5267" i="1"/>
  <c r="K5267" i="1"/>
  <c r="I5267" i="1"/>
  <c r="J5267" i="1" s="1"/>
  <c r="G5267" i="1"/>
  <c r="S5266" i="1"/>
  <c r="I5266" i="1"/>
  <c r="J5266" i="1" s="1"/>
  <c r="G5266" i="1"/>
  <c r="K5266" i="1" s="1"/>
  <c r="S5265" i="1"/>
  <c r="K5265" i="1"/>
  <c r="J5265" i="1"/>
  <c r="I5265" i="1"/>
  <c r="G5265" i="1"/>
  <c r="S5264" i="1"/>
  <c r="I5264" i="1"/>
  <c r="J5264" i="1" s="1"/>
  <c r="G5264" i="1"/>
  <c r="K5264" i="1" s="1"/>
  <c r="S5263" i="1"/>
  <c r="J5263" i="1"/>
  <c r="I5263" i="1"/>
  <c r="G5263" i="1"/>
  <c r="K5263" i="1" s="1"/>
  <c r="S5262" i="1"/>
  <c r="K5262" i="1"/>
  <c r="I5262" i="1"/>
  <c r="J5262" i="1" s="1"/>
  <c r="G5262" i="1"/>
  <c r="S5261" i="1"/>
  <c r="I5261" i="1"/>
  <c r="J5261" i="1" s="1"/>
  <c r="G5261" i="1"/>
  <c r="K5261" i="1" s="1"/>
  <c r="S5260" i="1"/>
  <c r="I5260" i="1"/>
  <c r="J5260" i="1" s="1"/>
  <c r="G5260" i="1"/>
  <c r="K5260" i="1" s="1"/>
  <c r="S5259" i="1"/>
  <c r="K5259" i="1"/>
  <c r="I5259" i="1"/>
  <c r="J5259" i="1" s="1"/>
  <c r="G5259" i="1"/>
  <c r="S5258" i="1"/>
  <c r="I5258" i="1"/>
  <c r="J5258" i="1" s="1"/>
  <c r="G5258" i="1"/>
  <c r="K5258" i="1" s="1"/>
  <c r="S5257" i="1"/>
  <c r="K5257" i="1"/>
  <c r="I5257" i="1"/>
  <c r="J5257" i="1" s="1"/>
  <c r="G5257" i="1"/>
  <c r="S5256" i="1"/>
  <c r="J5256" i="1"/>
  <c r="I5256" i="1"/>
  <c r="G5256" i="1"/>
  <c r="K5256" i="1" s="1"/>
  <c r="S5255" i="1"/>
  <c r="I5255" i="1"/>
  <c r="J5255" i="1" s="1"/>
  <c r="G5255" i="1"/>
  <c r="K5255" i="1" s="1"/>
  <c r="S5254" i="1"/>
  <c r="K5254" i="1"/>
  <c r="I5254" i="1"/>
  <c r="J5254" i="1" s="1"/>
  <c r="G5254" i="1"/>
  <c r="S5253" i="1"/>
  <c r="I5253" i="1"/>
  <c r="J5253" i="1" s="1"/>
  <c r="G5253" i="1"/>
  <c r="K5253" i="1" s="1"/>
  <c r="S5252" i="1"/>
  <c r="I5252" i="1"/>
  <c r="J5252" i="1" s="1"/>
  <c r="G5252" i="1"/>
  <c r="K5252" i="1" s="1"/>
  <c r="S5251" i="1"/>
  <c r="K5251" i="1"/>
  <c r="I5251" i="1"/>
  <c r="J5251" i="1" s="1"/>
  <c r="G5251" i="1"/>
  <c r="S5250" i="1"/>
  <c r="I5250" i="1"/>
  <c r="J5250" i="1" s="1"/>
  <c r="G5250" i="1"/>
  <c r="K5250" i="1" s="1"/>
  <c r="S5249" i="1"/>
  <c r="K5249" i="1"/>
  <c r="J5249" i="1"/>
  <c r="I5249" i="1"/>
  <c r="G5249" i="1"/>
  <c r="S5248" i="1"/>
  <c r="I5248" i="1"/>
  <c r="J5248" i="1" s="1"/>
  <c r="G5248" i="1"/>
  <c r="K5248" i="1" s="1"/>
  <c r="S5247" i="1"/>
  <c r="J5247" i="1"/>
  <c r="I5247" i="1"/>
  <c r="G5247" i="1"/>
  <c r="K5247" i="1" s="1"/>
  <c r="S5246" i="1"/>
  <c r="I5246" i="1"/>
  <c r="J5246" i="1" s="1"/>
  <c r="G5246" i="1"/>
  <c r="K5246" i="1" s="1"/>
  <c r="S5245" i="1"/>
  <c r="I5245" i="1"/>
  <c r="J5245" i="1" s="1"/>
  <c r="G5245" i="1"/>
  <c r="K5245" i="1" s="1"/>
  <c r="S5244" i="1"/>
  <c r="I5244" i="1"/>
  <c r="J5244" i="1" s="1"/>
  <c r="G5244" i="1"/>
  <c r="K5244" i="1" s="1"/>
  <c r="S5243" i="1"/>
  <c r="K5243" i="1"/>
  <c r="I5243" i="1"/>
  <c r="J5243" i="1" s="1"/>
  <c r="G5243" i="1"/>
  <c r="S5242" i="1"/>
  <c r="I5242" i="1"/>
  <c r="J5242" i="1" s="1"/>
  <c r="G5242" i="1"/>
  <c r="K5242" i="1" s="1"/>
  <c r="S5241" i="1"/>
  <c r="K5241" i="1"/>
  <c r="J5241" i="1"/>
  <c r="I5241" i="1"/>
  <c r="G5241" i="1"/>
  <c r="S5240" i="1"/>
  <c r="I5240" i="1"/>
  <c r="J5240" i="1" s="1"/>
  <c r="G5240" i="1"/>
  <c r="K5240" i="1" s="1"/>
  <c r="S5239" i="1"/>
  <c r="J5239" i="1"/>
  <c r="I5239" i="1"/>
  <c r="G5239" i="1"/>
  <c r="K5239" i="1" s="1"/>
  <c r="S5238" i="1"/>
  <c r="I5238" i="1"/>
  <c r="J5238" i="1" s="1"/>
  <c r="G5238" i="1"/>
  <c r="K5238" i="1" s="1"/>
  <c r="S5237" i="1"/>
  <c r="I5237" i="1"/>
  <c r="J5237" i="1" s="1"/>
  <c r="G5237" i="1"/>
  <c r="K5237" i="1" s="1"/>
  <c r="S5236" i="1"/>
  <c r="K5236" i="1"/>
  <c r="I5236" i="1"/>
  <c r="J5236" i="1" s="1"/>
  <c r="G5236" i="1"/>
  <c r="S5235" i="1"/>
  <c r="K5235" i="1"/>
  <c r="I5235" i="1"/>
  <c r="J5235" i="1" s="1"/>
  <c r="G5235" i="1"/>
  <c r="S5234" i="1"/>
  <c r="I5234" i="1"/>
  <c r="J5234" i="1" s="1"/>
  <c r="G5234" i="1"/>
  <c r="K5234" i="1" s="1"/>
  <c r="S5233" i="1"/>
  <c r="K5233" i="1"/>
  <c r="I5233" i="1"/>
  <c r="J5233" i="1" s="1"/>
  <c r="G5233" i="1"/>
  <c r="S5232" i="1"/>
  <c r="J5232" i="1"/>
  <c r="I5232" i="1"/>
  <c r="G5232" i="1"/>
  <c r="K5232" i="1" s="1"/>
  <c r="S5231" i="1"/>
  <c r="I5231" i="1"/>
  <c r="J5231" i="1" s="1"/>
  <c r="G5231" i="1"/>
  <c r="K5231" i="1" s="1"/>
  <c r="S5230" i="1"/>
  <c r="K5230" i="1"/>
  <c r="I5230" i="1"/>
  <c r="J5230" i="1" s="1"/>
  <c r="G5230" i="1"/>
  <c r="S5229" i="1"/>
  <c r="I5229" i="1"/>
  <c r="J5229" i="1" s="1"/>
  <c r="G5229" i="1"/>
  <c r="K5229" i="1" s="1"/>
  <c r="S5228" i="1"/>
  <c r="K5228" i="1"/>
  <c r="I5228" i="1"/>
  <c r="J5228" i="1" s="1"/>
  <c r="G5228" i="1"/>
  <c r="S5227" i="1"/>
  <c r="K5227" i="1"/>
  <c r="I5227" i="1"/>
  <c r="J5227" i="1" s="1"/>
  <c r="G5227" i="1"/>
  <c r="S5226" i="1"/>
  <c r="I5226" i="1"/>
  <c r="J5226" i="1" s="1"/>
  <c r="G5226" i="1"/>
  <c r="K5226" i="1" s="1"/>
  <c r="S5225" i="1"/>
  <c r="J5225" i="1"/>
  <c r="I5225" i="1"/>
  <c r="G5225" i="1"/>
  <c r="K5225" i="1" s="1"/>
  <c r="S5224" i="1"/>
  <c r="I5224" i="1"/>
  <c r="J5224" i="1" s="1"/>
  <c r="G5224" i="1"/>
  <c r="K5224" i="1" s="1"/>
  <c r="S5223" i="1"/>
  <c r="J5223" i="1"/>
  <c r="I5223" i="1"/>
  <c r="G5223" i="1"/>
  <c r="K5223" i="1" s="1"/>
  <c r="S5222" i="1"/>
  <c r="K5222" i="1"/>
  <c r="I5222" i="1"/>
  <c r="J5222" i="1" s="1"/>
  <c r="G5222" i="1"/>
  <c r="S5221" i="1"/>
  <c r="I5221" i="1"/>
  <c r="J5221" i="1" s="1"/>
  <c r="G5221" i="1"/>
  <c r="K5221" i="1" s="1"/>
  <c r="S5220" i="1"/>
  <c r="K5220" i="1"/>
  <c r="I5220" i="1"/>
  <c r="J5220" i="1" s="1"/>
  <c r="G5220" i="1"/>
  <c r="S5219" i="1"/>
  <c r="I5219" i="1"/>
  <c r="J5219" i="1" s="1"/>
  <c r="G5219" i="1"/>
  <c r="K5219" i="1" s="1"/>
  <c r="S5218" i="1"/>
  <c r="I5218" i="1"/>
  <c r="J5218" i="1" s="1"/>
  <c r="G5218" i="1"/>
  <c r="K5218" i="1" s="1"/>
  <c r="S5217" i="1"/>
  <c r="I5217" i="1"/>
  <c r="J5217" i="1" s="1"/>
  <c r="G5217" i="1"/>
  <c r="K5217" i="1" s="1"/>
  <c r="S5216" i="1"/>
  <c r="J5216" i="1"/>
  <c r="I5216" i="1"/>
  <c r="G5216" i="1"/>
  <c r="K5216" i="1" s="1"/>
  <c r="S5215" i="1"/>
  <c r="I5215" i="1"/>
  <c r="J5215" i="1" s="1"/>
  <c r="G5215" i="1"/>
  <c r="K5215" i="1" s="1"/>
  <c r="S5214" i="1"/>
  <c r="K5214" i="1"/>
  <c r="I5214" i="1"/>
  <c r="J5214" i="1" s="1"/>
  <c r="G5214" i="1"/>
  <c r="S5213" i="1"/>
  <c r="I5213" i="1"/>
  <c r="J5213" i="1" s="1"/>
  <c r="G5213" i="1"/>
  <c r="K5213" i="1" s="1"/>
  <c r="S5212" i="1"/>
  <c r="K5212" i="1"/>
  <c r="I5212" i="1"/>
  <c r="J5212" i="1" s="1"/>
  <c r="G5212" i="1"/>
  <c r="S5211" i="1"/>
  <c r="I5211" i="1"/>
  <c r="J5211" i="1" s="1"/>
  <c r="G5211" i="1"/>
  <c r="K5211" i="1" s="1"/>
  <c r="S5210" i="1"/>
  <c r="I5210" i="1"/>
  <c r="J5210" i="1" s="1"/>
  <c r="G5210" i="1"/>
  <c r="K5210" i="1" s="1"/>
  <c r="S5209" i="1"/>
  <c r="I5209" i="1"/>
  <c r="J5209" i="1" s="1"/>
  <c r="G5209" i="1"/>
  <c r="K5209" i="1" s="1"/>
  <c r="S5208" i="1"/>
  <c r="J5208" i="1"/>
  <c r="I5208" i="1"/>
  <c r="G5208" i="1"/>
  <c r="K5208" i="1" s="1"/>
  <c r="S5207" i="1"/>
  <c r="I5207" i="1"/>
  <c r="J5207" i="1" s="1"/>
  <c r="G5207" i="1"/>
  <c r="K5207" i="1" s="1"/>
  <c r="S5206" i="1"/>
  <c r="K5206" i="1"/>
  <c r="I5206" i="1"/>
  <c r="J5206" i="1" s="1"/>
  <c r="G5206" i="1"/>
  <c r="S5205" i="1"/>
  <c r="I5205" i="1"/>
  <c r="J5205" i="1" s="1"/>
  <c r="G5205" i="1"/>
  <c r="K5205" i="1" s="1"/>
  <c r="S5204" i="1"/>
  <c r="K5204" i="1"/>
  <c r="I5204" i="1"/>
  <c r="J5204" i="1" s="1"/>
  <c r="G5204" i="1"/>
  <c r="S5203" i="1"/>
  <c r="K5203" i="1"/>
  <c r="I5203" i="1"/>
  <c r="J5203" i="1" s="1"/>
  <c r="G5203" i="1"/>
  <c r="S5202" i="1"/>
  <c r="I5202" i="1"/>
  <c r="J5202" i="1" s="1"/>
  <c r="G5202" i="1"/>
  <c r="K5202" i="1" s="1"/>
  <c r="S5201" i="1"/>
  <c r="K5201" i="1"/>
  <c r="J5201" i="1"/>
  <c r="I5201" i="1"/>
  <c r="G5201" i="1"/>
  <c r="S5200" i="1"/>
  <c r="I5200" i="1"/>
  <c r="J5200" i="1" s="1"/>
  <c r="G5200" i="1"/>
  <c r="K5200" i="1" s="1"/>
  <c r="S5199" i="1"/>
  <c r="J5199" i="1"/>
  <c r="I5199" i="1"/>
  <c r="G5199" i="1"/>
  <c r="K5199" i="1" s="1"/>
  <c r="S5198" i="1"/>
  <c r="K5198" i="1"/>
  <c r="I5198" i="1"/>
  <c r="J5198" i="1" s="1"/>
  <c r="G5198" i="1"/>
  <c r="S5197" i="1"/>
  <c r="I5197" i="1"/>
  <c r="J5197" i="1" s="1"/>
  <c r="G5197" i="1"/>
  <c r="K5197" i="1" s="1"/>
  <c r="S5196" i="1"/>
  <c r="K5196" i="1"/>
  <c r="I5196" i="1"/>
  <c r="J5196" i="1" s="1"/>
  <c r="G5196" i="1"/>
  <c r="S5195" i="1"/>
  <c r="K5195" i="1"/>
  <c r="I5195" i="1"/>
  <c r="J5195" i="1" s="1"/>
  <c r="G5195" i="1"/>
  <c r="S5194" i="1"/>
  <c r="I5194" i="1"/>
  <c r="J5194" i="1" s="1"/>
  <c r="G5194" i="1"/>
  <c r="K5194" i="1" s="1"/>
  <c r="S5193" i="1"/>
  <c r="K5193" i="1"/>
  <c r="I5193" i="1"/>
  <c r="J5193" i="1" s="1"/>
  <c r="G5193" i="1"/>
  <c r="S5192" i="1"/>
  <c r="J5192" i="1"/>
  <c r="I5192" i="1"/>
  <c r="G5192" i="1"/>
  <c r="K5192" i="1" s="1"/>
  <c r="S5191" i="1"/>
  <c r="I5191" i="1"/>
  <c r="J5191" i="1" s="1"/>
  <c r="G5191" i="1"/>
  <c r="K5191" i="1" s="1"/>
  <c r="S5190" i="1"/>
  <c r="I5190" i="1"/>
  <c r="J5190" i="1" s="1"/>
  <c r="G5190" i="1"/>
  <c r="K5190" i="1" s="1"/>
  <c r="S5189" i="1"/>
  <c r="I5189" i="1"/>
  <c r="J5189" i="1" s="1"/>
  <c r="G5189" i="1"/>
  <c r="K5189" i="1" s="1"/>
  <c r="S5188" i="1"/>
  <c r="I5188" i="1"/>
  <c r="J5188" i="1" s="1"/>
  <c r="G5188" i="1"/>
  <c r="K5188" i="1" s="1"/>
  <c r="S5187" i="1"/>
  <c r="K5187" i="1"/>
  <c r="I5187" i="1"/>
  <c r="J5187" i="1" s="1"/>
  <c r="G5187" i="1"/>
  <c r="S5186" i="1"/>
  <c r="I5186" i="1"/>
  <c r="J5186" i="1" s="1"/>
  <c r="G5186" i="1"/>
  <c r="K5186" i="1" s="1"/>
  <c r="S5185" i="1"/>
  <c r="K5185" i="1"/>
  <c r="J5185" i="1"/>
  <c r="I5185" i="1"/>
  <c r="G5185" i="1"/>
  <c r="S5184" i="1"/>
  <c r="I5184" i="1"/>
  <c r="J5184" i="1" s="1"/>
  <c r="G5184" i="1"/>
  <c r="K5184" i="1" s="1"/>
  <c r="S5183" i="1"/>
  <c r="J5183" i="1"/>
  <c r="I5183" i="1"/>
  <c r="G5183" i="1"/>
  <c r="K5183" i="1" s="1"/>
  <c r="S5182" i="1"/>
  <c r="I5182" i="1"/>
  <c r="J5182" i="1" s="1"/>
  <c r="G5182" i="1"/>
  <c r="K5182" i="1" s="1"/>
  <c r="S5181" i="1"/>
  <c r="I5181" i="1"/>
  <c r="J5181" i="1" s="1"/>
  <c r="G5181" i="1"/>
  <c r="K5181" i="1" s="1"/>
  <c r="S5180" i="1"/>
  <c r="I5180" i="1"/>
  <c r="J5180" i="1" s="1"/>
  <c r="G5180" i="1"/>
  <c r="K5180" i="1" s="1"/>
  <c r="S5179" i="1"/>
  <c r="K5179" i="1"/>
  <c r="I5179" i="1"/>
  <c r="J5179" i="1" s="1"/>
  <c r="G5179" i="1"/>
  <c r="S5178" i="1"/>
  <c r="I5178" i="1"/>
  <c r="J5178" i="1" s="1"/>
  <c r="G5178" i="1"/>
  <c r="K5178" i="1" s="1"/>
  <c r="S5177" i="1"/>
  <c r="K5177" i="1"/>
  <c r="J5177" i="1"/>
  <c r="I5177" i="1"/>
  <c r="G5177" i="1"/>
  <c r="S5176" i="1"/>
  <c r="I5176" i="1"/>
  <c r="J5176" i="1" s="1"/>
  <c r="G5176" i="1"/>
  <c r="K5176" i="1" s="1"/>
  <c r="S5175" i="1"/>
  <c r="J5175" i="1"/>
  <c r="I5175" i="1"/>
  <c r="G5175" i="1"/>
  <c r="K5175" i="1" s="1"/>
  <c r="S5174" i="1"/>
  <c r="I5174" i="1"/>
  <c r="J5174" i="1" s="1"/>
  <c r="G5174" i="1"/>
  <c r="K5174" i="1" s="1"/>
  <c r="S5173" i="1"/>
  <c r="I5173" i="1"/>
  <c r="J5173" i="1" s="1"/>
  <c r="G5173" i="1"/>
  <c r="K5173" i="1" s="1"/>
  <c r="S5172" i="1"/>
  <c r="K5172" i="1"/>
  <c r="I5172" i="1"/>
  <c r="J5172" i="1" s="1"/>
  <c r="G5172" i="1"/>
  <c r="S5171" i="1"/>
  <c r="K5171" i="1"/>
  <c r="I5171" i="1"/>
  <c r="J5171" i="1" s="1"/>
  <c r="G5171" i="1"/>
  <c r="S5170" i="1"/>
  <c r="I5170" i="1"/>
  <c r="J5170" i="1" s="1"/>
  <c r="G5170" i="1"/>
  <c r="K5170" i="1" s="1"/>
  <c r="S5169" i="1"/>
  <c r="K5169" i="1"/>
  <c r="I5169" i="1"/>
  <c r="J5169" i="1" s="1"/>
  <c r="G5169" i="1"/>
  <c r="S5168" i="1"/>
  <c r="J5168" i="1"/>
  <c r="I5168" i="1"/>
  <c r="G5168" i="1"/>
  <c r="K5168" i="1" s="1"/>
  <c r="S5167" i="1"/>
  <c r="I5167" i="1"/>
  <c r="J5167" i="1" s="1"/>
  <c r="G5167" i="1"/>
  <c r="K5167" i="1" s="1"/>
  <c r="S5166" i="1"/>
  <c r="K5166" i="1"/>
  <c r="I5166" i="1"/>
  <c r="J5166" i="1" s="1"/>
  <c r="G5166" i="1"/>
  <c r="S5165" i="1"/>
  <c r="I5165" i="1"/>
  <c r="J5165" i="1" s="1"/>
  <c r="G5165" i="1"/>
  <c r="K5165" i="1" s="1"/>
  <c r="S5164" i="1"/>
  <c r="K5164" i="1"/>
  <c r="I5164" i="1"/>
  <c r="J5164" i="1" s="1"/>
  <c r="G5164" i="1"/>
  <c r="S5163" i="1"/>
  <c r="I5163" i="1"/>
  <c r="J5163" i="1" s="1"/>
  <c r="G5163" i="1"/>
  <c r="K5163" i="1" s="1"/>
  <c r="S5162" i="1"/>
  <c r="I5162" i="1"/>
  <c r="J5162" i="1" s="1"/>
  <c r="G5162" i="1"/>
  <c r="K5162" i="1" s="1"/>
  <c r="S5161" i="1"/>
  <c r="I5161" i="1"/>
  <c r="J5161" i="1" s="1"/>
  <c r="G5161" i="1"/>
  <c r="K5161" i="1" s="1"/>
  <c r="S5160" i="1"/>
  <c r="I5160" i="1"/>
  <c r="J5160" i="1" s="1"/>
  <c r="G5160" i="1"/>
  <c r="K5160" i="1" s="1"/>
  <c r="S5159" i="1"/>
  <c r="J5159" i="1"/>
  <c r="I5159" i="1"/>
  <c r="G5159" i="1"/>
  <c r="K5159" i="1" s="1"/>
  <c r="S5158" i="1"/>
  <c r="K5158" i="1"/>
  <c r="I5158" i="1"/>
  <c r="J5158" i="1" s="1"/>
  <c r="G5158" i="1"/>
  <c r="S5157" i="1"/>
  <c r="I5157" i="1"/>
  <c r="J5157" i="1" s="1"/>
  <c r="G5157" i="1"/>
  <c r="K5157" i="1" s="1"/>
  <c r="S5156" i="1"/>
  <c r="K5156" i="1"/>
  <c r="I5156" i="1"/>
  <c r="J5156" i="1" s="1"/>
  <c r="G5156" i="1"/>
  <c r="S5155" i="1"/>
  <c r="I5155" i="1"/>
  <c r="J5155" i="1" s="1"/>
  <c r="G5155" i="1"/>
  <c r="K5155" i="1" s="1"/>
  <c r="S5154" i="1"/>
  <c r="I5154" i="1"/>
  <c r="J5154" i="1" s="1"/>
  <c r="G5154" i="1"/>
  <c r="K5154" i="1" s="1"/>
  <c r="S5153" i="1"/>
  <c r="I5153" i="1"/>
  <c r="J5153" i="1" s="1"/>
  <c r="G5153" i="1"/>
  <c r="K5153" i="1" s="1"/>
  <c r="S5152" i="1"/>
  <c r="J5152" i="1"/>
  <c r="I5152" i="1"/>
  <c r="G5152" i="1"/>
  <c r="K5152" i="1" s="1"/>
  <c r="S5151" i="1"/>
  <c r="I5151" i="1"/>
  <c r="J5151" i="1" s="1"/>
  <c r="G5151" i="1"/>
  <c r="K5151" i="1" s="1"/>
  <c r="S5150" i="1"/>
  <c r="K5150" i="1"/>
  <c r="I5150" i="1"/>
  <c r="J5150" i="1" s="1"/>
  <c r="G5150" i="1"/>
  <c r="S5149" i="1"/>
  <c r="I5149" i="1"/>
  <c r="J5149" i="1" s="1"/>
  <c r="G5149" i="1"/>
  <c r="K5149" i="1" s="1"/>
  <c r="S5148" i="1"/>
  <c r="K5148" i="1"/>
  <c r="I5148" i="1"/>
  <c r="J5148" i="1" s="1"/>
  <c r="G5148" i="1"/>
  <c r="S5147" i="1"/>
  <c r="I5147" i="1"/>
  <c r="J5147" i="1" s="1"/>
  <c r="G5147" i="1"/>
  <c r="K5147" i="1" s="1"/>
  <c r="S5146" i="1"/>
  <c r="I5146" i="1"/>
  <c r="J5146" i="1" s="1"/>
  <c r="G5146" i="1"/>
  <c r="K5146" i="1" s="1"/>
  <c r="S5145" i="1"/>
  <c r="I5145" i="1"/>
  <c r="J5145" i="1" s="1"/>
  <c r="G5145" i="1"/>
  <c r="K5145" i="1" s="1"/>
  <c r="S5144" i="1"/>
  <c r="J5144" i="1"/>
  <c r="I5144" i="1"/>
  <c r="G5144" i="1"/>
  <c r="K5144" i="1" s="1"/>
  <c r="S5143" i="1"/>
  <c r="I5143" i="1"/>
  <c r="J5143" i="1" s="1"/>
  <c r="G5143" i="1"/>
  <c r="K5143" i="1" s="1"/>
  <c r="S5142" i="1"/>
  <c r="K5142" i="1"/>
  <c r="I5142" i="1"/>
  <c r="J5142" i="1" s="1"/>
  <c r="G5142" i="1"/>
  <c r="S5141" i="1"/>
  <c r="I5141" i="1"/>
  <c r="J5141" i="1" s="1"/>
  <c r="G5141" i="1"/>
  <c r="K5141" i="1" s="1"/>
  <c r="S5140" i="1"/>
  <c r="K5140" i="1"/>
  <c r="I5140" i="1"/>
  <c r="J5140" i="1" s="1"/>
  <c r="G5140" i="1"/>
  <c r="S5139" i="1"/>
  <c r="K5139" i="1"/>
  <c r="I5139" i="1"/>
  <c r="J5139" i="1" s="1"/>
  <c r="G5139" i="1"/>
  <c r="S5138" i="1"/>
  <c r="I5138" i="1"/>
  <c r="J5138" i="1" s="1"/>
  <c r="G5138" i="1"/>
  <c r="K5138" i="1" s="1"/>
  <c r="S5137" i="1"/>
  <c r="K5137" i="1"/>
  <c r="J5137" i="1"/>
  <c r="I5137" i="1"/>
  <c r="G5137" i="1"/>
  <c r="S5136" i="1"/>
  <c r="I5136" i="1"/>
  <c r="J5136" i="1" s="1"/>
  <c r="G5136" i="1"/>
  <c r="K5136" i="1" s="1"/>
  <c r="S5135" i="1"/>
  <c r="J5135" i="1"/>
  <c r="I5135" i="1"/>
  <c r="G5135" i="1"/>
  <c r="K5135" i="1" s="1"/>
  <c r="S5134" i="1"/>
  <c r="K5134" i="1"/>
  <c r="I5134" i="1"/>
  <c r="J5134" i="1" s="1"/>
  <c r="G5134" i="1"/>
  <c r="S5133" i="1"/>
  <c r="I5133" i="1"/>
  <c r="J5133" i="1" s="1"/>
  <c r="G5133" i="1"/>
  <c r="K5133" i="1" s="1"/>
  <c r="S5132" i="1"/>
  <c r="I5132" i="1"/>
  <c r="J5132" i="1" s="1"/>
  <c r="G5132" i="1"/>
  <c r="K5132" i="1" s="1"/>
  <c r="S5131" i="1"/>
  <c r="K5131" i="1"/>
  <c r="I5131" i="1"/>
  <c r="J5131" i="1" s="1"/>
  <c r="G5131" i="1"/>
  <c r="S5130" i="1"/>
  <c r="I5130" i="1"/>
  <c r="J5130" i="1" s="1"/>
  <c r="G5130" i="1"/>
  <c r="K5130" i="1" s="1"/>
  <c r="S5129" i="1"/>
  <c r="K5129" i="1"/>
  <c r="I5129" i="1"/>
  <c r="J5129" i="1" s="1"/>
  <c r="G5129" i="1"/>
  <c r="S5128" i="1"/>
  <c r="I5128" i="1"/>
  <c r="J5128" i="1" s="1"/>
  <c r="G5128" i="1"/>
  <c r="K5128" i="1" s="1"/>
  <c r="S5127" i="1"/>
  <c r="I5127" i="1"/>
  <c r="J5127" i="1" s="1"/>
  <c r="G5127" i="1"/>
  <c r="K5127" i="1" s="1"/>
  <c r="S5126" i="1"/>
  <c r="K5126" i="1"/>
  <c r="I5126" i="1"/>
  <c r="J5126" i="1" s="1"/>
  <c r="G5126" i="1"/>
  <c r="S5125" i="1"/>
  <c r="I5125" i="1"/>
  <c r="J5125" i="1" s="1"/>
  <c r="G5125" i="1"/>
  <c r="K5125" i="1" s="1"/>
  <c r="S5124" i="1"/>
  <c r="I5124" i="1"/>
  <c r="J5124" i="1" s="1"/>
  <c r="G5124" i="1"/>
  <c r="K5124" i="1" s="1"/>
  <c r="S5123" i="1"/>
  <c r="K5123" i="1"/>
  <c r="I5123" i="1"/>
  <c r="J5123" i="1" s="1"/>
  <c r="G5123" i="1"/>
  <c r="S5122" i="1"/>
  <c r="I5122" i="1"/>
  <c r="J5122" i="1" s="1"/>
  <c r="G5122" i="1"/>
  <c r="K5122" i="1" s="1"/>
  <c r="S5121" i="1"/>
  <c r="K5121" i="1"/>
  <c r="J5121" i="1"/>
  <c r="I5121" i="1"/>
  <c r="G5121" i="1"/>
  <c r="S5120" i="1"/>
  <c r="I5120" i="1"/>
  <c r="J5120" i="1" s="1"/>
  <c r="G5120" i="1"/>
  <c r="K5120" i="1" s="1"/>
  <c r="S5119" i="1"/>
  <c r="J5119" i="1"/>
  <c r="I5119" i="1"/>
  <c r="G5119" i="1"/>
  <c r="K5119" i="1" s="1"/>
  <c r="S5118" i="1"/>
  <c r="I5118" i="1"/>
  <c r="J5118" i="1" s="1"/>
  <c r="G5118" i="1"/>
  <c r="K5118" i="1" s="1"/>
  <c r="S5117" i="1"/>
  <c r="I5117" i="1"/>
  <c r="J5117" i="1" s="1"/>
  <c r="G5117" i="1"/>
  <c r="K5117" i="1" s="1"/>
  <c r="S5116" i="1"/>
  <c r="I5116" i="1"/>
  <c r="J5116" i="1" s="1"/>
  <c r="G5116" i="1"/>
  <c r="K5116" i="1" s="1"/>
  <c r="S5115" i="1"/>
  <c r="K5115" i="1"/>
  <c r="I5115" i="1"/>
  <c r="J5115" i="1" s="1"/>
  <c r="G5115" i="1"/>
  <c r="S5114" i="1"/>
  <c r="I5114" i="1"/>
  <c r="J5114" i="1" s="1"/>
  <c r="G5114" i="1"/>
  <c r="K5114" i="1" s="1"/>
  <c r="S5113" i="1"/>
  <c r="K5113" i="1"/>
  <c r="J5113" i="1"/>
  <c r="I5113" i="1"/>
  <c r="G5113" i="1"/>
  <c r="S5112" i="1"/>
  <c r="I5112" i="1"/>
  <c r="J5112" i="1" s="1"/>
  <c r="G5112" i="1"/>
  <c r="K5112" i="1" s="1"/>
  <c r="S5111" i="1"/>
  <c r="J5111" i="1"/>
  <c r="I5111" i="1"/>
  <c r="G5111" i="1"/>
  <c r="K5111" i="1" s="1"/>
  <c r="S5110" i="1"/>
  <c r="I5110" i="1"/>
  <c r="J5110" i="1" s="1"/>
  <c r="G5110" i="1"/>
  <c r="K5110" i="1" s="1"/>
  <c r="S5109" i="1"/>
  <c r="I5109" i="1"/>
  <c r="J5109" i="1" s="1"/>
  <c r="G5109" i="1"/>
  <c r="K5109" i="1" s="1"/>
  <c r="S5108" i="1"/>
  <c r="K5108" i="1"/>
  <c r="I5108" i="1"/>
  <c r="J5108" i="1" s="1"/>
  <c r="G5108" i="1"/>
  <c r="S5107" i="1"/>
  <c r="K5107" i="1"/>
  <c r="I5107" i="1"/>
  <c r="J5107" i="1" s="1"/>
  <c r="G5107" i="1"/>
  <c r="S5106" i="1"/>
  <c r="I5106" i="1"/>
  <c r="J5106" i="1" s="1"/>
  <c r="G5106" i="1"/>
  <c r="K5106" i="1" s="1"/>
  <c r="S5105" i="1"/>
  <c r="K5105" i="1"/>
  <c r="I5105" i="1"/>
  <c r="J5105" i="1" s="1"/>
  <c r="G5105" i="1"/>
  <c r="S5104" i="1"/>
  <c r="J5104" i="1"/>
  <c r="I5104" i="1"/>
  <c r="G5104" i="1"/>
  <c r="K5104" i="1" s="1"/>
  <c r="S5103" i="1"/>
  <c r="I5103" i="1"/>
  <c r="J5103" i="1" s="1"/>
  <c r="G5103" i="1"/>
  <c r="K5103" i="1" s="1"/>
  <c r="S5102" i="1"/>
  <c r="K5102" i="1"/>
  <c r="I5102" i="1"/>
  <c r="J5102" i="1" s="1"/>
  <c r="G5102" i="1"/>
  <c r="S5101" i="1"/>
  <c r="I5101" i="1"/>
  <c r="J5101" i="1" s="1"/>
  <c r="G5101" i="1"/>
  <c r="K5101" i="1" s="1"/>
  <c r="S5100" i="1"/>
  <c r="K5100" i="1"/>
  <c r="I5100" i="1"/>
  <c r="J5100" i="1" s="1"/>
  <c r="G5100" i="1"/>
  <c r="S5099" i="1"/>
  <c r="I5099" i="1"/>
  <c r="J5099" i="1" s="1"/>
  <c r="G5099" i="1"/>
  <c r="K5099" i="1" s="1"/>
  <c r="S5098" i="1"/>
  <c r="I5098" i="1"/>
  <c r="J5098" i="1" s="1"/>
  <c r="G5098" i="1"/>
  <c r="K5098" i="1" s="1"/>
  <c r="S5097" i="1"/>
  <c r="I5097" i="1"/>
  <c r="J5097" i="1" s="1"/>
  <c r="G5097" i="1"/>
  <c r="K5097" i="1" s="1"/>
  <c r="S5096" i="1"/>
  <c r="I5096" i="1"/>
  <c r="J5096" i="1" s="1"/>
  <c r="G5096" i="1"/>
  <c r="K5096" i="1" s="1"/>
  <c r="S5095" i="1"/>
  <c r="J5095" i="1"/>
  <c r="I5095" i="1"/>
  <c r="G5095" i="1"/>
  <c r="K5095" i="1" s="1"/>
  <c r="S5094" i="1"/>
  <c r="K5094" i="1"/>
  <c r="I5094" i="1"/>
  <c r="J5094" i="1" s="1"/>
  <c r="G5094" i="1"/>
  <c r="S5093" i="1"/>
  <c r="I5093" i="1"/>
  <c r="J5093" i="1" s="1"/>
  <c r="G5093" i="1"/>
  <c r="K5093" i="1" s="1"/>
  <c r="S5092" i="1"/>
  <c r="K5092" i="1"/>
  <c r="I5092" i="1"/>
  <c r="J5092" i="1" s="1"/>
  <c r="G5092" i="1"/>
  <c r="S5091" i="1"/>
  <c r="I5091" i="1"/>
  <c r="J5091" i="1" s="1"/>
  <c r="G5091" i="1"/>
  <c r="K5091" i="1" s="1"/>
  <c r="S5090" i="1"/>
  <c r="I5090" i="1"/>
  <c r="J5090" i="1" s="1"/>
  <c r="G5090" i="1"/>
  <c r="K5090" i="1" s="1"/>
  <c r="S5089" i="1"/>
  <c r="I5089" i="1"/>
  <c r="J5089" i="1" s="1"/>
  <c r="G5089" i="1"/>
  <c r="K5089" i="1" s="1"/>
  <c r="S5088" i="1"/>
  <c r="J5088" i="1"/>
  <c r="I5088" i="1"/>
  <c r="G5088" i="1"/>
  <c r="K5088" i="1" s="1"/>
  <c r="S5087" i="1"/>
  <c r="I5087" i="1"/>
  <c r="J5087" i="1" s="1"/>
  <c r="G5087" i="1"/>
  <c r="K5087" i="1" s="1"/>
  <c r="S5086" i="1"/>
  <c r="K5086" i="1"/>
  <c r="I5086" i="1"/>
  <c r="J5086" i="1" s="1"/>
  <c r="G5086" i="1"/>
  <c r="S5085" i="1"/>
  <c r="I5085" i="1"/>
  <c r="J5085" i="1" s="1"/>
  <c r="G5085" i="1"/>
  <c r="K5085" i="1" s="1"/>
  <c r="S5084" i="1"/>
  <c r="K5084" i="1"/>
  <c r="I5084" i="1"/>
  <c r="J5084" i="1" s="1"/>
  <c r="G5084" i="1"/>
  <c r="S5083" i="1"/>
  <c r="I5083" i="1"/>
  <c r="J5083" i="1" s="1"/>
  <c r="G5083" i="1"/>
  <c r="K5083" i="1" s="1"/>
  <c r="S5082" i="1"/>
  <c r="I5082" i="1"/>
  <c r="J5082" i="1" s="1"/>
  <c r="G5082" i="1"/>
  <c r="K5082" i="1" s="1"/>
  <c r="S5081" i="1"/>
  <c r="I5081" i="1"/>
  <c r="J5081" i="1" s="1"/>
  <c r="G5081" i="1"/>
  <c r="K5081" i="1" s="1"/>
  <c r="S5080" i="1"/>
  <c r="I5080" i="1"/>
  <c r="J5080" i="1" s="1"/>
  <c r="G5080" i="1"/>
  <c r="K5080" i="1" s="1"/>
  <c r="S5079" i="1"/>
  <c r="I5079" i="1"/>
  <c r="J5079" i="1" s="1"/>
  <c r="G5079" i="1"/>
  <c r="K5079" i="1" s="1"/>
  <c r="S5078" i="1"/>
  <c r="K5078" i="1"/>
  <c r="I5078" i="1"/>
  <c r="J5078" i="1" s="1"/>
  <c r="G5078" i="1"/>
  <c r="S5077" i="1"/>
  <c r="I5077" i="1"/>
  <c r="J5077" i="1" s="1"/>
  <c r="G5077" i="1"/>
  <c r="K5077" i="1" s="1"/>
  <c r="S5076" i="1"/>
  <c r="I5076" i="1"/>
  <c r="J5076" i="1" s="1"/>
  <c r="G5076" i="1"/>
  <c r="K5076" i="1" s="1"/>
  <c r="S5075" i="1"/>
  <c r="K5075" i="1"/>
  <c r="I5075" i="1"/>
  <c r="J5075" i="1" s="1"/>
  <c r="G5075" i="1"/>
  <c r="S5074" i="1"/>
  <c r="I5074" i="1"/>
  <c r="J5074" i="1" s="1"/>
  <c r="G5074" i="1"/>
  <c r="K5074" i="1" s="1"/>
  <c r="S5073" i="1"/>
  <c r="K5073" i="1"/>
  <c r="J5073" i="1"/>
  <c r="I5073" i="1"/>
  <c r="G5073" i="1"/>
  <c r="S5072" i="1"/>
  <c r="I5072" i="1"/>
  <c r="J5072" i="1" s="1"/>
  <c r="G5072" i="1"/>
  <c r="K5072" i="1" s="1"/>
  <c r="S5071" i="1"/>
  <c r="J5071" i="1"/>
  <c r="I5071" i="1"/>
  <c r="G5071" i="1"/>
  <c r="K5071" i="1" s="1"/>
  <c r="S5070" i="1"/>
  <c r="I5070" i="1"/>
  <c r="J5070" i="1" s="1"/>
  <c r="G5070" i="1"/>
  <c r="K5070" i="1" s="1"/>
  <c r="S5069" i="1"/>
  <c r="I5069" i="1"/>
  <c r="J5069" i="1" s="1"/>
  <c r="G5069" i="1"/>
  <c r="K5069" i="1" s="1"/>
  <c r="S5068" i="1"/>
  <c r="K5068" i="1"/>
  <c r="I5068" i="1"/>
  <c r="J5068" i="1" s="1"/>
  <c r="G5068" i="1"/>
  <c r="S5067" i="1"/>
  <c r="K5067" i="1"/>
  <c r="I5067" i="1"/>
  <c r="J5067" i="1" s="1"/>
  <c r="G5067" i="1"/>
  <c r="S5066" i="1"/>
  <c r="I5066" i="1"/>
  <c r="J5066" i="1" s="1"/>
  <c r="G5066" i="1"/>
  <c r="K5066" i="1" s="1"/>
  <c r="S5065" i="1"/>
  <c r="K5065" i="1"/>
  <c r="I5065" i="1"/>
  <c r="J5065" i="1" s="1"/>
  <c r="G5065" i="1"/>
  <c r="S5064" i="1"/>
  <c r="J5064" i="1"/>
  <c r="I5064" i="1"/>
  <c r="G5064" i="1"/>
  <c r="K5064" i="1" s="1"/>
  <c r="S5063" i="1"/>
  <c r="I5063" i="1"/>
  <c r="J5063" i="1" s="1"/>
  <c r="G5063" i="1"/>
  <c r="K5063" i="1" s="1"/>
  <c r="S5062" i="1"/>
  <c r="K5062" i="1"/>
  <c r="I5062" i="1"/>
  <c r="J5062" i="1" s="1"/>
  <c r="G5062" i="1"/>
  <c r="S5061" i="1"/>
  <c r="I5061" i="1"/>
  <c r="J5061" i="1" s="1"/>
  <c r="G5061" i="1"/>
  <c r="K5061" i="1" s="1"/>
  <c r="S5060" i="1"/>
  <c r="I5060" i="1"/>
  <c r="J5060" i="1" s="1"/>
  <c r="G5060" i="1"/>
  <c r="K5060" i="1" s="1"/>
  <c r="S5059" i="1"/>
  <c r="K5059" i="1"/>
  <c r="I5059" i="1"/>
  <c r="J5059" i="1" s="1"/>
  <c r="G5059" i="1"/>
  <c r="S5058" i="1"/>
  <c r="I5058" i="1"/>
  <c r="J5058" i="1" s="1"/>
  <c r="G5058" i="1"/>
  <c r="K5058" i="1" s="1"/>
  <c r="S5057" i="1"/>
  <c r="K5057" i="1"/>
  <c r="J5057" i="1"/>
  <c r="I5057" i="1"/>
  <c r="G5057" i="1"/>
  <c r="S5056" i="1"/>
  <c r="I5056" i="1"/>
  <c r="J5056" i="1" s="1"/>
  <c r="G5056" i="1"/>
  <c r="K5056" i="1" s="1"/>
  <c r="S5055" i="1"/>
  <c r="J5055" i="1"/>
  <c r="I5055" i="1"/>
  <c r="G5055" i="1"/>
  <c r="K5055" i="1" s="1"/>
  <c r="S5054" i="1"/>
  <c r="I5054" i="1"/>
  <c r="J5054" i="1" s="1"/>
  <c r="G5054" i="1"/>
  <c r="K5054" i="1" s="1"/>
  <c r="S5053" i="1"/>
  <c r="I5053" i="1"/>
  <c r="J5053" i="1" s="1"/>
  <c r="G5053" i="1"/>
  <c r="K5053" i="1" s="1"/>
  <c r="S5052" i="1"/>
  <c r="I5052" i="1"/>
  <c r="J5052" i="1" s="1"/>
  <c r="G5052" i="1"/>
  <c r="K5052" i="1" s="1"/>
  <c r="S5051" i="1"/>
  <c r="K5051" i="1"/>
  <c r="I5051" i="1"/>
  <c r="J5051" i="1" s="1"/>
  <c r="G5051" i="1"/>
  <c r="S5050" i="1"/>
  <c r="I5050" i="1"/>
  <c r="J5050" i="1" s="1"/>
  <c r="G5050" i="1"/>
  <c r="K5050" i="1" s="1"/>
  <c r="S5049" i="1"/>
  <c r="K5049" i="1"/>
  <c r="I5049" i="1"/>
  <c r="J5049" i="1" s="1"/>
  <c r="G5049" i="1"/>
  <c r="S5048" i="1"/>
  <c r="I5048" i="1"/>
  <c r="J5048" i="1" s="1"/>
  <c r="G5048" i="1"/>
  <c r="K5048" i="1" s="1"/>
  <c r="S5047" i="1"/>
  <c r="J5047" i="1"/>
  <c r="I5047" i="1"/>
  <c r="G5047" i="1"/>
  <c r="K5047" i="1" s="1"/>
  <c r="S5046" i="1"/>
  <c r="I5046" i="1"/>
  <c r="J5046" i="1" s="1"/>
  <c r="G5046" i="1"/>
  <c r="K5046" i="1" s="1"/>
  <c r="S5045" i="1"/>
  <c r="I5045" i="1"/>
  <c r="J5045" i="1" s="1"/>
  <c r="G5045" i="1"/>
  <c r="K5045" i="1" s="1"/>
  <c r="S5044" i="1"/>
  <c r="K5044" i="1"/>
  <c r="I5044" i="1"/>
  <c r="J5044" i="1" s="1"/>
  <c r="G5044" i="1"/>
  <c r="S5043" i="1"/>
  <c r="I5043" i="1"/>
  <c r="J5043" i="1" s="1"/>
  <c r="G5043" i="1"/>
  <c r="K5043" i="1" s="1"/>
  <c r="S5042" i="1"/>
  <c r="I5042" i="1"/>
  <c r="J5042" i="1" s="1"/>
  <c r="G5042" i="1"/>
  <c r="K5042" i="1" s="1"/>
  <c r="S5041" i="1"/>
  <c r="K5041" i="1"/>
  <c r="I5041" i="1"/>
  <c r="J5041" i="1" s="1"/>
  <c r="G5041" i="1"/>
  <c r="S5040" i="1"/>
  <c r="J5040" i="1"/>
  <c r="I5040" i="1"/>
  <c r="G5040" i="1"/>
  <c r="K5040" i="1" s="1"/>
  <c r="S5039" i="1"/>
  <c r="I5039" i="1"/>
  <c r="J5039" i="1" s="1"/>
  <c r="G5039" i="1"/>
  <c r="K5039" i="1" s="1"/>
  <c r="S5038" i="1"/>
  <c r="K5038" i="1"/>
  <c r="I5038" i="1"/>
  <c r="J5038" i="1" s="1"/>
  <c r="G5038" i="1"/>
  <c r="S5037" i="1"/>
  <c r="I5037" i="1"/>
  <c r="J5037" i="1" s="1"/>
  <c r="G5037" i="1"/>
  <c r="K5037" i="1" s="1"/>
  <c r="S5036" i="1"/>
  <c r="K5036" i="1"/>
  <c r="I5036" i="1"/>
  <c r="J5036" i="1" s="1"/>
  <c r="G5036" i="1"/>
  <c r="S5035" i="1"/>
  <c r="K5035" i="1"/>
  <c r="I5035" i="1"/>
  <c r="J5035" i="1" s="1"/>
  <c r="G5035" i="1"/>
  <c r="S5034" i="1"/>
  <c r="I5034" i="1"/>
  <c r="J5034" i="1" s="1"/>
  <c r="G5034" i="1"/>
  <c r="K5034" i="1" s="1"/>
  <c r="S5033" i="1"/>
  <c r="J5033" i="1"/>
  <c r="I5033" i="1"/>
  <c r="G5033" i="1"/>
  <c r="K5033" i="1" s="1"/>
  <c r="S5032" i="1"/>
  <c r="I5032" i="1"/>
  <c r="J5032" i="1" s="1"/>
  <c r="G5032" i="1"/>
  <c r="K5032" i="1" s="1"/>
  <c r="S5031" i="1"/>
  <c r="J5031" i="1"/>
  <c r="I5031" i="1"/>
  <c r="G5031" i="1"/>
  <c r="K5031" i="1" s="1"/>
  <c r="S5030" i="1"/>
  <c r="K5030" i="1"/>
  <c r="I5030" i="1"/>
  <c r="J5030" i="1" s="1"/>
  <c r="G5030" i="1"/>
  <c r="S5029" i="1"/>
  <c r="I5029" i="1"/>
  <c r="J5029" i="1" s="1"/>
  <c r="G5029" i="1"/>
  <c r="K5029" i="1" s="1"/>
  <c r="S5028" i="1"/>
  <c r="K5028" i="1"/>
  <c r="I5028" i="1"/>
  <c r="J5028" i="1" s="1"/>
  <c r="G5028" i="1"/>
  <c r="S5027" i="1"/>
  <c r="I5027" i="1"/>
  <c r="J5027" i="1" s="1"/>
  <c r="G5027" i="1"/>
  <c r="K5027" i="1" s="1"/>
  <c r="S5026" i="1"/>
  <c r="I5026" i="1"/>
  <c r="J5026" i="1" s="1"/>
  <c r="G5026" i="1"/>
  <c r="K5026" i="1" s="1"/>
  <c r="S5025" i="1"/>
  <c r="I5025" i="1"/>
  <c r="J5025" i="1" s="1"/>
  <c r="G5025" i="1"/>
  <c r="K5025" i="1" s="1"/>
  <c r="S5024" i="1"/>
  <c r="J5024" i="1"/>
  <c r="I5024" i="1"/>
  <c r="G5024" i="1"/>
  <c r="K5024" i="1" s="1"/>
  <c r="S5023" i="1"/>
  <c r="I5023" i="1"/>
  <c r="J5023" i="1" s="1"/>
  <c r="G5023" i="1"/>
  <c r="K5023" i="1" s="1"/>
  <c r="S5022" i="1"/>
  <c r="K5022" i="1"/>
  <c r="I5022" i="1"/>
  <c r="J5022" i="1" s="1"/>
  <c r="G5022" i="1"/>
  <c r="S5021" i="1"/>
  <c r="I5021" i="1"/>
  <c r="J5021" i="1" s="1"/>
  <c r="G5021" i="1"/>
  <c r="K5021" i="1" s="1"/>
  <c r="S5020" i="1"/>
  <c r="K5020" i="1"/>
  <c r="I5020" i="1"/>
  <c r="J5020" i="1" s="1"/>
  <c r="G5020" i="1"/>
  <c r="S5019" i="1"/>
  <c r="I5019" i="1"/>
  <c r="J5019" i="1" s="1"/>
  <c r="G5019" i="1"/>
  <c r="K5019" i="1" s="1"/>
  <c r="S5018" i="1"/>
  <c r="I5018" i="1"/>
  <c r="J5018" i="1" s="1"/>
  <c r="G5018" i="1"/>
  <c r="K5018" i="1" s="1"/>
  <c r="S5017" i="1"/>
  <c r="K5017" i="1"/>
  <c r="I5017" i="1"/>
  <c r="J5017" i="1" s="1"/>
  <c r="G5017" i="1"/>
  <c r="S5016" i="1"/>
  <c r="I5016" i="1"/>
  <c r="J5016" i="1" s="1"/>
  <c r="G5016" i="1"/>
  <c r="K5016" i="1" s="1"/>
  <c r="S5015" i="1"/>
  <c r="I5015" i="1"/>
  <c r="J5015" i="1" s="1"/>
  <c r="G5015" i="1"/>
  <c r="K5015" i="1" s="1"/>
  <c r="S5014" i="1"/>
  <c r="K5014" i="1"/>
  <c r="I5014" i="1"/>
  <c r="J5014" i="1" s="1"/>
  <c r="G5014" i="1"/>
  <c r="S5013" i="1"/>
  <c r="I5013" i="1"/>
  <c r="J5013" i="1" s="1"/>
  <c r="G5013" i="1"/>
  <c r="K5013" i="1" s="1"/>
  <c r="S5012" i="1"/>
  <c r="K5012" i="1"/>
  <c r="I5012" i="1"/>
  <c r="J5012" i="1" s="1"/>
  <c r="G5012" i="1"/>
  <c r="S5011" i="1"/>
  <c r="K5011" i="1"/>
  <c r="I5011" i="1"/>
  <c r="J5011" i="1" s="1"/>
  <c r="G5011" i="1"/>
  <c r="S5010" i="1"/>
  <c r="I5010" i="1"/>
  <c r="J5010" i="1" s="1"/>
  <c r="G5010" i="1"/>
  <c r="K5010" i="1" s="1"/>
  <c r="S5009" i="1"/>
  <c r="K5009" i="1"/>
  <c r="J5009" i="1"/>
  <c r="I5009" i="1"/>
  <c r="G5009" i="1"/>
  <c r="S5008" i="1"/>
  <c r="J5008" i="1"/>
  <c r="I5008" i="1"/>
  <c r="G5008" i="1"/>
  <c r="K5008" i="1" s="1"/>
  <c r="S5007" i="1"/>
  <c r="J5007" i="1"/>
  <c r="I5007" i="1"/>
  <c r="G5007" i="1"/>
  <c r="K5007" i="1" s="1"/>
  <c r="S5006" i="1"/>
  <c r="K5006" i="1"/>
  <c r="I5006" i="1"/>
  <c r="J5006" i="1" s="1"/>
  <c r="G5006" i="1"/>
  <c r="S5005" i="1"/>
  <c r="I5005" i="1"/>
  <c r="J5005" i="1" s="1"/>
  <c r="G5005" i="1"/>
  <c r="K5005" i="1" s="1"/>
  <c r="S5004" i="1"/>
  <c r="K5004" i="1"/>
  <c r="I5004" i="1"/>
  <c r="J5004" i="1" s="1"/>
  <c r="G5004" i="1"/>
  <c r="S5003" i="1"/>
  <c r="K5003" i="1"/>
  <c r="I5003" i="1"/>
  <c r="J5003" i="1" s="1"/>
  <c r="G5003" i="1"/>
  <c r="S5002" i="1"/>
  <c r="I5002" i="1"/>
  <c r="J5002" i="1" s="1"/>
  <c r="G5002" i="1"/>
  <c r="K5002" i="1" s="1"/>
  <c r="S5001" i="1"/>
  <c r="K5001" i="1"/>
  <c r="J5001" i="1"/>
  <c r="I5001" i="1"/>
  <c r="G5001" i="1"/>
  <c r="S5000" i="1"/>
  <c r="J5000" i="1"/>
  <c r="I5000" i="1"/>
  <c r="G5000" i="1"/>
  <c r="K5000" i="1" s="1"/>
  <c r="S4999" i="1"/>
  <c r="J4999" i="1"/>
  <c r="I4999" i="1"/>
  <c r="G4999" i="1"/>
  <c r="K4999" i="1" s="1"/>
  <c r="S4998" i="1"/>
  <c r="K4998" i="1"/>
  <c r="I4998" i="1"/>
  <c r="J4998" i="1" s="1"/>
  <c r="G4998" i="1"/>
  <c r="S4997" i="1"/>
  <c r="I4997" i="1"/>
  <c r="J4997" i="1" s="1"/>
  <c r="G4997" i="1"/>
  <c r="K4997" i="1" s="1"/>
  <c r="S4996" i="1"/>
  <c r="I4996" i="1"/>
  <c r="J4996" i="1" s="1"/>
  <c r="G4996" i="1"/>
  <c r="K4996" i="1" s="1"/>
  <c r="S4995" i="1"/>
  <c r="K4995" i="1"/>
  <c r="I4995" i="1"/>
  <c r="J4995" i="1" s="1"/>
  <c r="G4995" i="1"/>
  <c r="S4994" i="1"/>
  <c r="I4994" i="1"/>
  <c r="J4994" i="1" s="1"/>
  <c r="G4994" i="1"/>
  <c r="K4994" i="1" s="1"/>
  <c r="S4993" i="1"/>
  <c r="K4993" i="1"/>
  <c r="J4993" i="1"/>
  <c r="I4993" i="1"/>
  <c r="G4993" i="1"/>
  <c r="S4992" i="1"/>
  <c r="I4992" i="1"/>
  <c r="J4992" i="1" s="1"/>
  <c r="G4992" i="1"/>
  <c r="K4992" i="1" s="1"/>
  <c r="S4991" i="1"/>
  <c r="J4991" i="1"/>
  <c r="I4991" i="1"/>
  <c r="G4991" i="1"/>
  <c r="K4991" i="1" s="1"/>
  <c r="S4990" i="1"/>
  <c r="I4990" i="1"/>
  <c r="J4990" i="1" s="1"/>
  <c r="G4990" i="1"/>
  <c r="K4990" i="1" s="1"/>
  <c r="S4989" i="1"/>
  <c r="I4989" i="1"/>
  <c r="J4989" i="1" s="1"/>
  <c r="G4989" i="1"/>
  <c r="K4989" i="1" s="1"/>
  <c r="S4988" i="1"/>
  <c r="I4988" i="1"/>
  <c r="J4988" i="1" s="1"/>
  <c r="G4988" i="1"/>
  <c r="K4988" i="1" s="1"/>
  <c r="S4987" i="1"/>
  <c r="K4987" i="1"/>
  <c r="I4987" i="1"/>
  <c r="J4987" i="1" s="1"/>
  <c r="G4987" i="1"/>
  <c r="S4986" i="1"/>
  <c r="I4986" i="1"/>
  <c r="J4986" i="1" s="1"/>
  <c r="G4986" i="1"/>
  <c r="K4986" i="1" s="1"/>
  <c r="S4985" i="1"/>
  <c r="J4985" i="1"/>
  <c r="I4985" i="1"/>
  <c r="G4985" i="1"/>
  <c r="K4985" i="1" s="1"/>
  <c r="S4984" i="1"/>
  <c r="I4984" i="1"/>
  <c r="J4984" i="1" s="1"/>
  <c r="G4984" i="1"/>
  <c r="K4984" i="1" s="1"/>
  <c r="S4983" i="1"/>
  <c r="I4983" i="1"/>
  <c r="J4983" i="1" s="1"/>
  <c r="G4983" i="1"/>
  <c r="K4983" i="1" s="1"/>
  <c r="S4982" i="1"/>
  <c r="I4982" i="1"/>
  <c r="J4982" i="1" s="1"/>
  <c r="G4982" i="1"/>
  <c r="K4982" i="1" s="1"/>
  <c r="S4981" i="1"/>
  <c r="I4981" i="1"/>
  <c r="J4981" i="1" s="1"/>
  <c r="G4981" i="1"/>
  <c r="K4981" i="1" s="1"/>
  <c r="S4980" i="1"/>
  <c r="K4980" i="1"/>
  <c r="I4980" i="1"/>
  <c r="J4980" i="1" s="1"/>
  <c r="G4980" i="1"/>
  <c r="S4979" i="1"/>
  <c r="K4979" i="1"/>
  <c r="I4979" i="1"/>
  <c r="J4979" i="1" s="1"/>
  <c r="G4979" i="1"/>
  <c r="S4978" i="1"/>
  <c r="I4978" i="1"/>
  <c r="J4978" i="1" s="1"/>
  <c r="G4978" i="1"/>
  <c r="K4978" i="1" s="1"/>
  <c r="S4977" i="1"/>
  <c r="K4977" i="1"/>
  <c r="J4977" i="1"/>
  <c r="I4977" i="1"/>
  <c r="G4977" i="1"/>
  <c r="S4976" i="1"/>
  <c r="J4976" i="1"/>
  <c r="I4976" i="1"/>
  <c r="G4976" i="1"/>
  <c r="K4976" i="1" s="1"/>
  <c r="S4975" i="1"/>
  <c r="J4975" i="1"/>
  <c r="I4975" i="1"/>
  <c r="G4975" i="1"/>
  <c r="K4975" i="1" s="1"/>
  <c r="S4974" i="1"/>
  <c r="K4974" i="1"/>
  <c r="I4974" i="1"/>
  <c r="J4974" i="1" s="1"/>
  <c r="G4974" i="1"/>
  <c r="S4973" i="1"/>
  <c r="I4973" i="1"/>
  <c r="J4973" i="1" s="1"/>
  <c r="G4973" i="1"/>
  <c r="K4973" i="1" s="1"/>
  <c r="S4972" i="1"/>
  <c r="K4972" i="1"/>
  <c r="I4972" i="1"/>
  <c r="J4972" i="1" s="1"/>
  <c r="G4972" i="1"/>
  <c r="S4971" i="1"/>
  <c r="K4971" i="1"/>
  <c r="I4971" i="1"/>
  <c r="J4971" i="1" s="1"/>
  <c r="G4971" i="1"/>
  <c r="S4970" i="1"/>
  <c r="I4970" i="1"/>
  <c r="J4970" i="1" s="1"/>
  <c r="G4970" i="1"/>
  <c r="K4970" i="1" s="1"/>
  <c r="S4969" i="1"/>
  <c r="J4969" i="1"/>
  <c r="I4969" i="1"/>
  <c r="G4969" i="1"/>
  <c r="K4969" i="1" s="1"/>
  <c r="S4968" i="1"/>
  <c r="I4968" i="1"/>
  <c r="J4968" i="1" s="1"/>
  <c r="G4968" i="1"/>
  <c r="K4968" i="1" s="1"/>
  <c r="S4967" i="1"/>
  <c r="J4967" i="1"/>
  <c r="I4967" i="1"/>
  <c r="G4967" i="1"/>
  <c r="K4967" i="1" s="1"/>
  <c r="S4966" i="1"/>
  <c r="K4966" i="1"/>
  <c r="I4966" i="1"/>
  <c r="J4966" i="1" s="1"/>
  <c r="G4966" i="1"/>
  <c r="S4965" i="1"/>
  <c r="I4965" i="1"/>
  <c r="J4965" i="1" s="1"/>
  <c r="G4965" i="1"/>
  <c r="K4965" i="1" s="1"/>
  <c r="S4964" i="1"/>
  <c r="I4964" i="1"/>
  <c r="J4964" i="1" s="1"/>
  <c r="G4964" i="1"/>
  <c r="K4964" i="1" s="1"/>
  <c r="S4963" i="1"/>
  <c r="I4963" i="1"/>
  <c r="J4963" i="1" s="1"/>
  <c r="G4963" i="1"/>
  <c r="K4963" i="1" s="1"/>
  <c r="S4962" i="1"/>
  <c r="I4962" i="1"/>
  <c r="J4962" i="1" s="1"/>
  <c r="G4962" i="1"/>
  <c r="K4962" i="1" s="1"/>
  <c r="S4961" i="1"/>
  <c r="I4961" i="1"/>
  <c r="J4961" i="1" s="1"/>
  <c r="G4961" i="1"/>
  <c r="K4961" i="1" s="1"/>
  <c r="S4960" i="1"/>
  <c r="J4960" i="1"/>
  <c r="I4960" i="1"/>
  <c r="G4960" i="1"/>
  <c r="K4960" i="1" s="1"/>
  <c r="S4959" i="1"/>
  <c r="I4959" i="1"/>
  <c r="J4959" i="1" s="1"/>
  <c r="G4959" i="1"/>
  <c r="K4959" i="1" s="1"/>
  <c r="S4958" i="1"/>
  <c r="K4958" i="1"/>
  <c r="I4958" i="1"/>
  <c r="J4958" i="1" s="1"/>
  <c r="G4958" i="1"/>
  <c r="S4957" i="1"/>
  <c r="I4957" i="1"/>
  <c r="J4957" i="1" s="1"/>
  <c r="G4957" i="1"/>
  <c r="K4957" i="1" s="1"/>
  <c r="S4956" i="1"/>
  <c r="K4956" i="1"/>
  <c r="I4956" i="1"/>
  <c r="J4956" i="1" s="1"/>
  <c r="G4956" i="1"/>
  <c r="S4955" i="1"/>
  <c r="I4955" i="1"/>
  <c r="J4955" i="1" s="1"/>
  <c r="G4955" i="1"/>
  <c r="K4955" i="1" s="1"/>
  <c r="S4954" i="1"/>
  <c r="I4954" i="1"/>
  <c r="J4954" i="1" s="1"/>
  <c r="G4954" i="1"/>
  <c r="K4954" i="1" s="1"/>
  <c r="S4953" i="1"/>
  <c r="K4953" i="1"/>
  <c r="I4953" i="1"/>
  <c r="J4953" i="1" s="1"/>
  <c r="G4953" i="1"/>
  <c r="S4952" i="1"/>
  <c r="I4952" i="1"/>
  <c r="J4952" i="1" s="1"/>
  <c r="G4952" i="1"/>
  <c r="K4952" i="1" s="1"/>
  <c r="S4951" i="1"/>
  <c r="I4951" i="1"/>
  <c r="J4951" i="1" s="1"/>
  <c r="G4951" i="1"/>
  <c r="K4951" i="1" s="1"/>
  <c r="S4950" i="1"/>
  <c r="I4950" i="1"/>
  <c r="J4950" i="1" s="1"/>
  <c r="G4950" i="1"/>
  <c r="K4950" i="1" s="1"/>
  <c r="S4949" i="1"/>
  <c r="I4949" i="1"/>
  <c r="J4949" i="1" s="1"/>
  <c r="G4949" i="1"/>
  <c r="K4949" i="1" s="1"/>
  <c r="S4948" i="1"/>
  <c r="K4948" i="1"/>
  <c r="I4948" i="1"/>
  <c r="J4948" i="1" s="1"/>
  <c r="G4948" i="1"/>
  <c r="S4947" i="1"/>
  <c r="K4947" i="1"/>
  <c r="I4947" i="1"/>
  <c r="J4947" i="1" s="1"/>
  <c r="G4947" i="1"/>
  <c r="S4946" i="1"/>
  <c r="I4946" i="1"/>
  <c r="J4946" i="1" s="1"/>
  <c r="G4946" i="1"/>
  <c r="K4946" i="1" s="1"/>
  <c r="S4945" i="1"/>
  <c r="K4945" i="1"/>
  <c r="J4945" i="1"/>
  <c r="I4945" i="1"/>
  <c r="G4945" i="1"/>
  <c r="S4944" i="1"/>
  <c r="J4944" i="1"/>
  <c r="I4944" i="1"/>
  <c r="G4944" i="1"/>
  <c r="K4944" i="1" s="1"/>
  <c r="S4943" i="1"/>
  <c r="J4943" i="1"/>
  <c r="I4943" i="1"/>
  <c r="G4943" i="1"/>
  <c r="K4943" i="1" s="1"/>
  <c r="S4942" i="1"/>
  <c r="K4942" i="1"/>
  <c r="I4942" i="1"/>
  <c r="J4942" i="1" s="1"/>
  <c r="G4942" i="1"/>
  <c r="S4941" i="1"/>
  <c r="I4941" i="1"/>
  <c r="J4941" i="1" s="1"/>
  <c r="G4941" i="1"/>
  <c r="K4941" i="1" s="1"/>
  <c r="S4940" i="1"/>
  <c r="K4940" i="1"/>
  <c r="I4940" i="1"/>
  <c r="J4940" i="1" s="1"/>
  <c r="G4940" i="1"/>
  <c r="S4939" i="1"/>
  <c r="K4939" i="1"/>
  <c r="I4939" i="1"/>
  <c r="J4939" i="1" s="1"/>
  <c r="G4939" i="1"/>
  <c r="S4938" i="1"/>
  <c r="I4938" i="1"/>
  <c r="J4938" i="1" s="1"/>
  <c r="G4938" i="1"/>
  <c r="K4938" i="1" s="1"/>
  <c r="S4937" i="1"/>
  <c r="K4937" i="1"/>
  <c r="J4937" i="1"/>
  <c r="I4937" i="1"/>
  <c r="G4937" i="1"/>
  <c r="S4936" i="1"/>
  <c r="I4936" i="1"/>
  <c r="J4936" i="1" s="1"/>
  <c r="G4936" i="1"/>
  <c r="K4936" i="1" s="1"/>
  <c r="S4935" i="1"/>
  <c r="J4935" i="1"/>
  <c r="I4935" i="1"/>
  <c r="G4935" i="1"/>
  <c r="K4935" i="1" s="1"/>
  <c r="S4934" i="1"/>
  <c r="K4934" i="1"/>
  <c r="I4934" i="1"/>
  <c r="J4934" i="1" s="1"/>
  <c r="G4934" i="1"/>
  <c r="S4933" i="1"/>
  <c r="I4933" i="1"/>
  <c r="J4933" i="1" s="1"/>
  <c r="G4933" i="1"/>
  <c r="K4933" i="1" s="1"/>
  <c r="S4932" i="1"/>
  <c r="I4932" i="1"/>
  <c r="J4932" i="1" s="1"/>
  <c r="G4932" i="1"/>
  <c r="K4932" i="1" s="1"/>
  <c r="S4931" i="1"/>
  <c r="I4931" i="1"/>
  <c r="J4931" i="1" s="1"/>
  <c r="G4931" i="1"/>
  <c r="K4931" i="1" s="1"/>
  <c r="S4930" i="1"/>
  <c r="I4930" i="1"/>
  <c r="J4930" i="1" s="1"/>
  <c r="G4930" i="1"/>
  <c r="K4930" i="1" s="1"/>
  <c r="S4929" i="1"/>
  <c r="I4929" i="1"/>
  <c r="J4929" i="1" s="1"/>
  <c r="G4929" i="1"/>
  <c r="K4929" i="1" s="1"/>
  <c r="S4928" i="1"/>
  <c r="I4928" i="1"/>
  <c r="J4928" i="1" s="1"/>
  <c r="G4928" i="1"/>
  <c r="K4928" i="1" s="1"/>
  <c r="S4927" i="1"/>
  <c r="J4927" i="1"/>
  <c r="I4927" i="1"/>
  <c r="G4927" i="1"/>
  <c r="K4927" i="1" s="1"/>
  <c r="S4926" i="1"/>
  <c r="I4926" i="1"/>
  <c r="J4926" i="1" s="1"/>
  <c r="G4926" i="1"/>
  <c r="K4926" i="1" s="1"/>
  <c r="S4925" i="1"/>
  <c r="I4925" i="1"/>
  <c r="J4925" i="1" s="1"/>
  <c r="G4925" i="1"/>
  <c r="K4925" i="1" s="1"/>
  <c r="S4924" i="1"/>
  <c r="I4924" i="1"/>
  <c r="J4924" i="1" s="1"/>
  <c r="G4924" i="1"/>
  <c r="K4924" i="1" s="1"/>
  <c r="S4923" i="1"/>
  <c r="I4923" i="1"/>
  <c r="J4923" i="1" s="1"/>
  <c r="G4923" i="1"/>
  <c r="K4923" i="1" s="1"/>
  <c r="S4922" i="1"/>
  <c r="I4922" i="1"/>
  <c r="J4922" i="1" s="1"/>
  <c r="G4922" i="1"/>
  <c r="K4922" i="1" s="1"/>
  <c r="S4921" i="1"/>
  <c r="K4921" i="1"/>
  <c r="J4921" i="1"/>
  <c r="I4921" i="1"/>
  <c r="G4921" i="1"/>
  <c r="S4920" i="1"/>
  <c r="J4920" i="1"/>
  <c r="I4920" i="1"/>
  <c r="G4920" i="1"/>
  <c r="K4920" i="1" s="1"/>
  <c r="S4919" i="1"/>
  <c r="J4919" i="1"/>
  <c r="I4919" i="1"/>
  <c r="G4919" i="1"/>
  <c r="K4919" i="1" s="1"/>
  <c r="S4918" i="1"/>
  <c r="K4918" i="1"/>
  <c r="I4918" i="1"/>
  <c r="J4918" i="1" s="1"/>
  <c r="G4918" i="1"/>
  <c r="S4917" i="1"/>
  <c r="I4917" i="1"/>
  <c r="J4917" i="1" s="1"/>
  <c r="G4917" i="1"/>
  <c r="K4917" i="1" s="1"/>
  <c r="S4916" i="1"/>
  <c r="K4916" i="1"/>
  <c r="I4916" i="1"/>
  <c r="J4916" i="1" s="1"/>
  <c r="G4916" i="1"/>
  <c r="S4915" i="1"/>
  <c r="I4915" i="1"/>
  <c r="J4915" i="1" s="1"/>
  <c r="G4915" i="1"/>
  <c r="K4915" i="1" s="1"/>
  <c r="S4914" i="1"/>
  <c r="I4914" i="1"/>
  <c r="J4914" i="1" s="1"/>
  <c r="G4914" i="1"/>
  <c r="K4914" i="1" s="1"/>
  <c r="S4913" i="1"/>
  <c r="I4913" i="1"/>
  <c r="J4913" i="1" s="1"/>
  <c r="G4913" i="1"/>
  <c r="K4913" i="1" s="1"/>
  <c r="S4912" i="1"/>
  <c r="J4912" i="1"/>
  <c r="I4912" i="1"/>
  <c r="G4912" i="1"/>
  <c r="K4912" i="1" s="1"/>
  <c r="S4911" i="1"/>
  <c r="I4911" i="1"/>
  <c r="J4911" i="1" s="1"/>
  <c r="G4911" i="1"/>
  <c r="K4911" i="1" s="1"/>
  <c r="S4910" i="1"/>
  <c r="K4910" i="1"/>
  <c r="I4910" i="1"/>
  <c r="J4910" i="1" s="1"/>
  <c r="G4910" i="1"/>
  <c r="S4909" i="1"/>
  <c r="I4909" i="1"/>
  <c r="J4909" i="1" s="1"/>
  <c r="G4909" i="1"/>
  <c r="K4909" i="1" s="1"/>
  <c r="S4908" i="1"/>
  <c r="I4908" i="1"/>
  <c r="J4908" i="1" s="1"/>
  <c r="G4908" i="1"/>
  <c r="K4908" i="1" s="1"/>
  <c r="S4907" i="1"/>
  <c r="I4907" i="1"/>
  <c r="J4907" i="1" s="1"/>
  <c r="G4907" i="1"/>
  <c r="K4907" i="1" s="1"/>
  <c r="S4906" i="1"/>
  <c r="I4906" i="1"/>
  <c r="J4906" i="1" s="1"/>
  <c r="G4906" i="1"/>
  <c r="K4906" i="1" s="1"/>
  <c r="S4905" i="1"/>
  <c r="K4905" i="1"/>
  <c r="I4905" i="1"/>
  <c r="J4905" i="1" s="1"/>
  <c r="G4905" i="1"/>
  <c r="S4904" i="1"/>
  <c r="J4904" i="1"/>
  <c r="I4904" i="1"/>
  <c r="G4904" i="1"/>
  <c r="K4904" i="1" s="1"/>
  <c r="S4903" i="1"/>
  <c r="I4903" i="1"/>
  <c r="J4903" i="1" s="1"/>
  <c r="G4903" i="1"/>
  <c r="K4903" i="1" s="1"/>
  <c r="S4902" i="1"/>
  <c r="K4902" i="1"/>
  <c r="I4902" i="1"/>
  <c r="J4902" i="1" s="1"/>
  <c r="G4902" i="1"/>
  <c r="S4901" i="1"/>
  <c r="I4901" i="1"/>
  <c r="J4901" i="1" s="1"/>
  <c r="G4901" i="1"/>
  <c r="K4901" i="1" s="1"/>
  <c r="S4900" i="1"/>
  <c r="K4900" i="1"/>
  <c r="I4900" i="1"/>
  <c r="J4900" i="1" s="1"/>
  <c r="G4900" i="1"/>
  <c r="S4899" i="1"/>
  <c r="I4899" i="1"/>
  <c r="J4899" i="1" s="1"/>
  <c r="G4899" i="1"/>
  <c r="K4899" i="1" s="1"/>
  <c r="S4898" i="1"/>
  <c r="I4898" i="1"/>
  <c r="J4898" i="1" s="1"/>
  <c r="G4898" i="1"/>
  <c r="K4898" i="1" s="1"/>
  <c r="S4897" i="1"/>
  <c r="K4897" i="1"/>
  <c r="I4897" i="1"/>
  <c r="J4897" i="1" s="1"/>
  <c r="G4897" i="1"/>
  <c r="S4896" i="1"/>
  <c r="J4896" i="1"/>
  <c r="I4896" i="1"/>
  <c r="G4896" i="1"/>
  <c r="K4896" i="1" s="1"/>
  <c r="S4895" i="1"/>
  <c r="I4895" i="1"/>
  <c r="J4895" i="1" s="1"/>
  <c r="G4895" i="1"/>
  <c r="K4895" i="1" s="1"/>
  <c r="S4894" i="1"/>
  <c r="K4894" i="1"/>
  <c r="I4894" i="1"/>
  <c r="J4894" i="1" s="1"/>
  <c r="G4894" i="1"/>
  <c r="S4893" i="1"/>
  <c r="I4893" i="1"/>
  <c r="J4893" i="1" s="1"/>
  <c r="G4893" i="1"/>
  <c r="K4893" i="1" s="1"/>
  <c r="S4892" i="1"/>
  <c r="I4892" i="1"/>
  <c r="J4892" i="1" s="1"/>
  <c r="G4892" i="1"/>
  <c r="K4892" i="1" s="1"/>
  <c r="S4891" i="1"/>
  <c r="K4891" i="1"/>
  <c r="I4891" i="1"/>
  <c r="J4891" i="1" s="1"/>
  <c r="G4891" i="1"/>
  <c r="S4890" i="1"/>
  <c r="I4890" i="1"/>
  <c r="J4890" i="1" s="1"/>
  <c r="G4890" i="1"/>
  <c r="K4890" i="1" s="1"/>
  <c r="S4889" i="1"/>
  <c r="K4889" i="1"/>
  <c r="J4889" i="1"/>
  <c r="I4889" i="1"/>
  <c r="G4889" i="1"/>
  <c r="S4888" i="1"/>
  <c r="I4888" i="1"/>
  <c r="J4888" i="1" s="1"/>
  <c r="G4888" i="1"/>
  <c r="K4888" i="1" s="1"/>
  <c r="S4887" i="1"/>
  <c r="J4887" i="1"/>
  <c r="I4887" i="1"/>
  <c r="G4887" i="1"/>
  <c r="K4887" i="1" s="1"/>
  <c r="S4886" i="1"/>
  <c r="I4886" i="1"/>
  <c r="J4886" i="1" s="1"/>
  <c r="G4886" i="1"/>
  <c r="K4886" i="1" s="1"/>
  <c r="S4885" i="1"/>
  <c r="I4885" i="1"/>
  <c r="J4885" i="1" s="1"/>
  <c r="G4885" i="1"/>
  <c r="K4885" i="1" s="1"/>
  <c r="S4884" i="1"/>
  <c r="I4884" i="1"/>
  <c r="J4884" i="1" s="1"/>
  <c r="G4884" i="1"/>
  <c r="K4884" i="1" s="1"/>
  <c r="S4883" i="1"/>
  <c r="K4883" i="1"/>
  <c r="I4883" i="1"/>
  <c r="J4883" i="1" s="1"/>
  <c r="G4883" i="1"/>
  <c r="S4882" i="1"/>
  <c r="I4882" i="1"/>
  <c r="J4882" i="1" s="1"/>
  <c r="G4882" i="1"/>
  <c r="K4882" i="1" s="1"/>
  <c r="S4881" i="1"/>
  <c r="J4881" i="1"/>
  <c r="I4881" i="1"/>
  <c r="G4881" i="1"/>
  <c r="K4881" i="1" s="1"/>
  <c r="S4880" i="1"/>
  <c r="I4880" i="1"/>
  <c r="J4880" i="1" s="1"/>
  <c r="G4880" i="1"/>
  <c r="K4880" i="1" s="1"/>
  <c r="S4879" i="1"/>
  <c r="I4879" i="1"/>
  <c r="J4879" i="1" s="1"/>
  <c r="G4879" i="1"/>
  <c r="K4879" i="1" s="1"/>
  <c r="S4878" i="1"/>
  <c r="I4878" i="1"/>
  <c r="J4878" i="1" s="1"/>
  <c r="G4878" i="1"/>
  <c r="K4878" i="1" s="1"/>
  <c r="S4877" i="1"/>
  <c r="I4877" i="1"/>
  <c r="J4877" i="1" s="1"/>
  <c r="G4877" i="1"/>
  <c r="K4877" i="1" s="1"/>
  <c r="S4876" i="1"/>
  <c r="K4876" i="1"/>
  <c r="I4876" i="1"/>
  <c r="J4876" i="1" s="1"/>
  <c r="G4876" i="1"/>
  <c r="S4875" i="1"/>
  <c r="I4875" i="1"/>
  <c r="J4875" i="1" s="1"/>
  <c r="G4875" i="1"/>
  <c r="K4875" i="1" s="1"/>
  <c r="S4874" i="1"/>
  <c r="I4874" i="1"/>
  <c r="J4874" i="1" s="1"/>
  <c r="G4874" i="1"/>
  <c r="K4874" i="1" s="1"/>
  <c r="S4873" i="1"/>
  <c r="J4873" i="1"/>
  <c r="I4873" i="1"/>
  <c r="G4873" i="1"/>
  <c r="K4873" i="1" s="1"/>
  <c r="S4872" i="1"/>
  <c r="I4872" i="1"/>
  <c r="J4872" i="1" s="1"/>
  <c r="G4872" i="1"/>
  <c r="K4872" i="1" s="1"/>
  <c r="S4871" i="1"/>
  <c r="J4871" i="1"/>
  <c r="I4871" i="1"/>
  <c r="G4871" i="1"/>
  <c r="K4871" i="1" s="1"/>
  <c r="S4870" i="1"/>
  <c r="K4870" i="1"/>
  <c r="I4870" i="1"/>
  <c r="J4870" i="1" s="1"/>
  <c r="G4870" i="1"/>
  <c r="S4869" i="1"/>
  <c r="I4869" i="1"/>
  <c r="J4869" i="1" s="1"/>
  <c r="G4869" i="1"/>
  <c r="K4869" i="1" s="1"/>
  <c r="S4868" i="1"/>
  <c r="I4868" i="1"/>
  <c r="J4868" i="1" s="1"/>
  <c r="G4868" i="1"/>
  <c r="K4868" i="1" s="1"/>
  <c r="S4867" i="1"/>
  <c r="I4867" i="1"/>
  <c r="J4867" i="1" s="1"/>
  <c r="G4867" i="1"/>
  <c r="K4867" i="1" s="1"/>
  <c r="S4866" i="1"/>
  <c r="I4866" i="1"/>
  <c r="J4866" i="1" s="1"/>
  <c r="G4866" i="1"/>
  <c r="K4866" i="1" s="1"/>
  <c r="S4865" i="1"/>
  <c r="K4865" i="1"/>
  <c r="I4865" i="1"/>
  <c r="J4865" i="1" s="1"/>
  <c r="G4865" i="1"/>
  <c r="S4864" i="1"/>
  <c r="I4864" i="1"/>
  <c r="J4864" i="1" s="1"/>
  <c r="G4864" i="1"/>
  <c r="K4864" i="1" s="1"/>
  <c r="S4863" i="1"/>
  <c r="I4863" i="1"/>
  <c r="J4863" i="1" s="1"/>
  <c r="G4863" i="1"/>
  <c r="K4863" i="1" s="1"/>
  <c r="S4862" i="1"/>
  <c r="I4862" i="1"/>
  <c r="J4862" i="1" s="1"/>
  <c r="G4862" i="1"/>
  <c r="K4862" i="1" s="1"/>
  <c r="S4861" i="1"/>
  <c r="I4861" i="1"/>
  <c r="J4861" i="1" s="1"/>
  <c r="G4861" i="1"/>
  <c r="K4861" i="1" s="1"/>
  <c r="S4860" i="1"/>
  <c r="K4860" i="1"/>
  <c r="I4860" i="1"/>
  <c r="J4860" i="1" s="1"/>
  <c r="G4860" i="1"/>
  <c r="S4859" i="1"/>
  <c r="I4859" i="1"/>
  <c r="J4859" i="1" s="1"/>
  <c r="G4859" i="1"/>
  <c r="K4859" i="1" s="1"/>
  <c r="S4858" i="1"/>
  <c r="I4858" i="1"/>
  <c r="J4858" i="1" s="1"/>
  <c r="G4858" i="1"/>
  <c r="K4858" i="1" s="1"/>
  <c r="S4857" i="1"/>
  <c r="K4857" i="1"/>
  <c r="J4857" i="1"/>
  <c r="I4857" i="1"/>
  <c r="G4857" i="1"/>
  <c r="S4856" i="1"/>
  <c r="J4856" i="1"/>
  <c r="I4856" i="1"/>
  <c r="G4856" i="1"/>
  <c r="K4856" i="1" s="1"/>
  <c r="S4855" i="1"/>
  <c r="J4855" i="1"/>
  <c r="I4855" i="1"/>
  <c r="G4855" i="1"/>
  <c r="K4855" i="1" s="1"/>
  <c r="S4854" i="1"/>
  <c r="K4854" i="1"/>
  <c r="I4854" i="1"/>
  <c r="J4854" i="1" s="1"/>
  <c r="G4854" i="1"/>
  <c r="S4853" i="1"/>
  <c r="I4853" i="1"/>
  <c r="J4853" i="1" s="1"/>
  <c r="G4853" i="1"/>
  <c r="K4853" i="1" s="1"/>
  <c r="S4852" i="1"/>
  <c r="I4852" i="1"/>
  <c r="J4852" i="1" s="1"/>
  <c r="G4852" i="1"/>
  <c r="K4852" i="1" s="1"/>
  <c r="S4851" i="1"/>
  <c r="I4851" i="1"/>
  <c r="J4851" i="1" s="1"/>
  <c r="G4851" i="1"/>
  <c r="K4851" i="1" s="1"/>
  <c r="S4850" i="1"/>
  <c r="I4850" i="1"/>
  <c r="J4850" i="1" s="1"/>
  <c r="G4850" i="1"/>
  <c r="K4850" i="1" s="1"/>
  <c r="S4849" i="1"/>
  <c r="K4849" i="1"/>
  <c r="J4849" i="1"/>
  <c r="I4849" i="1"/>
  <c r="G4849" i="1"/>
  <c r="S4848" i="1"/>
  <c r="I4848" i="1"/>
  <c r="J4848" i="1" s="1"/>
  <c r="G4848" i="1"/>
  <c r="K4848" i="1" s="1"/>
  <c r="S4847" i="1"/>
  <c r="J4847" i="1"/>
  <c r="I4847" i="1"/>
  <c r="G4847" i="1"/>
  <c r="K4847" i="1" s="1"/>
  <c r="S4846" i="1"/>
  <c r="I4846" i="1"/>
  <c r="J4846" i="1" s="1"/>
  <c r="G4846" i="1"/>
  <c r="K4846" i="1" s="1"/>
  <c r="S4845" i="1"/>
  <c r="I4845" i="1"/>
  <c r="J4845" i="1" s="1"/>
  <c r="G4845" i="1"/>
  <c r="K4845" i="1" s="1"/>
  <c r="S4844" i="1"/>
  <c r="K4844" i="1"/>
  <c r="I4844" i="1"/>
  <c r="J4844" i="1" s="1"/>
  <c r="G4844" i="1"/>
  <c r="S4843" i="1"/>
  <c r="I4843" i="1"/>
  <c r="J4843" i="1" s="1"/>
  <c r="G4843" i="1"/>
  <c r="K4843" i="1" s="1"/>
  <c r="S4842" i="1"/>
  <c r="I4842" i="1"/>
  <c r="J4842" i="1" s="1"/>
  <c r="G4842" i="1"/>
  <c r="K4842" i="1" s="1"/>
  <c r="S4841" i="1"/>
  <c r="I4841" i="1"/>
  <c r="J4841" i="1" s="1"/>
  <c r="G4841" i="1"/>
  <c r="K4841" i="1" s="1"/>
  <c r="S4840" i="1"/>
  <c r="J4840" i="1"/>
  <c r="I4840" i="1"/>
  <c r="G4840" i="1"/>
  <c r="K4840" i="1" s="1"/>
  <c r="S4839" i="1"/>
  <c r="I4839" i="1"/>
  <c r="J4839" i="1" s="1"/>
  <c r="G4839" i="1"/>
  <c r="K4839" i="1" s="1"/>
  <c r="S4838" i="1"/>
  <c r="K4838" i="1"/>
  <c r="I4838" i="1"/>
  <c r="J4838" i="1" s="1"/>
  <c r="G4838" i="1"/>
  <c r="S4837" i="1"/>
  <c r="I4837" i="1"/>
  <c r="J4837" i="1" s="1"/>
  <c r="G4837" i="1"/>
  <c r="K4837" i="1" s="1"/>
  <c r="S4836" i="1"/>
  <c r="K4836" i="1"/>
  <c r="I4836" i="1"/>
  <c r="J4836" i="1" s="1"/>
  <c r="G4836" i="1"/>
  <c r="S4835" i="1"/>
  <c r="I4835" i="1"/>
  <c r="J4835" i="1" s="1"/>
  <c r="G4835" i="1"/>
  <c r="K4835" i="1" s="1"/>
  <c r="S4834" i="1"/>
  <c r="I4834" i="1"/>
  <c r="J4834" i="1" s="1"/>
  <c r="G4834" i="1"/>
  <c r="K4834" i="1" s="1"/>
  <c r="S4833" i="1"/>
  <c r="I4833" i="1"/>
  <c r="J4833" i="1" s="1"/>
  <c r="G4833" i="1"/>
  <c r="K4833" i="1" s="1"/>
  <c r="S4832" i="1"/>
  <c r="I4832" i="1"/>
  <c r="J4832" i="1" s="1"/>
  <c r="G4832" i="1"/>
  <c r="K4832" i="1" s="1"/>
  <c r="S4831" i="1"/>
  <c r="I4831" i="1"/>
  <c r="J4831" i="1" s="1"/>
  <c r="G4831" i="1"/>
  <c r="K4831" i="1" s="1"/>
  <c r="S4830" i="1"/>
  <c r="I4830" i="1"/>
  <c r="J4830" i="1" s="1"/>
  <c r="G4830" i="1"/>
  <c r="K4830" i="1" s="1"/>
  <c r="S4829" i="1"/>
  <c r="I4829" i="1"/>
  <c r="J4829" i="1" s="1"/>
  <c r="G4829" i="1"/>
  <c r="K4829" i="1" s="1"/>
  <c r="S4828" i="1"/>
  <c r="K4828" i="1"/>
  <c r="I4828" i="1"/>
  <c r="J4828" i="1" s="1"/>
  <c r="G4828" i="1"/>
  <c r="S4827" i="1"/>
  <c r="I4827" i="1"/>
  <c r="J4827" i="1" s="1"/>
  <c r="G4827" i="1"/>
  <c r="K4827" i="1" s="1"/>
  <c r="S4826" i="1"/>
  <c r="I4826" i="1"/>
  <c r="J4826" i="1" s="1"/>
  <c r="G4826" i="1"/>
  <c r="K4826" i="1" s="1"/>
  <c r="S4825" i="1"/>
  <c r="I4825" i="1"/>
  <c r="J4825" i="1" s="1"/>
  <c r="G4825" i="1"/>
  <c r="K4825" i="1" s="1"/>
  <c r="S4824" i="1"/>
  <c r="J4824" i="1"/>
  <c r="I4824" i="1"/>
  <c r="G4824" i="1"/>
  <c r="K4824" i="1" s="1"/>
  <c r="S4823" i="1"/>
  <c r="I4823" i="1"/>
  <c r="J4823" i="1" s="1"/>
  <c r="G4823" i="1"/>
  <c r="K4823" i="1" s="1"/>
  <c r="S4822" i="1"/>
  <c r="K4822" i="1"/>
  <c r="I4822" i="1"/>
  <c r="J4822" i="1" s="1"/>
  <c r="G4822" i="1"/>
  <c r="S4821" i="1"/>
  <c r="I4821" i="1"/>
  <c r="J4821" i="1" s="1"/>
  <c r="G4821" i="1"/>
  <c r="K4821" i="1" s="1"/>
  <c r="S4820" i="1"/>
  <c r="K4820" i="1"/>
  <c r="I4820" i="1"/>
  <c r="J4820" i="1" s="1"/>
  <c r="G4820" i="1"/>
  <c r="S4819" i="1"/>
  <c r="K4819" i="1"/>
  <c r="I4819" i="1"/>
  <c r="J4819" i="1" s="1"/>
  <c r="G4819" i="1"/>
  <c r="S4818" i="1"/>
  <c r="I4818" i="1"/>
  <c r="J4818" i="1" s="1"/>
  <c r="G4818" i="1"/>
  <c r="K4818" i="1" s="1"/>
  <c r="S4817" i="1"/>
  <c r="K4817" i="1"/>
  <c r="J4817" i="1"/>
  <c r="I4817" i="1"/>
  <c r="G4817" i="1"/>
  <c r="S4816" i="1"/>
  <c r="J4816" i="1"/>
  <c r="I4816" i="1"/>
  <c r="G4816" i="1"/>
  <c r="K4816" i="1" s="1"/>
  <c r="S4815" i="1"/>
  <c r="J4815" i="1"/>
  <c r="I4815" i="1"/>
  <c r="G4815" i="1"/>
  <c r="K4815" i="1" s="1"/>
  <c r="S4814" i="1"/>
  <c r="K4814" i="1"/>
  <c r="I4814" i="1"/>
  <c r="J4814" i="1" s="1"/>
  <c r="G4814" i="1"/>
  <c r="S4813" i="1"/>
  <c r="I4813" i="1"/>
  <c r="J4813" i="1" s="1"/>
  <c r="G4813" i="1"/>
  <c r="K4813" i="1" s="1"/>
  <c r="S4812" i="1"/>
  <c r="K4812" i="1"/>
  <c r="I4812" i="1"/>
  <c r="J4812" i="1" s="1"/>
  <c r="G4812" i="1"/>
  <c r="S4811" i="1"/>
  <c r="I4811" i="1"/>
  <c r="J4811" i="1" s="1"/>
  <c r="G4811" i="1"/>
  <c r="K4811" i="1" s="1"/>
  <c r="S4810" i="1"/>
  <c r="I4810" i="1"/>
  <c r="J4810" i="1" s="1"/>
  <c r="G4810" i="1"/>
  <c r="K4810" i="1" s="1"/>
  <c r="S4809" i="1"/>
  <c r="K4809" i="1"/>
  <c r="J4809" i="1"/>
  <c r="I4809" i="1"/>
  <c r="G4809" i="1"/>
  <c r="S4808" i="1"/>
  <c r="I4808" i="1"/>
  <c r="J4808" i="1" s="1"/>
  <c r="G4808" i="1"/>
  <c r="K4808" i="1" s="1"/>
  <c r="S4807" i="1"/>
  <c r="J4807" i="1"/>
  <c r="I4807" i="1"/>
  <c r="G4807" i="1"/>
  <c r="K4807" i="1" s="1"/>
  <c r="S4806" i="1"/>
  <c r="I4806" i="1"/>
  <c r="J4806" i="1" s="1"/>
  <c r="G4806" i="1"/>
  <c r="K4806" i="1" s="1"/>
  <c r="S4805" i="1"/>
  <c r="I4805" i="1"/>
  <c r="J4805" i="1" s="1"/>
  <c r="G4805" i="1"/>
  <c r="K4805" i="1" s="1"/>
  <c r="S4804" i="1"/>
  <c r="I4804" i="1"/>
  <c r="J4804" i="1" s="1"/>
  <c r="G4804" i="1"/>
  <c r="K4804" i="1" s="1"/>
  <c r="S4803" i="1"/>
  <c r="I4803" i="1"/>
  <c r="J4803" i="1" s="1"/>
  <c r="G4803" i="1"/>
  <c r="K4803" i="1" s="1"/>
  <c r="S4802" i="1"/>
  <c r="I4802" i="1"/>
  <c r="J4802" i="1" s="1"/>
  <c r="G4802" i="1"/>
  <c r="K4802" i="1" s="1"/>
  <c r="S4801" i="1"/>
  <c r="I4801" i="1"/>
  <c r="J4801" i="1" s="1"/>
  <c r="G4801" i="1"/>
  <c r="K4801" i="1" s="1"/>
  <c r="S4800" i="1"/>
  <c r="I4800" i="1"/>
  <c r="J4800" i="1" s="1"/>
  <c r="G4800" i="1"/>
  <c r="K4800" i="1" s="1"/>
  <c r="S4799" i="1"/>
  <c r="I4799" i="1"/>
  <c r="J4799" i="1" s="1"/>
  <c r="G4799" i="1"/>
  <c r="K4799" i="1" s="1"/>
  <c r="S4798" i="1"/>
  <c r="I4798" i="1"/>
  <c r="J4798" i="1" s="1"/>
  <c r="G4798" i="1"/>
  <c r="K4798" i="1" s="1"/>
  <c r="S4797" i="1"/>
  <c r="I4797" i="1"/>
  <c r="J4797" i="1" s="1"/>
  <c r="G4797" i="1"/>
  <c r="K4797" i="1" s="1"/>
  <c r="S4796" i="1"/>
  <c r="I4796" i="1"/>
  <c r="J4796" i="1" s="1"/>
  <c r="G4796" i="1"/>
  <c r="K4796" i="1" s="1"/>
  <c r="S4795" i="1"/>
  <c r="I4795" i="1"/>
  <c r="J4795" i="1" s="1"/>
  <c r="G4795" i="1"/>
  <c r="K4795" i="1" s="1"/>
  <c r="S4794" i="1"/>
  <c r="J4794" i="1"/>
  <c r="I4794" i="1"/>
  <c r="G4794" i="1"/>
  <c r="K4794" i="1" s="1"/>
  <c r="S4793" i="1"/>
  <c r="K4793" i="1"/>
  <c r="J4793" i="1"/>
  <c r="I4793" i="1"/>
  <c r="G4793" i="1"/>
  <c r="S4792" i="1"/>
  <c r="I4792" i="1"/>
  <c r="J4792" i="1" s="1"/>
  <c r="G4792" i="1"/>
  <c r="K4792" i="1" s="1"/>
  <c r="S4791" i="1"/>
  <c r="J4791" i="1"/>
  <c r="I4791" i="1"/>
  <c r="G4791" i="1"/>
  <c r="K4791" i="1" s="1"/>
  <c r="S4790" i="1"/>
  <c r="I4790" i="1"/>
  <c r="J4790" i="1" s="1"/>
  <c r="G4790" i="1"/>
  <c r="K4790" i="1" s="1"/>
  <c r="S4789" i="1"/>
  <c r="I4789" i="1"/>
  <c r="J4789" i="1" s="1"/>
  <c r="G4789" i="1"/>
  <c r="K4789" i="1" s="1"/>
  <c r="S4788" i="1"/>
  <c r="K4788" i="1"/>
  <c r="I4788" i="1"/>
  <c r="J4788" i="1" s="1"/>
  <c r="G4788" i="1"/>
  <c r="S4787" i="1"/>
  <c r="K4787" i="1"/>
  <c r="I4787" i="1"/>
  <c r="J4787" i="1" s="1"/>
  <c r="G4787" i="1"/>
  <c r="S4786" i="1"/>
  <c r="J4786" i="1"/>
  <c r="I4786" i="1"/>
  <c r="G4786" i="1"/>
  <c r="K4786" i="1" s="1"/>
  <c r="S4785" i="1"/>
  <c r="K4785" i="1"/>
  <c r="J4785" i="1"/>
  <c r="I4785" i="1"/>
  <c r="G4785" i="1"/>
  <c r="S4784" i="1"/>
  <c r="I4784" i="1"/>
  <c r="J4784" i="1" s="1"/>
  <c r="G4784" i="1"/>
  <c r="K4784" i="1" s="1"/>
  <c r="S4783" i="1"/>
  <c r="J4783" i="1"/>
  <c r="I4783" i="1"/>
  <c r="G4783" i="1"/>
  <c r="K4783" i="1" s="1"/>
  <c r="S4782" i="1"/>
  <c r="I4782" i="1"/>
  <c r="J4782" i="1" s="1"/>
  <c r="G4782" i="1"/>
  <c r="K4782" i="1" s="1"/>
  <c r="S4781" i="1"/>
  <c r="I4781" i="1"/>
  <c r="J4781" i="1" s="1"/>
  <c r="G4781" i="1"/>
  <c r="K4781" i="1" s="1"/>
  <c r="S4780" i="1"/>
  <c r="I4780" i="1"/>
  <c r="J4780" i="1" s="1"/>
  <c r="G4780" i="1"/>
  <c r="K4780" i="1" s="1"/>
  <c r="S4779" i="1"/>
  <c r="K4779" i="1"/>
  <c r="I4779" i="1"/>
  <c r="J4779" i="1" s="1"/>
  <c r="G4779" i="1"/>
  <c r="S4778" i="1"/>
  <c r="I4778" i="1"/>
  <c r="J4778" i="1" s="1"/>
  <c r="G4778" i="1"/>
  <c r="K4778" i="1" s="1"/>
  <c r="S4777" i="1"/>
  <c r="K4777" i="1"/>
  <c r="J4777" i="1"/>
  <c r="I4777" i="1"/>
  <c r="G4777" i="1"/>
  <c r="S4776" i="1"/>
  <c r="I4776" i="1"/>
  <c r="J4776" i="1" s="1"/>
  <c r="G4776" i="1"/>
  <c r="K4776" i="1" s="1"/>
  <c r="S4775" i="1"/>
  <c r="J4775" i="1"/>
  <c r="I4775" i="1"/>
  <c r="G4775" i="1"/>
  <c r="K4775" i="1" s="1"/>
  <c r="S4774" i="1"/>
  <c r="I4774" i="1"/>
  <c r="J4774" i="1" s="1"/>
  <c r="G4774" i="1"/>
  <c r="K4774" i="1" s="1"/>
  <c r="S4773" i="1"/>
  <c r="I4773" i="1"/>
  <c r="J4773" i="1" s="1"/>
  <c r="G4773" i="1"/>
  <c r="K4773" i="1" s="1"/>
  <c r="S4772" i="1"/>
  <c r="I4772" i="1"/>
  <c r="J4772" i="1" s="1"/>
  <c r="G4772" i="1"/>
  <c r="K4772" i="1" s="1"/>
  <c r="S4771" i="1"/>
  <c r="I4771" i="1"/>
  <c r="J4771" i="1" s="1"/>
  <c r="G4771" i="1"/>
  <c r="K4771" i="1" s="1"/>
  <c r="S4770" i="1"/>
  <c r="J4770" i="1"/>
  <c r="I4770" i="1"/>
  <c r="G4770" i="1"/>
  <c r="K4770" i="1" s="1"/>
  <c r="S4769" i="1"/>
  <c r="K4769" i="1"/>
  <c r="J4769" i="1"/>
  <c r="I4769" i="1"/>
  <c r="G4769" i="1"/>
  <c r="S4768" i="1"/>
  <c r="I4768" i="1"/>
  <c r="J4768" i="1" s="1"/>
  <c r="G4768" i="1"/>
  <c r="K4768" i="1" s="1"/>
  <c r="S4767" i="1"/>
  <c r="J4767" i="1"/>
  <c r="I4767" i="1"/>
  <c r="G4767" i="1"/>
  <c r="K4767" i="1" s="1"/>
  <c r="S4766" i="1"/>
  <c r="I4766" i="1"/>
  <c r="J4766" i="1" s="1"/>
  <c r="G4766" i="1"/>
  <c r="K4766" i="1" s="1"/>
  <c r="S4765" i="1"/>
  <c r="I4765" i="1"/>
  <c r="J4765" i="1" s="1"/>
  <c r="G4765" i="1"/>
  <c r="K4765" i="1" s="1"/>
  <c r="S4764" i="1"/>
  <c r="I4764" i="1"/>
  <c r="J4764" i="1" s="1"/>
  <c r="G4764" i="1"/>
  <c r="K4764" i="1" s="1"/>
  <c r="S4763" i="1"/>
  <c r="K4763" i="1"/>
  <c r="I4763" i="1"/>
  <c r="J4763" i="1" s="1"/>
  <c r="G4763" i="1"/>
  <c r="S4762" i="1"/>
  <c r="I4762" i="1"/>
  <c r="J4762" i="1" s="1"/>
  <c r="G4762" i="1"/>
  <c r="K4762" i="1" s="1"/>
  <c r="S4761" i="1"/>
  <c r="K4761" i="1"/>
  <c r="J4761" i="1"/>
  <c r="I4761" i="1"/>
  <c r="G4761" i="1"/>
  <c r="S4760" i="1"/>
  <c r="I4760" i="1"/>
  <c r="J4760" i="1" s="1"/>
  <c r="G4760" i="1"/>
  <c r="K4760" i="1" s="1"/>
  <c r="S4759" i="1"/>
  <c r="J4759" i="1"/>
  <c r="I4759" i="1"/>
  <c r="G4759" i="1"/>
  <c r="K4759" i="1" s="1"/>
  <c r="S4758" i="1"/>
  <c r="J4758" i="1"/>
  <c r="I4758" i="1"/>
  <c r="G4758" i="1"/>
  <c r="K4758" i="1" s="1"/>
  <c r="S4757" i="1"/>
  <c r="I4757" i="1"/>
  <c r="J4757" i="1" s="1"/>
  <c r="G4757" i="1"/>
  <c r="K4757" i="1" s="1"/>
  <c r="S4756" i="1"/>
  <c r="I4756" i="1"/>
  <c r="J4756" i="1" s="1"/>
  <c r="G4756" i="1"/>
  <c r="K4756" i="1" s="1"/>
  <c r="S4755" i="1"/>
  <c r="I4755" i="1"/>
  <c r="J4755" i="1" s="1"/>
  <c r="G4755" i="1"/>
  <c r="K4755" i="1" s="1"/>
  <c r="S4754" i="1"/>
  <c r="I4754" i="1"/>
  <c r="J4754" i="1" s="1"/>
  <c r="G4754" i="1"/>
  <c r="K4754" i="1" s="1"/>
  <c r="S4753" i="1"/>
  <c r="K4753" i="1"/>
  <c r="J4753" i="1"/>
  <c r="I4753" i="1"/>
  <c r="G4753" i="1"/>
  <c r="S4752" i="1"/>
  <c r="I4752" i="1"/>
  <c r="J4752" i="1" s="1"/>
  <c r="G4752" i="1"/>
  <c r="K4752" i="1" s="1"/>
  <c r="S4751" i="1"/>
  <c r="J4751" i="1"/>
  <c r="I4751" i="1"/>
  <c r="G4751" i="1"/>
  <c r="K4751" i="1" s="1"/>
  <c r="S4750" i="1"/>
  <c r="I4750" i="1"/>
  <c r="J4750" i="1" s="1"/>
  <c r="G4750" i="1"/>
  <c r="K4750" i="1" s="1"/>
  <c r="S4749" i="1"/>
  <c r="I4749" i="1"/>
  <c r="J4749" i="1" s="1"/>
  <c r="G4749" i="1"/>
  <c r="K4749" i="1" s="1"/>
  <c r="S4748" i="1"/>
  <c r="I4748" i="1"/>
  <c r="J4748" i="1" s="1"/>
  <c r="G4748" i="1"/>
  <c r="K4748" i="1" s="1"/>
  <c r="S4747" i="1"/>
  <c r="J4747" i="1"/>
  <c r="I4747" i="1"/>
  <c r="G4747" i="1"/>
  <c r="K4747" i="1" s="1"/>
  <c r="S4746" i="1"/>
  <c r="I4746" i="1"/>
  <c r="J4746" i="1" s="1"/>
  <c r="G4746" i="1"/>
  <c r="K4746" i="1" s="1"/>
  <c r="S4745" i="1"/>
  <c r="K4745" i="1"/>
  <c r="J4745" i="1"/>
  <c r="I4745" i="1"/>
  <c r="G4745" i="1"/>
  <c r="S4744" i="1"/>
  <c r="I4744" i="1"/>
  <c r="J4744" i="1" s="1"/>
  <c r="G4744" i="1"/>
  <c r="K4744" i="1" s="1"/>
  <c r="S4743" i="1"/>
  <c r="J4743" i="1"/>
  <c r="I4743" i="1"/>
  <c r="G4743" i="1"/>
  <c r="K4743" i="1" s="1"/>
  <c r="S4742" i="1"/>
  <c r="I4742" i="1"/>
  <c r="J4742" i="1" s="1"/>
  <c r="G4742" i="1"/>
  <c r="K4742" i="1" s="1"/>
  <c r="S4741" i="1"/>
  <c r="I4741" i="1"/>
  <c r="J4741" i="1" s="1"/>
  <c r="G4741" i="1"/>
  <c r="K4741" i="1" s="1"/>
  <c r="S4740" i="1"/>
  <c r="I4740" i="1"/>
  <c r="J4740" i="1" s="1"/>
  <c r="G4740" i="1"/>
  <c r="K4740" i="1" s="1"/>
  <c r="S4739" i="1"/>
  <c r="K4739" i="1"/>
  <c r="J4739" i="1"/>
  <c r="I4739" i="1"/>
  <c r="G4739" i="1"/>
  <c r="S4738" i="1"/>
  <c r="I4738" i="1"/>
  <c r="J4738" i="1" s="1"/>
  <c r="G4738" i="1"/>
  <c r="K4738" i="1" s="1"/>
  <c r="S4737" i="1"/>
  <c r="K4737" i="1"/>
  <c r="I4737" i="1"/>
  <c r="J4737" i="1" s="1"/>
  <c r="G4737" i="1"/>
  <c r="S4736" i="1"/>
  <c r="I4736" i="1"/>
  <c r="J4736" i="1" s="1"/>
  <c r="G4736" i="1"/>
  <c r="K4736" i="1" s="1"/>
  <c r="S4735" i="1"/>
  <c r="J4735" i="1"/>
  <c r="I4735" i="1"/>
  <c r="G4735" i="1"/>
  <c r="K4735" i="1" s="1"/>
  <c r="S4734" i="1"/>
  <c r="I4734" i="1"/>
  <c r="J4734" i="1" s="1"/>
  <c r="G4734" i="1"/>
  <c r="K4734" i="1" s="1"/>
  <c r="S4733" i="1"/>
  <c r="I4733" i="1"/>
  <c r="J4733" i="1" s="1"/>
  <c r="G4733" i="1"/>
  <c r="K4733" i="1" s="1"/>
  <c r="S4732" i="1"/>
  <c r="I4732" i="1"/>
  <c r="J4732" i="1" s="1"/>
  <c r="G4732" i="1"/>
  <c r="K4732" i="1" s="1"/>
  <c r="S4731" i="1"/>
  <c r="K4731" i="1"/>
  <c r="I4731" i="1"/>
  <c r="J4731" i="1" s="1"/>
  <c r="G4731" i="1"/>
  <c r="S4730" i="1"/>
  <c r="I4730" i="1"/>
  <c r="J4730" i="1" s="1"/>
  <c r="G4730" i="1"/>
  <c r="K4730" i="1" s="1"/>
  <c r="S4729" i="1"/>
  <c r="K4729" i="1"/>
  <c r="I4729" i="1"/>
  <c r="J4729" i="1" s="1"/>
  <c r="G4729" i="1"/>
  <c r="S4728" i="1"/>
  <c r="I4728" i="1"/>
  <c r="J4728" i="1" s="1"/>
  <c r="G4728" i="1"/>
  <c r="K4728" i="1" s="1"/>
  <c r="S4727" i="1"/>
  <c r="J4727" i="1"/>
  <c r="I4727" i="1"/>
  <c r="G4727" i="1"/>
  <c r="K4727" i="1" s="1"/>
  <c r="S4726" i="1"/>
  <c r="I4726" i="1"/>
  <c r="J4726" i="1" s="1"/>
  <c r="G4726" i="1"/>
  <c r="K4726" i="1" s="1"/>
  <c r="S4725" i="1"/>
  <c r="I4725" i="1"/>
  <c r="J4725" i="1" s="1"/>
  <c r="G4725" i="1"/>
  <c r="K4725" i="1" s="1"/>
  <c r="S4724" i="1"/>
  <c r="I4724" i="1"/>
  <c r="J4724" i="1" s="1"/>
  <c r="G4724" i="1"/>
  <c r="K4724" i="1" s="1"/>
  <c r="S4723" i="1"/>
  <c r="J4723" i="1"/>
  <c r="I4723" i="1"/>
  <c r="G4723" i="1"/>
  <c r="K4723" i="1" s="1"/>
  <c r="S4722" i="1"/>
  <c r="I4722" i="1"/>
  <c r="J4722" i="1" s="1"/>
  <c r="G4722" i="1"/>
  <c r="K4722" i="1" s="1"/>
  <c r="S4721" i="1"/>
  <c r="K4721" i="1"/>
  <c r="I4721" i="1"/>
  <c r="J4721" i="1" s="1"/>
  <c r="G4721" i="1"/>
  <c r="S4720" i="1"/>
  <c r="I4720" i="1"/>
  <c r="J4720" i="1" s="1"/>
  <c r="G4720" i="1"/>
  <c r="K4720" i="1" s="1"/>
  <c r="S4719" i="1"/>
  <c r="I4719" i="1"/>
  <c r="J4719" i="1" s="1"/>
  <c r="G4719" i="1"/>
  <c r="K4719" i="1" s="1"/>
  <c r="S4718" i="1"/>
  <c r="I4718" i="1"/>
  <c r="J4718" i="1" s="1"/>
  <c r="G4718" i="1"/>
  <c r="K4718" i="1" s="1"/>
  <c r="S4717" i="1"/>
  <c r="I4717" i="1"/>
  <c r="J4717" i="1" s="1"/>
  <c r="G4717" i="1"/>
  <c r="K4717" i="1" s="1"/>
  <c r="S4716" i="1"/>
  <c r="I4716" i="1"/>
  <c r="J4716" i="1" s="1"/>
  <c r="G4716" i="1"/>
  <c r="K4716" i="1" s="1"/>
  <c r="S4715" i="1"/>
  <c r="J4715" i="1"/>
  <c r="I4715" i="1"/>
  <c r="G4715" i="1"/>
  <c r="K4715" i="1" s="1"/>
  <c r="S4714" i="1"/>
  <c r="I4714" i="1"/>
  <c r="J4714" i="1" s="1"/>
  <c r="G4714" i="1"/>
  <c r="K4714" i="1" s="1"/>
  <c r="S4713" i="1"/>
  <c r="K4713" i="1"/>
  <c r="I4713" i="1"/>
  <c r="J4713" i="1" s="1"/>
  <c r="G4713" i="1"/>
  <c r="S4712" i="1"/>
  <c r="I4712" i="1"/>
  <c r="J4712" i="1" s="1"/>
  <c r="G4712" i="1"/>
  <c r="K4712" i="1" s="1"/>
  <c r="S4711" i="1"/>
  <c r="I4711" i="1"/>
  <c r="J4711" i="1" s="1"/>
  <c r="G4711" i="1"/>
  <c r="K4711" i="1" s="1"/>
  <c r="S4710" i="1"/>
  <c r="J4710" i="1"/>
  <c r="I4710" i="1"/>
  <c r="G4710" i="1"/>
  <c r="K4710" i="1" s="1"/>
  <c r="S4709" i="1"/>
  <c r="I4709" i="1"/>
  <c r="J4709" i="1" s="1"/>
  <c r="G4709" i="1"/>
  <c r="K4709" i="1" s="1"/>
  <c r="S4708" i="1"/>
  <c r="I4708" i="1"/>
  <c r="J4708" i="1" s="1"/>
  <c r="G4708" i="1"/>
  <c r="K4708" i="1" s="1"/>
  <c r="S4707" i="1"/>
  <c r="K4707" i="1"/>
  <c r="J4707" i="1"/>
  <c r="I4707" i="1"/>
  <c r="G4707" i="1"/>
  <c r="S4706" i="1"/>
  <c r="J4706" i="1"/>
  <c r="I4706" i="1"/>
  <c r="G4706" i="1"/>
  <c r="K4706" i="1" s="1"/>
  <c r="S4705" i="1"/>
  <c r="K4705" i="1"/>
  <c r="I4705" i="1"/>
  <c r="J4705" i="1" s="1"/>
  <c r="G4705" i="1"/>
  <c r="S4704" i="1"/>
  <c r="I4704" i="1"/>
  <c r="J4704" i="1" s="1"/>
  <c r="G4704" i="1"/>
  <c r="K4704" i="1" s="1"/>
  <c r="S4703" i="1"/>
  <c r="J4703" i="1"/>
  <c r="I4703" i="1"/>
  <c r="G4703" i="1"/>
  <c r="K4703" i="1" s="1"/>
  <c r="S4702" i="1"/>
  <c r="J4702" i="1"/>
  <c r="I4702" i="1"/>
  <c r="G4702" i="1"/>
  <c r="K4702" i="1" s="1"/>
  <c r="S4701" i="1"/>
  <c r="I4701" i="1"/>
  <c r="J4701" i="1" s="1"/>
  <c r="G4701" i="1"/>
  <c r="K4701" i="1" s="1"/>
  <c r="S4700" i="1"/>
  <c r="I4700" i="1"/>
  <c r="J4700" i="1" s="1"/>
  <c r="G4700" i="1"/>
  <c r="K4700" i="1" s="1"/>
  <c r="S4699" i="1"/>
  <c r="K4699" i="1"/>
  <c r="I4699" i="1"/>
  <c r="J4699" i="1" s="1"/>
  <c r="G4699" i="1"/>
  <c r="S4698" i="1"/>
  <c r="I4698" i="1"/>
  <c r="J4698" i="1" s="1"/>
  <c r="G4698" i="1"/>
  <c r="K4698" i="1" s="1"/>
  <c r="S4697" i="1"/>
  <c r="K4697" i="1"/>
  <c r="I4697" i="1"/>
  <c r="J4697" i="1" s="1"/>
  <c r="G4697" i="1"/>
  <c r="S4696" i="1"/>
  <c r="I4696" i="1"/>
  <c r="J4696" i="1" s="1"/>
  <c r="G4696" i="1"/>
  <c r="K4696" i="1" s="1"/>
  <c r="S4695" i="1"/>
  <c r="J4695" i="1"/>
  <c r="I4695" i="1"/>
  <c r="G4695" i="1"/>
  <c r="K4695" i="1" s="1"/>
  <c r="S4694" i="1"/>
  <c r="I4694" i="1"/>
  <c r="J4694" i="1" s="1"/>
  <c r="G4694" i="1"/>
  <c r="K4694" i="1" s="1"/>
  <c r="S4693" i="1"/>
  <c r="I4693" i="1"/>
  <c r="J4693" i="1" s="1"/>
  <c r="G4693" i="1"/>
  <c r="K4693" i="1" s="1"/>
  <c r="S4692" i="1"/>
  <c r="I4692" i="1"/>
  <c r="J4692" i="1" s="1"/>
  <c r="G4692" i="1"/>
  <c r="K4692" i="1" s="1"/>
  <c r="S4691" i="1"/>
  <c r="I4691" i="1"/>
  <c r="J4691" i="1" s="1"/>
  <c r="G4691" i="1"/>
  <c r="K4691" i="1" s="1"/>
  <c r="S4690" i="1"/>
  <c r="J4690" i="1"/>
  <c r="I4690" i="1"/>
  <c r="G4690" i="1"/>
  <c r="K4690" i="1" s="1"/>
  <c r="S4689" i="1"/>
  <c r="K4689" i="1"/>
  <c r="J4689" i="1"/>
  <c r="I4689" i="1"/>
  <c r="G4689" i="1"/>
  <c r="S4688" i="1"/>
  <c r="I4688" i="1"/>
  <c r="J4688" i="1" s="1"/>
  <c r="G4688" i="1"/>
  <c r="K4688" i="1" s="1"/>
  <c r="S4687" i="1"/>
  <c r="J4687" i="1"/>
  <c r="I4687" i="1"/>
  <c r="G4687" i="1"/>
  <c r="K4687" i="1" s="1"/>
  <c r="S4686" i="1"/>
  <c r="I4686" i="1"/>
  <c r="J4686" i="1" s="1"/>
  <c r="G4686" i="1"/>
  <c r="K4686" i="1" s="1"/>
  <c r="S4685" i="1"/>
  <c r="I4685" i="1"/>
  <c r="J4685" i="1" s="1"/>
  <c r="G4685" i="1"/>
  <c r="K4685" i="1" s="1"/>
  <c r="S4684" i="1"/>
  <c r="K4684" i="1"/>
  <c r="I4684" i="1"/>
  <c r="J4684" i="1" s="1"/>
  <c r="G4684" i="1"/>
  <c r="S4683" i="1"/>
  <c r="J4683" i="1"/>
  <c r="I4683" i="1"/>
  <c r="G4683" i="1"/>
  <c r="K4683" i="1" s="1"/>
  <c r="S4682" i="1"/>
  <c r="J4682" i="1"/>
  <c r="I4682" i="1"/>
  <c r="G4682" i="1"/>
  <c r="K4682" i="1" s="1"/>
  <c r="S4681" i="1"/>
  <c r="K4681" i="1"/>
  <c r="J4681" i="1"/>
  <c r="I4681" i="1"/>
  <c r="G4681" i="1"/>
  <c r="S4680" i="1"/>
  <c r="I4680" i="1"/>
  <c r="J4680" i="1" s="1"/>
  <c r="G4680" i="1"/>
  <c r="K4680" i="1" s="1"/>
  <c r="S4679" i="1"/>
  <c r="J4679" i="1"/>
  <c r="I4679" i="1"/>
  <c r="G4679" i="1"/>
  <c r="K4679" i="1" s="1"/>
  <c r="S4678" i="1"/>
  <c r="I4678" i="1"/>
  <c r="J4678" i="1" s="1"/>
  <c r="G4678" i="1"/>
  <c r="K4678" i="1" s="1"/>
  <c r="S4677" i="1"/>
  <c r="I4677" i="1"/>
  <c r="J4677" i="1" s="1"/>
  <c r="G4677" i="1"/>
  <c r="K4677" i="1" s="1"/>
  <c r="S4676" i="1"/>
  <c r="K4676" i="1"/>
  <c r="I4676" i="1"/>
  <c r="J4676" i="1" s="1"/>
  <c r="G4676" i="1"/>
  <c r="S4675" i="1"/>
  <c r="K4675" i="1"/>
  <c r="J4675" i="1"/>
  <c r="I4675" i="1"/>
  <c r="G4675" i="1"/>
  <c r="S4674" i="1"/>
  <c r="I4674" i="1"/>
  <c r="J4674" i="1" s="1"/>
  <c r="G4674" i="1"/>
  <c r="K4674" i="1" s="1"/>
  <c r="S4673" i="1"/>
  <c r="K4673" i="1"/>
  <c r="I4673" i="1"/>
  <c r="J4673" i="1" s="1"/>
  <c r="G4673" i="1"/>
  <c r="S4672" i="1"/>
  <c r="I4672" i="1"/>
  <c r="J4672" i="1" s="1"/>
  <c r="G4672" i="1"/>
  <c r="K4672" i="1" s="1"/>
  <c r="S4671" i="1"/>
  <c r="J4671" i="1"/>
  <c r="I4671" i="1"/>
  <c r="G4671" i="1"/>
  <c r="K4671" i="1" s="1"/>
  <c r="S4670" i="1"/>
  <c r="I4670" i="1"/>
  <c r="J4670" i="1" s="1"/>
  <c r="G4670" i="1"/>
  <c r="K4670" i="1" s="1"/>
  <c r="S4669" i="1"/>
  <c r="I4669" i="1"/>
  <c r="J4669" i="1" s="1"/>
  <c r="G4669" i="1"/>
  <c r="K4669" i="1" s="1"/>
  <c r="S4668" i="1"/>
  <c r="I4668" i="1"/>
  <c r="J4668" i="1" s="1"/>
  <c r="G4668" i="1"/>
  <c r="K4668" i="1" s="1"/>
  <c r="S4667" i="1"/>
  <c r="K4667" i="1"/>
  <c r="I4667" i="1"/>
  <c r="J4667" i="1" s="1"/>
  <c r="G4667" i="1"/>
  <c r="S4666" i="1"/>
  <c r="I4666" i="1"/>
  <c r="J4666" i="1" s="1"/>
  <c r="G4666" i="1"/>
  <c r="K4666" i="1" s="1"/>
  <c r="S4665" i="1"/>
  <c r="K4665" i="1"/>
  <c r="I4665" i="1"/>
  <c r="J4665" i="1" s="1"/>
  <c r="G4665" i="1"/>
  <c r="S4664" i="1"/>
  <c r="I4664" i="1"/>
  <c r="J4664" i="1" s="1"/>
  <c r="G4664" i="1"/>
  <c r="K4664" i="1" s="1"/>
  <c r="S4663" i="1"/>
  <c r="J4663" i="1"/>
  <c r="I4663" i="1"/>
  <c r="G4663" i="1"/>
  <c r="K4663" i="1" s="1"/>
  <c r="S4662" i="1"/>
  <c r="I4662" i="1"/>
  <c r="J4662" i="1" s="1"/>
  <c r="G4662" i="1"/>
  <c r="K4662" i="1" s="1"/>
  <c r="S4661" i="1"/>
  <c r="I4661" i="1"/>
  <c r="J4661" i="1" s="1"/>
  <c r="G4661" i="1"/>
  <c r="K4661" i="1" s="1"/>
  <c r="S4660" i="1"/>
  <c r="I4660" i="1"/>
  <c r="J4660" i="1" s="1"/>
  <c r="G4660" i="1"/>
  <c r="K4660" i="1" s="1"/>
  <c r="S4659" i="1"/>
  <c r="I4659" i="1"/>
  <c r="J4659" i="1" s="1"/>
  <c r="G4659" i="1"/>
  <c r="K4659" i="1" s="1"/>
  <c r="S4658" i="1"/>
  <c r="J4658" i="1"/>
  <c r="I4658" i="1"/>
  <c r="G4658" i="1"/>
  <c r="K4658" i="1" s="1"/>
  <c r="S4657" i="1"/>
  <c r="K4657" i="1"/>
  <c r="J4657" i="1"/>
  <c r="I4657" i="1"/>
  <c r="G4657" i="1"/>
  <c r="S4656" i="1"/>
  <c r="I4656" i="1"/>
  <c r="J4656" i="1" s="1"/>
  <c r="G4656" i="1"/>
  <c r="K4656" i="1" s="1"/>
  <c r="S4655" i="1"/>
  <c r="J4655" i="1"/>
  <c r="I4655" i="1"/>
  <c r="G4655" i="1"/>
  <c r="K4655" i="1" s="1"/>
  <c r="S4654" i="1"/>
  <c r="I4654" i="1"/>
  <c r="J4654" i="1" s="1"/>
  <c r="G4654" i="1"/>
  <c r="K4654" i="1" s="1"/>
  <c r="S4653" i="1"/>
  <c r="I4653" i="1"/>
  <c r="J4653" i="1" s="1"/>
  <c r="G4653" i="1"/>
  <c r="K4653" i="1" s="1"/>
  <c r="S4652" i="1"/>
  <c r="K4652" i="1"/>
  <c r="I4652" i="1"/>
  <c r="J4652" i="1" s="1"/>
  <c r="G4652" i="1"/>
  <c r="S4651" i="1"/>
  <c r="J4651" i="1"/>
  <c r="I4651" i="1"/>
  <c r="G4651" i="1"/>
  <c r="K4651" i="1" s="1"/>
  <c r="S4650" i="1"/>
  <c r="J4650" i="1"/>
  <c r="I4650" i="1"/>
  <c r="G4650" i="1"/>
  <c r="K4650" i="1" s="1"/>
  <c r="S4649" i="1"/>
  <c r="K4649" i="1"/>
  <c r="J4649" i="1"/>
  <c r="I4649" i="1"/>
  <c r="G4649" i="1"/>
  <c r="S4648" i="1"/>
  <c r="I4648" i="1"/>
  <c r="J4648" i="1" s="1"/>
  <c r="G4648" i="1"/>
  <c r="K4648" i="1" s="1"/>
  <c r="S4647" i="1"/>
  <c r="J4647" i="1"/>
  <c r="I4647" i="1"/>
  <c r="G4647" i="1"/>
  <c r="K4647" i="1" s="1"/>
  <c r="S4646" i="1"/>
  <c r="I4646" i="1"/>
  <c r="J4646" i="1" s="1"/>
  <c r="G4646" i="1"/>
  <c r="K4646" i="1" s="1"/>
  <c r="S4645" i="1"/>
  <c r="I4645" i="1"/>
  <c r="J4645" i="1" s="1"/>
  <c r="G4645" i="1"/>
  <c r="K4645" i="1" s="1"/>
  <c r="S4644" i="1"/>
  <c r="K4644" i="1"/>
  <c r="I4644" i="1"/>
  <c r="J4644" i="1" s="1"/>
  <c r="G4644" i="1"/>
  <c r="S4643" i="1"/>
  <c r="K4643" i="1"/>
  <c r="J4643" i="1"/>
  <c r="I4643" i="1"/>
  <c r="G4643" i="1"/>
  <c r="S4642" i="1"/>
  <c r="I4642" i="1"/>
  <c r="J4642" i="1" s="1"/>
  <c r="G4642" i="1"/>
  <c r="K4642" i="1" s="1"/>
  <c r="S4641" i="1"/>
  <c r="K4641" i="1"/>
  <c r="I4641" i="1"/>
  <c r="J4641" i="1" s="1"/>
  <c r="G4641" i="1"/>
  <c r="S4640" i="1"/>
  <c r="I4640" i="1"/>
  <c r="J4640" i="1" s="1"/>
  <c r="G4640" i="1"/>
  <c r="K4640" i="1" s="1"/>
  <c r="S4639" i="1"/>
  <c r="J4639" i="1"/>
  <c r="I4639" i="1"/>
  <c r="G4639" i="1"/>
  <c r="K4639" i="1" s="1"/>
  <c r="S4638" i="1"/>
  <c r="I4638" i="1"/>
  <c r="J4638" i="1" s="1"/>
  <c r="G4638" i="1"/>
  <c r="K4638" i="1" s="1"/>
  <c r="S4637" i="1"/>
  <c r="I4637" i="1"/>
  <c r="J4637" i="1" s="1"/>
  <c r="G4637" i="1"/>
  <c r="K4637" i="1" s="1"/>
  <c r="S4636" i="1"/>
  <c r="I4636" i="1"/>
  <c r="J4636" i="1" s="1"/>
  <c r="G4636" i="1"/>
  <c r="K4636" i="1" s="1"/>
  <c r="S4635" i="1"/>
  <c r="I4635" i="1"/>
  <c r="J4635" i="1" s="1"/>
  <c r="G4635" i="1"/>
  <c r="K4635" i="1" s="1"/>
  <c r="S4634" i="1"/>
  <c r="I4634" i="1"/>
  <c r="J4634" i="1" s="1"/>
  <c r="G4634" i="1"/>
  <c r="K4634" i="1" s="1"/>
  <c r="S4633" i="1"/>
  <c r="K4633" i="1"/>
  <c r="I4633" i="1"/>
  <c r="J4633" i="1" s="1"/>
  <c r="G4633" i="1"/>
  <c r="S4632" i="1"/>
  <c r="I4632" i="1"/>
  <c r="J4632" i="1" s="1"/>
  <c r="G4632" i="1"/>
  <c r="K4632" i="1" s="1"/>
  <c r="S4631" i="1"/>
  <c r="J4631" i="1"/>
  <c r="I4631" i="1"/>
  <c r="G4631" i="1"/>
  <c r="K4631" i="1" s="1"/>
  <c r="S4630" i="1"/>
  <c r="I4630" i="1"/>
  <c r="J4630" i="1" s="1"/>
  <c r="G4630" i="1"/>
  <c r="K4630" i="1" s="1"/>
  <c r="S4629" i="1"/>
  <c r="I4629" i="1"/>
  <c r="J4629" i="1" s="1"/>
  <c r="G4629" i="1"/>
  <c r="K4629" i="1" s="1"/>
  <c r="S4628" i="1"/>
  <c r="I4628" i="1"/>
  <c r="J4628" i="1" s="1"/>
  <c r="G4628" i="1"/>
  <c r="K4628" i="1" s="1"/>
  <c r="S4627" i="1"/>
  <c r="I4627" i="1"/>
  <c r="J4627" i="1" s="1"/>
  <c r="G4627" i="1"/>
  <c r="K4627" i="1" s="1"/>
  <c r="S4626" i="1"/>
  <c r="J4626" i="1"/>
  <c r="I4626" i="1"/>
  <c r="G4626" i="1"/>
  <c r="K4626" i="1" s="1"/>
  <c r="S4625" i="1"/>
  <c r="K4625" i="1"/>
  <c r="J4625" i="1"/>
  <c r="I4625" i="1"/>
  <c r="G4625" i="1"/>
  <c r="S4624" i="1"/>
  <c r="I4624" i="1"/>
  <c r="J4624" i="1" s="1"/>
  <c r="G4624" i="1"/>
  <c r="K4624" i="1" s="1"/>
  <c r="S4623" i="1"/>
  <c r="J4623" i="1"/>
  <c r="I4623" i="1"/>
  <c r="G4623" i="1"/>
  <c r="K4623" i="1" s="1"/>
  <c r="S4622" i="1"/>
  <c r="I4622" i="1"/>
  <c r="J4622" i="1" s="1"/>
  <c r="G4622" i="1"/>
  <c r="K4622" i="1" s="1"/>
  <c r="S4621" i="1"/>
  <c r="I4621" i="1"/>
  <c r="J4621" i="1" s="1"/>
  <c r="G4621" i="1"/>
  <c r="K4621" i="1" s="1"/>
  <c r="S4620" i="1"/>
  <c r="K4620" i="1"/>
  <c r="I4620" i="1"/>
  <c r="J4620" i="1" s="1"/>
  <c r="G4620" i="1"/>
  <c r="S4619" i="1"/>
  <c r="J4619" i="1"/>
  <c r="I4619" i="1"/>
  <c r="G4619" i="1"/>
  <c r="K4619" i="1" s="1"/>
  <c r="S4618" i="1"/>
  <c r="J4618" i="1"/>
  <c r="I4618" i="1"/>
  <c r="G4618" i="1"/>
  <c r="K4618" i="1" s="1"/>
  <c r="S4617" i="1"/>
  <c r="K4617" i="1"/>
  <c r="J4617" i="1"/>
  <c r="I4617" i="1"/>
  <c r="G4617" i="1"/>
  <c r="S4616" i="1"/>
  <c r="I4616" i="1"/>
  <c r="J4616" i="1" s="1"/>
  <c r="G4616" i="1"/>
  <c r="K4616" i="1" s="1"/>
  <c r="S4615" i="1"/>
  <c r="J4615" i="1"/>
  <c r="I4615" i="1"/>
  <c r="G4615" i="1"/>
  <c r="K4615" i="1" s="1"/>
  <c r="S4614" i="1"/>
  <c r="I4614" i="1"/>
  <c r="J4614" i="1" s="1"/>
  <c r="G4614" i="1"/>
  <c r="K4614" i="1" s="1"/>
  <c r="S4613" i="1"/>
  <c r="I4613" i="1"/>
  <c r="J4613" i="1" s="1"/>
  <c r="G4613" i="1"/>
  <c r="K4613" i="1" s="1"/>
  <c r="S4612" i="1"/>
  <c r="K4612" i="1"/>
  <c r="I4612" i="1"/>
  <c r="J4612" i="1" s="1"/>
  <c r="G4612" i="1"/>
  <c r="S4611" i="1"/>
  <c r="K4611" i="1"/>
  <c r="J4611" i="1"/>
  <c r="I4611" i="1"/>
  <c r="G4611" i="1"/>
  <c r="S4610" i="1"/>
  <c r="I4610" i="1"/>
  <c r="J4610" i="1" s="1"/>
  <c r="G4610" i="1"/>
  <c r="K4610" i="1" s="1"/>
  <c r="S4609" i="1"/>
  <c r="K4609" i="1"/>
  <c r="I4609" i="1"/>
  <c r="J4609" i="1" s="1"/>
  <c r="G4609" i="1"/>
  <c r="S4608" i="1"/>
  <c r="I4608" i="1"/>
  <c r="J4608" i="1" s="1"/>
  <c r="G4608" i="1"/>
  <c r="K4608" i="1" s="1"/>
  <c r="S4607" i="1"/>
  <c r="J4607" i="1"/>
  <c r="I4607" i="1"/>
  <c r="G4607" i="1"/>
  <c r="K4607" i="1" s="1"/>
  <c r="S4606" i="1"/>
  <c r="I4606" i="1"/>
  <c r="J4606" i="1" s="1"/>
  <c r="G4606" i="1"/>
  <c r="K4606" i="1" s="1"/>
  <c r="S4605" i="1"/>
  <c r="I4605" i="1"/>
  <c r="J4605" i="1" s="1"/>
  <c r="G4605" i="1"/>
  <c r="K4605" i="1" s="1"/>
  <c r="S4604" i="1"/>
  <c r="I4604" i="1"/>
  <c r="J4604" i="1" s="1"/>
  <c r="G4604" i="1"/>
  <c r="K4604" i="1" s="1"/>
  <c r="S4603" i="1"/>
  <c r="I4603" i="1"/>
  <c r="J4603" i="1" s="1"/>
  <c r="G4603" i="1"/>
  <c r="K4603" i="1" s="1"/>
  <c r="S4602" i="1"/>
  <c r="I4602" i="1"/>
  <c r="J4602" i="1" s="1"/>
  <c r="G4602" i="1"/>
  <c r="K4602" i="1" s="1"/>
  <c r="S4601" i="1"/>
  <c r="K4601" i="1"/>
  <c r="I4601" i="1"/>
  <c r="J4601" i="1" s="1"/>
  <c r="G4601" i="1"/>
  <c r="S4600" i="1"/>
  <c r="I4600" i="1"/>
  <c r="J4600" i="1" s="1"/>
  <c r="G4600" i="1"/>
  <c r="K4600" i="1" s="1"/>
  <c r="S4599" i="1"/>
  <c r="J4599" i="1"/>
  <c r="I4599" i="1"/>
  <c r="G4599" i="1"/>
  <c r="K4599" i="1" s="1"/>
  <c r="S4598" i="1"/>
  <c r="I4598" i="1"/>
  <c r="J4598" i="1" s="1"/>
  <c r="G4598" i="1"/>
  <c r="K4598" i="1" s="1"/>
  <c r="S4597" i="1"/>
  <c r="I4597" i="1"/>
  <c r="J4597" i="1" s="1"/>
  <c r="G4597" i="1"/>
  <c r="K4597" i="1" s="1"/>
  <c r="S4596" i="1"/>
  <c r="I4596" i="1"/>
  <c r="J4596" i="1" s="1"/>
  <c r="G4596" i="1"/>
  <c r="K4596" i="1" s="1"/>
  <c r="S4595" i="1"/>
  <c r="I4595" i="1"/>
  <c r="J4595" i="1" s="1"/>
  <c r="G4595" i="1"/>
  <c r="K4595" i="1" s="1"/>
  <c r="S4594" i="1"/>
  <c r="J4594" i="1"/>
  <c r="I4594" i="1"/>
  <c r="G4594" i="1"/>
  <c r="K4594" i="1" s="1"/>
  <c r="S4593" i="1"/>
  <c r="K4593" i="1"/>
  <c r="J4593" i="1"/>
  <c r="I4593" i="1"/>
  <c r="G4593" i="1"/>
  <c r="S4592" i="1"/>
  <c r="I4592" i="1"/>
  <c r="J4592" i="1" s="1"/>
  <c r="G4592" i="1"/>
  <c r="K4592" i="1" s="1"/>
  <c r="S4591" i="1"/>
  <c r="J4591" i="1"/>
  <c r="I4591" i="1"/>
  <c r="G4591" i="1"/>
  <c r="K4591" i="1" s="1"/>
  <c r="S4590" i="1"/>
  <c r="I4590" i="1"/>
  <c r="J4590" i="1" s="1"/>
  <c r="G4590" i="1"/>
  <c r="K4590" i="1" s="1"/>
  <c r="S4589" i="1"/>
  <c r="I4589" i="1"/>
  <c r="J4589" i="1" s="1"/>
  <c r="G4589" i="1"/>
  <c r="K4589" i="1" s="1"/>
  <c r="S4588" i="1"/>
  <c r="K4588" i="1"/>
  <c r="I4588" i="1"/>
  <c r="J4588" i="1" s="1"/>
  <c r="G4588" i="1"/>
  <c r="S4587" i="1"/>
  <c r="J4587" i="1"/>
  <c r="I4587" i="1"/>
  <c r="G4587" i="1"/>
  <c r="K4587" i="1" s="1"/>
  <c r="S4586" i="1"/>
  <c r="J4586" i="1"/>
  <c r="I4586" i="1"/>
  <c r="G4586" i="1"/>
  <c r="K4586" i="1" s="1"/>
  <c r="S4585" i="1"/>
  <c r="K4585" i="1"/>
  <c r="J4585" i="1"/>
  <c r="I4585" i="1"/>
  <c r="G4585" i="1"/>
  <c r="S4584" i="1"/>
  <c r="I4584" i="1"/>
  <c r="J4584" i="1" s="1"/>
  <c r="G4584" i="1"/>
  <c r="K4584" i="1" s="1"/>
  <c r="S4583" i="1"/>
  <c r="J4583" i="1"/>
  <c r="I4583" i="1"/>
  <c r="G4583" i="1"/>
  <c r="K4583" i="1" s="1"/>
  <c r="S4582" i="1"/>
  <c r="I4582" i="1"/>
  <c r="J4582" i="1" s="1"/>
  <c r="G4582" i="1"/>
  <c r="K4582" i="1" s="1"/>
  <c r="S4581" i="1"/>
  <c r="I4581" i="1"/>
  <c r="J4581" i="1" s="1"/>
  <c r="G4581" i="1"/>
  <c r="K4581" i="1" s="1"/>
  <c r="S4580" i="1"/>
  <c r="K4580" i="1"/>
  <c r="I4580" i="1"/>
  <c r="J4580" i="1" s="1"/>
  <c r="G4580" i="1"/>
  <c r="S4579" i="1"/>
  <c r="K4579" i="1"/>
  <c r="J4579" i="1"/>
  <c r="I4579" i="1"/>
  <c r="G4579" i="1"/>
  <c r="S4578" i="1"/>
  <c r="I4578" i="1"/>
  <c r="J4578" i="1" s="1"/>
  <c r="G4578" i="1"/>
  <c r="K4578" i="1" s="1"/>
  <c r="S4577" i="1"/>
  <c r="K4577" i="1"/>
  <c r="I4577" i="1"/>
  <c r="J4577" i="1" s="1"/>
  <c r="G4577" i="1"/>
  <c r="S4576" i="1"/>
  <c r="I4576" i="1"/>
  <c r="J4576" i="1" s="1"/>
  <c r="G4576" i="1"/>
  <c r="K4576" i="1" s="1"/>
  <c r="S4575" i="1"/>
  <c r="J4575" i="1"/>
  <c r="I4575" i="1"/>
  <c r="G4575" i="1"/>
  <c r="K4575" i="1" s="1"/>
  <c r="S4574" i="1"/>
  <c r="I4574" i="1"/>
  <c r="J4574" i="1" s="1"/>
  <c r="G4574" i="1"/>
  <c r="K4574" i="1" s="1"/>
  <c r="S4573" i="1"/>
  <c r="I4573" i="1"/>
  <c r="J4573" i="1" s="1"/>
  <c r="G4573" i="1"/>
  <c r="K4573" i="1" s="1"/>
  <c r="S4572" i="1"/>
  <c r="I4572" i="1"/>
  <c r="J4572" i="1" s="1"/>
  <c r="G4572" i="1"/>
  <c r="K4572" i="1" s="1"/>
  <c r="S4571" i="1"/>
  <c r="I4571" i="1"/>
  <c r="J4571" i="1" s="1"/>
  <c r="G4571" i="1"/>
  <c r="K4571" i="1" s="1"/>
  <c r="S4570" i="1"/>
  <c r="I4570" i="1"/>
  <c r="J4570" i="1" s="1"/>
  <c r="G4570" i="1"/>
  <c r="K4570" i="1" s="1"/>
  <c r="S4569" i="1"/>
  <c r="K4569" i="1"/>
  <c r="I4569" i="1"/>
  <c r="J4569" i="1" s="1"/>
  <c r="G4569" i="1"/>
  <c r="S4568" i="1"/>
  <c r="I4568" i="1"/>
  <c r="J4568" i="1" s="1"/>
  <c r="G4568" i="1"/>
  <c r="K4568" i="1" s="1"/>
  <c r="S4567" i="1"/>
  <c r="J4567" i="1"/>
  <c r="I4567" i="1"/>
  <c r="G4567" i="1"/>
  <c r="K4567" i="1" s="1"/>
  <c r="S4566" i="1"/>
  <c r="I4566" i="1"/>
  <c r="J4566" i="1" s="1"/>
  <c r="G4566" i="1"/>
  <c r="K4566" i="1" s="1"/>
  <c r="S4565" i="1"/>
  <c r="I4565" i="1"/>
  <c r="J4565" i="1" s="1"/>
  <c r="G4565" i="1"/>
  <c r="K4565" i="1" s="1"/>
  <c r="S4564" i="1"/>
  <c r="I4564" i="1"/>
  <c r="J4564" i="1" s="1"/>
  <c r="G4564" i="1"/>
  <c r="K4564" i="1" s="1"/>
  <c r="S4563" i="1"/>
  <c r="I4563" i="1"/>
  <c r="J4563" i="1" s="1"/>
  <c r="G4563" i="1"/>
  <c r="K4563" i="1" s="1"/>
  <c r="S4562" i="1"/>
  <c r="J4562" i="1"/>
  <c r="I4562" i="1"/>
  <c r="G4562" i="1"/>
  <c r="K4562" i="1" s="1"/>
  <c r="S4561" i="1"/>
  <c r="K4561" i="1"/>
  <c r="J4561" i="1"/>
  <c r="I4561" i="1"/>
  <c r="G4561" i="1"/>
  <c r="S4560" i="1"/>
  <c r="I4560" i="1"/>
  <c r="J4560" i="1" s="1"/>
  <c r="G4560" i="1"/>
  <c r="K4560" i="1" s="1"/>
  <c r="S4559" i="1"/>
  <c r="J4559" i="1"/>
  <c r="I4559" i="1"/>
  <c r="G4559" i="1"/>
  <c r="K4559" i="1" s="1"/>
  <c r="S4558" i="1"/>
  <c r="I4558" i="1"/>
  <c r="J4558" i="1" s="1"/>
  <c r="G4558" i="1"/>
  <c r="K4558" i="1" s="1"/>
  <c r="S4557" i="1"/>
  <c r="I4557" i="1"/>
  <c r="J4557" i="1" s="1"/>
  <c r="G4557" i="1"/>
  <c r="K4557" i="1" s="1"/>
  <c r="S4556" i="1"/>
  <c r="I4556" i="1"/>
  <c r="J4556" i="1" s="1"/>
  <c r="G4556" i="1"/>
  <c r="K4556" i="1" s="1"/>
  <c r="S4555" i="1"/>
  <c r="J4555" i="1"/>
  <c r="I4555" i="1"/>
  <c r="G4555" i="1"/>
  <c r="K4555" i="1" s="1"/>
  <c r="S4554" i="1"/>
  <c r="J4554" i="1"/>
  <c r="I4554" i="1"/>
  <c r="G4554" i="1"/>
  <c r="K4554" i="1" s="1"/>
  <c r="S4553" i="1"/>
  <c r="K4553" i="1"/>
  <c r="J4553" i="1"/>
  <c r="I4553" i="1"/>
  <c r="G4553" i="1"/>
  <c r="S4552" i="1"/>
  <c r="I4552" i="1"/>
  <c r="J4552" i="1" s="1"/>
  <c r="G4552" i="1"/>
  <c r="K4552" i="1" s="1"/>
  <c r="S4551" i="1"/>
  <c r="J4551" i="1"/>
  <c r="I4551" i="1"/>
  <c r="G4551" i="1"/>
  <c r="K4551" i="1" s="1"/>
  <c r="S4550" i="1"/>
  <c r="I4550" i="1"/>
  <c r="J4550" i="1" s="1"/>
  <c r="G4550" i="1"/>
  <c r="K4550" i="1" s="1"/>
  <c r="S4549" i="1"/>
  <c r="I4549" i="1"/>
  <c r="J4549" i="1" s="1"/>
  <c r="G4549" i="1"/>
  <c r="K4549" i="1" s="1"/>
  <c r="S4548" i="1"/>
  <c r="I4548" i="1"/>
  <c r="J4548" i="1" s="1"/>
  <c r="G4548" i="1"/>
  <c r="K4548" i="1" s="1"/>
  <c r="S4547" i="1"/>
  <c r="K4547" i="1"/>
  <c r="J4547" i="1"/>
  <c r="I4547" i="1"/>
  <c r="G4547" i="1"/>
  <c r="S4546" i="1"/>
  <c r="I4546" i="1"/>
  <c r="J4546" i="1" s="1"/>
  <c r="G4546" i="1"/>
  <c r="K4546" i="1" s="1"/>
  <c r="S4545" i="1"/>
  <c r="K4545" i="1"/>
  <c r="I4545" i="1"/>
  <c r="J4545" i="1" s="1"/>
  <c r="G4545" i="1"/>
  <c r="S4544" i="1"/>
  <c r="I4544" i="1"/>
  <c r="J4544" i="1" s="1"/>
  <c r="G4544" i="1"/>
  <c r="K4544" i="1" s="1"/>
  <c r="S4543" i="1"/>
  <c r="J4543" i="1"/>
  <c r="I4543" i="1"/>
  <c r="G4543" i="1"/>
  <c r="K4543" i="1" s="1"/>
  <c r="S4542" i="1"/>
  <c r="I4542" i="1"/>
  <c r="J4542" i="1" s="1"/>
  <c r="G4542" i="1"/>
  <c r="K4542" i="1" s="1"/>
  <c r="S4541" i="1"/>
  <c r="I4541" i="1"/>
  <c r="J4541" i="1" s="1"/>
  <c r="G4541" i="1"/>
  <c r="K4541" i="1" s="1"/>
  <c r="S4540" i="1"/>
  <c r="I4540" i="1"/>
  <c r="J4540" i="1" s="1"/>
  <c r="G4540" i="1"/>
  <c r="K4540" i="1" s="1"/>
  <c r="S4539" i="1"/>
  <c r="I4539" i="1"/>
  <c r="J4539" i="1" s="1"/>
  <c r="G4539" i="1"/>
  <c r="K4539" i="1" s="1"/>
  <c r="S4538" i="1"/>
  <c r="I4538" i="1"/>
  <c r="J4538" i="1" s="1"/>
  <c r="G4538" i="1"/>
  <c r="K4538" i="1" s="1"/>
  <c r="S4537" i="1"/>
  <c r="K4537" i="1"/>
  <c r="I4537" i="1"/>
  <c r="J4537" i="1" s="1"/>
  <c r="G4537" i="1"/>
  <c r="S4536" i="1"/>
  <c r="I4536" i="1"/>
  <c r="J4536" i="1" s="1"/>
  <c r="G4536" i="1"/>
  <c r="K4536" i="1" s="1"/>
  <c r="S4535" i="1"/>
  <c r="K4535" i="1"/>
  <c r="I4535" i="1"/>
  <c r="J4535" i="1" s="1"/>
  <c r="G4535" i="1"/>
  <c r="S4534" i="1"/>
  <c r="J4534" i="1"/>
  <c r="I4534" i="1"/>
  <c r="G4534" i="1"/>
  <c r="K4534" i="1" s="1"/>
  <c r="S4533" i="1"/>
  <c r="I4533" i="1"/>
  <c r="J4533" i="1" s="1"/>
  <c r="G4533" i="1"/>
  <c r="K4533" i="1" s="1"/>
  <c r="S4532" i="1"/>
  <c r="I4532" i="1"/>
  <c r="J4532" i="1" s="1"/>
  <c r="G4532" i="1"/>
  <c r="K4532" i="1" s="1"/>
  <c r="S4531" i="1"/>
  <c r="I4531" i="1"/>
  <c r="J4531" i="1" s="1"/>
  <c r="G4531" i="1"/>
  <c r="K4531" i="1" s="1"/>
  <c r="S4530" i="1"/>
  <c r="I4530" i="1"/>
  <c r="J4530" i="1" s="1"/>
  <c r="G4530" i="1"/>
  <c r="K4530" i="1" s="1"/>
  <c r="S4529" i="1"/>
  <c r="K4529" i="1"/>
  <c r="I4529" i="1"/>
  <c r="J4529" i="1" s="1"/>
  <c r="G4529" i="1"/>
  <c r="S4528" i="1"/>
  <c r="I4528" i="1"/>
  <c r="J4528" i="1" s="1"/>
  <c r="G4528" i="1"/>
  <c r="K4528" i="1" s="1"/>
  <c r="S4527" i="1"/>
  <c r="K4527" i="1"/>
  <c r="I4527" i="1"/>
  <c r="J4527" i="1" s="1"/>
  <c r="G4527" i="1"/>
  <c r="S4526" i="1"/>
  <c r="I4526" i="1"/>
  <c r="J4526" i="1" s="1"/>
  <c r="G4526" i="1"/>
  <c r="K4526" i="1" s="1"/>
  <c r="S4525" i="1"/>
  <c r="I4525" i="1"/>
  <c r="J4525" i="1" s="1"/>
  <c r="G4525" i="1"/>
  <c r="K4525" i="1" s="1"/>
  <c r="S4524" i="1"/>
  <c r="I4524" i="1"/>
  <c r="J4524" i="1" s="1"/>
  <c r="G4524" i="1"/>
  <c r="K4524" i="1" s="1"/>
  <c r="S4523" i="1"/>
  <c r="K4523" i="1"/>
  <c r="I4523" i="1"/>
  <c r="J4523" i="1" s="1"/>
  <c r="G4523" i="1"/>
  <c r="S4522" i="1"/>
  <c r="I4522" i="1"/>
  <c r="J4522" i="1" s="1"/>
  <c r="G4522" i="1"/>
  <c r="K4522" i="1" s="1"/>
  <c r="S4521" i="1"/>
  <c r="K4521" i="1"/>
  <c r="J4521" i="1"/>
  <c r="I4521" i="1"/>
  <c r="G4521" i="1"/>
  <c r="S4520" i="1"/>
  <c r="I4520" i="1"/>
  <c r="J4520" i="1" s="1"/>
  <c r="G4520" i="1"/>
  <c r="K4520" i="1" s="1"/>
  <c r="S4519" i="1"/>
  <c r="K4519" i="1"/>
  <c r="J4519" i="1"/>
  <c r="I4519" i="1"/>
  <c r="G4519" i="1"/>
  <c r="S4518" i="1"/>
  <c r="K4518" i="1"/>
  <c r="I4518" i="1"/>
  <c r="J4518" i="1" s="1"/>
  <c r="G4518" i="1"/>
  <c r="S4517" i="1"/>
  <c r="I4517" i="1"/>
  <c r="J4517" i="1" s="1"/>
  <c r="G4517" i="1"/>
  <c r="K4517" i="1" s="1"/>
  <c r="S4516" i="1"/>
  <c r="I4516" i="1"/>
  <c r="J4516" i="1" s="1"/>
  <c r="G4516" i="1"/>
  <c r="K4516" i="1" s="1"/>
  <c r="S4515" i="1"/>
  <c r="I4515" i="1"/>
  <c r="J4515" i="1" s="1"/>
  <c r="G4515" i="1"/>
  <c r="K4515" i="1" s="1"/>
  <c r="S4514" i="1"/>
  <c r="I4514" i="1"/>
  <c r="J4514" i="1" s="1"/>
  <c r="G4514" i="1"/>
  <c r="K4514" i="1" s="1"/>
  <c r="S4513" i="1"/>
  <c r="K4513" i="1"/>
  <c r="J4513" i="1"/>
  <c r="I4513" i="1"/>
  <c r="G4513" i="1"/>
  <c r="S4512" i="1"/>
  <c r="I4512" i="1"/>
  <c r="J4512" i="1" s="1"/>
  <c r="G4512" i="1"/>
  <c r="K4512" i="1" s="1"/>
  <c r="S4511" i="1"/>
  <c r="K4511" i="1"/>
  <c r="J4511" i="1"/>
  <c r="I4511" i="1"/>
  <c r="G4511" i="1"/>
  <c r="S4510" i="1"/>
  <c r="K4510" i="1"/>
  <c r="I4510" i="1"/>
  <c r="J4510" i="1" s="1"/>
  <c r="G4510" i="1"/>
  <c r="S4509" i="1"/>
  <c r="I4509" i="1"/>
  <c r="J4509" i="1" s="1"/>
  <c r="G4509" i="1"/>
  <c r="K4509" i="1" s="1"/>
  <c r="S4508" i="1"/>
  <c r="K4508" i="1"/>
  <c r="I4508" i="1"/>
  <c r="J4508" i="1" s="1"/>
  <c r="G4508" i="1"/>
  <c r="S4507" i="1"/>
  <c r="J4507" i="1"/>
  <c r="I4507" i="1"/>
  <c r="G4507" i="1"/>
  <c r="K4507" i="1" s="1"/>
  <c r="S4506" i="1"/>
  <c r="I4506" i="1"/>
  <c r="J4506" i="1" s="1"/>
  <c r="G4506" i="1"/>
  <c r="K4506" i="1" s="1"/>
  <c r="S4505" i="1"/>
  <c r="K4505" i="1"/>
  <c r="J4505" i="1"/>
  <c r="I4505" i="1"/>
  <c r="G4505" i="1"/>
  <c r="S4504" i="1"/>
  <c r="J4504" i="1"/>
  <c r="I4504" i="1"/>
  <c r="G4504" i="1"/>
  <c r="K4504" i="1" s="1"/>
  <c r="S4503" i="1"/>
  <c r="I4503" i="1"/>
  <c r="J4503" i="1" s="1"/>
  <c r="G4503" i="1"/>
  <c r="K4503" i="1" s="1"/>
  <c r="S4502" i="1"/>
  <c r="I4502" i="1"/>
  <c r="J4502" i="1" s="1"/>
  <c r="G4502" i="1"/>
  <c r="K4502" i="1" s="1"/>
  <c r="S4501" i="1"/>
  <c r="I4501" i="1"/>
  <c r="J4501" i="1" s="1"/>
  <c r="G4501" i="1"/>
  <c r="K4501" i="1" s="1"/>
  <c r="S4500" i="1"/>
  <c r="K4500" i="1"/>
  <c r="I4500" i="1"/>
  <c r="J4500" i="1" s="1"/>
  <c r="G4500" i="1"/>
  <c r="S4499" i="1"/>
  <c r="I4499" i="1"/>
  <c r="J4499" i="1" s="1"/>
  <c r="G4499" i="1"/>
  <c r="K4499" i="1" s="1"/>
  <c r="S4498" i="1"/>
  <c r="J4498" i="1"/>
  <c r="I4498" i="1"/>
  <c r="G4498" i="1"/>
  <c r="K4498" i="1" s="1"/>
  <c r="S4497" i="1"/>
  <c r="I4497" i="1"/>
  <c r="J4497" i="1" s="1"/>
  <c r="G4497" i="1"/>
  <c r="K4497" i="1" s="1"/>
  <c r="S4496" i="1"/>
  <c r="I4496" i="1"/>
  <c r="J4496" i="1" s="1"/>
  <c r="G4496" i="1"/>
  <c r="K4496" i="1" s="1"/>
  <c r="S4495" i="1"/>
  <c r="J4495" i="1"/>
  <c r="I4495" i="1"/>
  <c r="G4495" i="1"/>
  <c r="K4495" i="1" s="1"/>
  <c r="S4494" i="1"/>
  <c r="K4494" i="1"/>
  <c r="J4494" i="1"/>
  <c r="I4494" i="1"/>
  <c r="G4494" i="1"/>
  <c r="S4493" i="1"/>
  <c r="I4493" i="1"/>
  <c r="J4493" i="1" s="1"/>
  <c r="G4493" i="1"/>
  <c r="K4493" i="1" s="1"/>
  <c r="S4492" i="1"/>
  <c r="K4492" i="1"/>
  <c r="I4492" i="1"/>
  <c r="J4492" i="1" s="1"/>
  <c r="G4492" i="1"/>
  <c r="S4491" i="1"/>
  <c r="I4491" i="1"/>
  <c r="J4491" i="1" s="1"/>
  <c r="G4491" i="1"/>
  <c r="K4491" i="1" s="1"/>
  <c r="S4490" i="1"/>
  <c r="I4490" i="1"/>
  <c r="J4490" i="1" s="1"/>
  <c r="G4490" i="1"/>
  <c r="K4490" i="1" s="1"/>
  <c r="S4489" i="1"/>
  <c r="I4489" i="1"/>
  <c r="J4489" i="1" s="1"/>
  <c r="G4489" i="1"/>
  <c r="K4489" i="1" s="1"/>
  <c r="S4488" i="1"/>
  <c r="J4488" i="1"/>
  <c r="I4488" i="1"/>
  <c r="G4488" i="1"/>
  <c r="K4488" i="1" s="1"/>
  <c r="S4487" i="1"/>
  <c r="K4487" i="1"/>
  <c r="J4487" i="1"/>
  <c r="I4487" i="1"/>
  <c r="G4487" i="1"/>
  <c r="S4486" i="1"/>
  <c r="I4486" i="1"/>
  <c r="J4486" i="1" s="1"/>
  <c r="G4486" i="1"/>
  <c r="K4486" i="1" s="1"/>
  <c r="S4485" i="1"/>
  <c r="I4485" i="1"/>
  <c r="J4485" i="1" s="1"/>
  <c r="G4485" i="1"/>
  <c r="K4485" i="1" s="1"/>
  <c r="S4484" i="1"/>
  <c r="K4484" i="1"/>
  <c r="I4484" i="1"/>
  <c r="J4484" i="1" s="1"/>
  <c r="G4484" i="1"/>
  <c r="S4483" i="1"/>
  <c r="K4483" i="1"/>
  <c r="I4483" i="1"/>
  <c r="J4483" i="1" s="1"/>
  <c r="G4483" i="1"/>
  <c r="S4482" i="1"/>
  <c r="J4482" i="1"/>
  <c r="I4482" i="1"/>
  <c r="G4482" i="1"/>
  <c r="K4482" i="1" s="1"/>
  <c r="S4481" i="1"/>
  <c r="K4481" i="1"/>
  <c r="J4481" i="1"/>
  <c r="I4481" i="1"/>
  <c r="G4481" i="1"/>
  <c r="S4480" i="1"/>
  <c r="I4480" i="1"/>
  <c r="J4480" i="1" s="1"/>
  <c r="G4480" i="1"/>
  <c r="K4480" i="1" s="1"/>
  <c r="S4479" i="1"/>
  <c r="K4479" i="1"/>
  <c r="J4479" i="1"/>
  <c r="I4479" i="1"/>
  <c r="G4479" i="1"/>
  <c r="S4478" i="1"/>
  <c r="I4478" i="1"/>
  <c r="J4478" i="1" s="1"/>
  <c r="G4478" i="1"/>
  <c r="K4478" i="1" s="1"/>
  <c r="S4477" i="1"/>
  <c r="I4477" i="1"/>
  <c r="J4477" i="1" s="1"/>
  <c r="G4477" i="1"/>
  <c r="K4477" i="1" s="1"/>
  <c r="S4476" i="1"/>
  <c r="I4476" i="1"/>
  <c r="J4476" i="1" s="1"/>
  <c r="G4476" i="1"/>
  <c r="K4476" i="1" s="1"/>
  <c r="S4475" i="1"/>
  <c r="I4475" i="1"/>
  <c r="J4475" i="1" s="1"/>
  <c r="G4475" i="1"/>
  <c r="K4475" i="1" s="1"/>
  <c r="S4474" i="1"/>
  <c r="I4474" i="1"/>
  <c r="J4474" i="1" s="1"/>
  <c r="G4474" i="1"/>
  <c r="K4474" i="1" s="1"/>
  <c r="S4473" i="1"/>
  <c r="K4473" i="1"/>
  <c r="I4473" i="1"/>
  <c r="J4473" i="1" s="1"/>
  <c r="G4473" i="1"/>
  <c r="S4472" i="1"/>
  <c r="I4472" i="1"/>
  <c r="J4472" i="1" s="1"/>
  <c r="G4472" i="1"/>
  <c r="K4472" i="1" s="1"/>
  <c r="S4471" i="1"/>
  <c r="K4471" i="1"/>
  <c r="I4471" i="1"/>
  <c r="J4471" i="1" s="1"/>
  <c r="G4471" i="1"/>
  <c r="S4470" i="1"/>
  <c r="J4470" i="1"/>
  <c r="I4470" i="1"/>
  <c r="G4470" i="1"/>
  <c r="K4470" i="1" s="1"/>
  <c r="S4469" i="1"/>
  <c r="I4469" i="1"/>
  <c r="J4469" i="1" s="1"/>
  <c r="G4469" i="1"/>
  <c r="K4469" i="1" s="1"/>
  <c r="S4468" i="1"/>
  <c r="I4468" i="1"/>
  <c r="J4468" i="1" s="1"/>
  <c r="G4468" i="1"/>
  <c r="K4468" i="1" s="1"/>
  <c r="S4467" i="1"/>
  <c r="I4467" i="1"/>
  <c r="J4467" i="1" s="1"/>
  <c r="G4467" i="1"/>
  <c r="K4467" i="1" s="1"/>
  <c r="S4466" i="1"/>
  <c r="I4466" i="1"/>
  <c r="J4466" i="1" s="1"/>
  <c r="G4466" i="1"/>
  <c r="K4466" i="1" s="1"/>
  <c r="S4465" i="1"/>
  <c r="K4465" i="1"/>
  <c r="I4465" i="1"/>
  <c r="J4465" i="1" s="1"/>
  <c r="G4465" i="1"/>
  <c r="S4464" i="1"/>
  <c r="I4464" i="1"/>
  <c r="J4464" i="1" s="1"/>
  <c r="G4464" i="1"/>
  <c r="K4464" i="1" s="1"/>
  <c r="S4463" i="1"/>
  <c r="K4463" i="1"/>
  <c r="I4463" i="1"/>
  <c r="J4463" i="1" s="1"/>
  <c r="G4463" i="1"/>
  <c r="S4462" i="1"/>
  <c r="I4462" i="1"/>
  <c r="J4462" i="1" s="1"/>
  <c r="G4462" i="1"/>
  <c r="K4462" i="1" s="1"/>
  <c r="S4461" i="1"/>
  <c r="I4461" i="1"/>
  <c r="J4461" i="1" s="1"/>
  <c r="G4461" i="1"/>
  <c r="K4461" i="1" s="1"/>
  <c r="S4460" i="1"/>
  <c r="I4460" i="1"/>
  <c r="J4460" i="1" s="1"/>
  <c r="G4460" i="1"/>
  <c r="K4460" i="1" s="1"/>
  <c r="S4459" i="1"/>
  <c r="K4459" i="1"/>
  <c r="I4459" i="1"/>
  <c r="J4459" i="1" s="1"/>
  <c r="G4459" i="1"/>
  <c r="S4458" i="1"/>
  <c r="I4458" i="1"/>
  <c r="J4458" i="1" s="1"/>
  <c r="G4458" i="1"/>
  <c r="K4458" i="1" s="1"/>
  <c r="S4457" i="1"/>
  <c r="K4457" i="1"/>
  <c r="J4457" i="1"/>
  <c r="I4457" i="1"/>
  <c r="G4457" i="1"/>
  <c r="S4456" i="1"/>
  <c r="I4456" i="1"/>
  <c r="J4456" i="1" s="1"/>
  <c r="G4456" i="1"/>
  <c r="K4456" i="1" s="1"/>
  <c r="S4455" i="1"/>
  <c r="K4455" i="1"/>
  <c r="J4455" i="1"/>
  <c r="I4455" i="1"/>
  <c r="G4455" i="1"/>
  <c r="S4454" i="1"/>
  <c r="K4454" i="1"/>
  <c r="I4454" i="1"/>
  <c r="J4454" i="1" s="1"/>
  <c r="G4454" i="1"/>
  <c r="S4453" i="1"/>
  <c r="I4453" i="1"/>
  <c r="J4453" i="1" s="1"/>
  <c r="G4453" i="1"/>
  <c r="K4453" i="1" s="1"/>
  <c r="S4452" i="1"/>
  <c r="I4452" i="1"/>
  <c r="J4452" i="1" s="1"/>
  <c r="G4452" i="1"/>
  <c r="K4452" i="1" s="1"/>
  <c r="S4451" i="1"/>
  <c r="I4451" i="1"/>
  <c r="J4451" i="1" s="1"/>
  <c r="G4451" i="1"/>
  <c r="K4451" i="1" s="1"/>
  <c r="S4450" i="1"/>
  <c r="I4450" i="1"/>
  <c r="J4450" i="1" s="1"/>
  <c r="G4450" i="1"/>
  <c r="K4450" i="1" s="1"/>
  <c r="S4449" i="1"/>
  <c r="K4449" i="1"/>
  <c r="J4449" i="1"/>
  <c r="I4449" i="1"/>
  <c r="G4449" i="1"/>
  <c r="S4448" i="1"/>
  <c r="I4448" i="1"/>
  <c r="J4448" i="1" s="1"/>
  <c r="G4448" i="1"/>
  <c r="K4448" i="1" s="1"/>
  <c r="S4447" i="1"/>
  <c r="K4447" i="1"/>
  <c r="J4447" i="1"/>
  <c r="I4447" i="1"/>
  <c r="G4447" i="1"/>
  <c r="S4446" i="1"/>
  <c r="K4446" i="1"/>
  <c r="I4446" i="1"/>
  <c r="J4446" i="1" s="1"/>
  <c r="G4446" i="1"/>
  <c r="S4445" i="1"/>
  <c r="I4445" i="1"/>
  <c r="J4445" i="1" s="1"/>
  <c r="G4445" i="1"/>
  <c r="K4445" i="1" s="1"/>
  <c r="S4444" i="1"/>
  <c r="K4444" i="1"/>
  <c r="I4444" i="1"/>
  <c r="J4444" i="1" s="1"/>
  <c r="G4444" i="1"/>
  <c r="S4443" i="1"/>
  <c r="J4443" i="1"/>
  <c r="I4443" i="1"/>
  <c r="G4443" i="1"/>
  <c r="K4443" i="1" s="1"/>
  <c r="S4442" i="1"/>
  <c r="I4442" i="1"/>
  <c r="J4442" i="1" s="1"/>
  <c r="G4442" i="1"/>
  <c r="K4442" i="1" s="1"/>
  <c r="S4441" i="1"/>
  <c r="K4441" i="1"/>
  <c r="J4441" i="1"/>
  <c r="I4441" i="1"/>
  <c r="G4441" i="1"/>
  <c r="S4440" i="1"/>
  <c r="J4440" i="1"/>
  <c r="I4440" i="1"/>
  <c r="G4440" i="1"/>
  <c r="K4440" i="1" s="1"/>
  <c r="S4439" i="1"/>
  <c r="I4439" i="1"/>
  <c r="J4439" i="1" s="1"/>
  <c r="G4439" i="1"/>
  <c r="K4439" i="1" s="1"/>
  <c r="S4438" i="1"/>
  <c r="I4438" i="1"/>
  <c r="J4438" i="1" s="1"/>
  <c r="G4438" i="1"/>
  <c r="K4438" i="1" s="1"/>
  <c r="S4437" i="1"/>
  <c r="I4437" i="1"/>
  <c r="J4437" i="1" s="1"/>
  <c r="G4437" i="1"/>
  <c r="K4437" i="1" s="1"/>
  <c r="S4436" i="1"/>
  <c r="K4436" i="1"/>
  <c r="J4436" i="1"/>
  <c r="I4436" i="1"/>
  <c r="G4436" i="1"/>
  <c r="S4435" i="1"/>
  <c r="I4435" i="1"/>
  <c r="J4435" i="1" s="1"/>
  <c r="G4435" i="1"/>
  <c r="K4435" i="1" s="1"/>
  <c r="S4434" i="1"/>
  <c r="J4434" i="1"/>
  <c r="I4434" i="1"/>
  <c r="G4434" i="1"/>
  <c r="K4434" i="1" s="1"/>
  <c r="S4433" i="1"/>
  <c r="I4433" i="1"/>
  <c r="J4433" i="1" s="1"/>
  <c r="G4433" i="1"/>
  <c r="K4433" i="1" s="1"/>
  <c r="S4432" i="1"/>
  <c r="I4432" i="1"/>
  <c r="J4432" i="1" s="1"/>
  <c r="G4432" i="1"/>
  <c r="K4432" i="1" s="1"/>
  <c r="S4431" i="1"/>
  <c r="I4431" i="1"/>
  <c r="J4431" i="1" s="1"/>
  <c r="G4431" i="1"/>
  <c r="K4431" i="1" s="1"/>
  <c r="S4430" i="1"/>
  <c r="K4430" i="1"/>
  <c r="J4430" i="1"/>
  <c r="I4430" i="1"/>
  <c r="G4430" i="1"/>
  <c r="S4429" i="1"/>
  <c r="I4429" i="1"/>
  <c r="J4429" i="1" s="1"/>
  <c r="G4429" i="1"/>
  <c r="K4429" i="1" s="1"/>
  <c r="S4428" i="1"/>
  <c r="K4428" i="1"/>
  <c r="J4428" i="1"/>
  <c r="I4428" i="1"/>
  <c r="G4428" i="1"/>
  <c r="S4427" i="1"/>
  <c r="I4427" i="1"/>
  <c r="J4427" i="1" s="1"/>
  <c r="G4427" i="1"/>
  <c r="K4427" i="1" s="1"/>
  <c r="S4426" i="1"/>
  <c r="J4426" i="1"/>
  <c r="I4426" i="1"/>
  <c r="G4426" i="1"/>
  <c r="K4426" i="1" s="1"/>
  <c r="S4425" i="1"/>
  <c r="K4425" i="1"/>
  <c r="J4425" i="1"/>
  <c r="I4425" i="1"/>
  <c r="G4425" i="1"/>
  <c r="S4424" i="1"/>
  <c r="J4424" i="1"/>
  <c r="I4424" i="1"/>
  <c r="G4424" i="1"/>
  <c r="K4424" i="1" s="1"/>
  <c r="S4423" i="1"/>
  <c r="K4423" i="1"/>
  <c r="J4423" i="1"/>
  <c r="I4423" i="1"/>
  <c r="G4423" i="1"/>
  <c r="S4422" i="1"/>
  <c r="I4422" i="1"/>
  <c r="J4422" i="1" s="1"/>
  <c r="G4422" i="1"/>
  <c r="K4422" i="1" s="1"/>
  <c r="S4421" i="1"/>
  <c r="I4421" i="1"/>
  <c r="J4421" i="1" s="1"/>
  <c r="G4421" i="1"/>
  <c r="K4421" i="1" s="1"/>
  <c r="S4420" i="1"/>
  <c r="I4420" i="1"/>
  <c r="J4420" i="1" s="1"/>
  <c r="G4420" i="1"/>
  <c r="K4420" i="1" s="1"/>
  <c r="S4419" i="1"/>
  <c r="I4419" i="1"/>
  <c r="J4419" i="1" s="1"/>
  <c r="G4419" i="1"/>
  <c r="K4419" i="1" s="1"/>
  <c r="S4418" i="1"/>
  <c r="I4418" i="1"/>
  <c r="J4418" i="1" s="1"/>
  <c r="G4418" i="1"/>
  <c r="K4418" i="1" s="1"/>
  <c r="S4417" i="1"/>
  <c r="K4417" i="1"/>
  <c r="I4417" i="1"/>
  <c r="J4417" i="1" s="1"/>
  <c r="G4417" i="1"/>
  <c r="S4416" i="1"/>
  <c r="I4416" i="1"/>
  <c r="J4416" i="1" s="1"/>
  <c r="G4416" i="1"/>
  <c r="K4416" i="1" s="1"/>
  <c r="S4415" i="1"/>
  <c r="K4415" i="1"/>
  <c r="I4415" i="1"/>
  <c r="J4415" i="1" s="1"/>
  <c r="G4415" i="1"/>
  <c r="S4414" i="1"/>
  <c r="I4414" i="1"/>
  <c r="J4414" i="1" s="1"/>
  <c r="G4414" i="1"/>
  <c r="K4414" i="1" s="1"/>
  <c r="S4413" i="1"/>
  <c r="I4413" i="1"/>
  <c r="J4413" i="1" s="1"/>
  <c r="G4413" i="1"/>
  <c r="K4413" i="1" s="1"/>
  <c r="S4412" i="1"/>
  <c r="I4412" i="1"/>
  <c r="J4412" i="1" s="1"/>
  <c r="G4412" i="1"/>
  <c r="K4412" i="1" s="1"/>
  <c r="S4411" i="1"/>
  <c r="J4411" i="1"/>
  <c r="I4411" i="1"/>
  <c r="G4411" i="1"/>
  <c r="K4411" i="1" s="1"/>
  <c r="S4410" i="1"/>
  <c r="I4410" i="1"/>
  <c r="J4410" i="1" s="1"/>
  <c r="G4410" i="1"/>
  <c r="K4410" i="1" s="1"/>
  <c r="S4409" i="1"/>
  <c r="K4409" i="1"/>
  <c r="J4409" i="1"/>
  <c r="I4409" i="1"/>
  <c r="G4409" i="1"/>
  <c r="S4408" i="1"/>
  <c r="J4408" i="1"/>
  <c r="I4408" i="1"/>
  <c r="G4408" i="1"/>
  <c r="K4408" i="1" s="1"/>
  <c r="S4407" i="1"/>
  <c r="I4407" i="1"/>
  <c r="J4407" i="1" s="1"/>
  <c r="G4407" i="1"/>
  <c r="K4407" i="1" s="1"/>
  <c r="S4406" i="1"/>
  <c r="I4406" i="1"/>
  <c r="J4406" i="1" s="1"/>
  <c r="G4406" i="1"/>
  <c r="K4406" i="1" s="1"/>
  <c r="S4405" i="1"/>
  <c r="I4405" i="1"/>
  <c r="J4405" i="1" s="1"/>
  <c r="G4405" i="1"/>
  <c r="K4405" i="1" s="1"/>
  <c r="S4404" i="1"/>
  <c r="K4404" i="1"/>
  <c r="J4404" i="1"/>
  <c r="I4404" i="1"/>
  <c r="G4404" i="1"/>
  <c r="S4403" i="1"/>
  <c r="I4403" i="1"/>
  <c r="J4403" i="1" s="1"/>
  <c r="G4403" i="1"/>
  <c r="K4403" i="1" s="1"/>
  <c r="S4402" i="1"/>
  <c r="J4402" i="1"/>
  <c r="I4402" i="1"/>
  <c r="G4402" i="1"/>
  <c r="K4402" i="1" s="1"/>
  <c r="S4401" i="1"/>
  <c r="I4401" i="1"/>
  <c r="J4401" i="1" s="1"/>
  <c r="G4401" i="1"/>
  <c r="K4401" i="1" s="1"/>
  <c r="S4400" i="1"/>
  <c r="I4400" i="1"/>
  <c r="J4400" i="1" s="1"/>
  <c r="G4400" i="1"/>
  <c r="K4400" i="1" s="1"/>
  <c r="S4399" i="1"/>
  <c r="I4399" i="1"/>
  <c r="J4399" i="1" s="1"/>
  <c r="G4399" i="1"/>
  <c r="K4399" i="1" s="1"/>
  <c r="S4398" i="1"/>
  <c r="K4398" i="1"/>
  <c r="J4398" i="1"/>
  <c r="I4398" i="1"/>
  <c r="G4398" i="1"/>
  <c r="S4397" i="1"/>
  <c r="I4397" i="1"/>
  <c r="J4397" i="1" s="1"/>
  <c r="G4397" i="1"/>
  <c r="K4397" i="1" s="1"/>
  <c r="S4396" i="1"/>
  <c r="K4396" i="1"/>
  <c r="J4396" i="1"/>
  <c r="I4396" i="1"/>
  <c r="G4396" i="1"/>
  <c r="S4395" i="1"/>
  <c r="I4395" i="1"/>
  <c r="J4395" i="1" s="1"/>
  <c r="G4395" i="1"/>
  <c r="K4395" i="1" s="1"/>
  <c r="S4394" i="1"/>
  <c r="J4394" i="1"/>
  <c r="I4394" i="1"/>
  <c r="G4394" i="1"/>
  <c r="K4394" i="1" s="1"/>
  <c r="S4393" i="1"/>
  <c r="K4393" i="1"/>
  <c r="J4393" i="1"/>
  <c r="I4393" i="1"/>
  <c r="G4393" i="1"/>
  <c r="S4392" i="1"/>
  <c r="J4392" i="1"/>
  <c r="I4392" i="1"/>
  <c r="G4392" i="1"/>
  <c r="K4392" i="1" s="1"/>
  <c r="S4391" i="1"/>
  <c r="K4391" i="1"/>
  <c r="J4391" i="1"/>
  <c r="I4391" i="1"/>
  <c r="G4391" i="1"/>
  <c r="S4390" i="1"/>
  <c r="I4390" i="1"/>
  <c r="J4390" i="1" s="1"/>
  <c r="G4390" i="1"/>
  <c r="K4390" i="1" s="1"/>
  <c r="S4389" i="1"/>
  <c r="I4389" i="1"/>
  <c r="J4389" i="1" s="1"/>
  <c r="G4389" i="1"/>
  <c r="K4389" i="1" s="1"/>
  <c r="S4388" i="1"/>
  <c r="I4388" i="1"/>
  <c r="J4388" i="1" s="1"/>
  <c r="G4388" i="1"/>
  <c r="K4388" i="1" s="1"/>
  <c r="S4387" i="1"/>
  <c r="I4387" i="1"/>
  <c r="J4387" i="1" s="1"/>
  <c r="G4387" i="1"/>
  <c r="K4387" i="1" s="1"/>
  <c r="S4386" i="1"/>
  <c r="I4386" i="1"/>
  <c r="J4386" i="1" s="1"/>
  <c r="G4386" i="1"/>
  <c r="K4386" i="1" s="1"/>
  <c r="S4385" i="1"/>
  <c r="K4385" i="1"/>
  <c r="I4385" i="1"/>
  <c r="J4385" i="1" s="1"/>
  <c r="G4385" i="1"/>
  <c r="S4384" i="1"/>
  <c r="I4384" i="1"/>
  <c r="J4384" i="1" s="1"/>
  <c r="G4384" i="1"/>
  <c r="K4384" i="1" s="1"/>
  <c r="S4383" i="1"/>
  <c r="K4383" i="1"/>
  <c r="I4383" i="1"/>
  <c r="J4383" i="1" s="1"/>
  <c r="G4383" i="1"/>
  <c r="S4382" i="1"/>
  <c r="I4382" i="1"/>
  <c r="J4382" i="1" s="1"/>
  <c r="G4382" i="1"/>
  <c r="K4382" i="1" s="1"/>
  <c r="S4381" i="1"/>
  <c r="I4381" i="1"/>
  <c r="J4381" i="1" s="1"/>
  <c r="G4381" i="1"/>
  <c r="K4381" i="1" s="1"/>
  <c r="S4380" i="1"/>
  <c r="J4380" i="1"/>
  <c r="I4380" i="1"/>
  <c r="G4380" i="1"/>
  <c r="K4380" i="1" s="1"/>
  <c r="S4379" i="1"/>
  <c r="J4379" i="1"/>
  <c r="I4379" i="1"/>
  <c r="G4379" i="1"/>
  <c r="K4379" i="1" s="1"/>
  <c r="S4378" i="1"/>
  <c r="J4378" i="1"/>
  <c r="I4378" i="1"/>
  <c r="G4378" i="1"/>
  <c r="K4378" i="1" s="1"/>
  <c r="S4377" i="1"/>
  <c r="K4377" i="1"/>
  <c r="J4377" i="1"/>
  <c r="I4377" i="1"/>
  <c r="G4377" i="1"/>
  <c r="S4376" i="1"/>
  <c r="J4376" i="1"/>
  <c r="I4376" i="1"/>
  <c r="G4376" i="1"/>
  <c r="K4376" i="1" s="1"/>
  <c r="S4375" i="1"/>
  <c r="I4375" i="1"/>
  <c r="J4375" i="1" s="1"/>
  <c r="G4375" i="1"/>
  <c r="K4375" i="1" s="1"/>
  <c r="S4374" i="1"/>
  <c r="I4374" i="1"/>
  <c r="J4374" i="1" s="1"/>
  <c r="G4374" i="1"/>
  <c r="K4374" i="1" s="1"/>
  <c r="S4373" i="1"/>
  <c r="I4373" i="1"/>
  <c r="J4373" i="1" s="1"/>
  <c r="G4373" i="1"/>
  <c r="K4373" i="1" s="1"/>
  <c r="S4372" i="1"/>
  <c r="K4372" i="1"/>
  <c r="J4372" i="1"/>
  <c r="I4372" i="1"/>
  <c r="G4372" i="1"/>
  <c r="S4371" i="1"/>
  <c r="I4371" i="1"/>
  <c r="J4371" i="1" s="1"/>
  <c r="G4371" i="1"/>
  <c r="K4371" i="1" s="1"/>
  <c r="S4370" i="1"/>
  <c r="J4370" i="1"/>
  <c r="I4370" i="1"/>
  <c r="G4370" i="1"/>
  <c r="K4370" i="1" s="1"/>
  <c r="S4369" i="1"/>
  <c r="I4369" i="1"/>
  <c r="J4369" i="1" s="1"/>
  <c r="G4369" i="1"/>
  <c r="K4369" i="1" s="1"/>
  <c r="S4368" i="1"/>
  <c r="I4368" i="1"/>
  <c r="J4368" i="1" s="1"/>
  <c r="G4368" i="1"/>
  <c r="K4368" i="1" s="1"/>
  <c r="S4367" i="1"/>
  <c r="I4367" i="1"/>
  <c r="J4367" i="1" s="1"/>
  <c r="G4367" i="1"/>
  <c r="K4367" i="1" s="1"/>
  <c r="S4366" i="1"/>
  <c r="K4366" i="1"/>
  <c r="J4366" i="1"/>
  <c r="I4366" i="1"/>
  <c r="G4366" i="1"/>
  <c r="S4365" i="1"/>
  <c r="I4365" i="1"/>
  <c r="J4365" i="1" s="1"/>
  <c r="G4365" i="1"/>
  <c r="K4365" i="1" s="1"/>
  <c r="S4364" i="1"/>
  <c r="K4364" i="1"/>
  <c r="J4364" i="1"/>
  <c r="I4364" i="1"/>
  <c r="G4364" i="1"/>
  <c r="S4363" i="1"/>
  <c r="J4363" i="1"/>
  <c r="I4363" i="1"/>
  <c r="G4363" i="1"/>
  <c r="K4363" i="1" s="1"/>
  <c r="S4362" i="1"/>
  <c r="J4362" i="1"/>
  <c r="I4362" i="1"/>
  <c r="G4362" i="1"/>
  <c r="K4362" i="1" s="1"/>
  <c r="S4361" i="1"/>
  <c r="K4361" i="1"/>
  <c r="J4361" i="1"/>
  <c r="I4361" i="1"/>
  <c r="G4361" i="1"/>
  <c r="S4360" i="1"/>
  <c r="J4360" i="1"/>
  <c r="I4360" i="1"/>
  <c r="G4360" i="1"/>
  <c r="K4360" i="1" s="1"/>
  <c r="S4359" i="1"/>
  <c r="K4359" i="1"/>
  <c r="J4359" i="1"/>
  <c r="I4359" i="1"/>
  <c r="G4359" i="1"/>
  <c r="S4358" i="1"/>
  <c r="I4358" i="1"/>
  <c r="J4358" i="1" s="1"/>
  <c r="G4358" i="1"/>
  <c r="K4358" i="1" s="1"/>
  <c r="S4357" i="1"/>
  <c r="I4357" i="1"/>
  <c r="J4357" i="1" s="1"/>
  <c r="G4357" i="1"/>
  <c r="K4357" i="1" s="1"/>
  <c r="S4356" i="1"/>
  <c r="K4356" i="1"/>
  <c r="J4356" i="1"/>
  <c r="I4356" i="1"/>
  <c r="G4356" i="1"/>
  <c r="S4355" i="1"/>
  <c r="K4355" i="1"/>
  <c r="I4355" i="1"/>
  <c r="J4355" i="1" s="1"/>
  <c r="G4355" i="1"/>
  <c r="S4354" i="1"/>
  <c r="J4354" i="1"/>
  <c r="I4354" i="1"/>
  <c r="G4354" i="1"/>
  <c r="K4354" i="1" s="1"/>
  <c r="S4353" i="1"/>
  <c r="K4353" i="1"/>
  <c r="J4353" i="1"/>
  <c r="I4353" i="1"/>
  <c r="G4353" i="1"/>
  <c r="S4352" i="1"/>
  <c r="I4352" i="1"/>
  <c r="J4352" i="1" s="1"/>
  <c r="G4352" i="1"/>
  <c r="K4352" i="1" s="1"/>
  <c r="S4351" i="1"/>
  <c r="K4351" i="1"/>
  <c r="J4351" i="1"/>
  <c r="I4351" i="1"/>
  <c r="G4351" i="1"/>
  <c r="S4350" i="1"/>
  <c r="I4350" i="1"/>
  <c r="J4350" i="1" s="1"/>
  <c r="G4350" i="1"/>
  <c r="K4350" i="1" s="1"/>
  <c r="S4349" i="1"/>
  <c r="I4349" i="1"/>
  <c r="J4349" i="1" s="1"/>
  <c r="G4349" i="1"/>
  <c r="K4349" i="1" s="1"/>
  <c r="S4348" i="1"/>
  <c r="I4348" i="1"/>
  <c r="J4348" i="1" s="1"/>
  <c r="G4348" i="1"/>
  <c r="K4348" i="1" s="1"/>
  <c r="S4347" i="1"/>
  <c r="I4347" i="1"/>
  <c r="J4347" i="1" s="1"/>
  <c r="G4347" i="1"/>
  <c r="K4347" i="1" s="1"/>
  <c r="S4346" i="1"/>
  <c r="I4346" i="1"/>
  <c r="J4346" i="1" s="1"/>
  <c r="G4346" i="1"/>
  <c r="K4346" i="1" s="1"/>
  <c r="S4345" i="1"/>
  <c r="K4345" i="1"/>
  <c r="I4345" i="1"/>
  <c r="J4345" i="1" s="1"/>
  <c r="G4345" i="1"/>
  <c r="S4344" i="1"/>
  <c r="I4344" i="1"/>
  <c r="J4344" i="1" s="1"/>
  <c r="G4344" i="1"/>
  <c r="K4344" i="1" s="1"/>
  <c r="S4343" i="1"/>
  <c r="K4343" i="1"/>
  <c r="J4343" i="1"/>
  <c r="I4343" i="1"/>
  <c r="G4343" i="1"/>
  <c r="S4342" i="1"/>
  <c r="I4342" i="1"/>
  <c r="J4342" i="1" s="1"/>
  <c r="G4342" i="1"/>
  <c r="K4342" i="1" s="1"/>
  <c r="S4341" i="1"/>
  <c r="I4341" i="1"/>
  <c r="J4341" i="1" s="1"/>
  <c r="G4341" i="1"/>
  <c r="K4341" i="1" s="1"/>
  <c r="S4340" i="1"/>
  <c r="I4340" i="1"/>
  <c r="J4340" i="1" s="1"/>
  <c r="G4340" i="1"/>
  <c r="K4340" i="1" s="1"/>
  <c r="S4339" i="1"/>
  <c r="K4339" i="1"/>
  <c r="I4339" i="1"/>
  <c r="J4339" i="1" s="1"/>
  <c r="G4339" i="1"/>
  <c r="S4338" i="1"/>
  <c r="I4338" i="1"/>
  <c r="J4338" i="1" s="1"/>
  <c r="G4338" i="1"/>
  <c r="K4338" i="1" s="1"/>
  <c r="S4337" i="1"/>
  <c r="K4337" i="1"/>
  <c r="J4337" i="1"/>
  <c r="I4337" i="1"/>
  <c r="G4337" i="1"/>
  <c r="S4336" i="1"/>
  <c r="I4336" i="1"/>
  <c r="J4336" i="1" s="1"/>
  <c r="G4336" i="1"/>
  <c r="K4336" i="1" s="1"/>
  <c r="S4335" i="1"/>
  <c r="K4335" i="1"/>
  <c r="J4335" i="1"/>
  <c r="I4335" i="1"/>
  <c r="G4335" i="1"/>
  <c r="S4334" i="1"/>
  <c r="K4334" i="1"/>
  <c r="J4334" i="1"/>
  <c r="I4334" i="1"/>
  <c r="G4334" i="1"/>
  <c r="S4333" i="1"/>
  <c r="I4333" i="1"/>
  <c r="J4333" i="1" s="1"/>
  <c r="G4333" i="1"/>
  <c r="K4333" i="1" s="1"/>
  <c r="S4332" i="1"/>
  <c r="K4332" i="1"/>
  <c r="J4332" i="1"/>
  <c r="I4332" i="1"/>
  <c r="G4332" i="1"/>
  <c r="S4331" i="1"/>
  <c r="J4331" i="1"/>
  <c r="I4331" i="1"/>
  <c r="G4331" i="1"/>
  <c r="K4331" i="1" s="1"/>
  <c r="S4330" i="1"/>
  <c r="J4330" i="1"/>
  <c r="I4330" i="1"/>
  <c r="G4330" i="1"/>
  <c r="K4330" i="1" s="1"/>
  <c r="S4329" i="1"/>
  <c r="I4329" i="1"/>
  <c r="J4329" i="1" s="1"/>
  <c r="G4329" i="1"/>
  <c r="K4329" i="1" s="1"/>
  <c r="S4328" i="1"/>
  <c r="J4328" i="1"/>
  <c r="I4328" i="1"/>
  <c r="G4328" i="1"/>
  <c r="K4328" i="1" s="1"/>
  <c r="S4327" i="1"/>
  <c r="I4327" i="1"/>
  <c r="J4327" i="1" s="1"/>
  <c r="G4327" i="1"/>
  <c r="K4327" i="1" s="1"/>
  <c r="S4326" i="1"/>
  <c r="I4326" i="1"/>
  <c r="J4326" i="1" s="1"/>
  <c r="G4326" i="1"/>
  <c r="K4326" i="1" s="1"/>
  <c r="S4325" i="1"/>
  <c r="I4325" i="1"/>
  <c r="J4325" i="1" s="1"/>
  <c r="G4325" i="1"/>
  <c r="K4325" i="1" s="1"/>
  <c r="S4324" i="1"/>
  <c r="K4324" i="1"/>
  <c r="J4324" i="1"/>
  <c r="I4324" i="1"/>
  <c r="G4324" i="1"/>
  <c r="S4323" i="1"/>
  <c r="I4323" i="1"/>
  <c r="J4323" i="1" s="1"/>
  <c r="G4323" i="1"/>
  <c r="K4323" i="1" s="1"/>
  <c r="S4322" i="1"/>
  <c r="J4322" i="1"/>
  <c r="I4322" i="1"/>
  <c r="G4322" i="1"/>
  <c r="K4322" i="1" s="1"/>
  <c r="S4321" i="1"/>
  <c r="I4321" i="1"/>
  <c r="J4321" i="1" s="1"/>
  <c r="G4321" i="1"/>
  <c r="K4321" i="1" s="1"/>
  <c r="S4320" i="1"/>
  <c r="I4320" i="1"/>
  <c r="J4320" i="1" s="1"/>
  <c r="G4320" i="1"/>
  <c r="K4320" i="1" s="1"/>
  <c r="S4319" i="1"/>
  <c r="I4319" i="1"/>
  <c r="J4319" i="1" s="1"/>
  <c r="G4319" i="1"/>
  <c r="K4319" i="1" s="1"/>
  <c r="S4318" i="1"/>
  <c r="K4318" i="1"/>
  <c r="I4318" i="1"/>
  <c r="J4318" i="1" s="1"/>
  <c r="G4318" i="1"/>
  <c r="S4317" i="1"/>
  <c r="I4317" i="1"/>
  <c r="J4317" i="1" s="1"/>
  <c r="G4317" i="1"/>
  <c r="K4317" i="1" s="1"/>
  <c r="S4316" i="1"/>
  <c r="K4316" i="1"/>
  <c r="I4316" i="1"/>
  <c r="J4316" i="1" s="1"/>
  <c r="G4316" i="1"/>
  <c r="S4315" i="1"/>
  <c r="I4315" i="1"/>
  <c r="J4315" i="1" s="1"/>
  <c r="G4315" i="1"/>
  <c r="K4315" i="1" s="1"/>
  <c r="S4314" i="1"/>
  <c r="I4314" i="1"/>
  <c r="J4314" i="1" s="1"/>
  <c r="G4314" i="1"/>
  <c r="K4314" i="1" s="1"/>
  <c r="S4313" i="1"/>
  <c r="I4313" i="1"/>
  <c r="J4313" i="1" s="1"/>
  <c r="G4313" i="1"/>
  <c r="K4313" i="1" s="1"/>
  <c r="S4312" i="1"/>
  <c r="I4312" i="1"/>
  <c r="J4312" i="1" s="1"/>
  <c r="G4312" i="1"/>
  <c r="K4312" i="1" s="1"/>
  <c r="S4311" i="1"/>
  <c r="I4311" i="1"/>
  <c r="J4311" i="1" s="1"/>
  <c r="G4311" i="1"/>
  <c r="K4311" i="1" s="1"/>
  <c r="S4310" i="1"/>
  <c r="I4310" i="1"/>
  <c r="J4310" i="1" s="1"/>
  <c r="G4310" i="1"/>
  <c r="K4310" i="1" s="1"/>
  <c r="S4309" i="1"/>
  <c r="I4309" i="1"/>
  <c r="J4309" i="1" s="1"/>
  <c r="G4309" i="1"/>
  <c r="K4309" i="1" s="1"/>
  <c r="S4308" i="1"/>
  <c r="K4308" i="1"/>
  <c r="I4308" i="1"/>
  <c r="J4308" i="1" s="1"/>
  <c r="G4308" i="1"/>
  <c r="S4307" i="1"/>
  <c r="I4307" i="1"/>
  <c r="J4307" i="1" s="1"/>
  <c r="G4307" i="1"/>
  <c r="K4307" i="1" s="1"/>
  <c r="S4306" i="1"/>
  <c r="I4306" i="1"/>
  <c r="J4306" i="1" s="1"/>
  <c r="G4306" i="1"/>
  <c r="K4306" i="1" s="1"/>
  <c r="S4305" i="1"/>
  <c r="J4305" i="1"/>
  <c r="I4305" i="1"/>
  <c r="G4305" i="1"/>
  <c r="K4305" i="1" s="1"/>
  <c r="S4304" i="1"/>
  <c r="I4304" i="1"/>
  <c r="J4304" i="1" s="1"/>
  <c r="G4304" i="1"/>
  <c r="K4304" i="1" s="1"/>
  <c r="S4303" i="1"/>
  <c r="I4303" i="1"/>
  <c r="J4303" i="1" s="1"/>
  <c r="G4303" i="1"/>
  <c r="K4303" i="1" s="1"/>
  <c r="S4302" i="1"/>
  <c r="K4302" i="1"/>
  <c r="J4302" i="1"/>
  <c r="I4302" i="1"/>
  <c r="G4302" i="1"/>
  <c r="S4301" i="1"/>
  <c r="I4301" i="1"/>
  <c r="J4301" i="1" s="1"/>
  <c r="G4301" i="1"/>
  <c r="K4301" i="1" s="1"/>
  <c r="S4300" i="1"/>
  <c r="K4300" i="1"/>
  <c r="J4300" i="1"/>
  <c r="I4300" i="1"/>
  <c r="G4300" i="1"/>
  <c r="S4299" i="1"/>
  <c r="J4299" i="1"/>
  <c r="I4299" i="1"/>
  <c r="G4299" i="1"/>
  <c r="K4299" i="1" s="1"/>
  <c r="S4298" i="1"/>
  <c r="J4298" i="1"/>
  <c r="I4298" i="1"/>
  <c r="G4298" i="1"/>
  <c r="K4298" i="1" s="1"/>
  <c r="S4297" i="1"/>
  <c r="K4297" i="1"/>
  <c r="I4297" i="1"/>
  <c r="J4297" i="1" s="1"/>
  <c r="G4297" i="1"/>
  <c r="S4296" i="1"/>
  <c r="J4296" i="1"/>
  <c r="I4296" i="1"/>
  <c r="G4296" i="1"/>
  <c r="K4296" i="1" s="1"/>
  <c r="S4295" i="1"/>
  <c r="K4295" i="1"/>
  <c r="J4295" i="1"/>
  <c r="I4295" i="1"/>
  <c r="G4295" i="1"/>
  <c r="S4294" i="1"/>
  <c r="I4294" i="1"/>
  <c r="J4294" i="1" s="1"/>
  <c r="G4294" i="1"/>
  <c r="K4294" i="1" s="1"/>
  <c r="S4293" i="1"/>
  <c r="I4293" i="1"/>
  <c r="J4293" i="1" s="1"/>
  <c r="G4293" i="1"/>
  <c r="K4293" i="1" s="1"/>
  <c r="S4292" i="1"/>
  <c r="I4292" i="1"/>
  <c r="J4292" i="1" s="1"/>
  <c r="G4292" i="1"/>
  <c r="K4292" i="1" s="1"/>
  <c r="S4291" i="1"/>
  <c r="I4291" i="1"/>
  <c r="J4291" i="1" s="1"/>
  <c r="G4291" i="1"/>
  <c r="K4291" i="1" s="1"/>
  <c r="S4290" i="1"/>
  <c r="I4290" i="1"/>
  <c r="J4290" i="1" s="1"/>
  <c r="G4290" i="1"/>
  <c r="K4290" i="1" s="1"/>
  <c r="S4289" i="1"/>
  <c r="K4289" i="1"/>
  <c r="I4289" i="1"/>
  <c r="J4289" i="1" s="1"/>
  <c r="G4289" i="1"/>
  <c r="S4288" i="1"/>
  <c r="I4288" i="1"/>
  <c r="J4288" i="1" s="1"/>
  <c r="G4288" i="1"/>
  <c r="K4288" i="1" s="1"/>
  <c r="S4287" i="1"/>
  <c r="K4287" i="1"/>
  <c r="I4287" i="1"/>
  <c r="J4287" i="1" s="1"/>
  <c r="G4287" i="1"/>
  <c r="S4286" i="1"/>
  <c r="I4286" i="1"/>
  <c r="J4286" i="1" s="1"/>
  <c r="G4286" i="1"/>
  <c r="K4286" i="1" s="1"/>
  <c r="S4285" i="1"/>
  <c r="I4285" i="1"/>
  <c r="J4285" i="1" s="1"/>
  <c r="G4285" i="1"/>
  <c r="K4285" i="1" s="1"/>
  <c r="S4284" i="1"/>
  <c r="J4284" i="1"/>
  <c r="I4284" i="1"/>
  <c r="G4284" i="1"/>
  <c r="K4284" i="1" s="1"/>
  <c r="S4283" i="1"/>
  <c r="J4283" i="1"/>
  <c r="I4283" i="1"/>
  <c r="G4283" i="1"/>
  <c r="K4283" i="1" s="1"/>
  <c r="S4282" i="1"/>
  <c r="J4282" i="1"/>
  <c r="I4282" i="1"/>
  <c r="G4282" i="1"/>
  <c r="K4282" i="1" s="1"/>
  <c r="S4281" i="1"/>
  <c r="K4281" i="1"/>
  <c r="J4281" i="1"/>
  <c r="I4281" i="1"/>
  <c r="G4281" i="1"/>
  <c r="S4280" i="1"/>
  <c r="J4280" i="1"/>
  <c r="I4280" i="1"/>
  <c r="G4280" i="1"/>
  <c r="K4280" i="1" s="1"/>
  <c r="S4279" i="1"/>
  <c r="I4279" i="1"/>
  <c r="J4279" i="1" s="1"/>
  <c r="G4279" i="1"/>
  <c r="K4279" i="1" s="1"/>
  <c r="S4278" i="1"/>
  <c r="J4278" i="1"/>
  <c r="I4278" i="1"/>
  <c r="G4278" i="1"/>
  <c r="K4278" i="1" s="1"/>
  <c r="S4277" i="1"/>
  <c r="I4277" i="1"/>
  <c r="J4277" i="1" s="1"/>
  <c r="G4277" i="1"/>
  <c r="K4277" i="1" s="1"/>
  <c r="S4276" i="1"/>
  <c r="K4276" i="1"/>
  <c r="J4276" i="1"/>
  <c r="I4276" i="1"/>
  <c r="G4276" i="1"/>
  <c r="S4275" i="1"/>
  <c r="I4275" i="1"/>
  <c r="J4275" i="1" s="1"/>
  <c r="G4275" i="1"/>
  <c r="K4275" i="1" s="1"/>
  <c r="S4274" i="1"/>
  <c r="K4274" i="1"/>
  <c r="I4274" i="1"/>
  <c r="J4274" i="1" s="1"/>
  <c r="G4274" i="1"/>
  <c r="S4273" i="1"/>
  <c r="I4273" i="1"/>
  <c r="J4273" i="1" s="1"/>
  <c r="G4273" i="1"/>
  <c r="K4273" i="1" s="1"/>
  <c r="S4272" i="1"/>
  <c r="I4272" i="1"/>
  <c r="J4272" i="1" s="1"/>
  <c r="G4272" i="1"/>
  <c r="K4272" i="1" s="1"/>
  <c r="S4271" i="1"/>
  <c r="I4271" i="1"/>
  <c r="J4271" i="1" s="1"/>
  <c r="G4271" i="1"/>
  <c r="K4271" i="1" s="1"/>
  <c r="S4270" i="1"/>
  <c r="J4270" i="1"/>
  <c r="I4270" i="1"/>
  <c r="G4270" i="1"/>
  <c r="K4270" i="1" s="1"/>
  <c r="S4269" i="1"/>
  <c r="I4269" i="1"/>
  <c r="J4269" i="1" s="1"/>
  <c r="G4269" i="1"/>
  <c r="K4269" i="1" s="1"/>
  <c r="S4268" i="1"/>
  <c r="K4268" i="1"/>
  <c r="J4268" i="1"/>
  <c r="I4268" i="1"/>
  <c r="G4268" i="1"/>
  <c r="S4267" i="1"/>
  <c r="K4267" i="1"/>
  <c r="J4267" i="1"/>
  <c r="I4267" i="1"/>
  <c r="G4267" i="1"/>
  <c r="S4266" i="1"/>
  <c r="J4266" i="1"/>
  <c r="I4266" i="1"/>
  <c r="G4266" i="1"/>
  <c r="K4266" i="1" s="1"/>
  <c r="S4265" i="1"/>
  <c r="K4265" i="1"/>
  <c r="I4265" i="1"/>
  <c r="J4265" i="1" s="1"/>
  <c r="G4265" i="1"/>
  <c r="S4264" i="1"/>
  <c r="J4264" i="1"/>
  <c r="I4264" i="1"/>
  <c r="G4264" i="1"/>
  <c r="K4264" i="1" s="1"/>
  <c r="S4263" i="1"/>
  <c r="K4263" i="1"/>
  <c r="J4263" i="1"/>
  <c r="I4263" i="1"/>
  <c r="G4263" i="1"/>
  <c r="S4262" i="1"/>
  <c r="I4262" i="1"/>
  <c r="J4262" i="1" s="1"/>
  <c r="G4262" i="1"/>
  <c r="K4262" i="1" s="1"/>
  <c r="S4261" i="1"/>
  <c r="I4261" i="1"/>
  <c r="J4261" i="1" s="1"/>
  <c r="G4261" i="1"/>
  <c r="K4261" i="1" s="1"/>
  <c r="S4260" i="1"/>
  <c r="I4260" i="1"/>
  <c r="J4260" i="1" s="1"/>
  <c r="G4260" i="1"/>
  <c r="K4260" i="1" s="1"/>
  <c r="S4259" i="1"/>
  <c r="I4259" i="1"/>
  <c r="J4259" i="1" s="1"/>
  <c r="G4259" i="1"/>
  <c r="K4259" i="1" s="1"/>
  <c r="S4258" i="1"/>
  <c r="I4258" i="1"/>
  <c r="J4258" i="1" s="1"/>
  <c r="G4258" i="1"/>
  <c r="K4258" i="1" s="1"/>
  <c r="S4257" i="1"/>
  <c r="K4257" i="1"/>
  <c r="J4257" i="1"/>
  <c r="I4257" i="1"/>
  <c r="G4257" i="1"/>
  <c r="S4256" i="1"/>
  <c r="I4256" i="1"/>
  <c r="J4256" i="1" s="1"/>
  <c r="G4256" i="1"/>
  <c r="K4256" i="1" s="1"/>
  <c r="S4255" i="1"/>
  <c r="K4255" i="1"/>
  <c r="J4255" i="1"/>
  <c r="I4255" i="1"/>
  <c r="G4255" i="1"/>
  <c r="S4254" i="1"/>
  <c r="J4254" i="1"/>
  <c r="I4254" i="1"/>
  <c r="G4254" i="1"/>
  <c r="K4254" i="1" s="1"/>
  <c r="S4253" i="1"/>
  <c r="I4253" i="1"/>
  <c r="J4253" i="1" s="1"/>
  <c r="G4253" i="1"/>
  <c r="K4253" i="1" s="1"/>
  <c r="S4252" i="1"/>
  <c r="K4252" i="1"/>
  <c r="I4252" i="1"/>
  <c r="J4252" i="1" s="1"/>
  <c r="G4252" i="1"/>
  <c r="S4251" i="1"/>
  <c r="J4251" i="1"/>
  <c r="I4251" i="1"/>
  <c r="G4251" i="1"/>
  <c r="K4251" i="1" s="1"/>
  <c r="S4250" i="1"/>
  <c r="K4250" i="1"/>
  <c r="J4250" i="1"/>
  <c r="I4250" i="1"/>
  <c r="G4250" i="1"/>
  <c r="S4249" i="1"/>
  <c r="J4249" i="1"/>
  <c r="I4249" i="1"/>
  <c r="G4249" i="1"/>
  <c r="K4249" i="1" s="1"/>
  <c r="S4248" i="1"/>
  <c r="I4248" i="1"/>
  <c r="J4248" i="1" s="1"/>
  <c r="G4248" i="1"/>
  <c r="K4248" i="1" s="1"/>
  <c r="S4247" i="1"/>
  <c r="K4247" i="1"/>
  <c r="I4247" i="1"/>
  <c r="J4247" i="1" s="1"/>
  <c r="G4247" i="1"/>
  <c r="S4246" i="1"/>
  <c r="I4246" i="1"/>
  <c r="J4246" i="1" s="1"/>
  <c r="G4246" i="1"/>
  <c r="K4246" i="1" s="1"/>
  <c r="S4245" i="1"/>
  <c r="K4245" i="1"/>
  <c r="I4245" i="1"/>
  <c r="J4245" i="1" s="1"/>
  <c r="G4245" i="1"/>
  <c r="S4244" i="1"/>
  <c r="I4244" i="1"/>
  <c r="J4244" i="1" s="1"/>
  <c r="G4244" i="1"/>
  <c r="K4244" i="1" s="1"/>
  <c r="S4243" i="1"/>
  <c r="K4243" i="1"/>
  <c r="I4243" i="1"/>
  <c r="J4243" i="1" s="1"/>
  <c r="G4243" i="1"/>
  <c r="S4242" i="1"/>
  <c r="J4242" i="1"/>
  <c r="I4242" i="1"/>
  <c r="G4242" i="1"/>
  <c r="K4242" i="1" s="1"/>
  <c r="S4241" i="1"/>
  <c r="J4241" i="1"/>
  <c r="I4241" i="1"/>
  <c r="G4241" i="1"/>
  <c r="K4241" i="1" s="1"/>
  <c r="S4240" i="1"/>
  <c r="J4240" i="1"/>
  <c r="I4240" i="1"/>
  <c r="G4240" i="1"/>
  <c r="K4240" i="1" s="1"/>
  <c r="S4239" i="1"/>
  <c r="K4239" i="1"/>
  <c r="I4239" i="1"/>
  <c r="J4239" i="1" s="1"/>
  <c r="G4239" i="1"/>
  <c r="S4238" i="1"/>
  <c r="K4238" i="1"/>
  <c r="I4238" i="1"/>
  <c r="J4238" i="1" s="1"/>
  <c r="G4238" i="1"/>
  <c r="S4237" i="1"/>
  <c r="I4237" i="1"/>
  <c r="J4237" i="1" s="1"/>
  <c r="G4237" i="1"/>
  <c r="K4237" i="1" s="1"/>
  <c r="S4236" i="1"/>
  <c r="I4236" i="1"/>
  <c r="J4236" i="1" s="1"/>
  <c r="G4236" i="1"/>
  <c r="K4236" i="1" s="1"/>
  <c r="S4235" i="1"/>
  <c r="K4235" i="1"/>
  <c r="J4235" i="1"/>
  <c r="I4235" i="1"/>
  <c r="G4235" i="1"/>
  <c r="S4234" i="1"/>
  <c r="I4234" i="1"/>
  <c r="J4234" i="1" s="1"/>
  <c r="G4234" i="1"/>
  <c r="K4234" i="1" s="1"/>
  <c r="S4233" i="1"/>
  <c r="K4233" i="1"/>
  <c r="I4233" i="1"/>
  <c r="J4233" i="1" s="1"/>
  <c r="G4233" i="1"/>
  <c r="S4232" i="1"/>
  <c r="I4232" i="1"/>
  <c r="J4232" i="1" s="1"/>
  <c r="G4232" i="1"/>
  <c r="K4232" i="1" s="1"/>
  <c r="S4231" i="1"/>
  <c r="K4231" i="1"/>
  <c r="J4231" i="1"/>
  <c r="I4231" i="1"/>
  <c r="G4231" i="1"/>
  <c r="S4230" i="1"/>
  <c r="K4230" i="1"/>
  <c r="J4230" i="1"/>
  <c r="I4230" i="1"/>
  <c r="G4230" i="1"/>
  <c r="S4229" i="1"/>
  <c r="I4229" i="1"/>
  <c r="J4229" i="1" s="1"/>
  <c r="G4229" i="1"/>
  <c r="K4229" i="1" s="1"/>
  <c r="S4228" i="1"/>
  <c r="K4228" i="1"/>
  <c r="J4228" i="1"/>
  <c r="I4228" i="1"/>
  <c r="G4228" i="1"/>
  <c r="S4227" i="1"/>
  <c r="I4227" i="1"/>
  <c r="J4227" i="1" s="1"/>
  <c r="G4227" i="1"/>
  <c r="K4227" i="1" s="1"/>
  <c r="S4226" i="1"/>
  <c r="J4226" i="1"/>
  <c r="I4226" i="1"/>
  <c r="G4226" i="1"/>
  <c r="K4226" i="1" s="1"/>
  <c r="S4225" i="1"/>
  <c r="I4225" i="1"/>
  <c r="J4225" i="1" s="1"/>
  <c r="G4225" i="1"/>
  <c r="K4225" i="1" s="1"/>
  <c r="S4224" i="1"/>
  <c r="I4224" i="1"/>
  <c r="J4224" i="1" s="1"/>
  <c r="G4224" i="1"/>
  <c r="K4224" i="1" s="1"/>
  <c r="S4223" i="1"/>
  <c r="J4223" i="1"/>
  <c r="I4223" i="1"/>
  <c r="G4223" i="1"/>
  <c r="K4223" i="1" s="1"/>
  <c r="S4222" i="1"/>
  <c r="J4222" i="1"/>
  <c r="I4222" i="1"/>
  <c r="G4222" i="1"/>
  <c r="K4222" i="1" s="1"/>
  <c r="S4221" i="1"/>
  <c r="I4221" i="1"/>
  <c r="J4221" i="1" s="1"/>
  <c r="G4221" i="1"/>
  <c r="K4221" i="1" s="1"/>
  <c r="S4220" i="1"/>
  <c r="K4220" i="1"/>
  <c r="I4220" i="1"/>
  <c r="J4220" i="1" s="1"/>
  <c r="G4220" i="1"/>
  <c r="S4219" i="1"/>
  <c r="I4219" i="1"/>
  <c r="J4219" i="1" s="1"/>
  <c r="G4219" i="1"/>
  <c r="K4219" i="1" s="1"/>
  <c r="S4218" i="1"/>
  <c r="K4218" i="1"/>
  <c r="J4218" i="1"/>
  <c r="I4218" i="1"/>
  <c r="G4218" i="1"/>
  <c r="S4217" i="1"/>
  <c r="I4217" i="1"/>
  <c r="J4217" i="1" s="1"/>
  <c r="G4217" i="1"/>
  <c r="K4217" i="1" s="1"/>
  <c r="S4216" i="1"/>
  <c r="I4216" i="1"/>
  <c r="J4216" i="1" s="1"/>
  <c r="G4216" i="1"/>
  <c r="K4216" i="1" s="1"/>
  <c r="S4215" i="1"/>
  <c r="I4215" i="1"/>
  <c r="J4215" i="1" s="1"/>
  <c r="G4215" i="1"/>
  <c r="K4215" i="1" s="1"/>
  <c r="S4214" i="1"/>
  <c r="I4214" i="1"/>
  <c r="J4214" i="1" s="1"/>
  <c r="G4214" i="1"/>
  <c r="K4214" i="1" s="1"/>
  <c r="S4213" i="1"/>
  <c r="I4213" i="1"/>
  <c r="J4213" i="1" s="1"/>
  <c r="G4213" i="1"/>
  <c r="K4213" i="1" s="1"/>
  <c r="S4212" i="1"/>
  <c r="I4212" i="1"/>
  <c r="J4212" i="1" s="1"/>
  <c r="G4212" i="1"/>
  <c r="K4212" i="1" s="1"/>
  <c r="S4211" i="1"/>
  <c r="I4211" i="1"/>
  <c r="J4211" i="1" s="1"/>
  <c r="G4211" i="1"/>
  <c r="K4211" i="1" s="1"/>
  <c r="S4210" i="1"/>
  <c r="K4210" i="1"/>
  <c r="I4210" i="1"/>
  <c r="J4210" i="1" s="1"/>
  <c r="G4210" i="1"/>
  <c r="S4209" i="1"/>
  <c r="I4209" i="1"/>
  <c r="J4209" i="1" s="1"/>
  <c r="G4209" i="1"/>
  <c r="K4209" i="1" s="1"/>
  <c r="S4208" i="1"/>
  <c r="I4208" i="1"/>
  <c r="J4208" i="1" s="1"/>
  <c r="G4208" i="1"/>
  <c r="K4208" i="1" s="1"/>
  <c r="S4207" i="1"/>
  <c r="I4207" i="1"/>
  <c r="J4207" i="1" s="1"/>
  <c r="G4207" i="1"/>
  <c r="K4207" i="1" s="1"/>
  <c r="S4206" i="1"/>
  <c r="K4206" i="1"/>
  <c r="I4206" i="1"/>
  <c r="J4206" i="1" s="1"/>
  <c r="G4206" i="1"/>
  <c r="S4205" i="1"/>
  <c r="I4205" i="1"/>
  <c r="J4205" i="1" s="1"/>
  <c r="G4205" i="1"/>
  <c r="K4205" i="1" s="1"/>
  <c r="S4204" i="1"/>
  <c r="J4204" i="1"/>
  <c r="I4204" i="1"/>
  <c r="G4204" i="1"/>
  <c r="K4204" i="1" s="1"/>
  <c r="S4203" i="1"/>
  <c r="I4203" i="1"/>
  <c r="J4203" i="1" s="1"/>
  <c r="G4203" i="1"/>
  <c r="K4203" i="1" s="1"/>
  <c r="S4202" i="1"/>
  <c r="I4202" i="1"/>
  <c r="J4202" i="1" s="1"/>
  <c r="G4202" i="1"/>
  <c r="K4202" i="1" s="1"/>
  <c r="S4201" i="1"/>
  <c r="I4201" i="1"/>
  <c r="J4201" i="1" s="1"/>
  <c r="G4201" i="1"/>
  <c r="K4201" i="1" s="1"/>
  <c r="S4200" i="1"/>
  <c r="I4200" i="1"/>
  <c r="J4200" i="1" s="1"/>
  <c r="G4200" i="1"/>
  <c r="K4200" i="1" s="1"/>
  <c r="S4199" i="1"/>
  <c r="J4199" i="1"/>
  <c r="I4199" i="1"/>
  <c r="G4199" i="1"/>
  <c r="K4199" i="1" s="1"/>
  <c r="S4198" i="1"/>
  <c r="K4198" i="1"/>
  <c r="J4198" i="1"/>
  <c r="I4198" i="1"/>
  <c r="G4198" i="1"/>
  <c r="S4197" i="1"/>
  <c r="I4197" i="1"/>
  <c r="J4197" i="1" s="1"/>
  <c r="G4197" i="1"/>
  <c r="K4197" i="1" s="1"/>
  <c r="S4196" i="1"/>
  <c r="K4196" i="1"/>
  <c r="J4196" i="1"/>
  <c r="I4196" i="1"/>
  <c r="G4196" i="1"/>
  <c r="S4195" i="1"/>
  <c r="J4195" i="1"/>
  <c r="I4195" i="1"/>
  <c r="G4195" i="1"/>
  <c r="K4195" i="1" s="1"/>
  <c r="S4194" i="1"/>
  <c r="J4194" i="1"/>
  <c r="I4194" i="1"/>
  <c r="G4194" i="1"/>
  <c r="K4194" i="1" s="1"/>
  <c r="S4193" i="1"/>
  <c r="K4193" i="1"/>
  <c r="J4193" i="1"/>
  <c r="I4193" i="1"/>
  <c r="G4193" i="1"/>
  <c r="S4192" i="1"/>
  <c r="I4192" i="1"/>
  <c r="J4192" i="1" s="1"/>
  <c r="G4192" i="1"/>
  <c r="K4192" i="1" s="1"/>
  <c r="S4191" i="1"/>
  <c r="K4191" i="1"/>
  <c r="I4191" i="1"/>
  <c r="J4191" i="1" s="1"/>
  <c r="G4191" i="1"/>
  <c r="S4190" i="1"/>
  <c r="I4190" i="1"/>
  <c r="J4190" i="1" s="1"/>
  <c r="G4190" i="1"/>
  <c r="K4190" i="1" s="1"/>
  <c r="S4189" i="1"/>
  <c r="I4189" i="1"/>
  <c r="J4189" i="1" s="1"/>
  <c r="G4189" i="1"/>
  <c r="K4189" i="1" s="1"/>
  <c r="S4188" i="1"/>
  <c r="I4188" i="1"/>
  <c r="J4188" i="1" s="1"/>
  <c r="G4188" i="1"/>
  <c r="K4188" i="1" s="1"/>
  <c r="S4187" i="1"/>
  <c r="J4187" i="1"/>
  <c r="I4187" i="1"/>
  <c r="G4187" i="1"/>
  <c r="K4187" i="1" s="1"/>
  <c r="S4186" i="1"/>
  <c r="I4186" i="1"/>
  <c r="J4186" i="1" s="1"/>
  <c r="G4186" i="1"/>
  <c r="K4186" i="1" s="1"/>
  <c r="S4185" i="1"/>
  <c r="I4185" i="1"/>
  <c r="J4185" i="1" s="1"/>
  <c r="G4185" i="1"/>
  <c r="K4185" i="1" s="1"/>
  <c r="S4184" i="1"/>
  <c r="I4184" i="1"/>
  <c r="J4184" i="1" s="1"/>
  <c r="G4184" i="1"/>
  <c r="K4184" i="1" s="1"/>
  <c r="S4183" i="1"/>
  <c r="I4183" i="1"/>
  <c r="J4183" i="1" s="1"/>
  <c r="G4183" i="1"/>
  <c r="K4183" i="1" s="1"/>
  <c r="S4182" i="1"/>
  <c r="I4182" i="1"/>
  <c r="J4182" i="1" s="1"/>
  <c r="G4182" i="1"/>
  <c r="K4182" i="1" s="1"/>
  <c r="S4181" i="1"/>
  <c r="K4181" i="1"/>
  <c r="I4181" i="1"/>
  <c r="J4181" i="1" s="1"/>
  <c r="G4181" i="1"/>
  <c r="S4180" i="1"/>
  <c r="I4180" i="1"/>
  <c r="J4180" i="1" s="1"/>
  <c r="G4180" i="1"/>
  <c r="K4180" i="1" s="1"/>
  <c r="S4179" i="1"/>
  <c r="I4179" i="1"/>
  <c r="J4179" i="1" s="1"/>
  <c r="G4179" i="1"/>
  <c r="K4179" i="1" s="1"/>
  <c r="S4178" i="1"/>
  <c r="I4178" i="1"/>
  <c r="J4178" i="1" s="1"/>
  <c r="G4178" i="1"/>
  <c r="K4178" i="1" s="1"/>
  <c r="S4177" i="1"/>
  <c r="I4177" i="1"/>
  <c r="J4177" i="1" s="1"/>
  <c r="G4177" i="1"/>
  <c r="K4177" i="1" s="1"/>
  <c r="S4176" i="1"/>
  <c r="I4176" i="1"/>
  <c r="J4176" i="1" s="1"/>
  <c r="G4176" i="1"/>
  <c r="K4176" i="1" s="1"/>
  <c r="S4175" i="1"/>
  <c r="K4175" i="1"/>
  <c r="I4175" i="1"/>
  <c r="J4175" i="1" s="1"/>
  <c r="G4175" i="1"/>
  <c r="S4174" i="1"/>
  <c r="I4174" i="1"/>
  <c r="J4174" i="1" s="1"/>
  <c r="G4174" i="1"/>
  <c r="K4174" i="1" s="1"/>
  <c r="S4173" i="1"/>
  <c r="K4173" i="1"/>
  <c r="J4173" i="1"/>
  <c r="I4173" i="1"/>
  <c r="G4173" i="1"/>
  <c r="S4172" i="1"/>
  <c r="J4172" i="1"/>
  <c r="I4172" i="1"/>
  <c r="G4172" i="1"/>
  <c r="K4172" i="1" s="1"/>
  <c r="S4171" i="1"/>
  <c r="J4171" i="1"/>
  <c r="I4171" i="1"/>
  <c r="G4171" i="1"/>
  <c r="K4171" i="1" s="1"/>
  <c r="S4170" i="1"/>
  <c r="K4170" i="1"/>
  <c r="J4170" i="1"/>
  <c r="I4170" i="1"/>
  <c r="G4170" i="1"/>
  <c r="S4169" i="1"/>
  <c r="I4169" i="1"/>
  <c r="J4169" i="1" s="1"/>
  <c r="G4169" i="1"/>
  <c r="K4169" i="1" s="1"/>
  <c r="S4168" i="1"/>
  <c r="K4168" i="1"/>
  <c r="I4168" i="1"/>
  <c r="J4168" i="1" s="1"/>
  <c r="G4168" i="1"/>
  <c r="S4167" i="1"/>
  <c r="K4167" i="1"/>
  <c r="I4167" i="1"/>
  <c r="J4167" i="1" s="1"/>
  <c r="G4167" i="1"/>
  <c r="S4166" i="1"/>
  <c r="J4166" i="1"/>
  <c r="I4166" i="1"/>
  <c r="G4166" i="1"/>
  <c r="K4166" i="1" s="1"/>
  <c r="S4165" i="1"/>
  <c r="K4165" i="1"/>
  <c r="J4165" i="1"/>
  <c r="I4165" i="1"/>
  <c r="G4165" i="1"/>
  <c r="S4164" i="1"/>
  <c r="J4164" i="1"/>
  <c r="I4164" i="1"/>
  <c r="G4164" i="1"/>
  <c r="K4164" i="1" s="1"/>
  <c r="S4163" i="1"/>
  <c r="J4163" i="1"/>
  <c r="I4163" i="1"/>
  <c r="G4163" i="1"/>
  <c r="K4163" i="1" s="1"/>
  <c r="S4162" i="1"/>
  <c r="J4162" i="1"/>
  <c r="I4162" i="1"/>
  <c r="G4162" i="1"/>
  <c r="K4162" i="1" s="1"/>
  <c r="S4161" i="1"/>
  <c r="I4161" i="1"/>
  <c r="J4161" i="1" s="1"/>
  <c r="G4161" i="1"/>
  <c r="K4161" i="1" s="1"/>
  <c r="S4160" i="1"/>
  <c r="K4160" i="1"/>
  <c r="I4160" i="1"/>
  <c r="J4160" i="1" s="1"/>
  <c r="G4160" i="1"/>
  <c r="S4159" i="1"/>
  <c r="K4159" i="1"/>
  <c r="I4159" i="1"/>
  <c r="J4159" i="1" s="1"/>
  <c r="G4159" i="1"/>
  <c r="S4158" i="1"/>
  <c r="J4158" i="1"/>
  <c r="I4158" i="1"/>
  <c r="G4158" i="1"/>
  <c r="K4158" i="1" s="1"/>
  <c r="S4157" i="1"/>
  <c r="I4157" i="1"/>
  <c r="J4157" i="1" s="1"/>
  <c r="G4157" i="1"/>
  <c r="K4157" i="1" s="1"/>
  <c r="S4156" i="1"/>
  <c r="J4156" i="1"/>
  <c r="I4156" i="1"/>
  <c r="G4156" i="1"/>
  <c r="K4156" i="1" s="1"/>
  <c r="S4155" i="1"/>
  <c r="I4155" i="1"/>
  <c r="J4155" i="1" s="1"/>
  <c r="G4155" i="1"/>
  <c r="K4155" i="1" s="1"/>
  <c r="S4154" i="1"/>
  <c r="K4154" i="1"/>
  <c r="I4154" i="1"/>
  <c r="J4154" i="1" s="1"/>
  <c r="G4154" i="1"/>
  <c r="S4153" i="1"/>
  <c r="I4153" i="1"/>
  <c r="J4153" i="1" s="1"/>
  <c r="G4153" i="1"/>
  <c r="K4153" i="1" s="1"/>
  <c r="S4152" i="1"/>
  <c r="K4152" i="1"/>
  <c r="I4152" i="1"/>
  <c r="J4152" i="1" s="1"/>
  <c r="G4152" i="1"/>
  <c r="S4151" i="1"/>
  <c r="I4151" i="1"/>
  <c r="J4151" i="1" s="1"/>
  <c r="G4151" i="1"/>
  <c r="K4151" i="1" s="1"/>
  <c r="S4150" i="1"/>
  <c r="J4150" i="1"/>
  <c r="I4150" i="1"/>
  <c r="G4150" i="1"/>
  <c r="K4150" i="1" s="1"/>
  <c r="S4149" i="1"/>
  <c r="I4149" i="1"/>
  <c r="J4149" i="1" s="1"/>
  <c r="G4149" i="1"/>
  <c r="K4149" i="1" s="1"/>
  <c r="S4148" i="1"/>
  <c r="I4148" i="1"/>
  <c r="J4148" i="1" s="1"/>
  <c r="G4148" i="1"/>
  <c r="K4148" i="1" s="1"/>
  <c r="S4147" i="1"/>
  <c r="I4147" i="1"/>
  <c r="J4147" i="1" s="1"/>
  <c r="G4147" i="1"/>
  <c r="K4147" i="1" s="1"/>
  <c r="S4146" i="1"/>
  <c r="K4146" i="1"/>
  <c r="J4146" i="1"/>
  <c r="I4146" i="1"/>
  <c r="G4146" i="1"/>
  <c r="S4145" i="1"/>
  <c r="I4145" i="1"/>
  <c r="J4145" i="1" s="1"/>
  <c r="G4145" i="1"/>
  <c r="K4145" i="1" s="1"/>
  <c r="S4144" i="1"/>
  <c r="K4144" i="1"/>
  <c r="I4144" i="1"/>
  <c r="J4144" i="1" s="1"/>
  <c r="G4144" i="1"/>
  <c r="S4143" i="1"/>
  <c r="I4143" i="1"/>
  <c r="J4143" i="1" s="1"/>
  <c r="G4143" i="1"/>
  <c r="K4143" i="1" s="1"/>
  <c r="S4142" i="1"/>
  <c r="I4142" i="1"/>
  <c r="J4142" i="1" s="1"/>
  <c r="G4142" i="1"/>
  <c r="K4142" i="1" s="1"/>
  <c r="S4141" i="1"/>
  <c r="J4141" i="1"/>
  <c r="I4141" i="1"/>
  <c r="G4141" i="1"/>
  <c r="K4141" i="1" s="1"/>
  <c r="S4140" i="1"/>
  <c r="J4140" i="1"/>
  <c r="I4140" i="1"/>
  <c r="G4140" i="1"/>
  <c r="K4140" i="1" s="1"/>
  <c r="S4139" i="1"/>
  <c r="J4139" i="1"/>
  <c r="I4139" i="1"/>
  <c r="G4139" i="1"/>
  <c r="K4139" i="1" s="1"/>
  <c r="S4138" i="1"/>
  <c r="K4138" i="1"/>
  <c r="J4138" i="1"/>
  <c r="I4138" i="1"/>
  <c r="G4138" i="1"/>
  <c r="S4137" i="1"/>
  <c r="I4137" i="1"/>
  <c r="J4137" i="1" s="1"/>
  <c r="G4137" i="1"/>
  <c r="K4137" i="1" s="1"/>
  <c r="S4136" i="1"/>
  <c r="K4136" i="1"/>
  <c r="I4136" i="1"/>
  <c r="J4136" i="1" s="1"/>
  <c r="G4136" i="1"/>
  <c r="S4135" i="1"/>
  <c r="K4135" i="1"/>
  <c r="I4135" i="1"/>
  <c r="J4135" i="1" s="1"/>
  <c r="G4135" i="1"/>
  <c r="S4134" i="1"/>
  <c r="J4134" i="1"/>
  <c r="I4134" i="1"/>
  <c r="G4134" i="1"/>
  <c r="K4134" i="1" s="1"/>
  <c r="S4133" i="1"/>
  <c r="K4133" i="1"/>
  <c r="I4133" i="1"/>
  <c r="J4133" i="1" s="1"/>
  <c r="G4133" i="1"/>
  <c r="S4132" i="1"/>
  <c r="J4132" i="1"/>
  <c r="I4132" i="1"/>
  <c r="G4132" i="1"/>
  <c r="K4132" i="1" s="1"/>
  <c r="S4131" i="1"/>
  <c r="I4131" i="1"/>
  <c r="J4131" i="1" s="1"/>
  <c r="G4131" i="1"/>
  <c r="K4131" i="1" s="1"/>
  <c r="S4130" i="1"/>
  <c r="I4130" i="1"/>
  <c r="J4130" i="1" s="1"/>
  <c r="G4130" i="1"/>
  <c r="K4130" i="1" s="1"/>
  <c r="S4129" i="1"/>
  <c r="I4129" i="1"/>
  <c r="J4129" i="1" s="1"/>
  <c r="G4129" i="1"/>
  <c r="K4129" i="1" s="1"/>
  <c r="S4128" i="1"/>
  <c r="K4128" i="1"/>
  <c r="I4128" i="1"/>
  <c r="J4128" i="1" s="1"/>
  <c r="G4128" i="1"/>
  <c r="S4127" i="1"/>
  <c r="K4127" i="1"/>
  <c r="I4127" i="1"/>
  <c r="J4127" i="1" s="1"/>
  <c r="G4127" i="1"/>
  <c r="S4126" i="1"/>
  <c r="J4126" i="1"/>
  <c r="I4126" i="1"/>
  <c r="G4126" i="1"/>
  <c r="K4126" i="1" s="1"/>
  <c r="S4125" i="1"/>
  <c r="J4125" i="1"/>
  <c r="I4125" i="1"/>
  <c r="G4125" i="1"/>
  <c r="K4125" i="1" s="1"/>
  <c r="S4124" i="1"/>
  <c r="I4124" i="1"/>
  <c r="J4124" i="1" s="1"/>
  <c r="G4124" i="1"/>
  <c r="K4124" i="1" s="1"/>
  <c r="S4123" i="1"/>
  <c r="I4123" i="1"/>
  <c r="J4123" i="1" s="1"/>
  <c r="G4123" i="1"/>
  <c r="K4123" i="1" s="1"/>
  <c r="S4122" i="1"/>
  <c r="I4122" i="1"/>
  <c r="J4122" i="1" s="1"/>
  <c r="G4122" i="1"/>
  <c r="K4122" i="1" s="1"/>
  <c r="S4121" i="1"/>
  <c r="I4121" i="1"/>
  <c r="J4121" i="1" s="1"/>
  <c r="G4121" i="1"/>
  <c r="K4121" i="1" s="1"/>
  <c r="S4120" i="1"/>
  <c r="K4120" i="1"/>
  <c r="I4120" i="1"/>
  <c r="J4120" i="1" s="1"/>
  <c r="G4120" i="1"/>
  <c r="S4119" i="1"/>
  <c r="I4119" i="1"/>
  <c r="J4119" i="1" s="1"/>
  <c r="G4119" i="1"/>
  <c r="K4119" i="1" s="1"/>
  <c r="S4118" i="1"/>
  <c r="J4118" i="1"/>
  <c r="I4118" i="1"/>
  <c r="G4118" i="1"/>
  <c r="K4118" i="1" s="1"/>
  <c r="S4117" i="1"/>
  <c r="K4117" i="1"/>
  <c r="J4117" i="1"/>
  <c r="I4117" i="1"/>
  <c r="G4117" i="1"/>
  <c r="S4116" i="1"/>
  <c r="J4116" i="1"/>
  <c r="I4116" i="1"/>
  <c r="G4116" i="1"/>
  <c r="K4116" i="1" s="1"/>
  <c r="S4115" i="1"/>
  <c r="I4115" i="1"/>
  <c r="J4115" i="1" s="1"/>
  <c r="G4115" i="1"/>
  <c r="K4115" i="1" s="1"/>
  <c r="S4114" i="1"/>
  <c r="K4114" i="1"/>
  <c r="I4114" i="1"/>
  <c r="J4114" i="1" s="1"/>
  <c r="G4114" i="1"/>
  <c r="S4113" i="1"/>
  <c r="I4113" i="1"/>
  <c r="J4113" i="1" s="1"/>
  <c r="G4113" i="1"/>
  <c r="K4113" i="1" s="1"/>
  <c r="S4112" i="1"/>
  <c r="K4112" i="1"/>
  <c r="I4112" i="1"/>
  <c r="J4112" i="1" s="1"/>
  <c r="G4112" i="1"/>
  <c r="S4111" i="1"/>
  <c r="I4111" i="1"/>
  <c r="J4111" i="1" s="1"/>
  <c r="G4111" i="1"/>
  <c r="K4111" i="1" s="1"/>
  <c r="S4110" i="1"/>
  <c r="J4110" i="1"/>
  <c r="I4110" i="1"/>
  <c r="G4110" i="1"/>
  <c r="K4110" i="1" s="1"/>
  <c r="S4109" i="1"/>
  <c r="I4109" i="1"/>
  <c r="J4109" i="1" s="1"/>
  <c r="G4109" i="1"/>
  <c r="K4109" i="1" s="1"/>
  <c r="S4108" i="1"/>
  <c r="I4108" i="1"/>
  <c r="J4108" i="1" s="1"/>
  <c r="G4108" i="1"/>
  <c r="K4108" i="1" s="1"/>
  <c r="S4107" i="1"/>
  <c r="I4107" i="1"/>
  <c r="J4107" i="1" s="1"/>
  <c r="G4107" i="1"/>
  <c r="K4107" i="1" s="1"/>
  <c r="S4106" i="1"/>
  <c r="K4106" i="1"/>
  <c r="I4106" i="1"/>
  <c r="J4106" i="1" s="1"/>
  <c r="G4106" i="1"/>
  <c r="S4105" i="1"/>
  <c r="I4105" i="1"/>
  <c r="J4105" i="1" s="1"/>
  <c r="G4105" i="1"/>
  <c r="K4105" i="1" s="1"/>
  <c r="S4104" i="1"/>
  <c r="K4104" i="1"/>
  <c r="I4104" i="1"/>
  <c r="J4104" i="1" s="1"/>
  <c r="G4104" i="1"/>
  <c r="S4103" i="1"/>
  <c r="I4103" i="1"/>
  <c r="J4103" i="1" s="1"/>
  <c r="G4103" i="1"/>
  <c r="K4103" i="1" s="1"/>
  <c r="S4102" i="1"/>
  <c r="J4102" i="1"/>
  <c r="I4102" i="1"/>
  <c r="G4102" i="1"/>
  <c r="K4102" i="1" s="1"/>
  <c r="S4101" i="1"/>
  <c r="K4101" i="1"/>
  <c r="J4101" i="1"/>
  <c r="I4101" i="1"/>
  <c r="G4101" i="1"/>
  <c r="S4100" i="1"/>
  <c r="I4100" i="1"/>
  <c r="J4100" i="1" s="1"/>
  <c r="G4100" i="1"/>
  <c r="K4100" i="1" s="1"/>
  <c r="S4099" i="1"/>
  <c r="I4099" i="1"/>
  <c r="J4099" i="1" s="1"/>
  <c r="G4099" i="1"/>
  <c r="K4099" i="1" s="1"/>
  <c r="S4098" i="1"/>
  <c r="K4098" i="1"/>
  <c r="I4098" i="1"/>
  <c r="J4098" i="1" s="1"/>
  <c r="G4098" i="1"/>
  <c r="S4097" i="1"/>
  <c r="I4097" i="1"/>
  <c r="J4097" i="1" s="1"/>
  <c r="G4097" i="1"/>
  <c r="K4097" i="1" s="1"/>
  <c r="S4096" i="1"/>
  <c r="I4096" i="1"/>
  <c r="J4096" i="1" s="1"/>
  <c r="G4096" i="1"/>
  <c r="K4096" i="1" s="1"/>
  <c r="S4095" i="1"/>
  <c r="I4095" i="1"/>
  <c r="J4095" i="1" s="1"/>
  <c r="G4095" i="1"/>
  <c r="K4095" i="1" s="1"/>
  <c r="S4094" i="1"/>
  <c r="I4094" i="1"/>
  <c r="J4094" i="1" s="1"/>
  <c r="G4094" i="1"/>
  <c r="K4094" i="1" s="1"/>
  <c r="S4093" i="1"/>
  <c r="K4093" i="1"/>
  <c r="I4093" i="1"/>
  <c r="J4093" i="1" s="1"/>
  <c r="G4093" i="1"/>
  <c r="S4092" i="1"/>
  <c r="I4092" i="1"/>
  <c r="J4092" i="1" s="1"/>
  <c r="G4092" i="1"/>
  <c r="K4092" i="1" s="1"/>
  <c r="S4091" i="1"/>
  <c r="I4091" i="1"/>
  <c r="J4091" i="1" s="1"/>
  <c r="G4091" i="1"/>
  <c r="K4091" i="1" s="1"/>
  <c r="S4090" i="1"/>
  <c r="I4090" i="1"/>
  <c r="J4090" i="1" s="1"/>
  <c r="G4090" i="1"/>
  <c r="K4090" i="1" s="1"/>
  <c r="S4089" i="1"/>
  <c r="I4089" i="1"/>
  <c r="J4089" i="1" s="1"/>
  <c r="G4089" i="1"/>
  <c r="K4089" i="1" s="1"/>
  <c r="S4088" i="1"/>
  <c r="K4088" i="1"/>
  <c r="I4088" i="1"/>
  <c r="J4088" i="1" s="1"/>
  <c r="G4088" i="1"/>
  <c r="S4087" i="1"/>
  <c r="I4087" i="1"/>
  <c r="J4087" i="1" s="1"/>
  <c r="G4087" i="1"/>
  <c r="K4087" i="1" s="1"/>
  <c r="S4086" i="1"/>
  <c r="J4086" i="1"/>
  <c r="I4086" i="1"/>
  <c r="G4086" i="1"/>
  <c r="K4086" i="1" s="1"/>
  <c r="S4085" i="1"/>
  <c r="K4085" i="1"/>
  <c r="J4085" i="1"/>
  <c r="I4085" i="1"/>
  <c r="G4085" i="1"/>
  <c r="S4084" i="1"/>
  <c r="J4084" i="1"/>
  <c r="I4084" i="1"/>
  <c r="G4084" i="1"/>
  <c r="K4084" i="1" s="1"/>
  <c r="S4083" i="1"/>
  <c r="I4083" i="1"/>
  <c r="J4083" i="1" s="1"/>
  <c r="G4083" i="1"/>
  <c r="K4083" i="1" s="1"/>
  <c r="S4082" i="1"/>
  <c r="K4082" i="1"/>
  <c r="I4082" i="1"/>
  <c r="J4082" i="1" s="1"/>
  <c r="G4082" i="1"/>
  <c r="S4081" i="1"/>
  <c r="I4081" i="1"/>
  <c r="J4081" i="1" s="1"/>
  <c r="G4081" i="1"/>
  <c r="K4081" i="1" s="1"/>
  <c r="S4080" i="1"/>
  <c r="K4080" i="1"/>
  <c r="I4080" i="1"/>
  <c r="J4080" i="1" s="1"/>
  <c r="G4080" i="1"/>
  <c r="S4079" i="1"/>
  <c r="I4079" i="1"/>
  <c r="J4079" i="1" s="1"/>
  <c r="G4079" i="1"/>
  <c r="K4079" i="1" s="1"/>
  <c r="S4078" i="1"/>
  <c r="J4078" i="1"/>
  <c r="I4078" i="1"/>
  <c r="G4078" i="1"/>
  <c r="K4078" i="1" s="1"/>
  <c r="S4077" i="1"/>
  <c r="I4077" i="1"/>
  <c r="J4077" i="1" s="1"/>
  <c r="G4077" i="1"/>
  <c r="K4077" i="1" s="1"/>
  <c r="S4076" i="1"/>
  <c r="J4076" i="1"/>
  <c r="I4076" i="1"/>
  <c r="G4076" i="1"/>
  <c r="K4076" i="1" s="1"/>
  <c r="S4075" i="1"/>
  <c r="I4075" i="1"/>
  <c r="J4075" i="1" s="1"/>
  <c r="G4075" i="1"/>
  <c r="K4075" i="1" s="1"/>
  <c r="S4074" i="1"/>
  <c r="K4074" i="1"/>
  <c r="I4074" i="1"/>
  <c r="J4074" i="1" s="1"/>
  <c r="G4074" i="1"/>
  <c r="S4073" i="1"/>
  <c r="I4073" i="1"/>
  <c r="J4073" i="1" s="1"/>
  <c r="G4073" i="1"/>
  <c r="K4073" i="1" s="1"/>
  <c r="S4072" i="1"/>
  <c r="K4072" i="1"/>
  <c r="I4072" i="1"/>
  <c r="J4072" i="1" s="1"/>
  <c r="G4072" i="1"/>
  <c r="S4071" i="1"/>
  <c r="I4071" i="1"/>
  <c r="J4071" i="1" s="1"/>
  <c r="G4071" i="1"/>
  <c r="K4071" i="1" s="1"/>
  <c r="S4070" i="1"/>
  <c r="J4070" i="1"/>
  <c r="I4070" i="1"/>
  <c r="G4070" i="1"/>
  <c r="K4070" i="1" s="1"/>
  <c r="S4069" i="1"/>
  <c r="K4069" i="1"/>
  <c r="J4069" i="1"/>
  <c r="I4069" i="1"/>
  <c r="G4069" i="1"/>
  <c r="S4068" i="1"/>
  <c r="I4068" i="1"/>
  <c r="J4068" i="1" s="1"/>
  <c r="G4068" i="1"/>
  <c r="K4068" i="1" s="1"/>
  <c r="S4067" i="1"/>
  <c r="I4067" i="1"/>
  <c r="J4067" i="1" s="1"/>
  <c r="G4067" i="1"/>
  <c r="K4067" i="1" s="1"/>
  <c r="S4066" i="1"/>
  <c r="K4066" i="1"/>
  <c r="I4066" i="1"/>
  <c r="J4066" i="1" s="1"/>
  <c r="G4066" i="1"/>
  <c r="S4065" i="1"/>
  <c r="I4065" i="1"/>
  <c r="J4065" i="1" s="1"/>
  <c r="G4065" i="1"/>
  <c r="K4065" i="1" s="1"/>
  <c r="S4064" i="1"/>
  <c r="I4064" i="1"/>
  <c r="J4064" i="1" s="1"/>
  <c r="G4064" i="1"/>
  <c r="K4064" i="1" s="1"/>
  <c r="S4063" i="1"/>
  <c r="I4063" i="1"/>
  <c r="J4063" i="1" s="1"/>
  <c r="G4063" i="1"/>
  <c r="K4063" i="1" s="1"/>
  <c r="S4062" i="1"/>
  <c r="I4062" i="1"/>
  <c r="J4062" i="1" s="1"/>
  <c r="G4062" i="1"/>
  <c r="K4062" i="1" s="1"/>
  <c r="S4061" i="1"/>
  <c r="K4061" i="1"/>
  <c r="I4061" i="1"/>
  <c r="J4061" i="1" s="1"/>
  <c r="G4061" i="1"/>
  <c r="S4060" i="1"/>
  <c r="I4060" i="1"/>
  <c r="J4060" i="1" s="1"/>
  <c r="G4060" i="1"/>
  <c r="K4060" i="1" s="1"/>
  <c r="S4059" i="1"/>
  <c r="I4059" i="1"/>
  <c r="J4059" i="1" s="1"/>
  <c r="G4059" i="1"/>
  <c r="K4059" i="1" s="1"/>
  <c r="S4058" i="1"/>
  <c r="I4058" i="1"/>
  <c r="J4058" i="1" s="1"/>
  <c r="G4058" i="1"/>
  <c r="K4058" i="1" s="1"/>
  <c r="S4057" i="1"/>
  <c r="I4057" i="1"/>
  <c r="J4057" i="1" s="1"/>
  <c r="G4057" i="1"/>
  <c r="K4057" i="1" s="1"/>
  <c r="S4056" i="1"/>
  <c r="K4056" i="1"/>
  <c r="I4056" i="1"/>
  <c r="J4056" i="1" s="1"/>
  <c r="G4056" i="1"/>
  <c r="S4055" i="1"/>
  <c r="I4055" i="1"/>
  <c r="J4055" i="1" s="1"/>
  <c r="G4055" i="1"/>
  <c r="K4055" i="1" s="1"/>
  <c r="S4054" i="1"/>
  <c r="J4054" i="1"/>
  <c r="I4054" i="1"/>
  <c r="G4054" i="1"/>
  <c r="K4054" i="1" s="1"/>
  <c r="S4053" i="1"/>
  <c r="I4053" i="1"/>
  <c r="J4053" i="1" s="1"/>
  <c r="G4053" i="1"/>
  <c r="K4053" i="1" s="1"/>
  <c r="S4052" i="1"/>
  <c r="J4052" i="1"/>
  <c r="I4052" i="1"/>
  <c r="G4052" i="1"/>
  <c r="K4052" i="1" s="1"/>
  <c r="S4051" i="1"/>
  <c r="I4051" i="1"/>
  <c r="J4051" i="1" s="1"/>
  <c r="G4051" i="1"/>
  <c r="K4051" i="1" s="1"/>
  <c r="S4050" i="1"/>
  <c r="K4050" i="1"/>
  <c r="I4050" i="1"/>
  <c r="J4050" i="1" s="1"/>
  <c r="G4050" i="1"/>
  <c r="S4049" i="1"/>
  <c r="I4049" i="1"/>
  <c r="J4049" i="1" s="1"/>
  <c r="G4049" i="1"/>
  <c r="K4049" i="1" s="1"/>
  <c r="S4048" i="1"/>
  <c r="K4048" i="1"/>
  <c r="I4048" i="1"/>
  <c r="J4048" i="1" s="1"/>
  <c r="G4048" i="1"/>
  <c r="S4047" i="1"/>
  <c r="I4047" i="1"/>
  <c r="J4047" i="1" s="1"/>
  <c r="G4047" i="1"/>
  <c r="K4047" i="1" s="1"/>
  <c r="S4046" i="1"/>
  <c r="J4046" i="1"/>
  <c r="I4046" i="1"/>
  <c r="G4046" i="1"/>
  <c r="K4046" i="1" s="1"/>
  <c r="S4045" i="1"/>
  <c r="I4045" i="1"/>
  <c r="J4045" i="1" s="1"/>
  <c r="G4045" i="1"/>
  <c r="K4045" i="1" s="1"/>
  <c r="S4044" i="1"/>
  <c r="I4044" i="1"/>
  <c r="J4044" i="1" s="1"/>
  <c r="G4044" i="1"/>
  <c r="K4044" i="1" s="1"/>
  <c r="S4043" i="1"/>
  <c r="I4043" i="1"/>
  <c r="J4043" i="1" s="1"/>
  <c r="G4043" i="1"/>
  <c r="K4043" i="1" s="1"/>
  <c r="S4042" i="1"/>
  <c r="I4042" i="1"/>
  <c r="J4042" i="1" s="1"/>
  <c r="G4042" i="1"/>
  <c r="K4042" i="1" s="1"/>
  <c r="S4041" i="1"/>
  <c r="I4041" i="1"/>
  <c r="J4041" i="1" s="1"/>
  <c r="G4041" i="1"/>
  <c r="K4041" i="1" s="1"/>
  <c r="S4040" i="1"/>
  <c r="K4040" i="1"/>
  <c r="I4040" i="1"/>
  <c r="J4040" i="1" s="1"/>
  <c r="G4040" i="1"/>
  <c r="S4039" i="1"/>
  <c r="I4039" i="1"/>
  <c r="J4039" i="1" s="1"/>
  <c r="G4039" i="1"/>
  <c r="K4039" i="1" s="1"/>
  <c r="S4038" i="1"/>
  <c r="J4038" i="1"/>
  <c r="I4038" i="1"/>
  <c r="G4038" i="1"/>
  <c r="K4038" i="1" s="1"/>
  <c r="S4037" i="1"/>
  <c r="K4037" i="1"/>
  <c r="J4037" i="1"/>
  <c r="I4037" i="1"/>
  <c r="G4037" i="1"/>
  <c r="S4036" i="1"/>
  <c r="I4036" i="1"/>
  <c r="J4036" i="1" s="1"/>
  <c r="G4036" i="1"/>
  <c r="K4036" i="1" s="1"/>
  <c r="S4035" i="1"/>
  <c r="I4035" i="1"/>
  <c r="J4035" i="1" s="1"/>
  <c r="G4035" i="1"/>
  <c r="K4035" i="1" s="1"/>
  <c r="S4034" i="1"/>
  <c r="K4034" i="1"/>
  <c r="I4034" i="1"/>
  <c r="J4034" i="1" s="1"/>
  <c r="G4034" i="1"/>
  <c r="S4033" i="1"/>
  <c r="I4033" i="1"/>
  <c r="J4033" i="1" s="1"/>
  <c r="G4033" i="1"/>
  <c r="K4033" i="1" s="1"/>
  <c r="S4032" i="1"/>
  <c r="I4032" i="1"/>
  <c r="J4032" i="1" s="1"/>
  <c r="G4032" i="1"/>
  <c r="K4032" i="1" s="1"/>
  <c r="S4031" i="1"/>
  <c r="I4031" i="1"/>
  <c r="J4031" i="1" s="1"/>
  <c r="G4031" i="1"/>
  <c r="K4031" i="1" s="1"/>
  <c r="S4030" i="1"/>
  <c r="I4030" i="1"/>
  <c r="J4030" i="1" s="1"/>
  <c r="G4030" i="1"/>
  <c r="K4030" i="1" s="1"/>
  <c r="S4029" i="1"/>
  <c r="K4029" i="1"/>
  <c r="I4029" i="1"/>
  <c r="J4029" i="1" s="1"/>
  <c r="G4029" i="1"/>
  <c r="S4028" i="1"/>
  <c r="I4028" i="1"/>
  <c r="J4028" i="1" s="1"/>
  <c r="G4028" i="1"/>
  <c r="K4028" i="1" s="1"/>
  <c r="S4027" i="1"/>
  <c r="I4027" i="1"/>
  <c r="J4027" i="1" s="1"/>
  <c r="G4027" i="1"/>
  <c r="K4027" i="1" s="1"/>
  <c r="S4026" i="1"/>
  <c r="I4026" i="1"/>
  <c r="J4026" i="1" s="1"/>
  <c r="G4026" i="1"/>
  <c r="K4026" i="1" s="1"/>
  <c r="S4025" i="1"/>
  <c r="I4025" i="1"/>
  <c r="J4025" i="1" s="1"/>
  <c r="G4025" i="1"/>
  <c r="K4025" i="1" s="1"/>
  <c r="S4024" i="1"/>
  <c r="K4024" i="1"/>
  <c r="I4024" i="1"/>
  <c r="J4024" i="1" s="1"/>
  <c r="G4024" i="1"/>
  <c r="S4023" i="1"/>
  <c r="I4023" i="1"/>
  <c r="J4023" i="1" s="1"/>
  <c r="G4023" i="1"/>
  <c r="K4023" i="1" s="1"/>
  <c r="S4022" i="1"/>
  <c r="J4022" i="1"/>
  <c r="I4022" i="1"/>
  <c r="G4022" i="1"/>
  <c r="K4022" i="1" s="1"/>
  <c r="S4021" i="1"/>
  <c r="K4021" i="1"/>
  <c r="I4021" i="1"/>
  <c r="J4021" i="1" s="1"/>
  <c r="G4021" i="1"/>
  <c r="S4020" i="1"/>
  <c r="J4020" i="1"/>
  <c r="I4020" i="1"/>
  <c r="G4020" i="1"/>
  <c r="K4020" i="1" s="1"/>
  <c r="S4019" i="1"/>
  <c r="I4019" i="1"/>
  <c r="J4019" i="1" s="1"/>
  <c r="G4019" i="1"/>
  <c r="K4019" i="1" s="1"/>
  <c r="S4018" i="1"/>
  <c r="K4018" i="1"/>
  <c r="I4018" i="1"/>
  <c r="J4018" i="1" s="1"/>
  <c r="G4018" i="1"/>
  <c r="S4017" i="1"/>
  <c r="I4017" i="1"/>
  <c r="J4017" i="1" s="1"/>
  <c r="G4017" i="1"/>
  <c r="K4017" i="1" s="1"/>
  <c r="S4016" i="1"/>
  <c r="K4016" i="1"/>
  <c r="I4016" i="1"/>
  <c r="J4016" i="1" s="1"/>
  <c r="G4016" i="1"/>
  <c r="S4015" i="1"/>
  <c r="I4015" i="1"/>
  <c r="J4015" i="1" s="1"/>
  <c r="G4015" i="1"/>
  <c r="K4015" i="1" s="1"/>
  <c r="S4014" i="1"/>
  <c r="J4014" i="1"/>
  <c r="I4014" i="1"/>
  <c r="G4014" i="1"/>
  <c r="K4014" i="1" s="1"/>
  <c r="S4013" i="1"/>
  <c r="I4013" i="1"/>
  <c r="J4013" i="1" s="1"/>
  <c r="G4013" i="1"/>
  <c r="K4013" i="1" s="1"/>
  <c r="S4012" i="1"/>
  <c r="I4012" i="1"/>
  <c r="J4012" i="1" s="1"/>
  <c r="G4012" i="1"/>
  <c r="K4012" i="1" s="1"/>
  <c r="S4011" i="1"/>
  <c r="I4011" i="1"/>
  <c r="J4011" i="1" s="1"/>
  <c r="G4011" i="1"/>
  <c r="K4011" i="1" s="1"/>
  <c r="S4010" i="1"/>
  <c r="K4010" i="1"/>
  <c r="I4010" i="1"/>
  <c r="J4010" i="1" s="1"/>
  <c r="G4010" i="1"/>
  <c r="S4009" i="1"/>
  <c r="I4009" i="1"/>
  <c r="J4009" i="1" s="1"/>
  <c r="G4009" i="1"/>
  <c r="K4009" i="1" s="1"/>
  <c r="S4008" i="1"/>
  <c r="I4008" i="1"/>
  <c r="J4008" i="1" s="1"/>
  <c r="G4008" i="1"/>
  <c r="K4008" i="1" s="1"/>
  <c r="S4007" i="1"/>
  <c r="I4007" i="1"/>
  <c r="J4007" i="1" s="1"/>
  <c r="G4007" i="1"/>
  <c r="K4007" i="1" s="1"/>
  <c r="S4006" i="1"/>
  <c r="J4006" i="1"/>
  <c r="I4006" i="1"/>
  <c r="G4006" i="1"/>
  <c r="K4006" i="1" s="1"/>
  <c r="S4005" i="1"/>
  <c r="K4005" i="1"/>
  <c r="J4005" i="1"/>
  <c r="I4005" i="1"/>
  <c r="G4005" i="1"/>
  <c r="S4004" i="1"/>
  <c r="I4004" i="1"/>
  <c r="J4004" i="1" s="1"/>
  <c r="G4004" i="1"/>
  <c r="K4004" i="1" s="1"/>
  <c r="S4003" i="1"/>
  <c r="I4003" i="1"/>
  <c r="J4003" i="1" s="1"/>
  <c r="G4003" i="1"/>
  <c r="K4003" i="1" s="1"/>
  <c r="S4002" i="1"/>
  <c r="I4002" i="1"/>
  <c r="J4002" i="1" s="1"/>
  <c r="G4002" i="1"/>
  <c r="K4002" i="1" s="1"/>
  <c r="S4001" i="1"/>
  <c r="I4001" i="1"/>
  <c r="J4001" i="1" s="1"/>
  <c r="G4001" i="1"/>
  <c r="K4001" i="1" s="1"/>
  <c r="S4000" i="1"/>
  <c r="I4000" i="1"/>
  <c r="J4000" i="1" s="1"/>
  <c r="G4000" i="1"/>
  <c r="K4000" i="1" s="1"/>
  <c r="S3999" i="1"/>
  <c r="I3999" i="1"/>
  <c r="J3999" i="1" s="1"/>
  <c r="G3999" i="1"/>
  <c r="K3999" i="1" s="1"/>
  <c r="S3998" i="1"/>
  <c r="I3998" i="1"/>
  <c r="J3998" i="1" s="1"/>
  <c r="G3998" i="1"/>
  <c r="K3998" i="1" s="1"/>
  <c r="S3997" i="1"/>
  <c r="K3997" i="1"/>
  <c r="I3997" i="1"/>
  <c r="J3997" i="1" s="1"/>
  <c r="G3997" i="1"/>
  <c r="S3996" i="1"/>
  <c r="I3996" i="1"/>
  <c r="J3996" i="1" s="1"/>
  <c r="G3996" i="1"/>
  <c r="K3996" i="1" s="1"/>
  <c r="S3995" i="1"/>
  <c r="I3995" i="1"/>
  <c r="J3995" i="1" s="1"/>
  <c r="G3995" i="1"/>
  <c r="K3995" i="1" s="1"/>
  <c r="S3994" i="1"/>
  <c r="I3994" i="1"/>
  <c r="J3994" i="1" s="1"/>
  <c r="G3994" i="1"/>
  <c r="K3994" i="1" s="1"/>
  <c r="S3993" i="1"/>
  <c r="I3993" i="1"/>
  <c r="J3993" i="1" s="1"/>
  <c r="G3993" i="1"/>
  <c r="K3993" i="1" s="1"/>
  <c r="S3992" i="1"/>
  <c r="K3992" i="1"/>
  <c r="I3992" i="1"/>
  <c r="J3992" i="1" s="1"/>
  <c r="G3992" i="1"/>
  <c r="S3991" i="1"/>
  <c r="K3991" i="1"/>
  <c r="I3991" i="1"/>
  <c r="J3991" i="1" s="1"/>
  <c r="G3991" i="1"/>
  <c r="S3990" i="1"/>
  <c r="J3990" i="1"/>
  <c r="I3990" i="1"/>
  <c r="G3990" i="1"/>
  <c r="K3990" i="1" s="1"/>
  <c r="S3989" i="1"/>
  <c r="J3989" i="1"/>
  <c r="I3989" i="1"/>
  <c r="G3989" i="1"/>
  <c r="K3989" i="1" s="1"/>
  <c r="S3988" i="1"/>
  <c r="I3988" i="1"/>
  <c r="J3988" i="1" s="1"/>
  <c r="G3988" i="1"/>
  <c r="K3988" i="1" s="1"/>
  <c r="S3987" i="1"/>
  <c r="I3987" i="1"/>
  <c r="J3987" i="1" s="1"/>
  <c r="G3987" i="1"/>
  <c r="K3987" i="1" s="1"/>
  <c r="S3986" i="1"/>
  <c r="I3986" i="1"/>
  <c r="J3986" i="1" s="1"/>
  <c r="G3986" i="1"/>
  <c r="K3986" i="1" s="1"/>
  <c r="S3985" i="1"/>
  <c r="I3985" i="1"/>
  <c r="J3985" i="1" s="1"/>
  <c r="G3985" i="1"/>
  <c r="K3985" i="1" s="1"/>
  <c r="S3984" i="1"/>
  <c r="K3984" i="1"/>
  <c r="I3984" i="1"/>
  <c r="J3984" i="1" s="1"/>
  <c r="G3984" i="1"/>
  <c r="S3983" i="1"/>
  <c r="K3983" i="1"/>
  <c r="I3983" i="1"/>
  <c r="J3983" i="1" s="1"/>
  <c r="G3983" i="1"/>
  <c r="S3982" i="1"/>
  <c r="I3982" i="1"/>
  <c r="J3982" i="1" s="1"/>
  <c r="G3982" i="1"/>
  <c r="K3982" i="1" s="1"/>
  <c r="S3981" i="1"/>
  <c r="K3981" i="1"/>
  <c r="I3981" i="1"/>
  <c r="J3981" i="1" s="1"/>
  <c r="G3981" i="1"/>
  <c r="S3980" i="1"/>
  <c r="I3980" i="1"/>
  <c r="J3980" i="1" s="1"/>
  <c r="G3980" i="1"/>
  <c r="K3980" i="1" s="1"/>
  <c r="S3979" i="1"/>
  <c r="I3979" i="1"/>
  <c r="J3979" i="1" s="1"/>
  <c r="G3979" i="1"/>
  <c r="K3979" i="1" s="1"/>
  <c r="S3978" i="1"/>
  <c r="K3978" i="1"/>
  <c r="I3978" i="1"/>
  <c r="J3978" i="1" s="1"/>
  <c r="G3978" i="1"/>
  <c r="S3977" i="1"/>
  <c r="I3977" i="1"/>
  <c r="J3977" i="1" s="1"/>
  <c r="G3977" i="1"/>
  <c r="K3977" i="1" s="1"/>
  <c r="S3976" i="1"/>
  <c r="K3976" i="1"/>
  <c r="I3976" i="1"/>
  <c r="J3976" i="1" s="1"/>
  <c r="G3976" i="1"/>
  <c r="S3975" i="1"/>
  <c r="I3975" i="1"/>
  <c r="J3975" i="1" s="1"/>
  <c r="G3975" i="1"/>
  <c r="K3975" i="1" s="1"/>
  <c r="S3974" i="1"/>
  <c r="J3974" i="1"/>
  <c r="I3974" i="1"/>
  <c r="G3974" i="1"/>
  <c r="K3974" i="1" s="1"/>
  <c r="S3973" i="1"/>
  <c r="I3973" i="1"/>
  <c r="J3973" i="1" s="1"/>
  <c r="G3973" i="1"/>
  <c r="K3973" i="1" s="1"/>
  <c r="S3972" i="1"/>
  <c r="I3972" i="1"/>
  <c r="J3972" i="1" s="1"/>
  <c r="G3972" i="1"/>
  <c r="K3972" i="1" s="1"/>
  <c r="S3971" i="1"/>
  <c r="I3971" i="1"/>
  <c r="J3971" i="1" s="1"/>
  <c r="G3971" i="1"/>
  <c r="K3971" i="1" s="1"/>
  <c r="S3970" i="1"/>
  <c r="K3970" i="1"/>
  <c r="I3970" i="1"/>
  <c r="J3970" i="1" s="1"/>
  <c r="G3970" i="1"/>
  <c r="S3969" i="1"/>
  <c r="I3969" i="1"/>
  <c r="J3969" i="1" s="1"/>
  <c r="G3969" i="1"/>
  <c r="K3969" i="1" s="1"/>
  <c r="S3968" i="1"/>
  <c r="K3968" i="1"/>
  <c r="I3968" i="1"/>
  <c r="J3968" i="1" s="1"/>
  <c r="G3968" i="1"/>
  <c r="S3967" i="1"/>
  <c r="I3967" i="1"/>
  <c r="J3967" i="1" s="1"/>
  <c r="G3967" i="1"/>
  <c r="K3967" i="1" s="1"/>
  <c r="S3966" i="1"/>
  <c r="I3966" i="1"/>
  <c r="J3966" i="1" s="1"/>
  <c r="G3966" i="1"/>
  <c r="K3966" i="1" s="1"/>
  <c r="S3965" i="1"/>
  <c r="I3965" i="1"/>
  <c r="J3965" i="1" s="1"/>
  <c r="G3965" i="1"/>
  <c r="K3965" i="1" s="1"/>
  <c r="S3964" i="1"/>
  <c r="I3964" i="1"/>
  <c r="J3964" i="1" s="1"/>
  <c r="G3964" i="1"/>
  <c r="K3964" i="1" s="1"/>
  <c r="S3963" i="1"/>
  <c r="I3963" i="1"/>
  <c r="J3963" i="1" s="1"/>
  <c r="G3963" i="1"/>
  <c r="K3963" i="1" s="1"/>
  <c r="S3962" i="1"/>
  <c r="K3962" i="1"/>
  <c r="I3962" i="1"/>
  <c r="J3962" i="1" s="1"/>
  <c r="G3962" i="1"/>
  <c r="S3961" i="1"/>
  <c r="I3961" i="1"/>
  <c r="J3961" i="1" s="1"/>
  <c r="G3961" i="1"/>
  <c r="K3961" i="1" s="1"/>
  <c r="S3960" i="1"/>
  <c r="K3960" i="1"/>
  <c r="I3960" i="1"/>
  <c r="J3960" i="1" s="1"/>
  <c r="G3960" i="1"/>
  <c r="S3959" i="1"/>
  <c r="K3959" i="1"/>
  <c r="I3959" i="1"/>
  <c r="J3959" i="1" s="1"/>
  <c r="G3959" i="1"/>
  <c r="S3958" i="1"/>
  <c r="I3958" i="1"/>
  <c r="J3958" i="1" s="1"/>
  <c r="G3958" i="1"/>
  <c r="K3958" i="1" s="1"/>
  <c r="S3957" i="1"/>
  <c r="K3957" i="1"/>
  <c r="J3957" i="1"/>
  <c r="I3957" i="1"/>
  <c r="G3957" i="1"/>
  <c r="S3956" i="1"/>
  <c r="J3956" i="1"/>
  <c r="I3956" i="1"/>
  <c r="G3956" i="1"/>
  <c r="K3956" i="1" s="1"/>
  <c r="S3955" i="1"/>
  <c r="I3955" i="1"/>
  <c r="J3955" i="1" s="1"/>
  <c r="G3955" i="1"/>
  <c r="K3955" i="1" s="1"/>
  <c r="S3954" i="1"/>
  <c r="J3954" i="1"/>
  <c r="I3954" i="1"/>
  <c r="G3954" i="1"/>
  <c r="K3954" i="1" s="1"/>
  <c r="S3953" i="1"/>
  <c r="I3953" i="1"/>
  <c r="J3953" i="1" s="1"/>
  <c r="G3953" i="1"/>
  <c r="K3953" i="1" s="1"/>
  <c r="S3952" i="1"/>
  <c r="K3952" i="1"/>
  <c r="I3952" i="1"/>
  <c r="J3952" i="1" s="1"/>
  <c r="G3952" i="1"/>
  <c r="S3951" i="1"/>
  <c r="I3951" i="1"/>
  <c r="J3951" i="1" s="1"/>
  <c r="G3951" i="1"/>
  <c r="K3951" i="1" s="1"/>
  <c r="S3950" i="1"/>
  <c r="I3950" i="1"/>
  <c r="J3950" i="1" s="1"/>
  <c r="G3950" i="1"/>
  <c r="K3950" i="1" s="1"/>
  <c r="S3949" i="1"/>
  <c r="K3949" i="1"/>
  <c r="J3949" i="1"/>
  <c r="I3949" i="1"/>
  <c r="G3949" i="1"/>
  <c r="S3948" i="1"/>
  <c r="I3948" i="1"/>
  <c r="J3948" i="1" s="1"/>
  <c r="G3948" i="1"/>
  <c r="K3948" i="1" s="1"/>
  <c r="S3947" i="1"/>
  <c r="I3947" i="1"/>
  <c r="J3947" i="1" s="1"/>
  <c r="G3947" i="1"/>
  <c r="K3947" i="1" s="1"/>
  <c r="S3946" i="1"/>
  <c r="I3946" i="1"/>
  <c r="J3946" i="1" s="1"/>
  <c r="G3946" i="1"/>
  <c r="K3946" i="1" s="1"/>
  <c r="S3945" i="1"/>
  <c r="I3945" i="1"/>
  <c r="J3945" i="1" s="1"/>
  <c r="G3945" i="1"/>
  <c r="K3945" i="1" s="1"/>
  <c r="S3944" i="1"/>
  <c r="I3944" i="1"/>
  <c r="J3944" i="1" s="1"/>
  <c r="G3944" i="1"/>
  <c r="K3944" i="1" s="1"/>
  <c r="S3943" i="1"/>
  <c r="K3943" i="1"/>
  <c r="I3943" i="1"/>
  <c r="J3943" i="1" s="1"/>
  <c r="G3943" i="1"/>
  <c r="S3942" i="1"/>
  <c r="I3942" i="1"/>
  <c r="J3942" i="1" s="1"/>
  <c r="G3942" i="1"/>
  <c r="K3942" i="1" s="1"/>
  <c r="S3941" i="1"/>
  <c r="K3941" i="1"/>
  <c r="I3941" i="1"/>
  <c r="J3941" i="1" s="1"/>
  <c r="G3941" i="1"/>
  <c r="S3940" i="1"/>
  <c r="I3940" i="1"/>
  <c r="J3940" i="1" s="1"/>
  <c r="G3940" i="1"/>
  <c r="K3940" i="1" s="1"/>
  <c r="S3939" i="1"/>
  <c r="I3939" i="1"/>
  <c r="J3939" i="1" s="1"/>
  <c r="G3939" i="1"/>
  <c r="K3939" i="1" s="1"/>
  <c r="S3938" i="1"/>
  <c r="I3938" i="1"/>
  <c r="J3938" i="1" s="1"/>
  <c r="G3938" i="1"/>
  <c r="K3938" i="1" s="1"/>
  <c r="S3937" i="1"/>
  <c r="I3937" i="1"/>
  <c r="J3937" i="1" s="1"/>
  <c r="G3937" i="1"/>
  <c r="K3937" i="1" s="1"/>
  <c r="S3936" i="1"/>
  <c r="I3936" i="1"/>
  <c r="J3936" i="1" s="1"/>
  <c r="G3936" i="1"/>
  <c r="K3936" i="1" s="1"/>
  <c r="S3935" i="1"/>
  <c r="I3935" i="1"/>
  <c r="J3935" i="1" s="1"/>
  <c r="G3935" i="1"/>
  <c r="K3935" i="1" s="1"/>
  <c r="S3934" i="1"/>
  <c r="J3934" i="1"/>
  <c r="I3934" i="1"/>
  <c r="G3934" i="1"/>
  <c r="K3934" i="1" s="1"/>
  <c r="S3933" i="1"/>
  <c r="J3933" i="1"/>
  <c r="I3933" i="1"/>
  <c r="G3933" i="1"/>
  <c r="K3933" i="1" s="1"/>
  <c r="S3932" i="1"/>
  <c r="I3932" i="1"/>
  <c r="J3932" i="1" s="1"/>
  <c r="G3932" i="1"/>
  <c r="K3932" i="1" s="1"/>
  <c r="S3931" i="1"/>
  <c r="I3931" i="1"/>
  <c r="J3931" i="1" s="1"/>
  <c r="G3931" i="1"/>
  <c r="K3931" i="1" s="1"/>
  <c r="S3930" i="1"/>
  <c r="K3930" i="1"/>
  <c r="I3930" i="1"/>
  <c r="J3930" i="1" s="1"/>
  <c r="G3930" i="1"/>
  <c r="S3929" i="1"/>
  <c r="I3929" i="1"/>
  <c r="J3929" i="1" s="1"/>
  <c r="G3929" i="1"/>
  <c r="K3929" i="1" s="1"/>
  <c r="S3928" i="1"/>
  <c r="I3928" i="1"/>
  <c r="J3928" i="1" s="1"/>
  <c r="G3928" i="1"/>
  <c r="K3928" i="1" s="1"/>
  <c r="S3927" i="1"/>
  <c r="I3927" i="1"/>
  <c r="J3927" i="1" s="1"/>
  <c r="G3927" i="1"/>
  <c r="K3927" i="1" s="1"/>
  <c r="S3926" i="1"/>
  <c r="J3926" i="1"/>
  <c r="I3926" i="1"/>
  <c r="G3926" i="1"/>
  <c r="K3926" i="1" s="1"/>
  <c r="S3925" i="1"/>
  <c r="J3925" i="1"/>
  <c r="I3925" i="1"/>
  <c r="G3925" i="1"/>
  <c r="K3925" i="1" s="1"/>
  <c r="S3924" i="1"/>
  <c r="J3924" i="1"/>
  <c r="I3924" i="1"/>
  <c r="G3924" i="1"/>
  <c r="K3924" i="1" s="1"/>
  <c r="S3923" i="1"/>
  <c r="I3923" i="1"/>
  <c r="J3923" i="1" s="1"/>
  <c r="G3923" i="1"/>
  <c r="K3923" i="1" s="1"/>
  <c r="S3922" i="1"/>
  <c r="K3922" i="1"/>
  <c r="J3922" i="1"/>
  <c r="I3922" i="1"/>
  <c r="G3922" i="1"/>
  <c r="S3921" i="1"/>
  <c r="I3921" i="1"/>
  <c r="J3921" i="1" s="1"/>
  <c r="G3921" i="1"/>
  <c r="K3921" i="1" s="1"/>
  <c r="S3920" i="1"/>
  <c r="I3920" i="1"/>
  <c r="J3920" i="1" s="1"/>
  <c r="G3920" i="1"/>
  <c r="K3920" i="1" s="1"/>
  <c r="S3919" i="1"/>
  <c r="I3919" i="1"/>
  <c r="J3919" i="1" s="1"/>
  <c r="G3919" i="1"/>
  <c r="K3919" i="1" s="1"/>
  <c r="S3918" i="1"/>
  <c r="I3918" i="1"/>
  <c r="J3918" i="1" s="1"/>
  <c r="G3918" i="1"/>
  <c r="K3918" i="1" s="1"/>
  <c r="S3917" i="1"/>
  <c r="J3917" i="1"/>
  <c r="I3917" i="1"/>
  <c r="G3917" i="1"/>
  <c r="K3917" i="1" s="1"/>
  <c r="S3916" i="1"/>
  <c r="I3916" i="1"/>
  <c r="J3916" i="1" s="1"/>
  <c r="G3916" i="1"/>
  <c r="K3916" i="1" s="1"/>
  <c r="S3915" i="1"/>
  <c r="I3915" i="1"/>
  <c r="J3915" i="1" s="1"/>
  <c r="G3915" i="1"/>
  <c r="K3915" i="1" s="1"/>
  <c r="S3914" i="1"/>
  <c r="K3914" i="1"/>
  <c r="I3914" i="1"/>
  <c r="J3914" i="1" s="1"/>
  <c r="G3914" i="1"/>
  <c r="S3913" i="1"/>
  <c r="I3913" i="1"/>
  <c r="J3913" i="1" s="1"/>
  <c r="G3913" i="1"/>
  <c r="K3913" i="1" s="1"/>
  <c r="S3912" i="1"/>
  <c r="K3912" i="1"/>
  <c r="I3912" i="1"/>
  <c r="J3912" i="1" s="1"/>
  <c r="G3912" i="1"/>
  <c r="S3911" i="1"/>
  <c r="I3911" i="1"/>
  <c r="J3911" i="1" s="1"/>
  <c r="G3911" i="1"/>
  <c r="K3911" i="1" s="1"/>
  <c r="S3910" i="1"/>
  <c r="J3910" i="1"/>
  <c r="I3910" i="1"/>
  <c r="G3910" i="1"/>
  <c r="K3910" i="1" s="1"/>
  <c r="S3909" i="1"/>
  <c r="I3909" i="1"/>
  <c r="J3909" i="1" s="1"/>
  <c r="G3909" i="1"/>
  <c r="K3909" i="1" s="1"/>
  <c r="S3908" i="1"/>
  <c r="I3908" i="1"/>
  <c r="J3908" i="1" s="1"/>
  <c r="G3908" i="1"/>
  <c r="K3908" i="1" s="1"/>
  <c r="S3907" i="1"/>
  <c r="I3907" i="1"/>
  <c r="J3907" i="1" s="1"/>
  <c r="G3907" i="1"/>
  <c r="K3907" i="1" s="1"/>
  <c r="S3906" i="1"/>
  <c r="I3906" i="1"/>
  <c r="J3906" i="1" s="1"/>
  <c r="G3906" i="1"/>
  <c r="K3906" i="1" s="1"/>
  <c r="S3905" i="1"/>
  <c r="I3905" i="1"/>
  <c r="J3905" i="1" s="1"/>
  <c r="G3905" i="1"/>
  <c r="K3905" i="1" s="1"/>
  <c r="S3904" i="1"/>
  <c r="I3904" i="1"/>
  <c r="J3904" i="1" s="1"/>
  <c r="G3904" i="1"/>
  <c r="K3904" i="1" s="1"/>
  <c r="S3903" i="1"/>
  <c r="J3903" i="1"/>
  <c r="I3903" i="1"/>
  <c r="G3903" i="1"/>
  <c r="K3903" i="1" s="1"/>
  <c r="S3902" i="1"/>
  <c r="J3902" i="1"/>
  <c r="I3902" i="1"/>
  <c r="G3902" i="1"/>
  <c r="K3902" i="1" s="1"/>
  <c r="S3901" i="1"/>
  <c r="K3901" i="1"/>
  <c r="J3901" i="1"/>
  <c r="I3901" i="1"/>
  <c r="G3901" i="1"/>
  <c r="S3900" i="1"/>
  <c r="I3900" i="1"/>
  <c r="J3900" i="1" s="1"/>
  <c r="G3900" i="1"/>
  <c r="K3900" i="1" s="1"/>
  <c r="S3899" i="1"/>
  <c r="I3899" i="1"/>
  <c r="J3899" i="1" s="1"/>
  <c r="G3899" i="1"/>
  <c r="K3899" i="1" s="1"/>
  <c r="S3898" i="1"/>
  <c r="I3898" i="1"/>
  <c r="J3898" i="1" s="1"/>
  <c r="G3898" i="1"/>
  <c r="K3898" i="1" s="1"/>
  <c r="S3897" i="1"/>
  <c r="I3897" i="1"/>
  <c r="J3897" i="1" s="1"/>
  <c r="G3897" i="1"/>
  <c r="K3897" i="1" s="1"/>
  <c r="S3896" i="1"/>
  <c r="I3896" i="1"/>
  <c r="J3896" i="1" s="1"/>
  <c r="G3896" i="1"/>
  <c r="K3896" i="1" s="1"/>
  <c r="S3895" i="1"/>
  <c r="I3895" i="1"/>
  <c r="J3895" i="1" s="1"/>
  <c r="G3895" i="1"/>
  <c r="K3895" i="1" s="1"/>
  <c r="S3894" i="1"/>
  <c r="I3894" i="1"/>
  <c r="J3894" i="1" s="1"/>
  <c r="G3894" i="1"/>
  <c r="K3894" i="1" s="1"/>
  <c r="S3893" i="1"/>
  <c r="I3893" i="1"/>
  <c r="J3893" i="1" s="1"/>
  <c r="G3893" i="1"/>
  <c r="K3893" i="1" s="1"/>
  <c r="S3892" i="1"/>
  <c r="I3892" i="1"/>
  <c r="J3892" i="1" s="1"/>
  <c r="G3892" i="1"/>
  <c r="K3892" i="1" s="1"/>
  <c r="S3891" i="1"/>
  <c r="I3891" i="1"/>
  <c r="J3891" i="1" s="1"/>
  <c r="G3891" i="1"/>
  <c r="K3891" i="1" s="1"/>
  <c r="S3890" i="1"/>
  <c r="J3890" i="1"/>
  <c r="I3890" i="1"/>
  <c r="G3890" i="1"/>
  <c r="K3890" i="1" s="1"/>
  <c r="S3889" i="1"/>
  <c r="I3889" i="1"/>
  <c r="J3889" i="1" s="1"/>
  <c r="G3889" i="1"/>
  <c r="K3889" i="1" s="1"/>
  <c r="S3888" i="1"/>
  <c r="I3888" i="1"/>
  <c r="J3888" i="1" s="1"/>
  <c r="G3888" i="1"/>
  <c r="K3888" i="1" s="1"/>
  <c r="S3887" i="1"/>
  <c r="J3887" i="1"/>
  <c r="I3887" i="1"/>
  <c r="G3887" i="1"/>
  <c r="K3887" i="1" s="1"/>
  <c r="S3886" i="1"/>
  <c r="I3886" i="1"/>
  <c r="J3886" i="1" s="1"/>
  <c r="G3886" i="1"/>
  <c r="K3886" i="1" s="1"/>
  <c r="S3885" i="1"/>
  <c r="J3885" i="1"/>
  <c r="I3885" i="1"/>
  <c r="G3885" i="1"/>
  <c r="K3885" i="1" s="1"/>
  <c r="S3884" i="1"/>
  <c r="I3884" i="1"/>
  <c r="J3884" i="1" s="1"/>
  <c r="G3884" i="1"/>
  <c r="K3884" i="1" s="1"/>
  <c r="S3883" i="1"/>
  <c r="I3883" i="1"/>
  <c r="J3883" i="1" s="1"/>
  <c r="G3883" i="1"/>
  <c r="K3883" i="1" s="1"/>
  <c r="S3882" i="1"/>
  <c r="I3882" i="1"/>
  <c r="J3882" i="1" s="1"/>
  <c r="G3882" i="1"/>
  <c r="K3882" i="1" s="1"/>
  <c r="S3881" i="1"/>
  <c r="I3881" i="1"/>
  <c r="J3881" i="1" s="1"/>
  <c r="G3881" i="1"/>
  <c r="K3881" i="1" s="1"/>
  <c r="S3880" i="1"/>
  <c r="K3880" i="1"/>
  <c r="I3880" i="1"/>
  <c r="J3880" i="1" s="1"/>
  <c r="G3880" i="1"/>
  <c r="S3879" i="1"/>
  <c r="K3879" i="1"/>
  <c r="I3879" i="1"/>
  <c r="J3879" i="1" s="1"/>
  <c r="G3879" i="1"/>
  <c r="S3878" i="1"/>
  <c r="I3878" i="1"/>
  <c r="J3878" i="1" s="1"/>
  <c r="G3878" i="1"/>
  <c r="K3878" i="1" s="1"/>
  <c r="S3877" i="1"/>
  <c r="J3877" i="1"/>
  <c r="I3877" i="1"/>
  <c r="G3877" i="1"/>
  <c r="K3877" i="1" s="1"/>
  <c r="S3876" i="1"/>
  <c r="J3876" i="1"/>
  <c r="I3876" i="1"/>
  <c r="G3876" i="1"/>
  <c r="K3876" i="1" s="1"/>
  <c r="S3875" i="1"/>
  <c r="I3875" i="1"/>
  <c r="J3875" i="1" s="1"/>
  <c r="G3875" i="1"/>
  <c r="K3875" i="1" s="1"/>
  <c r="S3874" i="1"/>
  <c r="J3874" i="1"/>
  <c r="I3874" i="1"/>
  <c r="G3874" i="1"/>
  <c r="K3874" i="1" s="1"/>
  <c r="S3873" i="1"/>
  <c r="I3873" i="1"/>
  <c r="J3873" i="1" s="1"/>
  <c r="G3873" i="1"/>
  <c r="K3873" i="1" s="1"/>
  <c r="S3872" i="1"/>
  <c r="K3872" i="1"/>
  <c r="I3872" i="1"/>
  <c r="J3872" i="1" s="1"/>
  <c r="G3872" i="1"/>
  <c r="S3871" i="1"/>
  <c r="I3871" i="1"/>
  <c r="J3871" i="1" s="1"/>
  <c r="G3871" i="1"/>
  <c r="K3871" i="1" s="1"/>
  <c r="S3870" i="1"/>
  <c r="J3870" i="1"/>
  <c r="I3870" i="1"/>
  <c r="G3870" i="1"/>
  <c r="K3870" i="1" s="1"/>
  <c r="S3869" i="1"/>
  <c r="K3869" i="1"/>
  <c r="I3869" i="1"/>
  <c r="J3869" i="1" s="1"/>
  <c r="G3869" i="1"/>
  <c r="S3868" i="1"/>
  <c r="I3868" i="1"/>
  <c r="J3868" i="1" s="1"/>
  <c r="G3868" i="1"/>
  <c r="K3868" i="1" s="1"/>
  <c r="S3867" i="1"/>
  <c r="I3867" i="1"/>
  <c r="J3867" i="1" s="1"/>
  <c r="G3867" i="1"/>
  <c r="K3867" i="1" s="1"/>
  <c r="S3866" i="1"/>
  <c r="K3866" i="1"/>
  <c r="I3866" i="1"/>
  <c r="J3866" i="1" s="1"/>
  <c r="G3866" i="1"/>
  <c r="S3865" i="1"/>
  <c r="I3865" i="1"/>
  <c r="J3865" i="1" s="1"/>
  <c r="G3865" i="1"/>
  <c r="K3865" i="1" s="1"/>
  <c r="S3864" i="1"/>
  <c r="I3864" i="1"/>
  <c r="J3864" i="1" s="1"/>
  <c r="G3864" i="1"/>
  <c r="K3864" i="1" s="1"/>
  <c r="S3863" i="1"/>
  <c r="K3863" i="1"/>
  <c r="I3863" i="1"/>
  <c r="J3863" i="1" s="1"/>
  <c r="G3863" i="1"/>
  <c r="S3862" i="1"/>
  <c r="I3862" i="1"/>
  <c r="J3862" i="1" s="1"/>
  <c r="G3862" i="1"/>
  <c r="K3862" i="1" s="1"/>
  <c r="S3861" i="1"/>
  <c r="I3861" i="1"/>
  <c r="J3861" i="1" s="1"/>
  <c r="G3861" i="1"/>
  <c r="K3861" i="1" s="1"/>
  <c r="S3860" i="1"/>
  <c r="I3860" i="1"/>
  <c r="J3860" i="1" s="1"/>
  <c r="G3860" i="1"/>
  <c r="K3860" i="1" s="1"/>
  <c r="S3859" i="1"/>
  <c r="I3859" i="1"/>
  <c r="J3859" i="1" s="1"/>
  <c r="G3859" i="1"/>
  <c r="K3859" i="1" s="1"/>
  <c r="S3858" i="1"/>
  <c r="I3858" i="1"/>
  <c r="J3858" i="1" s="1"/>
  <c r="G3858" i="1"/>
  <c r="K3858" i="1" s="1"/>
  <c r="S3857" i="1"/>
  <c r="I3857" i="1"/>
  <c r="J3857" i="1" s="1"/>
  <c r="G3857" i="1"/>
  <c r="K3857" i="1" s="1"/>
  <c r="S3856" i="1"/>
  <c r="I3856" i="1"/>
  <c r="J3856" i="1" s="1"/>
  <c r="G3856" i="1"/>
  <c r="K3856" i="1" s="1"/>
  <c r="S3855" i="1"/>
  <c r="I3855" i="1"/>
  <c r="J3855" i="1" s="1"/>
  <c r="G3855" i="1"/>
  <c r="K3855" i="1" s="1"/>
  <c r="S3854" i="1"/>
  <c r="I3854" i="1"/>
  <c r="J3854" i="1" s="1"/>
  <c r="G3854" i="1"/>
  <c r="K3854" i="1" s="1"/>
  <c r="S3853" i="1"/>
  <c r="K3853" i="1"/>
  <c r="J3853" i="1"/>
  <c r="I3853" i="1"/>
  <c r="G3853" i="1"/>
  <c r="S3852" i="1"/>
  <c r="I3852" i="1"/>
  <c r="J3852" i="1" s="1"/>
  <c r="G3852" i="1"/>
  <c r="K3852" i="1" s="1"/>
  <c r="S3851" i="1"/>
  <c r="I3851" i="1"/>
  <c r="J3851" i="1" s="1"/>
  <c r="G3851" i="1"/>
  <c r="K3851" i="1" s="1"/>
  <c r="S3850" i="1"/>
  <c r="I3850" i="1"/>
  <c r="J3850" i="1" s="1"/>
  <c r="G3850" i="1"/>
  <c r="K3850" i="1" s="1"/>
  <c r="S3849" i="1"/>
  <c r="I3849" i="1"/>
  <c r="J3849" i="1" s="1"/>
  <c r="G3849" i="1"/>
  <c r="K3849" i="1" s="1"/>
  <c r="S3848" i="1"/>
  <c r="K3848" i="1"/>
  <c r="I3848" i="1"/>
  <c r="J3848" i="1" s="1"/>
  <c r="G3848" i="1"/>
  <c r="S3847" i="1"/>
  <c r="J3847" i="1"/>
  <c r="I3847" i="1"/>
  <c r="G3847" i="1"/>
  <c r="K3847" i="1" s="1"/>
  <c r="S3846" i="1"/>
  <c r="J3846" i="1"/>
  <c r="I3846" i="1"/>
  <c r="G3846" i="1"/>
  <c r="K3846" i="1" s="1"/>
  <c r="S3845" i="1"/>
  <c r="K3845" i="1"/>
  <c r="I3845" i="1"/>
  <c r="J3845" i="1" s="1"/>
  <c r="G3845" i="1"/>
  <c r="S3844" i="1"/>
  <c r="I3844" i="1"/>
  <c r="J3844" i="1" s="1"/>
  <c r="G3844" i="1"/>
  <c r="K3844" i="1" s="1"/>
  <c r="S3843" i="1"/>
  <c r="I3843" i="1"/>
  <c r="J3843" i="1" s="1"/>
  <c r="G3843" i="1"/>
  <c r="K3843" i="1" s="1"/>
  <c r="S3842" i="1"/>
  <c r="I3842" i="1"/>
  <c r="J3842" i="1" s="1"/>
  <c r="G3842" i="1"/>
  <c r="K3842" i="1" s="1"/>
  <c r="S3841" i="1"/>
  <c r="I3841" i="1"/>
  <c r="J3841" i="1" s="1"/>
  <c r="G3841" i="1"/>
  <c r="K3841" i="1" s="1"/>
  <c r="S3840" i="1"/>
  <c r="I3840" i="1"/>
  <c r="J3840" i="1" s="1"/>
  <c r="G3840" i="1"/>
  <c r="K3840" i="1" s="1"/>
  <c r="S3839" i="1"/>
  <c r="I3839" i="1"/>
  <c r="J3839" i="1" s="1"/>
  <c r="G3839" i="1"/>
  <c r="K3839" i="1" s="1"/>
  <c r="S3838" i="1"/>
  <c r="J3838" i="1"/>
  <c r="I3838" i="1"/>
  <c r="G3838" i="1"/>
  <c r="K3838" i="1" s="1"/>
  <c r="S3837" i="1"/>
  <c r="K3837" i="1"/>
  <c r="I3837" i="1"/>
  <c r="J3837" i="1" s="1"/>
  <c r="G3837" i="1"/>
  <c r="S3836" i="1"/>
  <c r="I3836" i="1"/>
  <c r="J3836" i="1" s="1"/>
  <c r="G3836" i="1"/>
  <c r="K3836" i="1" s="1"/>
  <c r="S3835" i="1"/>
  <c r="I3835" i="1"/>
  <c r="J3835" i="1" s="1"/>
  <c r="G3835" i="1"/>
  <c r="K3835" i="1" s="1"/>
  <c r="S3834" i="1"/>
  <c r="K3834" i="1"/>
  <c r="I3834" i="1"/>
  <c r="J3834" i="1" s="1"/>
  <c r="G3834" i="1"/>
  <c r="S3833" i="1"/>
  <c r="I3833" i="1"/>
  <c r="J3833" i="1" s="1"/>
  <c r="G3833" i="1"/>
  <c r="K3833" i="1" s="1"/>
  <c r="S3832" i="1"/>
  <c r="I3832" i="1"/>
  <c r="J3832" i="1" s="1"/>
  <c r="G3832" i="1"/>
  <c r="K3832" i="1" s="1"/>
  <c r="S3831" i="1"/>
  <c r="K3831" i="1"/>
  <c r="I3831" i="1"/>
  <c r="J3831" i="1" s="1"/>
  <c r="G3831" i="1"/>
  <c r="S3830" i="1"/>
  <c r="I3830" i="1"/>
  <c r="J3830" i="1" s="1"/>
  <c r="G3830" i="1"/>
  <c r="K3830" i="1" s="1"/>
  <c r="S3829" i="1"/>
  <c r="J3829" i="1"/>
  <c r="I3829" i="1"/>
  <c r="G3829" i="1"/>
  <c r="K3829" i="1" s="1"/>
  <c r="S3828" i="1"/>
  <c r="I3828" i="1"/>
  <c r="J3828" i="1" s="1"/>
  <c r="G3828" i="1"/>
  <c r="K3828" i="1" s="1"/>
  <c r="S3827" i="1"/>
  <c r="I3827" i="1"/>
  <c r="J3827" i="1" s="1"/>
  <c r="G3827" i="1"/>
  <c r="K3827" i="1" s="1"/>
  <c r="S3826" i="1"/>
  <c r="K3826" i="1"/>
  <c r="I3826" i="1"/>
  <c r="J3826" i="1" s="1"/>
  <c r="G3826" i="1"/>
  <c r="S3825" i="1"/>
  <c r="I3825" i="1"/>
  <c r="J3825" i="1" s="1"/>
  <c r="G3825" i="1"/>
  <c r="K3825" i="1" s="1"/>
  <c r="S3824" i="1"/>
  <c r="I3824" i="1"/>
  <c r="J3824" i="1" s="1"/>
  <c r="G3824" i="1"/>
  <c r="K3824" i="1" s="1"/>
  <c r="S3823" i="1"/>
  <c r="J3823" i="1"/>
  <c r="I3823" i="1"/>
  <c r="G3823" i="1"/>
  <c r="K3823" i="1" s="1"/>
  <c r="S3822" i="1"/>
  <c r="J3822" i="1"/>
  <c r="I3822" i="1"/>
  <c r="G3822" i="1"/>
  <c r="K3822" i="1" s="1"/>
  <c r="S3821" i="1"/>
  <c r="K3821" i="1"/>
  <c r="I3821" i="1"/>
  <c r="J3821" i="1" s="1"/>
  <c r="G3821" i="1"/>
  <c r="S3820" i="1"/>
  <c r="I3820" i="1"/>
  <c r="J3820" i="1" s="1"/>
  <c r="G3820" i="1"/>
  <c r="K3820" i="1" s="1"/>
  <c r="S3819" i="1"/>
  <c r="I3819" i="1"/>
  <c r="J3819" i="1" s="1"/>
  <c r="G3819" i="1"/>
  <c r="K3819" i="1" s="1"/>
  <c r="S3818" i="1"/>
  <c r="I3818" i="1"/>
  <c r="J3818" i="1" s="1"/>
  <c r="G3818" i="1"/>
  <c r="K3818" i="1" s="1"/>
  <c r="S3817" i="1"/>
  <c r="I3817" i="1"/>
  <c r="J3817" i="1" s="1"/>
  <c r="G3817" i="1"/>
  <c r="K3817" i="1" s="1"/>
  <c r="S3816" i="1"/>
  <c r="K3816" i="1"/>
  <c r="I3816" i="1"/>
  <c r="J3816" i="1" s="1"/>
  <c r="G3816" i="1"/>
  <c r="S3815" i="1"/>
  <c r="J3815" i="1"/>
  <c r="I3815" i="1"/>
  <c r="G3815" i="1"/>
  <c r="K3815" i="1" s="1"/>
  <c r="S3814" i="1"/>
  <c r="J3814" i="1"/>
  <c r="I3814" i="1"/>
  <c r="G3814" i="1"/>
  <c r="K3814" i="1" s="1"/>
  <c r="S3813" i="1"/>
  <c r="K3813" i="1"/>
  <c r="I3813" i="1"/>
  <c r="J3813" i="1" s="1"/>
  <c r="G3813" i="1"/>
  <c r="S3812" i="1"/>
  <c r="I3812" i="1"/>
  <c r="J3812" i="1" s="1"/>
  <c r="G3812" i="1"/>
  <c r="K3812" i="1" s="1"/>
  <c r="S3811" i="1"/>
  <c r="I3811" i="1"/>
  <c r="J3811" i="1" s="1"/>
  <c r="G3811" i="1"/>
  <c r="K3811" i="1" s="1"/>
  <c r="S3810" i="1"/>
  <c r="I3810" i="1"/>
  <c r="J3810" i="1" s="1"/>
  <c r="G3810" i="1"/>
  <c r="K3810" i="1" s="1"/>
  <c r="S3809" i="1"/>
  <c r="I3809" i="1"/>
  <c r="J3809" i="1" s="1"/>
  <c r="G3809" i="1"/>
  <c r="K3809" i="1" s="1"/>
  <c r="S3808" i="1"/>
  <c r="I3808" i="1"/>
  <c r="J3808" i="1" s="1"/>
  <c r="G3808" i="1"/>
  <c r="K3808" i="1" s="1"/>
  <c r="S3807" i="1"/>
  <c r="I3807" i="1"/>
  <c r="J3807" i="1" s="1"/>
  <c r="G3807" i="1"/>
  <c r="K3807" i="1" s="1"/>
  <c r="S3806" i="1"/>
  <c r="K3806" i="1"/>
  <c r="I3806" i="1"/>
  <c r="J3806" i="1" s="1"/>
  <c r="G3806" i="1"/>
  <c r="S3805" i="1"/>
  <c r="J3805" i="1"/>
  <c r="I3805" i="1"/>
  <c r="G3805" i="1"/>
  <c r="K3805" i="1" s="1"/>
  <c r="S3804" i="1"/>
  <c r="J3804" i="1"/>
  <c r="I3804" i="1"/>
  <c r="G3804" i="1"/>
  <c r="K3804" i="1" s="1"/>
  <c r="S3803" i="1"/>
  <c r="J3803" i="1"/>
  <c r="I3803" i="1"/>
  <c r="G3803" i="1"/>
  <c r="K3803" i="1" s="1"/>
  <c r="S3802" i="1"/>
  <c r="I3802" i="1"/>
  <c r="J3802" i="1" s="1"/>
  <c r="G3802" i="1"/>
  <c r="K3802" i="1" s="1"/>
  <c r="S3801" i="1"/>
  <c r="I3801" i="1"/>
  <c r="J3801" i="1" s="1"/>
  <c r="G3801" i="1"/>
  <c r="K3801" i="1" s="1"/>
  <c r="S3800" i="1"/>
  <c r="I3800" i="1"/>
  <c r="J3800" i="1" s="1"/>
  <c r="G3800" i="1"/>
  <c r="K3800" i="1" s="1"/>
  <c r="S3799" i="1"/>
  <c r="J3799" i="1"/>
  <c r="I3799" i="1"/>
  <c r="G3799" i="1"/>
  <c r="K3799" i="1" s="1"/>
  <c r="S3798" i="1"/>
  <c r="K3798" i="1"/>
  <c r="I3798" i="1"/>
  <c r="J3798" i="1" s="1"/>
  <c r="G3798" i="1"/>
  <c r="S3797" i="1"/>
  <c r="I3797" i="1"/>
  <c r="J3797" i="1" s="1"/>
  <c r="G3797" i="1"/>
  <c r="K3797" i="1" s="1"/>
  <c r="S3796" i="1"/>
  <c r="I3796" i="1"/>
  <c r="J3796" i="1" s="1"/>
  <c r="G3796" i="1"/>
  <c r="K3796" i="1" s="1"/>
  <c r="S3795" i="1"/>
  <c r="I3795" i="1"/>
  <c r="J3795" i="1" s="1"/>
  <c r="G3795" i="1"/>
  <c r="K3795" i="1" s="1"/>
  <c r="S3794" i="1"/>
  <c r="I3794" i="1"/>
  <c r="J3794" i="1" s="1"/>
  <c r="G3794" i="1"/>
  <c r="K3794" i="1" s="1"/>
  <c r="S3793" i="1"/>
  <c r="I3793" i="1"/>
  <c r="J3793" i="1" s="1"/>
  <c r="G3793" i="1"/>
  <c r="K3793" i="1" s="1"/>
  <c r="S3792" i="1"/>
  <c r="I3792" i="1"/>
  <c r="J3792" i="1" s="1"/>
  <c r="G3792" i="1"/>
  <c r="K3792" i="1" s="1"/>
  <c r="S3791" i="1"/>
  <c r="I3791" i="1"/>
  <c r="J3791" i="1" s="1"/>
  <c r="G3791" i="1"/>
  <c r="K3791" i="1" s="1"/>
  <c r="S3790" i="1"/>
  <c r="K3790" i="1"/>
  <c r="I3790" i="1"/>
  <c r="J3790" i="1" s="1"/>
  <c r="G3790" i="1"/>
  <c r="S3789" i="1"/>
  <c r="J3789" i="1"/>
  <c r="I3789" i="1"/>
  <c r="G3789" i="1"/>
  <c r="K3789" i="1" s="1"/>
  <c r="S3788" i="1"/>
  <c r="J3788" i="1"/>
  <c r="I3788" i="1"/>
  <c r="G3788" i="1"/>
  <c r="K3788" i="1" s="1"/>
  <c r="S3787" i="1"/>
  <c r="J3787" i="1"/>
  <c r="I3787" i="1"/>
  <c r="G3787" i="1"/>
  <c r="K3787" i="1" s="1"/>
  <c r="S3786" i="1"/>
  <c r="K3786" i="1"/>
  <c r="I3786" i="1"/>
  <c r="J3786" i="1" s="1"/>
  <c r="G3786" i="1"/>
  <c r="S3785" i="1"/>
  <c r="I3785" i="1"/>
  <c r="J3785" i="1" s="1"/>
  <c r="G3785" i="1"/>
  <c r="K3785" i="1" s="1"/>
  <c r="S3784" i="1"/>
  <c r="I3784" i="1"/>
  <c r="J3784" i="1" s="1"/>
  <c r="G3784" i="1"/>
  <c r="K3784" i="1" s="1"/>
  <c r="S3783" i="1"/>
  <c r="J3783" i="1"/>
  <c r="I3783" i="1"/>
  <c r="G3783" i="1"/>
  <c r="K3783" i="1" s="1"/>
  <c r="S3782" i="1"/>
  <c r="K3782" i="1"/>
  <c r="I3782" i="1"/>
  <c r="J3782" i="1" s="1"/>
  <c r="G3782" i="1"/>
  <c r="S3781" i="1"/>
  <c r="I3781" i="1"/>
  <c r="J3781" i="1" s="1"/>
  <c r="G3781" i="1"/>
  <c r="K3781" i="1" s="1"/>
  <c r="S3780" i="1"/>
  <c r="I3780" i="1"/>
  <c r="J3780" i="1" s="1"/>
  <c r="G3780" i="1"/>
  <c r="K3780" i="1" s="1"/>
  <c r="S3779" i="1"/>
  <c r="I3779" i="1"/>
  <c r="J3779" i="1" s="1"/>
  <c r="G3779" i="1"/>
  <c r="K3779" i="1" s="1"/>
  <c r="S3778" i="1"/>
  <c r="K3778" i="1"/>
  <c r="I3778" i="1"/>
  <c r="J3778" i="1" s="1"/>
  <c r="G3778" i="1"/>
  <c r="S3777" i="1"/>
  <c r="I3777" i="1"/>
  <c r="J3777" i="1" s="1"/>
  <c r="G3777" i="1"/>
  <c r="K3777" i="1" s="1"/>
  <c r="S3776" i="1"/>
  <c r="I3776" i="1"/>
  <c r="J3776" i="1" s="1"/>
  <c r="G3776" i="1"/>
  <c r="K3776" i="1" s="1"/>
  <c r="S3775" i="1"/>
  <c r="I3775" i="1"/>
  <c r="J3775" i="1" s="1"/>
  <c r="G3775" i="1"/>
  <c r="K3775" i="1" s="1"/>
  <c r="S3774" i="1"/>
  <c r="J3774" i="1"/>
  <c r="I3774" i="1"/>
  <c r="G3774" i="1"/>
  <c r="K3774" i="1" s="1"/>
  <c r="S3773" i="1"/>
  <c r="K3773" i="1"/>
  <c r="I3773" i="1"/>
  <c r="J3773" i="1" s="1"/>
  <c r="G3773" i="1"/>
  <c r="S3772" i="1"/>
  <c r="I3772" i="1"/>
  <c r="J3772" i="1" s="1"/>
  <c r="G3772" i="1"/>
  <c r="K3772" i="1" s="1"/>
  <c r="S3771" i="1"/>
  <c r="I3771" i="1"/>
  <c r="J3771" i="1" s="1"/>
  <c r="G3771" i="1"/>
  <c r="K3771" i="1" s="1"/>
  <c r="S3770" i="1"/>
  <c r="K3770" i="1"/>
  <c r="I3770" i="1"/>
  <c r="J3770" i="1" s="1"/>
  <c r="G3770" i="1"/>
  <c r="S3769" i="1"/>
  <c r="I3769" i="1"/>
  <c r="J3769" i="1" s="1"/>
  <c r="G3769" i="1"/>
  <c r="K3769" i="1" s="1"/>
  <c r="S3768" i="1"/>
  <c r="I3768" i="1"/>
  <c r="J3768" i="1" s="1"/>
  <c r="G3768" i="1"/>
  <c r="K3768" i="1" s="1"/>
  <c r="S3767" i="1"/>
  <c r="I3767" i="1"/>
  <c r="J3767" i="1" s="1"/>
  <c r="G3767" i="1"/>
  <c r="K3767" i="1" s="1"/>
  <c r="S3766" i="1"/>
  <c r="J3766" i="1"/>
  <c r="I3766" i="1"/>
  <c r="G3766" i="1"/>
  <c r="K3766" i="1" s="1"/>
  <c r="S3765" i="1"/>
  <c r="J3765" i="1"/>
  <c r="I3765" i="1"/>
  <c r="G3765" i="1"/>
  <c r="K3765" i="1" s="1"/>
  <c r="S3764" i="1"/>
  <c r="J3764" i="1"/>
  <c r="I3764" i="1"/>
  <c r="G3764" i="1"/>
  <c r="K3764" i="1" s="1"/>
  <c r="S3763" i="1"/>
  <c r="J3763" i="1"/>
  <c r="I3763" i="1"/>
  <c r="G3763" i="1"/>
  <c r="K3763" i="1" s="1"/>
  <c r="S3762" i="1"/>
  <c r="K3762" i="1"/>
  <c r="I3762" i="1"/>
  <c r="J3762" i="1" s="1"/>
  <c r="G3762" i="1"/>
  <c r="S3761" i="1"/>
  <c r="I3761" i="1"/>
  <c r="J3761" i="1" s="1"/>
  <c r="G3761" i="1"/>
  <c r="K3761" i="1" s="1"/>
  <c r="S3760" i="1"/>
  <c r="I3760" i="1"/>
  <c r="J3760" i="1" s="1"/>
  <c r="G3760" i="1"/>
  <c r="K3760" i="1" s="1"/>
  <c r="S3759" i="1"/>
  <c r="J3759" i="1"/>
  <c r="I3759" i="1"/>
  <c r="G3759" i="1"/>
  <c r="K3759" i="1" s="1"/>
  <c r="S3758" i="1"/>
  <c r="K3758" i="1"/>
  <c r="I3758" i="1"/>
  <c r="J3758" i="1" s="1"/>
  <c r="G3758" i="1"/>
  <c r="S3757" i="1"/>
  <c r="I3757" i="1"/>
  <c r="J3757" i="1" s="1"/>
  <c r="G3757" i="1"/>
  <c r="K3757" i="1" s="1"/>
  <c r="S3756" i="1"/>
  <c r="I3756" i="1"/>
  <c r="J3756" i="1" s="1"/>
  <c r="G3756" i="1"/>
  <c r="K3756" i="1" s="1"/>
  <c r="S3755" i="1"/>
  <c r="I3755" i="1"/>
  <c r="J3755" i="1" s="1"/>
  <c r="G3755" i="1"/>
  <c r="K3755" i="1" s="1"/>
  <c r="S3754" i="1"/>
  <c r="I3754" i="1"/>
  <c r="J3754" i="1" s="1"/>
  <c r="G3754" i="1"/>
  <c r="K3754" i="1" s="1"/>
  <c r="S3753" i="1"/>
  <c r="I3753" i="1"/>
  <c r="J3753" i="1" s="1"/>
  <c r="G3753" i="1"/>
  <c r="K3753" i="1" s="1"/>
  <c r="S3752" i="1"/>
  <c r="I3752" i="1"/>
  <c r="J3752" i="1" s="1"/>
  <c r="G3752" i="1"/>
  <c r="K3752" i="1" s="1"/>
  <c r="S3751" i="1"/>
  <c r="I3751" i="1"/>
  <c r="J3751" i="1" s="1"/>
  <c r="G3751" i="1"/>
  <c r="K3751" i="1" s="1"/>
  <c r="S3750" i="1"/>
  <c r="J3750" i="1"/>
  <c r="I3750" i="1"/>
  <c r="G3750" i="1"/>
  <c r="K3750" i="1" s="1"/>
  <c r="S3749" i="1"/>
  <c r="J3749" i="1"/>
  <c r="I3749" i="1"/>
  <c r="G3749" i="1"/>
  <c r="K3749" i="1" s="1"/>
  <c r="S3748" i="1"/>
  <c r="J3748" i="1"/>
  <c r="I3748" i="1"/>
  <c r="G3748" i="1"/>
  <c r="K3748" i="1" s="1"/>
  <c r="S3747" i="1"/>
  <c r="J3747" i="1"/>
  <c r="I3747" i="1"/>
  <c r="G3747" i="1"/>
  <c r="K3747" i="1" s="1"/>
  <c r="S3746" i="1"/>
  <c r="K3746" i="1"/>
  <c r="I3746" i="1"/>
  <c r="J3746" i="1" s="1"/>
  <c r="G3746" i="1"/>
  <c r="S3745" i="1"/>
  <c r="I3745" i="1"/>
  <c r="J3745" i="1" s="1"/>
  <c r="G3745" i="1"/>
  <c r="K3745" i="1" s="1"/>
  <c r="S3744" i="1"/>
  <c r="I3744" i="1"/>
  <c r="J3744" i="1" s="1"/>
  <c r="G3744" i="1"/>
  <c r="K3744" i="1" s="1"/>
  <c r="S3743" i="1"/>
  <c r="J3743" i="1"/>
  <c r="I3743" i="1"/>
  <c r="G3743" i="1"/>
  <c r="K3743" i="1" s="1"/>
  <c r="S3742" i="1"/>
  <c r="K3742" i="1"/>
  <c r="I3742" i="1"/>
  <c r="J3742" i="1" s="1"/>
  <c r="G3742" i="1"/>
  <c r="S3741" i="1"/>
  <c r="I3741" i="1"/>
  <c r="J3741" i="1" s="1"/>
  <c r="G3741" i="1"/>
  <c r="K3741" i="1" s="1"/>
  <c r="S3740" i="1"/>
  <c r="I3740" i="1"/>
  <c r="J3740" i="1" s="1"/>
  <c r="G3740" i="1"/>
  <c r="K3740" i="1" s="1"/>
  <c r="S3739" i="1"/>
  <c r="I3739" i="1"/>
  <c r="J3739" i="1" s="1"/>
  <c r="G3739" i="1"/>
  <c r="K3739" i="1" s="1"/>
  <c r="S3738" i="1"/>
  <c r="K3738" i="1"/>
  <c r="I3738" i="1"/>
  <c r="J3738" i="1" s="1"/>
  <c r="G3738" i="1"/>
  <c r="S3737" i="1"/>
  <c r="I3737" i="1"/>
  <c r="J3737" i="1" s="1"/>
  <c r="G3737" i="1"/>
  <c r="K3737" i="1" s="1"/>
  <c r="S3736" i="1"/>
  <c r="I3736" i="1"/>
  <c r="J3736" i="1" s="1"/>
  <c r="G3736" i="1"/>
  <c r="K3736" i="1" s="1"/>
  <c r="S3735" i="1"/>
  <c r="I3735" i="1"/>
  <c r="J3735" i="1" s="1"/>
  <c r="G3735" i="1"/>
  <c r="K3735" i="1" s="1"/>
  <c r="S3734" i="1"/>
  <c r="J3734" i="1"/>
  <c r="I3734" i="1"/>
  <c r="G3734" i="1"/>
  <c r="K3734" i="1" s="1"/>
  <c r="S3733" i="1"/>
  <c r="J3733" i="1"/>
  <c r="I3733" i="1"/>
  <c r="G3733" i="1"/>
  <c r="K3733" i="1" s="1"/>
  <c r="S3732" i="1"/>
  <c r="J3732" i="1"/>
  <c r="I3732" i="1"/>
  <c r="G3732" i="1"/>
  <c r="K3732" i="1" s="1"/>
  <c r="S3731" i="1"/>
  <c r="J3731" i="1"/>
  <c r="I3731" i="1"/>
  <c r="G3731" i="1"/>
  <c r="K3731" i="1" s="1"/>
  <c r="S3730" i="1"/>
  <c r="I3730" i="1"/>
  <c r="J3730" i="1" s="1"/>
  <c r="G3730" i="1"/>
  <c r="K3730" i="1" s="1"/>
  <c r="S3729" i="1"/>
  <c r="J3729" i="1"/>
  <c r="I3729" i="1"/>
  <c r="G3729" i="1"/>
  <c r="K3729" i="1" s="1"/>
  <c r="S3728" i="1"/>
  <c r="I3728" i="1"/>
  <c r="J3728" i="1" s="1"/>
  <c r="G3728" i="1"/>
  <c r="K3728" i="1" s="1"/>
  <c r="S3727" i="1"/>
  <c r="K3727" i="1"/>
  <c r="I3727" i="1"/>
  <c r="J3727" i="1" s="1"/>
  <c r="G3727" i="1"/>
  <c r="S3726" i="1"/>
  <c r="J3726" i="1"/>
  <c r="I3726" i="1"/>
  <c r="G3726" i="1"/>
  <c r="K3726" i="1" s="1"/>
  <c r="S3725" i="1"/>
  <c r="K3725" i="1"/>
  <c r="I3725" i="1"/>
  <c r="J3725" i="1" s="1"/>
  <c r="G3725" i="1"/>
  <c r="S3724" i="1"/>
  <c r="I3724" i="1"/>
  <c r="J3724" i="1" s="1"/>
  <c r="G3724" i="1"/>
  <c r="K3724" i="1" s="1"/>
  <c r="S3723" i="1"/>
  <c r="I3723" i="1"/>
  <c r="J3723" i="1" s="1"/>
  <c r="G3723" i="1"/>
  <c r="K3723" i="1" s="1"/>
  <c r="S3722" i="1"/>
  <c r="K3722" i="1"/>
  <c r="I3722" i="1"/>
  <c r="J3722" i="1" s="1"/>
  <c r="G3722" i="1"/>
  <c r="S3721" i="1"/>
  <c r="I3721" i="1"/>
  <c r="J3721" i="1" s="1"/>
  <c r="G3721" i="1"/>
  <c r="K3721" i="1" s="1"/>
  <c r="S3720" i="1"/>
  <c r="K3720" i="1"/>
  <c r="I3720" i="1"/>
  <c r="J3720" i="1" s="1"/>
  <c r="G3720" i="1"/>
  <c r="S3719" i="1"/>
  <c r="I3719" i="1"/>
  <c r="J3719" i="1" s="1"/>
  <c r="G3719" i="1"/>
  <c r="K3719" i="1" s="1"/>
  <c r="S3718" i="1"/>
  <c r="K3718" i="1"/>
  <c r="I3718" i="1"/>
  <c r="J3718" i="1" s="1"/>
  <c r="G3718" i="1"/>
  <c r="S3717" i="1"/>
  <c r="I3717" i="1"/>
  <c r="J3717" i="1" s="1"/>
  <c r="G3717" i="1"/>
  <c r="K3717" i="1" s="1"/>
  <c r="S3716" i="1"/>
  <c r="K3716" i="1"/>
  <c r="I3716" i="1"/>
  <c r="J3716" i="1" s="1"/>
  <c r="G3716" i="1"/>
  <c r="S3715" i="1"/>
  <c r="I3715" i="1"/>
  <c r="J3715" i="1" s="1"/>
  <c r="G3715" i="1"/>
  <c r="K3715" i="1" s="1"/>
  <c r="S3714" i="1"/>
  <c r="K3714" i="1"/>
  <c r="I3714" i="1"/>
  <c r="J3714" i="1" s="1"/>
  <c r="G3714" i="1"/>
  <c r="S3713" i="1"/>
  <c r="I3713" i="1"/>
  <c r="J3713" i="1" s="1"/>
  <c r="G3713" i="1"/>
  <c r="K3713" i="1" s="1"/>
  <c r="S3712" i="1"/>
  <c r="K3712" i="1"/>
  <c r="I3712" i="1"/>
  <c r="J3712" i="1" s="1"/>
  <c r="G3712" i="1"/>
  <c r="S3711" i="1"/>
  <c r="I3711" i="1"/>
  <c r="J3711" i="1" s="1"/>
  <c r="G3711" i="1"/>
  <c r="K3711" i="1" s="1"/>
  <c r="S3710" i="1"/>
  <c r="K3710" i="1"/>
  <c r="I3710" i="1"/>
  <c r="J3710" i="1" s="1"/>
  <c r="G3710" i="1"/>
  <c r="S3709" i="1"/>
  <c r="I3709" i="1"/>
  <c r="J3709" i="1" s="1"/>
  <c r="G3709" i="1"/>
  <c r="K3709" i="1" s="1"/>
  <c r="S3708" i="1"/>
  <c r="K3708" i="1"/>
  <c r="I3708" i="1"/>
  <c r="J3708" i="1" s="1"/>
  <c r="G3708" i="1"/>
  <c r="S3707" i="1"/>
  <c r="I3707" i="1"/>
  <c r="J3707" i="1" s="1"/>
  <c r="G3707" i="1"/>
  <c r="K3707" i="1" s="1"/>
  <c r="S3706" i="1"/>
  <c r="K3706" i="1"/>
  <c r="I3706" i="1"/>
  <c r="J3706" i="1" s="1"/>
  <c r="G3706" i="1"/>
  <c r="S3705" i="1"/>
  <c r="I3705" i="1"/>
  <c r="J3705" i="1" s="1"/>
  <c r="G3705" i="1"/>
  <c r="K3705" i="1" s="1"/>
  <c r="S3704" i="1"/>
  <c r="K3704" i="1"/>
  <c r="I3704" i="1"/>
  <c r="J3704" i="1" s="1"/>
  <c r="G3704" i="1"/>
  <c r="S3703" i="1"/>
  <c r="I3703" i="1"/>
  <c r="J3703" i="1" s="1"/>
  <c r="G3703" i="1"/>
  <c r="K3703" i="1" s="1"/>
  <c r="S3702" i="1"/>
  <c r="K3702" i="1"/>
  <c r="I3702" i="1"/>
  <c r="J3702" i="1" s="1"/>
  <c r="G3702" i="1"/>
  <c r="S3701" i="1"/>
  <c r="I3701" i="1"/>
  <c r="J3701" i="1" s="1"/>
  <c r="G3701" i="1"/>
  <c r="K3701" i="1" s="1"/>
  <c r="S3700" i="1"/>
  <c r="K3700" i="1"/>
  <c r="I3700" i="1"/>
  <c r="J3700" i="1" s="1"/>
  <c r="G3700" i="1"/>
  <c r="S3699" i="1"/>
  <c r="I3699" i="1"/>
  <c r="J3699" i="1" s="1"/>
  <c r="G3699" i="1"/>
  <c r="K3699" i="1" s="1"/>
  <c r="S3698" i="1"/>
  <c r="K3698" i="1"/>
  <c r="I3698" i="1"/>
  <c r="J3698" i="1" s="1"/>
  <c r="G3698" i="1"/>
  <c r="S3697" i="1"/>
  <c r="I3697" i="1"/>
  <c r="J3697" i="1" s="1"/>
  <c r="G3697" i="1"/>
  <c r="K3697" i="1" s="1"/>
  <c r="S3696" i="1"/>
  <c r="K3696" i="1"/>
  <c r="I3696" i="1"/>
  <c r="J3696" i="1" s="1"/>
  <c r="G3696" i="1"/>
  <c r="S3695" i="1"/>
  <c r="I3695" i="1"/>
  <c r="J3695" i="1" s="1"/>
  <c r="G3695" i="1"/>
  <c r="K3695" i="1" s="1"/>
  <c r="S3694" i="1"/>
  <c r="K3694" i="1"/>
  <c r="I3694" i="1"/>
  <c r="J3694" i="1" s="1"/>
  <c r="G3694" i="1"/>
  <c r="S3693" i="1"/>
  <c r="I3693" i="1"/>
  <c r="J3693" i="1" s="1"/>
  <c r="G3693" i="1"/>
  <c r="K3693" i="1" s="1"/>
  <c r="S3692" i="1"/>
  <c r="K3692" i="1"/>
  <c r="I3692" i="1"/>
  <c r="J3692" i="1" s="1"/>
  <c r="G3692" i="1"/>
  <c r="S3691" i="1"/>
  <c r="I3691" i="1"/>
  <c r="J3691" i="1" s="1"/>
  <c r="G3691" i="1"/>
  <c r="K3691" i="1" s="1"/>
  <c r="S3690" i="1"/>
  <c r="K3690" i="1"/>
  <c r="I3690" i="1"/>
  <c r="J3690" i="1" s="1"/>
  <c r="G3690" i="1"/>
  <c r="S3689" i="1"/>
  <c r="I3689" i="1"/>
  <c r="J3689" i="1" s="1"/>
  <c r="G3689" i="1"/>
  <c r="K3689" i="1" s="1"/>
  <c r="S3688" i="1"/>
  <c r="K3688" i="1"/>
  <c r="I3688" i="1"/>
  <c r="J3688" i="1" s="1"/>
  <c r="G3688" i="1"/>
  <c r="S3687" i="1"/>
  <c r="I3687" i="1"/>
  <c r="J3687" i="1" s="1"/>
  <c r="G3687" i="1"/>
  <c r="K3687" i="1" s="1"/>
  <c r="S3686" i="1"/>
  <c r="K3686" i="1"/>
  <c r="I3686" i="1"/>
  <c r="J3686" i="1" s="1"/>
  <c r="G3686" i="1"/>
  <c r="S3685" i="1"/>
  <c r="I3685" i="1"/>
  <c r="J3685" i="1" s="1"/>
  <c r="G3685" i="1"/>
  <c r="K3685" i="1" s="1"/>
  <c r="S3684" i="1"/>
  <c r="K3684" i="1"/>
  <c r="I3684" i="1"/>
  <c r="J3684" i="1" s="1"/>
  <c r="G3684" i="1"/>
  <c r="S3683" i="1"/>
  <c r="I3683" i="1"/>
  <c r="J3683" i="1" s="1"/>
  <c r="G3683" i="1"/>
  <c r="K3683" i="1" s="1"/>
  <c r="S3682" i="1"/>
  <c r="K3682" i="1"/>
  <c r="I3682" i="1"/>
  <c r="J3682" i="1" s="1"/>
  <c r="G3682" i="1"/>
  <c r="S3681" i="1"/>
  <c r="I3681" i="1"/>
  <c r="J3681" i="1" s="1"/>
  <c r="G3681" i="1"/>
  <c r="K3681" i="1" s="1"/>
  <c r="S3680" i="1"/>
  <c r="K3680" i="1"/>
  <c r="I3680" i="1"/>
  <c r="J3680" i="1" s="1"/>
  <c r="G3680" i="1"/>
  <c r="S3679" i="1"/>
  <c r="I3679" i="1"/>
  <c r="J3679" i="1" s="1"/>
  <c r="G3679" i="1"/>
  <c r="K3679" i="1" s="1"/>
  <c r="S3678" i="1"/>
  <c r="K3678" i="1"/>
  <c r="I3678" i="1"/>
  <c r="J3678" i="1" s="1"/>
  <c r="G3678" i="1"/>
  <c r="S3677" i="1"/>
  <c r="I3677" i="1"/>
  <c r="J3677" i="1" s="1"/>
  <c r="G3677" i="1"/>
  <c r="K3677" i="1" s="1"/>
  <c r="S3676" i="1"/>
  <c r="K3676" i="1"/>
  <c r="I3676" i="1"/>
  <c r="J3676" i="1" s="1"/>
  <c r="G3676" i="1"/>
  <c r="S3675" i="1"/>
  <c r="I3675" i="1"/>
  <c r="J3675" i="1" s="1"/>
  <c r="G3675" i="1"/>
  <c r="K3675" i="1" s="1"/>
  <c r="S3674" i="1"/>
  <c r="K3674" i="1"/>
  <c r="I3674" i="1"/>
  <c r="J3674" i="1" s="1"/>
  <c r="G3674" i="1"/>
  <c r="S3673" i="1"/>
  <c r="I3673" i="1"/>
  <c r="J3673" i="1" s="1"/>
  <c r="G3673" i="1"/>
  <c r="K3673" i="1" s="1"/>
  <c r="S3672" i="1"/>
  <c r="K3672" i="1"/>
  <c r="I3672" i="1"/>
  <c r="J3672" i="1" s="1"/>
  <c r="G3672" i="1"/>
  <c r="S3671" i="1"/>
  <c r="I3671" i="1"/>
  <c r="J3671" i="1" s="1"/>
  <c r="G3671" i="1"/>
  <c r="K3671" i="1" s="1"/>
  <c r="S3670" i="1"/>
  <c r="K3670" i="1"/>
  <c r="I3670" i="1"/>
  <c r="J3670" i="1" s="1"/>
  <c r="G3670" i="1"/>
  <c r="S3669" i="1"/>
  <c r="I3669" i="1"/>
  <c r="J3669" i="1" s="1"/>
  <c r="G3669" i="1"/>
  <c r="K3669" i="1" s="1"/>
  <c r="S3668" i="1"/>
  <c r="K3668" i="1"/>
  <c r="I3668" i="1"/>
  <c r="J3668" i="1" s="1"/>
  <c r="G3668" i="1"/>
  <c r="S3667" i="1"/>
  <c r="I3667" i="1"/>
  <c r="J3667" i="1" s="1"/>
  <c r="G3667" i="1"/>
  <c r="K3667" i="1" s="1"/>
  <c r="S3666" i="1"/>
  <c r="K3666" i="1"/>
  <c r="I3666" i="1"/>
  <c r="J3666" i="1" s="1"/>
  <c r="G3666" i="1"/>
  <c r="S3665" i="1"/>
  <c r="I3665" i="1"/>
  <c r="J3665" i="1" s="1"/>
  <c r="G3665" i="1"/>
  <c r="K3665" i="1" s="1"/>
  <c r="S3664" i="1"/>
  <c r="K3664" i="1"/>
  <c r="I3664" i="1"/>
  <c r="J3664" i="1" s="1"/>
  <c r="G3664" i="1"/>
  <c r="S3663" i="1"/>
  <c r="I3663" i="1"/>
  <c r="J3663" i="1" s="1"/>
  <c r="G3663" i="1"/>
  <c r="K3663" i="1" s="1"/>
  <c r="S3662" i="1"/>
  <c r="K3662" i="1"/>
  <c r="I3662" i="1"/>
  <c r="J3662" i="1" s="1"/>
  <c r="G3662" i="1"/>
  <c r="S3661" i="1"/>
  <c r="I3661" i="1"/>
  <c r="J3661" i="1" s="1"/>
  <c r="G3661" i="1"/>
  <c r="K3661" i="1" s="1"/>
  <c r="S3660" i="1"/>
  <c r="K3660" i="1"/>
  <c r="I3660" i="1"/>
  <c r="J3660" i="1" s="1"/>
  <c r="G3660" i="1"/>
  <c r="S3659" i="1"/>
  <c r="I3659" i="1"/>
  <c r="J3659" i="1" s="1"/>
  <c r="G3659" i="1"/>
  <c r="K3659" i="1" s="1"/>
  <c r="S3658" i="1"/>
  <c r="K3658" i="1"/>
  <c r="I3658" i="1"/>
  <c r="J3658" i="1" s="1"/>
  <c r="G3658" i="1"/>
  <c r="S3657" i="1"/>
  <c r="I3657" i="1"/>
  <c r="J3657" i="1" s="1"/>
  <c r="G3657" i="1"/>
  <c r="K3657" i="1" s="1"/>
  <c r="S3656" i="1"/>
  <c r="K3656" i="1"/>
  <c r="I3656" i="1"/>
  <c r="J3656" i="1" s="1"/>
  <c r="G3656" i="1"/>
  <c r="S3655" i="1"/>
  <c r="I3655" i="1"/>
  <c r="J3655" i="1" s="1"/>
  <c r="G3655" i="1"/>
  <c r="K3655" i="1" s="1"/>
  <c r="S3654" i="1"/>
  <c r="K3654" i="1"/>
  <c r="I3654" i="1"/>
  <c r="J3654" i="1" s="1"/>
  <c r="G3654" i="1"/>
  <c r="S3653" i="1"/>
  <c r="I3653" i="1"/>
  <c r="J3653" i="1" s="1"/>
  <c r="G3653" i="1"/>
  <c r="K3653" i="1" s="1"/>
  <c r="S3652" i="1"/>
  <c r="K3652" i="1"/>
  <c r="I3652" i="1"/>
  <c r="J3652" i="1" s="1"/>
  <c r="G3652" i="1"/>
  <c r="S3651" i="1"/>
  <c r="I3651" i="1"/>
  <c r="J3651" i="1" s="1"/>
  <c r="G3651" i="1"/>
  <c r="K3651" i="1" s="1"/>
  <c r="S3650" i="1"/>
  <c r="K3650" i="1"/>
  <c r="I3650" i="1"/>
  <c r="J3650" i="1" s="1"/>
  <c r="G3650" i="1"/>
  <c r="S3649" i="1"/>
  <c r="I3649" i="1"/>
  <c r="J3649" i="1" s="1"/>
  <c r="G3649" i="1"/>
  <c r="K3649" i="1" s="1"/>
  <c r="S3648" i="1"/>
  <c r="K3648" i="1"/>
  <c r="I3648" i="1"/>
  <c r="J3648" i="1" s="1"/>
  <c r="G3648" i="1"/>
  <c r="S3647" i="1"/>
  <c r="I3647" i="1"/>
  <c r="J3647" i="1" s="1"/>
  <c r="G3647" i="1"/>
  <c r="K3647" i="1" s="1"/>
  <c r="S3646" i="1"/>
  <c r="K3646" i="1"/>
  <c r="I3646" i="1"/>
  <c r="J3646" i="1" s="1"/>
  <c r="G3646" i="1"/>
  <c r="S3645" i="1"/>
  <c r="I3645" i="1"/>
  <c r="J3645" i="1" s="1"/>
  <c r="G3645" i="1"/>
  <c r="K3645" i="1" s="1"/>
  <c r="S3644" i="1"/>
  <c r="K3644" i="1"/>
  <c r="I3644" i="1"/>
  <c r="J3644" i="1" s="1"/>
  <c r="G3644" i="1"/>
  <c r="S3643" i="1"/>
  <c r="I3643" i="1"/>
  <c r="J3643" i="1" s="1"/>
  <c r="G3643" i="1"/>
  <c r="K3643" i="1" s="1"/>
  <c r="S3642" i="1"/>
  <c r="K3642" i="1"/>
  <c r="I3642" i="1"/>
  <c r="J3642" i="1" s="1"/>
  <c r="G3642" i="1"/>
  <c r="S3641" i="1"/>
  <c r="I3641" i="1"/>
  <c r="J3641" i="1" s="1"/>
  <c r="G3641" i="1"/>
  <c r="K3641" i="1" s="1"/>
  <c r="S3640" i="1"/>
  <c r="K3640" i="1"/>
  <c r="I3640" i="1"/>
  <c r="J3640" i="1" s="1"/>
  <c r="G3640" i="1"/>
  <c r="S3639" i="1"/>
  <c r="I3639" i="1"/>
  <c r="J3639" i="1" s="1"/>
  <c r="G3639" i="1"/>
  <c r="K3639" i="1" s="1"/>
  <c r="S3638" i="1"/>
  <c r="K3638" i="1"/>
  <c r="I3638" i="1"/>
  <c r="J3638" i="1" s="1"/>
  <c r="G3638" i="1"/>
  <c r="S3637" i="1"/>
  <c r="I3637" i="1"/>
  <c r="J3637" i="1" s="1"/>
  <c r="G3637" i="1"/>
  <c r="K3637" i="1" s="1"/>
  <c r="S3636" i="1"/>
  <c r="K3636" i="1"/>
  <c r="I3636" i="1"/>
  <c r="J3636" i="1" s="1"/>
  <c r="G3636" i="1"/>
  <c r="S3635" i="1"/>
  <c r="I3635" i="1"/>
  <c r="J3635" i="1" s="1"/>
  <c r="G3635" i="1"/>
  <c r="K3635" i="1" s="1"/>
  <c r="S3634" i="1"/>
  <c r="K3634" i="1"/>
  <c r="I3634" i="1"/>
  <c r="J3634" i="1" s="1"/>
  <c r="G3634" i="1"/>
  <c r="S3633" i="1"/>
  <c r="I3633" i="1"/>
  <c r="J3633" i="1" s="1"/>
  <c r="G3633" i="1"/>
  <c r="K3633" i="1" s="1"/>
  <c r="S3632" i="1"/>
  <c r="K3632" i="1"/>
  <c r="I3632" i="1"/>
  <c r="J3632" i="1" s="1"/>
  <c r="G3632" i="1"/>
  <c r="S3631" i="1"/>
  <c r="I3631" i="1"/>
  <c r="J3631" i="1" s="1"/>
  <c r="G3631" i="1"/>
  <c r="K3631" i="1" s="1"/>
  <c r="S3630" i="1"/>
  <c r="K3630" i="1"/>
  <c r="I3630" i="1"/>
  <c r="J3630" i="1" s="1"/>
  <c r="G3630" i="1"/>
  <c r="S3629" i="1"/>
  <c r="I3629" i="1"/>
  <c r="J3629" i="1" s="1"/>
  <c r="G3629" i="1"/>
  <c r="K3629" i="1" s="1"/>
  <c r="S3628" i="1"/>
  <c r="K3628" i="1"/>
  <c r="I3628" i="1"/>
  <c r="J3628" i="1" s="1"/>
  <c r="G3628" i="1"/>
  <c r="S3627" i="1"/>
  <c r="I3627" i="1"/>
  <c r="J3627" i="1" s="1"/>
  <c r="G3627" i="1"/>
  <c r="K3627" i="1" s="1"/>
  <c r="S3626" i="1"/>
  <c r="K3626" i="1"/>
  <c r="I3626" i="1"/>
  <c r="J3626" i="1" s="1"/>
  <c r="G3626" i="1"/>
  <c r="S3625" i="1"/>
  <c r="I3625" i="1"/>
  <c r="J3625" i="1" s="1"/>
  <c r="G3625" i="1"/>
  <c r="K3625" i="1" s="1"/>
  <c r="S3624" i="1"/>
  <c r="K3624" i="1"/>
  <c r="I3624" i="1"/>
  <c r="J3624" i="1" s="1"/>
  <c r="G3624" i="1"/>
  <c r="S3623" i="1"/>
  <c r="I3623" i="1"/>
  <c r="J3623" i="1" s="1"/>
  <c r="G3623" i="1"/>
  <c r="K3623" i="1" s="1"/>
  <c r="S3622" i="1"/>
  <c r="K3622" i="1"/>
  <c r="I3622" i="1"/>
  <c r="J3622" i="1" s="1"/>
  <c r="G3622" i="1"/>
  <c r="S3621" i="1"/>
  <c r="I3621" i="1"/>
  <c r="J3621" i="1" s="1"/>
  <c r="G3621" i="1"/>
  <c r="K3621" i="1" s="1"/>
  <c r="S3620" i="1"/>
  <c r="K3620" i="1"/>
  <c r="I3620" i="1"/>
  <c r="J3620" i="1" s="1"/>
  <c r="G3620" i="1"/>
  <c r="S3619" i="1"/>
  <c r="I3619" i="1"/>
  <c r="J3619" i="1" s="1"/>
  <c r="G3619" i="1"/>
  <c r="K3619" i="1" s="1"/>
  <c r="S3618" i="1"/>
  <c r="K3618" i="1"/>
  <c r="I3618" i="1"/>
  <c r="J3618" i="1" s="1"/>
  <c r="G3618" i="1"/>
  <c r="S3617" i="1"/>
  <c r="I3617" i="1"/>
  <c r="J3617" i="1" s="1"/>
  <c r="G3617" i="1"/>
  <c r="K3617" i="1" s="1"/>
  <c r="S3616" i="1"/>
  <c r="K3616" i="1"/>
  <c r="I3616" i="1"/>
  <c r="J3616" i="1" s="1"/>
  <c r="G3616" i="1"/>
  <c r="S3615" i="1"/>
  <c r="I3615" i="1"/>
  <c r="J3615" i="1" s="1"/>
  <c r="G3615" i="1"/>
  <c r="K3615" i="1" s="1"/>
  <c r="S3614" i="1"/>
  <c r="K3614" i="1"/>
  <c r="I3614" i="1"/>
  <c r="J3614" i="1" s="1"/>
  <c r="G3614" i="1"/>
  <c r="S3613" i="1"/>
  <c r="I3613" i="1"/>
  <c r="J3613" i="1" s="1"/>
  <c r="G3613" i="1"/>
  <c r="K3613" i="1" s="1"/>
  <c r="S3612" i="1"/>
  <c r="K3612" i="1"/>
  <c r="I3612" i="1"/>
  <c r="J3612" i="1" s="1"/>
  <c r="G3612" i="1"/>
  <c r="S3611" i="1"/>
  <c r="I3611" i="1"/>
  <c r="J3611" i="1" s="1"/>
  <c r="G3611" i="1"/>
  <c r="K3611" i="1" s="1"/>
  <c r="S3610" i="1"/>
  <c r="K3610" i="1"/>
  <c r="I3610" i="1"/>
  <c r="J3610" i="1" s="1"/>
  <c r="G3610" i="1"/>
  <c r="S3609" i="1"/>
  <c r="I3609" i="1"/>
  <c r="J3609" i="1" s="1"/>
  <c r="G3609" i="1"/>
  <c r="K3609" i="1" s="1"/>
  <c r="S3608" i="1"/>
  <c r="K3608" i="1"/>
  <c r="I3608" i="1"/>
  <c r="J3608" i="1" s="1"/>
  <c r="G3608" i="1"/>
  <c r="S3607" i="1"/>
  <c r="I3607" i="1"/>
  <c r="J3607" i="1" s="1"/>
  <c r="G3607" i="1"/>
  <c r="K3607" i="1" s="1"/>
  <c r="S3606" i="1"/>
  <c r="K3606" i="1"/>
  <c r="I3606" i="1"/>
  <c r="J3606" i="1" s="1"/>
  <c r="G3606" i="1"/>
  <c r="S3605" i="1"/>
  <c r="I3605" i="1"/>
  <c r="J3605" i="1" s="1"/>
  <c r="G3605" i="1"/>
  <c r="K3605" i="1" s="1"/>
  <c r="S3604" i="1"/>
  <c r="K3604" i="1"/>
  <c r="I3604" i="1"/>
  <c r="J3604" i="1" s="1"/>
  <c r="G3604" i="1"/>
  <c r="S3603" i="1"/>
  <c r="I3603" i="1"/>
  <c r="J3603" i="1" s="1"/>
  <c r="G3603" i="1"/>
  <c r="K3603" i="1" s="1"/>
  <c r="S3602" i="1"/>
  <c r="K3602" i="1"/>
  <c r="I3602" i="1"/>
  <c r="J3602" i="1" s="1"/>
  <c r="G3602" i="1"/>
  <c r="S3601" i="1"/>
  <c r="I3601" i="1"/>
  <c r="J3601" i="1" s="1"/>
  <c r="G3601" i="1"/>
  <c r="K3601" i="1" s="1"/>
  <c r="S3600" i="1"/>
  <c r="K3600" i="1"/>
  <c r="I3600" i="1"/>
  <c r="J3600" i="1" s="1"/>
  <c r="G3600" i="1"/>
  <c r="S3599" i="1"/>
  <c r="I3599" i="1"/>
  <c r="J3599" i="1" s="1"/>
  <c r="G3599" i="1"/>
  <c r="K3599" i="1" s="1"/>
  <c r="S3598" i="1"/>
  <c r="K3598" i="1"/>
  <c r="I3598" i="1"/>
  <c r="J3598" i="1" s="1"/>
  <c r="G3598" i="1"/>
  <c r="S3597" i="1"/>
  <c r="I3597" i="1"/>
  <c r="J3597" i="1" s="1"/>
  <c r="G3597" i="1"/>
  <c r="K3597" i="1" s="1"/>
  <c r="S3596" i="1"/>
  <c r="K3596" i="1"/>
  <c r="I3596" i="1"/>
  <c r="J3596" i="1" s="1"/>
  <c r="G3596" i="1"/>
  <c r="S3595" i="1"/>
  <c r="I3595" i="1"/>
  <c r="J3595" i="1" s="1"/>
  <c r="G3595" i="1"/>
  <c r="K3595" i="1" s="1"/>
  <c r="S3594" i="1"/>
  <c r="K3594" i="1"/>
  <c r="I3594" i="1"/>
  <c r="J3594" i="1" s="1"/>
  <c r="G3594" i="1"/>
  <c r="S3593" i="1"/>
  <c r="I3593" i="1"/>
  <c r="J3593" i="1" s="1"/>
  <c r="G3593" i="1"/>
  <c r="K3593" i="1" s="1"/>
  <c r="S3592" i="1"/>
  <c r="K3592" i="1"/>
  <c r="I3592" i="1"/>
  <c r="J3592" i="1" s="1"/>
  <c r="G3592" i="1"/>
  <c r="S3591" i="1"/>
  <c r="I3591" i="1"/>
  <c r="J3591" i="1" s="1"/>
  <c r="G3591" i="1"/>
  <c r="K3591" i="1" s="1"/>
  <c r="S3590" i="1"/>
  <c r="K3590" i="1"/>
  <c r="I3590" i="1"/>
  <c r="J3590" i="1" s="1"/>
  <c r="G3590" i="1"/>
  <c r="S3589" i="1"/>
  <c r="I3589" i="1"/>
  <c r="J3589" i="1" s="1"/>
  <c r="G3589" i="1"/>
  <c r="K3589" i="1" s="1"/>
  <c r="S3588" i="1"/>
  <c r="K3588" i="1"/>
  <c r="I3588" i="1"/>
  <c r="J3588" i="1" s="1"/>
  <c r="G3588" i="1"/>
  <c r="S3587" i="1"/>
  <c r="I3587" i="1"/>
  <c r="J3587" i="1" s="1"/>
  <c r="G3587" i="1"/>
  <c r="K3587" i="1" s="1"/>
  <c r="S3586" i="1"/>
  <c r="K3586" i="1"/>
  <c r="I3586" i="1"/>
  <c r="J3586" i="1" s="1"/>
  <c r="G3586" i="1"/>
  <c r="S3585" i="1"/>
  <c r="I3585" i="1"/>
  <c r="J3585" i="1" s="1"/>
  <c r="G3585" i="1"/>
  <c r="K3585" i="1" s="1"/>
  <c r="S3584" i="1"/>
  <c r="K3584" i="1"/>
  <c r="I3584" i="1"/>
  <c r="J3584" i="1" s="1"/>
  <c r="G3584" i="1"/>
  <c r="S3583" i="1"/>
  <c r="I3583" i="1"/>
  <c r="J3583" i="1" s="1"/>
  <c r="G3583" i="1"/>
  <c r="K3583" i="1" s="1"/>
  <c r="S3582" i="1"/>
  <c r="K3582" i="1"/>
  <c r="I3582" i="1"/>
  <c r="J3582" i="1" s="1"/>
  <c r="G3582" i="1"/>
  <c r="S3581" i="1"/>
  <c r="I3581" i="1"/>
  <c r="J3581" i="1" s="1"/>
  <c r="G3581" i="1"/>
  <c r="K3581" i="1" s="1"/>
  <c r="S3580" i="1"/>
  <c r="K3580" i="1"/>
  <c r="I3580" i="1"/>
  <c r="J3580" i="1" s="1"/>
  <c r="G3580" i="1"/>
  <c r="S3579" i="1"/>
  <c r="I3579" i="1"/>
  <c r="J3579" i="1" s="1"/>
  <c r="G3579" i="1"/>
  <c r="K3579" i="1" s="1"/>
  <c r="S3578" i="1"/>
  <c r="K3578" i="1"/>
  <c r="I3578" i="1"/>
  <c r="J3578" i="1" s="1"/>
  <c r="G3578" i="1"/>
  <c r="S3577" i="1"/>
  <c r="I3577" i="1"/>
  <c r="J3577" i="1" s="1"/>
  <c r="G3577" i="1"/>
  <c r="K3577" i="1" s="1"/>
  <c r="S3576" i="1"/>
  <c r="K3576" i="1"/>
  <c r="I3576" i="1"/>
  <c r="J3576" i="1" s="1"/>
  <c r="G3576" i="1"/>
  <c r="S3575" i="1"/>
  <c r="I3575" i="1"/>
  <c r="J3575" i="1" s="1"/>
  <c r="G3575" i="1"/>
  <c r="K3575" i="1" s="1"/>
  <c r="S3574" i="1"/>
  <c r="K3574" i="1"/>
  <c r="I3574" i="1"/>
  <c r="J3574" i="1" s="1"/>
  <c r="G3574" i="1"/>
  <c r="S3573" i="1"/>
  <c r="I3573" i="1"/>
  <c r="J3573" i="1" s="1"/>
  <c r="G3573" i="1"/>
  <c r="K3573" i="1" s="1"/>
  <c r="S3572" i="1"/>
  <c r="K3572" i="1"/>
  <c r="I3572" i="1"/>
  <c r="J3572" i="1" s="1"/>
  <c r="G3572" i="1"/>
  <c r="S3571" i="1"/>
  <c r="I3571" i="1"/>
  <c r="J3571" i="1" s="1"/>
  <c r="G3571" i="1"/>
  <c r="K3571" i="1" s="1"/>
  <c r="S3570" i="1"/>
  <c r="K3570" i="1"/>
  <c r="I3570" i="1"/>
  <c r="J3570" i="1" s="1"/>
  <c r="G3570" i="1"/>
  <c r="S3569" i="1"/>
  <c r="I3569" i="1"/>
  <c r="J3569" i="1" s="1"/>
  <c r="G3569" i="1"/>
  <c r="K3569" i="1" s="1"/>
  <c r="S3568" i="1"/>
  <c r="K3568" i="1"/>
  <c r="I3568" i="1"/>
  <c r="J3568" i="1" s="1"/>
  <c r="G3568" i="1"/>
  <c r="S3567" i="1"/>
  <c r="I3567" i="1"/>
  <c r="J3567" i="1" s="1"/>
  <c r="G3567" i="1"/>
  <c r="K3567" i="1" s="1"/>
  <c r="S3566" i="1"/>
  <c r="K3566" i="1"/>
  <c r="I3566" i="1"/>
  <c r="J3566" i="1" s="1"/>
  <c r="G3566" i="1"/>
  <c r="S3565" i="1"/>
  <c r="I3565" i="1"/>
  <c r="J3565" i="1" s="1"/>
  <c r="G3565" i="1"/>
  <c r="K3565" i="1" s="1"/>
  <c r="S3564" i="1"/>
  <c r="K3564" i="1"/>
  <c r="I3564" i="1"/>
  <c r="J3564" i="1" s="1"/>
  <c r="G3564" i="1"/>
  <c r="S3563" i="1"/>
  <c r="I3563" i="1"/>
  <c r="J3563" i="1" s="1"/>
  <c r="G3563" i="1"/>
  <c r="K3563" i="1" s="1"/>
  <c r="S3562" i="1"/>
  <c r="K3562" i="1"/>
  <c r="I3562" i="1"/>
  <c r="J3562" i="1" s="1"/>
  <c r="G3562" i="1"/>
  <c r="S3561" i="1"/>
  <c r="I3561" i="1"/>
  <c r="J3561" i="1" s="1"/>
  <c r="G3561" i="1"/>
  <c r="K3561" i="1" s="1"/>
  <c r="S3560" i="1"/>
  <c r="K3560" i="1"/>
  <c r="I3560" i="1"/>
  <c r="J3560" i="1" s="1"/>
  <c r="G3560" i="1"/>
  <c r="S3559" i="1"/>
  <c r="I3559" i="1"/>
  <c r="J3559" i="1" s="1"/>
  <c r="G3559" i="1"/>
  <c r="K3559" i="1" s="1"/>
  <c r="S3558" i="1"/>
  <c r="K3558" i="1"/>
  <c r="I3558" i="1"/>
  <c r="J3558" i="1" s="1"/>
  <c r="G3558" i="1"/>
  <c r="S3557" i="1"/>
  <c r="I3557" i="1"/>
  <c r="J3557" i="1" s="1"/>
  <c r="G3557" i="1"/>
  <c r="K3557" i="1" s="1"/>
  <c r="S3556" i="1"/>
  <c r="K3556" i="1"/>
  <c r="I3556" i="1"/>
  <c r="J3556" i="1" s="1"/>
  <c r="G3556" i="1"/>
  <c r="S3555" i="1"/>
  <c r="I3555" i="1"/>
  <c r="J3555" i="1" s="1"/>
  <c r="G3555" i="1"/>
  <c r="K3555" i="1" s="1"/>
  <c r="S3554" i="1"/>
  <c r="K3554" i="1"/>
  <c r="I3554" i="1"/>
  <c r="J3554" i="1" s="1"/>
  <c r="G3554" i="1"/>
  <c r="S3553" i="1"/>
  <c r="I3553" i="1"/>
  <c r="J3553" i="1" s="1"/>
  <c r="G3553" i="1"/>
  <c r="K3553" i="1" s="1"/>
  <c r="S3552" i="1"/>
  <c r="K3552" i="1"/>
  <c r="I3552" i="1"/>
  <c r="J3552" i="1" s="1"/>
  <c r="G3552" i="1"/>
  <c r="S3551" i="1"/>
  <c r="I3551" i="1"/>
  <c r="J3551" i="1" s="1"/>
  <c r="G3551" i="1"/>
  <c r="K3551" i="1" s="1"/>
  <c r="S3550" i="1"/>
  <c r="K3550" i="1"/>
  <c r="I3550" i="1"/>
  <c r="J3550" i="1" s="1"/>
  <c r="G3550" i="1"/>
  <c r="S3549" i="1"/>
  <c r="I3549" i="1"/>
  <c r="J3549" i="1" s="1"/>
  <c r="G3549" i="1"/>
  <c r="K3549" i="1" s="1"/>
  <c r="S3548" i="1"/>
  <c r="K3548" i="1"/>
  <c r="I3548" i="1"/>
  <c r="J3548" i="1" s="1"/>
  <c r="G3548" i="1"/>
  <c r="S3547" i="1"/>
  <c r="I3547" i="1"/>
  <c r="J3547" i="1" s="1"/>
  <c r="G3547" i="1"/>
  <c r="K3547" i="1" s="1"/>
  <c r="S3546" i="1"/>
  <c r="K3546" i="1"/>
  <c r="I3546" i="1"/>
  <c r="J3546" i="1" s="1"/>
  <c r="G3546" i="1"/>
  <c r="S3545" i="1"/>
  <c r="I3545" i="1"/>
  <c r="J3545" i="1" s="1"/>
  <c r="G3545" i="1"/>
  <c r="K3545" i="1" s="1"/>
  <c r="S3544" i="1"/>
  <c r="K3544" i="1"/>
  <c r="I3544" i="1"/>
  <c r="J3544" i="1" s="1"/>
  <c r="G3544" i="1"/>
  <c r="S3543" i="1"/>
  <c r="I3543" i="1"/>
  <c r="J3543" i="1" s="1"/>
  <c r="G3543" i="1"/>
  <c r="K3543" i="1" s="1"/>
  <c r="S3542" i="1"/>
  <c r="K3542" i="1"/>
  <c r="I3542" i="1"/>
  <c r="J3542" i="1" s="1"/>
  <c r="G3542" i="1"/>
  <c r="S3541" i="1"/>
  <c r="I3541" i="1"/>
  <c r="J3541" i="1" s="1"/>
  <c r="G3541" i="1"/>
  <c r="K3541" i="1" s="1"/>
  <c r="S3540" i="1"/>
  <c r="K3540" i="1"/>
  <c r="I3540" i="1"/>
  <c r="J3540" i="1" s="1"/>
  <c r="G3540" i="1"/>
  <c r="S3539" i="1"/>
  <c r="I3539" i="1"/>
  <c r="J3539" i="1" s="1"/>
  <c r="G3539" i="1"/>
  <c r="K3539" i="1" s="1"/>
  <c r="S3538" i="1"/>
  <c r="K3538" i="1"/>
  <c r="I3538" i="1"/>
  <c r="J3538" i="1" s="1"/>
  <c r="G3538" i="1"/>
  <c r="S3537" i="1"/>
  <c r="I3537" i="1"/>
  <c r="J3537" i="1" s="1"/>
  <c r="G3537" i="1"/>
  <c r="K3537" i="1" s="1"/>
  <c r="S3536" i="1"/>
  <c r="K3536" i="1"/>
  <c r="I3536" i="1"/>
  <c r="J3536" i="1" s="1"/>
  <c r="G3536" i="1"/>
  <c r="S3535" i="1"/>
  <c r="I3535" i="1"/>
  <c r="J3535" i="1" s="1"/>
  <c r="G3535" i="1"/>
  <c r="K3535" i="1" s="1"/>
  <c r="S3534" i="1"/>
  <c r="K3534" i="1"/>
  <c r="I3534" i="1"/>
  <c r="J3534" i="1" s="1"/>
  <c r="G3534" i="1"/>
  <c r="S3533" i="1"/>
  <c r="I3533" i="1"/>
  <c r="J3533" i="1" s="1"/>
  <c r="G3533" i="1"/>
  <c r="K3533" i="1" s="1"/>
  <c r="S3532" i="1"/>
  <c r="K3532" i="1"/>
  <c r="I3532" i="1"/>
  <c r="J3532" i="1" s="1"/>
  <c r="G3532" i="1"/>
  <c r="S3531" i="1"/>
  <c r="I3531" i="1"/>
  <c r="J3531" i="1" s="1"/>
  <c r="G3531" i="1"/>
  <c r="K3531" i="1" s="1"/>
  <c r="S3530" i="1"/>
  <c r="K3530" i="1"/>
  <c r="I3530" i="1"/>
  <c r="J3530" i="1" s="1"/>
  <c r="G3530" i="1"/>
  <c r="S3529" i="1"/>
  <c r="I3529" i="1"/>
  <c r="J3529" i="1" s="1"/>
  <c r="G3529" i="1"/>
  <c r="K3529" i="1" s="1"/>
  <c r="S3528" i="1"/>
  <c r="K3528" i="1"/>
  <c r="I3528" i="1"/>
  <c r="J3528" i="1" s="1"/>
  <c r="G3528" i="1"/>
  <c r="S3527" i="1"/>
  <c r="I3527" i="1"/>
  <c r="J3527" i="1" s="1"/>
  <c r="G3527" i="1"/>
  <c r="K3527" i="1" s="1"/>
  <c r="S3526" i="1"/>
  <c r="K3526" i="1"/>
  <c r="I3526" i="1"/>
  <c r="J3526" i="1" s="1"/>
  <c r="G3526" i="1"/>
  <c r="S3525" i="1"/>
  <c r="I3525" i="1"/>
  <c r="J3525" i="1" s="1"/>
  <c r="G3525" i="1"/>
  <c r="K3525" i="1" s="1"/>
  <c r="S3524" i="1"/>
  <c r="K3524" i="1"/>
  <c r="I3524" i="1"/>
  <c r="J3524" i="1" s="1"/>
  <c r="G3524" i="1"/>
  <c r="S3523" i="1"/>
  <c r="I3523" i="1"/>
  <c r="J3523" i="1" s="1"/>
  <c r="G3523" i="1"/>
  <c r="K3523" i="1" s="1"/>
  <c r="S3522" i="1"/>
  <c r="K3522" i="1"/>
  <c r="I3522" i="1"/>
  <c r="J3522" i="1" s="1"/>
  <c r="G3522" i="1"/>
  <c r="S3521" i="1"/>
  <c r="I3521" i="1"/>
  <c r="J3521" i="1" s="1"/>
  <c r="G3521" i="1"/>
  <c r="K3521" i="1" s="1"/>
  <c r="S3520" i="1"/>
  <c r="K3520" i="1"/>
  <c r="I3520" i="1"/>
  <c r="J3520" i="1" s="1"/>
  <c r="G3520" i="1"/>
  <c r="S3519" i="1"/>
  <c r="I3519" i="1"/>
  <c r="J3519" i="1" s="1"/>
  <c r="G3519" i="1"/>
  <c r="K3519" i="1" s="1"/>
  <c r="S3518" i="1"/>
  <c r="K3518" i="1"/>
  <c r="I3518" i="1"/>
  <c r="J3518" i="1" s="1"/>
  <c r="G3518" i="1"/>
  <c r="S3517" i="1"/>
  <c r="I3517" i="1"/>
  <c r="J3517" i="1" s="1"/>
  <c r="G3517" i="1"/>
  <c r="K3517" i="1" s="1"/>
  <c r="S3516" i="1"/>
  <c r="K3516" i="1"/>
  <c r="I3516" i="1"/>
  <c r="J3516" i="1" s="1"/>
  <c r="G3516" i="1"/>
  <c r="S3515" i="1"/>
  <c r="I3515" i="1"/>
  <c r="J3515" i="1" s="1"/>
  <c r="G3515" i="1"/>
  <c r="K3515" i="1" s="1"/>
  <c r="S3514" i="1"/>
  <c r="K3514" i="1"/>
  <c r="I3514" i="1"/>
  <c r="J3514" i="1" s="1"/>
  <c r="G3514" i="1"/>
  <c r="S3513" i="1"/>
  <c r="I3513" i="1"/>
  <c r="J3513" i="1" s="1"/>
  <c r="G3513" i="1"/>
  <c r="K3513" i="1" s="1"/>
  <c r="S3512" i="1"/>
  <c r="K3512" i="1"/>
  <c r="I3512" i="1"/>
  <c r="J3512" i="1" s="1"/>
  <c r="G3512" i="1"/>
  <c r="S3511" i="1"/>
  <c r="I3511" i="1"/>
  <c r="J3511" i="1" s="1"/>
  <c r="G3511" i="1"/>
  <c r="K3511" i="1" s="1"/>
  <c r="S3510" i="1"/>
  <c r="K3510" i="1"/>
  <c r="I3510" i="1"/>
  <c r="J3510" i="1" s="1"/>
  <c r="G3510" i="1"/>
  <c r="S3509" i="1"/>
  <c r="I3509" i="1"/>
  <c r="J3509" i="1" s="1"/>
  <c r="G3509" i="1"/>
  <c r="K3509" i="1" s="1"/>
  <c r="S3508" i="1"/>
  <c r="K3508" i="1"/>
  <c r="I3508" i="1"/>
  <c r="J3508" i="1" s="1"/>
  <c r="G3508" i="1"/>
  <c r="S3507" i="1"/>
  <c r="I3507" i="1"/>
  <c r="J3507" i="1" s="1"/>
  <c r="G3507" i="1"/>
  <c r="K3507" i="1" s="1"/>
  <c r="S3506" i="1"/>
  <c r="K3506" i="1"/>
  <c r="I3506" i="1"/>
  <c r="J3506" i="1" s="1"/>
  <c r="G3506" i="1"/>
  <c r="S3505" i="1"/>
  <c r="I3505" i="1"/>
  <c r="J3505" i="1" s="1"/>
  <c r="G3505" i="1"/>
  <c r="K3505" i="1" s="1"/>
  <c r="S3504" i="1"/>
  <c r="K3504" i="1"/>
  <c r="I3504" i="1"/>
  <c r="J3504" i="1" s="1"/>
  <c r="G3504" i="1"/>
  <c r="S3503" i="1"/>
  <c r="I3503" i="1"/>
  <c r="J3503" i="1" s="1"/>
  <c r="G3503" i="1"/>
  <c r="K3503" i="1" s="1"/>
  <c r="S3502" i="1"/>
  <c r="K3502" i="1"/>
  <c r="I3502" i="1"/>
  <c r="J3502" i="1" s="1"/>
  <c r="G3502" i="1"/>
  <c r="S3501" i="1"/>
  <c r="I3501" i="1"/>
  <c r="J3501" i="1" s="1"/>
  <c r="G3501" i="1"/>
  <c r="K3501" i="1" s="1"/>
  <c r="S3500" i="1"/>
  <c r="K3500" i="1"/>
  <c r="I3500" i="1"/>
  <c r="J3500" i="1" s="1"/>
  <c r="G3500" i="1"/>
  <c r="S3499" i="1"/>
  <c r="I3499" i="1"/>
  <c r="J3499" i="1" s="1"/>
  <c r="G3499" i="1"/>
  <c r="K3499" i="1" s="1"/>
  <c r="S3498" i="1"/>
  <c r="K3498" i="1"/>
  <c r="I3498" i="1"/>
  <c r="J3498" i="1" s="1"/>
  <c r="G3498" i="1"/>
  <c r="S3497" i="1"/>
  <c r="I3497" i="1"/>
  <c r="J3497" i="1" s="1"/>
  <c r="G3497" i="1"/>
  <c r="K3497" i="1" s="1"/>
  <c r="S3496" i="1"/>
  <c r="K3496" i="1"/>
  <c r="I3496" i="1"/>
  <c r="J3496" i="1" s="1"/>
  <c r="G3496" i="1"/>
  <c r="S3495" i="1"/>
  <c r="I3495" i="1"/>
  <c r="J3495" i="1" s="1"/>
  <c r="G3495" i="1"/>
  <c r="K3495" i="1" s="1"/>
  <c r="S3494" i="1"/>
  <c r="K3494" i="1"/>
  <c r="I3494" i="1"/>
  <c r="J3494" i="1" s="1"/>
  <c r="G3494" i="1"/>
  <c r="S3493" i="1"/>
  <c r="I3493" i="1"/>
  <c r="J3493" i="1" s="1"/>
  <c r="G3493" i="1"/>
  <c r="K3493" i="1" s="1"/>
  <c r="S3492" i="1"/>
  <c r="K3492" i="1"/>
  <c r="I3492" i="1"/>
  <c r="J3492" i="1" s="1"/>
  <c r="G3492" i="1"/>
  <c r="S3491" i="1"/>
  <c r="I3491" i="1"/>
  <c r="J3491" i="1" s="1"/>
  <c r="G3491" i="1"/>
  <c r="K3491" i="1" s="1"/>
  <c r="S3490" i="1"/>
  <c r="K3490" i="1"/>
  <c r="I3490" i="1"/>
  <c r="J3490" i="1" s="1"/>
  <c r="G3490" i="1"/>
  <c r="S3489" i="1"/>
  <c r="I3489" i="1"/>
  <c r="J3489" i="1" s="1"/>
  <c r="G3489" i="1"/>
  <c r="K3489" i="1" s="1"/>
  <c r="S3488" i="1"/>
  <c r="K3488" i="1"/>
  <c r="I3488" i="1"/>
  <c r="J3488" i="1" s="1"/>
  <c r="G3488" i="1"/>
  <c r="S3487" i="1"/>
  <c r="I3487" i="1"/>
  <c r="J3487" i="1" s="1"/>
  <c r="G3487" i="1"/>
  <c r="K3487" i="1" s="1"/>
  <c r="S3486" i="1"/>
  <c r="K3486" i="1"/>
  <c r="I3486" i="1"/>
  <c r="J3486" i="1" s="1"/>
  <c r="G3486" i="1"/>
  <c r="S3485" i="1"/>
  <c r="I3485" i="1"/>
  <c r="J3485" i="1" s="1"/>
  <c r="G3485" i="1"/>
  <c r="K3485" i="1" s="1"/>
  <c r="S3484" i="1"/>
  <c r="K3484" i="1"/>
  <c r="I3484" i="1"/>
  <c r="J3484" i="1" s="1"/>
  <c r="G3484" i="1"/>
  <c r="S3483" i="1"/>
  <c r="I3483" i="1"/>
  <c r="J3483" i="1" s="1"/>
  <c r="G3483" i="1"/>
  <c r="K3483" i="1" s="1"/>
  <c r="S3482" i="1"/>
  <c r="K3482" i="1"/>
  <c r="I3482" i="1"/>
  <c r="J3482" i="1" s="1"/>
  <c r="G3482" i="1"/>
  <c r="S3481" i="1"/>
  <c r="I3481" i="1"/>
  <c r="J3481" i="1" s="1"/>
  <c r="G3481" i="1"/>
  <c r="K3481" i="1" s="1"/>
  <c r="S3480" i="1"/>
  <c r="K3480" i="1"/>
  <c r="I3480" i="1"/>
  <c r="J3480" i="1" s="1"/>
  <c r="G3480" i="1"/>
  <c r="S3479" i="1"/>
  <c r="I3479" i="1"/>
  <c r="J3479" i="1" s="1"/>
  <c r="G3479" i="1"/>
  <c r="K3479" i="1" s="1"/>
  <c r="S3478" i="1"/>
  <c r="K3478" i="1"/>
  <c r="I3478" i="1"/>
  <c r="J3478" i="1" s="1"/>
  <c r="G3478" i="1"/>
  <c r="S3477" i="1"/>
  <c r="I3477" i="1"/>
  <c r="J3477" i="1" s="1"/>
  <c r="G3477" i="1"/>
  <c r="K3477" i="1" s="1"/>
  <c r="S3476" i="1"/>
  <c r="K3476" i="1"/>
  <c r="I3476" i="1"/>
  <c r="J3476" i="1" s="1"/>
  <c r="G3476" i="1"/>
  <c r="S3475" i="1"/>
  <c r="I3475" i="1"/>
  <c r="J3475" i="1" s="1"/>
  <c r="G3475" i="1"/>
  <c r="K3475" i="1" s="1"/>
  <c r="S3474" i="1"/>
  <c r="K3474" i="1"/>
  <c r="I3474" i="1"/>
  <c r="J3474" i="1" s="1"/>
  <c r="G3474" i="1"/>
  <c r="S3473" i="1"/>
  <c r="I3473" i="1"/>
  <c r="J3473" i="1" s="1"/>
  <c r="G3473" i="1"/>
  <c r="K3473" i="1" s="1"/>
  <c r="S3472" i="1"/>
  <c r="K3472" i="1"/>
  <c r="I3472" i="1"/>
  <c r="J3472" i="1" s="1"/>
  <c r="G3472" i="1"/>
  <c r="S3471" i="1"/>
  <c r="I3471" i="1"/>
  <c r="J3471" i="1" s="1"/>
  <c r="G3471" i="1"/>
  <c r="K3471" i="1" s="1"/>
  <c r="S3470" i="1"/>
  <c r="K3470" i="1"/>
  <c r="I3470" i="1"/>
  <c r="J3470" i="1" s="1"/>
  <c r="G3470" i="1"/>
  <c r="S3469" i="1"/>
  <c r="I3469" i="1"/>
  <c r="J3469" i="1" s="1"/>
  <c r="G3469" i="1"/>
  <c r="K3469" i="1" s="1"/>
  <c r="S3468" i="1"/>
  <c r="K3468" i="1"/>
  <c r="I3468" i="1"/>
  <c r="J3468" i="1" s="1"/>
  <c r="G3468" i="1"/>
  <c r="S3467" i="1"/>
  <c r="I3467" i="1"/>
  <c r="J3467" i="1" s="1"/>
  <c r="G3467" i="1"/>
  <c r="K3467" i="1" s="1"/>
  <c r="S3466" i="1"/>
  <c r="K3466" i="1"/>
  <c r="I3466" i="1"/>
  <c r="J3466" i="1" s="1"/>
  <c r="G3466" i="1"/>
  <c r="S3465" i="1"/>
  <c r="I3465" i="1"/>
  <c r="J3465" i="1" s="1"/>
  <c r="G3465" i="1"/>
  <c r="K3465" i="1" s="1"/>
  <c r="S3464" i="1"/>
  <c r="I3464" i="1"/>
  <c r="J3464" i="1" s="1"/>
  <c r="G3464" i="1"/>
  <c r="K3464" i="1" s="1"/>
  <c r="S3463" i="1"/>
  <c r="I3463" i="1"/>
  <c r="J3463" i="1" s="1"/>
  <c r="G3463" i="1"/>
  <c r="K3463" i="1" s="1"/>
  <c r="S3462" i="1"/>
  <c r="I3462" i="1"/>
  <c r="J3462" i="1" s="1"/>
  <c r="G3462" i="1"/>
  <c r="K3462" i="1" s="1"/>
  <c r="S3461" i="1"/>
  <c r="I3461" i="1"/>
  <c r="J3461" i="1" s="1"/>
  <c r="G3461" i="1"/>
  <c r="K3461" i="1" s="1"/>
  <c r="S3460" i="1"/>
  <c r="K3460" i="1"/>
  <c r="I3460" i="1"/>
  <c r="J3460" i="1" s="1"/>
  <c r="G3460" i="1"/>
  <c r="S3459" i="1"/>
  <c r="I3459" i="1"/>
  <c r="J3459" i="1" s="1"/>
  <c r="G3459" i="1"/>
  <c r="K3459" i="1" s="1"/>
  <c r="S3458" i="1"/>
  <c r="K3458" i="1"/>
  <c r="I3458" i="1"/>
  <c r="J3458" i="1" s="1"/>
  <c r="G3458" i="1"/>
  <c r="S3457" i="1"/>
  <c r="I3457" i="1"/>
  <c r="J3457" i="1" s="1"/>
  <c r="G3457" i="1"/>
  <c r="K3457" i="1" s="1"/>
  <c r="S3456" i="1"/>
  <c r="I3456" i="1"/>
  <c r="J3456" i="1" s="1"/>
  <c r="G3456" i="1"/>
  <c r="K3456" i="1" s="1"/>
  <c r="S3455" i="1"/>
  <c r="I3455" i="1"/>
  <c r="J3455" i="1" s="1"/>
  <c r="G3455" i="1"/>
  <c r="K3455" i="1" s="1"/>
  <c r="S3454" i="1"/>
  <c r="K3454" i="1"/>
  <c r="I3454" i="1"/>
  <c r="J3454" i="1" s="1"/>
  <c r="G3454" i="1"/>
  <c r="S3453" i="1"/>
  <c r="I3453" i="1"/>
  <c r="J3453" i="1" s="1"/>
  <c r="G3453" i="1"/>
  <c r="K3453" i="1" s="1"/>
  <c r="S3452" i="1"/>
  <c r="I3452" i="1"/>
  <c r="J3452" i="1" s="1"/>
  <c r="G3452" i="1"/>
  <c r="K3452" i="1" s="1"/>
  <c r="S3451" i="1"/>
  <c r="I3451" i="1"/>
  <c r="J3451" i="1" s="1"/>
  <c r="G3451" i="1"/>
  <c r="K3451" i="1" s="1"/>
  <c r="S3450" i="1"/>
  <c r="K3450" i="1"/>
  <c r="I3450" i="1"/>
  <c r="J3450" i="1" s="1"/>
  <c r="G3450" i="1"/>
  <c r="S3449" i="1"/>
  <c r="I3449" i="1"/>
  <c r="J3449" i="1" s="1"/>
  <c r="G3449" i="1"/>
  <c r="K3449" i="1" s="1"/>
  <c r="S3448" i="1"/>
  <c r="I3448" i="1"/>
  <c r="J3448" i="1" s="1"/>
  <c r="G3448" i="1"/>
  <c r="K3448" i="1" s="1"/>
  <c r="S3447" i="1"/>
  <c r="I3447" i="1"/>
  <c r="J3447" i="1" s="1"/>
  <c r="G3447" i="1"/>
  <c r="K3447" i="1" s="1"/>
  <c r="S3446" i="1"/>
  <c r="I3446" i="1"/>
  <c r="J3446" i="1" s="1"/>
  <c r="G3446" i="1"/>
  <c r="K3446" i="1" s="1"/>
  <c r="S3445" i="1"/>
  <c r="I3445" i="1"/>
  <c r="J3445" i="1" s="1"/>
  <c r="G3445" i="1"/>
  <c r="K3445" i="1" s="1"/>
  <c r="S3444" i="1"/>
  <c r="K3444" i="1"/>
  <c r="I3444" i="1"/>
  <c r="J3444" i="1" s="1"/>
  <c r="G3444" i="1"/>
  <c r="S3443" i="1"/>
  <c r="I3443" i="1"/>
  <c r="J3443" i="1" s="1"/>
  <c r="G3443" i="1"/>
  <c r="K3443" i="1" s="1"/>
  <c r="S3442" i="1"/>
  <c r="K3442" i="1"/>
  <c r="I3442" i="1"/>
  <c r="J3442" i="1" s="1"/>
  <c r="G3442" i="1"/>
  <c r="S3441" i="1"/>
  <c r="I3441" i="1"/>
  <c r="J3441" i="1" s="1"/>
  <c r="G3441" i="1"/>
  <c r="K3441" i="1" s="1"/>
  <c r="S3440" i="1"/>
  <c r="I3440" i="1"/>
  <c r="J3440" i="1" s="1"/>
  <c r="G3440" i="1"/>
  <c r="K3440" i="1" s="1"/>
  <c r="S3439" i="1"/>
  <c r="I3439" i="1"/>
  <c r="J3439" i="1" s="1"/>
  <c r="G3439" i="1"/>
  <c r="K3439" i="1" s="1"/>
  <c r="S3438" i="1"/>
  <c r="K3438" i="1"/>
  <c r="I3438" i="1"/>
  <c r="J3438" i="1" s="1"/>
  <c r="G3438" i="1"/>
  <c r="S3437" i="1"/>
  <c r="I3437" i="1"/>
  <c r="J3437" i="1" s="1"/>
  <c r="G3437" i="1"/>
  <c r="K3437" i="1" s="1"/>
  <c r="S3436" i="1"/>
  <c r="I3436" i="1"/>
  <c r="J3436" i="1" s="1"/>
  <c r="G3436" i="1"/>
  <c r="K3436" i="1" s="1"/>
  <c r="S3435" i="1"/>
  <c r="I3435" i="1"/>
  <c r="J3435" i="1" s="1"/>
  <c r="G3435" i="1"/>
  <c r="K3435" i="1" s="1"/>
  <c r="S3434" i="1"/>
  <c r="K3434" i="1"/>
  <c r="I3434" i="1"/>
  <c r="J3434" i="1" s="1"/>
  <c r="G3434" i="1"/>
  <c r="S3433" i="1"/>
  <c r="I3433" i="1"/>
  <c r="J3433" i="1" s="1"/>
  <c r="G3433" i="1"/>
  <c r="K3433" i="1" s="1"/>
  <c r="S3432" i="1"/>
  <c r="I3432" i="1"/>
  <c r="J3432" i="1" s="1"/>
  <c r="G3432" i="1"/>
  <c r="K3432" i="1" s="1"/>
  <c r="S3431" i="1"/>
  <c r="I3431" i="1"/>
  <c r="J3431" i="1" s="1"/>
  <c r="G3431" i="1"/>
  <c r="K3431" i="1" s="1"/>
  <c r="S3430" i="1"/>
  <c r="I3430" i="1"/>
  <c r="J3430" i="1" s="1"/>
  <c r="G3430" i="1"/>
  <c r="K3430" i="1" s="1"/>
  <c r="S3429" i="1"/>
  <c r="I3429" i="1"/>
  <c r="J3429" i="1" s="1"/>
  <c r="G3429" i="1"/>
  <c r="K3429" i="1" s="1"/>
  <c r="S3428" i="1"/>
  <c r="K3428" i="1"/>
  <c r="I3428" i="1"/>
  <c r="J3428" i="1" s="1"/>
  <c r="G3428" i="1"/>
  <c r="S3427" i="1"/>
  <c r="I3427" i="1"/>
  <c r="J3427" i="1" s="1"/>
  <c r="G3427" i="1"/>
  <c r="K3427" i="1" s="1"/>
  <c r="S3426" i="1"/>
  <c r="K3426" i="1"/>
  <c r="I3426" i="1"/>
  <c r="J3426" i="1" s="1"/>
  <c r="G3426" i="1"/>
  <c r="S3425" i="1"/>
  <c r="I3425" i="1"/>
  <c r="J3425" i="1" s="1"/>
  <c r="G3425" i="1"/>
  <c r="K3425" i="1" s="1"/>
  <c r="S3424" i="1"/>
  <c r="I3424" i="1"/>
  <c r="J3424" i="1" s="1"/>
  <c r="G3424" i="1"/>
  <c r="K3424" i="1" s="1"/>
  <c r="S3423" i="1"/>
  <c r="I3423" i="1"/>
  <c r="J3423" i="1" s="1"/>
  <c r="G3423" i="1"/>
  <c r="K3423" i="1" s="1"/>
  <c r="S3422" i="1"/>
  <c r="K3422" i="1"/>
  <c r="I3422" i="1"/>
  <c r="J3422" i="1" s="1"/>
  <c r="G3422" i="1"/>
  <c r="S3421" i="1"/>
  <c r="I3421" i="1"/>
  <c r="J3421" i="1" s="1"/>
  <c r="G3421" i="1"/>
  <c r="K3421" i="1" s="1"/>
  <c r="S3420" i="1"/>
  <c r="I3420" i="1"/>
  <c r="J3420" i="1" s="1"/>
  <c r="G3420" i="1"/>
  <c r="K3420" i="1" s="1"/>
  <c r="S3419" i="1"/>
  <c r="J3419" i="1"/>
  <c r="I3419" i="1"/>
  <c r="G3419" i="1"/>
  <c r="K3419" i="1" s="1"/>
  <c r="S3418" i="1"/>
  <c r="I3418" i="1"/>
  <c r="J3418" i="1" s="1"/>
  <c r="G3418" i="1"/>
  <c r="K3418" i="1" s="1"/>
  <c r="S3417" i="1"/>
  <c r="J3417" i="1"/>
  <c r="I3417" i="1"/>
  <c r="G3417" i="1"/>
  <c r="K3417" i="1" s="1"/>
  <c r="S3416" i="1"/>
  <c r="I3416" i="1"/>
  <c r="J3416" i="1" s="1"/>
  <c r="G3416" i="1"/>
  <c r="K3416" i="1" s="1"/>
  <c r="S3415" i="1"/>
  <c r="J3415" i="1"/>
  <c r="I3415" i="1"/>
  <c r="G3415" i="1"/>
  <c r="K3415" i="1" s="1"/>
  <c r="S3414" i="1"/>
  <c r="I3414" i="1"/>
  <c r="J3414" i="1" s="1"/>
  <c r="G3414" i="1"/>
  <c r="K3414" i="1" s="1"/>
  <c r="S3413" i="1"/>
  <c r="J3413" i="1"/>
  <c r="I3413" i="1"/>
  <c r="G3413" i="1"/>
  <c r="K3413" i="1" s="1"/>
  <c r="S3412" i="1"/>
  <c r="I3412" i="1"/>
  <c r="J3412" i="1" s="1"/>
  <c r="G3412" i="1"/>
  <c r="K3412" i="1" s="1"/>
  <c r="S3411" i="1"/>
  <c r="J3411" i="1"/>
  <c r="I3411" i="1"/>
  <c r="G3411" i="1"/>
  <c r="K3411" i="1" s="1"/>
  <c r="S3410" i="1"/>
  <c r="I3410" i="1"/>
  <c r="J3410" i="1" s="1"/>
  <c r="G3410" i="1"/>
  <c r="K3410" i="1" s="1"/>
  <c r="S3409" i="1"/>
  <c r="J3409" i="1"/>
  <c r="I3409" i="1"/>
  <c r="G3409" i="1"/>
  <c r="K3409" i="1" s="1"/>
  <c r="S3408" i="1"/>
  <c r="I3408" i="1"/>
  <c r="J3408" i="1" s="1"/>
  <c r="G3408" i="1"/>
  <c r="K3408" i="1" s="1"/>
  <c r="S3407" i="1"/>
  <c r="J3407" i="1"/>
  <c r="I3407" i="1"/>
  <c r="G3407" i="1"/>
  <c r="K3407" i="1" s="1"/>
  <c r="S3406" i="1"/>
  <c r="I3406" i="1"/>
  <c r="J3406" i="1" s="1"/>
  <c r="G3406" i="1"/>
  <c r="K3406" i="1" s="1"/>
  <c r="S3405" i="1"/>
  <c r="J3405" i="1"/>
  <c r="I3405" i="1"/>
  <c r="G3405" i="1"/>
  <c r="K3405" i="1" s="1"/>
  <c r="S3404" i="1"/>
  <c r="I3404" i="1"/>
  <c r="J3404" i="1" s="1"/>
  <c r="G3404" i="1"/>
  <c r="K3404" i="1" s="1"/>
  <c r="S3403" i="1"/>
  <c r="J3403" i="1"/>
  <c r="I3403" i="1"/>
  <c r="G3403" i="1"/>
  <c r="K3403" i="1" s="1"/>
  <c r="S3402" i="1"/>
  <c r="I3402" i="1"/>
  <c r="J3402" i="1" s="1"/>
  <c r="G3402" i="1"/>
  <c r="K3402" i="1" s="1"/>
  <c r="S3401" i="1"/>
  <c r="J3401" i="1"/>
  <c r="I3401" i="1"/>
  <c r="G3401" i="1"/>
  <c r="K3401" i="1" s="1"/>
  <c r="S3400" i="1"/>
  <c r="I3400" i="1"/>
  <c r="J3400" i="1" s="1"/>
  <c r="G3400" i="1"/>
  <c r="K3400" i="1" s="1"/>
  <c r="S3399" i="1"/>
  <c r="J3399" i="1"/>
  <c r="I3399" i="1"/>
  <c r="G3399" i="1"/>
  <c r="K3399" i="1" s="1"/>
  <c r="S3398" i="1"/>
  <c r="I3398" i="1"/>
  <c r="J3398" i="1" s="1"/>
  <c r="G3398" i="1"/>
  <c r="K3398" i="1" s="1"/>
  <c r="S3397" i="1"/>
  <c r="J3397" i="1"/>
  <c r="I3397" i="1"/>
  <c r="G3397" i="1"/>
  <c r="K3397" i="1" s="1"/>
  <c r="S3396" i="1"/>
  <c r="I3396" i="1"/>
  <c r="J3396" i="1" s="1"/>
  <c r="G3396" i="1"/>
  <c r="K3396" i="1" s="1"/>
  <c r="S3395" i="1"/>
  <c r="J3395" i="1"/>
  <c r="I3395" i="1"/>
  <c r="G3395" i="1"/>
  <c r="K3395" i="1" s="1"/>
  <c r="S3394" i="1"/>
  <c r="I3394" i="1"/>
  <c r="J3394" i="1" s="1"/>
  <c r="G3394" i="1"/>
  <c r="K3394" i="1" s="1"/>
  <c r="S3393" i="1"/>
  <c r="J3393" i="1"/>
  <c r="I3393" i="1"/>
  <c r="G3393" i="1"/>
  <c r="K3393" i="1" s="1"/>
  <c r="S3392" i="1"/>
  <c r="I3392" i="1"/>
  <c r="J3392" i="1" s="1"/>
  <c r="G3392" i="1"/>
  <c r="K3392" i="1" s="1"/>
  <c r="S3391" i="1"/>
  <c r="J3391" i="1"/>
  <c r="I3391" i="1"/>
  <c r="G3391" i="1"/>
  <c r="K3391" i="1" s="1"/>
  <c r="S3390" i="1"/>
  <c r="I3390" i="1"/>
  <c r="J3390" i="1" s="1"/>
  <c r="G3390" i="1"/>
  <c r="K3390" i="1" s="1"/>
  <c r="S3389" i="1"/>
  <c r="J3389" i="1"/>
  <c r="I3389" i="1"/>
  <c r="G3389" i="1"/>
  <c r="K3389" i="1" s="1"/>
  <c r="S3388" i="1"/>
  <c r="I3388" i="1"/>
  <c r="J3388" i="1" s="1"/>
  <c r="G3388" i="1"/>
  <c r="K3388" i="1" s="1"/>
  <c r="S3387" i="1"/>
  <c r="J3387" i="1"/>
  <c r="I3387" i="1"/>
  <c r="G3387" i="1"/>
  <c r="K3387" i="1" s="1"/>
  <c r="S3386" i="1"/>
  <c r="I3386" i="1"/>
  <c r="J3386" i="1" s="1"/>
  <c r="G3386" i="1"/>
  <c r="K3386" i="1" s="1"/>
  <c r="S3385" i="1"/>
  <c r="J3385" i="1"/>
  <c r="I3385" i="1"/>
  <c r="G3385" i="1"/>
  <c r="K3385" i="1" s="1"/>
  <c r="S3384" i="1"/>
  <c r="I3384" i="1"/>
  <c r="J3384" i="1" s="1"/>
  <c r="G3384" i="1"/>
  <c r="K3384" i="1" s="1"/>
  <c r="S3383" i="1"/>
  <c r="J3383" i="1"/>
  <c r="I3383" i="1"/>
  <c r="G3383" i="1"/>
  <c r="K3383" i="1" s="1"/>
  <c r="S3382" i="1"/>
  <c r="I3382" i="1"/>
  <c r="J3382" i="1" s="1"/>
  <c r="G3382" i="1"/>
  <c r="K3382" i="1" s="1"/>
  <c r="S3381" i="1"/>
  <c r="J3381" i="1"/>
  <c r="I3381" i="1"/>
  <c r="G3381" i="1"/>
  <c r="K3381" i="1" s="1"/>
  <c r="S3380" i="1"/>
  <c r="I3380" i="1"/>
  <c r="J3380" i="1" s="1"/>
  <c r="G3380" i="1"/>
  <c r="K3380" i="1" s="1"/>
  <c r="S3379" i="1"/>
  <c r="J3379" i="1"/>
  <c r="I3379" i="1"/>
  <c r="G3379" i="1"/>
  <c r="K3379" i="1" s="1"/>
  <c r="S3378" i="1"/>
  <c r="I3378" i="1"/>
  <c r="J3378" i="1" s="1"/>
  <c r="G3378" i="1"/>
  <c r="K3378" i="1" s="1"/>
  <c r="S3377" i="1"/>
  <c r="J3377" i="1"/>
  <c r="I3377" i="1"/>
  <c r="G3377" i="1"/>
  <c r="K3377" i="1" s="1"/>
  <c r="S3376" i="1"/>
  <c r="I3376" i="1"/>
  <c r="J3376" i="1" s="1"/>
  <c r="G3376" i="1"/>
  <c r="K3376" i="1" s="1"/>
  <c r="S3375" i="1"/>
  <c r="J3375" i="1"/>
  <c r="I3375" i="1"/>
  <c r="G3375" i="1"/>
  <c r="K3375" i="1" s="1"/>
  <c r="S3374" i="1"/>
  <c r="I3374" i="1"/>
  <c r="J3374" i="1" s="1"/>
  <c r="G3374" i="1"/>
  <c r="K3374" i="1" s="1"/>
  <c r="S3373" i="1"/>
  <c r="J3373" i="1"/>
  <c r="I3373" i="1"/>
  <c r="G3373" i="1"/>
  <c r="K3373" i="1" s="1"/>
  <c r="S3372" i="1"/>
  <c r="I3372" i="1"/>
  <c r="J3372" i="1" s="1"/>
  <c r="G3372" i="1"/>
  <c r="K3372" i="1" s="1"/>
  <c r="S3371" i="1"/>
  <c r="J3371" i="1"/>
  <c r="I3371" i="1"/>
  <c r="G3371" i="1"/>
  <c r="K3371" i="1" s="1"/>
  <c r="S3370" i="1"/>
  <c r="I3370" i="1"/>
  <c r="J3370" i="1" s="1"/>
  <c r="G3370" i="1"/>
  <c r="K3370" i="1" s="1"/>
  <c r="S3369" i="1"/>
  <c r="J3369" i="1"/>
  <c r="I3369" i="1"/>
  <c r="G3369" i="1"/>
  <c r="K3369" i="1" s="1"/>
  <c r="S3368" i="1"/>
  <c r="I3368" i="1"/>
  <c r="J3368" i="1" s="1"/>
  <c r="G3368" i="1"/>
  <c r="K3368" i="1" s="1"/>
  <c r="S3367" i="1"/>
  <c r="J3367" i="1"/>
  <c r="I3367" i="1"/>
  <c r="G3367" i="1"/>
  <c r="K3367" i="1" s="1"/>
  <c r="S3366" i="1"/>
  <c r="I3366" i="1"/>
  <c r="J3366" i="1" s="1"/>
  <c r="G3366" i="1"/>
  <c r="K3366" i="1" s="1"/>
  <c r="S3365" i="1"/>
  <c r="J3365" i="1"/>
  <c r="I3365" i="1"/>
  <c r="G3365" i="1"/>
  <c r="K3365" i="1" s="1"/>
  <c r="S3364" i="1"/>
  <c r="I3364" i="1"/>
  <c r="J3364" i="1" s="1"/>
  <c r="G3364" i="1"/>
  <c r="K3364" i="1" s="1"/>
  <c r="S3363" i="1"/>
  <c r="J3363" i="1"/>
  <c r="I3363" i="1"/>
  <c r="G3363" i="1"/>
  <c r="K3363" i="1" s="1"/>
  <c r="S3362" i="1"/>
  <c r="I3362" i="1"/>
  <c r="J3362" i="1" s="1"/>
  <c r="G3362" i="1"/>
  <c r="K3362" i="1" s="1"/>
  <c r="S3361" i="1"/>
  <c r="J3361" i="1"/>
  <c r="I3361" i="1"/>
  <c r="G3361" i="1"/>
  <c r="K3361" i="1" s="1"/>
  <c r="S3360" i="1"/>
  <c r="I3360" i="1"/>
  <c r="J3360" i="1" s="1"/>
  <c r="G3360" i="1"/>
  <c r="K3360" i="1" s="1"/>
  <c r="S3359" i="1"/>
  <c r="J3359" i="1"/>
  <c r="I3359" i="1"/>
  <c r="G3359" i="1"/>
  <c r="K3359" i="1" s="1"/>
  <c r="S3358" i="1"/>
  <c r="I3358" i="1"/>
  <c r="J3358" i="1" s="1"/>
  <c r="G3358" i="1"/>
  <c r="K3358" i="1" s="1"/>
  <c r="S3357" i="1"/>
  <c r="J3357" i="1"/>
  <c r="I3357" i="1"/>
  <c r="G3357" i="1"/>
  <c r="K3357" i="1" s="1"/>
  <c r="S3356" i="1"/>
  <c r="I3356" i="1"/>
  <c r="J3356" i="1" s="1"/>
  <c r="G3356" i="1"/>
  <c r="K3356" i="1" s="1"/>
  <c r="S3355" i="1"/>
  <c r="J3355" i="1"/>
  <c r="I3355" i="1"/>
  <c r="G3355" i="1"/>
  <c r="K3355" i="1" s="1"/>
  <c r="S3354" i="1"/>
  <c r="I3354" i="1"/>
  <c r="J3354" i="1" s="1"/>
  <c r="G3354" i="1"/>
  <c r="K3354" i="1" s="1"/>
  <c r="S3353" i="1"/>
  <c r="J3353" i="1"/>
  <c r="I3353" i="1"/>
  <c r="G3353" i="1"/>
  <c r="K3353" i="1" s="1"/>
  <c r="S3352" i="1"/>
  <c r="I3352" i="1"/>
  <c r="J3352" i="1" s="1"/>
  <c r="G3352" i="1"/>
  <c r="K3352" i="1" s="1"/>
  <c r="S3351" i="1"/>
  <c r="J3351" i="1"/>
  <c r="I3351" i="1"/>
  <c r="G3351" i="1"/>
  <c r="K3351" i="1" s="1"/>
  <c r="S3350" i="1"/>
  <c r="I3350" i="1"/>
  <c r="J3350" i="1" s="1"/>
  <c r="G3350" i="1"/>
  <c r="K3350" i="1" s="1"/>
  <c r="S3349" i="1"/>
  <c r="J3349" i="1"/>
  <c r="I3349" i="1"/>
  <c r="G3349" i="1"/>
  <c r="K3349" i="1" s="1"/>
  <c r="S3348" i="1"/>
  <c r="I3348" i="1"/>
  <c r="J3348" i="1" s="1"/>
  <c r="G3348" i="1"/>
  <c r="K3348" i="1" s="1"/>
  <c r="S3347" i="1"/>
  <c r="J3347" i="1"/>
  <c r="I3347" i="1"/>
  <c r="G3347" i="1"/>
  <c r="K3347" i="1" s="1"/>
  <c r="S3346" i="1"/>
  <c r="I3346" i="1"/>
  <c r="J3346" i="1" s="1"/>
  <c r="G3346" i="1"/>
  <c r="K3346" i="1" s="1"/>
  <c r="S3345" i="1"/>
  <c r="J3345" i="1"/>
  <c r="I3345" i="1"/>
  <c r="G3345" i="1"/>
  <c r="K3345" i="1" s="1"/>
  <c r="S3344" i="1"/>
  <c r="I3344" i="1"/>
  <c r="J3344" i="1" s="1"/>
  <c r="G3344" i="1"/>
  <c r="K3344" i="1" s="1"/>
  <c r="S3343" i="1"/>
  <c r="J3343" i="1"/>
  <c r="I3343" i="1"/>
  <c r="G3343" i="1"/>
  <c r="K3343" i="1" s="1"/>
  <c r="S3342" i="1"/>
  <c r="I3342" i="1"/>
  <c r="J3342" i="1" s="1"/>
  <c r="G3342" i="1"/>
  <c r="K3342" i="1" s="1"/>
  <c r="S3341" i="1"/>
  <c r="J3341" i="1"/>
  <c r="I3341" i="1"/>
  <c r="G3341" i="1"/>
  <c r="K3341" i="1" s="1"/>
  <c r="S3340" i="1"/>
  <c r="I3340" i="1"/>
  <c r="J3340" i="1" s="1"/>
  <c r="G3340" i="1"/>
  <c r="K3340" i="1" s="1"/>
  <c r="S3339" i="1"/>
  <c r="J3339" i="1"/>
  <c r="I3339" i="1"/>
  <c r="G3339" i="1"/>
  <c r="K3339" i="1" s="1"/>
  <c r="S3338" i="1"/>
  <c r="I3338" i="1"/>
  <c r="J3338" i="1" s="1"/>
  <c r="G3338" i="1"/>
  <c r="K3338" i="1" s="1"/>
  <c r="S3337" i="1"/>
  <c r="J3337" i="1"/>
  <c r="I3337" i="1"/>
  <c r="G3337" i="1"/>
  <c r="K3337" i="1" s="1"/>
  <c r="S3336" i="1"/>
  <c r="I3336" i="1"/>
  <c r="J3336" i="1" s="1"/>
  <c r="G3336" i="1"/>
  <c r="K3336" i="1" s="1"/>
  <c r="S3335" i="1"/>
  <c r="J3335" i="1"/>
  <c r="I3335" i="1"/>
  <c r="G3335" i="1"/>
  <c r="K3335" i="1" s="1"/>
  <c r="S3334" i="1"/>
  <c r="I3334" i="1"/>
  <c r="J3334" i="1" s="1"/>
  <c r="G3334" i="1"/>
  <c r="K3334" i="1" s="1"/>
  <c r="S3333" i="1"/>
  <c r="J3333" i="1"/>
  <c r="I3333" i="1"/>
  <c r="G3333" i="1"/>
  <c r="K3333" i="1" s="1"/>
  <c r="S3332" i="1"/>
  <c r="I3332" i="1"/>
  <c r="J3332" i="1" s="1"/>
  <c r="G3332" i="1"/>
  <c r="K3332" i="1" s="1"/>
  <c r="S3331" i="1"/>
  <c r="J3331" i="1"/>
  <c r="I3331" i="1"/>
  <c r="G3331" i="1"/>
  <c r="K3331" i="1" s="1"/>
  <c r="S3330" i="1"/>
  <c r="I3330" i="1"/>
  <c r="J3330" i="1" s="1"/>
  <c r="G3330" i="1"/>
  <c r="K3330" i="1" s="1"/>
  <c r="S3329" i="1"/>
  <c r="J3329" i="1"/>
  <c r="I3329" i="1"/>
  <c r="G3329" i="1"/>
  <c r="K3329" i="1" s="1"/>
  <c r="S3328" i="1"/>
  <c r="I3328" i="1"/>
  <c r="J3328" i="1" s="1"/>
  <c r="G3328" i="1"/>
  <c r="K3328" i="1" s="1"/>
  <c r="S3327" i="1"/>
  <c r="J3327" i="1"/>
  <c r="I3327" i="1"/>
  <c r="G3327" i="1"/>
  <c r="K3327" i="1" s="1"/>
  <c r="S3326" i="1"/>
  <c r="I3326" i="1"/>
  <c r="J3326" i="1" s="1"/>
  <c r="G3326" i="1"/>
  <c r="K3326" i="1" s="1"/>
  <c r="S3325" i="1"/>
  <c r="J3325" i="1"/>
  <c r="I3325" i="1"/>
  <c r="G3325" i="1"/>
  <c r="K3325" i="1" s="1"/>
  <c r="S3324" i="1"/>
  <c r="I3324" i="1"/>
  <c r="J3324" i="1" s="1"/>
  <c r="G3324" i="1"/>
  <c r="K3324" i="1" s="1"/>
  <c r="S3323" i="1"/>
  <c r="J3323" i="1"/>
  <c r="I3323" i="1"/>
  <c r="G3323" i="1"/>
  <c r="K3323" i="1" s="1"/>
  <c r="S3322" i="1"/>
  <c r="I3322" i="1"/>
  <c r="J3322" i="1" s="1"/>
  <c r="G3322" i="1"/>
  <c r="K3322" i="1" s="1"/>
  <c r="S3321" i="1"/>
  <c r="J3321" i="1"/>
  <c r="I3321" i="1"/>
  <c r="G3321" i="1"/>
  <c r="K3321" i="1" s="1"/>
  <c r="S3320" i="1"/>
  <c r="I3320" i="1"/>
  <c r="J3320" i="1" s="1"/>
  <c r="G3320" i="1"/>
  <c r="K3320" i="1" s="1"/>
  <c r="S3319" i="1"/>
  <c r="J3319" i="1"/>
  <c r="I3319" i="1"/>
  <c r="G3319" i="1"/>
  <c r="K3319" i="1" s="1"/>
  <c r="S3318" i="1"/>
  <c r="I3318" i="1"/>
  <c r="J3318" i="1" s="1"/>
  <c r="G3318" i="1"/>
  <c r="K3318" i="1" s="1"/>
  <c r="S3317" i="1"/>
  <c r="J3317" i="1"/>
  <c r="I3317" i="1"/>
  <c r="G3317" i="1"/>
  <c r="K3317" i="1" s="1"/>
  <c r="S3316" i="1"/>
  <c r="I3316" i="1"/>
  <c r="J3316" i="1" s="1"/>
  <c r="G3316" i="1"/>
  <c r="K3316" i="1" s="1"/>
  <c r="S3315" i="1"/>
  <c r="J3315" i="1"/>
  <c r="I3315" i="1"/>
  <c r="G3315" i="1"/>
  <c r="K3315" i="1" s="1"/>
  <c r="S3314" i="1"/>
  <c r="I3314" i="1"/>
  <c r="J3314" i="1" s="1"/>
  <c r="G3314" i="1"/>
  <c r="K3314" i="1" s="1"/>
  <c r="S3313" i="1"/>
  <c r="J3313" i="1"/>
  <c r="I3313" i="1"/>
  <c r="G3313" i="1"/>
  <c r="K3313" i="1" s="1"/>
  <c r="S3312" i="1"/>
  <c r="I3312" i="1"/>
  <c r="J3312" i="1" s="1"/>
  <c r="G3312" i="1"/>
  <c r="K3312" i="1" s="1"/>
  <c r="S3311" i="1"/>
  <c r="J3311" i="1"/>
  <c r="I3311" i="1"/>
  <c r="G3311" i="1"/>
  <c r="K3311" i="1" s="1"/>
  <c r="S3310" i="1"/>
  <c r="I3310" i="1"/>
  <c r="J3310" i="1" s="1"/>
  <c r="G3310" i="1"/>
  <c r="K3310" i="1" s="1"/>
  <c r="S3309" i="1"/>
  <c r="J3309" i="1"/>
  <c r="I3309" i="1"/>
  <c r="G3309" i="1"/>
  <c r="K3309" i="1" s="1"/>
  <c r="S3308" i="1"/>
  <c r="I3308" i="1"/>
  <c r="J3308" i="1" s="1"/>
  <c r="G3308" i="1"/>
  <c r="K3308" i="1" s="1"/>
  <c r="S3307" i="1"/>
  <c r="J3307" i="1"/>
  <c r="I3307" i="1"/>
  <c r="G3307" i="1"/>
  <c r="K3307" i="1" s="1"/>
  <c r="S3306" i="1"/>
  <c r="I3306" i="1"/>
  <c r="J3306" i="1" s="1"/>
  <c r="G3306" i="1"/>
  <c r="K3306" i="1" s="1"/>
  <c r="S3305" i="1"/>
  <c r="J3305" i="1"/>
  <c r="I3305" i="1"/>
  <c r="G3305" i="1"/>
  <c r="K3305" i="1" s="1"/>
  <c r="S3304" i="1"/>
  <c r="I3304" i="1"/>
  <c r="J3304" i="1" s="1"/>
  <c r="G3304" i="1"/>
  <c r="K3304" i="1" s="1"/>
  <c r="S3303" i="1"/>
  <c r="J3303" i="1"/>
  <c r="I3303" i="1"/>
  <c r="G3303" i="1"/>
  <c r="K3303" i="1" s="1"/>
  <c r="S3302" i="1"/>
  <c r="I3302" i="1"/>
  <c r="J3302" i="1" s="1"/>
  <c r="G3302" i="1"/>
  <c r="K3302" i="1" s="1"/>
  <c r="S3301" i="1"/>
  <c r="J3301" i="1"/>
  <c r="I3301" i="1"/>
  <c r="G3301" i="1"/>
  <c r="K3301" i="1" s="1"/>
  <c r="S3300" i="1"/>
  <c r="I3300" i="1"/>
  <c r="J3300" i="1" s="1"/>
  <c r="G3300" i="1"/>
  <c r="K3300" i="1" s="1"/>
  <c r="S3299" i="1"/>
  <c r="J3299" i="1"/>
  <c r="I3299" i="1"/>
  <c r="G3299" i="1"/>
  <c r="K3299" i="1" s="1"/>
  <c r="S3298" i="1"/>
  <c r="I3298" i="1"/>
  <c r="J3298" i="1" s="1"/>
  <c r="G3298" i="1"/>
  <c r="K3298" i="1" s="1"/>
  <c r="S3297" i="1"/>
  <c r="J3297" i="1"/>
  <c r="I3297" i="1"/>
  <c r="G3297" i="1"/>
  <c r="K3297" i="1" s="1"/>
  <c r="S3296" i="1"/>
  <c r="I3296" i="1"/>
  <c r="J3296" i="1" s="1"/>
  <c r="G3296" i="1"/>
  <c r="K3296" i="1" s="1"/>
  <c r="S3295" i="1"/>
  <c r="J3295" i="1"/>
  <c r="I3295" i="1"/>
  <c r="G3295" i="1"/>
  <c r="K3295" i="1" s="1"/>
  <c r="S3294" i="1"/>
  <c r="I3294" i="1"/>
  <c r="J3294" i="1" s="1"/>
  <c r="G3294" i="1"/>
  <c r="K3294" i="1" s="1"/>
  <c r="S3293" i="1"/>
  <c r="J3293" i="1"/>
  <c r="I3293" i="1"/>
  <c r="G3293" i="1"/>
  <c r="K3293" i="1" s="1"/>
  <c r="S3292" i="1"/>
  <c r="I3292" i="1"/>
  <c r="J3292" i="1" s="1"/>
  <c r="G3292" i="1"/>
  <c r="K3292" i="1" s="1"/>
  <c r="S3291" i="1"/>
  <c r="J3291" i="1"/>
  <c r="I3291" i="1"/>
  <c r="G3291" i="1"/>
  <c r="K3291" i="1" s="1"/>
  <c r="S3290" i="1"/>
  <c r="I3290" i="1"/>
  <c r="J3290" i="1" s="1"/>
  <c r="G3290" i="1"/>
  <c r="K3290" i="1" s="1"/>
  <c r="S3289" i="1"/>
  <c r="J3289" i="1"/>
  <c r="I3289" i="1"/>
  <c r="G3289" i="1"/>
  <c r="K3289" i="1" s="1"/>
  <c r="S3288" i="1"/>
  <c r="I3288" i="1"/>
  <c r="J3288" i="1" s="1"/>
  <c r="G3288" i="1"/>
  <c r="K3288" i="1" s="1"/>
  <c r="S3287" i="1"/>
  <c r="J3287" i="1"/>
  <c r="I3287" i="1"/>
  <c r="G3287" i="1"/>
  <c r="K3287" i="1" s="1"/>
  <c r="S3286" i="1"/>
  <c r="I3286" i="1"/>
  <c r="J3286" i="1" s="1"/>
  <c r="G3286" i="1"/>
  <c r="K3286" i="1" s="1"/>
  <c r="S3285" i="1"/>
  <c r="J3285" i="1"/>
  <c r="I3285" i="1"/>
  <c r="G3285" i="1"/>
  <c r="K3285" i="1" s="1"/>
  <c r="S3284" i="1"/>
  <c r="I3284" i="1"/>
  <c r="J3284" i="1" s="1"/>
  <c r="G3284" i="1"/>
  <c r="K3284" i="1" s="1"/>
  <c r="S3283" i="1"/>
  <c r="J3283" i="1"/>
  <c r="I3283" i="1"/>
  <c r="G3283" i="1"/>
  <c r="K3283" i="1" s="1"/>
  <c r="S3282" i="1"/>
  <c r="I3282" i="1"/>
  <c r="J3282" i="1" s="1"/>
  <c r="G3282" i="1"/>
  <c r="K3282" i="1" s="1"/>
  <c r="S3281" i="1"/>
  <c r="J3281" i="1"/>
  <c r="I3281" i="1"/>
  <c r="G3281" i="1"/>
  <c r="K3281" i="1" s="1"/>
  <c r="S3280" i="1"/>
  <c r="I3280" i="1"/>
  <c r="J3280" i="1" s="1"/>
  <c r="G3280" i="1"/>
  <c r="K3280" i="1" s="1"/>
  <c r="S3279" i="1"/>
  <c r="J3279" i="1"/>
  <c r="I3279" i="1"/>
  <c r="G3279" i="1"/>
  <c r="K3279" i="1" s="1"/>
  <c r="S3278" i="1"/>
  <c r="I3278" i="1"/>
  <c r="J3278" i="1" s="1"/>
  <c r="G3278" i="1"/>
  <c r="K3278" i="1" s="1"/>
  <c r="S3277" i="1"/>
  <c r="J3277" i="1"/>
  <c r="I3277" i="1"/>
  <c r="G3277" i="1"/>
  <c r="K3277" i="1" s="1"/>
  <c r="S3276" i="1"/>
  <c r="I3276" i="1"/>
  <c r="J3276" i="1" s="1"/>
  <c r="G3276" i="1"/>
  <c r="K3276" i="1" s="1"/>
  <c r="S3275" i="1"/>
  <c r="J3275" i="1"/>
  <c r="I3275" i="1"/>
  <c r="G3275" i="1"/>
  <c r="K3275" i="1" s="1"/>
  <c r="S3274" i="1"/>
  <c r="I3274" i="1"/>
  <c r="J3274" i="1" s="1"/>
  <c r="G3274" i="1"/>
  <c r="K3274" i="1" s="1"/>
  <c r="S3273" i="1"/>
  <c r="J3273" i="1"/>
  <c r="I3273" i="1"/>
  <c r="G3273" i="1"/>
  <c r="K3273" i="1" s="1"/>
  <c r="S3272" i="1"/>
  <c r="I3272" i="1"/>
  <c r="J3272" i="1" s="1"/>
  <c r="G3272" i="1"/>
  <c r="K3272" i="1" s="1"/>
  <c r="S3271" i="1"/>
  <c r="J3271" i="1"/>
  <c r="I3271" i="1"/>
  <c r="G3271" i="1"/>
  <c r="K3271" i="1" s="1"/>
  <c r="S3270" i="1"/>
  <c r="I3270" i="1"/>
  <c r="J3270" i="1" s="1"/>
  <c r="G3270" i="1"/>
  <c r="K3270" i="1" s="1"/>
  <c r="S3269" i="1"/>
  <c r="J3269" i="1"/>
  <c r="I3269" i="1"/>
  <c r="G3269" i="1"/>
  <c r="K3269" i="1" s="1"/>
  <c r="S3268" i="1"/>
  <c r="I3268" i="1"/>
  <c r="J3268" i="1" s="1"/>
  <c r="G3268" i="1"/>
  <c r="K3268" i="1" s="1"/>
  <c r="S3267" i="1"/>
  <c r="J3267" i="1"/>
  <c r="I3267" i="1"/>
  <c r="G3267" i="1"/>
  <c r="K3267" i="1" s="1"/>
  <c r="S3266" i="1"/>
  <c r="I3266" i="1"/>
  <c r="J3266" i="1" s="1"/>
  <c r="G3266" i="1"/>
  <c r="K3266" i="1" s="1"/>
  <c r="S3265" i="1"/>
  <c r="J3265" i="1"/>
  <c r="I3265" i="1"/>
  <c r="G3265" i="1"/>
  <c r="K3265" i="1" s="1"/>
  <c r="S3264" i="1"/>
  <c r="I3264" i="1"/>
  <c r="J3264" i="1" s="1"/>
  <c r="G3264" i="1"/>
  <c r="K3264" i="1" s="1"/>
  <c r="S3263" i="1"/>
  <c r="J3263" i="1"/>
  <c r="I3263" i="1"/>
  <c r="G3263" i="1"/>
  <c r="K3263" i="1" s="1"/>
  <c r="S3262" i="1"/>
  <c r="I3262" i="1"/>
  <c r="J3262" i="1" s="1"/>
  <c r="G3262" i="1"/>
  <c r="K3262" i="1" s="1"/>
  <c r="S3261" i="1"/>
  <c r="J3261" i="1"/>
  <c r="I3261" i="1"/>
  <c r="G3261" i="1"/>
  <c r="K3261" i="1" s="1"/>
  <c r="S3260" i="1"/>
  <c r="I3260" i="1"/>
  <c r="J3260" i="1" s="1"/>
  <c r="G3260" i="1"/>
  <c r="K3260" i="1" s="1"/>
  <c r="S3259" i="1"/>
  <c r="J3259" i="1"/>
  <c r="I3259" i="1"/>
  <c r="G3259" i="1"/>
  <c r="K3259" i="1" s="1"/>
  <c r="S3258" i="1"/>
  <c r="I3258" i="1"/>
  <c r="J3258" i="1" s="1"/>
  <c r="G3258" i="1"/>
  <c r="K3258" i="1" s="1"/>
  <c r="S3257" i="1"/>
  <c r="J3257" i="1"/>
  <c r="I3257" i="1"/>
  <c r="G3257" i="1"/>
  <c r="K3257" i="1" s="1"/>
  <c r="S3256" i="1"/>
  <c r="I3256" i="1"/>
  <c r="J3256" i="1" s="1"/>
  <c r="G3256" i="1"/>
  <c r="K3256" i="1" s="1"/>
  <c r="S3255" i="1"/>
  <c r="J3255" i="1"/>
  <c r="I3255" i="1"/>
  <c r="G3255" i="1"/>
  <c r="K3255" i="1" s="1"/>
  <c r="S3254" i="1"/>
  <c r="I3254" i="1"/>
  <c r="J3254" i="1" s="1"/>
  <c r="G3254" i="1"/>
  <c r="K3254" i="1" s="1"/>
  <c r="S3253" i="1"/>
  <c r="J3253" i="1"/>
  <c r="I3253" i="1"/>
  <c r="G3253" i="1"/>
  <c r="K3253" i="1" s="1"/>
  <c r="S3252" i="1"/>
  <c r="I3252" i="1"/>
  <c r="J3252" i="1" s="1"/>
  <c r="G3252" i="1"/>
  <c r="K3252" i="1" s="1"/>
  <c r="S3251" i="1"/>
  <c r="J3251" i="1"/>
  <c r="I3251" i="1"/>
  <c r="G3251" i="1"/>
  <c r="K3251" i="1" s="1"/>
  <c r="S3250" i="1"/>
  <c r="I3250" i="1"/>
  <c r="J3250" i="1" s="1"/>
  <c r="G3250" i="1"/>
  <c r="K3250" i="1" s="1"/>
  <c r="S3249" i="1"/>
  <c r="J3249" i="1"/>
  <c r="I3249" i="1"/>
  <c r="G3249" i="1"/>
  <c r="K3249" i="1" s="1"/>
  <c r="S3248" i="1"/>
  <c r="I3248" i="1"/>
  <c r="J3248" i="1" s="1"/>
  <c r="G3248" i="1"/>
  <c r="K3248" i="1" s="1"/>
  <c r="S3247" i="1"/>
  <c r="J3247" i="1"/>
  <c r="I3247" i="1"/>
  <c r="G3247" i="1"/>
  <c r="K3247" i="1" s="1"/>
  <c r="S3246" i="1"/>
  <c r="I3246" i="1"/>
  <c r="J3246" i="1" s="1"/>
  <c r="G3246" i="1"/>
  <c r="K3246" i="1" s="1"/>
  <c r="S3245" i="1"/>
  <c r="J3245" i="1"/>
  <c r="I3245" i="1"/>
  <c r="G3245" i="1"/>
  <c r="K3245" i="1" s="1"/>
  <c r="S3244" i="1"/>
  <c r="I3244" i="1"/>
  <c r="J3244" i="1" s="1"/>
  <c r="G3244" i="1"/>
  <c r="K3244" i="1" s="1"/>
  <c r="S3243" i="1"/>
  <c r="J3243" i="1"/>
  <c r="I3243" i="1"/>
  <c r="G3243" i="1"/>
  <c r="K3243" i="1" s="1"/>
  <c r="S3242" i="1"/>
  <c r="I3242" i="1"/>
  <c r="J3242" i="1" s="1"/>
  <c r="G3242" i="1"/>
  <c r="K3242" i="1" s="1"/>
  <c r="S3241" i="1"/>
  <c r="J3241" i="1"/>
  <c r="I3241" i="1"/>
  <c r="G3241" i="1"/>
  <c r="K3241" i="1" s="1"/>
  <c r="S3240" i="1"/>
  <c r="I3240" i="1"/>
  <c r="J3240" i="1" s="1"/>
  <c r="G3240" i="1"/>
  <c r="K3240" i="1" s="1"/>
  <c r="S3239" i="1"/>
  <c r="J3239" i="1"/>
  <c r="I3239" i="1"/>
  <c r="G3239" i="1"/>
  <c r="K3239" i="1" s="1"/>
  <c r="S3238" i="1"/>
  <c r="I3238" i="1"/>
  <c r="J3238" i="1" s="1"/>
  <c r="G3238" i="1"/>
  <c r="K3238" i="1" s="1"/>
  <c r="S3237" i="1"/>
  <c r="J3237" i="1"/>
  <c r="I3237" i="1"/>
  <c r="G3237" i="1"/>
  <c r="K3237" i="1" s="1"/>
  <c r="S3236" i="1"/>
  <c r="I3236" i="1"/>
  <c r="J3236" i="1" s="1"/>
  <c r="G3236" i="1"/>
  <c r="K3236" i="1" s="1"/>
  <c r="S3235" i="1"/>
  <c r="J3235" i="1"/>
  <c r="I3235" i="1"/>
  <c r="G3235" i="1"/>
  <c r="K3235" i="1" s="1"/>
  <c r="S3234" i="1"/>
  <c r="I3234" i="1"/>
  <c r="J3234" i="1" s="1"/>
  <c r="G3234" i="1"/>
  <c r="K3234" i="1" s="1"/>
  <c r="S3233" i="1"/>
  <c r="J3233" i="1"/>
  <c r="I3233" i="1"/>
  <c r="G3233" i="1"/>
  <c r="K3233" i="1" s="1"/>
  <c r="S3232" i="1"/>
  <c r="I3232" i="1"/>
  <c r="J3232" i="1" s="1"/>
  <c r="G3232" i="1"/>
  <c r="K3232" i="1" s="1"/>
  <c r="S3231" i="1"/>
  <c r="J3231" i="1"/>
  <c r="I3231" i="1"/>
  <c r="G3231" i="1"/>
  <c r="K3231" i="1" s="1"/>
  <c r="S3230" i="1"/>
  <c r="I3230" i="1"/>
  <c r="J3230" i="1" s="1"/>
  <c r="G3230" i="1"/>
  <c r="K3230" i="1" s="1"/>
  <c r="S3229" i="1"/>
  <c r="J3229" i="1"/>
  <c r="I3229" i="1"/>
  <c r="G3229" i="1"/>
  <c r="K3229" i="1" s="1"/>
  <c r="S3228" i="1"/>
  <c r="I3228" i="1"/>
  <c r="J3228" i="1" s="1"/>
  <c r="G3228" i="1"/>
  <c r="K3228" i="1" s="1"/>
  <c r="S3227" i="1"/>
  <c r="J3227" i="1"/>
  <c r="I3227" i="1"/>
  <c r="G3227" i="1"/>
  <c r="K3227" i="1" s="1"/>
  <c r="S3226" i="1"/>
  <c r="I3226" i="1"/>
  <c r="J3226" i="1" s="1"/>
  <c r="G3226" i="1"/>
  <c r="K3226" i="1" s="1"/>
  <c r="S3225" i="1"/>
  <c r="J3225" i="1"/>
  <c r="I3225" i="1"/>
  <c r="G3225" i="1"/>
  <c r="K3225" i="1" s="1"/>
  <c r="S3224" i="1"/>
  <c r="I3224" i="1"/>
  <c r="J3224" i="1" s="1"/>
  <c r="G3224" i="1"/>
  <c r="K3224" i="1" s="1"/>
  <c r="S3223" i="1"/>
  <c r="J3223" i="1"/>
  <c r="I3223" i="1"/>
  <c r="G3223" i="1"/>
  <c r="K3223" i="1" s="1"/>
  <c r="S3222" i="1"/>
  <c r="I3222" i="1"/>
  <c r="J3222" i="1" s="1"/>
  <c r="G3222" i="1"/>
  <c r="K3222" i="1" s="1"/>
  <c r="S3221" i="1"/>
  <c r="J3221" i="1"/>
  <c r="I3221" i="1"/>
  <c r="G3221" i="1"/>
  <c r="K3221" i="1" s="1"/>
  <c r="S3220" i="1"/>
  <c r="I3220" i="1"/>
  <c r="J3220" i="1" s="1"/>
  <c r="G3220" i="1"/>
  <c r="K3220" i="1" s="1"/>
  <c r="S3219" i="1"/>
  <c r="J3219" i="1"/>
  <c r="I3219" i="1"/>
  <c r="G3219" i="1"/>
  <c r="K3219" i="1" s="1"/>
  <c r="S3218" i="1"/>
  <c r="I3218" i="1"/>
  <c r="J3218" i="1" s="1"/>
  <c r="G3218" i="1"/>
  <c r="K3218" i="1" s="1"/>
  <c r="S3217" i="1"/>
  <c r="J3217" i="1"/>
  <c r="I3217" i="1"/>
  <c r="G3217" i="1"/>
  <c r="K3217" i="1" s="1"/>
  <c r="S3216" i="1"/>
  <c r="I3216" i="1"/>
  <c r="J3216" i="1" s="1"/>
  <c r="G3216" i="1"/>
  <c r="K3216" i="1" s="1"/>
  <c r="S3215" i="1"/>
  <c r="J3215" i="1"/>
  <c r="I3215" i="1"/>
  <c r="G3215" i="1"/>
  <c r="K3215" i="1" s="1"/>
  <c r="S3214" i="1"/>
  <c r="I3214" i="1"/>
  <c r="J3214" i="1" s="1"/>
  <c r="G3214" i="1"/>
  <c r="K3214" i="1" s="1"/>
  <c r="S3213" i="1"/>
  <c r="J3213" i="1"/>
  <c r="I3213" i="1"/>
  <c r="G3213" i="1"/>
  <c r="K3213" i="1" s="1"/>
  <c r="S3212" i="1"/>
  <c r="I3212" i="1"/>
  <c r="J3212" i="1" s="1"/>
  <c r="G3212" i="1"/>
  <c r="K3212" i="1" s="1"/>
  <c r="S3211" i="1"/>
  <c r="J3211" i="1"/>
  <c r="I3211" i="1"/>
  <c r="G3211" i="1"/>
  <c r="K3211" i="1" s="1"/>
  <c r="S3210" i="1"/>
  <c r="I3210" i="1"/>
  <c r="J3210" i="1" s="1"/>
  <c r="G3210" i="1"/>
  <c r="K3210" i="1" s="1"/>
  <c r="S3209" i="1"/>
  <c r="J3209" i="1"/>
  <c r="I3209" i="1"/>
  <c r="G3209" i="1"/>
  <c r="K3209" i="1" s="1"/>
  <c r="S3208" i="1"/>
  <c r="I3208" i="1"/>
  <c r="J3208" i="1" s="1"/>
  <c r="G3208" i="1"/>
  <c r="K3208" i="1" s="1"/>
  <c r="S3207" i="1"/>
  <c r="J3207" i="1"/>
  <c r="I3207" i="1"/>
  <c r="G3207" i="1"/>
  <c r="K3207" i="1" s="1"/>
  <c r="S3206" i="1"/>
  <c r="I3206" i="1"/>
  <c r="J3206" i="1" s="1"/>
  <c r="G3206" i="1"/>
  <c r="K3206" i="1" s="1"/>
  <c r="S3205" i="1"/>
  <c r="J3205" i="1"/>
  <c r="I3205" i="1"/>
  <c r="G3205" i="1"/>
  <c r="K3205" i="1" s="1"/>
  <c r="S3204" i="1"/>
  <c r="I3204" i="1"/>
  <c r="J3204" i="1" s="1"/>
  <c r="G3204" i="1"/>
  <c r="K3204" i="1" s="1"/>
  <c r="S3203" i="1"/>
  <c r="J3203" i="1"/>
  <c r="I3203" i="1"/>
  <c r="G3203" i="1"/>
  <c r="K3203" i="1" s="1"/>
  <c r="S3202" i="1"/>
  <c r="I3202" i="1"/>
  <c r="J3202" i="1" s="1"/>
  <c r="G3202" i="1"/>
  <c r="K3202" i="1" s="1"/>
  <c r="S3201" i="1"/>
  <c r="J3201" i="1"/>
  <c r="I3201" i="1"/>
  <c r="G3201" i="1"/>
  <c r="K3201" i="1" s="1"/>
  <c r="S3200" i="1"/>
  <c r="I3200" i="1"/>
  <c r="J3200" i="1" s="1"/>
  <c r="G3200" i="1"/>
  <c r="K3200" i="1" s="1"/>
  <c r="S3199" i="1"/>
  <c r="J3199" i="1"/>
  <c r="I3199" i="1"/>
  <c r="G3199" i="1"/>
  <c r="K3199" i="1" s="1"/>
  <c r="S3198" i="1"/>
  <c r="I3198" i="1"/>
  <c r="J3198" i="1" s="1"/>
  <c r="G3198" i="1"/>
  <c r="K3198" i="1" s="1"/>
  <c r="S3197" i="1"/>
  <c r="J3197" i="1"/>
  <c r="I3197" i="1"/>
  <c r="G3197" i="1"/>
  <c r="K3197" i="1" s="1"/>
  <c r="S3196" i="1"/>
  <c r="I3196" i="1"/>
  <c r="J3196" i="1" s="1"/>
  <c r="G3196" i="1"/>
  <c r="K3196" i="1" s="1"/>
  <c r="S3195" i="1"/>
  <c r="J3195" i="1"/>
  <c r="I3195" i="1"/>
  <c r="G3195" i="1"/>
  <c r="K3195" i="1" s="1"/>
  <c r="S3194" i="1"/>
  <c r="I3194" i="1"/>
  <c r="J3194" i="1" s="1"/>
  <c r="G3194" i="1"/>
  <c r="K3194" i="1" s="1"/>
  <c r="S3193" i="1"/>
  <c r="J3193" i="1"/>
  <c r="I3193" i="1"/>
  <c r="G3193" i="1"/>
  <c r="K3193" i="1" s="1"/>
  <c r="S3192" i="1"/>
  <c r="I3192" i="1"/>
  <c r="J3192" i="1" s="1"/>
  <c r="G3192" i="1"/>
  <c r="K3192" i="1" s="1"/>
  <c r="S3191" i="1"/>
  <c r="J3191" i="1"/>
  <c r="I3191" i="1"/>
  <c r="G3191" i="1"/>
  <c r="K3191" i="1" s="1"/>
  <c r="S3190" i="1"/>
  <c r="I3190" i="1"/>
  <c r="J3190" i="1" s="1"/>
  <c r="G3190" i="1"/>
  <c r="K3190" i="1" s="1"/>
  <c r="S3189" i="1"/>
  <c r="J3189" i="1"/>
  <c r="I3189" i="1"/>
  <c r="G3189" i="1"/>
  <c r="K3189" i="1" s="1"/>
  <c r="S3188" i="1"/>
  <c r="I3188" i="1"/>
  <c r="J3188" i="1" s="1"/>
  <c r="G3188" i="1"/>
  <c r="K3188" i="1" s="1"/>
  <c r="S3187" i="1"/>
  <c r="J3187" i="1"/>
  <c r="I3187" i="1"/>
  <c r="G3187" i="1"/>
  <c r="K3187" i="1" s="1"/>
  <c r="S3186" i="1"/>
  <c r="I3186" i="1"/>
  <c r="J3186" i="1" s="1"/>
  <c r="G3186" i="1"/>
  <c r="K3186" i="1" s="1"/>
  <c r="S3185" i="1"/>
  <c r="J3185" i="1"/>
  <c r="I3185" i="1"/>
  <c r="G3185" i="1"/>
  <c r="K3185" i="1" s="1"/>
  <c r="S3184" i="1"/>
  <c r="I3184" i="1"/>
  <c r="J3184" i="1" s="1"/>
  <c r="G3184" i="1"/>
  <c r="K3184" i="1" s="1"/>
  <c r="S3183" i="1"/>
  <c r="J3183" i="1"/>
  <c r="I3183" i="1"/>
  <c r="G3183" i="1"/>
  <c r="K3183" i="1" s="1"/>
  <c r="S3182" i="1"/>
  <c r="I3182" i="1"/>
  <c r="J3182" i="1" s="1"/>
  <c r="G3182" i="1"/>
  <c r="K3182" i="1" s="1"/>
  <c r="S3181" i="1"/>
  <c r="J3181" i="1"/>
  <c r="I3181" i="1"/>
  <c r="G3181" i="1"/>
  <c r="K3181" i="1" s="1"/>
  <c r="S3180" i="1"/>
  <c r="I3180" i="1"/>
  <c r="J3180" i="1" s="1"/>
  <c r="G3180" i="1"/>
  <c r="K3180" i="1" s="1"/>
  <c r="S3179" i="1"/>
  <c r="J3179" i="1"/>
  <c r="I3179" i="1"/>
  <c r="G3179" i="1"/>
  <c r="K3179" i="1" s="1"/>
  <c r="S3178" i="1"/>
  <c r="I3178" i="1"/>
  <c r="J3178" i="1" s="1"/>
  <c r="G3178" i="1"/>
  <c r="K3178" i="1" s="1"/>
  <c r="S3177" i="1"/>
  <c r="J3177" i="1"/>
  <c r="I3177" i="1"/>
  <c r="G3177" i="1"/>
  <c r="K3177" i="1" s="1"/>
  <c r="S3176" i="1"/>
  <c r="I3176" i="1"/>
  <c r="J3176" i="1" s="1"/>
  <c r="G3176" i="1"/>
  <c r="K3176" i="1" s="1"/>
  <c r="S3175" i="1"/>
  <c r="J3175" i="1"/>
  <c r="I3175" i="1"/>
  <c r="G3175" i="1"/>
  <c r="K3175" i="1" s="1"/>
  <c r="S3174" i="1"/>
  <c r="I3174" i="1"/>
  <c r="J3174" i="1" s="1"/>
  <c r="G3174" i="1"/>
  <c r="K3174" i="1" s="1"/>
  <c r="S3173" i="1"/>
  <c r="J3173" i="1"/>
  <c r="I3173" i="1"/>
  <c r="G3173" i="1"/>
  <c r="K3173" i="1" s="1"/>
  <c r="S3172" i="1"/>
  <c r="I3172" i="1"/>
  <c r="J3172" i="1" s="1"/>
  <c r="G3172" i="1"/>
  <c r="K3172" i="1" s="1"/>
  <c r="S3171" i="1"/>
  <c r="J3171" i="1"/>
  <c r="I3171" i="1"/>
  <c r="G3171" i="1"/>
  <c r="K3171" i="1" s="1"/>
  <c r="S3170" i="1"/>
  <c r="I3170" i="1"/>
  <c r="J3170" i="1" s="1"/>
  <c r="G3170" i="1"/>
  <c r="K3170" i="1" s="1"/>
  <c r="S3169" i="1"/>
  <c r="J3169" i="1"/>
  <c r="I3169" i="1"/>
  <c r="G3169" i="1"/>
  <c r="K3169" i="1" s="1"/>
  <c r="S3168" i="1"/>
  <c r="I3168" i="1"/>
  <c r="J3168" i="1" s="1"/>
  <c r="G3168" i="1"/>
  <c r="K3168" i="1" s="1"/>
  <c r="S3167" i="1"/>
  <c r="J3167" i="1"/>
  <c r="I3167" i="1"/>
  <c r="G3167" i="1"/>
  <c r="K3167" i="1" s="1"/>
  <c r="S3166" i="1"/>
  <c r="I3166" i="1"/>
  <c r="J3166" i="1" s="1"/>
  <c r="G3166" i="1"/>
  <c r="K3166" i="1" s="1"/>
  <c r="S3165" i="1"/>
  <c r="J3165" i="1"/>
  <c r="I3165" i="1"/>
  <c r="G3165" i="1"/>
  <c r="K3165" i="1" s="1"/>
  <c r="S3164" i="1"/>
  <c r="I3164" i="1"/>
  <c r="J3164" i="1" s="1"/>
  <c r="G3164" i="1"/>
  <c r="K3164" i="1" s="1"/>
  <c r="S3163" i="1"/>
  <c r="J3163" i="1"/>
  <c r="I3163" i="1"/>
  <c r="G3163" i="1"/>
  <c r="K3163" i="1" s="1"/>
  <c r="S3162" i="1"/>
  <c r="I3162" i="1"/>
  <c r="J3162" i="1" s="1"/>
  <c r="G3162" i="1"/>
  <c r="K3162" i="1" s="1"/>
  <c r="S3161" i="1"/>
  <c r="J3161" i="1"/>
  <c r="I3161" i="1"/>
  <c r="G3161" i="1"/>
  <c r="K3161" i="1" s="1"/>
  <c r="S3160" i="1"/>
  <c r="I3160" i="1"/>
  <c r="J3160" i="1" s="1"/>
  <c r="G3160" i="1"/>
  <c r="K3160" i="1" s="1"/>
  <c r="S3159" i="1"/>
  <c r="J3159" i="1"/>
  <c r="I3159" i="1"/>
  <c r="G3159" i="1"/>
  <c r="K3159" i="1" s="1"/>
  <c r="S3158" i="1"/>
  <c r="I3158" i="1"/>
  <c r="J3158" i="1" s="1"/>
  <c r="G3158" i="1"/>
  <c r="K3158" i="1" s="1"/>
  <c r="S3157" i="1"/>
  <c r="J3157" i="1"/>
  <c r="I3157" i="1"/>
  <c r="G3157" i="1"/>
  <c r="K3157" i="1" s="1"/>
  <c r="S3156" i="1"/>
  <c r="I3156" i="1"/>
  <c r="J3156" i="1" s="1"/>
  <c r="G3156" i="1"/>
  <c r="K3156" i="1" s="1"/>
  <c r="S3155" i="1"/>
  <c r="J3155" i="1"/>
  <c r="I3155" i="1"/>
  <c r="G3155" i="1"/>
  <c r="K3155" i="1" s="1"/>
  <c r="S3154" i="1"/>
  <c r="I3154" i="1"/>
  <c r="J3154" i="1" s="1"/>
  <c r="G3154" i="1"/>
  <c r="K3154" i="1" s="1"/>
  <c r="S3153" i="1"/>
  <c r="J3153" i="1"/>
  <c r="I3153" i="1"/>
  <c r="G3153" i="1"/>
  <c r="K3153" i="1" s="1"/>
  <c r="S3152" i="1"/>
  <c r="I3152" i="1"/>
  <c r="J3152" i="1" s="1"/>
  <c r="G3152" i="1"/>
  <c r="K3152" i="1" s="1"/>
  <c r="S3151" i="1"/>
  <c r="J3151" i="1"/>
  <c r="I3151" i="1"/>
  <c r="G3151" i="1"/>
  <c r="K3151" i="1" s="1"/>
  <c r="S3150" i="1"/>
  <c r="I3150" i="1"/>
  <c r="J3150" i="1" s="1"/>
  <c r="G3150" i="1"/>
  <c r="K3150" i="1" s="1"/>
  <c r="S3149" i="1"/>
  <c r="J3149" i="1"/>
  <c r="I3149" i="1"/>
  <c r="G3149" i="1"/>
  <c r="K3149" i="1" s="1"/>
  <c r="S3148" i="1"/>
  <c r="I3148" i="1"/>
  <c r="J3148" i="1" s="1"/>
  <c r="G3148" i="1"/>
  <c r="K3148" i="1" s="1"/>
  <c r="S3147" i="1"/>
  <c r="J3147" i="1"/>
  <c r="I3147" i="1"/>
  <c r="G3147" i="1"/>
  <c r="K3147" i="1" s="1"/>
  <c r="S3146" i="1"/>
  <c r="I3146" i="1"/>
  <c r="J3146" i="1" s="1"/>
  <c r="G3146" i="1"/>
  <c r="K3146" i="1" s="1"/>
  <c r="S3145" i="1"/>
  <c r="J3145" i="1"/>
  <c r="I3145" i="1"/>
  <c r="G3145" i="1"/>
  <c r="K3145" i="1" s="1"/>
  <c r="S3144" i="1"/>
  <c r="I3144" i="1"/>
  <c r="J3144" i="1" s="1"/>
  <c r="G3144" i="1"/>
  <c r="K3144" i="1" s="1"/>
  <c r="S3143" i="1"/>
  <c r="J3143" i="1"/>
  <c r="I3143" i="1"/>
  <c r="G3143" i="1"/>
  <c r="K3143" i="1" s="1"/>
  <c r="S3142" i="1"/>
  <c r="I3142" i="1"/>
  <c r="J3142" i="1" s="1"/>
  <c r="G3142" i="1"/>
  <c r="K3142" i="1" s="1"/>
  <c r="S3141" i="1"/>
  <c r="J3141" i="1"/>
  <c r="I3141" i="1"/>
  <c r="G3141" i="1"/>
  <c r="K3141" i="1" s="1"/>
  <c r="S3140" i="1"/>
  <c r="I3140" i="1"/>
  <c r="J3140" i="1" s="1"/>
  <c r="G3140" i="1"/>
  <c r="K3140" i="1" s="1"/>
  <c r="S3139" i="1"/>
  <c r="J3139" i="1"/>
  <c r="I3139" i="1"/>
  <c r="G3139" i="1"/>
  <c r="K3139" i="1" s="1"/>
  <c r="S3138" i="1"/>
  <c r="I3138" i="1"/>
  <c r="J3138" i="1" s="1"/>
  <c r="G3138" i="1"/>
  <c r="K3138" i="1" s="1"/>
  <c r="S3137" i="1"/>
  <c r="J3137" i="1"/>
  <c r="I3137" i="1"/>
  <c r="G3137" i="1"/>
  <c r="K3137" i="1" s="1"/>
  <c r="S3136" i="1"/>
  <c r="I3136" i="1"/>
  <c r="J3136" i="1" s="1"/>
  <c r="G3136" i="1"/>
  <c r="K3136" i="1" s="1"/>
  <c r="S3135" i="1"/>
  <c r="J3135" i="1"/>
  <c r="I3135" i="1"/>
  <c r="G3135" i="1"/>
  <c r="K3135" i="1" s="1"/>
  <c r="S3134" i="1"/>
  <c r="I3134" i="1"/>
  <c r="J3134" i="1" s="1"/>
  <c r="G3134" i="1"/>
  <c r="K3134" i="1" s="1"/>
  <c r="S3133" i="1"/>
  <c r="J3133" i="1"/>
  <c r="I3133" i="1"/>
  <c r="G3133" i="1"/>
  <c r="K3133" i="1" s="1"/>
  <c r="S3132" i="1"/>
  <c r="I3132" i="1"/>
  <c r="J3132" i="1" s="1"/>
  <c r="G3132" i="1"/>
  <c r="K3132" i="1" s="1"/>
  <c r="S3131" i="1"/>
  <c r="I3131" i="1"/>
  <c r="J3131" i="1" s="1"/>
  <c r="G3131" i="1"/>
  <c r="K3131" i="1" s="1"/>
  <c r="S3130" i="1"/>
  <c r="I3130" i="1"/>
  <c r="J3130" i="1" s="1"/>
  <c r="G3130" i="1"/>
  <c r="K3130" i="1" s="1"/>
  <c r="S3129" i="1"/>
  <c r="J3129" i="1"/>
  <c r="I3129" i="1"/>
  <c r="G3129" i="1"/>
  <c r="K3129" i="1" s="1"/>
  <c r="S3128" i="1"/>
  <c r="I3128" i="1"/>
  <c r="J3128" i="1" s="1"/>
  <c r="G3128" i="1"/>
  <c r="K3128" i="1" s="1"/>
  <c r="S3127" i="1"/>
  <c r="I3127" i="1"/>
  <c r="J3127" i="1" s="1"/>
  <c r="G3127" i="1"/>
  <c r="K3127" i="1" s="1"/>
  <c r="S3126" i="1"/>
  <c r="I3126" i="1"/>
  <c r="J3126" i="1" s="1"/>
  <c r="G3126" i="1"/>
  <c r="K3126" i="1" s="1"/>
  <c r="S3125" i="1"/>
  <c r="J3125" i="1"/>
  <c r="I3125" i="1"/>
  <c r="G3125" i="1"/>
  <c r="K3125" i="1" s="1"/>
  <c r="S3124" i="1"/>
  <c r="I3124" i="1"/>
  <c r="J3124" i="1" s="1"/>
  <c r="G3124" i="1"/>
  <c r="K3124" i="1" s="1"/>
  <c r="S3123" i="1"/>
  <c r="J3123" i="1"/>
  <c r="I3123" i="1"/>
  <c r="G3123" i="1"/>
  <c r="K3123" i="1" s="1"/>
  <c r="S3122" i="1"/>
  <c r="I3122" i="1"/>
  <c r="J3122" i="1" s="1"/>
  <c r="G3122" i="1"/>
  <c r="K3122" i="1" s="1"/>
  <c r="S3121" i="1"/>
  <c r="I3121" i="1"/>
  <c r="J3121" i="1" s="1"/>
  <c r="G3121" i="1"/>
  <c r="K3121" i="1" s="1"/>
  <c r="S3120" i="1"/>
  <c r="I3120" i="1"/>
  <c r="J3120" i="1" s="1"/>
  <c r="G3120" i="1"/>
  <c r="K3120" i="1" s="1"/>
  <c r="S3119" i="1"/>
  <c r="J3119" i="1"/>
  <c r="I3119" i="1"/>
  <c r="G3119" i="1"/>
  <c r="K3119" i="1" s="1"/>
  <c r="S3118" i="1"/>
  <c r="I3118" i="1"/>
  <c r="J3118" i="1" s="1"/>
  <c r="G3118" i="1"/>
  <c r="K3118" i="1" s="1"/>
  <c r="S3117" i="1"/>
  <c r="J3117" i="1"/>
  <c r="I3117" i="1"/>
  <c r="G3117" i="1"/>
  <c r="K3117" i="1" s="1"/>
  <c r="S3116" i="1"/>
  <c r="I3116" i="1"/>
  <c r="J3116" i="1" s="1"/>
  <c r="G3116" i="1"/>
  <c r="K3116" i="1" s="1"/>
  <c r="S3115" i="1"/>
  <c r="I3115" i="1"/>
  <c r="J3115" i="1" s="1"/>
  <c r="G3115" i="1"/>
  <c r="K3115" i="1" s="1"/>
  <c r="S3114" i="1"/>
  <c r="I3114" i="1"/>
  <c r="J3114" i="1" s="1"/>
  <c r="G3114" i="1"/>
  <c r="K3114" i="1" s="1"/>
  <c r="S3113" i="1"/>
  <c r="J3113" i="1"/>
  <c r="I3113" i="1"/>
  <c r="G3113" i="1"/>
  <c r="K3113" i="1" s="1"/>
  <c r="S3112" i="1"/>
  <c r="I3112" i="1"/>
  <c r="J3112" i="1" s="1"/>
  <c r="G3112" i="1"/>
  <c r="K3112" i="1" s="1"/>
  <c r="S3111" i="1"/>
  <c r="I3111" i="1"/>
  <c r="J3111" i="1" s="1"/>
  <c r="G3111" i="1"/>
  <c r="K3111" i="1" s="1"/>
  <c r="S3110" i="1"/>
  <c r="I3110" i="1"/>
  <c r="J3110" i="1" s="1"/>
  <c r="G3110" i="1"/>
  <c r="K3110" i="1" s="1"/>
  <c r="S3109" i="1"/>
  <c r="J3109" i="1"/>
  <c r="I3109" i="1"/>
  <c r="G3109" i="1"/>
  <c r="K3109" i="1" s="1"/>
  <c r="S3108" i="1"/>
  <c r="I3108" i="1"/>
  <c r="J3108" i="1" s="1"/>
  <c r="G3108" i="1"/>
  <c r="K3108" i="1" s="1"/>
  <c r="S3107" i="1"/>
  <c r="J3107" i="1"/>
  <c r="I3107" i="1"/>
  <c r="G3107" i="1"/>
  <c r="K3107" i="1" s="1"/>
  <c r="S3106" i="1"/>
  <c r="I3106" i="1"/>
  <c r="J3106" i="1" s="1"/>
  <c r="G3106" i="1"/>
  <c r="K3106" i="1" s="1"/>
  <c r="S3105" i="1"/>
  <c r="I3105" i="1"/>
  <c r="J3105" i="1" s="1"/>
  <c r="G3105" i="1"/>
  <c r="K3105" i="1" s="1"/>
  <c r="S3104" i="1"/>
  <c r="I3104" i="1"/>
  <c r="J3104" i="1" s="1"/>
  <c r="G3104" i="1"/>
  <c r="K3104" i="1" s="1"/>
  <c r="S3103" i="1"/>
  <c r="J3103" i="1"/>
  <c r="I3103" i="1"/>
  <c r="G3103" i="1"/>
  <c r="K3103" i="1" s="1"/>
  <c r="S3102" i="1"/>
  <c r="I3102" i="1"/>
  <c r="J3102" i="1" s="1"/>
  <c r="G3102" i="1"/>
  <c r="K3102" i="1" s="1"/>
  <c r="S3101" i="1"/>
  <c r="J3101" i="1"/>
  <c r="I3101" i="1"/>
  <c r="G3101" i="1"/>
  <c r="K3101" i="1" s="1"/>
  <c r="S3100" i="1"/>
  <c r="I3100" i="1"/>
  <c r="J3100" i="1" s="1"/>
  <c r="G3100" i="1"/>
  <c r="K3100" i="1" s="1"/>
  <c r="S3099" i="1"/>
  <c r="I3099" i="1"/>
  <c r="J3099" i="1" s="1"/>
  <c r="G3099" i="1"/>
  <c r="K3099" i="1" s="1"/>
  <c r="S3098" i="1"/>
  <c r="I3098" i="1"/>
  <c r="J3098" i="1" s="1"/>
  <c r="G3098" i="1"/>
  <c r="K3098" i="1" s="1"/>
  <c r="S3097" i="1"/>
  <c r="J3097" i="1"/>
  <c r="I3097" i="1"/>
  <c r="G3097" i="1"/>
  <c r="K3097" i="1" s="1"/>
  <c r="S3096" i="1"/>
  <c r="I3096" i="1"/>
  <c r="J3096" i="1" s="1"/>
  <c r="G3096" i="1"/>
  <c r="K3096" i="1" s="1"/>
  <c r="S3095" i="1"/>
  <c r="I3095" i="1"/>
  <c r="J3095" i="1" s="1"/>
  <c r="G3095" i="1"/>
  <c r="K3095" i="1" s="1"/>
  <c r="S3094" i="1"/>
  <c r="I3094" i="1"/>
  <c r="J3094" i="1" s="1"/>
  <c r="G3094" i="1"/>
  <c r="K3094" i="1" s="1"/>
  <c r="S3093" i="1"/>
  <c r="J3093" i="1"/>
  <c r="I3093" i="1"/>
  <c r="G3093" i="1"/>
  <c r="K3093" i="1" s="1"/>
  <c r="S3092" i="1"/>
  <c r="I3092" i="1"/>
  <c r="J3092" i="1" s="1"/>
  <c r="G3092" i="1"/>
  <c r="K3092" i="1" s="1"/>
  <c r="S3091" i="1"/>
  <c r="J3091" i="1"/>
  <c r="I3091" i="1"/>
  <c r="G3091" i="1"/>
  <c r="K3091" i="1" s="1"/>
  <c r="S3090" i="1"/>
  <c r="I3090" i="1"/>
  <c r="J3090" i="1" s="1"/>
  <c r="G3090" i="1"/>
  <c r="K3090" i="1" s="1"/>
  <c r="S3089" i="1"/>
  <c r="I3089" i="1"/>
  <c r="J3089" i="1" s="1"/>
  <c r="G3089" i="1"/>
  <c r="K3089" i="1" s="1"/>
  <c r="S3088" i="1"/>
  <c r="I3088" i="1"/>
  <c r="J3088" i="1" s="1"/>
  <c r="G3088" i="1"/>
  <c r="K3088" i="1" s="1"/>
  <c r="S3087" i="1"/>
  <c r="J3087" i="1"/>
  <c r="I3087" i="1"/>
  <c r="G3087" i="1"/>
  <c r="K3087" i="1" s="1"/>
  <c r="S3086" i="1"/>
  <c r="I3086" i="1"/>
  <c r="J3086" i="1" s="1"/>
  <c r="G3086" i="1"/>
  <c r="K3086" i="1" s="1"/>
  <c r="S3085" i="1"/>
  <c r="J3085" i="1"/>
  <c r="I3085" i="1"/>
  <c r="G3085" i="1"/>
  <c r="K3085" i="1" s="1"/>
  <c r="S3084" i="1"/>
  <c r="I3084" i="1"/>
  <c r="J3084" i="1" s="1"/>
  <c r="G3084" i="1"/>
  <c r="K3084" i="1" s="1"/>
  <c r="S3083" i="1"/>
  <c r="J3083" i="1"/>
  <c r="I3083" i="1"/>
  <c r="G3083" i="1"/>
  <c r="K3083" i="1" s="1"/>
  <c r="S3082" i="1"/>
  <c r="I3082" i="1"/>
  <c r="J3082" i="1" s="1"/>
  <c r="G3082" i="1"/>
  <c r="K3082" i="1" s="1"/>
  <c r="S3081" i="1"/>
  <c r="J3081" i="1"/>
  <c r="I3081" i="1"/>
  <c r="G3081" i="1"/>
  <c r="K3081" i="1" s="1"/>
  <c r="S3080" i="1"/>
  <c r="I3080" i="1"/>
  <c r="J3080" i="1" s="1"/>
  <c r="G3080" i="1"/>
  <c r="K3080" i="1" s="1"/>
  <c r="S3079" i="1"/>
  <c r="J3079" i="1"/>
  <c r="I3079" i="1"/>
  <c r="G3079" i="1"/>
  <c r="K3079" i="1" s="1"/>
  <c r="S3078" i="1"/>
  <c r="I3078" i="1"/>
  <c r="J3078" i="1" s="1"/>
  <c r="G3078" i="1"/>
  <c r="K3078" i="1" s="1"/>
  <c r="S3077" i="1"/>
  <c r="J3077" i="1"/>
  <c r="I3077" i="1"/>
  <c r="G3077" i="1"/>
  <c r="K3077" i="1" s="1"/>
  <c r="S3076" i="1"/>
  <c r="I3076" i="1"/>
  <c r="J3076" i="1" s="1"/>
  <c r="G3076" i="1"/>
  <c r="K3076" i="1" s="1"/>
  <c r="S3075" i="1"/>
  <c r="J3075" i="1"/>
  <c r="I3075" i="1"/>
  <c r="G3075" i="1"/>
  <c r="K3075" i="1" s="1"/>
  <c r="S3074" i="1"/>
  <c r="I3074" i="1"/>
  <c r="J3074" i="1" s="1"/>
  <c r="G3074" i="1"/>
  <c r="K3074" i="1" s="1"/>
  <c r="S3073" i="1"/>
  <c r="J3073" i="1"/>
  <c r="I3073" i="1"/>
  <c r="G3073" i="1"/>
  <c r="K3073" i="1" s="1"/>
  <c r="S3072" i="1"/>
  <c r="I3072" i="1"/>
  <c r="J3072" i="1" s="1"/>
  <c r="G3072" i="1"/>
  <c r="K3072" i="1" s="1"/>
  <c r="S3071" i="1"/>
  <c r="J3071" i="1"/>
  <c r="I3071" i="1"/>
  <c r="G3071" i="1"/>
  <c r="K3071" i="1" s="1"/>
  <c r="S3070" i="1"/>
  <c r="I3070" i="1"/>
  <c r="J3070" i="1" s="1"/>
  <c r="G3070" i="1"/>
  <c r="K3070" i="1" s="1"/>
  <c r="S3069" i="1"/>
  <c r="J3069" i="1"/>
  <c r="I3069" i="1"/>
  <c r="G3069" i="1"/>
  <c r="K3069" i="1" s="1"/>
  <c r="S3068" i="1"/>
  <c r="I3068" i="1"/>
  <c r="J3068" i="1" s="1"/>
  <c r="G3068" i="1"/>
  <c r="K3068" i="1" s="1"/>
  <c r="S3067" i="1"/>
  <c r="J3067" i="1"/>
  <c r="I3067" i="1"/>
  <c r="G3067" i="1"/>
  <c r="K3067" i="1" s="1"/>
  <c r="S3066" i="1"/>
  <c r="I3066" i="1"/>
  <c r="J3066" i="1" s="1"/>
  <c r="G3066" i="1"/>
  <c r="K3066" i="1" s="1"/>
  <c r="S3065" i="1"/>
  <c r="J3065" i="1"/>
  <c r="I3065" i="1"/>
  <c r="G3065" i="1"/>
  <c r="K3065" i="1" s="1"/>
  <c r="S3064" i="1"/>
  <c r="I3064" i="1"/>
  <c r="J3064" i="1" s="1"/>
  <c r="G3064" i="1"/>
  <c r="K3064" i="1" s="1"/>
  <c r="S3063" i="1"/>
  <c r="J3063" i="1"/>
  <c r="I3063" i="1"/>
  <c r="G3063" i="1"/>
  <c r="K3063" i="1" s="1"/>
  <c r="S3062" i="1"/>
  <c r="I3062" i="1"/>
  <c r="J3062" i="1" s="1"/>
  <c r="G3062" i="1"/>
  <c r="K3062" i="1" s="1"/>
  <c r="S3061" i="1"/>
  <c r="J3061" i="1"/>
  <c r="I3061" i="1"/>
  <c r="G3061" i="1"/>
  <c r="K3061" i="1" s="1"/>
  <c r="S3060" i="1"/>
  <c r="I3060" i="1"/>
  <c r="J3060" i="1" s="1"/>
  <c r="G3060" i="1"/>
  <c r="K3060" i="1" s="1"/>
  <c r="S3059" i="1"/>
  <c r="J3059" i="1"/>
  <c r="I3059" i="1"/>
  <c r="G3059" i="1"/>
  <c r="K3059" i="1" s="1"/>
  <c r="S3058" i="1"/>
  <c r="I3058" i="1"/>
  <c r="J3058" i="1" s="1"/>
  <c r="G3058" i="1"/>
  <c r="K3058" i="1" s="1"/>
  <c r="S3057" i="1"/>
  <c r="J3057" i="1"/>
  <c r="I3057" i="1"/>
  <c r="G3057" i="1"/>
  <c r="K3057" i="1" s="1"/>
  <c r="S3056" i="1"/>
  <c r="I3056" i="1"/>
  <c r="J3056" i="1" s="1"/>
  <c r="G3056" i="1"/>
  <c r="K3056" i="1" s="1"/>
  <c r="S3055" i="1"/>
  <c r="J3055" i="1"/>
  <c r="I3055" i="1"/>
  <c r="G3055" i="1"/>
  <c r="K3055" i="1" s="1"/>
  <c r="S3054" i="1"/>
  <c r="I3054" i="1"/>
  <c r="J3054" i="1" s="1"/>
  <c r="G3054" i="1"/>
  <c r="K3054" i="1" s="1"/>
  <c r="S3053" i="1"/>
  <c r="J3053" i="1"/>
  <c r="I3053" i="1"/>
  <c r="G3053" i="1"/>
  <c r="K3053" i="1" s="1"/>
  <c r="S3052" i="1"/>
  <c r="I3052" i="1"/>
  <c r="J3052" i="1" s="1"/>
  <c r="G3052" i="1"/>
  <c r="K3052" i="1" s="1"/>
  <c r="S3051" i="1"/>
  <c r="J3051" i="1"/>
  <c r="I3051" i="1"/>
  <c r="G3051" i="1"/>
  <c r="K3051" i="1" s="1"/>
  <c r="S3050" i="1"/>
  <c r="I3050" i="1"/>
  <c r="J3050" i="1" s="1"/>
  <c r="G3050" i="1"/>
  <c r="K3050" i="1" s="1"/>
  <c r="S3049" i="1"/>
  <c r="J3049" i="1"/>
  <c r="I3049" i="1"/>
  <c r="G3049" i="1"/>
  <c r="K3049" i="1" s="1"/>
  <c r="S3048" i="1"/>
  <c r="I3048" i="1"/>
  <c r="J3048" i="1" s="1"/>
  <c r="G3048" i="1"/>
  <c r="K3048" i="1" s="1"/>
  <c r="S3047" i="1"/>
  <c r="J3047" i="1"/>
  <c r="I3047" i="1"/>
  <c r="G3047" i="1"/>
  <c r="K3047" i="1" s="1"/>
  <c r="S3046" i="1"/>
  <c r="I3046" i="1"/>
  <c r="J3046" i="1" s="1"/>
  <c r="G3046" i="1"/>
  <c r="K3046" i="1" s="1"/>
  <c r="S3045" i="1"/>
  <c r="J3045" i="1"/>
  <c r="I3045" i="1"/>
  <c r="G3045" i="1"/>
  <c r="K3045" i="1" s="1"/>
  <c r="S3044" i="1"/>
  <c r="I3044" i="1"/>
  <c r="J3044" i="1" s="1"/>
  <c r="G3044" i="1"/>
  <c r="K3044" i="1" s="1"/>
  <c r="S3043" i="1"/>
  <c r="J3043" i="1"/>
  <c r="I3043" i="1"/>
  <c r="G3043" i="1"/>
  <c r="K3043" i="1" s="1"/>
  <c r="S3042" i="1"/>
  <c r="I3042" i="1"/>
  <c r="J3042" i="1" s="1"/>
  <c r="G3042" i="1"/>
  <c r="K3042" i="1" s="1"/>
  <c r="S3041" i="1"/>
  <c r="J3041" i="1"/>
  <c r="I3041" i="1"/>
  <c r="G3041" i="1"/>
  <c r="K3041" i="1" s="1"/>
  <c r="S3040" i="1"/>
  <c r="I3040" i="1"/>
  <c r="J3040" i="1" s="1"/>
  <c r="G3040" i="1"/>
  <c r="K3040" i="1" s="1"/>
  <c r="S3039" i="1"/>
  <c r="J3039" i="1"/>
  <c r="I3039" i="1"/>
  <c r="G3039" i="1"/>
  <c r="K3039" i="1" s="1"/>
  <c r="S3038" i="1"/>
  <c r="I3038" i="1"/>
  <c r="J3038" i="1" s="1"/>
  <c r="G3038" i="1"/>
  <c r="K3038" i="1" s="1"/>
  <c r="S3037" i="1"/>
  <c r="J3037" i="1"/>
  <c r="I3037" i="1"/>
  <c r="G3037" i="1"/>
  <c r="K3037" i="1" s="1"/>
  <c r="S3036" i="1"/>
  <c r="I3036" i="1"/>
  <c r="J3036" i="1" s="1"/>
  <c r="G3036" i="1"/>
  <c r="K3036" i="1" s="1"/>
  <c r="S3035" i="1"/>
  <c r="J3035" i="1"/>
  <c r="I3035" i="1"/>
  <c r="G3035" i="1"/>
  <c r="K3035" i="1" s="1"/>
  <c r="S3034" i="1"/>
  <c r="I3034" i="1"/>
  <c r="J3034" i="1" s="1"/>
  <c r="G3034" i="1"/>
  <c r="K3034" i="1" s="1"/>
  <c r="S3033" i="1"/>
  <c r="J3033" i="1"/>
  <c r="I3033" i="1"/>
  <c r="G3033" i="1"/>
  <c r="K3033" i="1" s="1"/>
  <c r="S3032" i="1"/>
  <c r="I3032" i="1"/>
  <c r="J3032" i="1" s="1"/>
  <c r="G3032" i="1"/>
  <c r="K3032" i="1" s="1"/>
  <c r="S3031" i="1"/>
  <c r="J3031" i="1"/>
  <c r="I3031" i="1"/>
  <c r="G3031" i="1"/>
  <c r="K3031" i="1" s="1"/>
  <c r="S3030" i="1"/>
  <c r="I3030" i="1"/>
  <c r="J3030" i="1" s="1"/>
  <c r="G3030" i="1"/>
  <c r="K3030" i="1" s="1"/>
  <c r="S3029" i="1"/>
  <c r="J3029" i="1"/>
  <c r="I3029" i="1"/>
  <c r="G3029" i="1"/>
  <c r="K3029" i="1" s="1"/>
  <c r="S3028" i="1"/>
  <c r="I3028" i="1"/>
  <c r="J3028" i="1" s="1"/>
  <c r="G3028" i="1"/>
  <c r="K3028" i="1" s="1"/>
  <c r="S3027" i="1"/>
  <c r="J3027" i="1"/>
  <c r="I3027" i="1"/>
  <c r="G3027" i="1"/>
  <c r="K3027" i="1" s="1"/>
  <c r="S3026" i="1"/>
  <c r="I3026" i="1"/>
  <c r="J3026" i="1" s="1"/>
  <c r="G3026" i="1"/>
  <c r="K3026" i="1" s="1"/>
  <c r="S3025" i="1"/>
  <c r="J3025" i="1"/>
  <c r="I3025" i="1"/>
  <c r="G3025" i="1"/>
  <c r="K3025" i="1" s="1"/>
  <c r="S3024" i="1"/>
  <c r="I3024" i="1"/>
  <c r="J3024" i="1" s="1"/>
  <c r="G3024" i="1"/>
  <c r="K3024" i="1" s="1"/>
  <c r="S3023" i="1"/>
  <c r="J3023" i="1"/>
  <c r="I3023" i="1"/>
  <c r="G3023" i="1"/>
  <c r="K3023" i="1" s="1"/>
  <c r="S3022" i="1"/>
  <c r="I3022" i="1"/>
  <c r="J3022" i="1" s="1"/>
  <c r="G3022" i="1"/>
  <c r="K3022" i="1" s="1"/>
  <c r="S3021" i="1"/>
  <c r="J3021" i="1"/>
  <c r="I3021" i="1"/>
  <c r="G3021" i="1"/>
  <c r="K3021" i="1" s="1"/>
  <c r="S3020" i="1"/>
  <c r="I3020" i="1"/>
  <c r="J3020" i="1" s="1"/>
  <c r="G3020" i="1"/>
  <c r="K3020" i="1" s="1"/>
  <c r="S3019" i="1"/>
  <c r="J3019" i="1"/>
  <c r="I3019" i="1"/>
  <c r="G3019" i="1"/>
  <c r="K3019" i="1" s="1"/>
  <c r="S3018" i="1"/>
  <c r="I3018" i="1"/>
  <c r="J3018" i="1" s="1"/>
  <c r="G3018" i="1"/>
  <c r="K3018" i="1" s="1"/>
  <c r="S3017" i="1"/>
  <c r="J3017" i="1"/>
  <c r="I3017" i="1"/>
  <c r="G3017" i="1"/>
  <c r="K3017" i="1" s="1"/>
  <c r="S3016" i="1"/>
  <c r="I3016" i="1"/>
  <c r="J3016" i="1" s="1"/>
  <c r="G3016" i="1"/>
  <c r="K3016" i="1" s="1"/>
  <c r="S3015" i="1"/>
  <c r="J3015" i="1"/>
  <c r="I3015" i="1"/>
  <c r="G3015" i="1"/>
  <c r="K3015" i="1" s="1"/>
  <c r="S3014" i="1"/>
  <c r="I3014" i="1"/>
  <c r="J3014" i="1" s="1"/>
  <c r="G3014" i="1"/>
  <c r="K3014" i="1" s="1"/>
  <c r="S3013" i="1"/>
  <c r="J3013" i="1"/>
  <c r="I3013" i="1"/>
  <c r="G3013" i="1"/>
  <c r="K3013" i="1" s="1"/>
  <c r="S3012" i="1"/>
  <c r="I3012" i="1"/>
  <c r="J3012" i="1" s="1"/>
  <c r="G3012" i="1"/>
  <c r="K3012" i="1" s="1"/>
  <c r="S3011" i="1"/>
  <c r="J3011" i="1"/>
  <c r="I3011" i="1"/>
  <c r="G3011" i="1"/>
  <c r="K3011" i="1" s="1"/>
  <c r="S3010" i="1"/>
  <c r="I3010" i="1"/>
  <c r="J3010" i="1" s="1"/>
  <c r="G3010" i="1"/>
  <c r="K3010" i="1" s="1"/>
  <c r="S3009" i="1"/>
  <c r="J3009" i="1"/>
  <c r="I3009" i="1"/>
  <c r="G3009" i="1"/>
  <c r="K3009" i="1" s="1"/>
  <c r="S3008" i="1"/>
  <c r="I3008" i="1"/>
  <c r="J3008" i="1" s="1"/>
  <c r="G3008" i="1"/>
  <c r="K3008" i="1" s="1"/>
  <c r="S3007" i="1"/>
  <c r="J3007" i="1"/>
  <c r="I3007" i="1"/>
  <c r="G3007" i="1"/>
  <c r="K3007" i="1" s="1"/>
  <c r="S3006" i="1"/>
  <c r="I3006" i="1"/>
  <c r="J3006" i="1" s="1"/>
  <c r="G3006" i="1"/>
  <c r="K3006" i="1" s="1"/>
  <c r="S3005" i="1"/>
  <c r="J3005" i="1"/>
  <c r="I3005" i="1"/>
  <c r="G3005" i="1"/>
  <c r="K3005" i="1" s="1"/>
  <c r="S3004" i="1"/>
  <c r="I3004" i="1"/>
  <c r="J3004" i="1" s="1"/>
  <c r="G3004" i="1"/>
  <c r="K3004" i="1" s="1"/>
  <c r="S3003" i="1"/>
  <c r="J3003" i="1"/>
  <c r="I3003" i="1"/>
  <c r="G3003" i="1"/>
  <c r="K3003" i="1" s="1"/>
  <c r="S3002" i="1"/>
  <c r="I3002" i="1"/>
  <c r="J3002" i="1" s="1"/>
  <c r="G3002" i="1"/>
  <c r="K3002" i="1" s="1"/>
  <c r="S3001" i="1"/>
  <c r="J3001" i="1"/>
  <c r="I3001" i="1"/>
  <c r="G3001" i="1"/>
  <c r="K3001" i="1" s="1"/>
  <c r="S3000" i="1"/>
  <c r="I3000" i="1"/>
  <c r="J3000" i="1" s="1"/>
  <c r="G3000" i="1"/>
  <c r="K3000" i="1" s="1"/>
  <c r="S2999" i="1"/>
  <c r="J2999" i="1"/>
  <c r="I2999" i="1"/>
  <c r="G2999" i="1"/>
  <c r="K2999" i="1" s="1"/>
  <c r="S2998" i="1"/>
  <c r="I2998" i="1"/>
  <c r="J2998" i="1" s="1"/>
  <c r="G2998" i="1"/>
  <c r="K2998" i="1" s="1"/>
  <c r="S2997" i="1"/>
  <c r="J2997" i="1"/>
  <c r="I2997" i="1"/>
  <c r="G2997" i="1"/>
  <c r="K2997" i="1" s="1"/>
  <c r="S2996" i="1"/>
  <c r="I2996" i="1"/>
  <c r="J2996" i="1" s="1"/>
  <c r="G2996" i="1"/>
  <c r="K2996" i="1" s="1"/>
  <c r="S2995" i="1"/>
  <c r="J2995" i="1"/>
  <c r="I2995" i="1"/>
  <c r="G2995" i="1"/>
  <c r="K2995" i="1" s="1"/>
  <c r="S2994" i="1"/>
  <c r="I2994" i="1"/>
  <c r="J2994" i="1" s="1"/>
  <c r="G2994" i="1"/>
  <c r="K2994" i="1" s="1"/>
  <c r="S2993" i="1"/>
  <c r="J2993" i="1"/>
  <c r="I2993" i="1"/>
  <c r="G2993" i="1"/>
  <c r="K2993" i="1" s="1"/>
  <c r="S2992" i="1"/>
  <c r="I2992" i="1"/>
  <c r="J2992" i="1" s="1"/>
  <c r="G2992" i="1"/>
  <c r="K2992" i="1" s="1"/>
  <c r="S2991" i="1"/>
  <c r="J2991" i="1"/>
  <c r="I2991" i="1"/>
  <c r="G2991" i="1"/>
  <c r="K2991" i="1" s="1"/>
  <c r="S2990" i="1"/>
  <c r="I2990" i="1"/>
  <c r="J2990" i="1" s="1"/>
  <c r="G2990" i="1"/>
  <c r="K2990" i="1" s="1"/>
  <c r="S2989" i="1"/>
  <c r="J2989" i="1"/>
  <c r="I2989" i="1"/>
  <c r="G2989" i="1"/>
  <c r="K2989" i="1" s="1"/>
  <c r="S2988" i="1"/>
  <c r="I2988" i="1"/>
  <c r="J2988" i="1" s="1"/>
  <c r="G2988" i="1"/>
  <c r="K2988" i="1" s="1"/>
  <c r="S2987" i="1"/>
  <c r="J2987" i="1"/>
  <c r="I2987" i="1"/>
  <c r="G2987" i="1"/>
  <c r="K2987" i="1" s="1"/>
  <c r="S2986" i="1"/>
  <c r="I2986" i="1"/>
  <c r="J2986" i="1" s="1"/>
  <c r="G2986" i="1"/>
  <c r="K2986" i="1" s="1"/>
  <c r="S2985" i="1"/>
  <c r="J2985" i="1"/>
  <c r="I2985" i="1"/>
  <c r="G2985" i="1"/>
  <c r="K2985" i="1" s="1"/>
  <c r="S2984" i="1"/>
  <c r="I2984" i="1"/>
  <c r="J2984" i="1" s="1"/>
  <c r="G2984" i="1"/>
  <c r="K2984" i="1" s="1"/>
  <c r="S2983" i="1"/>
  <c r="J2983" i="1"/>
  <c r="I2983" i="1"/>
  <c r="G2983" i="1"/>
  <c r="K2983" i="1" s="1"/>
  <c r="S2982" i="1"/>
  <c r="I2982" i="1"/>
  <c r="J2982" i="1" s="1"/>
  <c r="G2982" i="1"/>
  <c r="K2982" i="1" s="1"/>
  <c r="S2981" i="1"/>
  <c r="J2981" i="1"/>
  <c r="I2981" i="1"/>
  <c r="G2981" i="1"/>
  <c r="K2981" i="1" s="1"/>
  <c r="S2980" i="1"/>
  <c r="I2980" i="1"/>
  <c r="J2980" i="1" s="1"/>
  <c r="G2980" i="1"/>
  <c r="K2980" i="1" s="1"/>
  <c r="S2979" i="1"/>
  <c r="J2979" i="1"/>
  <c r="I2979" i="1"/>
  <c r="G2979" i="1"/>
  <c r="K2979" i="1" s="1"/>
  <c r="S2978" i="1"/>
  <c r="I2978" i="1"/>
  <c r="J2978" i="1" s="1"/>
  <c r="G2978" i="1"/>
  <c r="K2978" i="1" s="1"/>
  <c r="S2977" i="1"/>
  <c r="J2977" i="1"/>
  <c r="I2977" i="1"/>
  <c r="G2977" i="1"/>
  <c r="K2977" i="1" s="1"/>
  <c r="S2976" i="1"/>
  <c r="I2976" i="1"/>
  <c r="J2976" i="1" s="1"/>
  <c r="G2976" i="1"/>
  <c r="K2976" i="1" s="1"/>
  <c r="S2975" i="1"/>
  <c r="J2975" i="1"/>
  <c r="I2975" i="1"/>
  <c r="G2975" i="1"/>
  <c r="K2975" i="1" s="1"/>
  <c r="S2974" i="1"/>
  <c r="I2974" i="1"/>
  <c r="J2974" i="1" s="1"/>
  <c r="G2974" i="1"/>
  <c r="K2974" i="1" s="1"/>
  <c r="S2973" i="1"/>
  <c r="J2973" i="1"/>
  <c r="I2973" i="1"/>
  <c r="G2973" i="1"/>
  <c r="K2973" i="1" s="1"/>
  <c r="S2972" i="1"/>
  <c r="I2972" i="1"/>
  <c r="J2972" i="1" s="1"/>
  <c r="G2972" i="1"/>
  <c r="K2972" i="1" s="1"/>
  <c r="S2971" i="1"/>
  <c r="J2971" i="1"/>
  <c r="I2971" i="1"/>
  <c r="G2971" i="1"/>
  <c r="K2971" i="1" s="1"/>
  <c r="S2970" i="1"/>
  <c r="I2970" i="1"/>
  <c r="J2970" i="1" s="1"/>
  <c r="G2970" i="1"/>
  <c r="K2970" i="1" s="1"/>
  <c r="S2969" i="1"/>
  <c r="J2969" i="1"/>
  <c r="I2969" i="1"/>
  <c r="G2969" i="1"/>
  <c r="K2969" i="1" s="1"/>
  <c r="S2968" i="1"/>
  <c r="I2968" i="1"/>
  <c r="J2968" i="1" s="1"/>
  <c r="G2968" i="1"/>
  <c r="K2968" i="1" s="1"/>
  <c r="S2967" i="1"/>
  <c r="J2967" i="1"/>
  <c r="I2967" i="1"/>
  <c r="G2967" i="1"/>
  <c r="K2967" i="1" s="1"/>
  <c r="S2966" i="1"/>
  <c r="I2966" i="1"/>
  <c r="J2966" i="1" s="1"/>
  <c r="G2966" i="1"/>
  <c r="K2966" i="1" s="1"/>
  <c r="S2965" i="1"/>
  <c r="J2965" i="1"/>
  <c r="I2965" i="1"/>
  <c r="G2965" i="1"/>
  <c r="K2965" i="1" s="1"/>
  <c r="S2964" i="1"/>
  <c r="I2964" i="1"/>
  <c r="J2964" i="1" s="1"/>
  <c r="G2964" i="1"/>
  <c r="K2964" i="1" s="1"/>
  <c r="S2963" i="1"/>
  <c r="J2963" i="1"/>
  <c r="I2963" i="1"/>
  <c r="G2963" i="1"/>
  <c r="K2963" i="1" s="1"/>
  <c r="S2962" i="1"/>
  <c r="I2962" i="1"/>
  <c r="J2962" i="1" s="1"/>
  <c r="G2962" i="1"/>
  <c r="K2962" i="1" s="1"/>
  <c r="S2961" i="1"/>
  <c r="J2961" i="1"/>
  <c r="I2961" i="1"/>
  <c r="G2961" i="1"/>
  <c r="K2961" i="1" s="1"/>
  <c r="S2960" i="1"/>
  <c r="I2960" i="1"/>
  <c r="J2960" i="1" s="1"/>
  <c r="G2960" i="1"/>
  <c r="K2960" i="1" s="1"/>
  <c r="S2959" i="1"/>
  <c r="J2959" i="1"/>
  <c r="I2959" i="1"/>
  <c r="G2959" i="1"/>
  <c r="K2959" i="1" s="1"/>
  <c r="S2958" i="1"/>
  <c r="I2958" i="1"/>
  <c r="J2958" i="1" s="1"/>
  <c r="G2958" i="1"/>
  <c r="K2958" i="1" s="1"/>
  <c r="S2957" i="1"/>
  <c r="J2957" i="1"/>
  <c r="I2957" i="1"/>
  <c r="G2957" i="1"/>
  <c r="K2957" i="1" s="1"/>
  <c r="S2956" i="1"/>
  <c r="I2956" i="1"/>
  <c r="J2956" i="1" s="1"/>
  <c r="G2956" i="1"/>
  <c r="K2956" i="1" s="1"/>
  <c r="S2955" i="1"/>
  <c r="J2955" i="1"/>
  <c r="I2955" i="1"/>
  <c r="G2955" i="1"/>
  <c r="K2955" i="1" s="1"/>
  <c r="S2954" i="1"/>
  <c r="I2954" i="1"/>
  <c r="J2954" i="1" s="1"/>
  <c r="G2954" i="1"/>
  <c r="K2954" i="1" s="1"/>
  <c r="S2953" i="1"/>
  <c r="J2953" i="1"/>
  <c r="I2953" i="1"/>
  <c r="G2953" i="1"/>
  <c r="K2953" i="1" s="1"/>
  <c r="S2952" i="1"/>
  <c r="I2952" i="1"/>
  <c r="J2952" i="1" s="1"/>
  <c r="G2952" i="1"/>
  <c r="K2952" i="1" s="1"/>
  <c r="S2951" i="1"/>
  <c r="J2951" i="1"/>
  <c r="I2951" i="1"/>
  <c r="G2951" i="1"/>
  <c r="K2951" i="1" s="1"/>
  <c r="S2950" i="1"/>
  <c r="I2950" i="1"/>
  <c r="J2950" i="1" s="1"/>
  <c r="G2950" i="1"/>
  <c r="K2950" i="1" s="1"/>
  <c r="S2949" i="1"/>
  <c r="J2949" i="1"/>
  <c r="I2949" i="1"/>
  <c r="G2949" i="1"/>
  <c r="K2949" i="1" s="1"/>
  <c r="S2948" i="1"/>
  <c r="I2948" i="1"/>
  <c r="J2948" i="1" s="1"/>
  <c r="G2948" i="1"/>
  <c r="K2948" i="1" s="1"/>
  <c r="S2947" i="1"/>
  <c r="J2947" i="1"/>
  <c r="I2947" i="1"/>
  <c r="G2947" i="1"/>
  <c r="K2947" i="1" s="1"/>
  <c r="S2946" i="1"/>
  <c r="I2946" i="1"/>
  <c r="J2946" i="1" s="1"/>
  <c r="G2946" i="1"/>
  <c r="K2946" i="1" s="1"/>
  <c r="S2945" i="1"/>
  <c r="J2945" i="1"/>
  <c r="I2945" i="1"/>
  <c r="G2945" i="1"/>
  <c r="K2945" i="1" s="1"/>
  <c r="S2944" i="1"/>
  <c r="I2944" i="1"/>
  <c r="J2944" i="1" s="1"/>
  <c r="G2944" i="1"/>
  <c r="K2944" i="1" s="1"/>
  <c r="S2943" i="1"/>
  <c r="J2943" i="1"/>
  <c r="I2943" i="1"/>
  <c r="G2943" i="1"/>
  <c r="K2943" i="1" s="1"/>
  <c r="S2942" i="1"/>
  <c r="I2942" i="1"/>
  <c r="J2942" i="1" s="1"/>
  <c r="G2942" i="1"/>
  <c r="K2942" i="1" s="1"/>
  <c r="S2941" i="1"/>
  <c r="J2941" i="1"/>
  <c r="I2941" i="1"/>
  <c r="G2941" i="1"/>
  <c r="K2941" i="1" s="1"/>
  <c r="S2940" i="1"/>
  <c r="I2940" i="1"/>
  <c r="J2940" i="1" s="1"/>
  <c r="G2940" i="1"/>
  <c r="K2940" i="1" s="1"/>
  <c r="S2939" i="1"/>
  <c r="J2939" i="1"/>
  <c r="I2939" i="1"/>
  <c r="G2939" i="1"/>
  <c r="K2939" i="1" s="1"/>
  <c r="S2938" i="1"/>
  <c r="I2938" i="1"/>
  <c r="J2938" i="1" s="1"/>
  <c r="G2938" i="1"/>
  <c r="K2938" i="1" s="1"/>
  <c r="S2937" i="1"/>
  <c r="J2937" i="1"/>
  <c r="I2937" i="1"/>
  <c r="G2937" i="1"/>
  <c r="K2937" i="1" s="1"/>
  <c r="S2936" i="1"/>
  <c r="I2936" i="1"/>
  <c r="J2936" i="1" s="1"/>
  <c r="G2936" i="1"/>
  <c r="K2936" i="1" s="1"/>
  <c r="S2935" i="1"/>
  <c r="J2935" i="1"/>
  <c r="I2935" i="1"/>
  <c r="G2935" i="1"/>
  <c r="K2935" i="1" s="1"/>
  <c r="S2934" i="1"/>
  <c r="I2934" i="1"/>
  <c r="J2934" i="1" s="1"/>
  <c r="G2934" i="1"/>
  <c r="K2934" i="1" s="1"/>
  <c r="S2933" i="1"/>
  <c r="J2933" i="1"/>
  <c r="I2933" i="1"/>
  <c r="G2933" i="1"/>
  <c r="K2933" i="1" s="1"/>
  <c r="S2932" i="1"/>
  <c r="I2932" i="1"/>
  <c r="J2932" i="1" s="1"/>
  <c r="G2932" i="1"/>
  <c r="K2932" i="1" s="1"/>
  <c r="S2931" i="1"/>
  <c r="J2931" i="1"/>
  <c r="I2931" i="1"/>
  <c r="G2931" i="1"/>
  <c r="K2931" i="1" s="1"/>
  <c r="S2930" i="1"/>
  <c r="I2930" i="1"/>
  <c r="J2930" i="1" s="1"/>
  <c r="G2930" i="1"/>
  <c r="K2930" i="1" s="1"/>
  <c r="S2929" i="1"/>
  <c r="J2929" i="1"/>
  <c r="I2929" i="1"/>
  <c r="G2929" i="1"/>
  <c r="K2929" i="1" s="1"/>
  <c r="S2928" i="1"/>
  <c r="I2928" i="1"/>
  <c r="J2928" i="1" s="1"/>
  <c r="G2928" i="1"/>
  <c r="K2928" i="1" s="1"/>
  <c r="S2927" i="1"/>
  <c r="J2927" i="1"/>
  <c r="I2927" i="1"/>
  <c r="G2927" i="1"/>
  <c r="K2927" i="1" s="1"/>
  <c r="S2926" i="1"/>
  <c r="I2926" i="1"/>
  <c r="J2926" i="1" s="1"/>
  <c r="G2926" i="1"/>
  <c r="K2926" i="1" s="1"/>
  <c r="S2925" i="1"/>
  <c r="J2925" i="1"/>
  <c r="I2925" i="1"/>
  <c r="G2925" i="1"/>
  <c r="K2925" i="1" s="1"/>
  <c r="S2924" i="1"/>
  <c r="I2924" i="1"/>
  <c r="J2924" i="1" s="1"/>
  <c r="G2924" i="1"/>
  <c r="K2924" i="1" s="1"/>
  <c r="S2923" i="1"/>
  <c r="J2923" i="1"/>
  <c r="I2923" i="1"/>
  <c r="G2923" i="1"/>
  <c r="K2923" i="1" s="1"/>
  <c r="S2922" i="1"/>
  <c r="I2922" i="1"/>
  <c r="J2922" i="1" s="1"/>
  <c r="G2922" i="1"/>
  <c r="K2922" i="1" s="1"/>
  <c r="S2921" i="1"/>
  <c r="J2921" i="1"/>
  <c r="I2921" i="1"/>
  <c r="G2921" i="1"/>
  <c r="K2921" i="1" s="1"/>
  <c r="S2920" i="1"/>
  <c r="I2920" i="1"/>
  <c r="J2920" i="1" s="1"/>
  <c r="G2920" i="1"/>
  <c r="K2920" i="1" s="1"/>
  <c r="S2919" i="1"/>
  <c r="J2919" i="1"/>
  <c r="I2919" i="1"/>
  <c r="G2919" i="1"/>
  <c r="K2919" i="1" s="1"/>
  <c r="S2918" i="1"/>
  <c r="I2918" i="1"/>
  <c r="J2918" i="1" s="1"/>
  <c r="G2918" i="1"/>
  <c r="K2918" i="1" s="1"/>
  <c r="S2917" i="1"/>
  <c r="J2917" i="1"/>
  <c r="I2917" i="1"/>
  <c r="G2917" i="1"/>
  <c r="K2917" i="1" s="1"/>
  <c r="S2916" i="1"/>
  <c r="I2916" i="1"/>
  <c r="J2916" i="1" s="1"/>
  <c r="G2916" i="1"/>
  <c r="K2916" i="1" s="1"/>
  <c r="S2915" i="1"/>
  <c r="J2915" i="1"/>
  <c r="I2915" i="1"/>
  <c r="G2915" i="1"/>
  <c r="K2915" i="1" s="1"/>
  <c r="S2914" i="1"/>
  <c r="I2914" i="1"/>
  <c r="J2914" i="1" s="1"/>
  <c r="G2914" i="1"/>
  <c r="K2914" i="1" s="1"/>
  <c r="S2913" i="1"/>
  <c r="J2913" i="1"/>
  <c r="I2913" i="1"/>
  <c r="G2913" i="1"/>
  <c r="K2913" i="1" s="1"/>
  <c r="S2912" i="1"/>
  <c r="I2912" i="1"/>
  <c r="J2912" i="1" s="1"/>
  <c r="G2912" i="1"/>
  <c r="K2912" i="1" s="1"/>
  <c r="S2911" i="1"/>
  <c r="J2911" i="1"/>
  <c r="I2911" i="1"/>
  <c r="G2911" i="1"/>
  <c r="K2911" i="1" s="1"/>
  <c r="S2910" i="1"/>
  <c r="I2910" i="1"/>
  <c r="J2910" i="1" s="1"/>
  <c r="G2910" i="1"/>
  <c r="K2910" i="1" s="1"/>
  <c r="S2909" i="1"/>
  <c r="J2909" i="1"/>
  <c r="I2909" i="1"/>
  <c r="G2909" i="1"/>
  <c r="K2909" i="1" s="1"/>
  <c r="S2908" i="1"/>
  <c r="I2908" i="1"/>
  <c r="J2908" i="1" s="1"/>
  <c r="G2908" i="1"/>
  <c r="K2908" i="1" s="1"/>
  <c r="S2907" i="1"/>
  <c r="J2907" i="1"/>
  <c r="I2907" i="1"/>
  <c r="G2907" i="1"/>
  <c r="K2907" i="1" s="1"/>
  <c r="S2906" i="1"/>
  <c r="I2906" i="1"/>
  <c r="J2906" i="1" s="1"/>
  <c r="G2906" i="1"/>
  <c r="K2906" i="1" s="1"/>
  <c r="S2905" i="1"/>
  <c r="J2905" i="1"/>
  <c r="I2905" i="1"/>
  <c r="G2905" i="1"/>
  <c r="K2905" i="1" s="1"/>
  <c r="S2904" i="1"/>
  <c r="I2904" i="1"/>
  <c r="J2904" i="1" s="1"/>
  <c r="G2904" i="1"/>
  <c r="K2904" i="1" s="1"/>
  <c r="S2903" i="1"/>
  <c r="J2903" i="1"/>
  <c r="I2903" i="1"/>
  <c r="G2903" i="1"/>
  <c r="K2903" i="1" s="1"/>
  <c r="S2902" i="1"/>
  <c r="I2902" i="1"/>
  <c r="J2902" i="1" s="1"/>
  <c r="G2902" i="1"/>
  <c r="K2902" i="1" s="1"/>
  <c r="S2901" i="1"/>
  <c r="J2901" i="1"/>
  <c r="I2901" i="1"/>
  <c r="G2901" i="1"/>
  <c r="K2901" i="1" s="1"/>
  <c r="S2900" i="1"/>
  <c r="I2900" i="1"/>
  <c r="J2900" i="1" s="1"/>
  <c r="G2900" i="1"/>
  <c r="K2900" i="1" s="1"/>
  <c r="S2899" i="1"/>
  <c r="J2899" i="1"/>
  <c r="I2899" i="1"/>
  <c r="G2899" i="1"/>
  <c r="K2899" i="1" s="1"/>
  <c r="S2898" i="1"/>
  <c r="I2898" i="1"/>
  <c r="J2898" i="1" s="1"/>
  <c r="G2898" i="1"/>
  <c r="K2898" i="1" s="1"/>
  <c r="S2897" i="1"/>
  <c r="J2897" i="1"/>
  <c r="I2897" i="1"/>
  <c r="G2897" i="1"/>
  <c r="K2897" i="1" s="1"/>
  <c r="S2896" i="1"/>
  <c r="I2896" i="1"/>
  <c r="J2896" i="1" s="1"/>
  <c r="G2896" i="1"/>
  <c r="K2896" i="1" s="1"/>
  <c r="S2895" i="1"/>
  <c r="J2895" i="1"/>
  <c r="I2895" i="1"/>
  <c r="G2895" i="1"/>
  <c r="K2895" i="1" s="1"/>
  <c r="S2894" i="1"/>
  <c r="I2894" i="1"/>
  <c r="J2894" i="1" s="1"/>
  <c r="G2894" i="1"/>
  <c r="K2894" i="1" s="1"/>
  <c r="S2893" i="1"/>
  <c r="J2893" i="1"/>
  <c r="I2893" i="1"/>
  <c r="G2893" i="1"/>
  <c r="K2893" i="1" s="1"/>
  <c r="S2892" i="1"/>
  <c r="I2892" i="1"/>
  <c r="J2892" i="1" s="1"/>
  <c r="G2892" i="1"/>
  <c r="K2892" i="1" s="1"/>
  <c r="S2891" i="1"/>
  <c r="J2891" i="1"/>
  <c r="I2891" i="1"/>
  <c r="G2891" i="1"/>
  <c r="K2891" i="1" s="1"/>
  <c r="S2890" i="1"/>
  <c r="I2890" i="1"/>
  <c r="J2890" i="1" s="1"/>
  <c r="G2890" i="1"/>
  <c r="K2890" i="1" s="1"/>
  <c r="S2889" i="1"/>
  <c r="J2889" i="1"/>
  <c r="I2889" i="1"/>
  <c r="G2889" i="1"/>
  <c r="K2889" i="1" s="1"/>
  <c r="S2888" i="1"/>
  <c r="I2888" i="1"/>
  <c r="J2888" i="1" s="1"/>
  <c r="G2888" i="1"/>
  <c r="K2888" i="1" s="1"/>
  <c r="S2887" i="1"/>
  <c r="J2887" i="1"/>
  <c r="I2887" i="1"/>
  <c r="G2887" i="1"/>
  <c r="K2887" i="1" s="1"/>
  <c r="S2886" i="1"/>
  <c r="I2886" i="1"/>
  <c r="J2886" i="1" s="1"/>
  <c r="G2886" i="1"/>
  <c r="K2886" i="1" s="1"/>
  <c r="S2885" i="1"/>
  <c r="J2885" i="1"/>
  <c r="I2885" i="1"/>
  <c r="G2885" i="1"/>
  <c r="K2885" i="1" s="1"/>
  <c r="S2884" i="1"/>
  <c r="I2884" i="1"/>
  <c r="J2884" i="1" s="1"/>
  <c r="G2884" i="1"/>
  <c r="K2884" i="1" s="1"/>
  <c r="S2883" i="1"/>
  <c r="J2883" i="1"/>
  <c r="I2883" i="1"/>
  <c r="G2883" i="1"/>
  <c r="K2883" i="1" s="1"/>
  <c r="S2882" i="1"/>
  <c r="I2882" i="1"/>
  <c r="J2882" i="1" s="1"/>
  <c r="G2882" i="1"/>
  <c r="K2882" i="1" s="1"/>
  <c r="S2881" i="1"/>
  <c r="J2881" i="1"/>
  <c r="I2881" i="1"/>
  <c r="G2881" i="1"/>
  <c r="K2881" i="1" s="1"/>
  <c r="S2880" i="1"/>
  <c r="I2880" i="1"/>
  <c r="J2880" i="1" s="1"/>
  <c r="G2880" i="1"/>
  <c r="K2880" i="1" s="1"/>
  <c r="S2879" i="1"/>
  <c r="J2879" i="1"/>
  <c r="I2879" i="1"/>
  <c r="G2879" i="1"/>
  <c r="K2879" i="1" s="1"/>
  <c r="S2878" i="1"/>
  <c r="I2878" i="1"/>
  <c r="J2878" i="1" s="1"/>
  <c r="G2878" i="1"/>
  <c r="K2878" i="1" s="1"/>
  <c r="S2877" i="1"/>
  <c r="J2877" i="1"/>
  <c r="I2877" i="1"/>
  <c r="G2877" i="1"/>
  <c r="K2877" i="1" s="1"/>
  <c r="S2876" i="1"/>
  <c r="I2876" i="1"/>
  <c r="J2876" i="1" s="1"/>
  <c r="G2876" i="1"/>
  <c r="K2876" i="1" s="1"/>
  <c r="S2875" i="1"/>
  <c r="J2875" i="1"/>
  <c r="I2875" i="1"/>
  <c r="G2875" i="1"/>
  <c r="K2875" i="1" s="1"/>
  <c r="S2874" i="1"/>
  <c r="I2874" i="1"/>
  <c r="J2874" i="1" s="1"/>
  <c r="G2874" i="1"/>
  <c r="K2874" i="1" s="1"/>
  <c r="S2873" i="1"/>
  <c r="J2873" i="1"/>
  <c r="I2873" i="1"/>
  <c r="G2873" i="1"/>
  <c r="K2873" i="1" s="1"/>
  <c r="S2872" i="1"/>
  <c r="I2872" i="1"/>
  <c r="J2872" i="1" s="1"/>
  <c r="G2872" i="1"/>
  <c r="K2872" i="1" s="1"/>
  <c r="S2871" i="1"/>
  <c r="J2871" i="1"/>
  <c r="I2871" i="1"/>
  <c r="G2871" i="1"/>
  <c r="K2871" i="1" s="1"/>
  <c r="S2870" i="1"/>
  <c r="I2870" i="1"/>
  <c r="J2870" i="1" s="1"/>
  <c r="G2870" i="1"/>
  <c r="K2870" i="1" s="1"/>
  <c r="S2869" i="1"/>
  <c r="J2869" i="1"/>
  <c r="I2869" i="1"/>
  <c r="G2869" i="1"/>
  <c r="K2869" i="1" s="1"/>
  <c r="S2868" i="1"/>
  <c r="I2868" i="1"/>
  <c r="J2868" i="1" s="1"/>
  <c r="G2868" i="1"/>
  <c r="K2868" i="1" s="1"/>
  <c r="S2867" i="1"/>
  <c r="J2867" i="1"/>
  <c r="I2867" i="1"/>
  <c r="G2867" i="1"/>
  <c r="K2867" i="1" s="1"/>
  <c r="S2866" i="1"/>
  <c r="I2866" i="1"/>
  <c r="J2866" i="1" s="1"/>
  <c r="G2866" i="1"/>
  <c r="K2866" i="1" s="1"/>
  <c r="S2865" i="1"/>
  <c r="J2865" i="1"/>
  <c r="I2865" i="1"/>
  <c r="G2865" i="1"/>
  <c r="K2865" i="1" s="1"/>
  <c r="S2864" i="1"/>
  <c r="I2864" i="1"/>
  <c r="J2864" i="1" s="1"/>
  <c r="G2864" i="1"/>
  <c r="K2864" i="1" s="1"/>
  <c r="S2863" i="1"/>
  <c r="J2863" i="1"/>
  <c r="I2863" i="1"/>
  <c r="G2863" i="1"/>
  <c r="K2863" i="1" s="1"/>
  <c r="S2862" i="1"/>
  <c r="I2862" i="1"/>
  <c r="J2862" i="1" s="1"/>
  <c r="G2862" i="1"/>
  <c r="K2862" i="1" s="1"/>
  <c r="S2861" i="1"/>
  <c r="J2861" i="1"/>
  <c r="I2861" i="1"/>
  <c r="G2861" i="1"/>
  <c r="K2861" i="1" s="1"/>
  <c r="S2860" i="1"/>
  <c r="I2860" i="1"/>
  <c r="J2860" i="1" s="1"/>
  <c r="G2860" i="1"/>
  <c r="K2860" i="1" s="1"/>
  <c r="S2859" i="1"/>
  <c r="J2859" i="1"/>
  <c r="I2859" i="1"/>
  <c r="G2859" i="1"/>
  <c r="K2859" i="1" s="1"/>
  <c r="S2858" i="1"/>
  <c r="I2858" i="1"/>
  <c r="J2858" i="1" s="1"/>
  <c r="G2858" i="1"/>
  <c r="K2858" i="1" s="1"/>
  <c r="S2857" i="1"/>
  <c r="J2857" i="1"/>
  <c r="I2857" i="1"/>
  <c r="G2857" i="1"/>
  <c r="K2857" i="1" s="1"/>
  <c r="S2856" i="1"/>
  <c r="I2856" i="1"/>
  <c r="J2856" i="1" s="1"/>
  <c r="G2856" i="1"/>
  <c r="K2856" i="1" s="1"/>
  <c r="S2855" i="1"/>
  <c r="J2855" i="1"/>
  <c r="I2855" i="1"/>
  <c r="G2855" i="1"/>
  <c r="K2855" i="1" s="1"/>
  <c r="S2854" i="1"/>
  <c r="I2854" i="1"/>
  <c r="J2854" i="1" s="1"/>
  <c r="G2854" i="1"/>
  <c r="K2854" i="1" s="1"/>
  <c r="S2853" i="1"/>
  <c r="J2853" i="1"/>
  <c r="I2853" i="1"/>
  <c r="G2853" i="1"/>
  <c r="K2853" i="1" s="1"/>
  <c r="S2852" i="1"/>
  <c r="I2852" i="1"/>
  <c r="J2852" i="1" s="1"/>
  <c r="G2852" i="1"/>
  <c r="K2852" i="1" s="1"/>
  <c r="S2851" i="1"/>
  <c r="J2851" i="1"/>
  <c r="I2851" i="1"/>
  <c r="G2851" i="1"/>
  <c r="K2851" i="1" s="1"/>
  <c r="S2850" i="1"/>
  <c r="I2850" i="1"/>
  <c r="J2850" i="1" s="1"/>
  <c r="G2850" i="1"/>
  <c r="K2850" i="1" s="1"/>
  <c r="S2849" i="1"/>
  <c r="J2849" i="1"/>
  <c r="I2849" i="1"/>
  <c r="G2849" i="1"/>
  <c r="K2849" i="1" s="1"/>
  <c r="S2848" i="1"/>
  <c r="I2848" i="1"/>
  <c r="J2848" i="1" s="1"/>
  <c r="G2848" i="1"/>
  <c r="K2848" i="1" s="1"/>
  <c r="S2847" i="1"/>
  <c r="J2847" i="1"/>
  <c r="I2847" i="1"/>
  <c r="G2847" i="1"/>
  <c r="K2847" i="1" s="1"/>
  <c r="S2846" i="1"/>
  <c r="I2846" i="1"/>
  <c r="J2846" i="1" s="1"/>
  <c r="G2846" i="1"/>
  <c r="K2846" i="1" s="1"/>
  <c r="S2845" i="1"/>
  <c r="J2845" i="1"/>
  <c r="I2845" i="1"/>
  <c r="G2845" i="1"/>
  <c r="K2845" i="1" s="1"/>
  <c r="S2844" i="1"/>
  <c r="I2844" i="1"/>
  <c r="J2844" i="1" s="1"/>
  <c r="G2844" i="1"/>
  <c r="K2844" i="1" s="1"/>
  <c r="S2843" i="1"/>
  <c r="J2843" i="1"/>
  <c r="I2843" i="1"/>
  <c r="G2843" i="1"/>
  <c r="K2843" i="1" s="1"/>
  <c r="S2842" i="1"/>
  <c r="I2842" i="1"/>
  <c r="J2842" i="1" s="1"/>
  <c r="G2842" i="1"/>
  <c r="K2842" i="1" s="1"/>
  <c r="S2841" i="1"/>
  <c r="J2841" i="1"/>
  <c r="I2841" i="1"/>
  <c r="G2841" i="1"/>
  <c r="K2841" i="1" s="1"/>
  <c r="S2840" i="1"/>
  <c r="I2840" i="1"/>
  <c r="J2840" i="1" s="1"/>
  <c r="G2840" i="1"/>
  <c r="K2840" i="1" s="1"/>
  <c r="S2839" i="1"/>
  <c r="J2839" i="1"/>
  <c r="I2839" i="1"/>
  <c r="G2839" i="1"/>
  <c r="K2839" i="1" s="1"/>
  <c r="S2838" i="1"/>
  <c r="I2838" i="1"/>
  <c r="J2838" i="1" s="1"/>
  <c r="G2838" i="1"/>
  <c r="K2838" i="1" s="1"/>
  <c r="S2837" i="1"/>
  <c r="J2837" i="1"/>
  <c r="I2837" i="1"/>
  <c r="G2837" i="1"/>
  <c r="K2837" i="1" s="1"/>
  <c r="S2836" i="1"/>
  <c r="I2836" i="1"/>
  <c r="J2836" i="1" s="1"/>
  <c r="G2836" i="1"/>
  <c r="K2836" i="1" s="1"/>
  <c r="S2835" i="1"/>
  <c r="J2835" i="1"/>
  <c r="I2835" i="1"/>
  <c r="G2835" i="1"/>
  <c r="K2835" i="1" s="1"/>
  <c r="S2834" i="1"/>
  <c r="I2834" i="1"/>
  <c r="J2834" i="1" s="1"/>
  <c r="G2834" i="1"/>
  <c r="K2834" i="1" s="1"/>
  <c r="S2833" i="1"/>
  <c r="J2833" i="1"/>
  <c r="I2833" i="1"/>
  <c r="G2833" i="1"/>
  <c r="K2833" i="1" s="1"/>
  <c r="S2832" i="1"/>
  <c r="I2832" i="1"/>
  <c r="J2832" i="1" s="1"/>
  <c r="G2832" i="1"/>
  <c r="K2832" i="1" s="1"/>
  <c r="S2831" i="1"/>
  <c r="J2831" i="1"/>
  <c r="I2831" i="1"/>
  <c r="G2831" i="1"/>
  <c r="K2831" i="1" s="1"/>
  <c r="S2830" i="1"/>
  <c r="I2830" i="1"/>
  <c r="J2830" i="1" s="1"/>
  <c r="G2830" i="1"/>
  <c r="K2830" i="1" s="1"/>
  <c r="S2829" i="1"/>
  <c r="J2829" i="1"/>
  <c r="I2829" i="1"/>
  <c r="G2829" i="1"/>
  <c r="K2829" i="1" s="1"/>
  <c r="S2828" i="1"/>
  <c r="I2828" i="1"/>
  <c r="J2828" i="1" s="1"/>
  <c r="G2828" i="1"/>
  <c r="K2828" i="1" s="1"/>
  <c r="S2827" i="1"/>
  <c r="J2827" i="1"/>
  <c r="I2827" i="1"/>
  <c r="G2827" i="1"/>
  <c r="K2827" i="1" s="1"/>
  <c r="S2826" i="1"/>
  <c r="I2826" i="1"/>
  <c r="J2826" i="1" s="1"/>
  <c r="G2826" i="1"/>
  <c r="K2826" i="1" s="1"/>
  <c r="S2825" i="1"/>
  <c r="J2825" i="1"/>
  <c r="I2825" i="1"/>
  <c r="G2825" i="1"/>
  <c r="K2825" i="1" s="1"/>
  <c r="S2824" i="1"/>
  <c r="I2824" i="1"/>
  <c r="J2824" i="1" s="1"/>
  <c r="G2824" i="1"/>
  <c r="K2824" i="1" s="1"/>
  <c r="S2823" i="1"/>
  <c r="J2823" i="1"/>
  <c r="I2823" i="1"/>
  <c r="G2823" i="1"/>
  <c r="K2823" i="1" s="1"/>
  <c r="S2822" i="1"/>
  <c r="I2822" i="1"/>
  <c r="J2822" i="1" s="1"/>
  <c r="G2822" i="1"/>
  <c r="K2822" i="1" s="1"/>
  <c r="S2821" i="1"/>
  <c r="J2821" i="1"/>
  <c r="I2821" i="1"/>
  <c r="G2821" i="1"/>
  <c r="K2821" i="1" s="1"/>
  <c r="S2820" i="1"/>
  <c r="I2820" i="1"/>
  <c r="J2820" i="1" s="1"/>
  <c r="G2820" i="1"/>
  <c r="K2820" i="1" s="1"/>
  <c r="S2819" i="1"/>
  <c r="J2819" i="1"/>
  <c r="I2819" i="1"/>
  <c r="G2819" i="1"/>
  <c r="K2819" i="1" s="1"/>
  <c r="S2818" i="1"/>
  <c r="I2818" i="1"/>
  <c r="J2818" i="1" s="1"/>
  <c r="G2818" i="1"/>
  <c r="K2818" i="1" s="1"/>
  <c r="S2817" i="1"/>
  <c r="J2817" i="1"/>
  <c r="I2817" i="1"/>
  <c r="G2817" i="1"/>
  <c r="K2817" i="1" s="1"/>
  <c r="S2816" i="1"/>
  <c r="I2816" i="1"/>
  <c r="J2816" i="1" s="1"/>
  <c r="G2816" i="1"/>
  <c r="K2816" i="1" s="1"/>
  <c r="S2815" i="1"/>
  <c r="J2815" i="1"/>
  <c r="I2815" i="1"/>
  <c r="G2815" i="1"/>
  <c r="K2815" i="1" s="1"/>
  <c r="S2814" i="1"/>
  <c r="I2814" i="1"/>
  <c r="J2814" i="1" s="1"/>
  <c r="G2814" i="1"/>
  <c r="K2814" i="1" s="1"/>
  <c r="S2813" i="1"/>
  <c r="J2813" i="1"/>
  <c r="I2813" i="1"/>
  <c r="G2813" i="1"/>
  <c r="K2813" i="1" s="1"/>
  <c r="S2812" i="1"/>
  <c r="I2812" i="1"/>
  <c r="J2812" i="1" s="1"/>
  <c r="G2812" i="1"/>
  <c r="K2812" i="1" s="1"/>
  <c r="S2811" i="1"/>
  <c r="J2811" i="1"/>
  <c r="I2811" i="1"/>
  <c r="G2811" i="1"/>
  <c r="K2811" i="1" s="1"/>
  <c r="S2810" i="1"/>
  <c r="I2810" i="1"/>
  <c r="J2810" i="1" s="1"/>
  <c r="G2810" i="1"/>
  <c r="K2810" i="1" s="1"/>
  <c r="S2809" i="1"/>
  <c r="J2809" i="1"/>
  <c r="I2809" i="1"/>
  <c r="G2809" i="1"/>
  <c r="K2809" i="1" s="1"/>
  <c r="S2808" i="1"/>
  <c r="I2808" i="1"/>
  <c r="J2808" i="1" s="1"/>
  <c r="G2808" i="1"/>
  <c r="K2808" i="1" s="1"/>
  <c r="S2807" i="1"/>
  <c r="J2807" i="1"/>
  <c r="I2807" i="1"/>
  <c r="G2807" i="1"/>
  <c r="K2807" i="1" s="1"/>
  <c r="S2806" i="1"/>
  <c r="I2806" i="1"/>
  <c r="J2806" i="1" s="1"/>
  <c r="G2806" i="1"/>
  <c r="K2806" i="1" s="1"/>
  <c r="S2805" i="1"/>
  <c r="J2805" i="1"/>
  <c r="I2805" i="1"/>
  <c r="G2805" i="1"/>
  <c r="K2805" i="1" s="1"/>
  <c r="S2804" i="1"/>
  <c r="I2804" i="1"/>
  <c r="J2804" i="1" s="1"/>
  <c r="G2804" i="1"/>
  <c r="K2804" i="1" s="1"/>
  <c r="S2803" i="1"/>
  <c r="J2803" i="1"/>
  <c r="I2803" i="1"/>
  <c r="G2803" i="1"/>
  <c r="K2803" i="1" s="1"/>
  <c r="S2802" i="1"/>
  <c r="I2802" i="1"/>
  <c r="J2802" i="1" s="1"/>
  <c r="G2802" i="1"/>
  <c r="K2802" i="1" s="1"/>
  <c r="S2801" i="1"/>
  <c r="J2801" i="1"/>
  <c r="I2801" i="1"/>
  <c r="G2801" i="1"/>
  <c r="K2801" i="1" s="1"/>
  <c r="S2800" i="1"/>
  <c r="I2800" i="1"/>
  <c r="J2800" i="1" s="1"/>
  <c r="G2800" i="1"/>
  <c r="K2800" i="1" s="1"/>
  <c r="S2799" i="1"/>
  <c r="J2799" i="1"/>
  <c r="I2799" i="1"/>
  <c r="G2799" i="1"/>
  <c r="K2799" i="1" s="1"/>
  <c r="S2798" i="1"/>
  <c r="I2798" i="1"/>
  <c r="J2798" i="1" s="1"/>
  <c r="G2798" i="1"/>
  <c r="K2798" i="1" s="1"/>
  <c r="S2797" i="1"/>
  <c r="J2797" i="1"/>
  <c r="I2797" i="1"/>
  <c r="G2797" i="1"/>
  <c r="K2797" i="1" s="1"/>
  <c r="S2796" i="1"/>
  <c r="I2796" i="1"/>
  <c r="J2796" i="1" s="1"/>
  <c r="G2796" i="1"/>
  <c r="K2796" i="1" s="1"/>
  <c r="S2795" i="1"/>
  <c r="J2795" i="1"/>
  <c r="I2795" i="1"/>
  <c r="G2795" i="1"/>
  <c r="K2795" i="1" s="1"/>
  <c r="S2794" i="1"/>
  <c r="I2794" i="1"/>
  <c r="J2794" i="1" s="1"/>
  <c r="G2794" i="1"/>
  <c r="K2794" i="1" s="1"/>
  <c r="S2793" i="1"/>
  <c r="J2793" i="1"/>
  <c r="I2793" i="1"/>
  <c r="G2793" i="1"/>
  <c r="K2793" i="1" s="1"/>
  <c r="S2792" i="1"/>
  <c r="I2792" i="1"/>
  <c r="J2792" i="1" s="1"/>
  <c r="G2792" i="1"/>
  <c r="K2792" i="1" s="1"/>
  <c r="S2791" i="1"/>
  <c r="J2791" i="1"/>
  <c r="I2791" i="1"/>
  <c r="G2791" i="1"/>
  <c r="K2791" i="1" s="1"/>
  <c r="S2790" i="1"/>
  <c r="I2790" i="1"/>
  <c r="J2790" i="1" s="1"/>
  <c r="G2790" i="1"/>
  <c r="K2790" i="1" s="1"/>
  <c r="S2789" i="1"/>
  <c r="J2789" i="1"/>
  <c r="I2789" i="1"/>
  <c r="G2789" i="1"/>
  <c r="K2789" i="1" s="1"/>
  <c r="S2788" i="1"/>
  <c r="I2788" i="1"/>
  <c r="J2788" i="1" s="1"/>
  <c r="G2788" i="1"/>
  <c r="K2788" i="1" s="1"/>
  <c r="S2787" i="1"/>
  <c r="J2787" i="1"/>
  <c r="I2787" i="1"/>
  <c r="G2787" i="1"/>
  <c r="K2787" i="1" s="1"/>
  <c r="S2786" i="1"/>
  <c r="I2786" i="1"/>
  <c r="J2786" i="1" s="1"/>
  <c r="G2786" i="1"/>
  <c r="K2786" i="1" s="1"/>
  <c r="S2785" i="1"/>
  <c r="J2785" i="1"/>
  <c r="I2785" i="1"/>
  <c r="G2785" i="1"/>
  <c r="K2785" i="1" s="1"/>
  <c r="S2784" i="1"/>
  <c r="I2784" i="1"/>
  <c r="J2784" i="1" s="1"/>
  <c r="G2784" i="1"/>
  <c r="K2784" i="1" s="1"/>
  <c r="S2783" i="1"/>
  <c r="J2783" i="1"/>
  <c r="I2783" i="1"/>
  <c r="G2783" i="1"/>
  <c r="K2783" i="1" s="1"/>
  <c r="S2782" i="1"/>
  <c r="I2782" i="1"/>
  <c r="J2782" i="1" s="1"/>
  <c r="G2782" i="1"/>
  <c r="K2782" i="1" s="1"/>
  <c r="S2781" i="1"/>
  <c r="J2781" i="1"/>
  <c r="I2781" i="1"/>
  <c r="G2781" i="1"/>
  <c r="K2781" i="1" s="1"/>
  <c r="S2780" i="1"/>
  <c r="I2780" i="1"/>
  <c r="J2780" i="1" s="1"/>
  <c r="G2780" i="1"/>
  <c r="K2780" i="1" s="1"/>
  <c r="S2779" i="1"/>
  <c r="J2779" i="1"/>
  <c r="I2779" i="1"/>
  <c r="G2779" i="1"/>
  <c r="K2779" i="1" s="1"/>
  <c r="S2778" i="1"/>
  <c r="I2778" i="1"/>
  <c r="J2778" i="1" s="1"/>
  <c r="G2778" i="1"/>
  <c r="K2778" i="1" s="1"/>
  <c r="S2777" i="1"/>
  <c r="J2777" i="1"/>
  <c r="I2777" i="1"/>
  <c r="G2777" i="1"/>
  <c r="K2777" i="1" s="1"/>
  <c r="S2776" i="1"/>
  <c r="I2776" i="1"/>
  <c r="J2776" i="1" s="1"/>
  <c r="G2776" i="1"/>
  <c r="K2776" i="1" s="1"/>
  <c r="S2775" i="1"/>
  <c r="J2775" i="1"/>
  <c r="I2775" i="1"/>
  <c r="G2775" i="1"/>
  <c r="K2775" i="1" s="1"/>
  <c r="S2774" i="1"/>
  <c r="I2774" i="1"/>
  <c r="J2774" i="1" s="1"/>
  <c r="G2774" i="1"/>
  <c r="K2774" i="1" s="1"/>
  <c r="S2773" i="1"/>
  <c r="J2773" i="1"/>
  <c r="I2773" i="1"/>
  <c r="G2773" i="1"/>
  <c r="K2773" i="1" s="1"/>
  <c r="S2772" i="1"/>
  <c r="I2772" i="1"/>
  <c r="J2772" i="1" s="1"/>
  <c r="G2772" i="1"/>
  <c r="K2772" i="1" s="1"/>
  <c r="S2771" i="1"/>
  <c r="J2771" i="1"/>
  <c r="I2771" i="1"/>
  <c r="G2771" i="1"/>
  <c r="K2771" i="1" s="1"/>
  <c r="S2770" i="1"/>
  <c r="I2770" i="1"/>
  <c r="J2770" i="1" s="1"/>
  <c r="G2770" i="1"/>
  <c r="K2770" i="1" s="1"/>
  <c r="S2769" i="1"/>
  <c r="J2769" i="1"/>
  <c r="I2769" i="1"/>
  <c r="G2769" i="1"/>
  <c r="K2769" i="1" s="1"/>
  <c r="S2768" i="1"/>
  <c r="I2768" i="1"/>
  <c r="J2768" i="1" s="1"/>
  <c r="G2768" i="1"/>
  <c r="K2768" i="1" s="1"/>
  <c r="S2767" i="1"/>
  <c r="J2767" i="1"/>
  <c r="I2767" i="1"/>
  <c r="G2767" i="1"/>
  <c r="K2767" i="1" s="1"/>
  <c r="S2766" i="1"/>
  <c r="I2766" i="1"/>
  <c r="J2766" i="1" s="1"/>
  <c r="G2766" i="1"/>
  <c r="K2766" i="1" s="1"/>
  <c r="S2765" i="1"/>
  <c r="J2765" i="1"/>
  <c r="I2765" i="1"/>
  <c r="G2765" i="1"/>
  <c r="K2765" i="1" s="1"/>
  <c r="S2764" i="1"/>
  <c r="I2764" i="1"/>
  <c r="J2764" i="1" s="1"/>
  <c r="G2764" i="1"/>
  <c r="K2764" i="1" s="1"/>
  <c r="S2763" i="1"/>
  <c r="J2763" i="1"/>
  <c r="I2763" i="1"/>
  <c r="G2763" i="1"/>
  <c r="K2763" i="1" s="1"/>
  <c r="S2762" i="1"/>
  <c r="I2762" i="1"/>
  <c r="J2762" i="1" s="1"/>
  <c r="G2762" i="1"/>
  <c r="K2762" i="1" s="1"/>
  <c r="S2761" i="1"/>
  <c r="J2761" i="1"/>
  <c r="I2761" i="1"/>
  <c r="G2761" i="1"/>
  <c r="K2761" i="1" s="1"/>
  <c r="S2760" i="1"/>
  <c r="I2760" i="1"/>
  <c r="J2760" i="1" s="1"/>
  <c r="G2760" i="1"/>
  <c r="K2760" i="1" s="1"/>
  <c r="S2759" i="1"/>
  <c r="J2759" i="1"/>
  <c r="I2759" i="1"/>
  <c r="G2759" i="1"/>
  <c r="K2759" i="1" s="1"/>
  <c r="S2758" i="1"/>
  <c r="I2758" i="1"/>
  <c r="J2758" i="1" s="1"/>
  <c r="G2758" i="1"/>
  <c r="K2758" i="1" s="1"/>
  <c r="S2757" i="1"/>
  <c r="J2757" i="1"/>
  <c r="I2757" i="1"/>
  <c r="G2757" i="1"/>
  <c r="K2757" i="1" s="1"/>
  <c r="S2756" i="1"/>
  <c r="I2756" i="1"/>
  <c r="J2756" i="1" s="1"/>
  <c r="G2756" i="1"/>
  <c r="K2756" i="1" s="1"/>
  <c r="S2755" i="1"/>
  <c r="J2755" i="1"/>
  <c r="I2755" i="1"/>
  <c r="G2755" i="1"/>
  <c r="K2755" i="1" s="1"/>
  <c r="S2754" i="1"/>
  <c r="I2754" i="1"/>
  <c r="J2754" i="1" s="1"/>
  <c r="G2754" i="1"/>
  <c r="K2754" i="1" s="1"/>
  <c r="S2753" i="1"/>
  <c r="J2753" i="1"/>
  <c r="I2753" i="1"/>
  <c r="G2753" i="1"/>
  <c r="K2753" i="1" s="1"/>
  <c r="S2752" i="1"/>
  <c r="I2752" i="1"/>
  <c r="J2752" i="1" s="1"/>
  <c r="G2752" i="1"/>
  <c r="K2752" i="1" s="1"/>
  <c r="S2751" i="1"/>
  <c r="J2751" i="1"/>
  <c r="I2751" i="1"/>
  <c r="G2751" i="1"/>
  <c r="K2751" i="1" s="1"/>
  <c r="S2750" i="1"/>
  <c r="I2750" i="1"/>
  <c r="J2750" i="1" s="1"/>
  <c r="G2750" i="1"/>
  <c r="K2750" i="1" s="1"/>
  <c r="S2749" i="1"/>
  <c r="J2749" i="1"/>
  <c r="I2749" i="1"/>
  <c r="G2749" i="1"/>
  <c r="K2749" i="1" s="1"/>
  <c r="S2748" i="1"/>
  <c r="I2748" i="1"/>
  <c r="J2748" i="1" s="1"/>
  <c r="G2748" i="1"/>
  <c r="K2748" i="1" s="1"/>
  <c r="S2747" i="1"/>
  <c r="J2747" i="1"/>
  <c r="I2747" i="1"/>
  <c r="G2747" i="1"/>
  <c r="K2747" i="1" s="1"/>
  <c r="S2746" i="1"/>
  <c r="I2746" i="1"/>
  <c r="J2746" i="1" s="1"/>
  <c r="G2746" i="1"/>
  <c r="K2746" i="1" s="1"/>
  <c r="S2745" i="1"/>
  <c r="J2745" i="1"/>
  <c r="I2745" i="1"/>
  <c r="G2745" i="1"/>
  <c r="K2745" i="1" s="1"/>
  <c r="S2744" i="1"/>
  <c r="I2744" i="1"/>
  <c r="J2744" i="1" s="1"/>
  <c r="G2744" i="1"/>
  <c r="K2744" i="1" s="1"/>
  <c r="S2743" i="1"/>
  <c r="J2743" i="1"/>
  <c r="I2743" i="1"/>
  <c r="G2743" i="1"/>
  <c r="K2743" i="1" s="1"/>
  <c r="S2742" i="1"/>
  <c r="I2742" i="1"/>
  <c r="J2742" i="1" s="1"/>
  <c r="G2742" i="1"/>
  <c r="K2742" i="1" s="1"/>
  <c r="S2741" i="1"/>
  <c r="J2741" i="1"/>
  <c r="I2741" i="1"/>
  <c r="G2741" i="1"/>
  <c r="K2741" i="1" s="1"/>
  <c r="S2740" i="1"/>
  <c r="I2740" i="1"/>
  <c r="J2740" i="1" s="1"/>
  <c r="G2740" i="1"/>
  <c r="K2740" i="1" s="1"/>
  <c r="S2739" i="1"/>
  <c r="J2739" i="1"/>
  <c r="I2739" i="1"/>
  <c r="G2739" i="1"/>
  <c r="K2739" i="1" s="1"/>
  <c r="S2738" i="1"/>
  <c r="I2738" i="1"/>
  <c r="J2738" i="1" s="1"/>
  <c r="G2738" i="1"/>
  <c r="K2738" i="1" s="1"/>
  <c r="S2737" i="1"/>
  <c r="J2737" i="1"/>
  <c r="I2737" i="1"/>
  <c r="G2737" i="1"/>
  <c r="K2737" i="1" s="1"/>
  <c r="S2736" i="1"/>
  <c r="I2736" i="1"/>
  <c r="J2736" i="1" s="1"/>
  <c r="G2736" i="1"/>
  <c r="K2736" i="1" s="1"/>
  <c r="S2735" i="1"/>
  <c r="J2735" i="1"/>
  <c r="I2735" i="1"/>
  <c r="G2735" i="1"/>
  <c r="K2735" i="1" s="1"/>
  <c r="S2734" i="1"/>
  <c r="I2734" i="1"/>
  <c r="J2734" i="1" s="1"/>
  <c r="G2734" i="1"/>
  <c r="K2734" i="1" s="1"/>
  <c r="S2733" i="1"/>
  <c r="J2733" i="1"/>
  <c r="I2733" i="1"/>
  <c r="G2733" i="1"/>
  <c r="K2733" i="1" s="1"/>
  <c r="S2732" i="1"/>
  <c r="I2732" i="1"/>
  <c r="J2732" i="1" s="1"/>
  <c r="G2732" i="1"/>
  <c r="K2732" i="1" s="1"/>
  <c r="S2731" i="1"/>
  <c r="J2731" i="1"/>
  <c r="I2731" i="1"/>
  <c r="G2731" i="1"/>
  <c r="K2731" i="1" s="1"/>
  <c r="S2730" i="1"/>
  <c r="I2730" i="1"/>
  <c r="J2730" i="1" s="1"/>
  <c r="G2730" i="1"/>
  <c r="K2730" i="1" s="1"/>
  <c r="S2729" i="1"/>
  <c r="J2729" i="1"/>
  <c r="I2729" i="1"/>
  <c r="G2729" i="1"/>
  <c r="K2729" i="1" s="1"/>
  <c r="S2728" i="1"/>
  <c r="I2728" i="1"/>
  <c r="J2728" i="1" s="1"/>
  <c r="G2728" i="1"/>
  <c r="K2728" i="1" s="1"/>
  <c r="S2727" i="1"/>
  <c r="J2727" i="1"/>
  <c r="I2727" i="1"/>
  <c r="G2727" i="1"/>
  <c r="K2727" i="1" s="1"/>
  <c r="S2726" i="1"/>
  <c r="I2726" i="1"/>
  <c r="J2726" i="1" s="1"/>
  <c r="G2726" i="1"/>
  <c r="K2726" i="1" s="1"/>
  <c r="S2725" i="1"/>
  <c r="J2725" i="1"/>
  <c r="I2725" i="1"/>
  <c r="G2725" i="1"/>
  <c r="K2725" i="1" s="1"/>
  <c r="S2724" i="1"/>
  <c r="I2724" i="1"/>
  <c r="J2724" i="1" s="1"/>
  <c r="G2724" i="1"/>
  <c r="K2724" i="1" s="1"/>
  <c r="S2723" i="1"/>
  <c r="J2723" i="1"/>
  <c r="I2723" i="1"/>
  <c r="G2723" i="1"/>
  <c r="K2723" i="1" s="1"/>
  <c r="S2722" i="1"/>
  <c r="I2722" i="1"/>
  <c r="J2722" i="1" s="1"/>
  <c r="G2722" i="1"/>
  <c r="K2722" i="1" s="1"/>
  <c r="S2721" i="1"/>
  <c r="J2721" i="1"/>
  <c r="I2721" i="1"/>
  <c r="G2721" i="1"/>
  <c r="K2721" i="1" s="1"/>
  <c r="S2720" i="1"/>
  <c r="I2720" i="1"/>
  <c r="J2720" i="1" s="1"/>
  <c r="G2720" i="1"/>
  <c r="K2720" i="1" s="1"/>
  <c r="S2719" i="1"/>
  <c r="J2719" i="1"/>
  <c r="I2719" i="1"/>
  <c r="G2719" i="1"/>
  <c r="K2719" i="1" s="1"/>
  <c r="S2718" i="1"/>
  <c r="I2718" i="1"/>
  <c r="J2718" i="1" s="1"/>
  <c r="G2718" i="1"/>
  <c r="K2718" i="1" s="1"/>
  <c r="S2717" i="1"/>
  <c r="J2717" i="1"/>
  <c r="I2717" i="1"/>
  <c r="G2717" i="1"/>
  <c r="K2717" i="1" s="1"/>
  <c r="S2716" i="1"/>
  <c r="I2716" i="1"/>
  <c r="J2716" i="1" s="1"/>
  <c r="G2716" i="1"/>
  <c r="K2716" i="1" s="1"/>
  <c r="S2715" i="1"/>
  <c r="J2715" i="1"/>
  <c r="I2715" i="1"/>
  <c r="G2715" i="1"/>
  <c r="K2715" i="1" s="1"/>
  <c r="S2714" i="1"/>
  <c r="I2714" i="1"/>
  <c r="J2714" i="1" s="1"/>
  <c r="G2714" i="1"/>
  <c r="K2714" i="1" s="1"/>
  <c r="S2713" i="1"/>
  <c r="J2713" i="1"/>
  <c r="I2713" i="1"/>
  <c r="G2713" i="1"/>
  <c r="K2713" i="1" s="1"/>
  <c r="S2712" i="1"/>
  <c r="I2712" i="1"/>
  <c r="J2712" i="1" s="1"/>
  <c r="G2712" i="1"/>
  <c r="K2712" i="1" s="1"/>
  <c r="S2711" i="1"/>
  <c r="J2711" i="1"/>
  <c r="I2711" i="1"/>
  <c r="G2711" i="1"/>
  <c r="K2711" i="1" s="1"/>
  <c r="S2710" i="1"/>
  <c r="I2710" i="1"/>
  <c r="J2710" i="1" s="1"/>
  <c r="G2710" i="1"/>
  <c r="K2710" i="1" s="1"/>
  <c r="S2709" i="1"/>
  <c r="J2709" i="1"/>
  <c r="I2709" i="1"/>
  <c r="G2709" i="1"/>
  <c r="K2709" i="1" s="1"/>
  <c r="S2708" i="1"/>
  <c r="I2708" i="1"/>
  <c r="J2708" i="1" s="1"/>
  <c r="G2708" i="1"/>
  <c r="K2708" i="1" s="1"/>
  <c r="S2707" i="1"/>
  <c r="J2707" i="1"/>
  <c r="I2707" i="1"/>
  <c r="G2707" i="1"/>
  <c r="K2707" i="1" s="1"/>
  <c r="S2706" i="1"/>
  <c r="I2706" i="1"/>
  <c r="J2706" i="1" s="1"/>
  <c r="G2706" i="1"/>
  <c r="K2706" i="1" s="1"/>
  <c r="S2705" i="1"/>
  <c r="J2705" i="1"/>
  <c r="I2705" i="1"/>
  <c r="G2705" i="1"/>
  <c r="K2705" i="1" s="1"/>
  <c r="S2704" i="1"/>
  <c r="I2704" i="1"/>
  <c r="J2704" i="1" s="1"/>
  <c r="G2704" i="1"/>
  <c r="K2704" i="1" s="1"/>
  <c r="S2703" i="1"/>
  <c r="J2703" i="1"/>
  <c r="I2703" i="1"/>
  <c r="G2703" i="1"/>
  <c r="K2703" i="1" s="1"/>
  <c r="S2702" i="1"/>
  <c r="I2702" i="1"/>
  <c r="J2702" i="1" s="1"/>
  <c r="G2702" i="1"/>
  <c r="K2702" i="1" s="1"/>
  <c r="S2701" i="1"/>
  <c r="J2701" i="1"/>
  <c r="I2701" i="1"/>
  <c r="G2701" i="1"/>
  <c r="K2701" i="1" s="1"/>
  <c r="S2700" i="1"/>
  <c r="I2700" i="1"/>
  <c r="J2700" i="1" s="1"/>
  <c r="G2700" i="1"/>
  <c r="K2700" i="1" s="1"/>
  <c r="S2699" i="1"/>
  <c r="J2699" i="1"/>
  <c r="I2699" i="1"/>
  <c r="G2699" i="1"/>
  <c r="K2699" i="1" s="1"/>
  <c r="S2698" i="1"/>
  <c r="I2698" i="1"/>
  <c r="J2698" i="1" s="1"/>
  <c r="G2698" i="1"/>
  <c r="K2698" i="1" s="1"/>
  <c r="S2697" i="1"/>
  <c r="J2697" i="1"/>
  <c r="I2697" i="1"/>
  <c r="G2697" i="1"/>
  <c r="K2697" i="1" s="1"/>
  <c r="S2696" i="1"/>
  <c r="I2696" i="1"/>
  <c r="J2696" i="1" s="1"/>
  <c r="G2696" i="1"/>
  <c r="K2696" i="1" s="1"/>
  <c r="S2695" i="1"/>
  <c r="J2695" i="1"/>
  <c r="I2695" i="1"/>
  <c r="G2695" i="1"/>
  <c r="K2695" i="1" s="1"/>
  <c r="S2694" i="1"/>
  <c r="I2694" i="1"/>
  <c r="J2694" i="1" s="1"/>
  <c r="G2694" i="1"/>
  <c r="K2694" i="1" s="1"/>
  <c r="S2693" i="1"/>
  <c r="J2693" i="1"/>
  <c r="I2693" i="1"/>
  <c r="G2693" i="1"/>
  <c r="K2693" i="1" s="1"/>
  <c r="S2692" i="1"/>
  <c r="I2692" i="1"/>
  <c r="J2692" i="1" s="1"/>
  <c r="G2692" i="1"/>
  <c r="K2692" i="1" s="1"/>
  <c r="S2691" i="1"/>
  <c r="J2691" i="1"/>
  <c r="I2691" i="1"/>
  <c r="G2691" i="1"/>
  <c r="K2691" i="1" s="1"/>
  <c r="S2690" i="1"/>
  <c r="I2690" i="1"/>
  <c r="J2690" i="1" s="1"/>
  <c r="G2690" i="1"/>
  <c r="K2690" i="1" s="1"/>
  <c r="S2689" i="1"/>
  <c r="J2689" i="1"/>
  <c r="I2689" i="1"/>
  <c r="G2689" i="1"/>
  <c r="K2689" i="1" s="1"/>
  <c r="S2688" i="1"/>
  <c r="I2688" i="1"/>
  <c r="J2688" i="1" s="1"/>
  <c r="G2688" i="1"/>
  <c r="K2688" i="1" s="1"/>
  <c r="S2687" i="1"/>
  <c r="J2687" i="1"/>
  <c r="I2687" i="1"/>
  <c r="G2687" i="1"/>
  <c r="K2687" i="1" s="1"/>
  <c r="S2686" i="1"/>
  <c r="I2686" i="1"/>
  <c r="J2686" i="1" s="1"/>
  <c r="G2686" i="1"/>
  <c r="K2686" i="1" s="1"/>
  <c r="S2685" i="1"/>
  <c r="J2685" i="1"/>
  <c r="I2685" i="1"/>
  <c r="G2685" i="1"/>
  <c r="K2685" i="1" s="1"/>
  <c r="S2684" i="1"/>
  <c r="I2684" i="1"/>
  <c r="J2684" i="1" s="1"/>
  <c r="G2684" i="1"/>
  <c r="K2684" i="1" s="1"/>
  <c r="S2683" i="1"/>
  <c r="J2683" i="1"/>
  <c r="I2683" i="1"/>
  <c r="G2683" i="1"/>
  <c r="K2683" i="1" s="1"/>
  <c r="S2682" i="1"/>
  <c r="I2682" i="1"/>
  <c r="J2682" i="1" s="1"/>
  <c r="G2682" i="1"/>
  <c r="K2682" i="1" s="1"/>
  <c r="S2681" i="1"/>
  <c r="J2681" i="1"/>
  <c r="I2681" i="1"/>
  <c r="G2681" i="1"/>
  <c r="K2681" i="1" s="1"/>
  <c r="S2680" i="1"/>
  <c r="I2680" i="1"/>
  <c r="J2680" i="1" s="1"/>
  <c r="G2680" i="1"/>
  <c r="K2680" i="1" s="1"/>
  <c r="S2679" i="1"/>
  <c r="J2679" i="1"/>
  <c r="I2679" i="1"/>
  <c r="G2679" i="1"/>
  <c r="K2679" i="1" s="1"/>
  <c r="S2678" i="1"/>
  <c r="I2678" i="1"/>
  <c r="J2678" i="1" s="1"/>
  <c r="G2678" i="1"/>
  <c r="K2678" i="1" s="1"/>
  <c r="S2677" i="1"/>
  <c r="J2677" i="1"/>
  <c r="I2677" i="1"/>
  <c r="G2677" i="1"/>
  <c r="K2677" i="1" s="1"/>
  <c r="S2676" i="1"/>
  <c r="I2676" i="1"/>
  <c r="J2676" i="1" s="1"/>
  <c r="G2676" i="1"/>
  <c r="K2676" i="1" s="1"/>
  <c r="S2675" i="1"/>
  <c r="J2675" i="1"/>
  <c r="I2675" i="1"/>
  <c r="G2675" i="1"/>
  <c r="K2675" i="1" s="1"/>
  <c r="S2674" i="1"/>
  <c r="I2674" i="1"/>
  <c r="J2674" i="1" s="1"/>
  <c r="G2674" i="1"/>
  <c r="K2674" i="1" s="1"/>
  <c r="S2673" i="1"/>
  <c r="J2673" i="1"/>
  <c r="I2673" i="1"/>
  <c r="G2673" i="1"/>
  <c r="K2673" i="1" s="1"/>
  <c r="S2672" i="1"/>
  <c r="I2672" i="1"/>
  <c r="J2672" i="1" s="1"/>
  <c r="G2672" i="1"/>
  <c r="K2672" i="1" s="1"/>
  <c r="S2671" i="1"/>
  <c r="J2671" i="1"/>
  <c r="I2671" i="1"/>
  <c r="G2671" i="1"/>
  <c r="K2671" i="1" s="1"/>
  <c r="S2670" i="1"/>
  <c r="I2670" i="1"/>
  <c r="J2670" i="1" s="1"/>
  <c r="G2670" i="1"/>
  <c r="K2670" i="1" s="1"/>
  <c r="S2669" i="1"/>
  <c r="J2669" i="1"/>
  <c r="I2669" i="1"/>
  <c r="G2669" i="1"/>
  <c r="K2669" i="1" s="1"/>
  <c r="S2668" i="1"/>
  <c r="I2668" i="1"/>
  <c r="J2668" i="1" s="1"/>
  <c r="G2668" i="1"/>
  <c r="K2668" i="1" s="1"/>
  <c r="S2667" i="1"/>
  <c r="J2667" i="1"/>
  <c r="I2667" i="1"/>
  <c r="G2667" i="1"/>
  <c r="K2667" i="1" s="1"/>
  <c r="S2666" i="1"/>
  <c r="I2666" i="1"/>
  <c r="J2666" i="1" s="1"/>
  <c r="G2666" i="1"/>
  <c r="K2666" i="1" s="1"/>
  <c r="S2665" i="1"/>
  <c r="J2665" i="1"/>
  <c r="I2665" i="1"/>
  <c r="G2665" i="1"/>
  <c r="K2665" i="1" s="1"/>
  <c r="S2664" i="1"/>
  <c r="I2664" i="1"/>
  <c r="J2664" i="1" s="1"/>
  <c r="G2664" i="1"/>
  <c r="K2664" i="1" s="1"/>
  <c r="S2663" i="1"/>
  <c r="J2663" i="1"/>
  <c r="I2663" i="1"/>
  <c r="G2663" i="1"/>
  <c r="K2663" i="1" s="1"/>
  <c r="S2662" i="1"/>
  <c r="I2662" i="1"/>
  <c r="J2662" i="1" s="1"/>
  <c r="G2662" i="1"/>
  <c r="K2662" i="1" s="1"/>
  <c r="S2661" i="1"/>
  <c r="J2661" i="1"/>
  <c r="I2661" i="1"/>
  <c r="G2661" i="1"/>
  <c r="K2661" i="1" s="1"/>
  <c r="S2660" i="1"/>
  <c r="I2660" i="1"/>
  <c r="J2660" i="1" s="1"/>
  <c r="G2660" i="1"/>
  <c r="K2660" i="1" s="1"/>
  <c r="S2659" i="1"/>
  <c r="J2659" i="1"/>
  <c r="I2659" i="1"/>
  <c r="G2659" i="1"/>
  <c r="K2659" i="1" s="1"/>
  <c r="S2658" i="1"/>
  <c r="I2658" i="1"/>
  <c r="J2658" i="1" s="1"/>
  <c r="G2658" i="1"/>
  <c r="K2658" i="1" s="1"/>
  <c r="S2657" i="1"/>
  <c r="J2657" i="1"/>
  <c r="I2657" i="1"/>
  <c r="G2657" i="1"/>
  <c r="K2657" i="1" s="1"/>
  <c r="S2656" i="1"/>
  <c r="I2656" i="1"/>
  <c r="J2656" i="1" s="1"/>
  <c r="G2656" i="1"/>
  <c r="K2656" i="1" s="1"/>
  <c r="S2655" i="1"/>
  <c r="J2655" i="1"/>
  <c r="I2655" i="1"/>
  <c r="G2655" i="1"/>
  <c r="K2655" i="1" s="1"/>
  <c r="S2654" i="1"/>
  <c r="I2654" i="1"/>
  <c r="J2654" i="1" s="1"/>
  <c r="G2654" i="1"/>
  <c r="K2654" i="1" s="1"/>
  <c r="S2653" i="1"/>
  <c r="J2653" i="1"/>
  <c r="I2653" i="1"/>
  <c r="G2653" i="1"/>
  <c r="K2653" i="1" s="1"/>
  <c r="S2652" i="1"/>
  <c r="I2652" i="1"/>
  <c r="J2652" i="1" s="1"/>
  <c r="G2652" i="1"/>
  <c r="K2652" i="1" s="1"/>
  <c r="S2651" i="1"/>
  <c r="J2651" i="1"/>
  <c r="I2651" i="1"/>
  <c r="G2651" i="1"/>
  <c r="K2651" i="1" s="1"/>
  <c r="S2650" i="1"/>
  <c r="I2650" i="1"/>
  <c r="J2650" i="1" s="1"/>
  <c r="G2650" i="1"/>
  <c r="K2650" i="1" s="1"/>
  <c r="S2649" i="1"/>
  <c r="J2649" i="1"/>
  <c r="I2649" i="1"/>
  <c r="G2649" i="1"/>
  <c r="K2649" i="1" s="1"/>
  <c r="S2648" i="1"/>
  <c r="I2648" i="1"/>
  <c r="J2648" i="1" s="1"/>
  <c r="G2648" i="1"/>
  <c r="K2648" i="1" s="1"/>
  <c r="S2647" i="1"/>
  <c r="J2647" i="1"/>
  <c r="I2647" i="1"/>
  <c r="G2647" i="1"/>
  <c r="K2647" i="1" s="1"/>
  <c r="S2646" i="1"/>
  <c r="I2646" i="1"/>
  <c r="J2646" i="1" s="1"/>
  <c r="G2646" i="1"/>
  <c r="K2646" i="1" s="1"/>
  <c r="S2645" i="1"/>
  <c r="J2645" i="1"/>
  <c r="I2645" i="1"/>
  <c r="G2645" i="1"/>
  <c r="K2645" i="1" s="1"/>
  <c r="S2644" i="1"/>
  <c r="I2644" i="1"/>
  <c r="J2644" i="1" s="1"/>
  <c r="G2644" i="1"/>
  <c r="K2644" i="1" s="1"/>
  <c r="S2643" i="1"/>
  <c r="J2643" i="1"/>
  <c r="I2643" i="1"/>
  <c r="G2643" i="1"/>
  <c r="K2643" i="1" s="1"/>
  <c r="S2642" i="1"/>
  <c r="I2642" i="1"/>
  <c r="J2642" i="1" s="1"/>
  <c r="G2642" i="1"/>
  <c r="K2642" i="1" s="1"/>
  <c r="S2641" i="1"/>
  <c r="J2641" i="1"/>
  <c r="I2641" i="1"/>
  <c r="G2641" i="1"/>
  <c r="K2641" i="1" s="1"/>
  <c r="S2640" i="1"/>
  <c r="I2640" i="1"/>
  <c r="J2640" i="1" s="1"/>
  <c r="G2640" i="1"/>
  <c r="K2640" i="1" s="1"/>
  <c r="S2639" i="1"/>
  <c r="J2639" i="1"/>
  <c r="I2639" i="1"/>
  <c r="G2639" i="1"/>
  <c r="K2639" i="1" s="1"/>
  <c r="S2638" i="1"/>
  <c r="I2638" i="1"/>
  <c r="J2638" i="1" s="1"/>
  <c r="G2638" i="1"/>
  <c r="K2638" i="1" s="1"/>
  <c r="S2637" i="1"/>
  <c r="J2637" i="1"/>
  <c r="I2637" i="1"/>
  <c r="G2637" i="1"/>
  <c r="K2637" i="1" s="1"/>
  <c r="S2636" i="1"/>
  <c r="I2636" i="1"/>
  <c r="J2636" i="1" s="1"/>
  <c r="G2636" i="1"/>
  <c r="K2636" i="1" s="1"/>
  <c r="S2635" i="1"/>
  <c r="J2635" i="1"/>
  <c r="I2635" i="1"/>
  <c r="G2635" i="1"/>
  <c r="K2635" i="1" s="1"/>
  <c r="S2634" i="1"/>
  <c r="I2634" i="1"/>
  <c r="J2634" i="1" s="1"/>
  <c r="G2634" i="1"/>
  <c r="K2634" i="1" s="1"/>
  <c r="S2633" i="1"/>
  <c r="J2633" i="1"/>
  <c r="I2633" i="1"/>
  <c r="G2633" i="1"/>
  <c r="K2633" i="1" s="1"/>
  <c r="S2632" i="1"/>
  <c r="I2632" i="1"/>
  <c r="J2632" i="1" s="1"/>
  <c r="G2632" i="1"/>
  <c r="K2632" i="1" s="1"/>
  <c r="S2631" i="1"/>
  <c r="J2631" i="1"/>
  <c r="I2631" i="1"/>
  <c r="G2631" i="1"/>
  <c r="K2631" i="1" s="1"/>
  <c r="S2630" i="1"/>
  <c r="I2630" i="1"/>
  <c r="J2630" i="1" s="1"/>
  <c r="G2630" i="1"/>
  <c r="K2630" i="1" s="1"/>
  <c r="S2629" i="1"/>
  <c r="J2629" i="1"/>
  <c r="I2629" i="1"/>
  <c r="G2629" i="1"/>
  <c r="K2629" i="1" s="1"/>
  <c r="S2628" i="1"/>
  <c r="I2628" i="1"/>
  <c r="J2628" i="1" s="1"/>
  <c r="G2628" i="1"/>
  <c r="K2628" i="1" s="1"/>
  <c r="S2627" i="1"/>
  <c r="J2627" i="1"/>
  <c r="I2627" i="1"/>
  <c r="G2627" i="1"/>
  <c r="K2627" i="1" s="1"/>
  <c r="S2626" i="1"/>
  <c r="I2626" i="1"/>
  <c r="J2626" i="1" s="1"/>
  <c r="G2626" i="1"/>
  <c r="K2626" i="1" s="1"/>
  <c r="S2625" i="1"/>
  <c r="J2625" i="1"/>
  <c r="I2625" i="1"/>
  <c r="G2625" i="1"/>
  <c r="K2625" i="1" s="1"/>
  <c r="S2624" i="1"/>
  <c r="I2624" i="1"/>
  <c r="J2624" i="1" s="1"/>
  <c r="G2624" i="1"/>
  <c r="K2624" i="1" s="1"/>
  <c r="S2623" i="1"/>
  <c r="J2623" i="1"/>
  <c r="I2623" i="1"/>
  <c r="G2623" i="1"/>
  <c r="K2623" i="1" s="1"/>
  <c r="S2622" i="1"/>
  <c r="I2622" i="1"/>
  <c r="J2622" i="1" s="1"/>
  <c r="G2622" i="1"/>
  <c r="K2622" i="1" s="1"/>
  <c r="S2621" i="1"/>
  <c r="J2621" i="1"/>
  <c r="I2621" i="1"/>
  <c r="G2621" i="1"/>
  <c r="K2621" i="1" s="1"/>
  <c r="S2620" i="1"/>
  <c r="I2620" i="1"/>
  <c r="J2620" i="1" s="1"/>
  <c r="G2620" i="1"/>
  <c r="K2620" i="1" s="1"/>
  <c r="S2619" i="1"/>
  <c r="J2619" i="1"/>
  <c r="I2619" i="1"/>
  <c r="G2619" i="1"/>
  <c r="K2619" i="1" s="1"/>
  <c r="S2618" i="1"/>
  <c r="I2618" i="1"/>
  <c r="J2618" i="1" s="1"/>
  <c r="G2618" i="1"/>
  <c r="K2618" i="1" s="1"/>
  <c r="S2617" i="1"/>
  <c r="J2617" i="1"/>
  <c r="I2617" i="1"/>
  <c r="G2617" i="1"/>
  <c r="K2617" i="1" s="1"/>
  <c r="S2616" i="1"/>
  <c r="I2616" i="1"/>
  <c r="J2616" i="1" s="1"/>
  <c r="G2616" i="1"/>
  <c r="K2616" i="1" s="1"/>
  <c r="S2615" i="1"/>
  <c r="J2615" i="1"/>
  <c r="I2615" i="1"/>
  <c r="G2615" i="1"/>
  <c r="K2615" i="1" s="1"/>
  <c r="S2614" i="1"/>
  <c r="I2614" i="1"/>
  <c r="J2614" i="1" s="1"/>
  <c r="G2614" i="1"/>
  <c r="K2614" i="1" s="1"/>
  <c r="S2613" i="1"/>
  <c r="J2613" i="1"/>
  <c r="I2613" i="1"/>
  <c r="G2613" i="1"/>
  <c r="K2613" i="1" s="1"/>
  <c r="S2612" i="1"/>
  <c r="I2612" i="1"/>
  <c r="J2612" i="1" s="1"/>
  <c r="G2612" i="1"/>
  <c r="K2612" i="1" s="1"/>
  <c r="S2611" i="1"/>
  <c r="J2611" i="1"/>
  <c r="I2611" i="1"/>
  <c r="G2611" i="1"/>
  <c r="K2611" i="1" s="1"/>
  <c r="S2610" i="1"/>
  <c r="I2610" i="1"/>
  <c r="J2610" i="1" s="1"/>
  <c r="G2610" i="1"/>
  <c r="K2610" i="1" s="1"/>
  <c r="S2609" i="1"/>
  <c r="J2609" i="1"/>
  <c r="I2609" i="1"/>
  <c r="G2609" i="1"/>
  <c r="K2609" i="1" s="1"/>
  <c r="S2608" i="1"/>
  <c r="I2608" i="1"/>
  <c r="J2608" i="1" s="1"/>
  <c r="G2608" i="1"/>
  <c r="K2608" i="1" s="1"/>
  <c r="S2607" i="1"/>
  <c r="J2607" i="1"/>
  <c r="I2607" i="1"/>
  <c r="G2607" i="1"/>
  <c r="K2607" i="1" s="1"/>
  <c r="S2606" i="1"/>
  <c r="I2606" i="1"/>
  <c r="J2606" i="1" s="1"/>
  <c r="G2606" i="1"/>
  <c r="K2606" i="1" s="1"/>
  <c r="S2605" i="1"/>
  <c r="J2605" i="1"/>
  <c r="I2605" i="1"/>
  <c r="G2605" i="1"/>
  <c r="K2605" i="1" s="1"/>
  <c r="S2604" i="1"/>
  <c r="I2604" i="1"/>
  <c r="J2604" i="1" s="1"/>
  <c r="G2604" i="1"/>
  <c r="K2604" i="1" s="1"/>
  <c r="S2603" i="1"/>
  <c r="J2603" i="1"/>
  <c r="I2603" i="1"/>
  <c r="G2603" i="1"/>
  <c r="K2603" i="1" s="1"/>
  <c r="S2602" i="1"/>
  <c r="I2602" i="1"/>
  <c r="J2602" i="1" s="1"/>
  <c r="G2602" i="1"/>
  <c r="K2602" i="1" s="1"/>
  <c r="S2601" i="1"/>
  <c r="J2601" i="1"/>
  <c r="I2601" i="1"/>
  <c r="G2601" i="1"/>
  <c r="K2601" i="1" s="1"/>
  <c r="S2600" i="1"/>
  <c r="I2600" i="1"/>
  <c r="J2600" i="1" s="1"/>
  <c r="G2600" i="1"/>
  <c r="K2600" i="1" s="1"/>
  <c r="S2599" i="1"/>
  <c r="J2599" i="1"/>
  <c r="I2599" i="1"/>
  <c r="G2599" i="1"/>
  <c r="K2599" i="1" s="1"/>
  <c r="S2598" i="1"/>
  <c r="I2598" i="1"/>
  <c r="J2598" i="1" s="1"/>
  <c r="G2598" i="1"/>
  <c r="K2598" i="1" s="1"/>
  <c r="S2597" i="1"/>
  <c r="J2597" i="1"/>
  <c r="I2597" i="1"/>
  <c r="G2597" i="1"/>
  <c r="K2597" i="1" s="1"/>
  <c r="S2596" i="1"/>
  <c r="I2596" i="1"/>
  <c r="J2596" i="1" s="1"/>
  <c r="G2596" i="1"/>
  <c r="K2596" i="1" s="1"/>
  <c r="S2595" i="1"/>
  <c r="J2595" i="1"/>
  <c r="I2595" i="1"/>
  <c r="G2595" i="1"/>
  <c r="K2595" i="1" s="1"/>
  <c r="S2594" i="1"/>
  <c r="I2594" i="1"/>
  <c r="J2594" i="1" s="1"/>
  <c r="G2594" i="1"/>
  <c r="K2594" i="1" s="1"/>
  <c r="S2593" i="1"/>
  <c r="J2593" i="1"/>
  <c r="I2593" i="1"/>
  <c r="G2593" i="1"/>
  <c r="K2593" i="1" s="1"/>
  <c r="S2592" i="1"/>
  <c r="I2592" i="1"/>
  <c r="J2592" i="1" s="1"/>
  <c r="G2592" i="1"/>
  <c r="K2592" i="1" s="1"/>
  <c r="S2591" i="1"/>
  <c r="J2591" i="1"/>
  <c r="I2591" i="1"/>
  <c r="G2591" i="1"/>
  <c r="K2591" i="1" s="1"/>
  <c r="S2590" i="1"/>
  <c r="I2590" i="1"/>
  <c r="J2590" i="1" s="1"/>
  <c r="G2590" i="1"/>
  <c r="K2590" i="1" s="1"/>
  <c r="S2589" i="1"/>
  <c r="J2589" i="1"/>
  <c r="I2589" i="1"/>
  <c r="G2589" i="1"/>
  <c r="K2589" i="1" s="1"/>
  <c r="S2588" i="1"/>
  <c r="I2588" i="1"/>
  <c r="J2588" i="1" s="1"/>
  <c r="G2588" i="1"/>
  <c r="K2588" i="1" s="1"/>
  <c r="S2587" i="1"/>
  <c r="J2587" i="1"/>
  <c r="I2587" i="1"/>
  <c r="G2587" i="1"/>
  <c r="K2587" i="1" s="1"/>
  <c r="S2586" i="1"/>
  <c r="I2586" i="1"/>
  <c r="J2586" i="1" s="1"/>
  <c r="G2586" i="1"/>
  <c r="K2586" i="1" s="1"/>
  <c r="S2585" i="1"/>
  <c r="J2585" i="1"/>
  <c r="I2585" i="1"/>
  <c r="G2585" i="1"/>
  <c r="K2585" i="1" s="1"/>
  <c r="S2584" i="1"/>
  <c r="I2584" i="1"/>
  <c r="J2584" i="1" s="1"/>
  <c r="G2584" i="1"/>
  <c r="K2584" i="1" s="1"/>
  <c r="S2583" i="1"/>
  <c r="J2583" i="1"/>
  <c r="I2583" i="1"/>
  <c r="G2583" i="1"/>
  <c r="K2583" i="1" s="1"/>
  <c r="S2582" i="1"/>
  <c r="I2582" i="1"/>
  <c r="J2582" i="1" s="1"/>
  <c r="G2582" i="1"/>
  <c r="K2582" i="1" s="1"/>
  <c r="S2581" i="1"/>
  <c r="J2581" i="1"/>
  <c r="I2581" i="1"/>
  <c r="G2581" i="1"/>
  <c r="K2581" i="1" s="1"/>
  <c r="S2580" i="1"/>
  <c r="I2580" i="1"/>
  <c r="J2580" i="1" s="1"/>
  <c r="G2580" i="1"/>
  <c r="K2580" i="1" s="1"/>
  <c r="S2579" i="1"/>
  <c r="J2579" i="1"/>
  <c r="I2579" i="1"/>
  <c r="G2579" i="1"/>
  <c r="K2579" i="1" s="1"/>
  <c r="S2578" i="1"/>
  <c r="I2578" i="1"/>
  <c r="J2578" i="1" s="1"/>
  <c r="G2578" i="1"/>
  <c r="K2578" i="1" s="1"/>
  <c r="S2577" i="1"/>
  <c r="J2577" i="1"/>
  <c r="I2577" i="1"/>
  <c r="G2577" i="1"/>
  <c r="K2577" i="1" s="1"/>
  <c r="S2576" i="1"/>
  <c r="I2576" i="1"/>
  <c r="J2576" i="1" s="1"/>
  <c r="G2576" i="1"/>
  <c r="K2576" i="1" s="1"/>
  <c r="S2575" i="1"/>
  <c r="J2575" i="1"/>
  <c r="I2575" i="1"/>
  <c r="G2575" i="1"/>
  <c r="K2575" i="1" s="1"/>
  <c r="S2574" i="1"/>
  <c r="I2574" i="1"/>
  <c r="J2574" i="1" s="1"/>
  <c r="G2574" i="1"/>
  <c r="K2574" i="1" s="1"/>
  <c r="S2573" i="1"/>
  <c r="J2573" i="1"/>
  <c r="I2573" i="1"/>
  <c r="G2573" i="1"/>
  <c r="K2573" i="1" s="1"/>
  <c r="S2572" i="1"/>
  <c r="I2572" i="1"/>
  <c r="J2572" i="1" s="1"/>
  <c r="G2572" i="1"/>
  <c r="K2572" i="1" s="1"/>
  <c r="S2571" i="1"/>
  <c r="J2571" i="1"/>
  <c r="I2571" i="1"/>
  <c r="G2571" i="1"/>
  <c r="K2571" i="1" s="1"/>
  <c r="S2570" i="1"/>
  <c r="I2570" i="1"/>
  <c r="J2570" i="1" s="1"/>
  <c r="G2570" i="1"/>
  <c r="K2570" i="1" s="1"/>
  <c r="S2569" i="1"/>
  <c r="J2569" i="1"/>
  <c r="I2569" i="1"/>
  <c r="G2569" i="1"/>
  <c r="K2569" i="1" s="1"/>
  <c r="S2568" i="1"/>
  <c r="I2568" i="1"/>
  <c r="J2568" i="1" s="1"/>
  <c r="G2568" i="1"/>
  <c r="K2568" i="1" s="1"/>
  <c r="S2567" i="1"/>
  <c r="J2567" i="1"/>
  <c r="I2567" i="1"/>
  <c r="G2567" i="1"/>
  <c r="K2567" i="1" s="1"/>
  <c r="S2566" i="1"/>
  <c r="I2566" i="1"/>
  <c r="J2566" i="1" s="1"/>
  <c r="G2566" i="1"/>
  <c r="K2566" i="1" s="1"/>
  <c r="S2565" i="1"/>
  <c r="J2565" i="1"/>
  <c r="I2565" i="1"/>
  <c r="G2565" i="1"/>
  <c r="K2565" i="1" s="1"/>
  <c r="S2564" i="1"/>
  <c r="I2564" i="1"/>
  <c r="J2564" i="1" s="1"/>
  <c r="G2564" i="1"/>
  <c r="K2564" i="1" s="1"/>
  <c r="S2563" i="1"/>
  <c r="J2563" i="1"/>
  <c r="I2563" i="1"/>
  <c r="G2563" i="1"/>
  <c r="K2563" i="1" s="1"/>
  <c r="S2562" i="1"/>
  <c r="I2562" i="1"/>
  <c r="J2562" i="1" s="1"/>
  <c r="G2562" i="1"/>
  <c r="K2562" i="1" s="1"/>
  <c r="S2561" i="1"/>
  <c r="J2561" i="1"/>
  <c r="I2561" i="1"/>
  <c r="G2561" i="1"/>
  <c r="K2561" i="1" s="1"/>
  <c r="S2560" i="1"/>
  <c r="I2560" i="1"/>
  <c r="J2560" i="1" s="1"/>
  <c r="G2560" i="1"/>
  <c r="K2560" i="1" s="1"/>
  <c r="S2559" i="1"/>
  <c r="J2559" i="1"/>
  <c r="I2559" i="1"/>
  <c r="G2559" i="1"/>
  <c r="K2559" i="1" s="1"/>
  <c r="S2558" i="1"/>
  <c r="I2558" i="1"/>
  <c r="J2558" i="1" s="1"/>
  <c r="G2558" i="1"/>
  <c r="K2558" i="1" s="1"/>
  <c r="S2557" i="1"/>
  <c r="J2557" i="1"/>
  <c r="I2557" i="1"/>
  <c r="G2557" i="1"/>
  <c r="K2557" i="1" s="1"/>
  <c r="S2556" i="1"/>
  <c r="I2556" i="1"/>
  <c r="J2556" i="1" s="1"/>
  <c r="G2556" i="1"/>
  <c r="K2556" i="1" s="1"/>
  <c r="S2555" i="1"/>
  <c r="J2555" i="1"/>
  <c r="I2555" i="1"/>
  <c r="G2555" i="1"/>
  <c r="K2555" i="1" s="1"/>
  <c r="S2554" i="1"/>
  <c r="I2554" i="1"/>
  <c r="J2554" i="1" s="1"/>
  <c r="G2554" i="1"/>
  <c r="K2554" i="1" s="1"/>
  <c r="S2553" i="1"/>
  <c r="J2553" i="1"/>
  <c r="I2553" i="1"/>
  <c r="G2553" i="1"/>
  <c r="K2553" i="1" s="1"/>
  <c r="S2552" i="1"/>
  <c r="I2552" i="1"/>
  <c r="J2552" i="1" s="1"/>
  <c r="G2552" i="1"/>
  <c r="K2552" i="1" s="1"/>
  <c r="S2551" i="1"/>
  <c r="J2551" i="1"/>
  <c r="I2551" i="1"/>
  <c r="G2551" i="1"/>
  <c r="K2551" i="1" s="1"/>
  <c r="S2550" i="1"/>
  <c r="I2550" i="1"/>
  <c r="J2550" i="1" s="1"/>
  <c r="G2550" i="1"/>
  <c r="K2550" i="1" s="1"/>
  <c r="S2549" i="1"/>
  <c r="J2549" i="1"/>
  <c r="I2549" i="1"/>
  <c r="G2549" i="1"/>
  <c r="K2549" i="1" s="1"/>
  <c r="S2548" i="1"/>
  <c r="I2548" i="1"/>
  <c r="J2548" i="1" s="1"/>
  <c r="G2548" i="1"/>
  <c r="K2548" i="1" s="1"/>
  <c r="S2547" i="1"/>
  <c r="J2547" i="1"/>
  <c r="I2547" i="1"/>
  <c r="G2547" i="1"/>
  <c r="K2547" i="1" s="1"/>
  <c r="S2546" i="1"/>
  <c r="I2546" i="1"/>
  <c r="J2546" i="1" s="1"/>
  <c r="G2546" i="1"/>
  <c r="K2546" i="1" s="1"/>
  <c r="S2545" i="1"/>
  <c r="J2545" i="1"/>
  <c r="I2545" i="1"/>
  <c r="G2545" i="1"/>
  <c r="K2545" i="1" s="1"/>
  <c r="S2544" i="1"/>
  <c r="I2544" i="1"/>
  <c r="J2544" i="1" s="1"/>
  <c r="G2544" i="1"/>
  <c r="K2544" i="1" s="1"/>
  <c r="S2543" i="1"/>
  <c r="J2543" i="1"/>
  <c r="I2543" i="1"/>
  <c r="G2543" i="1"/>
  <c r="K2543" i="1" s="1"/>
  <c r="S2542" i="1"/>
  <c r="I2542" i="1"/>
  <c r="J2542" i="1" s="1"/>
  <c r="G2542" i="1"/>
  <c r="K2542" i="1" s="1"/>
  <c r="S2541" i="1"/>
  <c r="J2541" i="1"/>
  <c r="I2541" i="1"/>
  <c r="G2541" i="1"/>
  <c r="K2541" i="1" s="1"/>
  <c r="S2540" i="1"/>
  <c r="I2540" i="1"/>
  <c r="J2540" i="1" s="1"/>
  <c r="G2540" i="1"/>
  <c r="K2540" i="1" s="1"/>
  <c r="S2539" i="1"/>
  <c r="J2539" i="1"/>
  <c r="I2539" i="1"/>
  <c r="G2539" i="1"/>
  <c r="K2539" i="1" s="1"/>
  <c r="S2538" i="1"/>
  <c r="I2538" i="1"/>
  <c r="J2538" i="1" s="1"/>
  <c r="G2538" i="1"/>
  <c r="K2538" i="1" s="1"/>
  <c r="S2537" i="1"/>
  <c r="J2537" i="1"/>
  <c r="I2537" i="1"/>
  <c r="G2537" i="1"/>
  <c r="K2537" i="1" s="1"/>
  <c r="S2536" i="1"/>
  <c r="I2536" i="1"/>
  <c r="J2536" i="1" s="1"/>
  <c r="G2536" i="1"/>
  <c r="K2536" i="1" s="1"/>
  <c r="S2535" i="1"/>
  <c r="J2535" i="1"/>
  <c r="I2535" i="1"/>
  <c r="G2535" i="1"/>
  <c r="K2535" i="1" s="1"/>
  <c r="S2534" i="1"/>
  <c r="I2534" i="1"/>
  <c r="J2534" i="1" s="1"/>
  <c r="G2534" i="1"/>
  <c r="K2534" i="1" s="1"/>
  <c r="S2533" i="1"/>
  <c r="J2533" i="1"/>
  <c r="I2533" i="1"/>
  <c r="G2533" i="1"/>
  <c r="K2533" i="1" s="1"/>
  <c r="S2532" i="1"/>
  <c r="I2532" i="1"/>
  <c r="J2532" i="1" s="1"/>
  <c r="G2532" i="1"/>
  <c r="K2532" i="1" s="1"/>
  <c r="S2531" i="1"/>
  <c r="J2531" i="1"/>
  <c r="I2531" i="1"/>
  <c r="G2531" i="1"/>
  <c r="K2531" i="1" s="1"/>
  <c r="S2530" i="1"/>
  <c r="I2530" i="1"/>
  <c r="J2530" i="1" s="1"/>
  <c r="G2530" i="1"/>
  <c r="K2530" i="1" s="1"/>
  <c r="S2529" i="1"/>
  <c r="J2529" i="1"/>
  <c r="I2529" i="1"/>
  <c r="G2529" i="1"/>
  <c r="K2529" i="1" s="1"/>
  <c r="S2528" i="1"/>
  <c r="I2528" i="1"/>
  <c r="J2528" i="1" s="1"/>
  <c r="G2528" i="1"/>
  <c r="K2528" i="1" s="1"/>
  <c r="S2527" i="1"/>
  <c r="J2527" i="1"/>
  <c r="I2527" i="1"/>
  <c r="G2527" i="1"/>
  <c r="K2527" i="1" s="1"/>
  <c r="S2526" i="1"/>
  <c r="I2526" i="1"/>
  <c r="J2526" i="1" s="1"/>
  <c r="G2526" i="1"/>
  <c r="K2526" i="1" s="1"/>
  <c r="S2525" i="1"/>
  <c r="J2525" i="1"/>
  <c r="I2525" i="1"/>
  <c r="G2525" i="1"/>
  <c r="K2525" i="1" s="1"/>
  <c r="S2524" i="1"/>
  <c r="I2524" i="1"/>
  <c r="J2524" i="1" s="1"/>
  <c r="G2524" i="1"/>
  <c r="K2524" i="1" s="1"/>
  <c r="S2523" i="1"/>
  <c r="J2523" i="1"/>
  <c r="I2523" i="1"/>
  <c r="G2523" i="1"/>
  <c r="K2523" i="1" s="1"/>
  <c r="S2522" i="1"/>
  <c r="I2522" i="1"/>
  <c r="J2522" i="1" s="1"/>
  <c r="G2522" i="1"/>
  <c r="K2522" i="1" s="1"/>
  <c r="S2521" i="1"/>
  <c r="J2521" i="1"/>
  <c r="I2521" i="1"/>
  <c r="G2521" i="1"/>
  <c r="K2521" i="1" s="1"/>
  <c r="S2520" i="1"/>
  <c r="I2520" i="1"/>
  <c r="J2520" i="1" s="1"/>
  <c r="G2520" i="1"/>
  <c r="K2520" i="1" s="1"/>
  <c r="S2519" i="1"/>
  <c r="J2519" i="1"/>
  <c r="I2519" i="1"/>
  <c r="G2519" i="1"/>
  <c r="K2519" i="1" s="1"/>
  <c r="S2518" i="1"/>
  <c r="I2518" i="1"/>
  <c r="J2518" i="1" s="1"/>
  <c r="G2518" i="1"/>
  <c r="K2518" i="1" s="1"/>
  <c r="S2517" i="1"/>
  <c r="J2517" i="1"/>
  <c r="I2517" i="1"/>
  <c r="G2517" i="1"/>
  <c r="K2517" i="1" s="1"/>
  <c r="S2516" i="1"/>
  <c r="I2516" i="1"/>
  <c r="J2516" i="1" s="1"/>
  <c r="G2516" i="1"/>
  <c r="K2516" i="1" s="1"/>
  <c r="S2515" i="1"/>
  <c r="J2515" i="1"/>
  <c r="I2515" i="1"/>
  <c r="G2515" i="1"/>
  <c r="K2515" i="1" s="1"/>
  <c r="S2514" i="1"/>
  <c r="I2514" i="1"/>
  <c r="J2514" i="1" s="1"/>
  <c r="G2514" i="1"/>
  <c r="K2514" i="1" s="1"/>
  <c r="S2513" i="1"/>
  <c r="J2513" i="1"/>
  <c r="I2513" i="1"/>
  <c r="G2513" i="1"/>
  <c r="K2513" i="1" s="1"/>
  <c r="S2512" i="1"/>
  <c r="I2512" i="1"/>
  <c r="J2512" i="1" s="1"/>
  <c r="G2512" i="1"/>
  <c r="K2512" i="1" s="1"/>
  <c r="S2511" i="1"/>
  <c r="J2511" i="1"/>
  <c r="I2511" i="1"/>
  <c r="G2511" i="1"/>
  <c r="K2511" i="1" s="1"/>
  <c r="S2510" i="1"/>
  <c r="I2510" i="1"/>
  <c r="J2510" i="1" s="1"/>
  <c r="G2510" i="1"/>
  <c r="K2510" i="1" s="1"/>
  <c r="S2509" i="1"/>
  <c r="I2509" i="1"/>
  <c r="J2509" i="1" s="1"/>
  <c r="G2509" i="1"/>
  <c r="K2509" i="1" s="1"/>
  <c r="S2508" i="1"/>
  <c r="K2508" i="1"/>
  <c r="I2508" i="1"/>
  <c r="J2508" i="1" s="1"/>
  <c r="G2508" i="1"/>
  <c r="S2507" i="1"/>
  <c r="I2507" i="1"/>
  <c r="J2507" i="1" s="1"/>
  <c r="G2507" i="1"/>
  <c r="K2507" i="1" s="1"/>
  <c r="S2506" i="1"/>
  <c r="I2506" i="1"/>
  <c r="J2506" i="1" s="1"/>
  <c r="G2506" i="1"/>
  <c r="K2506" i="1" s="1"/>
  <c r="S2505" i="1"/>
  <c r="I2505" i="1"/>
  <c r="J2505" i="1" s="1"/>
  <c r="G2505" i="1"/>
  <c r="K2505" i="1" s="1"/>
  <c r="S2504" i="1"/>
  <c r="I2504" i="1"/>
  <c r="J2504" i="1" s="1"/>
  <c r="G2504" i="1"/>
  <c r="K2504" i="1" s="1"/>
  <c r="S2503" i="1"/>
  <c r="J2503" i="1"/>
  <c r="I2503" i="1"/>
  <c r="G2503" i="1"/>
  <c r="K2503" i="1" s="1"/>
  <c r="S2502" i="1"/>
  <c r="J2502" i="1"/>
  <c r="I2502" i="1"/>
  <c r="G2502" i="1"/>
  <c r="K2502" i="1" s="1"/>
  <c r="S2501" i="1"/>
  <c r="I2501" i="1"/>
  <c r="J2501" i="1" s="1"/>
  <c r="G2501" i="1"/>
  <c r="K2501" i="1" s="1"/>
  <c r="S2500" i="1"/>
  <c r="K2500" i="1"/>
  <c r="I2500" i="1"/>
  <c r="J2500" i="1" s="1"/>
  <c r="G2500" i="1"/>
  <c r="S2499" i="1"/>
  <c r="I2499" i="1"/>
  <c r="J2499" i="1" s="1"/>
  <c r="G2499" i="1"/>
  <c r="K2499" i="1" s="1"/>
  <c r="S2498" i="1"/>
  <c r="K2498" i="1"/>
  <c r="I2498" i="1"/>
  <c r="J2498" i="1" s="1"/>
  <c r="G2498" i="1"/>
  <c r="S2497" i="1"/>
  <c r="I2497" i="1"/>
  <c r="J2497" i="1" s="1"/>
  <c r="G2497" i="1"/>
  <c r="K2497" i="1" s="1"/>
  <c r="S2496" i="1"/>
  <c r="K2496" i="1"/>
  <c r="I2496" i="1"/>
  <c r="J2496" i="1" s="1"/>
  <c r="G2496" i="1"/>
  <c r="S2495" i="1"/>
  <c r="I2495" i="1"/>
  <c r="J2495" i="1" s="1"/>
  <c r="G2495" i="1"/>
  <c r="K2495" i="1" s="1"/>
  <c r="S2494" i="1"/>
  <c r="J2494" i="1"/>
  <c r="I2494" i="1"/>
  <c r="G2494" i="1"/>
  <c r="K2494" i="1" s="1"/>
  <c r="S2493" i="1"/>
  <c r="J2493" i="1"/>
  <c r="I2493" i="1"/>
  <c r="G2493" i="1"/>
  <c r="K2493" i="1" s="1"/>
  <c r="S2492" i="1"/>
  <c r="I2492" i="1"/>
  <c r="J2492" i="1" s="1"/>
  <c r="G2492" i="1"/>
  <c r="K2492" i="1" s="1"/>
  <c r="S2491" i="1"/>
  <c r="I2491" i="1"/>
  <c r="J2491" i="1" s="1"/>
  <c r="G2491" i="1"/>
  <c r="K2491" i="1" s="1"/>
  <c r="S2490" i="1"/>
  <c r="K2490" i="1"/>
  <c r="I2490" i="1"/>
  <c r="J2490" i="1" s="1"/>
  <c r="G2490" i="1"/>
  <c r="S2489" i="1"/>
  <c r="I2489" i="1"/>
  <c r="J2489" i="1" s="1"/>
  <c r="G2489" i="1"/>
  <c r="K2489" i="1" s="1"/>
  <c r="S2488" i="1"/>
  <c r="K2488" i="1"/>
  <c r="I2488" i="1"/>
  <c r="J2488" i="1" s="1"/>
  <c r="G2488" i="1"/>
  <c r="S2487" i="1"/>
  <c r="I2487" i="1"/>
  <c r="J2487" i="1" s="1"/>
  <c r="G2487" i="1"/>
  <c r="K2487" i="1" s="1"/>
  <c r="S2486" i="1"/>
  <c r="K2486" i="1"/>
  <c r="J2486" i="1"/>
  <c r="I2486" i="1"/>
  <c r="G2486" i="1"/>
  <c r="S2485" i="1"/>
  <c r="J2485" i="1"/>
  <c r="I2485" i="1"/>
  <c r="G2485" i="1"/>
  <c r="K2485" i="1" s="1"/>
  <c r="S2484" i="1"/>
  <c r="K2484" i="1"/>
  <c r="I2484" i="1"/>
  <c r="J2484" i="1" s="1"/>
  <c r="G2484" i="1"/>
  <c r="S2483" i="1"/>
  <c r="J2483" i="1"/>
  <c r="I2483" i="1"/>
  <c r="G2483" i="1"/>
  <c r="K2483" i="1" s="1"/>
  <c r="S2482" i="1"/>
  <c r="K2482" i="1"/>
  <c r="I2482" i="1"/>
  <c r="J2482" i="1" s="1"/>
  <c r="G2482" i="1"/>
  <c r="S2481" i="1"/>
  <c r="K2481" i="1"/>
  <c r="I2481" i="1"/>
  <c r="J2481" i="1" s="1"/>
  <c r="G2481" i="1"/>
  <c r="S2480" i="1"/>
  <c r="I2480" i="1"/>
  <c r="J2480" i="1" s="1"/>
  <c r="G2480" i="1"/>
  <c r="K2480" i="1" s="1"/>
  <c r="S2479" i="1"/>
  <c r="I2479" i="1"/>
  <c r="J2479" i="1" s="1"/>
  <c r="G2479" i="1"/>
  <c r="K2479" i="1" s="1"/>
  <c r="S2478" i="1"/>
  <c r="K2478" i="1"/>
  <c r="J2478" i="1"/>
  <c r="I2478" i="1"/>
  <c r="G2478" i="1"/>
  <c r="S2477" i="1"/>
  <c r="J2477" i="1"/>
  <c r="I2477" i="1"/>
  <c r="G2477" i="1"/>
  <c r="K2477" i="1" s="1"/>
  <c r="S2476" i="1"/>
  <c r="K2476" i="1"/>
  <c r="I2476" i="1"/>
  <c r="J2476" i="1" s="1"/>
  <c r="G2476" i="1"/>
  <c r="S2475" i="1"/>
  <c r="J2475" i="1"/>
  <c r="I2475" i="1"/>
  <c r="G2475" i="1"/>
  <c r="K2475" i="1" s="1"/>
  <c r="S2474" i="1"/>
  <c r="K2474" i="1"/>
  <c r="I2474" i="1"/>
  <c r="J2474" i="1" s="1"/>
  <c r="G2474" i="1"/>
  <c r="S2473" i="1"/>
  <c r="K2473" i="1"/>
  <c r="I2473" i="1"/>
  <c r="J2473" i="1" s="1"/>
  <c r="G2473" i="1"/>
  <c r="S2472" i="1"/>
  <c r="I2472" i="1"/>
  <c r="J2472" i="1" s="1"/>
  <c r="G2472" i="1"/>
  <c r="K2472" i="1" s="1"/>
  <c r="S2471" i="1"/>
  <c r="I2471" i="1"/>
  <c r="J2471" i="1" s="1"/>
  <c r="G2471" i="1"/>
  <c r="K2471" i="1" s="1"/>
  <c r="S2470" i="1"/>
  <c r="J2470" i="1"/>
  <c r="I2470" i="1"/>
  <c r="G2470" i="1"/>
  <c r="K2470" i="1" s="1"/>
  <c r="S2469" i="1"/>
  <c r="J2469" i="1"/>
  <c r="I2469" i="1"/>
  <c r="G2469" i="1"/>
  <c r="K2469" i="1" s="1"/>
  <c r="S2468" i="1"/>
  <c r="I2468" i="1"/>
  <c r="J2468" i="1" s="1"/>
  <c r="G2468" i="1"/>
  <c r="K2468" i="1" s="1"/>
  <c r="S2467" i="1"/>
  <c r="I2467" i="1"/>
  <c r="J2467" i="1" s="1"/>
  <c r="G2467" i="1"/>
  <c r="K2467" i="1" s="1"/>
  <c r="S2466" i="1"/>
  <c r="K2466" i="1"/>
  <c r="I2466" i="1"/>
  <c r="J2466" i="1" s="1"/>
  <c r="G2466" i="1"/>
  <c r="S2465" i="1"/>
  <c r="I2465" i="1"/>
  <c r="J2465" i="1" s="1"/>
  <c r="G2465" i="1"/>
  <c r="K2465" i="1" s="1"/>
  <c r="S2464" i="1"/>
  <c r="K2464" i="1"/>
  <c r="I2464" i="1"/>
  <c r="J2464" i="1" s="1"/>
  <c r="G2464" i="1"/>
  <c r="S2463" i="1"/>
  <c r="I2463" i="1"/>
  <c r="J2463" i="1" s="1"/>
  <c r="G2463" i="1"/>
  <c r="K2463" i="1" s="1"/>
  <c r="S2462" i="1"/>
  <c r="K2462" i="1"/>
  <c r="J2462" i="1"/>
  <c r="I2462" i="1"/>
  <c r="G2462" i="1"/>
  <c r="S2461" i="1"/>
  <c r="J2461" i="1"/>
  <c r="I2461" i="1"/>
  <c r="G2461" i="1"/>
  <c r="K2461" i="1" s="1"/>
  <c r="S2460" i="1"/>
  <c r="K2460" i="1"/>
  <c r="I2460" i="1"/>
  <c r="J2460" i="1" s="1"/>
  <c r="G2460" i="1"/>
  <c r="S2459" i="1"/>
  <c r="J2459" i="1"/>
  <c r="I2459" i="1"/>
  <c r="G2459" i="1"/>
  <c r="K2459" i="1" s="1"/>
  <c r="S2458" i="1"/>
  <c r="K2458" i="1"/>
  <c r="I2458" i="1"/>
  <c r="J2458" i="1" s="1"/>
  <c r="G2458" i="1"/>
  <c r="S2457" i="1"/>
  <c r="K2457" i="1"/>
  <c r="I2457" i="1"/>
  <c r="J2457" i="1" s="1"/>
  <c r="G2457" i="1"/>
  <c r="S2456" i="1"/>
  <c r="I2456" i="1"/>
  <c r="J2456" i="1" s="1"/>
  <c r="G2456" i="1"/>
  <c r="K2456" i="1" s="1"/>
  <c r="S2455" i="1"/>
  <c r="I2455" i="1"/>
  <c r="J2455" i="1" s="1"/>
  <c r="G2455" i="1"/>
  <c r="K2455" i="1" s="1"/>
  <c r="S2454" i="1"/>
  <c r="J2454" i="1"/>
  <c r="I2454" i="1"/>
  <c r="G2454" i="1"/>
  <c r="K2454" i="1" s="1"/>
  <c r="S2453" i="1"/>
  <c r="J2453" i="1"/>
  <c r="I2453" i="1"/>
  <c r="G2453" i="1"/>
  <c r="K2453" i="1" s="1"/>
  <c r="S2452" i="1"/>
  <c r="K2452" i="1"/>
  <c r="I2452" i="1"/>
  <c r="J2452" i="1" s="1"/>
  <c r="G2452" i="1"/>
  <c r="S2451" i="1"/>
  <c r="I2451" i="1"/>
  <c r="J2451" i="1" s="1"/>
  <c r="G2451" i="1"/>
  <c r="K2451" i="1" s="1"/>
  <c r="S2450" i="1"/>
  <c r="K2450" i="1"/>
  <c r="I2450" i="1"/>
  <c r="J2450" i="1" s="1"/>
  <c r="G2450" i="1"/>
  <c r="S2449" i="1"/>
  <c r="I2449" i="1"/>
  <c r="J2449" i="1" s="1"/>
  <c r="G2449" i="1"/>
  <c r="K2449" i="1" s="1"/>
  <c r="S2448" i="1"/>
  <c r="K2448" i="1"/>
  <c r="I2448" i="1"/>
  <c r="J2448" i="1" s="1"/>
  <c r="G2448" i="1"/>
  <c r="S2447" i="1"/>
  <c r="I2447" i="1"/>
  <c r="J2447" i="1" s="1"/>
  <c r="G2447" i="1"/>
  <c r="K2447" i="1" s="1"/>
  <c r="S2446" i="1"/>
  <c r="J2446" i="1"/>
  <c r="I2446" i="1"/>
  <c r="G2446" i="1"/>
  <c r="K2446" i="1" s="1"/>
  <c r="S2445" i="1"/>
  <c r="J2445" i="1"/>
  <c r="I2445" i="1"/>
  <c r="G2445" i="1"/>
  <c r="K2445" i="1" s="1"/>
  <c r="S2444" i="1"/>
  <c r="I2444" i="1"/>
  <c r="J2444" i="1" s="1"/>
  <c r="G2444" i="1"/>
  <c r="K2444" i="1" s="1"/>
  <c r="S2443" i="1"/>
  <c r="I2443" i="1"/>
  <c r="J2443" i="1" s="1"/>
  <c r="G2443" i="1"/>
  <c r="K2443" i="1" s="1"/>
  <c r="S2442" i="1"/>
  <c r="K2442" i="1"/>
  <c r="I2442" i="1"/>
  <c r="J2442" i="1" s="1"/>
  <c r="G2442" i="1"/>
  <c r="S2441" i="1"/>
  <c r="I2441" i="1"/>
  <c r="J2441" i="1" s="1"/>
  <c r="G2441" i="1"/>
  <c r="K2441" i="1" s="1"/>
  <c r="S2440" i="1"/>
  <c r="K2440" i="1"/>
  <c r="I2440" i="1"/>
  <c r="J2440" i="1" s="1"/>
  <c r="G2440" i="1"/>
  <c r="S2439" i="1"/>
  <c r="I2439" i="1"/>
  <c r="J2439" i="1" s="1"/>
  <c r="G2439" i="1"/>
  <c r="K2439" i="1" s="1"/>
  <c r="S2438" i="1"/>
  <c r="K2438" i="1"/>
  <c r="J2438" i="1"/>
  <c r="I2438" i="1"/>
  <c r="G2438" i="1"/>
  <c r="S2437" i="1"/>
  <c r="J2437" i="1"/>
  <c r="I2437" i="1"/>
  <c r="G2437" i="1"/>
  <c r="K2437" i="1" s="1"/>
  <c r="S2436" i="1"/>
  <c r="K2436" i="1"/>
  <c r="I2436" i="1"/>
  <c r="J2436" i="1" s="1"/>
  <c r="G2436" i="1"/>
  <c r="S2435" i="1"/>
  <c r="J2435" i="1"/>
  <c r="I2435" i="1"/>
  <c r="G2435" i="1"/>
  <c r="K2435" i="1" s="1"/>
  <c r="S2434" i="1"/>
  <c r="K2434" i="1"/>
  <c r="I2434" i="1"/>
  <c r="J2434" i="1" s="1"/>
  <c r="G2434" i="1"/>
  <c r="S2433" i="1"/>
  <c r="K2433" i="1"/>
  <c r="I2433" i="1"/>
  <c r="J2433" i="1" s="1"/>
  <c r="G2433" i="1"/>
  <c r="S2432" i="1"/>
  <c r="K2432" i="1"/>
  <c r="I2432" i="1"/>
  <c r="J2432" i="1" s="1"/>
  <c r="G2432" i="1"/>
  <c r="S2431" i="1"/>
  <c r="J2431" i="1"/>
  <c r="I2431" i="1"/>
  <c r="G2431" i="1"/>
  <c r="K2431" i="1" s="1"/>
  <c r="S2430" i="1"/>
  <c r="K2430" i="1"/>
  <c r="I2430" i="1"/>
  <c r="J2430" i="1" s="1"/>
  <c r="G2430" i="1"/>
  <c r="S2429" i="1"/>
  <c r="J2429" i="1"/>
  <c r="I2429" i="1"/>
  <c r="G2429" i="1"/>
  <c r="K2429" i="1" s="1"/>
  <c r="S2428" i="1"/>
  <c r="K2428" i="1"/>
  <c r="I2428" i="1"/>
  <c r="J2428" i="1" s="1"/>
  <c r="G2428" i="1"/>
  <c r="S2427" i="1"/>
  <c r="I2427" i="1"/>
  <c r="J2427" i="1" s="1"/>
  <c r="G2427" i="1"/>
  <c r="K2427" i="1" s="1"/>
  <c r="S2426" i="1"/>
  <c r="I2426" i="1"/>
  <c r="J2426" i="1" s="1"/>
  <c r="G2426" i="1"/>
  <c r="K2426" i="1" s="1"/>
  <c r="S2425" i="1"/>
  <c r="K2425" i="1"/>
  <c r="I2425" i="1"/>
  <c r="J2425" i="1" s="1"/>
  <c r="G2425" i="1"/>
  <c r="S2424" i="1"/>
  <c r="I2424" i="1"/>
  <c r="J2424" i="1" s="1"/>
  <c r="G2424" i="1"/>
  <c r="K2424" i="1" s="1"/>
  <c r="S2423" i="1"/>
  <c r="J2423" i="1"/>
  <c r="I2423" i="1"/>
  <c r="G2423" i="1"/>
  <c r="K2423" i="1" s="1"/>
  <c r="S2422" i="1"/>
  <c r="K2422" i="1"/>
  <c r="I2422" i="1"/>
  <c r="J2422" i="1" s="1"/>
  <c r="G2422" i="1"/>
  <c r="S2421" i="1"/>
  <c r="J2421" i="1"/>
  <c r="I2421" i="1"/>
  <c r="G2421" i="1"/>
  <c r="K2421" i="1" s="1"/>
  <c r="S2420" i="1"/>
  <c r="K2420" i="1"/>
  <c r="I2420" i="1"/>
  <c r="J2420" i="1" s="1"/>
  <c r="G2420" i="1"/>
  <c r="S2419" i="1"/>
  <c r="J2419" i="1"/>
  <c r="I2419" i="1"/>
  <c r="G2419" i="1"/>
  <c r="K2419" i="1" s="1"/>
  <c r="S2418" i="1"/>
  <c r="K2418" i="1"/>
  <c r="I2418" i="1"/>
  <c r="J2418" i="1" s="1"/>
  <c r="G2418" i="1"/>
  <c r="S2417" i="1"/>
  <c r="I2417" i="1"/>
  <c r="J2417" i="1" s="1"/>
  <c r="G2417" i="1"/>
  <c r="K2417" i="1" s="1"/>
  <c r="S2416" i="1"/>
  <c r="I2416" i="1"/>
  <c r="J2416" i="1" s="1"/>
  <c r="G2416" i="1"/>
  <c r="K2416" i="1" s="1"/>
  <c r="S2415" i="1"/>
  <c r="J2415" i="1"/>
  <c r="I2415" i="1"/>
  <c r="G2415" i="1"/>
  <c r="K2415" i="1" s="1"/>
  <c r="S2414" i="1"/>
  <c r="K2414" i="1"/>
  <c r="I2414" i="1"/>
  <c r="J2414" i="1" s="1"/>
  <c r="G2414" i="1"/>
  <c r="S2413" i="1"/>
  <c r="J2413" i="1"/>
  <c r="I2413" i="1"/>
  <c r="G2413" i="1"/>
  <c r="K2413" i="1" s="1"/>
  <c r="S2412" i="1"/>
  <c r="K2412" i="1"/>
  <c r="I2412" i="1"/>
  <c r="J2412" i="1" s="1"/>
  <c r="G2412" i="1"/>
  <c r="S2411" i="1"/>
  <c r="J2411" i="1"/>
  <c r="I2411" i="1"/>
  <c r="G2411" i="1"/>
  <c r="K2411" i="1" s="1"/>
  <c r="S2410" i="1"/>
  <c r="K2410" i="1"/>
  <c r="I2410" i="1"/>
  <c r="J2410" i="1" s="1"/>
  <c r="G2410" i="1"/>
  <c r="S2409" i="1"/>
  <c r="I2409" i="1"/>
  <c r="J2409" i="1" s="1"/>
  <c r="G2409" i="1"/>
  <c r="K2409" i="1" s="1"/>
  <c r="S2408" i="1"/>
  <c r="I2408" i="1"/>
  <c r="J2408" i="1" s="1"/>
  <c r="G2408" i="1"/>
  <c r="K2408" i="1" s="1"/>
  <c r="S2407" i="1"/>
  <c r="J2407" i="1"/>
  <c r="I2407" i="1"/>
  <c r="G2407" i="1"/>
  <c r="K2407" i="1" s="1"/>
  <c r="S2406" i="1"/>
  <c r="K2406" i="1"/>
  <c r="I2406" i="1"/>
  <c r="J2406" i="1" s="1"/>
  <c r="G2406" i="1"/>
  <c r="S2405" i="1"/>
  <c r="J2405" i="1"/>
  <c r="I2405" i="1"/>
  <c r="G2405" i="1"/>
  <c r="K2405" i="1" s="1"/>
  <c r="S2404" i="1"/>
  <c r="K2404" i="1"/>
  <c r="I2404" i="1"/>
  <c r="J2404" i="1" s="1"/>
  <c r="G2404" i="1"/>
  <c r="S2403" i="1"/>
  <c r="I2403" i="1"/>
  <c r="J2403" i="1" s="1"/>
  <c r="G2403" i="1"/>
  <c r="K2403" i="1" s="1"/>
  <c r="S2402" i="1"/>
  <c r="I2402" i="1"/>
  <c r="J2402" i="1" s="1"/>
  <c r="G2402" i="1"/>
  <c r="K2402" i="1" s="1"/>
  <c r="S2401" i="1"/>
  <c r="J2401" i="1"/>
  <c r="I2401" i="1"/>
  <c r="G2401" i="1"/>
  <c r="K2401" i="1" s="1"/>
  <c r="S2400" i="1"/>
  <c r="I2400" i="1"/>
  <c r="J2400" i="1" s="1"/>
  <c r="G2400" i="1"/>
  <c r="K2400" i="1" s="1"/>
  <c r="S2399" i="1"/>
  <c r="J2399" i="1"/>
  <c r="I2399" i="1"/>
  <c r="G2399" i="1"/>
  <c r="K2399" i="1" s="1"/>
  <c r="S2398" i="1"/>
  <c r="K2398" i="1"/>
  <c r="I2398" i="1"/>
  <c r="J2398" i="1" s="1"/>
  <c r="G2398" i="1"/>
  <c r="S2397" i="1"/>
  <c r="J2397" i="1"/>
  <c r="I2397" i="1"/>
  <c r="G2397" i="1"/>
  <c r="K2397" i="1" s="1"/>
  <c r="S2396" i="1"/>
  <c r="K2396" i="1"/>
  <c r="I2396" i="1"/>
  <c r="J2396" i="1" s="1"/>
  <c r="G2396" i="1"/>
  <c r="S2395" i="1"/>
  <c r="J2395" i="1"/>
  <c r="I2395" i="1"/>
  <c r="G2395" i="1"/>
  <c r="K2395" i="1" s="1"/>
  <c r="S2394" i="1"/>
  <c r="K2394" i="1"/>
  <c r="I2394" i="1"/>
  <c r="J2394" i="1" s="1"/>
  <c r="G2394" i="1"/>
  <c r="S2393" i="1"/>
  <c r="I2393" i="1"/>
  <c r="J2393" i="1" s="1"/>
  <c r="G2393" i="1"/>
  <c r="K2393" i="1" s="1"/>
  <c r="S2392" i="1"/>
  <c r="K2392" i="1"/>
  <c r="I2392" i="1"/>
  <c r="J2392" i="1" s="1"/>
  <c r="G2392" i="1"/>
  <c r="S2391" i="1"/>
  <c r="I2391" i="1"/>
  <c r="J2391" i="1" s="1"/>
  <c r="G2391" i="1"/>
  <c r="K2391" i="1" s="1"/>
  <c r="S2390" i="1"/>
  <c r="K2390" i="1"/>
  <c r="I2390" i="1"/>
  <c r="J2390" i="1" s="1"/>
  <c r="G2390" i="1"/>
  <c r="S2389" i="1"/>
  <c r="I2389" i="1"/>
  <c r="J2389" i="1" s="1"/>
  <c r="G2389" i="1"/>
  <c r="K2389" i="1" s="1"/>
  <c r="S2388" i="1"/>
  <c r="I2388" i="1"/>
  <c r="J2388" i="1" s="1"/>
  <c r="G2388" i="1"/>
  <c r="K2388" i="1" s="1"/>
  <c r="S2387" i="1"/>
  <c r="I2387" i="1"/>
  <c r="J2387" i="1" s="1"/>
  <c r="G2387" i="1"/>
  <c r="K2387" i="1" s="1"/>
  <c r="S2386" i="1"/>
  <c r="I2386" i="1"/>
  <c r="J2386" i="1" s="1"/>
  <c r="G2386" i="1"/>
  <c r="K2386" i="1" s="1"/>
  <c r="S2385" i="1"/>
  <c r="J2385" i="1"/>
  <c r="I2385" i="1"/>
  <c r="G2385" i="1"/>
  <c r="K2385" i="1" s="1"/>
  <c r="S2384" i="1"/>
  <c r="K2384" i="1"/>
  <c r="I2384" i="1"/>
  <c r="J2384" i="1" s="1"/>
  <c r="G2384" i="1"/>
  <c r="S2383" i="1"/>
  <c r="J2383" i="1"/>
  <c r="I2383" i="1"/>
  <c r="G2383" i="1"/>
  <c r="K2383" i="1" s="1"/>
  <c r="S2382" i="1"/>
  <c r="K2382" i="1"/>
  <c r="J2382" i="1"/>
  <c r="I2382" i="1"/>
  <c r="G2382" i="1"/>
  <c r="S2381" i="1"/>
  <c r="I2381" i="1"/>
  <c r="J2381" i="1" s="1"/>
  <c r="G2381" i="1"/>
  <c r="K2381" i="1" s="1"/>
  <c r="S2380" i="1"/>
  <c r="I2380" i="1"/>
  <c r="J2380" i="1" s="1"/>
  <c r="G2380" i="1"/>
  <c r="K2380" i="1" s="1"/>
  <c r="S2379" i="1"/>
  <c r="I2379" i="1"/>
  <c r="J2379" i="1" s="1"/>
  <c r="G2379" i="1"/>
  <c r="K2379" i="1" s="1"/>
  <c r="S2378" i="1"/>
  <c r="I2378" i="1"/>
  <c r="J2378" i="1" s="1"/>
  <c r="G2378" i="1"/>
  <c r="K2378" i="1" s="1"/>
  <c r="S2377" i="1"/>
  <c r="J2377" i="1"/>
  <c r="I2377" i="1"/>
  <c r="G2377" i="1"/>
  <c r="K2377" i="1" s="1"/>
  <c r="S2376" i="1"/>
  <c r="I2376" i="1"/>
  <c r="J2376" i="1" s="1"/>
  <c r="G2376" i="1"/>
  <c r="K2376" i="1" s="1"/>
  <c r="S2375" i="1"/>
  <c r="I2375" i="1"/>
  <c r="J2375" i="1" s="1"/>
  <c r="G2375" i="1"/>
  <c r="K2375" i="1" s="1"/>
  <c r="S2374" i="1"/>
  <c r="I2374" i="1"/>
  <c r="J2374" i="1" s="1"/>
  <c r="G2374" i="1"/>
  <c r="K2374" i="1" s="1"/>
  <c r="S2373" i="1"/>
  <c r="J2373" i="1"/>
  <c r="I2373" i="1"/>
  <c r="G2373" i="1"/>
  <c r="K2373" i="1" s="1"/>
  <c r="S2372" i="1"/>
  <c r="I2372" i="1"/>
  <c r="J2372" i="1" s="1"/>
  <c r="G2372" i="1"/>
  <c r="K2372" i="1" s="1"/>
  <c r="S2371" i="1"/>
  <c r="I2371" i="1"/>
  <c r="J2371" i="1" s="1"/>
  <c r="G2371" i="1"/>
  <c r="K2371" i="1" s="1"/>
  <c r="S2370" i="1"/>
  <c r="I2370" i="1"/>
  <c r="J2370" i="1" s="1"/>
  <c r="G2370" i="1"/>
  <c r="K2370" i="1" s="1"/>
  <c r="S2369" i="1"/>
  <c r="J2369" i="1"/>
  <c r="I2369" i="1"/>
  <c r="G2369" i="1"/>
  <c r="K2369" i="1" s="1"/>
  <c r="S2368" i="1"/>
  <c r="I2368" i="1"/>
  <c r="J2368" i="1" s="1"/>
  <c r="G2368" i="1"/>
  <c r="K2368" i="1" s="1"/>
  <c r="S2367" i="1"/>
  <c r="I2367" i="1"/>
  <c r="J2367" i="1" s="1"/>
  <c r="G2367" i="1"/>
  <c r="K2367" i="1" s="1"/>
  <c r="S2366" i="1"/>
  <c r="I2366" i="1"/>
  <c r="J2366" i="1" s="1"/>
  <c r="G2366" i="1"/>
  <c r="K2366" i="1" s="1"/>
  <c r="S2365" i="1"/>
  <c r="J2365" i="1"/>
  <c r="I2365" i="1"/>
  <c r="G2365" i="1"/>
  <c r="K2365" i="1" s="1"/>
  <c r="S2364" i="1"/>
  <c r="I2364" i="1"/>
  <c r="J2364" i="1" s="1"/>
  <c r="G2364" i="1"/>
  <c r="K2364" i="1" s="1"/>
  <c r="S2363" i="1"/>
  <c r="J2363" i="1"/>
  <c r="I2363" i="1"/>
  <c r="G2363" i="1"/>
  <c r="K2363" i="1" s="1"/>
  <c r="S2362" i="1"/>
  <c r="I2362" i="1"/>
  <c r="J2362" i="1" s="1"/>
  <c r="G2362" i="1"/>
  <c r="K2362" i="1" s="1"/>
  <c r="S2361" i="1"/>
  <c r="K2361" i="1"/>
  <c r="I2361" i="1"/>
  <c r="J2361" i="1" s="1"/>
  <c r="G2361" i="1"/>
  <c r="S2360" i="1"/>
  <c r="K2360" i="1"/>
  <c r="I2360" i="1"/>
  <c r="J2360" i="1" s="1"/>
  <c r="G2360" i="1"/>
  <c r="S2359" i="1"/>
  <c r="I2359" i="1"/>
  <c r="J2359" i="1" s="1"/>
  <c r="G2359" i="1"/>
  <c r="K2359" i="1" s="1"/>
  <c r="S2358" i="1"/>
  <c r="K2358" i="1"/>
  <c r="J2358" i="1"/>
  <c r="I2358" i="1"/>
  <c r="G2358" i="1"/>
  <c r="S2357" i="1"/>
  <c r="J2357" i="1"/>
  <c r="I2357" i="1"/>
  <c r="G2357" i="1"/>
  <c r="K2357" i="1" s="1"/>
  <c r="S2356" i="1"/>
  <c r="K2356" i="1"/>
  <c r="I2356" i="1"/>
  <c r="J2356" i="1" s="1"/>
  <c r="G2356" i="1"/>
  <c r="S2355" i="1"/>
  <c r="J2355" i="1"/>
  <c r="I2355" i="1"/>
  <c r="G2355" i="1"/>
  <c r="K2355" i="1" s="1"/>
  <c r="S2354" i="1"/>
  <c r="K2354" i="1"/>
  <c r="I2354" i="1"/>
  <c r="J2354" i="1" s="1"/>
  <c r="G2354" i="1"/>
  <c r="S2353" i="1"/>
  <c r="K2353" i="1"/>
  <c r="J2353" i="1"/>
  <c r="I2353" i="1"/>
  <c r="G2353" i="1"/>
  <c r="S2352" i="1"/>
  <c r="K2352" i="1"/>
  <c r="I2352" i="1"/>
  <c r="J2352" i="1" s="1"/>
  <c r="G2352" i="1"/>
  <c r="S2351" i="1"/>
  <c r="J2351" i="1"/>
  <c r="I2351" i="1"/>
  <c r="G2351" i="1"/>
  <c r="K2351" i="1" s="1"/>
  <c r="S2350" i="1"/>
  <c r="J2350" i="1"/>
  <c r="I2350" i="1"/>
  <c r="G2350" i="1"/>
  <c r="K2350" i="1" s="1"/>
  <c r="S2349" i="1"/>
  <c r="I2349" i="1"/>
  <c r="J2349" i="1" s="1"/>
  <c r="G2349" i="1"/>
  <c r="K2349" i="1" s="1"/>
  <c r="S2348" i="1"/>
  <c r="K2348" i="1"/>
  <c r="I2348" i="1"/>
  <c r="J2348" i="1" s="1"/>
  <c r="G2348" i="1"/>
  <c r="S2347" i="1"/>
  <c r="I2347" i="1"/>
  <c r="J2347" i="1" s="1"/>
  <c r="G2347" i="1"/>
  <c r="K2347" i="1" s="1"/>
  <c r="S2346" i="1"/>
  <c r="K2346" i="1"/>
  <c r="I2346" i="1"/>
  <c r="J2346" i="1" s="1"/>
  <c r="G2346" i="1"/>
  <c r="S2345" i="1"/>
  <c r="J2345" i="1"/>
  <c r="I2345" i="1"/>
  <c r="G2345" i="1"/>
  <c r="K2345" i="1" s="1"/>
  <c r="S2344" i="1"/>
  <c r="I2344" i="1"/>
  <c r="J2344" i="1" s="1"/>
  <c r="G2344" i="1"/>
  <c r="K2344" i="1" s="1"/>
  <c r="S2343" i="1"/>
  <c r="I2343" i="1"/>
  <c r="J2343" i="1" s="1"/>
  <c r="G2343" i="1"/>
  <c r="K2343" i="1" s="1"/>
  <c r="S2342" i="1"/>
  <c r="K2342" i="1"/>
  <c r="I2342" i="1"/>
  <c r="J2342" i="1" s="1"/>
  <c r="G2342" i="1"/>
  <c r="S2341" i="1"/>
  <c r="I2341" i="1"/>
  <c r="J2341" i="1" s="1"/>
  <c r="G2341" i="1"/>
  <c r="K2341" i="1" s="1"/>
  <c r="S2340" i="1"/>
  <c r="I2340" i="1"/>
  <c r="J2340" i="1" s="1"/>
  <c r="G2340" i="1"/>
  <c r="K2340" i="1" s="1"/>
  <c r="S2339" i="1"/>
  <c r="I2339" i="1"/>
  <c r="J2339" i="1" s="1"/>
  <c r="G2339" i="1"/>
  <c r="K2339" i="1" s="1"/>
  <c r="S2338" i="1"/>
  <c r="K2338" i="1"/>
  <c r="I2338" i="1"/>
  <c r="J2338" i="1" s="1"/>
  <c r="G2338" i="1"/>
  <c r="S2337" i="1"/>
  <c r="J2337" i="1"/>
  <c r="I2337" i="1"/>
  <c r="G2337" i="1"/>
  <c r="K2337" i="1" s="1"/>
  <c r="S2336" i="1"/>
  <c r="I2336" i="1"/>
  <c r="J2336" i="1" s="1"/>
  <c r="G2336" i="1"/>
  <c r="K2336" i="1" s="1"/>
  <c r="S2335" i="1"/>
  <c r="I2335" i="1"/>
  <c r="J2335" i="1" s="1"/>
  <c r="G2335" i="1"/>
  <c r="K2335" i="1" s="1"/>
  <c r="S2334" i="1"/>
  <c r="K2334" i="1"/>
  <c r="I2334" i="1"/>
  <c r="J2334" i="1" s="1"/>
  <c r="G2334" i="1"/>
  <c r="S2333" i="1"/>
  <c r="I2333" i="1"/>
  <c r="J2333" i="1" s="1"/>
  <c r="G2333" i="1"/>
  <c r="K2333" i="1" s="1"/>
  <c r="S2332" i="1"/>
  <c r="I2332" i="1"/>
  <c r="J2332" i="1" s="1"/>
  <c r="G2332" i="1"/>
  <c r="K2332" i="1" s="1"/>
  <c r="S2331" i="1"/>
  <c r="J2331" i="1"/>
  <c r="I2331" i="1"/>
  <c r="G2331" i="1"/>
  <c r="K2331" i="1" s="1"/>
  <c r="S2330" i="1"/>
  <c r="I2330" i="1"/>
  <c r="J2330" i="1" s="1"/>
  <c r="G2330" i="1"/>
  <c r="K2330" i="1" s="1"/>
  <c r="S2329" i="1"/>
  <c r="K2329" i="1"/>
  <c r="J2329" i="1"/>
  <c r="I2329" i="1"/>
  <c r="G2329" i="1"/>
  <c r="S2328" i="1"/>
  <c r="K2328" i="1"/>
  <c r="I2328" i="1"/>
  <c r="J2328" i="1" s="1"/>
  <c r="G2328" i="1"/>
  <c r="S2327" i="1"/>
  <c r="J2327" i="1"/>
  <c r="I2327" i="1"/>
  <c r="G2327" i="1"/>
  <c r="K2327" i="1" s="1"/>
  <c r="S2326" i="1"/>
  <c r="J2326" i="1"/>
  <c r="I2326" i="1"/>
  <c r="G2326" i="1"/>
  <c r="K2326" i="1" s="1"/>
  <c r="S2325" i="1"/>
  <c r="I2325" i="1"/>
  <c r="J2325" i="1" s="1"/>
  <c r="G2325" i="1"/>
  <c r="K2325" i="1" s="1"/>
  <c r="S2324" i="1"/>
  <c r="I2324" i="1"/>
  <c r="J2324" i="1" s="1"/>
  <c r="G2324" i="1"/>
  <c r="K2324" i="1" s="1"/>
  <c r="S2323" i="1"/>
  <c r="I2323" i="1"/>
  <c r="J2323" i="1" s="1"/>
  <c r="G2323" i="1"/>
  <c r="K2323" i="1" s="1"/>
  <c r="S2322" i="1"/>
  <c r="I2322" i="1"/>
  <c r="J2322" i="1" s="1"/>
  <c r="G2322" i="1"/>
  <c r="K2322" i="1" s="1"/>
  <c r="S2321" i="1"/>
  <c r="J2321" i="1"/>
  <c r="I2321" i="1"/>
  <c r="G2321" i="1"/>
  <c r="K2321" i="1" s="1"/>
  <c r="S2320" i="1"/>
  <c r="I2320" i="1"/>
  <c r="J2320" i="1" s="1"/>
  <c r="G2320" i="1"/>
  <c r="K2320" i="1" s="1"/>
  <c r="S2319" i="1"/>
  <c r="J2319" i="1"/>
  <c r="I2319" i="1"/>
  <c r="G2319" i="1"/>
  <c r="K2319" i="1" s="1"/>
  <c r="S2318" i="1"/>
  <c r="J2318" i="1"/>
  <c r="I2318" i="1"/>
  <c r="G2318" i="1"/>
  <c r="K2318" i="1" s="1"/>
  <c r="S2317" i="1"/>
  <c r="I2317" i="1"/>
  <c r="J2317" i="1" s="1"/>
  <c r="G2317" i="1"/>
  <c r="K2317" i="1" s="1"/>
  <c r="S2316" i="1"/>
  <c r="K2316" i="1"/>
  <c r="I2316" i="1"/>
  <c r="J2316" i="1" s="1"/>
  <c r="G2316" i="1"/>
  <c r="S2315" i="1"/>
  <c r="I2315" i="1"/>
  <c r="J2315" i="1" s="1"/>
  <c r="G2315" i="1"/>
  <c r="K2315" i="1" s="1"/>
  <c r="S2314" i="1"/>
  <c r="K2314" i="1"/>
  <c r="I2314" i="1"/>
  <c r="J2314" i="1" s="1"/>
  <c r="G2314" i="1"/>
  <c r="S2313" i="1"/>
  <c r="K2313" i="1"/>
  <c r="J2313" i="1"/>
  <c r="I2313" i="1"/>
  <c r="G2313" i="1"/>
  <c r="S2312" i="1"/>
  <c r="I2312" i="1"/>
  <c r="J2312" i="1" s="1"/>
  <c r="G2312" i="1"/>
  <c r="K2312" i="1" s="1"/>
  <c r="S2311" i="1"/>
  <c r="I2311" i="1"/>
  <c r="J2311" i="1" s="1"/>
  <c r="G2311" i="1"/>
  <c r="K2311" i="1" s="1"/>
  <c r="S2310" i="1"/>
  <c r="J2310" i="1"/>
  <c r="I2310" i="1"/>
  <c r="G2310" i="1"/>
  <c r="K2310" i="1" s="1"/>
  <c r="S2309" i="1"/>
  <c r="J2309" i="1"/>
  <c r="I2309" i="1"/>
  <c r="G2309" i="1"/>
  <c r="K2309" i="1" s="1"/>
  <c r="S2308" i="1"/>
  <c r="I2308" i="1"/>
  <c r="J2308" i="1" s="1"/>
  <c r="G2308" i="1"/>
  <c r="K2308" i="1" s="1"/>
  <c r="S2307" i="1"/>
  <c r="I2307" i="1"/>
  <c r="J2307" i="1" s="1"/>
  <c r="G2307" i="1"/>
  <c r="K2307" i="1" s="1"/>
  <c r="S2306" i="1"/>
  <c r="K2306" i="1"/>
  <c r="I2306" i="1"/>
  <c r="J2306" i="1" s="1"/>
  <c r="G2306" i="1"/>
  <c r="S2305" i="1"/>
  <c r="K2305" i="1"/>
  <c r="J2305" i="1"/>
  <c r="I2305" i="1"/>
  <c r="G2305" i="1"/>
  <c r="S2304" i="1"/>
  <c r="I2304" i="1"/>
  <c r="J2304" i="1" s="1"/>
  <c r="G2304" i="1"/>
  <c r="K2304" i="1" s="1"/>
  <c r="S2303" i="1"/>
  <c r="I2303" i="1"/>
  <c r="J2303" i="1" s="1"/>
  <c r="G2303" i="1"/>
  <c r="K2303" i="1" s="1"/>
  <c r="S2302" i="1"/>
  <c r="J2302" i="1"/>
  <c r="I2302" i="1"/>
  <c r="G2302" i="1"/>
  <c r="K2302" i="1" s="1"/>
  <c r="S2301" i="1"/>
  <c r="J2301" i="1"/>
  <c r="I2301" i="1"/>
  <c r="G2301" i="1"/>
  <c r="K2301" i="1" s="1"/>
  <c r="S2300" i="1"/>
  <c r="I2300" i="1"/>
  <c r="J2300" i="1" s="1"/>
  <c r="G2300" i="1"/>
  <c r="K2300" i="1" s="1"/>
  <c r="S2299" i="1"/>
  <c r="J2299" i="1"/>
  <c r="I2299" i="1"/>
  <c r="G2299" i="1"/>
  <c r="K2299" i="1" s="1"/>
  <c r="S2298" i="1"/>
  <c r="I2298" i="1"/>
  <c r="J2298" i="1" s="1"/>
  <c r="G2298" i="1"/>
  <c r="K2298" i="1" s="1"/>
  <c r="S2297" i="1"/>
  <c r="J2297" i="1"/>
  <c r="I2297" i="1"/>
  <c r="G2297" i="1"/>
  <c r="K2297" i="1" s="1"/>
  <c r="S2296" i="1"/>
  <c r="K2296" i="1"/>
  <c r="I2296" i="1"/>
  <c r="J2296" i="1" s="1"/>
  <c r="G2296" i="1"/>
  <c r="S2295" i="1"/>
  <c r="J2295" i="1"/>
  <c r="I2295" i="1"/>
  <c r="G2295" i="1"/>
  <c r="K2295" i="1" s="1"/>
  <c r="S2294" i="1"/>
  <c r="J2294" i="1"/>
  <c r="I2294" i="1"/>
  <c r="G2294" i="1"/>
  <c r="K2294" i="1" s="1"/>
  <c r="S2293" i="1"/>
  <c r="I2293" i="1"/>
  <c r="J2293" i="1" s="1"/>
  <c r="G2293" i="1"/>
  <c r="K2293" i="1" s="1"/>
  <c r="S2292" i="1"/>
  <c r="I2292" i="1"/>
  <c r="J2292" i="1" s="1"/>
  <c r="G2292" i="1"/>
  <c r="K2292" i="1" s="1"/>
  <c r="S2291" i="1"/>
  <c r="I2291" i="1"/>
  <c r="J2291" i="1" s="1"/>
  <c r="G2291" i="1"/>
  <c r="K2291" i="1" s="1"/>
  <c r="S2290" i="1"/>
  <c r="K2290" i="1"/>
  <c r="I2290" i="1"/>
  <c r="J2290" i="1" s="1"/>
  <c r="G2290" i="1"/>
  <c r="S2289" i="1"/>
  <c r="J2289" i="1"/>
  <c r="I2289" i="1"/>
  <c r="G2289" i="1"/>
  <c r="K2289" i="1" s="1"/>
  <c r="S2288" i="1"/>
  <c r="I2288" i="1"/>
  <c r="J2288" i="1" s="1"/>
  <c r="G2288" i="1"/>
  <c r="K2288" i="1" s="1"/>
  <c r="S2287" i="1"/>
  <c r="I2287" i="1"/>
  <c r="J2287" i="1" s="1"/>
  <c r="G2287" i="1"/>
  <c r="K2287" i="1" s="1"/>
  <c r="S2286" i="1"/>
  <c r="K2286" i="1"/>
  <c r="J2286" i="1"/>
  <c r="I2286" i="1"/>
  <c r="G2286" i="1"/>
  <c r="S2285" i="1"/>
  <c r="J2285" i="1"/>
  <c r="I2285" i="1"/>
  <c r="G2285" i="1"/>
  <c r="K2285" i="1" s="1"/>
  <c r="S2284" i="1"/>
  <c r="K2284" i="1"/>
  <c r="I2284" i="1"/>
  <c r="J2284" i="1" s="1"/>
  <c r="G2284" i="1"/>
  <c r="S2283" i="1"/>
  <c r="J2283" i="1"/>
  <c r="I2283" i="1"/>
  <c r="G2283" i="1"/>
  <c r="K2283" i="1" s="1"/>
  <c r="S2282" i="1"/>
  <c r="K2282" i="1"/>
  <c r="I2282" i="1"/>
  <c r="J2282" i="1" s="1"/>
  <c r="G2282" i="1"/>
  <c r="S2281" i="1"/>
  <c r="K2281" i="1"/>
  <c r="I2281" i="1"/>
  <c r="J2281" i="1" s="1"/>
  <c r="G2281" i="1"/>
  <c r="S2280" i="1"/>
  <c r="I2280" i="1"/>
  <c r="J2280" i="1" s="1"/>
  <c r="G2280" i="1"/>
  <c r="K2280" i="1" s="1"/>
  <c r="S2279" i="1"/>
  <c r="J2279" i="1"/>
  <c r="I2279" i="1"/>
  <c r="G2279" i="1"/>
  <c r="K2279" i="1" s="1"/>
  <c r="S2278" i="1"/>
  <c r="K2278" i="1"/>
  <c r="J2278" i="1"/>
  <c r="I2278" i="1"/>
  <c r="G2278" i="1"/>
  <c r="S2277" i="1"/>
  <c r="I2277" i="1"/>
  <c r="J2277" i="1" s="1"/>
  <c r="G2277" i="1"/>
  <c r="K2277" i="1" s="1"/>
  <c r="S2276" i="1"/>
  <c r="I2276" i="1"/>
  <c r="J2276" i="1" s="1"/>
  <c r="G2276" i="1"/>
  <c r="K2276" i="1" s="1"/>
  <c r="S2275" i="1"/>
  <c r="I2275" i="1"/>
  <c r="J2275" i="1" s="1"/>
  <c r="G2275" i="1"/>
  <c r="K2275" i="1" s="1"/>
  <c r="S2274" i="1"/>
  <c r="K2274" i="1"/>
  <c r="I2274" i="1"/>
  <c r="J2274" i="1" s="1"/>
  <c r="G2274" i="1"/>
  <c r="S2273" i="1"/>
  <c r="K2273" i="1"/>
  <c r="I2273" i="1"/>
  <c r="J2273" i="1" s="1"/>
  <c r="G2273" i="1"/>
  <c r="S2272" i="1"/>
  <c r="I2272" i="1"/>
  <c r="J2272" i="1" s="1"/>
  <c r="G2272" i="1"/>
  <c r="K2272" i="1" s="1"/>
  <c r="S2271" i="1"/>
  <c r="J2271" i="1"/>
  <c r="I2271" i="1"/>
  <c r="G2271" i="1"/>
  <c r="K2271" i="1" s="1"/>
  <c r="S2270" i="1"/>
  <c r="K2270" i="1"/>
  <c r="J2270" i="1"/>
  <c r="I2270" i="1"/>
  <c r="G2270" i="1"/>
  <c r="S2269" i="1"/>
  <c r="I2269" i="1"/>
  <c r="J2269" i="1" s="1"/>
  <c r="G2269" i="1"/>
  <c r="K2269" i="1" s="1"/>
  <c r="S2268" i="1"/>
  <c r="I2268" i="1"/>
  <c r="J2268" i="1" s="1"/>
  <c r="G2268" i="1"/>
  <c r="K2268" i="1" s="1"/>
  <c r="S2267" i="1"/>
  <c r="I2267" i="1"/>
  <c r="J2267" i="1" s="1"/>
  <c r="G2267" i="1"/>
  <c r="K2267" i="1" s="1"/>
  <c r="S2266" i="1"/>
  <c r="I2266" i="1"/>
  <c r="J2266" i="1" s="1"/>
  <c r="G2266" i="1"/>
  <c r="K2266" i="1" s="1"/>
  <c r="S2265" i="1"/>
  <c r="J2265" i="1"/>
  <c r="I2265" i="1"/>
  <c r="G2265" i="1"/>
  <c r="K2265" i="1" s="1"/>
  <c r="S2264" i="1"/>
  <c r="I2264" i="1"/>
  <c r="J2264" i="1" s="1"/>
  <c r="G2264" i="1"/>
  <c r="K2264" i="1" s="1"/>
  <c r="S2263" i="1"/>
  <c r="J2263" i="1"/>
  <c r="I2263" i="1"/>
  <c r="G2263" i="1"/>
  <c r="K2263" i="1" s="1"/>
  <c r="S2262" i="1"/>
  <c r="J2262" i="1"/>
  <c r="I2262" i="1"/>
  <c r="G2262" i="1"/>
  <c r="K2262" i="1" s="1"/>
  <c r="S2261" i="1"/>
  <c r="I2261" i="1"/>
  <c r="J2261" i="1" s="1"/>
  <c r="G2261" i="1"/>
  <c r="K2261" i="1" s="1"/>
  <c r="S2260" i="1"/>
  <c r="K2260" i="1"/>
  <c r="I2260" i="1"/>
  <c r="J2260" i="1" s="1"/>
  <c r="G2260" i="1"/>
  <c r="S2259" i="1"/>
  <c r="I2259" i="1"/>
  <c r="J2259" i="1" s="1"/>
  <c r="G2259" i="1"/>
  <c r="K2259" i="1" s="1"/>
  <c r="S2258" i="1"/>
  <c r="K2258" i="1"/>
  <c r="I2258" i="1"/>
  <c r="J2258" i="1" s="1"/>
  <c r="G2258" i="1"/>
  <c r="S2257" i="1"/>
  <c r="K2257" i="1"/>
  <c r="J2257" i="1"/>
  <c r="I2257" i="1"/>
  <c r="G2257" i="1"/>
  <c r="S2256" i="1"/>
  <c r="K2256" i="1"/>
  <c r="I2256" i="1"/>
  <c r="J2256" i="1" s="1"/>
  <c r="G2256" i="1"/>
  <c r="S2255" i="1"/>
  <c r="J2255" i="1"/>
  <c r="I2255" i="1"/>
  <c r="G2255" i="1"/>
  <c r="K2255" i="1" s="1"/>
  <c r="S2254" i="1"/>
  <c r="K2254" i="1"/>
  <c r="I2254" i="1"/>
  <c r="J2254" i="1" s="1"/>
  <c r="G2254" i="1"/>
  <c r="S2253" i="1"/>
  <c r="J2253" i="1"/>
  <c r="I2253" i="1"/>
  <c r="G2253" i="1"/>
  <c r="K2253" i="1" s="1"/>
  <c r="S2252" i="1"/>
  <c r="K2252" i="1"/>
  <c r="I2252" i="1"/>
  <c r="J2252" i="1" s="1"/>
  <c r="G2252" i="1"/>
  <c r="S2251" i="1"/>
  <c r="J2251" i="1"/>
  <c r="I2251" i="1"/>
  <c r="G2251" i="1"/>
  <c r="K2251" i="1" s="1"/>
  <c r="S2250" i="1"/>
  <c r="K2250" i="1"/>
  <c r="I2250" i="1"/>
  <c r="J2250" i="1" s="1"/>
  <c r="G2250" i="1"/>
  <c r="S2249" i="1"/>
  <c r="I2249" i="1"/>
  <c r="J2249" i="1" s="1"/>
  <c r="G2249" i="1"/>
  <c r="K2249" i="1" s="1"/>
  <c r="S2248" i="1"/>
  <c r="I2248" i="1"/>
  <c r="J2248" i="1" s="1"/>
  <c r="G2248" i="1"/>
  <c r="K2248" i="1" s="1"/>
  <c r="S2247" i="1"/>
  <c r="J2247" i="1"/>
  <c r="I2247" i="1"/>
  <c r="G2247" i="1"/>
  <c r="K2247" i="1" s="1"/>
  <c r="S2246" i="1"/>
  <c r="J2246" i="1"/>
  <c r="I2246" i="1"/>
  <c r="G2246" i="1"/>
  <c r="K2246" i="1" s="1"/>
  <c r="S2245" i="1"/>
  <c r="I2245" i="1"/>
  <c r="J2245" i="1" s="1"/>
  <c r="G2245" i="1"/>
  <c r="K2245" i="1" s="1"/>
  <c r="S2244" i="1"/>
  <c r="K2244" i="1"/>
  <c r="I2244" i="1"/>
  <c r="J2244" i="1" s="1"/>
  <c r="G2244" i="1"/>
  <c r="S2243" i="1"/>
  <c r="I2243" i="1"/>
  <c r="J2243" i="1" s="1"/>
  <c r="G2243" i="1"/>
  <c r="K2243" i="1" s="1"/>
  <c r="S2242" i="1"/>
  <c r="K2242" i="1"/>
  <c r="I2242" i="1"/>
  <c r="J2242" i="1" s="1"/>
  <c r="G2242" i="1"/>
  <c r="S2241" i="1"/>
  <c r="I2241" i="1"/>
  <c r="J2241" i="1" s="1"/>
  <c r="G2241" i="1"/>
  <c r="K2241" i="1" s="1"/>
  <c r="S2240" i="1"/>
  <c r="I2240" i="1"/>
  <c r="J2240" i="1" s="1"/>
  <c r="G2240" i="1"/>
  <c r="K2240" i="1" s="1"/>
  <c r="S2239" i="1"/>
  <c r="J2239" i="1"/>
  <c r="I2239" i="1"/>
  <c r="G2239" i="1"/>
  <c r="K2239" i="1" s="1"/>
  <c r="S2238" i="1"/>
  <c r="J2238" i="1"/>
  <c r="I2238" i="1"/>
  <c r="G2238" i="1"/>
  <c r="K2238" i="1" s="1"/>
  <c r="S2237" i="1"/>
  <c r="I2237" i="1"/>
  <c r="J2237" i="1" s="1"/>
  <c r="G2237" i="1"/>
  <c r="K2237" i="1" s="1"/>
  <c r="S2236" i="1"/>
  <c r="K2236" i="1"/>
  <c r="I2236" i="1"/>
  <c r="J2236" i="1" s="1"/>
  <c r="G2236" i="1"/>
  <c r="S2235" i="1"/>
  <c r="I2235" i="1"/>
  <c r="J2235" i="1" s="1"/>
  <c r="G2235" i="1"/>
  <c r="K2235" i="1" s="1"/>
  <c r="S2234" i="1"/>
  <c r="K2234" i="1"/>
  <c r="I2234" i="1"/>
  <c r="J2234" i="1" s="1"/>
  <c r="G2234" i="1"/>
  <c r="S2233" i="1"/>
  <c r="I2233" i="1"/>
  <c r="J2233" i="1" s="1"/>
  <c r="G2233" i="1"/>
  <c r="K2233" i="1" s="1"/>
  <c r="S2232" i="1"/>
  <c r="I2232" i="1"/>
  <c r="J2232" i="1" s="1"/>
  <c r="G2232" i="1"/>
  <c r="K2232" i="1" s="1"/>
  <c r="S2231" i="1"/>
  <c r="I2231" i="1"/>
  <c r="J2231" i="1" s="1"/>
  <c r="G2231" i="1"/>
  <c r="K2231" i="1" s="1"/>
  <c r="S2230" i="1"/>
  <c r="K2230" i="1"/>
  <c r="J2230" i="1"/>
  <c r="I2230" i="1"/>
  <c r="G2230" i="1"/>
  <c r="S2229" i="1"/>
  <c r="J2229" i="1"/>
  <c r="I2229" i="1"/>
  <c r="G2229" i="1"/>
  <c r="K2229" i="1" s="1"/>
  <c r="S2228" i="1"/>
  <c r="K2228" i="1"/>
  <c r="I2228" i="1"/>
  <c r="J2228" i="1" s="1"/>
  <c r="G2228" i="1"/>
  <c r="S2227" i="1"/>
  <c r="J2227" i="1"/>
  <c r="I2227" i="1"/>
  <c r="G2227" i="1"/>
  <c r="K2227" i="1" s="1"/>
  <c r="S2226" i="1"/>
  <c r="K2226" i="1"/>
  <c r="I2226" i="1"/>
  <c r="J2226" i="1" s="1"/>
  <c r="G2226" i="1"/>
  <c r="S2225" i="1"/>
  <c r="K2225" i="1"/>
  <c r="I2225" i="1"/>
  <c r="J2225" i="1" s="1"/>
  <c r="G2225" i="1"/>
  <c r="S2224" i="1"/>
  <c r="I2224" i="1"/>
  <c r="J2224" i="1" s="1"/>
  <c r="G2224" i="1"/>
  <c r="K2224" i="1" s="1"/>
  <c r="S2223" i="1"/>
  <c r="I2223" i="1"/>
  <c r="J2223" i="1" s="1"/>
  <c r="G2223" i="1"/>
  <c r="K2223" i="1" s="1"/>
  <c r="S2222" i="1"/>
  <c r="I2222" i="1"/>
  <c r="J2222" i="1" s="1"/>
  <c r="G2222" i="1"/>
  <c r="K2222" i="1" s="1"/>
  <c r="S2221" i="1"/>
  <c r="J2221" i="1"/>
  <c r="I2221" i="1"/>
  <c r="G2221" i="1"/>
  <c r="K2221" i="1" s="1"/>
  <c r="S2220" i="1"/>
  <c r="I2220" i="1"/>
  <c r="J2220" i="1" s="1"/>
  <c r="G2220" i="1"/>
  <c r="K2220" i="1" s="1"/>
  <c r="S2219" i="1"/>
  <c r="J2219" i="1"/>
  <c r="I2219" i="1"/>
  <c r="G2219" i="1"/>
  <c r="K2219" i="1" s="1"/>
  <c r="S2218" i="1"/>
  <c r="I2218" i="1"/>
  <c r="J2218" i="1" s="1"/>
  <c r="G2218" i="1"/>
  <c r="K2218" i="1" s="1"/>
  <c r="S2217" i="1"/>
  <c r="K2217" i="1"/>
  <c r="I2217" i="1"/>
  <c r="J2217" i="1" s="1"/>
  <c r="G2217" i="1"/>
  <c r="S2216" i="1"/>
  <c r="I2216" i="1"/>
  <c r="J2216" i="1" s="1"/>
  <c r="G2216" i="1"/>
  <c r="K2216" i="1" s="1"/>
  <c r="S2215" i="1"/>
  <c r="J2215" i="1"/>
  <c r="I2215" i="1"/>
  <c r="G2215" i="1"/>
  <c r="K2215" i="1" s="1"/>
  <c r="S2214" i="1"/>
  <c r="I2214" i="1"/>
  <c r="J2214" i="1" s="1"/>
  <c r="G2214" i="1"/>
  <c r="K2214" i="1" s="1"/>
  <c r="S2213" i="1"/>
  <c r="I2213" i="1"/>
  <c r="J2213" i="1" s="1"/>
  <c r="G2213" i="1"/>
  <c r="K2213" i="1" s="1"/>
  <c r="S2212" i="1"/>
  <c r="K2212" i="1"/>
  <c r="I2212" i="1"/>
  <c r="J2212" i="1" s="1"/>
  <c r="G2212" i="1"/>
  <c r="S2211" i="1"/>
  <c r="I2211" i="1"/>
  <c r="J2211" i="1" s="1"/>
  <c r="G2211" i="1"/>
  <c r="K2211" i="1" s="1"/>
  <c r="S2210" i="1"/>
  <c r="I2210" i="1"/>
  <c r="J2210" i="1" s="1"/>
  <c r="G2210" i="1"/>
  <c r="K2210" i="1" s="1"/>
  <c r="S2209" i="1"/>
  <c r="K2209" i="1"/>
  <c r="I2209" i="1"/>
  <c r="J2209" i="1" s="1"/>
  <c r="G2209" i="1"/>
  <c r="S2208" i="1"/>
  <c r="I2208" i="1"/>
  <c r="J2208" i="1" s="1"/>
  <c r="G2208" i="1"/>
  <c r="K2208" i="1" s="1"/>
  <c r="S2207" i="1"/>
  <c r="J2207" i="1"/>
  <c r="I2207" i="1"/>
  <c r="G2207" i="1"/>
  <c r="K2207" i="1" s="1"/>
  <c r="S2206" i="1"/>
  <c r="J2206" i="1"/>
  <c r="I2206" i="1"/>
  <c r="G2206" i="1"/>
  <c r="K2206" i="1" s="1"/>
  <c r="S2205" i="1"/>
  <c r="I2205" i="1"/>
  <c r="J2205" i="1" s="1"/>
  <c r="G2205" i="1"/>
  <c r="K2205" i="1" s="1"/>
  <c r="S2204" i="1"/>
  <c r="K2204" i="1"/>
  <c r="I2204" i="1"/>
  <c r="J2204" i="1" s="1"/>
  <c r="G2204" i="1"/>
  <c r="S2203" i="1"/>
  <c r="I2203" i="1"/>
  <c r="J2203" i="1" s="1"/>
  <c r="G2203" i="1"/>
  <c r="K2203" i="1" s="1"/>
  <c r="S2202" i="1"/>
  <c r="K2202" i="1"/>
  <c r="I2202" i="1"/>
  <c r="J2202" i="1" s="1"/>
  <c r="G2202" i="1"/>
  <c r="S2201" i="1"/>
  <c r="K2201" i="1"/>
  <c r="J2201" i="1"/>
  <c r="I2201" i="1"/>
  <c r="G2201" i="1"/>
  <c r="S2200" i="1"/>
  <c r="K2200" i="1"/>
  <c r="I2200" i="1"/>
  <c r="J2200" i="1" s="1"/>
  <c r="G2200" i="1"/>
  <c r="S2199" i="1"/>
  <c r="J2199" i="1"/>
  <c r="I2199" i="1"/>
  <c r="G2199" i="1"/>
  <c r="K2199" i="1" s="1"/>
  <c r="S2198" i="1"/>
  <c r="K2198" i="1"/>
  <c r="I2198" i="1"/>
  <c r="J2198" i="1" s="1"/>
  <c r="G2198" i="1"/>
  <c r="S2197" i="1"/>
  <c r="J2197" i="1"/>
  <c r="I2197" i="1"/>
  <c r="G2197" i="1"/>
  <c r="K2197" i="1" s="1"/>
  <c r="S2196" i="1"/>
  <c r="K2196" i="1"/>
  <c r="I2196" i="1"/>
  <c r="J2196" i="1" s="1"/>
  <c r="G2196" i="1"/>
  <c r="S2195" i="1"/>
  <c r="J2195" i="1"/>
  <c r="I2195" i="1"/>
  <c r="G2195" i="1"/>
  <c r="K2195" i="1" s="1"/>
  <c r="S2194" i="1"/>
  <c r="K2194" i="1"/>
  <c r="I2194" i="1"/>
  <c r="J2194" i="1" s="1"/>
  <c r="G2194" i="1"/>
  <c r="S2193" i="1"/>
  <c r="K2193" i="1"/>
  <c r="I2193" i="1"/>
  <c r="J2193" i="1" s="1"/>
  <c r="G2193" i="1"/>
  <c r="S2192" i="1"/>
  <c r="K2192" i="1"/>
  <c r="I2192" i="1"/>
  <c r="J2192" i="1" s="1"/>
  <c r="G2192" i="1"/>
  <c r="S2191" i="1"/>
  <c r="I2191" i="1"/>
  <c r="J2191" i="1" s="1"/>
  <c r="G2191" i="1"/>
  <c r="K2191" i="1" s="1"/>
  <c r="S2190" i="1"/>
  <c r="K2190" i="1"/>
  <c r="I2190" i="1"/>
  <c r="J2190" i="1" s="1"/>
  <c r="G2190" i="1"/>
  <c r="S2189" i="1"/>
  <c r="J2189" i="1"/>
  <c r="I2189" i="1"/>
  <c r="G2189" i="1"/>
  <c r="K2189" i="1" s="1"/>
  <c r="S2188" i="1"/>
  <c r="I2188" i="1"/>
  <c r="J2188" i="1" s="1"/>
  <c r="G2188" i="1"/>
  <c r="K2188" i="1" s="1"/>
  <c r="S2187" i="1"/>
  <c r="I2187" i="1"/>
  <c r="J2187" i="1" s="1"/>
  <c r="G2187" i="1"/>
  <c r="K2187" i="1" s="1"/>
  <c r="S2186" i="1"/>
  <c r="I2186" i="1"/>
  <c r="J2186" i="1" s="1"/>
  <c r="G2186" i="1"/>
  <c r="K2186" i="1" s="1"/>
  <c r="S2185" i="1"/>
  <c r="I2185" i="1"/>
  <c r="J2185" i="1" s="1"/>
  <c r="G2185" i="1"/>
  <c r="K2185" i="1" s="1"/>
  <c r="S2184" i="1"/>
  <c r="I2184" i="1"/>
  <c r="J2184" i="1" s="1"/>
  <c r="G2184" i="1"/>
  <c r="K2184" i="1" s="1"/>
  <c r="S2183" i="1"/>
  <c r="I2183" i="1"/>
  <c r="J2183" i="1" s="1"/>
  <c r="G2183" i="1"/>
  <c r="K2183" i="1" s="1"/>
  <c r="S2182" i="1"/>
  <c r="K2182" i="1"/>
  <c r="I2182" i="1"/>
  <c r="J2182" i="1" s="1"/>
  <c r="G2182" i="1"/>
  <c r="S2181" i="1"/>
  <c r="I2181" i="1"/>
  <c r="J2181" i="1" s="1"/>
  <c r="G2181" i="1"/>
  <c r="K2181" i="1" s="1"/>
  <c r="S2180" i="1"/>
  <c r="I2180" i="1"/>
  <c r="J2180" i="1" s="1"/>
  <c r="G2180" i="1"/>
  <c r="K2180" i="1" s="1"/>
  <c r="S2179" i="1"/>
  <c r="I2179" i="1"/>
  <c r="J2179" i="1" s="1"/>
  <c r="G2179" i="1"/>
  <c r="K2179" i="1" s="1"/>
  <c r="S2178" i="1"/>
  <c r="I2178" i="1"/>
  <c r="J2178" i="1" s="1"/>
  <c r="G2178" i="1"/>
  <c r="K2178" i="1" s="1"/>
  <c r="S2177" i="1"/>
  <c r="I2177" i="1"/>
  <c r="J2177" i="1" s="1"/>
  <c r="G2177" i="1"/>
  <c r="K2177" i="1" s="1"/>
  <c r="S2176" i="1"/>
  <c r="I2176" i="1"/>
  <c r="J2176" i="1" s="1"/>
  <c r="G2176" i="1"/>
  <c r="K2176" i="1" s="1"/>
  <c r="S2175" i="1"/>
  <c r="I2175" i="1"/>
  <c r="J2175" i="1" s="1"/>
  <c r="G2175" i="1"/>
  <c r="K2175" i="1" s="1"/>
  <c r="S2174" i="1"/>
  <c r="K2174" i="1"/>
  <c r="I2174" i="1"/>
  <c r="J2174" i="1" s="1"/>
  <c r="G2174" i="1"/>
  <c r="S2173" i="1"/>
  <c r="J2173" i="1"/>
  <c r="I2173" i="1"/>
  <c r="G2173" i="1"/>
  <c r="K2173" i="1" s="1"/>
  <c r="S2172" i="1"/>
  <c r="I2172" i="1"/>
  <c r="J2172" i="1" s="1"/>
  <c r="G2172" i="1"/>
  <c r="K2172" i="1" s="1"/>
  <c r="S2171" i="1"/>
  <c r="J2171" i="1"/>
  <c r="I2171" i="1"/>
  <c r="G2171" i="1"/>
  <c r="K2171" i="1" s="1"/>
  <c r="S2170" i="1"/>
  <c r="I2170" i="1"/>
  <c r="J2170" i="1" s="1"/>
  <c r="G2170" i="1"/>
  <c r="K2170" i="1" s="1"/>
  <c r="S2169" i="1"/>
  <c r="J2169" i="1"/>
  <c r="I2169" i="1"/>
  <c r="G2169" i="1"/>
  <c r="K2169" i="1" s="1"/>
  <c r="S2168" i="1"/>
  <c r="K2168" i="1"/>
  <c r="I2168" i="1"/>
  <c r="J2168" i="1" s="1"/>
  <c r="G2168" i="1"/>
  <c r="S2167" i="1"/>
  <c r="J2167" i="1"/>
  <c r="I2167" i="1"/>
  <c r="G2167" i="1"/>
  <c r="K2167" i="1" s="1"/>
  <c r="S2166" i="1"/>
  <c r="J2166" i="1"/>
  <c r="I2166" i="1"/>
  <c r="G2166" i="1"/>
  <c r="K2166" i="1" s="1"/>
  <c r="S2165" i="1"/>
  <c r="J2165" i="1"/>
  <c r="I2165" i="1"/>
  <c r="G2165" i="1"/>
  <c r="K2165" i="1" s="1"/>
  <c r="S2164" i="1"/>
  <c r="K2164" i="1"/>
  <c r="I2164" i="1"/>
  <c r="J2164" i="1" s="1"/>
  <c r="G2164" i="1"/>
  <c r="S2163" i="1"/>
  <c r="J2163" i="1"/>
  <c r="I2163" i="1"/>
  <c r="G2163" i="1"/>
  <c r="K2163" i="1" s="1"/>
  <c r="S2162" i="1"/>
  <c r="K2162" i="1"/>
  <c r="I2162" i="1"/>
  <c r="J2162" i="1" s="1"/>
  <c r="G2162" i="1"/>
  <c r="S2161" i="1"/>
  <c r="K2161" i="1"/>
  <c r="J2161" i="1"/>
  <c r="I2161" i="1"/>
  <c r="G2161" i="1"/>
  <c r="S2160" i="1"/>
  <c r="I2160" i="1"/>
  <c r="J2160" i="1" s="1"/>
  <c r="G2160" i="1"/>
  <c r="K2160" i="1" s="1"/>
  <c r="S2159" i="1"/>
  <c r="J2159" i="1"/>
  <c r="I2159" i="1"/>
  <c r="G2159" i="1"/>
  <c r="K2159" i="1" s="1"/>
  <c r="S2158" i="1"/>
  <c r="I2158" i="1"/>
  <c r="J2158" i="1" s="1"/>
  <c r="G2158" i="1"/>
  <c r="K2158" i="1" s="1"/>
  <c r="S2157" i="1"/>
  <c r="I2157" i="1"/>
  <c r="J2157" i="1" s="1"/>
  <c r="G2157" i="1"/>
  <c r="K2157" i="1" s="1"/>
  <c r="S2156" i="1"/>
  <c r="I2156" i="1"/>
  <c r="J2156" i="1" s="1"/>
  <c r="G2156" i="1"/>
  <c r="K2156" i="1" s="1"/>
  <c r="S2155" i="1"/>
  <c r="I2155" i="1"/>
  <c r="J2155" i="1" s="1"/>
  <c r="G2155" i="1"/>
  <c r="K2155" i="1" s="1"/>
  <c r="S2154" i="1"/>
  <c r="I2154" i="1"/>
  <c r="J2154" i="1" s="1"/>
  <c r="G2154" i="1"/>
  <c r="K2154" i="1" s="1"/>
  <c r="S2153" i="1"/>
  <c r="K2153" i="1"/>
  <c r="I2153" i="1"/>
  <c r="J2153" i="1" s="1"/>
  <c r="G2153" i="1"/>
  <c r="S2152" i="1"/>
  <c r="I2152" i="1"/>
  <c r="J2152" i="1" s="1"/>
  <c r="G2152" i="1"/>
  <c r="K2152" i="1" s="1"/>
  <c r="S2151" i="1"/>
  <c r="J2151" i="1"/>
  <c r="I2151" i="1"/>
  <c r="G2151" i="1"/>
  <c r="K2151" i="1" s="1"/>
  <c r="S2150" i="1"/>
  <c r="J2150" i="1"/>
  <c r="I2150" i="1"/>
  <c r="G2150" i="1"/>
  <c r="K2150" i="1" s="1"/>
  <c r="S2149" i="1"/>
  <c r="I2149" i="1"/>
  <c r="J2149" i="1" s="1"/>
  <c r="G2149" i="1"/>
  <c r="K2149" i="1" s="1"/>
  <c r="S2148" i="1"/>
  <c r="K2148" i="1"/>
  <c r="I2148" i="1"/>
  <c r="J2148" i="1" s="1"/>
  <c r="G2148" i="1"/>
  <c r="S2147" i="1"/>
  <c r="I2147" i="1"/>
  <c r="J2147" i="1" s="1"/>
  <c r="G2147" i="1"/>
  <c r="K2147" i="1" s="1"/>
  <c r="S2146" i="1"/>
  <c r="I2146" i="1"/>
  <c r="J2146" i="1" s="1"/>
  <c r="G2146" i="1"/>
  <c r="K2146" i="1" s="1"/>
  <c r="S2145" i="1"/>
  <c r="K2145" i="1"/>
  <c r="I2145" i="1"/>
  <c r="J2145" i="1" s="1"/>
  <c r="G2145" i="1"/>
  <c r="S2144" i="1"/>
  <c r="I2144" i="1"/>
  <c r="J2144" i="1" s="1"/>
  <c r="G2144" i="1"/>
  <c r="K2144" i="1" s="1"/>
  <c r="S2143" i="1"/>
  <c r="J2143" i="1"/>
  <c r="I2143" i="1"/>
  <c r="G2143" i="1"/>
  <c r="K2143" i="1" s="1"/>
  <c r="S2142" i="1"/>
  <c r="I2142" i="1"/>
  <c r="J2142" i="1" s="1"/>
  <c r="G2142" i="1"/>
  <c r="K2142" i="1" s="1"/>
  <c r="S2141" i="1"/>
  <c r="J2141" i="1"/>
  <c r="I2141" i="1"/>
  <c r="G2141" i="1"/>
  <c r="K2141" i="1" s="1"/>
  <c r="S2140" i="1"/>
  <c r="I2140" i="1"/>
  <c r="J2140" i="1" s="1"/>
  <c r="G2140" i="1"/>
  <c r="K2140" i="1" s="1"/>
  <c r="S2139" i="1"/>
  <c r="J2139" i="1"/>
  <c r="I2139" i="1"/>
  <c r="G2139" i="1"/>
  <c r="K2139" i="1" s="1"/>
  <c r="S2138" i="1"/>
  <c r="I2138" i="1"/>
  <c r="J2138" i="1" s="1"/>
  <c r="G2138" i="1"/>
  <c r="K2138" i="1" s="1"/>
  <c r="S2137" i="1"/>
  <c r="K2137" i="1"/>
  <c r="I2137" i="1"/>
  <c r="J2137" i="1" s="1"/>
  <c r="G2137" i="1"/>
  <c r="S2136" i="1"/>
  <c r="K2136" i="1"/>
  <c r="I2136" i="1"/>
  <c r="J2136" i="1" s="1"/>
  <c r="G2136" i="1"/>
  <c r="S2135" i="1"/>
  <c r="I2135" i="1"/>
  <c r="J2135" i="1" s="1"/>
  <c r="G2135" i="1"/>
  <c r="K2135" i="1" s="1"/>
  <c r="S2134" i="1"/>
  <c r="K2134" i="1"/>
  <c r="I2134" i="1"/>
  <c r="J2134" i="1" s="1"/>
  <c r="G2134" i="1"/>
  <c r="S2133" i="1"/>
  <c r="I2133" i="1"/>
  <c r="J2133" i="1" s="1"/>
  <c r="G2133" i="1"/>
  <c r="K2133" i="1" s="1"/>
  <c r="S2132" i="1"/>
  <c r="K2132" i="1"/>
  <c r="I2132" i="1"/>
  <c r="J2132" i="1" s="1"/>
  <c r="G2132" i="1"/>
  <c r="S2131" i="1"/>
  <c r="I2131" i="1"/>
  <c r="J2131" i="1" s="1"/>
  <c r="G2131" i="1"/>
  <c r="K2131" i="1" s="1"/>
  <c r="S2130" i="1"/>
  <c r="I2130" i="1"/>
  <c r="J2130" i="1" s="1"/>
  <c r="G2130" i="1"/>
  <c r="K2130" i="1" s="1"/>
  <c r="S2129" i="1"/>
  <c r="K2129" i="1"/>
  <c r="I2129" i="1"/>
  <c r="J2129" i="1" s="1"/>
  <c r="G2129" i="1"/>
  <c r="S2128" i="1"/>
  <c r="K2128" i="1"/>
  <c r="I2128" i="1"/>
  <c r="J2128" i="1" s="1"/>
  <c r="G2128" i="1"/>
  <c r="S2127" i="1"/>
  <c r="I2127" i="1"/>
  <c r="J2127" i="1" s="1"/>
  <c r="G2127" i="1"/>
  <c r="K2127" i="1" s="1"/>
  <c r="S2126" i="1"/>
  <c r="K2126" i="1"/>
  <c r="J2126" i="1"/>
  <c r="I2126" i="1"/>
  <c r="G2126" i="1"/>
  <c r="S2125" i="1"/>
  <c r="J2125" i="1"/>
  <c r="I2125" i="1"/>
  <c r="G2125" i="1"/>
  <c r="K2125" i="1" s="1"/>
  <c r="S2124" i="1"/>
  <c r="K2124" i="1"/>
  <c r="I2124" i="1"/>
  <c r="J2124" i="1" s="1"/>
  <c r="G2124" i="1"/>
  <c r="S2123" i="1"/>
  <c r="I2123" i="1"/>
  <c r="J2123" i="1" s="1"/>
  <c r="G2123" i="1"/>
  <c r="K2123" i="1" s="1"/>
  <c r="S2122" i="1"/>
  <c r="K2122" i="1"/>
  <c r="I2122" i="1"/>
  <c r="J2122" i="1" s="1"/>
  <c r="G2122" i="1"/>
  <c r="S2121" i="1"/>
  <c r="J2121" i="1"/>
  <c r="I2121" i="1"/>
  <c r="G2121" i="1"/>
  <c r="K2121" i="1" s="1"/>
  <c r="S2120" i="1"/>
  <c r="I2120" i="1"/>
  <c r="J2120" i="1" s="1"/>
  <c r="G2120" i="1"/>
  <c r="K2120" i="1" s="1"/>
  <c r="S2119" i="1"/>
  <c r="I2119" i="1"/>
  <c r="J2119" i="1" s="1"/>
  <c r="G2119" i="1"/>
  <c r="K2119" i="1" s="1"/>
  <c r="S2118" i="1"/>
  <c r="K2118" i="1"/>
  <c r="J2118" i="1"/>
  <c r="I2118" i="1"/>
  <c r="G2118" i="1"/>
  <c r="S2117" i="1"/>
  <c r="J2117" i="1"/>
  <c r="I2117" i="1"/>
  <c r="G2117" i="1"/>
  <c r="K2117" i="1" s="1"/>
  <c r="S2116" i="1"/>
  <c r="K2116" i="1"/>
  <c r="I2116" i="1"/>
  <c r="J2116" i="1" s="1"/>
  <c r="G2116" i="1"/>
  <c r="S2115" i="1"/>
  <c r="I2115" i="1"/>
  <c r="J2115" i="1" s="1"/>
  <c r="G2115" i="1"/>
  <c r="K2115" i="1" s="1"/>
  <c r="S2114" i="1"/>
  <c r="K2114" i="1"/>
  <c r="I2114" i="1"/>
  <c r="J2114" i="1" s="1"/>
  <c r="G2114" i="1"/>
  <c r="S2113" i="1"/>
  <c r="J2113" i="1"/>
  <c r="I2113" i="1"/>
  <c r="G2113" i="1"/>
  <c r="K2113" i="1" s="1"/>
  <c r="S2112" i="1"/>
  <c r="I2112" i="1"/>
  <c r="J2112" i="1" s="1"/>
  <c r="G2112" i="1"/>
  <c r="K2112" i="1" s="1"/>
  <c r="S2111" i="1"/>
  <c r="I2111" i="1"/>
  <c r="J2111" i="1" s="1"/>
  <c r="G2111" i="1"/>
  <c r="K2111" i="1" s="1"/>
  <c r="S2110" i="1"/>
  <c r="K2110" i="1"/>
  <c r="I2110" i="1"/>
  <c r="J2110" i="1" s="1"/>
  <c r="G2110" i="1"/>
  <c r="S2109" i="1"/>
  <c r="I2109" i="1"/>
  <c r="J2109" i="1" s="1"/>
  <c r="G2109" i="1"/>
  <c r="K2109" i="1" s="1"/>
  <c r="S2108" i="1"/>
  <c r="K2108" i="1"/>
  <c r="I2108" i="1"/>
  <c r="J2108" i="1" s="1"/>
  <c r="G2108" i="1"/>
  <c r="S2107" i="1"/>
  <c r="I2107" i="1"/>
  <c r="J2107" i="1" s="1"/>
  <c r="G2107" i="1"/>
  <c r="K2107" i="1" s="1"/>
  <c r="S2106" i="1"/>
  <c r="K2106" i="1"/>
  <c r="I2106" i="1"/>
  <c r="J2106" i="1" s="1"/>
  <c r="G2106" i="1"/>
  <c r="S2105" i="1"/>
  <c r="J2105" i="1"/>
  <c r="I2105" i="1"/>
  <c r="G2105" i="1"/>
  <c r="K2105" i="1" s="1"/>
  <c r="S2104" i="1"/>
  <c r="K2104" i="1"/>
  <c r="I2104" i="1"/>
  <c r="J2104" i="1" s="1"/>
  <c r="G2104" i="1"/>
  <c r="S2103" i="1"/>
  <c r="J2103" i="1"/>
  <c r="I2103" i="1"/>
  <c r="G2103" i="1"/>
  <c r="K2103" i="1" s="1"/>
  <c r="S2102" i="1"/>
  <c r="K2102" i="1"/>
  <c r="I2102" i="1"/>
  <c r="J2102" i="1" s="1"/>
  <c r="G2102" i="1"/>
  <c r="S2101" i="1"/>
  <c r="J2101" i="1"/>
  <c r="I2101" i="1"/>
  <c r="G2101" i="1"/>
  <c r="K2101" i="1" s="1"/>
  <c r="S2100" i="1"/>
  <c r="K2100" i="1"/>
  <c r="I2100" i="1"/>
  <c r="J2100" i="1" s="1"/>
  <c r="G2100" i="1"/>
  <c r="S2099" i="1"/>
  <c r="J2099" i="1"/>
  <c r="I2099" i="1"/>
  <c r="G2099" i="1"/>
  <c r="K2099" i="1" s="1"/>
  <c r="S2098" i="1"/>
  <c r="K2098" i="1"/>
  <c r="I2098" i="1"/>
  <c r="J2098" i="1" s="1"/>
  <c r="G2098" i="1"/>
  <c r="S2097" i="1"/>
  <c r="K2097" i="1"/>
  <c r="I2097" i="1"/>
  <c r="J2097" i="1" s="1"/>
  <c r="G2097" i="1"/>
  <c r="S2096" i="1"/>
  <c r="K2096" i="1"/>
  <c r="I2096" i="1"/>
  <c r="J2096" i="1" s="1"/>
  <c r="G2096" i="1"/>
  <c r="S2095" i="1"/>
  <c r="I2095" i="1"/>
  <c r="J2095" i="1" s="1"/>
  <c r="G2095" i="1"/>
  <c r="K2095" i="1" s="1"/>
  <c r="S2094" i="1"/>
  <c r="K2094" i="1"/>
  <c r="J2094" i="1"/>
  <c r="I2094" i="1"/>
  <c r="G2094" i="1"/>
  <c r="S2093" i="1"/>
  <c r="J2093" i="1"/>
  <c r="I2093" i="1"/>
  <c r="G2093" i="1"/>
  <c r="K2093" i="1" s="1"/>
  <c r="S2092" i="1"/>
  <c r="K2092" i="1"/>
  <c r="I2092" i="1"/>
  <c r="J2092" i="1" s="1"/>
  <c r="G2092" i="1"/>
  <c r="S2091" i="1"/>
  <c r="I2091" i="1"/>
  <c r="J2091" i="1" s="1"/>
  <c r="G2091" i="1"/>
  <c r="K2091" i="1" s="1"/>
  <c r="S2090" i="1"/>
  <c r="K2090" i="1"/>
  <c r="I2090" i="1"/>
  <c r="J2090" i="1" s="1"/>
  <c r="G2090" i="1"/>
  <c r="S2089" i="1"/>
  <c r="I2089" i="1"/>
  <c r="J2089" i="1" s="1"/>
  <c r="G2089" i="1"/>
  <c r="K2089" i="1" s="1"/>
  <c r="S2088" i="1"/>
  <c r="I2088" i="1"/>
  <c r="J2088" i="1" s="1"/>
  <c r="G2088" i="1"/>
  <c r="K2088" i="1" s="1"/>
  <c r="S2087" i="1"/>
  <c r="I2087" i="1"/>
  <c r="J2087" i="1" s="1"/>
  <c r="G2087" i="1"/>
  <c r="K2087" i="1" s="1"/>
  <c r="S2086" i="1"/>
  <c r="K2086" i="1"/>
  <c r="I2086" i="1"/>
  <c r="J2086" i="1" s="1"/>
  <c r="G2086" i="1"/>
  <c r="S2085" i="1"/>
  <c r="I2085" i="1"/>
  <c r="J2085" i="1" s="1"/>
  <c r="G2085" i="1"/>
  <c r="K2085" i="1" s="1"/>
  <c r="S2084" i="1"/>
  <c r="I2084" i="1"/>
  <c r="J2084" i="1" s="1"/>
  <c r="G2084" i="1"/>
  <c r="K2084" i="1" s="1"/>
  <c r="S2083" i="1"/>
  <c r="I2083" i="1"/>
  <c r="J2083" i="1" s="1"/>
  <c r="G2083" i="1"/>
  <c r="K2083" i="1" s="1"/>
  <c r="S2082" i="1"/>
  <c r="K2082" i="1"/>
  <c r="I2082" i="1"/>
  <c r="J2082" i="1" s="1"/>
  <c r="G2082" i="1"/>
  <c r="S2081" i="1"/>
  <c r="I2081" i="1"/>
  <c r="J2081" i="1" s="1"/>
  <c r="G2081" i="1"/>
  <c r="K2081" i="1" s="1"/>
  <c r="S2080" i="1"/>
  <c r="I2080" i="1"/>
  <c r="J2080" i="1" s="1"/>
  <c r="G2080" i="1"/>
  <c r="K2080" i="1" s="1"/>
  <c r="S2079" i="1"/>
  <c r="J2079" i="1"/>
  <c r="I2079" i="1"/>
  <c r="G2079" i="1"/>
  <c r="K2079" i="1" s="1"/>
  <c r="S2078" i="1"/>
  <c r="K2078" i="1"/>
  <c r="I2078" i="1"/>
  <c r="J2078" i="1" s="1"/>
  <c r="G2078" i="1"/>
  <c r="S2077" i="1"/>
  <c r="J2077" i="1"/>
  <c r="I2077" i="1"/>
  <c r="G2077" i="1"/>
  <c r="K2077" i="1" s="1"/>
  <c r="S2076" i="1"/>
  <c r="K2076" i="1"/>
  <c r="I2076" i="1"/>
  <c r="J2076" i="1" s="1"/>
  <c r="G2076" i="1"/>
  <c r="S2075" i="1"/>
  <c r="J2075" i="1"/>
  <c r="I2075" i="1"/>
  <c r="G2075" i="1"/>
  <c r="K2075" i="1" s="1"/>
  <c r="S2074" i="1"/>
  <c r="K2074" i="1"/>
  <c r="I2074" i="1"/>
  <c r="J2074" i="1" s="1"/>
  <c r="G2074" i="1"/>
  <c r="S2073" i="1"/>
  <c r="I2073" i="1"/>
  <c r="J2073" i="1" s="1"/>
  <c r="G2073" i="1"/>
  <c r="K2073" i="1" s="1"/>
  <c r="S2072" i="1"/>
  <c r="I2072" i="1"/>
  <c r="J2072" i="1" s="1"/>
  <c r="G2072" i="1"/>
  <c r="K2072" i="1" s="1"/>
  <c r="S2071" i="1"/>
  <c r="I2071" i="1"/>
  <c r="J2071" i="1" s="1"/>
  <c r="G2071" i="1"/>
  <c r="K2071" i="1" s="1"/>
  <c r="S2070" i="1"/>
  <c r="I2070" i="1"/>
  <c r="J2070" i="1" s="1"/>
  <c r="G2070" i="1"/>
  <c r="K2070" i="1" s="1"/>
  <c r="S2069" i="1"/>
  <c r="I2069" i="1"/>
  <c r="J2069" i="1" s="1"/>
  <c r="G2069" i="1"/>
  <c r="K2069" i="1" s="1"/>
  <c r="S2068" i="1"/>
  <c r="I2068" i="1"/>
  <c r="J2068" i="1" s="1"/>
  <c r="G2068" i="1"/>
  <c r="K2068" i="1" s="1"/>
  <c r="S2067" i="1"/>
  <c r="I2067" i="1"/>
  <c r="J2067" i="1" s="1"/>
  <c r="G2067" i="1"/>
  <c r="K2067" i="1" s="1"/>
  <c r="S2066" i="1"/>
  <c r="I2066" i="1"/>
  <c r="J2066" i="1" s="1"/>
  <c r="G2066" i="1"/>
  <c r="K2066" i="1" s="1"/>
  <c r="S2065" i="1"/>
  <c r="I2065" i="1"/>
  <c r="J2065" i="1" s="1"/>
  <c r="G2065" i="1"/>
  <c r="K2065" i="1" s="1"/>
  <c r="S2064" i="1"/>
  <c r="K2064" i="1"/>
  <c r="I2064" i="1"/>
  <c r="J2064" i="1" s="1"/>
  <c r="G2064" i="1"/>
  <c r="S2063" i="1"/>
  <c r="I2063" i="1"/>
  <c r="J2063" i="1" s="1"/>
  <c r="G2063" i="1"/>
  <c r="K2063" i="1" s="1"/>
  <c r="S2062" i="1"/>
  <c r="K2062" i="1"/>
  <c r="J2062" i="1"/>
  <c r="I2062" i="1"/>
  <c r="G2062" i="1"/>
  <c r="S2061" i="1"/>
  <c r="J2061" i="1"/>
  <c r="I2061" i="1"/>
  <c r="G2061" i="1"/>
  <c r="K2061" i="1" s="1"/>
  <c r="S2060" i="1"/>
  <c r="K2060" i="1"/>
  <c r="I2060" i="1"/>
  <c r="J2060" i="1" s="1"/>
  <c r="G2060" i="1"/>
  <c r="S2059" i="1"/>
  <c r="I2059" i="1"/>
  <c r="J2059" i="1" s="1"/>
  <c r="G2059" i="1"/>
  <c r="K2059" i="1" s="1"/>
  <c r="S2058" i="1"/>
  <c r="K2058" i="1"/>
  <c r="I2058" i="1"/>
  <c r="J2058" i="1" s="1"/>
  <c r="G2058" i="1"/>
  <c r="S2057" i="1"/>
  <c r="J2057" i="1"/>
  <c r="I2057" i="1"/>
  <c r="G2057" i="1"/>
  <c r="K2057" i="1" s="1"/>
  <c r="S2056" i="1"/>
  <c r="I2056" i="1"/>
  <c r="J2056" i="1" s="1"/>
  <c r="G2056" i="1"/>
  <c r="K2056" i="1" s="1"/>
  <c r="S2055" i="1"/>
  <c r="I2055" i="1"/>
  <c r="J2055" i="1" s="1"/>
  <c r="G2055" i="1"/>
  <c r="K2055" i="1" s="1"/>
  <c r="S2054" i="1"/>
  <c r="K2054" i="1"/>
  <c r="J2054" i="1"/>
  <c r="I2054" i="1"/>
  <c r="G2054" i="1"/>
  <c r="S2053" i="1"/>
  <c r="J2053" i="1"/>
  <c r="I2053" i="1"/>
  <c r="G2053" i="1"/>
  <c r="K2053" i="1" s="1"/>
  <c r="S2052" i="1"/>
  <c r="K2052" i="1"/>
  <c r="I2052" i="1"/>
  <c r="J2052" i="1" s="1"/>
  <c r="G2052" i="1"/>
  <c r="S2051" i="1"/>
  <c r="I2051" i="1"/>
  <c r="J2051" i="1" s="1"/>
  <c r="G2051" i="1"/>
  <c r="K2051" i="1" s="1"/>
  <c r="S2050" i="1"/>
  <c r="K2050" i="1"/>
  <c r="I2050" i="1"/>
  <c r="J2050" i="1" s="1"/>
  <c r="G2050" i="1"/>
  <c r="S2049" i="1"/>
  <c r="I2049" i="1"/>
  <c r="J2049" i="1" s="1"/>
  <c r="G2049" i="1"/>
  <c r="K2049" i="1" s="1"/>
  <c r="S2048" i="1"/>
  <c r="I2048" i="1"/>
  <c r="J2048" i="1" s="1"/>
  <c r="G2048" i="1"/>
  <c r="K2048" i="1" s="1"/>
  <c r="S2047" i="1"/>
  <c r="I2047" i="1"/>
  <c r="J2047" i="1" s="1"/>
  <c r="G2047" i="1"/>
  <c r="K2047" i="1" s="1"/>
  <c r="S2046" i="1"/>
  <c r="K2046" i="1"/>
  <c r="I2046" i="1"/>
  <c r="J2046" i="1" s="1"/>
  <c r="G2046" i="1"/>
  <c r="S2045" i="1"/>
  <c r="I2045" i="1"/>
  <c r="J2045" i="1" s="1"/>
  <c r="G2045" i="1"/>
  <c r="K2045" i="1" s="1"/>
  <c r="S2044" i="1"/>
  <c r="K2044" i="1"/>
  <c r="I2044" i="1"/>
  <c r="J2044" i="1" s="1"/>
  <c r="G2044" i="1"/>
  <c r="S2043" i="1"/>
  <c r="I2043" i="1"/>
  <c r="J2043" i="1" s="1"/>
  <c r="G2043" i="1"/>
  <c r="K2043" i="1" s="1"/>
  <c r="S2042" i="1"/>
  <c r="K2042" i="1"/>
  <c r="I2042" i="1"/>
  <c r="J2042" i="1" s="1"/>
  <c r="G2042" i="1"/>
  <c r="S2041" i="1"/>
  <c r="I2041" i="1"/>
  <c r="J2041" i="1" s="1"/>
  <c r="G2041" i="1"/>
  <c r="K2041" i="1" s="1"/>
  <c r="S2040" i="1"/>
  <c r="K2040" i="1"/>
  <c r="I2040" i="1"/>
  <c r="J2040" i="1" s="1"/>
  <c r="G2040" i="1"/>
  <c r="S2039" i="1"/>
  <c r="I2039" i="1"/>
  <c r="J2039" i="1" s="1"/>
  <c r="G2039" i="1"/>
  <c r="K2039" i="1" s="1"/>
  <c r="S2038" i="1"/>
  <c r="K2038" i="1"/>
  <c r="I2038" i="1"/>
  <c r="J2038" i="1" s="1"/>
  <c r="G2038" i="1"/>
  <c r="S2037" i="1"/>
  <c r="I2037" i="1"/>
  <c r="J2037" i="1" s="1"/>
  <c r="G2037" i="1"/>
  <c r="K2037" i="1" s="1"/>
  <c r="S2036" i="1"/>
  <c r="K2036" i="1"/>
  <c r="I2036" i="1"/>
  <c r="J2036" i="1" s="1"/>
  <c r="G2036" i="1"/>
  <c r="S2035" i="1"/>
  <c r="I2035" i="1"/>
  <c r="J2035" i="1" s="1"/>
  <c r="G2035" i="1"/>
  <c r="K2035" i="1" s="1"/>
  <c r="S2034" i="1"/>
  <c r="K2034" i="1"/>
  <c r="I2034" i="1"/>
  <c r="J2034" i="1" s="1"/>
  <c r="G2034" i="1"/>
  <c r="S2033" i="1"/>
  <c r="J2033" i="1"/>
  <c r="I2033" i="1"/>
  <c r="G2033" i="1"/>
  <c r="K2033" i="1" s="1"/>
  <c r="S2032" i="1"/>
  <c r="K2032" i="1"/>
  <c r="I2032" i="1"/>
  <c r="J2032" i="1" s="1"/>
  <c r="G2032" i="1"/>
  <c r="S2031" i="1"/>
  <c r="J2031" i="1"/>
  <c r="I2031" i="1"/>
  <c r="G2031" i="1"/>
  <c r="K2031" i="1" s="1"/>
  <c r="S2030" i="1"/>
  <c r="I2030" i="1"/>
  <c r="J2030" i="1" s="1"/>
  <c r="G2030" i="1"/>
  <c r="K2030" i="1" s="1"/>
  <c r="S2029" i="1"/>
  <c r="I2029" i="1"/>
  <c r="J2029" i="1" s="1"/>
  <c r="G2029" i="1"/>
  <c r="K2029" i="1" s="1"/>
  <c r="S2028" i="1"/>
  <c r="I2028" i="1"/>
  <c r="J2028" i="1" s="1"/>
  <c r="G2028" i="1"/>
  <c r="K2028" i="1" s="1"/>
  <c r="S2027" i="1"/>
  <c r="I2027" i="1"/>
  <c r="J2027" i="1" s="1"/>
  <c r="G2027" i="1"/>
  <c r="K2027" i="1" s="1"/>
  <c r="S2026" i="1"/>
  <c r="K2026" i="1"/>
  <c r="I2026" i="1"/>
  <c r="J2026" i="1" s="1"/>
  <c r="G2026" i="1"/>
  <c r="S2025" i="1"/>
  <c r="K2025" i="1"/>
  <c r="I2025" i="1"/>
  <c r="J2025" i="1" s="1"/>
  <c r="G2025" i="1"/>
  <c r="S2024" i="1"/>
  <c r="I2024" i="1"/>
  <c r="J2024" i="1" s="1"/>
  <c r="G2024" i="1"/>
  <c r="K2024" i="1" s="1"/>
  <c r="S2023" i="1"/>
  <c r="J2023" i="1"/>
  <c r="I2023" i="1"/>
  <c r="G2023" i="1"/>
  <c r="K2023" i="1" s="1"/>
  <c r="S2022" i="1"/>
  <c r="I2022" i="1"/>
  <c r="J2022" i="1" s="1"/>
  <c r="G2022" i="1"/>
  <c r="K2022" i="1" s="1"/>
  <c r="S2021" i="1"/>
  <c r="I2021" i="1"/>
  <c r="J2021" i="1" s="1"/>
  <c r="G2021" i="1"/>
  <c r="K2021" i="1" s="1"/>
  <c r="S2020" i="1"/>
  <c r="I2020" i="1"/>
  <c r="J2020" i="1" s="1"/>
  <c r="G2020" i="1"/>
  <c r="K2020" i="1" s="1"/>
  <c r="S2019" i="1"/>
  <c r="I2019" i="1"/>
  <c r="J2019" i="1" s="1"/>
  <c r="G2019" i="1"/>
  <c r="K2019" i="1" s="1"/>
  <c r="S2018" i="1"/>
  <c r="K2018" i="1"/>
  <c r="I2018" i="1"/>
  <c r="J2018" i="1" s="1"/>
  <c r="G2018" i="1"/>
  <c r="S2017" i="1"/>
  <c r="K2017" i="1"/>
  <c r="I2017" i="1"/>
  <c r="J2017" i="1" s="1"/>
  <c r="G2017" i="1"/>
  <c r="S2016" i="1"/>
  <c r="I2016" i="1"/>
  <c r="J2016" i="1" s="1"/>
  <c r="G2016" i="1"/>
  <c r="K2016" i="1" s="1"/>
  <c r="S2015" i="1"/>
  <c r="J2015" i="1"/>
  <c r="I2015" i="1"/>
  <c r="G2015" i="1"/>
  <c r="K2015" i="1" s="1"/>
  <c r="S2014" i="1"/>
  <c r="K2014" i="1"/>
  <c r="I2014" i="1"/>
  <c r="J2014" i="1" s="1"/>
  <c r="G2014" i="1"/>
  <c r="S2013" i="1"/>
  <c r="J2013" i="1"/>
  <c r="I2013" i="1"/>
  <c r="G2013" i="1"/>
  <c r="K2013" i="1" s="1"/>
  <c r="S2012" i="1"/>
  <c r="K2012" i="1"/>
  <c r="I2012" i="1"/>
  <c r="J2012" i="1" s="1"/>
  <c r="G2012" i="1"/>
  <c r="S2011" i="1"/>
  <c r="J2011" i="1"/>
  <c r="I2011" i="1"/>
  <c r="G2011" i="1"/>
  <c r="K2011" i="1" s="1"/>
  <c r="S2010" i="1"/>
  <c r="K2010" i="1"/>
  <c r="I2010" i="1"/>
  <c r="J2010" i="1" s="1"/>
  <c r="G2010" i="1"/>
  <c r="S2009" i="1"/>
  <c r="K2009" i="1"/>
  <c r="I2009" i="1"/>
  <c r="J2009" i="1" s="1"/>
  <c r="G2009" i="1"/>
  <c r="S2008" i="1"/>
  <c r="I2008" i="1"/>
  <c r="J2008" i="1" s="1"/>
  <c r="G2008" i="1"/>
  <c r="K2008" i="1" s="1"/>
  <c r="S2007" i="1"/>
  <c r="I2007" i="1"/>
  <c r="J2007" i="1" s="1"/>
  <c r="G2007" i="1"/>
  <c r="K2007" i="1" s="1"/>
  <c r="S2006" i="1"/>
  <c r="I2006" i="1"/>
  <c r="J2006" i="1" s="1"/>
  <c r="G2006" i="1"/>
  <c r="K2006" i="1" s="1"/>
  <c r="S2005" i="1"/>
  <c r="I2005" i="1"/>
  <c r="J2005" i="1" s="1"/>
  <c r="G2005" i="1"/>
  <c r="K2005" i="1" s="1"/>
  <c r="S2004" i="1"/>
  <c r="I2004" i="1"/>
  <c r="J2004" i="1" s="1"/>
  <c r="G2004" i="1"/>
  <c r="K2004" i="1" s="1"/>
  <c r="S2003" i="1"/>
  <c r="I2003" i="1"/>
  <c r="J2003" i="1" s="1"/>
  <c r="G2003" i="1"/>
  <c r="K2003" i="1" s="1"/>
  <c r="S2002" i="1"/>
  <c r="I2002" i="1"/>
  <c r="J2002" i="1" s="1"/>
  <c r="G2002" i="1"/>
  <c r="K2002" i="1" s="1"/>
  <c r="S2001" i="1"/>
  <c r="J2001" i="1"/>
  <c r="I2001" i="1"/>
  <c r="G2001" i="1"/>
  <c r="K2001" i="1" s="1"/>
  <c r="S2000" i="1"/>
  <c r="I2000" i="1"/>
  <c r="J2000" i="1" s="1"/>
  <c r="G2000" i="1"/>
  <c r="K2000" i="1" s="1"/>
  <c r="S1999" i="1"/>
  <c r="J1999" i="1"/>
  <c r="I1999" i="1"/>
  <c r="G1999" i="1"/>
  <c r="K1999" i="1" s="1"/>
  <c r="S1998" i="1"/>
  <c r="I1998" i="1"/>
  <c r="J1998" i="1" s="1"/>
  <c r="G1998" i="1"/>
  <c r="K1998" i="1" s="1"/>
  <c r="S1997" i="1"/>
  <c r="J1997" i="1"/>
  <c r="I1997" i="1"/>
  <c r="G1997" i="1"/>
  <c r="K1997" i="1" s="1"/>
  <c r="S1996" i="1"/>
  <c r="K1996" i="1"/>
  <c r="I1996" i="1"/>
  <c r="J1996" i="1" s="1"/>
  <c r="G1996" i="1"/>
  <c r="S1995" i="1"/>
  <c r="I1995" i="1"/>
  <c r="J1995" i="1" s="1"/>
  <c r="G1995" i="1"/>
  <c r="K1995" i="1" s="1"/>
  <c r="S1994" i="1"/>
  <c r="I1994" i="1"/>
  <c r="J1994" i="1" s="1"/>
  <c r="G1994" i="1"/>
  <c r="K1994" i="1" s="1"/>
  <c r="S1993" i="1"/>
  <c r="K1993" i="1"/>
  <c r="J1993" i="1"/>
  <c r="I1993" i="1"/>
  <c r="G1993" i="1"/>
  <c r="S1992" i="1"/>
  <c r="K1992" i="1"/>
  <c r="I1992" i="1"/>
  <c r="J1992" i="1" s="1"/>
  <c r="G1992" i="1"/>
  <c r="S1991" i="1"/>
  <c r="J1991" i="1"/>
  <c r="I1991" i="1"/>
  <c r="G1991" i="1"/>
  <c r="K1991" i="1" s="1"/>
  <c r="S1990" i="1"/>
  <c r="J1990" i="1"/>
  <c r="I1990" i="1"/>
  <c r="G1990" i="1"/>
  <c r="K1990" i="1" s="1"/>
  <c r="S1989" i="1"/>
  <c r="J1989" i="1"/>
  <c r="I1989" i="1"/>
  <c r="G1989" i="1"/>
  <c r="K1989" i="1" s="1"/>
  <c r="S1988" i="1"/>
  <c r="I1988" i="1"/>
  <c r="J1988" i="1" s="1"/>
  <c r="G1988" i="1"/>
  <c r="K1988" i="1" s="1"/>
  <c r="S1987" i="1"/>
  <c r="I1987" i="1"/>
  <c r="J1987" i="1" s="1"/>
  <c r="G1987" i="1"/>
  <c r="K1987" i="1" s="1"/>
  <c r="S1986" i="1"/>
  <c r="K1986" i="1"/>
  <c r="I1986" i="1"/>
  <c r="J1986" i="1" s="1"/>
  <c r="G1986" i="1"/>
  <c r="S1985" i="1"/>
  <c r="K1985" i="1"/>
  <c r="J1985" i="1"/>
  <c r="I1985" i="1"/>
  <c r="G1985" i="1"/>
  <c r="S1984" i="1"/>
  <c r="I1984" i="1"/>
  <c r="J1984" i="1" s="1"/>
  <c r="G1984" i="1"/>
  <c r="K1984" i="1" s="1"/>
  <c r="S1983" i="1"/>
  <c r="J1983" i="1"/>
  <c r="I1983" i="1"/>
  <c r="G1983" i="1"/>
  <c r="K1983" i="1" s="1"/>
  <c r="S1982" i="1"/>
  <c r="K1982" i="1"/>
  <c r="I1982" i="1"/>
  <c r="J1982" i="1" s="1"/>
  <c r="G1982" i="1"/>
  <c r="S1981" i="1"/>
  <c r="J1981" i="1"/>
  <c r="I1981" i="1"/>
  <c r="G1981" i="1"/>
  <c r="K1981" i="1" s="1"/>
  <c r="S1980" i="1"/>
  <c r="K1980" i="1"/>
  <c r="I1980" i="1"/>
  <c r="J1980" i="1" s="1"/>
  <c r="G1980" i="1"/>
  <c r="S1979" i="1"/>
  <c r="J1979" i="1"/>
  <c r="I1979" i="1"/>
  <c r="G1979" i="1"/>
  <c r="K1979" i="1" s="1"/>
  <c r="S1978" i="1"/>
  <c r="K1978" i="1"/>
  <c r="I1978" i="1"/>
  <c r="J1978" i="1" s="1"/>
  <c r="G1978" i="1"/>
  <c r="S1977" i="1"/>
  <c r="K1977" i="1"/>
  <c r="J1977" i="1"/>
  <c r="I1977" i="1"/>
  <c r="G1977" i="1"/>
  <c r="S1976" i="1"/>
  <c r="I1976" i="1"/>
  <c r="J1976" i="1" s="1"/>
  <c r="G1976" i="1"/>
  <c r="K1976" i="1" s="1"/>
  <c r="S1975" i="1"/>
  <c r="J1975" i="1"/>
  <c r="I1975" i="1"/>
  <c r="G1975" i="1"/>
  <c r="K1975" i="1" s="1"/>
  <c r="S1974" i="1"/>
  <c r="I1974" i="1"/>
  <c r="J1974" i="1" s="1"/>
  <c r="G1974" i="1"/>
  <c r="K1974" i="1" s="1"/>
  <c r="S1973" i="1"/>
  <c r="J1973" i="1"/>
  <c r="I1973" i="1"/>
  <c r="G1973" i="1"/>
  <c r="K1973" i="1" s="1"/>
  <c r="S1972" i="1"/>
  <c r="I1972" i="1"/>
  <c r="J1972" i="1" s="1"/>
  <c r="G1972" i="1"/>
  <c r="K1972" i="1" s="1"/>
  <c r="S1971" i="1"/>
  <c r="J1971" i="1"/>
  <c r="I1971" i="1"/>
  <c r="G1971" i="1"/>
  <c r="K1971" i="1" s="1"/>
  <c r="S1970" i="1"/>
  <c r="I1970" i="1"/>
  <c r="J1970" i="1" s="1"/>
  <c r="G1970" i="1"/>
  <c r="K1970" i="1" s="1"/>
  <c r="S1969" i="1"/>
  <c r="I1969" i="1"/>
  <c r="J1969" i="1" s="1"/>
  <c r="G1969" i="1"/>
  <c r="K1969" i="1" s="1"/>
  <c r="S1968" i="1"/>
  <c r="I1968" i="1"/>
  <c r="J1968" i="1" s="1"/>
  <c r="G1968" i="1"/>
  <c r="K1968" i="1" s="1"/>
  <c r="S1967" i="1"/>
  <c r="I1967" i="1"/>
  <c r="J1967" i="1" s="1"/>
  <c r="G1967" i="1"/>
  <c r="K1967" i="1" s="1"/>
  <c r="S1966" i="1"/>
  <c r="J1966" i="1"/>
  <c r="I1966" i="1"/>
  <c r="G1966" i="1"/>
  <c r="K1966" i="1" s="1"/>
  <c r="S1965" i="1"/>
  <c r="I1965" i="1"/>
  <c r="J1965" i="1" s="1"/>
  <c r="G1965" i="1"/>
  <c r="K1965" i="1" s="1"/>
  <c r="S1964" i="1"/>
  <c r="K1964" i="1"/>
  <c r="I1964" i="1"/>
  <c r="J1964" i="1" s="1"/>
  <c r="G1964" i="1"/>
  <c r="S1963" i="1"/>
  <c r="I1963" i="1"/>
  <c r="J1963" i="1" s="1"/>
  <c r="G1963" i="1"/>
  <c r="K1963" i="1" s="1"/>
  <c r="S1962" i="1"/>
  <c r="I1962" i="1"/>
  <c r="J1962" i="1" s="1"/>
  <c r="G1962" i="1"/>
  <c r="K1962" i="1" s="1"/>
  <c r="S1961" i="1"/>
  <c r="I1961" i="1"/>
  <c r="J1961" i="1" s="1"/>
  <c r="G1961" i="1"/>
  <c r="K1961" i="1" s="1"/>
  <c r="S1960" i="1"/>
  <c r="K1960" i="1"/>
  <c r="I1960" i="1"/>
  <c r="J1960" i="1" s="1"/>
  <c r="G1960" i="1"/>
  <c r="S1959" i="1"/>
  <c r="I1959" i="1"/>
  <c r="J1959" i="1" s="1"/>
  <c r="G1959" i="1"/>
  <c r="K1959" i="1" s="1"/>
  <c r="S1958" i="1"/>
  <c r="K1958" i="1"/>
  <c r="J1958" i="1"/>
  <c r="I1958" i="1"/>
  <c r="G1958" i="1"/>
  <c r="S1957" i="1"/>
  <c r="I1957" i="1"/>
  <c r="J1957" i="1" s="1"/>
  <c r="G1957" i="1"/>
  <c r="K1957" i="1" s="1"/>
  <c r="S1956" i="1"/>
  <c r="K1956" i="1"/>
  <c r="I1956" i="1"/>
  <c r="J1956" i="1" s="1"/>
  <c r="G1956" i="1"/>
  <c r="S1955" i="1"/>
  <c r="I1955" i="1"/>
  <c r="J1955" i="1" s="1"/>
  <c r="G1955" i="1"/>
  <c r="K1955" i="1" s="1"/>
  <c r="S1954" i="1"/>
  <c r="K1954" i="1"/>
  <c r="I1954" i="1"/>
  <c r="J1954" i="1" s="1"/>
  <c r="G1954" i="1"/>
  <c r="S1953" i="1"/>
  <c r="I1953" i="1"/>
  <c r="J1953" i="1" s="1"/>
  <c r="G1953" i="1"/>
  <c r="K1953" i="1" s="1"/>
  <c r="S1952" i="1"/>
  <c r="I1952" i="1"/>
  <c r="J1952" i="1" s="1"/>
  <c r="G1952" i="1"/>
  <c r="K1952" i="1" s="1"/>
  <c r="S1951" i="1"/>
  <c r="I1951" i="1"/>
  <c r="J1951" i="1" s="1"/>
  <c r="G1951" i="1"/>
  <c r="K1951" i="1" s="1"/>
  <c r="S1950" i="1"/>
  <c r="K1950" i="1"/>
  <c r="I1950" i="1"/>
  <c r="J1950" i="1" s="1"/>
  <c r="G1950" i="1"/>
  <c r="S1949" i="1"/>
  <c r="I1949" i="1"/>
  <c r="J1949" i="1" s="1"/>
  <c r="G1949" i="1"/>
  <c r="K1949" i="1" s="1"/>
  <c r="S1948" i="1"/>
  <c r="K1948" i="1"/>
  <c r="I1948" i="1"/>
  <c r="J1948" i="1" s="1"/>
  <c r="G1948" i="1"/>
  <c r="S1947" i="1"/>
  <c r="I1947" i="1"/>
  <c r="J1947" i="1" s="1"/>
  <c r="G1947" i="1"/>
  <c r="K1947" i="1" s="1"/>
  <c r="S1946" i="1"/>
  <c r="K1946" i="1"/>
  <c r="I1946" i="1"/>
  <c r="J1946" i="1" s="1"/>
  <c r="G1946" i="1"/>
  <c r="S1945" i="1"/>
  <c r="I1945" i="1"/>
  <c r="J1945" i="1" s="1"/>
  <c r="G1945" i="1"/>
  <c r="K1945" i="1" s="1"/>
  <c r="S1944" i="1"/>
  <c r="K1944" i="1"/>
  <c r="I1944" i="1"/>
  <c r="J1944" i="1" s="1"/>
  <c r="G1944" i="1"/>
  <c r="S1943" i="1"/>
  <c r="I1943" i="1"/>
  <c r="J1943" i="1" s="1"/>
  <c r="G1943" i="1"/>
  <c r="K1943" i="1" s="1"/>
  <c r="S1942" i="1"/>
  <c r="K1942" i="1"/>
  <c r="I1942" i="1"/>
  <c r="J1942" i="1" s="1"/>
  <c r="G1942" i="1"/>
  <c r="S1941" i="1"/>
  <c r="I1941" i="1"/>
  <c r="J1941" i="1" s="1"/>
  <c r="G1941" i="1"/>
  <c r="K1941" i="1" s="1"/>
  <c r="S1940" i="1"/>
  <c r="K1940" i="1"/>
  <c r="I1940" i="1"/>
  <c r="J1940" i="1" s="1"/>
  <c r="G1940" i="1"/>
  <c r="S1939" i="1"/>
  <c r="I1939" i="1"/>
  <c r="J1939" i="1" s="1"/>
  <c r="G1939" i="1"/>
  <c r="K1939" i="1" s="1"/>
  <c r="S1938" i="1"/>
  <c r="K1938" i="1"/>
  <c r="I1938" i="1"/>
  <c r="J1938" i="1" s="1"/>
  <c r="G1938" i="1"/>
  <c r="S1937" i="1"/>
  <c r="J1937" i="1"/>
  <c r="I1937" i="1"/>
  <c r="G1937" i="1"/>
  <c r="K1937" i="1" s="1"/>
  <c r="S1936" i="1"/>
  <c r="K1936" i="1"/>
  <c r="I1936" i="1"/>
  <c r="J1936" i="1" s="1"/>
  <c r="G1936" i="1"/>
  <c r="S1935" i="1"/>
  <c r="J1935" i="1"/>
  <c r="I1935" i="1"/>
  <c r="G1935" i="1"/>
  <c r="K1935" i="1" s="1"/>
  <c r="S1934" i="1"/>
  <c r="I1934" i="1"/>
  <c r="J1934" i="1" s="1"/>
  <c r="G1934" i="1"/>
  <c r="K1934" i="1" s="1"/>
  <c r="S1933" i="1"/>
  <c r="I1933" i="1"/>
  <c r="J1933" i="1" s="1"/>
  <c r="G1933" i="1"/>
  <c r="K1933" i="1" s="1"/>
  <c r="S1932" i="1"/>
  <c r="I1932" i="1"/>
  <c r="J1932" i="1" s="1"/>
  <c r="G1932" i="1"/>
  <c r="K1932" i="1" s="1"/>
  <c r="S1931" i="1"/>
  <c r="I1931" i="1"/>
  <c r="J1931" i="1" s="1"/>
  <c r="G1931" i="1"/>
  <c r="K1931" i="1" s="1"/>
  <c r="S1930" i="1"/>
  <c r="K1930" i="1"/>
  <c r="I1930" i="1"/>
  <c r="J1930" i="1" s="1"/>
  <c r="G1930" i="1"/>
  <c r="S1929" i="1"/>
  <c r="K1929" i="1"/>
  <c r="I1929" i="1"/>
  <c r="J1929" i="1" s="1"/>
  <c r="G1929" i="1"/>
  <c r="S1928" i="1"/>
  <c r="I1928" i="1"/>
  <c r="J1928" i="1" s="1"/>
  <c r="G1928" i="1"/>
  <c r="K1928" i="1" s="1"/>
  <c r="S1927" i="1"/>
  <c r="I1927" i="1"/>
  <c r="J1927" i="1" s="1"/>
  <c r="G1927" i="1"/>
  <c r="K1927" i="1" s="1"/>
  <c r="S1926" i="1"/>
  <c r="I1926" i="1"/>
  <c r="J1926" i="1" s="1"/>
  <c r="G1926" i="1"/>
  <c r="K1926" i="1" s="1"/>
  <c r="S1925" i="1"/>
  <c r="J1925" i="1"/>
  <c r="I1925" i="1"/>
  <c r="G1925" i="1"/>
  <c r="K1925" i="1" s="1"/>
  <c r="S1924" i="1"/>
  <c r="I1924" i="1"/>
  <c r="J1924" i="1" s="1"/>
  <c r="G1924" i="1"/>
  <c r="K1924" i="1" s="1"/>
  <c r="S1923" i="1"/>
  <c r="I1923" i="1"/>
  <c r="J1923" i="1" s="1"/>
  <c r="G1923" i="1"/>
  <c r="K1923" i="1" s="1"/>
  <c r="S1922" i="1"/>
  <c r="I1922" i="1"/>
  <c r="J1922" i="1" s="1"/>
  <c r="G1922" i="1"/>
  <c r="K1922" i="1" s="1"/>
  <c r="S1921" i="1"/>
  <c r="J1921" i="1"/>
  <c r="I1921" i="1"/>
  <c r="G1921" i="1"/>
  <c r="K1921" i="1" s="1"/>
  <c r="S1920" i="1"/>
  <c r="I1920" i="1"/>
  <c r="J1920" i="1" s="1"/>
  <c r="G1920" i="1"/>
  <c r="K1920" i="1" s="1"/>
  <c r="S1919" i="1"/>
  <c r="I1919" i="1"/>
  <c r="J1919" i="1" s="1"/>
  <c r="G1919" i="1"/>
  <c r="K1919" i="1" s="1"/>
  <c r="S1918" i="1"/>
  <c r="I1918" i="1"/>
  <c r="J1918" i="1" s="1"/>
  <c r="G1918" i="1"/>
  <c r="K1918" i="1" s="1"/>
  <c r="S1917" i="1"/>
  <c r="I1917" i="1"/>
  <c r="J1917" i="1" s="1"/>
  <c r="G1917" i="1"/>
  <c r="K1917" i="1" s="1"/>
  <c r="S1916" i="1"/>
  <c r="I1916" i="1"/>
  <c r="J1916" i="1" s="1"/>
  <c r="G1916" i="1"/>
  <c r="K1916" i="1" s="1"/>
  <c r="S1915" i="1"/>
  <c r="I1915" i="1"/>
  <c r="J1915" i="1" s="1"/>
  <c r="G1915" i="1"/>
  <c r="K1915" i="1" s="1"/>
  <c r="S1914" i="1"/>
  <c r="I1914" i="1"/>
  <c r="J1914" i="1" s="1"/>
  <c r="G1914" i="1"/>
  <c r="K1914" i="1" s="1"/>
  <c r="S1913" i="1"/>
  <c r="J1913" i="1"/>
  <c r="I1913" i="1"/>
  <c r="G1913" i="1"/>
  <c r="K1913" i="1" s="1"/>
  <c r="S1912" i="1"/>
  <c r="I1912" i="1"/>
  <c r="J1912" i="1" s="1"/>
  <c r="G1912" i="1"/>
  <c r="K1912" i="1" s="1"/>
  <c r="S1911" i="1"/>
  <c r="J1911" i="1"/>
  <c r="I1911" i="1"/>
  <c r="G1911" i="1"/>
  <c r="K1911" i="1" s="1"/>
  <c r="S1910" i="1"/>
  <c r="I1910" i="1"/>
  <c r="J1910" i="1" s="1"/>
  <c r="G1910" i="1"/>
  <c r="K1910" i="1" s="1"/>
  <c r="S1909" i="1"/>
  <c r="J1909" i="1"/>
  <c r="I1909" i="1"/>
  <c r="G1909" i="1"/>
  <c r="K1909" i="1" s="1"/>
  <c r="S1908" i="1"/>
  <c r="I1908" i="1"/>
  <c r="J1908" i="1" s="1"/>
  <c r="G1908" i="1"/>
  <c r="K1908" i="1" s="1"/>
  <c r="S1907" i="1"/>
  <c r="J1907" i="1"/>
  <c r="I1907" i="1"/>
  <c r="G1907" i="1"/>
  <c r="K1907" i="1" s="1"/>
  <c r="S1906" i="1"/>
  <c r="I1906" i="1"/>
  <c r="J1906" i="1" s="1"/>
  <c r="G1906" i="1"/>
  <c r="K1906" i="1" s="1"/>
  <c r="S1905" i="1"/>
  <c r="K1905" i="1"/>
  <c r="J1905" i="1"/>
  <c r="I1905" i="1"/>
  <c r="G1905" i="1"/>
  <c r="S1904" i="1"/>
  <c r="K1904" i="1"/>
  <c r="I1904" i="1"/>
  <c r="J1904" i="1" s="1"/>
  <c r="G1904" i="1"/>
  <c r="S1903" i="1"/>
  <c r="J1903" i="1"/>
  <c r="I1903" i="1"/>
  <c r="G1903" i="1"/>
  <c r="K1903" i="1" s="1"/>
  <c r="S1902" i="1"/>
  <c r="K1902" i="1"/>
  <c r="J1902" i="1"/>
  <c r="I1902" i="1"/>
  <c r="G1902" i="1"/>
  <c r="S1901" i="1"/>
  <c r="J1901" i="1"/>
  <c r="I1901" i="1"/>
  <c r="G1901" i="1"/>
  <c r="K1901" i="1" s="1"/>
  <c r="S1900" i="1"/>
  <c r="K1900" i="1"/>
  <c r="I1900" i="1"/>
  <c r="J1900" i="1" s="1"/>
  <c r="G1900" i="1"/>
  <c r="S1899" i="1"/>
  <c r="I1899" i="1"/>
  <c r="J1899" i="1" s="1"/>
  <c r="G1899" i="1"/>
  <c r="K1899" i="1" s="1"/>
  <c r="S1898" i="1"/>
  <c r="K1898" i="1"/>
  <c r="I1898" i="1"/>
  <c r="J1898" i="1" s="1"/>
  <c r="G1898" i="1"/>
  <c r="S1897" i="1"/>
  <c r="K1897" i="1"/>
  <c r="J1897" i="1"/>
  <c r="I1897" i="1"/>
  <c r="G1897" i="1"/>
  <c r="S1896" i="1"/>
  <c r="K1896" i="1"/>
  <c r="I1896" i="1"/>
  <c r="J1896" i="1" s="1"/>
  <c r="G1896" i="1"/>
  <c r="S1895" i="1"/>
  <c r="J1895" i="1"/>
  <c r="I1895" i="1"/>
  <c r="G1895" i="1"/>
  <c r="K1895" i="1" s="1"/>
  <c r="S1894" i="1"/>
  <c r="K1894" i="1"/>
  <c r="I1894" i="1"/>
  <c r="J1894" i="1" s="1"/>
  <c r="G1894" i="1"/>
  <c r="S1893" i="1"/>
  <c r="I1893" i="1"/>
  <c r="J1893" i="1" s="1"/>
  <c r="G1893" i="1"/>
  <c r="K1893" i="1" s="1"/>
  <c r="S1892" i="1"/>
  <c r="I1892" i="1"/>
  <c r="J1892" i="1" s="1"/>
  <c r="G1892" i="1"/>
  <c r="K1892" i="1" s="1"/>
  <c r="S1891" i="1"/>
  <c r="I1891" i="1"/>
  <c r="J1891" i="1" s="1"/>
  <c r="G1891" i="1"/>
  <c r="K1891" i="1" s="1"/>
  <c r="S1890" i="1"/>
  <c r="I1890" i="1"/>
  <c r="J1890" i="1" s="1"/>
  <c r="G1890" i="1"/>
  <c r="K1890" i="1" s="1"/>
  <c r="S1889" i="1"/>
  <c r="I1889" i="1"/>
  <c r="J1889" i="1" s="1"/>
  <c r="G1889" i="1"/>
  <c r="K1889" i="1" s="1"/>
  <c r="S1888" i="1"/>
  <c r="I1888" i="1"/>
  <c r="J1888" i="1" s="1"/>
  <c r="G1888" i="1"/>
  <c r="K1888" i="1" s="1"/>
  <c r="S1887" i="1"/>
  <c r="J1887" i="1"/>
  <c r="I1887" i="1"/>
  <c r="G1887" i="1"/>
  <c r="K1887" i="1" s="1"/>
  <c r="S1886" i="1"/>
  <c r="I1886" i="1"/>
  <c r="J1886" i="1" s="1"/>
  <c r="G1886" i="1"/>
  <c r="K1886" i="1" s="1"/>
  <c r="S1885" i="1"/>
  <c r="J1885" i="1"/>
  <c r="I1885" i="1"/>
  <c r="G1885" i="1"/>
  <c r="K1885" i="1" s="1"/>
  <c r="S1884" i="1"/>
  <c r="I1884" i="1"/>
  <c r="J1884" i="1" s="1"/>
  <c r="G1884" i="1"/>
  <c r="K1884" i="1" s="1"/>
  <c r="S1883" i="1"/>
  <c r="J1883" i="1"/>
  <c r="I1883" i="1"/>
  <c r="G1883" i="1"/>
  <c r="K1883" i="1" s="1"/>
  <c r="S1882" i="1"/>
  <c r="I1882" i="1"/>
  <c r="J1882" i="1" s="1"/>
  <c r="G1882" i="1"/>
  <c r="K1882" i="1" s="1"/>
  <c r="S1881" i="1"/>
  <c r="I1881" i="1"/>
  <c r="J1881" i="1" s="1"/>
  <c r="G1881" i="1"/>
  <c r="K1881" i="1" s="1"/>
  <c r="S1880" i="1"/>
  <c r="I1880" i="1"/>
  <c r="J1880" i="1" s="1"/>
  <c r="G1880" i="1"/>
  <c r="K1880" i="1" s="1"/>
  <c r="S1879" i="1"/>
  <c r="I1879" i="1"/>
  <c r="J1879" i="1" s="1"/>
  <c r="G1879" i="1"/>
  <c r="K1879" i="1" s="1"/>
  <c r="S1878" i="1"/>
  <c r="I1878" i="1"/>
  <c r="J1878" i="1" s="1"/>
  <c r="G1878" i="1"/>
  <c r="K1878" i="1" s="1"/>
  <c r="S1877" i="1"/>
  <c r="I1877" i="1"/>
  <c r="J1877" i="1" s="1"/>
  <c r="G1877" i="1"/>
  <c r="K1877" i="1" s="1"/>
  <c r="S1876" i="1"/>
  <c r="I1876" i="1"/>
  <c r="J1876" i="1" s="1"/>
  <c r="G1876" i="1"/>
  <c r="K1876" i="1" s="1"/>
  <c r="S1875" i="1"/>
  <c r="I1875" i="1"/>
  <c r="J1875" i="1" s="1"/>
  <c r="G1875" i="1"/>
  <c r="K1875" i="1" s="1"/>
  <c r="S1874" i="1"/>
  <c r="I1874" i="1"/>
  <c r="J1874" i="1" s="1"/>
  <c r="G1874" i="1"/>
  <c r="K1874" i="1" s="1"/>
  <c r="S1873" i="1"/>
  <c r="I1873" i="1"/>
  <c r="J1873" i="1" s="1"/>
  <c r="G1873" i="1"/>
  <c r="K1873" i="1" s="1"/>
  <c r="S1872" i="1"/>
  <c r="K1872" i="1"/>
  <c r="I1872" i="1"/>
  <c r="J1872" i="1" s="1"/>
  <c r="G1872" i="1"/>
  <c r="S1871" i="1"/>
  <c r="I1871" i="1"/>
  <c r="J1871" i="1" s="1"/>
  <c r="G1871" i="1"/>
  <c r="K1871" i="1" s="1"/>
  <c r="S1870" i="1"/>
  <c r="K1870" i="1"/>
  <c r="J1870" i="1"/>
  <c r="I1870" i="1"/>
  <c r="G1870" i="1"/>
  <c r="S1869" i="1"/>
  <c r="I1869" i="1"/>
  <c r="J1869" i="1" s="1"/>
  <c r="G1869" i="1"/>
  <c r="K1869" i="1" s="1"/>
  <c r="S1868" i="1"/>
  <c r="K1868" i="1"/>
  <c r="I1868" i="1"/>
  <c r="J1868" i="1" s="1"/>
  <c r="G1868" i="1"/>
  <c r="S1867" i="1"/>
  <c r="I1867" i="1"/>
  <c r="J1867" i="1" s="1"/>
  <c r="G1867" i="1"/>
  <c r="K1867" i="1" s="1"/>
  <c r="S1866" i="1"/>
  <c r="K1866" i="1"/>
  <c r="I1866" i="1"/>
  <c r="J1866" i="1" s="1"/>
  <c r="G1866" i="1"/>
  <c r="S1865" i="1"/>
  <c r="I1865" i="1"/>
  <c r="J1865" i="1" s="1"/>
  <c r="G1865" i="1"/>
  <c r="K1865" i="1" s="1"/>
  <c r="S1864" i="1"/>
  <c r="K1864" i="1"/>
  <c r="I1864" i="1"/>
  <c r="J1864" i="1" s="1"/>
  <c r="G1864" i="1"/>
  <c r="S1863" i="1"/>
  <c r="I1863" i="1"/>
  <c r="J1863" i="1" s="1"/>
  <c r="G1863" i="1"/>
  <c r="K1863" i="1" s="1"/>
  <c r="S1862" i="1"/>
  <c r="K1862" i="1"/>
  <c r="J1862" i="1"/>
  <c r="I1862" i="1"/>
  <c r="G1862" i="1"/>
  <c r="S1861" i="1"/>
  <c r="J1861" i="1"/>
  <c r="I1861" i="1"/>
  <c r="G1861" i="1"/>
  <c r="K1861" i="1" s="1"/>
  <c r="S1860" i="1"/>
  <c r="K1860" i="1"/>
  <c r="I1860" i="1"/>
  <c r="J1860" i="1" s="1"/>
  <c r="G1860" i="1"/>
  <c r="S1859" i="1"/>
  <c r="I1859" i="1"/>
  <c r="J1859" i="1" s="1"/>
  <c r="G1859" i="1"/>
  <c r="K1859" i="1" s="1"/>
  <c r="S1858" i="1"/>
  <c r="K1858" i="1"/>
  <c r="I1858" i="1"/>
  <c r="J1858" i="1" s="1"/>
  <c r="G1858" i="1"/>
  <c r="S1857" i="1"/>
  <c r="J1857" i="1"/>
  <c r="I1857" i="1"/>
  <c r="G1857" i="1"/>
  <c r="K1857" i="1" s="1"/>
  <c r="S1856" i="1"/>
  <c r="I1856" i="1"/>
  <c r="J1856" i="1" s="1"/>
  <c r="G1856" i="1"/>
  <c r="K1856" i="1" s="1"/>
  <c r="S1855" i="1"/>
  <c r="I1855" i="1"/>
  <c r="J1855" i="1" s="1"/>
  <c r="G1855" i="1"/>
  <c r="K1855" i="1" s="1"/>
  <c r="S1854" i="1"/>
  <c r="K1854" i="1"/>
  <c r="I1854" i="1"/>
  <c r="J1854" i="1" s="1"/>
  <c r="G1854" i="1"/>
  <c r="S1853" i="1"/>
  <c r="I1853" i="1"/>
  <c r="J1853" i="1" s="1"/>
  <c r="G1853" i="1"/>
  <c r="K1853" i="1" s="1"/>
  <c r="S1852" i="1"/>
  <c r="K1852" i="1"/>
  <c r="I1852" i="1"/>
  <c r="J1852" i="1" s="1"/>
  <c r="G1852" i="1"/>
  <c r="S1851" i="1"/>
  <c r="I1851" i="1"/>
  <c r="J1851" i="1" s="1"/>
  <c r="G1851" i="1"/>
  <c r="K1851" i="1" s="1"/>
  <c r="S1850" i="1"/>
  <c r="K1850" i="1"/>
  <c r="I1850" i="1"/>
  <c r="J1850" i="1" s="1"/>
  <c r="G1850" i="1"/>
  <c r="S1849" i="1"/>
  <c r="J1849" i="1"/>
  <c r="I1849" i="1"/>
  <c r="G1849" i="1"/>
  <c r="K1849" i="1" s="1"/>
  <c r="S1848" i="1"/>
  <c r="K1848" i="1"/>
  <c r="I1848" i="1"/>
  <c r="J1848" i="1" s="1"/>
  <c r="G1848" i="1"/>
  <c r="S1847" i="1"/>
  <c r="J1847" i="1"/>
  <c r="I1847" i="1"/>
  <c r="G1847" i="1"/>
  <c r="K1847" i="1" s="1"/>
  <c r="S1846" i="1"/>
  <c r="K1846" i="1"/>
  <c r="I1846" i="1"/>
  <c r="J1846" i="1" s="1"/>
  <c r="G1846" i="1"/>
  <c r="S1845" i="1"/>
  <c r="J1845" i="1"/>
  <c r="I1845" i="1"/>
  <c r="G1845" i="1"/>
  <c r="K1845" i="1" s="1"/>
  <c r="S1844" i="1"/>
  <c r="K1844" i="1"/>
  <c r="I1844" i="1"/>
  <c r="J1844" i="1" s="1"/>
  <c r="G1844" i="1"/>
  <c r="S1843" i="1"/>
  <c r="J1843" i="1"/>
  <c r="I1843" i="1"/>
  <c r="G1843" i="1"/>
  <c r="K1843" i="1" s="1"/>
  <c r="S1842" i="1"/>
  <c r="K1842" i="1"/>
  <c r="I1842" i="1"/>
  <c r="J1842" i="1" s="1"/>
  <c r="G1842" i="1"/>
  <c r="S1841" i="1"/>
  <c r="K1841" i="1"/>
  <c r="I1841" i="1"/>
  <c r="J1841" i="1" s="1"/>
  <c r="G1841" i="1"/>
  <c r="S1840" i="1"/>
  <c r="I1840" i="1"/>
  <c r="J1840" i="1" s="1"/>
  <c r="G1840" i="1"/>
  <c r="K1840" i="1" s="1"/>
  <c r="S1839" i="1"/>
  <c r="I1839" i="1"/>
  <c r="J1839" i="1" s="1"/>
  <c r="G1839" i="1"/>
  <c r="K1839" i="1" s="1"/>
  <c r="S1838" i="1"/>
  <c r="I1838" i="1"/>
  <c r="J1838" i="1" s="1"/>
  <c r="G1838" i="1"/>
  <c r="K1838" i="1" s="1"/>
  <c r="S1837" i="1"/>
  <c r="J1837" i="1"/>
  <c r="I1837" i="1"/>
  <c r="G1837" i="1"/>
  <c r="K1837" i="1" s="1"/>
  <c r="S1836" i="1"/>
  <c r="I1836" i="1"/>
  <c r="J1836" i="1" s="1"/>
  <c r="G1836" i="1"/>
  <c r="K1836" i="1" s="1"/>
  <c r="S1835" i="1"/>
  <c r="I1835" i="1"/>
  <c r="J1835" i="1" s="1"/>
  <c r="G1835" i="1"/>
  <c r="K1835" i="1" s="1"/>
  <c r="S1834" i="1"/>
  <c r="I1834" i="1"/>
  <c r="J1834" i="1" s="1"/>
  <c r="G1834" i="1"/>
  <c r="K1834" i="1" s="1"/>
  <c r="S1833" i="1"/>
  <c r="J1833" i="1"/>
  <c r="I1833" i="1"/>
  <c r="G1833" i="1"/>
  <c r="K1833" i="1" s="1"/>
  <c r="S1832" i="1"/>
  <c r="I1832" i="1"/>
  <c r="J1832" i="1" s="1"/>
  <c r="G1832" i="1"/>
  <c r="K1832" i="1" s="1"/>
  <c r="S1831" i="1"/>
  <c r="J1831" i="1"/>
  <c r="I1831" i="1"/>
  <c r="G1831" i="1"/>
  <c r="K1831" i="1" s="1"/>
  <c r="S1830" i="1"/>
  <c r="I1830" i="1"/>
  <c r="J1830" i="1" s="1"/>
  <c r="G1830" i="1"/>
  <c r="K1830" i="1" s="1"/>
  <c r="S1829" i="1"/>
  <c r="J1829" i="1"/>
  <c r="I1829" i="1"/>
  <c r="G1829" i="1"/>
  <c r="K1829" i="1" s="1"/>
  <c r="S1828" i="1"/>
  <c r="I1828" i="1"/>
  <c r="J1828" i="1" s="1"/>
  <c r="G1828" i="1"/>
  <c r="K1828" i="1" s="1"/>
  <c r="S1827" i="1"/>
  <c r="I1827" i="1"/>
  <c r="J1827" i="1" s="1"/>
  <c r="G1827" i="1"/>
  <c r="K1827" i="1" s="1"/>
  <c r="S1826" i="1"/>
  <c r="I1826" i="1"/>
  <c r="J1826" i="1" s="1"/>
  <c r="G1826" i="1"/>
  <c r="K1826" i="1" s="1"/>
  <c r="S1825" i="1"/>
  <c r="I1825" i="1"/>
  <c r="J1825" i="1" s="1"/>
  <c r="G1825" i="1"/>
  <c r="K1825" i="1" s="1"/>
  <c r="S1824" i="1"/>
  <c r="I1824" i="1"/>
  <c r="J1824" i="1" s="1"/>
  <c r="G1824" i="1"/>
  <c r="K1824" i="1" s="1"/>
  <c r="S1823" i="1"/>
  <c r="J1823" i="1"/>
  <c r="I1823" i="1"/>
  <c r="G1823" i="1"/>
  <c r="K1823" i="1" s="1"/>
  <c r="S1822" i="1"/>
  <c r="I1822" i="1"/>
  <c r="J1822" i="1" s="1"/>
  <c r="G1822" i="1"/>
  <c r="K1822" i="1" s="1"/>
  <c r="S1821" i="1"/>
  <c r="J1821" i="1"/>
  <c r="I1821" i="1"/>
  <c r="G1821" i="1"/>
  <c r="K1821" i="1" s="1"/>
  <c r="S1820" i="1"/>
  <c r="I1820" i="1"/>
  <c r="J1820" i="1" s="1"/>
  <c r="G1820" i="1"/>
  <c r="K1820" i="1" s="1"/>
  <c r="S1819" i="1"/>
  <c r="I1819" i="1"/>
  <c r="J1819" i="1" s="1"/>
  <c r="G1819" i="1"/>
  <c r="K1819" i="1" s="1"/>
  <c r="S1818" i="1"/>
  <c r="I1818" i="1"/>
  <c r="J1818" i="1" s="1"/>
  <c r="G1818" i="1"/>
  <c r="K1818" i="1" s="1"/>
  <c r="S1817" i="1"/>
  <c r="I1817" i="1"/>
  <c r="J1817" i="1" s="1"/>
  <c r="G1817" i="1"/>
  <c r="K1817" i="1" s="1"/>
  <c r="S1816" i="1"/>
  <c r="I1816" i="1"/>
  <c r="J1816" i="1" s="1"/>
  <c r="G1816" i="1"/>
  <c r="K1816" i="1" s="1"/>
  <c r="S1815" i="1"/>
  <c r="J1815" i="1"/>
  <c r="I1815" i="1"/>
  <c r="G1815" i="1"/>
  <c r="K1815" i="1" s="1"/>
  <c r="S1814" i="1"/>
  <c r="J1814" i="1"/>
  <c r="I1814" i="1"/>
  <c r="G1814" i="1"/>
  <c r="K1814" i="1" s="1"/>
  <c r="S1813" i="1"/>
  <c r="J1813" i="1"/>
  <c r="I1813" i="1"/>
  <c r="G1813" i="1"/>
  <c r="K1813" i="1" s="1"/>
  <c r="S1812" i="1"/>
  <c r="K1812" i="1"/>
  <c r="I1812" i="1"/>
  <c r="J1812" i="1" s="1"/>
  <c r="G1812" i="1"/>
  <c r="S1811" i="1"/>
  <c r="I1811" i="1"/>
  <c r="J1811" i="1" s="1"/>
  <c r="G1811" i="1"/>
  <c r="K1811" i="1" s="1"/>
  <c r="S1810" i="1"/>
  <c r="K1810" i="1"/>
  <c r="I1810" i="1"/>
  <c r="J1810" i="1" s="1"/>
  <c r="G1810" i="1"/>
  <c r="S1809" i="1"/>
  <c r="I1809" i="1"/>
  <c r="J1809" i="1" s="1"/>
  <c r="G1809" i="1"/>
  <c r="K1809" i="1" s="1"/>
  <c r="S1808" i="1"/>
  <c r="K1808" i="1"/>
  <c r="I1808" i="1"/>
  <c r="J1808" i="1" s="1"/>
  <c r="G1808" i="1"/>
  <c r="S1807" i="1"/>
  <c r="J1807" i="1"/>
  <c r="I1807" i="1"/>
  <c r="G1807" i="1"/>
  <c r="K1807" i="1" s="1"/>
  <c r="S1806" i="1"/>
  <c r="K1806" i="1"/>
  <c r="I1806" i="1"/>
  <c r="J1806" i="1" s="1"/>
  <c r="G1806" i="1"/>
  <c r="S1805" i="1"/>
  <c r="J1805" i="1"/>
  <c r="I1805" i="1"/>
  <c r="G1805" i="1"/>
  <c r="K1805" i="1" s="1"/>
  <c r="S1804" i="1"/>
  <c r="K1804" i="1"/>
  <c r="I1804" i="1"/>
  <c r="J1804" i="1" s="1"/>
  <c r="G1804" i="1"/>
  <c r="S1803" i="1"/>
  <c r="I1803" i="1"/>
  <c r="J1803" i="1" s="1"/>
  <c r="G1803" i="1"/>
  <c r="K1803" i="1" s="1"/>
  <c r="S1802" i="1"/>
  <c r="K1802" i="1"/>
  <c r="I1802" i="1"/>
  <c r="J1802" i="1" s="1"/>
  <c r="G1802" i="1"/>
  <c r="S1801" i="1"/>
  <c r="I1801" i="1"/>
  <c r="J1801" i="1" s="1"/>
  <c r="G1801" i="1"/>
  <c r="K1801" i="1" s="1"/>
  <c r="S1800" i="1"/>
  <c r="I1800" i="1"/>
  <c r="J1800" i="1" s="1"/>
  <c r="G1800" i="1"/>
  <c r="K1800" i="1" s="1"/>
  <c r="S1799" i="1"/>
  <c r="I1799" i="1"/>
  <c r="J1799" i="1" s="1"/>
  <c r="G1799" i="1"/>
  <c r="K1799" i="1" s="1"/>
  <c r="S1798" i="1"/>
  <c r="J1798" i="1"/>
  <c r="I1798" i="1"/>
  <c r="G1798" i="1"/>
  <c r="K1798" i="1" s="1"/>
  <c r="S1797" i="1"/>
  <c r="I1797" i="1"/>
  <c r="J1797" i="1" s="1"/>
  <c r="G1797" i="1"/>
  <c r="K1797" i="1" s="1"/>
  <c r="S1796" i="1"/>
  <c r="K1796" i="1"/>
  <c r="I1796" i="1"/>
  <c r="J1796" i="1" s="1"/>
  <c r="G1796" i="1"/>
  <c r="S1795" i="1"/>
  <c r="I1795" i="1"/>
  <c r="J1795" i="1" s="1"/>
  <c r="G1795" i="1"/>
  <c r="K1795" i="1" s="1"/>
  <c r="S1794" i="1"/>
  <c r="I1794" i="1"/>
  <c r="J1794" i="1" s="1"/>
  <c r="G1794" i="1"/>
  <c r="K1794" i="1" s="1"/>
  <c r="S1793" i="1"/>
  <c r="I1793" i="1"/>
  <c r="J1793" i="1" s="1"/>
  <c r="G1793" i="1"/>
  <c r="K1793" i="1" s="1"/>
  <c r="S1792" i="1"/>
  <c r="I1792" i="1"/>
  <c r="J1792" i="1" s="1"/>
  <c r="G1792" i="1"/>
  <c r="K1792" i="1" s="1"/>
  <c r="S1791" i="1"/>
  <c r="I1791" i="1"/>
  <c r="J1791" i="1" s="1"/>
  <c r="G1791" i="1"/>
  <c r="K1791" i="1" s="1"/>
  <c r="S1790" i="1"/>
  <c r="K1790" i="1"/>
  <c r="I1790" i="1"/>
  <c r="J1790" i="1" s="1"/>
  <c r="G1790" i="1"/>
  <c r="S1789" i="1"/>
  <c r="I1789" i="1"/>
  <c r="J1789" i="1" s="1"/>
  <c r="G1789" i="1"/>
  <c r="K1789" i="1" s="1"/>
  <c r="S1788" i="1"/>
  <c r="K1788" i="1"/>
  <c r="I1788" i="1"/>
  <c r="J1788" i="1" s="1"/>
  <c r="G1788" i="1"/>
  <c r="S1787" i="1"/>
  <c r="I1787" i="1"/>
  <c r="J1787" i="1" s="1"/>
  <c r="G1787" i="1"/>
  <c r="K1787" i="1" s="1"/>
  <c r="S1786" i="1"/>
  <c r="I1786" i="1"/>
  <c r="J1786" i="1" s="1"/>
  <c r="G1786" i="1"/>
  <c r="K1786" i="1" s="1"/>
  <c r="S1785" i="1"/>
  <c r="I1785" i="1"/>
  <c r="J1785" i="1" s="1"/>
  <c r="G1785" i="1"/>
  <c r="K1785" i="1" s="1"/>
  <c r="S1784" i="1"/>
  <c r="I1784" i="1"/>
  <c r="J1784" i="1" s="1"/>
  <c r="G1784" i="1"/>
  <c r="K1784" i="1" s="1"/>
  <c r="S1783" i="1"/>
  <c r="K1783" i="1"/>
  <c r="J1783" i="1"/>
  <c r="I1783" i="1"/>
  <c r="G1783" i="1"/>
  <c r="S1782" i="1"/>
  <c r="J1782" i="1"/>
  <c r="I1782" i="1"/>
  <c r="G1782" i="1"/>
  <c r="K1782" i="1" s="1"/>
  <c r="S1781" i="1"/>
  <c r="J1781" i="1"/>
  <c r="I1781" i="1"/>
  <c r="G1781" i="1"/>
  <c r="K1781" i="1" s="1"/>
  <c r="S1780" i="1"/>
  <c r="I1780" i="1"/>
  <c r="J1780" i="1" s="1"/>
  <c r="G1780" i="1"/>
  <c r="K1780" i="1" s="1"/>
  <c r="S1779" i="1"/>
  <c r="I1779" i="1"/>
  <c r="J1779" i="1" s="1"/>
  <c r="G1779" i="1"/>
  <c r="K1779" i="1" s="1"/>
  <c r="S1778" i="1"/>
  <c r="K1778" i="1"/>
  <c r="I1778" i="1"/>
  <c r="J1778" i="1" s="1"/>
  <c r="G1778" i="1"/>
  <c r="S1777" i="1"/>
  <c r="J1777" i="1"/>
  <c r="I1777" i="1"/>
  <c r="G1777" i="1"/>
  <c r="K1777" i="1" s="1"/>
  <c r="S1776" i="1"/>
  <c r="K1776" i="1"/>
  <c r="I1776" i="1"/>
  <c r="J1776" i="1" s="1"/>
  <c r="G1776" i="1"/>
  <c r="S1775" i="1"/>
  <c r="K1775" i="1"/>
  <c r="J1775" i="1"/>
  <c r="I1775" i="1"/>
  <c r="G1775" i="1"/>
  <c r="S1774" i="1"/>
  <c r="K1774" i="1"/>
  <c r="I1774" i="1"/>
  <c r="J1774" i="1" s="1"/>
  <c r="G1774" i="1"/>
  <c r="S1773" i="1"/>
  <c r="J1773" i="1"/>
  <c r="I1773" i="1"/>
  <c r="G1773" i="1"/>
  <c r="K1773" i="1" s="1"/>
  <c r="S1772" i="1"/>
  <c r="I1772" i="1"/>
  <c r="J1772" i="1" s="1"/>
  <c r="G1772" i="1"/>
  <c r="K1772" i="1" s="1"/>
  <c r="S1771" i="1"/>
  <c r="I1771" i="1"/>
  <c r="J1771" i="1" s="1"/>
  <c r="G1771" i="1"/>
  <c r="K1771" i="1" s="1"/>
  <c r="S1770" i="1"/>
  <c r="K1770" i="1"/>
  <c r="I1770" i="1"/>
  <c r="J1770" i="1" s="1"/>
  <c r="G1770" i="1"/>
  <c r="S1769" i="1"/>
  <c r="I1769" i="1"/>
  <c r="J1769" i="1" s="1"/>
  <c r="G1769" i="1"/>
  <c r="K1769" i="1" s="1"/>
  <c r="S1768" i="1"/>
  <c r="I1768" i="1"/>
  <c r="J1768" i="1" s="1"/>
  <c r="G1768" i="1"/>
  <c r="K1768" i="1" s="1"/>
  <c r="S1767" i="1"/>
  <c r="K1767" i="1"/>
  <c r="J1767" i="1"/>
  <c r="I1767" i="1"/>
  <c r="G1767" i="1"/>
  <c r="S1766" i="1"/>
  <c r="I1766" i="1"/>
  <c r="J1766" i="1" s="1"/>
  <c r="G1766" i="1"/>
  <c r="K1766" i="1" s="1"/>
  <c r="S1765" i="1"/>
  <c r="J1765" i="1"/>
  <c r="I1765" i="1"/>
  <c r="G1765" i="1"/>
  <c r="K1765" i="1" s="1"/>
  <c r="S1764" i="1"/>
  <c r="K1764" i="1"/>
  <c r="I1764" i="1"/>
  <c r="J1764" i="1" s="1"/>
  <c r="G1764" i="1"/>
  <c r="S1763" i="1"/>
  <c r="I1763" i="1"/>
  <c r="J1763" i="1" s="1"/>
  <c r="G1763" i="1"/>
  <c r="K1763" i="1" s="1"/>
  <c r="S1762" i="1"/>
  <c r="I1762" i="1"/>
  <c r="J1762" i="1" s="1"/>
  <c r="G1762" i="1"/>
  <c r="K1762" i="1" s="1"/>
  <c r="S1761" i="1"/>
  <c r="J1761" i="1"/>
  <c r="I1761" i="1"/>
  <c r="G1761" i="1"/>
  <c r="K1761" i="1" s="1"/>
  <c r="S1760" i="1"/>
  <c r="I1760" i="1"/>
  <c r="J1760" i="1" s="1"/>
  <c r="G1760" i="1"/>
  <c r="K1760" i="1" s="1"/>
  <c r="S1759" i="1"/>
  <c r="K1759" i="1"/>
  <c r="J1759" i="1"/>
  <c r="I1759" i="1"/>
  <c r="G1759" i="1"/>
  <c r="S1758" i="1"/>
  <c r="J1758" i="1"/>
  <c r="I1758" i="1"/>
  <c r="G1758" i="1"/>
  <c r="K1758" i="1" s="1"/>
  <c r="S1757" i="1"/>
  <c r="J1757" i="1"/>
  <c r="I1757" i="1"/>
  <c r="G1757" i="1"/>
  <c r="K1757" i="1" s="1"/>
  <c r="S1756" i="1"/>
  <c r="I1756" i="1"/>
  <c r="J1756" i="1" s="1"/>
  <c r="G1756" i="1"/>
  <c r="K1756" i="1" s="1"/>
  <c r="S1755" i="1"/>
  <c r="I1755" i="1"/>
  <c r="J1755" i="1" s="1"/>
  <c r="G1755" i="1"/>
  <c r="K1755" i="1" s="1"/>
  <c r="S1754" i="1"/>
  <c r="K1754" i="1"/>
  <c r="I1754" i="1"/>
  <c r="J1754" i="1" s="1"/>
  <c r="G1754" i="1"/>
  <c r="S1753" i="1"/>
  <c r="I1753" i="1"/>
  <c r="J1753" i="1" s="1"/>
  <c r="G1753" i="1"/>
  <c r="K1753" i="1" s="1"/>
  <c r="S1752" i="1"/>
  <c r="I1752" i="1"/>
  <c r="J1752" i="1" s="1"/>
  <c r="G1752" i="1"/>
  <c r="K1752" i="1" s="1"/>
  <c r="S1751" i="1"/>
  <c r="J1751" i="1"/>
  <c r="I1751" i="1"/>
  <c r="G1751" i="1"/>
  <c r="K1751" i="1" s="1"/>
  <c r="S1750" i="1"/>
  <c r="I1750" i="1"/>
  <c r="J1750" i="1" s="1"/>
  <c r="G1750" i="1"/>
  <c r="K1750" i="1" s="1"/>
  <c r="S1749" i="1"/>
  <c r="J1749" i="1"/>
  <c r="I1749" i="1"/>
  <c r="G1749" i="1"/>
  <c r="K1749" i="1" s="1"/>
  <c r="S1748" i="1"/>
  <c r="I1748" i="1"/>
  <c r="J1748" i="1" s="1"/>
  <c r="G1748" i="1"/>
  <c r="K1748" i="1" s="1"/>
  <c r="S1747" i="1"/>
  <c r="I1747" i="1"/>
  <c r="J1747" i="1" s="1"/>
  <c r="G1747" i="1"/>
  <c r="K1747" i="1" s="1"/>
  <c r="S1746" i="1"/>
  <c r="I1746" i="1"/>
  <c r="J1746" i="1" s="1"/>
  <c r="G1746" i="1"/>
  <c r="K1746" i="1" s="1"/>
  <c r="S1745" i="1"/>
  <c r="I1745" i="1"/>
  <c r="J1745" i="1" s="1"/>
  <c r="G1745" i="1"/>
  <c r="K1745" i="1" s="1"/>
  <c r="S1744" i="1"/>
  <c r="I1744" i="1"/>
  <c r="J1744" i="1" s="1"/>
  <c r="G1744" i="1"/>
  <c r="K1744" i="1" s="1"/>
  <c r="S1743" i="1"/>
  <c r="J1743" i="1"/>
  <c r="I1743" i="1"/>
  <c r="G1743" i="1"/>
  <c r="K1743" i="1" s="1"/>
  <c r="S1742" i="1"/>
  <c r="I1742" i="1"/>
  <c r="J1742" i="1" s="1"/>
  <c r="G1742" i="1"/>
  <c r="K1742" i="1" s="1"/>
  <c r="S1741" i="1"/>
  <c r="J1741" i="1"/>
  <c r="I1741" i="1"/>
  <c r="G1741" i="1"/>
  <c r="K1741" i="1" s="1"/>
  <c r="S1740" i="1"/>
  <c r="K1740" i="1"/>
  <c r="I1740" i="1"/>
  <c r="J1740" i="1" s="1"/>
  <c r="G1740" i="1"/>
  <c r="S1739" i="1"/>
  <c r="I1739" i="1"/>
  <c r="J1739" i="1" s="1"/>
  <c r="G1739" i="1"/>
  <c r="K1739" i="1" s="1"/>
  <c r="S1738" i="1"/>
  <c r="I1738" i="1"/>
  <c r="J1738" i="1" s="1"/>
  <c r="G1738" i="1"/>
  <c r="K1738" i="1" s="1"/>
  <c r="S1737" i="1"/>
  <c r="I1737" i="1"/>
  <c r="J1737" i="1" s="1"/>
  <c r="G1737" i="1"/>
  <c r="K1737" i="1" s="1"/>
  <c r="S1736" i="1"/>
  <c r="I1736" i="1"/>
  <c r="J1736" i="1" s="1"/>
  <c r="G1736" i="1"/>
  <c r="K1736" i="1" s="1"/>
  <c r="S1735" i="1"/>
  <c r="K1735" i="1"/>
  <c r="I1735" i="1"/>
  <c r="J1735" i="1" s="1"/>
  <c r="G1735" i="1"/>
  <c r="S1734" i="1"/>
  <c r="I1734" i="1"/>
  <c r="J1734" i="1" s="1"/>
  <c r="G1734" i="1"/>
  <c r="K1734" i="1" s="1"/>
  <c r="S1733" i="1"/>
  <c r="I1733" i="1"/>
  <c r="J1733" i="1" s="1"/>
  <c r="G1733" i="1"/>
  <c r="K1733" i="1" s="1"/>
  <c r="S1732" i="1"/>
  <c r="I1732" i="1"/>
  <c r="J1732" i="1" s="1"/>
  <c r="G1732" i="1"/>
  <c r="K1732" i="1" s="1"/>
  <c r="S1731" i="1"/>
  <c r="I1731" i="1"/>
  <c r="J1731" i="1" s="1"/>
  <c r="G1731" i="1"/>
  <c r="K1731" i="1" s="1"/>
  <c r="S1730" i="1"/>
  <c r="K1730" i="1"/>
  <c r="I1730" i="1"/>
  <c r="J1730" i="1" s="1"/>
  <c r="G1730" i="1"/>
  <c r="S1729" i="1"/>
  <c r="J1729" i="1"/>
  <c r="I1729" i="1"/>
  <c r="G1729" i="1"/>
  <c r="K1729" i="1" s="1"/>
  <c r="S1728" i="1"/>
  <c r="K1728" i="1"/>
  <c r="I1728" i="1"/>
  <c r="J1728" i="1" s="1"/>
  <c r="G1728" i="1"/>
  <c r="S1727" i="1"/>
  <c r="K1727" i="1"/>
  <c r="I1727" i="1"/>
  <c r="J1727" i="1" s="1"/>
  <c r="G1727" i="1"/>
  <c r="S1726" i="1"/>
  <c r="I1726" i="1"/>
  <c r="J1726" i="1" s="1"/>
  <c r="G1726" i="1"/>
  <c r="K1726" i="1" s="1"/>
  <c r="S1725" i="1"/>
  <c r="J1725" i="1"/>
  <c r="I1725" i="1"/>
  <c r="G1725" i="1"/>
  <c r="K1725" i="1" s="1"/>
  <c r="S1724" i="1"/>
  <c r="I1724" i="1"/>
  <c r="J1724" i="1" s="1"/>
  <c r="G1724" i="1"/>
  <c r="K1724" i="1" s="1"/>
  <c r="S1723" i="1"/>
  <c r="I1723" i="1"/>
  <c r="J1723" i="1" s="1"/>
  <c r="G1723" i="1"/>
  <c r="K1723" i="1" s="1"/>
  <c r="S1722" i="1"/>
  <c r="I1722" i="1"/>
  <c r="J1722" i="1" s="1"/>
  <c r="G1722" i="1"/>
  <c r="K1722" i="1" s="1"/>
  <c r="S1721" i="1"/>
  <c r="I1721" i="1"/>
  <c r="J1721" i="1" s="1"/>
  <c r="G1721" i="1"/>
  <c r="K1721" i="1" s="1"/>
  <c r="S1720" i="1"/>
  <c r="I1720" i="1"/>
  <c r="J1720" i="1" s="1"/>
  <c r="G1720" i="1"/>
  <c r="K1720" i="1" s="1"/>
  <c r="S1719" i="1"/>
  <c r="J1719" i="1"/>
  <c r="I1719" i="1"/>
  <c r="G1719" i="1"/>
  <c r="K1719" i="1" s="1"/>
  <c r="S1718" i="1"/>
  <c r="J1718" i="1"/>
  <c r="I1718" i="1"/>
  <c r="G1718" i="1"/>
  <c r="K1718" i="1" s="1"/>
  <c r="S1717" i="1"/>
  <c r="J1717" i="1"/>
  <c r="I1717" i="1"/>
  <c r="G1717" i="1"/>
  <c r="K1717" i="1" s="1"/>
  <c r="S1716" i="1"/>
  <c r="K1716" i="1"/>
  <c r="I1716" i="1"/>
  <c r="J1716" i="1" s="1"/>
  <c r="G1716" i="1"/>
  <c r="S1715" i="1"/>
  <c r="I1715" i="1"/>
  <c r="J1715" i="1" s="1"/>
  <c r="G1715" i="1"/>
  <c r="K1715" i="1" s="1"/>
  <c r="S1714" i="1"/>
  <c r="K1714" i="1"/>
  <c r="I1714" i="1"/>
  <c r="J1714" i="1" s="1"/>
  <c r="G1714" i="1"/>
  <c r="S1713" i="1"/>
  <c r="I1713" i="1"/>
  <c r="J1713" i="1" s="1"/>
  <c r="G1713" i="1"/>
  <c r="K1713" i="1" s="1"/>
  <c r="S1712" i="1"/>
  <c r="K1712" i="1"/>
  <c r="I1712" i="1"/>
  <c r="J1712" i="1" s="1"/>
  <c r="G1712" i="1"/>
  <c r="S1711" i="1"/>
  <c r="J1711" i="1"/>
  <c r="I1711" i="1"/>
  <c r="G1711" i="1"/>
  <c r="K1711" i="1" s="1"/>
  <c r="S1710" i="1"/>
  <c r="I1710" i="1"/>
  <c r="J1710" i="1" s="1"/>
  <c r="G1710" i="1"/>
  <c r="K1710" i="1" s="1"/>
  <c r="S1709" i="1"/>
  <c r="I1709" i="1"/>
  <c r="J1709" i="1" s="1"/>
  <c r="G1709" i="1"/>
  <c r="K1709" i="1" s="1"/>
  <c r="S1708" i="1"/>
  <c r="I1708" i="1"/>
  <c r="J1708" i="1" s="1"/>
  <c r="G1708" i="1"/>
  <c r="K1708" i="1" s="1"/>
  <c r="S1707" i="1"/>
  <c r="I1707" i="1"/>
  <c r="J1707" i="1" s="1"/>
  <c r="G1707" i="1"/>
  <c r="K1707" i="1" s="1"/>
  <c r="S1706" i="1"/>
  <c r="K1706" i="1"/>
  <c r="I1706" i="1"/>
  <c r="J1706" i="1" s="1"/>
  <c r="G1706" i="1"/>
  <c r="S1705" i="1"/>
  <c r="I1705" i="1"/>
  <c r="J1705" i="1" s="1"/>
  <c r="G1705" i="1"/>
  <c r="K1705" i="1" s="1"/>
  <c r="S1704" i="1"/>
  <c r="I1704" i="1"/>
  <c r="J1704" i="1" s="1"/>
  <c r="G1704" i="1"/>
  <c r="K1704" i="1" s="1"/>
  <c r="S1703" i="1"/>
  <c r="I1703" i="1"/>
  <c r="J1703" i="1" s="1"/>
  <c r="G1703" i="1"/>
  <c r="K1703" i="1" s="1"/>
  <c r="S1702" i="1"/>
  <c r="J1702" i="1"/>
  <c r="I1702" i="1"/>
  <c r="G1702" i="1"/>
  <c r="K1702" i="1" s="1"/>
  <c r="S1701" i="1"/>
  <c r="I1701" i="1"/>
  <c r="J1701" i="1" s="1"/>
  <c r="G1701" i="1"/>
  <c r="K1701" i="1" s="1"/>
  <c r="S1700" i="1"/>
  <c r="K1700" i="1"/>
  <c r="I1700" i="1"/>
  <c r="J1700" i="1" s="1"/>
  <c r="G1700" i="1"/>
  <c r="S1699" i="1"/>
  <c r="I1699" i="1"/>
  <c r="J1699" i="1" s="1"/>
  <c r="G1699" i="1"/>
  <c r="K1699" i="1" s="1"/>
  <c r="S1698" i="1"/>
  <c r="K1698" i="1"/>
  <c r="I1698" i="1"/>
  <c r="J1698" i="1" s="1"/>
  <c r="G1698" i="1"/>
  <c r="S1697" i="1"/>
  <c r="I1697" i="1"/>
  <c r="J1697" i="1" s="1"/>
  <c r="G1697" i="1"/>
  <c r="K1697" i="1" s="1"/>
  <c r="S1696" i="1"/>
  <c r="I1696" i="1"/>
  <c r="J1696" i="1" s="1"/>
  <c r="G1696" i="1"/>
  <c r="K1696" i="1" s="1"/>
  <c r="S1695" i="1"/>
  <c r="I1695" i="1"/>
  <c r="J1695" i="1" s="1"/>
  <c r="G1695" i="1"/>
  <c r="K1695" i="1" s="1"/>
  <c r="S1694" i="1"/>
  <c r="K1694" i="1"/>
  <c r="J1694" i="1"/>
  <c r="I1694" i="1"/>
  <c r="G1694" i="1"/>
  <c r="S1693" i="1"/>
  <c r="I1693" i="1"/>
  <c r="J1693" i="1" s="1"/>
  <c r="G1693" i="1"/>
  <c r="K1693" i="1" s="1"/>
  <c r="S1692" i="1"/>
  <c r="K1692" i="1"/>
  <c r="I1692" i="1"/>
  <c r="J1692" i="1" s="1"/>
  <c r="G1692" i="1"/>
  <c r="S1691" i="1"/>
  <c r="I1691" i="1"/>
  <c r="J1691" i="1" s="1"/>
  <c r="G1691" i="1"/>
  <c r="K1691" i="1" s="1"/>
  <c r="S1690" i="1"/>
  <c r="K1690" i="1"/>
  <c r="I1690" i="1"/>
  <c r="J1690" i="1" s="1"/>
  <c r="G1690" i="1"/>
  <c r="S1689" i="1"/>
  <c r="I1689" i="1"/>
  <c r="J1689" i="1" s="1"/>
  <c r="G1689" i="1"/>
  <c r="K1689" i="1" s="1"/>
  <c r="S1688" i="1"/>
  <c r="I1688" i="1"/>
  <c r="J1688" i="1" s="1"/>
  <c r="G1688" i="1"/>
  <c r="K1688" i="1" s="1"/>
  <c r="S1687" i="1"/>
  <c r="I1687" i="1"/>
  <c r="J1687" i="1" s="1"/>
  <c r="G1687" i="1"/>
  <c r="K1687" i="1" s="1"/>
  <c r="S1686" i="1"/>
  <c r="I1686" i="1"/>
  <c r="J1686" i="1" s="1"/>
  <c r="G1686" i="1"/>
  <c r="K1686" i="1" s="1"/>
  <c r="S1685" i="1"/>
  <c r="I1685" i="1"/>
  <c r="J1685" i="1" s="1"/>
  <c r="G1685" i="1"/>
  <c r="K1685" i="1" s="1"/>
  <c r="S1684" i="1"/>
  <c r="I1684" i="1"/>
  <c r="J1684" i="1" s="1"/>
  <c r="G1684" i="1"/>
  <c r="K1684" i="1" s="1"/>
  <c r="S1683" i="1"/>
  <c r="I1683" i="1"/>
  <c r="J1683" i="1" s="1"/>
  <c r="G1683" i="1"/>
  <c r="K1683" i="1" s="1"/>
  <c r="S1682" i="1"/>
  <c r="K1682" i="1"/>
  <c r="I1682" i="1"/>
  <c r="J1682" i="1" s="1"/>
  <c r="G1682" i="1"/>
  <c r="S1681" i="1"/>
  <c r="I1681" i="1"/>
  <c r="J1681" i="1" s="1"/>
  <c r="G1681" i="1"/>
  <c r="K1681" i="1" s="1"/>
  <c r="S1680" i="1"/>
  <c r="K1680" i="1"/>
  <c r="I1680" i="1"/>
  <c r="J1680" i="1" s="1"/>
  <c r="G1680" i="1"/>
  <c r="S1679" i="1"/>
  <c r="K1679" i="1"/>
  <c r="J1679" i="1"/>
  <c r="I1679" i="1"/>
  <c r="G1679" i="1"/>
  <c r="S1678" i="1"/>
  <c r="K1678" i="1"/>
  <c r="I1678" i="1"/>
  <c r="J1678" i="1" s="1"/>
  <c r="G1678" i="1"/>
  <c r="S1677" i="1"/>
  <c r="J1677" i="1"/>
  <c r="I1677" i="1"/>
  <c r="G1677" i="1"/>
  <c r="K1677" i="1" s="1"/>
  <c r="S1676" i="1"/>
  <c r="I1676" i="1"/>
  <c r="J1676" i="1" s="1"/>
  <c r="G1676" i="1"/>
  <c r="K1676" i="1" s="1"/>
  <c r="S1675" i="1"/>
  <c r="I1675" i="1"/>
  <c r="J1675" i="1" s="1"/>
  <c r="G1675" i="1"/>
  <c r="K1675" i="1" s="1"/>
  <c r="S1674" i="1"/>
  <c r="I1674" i="1"/>
  <c r="J1674" i="1" s="1"/>
  <c r="G1674" i="1"/>
  <c r="K1674" i="1" s="1"/>
  <c r="S1673" i="1"/>
  <c r="I1673" i="1"/>
  <c r="J1673" i="1" s="1"/>
  <c r="G1673" i="1"/>
  <c r="K1673" i="1" s="1"/>
  <c r="S1672" i="1"/>
  <c r="I1672" i="1"/>
  <c r="J1672" i="1" s="1"/>
  <c r="G1672" i="1"/>
  <c r="K1672" i="1" s="1"/>
  <c r="S1671" i="1"/>
  <c r="K1671" i="1"/>
  <c r="J1671" i="1"/>
  <c r="I1671" i="1"/>
  <c r="G1671" i="1"/>
  <c r="S1670" i="1"/>
  <c r="J1670" i="1"/>
  <c r="I1670" i="1"/>
  <c r="G1670" i="1"/>
  <c r="K1670" i="1" s="1"/>
  <c r="S1669" i="1"/>
  <c r="J1669" i="1"/>
  <c r="I1669" i="1"/>
  <c r="G1669" i="1"/>
  <c r="K1669" i="1" s="1"/>
  <c r="S1668" i="1"/>
  <c r="K1668" i="1"/>
  <c r="I1668" i="1"/>
  <c r="J1668" i="1" s="1"/>
  <c r="G1668" i="1"/>
  <c r="S1667" i="1"/>
  <c r="I1667" i="1"/>
  <c r="J1667" i="1" s="1"/>
  <c r="G1667" i="1"/>
  <c r="K1667" i="1" s="1"/>
  <c r="S1666" i="1"/>
  <c r="I1666" i="1"/>
  <c r="J1666" i="1" s="1"/>
  <c r="G1666" i="1"/>
  <c r="K1666" i="1" s="1"/>
  <c r="S1665" i="1"/>
  <c r="I1665" i="1"/>
  <c r="J1665" i="1" s="1"/>
  <c r="G1665" i="1"/>
  <c r="K1665" i="1" s="1"/>
  <c r="S1664" i="1"/>
  <c r="I1664" i="1"/>
  <c r="J1664" i="1" s="1"/>
  <c r="G1664" i="1"/>
  <c r="K1664" i="1" s="1"/>
  <c r="S1663" i="1"/>
  <c r="J1663" i="1"/>
  <c r="I1663" i="1"/>
  <c r="G1663" i="1"/>
  <c r="K1663" i="1" s="1"/>
  <c r="S1662" i="1"/>
  <c r="J1662" i="1"/>
  <c r="I1662" i="1"/>
  <c r="G1662" i="1"/>
  <c r="K1662" i="1" s="1"/>
  <c r="S1661" i="1"/>
  <c r="J1661" i="1"/>
  <c r="I1661" i="1"/>
  <c r="G1661" i="1"/>
  <c r="K1661" i="1" s="1"/>
  <c r="S1660" i="1"/>
  <c r="K1660" i="1"/>
  <c r="I1660" i="1"/>
  <c r="J1660" i="1" s="1"/>
  <c r="G1660" i="1"/>
  <c r="S1659" i="1"/>
  <c r="I1659" i="1"/>
  <c r="J1659" i="1" s="1"/>
  <c r="G1659" i="1"/>
  <c r="K1659" i="1" s="1"/>
  <c r="S1658" i="1"/>
  <c r="I1658" i="1"/>
  <c r="J1658" i="1" s="1"/>
  <c r="G1658" i="1"/>
  <c r="K1658" i="1" s="1"/>
  <c r="S1657" i="1"/>
  <c r="J1657" i="1"/>
  <c r="I1657" i="1"/>
  <c r="G1657" i="1"/>
  <c r="K1657" i="1" s="1"/>
  <c r="S1656" i="1"/>
  <c r="I1656" i="1"/>
  <c r="J1656" i="1" s="1"/>
  <c r="G1656" i="1"/>
  <c r="K1656" i="1" s="1"/>
  <c r="S1655" i="1"/>
  <c r="J1655" i="1"/>
  <c r="I1655" i="1"/>
  <c r="G1655" i="1"/>
  <c r="K1655" i="1" s="1"/>
  <c r="S1654" i="1"/>
  <c r="I1654" i="1"/>
  <c r="J1654" i="1" s="1"/>
  <c r="G1654" i="1"/>
  <c r="K1654" i="1" s="1"/>
  <c r="S1653" i="1"/>
  <c r="J1653" i="1"/>
  <c r="I1653" i="1"/>
  <c r="G1653" i="1"/>
  <c r="K1653" i="1" s="1"/>
  <c r="S1652" i="1"/>
  <c r="I1652" i="1"/>
  <c r="J1652" i="1" s="1"/>
  <c r="G1652" i="1"/>
  <c r="K1652" i="1" s="1"/>
  <c r="S1651" i="1"/>
  <c r="I1651" i="1"/>
  <c r="J1651" i="1" s="1"/>
  <c r="G1651" i="1"/>
  <c r="K1651" i="1" s="1"/>
  <c r="S1650" i="1"/>
  <c r="I1650" i="1"/>
  <c r="J1650" i="1" s="1"/>
  <c r="G1650" i="1"/>
  <c r="K1650" i="1" s="1"/>
  <c r="S1649" i="1"/>
  <c r="I1649" i="1"/>
  <c r="J1649" i="1" s="1"/>
  <c r="G1649" i="1"/>
  <c r="K1649" i="1" s="1"/>
  <c r="S1648" i="1"/>
  <c r="K1648" i="1"/>
  <c r="I1648" i="1"/>
  <c r="J1648" i="1" s="1"/>
  <c r="G1648" i="1"/>
  <c r="S1647" i="1"/>
  <c r="K1647" i="1"/>
  <c r="I1647" i="1"/>
  <c r="J1647" i="1" s="1"/>
  <c r="G1647" i="1"/>
  <c r="S1646" i="1"/>
  <c r="I1646" i="1"/>
  <c r="J1646" i="1" s="1"/>
  <c r="G1646" i="1"/>
  <c r="K1646" i="1" s="1"/>
  <c r="S1645" i="1"/>
  <c r="J1645" i="1"/>
  <c r="I1645" i="1"/>
  <c r="G1645" i="1"/>
  <c r="K1645" i="1" s="1"/>
  <c r="S1644" i="1"/>
  <c r="I1644" i="1"/>
  <c r="J1644" i="1" s="1"/>
  <c r="G1644" i="1"/>
  <c r="K1644" i="1" s="1"/>
  <c r="S1643" i="1"/>
  <c r="I1643" i="1"/>
  <c r="J1643" i="1" s="1"/>
  <c r="G1643" i="1"/>
  <c r="K1643" i="1" s="1"/>
  <c r="S1642" i="1"/>
  <c r="I1642" i="1"/>
  <c r="J1642" i="1" s="1"/>
  <c r="G1642" i="1"/>
  <c r="K1642" i="1" s="1"/>
  <c r="S1641" i="1"/>
  <c r="I1641" i="1"/>
  <c r="J1641" i="1" s="1"/>
  <c r="G1641" i="1"/>
  <c r="K1641" i="1" s="1"/>
  <c r="S1640" i="1"/>
  <c r="I1640" i="1"/>
  <c r="J1640" i="1" s="1"/>
  <c r="G1640" i="1"/>
  <c r="K1640" i="1" s="1"/>
  <c r="S1639" i="1"/>
  <c r="K1639" i="1"/>
  <c r="J1639" i="1"/>
  <c r="I1639" i="1"/>
  <c r="G1639" i="1"/>
  <c r="S1638" i="1"/>
  <c r="J1638" i="1"/>
  <c r="I1638" i="1"/>
  <c r="G1638" i="1"/>
  <c r="K1638" i="1" s="1"/>
  <c r="S1637" i="1"/>
  <c r="J1637" i="1"/>
  <c r="I1637" i="1"/>
  <c r="G1637" i="1"/>
  <c r="K1637" i="1" s="1"/>
  <c r="S1636" i="1"/>
  <c r="K1636" i="1"/>
  <c r="I1636" i="1"/>
  <c r="J1636" i="1" s="1"/>
  <c r="G1636" i="1"/>
  <c r="S1635" i="1"/>
  <c r="I1635" i="1"/>
  <c r="J1635" i="1" s="1"/>
  <c r="G1635" i="1"/>
  <c r="K1635" i="1" s="1"/>
  <c r="S1634" i="1"/>
  <c r="K1634" i="1"/>
  <c r="I1634" i="1"/>
  <c r="J1634" i="1" s="1"/>
  <c r="G1634" i="1"/>
  <c r="S1633" i="1"/>
  <c r="I1633" i="1"/>
  <c r="J1633" i="1" s="1"/>
  <c r="G1633" i="1"/>
  <c r="K1633" i="1" s="1"/>
  <c r="S1632" i="1"/>
  <c r="K1632" i="1"/>
  <c r="I1632" i="1"/>
  <c r="J1632" i="1" s="1"/>
  <c r="G1632" i="1"/>
  <c r="S1631" i="1"/>
  <c r="I1631" i="1"/>
  <c r="J1631" i="1" s="1"/>
  <c r="G1631" i="1"/>
  <c r="K1631" i="1" s="1"/>
  <c r="S1630" i="1"/>
  <c r="K1630" i="1"/>
  <c r="J1630" i="1"/>
  <c r="I1630" i="1"/>
  <c r="G1630" i="1"/>
  <c r="S1629" i="1"/>
  <c r="J1629" i="1"/>
  <c r="I1629" i="1"/>
  <c r="G1629" i="1"/>
  <c r="K1629" i="1" s="1"/>
  <c r="S1628" i="1"/>
  <c r="K1628" i="1"/>
  <c r="I1628" i="1"/>
  <c r="J1628" i="1" s="1"/>
  <c r="G1628" i="1"/>
  <c r="S1627" i="1"/>
  <c r="I1627" i="1"/>
  <c r="J1627" i="1" s="1"/>
  <c r="G1627" i="1"/>
  <c r="K1627" i="1" s="1"/>
  <c r="S1626" i="1"/>
  <c r="K1626" i="1"/>
  <c r="I1626" i="1"/>
  <c r="J1626" i="1" s="1"/>
  <c r="G1626" i="1"/>
  <c r="S1625" i="1"/>
  <c r="I1625" i="1"/>
  <c r="J1625" i="1" s="1"/>
  <c r="G1625" i="1"/>
  <c r="K1625" i="1" s="1"/>
  <c r="S1624" i="1"/>
  <c r="I1624" i="1"/>
  <c r="J1624" i="1" s="1"/>
  <c r="G1624" i="1"/>
  <c r="K1624" i="1" s="1"/>
  <c r="S1623" i="1"/>
  <c r="I1623" i="1"/>
  <c r="J1623" i="1" s="1"/>
  <c r="G1623" i="1"/>
  <c r="K1623" i="1" s="1"/>
  <c r="S1622" i="1"/>
  <c r="I1622" i="1"/>
  <c r="J1622" i="1" s="1"/>
  <c r="G1622" i="1"/>
  <c r="K1622" i="1" s="1"/>
  <c r="S1621" i="1"/>
  <c r="I1621" i="1"/>
  <c r="J1621" i="1" s="1"/>
  <c r="G1621" i="1"/>
  <c r="K1621" i="1" s="1"/>
  <c r="S1620" i="1"/>
  <c r="K1620" i="1"/>
  <c r="I1620" i="1"/>
  <c r="J1620" i="1" s="1"/>
  <c r="G1620" i="1"/>
  <c r="S1619" i="1"/>
  <c r="I1619" i="1"/>
  <c r="J1619" i="1" s="1"/>
  <c r="G1619" i="1"/>
  <c r="K1619" i="1" s="1"/>
  <c r="S1618" i="1"/>
  <c r="I1618" i="1"/>
  <c r="J1618" i="1" s="1"/>
  <c r="G1618" i="1"/>
  <c r="K1618" i="1" s="1"/>
  <c r="S1617" i="1"/>
  <c r="I1617" i="1"/>
  <c r="J1617" i="1" s="1"/>
  <c r="G1617" i="1"/>
  <c r="K1617" i="1" s="1"/>
  <c r="S1616" i="1"/>
  <c r="I1616" i="1"/>
  <c r="J1616" i="1" s="1"/>
  <c r="G1616" i="1"/>
  <c r="K1616" i="1" s="1"/>
  <c r="S1615" i="1"/>
  <c r="I1615" i="1"/>
  <c r="J1615" i="1" s="1"/>
  <c r="G1615" i="1"/>
  <c r="K1615" i="1" s="1"/>
  <c r="S1614" i="1"/>
  <c r="J1614" i="1"/>
  <c r="I1614" i="1"/>
  <c r="G1614" i="1"/>
  <c r="K1614" i="1" s="1"/>
  <c r="S1613" i="1"/>
  <c r="I1613" i="1"/>
  <c r="J1613" i="1" s="1"/>
  <c r="G1613" i="1"/>
  <c r="K1613" i="1" s="1"/>
  <c r="S1612" i="1"/>
  <c r="K1612" i="1"/>
  <c r="I1612" i="1"/>
  <c r="J1612" i="1" s="1"/>
  <c r="G1612" i="1"/>
  <c r="S1611" i="1"/>
  <c r="I1611" i="1"/>
  <c r="J1611" i="1" s="1"/>
  <c r="G1611" i="1"/>
  <c r="K1611" i="1" s="1"/>
  <c r="S1610" i="1"/>
  <c r="I1610" i="1"/>
  <c r="J1610" i="1" s="1"/>
  <c r="G1610" i="1"/>
  <c r="K1610" i="1" s="1"/>
  <c r="S1609" i="1"/>
  <c r="I1609" i="1"/>
  <c r="J1609" i="1" s="1"/>
  <c r="G1609" i="1"/>
  <c r="K1609" i="1" s="1"/>
  <c r="S1608" i="1"/>
  <c r="I1608" i="1"/>
  <c r="J1608" i="1" s="1"/>
  <c r="G1608" i="1"/>
  <c r="K1608" i="1" s="1"/>
  <c r="S1607" i="1"/>
  <c r="I1607" i="1"/>
  <c r="J1607" i="1" s="1"/>
  <c r="G1607" i="1"/>
  <c r="K1607" i="1" s="1"/>
  <c r="S1606" i="1"/>
  <c r="I1606" i="1"/>
  <c r="J1606" i="1" s="1"/>
  <c r="G1606" i="1"/>
  <c r="K1606" i="1" s="1"/>
  <c r="S1605" i="1"/>
  <c r="I1605" i="1"/>
  <c r="J1605" i="1" s="1"/>
  <c r="G1605" i="1"/>
  <c r="K1605" i="1" s="1"/>
  <c r="S1604" i="1"/>
  <c r="I1604" i="1"/>
  <c r="J1604" i="1" s="1"/>
  <c r="G1604" i="1"/>
  <c r="K1604" i="1" s="1"/>
  <c r="S1603" i="1"/>
  <c r="I1603" i="1"/>
  <c r="J1603" i="1" s="1"/>
  <c r="G1603" i="1"/>
  <c r="K1603" i="1" s="1"/>
  <c r="S1602" i="1"/>
  <c r="K1602" i="1"/>
  <c r="I1602" i="1"/>
  <c r="J1602" i="1" s="1"/>
  <c r="G1602" i="1"/>
  <c r="S1601" i="1"/>
  <c r="I1601" i="1"/>
  <c r="J1601" i="1" s="1"/>
  <c r="G1601" i="1"/>
  <c r="K1601" i="1" s="1"/>
  <c r="S1600" i="1"/>
  <c r="K1600" i="1"/>
  <c r="I1600" i="1"/>
  <c r="J1600" i="1" s="1"/>
  <c r="G1600" i="1"/>
  <c r="S1599" i="1"/>
  <c r="K1599" i="1"/>
  <c r="J1599" i="1"/>
  <c r="I1599" i="1"/>
  <c r="G1599" i="1"/>
  <c r="S1598" i="1"/>
  <c r="K1598" i="1"/>
  <c r="I1598" i="1"/>
  <c r="J1598" i="1" s="1"/>
  <c r="G1598" i="1"/>
  <c r="S1597" i="1"/>
  <c r="I1597" i="1"/>
  <c r="J1597" i="1" s="1"/>
  <c r="G1597" i="1"/>
  <c r="K1597" i="1" s="1"/>
  <c r="S1596" i="1"/>
  <c r="I1596" i="1"/>
  <c r="J1596" i="1" s="1"/>
  <c r="G1596" i="1"/>
  <c r="K1596" i="1" s="1"/>
  <c r="S1595" i="1"/>
  <c r="I1595" i="1"/>
  <c r="J1595" i="1" s="1"/>
  <c r="G1595" i="1"/>
  <c r="K1595" i="1" s="1"/>
  <c r="S1594" i="1"/>
  <c r="I1594" i="1"/>
  <c r="J1594" i="1" s="1"/>
  <c r="G1594" i="1"/>
  <c r="K1594" i="1" s="1"/>
  <c r="S1593" i="1"/>
  <c r="I1593" i="1"/>
  <c r="J1593" i="1" s="1"/>
  <c r="G1593" i="1"/>
  <c r="K1593" i="1" s="1"/>
  <c r="S1592" i="1"/>
  <c r="I1592" i="1"/>
  <c r="J1592" i="1" s="1"/>
  <c r="G1592" i="1"/>
  <c r="K1592" i="1" s="1"/>
  <c r="S1591" i="1"/>
  <c r="K1591" i="1"/>
  <c r="J1591" i="1"/>
  <c r="I1591" i="1"/>
  <c r="G1591" i="1"/>
  <c r="S1590" i="1"/>
  <c r="I1590" i="1"/>
  <c r="J1590" i="1" s="1"/>
  <c r="G1590" i="1"/>
  <c r="K1590" i="1" s="1"/>
  <c r="S1589" i="1"/>
  <c r="J1589" i="1"/>
  <c r="I1589" i="1"/>
  <c r="G1589" i="1"/>
  <c r="K1589" i="1" s="1"/>
  <c r="S1588" i="1"/>
  <c r="K1588" i="1"/>
  <c r="I1588" i="1"/>
  <c r="J1588" i="1" s="1"/>
  <c r="G1588" i="1"/>
  <c r="S1587" i="1"/>
  <c r="I1587" i="1"/>
  <c r="J1587" i="1" s="1"/>
  <c r="G1587" i="1"/>
  <c r="K1587" i="1" s="1"/>
  <c r="S1586" i="1"/>
  <c r="I1586" i="1"/>
  <c r="J1586" i="1" s="1"/>
  <c r="G1586" i="1"/>
  <c r="K1586" i="1" s="1"/>
  <c r="S1585" i="1"/>
  <c r="I1585" i="1"/>
  <c r="J1585" i="1" s="1"/>
  <c r="G1585" i="1"/>
  <c r="K1585" i="1" s="1"/>
  <c r="S1584" i="1"/>
  <c r="I1584" i="1"/>
  <c r="J1584" i="1" s="1"/>
  <c r="G1584" i="1"/>
  <c r="K1584" i="1" s="1"/>
  <c r="S1583" i="1"/>
  <c r="I1583" i="1"/>
  <c r="J1583" i="1" s="1"/>
  <c r="G1583" i="1"/>
  <c r="K1583" i="1" s="1"/>
  <c r="S1582" i="1"/>
  <c r="I1582" i="1"/>
  <c r="J1582" i="1" s="1"/>
  <c r="G1582" i="1"/>
  <c r="K1582" i="1" s="1"/>
  <c r="S1581" i="1"/>
  <c r="J1581" i="1"/>
  <c r="I1581" i="1"/>
  <c r="G1581" i="1"/>
  <c r="K1581" i="1" s="1"/>
  <c r="S1580" i="1"/>
  <c r="K1580" i="1"/>
  <c r="I1580" i="1"/>
  <c r="J1580" i="1" s="1"/>
  <c r="G1580" i="1"/>
  <c r="S1579" i="1"/>
  <c r="I1579" i="1"/>
  <c r="J1579" i="1" s="1"/>
  <c r="G1579" i="1"/>
  <c r="K1579" i="1" s="1"/>
  <c r="S1578" i="1"/>
  <c r="I1578" i="1"/>
  <c r="J1578" i="1" s="1"/>
  <c r="G1578" i="1"/>
  <c r="K1578" i="1" s="1"/>
  <c r="S1577" i="1"/>
  <c r="I1577" i="1"/>
  <c r="J1577" i="1" s="1"/>
  <c r="G1577" i="1"/>
  <c r="K1577" i="1" s="1"/>
  <c r="S1576" i="1"/>
  <c r="I1576" i="1"/>
  <c r="J1576" i="1" s="1"/>
  <c r="G1576" i="1"/>
  <c r="K1576" i="1" s="1"/>
  <c r="S1575" i="1"/>
  <c r="K1575" i="1"/>
  <c r="I1575" i="1"/>
  <c r="J1575" i="1" s="1"/>
  <c r="G1575" i="1"/>
  <c r="S1574" i="1"/>
  <c r="J1574" i="1"/>
  <c r="I1574" i="1"/>
  <c r="G1574" i="1"/>
  <c r="K1574" i="1" s="1"/>
  <c r="S1573" i="1"/>
  <c r="I1573" i="1"/>
  <c r="J1573" i="1" s="1"/>
  <c r="G1573" i="1"/>
  <c r="K1573" i="1" s="1"/>
  <c r="S1572" i="1"/>
  <c r="I1572" i="1"/>
  <c r="J1572" i="1" s="1"/>
  <c r="G1572" i="1"/>
  <c r="K1572" i="1" s="1"/>
  <c r="S1571" i="1"/>
  <c r="I1571" i="1"/>
  <c r="J1571" i="1" s="1"/>
  <c r="G1571" i="1"/>
  <c r="K1571" i="1" s="1"/>
  <c r="S1570" i="1"/>
  <c r="K1570" i="1"/>
  <c r="I1570" i="1"/>
  <c r="J1570" i="1" s="1"/>
  <c r="G1570" i="1"/>
  <c r="S1569" i="1"/>
  <c r="I1569" i="1"/>
  <c r="J1569" i="1" s="1"/>
  <c r="G1569" i="1"/>
  <c r="K1569" i="1" s="1"/>
  <c r="S1568" i="1"/>
  <c r="K1568" i="1"/>
  <c r="I1568" i="1"/>
  <c r="J1568" i="1" s="1"/>
  <c r="G1568" i="1"/>
  <c r="S1567" i="1"/>
  <c r="J1567" i="1"/>
  <c r="I1567" i="1"/>
  <c r="G1567" i="1"/>
  <c r="K1567" i="1" s="1"/>
  <c r="S1566" i="1"/>
  <c r="I1566" i="1"/>
  <c r="J1566" i="1" s="1"/>
  <c r="G1566" i="1"/>
  <c r="K1566" i="1" s="1"/>
  <c r="S1565" i="1"/>
  <c r="I1565" i="1"/>
  <c r="J1565" i="1" s="1"/>
  <c r="G1565" i="1"/>
  <c r="K1565" i="1" s="1"/>
  <c r="S1564" i="1"/>
  <c r="I1564" i="1"/>
  <c r="J1564" i="1" s="1"/>
  <c r="G1564" i="1"/>
  <c r="K1564" i="1" s="1"/>
  <c r="S1563" i="1"/>
  <c r="I1563" i="1"/>
  <c r="J1563" i="1" s="1"/>
  <c r="G1563" i="1"/>
  <c r="K1563" i="1" s="1"/>
  <c r="S1562" i="1"/>
  <c r="K1562" i="1"/>
  <c r="I1562" i="1"/>
  <c r="J1562" i="1" s="1"/>
  <c r="G1562" i="1"/>
  <c r="S1561" i="1"/>
  <c r="I1561" i="1"/>
  <c r="J1561" i="1" s="1"/>
  <c r="G1561" i="1"/>
  <c r="K1561" i="1" s="1"/>
  <c r="S1560" i="1"/>
  <c r="I1560" i="1"/>
  <c r="J1560" i="1" s="1"/>
  <c r="G1560" i="1"/>
  <c r="K1560" i="1" s="1"/>
  <c r="S1559" i="1"/>
  <c r="I1559" i="1"/>
  <c r="J1559" i="1" s="1"/>
  <c r="G1559" i="1"/>
  <c r="K1559" i="1" s="1"/>
  <c r="S1558" i="1"/>
  <c r="J1558" i="1"/>
  <c r="I1558" i="1"/>
  <c r="G1558" i="1"/>
  <c r="K1558" i="1" s="1"/>
  <c r="S1557" i="1"/>
  <c r="I1557" i="1"/>
  <c r="J1557" i="1" s="1"/>
  <c r="G1557" i="1"/>
  <c r="K1557" i="1" s="1"/>
  <c r="S1556" i="1"/>
  <c r="K1556" i="1"/>
  <c r="I1556" i="1"/>
  <c r="J1556" i="1" s="1"/>
  <c r="G1556" i="1"/>
  <c r="S1555" i="1"/>
  <c r="I1555" i="1"/>
  <c r="J1555" i="1" s="1"/>
  <c r="G1555" i="1"/>
  <c r="K1555" i="1" s="1"/>
  <c r="S1554" i="1"/>
  <c r="K1554" i="1"/>
  <c r="I1554" i="1"/>
  <c r="J1554" i="1" s="1"/>
  <c r="G1554" i="1"/>
  <c r="S1553" i="1"/>
  <c r="I1553" i="1"/>
  <c r="J1553" i="1" s="1"/>
  <c r="G1553" i="1"/>
  <c r="K1553" i="1" s="1"/>
  <c r="S1552" i="1"/>
  <c r="I1552" i="1"/>
  <c r="J1552" i="1" s="1"/>
  <c r="G1552" i="1"/>
  <c r="K1552" i="1" s="1"/>
  <c r="S1551" i="1"/>
  <c r="I1551" i="1"/>
  <c r="J1551" i="1" s="1"/>
  <c r="G1551" i="1"/>
  <c r="K1551" i="1" s="1"/>
  <c r="S1550" i="1"/>
  <c r="K1550" i="1"/>
  <c r="J1550" i="1"/>
  <c r="I1550" i="1"/>
  <c r="G1550" i="1"/>
  <c r="S1549" i="1"/>
  <c r="I1549" i="1"/>
  <c r="J1549" i="1" s="1"/>
  <c r="G1549" i="1"/>
  <c r="K1549" i="1" s="1"/>
  <c r="S1548" i="1"/>
  <c r="K1548" i="1"/>
  <c r="I1548" i="1"/>
  <c r="J1548" i="1" s="1"/>
  <c r="G1548" i="1"/>
  <c r="S1547" i="1"/>
  <c r="I1547" i="1"/>
  <c r="J1547" i="1" s="1"/>
  <c r="G1547" i="1"/>
  <c r="K1547" i="1" s="1"/>
  <c r="S1546" i="1"/>
  <c r="K1546" i="1"/>
  <c r="I1546" i="1"/>
  <c r="J1546" i="1" s="1"/>
  <c r="G1546" i="1"/>
  <c r="S1545" i="1"/>
  <c r="I1545" i="1"/>
  <c r="J1545" i="1" s="1"/>
  <c r="G1545" i="1"/>
  <c r="K1545" i="1" s="1"/>
  <c r="S1544" i="1"/>
  <c r="I1544" i="1"/>
  <c r="J1544" i="1" s="1"/>
  <c r="G1544" i="1"/>
  <c r="K1544" i="1" s="1"/>
  <c r="S1543" i="1"/>
  <c r="J1543" i="1"/>
  <c r="I1543" i="1"/>
  <c r="G1543" i="1"/>
  <c r="K1543" i="1" s="1"/>
  <c r="S1542" i="1"/>
  <c r="I1542" i="1"/>
  <c r="J1542" i="1" s="1"/>
  <c r="G1542" i="1"/>
  <c r="K1542" i="1" s="1"/>
  <c r="S1541" i="1"/>
  <c r="J1541" i="1"/>
  <c r="I1541" i="1"/>
  <c r="G1541" i="1"/>
  <c r="K1541" i="1" s="1"/>
  <c r="S1540" i="1"/>
  <c r="I1540" i="1"/>
  <c r="J1540" i="1" s="1"/>
  <c r="G1540" i="1"/>
  <c r="K1540" i="1" s="1"/>
  <c r="S1539" i="1"/>
  <c r="I1539" i="1"/>
  <c r="J1539" i="1" s="1"/>
  <c r="G1539" i="1"/>
  <c r="K1539" i="1" s="1"/>
  <c r="S1538" i="1"/>
  <c r="K1538" i="1"/>
  <c r="I1538" i="1"/>
  <c r="J1538" i="1" s="1"/>
  <c r="G1538" i="1"/>
  <c r="S1537" i="1"/>
  <c r="I1537" i="1"/>
  <c r="J1537" i="1" s="1"/>
  <c r="G1537" i="1"/>
  <c r="K1537" i="1" s="1"/>
  <c r="S1536" i="1"/>
  <c r="K1536" i="1"/>
  <c r="I1536" i="1"/>
  <c r="J1536" i="1" s="1"/>
  <c r="G1536" i="1"/>
  <c r="S1535" i="1"/>
  <c r="K1535" i="1"/>
  <c r="J1535" i="1"/>
  <c r="I1535" i="1"/>
  <c r="G1535" i="1"/>
  <c r="S1534" i="1"/>
  <c r="K1534" i="1"/>
  <c r="I1534" i="1"/>
  <c r="J1534" i="1" s="1"/>
  <c r="G1534" i="1"/>
  <c r="S1533" i="1"/>
  <c r="I1533" i="1"/>
  <c r="J1533" i="1" s="1"/>
  <c r="G1533" i="1"/>
  <c r="K1533" i="1" s="1"/>
  <c r="S1532" i="1"/>
  <c r="I1532" i="1"/>
  <c r="J1532" i="1" s="1"/>
  <c r="G1532" i="1"/>
  <c r="K1532" i="1" s="1"/>
  <c r="S1531" i="1"/>
  <c r="I1531" i="1"/>
  <c r="J1531" i="1" s="1"/>
  <c r="G1531" i="1"/>
  <c r="K1531" i="1" s="1"/>
  <c r="S1530" i="1"/>
  <c r="I1530" i="1"/>
  <c r="J1530" i="1" s="1"/>
  <c r="G1530" i="1"/>
  <c r="K1530" i="1" s="1"/>
  <c r="S1529" i="1"/>
  <c r="J1529" i="1"/>
  <c r="I1529" i="1"/>
  <c r="G1529" i="1"/>
  <c r="K1529" i="1" s="1"/>
  <c r="S1528" i="1"/>
  <c r="I1528" i="1"/>
  <c r="J1528" i="1" s="1"/>
  <c r="G1528" i="1"/>
  <c r="K1528" i="1" s="1"/>
  <c r="S1527" i="1"/>
  <c r="K1527" i="1"/>
  <c r="J1527" i="1"/>
  <c r="I1527" i="1"/>
  <c r="G1527" i="1"/>
  <c r="S1526" i="1"/>
  <c r="J1526" i="1"/>
  <c r="I1526" i="1"/>
  <c r="G1526" i="1"/>
  <c r="K1526" i="1" s="1"/>
  <c r="S1525" i="1"/>
  <c r="J1525" i="1"/>
  <c r="I1525" i="1"/>
  <c r="G1525" i="1"/>
  <c r="K1525" i="1" s="1"/>
  <c r="S1524" i="1"/>
  <c r="I1524" i="1"/>
  <c r="J1524" i="1" s="1"/>
  <c r="G1524" i="1"/>
  <c r="K1524" i="1" s="1"/>
  <c r="S1523" i="1"/>
  <c r="I1523" i="1"/>
  <c r="J1523" i="1" s="1"/>
  <c r="G1523" i="1"/>
  <c r="K1523" i="1" s="1"/>
  <c r="S1522" i="1"/>
  <c r="K1522" i="1"/>
  <c r="I1522" i="1"/>
  <c r="J1522" i="1" s="1"/>
  <c r="G1522" i="1"/>
  <c r="S1521" i="1"/>
  <c r="I1521" i="1"/>
  <c r="J1521" i="1" s="1"/>
  <c r="G1521" i="1"/>
  <c r="K1521" i="1" s="1"/>
  <c r="S1520" i="1"/>
  <c r="I1520" i="1"/>
  <c r="J1520" i="1" s="1"/>
  <c r="G1520" i="1"/>
  <c r="K1520" i="1" s="1"/>
  <c r="S1519" i="1"/>
  <c r="K1519" i="1"/>
  <c r="J1519" i="1"/>
  <c r="I1519" i="1"/>
  <c r="G1519" i="1"/>
  <c r="S1518" i="1"/>
  <c r="J1518" i="1"/>
  <c r="I1518" i="1"/>
  <c r="G1518" i="1"/>
  <c r="K1518" i="1" s="1"/>
  <c r="S1517" i="1"/>
  <c r="J1517" i="1"/>
  <c r="I1517" i="1"/>
  <c r="G1517" i="1"/>
  <c r="K1517" i="1" s="1"/>
  <c r="S1516" i="1"/>
  <c r="I1516" i="1"/>
  <c r="J1516" i="1" s="1"/>
  <c r="G1516" i="1"/>
  <c r="K1516" i="1" s="1"/>
  <c r="S1515" i="1"/>
  <c r="I1515" i="1"/>
  <c r="J1515" i="1" s="1"/>
  <c r="G1515" i="1"/>
  <c r="K1515" i="1" s="1"/>
  <c r="S1514" i="1"/>
  <c r="K1514" i="1"/>
  <c r="I1514" i="1"/>
  <c r="J1514" i="1" s="1"/>
  <c r="G1514" i="1"/>
  <c r="S1513" i="1"/>
  <c r="I1513" i="1"/>
  <c r="J1513" i="1" s="1"/>
  <c r="G1513" i="1"/>
  <c r="K1513" i="1" s="1"/>
  <c r="S1512" i="1"/>
  <c r="I1512" i="1"/>
  <c r="J1512" i="1" s="1"/>
  <c r="G1512" i="1"/>
  <c r="K1512" i="1" s="1"/>
  <c r="S1511" i="1"/>
  <c r="I1511" i="1"/>
  <c r="J1511" i="1" s="1"/>
  <c r="G1511" i="1"/>
  <c r="K1511" i="1" s="1"/>
  <c r="S1510" i="1"/>
  <c r="I1510" i="1"/>
  <c r="J1510" i="1" s="1"/>
  <c r="G1510" i="1"/>
  <c r="K1510" i="1" s="1"/>
  <c r="S1509" i="1"/>
  <c r="I1509" i="1"/>
  <c r="J1509" i="1" s="1"/>
  <c r="G1509" i="1"/>
  <c r="K1509" i="1" s="1"/>
  <c r="S1508" i="1"/>
  <c r="I1508" i="1"/>
  <c r="J1508" i="1" s="1"/>
  <c r="G1508" i="1"/>
  <c r="K1508" i="1" s="1"/>
  <c r="S1507" i="1"/>
  <c r="I1507" i="1"/>
  <c r="J1507" i="1" s="1"/>
  <c r="G1507" i="1"/>
  <c r="K1507" i="1" s="1"/>
  <c r="S1506" i="1"/>
  <c r="K1506" i="1"/>
  <c r="I1506" i="1"/>
  <c r="J1506" i="1" s="1"/>
  <c r="G1506" i="1"/>
  <c r="S1505" i="1"/>
  <c r="I1505" i="1"/>
  <c r="J1505" i="1" s="1"/>
  <c r="G1505" i="1"/>
  <c r="K1505" i="1" s="1"/>
  <c r="S1504" i="1"/>
  <c r="K1504" i="1"/>
  <c r="I1504" i="1"/>
  <c r="J1504" i="1" s="1"/>
  <c r="G1504" i="1"/>
  <c r="S1503" i="1"/>
  <c r="J1503" i="1"/>
  <c r="I1503" i="1"/>
  <c r="G1503" i="1"/>
  <c r="K1503" i="1" s="1"/>
  <c r="S1502" i="1"/>
  <c r="I1502" i="1"/>
  <c r="J1502" i="1" s="1"/>
  <c r="G1502" i="1"/>
  <c r="K1502" i="1" s="1"/>
  <c r="S1501" i="1"/>
  <c r="I1501" i="1"/>
  <c r="J1501" i="1" s="1"/>
  <c r="G1501" i="1"/>
  <c r="K1501" i="1" s="1"/>
  <c r="S1500" i="1"/>
  <c r="I1500" i="1"/>
  <c r="J1500" i="1" s="1"/>
  <c r="G1500" i="1"/>
  <c r="K1500" i="1" s="1"/>
  <c r="S1499" i="1"/>
  <c r="K1499" i="1"/>
  <c r="I1499" i="1"/>
  <c r="J1499" i="1" s="1"/>
  <c r="G1499" i="1"/>
  <c r="S1498" i="1"/>
  <c r="I1498" i="1"/>
  <c r="J1498" i="1" s="1"/>
  <c r="G1498" i="1"/>
  <c r="K1498" i="1" s="1"/>
  <c r="S1497" i="1"/>
  <c r="I1497" i="1"/>
  <c r="J1497" i="1" s="1"/>
  <c r="G1497" i="1"/>
  <c r="K1497" i="1" s="1"/>
  <c r="S1496" i="1"/>
  <c r="J1496" i="1"/>
  <c r="I1496" i="1"/>
  <c r="G1496" i="1"/>
  <c r="K1496" i="1" s="1"/>
  <c r="S1495" i="1"/>
  <c r="I1495" i="1"/>
  <c r="J1495" i="1" s="1"/>
  <c r="G1495" i="1"/>
  <c r="K1495" i="1" s="1"/>
  <c r="S1494" i="1"/>
  <c r="I1494" i="1"/>
  <c r="J1494" i="1" s="1"/>
  <c r="G1494" i="1"/>
  <c r="K1494" i="1" s="1"/>
  <c r="S1493" i="1"/>
  <c r="I1493" i="1"/>
  <c r="J1493" i="1" s="1"/>
  <c r="G1493" i="1"/>
  <c r="K1493" i="1" s="1"/>
  <c r="S1492" i="1"/>
  <c r="K1492" i="1"/>
  <c r="I1492" i="1"/>
  <c r="J1492" i="1" s="1"/>
  <c r="G1492" i="1"/>
  <c r="S1491" i="1"/>
  <c r="I1491" i="1"/>
  <c r="J1491" i="1" s="1"/>
  <c r="G1491" i="1"/>
  <c r="K1491" i="1" s="1"/>
  <c r="S1490" i="1"/>
  <c r="I1490" i="1"/>
  <c r="J1490" i="1" s="1"/>
  <c r="G1490" i="1"/>
  <c r="K1490" i="1" s="1"/>
  <c r="S1489" i="1"/>
  <c r="I1489" i="1"/>
  <c r="J1489" i="1" s="1"/>
  <c r="G1489" i="1"/>
  <c r="K1489" i="1" s="1"/>
  <c r="S1488" i="1"/>
  <c r="K1488" i="1"/>
  <c r="J1488" i="1"/>
  <c r="I1488" i="1"/>
  <c r="G1488" i="1"/>
  <c r="S1487" i="1"/>
  <c r="J1487" i="1"/>
  <c r="I1487" i="1"/>
  <c r="G1487" i="1"/>
  <c r="K1487" i="1" s="1"/>
  <c r="S1486" i="1"/>
  <c r="I1486" i="1"/>
  <c r="J1486" i="1" s="1"/>
  <c r="G1486" i="1"/>
  <c r="K1486" i="1" s="1"/>
  <c r="S1485" i="1"/>
  <c r="I1485" i="1"/>
  <c r="J1485" i="1" s="1"/>
  <c r="G1485" i="1"/>
  <c r="K1485" i="1" s="1"/>
  <c r="S1484" i="1"/>
  <c r="I1484" i="1"/>
  <c r="J1484" i="1" s="1"/>
  <c r="G1484" i="1"/>
  <c r="K1484" i="1" s="1"/>
  <c r="S1483" i="1"/>
  <c r="K1483" i="1"/>
  <c r="I1483" i="1"/>
  <c r="J1483" i="1" s="1"/>
  <c r="G1483" i="1"/>
  <c r="S1482" i="1"/>
  <c r="I1482" i="1"/>
  <c r="J1482" i="1" s="1"/>
  <c r="G1482" i="1"/>
  <c r="K1482" i="1" s="1"/>
  <c r="S1481" i="1"/>
  <c r="I1481" i="1"/>
  <c r="J1481" i="1" s="1"/>
  <c r="G1481" i="1"/>
  <c r="K1481" i="1" s="1"/>
  <c r="S1480" i="1"/>
  <c r="I1480" i="1"/>
  <c r="J1480" i="1" s="1"/>
  <c r="G1480" i="1"/>
  <c r="K1480" i="1" s="1"/>
  <c r="S1479" i="1"/>
  <c r="I1479" i="1"/>
  <c r="J1479" i="1" s="1"/>
  <c r="G1479" i="1"/>
  <c r="K1479" i="1" s="1"/>
  <c r="S1478" i="1"/>
  <c r="I1478" i="1"/>
  <c r="J1478" i="1" s="1"/>
  <c r="G1478" i="1"/>
  <c r="K1478" i="1" s="1"/>
  <c r="S1477" i="1"/>
  <c r="I1477" i="1"/>
  <c r="J1477" i="1" s="1"/>
  <c r="G1477" i="1"/>
  <c r="K1477" i="1" s="1"/>
  <c r="S1476" i="1"/>
  <c r="K1476" i="1"/>
  <c r="I1476" i="1"/>
  <c r="J1476" i="1" s="1"/>
  <c r="G1476" i="1"/>
  <c r="S1475" i="1"/>
  <c r="I1475" i="1"/>
  <c r="J1475" i="1" s="1"/>
  <c r="G1475" i="1"/>
  <c r="K1475" i="1" s="1"/>
  <c r="S1474" i="1"/>
  <c r="I1474" i="1"/>
  <c r="J1474" i="1" s="1"/>
  <c r="G1474" i="1"/>
  <c r="K1474" i="1" s="1"/>
  <c r="S1473" i="1"/>
  <c r="I1473" i="1"/>
  <c r="J1473" i="1" s="1"/>
  <c r="G1473" i="1"/>
  <c r="K1473" i="1" s="1"/>
  <c r="S1472" i="1"/>
  <c r="K1472" i="1"/>
  <c r="J1472" i="1"/>
  <c r="I1472" i="1"/>
  <c r="G1472" i="1"/>
  <c r="S1471" i="1"/>
  <c r="J1471" i="1"/>
  <c r="I1471" i="1"/>
  <c r="G1471" i="1"/>
  <c r="K1471" i="1" s="1"/>
  <c r="S1470" i="1"/>
  <c r="I1470" i="1"/>
  <c r="J1470" i="1" s="1"/>
  <c r="G1470" i="1"/>
  <c r="K1470" i="1" s="1"/>
  <c r="S1469" i="1"/>
  <c r="I1469" i="1"/>
  <c r="J1469" i="1" s="1"/>
  <c r="G1469" i="1"/>
  <c r="K1469" i="1" s="1"/>
  <c r="S1468" i="1"/>
  <c r="I1468" i="1"/>
  <c r="J1468" i="1" s="1"/>
  <c r="G1468" i="1"/>
  <c r="K1468" i="1" s="1"/>
  <c r="S1467" i="1"/>
  <c r="K1467" i="1"/>
  <c r="I1467" i="1"/>
  <c r="J1467" i="1" s="1"/>
  <c r="G1467" i="1"/>
  <c r="S1466" i="1"/>
  <c r="I1466" i="1"/>
  <c r="J1466" i="1" s="1"/>
  <c r="G1466" i="1"/>
  <c r="K1466" i="1" s="1"/>
  <c r="S1465" i="1"/>
  <c r="I1465" i="1"/>
  <c r="J1465" i="1" s="1"/>
  <c r="G1465" i="1"/>
  <c r="K1465" i="1" s="1"/>
  <c r="S1464" i="1"/>
  <c r="I1464" i="1"/>
  <c r="J1464" i="1" s="1"/>
  <c r="G1464" i="1"/>
  <c r="K1464" i="1" s="1"/>
  <c r="S1463" i="1"/>
  <c r="J1463" i="1"/>
  <c r="I1463" i="1"/>
  <c r="G1463" i="1"/>
  <c r="K1463" i="1" s="1"/>
  <c r="S1462" i="1"/>
  <c r="I1462" i="1"/>
  <c r="J1462" i="1" s="1"/>
  <c r="G1462" i="1"/>
  <c r="K1462" i="1" s="1"/>
  <c r="S1461" i="1"/>
  <c r="I1461" i="1"/>
  <c r="J1461" i="1" s="1"/>
  <c r="G1461" i="1"/>
  <c r="K1461" i="1" s="1"/>
  <c r="S1460" i="1"/>
  <c r="K1460" i="1"/>
  <c r="I1460" i="1"/>
  <c r="J1460" i="1" s="1"/>
  <c r="G1460" i="1"/>
  <c r="S1459" i="1"/>
  <c r="K1459" i="1"/>
  <c r="J1459" i="1"/>
  <c r="I1459" i="1"/>
  <c r="G1459" i="1"/>
  <c r="S1458" i="1"/>
  <c r="I1458" i="1"/>
  <c r="J1458" i="1" s="1"/>
  <c r="G1458" i="1"/>
  <c r="K1458" i="1" s="1"/>
  <c r="S1457" i="1"/>
  <c r="I1457" i="1"/>
  <c r="J1457" i="1" s="1"/>
  <c r="G1457" i="1"/>
  <c r="K1457" i="1" s="1"/>
  <c r="S1456" i="1"/>
  <c r="I1456" i="1"/>
  <c r="J1456" i="1" s="1"/>
  <c r="G1456" i="1"/>
  <c r="K1456" i="1" s="1"/>
  <c r="S1455" i="1"/>
  <c r="I1455" i="1"/>
  <c r="J1455" i="1" s="1"/>
  <c r="G1455" i="1"/>
  <c r="K1455" i="1" s="1"/>
  <c r="S1454" i="1"/>
  <c r="I1454" i="1"/>
  <c r="J1454" i="1" s="1"/>
  <c r="G1454" i="1"/>
  <c r="K1454" i="1" s="1"/>
  <c r="S1453" i="1"/>
  <c r="I1453" i="1"/>
  <c r="J1453" i="1" s="1"/>
  <c r="G1453" i="1"/>
  <c r="K1453" i="1" s="1"/>
  <c r="S1452" i="1"/>
  <c r="K1452" i="1"/>
  <c r="I1452" i="1"/>
  <c r="J1452" i="1" s="1"/>
  <c r="G1452" i="1"/>
  <c r="S1451" i="1"/>
  <c r="I1451" i="1"/>
  <c r="J1451" i="1" s="1"/>
  <c r="G1451" i="1"/>
  <c r="K1451" i="1" s="1"/>
  <c r="S1450" i="1"/>
  <c r="I1450" i="1"/>
  <c r="J1450" i="1" s="1"/>
  <c r="G1450" i="1"/>
  <c r="K1450" i="1" s="1"/>
  <c r="S1449" i="1"/>
  <c r="I1449" i="1"/>
  <c r="J1449" i="1" s="1"/>
  <c r="G1449" i="1"/>
  <c r="K1449" i="1" s="1"/>
  <c r="S1448" i="1"/>
  <c r="K1448" i="1"/>
  <c r="J1448" i="1"/>
  <c r="I1448" i="1"/>
  <c r="G1448" i="1"/>
  <c r="S1447" i="1"/>
  <c r="I1447" i="1"/>
  <c r="J1447" i="1" s="1"/>
  <c r="G1447" i="1"/>
  <c r="K1447" i="1" s="1"/>
  <c r="S1446" i="1"/>
  <c r="I1446" i="1"/>
  <c r="J1446" i="1" s="1"/>
  <c r="G1446" i="1"/>
  <c r="K1446" i="1" s="1"/>
  <c r="S1445" i="1"/>
  <c r="I1445" i="1"/>
  <c r="J1445" i="1" s="1"/>
  <c r="G1445" i="1"/>
  <c r="K1445" i="1" s="1"/>
  <c r="S1444" i="1"/>
  <c r="K1444" i="1"/>
  <c r="I1444" i="1"/>
  <c r="J1444" i="1" s="1"/>
  <c r="G1444" i="1"/>
  <c r="S1443" i="1"/>
  <c r="J1443" i="1"/>
  <c r="I1443" i="1"/>
  <c r="G1443" i="1"/>
  <c r="K1443" i="1" s="1"/>
  <c r="S1442" i="1"/>
  <c r="I1442" i="1"/>
  <c r="J1442" i="1" s="1"/>
  <c r="G1442" i="1"/>
  <c r="K1442" i="1" s="1"/>
  <c r="S1441" i="1"/>
  <c r="I1441" i="1"/>
  <c r="J1441" i="1" s="1"/>
  <c r="G1441" i="1"/>
  <c r="K1441" i="1" s="1"/>
  <c r="S1440" i="1"/>
  <c r="K1440" i="1"/>
  <c r="I1440" i="1"/>
  <c r="J1440" i="1" s="1"/>
  <c r="G1440" i="1"/>
  <c r="S1439" i="1"/>
  <c r="I1439" i="1"/>
  <c r="J1439" i="1" s="1"/>
  <c r="G1439" i="1"/>
  <c r="K1439" i="1" s="1"/>
  <c r="S1438" i="1"/>
  <c r="I1438" i="1"/>
  <c r="J1438" i="1" s="1"/>
  <c r="G1438" i="1"/>
  <c r="K1438" i="1" s="1"/>
  <c r="S1437" i="1"/>
  <c r="I1437" i="1"/>
  <c r="J1437" i="1" s="1"/>
  <c r="G1437" i="1"/>
  <c r="K1437" i="1" s="1"/>
  <c r="S1436" i="1"/>
  <c r="I1436" i="1"/>
  <c r="J1436" i="1" s="1"/>
  <c r="G1436" i="1"/>
  <c r="K1436" i="1" s="1"/>
  <c r="S1435" i="1"/>
  <c r="K1435" i="1"/>
  <c r="I1435" i="1"/>
  <c r="J1435" i="1" s="1"/>
  <c r="G1435" i="1"/>
  <c r="S1434" i="1"/>
  <c r="I1434" i="1"/>
  <c r="J1434" i="1" s="1"/>
  <c r="G1434" i="1"/>
  <c r="K1434" i="1" s="1"/>
  <c r="S1433" i="1"/>
  <c r="I1433" i="1"/>
  <c r="J1433" i="1" s="1"/>
  <c r="G1433" i="1"/>
  <c r="K1433" i="1" s="1"/>
  <c r="S1432" i="1"/>
  <c r="I1432" i="1"/>
  <c r="J1432" i="1" s="1"/>
  <c r="G1432" i="1"/>
  <c r="K1432" i="1" s="1"/>
  <c r="S1431" i="1"/>
  <c r="J1431" i="1"/>
  <c r="I1431" i="1"/>
  <c r="G1431" i="1"/>
  <c r="K1431" i="1" s="1"/>
  <c r="S1430" i="1"/>
  <c r="I1430" i="1"/>
  <c r="J1430" i="1" s="1"/>
  <c r="G1430" i="1"/>
  <c r="K1430" i="1" s="1"/>
  <c r="S1429" i="1"/>
  <c r="I1429" i="1"/>
  <c r="J1429" i="1" s="1"/>
  <c r="G1429" i="1"/>
  <c r="K1429" i="1" s="1"/>
  <c r="S1428" i="1"/>
  <c r="K1428" i="1"/>
  <c r="I1428" i="1"/>
  <c r="J1428" i="1" s="1"/>
  <c r="G1428" i="1"/>
  <c r="S1427" i="1"/>
  <c r="K1427" i="1"/>
  <c r="J1427" i="1"/>
  <c r="I1427" i="1"/>
  <c r="G1427" i="1"/>
  <c r="S1426" i="1"/>
  <c r="I1426" i="1"/>
  <c r="J1426" i="1" s="1"/>
  <c r="G1426" i="1"/>
  <c r="K1426" i="1" s="1"/>
  <c r="S1425" i="1"/>
  <c r="I1425" i="1"/>
  <c r="J1425" i="1" s="1"/>
  <c r="G1425" i="1"/>
  <c r="K1425" i="1" s="1"/>
  <c r="S1424" i="1"/>
  <c r="J1424" i="1"/>
  <c r="I1424" i="1"/>
  <c r="G1424" i="1"/>
  <c r="K1424" i="1" s="1"/>
  <c r="S1423" i="1"/>
  <c r="J1423" i="1"/>
  <c r="I1423" i="1"/>
  <c r="G1423" i="1"/>
  <c r="K1423" i="1" s="1"/>
  <c r="S1422" i="1"/>
  <c r="I1422" i="1"/>
  <c r="J1422" i="1" s="1"/>
  <c r="G1422" i="1"/>
  <c r="K1422" i="1" s="1"/>
  <c r="S1421" i="1"/>
  <c r="I1421" i="1"/>
  <c r="J1421" i="1" s="1"/>
  <c r="G1421" i="1"/>
  <c r="K1421" i="1" s="1"/>
  <c r="S1420" i="1"/>
  <c r="I1420" i="1"/>
  <c r="J1420" i="1" s="1"/>
  <c r="G1420" i="1"/>
  <c r="K1420" i="1" s="1"/>
  <c r="S1419" i="1"/>
  <c r="K1419" i="1"/>
  <c r="I1419" i="1"/>
  <c r="J1419" i="1" s="1"/>
  <c r="G1419" i="1"/>
  <c r="S1418" i="1"/>
  <c r="K1418" i="1"/>
  <c r="I1418" i="1"/>
  <c r="J1418" i="1" s="1"/>
  <c r="G1418" i="1"/>
  <c r="S1417" i="1"/>
  <c r="I1417" i="1"/>
  <c r="J1417" i="1" s="1"/>
  <c r="G1417" i="1"/>
  <c r="K1417" i="1" s="1"/>
  <c r="S1416" i="1"/>
  <c r="I1416" i="1"/>
  <c r="J1416" i="1" s="1"/>
  <c r="G1416" i="1"/>
  <c r="K1416" i="1" s="1"/>
  <c r="S1415" i="1"/>
  <c r="I1415" i="1"/>
  <c r="J1415" i="1" s="1"/>
  <c r="G1415" i="1"/>
  <c r="K1415" i="1" s="1"/>
  <c r="S1414" i="1"/>
  <c r="I1414" i="1"/>
  <c r="J1414" i="1" s="1"/>
  <c r="G1414" i="1"/>
  <c r="K1414" i="1" s="1"/>
  <c r="S1413" i="1"/>
  <c r="I1413" i="1"/>
  <c r="J1413" i="1" s="1"/>
  <c r="G1413" i="1"/>
  <c r="K1413" i="1" s="1"/>
  <c r="S1412" i="1"/>
  <c r="K1412" i="1"/>
  <c r="I1412" i="1"/>
  <c r="J1412" i="1" s="1"/>
  <c r="G1412" i="1"/>
  <c r="S1411" i="1"/>
  <c r="I1411" i="1"/>
  <c r="J1411" i="1" s="1"/>
  <c r="G1411" i="1"/>
  <c r="K1411" i="1" s="1"/>
  <c r="S1410" i="1"/>
  <c r="I1410" i="1"/>
  <c r="J1410" i="1" s="1"/>
  <c r="G1410" i="1"/>
  <c r="K1410" i="1" s="1"/>
  <c r="S1409" i="1"/>
  <c r="I1409" i="1"/>
  <c r="J1409" i="1" s="1"/>
  <c r="G1409" i="1"/>
  <c r="K1409" i="1" s="1"/>
  <c r="S1408" i="1"/>
  <c r="K1408" i="1"/>
  <c r="I1408" i="1"/>
  <c r="J1408" i="1" s="1"/>
  <c r="G1408" i="1"/>
  <c r="S1407" i="1"/>
  <c r="I1407" i="1"/>
  <c r="J1407" i="1" s="1"/>
  <c r="G1407" i="1"/>
  <c r="K1407" i="1" s="1"/>
  <c r="S1406" i="1"/>
  <c r="I1406" i="1"/>
  <c r="J1406" i="1" s="1"/>
  <c r="G1406" i="1"/>
  <c r="K1406" i="1" s="1"/>
  <c r="S1405" i="1"/>
  <c r="I1405" i="1"/>
  <c r="J1405" i="1" s="1"/>
  <c r="G1405" i="1"/>
  <c r="K1405" i="1" s="1"/>
  <c r="S1404" i="1"/>
  <c r="K1404" i="1"/>
  <c r="I1404" i="1"/>
  <c r="J1404" i="1" s="1"/>
  <c r="G1404" i="1"/>
  <c r="S1403" i="1"/>
  <c r="I1403" i="1"/>
  <c r="J1403" i="1" s="1"/>
  <c r="G1403" i="1"/>
  <c r="K1403" i="1" s="1"/>
  <c r="S1402" i="1"/>
  <c r="K1402" i="1"/>
  <c r="I1402" i="1"/>
  <c r="J1402" i="1" s="1"/>
  <c r="G1402" i="1"/>
  <c r="S1401" i="1"/>
  <c r="I1401" i="1"/>
  <c r="J1401" i="1" s="1"/>
  <c r="G1401" i="1"/>
  <c r="K1401" i="1" s="1"/>
  <c r="S1400" i="1"/>
  <c r="K1400" i="1"/>
  <c r="J1400" i="1"/>
  <c r="I1400" i="1"/>
  <c r="G1400" i="1"/>
  <c r="S1399" i="1"/>
  <c r="I1399" i="1"/>
  <c r="J1399" i="1" s="1"/>
  <c r="G1399" i="1"/>
  <c r="K1399" i="1" s="1"/>
  <c r="S1398" i="1"/>
  <c r="I1398" i="1"/>
  <c r="J1398" i="1" s="1"/>
  <c r="G1398" i="1"/>
  <c r="K1398" i="1" s="1"/>
  <c r="S1397" i="1"/>
  <c r="I1397" i="1"/>
  <c r="J1397" i="1" s="1"/>
  <c r="G1397" i="1"/>
  <c r="K1397" i="1" s="1"/>
  <c r="S1396" i="1"/>
  <c r="K1396" i="1"/>
  <c r="I1396" i="1"/>
  <c r="J1396" i="1" s="1"/>
  <c r="G1396" i="1"/>
  <c r="S1395" i="1"/>
  <c r="J1395" i="1"/>
  <c r="I1395" i="1"/>
  <c r="G1395" i="1"/>
  <c r="K1395" i="1" s="1"/>
  <c r="S1394" i="1"/>
  <c r="K1394" i="1"/>
  <c r="I1394" i="1"/>
  <c r="J1394" i="1" s="1"/>
  <c r="G1394" i="1"/>
  <c r="S1393" i="1"/>
  <c r="I1393" i="1"/>
  <c r="J1393" i="1" s="1"/>
  <c r="G1393" i="1"/>
  <c r="K1393" i="1" s="1"/>
  <c r="S1392" i="1"/>
  <c r="K1392" i="1"/>
  <c r="J1392" i="1"/>
  <c r="I1392" i="1"/>
  <c r="G1392" i="1"/>
  <c r="S1391" i="1"/>
  <c r="J1391" i="1"/>
  <c r="I1391" i="1"/>
  <c r="G1391" i="1"/>
  <c r="K1391" i="1" s="1"/>
  <c r="S1390" i="1"/>
  <c r="I1390" i="1"/>
  <c r="J1390" i="1" s="1"/>
  <c r="G1390" i="1"/>
  <c r="K1390" i="1" s="1"/>
  <c r="S1389" i="1"/>
  <c r="I1389" i="1"/>
  <c r="J1389" i="1" s="1"/>
  <c r="G1389" i="1"/>
  <c r="K1389" i="1" s="1"/>
  <c r="S1388" i="1"/>
  <c r="I1388" i="1"/>
  <c r="J1388" i="1" s="1"/>
  <c r="G1388" i="1"/>
  <c r="K1388" i="1" s="1"/>
  <c r="S1387" i="1"/>
  <c r="I1387" i="1"/>
  <c r="J1387" i="1" s="1"/>
  <c r="G1387" i="1"/>
  <c r="K1387" i="1" s="1"/>
  <c r="S1386" i="1"/>
  <c r="K1386" i="1"/>
  <c r="I1386" i="1"/>
  <c r="J1386" i="1" s="1"/>
  <c r="G1386" i="1"/>
  <c r="S1385" i="1"/>
  <c r="I1385" i="1"/>
  <c r="J1385" i="1" s="1"/>
  <c r="G1385" i="1"/>
  <c r="K1385" i="1" s="1"/>
  <c r="S1384" i="1"/>
  <c r="K1384" i="1"/>
  <c r="I1384" i="1"/>
  <c r="J1384" i="1" s="1"/>
  <c r="G1384" i="1"/>
  <c r="S1383" i="1"/>
  <c r="I1383" i="1"/>
  <c r="J1383" i="1" s="1"/>
  <c r="G1383" i="1"/>
  <c r="K1383" i="1" s="1"/>
  <c r="S1382" i="1"/>
  <c r="I1382" i="1"/>
  <c r="J1382" i="1" s="1"/>
  <c r="G1382" i="1"/>
  <c r="K1382" i="1" s="1"/>
  <c r="S1381" i="1"/>
  <c r="I1381" i="1"/>
  <c r="J1381" i="1" s="1"/>
  <c r="G1381" i="1"/>
  <c r="K1381" i="1" s="1"/>
  <c r="S1380" i="1"/>
  <c r="I1380" i="1"/>
  <c r="J1380" i="1" s="1"/>
  <c r="G1380" i="1"/>
  <c r="K1380" i="1" s="1"/>
  <c r="S1379" i="1"/>
  <c r="K1379" i="1"/>
  <c r="I1379" i="1"/>
  <c r="J1379" i="1" s="1"/>
  <c r="G1379" i="1"/>
  <c r="S1378" i="1"/>
  <c r="I1378" i="1"/>
  <c r="J1378" i="1" s="1"/>
  <c r="G1378" i="1"/>
  <c r="K1378" i="1" s="1"/>
  <c r="S1377" i="1"/>
  <c r="I1377" i="1"/>
  <c r="J1377" i="1" s="1"/>
  <c r="G1377" i="1"/>
  <c r="K1377" i="1" s="1"/>
  <c r="S1376" i="1"/>
  <c r="I1376" i="1"/>
  <c r="J1376" i="1" s="1"/>
  <c r="G1376" i="1"/>
  <c r="K1376" i="1" s="1"/>
  <c r="S1375" i="1"/>
  <c r="I1375" i="1"/>
  <c r="J1375" i="1" s="1"/>
  <c r="G1375" i="1"/>
  <c r="K1375" i="1" s="1"/>
  <c r="S1374" i="1"/>
  <c r="I1374" i="1"/>
  <c r="J1374" i="1" s="1"/>
  <c r="G1374" i="1"/>
  <c r="K1374" i="1" s="1"/>
  <c r="S1373" i="1"/>
  <c r="I1373" i="1"/>
  <c r="J1373" i="1" s="1"/>
  <c r="G1373" i="1"/>
  <c r="K1373" i="1" s="1"/>
  <c r="S1372" i="1"/>
  <c r="I1372" i="1"/>
  <c r="J1372" i="1" s="1"/>
  <c r="G1372" i="1"/>
  <c r="K1372" i="1" s="1"/>
  <c r="S1371" i="1"/>
  <c r="K1371" i="1"/>
  <c r="J1371" i="1"/>
  <c r="I1371" i="1"/>
  <c r="G1371" i="1"/>
  <c r="S1370" i="1"/>
  <c r="I1370" i="1"/>
  <c r="J1370" i="1" s="1"/>
  <c r="G1370" i="1"/>
  <c r="K1370" i="1" s="1"/>
  <c r="S1369" i="1"/>
  <c r="I1369" i="1"/>
  <c r="J1369" i="1" s="1"/>
  <c r="G1369" i="1"/>
  <c r="K1369" i="1" s="1"/>
  <c r="S1368" i="1"/>
  <c r="I1368" i="1"/>
  <c r="J1368" i="1" s="1"/>
  <c r="G1368" i="1"/>
  <c r="K1368" i="1" s="1"/>
  <c r="S1367" i="1"/>
  <c r="J1367" i="1"/>
  <c r="I1367" i="1"/>
  <c r="G1367" i="1"/>
  <c r="K1367" i="1" s="1"/>
  <c r="S1366" i="1"/>
  <c r="I1366" i="1"/>
  <c r="J1366" i="1" s="1"/>
  <c r="G1366" i="1"/>
  <c r="K1366" i="1" s="1"/>
  <c r="S1365" i="1"/>
  <c r="I1365" i="1"/>
  <c r="J1365" i="1" s="1"/>
  <c r="G1365" i="1"/>
  <c r="K1365" i="1" s="1"/>
  <c r="S1364" i="1"/>
  <c r="K1364" i="1"/>
  <c r="I1364" i="1"/>
  <c r="J1364" i="1" s="1"/>
  <c r="G1364" i="1"/>
  <c r="S1363" i="1"/>
  <c r="K1363" i="1"/>
  <c r="J1363" i="1"/>
  <c r="I1363" i="1"/>
  <c r="G1363" i="1"/>
  <c r="S1362" i="1"/>
  <c r="I1362" i="1"/>
  <c r="J1362" i="1" s="1"/>
  <c r="G1362" i="1"/>
  <c r="K1362" i="1" s="1"/>
  <c r="S1361" i="1"/>
  <c r="I1361" i="1"/>
  <c r="J1361" i="1" s="1"/>
  <c r="G1361" i="1"/>
  <c r="K1361" i="1" s="1"/>
  <c r="S1360" i="1"/>
  <c r="J1360" i="1"/>
  <c r="I1360" i="1"/>
  <c r="G1360" i="1"/>
  <c r="K1360" i="1" s="1"/>
  <c r="S1359" i="1"/>
  <c r="J1359" i="1"/>
  <c r="I1359" i="1"/>
  <c r="G1359" i="1"/>
  <c r="K1359" i="1" s="1"/>
  <c r="S1358" i="1"/>
  <c r="I1358" i="1"/>
  <c r="J1358" i="1" s="1"/>
  <c r="G1358" i="1"/>
  <c r="K1358" i="1" s="1"/>
  <c r="S1357" i="1"/>
  <c r="I1357" i="1"/>
  <c r="J1357" i="1" s="1"/>
  <c r="G1357" i="1"/>
  <c r="K1357" i="1" s="1"/>
  <c r="S1356" i="1"/>
  <c r="I1356" i="1"/>
  <c r="J1356" i="1" s="1"/>
  <c r="G1356" i="1"/>
  <c r="K1356" i="1" s="1"/>
  <c r="S1355" i="1"/>
  <c r="K1355" i="1"/>
  <c r="J1355" i="1"/>
  <c r="I1355" i="1"/>
  <c r="G1355" i="1"/>
  <c r="S1354" i="1"/>
  <c r="K1354" i="1"/>
  <c r="I1354" i="1"/>
  <c r="J1354" i="1" s="1"/>
  <c r="G1354" i="1"/>
  <c r="S1353" i="1"/>
  <c r="I1353" i="1"/>
  <c r="J1353" i="1" s="1"/>
  <c r="G1353" i="1"/>
  <c r="K1353" i="1" s="1"/>
  <c r="S1352" i="1"/>
  <c r="I1352" i="1"/>
  <c r="J1352" i="1" s="1"/>
  <c r="G1352" i="1"/>
  <c r="K1352" i="1" s="1"/>
  <c r="S1351" i="1"/>
  <c r="I1351" i="1"/>
  <c r="J1351" i="1" s="1"/>
  <c r="G1351" i="1"/>
  <c r="K1351" i="1" s="1"/>
  <c r="S1350" i="1"/>
  <c r="I1350" i="1"/>
  <c r="J1350" i="1" s="1"/>
  <c r="G1350" i="1"/>
  <c r="K1350" i="1" s="1"/>
  <c r="S1349" i="1"/>
  <c r="I1349" i="1"/>
  <c r="J1349" i="1" s="1"/>
  <c r="G1349" i="1"/>
  <c r="K1349" i="1" s="1"/>
  <c r="S1348" i="1"/>
  <c r="K1348" i="1"/>
  <c r="I1348" i="1"/>
  <c r="J1348" i="1" s="1"/>
  <c r="G1348" i="1"/>
  <c r="S1347" i="1"/>
  <c r="I1347" i="1"/>
  <c r="J1347" i="1" s="1"/>
  <c r="G1347" i="1"/>
  <c r="K1347" i="1" s="1"/>
  <c r="S1346" i="1"/>
  <c r="I1346" i="1"/>
  <c r="J1346" i="1" s="1"/>
  <c r="G1346" i="1"/>
  <c r="K1346" i="1" s="1"/>
  <c r="S1345" i="1"/>
  <c r="I1345" i="1"/>
  <c r="J1345" i="1" s="1"/>
  <c r="G1345" i="1"/>
  <c r="K1345" i="1" s="1"/>
  <c r="S1344" i="1"/>
  <c r="K1344" i="1"/>
  <c r="I1344" i="1"/>
  <c r="J1344" i="1" s="1"/>
  <c r="G1344" i="1"/>
  <c r="S1343" i="1"/>
  <c r="I1343" i="1"/>
  <c r="J1343" i="1" s="1"/>
  <c r="G1343" i="1"/>
  <c r="K1343" i="1" s="1"/>
  <c r="S1342" i="1"/>
  <c r="I1342" i="1"/>
  <c r="J1342" i="1" s="1"/>
  <c r="G1342" i="1"/>
  <c r="K1342" i="1" s="1"/>
  <c r="S1341" i="1"/>
  <c r="I1341" i="1"/>
  <c r="J1341" i="1" s="1"/>
  <c r="G1341" i="1"/>
  <c r="K1341" i="1" s="1"/>
  <c r="S1340" i="1"/>
  <c r="K1340" i="1"/>
  <c r="I1340" i="1"/>
  <c r="J1340" i="1" s="1"/>
  <c r="G1340" i="1"/>
  <c r="S1339" i="1"/>
  <c r="I1339" i="1"/>
  <c r="J1339" i="1" s="1"/>
  <c r="G1339" i="1"/>
  <c r="K1339" i="1" s="1"/>
  <c r="S1338" i="1"/>
  <c r="K1338" i="1"/>
  <c r="I1338" i="1"/>
  <c r="J1338" i="1" s="1"/>
  <c r="G1338" i="1"/>
  <c r="S1337" i="1"/>
  <c r="I1337" i="1"/>
  <c r="J1337" i="1" s="1"/>
  <c r="G1337" i="1"/>
  <c r="K1337" i="1" s="1"/>
  <c r="S1336" i="1"/>
  <c r="K1336" i="1"/>
  <c r="J1336" i="1"/>
  <c r="I1336" i="1"/>
  <c r="G1336" i="1"/>
  <c r="S1335" i="1"/>
  <c r="I1335" i="1"/>
  <c r="J1335" i="1" s="1"/>
  <c r="G1335" i="1"/>
  <c r="K1335" i="1" s="1"/>
  <c r="S1334" i="1"/>
  <c r="I1334" i="1"/>
  <c r="J1334" i="1" s="1"/>
  <c r="G1334" i="1"/>
  <c r="K1334" i="1" s="1"/>
  <c r="S1333" i="1"/>
  <c r="I1333" i="1"/>
  <c r="J1333" i="1" s="1"/>
  <c r="G1333" i="1"/>
  <c r="K1333" i="1" s="1"/>
  <c r="S1332" i="1"/>
  <c r="K1332" i="1"/>
  <c r="I1332" i="1"/>
  <c r="J1332" i="1" s="1"/>
  <c r="G1332" i="1"/>
  <c r="S1331" i="1"/>
  <c r="J1331" i="1"/>
  <c r="I1331" i="1"/>
  <c r="G1331" i="1"/>
  <c r="K1331" i="1" s="1"/>
  <c r="S1330" i="1"/>
  <c r="K1330" i="1"/>
  <c r="I1330" i="1"/>
  <c r="J1330" i="1" s="1"/>
  <c r="G1330" i="1"/>
  <c r="S1329" i="1"/>
  <c r="I1329" i="1"/>
  <c r="J1329" i="1" s="1"/>
  <c r="G1329" i="1"/>
  <c r="K1329" i="1" s="1"/>
  <c r="S1328" i="1"/>
  <c r="K1328" i="1"/>
  <c r="J1328" i="1"/>
  <c r="I1328" i="1"/>
  <c r="G1328" i="1"/>
  <c r="S1327" i="1"/>
  <c r="J1327" i="1"/>
  <c r="I1327" i="1"/>
  <c r="G1327" i="1"/>
  <c r="K1327" i="1" s="1"/>
  <c r="S1326" i="1"/>
  <c r="I1326" i="1"/>
  <c r="J1326" i="1" s="1"/>
  <c r="G1326" i="1"/>
  <c r="K1326" i="1" s="1"/>
  <c r="S1325" i="1"/>
  <c r="I1325" i="1"/>
  <c r="J1325" i="1" s="1"/>
  <c r="G1325" i="1"/>
  <c r="K1325" i="1" s="1"/>
  <c r="S1324" i="1"/>
  <c r="I1324" i="1"/>
  <c r="J1324" i="1" s="1"/>
  <c r="G1324" i="1"/>
  <c r="K1324" i="1" s="1"/>
  <c r="S1323" i="1"/>
  <c r="I1323" i="1"/>
  <c r="J1323" i="1" s="1"/>
  <c r="G1323" i="1"/>
  <c r="K1323" i="1" s="1"/>
  <c r="S1322" i="1"/>
  <c r="K1322" i="1"/>
  <c r="I1322" i="1"/>
  <c r="J1322" i="1" s="1"/>
  <c r="G1322" i="1"/>
  <c r="S1321" i="1"/>
  <c r="I1321" i="1"/>
  <c r="J1321" i="1" s="1"/>
  <c r="G1321" i="1"/>
  <c r="K1321" i="1" s="1"/>
  <c r="S1320" i="1"/>
  <c r="K1320" i="1"/>
  <c r="J1320" i="1"/>
  <c r="I1320" i="1"/>
  <c r="G1320" i="1"/>
  <c r="S1319" i="1"/>
  <c r="I1319" i="1"/>
  <c r="J1319" i="1" s="1"/>
  <c r="G1319" i="1"/>
  <c r="K1319" i="1" s="1"/>
  <c r="S1318" i="1"/>
  <c r="I1318" i="1"/>
  <c r="J1318" i="1" s="1"/>
  <c r="G1318" i="1"/>
  <c r="K1318" i="1" s="1"/>
  <c r="S1317" i="1"/>
  <c r="I1317" i="1"/>
  <c r="J1317" i="1" s="1"/>
  <c r="G1317" i="1"/>
  <c r="K1317" i="1" s="1"/>
  <c r="S1316" i="1"/>
  <c r="I1316" i="1"/>
  <c r="J1316" i="1" s="1"/>
  <c r="G1316" i="1"/>
  <c r="K1316" i="1" s="1"/>
  <c r="S1315" i="1"/>
  <c r="K1315" i="1"/>
  <c r="I1315" i="1"/>
  <c r="J1315" i="1" s="1"/>
  <c r="G1315" i="1"/>
  <c r="S1314" i="1"/>
  <c r="I1314" i="1"/>
  <c r="J1314" i="1" s="1"/>
  <c r="G1314" i="1"/>
  <c r="K1314" i="1" s="1"/>
  <c r="S1313" i="1"/>
  <c r="I1313" i="1"/>
  <c r="J1313" i="1" s="1"/>
  <c r="G1313" i="1"/>
  <c r="K1313" i="1" s="1"/>
  <c r="S1312" i="1"/>
  <c r="I1312" i="1"/>
  <c r="J1312" i="1" s="1"/>
  <c r="G1312" i="1"/>
  <c r="K1312" i="1" s="1"/>
  <c r="S1311" i="1"/>
  <c r="I1311" i="1"/>
  <c r="J1311" i="1" s="1"/>
  <c r="G1311" i="1"/>
  <c r="K1311" i="1" s="1"/>
  <c r="S1310" i="1"/>
  <c r="I1310" i="1"/>
  <c r="J1310" i="1" s="1"/>
  <c r="G1310" i="1"/>
  <c r="K1310" i="1" s="1"/>
  <c r="S1309" i="1"/>
  <c r="I1309" i="1"/>
  <c r="J1309" i="1" s="1"/>
  <c r="G1309" i="1"/>
  <c r="K1309" i="1" s="1"/>
  <c r="S1308" i="1"/>
  <c r="I1308" i="1"/>
  <c r="J1308" i="1" s="1"/>
  <c r="G1308" i="1"/>
  <c r="K1308" i="1" s="1"/>
  <c r="S1307" i="1"/>
  <c r="K1307" i="1"/>
  <c r="J1307" i="1"/>
  <c r="I1307" i="1"/>
  <c r="G1307" i="1"/>
  <c r="S1306" i="1"/>
  <c r="I1306" i="1"/>
  <c r="J1306" i="1" s="1"/>
  <c r="G1306" i="1"/>
  <c r="K1306" i="1" s="1"/>
  <c r="S1305" i="1"/>
  <c r="J1305" i="1"/>
  <c r="I1305" i="1"/>
  <c r="G1305" i="1"/>
  <c r="K1305" i="1" s="1"/>
  <c r="S1304" i="1"/>
  <c r="I1304" i="1"/>
  <c r="J1304" i="1" s="1"/>
  <c r="G1304" i="1"/>
  <c r="K1304" i="1" s="1"/>
  <c r="S1303" i="1"/>
  <c r="I1303" i="1"/>
  <c r="J1303" i="1" s="1"/>
  <c r="G1303" i="1"/>
  <c r="K1303" i="1" s="1"/>
  <c r="S1302" i="1"/>
  <c r="I1302" i="1"/>
  <c r="J1302" i="1" s="1"/>
  <c r="G1302" i="1"/>
  <c r="K1302" i="1" s="1"/>
  <c r="S1301" i="1"/>
  <c r="I1301" i="1"/>
  <c r="J1301" i="1" s="1"/>
  <c r="G1301" i="1"/>
  <c r="K1301" i="1" s="1"/>
  <c r="S1300" i="1"/>
  <c r="I1300" i="1"/>
  <c r="J1300" i="1" s="1"/>
  <c r="G1300" i="1"/>
  <c r="K1300" i="1" s="1"/>
  <c r="S1299" i="1"/>
  <c r="K1299" i="1"/>
  <c r="J1299" i="1"/>
  <c r="I1299" i="1"/>
  <c r="G1299" i="1"/>
  <c r="S1298" i="1"/>
  <c r="I1298" i="1"/>
  <c r="J1298" i="1" s="1"/>
  <c r="G1298" i="1"/>
  <c r="K1298" i="1" s="1"/>
  <c r="S1297" i="1"/>
  <c r="J1297" i="1"/>
  <c r="I1297" i="1"/>
  <c r="G1297" i="1"/>
  <c r="K1297" i="1" s="1"/>
  <c r="S1296" i="1"/>
  <c r="I1296" i="1"/>
  <c r="J1296" i="1" s="1"/>
  <c r="G1296" i="1"/>
  <c r="K1296" i="1" s="1"/>
  <c r="S1295" i="1"/>
  <c r="I1295" i="1"/>
  <c r="J1295" i="1" s="1"/>
  <c r="G1295" i="1"/>
  <c r="K1295" i="1" s="1"/>
  <c r="S1294" i="1"/>
  <c r="I1294" i="1"/>
  <c r="J1294" i="1" s="1"/>
  <c r="G1294" i="1"/>
  <c r="K1294" i="1" s="1"/>
  <c r="S1293" i="1"/>
  <c r="J1293" i="1"/>
  <c r="I1293" i="1"/>
  <c r="G1293" i="1"/>
  <c r="K1293" i="1" s="1"/>
  <c r="S1292" i="1"/>
  <c r="I1292" i="1"/>
  <c r="J1292" i="1" s="1"/>
  <c r="G1292" i="1"/>
  <c r="K1292" i="1" s="1"/>
  <c r="S1291" i="1"/>
  <c r="K1291" i="1"/>
  <c r="I1291" i="1"/>
  <c r="J1291" i="1" s="1"/>
  <c r="G1291" i="1"/>
  <c r="S1290" i="1"/>
  <c r="I1290" i="1"/>
  <c r="J1290" i="1" s="1"/>
  <c r="G1290" i="1"/>
  <c r="K1290" i="1" s="1"/>
  <c r="S1289" i="1"/>
  <c r="J1289" i="1"/>
  <c r="I1289" i="1"/>
  <c r="G1289" i="1"/>
  <c r="K1289" i="1" s="1"/>
  <c r="S1288" i="1"/>
  <c r="I1288" i="1"/>
  <c r="J1288" i="1" s="1"/>
  <c r="G1288" i="1"/>
  <c r="K1288" i="1" s="1"/>
  <c r="S1287" i="1"/>
  <c r="I1287" i="1"/>
  <c r="J1287" i="1" s="1"/>
  <c r="G1287" i="1"/>
  <c r="K1287" i="1" s="1"/>
  <c r="S1286" i="1"/>
  <c r="I1286" i="1"/>
  <c r="J1286" i="1" s="1"/>
  <c r="G1286" i="1"/>
  <c r="K1286" i="1" s="1"/>
  <c r="S1285" i="1"/>
  <c r="I1285" i="1"/>
  <c r="J1285" i="1" s="1"/>
  <c r="G1285" i="1"/>
  <c r="K1285" i="1" s="1"/>
  <c r="S1284" i="1"/>
  <c r="I1284" i="1"/>
  <c r="J1284" i="1" s="1"/>
  <c r="G1284" i="1"/>
  <c r="K1284" i="1" s="1"/>
  <c r="S1283" i="1"/>
  <c r="K1283" i="1"/>
  <c r="J1283" i="1"/>
  <c r="I1283" i="1"/>
  <c r="G1283" i="1"/>
  <c r="S1282" i="1"/>
  <c r="I1282" i="1"/>
  <c r="J1282" i="1" s="1"/>
  <c r="G1282" i="1"/>
  <c r="K1282" i="1" s="1"/>
  <c r="S1281" i="1"/>
  <c r="J1281" i="1"/>
  <c r="I1281" i="1"/>
  <c r="G1281" i="1"/>
  <c r="K1281" i="1" s="1"/>
  <c r="S1280" i="1"/>
  <c r="I1280" i="1"/>
  <c r="J1280" i="1" s="1"/>
  <c r="G1280" i="1"/>
  <c r="K1280" i="1" s="1"/>
  <c r="S1279" i="1"/>
  <c r="J1279" i="1"/>
  <c r="I1279" i="1"/>
  <c r="G1279" i="1"/>
  <c r="K1279" i="1" s="1"/>
  <c r="S1278" i="1"/>
  <c r="I1278" i="1"/>
  <c r="J1278" i="1" s="1"/>
  <c r="G1278" i="1"/>
  <c r="K1278" i="1" s="1"/>
  <c r="S1277" i="1"/>
  <c r="I1277" i="1"/>
  <c r="J1277" i="1" s="1"/>
  <c r="G1277" i="1"/>
  <c r="K1277" i="1" s="1"/>
  <c r="S1276" i="1"/>
  <c r="K1276" i="1"/>
  <c r="I1276" i="1"/>
  <c r="J1276" i="1" s="1"/>
  <c r="G1276" i="1"/>
  <c r="S1275" i="1"/>
  <c r="K1275" i="1"/>
  <c r="J1275" i="1"/>
  <c r="I1275" i="1"/>
  <c r="G1275" i="1"/>
  <c r="S1274" i="1"/>
  <c r="I1274" i="1"/>
  <c r="J1274" i="1" s="1"/>
  <c r="G1274" i="1"/>
  <c r="K1274" i="1" s="1"/>
  <c r="S1273" i="1"/>
  <c r="J1273" i="1"/>
  <c r="I1273" i="1"/>
  <c r="G1273" i="1"/>
  <c r="K1273" i="1" s="1"/>
  <c r="S1272" i="1"/>
  <c r="I1272" i="1"/>
  <c r="J1272" i="1" s="1"/>
  <c r="G1272" i="1"/>
  <c r="K1272" i="1" s="1"/>
  <c r="S1271" i="1"/>
  <c r="J1271" i="1"/>
  <c r="I1271" i="1"/>
  <c r="G1271" i="1"/>
  <c r="K1271" i="1" s="1"/>
  <c r="S1270" i="1"/>
  <c r="I1270" i="1"/>
  <c r="J1270" i="1" s="1"/>
  <c r="G1270" i="1"/>
  <c r="K1270" i="1" s="1"/>
  <c r="S1269" i="1"/>
  <c r="J1269" i="1"/>
  <c r="I1269" i="1"/>
  <c r="G1269" i="1"/>
  <c r="K1269" i="1" s="1"/>
  <c r="S1268" i="1"/>
  <c r="I1268" i="1"/>
  <c r="J1268" i="1" s="1"/>
  <c r="G1268" i="1"/>
  <c r="K1268" i="1" s="1"/>
  <c r="S1267" i="1"/>
  <c r="K1267" i="1"/>
  <c r="J1267" i="1"/>
  <c r="I1267" i="1"/>
  <c r="G1267" i="1"/>
  <c r="S1266" i="1"/>
  <c r="I1266" i="1"/>
  <c r="J1266" i="1" s="1"/>
  <c r="G1266" i="1"/>
  <c r="K1266" i="1" s="1"/>
  <c r="S1265" i="1"/>
  <c r="J1265" i="1"/>
  <c r="I1265" i="1"/>
  <c r="G1265" i="1"/>
  <c r="K1265" i="1" s="1"/>
  <c r="S1264" i="1"/>
  <c r="I1264" i="1"/>
  <c r="J1264" i="1" s="1"/>
  <c r="G1264" i="1"/>
  <c r="K1264" i="1" s="1"/>
  <c r="S1263" i="1"/>
  <c r="I1263" i="1"/>
  <c r="J1263" i="1" s="1"/>
  <c r="G1263" i="1"/>
  <c r="K1263" i="1" s="1"/>
  <c r="S1262" i="1"/>
  <c r="I1262" i="1"/>
  <c r="J1262" i="1" s="1"/>
  <c r="G1262" i="1"/>
  <c r="K1262" i="1" s="1"/>
  <c r="S1261" i="1"/>
  <c r="J1261" i="1"/>
  <c r="I1261" i="1"/>
  <c r="G1261" i="1"/>
  <c r="K1261" i="1" s="1"/>
  <c r="S1260" i="1"/>
  <c r="I1260" i="1"/>
  <c r="J1260" i="1" s="1"/>
  <c r="G1260" i="1"/>
  <c r="K1260" i="1" s="1"/>
  <c r="S1259" i="1"/>
  <c r="K1259" i="1"/>
  <c r="I1259" i="1"/>
  <c r="J1259" i="1" s="1"/>
  <c r="G1259" i="1"/>
  <c r="S1258" i="1"/>
  <c r="I1258" i="1"/>
  <c r="J1258" i="1" s="1"/>
  <c r="G1258" i="1"/>
  <c r="K1258" i="1" s="1"/>
  <c r="S1257" i="1"/>
  <c r="J1257" i="1"/>
  <c r="I1257" i="1"/>
  <c r="G1257" i="1"/>
  <c r="K1257" i="1" s="1"/>
  <c r="S1256" i="1"/>
  <c r="I1256" i="1"/>
  <c r="J1256" i="1" s="1"/>
  <c r="G1256" i="1"/>
  <c r="K1256" i="1" s="1"/>
  <c r="S1255" i="1"/>
  <c r="I1255" i="1"/>
  <c r="J1255" i="1" s="1"/>
  <c r="G1255" i="1"/>
  <c r="K1255" i="1" s="1"/>
  <c r="S1254" i="1"/>
  <c r="I1254" i="1"/>
  <c r="J1254" i="1" s="1"/>
  <c r="G1254" i="1"/>
  <c r="K1254" i="1" s="1"/>
  <c r="S1253" i="1"/>
  <c r="I1253" i="1"/>
  <c r="J1253" i="1" s="1"/>
  <c r="G1253" i="1"/>
  <c r="K1253" i="1" s="1"/>
  <c r="S1252" i="1"/>
  <c r="I1252" i="1"/>
  <c r="J1252" i="1" s="1"/>
  <c r="G1252" i="1"/>
  <c r="K1252" i="1" s="1"/>
  <c r="S1251" i="1"/>
  <c r="J1251" i="1"/>
  <c r="I1251" i="1"/>
  <c r="G1251" i="1"/>
  <c r="K1251" i="1" s="1"/>
  <c r="S1250" i="1"/>
  <c r="I1250" i="1"/>
  <c r="J1250" i="1" s="1"/>
  <c r="G1250" i="1"/>
  <c r="K1250" i="1" s="1"/>
  <c r="S1249" i="1"/>
  <c r="J1249" i="1"/>
  <c r="I1249" i="1"/>
  <c r="G1249" i="1"/>
  <c r="K1249" i="1" s="1"/>
  <c r="S1248" i="1"/>
  <c r="J1248" i="1"/>
  <c r="I1248" i="1"/>
  <c r="G1248" i="1"/>
  <c r="K1248" i="1" s="1"/>
  <c r="S1247" i="1"/>
  <c r="J1247" i="1"/>
  <c r="I1247" i="1"/>
  <c r="G1247" i="1"/>
  <c r="K1247" i="1" s="1"/>
  <c r="S1246" i="1"/>
  <c r="I1246" i="1"/>
  <c r="J1246" i="1" s="1"/>
  <c r="G1246" i="1"/>
  <c r="K1246" i="1" s="1"/>
  <c r="S1245" i="1"/>
  <c r="I1245" i="1"/>
  <c r="J1245" i="1" s="1"/>
  <c r="G1245" i="1"/>
  <c r="K1245" i="1" s="1"/>
  <c r="S1244" i="1"/>
  <c r="I1244" i="1"/>
  <c r="J1244" i="1" s="1"/>
  <c r="G1244" i="1"/>
  <c r="K1244" i="1" s="1"/>
  <c r="S1243" i="1"/>
  <c r="K1243" i="1"/>
  <c r="I1243" i="1"/>
  <c r="J1243" i="1" s="1"/>
  <c r="G1243" i="1"/>
  <c r="S1242" i="1"/>
  <c r="K1242" i="1"/>
  <c r="I1242" i="1"/>
  <c r="J1242" i="1" s="1"/>
  <c r="G1242" i="1"/>
  <c r="S1241" i="1"/>
  <c r="I1241" i="1"/>
  <c r="J1241" i="1" s="1"/>
  <c r="G1241" i="1"/>
  <c r="K1241" i="1" s="1"/>
  <c r="S1240" i="1"/>
  <c r="J1240" i="1"/>
  <c r="I1240" i="1"/>
  <c r="G1240" i="1"/>
  <c r="K1240" i="1" s="1"/>
  <c r="S1239" i="1"/>
  <c r="J1239" i="1"/>
  <c r="I1239" i="1"/>
  <c r="G1239" i="1"/>
  <c r="K1239" i="1" s="1"/>
  <c r="S1238" i="1"/>
  <c r="I1238" i="1"/>
  <c r="J1238" i="1" s="1"/>
  <c r="G1238" i="1"/>
  <c r="K1238" i="1" s="1"/>
  <c r="S1237" i="1"/>
  <c r="I1237" i="1"/>
  <c r="J1237" i="1" s="1"/>
  <c r="G1237" i="1"/>
  <c r="K1237" i="1" s="1"/>
  <c r="S1236" i="1"/>
  <c r="I1236" i="1"/>
  <c r="J1236" i="1" s="1"/>
  <c r="G1236" i="1"/>
  <c r="K1236" i="1" s="1"/>
  <c r="S1235" i="1"/>
  <c r="K1235" i="1"/>
  <c r="J1235" i="1"/>
  <c r="I1235" i="1"/>
  <c r="G1235" i="1"/>
  <c r="S1234" i="1"/>
  <c r="K1234" i="1"/>
  <c r="I1234" i="1"/>
  <c r="J1234" i="1" s="1"/>
  <c r="G1234" i="1"/>
  <c r="S1233" i="1"/>
  <c r="J1233" i="1"/>
  <c r="I1233" i="1"/>
  <c r="G1233" i="1"/>
  <c r="K1233" i="1" s="1"/>
  <c r="S1232" i="1"/>
  <c r="J1232" i="1"/>
  <c r="I1232" i="1"/>
  <c r="G1232" i="1"/>
  <c r="K1232" i="1" s="1"/>
  <c r="S1231" i="1"/>
  <c r="J1231" i="1"/>
  <c r="I1231" i="1"/>
  <c r="G1231" i="1"/>
  <c r="K1231" i="1" s="1"/>
  <c r="S1230" i="1"/>
  <c r="I1230" i="1"/>
  <c r="J1230" i="1" s="1"/>
  <c r="G1230" i="1"/>
  <c r="K1230" i="1" s="1"/>
  <c r="S1229" i="1"/>
  <c r="I1229" i="1"/>
  <c r="J1229" i="1" s="1"/>
  <c r="G1229" i="1"/>
  <c r="K1229" i="1" s="1"/>
  <c r="S1228" i="1"/>
  <c r="K1228" i="1"/>
  <c r="I1228" i="1"/>
  <c r="J1228" i="1" s="1"/>
  <c r="G1228" i="1"/>
  <c r="S1227" i="1"/>
  <c r="K1227" i="1"/>
  <c r="J1227" i="1"/>
  <c r="I1227" i="1"/>
  <c r="G1227" i="1"/>
  <c r="S1226" i="1"/>
  <c r="I1226" i="1"/>
  <c r="J1226" i="1" s="1"/>
  <c r="G1226" i="1"/>
  <c r="K1226" i="1" s="1"/>
  <c r="S1225" i="1"/>
  <c r="I1225" i="1"/>
  <c r="J1225" i="1" s="1"/>
  <c r="G1225" i="1"/>
  <c r="K1225" i="1" s="1"/>
  <c r="S1224" i="1"/>
  <c r="J1224" i="1"/>
  <c r="I1224" i="1"/>
  <c r="G1224" i="1"/>
  <c r="K1224" i="1" s="1"/>
  <c r="S1223" i="1"/>
  <c r="J1223" i="1"/>
  <c r="I1223" i="1"/>
  <c r="G1223" i="1"/>
  <c r="K1223" i="1" s="1"/>
  <c r="S1222" i="1"/>
  <c r="I1222" i="1"/>
  <c r="J1222" i="1" s="1"/>
  <c r="G1222" i="1"/>
  <c r="K1222" i="1" s="1"/>
  <c r="S1221" i="1"/>
  <c r="I1221" i="1"/>
  <c r="J1221" i="1" s="1"/>
  <c r="G1221" i="1"/>
  <c r="K1221" i="1" s="1"/>
  <c r="S1220" i="1"/>
  <c r="I1220" i="1"/>
  <c r="J1220" i="1" s="1"/>
  <c r="G1220" i="1"/>
  <c r="K1220" i="1" s="1"/>
  <c r="S1219" i="1"/>
  <c r="I1219" i="1"/>
  <c r="J1219" i="1" s="1"/>
  <c r="G1219" i="1"/>
  <c r="K1219" i="1" s="1"/>
  <c r="S1218" i="1"/>
  <c r="I1218" i="1"/>
  <c r="J1218" i="1" s="1"/>
  <c r="G1218" i="1"/>
  <c r="K1218" i="1" s="1"/>
  <c r="S1217" i="1"/>
  <c r="I1217" i="1"/>
  <c r="J1217" i="1" s="1"/>
  <c r="G1217" i="1"/>
  <c r="K1217" i="1" s="1"/>
  <c r="S1216" i="1"/>
  <c r="K1216" i="1"/>
  <c r="I1216" i="1"/>
  <c r="J1216" i="1" s="1"/>
  <c r="G1216" i="1"/>
  <c r="S1215" i="1"/>
  <c r="I1215" i="1"/>
  <c r="J1215" i="1" s="1"/>
  <c r="G1215" i="1"/>
  <c r="K1215" i="1" s="1"/>
  <c r="S1214" i="1"/>
  <c r="I1214" i="1"/>
  <c r="J1214" i="1" s="1"/>
  <c r="G1214" i="1"/>
  <c r="K1214" i="1" s="1"/>
  <c r="S1213" i="1"/>
  <c r="I1213" i="1"/>
  <c r="J1213" i="1" s="1"/>
  <c r="G1213" i="1"/>
  <c r="K1213" i="1" s="1"/>
  <c r="S1212" i="1"/>
  <c r="K1212" i="1"/>
  <c r="I1212" i="1"/>
  <c r="J1212" i="1" s="1"/>
  <c r="G1212" i="1"/>
  <c r="S1211" i="1"/>
  <c r="I1211" i="1"/>
  <c r="J1211" i="1" s="1"/>
  <c r="G1211" i="1"/>
  <c r="K1211" i="1" s="1"/>
  <c r="S1210" i="1"/>
  <c r="K1210" i="1"/>
  <c r="I1210" i="1"/>
  <c r="J1210" i="1" s="1"/>
  <c r="G1210" i="1"/>
  <c r="S1209" i="1"/>
  <c r="I1209" i="1"/>
  <c r="J1209" i="1" s="1"/>
  <c r="G1209" i="1"/>
  <c r="K1209" i="1" s="1"/>
  <c r="S1208" i="1"/>
  <c r="K1208" i="1"/>
  <c r="I1208" i="1"/>
  <c r="J1208" i="1" s="1"/>
  <c r="G1208" i="1"/>
  <c r="S1207" i="1"/>
  <c r="I1207" i="1"/>
  <c r="J1207" i="1" s="1"/>
  <c r="G1207" i="1"/>
  <c r="K1207" i="1" s="1"/>
  <c r="S1206" i="1"/>
  <c r="I1206" i="1"/>
  <c r="J1206" i="1" s="1"/>
  <c r="G1206" i="1"/>
  <c r="K1206" i="1" s="1"/>
  <c r="S1205" i="1"/>
  <c r="I1205" i="1"/>
  <c r="J1205" i="1" s="1"/>
  <c r="G1205" i="1"/>
  <c r="K1205" i="1" s="1"/>
  <c r="S1204" i="1"/>
  <c r="K1204" i="1"/>
  <c r="I1204" i="1"/>
  <c r="J1204" i="1" s="1"/>
  <c r="G1204" i="1"/>
  <c r="S1203" i="1"/>
  <c r="I1203" i="1"/>
  <c r="J1203" i="1" s="1"/>
  <c r="G1203" i="1"/>
  <c r="K1203" i="1" s="1"/>
  <c r="S1202" i="1"/>
  <c r="I1202" i="1"/>
  <c r="J1202" i="1" s="1"/>
  <c r="G1202" i="1"/>
  <c r="K1202" i="1" s="1"/>
  <c r="S1201" i="1"/>
  <c r="I1201" i="1"/>
  <c r="J1201" i="1" s="1"/>
  <c r="G1201" i="1"/>
  <c r="K1201" i="1" s="1"/>
  <c r="S1200" i="1"/>
  <c r="K1200" i="1"/>
  <c r="I1200" i="1"/>
  <c r="J1200" i="1" s="1"/>
  <c r="G1200" i="1"/>
  <c r="S1199" i="1"/>
  <c r="I1199" i="1"/>
  <c r="J1199" i="1" s="1"/>
  <c r="G1199" i="1"/>
  <c r="K1199" i="1" s="1"/>
  <c r="S1198" i="1"/>
  <c r="I1198" i="1"/>
  <c r="J1198" i="1" s="1"/>
  <c r="G1198" i="1"/>
  <c r="K1198" i="1" s="1"/>
  <c r="S1197" i="1"/>
  <c r="I1197" i="1"/>
  <c r="J1197" i="1" s="1"/>
  <c r="G1197" i="1"/>
  <c r="K1197" i="1" s="1"/>
  <c r="S1196" i="1"/>
  <c r="K1196" i="1"/>
  <c r="I1196" i="1"/>
  <c r="J1196" i="1" s="1"/>
  <c r="G1196" i="1"/>
  <c r="S1195" i="1"/>
  <c r="I1195" i="1"/>
  <c r="J1195" i="1" s="1"/>
  <c r="G1195" i="1"/>
  <c r="K1195" i="1" s="1"/>
  <c r="S1194" i="1"/>
  <c r="K1194" i="1"/>
  <c r="I1194" i="1"/>
  <c r="J1194" i="1" s="1"/>
  <c r="G1194" i="1"/>
  <c r="S1193" i="1"/>
  <c r="I1193" i="1"/>
  <c r="J1193" i="1" s="1"/>
  <c r="G1193" i="1"/>
  <c r="K1193" i="1" s="1"/>
  <c r="S1192" i="1"/>
  <c r="J1192" i="1"/>
  <c r="I1192" i="1"/>
  <c r="G1192" i="1"/>
  <c r="K1192" i="1" s="1"/>
  <c r="S1191" i="1"/>
  <c r="J1191" i="1"/>
  <c r="I1191" i="1"/>
  <c r="G1191" i="1"/>
  <c r="K1191" i="1" s="1"/>
  <c r="S1190" i="1"/>
  <c r="I1190" i="1"/>
  <c r="J1190" i="1" s="1"/>
  <c r="G1190" i="1"/>
  <c r="K1190" i="1" s="1"/>
  <c r="S1189" i="1"/>
  <c r="I1189" i="1"/>
  <c r="J1189" i="1" s="1"/>
  <c r="G1189" i="1"/>
  <c r="K1189" i="1" s="1"/>
  <c r="S1188" i="1"/>
  <c r="I1188" i="1"/>
  <c r="J1188" i="1" s="1"/>
  <c r="G1188" i="1"/>
  <c r="K1188" i="1" s="1"/>
  <c r="S1187" i="1"/>
  <c r="I1187" i="1"/>
  <c r="J1187" i="1" s="1"/>
  <c r="G1187" i="1"/>
  <c r="K1187" i="1" s="1"/>
  <c r="S1186" i="1"/>
  <c r="K1186" i="1"/>
  <c r="I1186" i="1"/>
  <c r="J1186" i="1" s="1"/>
  <c r="G1186" i="1"/>
  <c r="S1185" i="1"/>
  <c r="I1185" i="1"/>
  <c r="J1185" i="1" s="1"/>
  <c r="G1185" i="1"/>
  <c r="K1185" i="1" s="1"/>
  <c r="S1184" i="1"/>
  <c r="J1184" i="1"/>
  <c r="I1184" i="1"/>
  <c r="G1184" i="1"/>
  <c r="K1184" i="1" s="1"/>
  <c r="S1183" i="1"/>
  <c r="K1183" i="1"/>
  <c r="J1183" i="1"/>
  <c r="I1183" i="1"/>
  <c r="G1183" i="1"/>
  <c r="S1182" i="1"/>
  <c r="I1182" i="1"/>
  <c r="J1182" i="1" s="1"/>
  <c r="G1182" i="1"/>
  <c r="K1182" i="1" s="1"/>
  <c r="S1181" i="1"/>
  <c r="J1181" i="1"/>
  <c r="I1181" i="1"/>
  <c r="G1181" i="1"/>
  <c r="K1181" i="1" s="1"/>
  <c r="S1180" i="1"/>
  <c r="I1180" i="1"/>
  <c r="J1180" i="1" s="1"/>
  <c r="G1180" i="1"/>
  <c r="K1180" i="1" s="1"/>
  <c r="S1179" i="1"/>
  <c r="J1179" i="1"/>
  <c r="I1179" i="1"/>
  <c r="G1179" i="1"/>
  <c r="K1179" i="1" s="1"/>
  <c r="S1178" i="1"/>
  <c r="I1178" i="1"/>
  <c r="J1178" i="1" s="1"/>
  <c r="G1178" i="1"/>
  <c r="K1178" i="1" s="1"/>
  <c r="S1177" i="1"/>
  <c r="I1177" i="1"/>
  <c r="J1177" i="1" s="1"/>
  <c r="G1177" i="1"/>
  <c r="K1177" i="1" s="1"/>
  <c r="S1176" i="1"/>
  <c r="K1176" i="1"/>
  <c r="I1176" i="1"/>
  <c r="J1176" i="1" s="1"/>
  <c r="G1176" i="1"/>
  <c r="S1175" i="1"/>
  <c r="K1175" i="1"/>
  <c r="J1175" i="1"/>
  <c r="I1175" i="1"/>
  <c r="G1175" i="1"/>
  <c r="S1174" i="1"/>
  <c r="I1174" i="1"/>
  <c r="J1174" i="1" s="1"/>
  <c r="G1174" i="1"/>
  <c r="K1174" i="1" s="1"/>
  <c r="S1173" i="1"/>
  <c r="I1173" i="1"/>
  <c r="J1173" i="1" s="1"/>
  <c r="G1173" i="1"/>
  <c r="K1173" i="1" s="1"/>
  <c r="S1172" i="1"/>
  <c r="K1172" i="1"/>
  <c r="I1172" i="1"/>
  <c r="J1172" i="1" s="1"/>
  <c r="G1172" i="1"/>
  <c r="S1171" i="1"/>
  <c r="K1171" i="1"/>
  <c r="J1171" i="1"/>
  <c r="I1171" i="1"/>
  <c r="G1171" i="1"/>
  <c r="S1170" i="1"/>
  <c r="I1170" i="1"/>
  <c r="J1170" i="1" s="1"/>
  <c r="G1170" i="1"/>
  <c r="K1170" i="1" s="1"/>
  <c r="S1169" i="1"/>
  <c r="I1169" i="1"/>
  <c r="J1169" i="1" s="1"/>
  <c r="G1169" i="1"/>
  <c r="K1169" i="1" s="1"/>
  <c r="S1168" i="1"/>
  <c r="K1168" i="1"/>
  <c r="I1168" i="1"/>
  <c r="J1168" i="1" s="1"/>
  <c r="G1168" i="1"/>
  <c r="S1167" i="1"/>
  <c r="K1167" i="1"/>
  <c r="J1167" i="1"/>
  <c r="I1167" i="1"/>
  <c r="G1167" i="1"/>
  <c r="S1166" i="1"/>
  <c r="I1166" i="1"/>
  <c r="J1166" i="1" s="1"/>
  <c r="G1166" i="1"/>
  <c r="K1166" i="1" s="1"/>
  <c r="S1165" i="1"/>
  <c r="I1165" i="1"/>
  <c r="J1165" i="1" s="1"/>
  <c r="G1165" i="1"/>
  <c r="K1165" i="1" s="1"/>
  <c r="S1164" i="1"/>
  <c r="I1164" i="1"/>
  <c r="J1164" i="1" s="1"/>
  <c r="G1164" i="1"/>
  <c r="K1164" i="1" s="1"/>
  <c r="S1163" i="1"/>
  <c r="J1163" i="1"/>
  <c r="I1163" i="1"/>
  <c r="G1163" i="1"/>
  <c r="K1163" i="1" s="1"/>
  <c r="S1162" i="1"/>
  <c r="K1162" i="1"/>
  <c r="I1162" i="1"/>
  <c r="J1162" i="1" s="1"/>
  <c r="G1162" i="1"/>
  <c r="S1161" i="1"/>
  <c r="J1161" i="1"/>
  <c r="I1161" i="1"/>
  <c r="G1161" i="1"/>
  <c r="K1161" i="1" s="1"/>
  <c r="S1160" i="1"/>
  <c r="J1160" i="1"/>
  <c r="I1160" i="1"/>
  <c r="G1160" i="1"/>
  <c r="K1160" i="1" s="1"/>
  <c r="S1159" i="1"/>
  <c r="J1159" i="1"/>
  <c r="I1159" i="1"/>
  <c r="G1159" i="1"/>
  <c r="K1159" i="1" s="1"/>
  <c r="S1158" i="1"/>
  <c r="I1158" i="1"/>
  <c r="J1158" i="1" s="1"/>
  <c r="G1158" i="1"/>
  <c r="K1158" i="1" s="1"/>
  <c r="S1157" i="1"/>
  <c r="I1157" i="1"/>
  <c r="J1157" i="1" s="1"/>
  <c r="G1157" i="1"/>
  <c r="K1157" i="1" s="1"/>
  <c r="S1156" i="1"/>
  <c r="I1156" i="1"/>
  <c r="J1156" i="1" s="1"/>
  <c r="G1156" i="1"/>
  <c r="K1156" i="1" s="1"/>
  <c r="S1155" i="1"/>
  <c r="J1155" i="1"/>
  <c r="I1155" i="1"/>
  <c r="G1155" i="1"/>
  <c r="K1155" i="1" s="1"/>
  <c r="S1154" i="1"/>
  <c r="K1154" i="1"/>
  <c r="I1154" i="1"/>
  <c r="J1154" i="1" s="1"/>
  <c r="G1154" i="1"/>
  <c r="S1153" i="1"/>
  <c r="I1153" i="1"/>
  <c r="J1153" i="1" s="1"/>
  <c r="G1153" i="1"/>
  <c r="K1153" i="1" s="1"/>
  <c r="S1152" i="1"/>
  <c r="K1152" i="1"/>
  <c r="I1152" i="1"/>
  <c r="J1152" i="1" s="1"/>
  <c r="G1152" i="1"/>
  <c r="S1151" i="1"/>
  <c r="K1151" i="1"/>
  <c r="J1151" i="1"/>
  <c r="I1151" i="1"/>
  <c r="G1151" i="1"/>
  <c r="S1150" i="1"/>
  <c r="I1150" i="1"/>
  <c r="J1150" i="1" s="1"/>
  <c r="G1150" i="1"/>
  <c r="K1150" i="1" s="1"/>
  <c r="S1149" i="1"/>
  <c r="I1149" i="1"/>
  <c r="J1149" i="1" s="1"/>
  <c r="G1149" i="1"/>
  <c r="K1149" i="1" s="1"/>
  <c r="S1148" i="1"/>
  <c r="K1148" i="1"/>
  <c r="I1148" i="1"/>
  <c r="J1148" i="1" s="1"/>
  <c r="G1148" i="1"/>
  <c r="S1147" i="1"/>
  <c r="I1147" i="1"/>
  <c r="J1147" i="1" s="1"/>
  <c r="G1147" i="1"/>
  <c r="K1147" i="1" s="1"/>
  <c r="S1146" i="1"/>
  <c r="I1146" i="1"/>
  <c r="J1146" i="1" s="1"/>
  <c r="G1146" i="1"/>
  <c r="K1146" i="1" s="1"/>
  <c r="S1145" i="1"/>
  <c r="I1145" i="1"/>
  <c r="J1145" i="1" s="1"/>
  <c r="G1145" i="1"/>
  <c r="K1145" i="1" s="1"/>
  <c r="S1144" i="1"/>
  <c r="K1144" i="1"/>
  <c r="I1144" i="1"/>
  <c r="J1144" i="1" s="1"/>
  <c r="G1144" i="1"/>
  <c r="S1143" i="1"/>
  <c r="I1143" i="1"/>
  <c r="J1143" i="1" s="1"/>
  <c r="G1143" i="1"/>
  <c r="K1143" i="1" s="1"/>
  <c r="S1142" i="1"/>
  <c r="I1142" i="1"/>
  <c r="J1142" i="1" s="1"/>
  <c r="G1142" i="1"/>
  <c r="K1142" i="1" s="1"/>
  <c r="S1141" i="1"/>
  <c r="I1141" i="1"/>
  <c r="J1141" i="1" s="1"/>
  <c r="G1141" i="1"/>
  <c r="K1141" i="1" s="1"/>
  <c r="S1140" i="1"/>
  <c r="K1140" i="1"/>
  <c r="I1140" i="1"/>
  <c r="J1140" i="1" s="1"/>
  <c r="G1140" i="1"/>
  <c r="S1139" i="1"/>
  <c r="K1139" i="1"/>
  <c r="J1139" i="1"/>
  <c r="I1139" i="1"/>
  <c r="G1139" i="1"/>
  <c r="S1138" i="1"/>
  <c r="I1138" i="1"/>
  <c r="J1138" i="1" s="1"/>
  <c r="G1138" i="1"/>
  <c r="K1138" i="1" s="1"/>
  <c r="S1137" i="1"/>
  <c r="I1137" i="1"/>
  <c r="J1137" i="1" s="1"/>
  <c r="G1137" i="1"/>
  <c r="K1137" i="1" s="1"/>
  <c r="S1136" i="1"/>
  <c r="K1136" i="1"/>
  <c r="I1136" i="1"/>
  <c r="J1136" i="1" s="1"/>
  <c r="G1136" i="1"/>
  <c r="S1135" i="1"/>
  <c r="K1135" i="1"/>
  <c r="J1135" i="1"/>
  <c r="I1135" i="1"/>
  <c r="G1135" i="1"/>
  <c r="S1134" i="1"/>
  <c r="I1134" i="1"/>
  <c r="J1134" i="1" s="1"/>
  <c r="G1134" i="1"/>
  <c r="K1134" i="1" s="1"/>
  <c r="S1133" i="1"/>
  <c r="I1133" i="1"/>
  <c r="J1133" i="1" s="1"/>
  <c r="G1133" i="1"/>
  <c r="K1133" i="1" s="1"/>
  <c r="S1132" i="1"/>
  <c r="K1132" i="1"/>
  <c r="I1132" i="1"/>
  <c r="J1132" i="1" s="1"/>
  <c r="G1132" i="1"/>
  <c r="S1131" i="1"/>
  <c r="K1131" i="1"/>
  <c r="J1131" i="1"/>
  <c r="I1131" i="1"/>
  <c r="G1131" i="1"/>
  <c r="S1130" i="1"/>
  <c r="I1130" i="1"/>
  <c r="J1130" i="1" s="1"/>
  <c r="G1130" i="1"/>
  <c r="K1130" i="1" s="1"/>
  <c r="S1129" i="1"/>
  <c r="J1129" i="1"/>
  <c r="I1129" i="1"/>
  <c r="G1129" i="1"/>
  <c r="K1129" i="1" s="1"/>
  <c r="S1128" i="1"/>
  <c r="I1128" i="1"/>
  <c r="J1128" i="1" s="1"/>
  <c r="G1128" i="1"/>
  <c r="K1128" i="1" s="1"/>
  <c r="S1127" i="1"/>
  <c r="J1127" i="1"/>
  <c r="I1127" i="1"/>
  <c r="G1127" i="1"/>
  <c r="K1127" i="1" s="1"/>
  <c r="S1126" i="1"/>
  <c r="I1126" i="1"/>
  <c r="J1126" i="1" s="1"/>
  <c r="G1126" i="1"/>
  <c r="K1126" i="1" s="1"/>
  <c r="S1125" i="1"/>
  <c r="I1125" i="1"/>
  <c r="J1125" i="1" s="1"/>
  <c r="G1125" i="1"/>
  <c r="K1125" i="1" s="1"/>
  <c r="S1124" i="1"/>
  <c r="K1124" i="1"/>
  <c r="I1124" i="1"/>
  <c r="J1124" i="1" s="1"/>
  <c r="G1124" i="1"/>
  <c r="S1123" i="1"/>
  <c r="K1123" i="1"/>
  <c r="J1123" i="1"/>
  <c r="I1123" i="1"/>
  <c r="G1123" i="1"/>
  <c r="S1122" i="1"/>
  <c r="I1122" i="1"/>
  <c r="J1122" i="1" s="1"/>
  <c r="G1122" i="1"/>
  <c r="K1122" i="1" s="1"/>
  <c r="S1121" i="1"/>
  <c r="J1121" i="1"/>
  <c r="I1121" i="1"/>
  <c r="G1121" i="1"/>
  <c r="K1121" i="1" s="1"/>
  <c r="S1120" i="1"/>
  <c r="I1120" i="1"/>
  <c r="J1120" i="1" s="1"/>
  <c r="G1120" i="1"/>
  <c r="K1120" i="1" s="1"/>
  <c r="S1119" i="1"/>
  <c r="K1119" i="1"/>
  <c r="I1119" i="1"/>
  <c r="J1119" i="1" s="1"/>
  <c r="G1119" i="1"/>
  <c r="S1118" i="1"/>
  <c r="I1118" i="1"/>
  <c r="J1118" i="1" s="1"/>
  <c r="G1118" i="1"/>
  <c r="K1118" i="1" s="1"/>
  <c r="S1117" i="1"/>
  <c r="J1117" i="1"/>
  <c r="I1117" i="1"/>
  <c r="G1117" i="1"/>
  <c r="K1117" i="1" s="1"/>
  <c r="S1116" i="1"/>
  <c r="I1116" i="1"/>
  <c r="J1116" i="1" s="1"/>
  <c r="G1116" i="1"/>
  <c r="K1116" i="1" s="1"/>
  <c r="S1115" i="1"/>
  <c r="J1115" i="1"/>
  <c r="I1115" i="1"/>
  <c r="G1115" i="1"/>
  <c r="K1115" i="1" s="1"/>
  <c r="S1114" i="1"/>
  <c r="I1114" i="1"/>
  <c r="J1114" i="1" s="1"/>
  <c r="G1114" i="1"/>
  <c r="K1114" i="1" s="1"/>
  <c r="S1113" i="1"/>
  <c r="I1113" i="1"/>
  <c r="J1113" i="1" s="1"/>
  <c r="G1113" i="1"/>
  <c r="K1113" i="1" s="1"/>
  <c r="S1112" i="1"/>
  <c r="J1112" i="1"/>
  <c r="I1112" i="1"/>
  <c r="G1112" i="1"/>
  <c r="K1112" i="1" s="1"/>
  <c r="S1111" i="1"/>
  <c r="K1111" i="1"/>
  <c r="J1111" i="1"/>
  <c r="I1111" i="1"/>
  <c r="G1111" i="1"/>
  <c r="S1110" i="1"/>
  <c r="I1110" i="1"/>
  <c r="J1110" i="1" s="1"/>
  <c r="G1110" i="1"/>
  <c r="K1110" i="1" s="1"/>
  <c r="S1109" i="1"/>
  <c r="I1109" i="1"/>
  <c r="J1109" i="1" s="1"/>
  <c r="G1109" i="1"/>
  <c r="K1109" i="1" s="1"/>
  <c r="S1108" i="1"/>
  <c r="J1108" i="1"/>
  <c r="I1108" i="1"/>
  <c r="G1108" i="1"/>
  <c r="K1108" i="1" s="1"/>
  <c r="S1107" i="1"/>
  <c r="K1107" i="1"/>
  <c r="J1107" i="1"/>
  <c r="I1107" i="1"/>
  <c r="G1107" i="1"/>
  <c r="S1106" i="1"/>
  <c r="I1106" i="1"/>
  <c r="J1106" i="1" s="1"/>
  <c r="G1106" i="1"/>
  <c r="K1106" i="1" s="1"/>
  <c r="S1105" i="1"/>
  <c r="I1105" i="1"/>
  <c r="J1105" i="1" s="1"/>
  <c r="G1105" i="1"/>
  <c r="K1105" i="1" s="1"/>
  <c r="S1104" i="1"/>
  <c r="J1104" i="1"/>
  <c r="I1104" i="1"/>
  <c r="G1104" i="1"/>
  <c r="K1104" i="1" s="1"/>
  <c r="S1103" i="1"/>
  <c r="K1103" i="1"/>
  <c r="J1103" i="1"/>
  <c r="I1103" i="1"/>
  <c r="G1103" i="1"/>
  <c r="S1102" i="1"/>
  <c r="I1102" i="1"/>
  <c r="J1102" i="1" s="1"/>
  <c r="G1102" i="1"/>
  <c r="K1102" i="1" s="1"/>
  <c r="S1101" i="1"/>
  <c r="I1101" i="1"/>
  <c r="J1101" i="1" s="1"/>
  <c r="G1101" i="1"/>
  <c r="K1101" i="1" s="1"/>
  <c r="S1100" i="1"/>
  <c r="K1100" i="1"/>
  <c r="I1100" i="1"/>
  <c r="J1100" i="1" s="1"/>
  <c r="G1100" i="1"/>
  <c r="S1099" i="1"/>
  <c r="K1099" i="1"/>
  <c r="J1099" i="1"/>
  <c r="I1099" i="1"/>
  <c r="G1099" i="1"/>
  <c r="S1098" i="1"/>
  <c r="I1098" i="1"/>
  <c r="J1098" i="1" s="1"/>
  <c r="G1098" i="1"/>
  <c r="K1098" i="1" s="1"/>
  <c r="S1097" i="1"/>
  <c r="J1097" i="1"/>
  <c r="I1097" i="1"/>
  <c r="G1097" i="1"/>
  <c r="K1097" i="1" s="1"/>
  <c r="S1096" i="1"/>
  <c r="I1096" i="1"/>
  <c r="J1096" i="1" s="1"/>
  <c r="G1096" i="1"/>
  <c r="K1096" i="1" s="1"/>
  <c r="S1095" i="1"/>
  <c r="J1095" i="1"/>
  <c r="I1095" i="1"/>
  <c r="G1095" i="1"/>
  <c r="K1095" i="1" s="1"/>
  <c r="S1094" i="1"/>
  <c r="I1094" i="1"/>
  <c r="J1094" i="1" s="1"/>
  <c r="G1094" i="1"/>
  <c r="K1094" i="1" s="1"/>
  <c r="S1093" i="1"/>
  <c r="I1093" i="1"/>
  <c r="J1093" i="1" s="1"/>
  <c r="G1093" i="1"/>
  <c r="K1093" i="1" s="1"/>
  <c r="S1092" i="1"/>
  <c r="K1092" i="1"/>
  <c r="I1092" i="1"/>
  <c r="J1092" i="1" s="1"/>
  <c r="G1092" i="1"/>
  <c r="S1091" i="1"/>
  <c r="K1091" i="1"/>
  <c r="J1091" i="1"/>
  <c r="I1091" i="1"/>
  <c r="G1091" i="1"/>
  <c r="S1090" i="1"/>
  <c r="I1090" i="1"/>
  <c r="J1090" i="1" s="1"/>
  <c r="G1090" i="1"/>
  <c r="K1090" i="1" s="1"/>
  <c r="S1089" i="1"/>
  <c r="I1089" i="1"/>
  <c r="J1089" i="1" s="1"/>
  <c r="G1089" i="1"/>
  <c r="K1089" i="1" s="1"/>
  <c r="S1088" i="1"/>
  <c r="J1088" i="1"/>
  <c r="I1088" i="1"/>
  <c r="G1088" i="1"/>
  <c r="K1088" i="1" s="1"/>
  <c r="S1087" i="1"/>
  <c r="K1087" i="1"/>
  <c r="J1087" i="1"/>
  <c r="I1087" i="1"/>
  <c r="G1087" i="1"/>
  <c r="S1086" i="1"/>
  <c r="I1086" i="1"/>
  <c r="J1086" i="1" s="1"/>
  <c r="G1086" i="1"/>
  <c r="K1086" i="1" s="1"/>
  <c r="S1085" i="1"/>
  <c r="J1085" i="1"/>
  <c r="I1085" i="1"/>
  <c r="G1085" i="1"/>
  <c r="K1085" i="1" s="1"/>
  <c r="S1084" i="1"/>
  <c r="I1084" i="1"/>
  <c r="J1084" i="1" s="1"/>
  <c r="G1084" i="1"/>
  <c r="K1084" i="1" s="1"/>
  <c r="S1083" i="1"/>
  <c r="J1083" i="1"/>
  <c r="I1083" i="1"/>
  <c r="G1083" i="1"/>
  <c r="K1083" i="1" s="1"/>
  <c r="S1082" i="1"/>
  <c r="I1082" i="1"/>
  <c r="J1082" i="1" s="1"/>
  <c r="G1082" i="1"/>
  <c r="K1082" i="1" s="1"/>
  <c r="S1081" i="1"/>
  <c r="I1081" i="1"/>
  <c r="J1081" i="1" s="1"/>
  <c r="G1081" i="1"/>
  <c r="K1081" i="1" s="1"/>
  <c r="S1080" i="1"/>
  <c r="K1080" i="1"/>
  <c r="I1080" i="1"/>
  <c r="J1080" i="1" s="1"/>
  <c r="G1080" i="1"/>
  <c r="S1079" i="1"/>
  <c r="K1079" i="1"/>
  <c r="J1079" i="1"/>
  <c r="I1079" i="1"/>
  <c r="G1079" i="1"/>
  <c r="S1078" i="1"/>
  <c r="I1078" i="1"/>
  <c r="J1078" i="1" s="1"/>
  <c r="G1078" i="1"/>
  <c r="K1078" i="1" s="1"/>
  <c r="S1077" i="1"/>
  <c r="I1077" i="1"/>
  <c r="J1077" i="1" s="1"/>
  <c r="G1077" i="1"/>
  <c r="K1077" i="1" s="1"/>
  <c r="S1076" i="1"/>
  <c r="J1076" i="1"/>
  <c r="I1076" i="1"/>
  <c r="G1076" i="1"/>
  <c r="K1076" i="1" s="1"/>
  <c r="S1075" i="1"/>
  <c r="K1075" i="1"/>
  <c r="J1075" i="1"/>
  <c r="I1075" i="1"/>
  <c r="G1075" i="1"/>
  <c r="S1074" i="1"/>
  <c r="I1074" i="1"/>
  <c r="J1074" i="1" s="1"/>
  <c r="G1074" i="1"/>
  <c r="K1074" i="1" s="1"/>
  <c r="S1073" i="1"/>
  <c r="I1073" i="1"/>
  <c r="J1073" i="1" s="1"/>
  <c r="G1073" i="1"/>
  <c r="K1073" i="1" s="1"/>
  <c r="S1072" i="1"/>
  <c r="J1072" i="1"/>
  <c r="I1072" i="1"/>
  <c r="G1072" i="1"/>
  <c r="K1072" i="1" s="1"/>
  <c r="S1071" i="1"/>
  <c r="K1071" i="1"/>
  <c r="J1071" i="1"/>
  <c r="I1071" i="1"/>
  <c r="G1071" i="1"/>
  <c r="S1070" i="1"/>
  <c r="I1070" i="1"/>
  <c r="J1070" i="1" s="1"/>
  <c r="G1070" i="1"/>
  <c r="K1070" i="1" s="1"/>
  <c r="S1069" i="1"/>
  <c r="I1069" i="1"/>
  <c r="J1069" i="1" s="1"/>
  <c r="G1069" i="1"/>
  <c r="K1069" i="1" s="1"/>
  <c r="S1068" i="1"/>
  <c r="J1068" i="1"/>
  <c r="I1068" i="1"/>
  <c r="G1068" i="1"/>
  <c r="K1068" i="1" s="1"/>
  <c r="S1067" i="1"/>
  <c r="K1067" i="1"/>
  <c r="J1067" i="1"/>
  <c r="I1067" i="1"/>
  <c r="G1067" i="1"/>
  <c r="S1066" i="1"/>
  <c r="I1066" i="1"/>
  <c r="J1066" i="1" s="1"/>
  <c r="G1066" i="1"/>
  <c r="K1066" i="1" s="1"/>
  <c r="S1065" i="1"/>
  <c r="J1065" i="1"/>
  <c r="I1065" i="1"/>
  <c r="G1065" i="1"/>
  <c r="K1065" i="1" s="1"/>
  <c r="S1064" i="1"/>
  <c r="I1064" i="1"/>
  <c r="J1064" i="1" s="1"/>
  <c r="G1064" i="1"/>
  <c r="K1064" i="1" s="1"/>
  <c r="S1063" i="1"/>
  <c r="I1063" i="1"/>
  <c r="J1063" i="1" s="1"/>
  <c r="G1063" i="1"/>
  <c r="K1063" i="1" s="1"/>
  <c r="S1062" i="1"/>
  <c r="I1062" i="1"/>
  <c r="J1062" i="1" s="1"/>
  <c r="G1062" i="1"/>
  <c r="K1062" i="1" s="1"/>
  <c r="S1061" i="1"/>
  <c r="I1061" i="1"/>
  <c r="J1061" i="1" s="1"/>
  <c r="G1061" i="1"/>
  <c r="K1061" i="1" s="1"/>
  <c r="S1060" i="1"/>
  <c r="I1060" i="1"/>
  <c r="J1060" i="1" s="1"/>
  <c r="G1060" i="1"/>
  <c r="K1060" i="1" s="1"/>
  <c r="S1059" i="1"/>
  <c r="K1059" i="1"/>
  <c r="J1059" i="1"/>
  <c r="I1059" i="1"/>
  <c r="G1059" i="1"/>
  <c r="S1058" i="1"/>
  <c r="I1058" i="1"/>
  <c r="J1058" i="1" s="1"/>
  <c r="G1058" i="1"/>
  <c r="K1058" i="1" s="1"/>
  <c r="S1057" i="1"/>
  <c r="J1057" i="1"/>
  <c r="I1057" i="1"/>
  <c r="G1057" i="1"/>
  <c r="K1057" i="1" s="1"/>
  <c r="S1056" i="1"/>
  <c r="I1056" i="1"/>
  <c r="J1056" i="1" s="1"/>
  <c r="G1056" i="1"/>
  <c r="K1056" i="1" s="1"/>
  <c r="S1055" i="1"/>
  <c r="K1055" i="1"/>
  <c r="I1055" i="1"/>
  <c r="J1055" i="1" s="1"/>
  <c r="G1055" i="1"/>
  <c r="S1054" i="1"/>
  <c r="I1054" i="1"/>
  <c r="J1054" i="1" s="1"/>
  <c r="G1054" i="1"/>
  <c r="K1054" i="1" s="1"/>
  <c r="S1053" i="1"/>
  <c r="I1053" i="1"/>
  <c r="J1053" i="1" s="1"/>
  <c r="G1053" i="1"/>
  <c r="K1053" i="1" s="1"/>
  <c r="S1052" i="1"/>
  <c r="I1052" i="1"/>
  <c r="J1052" i="1" s="1"/>
  <c r="G1052" i="1"/>
  <c r="K1052" i="1" s="1"/>
  <c r="S1051" i="1"/>
  <c r="I1051" i="1"/>
  <c r="J1051" i="1" s="1"/>
  <c r="G1051" i="1"/>
  <c r="K1051" i="1" s="1"/>
  <c r="S1050" i="1"/>
  <c r="I1050" i="1"/>
  <c r="J1050" i="1" s="1"/>
  <c r="G1050" i="1"/>
  <c r="K1050" i="1" s="1"/>
  <c r="S1049" i="1"/>
  <c r="I1049" i="1"/>
  <c r="J1049" i="1" s="1"/>
  <c r="G1049" i="1"/>
  <c r="K1049" i="1" s="1"/>
  <c r="S1048" i="1"/>
  <c r="I1048" i="1"/>
  <c r="J1048" i="1" s="1"/>
  <c r="G1048" i="1"/>
  <c r="K1048" i="1" s="1"/>
  <c r="S1047" i="1"/>
  <c r="K1047" i="1"/>
  <c r="I1047" i="1"/>
  <c r="J1047" i="1" s="1"/>
  <c r="G1047" i="1"/>
  <c r="S1046" i="1"/>
  <c r="I1046" i="1"/>
  <c r="J1046" i="1" s="1"/>
  <c r="G1046" i="1"/>
  <c r="K1046" i="1" s="1"/>
  <c r="S1045" i="1"/>
  <c r="I1045" i="1"/>
  <c r="J1045" i="1" s="1"/>
  <c r="G1045" i="1"/>
  <c r="K1045" i="1" s="1"/>
  <c r="S1044" i="1"/>
  <c r="I1044" i="1"/>
  <c r="J1044" i="1" s="1"/>
  <c r="G1044" i="1"/>
  <c r="K1044" i="1" s="1"/>
  <c r="S1043" i="1"/>
  <c r="K1043" i="1"/>
  <c r="I1043" i="1"/>
  <c r="J1043" i="1" s="1"/>
  <c r="G1043" i="1"/>
  <c r="S1042" i="1"/>
  <c r="I1042" i="1"/>
  <c r="J1042" i="1" s="1"/>
  <c r="G1042" i="1"/>
  <c r="K1042" i="1" s="1"/>
  <c r="S1041" i="1"/>
  <c r="I1041" i="1"/>
  <c r="J1041" i="1" s="1"/>
  <c r="G1041" i="1"/>
  <c r="K1041" i="1" s="1"/>
  <c r="S1040" i="1"/>
  <c r="I1040" i="1"/>
  <c r="J1040" i="1" s="1"/>
  <c r="G1040" i="1"/>
  <c r="K1040" i="1" s="1"/>
  <c r="S1039" i="1"/>
  <c r="K1039" i="1"/>
  <c r="I1039" i="1"/>
  <c r="J1039" i="1" s="1"/>
  <c r="G1039" i="1"/>
  <c r="S1038" i="1"/>
  <c r="I1038" i="1"/>
  <c r="J1038" i="1" s="1"/>
  <c r="G1038" i="1"/>
  <c r="K1038" i="1" s="1"/>
  <c r="S1037" i="1"/>
  <c r="I1037" i="1"/>
  <c r="J1037" i="1" s="1"/>
  <c r="G1037" i="1"/>
  <c r="K1037" i="1" s="1"/>
  <c r="S1036" i="1"/>
  <c r="I1036" i="1"/>
  <c r="J1036" i="1" s="1"/>
  <c r="G1036" i="1"/>
  <c r="K1036" i="1" s="1"/>
  <c r="S1035" i="1"/>
  <c r="K1035" i="1"/>
  <c r="J1035" i="1"/>
  <c r="I1035" i="1"/>
  <c r="G1035" i="1"/>
  <c r="S1034" i="1"/>
  <c r="I1034" i="1"/>
  <c r="J1034" i="1" s="1"/>
  <c r="G1034" i="1"/>
  <c r="K1034" i="1" s="1"/>
  <c r="S1033" i="1"/>
  <c r="J1033" i="1"/>
  <c r="I1033" i="1"/>
  <c r="G1033" i="1"/>
  <c r="K1033" i="1" s="1"/>
  <c r="S1032" i="1"/>
  <c r="I1032" i="1"/>
  <c r="J1032" i="1" s="1"/>
  <c r="G1032" i="1"/>
  <c r="K1032" i="1" s="1"/>
  <c r="S1031" i="1"/>
  <c r="I1031" i="1"/>
  <c r="J1031" i="1" s="1"/>
  <c r="G1031" i="1"/>
  <c r="K1031" i="1" s="1"/>
  <c r="S1030" i="1"/>
  <c r="I1030" i="1"/>
  <c r="J1030" i="1" s="1"/>
  <c r="G1030" i="1"/>
  <c r="K1030" i="1" s="1"/>
  <c r="S1029" i="1"/>
  <c r="I1029" i="1"/>
  <c r="J1029" i="1" s="1"/>
  <c r="G1029" i="1"/>
  <c r="K1029" i="1" s="1"/>
  <c r="S1028" i="1"/>
  <c r="I1028" i="1"/>
  <c r="J1028" i="1" s="1"/>
  <c r="G1028" i="1"/>
  <c r="K1028" i="1" s="1"/>
  <c r="S1027" i="1"/>
  <c r="K1027" i="1"/>
  <c r="J1027" i="1"/>
  <c r="I1027" i="1"/>
  <c r="G1027" i="1"/>
  <c r="S1026" i="1"/>
  <c r="I1026" i="1"/>
  <c r="J1026" i="1" s="1"/>
  <c r="G1026" i="1"/>
  <c r="K1026" i="1" s="1"/>
  <c r="S1025" i="1"/>
  <c r="I1025" i="1"/>
  <c r="J1025" i="1" s="1"/>
  <c r="G1025" i="1"/>
  <c r="K1025" i="1" s="1"/>
  <c r="S1024" i="1"/>
  <c r="I1024" i="1"/>
  <c r="J1024" i="1" s="1"/>
  <c r="G1024" i="1"/>
  <c r="K1024" i="1" s="1"/>
  <c r="S1023" i="1"/>
  <c r="K1023" i="1"/>
  <c r="J1023" i="1"/>
  <c r="I1023" i="1"/>
  <c r="G1023" i="1"/>
  <c r="S1022" i="1"/>
  <c r="I1022" i="1"/>
  <c r="J1022" i="1" s="1"/>
  <c r="G1022" i="1"/>
  <c r="K1022" i="1" s="1"/>
  <c r="S1021" i="1"/>
  <c r="J1021" i="1"/>
  <c r="I1021" i="1"/>
  <c r="G1021" i="1"/>
  <c r="K1021" i="1" s="1"/>
  <c r="S1020" i="1"/>
  <c r="I1020" i="1"/>
  <c r="J1020" i="1" s="1"/>
  <c r="G1020" i="1"/>
  <c r="K1020" i="1" s="1"/>
  <c r="S1019" i="1"/>
  <c r="J1019" i="1"/>
  <c r="I1019" i="1"/>
  <c r="G1019" i="1"/>
  <c r="K1019" i="1" s="1"/>
  <c r="S1018" i="1"/>
  <c r="I1018" i="1"/>
  <c r="J1018" i="1" s="1"/>
  <c r="G1018" i="1"/>
  <c r="K1018" i="1" s="1"/>
  <c r="S1017" i="1"/>
  <c r="I1017" i="1"/>
  <c r="J1017" i="1" s="1"/>
  <c r="G1017" i="1"/>
  <c r="K1017" i="1" s="1"/>
  <c r="S1016" i="1"/>
  <c r="J1016" i="1"/>
  <c r="I1016" i="1"/>
  <c r="G1016" i="1"/>
  <c r="K1016" i="1" s="1"/>
  <c r="S1015" i="1"/>
  <c r="K1015" i="1"/>
  <c r="J1015" i="1"/>
  <c r="I1015" i="1"/>
  <c r="G1015" i="1"/>
  <c r="S1014" i="1"/>
  <c r="I1014" i="1"/>
  <c r="J1014" i="1" s="1"/>
  <c r="G1014" i="1"/>
  <c r="K1014" i="1" s="1"/>
  <c r="S1013" i="1"/>
  <c r="I1013" i="1"/>
  <c r="J1013" i="1" s="1"/>
  <c r="G1013" i="1"/>
  <c r="K1013" i="1" s="1"/>
  <c r="S1012" i="1"/>
  <c r="I1012" i="1"/>
  <c r="J1012" i="1" s="1"/>
  <c r="G1012" i="1"/>
  <c r="K1012" i="1" s="1"/>
  <c r="S1011" i="1"/>
  <c r="K1011" i="1"/>
  <c r="J1011" i="1"/>
  <c r="I1011" i="1"/>
  <c r="G1011" i="1"/>
  <c r="S1010" i="1"/>
  <c r="I1010" i="1"/>
  <c r="J1010" i="1" s="1"/>
  <c r="G1010" i="1"/>
  <c r="K1010" i="1" s="1"/>
  <c r="S1009" i="1"/>
  <c r="I1009" i="1"/>
  <c r="J1009" i="1" s="1"/>
  <c r="G1009" i="1"/>
  <c r="K1009" i="1" s="1"/>
  <c r="S1008" i="1"/>
  <c r="I1008" i="1"/>
  <c r="J1008" i="1" s="1"/>
  <c r="G1008" i="1"/>
  <c r="K1008" i="1" s="1"/>
  <c r="S1007" i="1"/>
  <c r="K1007" i="1"/>
  <c r="J1007" i="1"/>
  <c r="I1007" i="1"/>
  <c r="G1007" i="1"/>
  <c r="S1006" i="1"/>
  <c r="I1006" i="1"/>
  <c r="J1006" i="1" s="1"/>
  <c r="G1006" i="1"/>
  <c r="K1006" i="1" s="1"/>
  <c r="S1005" i="1"/>
  <c r="I1005" i="1"/>
  <c r="J1005" i="1" s="1"/>
  <c r="G1005" i="1"/>
  <c r="K1005" i="1" s="1"/>
  <c r="S1004" i="1"/>
  <c r="I1004" i="1"/>
  <c r="J1004" i="1" s="1"/>
  <c r="G1004" i="1"/>
  <c r="K1004" i="1" s="1"/>
  <c r="S1003" i="1"/>
  <c r="K1003" i="1"/>
  <c r="J1003" i="1"/>
  <c r="I1003" i="1"/>
  <c r="G1003" i="1"/>
  <c r="S1002" i="1"/>
  <c r="I1002" i="1"/>
  <c r="J1002" i="1" s="1"/>
  <c r="G1002" i="1"/>
  <c r="K1002" i="1" s="1"/>
  <c r="S1001" i="1"/>
  <c r="J1001" i="1"/>
  <c r="I1001" i="1"/>
  <c r="G1001" i="1"/>
  <c r="K1001" i="1" s="1"/>
  <c r="S1000" i="1"/>
  <c r="I1000" i="1"/>
  <c r="J1000" i="1" s="1"/>
  <c r="G1000" i="1"/>
  <c r="K1000" i="1" s="1"/>
  <c r="S999" i="1"/>
  <c r="I999" i="1"/>
  <c r="J999" i="1" s="1"/>
  <c r="G999" i="1"/>
  <c r="K999" i="1" s="1"/>
  <c r="S998" i="1"/>
  <c r="I998" i="1"/>
  <c r="J998" i="1" s="1"/>
  <c r="G998" i="1"/>
  <c r="K998" i="1" s="1"/>
  <c r="S997" i="1"/>
  <c r="I997" i="1"/>
  <c r="J997" i="1" s="1"/>
  <c r="G997" i="1"/>
  <c r="K997" i="1" s="1"/>
  <c r="S996" i="1"/>
  <c r="I996" i="1"/>
  <c r="J996" i="1" s="1"/>
  <c r="G996" i="1"/>
  <c r="K996" i="1" s="1"/>
  <c r="S995" i="1"/>
  <c r="K995" i="1"/>
  <c r="J995" i="1"/>
  <c r="I995" i="1"/>
  <c r="G995" i="1"/>
  <c r="S994" i="1"/>
  <c r="K994" i="1"/>
  <c r="I994" i="1"/>
  <c r="J994" i="1" s="1"/>
  <c r="G994" i="1"/>
  <c r="S993" i="1"/>
  <c r="J993" i="1"/>
  <c r="I993" i="1"/>
  <c r="G993" i="1"/>
  <c r="K993" i="1" s="1"/>
  <c r="S992" i="1"/>
  <c r="K992" i="1"/>
  <c r="I992" i="1"/>
  <c r="J992" i="1" s="1"/>
  <c r="G992" i="1"/>
  <c r="S991" i="1"/>
  <c r="J991" i="1"/>
  <c r="I991" i="1"/>
  <c r="G991" i="1"/>
  <c r="K991" i="1" s="1"/>
  <c r="S990" i="1"/>
  <c r="I990" i="1"/>
  <c r="J990" i="1" s="1"/>
  <c r="G990" i="1"/>
  <c r="K990" i="1" s="1"/>
  <c r="S989" i="1"/>
  <c r="I989" i="1"/>
  <c r="J989" i="1" s="1"/>
  <c r="G989" i="1"/>
  <c r="K989" i="1" s="1"/>
  <c r="S988" i="1"/>
  <c r="K988" i="1"/>
  <c r="I988" i="1"/>
  <c r="J988" i="1" s="1"/>
  <c r="G988" i="1"/>
  <c r="S987" i="1"/>
  <c r="I987" i="1"/>
  <c r="J987" i="1" s="1"/>
  <c r="G987" i="1"/>
  <c r="K987" i="1" s="1"/>
  <c r="S986" i="1"/>
  <c r="I986" i="1"/>
  <c r="J986" i="1" s="1"/>
  <c r="G986" i="1"/>
  <c r="K986" i="1" s="1"/>
  <c r="S985" i="1"/>
  <c r="I985" i="1"/>
  <c r="J985" i="1" s="1"/>
  <c r="G985" i="1"/>
  <c r="K985" i="1" s="1"/>
  <c r="S984" i="1"/>
  <c r="I984" i="1"/>
  <c r="J984" i="1" s="1"/>
  <c r="G984" i="1"/>
  <c r="K984" i="1" s="1"/>
  <c r="S983" i="1"/>
  <c r="K983" i="1"/>
  <c r="I983" i="1"/>
  <c r="J983" i="1" s="1"/>
  <c r="G983" i="1"/>
  <c r="S982" i="1"/>
  <c r="I982" i="1"/>
  <c r="J982" i="1" s="1"/>
  <c r="G982" i="1"/>
  <c r="K982" i="1" s="1"/>
  <c r="S981" i="1"/>
  <c r="I981" i="1"/>
  <c r="J981" i="1" s="1"/>
  <c r="G981" i="1"/>
  <c r="K981" i="1" s="1"/>
  <c r="S980" i="1"/>
  <c r="I980" i="1"/>
  <c r="J980" i="1" s="1"/>
  <c r="G980" i="1"/>
  <c r="K980" i="1" s="1"/>
  <c r="S979" i="1"/>
  <c r="K979" i="1"/>
  <c r="J979" i="1"/>
  <c r="I979" i="1"/>
  <c r="G979" i="1"/>
  <c r="S978" i="1"/>
  <c r="I978" i="1"/>
  <c r="J978" i="1" s="1"/>
  <c r="G978" i="1"/>
  <c r="K978" i="1" s="1"/>
  <c r="S977" i="1"/>
  <c r="I977" i="1"/>
  <c r="J977" i="1" s="1"/>
  <c r="G977" i="1"/>
  <c r="K977" i="1" s="1"/>
  <c r="S976" i="1"/>
  <c r="I976" i="1"/>
  <c r="J976" i="1" s="1"/>
  <c r="G976" i="1"/>
  <c r="K976" i="1" s="1"/>
  <c r="S975" i="1"/>
  <c r="K975" i="1"/>
  <c r="J975" i="1"/>
  <c r="I975" i="1"/>
  <c r="G975" i="1"/>
  <c r="S974" i="1"/>
  <c r="I974" i="1"/>
  <c r="J974" i="1" s="1"/>
  <c r="G974" i="1"/>
  <c r="K974" i="1" s="1"/>
  <c r="S973" i="1"/>
  <c r="I973" i="1"/>
  <c r="J973" i="1" s="1"/>
  <c r="G973" i="1"/>
  <c r="K973" i="1" s="1"/>
  <c r="S972" i="1"/>
  <c r="I972" i="1"/>
  <c r="J972" i="1" s="1"/>
  <c r="G972" i="1"/>
  <c r="K972" i="1" s="1"/>
  <c r="S971" i="1"/>
  <c r="K971" i="1"/>
  <c r="J971" i="1"/>
  <c r="I971" i="1"/>
  <c r="G971" i="1"/>
  <c r="S970" i="1"/>
  <c r="K970" i="1"/>
  <c r="I970" i="1"/>
  <c r="J970" i="1" s="1"/>
  <c r="G970" i="1"/>
  <c r="S969" i="1"/>
  <c r="J969" i="1"/>
  <c r="I969" i="1"/>
  <c r="G969" i="1"/>
  <c r="K969" i="1" s="1"/>
  <c r="S968" i="1"/>
  <c r="K968" i="1"/>
  <c r="I968" i="1"/>
  <c r="J968" i="1" s="1"/>
  <c r="G968" i="1"/>
  <c r="S967" i="1"/>
  <c r="J967" i="1"/>
  <c r="I967" i="1"/>
  <c r="G967" i="1"/>
  <c r="K967" i="1" s="1"/>
  <c r="S966" i="1"/>
  <c r="I966" i="1"/>
  <c r="J966" i="1" s="1"/>
  <c r="G966" i="1"/>
  <c r="K966" i="1" s="1"/>
  <c r="S965" i="1"/>
  <c r="I965" i="1"/>
  <c r="J965" i="1" s="1"/>
  <c r="G965" i="1"/>
  <c r="K965" i="1" s="1"/>
  <c r="S964" i="1"/>
  <c r="I964" i="1"/>
  <c r="J964" i="1" s="1"/>
  <c r="G964" i="1"/>
  <c r="K964" i="1" s="1"/>
  <c r="S963" i="1"/>
  <c r="K963" i="1"/>
  <c r="J963" i="1"/>
  <c r="I963" i="1"/>
  <c r="G963" i="1"/>
  <c r="S962" i="1"/>
  <c r="K962" i="1"/>
  <c r="I962" i="1"/>
  <c r="J962" i="1" s="1"/>
  <c r="G962" i="1"/>
  <c r="S961" i="1"/>
  <c r="I961" i="1"/>
  <c r="J961" i="1" s="1"/>
  <c r="G961" i="1"/>
  <c r="K961" i="1" s="1"/>
  <c r="S960" i="1"/>
  <c r="I960" i="1"/>
  <c r="J960" i="1" s="1"/>
  <c r="G960" i="1"/>
  <c r="K960" i="1" s="1"/>
  <c r="S959" i="1"/>
  <c r="K959" i="1"/>
  <c r="J959" i="1"/>
  <c r="I959" i="1"/>
  <c r="G959" i="1"/>
  <c r="S958" i="1"/>
  <c r="I958" i="1"/>
  <c r="J958" i="1" s="1"/>
  <c r="G958" i="1"/>
  <c r="K958" i="1" s="1"/>
  <c r="S957" i="1"/>
  <c r="J957" i="1"/>
  <c r="I957" i="1"/>
  <c r="G957" i="1"/>
  <c r="K957" i="1" s="1"/>
  <c r="S956" i="1"/>
  <c r="I956" i="1"/>
  <c r="J956" i="1" s="1"/>
  <c r="G956" i="1"/>
  <c r="K956" i="1" s="1"/>
  <c r="S955" i="1"/>
  <c r="J955" i="1"/>
  <c r="I955" i="1"/>
  <c r="G955" i="1"/>
  <c r="K955" i="1" s="1"/>
  <c r="S954" i="1"/>
  <c r="I954" i="1"/>
  <c r="J954" i="1" s="1"/>
  <c r="G954" i="1"/>
  <c r="K954" i="1" s="1"/>
  <c r="S953" i="1"/>
  <c r="I953" i="1"/>
  <c r="J953" i="1" s="1"/>
  <c r="G953" i="1"/>
  <c r="K953" i="1" s="1"/>
  <c r="S952" i="1"/>
  <c r="I952" i="1"/>
  <c r="J952" i="1" s="1"/>
  <c r="G952" i="1"/>
  <c r="K952" i="1" s="1"/>
  <c r="S951" i="1"/>
  <c r="K951" i="1"/>
  <c r="J951" i="1"/>
  <c r="I951" i="1"/>
  <c r="G951" i="1"/>
  <c r="S950" i="1"/>
  <c r="I950" i="1"/>
  <c r="J950" i="1" s="1"/>
  <c r="G950" i="1"/>
  <c r="K950" i="1" s="1"/>
  <c r="S949" i="1"/>
  <c r="J949" i="1"/>
  <c r="I949" i="1"/>
  <c r="G949" i="1"/>
  <c r="K949" i="1" s="1"/>
  <c r="S948" i="1"/>
  <c r="I948" i="1"/>
  <c r="J948" i="1" s="1"/>
  <c r="G948" i="1"/>
  <c r="K948" i="1" s="1"/>
  <c r="S947" i="1"/>
  <c r="K947" i="1"/>
  <c r="J947" i="1"/>
  <c r="I947" i="1"/>
  <c r="G947" i="1"/>
  <c r="S946" i="1"/>
  <c r="I946" i="1"/>
  <c r="J946" i="1" s="1"/>
  <c r="G946" i="1"/>
  <c r="K946" i="1" s="1"/>
  <c r="S945" i="1"/>
  <c r="I945" i="1"/>
  <c r="J945" i="1" s="1"/>
  <c r="G945" i="1"/>
  <c r="K945" i="1" s="1"/>
  <c r="S944" i="1"/>
  <c r="I944" i="1"/>
  <c r="J944" i="1" s="1"/>
  <c r="G944" i="1"/>
  <c r="K944" i="1" s="1"/>
  <c r="S943" i="1"/>
  <c r="K943" i="1"/>
  <c r="J943" i="1"/>
  <c r="I943" i="1"/>
  <c r="G943" i="1"/>
  <c r="S942" i="1"/>
  <c r="I942" i="1"/>
  <c r="J942" i="1" s="1"/>
  <c r="G942" i="1"/>
  <c r="K942" i="1" s="1"/>
  <c r="S941" i="1"/>
  <c r="I941" i="1"/>
  <c r="J941" i="1" s="1"/>
  <c r="G941" i="1"/>
  <c r="K941" i="1" s="1"/>
  <c r="S940" i="1"/>
  <c r="I940" i="1"/>
  <c r="J940" i="1" s="1"/>
  <c r="G940" i="1"/>
  <c r="K940" i="1" s="1"/>
  <c r="S939" i="1"/>
  <c r="K939" i="1"/>
  <c r="J939" i="1"/>
  <c r="I939" i="1"/>
  <c r="G939" i="1"/>
  <c r="S938" i="1"/>
  <c r="I938" i="1"/>
  <c r="J938" i="1" s="1"/>
  <c r="G938" i="1"/>
  <c r="K938" i="1" s="1"/>
  <c r="S937" i="1"/>
  <c r="J937" i="1"/>
  <c r="I937" i="1"/>
  <c r="G937" i="1"/>
  <c r="K937" i="1" s="1"/>
  <c r="S936" i="1"/>
  <c r="I936" i="1"/>
  <c r="J936" i="1" s="1"/>
  <c r="G936" i="1"/>
  <c r="K936" i="1" s="1"/>
  <c r="S935" i="1"/>
  <c r="J935" i="1"/>
  <c r="I935" i="1"/>
  <c r="G935" i="1"/>
  <c r="K935" i="1" s="1"/>
  <c r="S934" i="1"/>
  <c r="I934" i="1"/>
  <c r="J934" i="1" s="1"/>
  <c r="G934" i="1"/>
  <c r="K934" i="1" s="1"/>
  <c r="S933" i="1"/>
  <c r="I933" i="1"/>
  <c r="J933" i="1" s="1"/>
  <c r="G933" i="1"/>
  <c r="K933" i="1" s="1"/>
  <c r="S932" i="1"/>
  <c r="I932" i="1"/>
  <c r="J932" i="1" s="1"/>
  <c r="G932" i="1"/>
  <c r="K932" i="1" s="1"/>
  <c r="S931" i="1"/>
  <c r="K931" i="1"/>
  <c r="J931" i="1"/>
  <c r="I931" i="1"/>
  <c r="G931" i="1"/>
  <c r="S930" i="1"/>
  <c r="I930" i="1"/>
  <c r="J930" i="1" s="1"/>
  <c r="G930" i="1"/>
  <c r="K930" i="1" s="1"/>
  <c r="S929" i="1"/>
  <c r="J929" i="1"/>
  <c r="I929" i="1"/>
  <c r="G929" i="1"/>
  <c r="K929" i="1" s="1"/>
  <c r="S928" i="1"/>
  <c r="I928" i="1"/>
  <c r="J928" i="1" s="1"/>
  <c r="G928" i="1"/>
  <c r="K928" i="1" s="1"/>
  <c r="S927" i="1"/>
  <c r="I927" i="1"/>
  <c r="J927" i="1" s="1"/>
  <c r="G927" i="1"/>
  <c r="K927" i="1" s="1"/>
  <c r="S926" i="1"/>
  <c r="I926" i="1"/>
  <c r="J926" i="1" s="1"/>
  <c r="G926" i="1"/>
  <c r="K926" i="1" s="1"/>
  <c r="S925" i="1"/>
  <c r="J925" i="1"/>
  <c r="I925" i="1"/>
  <c r="G925" i="1"/>
  <c r="K925" i="1" s="1"/>
  <c r="S924" i="1"/>
  <c r="I924" i="1"/>
  <c r="J924" i="1" s="1"/>
  <c r="G924" i="1"/>
  <c r="K924" i="1" s="1"/>
  <c r="S923" i="1"/>
  <c r="J923" i="1"/>
  <c r="I923" i="1"/>
  <c r="G923" i="1"/>
  <c r="K923" i="1" s="1"/>
  <c r="S922" i="1"/>
  <c r="I922" i="1"/>
  <c r="J922" i="1" s="1"/>
  <c r="G922" i="1"/>
  <c r="K922" i="1" s="1"/>
  <c r="S921" i="1"/>
  <c r="I921" i="1"/>
  <c r="J921" i="1" s="1"/>
  <c r="G921" i="1"/>
  <c r="K921" i="1" s="1"/>
  <c r="S920" i="1"/>
  <c r="K920" i="1"/>
  <c r="J920" i="1"/>
  <c r="I920" i="1"/>
  <c r="G920" i="1"/>
  <c r="S919" i="1"/>
  <c r="K919" i="1"/>
  <c r="J919" i="1"/>
  <c r="I919" i="1"/>
  <c r="G919" i="1"/>
  <c r="S918" i="1"/>
  <c r="I918" i="1"/>
  <c r="J918" i="1" s="1"/>
  <c r="G918" i="1"/>
  <c r="K918" i="1" s="1"/>
  <c r="S917" i="1"/>
  <c r="I917" i="1"/>
  <c r="J917" i="1" s="1"/>
  <c r="G917" i="1"/>
  <c r="K917" i="1" s="1"/>
  <c r="S916" i="1"/>
  <c r="K916" i="1"/>
  <c r="J916" i="1"/>
  <c r="I916" i="1"/>
  <c r="G916" i="1"/>
  <c r="S915" i="1"/>
  <c r="K915" i="1"/>
  <c r="J915" i="1"/>
  <c r="I915" i="1"/>
  <c r="G915" i="1"/>
  <c r="S914" i="1"/>
  <c r="I914" i="1"/>
  <c r="J914" i="1" s="1"/>
  <c r="G914" i="1"/>
  <c r="K914" i="1" s="1"/>
  <c r="S913" i="1"/>
  <c r="I913" i="1"/>
  <c r="J913" i="1" s="1"/>
  <c r="G913" i="1"/>
  <c r="K913" i="1" s="1"/>
  <c r="S912" i="1"/>
  <c r="K912" i="1"/>
  <c r="J912" i="1"/>
  <c r="I912" i="1"/>
  <c r="G912" i="1"/>
  <c r="S911" i="1"/>
  <c r="K911" i="1"/>
  <c r="J911" i="1"/>
  <c r="I911" i="1"/>
  <c r="G911" i="1"/>
  <c r="S910" i="1"/>
  <c r="I910" i="1"/>
  <c r="J910" i="1" s="1"/>
  <c r="G910" i="1"/>
  <c r="K910" i="1" s="1"/>
  <c r="S909" i="1"/>
  <c r="I909" i="1"/>
  <c r="J909" i="1" s="1"/>
  <c r="G909" i="1"/>
  <c r="K909" i="1" s="1"/>
  <c r="S908" i="1"/>
  <c r="K908" i="1"/>
  <c r="I908" i="1"/>
  <c r="J908" i="1" s="1"/>
  <c r="G908" i="1"/>
  <c r="S907" i="1"/>
  <c r="K907" i="1"/>
  <c r="I907" i="1"/>
  <c r="J907" i="1" s="1"/>
  <c r="G907" i="1"/>
  <c r="S906" i="1"/>
  <c r="K906" i="1"/>
  <c r="I906" i="1"/>
  <c r="J906" i="1" s="1"/>
  <c r="G906" i="1"/>
  <c r="S905" i="1"/>
  <c r="I905" i="1"/>
  <c r="J905" i="1" s="1"/>
  <c r="G905" i="1"/>
  <c r="K905" i="1" s="1"/>
  <c r="S904" i="1"/>
  <c r="K904" i="1"/>
  <c r="I904" i="1"/>
  <c r="J904" i="1" s="1"/>
  <c r="G904" i="1"/>
  <c r="S903" i="1"/>
  <c r="J903" i="1"/>
  <c r="I903" i="1"/>
  <c r="G903" i="1"/>
  <c r="K903" i="1" s="1"/>
  <c r="S902" i="1"/>
  <c r="I902" i="1"/>
  <c r="J902" i="1" s="1"/>
  <c r="G902" i="1"/>
  <c r="K902" i="1" s="1"/>
  <c r="S901" i="1"/>
  <c r="I901" i="1"/>
  <c r="J901" i="1" s="1"/>
  <c r="G901" i="1"/>
  <c r="K901" i="1" s="1"/>
  <c r="S900" i="1"/>
  <c r="K900" i="1"/>
  <c r="I900" i="1"/>
  <c r="J900" i="1" s="1"/>
  <c r="G900" i="1"/>
  <c r="S899" i="1"/>
  <c r="K899" i="1"/>
  <c r="I899" i="1"/>
  <c r="J899" i="1" s="1"/>
  <c r="G899" i="1"/>
  <c r="S898" i="1"/>
  <c r="K898" i="1"/>
  <c r="I898" i="1"/>
  <c r="J898" i="1" s="1"/>
  <c r="G898" i="1"/>
  <c r="S897" i="1"/>
  <c r="I897" i="1"/>
  <c r="J897" i="1" s="1"/>
  <c r="G897" i="1"/>
  <c r="K897" i="1" s="1"/>
  <c r="S896" i="1"/>
  <c r="K896" i="1"/>
  <c r="J896" i="1"/>
  <c r="I896" i="1"/>
  <c r="G896" i="1"/>
  <c r="S895" i="1"/>
  <c r="K895" i="1"/>
  <c r="J895" i="1"/>
  <c r="I895" i="1"/>
  <c r="G895" i="1"/>
  <c r="S894" i="1"/>
  <c r="I894" i="1"/>
  <c r="J894" i="1" s="1"/>
  <c r="G894" i="1"/>
  <c r="K894" i="1" s="1"/>
  <c r="S893" i="1"/>
  <c r="I893" i="1"/>
  <c r="J893" i="1" s="1"/>
  <c r="G893" i="1"/>
  <c r="K893" i="1" s="1"/>
  <c r="S892" i="1"/>
  <c r="K892" i="1"/>
  <c r="I892" i="1"/>
  <c r="J892" i="1" s="1"/>
  <c r="G892" i="1"/>
  <c r="S891" i="1"/>
  <c r="I891" i="1"/>
  <c r="J891" i="1" s="1"/>
  <c r="G891" i="1"/>
  <c r="K891" i="1" s="1"/>
  <c r="S890" i="1"/>
  <c r="I890" i="1"/>
  <c r="J890" i="1" s="1"/>
  <c r="G890" i="1"/>
  <c r="K890" i="1" s="1"/>
  <c r="S889" i="1"/>
  <c r="I889" i="1"/>
  <c r="J889" i="1" s="1"/>
  <c r="G889" i="1"/>
  <c r="K889" i="1" s="1"/>
  <c r="S888" i="1"/>
  <c r="I888" i="1"/>
  <c r="J888" i="1" s="1"/>
  <c r="G888" i="1"/>
  <c r="K888" i="1" s="1"/>
  <c r="S887" i="1"/>
  <c r="K887" i="1"/>
  <c r="I887" i="1"/>
  <c r="J887" i="1" s="1"/>
  <c r="G887" i="1"/>
  <c r="S886" i="1"/>
  <c r="I886" i="1"/>
  <c r="J886" i="1" s="1"/>
  <c r="G886" i="1"/>
  <c r="K886" i="1" s="1"/>
  <c r="S885" i="1"/>
  <c r="I885" i="1"/>
  <c r="J885" i="1" s="1"/>
  <c r="G885" i="1"/>
  <c r="K885" i="1" s="1"/>
  <c r="S884" i="1"/>
  <c r="I884" i="1"/>
  <c r="J884" i="1" s="1"/>
  <c r="G884" i="1"/>
  <c r="K884" i="1" s="1"/>
  <c r="S883" i="1"/>
  <c r="K883" i="1"/>
  <c r="J883" i="1"/>
  <c r="I883" i="1"/>
  <c r="G883" i="1"/>
  <c r="S882" i="1"/>
  <c r="I882" i="1"/>
  <c r="J882" i="1" s="1"/>
  <c r="G882" i="1"/>
  <c r="K882" i="1" s="1"/>
  <c r="S881" i="1"/>
  <c r="I881" i="1"/>
  <c r="J881" i="1" s="1"/>
  <c r="G881" i="1"/>
  <c r="K881" i="1" s="1"/>
  <c r="S880" i="1"/>
  <c r="I880" i="1"/>
  <c r="J880" i="1" s="1"/>
  <c r="G880" i="1"/>
  <c r="K880" i="1" s="1"/>
  <c r="S879" i="1"/>
  <c r="K879" i="1"/>
  <c r="J879" i="1"/>
  <c r="I879" i="1"/>
  <c r="G879" i="1"/>
  <c r="S878" i="1"/>
  <c r="I878" i="1"/>
  <c r="J878" i="1" s="1"/>
  <c r="G878" i="1"/>
  <c r="K878" i="1" s="1"/>
  <c r="S877" i="1"/>
  <c r="I877" i="1"/>
  <c r="J877" i="1" s="1"/>
  <c r="G877" i="1"/>
  <c r="K877" i="1" s="1"/>
  <c r="S876" i="1"/>
  <c r="I876" i="1"/>
  <c r="J876" i="1" s="1"/>
  <c r="G876" i="1"/>
  <c r="K876" i="1" s="1"/>
  <c r="S875" i="1"/>
  <c r="K875" i="1"/>
  <c r="J875" i="1"/>
  <c r="I875" i="1"/>
  <c r="G875" i="1"/>
  <c r="S874" i="1"/>
  <c r="K874" i="1"/>
  <c r="I874" i="1"/>
  <c r="J874" i="1" s="1"/>
  <c r="G874" i="1"/>
  <c r="S873" i="1"/>
  <c r="J873" i="1"/>
  <c r="I873" i="1"/>
  <c r="G873" i="1"/>
  <c r="K873" i="1" s="1"/>
  <c r="S872" i="1"/>
  <c r="K872" i="1"/>
  <c r="I872" i="1"/>
  <c r="J872" i="1" s="1"/>
  <c r="G872" i="1"/>
  <c r="S871" i="1"/>
  <c r="I871" i="1"/>
  <c r="J871" i="1" s="1"/>
  <c r="G871" i="1"/>
  <c r="K871" i="1" s="1"/>
  <c r="S870" i="1"/>
  <c r="I870" i="1"/>
  <c r="J870" i="1" s="1"/>
  <c r="G870" i="1"/>
  <c r="K870" i="1" s="1"/>
  <c r="S869" i="1"/>
  <c r="I869" i="1"/>
  <c r="J869" i="1" s="1"/>
  <c r="G869" i="1"/>
  <c r="K869" i="1" s="1"/>
  <c r="S868" i="1"/>
  <c r="I868" i="1"/>
  <c r="J868" i="1" s="1"/>
  <c r="G868" i="1"/>
  <c r="K868" i="1" s="1"/>
  <c r="S867" i="1"/>
  <c r="J867" i="1"/>
  <c r="I867" i="1"/>
  <c r="G867" i="1"/>
  <c r="K867" i="1" s="1"/>
  <c r="S866" i="1"/>
  <c r="K866" i="1"/>
  <c r="I866" i="1"/>
  <c r="J866" i="1" s="1"/>
  <c r="G866" i="1"/>
  <c r="S865" i="1"/>
  <c r="I865" i="1"/>
  <c r="J865" i="1" s="1"/>
  <c r="G865" i="1"/>
  <c r="K865" i="1" s="1"/>
  <c r="S864" i="1"/>
  <c r="I864" i="1"/>
  <c r="J864" i="1" s="1"/>
  <c r="G864" i="1"/>
  <c r="K864" i="1" s="1"/>
  <c r="S863" i="1"/>
  <c r="I863" i="1"/>
  <c r="J863" i="1" s="1"/>
  <c r="G863" i="1"/>
  <c r="K863" i="1" s="1"/>
  <c r="S862" i="1"/>
  <c r="I862" i="1"/>
  <c r="J862" i="1" s="1"/>
  <c r="G862" i="1"/>
  <c r="K862" i="1" s="1"/>
  <c r="S861" i="1"/>
  <c r="J861" i="1"/>
  <c r="I861" i="1"/>
  <c r="G861" i="1"/>
  <c r="K861" i="1" s="1"/>
  <c r="S860" i="1"/>
  <c r="I860" i="1"/>
  <c r="J860" i="1" s="1"/>
  <c r="G860" i="1"/>
  <c r="K860" i="1" s="1"/>
  <c r="S859" i="1"/>
  <c r="J859" i="1"/>
  <c r="I859" i="1"/>
  <c r="G859" i="1"/>
  <c r="K859" i="1" s="1"/>
  <c r="S858" i="1"/>
  <c r="I858" i="1"/>
  <c r="J858" i="1" s="1"/>
  <c r="G858" i="1"/>
  <c r="K858" i="1" s="1"/>
  <c r="S857" i="1"/>
  <c r="I857" i="1"/>
  <c r="J857" i="1" s="1"/>
  <c r="G857" i="1"/>
  <c r="K857" i="1" s="1"/>
  <c r="S856" i="1"/>
  <c r="K856" i="1"/>
  <c r="J856" i="1"/>
  <c r="I856" i="1"/>
  <c r="G856" i="1"/>
  <c r="S855" i="1"/>
  <c r="J855" i="1"/>
  <c r="I855" i="1"/>
  <c r="G855" i="1"/>
  <c r="K855" i="1" s="1"/>
  <c r="S854" i="1"/>
  <c r="I854" i="1"/>
  <c r="J854" i="1" s="1"/>
  <c r="G854" i="1"/>
  <c r="K854" i="1" s="1"/>
  <c r="S853" i="1"/>
  <c r="I853" i="1"/>
  <c r="J853" i="1" s="1"/>
  <c r="G853" i="1"/>
  <c r="K853" i="1" s="1"/>
  <c r="S852" i="1"/>
  <c r="K852" i="1"/>
  <c r="J852" i="1"/>
  <c r="I852" i="1"/>
  <c r="G852" i="1"/>
  <c r="S851" i="1"/>
  <c r="J851" i="1"/>
  <c r="I851" i="1"/>
  <c r="G851" i="1"/>
  <c r="K851" i="1" s="1"/>
  <c r="S850" i="1"/>
  <c r="I850" i="1"/>
  <c r="J850" i="1" s="1"/>
  <c r="G850" i="1"/>
  <c r="K850" i="1" s="1"/>
  <c r="S849" i="1"/>
  <c r="I849" i="1"/>
  <c r="J849" i="1" s="1"/>
  <c r="G849" i="1"/>
  <c r="K849" i="1" s="1"/>
  <c r="S848" i="1"/>
  <c r="K848" i="1"/>
  <c r="I848" i="1"/>
  <c r="J848" i="1" s="1"/>
  <c r="G848" i="1"/>
  <c r="S847" i="1"/>
  <c r="K847" i="1"/>
  <c r="I847" i="1"/>
  <c r="J847" i="1" s="1"/>
  <c r="G847" i="1"/>
  <c r="S846" i="1"/>
  <c r="K846" i="1"/>
  <c r="I846" i="1"/>
  <c r="J846" i="1" s="1"/>
  <c r="G846" i="1"/>
  <c r="S845" i="1"/>
  <c r="I845" i="1"/>
  <c r="J845" i="1" s="1"/>
  <c r="G845" i="1"/>
  <c r="K845" i="1" s="1"/>
  <c r="S844" i="1"/>
  <c r="K844" i="1"/>
  <c r="I844" i="1"/>
  <c r="J844" i="1" s="1"/>
  <c r="G844" i="1"/>
  <c r="S843" i="1"/>
  <c r="I843" i="1"/>
  <c r="J843" i="1" s="1"/>
  <c r="G843" i="1"/>
  <c r="K843" i="1" s="1"/>
  <c r="S842" i="1"/>
  <c r="I842" i="1"/>
  <c r="J842" i="1" s="1"/>
  <c r="G842" i="1"/>
  <c r="K842" i="1" s="1"/>
  <c r="S841" i="1"/>
  <c r="I841" i="1"/>
  <c r="J841" i="1" s="1"/>
  <c r="G841" i="1"/>
  <c r="K841" i="1" s="1"/>
  <c r="S840" i="1"/>
  <c r="K840" i="1"/>
  <c r="I840" i="1"/>
  <c r="J840" i="1" s="1"/>
  <c r="G840" i="1"/>
  <c r="S839" i="1"/>
  <c r="J839" i="1"/>
  <c r="I839" i="1"/>
  <c r="G839" i="1"/>
  <c r="K839" i="1" s="1"/>
  <c r="S838" i="1"/>
  <c r="I838" i="1"/>
  <c r="J838" i="1" s="1"/>
  <c r="G838" i="1"/>
  <c r="K838" i="1" s="1"/>
  <c r="S837" i="1"/>
  <c r="I837" i="1"/>
  <c r="J837" i="1" s="1"/>
  <c r="G837" i="1"/>
  <c r="K837" i="1" s="1"/>
  <c r="S836" i="1"/>
  <c r="K836" i="1"/>
  <c r="I836" i="1"/>
  <c r="J836" i="1" s="1"/>
  <c r="G836" i="1"/>
  <c r="S835" i="1"/>
  <c r="I835" i="1"/>
  <c r="J835" i="1" s="1"/>
  <c r="G835" i="1"/>
  <c r="K835" i="1" s="1"/>
  <c r="S834" i="1"/>
  <c r="I834" i="1"/>
  <c r="J834" i="1" s="1"/>
  <c r="G834" i="1"/>
  <c r="K834" i="1" s="1"/>
  <c r="S833" i="1"/>
  <c r="I833" i="1"/>
  <c r="J833" i="1" s="1"/>
  <c r="G833" i="1"/>
  <c r="K833" i="1" s="1"/>
  <c r="S832" i="1"/>
  <c r="K832" i="1"/>
  <c r="I832" i="1"/>
  <c r="J832" i="1" s="1"/>
  <c r="G832" i="1"/>
  <c r="S831" i="1"/>
  <c r="J831" i="1"/>
  <c r="I831" i="1"/>
  <c r="G831" i="1"/>
  <c r="K831" i="1" s="1"/>
  <c r="S830" i="1"/>
  <c r="I830" i="1"/>
  <c r="J830" i="1" s="1"/>
  <c r="G830" i="1"/>
  <c r="K830" i="1" s="1"/>
  <c r="S829" i="1"/>
  <c r="J829" i="1"/>
  <c r="I829" i="1"/>
  <c r="G829" i="1"/>
  <c r="K829" i="1" s="1"/>
  <c r="S828" i="1"/>
  <c r="I828" i="1"/>
  <c r="J828" i="1" s="1"/>
  <c r="G828" i="1"/>
  <c r="K828" i="1" s="1"/>
  <c r="S827" i="1"/>
  <c r="K827" i="1"/>
  <c r="I827" i="1"/>
  <c r="J827" i="1" s="1"/>
  <c r="G827" i="1"/>
  <c r="S826" i="1"/>
  <c r="I826" i="1"/>
  <c r="J826" i="1" s="1"/>
  <c r="G826" i="1"/>
  <c r="K826" i="1" s="1"/>
  <c r="S825" i="1"/>
  <c r="I825" i="1"/>
  <c r="J825" i="1" s="1"/>
  <c r="G825" i="1"/>
  <c r="K825" i="1" s="1"/>
  <c r="S824" i="1"/>
  <c r="I824" i="1"/>
  <c r="J824" i="1" s="1"/>
  <c r="G824" i="1"/>
  <c r="K824" i="1" s="1"/>
  <c r="S823" i="1"/>
  <c r="I823" i="1"/>
  <c r="J823" i="1" s="1"/>
  <c r="G823" i="1"/>
  <c r="K823" i="1" s="1"/>
  <c r="S822" i="1"/>
  <c r="K822" i="1"/>
  <c r="I822" i="1"/>
  <c r="J822" i="1" s="1"/>
  <c r="G822" i="1"/>
  <c r="S821" i="1"/>
  <c r="I821" i="1"/>
  <c r="J821" i="1" s="1"/>
  <c r="G821" i="1"/>
  <c r="K821" i="1" s="1"/>
  <c r="S820" i="1"/>
  <c r="I820" i="1"/>
  <c r="J820" i="1" s="1"/>
  <c r="G820" i="1"/>
  <c r="K820" i="1" s="1"/>
  <c r="S819" i="1"/>
  <c r="K819" i="1"/>
  <c r="I819" i="1"/>
  <c r="J819" i="1" s="1"/>
  <c r="G819" i="1"/>
  <c r="S818" i="1"/>
  <c r="I818" i="1"/>
  <c r="J818" i="1" s="1"/>
  <c r="G818" i="1"/>
  <c r="K818" i="1" s="1"/>
  <c r="S817" i="1"/>
  <c r="I817" i="1"/>
  <c r="J817" i="1" s="1"/>
  <c r="G817" i="1"/>
  <c r="K817" i="1" s="1"/>
  <c r="S816" i="1"/>
  <c r="I816" i="1"/>
  <c r="J816" i="1" s="1"/>
  <c r="G816" i="1"/>
  <c r="K816" i="1" s="1"/>
  <c r="S815" i="1"/>
  <c r="I815" i="1"/>
  <c r="J815" i="1" s="1"/>
  <c r="G815" i="1"/>
  <c r="K815" i="1" s="1"/>
  <c r="S814" i="1"/>
  <c r="K814" i="1"/>
  <c r="I814" i="1"/>
  <c r="J814" i="1" s="1"/>
  <c r="G814" i="1"/>
  <c r="S813" i="1"/>
  <c r="I813" i="1"/>
  <c r="J813" i="1" s="1"/>
  <c r="G813" i="1"/>
  <c r="K813" i="1" s="1"/>
  <c r="S812" i="1"/>
  <c r="K812" i="1"/>
  <c r="J812" i="1"/>
  <c r="I812" i="1"/>
  <c r="G812" i="1"/>
  <c r="S811" i="1"/>
  <c r="K811" i="1"/>
  <c r="J811" i="1"/>
  <c r="I811" i="1"/>
  <c r="G811" i="1"/>
  <c r="S810" i="1"/>
  <c r="I810" i="1"/>
  <c r="J810" i="1" s="1"/>
  <c r="G810" i="1"/>
  <c r="K810" i="1" s="1"/>
  <c r="S809" i="1"/>
  <c r="I809" i="1"/>
  <c r="J809" i="1" s="1"/>
  <c r="G809" i="1"/>
  <c r="K809" i="1" s="1"/>
  <c r="S808" i="1"/>
  <c r="K808" i="1"/>
  <c r="I808" i="1"/>
  <c r="J808" i="1" s="1"/>
  <c r="G808" i="1"/>
  <c r="S807" i="1"/>
  <c r="K807" i="1"/>
  <c r="I807" i="1"/>
  <c r="J807" i="1" s="1"/>
  <c r="G807" i="1"/>
  <c r="S806" i="1"/>
  <c r="K806" i="1"/>
  <c r="I806" i="1"/>
  <c r="J806" i="1" s="1"/>
  <c r="G806" i="1"/>
  <c r="S805" i="1"/>
  <c r="I805" i="1"/>
  <c r="J805" i="1" s="1"/>
  <c r="G805" i="1"/>
  <c r="K805" i="1" s="1"/>
  <c r="S804" i="1"/>
  <c r="K804" i="1"/>
  <c r="J804" i="1"/>
  <c r="I804" i="1"/>
  <c r="G804" i="1"/>
  <c r="S803" i="1"/>
  <c r="K803" i="1"/>
  <c r="J803" i="1"/>
  <c r="I803" i="1"/>
  <c r="G803" i="1"/>
  <c r="S802" i="1"/>
  <c r="I802" i="1"/>
  <c r="J802" i="1" s="1"/>
  <c r="G802" i="1"/>
  <c r="K802" i="1" s="1"/>
  <c r="S801" i="1"/>
  <c r="I801" i="1"/>
  <c r="J801" i="1" s="1"/>
  <c r="G801" i="1"/>
  <c r="K801" i="1" s="1"/>
  <c r="S800" i="1"/>
  <c r="K800" i="1"/>
  <c r="I800" i="1"/>
  <c r="J800" i="1" s="1"/>
  <c r="G800" i="1"/>
  <c r="S799" i="1"/>
  <c r="K799" i="1"/>
  <c r="I799" i="1"/>
  <c r="J799" i="1" s="1"/>
  <c r="G799" i="1"/>
  <c r="S798" i="1"/>
  <c r="K798" i="1"/>
  <c r="I798" i="1"/>
  <c r="J798" i="1" s="1"/>
  <c r="G798" i="1"/>
  <c r="S797" i="1"/>
  <c r="I797" i="1"/>
  <c r="J797" i="1" s="1"/>
  <c r="G797" i="1"/>
  <c r="K797" i="1" s="1"/>
  <c r="S796" i="1"/>
  <c r="K796" i="1"/>
  <c r="I796" i="1"/>
  <c r="J796" i="1" s="1"/>
  <c r="G796" i="1"/>
  <c r="S795" i="1"/>
  <c r="K795" i="1"/>
  <c r="I795" i="1"/>
  <c r="J795" i="1" s="1"/>
  <c r="G795" i="1"/>
  <c r="S794" i="1"/>
  <c r="I794" i="1"/>
  <c r="J794" i="1" s="1"/>
  <c r="G794" i="1"/>
  <c r="K794" i="1" s="1"/>
  <c r="S793" i="1"/>
  <c r="I793" i="1"/>
  <c r="J793" i="1" s="1"/>
  <c r="G793" i="1"/>
  <c r="K793" i="1" s="1"/>
  <c r="S792" i="1"/>
  <c r="K792" i="1"/>
  <c r="I792" i="1"/>
  <c r="J792" i="1" s="1"/>
  <c r="G792" i="1"/>
  <c r="S791" i="1"/>
  <c r="K791" i="1"/>
  <c r="J791" i="1"/>
  <c r="I791" i="1"/>
  <c r="G791" i="1"/>
  <c r="S790" i="1"/>
  <c r="I790" i="1"/>
  <c r="J790" i="1" s="1"/>
  <c r="G790" i="1"/>
  <c r="K790" i="1" s="1"/>
  <c r="S789" i="1"/>
  <c r="I789" i="1"/>
  <c r="J789" i="1" s="1"/>
  <c r="G789" i="1"/>
  <c r="K789" i="1" s="1"/>
  <c r="S788" i="1"/>
  <c r="K788" i="1"/>
  <c r="I788" i="1"/>
  <c r="J788" i="1" s="1"/>
  <c r="G788" i="1"/>
  <c r="S787" i="1"/>
  <c r="K787" i="1"/>
  <c r="I787" i="1"/>
  <c r="J787" i="1" s="1"/>
  <c r="G787" i="1"/>
  <c r="S786" i="1"/>
  <c r="I786" i="1"/>
  <c r="J786" i="1" s="1"/>
  <c r="G786" i="1"/>
  <c r="K786" i="1" s="1"/>
  <c r="S785" i="1"/>
  <c r="I785" i="1"/>
  <c r="J785" i="1" s="1"/>
  <c r="G785" i="1"/>
  <c r="K785" i="1" s="1"/>
  <c r="S784" i="1"/>
  <c r="K784" i="1"/>
  <c r="I784" i="1"/>
  <c r="J784" i="1" s="1"/>
  <c r="G784" i="1"/>
  <c r="S783" i="1"/>
  <c r="K783" i="1"/>
  <c r="J783" i="1"/>
  <c r="I783" i="1"/>
  <c r="G783" i="1"/>
  <c r="S782" i="1"/>
  <c r="I782" i="1"/>
  <c r="J782" i="1" s="1"/>
  <c r="G782" i="1"/>
  <c r="K782" i="1" s="1"/>
  <c r="S781" i="1"/>
  <c r="J781" i="1"/>
  <c r="I781" i="1"/>
  <c r="G781" i="1"/>
  <c r="K781" i="1" s="1"/>
  <c r="S780" i="1"/>
  <c r="I780" i="1"/>
  <c r="J780" i="1" s="1"/>
  <c r="G780" i="1"/>
  <c r="K780" i="1" s="1"/>
  <c r="S779" i="1"/>
  <c r="I779" i="1"/>
  <c r="J779" i="1" s="1"/>
  <c r="G779" i="1"/>
  <c r="K779" i="1" s="1"/>
  <c r="S778" i="1"/>
  <c r="I778" i="1"/>
  <c r="J778" i="1" s="1"/>
  <c r="G778" i="1"/>
  <c r="K778" i="1" s="1"/>
  <c r="S777" i="1"/>
  <c r="I777" i="1"/>
  <c r="J777" i="1" s="1"/>
  <c r="G777" i="1"/>
  <c r="K777" i="1" s="1"/>
  <c r="S776" i="1"/>
  <c r="I776" i="1"/>
  <c r="J776" i="1" s="1"/>
  <c r="G776" i="1"/>
  <c r="K776" i="1" s="1"/>
  <c r="S775" i="1"/>
  <c r="K775" i="1"/>
  <c r="I775" i="1"/>
  <c r="J775" i="1" s="1"/>
  <c r="G775" i="1"/>
  <c r="S774" i="1"/>
  <c r="I774" i="1"/>
  <c r="J774" i="1" s="1"/>
  <c r="G774" i="1"/>
  <c r="K774" i="1" s="1"/>
  <c r="S773" i="1"/>
  <c r="I773" i="1"/>
  <c r="J773" i="1" s="1"/>
  <c r="G773" i="1"/>
  <c r="K773" i="1" s="1"/>
  <c r="S772" i="1"/>
  <c r="I772" i="1"/>
  <c r="J772" i="1" s="1"/>
  <c r="G772" i="1"/>
  <c r="K772" i="1" s="1"/>
  <c r="S771" i="1"/>
  <c r="I771" i="1"/>
  <c r="J771" i="1" s="1"/>
  <c r="G771" i="1"/>
  <c r="K771" i="1" s="1"/>
  <c r="S770" i="1"/>
  <c r="I770" i="1"/>
  <c r="J770" i="1" s="1"/>
  <c r="G770" i="1"/>
  <c r="K770" i="1" s="1"/>
  <c r="S769" i="1"/>
  <c r="I769" i="1"/>
  <c r="J769" i="1" s="1"/>
  <c r="G769" i="1"/>
  <c r="K769" i="1" s="1"/>
  <c r="S768" i="1"/>
  <c r="I768" i="1"/>
  <c r="J768" i="1" s="1"/>
  <c r="G768" i="1"/>
  <c r="K768" i="1" s="1"/>
  <c r="S767" i="1"/>
  <c r="K767" i="1"/>
  <c r="I767" i="1"/>
  <c r="J767" i="1" s="1"/>
  <c r="G767" i="1"/>
  <c r="S766" i="1"/>
  <c r="I766" i="1"/>
  <c r="J766" i="1" s="1"/>
  <c r="G766" i="1"/>
  <c r="K766" i="1" s="1"/>
  <c r="S765" i="1"/>
  <c r="I765" i="1"/>
  <c r="J765" i="1" s="1"/>
  <c r="G765" i="1"/>
  <c r="K765" i="1" s="1"/>
  <c r="S764" i="1"/>
  <c r="I764" i="1"/>
  <c r="J764" i="1" s="1"/>
  <c r="G764" i="1"/>
  <c r="K764" i="1" s="1"/>
  <c r="S763" i="1"/>
  <c r="K763" i="1"/>
  <c r="J763" i="1"/>
  <c r="I763" i="1"/>
  <c r="G763" i="1"/>
  <c r="S762" i="1"/>
  <c r="I762" i="1"/>
  <c r="J762" i="1" s="1"/>
  <c r="G762" i="1"/>
  <c r="K762" i="1" s="1"/>
  <c r="S761" i="1"/>
  <c r="I761" i="1"/>
  <c r="J761" i="1" s="1"/>
  <c r="G761" i="1"/>
  <c r="K761" i="1" s="1"/>
  <c r="S760" i="1"/>
  <c r="I760" i="1"/>
  <c r="J760" i="1" s="1"/>
  <c r="G760" i="1"/>
  <c r="K760" i="1" s="1"/>
  <c r="S759" i="1"/>
  <c r="I759" i="1"/>
  <c r="J759" i="1" s="1"/>
  <c r="G759" i="1"/>
  <c r="K759" i="1" s="1"/>
  <c r="S758" i="1"/>
  <c r="I758" i="1"/>
  <c r="J758" i="1" s="1"/>
  <c r="G758" i="1"/>
  <c r="K758" i="1" s="1"/>
  <c r="S757" i="1"/>
  <c r="I757" i="1"/>
  <c r="J757" i="1" s="1"/>
  <c r="G757" i="1"/>
  <c r="K757" i="1" s="1"/>
  <c r="S756" i="1"/>
  <c r="I756" i="1"/>
  <c r="J756" i="1" s="1"/>
  <c r="G756" i="1"/>
  <c r="K756" i="1" s="1"/>
  <c r="S755" i="1"/>
  <c r="K755" i="1"/>
  <c r="J755" i="1"/>
  <c r="I755" i="1"/>
  <c r="G755" i="1"/>
  <c r="S754" i="1"/>
  <c r="I754" i="1"/>
  <c r="J754" i="1" s="1"/>
  <c r="G754" i="1"/>
  <c r="K754" i="1" s="1"/>
  <c r="S753" i="1"/>
  <c r="I753" i="1"/>
  <c r="J753" i="1" s="1"/>
  <c r="G753" i="1"/>
  <c r="K753" i="1" s="1"/>
  <c r="S752" i="1"/>
  <c r="I752" i="1"/>
  <c r="J752" i="1" s="1"/>
  <c r="G752" i="1"/>
  <c r="K752" i="1" s="1"/>
  <c r="S751" i="1"/>
  <c r="I751" i="1"/>
  <c r="J751" i="1" s="1"/>
  <c r="G751" i="1"/>
  <c r="K751" i="1" s="1"/>
  <c r="S750" i="1"/>
  <c r="I750" i="1"/>
  <c r="J750" i="1" s="1"/>
  <c r="G750" i="1"/>
  <c r="K750" i="1" s="1"/>
  <c r="S749" i="1"/>
  <c r="I749" i="1"/>
  <c r="J749" i="1" s="1"/>
  <c r="G749" i="1"/>
  <c r="K749" i="1" s="1"/>
  <c r="S748" i="1"/>
  <c r="K748" i="1"/>
  <c r="I748" i="1"/>
  <c r="J748" i="1" s="1"/>
  <c r="G748" i="1"/>
  <c r="S747" i="1"/>
  <c r="J747" i="1"/>
  <c r="I747" i="1"/>
  <c r="G747" i="1"/>
  <c r="K747" i="1" s="1"/>
  <c r="S746" i="1"/>
  <c r="I746" i="1"/>
  <c r="J746" i="1" s="1"/>
  <c r="G746" i="1"/>
  <c r="K746" i="1" s="1"/>
  <c r="S745" i="1"/>
  <c r="I745" i="1"/>
  <c r="J745" i="1" s="1"/>
  <c r="G745" i="1"/>
  <c r="K745" i="1" s="1"/>
  <c r="S744" i="1"/>
  <c r="I744" i="1"/>
  <c r="J744" i="1" s="1"/>
  <c r="G744" i="1"/>
  <c r="K744" i="1" s="1"/>
  <c r="S743" i="1"/>
  <c r="K743" i="1"/>
  <c r="J743" i="1"/>
  <c r="I743" i="1"/>
  <c r="G743" i="1"/>
  <c r="S742" i="1"/>
  <c r="K742" i="1"/>
  <c r="I742" i="1"/>
  <c r="J742" i="1" s="1"/>
  <c r="G742" i="1"/>
  <c r="S741" i="1"/>
  <c r="I741" i="1"/>
  <c r="J741" i="1" s="1"/>
  <c r="G741" i="1"/>
  <c r="K741" i="1" s="1"/>
  <c r="S740" i="1"/>
  <c r="K740" i="1"/>
  <c r="I740" i="1"/>
  <c r="J740" i="1" s="1"/>
  <c r="G740" i="1"/>
  <c r="S739" i="1"/>
  <c r="K739" i="1"/>
  <c r="I739" i="1"/>
  <c r="J739" i="1" s="1"/>
  <c r="G739" i="1"/>
  <c r="S738" i="1"/>
  <c r="I738" i="1"/>
  <c r="J738" i="1" s="1"/>
  <c r="G738" i="1"/>
  <c r="K738" i="1" s="1"/>
  <c r="S737" i="1"/>
  <c r="I737" i="1"/>
  <c r="J737" i="1" s="1"/>
  <c r="G737" i="1"/>
  <c r="K737" i="1" s="1"/>
  <c r="S736" i="1"/>
  <c r="I736" i="1"/>
  <c r="J736" i="1" s="1"/>
  <c r="G736" i="1"/>
  <c r="K736" i="1" s="1"/>
  <c r="S735" i="1"/>
  <c r="I735" i="1"/>
  <c r="J735" i="1" s="1"/>
  <c r="G735" i="1"/>
  <c r="K735" i="1" s="1"/>
  <c r="S734" i="1"/>
  <c r="I734" i="1"/>
  <c r="J734" i="1" s="1"/>
  <c r="G734" i="1"/>
  <c r="K734" i="1" s="1"/>
  <c r="S733" i="1"/>
  <c r="I733" i="1"/>
  <c r="J733" i="1" s="1"/>
  <c r="G733" i="1"/>
  <c r="K733" i="1" s="1"/>
  <c r="S732" i="1"/>
  <c r="K732" i="1"/>
  <c r="I732" i="1"/>
  <c r="J732" i="1" s="1"/>
  <c r="G732" i="1"/>
  <c r="S731" i="1"/>
  <c r="J731" i="1"/>
  <c r="I731" i="1"/>
  <c r="G731" i="1"/>
  <c r="K731" i="1" s="1"/>
  <c r="S730" i="1"/>
  <c r="I730" i="1"/>
  <c r="J730" i="1" s="1"/>
  <c r="G730" i="1"/>
  <c r="K730" i="1" s="1"/>
  <c r="S729" i="1"/>
  <c r="I729" i="1"/>
  <c r="J729" i="1" s="1"/>
  <c r="G729" i="1"/>
  <c r="K729" i="1" s="1"/>
  <c r="S728" i="1"/>
  <c r="I728" i="1"/>
  <c r="J728" i="1" s="1"/>
  <c r="G728" i="1"/>
  <c r="K728" i="1" s="1"/>
  <c r="S727" i="1"/>
  <c r="I727" i="1"/>
  <c r="J727" i="1" s="1"/>
  <c r="G727" i="1"/>
  <c r="K727" i="1" s="1"/>
  <c r="S726" i="1"/>
  <c r="I726" i="1"/>
  <c r="J726" i="1" s="1"/>
  <c r="G726" i="1"/>
  <c r="K726" i="1" s="1"/>
  <c r="S725" i="1"/>
  <c r="I725" i="1"/>
  <c r="J725" i="1" s="1"/>
  <c r="G725" i="1"/>
  <c r="K725" i="1" s="1"/>
  <c r="S724" i="1"/>
  <c r="I724" i="1"/>
  <c r="J724" i="1" s="1"/>
  <c r="G724" i="1"/>
  <c r="K724" i="1" s="1"/>
  <c r="S723" i="1"/>
  <c r="K723" i="1"/>
  <c r="J723" i="1"/>
  <c r="I723" i="1"/>
  <c r="G723" i="1"/>
  <c r="S722" i="1"/>
  <c r="I722" i="1"/>
  <c r="J722" i="1" s="1"/>
  <c r="G722" i="1"/>
  <c r="K722" i="1" s="1"/>
  <c r="S721" i="1"/>
  <c r="I721" i="1"/>
  <c r="J721" i="1" s="1"/>
  <c r="G721" i="1"/>
  <c r="K721" i="1" s="1"/>
  <c r="S720" i="1"/>
  <c r="I720" i="1"/>
  <c r="J720" i="1" s="1"/>
  <c r="G720" i="1"/>
  <c r="K720" i="1" s="1"/>
  <c r="S719" i="1"/>
  <c r="I719" i="1"/>
  <c r="J719" i="1" s="1"/>
  <c r="G719" i="1"/>
  <c r="K719" i="1" s="1"/>
  <c r="S718" i="1"/>
  <c r="I718" i="1"/>
  <c r="J718" i="1" s="1"/>
  <c r="G718" i="1"/>
  <c r="K718" i="1" s="1"/>
  <c r="S717" i="1"/>
  <c r="I717" i="1"/>
  <c r="J717" i="1" s="1"/>
  <c r="G717" i="1"/>
  <c r="K717" i="1" s="1"/>
  <c r="S716" i="1"/>
  <c r="K716" i="1"/>
  <c r="I716" i="1"/>
  <c r="J716" i="1" s="1"/>
  <c r="G716" i="1"/>
  <c r="S715" i="1"/>
  <c r="J715" i="1"/>
  <c r="I715" i="1"/>
  <c r="G715" i="1"/>
  <c r="K715" i="1" s="1"/>
  <c r="S714" i="1"/>
  <c r="I714" i="1"/>
  <c r="J714" i="1" s="1"/>
  <c r="G714" i="1"/>
  <c r="K714" i="1" s="1"/>
  <c r="S713" i="1"/>
  <c r="I713" i="1"/>
  <c r="J713" i="1" s="1"/>
  <c r="G713" i="1"/>
  <c r="K713" i="1" s="1"/>
  <c r="S712" i="1"/>
  <c r="I712" i="1"/>
  <c r="J712" i="1" s="1"/>
  <c r="G712" i="1"/>
  <c r="K712" i="1" s="1"/>
  <c r="S711" i="1"/>
  <c r="I711" i="1"/>
  <c r="J711" i="1" s="1"/>
  <c r="G711" i="1"/>
  <c r="K711" i="1" s="1"/>
  <c r="S710" i="1"/>
  <c r="I710" i="1"/>
  <c r="J710" i="1" s="1"/>
  <c r="G710" i="1"/>
  <c r="K710" i="1" s="1"/>
  <c r="S709" i="1"/>
  <c r="I709" i="1"/>
  <c r="J709" i="1" s="1"/>
  <c r="G709" i="1"/>
  <c r="K709" i="1" s="1"/>
  <c r="S708" i="1"/>
  <c r="I708" i="1"/>
  <c r="J708" i="1" s="1"/>
  <c r="G708" i="1"/>
  <c r="K708" i="1" s="1"/>
  <c r="S707" i="1"/>
  <c r="K707" i="1"/>
  <c r="J707" i="1"/>
  <c r="I707" i="1"/>
  <c r="G707" i="1"/>
  <c r="S706" i="1"/>
  <c r="I706" i="1"/>
  <c r="J706" i="1" s="1"/>
  <c r="G706" i="1"/>
  <c r="K706" i="1" s="1"/>
  <c r="S705" i="1"/>
  <c r="I705" i="1"/>
  <c r="J705" i="1" s="1"/>
  <c r="G705" i="1"/>
  <c r="K705" i="1" s="1"/>
  <c r="S704" i="1"/>
  <c r="I704" i="1"/>
  <c r="J704" i="1" s="1"/>
  <c r="G704" i="1"/>
  <c r="K704" i="1" s="1"/>
  <c r="S703" i="1"/>
  <c r="I703" i="1"/>
  <c r="J703" i="1" s="1"/>
  <c r="G703" i="1"/>
  <c r="K703" i="1" s="1"/>
  <c r="S702" i="1"/>
  <c r="I702" i="1"/>
  <c r="J702" i="1" s="1"/>
  <c r="G702" i="1"/>
  <c r="K702" i="1" s="1"/>
  <c r="S701" i="1"/>
  <c r="I701" i="1"/>
  <c r="J701" i="1" s="1"/>
  <c r="G701" i="1"/>
  <c r="K701" i="1" s="1"/>
  <c r="S700" i="1"/>
  <c r="K700" i="1"/>
  <c r="I700" i="1"/>
  <c r="J700" i="1" s="1"/>
  <c r="G700" i="1"/>
  <c r="S699" i="1"/>
  <c r="J699" i="1"/>
  <c r="I699" i="1"/>
  <c r="G699" i="1"/>
  <c r="K699" i="1" s="1"/>
  <c r="S698" i="1"/>
  <c r="I698" i="1"/>
  <c r="J698" i="1" s="1"/>
  <c r="G698" i="1"/>
  <c r="K698" i="1" s="1"/>
  <c r="S697" i="1"/>
  <c r="I697" i="1"/>
  <c r="J697" i="1" s="1"/>
  <c r="G697" i="1"/>
  <c r="K697" i="1" s="1"/>
  <c r="S696" i="1"/>
  <c r="I696" i="1"/>
  <c r="J696" i="1" s="1"/>
  <c r="G696" i="1"/>
  <c r="K696" i="1" s="1"/>
  <c r="S695" i="1"/>
  <c r="I695" i="1"/>
  <c r="J695" i="1" s="1"/>
  <c r="G695" i="1"/>
  <c r="K695" i="1" s="1"/>
  <c r="S694" i="1"/>
  <c r="I694" i="1"/>
  <c r="J694" i="1" s="1"/>
  <c r="G694" i="1"/>
  <c r="K694" i="1" s="1"/>
  <c r="S693" i="1"/>
  <c r="I693" i="1"/>
  <c r="J693" i="1" s="1"/>
  <c r="G693" i="1"/>
  <c r="K693" i="1" s="1"/>
  <c r="S692" i="1"/>
  <c r="I692" i="1"/>
  <c r="J692" i="1" s="1"/>
  <c r="G692" i="1"/>
  <c r="K692" i="1" s="1"/>
  <c r="S691" i="1"/>
  <c r="K691" i="1"/>
  <c r="J691" i="1"/>
  <c r="I691" i="1"/>
  <c r="G691" i="1"/>
  <c r="S690" i="1"/>
  <c r="I690" i="1"/>
  <c r="J690" i="1" s="1"/>
  <c r="G690" i="1"/>
  <c r="K690" i="1" s="1"/>
  <c r="S689" i="1"/>
  <c r="I689" i="1"/>
  <c r="J689" i="1" s="1"/>
  <c r="G689" i="1"/>
  <c r="K689" i="1" s="1"/>
  <c r="S688" i="1"/>
  <c r="I688" i="1"/>
  <c r="J688" i="1" s="1"/>
  <c r="G688" i="1"/>
  <c r="K688" i="1" s="1"/>
  <c r="S687" i="1"/>
  <c r="I687" i="1"/>
  <c r="J687" i="1" s="1"/>
  <c r="G687" i="1"/>
  <c r="K687" i="1" s="1"/>
  <c r="S686" i="1"/>
  <c r="I686" i="1"/>
  <c r="J686" i="1" s="1"/>
  <c r="G686" i="1"/>
  <c r="K686" i="1" s="1"/>
  <c r="S685" i="1"/>
  <c r="I685" i="1"/>
  <c r="J685" i="1" s="1"/>
  <c r="G685" i="1"/>
  <c r="K685" i="1" s="1"/>
  <c r="S684" i="1"/>
  <c r="K684" i="1"/>
  <c r="I684" i="1"/>
  <c r="J684" i="1" s="1"/>
  <c r="G684" i="1"/>
  <c r="S683" i="1"/>
  <c r="J683" i="1"/>
  <c r="I683" i="1"/>
  <c r="G683" i="1"/>
  <c r="K683" i="1" s="1"/>
  <c r="S682" i="1"/>
  <c r="I682" i="1"/>
  <c r="J682" i="1" s="1"/>
  <c r="G682" i="1"/>
  <c r="K682" i="1" s="1"/>
  <c r="S681" i="1"/>
  <c r="I681" i="1"/>
  <c r="J681" i="1" s="1"/>
  <c r="G681" i="1"/>
  <c r="K681" i="1" s="1"/>
  <c r="S680" i="1"/>
  <c r="I680" i="1"/>
  <c r="J680" i="1" s="1"/>
  <c r="G680" i="1"/>
  <c r="K680" i="1" s="1"/>
  <c r="S679" i="1"/>
  <c r="I679" i="1"/>
  <c r="J679" i="1" s="1"/>
  <c r="G679" i="1"/>
  <c r="K679" i="1" s="1"/>
  <c r="S678" i="1"/>
  <c r="I678" i="1"/>
  <c r="J678" i="1" s="1"/>
  <c r="G678" i="1"/>
  <c r="K678" i="1" s="1"/>
  <c r="S677" i="1"/>
  <c r="I677" i="1"/>
  <c r="J677" i="1" s="1"/>
  <c r="G677" i="1"/>
  <c r="K677" i="1" s="1"/>
  <c r="S676" i="1"/>
  <c r="I676" i="1"/>
  <c r="J676" i="1" s="1"/>
  <c r="G676" i="1"/>
  <c r="K676" i="1" s="1"/>
  <c r="S675" i="1"/>
  <c r="K675" i="1"/>
  <c r="J675" i="1"/>
  <c r="I675" i="1"/>
  <c r="G675" i="1"/>
  <c r="S674" i="1"/>
  <c r="I674" i="1"/>
  <c r="J674" i="1" s="1"/>
  <c r="G674" i="1"/>
  <c r="K674" i="1" s="1"/>
  <c r="S673" i="1"/>
  <c r="I673" i="1"/>
  <c r="J673" i="1" s="1"/>
  <c r="G673" i="1"/>
  <c r="K673" i="1" s="1"/>
  <c r="S672" i="1"/>
  <c r="I672" i="1"/>
  <c r="J672" i="1" s="1"/>
  <c r="G672" i="1"/>
  <c r="K672" i="1" s="1"/>
  <c r="S671" i="1"/>
  <c r="I671" i="1"/>
  <c r="J671" i="1" s="1"/>
  <c r="G671" i="1"/>
  <c r="K671" i="1" s="1"/>
  <c r="S670" i="1"/>
  <c r="I670" i="1"/>
  <c r="J670" i="1" s="1"/>
  <c r="G670" i="1"/>
  <c r="K670" i="1" s="1"/>
  <c r="S669" i="1"/>
  <c r="I669" i="1"/>
  <c r="J669" i="1" s="1"/>
  <c r="G669" i="1"/>
  <c r="K669" i="1" s="1"/>
  <c r="S668" i="1"/>
  <c r="K668" i="1"/>
  <c r="I668" i="1"/>
  <c r="J668" i="1" s="1"/>
  <c r="G668" i="1"/>
  <c r="S667" i="1"/>
  <c r="J667" i="1"/>
  <c r="I667" i="1"/>
  <c r="G667" i="1"/>
  <c r="K667" i="1" s="1"/>
  <c r="S666" i="1"/>
  <c r="I666" i="1"/>
  <c r="J666" i="1" s="1"/>
  <c r="G666" i="1"/>
  <c r="K666" i="1" s="1"/>
  <c r="S665" i="1"/>
  <c r="I665" i="1"/>
  <c r="J665" i="1" s="1"/>
  <c r="G665" i="1"/>
  <c r="K665" i="1" s="1"/>
  <c r="S664" i="1"/>
  <c r="I664" i="1"/>
  <c r="J664" i="1" s="1"/>
  <c r="G664" i="1"/>
  <c r="K664" i="1" s="1"/>
  <c r="S663" i="1"/>
  <c r="I663" i="1"/>
  <c r="J663" i="1" s="1"/>
  <c r="G663" i="1"/>
  <c r="K663" i="1" s="1"/>
  <c r="S662" i="1"/>
  <c r="I662" i="1"/>
  <c r="J662" i="1" s="1"/>
  <c r="G662" i="1"/>
  <c r="K662" i="1" s="1"/>
  <c r="S661" i="1"/>
  <c r="I661" i="1"/>
  <c r="J661" i="1" s="1"/>
  <c r="G661" i="1"/>
  <c r="K661" i="1" s="1"/>
  <c r="S660" i="1"/>
  <c r="I660" i="1"/>
  <c r="J660" i="1" s="1"/>
  <c r="G660" i="1"/>
  <c r="K660" i="1" s="1"/>
  <c r="S659" i="1"/>
  <c r="K659" i="1"/>
  <c r="J659" i="1"/>
  <c r="I659" i="1"/>
  <c r="G659" i="1"/>
  <c r="S658" i="1"/>
  <c r="I658" i="1"/>
  <c r="J658" i="1" s="1"/>
  <c r="G658" i="1"/>
  <c r="K658" i="1" s="1"/>
  <c r="S657" i="1"/>
  <c r="I657" i="1"/>
  <c r="J657" i="1" s="1"/>
  <c r="G657" i="1"/>
  <c r="K657" i="1" s="1"/>
  <c r="S656" i="1"/>
  <c r="I656" i="1"/>
  <c r="J656" i="1" s="1"/>
  <c r="G656" i="1"/>
  <c r="K656" i="1" s="1"/>
  <c r="S655" i="1"/>
  <c r="I655" i="1"/>
  <c r="J655" i="1" s="1"/>
  <c r="G655" i="1"/>
  <c r="K655" i="1" s="1"/>
  <c r="S654" i="1"/>
  <c r="I654" i="1"/>
  <c r="J654" i="1" s="1"/>
  <c r="G654" i="1"/>
  <c r="K654" i="1" s="1"/>
  <c r="S653" i="1"/>
  <c r="I653" i="1"/>
  <c r="J653" i="1" s="1"/>
  <c r="G653" i="1"/>
  <c r="K653" i="1" s="1"/>
  <c r="S652" i="1"/>
  <c r="K652" i="1"/>
  <c r="I652" i="1"/>
  <c r="J652" i="1" s="1"/>
  <c r="G652" i="1"/>
  <c r="S651" i="1"/>
  <c r="J651" i="1"/>
  <c r="I651" i="1"/>
  <c r="G651" i="1"/>
  <c r="K651" i="1" s="1"/>
  <c r="S650" i="1"/>
  <c r="I650" i="1"/>
  <c r="J650" i="1" s="1"/>
  <c r="G650" i="1"/>
  <c r="K650" i="1" s="1"/>
  <c r="S649" i="1"/>
  <c r="I649" i="1"/>
  <c r="J649" i="1" s="1"/>
  <c r="G649" i="1"/>
  <c r="K649" i="1" s="1"/>
  <c r="S648" i="1"/>
  <c r="I648" i="1"/>
  <c r="J648" i="1" s="1"/>
  <c r="G648" i="1"/>
  <c r="K648" i="1" s="1"/>
  <c r="S647" i="1"/>
  <c r="I647" i="1"/>
  <c r="J647" i="1" s="1"/>
  <c r="G647" i="1"/>
  <c r="K647" i="1" s="1"/>
  <c r="S646" i="1"/>
  <c r="I646" i="1"/>
  <c r="J646" i="1" s="1"/>
  <c r="G646" i="1"/>
  <c r="K646" i="1" s="1"/>
  <c r="S645" i="1"/>
  <c r="I645" i="1"/>
  <c r="J645" i="1" s="1"/>
  <c r="G645" i="1"/>
  <c r="K645" i="1" s="1"/>
  <c r="S644" i="1"/>
  <c r="I644" i="1"/>
  <c r="J644" i="1" s="1"/>
  <c r="G644" i="1"/>
  <c r="K644" i="1" s="1"/>
  <c r="S643" i="1"/>
  <c r="K643" i="1"/>
  <c r="J643" i="1"/>
  <c r="I643" i="1"/>
  <c r="G643" i="1"/>
  <c r="S642" i="1"/>
  <c r="I642" i="1"/>
  <c r="J642" i="1" s="1"/>
  <c r="G642" i="1"/>
  <c r="K642" i="1" s="1"/>
  <c r="S641" i="1"/>
  <c r="I641" i="1"/>
  <c r="J641" i="1" s="1"/>
  <c r="G641" i="1"/>
  <c r="K641" i="1" s="1"/>
  <c r="S640" i="1"/>
  <c r="I640" i="1"/>
  <c r="J640" i="1" s="1"/>
  <c r="G640" i="1"/>
  <c r="K640" i="1" s="1"/>
  <c r="S639" i="1"/>
  <c r="I639" i="1"/>
  <c r="J639" i="1" s="1"/>
  <c r="G639" i="1"/>
  <c r="K639" i="1" s="1"/>
  <c r="S638" i="1"/>
  <c r="I638" i="1"/>
  <c r="J638" i="1" s="1"/>
  <c r="G638" i="1"/>
  <c r="K638" i="1" s="1"/>
  <c r="S637" i="1"/>
  <c r="I637" i="1"/>
  <c r="J637" i="1" s="1"/>
  <c r="G637" i="1"/>
  <c r="K637" i="1" s="1"/>
  <c r="S636" i="1"/>
  <c r="K636" i="1"/>
  <c r="I636" i="1"/>
  <c r="J636" i="1" s="1"/>
  <c r="G636" i="1"/>
  <c r="S635" i="1"/>
  <c r="J635" i="1"/>
  <c r="I635" i="1"/>
  <c r="G635" i="1"/>
  <c r="K635" i="1" s="1"/>
  <c r="S634" i="1"/>
  <c r="I634" i="1"/>
  <c r="J634" i="1" s="1"/>
  <c r="G634" i="1"/>
  <c r="K634" i="1" s="1"/>
  <c r="S633" i="1"/>
  <c r="I633" i="1"/>
  <c r="J633" i="1" s="1"/>
  <c r="G633" i="1"/>
  <c r="K633" i="1" s="1"/>
  <c r="S632" i="1"/>
  <c r="I632" i="1"/>
  <c r="J632" i="1" s="1"/>
  <c r="G632" i="1"/>
  <c r="K632" i="1" s="1"/>
  <c r="S631" i="1"/>
  <c r="I631" i="1"/>
  <c r="J631" i="1" s="1"/>
  <c r="G631" i="1"/>
  <c r="K631" i="1" s="1"/>
  <c r="S630" i="1"/>
  <c r="I630" i="1"/>
  <c r="J630" i="1" s="1"/>
  <c r="G630" i="1"/>
  <c r="K630" i="1" s="1"/>
  <c r="S629" i="1"/>
  <c r="I629" i="1"/>
  <c r="J629" i="1" s="1"/>
  <c r="G629" i="1"/>
  <c r="K629" i="1" s="1"/>
  <c r="S628" i="1"/>
  <c r="I628" i="1"/>
  <c r="J628" i="1" s="1"/>
  <c r="G628" i="1"/>
  <c r="K628" i="1" s="1"/>
  <c r="S627" i="1"/>
  <c r="K627" i="1"/>
  <c r="J627" i="1"/>
  <c r="I627" i="1"/>
  <c r="G627" i="1"/>
  <c r="S626" i="1"/>
  <c r="I626" i="1"/>
  <c r="J626" i="1" s="1"/>
  <c r="G626" i="1"/>
  <c r="K626" i="1" s="1"/>
  <c r="S625" i="1"/>
  <c r="I625" i="1"/>
  <c r="J625" i="1" s="1"/>
  <c r="G625" i="1"/>
  <c r="K625" i="1" s="1"/>
  <c r="S624" i="1"/>
  <c r="I624" i="1"/>
  <c r="J624" i="1" s="1"/>
  <c r="G624" i="1"/>
  <c r="K624" i="1" s="1"/>
  <c r="S623" i="1"/>
  <c r="I623" i="1"/>
  <c r="J623" i="1" s="1"/>
  <c r="G623" i="1"/>
  <c r="K623" i="1" s="1"/>
  <c r="S622" i="1"/>
  <c r="I622" i="1"/>
  <c r="J622" i="1" s="1"/>
  <c r="G622" i="1"/>
  <c r="K622" i="1" s="1"/>
  <c r="S621" i="1"/>
  <c r="I621" i="1"/>
  <c r="J621" i="1" s="1"/>
  <c r="G621" i="1"/>
  <c r="K621" i="1" s="1"/>
  <c r="S620" i="1"/>
  <c r="K620" i="1"/>
  <c r="I620" i="1"/>
  <c r="J620" i="1" s="1"/>
  <c r="G620" i="1"/>
  <c r="S619" i="1"/>
  <c r="J619" i="1"/>
  <c r="I619" i="1"/>
  <c r="G619" i="1"/>
  <c r="K619" i="1" s="1"/>
  <c r="S618" i="1"/>
  <c r="I618" i="1"/>
  <c r="J618" i="1" s="1"/>
  <c r="G618" i="1"/>
  <c r="K618" i="1" s="1"/>
  <c r="S617" i="1"/>
  <c r="I617" i="1"/>
  <c r="J617" i="1" s="1"/>
  <c r="G617" i="1"/>
  <c r="K617" i="1" s="1"/>
  <c r="S616" i="1"/>
  <c r="I616" i="1"/>
  <c r="J616" i="1" s="1"/>
  <c r="G616" i="1"/>
  <c r="K616" i="1" s="1"/>
  <c r="S615" i="1"/>
  <c r="I615" i="1"/>
  <c r="J615" i="1" s="1"/>
  <c r="G615" i="1"/>
  <c r="K615" i="1" s="1"/>
  <c r="S614" i="1"/>
  <c r="I614" i="1"/>
  <c r="J614" i="1" s="1"/>
  <c r="G614" i="1"/>
  <c r="K614" i="1" s="1"/>
  <c r="S613" i="1"/>
  <c r="I613" i="1"/>
  <c r="J613" i="1" s="1"/>
  <c r="G613" i="1"/>
  <c r="K613" i="1" s="1"/>
  <c r="S612" i="1"/>
  <c r="I612" i="1"/>
  <c r="J612" i="1" s="1"/>
  <c r="G612" i="1"/>
  <c r="K612" i="1" s="1"/>
  <c r="S611" i="1"/>
  <c r="K611" i="1"/>
  <c r="J611" i="1"/>
  <c r="I611" i="1"/>
  <c r="G611" i="1"/>
  <c r="S610" i="1"/>
  <c r="I610" i="1"/>
  <c r="J610" i="1" s="1"/>
  <c r="G610" i="1"/>
  <c r="K610" i="1" s="1"/>
  <c r="S609" i="1"/>
  <c r="I609" i="1"/>
  <c r="J609" i="1" s="1"/>
  <c r="G609" i="1"/>
  <c r="K609" i="1" s="1"/>
  <c r="S608" i="1"/>
  <c r="I608" i="1"/>
  <c r="J608" i="1" s="1"/>
  <c r="G608" i="1"/>
  <c r="K608" i="1" s="1"/>
  <c r="S607" i="1"/>
  <c r="I607" i="1"/>
  <c r="J607" i="1" s="1"/>
  <c r="G607" i="1"/>
  <c r="K607" i="1" s="1"/>
  <c r="S606" i="1"/>
  <c r="I606" i="1"/>
  <c r="J606" i="1" s="1"/>
  <c r="G606" i="1"/>
  <c r="K606" i="1" s="1"/>
  <c r="S605" i="1"/>
  <c r="I605" i="1"/>
  <c r="J605" i="1" s="1"/>
  <c r="G605" i="1"/>
  <c r="K605" i="1" s="1"/>
  <c r="S604" i="1"/>
  <c r="K604" i="1"/>
  <c r="I604" i="1"/>
  <c r="J604" i="1" s="1"/>
  <c r="G604" i="1"/>
  <c r="S603" i="1"/>
  <c r="J603" i="1"/>
  <c r="I603" i="1"/>
  <c r="G603" i="1"/>
  <c r="K603" i="1" s="1"/>
  <c r="S602" i="1"/>
  <c r="I602" i="1"/>
  <c r="J602" i="1" s="1"/>
  <c r="G602" i="1"/>
  <c r="K602" i="1" s="1"/>
  <c r="S601" i="1"/>
  <c r="I601" i="1"/>
  <c r="J601" i="1" s="1"/>
  <c r="G601" i="1"/>
  <c r="K601" i="1" s="1"/>
  <c r="S600" i="1"/>
  <c r="I600" i="1"/>
  <c r="J600" i="1" s="1"/>
  <c r="G600" i="1"/>
  <c r="K600" i="1" s="1"/>
  <c r="S599" i="1"/>
  <c r="I599" i="1"/>
  <c r="J599" i="1" s="1"/>
  <c r="G599" i="1"/>
  <c r="K599" i="1" s="1"/>
  <c r="S598" i="1"/>
  <c r="I598" i="1"/>
  <c r="J598" i="1" s="1"/>
  <c r="G598" i="1"/>
  <c r="K598" i="1" s="1"/>
  <c r="S597" i="1"/>
  <c r="I597" i="1"/>
  <c r="J597" i="1" s="1"/>
  <c r="G597" i="1"/>
  <c r="K597" i="1" s="1"/>
  <c r="S596" i="1"/>
  <c r="I596" i="1"/>
  <c r="J596" i="1" s="1"/>
  <c r="G596" i="1"/>
  <c r="K596" i="1" s="1"/>
  <c r="S595" i="1"/>
  <c r="K595" i="1"/>
  <c r="J595" i="1"/>
  <c r="I595" i="1"/>
  <c r="G595" i="1"/>
  <c r="S594" i="1"/>
  <c r="I594" i="1"/>
  <c r="J594" i="1" s="1"/>
  <c r="G594" i="1"/>
  <c r="K594" i="1" s="1"/>
  <c r="S593" i="1"/>
  <c r="I593" i="1"/>
  <c r="J593" i="1" s="1"/>
  <c r="G593" i="1"/>
  <c r="K593" i="1" s="1"/>
  <c r="S592" i="1"/>
  <c r="I592" i="1"/>
  <c r="J592" i="1" s="1"/>
  <c r="G592" i="1"/>
  <c r="K592" i="1" s="1"/>
  <c r="S591" i="1"/>
  <c r="I591" i="1"/>
  <c r="J591" i="1" s="1"/>
  <c r="G591" i="1"/>
  <c r="K591" i="1" s="1"/>
  <c r="S590" i="1"/>
  <c r="I590" i="1"/>
  <c r="J590" i="1" s="1"/>
  <c r="G590" i="1"/>
  <c r="K590" i="1" s="1"/>
  <c r="S589" i="1"/>
  <c r="I589" i="1"/>
  <c r="J589" i="1" s="1"/>
  <c r="G589" i="1"/>
  <c r="K589" i="1" s="1"/>
  <c r="S588" i="1"/>
  <c r="K588" i="1"/>
  <c r="I588" i="1"/>
  <c r="J588" i="1" s="1"/>
  <c r="G588" i="1"/>
  <c r="S587" i="1"/>
  <c r="J587" i="1"/>
  <c r="I587" i="1"/>
  <c r="G587" i="1"/>
  <c r="K587" i="1" s="1"/>
  <c r="S586" i="1"/>
  <c r="I586" i="1"/>
  <c r="J586" i="1" s="1"/>
  <c r="G586" i="1"/>
  <c r="K586" i="1" s="1"/>
  <c r="S585" i="1"/>
  <c r="I585" i="1"/>
  <c r="J585" i="1" s="1"/>
  <c r="G585" i="1"/>
  <c r="K585" i="1" s="1"/>
  <c r="S584" i="1"/>
  <c r="I584" i="1"/>
  <c r="J584" i="1" s="1"/>
  <c r="G584" i="1"/>
  <c r="K584" i="1" s="1"/>
  <c r="S583" i="1"/>
  <c r="I583" i="1"/>
  <c r="J583" i="1" s="1"/>
  <c r="G583" i="1"/>
  <c r="K583" i="1" s="1"/>
  <c r="S582" i="1"/>
  <c r="I582" i="1"/>
  <c r="J582" i="1" s="1"/>
  <c r="G582" i="1"/>
  <c r="K582" i="1" s="1"/>
  <c r="S581" i="1"/>
  <c r="I581" i="1"/>
  <c r="J581" i="1" s="1"/>
  <c r="G581" i="1"/>
  <c r="K581" i="1" s="1"/>
  <c r="S580" i="1"/>
  <c r="I580" i="1"/>
  <c r="J580" i="1" s="1"/>
  <c r="G580" i="1"/>
  <c r="K580" i="1" s="1"/>
  <c r="S579" i="1"/>
  <c r="K579" i="1"/>
  <c r="J579" i="1"/>
  <c r="I579" i="1"/>
  <c r="G579" i="1"/>
  <c r="S578" i="1"/>
  <c r="I578" i="1"/>
  <c r="J578" i="1" s="1"/>
  <c r="G578" i="1"/>
  <c r="K578" i="1" s="1"/>
  <c r="S577" i="1"/>
  <c r="I577" i="1"/>
  <c r="J577" i="1" s="1"/>
  <c r="G577" i="1"/>
  <c r="K577" i="1" s="1"/>
  <c r="S576" i="1"/>
  <c r="I576" i="1"/>
  <c r="J576" i="1" s="1"/>
  <c r="G576" i="1"/>
  <c r="K576" i="1" s="1"/>
  <c r="S575" i="1"/>
  <c r="I575" i="1"/>
  <c r="J575" i="1" s="1"/>
  <c r="G575" i="1"/>
  <c r="K575" i="1" s="1"/>
  <c r="S574" i="1"/>
  <c r="I574" i="1"/>
  <c r="J574" i="1" s="1"/>
  <c r="G574" i="1"/>
  <c r="K574" i="1" s="1"/>
  <c r="S573" i="1"/>
  <c r="I573" i="1"/>
  <c r="J573" i="1" s="1"/>
  <c r="G573" i="1"/>
  <c r="K573" i="1" s="1"/>
  <c r="S572" i="1"/>
  <c r="K572" i="1"/>
  <c r="I572" i="1"/>
  <c r="J572" i="1" s="1"/>
  <c r="G572" i="1"/>
  <c r="S571" i="1"/>
  <c r="J571" i="1"/>
  <c r="I571" i="1"/>
  <c r="G571" i="1"/>
  <c r="K571" i="1" s="1"/>
  <c r="S570" i="1"/>
  <c r="I570" i="1"/>
  <c r="J570" i="1" s="1"/>
  <c r="G570" i="1"/>
  <c r="K570" i="1" s="1"/>
  <c r="S569" i="1"/>
  <c r="I569" i="1"/>
  <c r="J569" i="1" s="1"/>
  <c r="G569" i="1"/>
  <c r="K569" i="1" s="1"/>
  <c r="S568" i="1"/>
  <c r="J568" i="1"/>
  <c r="I568" i="1"/>
  <c r="G568" i="1"/>
  <c r="K568" i="1" s="1"/>
  <c r="S567" i="1"/>
  <c r="I567" i="1"/>
  <c r="J567" i="1" s="1"/>
  <c r="G567" i="1"/>
  <c r="K567" i="1" s="1"/>
  <c r="S566" i="1"/>
  <c r="I566" i="1"/>
  <c r="J566" i="1" s="1"/>
  <c r="G566" i="1"/>
  <c r="K566" i="1" s="1"/>
  <c r="S565" i="1"/>
  <c r="I565" i="1"/>
  <c r="J565" i="1" s="1"/>
  <c r="G565" i="1"/>
  <c r="K565" i="1" s="1"/>
  <c r="S564" i="1"/>
  <c r="I564" i="1"/>
  <c r="J564" i="1" s="1"/>
  <c r="G564" i="1"/>
  <c r="K564" i="1" s="1"/>
  <c r="S563" i="1"/>
  <c r="I563" i="1"/>
  <c r="J563" i="1" s="1"/>
  <c r="G563" i="1"/>
  <c r="K563" i="1" s="1"/>
  <c r="S562" i="1"/>
  <c r="I562" i="1"/>
  <c r="J562" i="1" s="1"/>
  <c r="G562" i="1"/>
  <c r="K562" i="1" s="1"/>
  <c r="S561" i="1"/>
  <c r="K561" i="1"/>
  <c r="J561" i="1"/>
  <c r="I561" i="1"/>
  <c r="G561" i="1"/>
  <c r="S560" i="1"/>
  <c r="K560" i="1"/>
  <c r="J560" i="1"/>
  <c r="I560" i="1"/>
  <c r="G560" i="1"/>
  <c r="S559" i="1"/>
  <c r="J559" i="1"/>
  <c r="I559" i="1"/>
  <c r="G559" i="1"/>
  <c r="K559" i="1" s="1"/>
  <c r="S558" i="1"/>
  <c r="J558" i="1"/>
  <c r="I558" i="1"/>
  <c r="G558" i="1"/>
  <c r="K558" i="1" s="1"/>
  <c r="S557" i="1"/>
  <c r="I557" i="1"/>
  <c r="J557" i="1" s="1"/>
  <c r="G557" i="1"/>
  <c r="K557" i="1" s="1"/>
  <c r="S556" i="1"/>
  <c r="K556" i="1"/>
  <c r="J556" i="1"/>
  <c r="I556" i="1"/>
  <c r="G556" i="1"/>
  <c r="S555" i="1"/>
  <c r="K555" i="1"/>
  <c r="J555" i="1"/>
  <c r="I555" i="1"/>
  <c r="G555" i="1"/>
  <c r="S554" i="1"/>
  <c r="I554" i="1"/>
  <c r="J554" i="1" s="1"/>
  <c r="G554" i="1"/>
  <c r="K554" i="1" s="1"/>
  <c r="S553" i="1"/>
  <c r="I553" i="1"/>
  <c r="J553" i="1" s="1"/>
  <c r="G553" i="1"/>
  <c r="K553" i="1" s="1"/>
  <c r="S552" i="1"/>
  <c r="I552" i="1"/>
  <c r="J552" i="1" s="1"/>
  <c r="G552" i="1"/>
  <c r="K552" i="1" s="1"/>
  <c r="S551" i="1"/>
  <c r="K551" i="1"/>
  <c r="J551" i="1"/>
  <c r="I551" i="1"/>
  <c r="G551" i="1"/>
  <c r="S550" i="1"/>
  <c r="K550" i="1"/>
  <c r="J550" i="1"/>
  <c r="I550" i="1"/>
  <c r="G550" i="1"/>
  <c r="S549" i="1"/>
  <c r="J549" i="1"/>
  <c r="I549" i="1"/>
  <c r="G549" i="1"/>
  <c r="K549" i="1" s="1"/>
  <c r="S548" i="1"/>
  <c r="K548" i="1"/>
  <c r="I548" i="1"/>
  <c r="J548" i="1" s="1"/>
  <c r="G548" i="1"/>
  <c r="S547" i="1"/>
  <c r="I547" i="1"/>
  <c r="J547" i="1" s="1"/>
  <c r="G547" i="1"/>
  <c r="K547" i="1" s="1"/>
  <c r="S546" i="1"/>
  <c r="K546" i="1"/>
  <c r="I546" i="1"/>
  <c r="J546" i="1" s="1"/>
  <c r="G546" i="1"/>
  <c r="S545" i="1"/>
  <c r="K545" i="1"/>
  <c r="J545" i="1"/>
  <c r="I545" i="1"/>
  <c r="G545" i="1"/>
  <c r="S544" i="1"/>
  <c r="J544" i="1"/>
  <c r="I544" i="1"/>
  <c r="G544" i="1"/>
  <c r="K544" i="1" s="1"/>
  <c r="S543" i="1"/>
  <c r="J543" i="1"/>
  <c r="I543" i="1"/>
  <c r="G543" i="1"/>
  <c r="K543" i="1" s="1"/>
  <c r="S542" i="1"/>
  <c r="I542" i="1"/>
  <c r="J542" i="1" s="1"/>
  <c r="G542" i="1"/>
  <c r="K542" i="1" s="1"/>
  <c r="S541" i="1"/>
  <c r="J541" i="1"/>
  <c r="I541" i="1"/>
  <c r="G541" i="1"/>
  <c r="K541" i="1" s="1"/>
  <c r="S540" i="1"/>
  <c r="K540" i="1"/>
  <c r="J540" i="1"/>
  <c r="I540" i="1"/>
  <c r="G540" i="1"/>
  <c r="S539" i="1"/>
  <c r="J539" i="1"/>
  <c r="I539" i="1"/>
  <c r="G539" i="1"/>
  <c r="K539" i="1" s="1"/>
  <c r="S538" i="1"/>
  <c r="I538" i="1"/>
  <c r="J538" i="1" s="1"/>
  <c r="G538" i="1"/>
  <c r="K538" i="1" s="1"/>
  <c r="S537" i="1"/>
  <c r="I537" i="1"/>
  <c r="J537" i="1" s="1"/>
  <c r="G537" i="1"/>
  <c r="K537" i="1" s="1"/>
  <c r="S536" i="1"/>
  <c r="I536" i="1"/>
  <c r="J536" i="1" s="1"/>
  <c r="G536" i="1"/>
  <c r="K536" i="1" s="1"/>
  <c r="S535" i="1"/>
  <c r="K535" i="1"/>
  <c r="J535" i="1"/>
  <c r="I535" i="1"/>
  <c r="G535" i="1"/>
  <c r="S534" i="1"/>
  <c r="I534" i="1"/>
  <c r="J534" i="1" s="1"/>
  <c r="G534" i="1"/>
  <c r="K534" i="1" s="1"/>
  <c r="S533" i="1"/>
  <c r="J533" i="1"/>
  <c r="I533" i="1"/>
  <c r="G533" i="1"/>
  <c r="K533" i="1" s="1"/>
  <c r="S532" i="1"/>
  <c r="K532" i="1"/>
  <c r="I532" i="1"/>
  <c r="J532" i="1" s="1"/>
  <c r="G532" i="1"/>
  <c r="S531" i="1"/>
  <c r="J531" i="1"/>
  <c r="I531" i="1"/>
  <c r="G531" i="1"/>
  <c r="K531" i="1" s="1"/>
  <c r="S530" i="1"/>
  <c r="K530" i="1"/>
  <c r="I530" i="1"/>
  <c r="J530" i="1" s="1"/>
  <c r="G530" i="1"/>
  <c r="S529" i="1"/>
  <c r="K529" i="1"/>
  <c r="J529" i="1"/>
  <c r="I529" i="1"/>
  <c r="G529" i="1"/>
  <c r="S528" i="1"/>
  <c r="K528" i="1"/>
  <c r="I528" i="1"/>
  <c r="J528" i="1" s="1"/>
  <c r="G528" i="1"/>
  <c r="S527" i="1"/>
  <c r="J527" i="1"/>
  <c r="I527" i="1"/>
  <c r="G527" i="1"/>
  <c r="K527" i="1" s="1"/>
  <c r="S526" i="1"/>
  <c r="I526" i="1"/>
  <c r="J526" i="1" s="1"/>
  <c r="G526" i="1"/>
  <c r="K526" i="1" s="1"/>
  <c r="S525" i="1"/>
  <c r="I525" i="1"/>
  <c r="J525" i="1" s="1"/>
  <c r="G525" i="1"/>
  <c r="K525" i="1" s="1"/>
  <c r="S524" i="1"/>
  <c r="K524" i="1"/>
  <c r="I524" i="1"/>
  <c r="J524" i="1" s="1"/>
  <c r="G524" i="1"/>
  <c r="S523" i="1"/>
  <c r="I523" i="1"/>
  <c r="J523" i="1" s="1"/>
  <c r="G523" i="1"/>
  <c r="K523" i="1" s="1"/>
  <c r="S522" i="1"/>
  <c r="I522" i="1"/>
  <c r="J522" i="1" s="1"/>
  <c r="G522" i="1"/>
  <c r="K522" i="1" s="1"/>
  <c r="S521" i="1"/>
  <c r="I521" i="1"/>
  <c r="J521" i="1" s="1"/>
  <c r="G521" i="1"/>
  <c r="K521" i="1" s="1"/>
  <c r="S520" i="1"/>
  <c r="I520" i="1"/>
  <c r="J520" i="1" s="1"/>
  <c r="G520" i="1"/>
  <c r="K520" i="1" s="1"/>
  <c r="S519" i="1"/>
  <c r="K519" i="1"/>
  <c r="J519" i="1"/>
  <c r="I519" i="1"/>
  <c r="G519" i="1"/>
  <c r="S518" i="1"/>
  <c r="K518" i="1"/>
  <c r="I518" i="1"/>
  <c r="J518" i="1" s="1"/>
  <c r="G518" i="1"/>
  <c r="S517" i="1"/>
  <c r="J517" i="1"/>
  <c r="I517" i="1"/>
  <c r="G517" i="1"/>
  <c r="K517" i="1" s="1"/>
  <c r="S516" i="1"/>
  <c r="I516" i="1"/>
  <c r="J516" i="1" s="1"/>
  <c r="G516" i="1"/>
  <c r="K516" i="1" s="1"/>
  <c r="S515" i="1"/>
  <c r="I515" i="1"/>
  <c r="J515" i="1" s="1"/>
  <c r="G515" i="1"/>
  <c r="K515" i="1" s="1"/>
  <c r="S514" i="1"/>
  <c r="K514" i="1"/>
  <c r="I514" i="1"/>
  <c r="J514" i="1" s="1"/>
  <c r="G514" i="1"/>
  <c r="S513" i="1"/>
  <c r="K513" i="1"/>
  <c r="J513" i="1"/>
  <c r="I513" i="1"/>
  <c r="G513" i="1"/>
  <c r="S512" i="1"/>
  <c r="I512" i="1"/>
  <c r="J512" i="1" s="1"/>
  <c r="G512" i="1"/>
  <c r="K512" i="1" s="1"/>
  <c r="S511" i="1"/>
  <c r="J511" i="1"/>
  <c r="I511" i="1"/>
  <c r="G511" i="1"/>
  <c r="K511" i="1" s="1"/>
  <c r="S510" i="1"/>
  <c r="I510" i="1"/>
  <c r="J510" i="1" s="1"/>
  <c r="G510" i="1"/>
  <c r="K510" i="1" s="1"/>
  <c r="S509" i="1"/>
  <c r="J509" i="1"/>
  <c r="I509" i="1"/>
  <c r="G509" i="1"/>
  <c r="K509" i="1" s="1"/>
  <c r="S508" i="1"/>
  <c r="K508" i="1"/>
  <c r="I508" i="1"/>
  <c r="J508" i="1" s="1"/>
  <c r="G508" i="1"/>
  <c r="S507" i="1"/>
  <c r="J507" i="1"/>
  <c r="I507" i="1"/>
  <c r="G507" i="1"/>
  <c r="K507" i="1" s="1"/>
  <c r="S506" i="1"/>
  <c r="I506" i="1"/>
  <c r="J506" i="1" s="1"/>
  <c r="G506" i="1"/>
  <c r="K506" i="1" s="1"/>
  <c r="S505" i="1"/>
  <c r="I505" i="1"/>
  <c r="J505" i="1" s="1"/>
  <c r="G505" i="1"/>
  <c r="K505" i="1" s="1"/>
  <c r="S504" i="1"/>
  <c r="I504" i="1"/>
  <c r="J504" i="1" s="1"/>
  <c r="G504" i="1"/>
  <c r="K504" i="1" s="1"/>
  <c r="S503" i="1"/>
  <c r="K503" i="1"/>
  <c r="J503" i="1"/>
  <c r="I503" i="1"/>
  <c r="G503" i="1"/>
  <c r="S502" i="1"/>
  <c r="J502" i="1"/>
  <c r="I502" i="1"/>
  <c r="G502" i="1"/>
  <c r="K502" i="1" s="1"/>
  <c r="S501" i="1"/>
  <c r="J501" i="1"/>
  <c r="I501" i="1"/>
  <c r="G501" i="1"/>
  <c r="K501" i="1" s="1"/>
  <c r="S500" i="1"/>
  <c r="K500" i="1"/>
  <c r="I500" i="1"/>
  <c r="J500" i="1" s="1"/>
  <c r="G500" i="1"/>
  <c r="S499" i="1"/>
  <c r="J499" i="1"/>
  <c r="I499" i="1"/>
  <c r="G499" i="1"/>
  <c r="K499" i="1" s="1"/>
  <c r="S498" i="1"/>
  <c r="K498" i="1"/>
  <c r="I498" i="1"/>
  <c r="J498" i="1" s="1"/>
  <c r="G498" i="1"/>
  <c r="S497" i="1"/>
  <c r="K497" i="1"/>
  <c r="I497" i="1"/>
  <c r="J497" i="1" s="1"/>
  <c r="G497" i="1"/>
  <c r="S496" i="1"/>
  <c r="K496" i="1"/>
  <c r="I496" i="1"/>
  <c r="J496" i="1" s="1"/>
  <c r="G496" i="1"/>
  <c r="S495" i="1"/>
  <c r="J495" i="1"/>
  <c r="I495" i="1"/>
  <c r="G495" i="1"/>
  <c r="K495" i="1" s="1"/>
  <c r="S494" i="1"/>
  <c r="I494" i="1"/>
  <c r="J494" i="1" s="1"/>
  <c r="G494" i="1"/>
  <c r="K494" i="1" s="1"/>
  <c r="S493" i="1"/>
  <c r="I493" i="1"/>
  <c r="J493" i="1" s="1"/>
  <c r="G493" i="1"/>
  <c r="K493" i="1" s="1"/>
  <c r="S492" i="1"/>
  <c r="K492" i="1"/>
  <c r="I492" i="1"/>
  <c r="J492" i="1" s="1"/>
  <c r="G492" i="1"/>
  <c r="S491" i="1"/>
  <c r="K491" i="1"/>
  <c r="I491" i="1"/>
  <c r="J491" i="1" s="1"/>
  <c r="G491" i="1"/>
  <c r="S490" i="1"/>
  <c r="I490" i="1"/>
  <c r="J490" i="1" s="1"/>
  <c r="G490" i="1"/>
  <c r="K490" i="1" s="1"/>
  <c r="S489" i="1"/>
  <c r="I489" i="1"/>
  <c r="J489" i="1" s="1"/>
  <c r="G489" i="1"/>
  <c r="K489" i="1" s="1"/>
  <c r="S488" i="1"/>
  <c r="I488" i="1"/>
  <c r="J488" i="1" s="1"/>
  <c r="G488" i="1"/>
  <c r="K488" i="1" s="1"/>
  <c r="S487" i="1"/>
  <c r="K487" i="1"/>
  <c r="J487" i="1"/>
  <c r="I487" i="1"/>
  <c r="G487" i="1"/>
  <c r="S486" i="1"/>
  <c r="K486" i="1"/>
  <c r="J486" i="1"/>
  <c r="I486" i="1"/>
  <c r="G486" i="1"/>
  <c r="S485" i="1"/>
  <c r="J485" i="1"/>
  <c r="I485" i="1"/>
  <c r="G485" i="1"/>
  <c r="K485" i="1" s="1"/>
  <c r="S484" i="1"/>
  <c r="K484" i="1"/>
  <c r="I484" i="1"/>
  <c r="J484" i="1" s="1"/>
  <c r="G484" i="1"/>
  <c r="S483" i="1"/>
  <c r="I483" i="1"/>
  <c r="J483" i="1" s="1"/>
  <c r="G483" i="1"/>
  <c r="K483" i="1" s="1"/>
  <c r="S482" i="1"/>
  <c r="K482" i="1"/>
  <c r="I482" i="1"/>
  <c r="J482" i="1" s="1"/>
  <c r="G482" i="1"/>
  <c r="S481" i="1"/>
  <c r="K481" i="1"/>
  <c r="J481" i="1"/>
  <c r="I481" i="1"/>
  <c r="G481" i="1"/>
  <c r="S480" i="1"/>
  <c r="J480" i="1"/>
  <c r="I480" i="1"/>
  <c r="G480" i="1"/>
  <c r="K480" i="1" s="1"/>
  <c r="S479" i="1"/>
  <c r="J479" i="1"/>
  <c r="I479" i="1"/>
  <c r="G479" i="1"/>
  <c r="K479" i="1" s="1"/>
  <c r="S478" i="1"/>
  <c r="I478" i="1"/>
  <c r="J478" i="1" s="1"/>
  <c r="G478" i="1"/>
  <c r="K478" i="1" s="1"/>
  <c r="S477" i="1"/>
  <c r="J477" i="1"/>
  <c r="I477" i="1"/>
  <c r="G477" i="1"/>
  <c r="K477" i="1" s="1"/>
  <c r="S476" i="1"/>
  <c r="K476" i="1"/>
  <c r="J476" i="1"/>
  <c r="I476" i="1"/>
  <c r="G476" i="1"/>
  <c r="S475" i="1"/>
  <c r="J475" i="1"/>
  <c r="I475" i="1"/>
  <c r="G475" i="1"/>
  <c r="K475" i="1" s="1"/>
  <c r="S474" i="1"/>
  <c r="I474" i="1"/>
  <c r="J474" i="1" s="1"/>
  <c r="G474" i="1"/>
  <c r="K474" i="1" s="1"/>
  <c r="S473" i="1"/>
  <c r="I473" i="1"/>
  <c r="J473" i="1" s="1"/>
  <c r="G473" i="1"/>
  <c r="K473" i="1" s="1"/>
  <c r="S472" i="1"/>
  <c r="I472" i="1"/>
  <c r="J472" i="1" s="1"/>
  <c r="G472" i="1"/>
  <c r="K472" i="1" s="1"/>
  <c r="S471" i="1"/>
  <c r="K471" i="1"/>
  <c r="J471" i="1"/>
  <c r="I471" i="1"/>
  <c r="G471" i="1"/>
  <c r="S470" i="1"/>
  <c r="I470" i="1"/>
  <c r="J470" i="1" s="1"/>
  <c r="G470" i="1"/>
  <c r="K470" i="1" s="1"/>
  <c r="S469" i="1"/>
  <c r="J469" i="1"/>
  <c r="I469" i="1"/>
  <c r="G469" i="1"/>
  <c r="K469" i="1" s="1"/>
  <c r="S468" i="1"/>
  <c r="I468" i="1"/>
  <c r="J468" i="1" s="1"/>
  <c r="G468" i="1"/>
  <c r="K468" i="1" s="1"/>
  <c r="S467" i="1"/>
  <c r="I467" i="1"/>
  <c r="J467" i="1" s="1"/>
  <c r="G467" i="1"/>
  <c r="K467" i="1" s="1"/>
  <c r="S466" i="1"/>
  <c r="K466" i="1"/>
  <c r="I466" i="1"/>
  <c r="J466" i="1" s="1"/>
  <c r="G466" i="1"/>
  <c r="S465" i="1"/>
  <c r="J465" i="1"/>
  <c r="I465" i="1"/>
  <c r="G465" i="1"/>
  <c r="K465" i="1" s="1"/>
  <c r="S464" i="1"/>
  <c r="I464" i="1"/>
  <c r="J464" i="1" s="1"/>
  <c r="G464" i="1"/>
  <c r="K464" i="1" s="1"/>
  <c r="S463" i="1"/>
  <c r="I463" i="1"/>
  <c r="J463" i="1" s="1"/>
  <c r="G463" i="1"/>
  <c r="K463" i="1" s="1"/>
  <c r="S462" i="1"/>
  <c r="I462" i="1"/>
  <c r="J462" i="1" s="1"/>
  <c r="G462" i="1"/>
  <c r="K462" i="1" s="1"/>
  <c r="S461" i="1"/>
  <c r="I461" i="1"/>
  <c r="J461" i="1" s="1"/>
  <c r="G461" i="1"/>
  <c r="K461" i="1" s="1"/>
  <c r="S460" i="1"/>
  <c r="I460" i="1"/>
  <c r="J460" i="1" s="1"/>
  <c r="G460" i="1"/>
  <c r="K460" i="1" s="1"/>
  <c r="S459" i="1"/>
  <c r="I459" i="1"/>
  <c r="J459" i="1" s="1"/>
  <c r="G459" i="1"/>
  <c r="K459" i="1" s="1"/>
  <c r="S458" i="1"/>
  <c r="I458" i="1"/>
  <c r="J458" i="1" s="1"/>
  <c r="G458" i="1"/>
  <c r="K458" i="1" s="1"/>
  <c r="S457" i="1"/>
  <c r="I457" i="1"/>
  <c r="J457" i="1" s="1"/>
  <c r="G457" i="1"/>
  <c r="K457" i="1" s="1"/>
  <c r="S456" i="1"/>
  <c r="I456" i="1"/>
  <c r="J456" i="1" s="1"/>
  <c r="G456" i="1"/>
  <c r="K456" i="1" s="1"/>
  <c r="S455" i="1"/>
  <c r="I455" i="1"/>
  <c r="J455" i="1" s="1"/>
  <c r="G455" i="1"/>
  <c r="K455" i="1" s="1"/>
  <c r="S454" i="1"/>
  <c r="K454" i="1"/>
  <c r="I454" i="1"/>
  <c r="J454" i="1" s="1"/>
  <c r="G454" i="1"/>
  <c r="S453" i="1"/>
  <c r="K453" i="1"/>
  <c r="I453" i="1"/>
  <c r="J453" i="1" s="1"/>
  <c r="G453" i="1"/>
  <c r="S452" i="1"/>
  <c r="I452" i="1"/>
  <c r="J452" i="1" s="1"/>
  <c r="G452" i="1"/>
  <c r="K452" i="1" s="1"/>
  <c r="S451" i="1"/>
  <c r="J451" i="1"/>
  <c r="I451" i="1"/>
  <c r="G451" i="1"/>
  <c r="K451" i="1" s="1"/>
  <c r="S450" i="1"/>
  <c r="K450" i="1"/>
  <c r="I450" i="1"/>
  <c r="J450" i="1" s="1"/>
  <c r="G450" i="1"/>
  <c r="S449" i="1"/>
  <c r="I449" i="1"/>
  <c r="J449" i="1" s="1"/>
  <c r="G449" i="1"/>
  <c r="K449" i="1" s="1"/>
  <c r="S448" i="1"/>
  <c r="I448" i="1"/>
  <c r="J448" i="1" s="1"/>
  <c r="G448" i="1"/>
  <c r="K448" i="1" s="1"/>
  <c r="S447" i="1"/>
  <c r="I447" i="1"/>
  <c r="J447" i="1" s="1"/>
  <c r="G447" i="1"/>
  <c r="K447" i="1" s="1"/>
  <c r="S446" i="1"/>
  <c r="K446" i="1"/>
  <c r="I446" i="1"/>
  <c r="J446" i="1" s="1"/>
  <c r="G446" i="1"/>
  <c r="S445" i="1"/>
  <c r="K445" i="1"/>
  <c r="J445" i="1"/>
  <c r="I445" i="1"/>
  <c r="G445" i="1"/>
  <c r="S444" i="1"/>
  <c r="I444" i="1"/>
  <c r="J444" i="1" s="1"/>
  <c r="G444" i="1"/>
  <c r="K444" i="1" s="1"/>
  <c r="S443" i="1"/>
  <c r="I443" i="1"/>
  <c r="J443" i="1" s="1"/>
  <c r="G443" i="1"/>
  <c r="K443" i="1" s="1"/>
  <c r="S442" i="1"/>
  <c r="K442" i="1"/>
  <c r="J442" i="1"/>
  <c r="I442" i="1"/>
  <c r="G442" i="1"/>
  <c r="S441" i="1"/>
  <c r="J441" i="1"/>
  <c r="I441" i="1"/>
  <c r="G441" i="1"/>
  <c r="K441" i="1" s="1"/>
  <c r="S440" i="1"/>
  <c r="I440" i="1"/>
  <c r="J440" i="1" s="1"/>
  <c r="G440" i="1"/>
  <c r="K440" i="1" s="1"/>
  <c r="S439" i="1"/>
  <c r="I439" i="1"/>
  <c r="J439" i="1" s="1"/>
  <c r="G439" i="1"/>
  <c r="K439" i="1" s="1"/>
  <c r="S438" i="1"/>
  <c r="I438" i="1"/>
  <c r="J438" i="1" s="1"/>
  <c r="G438" i="1"/>
  <c r="K438" i="1" s="1"/>
  <c r="S437" i="1"/>
  <c r="K437" i="1"/>
  <c r="I437" i="1"/>
  <c r="J437" i="1" s="1"/>
  <c r="G437" i="1"/>
  <c r="S436" i="1"/>
  <c r="I436" i="1"/>
  <c r="J436" i="1" s="1"/>
  <c r="G436" i="1"/>
  <c r="K436" i="1" s="1"/>
  <c r="S435" i="1"/>
  <c r="I435" i="1"/>
  <c r="J435" i="1" s="1"/>
  <c r="G435" i="1"/>
  <c r="K435" i="1" s="1"/>
  <c r="S434" i="1"/>
  <c r="K434" i="1"/>
  <c r="J434" i="1"/>
  <c r="I434" i="1"/>
  <c r="G434" i="1"/>
  <c r="S433" i="1"/>
  <c r="I433" i="1"/>
  <c r="J433" i="1" s="1"/>
  <c r="G433" i="1"/>
  <c r="K433" i="1" s="1"/>
  <c r="S432" i="1"/>
  <c r="I432" i="1"/>
  <c r="J432" i="1" s="1"/>
  <c r="G432" i="1"/>
  <c r="K432" i="1" s="1"/>
  <c r="S431" i="1"/>
  <c r="I431" i="1"/>
  <c r="J431" i="1" s="1"/>
  <c r="G431" i="1"/>
  <c r="K431" i="1" s="1"/>
  <c r="S430" i="1"/>
  <c r="I430" i="1"/>
  <c r="J430" i="1" s="1"/>
  <c r="G430" i="1"/>
  <c r="K430" i="1" s="1"/>
  <c r="S429" i="1"/>
  <c r="I429" i="1"/>
  <c r="J429" i="1" s="1"/>
  <c r="G429" i="1"/>
  <c r="K429" i="1" s="1"/>
  <c r="S428" i="1"/>
  <c r="I428" i="1"/>
  <c r="J428" i="1" s="1"/>
  <c r="G428" i="1"/>
  <c r="K428" i="1" s="1"/>
  <c r="S427" i="1"/>
  <c r="I427" i="1"/>
  <c r="J427" i="1" s="1"/>
  <c r="G427" i="1"/>
  <c r="K427" i="1" s="1"/>
  <c r="S426" i="1"/>
  <c r="I426" i="1"/>
  <c r="J426" i="1" s="1"/>
  <c r="G426" i="1"/>
  <c r="K426" i="1" s="1"/>
  <c r="S425" i="1"/>
  <c r="I425" i="1"/>
  <c r="J425" i="1" s="1"/>
  <c r="G425" i="1"/>
  <c r="K425" i="1" s="1"/>
  <c r="S424" i="1"/>
  <c r="I424" i="1"/>
  <c r="J424" i="1" s="1"/>
  <c r="G424" i="1"/>
  <c r="K424" i="1" s="1"/>
  <c r="S423" i="1"/>
  <c r="I423" i="1"/>
  <c r="J423" i="1" s="1"/>
  <c r="G423" i="1"/>
  <c r="K423" i="1" s="1"/>
  <c r="S422" i="1"/>
  <c r="K422" i="1"/>
  <c r="I422" i="1"/>
  <c r="J422" i="1" s="1"/>
  <c r="G422" i="1"/>
  <c r="S421" i="1"/>
  <c r="K421" i="1"/>
  <c r="I421" i="1"/>
  <c r="J421" i="1" s="1"/>
  <c r="G421" i="1"/>
  <c r="S420" i="1"/>
  <c r="I420" i="1"/>
  <c r="J420" i="1" s="1"/>
  <c r="G420" i="1"/>
  <c r="K420" i="1" s="1"/>
  <c r="S419" i="1"/>
  <c r="J419" i="1"/>
  <c r="I419" i="1"/>
  <c r="G419" i="1"/>
  <c r="K419" i="1" s="1"/>
  <c r="S418" i="1"/>
  <c r="K418" i="1"/>
  <c r="I418" i="1"/>
  <c r="J418" i="1" s="1"/>
  <c r="G418" i="1"/>
  <c r="S417" i="1"/>
  <c r="I417" i="1"/>
  <c r="J417" i="1" s="1"/>
  <c r="G417" i="1"/>
  <c r="K417" i="1" s="1"/>
  <c r="S416" i="1"/>
  <c r="I416" i="1"/>
  <c r="J416" i="1" s="1"/>
  <c r="G416" i="1"/>
  <c r="K416" i="1" s="1"/>
  <c r="S415" i="1"/>
  <c r="I415" i="1"/>
  <c r="J415" i="1" s="1"/>
  <c r="G415" i="1"/>
  <c r="K415" i="1" s="1"/>
  <c r="S414" i="1"/>
  <c r="K414" i="1"/>
  <c r="I414" i="1"/>
  <c r="J414" i="1" s="1"/>
  <c r="G414" i="1"/>
  <c r="S413" i="1"/>
  <c r="K413" i="1"/>
  <c r="J413" i="1"/>
  <c r="I413" i="1"/>
  <c r="G413" i="1"/>
  <c r="S412" i="1"/>
  <c r="I412" i="1"/>
  <c r="J412" i="1" s="1"/>
  <c r="G412" i="1"/>
  <c r="K412" i="1" s="1"/>
  <c r="S411" i="1"/>
  <c r="J411" i="1"/>
  <c r="I411" i="1"/>
  <c r="G411" i="1"/>
  <c r="K411" i="1" s="1"/>
  <c r="S410" i="1"/>
  <c r="K410" i="1"/>
  <c r="J410" i="1"/>
  <c r="I410" i="1"/>
  <c r="G410" i="1"/>
  <c r="S409" i="1"/>
  <c r="J409" i="1"/>
  <c r="I409" i="1"/>
  <c r="G409" i="1"/>
  <c r="K409" i="1" s="1"/>
  <c r="S408" i="1"/>
  <c r="I408" i="1"/>
  <c r="J408" i="1" s="1"/>
  <c r="G408" i="1"/>
  <c r="K408" i="1" s="1"/>
  <c r="S407" i="1"/>
  <c r="I407" i="1"/>
  <c r="J407" i="1" s="1"/>
  <c r="G407" i="1"/>
  <c r="K407" i="1" s="1"/>
  <c r="S406" i="1"/>
  <c r="I406" i="1"/>
  <c r="J406" i="1" s="1"/>
  <c r="G406" i="1"/>
  <c r="K406" i="1" s="1"/>
  <c r="S405" i="1"/>
  <c r="K405" i="1"/>
  <c r="J405" i="1"/>
  <c r="I405" i="1"/>
  <c r="G405" i="1"/>
  <c r="S404" i="1"/>
  <c r="I404" i="1"/>
  <c r="J404" i="1" s="1"/>
  <c r="G404" i="1"/>
  <c r="K404" i="1" s="1"/>
  <c r="S403" i="1"/>
  <c r="I403" i="1"/>
  <c r="J403" i="1" s="1"/>
  <c r="G403" i="1"/>
  <c r="K403" i="1" s="1"/>
  <c r="S402" i="1"/>
  <c r="K402" i="1"/>
  <c r="I402" i="1"/>
  <c r="J402" i="1" s="1"/>
  <c r="G402" i="1"/>
  <c r="S401" i="1"/>
  <c r="J401" i="1"/>
  <c r="I401" i="1"/>
  <c r="G401" i="1"/>
  <c r="K401" i="1" s="1"/>
  <c r="S400" i="1"/>
  <c r="I400" i="1"/>
  <c r="J400" i="1" s="1"/>
  <c r="G400" i="1"/>
  <c r="K400" i="1" s="1"/>
  <c r="S399" i="1"/>
  <c r="I399" i="1"/>
  <c r="J399" i="1" s="1"/>
  <c r="G399" i="1"/>
  <c r="K399" i="1" s="1"/>
  <c r="S398" i="1"/>
  <c r="I398" i="1"/>
  <c r="J398" i="1" s="1"/>
  <c r="G398" i="1"/>
  <c r="K398" i="1" s="1"/>
  <c r="S397" i="1"/>
  <c r="I397" i="1"/>
  <c r="J397" i="1" s="1"/>
  <c r="G397" i="1"/>
  <c r="K397" i="1" s="1"/>
  <c r="S396" i="1"/>
  <c r="I396" i="1"/>
  <c r="J396" i="1" s="1"/>
  <c r="G396" i="1"/>
  <c r="K396" i="1" s="1"/>
  <c r="S395" i="1"/>
  <c r="I395" i="1"/>
  <c r="J395" i="1" s="1"/>
  <c r="G395" i="1"/>
  <c r="K395" i="1" s="1"/>
  <c r="S394" i="1"/>
  <c r="I394" i="1"/>
  <c r="J394" i="1" s="1"/>
  <c r="G394" i="1"/>
  <c r="K394" i="1" s="1"/>
  <c r="S393" i="1"/>
  <c r="I393" i="1"/>
  <c r="J393" i="1" s="1"/>
  <c r="G393" i="1"/>
  <c r="K393" i="1" s="1"/>
  <c r="S392" i="1"/>
  <c r="I392" i="1"/>
  <c r="J392" i="1" s="1"/>
  <c r="G392" i="1"/>
  <c r="K392" i="1" s="1"/>
  <c r="S391" i="1"/>
  <c r="I391" i="1"/>
  <c r="J391" i="1" s="1"/>
  <c r="G391" i="1"/>
  <c r="K391" i="1" s="1"/>
  <c r="S390" i="1"/>
  <c r="I390" i="1"/>
  <c r="J390" i="1" s="1"/>
  <c r="G390" i="1"/>
  <c r="K390" i="1" s="1"/>
  <c r="S389" i="1"/>
  <c r="I389" i="1"/>
  <c r="J389" i="1" s="1"/>
  <c r="G389" i="1"/>
  <c r="K389" i="1" s="1"/>
  <c r="S388" i="1"/>
  <c r="I388" i="1"/>
  <c r="J388" i="1" s="1"/>
  <c r="G388" i="1"/>
  <c r="K388" i="1" s="1"/>
  <c r="S387" i="1"/>
  <c r="I387" i="1"/>
  <c r="J387" i="1" s="1"/>
  <c r="G387" i="1"/>
  <c r="K387" i="1" s="1"/>
  <c r="S386" i="1"/>
  <c r="I386" i="1"/>
  <c r="J386" i="1" s="1"/>
  <c r="G386" i="1"/>
  <c r="K386" i="1" s="1"/>
  <c r="S385" i="1"/>
  <c r="I385" i="1"/>
  <c r="J385" i="1" s="1"/>
  <c r="G385" i="1"/>
  <c r="K385" i="1" s="1"/>
  <c r="S384" i="1"/>
  <c r="I384" i="1"/>
  <c r="J384" i="1" s="1"/>
  <c r="G384" i="1"/>
  <c r="K384" i="1" s="1"/>
  <c r="S383" i="1"/>
  <c r="I383" i="1"/>
  <c r="J383" i="1" s="1"/>
  <c r="G383" i="1"/>
  <c r="K383" i="1" s="1"/>
  <c r="S382" i="1"/>
  <c r="I382" i="1"/>
  <c r="J382" i="1" s="1"/>
  <c r="G382" i="1"/>
  <c r="K382" i="1" s="1"/>
  <c r="S381" i="1"/>
  <c r="I381" i="1"/>
  <c r="J381" i="1" s="1"/>
  <c r="G381" i="1"/>
  <c r="K381" i="1" s="1"/>
  <c r="S380" i="1"/>
  <c r="I380" i="1"/>
  <c r="J380" i="1" s="1"/>
  <c r="G380" i="1"/>
  <c r="K380" i="1" s="1"/>
  <c r="S379" i="1"/>
  <c r="I379" i="1"/>
  <c r="J379" i="1" s="1"/>
  <c r="G379" i="1"/>
  <c r="K379" i="1" s="1"/>
  <c r="S378" i="1"/>
  <c r="I378" i="1"/>
  <c r="J378" i="1" s="1"/>
  <c r="G378" i="1"/>
  <c r="K378" i="1" s="1"/>
  <c r="S377" i="1"/>
  <c r="I377" i="1"/>
  <c r="J377" i="1" s="1"/>
  <c r="G377" i="1"/>
  <c r="K377" i="1" s="1"/>
  <c r="S376" i="1"/>
  <c r="I376" i="1"/>
  <c r="J376" i="1" s="1"/>
  <c r="G376" i="1"/>
  <c r="K376" i="1" s="1"/>
  <c r="S375" i="1"/>
  <c r="I375" i="1"/>
  <c r="J375" i="1" s="1"/>
  <c r="G375" i="1"/>
  <c r="K375" i="1" s="1"/>
  <c r="S374" i="1"/>
  <c r="I374" i="1"/>
  <c r="J374" i="1" s="1"/>
  <c r="G374" i="1"/>
  <c r="K374" i="1" s="1"/>
  <c r="S373" i="1"/>
  <c r="I373" i="1"/>
  <c r="J373" i="1" s="1"/>
  <c r="G373" i="1"/>
  <c r="K373" i="1" s="1"/>
  <c r="S372" i="1"/>
  <c r="I372" i="1"/>
  <c r="J372" i="1" s="1"/>
  <c r="G372" i="1"/>
  <c r="K372" i="1" s="1"/>
  <c r="S371" i="1"/>
  <c r="I371" i="1"/>
  <c r="J371" i="1" s="1"/>
  <c r="G371" i="1"/>
  <c r="K371" i="1" s="1"/>
  <c r="S370" i="1"/>
  <c r="I370" i="1"/>
  <c r="J370" i="1" s="1"/>
  <c r="G370" i="1"/>
  <c r="K370" i="1" s="1"/>
  <c r="S369" i="1"/>
  <c r="I369" i="1"/>
  <c r="J369" i="1" s="1"/>
  <c r="G369" i="1"/>
  <c r="K369" i="1" s="1"/>
  <c r="S368" i="1"/>
  <c r="I368" i="1"/>
  <c r="J368" i="1" s="1"/>
  <c r="G368" i="1"/>
  <c r="K368" i="1" s="1"/>
  <c r="S367" i="1"/>
  <c r="I367" i="1"/>
  <c r="J367" i="1" s="1"/>
  <c r="G367" i="1"/>
  <c r="K367" i="1" s="1"/>
  <c r="S366" i="1"/>
  <c r="I366" i="1"/>
  <c r="J366" i="1" s="1"/>
  <c r="G366" i="1"/>
  <c r="K366" i="1" s="1"/>
  <c r="S365" i="1"/>
  <c r="I365" i="1"/>
  <c r="J365" i="1" s="1"/>
  <c r="G365" i="1"/>
  <c r="K365" i="1" s="1"/>
  <c r="S364" i="1"/>
  <c r="I364" i="1"/>
  <c r="J364" i="1" s="1"/>
  <c r="G364" i="1"/>
  <c r="K364" i="1" s="1"/>
  <c r="S363" i="1"/>
  <c r="I363" i="1"/>
  <c r="J363" i="1" s="1"/>
  <c r="G363" i="1"/>
  <c r="K363" i="1" s="1"/>
  <c r="S362" i="1"/>
  <c r="I362" i="1"/>
  <c r="J362" i="1" s="1"/>
  <c r="G362" i="1"/>
  <c r="K362" i="1" s="1"/>
  <c r="S361" i="1"/>
  <c r="I361" i="1"/>
  <c r="J361" i="1" s="1"/>
  <c r="G361" i="1"/>
  <c r="K361" i="1" s="1"/>
  <c r="S360" i="1"/>
  <c r="I360" i="1"/>
  <c r="J360" i="1" s="1"/>
  <c r="G360" i="1"/>
  <c r="K360" i="1" s="1"/>
  <c r="S359" i="1"/>
  <c r="I359" i="1"/>
  <c r="J359" i="1" s="1"/>
  <c r="G359" i="1"/>
  <c r="K359" i="1" s="1"/>
  <c r="S358" i="1"/>
  <c r="I358" i="1"/>
  <c r="J358" i="1" s="1"/>
  <c r="G358" i="1"/>
  <c r="K358" i="1" s="1"/>
  <c r="S357" i="1"/>
  <c r="I357" i="1"/>
  <c r="J357" i="1" s="1"/>
  <c r="G357" i="1"/>
  <c r="K357" i="1" s="1"/>
  <c r="S356" i="1"/>
  <c r="I356" i="1"/>
  <c r="J356" i="1" s="1"/>
  <c r="G356" i="1"/>
  <c r="K356" i="1" s="1"/>
  <c r="S355" i="1"/>
  <c r="I355" i="1"/>
  <c r="J355" i="1" s="1"/>
  <c r="G355" i="1"/>
  <c r="K355" i="1" s="1"/>
  <c r="S354" i="1"/>
  <c r="I354" i="1"/>
  <c r="J354" i="1" s="1"/>
  <c r="G354" i="1"/>
  <c r="K354" i="1" s="1"/>
  <c r="S353" i="1"/>
  <c r="I353" i="1"/>
  <c r="J353" i="1" s="1"/>
  <c r="G353" i="1"/>
  <c r="K353" i="1" s="1"/>
  <c r="S352" i="1"/>
  <c r="I352" i="1"/>
  <c r="J352" i="1" s="1"/>
  <c r="G352" i="1"/>
  <c r="K352" i="1" s="1"/>
  <c r="S351" i="1"/>
  <c r="I351" i="1"/>
  <c r="J351" i="1" s="1"/>
  <c r="G351" i="1"/>
  <c r="K351" i="1" s="1"/>
  <c r="S350" i="1"/>
  <c r="I350" i="1"/>
  <c r="J350" i="1" s="1"/>
  <c r="G350" i="1"/>
  <c r="K350" i="1" s="1"/>
  <c r="S349" i="1"/>
  <c r="I349" i="1"/>
  <c r="J349" i="1" s="1"/>
  <c r="G349" i="1"/>
  <c r="K349" i="1" s="1"/>
  <c r="S348" i="1"/>
  <c r="I348" i="1"/>
  <c r="J348" i="1" s="1"/>
  <c r="G348" i="1"/>
  <c r="K348" i="1" s="1"/>
  <c r="S347" i="1"/>
  <c r="I347" i="1"/>
  <c r="J347" i="1" s="1"/>
  <c r="G347" i="1"/>
  <c r="K347" i="1" s="1"/>
  <c r="S346" i="1"/>
  <c r="I346" i="1"/>
  <c r="J346" i="1" s="1"/>
  <c r="G346" i="1"/>
  <c r="K346" i="1" s="1"/>
  <c r="S345" i="1"/>
  <c r="I345" i="1"/>
  <c r="J345" i="1" s="1"/>
  <c r="G345" i="1"/>
  <c r="K345" i="1" s="1"/>
  <c r="S344" i="1"/>
  <c r="I344" i="1"/>
  <c r="J344" i="1" s="1"/>
  <c r="G344" i="1"/>
  <c r="K344" i="1" s="1"/>
  <c r="S343" i="1"/>
  <c r="I343" i="1"/>
  <c r="J343" i="1" s="1"/>
  <c r="G343" i="1"/>
  <c r="K343" i="1" s="1"/>
  <c r="S342" i="1"/>
  <c r="I342" i="1"/>
  <c r="J342" i="1" s="1"/>
  <c r="G342" i="1"/>
  <c r="K342" i="1" s="1"/>
  <c r="S341" i="1"/>
  <c r="I341" i="1"/>
  <c r="J341" i="1" s="1"/>
  <c r="G341" i="1"/>
  <c r="K341" i="1" s="1"/>
  <c r="S340" i="1"/>
  <c r="I340" i="1"/>
  <c r="J340" i="1" s="1"/>
  <c r="G340" i="1"/>
  <c r="K340" i="1" s="1"/>
  <c r="S339" i="1"/>
  <c r="I339" i="1"/>
  <c r="J339" i="1" s="1"/>
  <c r="G339" i="1"/>
  <c r="K339" i="1" s="1"/>
  <c r="S338" i="1"/>
  <c r="I338" i="1"/>
  <c r="J338" i="1" s="1"/>
  <c r="G338" i="1"/>
  <c r="K338" i="1" s="1"/>
  <c r="S337" i="1"/>
  <c r="I337" i="1"/>
  <c r="J337" i="1" s="1"/>
  <c r="G337" i="1"/>
  <c r="K337" i="1" s="1"/>
  <c r="S336" i="1"/>
  <c r="I336" i="1"/>
  <c r="J336" i="1" s="1"/>
  <c r="G336" i="1"/>
  <c r="K336" i="1" s="1"/>
  <c r="S335" i="1"/>
  <c r="I335" i="1"/>
  <c r="J335" i="1" s="1"/>
  <c r="G335" i="1"/>
  <c r="K335" i="1" s="1"/>
  <c r="S334" i="1"/>
  <c r="I334" i="1"/>
  <c r="J334" i="1" s="1"/>
  <c r="G334" i="1"/>
  <c r="K334" i="1" s="1"/>
  <c r="S333" i="1"/>
  <c r="I333" i="1"/>
  <c r="J333" i="1" s="1"/>
  <c r="G333" i="1"/>
  <c r="K333" i="1" s="1"/>
  <c r="S332" i="1"/>
  <c r="I332" i="1"/>
  <c r="J332" i="1" s="1"/>
  <c r="G332" i="1"/>
  <c r="K332" i="1" s="1"/>
  <c r="S331" i="1"/>
  <c r="I331" i="1"/>
  <c r="J331" i="1" s="1"/>
  <c r="G331" i="1"/>
  <c r="K331" i="1" s="1"/>
  <c r="S330" i="1"/>
  <c r="I330" i="1"/>
  <c r="J330" i="1" s="1"/>
  <c r="G330" i="1"/>
  <c r="K330" i="1" s="1"/>
  <c r="S329" i="1"/>
  <c r="I329" i="1"/>
  <c r="J329" i="1" s="1"/>
  <c r="G329" i="1"/>
  <c r="K329" i="1" s="1"/>
  <c r="S328" i="1"/>
  <c r="I328" i="1"/>
  <c r="J328" i="1" s="1"/>
  <c r="G328" i="1"/>
  <c r="K328" i="1" s="1"/>
  <c r="S327" i="1"/>
  <c r="I327" i="1"/>
  <c r="J327" i="1" s="1"/>
  <c r="G327" i="1"/>
  <c r="K327" i="1" s="1"/>
  <c r="S326" i="1"/>
  <c r="I326" i="1"/>
  <c r="J326" i="1" s="1"/>
  <c r="G326" i="1"/>
  <c r="K326" i="1" s="1"/>
  <c r="S325" i="1"/>
  <c r="I325" i="1"/>
  <c r="J325" i="1" s="1"/>
  <c r="G325" i="1"/>
  <c r="K325" i="1" s="1"/>
  <c r="S324" i="1"/>
  <c r="I324" i="1"/>
  <c r="J324" i="1" s="1"/>
  <c r="G324" i="1"/>
  <c r="K324" i="1" s="1"/>
  <c r="S323" i="1"/>
  <c r="I323" i="1"/>
  <c r="J323" i="1" s="1"/>
  <c r="G323" i="1"/>
  <c r="K323" i="1" s="1"/>
  <c r="S322" i="1"/>
  <c r="I322" i="1"/>
  <c r="J322" i="1" s="1"/>
  <c r="G322" i="1"/>
  <c r="K322" i="1" s="1"/>
  <c r="S321" i="1"/>
  <c r="I321" i="1"/>
  <c r="J321" i="1" s="1"/>
  <c r="G321" i="1"/>
  <c r="K321" i="1" s="1"/>
  <c r="S320" i="1"/>
  <c r="I320" i="1"/>
  <c r="J320" i="1" s="1"/>
  <c r="G320" i="1"/>
  <c r="K320" i="1" s="1"/>
  <c r="S319" i="1"/>
  <c r="I319" i="1"/>
  <c r="J319" i="1" s="1"/>
  <c r="G319" i="1"/>
  <c r="K319" i="1" s="1"/>
  <c r="S318" i="1"/>
  <c r="I318" i="1"/>
  <c r="J318" i="1" s="1"/>
  <c r="G318" i="1"/>
  <c r="K318" i="1" s="1"/>
  <c r="S317" i="1"/>
  <c r="I317" i="1"/>
  <c r="J317" i="1" s="1"/>
  <c r="G317" i="1"/>
  <c r="K317" i="1" s="1"/>
  <c r="S316" i="1"/>
  <c r="I316" i="1"/>
  <c r="J316" i="1" s="1"/>
  <c r="G316" i="1"/>
  <c r="K316" i="1" s="1"/>
  <c r="S315" i="1"/>
  <c r="I315" i="1"/>
  <c r="J315" i="1" s="1"/>
  <c r="G315" i="1"/>
  <c r="K315" i="1" s="1"/>
  <c r="S314" i="1"/>
  <c r="I314" i="1"/>
  <c r="J314" i="1" s="1"/>
  <c r="G314" i="1"/>
  <c r="K314" i="1" s="1"/>
  <c r="S313" i="1"/>
  <c r="I313" i="1"/>
  <c r="J313" i="1" s="1"/>
  <c r="G313" i="1"/>
  <c r="K313" i="1" s="1"/>
  <c r="S312" i="1"/>
  <c r="I312" i="1"/>
  <c r="J312" i="1" s="1"/>
  <c r="G312" i="1"/>
  <c r="K312" i="1" s="1"/>
  <c r="S311" i="1"/>
  <c r="I311" i="1"/>
  <c r="J311" i="1" s="1"/>
  <c r="G311" i="1"/>
  <c r="K311" i="1" s="1"/>
  <c r="S310" i="1"/>
  <c r="I310" i="1"/>
  <c r="J310" i="1" s="1"/>
  <c r="G310" i="1"/>
  <c r="K310" i="1" s="1"/>
  <c r="S309" i="1"/>
  <c r="I309" i="1"/>
  <c r="J309" i="1" s="1"/>
  <c r="G309" i="1"/>
  <c r="K309" i="1" s="1"/>
  <c r="S308" i="1"/>
  <c r="I308" i="1"/>
  <c r="J308" i="1" s="1"/>
  <c r="G308" i="1"/>
  <c r="K308" i="1" s="1"/>
  <c r="S307" i="1"/>
  <c r="I307" i="1"/>
  <c r="J307" i="1" s="1"/>
  <c r="G307" i="1"/>
  <c r="K307" i="1" s="1"/>
  <c r="S306" i="1"/>
  <c r="I306" i="1"/>
  <c r="J306" i="1" s="1"/>
  <c r="G306" i="1"/>
  <c r="K306" i="1" s="1"/>
  <c r="S305" i="1"/>
  <c r="I305" i="1"/>
  <c r="J305" i="1" s="1"/>
  <c r="G305" i="1"/>
  <c r="K305" i="1" s="1"/>
  <c r="S304" i="1"/>
  <c r="I304" i="1"/>
  <c r="J304" i="1" s="1"/>
  <c r="G304" i="1"/>
  <c r="K304" i="1" s="1"/>
  <c r="S303" i="1"/>
  <c r="I303" i="1"/>
  <c r="J303" i="1" s="1"/>
  <c r="G303" i="1"/>
  <c r="K303" i="1" s="1"/>
  <c r="S302" i="1"/>
  <c r="I302" i="1"/>
  <c r="J302" i="1" s="1"/>
  <c r="G302" i="1"/>
  <c r="K302" i="1" s="1"/>
  <c r="S301" i="1"/>
  <c r="I301" i="1"/>
  <c r="J301" i="1" s="1"/>
  <c r="G301" i="1"/>
  <c r="K301" i="1" s="1"/>
  <c r="S300" i="1"/>
  <c r="I300" i="1"/>
  <c r="J300" i="1" s="1"/>
  <c r="G300" i="1"/>
  <c r="K300" i="1" s="1"/>
  <c r="S299" i="1"/>
  <c r="I299" i="1"/>
  <c r="J299" i="1" s="1"/>
  <c r="G299" i="1"/>
  <c r="K299" i="1" s="1"/>
  <c r="S298" i="1"/>
  <c r="I298" i="1"/>
  <c r="J298" i="1" s="1"/>
  <c r="G298" i="1"/>
  <c r="K298" i="1" s="1"/>
  <c r="S297" i="1"/>
  <c r="I297" i="1"/>
  <c r="J297" i="1" s="1"/>
  <c r="G297" i="1"/>
  <c r="K297" i="1" s="1"/>
  <c r="S296" i="1"/>
  <c r="I296" i="1"/>
  <c r="J296" i="1" s="1"/>
  <c r="G296" i="1"/>
  <c r="K296" i="1" s="1"/>
  <c r="S295" i="1"/>
  <c r="I295" i="1"/>
  <c r="J295" i="1" s="1"/>
  <c r="G295" i="1"/>
  <c r="K295" i="1" s="1"/>
  <c r="S294" i="1"/>
  <c r="I294" i="1"/>
  <c r="J294" i="1" s="1"/>
  <c r="G294" i="1"/>
  <c r="K294" i="1" s="1"/>
  <c r="S293" i="1"/>
  <c r="I293" i="1"/>
  <c r="J293" i="1" s="1"/>
  <c r="G293" i="1"/>
  <c r="K293" i="1" s="1"/>
  <c r="S292" i="1"/>
  <c r="I292" i="1"/>
  <c r="J292" i="1" s="1"/>
  <c r="G292" i="1"/>
  <c r="K292" i="1" s="1"/>
  <c r="S291" i="1"/>
  <c r="I291" i="1"/>
  <c r="J291" i="1" s="1"/>
  <c r="G291" i="1"/>
  <c r="K291" i="1" s="1"/>
  <c r="S290" i="1"/>
  <c r="I290" i="1"/>
  <c r="J290" i="1" s="1"/>
  <c r="G290" i="1"/>
  <c r="K290" i="1" s="1"/>
  <c r="S289" i="1"/>
  <c r="I289" i="1"/>
  <c r="J289" i="1" s="1"/>
  <c r="G289" i="1"/>
  <c r="K289" i="1" s="1"/>
  <c r="S288" i="1"/>
  <c r="I288" i="1"/>
  <c r="J288" i="1" s="1"/>
  <c r="G288" i="1"/>
  <c r="K288" i="1" s="1"/>
  <c r="S287" i="1"/>
  <c r="I287" i="1"/>
  <c r="J287" i="1" s="1"/>
  <c r="G287" i="1"/>
  <c r="K287" i="1" s="1"/>
  <c r="S286" i="1"/>
  <c r="I286" i="1"/>
  <c r="J286" i="1" s="1"/>
  <c r="G286" i="1"/>
  <c r="K286" i="1" s="1"/>
  <c r="S285" i="1"/>
  <c r="I285" i="1"/>
  <c r="J285" i="1" s="1"/>
  <c r="G285" i="1"/>
  <c r="K285" i="1" s="1"/>
  <c r="S284" i="1"/>
  <c r="I284" i="1"/>
  <c r="J284" i="1" s="1"/>
  <c r="G284" i="1"/>
  <c r="K284" i="1" s="1"/>
  <c r="S283" i="1"/>
  <c r="I283" i="1"/>
  <c r="J283" i="1" s="1"/>
  <c r="G283" i="1"/>
  <c r="K283" i="1" s="1"/>
  <c r="S282" i="1"/>
  <c r="I282" i="1"/>
  <c r="J282" i="1" s="1"/>
  <c r="G282" i="1"/>
  <c r="K282" i="1" s="1"/>
  <c r="S281" i="1"/>
  <c r="I281" i="1"/>
  <c r="J281" i="1" s="1"/>
  <c r="G281" i="1"/>
  <c r="K281" i="1" s="1"/>
  <c r="S280" i="1"/>
  <c r="I280" i="1"/>
  <c r="J280" i="1" s="1"/>
  <c r="G280" i="1"/>
  <c r="K280" i="1" s="1"/>
  <c r="S279" i="1"/>
  <c r="I279" i="1"/>
  <c r="J279" i="1" s="1"/>
  <c r="G279" i="1"/>
  <c r="K279" i="1" s="1"/>
  <c r="S278" i="1"/>
  <c r="I278" i="1"/>
  <c r="J278" i="1" s="1"/>
  <c r="G278" i="1"/>
  <c r="K278" i="1" s="1"/>
  <c r="S277" i="1"/>
  <c r="I277" i="1"/>
  <c r="J277" i="1" s="1"/>
  <c r="G277" i="1"/>
  <c r="K277" i="1" s="1"/>
  <c r="S276" i="1"/>
  <c r="I276" i="1"/>
  <c r="J276" i="1" s="1"/>
  <c r="G276" i="1"/>
  <c r="K276" i="1" s="1"/>
  <c r="S275" i="1"/>
  <c r="I275" i="1"/>
  <c r="J275" i="1" s="1"/>
  <c r="G275" i="1"/>
  <c r="K275" i="1" s="1"/>
  <c r="S274" i="1"/>
  <c r="I274" i="1"/>
  <c r="J274" i="1" s="1"/>
  <c r="G274" i="1"/>
  <c r="K274" i="1" s="1"/>
  <c r="S273" i="1"/>
  <c r="I273" i="1"/>
  <c r="J273" i="1" s="1"/>
  <c r="G273" i="1"/>
  <c r="K273" i="1" s="1"/>
  <c r="S272" i="1"/>
  <c r="I272" i="1"/>
  <c r="J272" i="1" s="1"/>
  <c r="G272" i="1"/>
  <c r="K272" i="1" s="1"/>
  <c r="S271" i="1"/>
  <c r="I271" i="1"/>
  <c r="J271" i="1" s="1"/>
  <c r="G271" i="1"/>
  <c r="K271" i="1" s="1"/>
  <c r="S270" i="1"/>
  <c r="I270" i="1"/>
  <c r="J270" i="1" s="1"/>
  <c r="G270" i="1"/>
  <c r="K270" i="1" s="1"/>
  <c r="S269" i="1"/>
  <c r="I269" i="1"/>
  <c r="J269" i="1" s="1"/>
  <c r="G269" i="1"/>
  <c r="K269" i="1" s="1"/>
  <c r="S268" i="1"/>
  <c r="I268" i="1"/>
  <c r="J268" i="1" s="1"/>
  <c r="G268" i="1"/>
  <c r="K268" i="1" s="1"/>
  <c r="S267" i="1"/>
  <c r="I267" i="1"/>
  <c r="J267" i="1" s="1"/>
  <c r="G267" i="1"/>
  <c r="K267" i="1" s="1"/>
  <c r="S266" i="1"/>
  <c r="I266" i="1"/>
  <c r="J266" i="1" s="1"/>
  <c r="G266" i="1"/>
  <c r="K266" i="1" s="1"/>
  <c r="S265" i="1"/>
  <c r="I265" i="1"/>
  <c r="J265" i="1" s="1"/>
  <c r="G265" i="1"/>
  <c r="K265" i="1" s="1"/>
  <c r="S264" i="1"/>
  <c r="I264" i="1"/>
  <c r="J264" i="1" s="1"/>
  <c r="G264" i="1"/>
  <c r="K264" i="1" s="1"/>
  <c r="S263" i="1"/>
  <c r="I263" i="1"/>
  <c r="J263" i="1" s="1"/>
  <c r="G263" i="1"/>
  <c r="K263" i="1" s="1"/>
  <c r="S262" i="1"/>
  <c r="I262" i="1"/>
  <c r="J262" i="1" s="1"/>
  <c r="G262" i="1"/>
  <c r="K262" i="1" s="1"/>
  <c r="S261" i="1"/>
  <c r="I261" i="1"/>
  <c r="J261" i="1" s="1"/>
  <c r="G261" i="1"/>
  <c r="K261" i="1" s="1"/>
  <c r="S260" i="1"/>
  <c r="I260" i="1"/>
  <c r="J260" i="1" s="1"/>
  <c r="G260" i="1"/>
  <c r="K260" i="1" s="1"/>
  <c r="S259" i="1"/>
  <c r="I259" i="1"/>
  <c r="J259" i="1" s="1"/>
  <c r="G259" i="1"/>
  <c r="K259" i="1" s="1"/>
  <c r="S258" i="1"/>
  <c r="I258" i="1"/>
  <c r="J258" i="1" s="1"/>
  <c r="G258" i="1"/>
  <c r="K258" i="1" s="1"/>
  <c r="S257" i="1"/>
  <c r="I257" i="1"/>
  <c r="J257" i="1" s="1"/>
  <c r="G257" i="1"/>
  <c r="K257" i="1" s="1"/>
  <c r="S256" i="1"/>
  <c r="I256" i="1"/>
  <c r="J256" i="1" s="1"/>
  <c r="G256" i="1"/>
  <c r="K256" i="1" s="1"/>
  <c r="S255" i="1"/>
  <c r="I255" i="1"/>
  <c r="J255" i="1" s="1"/>
  <c r="G255" i="1"/>
  <c r="K255" i="1" s="1"/>
  <c r="S254" i="1"/>
  <c r="I254" i="1"/>
  <c r="J254" i="1" s="1"/>
  <c r="G254" i="1"/>
  <c r="K254" i="1" s="1"/>
  <c r="S253" i="1"/>
  <c r="I253" i="1"/>
  <c r="J253" i="1" s="1"/>
  <c r="G253" i="1"/>
  <c r="K253" i="1" s="1"/>
  <c r="S252" i="1"/>
  <c r="I252" i="1"/>
  <c r="J252" i="1" s="1"/>
  <c r="G252" i="1"/>
  <c r="K252" i="1" s="1"/>
  <c r="S251" i="1"/>
  <c r="I251" i="1"/>
  <c r="J251" i="1" s="1"/>
  <c r="G251" i="1"/>
  <c r="K251" i="1" s="1"/>
  <c r="S250" i="1"/>
  <c r="I250" i="1"/>
  <c r="J250" i="1" s="1"/>
  <c r="G250" i="1"/>
  <c r="K250" i="1" s="1"/>
  <c r="S249" i="1"/>
  <c r="I249" i="1"/>
  <c r="J249" i="1" s="1"/>
  <c r="G249" i="1"/>
  <c r="K249" i="1" s="1"/>
  <c r="S248" i="1"/>
  <c r="I248" i="1"/>
  <c r="J248" i="1" s="1"/>
  <c r="G248" i="1"/>
  <c r="K248" i="1" s="1"/>
  <c r="S247" i="1"/>
  <c r="I247" i="1"/>
  <c r="J247" i="1" s="1"/>
  <c r="G247" i="1"/>
  <c r="K247" i="1" s="1"/>
  <c r="S246" i="1"/>
  <c r="I246" i="1"/>
  <c r="J246" i="1" s="1"/>
  <c r="G246" i="1"/>
  <c r="K246" i="1" s="1"/>
  <c r="S245" i="1"/>
  <c r="I245" i="1"/>
  <c r="J245" i="1" s="1"/>
  <c r="G245" i="1"/>
  <c r="K245" i="1" s="1"/>
  <c r="S244" i="1"/>
  <c r="I244" i="1"/>
  <c r="J244" i="1" s="1"/>
  <c r="G244" i="1"/>
  <c r="K244" i="1" s="1"/>
  <c r="S243" i="1"/>
  <c r="I243" i="1"/>
  <c r="J243" i="1" s="1"/>
  <c r="G243" i="1"/>
  <c r="K243" i="1" s="1"/>
  <c r="S242" i="1"/>
  <c r="I242" i="1"/>
  <c r="J242" i="1" s="1"/>
  <c r="G242" i="1"/>
  <c r="K242" i="1" s="1"/>
  <c r="S241" i="1"/>
  <c r="I241" i="1"/>
  <c r="J241" i="1" s="1"/>
  <c r="G241" i="1"/>
  <c r="K241" i="1" s="1"/>
  <c r="S240" i="1"/>
  <c r="I240" i="1"/>
  <c r="J240" i="1" s="1"/>
  <c r="G240" i="1"/>
  <c r="K240" i="1" s="1"/>
  <c r="S239" i="1"/>
  <c r="I239" i="1"/>
  <c r="J239" i="1" s="1"/>
  <c r="G239" i="1"/>
  <c r="K239" i="1" s="1"/>
  <c r="S238" i="1"/>
  <c r="I238" i="1"/>
  <c r="J238" i="1" s="1"/>
  <c r="G238" i="1"/>
  <c r="K238" i="1" s="1"/>
  <c r="S237" i="1"/>
  <c r="I237" i="1"/>
  <c r="J237" i="1" s="1"/>
  <c r="G237" i="1"/>
  <c r="K237" i="1" s="1"/>
  <c r="S236" i="1"/>
  <c r="I236" i="1"/>
  <c r="J236" i="1" s="1"/>
  <c r="G236" i="1"/>
  <c r="K236" i="1" s="1"/>
  <c r="S235" i="1"/>
  <c r="I235" i="1"/>
  <c r="J235" i="1" s="1"/>
  <c r="G235" i="1"/>
  <c r="K235" i="1" s="1"/>
  <c r="S234" i="1"/>
  <c r="I234" i="1"/>
  <c r="J234" i="1" s="1"/>
  <c r="G234" i="1"/>
  <c r="K234" i="1" s="1"/>
  <c r="S233" i="1"/>
  <c r="I233" i="1"/>
  <c r="J233" i="1" s="1"/>
  <c r="G233" i="1"/>
  <c r="K233" i="1" s="1"/>
  <c r="S232" i="1"/>
  <c r="I232" i="1"/>
  <c r="J232" i="1" s="1"/>
  <c r="G232" i="1"/>
  <c r="K232" i="1" s="1"/>
  <c r="S231" i="1"/>
  <c r="I231" i="1"/>
  <c r="J231" i="1" s="1"/>
  <c r="G231" i="1"/>
  <c r="K231" i="1" s="1"/>
  <c r="S230" i="1"/>
  <c r="I230" i="1"/>
  <c r="J230" i="1" s="1"/>
  <c r="G230" i="1"/>
  <c r="K230" i="1" s="1"/>
  <c r="S229" i="1"/>
  <c r="I229" i="1"/>
  <c r="J229" i="1" s="1"/>
  <c r="G229" i="1"/>
  <c r="K229" i="1" s="1"/>
  <c r="S228" i="1"/>
  <c r="I228" i="1"/>
  <c r="J228" i="1" s="1"/>
  <c r="G228" i="1"/>
  <c r="K228" i="1" s="1"/>
  <c r="S227" i="1"/>
  <c r="I227" i="1"/>
  <c r="J227" i="1" s="1"/>
  <c r="G227" i="1"/>
  <c r="K227" i="1" s="1"/>
  <c r="S226" i="1"/>
  <c r="I226" i="1"/>
  <c r="J226" i="1" s="1"/>
  <c r="G226" i="1"/>
  <c r="K226" i="1" s="1"/>
  <c r="S225" i="1"/>
  <c r="I225" i="1"/>
  <c r="J225" i="1" s="1"/>
  <c r="G225" i="1"/>
  <c r="K225" i="1" s="1"/>
  <c r="S224" i="1"/>
  <c r="I224" i="1"/>
  <c r="J224" i="1" s="1"/>
  <c r="G224" i="1"/>
  <c r="K224" i="1" s="1"/>
  <c r="S223" i="1"/>
  <c r="I223" i="1"/>
  <c r="J223" i="1" s="1"/>
  <c r="G223" i="1"/>
  <c r="K223" i="1" s="1"/>
  <c r="S222" i="1"/>
  <c r="I222" i="1"/>
  <c r="J222" i="1" s="1"/>
  <c r="G222" i="1"/>
  <c r="K222" i="1" s="1"/>
  <c r="S221" i="1"/>
  <c r="I221" i="1"/>
  <c r="J221" i="1" s="1"/>
  <c r="G221" i="1"/>
  <c r="K221" i="1" s="1"/>
  <c r="S220" i="1"/>
  <c r="I220" i="1"/>
  <c r="J220" i="1" s="1"/>
  <c r="G220" i="1"/>
  <c r="K220" i="1" s="1"/>
  <c r="S219" i="1"/>
  <c r="I219" i="1"/>
  <c r="J219" i="1" s="1"/>
  <c r="G219" i="1"/>
  <c r="K219" i="1" s="1"/>
  <c r="S218" i="1"/>
  <c r="I218" i="1"/>
  <c r="J218" i="1" s="1"/>
  <c r="G218" i="1"/>
  <c r="K218" i="1" s="1"/>
  <c r="S217" i="1"/>
  <c r="I217" i="1"/>
  <c r="J217" i="1" s="1"/>
  <c r="G217" i="1"/>
  <c r="K217" i="1" s="1"/>
  <c r="S216" i="1"/>
  <c r="I216" i="1"/>
  <c r="J216" i="1" s="1"/>
  <c r="G216" i="1"/>
  <c r="K216" i="1" s="1"/>
  <c r="S215" i="1"/>
  <c r="I215" i="1"/>
  <c r="J215" i="1" s="1"/>
  <c r="G215" i="1"/>
  <c r="K215" i="1" s="1"/>
  <c r="S214" i="1"/>
  <c r="I214" i="1"/>
  <c r="J214" i="1" s="1"/>
  <c r="G214" i="1"/>
  <c r="K214" i="1" s="1"/>
  <c r="S213" i="1"/>
  <c r="I213" i="1"/>
  <c r="J213" i="1" s="1"/>
  <c r="G213" i="1"/>
  <c r="K213" i="1" s="1"/>
  <c r="S212" i="1"/>
  <c r="I212" i="1"/>
  <c r="J212" i="1" s="1"/>
  <c r="G212" i="1"/>
  <c r="K212" i="1" s="1"/>
  <c r="S211" i="1"/>
  <c r="I211" i="1"/>
  <c r="J211" i="1" s="1"/>
  <c r="G211" i="1"/>
  <c r="K211" i="1" s="1"/>
  <c r="S210" i="1"/>
  <c r="I210" i="1"/>
  <c r="J210" i="1" s="1"/>
  <c r="G210" i="1"/>
  <c r="K210" i="1" s="1"/>
  <c r="S209" i="1"/>
  <c r="I209" i="1"/>
  <c r="J209" i="1" s="1"/>
  <c r="G209" i="1"/>
  <c r="K209" i="1" s="1"/>
  <c r="S208" i="1"/>
  <c r="I208" i="1"/>
  <c r="J208" i="1" s="1"/>
  <c r="G208" i="1"/>
  <c r="K208" i="1" s="1"/>
  <c r="S207" i="1"/>
  <c r="I207" i="1"/>
  <c r="J207" i="1" s="1"/>
  <c r="G207" i="1"/>
  <c r="K207" i="1" s="1"/>
  <c r="S206" i="1"/>
  <c r="I206" i="1"/>
  <c r="J206" i="1" s="1"/>
  <c r="G206" i="1"/>
  <c r="K206" i="1" s="1"/>
  <c r="S205" i="1"/>
  <c r="I205" i="1"/>
  <c r="J205" i="1" s="1"/>
  <c r="G205" i="1"/>
  <c r="K205" i="1" s="1"/>
  <c r="S204" i="1"/>
  <c r="I204" i="1"/>
  <c r="J204" i="1" s="1"/>
  <c r="G204" i="1"/>
  <c r="K204" i="1" s="1"/>
  <c r="S203" i="1"/>
  <c r="I203" i="1"/>
  <c r="J203" i="1" s="1"/>
  <c r="G203" i="1"/>
  <c r="K203" i="1" s="1"/>
  <c r="S202" i="1"/>
  <c r="I202" i="1"/>
  <c r="J202" i="1" s="1"/>
  <c r="G202" i="1"/>
  <c r="K202" i="1" s="1"/>
  <c r="S201" i="1"/>
  <c r="I201" i="1"/>
  <c r="J201" i="1" s="1"/>
  <c r="G201" i="1"/>
  <c r="K201" i="1" s="1"/>
  <c r="S200" i="1"/>
  <c r="I200" i="1"/>
  <c r="J200" i="1" s="1"/>
  <c r="G200" i="1"/>
  <c r="K200" i="1" s="1"/>
  <c r="S199" i="1"/>
  <c r="I199" i="1"/>
  <c r="J199" i="1" s="1"/>
  <c r="G199" i="1"/>
  <c r="K199" i="1" s="1"/>
  <c r="S198" i="1"/>
  <c r="I198" i="1"/>
  <c r="J198" i="1" s="1"/>
  <c r="G198" i="1"/>
  <c r="K198" i="1" s="1"/>
  <c r="S197" i="1"/>
  <c r="I197" i="1"/>
  <c r="J197" i="1" s="1"/>
  <c r="G197" i="1"/>
  <c r="K197" i="1" s="1"/>
  <c r="S196" i="1"/>
  <c r="I196" i="1"/>
  <c r="J196" i="1" s="1"/>
  <c r="G196" i="1"/>
  <c r="K196" i="1" s="1"/>
  <c r="S195" i="1"/>
  <c r="I195" i="1"/>
  <c r="J195" i="1" s="1"/>
  <c r="G195" i="1"/>
  <c r="K195" i="1" s="1"/>
  <c r="S194" i="1"/>
  <c r="I194" i="1"/>
  <c r="J194" i="1" s="1"/>
  <c r="G194" i="1"/>
  <c r="K194" i="1" s="1"/>
  <c r="S193" i="1"/>
  <c r="I193" i="1"/>
  <c r="J193" i="1" s="1"/>
  <c r="G193" i="1"/>
  <c r="K193" i="1" s="1"/>
  <c r="S192" i="1"/>
  <c r="I192" i="1"/>
  <c r="J192" i="1" s="1"/>
  <c r="G192" i="1"/>
  <c r="K192" i="1" s="1"/>
  <c r="S191" i="1"/>
  <c r="I191" i="1"/>
  <c r="J191" i="1" s="1"/>
  <c r="G191" i="1"/>
  <c r="K191" i="1" s="1"/>
  <c r="S190" i="1"/>
  <c r="I190" i="1"/>
  <c r="J190" i="1" s="1"/>
  <c r="G190" i="1"/>
  <c r="K190" i="1" s="1"/>
  <c r="S189" i="1"/>
  <c r="I189" i="1"/>
  <c r="J189" i="1" s="1"/>
  <c r="G189" i="1"/>
  <c r="K189" i="1" s="1"/>
  <c r="S188" i="1"/>
  <c r="I188" i="1"/>
  <c r="J188" i="1" s="1"/>
  <c r="G188" i="1"/>
  <c r="K188" i="1" s="1"/>
  <c r="S187" i="1"/>
  <c r="I187" i="1"/>
  <c r="J187" i="1" s="1"/>
  <c r="G187" i="1"/>
  <c r="K187" i="1" s="1"/>
  <c r="S186" i="1"/>
  <c r="I186" i="1"/>
  <c r="J186" i="1" s="1"/>
  <c r="G186" i="1"/>
  <c r="K186" i="1" s="1"/>
  <c r="S185" i="1"/>
  <c r="I185" i="1"/>
  <c r="J185" i="1" s="1"/>
  <c r="G185" i="1"/>
  <c r="K185" i="1" s="1"/>
  <c r="S184" i="1"/>
  <c r="I184" i="1"/>
  <c r="J184" i="1" s="1"/>
  <c r="G184" i="1"/>
  <c r="K184" i="1" s="1"/>
  <c r="S183" i="1"/>
  <c r="I183" i="1"/>
  <c r="J183" i="1" s="1"/>
  <c r="G183" i="1"/>
  <c r="K183" i="1" s="1"/>
  <c r="S182" i="1"/>
  <c r="I182" i="1"/>
  <c r="J182" i="1" s="1"/>
  <c r="G182" i="1"/>
  <c r="K182" i="1" s="1"/>
  <c r="S181" i="1"/>
  <c r="I181" i="1"/>
  <c r="J181" i="1" s="1"/>
  <c r="G181" i="1"/>
  <c r="K181" i="1" s="1"/>
  <c r="S180" i="1"/>
  <c r="I180" i="1"/>
  <c r="J180" i="1" s="1"/>
  <c r="G180" i="1"/>
  <c r="K180" i="1" s="1"/>
  <c r="S179" i="1"/>
  <c r="I179" i="1"/>
  <c r="J179" i="1" s="1"/>
  <c r="G179" i="1"/>
  <c r="K179" i="1" s="1"/>
  <c r="S178" i="1"/>
  <c r="I178" i="1"/>
  <c r="J178" i="1" s="1"/>
  <c r="G178" i="1"/>
  <c r="K178" i="1" s="1"/>
  <c r="S177" i="1"/>
  <c r="I177" i="1"/>
  <c r="J177" i="1" s="1"/>
  <c r="G177" i="1"/>
  <c r="K177" i="1" s="1"/>
  <c r="S176" i="1"/>
  <c r="I176" i="1"/>
  <c r="J176" i="1" s="1"/>
  <c r="G176" i="1"/>
  <c r="K176" i="1" s="1"/>
  <c r="S175" i="1"/>
  <c r="I175" i="1"/>
  <c r="J175" i="1" s="1"/>
  <c r="G175" i="1"/>
  <c r="K175" i="1" s="1"/>
  <c r="S174" i="1"/>
  <c r="I174" i="1"/>
  <c r="J174" i="1" s="1"/>
  <c r="G174" i="1"/>
  <c r="K174" i="1" s="1"/>
  <c r="S173" i="1"/>
  <c r="I173" i="1"/>
  <c r="J173" i="1" s="1"/>
  <c r="G173" i="1"/>
  <c r="K173" i="1" s="1"/>
  <c r="S172" i="1"/>
  <c r="I172" i="1"/>
  <c r="J172" i="1" s="1"/>
  <c r="G172" i="1"/>
  <c r="K172" i="1" s="1"/>
  <c r="S171" i="1"/>
  <c r="I171" i="1"/>
  <c r="J171" i="1" s="1"/>
  <c r="G171" i="1"/>
  <c r="K171" i="1" s="1"/>
  <c r="S170" i="1"/>
  <c r="I170" i="1"/>
  <c r="J170" i="1" s="1"/>
  <c r="G170" i="1"/>
  <c r="K170" i="1" s="1"/>
  <c r="S169" i="1"/>
  <c r="I169" i="1"/>
  <c r="J169" i="1" s="1"/>
  <c r="G169" i="1"/>
  <c r="K169" i="1" s="1"/>
  <c r="S168" i="1"/>
  <c r="I168" i="1"/>
  <c r="J168" i="1" s="1"/>
  <c r="G168" i="1"/>
  <c r="K168" i="1" s="1"/>
  <c r="S167" i="1"/>
  <c r="I167" i="1"/>
  <c r="J167" i="1" s="1"/>
  <c r="G167" i="1"/>
  <c r="K167" i="1" s="1"/>
  <c r="S166" i="1"/>
  <c r="I166" i="1"/>
  <c r="J166" i="1" s="1"/>
  <c r="G166" i="1"/>
  <c r="K166" i="1" s="1"/>
  <c r="S165" i="1"/>
  <c r="I165" i="1"/>
  <c r="J165" i="1" s="1"/>
  <c r="G165" i="1"/>
  <c r="K165" i="1" s="1"/>
  <c r="S164" i="1"/>
  <c r="I164" i="1"/>
  <c r="J164" i="1" s="1"/>
  <c r="G164" i="1"/>
  <c r="K164" i="1" s="1"/>
  <c r="S163" i="1"/>
  <c r="I163" i="1"/>
  <c r="J163" i="1" s="1"/>
  <c r="G163" i="1"/>
  <c r="K163" i="1" s="1"/>
  <c r="S162" i="1"/>
  <c r="I162" i="1"/>
  <c r="J162" i="1" s="1"/>
  <c r="G162" i="1"/>
  <c r="K162" i="1" s="1"/>
  <c r="S161" i="1"/>
  <c r="I161" i="1"/>
  <c r="J161" i="1" s="1"/>
  <c r="G161" i="1"/>
  <c r="K161" i="1" s="1"/>
  <c r="S160" i="1"/>
  <c r="I160" i="1"/>
  <c r="J160" i="1" s="1"/>
  <c r="G160" i="1"/>
  <c r="K160" i="1" s="1"/>
  <c r="S159" i="1"/>
  <c r="I159" i="1"/>
  <c r="J159" i="1" s="1"/>
  <c r="G159" i="1"/>
  <c r="K159" i="1" s="1"/>
  <c r="S158" i="1"/>
  <c r="I158" i="1"/>
  <c r="J158" i="1" s="1"/>
  <c r="G158" i="1"/>
  <c r="K158" i="1" s="1"/>
  <c r="S157" i="1"/>
  <c r="I157" i="1"/>
  <c r="J157" i="1" s="1"/>
  <c r="G157" i="1"/>
  <c r="K157" i="1" s="1"/>
  <c r="S156" i="1"/>
  <c r="I156" i="1"/>
  <c r="J156" i="1" s="1"/>
  <c r="G156" i="1"/>
  <c r="K156" i="1" s="1"/>
  <c r="S155" i="1"/>
  <c r="I155" i="1"/>
  <c r="J155" i="1" s="1"/>
  <c r="G155" i="1"/>
  <c r="K155" i="1" s="1"/>
  <c r="S154" i="1"/>
  <c r="I154" i="1"/>
  <c r="J154" i="1" s="1"/>
  <c r="G154" i="1"/>
  <c r="K154" i="1" s="1"/>
  <c r="S153" i="1"/>
  <c r="I153" i="1"/>
  <c r="J153" i="1" s="1"/>
  <c r="G153" i="1"/>
  <c r="K153" i="1" s="1"/>
  <c r="S152" i="1"/>
  <c r="I152" i="1"/>
  <c r="J152" i="1" s="1"/>
  <c r="G152" i="1"/>
  <c r="K152" i="1" s="1"/>
  <c r="S151" i="1"/>
  <c r="I151" i="1"/>
  <c r="J151" i="1" s="1"/>
  <c r="G151" i="1"/>
  <c r="K151" i="1" s="1"/>
  <c r="S150" i="1"/>
  <c r="I150" i="1"/>
  <c r="J150" i="1" s="1"/>
  <c r="G150" i="1"/>
  <c r="K150" i="1" s="1"/>
  <c r="S149" i="1"/>
  <c r="I149" i="1"/>
  <c r="J149" i="1" s="1"/>
  <c r="G149" i="1"/>
  <c r="K149" i="1" s="1"/>
  <c r="S148" i="1"/>
  <c r="I148" i="1"/>
  <c r="J148" i="1" s="1"/>
  <c r="G148" i="1"/>
  <c r="K148" i="1" s="1"/>
  <c r="S147" i="1"/>
  <c r="I147" i="1"/>
  <c r="J147" i="1" s="1"/>
  <c r="G147" i="1"/>
  <c r="K147" i="1" s="1"/>
  <c r="S146" i="1"/>
  <c r="I146" i="1"/>
  <c r="J146" i="1" s="1"/>
  <c r="G146" i="1"/>
  <c r="K146" i="1" s="1"/>
  <c r="S145" i="1"/>
  <c r="I145" i="1"/>
  <c r="J145" i="1" s="1"/>
  <c r="G145" i="1"/>
  <c r="K145" i="1" s="1"/>
  <c r="S144" i="1"/>
  <c r="I144" i="1"/>
  <c r="J144" i="1" s="1"/>
  <c r="G144" i="1"/>
  <c r="K144" i="1" s="1"/>
  <c r="S143" i="1"/>
  <c r="I143" i="1"/>
  <c r="J143" i="1" s="1"/>
  <c r="G143" i="1"/>
  <c r="K143" i="1" s="1"/>
  <c r="S142" i="1"/>
  <c r="I142" i="1"/>
  <c r="J142" i="1" s="1"/>
  <c r="G142" i="1"/>
  <c r="K142" i="1" s="1"/>
  <c r="S141" i="1"/>
  <c r="I141" i="1"/>
  <c r="J141" i="1" s="1"/>
  <c r="G141" i="1"/>
  <c r="K141" i="1" s="1"/>
  <c r="S140" i="1"/>
  <c r="I140" i="1"/>
  <c r="J140" i="1" s="1"/>
  <c r="G140" i="1"/>
  <c r="K140" i="1" s="1"/>
  <c r="S139" i="1"/>
  <c r="I139" i="1"/>
  <c r="J139" i="1" s="1"/>
  <c r="G139" i="1"/>
  <c r="K139" i="1" s="1"/>
  <c r="S138" i="1"/>
  <c r="I138" i="1"/>
  <c r="J138" i="1" s="1"/>
  <c r="G138" i="1"/>
  <c r="K138" i="1" s="1"/>
  <c r="S137" i="1"/>
  <c r="I137" i="1"/>
  <c r="J137" i="1" s="1"/>
  <c r="G137" i="1"/>
  <c r="K137" i="1" s="1"/>
  <c r="S136" i="1"/>
  <c r="I136" i="1"/>
  <c r="J136" i="1" s="1"/>
  <c r="G136" i="1"/>
  <c r="K136" i="1" s="1"/>
  <c r="S135" i="1"/>
  <c r="I135" i="1"/>
  <c r="J135" i="1" s="1"/>
  <c r="G135" i="1"/>
  <c r="K135" i="1" s="1"/>
  <c r="S134" i="1"/>
  <c r="I134" i="1"/>
  <c r="J134" i="1" s="1"/>
  <c r="G134" i="1"/>
  <c r="K134" i="1" s="1"/>
  <c r="S133" i="1"/>
  <c r="I133" i="1"/>
  <c r="J133" i="1" s="1"/>
  <c r="G133" i="1"/>
  <c r="K133" i="1" s="1"/>
  <c r="S132" i="1"/>
  <c r="I132" i="1"/>
  <c r="J132" i="1" s="1"/>
  <c r="G132" i="1"/>
  <c r="K132" i="1" s="1"/>
  <c r="S131" i="1"/>
  <c r="I131" i="1"/>
  <c r="J131" i="1" s="1"/>
  <c r="G131" i="1"/>
  <c r="K131" i="1" s="1"/>
  <c r="S130" i="1"/>
  <c r="I130" i="1"/>
  <c r="J130" i="1" s="1"/>
  <c r="G130" i="1"/>
  <c r="K130" i="1" s="1"/>
  <c r="S129" i="1"/>
  <c r="I129" i="1"/>
  <c r="J129" i="1" s="1"/>
  <c r="G129" i="1"/>
  <c r="K129" i="1" s="1"/>
  <c r="S128" i="1"/>
  <c r="I128" i="1"/>
  <c r="J128" i="1" s="1"/>
  <c r="G128" i="1"/>
  <c r="K128" i="1" s="1"/>
  <c r="S127" i="1"/>
  <c r="I127" i="1"/>
  <c r="J127" i="1" s="1"/>
  <c r="G127" i="1"/>
  <c r="K127" i="1" s="1"/>
  <c r="S126" i="1"/>
  <c r="I126" i="1"/>
  <c r="J126" i="1" s="1"/>
  <c r="G126" i="1"/>
  <c r="K126" i="1" s="1"/>
  <c r="S125" i="1"/>
  <c r="I125" i="1"/>
  <c r="J125" i="1" s="1"/>
  <c r="G125" i="1"/>
  <c r="K125" i="1" s="1"/>
  <c r="S124" i="1"/>
  <c r="I124" i="1"/>
  <c r="J124" i="1" s="1"/>
  <c r="G124" i="1"/>
  <c r="K124" i="1" s="1"/>
  <c r="S123" i="1"/>
  <c r="I123" i="1"/>
  <c r="J123" i="1" s="1"/>
  <c r="G123" i="1"/>
  <c r="K123" i="1" s="1"/>
  <c r="S122" i="1"/>
  <c r="I122" i="1"/>
  <c r="J122" i="1" s="1"/>
  <c r="G122" i="1"/>
  <c r="K122" i="1" s="1"/>
  <c r="S121" i="1"/>
  <c r="I121" i="1"/>
  <c r="J121" i="1" s="1"/>
  <c r="G121" i="1"/>
  <c r="K121" i="1" s="1"/>
  <c r="S120" i="1"/>
  <c r="I120" i="1"/>
  <c r="J120" i="1" s="1"/>
  <c r="G120" i="1"/>
  <c r="K120" i="1" s="1"/>
  <c r="S119" i="1"/>
  <c r="I119" i="1"/>
  <c r="J119" i="1" s="1"/>
  <c r="G119" i="1"/>
  <c r="K119" i="1" s="1"/>
  <c r="S118" i="1"/>
  <c r="I118" i="1"/>
  <c r="J118" i="1" s="1"/>
  <c r="G118" i="1"/>
  <c r="K118" i="1" s="1"/>
  <c r="S117" i="1"/>
  <c r="I117" i="1"/>
  <c r="J117" i="1" s="1"/>
  <c r="G117" i="1"/>
  <c r="K117" i="1" s="1"/>
  <c r="S116" i="1"/>
  <c r="I116" i="1"/>
  <c r="J116" i="1" s="1"/>
  <c r="G116" i="1"/>
  <c r="K116" i="1" s="1"/>
  <c r="S115" i="1"/>
  <c r="I115" i="1"/>
  <c r="J115" i="1" s="1"/>
  <c r="G115" i="1"/>
  <c r="K115" i="1" s="1"/>
  <c r="S114" i="1"/>
  <c r="I114" i="1"/>
  <c r="J114" i="1" s="1"/>
  <c r="G114" i="1"/>
  <c r="K114" i="1" s="1"/>
  <c r="S113" i="1"/>
  <c r="I113" i="1"/>
  <c r="J113" i="1" s="1"/>
  <c r="G113" i="1"/>
  <c r="K113" i="1" s="1"/>
  <c r="S112" i="1"/>
  <c r="I112" i="1"/>
  <c r="J112" i="1" s="1"/>
  <c r="G112" i="1"/>
  <c r="K112" i="1" s="1"/>
  <c r="S111" i="1"/>
  <c r="I111" i="1"/>
  <c r="J111" i="1" s="1"/>
  <c r="G111" i="1"/>
  <c r="K111" i="1" s="1"/>
  <c r="S110" i="1"/>
  <c r="I110" i="1"/>
  <c r="J110" i="1" s="1"/>
  <c r="G110" i="1"/>
  <c r="K110" i="1" s="1"/>
  <c r="S109" i="1"/>
  <c r="I109" i="1"/>
  <c r="J109" i="1" s="1"/>
  <c r="G109" i="1"/>
  <c r="K109" i="1" s="1"/>
  <c r="S108" i="1"/>
  <c r="I108" i="1"/>
  <c r="J108" i="1" s="1"/>
  <c r="G108" i="1"/>
  <c r="K108" i="1" s="1"/>
  <c r="S107" i="1"/>
  <c r="I107" i="1"/>
  <c r="J107" i="1" s="1"/>
  <c r="G107" i="1"/>
  <c r="K107" i="1" s="1"/>
  <c r="S106" i="1"/>
  <c r="I106" i="1"/>
  <c r="J106" i="1" s="1"/>
  <c r="G106" i="1"/>
  <c r="K106" i="1" s="1"/>
  <c r="S105" i="1"/>
  <c r="I105" i="1"/>
  <c r="J105" i="1" s="1"/>
  <c r="G105" i="1"/>
  <c r="K105" i="1" s="1"/>
  <c r="S104" i="1"/>
  <c r="I104" i="1"/>
  <c r="J104" i="1" s="1"/>
  <c r="G104" i="1"/>
  <c r="K104" i="1" s="1"/>
  <c r="S103" i="1"/>
  <c r="I103" i="1"/>
  <c r="J103" i="1" s="1"/>
  <c r="G103" i="1"/>
  <c r="K103" i="1" s="1"/>
  <c r="S102" i="1"/>
  <c r="I102" i="1"/>
  <c r="J102" i="1" s="1"/>
  <c r="G102" i="1"/>
  <c r="K102" i="1" s="1"/>
  <c r="S101" i="1"/>
  <c r="I101" i="1"/>
  <c r="J101" i="1" s="1"/>
  <c r="G101" i="1"/>
  <c r="K101" i="1" s="1"/>
  <c r="S100" i="1"/>
  <c r="I100" i="1"/>
  <c r="J100" i="1" s="1"/>
  <c r="G100" i="1"/>
  <c r="K100" i="1" s="1"/>
  <c r="S99" i="1"/>
  <c r="I99" i="1"/>
  <c r="J99" i="1" s="1"/>
  <c r="G99" i="1"/>
  <c r="K99" i="1" s="1"/>
  <c r="S98" i="1"/>
  <c r="I98" i="1"/>
  <c r="J98" i="1" s="1"/>
  <c r="G98" i="1"/>
  <c r="K98" i="1" s="1"/>
  <c r="S97" i="1"/>
  <c r="I97" i="1"/>
  <c r="J97" i="1" s="1"/>
  <c r="G97" i="1"/>
  <c r="K97" i="1" s="1"/>
  <c r="S96" i="1"/>
  <c r="I96" i="1"/>
  <c r="J96" i="1" s="1"/>
  <c r="G96" i="1"/>
  <c r="K96" i="1" s="1"/>
  <c r="S95" i="1"/>
  <c r="I95" i="1"/>
  <c r="J95" i="1" s="1"/>
  <c r="G95" i="1"/>
  <c r="K95" i="1" s="1"/>
  <c r="S94" i="1"/>
  <c r="I94" i="1"/>
  <c r="J94" i="1" s="1"/>
  <c r="G94" i="1"/>
  <c r="K94" i="1" s="1"/>
  <c r="S93" i="1"/>
  <c r="I93" i="1"/>
  <c r="J93" i="1" s="1"/>
  <c r="G93" i="1"/>
  <c r="K93" i="1" s="1"/>
  <c r="S92" i="1"/>
  <c r="I92" i="1"/>
  <c r="J92" i="1" s="1"/>
  <c r="G92" i="1"/>
  <c r="K92" i="1" s="1"/>
  <c r="S91" i="1"/>
  <c r="I91" i="1"/>
  <c r="J91" i="1" s="1"/>
  <c r="G91" i="1"/>
  <c r="K91" i="1" s="1"/>
  <c r="S90" i="1"/>
  <c r="I90" i="1"/>
  <c r="J90" i="1" s="1"/>
  <c r="G90" i="1"/>
  <c r="K90" i="1" s="1"/>
  <c r="S89" i="1"/>
  <c r="I89" i="1"/>
  <c r="J89" i="1" s="1"/>
  <c r="G89" i="1"/>
  <c r="K89" i="1" s="1"/>
  <c r="S88" i="1"/>
  <c r="I88" i="1"/>
  <c r="J88" i="1" s="1"/>
  <c r="G88" i="1"/>
  <c r="K88" i="1" s="1"/>
  <c r="S87" i="1"/>
  <c r="I87" i="1"/>
  <c r="J87" i="1" s="1"/>
  <c r="G87" i="1"/>
  <c r="K87" i="1" s="1"/>
  <c r="S86" i="1"/>
  <c r="I86" i="1"/>
  <c r="J86" i="1" s="1"/>
  <c r="G86" i="1"/>
  <c r="K86" i="1" s="1"/>
  <c r="S85" i="1"/>
  <c r="I85" i="1"/>
  <c r="J85" i="1" s="1"/>
  <c r="G85" i="1"/>
  <c r="K85" i="1" s="1"/>
  <c r="S84" i="1"/>
  <c r="I84" i="1"/>
  <c r="J84" i="1" s="1"/>
  <c r="G84" i="1"/>
  <c r="K84" i="1" s="1"/>
  <c r="S83" i="1"/>
  <c r="I83" i="1"/>
  <c r="J83" i="1" s="1"/>
  <c r="G83" i="1"/>
  <c r="K83" i="1" s="1"/>
  <c r="S82" i="1"/>
  <c r="I82" i="1"/>
  <c r="J82" i="1" s="1"/>
  <c r="G82" i="1"/>
  <c r="K82" i="1" s="1"/>
  <c r="S81" i="1"/>
  <c r="I81" i="1"/>
  <c r="J81" i="1" s="1"/>
  <c r="G81" i="1"/>
  <c r="K81" i="1" s="1"/>
  <c r="S80" i="1"/>
  <c r="I80" i="1"/>
  <c r="J80" i="1" s="1"/>
  <c r="G80" i="1"/>
  <c r="K80" i="1" s="1"/>
  <c r="S79" i="1"/>
  <c r="I79" i="1"/>
  <c r="J79" i="1" s="1"/>
  <c r="G79" i="1"/>
  <c r="K79" i="1" s="1"/>
  <c r="S78" i="1"/>
  <c r="I78" i="1"/>
  <c r="J78" i="1" s="1"/>
  <c r="G78" i="1"/>
  <c r="K78" i="1" s="1"/>
  <c r="S77" i="1"/>
  <c r="I77" i="1"/>
  <c r="J77" i="1" s="1"/>
  <c r="G77" i="1"/>
  <c r="K77" i="1" s="1"/>
  <c r="S76" i="1"/>
  <c r="I76" i="1"/>
  <c r="J76" i="1" s="1"/>
  <c r="G76" i="1"/>
  <c r="K76" i="1" s="1"/>
  <c r="S75" i="1"/>
  <c r="I75" i="1"/>
  <c r="J75" i="1" s="1"/>
  <c r="G75" i="1"/>
  <c r="K75" i="1" s="1"/>
  <c r="S74" i="1"/>
  <c r="I74" i="1"/>
  <c r="J74" i="1" s="1"/>
  <c r="G74" i="1"/>
  <c r="K74" i="1" s="1"/>
  <c r="S73" i="1"/>
  <c r="I73" i="1"/>
  <c r="J73" i="1" s="1"/>
  <c r="G73" i="1"/>
  <c r="K73" i="1" s="1"/>
  <c r="S72" i="1"/>
  <c r="I72" i="1"/>
  <c r="J72" i="1" s="1"/>
  <c r="G72" i="1"/>
  <c r="K72" i="1" s="1"/>
  <c r="S71" i="1"/>
  <c r="I71" i="1"/>
  <c r="J71" i="1" s="1"/>
  <c r="G71" i="1"/>
  <c r="K71" i="1" s="1"/>
  <c r="S70" i="1"/>
  <c r="I70" i="1"/>
  <c r="J70" i="1" s="1"/>
  <c r="G70" i="1"/>
  <c r="K70" i="1" s="1"/>
  <c r="S69" i="1"/>
  <c r="I69" i="1"/>
  <c r="J69" i="1" s="1"/>
  <c r="G69" i="1"/>
  <c r="K69" i="1" s="1"/>
  <c r="S68" i="1"/>
  <c r="I68" i="1"/>
  <c r="J68" i="1" s="1"/>
  <c r="G68" i="1"/>
  <c r="K68" i="1" s="1"/>
  <c r="S67" i="1"/>
  <c r="I67" i="1"/>
  <c r="J67" i="1" s="1"/>
  <c r="G67" i="1"/>
  <c r="K67" i="1" s="1"/>
  <c r="S66" i="1"/>
  <c r="I66" i="1"/>
  <c r="J66" i="1" s="1"/>
  <c r="G66" i="1"/>
  <c r="K66" i="1" s="1"/>
  <c r="S65" i="1"/>
  <c r="I65" i="1"/>
  <c r="J65" i="1" s="1"/>
  <c r="G65" i="1"/>
  <c r="K65" i="1" s="1"/>
  <c r="S64" i="1"/>
  <c r="I64" i="1"/>
  <c r="J64" i="1" s="1"/>
  <c r="G64" i="1"/>
  <c r="K64" i="1" s="1"/>
  <c r="S63" i="1"/>
  <c r="I63" i="1"/>
  <c r="J63" i="1" s="1"/>
  <c r="G63" i="1"/>
  <c r="K63" i="1" s="1"/>
  <c r="S62" i="1"/>
  <c r="I62" i="1"/>
  <c r="J62" i="1" s="1"/>
  <c r="G62" i="1"/>
  <c r="K62" i="1" s="1"/>
  <c r="S61" i="1"/>
  <c r="I61" i="1"/>
  <c r="J61" i="1" s="1"/>
  <c r="G61" i="1"/>
  <c r="K61" i="1" s="1"/>
  <c r="S60" i="1"/>
  <c r="I60" i="1"/>
  <c r="J60" i="1" s="1"/>
  <c r="G60" i="1"/>
  <c r="K60" i="1" s="1"/>
  <c r="S59" i="1"/>
  <c r="I59" i="1"/>
  <c r="J59" i="1" s="1"/>
  <c r="G59" i="1"/>
  <c r="K59" i="1" s="1"/>
  <c r="S58" i="1"/>
  <c r="I58" i="1"/>
  <c r="J58" i="1" s="1"/>
  <c r="G58" i="1"/>
  <c r="K58" i="1" s="1"/>
  <c r="S57" i="1"/>
  <c r="I57" i="1"/>
  <c r="J57" i="1" s="1"/>
  <c r="G57" i="1"/>
  <c r="K57" i="1" s="1"/>
  <c r="S56" i="1"/>
  <c r="I56" i="1"/>
  <c r="J56" i="1" s="1"/>
  <c r="G56" i="1"/>
  <c r="K56" i="1" s="1"/>
  <c r="S55" i="1"/>
  <c r="I55" i="1"/>
  <c r="J55" i="1" s="1"/>
  <c r="G55" i="1"/>
  <c r="K55" i="1" s="1"/>
  <c r="S54" i="1"/>
  <c r="I54" i="1"/>
  <c r="J54" i="1" s="1"/>
  <c r="G54" i="1"/>
  <c r="K54" i="1" s="1"/>
  <c r="S53" i="1"/>
  <c r="I53" i="1"/>
  <c r="J53" i="1" s="1"/>
  <c r="G53" i="1"/>
  <c r="K53" i="1" s="1"/>
  <c r="S52" i="1"/>
  <c r="I52" i="1"/>
  <c r="J52" i="1" s="1"/>
  <c r="G52" i="1"/>
  <c r="K52" i="1" s="1"/>
  <c r="S51" i="1"/>
  <c r="I51" i="1"/>
  <c r="J51" i="1" s="1"/>
  <c r="G51" i="1"/>
  <c r="K51" i="1" s="1"/>
  <c r="S50" i="1"/>
  <c r="I50" i="1"/>
  <c r="J50" i="1" s="1"/>
  <c r="G50" i="1"/>
  <c r="K50" i="1" s="1"/>
  <c r="S49" i="1"/>
  <c r="I49" i="1"/>
  <c r="J49" i="1" s="1"/>
  <c r="G49" i="1"/>
  <c r="K49" i="1" s="1"/>
  <c r="S48" i="1"/>
  <c r="I48" i="1"/>
  <c r="J48" i="1" s="1"/>
  <c r="G48" i="1"/>
  <c r="K48" i="1" s="1"/>
  <c r="S47" i="1"/>
  <c r="I47" i="1"/>
  <c r="J47" i="1" s="1"/>
  <c r="G47" i="1"/>
  <c r="K47" i="1" s="1"/>
  <c r="S46" i="1"/>
  <c r="I46" i="1"/>
  <c r="J46" i="1" s="1"/>
  <c r="G46" i="1"/>
  <c r="K46" i="1" s="1"/>
  <c r="S45" i="1"/>
  <c r="I45" i="1"/>
  <c r="J45" i="1" s="1"/>
  <c r="G45" i="1"/>
  <c r="K45" i="1" s="1"/>
  <c r="S44" i="1"/>
  <c r="I44" i="1"/>
  <c r="J44" i="1" s="1"/>
  <c r="G44" i="1"/>
  <c r="K44" i="1" s="1"/>
  <c r="S43" i="1"/>
  <c r="I43" i="1"/>
  <c r="J43" i="1" s="1"/>
  <c r="G43" i="1"/>
  <c r="K43" i="1" s="1"/>
  <c r="S42" i="1"/>
  <c r="I42" i="1"/>
  <c r="J42" i="1" s="1"/>
  <c r="G42" i="1"/>
  <c r="K42" i="1" s="1"/>
  <c r="S41" i="1"/>
  <c r="I41" i="1"/>
  <c r="J41" i="1" s="1"/>
  <c r="G41" i="1"/>
  <c r="K41" i="1" s="1"/>
  <c r="S40" i="1"/>
  <c r="I40" i="1"/>
  <c r="J40" i="1" s="1"/>
  <c r="G40" i="1"/>
  <c r="K40" i="1" s="1"/>
  <c r="S39" i="1"/>
  <c r="I39" i="1"/>
  <c r="J39" i="1" s="1"/>
  <c r="G39" i="1"/>
  <c r="K39" i="1" s="1"/>
  <c r="S38" i="1"/>
  <c r="I38" i="1"/>
  <c r="J38" i="1" s="1"/>
  <c r="G38" i="1"/>
  <c r="K38" i="1" s="1"/>
  <c r="S37" i="1"/>
  <c r="I37" i="1"/>
  <c r="J37" i="1" s="1"/>
  <c r="G37" i="1"/>
  <c r="K37" i="1" s="1"/>
  <c r="S36" i="1"/>
  <c r="I36" i="1"/>
  <c r="J36" i="1" s="1"/>
  <c r="G36" i="1"/>
  <c r="K36" i="1" s="1"/>
  <c r="S35" i="1"/>
  <c r="I35" i="1"/>
  <c r="J35" i="1" s="1"/>
  <c r="G35" i="1"/>
  <c r="K35" i="1" s="1"/>
  <c r="S34" i="1"/>
  <c r="I34" i="1"/>
  <c r="J34" i="1" s="1"/>
  <c r="G34" i="1"/>
  <c r="K34" i="1" s="1"/>
  <c r="S33" i="1"/>
  <c r="I33" i="1"/>
  <c r="J33" i="1" s="1"/>
  <c r="G33" i="1"/>
  <c r="K33" i="1" s="1"/>
  <c r="S32" i="1"/>
  <c r="I32" i="1"/>
  <c r="J32" i="1" s="1"/>
  <c r="G32" i="1"/>
  <c r="K32" i="1" s="1"/>
  <c r="S31" i="1"/>
  <c r="I31" i="1"/>
  <c r="J31" i="1" s="1"/>
  <c r="G31" i="1"/>
  <c r="K31" i="1" s="1"/>
  <c r="S30" i="1"/>
  <c r="I30" i="1"/>
  <c r="J30" i="1" s="1"/>
  <c r="G30" i="1"/>
  <c r="K30" i="1" s="1"/>
  <c r="S29" i="1"/>
  <c r="I29" i="1"/>
  <c r="J29" i="1" s="1"/>
  <c r="G29" i="1"/>
  <c r="K29" i="1" s="1"/>
  <c r="S28" i="1"/>
  <c r="I28" i="1"/>
  <c r="J28" i="1" s="1"/>
  <c r="G28" i="1"/>
  <c r="K28" i="1" s="1"/>
  <c r="S27" i="1"/>
  <c r="I27" i="1"/>
  <c r="J27" i="1" s="1"/>
  <c r="G27" i="1"/>
  <c r="K27" i="1" s="1"/>
  <c r="S26" i="1"/>
  <c r="I26" i="1"/>
  <c r="J26" i="1" s="1"/>
  <c r="G26" i="1"/>
  <c r="K26" i="1" s="1"/>
  <c r="S25" i="1"/>
  <c r="I25" i="1"/>
  <c r="J25" i="1" s="1"/>
  <c r="G25" i="1"/>
  <c r="K25" i="1" s="1"/>
  <c r="S24" i="1"/>
  <c r="I24" i="1"/>
  <c r="J24" i="1" s="1"/>
  <c r="G24" i="1"/>
  <c r="K24" i="1" s="1"/>
  <c r="S23" i="1"/>
  <c r="I23" i="1"/>
  <c r="J23" i="1" s="1"/>
  <c r="G23" i="1"/>
  <c r="K23" i="1" s="1"/>
  <c r="S22" i="1"/>
  <c r="I22" i="1"/>
  <c r="J22" i="1" s="1"/>
  <c r="G22" i="1"/>
  <c r="K22" i="1" s="1"/>
  <c r="S21" i="1"/>
  <c r="I21" i="1"/>
  <c r="J21" i="1" s="1"/>
  <c r="G21" i="1"/>
  <c r="K21" i="1" s="1"/>
  <c r="S20" i="1"/>
  <c r="I20" i="1"/>
  <c r="J20" i="1" s="1"/>
  <c r="G20" i="1"/>
  <c r="K20" i="1" s="1"/>
  <c r="S19" i="1"/>
  <c r="I19" i="1"/>
  <c r="J19" i="1" s="1"/>
  <c r="G19" i="1"/>
  <c r="K19" i="1" s="1"/>
  <c r="S18" i="1"/>
  <c r="I18" i="1"/>
  <c r="J18" i="1" s="1"/>
  <c r="G18" i="1"/>
  <c r="K18" i="1" s="1"/>
  <c r="S17" i="1"/>
  <c r="I17" i="1"/>
  <c r="J17" i="1" s="1"/>
  <c r="G17" i="1"/>
  <c r="K17" i="1" s="1"/>
  <c r="S16" i="1"/>
  <c r="I16" i="1"/>
  <c r="J16" i="1" s="1"/>
  <c r="G16" i="1"/>
  <c r="K16" i="1" s="1"/>
  <c r="S15" i="1"/>
  <c r="I15" i="1"/>
  <c r="J15" i="1" s="1"/>
  <c r="G15" i="1"/>
  <c r="K15" i="1" s="1"/>
  <c r="S14" i="1"/>
  <c r="I14" i="1"/>
  <c r="J14" i="1" s="1"/>
  <c r="G14" i="1"/>
  <c r="K14" i="1" s="1"/>
  <c r="S13" i="1"/>
  <c r="I13" i="1"/>
  <c r="J13" i="1" s="1"/>
  <c r="G13" i="1"/>
  <c r="K13" i="1" s="1"/>
  <c r="S12" i="1"/>
  <c r="I12" i="1"/>
  <c r="J12" i="1" s="1"/>
  <c r="G12" i="1"/>
  <c r="K12" i="1" s="1"/>
  <c r="S11" i="1"/>
  <c r="I11" i="1"/>
  <c r="J11" i="1" s="1"/>
  <c r="G11" i="1"/>
  <c r="K11" i="1" s="1"/>
  <c r="S10" i="1"/>
  <c r="I10" i="1"/>
  <c r="J10" i="1" s="1"/>
  <c r="G10" i="1"/>
  <c r="K10" i="1" s="1"/>
  <c r="S9" i="1"/>
  <c r="I9" i="1"/>
  <c r="J9" i="1" s="1"/>
  <c r="G9" i="1"/>
  <c r="K9" i="1" s="1"/>
  <c r="S8" i="1"/>
  <c r="I8" i="1"/>
  <c r="J8" i="1" s="1"/>
  <c r="G8" i="1"/>
  <c r="K8" i="1" s="1"/>
  <c r="S7" i="1"/>
  <c r="I7" i="1"/>
  <c r="J7" i="1" s="1"/>
  <c r="G7" i="1"/>
  <c r="K7" i="1" s="1"/>
  <c r="S6" i="1"/>
  <c r="I6" i="1"/>
  <c r="J6" i="1" s="1"/>
  <c r="G6" i="1"/>
  <c r="K6" i="1" s="1"/>
  <c r="S5" i="1"/>
  <c r="I5" i="1"/>
  <c r="J5" i="1" s="1"/>
  <c r="G5" i="1"/>
  <c r="K5" i="1" s="1"/>
  <c r="S4" i="1"/>
  <c r="I4" i="1"/>
  <c r="J4" i="1" s="1"/>
  <c r="G4" i="1"/>
  <c r="K4" i="1" s="1"/>
  <c r="S3" i="1"/>
  <c r="I3" i="1"/>
  <c r="J3" i="1" s="1"/>
  <c r="G3" i="1"/>
  <c r="K3" i="1" s="1"/>
  <c r="S2" i="1"/>
  <c r="I2" i="1"/>
  <c r="J2" i="1" s="1"/>
  <c r="G2" i="1"/>
  <c r="K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517D6-8B2E-4451-BA45-64B9438FB32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<sst xmlns="http://schemas.openxmlformats.org/spreadsheetml/2006/main" count="110158" uniqueCount="26626">
  <si>
    <t>Name</t>
  </si>
  <si>
    <t>Age</t>
  </si>
  <si>
    <t>Gender</t>
  </si>
  <si>
    <t>Blood Type</t>
  </si>
  <si>
    <t>Medical Condition</t>
  </si>
  <si>
    <t>Date of Admission</t>
  </si>
  <si>
    <t>Weekday Number</t>
  </si>
  <si>
    <t>Weekend</t>
  </si>
  <si>
    <t>Start or End?</t>
  </si>
  <si>
    <t>Doctor</t>
  </si>
  <si>
    <t>Hospital</t>
  </si>
  <si>
    <t>Insurance Provider</t>
  </si>
  <si>
    <t xml:space="preserve"> Billing Amount </t>
  </si>
  <si>
    <t>Admission Type</t>
  </si>
  <si>
    <t>Discharge Date</t>
  </si>
  <si>
    <t>Weekday Number2</t>
  </si>
  <si>
    <t>Medication</t>
  </si>
  <si>
    <t>Test Results</t>
  </si>
  <si>
    <t>Age Bucket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</si>
  <si>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</si>
  <si>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</si>
  <si>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</si>
  <si>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</si>
  <si>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</si>
  <si>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</si>
  <si>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</si>
  <si>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</si>
  <si>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</si>
  <si>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</si>
  <si>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Senior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</si>
  <si>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</si>
  <si>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</si>
  <si>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</si>
  <si>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</si>
  <si>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</si>
  <si>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</si>
  <si>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</si>
  <si>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</si>
  <si>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</si>
  <si>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</si>
  <si>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Adult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</si>
  <si>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</si>
  <si>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</si>
  <si>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</si>
  <si>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</si>
  <si>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</si>
  <si>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</si>
  <si>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</si>
  <si>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</si>
  <si>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</si>
  <si>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</si>
  <si>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</si>
  <si>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</si>
  <si>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</si>
  <si>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</si>
  <si>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</si>
  <si>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</si>
  <si>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</si>
  <si>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</si>
  <si>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</si>
  <si>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</si>
  <si>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</si>
  <si>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</si>
  <si>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</si>
  <si>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</si>
  <si>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</si>
  <si>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</si>
  <si>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</si>
  <si>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</si>
  <si>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</si>
  <si>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</si>
  <si>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</si>
  <si>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</si>
  <si>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</si>
  <si>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</si>
  <si>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</si>
  <si>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</si>
  <si>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</si>
  <si>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</si>
  <si>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</si>
  <si>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</si>
  <si>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</si>
  <si>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WilliaMaleMiller</t>
  </si>
  <si>
    <t>Rose Inc</t>
  </si>
  <si>
    <t>Young Adult</t>
  </si>
  <si>
    <t>Christina Williams</t>
  </si>
  <si>
    <t>Laura Roberts</t>
  </si>
  <si>
    <t>Malone, Thompson and Mejia</t>
  </si>
  <si>
    <t>WilliaMalePage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</si>
  <si>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</si>
  <si>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</si>
  <si>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</si>
  <si>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</si>
  <si>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</si>
  <si>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</si>
  <si>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</si>
  <si>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</si>
  <si>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</si>
  <si>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</si>
  <si>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</si>
  <si>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</si>
  <si>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CunninghaMaleand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</si>
  <si>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</si>
  <si>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</si>
  <si>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</si>
  <si>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</si>
  <si>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</si>
  <si>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</si>
  <si>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</si>
  <si>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</si>
  <si>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</si>
  <si>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WilliaMaleJohnson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</si>
  <si>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</si>
  <si>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</si>
  <si>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</si>
  <si>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</si>
  <si>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</si>
  <si>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</si>
  <si>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</si>
  <si>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</si>
  <si>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</si>
  <si>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</si>
  <si>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</si>
  <si>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</si>
  <si>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</si>
  <si>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</si>
  <si>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</si>
  <si>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</si>
  <si>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</si>
  <si>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</si>
  <si>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</si>
  <si>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</si>
  <si>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</si>
  <si>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</si>
  <si>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</si>
  <si>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</si>
  <si>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</si>
  <si>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</si>
  <si>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</si>
  <si>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</si>
  <si>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</si>
  <si>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</si>
  <si>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</si>
  <si>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</si>
  <si>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</si>
  <si>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</si>
  <si>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</si>
  <si>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</si>
  <si>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</si>
  <si>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</si>
  <si>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</si>
  <si>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</si>
  <si>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</si>
  <si>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</si>
  <si>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</si>
  <si>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</si>
  <si>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</si>
  <si>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</si>
  <si>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</si>
  <si>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</si>
  <si>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</si>
  <si>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</si>
  <si>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</si>
  <si>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</si>
  <si>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</si>
  <si>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</si>
  <si>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</si>
  <si>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</si>
  <si>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</si>
  <si>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</si>
  <si>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</si>
  <si>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</si>
  <si>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</si>
  <si>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</si>
  <si>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</si>
  <si>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</si>
  <si>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</si>
  <si>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</si>
  <si>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</si>
  <si>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</si>
  <si>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</si>
  <si>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</si>
  <si>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</si>
  <si>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</si>
  <si>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</si>
  <si>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</si>
  <si>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</si>
  <si>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</si>
  <si>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</si>
  <si>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</si>
  <si>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</si>
  <si>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</si>
  <si>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</si>
  <si>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</si>
  <si>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</si>
  <si>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</si>
  <si>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</si>
  <si>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</si>
  <si>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</si>
  <si>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</si>
  <si>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</si>
  <si>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</si>
  <si>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</si>
  <si>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</si>
  <si>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</si>
  <si>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</si>
  <si>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</si>
  <si>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</si>
  <si>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</si>
  <si>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</si>
  <si>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</si>
  <si>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</si>
  <si>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</si>
  <si>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</si>
  <si>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</si>
  <si>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</si>
  <si>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</si>
  <si>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</si>
  <si>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</si>
  <si>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</si>
  <si>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</si>
  <si>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</si>
  <si>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</si>
  <si>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</si>
  <si>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</si>
  <si>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</si>
  <si>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</si>
  <si>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</si>
  <si>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</si>
  <si>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</si>
  <si>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</si>
  <si>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</si>
  <si>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</si>
  <si>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</si>
  <si>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</si>
  <si>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</si>
  <si>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</si>
  <si>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</si>
  <si>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</si>
  <si>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</si>
  <si>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</si>
  <si>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</si>
  <si>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</si>
  <si>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</si>
  <si>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</si>
  <si>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</si>
  <si>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</si>
  <si>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</si>
  <si>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</si>
  <si>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</si>
  <si>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</si>
  <si>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</si>
  <si>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</si>
  <si>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</si>
  <si>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</si>
  <si>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</si>
  <si>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</si>
  <si>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</si>
  <si>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</si>
  <si>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</si>
  <si>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</si>
  <si>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</si>
  <si>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</si>
  <si>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</si>
  <si>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</si>
  <si>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</si>
  <si>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</si>
  <si>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</si>
  <si>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</si>
  <si>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</si>
  <si>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</si>
  <si>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</si>
  <si>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</si>
  <si>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</si>
  <si>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</si>
  <si>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</si>
  <si>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</si>
  <si>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</si>
  <si>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</si>
  <si>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</si>
  <si>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</si>
  <si>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</si>
  <si>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</si>
  <si>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</si>
  <si>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</si>
  <si>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</si>
  <si>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</si>
  <si>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</si>
  <si>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</si>
  <si>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</si>
  <si>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</si>
  <si>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</si>
  <si>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</si>
  <si>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</si>
  <si>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</si>
  <si>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</si>
  <si>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</si>
  <si>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</si>
  <si>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</si>
  <si>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</si>
  <si>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</si>
  <si>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</si>
  <si>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</si>
  <si>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</si>
  <si>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</si>
  <si>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</si>
  <si>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</si>
  <si>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GrahaMaleand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</si>
  <si>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</si>
  <si>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</si>
  <si>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</si>
  <si>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</si>
  <si>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</si>
  <si>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</si>
  <si>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</si>
  <si>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</si>
  <si>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</si>
  <si>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</si>
  <si>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</si>
  <si>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</si>
  <si>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</si>
  <si>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</si>
  <si>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</si>
  <si>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</si>
  <si>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</si>
  <si>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</si>
  <si>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</si>
  <si>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</si>
  <si>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</si>
  <si>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</si>
  <si>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</si>
  <si>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</si>
  <si>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</si>
  <si>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</si>
  <si>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</si>
  <si>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</si>
  <si>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</si>
  <si>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</si>
  <si>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</si>
  <si>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</si>
  <si>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</si>
  <si>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</si>
  <si>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</si>
  <si>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</si>
  <si>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</si>
  <si>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</si>
  <si>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</si>
  <si>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</si>
  <si>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</si>
  <si>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</si>
  <si>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WilliaMaleMartinez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</si>
  <si>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</si>
  <si>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</si>
  <si>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</si>
  <si>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</si>
  <si>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</si>
  <si>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</si>
  <si>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</si>
  <si>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</si>
  <si>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</si>
  <si>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</si>
  <si>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</si>
  <si>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</si>
  <si>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</si>
  <si>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</si>
  <si>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</si>
  <si>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</si>
  <si>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</si>
  <si>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</si>
  <si>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</si>
  <si>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</si>
  <si>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</si>
  <si>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</si>
  <si>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</si>
  <si>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</si>
  <si>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</si>
  <si>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</si>
  <si>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</si>
  <si>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</si>
  <si>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</si>
  <si>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</si>
  <si>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</si>
  <si>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</si>
  <si>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</si>
  <si>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WilliaMaleJacobson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</si>
  <si>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</si>
  <si>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</si>
  <si>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</si>
  <si>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</si>
  <si>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</si>
  <si>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</si>
  <si>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</si>
  <si>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</si>
  <si>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</si>
  <si>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</si>
  <si>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</si>
  <si>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</si>
  <si>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</si>
  <si>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</si>
  <si>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</si>
  <si>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</si>
  <si>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</si>
  <si>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</si>
  <si>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</si>
  <si>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</si>
  <si>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</si>
  <si>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</si>
  <si>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</si>
  <si>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</si>
  <si>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</si>
  <si>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</si>
  <si>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</si>
  <si>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</si>
  <si>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</si>
  <si>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</si>
  <si>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TiMaleBradshaw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</si>
  <si>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</si>
  <si>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</si>
  <si>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</si>
  <si>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</si>
  <si>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</si>
  <si>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</si>
  <si>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</si>
  <si>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</si>
  <si>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</si>
  <si>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</si>
  <si>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</si>
  <si>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WilliaMaleWolf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</si>
  <si>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</si>
  <si>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</si>
  <si>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</si>
  <si>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</si>
  <si>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</si>
  <si>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</si>
  <si>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</si>
  <si>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</si>
  <si>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</si>
  <si>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</si>
  <si>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</si>
  <si>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</si>
  <si>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</si>
  <si>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</si>
  <si>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</si>
  <si>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</si>
  <si>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</si>
  <si>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</si>
  <si>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</si>
  <si>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</si>
  <si>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</si>
  <si>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</si>
  <si>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</si>
  <si>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</si>
  <si>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</si>
  <si>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</si>
  <si>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</si>
  <si>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</si>
  <si>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</si>
  <si>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</si>
  <si>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</si>
  <si>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</si>
  <si>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</si>
  <si>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</si>
  <si>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</si>
  <si>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</si>
  <si>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</si>
  <si>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</si>
  <si>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</si>
  <si>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</si>
  <si>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</si>
  <si>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</si>
  <si>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</si>
  <si>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TiMaleMercer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</si>
  <si>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</si>
  <si>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</si>
  <si>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</si>
  <si>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</si>
  <si>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</si>
  <si>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</si>
  <si>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</si>
  <si>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</si>
  <si>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</si>
  <si>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</si>
  <si>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</si>
  <si>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</si>
  <si>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</si>
  <si>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</si>
  <si>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</si>
  <si>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</si>
  <si>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</si>
  <si>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</si>
  <si>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</si>
  <si>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</si>
  <si>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</si>
  <si>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</si>
  <si>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</si>
  <si>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</si>
  <si>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</si>
  <si>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</si>
  <si>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</si>
  <si>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</si>
  <si>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</si>
  <si>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</si>
  <si>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AdaMaleRasmussen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</si>
  <si>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</si>
  <si>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</si>
  <si>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</si>
  <si>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</si>
  <si>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</si>
  <si>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</si>
  <si>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</si>
  <si>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</si>
  <si>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</si>
  <si>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</si>
  <si>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</si>
  <si>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</si>
  <si>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</si>
  <si>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</si>
  <si>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</si>
  <si>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</si>
  <si>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</si>
  <si>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</si>
  <si>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</si>
  <si>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</si>
  <si>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</si>
  <si>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</si>
  <si>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</si>
  <si>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</si>
  <si>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</si>
  <si>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</si>
  <si>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</si>
  <si>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</si>
  <si>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</si>
  <si>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</si>
  <si>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</si>
  <si>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</si>
  <si>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</si>
  <si>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</si>
  <si>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</si>
  <si>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</si>
  <si>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</si>
  <si>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</si>
  <si>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</si>
  <si>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</si>
  <si>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</si>
  <si>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</si>
  <si>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</si>
  <si>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</si>
  <si>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</si>
  <si>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</si>
  <si>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</si>
  <si>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</si>
  <si>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</si>
  <si>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</si>
  <si>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</si>
  <si>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</si>
  <si>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</si>
  <si>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</si>
  <si>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</si>
  <si>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</si>
  <si>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</si>
  <si>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</si>
  <si>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</si>
  <si>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</si>
  <si>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</si>
  <si>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</si>
  <si>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</si>
  <si>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</si>
  <si>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</si>
  <si>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</si>
  <si>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</si>
  <si>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</si>
  <si>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</si>
  <si>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</si>
  <si>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</si>
  <si>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</si>
  <si>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</si>
  <si>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</si>
  <si>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</si>
  <si>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</si>
  <si>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</si>
  <si>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</si>
  <si>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</si>
  <si>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</si>
  <si>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</si>
  <si>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</si>
  <si>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</si>
  <si>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</si>
  <si>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</si>
  <si>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</si>
  <si>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WilliaMaleMeza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</si>
  <si>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</si>
  <si>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</si>
  <si>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</si>
  <si>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</si>
  <si>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</si>
  <si>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</si>
  <si>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</si>
  <si>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</si>
  <si>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</si>
  <si>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</si>
  <si>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</si>
  <si>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</si>
  <si>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</si>
  <si>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</si>
  <si>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</si>
  <si>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</si>
  <si>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</si>
  <si>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</si>
  <si>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</si>
  <si>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</si>
  <si>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</si>
  <si>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</si>
  <si>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</si>
  <si>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</si>
  <si>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</si>
  <si>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</si>
  <si>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</si>
  <si>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</si>
  <si>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</si>
  <si>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</si>
  <si>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</si>
  <si>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</si>
  <si>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</si>
  <si>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</si>
  <si>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</si>
  <si>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</si>
  <si>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</si>
  <si>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</si>
  <si>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</si>
  <si>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</si>
  <si>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</si>
  <si>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</si>
  <si>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</si>
  <si>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</si>
  <si>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</si>
  <si>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</si>
  <si>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</si>
  <si>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</si>
  <si>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PaMaleCantu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</si>
  <si>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</si>
  <si>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</si>
  <si>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</si>
  <si>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</si>
  <si>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</si>
  <si>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</si>
  <si>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</si>
  <si>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</si>
  <si>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</si>
  <si>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</si>
  <si>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</si>
  <si>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</si>
  <si>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</si>
  <si>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</si>
  <si>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</si>
  <si>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</si>
  <si>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</si>
  <si>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</si>
  <si>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</si>
  <si>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</si>
  <si>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</si>
  <si>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</si>
  <si>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</si>
  <si>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</si>
  <si>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</si>
  <si>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</si>
  <si>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</si>
  <si>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</si>
  <si>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</si>
  <si>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</si>
  <si>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</si>
  <si>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</si>
  <si>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</si>
  <si>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</si>
  <si>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</si>
  <si>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</si>
  <si>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</si>
  <si>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</si>
  <si>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</si>
  <si>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</si>
  <si>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</si>
  <si>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</si>
  <si>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</si>
  <si>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</si>
  <si>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</si>
  <si>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</si>
  <si>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</si>
  <si>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</si>
  <si>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</si>
  <si>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</si>
  <si>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</si>
  <si>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</si>
  <si>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</si>
  <si>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</si>
  <si>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</si>
  <si>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</si>
  <si>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</si>
  <si>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</si>
  <si>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</si>
  <si>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</si>
  <si>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</si>
  <si>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</si>
  <si>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</si>
  <si>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</si>
  <si>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</si>
  <si>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</si>
  <si>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</si>
  <si>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</si>
  <si>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</si>
  <si>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</si>
  <si>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</si>
  <si>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</si>
  <si>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</si>
  <si>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</si>
  <si>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</si>
  <si>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</si>
  <si>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</si>
  <si>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</si>
  <si>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</si>
  <si>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</si>
  <si>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</si>
  <si>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</si>
  <si>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</si>
  <si>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</si>
  <si>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</si>
  <si>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</si>
  <si>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</si>
  <si>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</si>
  <si>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</si>
  <si>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</si>
  <si>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</si>
  <si>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</si>
  <si>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</si>
  <si>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</si>
  <si>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</si>
  <si>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</si>
  <si>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</si>
  <si>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</si>
  <si>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</si>
  <si>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</si>
  <si>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</si>
  <si>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</si>
  <si>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</si>
  <si>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</si>
  <si>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</si>
  <si>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</si>
  <si>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</si>
  <si>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</si>
  <si>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WilliaMaleHart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</si>
  <si>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</si>
  <si>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</si>
  <si>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</si>
  <si>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</si>
  <si>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</si>
  <si>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</si>
  <si>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</si>
  <si>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</si>
  <si>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</si>
  <si>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</si>
  <si>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</si>
  <si>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</si>
  <si>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</si>
  <si>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</si>
  <si>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</si>
  <si>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</si>
  <si>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</si>
  <si>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</si>
  <si>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</si>
  <si>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</si>
  <si>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</si>
  <si>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</si>
  <si>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</si>
  <si>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</si>
  <si>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</si>
  <si>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</si>
  <si>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</si>
  <si>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</si>
  <si>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</si>
  <si>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</si>
  <si>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</si>
  <si>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</si>
  <si>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</si>
  <si>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</si>
  <si>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</si>
  <si>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</si>
  <si>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</si>
  <si>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</si>
  <si>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</si>
  <si>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</si>
  <si>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</si>
  <si>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</si>
  <si>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AdaMaleBallard</t>
  </si>
  <si>
    <t>Barbara Hurst</t>
  </si>
  <si>
    <t>Morgan PLC</t>
  </si>
  <si>
    <t>WilliaMaleMahoney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</si>
  <si>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</si>
  <si>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</si>
  <si>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</si>
  <si>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</si>
  <si>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</si>
  <si>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</si>
  <si>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</si>
  <si>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</si>
  <si>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</si>
  <si>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</si>
  <si>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</si>
  <si>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</si>
  <si>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</si>
  <si>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</si>
  <si>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</si>
  <si>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</si>
  <si>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</si>
  <si>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</si>
  <si>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</si>
  <si>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</si>
  <si>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</si>
  <si>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</si>
  <si>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</si>
  <si>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</si>
  <si>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</si>
  <si>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</si>
  <si>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</si>
  <si>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</si>
  <si>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</si>
  <si>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</si>
  <si>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WilliaMaleOconnor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</si>
  <si>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</si>
  <si>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</si>
  <si>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</si>
  <si>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</si>
  <si>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</si>
  <si>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</si>
  <si>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</si>
  <si>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</si>
  <si>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</si>
  <si>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</si>
  <si>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</si>
  <si>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</si>
  <si>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</si>
  <si>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</si>
  <si>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</si>
  <si>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</si>
  <si>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</si>
  <si>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</si>
  <si>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</si>
  <si>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</si>
  <si>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</si>
  <si>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</si>
  <si>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</si>
  <si>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</si>
  <si>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</si>
  <si>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</si>
  <si>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</si>
  <si>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</si>
  <si>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</si>
  <si>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</si>
  <si>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</si>
  <si>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</si>
  <si>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</si>
  <si>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</si>
  <si>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</si>
  <si>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</si>
  <si>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</si>
  <si>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</si>
  <si>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</si>
  <si>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</si>
  <si>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</si>
  <si>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</si>
  <si>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</si>
  <si>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</si>
  <si>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</si>
  <si>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</si>
  <si>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</si>
  <si>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</si>
  <si>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</si>
  <si>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</si>
  <si>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</si>
  <si>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</si>
  <si>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</si>
  <si>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</si>
  <si>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</si>
  <si>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</si>
  <si>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</si>
  <si>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</si>
  <si>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</si>
  <si>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</si>
  <si>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</si>
  <si>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</si>
  <si>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</si>
  <si>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</si>
  <si>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</si>
  <si>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</si>
  <si>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</si>
  <si>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</si>
  <si>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</si>
  <si>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</si>
  <si>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</si>
  <si>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</si>
  <si>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</si>
  <si>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</si>
  <si>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</si>
  <si>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</si>
  <si>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</si>
  <si>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</si>
  <si>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</si>
  <si>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</si>
  <si>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</si>
  <si>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</si>
  <si>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</si>
  <si>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</si>
  <si>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</si>
  <si>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</si>
  <si>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</si>
  <si>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</si>
  <si>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</si>
  <si>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</si>
  <si>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</si>
  <si>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</si>
  <si>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</si>
  <si>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</si>
  <si>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</si>
  <si>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</si>
  <si>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</si>
  <si>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</si>
  <si>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</si>
  <si>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</si>
  <si>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</si>
  <si>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</si>
  <si>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</si>
  <si>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</si>
  <si>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</si>
  <si>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</si>
  <si>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</si>
  <si>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</si>
  <si>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</si>
  <si>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</si>
  <si>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</si>
  <si>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</si>
  <si>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</si>
  <si>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</si>
  <si>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</si>
  <si>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</si>
  <si>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</si>
  <si>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</si>
  <si>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</si>
  <si>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</si>
  <si>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</si>
  <si>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</si>
  <si>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</si>
  <si>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</si>
  <si>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</si>
  <si>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</si>
  <si>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</si>
  <si>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</si>
  <si>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</si>
  <si>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</si>
  <si>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</si>
  <si>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</si>
  <si>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</si>
  <si>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</si>
  <si>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</si>
  <si>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</si>
  <si>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</si>
  <si>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</si>
  <si>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</si>
  <si>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</si>
  <si>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</si>
  <si>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</si>
  <si>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</si>
  <si>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</si>
  <si>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</si>
  <si>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</si>
  <si>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</si>
  <si>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</si>
  <si>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</si>
  <si>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</si>
  <si>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</si>
  <si>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</si>
  <si>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</si>
  <si>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</si>
  <si>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</si>
  <si>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</si>
  <si>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</si>
  <si>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</si>
  <si>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</si>
  <si>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</si>
  <si>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</si>
  <si>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</si>
  <si>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</si>
  <si>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</si>
  <si>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</si>
  <si>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</si>
  <si>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</si>
  <si>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</si>
  <si>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</si>
  <si>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</si>
  <si>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</si>
  <si>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</si>
  <si>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</si>
  <si>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</si>
  <si>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</si>
  <si>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</si>
  <si>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</si>
  <si>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</si>
  <si>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</si>
  <si>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</si>
  <si>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</si>
  <si>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</si>
  <si>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</si>
  <si>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</si>
  <si>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</si>
  <si>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</si>
  <si>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</si>
  <si>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</si>
  <si>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</si>
  <si>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</si>
  <si>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</si>
  <si>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</si>
  <si>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</si>
  <si>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</si>
  <si>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</si>
  <si>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</si>
  <si>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</si>
  <si>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</si>
  <si>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</si>
  <si>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</si>
  <si>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</si>
  <si>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</si>
  <si>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</si>
  <si>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</si>
  <si>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</si>
  <si>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</si>
  <si>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</si>
  <si>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</si>
  <si>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</si>
  <si>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</si>
  <si>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</si>
  <si>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</si>
  <si>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</si>
  <si>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</si>
  <si>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</si>
  <si>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</si>
  <si>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</si>
  <si>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</si>
  <si>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</si>
  <si>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</si>
  <si>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</si>
  <si>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</si>
  <si>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</si>
  <si>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WilliaMaleDawson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</si>
  <si>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</si>
  <si>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</si>
  <si>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</si>
  <si>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</si>
  <si>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</si>
  <si>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</si>
  <si>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</si>
  <si>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</si>
  <si>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</si>
  <si>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</si>
  <si>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</si>
  <si>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</si>
  <si>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</si>
  <si>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</si>
  <si>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</si>
  <si>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</si>
  <si>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</si>
  <si>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</si>
  <si>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</si>
  <si>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</si>
  <si>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</si>
  <si>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</si>
  <si>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</si>
  <si>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</si>
  <si>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</si>
  <si>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</si>
  <si>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</si>
  <si>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</si>
  <si>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</si>
  <si>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</si>
  <si>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</si>
  <si>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</si>
  <si>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</si>
  <si>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</si>
  <si>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</si>
  <si>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</si>
  <si>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</si>
  <si>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</si>
  <si>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</si>
  <si>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</si>
  <si>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</si>
  <si>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</si>
  <si>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</si>
  <si>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</si>
  <si>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</si>
  <si>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</si>
  <si>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</si>
  <si>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</si>
  <si>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</si>
  <si>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</si>
  <si>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</si>
  <si>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</si>
  <si>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</si>
  <si>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</si>
  <si>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</si>
  <si>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</si>
  <si>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</si>
  <si>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</si>
  <si>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</si>
  <si>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</si>
  <si>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</si>
  <si>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</si>
  <si>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</si>
  <si>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</si>
  <si>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</si>
  <si>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</si>
  <si>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</si>
  <si>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</si>
  <si>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</si>
  <si>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</si>
  <si>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</si>
  <si>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</si>
  <si>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</si>
  <si>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</si>
  <si>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</si>
  <si>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</si>
  <si>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</si>
  <si>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</si>
  <si>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</si>
  <si>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</si>
  <si>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</si>
  <si>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</si>
  <si>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</si>
  <si>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</si>
  <si>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</si>
  <si>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</si>
  <si>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</si>
  <si>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</si>
  <si>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</si>
  <si>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</si>
  <si>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</si>
  <si>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</si>
  <si>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</si>
  <si>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</si>
  <si>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</si>
  <si>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</si>
  <si>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</si>
  <si>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</si>
  <si>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</si>
  <si>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</si>
  <si>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</si>
  <si>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</si>
  <si>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</si>
  <si>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</si>
  <si>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</si>
  <si>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</si>
  <si>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</si>
  <si>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</si>
  <si>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</si>
  <si>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</si>
  <si>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</si>
  <si>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</si>
  <si>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</si>
  <si>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</si>
  <si>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</si>
  <si>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</si>
  <si>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</si>
  <si>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</si>
  <si>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</si>
  <si>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</si>
  <si>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</si>
  <si>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</si>
  <si>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</si>
  <si>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</si>
  <si>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</si>
  <si>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</si>
  <si>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</si>
  <si>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</si>
  <si>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</si>
  <si>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AdaMaleGonzales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</si>
  <si>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</si>
  <si>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</si>
  <si>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</si>
  <si>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</si>
  <si>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</si>
  <si>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</si>
  <si>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</si>
  <si>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</si>
  <si>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</si>
  <si>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</si>
  <si>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</si>
  <si>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</si>
  <si>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</si>
  <si>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AdaMaleButler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</si>
  <si>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</si>
  <si>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</si>
  <si>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</si>
  <si>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</si>
  <si>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</si>
  <si>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</si>
  <si>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</si>
  <si>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</si>
  <si>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</si>
  <si>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</si>
  <si>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</si>
  <si>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</si>
  <si>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</si>
  <si>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</si>
  <si>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</si>
  <si>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</si>
  <si>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KiMaleDVM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</si>
  <si>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</si>
  <si>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</si>
  <si>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</si>
  <si>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</si>
  <si>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</si>
  <si>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</si>
  <si>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</si>
  <si>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</si>
  <si>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</si>
  <si>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</si>
  <si>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</si>
  <si>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</si>
  <si>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</si>
  <si>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</si>
  <si>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</si>
  <si>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</si>
  <si>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</si>
  <si>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</si>
  <si>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</si>
  <si>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</si>
  <si>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</si>
  <si>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</si>
  <si>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</si>
  <si>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</si>
  <si>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</si>
  <si>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</si>
  <si>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</si>
  <si>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</si>
  <si>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</si>
  <si>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</si>
  <si>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</si>
  <si>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</si>
  <si>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</si>
  <si>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</si>
  <si>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</si>
  <si>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</si>
  <si>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</si>
  <si>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</si>
  <si>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</si>
  <si>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</si>
  <si>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</si>
  <si>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</si>
  <si>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</si>
  <si>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</si>
  <si>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</si>
  <si>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</si>
  <si>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</si>
  <si>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</si>
  <si>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</si>
  <si>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</si>
  <si>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</si>
  <si>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</si>
  <si>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</si>
  <si>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</si>
  <si>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</si>
  <si>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</si>
  <si>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</si>
  <si>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</si>
  <si>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</si>
  <si>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</si>
  <si>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</si>
  <si>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</si>
  <si>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</si>
  <si>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</si>
  <si>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</si>
  <si>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</si>
  <si>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</si>
  <si>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</si>
  <si>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</si>
  <si>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</si>
  <si>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</si>
  <si>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</si>
  <si>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</si>
  <si>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</si>
  <si>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</si>
  <si>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</si>
  <si>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</si>
  <si>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</si>
  <si>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</si>
  <si>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</si>
  <si>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</si>
  <si>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</si>
  <si>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</si>
  <si>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</si>
  <si>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</si>
  <si>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</si>
  <si>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</si>
  <si>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</si>
  <si>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</si>
  <si>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</si>
  <si>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</si>
  <si>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</si>
  <si>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</si>
  <si>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</si>
  <si>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</si>
  <si>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</si>
  <si>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</si>
  <si>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</si>
  <si>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</si>
  <si>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</si>
  <si>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</si>
  <si>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</si>
  <si>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</si>
  <si>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</si>
  <si>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</si>
  <si>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</si>
  <si>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</si>
  <si>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</si>
  <si>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</si>
  <si>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</si>
  <si>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</si>
  <si>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</si>
  <si>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</si>
  <si>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</si>
  <si>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</si>
  <si>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</si>
  <si>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</si>
  <si>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</si>
  <si>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</si>
  <si>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</si>
  <si>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</si>
  <si>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</si>
  <si>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</si>
  <si>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</si>
  <si>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</si>
  <si>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</si>
  <si>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</si>
  <si>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</si>
  <si>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</si>
  <si>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</si>
  <si>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</si>
  <si>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</si>
  <si>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</si>
  <si>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</si>
  <si>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WilliaMaleStokes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</si>
  <si>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</si>
  <si>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</si>
  <si>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</si>
  <si>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</si>
  <si>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</si>
  <si>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</si>
  <si>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</si>
  <si>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</si>
  <si>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</si>
  <si>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</si>
  <si>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</si>
  <si>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</si>
  <si>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</si>
  <si>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</si>
  <si>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</si>
  <si>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</si>
  <si>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</si>
  <si>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</si>
  <si>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</si>
  <si>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</si>
  <si>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</si>
  <si>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</si>
  <si>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</si>
  <si>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</si>
  <si>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</si>
  <si>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</si>
  <si>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</si>
  <si>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</si>
  <si>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</si>
  <si>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</si>
  <si>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</si>
  <si>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</si>
  <si>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</si>
  <si>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</si>
  <si>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</si>
  <si>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</si>
  <si>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</si>
  <si>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</si>
  <si>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</si>
  <si>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</si>
  <si>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</si>
  <si>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</si>
  <si>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</si>
  <si>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</si>
  <si>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</si>
  <si>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</si>
  <si>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</si>
  <si>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</si>
  <si>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</si>
  <si>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</si>
  <si>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</si>
  <si>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</si>
  <si>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</si>
  <si>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</si>
  <si>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</si>
  <si>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</si>
  <si>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</si>
  <si>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</si>
  <si>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</si>
  <si>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</si>
  <si>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</si>
  <si>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</si>
  <si>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</si>
  <si>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</si>
  <si>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</si>
  <si>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</si>
  <si>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</si>
  <si>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</si>
  <si>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</si>
  <si>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</si>
  <si>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</si>
  <si>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</si>
  <si>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</si>
  <si>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</si>
  <si>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</si>
  <si>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</si>
  <si>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</si>
  <si>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</si>
  <si>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</si>
  <si>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WilliaMaleCohen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</si>
  <si>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</si>
  <si>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</si>
  <si>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</si>
  <si>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</si>
  <si>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</si>
  <si>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</si>
  <si>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</si>
  <si>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</si>
  <si>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</si>
  <si>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</si>
  <si>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</si>
  <si>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</si>
  <si>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TiMaleClark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</si>
  <si>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</si>
  <si>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</si>
  <si>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</si>
  <si>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</si>
  <si>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</si>
  <si>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</si>
  <si>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</si>
  <si>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</si>
  <si>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</si>
  <si>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</si>
  <si>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</si>
  <si>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</si>
  <si>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</si>
  <si>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</si>
  <si>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</si>
  <si>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</si>
  <si>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</si>
  <si>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</si>
  <si>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</si>
  <si>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</si>
  <si>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</si>
  <si>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</si>
  <si>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</si>
  <si>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</si>
  <si>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</si>
  <si>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</si>
  <si>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</si>
  <si>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</si>
  <si>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</si>
  <si>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</si>
  <si>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</si>
  <si>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</si>
  <si>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</si>
  <si>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</si>
  <si>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</si>
  <si>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</si>
  <si>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</si>
  <si>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</si>
  <si>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</si>
  <si>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</si>
  <si>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</si>
  <si>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</si>
  <si>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</si>
  <si>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</si>
  <si>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</si>
  <si>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</si>
  <si>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</si>
  <si>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</si>
  <si>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</si>
  <si>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</si>
  <si>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</si>
  <si>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</si>
  <si>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</si>
  <si>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</si>
  <si>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</si>
  <si>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</si>
  <si>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</si>
  <si>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</si>
  <si>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</si>
  <si>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</si>
  <si>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</si>
  <si>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</si>
  <si>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</si>
  <si>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</si>
  <si>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</si>
  <si>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</si>
  <si>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</si>
  <si>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</si>
  <si>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</si>
  <si>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</si>
  <si>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</si>
  <si>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</si>
  <si>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</si>
  <si>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</si>
  <si>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</si>
  <si>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</si>
  <si>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</si>
  <si>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</si>
  <si>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</si>
  <si>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</si>
  <si>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</si>
  <si>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</si>
  <si>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</si>
  <si>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</si>
  <si>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</si>
  <si>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</si>
  <si>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</si>
  <si>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</si>
  <si>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</si>
  <si>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</si>
  <si>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</si>
  <si>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</si>
  <si>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</si>
  <si>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</si>
  <si>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</si>
  <si>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</si>
  <si>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</si>
  <si>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</si>
  <si>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</si>
  <si>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</si>
  <si>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</si>
  <si>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</si>
  <si>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</si>
  <si>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</si>
  <si>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</si>
  <si>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</si>
  <si>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</si>
  <si>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</si>
  <si>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</si>
  <si>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</si>
  <si>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</si>
  <si>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</si>
  <si>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</si>
  <si>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</si>
  <si>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</si>
  <si>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</si>
  <si>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</si>
  <si>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</si>
  <si>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</si>
  <si>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</si>
  <si>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</si>
  <si>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</si>
  <si>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</si>
  <si>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</si>
  <si>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</si>
  <si>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</si>
  <si>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</si>
  <si>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</si>
  <si>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</si>
  <si>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</si>
  <si>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</si>
  <si>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</si>
  <si>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</si>
  <si>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</si>
  <si>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</si>
  <si>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</si>
  <si>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</si>
  <si>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</si>
  <si>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</si>
  <si>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</si>
  <si>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</si>
  <si>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</si>
  <si>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</si>
  <si>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</si>
  <si>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</si>
  <si>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</si>
  <si>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</si>
  <si>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</si>
  <si>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</si>
  <si>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</si>
  <si>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</si>
  <si>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</si>
  <si>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</si>
  <si>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</si>
  <si>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</si>
  <si>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</si>
  <si>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</si>
  <si>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</si>
  <si>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</si>
  <si>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</si>
  <si>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</si>
  <si>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WilliaMaleTownsend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</si>
  <si>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</si>
  <si>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</si>
  <si>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</si>
  <si>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</si>
  <si>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</si>
  <si>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</si>
  <si>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</si>
  <si>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</si>
  <si>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</si>
  <si>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</si>
  <si>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</si>
  <si>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</si>
  <si>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</si>
  <si>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</si>
  <si>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</si>
  <si>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</si>
  <si>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</si>
  <si>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</si>
  <si>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</si>
  <si>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</si>
  <si>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</si>
  <si>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</si>
  <si>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</si>
  <si>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</si>
  <si>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</si>
  <si>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</si>
  <si>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</si>
  <si>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</si>
  <si>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</si>
  <si>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</si>
  <si>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</si>
  <si>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</si>
  <si>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</si>
  <si>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</si>
  <si>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</si>
  <si>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</si>
  <si>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</si>
  <si>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</si>
  <si>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</si>
  <si>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</si>
  <si>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</si>
  <si>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</si>
  <si>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</si>
  <si>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</si>
  <si>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</si>
  <si>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</si>
  <si>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</si>
  <si>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</si>
  <si>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</si>
  <si>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</si>
  <si>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</si>
  <si>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</si>
  <si>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</si>
  <si>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</si>
  <si>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</si>
  <si>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</si>
  <si>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</si>
  <si>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</si>
  <si>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</si>
  <si>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</si>
  <si>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</si>
  <si>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</si>
  <si>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</si>
  <si>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</si>
  <si>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</si>
  <si>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</si>
  <si>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</si>
  <si>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</si>
  <si>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</si>
  <si>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</si>
  <si>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</si>
  <si>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</si>
  <si>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</si>
  <si>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</si>
  <si>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</si>
  <si>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</si>
  <si>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</si>
  <si>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</si>
  <si>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</si>
  <si>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</si>
  <si>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</si>
  <si>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</si>
  <si>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</si>
  <si>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</si>
  <si>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</si>
  <si>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</si>
  <si>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</si>
  <si>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</si>
  <si>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</si>
  <si>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</si>
  <si>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</si>
  <si>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</si>
  <si>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</si>
  <si>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</si>
  <si>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</si>
  <si>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</si>
  <si>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</si>
  <si>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</si>
  <si>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</si>
  <si>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</si>
  <si>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</si>
  <si>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</si>
  <si>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</si>
  <si>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</si>
  <si>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</si>
  <si>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</si>
  <si>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TiMaleBauer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</si>
  <si>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</si>
  <si>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</si>
  <si>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</si>
  <si>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</si>
  <si>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</si>
  <si>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</si>
  <si>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</si>
  <si>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</si>
  <si>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</si>
  <si>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</si>
  <si>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</si>
  <si>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</si>
  <si>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</si>
  <si>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</si>
  <si>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</si>
  <si>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</si>
  <si>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</si>
  <si>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</si>
  <si>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</si>
  <si>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</si>
  <si>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</si>
  <si>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</si>
  <si>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</si>
  <si>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</si>
  <si>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</si>
  <si>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</si>
  <si>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</si>
  <si>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</si>
  <si>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AdaMaleSnyder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</si>
  <si>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</si>
  <si>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</si>
  <si>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</si>
  <si>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</si>
  <si>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</si>
  <si>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</si>
  <si>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</si>
  <si>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</si>
  <si>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</si>
  <si>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</si>
  <si>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</si>
  <si>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</si>
  <si>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</si>
  <si>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</si>
  <si>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</si>
  <si>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</si>
  <si>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</si>
  <si>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</si>
  <si>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</si>
  <si>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</si>
  <si>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</si>
  <si>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</si>
  <si>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</si>
  <si>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</si>
  <si>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</si>
  <si>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</si>
  <si>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</si>
  <si>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</si>
  <si>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</si>
  <si>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</si>
  <si>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</si>
  <si>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</si>
  <si>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</si>
  <si>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</si>
  <si>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</si>
  <si>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</si>
  <si>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</si>
  <si>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</si>
  <si>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</si>
  <si>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</si>
  <si>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</si>
  <si>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</si>
  <si>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</si>
  <si>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</si>
  <si>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</si>
  <si>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</si>
  <si>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</si>
  <si>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</si>
  <si>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</si>
  <si>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</si>
  <si>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</si>
  <si>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</si>
  <si>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</si>
  <si>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</si>
  <si>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</si>
  <si>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</si>
  <si>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</si>
  <si>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</si>
  <si>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</si>
  <si>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</si>
  <si>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</si>
  <si>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</si>
  <si>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</si>
  <si>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</si>
  <si>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</si>
  <si>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</si>
  <si>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</si>
  <si>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</si>
  <si>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</si>
  <si>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</si>
  <si>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</si>
  <si>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</si>
  <si>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</si>
  <si>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</si>
  <si>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</si>
  <si>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</si>
  <si>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</si>
  <si>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</si>
  <si>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</si>
  <si>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</si>
  <si>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</si>
  <si>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</si>
  <si>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</si>
  <si>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</si>
  <si>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</si>
  <si>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</si>
  <si>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</si>
  <si>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</si>
  <si>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</si>
  <si>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</si>
  <si>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</si>
  <si>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</si>
  <si>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</si>
  <si>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</si>
  <si>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</si>
  <si>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</si>
  <si>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</si>
  <si>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</si>
  <si>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</si>
  <si>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</si>
  <si>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</si>
  <si>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</si>
  <si>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</si>
  <si>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</si>
  <si>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</si>
  <si>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</si>
  <si>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</si>
  <si>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</si>
  <si>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</si>
  <si>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</si>
  <si>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</si>
  <si>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</si>
  <si>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</si>
  <si>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</si>
  <si>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</si>
  <si>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</si>
  <si>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</si>
  <si>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</si>
  <si>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</si>
  <si>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</si>
  <si>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</si>
  <si>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</si>
  <si>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</si>
  <si>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</si>
  <si>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</si>
  <si>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</si>
  <si>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</si>
  <si>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</si>
  <si>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</si>
  <si>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</si>
  <si>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</si>
  <si>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</si>
  <si>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</si>
  <si>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</si>
  <si>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</si>
  <si>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</si>
  <si>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</si>
  <si>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</si>
  <si>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</si>
  <si>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</si>
  <si>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</si>
  <si>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</si>
  <si>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</si>
  <si>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</si>
  <si>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</si>
  <si>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</si>
  <si>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</si>
  <si>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</si>
  <si>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</si>
  <si>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</si>
  <si>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</si>
  <si>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</si>
  <si>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</si>
  <si>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</si>
  <si>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</si>
  <si>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</si>
  <si>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</si>
  <si>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</si>
  <si>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</si>
  <si>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</si>
  <si>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</si>
  <si>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</si>
  <si>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</si>
  <si>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</si>
  <si>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</si>
  <si>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</si>
  <si>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</si>
  <si>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</si>
  <si>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</si>
  <si>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</si>
  <si>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</si>
  <si>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</si>
  <si>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</si>
  <si>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</si>
  <si>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</si>
  <si>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</si>
  <si>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</si>
  <si>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</si>
  <si>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</si>
  <si>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</si>
  <si>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</si>
  <si>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</si>
  <si>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</si>
  <si>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</si>
  <si>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</si>
  <si>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</si>
  <si>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</si>
  <si>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</si>
  <si>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</si>
  <si>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</si>
  <si>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</si>
  <si>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</si>
  <si>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</si>
  <si>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</si>
  <si>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</si>
  <si>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</si>
  <si>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</si>
  <si>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</si>
  <si>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</si>
  <si>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</si>
  <si>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</si>
  <si>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</si>
  <si>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</si>
  <si>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</si>
  <si>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</si>
  <si>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</si>
  <si>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</si>
  <si>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</si>
  <si>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</si>
  <si>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</si>
  <si>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</si>
  <si>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</si>
  <si>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</si>
  <si>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</si>
  <si>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</si>
  <si>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</si>
  <si>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</si>
  <si>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</si>
  <si>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</si>
  <si>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</si>
  <si>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</si>
  <si>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</si>
  <si>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</si>
  <si>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</si>
  <si>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</si>
  <si>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</si>
  <si>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</si>
  <si>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</si>
  <si>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</si>
  <si>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</si>
  <si>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</si>
  <si>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</si>
  <si>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</si>
  <si>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</si>
  <si>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</si>
  <si>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</si>
  <si>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</si>
  <si>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</si>
  <si>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</si>
  <si>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</si>
  <si>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</si>
  <si>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</si>
  <si>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</si>
  <si>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</si>
  <si>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</si>
  <si>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</si>
  <si>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</si>
  <si>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</si>
  <si>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</si>
  <si>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</si>
  <si>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</si>
  <si>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</si>
  <si>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</si>
  <si>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</si>
  <si>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</si>
  <si>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</si>
  <si>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</si>
  <si>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</si>
  <si>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</si>
  <si>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</si>
  <si>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</si>
  <si>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</si>
  <si>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</si>
  <si>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</si>
  <si>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</si>
  <si>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</si>
  <si>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</si>
  <si>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</si>
  <si>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</si>
  <si>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</si>
  <si>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</si>
  <si>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</si>
  <si>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</si>
  <si>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</si>
  <si>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</si>
  <si>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</si>
  <si>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</si>
  <si>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</si>
  <si>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</si>
  <si>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</si>
  <si>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</si>
  <si>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</si>
  <si>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</si>
  <si>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</si>
  <si>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</si>
  <si>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</si>
  <si>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</si>
  <si>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</si>
  <si>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</si>
  <si>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</si>
  <si>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</si>
  <si>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</si>
  <si>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</si>
  <si>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</si>
  <si>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</si>
  <si>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</si>
  <si>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</si>
  <si>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</si>
  <si>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</si>
  <si>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</si>
  <si>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</si>
  <si>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</si>
  <si>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</si>
  <si>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</si>
  <si>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</si>
  <si>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</si>
  <si>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</si>
  <si>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</si>
  <si>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</si>
  <si>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</si>
  <si>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</si>
  <si>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</si>
  <si>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</si>
  <si>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</si>
  <si>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</si>
  <si>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</si>
  <si>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</si>
  <si>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</si>
  <si>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</si>
  <si>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</si>
  <si>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</si>
  <si>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</si>
  <si>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</si>
  <si>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</si>
  <si>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</si>
  <si>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</si>
  <si>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</si>
  <si>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</si>
  <si>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</si>
  <si>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</si>
  <si>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</si>
  <si>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</si>
  <si>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</si>
  <si>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</si>
  <si>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</si>
  <si>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</si>
  <si>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</si>
  <si>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</si>
  <si>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</si>
  <si>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</si>
  <si>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</si>
  <si>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</si>
  <si>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</si>
  <si>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</si>
  <si>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</si>
  <si>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KiMaleand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</si>
  <si>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</si>
  <si>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</si>
  <si>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</si>
  <si>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</si>
  <si>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</si>
  <si>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</si>
  <si>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</si>
  <si>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</si>
  <si>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</si>
  <si>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</si>
  <si>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</si>
  <si>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</si>
  <si>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</si>
  <si>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</si>
  <si>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AdaMaleStephens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</si>
  <si>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</si>
  <si>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</si>
  <si>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</si>
  <si>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</si>
  <si>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</si>
  <si>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</si>
  <si>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</si>
  <si>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</si>
  <si>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</si>
  <si>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</si>
  <si>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</si>
  <si>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</si>
  <si>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</si>
  <si>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</si>
  <si>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</si>
  <si>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</si>
  <si>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</si>
  <si>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</si>
  <si>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</si>
  <si>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</si>
  <si>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</si>
  <si>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</si>
  <si>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</si>
  <si>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</si>
  <si>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</si>
  <si>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</si>
  <si>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</si>
  <si>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</si>
  <si>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</si>
  <si>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</si>
  <si>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</si>
  <si>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</si>
  <si>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</si>
  <si>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</si>
  <si>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</si>
  <si>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</si>
  <si>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</si>
  <si>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</si>
  <si>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</si>
  <si>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</si>
  <si>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</si>
  <si>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</si>
  <si>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</si>
  <si>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</si>
  <si>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</si>
  <si>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</si>
  <si>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</si>
  <si>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</si>
  <si>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</si>
  <si>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</si>
  <si>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</si>
  <si>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</si>
  <si>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</si>
  <si>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</si>
  <si>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</si>
  <si>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</si>
  <si>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</si>
  <si>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</si>
  <si>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</si>
  <si>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</si>
  <si>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</si>
  <si>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</si>
  <si>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</si>
  <si>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</si>
  <si>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</si>
  <si>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</si>
  <si>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</si>
  <si>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</si>
  <si>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</si>
  <si>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</si>
  <si>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</si>
  <si>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</si>
  <si>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</si>
  <si>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</si>
  <si>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</si>
  <si>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</si>
  <si>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</si>
  <si>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</si>
  <si>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</si>
  <si>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</si>
  <si>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</si>
  <si>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</si>
  <si>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</si>
  <si>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</si>
  <si>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</si>
  <si>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</si>
  <si>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</si>
  <si>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</si>
  <si>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</si>
  <si>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</si>
  <si>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</si>
  <si>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</si>
  <si>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</si>
  <si>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GrahaMaleand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</si>
  <si>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</si>
  <si>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</si>
  <si>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</si>
  <si>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</si>
  <si>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</si>
  <si>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</si>
  <si>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</si>
  <si>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AdaMaleRamirez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</si>
  <si>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</si>
  <si>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</si>
  <si>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</si>
  <si>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</si>
  <si>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</si>
  <si>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</si>
  <si>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</si>
  <si>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</si>
  <si>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</si>
  <si>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</si>
  <si>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</si>
  <si>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</si>
  <si>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</si>
  <si>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</si>
  <si>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</si>
  <si>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</si>
  <si>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</si>
  <si>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</si>
  <si>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</si>
  <si>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</si>
  <si>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</si>
  <si>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</si>
  <si>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</si>
  <si>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</si>
  <si>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</si>
  <si>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</si>
  <si>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</si>
  <si>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</si>
  <si>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</si>
  <si>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</si>
  <si>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</si>
  <si>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</si>
  <si>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</si>
  <si>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</si>
  <si>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</si>
  <si>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</si>
  <si>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</si>
  <si>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</si>
  <si>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</si>
  <si>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</si>
  <si>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</si>
  <si>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</si>
  <si>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</si>
  <si>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</si>
  <si>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</si>
  <si>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</si>
  <si>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</si>
  <si>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</si>
  <si>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</si>
  <si>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</si>
  <si>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</si>
  <si>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</si>
  <si>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</si>
  <si>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</si>
  <si>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</si>
  <si>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</si>
  <si>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</si>
  <si>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</si>
  <si>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</si>
  <si>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WilliaMaleOsborne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</si>
  <si>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</si>
  <si>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</si>
  <si>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</si>
  <si>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</si>
  <si>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</si>
  <si>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</si>
  <si>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</si>
  <si>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</si>
  <si>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</si>
  <si>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</si>
  <si>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</si>
  <si>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</si>
  <si>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</si>
  <si>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</si>
  <si>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</si>
  <si>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</si>
  <si>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</si>
  <si>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</si>
  <si>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</si>
  <si>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</si>
  <si>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</si>
  <si>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</si>
  <si>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</si>
  <si>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</si>
  <si>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</si>
  <si>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</si>
  <si>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</si>
  <si>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</si>
  <si>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</si>
  <si>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</si>
  <si>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</si>
  <si>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</si>
  <si>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</si>
  <si>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</si>
  <si>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</si>
  <si>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</si>
  <si>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</si>
  <si>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</si>
  <si>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</si>
  <si>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</si>
  <si>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</si>
  <si>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</si>
  <si>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</si>
  <si>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</si>
  <si>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</si>
  <si>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</si>
  <si>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</si>
  <si>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</si>
  <si>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</si>
  <si>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</si>
  <si>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</si>
  <si>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</si>
  <si>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</si>
  <si>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</si>
  <si>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</si>
  <si>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</si>
  <si>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</si>
  <si>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</si>
  <si>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</si>
  <si>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</si>
  <si>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</si>
  <si>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</si>
  <si>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</si>
  <si>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</si>
  <si>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</si>
  <si>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</si>
  <si>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</si>
  <si>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</si>
  <si>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</si>
  <si>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</si>
  <si>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</si>
  <si>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</si>
  <si>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</si>
  <si>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</si>
  <si>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</si>
  <si>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</si>
  <si>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</si>
  <si>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</si>
  <si>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</si>
  <si>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</si>
  <si>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</si>
  <si>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</si>
  <si>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</si>
  <si>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</si>
  <si>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</si>
  <si>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</si>
  <si>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</si>
  <si>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</si>
  <si>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</si>
  <si>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</si>
  <si>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</si>
  <si>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</si>
  <si>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</si>
  <si>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</si>
  <si>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</si>
  <si>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</si>
  <si>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</si>
  <si>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</si>
  <si>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</si>
  <si>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</si>
  <si>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</si>
  <si>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</si>
  <si>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</si>
  <si>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</si>
  <si>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</si>
  <si>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CunninghaMaleand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</si>
  <si>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</si>
  <si>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</si>
  <si>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</si>
  <si>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</si>
  <si>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</si>
  <si>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</si>
  <si>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</si>
  <si>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</si>
  <si>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</si>
  <si>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</si>
  <si>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</si>
  <si>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</si>
  <si>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</si>
  <si>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</si>
  <si>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</si>
  <si>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</si>
  <si>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</si>
  <si>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</si>
  <si>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</si>
  <si>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</si>
  <si>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</si>
  <si>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</si>
  <si>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</si>
  <si>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</si>
  <si>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</si>
  <si>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</si>
  <si>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</si>
  <si>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</si>
  <si>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</si>
  <si>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</si>
  <si>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</si>
  <si>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</si>
  <si>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</si>
  <si>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</si>
  <si>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</si>
  <si>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</si>
  <si>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</si>
  <si>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</si>
  <si>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</si>
  <si>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</si>
  <si>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</si>
  <si>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</si>
  <si>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</si>
  <si>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WilliaMaleFarrell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</si>
  <si>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</si>
  <si>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</si>
  <si>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</si>
  <si>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</si>
  <si>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</si>
  <si>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</si>
  <si>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</si>
  <si>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</si>
  <si>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</si>
  <si>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</si>
  <si>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</si>
  <si>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</si>
  <si>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</si>
  <si>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</si>
  <si>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</si>
  <si>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</si>
  <si>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</si>
  <si>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</si>
  <si>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</si>
  <si>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</si>
  <si>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</si>
  <si>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</si>
  <si>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</si>
  <si>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WilliaMaleAlexander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</si>
  <si>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</si>
  <si>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</si>
  <si>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</si>
  <si>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</si>
  <si>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</si>
  <si>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</si>
  <si>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</si>
  <si>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</si>
  <si>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</si>
  <si>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</si>
  <si>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</si>
  <si>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</si>
  <si>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</si>
  <si>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</si>
  <si>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</si>
  <si>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</si>
  <si>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</si>
  <si>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</si>
  <si>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</si>
  <si>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</si>
  <si>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</si>
  <si>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</si>
  <si>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</si>
  <si>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</si>
  <si>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</si>
  <si>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</si>
  <si>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</si>
  <si>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</si>
  <si>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</si>
  <si>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</si>
  <si>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</si>
  <si>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</si>
  <si>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</si>
  <si>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</si>
  <si>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</si>
  <si>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</si>
  <si>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</si>
  <si>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</si>
  <si>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</si>
  <si>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</si>
  <si>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</si>
  <si>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</si>
  <si>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</si>
  <si>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</si>
  <si>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</si>
  <si>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</si>
  <si>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</si>
  <si>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</si>
  <si>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</si>
  <si>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</si>
  <si>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</si>
  <si>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</si>
  <si>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</si>
  <si>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</si>
  <si>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</si>
  <si>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</si>
  <si>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</si>
  <si>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</si>
  <si>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</si>
  <si>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</si>
  <si>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</si>
  <si>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</si>
  <si>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</si>
  <si>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</si>
  <si>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</si>
  <si>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</si>
  <si>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</si>
  <si>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</si>
  <si>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</si>
  <si>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</si>
  <si>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</si>
  <si>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</si>
  <si>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</si>
  <si>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</si>
  <si>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</si>
  <si>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</si>
  <si>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</si>
  <si>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</si>
  <si>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</si>
  <si>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</si>
  <si>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</si>
  <si>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</si>
  <si>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</si>
  <si>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</si>
  <si>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</si>
  <si>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</si>
  <si>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</si>
  <si>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</si>
  <si>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</si>
  <si>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</si>
  <si>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</si>
  <si>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</si>
  <si>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</si>
  <si>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</si>
  <si>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</si>
  <si>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</si>
  <si>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</si>
  <si>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</si>
  <si>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</si>
  <si>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</si>
  <si>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</si>
  <si>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</si>
  <si>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</si>
  <si>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</si>
  <si>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</si>
  <si>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</si>
  <si>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</si>
  <si>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</si>
  <si>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</si>
  <si>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</si>
  <si>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</si>
  <si>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</si>
  <si>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</si>
  <si>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</si>
  <si>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</si>
  <si>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</si>
  <si>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</si>
  <si>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IngraMaleInc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</si>
  <si>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</si>
  <si>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</si>
  <si>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</si>
  <si>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</si>
  <si>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</si>
  <si>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</si>
  <si>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</si>
  <si>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</si>
  <si>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</si>
  <si>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</si>
  <si>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</si>
  <si>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</si>
  <si>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</si>
  <si>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</si>
  <si>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</si>
  <si>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</si>
  <si>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</si>
  <si>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</si>
  <si>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</si>
  <si>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</si>
  <si>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</si>
  <si>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</si>
  <si>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</si>
  <si>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</si>
  <si>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</si>
  <si>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</si>
  <si>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</si>
  <si>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</si>
  <si>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</si>
  <si>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</si>
  <si>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</si>
  <si>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</si>
  <si>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</si>
  <si>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</si>
  <si>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</si>
  <si>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</si>
  <si>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</si>
  <si>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</si>
  <si>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</si>
  <si>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</si>
  <si>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</si>
  <si>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</si>
  <si>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</si>
  <si>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</si>
  <si>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</si>
  <si>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</si>
  <si>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</si>
  <si>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</si>
  <si>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</si>
  <si>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</si>
  <si>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</si>
  <si>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</si>
  <si>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</si>
  <si>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</si>
  <si>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</si>
  <si>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</si>
  <si>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</si>
  <si>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</si>
  <si>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</si>
  <si>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CunninghaMaleLtd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</si>
  <si>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</si>
  <si>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</si>
  <si>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</si>
  <si>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</si>
  <si>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</si>
  <si>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</si>
  <si>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</si>
  <si>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</si>
  <si>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</si>
  <si>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</si>
  <si>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</si>
  <si>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</si>
  <si>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</si>
  <si>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</si>
  <si>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</si>
  <si>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</si>
  <si>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</si>
  <si>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</si>
  <si>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</si>
  <si>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</si>
  <si>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</si>
  <si>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</si>
  <si>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</si>
  <si>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</si>
  <si>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</si>
  <si>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</si>
  <si>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</si>
  <si>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</si>
  <si>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</si>
  <si>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</si>
  <si>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</si>
  <si>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</si>
  <si>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</si>
  <si>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</si>
  <si>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</si>
  <si>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</si>
  <si>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</si>
  <si>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</si>
  <si>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</si>
  <si>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</si>
  <si>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</si>
  <si>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</si>
  <si>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</si>
  <si>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</si>
  <si>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</si>
  <si>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</si>
  <si>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</si>
  <si>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</si>
  <si>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</si>
  <si>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</si>
  <si>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</si>
  <si>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</si>
  <si>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</si>
  <si>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</si>
  <si>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</si>
  <si>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</si>
  <si>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</si>
  <si>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</si>
  <si>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</si>
  <si>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</si>
  <si>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</si>
  <si>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</si>
  <si>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</si>
  <si>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</si>
  <si>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</si>
  <si>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</si>
  <si>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</si>
  <si>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</si>
  <si>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</si>
  <si>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</si>
  <si>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</si>
  <si>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</si>
  <si>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</si>
  <si>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</si>
  <si>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</si>
  <si>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</si>
  <si>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</si>
  <si>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</si>
  <si>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</si>
  <si>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</si>
  <si>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</si>
  <si>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</si>
  <si>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</si>
  <si>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</si>
  <si>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</si>
  <si>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</si>
  <si>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</si>
  <si>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</si>
  <si>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</si>
  <si>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</si>
  <si>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</si>
  <si>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</si>
  <si>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</si>
  <si>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</si>
  <si>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</si>
  <si>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</si>
  <si>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</si>
  <si>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</si>
  <si>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</si>
  <si>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</si>
  <si>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</si>
  <si>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</si>
  <si>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</si>
  <si>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</si>
  <si>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</si>
  <si>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</si>
  <si>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</si>
  <si>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</si>
  <si>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</si>
  <si>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</si>
  <si>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</si>
  <si>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</si>
  <si>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</si>
  <si>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</si>
  <si>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</si>
  <si>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</si>
  <si>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</si>
  <si>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</si>
  <si>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</si>
  <si>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</si>
  <si>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</si>
  <si>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</si>
  <si>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</si>
  <si>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</si>
  <si>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</si>
  <si>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</si>
  <si>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</si>
  <si>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</si>
  <si>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</si>
  <si>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</si>
  <si>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</si>
  <si>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</si>
  <si>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</si>
  <si>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</si>
  <si>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</si>
  <si>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</si>
  <si>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</si>
  <si>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</si>
  <si>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</si>
  <si>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</si>
  <si>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</si>
  <si>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</si>
  <si>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</si>
  <si>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</si>
  <si>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</si>
  <si>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</si>
  <si>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</si>
  <si>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</si>
  <si>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</si>
  <si>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</si>
  <si>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</si>
  <si>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</si>
  <si>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</si>
  <si>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</si>
  <si>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</si>
  <si>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</si>
  <si>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</si>
  <si>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</si>
  <si>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</si>
  <si>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</si>
  <si>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</si>
  <si>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</si>
  <si>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</si>
  <si>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</si>
  <si>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</si>
  <si>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</si>
  <si>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</si>
  <si>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</si>
  <si>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</si>
  <si>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</si>
  <si>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</si>
  <si>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</si>
  <si>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</si>
  <si>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</si>
  <si>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</si>
  <si>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</si>
  <si>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</si>
  <si>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</si>
  <si>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CunninghaMaleand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</si>
  <si>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</si>
  <si>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</si>
  <si>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</si>
  <si>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</si>
  <si>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</si>
  <si>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</si>
  <si>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</si>
  <si>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</si>
  <si>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</si>
  <si>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</si>
  <si>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</si>
  <si>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</si>
  <si>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</si>
  <si>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</si>
  <si>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</si>
  <si>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</si>
  <si>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</si>
  <si>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</si>
  <si>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</si>
  <si>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</si>
  <si>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</si>
  <si>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</si>
  <si>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</si>
  <si>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</si>
  <si>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</si>
  <si>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</si>
  <si>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</si>
  <si>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</si>
  <si>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</si>
  <si>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</si>
  <si>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</si>
  <si>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</si>
  <si>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</si>
  <si>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</si>
  <si>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</si>
  <si>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</si>
  <si>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</si>
  <si>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</si>
  <si>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</si>
  <si>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</si>
  <si>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</si>
  <si>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</si>
  <si>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</si>
  <si>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</si>
  <si>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</si>
  <si>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</si>
  <si>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</si>
  <si>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</si>
  <si>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</si>
  <si>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</si>
  <si>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</si>
  <si>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</si>
  <si>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GrahaMaleand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</si>
  <si>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</si>
  <si>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</si>
  <si>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</si>
  <si>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</si>
  <si>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</si>
  <si>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</si>
  <si>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</si>
  <si>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</si>
  <si>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</si>
  <si>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</si>
  <si>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</si>
  <si>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</si>
  <si>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</si>
  <si>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</si>
  <si>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</si>
  <si>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WilliaMaleGarza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</si>
  <si>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</si>
  <si>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</si>
  <si>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</si>
  <si>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</si>
  <si>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</si>
  <si>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</si>
  <si>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</si>
  <si>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</si>
  <si>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</si>
  <si>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</si>
  <si>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</si>
  <si>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</si>
  <si>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</si>
  <si>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</si>
  <si>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</si>
  <si>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</si>
  <si>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</si>
  <si>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</si>
  <si>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</si>
  <si>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</si>
  <si>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</si>
  <si>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</si>
  <si>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</si>
  <si>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</si>
  <si>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</si>
  <si>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</si>
  <si>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</si>
  <si>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</si>
  <si>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</si>
  <si>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</si>
  <si>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</si>
  <si>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</si>
  <si>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</si>
  <si>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</si>
  <si>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</si>
  <si>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</si>
  <si>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</si>
  <si>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</si>
  <si>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</si>
  <si>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</si>
  <si>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</si>
  <si>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</si>
  <si>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</si>
  <si>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</si>
  <si>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KiMalePayne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</si>
  <si>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</si>
  <si>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</si>
  <si>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</si>
  <si>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</si>
  <si>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</si>
  <si>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</si>
  <si>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</si>
  <si>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</si>
  <si>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</si>
  <si>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</si>
  <si>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</si>
  <si>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</si>
  <si>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</si>
  <si>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</si>
  <si>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</si>
  <si>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</si>
  <si>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</si>
  <si>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</si>
  <si>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</si>
  <si>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</si>
  <si>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</si>
  <si>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</si>
  <si>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</si>
  <si>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</si>
  <si>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</si>
  <si>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</si>
  <si>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</si>
  <si>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</si>
  <si>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</si>
  <si>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</si>
  <si>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</si>
  <si>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WilliaMaleWilliams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</si>
  <si>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</si>
  <si>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</si>
  <si>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</si>
  <si>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</si>
  <si>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</si>
  <si>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</si>
  <si>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</si>
  <si>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</si>
  <si>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</si>
  <si>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</si>
  <si>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</si>
  <si>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</si>
  <si>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</si>
  <si>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</si>
  <si>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</si>
  <si>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</si>
  <si>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</si>
  <si>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</si>
  <si>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</si>
  <si>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</si>
  <si>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</si>
  <si>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</si>
  <si>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</si>
  <si>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</si>
  <si>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</si>
  <si>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</si>
  <si>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</si>
  <si>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</si>
  <si>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</si>
  <si>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</si>
  <si>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</si>
  <si>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</si>
  <si>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</si>
  <si>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</si>
  <si>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</si>
  <si>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</si>
  <si>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</si>
  <si>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</si>
  <si>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</si>
  <si>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</si>
  <si>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</si>
  <si>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</si>
  <si>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</si>
  <si>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</si>
  <si>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</si>
  <si>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</si>
  <si>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</si>
  <si>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</si>
  <si>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</si>
  <si>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</si>
  <si>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</si>
  <si>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</si>
  <si>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</si>
  <si>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</si>
  <si>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</si>
  <si>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</si>
  <si>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</si>
  <si>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</si>
  <si>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</si>
  <si>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</si>
  <si>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</si>
  <si>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</si>
  <si>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</si>
  <si>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</si>
  <si>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</si>
  <si>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</si>
  <si>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</si>
  <si>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</si>
  <si>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</si>
  <si>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</si>
  <si>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</si>
  <si>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</si>
  <si>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</si>
  <si>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</si>
  <si>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</si>
  <si>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</si>
  <si>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</si>
  <si>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</si>
  <si>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</si>
  <si>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</si>
  <si>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</si>
  <si>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</si>
  <si>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</si>
  <si>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</si>
  <si>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</si>
  <si>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</si>
  <si>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</si>
  <si>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</si>
  <si>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</si>
  <si>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</si>
  <si>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</si>
  <si>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</si>
  <si>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</si>
  <si>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</si>
  <si>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</si>
  <si>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</si>
  <si>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</si>
  <si>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</si>
  <si>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</si>
  <si>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</si>
  <si>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</si>
  <si>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</si>
  <si>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</si>
  <si>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</si>
  <si>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</si>
  <si>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</si>
  <si>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</si>
  <si>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</si>
  <si>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</si>
  <si>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</si>
  <si>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</si>
  <si>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</si>
  <si>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</si>
  <si>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</si>
  <si>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</si>
  <si>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</si>
  <si>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</si>
  <si>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</si>
  <si>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</si>
  <si>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</si>
  <si>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WilliaMaleKim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</si>
  <si>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</si>
  <si>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</si>
  <si>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</si>
  <si>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</si>
  <si>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</si>
  <si>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</si>
  <si>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</si>
  <si>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</si>
  <si>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</si>
  <si>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</si>
  <si>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</si>
  <si>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</si>
  <si>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</si>
  <si>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</si>
  <si>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</si>
  <si>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</si>
  <si>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</si>
  <si>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</si>
  <si>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</si>
  <si>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</si>
  <si>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</si>
  <si>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</si>
  <si>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</si>
  <si>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</si>
  <si>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</si>
  <si>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</si>
  <si>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</si>
  <si>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</si>
  <si>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</si>
  <si>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</si>
  <si>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</si>
  <si>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</si>
  <si>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</si>
  <si>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</si>
  <si>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</si>
  <si>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</si>
  <si>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</si>
  <si>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</si>
  <si>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</si>
  <si>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</si>
  <si>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</si>
  <si>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</si>
  <si>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</si>
  <si>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</si>
  <si>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</si>
  <si>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</si>
  <si>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</si>
  <si>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</si>
  <si>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</si>
  <si>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</si>
  <si>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</si>
  <si>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</si>
  <si>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</si>
  <si>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</si>
  <si>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</si>
  <si>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</si>
  <si>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</si>
  <si>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</si>
  <si>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</si>
  <si>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</si>
  <si>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</si>
  <si>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</si>
  <si>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</si>
  <si>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</si>
  <si>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</si>
  <si>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</si>
  <si>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</si>
  <si>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</si>
  <si>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</si>
  <si>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</si>
  <si>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</si>
  <si>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</si>
  <si>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</si>
  <si>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</si>
  <si>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</si>
  <si>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</si>
  <si>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</si>
  <si>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</si>
  <si>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</si>
  <si>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</si>
  <si>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</si>
  <si>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</si>
  <si>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</si>
  <si>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</si>
  <si>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</si>
  <si>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</si>
  <si>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</si>
  <si>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</si>
  <si>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</si>
  <si>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</si>
  <si>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</si>
  <si>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</si>
  <si>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</si>
  <si>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</si>
  <si>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</si>
  <si>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</si>
  <si>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</si>
  <si>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</si>
  <si>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</si>
  <si>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</si>
  <si>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</si>
  <si>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TiMaleRich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</si>
  <si>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</si>
  <si>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</si>
  <si>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</si>
  <si>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</si>
  <si>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</si>
  <si>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</si>
  <si>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</si>
  <si>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</si>
  <si>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</si>
  <si>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</si>
  <si>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GrahaMaleand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</si>
  <si>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</si>
  <si>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</si>
  <si>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</si>
  <si>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</si>
  <si>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</si>
  <si>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</si>
  <si>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</si>
  <si>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</si>
  <si>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</si>
  <si>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</si>
  <si>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</si>
  <si>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</si>
  <si>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</si>
  <si>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</si>
  <si>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</si>
  <si>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</si>
  <si>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</si>
  <si>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</si>
  <si>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</si>
  <si>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</si>
  <si>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</si>
  <si>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</si>
  <si>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</si>
  <si>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</si>
  <si>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</si>
  <si>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</si>
  <si>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</si>
  <si>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</si>
  <si>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</si>
  <si>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</si>
  <si>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</si>
  <si>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</si>
  <si>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</si>
  <si>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</si>
  <si>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</si>
  <si>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</si>
  <si>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AdaMaleBurnett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</si>
  <si>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</si>
  <si>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</si>
  <si>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</si>
  <si>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</si>
  <si>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</si>
  <si>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</si>
  <si>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</si>
  <si>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</si>
  <si>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</si>
  <si>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</si>
  <si>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</si>
  <si>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</si>
  <si>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</si>
  <si>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</si>
  <si>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</si>
  <si>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</si>
  <si>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</si>
  <si>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</si>
  <si>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</si>
  <si>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</si>
  <si>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</si>
  <si>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</si>
  <si>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</si>
  <si>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</si>
  <si>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</si>
  <si>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</si>
  <si>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</si>
  <si>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</si>
  <si>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</si>
  <si>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</si>
  <si>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</si>
  <si>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</si>
  <si>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</si>
  <si>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</si>
  <si>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</si>
  <si>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</si>
  <si>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</si>
  <si>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</si>
  <si>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</si>
  <si>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</si>
  <si>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</si>
  <si>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</si>
  <si>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</si>
  <si>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</si>
  <si>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</si>
  <si>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</si>
  <si>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</si>
  <si>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</si>
  <si>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</si>
  <si>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</si>
  <si>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</si>
  <si>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</si>
  <si>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</si>
  <si>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WilliaMaleStephens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</si>
  <si>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</si>
  <si>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</si>
  <si>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</si>
  <si>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</si>
  <si>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</si>
  <si>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</si>
  <si>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</si>
  <si>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</si>
  <si>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</si>
  <si>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</si>
  <si>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</si>
  <si>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</si>
  <si>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</si>
  <si>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</si>
  <si>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</si>
  <si>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</si>
  <si>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</si>
  <si>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</si>
  <si>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</si>
  <si>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</si>
  <si>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</si>
  <si>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KiMaleMorales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</si>
  <si>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</si>
  <si>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</si>
  <si>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</si>
  <si>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</si>
  <si>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</si>
  <si>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</si>
  <si>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</si>
  <si>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</si>
  <si>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</si>
  <si>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</si>
  <si>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</si>
  <si>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</si>
  <si>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</si>
  <si>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</si>
  <si>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</si>
  <si>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</si>
  <si>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</si>
  <si>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</si>
  <si>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</si>
  <si>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</si>
  <si>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</si>
  <si>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</si>
  <si>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</si>
  <si>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</si>
  <si>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</si>
  <si>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</si>
  <si>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</si>
  <si>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</si>
  <si>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</si>
  <si>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</si>
  <si>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</si>
  <si>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</si>
  <si>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</si>
  <si>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</si>
  <si>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</si>
  <si>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</si>
  <si>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</si>
  <si>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</si>
  <si>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</si>
  <si>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</si>
  <si>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</si>
  <si>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</si>
  <si>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</si>
  <si>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</si>
  <si>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</si>
  <si>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</si>
  <si>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</si>
  <si>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</si>
  <si>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</si>
  <si>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</si>
  <si>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</si>
  <si>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</si>
  <si>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</si>
  <si>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</si>
  <si>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</si>
  <si>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</si>
  <si>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</si>
  <si>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</si>
  <si>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</si>
  <si>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</si>
  <si>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</si>
  <si>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</si>
  <si>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</si>
  <si>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</si>
  <si>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</si>
  <si>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</si>
  <si>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</si>
  <si>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</si>
  <si>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</si>
  <si>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</si>
  <si>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</si>
  <si>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</si>
  <si>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</si>
  <si>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</si>
  <si>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</si>
  <si>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</si>
  <si>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</si>
  <si>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</si>
  <si>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</si>
  <si>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</si>
  <si>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</si>
  <si>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</si>
  <si>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</si>
  <si>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</si>
  <si>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</si>
  <si>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</si>
  <si>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</si>
  <si>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</si>
  <si>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</si>
  <si>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</si>
  <si>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</si>
  <si>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</si>
  <si>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</si>
  <si>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</si>
  <si>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</si>
  <si>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</si>
  <si>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</si>
  <si>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</si>
  <si>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</si>
  <si>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</si>
  <si>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</si>
  <si>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</si>
  <si>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</si>
  <si>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</si>
  <si>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</si>
  <si>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</si>
  <si>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</si>
  <si>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</si>
  <si>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</si>
  <si>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</si>
  <si>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</si>
  <si>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</si>
  <si>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</si>
  <si>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</si>
  <si>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</si>
  <si>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</si>
  <si>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</si>
  <si>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</si>
  <si>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</si>
  <si>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</si>
  <si>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</si>
  <si>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AdaMaleOrtega</t>
  </si>
  <si>
    <t>Gonzalez and Sons</t>
  </si>
  <si>
    <t>Marilyn Murray</t>
  </si>
  <si>
    <t>WilliaMaleRamos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</si>
  <si>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</si>
  <si>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</si>
  <si>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</si>
  <si>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</si>
  <si>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</si>
  <si>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</si>
  <si>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</si>
  <si>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</si>
  <si>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</si>
  <si>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</si>
  <si>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</si>
  <si>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</si>
  <si>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</si>
  <si>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</si>
  <si>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</si>
  <si>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</si>
  <si>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</si>
  <si>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</si>
  <si>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</si>
  <si>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</si>
  <si>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</si>
  <si>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</si>
  <si>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</si>
  <si>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</si>
  <si>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</si>
  <si>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</si>
  <si>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</si>
  <si>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</si>
  <si>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</si>
  <si>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</si>
  <si>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</si>
  <si>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</si>
  <si>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</si>
  <si>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</si>
  <si>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</si>
  <si>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</si>
  <si>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</si>
  <si>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</si>
  <si>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</si>
  <si>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</si>
  <si>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</si>
  <si>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</si>
  <si>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</si>
  <si>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</si>
  <si>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</si>
  <si>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</si>
  <si>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</si>
  <si>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</si>
  <si>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</si>
  <si>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</si>
  <si>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</si>
  <si>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</si>
  <si>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</si>
  <si>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</si>
  <si>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</si>
  <si>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</si>
  <si>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</si>
  <si>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</si>
  <si>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</si>
  <si>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</si>
  <si>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</si>
  <si>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</si>
  <si>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</si>
  <si>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</si>
  <si>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</si>
  <si>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</si>
  <si>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</si>
  <si>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</si>
  <si>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</si>
  <si>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</si>
  <si>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</si>
  <si>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</si>
  <si>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</si>
  <si>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</si>
  <si>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</si>
  <si>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</si>
  <si>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</si>
  <si>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</si>
  <si>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</si>
  <si>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</si>
  <si>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</si>
  <si>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</si>
  <si>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</si>
  <si>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</si>
  <si>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</si>
  <si>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</si>
  <si>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</si>
  <si>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</si>
  <si>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</si>
  <si>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</si>
  <si>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</si>
  <si>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</si>
  <si>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</si>
  <si>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</si>
  <si>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</si>
  <si>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</si>
  <si>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</si>
  <si>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</si>
  <si>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WilliaMaleMoon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</si>
  <si>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</si>
  <si>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</si>
  <si>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</si>
  <si>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</si>
  <si>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</si>
  <si>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</si>
  <si>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</si>
  <si>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</si>
  <si>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</si>
  <si>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</si>
  <si>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</si>
  <si>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</si>
  <si>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</si>
  <si>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</si>
  <si>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</si>
  <si>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</si>
  <si>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</si>
  <si>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</si>
  <si>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</si>
  <si>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</si>
  <si>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</si>
  <si>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</si>
  <si>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</si>
  <si>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</si>
  <si>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</si>
  <si>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</si>
  <si>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</si>
  <si>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</si>
  <si>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</si>
  <si>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</si>
  <si>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</si>
  <si>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</si>
  <si>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</si>
  <si>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</si>
  <si>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</si>
  <si>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</si>
  <si>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</si>
  <si>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</si>
  <si>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</si>
  <si>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</si>
  <si>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</si>
  <si>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</si>
  <si>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</si>
  <si>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</si>
  <si>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</si>
  <si>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</si>
  <si>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</si>
  <si>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</si>
  <si>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</si>
  <si>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</si>
  <si>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</si>
  <si>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</si>
  <si>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</si>
  <si>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</si>
  <si>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</si>
  <si>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</si>
  <si>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</si>
  <si>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</si>
  <si>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</si>
  <si>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</si>
  <si>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</si>
  <si>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</si>
  <si>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</si>
  <si>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</si>
  <si>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</si>
  <si>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</si>
  <si>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</si>
  <si>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</si>
  <si>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</si>
  <si>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</si>
  <si>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</si>
  <si>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</si>
  <si>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</si>
  <si>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</si>
  <si>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</si>
  <si>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</si>
  <si>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</si>
  <si>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</si>
  <si>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</si>
  <si>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</si>
  <si>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</si>
  <si>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</si>
  <si>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</si>
  <si>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</si>
  <si>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</si>
  <si>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</si>
  <si>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</si>
  <si>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</si>
  <si>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</si>
  <si>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</si>
  <si>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</si>
  <si>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</si>
  <si>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</si>
  <si>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</si>
  <si>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</si>
  <si>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</si>
  <si>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</si>
  <si>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</si>
  <si>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</si>
  <si>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</si>
  <si>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</si>
  <si>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</si>
  <si>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</si>
  <si>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</si>
  <si>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</si>
  <si>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</si>
  <si>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</si>
  <si>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</si>
  <si>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</si>
  <si>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</si>
  <si>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</si>
  <si>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AdaMaleDaniels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</si>
  <si>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</si>
  <si>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</si>
  <si>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</si>
  <si>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</si>
  <si>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</si>
  <si>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</si>
  <si>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</si>
  <si>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</si>
  <si>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PaMaleDavis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</si>
  <si>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</si>
  <si>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</si>
  <si>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</si>
  <si>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</si>
  <si>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</si>
  <si>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</si>
  <si>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</si>
  <si>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</si>
  <si>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</si>
  <si>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</si>
  <si>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</si>
  <si>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</si>
  <si>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</si>
  <si>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</si>
  <si>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</si>
  <si>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</si>
  <si>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</si>
  <si>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</si>
  <si>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</si>
  <si>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</si>
  <si>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</si>
  <si>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</si>
  <si>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</si>
  <si>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</si>
  <si>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</si>
  <si>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</si>
  <si>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</si>
  <si>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</si>
  <si>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</si>
  <si>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</si>
  <si>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</si>
  <si>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</si>
  <si>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</si>
  <si>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</si>
  <si>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</si>
  <si>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</si>
  <si>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</si>
  <si>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</si>
  <si>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</si>
  <si>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</si>
  <si>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</si>
  <si>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</si>
  <si>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</si>
  <si>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</si>
  <si>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</si>
  <si>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</si>
  <si>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</si>
  <si>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</si>
  <si>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</si>
  <si>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</si>
  <si>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</si>
  <si>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</si>
  <si>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</si>
  <si>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</si>
  <si>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</si>
  <si>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</si>
  <si>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</si>
  <si>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</si>
  <si>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</si>
  <si>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</si>
  <si>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</si>
  <si>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</si>
  <si>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</si>
  <si>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</si>
  <si>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</si>
  <si>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</si>
  <si>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</si>
  <si>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</si>
  <si>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</si>
  <si>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</si>
  <si>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</si>
  <si>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</si>
  <si>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</si>
  <si>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</si>
  <si>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</si>
  <si>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</si>
  <si>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WilliaMaleCochran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</si>
  <si>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</si>
  <si>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</si>
  <si>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</si>
  <si>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</si>
  <si>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</si>
  <si>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</si>
  <si>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</si>
  <si>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</si>
  <si>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</si>
  <si>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</si>
  <si>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</si>
  <si>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</si>
  <si>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</si>
  <si>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</si>
  <si>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</si>
  <si>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</si>
  <si>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</si>
  <si>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</si>
  <si>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</si>
  <si>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</si>
  <si>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</si>
  <si>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</si>
  <si>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</si>
  <si>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</si>
  <si>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</si>
  <si>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</si>
  <si>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</si>
  <si>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</si>
  <si>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</si>
  <si>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</si>
  <si>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</si>
  <si>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</si>
  <si>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</si>
  <si>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</si>
  <si>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</si>
  <si>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</si>
  <si>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</si>
  <si>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WilliaMaleValentine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</si>
  <si>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</si>
  <si>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</si>
  <si>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</si>
  <si>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</si>
  <si>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</si>
  <si>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</si>
  <si>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</si>
  <si>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</si>
  <si>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</si>
  <si>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</si>
  <si>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</si>
  <si>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</si>
  <si>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</si>
  <si>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</si>
  <si>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</si>
  <si>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</si>
  <si>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</si>
  <si>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</si>
  <si>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</si>
  <si>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</si>
  <si>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</si>
  <si>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</si>
  <si>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</si>
  <si>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</si>
  <si>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</si>
  <si>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</si>
  <si>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</si>
  <si>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</si>
  <si>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</si>
  <si>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</si>
  <si>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</si>
  <si>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</si>
  <si>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</si>
  <si>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</si>
  <si>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</si>
  <si>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</si>
  <si>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</si>
  <si>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</si>
  <si>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</si>
  <si>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</si>
  <si>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</si>
  <si>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</si>
  <si>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</si>
  <si>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</si>
  <si>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</si>
  <si>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</si>
  <si>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</si>
  <si>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</si>
  <si>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</si>
  <si>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</si>
  <si>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</si>
  <si>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</si>
  <si>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</si>
  <si>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</si>
  <si>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</si>
  <si>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</si>
  <si>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</si>
  <si>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</si>
  <si>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</si>
  <si>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</si>
  <si>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</si>
  <si>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</si>
  <si>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</si>
  <si>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</si>
  <si>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</si>
  <si>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</si>
  <si>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</si>
  <si>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</si>
  <si>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</si>
  <si>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</si>
  <si>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</si>
  <si>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</si>
  <si>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</si>
  <si>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</si>
  <si>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</si>
  <si>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</si>
  <si>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</si>
  <si>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</si>
  <si>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</si>
  <si>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</si>
  <si>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</si>
  <si>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WilliaMaleLewis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</si>
  <si>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</si>
  <si>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</si>
  <si>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</si>
  <si>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</si>
  <si>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</si>
  <si>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</si>
  <si>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</si>
  <si>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</si>
  <si>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</si>
  <si>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</si>
  <si>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</si>
  <si>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</si>
  <si>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</si>
  <si>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</si>
  <si>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</si>
  <si>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</si>
  <si>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</si>
  <si>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</si>
  <si>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</si>
  <si>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</si>
  <si>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</si>
  <si>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</si>
  <si>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</si>
  <si>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</si>
  <si>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</si>
  <si>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</si>
  <si>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</si>
  <si>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</si>
  <si>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</si>
  <si>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</si>
  <si>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</si>
  <si>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</si>
  <si>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</si>
  <si>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</si>
  <si>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</si>
  <si>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</si>
  <si>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</si>
  <si>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</si>
  <si>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</si>
  <si>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</si>
  <si>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</si>
  <si>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</si>
  <si>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</si>
  <si>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</si>
  <si>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</si>
  <si>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</si>
  <si>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</si>
  <si>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</si>
  <si>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</si>
  <si>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</si>
  <si>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</si>
  <si>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</si>
  <si>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</si>
  <si>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</si>
  <si>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</si>
  <si>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</si>
  <si>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</si>
  <si>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WilliaMaleWilson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</si>
  <si>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</si>
  <si>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</si>
  <si>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</si>
  <si>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</si>
  <si>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</si>
  <si>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</si>
  <si>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</si>
  <si>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</si>
  <si>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</si>
  <si>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</si>
  <si>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</si>
  <si>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</si>
  <si>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</si>
  <si>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</si>
  <si>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</si>
  <si>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</si>
  <si>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</si>
  <si>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</si>
  <si>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</si>
  <si>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</si>
  <si>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</si>
  <si>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</si>
  <si>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</si>
  <si>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</si>
  <si>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</si>
  <si>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</si>
  <si>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</si>
  <si>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</si>
  <si>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</si>
  <si>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</si>
  <si>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</si>
  <si>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</si>
  <si>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</si>
  <si>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</si>
  <si>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</si>
  <si>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</si>
  <si>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</si>
  <si>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</si>
  <si>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</si>
  <si>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</si>
  <si>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KiMaleAdams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</si>
  <si>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</si>
  <si>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</si>
  <si>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</si>
  <si>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</si>
  <si>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</si>
  <si>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</si>
  <si>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</si>
  <si>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</si>
  <si>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</si>
  <si>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</si>
  <si>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</si>
  <si>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</si>
  <si>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</si>
  <si>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</si>
  <si>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</si>
  <si>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</si>
  <si>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</si>
  <si>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</si>
  <si>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</si>
  <si>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</si>
  <si>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</si>
  <si>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</si>
  <si>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</si>
  <si>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</si>
  <si>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</si>
  <si>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</si>
  <si>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</si>
  <si>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</si>
  <si>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</si>
  <si>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</si>
  <si>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</si>
  <si>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</si>
  <si>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</si>
  <si>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</si>
  <si>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</si>
  <si>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</si>
  <si>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</si>
  <si>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</si>
  <si>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</si>
  <si>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</si>
  <si>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</si>
  <si>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</si>
  <si>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</si>
  <si>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</si>
  <si>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</si>
  <si>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</si>
  <si>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</si>
  <si>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WilliaMaleBailey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</si>
  <si>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</si>
  <si>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</si>
  <si>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</si>
  <si>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</si>
  <si>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</si>
  <si>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</si>
  <si>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</si>
  <si>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</si>
  <si>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</si>
  <si>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</si>
  <si>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</si>
  <si>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</si>
  <si>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</si>
  <si>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</si>
  <si>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</si>
  <si>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</si>
  <si>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</si>
  <si>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</si>
  <si>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</si>
  <si>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</si>
  <si>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</si>
  <si>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</si>
  <si>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</si>
  <si>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</si>
  <si>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</si>
  <si>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</si>
  <si>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</si>
  <si>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</si>
  <si>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</si>
  <si>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</si>
  <si>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</si>
  <si>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KiMaleGalloway</t>
  </si>
  <si>
    <t>Kimberly Cook</t>
  </si>
  <si>
    <t>Howell and Sons</t>
  </si>
  <si>
    <t>Amy Johnson</t>
  </si>
  <si>
    <t>John Ortiz</t>
  </si>
  <si>
    <t>PhaMaleLtd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</si>
  <si>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</si>
  <si>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</si>
  <si>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</si>
  <si>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</si>
  <si>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</si>
  <si>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</si>
  <si>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</si>
  <si>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</si>
  <si>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</si>
  <si>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</si>
  <si>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</si>
  <si>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</si>
  <si>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</si>
  <si>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</si>
  <si>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</si>
  <si>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WilliaMaleHarris</t>
  </si>
  <si>
    <t>KiMaleBell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</si>
  <si>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</si>
  <si>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</si>
  <si>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</si>
  <si>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</si>
  <si>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</si>
  <si>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</si>
  <si>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</si>
  <si>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</si>
  <si>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</si>
  <si>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</si>
  <si>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</si>
  <si>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</si>
  <si>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</si>
  <si>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</si>
  <si>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</si>
  <si>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</si>
  <si>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</si>
  <si>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</si>
  <si>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</si>
  <si>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</si>
  <si>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</si>
  <si>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</si>
  <si>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</si>
  <si>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</si>
  <si>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</si>
  <si>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</si>
  <si>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</si>
  <si>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</si>
  <si>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</si>
  <si>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</si>
  <si>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</si>
  <si>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</si>
  <si>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</si>
  <si>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</si>
  <si>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</si>
  <si>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</si>
  <si>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</si>
  <si>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</si>
  <si>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</si>
  <si>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</si>
  <si>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</si>
  <si>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</si>
  <si>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</si>
  <si>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</si>
  <si>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</si>
  <si>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</si>
  <si>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</si>
  <si>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</si>
  <si>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</si>
  <si>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</si>
  <si>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</si>
  <si>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</si>
  <si>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</si>
  <si>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</si>
  <si>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</si>
  <si>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</si>
  <si>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</si>
  <si>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</si>
  <si>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</si>
  <si>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</si>
  <si>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</si>
  <si>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</si>
  <si>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</si>
  <si>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</si>
  <si>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</si>
  <si>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</si>
  <si>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</si>
  <si>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</si>
  <si>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</si>
  <si>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</si>
  <si>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</si>
  <si>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</si>
  <si>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</si>
  <si>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</si>
  <si>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</si>
  <si>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</si>
  <si>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AdaMaleFox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</si>
  <si>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</si>
  <si>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</si>
  <si>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</si>
  <si>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</si>
  <si>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</si>
  <si>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</si>
  <si>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</si>
  <si>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</si>
  <si>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</si>
  <si>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</si>
  <si>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</si>
  <si>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</si>
  <si>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</si>
  <si>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</si>
  <si>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</si>
  <si>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</si>
  <si>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</si>
  <si>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</si>
  <si>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</si>
  <si>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</si>
  <si>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</si>
  <si>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</si>
  <si>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</si>
  <si>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</si>
  <si>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</si>
  <si>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</si>
  <si>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</si>
  <si>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</si>
  <si>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</si>
  <si>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</si>
  <si>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</si>
  <si>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</si>
  <si>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</si>
  <si>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</si>
  <si>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</si>
  <si>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</si>
  <si>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</si>
  <si>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</si>
  <si>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</si>
  <si>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</si>
  <si>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</si>
  <si>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</si>
  <si>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</si>
  <si>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</si>
  <si>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</si>
  <si>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</si>
  <si>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</si>
  <si>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</si>
  <si>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</si>
  <si>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</si>
  <si>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</si>
  <si>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</si>
  <si>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</si>
  <si>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</si>
  <si>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</si>
  <si>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</si>
  <si>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</si>
  <si>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</si>
  <si>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</si>
  <si>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</si>
  <si>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</si>
  <si>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</si>
  <si>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</si>
  <si>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</si>
  <si>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</si>
  <si>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</si>
  <si>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</si>
  <si>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</si>
  <si>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</si>
  <si>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</si>
  <si>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</si>
  <si>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</si>
  <si>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</si>
  <si>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</si>
  <si>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</si>
  <si>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</si>
  <si>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</si>
  <si>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</si>
  <si>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</si>
  <si>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</si>
  <si>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</si>
  <si>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</si>
  <si>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</si>
  <si>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</si>
  <si>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</si>
  <si>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</si>
  <si>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</si>
  <si>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KiMaleand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</si>
  <si>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</si>
  <si>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</si>
  <si>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</si>
  <si>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</si>
  <si>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</si>
  <si>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</si>
  <si>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</si>
  <si>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</si>
  <si>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</si>
  <si>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</si>
  <si>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</si>
  <si>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</si>
  <si>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</si>
  <si>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</si>
  <si>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</si>
  <si>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</si>
  <si>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</si>
  <si>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</si>
  <si>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</si>
  <si>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</si>
  <si>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</si>
  <si>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</si>
  <si>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</si>
  <si>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</si>
  <si>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</si>
  <si>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</si>
  <si>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</si>
  <si>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</si>
  <si>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</si>
  <si>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</si>
  <si>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</si>
  <si>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</si>
  <si>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</si>
  <si>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</si>
  <si>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</si>
  <si>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</si>
  <si>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</si>
  <si>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</si>
  <si>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</si>
  <si>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</si>
  <si>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</si>
  <si>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</si>
  <si>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</si>
  <si>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</si>
  <si>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</si>
  <si>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</si>
  <si>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</si>
  <si>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</si>
  <si>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</si>
  <si>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</si>
  <si>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</si>
  <si>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</si>
  <si>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</si>
  <si>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</si>
  <si>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</si>
  <si>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</si>
  <si>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</si>
  <si>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</si>
  <si>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</si>
  <si>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</si>
  <si>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</si>
  <si>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</si>
  <si>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</si>
  <si>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</si>
  <si>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</si>
  <si>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</si>
  <si>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</si>
  <si>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</si>
  <si>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</si>
  <si>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</si>
  <si>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</si>
  <si>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</si>
  <si>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</si>
  <si>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</si>
  <si>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</si>
  <si>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</si>
  <si>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</si>
  <si>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</si>
  <si>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</si>
  <si>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</si>
  <si>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</si>
  <si>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WilliaMaleChristian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</si>
  <si>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</si>
  <si>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</si>
  <si>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</si>
  <si>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</si>
  <si>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</si>
  <si>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</si>
  <si>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</si>
  <si>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</si>
  <si>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</si>
  <si>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</si>
  <si>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</si>
  <si>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</si>
  <si>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</si>
  <si>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</si>
  <si>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</si>
  <si>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</si>
  <si>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</si>
  <si>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</si>
  <si>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</si>
  <si>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</si>
  <si>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</si>
  <si>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</si>
  <si>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</si>
  <si>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</si>
  <si>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</si>
  <si>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</si>
  <si>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</si>
  <si>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</si>
  <si>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</si>
  <si>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</si>
  <si>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</si>
  <si>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</si>
  <si>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</si>
  <si>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</si>
  <si>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</si>
  <si>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</si>
  <si>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</si>
  <si>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</si>
  <si>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</si>
  <si>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</si>
  <si>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</si>
  <si>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</si>
  <si>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</si>
  <si>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</si>
  <si>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</si>
  <si>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</si>
  <si>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</si>
  <si>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</si>
  <si>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</si>
  <si>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</si>
  <si>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</si>
  <si>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</si>
  <si>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</si>
  <si>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</si>
  <si>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</si>
  <si>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</si>
  <si>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</si>
  <si>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</si>
  <si>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</si>
  <si>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</si>
  <si>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</si>
  <si>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</si>
  <si>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</si>
  <si>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</si>
  <si>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</si>
  <si>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</si>
  <si>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WilliaMaleSoto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</si>
  <si>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</si>
  <si>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</si>
  <si>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</si>
  <si>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</si>
  <si>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</si>
  <si>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</si>
  <si>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</si>
  <si>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</si>
  <si>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</si>
  <si>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</si>
  <si>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</si>
  <si>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</si>
  <si>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</si>
  <si>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</si>
  <si>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</si>
  <si>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</si>
  <si>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</si>
  <si>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</si>
  <si>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</si>
  <si>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</si>
  <si>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</si>
  <si>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</si>
  <si>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</si>
  <si>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</si>
  <si>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</si>
  <si>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</si>
  <si>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</si>
  <si>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</si>
  <si>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</si>
  <si>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</si>
  <si>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</si>
  <si>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</si>
  <si>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</si>
  <si>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</si>
  <si>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</si>
  <si>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</si>
  <si>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</si>
  <si>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</si>
  <si>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</si>
  <si>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</si>
  <si>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</si>
  <si>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</si>
  <si>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</si>
  <si>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</si>
  <si>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</si>
  <si>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</si>
  <si>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</si>
  <si>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</si>
  <si>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</si>
  <si>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</si>
  <si>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</si>
  <si>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</si>
  <si>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</si>
  <si>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</si>
  <si>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</si>
  <si>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</si>
  <si>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</si>
  <si>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</si>
  <si>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</si>
  <si>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</si>
  <si>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</si>
  <si>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</si>
  <si>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</si>
  <si>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</si>
  <si>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</si>
  <si>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</si>
  <si>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</si>
  <si>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</si>
  <si>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</si>
  <si>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</si>
  <si>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</si>
  <si>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</si>
  <si>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</si>
  <si>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</si>
  <si>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</si>
  <si>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</si>
  <si>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</si>
  <si>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</si>
  <si>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</si>
  <si>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</si>
  <si>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</si>
  <si>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</si>
  <si>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</si>
  <si>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</si>
  <si>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</si>
  <si>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</si>
  <si>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</si>
  <si>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</si>
  <si>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</si>
  <si>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</si>
  <si>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</si>
  <si>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</si>
  <si>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</si>
  <si>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</si>
  <si>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</si>
  <si>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</si>
  <si>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</si>
  <si>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</si>
  <si>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</si>
  <si>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</si>
  <si>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</si>
  <si>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</si>
  <si>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</si>
  <si>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</si>
  <si>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</si>
  <si>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</si>
  <si>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</si>
  <si>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</si>
  <si>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</si>
  <si>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</si>
  <si>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</si>
  <si>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</si>
  <si>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</si>
  <si>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</si>
  <si>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</si>
  <si>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</si>
  <si>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</si>
  <si>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</si>
  <si>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</si>
  <si>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</si>
  <si>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</si>
  <si>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</si>
  <si>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</si>
  <si>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</si>
  <si>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</si>
  <si>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</si>
  <si>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</si>
  <si>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</si>
  <si>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</si>
  <si>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</si>
  <si>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</si>
  <si>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</si>
  <si>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</si>
  <si>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</si>
  <si>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</si>
  <si>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</si>
  <si>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</si>
  <si>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</si>
  <si>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</si>
  <si>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</si>
  <si>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</si>
  <si>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</si>
  <si>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</si>
  <si>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</si>
  <si>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</si>
  <si>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</si>
  <si>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</si>
  <si>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</si>
  <si>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</si>
  <si>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</si>
  <si>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</si>
  <si>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</si>
  <si>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</si>
  <si>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</si>
  <si>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</si>
  <si>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</si>
  <si>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</si>
  <si>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</si>
  <si>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</si>
  <si>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</si>
  <si>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</si>
  <si>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</si>
  <si>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</si>
  <si>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</si>
  <si>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</si>
  <si>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</si>
  <si>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</si>
  <si>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</si>
  <si>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</si>
  <si>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</si>
  <si>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</si>
  <si>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</si>
  <si>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</si>
  <si>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</si>
  <si>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</si>
  <si>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</si>
  <si>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</si>
  <si>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</si>
  <si>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</si>
  <si>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</si>
  <si>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</si>
  <si>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</si>
  <si>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</si>
  <si>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</si>
  <si>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</si>
  <si>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</si>
  <si>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</si>
  <si>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</si>
  <si>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</si>
  <si>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</si>
  <si>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AdaMaleWilliams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</si>
  <si>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</si>
  <si>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</si>
  <si>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</si>
  <si>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</si>
  <si>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</si>
  <si>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</si>
  <si>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</si>
  <si>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</si>
  <si>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</si>
  <si>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</si>
  <si>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</si>
  <si>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</si>
  <si>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</si>
  <si>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</si>
  <si>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</si>
  <si>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</si>
  <si>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</si>
  <si>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</si>
  <si>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</si>
  <si>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</si>
  <si>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</si>
  <si>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</si>
  <si>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</si>
  <si>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</si>
  <si>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</si>
  <si>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</si>
  <si>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</si>
  <si>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</si>
  <si>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</si>
  <si>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</si>
  <si>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</si>
  <si>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</si>
  <si>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</si>
  <si>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</si>
  <si>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</si>
  <si>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</si>
  <si>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</si>
  <si>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</si>
  <si>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</si>
  <si>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</si>
  <si>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</si>
  <si>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</si>
  <si>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</si>
  <si>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</si>
  <si>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</si>
  <si>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</si>
  <si>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</si>
  <si>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</si>
  <si>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</si>
  <si>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</si>
  <si>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</si>
  <si>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</si>
  <si>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</si>
  <si>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</si>
  <si>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</si>
  <si>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</si>
  <si>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</si>
  <si>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</si>
  <si>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</si>
  <si>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</si>
  <si>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</si>
  <si>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</si>
  <si>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</si>
  <si>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</si>
  <si>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</si>
  <si>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</si>
  <si>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</si>
  <si>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</si>
  <si>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</si>
  <si>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</si>
  <si>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</si>
  <si>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</si>
  <si>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</si>
  <si>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</si>
  <si>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</si>
  <si>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</si>
  <si>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</si>
  <si>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</si>
  <si>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</si>
  <si>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</si>
  <si>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</si>
  <si>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</si>
  <si>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</si>
  <si>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</si>
  <si>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</si>
  <si>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</si>
  <si>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</si>
  <si>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</si>
  <si>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</si>
  <si>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</si>
  <si>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</si>
  <si>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</si>
  <si>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</si>
  <si>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</si>
  <si>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</si>
  <si>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</si>
  <si>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</si>
  <si>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</si>
  <si>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</si>
  <si>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</si>
  <si>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</si>
  <si>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</si>
  <si>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</si>
  <si>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</si>
  <si>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</si>
  <si>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</si>
  <si>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</si>
  <si>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</si>
  <si>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</si>
  <si>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</si>
  <si>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</si>
  <si>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</si>
  <si>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</si>
  <si>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</si>
  <si>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</si>
  <si>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</si>
  <si>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</si>
  <si>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</si>
  <si>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</si>
  <si>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</si>
  <si>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</si>
  <si>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</si>
  <si>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</si>
  <si>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</si>
  <si>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</si>
  <si>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</si>
  <si>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</si>
  <si>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</si>
  <si>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</si>
  <si>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</si>
  <si>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</si>
  <si>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</si>
  <si>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</si>
  <si>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</si>
  <si>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</si>
  <si>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</si>
  <si>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</si>
  <si>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</si>
  <si>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</si>
  <si>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</si>
  <si>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</si>
  <si>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</si>
  <si>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</si>
  <si>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</si>
  <si>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</si>
  <si>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</si>
  <si>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</si>
  <si>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</si>
  <si>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</si>
  <si>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</si>
  <si>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</si>
  <si>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</si>
  <si>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</si>
  <si>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</si>
  <si>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</si>
  <si>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</si>
  <si>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</si>
  <si>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</si>
  <si>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</si>
  <si>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</si>
  <si>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</si>
  <si>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</si>
  <si>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</si>
  <si>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</si>
  <si>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</si>
  <si>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</si>
  <si>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</si>
  <si>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</si>
  <si>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</si>
  <si>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</si>
  <si>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</si>
  <si>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</si>
  <si>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</si>
  <si>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</si>
  <si>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</si>
  <si>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</si>
  <si>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</si>
  <si>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</si>
  <si>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</si>
  <si>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</si>
  <si>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</si>
  <si>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</si>
  <si>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</si>
  <si>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</si>
  <si>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</si>
  <si>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</si>
  <si>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</si>
  <si>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</si>
  <si>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</si>
  <si>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</si>
  <si>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</si>
  <si>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</si>
  <si>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</si>
  <si>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</si>
  <si>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</si>
  <si>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</si>
  <si>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</si>
  <si>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</si>
  <si>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</si>
  <si>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</si>
  <si>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</si>
  <si>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</si>
  <si>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</si>
  <si>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</si>
  <si>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</si>
  <si>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</si>
  <si>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</si>
  <si>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</si>
  <si>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</si>
  <si>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</si>
  <si>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</si>
  <si>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</si>
  <si>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</si>
  <si>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</si>
  <si>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</si>
  <si>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</si>
  <si>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</si>
  <si>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</si>
  <si>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</si>
  <si>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</si>
  <si>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</si>
  <si>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</si>
  <si>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</si>
  <si>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</si>
  <si>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</si>
  <si>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KiMaleand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</si>
  <si>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</si>
  <si>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</si>
  <si>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</si>
  <si>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</si>
  <si>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</si>
  <si>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</si>
  <si>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</si>
  <si>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</si>
  <si>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</si>
  <si>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</si>
  <si>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</si>
  <si>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</si>
  <si>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</si>
  <si>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</si>
  <si>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</si>
  <si>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</si>
  <si>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</si>
  <si>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</si>
  <si>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</si>
  <si>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</si>
  <si>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</si>
  <si>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</si>
  <si>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</si>
  <si>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</si>
  <si>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</si>
  <si>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</si>
  <si>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</si>
  <si>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</si>
  <si>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</si>
  <si>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</si>
  <si>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AdaMaleDominguez</t>
  </si>
  <si>
    <t>KiMaleWatson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</si>
  <si>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</si>
  <si>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</si>
  <si>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</si>
  <si>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</si>
  <si>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</si>
  <si>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</si>
  <si>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</si>
  <si>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</si>
  <si>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</si>
  <si>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</si>
  <si>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</si>
  <si>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</si>
  <si>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</si>
  <si>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</si>
  <si>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</si>
  <si>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</si>
  <si>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</si>
  <si>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</si>
  <si>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</si>
  <si>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</si>
  <si>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</si>
  <si>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</si>
  <si>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</si>
  <si>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</si>
  <si>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</si>
  <si>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</si>
  <si>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</si>
  <si>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</si>
  <si>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</si>
  <si>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</si>
  <si>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</si>
  <si>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</si>
  <si>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</si>
  <si>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</si>
  <si>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</si>
  <si>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</si>
  <si>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</si>
  <si>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</si>
  <si>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</si>
  <si>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</si>
  <si>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</si>
  <si>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</si>
  <si>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</si>
  <si>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</si>
  <si>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</si>
  <si>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</si>
  <si>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</si>
  <si>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</si>
  <si>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</si>
  <si>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</si>
  <si>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</si>
  <si>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</si>
  <si>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</si>
  <si>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</si>
  <si>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</si>
  <si>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</si>
  <si>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</si>
  <si>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</si>
  <si>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</si>
  <si>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</si>
  <si>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</si>
  <si>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</si>
  <si>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</si>
  <si>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</si>
  <si>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</si>
  <si>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</si>
  <si>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</si>
  <si>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</si>
  <si>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</si>
  <si>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</si>
  <si>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</si>
  <si>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</si>
  <si>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</si>
  <si>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</si>
  <si>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</si>
  <si>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</si>
  <si>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</si>
  <si>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</si>
  <si>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</si>
  <si>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</si>
  <si>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</si>
  <si>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</si>
  <si>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</si>
  <si>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</si>
  <si>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</si>
  <si>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</si>
  <si>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</si>
  <si>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</si>
  <si>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</si>
  <si>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</si>
  <si>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</si>
  <si>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</si>
  <si>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</si>
  <si>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</si>
  <si>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</si>
  <si>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</si>
  <si>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</si>
  <si>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</si>
  <si>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</si>
  <si>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</si>
  <si>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</si>
  <si>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</si>
  <si>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</si>
  <si>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</si>
  <si>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</si>
  <si>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</si>
  <si>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</si>
  <si>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</si>
  <si>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</si>
  <si>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</si>
  <si>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</si>
  <si>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</si>
  <si>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</si>
  <si>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</si>
  <si>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</si>
  <si>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</si>
  <si>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KiMaleAguilar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</si>
  <si>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</si>
  <si>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</si>
  <si>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</si>
  <si>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</si>
  <si>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</si>
  <si>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</si>
  <si>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</si>
  <si>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</si>
  <si>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</si>
  <si>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</si>
  <si>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</si>
  <si>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</si>
  <si>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</si>
  <si>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</si>
  <si>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</si>
  <si>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</si>
  <si>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</si>
  <si>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</si>
  <si>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</si>
  <si>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</si>
  <si>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</si>
  <si>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</si>
  <si>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</si>
  <si>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</si>
  <si>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</si>
  <si>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</si>
  <si>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</si>
  <si>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</si>
  <si>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</si>
  <si>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</si>
  <si>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</si>
  <si>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</si>
  <si>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</si>
  <si>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</si>
  <si>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</si>
  <si>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</si>
  <si>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</si>
  <si>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</si>
  <si>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</si>
  <si>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</si>
  <si>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</si>
  <si>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</si>
  <si>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</si>
  <si>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</si>
  <si>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</si>
  <si>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</si>
  <si>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</si>
  <si>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</si>
  <si>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</si>
  <si>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</si>
  <si>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</si>
  <si>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</si>
  <si>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</si>
  <si>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</si>
  <si>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</si>
  <si>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</si>
  <si>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</si>
  <si>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</si>
  <si>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</si>
  <si>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</si>
  <si>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</si>
  <si>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</si>
  <si>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</si>
  <si>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</si>
  <si>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</si>
  <si>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</si>
  <si>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</si>
  <si>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</si>
  <si>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</si>
  <si>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</si>
  <si>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</si>
  <si>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</si>
  <si>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</si>
  <si>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</si>
  <si>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</si>
  <si>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</si>
  <si>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</si>
  <si>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</si>
  <si>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</si>
  <si>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</si>
  <si>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</si>
  <si>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</si>
  <si>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</si>
  <si>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</si>
  <si>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</si>
  <si>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</si>
  <si>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</si>
  <si>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</si>
  <si>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</si>
  <si>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</si>
  <si>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</si>
  <si>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</si>
  <si>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</si>
  <si>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</si>
  <si>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</si>
  <si>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</si>
  <si>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</si>
  <si>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</si>
  <si>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</si>
  <si>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</si>
  <si>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</si>
  <si>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</si>
  <si>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</si>
  <si>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</si>
  <si>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</si>
  <si>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</si>
  <si>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</si>
  <si>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</si>
  <si>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</si>
  <si>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</si>
  <si>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</si>
  <si>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</si>
  <si>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</si>
  <si>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</si>
  <si>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</si>
  <si>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</si>
  <si>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</si>
  <si>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</si>
  <si>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</si>
  <si>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</si>
  <si>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</si>
  <si>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</si>
  <si>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</si>
  <si>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</si>
  <si>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</si>
  <si>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</si>
  <si>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</si>
  <si>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</si>
  <si>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</si>
  <si>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</si>
  <si>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</si>
  <si>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</si>
  <si>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</si>
  <si>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</si>
  <si>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</si>
  <si>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</si>
  <si>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</si>
  <si>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</si>
  <si>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</si>
  <si>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</si>
  <si>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</si>
  <si>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</si>
  <si>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</si>
  <si>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</si>
  <si>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</si>
  <si>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</si>
  <si>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</si>
  <si>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</si>
  <si>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</si>
  <si>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</si>
  <si>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</si>
  <si>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</si>
  <si>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</si>
  <si>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</si>
  <si>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</si>
  <si>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</si>
  <si>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</si>
  <si>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WilliaMaleMcknight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</si>
  <si>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</si>
  <si>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</si>
  <si>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</si>
  <si>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</si>
  <si>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</si>
  <si>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</si>
  <si>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</si>
  <si>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</si>
  <si>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</si>
  <si>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</si>
  <si>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</si>
  <si>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</si>
  <si>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</si>
  <si>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</si>
  <si>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</si>
  <si>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</si>
  <si>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</si>
  <si>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</si>
  <si>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</si>
  <si>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WilliaMaleBaker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</si>
  <si>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</si>
  <si>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</si>
  <si>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</si>
  <si>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</si>
  <si>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</si>
  <si>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</si>
  <si>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</si>
  <si>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</si>
  <si>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</si>
  <si>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</si>
  <si>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</si>
  <si>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</si>
  <si>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</si>
  <si>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</si>
  <si>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</si>
  <si>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</si>
  <si>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</si>
  <si>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</si>
  <si>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</si>
  <si>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</si>
  <si>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</si>
  <si>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</si>
  <si>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</si>
  <si>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</si>
  <si>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</si>
  <si>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</si>
  <si>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</si>
  <si>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</si>
  <si>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</si>
  <si>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</si>
  <si>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</si>
  <si>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</si>
  <si>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AdaMaleJohnson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</si>
  <si>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</si>
  <si>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</si>
  <si>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</si>
  <si>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</si>
  <si>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</si>
  <si>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</si>
  <si>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</si>
  <si>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</si>
  <si>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</si>
  <si>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</si>
  <si>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</si>
  <si>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</si>
  <si>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</si>
  <si>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</si>
  <si>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</si>
  <si>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</si>
  <si>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</si>
  <si>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</si>
  <si>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</si>
  <si>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</si>
  <si>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</si>
  <si>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</si>
  <si>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</si>
  <si>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</si>
  <si>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</si>
  <si>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</si>
  <si>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</si>
  <si>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</si>
  <si>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</si>
  <si>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</si>
  <si>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</si>
  <si>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</si>
  <si>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</si>
  <si>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</si>
  <si>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</si>
  <si>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</si>
  <si>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</si>
  <si>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</si>
  <si>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</si>
  <si>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</si>
  <si>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</si>
  <si>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</si>
  <si>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</si>
  <si>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</si>
  <si>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</si>
  <si>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</si>
  <si>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</si>
  <si>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</si>
  <si>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</si>
  <si>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</si>
  <si>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</si>
  <si>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</si>
  <si>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</si>
  <si>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</si>
  <si>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</si>
  <si>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</si>
  <si>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</si>
  <si>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</si>
  <si>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</si>
  <si>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</si>
  <si>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</si>
  <si>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</si>
  <si>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</si>
  <si>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</si>
  <si>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</si>
  <si>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</si>
  <si>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</si>
  <si>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</si>
  <si>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</si>
  <si>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</si>
  <si>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</si>
  <si>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</si>
  <si>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</si>
  <si>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</si>
  <si>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</si>
  <si>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</si>
  <si>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</si>
  <si>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</si>
  <si>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</si>
  <si>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</si>
  <si>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</si>
  <si>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</si>
  <si>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</si>
  <si>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</si>
  <si>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</si>
  <si>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</si>
  <si>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</si>
  <si>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</si>
  <si>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</si>
  <si>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</si>
  <si>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</si>
  <si>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</si>
  <si>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</si>
  <si>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</si>
  <si>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</si>
  <si>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</si>
  <si>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</si>
  <si>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</si>
  <si>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</si>
  <si>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</si>
  <si>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</si>
  <si>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</si>
  <si>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</si>
  <si>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</si>
  <si>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</si>
  <si>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</si>
  <si>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</si>
  <si>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</si>
  <si>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</si>
  <si>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</si>
  <si>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</si>
  <si>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</si>
  <si>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</si>
  <si>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</si>
  <si>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</si>
  <si>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</si>
  <si>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</si>
  <si>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</si>
  <si>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</si>
  <si>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</si>
  <si>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</si>
  <si>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</si>
  <si>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</si>
  <si>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</si>
  <si>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</si>
  <si>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</si>
  <si>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</si>
  <si>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</si>
  <si>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IngraMaleand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</si>
  <si>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</si>
  <si>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</si>
  <si>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</si>
  <si>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</si>
  <si>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</si>
  <si>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</si>
  <si>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</si>
  <si>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</si>
  <si>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</si>
  <si>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</si>
  <si>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</si>
  <si>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</si>
  <si>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</si>
  <si>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</si>
  <si>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</si>
  <si>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</si>
  <si>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</si>
  <si>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</si>
  <si>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</si>
  <si>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</si>
  <si>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</si>
  <si>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</si>
  <si>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</si>
  <si>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</si>
  <si>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</si>
  <si>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</si>
  <si>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</si>
  <si>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</si>
  <si>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</si>
  <si>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</si>
  <si>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</si>
  <si>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</si>
  <si>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</si>
  <si>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</si>
  <si>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</si>
  <si>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</si>
  <si>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</si>
  <si>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</si>
  <si>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</si>
  <si>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</si>
  <si>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</si>
  <si>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</si>
  <si>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</si>
  <si>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</si>
  <si>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</si>
  <si>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</si>
  <si>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</si>
  <si>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</si>
  <si>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</si>
  <si>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</si>
  <si>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</si>
  <si>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</si>
  <si>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</si>
  <si>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</si>
  <si>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</si>
  <si>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</si>
  <si>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</si>
  <si>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</si>
  <si>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</si>
  <si>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</si>
  <si>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</si>
  <si>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</si>
  <si>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</si>
  <si>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</si>
  <si>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</si>
  <si>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</si>
  <si>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</si>
  <si>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</si>
  <si>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</si>
  <si>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</si>
  <si>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</si>
  <si>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</si>
  <si>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</si>
  <si>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</si>
  <si>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</si>
  <si>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</si>
  <si>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</si>
  <si>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</si>
  <si>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</si>
  <si>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</si>
  <si>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</si>
  <si>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</si>
  <si>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</si>
  <si>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</si>
  <si>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</si>
  <si>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</si>
  <si>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</si>
  <si>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</si>
  <si>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</si>
  <si>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</si>
  <si>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</si>
  <si>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</si>
  <si>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</si>
  <si>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</si>
  <si>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</si>
  <si>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</si>
  <si>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</si>
  <si>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</si>
  <si>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</si>
  <si>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</si>
  <si>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</si>
  <si>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</si>
  <si>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</si>
  <si>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</si>
  <si>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</si>
  <si>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</si>
  <si>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</si>
  <si>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</si>
  <si>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</si>
  <si>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</si>
  <si>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</si>
  <si>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</si>
  <si>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</si>
  <si>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</si>
  <si>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</si>
  <si>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</si>
  <si>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</si>
  <si>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</si>
  <si>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</si>
  <si>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</si>
  <si>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</si>
  <si>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</si>
  <si>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</si>
  <si>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</si>
  <si>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</si>
  <si>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</si>
  <si>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</si>
  <si>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</si>
  <si>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</si>
  <si>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</si>
  <si>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</si>
  <si>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</si>
  <si>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</si>
  <si>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</si>
  <si>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</si>
  <si>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</si>
  <si>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</si>
  <si>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</si>
  <si>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</si>
  <si>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</si>
  <si>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</si>
  <si>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</si>
  <si>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</si>
  <si>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</si>
  <si>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</si>
  <si>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</si>
  <si>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</si>
  <si>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</si>
  <si>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</si>
  <si>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</si>
  <si>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</si>
  <si>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</si>
  <si>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</si>
  <si>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</si>
  <si>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</si>
  <si>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</si>
  <si>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</si>
  <si>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</si>
  <si>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</si>
  <si>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</si>
  <si>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</si>
  <si>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</si>
  <si>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</si>
  <si>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</si>
  <si>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</si>
  <si>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</si>
  <si>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</si>
  <si>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</si>
  <si>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</si>
  <si>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</si>
  <si>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</si>
  <si>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</si>
  <si>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</si>
  <si>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</si>
  <si>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</si>
  <si>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</si>
  <si>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</si>
  <si>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</si>
  <si>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</si>
  <si>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</si>
  <si>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</si>
  <si>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</si>
  <si>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</si>
  <si>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</si>
  <si>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</si>
  <si>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</si>
  <si>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</si>
  <si>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</si>
  <si>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</si>
  <si>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</si>
  <si>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</si>
  <si>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</si>
  <si>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</si>
  <si>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</si>
  <si>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</si>
  <si>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</si>
  <si>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</si>
  <si>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</si>
  <si>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</si>
  <si>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</si>
  <si>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</si>
  <si>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</si>
  <si>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</si>
  <si>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</si>
  <si>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</si>
  <si>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</si>
  <si>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</si>
  <si>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</si>
  <si>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</si>
  <si>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</si>
  <si>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</si>
  <si>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</si>
  <si>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</si>
  <si>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</si>
  <si>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</si>
  <si>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</si>
  <si>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</si>
  <si>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</si>
  <si>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</si>
  <si>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</si>
  <si>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</si>
  <si>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</si>
  <si>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</si>
  <si>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</si>
  <si>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</si>
  <si>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</si>
  <si>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</si>
  <si>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</si>
  <si>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</si>
  <si>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</si>
  <si>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</si>
  <si>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</si>
  <si>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</si>
  <si>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</si>
  <si>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</si>
  <si>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</si>
  <si>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</si>
  <si>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</si>
  <si>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</si>
  <si>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</si>
  <si>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</si>
  <si>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</si>
  <si>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</si>
  <si>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</si>
  <si>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</si>
  <si>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</si>
  <si>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</si>
  <si>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</si>
  <si>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</si>
  <si>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</si>
  <si>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</si>
  <si>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</si>
  <si>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</si>
  <si>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</si>
  <si>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</si>
  <si>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</si>
  <si>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</si>
  <si>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</si>
  <si>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</si>
  <si>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</si>
  <si>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</si>
  <si>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</si>
  <si>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</si>
  <si>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</si>
  <si>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</si>
  <si>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</si>
  <si>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</si>
  <si>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</si>
  <si>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</si>
  <si>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</si>
  <si>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</si>
  <si>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</si>
  <si>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</si>
  <si>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</si>
  <si>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</si>
  <si>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</si>
  <si>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</si>
  <si>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</si>
  <si>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</si>
  <si>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</si>
  <si>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</si>
  <si>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</si>
  <si>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</si>
  <si>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</si>
  <si>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</si>
  <si>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</si>
  <si>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</si>
  <si>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</si>
  <si>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</si>
  <si>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</si>
  <si>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</si>
  <si>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</si>
  <si>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</si>
  <si>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</si>
  <si>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</si>
  <si>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</si>
  <si>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</si>
  <si>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</si>
  <si>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</si>
  <si>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</si>
  <si>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</si>
  <si>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</si>
  <si>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</si>
  <si>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</si>
  <si>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</si>
  <si>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</si>
  <si>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</si>
  <si>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</si>
  <si>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</si>
  <si>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</si>
  <si>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</si>
  <si>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</si>
  <si>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</si>
  <si>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</si>
  <si>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</si>
  <si>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</si>
  <si>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</si>
  <si>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</si>
  <si>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</si>
  <si>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</si>
  <si>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</si>
  <si>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</si>
  <si>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</si>
  <si>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</si>
  <si>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</si>
  <si>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</si>
  <si>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</si>
  <si>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</si>
  <si>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</si>
  <si>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</si>
  <si>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</si>
  <si>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</si>
  <si>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</si>
  <si>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</si>
  <si>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</si>
  <si>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</si>
  <si>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</si>
  <si>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</si>
  <si>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</si>
  <si>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</si>
  <si>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</si>
  <si>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</si>
  <si>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</si>
  <si>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</si>
  <si>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</si>
  <si>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</si>
  <si>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</si>
  <si>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</si>
  <si>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</si>
  <si>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</si>
  <si>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</si>
  <si>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</si>
  <si>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</si>
  <si>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</si>
  <si>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</si>
  <si>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</si>
  <si>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</si>
  <si>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</si>
  <si>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</si>
  <si>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</si>
  <si>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</si>
  <si>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</si>
  <si>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</si>
  <si>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</si>
  <si>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</si>
  <si>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</si>
  <si>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</si>
  <si>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</si>
  <si>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</si>
  <si>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</si>
  <si>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</si>
  <si>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</si>
  <si>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</si>
  <si>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</si>
  <si>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</si>
  <si>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</si>
  <si>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</si>
  <si>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</si>
  <si>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</si>
  <si>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</si>
  <si>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</si>
  <si>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</si>
  <si>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</si>
  <si>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</si>
  <si>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</si>
  <si>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</si>
  <si>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</si>
  <si>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</si>
  <si>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</si>
  <si>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</si>
  <si>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</si>
  <si>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</si>
  <si>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</si>
  <si>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</si>
  <si>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WilliaMaleMarquez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</si>
  <si>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</si>
  <si>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</si>
  <si>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</si>
  <si>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</si>
  <si>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</si>
  <si>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</si>
  <si>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</si>
  <si>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</si>
  <si>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</si>
  <si>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</si>
  <si>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</si>
  <si>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</si>
  <si>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</si>
  <si>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</si>
  <si>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</si>
  <si>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</si>
  <si>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</si>
  <si>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</si>
  <si>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</si>
  <si>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</si>
  <si>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</si>
  <si>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</si>
  <si>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</si>
  <si>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</si>
  <si>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</si>
  <si>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</si>
  <si>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</si>
  <si>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</si>
  <si>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</si>
  <si>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</si>
  <si>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</si>
  <si>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</si>
  <si>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</si>
  <si>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</si>
  <si>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</si>
  <si>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</si>
  <si>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</si>
  <si>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</si>
  <si>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</si>
  <si>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</si>
  <si>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</si>
  <si>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</si>
  <si>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</si>
  <si>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</si>
  <si>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</si>
  <si>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</si>
  <si>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</si>
  <si>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</si>
  <si>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</si>
  <si>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</si>
  <si>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</si>
  <si>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</si>
  <si>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</si>
  <si>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</si>
  <si>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</si>
  <si>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</si>
  <si>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</si>
  <si>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</si>
  <si>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</si>
  <si>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</si>
  <si>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</si>
  <si>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</si>
  <si>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</si>
  <si>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</si>
  <si>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</si>
  <si>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</si>
  <si>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</si>
  <si>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</si>
  <si>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</si>
  <si>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</si>
  <si>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</si>
  <si>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</si>
  <si>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</si>
  <si>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</si>
  <si>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</si>
  <si>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</si>
  <si>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</si>
  <si>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</si>
  <si>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</si>
  <si>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</si>
  <si>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</si>
  <si>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</si>
  <si>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</si>
  <si>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</si>
  <si>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</si>
  <si>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</si>
  <si>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</si>
  <si>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</si>
  <si>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</si>
  <si>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</si>
  <si>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</si>
  <si>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</si>
  <si>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</si>
  <si>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</si>
  <si>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</si>
  <si>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</si>
  <si>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</si>
  <si>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</si>
  <si>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</si>
  <si>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</si>
  <si>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</si>
  <si>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</si>
  <si>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</si>
  <si>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</si>
  <si>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</si>
  <si>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</si>
  <si>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</si>
  <si>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</si>
  <si>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</si>
  <si>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</si>
  <si>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</si>
  <si>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</si>
  <si>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</si>
  <si>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</si>
  <si>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</si>
  <si>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</si>
  <si>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</si>
  <si>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</si>
  <si>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</si>
  <si>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</si>
  <si>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</si>
  <si>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</si>
  <si>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</si>
  <si>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</si>
  <si>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</si>
  <si>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</si>
  <si>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</si>
  <si>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</si>
  <si>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</si>
  <si>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</si>
  <si>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</si>
  <si>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</si>
  <si>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</si>
  <si>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</si>
  <si>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</si>
  <si>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</si>
  <si>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</si>
  <si>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</si>
  <si>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</si>
  <si>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</si>
  <si>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</si>
  <si>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</si>
  <si>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</si>
  <si>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</si>
  <si>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</si>
  <si>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</si>
  <si>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</si>
  <si>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</si>
  <si>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</si>
  <si>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</si>
  <si>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</si>
  <si>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</si>
  <si>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</si>
  <si>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</si>
  <si>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</si>
  <si>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</si>
  <si>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</si>
  <si>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</si>
  <si>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</si>
  <si>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</si>
  <si>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</si>
  <si>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</si>
  <si>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WilliaMaleGutierrez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</si>
  <si>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</si>
  <si>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</si>
  <si>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</si>
  <si>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</si>
  <si>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</si>
  <si>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</si>
  <si>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</si>
  <si>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</si>
  <si>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</si>
  <si>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</si>
  <si>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</si>
  <si>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</si>
  <si>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</si>
  <si>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</si>
  <si>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</si>
  <si>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</si>
  <si>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</si>
  <si>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</si>
  <si>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</si>
  <si>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</si>
  <si>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</si>
  <si>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</si>
  <si>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</si>
  <si>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</si>
  <si>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</si>
  <si>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</si>
  <si>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WilliaMaleMaldonado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</si>
  <si>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</si>
  <si>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</si>
  <si>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</si>
  <si>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</si>
  <si>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</si>
  <si>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</si>
  <si>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</si>
  <si>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</si>
  <si>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</si>
  <si>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</si>
  <si>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</si>
  <si>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</si>
  <si>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</si>
  <si>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</si>
  <si>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</si>
  <si>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</si>
  <si>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</si>
  <si>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</si>
  <si>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</si>
  <si>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</si>
  <si>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</si>
  <si>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</si>
  <si>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</si>
  <si>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</si>
  <si>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</si>
  <si>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</si>
  <si>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</si>
  <si>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</si>
  <si>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</si>
  <si>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</si>
  <si>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</si>
  <si>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</si>
  <si>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</si>
  <si>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</si>
  <si>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</si>
  <si>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</si>
  <si>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</si>
  <si>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</si>
  <si>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</si>
  <si>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</si>
  <si>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</si>
  <si>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</si>
  <si>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</si>
  <si>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</si>
  <si>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</si>
  <si>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</si>
  <si>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</si>
  <si>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</si>
  <si>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</si>
  <si>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</si>
  <si>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</si>
  <si>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</si>
  <si>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</si>
  <si>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</si>
  <si>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</si>
  <si>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</si>
  <si>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</si>
  <si>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</si>
  <si>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</si>
  <si>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</si>
  <si>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</si>
  <si>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</si>
  <si>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</si>
  <si>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</si>
  <si>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</si>
  <si>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</si>
  <si>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</si>
  <si>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</si>
  <si>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</si>
  <si>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</si>
  <si>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</si>
  <si>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</si>
  <si>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</si>
  <si>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</si>
  <si>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</si>
  <si>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</si>
  <si>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</si>
  <si>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</si>
  <si>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</si>
  <si>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</si>
  <si>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</si>
  <si>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</si>
  <si>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</si>
  <si>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</si>
  <si>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</si>
  <si>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</si>
  <si>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</si>
  <si>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</si>
  <si>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</si>
  <si>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</si>
  <si>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KiMaleGlass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</si>
  <si>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</si>
  <si>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</si>
  <si>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</si>
  <si>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</si>
  <si>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</si>
  <si>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</si>
  <si>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</si>
  <si>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</si>
  <si>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</si>
  <si>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</si>
  <si>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</si>
  <si>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</si>
  <si>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</si>
  <si>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</si>
  <si>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</si>
  <si>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</si>
  <si>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</si>
  <si>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</si>
  <si>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</si>
  <si>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</si>
  <si>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</si>
  <si>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</si>
  <si>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</si>
  <si>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</si>
  <si>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</si>
  <si>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</si>
  <si>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</si>
  <si>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</si>
  <si>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</si>
  <si>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</si>
  <si>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</si>
  <si>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</si>
  <si>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</si>
  <si>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</si>
  <si>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</si>
  <si>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</si>
  <si>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</si>
  <si>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</si>
  <si>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</si>
  <si>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</si>
  <si>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</si>
  <si>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</si>
  <si>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</si>
  <si>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</si>
  <si>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</si>
  <si>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</si>
  <si>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</si>
  <si>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</si>
  <si>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</si>
  <si>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</si>
  <si>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</si>
  <si>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</si>
  <si>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</si>
  <si>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</si>
  <si>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</si>
  <si>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</si>
  <si>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</si>
  <si>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</si>
  <si>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</si>
  <si>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</si>
  <si>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</si>
  <si>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</si>
  <si>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</si>
  <si>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</si>
  <si>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</si>
  <si>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</si>
  <si>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</si>
  <si>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</si>
  <si>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</si>
  <si>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</si>
  <si>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</si>
  <si>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</si>
  <si>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</si>
  <si>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</si>
  <si>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</si>
  <si>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</si>
  <si>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</si>
  <si>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</si>
  <si>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</si>
  <si>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</si>
  <si>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</si>
  <si>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</si>
  <si>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</si>
  <si>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</si>
  <si>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</si>
  <si>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</si>
  <si>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</si>
  <si>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</si>
  <si>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</si>
  <si>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</si>
  <si>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</si>
  <si>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</si>
  <si>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</si>
  <si>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</si>
  <si>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</si>
  <si>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</si>
  <si>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</si>
  <si>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</si>
  <si>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</si>
  <si>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</si>
  <si>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</si>
  <si>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</si>
  <si>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</si>
  <si>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</si>
  <si>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</si>
  <si>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</si>
  <si>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</si>
  <si>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</si>
  <si>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</si>
  <si>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</si>
  <si>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</si>
  <si>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</si>
  <si>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</si>
  <si>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</si>
  <si>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</si>
  <si>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</si>
  <si>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</si>
  <si>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</si>
  <si>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</si>
  <si>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</si>
  <si>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</si>
  <si>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</si>
  <si>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</si>
  <si>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</si>
  <si>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</si>
  <si>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</si>
  <si>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</si>
  <si>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</si>
  <si>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</si>
  <si>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</si>
  <si>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</si>
  <si>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</si>
  <si>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</si>
  <si>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</si>
  <si>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</si>
  <si>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</si>
  <si>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</si>
  <si>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</si>
  <si>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</si>
  <si>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</si>
  <si>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</si>
  <si>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</si>
  <si>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</si>
  <si>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</si>
  <si>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</si>
  <si>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</si>
  <si>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</si>
  <si>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</si>
  <si>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</si>
  <si>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</si>
  <si>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</si>
  <si>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</si>
  <si>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</si>
  <si>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</si>
  <si>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WilliaMaleAlvarez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</si>
  <si>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</si>
  <si>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</si>
  <si>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</si>
  <si>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</si>
  <si>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</si>
  <si>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</si>
  <si>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</si>
  <si>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</si>
  <si>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</si>
  <si>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</si>
  <si>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</si>
  <si>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</si>
  <si>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</si>
  <si>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WilliaMaleBrown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</si>
  <si>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</si>
  <si>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</si>
  <si>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</si>
  <si>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</si>
  <si>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</si>
  <si>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</si>
  <si>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</si>
  <si>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</si>
  <si>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</si>
  <si>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</si>
  <si>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WilliaMaleThompson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</si>
  <si>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</si>
  <si>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</si>
  <si>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</si>
  <si>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</si>
  <si>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</si>
  <si>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</si>
  <si>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</si>
  <si>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</si>
  <si>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</si>
  <si>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</si>
  <si>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</si>
  <si>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</si>
  <si>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</si>
  <si>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</si>
  <si>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</si>
  <si>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</si>
  <si>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</si>
  <si>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</si>
  <si>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</si>
  <si>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</si>
  <si>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</si>
  <si>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</si>
  <si>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</si>
  <si>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</si>
  <si>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</si>
  <si>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</si>
  <si>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</si>
  <si>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</si>
  <si>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</si>
  <si>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</si>
  <si>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</si>
  <si>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</si>
  <si>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</si>
  <si>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</si>
  <si>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</si>
  <si>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</si>
  <si>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</si>
  <si>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</si>
  <si>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</si>
  <si>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</si>
  <si>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</si>
  <si>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</si>
  <si>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</si>
  <si>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</si>
  <si>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</si>
  <si>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</si>
  <si>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</si>
  <si>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</si>
  <si>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</si>
  <si>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</si>
  <si>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</si>
  <si>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</si>
  <si>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</si>
  <si>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</si>
  <si>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</si>
  <si>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</si>
  <si>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</si>
  <si>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</si>
  <si>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</si>
  <si>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</si>
  <si>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</si>
  <si>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</si>
  <si>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</si>
  <si>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AdaMaleCallahan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</si>
  <si>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</si>
  <si>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</si>
  <si>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</si>
  <si>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</si>
  <si>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</si>
  <si>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</si>
  <si>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</si>
  <si>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</si>
  <si>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</si>
  <si>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</si>
  <si>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</si>
  <si>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</si>
  <si>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</si>
  <si>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</si>
  <si>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</si>
  <si>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</si>
  <si>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</si>
  <si>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</si>
  <si>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</si>
  <si>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</si>
  <si>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WilliaMaleParks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</si>
  <si>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</si>
  <si>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</si>
  <si>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</si>
  <si>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</si>
  <si>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</si>
  <si>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</si>
  <si>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</si>
  <si>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</si>
  <si>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</si>
  <si>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</si>
  <si>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</si>
  <si>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</si>
  <si>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</si>
  <si>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</si>
  <si>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</si>
  <si>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</si>
  <si>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</si>
  <si>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</si>
  <si>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</si>
  <si>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</si>
  <si>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</si>
  <si>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</si>
  <si>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</si>
  <si>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</si>
  <si>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</si>
  <si>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</si>
  <si>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</si>
  <si>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</si>
  <si>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</si>
  <si>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</si>
  <si>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</si>
  <si>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</si>
  <si>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</si>
  <si>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</si>
  <si>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</si>
  <si>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</si>
  <si>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KiMalePLC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</si>
  <si>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</si>
  <si>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</si>
  <si>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</si>
  <si>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</si>
  <si>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</si>
  <si>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</si>
  <si>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WilliaMaleJackson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</si>
  <si>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</si>
  <si>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</si>
  <si>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</si>
  <si>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</si>
  <si>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</si>
  <si>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</si>
  <si>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</si>
  <si>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</si>
  <si>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</si>
  <si>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</si>
  <si>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</si>
  <si>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</si>
  <si>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</si>
  <si>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</si>
  <si>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</si>
  <si>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</si>
  <si>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</si>
  <si>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</si>
  <si>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</si>
  <si>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</si>
  <si>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</si>
  <si>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</si>
  <si>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</si>
  <si>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</si>
  <si>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</si>
  <si>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</si>
  <si>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</si>
  <si>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</si>
  <si>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</si>
  <si>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</si>
  <si>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</si>
  <si>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</si>
  <si>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</si>
  <si>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</si>
  <si>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</si>
  <si>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</si>
  <si>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</si>
  <si>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</si>
  <si>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</si>
  <si>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</si>
  <si>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</si>
  <si>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</si>
  <si>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</si>
  <si>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</si>
  <si>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</si>
  <si>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</si>
  <si>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</si>
  <si>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</si>
  <si>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</si>
  <si>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</si>
  <si>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</si>
  <si>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</si>
  <si>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</si>
  <si>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</si>
  <si>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</si>
  <si>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</si>
  <si>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</si>
  <si>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</si>
  <si>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</si>
  <si>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</si>
  <si>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</si>
  <si>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</si>
  <si>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</si>
  <si>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</si>
  <si>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</si>
  <si>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</si>
  <si>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</si>
  <si>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</si>
  <si>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WilliaMaleHall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</si>
  <si>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</si>
  <si>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</si>
  <si>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</si>
  <si>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</si>
  <si>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</si>
  <si>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</si>
  <si>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</si>
  <si>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</si>
  <si>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</si>
  <si>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</si>
  <si>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</si>
  <si>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</si>
  <si>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</si>
  <si>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</si>
  <si>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</si>
  <si>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</si>
  <si>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</si>
  <si>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</si>
  <si>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</si>
  <si>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</si>
  <si>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</si>
  <si>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</si>
  <si>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</si>
  <si>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</si>
  <si>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</si>
  <si>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</si>
  <si>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</si>
  <si>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</si>
  <si>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</si>
  <si>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</si>
  <si>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</si>
  <si>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</si>
  <si>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</si>
  <si>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</si>
  <si>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</si>
  <si>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</si>
  <si>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</si>
  <si>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</si>
  <si>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</si>
  <si>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</si>
  <si>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</si>
  <si>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</si>
  <si>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</si>
  <si>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</si>
  <si>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</si>
  <si>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</si>
  <si>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</si>
  <si>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</si>
  <si>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</si>
  <si>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</si>
  <si>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</si>
  <si>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</si>
  <si>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</si>
  <si>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</si>
  <si>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</si>
  <si>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</si>
  <si>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</si>
  <si>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</si>
  <si>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</si>
  <si>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</si>
  <si>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</si>
  <si>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</si>
  <si>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</si>
  <si>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</si>
  <si>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</si>
  <si>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</si>
  <si>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</si>
  <si>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</si>
  <si>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</si>
  <si>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</si>
  <si>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</si>
  <si>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</si>
  <si>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</si>
  <si>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</si>
  <si>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</si>
  <si>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</si>
  <si>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</si>
  <si>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</si>
  <si>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</si>
  <si>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</si>
  <si>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</si>
  <si>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</si>
  <si>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</si>
  <si>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</si>
  <si>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</si>
  <si>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</si>
  <si>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</si>
  <si>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</si>
  <si>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</si>
  <si>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</si>
  <si>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</si>
  <si>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</si>
  <si>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</si>
  <si>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</si>
  <si>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</si>
  <si>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</si>
  <si>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</si>
  <si>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</si>
  <si>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</si>
  <si>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</si>
  <si>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</si>
  <si>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</si>
  <si>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</si>
  <si>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</si>
  <si>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</si>
  <si>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</si>
  <si>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</si>
  <si>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</si>
  <si>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</si>
  <si>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</si>
  <si>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</si>
  <si>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</si>
  <si>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</si>
  <si>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</si>
  <si>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</si>
  <si>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</si>
  <si>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</si>
  <si>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</si>
  <si>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</si>
  <si>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</si>
  <si>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</si>
  <si>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</si>
  <si>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</si>
  <si>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</si>
  <si>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</si>
  <si>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</si>
  <si>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</si>
  <si>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AdaMaleCole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</si>
  <si>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</si>
  <si>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</si>
  <si>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</si>
  <si>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</si>
  <si>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</si>
  <si>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</si>
  <si>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</si>
  <si>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</si>
  <si>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</si>
  <si>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</si>
  <si>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</si>
  <si>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</si>
  <si>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</si>
  <si>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</si>
  <si>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</si>
  <si>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</si>
  <si>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</si>
  <si>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</si>
  <si>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</si>
  <si>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</si>
  <si>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</si>
  <si>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</si>
  <si>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</si>
  <si>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</si>
  <si>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</si>
  <si>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</si>
  <si>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</si>
  <si>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</si>
  <si>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</si>
  <si>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</si>
  <si>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</si>
  <si>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</si>
  <si>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</si>
  <si>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</si>
  <si>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</si>
  <si>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</si>
  <si>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</si>
  <si>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</si>
  <si>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</si>
  <si>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</si>
  <si>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</si>
  <si>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</si>
  <si>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</si>
  <si>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</si>
  <si>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</si>
  <si>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</si>
  <si>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</si>
  <si>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</si>
  <si>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</si>
  <si>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</si>
  <si>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</si>
  <si>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</si>
  <si>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</si>
  <si>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</si>
  <si>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</si>
  <si>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</si>
  <si>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</si>
  <si>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</si>
  <si>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</si>
  <si>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</si>
  <si>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</si>
  <si>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</si>
  <si>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</si>
  <si>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</si>
  <si>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</si>
  <si>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</si>
  <si>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</si>
  <si>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</si>
  <si>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</si>
  <si>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</si>
  <si>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</si>
  <si>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</si>
  <si>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</si>
  <si>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</si>
  <si>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</si>
  <si>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</si>
  <si>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</si>
  <si>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</si>
  <si>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</si>
  <si>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</si>
  <si>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</si>
  <si>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</si>
  <si>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</si>
  <si>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</si>
  <si>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</si>
  <si>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</si>
  <si>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</si>
  <si>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</si>
  <si>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</si>
  <si>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</si>
  <si>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</si>
  <si>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</si>
  <si>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</si>
  <si>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</si>
  <si>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</si>
  <si>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</si>
  <si>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</si>
  <si>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</si>
  <si>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</si>
  <si>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</si>
  <si>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</si>
  <si>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</si>
  <si>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</si>
  <si>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</si>
  <si>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</si>
  <si>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</si>
  <si>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</si>
  <si>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</si>
  <si>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</si>
  <si>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</si>
  <si>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</si>
  <si>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</si>
  <si>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</si>
  <si>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</si>
  <si>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</si>
  <si>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</si>
  <si>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</si>
  <si>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</si>
  <si>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</si>
  <si>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</si>
  <si>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</si>
  <si>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</si>
  <si>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</si>
  <si>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</si>
  <si>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WilliaMaleLawson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</si>
  <si>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</si>
  <si>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</si>
  <si>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</si>
  <si>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</si>
  <si>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</si>
  <si>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</si>
  <si>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</si>
  <si>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</si>
  <si>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</si>
  <si>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</si>
  <si>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</si>
  <si>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</si>
  <si>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</si>
  <si>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</si>
  <si>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</si>
  <si>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</si>
  <si>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</si>
  <si>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</si>
  <si>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</si>
  <si>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</si>
  <si>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</si>
  <si>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</si>
  <si>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</si>
  <si>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</si>
  <si>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</si>
  <si>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</si>
  <si>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</si>
  <si>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</si>
  <si>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</si>
  <si>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</si>
  <si>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</si>
  <si>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</si>
  <si>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</si>
  <si>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</si>
  <si>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</si>
  <si>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</si>
  <si>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</si>
  <si>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</si>
  <si>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</si>
  <si>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</si>
  <si>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</si>
  <si>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</si>
  <si>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</si>
  <si>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</si>
  <si>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</si>
  <si>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</si>
  <si>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</si>
  <si>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</si>
  <si>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</si>
  <si>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</si>
  <si>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</si>
  <si>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</si>
  <si>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</si>
  <si>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</si>
  <si>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</si>
  <si>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</si>
  <si>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</si>
  <si>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</si>
  <si>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</si>
  <si>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</si>
  <si>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</si>
  <si>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</si>
  <si>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</si>
  <si>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</si>
  <si>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</si>
  <si>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</si>
  <si>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</si>
  <si>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</si>
  <si>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</si>
  <si>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</si>
  <si>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</si>
  <si>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</si>
  <si>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</si>
  <si>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</si>
  <si>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</si>
  <si>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</si>
  <si>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</si>
  <si>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</si>
  <si>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</si>
  <si>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</si>
  <si>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</si>
  <si>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</si>
  <si>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</si>
  <si>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</si>
  <si>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</si>
  <si>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</si>
  <si>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</si>
  <si>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</si>
  <si>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</si>
  <si>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</si>
  <si>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</si>
  <si>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</si>
  <si>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</si>
  <si>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GrahaMaleLLC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</si>
  <si>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</si>
  <si>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</si>
  <si>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</si>
  <si>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</si>
  <si>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</si>
  <si>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</si>
  <si>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</si>
  <si>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</si>
  <si>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</si>
  <si>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</si>
  <si>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</si>
  <si>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</si>
  <si>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</si>
  <si>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</si>
  <si>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</si>
  <si>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</si>
  <si>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</si>
  <si>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</si>
  <si>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</si>
  <si>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</si>
  <si>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</si>
  <si>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</si>
  <si>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</si>
  <si>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</si>
  <si>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</si>
  <si>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</si>
  <si>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</si>
  <si>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</si>
  <si>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</si>
  <si>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</si>
  <si>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</si>
  <si>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</si>
  <si>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</si>
  <si>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</si>
  <si>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</si>
  <si>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</si>
  <si>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</si>
  <si>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</si>
  <si>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</si>
  <si>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</si>
  <si>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</si>
  <si>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</si>
  <si>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</si>
  <si>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</si>
  <si>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</si>
  <si>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</si>
  <si>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</si>
  <si>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</si>
  <si>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</si>
  <si>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</si>
  <si>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</si>
  <si>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</si>
  <si>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</si>
  <si>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</si>
  <si>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</si>
  <si>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</si>
  <si>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</si>
  <si>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</si>
  <si>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</si>
  <si>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</si>
  <si>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</si>
  <si>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</si>
  <si>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</si>
  <si>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</si>
  <si>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</si>
  <si>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</si>
  <si>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</si>
  <si>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WilliaMaleHenson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</si>
  <si>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</si>
  <si>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</si>
  <si>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</si>
  <si>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</si>
  <si>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</si>
  <si>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</si>
  <si>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</si>
  <si>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</si>
  <si>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</si>
  <si>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</si>
  <si>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</si>
  <si>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</si>
  <si>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</si>
  <si>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</si>
  <si>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</si>
  <si>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</si>
  <si>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</si>
  <si>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</si>
  <si>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</si>
  <si>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</si>
  <si>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</si>
  <si>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</si>
  <si>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</si>
  <si>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</si>
  <si>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</si>
  <si>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</si>
  <si>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</si>
  <si>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</si>
  <si>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</si>
  <si>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</si>
  <si>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</si>
  <si>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</si>
  <si>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</si>
  <si>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</si>
  <si>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</si>
  <si>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</si>
  <si>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</si>
  <si>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</si>
  <si>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</si>
  <si>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</si>
  <si>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</si>
  <si>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</si>
  <si>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</si>
  <si>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</si>
  <si>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</si>
  <si>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</si>
  <si>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</si>
  <si>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</si>
  <si>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</si>
  <si>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</si>
  <si>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</si>
  <si>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</si>
  <si>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</si>
  <si>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IngraMaleand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</si>
  <si>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</si>
  <si>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</si>
  <si>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</si>
  <si>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</si>
  <si>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</si>
  <si>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</si>
  <si>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</si>
  <si>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</si>
  <si>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</si>
  <si>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</si>
  <si>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</si>
  <si>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</si>
  <si>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</si>
  <si>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</si>
  <si>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</si>
  <si>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</si>
  <si>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</si>
  <si>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</si>
  <si>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</si>
  <si>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</si>
  <si>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</si>
  <si>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</si>
  <si>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</si>
  <si>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</si>
  <si>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</si>
  <si>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</si>
  <si>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</si>
  <si>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</si>
  <si>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</si>
  <si>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</si>
  <si>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</si>
  <si>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</si>
  <si>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</si>
  <si>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</si>
  <si>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</si>
  <si>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</si>
  <si>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</si>
  <si>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</si>
  <si>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</si>
  <si>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</si>
  <si>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</si>
  <si>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</si>
  <si>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</si>
  <si>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</si>
  <si>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</si>
  <si>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</si>
  <si>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</si>
  <si>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</si>
  <si>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</si>
  <si>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</si>
  <si>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</si>
  <si>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</si>
  <si>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</si>
  <si>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</si>
  <si>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</si>
  <si>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</si>
  <si>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</si>
  <si>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</si>
  <si>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</si>
  <si>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</si>
  <si>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</si>
  <si>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</si>
  <si>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</si>
  <si>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</si>
  <si>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</si>
  <si>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</si>
  <si>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</si>
  <si>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</si>
  <si>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</si>
  <si>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</si>
  <si>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</si>
  <si>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</si>
  <si>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</si>
  <si>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</si>
  <si>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WilliaMaleGill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</si>
  <si>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</si>
  <si>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</si>
  <si>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</si>
  <si>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</si>
  <si>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</si>
  <si>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</si>
  <si>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</si>
  <si>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</si>
  <si>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</si>
  <si>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</si>
  <si>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</si>
  <si>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</si>
  <si>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</si>
  <si>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</si>
  <si>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</si>
  <si>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</si>
  <si>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</si>
  <si>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</si>
  <si>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</si>
  <si>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</si>
  <si>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</si>
  <si>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</si>
  <si>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</si>
  <si>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</si>
  <si>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</si>
  <si>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</si>
  <si>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</si>
  <si>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</si>
  <si>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</si>
  <si>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</si>
  <si>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</si>
  <si>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</si>
  <si>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</si>
  <si>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</si>
  <si>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</si>
  <si>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</si>
  <si>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</si>
  <si>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</si>
  <si>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</si>
  <si>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</si>
  <si>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GrahaMaleand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</si>
  <si>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</si>
  <si>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</si>
  <si>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</si>
  <si>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</si>
  <si>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</si>
  <si>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</si>
  <si>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</si>
  <si>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</si>
  <si>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</si>
  <si>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</si>
  <si>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</si>
  <si>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</si>
  <si>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</si>
  <si>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</si>
  <si>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</si>
  <si>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</si>
  <si>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</si>
  <si>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</si>
  <si>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</si>
  <si>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</si>
  <si>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</si>
  <si>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</si>
  <si>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</si>
  <si>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</si>
  <si>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</si>
  <si>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</si>
  <si>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</si>
  <si>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</si>
  <si>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</si>
  <si>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</si>
  <si>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</si>
  <si>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</si>
  <si>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</si>
  <si>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</si>
  <si>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</si>
  <si>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</si>
  <si>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</si>
  <si>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</si>
  <si>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</si>
  <si>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</si>
  <si>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</si>
  <si>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</si>
  <si>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</si>
  <si>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</si>
  <si>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</si>
  <si>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</si>
  <si>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</si>
  <si>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</si>
  <si>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</si>
  <si>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</si>
  <si>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</si>
  <si>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</si>
  <si>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</si>
  <si>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</si>
  <si>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</si>
  <si>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</si>
  <si>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</si>
  <si>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</si>
  <si>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</si>
  <si>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</si>
  <si>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</si>
  <si>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</si>
  <si>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</si>
  <si>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</si>
  <si>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</si>
  <si>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</si>
  <si>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</si>
  <si>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</si>
  <si>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</si>
  <si>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</si>
  <si>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</si>
  <si>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</si>
  <si>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</si>
  <si>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</si>
  <si>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</si>
  <si>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</si>
  <si>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</si>
  <si>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</si>
  <si>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</si>
  <si>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</si>
  <si>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</si>
  <si>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</si>
  <si>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</si>
  <si>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</si>
  <si>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</si>
  <si>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</si>
  <si>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</si>
  <si>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</si>
  <si>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</si>
  <si>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</si>
  <si>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</si>
  <si>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</si>
  <si>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</si>
  <si>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</si>
  <si>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</si>
  <si>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</si>
  <si>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</si>
  <si>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</si>
  <si>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</si>
  <si>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</si>
  <si>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ToMaleWalker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</si>
  <si>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</si>
  <si>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</si>
  <si>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</si>
  <si>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</si>
  <si>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</si>
  <si>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</si>
  <si>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</si>
  <si>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</si>
  <si>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</si>
  <si>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</si>
  <si>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</si>
  <si>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</si>
  <si>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</si>
  <si>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</si>
  <si>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</si>
  <si>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</si>
  <si>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</si>
  <si>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</si>
  <si>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</si>
  <si>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</si>
  <si>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</si>
  <si>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</si>
  <si>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</si>
  <si>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</si>
  <si>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</si>
  <si>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</si>
  <si>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</si>
  <si>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</si>
  <si>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</si>
  <si>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</si>
  <si>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</si>
  <si>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</si>
  <si>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</si>
  <si>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</si>
  <si>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</si>
  <si>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</si>
  <si>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</si>
  <si>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</si>
  <si>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</si>
  <si>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</si>
  <si>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</si>
  <si>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</si>
  <si>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</si>
  <si>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</si>
  <si>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</si>
  <si>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</si>
  <si>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</si>
  <si>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</si>
  <si>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</si>
  <si>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</si>
  <si>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</si>
  <si>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</si>
  <si>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</si>
  <si>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</si>
  <si>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</si>
  <si>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</si>
  <si>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</si>
  <si>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AdaMaleMiller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</si>
  <si>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</si>
  <si>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</si>
  <si>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</si>
  <si>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</si>
  <si>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</si>
  <si>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</si>
  <si>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</si>
  <si>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</si>
  <si>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</si>
  <si>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</si>
  <si>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</si>
  <si>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</si>
  <si>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</si>
  <si>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</si>
  <si>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</si>
  <si>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</si>
  <si>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</si>
  <si>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</si>
  <si>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</si>
  <si>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</si>
  <si>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</si>
  <si>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</si>
  <si>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</si>
  <si>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</si>
  <si>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</si>
  <si>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</si>
  <si>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</si>
  <si>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</si>
  <si>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</si>
  <si>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</si>
  <si>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</si>
  <si>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</si>
  <si>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</si>
  <si>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</si>
  <si>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</si>
  <si>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</si>
  <si>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</si>
  <si>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</si>
  <si>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</si>
  <si>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</si>
  <si>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</si>
  <si>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</si>
  <si>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</si>
  <si>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</si>
  <si>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</si>
  <si>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</si>
  <si>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</si>
  <si>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</si>
  <si>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</si>
  <si>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</si>
  <si>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</si>
  <si>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</si>
  <si>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</si>
  <si>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</si>
  <si>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</si>
  <si>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</si>
  <si>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</si>
  <si>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</si>
  <si>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</si>
  <si>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</si>
  <si>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</si>
  <si>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</si>
  <si>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</si>
  <si>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</si>
  <si>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</si>
  <si>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</si>
  <si>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</si>
  <si>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</si>
  <si>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</si>
  <si>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</si>
  <si>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</si>
  <si>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</si>
  <si>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</si>
  <si>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</si>
  <si>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</si>
  <si>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</si>
  <si>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</si>
  <si>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</si>
  <si>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</si>
  <si>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</si>
  <si>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</si>
  <si>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</si>
  <si>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</si>
  <si>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</si>
  <si>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</si>
  <si>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</si>
  <si>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</si>
  <si>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</si>
  <si>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</si>
  <si>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</si>
  <si>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</si>
  <si>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</si>
  <si>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</si>
  <si>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</si>
  <si>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</si>
  <si>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</si>
  <si>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</si>
  <si>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</si>
  <si>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</si>
  <si>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</si>
  <si>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</si>
  <si>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</si>
  <si>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</si>
  <si>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</si>
  <si>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</si>
  <si>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</si>
  <si>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</si>
  <si>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</si>
  <si>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</si>
  <si>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</si>
  <si>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</si>
  <si>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</si>
  <si>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</si>
  <si>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</si>
  <si>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</si>
  <si>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</si>
  <si>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</si>
  <si>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</si>
  <si>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</si>
  <si>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</si>
  <si>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</si>
  <si>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</si>
  <si>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</si>
  <si>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</si>
  <si>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</si>
  <si>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</si>
  <si>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</si>
  <si>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</si>
  <si>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</si>
  <si>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</si>
  <si>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</si>
  <si>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</si>
  <si>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</si>
  <si>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</si>
  <si>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</si>
  <si>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</si>
  <si>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</si>
  <si>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</si>
  <si>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</si>
  <si>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</si>
  <si>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</si>
  <si>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</si>
  <si>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</si>
  <si>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</si>
  <si>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</si>
  <si>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</si>
  <si>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</si>
  <si>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</si>
  <si>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</si>
  <si>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</si>
  <si>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</si>
  <si>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</si>
  <si>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</si>
  <si>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</si>
  <si>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</si>
  <si>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</si>
  <si>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</si>
  <si>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</si>
  <si>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</si>
  <si>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</si>
  <si>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</si>
  <si>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</si>
  <si>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</si>
  <si>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</si>
  <si>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</si>
  <si>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</si>
  <si>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</si>
  <si>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</si>
  <si>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</si>
  <si>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</si>
  <si>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</si>
  <si>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</si>
  <si>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</si>
  <si>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WilliaMaleBarr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</si>
  <si>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</si>
  <si>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</si>
  <si>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</si>
  <si>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</si>
  <si>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</si>
  <si>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</si>
  <si>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</si>
  <si>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</si>
  <si>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</si>
  <si>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</si>
  <si>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</si>
  <si>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</si>
  <si>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</si>
  <si>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</si>
  <si>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</si>
  <si>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</si>
  <si>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</si>
  <si>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</si>
  <si>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</si>
  <si>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</si>
  <si>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</si>
  <si>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</si>
  <si>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</si>
  <si>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</si>
  <si>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</si>
  <si>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</si>
  <si>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</si>
  <si>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</si>
  <si>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</si>
  <si>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</si>
  <si>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</si>
  <si>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</si>
  <si>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</si>
  <si>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</si>
  <si>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</si>
  <si>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</si>
  <si>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</si>
  <si>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</si>
  <si>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</si>
  <si>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</si>
  <si>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</si>
  <si>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</si>
  <si>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</si>
  <si>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</si>
  <si>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</si>
  <si>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</si>
  <si>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</si>
  <si>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</si>
  <si>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</si>
  <si>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</si>
  <si>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</si>
  <si>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</si>
  <si>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</si>
  <si>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</si>
  <si>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</si>
  <si>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</si>
  <si>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</si>
  <si>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</si>
  <si>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</si>
  <si>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</si>
  <si>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</si>
  <si>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</si>
  <si>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</si>
  <si>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</si>
  <si>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</si>
  <si>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</si>
  <si>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</si>
  <si>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</si>
  <si>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</si>
  <si>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</si>
  <si>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</si>
  <si>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</si>
  <si>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</si>
  <si>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</si>
  <si>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</si>
  <si>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</si>
  <si>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IngraMaleand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</si>
  <si>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</si>
  <si>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</si>
  <si>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</si>
  <si>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</si>
  <si>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</si>
  <si>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</si>
  <si>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</si>
  <si>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</si>
  <si>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</si>
  <si>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</si>
  <si>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</si>
  <si>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</si>
  <si>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</si>
  <si>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</si>
  <si>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WilliaMaleMurphy</t>
  </si>
  <si>
    <t>Marc Alvarez</t>
  </si>
  <si>
    <t>Banks-Hughes</t>
  </si>
  <si>
    <t>Miguel Lewis</t>
  </si>
  <si>
    <t>Rick Herrera</t>
  </si>
  <si>
    <t>George-Whitney</t>
  </si>
  <si>
    <t>AdaMaleHall</t>
  </si>
  <si>
    <t>Robert Duffy</t>
  </si>
  <si>
    <t>Shelton, Doyle and Silva</t>
  </si>
  <si>
    <t>WilliaMaleArellano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</si>
  <si>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</si>
  <si>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</si>
  <si>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</si>
  <si>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</si>
  <si>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</si>
  <si>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</si>
  <si>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</si>
  <si>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</si>
  <si>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</si>
  <si>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</si>
  <si>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</si>
  <si>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</si>
  <si>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</si>
  <si>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</si>
  <si>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AdaMaleDavid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</si>
  <si>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</si>
  <si>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</si>
  <si>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</si>
  <si>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</si>
  <si>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</si>
  <si>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</si>
  <si>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</si>
  <si>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</si>
  <si>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</si>
  <si>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</si>
  <si>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</si>
  <si>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</si>
  <si>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</si>
  <si>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</si>
  <si>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</si>
  <si>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</si>
  <si>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</si>
  <si>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</si>
  <si>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</si>
  <si>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</si>
  <si>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</si>
  <si>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</si>
  <si>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</si>
  <si>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</si>
  <si>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</si>
  <si>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</si>
  <si>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</si>
  <si>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WilliaMaleSherman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</si>
  <si>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</si>
  <si>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</si>
  <si>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</si>
  <si>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</si>
  <si>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</si>
  <si>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</si>
  <si>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</si>
  <si>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</si>
  <si>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</si>
  <si>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</si>
  <si>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</si>
  <si>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</si>
  <si>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</si>
  <si>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</si>
  <si>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</si>
  <si>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</si>
  <si>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</si>
  <si>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</si>
  <si>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</si>
  <si>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</si>
  <si>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</si>
  <si>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</si>
  <si>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</si>
  <si>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</si>
  <si>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</si>
  <si>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</si>
  <si>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</si>
  <si>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</si>
  <si>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</si>
  <si>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</si>
  <si>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</si>
  <si>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</si>
  <si>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</si>
  <si>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</si>
  <si>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</si>
  <si>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</si>
  <si>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</si>
  <si>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</si>
  <si>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</si>
  <si>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</si>
  <si>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</si>
  <si>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</si>
  <si>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</si>
  <si>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</si>
  <si>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</si>
  <si>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</si>
  <si>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</si>
  <si>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</si>
  <si>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</si>
  <si>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</si>
  <si>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</si>
  <si>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</si>
  <si>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</si>
  <si>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</si>
  <si>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</si>
  <si>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</si>
  <si>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</si>
  <si>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</si>
  <si>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</si>
  <si>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</si>
  <si>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</si>
  <si>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</si>
  <si>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</si>
  <si>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</si>
  <si>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</si>
  <si>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</si>
  <si>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</si>
  <si>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</si>
  <si>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</si>
  <si>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</si>
  <si>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</si>
  <si>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</si>
  <si>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</si>
  <si>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</si>
  <si>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</si>
  <si>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</si>
  <si>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</si>
  <si>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</si>
  <si>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</si>
  <si>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</si>
  <si>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</si>
  <si>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</si>
  <si>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</si>
  <si>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</si>
  <si>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</si>
  <si>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</si>
  <si>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</si>
  <si>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</si>
  <si>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</si>
  <si>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</si>
  <si>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</si>
  <si>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</si>
  <si>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</si>
  <si>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</si>
  <si>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</si>
  <si>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</si>
  <si>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</si>
  <si>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</si>
  <si>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</si>
  <si>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</si>
  <si>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</si>
  <si>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</si>
  <si>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</si>
  <si>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</si>
  <si>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</si>
  <si>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</si>
  <si>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</si>
  <si>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</si>
  <si>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</si>
  <si>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</si>
  <si>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</si>
  <si>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</si>
  <si>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</si>
  <si>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</si>
  <si>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</si>
  <si>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</si>
  <si>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</si>
  <si>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</si>
  <si>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</si>
  <si>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</si>
  <si>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</si>
  <si>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</si>
  <si>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</si>
  <si>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</si>
  <si>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</si>
  <si>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</si>
  <si>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</si>
  <si>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</si>
  <si>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</si>
  <si>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</si>
  <si>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</si>
  <si>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</si>
  <si>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</si>
  <si>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</si>
  <si>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</si>
  <si>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</si>
  <si>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</si>
  <si>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</si>
  <si>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</si>
  <si>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</si>
  <si>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</si>
  <si>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</si>
  <si>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</si>
  <si>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</si>
  <si>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</si>
  <si>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</si>
  <si>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</si>
  <si>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</si>
  <si>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</si>
  <si>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</si>
  <si>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</si>
  <si>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</si>
  <si>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</si>
  <si>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</si>
  <si>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</si>
  <si>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</si>
  <si>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</si>
  <si>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</si>
  <si>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</si>
  <si>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</si>
  <si>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</si>
  <si>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</si>
  <si>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</si>
  <si>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</si>
  <si>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</si>
  <si>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</si>
  <si>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</si>
  <si>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</si>
  <si>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</si>
  <si>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</si>
  <si>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</si>
  <si>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</si>
  <si>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</si>
  <si>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</si>
  <si>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</si>
  <si>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</si>
  <si>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</si>
  <si>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</si>
  <si>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</si>
  <si>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</si>
  <si>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</si>
  <si>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</si>
  <si>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</si>
  <si>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</si>
  <si>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</si>
  <si>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</si>
  <si>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</si>
  <si>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</si>
  <si>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</si>
  <si>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</si>
  <si>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</si>
  <si>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</si>
  <si>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</si>
  <si>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</si>
  <si>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</si>
  <si>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WilliaMaleFord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</si>
  <si>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</si>
  <si>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</si>
  <si>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</si>
  <si>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</si>
  <si>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</si>
  <si>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</si>
  <si>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</si>
  <si>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</si>
  <si>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</si>
  <si>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</si>
  <si>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</si>
  <si>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</si>
  <si>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</si>
  <si>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</si>
  <si>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</si>
  <si>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</si>
  <si>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</si>
  <si>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</si>
  <si>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</si>
  <si>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</si>
  <si>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</si>
  <si>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</si>
  <si>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</si>
  <si>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</si>
  <si>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</si>
  <si>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</si>
  <si>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</si>
  <si>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</si>
  <si>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</si>
  <si>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</si>
  <si>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</si>
  <si>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</si>
  <si>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</si>
  <si>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</si>
  <si>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</si>
  <si>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</si>
  <si>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</si>
  <si>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</si>
  <si>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</si>
  <si>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</si>
  <si>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</si>
  <si>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</si>
  <si>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</si>
  <si>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</si>
  <si>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</si>
  <si>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</si>
  <si>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</si>
  <si>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</si>
  <si>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</si>
  <si>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</si>
  <si>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</si>
  <si>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</si>
  <si>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</si>
  <si>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</si>
  <si>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</si>
  <si>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WilliaMaleNorton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</si>
  <si>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</si>
  <si>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</si>
  <si>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</si>
  <si>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</si>
  <si>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</si>
  <si>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</si>
  <si>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</si>
  <si>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</si>
  <si>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</si>
  <si>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</si>
  <si>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</si>
  <si>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</si>
  <si>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</si>
  <si>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</si>
  <si>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</si>
  <si>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</si>
  <si>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</si>
  <si>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</si>
  <si>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</si>
  <si>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</si>
  <si>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</si>
  <si>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</si>
  <si>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</si>
  <si>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</si>
  <si>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</si>
  <si>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</si>
  <si>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</si>
  <si>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</si>
  <si>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</si>
  <si>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</si>
  <si>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</si>
  <si>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</si>
  <si>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</si>
  <si>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</si>
  <si>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</si>
  <si>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</si>
  <si>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</si>
  <si>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</si>
  <si>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</si>
  <si>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</si>
  <si>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</si>
  <si>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</si>
  <si>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</si>
  <si>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</si>
  <si>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</si>
  <si>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</si>
  <si>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</si>
  <si>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</si>
  <si>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</si>
  <si>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</si>
  <si>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</si>
  <si>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</si>
  <si>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</si>
  <si>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</si>
  <si>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</si>
  <si>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</si>
  <si>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</si>
  <si>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</si>
  <si>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</si>
  <si>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</si>
  <si>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</si>
  <si>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</si>
  <si>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</si>
  <si>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</si>
  <si>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</si>
  <si>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</si>
  <si>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</si>
  <si>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</si>
  <si>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</si>
  <si>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</si>
  <si>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</si>
  <si>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</si>
  <si>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</si>
  <si>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</si>
  <si>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</si>
  <si>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</si>
  <si>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</si>
  <si>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</si>
  <si>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</si>
  <si>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</si>
  <si>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</si>
  <si>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</si>
  <si>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</si>
  <si>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</si>
  <si>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</si>
  <si>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</si>
  <si>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</si>
  <si>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</si>
  <si>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</si>
  <si>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</si>
  <si>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</si>
  <si>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</si>
  <si>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</si>
  <si>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</si>
  <si>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</si>
  <si>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</si>
  <si>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</si>
  <si>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</si>
  <si>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</si>
  <si>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</si>
  <si>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</si>
  <si>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</si>
  <si>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</si>
  <si>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</si>
  <si>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</si>
  <si>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</si>
  <si>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</si>
  <si>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</si>
  <si>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</si>
  <si>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</si>
  <si>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</si>
  <si>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</si>
  <si>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</si>
  <si>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</si>
  <si>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</si>
  <si>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</si>
  <si>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</si>
  <si>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</si>
  <si>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</si>
  <si>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</si>
  <si>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</si>
  <si>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</si>
  <si>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</si>
  <si>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</si>
  <si>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</si>
  <si>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</si>
  <si>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</si>
  <si>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</si>
  <si>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</si>
  <si>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</si>
  <si>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</si>
  <si>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</si>
  <si>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</si>
  <si>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</si>
  <si>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</si>
  <si>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</si>
  <si>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</si>
  <si>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</si>
  <si>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</si>
  <si>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</si>
  <si>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</si>
  <si>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</si>
  <si>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</si>
  <si>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</si>
  <si>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</si>
  <si>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</si>
  <si>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</si>
  <si>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</si>
  <si>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</si>
  <si>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</si>
  <si>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</si>
  <si>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</si>
  <si>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</si>
  <si>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</si>
  <si>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</si>
  <si>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</si>
  <si>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</si>
  <si>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</si>
  <si>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</si>
  <si>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</si>
  <si>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</si>
  <si>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</si>
  <si>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</si>
  <si>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</si>
  <si>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</si>
  <si>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</si>
  <si>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</si>
  <si>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</si>
  <si>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</si>
  <si>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</si>
  <si>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</si>
  <si>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</si>
  <si>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</si>
  <si>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</si>
  <si>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</si>
  <si>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</si>
  <si>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</si>
  <si>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</si>
  <si>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</si>
  <si>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</si>
  <si>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</si>
  <si>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</si>
  <si>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</si>
  <si>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</si>
  <si>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</si>
  <si>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</si>
  <si>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</si>
  <si>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</si>
  <si>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</si>
  <si>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</si>
  <si>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</si>
  <si>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</si>
  <si>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</si>
  <si>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</si>
  <si>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</si>
  <si>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</si>
  <si>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</si>
  <si>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</si>
  <si>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</si>
  <si>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</si>
  <si>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</si>
  <si>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</si>
  <si>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</si>
  <si>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</si>
  <si>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</si>
  <si>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</si>
  <si>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</si>
  <si>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</si>
  <si>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</si>
  <si>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</si>
  <si>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</si>
  <si>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</si>
  <si>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</si>
  <si>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</si>
  <si>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</si>
  <si>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</si>
  <si>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</si>
  <si>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</si>
  <si>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</si>
  <si>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</si>
  <si>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</si>
  <si>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</si>
  <si>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</si>
  <si>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</si>
  <si>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</si>
  <si>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</si>
  <si>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</si>
  <si>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</si>
  <si>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</si>
  <si>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</si>
  <si>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</si>
  <si>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</si>
  <si>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</si>
  <si>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</si>
  <si>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</si>
  <si>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</si>
  <si>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</si>
  <si>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</si>
  <si>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</si>
  <si>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</si>
  <si>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</si>
  <si>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</si>
  <si>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</si>
  <si>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</si>
  <si>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</si>
  <si>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</si>
  <si>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</si>
  <si>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</si>
  <si>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</si>
  <si>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</si>
  <si>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</si>
  <si>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</si>
  <si>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</si>
  <si>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</si>
  <si>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</si>
  <si>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</si>
  <si>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</si>
  <si>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</si>
  <si>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</si>
  <si>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</si>
  <si>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</si>
  <si>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</si>
  <si>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</si>
  <si>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</si>
  <si>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</si>
  <si>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</si>
  <si>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</si>
  <si>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</si>
  <si>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</si>
  <si>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</si>
  <si>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</si>
  <si>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</si>
  <si>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</si>
  <si>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</si>
  <si>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</si>
  <si>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</si>
  <si>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</si>
  <si>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</si>
  <si>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</si>
  <si>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</si>
  <si>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WilliaMaleAustin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</si>
  <si>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</si>
  <si>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</si>
  <si>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</si>
  <si>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</si>
  <si>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</si>
  <si>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</si>
  <si>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</si>
  <si>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</si>
  <si>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</si>
  <si>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</si>
  <si>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</si>
  <si>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</si>
  <si>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</si>
  <si>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</si>
  <si>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</si>
  <si>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</si>
  <si>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</si>
  <si>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</si>
  <si>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</si>
  <si>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</si>
  <si>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</si>
  <si>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</si>
  <si>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</si>
  <si>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</si>
  <si>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</si>
  <si>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</si>
  <si>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</si>
  <si>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</si>
  <si>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</si>
  <si>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</si>
  <si>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</si>
  <si>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</si>
  <si>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</si>
  <si>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</si>
  <si>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</si>
  <si>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</si>
  <si>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</si>
  <si>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</si>
  <si>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</si>
  <si>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</si>
  <si>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</si>
  <si>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</si>
  <si>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</si>
  <si>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</si>
  <si>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</si>
  <si>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</si>
  <si>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</si>
  <si>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</si>
  <si>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</si>
  <si>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</si>
  <si>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</si>
  <si>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</si>
  <si>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</si>
  <si>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</si>
  <si>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</si>
  <si>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</si>
  <si>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</si>
  <si>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</si>
  <si>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</si>
  <si>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</si>
  <si>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</si>
  <si>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</si>
  <si>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</si>
  <si>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</si>
  <si>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</si>
  <si>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</si>
  <si>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</si>
  <si>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</si>
  <si>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</si>
  <si>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</si>
  <si>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</si>
  <si>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</si>
  <si>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</si>
  <si>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</si>
  <si>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</si>
  <si>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</si>
  <si>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</si>
  <si>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</si>
  <si>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</si>
  <si>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</si>
  <si>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</si>
  <si>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</si>
  <si>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</si>
  <si>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</si>
  <si>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</si>
  <si>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</si>
  <si>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</si>
  <si>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</si>
  <si>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</si>
  <si>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</si>
  <si>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</si>
  <si>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</si>
  <si>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</si>
  <si>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</si>
  <si>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</si>
  <si>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</si>
  <si>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</si>
  <si>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</si>
  <si>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</si>
  <si>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</si>
  <si>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</si>
  <si>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</si>
  <si>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</si>
  <si>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</si>
  <si>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</si>
  <si>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</si>
  <si>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</si>
  <si>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</si>
  <si>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</si>
  <si>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</si>
  <si>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</si>
  <si>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</si>
  <si>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</si>
  <si>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</si>
  <si>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</si>
  <si>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</si>
  <si>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</si>
  <si>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</si>
  <si>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</si>
  <si>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</si>
  <si>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</si>
  <si>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</si>
  <si>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</si>
  <si>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</si>
  <si>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</si>
  <si>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</si>
  <si>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</si>
  <si>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</si>
  <si>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</si>
  <si>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</si>
  <si>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</si>
  <si>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</si>
  <si>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</si>
  <si>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</si>
  <si>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</si>
  <si>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</si>
  <si>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</si>
  <si>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</si>
  <si>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</si>
  <si>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</si>
  <si>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</si>
  <si>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</si>
  <si>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</si>
  <si>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</si>
  <si>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</si>
  <si>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</si>
  <si>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</si>
  <si>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</si>
  <si>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</si>
  <si>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</si>
  <si>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</si>
  <si>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</si>
  <si>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</si>
  <si>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</si>
  <si>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</si>
  <si>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</si>
  <si>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</si>
  <si>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</si>
  <si>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</si>
  <si>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</si>
  <si>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</si>
  <si>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</si>
  <si>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</si>
  <si>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</si>
  <si>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</si>
  <si>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</si>
  <si>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</si>
  <si>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</si>
  <si>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</si>
  <si>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</si>
  <si>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</si>
  <si>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</si>
  <si>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</si>
  <si>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</si>
  <si>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</si>
  <si>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</si>
  <si>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</si>
  <si>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</si>
  <si>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</si>
  <si>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</si>
  <si>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</si>
  <si>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</si>
  <si>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</si>
  <si>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</si>
  <si>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</si>
  <si>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</si>
  <si>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</si>
  <si>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</si>
  <si>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</si>
  <si>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</si>
  <si>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</si>
  <si>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</si>
  <si>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</si>
  <si>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</si>
  <si>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</si>
  <si>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</si>
  <si>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</si>
  <si>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</si>
  <si>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</si>
  <si>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</si>
  <si>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</si>
  <si>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</si>
  <si>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WilliaMaleArmstrong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</si>
  <si>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</si>
  <si>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</si>
  <si>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</si>
  <si>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</si>
  <si>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</si>
  <si>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</si>
  <si>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</si>
  <si>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</si>
  <si>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</si>
  <si>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</si>
  <si>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</si>
  <si>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</si>
  <si>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</si>
  <si>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</si>
  <si>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</si>
  <si>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</si>
  <si>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</si>
  <si>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</si>
  <si>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</si>
  <si>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</si>
  <si>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</si>
  <si>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</si>
  <si>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</si>
  <si>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</si>
  <si>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</si>
  <si>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</si>
  <si>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</si>
  <si>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</si>
  <si>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</si>
  <si>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</si>
  <si>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</si>
  <si>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</si>
  <si>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</si>
  <si>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</si>
  <si>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</si>
  <si>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</si>
  <si>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</si>
  <si>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</si>
  <si>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</si>
  <si>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</si>
  <si>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</si>
  <si>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</si>
  <si>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</si>
  <si>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</si>
  <si>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</si>
  <si>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</si>
  <si>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</si>
  <si>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</si>
  <si>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</si>
  <si>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</si>
  <si>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</si>
  <si>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</si>
  <si>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</si>
  <si>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</si>
  <si>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</si>
  <si>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</si>
  <si>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</si>
  <si>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</si>
  <si>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</si>
  <si>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</si>
  <si>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</si>
  <si>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</si>
  <si>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</si>
  <si>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</si>
  <si>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</si>
  <si>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</si>
  <si>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</si>
  <si>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</si>
  <si>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</si>
  <si>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</si>
  <si>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</si>
  <si>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</si>
  <si>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</si>
  <si>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</si>
  <si>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</si>
  <si>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</si>
  <si>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</si>
  <si>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</si>
  <si>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</si>
  <si>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</si>
  <si>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</si>
  <si>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</si>
  <si>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</si>
  <si>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</si>
  <si>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</si>
  <si>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</si>
  <si>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</si>
  <si>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</si>
  <si>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</si>
  <si>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</si>
  <si>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</si>
  <si>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</si>
  <si>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</si>
  <si>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</si>
  <si>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</si>
  <si>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</si>
  <si>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</si>
  <si>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</si>
  <si>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</si>
  <si>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</si>
  <si>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</si>
  <si>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</si>
  <si>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</si>
  <si>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</si>
  <si>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</si>
  <si>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</si>
  <si>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</si>
  <si>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</si>
  <si>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</si>
  <si>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</si>
  <si>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</si>
  <si>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</si>
  <si>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</si>
  <si>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</si>
  <si>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</si>
  <si>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</si>
  <si>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</si>
  <si>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</si>
  <si>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</si>
  <si>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</si>
  <si>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</si>
  <si>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</si>
  <si>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</si>
  <si>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</si>
  <si>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</si>
  <si>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</si>
  <si>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</si>
  <si>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</si>
  <si>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</si>
  <si>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</si>
  <si>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</si>
  <si>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</si>
  <si>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</si>
  <si>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</si>
  <si>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</si>
  <si>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</si>
  <si>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</si>
  <si>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</si>
  <si>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</si>
  <si>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</si>
  <si>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</si>
  <si>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</si>
  <si>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</si>
  <si>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</si>
  <si>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</si>
  <si>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</si>
  <si>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</si>
  <si>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</si>
  <si>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</si>
  <si>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</si>
  <si>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</si>
  <si>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</si>
  <si>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</si>
  <si>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</si>
  <si>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</si>
  <si>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</si>
  <si>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</si>
  <si>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</si>
  <si>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</si>
  <si>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</si>
  <si>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</si>
  <si>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</si>
  <si>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</si>
  <si>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</si>
  <si>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</si>
  <si>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</si>
  <si>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</si>
  <si>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</si>
  <si>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</si>
  <si>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</si>
  <si>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</si>
  <si>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</si>
  <si>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</si>
  <si>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</si>
  <si>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</si>
  <si>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</si>
  <si>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</si>
  <si>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</si>
  <si>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</si>
  <si>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</si>
  <si>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</si>
  <si>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</si>
  <si>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</si>
  <si>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</si>
  <si>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</si>
  <si>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</si>
  <si>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</si>
  <si>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</si>
  <si>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</si>
  <si>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</si>
  <si>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</si>
  <si>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</si>
  <si>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</si>
  <si>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</si>
  <si>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</si>
  <si>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</si>
  <si>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</si>
  <si>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</si>
  <si>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</si>
  <si>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</si>
  <si>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</si>
  <si>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AdaMaleCooper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</si>
  <si>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</si>
  <si>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</si>
  <si>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</si>
  <si>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</si>
  <si>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</si>
  <si>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</si>
  <si>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</si>
  <si>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</si>
  <si>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</si>
  <si>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</si>
  <si>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</si>
  <si>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</si>
  <si>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WilliaMaleWu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</si>
  <si>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</si>
  <si>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</si>
  <si>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</si>
  <si>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</si>
  <si>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</si>
  <si>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</si>
  <si>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</si>
  <si>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</si>
  <si>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</si>
  <si>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</si>
  <si>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</si>
  <si>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</si>
  <si>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</si>
  <si>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</si>
  <si>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</si>
  <si>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</si>
  <si>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</si>
  <si>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</si>
  <si>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</si>
  <si>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</si>
  <si>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</si>
  <si>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</si>
  <si>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</si>
  <si>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</si>
  <si>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</si>
  <si>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</si>
  <si>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</si>
  <si>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</si>
  <si>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</si>
  <si>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</si>
  <si>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</si>
  <si>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</si>
  <si>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</si>
  <si>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</si>
  <si>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</si>
  <si>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</si>
  <si>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</si>
  <si>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</si>
  <si>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</si>
  <si>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</si>
  <si>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</si>
  <si>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</si>
  <si>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</si>
  <si>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</si>
  <si>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</si>
  <si>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</si>
  <si>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</si>
  <si>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</si>
  <si>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</si>
  <si>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</si>
  <si>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</si>
  <si>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</si>
  <si>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</si>
  <si>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</si>
  <si>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</si>
  <si>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</si>
  <si>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</si>
  <si>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</si>
  <si>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</si>
  <si>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WilliaMaleDiaz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</si>
  <si>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</si>
  <si>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</si>
  <si>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</si>
  <si>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</si>
  <si>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</si>
  <si>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</si>
  <si>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</si>
  <si>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</si>
  <si>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</si>
  <si>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</si>
  <si>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</si>
  <si>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</si>
  <si>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</si>
  <si>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</si>
  <si>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</si>
  <si>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</si>
  <si>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</si>
  <si>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</si>
  <si>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</si>
  <si>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</si>
  <si>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</si>
  <si>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</si>
  <si>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</si>
  <si>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</si>
  <si>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</si>
  <si>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</si>
  <si>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</si>
  <si>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</si>
  <si>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</si>
  <si>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</si>
  <si>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</si>
  <si>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</si>
  <si>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</si>
  <si>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</si>
  <si>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</si>
  <si>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</si>
  <si>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</si>
  <si>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</si>
  <si>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</si>
  <si>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</si>
  <si>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</si>
  <si>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</si>
  <si>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AdaMaleThompson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</si>
  <si>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</si>
  <si>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</si>
  <si>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</si>
  <si>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</si>
  <si>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</si>
  <si>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</si>
  <si>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</si>
  <si>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</si>
  <si>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</si>
  <si>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</si>
  <si>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</si>
  <si>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</si>
  <si>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</si>
  <si>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</si>
  <si>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</si>
  <si>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</si>
  <si>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</si>
  <si>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AdaMaleMccall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</si>
  <si>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</si>
  <si>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</si>
  <si>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</si>
  <si>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</si>
  <si>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</si>
  <si>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</si>
  <si>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</si>
  <si>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</si>
  <si>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</si>
  <si>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</si>
  <si>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</si>
  <si>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</si>
  <si>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</si>
  <si>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</si>
  <si>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</si>
  <si>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</si>
  <si>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</si>
  <si>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</si>
  <si>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</si>
  <si>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</si>
  <si>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</si>
  <si>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</si>
  <si>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</si>
  <si>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</si>
  <si>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</si>
  <si>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</si>
  <si>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</si>
  <si>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</si>
  <si>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</si>
  <si>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</si>
  <si>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</si>
  <si>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</si>
  <si>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</si>
  <si>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</si>
  <si>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</si>
  <si>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</si>
  <si>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</si>
  <si>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</si>
  <si>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</si>
  <si>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</si>
  <si>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</si>
  <si>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</si>
  <si>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</si>
  <si>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</si>
  <si>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</si>
  <si>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</si>
  <si>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</si>
  <si>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</si>
  <si>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</si>
  <si>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</si>
  <si>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</si>
  <si>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</si>
  <si>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</si>
  <si>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</si>
  <si>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</si>
  <si>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</si>
  <si>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</si>
  <si>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</si>
  <si>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</si>
  <si>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</si>
  <si>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</si>
  <si>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</si>
  <si>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</si>
  <si>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</si>
  <si>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</si>
  <si>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</si>
  <si>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</si>
  <si>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</si>
  <si>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</si>
  <si>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</si>
  <si>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</si>
  <si>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</si>
  <si>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</si>
  <si>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</si>
  <si>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</si>
  <si>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</si>
  <si>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</si>
  <si>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</si>
  <si>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</si>
  <si>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</si>
  <si>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</si>
  <si>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</si>
  <si>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</si>
  <si>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</si>
  <si>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</si>
  <si>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</si>
  <si>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</si>
  <si>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</si>
  <si>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</si>
  <si>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</si>
  <si>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</si>
  <si>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</si>
  <si>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</si>
  <si>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</si>
  <si>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</si>
  <si>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</si>
  <si>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</si>
  <si>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</si>
  <si>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</si>
  <si>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</si>
  <si>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</si>
  <si>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</si>
  <si>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</si>
  <si>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</si>
  <si>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</si>
  <si>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</si>
  <si>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</si>
  <si>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</si>
  <si>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</si>
  <si>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</si>
  <si>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</si>
  <si>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</si>
  <si>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</si>
  <si>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</si>
  <si>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</si>
  <si>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</si>
  <si>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</si>
  <si>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WilliaMaleMurray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</si>
  <si>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</si>
  <si>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</si>
  <si>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</si>
  <si>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</si>
  <si>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</si>
  <si>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</si>
  <si>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</si>
  <si>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</si>
  <si>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</si>
  <si>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</si>
  <si>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</si>
  <si>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</si>
  <si>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</si>
  <si>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</si>
  <si>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</si>
  <si>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</si>
  <si>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</si>
  <si>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</si>
  <si>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</si>
  <si>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</si>
  <si>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</si>
  <si>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</si>
  <si>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</si>
  <si>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</si>
  <si>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</si>
  <si>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</si>
  <si>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</si>
  <si>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</si>
  <si>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</si>
  <si>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</si>
  <si>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</si>
  <si>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</si>
  <si>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</si>
  <si>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</si>
  <si>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</si>
  <si>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</si>
  <si>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</si>
  <si>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</si>
  <si>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</si>
  <si>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</si>
  <si>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</si>
  <si>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</si>
  <si>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</si>
  <si>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</si>
  <si>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</si>
  <si>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</si>
  <si>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</si>
  <si>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</si>
  <si>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</si>
  <si>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</si>
  <si>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</si>
  <si>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</si>
  <si>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</si>
  <si>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</si>
  <si>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</si>
  <si>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</si>
  <si>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</si>
  <si>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</si>
  <si>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</si>
  <si>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</si>
  <si>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</si>
  <si>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</si>
  <si>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</si>
  <si>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</si>
  <si>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</si>
  <si>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</si>
  <si>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</si>
  <si>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</si>
  <si>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</si>
  <si>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</si>
  <si>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</si>
  <si>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</si>
  <si>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</si>
  <si>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</si>
  <si>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</si>
  <si>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</si>
  <si>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</si>
  <si>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</si>
  <si>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</si>
  <si>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</si>
  <si>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</si>
  <si>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</si>
  <si>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</si>
  <si>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</si>
  <si>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</si>
  <si>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</si>
  <si>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</si>
  <si>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</si>
  <si>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</si>
  <si>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</si>
  <si>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</si>
  <si>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</si>
  <si>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</si>
  <si>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</si>
  <si>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</si>
  <si>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</si>
  <si>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</si>
  <si>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</si>
  <si>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</si>
  <si>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</si>
  <si>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</si>
  <si>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</si>
  <si>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</si>
  <si>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</si>
  <si>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</si>
  <si>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</si>
  <si>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</si>
  <si>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</si>
  <si>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</si>
  <si>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</si>
  <si>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</si>
  <si>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</si>
  <si>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</si>
  <si>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</si>
  <si>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</si>
  <si>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</si>
  <si>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</si>
  <si>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</si>
  <si>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</si>
  <si>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</si>
  <si>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</si>
  <si>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</si>
  <si>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</si>
  <si>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</si>
  <si>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</si>
  <si>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</si>
  <si>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</si>
  <si>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</si>
  <si>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</si>
  <si>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</si>
  <si>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</si>
  <si>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</si>
  <si>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</si>
  <si>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</si>
  <si>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</si>
  <si>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</si>
  <si>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</si>
  <si>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</si>
  <si>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</si>
  <si>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</si>
  <si>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</si>
  <si>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</si>
  <si>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</si>
  <si>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</si>
  <si>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</si>
  <si>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</si>
  <si>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</si>
  <si>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</si>
  <si>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</si>
  <si>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</si>
  <si>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</si>
  <si>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</si>
  <si>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</si>
  <si>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</si>
  <si>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</si>
  <si>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</si>
  <si>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</si>
  <si>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</si>
  <si>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</si>
  <si>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</si>
  <si>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</si>
  <si>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</si>
  <si>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</si>
  <si>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</si>
  <si>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</si>
  <si>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</si>
  <si>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</si>
  <si>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</si>
  <si>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</si>
  <si>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GrahaMaleand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</si>
  <si>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</si>
  <si>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</si>
  <si>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</si>
  <si>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</si>
  <si>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</si>
  <si>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</si>
  <si>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</si>
  <si>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</si>
  <si>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</si>
  <si>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</si>
  <si>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</si>
  <si>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</si>
  <si>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</si>
  <si>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</si>
  <si>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</si>
  <si>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</si>
  <si>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</si>
  <si>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</si>
  <si>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</si>
  <si>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</si>
  <si>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</si>
  <si>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</si>
  <si>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</si>
  <si>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</si>
  <si>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</si>
  <si>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</si>
  <si>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</si>
  <si>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</si>
  <si>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</si>
  <si>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</si>
  <si>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</si>
  <si>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</si>
  <si>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</si>
  <si>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</si>
  <si>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</si>
  <si>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</si>
  <si>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</si>
  <si>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</si>
  <si>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WilliaMaleTurner</t>
  </si>
  <si>
    <t>Maria Anderson</t>
  </si>
  <si>
    <t>AdaMalePerry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</si>
  <si>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</si>
  <si>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</si>
  <si>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</si>
  <si>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</si>
  <si>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</si>
  <si>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</si>
  <si>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</si>
  <si>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</si>
  <si>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</si>
  <si>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</si>
  <si>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</si>
  <si>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</si>
  <si>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</si>
  <si>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</si>
  <si>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</si>
  <si>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</si>
  <si>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</si>
  <si>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</si>
  <si>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</si>
  <si>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</si>
  <si>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</si>
  <si>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</si>
  <si>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</si>
  <si>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</si>
  <si>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</si>
  <si>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</si>
  <si>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</si>
  <si>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</si>
  <si>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</si>
  <si>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</si>
  <si>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</si>
  <si>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</si>
  <si>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</si>
  <si>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</si>
  <si>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</si>
  <si>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</si>
  <si>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</si>
  <si>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</si>
  <si>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</si>
  <si>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</si>
  <si>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WilliaMaleVance</t>
  </si>
  <si>
    <t>Nicholas Jackson</t>
  </si>
  <si>
    <t>Spencer-Rogers</t>
  </si>
  <si>
    <t>WilliaMaleButler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</si>
  <si>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</si>
  <si>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</si>
  <si>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</si>
  <si>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</si>
  <si>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</si>
  <si>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</si>
  <si>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</si>
  <si>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</si>
  <si>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</si>
  <si>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</si>
  <si>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</si>
  <si>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</si>
  <si>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</si>
  <si>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</si>
  <si>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AdaMaleSantiago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</si>
  <si>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</si>
  <si>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</si>
  <si>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</si>
  <si>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</si>
  <si>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</si>
  <si>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</si>
  <si>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</si>
  <si>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</si>
  <si>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</si>
  <si>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</si>
  <si>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</si>
  <si>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</si>
  <si>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</si>
  <si>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</si>
  <si>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</si>
  <si>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</si>
  <si>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</si>
  <si>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</si>
  <si>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</si>
  <si>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</si>
  <si>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</si>
  <si>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</si>
  <si>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</si>
  <si>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</si>
  <si>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</si>
  <si>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</si>
  <si>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</si>
  <si>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</si>
  <si>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</si>
  <si>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</si>
  <si>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</si>
  <si>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</si>
  <si>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</si>
  <si>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</si>
  <si>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</si>
  <si>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</si>
  <si>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</si>
  <si>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</si>
  <si>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</si>
  <si>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</si>
  <si>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</si>
  <si>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</si>
  <si>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</si>
  <si>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</si>
  <si>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</si>
  <si>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</si>
  <si>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</si>
  <si>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</si>
  <si>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</si>
  <si>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</si>
  <si>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</si>
  <si>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</si>
  <si>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</si>
  <si>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</si>
  <si>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</si>
  <si>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</si>
  <si>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</si>
  <si>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</si>
  <si>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</si>
  <si>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</si>
  <si>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</si>
  <si>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</si>
  <si>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</si>
  <si>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</si>
  <si>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</si>
  <si>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</si>
  <si>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</si>
  <si>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</si>
  <si>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</si>
  <si>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</si>
  <si>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</si>
  <si>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</si>
  <si>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</si>
  <si>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</si>
  <si>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</si>
  <si>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</si>
  <si>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</si>
  <si>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</si>
  <si>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</si>
  <si>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</si>
  <si>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</si>
  <si>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</si>
  <si>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</si>
  <si>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</si>
  <si>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</si>
  <si>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</si>
  <si>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</si>
  <si>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</si>
  <si>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</si>
  <si>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</si>
  <si>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</si>
  <si>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</si>
  <si>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</si>
  <si>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</si>
  <si>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</si>
  <si>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</si>
  <si>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</si>
  <si>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</si>
  <si>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</si>
  <si>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</si>
  <si>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</si>
  <si>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</si>
  <si>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</si>
  <si>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</si>
  <si>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WilliaMaleGarcia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</si>
  <si>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</si>
  <si>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</si>
  <si>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</si>
  <si>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</si>
  <si>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</si>
  <si>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</si>
  <si>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</si>
  <si>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</si>
  <si>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</si>
  <si>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</si>
  <si>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</si>
  <si>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</si>
  <si>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</si>
  <si>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</si>
  <si>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</si>
  <si>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</si>
  <si>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</si>
  <si>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</si>
  <si>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</si>
  <si>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</si>
  <si>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</si>
  <si>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</si>
  <si>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</si>
  <si>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</si>
  <si>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</si>
  <si>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</si>
  <si>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</si>
  <si>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</si>
  <si>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</si>
  <si>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</si>
  <si>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</si>
  <si>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</si>
  <si>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</si>
  <si>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</si>
  <si>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</si>
  <si>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</si>
  <si>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</si>
  <si>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</si>
  <si>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</si>
  <si>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</si>
  <si>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</si>
  <si>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</si>
  <si>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</si>
  <si>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</si>
  <si>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</si>
  <si>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</si>
  <si>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</si>
  <si>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</si>
  <si>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</si>
  <si>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</si>
  <si>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</si>
  <si>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</si>
  <si>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</si>
  <si>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</si>
  <si>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</si>
  <si>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</si>
  <si>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</si>
  <si>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</si>
  <si>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</si>
  <si>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</si>
  <si>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</si>
  <si>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</si>
  <si>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</si>
  <si>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</si>
  <si>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</si>
  <si>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</si>
  <si>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</si>
  <si>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</si>
  <si>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</si>
  <si>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</si>
  <si>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</si>
  <si>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</si>
  <si>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</si>
  <si>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</si>
  <si>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</si>
  <si>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</si>
  <si>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</si>
  <si>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</si>
  <si>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</si>
  <si>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</si>
  <si>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</si>
  <si>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</si>
  <si>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</si>
  <si>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</si>
  <si>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</si>
  <si>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</si>
  <si>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</si>
  <si>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</si>
  <si>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</si>
  <si>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</si>
  <si>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</si>
  <si>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</si>
  <si>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</si>
  <si>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</si>
  <si>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</si>
  <si>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</si>
  <si>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</si>
  <si>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</si>
  <si>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</si>
  <si>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</si>
  <si>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</si>
  <si>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</si>
  <si>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</si>
  <si>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</si>
  <si>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</si>
  <si>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</si>
  <si>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</si>
  <si>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</si>
  <si>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</si>
  <si>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</si>
  <si>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</si>
  <si>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</si>
  <si>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</si>
  <si>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</si>
  <si>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</si>
  <si>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</si>
  <si>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</si>
  <si>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</si>
  <si>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</si>
  <si>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</si>
  <si>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</si>
  <si>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</si>
  <si>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</si>
  <si>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</si>
  <si>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</si>
  <si>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</si>
  <si>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</si>
  <si>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</si>
  <si>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</si>
  <si>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</si>
  <si>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</si>
  <si>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</si>
  <si>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</si>
  <si>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</si>
  <si>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</si>
  <si>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</si>
  <si>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</si>
  <si>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</si>
  <si>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</si>
  <si>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</si>
  <si>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</si>
  <si>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</si>
  <si>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</si>
  <si>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</si>
  <si>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</si>
  <si>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</si>
  <si>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</si>
  <si>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</si>
  <si>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</si>
  <si>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</si>
  <si>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</si>
  <si>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</si>
  <si>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</si>
  <si>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</si>
  <si>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</si>
  <si>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</si>
  <si>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</si>
  <si>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</si>
  <si>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</si>
  <si>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</si>
  <si>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</si>
  <si>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</si>
  <si>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</si>
  <si>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</si>
  <si>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</si>
  <si>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</si>
  <si>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</si>
  <si>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</si>
  <si>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</si>
  <si>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</si>
  <si>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</si>
  <si>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</si>
  <si>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</si>
  <si>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</si>
  <si>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</si>
  <si>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</si>
  <si>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</si>
  <si>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</si>
  <si>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</si>
  <si>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</si>
  <si>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</si>
  <si>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</si>
  <si>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</si>
  <si>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</si>
  <si>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</si>
  <si>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</si>
  <si>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</si>
  <si>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</si>
  <si>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</si>
  <si>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</si>
  <si>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</si>
  <si>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</si>
  <si>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</si>
  <si>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</si>
  <si>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</si>
  <si>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</si>
  <si>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KiMaleand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</si>
  <si>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</si>
  <si>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</si>
  <si>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</si>
  <si>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</si>
  <si>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</si>
  <si>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</si>
  <si>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</si>
  <si>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</si>
  <si>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</si>
  <si>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</si>
  <si>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</si>
  <si>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</si>
  <si>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</si>
  <si>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</si>
  <si>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</si>
  <si>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WilliaMaleHansen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</si>
  <si>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</si>
  <si>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</si>
  <si>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</si>
  <si>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</si>
  <si>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</si>
  <si>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</si>
  <si>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</si>
  <si>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</si>
  <si>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</si>
  <si>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</si>
  <si>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</si>
  <si>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</si>
  <si>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AdaMaleGlenn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</si>
  <si>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</si>
  <si>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</si>
  <si>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</si>
  <si>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</si>
  <si>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</si>
  <si>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</si>
  <si>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</si>
  <si>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</si>
  <si>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</si>
  <si>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</si>
  <si>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</si>
  <si>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</si>
  <si>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</si>
  <si>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</si>
  <si>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</si>
  <si>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</si>
  <si>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</si>
  <si>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</si>
  <si>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</si>
  <si>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</si>
  <si>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</si>
  <si>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</si>
  <si>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</si>
  <si>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</si>
  <si>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</si>
  <si>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</si>
  <si>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</si>
  <si>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</si>
  <si>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</si>
  <si>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</si>
  <si>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</si>
  <si>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</si>
  <si>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</si>
  <si>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</si>
  <si>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</si>
  <si>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</si>
  <si>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</si>
  <si>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</si>
  <si>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</si>
  <si>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WilliaMaleMathews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</si>
  <si>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</si>
  <si>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</si>
  <si>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</si>
  <si>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</si>
  <si>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</si>
  <si>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</si>
  <si>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</si>
  <si>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</si>
  <si>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</si>
  <si>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</si>
  <si>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</si>
  <si>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</si>
  <si>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</si>
  <si>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</si>
  <si>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</si>
  <si>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</si>
  <si>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</si>
  <si>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</si>
  <si>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</si>
  <si>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</si>
  <si>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</si>
  <si>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</si>
  <si>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</si>
  <si>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</si>
  <si>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</si>
  <si>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</si>
  <si>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</si>
  <si>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</si>
  <si>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</si>
  <si>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</si>
  <si>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</si>
  <si>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</si>
  <si>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</si>
  <si>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</si>
  <si>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</si>
  <si>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</si>
  <si>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</si>
  <si>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</si>
  <si>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</si>
  <si>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AdaMaleJackson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</si>
  <si>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</si>
  <si>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</si>
  <si>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</si>
  <si>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</si>
  <si>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</si>
  <si>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</si>
  <si>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</si>
  <si>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JiMaleSpencer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</si>
  <si>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</si>
  <si>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</si>
  <si>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</si>
  <si>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</si>
  <si>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</si>
  <si>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</si>
  <si>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</si>
  <si>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</si>
  <si>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</si>
  <si>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</si>
  <si>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</si>
  <si>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</si>
  <si>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</si>
  <si>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</si>
  <si>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</si>
  <si>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</si>
  <si>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</si>
  <si>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</si>
  <si>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</si>
  <si>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</si>
  <si>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</si>
  <si>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</si>
  <si>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</si>
  <si>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</si>
  <si>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</si>
  <si>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</si>
  <si>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</si>
  <si>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</si>
  <si>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</si>
  <si>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</si>
  <si>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</si>
  <si>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</si>
  <si>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</si>
  <si>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</si>
  <si>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</si>
  <si>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</si>
  <si>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</si>
  <si>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</si>
  <si>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</si>
  <si>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</si>
  <si>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</si>
  <si>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</si>
  <si>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</si>
  <si>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</si>
  <si>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</si>
  <si>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</si>
  <si>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</si>
  <si>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</si>
  <si>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</si>
  <si>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</si>
  <si>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</si>
  <si>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</si>
  <si>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</si>
  <si>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</si>
  <si>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</si>
  <si>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</si>
  <si>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</si>
  <si>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</si>
  <si>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</si>
  <si>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</si>
  <si>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</si>
  <si>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</si>
  <si>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</si>
  <si>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</si>
  <si>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</si>
  <si>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</si>
  <si>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</si>
  <si>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</si>
  <si>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</si>
  <si>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</si>
  <si>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</si>
  <si>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</si>
  <si>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</si>
  <si>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</si>
  <si>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</si>
  <si>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</si>
  <si>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</si>
  <si>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</si>
  <si>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</si>
  <si>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</si>
  <si>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</si>
  <si>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</si>
  <si>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</si>
  <si>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</si>
  <si>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</si>
  <si>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</si>
  <si>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</si>
  <si>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</si>
  <si>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</si>
  <si>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</si>
  <si>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</si>
  <si>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</si>
  <si>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</si>
  <si>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</si>
  <si>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</si>
  <si>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</si>
  <si>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</si>
  <si>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</si>
  <si>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</si>
  <si>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</si>
  <si>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</si>
  <si>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</si>
  <si>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</si>
  <si>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</si>
  <si>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</si>
  <si>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</si>
  <si>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</si>
  <si>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</si>
  <si>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</si>
  <si>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</si>
  <si>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</si>
  <si>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</si>
  <si>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</si>
  <si>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</si>
  <si>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</si>
  <si>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</si>
  <si>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</si>
  <si>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</si>
  <si>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</si>
  <si>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</si>
  <si>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</si>
  <si>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</si>
  <si>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</si>
  <si>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</si>
  <si>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</si>
  <si>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</si>
  <si>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</si>
  <si>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</si>
  <si>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</si>
  <si>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</si>
  <si>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</si>
  <si>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</si>
  <si>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</si>
  <si>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</si>
  <si>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</si>
  <si>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</si>
  <si>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</si>
  <si>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</si>
  <si>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</si>
  <si>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</si>
  <si>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</si>
  <si>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</si>
  <si>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</si>
  <si>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</si>
  <si>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</si>
  <si>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</si>
  <si>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</si>
  <si>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</si>
  <si>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</si>
  <si>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</si>
  <si>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</si>
  <si>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</si>
  <si>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</si>
  <si>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</si>
  <si>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</si>
  <si>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</si>
  <si>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</si>
  <si>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</si>
  <si>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</si>
  <si>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</si>
  <si>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</si>
  <si>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</si>
  <si>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</si>
  <si>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</si>
  <si>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</si>
  <si>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</si>
  <si>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</si>
  <si>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</si>
  <si>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</si>
  <si>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</si>
  <si>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</si>
  <si>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</si>
  <si>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</si>
  <si>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</si>
  <si>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</si>
  <si>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</si>
  <si>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</si>
  <si>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</si>
  <si>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</si>
  <si>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</si>
  <si>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</si>
  <si>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</si>
  <si>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</si>
  <si>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</si>
  <si>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</si>
  <si>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</si>
  <si>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</si>
  <si>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</si>
  <si>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</si>
  <si>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</si>
  <si>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</si>
  <si>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</si>
  <si>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</si>
  <si>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</si>
  <si>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</si>
  <si>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</si>
  <si>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</si>
  <si>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</si>
  <si>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WilliaMaleSimmons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</si>
  <si>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</si>
  <si>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</si>
  <si>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</si>
  <si>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</si>
  <si>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</si>
  <si>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</si>
  <si>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</si>
  <si>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</si>
  <si>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</si>
  <si>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</si>
  <si>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</si>
  <si>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</si>
  <si>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</si>
  <si>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</si>
  <si>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</si>
  <si>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</si>
  <si>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</si>
  <si>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</si>
  <si>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</si>
  <si>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</si>
  <si>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</si>
  <si>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</si>
  <si>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</si>
  <si>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</si>
  <si>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</si>
  <si>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</si>
  <si>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</si>
  <si>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</si>
  <si>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</si>
  <si>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</si>
  <si>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</si>
  <si>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</si>
  <si>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</si>
  <si>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</si>
  <si>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</si>
  <si>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</si>
  <si>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</si>
  <si>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</si>
  <si>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</si>
  <si>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</si>
  <si>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</si>
  <si>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</si>
  <si>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</si>
  <si>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</si>
  <si>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</si>
  <si>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</si>
  <si>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</si>
  <si>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</si>
  <si>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</si>
  <si>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</si>
  <si>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</si>
  <si>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</si>
  <si>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</si>
  <si>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</si>
  <si>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</si>
  <si>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</si>
  <si>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</si>
  <si>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</si>
  <si>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</si>
  <si>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</si>
  <si>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</si>
  <si>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</si>
  <si>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</si>
  <si>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</si>
  <si>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</si>
  <si>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</si>
  <si>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</si>
  <si>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</si>
  <si>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</si>
  <si>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</si>
  <si>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</si>
  <si>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</si>
  <si>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</si>
  <si>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</si>
  <si>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</si>
  <si>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</si>
  <si>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</si>
  <si>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</si>
  <si>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</si>
  <si>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</si>
  <si>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</si>
  <si>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</si>
  <si>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</si>
  <si>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</si>
  <si>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</si>
  <si>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</si>
  <si>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</si>
  <si>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</si>
  <si>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</si>
  <si>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</si>
  <si>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</si>
  <si>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</si>
  <si>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KiMaleFranklin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</si>
  <si>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</si>
  <si>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</si>
  <si>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</si>
  <si>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</si>
  <si>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</si>
  <si>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</si>
  <si>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</si>
  <si>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</si>
  <si>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</si>
  <si>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</si>
  <si>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</si>
  <si>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</si>
  <si>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</si>
  <si>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</si>
  <si>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</si>
  <si>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</si>
  <si>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</si>
  <si>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</si>
  <si>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</si>
  <si>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</si>
  <si>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</si>
  <si>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</si>
  <si>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</si>
  <si>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</si>
  <si>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</si>
  <si>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</si>
  <si>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</si>
  <si>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</si>
  <si>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</si>
  <si>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</si>
  <si>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</si>
  <si>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</si>
  <si>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</si>
  <si>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</si>
  <si>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</si>
  <si>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</si>
  <si>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</si>
  <si>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</si>
  <si>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</si>
  <si>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</si>
  <si>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</si>
  <si>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</si>
  <si>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</si>
  <si>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</si>
  <si>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</si>
  <si>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</si>
  <si>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</si>
  <si>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</si>
  <si>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</si>
  <si>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</si>
  <si>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</si>
  <si>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</si>
  <si>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</si>
  <si>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</si>
  <si>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AdaMaleGreene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</si>
  <si>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</si>
  <si>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</si>
  <si>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</si>
  <si>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</si>
  <si>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</si>
  <si>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</si>
  <si>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</si>
  <si>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</si>
  <si>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</si>
  <si>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</si>
  <si>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</si>
  <si>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</si>
  <si>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</si>
  <si>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</si>
  <si>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</si>
  <si>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</si>
  <si>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</si>
  <si>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</si>
  <si>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</si>
  <si>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</si>
  <si>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</si>
  <si>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</si>
  <si>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</si>
  <si>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</si>
  <si>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</si>
  <si>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</si>
  <si>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</si>
  <si>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</si>
  <si>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</si>
  <si>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</si>
  <si>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</si>
  <si>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</si>
  <si>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</si>
  <si>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</si>
  <si>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</si>
  <si>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</si>
  <si>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</si>
  <si>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</si>
  <si>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</si>
  <si>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</si>
  <si>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</si>
  <si>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</si>
  <si>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</si>
  <si>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</si>
  <si>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</si>
  <si>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</si>
  <si>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</si>
  <si>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</si>
  <si>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</si>
  <si>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</si>
  <si>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</si>
  <si>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</si>
  <si>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</si>
  <si>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</si>
  <si>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</si>
  <si>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</si>
  <si>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</si>
  <si>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</si>
  <si>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</si>
  <si>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</si>
  <si>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</si>
  <si>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</si>
  <si>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</si>
  <si>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</si>
  <si>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</si>
  <si>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</si>
  <si>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</si>
  <si>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</si>
  <si>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</si>
  <si>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</si>
  <si>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</si>
  <si>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</si>
  <si>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</si>
  <si>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</si>
  <si>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</si>
  <si>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</si>
  <si>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</si>
  <si>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</si>
  <si>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</si>
  <si>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</si>
  <si>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</si>
  <si>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</si>
  <si>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</si>
  <si>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</si>
  <si>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</si>
  <si>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</si>
  <si>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</si>
  <si>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WilliaMaleCarroll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</si>
  <si>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</si>
  <si>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</si>
  <si>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</si>
  <si>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</si>
  <si>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</si>
  <si>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</si>
  <si>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</si>
  <si>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</si>
  <si>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</si>
  <si>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</si>
  <si>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</si>
  <si>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</si>
  <si>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</si>
  <si>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</si>
  <si>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</si>
  <si>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</si>
  <si>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</si>
  <si>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</si>
  <si>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WilliaMaleBentley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</si>
  <si>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</si>
  <si>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</si>
  <si>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</si>
  <si>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</si>
  <si>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</si>
  <si>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</si>
  <si>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</si>
  <si>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</si>
  <si>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</si>
  <si>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</si>
  <si>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</si>
  <si>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</si>
  <si>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</si>
  <si>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</si>
  <si>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</si>
  <si>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</si>
  <si>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</si>
  <si>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</si>
  <si>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</si>
  <si>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</si>
  <si>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</si>
  <si>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</si>
  <si>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</si>
  <si>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</si>
  <si>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</si>
  <si>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</si>
  <si>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</si>
  <si>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</si>
  <si>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</si>
  <si>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</si>
  <si>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</si>
  <si>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</si>
  <si>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</si>
  <si>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</si>
  <si>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</si>
  <si>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</si>
  <si>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</si>
  <si>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</si>
  <si>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</si>
  <si>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</si>
  <si>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</si>
  <si>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</si>
  <si>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</si>
  <si>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</si>
  <si>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</si>
  <si>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</si>
  <si>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</si>
  <si>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</si>
  <si>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</si>
  <si>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</si>
  <si>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</si>
  <si>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</si>
  <si>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</si>
  <si>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</si>
  <si>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</si>
  <si>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</si>
  <si>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</si>
  <si>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</si>
  <si>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</si>
  <si>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</si>
  <si>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</si>
  <si>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</si>
  <si>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</si>
  <si>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</si>
  <si>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</si>
  <si>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</si>
  <si>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</si>
  <si>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</si>
  <si>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</si>
  <si>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</si>
  <si>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</si>
  <si>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</si>
  <si>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</si>
  <si>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</si>
  <si>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</si>
  <si>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</si>
  <si>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</si>
  <si>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</si>
  <si>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</si>
  <si>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</si>
  <si>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</si>
  <si>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</si>
  <si>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</si>
  <si>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</si>
  <si>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</si>
  <si>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</si>
  <si>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GrahaMaleInc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</si>
  <si>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</si>
  <si>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</si>
  <si>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</si>
  <si>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</si>
  <si>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</si>
  <si>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</si>
  <si>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</si>
  <si>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</si>
  <si>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</si>
  <si>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</si>
  <si>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</si>
  <si>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</si>
  <si>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</si>
  <si>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</si>
  <si>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</si>
  <si>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</si>
  <si>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</si>
  <si>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</si>
  <si>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</si>
  <si>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</si>
  <si>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</si>
  <si>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</si>
  <si>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</si>
  <si>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</si>
  <si>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</si>
  <si>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</si>
  <si>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</si>
  <si>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</si>
  <si>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</si>
  <si>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</si>
  <si>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</si>
  <si>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</si>
  <si>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</si>
  <si>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</si>
  <si>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</si>
  <si>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</si>
  <si>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</si>
  <si>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</si>
  <si>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</si>
  <si>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</si>
  <si>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</si>
  <si>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</si>
  <si>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</si>
  <si>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</si>
  <si>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</si>
  <si>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</si>
  <si>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</si>
  <si>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</si>
  <si>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</si>
  <si>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</si>
  <si>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</si>
  <si>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</si>
  <si>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</si>
  <si>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</si>
  <si>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</si>
  <si>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</si>
  <si>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</si>
  <si>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</si>
  <si>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</si>
  <si>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</si>
  <si>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</si>
  <si>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</si>
  <si>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</si>
  <si>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</si>
  <si>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</si>
  <si>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</si>
  <si>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</si>
  <si>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</si>
  <si>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</si>
  <si>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</si>
  <si>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</si>
  <si>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</si>
  <si>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</si>
  <si>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</si>
  <si>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</si>
  <si>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</si>
  <si>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</si>
  <si>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</si>
  <si>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</si>
  <si>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</si>
  <si>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</si>
  <si>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</si>
  <si>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</si>
  <si>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</si>
  <si>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</si>
  <si>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</si>
  <si>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</si>
  <si>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</si>
  <si>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</si>
  <si>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</si>
  <si>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</si>
  <si>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</si>
  <si>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</si>
  <si>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</si>
  <si>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</si>
  <si>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</si>
  <si>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</si>
  <si>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</si>
  <si>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</si>
  <si>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</si>
  <si>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</si>
  <si>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</si>
  <si>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</si>
  <si>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</si>
  <si>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</si>
  <si>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</si>
  <si>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</si>
  <si>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</si>
  <si>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</si>
  <si>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</si>
  <si>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</si>
  <si>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</si>
  <si>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</si>
  <si>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</si>
  <si>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</si>
  <si>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</si>
  <si>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</si>
  <si>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</si>
  <si>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</si>
  <si>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</si>
  <si>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</si>
  <si>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</si>
  <si>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</si>
  <si>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</si>
  <si>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</si>
  <si>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</si>
  <si>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</si>
  <si>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</si>
  <si>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</si>
  <si>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</si>
  <si>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</si>
  <si>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</si>
  <si>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</si>
  <si>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</si>
  <si>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</si>
  <si>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</si>
  <si>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</si>
  <si>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</si>
  <si>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</si>
  <si>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</si>
  <si>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</si>
  <si>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</si>
  <si>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</si>
  <si>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</si>
  <si>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</si>
  <si>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</si>
  <si>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</si>
  <si>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</si>
  <si>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GrahaMalePLC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</si>
  <si>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</si>
  <si>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</si>
  <si>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</si>
  <si>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</si>
  <si>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</si>
  <si>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</si>
  <si>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</si>
  <si>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</si>
  <si>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</si>
  <si>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</si>
  <si>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</si>
  <si>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</si>
  <si>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</si>
  <si>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</si>
  <si>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</si>
  <si>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</si>
  <si>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</si>
  <si>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</si>
  <si>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</si>
  <si>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</si>
  <si>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</si>
  <si>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</si>
  <si>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</si>
  <si>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</si>
  <si>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</si>
  <si>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</si>
  <si>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</si>
  <si>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</si>
  <si>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</si>
  <si>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</si>
  <si>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</si>
  <si>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</si>
  <si>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</si>
  <si>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</si>
  <si>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</si>
  <si>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</si>
  <si>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</si>
  <si>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</si>
  <si>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</si>
  <si>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</si>
  <si>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</si>
  <si>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</si>
  <si>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</si>
  <si>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</si>
  <si>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</si>
  <si>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</si>
  <si>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</si>
  <si>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</si>
  <si>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</si>
  <si>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</si>
  <si>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</si>
  <si>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</si>
  <si>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</si>
  <si>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</si>
  <si>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</si>
  <si>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</si>
  <si>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</si>
  <si>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</si>
  <si>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</si>
  <si>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</si>
  <si>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</si>
  <si>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</si>
  <si>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</si>
  <si>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</si>
  <si>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</si>
  <si>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</si>
  <si>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</si>
  <si>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</si>
  <si>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</si>
  <si>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</si>
  <si>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</si>
  <si>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</si>
  <si>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</si>
  <si>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</si>
  <si>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</si>
  <si>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</si>
  <si>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</si>
  <si>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</si>
  <si>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</si>
  <si>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</si>
  <si>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</si>
  <si>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</si>
  <si>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</si>
  <si>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</si>
  <si>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</si>
  <si>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</si>
  <si>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</si>
  <si>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</si>
  <si>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</si>
  <si>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</si>
  <si>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</si>
  <si>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</si>
  <si>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</si>
  <si>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</si>
  <si>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</si>
  <si>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</si>
  <si>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</si>
  <si>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</si>
  <si>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</si>
  <si>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</si>
  <si>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</si>
  <si>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</si>
  <si>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</si>
  <si>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</si>
  <si>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</si>
  <si>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</si>
  <si>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</si>
  <si>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</si>
  <si>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</si>
  <si>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</si>
  <si>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</si>
  <si>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</si>
  <si>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</si>
  <si>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</si>
  <si>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</si>
  <si>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</si>
  <si>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</si>
  <si>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</si>
  <si>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KiMaleHarrington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</si>
  <si>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</si>
  <si>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</si>
  <si>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</si>
  <si>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</si>
  <si>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</si>
  <si>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</si>
  <si>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</si>
  <si>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</si>
  <si>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</si>
  <si>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</si>
  <si>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</si>
  <si>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</si>
  <si>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</si>
  <si>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</si>
  <si>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</si>
  <si>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</si>
  <si>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</si>
  <si>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</si>
  <si>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</si>
  <si>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</si>
  <si>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</si>
  <si>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</si>
  <si>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</si>
  <si>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</si>
  <si>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</si>
  <si>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</si>
  <si>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</si>
  <si>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</si>
  <si>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</si>
  <si>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</si>
  <si>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</si>
  <si>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WilliaMaleDoyle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</si>
  <si>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</si>
  <si>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</si>
  <si>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</si>
  <si>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</si>
  <si>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</si>
  <si>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</si>
  <si>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</si>
  <si>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</si>
  <si>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</si>
  <si>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</si>
  <si>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</si>
  <si>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</si>
  <si>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</si>
  <si>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</si>
  <si>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</si>
  <si>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AdaMaleTaylor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</si>
  <si>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</si>
  <si>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</si>
  <si>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</si>
  <si>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</si>
  <si>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</si>
  <si>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</si>
  <si>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</si>
  <si>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</si>
  <si>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</si>
  <si>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</si>
  <si>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</si>
  <si>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</si>
  <si>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</si>
  <si>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</si>
  <si>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</si>
  <si>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</si>
  <si>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</si>
  <si>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</si>
  <si>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</si>
  <si>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</si>
  <si>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</si>
  <si>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</si>
  <si>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</si>
  <si>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</si>
  <si>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</si>
  <si>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</si>
  <si>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</si>
  <si>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</si>
  <si>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</si>
  <si>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</si>
  <si>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</si>
  <si>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</si>
  <si>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</si>
  <si>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</si>
  <si>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</si>
  <si>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</si>
  <si>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</si>
  <si>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</si>
  <si>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</si>
  <si>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</si>
  <si>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</si>
  <si>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</si>
  <si>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KiMaleBowen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</si>
  <si>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</si>
  <si>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</si>
  <si>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</si>
  <si>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</si>
  <si>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</si>
  <si>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</si>
  <si>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</si>
  <si>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</si>
  <si>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</si>
  <si>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</si>
  <si>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</si>
  <si>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</si>
  <si>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</si>
  <si>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</si>
  <si>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</si>
  <si>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</si>
  <si>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</si>
  <si>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</si>
  <si>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</si>
  <si>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</si>
  <si>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</si>
  <si>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</si>
  <si>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</si>
  <si>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</si>
  <si>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</si>
  <si>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</si>
  <si>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</si>
  <si>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</si>
  <si>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</si>
  <si>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</si>
  <si>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</si>
  <si>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</si>
  <si>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</si>
  <si>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</si>
  <si>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</si>
  <si>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</si>
  <si>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</si>
  <si>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</si>
  <si>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</si>
  <si>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</si>
  <si>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</si>
  <si>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</si>
  <si>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</si>
  <si>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</si>
  <si>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</si>
  <si>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</si>
  <si>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</si>
  <si>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</si>
  <si>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</si>
  <si>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</si>
  <si>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</si>
  <si>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</si>
  <si>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</si>
  <si>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</si>
  <si>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</si>
  <si>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</si>
  <si>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</si>
  <si>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</si>
  <si>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</si>
  <si>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</si>
  <si>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</si>
  <si>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</si>
  <si>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</si>
  <si>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</si>
  <si>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</si>
  <si>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</si>
  <si>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</si>
  <si>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</si>
  <si>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</si>
  <si>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</si>
  <si>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</si>
  <si>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</si>
  <si>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</si>
  <si>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</si>
  <si>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</si>
  <si>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</si>
  <si>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</si>
  <si>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</si>
  <si>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</si>
  <si>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</si>
  <si>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</si>
  <si>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</si>
  <si>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</si>
  <si>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</si>
  <si>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</si>
  <si>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</si>
  <si>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</si>
  <si>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</si>
  <si>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</si>
  <si>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</si>
  <si>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</si>
  <si>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</si>
  <si>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</si>
  <si>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</si>
  <si>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</si>
  <si>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</si>
  <si>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</si>
  <si>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</si>
  <si>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</si>
  <si>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</si>
  <si>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</si>
  <si>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</si>
  <si>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</si>
  <si>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</si>
  <si>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</si>
  <si>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</si>
  <si>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</si>
  <si>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</si>
  <si>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</si>
  <si>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</si>
  <si>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</si>
  <si>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</si>
  <si>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</si>
  <si>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</si>
  <si>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</si>
  <si>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</si>
  <si>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</si>
  <si>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</si>
  <si>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</si>
  <si>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AdaMaleVega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</si>
  <si>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</si>
  <si>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</si>
  <si>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</si>
  <si>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</si>
  <si>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</si>
  <si>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</si>
  <si>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</si>
  <si>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</si>
  <si>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</si>
  <si>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</si>
  <si>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</si>
  <si>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</si>
  <si>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</si>
  <si>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</si>
  <si>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</si>
  <si>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</si>
  <si>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</si>
  <si>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</si>
  <si>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</si>
  <si>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</si>
  <si>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</si>
  <si>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</si>
  <si>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</si>
  <si>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</si>
  <si>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</si>
  <si>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</si>
  <si>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</si>
  <si>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</si>
  <si>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</si>
  <si>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</si>
  <si>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</si>
  <si>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</si>
  <si>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</si>
  <si>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</si>
  <si>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</si>
  <si>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</si>
  <si>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</si>
  <si>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</si>
  <si>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</si>
  <si>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</si>
  <si>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</si>
  <si>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</si>
  <si>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</si>
  <si>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</si>
  <si>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</si>
  <si>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</si>
  <si>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</si>
  <si>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</si>
  <si>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</si>
  <si>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</si>
  <si>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</si>
  <si>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</si>
  <si>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</si>
  <si>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</si>
  <si>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</si>
  <si>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</si>
  <si>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</si>
  <si>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</si>
  <si>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</si>
  <si>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</si>
  <si>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</si>
  <si>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</si>
  <si>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</si>
  <si>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</si>
  <si>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</si>
  <si>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</si>
  <si>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</si>
  <si>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</si>
  <si>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</si>
  <si>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</si>
  <si>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</si>
  <si>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</si>
  <si>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</si>
  <si>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</si>
  <si>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</si>
  <si>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</si>
  <si>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</si>
  <si>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</si>
  <si>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</si>
  <si>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</si>
  <si>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</si>
  <si>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</si>
  <si>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</si>
  <si>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</si>
  <si>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</si>
  <si>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</si>
  <si>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</si>
  <si>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</si>
  <si>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</si>
  <si>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</si>
  <si>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</si>
  <si>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</si>
  <si>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</si>
  <si>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</si>
  <si>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</si>
  <si>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</si>
  <si>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</si>
  <si>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</si>
  <si>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</si>
  <si>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</si>
  <si>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</si>
  <si>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</si>
  <si>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</si>
  <si>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</si>
  <si>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</si>
  <si>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</si>
  <si>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</si>
  <si>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</si>
  <si>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</si>
  <si>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</si>
  <si>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</si>
  <si>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</si>
  <si>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</si>
  <si>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</si>
  <si>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</si>
  <si>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</si>
  <si>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</si>
  <si>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</si>
  <si>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</si>
  <si>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</si>
  <si>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</si>
  <si>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</si>
  <si>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</si>
  <si>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</si>
  <si>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</si>
  <si>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</si>
  <si>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</si>
  <si>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</si>
  <si>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</si>
  <si>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</si>
  <si>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</si>
  <si>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</si>
  <si>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</si>
  <si>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</si>
  <si>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</si>
  <si>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</si>
  <si>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</si>
  <si>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</si>
  <si>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</si>
  <si>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</si>
  <si>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</si>
  <si>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</si>
  <si>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</si>
  <si>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</si>
  <si>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</si>
  <si>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</si>
  <si>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</si>
  <si>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</si>
  <si>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</si>
  <si>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</si>
  <si>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</si>
  <si>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</si>
  <si>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</si>
  <si>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</si>
  <si>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</si>
  <si>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</si>
  <si>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</si>
  <si>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</si>
  <si>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</si>
  <si>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</si>
  <si>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</si>
  <si>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</si>
  <si>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</si>
  <si>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</si>
  <si>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</si>
  <si>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</si>
  <si>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</si>
  <si>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</si>
  <si>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</si>
  <si>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</si>
  <si>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</si>
  <si>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</si>
  <si>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</si>
  <si>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</si>
  <si>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AdaMaleBryant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</si>
  <si>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</si>
  <si>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</si>
  <si>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</si>
  <si>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</si>
  <si>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</si>
  <si>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</si>
  <si>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</si>
  <si>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</si>
  <si>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</si>
  <si>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</si>
  <si>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</si>
  <si>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</si>
  <si>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</si>
  <si>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</si>
  <si>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</si>
  <si>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</si>
  <si>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</si>
  <si>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</si>
  <si>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</si>
  <si>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</si>
  <si>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</si>
  <si>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</si>
  <si>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</si>
  <si>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</si>
  <si>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</si>
  <si>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</si>
  <si>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</si>
  <si>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</si>
  <si>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</si>
  <si>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</si>
  <si>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</si>
  <si>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</si>
  <si>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</si>
  <si>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</si>
  <si>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</si>
  <si>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</si>
  <si>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</si>
  <si>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</si>
  <si>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</si>
  <si>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</si>
  <si>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</si>
  <si>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</si>
  <si>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</si>
  <si>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</si>
  <si>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</si>
  <si>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</si>
  <si>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</si>
  <si>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</si>
  <si>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</si>
  <si>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</si>
  <si>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</si>
  <si>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</si>
  <si>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</si>
  <si>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</si>
  <si>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</si>
  <si>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</si>
  <si>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</si>
  <si>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</si>
  <si>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</si>
  <si>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</si>
  <si>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</si>
  <si>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</si>
  <si>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</si>
  <si>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</si>
  <si>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</si>
  <si>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</si>
  <si>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</si>
  <si>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</si>
  <si>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</si>
  <si>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</si>
  <si>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</si>
  <si>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</si>
  <si>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</si>
  <si>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</si>
  <si>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</si>
  <si>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</si>
  <si>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</si>
  <si>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</si>
  <si>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</si>
  <si>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</si>
  <si>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</si>
  <si>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</si>
  <si>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</si>
  <si>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</si>
  <si>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</si>
  <si>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WilliaMaleFox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</si>
  <si>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</si>
  <si>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</si>
  <si>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</si>
  <si>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</si>
  <si>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</si>
  <si>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</si>
  <si>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</si>
  <si>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</si>
  <si>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</si>
  <si>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</si>
  <si>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WilliaMaleEaton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</si>
  <si>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</si>
  <si>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</si>
  <si>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</si>
  <si>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</si>
  <si>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</si>
  <si>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</si>
  <si>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</si>
  <si>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</si>
  <si>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</si>
  <si>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</si>
  <si>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</si>
  <si>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</si>
  <si>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</si>
  <si>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</si>
  <si>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</si>
  <si>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</si>
  <si>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</si>
  <si>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</si>
  <si>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</si>
  <si>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</si>
  <si>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</si>
  <si>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</si>
  <si>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</si>
  <si>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</si>
  <si>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</si>
  <si>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</si>
  <si>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</si>
  <si>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</si>
  <si>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</si>
  <si>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</si>
  <si>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</si>
  <si>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</si>
  <si>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</si>
  <si>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</si>
  <si>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</si>
  <si>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</si>
  <si>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</si>
  <si>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</si>
  <si>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</si>
  <si>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</si>
  <si>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</si>
  <si>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</si>
  <si>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</si>
  <si>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</si>
  <si>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</si>
  <si>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</si>
  <si>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</si>
  <si>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</si>
  <si>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</si>
  <si>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</si>
  <si>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</si>
  <si>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</si>
  <si>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</si>
  <si>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</si>
  <si>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</si>
  <si>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</si>
  <si>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</si>
  <si>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</si>
  <si>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</si>
  <si>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</si>
  <si>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</si>
  <si>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</si>
  <si>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</si>
  <si>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</si>
  <si>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</si>
  <si>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</si>
  <si>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</si>
  <si>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</si>
  <si>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</si>
  <si>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</si>
  <si>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</si>
  <si>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</si>
  <si>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</si>
  <si>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</si>
  <si>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</si>
  <si>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</si>
  <si>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</si>
  <si>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</si>
  <si>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</si>
  <si>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</si>
  <si>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</si>
  <si>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</si>
  <si>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</si>
  <si>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</si>
  <si>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</si>
  <si>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</si>
  <si>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</si>
  <si>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</si>
  <si>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</si>
  <si>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</si>
  <si>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</si>
  <si>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</si>
  <si>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</si>
  <si>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</si>
  <si>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</si>
  <si>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</si>
  <si>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</si>
  <si>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</si>
  <si>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</si>
  <si>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</si>
  <si>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</si>
  <si>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</si>
  <si>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</si>
  <si>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</si>
  <si>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</si>
  <si>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</si>
  <si>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</si>
  <si>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</si>
  <si>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</si>
  <si>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</si>
  <si>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</si>
  <si>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</si>
  <si>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</si>
  <si>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</si>
  <si>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</si>
  <si>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</si>
  <si>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</si>
  <si>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</si>
  <si>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</si>
  <si>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</si>
  <si>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</si>
  <si>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</si>
  <si>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</si>
  <si>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</si>
  <si>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</si>
  <si>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</si>
  <si>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KiMaleJohnson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</si>
  <si>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</si>
  <si>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</si>
  <si>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</si>
  <si>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</si>
  <si>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</si>
  <si>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</si>
  <si>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</si>
  <si>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</si>
  <si>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</si>
  <si>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</si>
  <si>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</si>
  <si>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</si>
  <si>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</si>
  <si>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</si>
  <si>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</si>
  <si>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</si>
  <si>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</si>
  <si>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</si>
  <si>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</si>
  <si>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</si>
  <si>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</si>
  <si>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</si>
  <si>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</si>
  <si>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</si>
  <si>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</si>
  <si>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</si>
  <si>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</si>
  <si>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</si>
  <si>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</si>
  <si>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</si>
  <si>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</si>
  <si>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</si>
  <si>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</si>
  <si>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</si>
  <si>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</si>
  <si>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</si>
  <si>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</si>
  <si>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</si>
  <si>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</si>
  <si>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</si>
  <si>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</si>
  <si>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</si>
  <si>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</si>
  <si>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</si>
  <si>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</si>
  <si>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</si>
  <si>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</si>
  <si>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</si>
  <si>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</si>
  <si>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</si>
  <si>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</si>
  <si>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</si>
  <si>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</si>
  <si>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</si>
  <si>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</si>
  <si>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</si>
  <si>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</si>
  <si>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</si>
  <si>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</si>
  <si>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</si>
  <si>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</si>
  <si>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</si>
  <si>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</si>
  <si>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</si>
  <si>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</si>
  <si>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</si>
  <si>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</si>
  <si>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</si>
  <si>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ToMaleGallagher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</si>
  <si>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</si>
  <si>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</si>
  <si>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</si>
  <si>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</si>
  <si>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</si>
  <si>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</si>
  <si>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</si>
  <si>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</si>
  <si>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</si>
  <si>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</si>
  <si>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</si>
  <si>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</si>
  <si>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</si>
  <si>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</si>
  <si>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</si>
  <si>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</si>
  <si>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</si>
  <si>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</si>
  <si>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WilliaMaleSnyder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</si>
  <si>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</si>
  <si>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</si>
  <si>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</si>
  <si>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</si>
  <si>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</si>
  <si>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</si>
  <si>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</si>
  <si>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</si>
  <si>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</si>
  <si>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</si>
  <si>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</si>
  <si>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</si>
  <si>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</si>
  <si>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</si>
  <si>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</si>
  <si>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</si>
  <si>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</si>
  <si>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</si>
  <si>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</si>
  <si>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</si>
  <si>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</si>
  <si>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</si>
  <si>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</si>
  <si>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</si>
  <si>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</si>
  <si>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</si>
  <si>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</si>
  <si>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</si>
  <si>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</si>
  <si>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</si>
  <si>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</si>
  <si>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</si>
  <si>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</si>
  <si>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</si>
  <si>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</si>
  <si>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</si>
  <si>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</si>
  <si>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</si>
  <si>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</si>
  <si>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</si>
  <si>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WilliaMaleRowe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</si>
  <si>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</si>
  <si>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</si>
  <si>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</si>
  <si>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</si>
  <si>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</si>
  <si>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</si>
  <si>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</si>
  <si>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</si>
  <si>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</si>
  <si>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</si>
  <si>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</si>
  <si>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</si>
  <si>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</si>
  <si>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</si>
  <si>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</si>
  <si>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</si>
  <si>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</si>
  <si>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</si>
  <si>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</si>
  <si>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</si>
  <si>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</si>
  <si>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</si>
  <si>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</si>
  <si>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</si>
  <si>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</si>
  <si>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</si>
  <si>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</si>
  <si>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</si>
  <si>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</si>
  <si>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</si>
  <si>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</si>
  <si>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</si>
  <si>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</si>
  <si>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</si>
  <si>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</si>
  <si>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</si>
  <si>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</si>
  <si>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</si>
  <si>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</si>
  <si>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</si>
  <si>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</si>
  <si>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</si>
  <si>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</si>
  <si>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</si>
  <si>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</si>
  <si>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</si>
  <si>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</si>
  <si>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</si>
  <si>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</si>
  <si>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</si>
  <si>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</si>
  <si>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</si>
  <si>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</si>
  <si>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</si>
  <si>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</si>
  <si>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</si>
  <si>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</si>
  <si>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</si>
  <si>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</si>
  <si>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</si>
  <si>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</si>
  <si>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</si>
  <si>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</si>
  <si>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</si>
  <si>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</si>
  <si>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</si>
  <si>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</si>
  <si>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</si>
  <si>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</si>
  <si>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</si>
  <si>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</si>
  <si>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</si>
  <si>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</si>
  <si>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</si>
  <si>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</si>
  <si>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</si>
  <si>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</si>
  <si>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</si>
  <si>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</si>
  <si>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</si>
  <si>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</si>
  <si>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</si>
  <si>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</si>
  <si>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</si>
  <si>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</si>
  <si>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</si>
  <si>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</si>
  <si>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</si>
  <si>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</si>
  <si>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</si>
  <si>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</si>
  <si>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</si>
  <si>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</si>
  <si>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</si>
  <si>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</si>
  <si>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</si>
  <si>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</si>
  <si>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</si>
  <si>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</si>
  <si>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</si>
  <si>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</si>
  <si>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</si>
  <si>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</si>
  <si>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</si>
  <si>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</si>
  <si>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</si>
  <si>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</si>
  <si>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</si>
  <si>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</si>
  <si>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</si>
  <si>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</si>
  <si>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</si>
  <si>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</si>
  <si>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</si>
  <si>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</si>
  <si>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</si>
  <si>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</si>
  <si>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</si>
  <si>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</si>
  <si>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</si>
  <si>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</si>
  <si>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</si>
  <si>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</si>
  <si>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</si>
  <si>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</si>
  <si>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</si>
  <si>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</si>
  <si>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</si>
  <si>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</si>
  <si>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</si>
  <si>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</si>
  <si>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</si>
  <si>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</si>
  <si>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</si>
  <si>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</si>
  <si>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</si>
  <si>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</si>
  <si>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</si>
  <si>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AdaMaleAllen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</si>
  <si>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</si>
  <si>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</si>
  <si>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</si>
  <si>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</si>
  <si>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</si>
  <si>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</si>
  <si>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</si>
  <si>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</si>
  <si>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</si>
  <si>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</si>
  <si>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</si>
  <si>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</si>
  <si>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</si>
  <si>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</si>
  <si>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</si>
  <si>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</si>
  <si>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</si>
  <si>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</si>
  <si>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</si>
  <si>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</si>
  <si>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</si>
  <si>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</si>
  <si>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</si>
  <si>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</si>
  <si>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</si>
  <si>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</si>
  <si>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</si>
  <si>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</si>
  <si>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</si>
  <si>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</si>
  <si>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</si>
  <si>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</si>
  <si>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</si>
  <si>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</si>
  <si>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</si>
  <si>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</si>
  <si>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</si>
  <si>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</si>
  <si>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</si>
  <si>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</si>
  <si>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</si>
  <si>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</si>
  <si>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</si>
  <si>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</si>
  <si>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</si>
  <si>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</si>
  <si>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</si>
  <si>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</si>
  <si>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</si>
  <si>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</si>
  <si>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</si>
  <si>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</si>
  <si>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</si>
  <si>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</si>
  <si>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</si>
  <si>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</si>
  <si>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</si>
  <si>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</si>
  <si>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</si>
  <si>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</si>
  <si>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</si>
  <si>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</si>
  <si>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</si>
  <si>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</si>
  <si>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</si>
  <si>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</si>
  <si>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</si>
  <si>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</si>
  <si>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</si>
  <si>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</si>
  <si>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</si>
  <si>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</si>
  <si>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</si>
  <si>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</si>
  <si>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</si>
  <si>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</si>
  <si>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</si>
  <si>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</si>
  <si>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</si>
  <si>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</si>
  <si>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</si>
  <si>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</si>
  <si>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</si>
  <si>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</si>
  <si>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</si>
  <si>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</si>
  <si>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</si>
  <si>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</si>
  <si>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</si>
  <si>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</si>
  <si>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</si>
  <si>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</si>
  <si>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</si>
  <si>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</si>
  <si>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</si>
  <si>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</si>
  <si>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</si>
  <si>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</si>
  <si>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</si>
  <si>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</si>
  <si>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</si>
  <si>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</si>
  <si>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</si>
  <si>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</si>
  <si>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</si>
  <si>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</si>
  <si>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</si>
  <si>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</si>
  <si>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</si>
  <si>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</si>
  <si>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</si>
  <si>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</si>
  <si>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</si>
  <si>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</si>
  <si>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</si>
  <si>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</si>
  <si>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</si>
  <si>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</si>
  <si>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</si>
  <si>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</si>
  <si>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</si>
  <si>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</si>
  <si>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</si>
  <si>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</si>
  <si>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</si>
  <si>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</si>
  <si>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</si>
  <si>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</si>
  <si>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</si>
  <si>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AdaMaleBailey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</si>
  <si>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</si>
  <si>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</si>
  <si>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</si>
  <si>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</si>
  <si>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</si>
  <si>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</si>
  <si>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</si>
  <si>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</si>
  <si>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</si>
  <si>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</si>
  <si>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</si>
  <si>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</si>
  <si>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</si>
  <si>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</si>
  <si>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</si>
  <si>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</si>
  <si>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</si>
  <si>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</si>
  <si>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</si>
  <si>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</si>
  <si>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</si>
  <si>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</si>
  <si>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</si>
  <si>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</si>
  <si>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</si>
  <si>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</si>
  <si>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</si>
  <si>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</si>
  <si>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</si>
  <si>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</si>
  <si>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</si>
  <si>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</si>
  <si>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</si>
  <si>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</si>
  <si>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</si>
  <si>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</si>
  <si>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</si>
  <si>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</si>
  <si>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</si>
  <si>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</si>
  <si>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</si>
  <si>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WilliaMaleMarsh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</si>
  <si>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</si>
  <si>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</si>
  <si>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</si>
  <si>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</si>
  <si>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</si>
  <si>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</si>
  <si>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</si>
  <si>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</si>
  <si>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</si>
  <si>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</si>
  <si>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</si>
  <si>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</si>
  <si>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</si>
  <si>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</si>
  <si>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</si>
  <si>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</si>
  <si>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</si>
  <si>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</si>
  <si>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</si>
  <si>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</si>
  <si>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</si>
  <si>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</si>
  <si>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</si>
  <si>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</si>
  <si>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</si>
  <si>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</si>
  <si>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</si>
  <si>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</si>
  <si>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</si>
  <si>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</si>
  <si>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</si>
  <si>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</si>
  <si>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</si>
  <si>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</si>
  <si>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</si>
  <si>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</si>
  <si>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</si>
  <si>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</si>
  <si>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</si>
  <si>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</si>
  <si>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</si>
  <si>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</si>
  <si>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</si>
  <si>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</si>
  <si>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</si>
  <si>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</si>
  <si>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</si>
  <si>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</si>
  <si>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</si>
  <si>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</si>
  <si>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</si>
  <si>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</si>
  <si>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</si>
  <si>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</si>
  <si>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</si>
  <si>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</si>
  <si>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</si>
  <si>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</si>
  <si>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WilliaMaleKhan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</si>
  <si>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</si>
  <si>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</si>
  <si>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</si>
  <si>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</si>
  <si>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</si>
  <si>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</si>
  <si>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</si>
  <si>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</si>
  <si>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</si>
  <si>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</si>
  <si>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</si>
  <si>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</si>
  <si>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</si>
  <si>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</si>
  <si>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</si>
  <si>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</si>
  <si>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</si>
  <si>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</si>
  <si>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</si>
  <si>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</si>
  <si>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</si>
  <si>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</si>
  <si>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</si>
  <si>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</si>
  <si>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</si>
  <si>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</si>
  <si>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</si>
  <si>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</si>
  <si>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</si>
  <si>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</si>
  <si>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</si>
  <si>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</si>
  <si>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</si>
  <si>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</si>
  <si>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</si>
  <si>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</si>
  <si>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</si>
  <si>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</si>
  <si>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</si>
  <si>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</si>
  <si>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</si>
  <si>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</si>
  <si>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</si>
  <si>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</si>
  <si>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</si>
  <si>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</si>
  <si>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</si>
  <si>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</si>
  <si>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</si>
  <si>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</si>
  <si>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</si>
  <si>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</si>
  <si>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</si>
  <si>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</si>
  <si>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</si>
  <si>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</si>
  <si>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</si>
  <si>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</si>
  <si>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</si>
  <si>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</si>
  <si>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</si>
  <si>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</si>
  <si>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</si>
  <si>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</si>
  <si>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</si>
  <si>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</si>
  <si>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</si>
  <si>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</si>
  <si>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</si>
  <si>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</si>
  <si>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</si>
  <si>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</si>
  <si>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</si>
  <si>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</si>
  <si>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</si>
  <si>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</si>
  <si>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</si>
  <si>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</si>
  <si>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</si>
  <si>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</si>
  <si>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</si>
  <si>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</si>
  <si>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</si>
  <si>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</si>
  <si>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</si>
  <si>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</si>
  <si>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</si>
  <si>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</si>
  <si>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</si>
  <si>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</si>
  <si>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</si>
  <si>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</si>
  <si>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</si>
  <si>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</si>
  <si>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</si>
  <si>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</si>
  <si>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</si>
  <si>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</si>
  <si>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</si>
  <si>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</si>
  <si>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</si>
  <si>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</si>
  <si>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</si>
  <si>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</si>
  <si>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</si>
  <si>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</si>
  <si>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</si>
  <si>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</si>
  <si>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</si>
  <si>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</si>
  <si>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</si>
  <si>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</si>
  <si>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</si>
  <si>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</si>
  <si>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</si>
  <si>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</si>
  <si>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</si>
  <si>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</si>
  <si>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</si>
  <si>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</si>
  <si>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</si>
  <si>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</si>
  <si>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</si>
  <si>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</si>
  <si>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</si>
  <si>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AdaMaleMcbride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</si>
  <si>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</si>
  <si>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</si>
  <si>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</si>
  <si>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</si>
  <si>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</si>
  <si>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</si>
  <si>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</si>
  <si>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</si>
  <si>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</si>
  <si>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</si>
  <si>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</si>
  <si>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</si>
  <si>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</si>
  <si>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</si>
  <si>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</si>
  <si>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</si>
  <si>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</si>
  <si>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</si>
  <si>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</si>
  <si>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</si>
  <si>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</si>
  <si>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</si>
  <si>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AdaMaleMullins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</si>
  <si>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</si>
  <si>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</si>
  <si>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</si>
  <si>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</si>
  <si>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</si>
  <si>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</si>
  <si>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</si>
  <si>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</si>
  <si>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</si>
  <si>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</si>
  <si>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</si>
  <si>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</si>
  <si>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</si>
  <si>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</si>
  <si>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</si>
  <si>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</si>
  <si>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</si>
  <si>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</si>
  <si>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</si>
  <si>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</si>
  <si>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</si>
  <si>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</si>
  <si>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</si>
  <si>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</si>
  <si>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</si>
  <si>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</si>
  <si>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</si>
  <si>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</si>
  <si>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</si>
  <si>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</si>
  <si>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</si>
  <si>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</si>
  <si>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</si>
  <si>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</si>
  <si>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</si>
  <si>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</si>
  <si>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</si>
  <si>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</si>
  <si>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</si>
  <si>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</si>
  <si>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</si>
  <si>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</si>
  <si>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</si>
  <si>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</si>
  <si>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</si>
  <si>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</si>
  <si>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</si>
  <si>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</si>
  <si>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</si>
  <si>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</si>
  <si>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</si>
  <si>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</si>
  <si>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</si>
  <si>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</si>
  <si>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</si>
  <si>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</si>
  <si>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</si>
  <si>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</si>
  <si>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</si>
  <si>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</si>
  <si>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</si>
  <si>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</si>
  <si>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</si>
  <si>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</si>
  <si>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</si>
  <si>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</si>
  <si>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</si>
  <si>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</si>
  <si>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</si>
  <si>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</si>
  <si>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</si>
  <si>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</si>
  <si>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</si>
  <si>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</si>
  <si>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</si>
  <si>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</si>
  <si>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</si>
  <si>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</si>
  <si>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</si>
  <si>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</si>
  <si>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</si>
  <si>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</si>
  <si>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</si>
  <si>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</si>
  <si>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</si>
  <si>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</si>
  <si>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</si>
  <si>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</si>
  <si>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</si>
  <si>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</si>
  <si>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</si>
  <si>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</si>
  <si>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</si>
  <si>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</si>
  <si>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</si>
  <si>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</si>
  <si>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</si>
  <si>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</si>
  <si>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</si>
  <si>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</si>
  <si>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</si>
  <si>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</si>
  <si>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</si>
  <si>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</si>
  <si>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</si>
  <si>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</si>
  <si>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</si>
  <si>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</si>
  <si>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</si>
  <si>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</si>
  <si>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</si>
  <si>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</si>
  <si>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</si>
  <si>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</si>
  <si>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</si>
  <si>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</si>
  <si>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</si>
  <si>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</si>
  <si>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</si>
  <si>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</si>
  <si>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</si>
  <si>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</si>
  <si>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</si>
  <si>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</si>
  <si>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</si>
  <si>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</si>
  <si>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</si>
  <si>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</si>
  <si>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</si>
  <si>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</si>
  <si>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</si>
  <si>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</si>
  <si>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</si>
  <si>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</si>
  <si>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</si>
  <si>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</si>
  <si>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</si>
  <si>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</si>
  <si>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</si>
  <si>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</si>
  <si>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</si>
  <si>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</si>
  <si>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</si>
  <si>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</si>
  <si>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</si>
  <si>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</si>
  <si>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</si>
  <si>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</si>
  <si>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</si>
  <si>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</si>
  <si>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</si>
  <si>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</si>
  <si>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</si>
  <si>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</si>
  <si>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</si>
  <si>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</si>
  <si>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</si>
  <si>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</si>
  <si>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</si>
  <si>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</si>
  <si>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</si>
  <si>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</si>
  <si>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</si>
  <si>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</si>
  <si>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</si>
  <si>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</si>
  <si>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</si>
  <si>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</si>
  <si>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WilliaMaleLee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</si>
  <si>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</si>
  <si>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</si>
  <si>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</si>
  <si>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</si>
  <si>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</si>
  <si>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</si>
  <si>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</si>
  <si>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</si>
  <si>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</si>
  <si>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</si>
  <si>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</si>
  <si>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</si>
  <si>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</si>
  <si>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</si>
  <si>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</si>
  <si>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</si>
  <si>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</si>
  <si>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</si>
  <si>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</si>
  <si>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</si>
  <si>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</si>
  <si>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</si>
  <si>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</si>
  <si>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</si>
  <si>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</si>
  <si>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</si>
  <si>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</si>
  <si>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</si>
  <si>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</si>
  <si>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</si>
  <si>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</si>
  <si>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</si>
  <si>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</si>
  <si>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</si>
  <si>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</si>
  <si>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</si>
  <si>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</si>
  <si>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</si>
  <si>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</si>
  <si>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</si>
  <si>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</si>
  <si>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</si>
  <si>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</si>
  <si>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</si>
  <si>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</si>
  <si>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</si>
  <si>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</si>
  <si>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</si>
  <si>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</si>
  <si>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</si>
  <si>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</si>
  <si>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</si>
  <si>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</si>
  <si>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</si>
  <si>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</si>
  <si>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</si>
  <si>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</si>
  <si>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</si>
  <si>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</si>
  <si>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</si>
  <si>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</si>
  <si>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</si>
  <si>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</si>
  <si>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</si>
  <si>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</si>
  <si>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</si>
  <si>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</si>
  <si>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</si>
  <si>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</si>
  <si>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</si>
  <si>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</si>
  <si>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</si>
  <si>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</si>
  <si>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</si>
  <si>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</si>
  <si>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</si>
  <si>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</si>
  <si>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</si>
  <si>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</si>
  <si>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</si>
  <si>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</si>
  <si>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</si>
  <si>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</si>
  <si>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</si>
  <si>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</si>
  <si>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</si>
  <si>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</si>
  <si>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</si>
  <si>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KiMaleMckee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</si>
  <si>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</si>
  <si>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</si>
  <si>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</si>
  <si>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</si>
  <si>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</si>
  <si>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</si>
  <si>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</si>
  <si>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</si>
  <si>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</si>
  <si>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</si>
  <si>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</si>
  <si>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</si>
  <si>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</si>
  <si>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</si>
  <si>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</si>
  <si>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</si>
  <si>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</si>
  <si>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</si>
  <si>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</si>
  <si>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</si>
  <si>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</si>
  <si>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</si>
  <si>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</si>
  <si>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</si>
  <si>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</si>
  <si>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</si>
  <si>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</si>
  <si>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</si>
  <si>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</si>
  <si>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</si>
  <si>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</si>
  <si>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</si>
  <si>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</si>
  <si>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</si>
  <si>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</si>
  <si>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</si>
  <si>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</si>
  <si>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</si>
  <si>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</si>
  <si>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</si>
  <si>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</si>
  <si>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</si>
  <si>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</si>
  <si>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</si>
  <si>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</si>
  <si>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</si>
  <si>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</si>
  <si>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</si>
  <si>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</si>
  <si>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</si>
  <si>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</si>
  <si>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</si>
  <si>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</si>
  <si>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</si>
  <si>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</si>
  <si>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</si>
  <si>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</si>
  <si>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</si>
  <si>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</si>
  <si>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</si>
  <si>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</si>
  <si>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</si>
  <si>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</si>
  <si>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KiMaleGay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</si>
  <si>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</si>
  <si>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</si>
  <si>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</si>
  <si>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</si>
  <si>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</si>
  <si>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</si>
  <si>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</si>
  <si>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</si>
  <si>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</si>
  <si>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</si>
  <si>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</si>
  <si>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</si>
  <si>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</si>
  <si>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</si>
  <si>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</si>
  <si>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</si>
  <si>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</si>
  <si>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</si>
  <si>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</si>
  <si>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</si>
  <si>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</si>
  <si>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</si>
  <si>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</si>
  <si>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</si>
  <si>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</si>
  <si>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</si>
  <si>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</si>
  <si>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</si>
  <si>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</si>
  <si>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</si>
  <si>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</si>
  <si>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</si>
  <si>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</si>
  <si>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</si>
  <si>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</si>
  <si>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</si>
  <si>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</si>
  <si>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</si>
  <si>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</si>
  <si>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</si>
  <si>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</si>
  <si>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</si>
  <si>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</si>
  <si>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</si>
  <si>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</si>
  <si>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</si>
  <si>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</si>
  <si>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</si>
  <si>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</si>
  <si>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TiMaleGreen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</si>
  <si>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</si>
  <si>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</si>
  <si>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</si>
  <si>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</si>
  <si>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</si>
  <si>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</si>
  <si>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</si>
  <si>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</si>
  <si>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</si>
  <si>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</si>
  <si>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</si>
  <si>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</si>
  <si>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</si>
  <si>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</si>
  <si>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</si>
  <si>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</si>
  <si>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</si>
  <si>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</si>
  <si>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</si>
  <si>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</si>
  <si>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</si>
  <si>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</si>
  <si>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</si>
  <si>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</si>
  <si>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</si>
  <si>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</si>
  <si>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</si>
  <si>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</si>
  <si>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</si>
  <si>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</si>
  <si>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</si>
  <si>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</si>
  <si>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</si>
  <si>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</si>
  <si>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</si>
  <si>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</si>
  <si>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</si>
  <si>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</si>
  <si>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</si>
  <si>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</si>
  <si>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</si>
  <si>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</si>
  <si>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</si>
  <si>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</si>
  <si>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</si>
  <si>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</si>
  <si>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</si>
  <si>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</si>
  <si>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</si>
  <si>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</si>
  <si>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</si>
  <si>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</si>
  <si>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WilliaMaleWood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</si>
  <si>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</si>
  <si>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</si>
  <si>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</si>
  <si>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</si>
  <si>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</si>
  <si>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</si>
  <si>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</si>
  <si>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</si>
  <si>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</si>
  <si>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</si>
  <si>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</si>
  <si>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</si>
  <si>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</si>
  <si>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</si>
  <si>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</si>
  <si>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</si>
  <si>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</si>
  <si>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</si>
  <si>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</si>
  <si>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</si>
  <si>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</si>
  <si>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</si>
  <si>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</si>
  <si>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</si>
  <si>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</si>
  <si>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</si>
  <si>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</si>
  <si>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</si>
  <si>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</si>
  <si>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</si>
  <si>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</si>
  <si>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</si>
  <si>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</si>
  <si>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</si>
  <si>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</si>
  <si>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</si>
  <si>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</si>
  <si>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</si>
  <si>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</si>
  <si>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</si>
  <si>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</si>
  <si>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</si>
  <si>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</si>
  <si>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</si>
  <si>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</si>
  <si>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</si>
  <si>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</si>
  <si>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</si>
  <si>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</si>
  <si>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</si>
  <si>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</si>
  <si>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</si>
  <si>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</si>
  <si>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</si>
  <si>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</si>
  <si>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</si>
  <si>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</si>
  <si>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</si>
  <si>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</si>
  <si>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</si>
  <si>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</si>
  <si>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</si>
  <si>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</si>
  <si>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</si>
  <si>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</si>
  <si>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</si>
  <si>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</si>
  <si>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</si>
  <si>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</si>
  <si>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</si>
  <si>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</si>
  <si>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</si>
  <si>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</si>
  <si>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</si>
  <si>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</si>
  <si>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</si>
  <si>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</si>
  <si>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</si>
  <si>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</si>
  <si>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</si>
  <si>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</si>
  <si>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</si>
  <si>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</si>
  <si>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</si>
  <si>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</si>
  <si>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</si>
  <si>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</si>
  <si>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</si>
  <si>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</si>
  <si>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</si>
  <si>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</si>
  <si>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</si>
  <si>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</si>
  <si>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</si>
  <si>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</si>
  <si>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</si>
  <si>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WilliaMaleLyons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</si>
  <si>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</si>
  <si>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</si>
  <si>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</si>
  <si>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</si>
  <si>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</si>
  <si>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</si>
  <si>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</si>
  <si>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</si>
  <si>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</si>
  <si>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</si>
  <si>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</si>
  <si>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</si>
  <si>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</si>
  <si>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</si>
  <si>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</si>
  <si>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</si>
  <si>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</si>
  <si>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</si>
  <si>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</si>
  <si>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</si>
  <si>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AdaMaleJones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</si>
  <si>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</si>
  <si>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</si>
  <si>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</si>
  <si>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</si>
  <si>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</si>
  <si>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</si>
  <si>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</si>
  <si>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</si>
  <si>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</si>
  <si>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</si>
  <si>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</si>
  <si>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</si>
  <si>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</si>
  <si>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</si>
  <si>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</si>
  <si>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</si>
  <si>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</si>
  <si>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</si>
  <si>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</si>
  <si>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</si>
  <si>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</si>
  <si>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</si>
  <si>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</si>
  <si>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</si>
  <si>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</si>
  <si>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</si>
  <si>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</si>
  <si>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</si>
  <si>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</si>
  <si>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</si>
  <si>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</si>
  <si>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</si>
  <si>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</si>
  <si>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</si>
  <si>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</si>
  <si>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</si>
  <si>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</si>
  <si>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</si>
  <si>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</si>
  <si>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</si>
  <si>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</si>
  <si>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</si>
  <si>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</si>
  <si>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</si>
  <si>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</si>
  <si>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</si>
  <si>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</si>
  <si>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</si>
  <si>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</si>
  <si>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</si>
  <si>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</si>
  <si>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</si>
  <si>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</si>
  <si>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</si>
  <si>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</si>
  <si>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</si>
  <si>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</si>
  <si>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</si>
  <si>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</si>
  <si>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</si>
  <si>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</si>
  <si>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</si>
  <si>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</si>
  <si>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</si>
  <si>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</si>
  <si>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</si>
  <si>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</si>
  <si>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</si>
  <si>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</si>
  <si>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</si>
  <si>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</si>
  <si>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</si>
  <si>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</si>
  <si>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</si>
  <si>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</si>
  <si>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</si>
  <si>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</si>
  <si>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</si>
  <si>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</si>
  <si>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</si>
  <si>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</si>
  <si>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</si>
  <si>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</si>
  <si>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</si>
  <si>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</si>
  <si>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</si>
  <si>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</si>
  <si>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</si>
  <si>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</si>
  <si>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</si>
  <si>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</si>
  <si>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</si>
  <si>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</si>
  <si>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</si>
  <si>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</si>
  <si>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</si>
  <si>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</si>
  <si>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</si>
  <si>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</si>
  <si>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</si>
  <si>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</si>
  <si>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</si>
  <si>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</si>
  <si>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</si>
  <si>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</si>
  <si>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</si>
  <si>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</si>
  <si>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</si>
  <si>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CunninghaMaleand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</si>
  <si>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</si>
  <si>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</si>
  <si>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</si>
  <si>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</si>
  <si>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</si>
  <si>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</si>
  <si>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</si>
  <si>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</si>
  <si>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</si>
  <si>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</si>
  <si>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</si>
  <si>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</si>
  <si>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</si>
  <si>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</si>
  <si>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</si>
  <si>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</si>
  <si>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</si>
  <si>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</si>
  <si>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</si>
  <si>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</si>
  <si>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</si>
  <si>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</si>
  <si>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</si>
  <si>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</si>
  <si>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</si>
  <si>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</si>
  <si>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</si>
  <si>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</si>
  <si>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</si>
  <si>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</si>
  <si>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</si>
  <si>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</si>
  <si>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</si>
  <si>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</si>
  <si>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</si>
  <si>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</si>
  <si>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</si>
  <si>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</si>
  <si>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</si>
  <si>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</si>
  <si>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</si>
  <si>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</si>
  <si>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</si>
  <si>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</si>
  <si>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</si>
  <si>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</si>
  <si>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</si>
  <si>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</si>
  <si>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</si>
  <si>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</si>
  <si>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</si>
  <si>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</si>
  <si>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</si>
  <si>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</si>
  <si>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</si>
  <si>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</si>
  <si>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</si>
  <si>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</si>
  <si>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</si>
  <si>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</si>
  <si>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</si>
  <si>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</si>
  <si>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</si>
  <si>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</si>
  <si>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</si>
  <si>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</si>
  <si>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</si>
  <si>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</si>
  <si>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</si>
  <si>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</si>
  <si>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</si>
  <si>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</si>
  <si>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</si>
  <si>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</si>
  <si>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</si>
  <si>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</si>
  <si>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</si>
  <si>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</si>
  <si>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</si>
  <si>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</si>
  <si>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</si>
  <si>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</si>
  <si>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</si>
  <si>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</si>
  <si>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</si>
  <si>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</si>
  <si>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</si>
  <si>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</si>
  <si>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</si>
  <si>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</si>
  <si>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</si>
  <si>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</si>
  <si>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</si>
  <si>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</si>
  <si>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</si>
  <si>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</si>
  <si>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</si>
  <si>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</si>
  <si>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</si>
  <si>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</si>
  <si>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</si>
  <si>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</si>
  <si>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</si>
  <si>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</si>
  <si>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</si>
  <si>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</si>
  <si>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</si>
  <si>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</si>
  <si>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</si>
  <si>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</si>
  <si>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</si>
  <si>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</si>
  <si>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</si>
  <si>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</si>
  <si>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</si>
  <si>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</si>
  <si>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</si>
  <si>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</si>
  <si>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</si>
  <si>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</si>
  <si>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</si>
  <si>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</si>
  <si>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</si>
  <si>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</si>
  <si>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</si>
  <si>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</si>
  <si>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</si>
  <si>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</si>
  <si>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</si>
  <si>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</si>
  <si>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</si>
  <si>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</si>
  <si>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</si>
  <si>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</si>
  <si>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</si>
  <si>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</si>
  <si>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</si>
  <si>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</si>
  <si>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</si>
  <si>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</si>
  <si>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</si>
  <si>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</si>
  <si>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</si>
  <si>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</si>
  <si>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</si>
  <si>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</si>
  <si>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</si>
  <si>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</si>
  <si>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</si>
  <si>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</si>
  <si>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</si>
  <si>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</si>
  <si>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</si>
  <si>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</si>
  <si>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</si>
  <si>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</si>
  <si>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</si>
  <si>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</si>
  <si>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</si>
  <si>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</si>
  <si>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</si>
  <si>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</si>
  <si>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</si>
  <si>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</si>
  <si>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</si>
  <si>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</si>
  <si>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</si>
  <si>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</si>
  <si>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</si>
  <si>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</si>
  <si>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</si>
  <si>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</si>
  <si>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</si>
  <si>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</si>
  <si>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</si>
  <si>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</si>
  <si>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</si>
  <si>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</si>
  <si>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</si>
  <si>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</si>
  <si>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</si>
  <si>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</si>
  <si>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</si>
  <si>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</si>
  <si>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</si>
  <si>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</si>
  <si>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</si>
  <si>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</si>
  <si>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</si>
  <si>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</si>
  <si>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</si>
  <si>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</si>
  <si>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</si>
  <si>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</si>
  <si>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</si>
  <si>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</si>
  <si>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</si>
  <si>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</si>
  <si>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</si>
  <si>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</si>
  <si>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</si>
  <si>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</si>
  <si>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</si>
  <si>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</si>
  <si>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</si>
  <si>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</si>
  <si>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</si>
  <si>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</si>
  <si>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</si>
  <si>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</si>
  <si>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</si>
  <si>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</si>
  <si>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</si>
  <si>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</si>
  <si>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</si>
  <si>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</si>
  <si>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</si>
  <si>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</si>
  <si>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</si>
  <si>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</si>
  <si>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</si>
  <si>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</si>
  <si>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</si>
  <si>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</si>
  <si>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</si>
  <si>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</si>
  <si>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</si>
  <si>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</si>
  <si>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</si>
  <si>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</si>
  <si>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</si>
  <si>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</si>
  <si>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</si>
  <si>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</si>
  <si>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</si>
  <si>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</si>
  <si>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</si>
  <si>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</si>
  <si>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</si>
  <si>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</si>
  <si>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</si>
  <si>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</si>
  <si>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</si>
  <si>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</si>
  <si>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</si>
  <si>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</si>
  <si>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</si>
  <si>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</si>
  <si>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</si>
  <si>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</si>
  <si>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</si>
  <si>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</si>
  <si>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</si>
  <si>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</si>
  <si>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</si>
  <si>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</si>
  <si>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</si>
  <si>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</si>
  <si>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</si>
  <si>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</si>
  <si>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</si>
  <si>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</si>
  <si>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</si>
  <si>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</si>
  <si>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</si>
  <si>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</si>
  <si>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</si>
  <si>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</si>
  <si>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</si>
  <si>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</si>
  <si>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</si>
  <si>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</si>
  <si>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</si>
  <si>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</si>
  <si>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</si>
  <si>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</si>
  <si>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</si>
  <si>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</si>
  <si>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</si>
  <si>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</si>
  <si>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</si>
  <si>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</si>
  <si>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</si>
  <si>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</si>
  <si>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</si>
  <si>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</si>
  <si>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</si>
  <si>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</si>
  <si>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</si>
  <si>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</si>
  <si>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</si>
  <si>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</si>
  <si>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</si>
  <si>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</si>
  <si>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</si>
  <si>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</si>
  <si>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</si>
  <si>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</si>
  <si>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</si>
  <si>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</si>
  <si>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</si>
  <si>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</si>
  <si>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</si>
  <si>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</si>
  <si>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</si>
  <si>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</si>
  <si>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</si>
  <si>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</si>
  <si>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</si>
  <si>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</si>
  <si>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</si>
  <si>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</si>
  <si>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WilliaMaleCox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</si>
  <si>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</si>
  <si>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</si>
  <si>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</si>
  <si>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</si>
  <si>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</si>
  <si>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</si>
  <si>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</si>
  <si>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</si>
  <si>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</si>
  <si>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</si>
  <si>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</si>
  <si>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</si>
  <si>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</si>
  <si>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</si>
  <si>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</si>
  <si>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</si>
  <si>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WilliaMaleMaynard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</si>
  <si>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</si>
  <si>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</si>
  <si>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</si>
  <si>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</si>
  <si>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</si>
  <si>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</si>
  <si>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</si>
  <si>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</si>
  <si>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</si>
  <si>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</si>
  <si>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</si>
  <si>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</si>
  <si>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</si>
  <si>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</si>
  <si>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</si>
  <si>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</si>
  <si>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</si>
  <si>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</si>
  <si>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</si>
  <si>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</si>
  <si>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</si>
  <si>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</si>
  <si>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</si>
  <si>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</si>
  <si>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</si>
  <si>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</si>
  <si>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</si>
  <si>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</si>
  <si>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</si>
  <si>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</si>
  <si>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</si>
  <si>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</si>
  <si>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</si>
  <si>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</si>
  <si>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</si>
  <si>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</si>
  <si>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</si>
  <si>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</si>
  <si>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</si>
  <si>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</si>
  <si>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</si>
  <si>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</si>
  <si>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</si>
  <si>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</si>
  <si>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</si>
  <si>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</si>
  <si>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</si>
  <si>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</si>
  <si>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</si>
  <si>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</si>
  <si>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</si>
  <si>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</si>
  <si>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</si>
  <si>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</si>
  <si>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</si>
  <si>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</si>
  <si>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</si>
  <si>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</si>
  <si>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</si>
  <si>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</si>
  <si>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</si>
  <si>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</si>
  <si>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</si>
  <si>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</si>
  <si>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</si>
  <si>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</si>
  <si>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</si>
  <si>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</si>
  <si>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</si>
  <si>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</si>
  <si>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</si>
  <si>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</si>
  <si>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</si>
  <si>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</si>
  <si>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</si>
  <si>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</si>
  <si>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</si>
  <si>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</si>
  <si>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</si>
  <si>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</si>
  <si>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</si>
  <si>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</si>
  <si>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</si>
  <si>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</si>
  <si>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</si>
  <si>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</si>
  <si>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</si>
  <si>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</si>
  <si>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</si>
  <si>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</si>
  <si>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</si>
  <si>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</si>
  <si>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</si>
  <si>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</si>
  <si>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</si>
  <si>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</si>
  <si>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</si>
  <si>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</si>
  <si>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</si>
  <si>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</si>
  <si>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</si>
  <si>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</si>
  <si>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</si>
  <si>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</si>
  <si>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</si>
  <si>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</si>
  <si>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</si>
  <si>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</si>
  <si>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</si>
  <si>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</si>
  <si>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</si>
  <si>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</si>
  <si>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</si>
  <si>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</si>
  <si>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</si>
  <si>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</si>
  <si>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</si>
  <si>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</si>
  <si>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</si>
  <si>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</si>
  <si>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</si>
  <si>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</si>
  <si>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</si>
  <si>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</si>
  <si>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</si>
  <si>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</si>
  <si>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</si>
  <si>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</si>
  <si>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</si>
  <si>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</si>
  <si>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</si>
  <si>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</si>
  <si>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</si>
  <si>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</si>
  <si>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</si>
  <si>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</si>
  <si>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</si>
  <si>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</si>
  <si>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</si>
  <si>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</si>
  <si>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</si>
  <si>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</si>
  <si>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</si>
  <si>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</si>
  <si>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</si>
  <si>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</si>
  <si>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</si>
  <si>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</si>
  <si>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</si>
  <si>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</si>
  <si>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</si>
  <si>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</si>
  <si>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</si>
  <si>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</si>
  <si>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</si>
  <si>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</si>
  <si>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</si>
  <si>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</si>
  <si>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</si>
  <si>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</si>
  <si>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</si>
  <si>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</si>
  <si>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</si>
  <si>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</si>
  <si>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</si>
  <si>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</si>
  <si>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</si>
  <si>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</si>
  <si>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</si>
  <si>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</si>
  <si>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</si>
  <si>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</si>
  <si>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</si>
  <si>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</si>
  <si>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</si>
  <si>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</si>
  <si>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</si>
  <si>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</si>
  <si>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</si>
  <si>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</si>
  <si>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</si>
  <si>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</si>
  <si>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</si>
  <si>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</si>
  <si>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</si>
  <si>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</si>
  <si>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</si>
  <si>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</si>
  <si>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</si>
  <si>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</si>
  <si>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</si>
  <si>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</si>
  <si>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</si>
  <si>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</si>
  <si>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</si>
  <si>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</si>
  <si>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</si>
  <si>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</si>
  <si>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</si>
  <si>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</si>
  <si>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</si>
  <si>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</si>
  <si>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</si>
  <si>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</si>
  <si>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</si>
  <si>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</si>
  <si>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</si>
  <si>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</si>
  <si>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</si>
  <si>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</si>
  <si>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</si>
  <si>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</si>
  <si>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</si>
  <si>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</si>
  <si>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</si>
  <si>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</si>
  <si>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</si>
  <si>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</si>
  <si>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</si>
  <si>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</si>
  <si>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</si>
  <si>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</si>
  <si>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</si>
  <si>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</si>
  <si>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</si>
  <si>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</si>
  <si>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</si>
  <si>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</si>
  <si>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</si>
  <si>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</si>
  <si>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</si>
  <si>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</si>
  <si>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</si>
  <si>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</si>
  <si>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</si>
  <si>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</si>
  <si>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</si>
  <si>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</si>
  <si>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</si>
  <si>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</si>
  <si>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</si>
  <si>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</si>
  <si>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</si>
  <si>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</si>
  <si>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</si>
  <si>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</si>
  <si>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</si>
  <si>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</si>
  <si>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</si>
  <si>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</si>
  <si>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</si>
  <si>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</si>
  <si>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</si>
  <si>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</si>
  <si>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PhaMalePLC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</si>
  <si>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</si>
  <si>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</si>
  <si>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</si>
  <si>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</si>
  <si>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</si>
  <si>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</si>
  <si>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</si>
  <si>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</si>
  <si>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</si>
  <si>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</si>
  <si>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</si>
  <si>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</si>
  <si>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</si>
  <si>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</si>
  <si>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</si>
  <si>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</si>
  <si>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WilliaMaleGrant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</si>
  <si>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</si>
  <si>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</si>
  <si>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</si>
  <si>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</si>
  <si>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</si>
  <si>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</si>
  <si>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</si>
  <si>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</si>
  <si>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</si>
  <si>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</si>
  <si>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</si>
  <si>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</si>
  <si>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</si>
  <si>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</si>
  <si>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</si>
  <si>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</si>
  <si>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</si>
  <si>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</si>
  <si>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</si>
  <si>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</si>
  <si>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</si>
  <si>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</si>
  <si>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</si>
  <si>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</si>
  <si>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</si>
  <si>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</si>
  <si>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</si>
  <si>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</si>
  <si>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</si>
  <si>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</si>
  <si>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</si>
  <si>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</si>
  <si>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</si>
  <si>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</si>
  <si>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</si>
  <si>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</si>
  <si>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</si>
  <si>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</si>
  <si>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</si>
  <si>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</si>
  <si>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</si>
  <si>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</si>
  <si>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</si>
  <si>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</si>
  <si>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</si>
  <si>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</si>
  <si>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</si>
  <si>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</si>
  <si>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</si>
  <si>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</si>
  <si>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</si>
  <si>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</si>
  <si>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</si>
  <si>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</si>
  <si>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</si>
  <si>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</si>
  <si>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</si>
  <si>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</si>
  <si>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</si>
  <si>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ToMaleShah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</si>
  <si>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</si>
  <si>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</si>
  <si>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</si>
  <si>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</si>
  <si>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</si>
  <si>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</si>
  <si>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</si>
  <si>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</si>
  <si>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</si>
  <si>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</si>
  <si>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</si>
  <si>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</si>
  <si>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</si>
  <si>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</si>
  <si>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</si>
  <si>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</si>
  <si>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</si>
  <si>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</si>
  <si>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</si>
  <si>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</si>
  <si>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</si>
  <si>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</si>
  <si>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</si>
  <si>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</si>
  <si>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</si>
  <si>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</si>
  <si>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</si>
  <si>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</si>
  <si>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</si>
  <si>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</si>
  <si>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</si>
  <si>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</si>
  <si>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</si>
  <si>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</si>
  <si>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</si>
  <si>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</si>
  <si>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</si>
  <si>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</si>
  <si>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</si>
  <si>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</si>
  <si>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</si>
  <si>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</si>
  <si>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</si>
  <si>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</si>
  <si>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</si>
  <si>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</si>
  <si>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</si>
  <si>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WilliaMaleHowell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</si>
  <si>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</si>
  <si>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</si>
  <si>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</si>
  <si>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</si>
  <si>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</si>
  <si>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</si>
  <si>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</si>
  <si>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</si>
  <si>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</si>
  <si>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</si>
  <si>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</si>
  <si>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</si>
  <si>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</si>
  <si>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</si>
  <si>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</si>
  <si>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</si>
  <si>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</si>
  <si>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</si>
  <si>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</si>
  <si>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</si>
  <si>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</si>
  <si>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</si>
  <si>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</si>
  <si>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</si>
  <si>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</si>
  <si>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</si>
  <si>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</si>
  <si>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</si>
  <si>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</si>
  <si>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</si>
  <si>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</si>
  <si>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</si>
  <si>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</si>
  <si>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</si>
  <si>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</si>
  <si>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</si>
  <si>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</si>
  <si>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</si>
  <si>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</si>
  <si>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</si>
  <si>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</si>
  <si>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</si>
  <si>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</si>
  <si>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</si>
  <si>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</si>
  <si>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</si>
  <si>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</si>
  <si>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</si>
  <si>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</si>
  <si>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</si>
  <si>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</si>
  <si>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</si>
  <si>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</si>
  <si>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</si>
  <si>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</si>
  <si>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</si>
  <si>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</si>
  <si>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</si>
  <si>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</si>
  <si>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</si>
  <si>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</si>
  <si>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</si>
  <si>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</si>
  <si>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</si>
  <si>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</si>
  <si>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</si>
  <si>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</si>
  <si>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</si>
  <si>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</si>
  <si>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</si>
  <si>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</si>
  <si>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</si>
  <si>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</si>
  <si>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</si>
  <si>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</si>
  <si>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</si>
  <si>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</si>
  <si>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</si>
  <si>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</si>
  <si>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</si>
  <si>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</si>
  <si>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</si>
  <si>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</si>
  <si>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</si>
  <si>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</si>
  <si>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</si>
  <si>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</si>
  <si>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</si>
  <si>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</si>
  <si>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</si>
  <si>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</si>
  <si>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</si>
  <si>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</si>
  <si>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</si>
  <si>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</si>
  <si>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</si>
  <si>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</si>
  <si>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</si>
  <si>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</si>
  <si>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</si>
  <si>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</si>
  <si>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</si>
  <si>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</si>
  <si>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</si>
  <si>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</si>
  <si>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</si>
  <si>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</si>
  <si>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</si>
  <si>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</si>
  <si>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</si>
  <si>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</si>
  <si>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</si>
  <si>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WilliaMaleShaffer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</si>
  <si>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</si>
  <si>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</si>
  <si>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</si>
  <si>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</si>
  <si>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</si>
  <si>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</si>
  <si>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</si>
  <si>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</si>
  <si>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</si>
  <si>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</si>
  <si>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</si>
  <si>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</si>
  <si>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</si>
  <si>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</si>
  <si>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</si>
  <si>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</si>
  <si>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</si>
  <si>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</si>
  <si>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</si>
  <si>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</si>
  <si>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</si>
  <si>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</si>
  <si>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</si>
  <si>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</si>
  <si>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</si>
  <si>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</si>
  <si>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</si>
  <si>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</si>
  <si>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</si>
  <si>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</si>
  <si>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</si>
  <si>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</si>
  <si>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</si>
  <si>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</si>
  <si>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</si>
  <si>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KiMaleHart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</si>
  <si>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</si>
  <si>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</si>
  <si>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</si>
  <si>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</si>
  <si>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</si>
  <si>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</si>
  <si>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</si>
  <si>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</si>
  <si>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</si>
  <si>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</si>
  <si>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</si>
  <si>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</si>
  <si>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</si>
  <si>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</si>
  <si>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</si>
  <si>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</si>
  <si>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</si>
  <si>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</si>
  <si>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</si>
  <si>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</si>
  <si>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</si>
  <si>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</si>
  <si>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</si>
  <si>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</si>
  <si>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</si>
  <si>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</si>
  <si>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</si>
  <si>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</si>
  <si>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</si>
  <si>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</si>
  <si>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</si>
  <si>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</si>
  <si>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</si>
  <si>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</si>
  <si>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</si>
  <si>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</si>
  <si>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</si>
  <si>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</si>
  <si>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</si>
  <si>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</si>
  <si>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</si>
  <si>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</si>
  <si>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</si>
  <si>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</si>
  <si>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</si>
  <si>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</si>
  <si>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</si>
  <si>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</si>
  <si>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</si>
  <si>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</si>
  <si>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</si>
  <si>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</si>
  <si>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</si>
  <si>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</si>
  <si>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</si>
  <si>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</si>
  <si>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</si>
  <si>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</si>
  <si>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</si>
  <si>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</si>
  <si>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</si>
  <si>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</si>
  <si>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</si>
  <si>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</si>
  <si>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</si>
  <si>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</si>
  <si>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</si>
  <si>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</si>
  <si>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</si>
  <si>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</si>
  <si>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</si>
  <si>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</si>
  <si>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</si>
  <si>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</si>
  <si>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</si>
  <si>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</si>
  <si>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</si>
  <si>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</si>
  <si>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</si>
  <si>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</si>
  <si>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</si>
  <si>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</si>
  <si>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</si>
  <si>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</si>
  <si>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</si>
  <si>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</si>
  <si>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</si>
  <si>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</si>
  <si>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</si>
  <si>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</si>
  <si>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</si>
  <si>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</si>
  <si>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</si>
  <si>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</si>
  <si>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</si>
  <si>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</si>
  <si>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</si>
  <si>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</si>
  <si>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</si>
  <si>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</si>
  <si>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</si>
  <si>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</si>
  <si>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</si>
  <si>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</si>
  <si>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</si>
  <si>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</si>
  <si>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</si>
  <si>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</si>
  <si>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</si>
  <si>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WilliaMaleRodriguez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</si>
  <si>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</si>
  <si>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</si>
  <si>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</si>
  <si>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</si>
  <si>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</si>
  <si>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</si>
  <si>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</si>
  <si>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</si>
  <si>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</si>
  <si>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</si>
  <si>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</si>
  <si>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</si>
  <si>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</si>
  <si>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</si>
  <si>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</si>
  <si>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</si>
  <si>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</si>
  <si>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</si>
  <si>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</si>
  <si>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</si>
  <si>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</si>
  <si>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</si>
  <si>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</si>
  <si>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</si>
  <si>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</si>
  <si>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</si>
  <si>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</si>
  <si>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</si>
  <si>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</si>
  <si>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</si>
  <si>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</si>
  <si>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</si>
  <si>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</si>
  <si>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</si>
  <si>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</si>
  <si>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</si>
  <si>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</si>
  <si>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KiMaleHughes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</si>
  <si>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</si>
  <si>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</si>
  <si>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</si>
  <si>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</si>
  <si>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</si>
  <si>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</si>
  <si>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</si>
  <si>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</si>
  <si>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</si>
  <si>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</si>
  <si>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</si>
  <si>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</si>
  <si>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</si>
  <si>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</si>
  <si>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</si>
  <si>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</si>
  <si>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</si>
  <si>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</si>
  <si>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</si>
  <si>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</si>
  <si>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</si>
  <si>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</si>
  <si>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</si>
  <si>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</si>
  <si>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</si>
  <si>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</si>
  <si>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</si>
  <si>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</si>
  <si>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</si>
  <si>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</si>
  <si>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</si>
  <si>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</si>
  <si>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</si>
  <si>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</si>
  <si>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</si>
  <si>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</si>
  <si>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</si>
  <si>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</si>
  <si>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</si>
  <si>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</si>
  <si>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</si>
  <si>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</si>
  <si>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</si>
  <si>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</si>
  <si>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</si>
  <si>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</si>
  <si>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</si>
  <si>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</si>
  <si>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</si>
  <si>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</si>
  <si>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</si>
  <si>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</si>
  <si>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</si>
  <si>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</si>
  <si>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</si>
  <si>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</si>
  <si>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</si>
  <si>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</si>
  <si>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</si>
  <si>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</si>
  <si>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</si>
  <si>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</si>
  <si>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</si>
  <si>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</si>
  <si>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</si>
  <si>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</si>
  <si>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</si>
  <si>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</si>
  <si>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</si>
  <si>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</si>
  <si>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</si>
  <si>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</si>
  <si>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</si>
  <si>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</si>
  <si>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</si>
  <si>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</si>
  <si>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</si>
  <si>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</si>
  <si>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</si>
  <si>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</si>
  <si>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</si>
  <si>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</si>
  <si>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</si>
  <si>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</si>
  <si>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</si>
  <si>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</si>
  <si>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</si>
  <si>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</si>
  <si>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</si>
  <si>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</si>
  <si>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</si>
  <si>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</si>
  <si>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</si>
  <si>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</si>
  <si>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</si>
  <si>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</si>
  <si>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</si>
  <si>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</si>
  <si>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</si>
  <si>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</si>
  <si>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</si>
  <si>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</si>
  <si>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</si>
  <si>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</si>
  <si>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</si>
  <si>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</si>
  <si>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</si>
  <si>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</si>
  <si>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</si>
  <si>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</si>
  <si>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</si>
  <si>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</si>
  <si>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</si>
  <si>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</si>
  <si>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</si>
  <si>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</si>
  <si>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</si>
  <si>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</si>
  <si>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</si>
  <si>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</si>
  <si>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</si>
  <si>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</si>
  <si>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</si>
  <si>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</si>
  <si>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</si>
  <si>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</si>
  <si>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</si>
  <si>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</si>
  <si>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</si>
  <si>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</si>
  <si>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</si>
  <si>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</si>
  <si>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</si>
  <si>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</si>
  <si>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</si>
  <si>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</si>
  <si>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</si>
  <si>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</si>
  <si>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</si>
  <si>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</si>
  <si>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</si>
  <si>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</si>
  <si>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</si>
  <si>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</si>
  <si>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</si>
  <si>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</si>
  <si>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</si>
  <si>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</si>
  <si>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</si>
  <si>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</si>
  <si>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</si>
  <si>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</si>
  <si>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</si>
  <si>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</si>
  <si>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</si>
  <si>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</si>
  <si>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</si>
  <si>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</si>
  <si>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</si>
  <si>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</si>
  <si>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</si>
  <si>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</si>
  <si>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</si>
  <si>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</si>
  <si>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</si>
  <si>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</si>
  <si>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</si>
  <si>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</si>
  <si>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</si>
  <si>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</si>
  <si>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</si>
  <si>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</si>
  <si>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</si>
  <si>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</si>
  <si>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</si>
  <si>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</si>
  <si>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</si>
  <si>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</si>
  <si>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</si>
  <si>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</si>
  <si>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</si>
  <si>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</si>
  <si>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</si>
  <si>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</si>
  <si>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</si>
  <si>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</si>
  <si>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</si>
  <si>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</si>
  <si>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</si>
  <si>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</si>
  <si>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</si>
  <si>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</si>
  <si>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</si>
  <si>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</si>
  <si>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</si>
  <si>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</si>
  <si>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</si>
  <si>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</si>
  <si>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</si>
  <si>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KiMaleMartinez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</si>
  <si>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</si>
  <si>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</si>
  <si>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</si>
  <si>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</si>
  <si>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</si>
  <si>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</si>
  <si>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</si>
  <si>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IngraMaleand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</si>
  <si>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</si>
  <si>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</si>
  <si>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</si>
  <si>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</si>
  <si>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</si>
  <si>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</si>
  <si>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</si>
  <si>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</si>
  <si>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</si>
  <si>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</si>
  <si>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</si>
  <si>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</si>
  <si>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</si>
  <si>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</si>
  <si>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</si>
  <si>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</si>
  <si>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</si>
  <si>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</si>
  <si>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</si>
  <si>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</si>
  <si>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</si>
  <si>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</si>
  <si>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</si>
  <si>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CunninghaMaleInc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</si>
  <si>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</si>
  <si>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</si>
  <si>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</si>
  <si>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</si>
  <si>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</si>
  <si>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</si>
  <si>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</si>
  <si>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</si>
  <si>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</si>
  <si>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</si>
  <si>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</si>
  <si>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</si>
  <si>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</si>
  <si>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</si>
  <si>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</si>
  <si>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</si>
  <si>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</si>
  <si>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</si>
  <si>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</si>
  <si>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</si>
  <si>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</si>
  <si>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WilliaMaleMason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</si>
  <si>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</si>
  <si>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</si>
  <si>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</si>
  <si>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</si>
  <si>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</si>
  <si>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</si>
  <si>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</si>
  <si>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</si>
  <si>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</si>
  <si>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</si>
  <si>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</si>
  <si>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</si>
  <si>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</si>
  <si>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</si>
  <si>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</si>
  <si>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</si>
  <si>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</si>
  <si>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</si>
  <si>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</si>
  <si>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</si>
  <si>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</si>
  <si>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</si>
  <si>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</si>
  <si>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</si>
  <si>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</si>
  <si>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</si>
  <si>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</si>
  <si>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</si>
  <si>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</si>
  <si>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</si>
  <si>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</si>
  <si>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</si>
  <si>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</si>
  <si>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</si>
  <si>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</si>
  <si>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</si>
  <si>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</si>
  <si>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</si>
  <si>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</si>
  <si>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</si>
  <si>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</si>
  <si>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</si>
  <si>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</si>
  <si>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</si>
  <si>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</si>
  <si>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</si>
  <si>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</si>
  <si>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</si>
  <si>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</si>
  <si>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</si>
  <si>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</si>
  <si>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</si>
  <si>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</si>
  <si>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</si>
  <si>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</si>
  <si>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</si>
  <si>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</si>
  <si>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</si>
  <si>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</si>
  <si>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</si>
  <si>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</si>
  <si>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</si>
  <si>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</si>
  <si>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</si>
  <si>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</si>
  <si>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</si>
  <si>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</si>
  <si>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</si>
  <si>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</si>
  <si>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</si>
  <si>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</si>
  <si>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</si>
  <si>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</si>
  <si>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</si>
  <si>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</si>
  <si>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</si>
  <si>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</si>
  <si>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</si>
  <si>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</si>
  <si>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</si>
  <si>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</si>
  <si>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</si>
  <si>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</si>
  <si>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</si>
  <si>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</si>
  <si>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</si>
  <si>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</si>
  <si>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</si>
  <si>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</si>
  <si>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</si>
  <si>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</si>
  <si>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</si>
  <si>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</si>
  <si>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</si>
  <si>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</si>
  <si>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</si>
  <si>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</si>
  <si>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</si>
  <si>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</si>
  <si>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</si>
  <si>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</si>
  <si>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</si>
  <si>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</si>
  <si>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</si>
  <si>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</si>
  <si>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</si>
  <si>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</si>
  <si>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</si>
  <si>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</si>
  <si>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</si>
  <si>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KiMaleand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</si>
  <si>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</si>
  <si>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</si>
  <si>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</si>
  <si>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</si>
  <si>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</si>
  <si>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</si>
  <si>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</si>
  <si>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</si>
  <si>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</si>
  <si>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</si>
  <si>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</si>
  <si>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</si>
  <si>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ToMaleBauer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</si>
  <si>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</si>
  <si>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</si>
  <si>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</si>
  <si>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</si>
  <si>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</si>
  <si>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</si>
  <si>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</si>
  <si>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</si>
  <si>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</si>
  <si>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</si>
  <si>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</si>
  <si>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</si>
  <si>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</si>
  <si>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</si>
  <si>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</si>
  <si>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</si>
  <si>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</si>
  <si>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</si>
  <si>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</si>
  <si>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</si>
  <si>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</si>
  <si>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</si>
  <si>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</si>
  <si>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</si>
  <si>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</si>
  <si>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</si>
  <si>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</si>
  <si>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</si>
  <si>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</si>
  <si>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</si>
  <si>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</si>
  <si>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</si>
  <si>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</si>
  <si>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</si>
  <si>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</si>
  <si>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</si>
  <si>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</si>
  <si>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</si>
  <si>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</si>
  <si>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</si>
  <si>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</si>
  <si>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</si>
  <si>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</si>
  <si>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</si>
  <si>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</si>
  <si>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</si>
  <si>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</si>
  <si>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</si>
  <si>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</si>
  <si>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</si>
  <si>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</si>
  <si>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</si>
  <si>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</si>
  <si>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</si>
  <si>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</si>
  <si>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</si>
  <si>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</si>
  <si>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</si>
  <si>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</si>
  <si>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</si>
  <si>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</si>
  <si>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</si>
  <si>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</si>
  <si>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</si>
  <si>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</si>
  <si>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</si>
  <si>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</si>
  <si>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</si>
  <si>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</si>
  <si>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</si>
  <si>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</si>
  <si>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</si>
  <si>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</si>
  <si>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</si>
  <si>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</si>
  <si>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</si>
  <si>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</si>
  <si>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</si>
  <si>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</si>
  <si>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</si>
  <si>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</si>
  <si>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</si>
  <si>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</si>
  <si>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</si>
  <si>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</si>
  <si>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</si>
  <si>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</si>
  <si>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</si>
  <si>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</si>
  <si>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</si>
  <si>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</si>
  <si>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</si>
  <si>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</si>
  <si>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</si>
  <si>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</si>
  <si>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</si>
  <si>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</si>
  <si>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</si>
  <si>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</si>
  <si>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</si>
  <si>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</si>
  <si>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</si>
  <si>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</si>
  <si>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</si>
  <si>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</si>
  <si>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</si>
  <si>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</si>
  <si>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</si>
  <si>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</si>
  <si>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</si>
  <si>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</si>
  <si>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</si>
  <si>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</si>
  <si>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</si>
  <si>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</si>
  <si>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</si>
  <si>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</si>
  <si>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</si>
  <si>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</si>
  <si>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</si>
  <si>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</si>
  <si>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</si>
  <si>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</si>
  <si>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</si>
  <si>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</si>
  <si>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</si>
  <si>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</si>
  <si>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</si>
  <si>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</si>
  <si>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</si>
  <si>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</si>
  <si>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</si>
  <si>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</si>
  <si>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</si>
  <si>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WilliaMaleAvery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</si>
  <si>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</si>
  <si>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</si>
  <si>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</si>
  <si>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</si>
  <si>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</si>
  <si>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</si>
  <si>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</si>
  <si>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</si>
  <si>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</si>
  <si>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</si>
  <si>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</si>
  <si>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</si>
  <si>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</si>
  <si>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</si>
  <si>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</si>
  <si>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</si>
  <si>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</si>
  <si>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</si>
  <si>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</si>
  <si>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</si>
  <si>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</si>
  <si>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</si>
  <si>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</si>
  <si>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</si>
  <si>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</si>
  <si>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</si>
  <si>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</si>
  <si>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</si>
  <si>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</si>
  <si>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</si>
  <si>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</si>
  <si>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</si>
  <si>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</si>
  <si>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</si>
  <si>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</si>
  <si>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</si>
  <si>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</si>
  <si>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</si>
  <si>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</si>
  <si>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</si>
  <si>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</si>
  <si>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</si>
  <si>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</si>
  <si>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</si>
  <si>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</si>
  <si>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</si>
  <si>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</si>
  <si>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</si>
  <si>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</si>
  <si>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</si>
  <si>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</si>
  <si>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</si>
  <si>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</si>
  <si>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</si>
  <si>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</si>
  <si>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</si>
  <si>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</si>
  <si>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</si>
  <si>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</si>
  <si>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</si>
  <si>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</si>
  <si>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</si>
  <si>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</si>
  <si>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</si>
  <si>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</si>
  <si>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</si>
  <si>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</si>
  <si>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</si>
  <si>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</si>
  <si>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</si>
  <si>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</si>
  <si>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</si>
  <si>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</si>
  <si>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</si>
  <si>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</si>
  <si>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</si>
  <si>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</si>
  <si>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</si>
  <si>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</si>
  <si>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</si>
  <si>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</si>
  <si>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</si>
  <si>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</si>
  <si>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</si>
  <si>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</si>
  <si>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</si>
  <si>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</si>
  <si>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</si>
  <si>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</si>
  <si>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</si>
  <si>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</si>
  <si>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</si>
  <si>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</si>
  <si>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</si>
  <si>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</si>
  <si>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</si>
  <si>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</si>
  <si>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</si>
  <si>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</si>
  <si>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</si>
  <si>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</si>
  <si>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</si>
  <si>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</si>
  <si>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</si>
  <si>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</si>
  <si>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</si>
  <si>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</si>
  <si>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</si>
  <si>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</si>
  <si>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</si>
  <si>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</si>
  <si>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</si>
  <si>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</si>
  <si>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</si>
  <si>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</si>
  <si>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</si>
  <si>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</si>
  <si>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</si>
  <si>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</si>
  <si>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</si>
  <si>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</si>
  <si>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</si>
  <si>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</si>
  <si>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</si>
  <si>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</si>
  <si>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</si>
  <si>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</si>
  <si>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</si>
  <si>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</si>
  <si>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</si>
  <si>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</si>
  <si>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</si>
  <si>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</si>
  <si>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</si>
  <si>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</si>
  <si>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</si>
  <si>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</si>
  <si>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</si>
  <si>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</si>
  <si>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</si>
  <si>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</si>
  <si>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</si>
  <si>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</si>
  <si>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</si>
  <si>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</si>
  <si>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</si>
  <si>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</si>
  <si>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</si>
  <si>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</si>
  <si>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</si>
  <si>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</si>
  <si>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</si>
  <si>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</si>
  <si>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</si>
  <si>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</si>
  <si>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</si>
  <si>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</si>
  <si>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</si>
  <si>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</si>
  <si>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</si>
  <si>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</si>
  <si>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</si>
  <si>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</si>
  <si>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</si>
  <si>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</si>
  <si>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</si>
  <si>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</si>
  <si>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</si>
  <si>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</si>
  <si>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</si>
  <si>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</si>
  <si>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</si>
  <si>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</si>
  <si>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</si>
  <si>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</si>
  <si>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</si>
  <si>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</si>
  <si>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</si>
  <si>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</si>
  <si>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</si>
  <si>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</si>
  <si>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</si>
  <si>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</si>
  <si>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</si>
  <si>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</si>
  <si>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</si>
  <si>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</si>
  <si>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</si>
  <si>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</si>
  <si>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</si>
  <si>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</si>
  <si>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</si>
  <si>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</si>
  <si>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</si>
  <si>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</si>
  <si>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</si>
  <si>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</si>
  <si>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</si>
  <si>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</si>
  <si>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</si>
  <si>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</si>
  <si>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</si>
  <si>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</si>
  <si>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</si>
  <si>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</si>
  <si>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</si>
  <si>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</si>
  <si>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</si>
  <si>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</si>
  <si>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</si>
  <si>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</si>
  <si>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</si>
  <si>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</si>
  <si>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</si>
  <si>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</si>
  <si>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</si>
  <si>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</si>
  <si>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</si>
  <si>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</si>
  <si>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</si>
  <si>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</si>
  <si>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</si>
  <si>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</si>
  <si>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</si>
  <si>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</si>
  <si>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</si>
  <si>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</si>
  <si>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</si>
  <si>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</si>
  <si>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</si>
  <si>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</si>
  <si>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</si>
  <si>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</si>
  <si>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</si>
  <si>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</si>
  <si>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</si>
  <si>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</si>
  <si>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</si>
  <si>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</si>
  <si>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</si>
  <si>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</si>
  <si>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</si>
  <si>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</si>
  <si>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</si>
  <si>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</si>
  <si>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</si>
  <si>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</si>
  <si>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</si>
  <si>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</si>
  <si>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</si>
  <si>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</si>
  <si>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</si>
  <si>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</si>
  <si>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</si>
  <si>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</si>
  <si>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</si>
  <si>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</si>
  <si>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</si>
  <si>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</si>
  <si>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</si>
  <si>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</si>
  <si>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</si>
  <si>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</si>
  <si>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</si>
  <si>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</si>
  <si>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</si>
  <si>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</si>
  <si>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</si>
  <si>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</si>
  <si>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</si>
  <si>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CunninghaMalePLC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</si>
  <si>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</si>
  <si>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</si>
  <si>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</si>
  <si>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</si>
  <si>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</si>
  <si>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</si>
  <si>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</si>
  <si>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</si>
  <si>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</si>
  <si>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</si>
  <si>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</si>
  <si>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</si>
  <si>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</si>
  <si>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</si>
  <si>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</si>
  <si>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</si>
  <si>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</si>
  <si>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</si>
  <si>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</si>
  <si>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</si>
  <si>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</si>
  <si>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</si>
  <si>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</si>
  <si>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</si>
  <si>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</si>
  <si>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</si>
  <si>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</si>
  <si>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</si>
  <si>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</si>
  <si>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</si>
  <si>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</si>
  <si>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</si>
  <si>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</si>
  <si>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</si>
  <si>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</si>
  <si>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</si>
  <si>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</si>
  <si>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</si>
  <si>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</si>
  <si>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</si>
  <si>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</si>
  <si>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</si>
  <si>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</si>
  <si>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</si>
  <si>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</si>
  <si>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</si>
  <si>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</si>
  <si>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</si>
  <si>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</si>
  <si>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</si>
  <si>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</si>
  <si>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</si>
  <si>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</si>
  <si>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</si>
  <si>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</si>
  <si>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</si>
  <si>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</si>
  <si>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</si>
  <si>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</si>
  <si>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</si>
  <si>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</si>
  <si>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</si>
  <si>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</si>
  <si>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</si>
  <si>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</si>
  <si>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</si>
  <si>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</si>
  <si>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</si>
  <si>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</si>
  <si>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</si>
  <si>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</si>
  <si>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</si>
  <si>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</si>
  <si>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</si>
  <si>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</si>
  <si>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</si>
  <si>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</si>
  <si>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</si>
  <si>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</si>
  <si>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</si>
  <si>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</si>
  <si>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</si>
  <si>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</si>
  <si>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</si>
  <si>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</si>
  <si>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</si>
  <si>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</si>
  <si>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</si>
  <si>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</si>
  <si>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</si>
  <si>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</si>
  <si>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</si>
  <si>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</si>
  <si>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</si>
  <si>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</si>
  <si>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</si>
  <si>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</si>
  <si>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</si>
  <si>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</si>
  <si>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</si>
  <si>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WilliaMaleRandolph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</si>
  <si>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</si>
  <si>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</si>
  <si>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</si>
  <si>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</si>
  <si>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</si>
  <si>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</si>
  <si>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</si>
  <si>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</si>
  <si>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</si>
  <si>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</si>
  <si>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</si>
  <si>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</si>
  <si>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</si>
  <si>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</si>
  <si>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</si>
  <si>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</si>
  <si>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</si>
  <si>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</si>
  <si>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</si>
  <si>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</si>
  <si>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</si>
  <si>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</si>
  <si>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</si>
  <si>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</si>
  <si>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</si>
  <si>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</si>
  <si>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</si>
  <si>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</si>
  <si>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</si>
  <si>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</si>
  <si>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</si>
  <si>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</si>
  <si>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</si>
  <si>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</si>
  <si>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</si>
  <si>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</si>
  <si>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</si>
  <si>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</si>
  <si>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</si>
  <si>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</si>
  <si>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</si>
  <si>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</si>
  <si>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</si>
  <si>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</si>
  <si>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</si>
  <si>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</si>
  <si>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</si>
  <si>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</si>
  <si>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</si>
  <si>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</si>
  <si>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</si>
  <si>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</si>
  <si>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</si>
  <si>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</si>
  <si>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</si>
  <si>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</si>
  <si>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</si>
  <si>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</si>
  <si>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</si>
  <si>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</si>
  <si>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</si>
  <si>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</si>
  <si>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</si>
  <si>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</si>
  <si>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</si>
  <si>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</si>
  <si>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</si>
  <si>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</si>
  <si>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KiMaleand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</si>
  <si>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</si>
  <si>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</si>
  <si>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</si>
  <si>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</si>
  <si>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</si>
  <si>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</si>
  <si>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</si>
  <si>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</si>
  <si>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</si>
  <si>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</si>
  <si>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</si>
  <si>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</si>
  <si>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</si>
  <si>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</si>
  <si>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</si>
  <si>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</si>
  <si>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</si>
  <si>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</si>
  <si>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</si>
  <si>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</si>
  <si>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</si>
  <si>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</si>
  <si>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</si>
  <si>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</si>
  <si>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</si>
  <si>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</si>
  <si>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</si>
  <si>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</si>
  <si>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</si>
  <si>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</si>
  <si>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</si>
  <si>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</si>
  <si>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</si>
  <si>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</si>
  <si>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</si>
  <si>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</si>
  <si>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</si>
  <si>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</si>
  <si>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</si>
  <si>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</si>
  <si>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</si>
  <si>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</si>
  <si>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</si>
  <si>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</si>
  <si>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</si>
  <si>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</si>
  <si>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</si>
  <si>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</si>
  <si>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</si>
  <si>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</si>
  <si>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</si>
  <si>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</si>
  <si>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</si>
  <si>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</si>
  <si>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</si>
  <si>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</si>
  <si>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</si>
  <si>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</si>
  <si>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</si>
  <si>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</si>
  <si>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</si>
  <si>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</si>
  <si>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</si>
  <si>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</si>
  <si>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</si>
  <si>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</si>
  <si>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</si>
  <si>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</si>
  <si>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</si>
  <si>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</si>
  <si>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</si>
  <si>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</si>
  <si>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</si>
  <si>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</si>
  <si>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</si>
  <si>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</si>
  <si>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</si>
  <si>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</si>
  <si>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</si>
  <si>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</si>
  <si>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</si>
  <si>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</si>
  <si>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</si>
  <si>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</si>
  <si>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</si>
  <si>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</si>
  <si>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</si>
  <si>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</si>
  <si>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</si>
  <si>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</si>
  <si>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</si>
  <si>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</si>
  <si>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</si>
  <si>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</si>
  <si>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</si>
  <si>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</si>
  <si>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</si>
  <si>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</si>
  <si>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</si>
  <si>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</si>
  <si>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</si>
  <si>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</si>
  <si>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</si>
  <si>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</si>
  <si>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</si>
  <si>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</si>
  <si>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</si>
  <si>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</si>
  <si>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</si>
  <si>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</si>
  <si>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</si>
  <si>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</si>
  <si>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</si>
  <si>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</si>
  <si>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</si>
  <si>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AdaMaleRichmond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</si>
  <si>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</si>
  <si>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</si>
  <si>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</si>
  <si>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</si>
  <si>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</si>
  <si>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</si>
  <si>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</si>
  <si>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</si>
  <si>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</si>
  <si>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</si>
  <si>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</si>
  <si>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</si>
  <si>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</si>
  <si>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</si>
  <si>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</si>
  <si>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</si>
  <si>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</si>
  <si>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</si>
  <si>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</si>
  <si>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</si>
  <si>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</si>
  <si>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</si>
  <si>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</si>
  <si>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</si>
  <si>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</si>
  <si>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</si>
  <si>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</si>
  <si>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</si>
  <si>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</si>
  <si>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</si>
  <si>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</si>
  <si>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</si>
  <si>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</si>
  <si>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</si>
  <si>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</si>
  <si>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</si>
  <si>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</si>
  <si>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</si>
  <si>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</si>
  <si>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</si>
  <si>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</si>
  <si>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</si>
  <si>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</si>
  <si>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</si>
  <si>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</si>
  <si>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</si>
  <si>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</si>
  <si>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</si>
  <si>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</si>
  <si>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</si>
  <si>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</si>
  <si>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</si>
  <si>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</si>
  <si>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</si>
  <si>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</si>
  <si>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</si>
  <si>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</si>
  <si>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</si>
  <si>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</si>
  <si>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</si>
  <si>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</si>
  <si>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</si>
  <si>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</si>
  <si>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</si>
  <si>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</si>
  <si>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</si>
  <si>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</si>
  <si>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</si>
  <si>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</si>
  <si>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</si>
  <si>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</si>
  <si>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</si>
  <si>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</si>
  <si>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</si>
  <si>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</si>
  <si>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</si>
  <si>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</si>
  <si>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</si>
  <si>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</si>
  <si>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</si>
  <si>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</si>
  <si>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</si>
  <si>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</si>
  <si>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</si>
  <si>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</si>
  <si>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</si>
  <si>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</si>
  <si>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</si>
  <si>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</si>
  <si>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</si>
  <si>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</si>
  <si>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</si>
  <si>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</si>
  <si>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</si>
  <si>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</si>
  <si>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</si>
  <si>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</si>
  <si>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</si>
  <si>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</si>
  <si>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</si>
  <si>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</si>
  <si>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</si>
  <si>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</si>
  <si>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</si>
  <si>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</si>
  <si>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</si>
  <si>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</si>
  <si>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</si>
  <si>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</si>
  <si>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</si>
  <si>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</si>
  <si>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</si>
  <si>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</si>
  <si>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WilliaMaleHancock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</si>
  <si>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</si>
  <si>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</si>
  <si>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</si>
  <si>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</si>
  <si>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</si>
  <si>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</si>
  <si>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</si>
  <si>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</si>
  <si>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</si>
  <si>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</si>
  <si>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</si>
  <si>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</si>
  <si>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</si>
  <si>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</si>
  <si>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</si>
  <si>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</si>
  <si>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</si>
  <si>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</si>
  <si>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</si>
  <si>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</si>
  <si>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</si>
  <si>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</si>
  <si>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</si>
  <si>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</si>
  <si>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</si>
  <si>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</si>
  <si>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</si>
  <si>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</si>
  <si>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</si>
  <si>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</si>
  <si>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</si>
  <si>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</si>
  <si>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</si>
  <si>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</si>
  <si>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</si>
  <si>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</si>
  <si>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</si>
  <si>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</si>
  <si>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</si>
  <si>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</si>
  <si>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</si>
  <si>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</si>
  <si>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</si>
  <si>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</si>
  <si>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</si>
  <si>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</si>
  <si>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</si>
  <si>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</si>
  <si>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</si>
  <si>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</si>
  <si>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</si>
  <si>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</si>
  <si>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</si>
  <si>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</si>
  <si>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</si>
  <si>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</si>
  <si>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</si>
  <si>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</si>
  <si>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</si>
  <si>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</si>
  <si>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</si>
  <si>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</si>
  <si>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</si>
  <si>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</si>
  <si>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</si>
  <si>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</si>
  <si>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</si>
  <si>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</si>
  <si>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</si>
  <si>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</si>
  <si>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</si>
  <si>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</si>
  <si>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</si>
  <si>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</si>
  <si>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</si>
  <si>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</si>
  <si>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</si>
  <si>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</si>
  <si>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</si>
  <si>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</si>
  <si>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</si>
  <si>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</si>
  <si>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</si>
  <si>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</si>
  <si>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</si>
  <si>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</si>
  <si>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</si>
  <si>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</si>
  <si>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</si>
  <si>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</si>
  <si>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</si>
  <si>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</si>
  <si>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</si>
  <si>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</si>
  <si>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</si>
  <si>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</si>
  <si>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</si>
  <si>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</si>
  <si>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</si>
  <si>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</si>
  <si>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</si>
  <si>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</si>
  <si>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</si>
  <si>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</si>
  <si>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</si>
  <si>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</si>
  <si>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</si>
  <si>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</si>
  <si>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</si>
  <si>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</si>
  <si>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</si>
  <si>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</si>
  <si>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</si>
  <si>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</si>
  <si>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</si>
  <si>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</si>
  <si>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</si>
  <si>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</si>
  <si>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</si>
  <si>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</si>
  <si>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</si>
  <si>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</si>
  <si>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</si>
  <si>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</si>
  <si>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</si>
  <si>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</si>
  <si>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</si>
  <si>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</si>
  <si>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</si>
  <si>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</si>
  <si>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</si>
  <si>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</si>
  <si>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</si>
  <si>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</si>
  <si>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</si>
  <si>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</si>
  <si>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</si>
  <si>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</si>
  <si>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</si>
  <si>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</si>
  <si>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</si>
  <si>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</si>
  <si>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</si>
  <si>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</si>
  <si>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</si>
  <si>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</si>
  <si>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</si>
  <si>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WilliaMaleMclaughlin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</si>
  <si>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</si>
  <si>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</si>
  <si>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</si>
  <si>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</si>
  <si>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</si>
  <si>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</si>
  <si>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</si>
  <si>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</si>
  <si>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</si>
  <si>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</si>
  <si>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</si>
  <si>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</si>
  <si>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</si>
  <si>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</si>
  <si>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</si>
  <si>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</si>
  <si>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</si>
  <si>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</si>
  <si>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</si>
  <si>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</si>
  <si>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</si>
  <si>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</si>
  <si>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</si>
  <si>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</si>
  <si>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</si>
  <si>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</si>
  <si>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</si>
  <si>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</si>
  <si>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</si>
  <si>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</si>
  <si>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</si>
  <si>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</si>
  <si>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</si>
  <si>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</si>
  <si>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</si>
  <si>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</si>
  <si>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</si>
  <si>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</si>
  <si>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</si>
  <si>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</si>
  <si>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</si>
  <si>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</si>
  <si>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</si>
  <si>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</si>
  <si>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</si>
  <si>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</si>
  <si>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</si>
  <si>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</si>
  <si>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</si>
  <si>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</si>
  <si>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</si>
  <si>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</si>
  <si>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</si>
  <si>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</si>
  <si>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</si>
  <si>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</si>
  <si>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</si>
  <si>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</si>
  <si>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</si>
  <si>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</si>
  <si>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</si>
  <si>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</si>
  <si>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</si>
  <si>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</si>
  <si>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</si>
  <si>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</si>
  <si>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</si>
  <si>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</si>
  <si>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</si>
  <si>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</si>
  <si>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</si>
  <si>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</si>
  <si>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</si>
  <si>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</si>
  <si>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</si>
  <si>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</si>
  <si>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</si>
  <si>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</si>
  <si>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</si>
  <si>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</si>
  <si>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</si>
  <si>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</si>
  <si>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</si>
  <si>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</si>
  <si>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</si>
  <si>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WilliaMaleWright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</si>
  <si>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</si>
  <si>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</si>
  <si>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</si>
  <si>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</si>
  <si>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</si>
  <si>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</si>
  <si>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</si>
  <si>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</si>
  <si>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</si>
  <si>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</si>
  <si>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</si>
  <si>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</si>
  <si>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</si>
  <si>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</si>
  <si>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</si>
  <si>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</si>
  <si>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</si>
  <si>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</si>
  <si>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</si>
  <si>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</si>
  <si>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</si>
  <si>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</si>
  <si>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</si>
  <si>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</si>
  <si>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</si>
  <si>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</si>
  <si>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</si>
  <si>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</si>
  <si>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</si>
  <si>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</si>
  <si>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</si>
  <si>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</si>
  <si>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</si>
  <si>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</si>
  <si>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</si>
  <si>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</si>
  <si>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</si>
  <si>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</si>
  <si>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WilliaMalePalmer</t>
  </si>
  <si>
    <t>Wallace, Cole and Rivera</t>
  </si>
  <si>
    <t>Dr. Samantha Roberts</t>
  </si>
  <si>
    <t>Holly May</t>
  </si>
  <si>
    <t>Linda Nguyen MD</t>
  </si>
  <si>
    <t>Mccarthy, GrahaMaleand Cobb</t>
  </si>
  <si>
    <t>Dawn Haley</t>
  </si>
  <si>
    <t>Sanders, Robertson and Williams</t>
  </si>
  <si>
    <t>AdaMaleMueller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</si>
  <si>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</si>
  <si>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</si>
  <si>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</si>
  <si>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</si>
  <si>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</si>
  <si>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</si>
  <si>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</si>
  <si>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</si>
  <si>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</si>
  <si>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</si>
  <si>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</si>
  <si>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</si>
  <si>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</si>
  <si>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</si>
  <si>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</si>
  <si>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</si>
  <si>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</si>
  <si>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</si>
  <si>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</si>
  <si>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</si>
  <si>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</si>
  <si>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</si>
  <si>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</si>
  <si>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</si>
  <si>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</si>
  <si>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</si>
  <si>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</si>
  <si>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</si>
  <si>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</si>
  <si>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</si>
  <si>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</si>
  <si>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</si>
  <si>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</si>
  <si>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</si>
  <si>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</si>
  <si>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</si>
  <si>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</si>
  <si>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</si>
  <si>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</si>
  <si>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</si>
  <si>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</si>
  <si>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</si>
  <si>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</si>
  <si>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</si>
  <si>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</si>
  <si>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</si>
  <si>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</si>
  <si>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</si>
  <si>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</si>
  <si>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</si>
  <si>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</si>
  <si>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</si>
  <si>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</si>
  <si>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</si>
  <si>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</si>
  <si>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</si>
  <si>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</si>
  <si>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</si>
  <si>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</si>
  <si>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</si>
  <si>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</si>
  <si>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</si>
  <si>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</si>
  <si>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</si>
  <si>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</si>
  <si>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</si>
  <si>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</si>
  <si>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</si>
  <si>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</si>
  <si>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</si>
  <si>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</si>
  <si>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</si>
  <si>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</si>
  <si>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</si>
  <si>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</si>
  <si>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</si>
  <si>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</si>
  <si>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</si>
  <si>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</si>
  <si>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</si>
  <si>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</si>
  <si>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</si>
  <si>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</si>
  <si>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</si>
  <si>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</si>
  <si>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AdaMaleWelch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</si>
  <si>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</si>
  <si>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</si>
  <si>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</si>
  <si>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</si>
  <si>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</si>
  <si>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</si>
  <si>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</si>
  <si>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</si>
  <si>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</si>
  <si>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</si>
  <si>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</si>
  <si>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</si>
  <si>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</si>
  <si>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</si>
  <si>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</si>
  <si>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</si>
  <si>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</si>
  <si>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</si>
  <si>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</si>
  <si>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</si>
  <si>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</si>
  <si>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</si>
  <si>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</si>
  <si>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</si>
  <si>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</si>
  <si>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</si>
  <si>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</si>
  <si>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</si>
  <si>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</si>
  <si>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</si>
  <si>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</si>
  <si>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</si>
  <si>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</si>
  <si>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</si>
  <si>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</si>
  <si>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</si>
  <si>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</si>
  <si>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</si>
  <si>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</si>
  <si>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</si>
  <si>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</si>
  <si>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</si>
  <si>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</si>
  <si>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</si>
  <si>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</si>
  <si>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</si>
  <si>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</si>
  <si>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</si>
  <si>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</si>
  <si>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</si>
  <si>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</si>
  <si>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</si>
  <si>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</si>
  <si>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</si>
  <si>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</si>
  <si>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</si>
  <si>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</si>
  <si>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</si>
  <si>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</si>
  <si>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</si>
  <si>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</si>
  <si>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</si>
  <si>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</si>
  <si>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</si>
  <si>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</si>
  <si>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</si>
  <si>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</si>
  <si>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</si>
  <si>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</si>
  <si>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</si>
  <si>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</si>
  <si>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</si>
  <si>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</si>
  <si>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</si>
  <si>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</si>
  <si>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</si>
  <si>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</si>
  <si>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</si>
  <si>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</si>
  <si>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</si>
  <si>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</si>
  <si>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</si>
  <si>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</si>
  <si>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</si>
  <si>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</si>
  <si>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</si>
  <si>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</si>
  <si>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</si>
  <si>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</si>
  <si>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</si>
  <si>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</si>
  <si>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</si>
  <si>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</si>
  <si>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</si>
  <si>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</si>
  <si>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</si>
  <si>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</si>
  <si>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</si>
  <si>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</si>
  <si>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</si>
  <si>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</si>
  <si>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</si>
  <si>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</si>
  <si>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</si>
  <si>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</si>
  <si>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</si>
  <si>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</si>
  <si>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</si>
  <si>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</si>
  <si>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</si>
  <si>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</si>
  <si>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</si>
  <si>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</si>
  <si>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</si>
  <si>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</si>
  <si>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</si>
  <si>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</si>
  <si>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</si>
  <si>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</si>
  <si>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</si>
  <si>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</si>
  <si>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</si>
  <si>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</si>
  <si>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WilliaMaleDeleon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</si>
  <si>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</si>
  <si>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</si>
  <si>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</si>
  <si>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</si>
  <si>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</si>
  <si>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</si>
  <si>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</si>
  <si>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</si>
  <si>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</si>
  <si>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</si>
  <si>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</si>
  <si>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</si>
  <si>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</si>
  <si>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</si>
  <si>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</si>
  <si>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</si>
  <si>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</si>
  <si>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</si>
  <si>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</si>
  <si>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</si>
  <si>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</si>
  <si>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</si>
  <si>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</si>
  <si>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</si>
  <si>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</si>
  <si>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</si>
  <si>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</si>
  <si>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</si>
  <si>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</si>
  <si>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</si>
  <si>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</si>
  <si>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</si>
  <si>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</si>
  <si>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</si>
  <si>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</si>
  <si>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</si>
  <si>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</si>
  <si>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</si>
  <si>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</si>
  <si>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</si>
  <si>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</si>
  <si>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</si>
  <si>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</si>
  <si>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</si>
  <si>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</si>
  <si>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</si>
  <si>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</si>
  <si>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</si>
  <si>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</si>
  <si>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</si>
  <si>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</si>
  <si>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</si>
  <si>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</si>
  <si>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</si>
  <si>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</si>
  <si>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</si>
  <si>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</si>
  <si>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</si>
  <si>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</si>
  <si>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</si>
  <si>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</si>
  <si>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</si>
  <si>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</si>
  <si>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</si>
  <si>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</si>
  <si>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</si>
  <si>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</si>
  <si>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</si>
  <si>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</si>
  <si>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</si>
  <si>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</si>
  <si>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</si>
  <si>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</si>
  <si>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</si>
  <si>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</si>
  <si>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</si>
  <si>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</si>
  <si>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</si>
  <si>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</si>
  <si>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</si>
  <si>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</si>
  <si>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</si>
  <si>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</si>
  <si>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</si>
  <si>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</si>
  <si>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</si>
  <si>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</si>
  <si>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</si>
  <si>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</si>
  <si>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</si>
  <si>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</si>
  <si>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</si>
  <si>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</si>
  <si>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</si>
  <si>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</si>
  <si>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</si>
  <si>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</si>
  <si>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</si>
  <si>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</si>
  <si>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</si>
  <si>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</si>
  <si>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</si>
  <si>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</si>
  <si>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</si>
  <si>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</si>
  <si>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</si>
  <si>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</si>
  <si>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</si>
  <si>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</si>
  <si>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</si>
  <si>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</si>
  <si>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</si>
  <si>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</si>
  <si>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</si>
  <si>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</si>
  <si>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</si>
  <si>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</si>
  <si>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</si>
  <si>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</si>
  <si>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</si>
  <si>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</si>
  <si>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</si>
  <si>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</si>
  <si>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</si>
  <si>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</si>
  <si>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</si>
  <si>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</si>
  <si>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</si>
  <si>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</si>
  <si>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</si>
  <si>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WilliaMaleBurke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</si>
  <si>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</si>
  <si>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</si>
  <si>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</si>
  <si>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</si>
  <si>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</si>
  <si>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</si>
  <si>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</si>
  <si>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</si>
  <si>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</si>
  <si>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</si>
  <si>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</si>
  <si>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</si>
  <si>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</si>
  <si>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</si>
  <si>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</si>
  <si>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</si>
  <si>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</si>
  <si>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</si>
  <si>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</si>
  <si>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</si>
  <si>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</si>
  <si>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</si>
  <si>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</si>
  <si>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</si>
  <si>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</si>
  <si>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</si>
  <si>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</si>
  <si>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</si>
  <si>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</si>
  <si>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</si>
  <si>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</si>
  <si>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</si>
  <si>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</si>
  <si>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</si>
  <si>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</si>
  <si>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</si>
  <si>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</si>
  <si>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</si>
  <si>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</si>
  <si>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</si>
  <si>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</si>
  <si>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</si>
  <si>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</si>
  <si>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</si>
  <si>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</si>
  <si>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</si>
  <si>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</si>
  <si>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</si>
  <si>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</si>
  <si>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</si>
  <si>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</si>
  <si>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</si>
  <si>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</si>
  <si>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</si>
  <si>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</si>
  <si>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</si>
  <si>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</si>
  <si>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</si>
  <si>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</si>
  <si>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</si>
  <si>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</si>
  <si>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</si>
  <si>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</si>
  <si>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</si>
  <si>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</si>
  <si>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</si>
  <si>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</si>
  <si>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</si>
  <si>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</si>
  <si>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</si>
  <si>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</si>
  <si>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WilliaMaleFletcher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</si>
  <si>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</si>
  <si>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</si>
  <si>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</si>
  <si>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</si>
  <si>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</si>
  <si>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</si>
  <si>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</si>
  <si>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</si>
  <si>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</si>
  <si>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</si>
  <si>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</si>
  <si>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</si>
  <si>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</si>
  <si>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</si>
  <si>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</si>
  <si>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</si>
  <si>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</si>
  <si>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</si>
  <si>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</si>
  <si>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</si>
  <si>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</si>
  <si>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</si>
  <si>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</si>
  <si>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</si>
  <si>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</si>
  <si>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</si>
  <si>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</si>
  <si>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</si>
  <si>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</si>
  <si>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</si>
  <si>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</si>
  <si>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</si>
  <si>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</si>
  <si>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</si>
  <si>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</si>
  <si>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</si>
  <si>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</si>
  <si>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</si>
  <si>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</si>
  <si>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</si>
  <si>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</si>
  <si>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</si>
  <si>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</si>
  <si>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</si>
  <si>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</si>
  <si>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</si>
  <si>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</si>
  <si>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</si>
  <si>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</si>
  <si>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</si>
  <si>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</si>
  <si>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</si>
  <si>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WilliaMaleSmith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</si>
  <si>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</si>
  <si>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</si>
  <si>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</si>
  <si>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</si>
  <si>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</si>
  <si>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</si>
  <si>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</si>
  <si>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</si>
  <si>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</si>
  <si>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</si>
  <si>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</si>
  <si>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</si>
  <si>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</si>
  <si>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</si>
  <si>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</si>
  <si>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</si>
  <si>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</si>
  <si>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</si>
  <si>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</si>
  <si>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</si>
  <si>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</si>
  <si>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</si>
  <si>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</si>
  <si>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</si>
  <si>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</si>
  <si>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</si>
  <si>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</si>
  <si>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</si>
  <si>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</si>
  <si>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</si>
  <si>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</si>
  <si>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</si>
  <si>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</si>
  <si>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</si>
  <si>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</si>
  <si>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</si>
  <si>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</si>
  <si>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</si>
  <si>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</si>
  <si>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</si>
  <si>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</si>
  <si>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</si>
  <si>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</si>
  <si>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</si>
  <si>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</si>
  <si>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</si>
  <si>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</si>
  <si>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</si>
  <si>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</si>
  <si>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</si>
  <si>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</si>
  <si>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</si>
  <si>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</si>
  <si>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</si>
  <si>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</si>
  <si>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</si>
  <si>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</si>
  <si>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</si>
  <si>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</si>
  <si>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</si>
  <si>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</si>
  <si>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</si>
  <si>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</si>
  <si>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</si>
  <si>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</si>
  <si>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</si>
  <si>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</si>
  <si>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</si>
  <si>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</si>
  <si>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</si>
  <si>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</si>
  <si>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</si>
  <si>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</si>
  <si>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</si>
  <si>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</si>
  <si>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</si>
  <si>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</si>
  <si>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</si>
  <si>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</si>
  <si>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</si>
  <si>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</si>
  <si>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</si>
  <si>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</si>
  <si>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</si>
  <si>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</si>
  <si>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</si>
  <si>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</si>
  <si>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</si>
  <si>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</si>
  <si>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</si>
  <si>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</si>
  <si>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</si>
  <si>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</si>
  <si>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</si>
  <si>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</si>
  <si>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</si>
  <si>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</si>
  <si>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</si>
  <si>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</si>
  <si>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</si>
  <si>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</si>
  <si>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</si>
  <si>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</si>
  <si>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</si>
  <si>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</si>
  <si>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</si>
  <si>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</si>
  <si>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</si>
  <si>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</si>
  <si>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</si>
  <si>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</si>
  <si>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</si>
  <si>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</si>
  <si>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</si>
  <si>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</si>
  <si>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</si>
  <si>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</si>
  <si>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</si>
  <si>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</si>
  <si>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</si>
  <si>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</si>
  <si>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</si>
  <si>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</si>
  <si>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</si>
  <si>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</si>
  <si>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</si>
  <si>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</si>
  <si>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</si>
  <si>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</si>
  <si>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</si>
  <si>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</si>
  <si>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</si>
  <si>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</si>
  <si>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</si>
  <si>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</si>
  <si>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</si>
  <si>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</si>
  <si>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</si>
  <si>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</si>
  <si>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</si>
  <si>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</si>
  <si>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</si>
  <si>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</si>
  <si>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</si>
  <si>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</si>
  <si>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</si>
  <si>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</si>
  <si>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</si>
  <si>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</si>
  <si>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</si>
  <si>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</si>
  <si>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</si>
  <si>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</si>
  <si>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</si>
  <si>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</si>
  <si>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</si>
  <si>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</si>
  <si>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WilliaMaleRobbins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</si>
  <si>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</si>
  <si>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</si>
  <si>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</si>
  <si>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</si>
  <si>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</si>
  <si>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</si>
  <si>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</si>
  <si>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</si>
  <si>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</si>
  <si>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</si>
  <si>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</si>
  <si>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</si>
  <si>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</si>
  <si>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</si>
  <si>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</si>
  <si>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</si>
  <si>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</si>
  <si>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</si>
  <si>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</si>
  <si>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</si>
  <si>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</si>
  <si>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</si>
  <si>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</si>
  <si>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</si>
  <si>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</si>
  <si>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</si>
  <si>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</si>
  <si>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</si>
  <si>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</si>
  <si>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</si>
  <si>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</si>
  <si>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</si>
  <si>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</si>
  <si>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</si>
  <si>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</si>
  <si>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</si>
  <si>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</si>
  <si>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</si>
  <si>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</si>
  <si>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</si>
  <si>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</si>
  <si>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</si>
  <si>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</si>
  <si>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</si>
  <si>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</si>
  <si>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</si>
  <si>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</si>
  <si>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</si>
  <si>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</si>
  <si>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</si>
  <si>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</si>
  <si>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</si>
  <si>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</si>
  <si>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</si>
  <si>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</si>
  <si>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</si>
  <si>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</si>
  <si>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</si>
  <si>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</si>
  <si>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</si>
  <si>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</si>
  <si>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</si>
  <si>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</si>
  <si>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</si>
  <si>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</si>
  <si>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</si>
  <si>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</si>
  <si>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</si>
  <si>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</si>
  <si>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</si>
  <si>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</si>
  <si>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</si>
  <si>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</si>
  <si>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</si>
  <si>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</si>
  <si>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</si>
  <si>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</si>
  <si>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</si>
  <si>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</si>
  <si>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</si>
  <si>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</si>
  <si>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</si>
  <si>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</si>
  <si>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</si>
  <si>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</si>
  <si>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</si>
  <si>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</si>
  <si>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</si>
  <si>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</si>
  <si>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</si>
  <si>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</si>
  <si>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</si>
  <si>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</si>
  <si>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</si>
  <si>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</si>
  <si>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</si>
  <si>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</si>
  <si>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</si>
  <si>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</si>
  <si>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</si>
  <si>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</si>
  <si>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</si>
  <si>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</si>
  <si>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</si>
  <si>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</si>
  <si>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</si>
  <si>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</si>
  <si>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</si>
  <si>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</si>
  <si>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</si>
  <si>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</si>
  <si>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</si>
  <si>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</si>
  <si>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</si>
  <si>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</si>
  <si>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</si>
  <si>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</si>
  <si>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</si>
  <si>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</si>
  <si>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</si>
  <si>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</si>
  <si>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</si>
  <si>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</si>
  <si>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</si>
  <si>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</si>
  <si>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</si>
  <si>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</si>
  <si>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</si>
  <si>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</si>
  <si>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</si>
  <si>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</si>
  <si>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</si>
  <si>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</si>
  <si>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</si>
  <si>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</si>
  <si>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</si>
  <si>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</si>
  <si>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</si>
  <si>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</si>
  <si>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</si>
  <si>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</si>
  <si>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</si>
  <si>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</si>
  <si>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</si>
  <si>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</si>
  <si>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</si>
  <si>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</si>
  <si>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</si>
  <si>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</si>
  <si>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</si>
  <si>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</si>
  <si>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</si>
  <si>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</si>
  <si>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</si>
  <si>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</si>
  <si>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</si>
  <si>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</si>
  <si>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</si>
  <si>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</si>
  <si>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</si>
  <si>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</si>
  <si>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</si>
  <si>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</si>
  <si>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</si>
  <si>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</si>
  <si>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</si>
  <si>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</si>
  <si>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</si>
  <si>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</si>
  <si>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</si>
  <si>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</si>
  <si>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</si>
  <si>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</si>
  <si>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</si>
  <si>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</si>
  <si>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</si>
  <si>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</si>
  <si>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</si>
  <si>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</si>
  <si>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</si>
  <si>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</si>
  <si>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</si>
  <si>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</si>
  <si>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</si>
  <si>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</si>
  <si>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</si>
  <si>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</si>
  <si>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</si>
  <si>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</si>
  <si>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</si>
  <si>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</si>
  <si>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</si>
  <si>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</si>
  <si>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</si>
  <si>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</si>
  <si>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</si>
  <si>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</si>
  <si>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</si>
  <si>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</si>
  <si>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</si>
  <si>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</si>
  <si>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</si>
  <si>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</si>
  <si>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</si>
  <si>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</si>
  <si>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</si>
  <si>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</si>
  <si>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</si>
  <si>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</si>
  <si>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</si>
  <si>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</si>
  <si>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</si>
  <si>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</si>
  <si>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</si>
  <si>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</si>
  <si>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</si>
  <si>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</si>
  <si>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</si>
  <si>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</si>
  <si>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</si>
  <si>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</si>
  <si>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</si>
  <si>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</si>
  <si>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</si>
  <si>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</si>
  <si>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</si>
  <si>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</si>
  <si>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</si>
  <si>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</si>
  <si>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</si>
  <si>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</si>
  <si>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</si>
  <si>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</si>
  <si>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</si>
  <si>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</si>
  <si>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</si>
  <si>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</si>
  <si>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</si>
  <si>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</si>
  <si>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</si>
  <si>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</si>
  <si>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</si>
  <si>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</si>
  <si>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WilliaMaleAnderson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</si>
  <si>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</si>
  <si>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</si>
  <si>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</si>
  <si>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</si>
  <si>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</si>
  <si>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</si>
  <si>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</si>
  <si>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</si>
  <si>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</si>
  <si>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</si>
  <si>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</si>
  <si>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</si>
  <si>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</si>
  <si>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</si>
  <si>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</si>
  <si>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</si>
  <si>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</si>
  <si>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</si>
  <si>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</si>
  <si>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</si>
  <si>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</si>
  <si>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</si>
  <si>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</si>
  <si>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</si>
  <si>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</si>
  <si>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WilliaMaleWarren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</si>
  <si>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</si>
  <si>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</si>
  <si>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</si>
  <si>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</si>
  <si>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</si>
  <si>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</si>
  <si>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</si>
  <si>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</si>
  <si>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</si>
  <si>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</si>
  <si>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</si>
  <si>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</si>
  <si>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</si>
  <si>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</si>
  <si>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</si>
  <si>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</si>
  <si>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</si>
  <si>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</si>
  <si>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</si>
  <si>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</si>
  <si>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</si>
  <si>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</si>
  <si>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</si>
  <si>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</si>
  <si>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</si>
  <si>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</si>
  <si>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</si>
  <si>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</si>
  <si>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</si>
  <si>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</si>
  <si>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</si>
  <si>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</si>
  <si>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</si>
  <si>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</si>
  <si>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</si>
  <si>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</si>
  <si>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</si>
  <si>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</si>
  <si>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</si>
  <si>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</si>
  <si>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</si>
  <si>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</si>
  <si>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</si>
  <si>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</si>
  <si>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</si>
  <si>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</si>
  <si>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</si>
  <si>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</si>
  <si>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</si>
  <si>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</si>
  <si>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</si>
  <si>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</si>
  <si>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</si>
  <si>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</si>
  <si>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</si>
  <si>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</si>
  <si>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</si>
  <si>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</si>
  <si>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</si>
  <si>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</si>
  <si>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</si>
  <si>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</si>
  <si>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</si>
  <si>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</si>
  <si>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</si>
  <si>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</si>
  <si>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</si>
  <si>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WilliaMaleBenitez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</si>
  <si>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</si>
  <si>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</si>
  <si>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</si>
  <si>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</si>
  <si>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</si>
  <si>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</si>
  <si>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</si>
  <si>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</si>
  <si>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</si>
  <si>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</si>
  <si>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</si>
  <si>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</si>
  <si>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</si>
  <si>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</si>
  <si>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</si>
  <si>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</si>
  <si>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</si>
  <si>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</si>
  <si>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</si>
  <si>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</si>
  <si>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</si>
  <si>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</si>
  <si>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</si>
  <si>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</si>
  <si>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</si>
  <si>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</si>
  <si>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</si>
  <si>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WilliaMaleRussell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</si>
  <si>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</si>
  <si>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</si>
  <si>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</si>
  <si>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</si>
  <si>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</si>
  <si>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</si>
  <si>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</si>
  <si>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</si>
  <si>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</si>
  <si>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</si>
  <si>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</si>
  <si>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</si>
  <si>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</si>
  <si>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</si>
  <si>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</si>
  <si>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</si>
  <si>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</si>
  <si>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</si>
  <si>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</si>
  <si>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</si>
  <si>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</si>
  <si>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</si>
  <si>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</si>
  <si>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</si>
  <si>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</si>
  <si>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</si>
  <si>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</si>
  <si>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</si>
  <si>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</si>
  <si>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</si>
  <si>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</si>
  <si>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</si>
  <si>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</si>
  <si>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</si>
  <si>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</si>
  <si>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</si>
  <si>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</si>
  <si>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</si>
  <si>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</si>
  <si>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</si>
  <si>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</si>
  <si>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</si>
  <si>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</si>
  <si>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</si>
  <si>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</si>
  <si>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</si>
  <si>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</si>
  <si>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</si>
  <si>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</si>
  <si>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</si>
  <si>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</si>
  <si>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</si>
  <si>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</si>
  <si>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</si>
  <si>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</si>
  <si>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</si>
  <si>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</si>
  <si>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</si>
  <si>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</si>
  <si>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</si>
  <si>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</si>
  <si>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</si>
  <si>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</si>
  <si>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</si>
  <si>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</si>
  <si>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</si>
  <si>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</si>
  <si>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</si>
  <si>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</si>
  <si>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</si>
  <si>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</si>
  <si>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</si>
  <si>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</si>
  <si>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</si>
  <si>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</si>
  <si>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</si>
  <si>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</si>
  <si>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AdaMaleDavis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</si>
  <si>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</si>
  <si>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</si>
  <si>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</si>
  <si>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</si>
  <si>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</si>
  <si>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</si>
  <si>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</si>
  <si>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</si>
  <si>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</si>
  <si>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</si>
  <si>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</si>
  <si>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</si>
  <si>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</si>
  <si>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</si>
  <si>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</si>
  <si>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</si>
  <si>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</si>
  <si>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</si>
  <si>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</si>
  <si>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</si>
  <si>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</si>
  <si>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</si>
  <si>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</si>
  <si>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</si>
  <si>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</si>
  <si>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</si>
  <si>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</si>
  <si>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</si>
  <si>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</si>
  <si>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</si>
  <si>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</si>
  <si>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</si>
  <si>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</si>
  <si>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</si>
  <si>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</si>
  <si>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</si>
  <si>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</si>
  <si>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</si>
  <si>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</si>
  <si>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</si>
  <si>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</si>
  <si>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</si>
  <si>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</si>
  <si>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WilliaMaleValdez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</si>
  <si>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</si>
  <si>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</si>
  <si>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</si>
  <si>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</si>
  <si>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</si>
  <si>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</si>
  <si>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</si>
  <si>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</si>
  <si>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</si>
  <si>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</si>
  <si>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</si>
  <si>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</si>
  <si>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</si>
  <si>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</si>
  <si>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</si>
  <si>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</si>
  <si>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</si>
  <si>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</si>
  <si>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</si>
  <si>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</si>
  <si>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</si>
  <si>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</si>
  <si>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</si>
  <si>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</si>
  <si>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</si>
  <si>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</si>
  <si>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</si>
  <si>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</si>
  <si>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</si>
  <si>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</si>
  <si>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</si>
  <si>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</si>
  <si>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</si>
  <si>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</si>
  <si>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</si>
  <si>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</si>
  <si>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</si>
  <si>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</si>
  <si>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</si>
  <si>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</si>
  <si>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</si>
  <si>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</si>
  <si>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</si>
  <si>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</si>
  <si>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</si>
  <si>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</si>
  <si>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</si>
  <si>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</si>
  <si>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</si>
  <si>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</si>
  <si>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</si>
  <si>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</si>
  <si>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</si>
  <si>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</si>
  <si>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</si>
  <si>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</si>
  <si>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</si>
  <si>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</si>
  <si>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</si>
  <si>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</si>
  <si>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</si>
  <si>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</si>
  <si>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</si>
  <si>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</si>
  <si>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</si>
  <si>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</si>
  <si>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WilliaMaleBryant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</si>
  <si>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</si>
  <si>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</si>
  <si>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</si>
  <si>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</si>
  <si>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</si>
  <si>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</si>
  <si>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</si>
  <si>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</si>
  <si>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</si>
  <si>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</si>
  <si>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</si>
  <si>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</si>
  <si>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</si>
  <si>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</si>
  <si>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</si>
  <si>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</si>
  <si>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</si>
  <si>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</si>
  <si>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</si>
  <si>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</si>
  <si>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</si>
  <si>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</si>
  <si>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</si>
  <si>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</si>
  <si>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</si>
  <si>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</si>
  <si>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</si>
  <si>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</si>
  <si>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</si>
  <si>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</si>
  <si>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</si>
  <si>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</si>
  <si>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</si>
  <si>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</si>
  <si>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</si>
  <si>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</si>
  <si>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</si>
  <si>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</si>
  <si>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</si>
  <si>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</si>
  <si>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</si>
  <si>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</si>
  <si>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</si>
  <si>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</si>
  <si>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</si>
  <si>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</si>
  <si>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</si>
  <si>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</si>
  <si>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</si>
  <si>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</si>
  <si>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</si>
  <si>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</si>
  <si>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</si>
  <si>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</si>
  <si>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</si>
  <si>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</si>
  <si>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</si>
  <si>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</si>
  <si>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</si>
  <si>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</si>
  <si>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</si>
  <si>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</si>
  <si>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</si>
  <si>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</si>
  <si>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</si>
  <si>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</si>
  <si>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</si>
  <si>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</si>
  <si>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</si>
  <si>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</si>
  <si>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</si>
  <si>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</si>
  <si>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</si>
  <si>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</si>
  <si>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</si>
  <si>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</si>
  <si>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</si>
  <si>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</si>
  <si>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</si>
  <si>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</si>
  <si>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</si>
  <si>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</si>
  <si>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</si>
  <si>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</si>
  <si>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</si>
  <si>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</si>
  <si>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</si>
  <si>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</si>
  <si>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</si>
  <si>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</si>
  <si>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</si>
  <si>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</si>
  <si>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</si>
  <si>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</si>
  <si>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</si>
  <si>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</si>
  <si>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</si>
  <si>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</si>
  <si>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</si>
  <si>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</si>
  <si>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</si>
  <si>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</si>
  <si>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</si>
  <si>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</si>
  <si>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</si>
  <si>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</si>
  <si>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</si>
  <si>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</si>
  <si>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</si>
  <si>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</si>
  <si>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</si>
  <si>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</si>
  <si>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</si>
  <si>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</si>
  <si>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</si>
  <si>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</si>
  <si>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</si>
  <si>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</si>
  <si>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</si>
  <si>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</si>
  <si>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</si>
  <si>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</si>
  <si>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</si>
  <si>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</si>
  <si>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</si>
  <si>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</si>
  <si>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</si>
  <si>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</si>
  <si>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</si>
  <si>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</si>
  <si>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</si>
  <si>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</si>
  <si>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</si>
  <si>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</si>
  <si>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</si>
  <si>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</si>
  <si>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</si>
  <si>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</si>
  <si>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</si>
  <si>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KiMaleMccullough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</si>
  <si>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</si>
  <si>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</si>
  <si>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</si>
  <si>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</si>
  <si>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</si>
  <si>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</si>
  <si>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</si>
  <si>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</si>
  <si>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</si>
  <si>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</si>
  <si>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</si>
  <si>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</si>
  <si>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</si>
  <si>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</si>
  <si>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</si>
  <si>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</si>
  <si>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</si>
  <si>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</si>
  <si>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</si>
  <si>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</si>
  <si>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</si>
  <si>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</si>
  <si>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</si>
  <si>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</si>
  <si>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</si>
  <si>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</si>
  <si>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</si>
  <si>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</si>
  <si>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</si>
  <si>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</si>
  <si>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</si>
  <si>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</si>
  <si>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</si>
  <si>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</si>
  <si>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</si>
  <si>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</si>
  <si>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</si>
  <si>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</si>
  <si>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</si>
  <si>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</si>
  <si>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</si>
  <si>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</si>
  <si>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</si>
  <si>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</si>
  <si>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</si>
  <si>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</si>
  <si>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</si>
  <si>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</si>
  <si>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</si>
  <si>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</si>
  <si>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</si>
  <si>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</si>
  <si>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</si>
  <si>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</si>
  <si>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</si>
  <si>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</si>
  <si>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</si>
  <si>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</si>
  <si>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</si>
  <si>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</si>
  <si>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</si>
  <si>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</si>
  <si>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</si>
  <si>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</si>
  <si>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</si>
  <si>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</si>
  <si>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</si>
  <si>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</si>
  <si>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</si>
  <si>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</si>
  <si>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</si>
  <si>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</si>
  <si>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</si>
  <si>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</si>
  <si>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</si>
  <si>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</si>
  <si>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</si>
  <si>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</si>
  <si>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</si>
  <si>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</si>
  <si>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</si>
  <si>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</si>
  <si>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</si>
  <si>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</si>
  <si>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</si>
  <si>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</si>
  <si>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</si>
  <si>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</si>
  <si>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</si>
  <si>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</si>
  <si>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</si>
  <si>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</si>
  <si>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</si>
  <si>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</si>
  <si>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</si>
  <si>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</si>
  <si>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</si>
  <si>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</si>
  <si>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</si>
  <si>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</si>
  <si>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</si>
  <si>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</si>
  <si>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</si>
  <si>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</si>
  <si>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</si>
  <si>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</si>
  <si>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</si>
  <si>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</si>
  <si>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</si>
  <si>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</si>
  <si>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</si>
  <si>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</si>
  <si>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</si>
  <si>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</si>
  <si>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</si>
  <si>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</si>
  <si>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</si>
  <si>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</si>
  <si>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</si>
  <si>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</si>
  <si>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</si>
  <si>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</si>
  <si>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</si>
  <si>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</si>
  <si>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</si>
  <si>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</si>
  <si>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</si>
  <si>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</si>
  <si>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</si>
  <si>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</si>
  <si>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</si>
  <si>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</si>
  <si>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</si>
  <si>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</si>
  <si>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</si>
  <si>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</si>
  <si>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</si>
  <si>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</si>
  <si>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</si>
  <si>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</si>
  <si>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</si>
  <si>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</si>
  <si>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</si>
  <si>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</si>
  <si>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</si>
  <si>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</si>
  <si>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</si>
  <si>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</si>
  <si>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</si>
  <si>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</si>
  <si>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</si>
  <si>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</si>
  <si>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</si>
  <si>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</si>
  <si>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</si>
  <si>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</si>
  <si>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</si>
  <si>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</si>
  <si>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</si>
  <si>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</si>
  <si>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</si>
  <si>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</si>
  <si>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</si>
  <si>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</si>
  <si>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</si>
  <si>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</si>
  <si>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</si>
  <si>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</si>
  <si>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</si>
  <si>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</si>
  <si>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</si>
  <si>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</si>
  <si>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</si>
  <si>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</si>
  <si>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</si>
  <si>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WilliaMaleNunez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</si>
  <si>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</si>
  <si>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</si>
  <si>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</si>
  <si>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</si>
  <si>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</si>
  <si>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</si>
  <si>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</si>
  <si>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</si>
  <si>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</si>
  <si>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</si>
  <si>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</si>
  <si>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</si>
  <si>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</si>
  <si>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</si>
  <si>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</si>
  <si>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</si>
  <si>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</si>
  <si>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</si>
  <si>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</si>
  <si>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</si>
  <si>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</si>
  <si>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</si>
  <si>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</si>
  <si>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</si>
  <si>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</si>
  <si>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</si>
  <si>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</si>
  <si>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</si>
  <si>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</si>
  <si>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</si>
  <si>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</si>
  <si>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</si>
  <si>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</si>
  <si>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</si>
  <si>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</si>
  <si>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</si>
  <si>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</si>
  <si>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</si>
  <si>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</si>
  <si>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</si>
  <si>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</si>
  <si>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</si>
  <si>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</si>
  <si>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</si>
  <si>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</si>
  <si>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</si>
  <si>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</si>
  <si>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</si>
  <si>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</si>
  <si>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</si>
  <si>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</si>
  <si>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</si>
  <si>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</si>
  <si>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</si>
  <si>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</si>
  <si>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</si>
  <si>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</si>
  <si>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</si>
  <si>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</si>
  <si>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</si>
  <si>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</si>
  <si>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</si>
  <si>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</si>
  <si>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</si>
  <si>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</si>
  <si>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</si>
  <si>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</si>
  <si>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</si>
  <si>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</si>
  <si>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</si>
  <si>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</si>
  <si>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</si>
  <si>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</si>
  <si>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</si>
  <si>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</si>
  <si>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</si>
  <si>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</si>
  <si>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</si>
  <si>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</si>
  <si>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</si>
  <si>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</si>
  <si>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</si>
  <si>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</si>
  <si>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</si>
  <si>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</si>
  <si>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</si>
  <si>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</si>
  <si>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</si>
  <si>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</si>
  <si>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</si>
  <si>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</si>
  <si>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</si>
  <si>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</si>
  <si>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</si>
  <si>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</si>
  <si>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</si>
  <si>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</si>
  <si>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</si>
  <si>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</si>
  <si>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</si>
  <si>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</si>
  <si>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</si>
  <si>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</si>
  <si>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</si>
  <si>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</si>
  <si>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</si>
  <si>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</si>
  <si>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</si>
  <si>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</si>
  <si>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</si>
  <si>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</si>
  <si>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</si>
  <si>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</si>
  <si>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</si>
  <si>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</si>
  <si>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</si>
  <si>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</si>
  <si>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WilliaMaleBradley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</si>
  <si>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</si>
  <si>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</si>
  <si>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</si>
  <si>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</si>
  <si>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</si>
  <si>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</si>
  <si>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</si>
  <si>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</si>
  <si>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</si>
  <si>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</si>
  <si>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</si>
  <si>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</si>
  <si>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</si>
  <si>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</si>
  <si>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WilliaMaleGaines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</si>
  <si>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</si>
  <si>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</si>
  <si>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</si>
  <si>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</si>
  <si>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</si>
  <si>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</si>
  <si>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</si>
  <si>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</si>
  <si>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</si>
  <si>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</si>
  <si>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</si>
  <si>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</si>
  <si>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</si>
  <si>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WilliaMaleBowers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</si>
  <si>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</si>
  <si>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</si>
  <si>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</si>
  <si>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</si>
  <si>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</si>
  <si>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</si>
  <si>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</si>
  <si>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</si>
  <si>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</si>
  <si>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</si>
  <si>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</si>
  <si>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</si>
  <si>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</si>
  <si>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</si>
  <si>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</si>
  <si>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</si>
  <si>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</si>
  <si>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</si>
  <si>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</si>
  <si>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</si>
  <si>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</si>
  <si>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</si>
  <si>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</si>
  <si>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</si>
  <si>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</si>
  <si>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</si>
  <si>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</si>
  <si>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</si>
  <si>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</si>
  <si>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</si>
  <si>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</si>
  <si>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</si>
  <si>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</si>
  <si>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</si>
  <si>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</si>
  <si>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</si>
  <si>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</si>
  <si>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</si>
  <si>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</si>
  <si>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</si>
  <si>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</si>
  <si>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</si>
  <si>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</si>
  <si>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</si>
  <si>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</si>
  <si>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</si>
  <si>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</si>
  <si>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</si>
  <si>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</si>
  <si>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</si>
  <si>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</si>
  <si>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</si>
  <si>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</si>
  <si>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</si>
  <si>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</si>
  <si>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</si>
  <si>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</si>
  <si>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</si>
  <si>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</si>
  <si>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</si>
  <si>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</si>
  <si>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</si>
  <si>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</si>
  <si>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</si>
  <si>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</si>
  <si>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</si>
  <si>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</si>
  <si>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</si>
  <si>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</si>
  <si>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</si>
  <si>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</si>
  <si>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</si>
  <si>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</si>
  <si>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</si>
  <si>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</si>
  <si>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</si>
  <si>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</si>
  <si>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</si>
  <si>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</si>
  <si>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</si>
  <si>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</si>
  <si>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</si>
  <si>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</si>
  <si>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</si>
  <si>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</si>
  <si>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</si>
  <si>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</si>
  <si>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</si>
  <si>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</si>
  <si>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</si>
  <si>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</si>
  <si>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</si>
  <si>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</si>
  <si>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</si>
  <si>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</si>
  <si>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</si>
  <si>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</si>
  <si>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</si>
  <si>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</si>
  <si>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</si>
  <si>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</si>
  <si>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</si>
  <si>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</si>
  <si>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</si>
  <si>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</si>
  <si>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</si>
  <si>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</si>
  <si>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</si>
  <si>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</si>
  <si>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</si>
  <si>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</si>
  <si>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</si>
  <si>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</si>
  <si>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</si>
  <si>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</si>
  <si>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</si>
  <si>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</si>
  <si>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</si>
  <si>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</si>
  <si>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</si>
  <si>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</si>
  <si>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</si>
  <si>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</si>
  <si>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</si>
  <si>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</si>
  <si>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</si>
  <si>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</si>
  <si>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</si>
  <si>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</si>
  <si>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</si>
  <si>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</si>
  <si>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</si>
  <si>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</si>
  <si>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</si>
  <si>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</si>
  <si>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</si>
  <si>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</si>
  <si>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</si>
  <si>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</si>
  <si>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</si>
  <si>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</si>
  <si>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</si>
  <si>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</si>
  <si>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</si>
  <si>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</si>
  <si>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</si>
  <si>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</si>
  <si>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</si>
  <si>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</si>
  <si>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</si>
  <si>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</si>
  <si>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</si>
  <si>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</si>
  <si>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</si>
  <si>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</si>
  <si>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</si>
  <si>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</si>
  <si>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</si>
  <si>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</si>
  <si>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</si>
  <si>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</si>
  <si>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</si>
  <si>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</si>
  <si>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</si>
  <si>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</si>
  <si>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</si>
  <si>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</si>
  <si>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</si>
  <si>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</si>
  <si>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</si>
  <si>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</si>
  <si>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</si>
  <si>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</si>
  <si>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</si>
  <si>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</si>
  <si>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</si>
  <si>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</si>
  <si>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</si>
  <si>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</si>
  <si>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</si>
  <si>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</si>
  <si>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</si>
  <si>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</si>
  <si>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</si>
  <si>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</si>
  <si>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</si>
  <si>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</si>
  <si>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</si>
  <si>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</si>
  <si>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</si>
  <si>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</si>
  <si>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</si>
  <si>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</si>
  <si>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</si>
  <si>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</si>
  <si>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</si>
  <si>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</si>
  <si>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</si>
  <si>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</si>
  <si>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</si>
  <si>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</si>
  <si>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</si>
  <si>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WilliaMaleDavis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</si>
  <si>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</si>
  <si>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</si>
  <si>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</si>
  <si>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</si>
  <si>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</si>
  <si>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</si>
  <si>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</si>
  <si>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</si>
  <si>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</si>
  <si>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</si>
  <si>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</si>
  <si>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</si>
  <si>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</si>
  <si>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</si>
  <si>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</si>
  <si>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</si>
  <si>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</si>
  <si>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</si>
  <si>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</si>
  <si>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</si>
  <si>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</si>
  <si>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</si>
  <si>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</si>
  <si>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</si>
  <si>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</si>
  <si>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</si>
  <si>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</si>
  <si>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</si>
  <si>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</si>
  <si>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</si>
  <si>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</si>
  <si>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</si>
  <si>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</si>
  <si>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</si>
  <si>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</si>
  <si>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</si>
  <si>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</si>
  <si>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</si>
  <si>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</si>
  <si>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</si>
  <si>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</si>
  <si>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</si>
  <si>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</si>
  <si>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</si>
  <si>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</si>
  <si>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</si>
  <si>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</si>
  <si>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</si>
  <si>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</si>
  <si>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</si>
  <si>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</si>
  <si>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</si>
  <si>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</si>
  <si>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</si>
  <si>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</si>
  <si>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</si>
  <si>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</si>
  <si>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</si>
  <si>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</si>
  <si>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</si>
  <si>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</si>
  <si>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</si>
  <si>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</si>
  <si>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</si>
  <si>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</si>
  <si>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</si>
  <si>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</si>
  <si>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</si>
  <si>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</si>
  <si>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</si>
  <si>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</si>
  <si>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</si>
  <si>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</si>
  <si>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</si>
  <si>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</si>
  <si>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</si>
  <si>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</si>
  <si>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</si>
  <si>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</si>
  <si>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</si>
  <si>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</si>
  <si>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</si>
  <si>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</si>
  <si>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</si>
  <si>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</si>
  <si>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</si>
  <si>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</si>
  <si>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</si>
  <si>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</si>
  <si>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</si>
  <si>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</si>
  <si>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</si>
  <si>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</si>
  <si>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</si>
  <si>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</si>
  <si>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</si>
  <si>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</si>
  <si>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</si>
  <si>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</si>
  <si>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</si>
  <si>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</si>
  <si>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</si>
  <si>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</si>
  <si>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</si>
  <si>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</si>
  <si>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</si>
  <si>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</si>
  <si>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</si>
  <si>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</si>
  <si>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</si>
  <si>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</si>
  <si>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</si>
  <si>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</si>
  <si>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</si>
  <si>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</si>
  <si>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</si>
  <si>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</si>
  <si>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</si>
  <si>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</si>
  <si>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</si>
  <si>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</si>
  <si>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</si>
  <si>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</si>
  <si>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</si>
  <si>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</si>
  <si>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</si>
  <si>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</si>
  <si>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</si>
  <si>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</si>
  <si>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</si>
  <si>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</si>
  <si>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</si>
  <si>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</si>
  <si>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</si>
  <si>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</si>
  <si>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</si>
  <si>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</si>
  <si>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</si>
  <si>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</si>
  <si>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</si>
  <si>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</si>
  <si>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</si>
  <si>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</si>
  <si>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</si>
  <si>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</si>
  <si>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</si>
  <si>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</si>
  <si>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</si>
  <si>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</si>
  <si>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</si>
  <si>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</si>
  <si>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</si>
  <si>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</si>
  <si>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</si>
  <si>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</si>
  <si>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</si>
  <si>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</si>
  <si>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</si>
  <si>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</si>
  <si>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</si>
  <si>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</si>
  <si>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</si>
  <si>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</si>
  <si>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</si>
  <si>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</si>
  <si>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</si>
  <si>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</si>
  <si>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</si>
  <si>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</si>
  <si>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</si>
  <si>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</si>
  <si>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</si>
  <si>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</si>
  <si>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</si>
  <si>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</si>
  <si>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</si>
  <si>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</si>
  <si>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</si>
  <si>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</si>
  <si>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</si>
  <si>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</si>
  <si>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</si>
  <si>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</si>
  <si>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</si>
  <si>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</si>
  <si>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</si>
  <si>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</si>
  <si>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</si>
  <si>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</si>
  <si>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</si>
  <si>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</si>
  <si>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</si>
  <si>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</si>
  <si>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</si>
  <si>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</si>
  <si>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</si>
  <si>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</si>
  <si>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</si>
  <si>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</si>
  <si>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</si>
  <si>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</si>
  <si>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</si>
  <si>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</si>
  <si>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</si>
  <si>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</si>
  <si>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</si>
  <si>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</si>
  <si>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</si>
  <si>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</si>
  <si>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</si>
  <si>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</si>
  <si>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</si>
  <si>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</si>
  <si>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</si>
  <si>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</si>
  <si>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</si>
  <si>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</si>
  <si>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</si>
  <si>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</si>
  <si>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</si>
  <si>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</si>
  <si>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</si>
  <si>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</si>
  <si>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</si>
  <si>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</si>
  <si>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</si>
  <si>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</si>
  <si>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</si>
  <si>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</si>
  <si>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</si>
  <si>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</si>
  <si>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</si>
  <si>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</si>
  <si>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</si>
  <si>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</si>
  <si>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</si>
  <si>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</si>
  <si>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</si>
  <si>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</si>
  <si>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</si>
  <si>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</si>
  <si>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</si>
  <si>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</si>
  <si>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</si>
  <si>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</si>
  <si>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</si>
  <si>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</si>
  <si>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</si>
  <si>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</si>
  <si>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</si>
  <si>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</si>
  <si>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</si>
  <si>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</si>
  <si>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</si>
  <si>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</si>
  <si>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</si>
  <si>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</si>
  <si>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</si>
  <si>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</si>
  <si>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</si>
  <si>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</si>
  <si>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</si>
  <si>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</si>
  <si>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</si>
  <si>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</si>
  <si>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</si>
  <si>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</si>
  <si>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</si>
  <si>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</si>
  <si>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</si>
  <si>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</si>
  <si>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</si>
  <si>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</si>
  <si>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</si>
  <si>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</si>
  <si>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</si>
  <si>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</si>
  <si>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</si>
  <si>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</si>
  <si>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</si>
  <si>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</si>
  <si>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</si>
  <si>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</si>
  <si>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</si>
  <si>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</si>
  <si>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</si>
  <si>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</si>
  <si>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</si>
  <si>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</si>
  <si>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</si>
  <si>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</si>
  <si>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</si>
  <si>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</si>
  <si>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</si>
  <si>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</si>
  <si>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</si>
  <si>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</si>
  <si>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</si>
  <si>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</si>
  <si>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</si>
  <si>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</si>
  <si>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</si>
  <si>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</si>
  <si>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</si>
  <si>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</si>
  <si>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</si>
  <si>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</si>
  <si>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</si>
  <si>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</si>
  <si>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</si>
  <si>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</si>
  <si>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</si>
  <si>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</si>
  <si>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</si>
  <si>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</si>
  <si>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</si>
  <si>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</si>
  <si>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</si>
  <si>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</si>
  <si>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</si>
  <si>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</si>
  <si>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</si>
  <si>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</si>
  <si>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</si>
  <si>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</si>
  <si>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</si>
  <si>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</si>
  <si>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</si>
  <si>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</si>
  <si>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</si>
  <si>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</si>
  <si>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</si>
  <si>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</si>
  <si>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</si>
  <si>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</si>
  <si>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</si>
  <si>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</si>
  <si>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</si>
  <si>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</si>
  <si>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</si>
  <si>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</si>
  <si>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</si>
  <si>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</si>
  <si>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</si>
  <si>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</si>
  <si>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</si>
  <si>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</si>
  <si>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</si>
  <si>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</si>
  <si>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</si>
  <si>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</si>
  <si>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</si>
  <si>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</si>
  <si>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</si>
  <si>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</si>
  <si>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</si>
  <si>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</si>
  <si>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</si>
  <si>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</si>
  <si>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</si>
  <si>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</si>
  <si>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</si>
  <si>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</si>
  <si>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</si>
  <si>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</si>
  <si>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</si>
  <si>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</si>
  <si>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</si>
  <si>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</si>
  <si>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</si>
  <si>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</si>
  <si>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</si>
  <si>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</si>
  <si>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</si>
  <si>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</si>
  <si>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</si>
  <si>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</si>
  <si>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</si>
  <si>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</si>
  <si>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</si>
  <si>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</si>
  <si>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</si>
  <si>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</si>
  <si>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</si>
  <si>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</si>
  <si>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</si>
  <si>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</si>
  <si>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</si>
  <si>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</si>
  <si>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</si>
  <si>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</si>
  <si>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</si>
  <si>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</si>
  <si>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</si>
  <si>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</si>
  <si>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</si>
  <si>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</si>
  <si>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</si>
  <si>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</si>
  <si>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</si>
  <si>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</si>
  <si>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</si>
  <si>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</si>
  <si>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</si>
  <si>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</si>
  <si>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</si>
  <si>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</si>
  <si>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</si>
  <si>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</si>
  <si>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</si>
  <si>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</si>
  <si>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</si>
  <si>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</si>
  <si>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</si>
  <si>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</si>
  <si>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</si>
  <si>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</si>
  <si>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</si>
  <si>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</si>
  <si>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</si>
  <si>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</si>
  <si>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</si>
  <si>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</si>
  <si>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</si>
  <si>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</si>
  <si>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</si>
  <si>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</si>
  <si>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</si>
  <si>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</si>
  <si>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</si>
  <si>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</si>
  <si>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</si>
  <si>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</si>
  <si>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</si>
  <si>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</si>
  <si>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</si>
  <si>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</si>
  <si>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</si>
  <si>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</si>
  <si>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</si>
  <si>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</si>
  <si>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</si>
  <si>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</si>
  <si>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</si>
  <si>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</si>
  <si>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</si>
  <si>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</si>
  <si>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</si>
  <si>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</si>
  <si>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</si>
  <si>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</si>
  <si>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</si>
  <si>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</si>
  <si>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</si>
  <si>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</si>
  <si>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</si>
  <si>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</si>
  <si>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</si>
  <si>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</si>
  <si>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</si>
  <si>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</si>
  <si>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</si>
  <si>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</si>
  <si>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</si>
  <si>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</si>
  <si>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</si>
  <si>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</si>
  <si>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</si>
  <si>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</si>
  <si>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</si>
  <si>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</si>
  <si>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</si>
  <si>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</si>
  <si>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</si>
  <si>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</si>
  <si>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</si>
  <si>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</si>
  <si>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</si>
  <si>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</si>
  <si>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</si>
  <si>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</si>
  <si>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</si>
  <si>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</si>
  <si>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</si>
  <si>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</si>
  <si>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</si>
  <si>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</si>
  <si>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</si>
  <si>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</si>
  <si>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</si>
  <si>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</si>
  <si>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</si>
  <si>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</si>
  <si>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</si>
  <si>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</si>
  <si>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</si>
  <si>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</si>
  <si>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</si>
  <si>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</si>
  <si>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</si>
  <si>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</si>
  <si>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</si>
  <si>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</si>
  <si>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</si>
  <si>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</si>
  <si>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</si>
  <si>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</si>
  <si>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</si>
  <si>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</si>
  <si>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</si>
  <si>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</si>
  <si>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</si>
  <si>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</si>
  <si>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</si>
  <si>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</si>
  <si>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</si>
  <si>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</si>
  <si>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</si>
  <si>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</si>
  <si>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</si>
  <si>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</si>
  <si>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</si>
  <si>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</si>
  <si>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</si>
  <si>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</si>
  <si>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</si>
  <si>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</si>
  <si>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</si>
  <si>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</si>
  <si>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</si>
  <si>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</si>
  <si>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</si>
  <si>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</si>
  <si>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</si>
  <si>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</si>
  <si>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</si>
  <si>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</si>
  <si>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</si>
  <si>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</si>
  <si>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</si>
  <si>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</si>
  <si>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</si>
  <si>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</si>
  <si>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</si>
  <si>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</si>
  <si>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</si>
  <si>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</si>
  <si>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</si>
  <si>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</si>
  <si>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</si>
  <si>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</si>
  <si>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</si>
  <si>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</si>
  <si>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</si>
  <si>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</si>
  <si>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</si>
  <si>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</si>
  <si>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</si>
  <si>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</si>
  <si>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</si>
  <si>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</si>
  <si>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</si>
  <si>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</si>
  <si>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</si>
  <si>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</si>
  <si>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</si>
  <si>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</si>
  <si>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</si>
  <si>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</si>
  <si>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</si>
  <si>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</si>
  <si>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</si>
  <si>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</si>
  <si>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</si>
  <si>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</si>
  <si>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</si>
  <si>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</si>
  <si>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</si>
  <si>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</si>
  <si>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</si>
  <si>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</si>
  <si>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</si>
  <si>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</si>
  <si>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</si>
  <si>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</si>
  <si>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</si>
  <si>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</si>
  <si>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</si>
  <si>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</si>
  <si>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</si>
  <si>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</si>
  <si>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</si>
  <si>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</si>
  <si>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</si>
  <si>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</si>
  <si>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</si>
  <si>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</si>
  <si>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</si>
  <si>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</si>
  <si>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</si>
  <si>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</si>
  <si>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</si>
  <si>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</si>
  <si>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</si>
  <si>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</si>
  <si>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</si>
  <si>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</si>
  <si>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</si>
  <si>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</si>
  <si>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</si>
  <si>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</si>
  <si>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</si>
  <si>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</si>
  <si>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</si>
  <si>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</si>
  <si>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</si>
  <si>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</si>
  <si>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</si>
  <si>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</si>
  <si>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</si>
  <si>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</si>
  <si>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</si>
  <si>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</si>
  <si>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</si>
  <si>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</si>
  <si>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</si>
  <si>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</si>
  <si>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</si>
  <si>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</si>
  <si>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</si>
  <si>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</si>
  <si>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</si>
  <si>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</si>
  <si>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</si>
  <si>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</si>
  <si>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</si>
  <si>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</si>
  <si>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</si>
  <si>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</si>
  <si>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</si>
  <si>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</si>
  <si>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</si>
  <si>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</si>
  <si>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</si>
  <si>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</si>
  <si>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</si>
  <si>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</si>
  <si>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</si>
  <si>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</si>
  <si>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</si>
  <si>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</si>
  <si>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</si>
  <si>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</si>
  <si>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</si>
  <si>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</si>
  <si>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</si>
  <si>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</si>
  <si>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</si>
  <si>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</si>
  <si>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</si>
  <si>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</si>
  <si>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</si>
  <si>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</si>
  <si>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</si>
  <si>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</si>
  <si>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</si>
  <si>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</si>
  <si>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</si>
  <si>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</si>
  <si>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</si>
  <si>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</si>
  <si>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</si>
  <si>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</si>
  <si>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</si>
  <si>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</si>
  <si>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</si>
  <si>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</si>
  <si>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</si>
  <si>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</si>
  <si>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</si>
  <si>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</si>
  <si>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</si>
  <si>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</si>
  <si>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</si>
  <si>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</si>
  <si>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</si>
  <si>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</si>
  <si>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</si>
  <si>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</si>
  <si>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</si>
  <si>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</si>
  <si>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</si>
  <si>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</si>
  <si>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</si>
  <si>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</si>
  <si>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</si>
  <si>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</si>
  <si>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</si>
  <si>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</si>
  <si>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</si>
  <si>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</si>
  <si>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</si>
  <si>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</si>
  <si>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</si>
  <si>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</si>
  <si>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</si>
  <si>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</si>
  <si>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</si>
  <si>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</si>
  <si>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</si>
  <si>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</si>
  <si>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</si>
  <si>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</si>
  <si>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</si>
  <si>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</si>
  <si>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</si>
  <si>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</si>
  <si>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</si>
  <si>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</si>
  <si>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</si>
  <si>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</si>
  <si>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</si>
  <si>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</si>
  <si>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</si>
  <si>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</si>
  <si>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</si>
  <si>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</si>
  <si>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</si>
  <si>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</si>
  <si>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</si>
  <si>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</si>
  <si>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</si>
  <si>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</si>
  <si>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</si>
  <si>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</si>
  <si>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</si>
  <si>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</si>
  <si>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</si>
  <si>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</si>
  <si>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</si>
  <si>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</si>
  <si>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</si>
  <si>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</si>
  <si>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</si>
  <si>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</si>
  <si>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</si>
  <si>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</si>
  <si>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</si>
  <si>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</si>
  <si>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</si>
  <si>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</si>
  <si>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</si>
  <si>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</si>
  <si>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</si>
  <si>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</si>
  <si>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</si>
  <si>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</si>
  <si>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</si>
  <si>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</si>
  <si>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</si>
  <si>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</si>
  <si>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</si>
  <si>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</si>
  <si>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</si>
  <si>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</si>
  <si>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</si>
  <si>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</si>
  <si>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</si>
  <si>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</si>
  <si>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</si>
  <si>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</si>
  <si>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</si>
  <si>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</si>
  <si>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</si>
  <si>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</si>
  <si>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</si>
  <si>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</si>
  <si>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</si>
  <si>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</si>
  <si>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</si>
  <si>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</si>
  <si>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</si>
  <si>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</si>
  <si>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</si>
  <si>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</si>
  <si>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</si>
  <si>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</si>
  <si>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</si>
  <si>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</si>
  <si>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</si>
  <si>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</si>
  <si>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</si>
  <si>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</si>
  <si>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</si>
  <si>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</si>
  <si>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</si>
  <si>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</si>
  <si>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</si>
  <si>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</si>
  <si>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</si>
  <si>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</si>
  <si>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</si>
  <si>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</si>
  <si>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</si>
  <si>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</si>
  <si>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</si>
  <si>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</si>
  <si>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</si>
  <si>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</si>
  <si>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</si>
  <si>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</si>
  <si>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</si>
  <si>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</si>
  <si>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</si>
  <si>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</si>
  <si>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</si>
  <si>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</si>
  <si>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</si>
  <si>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</si>
  <si>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</si>
  <si>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</si>
  <si>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</si>
  <si>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</si>
  <si>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</si>
  <si>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</si>
  <si>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</si>
  <si>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</si>
  <si>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</si>
  <si>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</si>
  <si>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</si>
  <si>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</si>
  <si>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</si>
  <si>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</si>
  <si>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</si>
  <si>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</si>
  <si>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</si>
  <si>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</si>
  <si>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</si>
  <si>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</si>
  <si>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</si>
  <si>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</si>
  <si>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</si>
  <si>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</si>
  <si>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</si>
  <si>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</si>
  <si>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</si>
  <si>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</si>
  <si>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</si>
  <si>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</si>
  <si>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</si>
  <si>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</si>
  <si>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</si>
  <si>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</si>
  <si>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</si>
  <si>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</si>
  <si>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</si>
  <si>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</si>
  <si>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</si>
  <si>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</si>
  <si>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</si>
  <si>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</si>
  <si>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</si>
  <si>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</si>
  <si>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</si>
  <si>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</si>
  <si>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</si>
  <si>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</si>
  <si>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</si>
  <si>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</si>
  <si>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</si>
  <si>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</si>
  <si>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</si>
  <si>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AdaMaleBoyd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</si>
  <si>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</si>
  <si>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</si>
  <si>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</si>
  <si>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</si>
  <si>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</si>
  <si>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</si>
  <si>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</si>
  <si>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</si>
  <si>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</si>
  <si>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</si>
  <si>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</si>
  <si>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</si>
  <si>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</si>
  <si>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</si>
  <si>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</si>
  <si>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</si>
  <si>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</si>
  <si>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</si>
  <si>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</si>
  <si>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</si>
  <si>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</si>
  <si>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</si>
  <si>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</si>
  <si>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</si>
  <si>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</si>
  <si>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</si>
  <si>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</si>
  <si>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</si>
  <si>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</si>
  <si>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</si>
  <si>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</si>
  <si>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</si>
  <si>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</si>
  <si>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</si>
  <si>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</si>
  <si>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</si>
  <si>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</si>
  <si>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</si>
  <si>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</si>
  <si>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</si>
  <si>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</si>
  <si>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</si>
  <si>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</si>
  <si>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</si>
  <si>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</si>
  <si>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</si>
  <si>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</si>
  <si>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</si>
  <si>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</si>
  <si>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</si>
  <si>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</si>
  <si>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</si>
  <si>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</si>
  <si>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</si>
  <si>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</si>
  <si>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</si>
  <si>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</si>
  <si>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</si>
  <si>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</si>
  <si>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</si>
  <si>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</si>
  <si>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</si>
  <si>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</si>
  <si>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</si>
  <si>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</si>
  <si>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</si>
  <si>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</si>
  <si>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</si>
  <si>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</si>
  <si>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</si>
  <si>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</si>
  <si>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</si>
  <si>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</si>
  <si>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</si>
  <si>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</si>
  <si>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</si>
  <si>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</si>
  <si>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</si>
  <si>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</si>
  <si>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WilliaMaleMartin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</si>
  <si>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</si>
  <si>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</si>
  <si>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</si>
  <si>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</si>
  <si>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</si>
  <si>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</si>
  <si>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</si>
  <si>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</si>
  <si>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</si>
  <si>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</si>
  <si>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</si>
  <si>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</si>
  <si>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</si>
  <si>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</si>
  <si>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</si>
  <si>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</si>
  <si>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</si>
  <si>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</si>
  <si>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</si>
  <si>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</si>
  <si>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</si>
  <si>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</si>
  <si>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</si>
  <si>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</si>
  <si>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</si>
  <si>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</si>
  <si>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</si>
  <si>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</si>
  <si>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</si>
  <si>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</si>
  <si>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</si>
  <si>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</si>
  <si>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</si>
  <si>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</si>
  <si>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</si>
  <si>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</si>
  <si>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</si>
  <si>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</si>
  <si>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</si>
  <si>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</si>
  <si>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</si>
  <si>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</si>
  <si>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</si>
  <si>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</si>
  <si>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</si>
  <si>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</si>
  <si>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</si>
  <si>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</si>
  <si>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</si>
  <si>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</si>
  <si>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</si>
  <si>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</si>
  <si>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</si>
  <si>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</si>
  <si>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</si>
  <si>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</si>
  <si>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</si>
  <si>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</si>
  <si>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WilliaMaleGould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</si>
  <si>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</si>
  <si>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</si>
  <si>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</si>
  <si>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</si>
  <si>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</si>
  <si>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</si>
  <si>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</si>
  <si>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</si>
  <si>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</si>
  <si>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</si>
  <si>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</si>
  <si>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</si>
  <si>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</si>
  <si>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</si>
  <si>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</si>
  <si>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</si>
  <si>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</si>
  <si>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</si>
  <si>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</si>
  <si>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</si>
  <si>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</si>
  <si>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</si>
  <si>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</si>
  <si>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</si>
  <si>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</si>
  <si>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</si>
  <si>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</si>
  <si>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</si>
  <si>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</si>
  <si>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</si>
  <si>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</si>
  <si>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</si>
  <si>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</si>
  <si>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</si>
  <si>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</si>
  <si>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</si>
  <si>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</si>
  <si>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</si>
  <si>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</si>
  <si>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</si>
  <si>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</si>
  <si>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</si>
  <si>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</si>
  <si>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</si>
  <si>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</si>
  <si>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</si>
  <si>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</si>
  <si>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</si>
  <si>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</si>
  <si>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</si>
  <si>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</si>
  <si>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</si>
  <si>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</si>
  <si>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</si>
  <si>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</si>
  <si>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</si>
  <si>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</si>
  <si>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</si>
  <si>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</si>
  <si>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</si>
  <si>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</si>
  <si>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</si>
  <si>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</si>
  <si>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</si>
  <si>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</si>
  <si>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</si>
  <si>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</si>
  <si>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</si>
  <si>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</si>
  <si>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</si>
  <si>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</si>
  <si>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</si>
  <si>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</si>
  <si>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</si>
  <si>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</si>
  <si>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</si>
  <si>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</si>
  <si>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</si>
  <si>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</si>
  <si>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</si>
  <si>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</si>
  <si>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</si>
  <si>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</si>
  <si>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</si>
  <si>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KiMaleSmith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</si>
  <si>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</si>
  <si>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</si>
  <si>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</si>
  <si>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</si>
  <si>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</si>
  <si>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</si>
  <si>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</si>
  <si>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</si>
  <si>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</si>
  <si>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</si>
  <si>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</si>
  <si>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</si>
  <si>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</si>
  <si>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</si>
  <si>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</si>
  <si>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</si>
  <si>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</si>
  <si>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</si>
  <si>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</si>
  <si>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</si>
  <si>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</si>
  <si>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</si>
  <si>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</si>
  <si>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</si>
  <si>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</si>
  <si>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</si>
  <si>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</si>
  <si>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</si>
  <si>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</si>
  <si>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</si>
  <si>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</si>
  <si>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</si>
  <si>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</si>
  <si>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</si>
  <si>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</si>
  <si>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</si>
  <si>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</si>
  <si>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</si>
  <si>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</si>
  <si>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</si>
  <si>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</si>
  <si>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</si>
  <si>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AdaMaleHill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</si>
  <si>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</si>
  <si>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</si>
  <si>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</si>
  <si>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</si>
  <si>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</si>
  <si>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</si>
  <si>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</si>
  <si>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</si>
  <si>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</si>
  <si>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</si>
  <si>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</si>
  <si>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</si>
  <si>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</si>
  <si>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</si>
  <si>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</si>
  <si>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</si>
  <si>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</si>
  <si>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</si>
  <si>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</si>
  <si>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</si>
  <si>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</si>
  <si>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</si>
  <si>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</si>
  <si>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</si>
  <si>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</si>
  <si>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</si>
  <si>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</si>
  <si>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</si>
  <si>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</si>
  <si>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</si>
  <si>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</si>
  <si>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</si>
  <si>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</si>
  <si>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</si>
  <si>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</si>
  <si>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</si>
  <si>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</si>
  <si>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</si>
  <si>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</si>
  <si>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</si>
  <si>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</si>
  <si>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</si>
  <si>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</si>
  <si>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</si>
  <si>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</si>
  <si>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</si>
  <si>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</si>
  <si>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</si>
  <si>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</si>
  <si>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</si>
  <si>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</si>
  <si>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</si>
  <si>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</si>
  <si>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</si>
  <si>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</si>
  <si>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</si>
  <si>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GrahaMaleMD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</si>
  <si>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</si>
  <si>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</si>
  <si>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</si>
  <si>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</si>
  <si>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</si>
  <si>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</si>
  <si>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</si>
  <si>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</si>
  <si>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</si>
  <si>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</si>
  <si>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</si>
  <si>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</si>
  <si>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</si>
  <si>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</si>
  <si>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</si>
  <si>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</si>
  <si>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</si>
  <si>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</si>
  <si>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</si>
  <si>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</si>
  <si>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</si>
  <si>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</si>
  <si>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</si>
  <si>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</si>
  <si>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</si>
  <si>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</si>
  <si>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</si>
  <si>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</si>
  <si>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</si>
  <si>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</si>
  <si>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</si>
  <si>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</si>
  <si>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</si>
  <si>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</si>
  <si>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</si>
  <si>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</si>
  <si>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</si>
  <si>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</si>
  <si>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</si>
  <si>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</si>
  <si>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</si>
  <si>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</si>
  <si>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</si>
  <si>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</si>
  <si>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</si>
  <si>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</si>
  <si>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</si>
  <si>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</si>
  <si>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</si>
  <si>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</si>
  <si>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</si>
  <si>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</si>
  <si>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</si>
  <si>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</si>
  <si>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</si>
  <si>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</si>
  <si>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</si>
  <si>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</si>
  <si>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</si>
  <si>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</si>
  <si>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</si>
  <si>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</si>
  <si>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</si>
  <si>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</si>
  <si>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</si>
  <si>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</si>
  <si>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</si>
  <si>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</si>
  <si>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</si>
  <si>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</si>
  <si>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</si>
  <si>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</si>
  <si>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</si>
  <si>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</si>
  <si>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</si>
  <si>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</si>
  <si>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</si>
  <si>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</si>
  <si>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</si>
  <si>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</si>
  <si>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</si>
  <si>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</si>
  <si>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</si>
  <si>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</si>
  <si>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</si>
  <si>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</si>
  <si>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</si>
  <si>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</si>
  <si>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</si>
  <si>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</si>
  <si>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</si>
  <si>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</si>
  <si>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</si>
  <si>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</si>
  <si>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</si>
  <si>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</si>
  <si>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</si>
  <si>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</si>
  <si>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</si>
  <si>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</si>
  <si>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</si>
  <si>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</si>
  <si>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</si>
  <si>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</si>
  <si>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</si>
  <si>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</si>
  <si>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</si>
  <si>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</si>
  <si>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</si>
  <si>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</si>
  <si>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</si>
  <si>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</si>
  <si>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</si>
  <si>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</si>
  <si>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</si>
  <si>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</si>
  <si>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</si>
  <si>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</si>
  <si>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</si>
  <si>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</si>
  <si>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</si>
  <si>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</si>
  <si>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</si>
  <si>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</si>
  <si>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</si>
  <si>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</si>
  <si>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</si>
  <si>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</si>
  <si>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</si>
  <si>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</si>
  <si>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</si>
  <si>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</si>
  <si>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</si>
  <si>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</si>
  <si>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</si>
  <si>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</si>
  <si>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</si>
  <si>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</si>
  <si>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</si>
  <si>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</si>
  <si>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</si>
  <si>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</si>
  <si>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</si>
  <si>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</si>
  <si>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</si>
  <si>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</si>
  <si>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</si>
  <si>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</si>
  <si>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</si>
  <si>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</si>
  <si>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</si>
  <si>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</si>
  <si>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</si>
  <si>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</si>
  <si>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</si>
  <si>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</si>
  <si>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</si>
  <si>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</si>
  <si>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</si>
  <si>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</si>
  <si>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</si>
  <si>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</si>
  <si>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</si>
  <si>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</si>
  <si>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</si>
  <si>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</si>
  <si>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</si>
  <si>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</si>
  <si>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</si>
  <si>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</si>
  <si>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</si>
  <si>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</si>
  <si>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</si>
  <si>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</si>
  <si>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</si>
  <si>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</si>
  <si>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</si>
  <si>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</si>
  <si>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</si>
  <si>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</si>
  <si>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</si>
  <si>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</si>
  <si>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</si>
  <si>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</si>
  <si>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</si>
  <si>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</si>
  <si>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</si>
  <si>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</si>
  <si>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</si>
  <si>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</si>
  <si>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</si>
  <si>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</si>
  <si>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</si>
  <si>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</si>
  <si>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</si>
  <si>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</si>
  <si>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</si>
  <si>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</si>
  <si>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</si>
  <si>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</si>
  <si>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</si>
  <si>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</si>
  <si>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</si>
  <si>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</si>
  <si>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</si>
  <si>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</si>
  <si>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</si>
  <si>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</si>
  <si>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</si>
  <si>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</si>
  <si>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</si>
  <si>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</si>
  <si>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</si>
  <si>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</si>
  <si>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</si>
  <si>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</si>
  <si>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</si>
  <si>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</si>
  <si>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</si>
  <si>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</si>
  <si>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AdaMaleWest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</si>
  <si>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</si>
  <si>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</si>
  <si>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</si>
  <si>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</si>
  <si>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</si>
  <si>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</si>
  <si>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</si>
  <si>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</si>
  <si>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</si>
  <si>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</si>
  <si>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</si>
  <si>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</si>
  <si>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</si>
  <si>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</si>
  <si>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</si>
  <si>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</si>
  <si>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</si>
  <si>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</si>
  <si>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</si>
  <si>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</si>
  <si>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</si>
  <si>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</si>
  <si>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</si>
  <si>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</si>
  <si>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</si>
  <si>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</si>
  <si>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</si>
  <si>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</si>
  <si>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</si>
  <si>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</si>
  <si>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</si>
  <si>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</si>
  <si>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</si>
  <si>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</si>
  <si>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</si>
  <si>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</si>
  <si>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</si>
  <si>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JiMaleGreen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</si>
  <si>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</si>
  <si>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</si>
  <si>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</si>
  <si>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</si>
  <si>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</si>
  <si>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</si>
  <si>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</si>
  <si>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</si>
  <si>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</si>
  <si>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</si>
  <si>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</si>
  <si>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</si>
  <si>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</si>
  <si>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</si>
  <si>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</si>
  <si>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</si>
  <si>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</si>
  <si>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</si>
  <si>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</si>
  <si>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</si>
  <si>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</si>
  <si>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</si>
  <si>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</si>
  <si>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</si>
  <si>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</si>
  <si>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</si>
  <si>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</si>
  <si>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</si>
  <si>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</si>
  <si>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</si>
  <si>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</si>
  <si>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</si>
  <si>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</si>
  <si>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</si>
  <si>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</si>
  <si>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</si>
  <si>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</si>
  <si>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</si>
  <si>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</si>
  <si>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</si>
  <si>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</si>
  <si>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</si>
  <si>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</si>
  <si>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</si>
  <si>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</si>
  <si>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</si>
  <si>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</si>
  <si>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</si>
  <si>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</si>
  <si>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</si>
  <si>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</si>
  <si>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</si>
  <si>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JiMaleRodriguez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</si>
  <si>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</si>
  <si>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</si>
  <si>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</si>
  <si>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</si>
  <si>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</si>
  <si>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</si>
  <si>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</si>
  <si>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</si>
  <si>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</si>
  <si>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</si>
  <si>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</si>
  <si>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</si>
  <si>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</si>
  <si>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</si>
  <si>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</si>
  <si>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</si>
  <si>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</si>
  <si>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</si>
  <si>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</si>
  <si>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</si>
  <si>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</si>
  <si>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</si>
  <si>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</si>
  <si>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</si>
  <si>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</si>
  <si>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</si>
  <si>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</si>
  <si>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</si>
  <si>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</si>
  <si>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</si>
  <si>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</si>
  <si>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</si>
  <si>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</si>
  <si>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</si>
  <si>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</si>
  <si>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</si>
  <si>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</si>
  <si>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</si>
  <si>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</si>
  <si>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</si>
  <si>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</si>
  <si>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</si>
  <si>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</si>
  <si>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</si>
  <si>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</si>
  <si>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</si>
  <si>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</si>
  <si>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</si>
  <si>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</si>
  <si>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</si>
  <si>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</si>
  <si>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</si>
  <si>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</si>
  <si>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</si>
  <si>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</si>
  <si>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</si>
  <si>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</si>
  <si>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</si>
  <si>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</si>
  <si>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</si>
  <si>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</si>
  <si>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</si>
  <si>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</si>
  <si>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</si>
  <si>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</si>
  <si>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</si>
  <si>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</si>
  <si>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</si>
  <si>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</si>
  <si>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</si>
  <si>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</si>
  <si>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</si>
  <si>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</si>
  <si>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</si>
  <si>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</si>
  <si>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</si>
  <si>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</si>
  <si>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</si>
  <si>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</si>
  <si>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</si>
  <si>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</si>
  <si>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</si>
  <si>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</si>
  <si>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</si>
  <si>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</si>
  <si>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</si>
  <si>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</si>
  <si>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</si>
  <si>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</si>
  <si>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</si>
  <si>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</si>
  <si>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</si>
  <si>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</si>
  <si>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</si>
  <si>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</si>
  <si>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</si>
  <si>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</si>
  <si>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</si>
  <si>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</si>
  <si>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</si>
  <si>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</si>
  <si>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</si>
  <si>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</si>
  <si>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</si>
  <si>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</si>
  <si>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</si>
  <si>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</si>
  <si>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</si>
  <si>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</si>
  <si>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</si>
  <si>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</si>
  <si>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</si>
  <si>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AdaMaleHaynes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</si>
  <si>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</si>
  <si>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</si>
  <si>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</si>
  <si>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</si>
  <si>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</si>
  <si>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</si>
  <si>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</si>
  <si>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</si>
  <si>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</si>
  <si>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</si>
  <si>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</si>
  <si>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</si>
  <si>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</si>
  <si>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</si>
  <si>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</si>
  <si>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</si>
  <si>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</si>
  <si>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</si>
  <si>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</si>
  <si>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</si>
  <si>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</si>
  <si>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</si>
  <si>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</si>
  <si>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</si>
  <si>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</si>
  <si>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</si>
  <si>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</si>
  <si>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</si>
  <si>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</si>
  <si>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</si>
  <si>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</si>
  <si>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</si>
  <si>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</si>
  <si>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</si>
  <si>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</si>
  <si>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</si>
  <si>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</si>
  <si>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</si>
  <si>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</si>
  <si>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</si>
  <si>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</si>
  <si>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</si>
  <si>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</si>
  <si>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</si>
  <si>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</si>
  <si>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</si>
  <si>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</si>
  <si>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</si>
  <si>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</si>
  <si>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</si>
  <si>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</si>
  <si>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</si>
  <si>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</si>
  <si>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</si>
  <si>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</si>
  <si>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</si>
  <si>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</si>
  <si>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</si>
  <si>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</si>
  <si>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</si>
  <si>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</si>
  <si>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</si>
  <si>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</si>
  <si>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</si>
  <si>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</si>
  <si>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</si>
  <si>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</si>
  <si>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</si>
  <si>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</si>
  <si>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</si>
  <si>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</si>
  <si>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</si>
  <si>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</si>
  <si>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</si>
  <si>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</si>
  <si>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</si>
  <si>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</si>
  <si>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</si>
  <si>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</si>
  <si>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</si>
  <si>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</si>
  <si>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</si>
  <si>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</si>
  <si>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</si>
  <si>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</si>
  <si>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</si>
  <si>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</si>
  <si>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</si>
  <si>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</si>
  <si>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</si>
  <si>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</si>
  <si>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</si>
  <si>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</si>
  <si>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</si>
  <si>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</si>
  <si>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</si>
  <si>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</si>
  <si>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</si>
  <si>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</si>
  <si>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</si>
  <si>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</si>
  <si>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</si>
  <si>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</si>
  <si>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</si>
  <si>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</si>
  <si>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</si>
  <si>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</si>
  <si>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</si>
  <si>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</si>
  <si>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</si>
  <si>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</si>
  <si>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WilliaMaleChandler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</si>
  <si>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</si>
  <si>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</si>
  <si>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</si>
  <si>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</si>
  <si>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</si>
  <si>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</si>
  <si>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</si>
  <si>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</si>
  <si>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</si>
  <si>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KiMalePorter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</si>
  <si>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</si>
  <si>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</si>
  <si>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</si>
  <si>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</si>
  <si>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</si>
  <si>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</si>
  <si>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</si>
  <si>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</si>
  <si>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</si>
  <si>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</si>
  <si>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</si>
  <si>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</si>
  <si>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PhaMaleand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</si>
  <si>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</si>
  <si>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</si>
  <si>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</si>
  <si>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</si>
  <si>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</si>
  <si>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</si>
  <si>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</si>
  <si>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</si>
  <si>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</si>
  <si>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</si>
  <si>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</si>
  <si>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</si>
  <si>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</si>
  <si>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</si>
  <si>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</si>
  <si>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</si>
  <si>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</si>
  <si>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</si>
  <si>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</si>
  <si>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</si>
  <si>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</si>
  <si>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</si>
  <si>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</si>
  <si>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</si>
  <si>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</si>
  <si>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</si>
  <si>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</si>
  <si>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</si>
  <si>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</si>
  <si>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</si>
  <si>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</si>
  <si>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</si>
  <si>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</si>
  <si>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</si>
  <si>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AdaMaleHarvey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</si>
  <si>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</si>
  <si>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</si>
  <si>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</si>
  <si>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</si>
  <si>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</si>
  <si>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</si>
  <si>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</si>
  <si>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</si>
  <si>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</si>
  <si>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</si>
  <si>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</si>
  <si>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</si>
  <si>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</si>
  <si>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</si>
  <si>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</si>
  <si>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</si>
  <si>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</si>
  <si>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</si>
  <si>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</si>
  <si>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</si>
  <si>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</si>
  <si>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</si>
  <si>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</si>
  <si>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</si>
  <si>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</si>
  <si>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</si>
  <si>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</si>
  <si>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</si>
  <si>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</si>
  <si>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</si>
  <si>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</si>
  <si>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</si>
  <si>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</si>
  <si>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</si>
  <si>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</si>
  <si>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</si>
  <si>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</si>
  <si>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</si>
  <si>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</si>
  <si>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</si>
  <si>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</si>
  <si>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</si>
  <si>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</si>
  <si>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</si>
  <si>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</si>
  <si>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</si>
  <si>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</si>
  <si>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</si>
  <si>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</si>
  <si>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DurhaMaleand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</si>
  <si>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</si>
  <si>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</si>
  <si>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</si>
  <si>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</si>
  <si>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</si>
  <si>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</si>
  <si>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</si>
  <si>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</si>
  <si>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</si>
  <si>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</si>
  <si>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</si>
  <si>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</si>
  <si>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</si>
  <si>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</si>
  <si>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</si>
  <si>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</si>
  <si>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</si>
  <si>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</si>
  <si>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</si>
  <si>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</si>
  <si>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</si>
  <si>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</si>
  <si>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</si>
  <si>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</si>
  <si>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</si>
  <si>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</si>
  <si>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</si>
  <si>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</si>
  <si>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</si>
  <si>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</si>
  <si>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</si>
  <si>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</si>
  <si>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</si>
  <si>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</si>
  <si>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</si>
  <si>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</si>
  <si>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AdaMaleEspinoza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</si>
  <si>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</si>
  <si>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</si>
  <si>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</si>
  <si>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</si>
  <si>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</si>
  <si>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</si>
  <si>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</si>
  <si>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</si>
  <si>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</si>
  <si>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</si>
  <si>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</si>
  <si>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</si>
  <si>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</si>
  <si>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WilliaMaleBarber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</si>
  <si>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</si>
  <si>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</si>
  <si>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</si>
  <si>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</si>
  <si>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</si>
  <si>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</si>
  <si>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</si>
  <si>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</si>
  <si>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</si>
  <si>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</si>
  <si>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</si>
  <si>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</si>
  <si>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</si>
  <si>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</si>
  <si>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WilliaMaleHicks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</si>
  <si>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</si>
  <si>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</si>
  <si>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</si>
  <si>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</si>
  <si>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</si>
  <si>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</si>
  <si>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</si>
  <si>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</si>
  <si>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</si>
  <si>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</si>
  <si>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</si>
  <si>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</si>
  <si>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</si>
  <si>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</si>
  <si>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</si>
  <si>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</si>
  <si>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</si>
  <si>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</si>
  <si>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</si>
  <si>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</si>
  <si>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</si>
  <si>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</si>
  <si>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</si>
  <si>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</si>
  <si>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</si>
  <si>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</si>
  <si>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</si>
  <si>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</si>
  <si>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</si>
  <si>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</si>
  <si>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</si>
  <si>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</si>
  <si>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</si>
  <si>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</si>
  <si>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</si>
  <si>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</si>
  <si>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</si>
  <si>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</si>
  <si>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</si>
  <si>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</si>
  <si>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</si>
  <si>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</si>
  <si>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</si>
  <si>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</si>
  <si>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</si>
  <si>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</si>
  <si>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</si>
  <si>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</si>
  <si>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</si>
  <si>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</si>
  <si>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</si>
  <si>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</si>
  <si>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</si>
  <si>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</si>
  <si>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</si>
  <si>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</si>
  <si>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</si>
  <si>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</si>
  <si>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</si>
  <si>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</si>
  <si>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</si>
  <si>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</si>
  <si>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</si>
  <si>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</si>
  <si>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</si>
  <si>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</si>
  <si>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</si>
  <si>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</si>
  <si>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</si>
  <si>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</si>
  <si>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</si>
  <si>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</si>
  <si>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</si>
  <si>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</si>
  <si>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</si>
  <si>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</si>
  <si>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</si>
  <si>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</si>
  <si>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</si>
  <si>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</si>
  <si>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</si>
  <si>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</si>
  <si>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</si>
  <si>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</si>
  <si>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</si>
  <si>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</si>
  <si>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</si>
  <si>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</si>
  <si>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</si>
  <si>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</si>
  <si>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</si>
  <si>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</si>
  <si>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</si>
  <si>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</si>
  <si>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</si>
  <si>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</si>
  <si>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</si>
  <si>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</si>
  <si>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</si>
  <si>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</si>
  <si>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</si>
  <si>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</si>
  <si>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</si>
  <si>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</si>
  <si>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</si>
  <si>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</si>
  <si>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</si>
  <si>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</si>
  <si>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</si>
  <si>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</si>
  <si>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</si>
  <si>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</si>
  <si>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</si>
  <si>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</si>
  <si>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</si>
  <si>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</si>
  <si>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</si>
  <si>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</si>
  <si>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</si>
  <si>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</si>
  <si>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</si>
  <si>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</si>
  <si>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</si>
  <si>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</si>
  <si>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</si>
  <si>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</si>
  <si>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</si>
  <si>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</si>
  <si>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</si>
  <si>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</si>
  <si>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</si>
  <si>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</si>
  <si>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</si>
  <si>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</si>
  <si>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</si>
  <si>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</si>
  <si>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</si>
  <si>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</si>
  <si>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</si>
  <si>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</si>
  <si>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</si>
  <si>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</si>
  <si>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</si>
  <si>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</si>
  <si>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</si>
  <si>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</si>
  <si>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</si>
  <si>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</si>
  <si>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</si>
  <si>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</si>
  <si>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</si>
  <si>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</si>
  <si>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</si>
  <si>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</si>
  <si>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</si>
  <si>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</si>
  <si>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</si>
  <si>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</si>
  <si>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</si>
  <si>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</si>
  <si>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</si>
  <si>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</si>
  <si>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</si>
  <si>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</si>
  <si>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</si>
  <si>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</si>
  <si>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</si>
  <si>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</si>
  <si>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</si>
  <si>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</si>
  <si>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</si>
  <si>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</si>
  <si>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</si>
  <si>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</si>
  <si>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</si>
  <si>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</si>
  <si>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</si>
  <si>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</si>
  <si>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</si>
  <si>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</si>
  <si>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</si>
  <si>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</si>
  <si>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</si>
  <si>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</si>
  <si>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</si>
  <si>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</si>
  <si>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</si>
  <si>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</si>
  <si>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</si>
  <si>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</si>
  <si>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</si>
  <si>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</si>
  <si>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</si>
  <si>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</si>
  <si>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</si>
  <si>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</si>
  <si>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</si>
  <si>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</si>
  <si>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</si>
  <si>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</si>
  <si>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</si>
  <si>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</si>
  <si>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</si>
  <si>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</si>
  <si>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</si>
  <si>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</si>
  <si>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</si>
  <si>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</si>
  <si>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</si>
  <si>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</si>
  <si>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</si>
  <si>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</si>
  <si>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</si>
  <si>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</si>
  <si>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</si>
  <si>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</si>
  <si>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</si>
  <si>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</si>
  <si>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</si>
  <si>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</si>
  <si>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</si>
  <si>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</si>
  <si>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</si>
  <si>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</si>
  <si>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</si>
  <si>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</si>
  <si>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</si>
  <si>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</si>
  <si>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</si>
  <si>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</si>
  <si>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</si>
  <si>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</si>
  <si>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</si>
  <si>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</si>
  <si>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</si>
  <si>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</si>
  <si>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</si>
  <si>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</si>
  <si>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</si>
  <si>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</si>
  <si>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</si>
  <si>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KiMaleHendrix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</si>
  <si>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</si>
  <si>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</si>
  <si>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</si>
  <si>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</si>
  <si>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</si>
  <si>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</si>
  <si>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</si>
  <si>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</si>
  <si>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</si>
  <si>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</si>
  <si>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</si>
  <si>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</si>
  <si>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</si>
  <si>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</si>
  <si>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</si>
  <si>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</si>
  <si>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</si>
  <si>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KiMaleMiller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</si>
  <si>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</si>
  <si>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</si>
  <si>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</si>
  <si>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</si>
  <si>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</si>
  <si>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</si>
  <si>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</si>
  <si>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</si>
  <si>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</si>
  <si>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</si>
  <si>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</si>
  <si>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</si>
  <si>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</si>
  <si>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</si>
  <si>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</si>
  <si>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</si>
  <si>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</si>
  <si>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</si>
  <si>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</si>
  <si>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</si>
  <si>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</si>
  <si>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</si>
  <si>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</si>
  <si>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</si>
  <si>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</si>
  <si>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</si>
  <si>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</si>
  <si>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WilliaMaleFowler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</si>
  <si>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</si>
  <si>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</si>
  <si>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</si>
  <si>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</si>
  <si>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</si>
  <si>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</si>
  <si>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</si>
  <si>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</si>
  <si>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</si>
  <si>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</si>
  <si>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</si>
  <si>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</si>
  <si>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</si>
  <si>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</si>
  <si>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</si>
  <si>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</si>
  <si>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</si>
  <si>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</si>
  <si>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</si>
  <si>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</si>
  <si>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</si>
  <si>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</si>
  <si>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</si>
  <si>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</si>
  <si>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</si>
  <si>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</si>
  <si>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</si>
  <si>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</si>
  <si>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</si>
  <si>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</si>
  <si>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</si>
  <si>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</si>
  <si>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</si>
  <si>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</si>
  <si>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</si>
  <si>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</si>
  <si>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</si>
  <si>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</si>
  <si>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</si>
  <si>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</si>
  <si>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</si>
  <si>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</si>
  <si>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</si>
  <si>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</si>
  <si>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</si>
  <si>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</si>
  <si>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</si>
  <si>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</si>
  <si>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</si>
  <si>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</si>
  <si>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</si>
  <si>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</si>
  <si>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</si>
  <si>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</si>
  <si>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</si>
  <si>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</si>
  <si>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</si>
  <si>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</si>
  <si>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</si>
  <si>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</si>
  <si>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</si>
  <si>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</si>
  <si>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</si>
  <si>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</si>
  <si>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</si>
  <si>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</si>
  <si>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</si>
  <si>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</si>
  <si>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</si>
  <si>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</si>
  <si>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</si>
  <si>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</si>
  <si>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</si>
  <si>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</si>
  <si>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</si>
  <si>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</si>
  <si>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AdaMaleLynch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</si>
  <si>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</si>
  <si>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</si>
  <si>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</si>
  <si>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</si>
  <si>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</si>
  <si>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</si>
  <si>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</si>
  <si>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</si>
  <si>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</si>
  <si>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</si>
  <si>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</si>
  <si>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</si>
  <si>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</si>
  <si>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</si>
  <si>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</si>
  <si>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</si>
  <si>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</si>
  <si>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</si>
  <si>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</si>
  <si>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</si>
  <si>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</si>
  <si>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</si>
  <si>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</si>
  <si>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</si>
  <si>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</si>
  <si>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</si>
  <si>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</si>
  <si>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</si>
  <si>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</si>
  <si>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</si>
  <si>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</si>
  <si>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</si>
  <si>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</si>
  <si>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</si>
  <si>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</si>
  <si>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</si>
  <si>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</si>
  <si>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</si>
  <si>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</si>
  <si>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</si>
  <si>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</si>
  <si>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</si>
  <si>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</si>
  <si>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</si>
  <si>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</si>
  <si>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</si>
  <si>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</si>
  <si>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</si>
  <si>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</si>
  <si>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</si>
  <si>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</si>
  <si>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</si>
  <si>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</si>
  <si>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</si>
  <si>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</si>
  <si>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</si>
  <si>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</si>
  <si>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</si>
  <si>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</si>
  <si>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</si>
  <si>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</si>
  <si>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</si>
  <si>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</si>
  <si>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</si>
  <si>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</si>
  <si>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</si>
  <si>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</si>
  <si>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</si>
  <si>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</si>
  <si>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</si>
  <si>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</si>
  <si>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</si>
  <si>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</si>
  <si>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</si>
  <si>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</si>
  <si>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</si>
  <si>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</si>
  <si>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</si>
  <si>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</si>
  <si>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</si>
  <si>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</si>
  <si>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</si>
  <si>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</si>
  <si>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</si>
  <si>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</si>
  <si>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</si>
  <si>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</si>
  <si>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</si>
  <si>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</si>
  <si>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</si>
  <si>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</si>
  <si>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WilliaMaleSuarez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</si>
  <si>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</si>
  <si>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</si>
  <si>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</si>
  <si>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</si>
  <si>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</si>
  <si>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</si>
  <si>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</si>
  <si>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</si>
  <si>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</si>
  <si>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</si>
  <si>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</si>
  <si>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</si>
  <si>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</si>
  <si>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</si>
  <si>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</si>
  <si>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</si>
  <si>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</si>
  <si>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</si>
  <si>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</si>
  <si>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</si>
  <si>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</si>
  <si>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</si>
  <si>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</si>
  <si>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</si>
  <si>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</si>
  <si>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</si>
  <si>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</si>
  <si>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</si>
  <si>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</si>
  <si>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</si>
  <si>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</si>
  <si>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</si>
  <si>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AdaMaleWhitaker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</si>
  <si>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</si>
  <si>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</si>
  <si>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</si>
  <si>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</si>
  <si>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</si>
  <si>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</si>
  <si>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</si>
  <si>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</si>
  <si>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</si>
  <si>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</si>
  <si>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</si>
  <si>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</si>
  <si>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</si>
  <si>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</si>
  <si>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</si>
  <si>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</si>
  <si>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</si>
  <si>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</si>
  <si>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</si>
  <si>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</si>
  <si>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</si>
  <si>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</si>
  <si>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</si>
  <si>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</si>
  <si>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</si>
  <si>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</si>
  <si>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</si>
  <si>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</si>
  <si>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</si>
  <si>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</si>
  <si>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</si>
  <si>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</si>
  <si>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</si>
  <si>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</si>
  <si>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</si>
  <si>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</si>
  <si>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</si>
  <si>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</si>
  <si>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</si>
  <si>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</si>
  <si>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</si>
  <si>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</si>
  <si>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</si>
  <si>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</si>
  <si>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</si>
  <si>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</si>
  <si>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</si>
  <si>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</si>
  <si>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</si>
  <si>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</si>
  <si>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</si>
  <si>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</si>
  <si>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</si>
  <si>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</si>
  <si>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</si>
  <si>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</si>
  <si>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</si>
  <si>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</si>
  <si>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</si>
  <si>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</si>
  <si>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</si>
  <si>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</si>
  <si>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</si>
  <si>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</si>
  <si>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</si>
  <si>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</si>
  <si>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</si>
  <si>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</si>
  <si>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</si>
  <si>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</si>
  <si>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</si>
  <si>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</si>
  <si>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</si>
  <si>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</si>
  <si>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</si>
  <si>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</si>
  <si>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</si>
  <si>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</si>
  <si>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</si>
  <si>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</si>
  <si>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</si>
  <si>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</si>
  <si>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</si>
  <si>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</si>
  <si>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</si>
  <si>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</si>
  <si>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</si>
  <si>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</si>
  <si>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</si>
  <si>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</si>
  <si>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</si>
  <si>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</si>
  <si>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</si>
  <si>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</si>
  <si>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</si>
  <si>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</si>
  <si>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</si>
  <si>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</si>
  <si>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</si>
  <si>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</si>
  <si>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</si>
  <si>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</si>
  <si>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</si>
  <si>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</si>
  <si>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</si>
  <si>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</si>
  <si>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</si>
  <si>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</si>
  <si>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</si>
  <si>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</si>
  <si>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</si>
  <si>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</si>
  <si>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</si>
  <si>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</si>
  <si>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</si>
  <si>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</si>
  <si>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</si>
  <si>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</si>
  <si>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</si>
  <si>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</si>
  <si>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</si>
  <si>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</si>
  <si>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</si>
  <si>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</si>
  <si>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</si>
  <si>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</si>
  <si>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</si>
  <si>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</si>
  <si>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</si>
  <si>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</si>
  <si>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</si>
  <si>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</si>
  <si>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</si>
  <si>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</si>
  <si>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</si>
  <si>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</si>
  <si>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</si>
  <si>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</si>
  <si>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</si>
  <si>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</si>
  <si>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</si>
  <si>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</si>
  <si>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</si>
  <si>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</si>
  <si>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</si>
  <si>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</si>
  <si>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</si>
  <si>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</si>
  <si>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</si>
  <si>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</si>
  <si>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</si>
  <si>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</si>
  <si>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</si>
  <si>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</si>
  <si>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</si>
  <si>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</si>
  <si>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</si>
  <si>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</si>
  <si>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</si>
  <si>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</si>
  <si>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</si>
  <si>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</si>
  <si>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</si>
  <si>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</si>
  <si>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AdaMaleSimon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</si>
  <si>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</si>
  <si>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</si>
  <si>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</si>
  <si>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</si>
  <si>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</si>
  <si>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</si>
  <si>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</si>
  <si>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</si>
  <si>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</si>
  <si>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</si>
  <si>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</si>
  <si>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</si>
  <si>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</si>
  <si>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</si>
  <si>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</si>
  <si>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</si>
  <si>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</si>
  <si>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</si>
  <si>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</si>
  <si>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</si>
  <si>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</si>
  <si>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</si>
  <si>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</si>
  <si>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</si>
  <si>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</si>
  <si>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</si>
  <si>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</si>
  <si>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</si>
  <si>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</si>
  <si>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</si>
  <si>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</si>
  <si>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</si>
  <si>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</si>
  <si>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</si>
  <si>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</si>
  <si>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</si>
  <si>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</si>
  <si>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</si>
  <si>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</si>
  <si>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</si>
  <si>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</si>
  <si>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</si>
  <si>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</si>
  <si>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</si>
  <si>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</si>
  <si>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</si>
  <si>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</si>
  <si>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</si>
  <si>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</si>
  <si>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</si>
  <si>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</si>
  <si>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</si>
  <si>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</si>
  <si>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</si>
  <si>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</si>
  <si>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</si>
  <si>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</si>
  <si>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</si>
  <si>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</si>
  <si>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</si>
  <si>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</si>
  <si>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</si>
  <si>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</si>
  <si>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</si>
  <si>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</si>
  <si>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</si>
  <si>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</si>
  <si>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</si>
  <si>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</si>
  <si>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</si>
  <si>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</si>
  <si>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</si>
  <si>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</si>
  <si>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</si>
  <si>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</si>
  <si>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</si>
  <si>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</si>
  <si>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</si>
  <si>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</si>
  <si>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</si>
  <si>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</si>
  <si>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</si>
  <si>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</si>
  <si>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</si>
  <si>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</si>
  <si>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</si>
  <si>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</si>
  <si>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</si>
  <si>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</si>
  <si>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</si>
  <si>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</si>
  <si>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</si>
  <si>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</si>
  <si>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</si>
  <si>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</si>
  <si>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</si>
  <si>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</si>
  <si>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</si>
  <si>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</si>
  <si>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</si>
  <si>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</si>
  <si>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</si>
  <si>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</si>
  <si>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</si>
  <si>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</si>
  <si>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</si>
  <si>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</si>
  <si>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</si>
  <si>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</si>
  <si>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</si>
  <si>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</si>
  <si>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</si>
  <si>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</si>
  <si>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</si>
  <si>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</si>
  <si>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</si>
  <si>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</si>
  <si>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</si>
  <si>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</si>
  <si>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</si>
  <si>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</si>
  <si>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</si>
  <si>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</si>
  <si>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</si>
  <si>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</si>
  <si>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</si>
  <si>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</si>
  <si>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</si>
  <si>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</si>
  <si>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</si>
  <si>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</si>
  <si>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</si>
  <si>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</si>
  <si>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</si>
  <si>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</si>
  <si>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</si>
  <si>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WilliaMalePrice</t>
  </si>
  <si>
    <t>Smith-Baker</t>
  </si>
  <si>
    <t>Steve Glenn</t>
  </si>
  <si>
    <t>Cody Whitehead</t>
  </si>
  <si>
    <t>Matthews Group</t>
  </si>
  <si>
    <t>Molly Oliver</t>
  </si>
  <si>
    <t>James Miller</t>
  </si>
  <si>
    <t>Garza, KiMaleand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</si>
  <si>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</si>
  <si>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</si>
  <si>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</si>
  <si>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</si>
  <si>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</si>
  <si>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</si>
  <si>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</si>
  <si>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</si>
  <si>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</si>
  <si>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</si>
  <si>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</si>
  <si>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</si>
  <si>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</si>
  <si>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</si>
  <si>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</si>
  <si>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</si>
  <si>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</si>
  <si>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</si>
  <si>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</si>
  <si>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</si>
  <si>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</si>
  <si>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</si>
  <si>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</si>
  <si>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</si>
  <si>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</si>
  <si>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</si>
  <si>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</si>
  <si>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</si>
  <si>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</si>
  <si>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</si>
  <si>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</si>
  <si>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</si>
  <si>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</si>
  <si>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</si>
  <si>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</si>
  <si>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</si>
  <si>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</si>
  <si>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</si>
  <si>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</si>
  <si>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</si>
  <si>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</si>
  <si>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</si>
  <si>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</si>
  <si>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</si>
  <si>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</si>
  <si>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</si>
  <si>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</si>
  <si>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</si>
  <si>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</si>
  <si>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</si>
  <si>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</si>
  <si>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</si>
  <si>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</si>
  <si>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</si>
  <si>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</si>
  <si>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</si>
  <si>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</si>
  <si>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</si>
  <si>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</si>
  <si>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</si>
  <si>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</si>
  <si>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</si>
  <si>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</si>
  <si>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</si>
  <si>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</si>
  <si>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</si>
  <si>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</si>
  <si>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</si>
  <si>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</si>
  <si>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</si>
  <si>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</si>
  <si>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</si>
  <si>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</si>
  <si>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</si>
  <si>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</si>
  <si>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</si>
  <si>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</si>
  <si>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</si>
  <si>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</si>
  <si>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</si>
  <si>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</si>
  <si>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</si>
  <si>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</si>
  <si>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</si>
  <si>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</si>
  <si>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</si>
  <si>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</si>
  <si>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</si>
  <si>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</si>
  <si>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</si>
  <si>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</si>
  <si>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</si>
  <si>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</si>
  <si>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</si>
  <si>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</si>
  <si>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</si>
  <si>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</si>
  <si>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</si>
  <si>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</si>
  <si>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</si>
  <si>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</si>
  <si>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</si>
  <si>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</si>
  <si>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</si>
  <si>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</si>
  <si>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</si>
  <si>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</si>
  <si>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</si>
  <si>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</si>
  <si>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</si>
  <si>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</si>
  <si>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</si>
  <si>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</si>
  <si>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</si>
  <si>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</si>
  <si>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</si>
  <si>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</si>
  <si>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</si>
  <si>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</si>
  <si>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</si>
  <si>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</si>
  <si>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</si>
  <si>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</si>
  <si>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</si>
  <si>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</si>
  <si>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</si>
  <si>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GrahaMaleand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</si>
  <si>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</si>
  <si>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</si>
  <si>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</si>
  <si>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</si>
  <si>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</si>
  <si>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</si>
  <si>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</si>
  <si>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</si>
  <si>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</si>
  <si>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</si>
  <si>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</si>
  <si>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</si>
  <si>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</si>
  <si>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</si>
  <si>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</si>
  <si>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</si>
  <si>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</si>
  <si>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</si>
  <si>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</si>
  <si>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</si>
  <si>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</si>
  <si>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</si>
  <si>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</si>
  <si>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</si>
  <si>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</si>
  <si>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</si>
  <si>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</si>
  <si>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</si>
  <si>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</si>
  <si>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</si>
  <si>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</si>
  <si>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</si>
  <si>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</si>
  <si>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</si>
  <si>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</si>
  <si>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WilliaMaleRay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</si>
  <si>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</si>
  <si>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</si>
  <si>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</si>
  <si>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</si>
  <si>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</si>
  <si>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</si>
  <si>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</si>
  <si>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</si>
  <si>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</si>
  <si>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</si>
  <si>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</si>
  <si>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</si>
  <si>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</si>
  <si>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</si>
  <si>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</si>
  <si>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</si>
  <si>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</si>
  <si>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</si>
  <si>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</si>
  <si>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</si>
  <si>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</si>
  <si>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</si>
  <si>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</si>
  <si>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</si>
  <si>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</si>
  <si>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</si>
  <si>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</si>
  <si>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</si>
  <si>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</si>
  <si>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</si>
  <si>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</si>
  <si>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</si>
  <si>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</si>
  <si>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</si>
  <si>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</si>
  <si>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</si>
  <si>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</si>
  <si>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</si>
  <si>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</si>
  <si>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</si>
  <si>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</si>
  <si>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</si>
  <si>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</si>
  <si>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</si>
  <si>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</si>
  <si>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</si>
  <si>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</si>
  <si>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</si>
  <si>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</si>
  <si>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</si>
  <si>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</si>
  <si>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</si>
  <si>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</si>
  <si>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</si>
  <si>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</si>
  <si>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</si>
  <si>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</si>
  <si>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</si>
  <si>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</si>
  <si>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</si>
  <si>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</si>
  <si>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</si>
  <si>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</si>
  <si>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</si>
  <si>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</si>
  <si>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</si>
  <si>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</si>
  <si>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WilliaMaleClark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</si>
  <si>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</si>
  <si>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</si>
  <si>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</si>
  <si>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</si>
  <si>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</si>
  <si>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</si>
  <si>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</si>
  <si>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</si>
  <si>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</si>
  <si>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</si>
  <si>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</si>
  <si>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</si>
  <si>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</si>
  <si>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</si>
  <si>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</si>
  <si>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</si>
  <si>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</si>
  <si>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</si>
  <si>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</si>
  <si>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</si>
  <si>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</si>
  <si>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</si>
  <si>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</si>
  <si>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</si>
  <si>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</si>
  <si>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</si>
  <si>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</si>
  <si>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</si>
  <si>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</si>
  <si>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</si>
  <si>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</si>
  <si>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</si>
  <si>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</si>
  <si>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</si>
  <si>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</si>
  <si>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AdaMaleLyons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</si>
  <si>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</si>
  <si>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</si>
  <si>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</si>
  <si>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</si>
  <si>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</si>
  <si>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</si>
  <si>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</si>
  <si>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</si>
  <si>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</si>
  <si>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</si>
  <si>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</si>
  <si>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</si>
  <si>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AdaMaleRojas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</si>
  <si>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</si>
  <si>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</si>
  <si>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</si>
  <si>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</si>
  <si>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</si>
  <si>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</si>
  <si>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</si>
  <si>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</si>
  <si>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</si>
  <si>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</si>
  <si>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</si>
  <si>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</si>
  <si>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</si>
  <si>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</si>
  <si>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</si>
  <si>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</si>
  <si>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</si>
  <si>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</si>
  <si>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</si>
  <si>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</si>
  <si>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</si>
  <si>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</si>
  <si>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</si>
  <si>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AdaMaleMartin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</si>
  <si>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</si>
  <si>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</si>
  <si>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</si>
  <si>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</si>
  <si>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</si>
  <si>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</si>
  <si>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</si>
  <si>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</si>
  <si>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</si>
  <si>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</si>
  <si>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</si>
  <si>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</si>
  <si>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</si>
  <si>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</si>
  <si>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</si>
  <si>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</si>
  <si>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</si>
  <si>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</si>
  <si>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</si>
  <si>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</si>
  <si>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</si>
  <si>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</si>
  <si>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</si>
  <si>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</si>
  <si>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</si>
  <si>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AdaMaleMartinez</t>
  </si>
  <si>
    <t>Teresa Hernandez</t>
  </si>
  <si>
    <t>Carrie Clark</t>
  </si>
  <si>
    <t>Faulkner, Munoz and Friedman</t>
  </si>
  <si>
    <t>Yolanda Richards</t>
  </si>
  <si>
    <t>AdaMaleDowns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</si>
  <si>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</si>
  <si>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</si>
  <si>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</si>
  <si>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</si>
  <si>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</si>
  <si>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</si>
  <si>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</si>
  <si>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</si>
  <si>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</si>
  <si>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</si>
  <si>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</si>
  <si>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</si>
  <si>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</si>
  <si>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</si>
  <si>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</si>
  <si>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</si>
  <si>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</si>
  <si>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</si>
  <si>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</si>
  <si>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</si>
  <si>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</si>
  <si>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</si>
  <si>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</si>
  <si>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</si>
  <si>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</si>
  <si>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</si>
  <si>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</si>
  <si>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</si>
  <si>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</si>
  <si>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</si>
  <si>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</si>
  <si>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</si>
  <si>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</si>
  <si>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</si>
  <si>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</si>
  <si>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</si>
  <si>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</si>
  <si>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</si>
  <si>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</si>
  <si>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</si>
  <si>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</si>
  <si>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</si>
  <si>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</si>
  <si>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</si>
  <si>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</si>
  <si>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</si>
  <si>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</si>
  <si>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</si>
  <si>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</si>
  <si>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</si>
  <si>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</si>
  <si>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</si>
  <si>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</si>
  <si>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</si>
  <si>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</si>
  <si>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</si>
  <si>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</si>
  <si>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</si>
  <si>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</si>
  <si>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</si>
  <si>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WilliaMaleCallahan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</si>
  <si>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</si>
  <si>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</si>
  <si>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</si>
  <si>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</si>
  <si>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</si>
  <si>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</si>
  <si>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</si>
  <si>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</si>
  <si>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</si>
  <si>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</si>
  <si>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</si>
  <si>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</si>
  <si>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</si>
  <si>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</si>
  <si>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</si>
  <si>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</si>
  <si>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</si>
  <si>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</si>
  <si>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</si>
  <si>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</si>
  <si>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</si>
  <si>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</si>
  <si>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</si>
  <si>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</si>
  <si>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</si>
  <si>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</si>
  <si>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</si>
  <si>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</si>
  <si>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</si>
  <si>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</si>
  <si>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</si>
  <si>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</si>
  <si>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</si>
  <si>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</si>
  <si>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</si>
  <si>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</si>
  <si>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</si>
  <si>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</si>
  <si>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AdaMalePatel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</si>
  <si>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</si>
  <si>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</si>
  <si>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</si>
  <si>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</si>
  <si>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</si>
  <si>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</si>
  <si>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</si>
  <si>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</si>
  <si>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</si>
  <si>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</si>
  <si>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</si>
  <si>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</si>
  <si>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</si>
  <si>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</si>
  <si>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WilliaMaleWilcox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</si>
  <si>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</si>
  <si>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</si>
  <si>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</si>
  <si>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</si>
  <si>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</si>
  <si>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</si>
  <si>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</si>
  <si>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</si>
  <si>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</si>
  <si>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</si>
  <si>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</si>
  <si>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</si>
  <si>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</si>
  <si>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</si>
  <si>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</si>
  <si>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</si>
  <si>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</si>
  <si>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</si>
  <si>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</si>
  <si>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</si>
  <si>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</si>
  <si>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</si>
  <si>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</si>
  <si>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</si>
  <si>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</si>
  <si>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</si>
  <si>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</si>
  <si>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</si>
  <si>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</si>
  <si>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</si>
  <si>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</si>
  <si>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</si>
  <si>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</si>
  <si>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</si>
  <si>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</si>
  <si>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</si>
  <si>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</si>
  <si>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</si>
  <si>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</si>
  <si>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</si>
  <si>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</si>
  <si>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</si>
  <si>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</si>
  <si>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</si>
  <si>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</si>
  <si>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</si>
  <si>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</si>
  <si>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</si>
  <si>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</si>
  <si>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</si>
  <si>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</si>
  <si>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</si>
  <si>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</si>
  <si>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</si>
  <si>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</si>
  <si>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</si>
  <si>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</si>
  <si>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</si>
  <si>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</si>
  <si>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</si>
  <si>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</si>
  <si>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</si>
  <si>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</si>
  <si>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</si>
  <si>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</si>
  <si>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</si>
  <si>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</si>
  <si>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</si>
  <si>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</si>
  <si>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</si>
  <si>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</si>
  <si>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</si>
  <si>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</si>
  <si>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</si>
  <si>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</si>
  <si>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</si>
  <si>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</si>
  <si>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</si>
  <si>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</si>
  <si>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</si>
  <si>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</si>
  <si>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</si>
  <si>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</si>
  <si>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</si>
  <si>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</si>
  <si>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</si>
  <si>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</si>
  <si>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</si>
  <si>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</si>
  <si>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</si>
  <si>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</si>
  <si>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</si>
  <si>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</si>
  <si>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</si>
  <si>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</si>
  <si>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</si>
  <si>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</si>
  <si>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</si>
  <si>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</si>
  <si>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</si>
  <si>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</si>
  <si>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</si>
  <si>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</si>
  <si>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</si>
  <si>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</si>
  <si>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</si>
  <si>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</si>
  <si>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</si>
  <si>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</si>
  <si>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</si>
  <si>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</si>
  <si>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</si>
  <si>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</si>
  <si>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</si>
  <si>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</si>
  <si>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</si>
  <si>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</si>
  <si>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</si>
  <si>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</si>
  <si>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</si>
  <si>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</si>
  <si>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</si>
  <si>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</si>
  <si>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</si>
  <si>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</si>
  <si>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</si>
  <si>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</si>
  <si>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</si>
  <si>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</si>
  <si>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</si>
  <si>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</si>
  <si>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</si>
  <si>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</si>
  <si>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</si>
  <si>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</si>
  <si>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</si>
  <si>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</si>
  <si>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</si>
  <si>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</si>
  <si>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</si>
  <si>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</si>
  <si>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</si>
  <si>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</si>
  <si>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</si>
  <si>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</si>
  <si>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</si>
  <si>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</si>
  <si>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</si>
  <si>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</si>
  <si>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</si>
  <si>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</si>
  <si>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</si>
  <si>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</si>
  <si>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</si>
  <si>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</si>
  <si>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</si>
  <si>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</si>
  <si>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</si>
  <si>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</si>
  <si>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</si>
  <si>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</si>
  <si>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</si>
  <si>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</si>
  <si>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</si>
  <si>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</si>
  <si>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</si>
  <si>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</si>
  <si>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</si>
  <si>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</si>
  <si>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</si>
  <si>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</si>
  <si>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</si>
  <si>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</si>
  <si>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</si>
  <si>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</si>
  <si>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</si>
  <si>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</si>
  <si>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</si>
  <si>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</si>
  <si>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</si>
  <si>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</si>
  <si>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</si>
  <si>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</si>
  <si>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</si>
  <si>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</si>
  <si>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</si>
  <si>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</si>
  <si>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</si>
  <si>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AdaMaleMcintyre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</si>
  <si>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</si>
  <si>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</si>
  <si>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</si>
  <si>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</si>
  <si>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</si>
  <si>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</si>
  <si>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</si>
  <si>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</si>
  <si>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</si>
  <si>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</si>
  <si>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</si>
  <si>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</si>
  <si>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</si>
  <si>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</si>
  <si>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</si>
  <si>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</si>
  <si>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</si>
  <si>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</si>
  <si>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</si>
  <si>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</si>
  <si>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</si>
  <si>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</si>
  <si>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</si>
  <si>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</si>
  <si>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</si>
  <si>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</si>
  <si>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</si>
  <si>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</si>
  <si>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</si>
  <si>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</si>
  <si>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</si>
  <si>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</si>
  <si>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</si>
  <si>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</si>
  <si>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</si>
  <si>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</si>
  <si>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</si>
  <si>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</si>
  <si>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</si>
  <si>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</si>
  <si>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</si>
  <si>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</si>
  <si>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</si>
  <si>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</si>
  <si>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</si>
  <si>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</si>
  <si>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</si>
  <si>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</si>
  <si>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</si>
  <si>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</si>
  <si>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</si>
  <si>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</si>
  <si>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</si>
  <si>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</si>
  <si>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</si>
  <si>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</si>
  <si>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</si>
  <si>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</si>
  <si>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</si>
  <si>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</si>
  <si>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</si>
  <si>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</si>
  <si>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</si>
  <si>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</si>
  <si>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</si>
  <si>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</si>
  <si>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</si>
  <si>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</si>
  <si>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</si>
  <si>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</si>
  <si>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</si>
  <si>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</si>
  <si>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</si>
  <si>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</si>
  <si>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</si>
  <si>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</si>
  <si>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</si>
  <si>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</si>
  <si>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</si>
  <si>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</si>
  <si>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</si>
  <si>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</si>
  <si>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</si>
  <si>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</si>
  <si>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</si>
  <si>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</si>
  <si>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</si>
  <si>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</si>
  <si>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</si>
  <si>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</si>
  <si>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</si>
  <si>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</si>
  <si>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</si>
  <si>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</si>
  <si>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</si>
  <si>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</si>
  <si>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</si>
  <si>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</si>
  <si>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</si>
  <si>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</si>
  <si>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</si>
  <si>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</si>
  <si>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</si>
  <si>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</si>
  <si>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</si>
  <si>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</si>
  <si>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WilliaMalePerry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</si>
  <si>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</si>
  <si>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</si>
  <si>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</si>
  <si>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</si>
  <si>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</si>
  <si>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</si>
  <si>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</si>
  <si>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</si>
  <si>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</si>
  <si>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</si>
  <si>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</si>
  <si>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</si>
  <si>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</si>
  <si>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</si>
  <si>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</si>
  <si>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</si>
  <si>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</si>
  <si>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</si>
  <si>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</si>
  <si>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</si>
  <si>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</si>
  <si>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</si>
  <si>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</si>
  <si>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</si>
  <si>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</si>
  <si>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</si>
  <si>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</si>
  <si>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</si>
  <si>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</si>
  <si>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</si>
  <si>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</si>
  <si>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</si>
  <si>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</si>
  <si>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</si>
  <si>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</si>
  <si>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</si>
  <si>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</si>
  <si>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</si>
  <si>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</si>
  <si>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</si>
  <si>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</si>
  <si>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</si>
  <si>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</si>
  <si>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</si>
  <si>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</si>
  <si>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</si>
  <si>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</si>
  <si>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</si>
  <si>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</si>
  <si>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</si>
  <si>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</si>
  <si>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</si>
  <si>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</si>
  <si>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</si>
  <si>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</si>
  <si>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</si>
  <si>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</si>
  <si>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AdaMaleCollins</t>
  </si>
  <si>
    <t>GrahaMaleGroup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</si>
  <si>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</si>
  <si>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</si>
  <si>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</si>
  <si>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</si>
  <si>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</si>
  <si>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</si>
  <si>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</si>
  <si>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</si>
  <si>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</si>
  <si>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</si>
  <si>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</si>
  <si>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</si>
  <si>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</si>
  <si>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</si>
  <si>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</si>
  <si>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</si>
  <si>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</si>
  <si>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</si>
  <si>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</si>
  <si>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</si>
  <si>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</si>
  <si>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</si>
  <si>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</si>
  <si>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</si>
  <si>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</si>
  <si>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</si>
  <si>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</si>
  <si>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</si>
  <si>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</si>
  <si>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</si>
  <si>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</si>
  <si>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</si>
  <si>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</si>
  <si>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</si>
  <si>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</si>
  <si>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</si>
  <si>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</si>
  <si>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</si>
  <si>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</si>
  <si>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</si>
  <si>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</si>
  <si>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</si>
  <si>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</si>
  <si>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</si>
  <si>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</si>
  <si>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</si>
  <si>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</si>
  <si>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</si>
  <si>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</si>
  <si>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</si>
  <si>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</si>
  <si>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</si>
  <si>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</si>
  <si>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</si>
  <si>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</si>
  <si>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</si>
  <si>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</si>
  <si>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</si>
  <si>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</si>
  <si>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</si>
  <si>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</si>
  <si>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</si>
  <si>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</si>
  <si>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</si>
  <si>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</si>
  <si>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</si>
  <si>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</si>
  <si>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</si>
  <si>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</si>
  <si>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</si>
  <si>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</si>
  <si>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</si>
  <si>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</si>
  <si>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</si>
  <si>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</si>
  <si>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</si>
  <si>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</si>
  <si>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</si>
  <si>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</si>
  <si>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</si>
  <si>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</si>
  <si>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</si>
  <si>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</si>
  <si>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</si>
  <si>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</si>
  <si>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</si>
  <si>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</si>
  <si>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</si>
  <si>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</si>
  <si>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</si>
  <si>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</si>
  <si>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</si>
  <si>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</si>
  <si>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</si>
  <si>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</si>
  <si>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</si>
  <si>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</si>
  <si>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</si>
  <si>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</si>
  <si>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</si>
  <si>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</si>
  <si>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</si>
  <si>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</si>
  <si>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</si>
  <si>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</si>
  <si>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</si>
  <si>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</si>
  <si>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</si>
  <si>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</si>
  <si>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</si>
  <si>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</si>
  <si>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</si>
  <si>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</si>
  <si>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</si>
  <si>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</si>
  <si>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</si>
  <si>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</si>
  <si>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</si>
  <si>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</si>
  <si>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</si>
  <si>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</si>
  <si>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</si>
  <si>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</si>
  <si>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</si>
  <si>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</si>
  <si>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</si>
  <si>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</si>
  <si>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</si>
  <si>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</si>
  <si>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</si>
  <si>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</si>
  <si>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</si>
  <si>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</si>
  <si>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</si>
  <si>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</si>
  <si>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</si>
  <si>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</si>
  <si>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</si>
  <si>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</si>
  <si>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</si>
  <si>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</si>
  <si>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</si>
  <si>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</si>
  <si>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</si>
  <si>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</si>
  <si>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</si>
  <si>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</si>
  <si>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</si>
  <si>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</si>
  <si>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</si>
  <si>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</si>
  <si>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</si>
  <si>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</si>
  <si>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</si>
  <si>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</si>
  <si>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</si>
  <si>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</si>
  <si>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</si>
  <si>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</si>
  <si>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</si>
  <si>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</si>
  <si>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</si>
  <si>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</si>
  <si>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</si>
  <si>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KiMaleand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</si>
  <si>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</si>
  <si>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</si>
  <si>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</si>
  <si>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</si>
  <si>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</si>
  <si>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</si>
  <si>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</si>
  <si>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</si>
  <si>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</si>
  <si>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</si>
  <si>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</si>
  <si>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</si>
  <si>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WilliaMaleBurns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</si>
  <si>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</si>
  <si>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</si>
  <si>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</si>
  <si>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</si>
  <si>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</si>
  <si>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</si>
  <si>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</si>
  <si>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</si>
  <si>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</si>
  <si>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</si>
  <si>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</si>
  <si>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</si>
  <si>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</si>
  <si>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</si>
  <si>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</si>
  <si>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</si>
  <si>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</si>
  <si>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</si>
  <si>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</si>
  <si>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</si>
  <si>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</si>
  <si>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</si>
  <si>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</si>
  <si>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</si>
  <si>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</si>
  <si>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</si>
  <si>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</si>
  <si>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</si>
  <si>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</si>
  <si>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</si>
  <si>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</si>
  <si>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AdaMaleBush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</si>
  <si>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</si>
  <si>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</si>
  <si>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</si>
  <si>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</si>
  <si>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</si>
  <si>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</si>
  <si>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</si>
  <si>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</si>
  <si>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</si>
  <si>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</si>
  <si>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</si>
  <si>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</si>
  <si>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</si>
  <si>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</si>
  <si>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</si>
  <si>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</si>
  <si>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</si>
  <si>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</si>
  <si>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</si>
  <si>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</si>
  <si>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</si>
  <si>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</si>
  <si>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</si>
  <si>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</si>
  <si>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</si>
  <si>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</si>
  <si>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</si>
  <si>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</si>
  <si>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</si>
  <si>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</si>
  <si>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</si>
  <si>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</si>
  <si>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</si>
  <si>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</si>
  <si>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</si>
  <si>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</si>
  <si>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</si>
  <si>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</si>
  <si>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</si>
  <si>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</si>
  <si>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</si>
  <si>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</si>
  <si>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</si>
  <si>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</si>
  <si>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</si>
  <si>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</si>
  <si>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</si>
  <si>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</si>
  <si>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</si>
  <si>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</si>
  <si>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</si>
  <si>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</si>
  <si>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</si>
  <si>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</si>
  <si>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</si>
  <si>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</si>
  <si>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</si>
  <si>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</si>
  <si>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</si>
  <si>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</si>
  <si>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</si>
  <si>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</si>
  <si>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</si>
  <si>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</si>
  <si>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</si>
  <si>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</si>
  <si>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</si>
  <si>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</si>
  <si>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</si>
  <si>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</si>
  <si>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</si>
  <si>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</si>
  <si>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</si>
  <si>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</si>
  <si>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</si>
  <si>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</si>
  <si>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</si>
  <si>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</si>
  <si>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</si>
  <si>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</si>
  <si>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</si>
  <si>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</si>
  <si>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</si>
  <si>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</si>
  <si>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</si>
  <si>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</si>
  <si>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</si>
  <si>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</si>
  <si>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</si>
  <si>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</si>
  <si>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</si>
  <si>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</si>
  <si>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</si>
  <si>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</si>
  <si>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</si>
  <si>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</si>
  <si>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</si>
  <si>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</si>
  <si>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</si>
  <si>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</si>
  <si>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</si>
  <si>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</si>
  <si>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</si>
  <si>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</si>
  <si>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</si>
  <si>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</si>
  <si>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</si>
  <si>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</si>
  <si>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</si>
  <si>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</si>
  <si>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</si>
  <si>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</si>
  <si>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</si>
  <si>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</si>
  <si>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</si>
  <si>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</si>
  <si>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</si>
  <si>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</si>
  <si>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</si>
  <si>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</si>
  <si>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</si>
  <si>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</si>
  <si>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</si>
  <si>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</si>
  <si>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KiMaleGray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</si>
  <si>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</si>
  <si>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</si>
  <si>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</si>
  <si>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</si>
  <si>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</si>
  <si>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</si>
  <si>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</si>
  <si>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</si>
  <si>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</si>
  <si>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</si>
  <si>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</si>
  <si>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</si>
  <si>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</si>
  <si>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</si>
  <si>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</si>
  <si>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</si>
  <si>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</si>
  <si>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</si>
  <si>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</si>
  <si>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</si>
  <si>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</si>
  <si>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</si>
  <si>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</si>
  <si>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</si>
  <si>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</si>
  <si>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</si>
  <si>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</si>
  <si>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</si>
  <si>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</si>
  <si>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</si>
  <si>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</si>
  <si>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</si>
  <si>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</si>
  <si>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</si>
  <si>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</si>
  <si>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</si>
  <si>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</si>
  <si>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</si>
  <si>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</si>
  <si>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</si>
  <si>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</si>
  <si>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</si>
  <si>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</si>
  <si>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</si>
  <si>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</si>
  <si>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</si>
  <si>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</si>
  <si>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</si>
  <si>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</si>
  <si>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</si>
  <si>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</si>
  <si>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</si>
  <si>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</si>
  <si>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</si>
  <si>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</si>
  <si>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</si>
  <si>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</si>
  <si>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</si>
  <si>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</si>
  <si>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</si>
  <si>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</si>
  <si>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</si>
  <si>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</si>
  <si>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</si>
  <si>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</si>
  <si>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</si>
  <si>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</si>
  <si>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</si>
  <si>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</si>
  <si>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</si>
  <si>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</si>
  <si>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</si>
  <si>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</si>
  <si>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</si>
  <si>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</si>
  <si>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</si>
  <si>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</si>
  <si>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</si>
  <si>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</si>
  <si>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</si>
  <si>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</si>
  <si>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</si>
  <si>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</si>
  <si>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</si>
  <si>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</si>
  <si>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</si>
  <si>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</si>
  <si>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</si>
  <si>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</si>
  <si>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</si>
  <si>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</si>
  <si>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</si>
  <si>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</si>
  <si>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</si>
  <si>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</si>
  <si>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</si>
  <si>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</si>
  <si>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</si>
  <si>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</si>
  <si>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</si>
  <si>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</si>
  <si>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</si>
  <si>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</si>
  <si>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</si>
  <si>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</si>
  <si>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</si>
  <si>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</si>
  <si>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</si>
  <si>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</si>
  <si>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</si>
  <si>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</si>
  <si>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</si>
  <si>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</si>
  <si>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</si>
  <si>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</si>
  <si>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</si>
  <si>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</si>
  <si>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</si>
  <si>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</si>
  <si>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</si>
  <si>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</si>
  <si>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</si>
  <si>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</si>
  <si>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</si>
  <si>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</si>
  <si>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</si>
  <si>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</si>
  <si>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</si>
  <si>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</si>
  <si>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</si>
  <si>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</si>
  <si>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</si>
  <si>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</si>
  <si>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</si>
  <si>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</si>
  <si>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</si>
  <si>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</si>
  <si>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</si>
  <si>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</si>
  <si>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</si>
  <si>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</si>
  <si>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</si>
  <si>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</si>
  <si>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</si>
  <si>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</si>
  <si>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</si>
  <si>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</si>
  <si>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</si>
  <si>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</si>
  <si>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</si>
  <si>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</si>
  <si>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</si>
  <si>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</si>
  <si>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</si>
  <si>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</si>
  <si>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</si>
  <si>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</si>
  <si>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</si>
  <si>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</si>
  <si>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</si>
  <si>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</si>
  <si>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</si>
  <si>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</si>
  <si>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</si>
  <si>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</si>
  <si>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</si>
  <si>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</si>
  <si>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</si>
  <si>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</si>
  <si>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</si>
  <si>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</si>
  <si>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</si>
  <si>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</si>
  <si>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</si>
  <si>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</si>
  <si>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</si>
  <si>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</si>
  <si>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</si>
  <si>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</si>
  <si>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</si>
  <si>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</si>
  <si>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</si>
  <si>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</si>
  <si>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</si>
  <si>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</si>
  <si>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</si>
  <si>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</si>
  <si>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</si>
  <si>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</si>
  <si>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</si>
  <si>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</si>
  <si>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</si>
  <si>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</si>
  <si>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</si>
  <si>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</si>
  <si>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</si>
  <si>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</si>
  <si>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</si>
  <si>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</si>
  <si>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</si>
  <si>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</si>
  <si>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</si>
  <si>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</si>
  <si>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WilliaMaleYates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</si>
  <si>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</si>
  <si>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</si>
  <si>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</si>
  <si>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</si>
  <si>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</si>
  <si>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</si>
  <si>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</si>
  <si>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</si>
  <si>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</si>
  <si>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</si>
  <si>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</si>
  <si>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</si>
  <si>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</si>
  <si>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</si>
  <si>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</si>
  <si>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</si>
  <si>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</si>
  <si>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</si>
  <si>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</si>
  <si>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</si>
  <si>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</si>
  <si>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</si>
  <si>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</si>
  <si>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</si>
  <si>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</si>
  <si>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</si>
  <si>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</si>
  <si>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</si>
  <si>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</si>
  <si>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</si>
  <si>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</si>
  <si>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</si>
  <si>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</si>
  <si>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</si>
  <si>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</si>
  <si>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</si>
  <si>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</si>
  <si>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</si>
  <si>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</si>
  <si>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</si>
  <si>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</si>
  <si>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</si>
  <si>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</si>
  <si>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</si>
  <si>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</si>
  <si>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</si>
  <si>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</si>
  <si>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</si>
  <si>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</si>
  <si>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</si>
  <si>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</si>
  <si>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</si>
  <si>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</si>
  <si>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</si>
  <si>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</si>
  <si>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</si>
  <si>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</si>
  <si>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</si>
  <si>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</si>
  <si>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</si>
  <si>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</si>
  <si>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</si>
  <si>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</si>
  <si>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</si>
  <si>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</si>
  <si>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</si>
  <si>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</si>
  <si>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</si>
  <si>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</si>
  <si>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</si>
  <si>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</si>
  <si>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</si>
  <si>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</si>
  <si>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</si>
  <si>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</si>
  <si>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</si>
  <si>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</si>
  <si>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</si>
  <si>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</si>
  <si>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</si>
  <si>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</si>
  <si>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</si>
  <si>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</si>
  <si>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</si>
  <si>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</si>
  <si>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</si>
  <si>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</si>
  <si>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</si>
  <si>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</si>
  <si>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</si>
  <si>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</si>
  <si>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</si>
  <si>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</si>
  <si>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</si>
  <si>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</si>
  <si>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</si>
  <si>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</si>
  <si>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</si>
  <si>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</si>
  <si>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</si>
  <si>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</si>
  <si>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</si>
  <si>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</si>
  <si>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</si>
  <si>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</si>
  <si>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</si>
  <si>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</si>
  <si>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</si>
  <si>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</si>
  <si>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</si>
  <si>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</si>
  <si>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</si>
  <si>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</si>
  <si>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</si>
  <si>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</si>
  <si>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</si>
  <si>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</si>
  <si>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</si>
  <si>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</si>
  <si>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</si>
  <si>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</si>
  <si>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</si>
  <si>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</si>
  <si>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</si>
  <si>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</si>
  <si>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</si>
  <si>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</si>
  <si>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</si>
  <si>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</si>
  <si>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</si>
  <si>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</si>
  <si>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</si>
  <si>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</si>
  <si>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</si>
  <si>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</si>
  <si>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</si>
  <si>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</si>
  <si>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</si>
  <si>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</si>
  <si>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</si>
  <si>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</si>
  <si>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</si>
  <si>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</si>
  <si>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</si>
  <si>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</si>
  <si>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</si>
  <si>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</si>
  <si>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</si>
  <si>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</si>
  <si>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</si>
  <si>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</si>
  <si>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</si>
  <si>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</si>
  <si>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</si>
  <si>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</si>
  <si>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</si>
  <si>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</si>
  <si>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</si>
  <si>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</si>
  <si>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</si>
  <si>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</si>
  <si>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</si>
  <si>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</si>
  <si>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</si>
  <si>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</si>
  <si>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</si>
  <si>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</si>
  <si>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</si>
  <si>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</si>
  <si>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</si>
  <si>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</si>
  <si>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</si>
  <si>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</si>
  <si>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</si>
  <si>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</si>
  <si>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</si>
  <si>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</si>
  <si>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</si>
  <si>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</si>
  <si>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</si>
  <si>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</si>
  <si>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</si>
  <si>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</si>
  <si>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</si>
  <si>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</si>
  <si>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</si>
  <si>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</si>
  <si>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</si>
  <si>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</si>
  <si>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</si>
  <si>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</si>
  <si>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</si>
  <si>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</si>
  <si>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</si>
  <si>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</si>
  <si>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</si>
  <si>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</si>
  <si>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</si>
  <si>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</si>
  <si>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</si>
  <si>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</si>
  <si>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</si>
  <si>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</si>
  <si>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</si>
  <si>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</si>
  <si>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</si>
  <si>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</si>
  <si>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</si>
  <si>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</si>
  <si>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</si>
  <si>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</si>
  <si>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</si>
  <si>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</si>
  <si>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</si>
  <si>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</si>
  <si>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</si>
  <si>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</si>
  <si>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</si>
  <si>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</si>
  <si>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</si>
  <si>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</si>
  <si>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</si>
  <si>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</si>
  <si>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</si>
  <si>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</si>
  <si>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</si>
  <si>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</si>
  <si>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</si>
  <si>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</si>
  <si>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</si>
  <si>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</si>
  <si>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</si>
  <si>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</si>
  <si>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</si>
  <si>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</si>
  <si>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</si>
  <si>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</si>
  <si>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</si>
  <si>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</si>
  <si>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</si>
  <si>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</si>
  <si>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</si>
  <si>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</si>
  <si>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</si>
  <si>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</si>
  <si>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</si>
  <si>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</si>
  <si>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</si>
  <si>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</si>
  <si>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</si>
  <si>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</si>
  <si>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</si>
  <si>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</si>
  <si>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</si>
  <si>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</si>
  <si>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</si>
  <si>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</si>
  <si>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</si>
  <si>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</si>
  <si>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</si>
  <si>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</si>
  <si>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</si>
  <si>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</si>
  <si>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</si>
  <si>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</si>
  <si>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</si>
  <si>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</si>
  <si>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</si>
  <si>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</si>
  <si>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</si>
  <si>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</si>
  <si>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</si>
  <si>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</si>
  <si>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</si>
  <si>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</si>
  <si>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</si>
  <si>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</si>
  <si>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</si>
  <si>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</si>
  <si>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</si>
  <si>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</si>
  <si>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</si>
  <si>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</si>
  <si>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</si>
  <si>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</si>
  <si>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</si>
  <si>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</si>
  <si>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</si>
  <si>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</si>
  <si>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</si>
  <si>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</si>
  <si>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</si>
  <si>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</si>
  <si>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</si>
  <si>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</si>
  <si>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</si>
  <si>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</si>
  <si>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</si>
  <si>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</si>
  <si>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</si>
  <si>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</si>
  <si>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</si>
  <si>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</si>
  <si>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</si>
  <si>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</si>
  <si>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</si>
  <si>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</si>
  <si>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</si>
  <si>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</si>
  <si>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</si>
  <si>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</si>
  <si>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</si>
  <si>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</si>
  <si>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</si>
  <si>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</si>
  <si>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</si>
  <si>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</si>
  <si>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</si>
  <si>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</si>
  <si>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</si>
  <si>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</si>
  <si>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</si>
  <si>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</si>
  <si>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</si>
  <si>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</si>
  <si>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</si>
  <si>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</si>
  <si>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</si>
  <si>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</si>
  <si>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</si>
  <si>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</si>
  <si>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</si>
  <si>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AdaMaleJames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</si>
  <si>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</si>
  <si>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</si>
  <si>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</si>
  <si>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</si>
  <si>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</si>
  <si>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</si>
  <si>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</si>
  <si>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</si>
  <si>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</si>
  <si>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</si>
  <si>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</si>
  <si>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</si>
  <si>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</si>
  <si>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</si>
  <si>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</si>
  <si>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</si>
  <si>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</si>
  <si>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</si>
  <si>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KiMaleand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</si>
  <si>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</si>
  <si>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</si>
  <si>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</si>
  <si>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</si>
  <si>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</si>
  <si>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</si>
  <si>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</si>
  <si>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</si>
  <si>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</si>
  <si>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</si>
  <si>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</si>
  <si>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</si>
  <si>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</si>
  <si>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</si>
  <si>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</si>
  <si>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</si>
  <si>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</si>
  <si>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</si>
  <si>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</si>
  <si>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</si>
  <si>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</si>
  <si>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</si>
  <si>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</si>
  <si>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</si>
  <si>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</si>
  <si>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</si>
  <si>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</si>
  <si>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</si>
  <si>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</si>
  <si>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</si>
  <si>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</si>
  <si>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</si>
  <si>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</si>
  <si>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</si>
  <si>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</si>
  <si>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</si>
  <si>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</si>
  <si>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</si>
  <si>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</si>
  <si>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</si>
  <si>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</si>
  <si>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</si>
  <si>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</si>
  <si>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</si>
  <si>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</si>
  <si>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</si>
  <si>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</si>
  <si>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</si>
  <si>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</si>
  <si>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</si>
  <si>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</si>
  <si>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</si>
  <si>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</si>
  <si>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</si>
  <si>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</si>
  <si>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</si>
  <si>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</si>
  <si>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</si>
  <si>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</si>
  <si>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</si>
  <si>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</si>
  <si>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</si>
  <si>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</si>
  <si>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</si>
  <si>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</si>
  <si>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</si>
  <si>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</si>
  <si>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</si>
  <si>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</si>
  <si>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</si>
  <si>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</si>
  <si>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</si>
  <si>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</si>
  <si>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</si>
  <si>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</si>
  <si>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</si>
  <si>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</si>
  <si>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</si>
  <si>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</si>
  <si>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</si>
  <si>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</si>
  <si>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</si>
  <si>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</si>
  <si>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</si>
  <si>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</si>
  <si>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</si>
  <si>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WilliaMaleEsparza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</si>
  <si>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</si>
  <si>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</si>
  <si>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</si>
  <si>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</si>
  <si>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</si>
  <si>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</si>
  <si>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</si>
  <si>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</si>
  <si>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</si>
  <si>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</si>
  <si>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</si>
  <si>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</si>
  <si>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</si>
  <si>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</si>
  <si>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</si>
  <si>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</si>
  <si>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</si>
  <si>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</si>
  <si>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</si>
  <si>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</si>
  <si>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</si>
  <si>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</si>
  <si>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</si>
  <si>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</si>
  <si>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</si>
  <si>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</si>
  <si>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</si>
  <si>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</si>
  <si>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</si>
  <si>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</si>
  <si>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</si>
  <si>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</si>
  <si>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</si>
  <si>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</si>
  <si>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</si>
  <si>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</si>
  <si>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</si>
  <si>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</si>
  <si>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</si>
  <si>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</si>
  <si>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</si>
  <si>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</si>
  <si>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</si>
  <si>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</si>
  <si>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</si>
  <si>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</si>
  <si>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</si>
  <si>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</si>
  <si>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</si>
  <si>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</si>
  <si>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</si>
  <si>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</si>
  <si>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</si>
  <si>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</si>
  <si>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</si>
  <si>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</si>
  <si>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</si>
  <si>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</si>
  <si>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</si>
  <si>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</si>
  <si>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</si>
  <si>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</si>
  <si>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</si>
  <si>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</si>
  <si>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</si>
  <si>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</si>
  <si>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AdaMaleFowler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</si>
  <si>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</si>
  <si>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</si>
  <si>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</si>
  <si>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</si>
  <si>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</si>
  <si>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</si>
  <si>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</si>
  <si>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</si>
  <si>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</si>
  <si>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</si>
  <si>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</si>
  <si>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</si>
  <si>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</si>
  <si>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</si>
  <si>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</si>
  <si>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</si>
  <si>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</si>
  <si>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</si>
  <si>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</si>
  <si>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</si>
  <si>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</si>
  <si>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</si>
  <si>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</si>
  <si>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</si>
  <si>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</si>
  <si>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</si>
  <si>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</si>
  <si>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</si>
  <si>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</si>
  <si>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</si>
  <si>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</si>
  <si>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</si>
  <si>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</si>
  <si>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</si>
  <si>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</si>
  <si>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</si>
  <si>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</si>
  <si>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</si>
  <si>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</si>
  <si>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</si>
  <si>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</si>
  <si>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</si>
  <si>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</si>
  <si>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</si>
  <si>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</si>
  <si>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</si>
  <si>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</si>
  <si>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</si>
  <si>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</si>
  <si>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</si>
  <si>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</si>
  <si>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</si>
  <si>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</si>
  <si>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</si>
  <si>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</si>
  <si>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</si>
  <si>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</si>
  <si>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</si>
  <si>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</si>
  <si>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</si>
  <si>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</si>
  <si>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</si>
  <si>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</si>
  <si>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</si>
  <si>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</si>
  <si>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</si>
  <si>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</si>
  <si>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</si>
  <si>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</si>
  <si>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</si>
  <si>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</si>
  <si>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</si>
  <si>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</si>
  <si>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</si>
  <si>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</si>
  <si>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</si>
  <si>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</si>
  <si>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</si>
  <si>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</si>
  <si>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</si>
  <si>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</si>
  <si>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</si>
  <si>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</si>
  <si>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</si>
  <si>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</si>
  <si>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</si>
  <si>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</si>
  <si>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</si>
  <si>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</si>
  <si>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</si>
  <si>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</si>
  <si>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</si>
  <si>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</si>
  <si>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</si>
  <si>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</si>
  <si>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</si>
  <si>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</si>
  <si>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</si>
  <si>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</si>
  <si>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</si>
  <si>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</si>
  <si>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</si>
  <si>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</si>
  <si>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</si>
  <si>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</si>
  <si>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</si>
  <si>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</si>
  <si>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</si>
  <si>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</si>
  <si>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</si>
  <si>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</si>
  <si>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</si>
  <si>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</si>
  <si>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</si>
  <si>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</si>
  <si>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</si>
  <si>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</si>
  <si>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</si>
  <si>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</si>
  <si>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</si>
  <si>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</si>
  <si>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</si>
  <si>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</si>
  <si>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</si>
  <si>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</si>
  <si>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KiMalePowers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</si>
  <si>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</si>
  <si>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</si>
  <si>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</si>
  <si>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</si>
  <si>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</si>
  <si>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</si>
  <si>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</si>
  <si>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</si>
  <si>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</si>
  <si>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</si>
  <si>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</si>
  <si>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</si>
  <si>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</si>
  <si>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</si>
  <si>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</si>
  <si>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</si>
  <si>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</si>
  <si>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</si>
  <si>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</si>
  <si>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</si>
  <si>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</si>
  <si>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</si>
  <si>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</si>
  <si>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</si>
  <si>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</si>
  <si>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</si>
  <si>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</si>
  <si>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</si>
  <si>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</si>
  <si>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</si>
  <si>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</si>
  <si>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</si>
  <si>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</si>
  <si>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</si>
  <si>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</si>
  <si>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</si>
  <si>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</si>
  <si>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</si>
  <si>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</si>
  <si>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</si>
  <si>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</si>
  <si>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</si>
  <si>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</si>
  <si>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</si>
  <si>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</si>
  <si>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</si>
  <si>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</si>
  <si>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</si>
  <si>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</si>
  <si>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</si>
  <si>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</si>
  <si>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</si>
  <si>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</si>
  <si>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</si>
  <si>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</si>
  <si>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</si>
  <si>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</si>
  <si>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</si>
  <si>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</si>
  <si>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</si>
  <si>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</si>
  <si>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</si>
  <si>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</si>
  <si>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</si>
  <si>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</si>
  <si>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</si>
  <si>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</si>
  <si>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</si>
  <si>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</si>
  <si>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</si>
  <si>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AdaMaleSoto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</si>
  <si>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</si>
  <si>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</si>
  <si>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</si>
  <si>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</si>
  <si>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</si>
  <si>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</si>
  <si>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</si>
  <si>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</si>
  <si>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</si>
  <si>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</si>
  <si>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</si>
  <si>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</si>
  <si>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</si>
  <si>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</si>
  <si>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</si>
  <si>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</si>
  <si>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</si>
  <si>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</si>
  <si>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</si>
  <si>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</si>
  <si>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</si>
  <si>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</si>
  <si>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</si>
  <si>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</si>
  <si>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</si>
  <si>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</si>
  <si>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</si>
  <si>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</si>
  <si>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</si>
  <si>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</si>
  <si>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</si>
  <si>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</si>
  <si>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</si>
  <si>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</si>
  <si>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</si>
  <si>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</si>
  <si>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</si>
  <si>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</si>
  <si>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</si>
  <si>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</si>
  <si>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</si>
  <si>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</si>
  <si>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</si>
  <si>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</si>
  <si>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</si>
  <si>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</si>
  <si>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</si>
  <si>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</si>
  <si>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</si>
  <si>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</si>
  <si>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</si>
  <si>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</si>
  <si>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</si>
  <si>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</si>
  <si>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</si>
  <si>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</si>
  <si>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</si>
  <si>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</si>
  <si>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</si>
  <si>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</si>
  <si>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</si>
  <si>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</si>
  <si>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</si>
  <si>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</si>
  <si>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</si>
  <si>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</si>
  <si>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</si>
  <si>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</si>
  <si>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</si>
  <si>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</si>
  <si>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</si>
  <si>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</si>
  <si>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</si>
  <si>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</si>
  <si>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</si>
  <si>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</si>
  <si>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</si>
  <si>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</si>
  <si>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</si>
  <si>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</si>
  <si>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</si>
  <si>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</si>
  <si>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</si>
  <si>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</si>
  <si>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</si>
  <si>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</si>
  <si>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</si>
  <si>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</si>
  <si>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</si>
  <si>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</si>
  <si>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</si>
  <si>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</si>
  <si>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</si>
  <si>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</si>
  <si>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</si>
  <si>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</si>
  <si>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</si>
  <si>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</si>
  <si>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</si>
  <si>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</si>
  <si>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</si>
  <si>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</si>
  <si>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</si>
  <si>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</si>
  <si>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</si>
  <si>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</si>
  <si>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</si>
  <si>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</si>
  <si>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</si>
  <si>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</si>
  <si>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</si>
  <si>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</si>
  <si>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</si>
  <si>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</si>
  <si>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</si>
  <si>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</si>
  <si>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</si>
  <si>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</si>
  <si>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</si>
  <si>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</si>
  <si>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</si>
  <si>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</si>
  <si>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</si>
  <si>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</si>
  <si>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</si>
  <si>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</si>
  <si>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</si>
  <si>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</si>
  <si>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</si>
  <si>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</si>
  <si>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</si>
  <si>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WilliaMaleOwens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</si>
  <si>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</si>
  <si>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</si>
  <si>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</si>
  <si>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</si>
  <si>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</si>
  <si>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</si>
  <si>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</si>
  <si>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</si>
  <si>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</si>
  <si>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</si>
  <si>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</si>
  <si>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</si>
  <si>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</si>
  <si>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</si>
  <si>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</si>
  <si>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</si>
  <si>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</si>
  <si>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</si>
  <si>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</si>
  <si>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</si>
  <si>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</si>
  <si>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</si>
  <si>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</si>
  <si>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</si>
  <si>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</si>
  <si>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</si>
  <si>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</si>
  <si>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</si>
  <si>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</si>
  <si>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</si>
  <si>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</si>
  <si>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</si>
  <si>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</si>
  <si>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</si>
  <si>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</si>
  <si>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</si>
  <si>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</si>
  <si>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</si>
  <si>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</si>
  <si>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</si>
  <si>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</si>
  <si>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</si>
  <si>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</si>
  <si>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</si>
  <si>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</si>
  <si>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</si>
  <si>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WilliaMaleAguirre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</si>
  <si>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</si>
  <si>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</si>
  <si>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</si>
  <si>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</si>
  <si>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</si>
  <si>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</si>
  <si>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</si>
  <si>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</si>
  <si>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</si>
  <si>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</si>
  <si>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</si>
  <si>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</si>
  <si>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</si>
  <si>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</si>
  <si>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</si>
  <si>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</si>
  <si>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</si>
  <si>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</si>
  <si>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</si>
  <si>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</si>
  <si>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</si>
  <si>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</si>
  <si>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</si>
  <si>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</si>
  <si>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</si>
  <si>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</si>
  <si>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</si>
  <si>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</si>
  <si>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</si>
  <si>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</si>
  <si>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</si>
  <si>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</si>
  <si>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</si>
  <si>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</si>
  <si>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</si>
  <si>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</si>
  <si>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</si>
  <si>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</si>
  <si>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</si>
  <si>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</si>
  <si>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</si>
  <si>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</si>
  <si>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</si>
  <si>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</si>
  <si>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</si>
  <si>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</si>
  <si>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</si>
  <si>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</si>
  <si>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</si>
  <si>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</si>
  <si>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</si>
  <si>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</si>
  <si>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</si>
  <si>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</si>
  <si>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</si>
  <si>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</si>
  <si>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</si>
  <si>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</si>
  <si>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</si>
  <si>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</si>
  <si>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</si>
  <si>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</si>
  <si>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</si>
  <si>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</si>
  <si>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</si>
  <si>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</si>
  <si>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</si>
  <si>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</si>
  <si>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</si>
  <si>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</si>
  <si>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</si>
  <si>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</si>
  <si>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</si>
  <si>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</si>
  <si>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</si>
  <si>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</si>
  <si>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</si>
  <si>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</si>
  <si>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</si>
  <si>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</si>
  <si>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</si>
  <si>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</si>
  <si>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</si>
  <si>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</si>
  <si>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</si>
  <si>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</si>
  <si>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</si>
  <si>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</si>
  <si>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</si>
  <si>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</si>
  <si>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</si>
  <si>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</si>
  <si>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</si>
  <si>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</si>
  <si>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</si>
  <si>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</si>
  <si>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</si>
  <si>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</si>
  <si>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</si>
  <si>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</si>
  <si>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</si>
  <si>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</si>
  <si>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</si>
  <si>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</si>
  <si>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</si>
  <si>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</si>
  <si>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</si>
  <si>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</si>
  <si>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</si>
  <si>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</si>
  <si>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</si>
  <si>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</si>
  <si>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</si>
  <si>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</si>
  <si>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</si>
  <si>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</si>
  <si>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</si>
  <si>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</si>
  <si>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</si>
  <si>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</si>
  <si>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</si>
  <si>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</si>
  <si>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</si>
  <si>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</si>
  <si>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</si>
  <si>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</si>
  <si>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</si>
  <si>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</si>
  <si>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</si>
  <si>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</si>
  <si>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</si>
  <si>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</si>
  <si>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</si>
  <si>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</si>
  <si>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</si>
  <si>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</si>
  <si>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</si>
  <si>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</si>
  <si>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</si>
  <si>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</si>
  <si>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</si>
  <si>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</si>
  <si>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</si>
  <si>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</si>
  <si>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</si>
  <si>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</si>
  <si>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</si>
  <si>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</si>
  <si>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</si>
  <si>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</si>
  <si>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</si>
  <si>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</si>
  <si>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</si>
  <si>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</si>
  <si>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</si>
  <si>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</si>
  <si>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</si>
  <si>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</si>
  <si>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</si>
  <si>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</si>
  <si>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</si>
  <si>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</si>
  <si>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</si>
  <si>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</si>
  <si>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</si>
  <si>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</si>
  <si>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</si>
  <si>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</si>
  <si>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</si>
  <si>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</si>
  <si>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</si>
  <si>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WilliaMaleFry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</si>
  <si>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</si>
  <si>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</si>
  <si>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</si>
  <si>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</si>
  <si>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</si>
  <si>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</si>
  <si>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</si>
  <si>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</si>
  <si>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</si>
  <si>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</si>
  <si>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</si>
  <si>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</si>
  <si>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</si>
  <si>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</si>
  <si>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</si>
  <si>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</si>
  <si>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</si>
  <si>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</si>
  <si>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</si>
  <si>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</si>
  <si>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</si>
  <si>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</si>
  <si>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</si>
  <si>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</si>
  <si>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</si>
  <si>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</si>
  <si>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</si>
  <si>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</si>
  <si>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</si>
  <si>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</si>
  <si>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</si>
  <si>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</si>
  <si>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</si>
  <si>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</si>
  <si>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</si>
  <si>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</si>
  <si>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</si>
  <si>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</si>
  <si>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</si>
  <si>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</si>
  <si>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</si>
  <si>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</si>
  <si>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</si>
  <si>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</si>
  <si>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</si>
  <si>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</si>
  <si>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</si>
  <si>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</si>
  <si>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</si>
  <si>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</si>
  <si>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</si>
  <si>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</si>
  <si>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</si>
  <si>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</si>
  <si>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</si>
  <si>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</si>
  <si>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</si>
  <si>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</si>
  <si>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</si>
  <si>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</si>
  <si>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</si>
  <si>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</si>
  <si>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</si>
  <si>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</si>
  <si>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</si>
  <si>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</si>
  <si>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</si>
  <si>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</si>
  <si>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</si>
  <si>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</si>
  <si>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</si>
  <si>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</si>
  <si>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</si>
  <si>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</si>
  <si>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</si>
  <si>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</si>
  <si>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</si>
  <si>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</si>
  <si>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</si>
  <si>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</si>
  <si>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</si>
  <si>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</si>
  <si>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</si>
  <si>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</si>
  <si>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</si>
  <si>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</si>
  <si>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</si>
  <si>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</si>
  <si>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</si>
  <si>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</si>
  <si>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</si>
  <si>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</si>
  <si>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</si>
  <si>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</si>
  <si>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</si>
  <si>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</si>
  <si>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</si>
  <si>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</si>
  <si>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</si>
  <si>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</si>
  <si>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</si>
  <si>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</si>
  <si>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</si>
  <si>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</si>
  <si>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</si>
  <si>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</si>
  <si>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</si>
  <si>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</si>
  <si>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</si>
  <si>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</si>
  <si>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</si>
  <si>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</si>
  <si>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</si>
  <si>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</si>
  <si>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</si>
  <si>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</si>
  <si>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</si>
  <si>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</si>
  <si>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</si>
  <si>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</si>
  <si>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</si>
  <si>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</si>
  <si>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</si>
  <si>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</si>
  <si>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</si>
  <si>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</si>
  <si>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</si>
  <si>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</si>
  <si>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</si>
  <si>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</si>
  <si>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</si>
  <si>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</si>
  <si>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</si>
  <si>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</si>
  <si>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</si>
  <si>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</si>
  <si>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</si>
  <si>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</si>
  <si>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</si>
  <si>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</si>
  <si>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</si>
  <si>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</si>
  <si>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</si>
  <si>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</si>
  <si>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</si>
  <si>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</si>
  <si>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</si>
  <si>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</si>
  <si>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</si>
  <si>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</si>
  <si>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</si>
  <si>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</si>
  <si>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</si>
  <si>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</si>
  <si>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</si>
  <si>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</si>
  <si>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</si>
  <si>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</si>
  <si>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</si>
  <si>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</si>
  <si>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</si>
  <si>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</si>
  <si>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</si>
  <si>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</si>
  <si>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</si>
  <si>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</si>
  <si>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</si>
  <si>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</si>
  <si>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</si>
  <si>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</si>
  <si>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</si>
  <si>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</si>
  <si>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</si>
  <si>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</si>
  <si>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</si>
  <si>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</si>
  <si>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</si>
  <si>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</si>
  <si>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</si>
  <si>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</si>
  <si>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</si>
  <si>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</si>
  <si>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</si>
  <si>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</si>
  <si>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</si>
  <si>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</si>
  <si>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</si>
  <si>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</si>
  <si>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</si>
  <si>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</si>
  <si>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</si>
  <si>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</si>
  <si>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</si>
  <si>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</si>
  <si>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</si>
  <si>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</si>
  <si>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</si>
  <si>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</si>
  <si>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</si>
  <si>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</si>
  <si>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</si>
  <si>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</si>
  <si>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</si>
  <si>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</si>
  <si>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</si>
  <si>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</si>
  <si>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</si>
  <si>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</si>
  <si>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</si>
  <si>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</si>
  <si>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</si>
  <si>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</si>
  <si>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</si>
  <si>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</si>
  <si>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</si>
  <si>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</si>
  <si>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</si>
  <si>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</si>
  <si>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</si>
  <si>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</si>
  <si>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</si>
  <si>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</si>
  <si>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</si>
  <si>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</si>
  <si>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</si>
  <si>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</si>
  <si>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</si>
  <si>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</si>
  <si>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</si>
  <si>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</si>
  <si>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</si>
  <si>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</si>
  <si>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</si>
  <si>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</si>
  <si>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</si>
  <si>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</si>
  <si>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</si>
  <si>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</si>
  <si>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</si>
  <si>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</si>
  <si>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</si>
  <si>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</si>
  <si>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</si>
  <si>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</si>
  <si>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</si>
  <si>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</si>
  <si>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</si>
  <si>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</si>
  <si>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</si>
  <si>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</si>
  <si>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</si>
  <si>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</si>
  <si>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</si>
  <si>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</si>
  <si>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</si>
  <si>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</si>
  <si>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</si>
  <si>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</si>
  <si>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</si>
  <si>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</si>
  <si>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</si>
  <si>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</si>
  <si>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</si>
  <si>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</si>
  <si>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</si>
  <si>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</si>
  <si>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</si>
  <si>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</si>
  <si>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</si>
  <si>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</si>
  <si>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</si>
  <si>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</si>
  <si>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</si>
  <si>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</si>
  <si>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</si>
  <si>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</si>
  <si>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</si>
  <si>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</si>
  <si>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</si>
  <si>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</si>
  <si>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</si>
  <si>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</si>
  <si>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</si>
  <si>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</si>
  <si>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</si>
  <si>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</si>
  <si>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</si>
  <si>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</si>
  <si>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</si>
  <si>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</si>
  <si>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</si>
  <si>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</si>
  <si>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</si>
  <si>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</si>
  <si>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</si>
  <si>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</si>
  <si>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</si>
  <si>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</si>
  <si>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</si>
  <si>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</si>
  <si>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</si>
  <si>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</si>
  <si>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</si>
  <si>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</si>
  <si>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</si>
  <si>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</si>
  <si>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</si>
  <si>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</si>
  <si>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</si>
  <si>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</si>
  <si>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</si>
  <si>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</si>
  <si>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</si>
  <si>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</si>
  <si>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</si>
  <si>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</si>
  <si>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</si>
  <si>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</si>
  <si>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</si>
  <si>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</si>
  <si>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</si>
  <si>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</si>
  <si>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</si>
  <si>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</si>
  <si>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</si>
  <si>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</si>
  <si>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</si>
  <si>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</si>
  <si>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</si>
  <si>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</si>
  <si>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</si>
  <si>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</si>
  <si>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</si>
  <si>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</si>
  <si>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</si>
  <si>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</si>
  <si>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</si>
  <si>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</si>
  <si>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</si>
  <si>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</si>
  <si>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</si>
  <si>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</si>
  <si>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</si>
  <si>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</si>
  <si>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</si>
  <si>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</si>
  <si>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</si>
  <si>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</si>
  <si>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</si>
  <si>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</si>
  <si>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</si>
  <si>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</si>
  <si>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</si>
  <si>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</si>
  <si>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</si>
  <si>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</si>
  <si>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</si>
  <si>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</si>
  <si>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</si>
  <si>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</si>
  <si>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</si>
  <si>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</si>
  <si>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</si>
  <si>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</si>
  <si>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</si>
  <si>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</si>
  <si>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</si>
  <si>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</si>
  <si>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</si>
  <si>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</si>
  <si>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</si>
  <si>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</si>
  <si>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</si>
  <si>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</si>
  <si>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</si>
  <si>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</si>
  <si>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</si>
  <si>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</si>
  <si>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</si>
  <si>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</si>
  <si>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</si>
  <si>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</si>
  <si>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</si>
  <si>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</si>
  <si>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</si>
  <si>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</si>
  <si>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</si>
  <si>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</si>
  <si>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</si>
  <si>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</si>
  <si>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</si>
  <si>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</si>
  <si>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</si>
  <si>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</si>
  <si>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</si>
  <si>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</si>
  <si>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</si>
  <si>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</si>
  <si>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</si>
  <si>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</si>
  <si>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</si>
  <si>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</si>
  <si>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</si>
  <si>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</si>
  <si>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</si>
  <si>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</si>
  <si>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</si>
  <si>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</si>
  <si>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</si>
  <si>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</si>
  <si>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</si>
  <si>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</si>
  <si>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</si>
  <si>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</si>
  <si>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</si>
  <si>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</si>
  <si>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</si>
  <si>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</si>
  <si>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</si>
  <si>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</si>
  <si>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</si>
  <si>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</si>
  <si>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</si>
  <si>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</si>
  <si>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</si>
  <si>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</si>
  <si>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</si>
  <si>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</si>
  <si>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</si>
  <si>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</si>
  <si>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</si>
  <si>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</si>
  <si>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</si>
  <si>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</si>
  <si>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</si>
  <si>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</si>
  <si>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</si>
  <si>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</si>
  <si>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</si>
  <si>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</si>
  <si>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</si>
  <si>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</si>
  <si>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</si>
  <si>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</si>
  <si>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</si>
  <si>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</si>
  <si>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</si>
  <si>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</si>
  <si>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</si>
  <si>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</si>
  <si>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</si>
  <si>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</si>
  <si>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</si>
  <si>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</si>
  <si>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</si>
  <si>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</si>
  <si>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</si>
  <si>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</si>
  <si>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</si>
  <si>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</si>
  <si>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</si>
  <si>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</si>
  <si>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</si>
  <si>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</si>
  <si>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</si>
  <si>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</si>
  <si>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</si>
  <si>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</si>
  <si>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</si>
  <si>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</si>
  <si>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</si>
  <si>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</si>
  <si>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</si>
  <si>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</si>
  <si>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</si>
  <si>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</si>
  <si>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</si>
  <si>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</si>
  <si>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</si>
  <si>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</si>
  <si>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</si>
  <si>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</si>
  <si>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</si>
  <si>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</si>
  <si>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</si>
  <si>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</si>
  <si>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</si>
  <si>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</si>
  <si>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</si>
  <si>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</si>
  <si>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</si>
  <si>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</si>
  <si>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</si>
  <si>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</si>
  <si>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</si>
  <si>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</si>
  <si>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</si>
  <si>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</si>
  <si>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</si>
  <si>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</si>
  <si>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</si>
  <si>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</si>
  <si>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</si>
  <si>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</si>
  <si>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</si>
  <si>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</si>
  <si>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</si>
  <si>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</si>
  <si>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</si>
  <si>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</si>
  <si>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</si>
  <si>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</si>
  <si>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</si>
  <si>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</si>
  <si>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</si>
  <si>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</si>
  <si>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</si>
  <si>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</si>
  <si>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</si>
  <si>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</si>
  <si>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</si>
  <si>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</si>
  <si>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</si>
  <si>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</si>
  <si>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</si>
  <si>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</si>
  <si>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</si>
  <si>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</si>
  <si>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</si>
  <si>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</si>
  <si>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</si>
  <si>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</si>
  <si>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</si>
  <si>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</si>
  <si>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</si>
  <si>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</si>
  <si>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</si>
  <si>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</si>
  <si>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</si>
  <si>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</si>
  <si>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</si>
  <si>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</si>
  <si>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</si>
  <si>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</si>
  <si>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</si>
  <si>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</si>
  <si>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</si>
  <si>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</si>
  <si>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</si>
  <si>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</si>
  <si>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</si>
  <si>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</si>
  <si>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</si>
  <si>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</si>
  <si>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</si>
  <si>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</si>
  <si>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</si>
  <si>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</si>
  <si>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</si>
  <si>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</si>
  <si>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</si>
  <si>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</si>
  <si>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</si>
  <si>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</si>
  <si>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</si>
  <si>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</si>
  <si>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</si>
  <si>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</si>
  <si>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</si>
  <si>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</si>
  <si>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</si>
  <si>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</si>
  <si>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</si>
  <si>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</si>
  <si>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</si>
  <si>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</si>
  <si>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</si>
  <si>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</si>
  <si>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</si>
  <si>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</si>
  <si>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</si>
  <si>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</si>
  <si>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</si>
  <si>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</si>
  <si>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</si>
  <si>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</si>
  <si>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</si>
  <si>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</si>
  <si>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</si>
  <si>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</si>
  <si>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</si>
  <si>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</si>
  <si>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</si>
  <si>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</si>
  <si>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</si>
  <si>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</si>
  <si>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</si>
  <si>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</si>
  <si>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</si>
  <si>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</si>
  <si>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</si>
  <si>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</si>
  <si>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</si>
  <si>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</si>
  <si>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</si>
  <si>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</si>
  <si>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</si>
  <si>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</si>
  <si>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</si>
  <si>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</si>
  <si>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</si>
  <si>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</si>
  <si>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</si>
  <si>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</si>
  <si>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</si>
  <si>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</si>
  <si>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</si>
  <si>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</si>
  <si>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</si>
  <si>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</si>
  <si>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</si>
  <si>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</si>
  <si>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</si>
  <si>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</si>
  <si>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</si>
  <si>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</si>
  <si>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</si>
  <si>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</si>
  <si>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</si>
  <si>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</si>
  <si>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</si>
  <si>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</si>
  <si>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</si>
  <si>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</si>
  <si>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</si>
  <si>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</si>
  <si>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</si>
  <si>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</si>
  <si>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KiMaleMyers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</si>
  <si>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</si>
  <si>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</si>
  <si>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</si>
  <si>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</si>
  <si>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</si>
  <si>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</si>
  <si>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</si>
  <si>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</si>
  <si>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</si>
  <si>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</si>
  <si>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</si>
  <si>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</si>
  <si>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</si>
  <si>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</si>
  <si>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</si>
  <si>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</si>
  <si>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</si>
  <si>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</si>
  <si>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</si>
  <si>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</si>
  <si>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</si>
  <si>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</si>
  <si>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</si>
  <si>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</si>
  <si>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</si>
  <si>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</si>
  <si>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</si>
  <si>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</si>
  <si>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</si>
  <si>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</si>
  <si>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</si>
  <si>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</si>
  <si>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</si>
  <si>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</si>
  <si>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</si>
  <si>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</si>
  <si>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</si>
  <si>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</si>
  <si>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</si>
  <si>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</si>
  <si>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</si>
  <si>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</si>
  <si>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</si>
  <si>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</si>
  <si>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</si>
  <si>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</si>
  <si>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</si>
  <si>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</si>
  <si>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</si>
  <si>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</si>
  <si>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</si>
  <si>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</si>
  <si>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</si>
  <si>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</si>
  <si>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</si>
  <si>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</si>
  <si>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</si>
  <si>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</si>
  <si>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</si>
  <si>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</si>
  <si>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</si>
  <si>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</si>
  <si>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</si>
  <si>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</si>
  <si>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</si>
  <si>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</si>
  <si>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</si>
  <si>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</si>
  <si>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</si>
  <si>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</si>
  <si>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</si>
  <si>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</si>
  <si>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</si>
  <si>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</si>
  <si>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</si>
  <si>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</si>
  <si>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</si>
  <si>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</si>
  <si>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</si>
  <si>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</si>
  <si>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</si>
  <si>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</si>
  <si>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</si>
  <si>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</si>
  <si>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</si>
  <si>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</si>
  <si>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</si>
  <si>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</si>
  <si>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</si>
  <si>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</si>
  <si>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</si>
  <si>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</si>
  <si>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</si>
  <si>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</si>
  <si>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</si>
  <si>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</si>
  <si>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</si>
  <si>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</si>
  <si>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</si>
  <si>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</si>
  <si>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</si>
  <si>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</si>
  <si>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</si>
  <si>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</si>
  <si>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</si>
  <si>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</si>
  <si>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</si>
  <si>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</si>
  <si>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</si>
  <si>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</si>
  <si>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</si>
  <si>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</si>
  <si>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AdaMaleLee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</si>
  <si>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</si>
  <si>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</si>
  <si>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</si>
  <si>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</si>
  <si>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</si>
  <si>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</si>
  <si>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</si>
  <si>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</si>
  <si>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</si>
  <si>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</si>
  <si>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</si>
  <si>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</si>
  <si>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</si>
  <si>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</si>
  <si>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</si>
  <si>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</si>
  <si>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</si>
  <si>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</si>
  <si>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</si>
  <si>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</si>
  <si>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</si>
  <si>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</si>
  <si>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</si>
  <si>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</si>
  <si>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</si>
  <si>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</si>
  <si>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</si>
  <si>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</si>
  <si>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</si>
  <si>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</si>
  <si>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</si>
  <si>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</si>
  <si>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</si>
  <si>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</si>
  <si>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</si>
  <si>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</si>
  <si>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</si>
  <si>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</si>
  <si>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</si>
  <si>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WilliaMaleWelch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</si>
  <si>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</si>
  <si>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</si>
  <si>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</si>
  <si>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</si>
  <si>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</si>
  <si>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</si>
  <si>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</si>
  <si>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</si>
  <si>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</si>
  <si>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</si>
  <si>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</si>
  <si>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</si>
  <si>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KiMaleMills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</si>
  <si>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</si>
  <si>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</si>
  <si>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</si>
  <si>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</si>
  <si>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</si>
  <si>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</si>
  <si>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</si>
  <si>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AdaMaleHoward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</si>
  <si>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</si>
  <si>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</si>
  <si>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</si>
  <si>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</si>
  <si>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</si>
  <si>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</si>
  <si>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</si>
  <si>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</si>
  <si>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</si>
  <si>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</si>
  <si>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</si>
  <si>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</si>
  <si>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</si>
  <si>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</si>
  <si>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</si>
  <si>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</si>
  <si>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</si>
  <si>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</si>
  <si>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</si>
  <si>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</si>
  <si>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</si>
  <si>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</si>
  <si>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</si>
  <si>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</si>
  <si>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</si>
  <si>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</si>
  <si>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</si>
  <si>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</si>
  <si>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</si>
  <si>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</si>
  <si>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</si>
  <si>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</si>
  <si>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</si>
  <si>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</si>
  <si>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</si>
  <si>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</si>
  <si>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</si>
  <si>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</si>
  <si>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</si>
  <si>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</si>
  <si>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</si>
  <si>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</si>
  <si>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</si>
  <si>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</si>
  <si>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</si>
  <si>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</si>
  <si>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</si>
  <si>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</si>
  <si>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</si>
  <si>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</si>
  <si>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</si>
  <si>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</si>
  <si>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</si>
  <si>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</si>
  <si>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</si>
  <si>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</si>
  <si>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</si>
  <si>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</si>
  <si>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</si>
  <si>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</si>
  <si>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</si>
  <si>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</si>
  <si>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</si>
  <si>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</si>
  <si>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</si>
  <si>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</si>
  <si>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</si>
  <si>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</si>
  <si>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</si>
  <si>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</si>
  <si>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</si>
  <si>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</si>
  <si>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</si>
  <si>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</si>
  <si>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</si>
  <si>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</si>
  <si>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</si>
  <si>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</si>
  <si>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</si>
  <si>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</si>
  <si>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</si>
  <si>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</si>
  <si>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</si>
  <si>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</si>
  <si>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</si>
  <si>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</si>
  <si>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</si>
  <si>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</si>
  <si>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</si>
  <si>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</si>
  <si>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</si>
  <si>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</si>
  <si>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</si>
  <si>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</si>
  <si>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</si>
  <si>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</si>
  <si>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</si>
  <si>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</si>
  <si>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</si>
  <si>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</si>
  <si>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</si>
  <si>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</si>
  <si>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</si>
  <si>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</si>
  <si>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</si>
  <si>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</si>
  <si>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</si>
  <si>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</si>
  <si>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</si>
  <si>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</si>
  <si>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</si>
  <si>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</si>
  <si>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</si>
  <si>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</si>
  <si>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</si>
  <si>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</si>
  <si>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</si>
  <si>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</si>
  <si>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</si>
  <si>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</si>
  <si>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</si>
  <si>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</si>
  <si>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</si>
  <si>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</si>
  <si>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</si>
  <si>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</si>
  <si>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</si>
  <si>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</si>
  <si>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</si>
  <si>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</si>
  <si>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</si>
  <si>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</si>
  <si>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</si>
  <si>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</si>
  <si>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</si>
  <si>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</si>
  <si>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</si>
  <si>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</si>
  <si>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</si>
  <si>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</si>
  <si>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</si>
  <si>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</si>
  <si>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</si>
  <si>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</si>
  <si>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</si>
  <si>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</si>
  <si>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</si>
  <si>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</si>
  <si>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</si>
  <si>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</si>
  <si>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</si>
  <si>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</si>
  <si>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</si>
  <si>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</si>
  <si>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</si>
  <si>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</si>
  <si>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</si>
  <si>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</si>
  <si>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</si>
  <si>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</si>
  <si>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</si>
  <si>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</si>
  <si>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</si>
  <si>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</si>
  <si>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</si>
  <si>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</si>
  <si>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</si>
  <si>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</si>
  <si>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</si>
  <si>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</si>
  <si>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</si>
  <si>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</si>
  <si>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</si>
  <si>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</si>
  <si>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</si>
  <si>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</si>
  <si>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</si>
  <si>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</si>
  <si>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</si>
  <si>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</si>
  <si>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</si>
  <si>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</si>
  <si>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</si>
  <si>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</si>
  <si>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</si>
  <si>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WilliaMaleRobinson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</si>
  <si>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</si>
  <si>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</si>
  <si>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</si>
  <si>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</si>
  <si>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</si>
  <si>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</si>
  <si>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</si>
  <si>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</si>
  <si>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</si>
  <si>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</si>
  <si>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</si>
  <si>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</si>
  <si>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</si>
  <si>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</si>
  <si>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</si>
  <si>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</si>
  <si>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</si>
  <si>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</si>
  <si>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</si>
  <si>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</si>
  <si>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</si>
  <si>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</si>
  <si>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</si>
  <si>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</si>
  <si>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</si>
  <si>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</si>
  <si>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</si>
  <si>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</si>
  <si>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</si>
  <si>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</si>
  <si>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</si>
  <si>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</si>
  <si>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</si>
  <si>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</si>
  <si>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</si>
  <si>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</si>
  <si>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</si>
  <si>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</si>
  <si>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</si>
  <si>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</si>
  <si>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</si>
  <si>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</si>
  <si>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</si>
  <si>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</si>
  <si>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</si>
  <si>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</si>
  <si>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</si>
  <si>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</si>
  <si>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</si>
  <si>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</si>
  <si>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</si>
  <si>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</si>
  <si>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</si>
  <si>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JiMaleBrown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</si>
  <si>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</si>
  <si>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</si>
  <si>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</si>
  <si>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</si>
  <si>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</si>
  <si>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</si>
  <si>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</si>
  <si>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</si>
  <si>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</si>
  <si>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</si>
  <si>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</si>
  <si>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</si>
  <si>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</si>
  <si>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</si>
  <si>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</si>
  <si>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</si>
  <si>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</si>
  <si>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</si>
  <si>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</si>
  <si>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</si>
  <si>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</si>
  <si>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</si>
  <si>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</si>
  <si>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</si>
  <si>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</si>
  <si>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</si>
  <si>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</si>
  <si>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</si>
  <si>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</si>
  <si>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</si>
  <si>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</si>
  <si>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</si>
  <si>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</si>
  <si>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</si>
  <si>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</si>
  <si>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</si>
  <si>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</si>
  <si>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</si>
  <si>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</si>
  <si>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</si>
  <si>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</si>
  <si>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</si>
  <si>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</si>
  <si>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</si>
  <si>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</si>
  <si>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</si>
  <si>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</si>
  <si>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</si>
  <si>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</si>
  <si>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</si>
  <si>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</si>
  <si>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DurhaMalePLC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</si>
  <si>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</si>
  <si>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</si>
  <si>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</si>
  <si>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</si>
  <si>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</si>
  <si>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</si>
  <si>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</si>
  <si>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</si>
  <si>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</si>
  <si>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</si>
  <si>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</si>
  <si>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</si>
  <si>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</si>
  <si>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</si>
  <si>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</si>
  <si>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</si>
  <si>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</si>
  <si>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</si>
  <si>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</si>
  <si>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</si>
  <si>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</si>
  <si>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</si>
  <si>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</si>
  <si>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</si>
  <si>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</si>
  <si>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</si>
  <si>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</si>
  <si>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</si>
  <si>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</si>
  <si>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</si>
  <si>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</si>
  <si>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</si>
  <si>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</si>
  <si>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</si>
  <si>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</si>
  <si>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</si>
  <si>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</si>
  <si>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</si>
  <si>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</si>
  <si>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</si>
  <si>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</si>
  <si>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</si>
  <si>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</si>
  <si>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</si>
  <si>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</si>
  <si>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</si>
  <si>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</si>
  <si>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</si>
  <si>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</si>
  <si>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</si>
  <si>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</si>
  <si>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</si>
  <si>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</si>
  <si>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</si>
  <si>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</si>
  <si>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</si>
  <si>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</si>
  <si>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</si>
  <si>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</si>
  <si>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</si>
  <si>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</si>
  <si>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</si>
  <si>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</si>
  <si>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</si>
  <si>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</si>
  <si>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</si>
  <si>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</si>
  <si>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</si>
  <si>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</si>
  <si>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</si>
  <si>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</si>
  <si>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</si>
  <si>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</si>
  <si>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</si>
  <si>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</si>
  <si>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</si>
  <si>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</si>
  <si>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</si>
  <si>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</si>
  <si>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</si>
  <si>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</si>
  <si>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</si>
  <si>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</si>
  <si>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</si>
  <si>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</si>
  <si>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</si>
  <si>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</si>
  <si>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</si>
  <si>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</si>
  <si>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</si>
  <si>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</si>
  <si>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</si>
  <si>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</si>
  <si>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</si>
  <si>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</si>
  <si>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</si>
  <si>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</si>
  <si>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</si>
  <si>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</si>
  <si>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</si>
  <si>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</si>
  <si>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</si>
  <si>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</si>
  <si>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</si>
  <si>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</si>
  <si>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</si>
  <si>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</si>
  <si>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</si>
  <si>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</si>
  <si>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</si>
  <si>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</si>
  <si>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</si>
  <si>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</si>
  <si>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</si>
  <si>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</si>
  <si>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</si>
  <si>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</si>
  <si>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</si>
  <si>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</si>
  <si>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</si>
  <si>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</si>
  <si>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</si>
  <si>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</si>
  <si>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</si>
  <si>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</si>
  <si>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</si>
  <si>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</si>
  <si>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</si>
  <si>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</si>
  <si>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</si>
  <si>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</si>
  <si>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</si>
  <si>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</si>
  <si>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</si>
  <si>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</si>
  <si>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</si>
  <si>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</si>
  <si>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</si>
  <si>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</si>
  <si>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</si>
  <si>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</si>
  <si>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</si>
  <si>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</si>
  <si>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</si>
  <si>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</si>
  <si>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</si>
  <si>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</si>
  <si>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</si>
  <si>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</si>
  <si>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</si>
  <si>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</si>
  <si>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</si>
  <si>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</si>
  <si>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</si>
  <si>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</si>
  <si>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</si>
  <si>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</si>
  <si>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</si>
  <si>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</si>
  <si>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</si>
  <si>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</si>
  <si>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</si>
  <si>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</si>
  <si>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</si>
  <si>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</si>
  <si>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</si>
  <si>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</si>
  <si>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</si>
  <si>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</si>
  <si>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</si>
  <si>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</si>
  <si>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</si>
  <si>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</si>
  <si>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</si>
  <si>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</si>
  <si>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</si>
  <si>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</si>
  <si>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</si>
  <si>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</si>
  <si>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</si>
  <si>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</si>
  <si>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</si>
  <si>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</si>
  <si>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</si>
  <si>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</si>
  <si>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</si>
  <si>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</si>
  <si>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</si>
  <si>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</si>
  <si>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</si>
  <si>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</si>
  <si>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</si>
  <si>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</si>
  <si>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</si>
  <si>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</si>
  <si>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</si>
  <si>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</si>
  <si>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</si>
  <si>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</si>
  <si>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</si>
  <si>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</si>
  <si>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</si>
  <si>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</si>
  <si>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</si>
  <si>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</si>
  <si>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</si>
  <si>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</si>
  <si>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</si>
  <si>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WilliaMaleChan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</si>
  <si>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</si>
  <si>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</si>
  <si>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</si>
  <si>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</si>
  <si>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</si>
  <si>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</si>
  <si>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</si>
  <si>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</si>
  <si>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</si>
  <si>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</si>
  <si>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</si>
  <si>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</si>
  <si>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</si>
  <si>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</si>
  <si>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</si>
  <si>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</si>
  <si>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</si>
  <si>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</si>
  <si>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</si>
  <si>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</si>
  <si>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</si>
  <si>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WilliaMaleRobertson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</si>
  <si>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</si>
  <si>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</si>
  <si>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</si>
  <si>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</si>
  <si>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</si>
  <si>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</si>
  <si>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</si>
  <si>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</si>
  <si>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</si>
  <si>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</si>
  <si>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</si>
  <si>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</si>
  <si>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</si>
  <si>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</si>
  <si>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</si>
  <si>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</si>
  <si>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</si>
  <si>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WilliaMaleMccoy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</si>
  <si>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</si>
  <si>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</si>
  <si>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</si>
  <si>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</si>
  <si>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</si>
  <si>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</si>
  <si>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</si>
  <si>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</si>
  <si>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</si>
  <si>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</si>
  <si>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</si>
  <si>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</si>
  <si>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</si>
  <si>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</si>
  <si>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</si>
  <si>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</si>
  <si>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</si>
  <si>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</si>
  <si>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</si>
  <si>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</si>
  <si>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</si>
  <si>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</si>
  <si>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</si>
  <si>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</si>
  <si>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</si>
  <si>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</si>
  <si>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</si>
  <si>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</si>
  <si>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</si>
  <si>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</si>
  <si>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</si>
  <si>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</si>
  <si>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</si>
  <si>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</si>
  <si>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</si>
  <si>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</si>
  <si>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</si>
  <si>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</si>
  <si>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</si>
  <si>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</si>
  <si>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</si>
  <si>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</si>
  <si>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</si>
  <si>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WilliaMalePeters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</si>
  <si>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</si>
  <si>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</si>
  <si>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</si>
  <si>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</si>
  <si>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</si>
  <si>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</si>
  <si>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</si>
  <si>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</si>
  <si>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</si>
  <si>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</si>
  <si>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</si>
  <si>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</si>
  <si>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</si>
  <si>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</si>
  <si>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</si>
  <si>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</si>
  <si>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</si>
  <si>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</si>
  <si>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</si>
  <si>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</si>
  <si>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</si>
  <si>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</si>
  <si>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</si>
  <si>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</si>
  <si>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</si>
  <si>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</si>
  <si>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</si>
  <si>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</si>
  <si>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</si>
  <si>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</si>
  <si>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</si>
  <si>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</si>
  <si>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</si>
  <si>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</si>
  <si>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</si>
  <si>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</si>
  <si>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</si>
  <si>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</si>
  <si>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</si>
  <si>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</si>
  <si>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</si>
  <si>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</si>
  <si>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</si>
  <si>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</si>
  <si>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</si>
  <si>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</si>
  <si>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</si>
  <si>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</si>
  <si>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</si>
  <si>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</si>
  <si>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</si>
  <si>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</si>
  <si>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</si>
  <si>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</si>
  <si>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</si>
  <si>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</si>
  <si>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</si>
  <si>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</si>
  <si>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</si>
  <si>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</si>
  <si>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</si>
  <si>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</si>
  <si>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</si>
  <si>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</si>
  <si>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</si>
  <si>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AdaMaleWebster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</si>
  <si>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</si>
  <si>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</si>
  <si>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</si>
  <si>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</si>
  <si>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</si>
  <si>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</si>
  <si>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</si>
  <si>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</si>
  <si>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</si>
  <si>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</si>
  <si>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</si>
  <si>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</si>
  <si>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</si>
  <si>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</si>
  <si>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</si>
  <si>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</si>
  <si>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</si>
  <si>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</si>
  <si>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</si>
  <si>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</si>
  <si>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</si>
  <si>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</si>
  <si>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</si>
  <si>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</si>
  <si>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</si>
  <si>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</si>
  <si>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</si>
  <si>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</si>
  <si>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</si>
  <si>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</si>
  <si>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</si>
  <si>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</si>
  <si>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</si>
  <si>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</si>
  <si>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</si>
  <si>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</si>
  <si>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</si>
  <si>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</si>
  <si>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</si>
  <si>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</si>
  <si>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</si>
  <si>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</si>
  <si>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</si>
  <si>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</si>
  <si>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</si>
  <si>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</si>
  <si>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</si>
  <si>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</si>
  <si>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</si>
  <si>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</si>
  <si>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</si>
  <si>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</si>
  <si>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</si>
  <si>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</si>
  <si>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</si>
  <si>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</si>
  <si>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</si>
  <si>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</si>
  <si>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</si>
  <si>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</si>
  <si>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</si>
  <si>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</si>
  <si>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</si>
  <si>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</si>
  <si>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</si>
  <si>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</si>
  <si>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</si>
  <si>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</si>
  <si>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</si>
  <si>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</si>
  <si>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</si>
  <si>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</si>
  <si>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</si>
  <si>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</si>
  <si>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</si>
  <si>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</si>
  <si>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</si>
  <si>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</si>
  <si>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</si>
  <si>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</si>
  <si>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</si>
  <si>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</si>
  <si>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</si>
  <si>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</si>
  <si>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</si>
  <si>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</si>
  <si>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</si>
  <si>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</si>
  <si>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</si>
  <si>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</si>
  <si>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</si>
  <si>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</si>
  <si>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</si>
  <si>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</si>
  <si>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</si>
  <si>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</si>
  <si>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</si>
  <si>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</si>
  <si>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</si>
  <si>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</si>
  <si>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</si>
  <si>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</si>
  <si>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</si>
  <si>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</si>
  <si>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</si>
  <si>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</si>
  <si>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</si>
  <si>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</si>
  <si>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</si>
  <si>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</si>
  <si>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</si>
  <si>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</si>
  <si>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</si>
  <si>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</si>
  <si>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</si>
  <si>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</si>
  <si>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</si>
  <si>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</si>
  <si>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</si>
  <si>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</si>
  <si>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</si>
  <si>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</si>
  <si>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</si>
  <si>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</si>
  <si>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</si>
  <si>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</si>
  <si>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</si>
  <si>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</si>
  <si>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</si>
  <si>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</si>
  <si>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</si>
  <si>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</si>
  <si>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</si>
  <si>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</si>
  <si>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</si>
  <si>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</si>
  <si>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</si>
  <si>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</si>
  <si>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</si>
  <si>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</si>
  <si>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</si>
  <si>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</si>
  <si>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</si>
  <si>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</si>
  <si>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</si>
  <si>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</si>
  <si>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</si>
  <si>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</si>
  <si>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</si>
  <si>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</si>
  <si>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</si>
  <si>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</si>
  <si>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</si>
  <si>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</si>
  <si>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</si>
  <si>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</si>
  <si>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</si>
  <si>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</si>
  <si>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</si>
  <si>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</si>
  <si>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</si>
  <si>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</si>
  <si>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</si>
  <si>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</si>
  <si>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</si>
  <si>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</si>
  <si>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</si>
  <si>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</si>
  <si>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</si>
  <si>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</si>
  <si>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</si>
  <si>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</si>
  <si>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</si>
  <si>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</si>
  <si>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</si>
  <si>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</si>
  <si>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</si>
  <si>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</si>
  <si>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</si>
  <si>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</si>
  <si>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</si>
  <si>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</si>
  <si>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</si>
  <si>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</si>
  <si>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</si>
  <si>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</si>
  <si>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</si>
  <si>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</si>
  <si>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</si>
  <si>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</si>
  <si>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</si>
  <si>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</si>
  <si>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</si>
  <si>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</si>
  <si>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</si>
  <si>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</si>
  <si>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</si>
  <si>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</si>
  <si>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</si>
  <si>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</si>
  <si>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</si>
  <si>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</si>
  <si>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</si>
  <si>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</si>
  <si>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</si>
  <si>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</si>
  <si>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</si>
  <si>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</si>
  <si>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</si>
  <si>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</si>
  <si>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</si>
  <si>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</si>
  <si>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</si>
  <si>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</si>
  <si>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</si>
  <si>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</si>
  <si>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</si>
  <si>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</si>
  <si>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</si>
  <si>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</si>
  <si>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</si>
  <si>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</si>
  <si>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</si>
  <si>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</si>
  <si>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</si>
  <si>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</si>
  <si>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</si>
  <si>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</si>
  <si>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</si>
  <si>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</si>
  <si>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</si>
  <si>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</si>
  <si>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</si>
  <si>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</si>
  <si>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</si>
  <si>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</si>
  <si>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</si>
  <si>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</si>
  <si>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</si>
  <si>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</si>
  <si>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</si>
  <si>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</si>
  <si>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</si>
  <si>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</si>
  <si>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</si>
  <si>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</si>
  <si>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</si>
  <si>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</si>
  <si>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</si>
  <si>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</si>
  <si>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</si>
  <si>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</si>
  <si>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</si>
  <si>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</si>
  <si>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</si>
  <si>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</si>
  <si>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</si>
  <si>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</si>
  <si>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</si>
  <si>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</si>
  <si>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</si>
  <si>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</si>
  <si>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</si>
  <si>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</si>
  <si>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</si>
  <si>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</si>
  <si>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</si>
  <si>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</si>
  <si>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</si>
  <si>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</si>
  <si>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</si>
  <si>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</si>
  <si>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</si>
  <si>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</si>
  <si>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</si>
  <si>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</si>
  <si>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</si>
  <si>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</si>
  <si>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</si>
  <si>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</si>
  <si>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</si>
  <si>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</si>
  <si>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</si>
  <si>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</si>
  <si>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</si>
  <si>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</si>
  <si>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</si>
  <si>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</si>
  <si>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</si>
  <si>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</si>
  <si>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</si>
  <si>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</si>
  <si>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</si>
  <si>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</si>
  <si>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</si>
  <si>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</si>
  <si>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</si>
  <si>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</si>
  <si>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</si>
  <si>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</si>
  <si>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</si>
  <si>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</si>
  <si>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</si>
  <si>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</si>
  <si>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</si>
  <si>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</si>
  <si>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</si>
  <si>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</si>
  <si>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</si>
  <si>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</si>
  <si>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</si>
  <si>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</si>
  <si>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</si>
  <si>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</si>
  <si>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</si>
  <si>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</si>
  <si>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</si>
  <si>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</si>
  <si>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</si>
  <si>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</si>
  <si>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</si>
  <si>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</si>
  <si>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</si>
  <si>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</si>
  <si>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</si>
  <si>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</si>
  <si>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</si>
  <si>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</si>
  <si>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</si>
  <si>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</si>
  <si>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</si>
  <si>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</si>
  <si>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</si>
  <si>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</si>
  <si>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</si>
  <si>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</si>
  <si>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</si>
  <si>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</si>
  <si>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</si>
  <si>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</si>
  <si>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WilliaMaleThomas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</si>
  <si>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</si>
  <si>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</si>
  <si>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</si>
  <si>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</si>
  <si>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</si>
  <si>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</si>
  <si>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</si>
  <si>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</si>
  <si>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</si>
  <si>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</si>
  <si>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</si>
  <si>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</si>
  <si>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</si>
  <si>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</si>
  <si>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</si>
  <si>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</si>
  <si>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</si>
  <si>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</si>
  <si>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</si>
  <si>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</si>
  <si>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</si>
  <si>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</si>
  <si>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</si>
  <si>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</si>
  <si>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</si>
  <si>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</si>
  <si>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</si>
  <si>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</si>
  <si>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</si>
  <si>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</si>
  <si>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</si>
  <si>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</si>
  <si>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</si>
  <si>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</si>
  <si>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</si>
  <si>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</si>
  <si>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</si>
  <si>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WilliaMalePatel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</si>
  <si>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</si>
  <si>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</si>
  <si>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</si>
  <si>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</si>
  <si>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</si>
  <si>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</si>
  <si>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</si>
  <si>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</si>
  <si>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</si>
  <si>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</si>
  <si>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</si>
  <si>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</si>
  <si>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</si>
  <si>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</si>
  <si>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</si>
  <si>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</si>
  <si>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</si>
  <si>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</si>
  <si>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</si>
  <si>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</si>
  <si>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</si>
  <si>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</si>
  <si>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</si>
  <si>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</si>
  <si>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</si>
  <si>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</si>
  <si>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</si>
  <si>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</si>
  <si>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</si>
  <si>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</si>
  <si>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</si>
  <si>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</si>
  <si>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</si>
  <si>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</si>
  <si>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</si>
  <si>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</si>
  <si>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</si>
  <si>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</si>
  <si>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</si>
  <si>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</si>
  <si>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</si>
  <si>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</si>
  <si>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</si>
  <si>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</si>
  <si>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</si>
  <si>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</si>
  <si>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</si>
  <si>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</si>
  <si>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</si>
  <si>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</si>
  <si>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</si>
  <si>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</si>
  <si>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</si>
  <si>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</si>
  <si>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</si>
  <si>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</si>
  <si>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</si>
  <si>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</si>
  <si>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</si>
  <si>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</si>
  <si>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</si>
  <si>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</si>
  <si>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</si>
  <si>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</si>
  <si>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</si>
  <si>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</si>
  <si>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</si>
  <si>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</si>
  <si>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</si>
  <si>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</si>
  <si>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</si>
  <si>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</si>
  <si>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</si>
  <si>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</si>
  <si>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</si>
  <si>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</si>
  <si>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</si>
  <si>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</si>
  <si>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</si>
  <si>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</si>
  <si>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</si>
  <si>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</si>
  <si>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</si>
  <si>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</si>
  <si>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</si>
  <si>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</si>
  <si>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</si>
  <si>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</si>
  <si>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</si>
  <si>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</si>
  <si>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</si>
  <si>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</si>
  <si>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</si>
  <si>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</si>
  <si>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</si>
  <si>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</si>
  <si>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</si>
  <si>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</si>
  <si>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</si>
  <si>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</si>
  <si>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</si>
  <si>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</si>
  <si>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</si>
  <si>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</si>
  <si>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</si>
  <si>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</si>
  <si>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</si>
  <si>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</si>
  <si>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</si>
  <si>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</si>
  <si>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</si>
  <si>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</si>
  <si>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</si>
  <si>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</si>
  <si>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</si>
  <si>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</si>
  <si>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</si>
  <si>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</si>
  <si>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</si>
  <si>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</si>
  <si>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</si>
  <si>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</si>
  <si>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</si>
  <si>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</si>
  <si>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</si>
  <si>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</si>
  <si>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</si>
  <si>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</si>
  <si>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</si>
  <si>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</si>
  <si>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</si>
  <si>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</si>
  <si>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</si>
  <si>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</si>
  <si>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</si>
  <si>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</si>
  <si>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</si>
  <si>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</si>
  <si>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</si>
  <si>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</si>
  <si>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</si>
  <si>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</si>
  <si>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</si>
  <si>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</si>
  <si>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</si>
  <si>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</si>
  <si>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</si>
  <si>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</si>
  <si>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</si>
  <si>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</si>
  <si>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</si>
  <si>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</si>
  <si>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</si>
  <si>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</si>
  <si>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</si>
  <si>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</si>
  <si>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</si>
  <si>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</si>
  <si>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</si>
  <si>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</si>
  <si>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</si>
  <si>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</si>
  <si>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</si>
  <si>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</si>
  <si>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</si>
  <si>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</si>
  <si>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</si>
  <si>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</si>
  <si>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</si>
  <si>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</si>
  <si>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</si>
  <si>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</si>
  <si>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</si>
  <si>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</si>
  <si>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</si>
  <si>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</si>
  <si>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</si>
  <si>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</si>
  <si>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</si>
  <si>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</si>
  <si>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</si>
  <si>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</si>
  <si>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</si>
  <si>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</si>
  <si>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</si>
  <si>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</si>
  <si>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</si>
  <si>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</si>
  <si>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</si>
  <si>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</si>
  <si>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</si>
  <si>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</si>
  <si>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</si>
  <si>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</si>
  <si>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</si>
  <si>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</si>
  <si>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</si>
  <si>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</si>
  <si>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</si>
  <si>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</si>
  <si>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</si>
  <si>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</si>
  <si>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</si>
  <si>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</si>
  <si>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</si>
  <si>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</si>
  <si>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</si>
  <si>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</si>
  <si>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</si>
  <si>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</si>
  <si>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</si>
  <si>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</si>
  <si>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</si>
  <si>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</si>
  <si>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</si>
  <si>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</si>
  <si>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</si>
  <si>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</si>
  <si>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</si>
  <si>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</si>
  <si>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</si>
  <si>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</si>
  <si>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</si>
  <si>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</si>
  <si>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</si>
  <si>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</si>
  <si>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</si>
  <si>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</si>
  <si>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</si>
  <si>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</si>
  <si>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</si>
  <si>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</si>
  <si>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</si>
  <si>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</si>
  <si>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</si>
  <si>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</si>
  <si>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</si>
  <si>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</si>
  <si>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</si>
  <si>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</si>
  <si>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</si>
  <si>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</si>
  <si>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</si>
  <si>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</si>
  <si>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</si>
  <si>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</si>
  <si>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</si>
  <si>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</si>
  <si>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</si>
  <si>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</si>
  <si>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</si>
  <si>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</si>
  <si>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</si>
  <si>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</si>
  <si>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</si>
  <si>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</si>
  <si>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</si>
  <si>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</si>
  <si>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</si>
  <si>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</si>
  <si>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</si>
  <si>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</si>
  <si>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</si>
  <si>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</si>
  <si>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</si>
  <si>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</si>
  <si>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</si>
  <si>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</si>
  <si>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</si>
  <si>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</si>
  <si>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</si>
  <si>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</si>
  <si>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</si>
  <si>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</si>
  <si>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</si>
  <si>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</si>
  <si>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</si>
  <si>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</si>
  <si>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</si>
  <si>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</si>
  <si>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</si>
  <si>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</si>
  <si>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</si>
  <si>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</si>
  <si>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</si>
  <si>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</si>
  <si>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</si>
  <si>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</si>
  <si>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</si>
  <si>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</si>
  <si>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</si>
  <si>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</si>
  <si>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</si>
  <si>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</si>
  <si>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</si>
  <si>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</si>
  <si>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</si>
  <si>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</si>
  <si>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</si>
  <si>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</si>
  <si>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</si>
  <si>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</si>
  <si>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</si>
  <si>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</si>
  <si>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</si>
  <si>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</si>
  <si>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</si>
  <si>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</si>
  <si>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</si>
  <si>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</si>
  <si>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</si>
  <si>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</si>
  <si>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</si>
  <si>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</si>
  <si>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</si>
  <si>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</si>
  <si>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</si>
  <si>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</si>
  <si>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</si>
  <si>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</si>
  <si>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</si>
  <si>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</si>
  <si>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</si>
  <si>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</si>
  <si>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</si>
  <si>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</si>
  <si>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</si>
  <si>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</si>
  <si>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</si>
  <si>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</si>
  <si>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</si>
  <si>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</si>
  <si>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</si>
  <si>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</si>
  <si>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</si>
  <si>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</si>
  <si>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</si>
  <si>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</si>
  <si>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</si>
  <si>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</si>
  <si>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</si>
  <si>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</si>
  <si>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</si>
  <si>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</si>
  <si>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WilliaMalePetty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</si>
  <si>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</si>
  <si>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</si>
  <si>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</si>
  <si>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</si>
  <si>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</si>
  <si>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</si>
  <si>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</si>
  <si>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</si>
  <si>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</si>
  <si>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</si>
  <si>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</si>
  <si>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</si>
  <si>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</si>
  <si>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</si>
  <si>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</si>
  <si>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</si>
  <si>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</si>
  <si>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</si>
  <si>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</si>
  <si>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</si>
  <si>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</si>
  <si>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</si>
  <si>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</si>
  <si>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</si>
  <si>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</si>
  <si>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</si>
  <si>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</si>
  <si>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</si>
  <si>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</si>
  <si>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</si>
  <si>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</si>
  <si>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</si>
  <si>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</si>
  <si>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</si>
  <si>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</si>
  <si>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</si>
  <si>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</si>
  <si>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</si>
  <si>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</si>
  <si>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</si>
  <si>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WilliaMaleRamirez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</si>
  <si>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</si>
  <si>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</si>
  <si>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</si>
  <si>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</si>
  <si>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</si>
  <si>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</si>
  <si>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</si>
  <si>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</si>
  <si>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</si>
  <si>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</si>
  <si>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</si>
  <si>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</si>
  <si>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</si>
  <si>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</si>
  <si>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</si>
  <si>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</si>
  <si>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</si>
  <si>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</si>
  <si>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</si>
  <si>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</si>
  <si>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</si>
  <si>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</si>
  <si>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</si>
  <si>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</si>
  <si>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</si>
  <si>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</si>
  <si>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</si>
  <si>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</si>
  <si>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</si>
  <si>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WilliaMaleReeves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</si>
  <si>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</si>
  <si>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</si>
  <si>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</si>
  <si>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</si>
  <si>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</si>
  <si>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</si>
  <si>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WilliaMaleFoster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</si>
  <si>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</si>
  <si>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</si>
  <si>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</si>
  <si>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</si>
  <si>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</si>
  <si>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</si>
  <si>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</si>
  <si>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</si>
  <si>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</si>
  <si>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</si>
  <si>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</si>
  <si>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</si>
  <si>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</si>
  <si>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</si>
  <si>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</si>
  <si>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</si>
  <si>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</si>
  <si>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</si>
  <si>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</si>
  <si>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</si>
  <si>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</si>
  <si>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</si>
  <si>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</si>
  <si>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</si>
  <si>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</si>
  <si>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</si>
  <si>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</si>
  <si>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</si>
  <si>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</si>
  <si>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</si>
  <si>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</si>
  <si>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</si>
  <si>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</si>
  <si>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</si>
  <si>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</si>
  <si>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</si>
  <si>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</si>
  <si>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</si>
  <si>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</si>
  <si>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</si>
  <si>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</si>
  <si>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</si>
  <si>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</si>
  <si>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</si>
  <si>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</si>
  <si>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</si>
  <si>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</si>
  <si>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</si>
  <si>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</si>
  <si>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</si>
  <si>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</si>
  <si>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</si>
  <si>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</si>
  <si>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</si>
  <si>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</si>
  <si>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</si>
  <si>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</si>
  <si>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</si>
  <si>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</si>
  <si>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</si>
  <si>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</si>
  <si>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</si>
  <si>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</si>
  <si>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</si>
  <si>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</si>
  <si>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</si>
  <si>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</si>
  <si>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</si>
  <si>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</si>
  <si>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</si>
  <si>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</si>
  <si>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</si>
  <si>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</si>
  <si>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</si>
  <si>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</si>
  <si>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</si>
  <si>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</si>
  <si>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</si>
  <si>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</si>
  <si>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</si>
  <si>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</si>
  <si>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</si>
  <si>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</si>
  <si>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</si>
  <si>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</si>
  <si>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</si>
  <si>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</si>
  <si>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</si>
  <si>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</si>
  <si>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</si>
  <si>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</si>
  <si>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</si>
  <si>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</si>
  <si>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</si>
  <si>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</si>
  <si>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</si>
  <si>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</si>
  <si>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</si>
  <si>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</si>
  <si>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</si>
  <si>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</si>
  <si>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</si>
  <si>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</si>
  <si>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</si>
  <si>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</si>
  <si>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</si>
  <si>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</si>
  <si>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</si>
  <si>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</si>
  <si>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</si>
  <si>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</si>
  <si>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</si>
  <si>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</si>
  <si>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</si>
  <si>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</si>
  <si>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</si>
  <si>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</si>
  <si>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</si>
  <si>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</si>
  <si>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</si>
  <si>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</si>
  <si>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</si>
  <si>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</si>
  <si>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</si>
  <si>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</si>
  <si>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</si>
  <si>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</si>
  <si>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</si>
  <si>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</si>
  <si>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</si>
  <si>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</si>
  <si>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</si>
  <si>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</si>
  <si>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</si>
  <si>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</si>
  <si>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</si>
  <si>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</si>
  <si>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</si>
  <si>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</si>
  <si>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</si>
  <si>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</si>
  <si>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</si>
  <si>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</si>
  <si>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</si>
  <si>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</si>
  <si>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</si>
  <si>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</si>
  <si>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</si>
  <si>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</si>
  <si>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</si>
  <si>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</si>
  <si>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</si>
  <si>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</si>
  <si>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</si>
  <si>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</si>
  <si>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</si>
  <si>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</si>
  <si>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</si>
  <si>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</si>
  <si>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</si>
  <si>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</si>
  <si>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</si>
  <si>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</si>
  <si>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</si>
  <si>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</si>
  <si>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</si>
  <si>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</si>
  <si>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</si>
  <si>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</si>
  <si>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</si>
  <si>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</si>
  <si>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</si>
  <si>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</si>
  <si>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</si>
  <si>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</si>
  <si>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</si>
  <si>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</si>
  <si>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</si>
  <si>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</si>
  <si>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</si>
  <si>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</si>
  <si>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</si>
  <si>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</si>
  <si>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</si>
  <si>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</si>
  <si>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</si>
  <si>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</si>
  <si>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</si>
  <si>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</si>
  <si>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</si>
  <si>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</si>
  <si>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</si>
  <si>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</si>
  <si>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</si>
  <si>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</si>
  <si>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</si>
  <si>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</si>
  <si>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</si>
  <si>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</si>
  <si>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</si>
  <si>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</si>
  <si>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</si>
  <si>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</si>
  <si>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</si>
  <si>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</si>
  <si>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</si>
  <si>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</si>
  <si>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</si>
  <si>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</si>
  <si>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</si>
  <si>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</si>
  <si>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</si>
  <si>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</si>
  <si>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</si>
  <si>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</si>
  <si>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</si>
  <si>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</si>
  <si>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</si>
  <si>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</si>
  <si>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</si>
  <si>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</si>
  <si>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</si>
  <si>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</si>
  <si>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</si>
  <si>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</si>
  <si>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</si>
  <si>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</si>
  <si>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</si>
  <si>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</si>
  <si>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</si>
  <si>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</si>
  <si>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</si>
  <si>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</si>
  <si>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</si>
  <si>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</si>
  <si>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</si>
  <si>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</si>
  <si>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</si>
  <si>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</si>
  <si>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</si>
  <si>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</si>
  <si>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</si>
  <si>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</si>
  <si>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</si>
  <si>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</si>
  <si>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</si>
  <si>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</si>
  <si>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</si>
  <si>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</si>
  <si>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</si>
  <si>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</si>
  <si>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WilliaMaleBuchanan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</si>
  <si>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</si>
  <si>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</si>
  <si>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</si>
  <si>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</si>
  <si>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</si>
  <si>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</si>
  <si>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</si>
  <si>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</si>
  <si>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</si>
  <si>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</si>
  <si>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</si>
  <si>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</si>
  <si>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</si>
  <si>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</si>
  <si>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</si>
  <si>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</si>
  <si>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</si>
  <si>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</si>
  <si>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</si>
  <si>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</si>
  <si>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</si>
  <si>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</si>
  <si>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</si>
  <si>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</si>
  <si>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</si>
  <si>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</si>
  <si>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</si>
  <si>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</si>
  <si>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</si>
  <si>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</si>
  <si>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</si>
  <si>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</si>
  <si>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</si>
  <si>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</si>
  <si>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</si>
  <si>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</si>
  <si>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</si>
  <si>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</si>
  <si>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</si>
  <si>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</si>
  <si>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</si>
  <si>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</si>
  <si>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</si>
  <si>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</si>
  <si>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</si>
  <si>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</si>
  <si>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</si>
  <si>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</si>
  <si>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</si>
  <si>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</si>
  <si>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</si>
  <si>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</si>
  <si>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</si>
  <si>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</si>
  <si>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</si>
  <si>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</si>
  <si>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</si>
  <si>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</si>
  <si>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</si>
  <si>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</si>
  <si>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</si>
  <si>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</si>
  <si>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</si>
  <si>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</si>
  <si>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</si>
  <si>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</si>
  <si>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</si>
  <si>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</si>
  <si>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</si>
  <si>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</si>
  <si>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</si>
  <si>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</si>
  <si>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</si>
  <si>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</si>
  <si>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</si>
  <si>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</si>
  <si>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</si>
  <si>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</si>
  <si>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</si>
  <si>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</si>
  <si>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</si>
  <si>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</si>
  <si>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</si>
  <si>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</si>
  <si>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</si>
  <si>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</si>
  <si>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</si>
  <si>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</si>
  <si>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</si>
  <si>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</si>
  <si>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</si>
  <si>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</si>
  <si>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</si>
  <si>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WilliaMaleSchneider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</si>
  <si>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</si>
  <si>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</si>
  <si>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</si>
  <si>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</si>
  <si>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</si>
  <si>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</si>
  <si>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</si>
  <si>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</si>
  <si>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</si>
  <si>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</si>
  <si>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</si>
  <si>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</si>
  <si>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</si>
  <si>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</si>
  <si>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</si>
  <si>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</si>
  <si>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</si>
  <si>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</si>
  <si>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</si>
  <si>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</si>
  <si>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</si>
  <si>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</si>
  <si>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</si>
  <si>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</si>
  <si>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</si>
  <si>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</si>
  <si>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</si>
  <si>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</si>
  <si>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</si>
  <si>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</si>
  <si>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</si>
  <si>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</si>
  <si>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</si>
  <si>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</si>
  <si>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</si>
  <si>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</si>
  <si>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</si>
  <si>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</si>
  <si>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</si>
  <si>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</si>
  <si>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</si>
  <si>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</si>
  <si>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</si>
  <si>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</si>
  <si>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</si>
  <si>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</si>
  <si>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</si>
  <si>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</si>
  <si>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</si>
  <si>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</si>
  <si>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</si>
  <si>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</si>
  <si>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</si>
  <si>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</si>
  <si>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</si>
  <si>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</si>
  <si>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</si>
  <si>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</si>
  <si>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</si>
  <si>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</si>
  <si>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</si>
  <si>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</si>
  <si>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</si>
  <si>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WilliaMaleBenton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</si>
  <si>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</si>
  <si>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</si>
  <si>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</si>
  <si>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</si>
  <si>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</si>
  <si>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</si>
  <si>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</si>
  <si>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</si>
  <si>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</si>
  <si>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</si>
  <si>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</si>
  <si>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</si>
  <si>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</si>
  <si>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WilliaMaleVelazquez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</si>
  <si>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</si>
  <si>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</si>
  <si>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</si>
  <si>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</si>
  <si>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</si>
  <si>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</si>
  <si>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</si>
  <si>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</si>
  <si>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</si>
  <si>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</si>
  <si>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</si>
  <si>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</si>
  <si>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</si>
  <si>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</si>
  <si>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</si>
  <si>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</si>
  <si>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</si>
  <si>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</si>
  <si>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</si>
  <si>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</si>
  <si>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</si>
  <si>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</si>
  <si>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</si>
  <si>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</si>
  <si>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</si>
  <si>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</si>
  <si>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</si>
  <si>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</si>
  <si>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</si>
  <si>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</si>
  <si>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</si>
  <si>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</si>
  <si>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</si>
  <si>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</si>
  <si>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</si>
  <si>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</si>
  <si>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</si>
  <si>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</si>
  <si>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</si>
  <si>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</si>
  <si>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</si>
  <si>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</si>
  <si>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</si>
  <si>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</si>
  <si>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</si>
  <si>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</si>
  <si>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</si>
  <si>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</si>
  <si>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</si>
  <si>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</si>
  <si>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</si>
  <si>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</si>
  <si>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</si>
  <si>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</si>
  <si>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</si>
  <si>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</si>
  <si>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</si>
  <si>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</si>
  <si>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</si>
  <si>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</si>
  <si>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</si>
  <si>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</si>
  <si>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</si>
  <si>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</si>
  <si>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</si>
  <si>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</si>
  <si>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</si>
  <si>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</si>
  <si>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</si>
  <si>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</si>
  <si>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</si>
  <si>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</si>
  <si>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</si>
  <si>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</si>
  <si>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</si>
  <si>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</si>
  <si>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</si>
  <si>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</si>
  <si>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</si>
  <si>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</si>
  <si>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</si>
  <si>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</si>
  <si>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</si>
  <si>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</si>
  <si>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</si>
  <si>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</si>
  <si>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</si>
  <si>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</si>
  <si>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</si>
  <si>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</si>
  <si>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</si>
  <si>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</si>
  <si>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</si>
  <si>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</si>
  <si>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</si>
  <si>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</si>
  <si>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</si>
  <si>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</si>
  <si>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</si>
  <si>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</si>
  <si>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</si>
  <si>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</si>
  <si>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</si>
  <si>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</si>
  <si>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</si>
  <si>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</si>
  <si>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</si>
  <si>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</si>
  <si>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</si>
  <si>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</si>
  <si>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</si>
  <si>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</si>
  <si>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</si>
  <si>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</si>
  <si>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</si>
  <si>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</si>
  <si>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</si>
  <si>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</si>
  <si>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</si>
  <si>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</si>
  <si>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</si>
  <si>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</si>
  <si>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</si>
  <si>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</si>
  <si>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</si>
  <si>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</si>
  <si>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</si>
  <si>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</si>
  <si>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</si>
  <si>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</si>
  <si>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</si>
  <si>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</si>
  <si>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</si>
  <si>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</si>
  <si>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</si>
  <si>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</si>
  <si>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</si>
  <si>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</si>
  <si>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</si>
  <si>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</si>
  <si>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</si>
  <si>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</si>
  <si>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</si>
  <si>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</si>
  <si>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</si>
  <si>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</si>
  <si>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</si>
  <si>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</si>
  <si>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</si>
  <si>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</si>
  <si>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</si>
  <si>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</si>
  <si>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</si>
  <si>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</si>
  <si>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</si>
  <si>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</si>
  <si>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</si>
  <si>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</si>
  <si>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</si>
  <si>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</si>
  <si>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</si>
  <si>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</si>
  <si>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</si>
  <si>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</si>
  <si>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</si>
  <si>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</si>
  <si>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</si>
  <si>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</si>
  <si>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</si>
  <si>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</si>
  <si>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</si>
  <si>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</si>
  <si>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</si>
  <si>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</si>
  <si>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</si>
  <si>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</si>
  <si>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</si>
  <si>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</si>
  <si>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</si>
  <si>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</si>
  <si>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</si>
  <si>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</si>
  <si>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</si>
  <si>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</si>
  <si>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</si>
  <si>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</si>
  <si>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</si>
  <si>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</si>
  <si>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</si>
  <si>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</si>
  <si>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</si>
  <si>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</si>
  <si>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</si>
  <si>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</si>
  <si>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</si>
  <si>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</si>
  <si>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</si>
  <si>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</si>
  <si>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</si>
  <si>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</si>
  <si>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</si>
  <si>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</si>
  <si>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</si>
  <si>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</si>
  <si>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</si>
  <si>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</si>
  <si>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</si>
  <si>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</si>
  <si>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</si>
  <si>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</si>
  <si>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</si>
  <si>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</si>
  <si>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</si>
  <si>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</si>
  <si>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</si>
  <si>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</si>
  <si>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</si>
  <si>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</si>
  <si>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</si>
  <si>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</si>
  <si>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</si>
  <si>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</si>
  <si>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</si>
  <si>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</si>
  <si>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</si>
  <si>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</si>
  <si>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</si>
  <si>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</si>
  <si>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</si>
  <si>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</si>
  <si>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</si>
  <si>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</si>
  <si>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</si>
  <si>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</si>
  <si>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</si>
  <si>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</si>
  <si>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</si>
  <si>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</si>
  <si>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</si>
  <si>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</si>
  <si>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</si>
  <si>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</si>
  <si>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</si>
  <si>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</si>
  <si>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</si>
  <si>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</si>
  <si>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</si>
  <si>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</si>
  <si>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</si>
  <si>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</si>
  <si>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</si>
  <si>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</si>
  <si>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</si>
  <si>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</si>
  <si>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</si>
  <si>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</si>
  <si>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</si>
  <si>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</si>
  <si>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</si>
  <si>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</si>
  <si>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</si>
  <si>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</si>
  <si>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</si>
  <si>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</si>
  <si>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</si>
  <si>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</si>
  <si>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</si>
  <si>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</si>
  <si>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</si>
  <si>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</si>
  <si>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</si>
  <si>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</si>
  <si>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</si>
  <si>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</si>
  <si>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</si>
  <si>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</si>
  <si>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</si>
  <si>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</si>
  <si>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</si>
  <si>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</si>
  <si>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</si>
  <si>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</si>
  <si>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</si>
  <si>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</si>
  <si>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</si>
  <si>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</si>
  <si>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</si>
  <si>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</si>
  <si>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</si>
  <si>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</si>
  <si>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</si>
  <si>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</si>
  <si>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</si>
  <si>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</si>
  <si>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</si>
  <si>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</si>
  <si>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</si>
  <si>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</si>
  <si>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</si>
  <si>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</si>
  <si>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</si>
  <si>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</si>
  <si>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</si>
  <si>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</si>
  <si>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</si>
  <si>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</si>
  <si>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</si>
  <si>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</si>
  <si>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</si>
  <si>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</si>
  <si>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</si>
  <si>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</si>
  <si>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</si>
  <si>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</si>
  <si>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</si>
  <si>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</si>
  <si>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</si>
  <si>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</si>
  <si>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</si>
  <si>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</si>
  <si>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</si>
  <si>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</si>
  <si>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</si>
  <si>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</si>
  <si>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</si>
  <si>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</si>
  <si>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</si>
  <si>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</si>
  <si>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</si>
  <si>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</si>
  <si>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</si>
  <si>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</si>
  <si>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</si>
  <si>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</si>
  <si>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</si>
  <si>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</si>
  <si>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</si>
  <si>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</si>
  <si>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</si>
  <si>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</si>
  <si>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</si>
  <si>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</si>
  <si>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</si>
  <si>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</si>
  <si>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</si>
  <si>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</si>
  <si>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</si>
  <si>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</si>
  <si>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</si>
  <si>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</si>
  <si>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</si>
  <si>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</si>
  <si>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</si>
  <si>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</si>
  <si>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</si>
  <si>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</si>
  <si>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</si>
  <si>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</si>
  <si>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</si>
  <si>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</si>
  <si>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</si>
  <si>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</si>
  <si>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</si>
  <si>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</si>
  <si>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</si>
  <si>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</si>
  <si>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</si>
  <si>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</si>
  <si>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</si>
  <si>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</si>
  <si>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</si>
  <si>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</si>
  <si>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</si>
  <si>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</si>
  <si>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</si>
  <si>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</si>
  <si>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</si>
  <si>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</si>
  <si>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</si>
  <si>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</si>
  <si>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</si>
  <si>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</si>
  <si>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</si>
  <si>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</si>
  <si>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</si>
  <si>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</si>
  <si>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</si>
  <si>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</si>
  <si>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</si>
  <si>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</si>
  <si>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</si>
  <si>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</si>
  <si>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</si>
  <si>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</si>
  <si>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</si>
  <si>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</si>
  <si>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</si>
  <si>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</si>
  <si>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</si>
  <si>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</si>
  <si>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</si>
  <si>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</si>
  <si>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</si>
  <si>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</si>
  <si>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</si>
  <si>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</si>
  <si>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</si>
  <si>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</si>
  <si>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WilliaMaleBradford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</si>
  <si>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</si>
  <si>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</si>
  <si>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</si>
  <si>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</si>
  <si>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</si>
  <si>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</si>
  <si>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</si>
  <si>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</si>
  <si>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</si>
  <si>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</si>
  <si>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</si>
  <si>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</si>
  <si>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</si>
  <si>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</si>
  <si>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</si>
  <si>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</si>
  <si>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</si>
  <si>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</si>
  <si>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</si>
  <si>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</si>
  <si>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</si>
  <si>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</si>
  <si>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</si>
  <si>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</si>
  <si>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</si>
  <si>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</si>
  <si>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</si>
  <si>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</si>
  <si>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</si>
  <si>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</si>
  <si>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</si>
  <si>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</si>
  <si>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</si>
  <si>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</si>
  <si>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</si>
  <si>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</si>
  <si>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</si>
  <si>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</si>
  <si>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</si>
  <si>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</si>
  <si>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</si>
  <si>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</si>
  <si>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</si>
  <si>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</si>
  <si>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</si>
  <si>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</si>
  <si>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</si>
  <si>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</si>
  <si>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</si>
  <si>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</si>
  <si>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</si>
  <si>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</si>
  <si>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</si>
  <si>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</si>
  <si>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</si>
  <si>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</si>
  <si>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</si>
  <si>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</si>
  <si>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</si>
  <si>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</si>
  <si>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</si>
  <si>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</si>
  <si>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</si>
  <si>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</si>
  <si>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</si>
  <si>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</si>
  <si>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</si>
  <si>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</si>
  <si>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</si>
  <si>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</si>
  <si>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</si>
  <si>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</si>
  <si>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</si>
  <si>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</si>
  <si>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</si>
  <si>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</si>
  <si>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</si>
  <si>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</si>
  <si>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</si>
  <si>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</si>
  <si>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</si>
  <si>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</si>
  <si>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</si>
  <si>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</si>
  <si>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</si>
  <si>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</si>
  <si>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</si>
  <si>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</si>
  <si>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</si>
  <si>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</si>
  <si>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</si>
  <si>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</si>
  <si>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</si>
  <si>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</si>
  <si>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</si>
  <si>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</si>
  <si>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</si>
  <si>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</si>
  <si>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</si>
  <si>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</si>
  <si>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</si>
  <si>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</si>
  <si>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</si>
  <si>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</si>
  <si>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</si>
  <si>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</si>
  <si>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</si>
  <si>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</si>
  <si>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</si>
  <si>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</si>
  <si>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</si>
  <si>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</si>
  <si>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</si>
  <si>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</si>
  <si>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</si>
  <si>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</si>
  <si>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</si>
  <si>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</si>
  <si>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</si>
  <si>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</si>
  <si>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</si>
  <si>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</si>
  <si>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</si>
  <si>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</si>
  <si>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</si>
  <si>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</si>
  <si>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</si>
  <si>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</si>
  <si>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</si>
  <si>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</si>
  <si>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</si>
  <si>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</si>
  <si>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</si>
  <si>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</si>
  <si>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</si>
  <si>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</si>
  <si>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</si>
  <si>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</si>
  <si>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</si>
  <si>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</si>
  <si>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</si>
  <si>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</si>
  <si>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</si>
  <si>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</si>
  <si>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</si>
  <si>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</si>
  <si>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</si>
  <si>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</si>
  <si>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</si>
  <si>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</si>
  <si>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</si>
  <si>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</si>
  <si>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</si>
  <si>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</si>
  <si>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</si>
  <si>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</si>
  <si>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</si>
  <si>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</si>
  <si>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</si>
  <si>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</si>
  <si>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</si>
  <si>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</si>
  <si>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</si>
  <si>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</si>
  <si>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</si>
  <si>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</si>
  <si>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</si>
  <si>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</si>
  <si>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</si>
  <si>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</si>
  <si>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</si>
  <si>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</si>
  <si>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</si>
  <si>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</si>
  <si>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</si>
  <si>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</si>
  <si>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</si>
  <si>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</si>
  <si>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</si>
  <si>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</si>
  <si>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</si>
  <si>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</si>
  <si>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</si>
  <si>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</si>
  <si>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</si>
  <si>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</si>
  <si>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</si>
  <si>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</si>
  <si>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</si>
  <si>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</si>
  <si>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</si>
  <si>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</si>
  <si>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</si>
  <si>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</si>
  <si>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</si>
  <si>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</si>
  <si>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</si>
  <si>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</si>
  <si>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</si>
  <si>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</si>
  <si>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</si>
  <si>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</si>
  <si>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</si>
  <si>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</si>
  <si>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</si>
  <si>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</si>
  <si>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</si>
  <si>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AdaMaleMendoza</t>
  </si>
  <si>
    <t>Andrew Hernandez</t>
  </si>
  <si>
    <t>Miller, Diaz and Herring</t>
  </si>
  <si>
    <t>Anthony Fernandez</t>
  </si>
  <si>
    <t>JiMaleArmstrong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</si>
  <si>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</si>
  <si>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</si>
  <si>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</si>
  <si>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</si>
  <si>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</si>
  <si>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</si>
  <si>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</si>
  <si>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</si>
  <si>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</si>
  <si>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</si>
  <si>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</si>
  <si>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</si>
  <si>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</si>
  <si>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</si>
  <si>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</si>
  <si>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</si>
  <si>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</si>
  <si>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</si>
  <si>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</si>
  <si>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</si>
  <si>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</si>
  <si>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</si>
  <si>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</si>
  <si>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</si>
  <si>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</si>
  <si>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</si>
  <si>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</si>
  <si>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</si>
  <si>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</si>
  <si>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</si>
  <si>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</si>
  <si>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</si>
  <si>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</si>
  <si>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</si>
  <si>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</si>
  <si>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</si>
  <si>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</si>
  <si>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</si>
  <si>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</si>
  <si>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</si>
  <si>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</si>
  <si>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</si>
  <si>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</si>
  <si>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TiMaleChandler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</si>
  <si>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</si>
  <si>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</si>
  <si>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</si>
  <si>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</si>
  <si>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</si>
  <si>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</si>
  <si>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</si>
  <si>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</si>
  <si>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</si>
  <si>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</si>
  <si>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</si>
  <si>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</si>
  <si>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</si>
  <si>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</si>
  <si>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</si>
  <si>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</si>
  <si>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</si>
  <si>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</si>
  <si>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</si>
  <si>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</si>
  <si>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</si>
  <si>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</si>
  <si>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</si>
  <si>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</si>
  <si>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</si>
  <si>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</si>
  <si>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</si>
  <si>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</si>
  <si>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</si>
  <si>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</si>
  <si>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WilliaMalePark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</si>
  <si>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</si>
  <si>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</si>
  <si>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</si>
  <si>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</si>
  <si>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</si>
  <si>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</si>
  <si>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</si>
  <si>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</si>
  <si>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</si>
  <si>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</si>
  <si>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</si>
  <si>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</si>
  <si>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</si>
  <si>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</si>
  <si>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</si>
  <si>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</si>
  <si>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</si>
  <si>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</si>
  <si>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</si>
  <si>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</si>
  <si>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</si>
  <si>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</si>
  <si>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</si>
  <si>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</si>
  <si>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</si>
  <si>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</si>
  <si>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</si>
  <si>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</si>
  <si>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</si>
  <si>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</si>
  <si>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</si>
  <si>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</si>
  <si>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</si>
  <si>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</si>
  <si>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</si>
  <si>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</si>
  <si>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</si>
  <si>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</si>
  <si>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</si>
  <si>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</si>
  <si>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</si>
  <si>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</si>
  <si>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</si>
  <si>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</si>
  <si>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</si>
  <si>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</si>
  <si>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</si>
  <si>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</si>
  <si>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</si>
  <si>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</si>
  <si>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</si>
  <si>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</si>
  <si>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</si>
  <si>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</si>
  <si>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</si>
  <si>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</si>
  <si>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</si>
  <si>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</si>
  <si>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</si>
  <si>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</si>
  <si>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</si>
  <si>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</si>
  <si>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</si>
  <si>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</si>
  <si>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</si>
  <si>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</si>
  <si>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</si>
  <si>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</si>
  <si>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</si>
  <si>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</si>
  <si>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</si>
  <si>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</si>
  <si>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</si>
  <si>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</si>
  <si>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</si>
  <si>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</si>
  <si>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</si>
  <si>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</si>
  <si>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</si>
  <si>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</si>
  <si>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</si>
  <si>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</si>
  <si>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</si>
  <si>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</si>
  <si>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WilliaMaleMoore</t>
  </si>
  <si>
    <t>KiMaleLewis</t>
  </si>
  <si>
    <t>AdaMaleCarter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</si>
  <si>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</si>
  <si>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</si>
  <si>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</si>
  <si>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</si>
  <si>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</si>
  <si>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</si>
  <si>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</si>
  <si>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</si>
  <si>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</si>
  <si>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</si>
  <si>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</si>
  <si>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</si>
  <si>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</si>
  <si>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</si>
  <si>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</si>
  <si>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</si>
  <si>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</si>
  <si>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</si>
  <si>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</si>
  <si>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</si>
  <si>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</si>
  <si>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</si>
  <si>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</si>
  <si>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</si>
  <si>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</si>
  <si>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</si>
  <si>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</si>
  <si>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</si>
  <si>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</si>
  <si>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</si>
  <si>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</si>
  <si>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</si>
  <si>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</si>
  <si>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</si>
  <si>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</si>
  <si>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</si>
  <si>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</si>
  <si>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</si>
  <si>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</si>
  <si>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</si>
  <si>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</si>
  <si>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</si>
  <si>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</si>
  <si>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</si>
  <si>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</si>
  <si>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</si>
  <si>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</si>
  <si>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</si>
  <si>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</si>
  <si>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</si>
  <si>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</si>
  <si>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</si>
  <si>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</si>
  <si>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</si>
  <si>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</si>
  <si>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</si>
  <si>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</si>
  <si>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</si>
  <si>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</si>
  <si>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</si>
  <si>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</si>
  <si>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</si>
  <si>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</si>
  <si>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</si>
  <si>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</si>
  <si>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</si>
  <si>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</si>
  <si>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</si>
  <si>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</si>
  <si>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</si>
  <si>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</si>
  <si>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</si>
  <si>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</si>
  <si>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</si>
  <si>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</si>
  <si>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</si>
  <si>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</si>
  <si>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</si>
  <si>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</si>
  <si>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</si>
  <si>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</si>
  <si>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</si>
  <si>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</si>
  <si>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</si>
  <si>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</si>
  <si>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</si>
  <si>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</si>
  <si>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</si>
  <si>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</si>
  <si>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</si>
  <si>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</si>
  <si>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</si>
  <si>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</si>
  <si>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</si>
  <si>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</si>
  <si>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</si>
  <si>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</si>
  <si>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</si>
  <si>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</si>
  <si>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</si>
  <si>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</si>
  <si>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</si>
  <si>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</si>
  <si>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</si>
  <si>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</si>
  <si>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</si>
  <si>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</si>
  <si>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</si>
  <si>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</si>
  <si>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</si>
  <si>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</si>
  <si>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</si>
  <si>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</si>
  <si>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</si>
  <si>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</si>
  <si>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</si>
  <si>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</si>
  <si>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WilliaMaleVincent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</si>
  <si>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</si>
  <si>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</si>
  <si>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</si>
  <si>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</si>
  <si>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</si>
  <si>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</si>
  <si>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</si>
  <si>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</si>
  <si>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</si>
  <si>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</si>
  <si>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</si>
  <si>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</si>
  <si>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</si>
  <si>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</si>
  <si>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</si>
  <si>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</si>
  <si>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</si>
  <si>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</si>
  <si>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</si>
  <si>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</si>
  <si>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</si>
  <si>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</si>
  <si>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</si>
  <si>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</si>
  <si>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</si>
  <si>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</si>
  <si>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</si>
  <si>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</si>
  <si>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</si>
  <si>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</si>
  <si>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</si>
  <si>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</si>
  <si>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</si>
  <si>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</si>
  <si>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</si>
  <si>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</si>
  <si>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</si>
  <si>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</si>
  <si>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</si>
  <si>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</si>
  <si>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</si>
  <si>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</si>
  <si>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</si>
  <si>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</si>
  <si>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</si>
  <si>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</si>
  <si>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</si>
  <si>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</si>
  <si>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</si>
  <si>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</si>
  <si>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</si>
  <si>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</si>
  <si>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</si>
  <si>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</si>
  <si>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</si>
  <si>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</si>
  <si>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</si>
  <si>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</si>
  <si>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</si>
  <si>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</si>
  <si>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</si>
  <si>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</si>
  <si>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</si>
  <si>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</si>
  <si>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</si>
  <si>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</si>
  <si>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</si>
  <si>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</si>
  <si>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</si>
  <si>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</si>
  <si>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</si>
  <si>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</si>
  <si>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</si>
  <si>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</si>
  <si>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</si>
  <si>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</si>
  <si>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</si>
  <si>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</si>
  <si>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</si>
  <si>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</si>
  <si>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</si>
  <si>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</si>
  <si>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</si>
  <si>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</si>
  <si>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</si>
  <si>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</si>
  <si>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</si>
  <si>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</si>
  <si>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</si>
  <si>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</si>
  <si>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</si>
  <si>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</si>
  <si>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</si>
  <si>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</si>
  <si>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</si>
  <si>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</si>
  <si>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</si>
  <si>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</si>
  <si>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</si>
  <si>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</si>
  <si>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</si>
  <si>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</si>
  <si>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</si>
  <si>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</si>
  <si>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</si>
  <si>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</si>
  <si>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</si>
  <si>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</si>
  <si>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</si>
  <si>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</si>
  <si>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</si>
  <si>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</si>
  <si>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</si>
  <si>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</si>
  <si>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</si>
  <si>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</si>
  <si>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</si>
  <si>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</si>
  <si>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</si>
  <si>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</si>
  <si>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</si>
  <si>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</si>
  <si>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</si>
  <si>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</si>
  <si>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</si>
  <si>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</si>
  <si>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</si>
  <si>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</si>
  <si>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</si>
  <si>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</si>
  <si>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</si>
  <si>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</si>
  <si>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</si>
  <si>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</si>
  <si>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</si>
  <si>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</si>
  <si>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</si>
  <si>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</si>
  <si>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</si>
  <si>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</si>
  <si>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</si>
  <si>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</si>
  <si>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</si>
  <si>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</si>
  <si>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</si>
  <si>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</si>
  <si>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</si>
  <si>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</si>
  <si>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</si>
  <si>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</si>
  <si>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</si>
  <si>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</si>
  <si>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</si>
  <si>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</si>
  <si>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</si>
  <si>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</si>
  <si>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</si>
  <si>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</si>
  <si>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</si>
  <si>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</si>
  <si>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</si>
  <si>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</si>
  <si>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</si>
  <si>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</si>
  <si>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</si>
  <si>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</si>
  <si>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</si>
  <si>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</si>
  <si>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</si>
  <si>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</si>
  <si>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</si>
  <si>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</si>
  <si>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</si>
  <si>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</si>
  <si>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</si>
  <si>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</si>
  <si>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</si>
  <si>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</si>
  <si>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</si>
  <si>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</si>
  <si>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</si>
  <si>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</si>
  <si>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</si>
  <si>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</si>
  <si>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</si>
  <si>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</si>
  <si>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</si>
  <si>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</si>
  <si>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</si>
  <si>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</si>
  <si>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</si>
  <si>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</si>
  <si>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</si>
  <si>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</si>
  <si>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</si>
  <si>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</si>
  <si>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</si>
  <si>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</si>
  <si>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</si>
  <si>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</si>
  <si>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</si>
  <si>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</si>
  <si>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</si>
  <si>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</si>
  <si>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</si>
  <si>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</si>
  <si>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</si>
  <si>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</si>
  <si>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</si>
  <si>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</si>
  <si>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</si>
  <si>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</si>
  <si>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</si>
  <si>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</si>
  <si>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</si>
  <si>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</si>
  <si>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</si>
  <si>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</si>
  <si>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</si>
  <si>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</si>
  <si>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</si>
  <si>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</si>
  <si>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</si>
  <si>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</si>
  <si>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</si>
  <si>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</si>
  <si>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</si>
  <si>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</si>
  <si>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</si>
  <si>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</si>
  <si>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</si>
  <si>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</si>
  <si>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</si>
  <si>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</si>
  <si>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</si>
  <si>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</si>
  <si>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</si>
  <si>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</si>
  <si>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</si>
  <si>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</si>
  <si>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</si>
  <si>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</si>
  <si>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</si>
  <si>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</si>
  <si>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</si>
  <si>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</si>
  <si>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</si>
  <si>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</si>
  <si>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</si>
  <si>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</si>
  <si>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</si>
  <si>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</si>
  <si>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</si>
  <si>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</si>
  <si>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</si>
  <si>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</si>
  <si>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</si>
  <si>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</si>
  <si>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</si>
  <si>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</si>
  <si>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</si>
  <si>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</si>
  <si>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</si>
  <si>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</si>
  <si>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</si>
  <si>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</si>
  <si>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</si>
  <si>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</si>
  <si>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</si>
  <si>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</si>
  <si>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</si>
  <si>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</si>
  <si>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</si>
  <si>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</si>
  <si>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</si>
  <si>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</si>
  <si>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</si>
  <si>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</si>
  <si>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</si>
  <si>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</si>
  <si>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</si>
  <si>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</si>
  <si>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</si>
  <si>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</si>
  <si>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</si>
  <si>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</si>
  <si>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</si>
  <si>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</si>
  <si>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</si>
  <si>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</si>
  <si>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</si>
  <si>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</si>
  <si>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</si>
  <si>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</si>
  <si>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</si>
  <si>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</si>
  <si>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</si>
  <si>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</si>
  <si>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</si>
  <si>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</si>
  <si>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</si>
  <si>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</si>
  <si>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</si>
  <si>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</si>
  <si>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</si>
  <si>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</si>
  <si>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</si>
  <si>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</si>
  <si>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</si>
  <si>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</si>
  <si>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</si>
  <si>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GrahaMaleand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</si>
  <si>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</si>
  <si>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</si>
  <si>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</si>
  <si>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</si>
  <si>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</si>
  <si>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</si>
  <si>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</si>
  <si>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</si>
  <si>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</si>
  <si>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</si>
  <si>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</si>
  <si>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</si>
  <si>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</si>
  <si>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</si>
  <si>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</si>
  <si>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</si>
  <si>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</si>
  <si>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</si>
  <si>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</si>
  <si>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</si>
  <si>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</si>
  <si>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</si>
  <si>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</si>
  <si>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</si>
  <si>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</si>
  <si>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</si>
  <si>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</si>
  <si>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</si>
  <si>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</si>
  <si>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</si>
  <si>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</si>
  <si>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</si>
  <si>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</si>
  <si>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</si>
  <si>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</si>
  <si>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</si>
  <si>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</si>
  <si>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</si>
  <si>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</si>
  <si>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</si>
  <si>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</si>
  <si>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</si>
  <si>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</si>
  <si>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</si>
  <si>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</si>
  <si>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</si>
  <si>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</si>
  <si>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</si>
  <si>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</si>
  <si>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</si>
  <si>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</si>
  <si>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</si>
  <si>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</si>
  <si>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</si>
  <si>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</si>
  <si>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</si>
  <si>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</si>
  <si>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</si>
  <si>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</si>
  <si>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</si>
  <si>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</si>
  <si>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</si>
  <si>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</si>
  <si>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</si>
  <si>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</si>
  <si>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</si>
  <si>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</si>
  <si>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</si>
  <si>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</si>
  <si>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</si>
  <si>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</si>
  <si>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</si>
  <si>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</si>
  <si>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</si>
  <si>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</si>
  <si>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</si>
  <si>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</si>
  <si>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</si>
  <si>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</si>
  <si>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</si>
  <si>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</si>
  <si>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</si>
  <si>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</si>
  <si>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</si>
  <si>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</si>
  <si>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</si>
  <si>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</si>
  <si>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</si>
  <si>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</si>
  <si>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</si>
  <si>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</si>
  <si>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</si>
  <si>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</si>
  <si>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</si>
  <si>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</si>
  <si>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</si>
  <si>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</si>
  <si>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</si>
  <si>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</si>
  <si>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</si>
  <si>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</si>
  <si>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</si>
  <si>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</si>
  <si>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</si>
  <si>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</si>
  <si>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</si>
  <si>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</si>
  <si>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</si>
  <si>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</si>
  <si>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</si>
  <si>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</si>
  <si>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</si>
  <si>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</si>
  <si>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</si>
  <si>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</si>
  <si>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</si>
  <si>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</si>
  <si>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</si>
  <si>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</si>
  <si>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</si>
  <si>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</si>
  <si>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</si>
  <si>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</si>
  <si>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</si>
  <si>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</si>
  <si>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</si>
  <si>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</si>
  <si>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</si>
  <si>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</si>
  <si>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</si>
  <si>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</si>
  <si>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</si>
  <si>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</si>
  <si>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</si>
  <si>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</si>
  <si>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</si>
  <si>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</si>
  <si>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</si>
  <si>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</si>
  <si>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</si>
  <si>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</si>
  <si>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</si>
  <si>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</si>
  <si>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</si>
  <si>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</si>
  <si>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</si>
  <si>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</si>
  <si>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</si>
  <si>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</si>
  <si>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</si>
  <si>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</si>
  <si>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</si>
  <si>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</si>
  <si>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</si>
  <si>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</si>
  <si>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AdaMalePetersen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</si>
  <si>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</si>
  <si>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</si>
  <si>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</si>
  <si>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</si>
  <si>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</si>
  <si>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</si>
  <si>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</si>
  <si>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</si>
  <si>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</si>
  <si>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</si>
  <si>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</si>
  <si>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</si>
  <si>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</si>
  <si>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</si>
  <si>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</si>
  <si>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</si>
  <si>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</si>
  <si>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</si>
  <si>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</si>
  <si>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</si>
  <si>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</si>
  <si>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</si>
  <si>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</si>
  <si>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</si>
  <si>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</si>
  <si>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</si>
  <si>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</si>
  <si>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</si>
  <si>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</si>
  <si>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</si>
  <si>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</si>
  <si>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</si>
  <si>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</si>
  <si>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</si>
  <si>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</si>
  <si>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</si>
  <si>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</si>
  <si>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</si>
  <si>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</si>
  <si>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</si>
  <si>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</si>
  <si>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</si>
  <si>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</si>
  <si>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WilliaMaleEverett</t>
  </si>
  <si>
    <t>TiMaleHernandez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</si>
  <si>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</si>
  <si>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</si>
  <si>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</si>
  <si>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</si>
  <si>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</si>
  <si>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</si>
  <si>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</si>
  <si>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</si>
  <si>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</si>
  <si>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</si>
  <si>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</si>
  <si>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</si>
  <si>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</si>
  <si>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</si>
  <si>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</si>
  <si>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</si>
  <si>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CunninghaMaleand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</si>
  <si>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</si>
  <si>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</si>
  <si>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</si>
  <si>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</si>
  <si>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</si>
  <si>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</si>
  <si>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</si>
  <si>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</si>
  <si>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</si>
  <si>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</si>
  <si>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</si>
  <si>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</si>
  <si>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</si>
  <si>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</si>
  <si>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</si>
  <si>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</si>
  <si>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</si>
  <si>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</si>
  <si>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</si>
  <si>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</si>
  <si>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</si>
  <si>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</si>
  <si>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</si>
  <si>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</si>
  <si>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</si>
  <si>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</si>
  <si>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</si>
  <si>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</si>
  <si>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</si>
  <si>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</si>
  <si>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</si>
  <si>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</si>
  <si>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</si>
  <si>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</si>
  <si>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</si>
  <si>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</si>
  <si>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</si>
  <si>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</si>
  <si>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</si>
  <si>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</si>
  <si>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</si>
  <si>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</si>
  <si>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</si>
  <si>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</si>
  <si>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</si>
  <si>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</si>
  <si>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</si>
  <si>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</si>
  <si>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</si>
  <si>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</si>
  <si>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</si>
  <si>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</si>
  <si>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</si>
  <si>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</si>
  <si>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</si>
  <si>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</si>
  <si>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</si>
  <si>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</si>
  <si>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</si>
  <si>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</si>
  <si>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</si>
  <si>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</si>
  <si>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</si>
  <si>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</si>
  <si>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</si>
  <si>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</si>
  <si>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</si>
  <si>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</si>
  <si>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</si>
  <si>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</si>
  <si>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</si>
  <si>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</si>
  <si>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</si>
  <si>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</si>
  <si>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</si>
  <si>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</si>
  <si>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</si>
  <si>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</si>
  <si>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</si>
  <si>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</si>
  <si>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</si>
  <si>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</si>
  <si>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</si>
  <si>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</si>
  <si>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</si>
  <si>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</si>
  <si>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</si>
  <si>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</si>
  <si>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</si>
  <si>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</si>
  <si>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</si>
  <si>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</si>
  <si>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</si>
  <si>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</si>
  <si>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</si>
  <si>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</si>
  <si>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</si>
  <si>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</si>
  <si>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</si>
  <si>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</si>
  <si>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</si>
  <si>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</si>
  <si>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</si>
  <si>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</si>
  <si>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</si>
  <si>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</si>
  <si>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</si>
  <si>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</si>
  <si>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</si>
  <si>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</si>
  <si>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</si>
  <si>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</si>
  <si>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</si>
  <si>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</si>
  <si>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</si>
  <si>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</si>
  <si>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</si>
  <si>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</si>
  <si>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</si>
  <si>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</si>
  <si>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</si>
  <si>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</si>
  <si>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</si>
  <si>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</si>
  <si>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</si>
  <si>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</si>
  <si>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</si>
  <si>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</si>
  <si>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</si>
  <si>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</si>
  <si>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</si>
  <si>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</si>
  <si>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</si>
  <si>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</si>
  <si>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</si>
  <si>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</si>
  <si>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</si>
  <si>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</si>
  <si>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</si>
  <si>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</si>
  <si>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</si>
  <si>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</si>
  <si>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</si>
  <si>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</si>
  <si>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</si>
  <si>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</si>
  <si>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</si>
  <si>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</si>
  <si>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</si>
  <si>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</si>
  <si>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</si>
  <si>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</si>
  <si>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</si>
  <si>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</si>
  <si>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</si>
  <si>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</si>
  <si>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</si>
  <si>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</si>
  <si>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</si>
  <si>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</si>
  <si>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</si>
  <si>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</si>
  <si>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</si>
  <si>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</si>
  <si>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</si>
  <si>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</si>
  <si>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</si>
  <si>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</si>
  <si>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</si>
  <si>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</si>
  <si>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</si>
  <si>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</si>
  <si>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</si>
  <si>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</si>
  <si>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</si>
  <si>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</si>
  <si>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</si>
  <si>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</si>
  <si>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</si>
  <si>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</si>
  <si>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</si>
  <si>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</si>
  <si>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</si>
  <si>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</si>
  <si>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</si>
  <si>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</si>
  <si>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</si>
  <si>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</si>
  <si>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</si>
  <si>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</si>
  <si>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</si>
  <si>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</si>
  <si>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</si>
  <si>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</si>
  <si>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</si>
  <si>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</si>
  <si>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</si>
  <si>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</si>
  <si>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</si>
  <si>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</si>
  <si>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</si>
  <si>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</si>
  <si>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</si>
  <si>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</si>
  <si>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</si>
  <si>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</si>
  <si>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</si>
  <si>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</si>
  <si>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</si>
  <si>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</si>
  <si>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</si>
  <si>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</si>
  <si>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</si>
  <si>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</si>
  <si>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</si>
  <si>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</si>
  <si>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</si>
  <si>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</si>
  <si>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</si>
  <si>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</si>
  <si>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</si>
  <si>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</si>
  <si>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</si>
  <si>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</si>
  <si>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</si>
  <si>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</si>
  <si>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</si>
  <si>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</si>
  <si>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</si>
  <si>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</si>
  <si>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</si>
  <si>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</si>
  <si>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</si>
  <si>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</si>
  <si>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</si>
  <si>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</si>
  <si>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</si>
  <si>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</si>
  <si>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</si>
  <si>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</si>
  <si>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</si>
  <si>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</si>
  <si>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</si>
  <si>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</si>
  <si>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</si>
  <si>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</si>
  <si>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</si>
  <si>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</si>
  <si>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</si>
  <si>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</si>
  <si>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</si>
  <si>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WilliaMaleFloyd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</si>
  <si>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</si>
  <si>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</si>
  <si>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</si>
  <si>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</si>
  <si>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</si>
  <si>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</si>
  <si>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</si>
  <si>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</si>
  <si>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</si>
  <si>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</si>
  <si>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</si>
  <si>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</si>
  <si>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</si>
  <si>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</si>
  <si>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</si>
  <si>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</si>
  <si>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</si>
  <si>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</si>
  <si>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</si>
  <si>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</si>
  <si>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</si>
  <si>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</si>
  <si>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</si>
  <si>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</si>
  <si>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</si>
  <si>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</si>
  <si>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</si>
  <si>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</si>
  <si>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</si>
  <si>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</si>
  <si>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</si>
  <si>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</si>
  <si>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</si>
  <si>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</si>
  <si>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</si>
  <si>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</si>
  <si>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</si>
  <si>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</si>
  <si>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</si>
  <si>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</si>
  <si>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</si>
  <si>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</si>
  <si>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</si>
  <si>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</si>
  <si>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</si>
  <si>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</si>
  <si>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</si>
  <si>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</si>
  <si>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</si>
  <si>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</si>
  <si>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</si>
  <si>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</si>
  <si>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</si>
  <si>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</si>
  <si>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</si>
  <si>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</si>
  <si>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</si>
  <si>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</si>
  <si>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</si>
  <si>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</si>
  <si>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</si>
  <si>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</si>
  <si>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</si>
  <si>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</si>
  <si>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</si>
  <si>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</si>
  <si>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</si>
  <si>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</si>
  <si>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</si>
  <si>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</si>
  <si>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</si>
  <si>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</si>
  <si>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</si>
  <si>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</si>
  <si>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</si>
  <si>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</si>
  <si>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</si>
  <si>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</si>
  <si>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</si>
  <si>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</si>
  <si>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</si>
  <si>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</si>
  <si>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</si>
  <si>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</si>
  <si>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</si>
  <si>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</si>
  <si>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</si>
  <si>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</si>
  <si>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</si>
  <si>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</si>
  <si>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</si>
  <si>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</si>
  <si>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</si>
  <si>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</si>
  <si>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</si>
  <si>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</si>
  <si>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</si>
  <si>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</si>
  <si>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</si>
  <si>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</si>
  <si>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</si>
  <si>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</si>
  <si>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</si>
  <si>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</si>
  <si>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</si>
  <si>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</si>
  <si>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</si>
  <si>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</si>
  <si>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</si>
  <si>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</si>
  <si>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</si>
  <si>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</si>
  <si>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</si>
  <si>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</si>
  <si>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</si>
  <si>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</si>
  <si>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</si>
  <si>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</si>
  <si>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</si>
  <si>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</si>
  <si>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</si>
  <si>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</si>
  <si>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</si>
  <si>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</si>
  <si>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</si>
  <si>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</si>
  <si>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</si>
  <si>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</si>
  <si>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</si>
  <si>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</si>
  <si>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</si>
  <si>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</si>
  <si>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</si>
  <si>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</si>
  <si>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</si>
  <si>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</si>
  <si>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</si>
  <si>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</si>
  <si>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</si>
  <si>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</si>
  <si>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</si>
  <si>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</si>
  <si>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</si>
  <si>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</si>
  <si>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</si>
  <si>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</si>
  <si>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</si>
  <si>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</si>
  <si>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</si>
  <si>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</si>
  <si>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</si>
  <si>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</si>
  <si>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</si>
  <si>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</si>
  <si>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</si>
  <si>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</si>
  <si>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</si>
  <si>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</si>
  <si>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</si>
  <si>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</si>
  <si>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</si>
  <si>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</si>
  <si>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</si>
  <si>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</si>
  <si>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</si>
  <si>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</si>
  <si>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</si>
  <si>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</si>
  <si>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</si>
  <si>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</si>
  <si>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</si>
  <si>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</si>
  <si>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</si>
  <si>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</si>
  <si>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</si>
  <si>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</si>
  <si>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</si>
  <si>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</si>
  <si>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</si>
  <si>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</si>
  <si>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</si>
  <si>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</si>
  <si>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</si>
  <si>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</si>
  <si>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</si>
  <si>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</si>
  <si>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</si>
  <si>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</si>
  <si>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</si>
  <si>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</si>
  <si>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</si>
  <si>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</si>
  <si>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</si>
  <si>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</si>
  <si>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</si>
  <si>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</si>
  <si>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</si>
  <si>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</si>
  <si>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</si>
  <si>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</si>
  <si>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</si>
  <si>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</si>
  <si>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</si>
  <si>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</si>
  <si>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</si>
  <si>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</si>
  <si>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</si>
  <si>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</si>
  <si>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</si>
  <si>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</si>
  <si>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</si>
  <si>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</si>
  <si>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</si>
  <si>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</si>
  <si>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</si>
  <si>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</si>
  <si>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</si>
  <si>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</si>
  <si>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</si>
  <si>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</si>
  <si>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</si>
  <si>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</si>
  <si>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</si>
  <si>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</si>
  <si>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</si>
  <si>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WilliaMaleSmith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</si>
  <si>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</si>
  <si>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</si>
  <si>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</si>
  <si>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</si>
  <si>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</si>
  <si>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</si>
  <si>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</si>
  <si>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</si>
  <si>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</si>
  <si>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</si>
  <si>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</si>
  <si>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</si>
  <si>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</si>
  <si>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</si>
  <si>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</si>
  <si>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</si>
  <si>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</si>
  <si>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</si>
  <si>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</si>
  <si>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</si>
  <si>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</si>
  <si>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</si>
  <si>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</si>
  <si>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</si>
  <si>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</si>
  <si>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</si>
  <si>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</si>
  <si>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</si>
  <si>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</si>
  <si>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</si>
  <si>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</si>
  <si>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</si>
  <si>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</si>
  <si>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WilliaMaleFranco</t>
  </si>
  <si>
    <t>John Durham</t>
  </si>
  <si>
    <t>Perez-Garcia</t>
  </si>
  <si>
    <t>Stacey Perez</t>
  </si>
  <si>
    <t>Michael Ritter</t>
  </si>
  <si>
    <t>Burns-Jackson</t>
  </si>
  <si>
    <t>WilliaMaleValencia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</si>
  <si>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</si>
  <si>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</si>
  <si>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</si>
  <si>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</si>
  <si>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</si>
  <si>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</si>
  <si>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</si>
  <si>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</si>
  <si>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</si>
  <si>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</si>
  <si>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</si>
  <si>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</si>
  <si>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</si>
  <si>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</si>
  <si>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</si>
  <si>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</si>
  <si>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</si>
  <si>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</si>
  <si>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</si>
  <si>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</si>
  <si>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</si>
  <si>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</si>
  <si>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</si>
  <si>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</si>
  <si>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</si>
  <si>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</si>
  <si>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</si>
  <si>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</si>
  <si>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</si>
  <si>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</si>
  <si>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</si>
  <si>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</si>
  <si>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</si>
  <si>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</si>
  <si>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</si>
  <si>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</si>
  <si>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</si>
  <si>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</si>
  <si>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</si>
  <si>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</si>
  <si>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</si>
  <si>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</si>
  <si>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</si>
  <si>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</si>
  <si>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</si>
  <si>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</si>
  <si>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</si>
  <si>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</si>
  <si>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</si>
  <si>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</si>
  <si>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</si>
  <si>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</si>
  <si>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</si>
  <si>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</si>
  <si>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</si>
  <si>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</si>
  <si>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</si>
  <si>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</si>
  <si>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</si>
  <si>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</si>
  <si>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</si>
  <si>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</si>
  <si>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</si>
  <si>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</si>
  <si>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</si>
  <si>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</si>
  <si>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</si>
  <si>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</si>
  <si>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</si>
  <si>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</si>
  <si>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</si>
  <si>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</si>
  <si>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</si>
  <si>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</si>
  <si>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</si>
  <si>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</si>
  <si>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</si>
  <si>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</si>
  <si>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</si>
  <si>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</si>
  <si>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</si>
  <si>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</si>
  <si>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</si>
  <si>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</si>
  <si>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</si>
  <si>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</si>
  <si>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</si>
  <si>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</si>
  <si>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</si>
  <si>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</si>
  <si>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</si>
  <si>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</si>
  <si>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</si>
  <si>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</si>
  <si>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</si>
  <si>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</si>
  <si>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</si>
  <si>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</si>
  <si>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</si>
  <si>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</si>
  <si>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</si>
  <si>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</si>
  <si>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</si>
  <si>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</si>
  <si>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</si>
  <si>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</si>
  <si>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</si>
  <si>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</si>
  <si>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</si>
  <si>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</si>
  <si>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</si>
  <si>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</si>
  <si>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</si>
  <si>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</si>
  <si>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</si>
  <si>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</si>
  <si>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</si>
  <si>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</si>
  <si>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</si>
  <si>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</si>
  <si>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</si>
  <si>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</si>
  <si>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</si>
  <si>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</si>
  <si>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</si>
  <si>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</si>
  <si>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</si>
  <si>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</si>
  <si>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</si>
  <si>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</si>
  <si>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</si>
  <si>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</si>
  <si>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</si>
  <si>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</si>
  <si>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</si>
  <si>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</si>
  <si>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</si>
  <si>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</si>
  <si>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</si>
  <si>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</si>
  <si>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</si>
  <si>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</si>
  <si>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</si>
  <si>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</si>
  <si>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</si>
  <si>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</si>
  <si>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</si>
  <si>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</si>
  <si>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</si>
  <si>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</si>
  <si>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</si>
  <si>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</si>
  <si>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</si>
  <si>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</si>
  <si>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</si>
  <si>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</si>
  <si>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</si>
  <si>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</si>
  <si>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</si>
  <si>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</si>
  <si>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</si>
  <si>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</si>
  <si>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</si>
  <si>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</si>
  <si>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</si>
  <si>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</si>
  <si>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</si>
  <si>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</si>
  <si>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</si>
  <si>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</si>
  <si>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</si>
  <si>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</si>
  <si>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</si>
  <si>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</si>
  <si>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</si>
  <si>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</si>
  <si>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</si>
  <si>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</si>
  <si>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</si>
  <si>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</si>
  <si>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</si>
  <si>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</si>
  <si>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</si>
  <si>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</si>
  <si>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</si>
  <si>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</si>
  <si>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</si>
  <si>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</si>
  <si>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</si>
  <si>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</si>
  <si>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</si>
  <si>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</si>
  <si>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</si>
  <si>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</si>
  <si>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</si>
  <si>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</si>
  <si>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</si>
  <si>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</si>
  <si>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</si>
  <si>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</si>
  <si>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</si>
  <si>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</si>
  <si>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</si>
  <si>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</si>
  <si>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</si>
  <si>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</si>
  <si>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</si>
  <si>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</si>
  <si>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</si>
  <si>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</si>
  <si>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</si>
  <si>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</si>
  <si>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</si>
  <si>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</si>
  <si>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</si>
  <si>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</si>
  <si>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</si>
  <si>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</si>
  <si>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</si>
  <si>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</si>
  <si>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</si>
  <si>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</si>
  <si>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</si>
  <si>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</si>
  <si>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</si>
  <si>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</si>
  <si>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</si>
  <si>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</si>
  <si>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</si>
  <si>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</si>
  <si>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</si>
  <si>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</si>
  <si>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</si>
  <si>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</si>
  <si>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</si>
  <si>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</si>
  <si>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</si>
  <si>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</si>
  <si>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</si>
  <si>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</si>
  <si>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</si>
  <si>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</si>
  <si>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</si>
  <si>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</si>
  <si>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GrahaMaleLtd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</si>
  <si>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</si>
  <si>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</si>
  <si>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</si>
  <si>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</si>
  <si>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</si>
  <si>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</si>
  <si>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</si>
  <si>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</si>
  <si>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</si>
  <si>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</si>
  <si>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</si>
  <si>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</si>
  <si>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</si>
  <si>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</si>
  <si>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</si>
  <si>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</si>
  <si>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</si>
  <si>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</si>
  <si>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</si>
  <si>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</si>
  <si>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</si>
  <si>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</si>
  <si>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</si>
  <si>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</si>
  <si>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</si>
  <si>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</si>
  <si>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</si>
  <si>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</si>
  <si>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</si>
  <si>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</si>
  <si>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</si>
  <si>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</si>
  <si>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</si>
  <si>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</si>
  <si>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</si>
  <si>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</si>
  <si>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</si>
  <si>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</si>
  <si>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</si>
  <si>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</si>
  <si>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</si>
  <si>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</si>
  <si>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</si>
  <si>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</si>
  <si>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</si>
  <si>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</si>
  <si>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</si>
  <si>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</si>
  <si>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</si>
  <si>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</si>
  <si>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</si>
  <si>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</si>
  <si>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</si>
  <si>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</si>
  <si>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</si>
  <si>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</si>
  <si>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</si>
  <si>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</si>
  <si>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</si>
  <si>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</si>
  <si>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</si>
  <si>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</si>
  <si>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</si>
  <si>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</si>
  <si>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</si>
  <si>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</si>
  <si>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</si>
  <si>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</si>
  <si>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</si>
  <si>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</si>
  <si>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</si>
  <si>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</si>
  <si>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</si>
  <si>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</si>
  <si>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</si>
  <si>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</si>
  <si>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</si>
  <si>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</si>
  <si>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</si>
  <si>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</si>
  <si>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</si>
  <si>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</si>
  <si>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</si>
  <si>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</si>
  <si>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</si>
  <si>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</si>
  <si>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</si>
  <si>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</si>
  <si>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</si>
  <si>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</si>
  <si>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</si>
  <si>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</si>
  <si>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</si>
  <si>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</si>
  <si>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</si>
  <si>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</si>
  <si>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</si>
  <si>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</si>
  <si>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</si>
  <si>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</si>
  <si>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</si>
  <si>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</si>
  <si>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</si>
  <si>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</si>
  <si>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</si>
  <si>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</si>
  <si>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</si>
  <si>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</si>
  <si>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</si>
  <si>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</si>
  <si>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</si>
  <si>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</si>
  <si>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</si>
  <si>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</si>
  <si>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</si>
  <si>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</si>
  <si>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</si>
  <si>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</si>
  <si>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</si>
  <si>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</si>
  <si>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</si>
  <si>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</si>
  <si>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</si>
  <si>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</si>
  <si>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</si>
  <si>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</si>
  <si>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</si>
  <si>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</si>
  <si>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</si>
  <si>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</si>
  <si>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</si>
  <si>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</si>
  <si>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</si>
  <si>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</si>
  <si>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</si>
  <si>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</si>
  <si>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</si>
  <si>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</si>
  <si>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</si>
  <si>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</si>
  <si>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</si>
  <si>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</si>
  <si>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</si>
  <si>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</si>
  <si>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</si>
  <si>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</si>
  <si>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</si>
  <si>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</si>
  <si>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</si>
  <si>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</si>
  <si>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</si>
  <si>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</si>
  <si>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</si>
  <si>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</si>
  <si>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</si>
  <si>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</si>
  <si>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</si>
  <si>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</si>
  <si>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</si>
  <si>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</si>
  <si>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</si>
  <si>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</si>
  <si>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</si>
  <si>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</si>
  <si>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</si>
  <si>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</si>
  <si>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</si>
  <si>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</si>
  <si>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</si>
  <si>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</si>
  <si>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</si>
  <si>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</si>
  <si>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</si>
  <si>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</si>
  <si>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</si>
  <si>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</si>
  <si>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</si>
  <si>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TiMaleLynch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</si>
  <si>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</si>
  <si>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</si>
  <si>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</si>
  <si>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</si>
  <si>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</si>
  <si>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</si>
  <si>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</si>
  <si>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</si>
  <si>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</si>
  <si>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</si>
  <si>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</si>
  <si>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</si>
  <si>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</si>
  <si>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</si>
  <si>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</si>
  <si>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</si>
  <si>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</si>
  <si>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</si>
  <si>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</si>
  <si>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</si>
  <si>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</si>
  <si>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</si>
  <si>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</si>
  <si>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</si>
  <si>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</si>
  <si>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</si>
  <si>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</si>
  <si>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</si>
  <si>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</si>
  <si>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</si>
  <si>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</si>
  <si>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</si>
  <si>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</si>
  <si>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</si>
  <si>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</si>
  <si>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</si>
  <si>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</si>
  <si>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</si>
  <si>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</si>
  <si>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</si>
  <si>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</si>
  <si>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</si>
  <si>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</si>
  <si>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</si>
  <si>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</si>
  <si>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</si>
  <si>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</si>
  <si>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</si>
  <si>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</si>
  <si>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</si>
  <si>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</si>
  <si>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</si>
  <si>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</si>
  <si>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</si>
  <si>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</si>
  <si>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</si>
  <si>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</si>
  <si>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</si>
  <si>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</si>
  <si>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</si>
  <si>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</si>
  <si>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</si>
  <si>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</si>
  <si>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</si>
  <si>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</si>
  <si>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</si>
  <si>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</si>
  <si>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</si>
  <si>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</si>
  <si>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</si>
  <si>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</si>
  <si>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</si>
  <si>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</si>
  <si>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</si>
  <si>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</si>
  <si>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</si>
  <si>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</si>
  <si>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</si>
  <si>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</si>
  <si>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</si>
  <si>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</si>
  <si>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</si>
  <si>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</si>
  <si>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</si>
  <si>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</si>
  <si>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</si>
  <si>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</si>
  <si>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</si>
  <si>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</si>
  <si>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</si>
  <si>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</si>
  <si>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</si>
  <si>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</si>
  <si>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</si>
  <si>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</si>
  <si>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</si>
  <si>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</si>
  <si>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</si>
  <si>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</si>
  <si>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</si>
  <si>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</si>
  <si>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</si>
  <si>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</si>
  <si>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</si>
  <si>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</si>
  <si>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</si>
  <si>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</si>
  <si>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</si>
  <si>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</si>
  <si>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</si>
  <si>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</si>
  <si>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</si>
  <si>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</si>
  <si>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</si>
  <si>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</si>
  <si>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</si>
  <si>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</si>
  <si>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</si>
  <si>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</si>
  <si>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</si>
  <si>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</si>
  <si>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</si>
  <si>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</si>
  <si>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</si>
  <si>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</si>
  <si>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</si>
  <si>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</si>
  <si>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</si>
  <si>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</si>
  <si>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</si>
  <si>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</si>
  <si>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</si>
  <si>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</si>
  <si>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</si>
  <si>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</si>
  <si>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</si>
  <si>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</si>
  <si>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</si>
  <si>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</si>
  <si>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Row Labels</t>
  </si>
  <si>
    <t>Grand Total</t>
  </si>
  <si>
    <t>Count of Name</t>
  </si>
  <si>
    <t>Column Labels</t>
  </si>
  <si>
    <t xml:space="preserve">Average of  Billing Amount </t>
  </si>
  <si>
    <t>Room 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</si>
  <si>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</si>
  <si>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</si>
  <si>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</si>
  <si>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</si>
  <si>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</si>
  <si>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</si>
  <si>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</si>
  <si>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</si>
  <si>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</si>
  <si>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</si>
  <si>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</si>
  <si>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</si>
  <si>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Elective Admission:</t>
    </r>
    <r>
      <rPr>
        <sz val="11"/>
        <color theme="1"/>
        <rFont val="Calibri"/>
        <family val="2"/>
        <scheme val="minor"/>
      </rPr>
      <t xml:space="preserve"> Planned in advance, usually non-urgent surgeries (knee replacement, cataract surgery, etc.).</t>
    </r>
  </si>
  <si>
    <r>
      <t>Urgent Admission:</t>
    </r>
    <r>
      <rPr>
        <sz val="11"/>
        <color theme="1"/>
        <rFont val="Calibri"/>
        <family val="2"/>
        <scheme val="minor"/>
      </rPr>
      <t xml:space="preserve"> Serious, but </t>
    </r>
    <r>
      <rPr>
        <b/>
        <sz val="11"/>
        <color theme="1"/>
        <rFont val="Calibri"/>
        <family val="2"/>
        <scheme val="minor"/>
      </rPr>
      <t>not immediately life-threatening</t>
    </r>
    <r>
      <rPr>
        <sz val="11"/>
        <color theme="1"/>
        <rFont val="Calibri"/>
        <family val="2"/>
        <scheme val="minor"/>
      </rPr>
      <t>. Needs prompt care, but can wait a few hours.</t>
    </r>
  </si>
  <si>
    <r>
      <t>Emergency Admission:</t>
    </r>
    <r>
      <rPr>
        <sz val="11"/>
        <color theme="1"/>
        <rFont val="Calibri"/>
        <family val="2"/>
        <scheme val="minor"/>
      </rPr>
      <t xml:space="preserve"> Life-threatening, requires </t>
    </r>
    <r>
      <rPr>
        <b/>
        <sz val="11"/>
        <color theme="1"/>
        <rFont val="Calibri"/>
        <family val="2"/>
        <scheme val="minor"/>
      </rPr>
      <t>immediate</t>
    </r>
    <r>
      <rPr>
        <sz val="11"/>
        <color theme="1"/>
        <rFont val="Calibri"/>
        <family val="2"/>
        <scheme val="minor"/>
      </rPr>
      <t xml:space="preserve"> medical attention.</t>
    </r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</si>
  <si>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</si>
  <si>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</si>
  <si>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</si>
  <si>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</si>
  <si>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</si>
  <si>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</si>
  <si>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</si>
  <si>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</si>
  <si>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</si>
  <si>
    <r>
      <t xml:space="preserve">Age 0-25 </t>
    </r>
    <r>
      <rPr>
        <b/>
        <sz val="11"/>
        <color theme="1"/>
        <rFont val="Calibri"/>
        <family val="2"/>
        <scheme val="minor"/>
      </rPr>
      <t>Young Adult</t>
    </r>
  </si>
  <si>
    <r>
      <t xml:space="preserve">Age 25-65 </t>
    </r>
    <r>
      <rPr>
        <b/>
        <sz val="11"/>
        <color theme="1"/>
        <rFont val="Calibri"/>
        <family val="2"/>
        <scheme val="minor"/>
      </rPr>
      <t>Adult</t>
    </r>
  </si>
  <si>
    <r>
      <t xml:space="preserve">Age Above 65 </t>
    </r>
    <r>
      <rPr>
        <b/>
        <sz val="11"/>
        <color theme="1"/>
        <rFont val="Calibri"/>
        <family val="2"/>
        <scheme val="minor"/>
      </rPr>
      <t>Senior</t>
    </r>
  </si>
  <si>
    <t>🏥 Overview</t>
  </si>
  <si>
    <t>Executives want actionable insights and a clear, concise presentation based on this data.</t>
  </si>
  <si>
    <t>📊 Problem Statement</t>
  </si>
  <si>
    <t>1. Demographic Analysis of Medical Conditions</t>
  </si>
  <si>
    <t>2. Patient Price Optimization</t>
  </si>
  <si>
    <t>3. Hospital Resource Management</t>
  </si>
  <si>
    <t>The U.S. healthcare department has shared data from 100 hospitals, including patient details, admission records, and insurance information.</t>
  </si>
  <si>
    <t>Goal: Identify common medical conditions across different demographic groups.</t>
  </si>
  <si>
    <t>Goal: Discover ways for patients to reduce healthcare costs.</t>
  </si>
  <si>
    <t>Goal: Help hospitals optimize resource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</si>
</sst>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10" fontId="0" fillId="0" borderId="0" xfId="0" applyNumberForma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20"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[Solved Health Care Data.xlsx]Problem 1!PivotTable4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362813764301568E-2"/>
          <c:y val="3.8834951456310676E-2"/>
          <c:w val="0.72790968808456957"/>
          <c:h val="0.80234355171622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'Problem 1'!$B$32:$B$33</c:f>
              <c:strCache>
                <c:ptCount val="1"/>
                <c:pt idx="0">
                  <c:v>ARTHRITIS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'Problem 1'!$A$34:$A$43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'Problem 1'!$B$34:$B$43</c:f>
              <c:numCache>
                <c:formatCode>0.00%</c:formatCode>
                <c:ptCount val="6"/>
                <c:pt idx="0">
                  <c:v>0.15177065767284992</c:v>
                </c:pt>
                <c:pt idx="1">
                  <c:v>0.13983628922237382</c:v>
                </c:pt>
                <c:pt idx="2">
                  <c:v>0.20050282840980516</c:v>
                </c:pt>
                <c:pt idx="3">
                  <c:v>0.20270270270270271</c:v>
                </c:pt>
                <c:pt idx="4">
                  <c:v>0.1001926782273603</c:v>
                </c:pt>
                <c:pt idx="5">
                  <c:v>0.10916179337231968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7-45A3-A556-381A9C5867D4}"/>
            </c:ext>
          </c:extLst>
        </c:ser>
        <c:ser>
          <c:idx val="1"/>
          <c:order val="1"/>
          <c:tx>
            <c:strRef>
              <c:f>'Problem 1'!$C$32:$C$33</c:f>
              <c:strCache>
                <c:ptCount val="1"/>
                <c:pt idx="0">
                  <c:v>Asthma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multiLvlStrRef>
              <c:f>'Problem 1'!$A$34:$A$43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'Problem 1'!$C$34:$C$43</c:f>
              <c:numCache>
                <c:formatCode>0.00%</c:formatCode>
                <c:ptCount val="6"/>
                <c:pt idx="0">
                  <c:v>0.14569983136593592</c:v>
                </c:pt>
                <c:pt idx="1">
                  <c:v>0.16916780354706684</c:v>
                </c:pt>
                <c:pt idx="2">
                  <c:v>0.11942174732872407</c:v>
                </c:pt>
                <c:pt idx="3">
                  <c:v>0.11486486486486487</c:v>
                </c:pt>
                <c:pt idx="4">
                  <c:v>0.23121387283236994</c:v>
                </c:pt>
                <c:pt idx="5">
                  <c:v>0.27680311890838205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7-45A3-A556-381A9C5867D4}"/>
            </c:ext>
          </c:extLst>
        </c:ser>
        <c:ser>
          <c:idx val="2"/>
          <c:order val="2"/>
          <c:tx>
            <c:strRef>
              <c:f>'Problem 1'!$D$32:$D$33</c:f>
              <c:strCache>
                <c:ptCount val="1"/>
                <c:pt idx="0">
                  <c:v>Cancer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multiLvlStrRef>
              <c:f>'Problem 1'!$A$34:$A$43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'Problem 1'!$D$34:$D$43</c:f>
              <c:numCache>
                <c:formatCode>0.00%</c:formatCode>
                <c:ptCount val="6"/>
                <c:pt idx="0">
                  <c:v>0.16863406408094436</c:v>
                </c:pt>
                <c:pt idx="1">
                  <c:v>0.1456343792633015</c:v>
                </c:pt>
                <c:pt idx="2">
                  <c:v>0.16781898177247015</c:v>
                </c:pt>
                <c:pt idx="3">
                  <c:v>0.21621621621621623</c:v>
                </c:pt>
                <c:pt idx="4">
                  <c:v>0.13294797687861271</c:v>
                </c:pt>
                <c:pt idx="5">
                  <c:v>0.12475633528265107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7-45A3-A556-381A9C5867D4}"/>
            </c:ext>
          </c:extLst>
        </c:ser>
        <c:ser>
          <c:idx val="3"/>
          <c:order val="3"/>
          <c:tx>
            <c:strRef>
              <c:f>'Problem 1'!$E$32:$E$33</c:f>
              <c:strCache>
                <c:ptCount val="1"/>
                <c:pt idx="0">
                  <c:v>Diabetes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multiLvlStrRef>
              <c:f>'Problem 1'!$A$34:$A$43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'Problem 1'!$E$34:$E$43</c:f>
              <c:numCache>
                <c:formatCode>0.00%</c:formatCode>
                <c:ptCount val="6"/>
                <c:pt idx="0">
                  <c:v>0.15008431703204048</c:v>
                </c:pt>
                <c:pt idx="1">
                  <c:v>0.13267394270122784</c:v>
                </c:pt>
                <c:pt idx="2">
                  <c:v>0.17536140791954746</c:v>
                </c:pt>
                <c:pt idx="3">
                  <c:v>0.11216216216216217</c:v>
                </c:pt>
                <c:pt idx="4">
                  <c:v>0.19460500963391136</c:v>
                </c:pt>
                <c:pt idx="5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67-45A3-A556-381A9C5867D4}"/>
            </c:ext>
          </c:extLst>
        </c:ser>
        <c:ser>
          <c:idx val="4"/>
          <c:order val="4"/>
          <c:tx>
            <c:strRef>
              <c:f>'Problem 1'!$F$32:$F$33</c:f>
              <c:strCache>
                <c:ptCount val="1"/>
                <c:pt idx="0">
                  <c:v>hypertension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multiLvlStrRef>
              <c:f>'Problem 1'!$A$34:$A$43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'Problem 1'!$F$34:$F$43</c:f>
              <c:numCache>
                <c:formatCode>0.00%</c:formatCode>
                <c:ptCount val="6"/>
                <c:pt idx="0">
                  <c:v>0.16458684654300168</c:v>
                </c:pt>
                <c:pt idx="1">
                  <c:v>0.27694406548431105</c:v>
                </c:pt>
                <c:pt idx="2">
                  <c:v>0.15776241357636706</c:v>
                </c:pt>
                <c:pt idx="3">
                  <c:v>0.26351351351351349</c:v>
                </c:pt>
                <c:pt idx="4">
                  <c:v>0.18689788053949905</c:v>
                </c:pt>
                <c:pt idx="5">
                  <c:v>0.22807017543859648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67-45A3-A556-381A9C5867D4}"/>
            </c:ext>
          </c:extLst>
        </c:ser>
        <c:ser>
          <c:idx val="5"/>
          <c:order val="5"/>
          <c:tx>
            <c:strRef>
              <c:f>'Problem 1'!$G$32:$G$33</c:f>
              <c:strCache>
                <c:ptCount val="1"/>
                <c:pt idx="0">
                  <c:v>Obesity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multiLvlStrRef>
              <c:f>'Problem 1'!$A$34:$A$43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Adult</c:v>
                  </c:pt>
                  <c:pt idx="2">
                    <c:v>Senior</c:v>
                  </c:pt>
                  <c:pt idx="4">
                    <c:v>Young Adult</c:v>
                  </c:pt>
                </c:lvl>
              </c:multiLvlStrCache>
            </c:multiLvlStrRef>
          </c:cat>
          <c:val>
            <c:numRef>
              <c:f>'Problem 1'!$G$34:$G$43</c:f>
              <c:numCache>
                <c:formatCode>0.00%</c:formatCode>
                <c:ptCount val="6"/>
                <c:pt idx="0">
                  <c:v>0.21922428330522767</c:v>
                </c:pt>
                <c:pt idx="1">
                  <c:v>0.13574351978171897</c:v>
                </c:pt>
                <c:pt idx="2">
                  <c:v>0.17913262099308611</c:v>
                </c:pt>
                <c:pt idx="3">
                  <c:v>9.0540540540540546E-2</c:v>
                </c:pt>
                <c:pt idx="4">
                  <c:v>0.15414258188824662</c:v>
                </c:pt>
                <c:pt idx="5">
                  <c:v>0.15594541910331383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67-45A3-A556-381A9C58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64992223"/>
        <c:axId val="865000863"/>
      </c:barChart>
      <c:catAx>
        <c:axId val="8649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00863"/>
        <c:crosses val="autoZero"/>
        <c:auto val="1"/>
        <c:lblAlgn val="ctr"/>
        <c:lblOffset val="100"/>
        <c:noMultiLvlLbl val="0"/>
      </c:catAx>
      <c:valAx>
        <c:axId val="86500086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9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[Solved Health Care Data.xlsx]Problem 2!PivotTable5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2'!$B$4:$B$5</c:f>
              <c:strCache>
                <c:ptCount val="1"/>
                <c:pt idx="0">
                  <c:v>Aetna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'Problem 2'!$A$6:$A$12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'Problem 2'!$B$6:$B$12</c:f>
              <c:numCache>
                <c:formatCode>General</c:formatCode>
                <c:ptCount val="6"/>
                <c:pt idx="0">
                  <c:v>19636.140644498526</c:v>
                </c:pt>
                <c:pt idx="1">
                  <c:v>22089.966478736362</c:v>
                </c:pt>
                <c:pt idx="2">
                  <c:v>41587.074249204838</c:v>
                </c:pt>
                <c:pt idx="3">
                  <c:v>31838.487751522905</c:v>
                </c:pt>
                <c:pt idx="4">
                  <c:v>18074.061749182438</c:v>
                </c:pt>
                <c:pt idx="5">
                  <c:v>13137.55706380393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2-4FB3-9B3C-CD8607AC030B}"/>
            </c:ext>
          </c:extLst>
        </c:ser>
        <c:ser>
          <c:idx val="1"/>
          <c:order val="1"/>
          <c:tx>
            <c:strRef>
              <c:f>'Problem 2'!$C$4:$C$5</c:f>
              <c:strCache>
                <c:ptCount val="1"/>
                <c:pt idx="0">
                  <c:v>Blue Cross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'Problem 2'!$A$6:$A$12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'Problem 2'!$C$6:$C$12</c:f>
              <c:numCache>
                <c:formatCode>General</c:formatCode>
                <c:ptCount val="6"/>
                <c:pt idx="0">
                  <c:v>20322.599118037546</c:v>
                </c:pt>
                <c:pt idx="1">
                  <c:v>23012.135431022012</c:v>
                </c:pt>
                <c:pt idx="2">
                  <c:v>37814.063783525737</c:v>
                </c:pt>
                <c:pt idx="3">
                  <c:v>32196.822691268655</c:v>
                </c:pt>
                <c:pt idx="4">
                  <c:v>18630.79651334626</c:v>
                </c:pt>
                <c:pt idx="5">
                  <c:v>10075.879626965518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2-4FB3-9B3C-CD8607AC030B}"/>
            </c:ext>
          </c:extLst>
        </c:ser>
        <c:ser>
          <c:idx val="2"/>
          <c:order val="2"/>
          <c:tx>
            <c:strRef>
              <c:f>'Problem 2'!$D$4:$D$5</c:f>
              <c:strCache>
                <c:ptCount val="1"/>
                <c:pt idx="0">
                  <c:v>Cigna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'Problem 2'!$A$6:$A$12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'Problem 2'!$D$6:$D$12</c:f>
              <c:numCache>
                <c:formatCode>General</c:formatCode>
                <c:ptCount val="6"/>
                <c:pt idx="0">
                  <c:v>19604.238232309042</c:v>
                </c:pt>
                <c:pt idx="1">
                  <c:v>23837.025572543022</c:v>
                </c:pt>
                <c:pt idx="2">
                  <c:v>43061.03832389546</c:v>
                </c:pt>
                <c:pt idx="3">
                  <c:v>30541.40761565663</c:v>
                </c:pt>
                <c:pt idx="4">
                  <c:v>17441.073554542363</c:v>
                </c:pt>
                <c:pt idx="5">
                  <c:v>13221.429504010734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2-4FB3-9B3C-CD8607AC030B}"/>
            </c:ext>
          </c:extLst>
        </c:ser>
        <c:ser>
          <c:idx val="3"/>
          <c:order val="3"/>
          <c:tx>
            <c:strRef>
              <c:f>'Problem 2'!$E$4:$E$5</c:f>
              <c:strCache>
                <c:ptCount val="1"/>
                <c:pt idx="0">
                  <c:v>Medicare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'Problem 2'!$A$6:$A$12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'Problem 2'!$E$6:$E$12</c:f>
              <c:numCache>
                <c:formatCode>General</c:formatCode>
                <c:ptCount val="6"/>
                <c:pt idx="0">
                  <c:v>19781.19546059339</c:v>
                </c:pt>
                <c:pt idx="1">
                  <c:v>22236.808742163932</c:v>
                </c:pt>
                <c:pt idx="2">
                  <c:v>36090.086064534102</c:v>
                </c:pt>
                <c:pt idx="3">
                  <c:v>30871.765021830106</c:v>
                </c:pt>
                <c:pt idx="4">
                  <c:v>17101.948118605455</c:v>
                </c:pt>
                <c:pt idx="5">
                  <c:v>13066.812766062472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2-4FB3-9B3C-CD8607AC030B}"/>
            </c:ext>
          </c:extLst>
        </c:ser>
        <c:ser>
          <c:idx val="4"/>
          <c:order val="4"/>
          <c:tx>
            <c:strRef>
              <c:f>'Problem 2'!$F$4:$F$5</c:f>
              <c:strCache>
                <c:ptCount val="1"/>
                <c:pt idx="0">
                  <c:v>UnitedHealthcare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'Problem 2'!$A$6:$A$12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'Problem 2'!$F$6:$F$12</c:f>
              <c:numCache>
                <c:formatCode>General</c:formatCode>
                <c:ptCount val="6"/>
                <c:pt idx="0">
                  <c:v>21075.686181381639</c:v>
                </c:pt>
                <c:pt idx="1">
                  <c:v>21890.005933929195</c:v>
                </c:pt>
                <c:pt idx="2">
                  <c:v>40834.900195854316</c:v>
                </c:pt>
                <c:pt idx="3">
                  <c:v>24849.056898725921</c:v>
                </c:pt>
                <c:pt idx="4">
                  <c:v>17167.659452534164</c:v>
                </c:pt>
                <c:pt idx="5">
                  <c:v>13314.131038376534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72-4FB3-9B3C-CD8607AC0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65014783"/>
        <c:axId val="865011903"/>
      </c:barChart>
      <c:catAx>
        <c:axId val="86501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11903"/>
        <c:crosses val="autoZero"/>
        <c:auto val="1"/>
        <c:lblAlgn val="ctr"/>
        <c:lblOffset val="100"/>
        <c:noMultiLvlLbl val="0"/>
      </c:catAx>
      <c:valAx>
        <c:axId val="86501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1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[Solved Health Care Data.xlsx]Problem 3!PivotTable6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3'!$B$4:$B$5</c:f>
              <c:strCache>
                <c:ptCount val="1"/>
                <c:pt idx="0">
                  <c:v>Elective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'Problem 3'!$A$6:$A$18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'Problem 3'!$B$6:$B$18</c:f>
              <c:numCache>
                <c:formatCode>General</c:formatCode>
                <c:ptCount val="12"/>
                <c:pt idx="0">
                  <c:v>266</c:v>
                </c:pt>
                <c:pt idx="1">
                  <c:v>254</c:v>
                </c:pt>
                <c:pt idx="2">
                  <c:v>268</c:v>
                </c:pt>
                <c:pt idx="3">
                  <c:v>246</c:v>
                </c:pt>
                <c:pt idx="4">
                  <c:v>266</c:v>
                </c:pt>
                <c:pt idx="5">
                  <c:v>289</c:v>
                </c:pt>
                <c:pt idx="6">
                  <c:v>244</c:v>
                </c:pt>
                <c:pt idx="7">
                  <c:v>241</c:v>
                </c:pt>
                <c:pt idx="8">
                  <c:v>231</c:v>
                </c:pt>
                <c:pt idx="9">
                  <c:v>266</c:v>
                </c:pt>
                <c:pt idx="10">
                  <c:v>245</c:v>
                </c:pt>
                <c:pt idx="11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141-9766-EC1AD9CE5CDC}"/>
            </c:ext>
          </c:extLst>
        </c:ser>
        <c:ser>
          <c:idx val="1"/>
          <c:order val="1"/>
          <c:tx>
            <c:strRef>
              <c:f>'Problem 3'!$C$4:$C$5</c:f>
              <c:strCache>
                <c:ptCount val="1"/>
                <c:pt idx="0">
                  <c:v>Emergency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'Problem 3'!$A$6:$A$18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'Problem 3'!$C$6:$C$18</c:f>
              <c:numCache>
                <c:formatCode>General</c:formatCode>
                <c:ptCount val="12"/>
                <c:pt idx="0">
                  <c:v>297</c:v>
                </c:pt>
                <c:pt idx="1">
                  <c:v>260</c:v>
                </c:pt>
                <c:pt idx="2">
                  <c:v>281</c:v>
                </c:pt>
                <c:pt idx="3">
                  <c:v>315</c:v>
                </c:pt>
                <c:pt idx="4">
                  <c:v>314</c:v>
                </c:pt>
                <c:pt idx="5">
                  <c:v>266</c:v>
                </c:pt>
                <c:pt idx="6">
                  <c:v>297</c:v>
                </c:pt>
                <c:pt idx="7">
                  <c:v>328</c:v>
                </c:pt>
                <c:pt idx="8">
                  <c:v>276</c:v>
                </c:pt>
                <c:pt idx="9">
                  <c:v>333</c:v>
                </c:pt>
                <c:pt idx="10">
                  <c:v>329</c:v>
                </c:pt>
                <c:pt idx="11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0-4141-9766-EC1AD9CE5CDC}"/>
            </c:ext>
          </c:extLst>
        </c:ser>
        <c:ser>
          <c:idx val="2"/>
          <c:order val="2"/>
          <c:tx>
            <c:strRef>
              <c:f>'Problem 3'!$D$4:$D$5</c:f>
              <c:strCache>
                <c:ptCount val="1"/>
                <c:pt idx="0">
                  <c:v>Urgent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'Problem 3'!$A$6:$A$18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'Problem 3'!$D$6:$D$18</c:f>
              <c:numCache>
                <c:formatCode>General</c:formatCode>
                <c:ptCount val="12"/>
                <c:pt idx="0">
                  <c:v>274</c:v>
                </c:pt>
                <c:pt idx="1">
                  <c:v>264</c:v>
                </c:pt>
                <c:pt idx="2">
                  <c:v>301</c:v>
                </c:pt>
                <c:pt idx="3">
                  <c:v>280</c:v>
                </c:pt>
                <c:pt idx="4">
                  <c:v>262</c:v>
                </c:pt>
                <c:pt idx="5">
                  <c:v>278</c:v>
                </c:pt>
                <c:pt idx="6">
                  <c:v>286</c:v>
                </c:pt>
                <c:pt idx="7">
                  <c:v>276</c:v>
                </c:pt>
                <c:pt idx="8">
                  <c:v>294</c:v>
                </c:pt>
                <c:pt idx="9">
                  <c:v>284</c:v>
                </c:pt>
                <c:pt idx="10">
                  <c:v>246</c:v>
                </c:pt>
                <c:pt idx="11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0-4141-9766-EC1AD9CE5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64997503"/>
        <c:axId val="864994143"/>
      </c:barChart>
      <c:catAx>
        <c:axId val="8649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94143"/>
        <c:crosses val="autoZero"/>
        <c:auto val="1"/>
        <c:lblAlgn val="ctr"/>
        <c:lblOffset val="100"/>
        <c:noMultiLvlLbl val="0"/>
      </c:catAx>
      <c:valAx>
        <c:axId val="86499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9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[Solved Health Care Data.xlsx]Problem 3!PivotTable1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3'!$B$26:$B$27</c:f>
              <c:strCache>
                <c:ptCount val="1"/>
                <c:pt idx="0">
                  <c:v>Elective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'Problem 3'!$A$28:$A$35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'Problem 3'!$B$28:$B$35</c:f>
              <c:numCache>
                <c:formatCode>General</c:formatCode>
                <c:ptCount val="7"/>
                <c:pt idx="0">
                  <c:v>429</c:v>
                </c:pt>
                <c:pt idx="1">
                  <c:v>424</c:v>
                </c:pt>
                <c:pt idx="2">
                  <c:v>439</c:v>
                </c:pt>
                <c:pt idx="3">
                  <c:v>440</c:v>
                </c:pt>
                <c:pt idx="4">
                  <c:v>470</c:v>
                </c:pt>
                <c:pt idx="5">
                  <c:v>440</c:v>
                </c:pt>
                <c:pt idx="6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B-4E94-A253-CAA71EAB54DC}"/>
            </c:ext>
          </c:extLst>
        </c:ser>
        <c:ser>
          <c:idx val="1"/>
          <c:order val="1"/>
          <c:tx>
            <c:strRef>
              <c:f>'Problem 3'!$C$26:$C$27</c:f>
              <c:strCache>
                <c:ptCount val="1"/>
                <c:pt idx="0">
                  <c:v>Emergency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'Problem 3'!$A$28:$A$35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'Problem 3'!$C$28:$C$35</c:f>
              <c:numCache>
                <c:formatCode>General</c:formatCode>
                <c:ptCount val="7"/>
                <c:pt idx="0">
                  <c:v>476</c:v>
                </c:pt>
                <c:pt idx="1">
                  <c:v>516</c:v>
                </c:pt>
                <c:pt idx="2">
                  <c:v>529</c:v>
                </c:pt>
                <c:pt idx="3">
                  <c:v>506</c:v>
                </c:pt>
                <c:pt idx="4">
                  <c:v>526</c:v>
                </c:pt>
                <c:pt idx="5">
                  <c:v>511</c:v>
                </c:pt>
                <c:pt idx="6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B-4E94-A253-CAA71EAB54DC}"/>
            </c:ext>
          </c:extLst>
        </c:ser>
        <c:ser>
          <c:idx val="2"/>
          <c:order val="2"/>
          <c:tx>
            <c:strRef>
              <c:f>'Problem 3'!$D$26:$D$27</c:f>
              <c:strCache>
                <c:ptCount val="1"/>
                <c:pt idx="0">
                  <c:v>Urgent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'Problem 3'!$A$28:$A$35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'Problem 3'!$D$28:$D$35</c:f>
              <c:numCache>
                <c:formatCode>General</c:formatCode>
                <c:ptCount val="7"/>
                <c:pt idx="0">
                  <c:v>457</c:v>
                </c:pt>
                <c:pt idx="1">
                  <c:v>508</c:v>
                </c:pt>
                <c:pt idx="2">
                  <c:v>507</c:v>
                </c:pt>
                <c:pt idx="3">
                  <c:v>485</c:v>
                </c:pt>
                <c:pt idx="4">
                  <c:v>469</c:v>
                </c:pt>
                <c:pt idx="5">
                  <c:v>466</c:v>
                </c:pt>
                <c:pt idx="6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8B-4E94-A253-CAA71EAB5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65008543"/>
        <c:axId val="865009023"/>
      </c:barChart>
      <c:catAx>
        <c:axId val="86500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09023"/>
        <c:crosses val="autoZero"/>
        <c:auto val="1"/>
        <c:lblAlgn val="ctr"/>
        <c:lblOffset val="100"/>
        <c:noMultiLvlLbl val="0"/>
      </c:catAx>
      <c:valAx>
        <c:axId val="86500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0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29</xdr:row>
      <xdr:rowOff>127000</xdr:rowOff>
    </xdr:from>
    <xdr:to>
      <xdr:col>16</xdr:col>
      <xdr:colOff>63500</xdr:colOff>
      <xdr:row>47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77B4B-7652-A04C-1B93-9974521F8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0</xdr:row>
      <xdr:rowOff>152400</xdr:rowOff>
    </xdr:from>
    <xdr:to>
      <xdr:col>13</xdr:col>
      <xdr:colOff>19050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91638-B9D1-D70A-6D32-246894D6E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279400</xdr:colOff>
      <xdr:row>3</xdr:row>
      <xdr:rowOff>31750</xdr:rowOff>
    </xdr:from>
    <xdr:to>
      <xdr:col>18</xdr:col>
      <xdr:colOff>152400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9E01B-7A86-D752-5B63-9BE1D921C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196850</xdr:colOff>
      <xdr:row>24</xdr:row>
      <xdr:rowOff>69850</xdr:rowOff>
    </xdr:from>
    <xdr:to>
      <xdr:col>18</xdr:col>
      <xdr:colOff>69850</xdr:colOff>
      <xdr:row>39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232160-C106-422C-04E5-18102DDE0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jun Nadar" refreshedDate="45912.578614699072" createdVersion="8" refreshedVersion="8" minRefreshableVersion="3" recordCount="10000" xr:uid="{83802B62-5A2A-4681-A3C4-FAB8ACFB9E2A}">
  <cacheSource type="worksheet">
    <worksheetSource name="Table1"/>
  </cacheSource>
  <cacheFields count="25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Female"/>
        <s v="Male"/>
      </sharedItems>
    </cacheField>
    <cacheField name="Blood Type" numFmtId="0">
      <sharedItems count="8">
        <s v="O-"/>
        <s v="O+"/>
        <s v="B-"/>
        <s v="AB+"/>
        <s v="A+"/>
        <s v="AB-"/>
        <s v="A-"/>
        <s v="B+"/>
      </sharedItems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 count="1807">
        <d v="2022-11-17T00:00:00"/>
        <d v="2023-06-10T00:00:00"/>
        <d v="2019-01-09T00:00:00"/>
        <d v="2020-05-02T00:00:00"/>
        <d v="2021-07-09T00:00:00"/>
        <d v="2020-08-20T00:00:00"/>
        <d v="2021-03-22T00:00:00"/>
        <d v="2019-05-16T00:00:00"/>
        <d v="2020-12-17T00:00:00"/>
        <d v="2022-12-15T00:00:00"/>
        <d v="2021-04-13T00:00:00"/>
        <d v="2019-06-09T00:00:00"/>
        <d v="2021-11-29T00:00:00"/>
        <d v="2021-07-29T00:00:00"/>
        <d v="2021-06-14T00:00:00"/>
        <d v="2021-08-16T00:00:00"/>
        <d v="2019-11-15T00:00:00"/>
        <d v="2022-03-08T00:00:00"/>
        <d v="2022-06-19T00:00:00"/>
        <d v="2019-07-10T00:00:00"/>
        <d v="2023-02-25T00:00:00"/>
        <d v="2022-12-12T00:00:00"/>
        <d v="2022-10-09T00:00:00"/>
        <d v="2019-01-10T00:00:00"/>
        <d v="2022-08-05T00:00:00"/>
        <d v="2021-05-27T00:00:00"/>
        <d v="2021-07-12T00:00:00"/>
        <d v="2021-05-25T00:00:00"/>
        <d v="2019-05-14T00:00:00"/>
        <d v="2022-12-11T00:00:00"/>
        <d v="2021-11-09T00:00:00"/>
        <d v="2023-07-09T00:00:00"/>
        <d v="2021-02-06T00:00:00"/>
        <d v="2021-01-29T00:00:00"/>
        <d v="2019-12-10T00:00:00"/>
        <d v="2019-11-12T00:00:00"/>
        <d v="2022-09-15T00:00:00"/>
        <d v="2021-03-19T00:00:00"/>
        <d v="2021-02-24T00:00:00"/>
        <d v="2021-06-30T00:00:00"/>
        <d v="2019-03-25T00:00:00"/>
        <d v="2021-08-15T00:00:00"/>
        <d v="2023-03-03T00:00:00"/>
        <d v="2019-06-15T00:00:00"/>
        <d v="2019-10-13T00:00:00"/>
        <d v="2022-10-20T00:00:00"/>
        <d v="2019-06-26T00:00:00"/>
        <d v="2020-04-12T00:00:00"/>
        <d v="2021-02-18T00:00:00"/>
        <d v="2019-06-14T00:00:00"/>
        <d v="2022-11-26T00:00:00"/>
        <d v="2023-08-25T00:00:00"/>
        <d v="2022-03-29T00:00:00"/>
        <d v="2021-07-13T00:00:00"/>
        <d v="2019-11-13T00:00:00"/>
        <d v="2021-12-28T00:00:00"/>
        <d v="2022-10-27T00:00:00"/>
        <d v="2023-04-06T00:00:00"/>
        <d v="2020-01-19T00:00:00"/>
        <d v="2020-02-29T00:00:00"/>
        <d v="2021-04-29T00:00:00"/>
        <d v="2021-02-16T00:00:00"/>
        <d v="2023-10-28T00:00:00"/>
        <d v="2020-08-08T00:00:00"/>
        <d v="2021-06-13T00:00:00"/>
        <d v="2022-11-23T00:00:00"/>
        <d v="2020-12-31T00:00:00"/>
        <d v="2020-02-20T00:00:00"/>
        <d v="2020-12-30T00:00:00"/>
        <d v="2020-03-28T00:00:00"/>
        <d v="2020-05-16T00:00:00"/>
        <d v="2022-04-24T00:00:00"/>
        <d v="2021-07-30T00:00:00"/>
        <d v="2023-08-12T00:00:00"/>
        <d v="2021-07-16T00:00:00"/>
        <d v="2020-08-24T00:00:00"/>
        <d v="2019-07-27T00:00:00"/>
        <d v="2023-08-19T00:00:00"/>
        <d v="2021-01-15T00:00:00"/>
        <d v="2023-08-16T00:00:00"/>
        <d v="2019-10-22T00:00:00"/>
        <d v="2018-12-28T00:00:00"/>
        <d v="2019-01-12T00:00:00"/>
        <d v="2019-06-30T00:00:00"/>
        <d v="2020-12-12T00:00:00"/>
        <d v="2019-10-21T00:00:00"/>
        <d v="2021-02-10T00:00:00"/>
        <d v="2020-08-15T00:00:00"/>
        <d v="2022-03-17T00:00:00"/>
        <d v="2021-10-23T00:00:00"/>
        <d v="2021-09-22T00:00:00"/>
        <d v="2021-03-28T00:00:00"/>
        <d v="2018-11-18T00:00:00"/>
        <d v="2020-02-26T00:00:00"/>
        <d v="2020-12-10T00:00:00"/>
        <d v="2022-10-15T00:00:00"/>
        <d v="2023-07-03T00:00:00"/>
        <d v="2023-04-23T00:00:00"/>
        <d v="2020-10-05T00:00:00"/>
        <d v="2021-09-12T00:00:00"/>
        <d v="2022-10-31T00:00:00"/>
        <d v="2020-12-28T00:00:00"/>
        <d v="2019-08-25T00:00:00"/>
        <d v="2020-02-16T00:00:00"/>
        <d v="2022-06-14T00:00:00"/>
        <d v="2023-03-11T00:00:00"/>
        <d v="2021-01-22T00:00:00"/>
        <d v="2023-05-25T00:00:00"/>
        <d v="2020-11-11T00:00:00"/>
        <d v="2019-12-14T00:00:00"/>
        <d v="2021-05-31T00:00:00"/>
        <d v="2020-03-08T00:00:00"/>
        <d v="2019-06-21T00:00:00"/>
        <d v="2022-03-27T00:00:00"/>
        <d v="2019-09-13T00:00:00"/>
        <d v="2022-03-23T00:00:00"/>
        <d v="2020-06-19T00:00:00"/>
        <d v="2020-01-14T00:00:00"/>
        <d v="2022-11-01T00:00:00"/>
        <d v="2021-08-24T00:00:00"/>
        <d v="2023-04-28T00:00:00"/>
        <d v="2021-11-14T00:00:00"/>
        <d v="2020-07-16T00:00:00"/>
        <d v="2022-04-28T00:00:00"/>
        <d v="2023-08-03T00:00:00"/>
        <d v="2022-04-30T00:00:00"/>
        <d v="2020-10-20T00:00:00"/>
        <d v="2020-08-16T00:00:00"/>
        <d v="2022-12-01T00:00:00"/>
        <d v="2019-03-04T00:00:00"/>
        <d v="2020-05-31T00:00:00"/>
        <d v="2020-07-29T00:00:00"/>
        <d v="2023-04-18T00:00:00"/>
        <d v="2021-05-09T00:00:00"/>
        <d v="2019-04-21T00:00:00"/>
        <d v="2021-06-23T00:00:00"/>
        <d v="2021-04-10T00:00:00"/>
        <d v="2023-04-27T00:00:00"/>
        <d v="2021-08-20T00:00:00"/>
        <d v="2019-12-04T00:00:00"/>
        <d v="2021-12-16T00:00:00"/>
        <d v="2019-06-25T00:00:00"/>
        <d v="2020-04-02T00:00:00"/>
        <d v="2020-03-17T00:00:00"/>
        <d v="2022-07-31T00:00:00"/>
        <d v="2022-04-09T00:00:00"/>
        <d v="2022-03-31T00:00:00"/>
        <d v="2019-11-27T00:00:00"/>
        <d v="2022-03-02T00:00:00"/>
        <d v="2022-07-13T00:00:00"/>
        <d v="2020-04-28T00:00:00"/>
        <d v="2021-10-21T00:00:00"/>
        <d v="2023-04-11T00:00:00"/>
        <d v="2023-05-19T00:00:00"/>
        <d v="2020-02-11T00:00:00"/>
        <d v="2022-02-18T00:00:00"/>
        <d v="2020-04-29T00:00:00"/>
        <d v="2022-02-01T00:00:00"/>
        <d v="2023-10-08T00:00:00"/>
        <d v="2023-05-24T00:00:00"/>
        <d v="2018-12-23T00:00:00"/>
        <d v="2020-03-13T00:00:00"/>
        <d v="2019-08-24T00:00:00"/>
        <d v="2020-12-13T00:00:00"/>
        <d v="2019-05-18T00:00:00"/>
        <d v="2022-09-23T00:00:00"/>
        <d v="2022-12-18T00:00:00"/>
        <d v="2020-05-13T00:00:00"/>
        <d v="2020-11-12T00:00:00"/>
        <d v="2020-03-25T00:00:00"/>
        <d v="2023-05-02T00:00:00"/>
        <d v="2022-12-07T00:00:00"/>
        <d v="2020-05-26T00:00:00"/>
        <d v="2022-06-27T00:00:00"/>
        <d v="2020-07-10T00:00:00"/>
        <d v="2021-12-12T00:00:00"/>
        <d v="2023-03-13T00:00:00"/>
        <d v="2019-07-15T00:00:00"/>
        <d v="2019-01-23T00:00:00"/>
        <d v="2022-03-25T00:00:00"/>
        <d v="2022-10-25T00:00:00"/>
        <d v="2018-11-21T00:00:00"/>
        <d v="2022-09-30T00:00:00"/>
        <d v="2022-02-24T00:00:00"/>
        <d v="2019-12-30T00:00:00"/>
        <d v="2018-11-09T00:00:00"/>
        <d v="2021-06-02T00:00:00"/>
        <d v="2021-11-12T00:00:00"/>
        <d v="2019-10-30T00:00:00"/>
        <d v="2023-09-18T00:00:00"/>
        <d v="2019-07-21T00:00:00"/>
        <d v="2021-02-13T00:00:00"/>
        <d v="2020-02-12T00:00:00"/>
        <d v="2023-07-11T00:00:00"/>
        <d v="2023-01-17T00:00:00"/>
        <d v="2022-08-12T00:00:00"/>
        <d v="2021-03-29T00:00:00"/>
        <d v="2019-05-12T00:00:00"/>
        <d v="2021-05-24T00:00:00"/>
        <d v="2022-08-28T00:00:00"/>
        <d v="2022-07-26T00:00:00"/>
        <d v="2020-06-28T00:00:00"/>
        <d v="2021-05-15T00:00:00"/>
        <d v="2018-11-10T00:00:00"/>
        <d v="2021-10-29T00:00:00"/>
        <d v="2021-02-23T00:00:00"/>
        <d v="2020-01-06T00:00:00"/>
        <d v="2022-08-11T00:00:00"/>
        <d v="2021-11-27T00:00:00"/>
        <d v="2019-03-19T00:00:00"/>
        <d v="2020-10-17T00:00:00"/>
        <d v="2023-05-17T00:00:00"/>
        <d v="2021-11-16T00:00:00"/>
        <d v="2018-11-05T00:00:00"/>
        <d v="2019-12-06T00:00:00"/>
        <d v="2021-03-20T00:00:00"/>
        <d v="2020-01-12T00:00:00"/>
        <d v="2019-02-28T00:00:00"/>
        <d v="2023-06-25T00:00:00"/>
        <d v="2022-01-12T00:00:00"/>
        <d v="2021-02-03T00:00:00"/>
        <d v="2022-07-30T00:00:00"/>
        <d v="2021-04-11T00:00:00"/>
        <d v="2023-07-15T00:00:00"/>
        <d v="2021-05-08T00:00:00"/>
        <d v="2022-06-17T00:00:00"/>
        <d v="2021-12-29T00:00:00"/>
        <d v="2020-08-14T00:00:00"/>
        <d v="2022-07-20T00:00:00"/>
        <d v="2021-01-11T00:00:00"/>
        <d v="2020-12-04T00:00:00"/>
        <d v="2023-03-16T00:00:00"/>
        <d v="2020-03-24T00:00:00"/>
        <d v="2021-10-22T00:00:00"/>
        <d v="2021-04-17T00:00:00"/>
        <d v="2020-07-20T00:00:00"/>
        <d v="2021-03-24T00:00:00"/>
        <d v="2021-04-14T00:00:00"/>
        <d v="2022-11-22T00:00:00"/>
        <d v="2021-09-30T00:00:00"/>
        <d v="2020-12-09T00:00:00"/>
        <d v="2023-03-29T00:00:00"/>
        <d v="2019-03-08T00:00:00"/>
        <d v="2023-08-24T00:00:00"/>
        <d v="2021-12-23T00:00:00"/>
        <d v="2022-12-08T00:00:00"/>
        <d v="2022-07-10T00:00:00"/>
        <d v="2021-03-27T00:00:00"/>
        <d v="2022-08-08T00:00:00"/>
        <d v="2022-05-23T00:00:00"/>
        <d v="2021-09-19T00:00:00"/>
        <d v="2022-05-16T00:00:00"/>
        <d v="2023-01-27T00:00:00"/>
        <d v="2020-12-14T00:00:00"/>
        <d v="2020-09-26T00:00:00"/>
        <d v="2022-06-02T00:00:00"/>
        <d v="2020-01-30T00:00:00"/>
        <d v="2022-06-08T00:00:00"/>
        <d v="2023-09-10T00:00:00"/>
        <d v="2022-06-16T00:00:00"/>
        <d v="2019-02-13T00:00:00"/>
        <d v="2020-08-27T00:00:00"/>
        <d v="2018-12-15T00:00:00"/>
        <d v="2018-12-10T00:00:00"/>
        <d v="2021-11-06T00:00:00"/>
        <d v="2020-07-18T00:00:00"/>
        <d v="2019-01-27T00:00:00"/>
        <d v="2019-04-12T00:00:00"/>
        <d v="2020-10-31T00:00:00"/>
        <d v="2023-04-16T00:00:00"/>
        <d v="2022-11-09T00:00:00"/>
        <d v="2021-03-02T00:00:00"/>
        <d v="2019-09-19T00:00:00"/>
        <d v="2020-03-06T00:00:00"/>
        <d v="2021-08-18T00:00:00"/>
        <d v="2021-10-02T00:00:00"/>
        <d v="2019-07-12T00:00:00"/>
        <d v="2020-01-11T00:00:00"/>
        <d v="2019-04-27T00:00:00"/>
        <d v="2018-11-14T00:00:00"/>
        <d v="2021-12-10T00:00:00"/>
        <d v="2019-04-25T00:00:00"/>
        <d v="2022-06-24T00:00:00"/>
        <d v="2023-06-14T00:00:00"/>
        <d v="2019-09-11T00:00:00"/>
        <d v="2020-03-15T00:00:00"/>
        <d v="2023-07-10T00:00:00"/>
        <d v="2023-09-06T00:00:00"/>
        <d v="2022-12-25T00:00:00"/>
        <d v="2021-10-24T00:00:00"/>
        <d v="2020-03-19T00:00:00"/>
        <d v="2021-01-10T00:00:00"/>
        <d v="2021-08-28T00:00:00"/>
        <d v="2021-05-06T00:00:00"/>
        <d v="2023-07-06T00:00:00"/>
        <d v="2023-02-22T00:00:00"/>
        <d v="2020-09-19T00:00:00"/>
        <d v="2019-08-20T00:00:00"/>
        <d v="2020-05-09T00:00:00"/>
        <d v="2018-11-25T00:00:00"/>
        <d v="2022-08-27T00:00:00"/>
        <d v="2020-06-16T00:00:00"/>
        <d v="2023-07-28T00:00:00"/>
        <d v="2023-06-29T00:00:00"/>
        <d v="2022-05-21T00:00:00"/>
        <d v="2020-09-15T00:00:00"/>
        <d v="2022-10-29T00:00:00"/>
        <d v="2020-01-23T00:00:00"/>
        <d v="2021-02-04T00:00:00"/>
        <d v="2019-02-07T00:00:00"/>
        <d v="2018-12-08T00:00:00"/>
        <d v="2019-12-11T00:00:00"/>
        <d v="2019-07-30T00:00:00"/>
        <d v="2021-10-08T00:00:00"/>
        <d v="2022-02-15T00:00:00"/>
        <d v="2021-11-25T00:00:00"/>
        <d v="2022-04-15T00:00:00"/>
        <d v="2019-07-29T00:00:00"/>
        <d v="2019-02-11T00:00:00"/>
        <d v="2022-10-14T00:00:00"/>
        <d v="2022-07-24T00:00:00"/>
        <d v="2020-09-14T00:00:00"/>
        <d v="2019-09-26T00:00:00"/>
        <d v="2019-06-13T00:00:00"/>
        <d v="2023-08-26T00:00:00"/>
        <d v="2021-11-15T00:00:00"/>
        <d v="2018-12-05T00:00:00"/>
        <d v="2019-08-01T00:00:00"/>
        <d v="2023-06-26T00:00:00"/>
        <d v="2020-06-14T00:00:00"/>
        <d v="2023-04-25T00:00:00"/>
        <d v="2020-11-24T00:00:00"/>
        <d v="2021-05-20T00:00:00"/>
        <d v="2021-06-12T00:00:00"/>
        <d v="2019-10-12T00:00:00"/>
        <d v="2019-02-10T00:00:00"/>
        <d v="2023-07-04T00:00:00"/>
        <d v="2020-05-30T00:00:00"/>
        <d v="2022-02-10T00:00:00"/>
        <d v="2023-09-02T00:00:00"/>
        <d v="2022-04-17T00:00:00"/>
        <d v="2020-08-25T00:00:00"/>
        <d v="2022-01-20T00:00:00"/>
        <d v="2023-08-10T00:00:00"/>
        <d v="2021-05-16T00:00:00"/>
        <d v="2020-10-16T00:00:00"/>
        <d v="2021-03-30T00:00:00"/>
        <d v="2023-06-13T00:00:00"/>
        <d v="2022-03-07T00:00:00"/>
        <d v="2022-06-12T00:00:00"/>
        <d v="2019-11-21T00:00:00"/>
        <d v="2022-08-29T00:00:00"/>
        <d v="2022-01-26T00:00:00"/>
        <d v="2019-02-17T00:00:00"/>
        <d v="2019-02-23T00:00:00"/>
        <d v="2020-01-09T00:00:00"/>
        <d v="2023-03-17T00:00:00"/>
        <d v="2021-02-14T00:00:00"/>
        <d v="2020-01-29T00:00:00"/>
        <d v="2022-12-16T00:00:00"/>
        <d v="2021-06-17T00:00:00"/>
        <d v="2022-03-05T00:00:00"/>
        <d v="2020-10-22T00:00:00"/>
        <d v="2022-04-27T00:00:00"/>
        <d v="2023-07-08T00:00:00"/>
        <d v="2019-07-06T00:00:00"/>
        <d v="2023-09-12T00:00:00"/>
        <d v="2019-03-16T00:00:00"/>
        <d v="2019-06-24T00:00:00"/>
        <d v="2022-10-17T00:00:00"/>
        <d v="2023-09-16T00:00:00"/>
        <d v="2021-03-09T00:00:00"/>
        <d v="2022-12-17T00:00:00"/>
        <d v="2020-10-29T00:00:00"/>
        <d v="2020-02-13T00:00:00"/>
        <d v="2023-03-10T00:00:00"/>
        <d v="2023-10-11T00:00:00"/>
        <d v="2019-02-09T00:00:00"/>
        <d v="2022-03-06T00:00:00"/>
        <d v="2022-02-27T00:00:00"/>
        <d v="2019-12-12T00:00:00"/>
        <d v="2022-01-27T00:00:00"/>
        <d v="2022-04-14T00:00:00"/>
        <d v="2023-04-29T00:00:00"/>
        <d v="2023-09-13T00:00:00"/>
        <d v="2019-07-26T00:00:00"/>
        <d v="2021-06-24T00:00:00"/>
        <d v="2022-08-19T00:00:00"/>
        <d v="2020-11-09T00:00:00"/>
        <d v="2021-01-19T00:00:00"/>
        <d v="2022-04-02T00:00:00"/>
        <d v="2023-02-14T00:00:00"/>
        <d v="2019-09-29T00:00:00"/>
        <d v="2021-02-07T00:00:00"/>
        <d v="2020-06-21T00:00:00"/>
        <d v="2022-07-06T00:00:00"/>
        <d v="2021-05-14T00:00:00"/>
        <d v="2020-08-26T00:00:00"/>
        <d v="2023-07-29T00:00:00"/>
        <d v="2020-07-15T00:00:00"/>
        <d v="2019-07-11T00:00:00"/>
        <d v="2022-10-10T00:00:00"/>
        <d v="2023-10-24T00:00:00"/>
        <d v="2022-07-02T00:00:00"/>
        <d v="2020-07-30T00:00:00"/>
        <d v="2019-05-28T00:00:00"/>
        <d v="2021-12-13T00:00:00"/>
        <d v="2022-03-24T00:00:00"/>
        <d v="2019-02-15T00:00:00"/>
        <d v="2021-06-08T00:00:00"/>
        <d v="2022-11-16T00:00:00"/>
        <d v="2019-10-07T00:00:00"/>
        <d v="2022-08-25T00:00:00"/>
        <d v="2020-09-07T00:00:00"/>
        <d v="2020-08-06T00:00:00"/>
        <d v="2019-11-16T00:00:00"/>
        <d v="2021-12-21T00:00:00"/>
        <d v="2022-07-16T00:00:00"/>
        <d v="2023-10-30T00:00:00"/>
        <d v="2023-01-24T00:00:00"/>
        <d v="2023-10-16T00:00:00"/>
        <d v="2021-07-14T00:00:00"/>
        <d v="2019-10-31T00:00:00"/>
        <d v="2019-11-11T00:00:00"/>
        <d v="2021-08-27T00:00:00"/>
        <d v="2019-08-10T00:00:00"/>
        <d v="2022-03-04T00:00:00"/>
        <d v="2021-08-17T00:00:00"/>
        <d v="2021-02-17T00:00:00"/>
        <d v="2019-02-27T00:00:00"/>
        <d v="2022-06-05T00:00:00"/>
        <d v="2021-12-07T00:00:00"/>
        <d v="2021-12-22T00:00:00"/>
        <d v="2022-08-21T00:00:00"/>
        <d v="2021-03-07T00:00:00"/>
        <d v="2019-07-31T00:00:00"/>
        <d v="2019-04-17T00:00:00"/>
        <d v="2021-03-06T00:00:00"/>
        <d v="2021-02-08T00:00:00"/>
        <d v="2022-11-29T00:00:00"/>
        <d v="2023-04-12T00:00:00"/>
        <d v="2021-10-30T00:00:00"/>
        <d v="2022-05-31T00:00:00"/>
        <d v="2020-10-10T00:00:00"/>
        <d v="2019-11-17T00:00:00"/>
        <d v="2019-06-05T00:00:00"/>
        <d v="2021-09-25T00:00:00"/>
        <d v="2022-07-03T00:00:00"/>
        <d v="2020-06-30T00:00:00"/>
        <d v="2021-10-06T00:00:00"/>
        <d v="2019-08-16T00:00:00"/>
        <d v="2019-04-11T00:00:00"/>
        <d v="2022-05-10T00:00:00"/>
        <d v="2022-12-27T00:00:00"/>
        <d v="2019-04-18T00:00:00"/>
        <d v="2018-12-13T00:00:00"/>
        <d v="2021-08-12T00:00:00"/>
        <d v="2022-03-21T00:00:00"/>
        <d v="2021-08-03T00:00:00"/>
        <d v="2021-04-18T00:00:00"/>
        <d v="2023-07-16T00:00:00"/>
        <d v="2021-03-15T00:00:00"/>
        <d v="2019-05-01T00:00:00"/>
        <d v="2021-09-20T00:00:00"/>
        <d v="2023-08-11T00:00:00"/>
        <d v="2019-04-26T00:00:00"/>
        <d v="2018-12-30T00:00:00"/>
        <d v="2019-10-16T00:00:00"/>
        <d v="2021-03-12T00:00:00"/>
        <d v="2018-11-29T00:00:00"/>
        <d v="2020-01-15T00:00:00"/>
        <d v="2021-03-17T00:00:00"/>
        <d v="2022-11-14T00:00:00"/>
        <d v="2022-04-20T00:00:00"/>
        <d v="2021-11-28T00:00:00"/>
        <d v="2021-12-11T00:00:00"/>
        <d v="2019-04-08T00:00:00"/>
        <d v="2023-02-09T00:00:00"/>
        <d v="2020-04-11T00:00:00"/>
        <d v="2022-02-12T00:00:00"/>
        <d v="2022-05-12T00:00:00"/>
        <d v="2020-06-23T00:00:00"/>
        <d v="2021-05-13T00:00:00"/>
        <d v="2019-04-10T00:00:00"/>
        <d v="2020-02-23T00:00:00"/>
        <d v="2019-02-05T00:00:00"/>
        <d v="2022-08-03T00:00:00"/>
        <d v="2023-06-01T00:00:00"/>
        <d v="2020-10-13T00:00:00"/>
        <d v="2020-07-17T00:00:00"/>
        <d v="2021-09-09T00:00:00"/>
        <d v="2023-08-14T00:00:00"/>
        <d v="2023-09-19T00:00:00"/>
        <d v="2020-11-08T00:00:00"/>
        <d v="2022-12-21T00:00:00"/>
        <d v="2019-06-20T00:00:00"/>
        <d v="2019-10-18T00:00:00"/>
        <d v="2022-09-17T00:00:00"/>
        <d v="2023-06-17T00:00:00"/>
        <d v="2022-09-27T00:00:00"/>
        <d v="2021-08-22T00:00:00"/>
        <d v="2020-05-22T00:00:00"/>
        <d v="2023-04-26T00:00:00"/>
        <d v="2019-09-27T00:00:00"/>
        <d v="2022-10-02T00:00:00"/>
        <d v="2018-12-17T00:00:00"/>
        <d v="2022-10-06T00:00:00"/>
        <d v="2019-09-04T00:00:00"/>
        <d v="2021-02-28T00:00:00"/>
        <d v="2022-12-28T00:00:00"/>
        <d v="2019-08-17T00:00:00"/>
        <d v="2021-08-25T00:00:00"/>
        <d v="2019-04-29T00:00:00"/>
        <d v="2022-11-08T00:00:00"/>
        <d v="2021-08-31T00:00:00"/>
        <d v="2018-11-20T00:00:00"/>
        <d v="2022-10-30T00:00:00"/>
        <d v="2020-06-18T00:00:00"/>
        <d v="2020-09-25T00:00:00"/>
        <d v="2020-02-10T00:00:00"/>
        <d v="2019-07-14T00:00:00"/>
        <d v="2021-03-16T00:00:00"/>
        <d v="2021-09-05T00:00:00"/>
        <d v="2018-12-21T00:00:00"/>
        <d v="2022-06-01T00:00:00"/>
        <d v="2020-02-24T00:00:00"/>
        <d v="2021-10-12T00:00:00"/>
        <d v="2019-12-22T00:00:00"/>
        <d v="2022-11-24T00:00:00"/>
        <d v="2022-10-18T00:00:00"/>
        <d v="2020-02-01T00:00:00"/>
        <d v="2019-05-07T00:00:00"/>
        <d v="2020-03-26T00:00:00"/>
        <d v="2019-03-09T00:00:00"/>
        <d v="2021-06-15T00:00:00"/>
        <d v="2020-06-13T00:00:00"/>
        <d v="2018-11-16T00:00:00"/>
        <d v="2022-07-11T00:00:00"/>
        <d v="2019-03-22T00:00:00"/>
        <d v="2020-11-29T00:00:00"/>
        <d v="2019-06-18T00:00:00"/>
        <d v="2022-01-31T00:00:00"/>
        <d v="2021-10-10T00:00:00"/>
        <d v="2021-08-19T00:00:00"/>
        <d v="2020-08-23T00:00:00"/>
        <d v="2021-01-13T00:00:00"/>
        <d v="2021-06-25T00:00:00"/>
        <d v="2020-07-28T00:00:00"/>
        <d v="2019-06-01T00:00:00"/>
        <d v="2022-10-24T00:00:00"/>
        <d v="2022-05-14T00:00:00"/>
        <d v="2020-11-20T00:00:00"/>
        <d v="2019-06-16T00:00:00"/>
        <d v="2022-08-06T00:00:00"/>
        <d v="2021-07-07T00:00:00"/>
        <d v="2020-04-04T00:00:00"/>
        <d v="2019-06-07T00:00:00"/>
        <d v="2023-03-09T00:00:00"/>
        <d v="2021-06-01T00:00:00"/>
        <d v="2020-03-05T00:00:00"/>
        <d v="2020-10-12T00:00:00"/>
        <d v="2023-01-15T00:00:00"/>
        <d v="2023-02-19T00:00:00"/>
        <d v="2023-03-23T00:00:00"/>
        <d v="2019-08-11T00:00:00"/>
        <d v="2020-06-22T00:00:00"/>
        <d v="2020-08-21T00:00:00"/>
        <d v="2023-01-29T00:00:00"/>
        <d v="2019-10-26T00:00:00"/>
        <d v="2023-04-05T00:00:00"/>
        <d v="2023-06-04T00:00:00"/>
        <d v="2022-09-18T00:00:00"/>
        <d v="2020-07-05T00:00:00"/>
        <d v="2022-05-27T00:00:00"/>
        <d v="2020-02-09T00:00:00"/>
        <d v="2020-01-24T00:00:00"/>
        <d v="2021-11-26T00:00:00"/>
        <d v="2020-08-05T00:00:00"/>
        <d v="2021-10-28T00:00:00"/>
        <d v="2022-11-03T00:00:00"/>
        <d v="2022-03-26T00:00:00"/>
        <d v="2019-07-08T00:00:00"/>
        <d v="2023-01-02T00:00:00"/>
        <d v="2023-09-30T00:00:00"/>
        <d v="2021-09-11T00:00:00"/>
        <d v="2020-01-10T00:00:00"/>
        <d v="2023-04-03T00:00:00"/>
        <d v="2021-12-17T00:00:00"/>
        <d v="2021-09-01T00:00:00"/>
        <d v="2021-02-15T00:00:00"/>
        <d v="2019-07-07T00:00:00"/>
        <d v="2020-03-09T00:00:00"/>
        <d v="2023-05-18T00:00:00"/>
        <d v="2020-06-27T00:00:00"/>
        <d v="2020-12-16T00:00:00"/>
        <d v="2021-10-09T00:00:00"/>
        <d v="2021-08-29T00:00:00"/>
        <d v="2018-11-28T00:00:00"/>
        <d v="2020-12-15T00:00:00"/>
        <d v="2022-08-07T00:00:00"/>
        <d v="2022-06-13T00:00:00"/>
        <d v="2021-08-11T00:00:00"/>
        <d v="2023-03-14T00:00:00"/>
        <d v="2023-05-10T00:00:00"/>
        <d v="2023-06-08T00:00:00"/>
        <d v="2019-11-28T00:00:00"/>
        <d v="2022-08-15T00:00:00"/>
        <d v="2023-10-12T00:00:00"/>
        <d v="2023-01-26T00:00:00"/>
        <d v="2022-06-07T00:00:00"/>
        <d v="2022-03-14T00:00:00"/>
        <d v="2021-08-08T00:00:00"/>
        <d v="2020-03-03T00:00:00"/>
        <d v="2018-11-30T00:00:00"/>
        <d v="2019-09-15T00:00:00"/>
        <d v="2021-04-19T00:00:00"/>
        <d v="2022-03-12T00:00:00"/>
        <d v="2022-10-19T00:00:00"/>
        <d v="2022-02-08T00:00:00"/>
        <d v="2020-01-03T00:00:00"/>
        <d v="2019-07-04T00:00:00"/>
        <d v="2023-04-13T00:00:00"/>
        <d v="2020-04-20T00:00:00"/>
        <d v="2023-01-31T00:00:00"/>
        <d v="2019-04-04T00:00:00"/>
        <d v="2022-01-05T00:00:00"/>
        <d v="2019-12-01T00:00:00"/>
        <d v="2021-11-05T00:00:00"/>
        <d v="2022-06-26T00:00:00"/>
        <d v="2020-12-26T00:00:00"/>
        <d v="2023-08-05T00:00:00"/>
        <d v="2022-01-24T00:00:00"/>
        <d v="2019-01-01T00:00:00"/>
        <d v="2021-12-15T00:00:00"/>
        <d v="2022-02-28T00:00:00"/>
        <d v="2020-11-19T00:00:00"/>
        <d v="2021-07-17T00:00:00"/>
        <d v="2019-02-16T00:00:00"/>
        <d v="2020-06-25T00:00:00"/>
        <d v="2019-05-02T00:00:00"/>
        <d v="2020-05-12T00:00:00"/>
        <d v="2020-03-02T00:00:00"/>
        <d v="2022-03-03T00:00:00"/>
        <d v="2019-09-14T00:00:00"/>
        <d v="2023-06-21T00:00:00"/>
        <d v="2023-05-09T00:00:00"/>
        <d v="2022-09-21T00:00:00"/>
        <d v="2021-01-24T00:00:00"/>
        <d v="2023-07-25T00:00:00"/>
        <d v="2019-06-04T00:00:00"/>
        <d v="2020-02-06T00:00:00"/>
        <d v="2023-07-21T00:00:00"/>
        <d v="2018-11-03T00:00:00"/>
        <d v="2023-04-10T00:00:00"/>
        <d v="2019-02-24T00:00:00"/>
        <d v="2019-04-01T00:00:00"/>
        <d v="2021-12-14T00:00:00"/>
        <d v="2022-03-16T00:00:00"/>
        <d v="2019-08-23T00:00:00"/>
        <d v="2023-01-08T00:00:00"/>
        <d v="2023-02-20T00:00:00"/>
        <d v="2022-04-05T00:00:00"/>
        <d v="2019-01-21T00:00:00"/>
        <d v="2022-12-31T00:00:00"/>
        <d v="2020-09-01T00:00:00"/>
        <d v="2019-08-09T00:00:00"/>
        <d v="2020-04-08T00:00:00"/>
        <d v="2022-05-19T00:00:00"/>
        <d v="2019-03-11T00:00:00"/>
        <d v="2023-05-03T00:00:00"/>
        <d v="2023-09-09T00:00:00"/>
        <d v="2019-09-18T00:00:00"/>
        <d v="2021-09-14T00:00:00"/>
        <d v="2022-07-07T00:00:00"/>
        <d v="2020-09-05T00:00:00"/>
        <d v="2022-04-07T00:00:00"/>
        <d v="2023-06-22T00:00:00"/>
        <d v="2021-04-23T00:00:00"/>
        <d v="2020-04-15T00:00:00"/>
        <d v="2023-03-31T00:00:00"/>
        <d v="2021-07-04T00:00:00"/>
        <d v="2023-09-24T00:00:00"/>
        <d v="2019-01-14T00:00:00"/>
        <d v="2021-03-13T00:00:00"/>
        <d v="2019-10-11T00:00:00"/>
        <d v="2023-06-03T00:00:00"/>
        <d v="2020-05-05T00:00:00"/>
        <d v="2023-10-02T00:00:00"/>
        <d v="2021-07-01T00:00:00"/>
        <d v="2023-08-18T00:00:00"/>
        <d v="2019-11-10T00:00:00"/>
        <d v="2023-10-10T00:00:00"/>
        <d v="2022-01-04T00:00:00"/>
        <d v="2020-04-30T00:00:00"/>
        <d v="2022-11-02T00:00:00"/>
        <d v="2019-10-14T00:00:00"/>
        <d v="2020-01-02T00:00:00"/>
        <d v="2020-08-09T00:00:00"/>
        <d v="2022-01-19T00:00:00"/>
        <d v="2020-02-03T00:00:00"/>
        <d v="2023-01-28T00:00:00"/>
        <d v="2019-09-20T00:00:00"/>
        <d v="2023-09-14T00:00:00"/>
        <d v="2023-09-04T00:00:00"/>
        <d v="2018-11-01T00:00:00"/>
        <d v="2019-07-09T00:00:00"/>
        <d v="2020-01-13T00:00:00"/>
        <d v="2019-04-14T00:00:00"/>
        <d v="2021-03-25T00:00:00"/>
        <d v="2023-03-27T00:00:00"/>
        <d v="2019-12-05T00:00:00"/>
        <d v="2019-09-12T00:00:00"/>
        <d v="2022-10-13T00:00:00"/>
        <d v="2020-01-18T00:00:00"/>
        <d v="2019-03-14T00:00:00"/>
        <d v="2020-08-12T00:00:00"/>
        <d v="2020-04-10T00:00:00"/>
        <d v="2021-12-01T00:00:00"/>
        <d v="2023-02-05T00:00:00"/>
        <d v="2022-10-26T00:00:00"/>
        <d v="2021-12-03T00:00:00"/>
        <d v="2020-04-16T00:00:00"/>
        <d v="2020-03-31T00:00:00"/>
        <d v="2023-04-21T00:00:00"/>
        <d v="2022-07-25T00:00:00"/>
        <d v="2022-04-29T00:00:00"/>
        <d v="2021-06-09T00:00:00"/>
        <d v="2020-12-06T00:00:00"/>
        <d v="2020-12-22T00:00:00"/>
        <d v="2021-06-10T00:00:00"/>
        <d v="2020-11-25T00:00:00"/>
        <d v="2019-07-13T00:00:00"/>
        <d v="2022-09-29T00:00:00"/>
        <d v="2021-07-19T00:00:00"/>
        <d v="2020-07-12T00:00:00"/>
        <d v="2020-03-07T00:00:00"/>
        <d v="2023-09-28T00:00:00"/>
        <d v="2020-02-02T00:00:00"/>
        <d v="2018-11-17T00:00:00"/>
        <d v="2018-12-04T00:00:00"/>
        <d v="2021-11-11T00:00:00"/>
        <d v="2019-10-25T00:00:00"/>
        <d v="2021-10-16T00:00:00"/>
        <d v="2019-03-02T00:00:00"/>
        <d v="2021-01-09T00:00:00"/>
        <d v="2020-11-22T00:00:00"/>
        <d v="2019-07-24T00:00:00"/>
        <d v="2023-04-22T00:00:00"/>
        <d v="2019-10-08T00:00:00"/>
        <d v="2021-01-12T00:00:00"/>
        <d v="2021-03-01T00:00:00"/>
        <d v="2023-03-24T00:00:00"/>
        <d v="2022-03-19T00:00:00"/>
        <d v="2021-10-01T00:00:00"/>
        <d v="2019-11-19T00:00:00"/>
        <d v="2019-03-03T00:00:00"/>
        <d v="2020-08-10T00:00:00"/>
        <d v="2022-04-01T00:00:00"/>
        <d v="2022-08-14T00:00:00"/>
        <d v="2023-08-21T00:00:00"/>
        <d v="2023-02-06T00:00:00"/>
        <d v="2023-01-01T00:00:00"/>
        <d v="2023-06-12T00:00:00"/>
        <d v="2021-10-11T00:00:00"/>
        <d v="2019-01-20T00:00:00"/>
        <d v="2019-08-30T00:00:00"/>
        <d v="2023-01-25T00:00:00"/>
        <d v="2022-07-17T00:00:00"/>
        <d v="2021-10-17T00:00:00"/>
        <d v="2019-01-22T00:00:00"/>
        <d v="2019-04-07T00:00:00"/>
        <d v="2023-07-22T00:00:00"/>
        <d v="2023-10-09T00:00:00"/>
        <d v="2019-09-21T00:00:00"/>
        <d v="2021-09-16T00:00:00"/>
        <d v="2020-05-19T00:00:00"/>
        <d v="2022-12-24T00:00:00"/>
        <d v="2022-06-20T00:00:00"/>
        <d v="2020-09-28T00:00:00"/>
        <d v="2021-11-21T00:00:00"/>
        <d v="2021-08-30T00:00:00"/>
        <d v="2019-02-26T00:00:00"/>
        <d v="2023-05-13T00:00:00"/>
        <d v="2021-12-25T00:00:00"/>
        <d v="2018-12-22T00:00:00"/>
        <d v="2023-02-10T00:00:00"/>
        <d v="2020-08-17T00:00:00"/>
        <d v="2020-03-11T00:00:00"/>
        <d v="2021-11-04T00:00:00"/>
        <d v="2022-01-06T00:00:00"/>
        <d v="2019-03-15T00:00:00"/>
        <d v="2020-07-24T00:00:00"/>
        <d v="2023-10-19T00:00:00"/>
        <d v="2023-05-22T00:00:00"/>
        <d v="2022-03-15T00:00:00"/>
        <d v="2019-05-27T00:00:00"/>
        <d v="2022-01-29T00:00:00"/>
        <d v="2020-01-07T00:00:00"/>
        <d v="2022-11-04T00:00:00"/>
        <d v="2021-06-04T00:00:00"/>
        <d v="2019-08-28T00:00:00"/>
        <d v="2022-11-28T00:00:00"/>
        <d v="2021-05-10T00:00:00"/>
        <d v="2020-12-25T00:00:00"/>
        <d v="2020-10-14T00:00:00"/>
        <d v="2019-01-11T00:00:00"/>
        <d v="2019-03-24T00:00:00"/>
        <d v="2021-12-09T00:00:00"/>
        <d v="2021-11-22T00:00:00"/>
        <d v="2021-01-30T00:00:00"/>
        <d v="2022-08-13T00:00:00"/>
        <d v="2021-01-16T00:00:00"/>
        <d v="2020-05-14T00:00:00"/>
        <d v="2019-08-29T00:00:00"/>
        <d v="2022-03-18T00:00:00"/>
        <d v="2019-01-17T00:00:00"/>
        <d v="2020-02-07T00:00:00"/>
        <d v="2019-10-01T00:00:00"/>
        <d v="2020-04-24T00:00:00"/>
        <d v="2019-01-13T00:00:00"/>
        <d v="2023-01-04T00:00:00"/>
        <d v="2019-03-23T00:00:00"/>
        <d v="2019-01-29T00:00:00"/>
        <d v="2022-07-27T00:00:00"/>
        <d v="2023-04-14T00:00:00"/>
        <d v="2019-05-11T00:00:00"/>
        <d v="2022-07-28T00:00:00"/>
        <d v="2022-02-05T00:00:00"/>
        <d v="2022-06-21T00:00:00"/>
        <d v="2022-05-30T00:00:00"/>
        <d v="2020-03-18T00:00:00"/>
        <d v="2023-05-16T00:00:00"/>
        <d v="2020-09-18T00:00:00"/>
        <d v="2019-05-05T00:00:00"/>
        <d v="2023-01-23T00:00:00"/>
        <d v="2021-06-06T00:00:00"/>
        <d v="2021-10-04T00:00:00"/>
        <d v="2018-12-01T00:00:00"/>
        <d v="2023-02-11T00:00:00"/>
        <d v="2022-08-09T00:00:00"/>
        <d v="2019-10-03T00:00:00"/>
        <d v="2021-09-24T00:00:00"/>
        <d v="2023-10-15T00:00:00"/>
        <d v="2023-04-24T00:00:00"/>
        <d v="2020-03-30T00:00:00"/>
        <d v="2021-04-28T00:00:00"/>
        <d v="2022-05-17T00:00:00"/>
        <d v="2019-03-30T00:00:00"/>
        <d v="2023-06-24T00:00:00"/>
        <d v="2021-11-23T00:00:00"/>
        <d v="2020-03-04T00:00:00"/>
        <d v="2022-06-30T00:00:00"/>
        <d v="2022-02-14T00:00:00"/>
        <d v="2019-01-25T00:00:00"/>
        <d v="2022-09-28T00:00:00"/>
        <d v="2020-11-23T00:00:00"/>
        <d v="2023-05-04T00:00:00"/>
        <d v="2020-07-02T00:00:00"/>
        <d v="2022-02-13T00:00:00"/>
        <d v="2021-05-17T00:00:00"/>
        <d v="2023-01-06T00:00:00"/>
        <d v="2020-05-08T00:00:00"/>
        <d v="2023-10-27T00:00:00"/>
        <d v="2020-03-21T00:00:00"/>
        <d v="2021-11-19T00:00:00"/>
        <d v="2023-10-18T00:00:00"/>
        <d v="2021-04-24T00:00:00"/>
        <d v="2022-01-08T00:00:00"/>
        <d v="2022-05-08T00:00:00"/>
        <d v="2021-12-30T00:00:00"/>
        <d v="2021-05-18T00:00:00"/>
        <d v="2020-05-10T00:00:00"/>
        <d v="2021-08-02T00:00:00"/>
        <d v="2022-06-29T00:00:00"/>
        <d v="2019-11-18T00:00:00"/>
        <d v="2022-07-22T00:00:00"/>
        <d v="2023-09-23T00:00:00"/>
        <d v="2022-09-26T00:00:00"/>
        <d v="2023-05-23T00:00:00"/>
        <d v="2019-08-07T00:00:00"/>
        <d v="2021-04-22T00:00:00"/>
        <d v="2023-10-25T00:00:00"/>
        <d v="2021-05-21T00:00:00"/>
        <d v="2020-06-02T00:00:00"/>
        <d v="2019-08-08T00:00:00"/>
        <d v="2023-10-17T00:00:00"/>
        <d v="2022-04-26T00:00:00"/>
        <d v="2019-01-31T00:00:00"/>
        <d v="2021-06-05T00:00:00"/>
        <d v="2023-02-17T00:00:00"/>
        <d v="2023-03-06T00:00:00"/>
        <d v="2021-08-09T00:00:00"/>
        <d v="2022-11-10T00:00:00"/>
        <d v="2022-12-09T00:00:00"/>
        <d v="2022-02-17T00:00:00"/>
        <d v="2019-09-24T00:00:00"/>
        <d v="2018-11-19T00:00:00"/>
        <d v="2020-12-23T00:00:00"/>
        <d v="2023-10-14T00:00:00"/>
        <d v="2019-05-22T00:00:00"/>
        <d v="2020-04-19T00:00:00"/>
        <d v="2021-01-31T00:00:00"/>
        <d v="2021-03-08T00:00:00"/>
        <d v="2023-06-16T00:00:00"/>
        <d v="2022-03-11T00:00:00"/>
        <d v="2023-01-16T00:00:00"/>
        <d v="2020-09-12T00:00:00"/>
        <d v="2019-12-13T00:00:00"/>
        <d v="2020-11-16T00:00:00"/>
        <d v="2023-04-08T00:00:00"/>
        <d v="2020-04-26T00:00:00"/>
        <d v="2020-04-25T00:00:00"/>
        <d v="2023-05-12T00:00:00"/>
        <d v="2019-12-31T00:00:00"/>
        <d v="2022-03-10T00:00:00"/>
        <d v="2022-07-23T00:00:00"/>
        <d v="2022-05-24T00:00:00"/>
        <d v="2022-08-31T00:00:00"/>
        <d v="2019-05-15T00:00:00"/>
        <d v="2023-04-01T00:00:00"/>
        <d v="2023-09-15T00:00:00"/>
        <d v="2020-05-15T00:00:00"/>
        <d v="2020-02-15T00:00:00"/>
        <d v="2021-10-07T00:00:00"/>
        <d v="2019-09-17T00:00:00"/>
        <d v="2021-10-26T00:00:00"/>
        <d v="2019-06-29T00:00:00"/>
        <d v="2019-05-23T00:00:00"/>
        <d v="2023-04-02T00:00:00"/>
        <d v="2022-01-07T00:00:00"/>
        <d v="2022-01-15T00:00:00"/>
        <d v="2019-09-16T00:00:00"/>
        <d v="2021-08-14T00:00:00"/>
        <d v="2021-04-25T00:00:00"/>
        <d v="2020-06-10T00:00:00"/>
        <d v="2021-01-18T00:00:00"/>
        <d v="2022-10-22T00:00:00"/>
        <d v="2020-05-07T00:00:00"/>
        <d v="2022-02-21T00:00:00"/>
        <d v="2020-04-09T00:00:00"/>
        <d v="2020-05-03T00:00:00"/>
        <d v="2023-05-05T00:00:00"/>
        <d v="2019-11-02T00:00:00"/>
        <d v="2023-02-12T00:00:00"/>
        <d v="2019-03-17T00:00:00"/>
        <d v="2020-06-04T00:00:00"/>
        <d v="2019-09-01T00:00:00"/>
        <d v="2020-11-18T00:00:00"/>
        <d v="2023-10-13T00:00:00"/>
        <d v="2023-03-07T00:00:00"/>
        <d v="2023-03-12T00:00:00"/>
        <d v="2022-04-10T00:00:00"/>
        <d v="2022-01-09T00:00:00"/>
        <d v="2020-09-13T00:00:00"/>
        <d v="2020-11-28T00:00:00"/>
        <d v="2018-11-04T00:00:00"/>
        <d v="2019-08-12T00:00:00"/>
        <d v="2020-09-27T00:00:00"/>
        <d v="2018-11-11T00:00:00"/>
        <d v="2019-11-03T00:00:00"/>
        <d v="2023-10-26T00:00:00"/>
        <d v="2019-05-13T00:00:00"/>
        <d v="2019-05-19T00:00:00"/>
        <d v="2022-04-16T00:00:00"/>
        <d v="2021-01-02T00:00:00"/>
        <d v="2023-08-13T00:00:00"/>
        <d v="2020-09-29T00:00:00"/>
        <d v="2022-01-11T00:00:00"/>
        <d v="2019-04-24T00:00:00"/>
        <d v="2019-08-19T00:00:00"/>
        <d v="2022-07-21T00:00:00"/>
        <d v="2022-09-24T00:00:00"/>
        <d v="2021-01-04T00:00:00"/>
        <d v="2023-08-30T00:00:00"/>
        <d v="2021-03-10T00:00:00"/>
        <d v="2023-06-11T00:00:00"/>
        <d v="2023-03-20T00:00:00"/>
        <d v="2022-02-09T00:00:00"/>
        <d v="2020-09-23T00:00:00"/>
        <d v="2023-03-15T00:00:00"/>
        <d v="2022-05-09T00:00:00"/>
        <d v="2020-10-27T00:00:00"/>
        <d v="2019-01-30T00:00:00"/>
        <d v="2019-12-20T00:00:00"/>
        <d v="2021-09-15T00:00:00"/>
        <d v="2020-10-28T00:00:00"/>
        <d v="2020-10-11T00:00:00"/>
        <d v="2023-08-23T00:00:00"/>
        <d v="2019-08-31T00:00:00"/>
        <d v="2022-04-21T00:00:00"/>
        <d v="2022-07-09T00:00:00"/>
        <d v="2019-10-06T00:00:00"/>
        <d v="2021-10-13T00:00:00"/>
        <d v="2020-12-01T00:00:00"/>
        <d v="2020-05-17T00:00:00"/>
        <d v="2020-09-06T00:00:00"/>
        <d v="2022-03-28T00:00:00"/>
        <d v="2020-05-11T00:00:00"/>
        <d v="2022-02-02T00:00:00"/>
        <d v="2023-05-31T00:00:00"/>
        <d v="2023-06-19T00:00:00"/>
        <d v="2022-05-20T00:00:00"/>
        <d v="2019-12-25T00:00:00"/>
        <d v="2020-05-24T00:00:00"/>
        <d v="2020-10-01T00:00:00"/>
        <d v="2019-03-31T00:00:00"/>
        <d v="2021-11-30T00:00:00"/>
        <d v="2019-07-05T00:00:00"/>
        <d v="2020-09-30T00:00:00"/>
        <d v="2022-04-19T00:00:00"/>
        <d v="2019-05-24T00:00:00"/>
        <d v="2020-08-03T00:00:00"/>
        <d v="2023-06-23T00:00:00"/>
        <d v="2019-06-22T00:00:00"/>
        <d v="2021-01-17T00:00:00"/>
        <d v="2023-02-24T00:00:00"/>
        <d v="2020-07-27T00:00:00"/>
        <d v="2022-06-09T00:00:00"/>
        <d v="2022-01-17T00:00:00"/>
        <d v="2021-04-15T00:00:00"/>
        <d v="2021-05-30T00:00:00"/>
        <d v="2019-03-13T00:00:00"/>
        <d v="2021-10-14T00:00:00"/>
        <d v="2021-11-08T00:00:00"/>
        <d v="2021-12-31T00:00:00"/>
        <d v="2018-11-02T00:00:00"/>
        <d v="2023-02-07T00:00:00"/>
        <d v="2023-10-07T00:00:00"/>
        <d v="2020-01-04T00:00:00"/>
        <d v="2021-06-27T00:00:00"/>
        <d v="2018-12-18T00:00:00"/>
        <d v="2021-07-27T00:00:00"/>
        <d v="2020-01-08T00:00:00"/>
        <d v="2022-05-01T00:00:00"/>
        <d v="2020-06-07T00:00:00"/>
        <d v="2019-10-15T00:00:00"/>
        <d v="2021-07-21T00:00:00"/>
        <d v="2020-01-20T00:00:00"/>
        <d v="2020-07-14T00:00:00"/>
        <d v="2021-10-27T00:00:00"/>
        <d v="2021-08-26T00:00:00"/>
        <d v="2018-11-27T00:00:00"/>
        <d v="2020-08-04T00:00:00"/>
        <d v="2019-06-19T00:00:00"/>
        <d v="2023-08-28T00:00:00"/>
        <d v="2023-05-11T00:00:00"/>
        <d v="2021-03-11T00:00:00"/>
        <d v="2022-04-06T00:00:00"/>
        <d v="2023-08-20T00:00:00"/>
        <d v="2022-11-21T00:00:00"/>
        <d v="2022-12-20T00:00:00"/>
        <d v="2022-04-18T00:00:00"/>
        <d v="2020-06-17T00:00:00"/>
        <d v="2022-11-11T00:00:00"/>
        <d v="2022-10-21T00:00:00"/>
        <d v="2022-01-23T00:00:00"/>
        <d v="2023-08-08T00:00:00"/>
        <d v="2019-07-28T00:00:00"/>
        <d v="2020-02-18T00:00:00"/>
        <d v="2021-04-12T00:00:00"/>
        <d v="2023-02-13T00:00:00"/>
        <d v="2023-05-15T00:00:00"/>
        <d v="2023-05-21T00:00:00"/>
        <d v="2020-08-01T00:00:00"/>
        <d v="2018-12-31T00:00:00"/>
        <d v="2023-02-08T00:00:00"/>
        <d v="2018-12-09T00:00:00"/>
        <d v="2023-10-05T00:00:00"/>
        <d v="2022-02-16T00:00:00"/>
        <d v="2023-06-06T00:00:00"/>
        <d v="2020-11-04T00:00:00"/>
        <d v="2020-02-21T00:00:00"/>
        <d v="2021-05-22T00:00:00"/>
        <d v="2023-04-20T00:00:00"/>
        <d v="2022-12-14T00:00:00"/>
        <d v="2022-11-20T00:00:00"/>
        <d v="2018-12-12T00:00:00"/>
        <d v="2019-01-16T00:00:00"/>
        <d v="2023-10-22T00:00:00"/>
        <d v="2020-09-10T00:00:00"/>
        <d v="2021-05-12T00:00:00"/>
        <d v="2019-10-19T00:00:00"/>
        <d v="2022-10-11T00:00:00"/>
        <d v="2019-12-03T00:00:00"/>
        <d v="2023-07-05T00:00:00"/>
        <d v="2019-08-02T00:00:00"/>
        <d v="2022-02-26T00:00:00"/>
        <d v="2022-01-30T00:00:00"/>
        <d v="2022-05-28T00:00:00"/>
        <d v="2021-09-07T00:00:00"/>
        <d v="2020-03-29T00:00:00"/>
        <d v="2020-04-07T00:00:00"/>
        <d v="2020-12-24T00:00:00"/>
        <d v="2019-09-28T00:00:00"/>
        <d v="2020-02-25T00:00:00"/>
        <d v="2022-04-13T00:00:00"/>
        <d v="2020-11-14T00:00:00"/>
        <d v="2021-04-09T00:00:00"/>
        <d v="2021-08-04T00:00:00"/>
        <d v="2022-04-11T00:00:00"/>
        <d v="2019-08-13T00:00:00"/>
        <d v="2020-12-11T00:00:00"/>
        <d v="2020-07-31T00:00:00"/>
        <d v="2022-07-12T00:00:00"/>
        <d v="2019-10-10T00:00:00"/>
        <d v="2020-04-13T00:00:00"/>
        <d v="2018-12-19T00:00:00"/>
        <d v="2023-06-07T00:00:00"/>
        <d v="2023-08-17T00:00:00"/>
        <d v="2023-01-09T00:00:00"/>
        <d v="2019-07-02T00:00:00"/>
        <d v="2023-10-23T00:00:00"/>
        <d v="2019-12-24T00:00:00"/>
        <d v="2019-07-19T00:00:00"/>
        <d v="2020-10-23T00:00:00"/>
        <d v="2021-01-20T00:00:00"/>
        <d v="2021-12-05T00:00:00"/>
        <d v="2021-09-26T00:00:00"/>
        <d v="2022-05-25T00:00:00"/>
        <d v="2019-09-10T00:00:00"/>
        <d v="2019-12-27T00:00:00"/>
        <d v="2019-02-25T00:00:00"/>
        <d v="2019-11-29T00:00:00"/>
        <d v="2023-01-14T00:00:00"/>
        <d v="2022-09-19T00:00:00"/>
        <d v="2019-07-17T00:00:00"/>
        <d v="2021-05-01T00:00:00"/>
        <d v="2021-09-21T00:00:00"/>
        <d v="2021-06-22T00:00:00"/>
        <d v="2021-09-28T00:00:00"/>
        <d v="2020-12-03T00:00:00"/>
        <d v="2022-11-06T00:00:00"/>
        <d v="2020-01-16T00:00:00"/>
        <d v="2021-07-11T00:00:00"/>
        <d v="2020-02-14T00:00:00"/>
        <d v="2020-01-27T00:00:00"/>
        <d v="2021-04-20T00:00:00"/>
        <d v="2022-11-15T00:00:00"/>
        <d v="2023-04-17T00:00:00"/>
        <d v="2022-05-02T00:00:00"/>
        <d v="2019-09-25T00:00:00"/>
        <d v="2019-04-13T00:00:00"/>
        <d v="2023-06-02T00:00:00"/>
        <d v="2023-07-20T00:00:00"/>
        <d v="2019-12-15T00:00:00"/>
        <d v="2020-06-03T00:00:00"/>
        <d v="2020-08-13T00:00:00"/>
        <d v="2023-02-16T00:00:00"/>
        <d v="2022-02-20T00:00:00"/>
        <d v="2019-07-01T00:00:00"/>
        <d v="2023-01-11T00:00:00"/>
        <d v="2021-11-01T00:00:00"/>
        <d v="2020-07-23T00:00:00"/>
        <d v="2019-03-10T00:00:00"/>
        <d v="2021-06-18T00:00:00"/>
        <d v="2019-08-18T00:00:00"/>
        <d v="2023-09-29T00:00:00"/>
        <d v="2023-06-15T00:00:00"/>
        <d v="2021-02-01T00:00:00"/>
        <d v="2020-01-22T00:00:00"/>
        <d v="2020-05-29T00:00:00"/>
        <d v="2021-06-19T00:00:00"/>
        <d v="2020-09-16T00:00:00"/>
        <d v="2021-12-27T00:00:00"/>
        <d v="2019-02-21T00:00:00"/>
        <d v="2020-11-07T00:00:00"/>
        <d v="2020-08-19T00:00:00"/>
        <d v="2023-02-18T00:00:00"/>
        <d v="2021-09-17T00:00:00"/>
        <d v="2021-11-10T00:00:00"/>
        <d v="2019-08-03T00:00:00"/>
        <d v="2019-02-04T00:00:00"/>
        <d v="2022-05-18T00:00:00"/>
        <d v="2019-05-29T00:00:00"/>
        <d v="2022-10-01T00:00:00"/>
        <d v="2022-04-08T00:00:00"/>
        <d v="2021-05-28T00:00:00"/>
        <d v="2021-07-15T00:00:00"/>
        <d v="2021-10-31T00:00:00"/>
        <d v="2018-11-07T00:00:00"/>
        <d v="2022-08-30T00:00:00"/>
        <d v="2020-07-09T00:00:00"/>
        <d v="2021-12-06T00:00:00"/>
        <d v="2023-06-18T00:00:00"/>
        <d v="2021-06-16T00:00:00"/>
        <d v="2022-08-17T00:00:00"/>
        <d v="2019-09-06T00:00:00"/>
        <d v="2021-11-17T00:00:00"/>
        <d v="2018-12-27T00:00:00"/>
        <d v="2020-09-04T00:00:00"/>
        <d v="2018-10-30T00:00:00"/>
        <d v="2019-04-23T00:00:00"/>
        <d v="2021-08-21T00:00:00"/>
        <d v="2022-05-15T00:00:00"/>
        <d v="2020-02-27T00:00:00"/>
        <d v="2018-11-26T00:00:00"/>
        <d v="2021-09-03T00:00:00"/>
        <d v="2019-01-03T00:00:00"/>
        <d v="2021-12-19T00:00:00"/>
        <d v="2023-08-22T00:00:00"/>
        <d v="2021-12-02T00:00:00"/>
        <d v="2021-06-28T00:00:00"/>
        <d v="2019-01-19T00:00:00"/>
        <d v="2021-04-05T00:00:00"/>
        <d v="2019-04-22T00:00:00"/>
        <d v="2020-03-14T00:00:00"/>
        <d v="2020-11-21T00:00:00"/>
        <d v="2019-03-21T00:00:00"/>
        <d v="2021-07-25T00:00:00"/>
        <d v="2020-12-08T00:00:00"/>
        <d v="2020-11-15T00:00:00"/>
        <d v="2022-01-14T00:00:00"/>
        <d v="2022-09-25T00:00:00"/>
        <d v="2019-12-26T00:00:00"/>
        <d v="2020-04-18T00:00:00"/>
        <d v="2019-11-30T00:00:00"/>
        <d v="2022-02-23T00:00:00"/>
        <d v="2022-12-13T00:00:00"/>
        <d v="2019-11-26T00:00:00"/>
        <d v="2023-09-26T00:00:00"/>
        <d v="2019-04-28T00:00:00"/>
        <d v="2022-09-09T00:00:00"/>
        <d v="2023-03-30T00:00:00"/>
        <d v="2023-01-20T00:00:00"/>
        <d v="2020-03-20T00:00:00"/>
        <d v="2019-06-08T00:00:00"/>
        <d v="2023-07-23T00:00:00"/>
        <d v="2023-07-07T00:00:00"/>
        <d v="2019-04-15T00:00:00"/>
        <d v="2021-04-08T00:00:00"/>
        <d v="2023-02-21T00:00:00"/>
        <d v="2019-05-04T00:00:00"/>
        <d v="2022-12-02T00:00:00"/>
        <d v="2021-04-06T00:00:00"/>
        <d v="2022-12-03T00:00:00"/>
        <d v="2021-10-25T00:00:00"/>
        <d v="2021-09-10T00:00:00"/>
        <d v="2021-03-04T00:00:00"/>
        <d v="2019-03-29T00:00:00"/>
        <d v="2020-05-28T00:00:00"/>
        <d v="2020-10-21T00:00:00"/>
        <d v="2023-01-22T00:00:00"/>
        <d v="2020-04-21T00:00:00"/>
        <d v="2018-12-14T00:00:00"/>
        <d v="2022-08-02T00:00:00"/>
        <d v="2020-11-30T00:00:00"/>
        <d v="2019-11-09T00:00:00"/>
        <d v="2020-05-27T00:00:00"/>
        <d v="2020-09-08T00:00:00"/>
        <d v="2021-08-10T00:00:00"/>
        <d v="2022-10-05T00:00:00"/>
        <d v="2021-04-26T00:00:00"/>
        <d v="2019-12-19T00:00:00"/>
        <d v="2020-09-21T00:00:00"/>
        <d v="2019-07-16T00:00:00"/>
        <d v="2019-05-25T00:00:00"/>
        <d v="2022-05-29T00:00:00"/>
        <d v="2021-01-01T00:00:00"/>
        <d v="2022-05-26T00:00:00"/>
        <d v="2020-08-30T00:00:00"/>
        <d v="2023-08-01T00:00:00"/>
        <d v="2022-04-22T00:00:00"/>
        <d v="2020-04-06T00:00:00"/>
        <d v="2020-11-03T00:00:00"/>
        <d v="2020-10-04T00:00:00"/>
        <d v="2020-04-22T00:00:00"/>
        <d v="2022-07-15T00:00:00"/>
        <d v="2022-12-23T00:00:00"/>
        <d v="2021-04-30T00:00:00"/>
        <d v="2020-09-17T00:00:00"/>
        <d v="2021-09-08T00:00:00"/>
        <d v="2019-02-18T00:00:00"/>
        <d v="2019-12-21T00:00:00"/>
        <d v="2021-08-05T00:00:00"/>
        <d v="2018-11-15T00:00:00"/>
        <d v="2022-09-12T00:00:00"/>
        <d v="2019-10-09T00:00:00"/>
        <d v="2020-09-09T00:00:00"/>
        <d v="2018-12-02T00:00:00"/>
        <d v="2020-04-03T00:00:00"/>
        <d v="2019-07-22T00:00:00"/>
        <d v="2021-07-31T00:00:00"/>
        <d v="2022-10-08T00:00:00"/>
        <d v="2021-08-13T00:00:00"/>
        <d v="2022-07-08T00:00:00"/>
        <d v="2019-07-20T00:00:00"/>
        <d v="2019-11-05T00:00:00"/>
        <d v="2020-12-19T00:00:00"/>
        <d v="2022-09-05T00:00:00"/>
        <d v="2023-08-15T00:00:00"/>
        <d v="2022-07-18T00:00:00"/>
        <d v="2021-07-05T00:00:00"/>
        <d v="2021-05-23T00:00:00"/>
        <d v="2018-11-06T00:00:00"/>
        <d v="2021-12-20T00:00:00"/>
        <d v="2019-06-27T00:00:00"/>
        <d v="2019-03-20T00:00:00"/>
        <d v="2020-01-25T00:00:00"/>
        <d v="2022-01-22T00:00:00"/>
        <d v="2022-11-13T00:00:00"/>
        <d v="2019-10-17T00:00:00"/>
        <d v="2022-12-22T00:00:00"/>
        <d v="2022-06-22T00:00:00"/>
        <d v="2019-03-18T00:00:00"/>
        <d v="2023-07-13T00:00:00"/>
        <d v="2019-05-31T00:00:00"/>
        <d v="2022-03-13T00:00:00"/>
        <d v="2023-08-09T00:00:00"/>
        <d v="2019-02-12T00:00:00"/>
        <d v="2021-03-31T00:00:00"/>
        <d v="2020-06-26T00:00:00"/>
        <d v="2022-01-10T00:00:00"/>
        <d v="2019-09-08T00:00:00"/>
        <d v="2022-08-20T00:00:00"/>
        <d v="2021-06-20T00:00:00"/>
        <d v="2022-11-18T00:00:00"/>
        <d v="2022-06-10T00:00:00"/>
        <d v="2023-03-21T00:00:00"/>
        <d v="2022-11-19T00:00:00"/>
        <d v="2019-09-02T00:00:00"/>
        <d v="2021-08-07T00:00:00"/>
        <d v="2019-10-04T00:00:00"/>
        <d v="2020-03-10T00:00:00"/>
        <d v="2020-08-29T00:00:00"/>
        <d v="2019-08-26T00:00:00"/>
        <d v="2020-11-01T00:00:00"/>
        <d v="2020-10-09T00:00:00"/>
        <d v="2023-01-18T00:00:00"/>
        <d v="2019-10-20T00:00:00"/>
        <d v="2022-06-23T00:00:00"/>
        <d v="2019-12-02T00:00:00"/>
        <d v="2021-09-27T00:00:00"/>
        <d v="2019-04-16T00:00:00"/>
        <d v="2022-05-22T00:00:00"/>
        <d v="2022-08-16T00:00:00"/>
        <d v="2021-07-23T00:00:00"/>
        <d v="2022-12-30T00:00:00"/>
        <d v="2023-05-14T00:00:00"/>
        <d v="2021-02-02T00:00:00"/>
        <d v="2022-05-05T00:00:00"/>
        <d v="2023-03-28T00:00:00"/>
        <d v="2019-08-22T00:00:00"/>
        <d v="2023-10-20T00:00:00"/>
        <d v="2023-02-27T00:00:00"/>
        <d v="2021-01-14T00:00:00"/>
        <d v="2023-08-02T00:00:00"/>
        <d v="2019-12-23T00:00:00"/>
        <d v="2022-05-07T00:00:00"/>
        <d v="2022-09-13T00:00:00"/>
        <d v="2021-02-11T00:00:00"/>
        <d v="2023-09-17T00:00:00"/>
        <d v="2021-10-05T00:00:00"/>
        <d v="2022-04-25T00:00:00"/>
        <d v="2018-12-11T00:00:00"/>
        <d v="2019-07-25T00:00:00"/>
        <d v="2022-01-13T00:00:00"/>
        <d v="2022-12-29T00:00:00"/>
        <d v="2019-06-02T00:00:00"/>
        <d v="2021-05-07T00:00:00"/>
        <d v="2022-06-04T00:00:00"/>
        <d v="2020-05-18T00:00:00"/>
        <d v="2019-01-24T00:00:00"/>
        <d v="2020-04-14T00:00:00"/>
        <d v="2020-11-26T00:00:00"/>
        <d v="2019-02-08T00:00:00"/>
        <d v="2020-07-07T00:00:00"/>
        <d v="2019-07-03T00:00:00"/>
        <d v="2023-05-29T00:00:00"/>
        <d v="2021-03-18T00:00:00"/>
        <d v="2020-12-07T00:00:00"/>
        <d v="2021-04-21T00:00:00"/>
        <d v="2023-08-31T00:00:00"/>
        <d v="2022-04-23T00:00:00"/>
        <d v="2021-10-20T00:00:00"/>
        <d v="2019-11-06T00:00:00"/>
        <d v="2019-01-02T00:00:00"/>
        <d v="2023-02-02T00:00:00"/>
        <d v="2020-02-17T00:00:00"/>
        <d v="2020-03-16T00:00:00"/>
        <d v="2019-12-09T00:00:00"/>
        <d v="2022-09-22T00:00:00"/>
        <d v="2023-07-31T00:00:00"/>
        <d v="2019-02-19T00:00:00"/>
        <d v="2020-06-08T00:00:00"/>
        <d v="2018-11-24T00:00:00"/>
        <d v="2023-08-29T00:00:00"/>
        <d v="2019-05-10T00:00:00"/>
        <d v="2019-05-03T00:00:00"/>
        <d v="2022-04-12T00:00:00"/>
        <d v="2019-01-15T00:00:00"/>
        <d v="2023-07-18T00:00:00"/>
        <d v="2019-08-15T00:00:00"/>
        <d v="2019-04-06T00:00:00"/>
        <d v="2019-05-20T00:00:00"/>
        <d v="2021-04-01T00:00:00"/>
        <d v="2022-09-06T00:00:00"/>
        <d v="2020-10-25T00:00:00"/>
        <d v="2022-03-01T00:00:00"/>
        <d v="2018-12-26T00:00:00"/>
        <d v="2021-12-26T00:00:00"/>
        <d v="2023-03-01T00:00:00"/>
        <d v="2020-09-24T00:00:00"/>
        <d v="2020-04-27T00:00:00"/>
        <d v="2023-06-09T00:00:00"/>
        <d v="2018-12-24T00:00:00"/>
        <d v="2022-03-30T00:00:00"/>
        <d v="2023-03-02T00:00:00"/>
        <d v="2023-09-08T00:00:00"/>
        <d v="2021-11-07T00:00:00"/>
        <d v="2019-04-09T00:00:00"/>
        <d v="2023-10-04T00:00:00"/>
        <d v="2019-01-04T00:00:00"/>
        <d v="2019-09-30T00:00:00"/>
        <d v="2023-09-05T00:00:00"/>
        <d v="2022-06-28T00:00:00"/>
        <d v="2022-02-25T00:00:00"/>
        <d v="2019-03-28T00:00:00"/>
        <d v="2023-03-04T00:00:00"/>
        <d v="2023-04-15T00:00:00"/>
        <d v="2020-02-08T00:00:00"/>
        <d v="2023-04-09T00:00:00"/>
        <d v="2023-09-20T00:00:00"/>
        <d v="2023-07-12T00:00:00"/>
        <d v="2021-05-19T00:00:00"/>
        <d v="2020-10-15T00:00:00"/>
        <d v="2019-10-23T00:00:00"/>
        <d v="2020-10-07T00:00:00"/>
        <d v="2019-04-20T00:00:00"/>
        <d v="2021-01-26T00:00:00"/>
        <d v="2019-10-28T00:00:00"/>
        <d v="2019-07-23T00:00:00"/>
        <d v="2019-06-10T00:00:00"/>
        <d v="2021-05-26T00:00:00"/>
        <d v="2023-05-08T00:00:00"/>
        <d v="2022-08-10T00:00:00"/>
        <d v="2021-06-21T00:00:00"/>
        <d v="2023-09-25T00:00:00"/>
        <d v="2019-12-29T00:00:00"/>
        <d v="2020-02-19T00:00:00"/>
        <d v="2019-06-03T00:00:00"/>
        <d v="2020-07-13T00:00:00"/>
        <d v="2022-07-19T00:00:00"/>
        <d v="2019-06-17T00:00:00"/>
        <d v="2020-05-21T00:00:00"/>
        <d v="2023-04-04T00:00:00"/>
        <d v="2023-07-26T00:00:00"/>
        <d v="2020-10-19T00:00:00"/>
        <d v="2021-07-26T00:00:00"/>
        <d v="2020-12-20T00:00:00"/>
        <d v="2019-06-23T00:00:00"/>
        <d v="2023-07-30T00:00:00"/>
        <d v="2021-03-26T00:00:00"/>
        <d v="2020-06-24T00:00:00"/>
        <d v="2019-08-14T00:00:00"/>
        <d v="2020-01-31T00:00:00"/>
        <d v="2020-12-27T00:00:00"/>
        <d v="2022-10-16T00:00:00"/>
        <d v="2018-12-29T00:00:00"/>
        <d v="2023-04-19T00:00:00"/>
        <d v="2021-08-01T00:00:00"/>
        <d v="2021-07-02T00:00:00"/>
        <d v="2019-12-28T00:00:00"/>
        <d v="2020-07-26T00:00:00"/>
        <d v="2021-07-22T00:00:00"/>
        <d v="2021-02-21T00:00:00"/>
        <d v="2022-01-01T00:00:00"/>
        <d v="2021-02-19T00:00:00"/>
        <d v="2022-02-04T00:00:00"/>
        <d v="2021-02-27T00:00:00"/>
        <d v="2018-12-25T00:00:00"/>
        <d v="2021-06-26T00:00:00"/>
        <d v="2019-12-18T00:00:00"/>
        <d v="2019-02-01T00:00:00"/>
        <d v="2018-12-20T00:00:00"/>
        <d v="2023-10-29T00:00:00"/>
        <d v="2022-08-18T00:00:00"/>
        <d v="2021-05-11T00:00:00"/>
        <d v="2021-04-16T00:00:00"/>
        <d v="2021-03-14T00:00:00"/>
        <d v="2021-11-13T00:00:00"/>
        <d v="2020-04-01T00:00:00"/>
        <d v="2020-11-05T00:00:00"/>
        <d v="2022-11-12T00:00:00"/>
        <d v="2022-09-03T00:00:00"/>
        <d v="2020-06-29T00:00:00"/>
        <d v="2019-03-05T00:00:00"/>
        <d v="2021-09-06T00:00:00"/>
        <d v="2019-05-21T00:00:00"/>
        <d v="2022-05-11T00:00:00"/>
        <d v="2018-11-22T00:00:00"/>
        <d v="2023-05-27T00:00:00"/>
        <d v="2023-03-18T00:00:00"/>
        <d v="2020-06-15T00:00:00"/>
        <d v="2022-07-04T00:00:00"/>
        <d v="2021-04-07T00:00:00"/>
        <d v="2022-01-18T00:00:00"/>
        <d v="2022-10-12T00:00:00"/>
        <d v="2020-10-06T00:00:00"/>
        <d v="2021-10-18T00:00:00"/>
        <d v="2020-05-23T00:00:00"/>
        <d v="2022-01-25T00:00:00"/>
        <d v="2019-09-07T00:00:00"/>
        <d v="2023-02-26T00:00:00"/>
        <d v="2020-06-12T00:00:00"/>
        <d v="2021-11-02T00:00:00"/>
        <d v="2019-11-25T00:00:00"/>
        <d v="2019-05-06T00:00:00"/>
        <d v="2021-05-02T00:00:00"/>
        <d v="2020-01-17T00:00:00"/>
        <d v="2019-12-08T00:00:00"/>
        <d v="2020-10-18T00:00:00"/>
        <d v="2019-05-09T00:00:00"/>
        <d v="2019-11-23T00:00:00"/>
        <d v="2022-03-20T00:00:00"/>
        <d v="2020-05-25T00:00:00"/>
        <d v="2023-08-04T00:00:00"/>
        <d v="2022-09-02T00:00:00"/>
        <d v="2021-06-11T00:00:00"/>
        <d v="2022-11-05T00:00:00"/>
        <d v="2022-09-10T00:00:00"/>
        <d v="2023-02-28T00:00:00"/>
        <d v="2019-12-07T00:00:00"/>
        <d v="2019-01-05T00:00:00"/>
        <d v="2023-06-05T00:00:00"/>
        <d v="2020-04-05T00:00:00"/>
        <d v="2020-10-08T00:00:00"/>
        <d v="2021-09-02T00:00:00"/>
        <d v="2023-10-03T00:00:00"/>
        <d v="2021-02-25T00:00:00"/>
        <d v="2020-08-22T00:00:00"/>
        <d v="2019-06-06T00:00:00"/>
        <d v="2022-05-04T00:00:00"/>
        <d v="2019-03-12T00:00:00"/>
        <d v="2021-01-08T00:00:00"/>
        <d v="2019-08-27T00:00:00"/>
        <d v="2019-05-17T00:00:00"/>
        <d v="2020-08-18T00:00:00"/>
        <d v="2021-01-27T00:00:00"/>
        <d v="2023-03-25T00:00:00"/>
        <d v="2019-06-12T00:00:00"/>
        <d v="2019-01-28T00:00:00"/>
        <d v="2020-06-05T00:00:00"/>
        <d v="2018-12-06T00:00:00"/>
        <d v="2021-03-23T00:00:00"/>
        <d v="2021-07-08T00:00:00"/>
        <d v="2022-08-24T00:00:00"/>
        <d v="2019-08-04T00:00:00"/>
        <d v="2021-10-03T00:00:00"/>
        <d v="2021-05-04T00:00:00"/>
        <d v="2023-09-22T00:00:00"/>
        <d v="2023-02-03T00:00:00"/>
        <d v="2019-09-05T00:00:00"/>
        <d v="2021-04-27T00:00:00"/>
        <d v="2022-09-16T00:00:00"/>
        <d v="2022-04-04T00:00:00"/>
        <d v="2019-09-22T00:00:00"/>
        <d v="2020-08-28T00:00:00"/>
        <d v="2019-11-14T00:00:00"/>
        <d v="2021-09-18T00:00:00"/>
        <d v="2020-12-18T00:00:00"/>
        <d v="2019-05-26T00:00:00"/>
        <d v="2019-06-28T00:00:00"/>
        <d v="2019-10-05T00:00:00"/>
        <d v="2019-11-07T00:00:00"/>
        <d v="2019-09-09T00:00:00"/>
        <d v="2019-07-18T00:00:00"/>
        <d v="2019-03-27T00:00:00"/>
        <d v="2020-08-31T00:00:00"/>
        <d v="2021-10-15T00:00:00"/>
        <d v="2019-09-23T00:00:00"/>
        <d v="2019-09-03T00:00:00"/>
        <d v="2022-11-27T00:00:00"/>
        <d v="2022-09-11T00:00:00"/>
        <d v="2023-07-24T00:00:00"/>
        <d v="2023-04-30T00:00:00"/>
        <d v="2022-09-14T00:00:00"/>
        <d v="2023-07-02T00:00:00"/>
        <d v="2021-12-24T00:00:00"/>
        <d v="2020-11-02T00:00:00"/>
        <d v="2021-09-04T00:00:00"/>
        <d v="2020-01-05T00:00:00"/>
        <d v="2020-07-04T00:00:00"/>
        <d v="2023-05-26T00:00:00"/>
        <d v="2023-09-11T00:00:00"/>
        <d v="2020-03-22T00:00:00"/>
        <d v="2021-02-22T00:00:00"/>
        <d v="2022-07-01T00:00:00"/>
        <d v="2020-05-06T00:00:00"/>
        <d v="2020-07-21T00:00:00"/>
        <d v="2019-12-16T00:00:00"/>
        <d v="2022-10-04T00:00:00"/>
        <d v="2019-02-20T00:00:00"/>
        <d v="2022-10-28T00:00:00"/>
        <d v="2019-11-08T00:00:00"/>
        <d v="2022-06-25T00:00:00"/>
        <d v="2021-02-05T00:00:00"/>
        <d v="2020-03-01T00:00:00"/>
        <d v="2020-06-11T00:00:00"/>
        <d v="2021-07-28T00:00:00"/>
        <d v="2021-05-29T00:00:00"/>
        <d v="2023-07-19T00:00:00"/>
        <d v="2021-09-13T00:00:00"/>
        <d v="2023-05-30T00:00:00"/>
        <d v="2020-04-23T00:00:00"/>
        <d v="2020-11-06T00:00:00"/>
        <d v="2023-02-15T00:00:00"/>
        <d v="2023-03-22T00:00:00"/>
        <d v="2021-12-08T00:00:00"/>
        <d v="2023-10-06T00:00:00"/>
        <d v="2021-01-07T00:00:00"/>
        <d v="2020-03-12T00:00:00"/>
        <d v="2022-02-03T00:00:00"/>
        <d v="2023-05-07T00:00:00"/>
        <d v="2023-09-03T00:00:00"/>
        <d v="2020-09-02T00:00:00"/>
        <d v="2020-10-24T00:00:00"/>
        <d v="2018-11-13T00:00:00"/>
        <d v="2023-01-21T00:00:00"/>
        <d v="2021-01-28T00:00:00"/>
        <d v="2021-09-29T00:00:00"/>
        <d v="2021-11-24T00:00:00"/>
        <d v="2022-11-25T00:00:00"/>
        <d v="2022-10-23T00:00:00"/>
        <d v="2018-10-31T00:00:00"/>
        <d v="2023-06-28T00:00:00"/>
        <d v="2020-07-11T00:00:00"/>
        <d v="2021-04-03T00:00:00"/>
        <d v="2020-08-11T00:00:00"/>
        <d v="2023-09-21T00:00:00"/>
        <d v="2019-01-06T00:00:00"/>
        <d v="2021-10-19T00:00:00"/>
        <d v="2020-11-27T00:00:00"/>
        <d v="2021-01-21T00:00:00"/>
        <d v="2020-06-20T00:00:00"/>
        <d v="2022-05-13T00:00:00"/>
        <d v="2023-05-20T00:00:00"/>
        <d v="2020-11-10T00:00:00"/>
        <d v="2019-02-03T00:00:00"/>
        <d v="2021-04-04T00:00:00"/>
        <d v="2023-09-01T00:00:00"/>
        <d v="2020-07-19T00:00:00"/>
        <d v="2021-01-05T00:00:00"/>
        <d v="2022-12-10T00:00:00"/>
        <d v="2023-02-04T00:00:00"/>
        <d v="2023-07-27T00:00:00"/>
        <d v="2022-12-19T00:00:00"/>
        <d v="2019-10-24T00:00:00"/>
        <d v="2023-10-01T00:00:00"/>
        <d v="2022-12-06T00:00:00"/>
        <d v="2020-10-26T00:00:00"/>
        <d v="2022-12-04T00:00:00"/>
        <d v="2021-07-20T00:00:00"/>
        <d v="2019-04-05T00:00:00"/>
        <d v="2020-01-26T00:00:00"/>
        <d v="2019-05-30T00:00:00"/>
        <d v="2020-12-21T00:00:00"/>
        <d v="2021-12-04T00:00:00"/>
        <d v="2022-08-26T00:00:00"/>
        <d v="2020-04-17T00:00:00"/>
        <d v="2023-03-26T00:00:00"/>
        <d v="2019-11-01T00:00:00"/>
        <d v="2018-12-03T00:00:00"/>
        <d v="2022-08-23T00:00:00"/>
        <d v="2020-06-01T00:00:00"/>
        <d v="2022-12-05T00:00:00"/>
        <d v="2022-06-03T00:00:00"/>
        <d v="2023-04-07T00:00:00"/>
        <d v="2021-06-29T00:00:00"/>
        <d v="2019-01-07T00:00:00"/>
        <d v="2019-08-21T00:00:00"/>
        <d v="2019-10-27T00:00:00"/>
        <d v="2021-03-21T00:00:00"/>
        <d v="2019-03-26T00:00:00"/>
        <d v="2023-01-12T00:00:00"/>
        <d v="2022-10-07T00:00:00"/>
        <d v="2023-03-08T00:00:00"/>
        <d v="2020-02-05T00:00:00"/>
        <d v="2023-08-27T00:00:00"/>
        <d v="2022-10-03T00:00:00"/>
        <d v="2023-07-17T00:00:00"/>
        <d v="2021-02-12T00:00:00"/>
        <d v="2019-01-08T00:00:00"/>
        <d v="2021-06-07T00:00:00"/>
        <d v="2019-08-05T00:00:00"/>
        <d v="2020-02-22T00:00:00"/>
        <d v="2021-04-02T00:00:00"/>
        <d v="2019-04-03T00:00:00"/>
        <d v="2020-05-04T00:00:00"/>
        <d v="2020-03-23T00:00:00"/>
        <d v="2018-12-07T00:00:00"/>
        <d v="2021-07-24T00:00:00"/>
        <d v="2020-03-27T00:00:00"/>
        <d v="2019-10-29T00:00:00"/>
        <d v="2022-07-05T00:00:00"/>
        <d v="2023-01-13T00:00:00"/>
        <d v="2023-07-01T00:00:00"/>
        <d v="2023-08-06T00:00:00"/>
        <d v="2020-11-13T00:00:00"/>
        <d v="2023-09-27T00:00:00"/>
        <d v="2022-01-21T00:00:00"/>
        <d v="2023-05-28T00:00:00"/>
        <d v="2020-07-08T00:00:00"/>
        <d v="2021-02-09T00:00:00"/>
        <d v="2023-06-20T00:00:00"/>
        <d v="2020-11-17T00:00:00"/>
        <d v="2020-02-28T00:00:00"/>
        <d v="2020-07-01T00:00:00"/>
        <d v="2022-02-22T00:00:00"/>
        <d v="2020-05-20T00:00:00"/>
        <d v="2021-02-20T00:00:00"/>
        <d v="2021-01-23T00:00:00"/>
        <d v="2022-01-03T00:00:00"/>
        <d v="2019-04-19T00:00:00"/>
        <d v="2022-02-07T00:00:00"/>
        <d v="2021-11-20T00:00:00"/>
        <d v="2022-09-20T00:00:00"/>
        <d v="2019-08-06T00:00:00"/>
        <d v="2023-01-03T00:00:00"/>
        <d v="2020-01-21T00:00:00"/>
        <d v="2019-05-08T00:00:00"/>
        <d v="2019-11-20T00:00:00"/>
        <d v="2019-02-14T00:00:00"/>
        <d v="2020-08-07T00:00:00"/>
        <d v="2020-07-25T00:00:00"/>
        <d v="2020-07-06T00:00:00"/>
        <d v="2022-07-14T00:00:00"/>
        <d v="2019-03-01T00:00:00"/>
        <d v="2023-01-30T00:00:00"/>
        <d v="2023-01-05T00:00:00"/>
        <d v="2020-12-05T00:00:00"/>
        <d v="2021-11-18T00:00:00"/>
        <d v="2021-01-03T00:00:00"/>
        <d v="2023-01-19T00:00:00"/>
        <d v="2023-06-30T00:00:00"/>
        <d v="2019-01-18T00:00:00"/>
        <d v="2021-06-03T00:00:00"/>
        <d v="2022-06-11T00:00:00"/>
        <d v="2022-05-06T00:00:00"/>
        <d v="2023-05-01T00:00:00"/>
        <d v="2022-08-01T00:00:00"/>
        <d v="2021-03-03T00:00:00"/>
        <d v="2020-06-09T00:00:00"/>
        <d v="2022-02-11T00:00:00"/>
        <d v="2022-01-02T00:00:00"/>
        <d v="2021-07-03T00:00:00"/>
        <d v="2019-04-30T00:00:00"/>
        <d v="2022-09-01T00:00:00"/>
        <d v="2023-02-23T00:00:00"/>
        <d v="2022-11-30T00:00:00"/>
        <d v="2019-06-11T00:00:00"/>
        <d v="2021-01-25T00:00:00"/>
        <d v="2021-09-23T00:00:00"/>
        <d v="2022-12-26T00:00:00"/>
        <d v="2020-01-28T00:00:00"/>
        <d v="2021-12-18T00:00:00"/>
        <d v="2021-08-06T00:00:00"/>
        <d v="2020-09-03T00:00:00"/>
        <d v="2021-03-05T00:00:00"/>
        <d v="2022-01-16T00:00:00"/>
        <d v="2021-08-23T00:00:00"/>
        <d v="2018-12-16T00:00:00"/>
        <d v="2022-06-15T00:00:00"/>
        <d v="2023-01-10T00:00:00"/>
        <d v="2022-02-06T00:00:00"/>
        <d v="2022-09-07T00:00:00"/>
        <d v="2020-09-11T00:00:00"/>
        <d v="2023-03-19T00:00:00"/>
        <d v="2020-10-30T00:00:00"/>
        <d v="2019-12-17T00:00:00"/>
        <d v="2021-07-18T00:00:00"/>
        <d v="2019-04-02T00:00:00"/>
        <d v="2020-02-04T00:00:00"/>
        <d v="2023-08-07T00:00:00"/>
        <d v="2018-11-12T00:00:00"/>
        <d v="2023-01-07T00:00:00"/>
        <d v="2022-09-04T00:00:00"/>
        <d v="2020-09-22T00:00:00"/>
        <d v="2023-07-14T00:00:00"/>
        <d v="2019-02-06T00:00:00"/>
        <d v="2023-06-27T00:00:00"/>
        <d v="2021-11-03T00:00:00"/>
        <d v="2021-05-05T00:00:00"/>
        <d v="2023-09-07T00:00:00"/>
        <d v="2019-03-06T00:00:00"/>
        <d v="2022-08-04T00:00:00"/>
        <d v="2018-11-23T00:00:00"/>
        <d v="2020-06-06T00:00:00"/>
        <d v="2022-03-22T00:00:00"/>
        <d v="2019-11-24T00:00:00"/>
        <d v="2022-06-06T00:00:00"/>
        <d v="2020-10-03T00:00:00"/>
        <d v="2019-02-22T00:00:00"/>
        <d v="2020-07-22T00:00:00"/>
        <d v="2021-02-26T00:00:00"/>
        <d v="2020-09-20T00:00:00"/>
        <d v="2023-02-01T00:00:00"/>
        <d v="2018-11-08T00:00:00"/>
        <d v="2021-01-06T00:00:00"/>
        <d v="2021-05-03T00:00:00"/>
        <d v="2020-07-03T00:00:00"/>
        <d v="2020-01-01T00:00:00"/>
        <d v="2022-02-19T00:00:00"/>
        <d v="2020-10-02T00:00:00"/>
        <d v="2022-07-29T00:00:00"/>
        <d v="2022-04-03T00:00:00"/>
        <d v="2022-11-07T00:00:00"/>
        <d v="2019-10-02T00:00:00"/>
      </sharedItems>
      <fieldGroup par="24"/>
    </cacheField>
    <cacheField name="Column1" numFmtId="0">
      <sharedItems containsSemiMixedTypes="0" containsString="0" containsNumber="1" containsInteger="1" minValue="1" maxValue="31"/>
    </cacheField>
    <cacheField name="Day" numFmtId="0">
      <sharedItems count="7">
        <s v="Thursday"/>
        <s v="Saturday"/>
        <s v="Wednesday"/>
        <s v="Friday"/>
        <s v="Monday"/>
        <s v="Tuesday"/>
        <s v="Sunday"/>
      </sharedItems>
    </cacheField>
    <cacheField name="Weekday Number" numFmtId="0">
      <sharedItems containsSemiMixedTypes="0" containsString="0" containsNumber="1" containsInteger="1" minValue="1" maxValue="7"/>
    </cacheField>
    <cacheField name="Weekend" numFmtId="0">
      <sharedItems/>
    </cacheField>
    <cacheField name="Start or End?" numFmtId="0">
      <sharedItems/>
    </cacheField>
    <cacheField name="Doctor" numFmtId="0">
      <sharedItems/>
    </cacheField>
    <cacheField name="Hospital" numFmtId="0">
      <sharedItems/>
    </cacheField>
    <cacheField name="Insurance Provider" numFmtId="0">
      <sharedItems count="5">
        <s v="Medicare"/>
        <s v="UnitedHealthcare"/>
        <s v="Aetna"/>
        <s v="Cigna"/>
        <s v="Blue Cross"/>
      </sharedItems>
    </cacheField>
    <cacheField name=" Billing Amount " numFmtId="0">
      <sharedItems containsString="0" containsBlank="1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Elective"/>
        <s v="Emergency"/>
        <s v="Urgent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Weekday Number2" numFmtId="0">
      <sharedItems containsSemiMixedTypes="0" containsString="0" containsNumber="1" containsInteger="1" minValue="1" maxValue="7"/>
    </cacheField>
    <cacheField name="Medication" numFmtId="0">
      <sharedItems/>
    </cacheField>
    <cacheField name="Test Results" numFmtId="0">
      <sharedItems/>
    </cacheField>
    <cacheField name="Age Bucket" numFmtId="0">
      <sharedItems count="3">
        <s v="Senior"/>
        <s v="Adult"/>
        <s v="Young Adult"/>
      </sharedItems>
    </cacheField>
    <cacheField name="Months (Date of Admission)" numFmtId="0" databaseField="0">
      <fieldGroup base="5">
        <rangePr groupBy="months" startDate="2018-10-30T00:00:00" endDate="2023-10-31T00:00:00"/>
        <groupItems count="14">
          <s v="&lt;30-10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3"/>
        </groupItems>
      </fieldGroup>
    </cacheField>
    <cacheField name="Quarters (Date of Admission)" numFmtId="0" databaseField="0">
      <fieldGroup base="5">
        <rangePr groupBy="quarters" startDate="2018-10-30T00:00:00" endDate="2023-10-31T00:00:00"/>
        <groupItems count="6">
          <s v="&lt;30-10-2018"/>
          <s v="Qtr1"/>
          <s v="Qtr2"/>
          <s v="Qtr3"/>
          <s v="Qtr4"/>
          <s v="&gt;31-10-2023"/>
        </groupItems>
      </fieldGroup>
    </cacheField>
    <cacheField name="Years (Date of Admission)" numFmtId="0" databaseField="0">
      <fieldGroup base="5">
        <rangePr groupBy="years" startDate="2018-10-30T00:00:00" endDate="2023-10-31T00:00:00"/>
        <groupItems count="8">
          <s v="&lt;30-10-2018"/>
          <s v="2018"/>
          <s v="2019"/>
          <s v="2020"/>
          <s v="2021"/>
          <s v="2022"/>
          <s v="2023"/>
          <s v="&gt;31-10-2023"/>
        </groupItems>
      </fieldGroup>
    </cacheField>
  </cacheFields>
  <extLst>
    <ext xmlns:x14="http://schemas.microsoft.com/office/spreadsheetml/2009/9/main" uri="{725AE2AE-9491-48be-B2B4-4EB974FC3084}">
      <x14:pivotCacheDefinition pivotCacheId="1583113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x v="0"/>
    <x v="0"/>
    <x v="0"/>
    <x v="0"/>
    <n v="17"/>
    <x v="0"/>
    <n v="4"/>
    <s v="Weekday"/>
    <s v="Mid"/>
    <s v="Patrick Parker"/>
    <s v="Wallace-Hamilton"/>
    <x v="0"/>
    <n v="44989.180039999999"/>
    <n v="146"/>
    <x v="0"/>
    <d v="2022-11-24T00:00:00"/>
    <n v="4"/>
    <s v="Aspirin"/>
    <s v="Inconclusive"/>
    <x v="0"/>
  </r>
  <r>
    <s v="Ruben Burns"/>
    <n v="35"/>
    <x v="1"/>
    <x v="1"/>
    <x v="1"/>
    <x v="1"/>
    <n v="10"/>
    <x v="1"/>
    <n v="6"/>
    <s v="Weekend"/>
    <s v="Mid"/>
    <s v="Diane Jackson"/>
    <s v="Burke, Griffin and Cooper"/>
    <x v="1"/>
    <n v="42573.658360000001"/>
    <n v="404"/>
    <x v="1"/>
    <d v="2023-06-24T00:00:00"/>
    <n v="6"/>
    <s v="Lipitor"/>
    <s v="Normal"/>
    <x v="1"/>
  </r>
  <r>
    <s v="Chad Byrd"/>
    <n v="61"/>
    <x v="1"/>
    <x v="2"/>
    <x v="2"/>
    <x v="2"/>
    <n v="9"/>
    <x v="2"/>
    <n v="3"/>
    <s v="Weekday"/>
    <s v="Mid"/>
    <s v="Paul Baker"/>
    <s v="Walton LLC"/>
    <x v="0"/>
    <n v="18437.448499999999"/>
    <n v="292"/>
    <x v="1"/>
    <d v="2019-02-08T00:00:00"/>
    <n v="5"/>
    <s v="Lipitor"/>
    <s v="Normal"/>
    <x v="1"/>
  </r>
  <r>
    <s v="Antonio Frederick"/>
    <n v="49"/>
    <x v="1"/>
    <x v="2"/>
    <x v="1"/>
    <x v="3"/>
    <n v="2"/>
    <x v="1"/>
    <n v="6"/>
    <s v="Weekend"/>
    <s v="Start"/>
    <s v="Brian Chandler"/>
    <s v="Garcia Ltd"/>
    <x v="0"/>
    <n v="20972.989880000001"/>
    <n v="480"/>
    <x v="2"/>
    <d v="2020-05-03T00:00:00"/>
    <n v="7"/>
    <s v="Penicillin"/>
    <s v="Abnormal"/>
    <x v="1"/>
  </r>
  <r>
    <s v="Mrs. Brandy Flowers"/>
    <n v="51"/>
    <x v="1"/>
    <x v="0"/>
    <x v="3"/>
    <x v="4"/>
    <n v="9"/>
    <x v="3"/>
    <n v="5"/>
    <s v="Weekday"/>
    <s v="Mid"/>
    <s v="Dustin Griffin"/>
    <s v="Jones, Brown and Murray"/>
    <x v="1"/>
    <n v="14469.075349999999"/>
    <n v="477"/>
    <x v="2"/>
    <d v="2021-08-02T00:00:00"/>
    <n v="1"/>
    <s v="Paracetamol"/>
    <s v="Normal"/>
    <x v="1"/>
  </r>
  <r>
    <s v="Patrick Parker"/>
    <n v="41"/>
    <x v="1"/>
    <x v="3"/>
    <x v="3"/>
    <x v="5"/>
    <n v="20"/>
    <x v="0"/>
    <n v="4"/>
    <s v="Weekday"/>
    <s v="Mid"/>
    <s v="Robin Green"/>
    <s v="Boyd PLC"/>
    <x v="2"/>
    <n v="18017.89071"/>
    <n v="180"/>
    <x v="2"/>
    <d v="2020-08-23T00:00:00"/>
    <n v="7"/>
    <s v="Aspirin"/>
    <s v="Abnormal"/>
    <x v="1"/>
  </r>
  <r>
    <s v="Charles Horton"/>
    <n v="82"/>
    <x v="1"/>
    <x v="3"/>
    <x v="4"/>
    <x v="6"/>
    <n v="22"/>
    <x v="4"/>
    <n v="1"/>
    <s v="Weekday"/>
    <s v="Mid"/>
    <s v="Patricia Bishop"/>
    <s v="Wheeler, Bryant and Johns"/>
    <x v="3"/>
    <n v="27715.405030000002"/>
    <n v="161"/>
    <x v="2"/>
    <d v="2021-04-15T00:00:00"/>
    <n v="4"/>
    <s v="Lipitor"/>
    <s v="Abnormal"/>
    <x v="0"/>
  </r>
  <r>
    <s v="Patty Norman"/>
    <n v="55"/>
    <x v="0"/>
    <x v="0"/>
    <x v="3"/>
    <x v="7"/>
    <n v="16"/>
    <x v="0"/>
    <n v="4"/>
    <s v="Weekday"/>
    <s v="Mid"/>
    <s v="Brian Kennedy"/>
    <s v="Brown Inc"/>
    <x v="4"/>
    <n v="10837.453799999999"/>
    <n v="384"/>
    <x v="0"/>
    <d v="2019-05-26T00:00:00"/>
    <n v="7"/>
    <s v="Aspirin"/>
    <s v="Normal"/>
    <x v="1"/>
  </r>
  <r>
    <s v="Ryan Hayes"/>
    <n v="33"/>
    <x v="1"/>
    <x v="4"/>
    <x v="0"/>
    <x v="8"/>
    <n v="17"/>
    <x v="0"/>
    <n v="4"/>
    <s v="Weekday"/>
    <s v="Mid"/>
    <s v="Kristin Dunn"/>
    <s v="Smith, Edwards and Obrien"/>
    <x v="2"/>
    <n v="29883.64472"/>
    <n v="215"/>
    <x v="0"/>
    <d v="2020-12-22T00:00:00"/>
    <n v="2"/>
    <s v="Aspirin"/>
    <s v="Abnormal"/>
    <x v="1"/>
  </r>
  <r>
    <s v="Sharon Perez"/>
    <n v="39"/>
    <x v="0"/>
    <x v="0"/>
    <x v="2"/>
    <x v="9"/>
    <n v="15"/>
    <x v="0"/>
    <n v="4"/>
    <s v="Weekday"/>
    <s v="Mid"/>
    <s v="Jessica Bailey"/>
    <s v="Brown-Golden"/>
    <x v="4"/>
    <n v="9571.059131"/>
    <n v="310"/>
    <x v="2"/>
    <d v="2022-12-16T00:00:00"/>
    <n v="5"/>
    <s v="Aspirin"/>
    <s v="Normal"/>
    <x v="1"/>
  </r>
  <r>
    <s v="Amy Roberts"/>
    <n v="45"/>
    <x v="1"/>
    <x v="2"/>
    <x v="5"/>
    <x v="10"/>
    <n v="13"/>
    <x v="5"/>
    <n v="2"/>
    <s v="Weekday"/>
    <s v="Mid"/>
    <s v="Anthony Roberts"/>
    <s v="Little-Spencer"/>
    <x v="2"/>
    <n v="64520"/>
    <n v="306"/>
    <x v="1"/>
    <d v="2021-05-11T00:00:00"/>
    <n v="2"/>
    <s v="Penicillin"/>
    <s v="Abnormal"/>
    <x v="1"/>
  </r>
  <r>
    <s v="Mrs. Caroline Farrell"/>
    <n v="23"/>
    <x v="0"/>
    <x v="0"/>
    <x v="4"/>
    <x v="11"/>
    <n v="9"/>
    <x v="6"/>
    <n v="7"/>
    <s v="Weekend"/>
    <s v="Mid"/>
    <s v="WilliaMaleMiller"/>
    <s v="Rose Inc"/>
    <x v="0"/>
    <n v="4330.1324709999999"/>
    <n v="126"/>
    <x v="1"/>
    <d v="2019-06-26T00:00:00"/>
    <n v="3"/>
    <s v="Paracetamol"/>
    <s v="Inconclusive"/>
    <x v="2"/>
  </r>
  <r>
    <s v="Christina Williams"/>
    <n v="85"/>
    <x v="0"/>
    <x v="4"/>
    <x v="0"/>
    <x v="12"/>
    <n v="29"/>
    <x v="4"/>
    <n v="1"/>
    <s v="Weekday"/>
    <s v="End"/>
    <s v="Laura Roberts"/>
    <s v="Malone, Thompson and Mejia"/>
    <x v="2"/>
    <n v="5803.134779"/>
    <n v="444"/>
    <x v="0"/>
    <d v="2021-12-07T00:00:00"/>
    <n v="2"/>
    <s v="Aspirin"/>
    <s v="Inconclusive"/>
    <x v="0"/>
  </r>
  <r>
    <s v="WilliaMalePage"/>
    <n v="72"/>
    <x v="0"/>
    <x v="4"/>
    <x v="0"/>
    <x v="13"/>
    <n v="29"/>
    <x v="0"/>
    <n v="4"/>
    <s v="Weekday"/>
    <s v="End"/>
    <s v="James Carney"/>
    <s v="Richardson-Powell"/>
    <x v="3"/>
    <n v="16403.253290000001"/>
    <n v="492"/>
    <x v="1"/>
    <d v="2021-08-14T00:00:00"/>
    <n v="6"/>
    <s v="Aspirin"/>
    <s v="Normal"/>
    <x v="0"/>
  </r>
  <r>
    <s v="Michael Bradshaw"/>
    <n v="65"/>
    <x v="0"/>
    <x v="3"/>
    <x v="5"/>
    <x v="14"/>
    <n v="14"/>
    <x v="4"/>
    <n v="1"/>
    <s v="Weekday"/>
    <s v="Mid"/>
    <s v="Katherine Lowe"/>
    <s v="Castaneda-Hardy"/>
    <x v="0"/>
    <n v="14066.25713"/>
    <n v="120"/>
    <x v="1"/>
    <d v="2021-07-04T00:00:00"/>
    <n v="7"/>
    <s v="Ibuprofen"/>
    <s v="Inconclusive"/>
    <x v="0"/>
  </r>
  <r>
    <s v="Brian Dorsey"/>
    <n v="32"/>
    <x v="0"/>
    <x v="1"/>
    <x v="3"/>
    <x v="15"/>
    <n v="16"/>
    <x v="4"/>
    <n v="1"/>
    <s v="Weekday"/>
    <s v="Mid"/>
    <s v="Curtis Smith"/>
    <s v="Burch-White"/>
    <x v="2"/>
    <n v="21739.954320000001"/>
    <n v="492"/>
    <x v="1"/>
    <d v="2021-08-23T00:00:00"/>
    <n v="1"/>
    <s v="Aspirin"/>
    <s v="Inconclusive"/>
    <x v="1"/>
  </r>
  <r>
    <s v="Olivia Gonzalez"/>
    <n v="64"/>
    <x v="1"/>
    <x v="5"/>
    <x v="0"/>
    <x v="16"/>
    <n v="15"/>
    <x v="3"/>
    <n v="5"/>
    <s v="Weekday"/>
    <s v="Mid"/>
    <s v="Clayton Mcknight"/>
    <s v="CunninghaMaleand Sons"/>
    <x v="2"/>
    <n v="20873.993119999999"/>
    <n v="315"/>
    <x v="0"/>
    <d v="2019-11-27T00:00:00"/>
    <n v="3"/>
    <s v="Aspirin"/>
    <s v="Inconclusive"/>
    <x v="1"/>
  </r>
  <r>
    <s v="Teresa Caldwell"/>
    <n v="23"/>
    <x v="1"/>
    <x v="4"/>
    <x v="3"/>
    <x v="17"/>
    <n v="8"/>
    <x v="5"/>
    <n v="2"/>
    <s v="Weekday"/>
    <s v="Mid"/>
    <s v="Debra Meyers"/>
    <s v="Bell, Mcknight and Willis"/>
    <x v="3"/>
    <n v="36170.830099999999"/>
    <n v="475"/>
    <x v="0"/>
    <d v="2022-03-09T00:00:00"/>
    <n v="3"/>
    <s v="Ibuprofen"/>
    <s v="Inconclusive"/>
    <x v="2"/>
  </r>
  <r>
    <s v="Desiree Williams MD"/>
    <n v="66"/>
    <x v="1"/>
    <x v="1"/>
    <x v="2"/>
    <x v="18"/>
    <n v="19"/>
    <x v="6"/>
    <n v="7"/>
    <s v="Weekend"/>
    <s v="Mid"/>
    <s v="Megan Sanders"/>
    <s v="Pugh-Rogers"/>
    <x v="1"/>
    <n v="2131.4557890000001"/>
    <n v="125"/>
    <x v="0"/>
    <d v="2022-06-22T00:00:00"/>
    <n v="3"/>
    <s v="Aspirin"/>
    <s v="Inconclusive"/>
    <x v="0"/>
  </r>
  <r>
    <s v="Sally Shaw"/>
    <n v="80"/>
    <x v="1"/>
    <x v="0"/>
    <x v="3"/>
    <x v="19"/>
    <n v="10"/>
    <x v="2"/>
    <n v="3"/>
    <s v="Weekday"/>
    <s v="Mid"/>
    <s v="Zachary Horton DDS"/>
    <s v="Rush, Owens and Johnson"/>
    <x v="4"/>
    <n v="13287.44945"/>
    <n v="366"/>
    <x v="1"/>
    <d v="2019-08-07T00:00:00"/>
    <n v="3"/>
    <s v="Ibuprofen"/>
    <s v="Inconclusive"/>
    <x v="0"/>
  </r>
  <r>
    <s v="WilliaMaleJohnson"/>
    <n v="55"/>
    <x v="0"/>
    <x v="3"/>
    <x v="3"/>
    <x v="20"/>
    <n v="25"/>
    <x v="1"/>
    <n v="6"/>
    <s v="Weekend"/>
    <s v="Mid"/>
    <s v="Kelly Thompson"/>
    <s v="Pearson LLC"/>
    <x v="2"/>
    <n v="25810.897730000001"/>
    <n v="238"/>
    <x v="0"/>
    <d v="2023-03-20T00:00:00"/>
    <n v="1"/>
    <s v="Penicillin"/>
    <s v="Normal"/>
    <x v="1"/>
  </r>
  <r>
    <s v="Steven Bennett"/>
    <n v="79"/>
    <x v="1"/>
    <x v="0"/>
    <x v="1"/>
    <x v="21"/>
    <n v="12"/>
    <x v="4"/>
    <n v="1"/>
    <s v="Weekday"/>
    <s v="Mid"/>
    <s v="Michael Chang"/>
    <s v="Schultz-Powers"/>
    <x v="4"/>
    <n v="38349.634109999999"/>
    <n v="364"/>
    <x v="2"/>
    <d v="2022-12-26T00:00:00"/>
    <n v="1"/>
    <s v="Penicillin"/>
    <s v="Abnormal"/>
    <x v="0"/>
  </r>
  <r>
    <s v="Haley Li"/>
    <n v="51"/>
    <x v="1"/>
    <x v="2"/>
    <x v="2"/>
    <x v="22"/>
    <n v="9"/>
    <x v="6"/>
    <n v="7"/>
    <s v="Weekend"/>
    <s v="Mid"/>
    <s v="Nicole Wood"/>
    <s v="Jordan Inc"/>
    <x v="0"/>
    <n v="8350.6735659999995"/>
    <n v="130"/>
    <x v="1"/>
    <d v="2022-11-01T00:00:00"/>
    <n v="2"/>
    <s v="Lipitor"/>
    <s v="Abnormal"/>
    <x v="1"/>
  </r>
  <r>
    <s v="Angela Brown"/>
    <n v="33"/>
    <x v="0"/>
    <x v="2"/>
    <x v="0"/>
    <x v="23"/>
    <n v="10"/>
    <x v="0"/>
    <n v="4"/>
    <s v="Weekday"/>
    <s v="Mid"/>
    <s v="Angela Kim"/>
    <s v="Lewis-Nelson"/>
    <x v="1"/>
    <n v="19562.201420000001"/>
    <n v="120"/>
    <x v="2"/>
    <d v="2019-01-31T00:00:00"/>
    <n v="4"/>
    <s v="Aspirin"/>
    <s v="Abnormal"/>
    <x v="1"/>
  </r>
  <r>
    <s v="Beverly Miller"/>
    <n v="54"/>
    <x v="1"/>
    <x v="6"/>
    <x v="4"/>
    <x v="24"/>
    <n v="5"/>
    <x v="3"/>
    <n v="5"/>
    <s v="Weekday"/>
    <s v="Mid"/>
    <s v="Jodi Holland"/>
    <s v="Vaughn PLC"/>
    <x v="3"/>
    <n v="28923.65022"/>
    <n v="293"/>
    <x v="2"/>
    <d v="2022-09-03T00:00:00"/>
    <n v="6"/>
    <s v="Paracetamol"/>
    <s v="Normal"/>
    <x v="1"/>
  </r>
  <r>
    <s v="Daniel Dickson"/>
    <n v="26"/>
    <x v="0"/>
    <x v="2"/>
    <x v="2"/>
    <x v="25"/>
    <n v="27"/>
    <x v="0"/>
    <n v="4"/>
    <s v="Weekday"/>
    <s v="End"/>
    <s v="Christina Flores"/>
    <s v="Mcknight-Mclean"/>
    <x v="1"/>
    <n v="18883.260620000001"/>
    <n v="292"/>
    <x v="2"/>
    <d v="2021-06-23T00:00:00"/>
    <n v="3"/>
    <s v="Paracetamol"/>
    <s v="Abnormal"/>
    <x v="1"/>
  </r>
  <r>
    <s v="Kimberly Mason"/>
    <n v="70"/>
    <x v="0"/>
    <x v="2"/>
    <x v="2"/>
    <x v="26"/>
    <n v="12"/>
    <x v="4"/>
    <n v="1"/>
    <s v="Weekday"/>
    <s v="Mid"/>
    <s v="Natalie Sullivan"/>
    <s v="Gilbert and Sons"/>
    <x v="2"/>
    <n v="17917.1783"/>
    <n v="379"/>
    <x v="0"/>
    <d v="2021-07-22T00:00:00"/>
    <n v="4"/>
    <s v="Paracetamol"/>
    <s v="Abnormal"/>
    <x v="0"/>
  </r>
  <r>
    <s v="Francis Newman"/>
    <n v="74"/>
    <x v="0"/>
    <x v="3"/>
    <x v="4"/>
    <x v="27"/>
    <n v="25"/>
    <x v="5"/>
    <n v="2"/>
    <s v="Weekday"/>
    <s v="Mid"/>
    <s v="Carolyn Baker MD"/>
    <s v="Hess-Lowe"/>
    <x v="3"/>
    <n v="8876.5113650000003"/>
    <n v="298"/>
    <x v="1"/>
    <d v="2021-06-08T00:00:00"/>
    <n v="2"/>
    <s v="Lipitor"/>
    <s v="Abnormal"/>
    <x v="0"/>
  </r>
  <r>
    <s v="Ronnie Hughes"/>
    <n v="56"/>
    <x v="0"/>
    <x v="6"/>
    <x v="5"/>
    <x v="28"/>
    <n v="14"/>
    <x v="5"/>
    <n v="2"/>
    <s v="Weekday"/>
    <s v="Mid"/>
    <s v="Nicole Mcclain"/>
    <s v="Hawkins Ltd"/>
    <x v="2"/>
    <n v="20696.661199999999"/>
    <n v="392"/>
    <x v="0"/>
    <d v="2019-06-04T00:00:00"/>
    <n v="2"/>
    <s v="Penicillin"/>
    <s v="Abnormal"/>
    <x v="1"/>
  </r>
  <r>
    <s v="Shannon Fitzpatrick DVM"/>
    <n v="35"/>
    <x v="0"/>
    <x v="1"/>
    <x v="4"/>
    <x v="29"/>
    <n v="11"/>
    <x v="6"/>
    <n v="7"/>
    <s v="Weekend"/>
    <s v="Mid"/>
    <s v="Chloe Thomas"/>
    <s v="Miller-Grimes"/>
    <x v="1"/>
    <n v="12875.39523"/>
    <n v="162"/>
    <x v="1"/>
    <d v="2022-12-27T00:00:00"/>
    <n v="2"/>
    <s v="Lipitor"/>
    <s v="Inconclusive"/>
    <x v="1"/>
  </r>
  <r>
    <s v="Teresa Gonzalez"/>
    <n v="37"/>
    <x v="0"/>
    <x v="2"/>
    <x v="3"/>
    <x v="30"/>
    <n v="9"/>
    <x v="5"/>
    <n v="2"/>
    <s v="Weekday"/>
    <s v="Mid"/>
    <s v="Brian Watson"/>
    <s v="Sanders Ltd"/>
    <x v="0"/>
    <n v="17884.865809999999"/>
    <n v="456"/>
    <x v="1"/>
    <d v="2021-11-28T00:00:00"/>
    <n v="7"/>
    <s v="Lipitor"/>
    <s v="Abnormal"/>
    <x v="1"/>
  </r>
  <r>
    <s v="Rodney Maynard"/>
    <n v="81"/>
    <x v="1"/>
    <x v="5"/>
    <x v="2"/>
    <x v="31"/>
    <n v="9"/>
    <x v="6"/>
    <n v="7"/>
    <s v="Weekend"/>
    <s v="Mid"/>
    <s v="Dr. Kyle Dickson"/>
    <s v="Nixon, Evans and Bradley"/>
    <x v="4"/>
    <n v="8715.5290719999994"/>
    <n v="197"/>
    <x v="1"/>
    <d v="2023-07-17T00:00:00"/>
    <n v="1"/>
    <s v="Lipitor"/>
    <s v="Normal"/>
    <x v="0"/>
  </r>
  <r>
    <s v="Kevin Johnson"/>
    <n v="78"/>
    <x v="1"/>
    <x v="0"/>
    <x v="1"/>
    <x v="32"/>
    <n v="6"/>
    <x v="1"/>
    <n v="6"/>
    <s v="Weekend"/>
    <s v="Mid"/>
    <s v="Michael Smith"/>
    <s v="Hernandez, Hunt and Clark"/>
    <x v="0"/>
    <n v="8107.1710800000001"/>
    <n v="247"/>
    <x v="2"/>
    <d v="2021-03-03T00:00:00"/>
    <n v="3"/>
    <s v="Lipitor"/>
    <s v="Abnormal"/>
    <x v="0"/>
  </r>
  <r>
    <s v="Rebecca Parsons"/>
    <n v="51"/>
    <x v="1"/>
    <x v="2"/>
    <x v="4"/>
    <x v="33"/>
    <n v="29"/>
    <x v="3"/>
    <n v="5"/>
    <s v="Weekday"/>
    <s v="End"/>
    <s v="Pamela Brown"/>
    <s v="James and Sons"/>
    <x v="4"/>
    <n v="27321.953850000002"/>
    <n v="228"/>
    <x v="0"/>
    <d v="2021-02-16T00:00:00"/>
    <n v="2"/>
    <s v="Paracetamol"/>
    <s v="Abnormal"/>
    <x v="1"/>
  </r>
  <r>
    <s v="Linda Chavez"/>
    <n v="33"/>
    <x v="1"/>
    <x v="6"/>
    <x v="5"/>
    <x v="34"/>
    <n v="10"/>
    <x v="5"/>
    <n v="2"/>
    <s v="Weekday"/>
    <s v="Mid"/>
    <s v="Tiffany Crawford"/>
    <s v="Winters and Sons"/>
    <x v="3"/>
    <n v="39374.999400000001"/>
    <n v="137"/>
    <x v="1"/>
    <d v="2019-12-27T00:00:00"/>
    <n v="5"/>
    <s v="Penicillin"/>
    <s v="Abnormal"/>
    <x v="1"/>
  </r>
  <r>
    <s v="Jennifer Rodriguez"/>
    <n v="83"/>
    <x v="0"/>
    <x v="5"/>
    <x v="1"/>
    <x v="35"/>
    <n v="12"/>
    <x v="5"/>
    <n v="2"/>
    <s v="Weekday"/>
    <s v="Mid"/>
    <s v="Rachel Sullivan"/>
    <s v="Duke Group"/>
    <x v="0"/>
    <n v="4588.7968149999997"/>
    <n v="192"/>
    <x v="1"/>
    <d v="2019-11-24T00:00:00"/>
    <n v="7"/>
    <s v="Lipitor"/>
    <s v="Abnormal"/>
    <x v="0"/>
  </r>
  <r>
    <s v="Anna Adams"/>
    <n v="70"/>
    <x v="0"/>
    <x v="4"/>
    <x v="2"/>
    <x v="36"/>
    <n v="15"/>
    <x v="0"/>
    <n v="4"/>
    <s v="Weekday"/>
    <s v="Mid"/>
    <s v="Samuel Taylor"/>
    <s v="Snow Group"/>
    <x v="0"/>
    <n v="500.0904185"/>
    <n v="258"/>
    <x v="1"/>
    <d v="2022-09-27T00:00:00"/>
    <n v="2"/>
    <s v="Paracetamol"/>
    <s v="Abnormal"/>
    <x v="0"/>
  </r>
  <r>
    <s v="Mariah Williams"/>
    <n v="72"/>
    <x v="1"/>
    <x v="6"/>
    <x v="4"/>
    <x v="37"/>
    <n v="19"/>
    <x v="3"/>
    <n v="5"/>
    <s v="Weekday"/>
    <s v="Mid"/>
    <s v="John Harvey"/>
    <s v="Anderson-Mason"/>
    <x v="0"/>
    <n v="17439.486860000001"/>
    <n v="219"/>
    <x v="0"/>
    <d v="2021-03-20T00:00:00"/>
    <n v="6"/>
    <s v="Penicillin"/>
    <s v="Normal"/>
    <x v="0"/>
  </r>
  <r>
    <s v="Brendan Moody"/>
    <n v="30"/>
    <x v="1"/>
    <x v="3"/>
    <x v="0"/>
    <x v="38"/>
    <n v="24"/>
    <x v="2"/>
    <n v="3"/>
    <s v="Weekday"/>
    <s v="Mid"/>
    <s v="Sylvia Johnson"/>
    <s v="Gonzalez Inc"/>
    <x v="1"/>
    <n v="26216.072929999998"/>
    <n v="364"/>
    <x v="2"/>
    <d v="2021-03-21T00:00:00"/>
    <n v="7"/>
    <s v="Paracetamol"/>
    <s v="Normal"/>
    <x v="1"/>
  </r>
  <r>
    <s v="Michael Burns"/>
    <n v="19"/>
    <x v="1"/>
    <x v="2"/>
    <x v="5"/>
    <x v="39"/>
    <n v="30"/>
    <x v="2"/>
    <n v="3"/>
    <s v="Weekday"/>
    <s v="End"/>
    <s v="Janice Vargas"/>
    <s v="Wiggins Ltd"/>
    <x v="2"/>
    <n v="25875.117689999999"/>
    <n v="414"/>
    <x v="1"/>
    <d v="2021-07-14T00:00:00"/>
    <n v="3"/>
    <s v="Lipitor"/>
    <s v="Inconclusive"/>
    <x v="2"/>
  </r>
  <r>
    <s v="Miguel Baker"/>
    <n v="23"/>
    <x v="1"/>
    <x v="0"/>
    <x v="1"/>
    <x v="40"/>
    <n v="25"/>
    <x v="4"/>
    <n v="1"/>
    <s v="Weekday"/>
    <s v="Mid"/>
    <s v="Mark Hill"/>
    <s v="Ramirez Inc"/>
    <x v="1"/>
    <n v="35396.202879999997"/>
    <n v="110"/>
    <x v="2"/>
    <d v="2019-04-08T00:00:00"/>
    <n v="1"/>
    <s v="Penicillin"/>
    <s v="Inconclusive"/>
    <x v="2"/>
  </r>
  <r>
    <s v="Mr. Christopher Miller"/>
    <n v="81"/>
    <x v="1"/>
    <x v="3"/>
    <x v="4"/>
    <x v="41"/>
    <n v="15"/>
    <x v="6"/>
    <n v="7"/>
    <s v="Weekend"/>
    <s v="Mid"/>
    <s v="Amber Gonzalez"/>
    <s v="Ortega and Sons"/>
    <x v="0"/>
    <n v="15763.535320000001"/>
    <n v="465"/>
    <x v="1"/>
    <d v="2021-09-06T00:00:00"/>
    <n v="1"/>
    <s v="Lipitor"/>
    <s v="Inconclusive"/>
    <x v="0"/>
  </r>
  <r>
    <s v="Theresa Mendoza"/>
    <n v="46"/>
    <x v="0"/>
    <x v="4"/>
    <x v="1"/>
    <x v="42"/>
    <n v="3"/>
    <x v="3"/>
    <n v="5"/>
    <s v="Weekday"/>
    <s v="Start"/>
    <s v="Wendy Galloway"/>
    <s v="Wood-Krause"/>
    <x v="2"/>
    <n v="1796.6796489999999"/>
    <n v="469"/>
    <x v="2"/>
    <d v="2023-03-05T00:00:00"/>
    <n v="7"/>
    <s v="Penicillin"/>
    <s v="Inconclusive"/>
    <x v="1"/>
  </r>
  <r>
    <s v="Laura Adams"/>
    <n v="48"/>
    <x v="0"/>
    <x v="2"/>
    <x v="0"/>
    <x v="15"/>
    <n v="16"/>
    <x v="4"/>
    <n v="1"/>
    <s v="Weekday"/>
    <s v="Mid"/>
    <s v="Michael Harris"/>
    <s v="Johnson, Smith and Clark"/>
    <x v="3"/>
    <n v="6564.2516240000004"/>
    <n v="182"/>
    <x v="1"/>
    <d v="2021-08-18T00:00:00"/>
    <n v="3"/>
    <s v="Ibuprofen"/>
    <s v="Inconclusive"/>
    <x v="1"/>
  </r>
  <r>
    <s v="Lauren Barton"/>
    <n v="34"/>
    <x v="1"/>
    <x v="1"/>
    <x v="4"/>
    <x v="43"/>
    <n v="15"/>
    <x v="1"/>
    <n v="6"/>
    <s v="Weekend"/>
    <s v="Mid"/>
    <s v="Emily West"/>
    <s v="Gallagher-Horton"/>
    <x v="2"/>
    <n v="11225.27699"/>
    <n v="119"/>
    <x v="1"/>
    <d v="2019-07-09T00:00:00"/>
    <n v="2"/>
    <s v="Paracetamol"/>
    <s v="Normal"/>
    <x v="1"/>
  </r>
  <r>
    <s v="Christina Hernandez"/>
    <n v="84"/>
    <x v="0"/>
    <x v="1"/>
    <x v="4"/>
    <x v="44"/>
    <n v="13"/>
    <x v="6"/>
    <n v="7"/>
    <s v="Weekend"/>
    <s v="Mid"/>
    <s v="Cody Wright"/>
    <s v="Harris and Sons"/>
    <x v="0"/>
    <n v="7562.6112409999996"/>
    <n v="388"/>
    <x v="1"/>
    <d v="2019-10-29T00:00:00"/>
    <n v="2"/>
    <s v="Aspirin"/>
    <s v="Inconclusive"/>
    <x v="0"/>
  </r>
  <r>
    <s v="Kyle Byrd"/>
    <n v="48"/>
    <x v="0"/>
    <x v="2"/>
    <x v="3"/>
    <x v="45"/>
    <n v="20"/>
    <x v="0"/>
    <n v="4"/>
    <s v="Weekday"/>
    <s v="Mid"/>
    <s v="Melissa Kelley"/>
    <s v="Kerr LLC"/>
    <x v="2"/>
    <n v="31098.116180000001"/>
    <n v="412"/>
    <x v="0"/>
    <d v="2022-10-28T00:00:00"/>
    <n v="5"/>
    <s v="Penicillin"/>
    <s v="Abnormal"/>
    <x v="1"/>
  </r>
  <r>
    <s v="Jasmine Singleton"/>
    <n v="37"/>
    <x v="1"/>
    <x v="5"/>
    <x v="4"/>
    <x v="46"/>
    <n v="26"/>
    <x v="2"/>
    <n v="3"/>
    <s v="Weekday"/>
    <s v="Mid"/>
    <s v="Larry Guzman"/>
    <s v="Thomas Group"/>
    <x v="4"/>
    <n v="23892.8361"/>
    <n v="182"/>
    <x v="1"/>
    <d v="2019-07-24T00:00:00"/>
    <n v="3"/>
    <s v="Ibuprofen"/>
    <s v="Normal"/>
    <x v="1"/>
  </r>
  <r>
    <s v="John Griffin"/>
    <n v="78"/>
    <x v="0"/>
    <x v="2"/>
    <x v="5"/>
    <x v="47"/>
    <n v="12"/>
    <x v="6"/>
    <n v="7"/>
    <s v="Weekend"/>
    <s v="Mid"/>
    <s v="Kelsey Clark"/>
    <s v="Aguirre LLC"/>
    <x v="0"/>
    <n v="38611.378700000001"/>
    <n v="359"/>
    <x v="1"/>
    <d v="2020-04-15T00:00:00"/>
    <n v="3"/>
    <s v="Lipitor"/>
    <s v="Normal"/>
    <x v="0"/>
  </r>
  <r>
    <s v="Justin Kaufman"/>
    <n v="82"/>
    <x v="0"/>
    <x v="5"/>
    <x v="0"/>
    <x v="48"/>
    <n v="18"/>
    <x v="0"/>
    <n v="4"/>
    <s v="Weekday"/>
    <s v="Mid"/>
    <s v="Corey Sutton"/>
    <s v="Rodriguez-Robertson"/>
    <x v="0"/>
    <n v="55754.187030000001"/>
    <n v="186"/>
    <x v="2"/>
    <d v="2021-03-06T00:00:00"/>
    <n v="6"/>
    <s v="Lipitor"/>
    <s v="Abnormal"/>
    <x v="0"/>
  </r>
  <r>
    <s v="Dylan Mcknight"/>
    <n v="47"/>
    <x v="1"/>
    <x v="2"/>
    <x v="4"/>
    <x v="49"/>
    <n v="14"/>
    <x v="3"/>
    <n v="5"/>
    <s v="Weekday"/>
    <s v="Mid"/>
    <s v="Ashley Edwards"/>
    <s v="Johnson, Brewer and Hudson"/>
    <x v="0"/>
    <n v="7493.5688799999998"/>
    <n v="437"/>
    <x v="1"/>
    <d v="2019-07-13T00:00:00"/>
    <n v="6"/>
    <s v="Penicillin"/>
    <s v="Inconclusive"/>
    <x v="1"/>
  </r>
  <r>
    <s v="Olivia Ayala"/>
    <n v="60"/>
    <x v="1"/>
    <x v="6"/>
    <x v="3"/>
    <x v="50"/>
    <n v="26"/>
    <x v="1"/>
    <n v="6"/>
    <s v="Weekend"/>
    <s v="Mid"/>
    <s v="Leon Price"/>
    <s v="Cook-Wright"/>
    <x v="0"/>
    <n v="39661.499230000001"/>
    <n v="132"/>
    <x v="0"/>
    <d v="2022-12-01T00:00:00"/>
    <n v="4"/>
    <s v="Penicillin"/>
    <s v="Abnormal"/>
    <x v="1"/>
  </r>
  <r>
    <s v="Frank Mccormick"/>
    <n v="70"/>
    <x v="1"/>
    <x v="4"/>
    <x v="2"/>
    <x v="51"/>
    <n v="25"/>
    <x v="3"/>
    <n v="5"/>
    <s v="Weekday"/>
    <s v="Mid"/>
    <s v="Kyle Estrada"/>
    <s v="Herrera-Wilson"/>
    <x v="0"/>
    <n v="4002.9141690000001"/>
    <n v="271"/>
    <x v="0"/>
    <d v="2023-09-05T00:00:00"/>
    <n v="2"/>
    <s v="Ibuprofen"/>
    <s v="Inconclusive"/>
    <x v="0"/>
  </r>
  <r>
    <s v="Rachael Davidson"/>
    <n v="57"/>
    <x v="0"/>
    <x v="0"/>
    <x v="5"/>
    <x v="52"/>
    <n v="29"/>
    <x v="5"/>
    <n v="2"/>
    <s v="Weekday"/>
    <s v="End"/>
    <s v="Jared Harmon"/>
    <s v="Moyer-Vasquez"/>
    <x v="3"/>
    <n v="66072.639599999995"/>
    <n v="361"/>
    <x v="1"/>
    <d v="2022-04-02T00:00:00"/>
    <n v="6"/>
    <s v="Aspirin"/>
    <s v="Normal"/>
    <x v="1"/>
  </r>
  <r>
    <s v="Lori Owens"/>
    <n v="19"/>
    <x v="1"/>
    <x v="4"/>
    <x v="1"/>
    <x v="53"/>
    <n v="13"/>
    <x v="5"/>
    <n v="2"/>
    <s v="Weekday"/>
    <s v="Mid"/>
    <s v="Adrian Pierce"/>
    <s v="Diaz-Ferguson"/>
    <x v="4"/>
    <n v="18072.267879999999"/>
    <n v="303"/>
    <x v="1"/>
    <d v="2021-08-07T00:00:00"/>
    <n v="6"/>
    <s v="Ibuprofen"/>
    <s v="Normal"/>
    <x v="2"/>
  </r>
  <r>
    <s v="Frank Reid"/>
    <n v="61"/>
    <x v="0"/>
    <x v="3"/>
    <x v="3"/>
    <x v="54"/>
    <n v="13"/>
    <x v="2"/>
    <n v="3"/>
    <s v="Weekday"/>
    <s v="Mid"/>
    <s v="Jesus Snyder"/>
    <s v="Nichols, Stone and Mills"/>
    <x v="0"/>
    <n v="1510.401689"/>
    <n v="317"/>
    <x v="1"/>
    <d v="2019-11-28T00:00:00"/>
    <n v="4"/>
    <s v="Penicillin"/>
    <s v="Inconclusive"/>
    <x v="1"/>
  </r>
  <r>
    <s v="Cynthia Stanton"/>
    <n v="21"/>
    <x v="1"/>
    <x v="4"/>
    <x v="5"/>
    <x v="55"/>
    <n v="28"/>
    <x v="5"/>
    <n v="2"/>
    <s v="Weekday"/>
    <s v="End"/>
    <s v="Sara Watts"/>
    <s v="Gray, Andersen and Williams"/>
    <x v="3"/>
    <n v="71896.431519999998"/>
    <n v="439"/>
    <x v="1"/>
    <d v="2022-01-09T00:00:00"/>
    <n v="7"/>
    <s v="Lipitor"/>
    <s v="Abnormal"/>
    <x v="2"/>
  </r>
  <r>
    <s v="Nicole Williams"/>
    <n v="82"/>
    <x v="1"/>
    <x v="0"/>
    <x v="4"/>
    <x v="56"/>
    <n v="27"/>
    <x v="0"/>
    <n v="4"/>
    <s v="Weekday"/>
    <s v="End"/>
    <s v="Stacy Brewer"/>
    <s v="Hernandez and Sons"/>
    <x v="0"/>
    <n v="7506.823273"/>
    <n v="153"/>
    <x v="2"/>
    <d v="2022-11-18T00:00:00"/>
    <n v="5"/>
    <s v="Aspirin"/>
    <s v="Normal"/>
    <x v="0"/>
  </r>
  <r>
    <s v="Michael Miller"/>
    <n v="61"/>
    <x v="1"/>
    <x v="4"/>
    <x v="0"/>
    <x v="57"/>
    <n v="6"/>
    <x v="0"/>
    <n v="4"/>
    <s v="Weekday"/>
    <s v="Mid"/>
    <s v="Nicholas Aguirre"/>
    <s v="Lambert and Sons"/>
    <x v="0"/>
    <n v="17629.500049999999"/>
    <n v="438"/>
    <x v="0"/>
    <d v="2023-04-15T00:00:00"/>
    <n v="6"/>
    <s v="Penicillin"/>
    <s v="Inconclusive"/>
    <x v="1"/>
  </r>
  <r>
    <s v="Kenneth Lopez"/>
    <n v="27"/>
    <x v="0"/>
    <x v="6"/>
    <x v="1"/>
    <x v="58"/>
    <n v="19"/>
    <x v="6"/>
    <n v="7"/>
    <s v="Weekend"/>
    <s v="Mid"/>
    <s v="Miranda Robinson"/>
    <s v="Wood, Howard and Reed"/>
    <x v="3"/>
    <n v="42757.20016"/>
    <n v="120"/>
    <x v="2"/>
    <d v="2020-01-24T00:00:00"/>
    <n v="5"/>
    <s v="Ibuprofen"/>
    <s v="Inconclusive"/>
    <x v="1"/>
  </r>
  <r>
    <s v="Gabrielle Russell"/>
    <n v="68"/>
    <x v="1"/>
    <x v="3"/>
    <x v="5"/>
    <x v="59"/>
    <n v="29"/>
    <x v="1"/>
    <n v="6"/>
    <s v="Weekend"/>
    <s v="End"/>
    <s v="Tina Rogers"/>
    <s v="Berry-Gallagher"/>
    <x v="0"/>
    <n v="3449.1795400000001"/>
    <n v="380"/>
    <x v="1"/>
    <d v="2020-03-12T00:00:00"/>
    <n v="4"/>
    <s v="Paracetamol"/>
    <s v="Normal"/>
    <x v="0"/>
  </r>
  <r>
    <s v="Mary Brown"/>
    <n v="31"/>
    <x v="1"/>
    <x v="4"/>
    <x v="5"/>
    <x v="60"/>
    <n v="29"/>
    <x v="0"/>
    <n v="4"/>
    <s v="Weekday"/>
    <s v="End"/>
    <s v="Dennis Mitchell"/>
    <s v="Brown LLC"/>
    <x v="2"/>
    <n v="22071.55271"/>
    <n v="194"/>
    <x v="2"/>
    <d v="2021-05-06T00:00:00"/>
    <n v="4"/>
    <s v="Aspirin"/>
    <s v="Inconclusive"/>
    <x v="1"/>
  </r>
  <r>
    <s v="Evan Martinez"/>
    <n v="42"/>
    <x v="0"/>
    <x v="7"/>
    <x v="2"/>
    <x v="61"/>
    <n v="16"/>
    <x v="5"/>
    <n v="2"/>
    <s v="Weekday"/>
    <s v="Mid"/>
    <s v="Robin Rodriguez"/>
    <s v="Anderson, Chase and Anderson"/>
    <x v="0"/>
    <n v="4995.5372230000003"/>
    <n v="199"/>
    <x v="1"/>
    <d v="2021-03-15T00:00:00"/>
    <n v="1"/>
    <s v="Aspirin"/>
    <s v="Normal"/>
    <x v="1"/>
  </r>
  <r>
    <s v="Amanda Stein DVM"/>
    <n v="56"/>
    <x v="0"/>
    <x v="1"/>
    <x v="0"/>
    <x v="62"/>
    <n v="28"/>
    <x v="1"/>
    <n v="6"/>
    <s v="Weekend"/>
    <s v="End"/>
    <s v="Sergio Conner"/>
    <s v="Yu, Garcia and Jones"/>
    <x v="2"/>
    <n v="22685.685839999998"/>
    <n v="404"/>
    <x v="2"/>
    <d v="2023-11-25T00:00:00"/>
    <n v="6"/>
    <s v="Penicillin"/>
    <s v="Inconclusive"/>
    <x v="1"/>
  </r>
  <r>
    <s v="Paul Graham"/>
    <n v="60"/>
    <x v="0"/>
    <x v="4"/>
    <x v="4"/>
    <x v="63"/>
    <n v="8"/>
    <x v="1"/>
    <n v="6"/>
    <s v="Weekend"/>
    <s v="Mid"/>
    <s v="Mr. John Short"/>
    <s v="Merritt Inc"/>
    <x v="0"/>
    <n v="31096.166880000001"/>
    <n v="301"/>
    <x v="1"/>
    <d v="2020-08-29T00:00:00"/>
    <n v="6"/>
    <s v="Aspirin"/>
    <s v="Normal"/>
    <x v="1"/>
  </r>
  <r>
    <s v="Lisa Gonzalez"/>
    <n v="42"/>
    <x v="1"/>
    <x v="4"/>
    <x v="4"/>
    <x v="31"/>
    <n v="9"/>
    <x v="6"/>
    <n v="7"/>
    <s v="Weekend"/>
    <s v="Mid"/>
    <s v="Gina Maddox"/>
    <s v="Lee, Rasmussen and Anderson"/>
    <x v="0"/>
    <n v="15924.498900000001"/>
    <n v="223"/>
    <x v="2"/>
    <d v="2023-07-30T00:00:00"/>
    <n v="7"/>
    <s v="Paracetamol"/>
    <s v="Inconclusive"/>
    <x v="1"/>
  </r>
  <r>
    <s v="Angela Sanchez"/>
    <n v="81"/>
    <x v="0"/>
    <x v="0"/>
    <x v="3"/>
    <x v="64"/>
    <n v="13"/>
    <x v="6"/>
    <n v="7"/>
    <s v="Weekend"/>
    <s v="Mid"/>
    <s v="Heather Warner"/>
    <s v="Johnson, George and Shelton"/>
    <x v="0"/>
    <n v="17572.063730000002"/>
    <n v="410"/>
    <x v="1"/>
    <d v="2021-06-23T00:00:00"/>
    <n v="3"/>
    <s v="Penicillin"/>
    <s v="Abnormal"/>
    <x v="0"/>
  </r>
  <r>
    <s v="Kimberly Wheeler"/>
    <n v="71"/>
    <x v="0"/>
    <x v="4"/>
    <x v="3"/>
    <x v="65"/>
    <n v="23"/>
    <x v="2"/>
    <n v="3"/>
    <s v="Weekday"/>
    <s v="Mid"/>
    <s v="Amber Hayes"/>
    <s v="White, Mclean and Miller"/>
    <x v="0"/>
    <n v="6649.1179110000003"/>
    <n v="205"/>
    <x v="2"/>
    <d v="2022-11-29T00:00:00"/>
    <n v="2"/>
    <s v="Lipitor"/>
    <s v="Abnormal"/>
    <x v="0"/>
  </r>
  <r>
    <s v="Francisco Ritter"/>
    <n v="78"/>
    <x v="1"/>
    <x v="1"/>
    <x v="5"/>
    <x v="66"/>
    <n v="31"/>
    <x v="0"/>
    <n v="4"/>
    <s v="Weekday"/>
    <s v="End"/>
    <s v="Karen Nelson"/>
    <s v="Lewis-Boone"/>
    <x v="0"/>
    <n v="64102.32071"/>
    <n v="134"/>
    <x v="1"/>
    <d v="2021-01-06T00:00:00"/>
    <n v="3"/>
    <s v="Lipitor"/>
    <s v="Abnormal"/>
    <x v="0"/>
  </r>
  <r>
    <s v="Kenneth Smith"/>
    <n v="38"/>
    <x v="1"/>
    <x v="6"/>
    <x v="4"/>
    <x v="67"/>
    <n v="20"/>
    <x v="0"/>
    <n v="4"/>
    <s v="Weekday"/>
    <s v="Mid"/>
    <s v="Brenda Bates DVM"/>
    <s v="Browning PLC"/>
    <x v="0"/>
    <n v="17156.329269999998"/>
    <n v="407"/>
    <x v="2"/>
    <d v="2020-02-27T00:00:00"/>
    <n v="4"/>
    <s v="Lipitor"/>
    <s v="Inconclusive"/>
    <x v="1"/>
  </r>
  <r>
    <s v="Christina Martinez"/>
    <n v="28"/>
    <x v="0"/>
    <x v="5"/>
    <x v="3"/>
    <x v="68"/>
    <n v="30"/>
    <x v="2"/>
    <n v="3"/>
    <s v="Weekday"/>
    <s v="End"/>
    <s v="Gabriella White"/>
    <s v="Saunders, Blake and Bell"/>
    <x v="2"/>
    <n v="1597.866209"/>
    <n v="188"/>
    <x v="2"/>
    <d v="2021-01-18T00:00:00"/>
    <n v="1"/>
    <s v="Paracetamol"/>
    <s v="Normal"/>
    <x v="1"/>
  </r>
  <r>
    <s v="Ryan Richmond"/>
    <n v="84"/>
    <x v="1"/>
    <x v="6"/>
    <x v="5"/>
    <x v="69"/>
    <n v="28"/>
    <x v="1"/>
    <n v="6"/>
    <s v="Weekend"/>
    <s v="End"/>
    <s v="Sean Thomas"/>
    <s v="Allen and Sons"/>
    <x v="0"/>
    <n v="9362.9986019999997"/>
    <n v="213"/>
    <x v="1"/>
    <d v="2020-04-03T00:00:00"/>
    <n v="5"/>
    <s v="Aspirin"/>
    <s v="Abnormal"/>
    <x v="0"/>
  </r>
  <r>
    <s v="Linda Wheeler"/>
    <n v="32"/>
    <x v="1"/>
    <x v="6"/>
    <x v="1"/>
    <x v="70"/>
    <n v="16"/>
    <x v="1"/>
    <n v="6"/>
    <s v="Weekend"/>
    <s v="Mid"/>
    <s v="Aaron Burnett"/>
    <s v="Wilson, Andrews and Webb"/>
    <x v="4"/>
    <n v="33679.166989999998"/>
    <n v="405"/>
    <x v="1"/>
    <d v="2020-06-13T00:00:00"/>
    <n v="6"/>
    <s v="Lipitor"/>
    <s v="Abnormal"/>
    <x v="1"/>
  </r>
  <r>
    <s v="Anna Phillips"/>
    <n v="57"/>
    <x v="1"/>
    <x v="0"/>
    <x v="2"/>
    <x v="71"/>
    <n v="24"/>
    <x v="6"/>
    <n v="7"/>
    <s v="Weekend"/>
    <s v="Mid"/>
    <s v="Caleb Rasmussen"/>
    <s v="Castro LLC"/>
    <x v="0"/>
    <n v="2339.5595189999999"/>
    <n v="358"/>
    <x v="0"/>
    <d v="2022-05-15T00:00:00"/>
    <n v="7"/>
    <s v="Ibuprofen"/>
    <s v="Normal"/>
    <x v="1"/>
  </r>
  <r>
    <s v="Juan Patel"/>
    <n v="66"/>
    <x v="0"/>
    <x v="5"/>
    <x v="0"/>
    <x v="72"/>
    <n v="30"/>
    <x v="3"/>
    <n v="5"/>
    <s v="Weekday"/>
    <s v="End"/>
    <s v="Christopher Castaneda"/>
    <s v="Norris-Robinson"/>
    <x v="0"/>
    <n v="27344.735089999998"/>
    <n v="147"/>
    <x v="2"/>
    <d v="2021-08-27T00:00:00"/>
    <n v="5"/>
    <s v="Paracetamol"/>
    <s v="Abnormal"/>
    <x v="0"/>
  </r>
  <r>
    <s v="Miguel Fields"/>
    <n v="56"/>
    <x v="0"/>
    <x v="2"/>
    <x v="0"/>
    <x v="73"/>
    <n v="12"/>
    <x v="1"/>
    <n v="6"/>
    <s v="Weekend"/>
    <s v="Mid"/>
    <s v="Angela Mcdonald"/>
    <s v="Freeman-Perez"/>
    <x v="3"/>
    <n v="40710.024169999997"/>
    <n v="115"/>
    <x v="0"/>
    <d v="2023-08-22T00:00:00"/>
    <n v="2"/>
    <s v="Aspirin"/>
    <s v="Normal"/>
    <x v="1"/>
  </r>
  <r>
    <s v="Tyler Rosario"/>
    <n v="43"/>
    <x v="0"/>
    <x v="0"/>
    <x v="5"/>
    <x v="74"/>
    <n v="16"/>
    <x v="3"/>
    <n v="5"/>
    <s v="Weekday"/>
    <s v="Mid"/>
    <s v="Julia Gibson"/>
    <s v="Diaz-Smith"/>
    <x v="2"/>
    <n v="68296.304010000007"/>
    <n v="436"/>
    <x v="1"/>
    <d v="2021-07-25T00:00:00"/>
    <n v="7"/>
    <s v="Penicillin"/>
    <s v="Abnormal"/>
    <x v="1"/>
  </r>
  <r>
    <s v="Lisa Johnson"/>
    <n v="32"/>
    <x v="1"/>
    <x v="2"/>
    <x v="4"/>
    <x v="75"/>
    <n v="24"/>
    <x v="4"/>
    <n v="1"/>
    <s v="Weekday"/>
    <s v="Mid"/>
    <s v="Denise Jones"/>
    <s v="Jackson-Bauer"/>
    <x v="1"/>
    <n v="6320.3884029999999"/>
    <n v="263"/>
    <x v="1"/>
    <d v="2020-09-05T00:00:00"/>
    <n v="6"/>
    <s v="Ibuprofen"/>
    <s v="Normal"/>
    <x v="1"/>
  </r>
  <r>
    <s v="David Sanchez"/>
    <n v="34"/>
    <x v="1"/>
    <x v="1"/>
    <x v="1"/>
    <x v="76"/>
    <n v="27"/>
    <x v="1"/>
    <n v="6"/>
    <s v="Weekend"/>
    <s v="End"/>
    <s v="Sandra Hogan"/>
    <s v="Miller Ltd"/>
    <x v="4"/>
    <n v="6099.5063819999996"/>
    <n v="493"/>
    <x v="1"/>
    <d v="2019-08-08T00:00:00"/>
    <n v="4"/>
    <s v="Ibuprofen"/>
    <s v="Inconclusive"/>
    <x v="1"/>
  </r>
  <r>
    <s v="Teresa Marks"/>
    <n v="51"/>
    <x v="0"/>
    <x v="1"/>
    <x v="5"/>
    <x v="77"/>
    <n v="19"/>
    <x v="1"/>
    <n v="6"/>
    <s v="Weekend"/>
    <s v="Mid"/>
    <s v="Kathryn Garcia"/>
    <s v="Taylor, Ross and Hanna"/>
    <x v="1"/>
    <n v="46068.211159999999"/>
    <n v="460"/>
    <x v="1"/>
    <d v="2023-09-07T00:00:00"/>
    <n v="4"/>
    <s v="Ibuprofen"/>
    <s v="Inconclusive"/>
    <x v="1"/>
  </r>
  <r>
    <s v="Jonathan Fernandez"/>
    <n v="69"/>
    <x v="0"/>
    <x v="1"/>
    <x v="3"/>
    <x v="78"/>
    <n v="15"/>
    <x v="3"/>
    <n v="5"/>
    <s v="Weekday"/>
    <s v="Mid"/>
    <s v="Adrian Terry"/>
    <s v="Taylor and Sons"/>
    <x v="0"/>
    <n v="17665.02261"/>
    <n v="356"/>
    <x v="1"/>
    <d v="2021-01-26T00:00:00"/>
    <n v="2"/>
    <s v="Penicillin"/>
    <s v="Abnormal"/>
    <x v="0"/>
  </r>
  <r>
    <s v="Douglas Crawford"/>
    <n v="34"/>
    <x v="1"/>
    <x v="3"/>
    <x v="3"/>
    <x v="79"/>
    <n v="16"/>
    <x v="2"/>
    <n v="3"/>
    <s v="Weekday"/>
    <s v="Mid"/>
    <s v="Joseph Santiago"/>
    <s v="Stephens and Sons"/>
    <x v="4"/>
    <n v="21152.31738"/>
    <n v="142"/>
    <x v="0"/>
    <d v="2023-09-08T00:00:00"/>
    <n v="5"/>
    <s v="Lipitor"/>
    <s v="Abnormal"/>
    <x v="1"/>
  </r>
  <r>
    <s v="Anthony Fisher"/>
    <n v="48"/>
    <x v="0"/>
    <x v="1"/>
    <x v="1"/>
    <x v="80"/>
    <n v="22"/>
    <x v="5"/>
    <n v="2"/>
    <s v="Weekday"/>
    <s v="Mid"/>
    <s v="Kristin Nash"/>
    <s v="Jackson-Le"/>
    <x v="1"/>
    <n v="41530.445749999999"/>
    <n v="392"/>
    <x v="1"/>
    <d v="2019-11-10T00:00:00"/>
    <n v="7"/>
    <s v="Aspirin"/>
    <s v="Normal"/>
    <x v="1"/>
  </r>
  <r>
    <s v="Kimberly Vargas"/>
    <n v="27"/>
    <x v="0"/>
    <x v="7"/>
    <x v="2"/>
    <x v="81"/>
    <n v="28"/>
    <x v="3"/>
    <n v="5"/>
    <s v="Weekday"/>
    <s v="End"/>
    <s v="Donald Nelson"/>
    <s v="Jarvis, Walker and Grant"/>
    <x v="2"/>
    <n v="2659.771381"/>
    <n v="139"/>
    <x v="0"/>
    <d v="2019-01-20T00:00:00"/>
    <n v="7"/>
    <s v="Aspirin"/>
    <s v="Abnormal"/>
    <x v="1"/>
  </r>
  <r>
    <s v="Travis Walker"/>
    <n v="70"/>
    <x v="0"/>
    <x v="6"/>
    <x v="3"/>
    <x v="82"/>
    <n v="12"/>
    <x v="1"/>
    <n v="6"/>
    <s v="Weekend"/>
    <s v="Mid"/>
    <s v="Nathan Colon"/>
    <s v="Ramirez, GrahaMaleand Wright"/>
    <x v="0"/>
    <n v="35237.715389999998"/>
    <n v="482"/>
    <x v="0"/>
    <d v="2019-02-04T00:00:00"/>
    <n v="1"/>
    <s v="Penicillin"/>
    <s v="Normal"/>
    <x v="0"/>
  </r>
  <r>
    <s v="Amanda Ortiz"/>
    <n v="35"/>
    <x v="1"/>
    <x v="4"/>
    <x v="5"/>
    <x v="83"/>
    <n v="30"/>
    <x v="6"/>
    <n v="7"/>
    <s v="Weekend"/>
    <s v="End"/>
    <s v="John Chavez MD"/>
    <s v="Miller Ltd"/>
    <x v="2"/>
    <n v="75923.907000000007"/>
    <n v="141"/>
    <x v="2"/>
    <d v="2019-07-20T00:00:00"/>
    <n v="6"/>
    <s v="Lipitor"/>
    <s v="Abnormal"/>
    <x v="1"/>
  </r>
  <r>
    <s v="Keith Johns"/>
    <n v="56"/>
    <x v="0"/>
    <x v="2"/>
    <x v="0"/>
    <x v="84"/>
    <n v="12"/>
    <x v="1"/>
    <n v="6"/>
    <s v="Weekend"/>
    <s v="Mid"/>
    <s v="Stephen West"/>
    <s v="Franklin and Sons"/>
    <x v="1"/>
    <n v="35555.434780000003"/>
    <n v="397"/>
    <x v="1"/>
    <d v="2020-12-29T00:00:00"/>
    <n v="2"/>
    <s v="Paracetamol"/>
    <s v="Normal"/>
    <x v="1"/>
  </r>
  <r>
    <s v="Jesse Williams"/>
    <n v="73"/>
    <x v="1"/>
    <x v="2"/>
    <x v="3"/>
    <x v="85"/>
    <n v="21"/>
    <x v="4"/>
    <n v="1"/>
    <s v="Weekday"/>
    <s v="Mid"/>
    <s v="Eric Sellers"/>
    <s v="Burke-Reed"/>
    <x v="3"/>
    <n v="13792.89309"/>
    <n v="347"/>
    <x v="2"/>
    <d v="2019-10-22T00:00:00"/>
    <n v="2"/>
    <s v="Lipitor"/>
    <s v="Abnormal"/>
    <x v="0"/>
  </r>
  <r>
    <s v="Michael Ford"/>
    <n v="26"/>
    <x v="0"/>
    <x v="2"/>
    <x v="1"/>
    <x v="86"/>
    <n v="10"/>
    <x v="2"/>
    <n v="3"/>
    <s v="Weekday"/>
    <s v="Mid"/>
    <s v="Raymond Moore Jr."/>
    <s v="Baker-Aguirre"/>
    <x v="4"/>
    <n v="17008.743200000001"/>
    <n v="245"/>
    <x v="0"/>
    <d v="2021-02-14T00:00:00"/>
    <n v="7"/>
    <s v="Ibuprofen"/>
    <s v="Inconclusive"/>
    <x v="1"/>
  </r>
  <r>
    <s v="Jessica Ford"/>
    <n v="74"/>
    <x v="0"/>
    <x v="0"/>
    <x v="0"/>
    <x v="87"/>
    <n v="15"/>
    <x v="1"/>
    <n v="6"/>
    <s v="Weekend"/>
    <s v="Mid"/>
    <s v="Briana Olson"/>
    <s v="Duncan Group"/>
    <x v="1"/>
    <n v="30991.167140000001"/>
    <n v="143"/>
    <x v="0"/>
    <d v="2020-08-22T00:00:00"/>
    <n v="6"/>
    <s v="Paracetamol"/>
    <s v="Normal"/>
    <x v="0"/>
  </r>
  <r>
    <s v="Thomas Washington"/>
    <n v="71"/>
    <x v="0"/>
    <x v="4"/>
    <x v="5"/>
    <x v="88"/>
    <n v="17"/>
    <x v="0"/>
    <n v="4"/>
    <s v="Weekday"/>
    <s v="Mid"/>
    <s v="Sherri Jones"/>
    <s v="Miller-Perry"/>
    <x v="2"/>
    <n v="37695.35383"/>
    <n v="405"/>
    <x v="1"/>
    <d v="2022-04-09T00:00:00"/>
    <n v="6"/>
    <s v="Paracetamol"/>
    <s v="Inconclusive"/>
    <x v="0"/>
  </r>
  <r>
    <s v="Ariel Davis"/>
    <n v="67"/>
    <x v="0"/>
    <x v="2"/>
    <x v="4"/>
    <x v="89"/>
    <n v="23"/>
    <x v="1"/>
    <n v="6"/>
    <s v="Weekend"/>
    <s v="Mid"/>
    <s v="Bethany Graham"/>
    <s v="Salazar-Hampton"/>
    <x v="0"/>
    <n v="16644.456870000002"/>
    <n v="142"/>
    <x v="1"/>
    <d v="2021-11-21T00:00:00"/>
    <n v="7"/>
    <s v="Lipitor"/>
    <s v="Abnormal"/>
    <x v="0"/>
  </r>
  <r>
    <s v="Joyce Vaughn"/>
    <n v="33"/>
    <x v="1"/>
    <x v="0"/>
    <x v="0"/>
    <x v="90"/>
    <n v="22"/>
    <x v="2"/>
    <n v="3"/>
    <s v="Weekday"/>
    <s v="Mid"/>
    <s v="Angelica Gross"/>
    <s v="Mcintyre, Stein and Jones"/>
    <x v="2"/>
    <n v="20317.963210000002"/>
    <n v="108"/>
    <x v="1"/>
    <d v="2021-10-22T00:00:00"/>
    <n v="5"/>
    <s v="Lipitor"/>
    <s v="Normal"/>
    <x v="1"/>
  </r>
  <r>
    <s v="Jermaine Thomas"/>
    <n v="80"/>
    <x v="0"/>
    <x v="7"/>
    <x v="3"/>
    <x v="91"/>
    <n v="28"/>
    <x v="6"/>
    <n v="7"/>
    <s v="Weekend"/>
    <s v="End"/>
    <s v="Carrie Ho"/>
    <s v="Maxwell, James and Davis"/>
    <x v="1"/>
    <n v="10458.63042"/>
    <n v="268"/>
    <x v="0"/>
    <d v="2021-03-30T00:00:00"/>
    <n v="2"/>
    <s v="Penicillin"/>
    <s v="Normal"/>
    <x v="0"/>
  </r>
  <r>
    <s v="Jason Horn"/>
    <n v="81"/>
    <x v="0"/>
    <x v="3"/>
    <x v="3"/>
    <x v="92"/>
    <n v="18"/>
    <x v="6"/>
    <n v="7"/>
    <s v="Weekend"/>
    <s v="Mid"/>
    <s v="David Williams"/>
    <s v="Rosales, Lyons and Aguilar"/>
    <x v="3"/>
    <n v="4074.19974"/>
    <n v="182"/>
    <x v="0"/>
    <d v="2018-12-01T00:00:00"/>
    <n v="6"/>
    <s v="Aspirin"/>
    <s v="Inconclusive"/>
    <x v="0"/>
  </r>
  <r>
    <s v="Samuel Welch"/>
    <n v="44"/>
    <x v="1"/>
    <x v="2"/>
    <x v="4"/>
    <x v="93"/>
    <n v="26"/>
    <x v="2"/>
    <n v="3"/>
    <s v="Weekday"/>
    <s v="Mid"/>
    <s v="Stacy Salazar"/>
    <s v="Barnett-Davis"/>
    <x v="3"/>
    <n v="15804.321830000001"/>
    <n v="119"/>
    <x v="1"/>
    <d v="2020-03-18T00:00:00"/>
    <n v="3"/>
    <s v="Aspirin"/>
    <s v="Abnormal"/>
    <x v="1"/>
  </r>
  <r>
    <s v="Steven Boyer"/>
    <n v="38"/>
    <x v="1"/>
    <x v="7"/>
    <x v="3"/>
    <x v="94"/>
    <n v="10"/>
    <x v="0"/>
    <n v="4"/>
    <s v="Weekday"/>
    <s v="Mid"/>
    <s v="Mitchell Bradshaw"/>
    <s v="Holmes-Cummings"/>
    <x v="0"/>
    <n v="8846.3805130000001"/>
    <n v="176"/>
    <x v="0"/>
    <d v="2021-01-02T00:00:00"/>
    <n v="6"/>
    <s v="Ibuprofen"/>
    <s v="Abnormal"/>
    <x v="1"/>
  </r>
  <r>
    <s v="Gabrielle Francis"/>
    <n v="81"/>
    <x v="1"/>
    <x v="6"/>
    <x v="1"/>
    <x v="95"/>
    <n v="15"/>
    <x v="1"/>
    <n v="6"/>
    <s v="Weekend"/>
    <s v="Mid"/>
    <s v="Jennifer Barry"/>
    <s v="Gilbert-Moody"/>
    <x v="4"/>
    <n v="1731.5161149999999"/>
    <n v="462"/>
    <x v="0"/>
    <d v="2022-10-19T00:00:00"/>
    <n v="3"/>
    <s v="Ibuprofen"/>
    <s v="Abnormal"/>
    <x v="0"/>
  </r>
  <r>
    <s v="Christian Guerrero"/>
    <n v="20"/>
    <x v="1"/>
    <x v="7"/>
    <x v="1"/>
    <x v="96"/>
    <n v="3"/>
    <x v="4"/>
    <n v="1"/>
    <s v="Weekday"/>
    <s v="Start"/>
    <s v="Catherine Russell"/>
    <s v="Berry, Stone and Wood"/>
    <x v="4"/>
    <n v="30399.119630000001"/>
    <n v="484"/>
    <x v="2"/>
    <d v="2023-07-19T00:00:00"/>
    <n v="3"/>
    <s v="Aspirin"/>
    <s v="Inconclusive"/>
    <x v="2"/>
  </r>
  <r>
    <s v="Christopher Juarez"/>
    <n v="81"/>
    <x v="1"/>
    <x v="7"/>
    <x v="4"/>
    <x v="97"/>
    <n v="23"/>
    <x v="6"/>
    <n v="7"/>
    <s v="Weekend"/>
    <s v="Mid"/>
    <s v="WilliaMaleMartinez"/>
    <s v="Short, Glass and Morgan"/>
    <x v="1"/>
    <n v="26915.43922"/>
    <n v="329"/>
    <x v="2"/>
    <d v="2023-05-01T00:00:00"/>
    <n v="1"/>
    <s v="Penicillin"/>
    <s v="Normal"/>
    <x v="0"/>
  </r>
  <r>
    <s v="Paul Greer"/>
    <n v="21"/>
    <x v="1"/>
    <x v="4"/>
    <x v="2"/>
    <x v="98"/>
    <n v="5"/>
    <x v="4"/>
    <n v="1"/>
    <s v="Weekday"/>
    <s v="Mid"/>
    <s v="Amanda Young"/>
    <s v="Robertson PLC"/>
    <x v="3"/>
    <n v="24189.531279999999"/>
    <n v="335"/>
    <x v="0"/>
    <d v="2020-10-27T00:00:00"/>
    <n v="2"/>
    <s v="Aspirin"/>
    <s v="Inconclusive"/>
    <x v="2"/>
  </r>
  <r>
    <s v="Brian Robinson"/>
    <n v="38"/>
    <x v="0"/>
    <x v="4"/>
    <x v="4"/>
    <x v="99"/>
    <n v="12"/>
    <x v="6"/>
    <n v="7"/>
    <s v="Weekend"/>
    <s v="Mid"/>
    <s v="Angela Cruz DDS"/>
    <s v="Flores Inc"/>
    <x v="2"/>
    <n v="28238.371299999999"/>
    <n v="201"/>
    <x v="1"/>
    <d v="2021-09-27T00:00:00"/>
    <n v="1"/>
    <s v="Lipitor"/>
    <s v="Inconclusive"/>
    <x v="1"/>
  </r>
  <r>
    <s v="Scott Adams"/>
    <n v="41"/>
    <x v="1"/>
    <x v="1"/>
    <x v="0"/>
    <x v="100"/>
    <n v="31"/>
    <x v="4"/>
    <n v="1"/>
    <s v="Weekday"/>
    <s v="End"/>
    <s v="Marcus Reed"/>
    <s v="Smith-Petersen"/>
    <x v="1"/>
    <n v="17435.281900000002"/>
    <n v="309"/>
    <x v="1"/>
    <d v="2022-11-29T00:00:00"/>
    <n v="2"/>
    <s v="Penicillin"/>
    <s v="Inconclusive"/>
    <x v="1"/>
  </r>
  <r>
    <s v="Amber Solomon"/>
    <n v="85"/>
    <x v="1"/>
    <x v="4"/>
    <x v="4"/>
    <x v="101"/>
    <n v="28"/>
    <x v="4"/>
    <n v="1"/>
    <s v="Weekday"/>
    <s v="End"/>
    <s v="Denise Richards"/>
    <s v="Lopez-Mason"/>
    <x v="4"/>
    <n v="16462.223300000001"/>
    <n v="389"/>
    <x v="2"/>
    <d v="2021-01-14T00:00:00"/>
    <n v="4"/>
    <s v="Paracetamol"/>
    <s v="Normal"/>
    <x v="0"/>
  </r>
  <r>
    <s v="Jacob Howell"/>
    <n v="69"/>
    <x v="0"/>
    <x v="1"/>
    <x v="3"/>
    <x v="102"/>
    <n v="25"/>
    <x v="6"/>
    <n v="7"/>
    <s v="Weekend"/>
    <s v="Mid"/>
    <s v="Andrea Nguyen"/>
    <s v="Ward-Anderson"/>
    <x v="0"/>
    <n v="19293.279780000001"/>
    <n v="217"/>
    <x v="0"/>
    <d v="2019-09-16T00:00:00"/>
    <n v="1"/>
    <s v="Aspirin"/>
    <s v="Inconclusive"/>
    <x v="0"/>
  </r>
  <r>
    <s v="Monica Stevens"/>
    <n v="64"/>
    <x v="0"/>
    <x v="4"/>
    <x v="1"/>
    <x v="103"/>
    <n v="16"/>
    <x v="6"/>
    <n v="7"/>
    <s v="Weekend"/>
    <s v="Mid"/>
    <s v="Ian Hunter"/>
    <s v="Bryant, Thomas and Townsend"/>
    <x v="4"/>
    <n v="8005.6235589999997"/>
    <n v="137"/>
    <x v="0"/>
    <d v="2020-02-20T00:00:00"/>
    <n v="4"/>
    <s v="Aspirin"/>
    <s v="Abnormal"/>
    <x v="1"/>
  </r>
  <r>
    <s v="Kurt Sloan"/>
    <n v="30"/>
    <x v="0"/>
    <x v="5"/>
    <x v="2"/>
    <x v="104"/>
    <n v="14"/>
    <x v="5"/>
    <n v="2"/>
    <s v="Weekday"/>
    <s v="Mid"/>
    <s v="Thomas Smith"/>
    <s v="Hancock, Bryant and Andrews"/>
    <x v="3"/>
    <n v="24497.524420000002"/>
    <n v="299"/>
    <x v="1"/>
    <d v="2022-07-13T00:00:00"/>
    <n v="3"/>
    <s v="Aspirin"/>
    <s v="Inconclusive"/>
    <x v="1"/>
  </r>
  <r>
    <s v="Allison White"/>
    <n v="81"/>
    <x v="0"/>
    <x v="4"/>
    <x v="0"/>
    <x v="15"/>
    <n v="16"/>
    <x v="4"/>
    <n v="1"/>
    <s v="Weekday"/>
    <s v="Mid"/>
    <s v="Wesley Thompson"/>
    <s v="Willis Inc"/>
    <x v="1"/>
    <n v="16908.481110000001"/>
    <n v="275"/>
    <x v="2"/>
    <d v="2021-09-01T00:00:00"/>
    <n v="3"/>
    <s v="Aspirin"/>
    <s v="Normal"/>
    <x v="0"/>
  </r>
  <r>
    <s v="Ronald Rollins"/>
    <n v="37"/>
    <x v="0"/>
    <x v="1"/>
    <x v="2"/>
    <x v="105"/>
    <n v="11"/>
    <x v="1"/>
    <n v="6"/>
    <s v="Weekend"/>
    <s v="Mid"/>
    <s v="Eduardo Ross"/>
    <s v="Montoya Group"/>
    <x v="1"/>
    <n v="18189.973569999998"/>
    <n v="181"/>
    <x v="1"/>
    <d v="2023-04-05T00:00:00"/>
    <n v="3"/>
    <s v="Ibuprofen"/>
    <s v="Abnormal"/>
    <x v="1"/>
  </r>
  <r>
    <s v="Albert Dunn"/>
    <n v="55"/>
    <x v="1"/>
    <x v="4"/>
    <x v="2"/>
    <x v="106"/>
    <n v="22"/>
    <x v="3"/>
    <n v="5"/>
    <s v="Weekday"/>
    <s v="Mid"/>
    <s v="Rita Payne"/>
    <s v="Shaw PLC"/>
    <x v="2"/>
    <n v="11842.457770000001"/>
    <n v="401"/>
    <x v="1"/>
    <d v="2021-02-19T00:00:00"/>
    <n v="5"/>
    <s v="Paracetamol"/>
    <s v="Abnormal"/>
    <x v="1"/>
  </r>
  <r>
    <s v="Anthony Armstrong"/>
    <n v="61"/>
    <x v="0"/>
    <x v="2"/>
    <x v="2"/>
    <x v="107"/>
    <n v="25"/>
    <x v="0"/>
    <n v="4"/>
    <s v="Weekday"/>
    <s v="Mid"/>
    <s v="Sherry Sharp"/>
    <s v="Robertson PLC"/>
    <x v="4"/>
    <n v="7718.8525319999999"/>
    <n v="263"/>
    <x v="0"/>
    <d v="2023-06-08T00:00:00"/>
    <n v="4"/>
    <s v="Paracetamol"/>
    <s v="Inconclusive"/>
    <x v="1"/>
  </r>
  <r>
    <s v="WilliaMaleJacobson"/>
    <n v="47"/>
    <x v="0"/>
    <x v="6"/>
    <x v="4"/>
    <x v="108"/>
    <n v="11"/>
    <x v="2"/>
    <n v="3"/>
    <s v="Weekday"/>
    <s v="Mid"/>
    <s v="Diana Hunt"/>
    <s v="Bell, Nunez and Davis"/>
    <x v="3"/>
    <n v="33599.864289999998"/>
    <n v="214"/>
    <x v="1"/>
    <d v="2020-11-14T00:00:00"/>
    <n v="6"/>
    <s v="Lipitor"/>
    <s v="Normal"/>
    <x v="1"/>
  </r>
  <r>
    <s v="Jennifer Reeves"/>
    <n v="56"/>
    <x v="1"/>
    <x v="6"/>
    <x v="0"/>
    <x v="109"/>
    <n v="14"/>
    <x v="1"/>
    <n v="6"/>
    <s v="Weekend"/>
    <s v="Mid"/>
    <s v="Christina Gonzalez"/>
    <s v="Howell-Johnston"/>
    <x v="0"/>
    <n v="50177.309359999999"/>
    <n v="267"/>
    <x v="1"/>
    <d v="2019-12-22T00:00:00"/>
    <n v="7"/>
    <s v="Penicillin"/>
    <s v="Inconclusive"/>
    <x v="1"/>
  </r>
  <r>
    <s v="Tammy Thompson"/>
    <n v="19"/>
    <x v="1"/>
    <x v="3"/>
    <x v="1"/>
    <x v="110"/>
    <n v="31"/>
    <x v="4"/>
    <n v="1"/>
    <s v="Weekday"/>
    <s v="End"/>
    <s v="Rodney Obrien"/>
    <s v="Davies-Holloway"/>
    <x v="2"/>
    <n v="22893.295249999999"/>
    <n v="211"/>
    <x v="2"/>
    <d v="2021-06-01T00:00:00"/>
    <n v="2"/>
    <s v="Lipitor"/>
    <s v="Inconclusive"/>
    <x v="2"/>
  </r>
  <r>
    <s v="Susan Mills"/>
    <n v="59"/>
    <x v="1"/>
    <x v="1"/>
    <x v="0"/>
    <x v="111"/>
    <n v="8"/>
    <x v="6"/>
    <n v="7"/>
    <s v="Weekend"/>
    <s v="Mid"/>
    <s v="Shannon Pineda"/>
    <s v="Myers, Clark and Mccarty"/>
    <x v="4"/>
    <n v="26567.966400000001"/>
    <n v="247"/>
    <x v="0"/>
    <d v="2020-03-30T00:00:00"/>
    <n v="1"/>
    <s v="Paracetamol"/>
    <s v="Normal"/>
    <x v="1"/>
  </r>
  <r>
    <s v="Kelly Manning"/>
    <n v="21"/>
    <x v="0"/>
    <x v="0"/>
    <x v="2"/>
    <x v="112"/>
    <n v="21"/>
    <x v="3"/>
    <n v="5"/>
    <s v="Weekday"/>
    <s v="Mid"/>
    <s v="Laurie Gonzalez"/>
    <s v="Miller, Dixon and Baker"/>
    <x v="2"/>
    <n v="19833.120279999999"/>
    <n v="482"/>
    <x v="0"/>
    <d v="2019-07-13T00:00:00"/>
    <n v="6"/>
    <s v="Penicillin"/>
    <s v="Inconclusive"/>
    <x v="2"/>
  </r>
  <r>
    <s v="Joseph Barrera"/>
    <n v="76"/>
    <x v="0"/>
    <x v="6"/>
    <x v="3"/>
    <x v="113"/>
    <n v="27"/>
    <x v="6"/>
    <n v="7"/>
    <s v="Weekend"/>
    <s v="End"/>
    <s v="Sydney Brown"/>
    <s v="Hernandez Ltd"/>
    <x v="3"/>
    <n v="20841.131570000001"/>
    <n v="184"/>
    <x v="0"/>
    <d v="2022-03-31T00:00:00"/>
    <n v="4"/>
    <s v="Ibuprofen"/>
    <s v="Inconclusive"/>
    <x v="0"/>
  </r>
  <r>
    <s v="Jason Hunter"/>
    <n v="64"/>
    <x v="1"/>
    <x v="7"/>
    <x v="4"/>
    <x v="114"/>
    <n v="13"/>
    <x v="3"/>
    <n v="5"/>
    <s v="Weekday"/>
    <s v="Mid"/>
    <s v="Jonathan Phillips"/>
    <s v="Huang Inc"/>
    <x v="4"/>
    <n v="13495.48215"/>
    <n v="140"/>
    <x v="1"/>
    <d v="2019-09-16T00:00:00"/>
    <n v="1"/>
    <s v="Aspirin"/>
    <s v="Abnormal"/>
    <x v="1"/>
  </r>
  <r>
    <s v="Martha Franklin"/>
    <n v="67"/>
    <x v="1"/>
    <x v="7"/>
    <x v="5"/>
    <x v="115"/>
    <n v="23"/>
    <x v="2"/>
    <n v="3"/>
    <s v="Weekday"/>
    <s v="Mid"/>
    <s v="Brandon Ray"/>
    <s v="Saunders-Hudson"/>
    <x v="4"/>
    <n v="51211.764569999999"/>
    <n v="416"/>
    <x v="0"/>
    <d v="2022-03-28T00:00:00"/>
    <n v="1"/>
    <s v="Ibuprofen"/>
    <s v="Inconclusive"/>
    <x v="0"/>
  </r>
  <r>
    <s v="Alyssa Osborne"/>
    <n v="35"/>
    <x v="1"/>
    <x v="2"/>
    <x v="2"/>
    <x v="116"/>
    <n v="19"/>
    <x v="3"/>
    <n v="5"/>
    <s v="Weekday"/>
    <s v="Mid"/>
    <s v="Deborah Johnson"/>
    <s v="Howell, Burgess and Johnson"/>
    <x v="2"/>
    <n v="18411.96413"/>
    <n v="179"/>
    <x v="0"/>
    <d v="2020-06-27T00:00:00"/>
    <n v="6"/>
    <s v="Paracetamol"/>
    <s v="Normal"/>
    <x v="1"/>
  </r>
  <r>
    <s v="Carlos Young"/>
    <n v="65"/>
    <x v="1"/>
    <x v="0"/>
    <x v="4"/>
    <x v="4"/>
    <n v="9"/>
    <x v="3"/>
    <n v="5"/>
    <s v="Weekday"/>
    <s v="Mid"/>
    <s v="Matthew Williams"/>
    <s v="Beck, Gonzalez and Tanner"/>
    <x v="3"/>
    <n v="25862.20019"/>
    <n v="115"/>
    <x v="2"/>
    <d v="2021-07-10T00:00:00"/>
    <n v="6"/>
    <s v="Paracetamol"/>
    <s v="Normal"/>
    <x v="0"/>
  </r>
  <r>
    <s v="Jesse Sanders"/>
    <n v="27"/>
    <x v="0"/>
    <x v="6"/>
    <x v="1"/>
    <x v="117"/>
    <n v="14"/>
    <x v="5"/>
    <n v="2"/>
    <s v="Weekday"/>
    <s v="Mid"/>
    <s v="TiMaleBradshaw"/>
    <s v="Smith-Davila"/>
    <x v="3"/>
    <n v="3011.1331399999999"/>
    <n v="292"/>
    <x v="2"/>
    <d v="2020-02-05T00:00:00"/>
    <n v="3"/>
    <s v="Penicillin"/>
    <s v="Inconclusive"/>
    <x v="1"/>
  </r>
  <r>
    <s v="Mrs. Brittany Fields"/>
    <n v="35"/>
    <x v="0"/>
    <x v="3"/>
    <x v="3"/>
    <x v="118"/>
    <n v="1"/>
    <x v="5"/>
    <n v="2"/>
    <s v="Weekday"/>
    <s v="Start"/>
    <s v="Charles Medina"/>
    <s v="Davis, Dominguez and Morales"/>
    <x v="4"/>
    <n v="17273.468929999999"/>
    <n v="289"/>
    <x v="0"/>
    <d v="2022-11-17T00:00:00"/>
    <n v="4"/>
    <s v="Ibuprofen"/>
    <s v="Abnormal"/>
    <x v="1"/>
  </r>
  <r>
    <s v="Melanie Clark"/>
    <n v="46"/>
    <x v="1"/>
    <x v="3"/>
    <x v="4"/>
    <x v="119"/>
    <n v="24"/>
    <x v="5"/>
    <n v="2"/>
    <s v="Weekday"/>
    <s v="Mid"/>
    <s v="Kathleen Cummings MD"/>
    <s v="Crane, Mata and Cole"/>
    <x v="3"/>
    <n v="9156.4657270000007"/>
    <n v="293"/>
    <x v="1"/>
    <d v="2021-09-06T00:00:00"/>
    <n v="1"/>
    <s v="Ibuprofen"/>
    <s v="Abnormal"/>
    <x v="1"/>
  </r>
  <r>
    <s v="Kevin Andrews"/>
    <n v="43"/>
    <x v="0"/>
    <x v="7"/>
    <x v="3"/>
    <x v="120"/>
    <n v="28"/>
    <x v="3"/>
    <n v="5"/>
    <s v="Weekday"/>
    <s v="End"/>
    <s v="Judy Carlson"/>
    <s v="Moody, Daniels and Wilson"/>
    <x v="4"/>
    <n v="24806.783449999999"/>
    <n v="350"/>
    <x v="0"/>
    <d v="2023-05-04T00:00:00"/>
    <n v="4"/>
    <s v="Aspirin"/>
    <s v="Abnormal"/>
    <x v="1"/>
  </r>
  <r>
    <s v="Caitlin Sanders"/>
    <n v="46"/>
    <x v="1"/>
    <x v="0"/>
    <x v="4"/>
    <x v="121"/>
    <n v="14"/>
    <x v="6"/>
    <n v="7"/>
    <s v="Weekend"/>
    <s v="Mid"/>
    <s v="WilliaMaleWolf"/>
    <s v="Cox, Marshall and Alexander"/>
    <x v="3"/>
    <n v="22082.564139999999"/>
    <n v="104"/>
    <x v="2"/>
    <d v="2021-11-26T00:00:00"/>
    <n v="5"/>
    <s v="Aspirin"/>
    <s v="Abnormal"/>
    <x v="1"/>
  </r>
  <r>
    <s v="Sabrina Patterson"/>
    <n v="40"/>
    <x v="0"/>
    <x v="3"/>
    <x v="3"/>
    <x v="122"/>
    <n v="16"/>
    <x v="0"/>
    <n v="4"/>
    <s v="Weekday"/>
    <s v="Mid"/>
    <s v="Carl Rivera"/>
    <s v="Schneider, Payne and Miller"/>
    <x v="1"/>
    <n v="7859.4120370000001"/>
    <n v="238"/>
    <x v="0"/>
    <d v="2020-07-29T00:00:00"/>
    <n v="3"/>
    <s v="Penicillin"/>
    <s v="Abnormal"/>
    <x v="1"/>
  </r>
  <r>
    <s v="Destiny Parks"/>
    <n v="79"/>
    <x v="0"/>
    <x v="0"/>
    <x v="3"/>
    <x v="123"/>
    <n v="28"/>
    <x v="0"/>
    <n v="4"/>
    <s v="Weekday"/>
    <s v="End"/>
    <s v="Jennifer Vasquez"/>
    <s v="Gutierrez-Kelly"/>
    <x v="4"/>
    <n v="35535.988340000004"/>
    <n v="220"/>
    <x v="0"/>
    <d v="2022-05-13T00:00:00"/>
    <n v="5"/>
    <s v="Paracetamol"/>
    <s v="Normal"/>
    <x v="0"/>
  </r>
  <r>
    <s v="Antonio Miller"/>
    <n v="41"/>
    <x v="0"/>
    <x v="3"/>
    <x v="3"/>
    <x v="124"/>
    <n v="3"/>
    <x v="0"/>
    <n v="4"/>
    <s v="Weekday"/>
    <s v="Start"/>
    <s v="Rachel Wheeler"/>
    <s v="White PLC"/>
    <x v="1"/>
    <n v="11007.875050000001"/>
    <n v="464"/>
    <x v="0"/>
    <d v="2023-08-15T00:00:00"/>
    <n v="2"/>
    <s v="Penicillin"/>
    <s v="Inconclusive"/>
    <x v="1"/>
  </r>
  <r>
    <s v="Matthew Oliver"/>
    <n v="36"/>
    <x v="1"/>
    <x v="0"/>
    <x v="0"/>
    <x v="125"/>
    <n v="30"/>
    <x v="1"/>
    <n v="6"/>
    <s v="Weekend"/>
    <s v="End"/>
    <s v="David Stephenson"/>
    <s v="Jimenez-Andrade"/>
    <x v="3"/>
    <n v="27434.65021"/>
    <n v="215"/>
    <x v="2"/>
    <d v="2022-05-11T00:00:00"/>
    <n v="3"/>
    <s v="Ibuprofen"/>
    <s v="Normal"/>
    <x v="1"/>
  </r>
  <r>
    <s v="Joshua Benjamin"/>
    <n v="80"/>
    <x v="1"/>
    <x v="3"/>
    <x v="4"/>
    <x v="126"/>
    <n v="20"/>
    <x v="5"/>
    <n v="2"/>
    <s v="Weekday"/>
    <s v="Mid"/>
    <s v="Stephanie Parker"/>
    <s v="Acevedo and Sons"/>
    <x v="2"/>
    <n v="28260.48172"/>
    <n v="419"/>
    <x v="2"/>
    <d v="2020-10-23T00:00:00"/>
    <n v="5"/>
    <s v="Paracetamol"/>
    <s v="Normal"/>
    <x v="0"/>
  </r>
  <r>
    <s v="Albert Carter"/>
    <n v="29"/>
    <x v="0"/>
    <x v="6"/>
    <x v="0"/>
    <x v="127"/>
    <n v="16"/>
    <x v="6"/>
    <n v="7"/>
    <s v="Weekend"/>
    <s v="Mid"/>
    <s v="Kelly Sanchez"/>
    <s v="Summers PLC"/>
    <x v="3"/>
    <n v="45440.423199999997"/>
    <n v="445"/>
    <x v="1"/>
    <d v="2020-09-06T00:00:00"/>
    <n v="7"/>
    <s v="Lipitor"/>
    <s v="Normal"/>
    <x v="1"/>
  </r>
  <r>
    <s v="James Pittman"/>
    <n v="71"/>
    <x v="1"/>
    <x v="6"/>
    <x v="3"/>
    <x v="128"/>
    <n v="1"/>
    <x v="0"/>
    <n v="4"/>
    <s v="Weekday"/>
    <s v="Start"/>
    <s v="Sierra Graves"/>
    <s v="Ford, Wilson and Davis"/>
    <x v="2"/>
    <n v="34374.618159999998"/>
    <n v="401"/>
    <x v="0"/>
    <d v="2022-12-04T00:00:00"/>
    <n v="7"/>
    <s v="Ibuprofen"/>
    <s v="Normal"/>
    <x v="0"/>
  </r>
  <r>
    <s v="Danielle Rice"/>
    <n v="55"/>
    <x v="1"/>
    <x v="5"/>
    <x v="5"/>
    <x v="129"/>
    <n v="4"/>
    <x v="4"/>
    <n v="1"/>
    <s v="Weekday"/>
    <s v="Start"/>
    <s v="Ryan Wilkins"/>
    <s v="Dean, Duncan and Lamb"/>
    <x v="1"/>
    <n v="38251.736499999999"/>
    <n v="247"/>
    <x v="0"/>
    <d v="2019-03-17T00:00:00"/>
    <n v="7"/>
    <s v="Penicillin"/>
    <s v="Inconclusive"/>
    <x v="1"/>
  </r>
  <r>
    <s v="John Edwards"/>
    <n v="31"/>
    <x v="0"/>
    <x v="6"/>
    <x v="2"/>
    <x v="130"/>
    <n v="31"/>
    <x v="6"/>
    <n v="7"/>
    <s v="Weekend"/>
    <s v="End"/>
    <s v="Nicole Holland"/>
    <s v="Leon Group"/>
    <x v="3"/>
    <n v="8707.9878840000001"/>
    <n v="398"/>
    <x v="1"/>
    <d v="2020-06-18T00:00:00"/>
    <n v="4"/>
    <s v="Aspirin"/>
    <s v="Normal"/>
    <x v="1"/>
  </r>
  <r>
    <s v="Lori Sanders"/>
    <n v="53"/>
    <x v="1"/>
    <x v="5"/>
    <x v="2"/>
    <x v="131"/>
    <n v="29"/>
    <x v="2"/>
    <n v="3"/>
    <s v="Weekday"/>
    <s v="End"/>
    <s v="Victoria Stafford"/>
    <s v="Nguyen-Ball"/>
    <x v="4"/>
    <n v="19687.683819999998"/>
    <n v="146"/>
    <x v="0"/>
    <d v="2020-08-13T00:00:00"/>
    <n v="4"/>
    <s v="Paracetamol"/>
    <s v="Inconclusive"/>
    <x v="1"/>
  </r>
  <r>
    <s v="Rebecca Mcdonald"/>
    <n v="46"/>
    <x v="1"/>
    <x v="1"/>
    <x v="4"/>
    <x v="132"/>
    <n v="18"/>
    <x v="5"/>
    <n v="2"/>
    <s v="Weekday"/>
    <s v="Mid"/>
    <s v="Timothy Miller"/>
    <s v="Oneal, Willis and Gross"/>
    <x v="1"/>
    <n v="4320.0199469999998"/>
    <n v="153"/>
    <x v="1"/>
    <d v="2023-04-27T00:00:00"/>
    <n v="4"/>
    <s v="Penicillin"/>
    <s v="Abnormal"/>
    <x v="1"/>
  </r>
  <r>
    <s v="James Marsh"/>
    <n v="59"/>
    <x v="0"/>
    <x v="1"/>
    <x v="3"/>
    <x v="5"/>
    <n v="20"/>
    <x v="0"/>
    <n v="4"/>
    <s v="Weekday"/>
    <s v="Mid"/>
    <s v="Angela Wright"/>
    <s v="Baker, Parker and Mcgee"/>
    <x v="1"/>
    <n v="25315.840800000002"/>
    <n v="336"/>
    <x v="0"/>
    <d v="2020-08-22T00:00:00"/>
    <n v="6"/>
    <s v="Ibuprofen"/>
    <s v="Normal"/>
    <x v="1"/>
  </r>
  <r>
    <s v="Patrick Bates"/>
    <n v="32"/>
    <x v="1"/>
    <x v="7"/>
    <x v="1"/>
    <x v="31"/>
    <n v="9"/>
    <x v="6"/>
    <n v="7"/>
    <s v="Weekend"/>
    <s v="Mid"/>
    <s v="Jillian Marshall"/>
    <s v="Lara, Ward and Brown"/>
    <x v="4"/>
    <n v="40081.727729999999"/>
    <n v="413"/>
    <x v="1"/>
    <d v="2023-07-17T00:00:00"/>
    <n v="1"/>
    <s v="Penicillin"/>
    <s v="Normal"/>
    <x v="1"/>
  </r>
  <r>
    <s v="Sheila Castro"/>
    <n v="85"/>
    <x v="0"/>
    <x v="5"/>
    <x v="0"/>
    <x v="77"/>
    <n v="19"/>
    <x v="1"/>
    <n v="6"/>
    <s v="Weekend"/>
    <s v="Mid"/>
    <s v="Zachary Potter"/>
    <s v="Ross-Kelly"/>
    <x v="0"/>
    <n v="12709.523569999999"/>
    <n v="115"/>
    <x v="1"/>
    <d v="2023-08-27T00:00:00"/>
    <n v="7"/>
    <s v="Penicillin"/>
    <s v="Inconclusive"/>
    <x v="0"/>
  </r>
  <r>
    <s v="TiMaleMercer"/>
    <n v="71"/>
    <x v="0"/>
    <x v="3"/>
    <x v="3"/>
    <x v="133"/>
    <n v="9"/>
    <x v="6"/>
    <n v="7"/>
    <s v="Weekend"/>
    <s v="Mid"/>
    <s v="Gabrielle Pitts"/>
    <s v="Salazar, Williams and Byrd"/>
    <x v="0"/>
    <n v="34828.487240000002"/>
    <n v="145"/>
    <x v="0"/>
    <d v="2021-05-17T00:00:00"/>
    <n v="1"/>
    <s v="Aspirin"/>
    <s v="Normal"/>
    <x v="0"/>
  </r>
  <r>
    <s v="Andrea Williams"/>
    <n v="79"/>
    <x v="1"/>
    <x v="3"/>
    <x v="4"/>
    <x v="134"/>
    <n v="21"/>
    <x v="6"/>
    <n v="7"/>
    <s v="Weekend"/>
    <s v="Mid"/>
    <s v="Jason Mcintosh"/>
    <s v="Hill, Valencia and Ferguson"/>
    <x v="2"/>
    <n v="28740.763709999999"/>
    <n v="148"/>
    <x v="2"/>
    <d v="2019-05-09T00:00:00"/>
    <n v="4"/>
    <s v="Aspirin"/>
    <s v="Abnormal"/>
    <x v="0"/>
  </r>
  <r>
    <s v="Zachary Wood"/>
    <n v="36"/>
    <x v="1"/>
    <x v="0"/>
    <x v="3"/>
    <x v="135"/>
    <n v="23"/>
    <x v="2"/>
    <n v="3"/>
    <s v="Weekday"/>
    <s v="Mid"/>
    <s v="Jessica Smith"/>
    <s v="Wright-Welch"/>
    <x v="2"/>
    <n v="5723.9653600000001"/>
    <n v="432"/>
    <x v="0"/>
    <d v="2021-06-26T00:00:00"/>
    <n v="6"/>
    <s v="Paracetamol"/>
    <s v="Inconclusive"/>
    <x v="1"/>
  </r>
  <r>
    <s v="Meghan Burns"/>
    <n v="49"/>
    <x v="0"/>
    <x v="1"/>
    <x v="4"/>
    <x v="125"/>
    <n v="30"/>
    <x v="1"/>
    <n v="6"/>
    <s v="Weekend"/>
    <s v="End"/>
    <s v="Spencer Bentley"/>
    <s v="Vasquez LLC"/>
    <x v="4"/>
    <n v="32291.749220000002"/>
    <n v="430"/>
    <x v="1"/>
    <d v="2022-05-18T00:00:00"/>
    <n v="3"/>
    <s v="Lipitor"/>
    <s v="Normal"/>
    <x v="1"/>
  </r>
  <r>
    <s v="Mark Grant"/>
    <n v="81"/>
    <x v="1"/>
    <x v="3"/>
    <x v="4"/>
    <x v="136"/>
    <n v="10"/>
    <x v="1"/>
    <n v="6"/>
    <s v="Weekend"/>
    <s v="Mid"/>
    <s v="Bruce Matthews"/>
    <s v="Cline-Young"/>
    <x v="1"/>
    <n v="11541.373750000001"/>
    <n v="406"/>
    <x v="1"/>
    <d v="2021-05-10T00:00:00"/>
    <n v="1"/>
    <s v="Ibuprofen"/>
    <s v="Abnormal"/>
    <x v="0"/>
  </r>
  <r>
    <s v="Kelly Walker"/>
    <n v="40"/>
    <x v="0"/>
    <x v="4"/>
    <x v="1"/>
    <x v="137"/>
    <n v="27"/>
    <x v="0"/>
    <n v="4"/>
    <s v="Weekday"/>
    <s v="End"/>
    <s v="Jason Ryan"/>
    <s v="Meyer Inc"/>
    <x v="2"/>
    <n v="28425.197510000002"/>
    <n v="214"/>
    <x v="1"/>
    <d v="2023-04-28T00:00:00"/>
    <n v="5"/>
    <s v="Aspirin"/>
    <s v="Abnormal"/>
    <x v="1"/>
  </r>
  <r>
    <s v="Kelly Miller"/>
    <n v="56"/>
    <x v="1"/>
    <x v="2"/>
    <x v="1"/>
    <x v="138"/>
    <n v="20"/>
    <x v="3"/>
    <n v="5"/>
    <s v="Weekday"/>
    <s v="Mid"/>
    <s v="Mark Fischer"/>
    <s v="Hall-Mccoy"/>
    <x v="0"/>
    <n v="26360.68734"/>
    <n v="295"/>
    <x v="0"/>
    <d v="2021-08-21T00:00:00"/>
    <n v="6"/>
    <s v="Aspirin"/>
    <s v="Abnormal"/>
    <x v="1"/>
  </r>
  <r>
    <s v="Tina Vargas"/>
    <n v="21"/>
    <x v="0"/>
    <x v="7"/>
    <x v="4"/>
    <x v="139"/>
    <n v="4"/>
    <x v="2"/>
    <n v="3"/>
    <s v="Weekday"/>
    <s v="Start"/>
    <s v="Katherine George"/>
    <s v="Stewart-Mcintosh"/>
    <x v="2"/>
    <n v="18915.97885"/>
    <n v="175"/>
    <x v="2"/>
    <d v="2019-12-19T00:00:00"/>
    <n v="4"/>
    <s v="Lipitor"/>
    <s v="Normal"/>
    <x v="2"/>
  </r>
  <r>
    <s v="Christopher Gilbert"/>
    <n v="20"/>
    <x v="1"/>
    <x v="3"/>
    <x v="5"/>
    <x v="5"/>
    <n v="20"/>
    <x v="0"/>
    <n v="4"/>
    <s v="Weekday"/>
    <s v="Mid"/>
    <s v="Nicholas Glover"/>
    <s v="Rodgers-Walker"/>
    <x v="1"/>
    <n v="22339.884440000002"/>
    <n v="409"/>
    <x v="1"/>
    <d v="2020-09-14T00:00:00"/>
    <n v="1"/>
    <s v="Lipitor"/>
    <s v="Inconclusive"/>
    <x v="2"/>
  </r>
  <r>
    <s v="Randall Meyer"/>
    <n v="65"/>
    <x v="0"/>
    <x v="1"/>
    <x v="1"/>
    <x v="140"/>
    <n v="16"/>
    <x v="0"/>
    <n v="4"/>
    <s v="Weekday"/>
    <s v="Mid"/>
    <s v="Christopher Wallace"/>
    <s v="Maynard-Gill"/>
    <x v="1"/>
    <n v="17091.965899999999"/>
    <n v="424"/>
    <x v="1"/>
    <d v="2021-12-26T00:00:00"/>
    <n v="7"/>
    <s v="Ibuprofen"/>
    <s v="Normal"/>
    <x v="0"/>
  </r>
  <r>
    <s v="Russell Holden"/>
    <n v="42"/>
    <x v="0"/>
    <x v="7"/>
    <x v="4"/>
    <x v="141"/>
    <n v="25"/>
    <x v="5"/>
    <n v="2"/>
    <s v="Weekday"/>
    <s v="Mid"/>
    <s v="AdaMaleRasmussen"/>
    <s v="Alvarez Group"/>
    <x v="0"/>
    <n v="6196.1261119999999"/>
    <n v="168"/>
    <x v="1"/>
    <d v="2019-06-29T00:00:00"/>
    <n v="6"/>
    <s v="Ibuprofen"/>
    <s v="Inconclusive"/>
    <x v="1"/>
  </r>
  <r>
    <s v="Sara Bates"/>
    <n v="47"/>
    <x v="1"/>
    <x v="3"/>
    <x v="3"/>
    <x v="142"/>
    <n v="2"/>
    <x v="0"/>
    <n v="4"/>
    <s v="Weekday"/>
    <s v="Start"/>
    <s v="Richard Harris"/>
    <s v="Yang-Greene"/>
    <x v="3"/>
    <n v="25336.210620000002"/>
    <n v="136"/>
    <x v="0"/>
    <d v="2020-04-15T00:00:00"/>
    <n v="3"/>
    <s v="Aspirin"/>
    <s v="Inconclusive"/>
    <x v="1"/>
  </r>
  <r>
    <s v="Jeff Cooper MD"/>
    <n v="77"/>
    <x v="0"/>
    <x v="2"/>
    <x v="4"/>
    <x v="143"/>
    <n v="17"/>
    <x v="5"/>
    <n v="2"/>
    <s v="Weekday"/>
    <s v="Mid"/>
    <s v="Erika Long"/>
    <s v="Landry, Briggs and Pitts"/>
    <x v="3"/>
    <n v="17590.423169999998"/>
    <n v="459"/>
    <x v="1"/>
    <d v="2020-04-06T00:00:00"/>
    <n v="1"/>
    <s v="Ibuprofen"/>
    <s v="Inconclusive"/>
    <x v="0"/>
  </r>
  <r>
    <s v="Anne Smith"/>
    <n v="20"/>
    <x v="1"/>
    <x v="2"/>
    <x v="1"/>
    <x v="144"/>
    <n v="31"/>
    <x v="6"/>
    <n v="7"/>
    <s v="Weekend"/>
    <s v="End"/>
    <s v="Nathan Hawkins"/>
    <s v="Watkins Group"/>
    <x v="4"/>
    <n v="6108.7805909999997"/>
    <n v="110"/>
    <x v="2"/>
    <d v="2022-08-20T00:00:00"/>
    <n v="6"/>
    <s v="Ibuprofen"/>
    <s v="Inconclusive"/>
    <x v="2"/>
  </r>
  <r>
    <s v="Ernest Peters"/>
    <n v="43"/>
    <x v="0"/>
    <x v="1"/>
    <x v="1"/>
    <x v="145"/>
    <n v="9"/>
    <x v="1"/>
    <n v="6"/>
    <s v="Weekend"/>
    <s v="Mid"/>
    <s v="Christopher Sullivan"/>
    <s v="Price, Stevens and Singh"/>
    <x v="4"/>
    <n v="5377.4731849999998"/>
    <n v="238"/>
    <x v="1"/>
    <d v="2022-04-13T00:00:00"/>
    <n v="3"/>
    <s v="Ibuprofen"/>
    <s v="Inconclusive"/>
    <x v="1"/>
  </r>
  <r>
    <s v="Tammy Savage"/>
    <n v="19"/>
    <x v="0"/>
    <x v="3"/>
    <x v="0"/>
    <x v="146"/>
    <n v="31"/>
    <x v="0"/>
    <n v="4"/>
    <s v="Weekday"/>
    <s v="End"/>
    <s v="Laura Johnson"/>
    <s v="Green PLC"/>
    <x v="1"/>
    <n v="19001.591349999999"/>
    <n v="261"/>
    <x v="2"/>
    <d v="2022-04-06T00:00:00"/>
    <n v="3"/>
    <s v="Ibuprofen"/>
    <s v="Abnormal"/>
    <x v="2"/>
  </r>
  <r>
    <s v="Deborah Butler"/>
    <n v="66"/>
    <x v="0"/>
    <x v="4"/>
    <x v="1"/>
    <x v="147"/>
    <n v="27"/>
    <x v="2"/>
    <n v="3"/>
    <s v="Weekday"/>
    <s v="End"/>
    <s v="Tammy Williamson"/>
    <s v="Harris, Bailey and Le"/>
    <x v="0"/>
    <n v="9678.3818539999993"/>
    <n v="145"/>
    <x v="2"/>
    <d v="2019-12-14T00:00:00"/>
    <n v="6"/>
    <s v="Paracetamol"/>
    <s v="Normal"/>
    <x v="0"/>
  </r>
  <r>
    <s v="Amy Jensen"/>
    <n v="74"/>
    <x v="0"/>
    <x v="0"/>
    <x v="0"/>
    <x v="148"/>
    <n v="2"/>
    <x v="2"/>
    <n v="3"/>
    <s v="Weekday"/>
    <s v="Start"/>
    <s v="Kara Frey"/>
    <s v="Barrera Ltd"/>
    <x v="3"/>
    <n v="33605.209840000003"/>
    <n v="261"/>
    <x v="2"/>
    <d v="2022-03-25T00:00:00"/>
    <n v="5"/>
    <s v="Ibuprofen"/>
    <s v="Abnormal"/>
    <x v="0"/>
  </r>
  <r>
    <s v="Zachary Martinez"/>
    <n v="72"/>
    <x v="1"/>
    <x v="3"/>
    <x v="4"/>
    <x v="149"/>
    <n v="13"/>
    <x v="2"/>
    <n v="3"/>
    <s v="Weekday"/>
    <s v="Mid"/>
    <s v="Dr. Jessica Harris MD"/>
    <s v="Bryant-Hubbard"/>
    <x v="3"/>
    <n v="29323.17251"/>
    <n v="257"/>
    <x v="1"/>
    <d v="2022-07-26T00:00:00"/>
    <n v="2"/>
    <s v="Penicillin"/>
    <s v="Inconclusive"/>
    <x v="0"/>
  </r>
  <r>
    <s v="Eric Wilson"/>
    <n v="65"/>
    <x v="0"/>
    <x v="0"/>
    <x v="2"/>
    <x v="150"/>
    <n v="28"/>
    <x v="5"/>
    <n v="2"/>
    <s v="Weekday"/>
    <s v="End"/>
    <s v="Jeffery Maxwell"/>
    <s v="Johnson and Sons"/>
    <x v="0"/>
    <n v="11980.53491"/>
    <n v="170"/>
    <x v="0"/>
    <d v="2020-05-17T00:00:00"/>
    <n v="7"/>
    <s v="Ibuprofen"/>
    <s v="Inconclusive"/>
    <x v="0"/>
  </r>
  <r>
    <s v="Matthew Pratt"/>
    <n v="20"/>
    <x v="0"/>
    <x v="3"/>
    <x v="4"/>
    <x v="151"/>
    <n v="21"/>
    <x v="0"/>
    <n v="4"/>
    <s v="Weekday"/>
    <s v="Mid"/>
    <s v="Stephanie Clark"/>
    <s v="Benson-Whitney"/>
    <x v="4"/>
    <n v="29435.765869999999"/>
    <n v="219"/>
    <x v="1"/>
    <d v="2021-11-09T00:00:00"/>
    <n v="2"/>
    <s v="Aspirin"/>
    <s v="Abnormal"/>
    <x v="2"/>
  </r>
  <r>
    <s v="Andrew Alvarez"/>
    <n v="28"/>
    <x v="0"/>
    <x v="7"/>
    <x v="4"/>
    <x v="152"/>
    <n v="11"/>
    <x v="5"/>
    <n v="2"/>
    <s v="Weekday"/>
    <s v="Mid"/>
    <s v="Jenna Ward"/>
    <s v="Le, Casey and Boyer"/>
    <x v="4"/>
    <n v="22829.269130000001"/>
    <n v="186"/>
    <x v="1"/>
    <d v="2023-05-04T00:00:00"/>
    <n v="4"/>
    <s v="Aspirin"/>
    <s v="Abnormal"/>
    <x v="1"/>
  </r>
  <r>
    <s v="Jocelyn Simmons"/>
    <n v="81"/>
    <x v="0"/>
    <x v="6"/>
    <x v="2"/>
    <x v="153"/>
    <n v="19"/>
    <x v="3"/>
    <n v="5"/>
    <s v="Weekday"/>
    <s v="Mid"/>
    <s v="Vicki Merritt"/>
    <s v="Jordan-Glover"/>
    <x v="2"/>
    <n v="18372.605230000001"/>
    <n v="451"/>
    <x v="0"/>
    <d v="2023-05-22T00:00:00"/>
    <n v="1"/>
    <s v="Lipitor"/>
    <s v="Abnormal"/>
    <x v="0"/>
  </r>
  <r>
    <s v="Andre Perez MD"/>
    <n v="71"/>
    <x v="1"/>
    <x v="4"/>
    <x v="4"/>
    <x v="154"/>
    <n v="11"/>
    <x v="5"/>
    <n v="2"/>
    <s v="Weekday"/>
    <s v="Mid"/>
    <s v="Kevin Davis"/>
    <s v="Lawson LLC"/>
    <x v="1"/>
    <n v="14938.867190000001"/>
    <n v="372"/>
    <x v="1"/>
    <d v="2020-02-27T00:00:00"/>
    <n v="4"/>
    <s v="Penicillin"/>
    <s v="Normal"/>
    <x v="0"/>
  </r>
  <r>
    <s v="Michael White"/>
    <n v="84"/>
    <x v="1"/>
    <x v="2"/>
    <x v="4"/>
    <x v="155"/>
    <n v="18"/>
    <x v="3"/>
    <n v="5"/>
    <s v="Weekday"/>
    <s v="Mid"/>
    <s v="Emily Jensen"/>
    <s v="Cruz-Jones"/>
    <x v="4"/>
    <n v="18242.47136"/>
    <n v="202"/>
    <x v="1"/>
    <d v="2022-02-23T00:00:00"/>
    <n v="3"/>
    <s v="Aspirin"/>
    <s v="Abnormal"/>
    <x v="0"/>
  </r>
  <r>
    <s v="Emily Perez"/>
    <n v="64"/>
    <x v="0"/>
    <x v="7"/>
    <x v="1"/>
    <x v="156"/>
    <n v="29"/>
    <x v="2"/>
    <n v="3"/>
    <s v="Weekday"/>
    <s v="End"/>
    <s v="Michael Pacheco"/>
    <s v="Rios-Pratt"/>
    <x v="0"/>
    <n v="21571.485229999998"/>
    <n v="245"/>
    <x v="2"/>
    <d v="2020-05-18T00:00:00"/>
    <n v="1"/>
    <s v="Ibuprofen"/>
    <s v="Normal"/>
    <x v="1"/>
  </r>
  <r>
    <s v="David Casey"/>
    <n v="24"/>
    <x v="1"/>
    <x v="2"/>
    <x v="5"/>
    <x v="157"/>
    <n v="1"/>
    <x v="5"/>
    <n v="2"/>
    <s v="Weekday"/>
    <s v="Start"/>
    <s v="Jason Little"/>
    <s v="Hernandez, Ramos and Gutierrez"/>
    <x v="2"/>
    <n v="41483.11767"/>
    <n v="394"/>
    <x v="0"/>
    <d v="2022-02-08T00:00:00"/>
    <n v="2"/>
    <s v="Aspirin"/>
    <s v="Normal"/>
    <x v="2"/>
  </r>
  <r>
    <s v="Joseph Bailey"/>
    <n v="38"/>
    <x v="1"/>
    <x v="0"/>
    <x v="4"/>
    <x v="158"/>
    <n v="8"/>
    <x v="6"/>
    <n v="7"/>
    <s v="Weekend"/>
    <s v="Mid"/>
    <s v="Mark Nichols"/>
    <s v="Mccormick, Cohen and Ryan"/>
    <x v="0"/>
    <n v="9786.7788290000008"/>
    <n v="372"/>
    <x v="1"/>
    <d v="2023-10-27T00:00:00"/>
    <n v="5"/>
    <s v="Lipitor"/>
    <s v="Abnormal"/>
    <x v="1"/>
  </r>
  <r>
    <s v="Raymond Cain"/>
    <n v="85"/>
    <x v="0"/>
    <x v="7"/>
    <x v="1"/>
    <x v="159"/>
    <n v="24"/>
    <x v="2"/>
    <n v="3"/>
    <s v="Weekday"/>
    <s v="Mid"/>
    <s v="Joseph Navarro"/>
    <s v="Singleton, Cross and Jordan"/>
    <x v="1"/>
    <n v="19323.375960000001"/>
    <n v="264"/>
    <x v="2"/>
    <d v="2023-05-27T00:00:00"/>
    <n v="6"/>
    <s v="Aspirin"/>
    <s v="Inconclusive"/>
    <x v="0"/>
  </r>
  <r>
    <s v="Victoria Dunn"/>
    <n v="34"/>
    <x v="0"/>
    <x v="3"/>
    <x v="1"/>
    <x v="160"/>
    <n v="23"/>
    <x v="6"/>
    <n v="7"/>
    <s v="Weekend"/>
    <s v="Mid"/>
    <s v="Allison Bond"/>
    <s v="Mendoza, Mccann and Rodriguez"/>
    <x v="3"/>
    <n v="40852.156179999998"/>
    <n v="398"/>
    <x v="2"/>
    <d v="2019-01-13T00:00:00"/>
    <n v="7"/>
    <s v="Lipitor"/>
    <s v="Normal"/>
    <x v="1"/>
  </r>
  <r>
    <s v="Paula Knight"/>
    <n v="54"/>
    <x v="0"/>
    <x v="0"/>
    <x v="4"/>
    <x v="161"/>
    <n v="13"/>
    <x v="3"/>
    <n v="5"/>
    <s v="Weekday"/>
    <s v="Mid"/>
    <s v="Douglas Holmes"/>
    <s v="Kim-Morris"/>
    <x v="3"/>
    <n v="14648.408589999999"/>
    <n v="279"/>
    <x v="1"/>
    <d v="2020-04-10T00:00:00"/>
    <n v="5"/>
    <s v="Lipitor"/>
    <s v="Abnormal"/>
    <x v="1"/>
  </r>
  <r>
    <s v="Jennifer Trevino"/>
    <n v="68"/>
    <x v="1"/>
    <x v="2"/>
    <x v="5"/>
    <x v="162"/>
    <n v="24"/>
    <x v="1"/>
    <n v="6"/>
    <s v="Weekend"/>
    <s v="Mid"/>
    <s v="Shannon Hall"/>
    <s v="Brown-Nielsen"/>
    <x v="3"/>
    <n v="22446.73112"/>
    <n v="260"/>
    <x v="1"/>
    <d v="2019-09-05T00:00:00"/>
    <n v="4"/>
    <s v="Paracetamol"/>
    <s v="Abnormal"/>
    <x v="0"/>
  </r>
  <r>
    <s v="Mrs. Deborah Rose"/>
    <n v="23"/>
    <x v="0"/>
    <x v="1"/>
    <x v="0"/>
    <x v="163"/>
    <n v="13"/>
    <x v="6"/>
    <n v="7"/>
    <s v="Weekend"/>
    <s v="Mid"/>
    <s v="Charles Mora"/>
    <s v="Solomon, Cooper and Hawkins"/>
    <x v="3"/>
    <n v="56441.392829999997"/>
    <n v="499"/>
    <x v="1"/>
    <d v="2020-12-21T00:00:00"/>
    <n v="1"/>
    <s v="Paracetamol"/>
    <s v="Normal"/>
    <x v="2"/>
  </r>
  <r>
    <s v="Ryan Cross"/>
    <n v="75"/>
    <x v="1"/>
    <x v="0"/>
    <x v="4"/>
    <x v="164"/>
    <n v="18"/>
    <x v="1"/>
    <n v="6"/>
    <s v="Weekend"/>
    <s v="Mid"/>
    <s v="Kevin Morris"/>
    <s v="Moran, Hardy and Zhang"/>
    <x v="2"/>
    <n v="34147.99942"/>
    <n v="452"/>
    <x v="1"/>
    <d v="2019-05-31T00:00:00"/>
    <n v="5"/>
    <s v="Lipitor"/>
    <s v="Normal"/>
    <x v="0"/>
  </r>
  <r>
    <s v="Michael Morgan"/>
    <n v="28"/>
    <x v="1"/>
    <x v="1"/>
    <x v="4"/>
    <x v="165"/>
    <n v="23"/>
    <x v="3"/>
    <n v="5"/>
    <s v="Weekday"/>
    <s v="Mid"/>
    <s v="Heather Anderson"/>
    <s v="Johnson-Miller"/>
    <x v="1"/>
    <n v="28183.618060000001"/>
    <n v="365"/>
    <x v="2"/>
    <d v="2022-10-19T00:00:00"/>
    <n v="3"/>
    <s v="Ibuprofen"/>
    <s v="Inconclusive"/>
    <x v="1"/>
  </r>
  <r>
    <s v="Christina Armstrong"/>
    <n v="55"/>
    <x v="1"/>
    <x v="6"/>
    <x v="4"/>
    <x v="166"/>
    <n v="18"/>
    <x v="6"/>
    <n v="7"/>
    <s v="Weekend"/>
    <s v="Mid"/>
    <s v="Joshua Larson"/>
    <s v="Martinez Ltd"/>
    <x v="3"/>
    <n v="12531.85248"/>
    <n v="267"/>
    <x v="2"/>
    <d v="2023-01-05T00:00:00"/>
    <n v="4"/>
    <s v="Paracetamol"/>
    <s v="Inconclusive"/>
    <x v="1"/>
  </r>
  <r>
    <s v="Anne Bates"/>
    <n v="78"/>
    <x v="1"/>
    <x v="7"/>
    <x v="4"/>
    <x v="167"/>
    <n v="13"/>
    <x v="2"/>
    <n v="3"/>
    <s v="Weekday"/>
    <s v="Mid"/>
    <s v="Alyssa Acevedo"/>
    <s v="Lewis Group"/>
    <x v="0"/>
    <n v="11041.73083"/>
    <n v="340"/>
    <x v="1"/>
    <d v="2020-06-03T00:00:00"/>
    <n v="3"/>
    <s v="Lipitor"/>
    <s v="Inconclusive"/>
    <x v="0"/>
  </r>
  <r>
    <s v="Scott Nicholson"/>
    <n v="25"/>
    <x v="1"/>
    <x v="6"/>
    <x v="5"/>
    <x v="168"/>
    <n v="12"/>
    <x v="0"/>
    <n v="4"/>
    <s v="Weekday"/>
    <s v="Mid"/>
    <s v="Kelly Scott MD"/>
    <s v="Thomas-Silva"/>
    <x v="4"/>
    <n v="49848.646829999998"/>
    <n v="360"/>
    <x v="1"/>
    <d v="2020-11-16T00:00:00"/>
    <n v="1"/>
    <s v="Paracetamol"/>
    <s v="Inconclusive"/>
    <x v="1"/>
  </r>
  <r>
    <s v="Jeffrey Cross"/>
    <n v="75"/>
    <x v="0"/>
    <x v="4"/>
    <x v="1"/>
    <x v="169"/>
    <n v="25"/>
    <x v="2"/>
    <n v="3"/>
    <s v="Weekday"/>
    <s v="Mid"/>
    <s v="Ashley Taylor"/>
    <s v="Newman-Kline"/>
    <x v="2"/>
    <n v="6426.696449"/>
    <n v="290"/>
    <x v="2"/>
    <d v="2020-04-10T00:00:00"/>
    <n v="5"/>
    <s v="Paracetamol"/>
    <s v="Normal"/>
    <x v="0"/>
  </r>
  <r>
    <s v="Holly Hickman"/>
    <n v="76"/>
    <x v="1"/>
    <x v="6"/>
    <x v="4"/>
    <x v="170"/>
    <n v="2"/>
    <x v="5"/>
    <n v="2"/>
    <s v="Weekday"/>
    <s v="Start"/>
    <s v="WilliaMaleMeza"/>
    <s v="Boyd, Miller and Lopez"/>
    <x v="1"/>
    <n v="15331.27865"/>
    <n v="103"/>
    <x v="2"/>
    <d v="2023-05-27T00:00:00"/>
    <n v="6"/>
    <s v="Lipitor"/>
    <s v="Inconclusive"/>
    <x v="0"/>
  </r>
  <r>
    <s v="Jacob Rodriguez"/>
    <n v="77"/>
    <x v="0"/>
    <x v="0"/>
    <x v="0"/>
    <x v="171"/>
    <n v="7"/>
    <x v="2"/>
    <n v="3"/>
    <s v="Weekday"/>
    <s v="Mid"/>
    <s v="Jessica Powell MD"/>
    <s v="Aguilar-Obrien"/>
    <x v="3"/>
    <n v="44092.845459999997"/>
    <n v="187"/>
    <x v="2"/>
    <d v="2022-12-22T00:00:00"/>
    <n v="4"/>
    <s v="Aspirin"/>
    <s v="Abnormal"/>
    <x v="0"/>
  </r>
  <r>
    <s v="Jessica Joseph"/>
    <n v="64"/>
    <x v="0"/>
    <x v="7"/>
    <x v="4"/>
    <x v="172"/>
    <n v="26"/>
    <x v="5"/>
    <n v="2"/>
    <s v="Weekday"/>
    <s v="Mid"/>
    <s v="Theresa Garcia"/>
    <s v="Quinn, Grant and Evans"/>
    <x v="0"/>
    <n v="25904.70738"/>
    <n v="378"/>
    <x v="1"/>
    <d v="2020-06-05T00:00:00"/>
    <n v="5"/>
    <s v="Paracetamol"/>
    <s v="Inconclusive"/>
    <x v="1"/>
  </r>
  <r>
    <s v="Stacy Williams"/>
    <n v="40"/>
    <x v="1"/>
    <x v="1"/>
    <x v="4"/>
    <x v="173"/>
    <n v="27"/>
    <x v="4"/>
    <n v="1"/>
    <s v="Weekday"/>
    <s v="End"/>
    <s v="Stephanie Bennett"/>
    <s v="Coffey, Howell and Sanders"/>
    <x v="3"/>
    <n v="29701.973890000001"/>
    <n v="334"/>
    <x v="1"/>
    <d v="2022-07-02T00:00:00"/>
    <n v="6"/>
    <s v="Lipitor"/>
    <s v="Normal"/>
    <x v="1"/>
  </r>
  <r>
    <s v="Gregory Wilson"/>
    <n v="68"/>
    <x v="0"/>
    <x v="3"/>
    <x v="4"/>
    <x v="174"/>
    <n v="10"/>
    <x v="3"/>
    <n v="5"/>
    <s v="Weekday"/>
    <s v="Mid"/>
    <s v="Michelle Harris"/>
    <s v="Brock LLC"/>
    <x v="1"/>
    <n v="10205.23911"/>
    <n v="470"/>
    <x v="2"/>
    <d v="2020-08-04T00:00:00"/>
    <n v="2"/>
    <s v="Penicillin"/>
    <s v="Normal"/>
    <x v="0"/>
  </r>
  <r>
    <s v="Elizabeth Sullivan"/>
    <n v="45"/>
    <x v="1"/>
    <x v="6"/>
    <x v="4"/>
    <x v="175"/>
    <n v="12"/>
    <x v="6"/>
    <n v="7"/>
    <s v="Weekend"/>
    <s v="Mid"/>
    <s v="Lee Evans"/>
    <s v="Tran-Morris"/>
    <x v="0"/>
    <n v="21592.047419999999"/>
    <n v="252"/>
    <x v="1"/>
    <d v="2021-12-18T00:00:00"/>
    <n v="6"/>
    <s v="Aspirin"/>
    <s v="Inconclusive"/>
    <x v="1"/>
  </r>
  <r>
    <s v="Wendy Cantu"/>
    <n v="45"/>
    <x v="0"/>
    <x v="4"/>
    <x v="2"/>
    <x v="1"/>
    <n v="10"/>
    <x v="1"/>
    <n v="6"/>
    <s v="Weekend"/>
    <s v="Mid"/>
    <s v="Michael Sutton"/>
    <s v="Lee, Hunter and Stone"/>
    <x v="0"/>
    <n v="7438.107739"/>
    <n v="162"/>
    <x v="1"/>
    <d v="2023-06-22T00:00:00"/>
    <n v="4"/>
    <s v="Lipitor"/>
    <s v="Abnormal"/>
    <x v="1"/>
  </r>
  <r>
    <s v="Michael White"/>
    <n v="48"/>
    <x v="1"/>
    <x v="3"/>
    <x v="4"/>
    <x v="176"/>
    <n v="13"/>
    <x v="4"/>
    <n v="1"/>
    <s v="Weekday"/>
    <s v="Mid"/>
    <s v="James Nichols"/>
    <s v="Hamilton-Dawson"/>
    <x v="0"/>
    <n v="26122.965769999999"/>
    <n v="372"/>
    <x v="2"/>
    <d v="2023-03-19T00:00:00"/>
    <n v="7"/>
    <s v="Lipitor"/>
    <s v="Normal"/>
    <x v="1"/>
  </r>
  <r>
    <s v="Paul Wells"/>
    <n v="47"/>
    <x v="1"/>
    <x v="7"/>
    <x v="4"/>
    <x v="177"/>
    <n v="15"/>
    <x v="4"/>
    <n v="1"/>
    <s v="Weekday"/>
    <s v="Mid"/>
    <s v="Terry Bean"/>
    <s v="Castillo Inc"/>
    <x v="0"/>
    <n v="4009.1366720000001"/>
    <n v="450"/>
    <x v="1"/>
    <d v="2019-07-31T00:00:00"/>
    <n v="3"/>
    <s v="Lipitor"/>
    <s v="Abnormal"/>
    <x v="1"/>
  </r>
  <r>
    <s v="Troy Villarreal"/>
    <n v="67"/>
    <x v="0"/>
    <x v="5"/>
    <x v="0"/>
    <x v="0"/>
    <n v="17"/>
    <x v="0"/>
    <n v="4"/>
    <s v="Weekday"/>
    <s v="Mid"/>
    <s v="Jose Cross"/>
    <s v="Rice Group"/>
    <x v="1"/>
    <n v="32434.66203"/>
    <n v="106"/>
    <x v="1"/>
    <d v="2022-11-26T00:00:00"/>
    <n v="6"/>
    <s v="Aspirin"/>
    <s v="Abnormal"/>
    <x v="0"/>
  </r>
  <r>
    <s v="Latoya Price"/>
    <n v="55"/>
    <x v="1"/>
    <x v="7"/>
    <x v="4"/>
    <x v="178"/>
    <n v="23"/>
    <x v="2"/>
    <n v="3"/>
    <s v="Weekday"/>
    <s v="Mid"/>
    <s v="Dennis Morris"/>
    <s v="Olson Ltd"/>
    <x v="3"/>
    <n v="14839.05831"/>
    <n v="259"/>
    <x v="2"/>
    <d v="2019-02-02T00:00:00"/>
    <n v="6"/>
    <s v="Lipitor"/>
    <s v="Abnormal"/>
    <x v="1"/>
  </r>
  <r>
    <s v="Paul Watson"/>
    <n v="66"/>
    <x v="0"/>
    <x v="1"/>
    <x v="3"/>
    <x v="179"/>
    <n v="25"/>
    <x v="3"/>
    <n v="5"/>
    <s v="Weekday"/>
    <s v="Mid"/>
    <s v="David Davis"/>
    <s v="Wilson PLC"/>
    <x v="3"/>
    <n v="28332.54578"/>
    <n v="344"/>
    <x v="0"/>
    <d v="2022-03-28T00:00:00"/>
    <n v="1"/>
    <s v="Lipitor"/>
    <s v="Normal"/>
    <x v="0"/>
  </r>
  <r>
    <s v="Alejandro Ramirez DDS"/>
    <n v="53"/>
    <x v="1"/>
    <x v="4"/>
    <x v="4"/>
    <x v="180"/>
    <n v="25"/>
    <x v="5"/>
    <n v="2"/>
    <s v="Weekday"/>
    <s v="Mid"/>
    <s v="Shane Browning"/>
    <s v="Watson, Berger and Guerra"/>
    <x v="2"/>
    <n v="2571.1300639999999"/>
    <n v="489"/>
    <x v="2"/>
    <d v="2022-10-28T00:00:00"/>
    <n v="5"/>
    <s v="Penicillin"/>
    <s v="Normal"/>
    <x v="1"/>
  </r>
  <r>
    <s v="Timothy Miranda"/>
    <n v="62"/>
    <x v="1"/>
    <x v="7"/>
    <x v="5"/>
    <x v="181"/>
    <n v="21"/>
    <x v="2"/>
    <n v="3"/>
    <s v="Weekday"/>
    <s v="Mid"/>
    <s v="Kara Barton"/>
    <s v="Harper-Gray"/>
    <x v="2"/>
    <n v="2573.906868"/>
    <n v="153"/>
    <x v="1"/>
    <d v="2018-11-29T00:00:00"/>
    <n v="4"/>
    <s v="Penicillin"/>
    <s v="Abnormal"/>
    <x v="1"/>
  </r>
  <r>
    <s v="Brian Shea"/>
    <n v="61"/>
    <x v="1"/>
    <x v="5"/>
    <x v="4"/>
    <x v="182"/>
    <n v="30"/>
    <x v="3"/>
    <n v="5"/>
    <s v="Weekday"/>
    <s v="End"/>
    <s v="Bonnie Weaver"/>
    <s v="Rodriguez and Sons"/>
    <x v="0"/>
    <n v="17050.325509999999"/>
    <n v="276"/>
    <x v="2"/>
    <d v="2022-10-05T00:00:00"/>
    <n v="3"/>
    <s v="Lipitor"/>
    <s v="Abnormal"/>
    <x v="1"/>
  </r>
  <r>
    <s v="Shirley Casey"/>
    <n v="42"/>
    <x v="0"/>
    <x v="7"/>
    <x v="0"/>
    <x v="183"/>
    <n v="24"/>
    <x v="0"/>
    <n v="4"/>
    <s v="Weekday"/>
    <s v="Mid"/>
    <s v="Christopher Barton"/>
    <s v="Townsend-Lee"/>
    <x v="4"/>
    <n v="34452.616739999998"/>
    <n v="134"/>
    <x v="2"/>
    <d v="2022-02-26T00:00:00"/>
    <n v="6"/>
    <s v="Paracetamol"/>
    <s v="Abnormal"/>
    <x v="1"/>
  </r>
  <r>
    <s v="Kathy Cross"/>
    <n v="42"/>
    <x v="0"/>
    <x v="4"/>
    <x v="1"/>
    <x v="184"/>
    <n v="30"/>
    <x v="4"/>
    <n v="1"/>
    <s v="Weekday"/>
    <s v="End"/>
    <s v="Andrew Mendez"/>
    <s v="Davis-Allen"/>
    <x v="2"/>
    <n v="7148.5679570000002"/>
    <n v="155"/>
    <x v="1"/>
    <d v="2020-01-26T00:00:00"/>
    <n v="7"/>
    <s v="Penicillin"/>
    <s v="Abnormal"/>
    <x v="1"/>
  </r>
  <r>
    <s v="PaMaleCantu"/>
    <n v="54"/>
    <x v="0"/>
    <x v="6"/>
    <x v="2"/>
    <x v="185"/>
    <n v="9"/>
    <x v="3"/>
    <n v="5"/>
    <s v="Weekday"/>
    <s v="Mid"/>
    <s v="Jonathan Rodriguez"/>
    <s v="Burton-Hopkins"/>
    <x v="1"/>
    <n v="1811.7041160000001"/>
    <n v="361"/>
    <x v="0"/>
    <d v="2018-11-12T00:00:00"/>
    <n v="1"/>
    <s v="Paracetamol"/>
    <s v="Abnormal"/>
    <x v="1"/>
  </r>
  <r>
    <s v="Heidi Parker"/>
    <n v="35"/>
    <x v="1"/>
    <x v="4"/>
    <x v="3"/>
    <x v="186"/>
    <n v="2"/>
    <x v="2"/>
    <n v="3"/>
    <s v="Weekday"/>
    <s v="Start"/>
    <s v="Geoffrey Diaz"/>
    <s v="Watson LLC"/>
    <x v="4"/>
    <n v="4413.3633479999999"/>
    <n v="155"/>
    <x v="0"/>
    <d v="2021-06-07T00:00:00"/>
    <n v="1"/>
    <s v="Aspirin"/>
    <s v="Abnormal"/>
    <x v="1"/>
  </r>
  <r>
    <s v="Lori Anderson"/>
    <n v="52"/>
    <x v="1"/>
    <x v="2"/>
    <x v="3"/>
    <x v="187"/>
    <n v="12"/>
    <x v="3"/>
    <n v="5"/>
    <s v="Weekday"/>
    <s v="Mid"/>
    <s v="Austin Alvarado"/>
    <s v="Brady, Brown and Adams"/>
    <x v="1"/>
    <n v="1161.643055"/>
    <n v="120"/>
    <x v="0"/>
    <d v="2021-11-21T00:00:00"/>
    <n v="7"/>
    <s v="Penicillin"/>
    <s v="Abnormal"/>
    <x v="1"/>
  </r>
  <r>
    <s v="Colleen Swanson"/>
    <n v="62"/>
    <x v="1"/>
    <x v="1"/>
    <x v="3"/>
    <x v="188"/>
    <n v="30"/>
    <x v="2"/>
    <n v="3"/>
    <s v="Weekday"/>
    <s v="End"/>
    <s v="Russell Soto"/>
    <s v="Lopez Group"/>
    <x v="3"/>
    <n v="15704.538790000001"/>
    <n v="455"/>
    <x v="0"/>
    <d v="2019-11-06T00:00:00"/>
    <n v="3"/>
    <s v="Aspirin"/>
    <s v="Inconclusive"/>
    <x v="1"/>
  </r>
  <r>
    <s v="Christopher Campos"/>
    <n v="37"/>
    <x v="0"/>
    <x v="2"/>
    <x v="3"/>
    <x v="189"/>
    <n v="18"/>
    <x v="4"/>
    <n v="1"/>
    <s v="Weekday"/>
    <s v="Mid"/>
    <s v="Anna Meyers"/>
    <s v="Chan-Brady"/>
    <x v="2"/>
    <n v="5649.4739520000003"/>
    <n v="425"/>
    <x v="0"/>
    <d v="2023-09-23T00:00:00"/>
    <n v="6"/>
    <s v="Ibuprofen"/>
    <s v="Abnormal"/>
    <x v="1"/>
  </r>
  <r>
    <s v="Samantha Simpson"/>
    <n v="73"/>
    <x v="1"/>
    <x v="0"/>
    <x v="2"/>
    <x v="190"/>
    <n v="21"/>
    <x v="6"/>
    <n v="7"/>
    <s v="Weekend"/>
    <s v="Mid"/>
    <s v="Susan Pennington"/>
    <s v="Orr PLC"/>
    <x v="4"/>
    <n v="19707.13753"/>
    <n v="108"/>
    <x v="0"/>
    <d v="2019-08-03T00:00:00"/>
    <n v="6"/>
    <s v="Lipitor"/>
    <s v="Normal"/>
    <x v="0"/>
  </r>
  <r>
    <s v="Terrence Edwards"/>
    <n v="80"/>
    <x v="1"/>
    <x v="2"/>
    <x v="1"/>
    <x v="191"/>
    <n v="13"/>
    <x v="1"/>
    <n v="6"/>
    <s v="Weekend"/>
    <s v="Mid"/>
    <s v="Wanda Warren"/>
    <s v="Cole and Sons"/>
    <x v="2"/>
    <n v="3922.1352419999998"/>
    <n v="361"/>
    <x v="1"/>
    <d v="2021-03-02T00:00:00"/>
    <n v="2"/>
    <s v="Ibuprofen"/>
    <s v="Abnormal"/>
    <x v="0"/>
  </r>
  <r>
    <s v="Amanda Lee"/>
    <n v="71"/>
    <x v="0"/>
    <x v="6"/>
    <x v="0"/>
    <x v="192"/>
    <n v="12"/>
    <x v="2"/>
    <n v="3"/>
    <s v="Weekday"/>
    <s v="Mid"/>
    <s v="Brenda Burton"/>
    <s v="Bass, Larson and Williams"/>
    <x v="1"/>
    <n v="17098.134910000001"/>
    <n v="181"/>
    <x v="2"/>
    <d v="2020-03-06T00:00:00"/>
    <n v="5"/>
    <s v="Penicillin"/>
    <s v="Abnormal"/>
    <x v="0"/>
  </r>
  <r>
    <s v="Nancy Moore"/>
    <n v="26"/>
    <x v="0"/>
    <x v="2"/>
    <x v="5"/>
    <x v="193"/>
    <n v="11"/>
    <x v="5"/>
    <n v="2"/>
    <s v="Weekday"/>
    <s v="Mid"/>
    <s v="Christopher Garcia"/>
    <s v="Nunez-Morton"/>
    <x v="3"/>
    <n v="55352.525430000002"/>
    <n v="205"/>
    <x v="0"/>
    <d v="2023-07-26T00:00:00"/>
    <n v="3"/>
    <s v="Penicillin"/>
    <s v="Abnormal"/>
    <x v="1"/>
  </r>
  <r>
    <s v="Rachel Williams"/>
    <n v="76"/>
    <x v="1"/>
    <x v="6"/>
    <x v="3"/>
    <x v="194"/>
    <n v="17"/>
    <x v="5"/>
    <n v="2"/>
    <s v="Weekday"/>
    <s v="Mid"/>
    <s v="Zachary Rogers"/>
    <s v="Stewart Inc"/>
    <x v="1"/>
    <n v="3896.810547"/>
    <n v="400"/>
    <x v="0"/>
    <d v="2023-01-18T00:00:00"/>
    <n v="3"/>
    <s v="Lipitor"/>
    <s v="Abnormal"/>
    <x v="0"/>
  </r>
  <r>
    <s v="Carolyn Murphy"/>
    <n v="30"/>
    <x v="0"/>
    <x v="3"/>
    <x v="0"/>
    <x v="195"/>
    <n v="12"/>
    <x v="3"/>
    <n v="5"/>
    <s v="Weekday"/>
    <s v="Mid"/>
    <s v="Jennifer Merritt"/>
    <s v="Reilly LLC"/>
    <x v="3"/>
    <n v="29656.937709999998"/>
    <n v="127"/>
    <x v="1"/>
    <d v="2022-08-28T00:00:00"/>
    <n v="7"/>
    <s v="Penicillin"/>
    <s v="Inconclusive"/>
    <x v="1"/>
  </r>
  <r>
    <s v="Angela Beard"/>
    <n v="37"/>
    <x v="1"/>
    <x v="3"/>
    <x v="5"/>
    <x v="91"/>
    <n v="28"/>
    <x v="6"/>
    <n v="7"/>
    <s v="Weekend"/>
    <s v="End"/>
    <s v="Colleen Velazquez"/>
    <s v="Tanner-Stanton"/>
    <x v="0"/>
    <n v="34602.226119999999"/>
    <n v="148"/>
    <x v="1"/>
    <d v="2021-04-04T00:00:00"/>
    <n v="7"/>
    <s v="Lipitor"/>
    <s v="Normal"/>
    <x v="1"/>
  </r>
  <r>
    <s v="Vanessa Taylor"/>
    <n v="45"/>
    <x v="1"/>
    <x v="3"/>
    <x v="5"/>
    <x v="28"/>
    <n v="14"/>
    <x v="5"/>
    <n v="2"/>
    <s v="Weekday"/>
    <s v="Mid"/>
    <s v="Austin Fernandez"/>
    <s v="Myers, Randall and Williams"/>
    <x v="1"/>
    <n v="2436.9696319999998"/>
    <n v="333"/>
    <x v="0"/>
    <d v="2019-05-15T00:00:00"/>
    <n v="3"/>
    <s v="Penicillin"/>
    <s v="Normal"/>
    <x v="1"/>
  </r>
  <r>
    <s v="Brooke Ellison"/>
    <n v="41"/>
    <x v="1"/>
    <x v="4"/>
    <x v="1"/>
    <x v="196"/>
    <n v="29"/>
    <x v="4"/>
    <n v="1"/>
    <s v="Weekday"/>
    <s v="End"/>
    <s v="Christina Barnes"/>
    <s v="Gray, Scott and Hernandez"/>
    <x v="0"/>
    <n v="37987.918870000001"/>
    <n v="162"/>
    <x v="2"/>
    <d v="2021-04-25T00:00:00"/>
    <n v="7"/>
    <s v="Ibuprofen"/>
    <s v="Inconclusive"/>
    <x v="1"/>
  </r>
  <r>
    <s v="Kevin Copeland"/>
    <n v="40"/>
    <x v="0"/>
    <x v="0"/>
    <x v="5"/>
    <x v="197"/>
    <n v="12"/>
    <x v="6"/>
    <n v="7"/>
    <s v="Weekend"/>
    <s v="Mid"/>
    <s v="Brian Walsh"/>
    <s v="Thomas, Hill and Hart"/>
    <x v="3"/>
    <n v="28249.66143"/>
    <n v="119"/>
    <x v="1"/>
    <d v="2019-05-25T00:00:00"/>
    <n v="6"/>
    <s v="Lipitor"/>
    <s v="Normal"/>
    <x v="1"/>
  </r>
  <r>
    <s v="Timothy Lynch"/>
    <n v="60"/>
    <x v="1"/>
    <x v="4"/>
    <x v="1"/>
    <x v="198"/>
    <n v="24"/>
    <x v="4"/>
    <n v="1"/>
    <s v="Weekday"/>
    <s v="Mid"/>
    <s v="Latoya Knapp"/>
    <s v="Silva-Stephenson"/>
    <x v="0"/>
    <n v="17357.833630000001"/>
    <n v="456"/>
    <x v="2"/>
    <d v="2021-06-21T00:00:00"/>
    <n v="1"/>
    <s v="Ibuprofen"/>
    <s v="Normal"/>
    <x v="1"/>
  </r>
  <r>
    <s v="Christopher Barker"/>
    <n v="36"/>
    <x v="1"/>
    <x v="3"/>
    <x v="2"/>
    <x v="199"/>
    <n v="28"/>
    <x v="6"/>
    <n v="7"/>
    <s v="Weekend"/>
    <s v="End"/>
    <s v="Terry Berger"/>
    <s v="Ward Inc"/>
    <x v="4"/>
    <n v="4906.5464869999996"/>
    <n v="443"/>
    <x v="0"/>
    <d v="2022-09-13T00:00:00"/>
    <n v="2"/>
    <s v="Aspirin"/>
    <s v="Normal"/>
    <x v="1"/>
  </r>
  <r>
    <s v="Stephanie Ayers"/>
    <n v="81"/>
    <x v="0"/>
    <x v="2"/>
    <x v="4"/>
    <x v="200"/>
    <n v="26"/>
    <x v="5"/>
    <n v="2"/>
    <s v="Weekday"/>
    <s v="Mid"/>
    <s v="Michelle Perez"/>
    <s v="Hebert Group"/>
    <x v="4"/>
    <n v="16907.596509999999"/>
    <n v="129"/>
    <x v="2"/>
    <d v="2022-08-21T00:00:00"/>
    <n v="7"/>
    <s v="Lipitor"/>
    <s v="Normal"/>
    <x v="0"/>
  </r>
  <r>
    <s v="Amber Foley"/>
    <n v="42"/>
    <x v="0"/>
    <x v="1"/>
    <x v="5"/>
    <x v="201"/>
    <n v="28"/>
    <x v="6"/>
    <n v="7"/>
    <s v="Weekend"/>
    <s v="End"/>
    <s v="Amber Jennings"/>
    <s v="Nichols Ltd"/>
    <x v="0"/>
    <n v="43768.015820000001"/>
    <n v="292"/>
    <x v="0"/>
    <d v="2020-07-16T00:00:00"/>
    <n v="4"/>
    <s v="Penicillin"/>
    <s v="Normal"/>
    <x v="1"/>
  </r>
  <r>
    <s v="Geoffrey Robertson"/>
    <n v="54"/>
    <x v="0"/>
    <x v="6"/>
    <x v="2"/>
    <x v="202"/>
    <n v="15"/>
    <x v="1"/>
    <n v="6"/>
    <s v="Weekend"/>
    <s v="Mid"/>
    <s v="Tony Hawkins"/>
    <s v="Robinson, Wallace and Johns"/>
    <x v="4"/>
    <n v="15025.18794"/>
    <n v="164"/>
    <x v="1"/>
    <d v="2021-06-08T00:00:00"/>
    <n v="2"/>
    <s v="Aspirin"/>
    <s v="Inconclusive"/>
    <x v="1"/>
  </r>
  <r>
    <s v="Laurie Mitchell"/>
    <n v="80"/>
    <x v="0"/>
    <x v="2"/>
    <x v="2"/>
    <x v="203"/>
    <n v="10"/>
    <x v="1"/>
    <n v="6"/>
    <s v="Weekend"/>
    <s v="Mid"/>
    <s v="Chris Cobb DVM"/>
    <s v="Smith, Cantrell and Norton"/>
    <x v="2"/>
    <n v="13330.30622"/>
    <n v="486"/>
    <x v="0"/>
    <d v="2018-11-14T00:00:00"/>
    <n v="3"/>
    <s v="Lipitor"/>
    <s v="Abnormal"/>
    <x v="0"/>
  </r>
  <r>
    <s v="Stephanie Carter"/>
    <n v="54"/>
    <x v="1"/>
    <x v="4"/>
    <x v="2"/>
    <x v="204"/>
    <n v="29"/>
    <x v="3"/>
    <n v="5"/>
    <s v="Weekday"/>
    <s v="End"/>
    <s v="Aaron Taylor"/>
    <s v="Barton, Reed and Fitzpatrick"/>
    <x v="2"/>
    <n v="6293.2013470000002"/>
    <n v="440"/>
    <x v="0"/>
    <d v="2021-11-05T00:00:00"/>
    <n v="5"/>
    <s v="Penicillin"/>
    <s v="Inconclusive"/>
    <x v="1"/>
  </r>
  <r>
    <s v="Ana Hall"/>
    <n v="60"/>
    <x v="0"/>
    <x v="7"/>
    <x v="1"/>
    <x v="205"/>
    <n v="23"/>
    <x v="5"/>
    <n v="2"/>
    <s v="Weekday"/>
    <s v="Mid"/>
    <s v="Gregory Schroeder"/>
    <s v="Davies, Smith and Richards"/>
    <x v="0"/>
    <n v="33243.108970000001"/>
    <n v="275"/>
    <x v="2"/>
    <d v="2021-03-06T00:00:00"/>
    <n v="6"/>
    <s v="Ibuprofen"/>
    <s v="Abnormal"/>
    <x v="1"/>
  </r>
  <r>
    <s v="Thomas Lopez"/>
    <n v="52"/>
    <x v="0"/>
    <x v="7"/>
    <x v="0"/>
    <x v="206"/>
    <n v="6"/>
    <x v="4"/>
    <n v="1"/>
    <s v="Weekday"/>
    <s v="Mid"/>
    <s v="Monica Mueller"/>
    <s v="Collins-Aguilar"/>
    <x v="3"/>
    <n v="4768.6193190000004"/>
    <n v="265"/>
    <x v="2"/>
    <d v="2020-01-10T00:00:00"/>
    <n v="5"/>
    <s v="Ibuprofen"/>
    <s v="Abnormal"/>
    <x v="1"/>
  </r>
  <r>
    <s v="Paul Welch"/>
    <n v="62"/>
    <x v="0"/>
    <x v="2"/>
    <x v="4"/>
    <x v="207"/>
    <n v="11"/>
    <x v="0"/>
    <n v="4"/>
    <s v="Weekday"/>
    <s v="Mid"/>
    <s v="Ann Butler"/>
    <s v="Johnson, Richardson and Sims"/>
    <x v="0"/>
    <n v="5164.4008869999998"/>
    <n v="459"/>
    <x v="1"/>
    <d v="2022-08-23T00:00:00"/>
    <n v="2"/>
    <s v="Aspirin"/>
    <s v="Normal"/>
    <x v="1"/>
  </r>
  <r>
    <s v="David Harding"/>
    <n v="54"/>
    <x v="1"/>
    <x v="1"/>
    <x v="5"/>
    <x v="16"/>
    <n v="15"/>
    <x v="3"/>
    <n v="5"/>
    <s v="Weekday"/>
    <s v="Mid"/>
    <s v="Sheri Ramirez"/>
    <s v="Young Group"/>
    <x v="2"/>
    <n v="66733.454689999999"/>
    <n v="193"/>
    <x v="1"/>
    <d v="2019-12-12T00:00:00"/>
    <n v="4"/>
    <s v="Ibuprofen"/>
    <s v="Normal"/>
    <x v="1"/>
  </r>
  <r>
    <s v="Frederick Salazar"/>
    <n v="21"/>
    <x v="0"/>
    <x v="7"/>
    <x v="5"/>
    <x v="208"/>
    <n v="27"/>
    <x v="1"/>
    <n v="6"/>
    <s v="Weekend"/>
    <s v="End"/>
    <s v="Richard Shaw"/>
    <s v="Finley-Bradley"/>
    <x v="3"/>
    <n v="62918.162089999998"/>
    <n v="309"/>
    <x v="1"/>
    <d v="2021-12-11T00:00:00"/>
    <n v="6"/>
    <s v="Penicillin"/>
    <s v="Inconclusive"/>
    <x v="2"/>
  </r>
  <r>
    <s v="Jose Hayes"/>
    <n v="82"/>
    <x v="0"/>
    <x v="5"/>
    <x v="3"/>
    <x v="209"/>
    <n v="19"/>
    <x v="5"/>
    <n v="2"/>
    <s v="Weekday"/>
    <s v="Mid"/>
    <s v="Samuel Sutton"/>
    <s v="Boone, Smith and Riddle"/>
    <x v="0"/>
    <n v="36775.688199999997"/>
    <n v="222"/>
    <x v="0"/>
    <d v="2019-04-11T00:00:00"/>
    <n v="4"/>
    <s v="Ibuprofen"/>
    <s v="Normal"/>
    <x v="0"/>
  </r>
  <r>
    <s v="Kara Long"/>
    <n v="72"/>
    <x v="0"/>
    <x v="5"/>
    <x v="0"/>
    <x v="210"/>
    <n v="17"/>
    <x v="1"/>
    <n v="6"/>
    <s v="Weekend"/>
    <s v="Mid"/>
    <s v="Kimberly Palmer"/>
    <s v="Montgomery-Ramos"/>
    <x v="0"/>
    <n v="44848.831359999996"/>
    <n v="488"/>
    <x v="1"/>
    <d v="2020-11-14T00:00:00"/>
    <n v="6"/>
    <s v="Lipitor"/>
    <s v="Abnormal"/>
    <x v="0"/>
  </r>
  <r>
    <s v="David Reed"/>
    <n v="41"/>
    <x v="1"/>
    <x v="5"/>
    <x v="5"/>
    <x v="211"/>
    <n v="17"/>
    <x v="2"/>
    <n v="3"/>
    <s v="Weekday"/>
    <s v="Mid"/>
    <s v="Alex Sutton"/>
    <s v="Johnson, Carlson and Pratt"/>
    <x v="1"/>
    <n v="62539.1806"/>
    <n v="472"/>
    <x v="1"/>
    <d v="2023-05-23T00:00:00"/>
    <n v="2"/>
    <s v="Ibuprofen"/>
    <s v="Normal"/>
    <x v="1"/>
  </r>
  <r>
    <s v="Wayne Livingston"/>
    <n v="66"/>
    <x v="0"/>
    <x v="0"/>
    <x v="4"/>
    <x v="98"/>
    <n v="5"/>
    <x v="4"/>
    <n v="1"/>
    <s v="Weekday"/>
    <s v="Mid"/>
    <s v="Tina Jordan"/>
    <s v="Crawford-Smith"/>
    <x v="0"/>
    <n v="28371.49178"/>
    <n v="391"/>
    <x v="2"/>
    <d v="2020-10-16T00:00:00"/>
    <n v="5"/>
    <s v="Paracetamol"/>
    <s v="Normal"/>
    <x v="0"/>
  </r>
  <r>
    <s v="Joel Williams"/>
    <n v="53"/>
    <x v="0"/>
    <x v="2"/>
    <x v="4"/>
    <x v="212"/>
    <n v="16"/>
    <x v="5"/>
    <n v="2"/>
    <s v="Weekday"/>
    <s v="Mid"/>
    <s v="Jose Love MD"/>
    <s v="Brown PLC"/>
    <x v="4"/>
    <n v="8100.0995439999997"/>
    <n v="295"/>
    <x v="1"/>
    <d v="2021-12-01T00:00:00"/>
    <n v="3"/>
    <s v="Ibuprofen"/>
    <s v="Inconclusive"/>
    <x v="1"/>
  </r>
  <r>
    <s v="Michael Daniel"/>
    <n v="38"/>
    <x v="0"/>
    <x v="1"/>
    <x v="0"/>
    <x v="213"/>
    <n v="5"/>
    <x v="4"/>
    <n v="1"/>
    <s v="Weekday"/>
    <s v="Mid"/>
    <s v="Meredith Johnson DDS"/>
    <s v="Long-Leblanc"/>
    <x v="0"/>
    <n v="53107.979169999999"/>
    <n v="186"/>
    <x v="2"/>
    <d v="2018-11-18T00:00:00"/>
    <n v="7"/>
    <s v="Lipitor"/>
    <s v="Normal"/>
    <x v="1"/>
  </r>
  <r>
    <s v="Deanna Moon"/>
    <n v="26"/>
    <x v="1"/>
    <x v="4"/>
    <x v="4"/>
    <x v="214"/>
    <n v="6"/>
    <x v="3"/>
    <n v="5"/>
    <s v="Weekday"/>
    <s v="Mid"/>
    <s v="John Thompson"/>
    <s v="Valencia, Brock and Copeland"/>
    <x v="2"/>
    <n v="7779.3615639999998"/>
    <n v="162"/>
    <x v="2"/>
    <d v="2019-12-17T00:00:00"/>
    <n v="2"/>
    <s v="Ibuprofen"/>
    <s v="Abnormal"/>
    <x v="1"/>
  </r>
  <r>
    <s v="Wanda Moore MD"/>
    <n v="43"/>
    <x v="1"/>
    <x v="6"/>
    <x v="4"/>
    <x v="215"/>
    <n v="20"/>
    <x v="1"/>
    <n v="6"/>
    <s v="Weekend"/>
    <s v="Mid"/>
    <s v="Mark Barnes"/>
    <s v="Stevens-Patterson"/>
    <x v="2"/>
    <n v="13762.004849999999"/>
    <n v="179"/>
    <x v="1"/>
    <d v="2021-04-03T00:00:00"/>
    <n v="6"/>
    <s v="Penicillin"/>
    <s v="Inconclusive"/>
    <x v="1"/>
  </r>
  <r>
    <s v="Charles Singleton"/>
    <n v="61"/>
    <x v="0"/>
    <x v="5"/>
    <x v="5"/>
    <x v="216"/>
    <n v="12"/>
    <x v="6"/>
    <n v="7"/>
    <s v="Weekend"/>
    <s v="Mid"/>
    <s v="Philip Torres"/>
    <s v="Cline, Murphy and Stevens"/>
    <x v="0"/>
    <n v="59609.945570000003"/>
    <n v="230"/>
    <x v="1"/>
    <d v="2020-02-08T00:00:00"/>
    <n v="6"/>
    <s v="Lipitor"/>
    <s v="Abnormal"/>
    <x v="1"/>
  </r>
  <r>
    <s v="Matthew Russell"/>
    <n v="20"/>
    <x v="0"/>
    <x v="5"/>
    <x v="3"/>
    <x v="217"/>
    <n v="28"/>
    <x v="0"/>
    <n v="4"/>
    <s v="Weekday"/>
    <s v="End"/>
    <s v="WilliaMaleHart"/>
    <s v="Kane-Alvarado"/>
    <x v="3"/>
    <n v="39228.165540000002"/>
    <n v="460"/>
    <x v="0"/>
    <d v="2019-03-19T00:00:00"/>
    <n v="2"/>
    <s v="Paracetamol"/>
    <s v="Inconclusive"/>
    <x v="2"/>
  </r>
  <r>
    <s v="Anna Davis"/>
    <n v="32"/>
    <x v="0"/>
    <x v="7"/>
    <x v="1"/>
    <x v="218"/>
    <n v="25"/>
    <x v="6"/>
    <n v="7"/>
    <s v="Weekend"/>
    <s v="Mid"/>
    <s v="Joshua Wilson"/>
    <s v="Hernandez-Callahan"/>
    <x v="2"/>
    <n v="38988.956919999997"/>
    <n v="322"/>
    <x v="2"/>
    <d v="2023-06-28T00:00:00"/>
    <n v="3"/>
    <s v="Aspirin"/>
    <s v="Normal"/>
    <x v="1"/>
  </r>
  <r>
    <s v="Emily Sanders"/>
    <n v="32"/>
    <x v="0"/>
    <x v="4"/>
    <x v="0"/>
    <x v="219"/>
    <n v="12"/>
    <x v="2"/>
    <n v="3"/>
    <s v="Weekday"/>
    <s v="Mid"/>
    <s v="Kenneth Higgins"/>
    <s v="May, Holmes and Walsh"/>
    <x v="1"/>
    <n v="42272.530859999999"/>
    <n v="272"/>
    <x v="1"/>
    <d v="2022-01-21T00:00:00"/>
    <n v="5"/>
    <s v="Paracetamol"/>
    <s v="Abnormal"/>
    <x v="1"/>
  </r>
  <r>
    <s v="Erin Molina"/>
    <n v="25"/>
    <x v="0"/>
    <x v="6"/>
    <x v="3"/>
    <x v="138"/>
    <n v="20"/>
    <x v="3"/>
    <n v="5"/>
    <s v="Weekday"/>
    <s v="Mid"/>
    <s v="Rebekah Cruz"/>
    <s v="Taylor, Mckay and Sanchez"/>
    <x v="3"/>
    <n v="29529.749360000002"/>
    <n v="452"/>
    <x v="1"/>
    <d v="2021-09-01T00:00:00"/>
    <n v="3"/>
    <s v="Lipitor"/>
    <s v="Normal"/>
    <x v="1"/>
  </r>
  <r>
    <s v="Alyssa Wright"/>
    <n v="71"/>
    <x v="0"/>
    <x v="1"/>
    <x v="4"/>
    <x v="220"/>
    <n v="3"/>
    <x v="2"/>
    <n v="3"/>
    <s v="Weekday"/>
    <s v="Start"/>
    <s v="Destiny Avery"/>
    <s v="Collins PLC"/>
    <x v="0"/>
    <n v="16374.25584"/>
    <n v="301"/>
    <x v="2"/>
    <d v="2021-03-05T00:00:00"/>
    <n v="5"/>
    <s v="Lipitor"/>
    <s v="Inconclusive"/>
    <x v="0"/>
  </r>
  <r>
    <s v="Samantha Mora"/>
    <n v="48"/>
    <x v="0"/>
    <x v="6"/>
    <x v="3"/>
    <x v="145"/>
    <n v="9"/>
    <x v="1"/>
    <n v="6"/>
    <s v="Weekend"/>
    <s v="Mid"/>
    <s v="Jerry Cruz"/>
    <s v="Johnson-Cortez"/>
    <x v="0"/>
    <n v="10037.680700000001"/>
    <n v="154"/>
    <x v="0"/>
    <d v="2022-04-28T00:00:00"/>
    <n v="4"/>
    <s v="Aspirin"/>
    <s v="Normal"/>
    <x v="1"/>
  </r>
  <r>
    <s v="Kyle Dean"/>
    <n v="39"/>
    <x v="1"/>
    <x v="6"/>
    <x v="5"/>
    <x v="154"/>
    <n v="11"/>
    <x v="5"/>
    <n v="2"/>
    <s v="Weekday"/>
    <s v="Mid"/>
    <s v="Nicole Fernandez"/>
    <s v="House-Boyle"/>
    <x v="2"/>
    <n v="46067.280989999999"/>
    <n v="416"/>
    <x v="1"/>
    <d v="2020-02-24T00:00:00"/>
    <n v="1"/>
    <s v="Lipitor"/>
    <s v="Abnormal"/>
    <x v="1"/>
  </r>
  <r>
    <s v="Jodi Moore"/>
    <n v="45"/>
    <x v="0"/>
    <x v="5"/>
    <x v="3"/>
    <x v="221"/>
    <n v="30"/>
    <x v="1"/>
    <n v="6"/>
    <s v="Weekend"/>
    <s v="End"/>
    <s v="Misty Clark"/>
    <s v="Jenkins, Collins and Barajas"/>
    <x v="4"/>
    <n v="38438.122069999998"/>
    <n v="414"/>
    <x v="2"/>
    <d v="2022-08-13T00:00:00"/>
    <n v="6"/>
    <s v="Paracetamol"/>
    <s v="Inconclusive"/>
    <x v="1"/>
  </r>
  <r>
    <s v="Mark Chen"/>
    <n v="23"/>
    <x v="1"/>
    <x v="0"/>
    <x v="4"/>
    <x v="222"/>
    <n v="11"/>
    <x v="6"/>
    <n v="7"/>
    <s v="Weekend"/>
    <s v="Mid"/>
    <s v="Christopher Tran"/>
    <s v="Bowers Group"/>
    <x v="4"/>
    <n v="13148.069009999999"/>
    <n v="236"/>
    <x v="1"/>
    <d v="2021-04-21T00:00:00"/>
    <n v="3"/>
    <s v="Ibuprofen"/>
    <s v="Abnormal"/>
    <x v="2"/>
  </r>
  <r>
    <s v="Christina Rogers"/>
    <n v="74"/>
    <x v="1"/>
    <x v="4"/>
    <x v="4"/>
    <x v="223"/>
    <n v="15"/>
    <x v="1"/>
    <n v="6"/>
    <s v="Weekend"/>
    <s v="Mid"/>
    <s v="Dana Adams"/>
    <s v="Ward, Mann and Thomas"/>
    <x v="0"/>
    <n v="2706.4359370000002"/>
    <n v="375"/>
    <x v="1"/>
    <d v="2023-07-21T00:00:00"/>
    <n v="5"/>
    <s v="Penicillin"/>
    <s v="Abnormal"/>
    <x v="0"/>
  </r>
  <r>
    <s v="Alejandro Baxter"/>
    <n v="71"/>
    <x v="0"/>
    <x v="7"/>
    <x v="2"/>
    <x v="224"/>
    <n v="8"/>
    <x v="1"/>
    <n v="6"/>
    <s v="Weekend"/>
    <s v="Mid"/>
    <s v="Nicole Miller"/>
    <s v="Carter-Farmer"/>
    <x v="0"/>
    <n v="11508.38005"/>
    <n v="141"/>
    <x v="0"/>
    <d v="2021-05-19T00:00:00"/>
    <n v="3"/>
    <s v="Aspirin"/>
    <s v="Normal"/>
    <x v="0"/>
  </r>
  <r>
    <s v="Felicia Rodriguez"/>
    <n v="57"/>
    <x v="0"/>
    <x v="3"/>
    <x v="5"/>
    <x v="225"/>
    <n v="17"/>
    <x v="3"/>
    <n v="5"/>
    <s v="Weekday"/>
    <s v="Mid"/>
    <s v="Misty Lopez"/>
    <s v="Martin and Sons"/>
    <x v="4"/>
    <n v="16255.47334"/>
    <n v="221"/>
    <x v="1"/>
    <d v="2022-07-04T00:00:00"/>
    <n v="1"/>
    <s v="Penicillin"/>
    <s v="Inconclusive"/>
    <x v="1"/>
  </r>
  <r>
    <s v="Rebecca Campbell"/>
    <n v="65"/>
    <x v="0"/>
    <x v="1"/>
    <x v="3"/>
    <x v="226"/>
    <n v="29"/>
    <x v="2"/>
    <n v="3"/>
    <s v="Weekday"/>
    <s v="End"/>
    <s v="Alexis Reeves"/>
    <s v="Harris and Sons"/>
    <x v="0"/>
    <n v="1769.9823349999999"/>
    <n v="244"/>
    <x v="1"/>
    <d v="2022-01-18T00:00:00"/>
    <n v="2"/>
    <s v="Paracetamol"/>
    <s v="Normal"/>
    <x v="0"/>
  </r>
  <r>
    <s v="Michael Pollard"/>
    <n v="80"/>
    <x v="1"/>
    <x v="3"/>
    <x v="4"/>
    <x v="227"/>
    <n v="14"/>
    <x v="3"/>
    <n v="5"/>
    <s v="Weekday"/>
    <s v="Mid"/>
    <s v="Donald Johnson"/>
    <s v="Gonzalez-Coleman"/>
    <x v="0"/>
    <n v="24352.703170000001"/>
    <n v="201"/>
    <x v="1"/>
    <d v="2020-08-30T00:00:00"/>
    <n v="7"/>
    <s v="Lipitor"/>
    <s v="Inconclusive"/>
    <x v="0"/>
  </r>
  <r>
    <s v="Willie Chan"/>
    <n v="62"/>
    <x v="1"/>
    <x v="5"/>
    <x v="4"/>
    <x v="228"/>
    <n v="20"/>
    <x v="2"/>
    <n v="3"/>
    <s v="Weekday"/>
    <s v="Mid"/>
    <s v="Norman Weaver"/>
    <s v="Austin-Perez"/>
    <x v="0"/>
    <n v="34641.740550000002"/>
    <n v="287"/>
    <x v="2"/>
    <d v="2022-07-27T00:00:00"/>
    <n v="3"/>
    <s v="Ibuprofen"/>
    <s v="Normal"/>
    <x v="1"/>
  </r>
  <r>
    <s v="AdaMaleBallard"/>
    <n v="72"/>
    <x v="0"/>
    <x v="4"/>
    <x v="0"/>
    <x v="229"/>
    <n v="11"/>
    <x v="4"/>
    <n v="1"/>
    <s v="Weekday"/>
    <s v="Mid"/>
    <s v="Barbara Hurst"/>
    <s v="Morgan PLC"/>
    <x v="0"/>
    <n v="36365.584620000001"/>
    <n v="129"/>
    <x v="2"/>
    <d v="2021-01-29T00:00:00"/>
    <n v="5"/>
    <s v="Aspirin"/>
    <s v="Inconclusive"/>
    <x v="0"/>
  </r>
  <r>
    <s v="WilliaMaleMahoney"/>
    <n v="41"/>
    <x v="1"/>
    <x v="0"/>
    <x v="0"/>
    <x v="62"/>
    <n v="28"/>
    <x v="1"/>
    <n v="6"/>
    <s v="Weekend"/>
    <s v="End"/>
    <s v="Vanessa Wilson"/>
    <s v="Burgess-Herrera"/>
    <x v="0"/>
    <n v="29471.711139999999"/>
    <n v="179"/>
    <x v="1"/>
    <d v="2023-11-02T00:00:00"/>
    <n v="4"/>
    <s v="Lipitor"/>
    <s v="Abnormal"/>
    <x v="1"/>
  </r>
  <r>
    <s v="Aaron Hughes"/>
    <n v="25"/>
    <x v="1"/>
    <x v="0"/>
    <x v="1"/>
    <x v="230"/>
    <n v="4"/>
    <x v="3"/>
    <n v="5"/>
    <s v="Weekday"/>
    <s v="Start"/>
    <s v="Scott Beck"/>
    <s v="Anderson, Burgess and Jones"/>
    <x v="2"/>
    <n v="11986.37594"/>
    <n v="181"/>
    <x v="2"/>
    <d v="2020-12-30T00:00:00"/>
    <n v="3"/>
    <s v="Aspirin"/>
    <s v="Abnormal"/>
    <x v="1"/>
  </r>
  <r>
    <s v="Jeanette White"/>
    <n v="41"/>
    <x v="0"/>
    <x v="3"/>
    <x v="2"/>
    <x v="231"/>
    <n v="16"/>
    <x v="0"/>
    <n v="4"/>
    <s v="Weekday"/>
    <s v="Mid"/>
    <s v="Rebecca Morales"/>
    <s v="Morris-Terry"/>
    <x v="2"/>
    <n v="15285.45104"/>
    <n v="243"/>
    <x v="0"/>
    <d v="2023-04-07T00:00:00"/>
    <n v="5"/>
    <s v="Paracetamol"/>
    <s v="Normal"/>
    <x v="1"/>
  </r>
  <r>
    <s v="Tammy Williams"/>
    <n v="83"/>
    <x v="0"/>
    <x v="0"/>
    <x v="5"/>
    <x v="232"/>
    <n v="24"/>
    <x v="5"/>
    <n v="2"/>
    <s v="Weekday"/>
    <s v="Mid"/>
    <s v="Jessica Sanders"/>
    <s v="Hood Ltd"/>
    <x v="0"/>
    <n v="18476.707040000001"/>
    <n v="370"/>
    <x v="0"/>
    <d v="2020-03-28T00:00:00"/>
    <n v="6"/>
    <s v="Lipitor"/>
    <s v="Inconclusive"/>
    <x v="0"/>
  </r>
  <r>
    <s v="Travis Morales"/>
    <n v="50"/>
    <x v="1"/>
    <x v="5"/>
    <x v="4"/>
    <x v="233"/>
    <n v="22"/>
    <x v="3"/>
    <n v="5"/>
    <s v="Weekday"/>
    <s v="Mid"/>
    <s v="Bradley Ellis"/>
    <s v="Ramirez PLC"/>
    <x v="3"/>
    <n v="1879.081205"/>
    <n v="147"/>
    <x v="1"/>
    <d v="2021-11-04T00:00:00"/>
    <n v="4"/>
    <s v="Paracetamol"/>
    <s v="Inconclusive"/>
    <x v="1"/>
  </r>
  <r>
    <s v="John Garza"/>
    <n v="80"/>
    <x v="0"/>
    <x v="3"/>
    <x v="0"/>
    <x v="234"/>
    <n v="17"/>
    <x v="1"/>
    <n v="6"/>
    <s v="Weekend"/>
    <s v="Mid"/>
    <s v="Jessica Newton"/>
    <s v="Bennett, Young and Patel"/>
    <x v="0"/>
    <n v="52242.027090000003"/>
    <n v="237"/>
    <x v="1"/>
    <d v="2021-05-16T00:00:00"/>
    <n v="7"/>
    <s v="Lipitor"/>
    <s v="Inconclusive"/>
    <x v="0"/>
  </r>
  <r>
    <s v="Elizabeth Adams"/>
    <n v="28"/>
    <x v="1"/>
    <x v="5"/>
    <x v="1"/>
    <x v="235"/>
    <n v="20"/>
    <x v="4"/>
    <n v="1"/>
    <s v="Weekday"/>
    <s v="Mid"/>
    <s v="Monica Wright"/>
    <s v="Glover and Sons"/>
    <x v="3"/>
    <n v="37273.487880000001"/>
    <n v="292"/>
    <x v="2"/>
    <d v="2020-08-09T00:00:00"/>
    <n v="7"/>
    <s v="Aspirin"/>
    <s v="Abnormal"/>
    <x v="1"/>
  </r>
  <r>
    <s v="Mindy Torres"/>
    <n v="61"/>
    <x v="1"/>
    <x v="5"/>
    <x v="1"/>
    <x v="123"/>
    <n v="28"/>
    <x v="0"/>
    <n v="4"/>
    <s v="Weekday"/>
    <s v="End"/>
    <s v="Amber Flores"/>
    <s v="Randall, Pitts and Rodriguez"/>
    <x v="0"/>
    <n v="14477.163759999999"/>
    <n v="465"/>
    <x v="2"/>
    <d v="2022-05-25T00:00:00"/>
    <n v="3"/>
    <s v="Aspirin"/>
    <s v="Normal"/>
    <x v="1"/>
  </r>
  <r>
    <s v="Nicole Smith"/>
    <n v="66"/>
    <x v="0"/>
    <x v="4"/>
    <x v="5"/>
    <x v="236"/>
    <n v="24"/>
    <x v="2"/>
    <n v="3"/>
    <s v="Weekday"/>
    <s v="Mid"/>
    <s v="Anne White"/>
    <s v="Jackson, Rich and Rivera"/>
    <x v="0"/>
    <n v="22313.19587"/>
    <n v="264"/>
    <x v="1"/>
    <d v="2021-04-12T00:00:00"/>
    <n v="1"/>
    <s v="Ibuprofen"/>
    <s v="Inconclusive"/>
    <x v="0"/>
  </r>
  <r>
    <s v="Donna Sanchez"/>
    <n v="37"/>
    <x v="0"/>
    <x v="2"/>
    <x v="0"/>
    <x v="237"/>
    <n v="14"/>
    <x v="2"/>
    <n v="3"/>
    <s v="Weekday"/>
    <s v="Mid"/>
    <s v="Annette Cook"/>
    <s v="Rivera-Carr"/>
    <x v="4"/>
    <n v="40574.022929999999"/>
    <n v="234"/>
    <x v="1"/>
    <d v="2021-04-28T00:00:00"/>
    <n v="3"/>
    <s v="Penicillin"/>
    <s v="Abnormal"/>
    <x v="1"/>
  </r>
  <r>
    <s v="Stephen Manning"/>
    <n v="57"/>
    <x v="0"/>
    <x v="4"/>
    <x v="2"/>
    <x v="238"/>
    <n v="22"/>
    <x v="5"/>
    <n v="2"/>
    <s v="Weekday"/>
    <s v="Mid"/>
    <s v="WilliaMaleOconnor"/>
    <s v="Sanford-Shaffer"/>
    <x v="0"/>
    <n v="15955.56457"/>
    <n v="458"/>
    <x v="0"/>
    <d v="2022-12-02T00:00:00"/>
    <n v="5"/>
    <s v="Paracetamol"/>
    <s v="Normal"/>
    <x v="1"/>
  </r>
  <r>
    <s v="Willie Black"/>
    <n v="52"/>
    <x v="1"/>
    <x v="5"/>
    <x v="4"/>
    <x v="239"/>
    <n v="30"/>
    <x v="0"/>
    <n v="4"/>
    <s v="Weekday"/>
    <s v="End"/>
    <s v="Michael Sullivan"/>
    <s v="Alvarado LLC"/>
    <x v="4"/>
    <n v="11061"/>
    <n v="226"/>
    <x v="2"/>
    <d v="2021-10-28T00:00:00"/>
    <n v="4"/>
    <s v="Penicillin"/>
    <s v="Abnormal"/>
    <x v="1"/>
  </r>
  <r>
    <s v="Jennifer Berg"/>
    <n v="70"/>
    <x v="1"/>
    <x v="5"/>
    <x v="3"/>
    <x v="240"/>
    <n v="9"/>
    <x v="2"/>
    <n v="3"/>
    <s v="Weekday"/>
    <s v="Mid"/>
    <s v="Christopher Howard"/>
    <s v="Johnson-Pierce"/>
    <x v="0"/>
    <n v="18252.71297"/>
    <n v="478"/>
    <x v="2"/>
    <d v="2020-12-17T00:00:00"/>
    <n v="4"/>
    <s v="Lipitor"/>
    <s v="Abnormal"/>
    <x v="0"/>
  </r>
  <r>
    <s v="Lauren Ward"/>
    <n v="51"/>
    <x v="1"/>
    <x v="3"/>
    <x v="0"/>
    <x v="241"/>
    <n v="29"/>
    <x v="2"/>
    <n v="3"/>
    <s v="Weekday"/>
    <s v="End"/>
    <s v="Sarah Torres"/>
    <s v="Hopkins Group"/>
    <x v="0"/>
    <n v="31831.192569999999"/>
    <n v="204"/>
    <x v="2"/>
    <d v="2023-04-22T00:00:00"/>
    <n v="6"/>
    <s v="Paracetamol"/>
    <s v="Abnormal"/>
    <x v="1"/>
  </r>
  <r>
    <s v="John Briggs"/>
    <n v="57"/>
    <x v="0"/>
    <x v="5"/>
    <x v="2"/>
    <x v="242"/>
    <n v="8"/>
    <x v="3"/>
    <n v="5"/>
    <s v="Weekday"/>
    <s v="Mid"/>
    <s v="Melissa Nguyen"/>
    <s v="Morrow, Nelson and Castillo"/>
    <x v="4"/>
    <n v="8734.5343329999996"/>
    <n v="366"/>
    <x v="0"/>
    <d v="2019-03-18T00:00:00"/>
    <n v="1"/>
    <s v="Ibuprofen"/>
    <s v="Inconclusive"/>
    <x v="1"/>
  </r>
  <r>
    <s v="Yvette Scott"/>
    <n v="56"/>
    <x v="0"/>
    <x v="5"/>
    <x v="0"/>
    <x v="243"/>
    <n v="24"/>
    <x v="0"/>
    <n v="4"/>
    <s v="Weekday"/>
    <s v="Mid"/>
    <s v="Catherine Jones"/>
    <s v="Miller Group"/>
    <x v="3"/>
    <n v="47488.225740000002"/>
    <n v="196"/>
    <x v="1"/>
    <d v="2023-09-21T00:00:00"/>
    <n v="4"/>
    <s v="Paracetamol"/>
    <s v="Inconclusive"/>
    <x v="1"/>
  </r>
  <r>
    <s v="Eric Martinez"/>
    <n v="21"/>
    <x v="0"/>
    <x v="5"/>
    <x v="1"/>
    <x v="244"/>
    <n v="23"/>
    <x v="0"/>
    <n v="4"/>
    <s v="Weekday"/>
    <s v="Mid"/>
    <s v="Elizabeth Cordova"/>
    <s v="Schwartz PLC"/>
    <x v="4"/>
    <n v="33522.137239999996"/>
    <n v="294"/>
    <x v="2"/>
    <d v="2022-01-07T00:00:00"/>
    <n v="5"/>
    <s v="Penicillin"/>
    <s v="Normal"/>
    <x v="2"/>
  </r>
  <r>
    <s v="Jennifer Frye"/>
    <n v="35"/>
    <x v="1"/>
    <x v="5"/>
    <x v="1"/>
    <x v="245"/>
    <n v="8"/>
    <x v="0"/>
    <n v="4"/>
    <s v="Weekday"/>
    <s v="Mid"/>
    <s v="Stephanie Bryan"/>
    <s v="Howe, Wilson and Davis"/>
    <x v="2"/>
    <n v="44423.812859999998"/>
    <n v="462"/>
    <x v="1"/>
    <d v="2022-12-16T00:00:00"/>
    <n v="5"/>
    <s v="Ibuprofen"/>
    <s v="Abnormal"/>
    <x v="1"/>
  </r>
  <r>
    <s v="Jamie Kelley"/>
    <n v="48"/>
    <x v="1"/>
    <x v="0"/>
    <x v="1"/>
    <x v="246"/>
    <n v="10"/>
    <x v="6"/>
    <n v="7"/>
    <s v="Weekend"/>
    <s v="Mid"/>
    <s v="Samuel Lowe"/>
    <s v="Williams LLC"/>
    <x v="2"/>
    <n v="38359.304680000001"/>
    <n v="297"/>
    <x v="2"/>
    <d v="2022-07-28T00:00:00"/>
    <n v="4"/>
    <s v="Penicillin"/>
    <s v="Inconclusive"/>
    <x v="1"/>
  </r>
  <r>
    <s v="Richard Kramer"/>
    <n v="77"/>
    <x v="1"/>
    <x v="2"/>
    <x v="3"/>
    <x v="247"/>
    <n v="27"/>
    <x v="1"/>
    <n v="6"/>
    <s v="Weekend"/>
    <s v="End"/>
    <s v="Mr. Eric Smith"/>
    <s v="Brown-Baker"/>
    <x v="0"/>
    <n v="18928.173299999999"/>
    <n v="280"/>
    <x v="0"/>
    <d v="2021-03-31T00:00:00"/>
    <n v="3"/>
    <s v="Penicillin"/>
    <s v="Normal"/>
    <x v="0"/>
  </r>
  <r>
    <s v="Ashley Armstrong"/>
    <n v="40"/>
    <x v="0"/>
    <x v="4"/>
    <x v="0"/>
    <x v="244"/>
    <n v="23"/>
    <x v="0"/>
    <n v="4"/>
    <s v="Weekday"/>
    <s v="Mid"/>
    <s v="Jamie Marks"/>
    <s v="Dawson, Yang and Hood"/>
    <x v="3"/>
    <n v="42950.347589999998"/>
    <n v="238"/>
    <x v="2"/>
    <d v="2022-01-10T00:00:00"/>
    <n v="1"/>
    <s v="Penicillin"/>
    <s v="Inconclusive"/>
    <x v="1"/>
  </r>
  <r>
    <s v="Jacob Meyers"/>
    <n v="31"/>
    <x v="1"/>
    <x v="0"/>
    <x v="1"/>
    <x v="248"/>
    <n v="8"/>
    <x v="4"/>
    <n v="1"/>
    <s v="Weekday"/>
    <s v="Mid"/>
    <s v="Wesley Mcpherson"/>
    <s v="Lynch-Garrett"/>
    <x v="3"/>
    <n v="39494.30575"/>
    <n v="374"/>
    <x v="2"/>
    <d v="2022-08-14T00:00:00"/>
    <n v="7"/>
    <s v="Aspirin"/>
    <s v="Abnormal"/>
    <x v="1"/>
  </r>
  <r>
    <s v="Jillian Robinson"/>
    <n v="62"/>
    <x v="1"/>
    <x v="4"/>
    <x v="4"/>
    <x v="249"/>
    <n v="23"/>
    <x v="4"/>
    <n v="1"/>
    <s v="Weekday"/>
    <s v="Mid"/>
    <s v="Jordan Johnston"/>
    <s v="Clark-Shaw"/>
    <x v="0"/>
    <n v="16085.449479999999"/>
    <n v="216"/>
    <x v="1"/>
    <d v="2022-06-11T00:00:00"/>
    <n v="6"/>
    <s v="Penicillin"/>
    <s v="Abnormal"/>
    <x v="1"/>
  </r>
  <r>
    <s v="Roberta Fisher"/>
    <n v="27"/>
    <x v="0"/>
    <x v="6"/>
    <x v="2"/>
    <x v="250"/>
    <n v="19"/>
    <x v="6"/>
    <n v="7"/>
    <s v="Weekend"/>
    <s v="Mid"/>
    <s v="Nathan Mason"/>
    <s v="Harris and Sons"/>
    <x v="3"/>
    <n v="18680.319790000001"/>
    <n v="135"/>
    <x v="0"/>
    <d v="2021-09-22T00:00:00"/>
    <n v="3"/>
    <s v="Aspirin"/>
    <s v="Normal"/>
    <x v="1"/>
  </r>
  <r>
    <s v="Andrew Morales"/>
    <n v="67"/>
    <x v="1"/>
    <x v="1"/>
    <x v="2"/>
    <x v="251"/>
    <n v="16"/>
    <x v="4"/>
    <n v="1"/>
    <s v="Weekday"/>
    <s v="Mid"/>
    <s v="Jason Smith"/>
    <s v="Parker, Perez and Pearson"/>
    <x v="0"/>
    <n v="20378.955470000001"/>
    <n v="303"/>
    <x v="0"/>
    <d v="2022-06-02T00:00:00"/>
    <n v="4"/>
    <s v="Penicillin"/>
    <s v="Inconclusive"/>
    <x v="0"/>
  </r>
  <r>
    <s v="Jason Evans"/>
    <n v="51"/>
    <x v="0"/>
    <x v="4"/>
    <x v="2"/>
    <x v="252"/>
    <n v="27"/>
    <x v="3"/>
    <n v="5"/>
    <s v="Weekday"/>
    <s v="End"/>
    <s v="Kimberly Valentine"/>
    <s v="Byrd, Clark and Medina"/>
    <x v="1"/>
    <n v="11665.640600000001"/>
    <n v="225"/>
    <x v="0"/>
    <d v="2023-02-05T00:00:00"/>
    <n v="7"/>
    <s v="Penicillin"/>
    <s v="Abnormal"/>
    <x v="1"/>
  </r>
  <r>
    <s v="Harry Thomas"/>
    <n v="79"/>
    <x v="0"/>
    <x v="5"/>
    <x v="5"/>
    <x v="253"/>
    <n v="14"/>
    <x v="4"/>
    <n v="1"/>
    <s v="Weekday"/>
    <s v="Mid"/>
    <s v="Brittany Weaver"/>
    <s v="Greer-Anderson"/>
    <x v="0"/>
    <n v="9438.7791410000009"/>
    <n v="152"/>
    <x v="0"/>
    <d v="2020-12-16T00:00:00"/>
    <n v="3"/>
    <s v="Ibuprofen"/>
    <s v="Abnormal"/>
    <x v="0"/>
  </r>
  <r>
    <s v="Natalie Jackson"/>
    <n v="46"/>
    <x v="1"/>
    <x v="6"/>
    <x v="4"/>
    <x v="254"/>
    <n v="26"/>
    <x v="1"/>
    <n v="6"/>
    <s v="Weekend"/>
    <s v="Mid"/>
    <s v="Robert Page"/>
    <s v="Torres-Aguirre"/>
    <x v="3"/>
    <n v="8729.5387190000001"/>
    <n v="444"/>
    <x v="1"/>
    <d v="2020-10-18T00:00:00"/>
    <n v="7"/>
    <s v="Paracetamol"/>
    <s v="Abnormal"/>
    <x v="1"/>
  </r>
  <r>
    <s v="Molly Houston"/>
    <n v="29"/>
    <x v="1"/>
    <x v="6"/>
    <x v="2"/>
    <x v="183"/>
    <n v="24"/>
    <x v="0"/>
    <n v="4"/>
    <s v="Weekday"/>
    <s v="Mid"/>
    <s v="Sean Black"/>
    <s v="Collins, Holmes and Everett"/>
    <x v="4"/>
    <n v="3166.842913"/>
    <n v="270"/>
    <x v="0"/>
    <d v="2022-02-26T00:00:00"/>
    <n v="6"/>
    <s v="Lipitor"/>
    <s v="Inconclusive"/>
    <x v="1"/>
  </r>
  <r>
    <s v="Ryan Lee"/>
    <n v="34"/>
    <x v="0"/>
    <x v="3"/>
    <x v="2"/>
    <x v="255"/>
    <n v="2"/>
    <x v="0"/>
    <n v="4"/>
    <s v="Weekday"/>
    <s v="Start"/>
    <s v="Jamie Wright"/>
    <s v="Reynolds-Miranda"/>
    <x v="4"/>
    <n v="795.12083189999998"/>
    <n v="454"/>
    <x v="0"/>
    <d v="2022-06-11T00:00:00"/>
    <n v="6"/>
    <s v="Paracetamol"/>
    <s v="Normal"/>
    <x v="1"/>
  </r>
  <r>
    <s v="Christopher Martin"/>
    <n v="81"/>
    <x v="0"/>
    <x v="7"/>
    <x v="5"/>
    <x v="256"/>
    <n v="30"/>
    <x v="0"/>
    <n v="4"/>
    <s v="Weekday"/>
    <s v="End"/>
    <s v="Aaron Padilla"/>
    <s v="Johnson, Cook and Morris"/>
    <x v="0"/>
    <n v="5828.1119719999997"/>
    <n v="425"/>
    <x v="1"/>
    <d v="2020-02-01T00:00:00"/>
    <n v="6"/>
    <s v="Aspirin"/>
    <s v="Inconclusive"/>
    <x v="0"/>
  </r>
  <r>
    <s v="Tabitha Carr"/>
    <n v="39"/>
    <x v="1"/>
    <x v="3"/>
    <x v="3"/>
    <x v="257"/>
    <n v="8"/>
    <x v="2"/>
    <n v="3"/>
    <s v="Weekday"/>
    <s v="Mid"/>
    <s v="Dustin Martinez"/>
    <s v="Nunez-Miller"/>
    <x v="0"/>
    <n v="22715.519250000001"/>
    <n v="442"/>
    <x v="1"/>
    <d v="2022-07-08T00:00:00"/>
    <n v="5"/>
    <s v="Aspirin"/>
    <s v="Normal"/>
    <x v="1"/>
  </r>
  <r>
    <s v="Lisa Rojas"/>
    <n v="30"/>
    <x v="1"/>
    <x v="7"/>
    <x v="5"/>
    <x v="258"/>
    <n v="10"/>
    <x v="6"/>
    <n v="7"/>
    <s v="Weekend"/>
    <s v="Mid"/>
    <s v="John Ryan MD"/>
    <s v="Wright PLC"/>
    <x v="3"/>
    <n v="75672.892019999999"/>
    <n v="189"/>
    <x v="1"/>
    <d v="2023-09-16T00:00:00"/>
    <n v="6"/>
    <s v="Paracetamol"/>
    <s v="Normal"/>
    <x v="1"/>
  </r>
  <r>
    <s v="Mary Delgado"/>
    <n v="22"/>
    <x v="0"/>
    <x v="5"/>
    <x v="4"/>
    <x v="259"/>
    <n v="16"/>
    <x v="0"/>
    <n v="4"/>
    <s v="Weekday"/>
    <s v="Mid"/>
    <s v="Kelsey Ross"/>
    <s v="Anderson, Brown and Fisher"/>
    <x v="2"/>
    <n v="9624.9777959999992"/>
    <n v="487"/>
    <x v="1"/>
    <d v="2022-06-24T00:00:00"/>
    <n v="5"/>
    <s v="Ibuprofen"/>
    <s v="Normal"/>
    <x v="2"/>
  </r>
  <r>
    <s v="Lisa Sanchez"/>
    <n v="33"/>
    <x v="0"/>
    <x v="5"/>
    <x v="0"/>
    <x v="260"/>
    <n v="13"/>
    <x v="2"/>
    <n v="3"/>
    <s v="Weekday"/>
    <s v="Mid"/>
    <s v="Andrea Owen"/>
    <s v="Lyons-Price"/>
    <x v="4"/>
    <n v="51060.746209999998"/>
    <n v="119"/>
    <x v="2"/>
    <d v="2019-02-23T00:00:00"/>
    <n v="6"/>
    <s v="Lipitor"/>
    <s v="Abnormal"/>
    <x v="1"/>
  </r>
  <r>
    <s v="Kathleen Hanson"/>
    <n v="37"/>
    <x v="0"/>
    <x v="5"/>
    <x v="4"/>
    <x v="261"/>
    <n v="27"/>
    <x v="0"/>
    <n v="4"/>
    <s v="Weekday"/>
    <s v="End"/>
    <s v="Melissa Gomez MD"/>
    <s v="Montgomery LLC"/>
    <x v="0"/>
    <n v="29527.92484"/>
    <n v="356"/>
    <x v="1"/>
    <d v="2020-09-17T00:00:00"/>
    <n v="4"/>
    <s v="Aspirin"/>
    <s v="Normal"/>
    <x v="1"/>
  </r>
  <r>
    <s v="Donna Jones"/>
    <n v="46"/>
    <x v="1"/>
    <x v="6"/>
    <x v="4"/>
    <x v="262"/>
    <n v="15"/>
    <x v="1"/>
    <n v="6"/>
    <s v="Weekend"/>
    <s v="Mid"/>
    <s v="Sharon Banks"/>
    <s v="Mccormick Inc"/>
    <x v="2"/>
    <n v="4130.8016090000001"/>
    <n v="104"/>
    <x v="2"/>
    <d v="2018-12-19T00:00:00"/>
    <n v="3"/>
    <s v="Ibuprofen"/>
    <s v="Inconclusive"/>
    <x v="1"/>
  </r>
  <r>
    <s v="Rachel Morales"/>
    <n v="31"/>
    <x v="1"/>
    <x v="5"/>
    <x v="4"/>
    <x v="263"/>
    <n v="10"/>
    <x v="4"/>
    <n v="1"/>
    <s v="Weekday"/>
    <s v="Mid"/>
    <s v="Peter Bailey"/>
    <s v="Yates LLC"/>
    <x v="1"/>
    <n v="7233.1012760000003"/>
    <n v="184"/>
    <x v="2"/>
    <d v="2018-12-22T00:00:00"/>
    <n v="6"/>
    <s v="Aspirin"/>
    <s v="Inconclusive"/>
    <x v="1"/>
  </r>
  <r>
    <s v="Michelle Quinn"/>
    <n v="74"/>
    <x v="0"/>
    <x v="3"/>
    <x v="1"/>
    <x v="264"/>
    <n v="6"/>
    <x v="1"/>
    <n v="6"/>
    <s v="Weekend"/>
    <s v="Mid"/>
    <s v="Lindsay Watson"/>
    <s v="Bentley Ltd"/>
    <x v="3"/>
    <n v="6448.3975540000001"/>
    <n v="130"/>
    <x v="2"/>
    <d v="2021-11-25T00:00:00"/>
    <n v="4"/>
    <s v="Ibuprofen"/>
    <s v="Normal"/>
    <x v="0"/>
  </r>
  <r>
    <s v="Crystal Smith"/>
    <n v="53"/>
    <x v="1"/>
    <x v="3"/>
    <x v="4"/>
    <x v="265"/>
    <n v="18"/>
    <x v="1"/>
    <n v="6"/>
    <s v="Weekend"/>
    <s v="Mid"/>
    <s v="Sarah Williams"/>
    <s v="Casey, Jefferson and Carlson"/>
    <x v="4"/>
    <n v="10935.88558"/>
    <n v="485"/>
    <x v="1"/>
    <d v="2020-07-22T00:00:00"/>
    <n v="3"/>
    <s v="Ibuprofen"/>
    <s v="Abnormal"/>
    <x v="1"/>
  </r>
  <r>
    <s v="Tracey Martin"/>
    <n v="54"/>
    <x v="0"/>
    <x v="4"/>
    <x v="2"/>
    <x v="130"/>
    <n v="31"/>
    <x v="6"/>
    <n v="7"/>
    <s v="Weekend"/>
    <s v="End"/>
    <s v="Nicole Johnson"/>
    <s v="Gibbs-Davis"/>
    <x v="0"/>
    <n v="10349.906720000001"/>
    <n v="218"/>
    <x v="0"/>
    <d v="2020-06-10T00:00:00"/>
    <n v="3"/>
    <s v="Paracetamol"/>
    <s v="Inconclusive"/>
    <x v="1"/>
  </r>
  <r>
    <s v="Matthew Palmer"/>
    <n v="63"/>
    <x v="0"/>
    <x v="3"/>
    <x v="3"/>
    <x v="266"/>
    <n v="27"/>
    <x v="6"/>
    <n v="7"/>
    <s v="Weekend"/>
    <s v="End"/>
    <s v="Nathaniel Wilson"/>
    <s v="Walker-Mcguire"/>
    <x v="3"/>
    <n v="20336.168989999998"/>
    <n v="445"/>
    <x v="2"/>
    <d v="2019-02-08T00:00:00"/>
    <n v="5"/>
    <s v="Aspirin"/>
    <s v="Abnormal"/>
    <x v="1"/>
  </r>
  <r>
    <s v="Kristy Donaldson"/>
    <n v="26"/>
    <x v="0"/>
    <x v="7"/>
    <x v="3"/>
    <x v="262"/>
    <n v="15"/>
    <x v="1"/>
    <n v="6"/>
    <s v="Weekend"/>
    <s v="Mid"/>
    <s v="Elizabeth Clark DDS"/>
    <s v="Nguyen-Johnson"/>
    <x v="1"/>
    <n v="14024.970219999999"/>
    <n v="111"/>
    <x v="1"/>
    <d v="2018-12-28T00:00:00"/>
    <n v="5"/>
    <s v="Aspirin"/>
    <s v="Inconclusive"/>
    <x v="1"/>
  </r>
  <r>
    <s v="Amy Jackson"/>
    <n v="22"/>
    <x v="1"/>
    <x v="2"/>
    <x v="1"/>
    <x v="267"/>
    <n v="12"/>
    <x v="3"/>
    <n v="5"/>
    <s v="Weekday"/>
    <s v="Mid"/>
    <s v="Jose Harris"/>
    <s v="Peterson-Morris"/>
    <x v="3"/>
    <n v="15969.571669999999"/>
    <n v="119"/>
    <x v="1"/>
    <d v="2019-04-25T00:00:00"/>
    <n v="4"/>
    <s v="Ibuprofen"/>
    <s v="Abnormal"/>
    <x v="2"/>
  </r>
  <r>
    <s v="Patrick Taylor DDS"/>
    <n v="62"/>
    <x v="0"/>
    <x v="2"/>
    <x v="3"/>
    <x v="268"/>
    <n v="31"/>
    <x v="1"/>
    <n v="6"/>
    <s v="Weekend"/>
    <s v="End"/>
    <s v="Ronnie Hernandez"/>
    <s v="Perez-Baker"/>
    <x v="3"/>
    <n v="36382.327310000001"/>
    <n v="482"/>
    <x v="1"/>
    <d v="2020-11-27T00:00:00"/>
    <n v="5"/>
    <s v="Penicillin"/>
    <s v="Normal"/>
    <x v="1"/>
  </r>
  <r>
    <s v="Robert Carter DDS"/>
    <n v="44"/>
    <x v="1"/>
    <x v="7"/>
    <x v="4"/>
    <x v="269"/>
    <n v="16"/>
    <x v="6"/>
    <n v="7"/>
    <s v="Weekend"/>
    <s v="Mid"/>
    <s v="Veronica Bradley"/>
    <s v="Orozco PLC"/>
    <x v="0"/>
    <n v="18643.415290000001"/>
    <n v="105"/>
    <x v="1"/>
    <d v="2023-05-08T00:00:00"/>
    <n v="1"/>
    <s v="Aspirin"/>
    <s v="Inconclusive"/>
    <x v="1"/>
  </r>
  <r>
    <s v="Elizabeth Charles"/>
    <n v="36"/>
    <x v="1"/>
    <x v="2"/>
    <x v="4"/>
    <x v="270"/>
    <n v="9"/>
    <x v="2"/>
    <n v="3"/>
    <s v="Weekday"/>
    <s v="Mid"/>
    <s v="Charles Blake"/>
    <s v="Simmons Ltd"/>
    <x v="4"/>
    <n v="29397.11059"/>
    <n v="362"/>
    <x v="2"/>
    <d v="2022-11-20T00:00:00"/>
    <n v="7"/>
    <s v="Aspirin"/>
    <s v="Normal"/>
    <x v="1"/>
  </r>
  <r>
    <s v="Melissa Jones"/>
    <n v="43"/>
    <x v="0"/>
    <x v="5"/>
    <x v="5"/>
    <x v="267"/>
    <n v="12"/>
    <x v="3"/>
    <n v="5"/>
    <s v="Weekday"/>
    <s v="Mid"/>
    <s v="Jose Richard"/>
    <s v="Cruz, Harris and Murray"/>
    <x v="4"/>
    <n v="47513.906629999998"/>
    <n v="425"/>
    <x v="0"/>
    <d v="2019-05-01T00:00:00"/>
    <n v="3"/>
    <s v="Ibuprofen"/>
    <s v="Normal"/>
    <x v="1"/>
  </r>
  <r>
    <s v="Tammy Cook"/>
    <n v="75"/>
    <x v="0"/>
    <x v="5"/>
    <x v="4"/>
    <x v="271"/>
    <n v="2"/>
    <x v="5"/>
    <n v="2"/>
    <s v="Weekday"/>
    <s v="Start"/>
    <s v="Richard Fuller"/>
    <s v="Benson Inc"/>
    <x v="3"/>
    <n v="7023.636845"/>
    <n v="347"/>
    <x v="2"/>
    <d v="2021-03-07T00:00:00"/>
    <n v="7"/>
    <s v="Ibuprofen"/>
    <s v="Abnormal"/>
    <x v="0"/>
  </r>
  <r>
    <s v="Dennis Banks"/>
    <n v="80"/>
    <x v="0"/>
    <x v="1"/>
    <x v="2"/>
    <x v="272"/>
    <n v="19"/>
    <x v="0"/>
    <n v="4"/>
    <s v="Weekday"/>
    <s v="Mid"/>
    <s v="Amanda Blackburn"/>
    <s v="Foster Inc"/>
    <x v="2"/>
    <n v="20708.922170000002"/>
    <n v="230"/>
    <x v="0"/>
    <d v="2019-10-11T00:00:00"/>
    <n v="5"/>
    <s v="Aspirin"/>
    <s v="Abnormal"/>
    <x v="0"/>
  </r>
  <r>
    <s v="Cody Gonzales"/>
    <n v="30"/>
    <x v="1"/>
    <x v="2"/>
    <x v="2"/>
    <x v="273"/>
    <n v="6"/>
    <x v="3"/>
    <n v="5"/>
    <s v="Weekday"/>
    <s v="Mid"/>
    <s v="Rachel Roberts"/>
    <s v="Smith Group"/>
    <x v="4"/>
    <n v="7134.5652259999997"/>
    <n v="223"/>
    <x v="0"/>
    <d v="2020-03-15T00:00:00"/>
    <n v="7"/>
    <s v="Penicillin"/>
    <s v="Abnormal"/>
    <x v="1"/>
  </r>
  <r>
    <s v="Peter Alvarado"/>
    <n v="34"/>
    <x v="0"/>
    <x v="3"/>
    <x v="5"/>
    <x v="274"/>
    <n v="18"/>
    <x v="2"/>
    <n v="3"/>
    <s v="Weekday"/>
    <s v="Mid"/>
    <s v="Robert Leblanc"/>
    <s v="Sparks and Sons"/>
    <x v="3"/>
    <n v="12573.437970000001"/>
    <n v="199"/>
    <x v="1"/>
    <d v="2021-09-09T00:00:00"/>
    <n v="4"/>
    <s v="Penicillin"/>
    <s v="Abnormal"/>
    <x v="1"/>
  </r>
  <r>
    <s v="Timothy Melton"/>
    <n v="22"/>
    <x v="1"/>
    <x v="6"/>
    <x v="1"/>
    <x v="275"/>
    <n v="2"/>
    <x v="1"/>
    <n v="6"/>
    <s v="Weekend"/>
    <s v="Start"/>
    <s v="Dawn Waller"/>
    <s v="Miller Ltd"/>
    <x v="4"/>
    <n v="7638.6948410000005"/>
    <n v="497"/>
    <x v="2"/>
    <d v="2021-10-15T00:00:00"/>
    <n v="5"/>
    <s v="Ibuprofen"/>
    <s v="Inconclusive"/>
    <x v="2"/>
  </r>
  <r>
    <s v="Donald Moreno"/>
    <n v="58"/>
    <x v="0"/>
    <x v="7"/>
    <x v="2"/>
    <x v="250"/>
    <n v="19"/>
    <x v="6"/>
    <n v="7"/>
    <s v="Weekend"/>
    <s v="Mid"/>
    <s v="Leslie Walls"/>
    <s v="Jefferson Inc"/>
    <x v="0"/>
    <n v="16071.49879"/>
    <n v="420"/>
    <x v="0"/>
    <d v="2021-09-21T00:00:00"/>
    <n v="2"/>
    <s v="Penicillin"/>
    <s v="Normal"/>
    <x v="1"/>
  </r>
  <r>
    <s v="Lori Barrett"/>
    <n v="52"/>
    <x v="1"/>
    <x v="4"/>
    <x v="4"/>
    <x v="276"/>
    <n v="12"/>
    <x v="3"/>
    <n v="5"/>
    <s v="Weekday"/>
    <s v="Mid"/>
    <s v="Jennifer Newton"/>
    <s v="Allen, Robinson and Campbell"/>
    <x v="3"/>
    <n v="30318.231589999999"/>
    <n v="432"/>
    <x v="1"/>
    <d v="2019-07-30T00:00:00"/>
    <n v="2"/>
    <s v="Ibuprofen"/>
    <s v="Normal"/>
    <x v="1"/>
  </r>
  <r>
    <s v="Cynthia Patterson"/>
    <n v="42"/>
    <x v="0"/>
    <x v="2"/>
    <x v="5"/>
    <x v="277"/>
    <n v="11"/>
    <x v="1"/>
    <n v="6"/>
    <s v="Weekend"/>
    <s v="Mid"/>
    <s v="Dr. Sean Russell"/>
    <s v="Johnson Ltd"/>
    <x v="0"/>
    <n v="35507.572549999997"/>
    <n v="483"/>
    <x v="1"/>
    <d v="2020-02-08T00:00:00"/>
    <n v="6"/>
    <s v="Ibuprofen"/>
    <s v="Inconclusive"/>
    <x v="1"/>
  </r>
  <r>
    <s v="Angel Robles"/>
    <n v="76"/>
    <x v="1"/>
    <x v="0"/>
    <x v="1"/>
    <x v="278"/>
    <n v="27"/>
    <x v="1"/>
    <n v="6"/>
    <s v="Weekend"/>
    <s v="End"/>
    <s v="Diane Fuller"/>
    <s v="Perry, Edwards and Gray"/>
    <x v="0"/>
    <n v="10393.947459999999"/>
    <n v="162"/>
    <x v="2"/>
    <d v="2019-05-16T00:00:00"/>
    <n v="4"/>
    <s v="Ibuprofen"/>
    <s v="Normal"/>
    <x v="0"/>
  </r>
  <r>
    <s v="Denise Randall"/>
    <n v="33"/>
    <x v="1"/>
    <x v="3"/>
    <x v="1"/>
    <x v="279"/>
    <n v="14"/>
    <x v="2"/>
    <n v="3"/>
    <s v="Weekday"/>
    <s v="Mid"/>
    <s v="Jordan Wise"/>
    <s v="Andrews, Mcguire and Turner"/>
    <x v="3"/>
    <n v="24834.280569999999"/>
    <n v="161"/>
    <x v="2"/>
    <d v="2018-12-01T00:00:00"/>
    <n v="6"/>
    <s v="Ibuprofen"/>
    <s v="Abnormal"/>
    <x v="1"/>
  </r>
  <r>
    <s v="Laurie Turner"/>
    <n v="33"/>
    <x v="1"/>
    <x v="0"/>
    <x v="3"/>
    <x v="193"/>
    <n v="11"/>
    <x v="5"/>
    <n v="2"/>
    <s v="Weekday"/>
    <s v="Mid"/>
    <s v="Mr. Samuel Burgess"/>
    <s v="Sims, King and Martin"/>
    <x v="1"/>
    <n v="6503.4867990000002"/>
    <n v="436"/>
    <x v="1"/>
    <d v="2023-07-17T00:00:00"/>
    <n v="1"/>
    <s v="Lipitor"/>
    <s v="Abnormal"/>
    <x v="1"/>
  </r>
  <r>
    <s v="Whitney Garza"/>
    <n v="71"/>
    <x v="0"/>
    <x v="0"/>
    <x v="5"/>
    <x v="280"/>
    <n v="10"/>
    <x v="3"/>
    <n v="5"/>
    <s v="Weekday"/>
    <s v="Mid"/>
    <s v="Nathaniel Richardson"/>
    <s v="Diaz Group"/>
    <x v="0"/>
    <n v="59681.954030000001"/>
    <n v="485"/>
    <x v="1"/>
    <d v="2021-12-12T00:00:00"/>
    <n v="7"/>
    <s v="Aspirin"/>
    <s v="Inconclusive"/>
    <x v="0"/>
  </r>
  <r>
    <s v="Erin Porter"/>
    <n v="59"/>
    <x v="1"/>
    <x v="2"/>
    <x v="4"/>
    <x v="281"/>
    <n v="25"/>
    <x v="0"/>
    <n v="4"/>
    <s v="Weekday"/>
    <s v="Mid"/>
    <s v="Amber Meza"/>
    <s v="Price and Sons"/>
    <x v="3"/>
    <n v="12855.090260000001"/>
    <n v="288"/>
    <x v="1"/>
    <d v="2019-05-20T00:00:00"/>
    <n v="1"/>
    <s v="Lipitor"/>
    <s v="Abnormal"/>
    <x v="1"/>
  </r>
  <r>
    <s v="Victor Gardner"/>
    <n v="76"/>
    <x v="0"/>
    <x v="0"/>
    <x v="3"/>
    <x v="35"/>
    <n v="12"/>
    <x v="5"/>
    <n v="2"/>
    <s v="Weekday"/>
    <s v="Mid"/>
    <s v="Amber Flores"/>
    <s v="Henry-Clay"/>
    <x v="0"/>
    <n v="33605.795480000001"/>
    <n v="440"/>
    <x v="1"/>
    <d v="2019-12-07T00:00:00"/>
    <n v="6"/>
    <s v="Paracetamol"/>
    <s v="Normal"/>
    <x v="0"/>
  </r>
  <r>
    <s v="Angelica Chen"/>
    <n v="57"/>
    <x v="1"/>
    <x v="5"/>
    <x v="4"/>
    <x v="282"/>
    <n v="24"/>
    <x v="3"/>
    <n v="5"/>
    <s v="Weekday"/>
    <s v="Mid"/>
    <s v="Cheryl Robles"/>
    <s v="Mendoza LLC"/>
    <x v="3"/>
    <n v="24323.089049999999"/>
    <n v="133"/>
    <x v="1"/>
    <d v="2022-07-03T00:00:00"/>
    <n v="7"/>
    <s v="Lipitor"/>
    <s v="Inconclusive"/>
    <x v="1"/>
  </r>
  <r>
    <s v="Alan Rodriguez"/>
    <n v="42"/>
    <x v="1"/>
    <x v="1"/>
    <x v="1"/>
    <x v="283"/>
    <n v="14"/>
    <x v="2"/>
    <n v="3"/>
    <s v="Weekday"/>
    <s v="Mid"/>
    <s v="Victoria Smith"/>
    <s v="Powell-Nguyen"/>
    <x v="0"/>
    <n v="4266.0981240000001"/>
    <n v="425"/>
    <x v="1"/>
    <d v="2023-06-18T00:00:00"/>
    <n v="7"/>
    <s v="Aspirin"/>
    <s v="Abnormal"/>
    <x v="1"/>
  </r>
  <r>
    <s v="Angela Garcia"/>
    <n v="23"/>
    <x v="1"/>
    <x v="7"/>
    <x v="5"/>
    <x v="284"/>
    <n v="11"/>
    <x v="2"/>
    <n v="3"/>
    <s v="Weekday"/>
    <s v="Mid"/>
    <s v="Christopher Flores"/>
    <s v="Russell-Rubio"/>
    <x v="4"/>
    <n v="50561.23532"/>
    <n v="237"/>
    <x v="1"/>
    <d v="2019-09-21T00:00:00"/>
    <n v="6"/>
    <s v="Lipitor"/>
    <s v="Normal"/>
    <x v="2"/>
  </r>
  <r>
    <s v="Julia Johnson"/>
    <n v="52"/>
    <x v="0"/>
    <x v="5"/>
    <x v="2"/>
    <x v="285"/>
    <n v="15"/>
    <x v="6"/>
    <n v="7"/>
    <s v="Weekend"/>
    <s v="Mid"/>
    <s v="Jason Wright"/>
    <s v="Mendoza-Lee"/>
    <x v="3"/>
    <n v="12714.91539"/>
    <n v="104"/>
    <x v="0"/>
    <d v="2020-04-04T00:00:00"/>
    <n v="6"/>
    <s v="Paracetamol"/>
    <s v="Abnormal"/>
    <x v="1"/>
  </r>
  <r>
    <s v="David Hess"/>
    <n v="18"/>
    <x v="1"/>
    <x v="3"/>
    <x v="1"/>
    <x v="286"/>
    <n v="10"/>
    <x v="4"/>
    <n v="1"/>
    <s v="Weekday"/>
    <s v="Mid"/>
    <s v="Michael Chung"/>
    <s v="Collier and Sons"/>
    <x v="3"/>
    <n v="40252.394439999996"/>
    <n v="114"/>
    <x v="1"/>
    <d v="2023-08-04T00:00:00"/>
    <n v="5"/>
    <s v="Aspirin"/>
    <s v="Abnormal"/>
    <x v="2"/>
  </r>
  <r>
    <s v="Jeffery Young"/>
    <n v="71"/>
    <x v="1"/>
    <x v="5"/>
    <x v="2"/>
    <x v="287"/>
    <n v="6"/>
    <x v="2"/>
    <n v="3"/>
    <s v="Weekday"/>
    <s v="Mid"/>
    <s v="Lucas Clark"/>
    <s v="Peterson-Brandt"/>
    <x v="1"/>
    <n v="14836.50424"/>
    <n v="253"/>
    <x v="0"/>
    <d v="2023-09-23T00:00:00"/>
    <n v="6"/>
    <s v="Lipitor"/>
    <s v="Abnormal"/>
    <x v="0"/>
  </r>
  <r>
    <s v="Louis Lewis"/>
    <n v="52"/>
    <x v="0"/>
    <x v="1"/>
    <x v="1"/>
    <x v="288"/>
    <n v="25"/>
    <x v="6"/>
    <n v="7"/>
    <s v="Weekend"/>
    <s v="Mid"/>
    <s v="Joyce Cuevas"/>
    <s v="Everett-Flynn"/>
    <x v="2"/>
    <n v="42181.567369999997"/>
    <n v="244"/>
    <x v="2"/>
    <d v="2022-12-31T00:00:00"/>
    <n v="6"/>
    <s v="Paracetamol"/>
    <s v="Normal"/>
    <x v="1"/>
  </r>
  <r>
    <s v="Jennifer Benson"/>
    <n v="38"/>
    <x v="0"/>
    <x v="5"/>
    <x v="2"/>
    <x v="289"/>
    <n v="24"/>
    <x v="6"/>
    <n v="7"/>
    <s v="Weekend"/>
    <s v="Mid"/>
    <s v="Joanne Owen"/>
    <s v="Cox-Townsend"/>
    <x v="3"/>
    <n v="7248.041545"/>
    <n v="458"/>
    <x v="0"/>
    <d v="2021-11-05T00:00:00"/>
    <n v="5"/>
    <s v="Ibuprofen"/>
    <s v="Inconclusive"/>
    <x v="1"/>
  </r>
  <r>
    <s v="Daniel Alexander"/>
    <n v="70"/>
    <x v="1"/>
    <x v="5"/>
    <x v="4"/>
    <x v="290"/>
    <n v="19"/>
    <x v="0"/>
    <n v="4"/>
    <s v="Weekday"/>
    <s v="Mid"/>
    <s v="Jill Hughes"/>
    <s v="Smith Inc"/>
    <x v="2"/>
    <n v="25547.74295"/>
    <n v="286"/>
    <x v="1"/>
    <d v="2020-04-05T00:00:00"/>
    <n v="7"/>
    <s v="Penicillin"/>
    <s v="Normal"/>
    <x v="0"/>
  </r>
  <r>
    <s v="Robert Taylor"/>
    <n v="19"/>
    <x v="1"/>
    <x v="7"/>
    <x v="1"/>
    <x v="291"/>
    <n v="10"/>
    <x v="6"/>
    <n v="7"/>
    <s v="Weekend"/>
    <s v="Mid"/>
    <s v="Scott Martin"/>
    <s v="Harvey-Lewis"/>
    <x v="2"/>
    <n v="6165.8755199999996"/>
    <n v="270"/>
    <x v="2"/>
    <d v="2021-01-20T00:00:00"/>
    <n v="3"/>
    <s v="Ibuprofen"/>
    <s v="Inconclusive"/>
    <x v="2"/>
  </r>
  <r>
    <s v="Mrs. Crystal Garcia"/>
    <n v="54"/>
    <x v="0"/>
    <x v="0"/>
    <x v="3"/>
    <x v="292"/>
    <n v="28"/>
    <x v="1"/>
    <n v="6"/>
    <s v="Weekend"/>
    <s v="End"/>
    <s v="Gina Beasley"/>
    <s v="Estrada, Nguyen and Patterson"/>
    <x v="3"/>
    <n v="1005.183257"/>
    <n v="265"/>
    <x v="2"/>
    <d v="2021-09-22T00:00:00"/>
    <n v="3"/>
    <s v="Lipitor"/>
    <s v="Abnormal"/>
    <x v="1"/>
  </r>
  <r>
    <s v="Eduardo Davidson"/>
    <n v="20"/>
    <x v="1"/>
    <x v="4"/>
    <x v="5"/>
    <x v="293"/>
    <n v="6"/>
    <x v="0"/>
    <n v="4"/>
    <s v="Weekday"/>
    <s v="Mid"/>
    <s v="Tricia Mcclure"/>
    <s v="Murphy-Edwards"/>
    <x v="4"/>
    <n v="15570.23251"/>
    <n v="109"/>
    <x v="0"/>
    <d v="2021-05-06T00:00:00"/>
    <n v="4"/>
    <s v="Paracetamol"/>
    <s v="Inconclusive"/>
    <x v="2"/>
  </r>
  <r>
    <s v="Dustin Garrett"/>
    <n v="66"/>
    <x v="0"/>
    <x v="0"/>
    <x v="0"/>
    <x v="294"/>
    <n v="6"/>
    <x v="0"/>
    <n v="4"/>
    <s v="Weekday"/>
    <s v="Mid"/>
    <s v="Rodney Johnson"/>
    <s v="Davis, Baker and Anderson"/>
    <x v="0"/>
    <n v="13932.47219"/>
    <n v="390"/>
    <x v="2"/>
    <d v="2023-07-07T00:00:00"/>
    <n v="5"/>
    <s v="Ibuprofen"/>
    <s v="Abnormal"/>
    <x v="0"/>
  </r>
  <r>
    <s v="Jacqueline Sanchez"/>
    <n v="32"/>
    <x v="0"/>
    <x v="5"/>
    <x v="1"/>
    <x v="295"/>
    <n v="22"/>
    <x v="2"/>
    <n v="3"/>
    <s v="Weekday"/>
    <s v="Mid"/>
    <s v="Katie Erickson"/>
    <s v="Carey PLC"/>
    <x v="3"/>
    <n v="19673.79608"/>
    <n v="207"/>
    <x v="2"/>
    <d v="2023-03-18T00:00:00"/>
    <n v="6"/>
    <s v="Lipitor"/>
    <s v="Normal"/>
    <x v="1"/>
  </r>
  <r>
    <s v="Brian Foster"/>
    <n v="55"/>
    <x v="1"/>
    <x v="6"/>
    <x v="5"/>
    <x v="296"/>
    <n v="19"/>
    <x v="1"/>
    <n v="6"/>
    <s v="Weekend"/>
    <s v="Mid"/>
    <s v="James Garcia"/>
    <s v="Rodriguez, Ellis and Young"/>
    <x v="4"/>
    <n v="42307.773999999998"/>
    <n v="442"/>
    <x v="1"/>
    <d v="2020-10-18T00:00:00"/>
    <n v="7"/>
    <s v="Lipitor"/>
    <s v="Abnormal"/>
    <x v="1"/>
  </r>
  <r>
    <s v="Elizabeth Kline"/>
    <n v="42"/>
    <x v="0"/>
    <x v="3"/>
    <x v="1"/>
    <x v="297"/>
    <n v="20"/>
    <x v="5"/>
    <n v="2"/>
    <s v="Weekday"/>
    <s v="Mid"/>
    <s v="Tonya Castaneda"/>
    <s v="Martinez-Francis"/>
    <x v="3"/>
    <n v="11058.425499999999"/>
    <n v="384"/>
    <x v="2"/>
    <d v="2019-09-07T00:00:00"/>
    <n v="6"/>
    <s v="Lipitor"/>
    <s v="Inconclusive"/>
    <x v="1"/>
  </r>
  <r>
    <s v="Angela Ramos"/>
    <n v="37"/>
    <x v="0"/>
    <x v="1"/>
    <x v="2"/>
    <x v="298"/>
    <n v="9"/>
    <x v="1"/>
    <n v="6"/>
    <s v="Weekend"/>
    <s v="Mid"/>
    <s v="Theresa Brown"/>
    <s v="Casey LLC"/>
    <x v="0"/>
    <n v="20224.923220000001"/>
    <n v="411"/>
    <x v="1"/>
    <d v="2020-06-05T00:00:00"/>
    <n v="5"/>
    <s v="Paracetamol"/>
    <s v="Normal"/>
    <x v="1"/>
  </r>
  <r>
    <s v="Lisa Howell"/>
    <n v="37"/>
    <x v="0"/>
    <x v="3"/>
    <x v="4"/>
    <x v="299"/>
    <n v="25"/>
    <x v="6"/>
    <n v="7"/>
    <s v="Weekend"/>
    <s v="Mid"/>
    <s v="James Holmes"/>
    <s v="Williams Ltd"/>
    <x v="2"/>
    <n v="25157.602350000001"/>
    <n v="324"/>
    <x v="1"/>
    <d v="2018-12-17T00:00:00"/>
    <n v="1"/>
    <s v="Lipitor"/>
    <s v="Normal"/>
    <x v="1"/>
  </r>
  <r>
    <s v="Jonathan Nielsen"/>
    <n v="79"/>
    <x v="0"/>
    <x v="6"/>
    <x v="2"/>
    <x v="187"/>
    <n v="12"/>
    <x v="3"/>
    <n v="5"/>
    <s v="Weekday"/>
    <s v="Mid"/>
    <s v="Randy White"/>
    <s v="English, Brown and Weeks"/>
    <x v="1"/>
    <n v="7115.2332450000004"/>
    <n v="357"/>
    <x v="0"/>
    <d v="2021-11-21T00:00:00"/>
    <n v="7"/>
    <s v="Aspirin"/>
    <s v="Normal"/>
    <x v="0"/>
  </r>
  <r>
    <s v="Rose Robinson"/>
    <n v="73"/>
    <x v="1"/>
    <x v="7"/>
    <x v="1"/>
    <x v="300"/>
    <n v="27"/>
    <x v="1"/>
    <n v="6"/>
    <s v="Weekend"/>
    <s v="End"/>
    <s v="Jason Kelley"/>
    <s v="Koch-Reynolds"/>
    <x v="1"/>
    <n v="3042.6951429999999"/>
    <n v="153"/>
    <x v="2"/>
    <d v="2022-09-13T00:00:00"/>
    <n v="2"/>
    <s v="Aspirin"/>
    <s v="Inconclusive"/>
    <x v="0"/>
  </r>
  <r>
    <s v="Timothy Mcgrath"/>
    <n v="42"/>
    <x v="1"/>
    <x v="2"/>
    <x v="5"/>
    <x v="301"/>
    <n v="16"/>
    <x v="5"/>
    <n v="2"/>
    <s v="Weekday"/>
    <s v="Mid"/>
    <s v="Kimberly Brewer"/>
    <s v="Rodgers, Martin and Bridges"/>
    <x v="3"/>
    <n v="59330.337579999999"/>
    <n v="283"/>
    <x v="1"/>
    <d v="2020-06-20T00:00:00"/>
    <n v="6"/>
    <s v="Aspirin"/>
    <s v="Inconclusive"/>
    <x v="1"/>
  </r>
  <r>
    <s v="Jonathan Brown"/>
    <n v="68"/>
    <x v="0"/>
    <x v="0"/>
    <x v="2"/>
    <x v="285"/>
    <n v="15"/>
    <x v="6"/>
    <n v="7"/>
    <s v="Weekend"/>
    <s v="Mid"/>
    <s v="Jonathan Good"/>
    <s v="Webb-Anderson"/>
    <x v="4"/>
    <n v="9909.2754249999998"/>
    <n v="315"/>
    <x v="0"/>
    <d v="2020-03-28T00:00:00"/>
    <n v="6"/>
    <s v="Penicillin"/>
    <s v="Inconclusive"/>
    <x v="0"/>
  </r>
  <r>
    <s v="Christopher Velasquez"/>
    <n v="83"/>
    <x v="0"/>
    <x v="1"/>
    <x v="4"/>
    <x v="302"/>
    <n v="28"/>
    <x v="3"/>
    <n v="5"/>
    <s v="Weekday"/>
    <s v="End"/>
    <s v="Cory Fletcher"/>
    <s v="Hernandez-Mendoza"/>
    <x v="1"/>
    <n v="26421.009709999998"/>
    <n v="471"/>
    <x v="1"/>
    <d v="2023-07-29T00:00:00"/>
    <n v="6"/>
    <s v="Aspirin"/>
    <s v="Abnormal"/>
    <x v="0"/>
  </r>
  <r>
    <s v="Louis Campbell"/>
    <n v="81"/>
    <x v="0"/>
    <x v="6"/>
    <x v="2"/>
    <x v="303"/>
    <n v="29"/>
    <x v="0"/>
    <n v="4"/>
    <s v="Weekday"/>
    <s v="End"/>
    <s v="Amy Matthews"/>
    <s v="Hayes Inc"/>
    <x v="4"/>
    <n v="13526.78357"/>
    <n v="274"/>
    <x v="0"/>
    <d v="2023-07-02T00:00:00"/>
    <n v="7"/>
    <s v="Aspirin"/>
    <s v="Abnormal"/>
    <x v="0"/>
  </r>
  <r>
    <s v="WilliaMaleDawson"/>
    <n v="51"/>
    <x v="1"/>
    <x v="6"/>
    <x v="4"/>
    <x v="304"/>
    <n v="21"/>
    <x v="1"/>
    <n v="6"/>
    <s v="Weekend"/>
    <s v="Mid"/>
    <s v="Anne Velazquez"/>
    <s v="Castillo-Perez"/>
    <x v="1"/>
    <n v="23921.11767"/>
    <n v="353"/>
    <x v="1"/>
    <d v="2022-06-04T00:00:00"/>
    <n v="6"/>
    <s v="Aspirin"/>
    <s v="Abnormal"/>
    <x v="1"/>
  </r>
  <r>
    <s v="Cindy Jones"/>
    <n v="51"/>
    <x v="1"/>
    <x v="2"/>
    <x v="2"/>
    <x v="305"/>
    <n v="15"/>
    <x v="5"/>
    <n v="2"/>
    <s v="Weekday"/>
    <s v="Mid"/>
    <s v="Todd Jackson"/>
    <s v="Martinez, King and Estrada"/>
    <x v="4"/>
    <n v="19246.91114"/>
    <n v="311"/>
    <x v="0"/>
    <d v="2020-09-18T00:00:00"/>
    <n v="5"/>
    <s v="Paracetamol"/>
    <s v="Normal"/>
    <x v="1"/>
  </r>
  <r>
    <s v="Adrian Valencia"/>
    <n v="22"/>
    <x v="1"/>
    <x v="4"/>
    <x v="3"/>
    <x v="306"/>
    <n v="29"/>
    <x v="1"/>
    <n v="6"/>
    <s v="Weekend"/>
    <s v="End"/>
    <s v="Sandra Scott"/>
    <s v="Webb Ltd"/>
    <x v="3"/>
    <n v="24162.846119999998"/>
    <n v="490"/>
    <x v="1"/>
    <d v="2022-11-20T00:00:00"/>
    <n v="7"/>
    <s v="Ibuprofen"/>
    <s v="Inconclusive"/>
    <x v="2"/>
  </r>
  <r>
    <s v="Alexis Chen"/>
    <n v="48"/>
    <x v="0"/>
    <x v="5"/>
    <x v="0"/>
    <x v="307"/>
    <n v="23"/>
    <x v="0"/>
    <n v="4"/>
    <s v="Weekday"/>
    <s v="Mid"/>
    <s v="Dr. Nicolas Bryant"/>
    <s v="Rhodes, Jones and Gomez"/>
    <x v="3"/>
    <n v="29166.640439999999"/>
    <n v="135"/>
    <x v="2"/>
    <d v="2020-01-28T00:00:00"/>
    <n v="2"/>
    <s v="Paracetamol"/>
    <s v="Inconclusive"/>
    <x v="1"/>
  </r>
  <r>
    <s v="Kathleen Murray"/>
    <n v="79"/>
    <x v="0"/>
    <x v="1"/>
    <x v="5"/>
    <x v="52"/>
    <n v="29"/>
    <x v="5"/>
    <n v="2"/>
    <s v="Weekday"/>
    <s v="End"/>
    <s v="Heather Lewis"/>
    <s v="Reyes Inc"/>
    <x v="3"/>
    <n v="72710.869980000003"/>
    <n v="368"/>
    <x v="0"/>
    <d v="2022-04-14T00:00:00"/>
    <n v="4"/>
    <s v="Lipitor"/>
    <s v="Abnormal"/>
    <x v="0"/>
  </r>
  <r>
    <s v="Michelle Harris"/>
    <n v="74"/>
    <x v="0"/>
    <x v="7"/>
    <x v="5"/>
    <x v="308"/>
    <n v="4"/>
    <x v="0"/>
    <n v="4"/>
    <s v="Weekday"/>
    <s v="Start"/>
    <s v="David Patel"/>
    <s v="Lin Inc"/>
    <x v="0"/>
    <n v="3284.9718090000001"/>
    <n v="284"/>
    <x v="0"/>
    <d v="2021-02-15T00:00:00"/>
    <n v="1"/>
    <s v="Penicillin"/>
    <s v="Inconclusive"/>
    <x v="0"/>
  </r>
  <r>
    <s v="Julie Mckenzie"/>
    <n v="35"/>
    <x v="0"/>
    <x v="4"/>
    <x v="2"/>
    <x v="309"/>
    <n v="7"/>
    <x v="0"/>
    <n v="4"/>
    <s v="Weekday"/>
    <s v="Mid"/>
    <s v="Jerome Davis"/>
    <s v="Duarte Inc"/>
    <x v="0"/>
    <n v="13838.16862"/>
    <n v="242"/>
    <x v="0"/>
    <d v="2019-02-15T00:00:00"/>
    <n v="5"/>
    <s v="Penicillin"/>
    <s v="Normal"/>
    <x v="1"/>
  </r>
  <r>
    <s v="Robert Ho"/>
    <n v="47"/>
    <x v="0"/>
    <x v="3"/>
    <x v="5"/>
    <x v="310"/>
    <n v="8"/>
    <x v="1"/>
    <n v="6"/>
    <s v="Weekend"/>
    <s v="Mid"/>
    <s v="Michael Villanueva"/>
    <s v="Mason, Baker and Smith"/>
    <x v="3"/>
    <n v="9078.7429400000001"/>
    <n v="209"/>
    <x v="1"/>
    <d v="2018-12-15T00:00:00"/>
    <n v="6"/>
    <s v="Ibuprofen"/>
    <s v="Abnormal"/>
    <x v="1"/>
  </r>
  <r>
    <s v="Katelyn Vincent"/>
    <n v="29"/>
    <x v="1"/>
    <x v="0"/>
    <x v="1"/>
    <x v="311"/>
    <n v="11"/>
    <x v="2"/>
    <n v="3"/>
    <s v="Weekday"/>
    <s v="Mid"/>
    <s v="Elizabeth Chase"/>
    <s v="Parker Inc"/>
    <x v="2"/>
    <n v="39127.756589999997"/>
    <n v="404"/>
    <x v="2"/>
    <d v="2019-12-13T00:00:00"/>
    <n v="5"/>
    <s v="Penicillin"/>
    <s v="Abnormal"/>
    <x v="1"/>
  </r>
  <r>
    <s v="Anne Wallace"/>
    <n v="18"/>
    <x v="0"/>
    <x v="4"/>
    <x v="1"/>
    <x v="312"/>
    <n v="30"/>
    <x v="5"/>
    <n v="2"/>
    <s v="Weekday"/>
    <s v="End"/>
    <s v="Edward Collins"/>
    <s v="Wilkinson-Mcdonald"/>
    <x v="2"/>
    <n v="6513.3365350000004"/>
    <n v="442"/>
    <x v="1"/>
    <d v="2019-08-28T00:00:00"/>
    <n v="3"/>
    <s v="Paracetamol"/>
    <s v="Normal"/>
    <x v="2"/>
  </r>
  <r>
    <s v="Joseph Lynch"/>
    <n v="84"/>
    <x v="1"/>
    <x v="1"/>
    <x v="0"/>
    <x v="313"/>
    <n v="8"/>
    <x v="3"/>
    <n v="5"/>
    <s v="Weekday"/>
    <s v="Mid"/>
    <s v="Jonathon Klein"/>
    <s v="Garza-Everett"/>
    <x v="0"/>
    <n v="54644.633269999998"/>
    <n v="110"/>
    <x v="2"/>
    <d v="2021-11-01T00:00:00"/>
    <n v="1"/>
    <s v="Paracetamol"/>
    <s v="Normal"/>
    <x v="0"/>
  </r>
  <r>
    <s v="Dr. Leah Delgado"/>
    <n v="42"/>
    <x v="0"/>
    <x v="0"/>
    <x v="1"/>
    <x v="275"/>
    <n v="2"/>
    <x v="1"/>
    <n v="6"/>
    <s v="Weekend"/>
    <s v="Start"/>
    <s v="David Sanchez"/>
    <s v="Edwards, Salinas and Snyder"/>
    <x v="3"/>
    <n v="33401.763229999997"/>
    <n v="226"/>
    <x v="2"/>
    <d v="2021-10-07T00:00:00"/>
    <n v="4"/>
    <s v="Penicillin"/>
    <s v="Inconclusive"/>
    <x v="1"/>
  </r>
  <r>
    <s v="Melissa Robinson"/>
    <n v="40"/>
    <x v="1"/>
    <x v="6"/>
    <x v="2"/>
    <x v="241"/>
    <n v="29"/>
    <x v="2"/>
    <n v="3"/>
    <s v="Weekday"/>
    <s v="End"/>
    <s v="Matthew Downs"/>
    <s v="Ellis-Davis"/>
    <x v="3"/>
    <n v="15365.44665"/>
    <n v="400"/>
    <x v="0"/>
    <d v="2023-04-07T00:00:00"/>
    <n v="5"/>
    <s v="Penicillin"/>
    <s v="Inconclusive"/>
    <x v="1"/>
  </r>
  <r>
    <s v="Carol Murray"/>
    <n v="77"/>
    <x v="1"/>
    <x v="5"/>
    <x v="0"/>
    <x v="314"/>
    <n v="15"/>
    <x v="5"/>
    <n v="2"/>
    <s v="Weekday"/>
    <s v="Mid"/>
    <s v="Jennifer Acosta"/>
    <s v="Miles Group"/>
    <x v="2"/>
    <n v="27327.757320000001"/>
    <n v="433"/>
    <x v="1"/>
    <d v="2022-03-02T00:00:00"/>
    <n v="3"/>
    <s v="Penicillin"/>
    <s v="Normal"/>
    <x v="0"/>
  </r>
  <r>
    <s v="Nathan Elliott"/>
    <n v="29"/>
    <x v="0"/>
    <x v="3"/>
    <x v="0"/>
    <x v="315"/>
    <n v="25"/>
    <x v="0"/>
    <n v="4"/>
    <s v="Weekday"/>
    <s v="Mid"/>
    <s v="Karen Collier"/>
    <s v="English-Davis"/>
    <x v="2"/>
    <n v="37564.377439999997"/>
    <n v="116"/>
    <x v="1"/>
    <d v="2021-12-24T00:00:00"/>
    <n v="5"/>
    <s v="Aspirin"/>
    <s v="Abnormal"/>
    <x v="1"/>
  </r>
  <r>
    <s v="Melissa Harris"/>
    <n v="36"/>
    <x v="1"/>
    <x v="1"/>
    <x v="5"/>
    <x v="277"/>
    <n v="11"/>
    <x v="1"/>
    <n v="6"/>
    <s v="Weekend"/>
    <s v="Mid"/>
    <s v="Cheryl Palmer"/>
    <s v="Wolfe Ltd"/>
    <x v="4"/>
    <n v="60044.33842"/>
    <n v="247"/>
    <x v="1"/>
    <d v="2020-02-05T00:00:00"/>
    <n v="3"/>
    <s v="Lipitor"/>
    <s v="Inconclusive"/>
    <x v="1"/>
  </r>
  <r>
    <s v="Gabriel Mccormick"/>
    <n v="74"/>
    <x v="1"/>
    <x v="2"/>
    <x v="3"/>
    <x v="259"/>
    <n v="16"/>
    <x v="0"/>
    <n v="4"/>
    <s v="Weekday"/>
    <s v="Mid"/>
    <s v="Joseph Ortega"/>
    <s v="Wilkinson, Harvey and Lopez"/>
    <x v="0"/>
    <n v="23988.89302"/>
    <n v="439"/>
    <x v="1"/>
    <d v="2022-06-19T00:00:00"/>
    <n v="7"/>
    <s v="Paracetamol"/>
    <s v="Inconclusive"/>
    <x v="0"/>
  </r>
  <r>
    <s v="Erica Santos"/>
    <n v="41"/>
    <x v="1"/>
    <x v="2"/>
    <x v="5"/>
    <x v="1"/>
    <n v="10"/>
    <x v="1"/>
    <n v="6"/>
    <s v="Weekend"/>
    <s v="Mid"/>
    <s v="Donna Vasquez"/>
    <s v="Snyder PLC"/>
    <x v="4"/>
    <n v="37377.053780000002"/>
    <n v="460"/>
    <x v="0"/>
    <d v="2023-06-24T00:00:00"/>
    <n v="6"/>
    <s v="Penicillin"/>
    <s v="Inconclusive"/>
    <x v="1"/>
  </r>
  <r>
    <s v="Carrie Miller"/>
    <n v="70"/>
    <x v="0"/>
    <x v="2"/>
    <x v="2"/>
    <x v="316"/>
    <n v="15"/>
    <x v="3"/>
    <n v="5"/>
    <s v="Weekday"/>
    <s v="Mid"/>
    <s v="Alexander Shelton"/>
    <s v="Thomas-Cole"/>
    <x v="4"/>
    <n v="9878.9976719999995"/>
    <n v="275"/>
    <x v="0"/>
    <d v="2022-05-05T00:00:00"/>
    <n v="4"/>
    <s v="Penicillin"/>
    <s v="Normal"/>
    <x v="0"/>
  </r>
  <r>
    <s v="Barbara Salinas"/>
    <n v="66"/>
    <x v="1"/>
    <x v="4"/>
    <x v="3"/>
    <x v="317"/>
    <n v="29"/>
    <x v="4"/>
    <n v="1"/>
    <s v="Weekday"/>
    <s v="End"/>
    <s v="Anna Adams"/>
    <s v="Richardson-Osborn"/>
    <x v="4"/>
    <n v="27572.659899999999"/>
    <n v="361"/>
    <x v="1"/>
    <d v="2019-08-27T00:00:00"/>
    <n v="2"/>
    <s v="Paracetamol"/>
    <s v="Inconclusive"/>
    <x v="0"/>
  </r>
  <r>
    <s v="Amanda Smith MD"/>
    <n v="19"/>
    <x v="1"/>
    <x v="0"/>
    <x v="5"/>
    <x v="318"/>
    <n v="11"/>
    <x v="4"/>
    <n v="1"/>
    <s v="Weekday"/>
    <s v="Mid"/>
    <s v="Karen Cox"/>
    <s v="Dominguez-Nelson"/>
    <x v="4"/>
    <n v="58302.525520000003"/>
    <n v="303"/>
    <x v="1"/>
    <d v="2019-02-14T00:00:00"/>
    <n v="4"/>
    <s v="Lipitor"/>
    <s v="Abnormal"/>
    <x v="2"/>
  </r>
  <r>
    <s v="Charles Simmons"/>
    <n v="57"/>
    <x v="0"/>
    <x v="3"/>
    <x v="5"/>
    <x v="153"/>
    <n v="19"/>
    <x v="3"/>
    <n v="5"/>
    <s v="Weekday"/>
    <s v="Mid"/>
    <s v="Lindsey Gentry"/>
    <s v="Munoz, Sanchez and Adams"/>
    <x v="2"/>
    <n v="73858.732690000004"/>
    <n v="278"/>
    <x v="0"/>
    <d v="2023-06-06T00:00:00"/>
    <n v="2"/>
    <s v="Penicillin"/>
    <s v="Abnormal"/>
    <x v="1"/>
  </r>
  <r>
    <s v="Christina Mccoy"/>
    <n v="75"/>
    <x v="1"/>
    <x v="2"/>
    <x v="3"/>
    <x v="319"/>
    <n v="14"/>
    <x v="3"/>
    <n v="5"/>
    <s v="Weekday"/>
    <s v="Mid"/>
    <s v="Jordan Garrett"/>
    <s v="Owens Ltd"/>
    <x v="4"/>
    <n v="38554.118889999998"/>
    <n v="490"/>
    <x v="2"/>
    <d v="2022-11-03T00:00:00"/>
    <n v="4"/>
    <s v="Lipitor"/>
    <s v="Inconclusive"/>
    <x v="0"/>
  </r>
  <r>
    <s v="Brett Montoya"/>
    <n v="59"/>
    <x v="0"/>
    <x v="3"/>
    <x v="5"/>
    <x v="320"/>
    <n v="24"/>
    <x v="6"/>
    <n v="7"/>
    <s v="Weekend"/>
    <s v="Mid"/>
    <s v="Julia Perez"/>
    <s v="Brooks, Williams and Long"/>
    <x v="3"/>
    <n v="8098.5492560000002"/>
    <n v="249"/>
    <x v="1"/>
    <d v="2022-07-28T00:00:00"/>
    <n v="4"/>
    <s v="Ibuprofen"/>
    <s v="Normal"/>
    <x v="1"/>
  </r>
  <r>
    <s v="Mr. Ricardo Bullock"/>
    <n v="53"/>
    <x v="1"/>
    <x v="5"/>
    <x v="4"/>
    <x v="321"/>
    <n v="14"/>
    <x v="4"/>
    <n v="1"/>
    <s v="Weekday"/>
    <s v="Mid"/>
    <s v="Theresa Ramsey"/>
    <s v="Ayala-Hill"/>
    <x v="3"/>
    <n v="8249.4589959999994"/>
    <n v="176"/>
    <x v="1"/>
    <d v="2020-09-27T00:00:00"/>
    <n v="7"/>
    <s v="Aspirin"/>
    <s v="Abnormal"/>
    <x v="1"/>
  </r>
  <r>
    <s v="Mrs. Kristine Hall MD"/>
    <n v="23"/>
    <x v="0"/>
    <x v="1"/>
    <x v="4"/>
    <x v="322"/>
    <n v="26"/>
    <x v="0"/>
    <n v="4"/>
    <s v="Weekday"/>
    <s v="Mid"/>
    <s v="Carolyn Mann"/>
    <s v="Malone Inc"/>
    <x v="1"/>
    <n v="4510.0777520000001"/>
    <n v="498"/>
    <x v="2"/>
    <d v="2019-10-02T00:00:00"/>
    <n v="3"/>
    <s v="Penicillin"/>
    <s v="Inconclusive"/>
    <x v="2"/>
  </r>
  <r>
    <s v="Mary Jones"/>
    <n v="44"/>
    <x v="1"/>
    <x v="3"/>
    <x v="2"/>
    <x v="323"/>
    <n v="13"/>
    <x v="0"/>
    <n v="4"/>
    <s v="Weekday"/>
    <s v="Mid"/>
    <s v="Terry Cameron MD"/>
    <s v="Hurley, Henry and Richards"/>
    <x v="2"/>
    <n v="6795.5215440000002"/>
    <n v="240"/>
    <x v="0"/>
    <d v="2019-06-25T00:00:00"/>
    <n v="2"/>
    <s v="Lipitor"/>
    <s v="Inconclusive"/>
    <x v="1"/>
  </r>
  <r>
    <s v="Jeffrey Wilson"/>
    <n v="50"/>
    <x v="0"/>
    <x v="4"/>
    <x v="5"/>
    <x v="324"/>
    <n v="26"/>
    <x v="1"/>
    <n v="6"/>
    <s v="Weekend"/>
    <s v="Mid"/>
    <s v="Alexander Hamilton"/>
    <s v="James-Valenzuela"/>
    <x v="1"/>
    <n v="31536.856530000001"/>
    <n v="107"/>
    <x v="1"/>
    <d v="2023-09-16T00:00:00"/>
    <n v="6"/>
    <s v="Ibuprofen"/>
    <s v="Inconclusive"/>
    <x v="1"/>
  </r>
  <r>
    <s v="John Miller"/>
    <n v="84"/>
    <x v="0"/>
    <x v="0"/>
    <x v="3"/>
    <x v="325"/>
    <n v="15"/>
    <x v="4"/>
    <n v="1"/>
    <s v="Weekday"/>
    <s v="Mid"/>
    <s v="Jessica Rodriguez"/>
    <s v="Collins, Ward and Jackson"/>
    <x v="2"/>
    <n v="16677.106660000001"/>
    <n v="407"/>
    <x v="0"/>
    <d v="2021-11-21T00:00:00"/>
    <n v="7"/>
    <s v="Paracetamol"/>
    <s v="Normal"/>
    <x v="0"/>
  </r>
  <r>
    <s v="Ashley Cherry"/>
    <n v="55"/>
    <x v="1"/>
    <x v="3"/>
    <x v="3"/>
    <x v="326"/>
    <n v="5"/>
    <x v="2"/>
    <n v="3"/>
    <s v="Weekday"/>
    <s v="Mid"/>
    <s v="Kayla Reyes"/>
    <s v="Lynch and Sons"/>
    <x v="1"/>
    <n v="19408.929349999999"/>
    <n v="383"/>
    <x v="2"/>
    <d v="2018-12-16T00:00:00"/>
    <n v="7"/>
    <s v="Lipitor"/>
    <s v="Normal"/>
    <x v="1"/>
  </r>
  <r>
    <s v="Douglas Myers"/>
    <n v="53"/>
    <x v="1"/>
    <x v="5"/>
    <x v="1"/>
    <x v="327"/>
    <n v="1"/>
    <x v="0"/>
    <n v="4"/>
    <s v="Weekday"/>
    <s v="Start"/>
    <s v="Victoria Chavez"/>
    <s v="Little, Fuller and Riddle"/>
    <x v="1"/>
    <n v="39145.707309999998"/>
    <n v="493"/>
    <x v="2"/>
    <d v="2019-08-23T00:00:00"/>
    <n v="5"/>
    <s v="Aspirin"/>
    <s v="Abnormal"/>
    <x v="1"/>
  </r>
  <r>
    <s v="Stephanie Fowler"/>
    <n v="31"/>
    <x v="1"/>
    <x v="1"/>
    <x v="4"/>
    <x v="328"/>
    <n v="26"/>
    <x v="4"/>
    <n v="1"/>
    <s v="Weekday"/>
    <s v="Mid"/>
    <s v="Melinda Brown"/>
    <s v="Scott Ltd"/>
    <x v="2"/>
    <n v="24288.951830000002"/>
    <n v="338"/>
    <x v="2"/>
    <d v="2023-07-10T00:00:00"/>
    <n v="1"/>
    <s v="Penicillin"/>
    <s v="Inconclusive"/>
    <x v="1"/>
  </r>
  <r>
    <s v="David Hines"/>
    <n v="57"/>
    <x v="1"/>
    <x v="2"/>
    <x v="5"/>
    <x v="329"/>
    <n v="14"/>
    <x v="6"/>
    <n v="7"/>
    <s v="Weekend"/>
    <s v="Mid"/>
    <s v="Wendy Hooper"/>
    <s v="Gay, Ortiz and Smith"/>
    <x v="2"/>
    <n v="29639.590319999999"/>
    <n v="115"/>
    <x v="0"/>
    <d v="2020-06-21T00:00:00"/>
    <n v="7"/>
    <s v="Ibuprofen"/>
    <s v="Normal"/>
    <x v="1"/>
  </r>
  <r>
    <s v="Robert Mcdonald"/>
    <n v="57"/>
    <x v="1"/>
    <x v="4"/>
    <x v="1"/>
    <x v="25"/>
    <n v="27"/>
    <x v="0"/>
    <n v="4"/>
    <s v="Weekday"/>
    <s v="End"/>
    <s v="Pedro Harmon"/>
    <s v="Hill LLC"/>
    <x v="0"/>
    <n v="15354.941999999999"/>
    <n v="357"/>
    <x v="2"/>
    <d v="2021-06-12T00:00:00"/>
    <n v="6"/>
    <s v="Paracetamol"/>
    <s v="Abnormal"/>
    <x v="1"/>
  </r>
  <r>
    <s v="Ryan Frazier"/>
    <n v="75"/>
    <x v="0"/>
    <x v="2"/>
    <x v="5"/>
    <x v="330"/>
    <n v="25"/>
    <x v="5"/>
    <n v="2"/>
    <s v="Weekday"/>
    <s v="Mid"/>
    <s v="Lucas Phillips"/>
    <s v="Escobar PLC"/>
    <x v="0"/>
    <n v="5146.9772990000001"/>
    <n v="130"/>
    <x v="0"/>
    <d v="2023-04-30T00:00:00"/>
    <n v="7"/>
    <s v="Lipitor"/>
    <s v="Abnormal"/>
    <x v="0"/>
  </r>
  <r>
    <s v="Eric Price"/>
    <n v="55"/>
    <x v="0"/>
    <x v="3"/>
    <x v="5"/>
    <x v="331"/>
    <n v="24"/>
    <x v="5"/>
    <n v="2"/>
    <s v="Weekday"/>
    <s v="Mid"/>
    <s v="Renee Brown"/>
    <s v="Silva Group"/>
    <x v="4"/>
    <n v="50175.23029"/>
    <n v="262"/>
    <x v="1"/>
    <d v="2020-12-17T00:00:00"/>
    <n v="4"/>
    <s v="Penicillin"/>
    <s v="Abnormal"/>
    <x v="1"/>
  </r>
  <r>
    <s v="Meagan Smith"/>
    <n v="55"/>
    <x v="0"/>
    <x v="4"/>
    <x v="4"/>
    <x v="332"/>
    <n v="20"/>
    <x v="0"/>
    <n v="4"/>
    <s v="Weekday"/>
    <s v="Mid"/>
    <s v="Paula Washington"/>
    <s v="Hartman, Zhang and Zimmerman"/>
    <x v="4"/>
    <n v="26193.31164"/>
    <n v="496"/>
    <x v="1"/>
    <d v="2021-06-08T00:00:00"/>
    <n v="2"/>
    <s v="Ibuprofen"/>
    <s v="Inconclusive"/>
    <x v="1"/>
  </r>
  <r>
    <s v="Jordan Nelson"/>
    <n v="71"/>
    <x v="0"/>
    <x v="3"/>
    <x v="3"/>
    <x v="333"/>
    <n v="12"/>
    <x v="1"/>
    <n v="6"/>
    <s v="Weekend"/>
    <s v="Mid"/>
    <s v="Jordan Lutz"/>
    <s v="Chambers PLC"/>
    <x v="3"/>
    <n v="18157.932659999999"/>
    <n v="447"/>
    <x v="1"/>
    <d v="2021-06-29T00:00:00"/>
    <n v="2"/>
    <s v="Lipitor"/>
    <s v="Inconclusive"/>
    <x v="0"/>
  </r>
  <r>
    <s v="Patrick Howard"/>
    <n v="81"/>
    <x v="0"/>
    <x v="1"/>
    <x v="2"/>
    <x v="334"/>
    <n v="12"/>
    <x v="1"/>
    <n v="6"/>
    <s v="Weekend"/>
    <s v="Mid"/>
    <s v="Dr. Jessica Castro"/>
    <s v="Robinson, Franklin and Perry"/>
    <x v="4"/>
    <n v="8053.2610109999996"/>
    <n v="246"/>
    <x v="0"/>
    <d v="2019-10-17T00:00:00"/>
    <n v="4"/>
    <s v="Paracetamol"/>
    <s v="Abnormal"/>
    <x v="0"/>
  </r>
  <r>
    <s v="Shelley Martinez"/>
    <n v="26"/>
    <x v="1"/>
    <x v="7"/>
    <x v="3"/>
    <x v="335"/>
    <n v="10"/>
    <x v="6"/>
    <n v="7"/>
    <s v="Weekend"/>
    <s v="Mid"/>
    <s v="Taylor Braun"/>
    <s v="Mcguire PLC"/>
    <x v="1"/>
    <n v="23790.108670000001"/>
    <n v="275"/>
    <x v="0"/>
    <d v="2019-02-16T00:00:00"/>
    <n v="6"/>
    <s v="Paracetamol"/>
    <s v="Abnormal"/>
    <x v="1"/>
  </r>
  <r>
    <s v="Donna Mitchell"/>
    <n v="57"/>
    <x v="1"/>
    <x v="7"/>
    <x v="3"/>
    <x v="336"/>
    <n v="4"/>
    <x v="5"/>
    <n v="2"/>
    <s v="Weekday"/>
    <s v="Start"/>
    <s v="Lori Morton"/>
    <s v="Dawson-Palmer"/>
    <x v="3"/>
    <n v="35215.261960000003"/>
    <n v="111"/>
    <x v="2"/>
    <d v="2023-07-15T00:00:00"/>
    <n v="6"/>
    <s v="Aspirin"/>
    <s v="Inconclusive"/>
    <x v="1"/>
  </r>
  <r>
    <s v="Lindsey Hampton"/>
    <n v="61"/>
    <x v="1"/>
    <x v="6"/>
    <x v="2"/>
    <x v="337"/>
    <n v="30"/>
    <x v="1"/>
    <n v="6"/>
    <s v="Weekend"/>
    <s v="End"/>
    <s v="Whitney Gibson"/>
    <s v="Hoover Inc"/>
    <x v="4"/>
    <n v="7761.7235529999998"/>
    <n v="406"/>
    <x v="0"/>
    <d v="2020-06-08T00:00:00"/>
    <n v="1"/>
    <s v="Lipitor"/>
    <s v="Inconclusive"/>
    <x v="1"/>
  </r>
  <r>
    <s v="Dr. Wendy Taylor"/>
    <n v="27"/>
    <x v="1"/>
    <x v="5"/>
    <x v="4"/>
    <x v="338"/>
    <n v="10"/>
    <x v="0"/>
    <n v="4"/>
    <s v="Weekday"/>
    <s v="Mid"/>
    <s v="Sierra Farmer"/>
    <s v="Watkins, Brooks and Bates"/>
    <x v="1"/>
    <n v="10828.776889999999"/>
    <n v="305"/>
    <x v="1"/>
    <d v="2022-03-06T00:00:00"/>
    <n v="7"/>
    <s v="Lipitor"/>
    <s v="Abnormal"/>
    <x v="1"/>
  </r>
  <r>
    <s v="Jodi Shannon"/>
    <n v="51"/>
    <x v="0"/>
    <x v="0"/>
    <x v="2"/>
    <x v="339"/>
    <n v="2"/>
    <x v="1"/>
    <n v="6"/>
    <s v="Weekend"/>
    <s v="Start"/>
    <s v="Amy Bush"/>
    <s v="Warner-Hines"/>
    <x v="4"/>
    <n v="10098.50121"/>
    <n v="252"/>
    <x v="0"/>
    <d v="2023-09-03T00:00:00"/>
    <n v="7"/>
    <s v="Ibuprofen"/>
    <s v="Abnormal"/>
    <x v="1"/>
  </r>
  <r>
    <s v="Nancy Peters"/>
    <n v="45"/>
    <x v="1"/>
    <x v="6"/>
    <x v="1"/>
    <x v="340"/>
    <n v="17"/>
    <x v="6"/>
    <n v="7"/>
    <s v="Weekend"/>
    <s v="Mid"/>
    <s v="AdaMaleGonzales"/>
    <s v="Bennett, Taylor and Savage"/>
    <x v="4"/>
    <n v="23554.871159999999"/>
    <n v="155"/>
    <x v="1"/>
    <d v="2022-05-04T00:00:00"/>
    <n v="3"/>
    <s v="Penicillin"/>
    <s v="Inconclusive"/>
    <x v="1"/>
  </r>
  <r>
    <s v="Vanessa Landry"/>
    <n v="22"/>
    <x v="1"/>
    <x v="6"/>
    <x v="4"/>
    <x v="341"/>
    <n v="25"/>
    <x v="5"/>
    <n v="2"/>
    <s v="Weekday"/>
    <s v="Mid"/>
    <s v="Troy Kim"/>
    <s v="Acosta-Bailey"/>
    <x v="2"/>
    <n v="31250.138050000001"/>
    <n v="152"/>
    <x v="1"/>
    <d v="2020-09-06T00:00:00"/>
    <n v="7"/>
    <s v="Penicillin"/>
    <s v="Inconclusive"/>
    <x v="2"/>
  </r>
  <r>
    <s v="Carlos Bennett"/>
    <n v="36"/>
    <x v="1"/>
    <x v="3"/>
    <x v="3"/>
    <x v="198"/>
    <n v="24"/>
    <x v="4"/>
    <n v="1"/>
    <s v="Weekday"/>
    <s v="Mid"/>
    <s v="Dwayne Mooney"/>
    <s v="Brown-Arnold"/>
    <x v="0"/>
    <n v="31626.702560000002"/>
    <n v="315"/>
    <x v="2"/>
    <d v="2021-06-13T00:00:00"/>
    <n v="7"/>
    <s v="Penicillin"/>
    <s v="Normal"/>
    <x v="1"/>
  </r>
  <r>
    <s v="Jessica Roman"/>
    <n v="50"/>
    <x v="1"/>
    <x v="7"/>
    <x v="5"/>
    <x v="342"/>
    <n v="20"/>
    <x v="0"/>
    <n v="4"/>
    <s v="Weekday"/>
    <s v="Mid"/>
    <s v="Teresa Griffith DDS"/>
    <s v="Shaw, Hernandez and Ford"/>
    <x v="3"/>
    <n v="47806.210129999999"/>
    <n v="479"/>
    <x v="0"/>
    <d v="2022-01-22T00:00:00"/>
    <n v="6"/>
    <s v="Penicillin"/>
    <s v="Abnormal"/>
    <x v="1"/>
  </r>
  <r>
    <s v="Mrs. Margaret Morris DDS"/>
    <n v="22"/>
    <x v="0"/>
    <x v="2"/>
    <x v="5"/>
    <x v="336"/>
    <n v="4"/>
    <x v="5"/>
    <n v="2"/>
    <s v="Weekday"/>
    <s v="Start"/>
    <s v="Samuel Carrillo"/>
    <s v="Williams-Lopez"/>
    <x v="2"/>
    <n v="55018.53817"/>
    <n v="462"/>
    <x v="0"/>
    <d v="2023-07-19T00:00:00"/>
    <n v="3"/>
    <s v="Paracetamol"/>
    <s v="Normal"/>
    <x v="2"/>
  </r>
  <r>
    <s v="AdaMaleButler"/>
    <n v="35"/>
    <x v="1"/>
    <x v="4"/>
    <x v="0"/>
    <x v="343"/>
    <n v="10"/>
    <x v="0"/>
    <n v="4"/>
    <s v="Weekday"/>
    <s v="Mid"/>
    <s v="Elizabeth Humphrey"/>
    <s v="Sparks, Figueroa and Carroll"/>
    <x v="4"/>
    <n v="53586.838889999999"/>
    <n v="363"/>
    <x v="1"/>
    <d v="2023-08-25T00:00:00"/>
    <n v="5"/>
    <s v="Aspirin"/>
    <s v="Inconclusive"/>
    <x v="1"/>
  </r>
  <r>
    <s v="Cheryl Mcgee"/>
    <n v="78"/>
    <x v="1"/>
    <x v="7"/>
    <x v="5"/>
    <x v="344"/>
    <n v="16"/>
    <x v="6"/>
    <n v="7"/>
    <s v="Weekend"/>
    <s v="Mid"/>
    <s v="Tina Stevenson"/>
    <s v="Rodriguez LLC"/>
    <x v="3"/>
    <n v="46835.639150000003"/>
    <n v="153"/>
    <x v="1"/>
    <d v="2021-05-28T00:00:00"/>
    <n v="5"/>
    <s v="Penicillin"/>
    <s v="Inconclusive"/>
    <x v="0"/>
  </r>
  <r>
    <s v="George Gordon"/>
    <n v="56"/>
    <x v="0"/>
    <x v="1"/>
    <x v="1"/>
    <x v="253"/>
    <n v="14"/>
    <x v="4"/>
    <n v="1"/>
    <s v="Weekday"/>
    <s v="Mid"/>
    <s v="Angela Garcia"/>
    <s v="Young and Sons"/>
    <x v="4"/>
    <n v="21763.073479999999"/>
    <n v="394"/>
    <x v="1"/>
    <d v="2020-12-27T00:00:00"/>
    <n v="7"/>
    <s v="Paracetamol"/>
    <s v="Abnormal"/>
    <x v="1"/>
  </r>
  <r>
    <s v="Mrs. Ashley Simpson MD"/>
    <n v="64"/>
    <x v="1"/>
    <x v="6"/>
    <x v="5"/>
    <x v="345"/>
    <n v="16"/>
    <x v="3"/>
    <n v="5"/>
    <s v="Weekday"/>
    <s v="Mid"/>
    <s v="Michael Robinson"/>
    <s v="Briggs-Campos"/>
    <x v="3"/>
    <n v="28942.61291"/>
    <n v="239"/>
    <x v="1"/>
    <d v="2020-11-02T00:00:00"/>
    <n v="1"/>
    <s v="Paracetamol"/>
    <s v="Normal"/>
    <x v="1"/>
  </r>
  <r>
    <s v="Rose Rios"/>
    <n v="79"/>
    <x v="1"/>
    <x v="2"/>
    <x v="0"/>
    <x v="346"/>
    <n v="30"/>
    <x v="5"/>
    <n v="2"/>
    <s v="Weekday"/>
    <s v="End"/>
    <s v="Gina Turner"/>
    <s v="Richardson, Rodriguez and Moore"/>
    <x v="4"/>
    <n v="2982.7397190000002"/>
    <n v="145"/>
    <x v="1"/>
    <d v="2021-04-17T00:00:00"/>
    <n v="6"/>
    <s v="Paracetamol"/>
    <s v="Normal"/>
    <x v="0"/>
  </r>
  <r>
    <s v="Gerald Moreno"/>
    <n v="74"/>
    <x v="0"/>
    <x v="3"/>
    <x v="4"/>
    <x v="347"/>
    <n v="13"/>
    <x v="5"/>
    <n v="2"/>
    <s v="Weekday"/>
    <s v="Mid"/>
    <s v="Matthew Hammond"/>
    <s v="Gray, Santos and Garcia"/>
    <x v="0"/>
    <n v="11282.71658"/>
    <n v="192"/>
    <x v="2"/>
    <d v="2023-07-11T00:00:00"/>
    <n v="2"/>
    <s v="Penicillin"/>
    <s v="Abnormal"/>
    <x v="0"/>
  </r>
  <r>
    <s v="Danielle KiMaleDVM"/>
    <n v="47"/>
    <x v="0"/>
    <x v="1"/>
    <x v="1"/>
    <x v="105"/>
    <n v="11"/>
    <x v="1"/>
    <n v="6"/>
    <s v="Weekend"/>
    <s v="Mid"/>
    <s v="Shannon Gonzales"/>
    <s v="Moreno, Maldonado and Benjamin"/>
    <x v="3"/>
    <n v="18923.010060000001"/>
    <n v="142"/>
    <x v="2"/>
    <d v="2023-04-01T00:00:00"/>
    <n v="6"/>
    <s v="Lipitor"/>
    <s v="Abnormal"/>
    <x v="1"/>
  </r>
  <r>
    <s v="Nicole Casey"/>
    <n v="43"/>
    <x v="1"/>
    <x v="7"/>
    <x v="2"/>
    <x v="348"/>
    <n v="7"/>
    <x v="4"/>
    <n v="1"/>
    <s v="Weekday"/>
    <s v="Mid"/>
    <s v="Jared Diaz"/>
    <s v="Zuniga-Johnson"/>
    <x v="2"/>
    <n v="11312.00273"/>
    <n v="158"/>
    <x v="0"/>
    <d v="2022-03-09T00:00:00"/>
    <n v="3"/>
    <s v="Paracetamol"/>
    <s v="Normal"/>
    <x v="1"/>
  </r>
  <r>
    <s v="Terry Branch"/>
    <n v="35"/>
    <x v="1"/>
    <x v="5"/>
    <x v="3"/>
    <x v="258"/>
    <n v="10"/>
    <x v="6"/>
    <n v="7"/>
    <s v="Weekend"/>
    <s v="Mid"/>
    <s v="Gregory Casey"/>
    <s v="Cox, Hartman and Young"/>
    <x v="2"/>
    <n v="3279.0833619999999"/>
    <n v="168"/>
    <x v="0"/>
    <d v="2023-09-11T00:00:00"/>
    <n v="1"/>
    <s v="Paracetamol"/>
    <s v="Inconclusive"/>
    <x v="1"/>
  </r>
  <r>
    <s v="Michael Schmidt"/>
    <n v="79"/>
    <x v="0"/>
    <x v="6"/>
    <x v="3"/>
    <x v="349"/>
    <n v="12"/>
    <x v="6"/>
    <n v="7"/>
    <s v="Weekend"/>
    <s v="Mid"/>
    <s v="Gene Goodman"/>
    <s v="Robbins Ltd"/>
    <x v="0"/>
    <n v="15964.27598"/>
    <n v="379"/>
    <x v="1"/>
    <d v="2022-06-13T00:00:00"/>
    <n v="1"/>
    <s v="Aspirin"/>
    <s v="Inconclusive"/>
    <x v="0"/>
  </r>
  <r>
    <s v="Justin Parker"/>
    <n v="60"/>
    <x v="0"/>
    <x v="5"/>
    <x v="3"/>
    <x v="350"/>
    <n v="21"/>
    <x v="0"/>
    <n v="4"/>
    <s v="Weekday"/>
    <s v="Mid"/>
    <s v="Nancy Smith"/>
    <s v="Crawford, Lewis and Austin"/>
    <x v="0"/>
    <n v="8143.8051459999997"/>
    <n v="126"/>
    <x v="1"/>
    <d v="2019-12-09T00:00:00"/>
    <n v="1"/>
    <s v="Lipitor"/>
    <s v="Abnormal"/>
    <x v="1"/>
  </r>
  <r>
    <s v="Donna Strickland"/>
    <n v="73"/>
    <x v="0"/>
    <x v="4"/>
    <x v="2"/>
    <x v="100"/>
    <n v="31"/>
    <x v="4"/>
    <n v="1"/>
    <s v="Weekday"/>
    <s v="End"/>
    <s v="Brianna Cervantes"/>
    <s v="Simpson Group"/>
    <x v="0"/>
    <n v="8592.597205"/>
    <n v="369"/>
    <x v="0"/>
    <d v="2022-11-19T00:00:00"/>
    <n v="6"/>
    <s v="Lipitor"/>
    <s v="Normal"/>
    <x v="0"/>
  </r>
  <r>
    <s v="Jessica Garcia"/>
    <n v="84"/>
    <x v="1"/>
    <x v="0"/>
    <x v="5"/>
    <x v="152"/>
    <n v="11"/>
    <x v="5"/>
    <n v="2"/>
    <s v="Weekday"/>
    <s v="Mid"/>
    <s v="Gregory Anderson"/>
    <s v="Phillips-Johnson"/>
    <x v="0"/>
    <n v="7359.5237820000002"/>
    <n v="270"/>
    <x v="0"/>
    <d v="2023-04-29T00:00:00"/>
    <n v="6"/>
    <s v="Penicillin"/>
    <s v="Normal"/>
    <x v="0"/>
  </r>
  <r>
    <s v="David Brock"/>
    <n v="19"/>
    <x v="1"/>
    <x v="4"/>
    <x v="4"/>
    <x v="351"/>
    <n v="29"/>
    <x v="4"/>
    <n v="1"/>
    <s v="Weekday"/>
    <s v="End"/>
    <s v="Julia Wu"/>
    <s v="King-Reynolds"/>
    <x v="3"/>
    <n v="24715.038240000002"/>
    <n v="229"/>
    <x v="2"/>
    <d v="2022-09-07T00:00:00"/>
    <n v="3"/>
    <s v="Paracetamol"/>
    <s v="Abnormal"/>
    <x v="2"/>
  </r>
  <r>
    <s v="Mark Mack"/>
    <n v="54"/>
    <x v="1"/>
    <x v="7"/>
    <x v="4"/>
    <x v="352"/>
    <n v="26"/>
    <x v="2"/>
    <n v="3"/>
    <s v="Weekday"/>
    <s v="Mid"/>
    <s v="Patrick Ochoa"/>
    <s v="Hamilton-Gill"/>
    <x v="0"/>
    <n v="7344.9596879999999"/>
    <n v="497"/>
    <x v="1"/>
    <d v="2022-02-06T00:00:00"/>
    <n v="7"/>
    <s v="Penicillin"/>
    <s v="Normal"/>
    <x v="1"/>
  </r>
  <r>
    <s v="Renee Tate"/>
    <n v="44"/>
    <x v="1"/>
    <x v="5"/>
    <x v="4"/>
    <x v="353"/>
    <n v="17"/>
    <x v="6"/>
    <n v="7"/>
    <s v="Weekend"/>
    <s v="Mid"/>
    <s v="Monique Meyer"/>
    <s v="Morton Ltd"/>
    <x v="2"/>
    <n v="9290.2017479999995"/>
    <n v="425"/>
    <x v="1"/>
    <d v="2019-02-27T00:00:00"/>
    <n v="3"/>
    <s v="Paracetamol"/>
    <s v="Inconclusive"/>
    <x v="1"/>
  </r>
  <r>
    <s v="Christopher Farmer"/>
    <n v="35"/>
    <x v="0"/>
    <x v="3"/>
    <x v="3"/>
    <x v="354"/>
    <n v="23"/>
    <x v="1"/>
    <n v="6"/>
    <s v="Weekend"/>
    <s v="Mid"/>
    <s v="Jessica Daniels"/>
    <s v="Perez PLC"/>
    <x v="0"/>
    <n v="5775.5730020000001"/>
    <n v="483"/>
    <x v="2"/>
    <d v="2019-03-06T00:00:00"/>
    <n v="3"/>
    <s v="Ibuprofen"/>
    <s v="Normal"/>
    <x v="1"/>
  </r>
  <r>
    <s v="Bryan Moyer"/>
    <n v="57"/>
    <x v="1"/>
    <x v="2"/>
    <x v="4"/>
    <x v="355"/>
    <n v="9"/>
    <x v="0"/>
    <n v="4"/>
    <s v="Weekday"/>
    <s v="Mid"/>
    <s v="Nicole George"/>
    <s v="Henderson, Arias and Snyder"/>
    <x v="1"/>
    <n v="4268.9221930000003"/>
    <n v="372"/>
    <x v="2"/>
    <d v="2020-01-17T00:00:00"/>
    <n v="5"/>
    <s v="Lipitor"/>
    <s v="Normal"/>
    <x v="1"/>
  </r>
  <r>
    <s v="James Evans"/>
    <n v="71"/>
    <x v="1"/>
    <x v="6"/>
    <x v="3"/>
    <x v="138"/>
    <n v="20"/>
    <x v="3"/>
    <n v="5"/>
    <s v="Weekday"/>
    <s v="Mid"/>
    <s v="James Garza"/>
    <s v="Hill and Sons"/>
    <x v="0"/>
    <n v="23428.275239999999"/>
    <n v="162"/>
    <x v="1"/>
    <d v="2021-09-15T00:00:00"/>
    <n v="3"/>
    <s v="Aspirin"/>
    <s v="Abnormal"/>
    <x v="0"/>
  </r>
  <r>
    <s v="Deborah Barrera"/>
    <n v="44"/>
    <x v="1"/>
    <x v="1"/>
    <x v="4"/>
    <x v="356"/>
    <n v="17"/>
    <x v="3"/>
    <n v="5"/>
    <s v="Weekday"/>
    <s v="Mid"/>
    <s v="Jennifer Rose"/>
    <s v="Sanders-Medina"/>
    <x v="0"/>
    <n v="24843.183870000001"/>
    <n v="403"/>
    <x v="2"/>
    <d v="2023-03-25T00:00:00"/>
    <n v="6"/>
    <s v="Penicillin"/>
    <s v="Abnormal"/>
    <x v="1"/>
  </r>
  <r>
    <s v="Laura Robinson"/>
    <n v="52"/>
    <x v="0"/>
    <x v="3"/>
    <x v="0"/>
    <x v="357"/>
    <n v="14"/>
    <x v="6"/>
    <n v="7"/>
    <s v="Weekend"/>
    <s v="Mid"/>
    <s v="Nicole Leon"/>
    <s v="Miles, Davis and Dougherty"/>
    <x v="1"/>
    <n v="29412.05719"/>
    <n v="205"/>
    <x v="1"/>
    <d v="2021-02-24T00:00:00"/>
    <n v="3"/>
    <s v="Ibuprofen"/>
    <s v="Abnormal"/>
    <x v="1"/>
  </r>
  <r>
    <s v="Hannah Joseph"/>
    <n v="81"/>
    <x v="1"/>
    <x v="1"/>
    <x v="2"/>
    <x v="358"/>
    <n v="29"/>
    <x v="2"/>
    <n v="3"/>
    <s v="Weekday"/>
    <s v="End"/>
    <s v="David Smith"/>
    <s v="Robinson-Daugherty"/>
    <x v="0"/>
    <n v="5650.263637"/>
    <n v="497"/>
    <x v="0"/>
    <d v="2020-02-08T00:00:00"/>
    <n v="6"/>
    <s v="Lipitor"/>
    <s v="Abnormal"/>
    <x v="0"/>
  </r>
  <r>
    <s v="Richard Smith"/>
    <n v="74"/>
    <x v="0"/>
    <x v="3"/>
    <x v="4"/>
    <x v="359"/>
    <n v="16"/>
    <x v="3"/>
    <n v="5"/>
    <s v="Weekday"/>
    <s v="Mid"/>
    <s v="Christopher Walker"/>
    <s v="Hines PLC"/>
    <x v="0"/>
    <n v="11192.147709999999"/>
    <n v="353"/>
    <x v="1"/>
    <d v="2023-01-07T00:00:00"/>
    <n v="6"/>
    <s v="Penicillin"/>
    <s v="Inconclusive"/>
    <x v="0"/>
  </r>
  <r>
    <s v="Drew Edwards"/>
    <n v="47"/>
    <x v="0"/>
    <x v="6"/>
    <x v="5"/>
    <x v="360"/>
    <n v="17"/>
    <x v="0"/>
    <n v="4"/>
    <s v="Weekday"/>
    <s v="Mid"/>
    <s v="Nathaniel White"/>
    <s v="Oliver, Perez and Thomas"/>
    <x v="2"/>
    <n v="48220.154029999998"/>
    <n v="196"/>
    <x v="1"/>
    <d v="2021-07-04T00:00:00"/>
    <n v="7"/>
    <s v="Lipitor"/>
    <s v="Normal"/>
    <x v="1"/>
  </r>
  <r>
    <s v="Dana Peterson"/>
    <n v="53"/>
    <x v="0"/>
    <x v="2"/>
    <x v="2"/>
    <x v="361"/>
    <n v="5"/>
    <x v="1"/>
    <n v="6"/>
    <s v="Weekend"/>
    <s v="Mid"/>
    <s v="Juan Jordan"/>
    <s v="Nelson-Smith"/>
    <x v="2"/>
    <n v="5022.5016150000001"/>
    <n v="349"/>
    <x v="0"/>
    <d v="2022-03-27T00:00:00"/>
    <n v="7"/>
    <s v="Lipitor"/>
    <s v="Normal"/>
    <x v="1"/>
  </r>
  <r>
    <s v="David Stuart"/>
    <n v="57"/>
    <x v="0"/>
    <x v="5"/>
    <x v="1"/>
    <x v="362"/>
    <n v="22"/>
    <x v="0"/>
    <n v="4"/>
    <s v="Weekday"/>
    <s v="Mid"/>
    <s v="John Martin"/>
    <s v="Copeland-Smith"/>
    <x v="1"/>
    <n v="43844.660199999998"/>
    <n v="476"/>
    <x v="1"/>
    <d v="2020-11-19T00:00:00"/>
    <n v="4"/>
    <s v="Penicillin"/>
    <s v="Normal"/>
    <x v="1"/>
  </r>
  <r>
    <s v="Allen Munoz"/>
    <n v="70"/>
    <x v="1"/>
    <x v="6"/>
    <x v="1"/>
    <x v="363"/>
    <n v="27"/>
    <x v="2"/>
    <n v="3"/>
    <s v="Weekday"/>
    <s v="End"/>
    <s v="Eric Powell"/>
    <s v="Taylor-Kelly"/>
    <x v="0"/>
    <n v="43093.152999999998"/>
    <n v="144"/>
    <x v="2"/>
    <d v="2022-05-12T00:00:00"/>
    <n v="4"/>
    <s v="Lipitor"/>
    <s v="Abnormal"/>
    <x v="0"/>
  </r>
  <r>
    <s v="Donald Mccoy"/>
    <n v="49"/>
    <x v="1"/>
    <x v="6"/>
    <x v="4"/>
    <x v="364"/>
    <n v="8"/>
    <x v="1"/>
    <n v="6"/>
    <s v="Weekend"/>
    <s v="Mid"/>
    <s v="Tammy Harris"/>
    <s v="Little-Tucker"/>
    <x v="1"/>
    <n v="22111.048750000002"/>
    <n v="406"/>
    <x v="2"/>
    <d v="2023-07-17T00:00:00"/>
    <n v="1"/>
    <s v="Aspirin"/>
    <s v="Abnormal"/>
    <x v="1"/>
  </r>
  <r>
    <s v="Jamie Day"/>
    <n v="70"/>
    <x v="0"/>
    <x v="5"/>
    <x v="2"/>
    <x v="365"/>
    <n v="6"/>
    <x v="1"/>
    <n v="6"/>
    <s v="Weekend"/>
    <s v="Mid"/>
    <s v="Christopher Russell"/>
    <s v="Walters-Burns"/>
    <x v="0"/>
    <n v="9712.9839080000002"/>
    <n v="257"/>
    <x v="0"/>
    <d v="2019-07-18T00:00:00"/>
    <n v="4"/>
    <s v="Paracetamol"/>
    <s v="Normal"/>
    <x v="0"/>
  </r>
  <r>
    <s v="Corey Johnson"/>
    <n v="55"/>
    <x v="1"/>
    <x v="1"/>
    <x v="4"/>
    <x v="366"/>
    <n v="12"/>
    <x v="5"/>
    <n v="2"/>
    <s v="Weekday"/>
    <s v="Mid"/>
    <s v="Joe Leonard"/>
    <s v="Young-Cole"/>
    <x v="4"/>
    <n v="27114.369480000001"/>
    <n v="259"/>
    <x v="1"/>
    <d v="2023-09-19T00:00:00"/>
    <n v="2"/>
    <s v="Penicillin"/>
    <s v="Abnormal"/>
    <x v="1"/>
  </r>
  <r>
    <s v="Sarah Henson"/>
    <n v="34"/>
    <x v="0"/>
    <x v="6"/>
    <x v="0"/>
    <x v="367"/>
    <n v="16"/>
    <x v="1"/>
    <n v="6"/>
    <s v="Weekend"/>
    <s v="Mid"/>
    <s v="Erik Noble"/>
    <s v="King-Baker"/>
    <x v="4"/>
    <n v="47709.178469999999"/>
    <n v="330"/>
    <x v="1"/>
    <d v="2019-03-29T00:00:00"/>
    <n v="5"/>
    <s v="Lipitor"/>
    <s v="Normal"/>
    <x v="1"/>
  </r>
  <r>
    <s v="Chelsea Johnson"/>
    <n v="51"/>
    <x v="1"/>
    <x v="0"/>
    <x v="4"/>
    <x v="368"/>
    <n v="24"/>
    <x v="4"/>
    <n v="1"/>
    <s v="Weekday"/>
    <s v="Mid"/>
    <s v="Benjamin Cameron"/>
    <s v="Hester, Dominguez and Williams"/>
    <x v="1"/>
    <n v="6439.7678109999997"/>
    <n v="291"/>
    <x v="1"/>
    <d v="2019-07-09T00:00:00"/>
    <n v="2"/>
    <s v="Penicillin"/>
    <s v="Abnormal"/>
    <x v="1"/>
  </r>
  <r>
    <s v="Danielle Ballard"/>
    <n v="31"/>
    <x v="0"/>
    <x v="5"/>
    <x v="2"/>
    <x v="369"/>
    <n v="17"/>
    <x v="4"/>
    <n v="1"/>
    <s v="Weekday"/>
    <s v="Mid"/>
    <s v="Kelly Neal"/>
    <s v="Brown, Green and Diaz"/>
    <x v="3"/>
    <n v="11055.72784"/>
    <n v="334"/>
    <x v="0"/>
    <d v="2022-11-02T00:00:00"/>
    <n v="3"/>
    <s v="Lipitor"/>
    <s v="Abnormal"/>
    <x v="1"/>
  </r>
  <r>
    <s v="Heather Turner"/>
    <n v="79"/>
    <x v="0"/>
    <x v="3"/>
    <x v="5"/>
    <x v="370"/>
    <n v="16"/>
    <x v="1"/>
    <n v="6"/>
    <s v="Weekend"/>
    <s v="Mid"/>
    <s v="Elaine Medina"/>
    <s v="Rivera-Delgado"/>
    <x v="0"/>
    <n v="16038.7"/>
    <n v="180"/>
    <x v="1"/>
    <d v="2023-09-27T00:00:00"/>
    <n v="3"/>
    <s v="Paracetamol"/>
    <s v="Inconclusive"/>
    <x v="0"/>
  </r>
  <r>
    <s v="Joel Whitehead"/>
    <n v="71"/>
    <x v="0"/>
    <x v="3"/>
    <x v="2"/>
    <x v="371"/>
    <n v="9"/>
    <x v="5"/>
    <n v="2"/>
    <s v="Weekday"/>
    <s v="Mid"/>
    <s v="Jacob Smith"/>
    <s v="Tate Ltd"/>
    <x v="0"/>
    <n v="16976.304599999999"/>
    <n v="407"/>
    <x v="0"/>
    <d v="2021-04-01T00:00:00"/>
    <n v="4"/>
    <s v="Aspirin"/>
    <s v="Inconclusive"/>
    <x v="0"/>
  </r>
  <r>
    <s v="Lauren Clark"/>
    <n v="18"/>
    <x v="1"/>
    <x v="3"/>
    <x v="3"/>
    <x v="372"/>
    <n v="17"/>
    <x v="1"/>
    <n v="6"/>
    <s v="Weekend"/>
    <s v="Mid"/>
    <s v="Rebecca Ortiz"/>
    <s v="Nguyen LLC"/>
    <x v="1"/>
    <n v="31900.172699999999"/>
    <n v="230"/>
    <x v="0"/>
    <d v="2023-01-04T00:00:00"/>
    <n v="3"/>
    <s v="Ibuprofen"/>
    <s v="Inconclusive"/>
    <x v="2"/>
  </r>
  <r>
    <s v="Cory Miller"/>
    <n v="40"/>
    <x v="0"/>
    <x v="5"/>
    <x v="5"/>
    <x v="373"/>
    <n v="29"/>
    <x v="0"/>
    <n v="4"/>
    <s v="Weekday"/>
    <s v="End"/>
    <s v="Alyssa Collins"/>
    <s v="Aguilar-Lambert"/>
    <x v="3"/>
    <n v="73813.666639999996"/>
    <n v="325"/>
    <x v="0"/>
    <d v="2020-11-01T00:00:00"/>
    <n v="7"/>
    <s v="Ibuprofen"/>
    <s v="Inconclusive"/>
    <x v="1"/>
  </r>
  <r>
    <s v="Eric Aguirre"/>
    <n v="34"/>
    <x v="0"/>
    <x v="1"/>
    <x v="1"/>
    <x v="374"/>
    <n v="13"/>
    <x v="0"/>
    <n v="4"/>
    <s v="Weekday"/>
    <s v="Mid"/>
    <s v="James May"/>
    <s v="Williams, Hinton and Ray"/>
    <x v="3"/>
    <n v="17575.561590000001"/>
    <n v="268"/>
    <x v="2"/>
    <d v="2020-02-20T00:00:00"/>
    <n v="4"/>
    <s v="Penicillin"/>
    <s v="Inconclusive"/>
    <x v="1"/>
  </r>
  <r>
    <s v="Cheryl Jones"/>
    <n v="73"/>
    <x v="1"/>
    <x v="0"/>
    <x v="1"/>
    <x v="375"/>
    <n v="10"/>
    <x v="3"/>
    <n v="5"/>
    <s v="Weekday"/>
    <s v="Mid"/>
    <s v="Diamond Robbins"/>
    <s v="Hunter Group"/>
    <x v="0"/>
    <n v="41332.564599999998"/>
    <n v="224"/>
    <x v="2"/>
    <d v="2023-03-27T00:00:00"/>
    <n v="1"/>
    <s v="Paracetamol"/>
    <s v="Abnormal"/>
    <x v="0"/>
  </r>
  <r>
    <s v="Christopher Baker"/>
    <n v="35"/>
    <x v="0"/>
    <x v="7"/>
    <x v="1"/>
    <x v="376"/>
    <n v="11"/>
    <x v="2"/>
    <n v="3"/>
    <s v="Weekday"/>
    <s v="Mid"/>
    <s v="Vickie Brooks"/>
    <s v="Douglas-Rodriguez"/>
    <x v="4"/>
    <n v="16445.542990000002"/>
    <n v="359"/>
    <x v="1"/>
    <d v="2023-10-27T00:00:00"/>
    <n v="5"/>
    <s v="Penicillin"/>
    <s v="Abnormal"/>
    <x v="1"/>
  </r>
  <r>
    <s v="Thomas Stevens"/>
    <n v="42"/>
    <x v="0"/>
    <x v="5"/>
    <x v="0"/>
    <x v="100"/>
    <n v="31"/>
    <x v="4"/>
    <n v="1"/>
    <s v="Weekday"/>
    <s v="End"/>
    <s v="Sarah Anderson"/>
    <s v="Mosley Inc"/>
    <x v="3"/>
    <n v="38462.669560000002"/>
    <n v="213"/>
    <x v="1"/>
    <d v="2022-11-16T00:00:00"/>
    <n v="3"/>
    <s v="Ibuprofen"/>
    <s v="Abnormal"/>
    <x v="1"/>
  </r>
  <r>
    <s v="Christopher Duffy"/>
    <n v="18"/>
    <x v="1"/>
    <x v="0"/>
    <x v="3"/>
    <x v="377"/>
    <n v="9"/>
    <x v="1"/>
    <n v="6"/>
    <s v="Weekend"/>
    <s v="Mid"/>
    <s v="Anthony Jones"/>
    <s v="Anthony Ltd"/>
    <x v="2"/>
    <n v="14884.68835"/>
    <n v="433"/>
    <x v="1"/>
    <d v="2019-02-25T00:00:00"/>
    <n v="1"/>
    <s v="Ibuprofen"/>
    <s v="Normal"/>
    <x v="2"/>
  </r>
  <r>
    <s v="Donna Bailey"/>
    <n v="84"/>
    <x v="0"/>
    <x v="3"/>
    <x v="2"/>
    <x v="378"/>
    <n v="6"/>
    <x v="6"/>
    <n v="7"/>
    <s v="Weekend"/>
    <s v="Mid"/>
    <s v="Jacob White"/>
    <s v="White Group"/>
    <x v="0"/>
    <n v="22782.874899999999"/>
    <n v="340"/>
    <x v="0"/>
    <d v="2022-03-22T00:00:00"/>
    <n v="2"/>
    <s v="Penicillin"/>
    <s v="Inconclusive"/>
    <x v="0"/>
  </r>
  <r>
    <s v="John Gill"/>
    <n v="23"/>
    <x v="0"/>
    <x v="4"/>
    <x v="0"/>
    <x v="379"/>
    <n v="27"/>
    <x v="6"/>
    <n v="7"/>
    <s v="Weekend"/>
    <s v="End"/>
    <s v="Jane Berger"/>
    <s v="Rivera-Brewer"/>
    <x v="3"/>
    <n v="59056.622000000003"/>
    <n v="406"/>
    <x v="1"/>
    <d v="2022-03-21T00:00:00"/>
    <n v="1"/>
    <s v="Paracetamol"/>
    <s v="Inconclusive"/>
    <x v="2"/>
  </r>
  <r>
    <s v="Kristina Becker"/>
    <n v="24"/>
    <x v="1"/>
    <x v="6"/>
    <x v="4"/>
    <x v="380"/>
    <n v="12"/>
    <x v="0"/>
    <n v="4"/>
    <s v="Weekday"/>
    <s v="Mid"/>
    <s v="Ryan Guerra"/>
    <s v="Dawson Ltd"/>
    <x v="2"/>
    <n v="29237.048630000001"/>
    <n v="286"/>
    <x v="1"/>
    <d v="2019-12-16T00:00:00"/>
    <n v="1"/>
    <s v="Paracetamol"/>
    <s v="Inconclusive"/>
    <x v="2"/>
  </r>
  <r>
    <s v="Mrs. Christine Rodriguez"/>
    <n v="79"/>
    <x v="0"/>
    <x v="6"/>
    <x v="5"/>
    <x v="381"/>
    <n v="27"/>
    <x v="0"/>
    <n v="4"/>
    <s v="Weekday"/>
    <s v="End"/>
    <s v="Cynthia Brown"/>
    <s v="Spencer Ltd"/>
    <x v="0"/>
    <n v="39196.392249999997"/>
    <n v="374"/>
    <x v="1"/>
    <d v="2022-02-15T00:00:00"/>
    <n v="2"/>
    <s v="Paracetamol"/>
    <s v="Abnormal"/>
    <x v="0"/>
  </r>
  <r>
    <s v="Scott Dickerson MD"/>
    <n v="52"/>
    <x v="0"/>
    <x v="2"/>
    <x v="0"/>
    <x v="382"/>
    <n v="14"/>
    <x v="0"/>
    <n v="4"/>
    <s v="Weekday"/>
    <s v="Mid"/>
    <s v="Melissa Roman"/>
    <s v="Price-Pena"/>
    <x v="0"/>
    <n v="28666.028010000002"/>
    <n v="336"/>
    <x v="2"/>
    <d v="2022-04-19T00:00:00"/>
    <n v="2"/>
    <s v="Aspirin"/>
    <s v="Abnormal"/>
    <x v="1"/>
  </r>
  <r>
    <s v="Ruth Perry"/>
    <n v="66"/>
    <x v="1"/>
    <x v="5"/>
    <x v="1"/>
    <x v="383"/>
    <n v="29"/>
    <x v="1"/>
    <n v="6"/>
    <s v="Weekend"/>
    <s v="End"/>
    <s v="Matthew Stafford"/>
    <s v="Gregory-Anderson"/>
    <x v="0"/>
    <n v="3592.580246"/>
    <n v="252"/>
    <x v="2"/>
    <d v="2023-05-18T00:00:00"/>
    <n v="4"/>
    <s v="Paracetamol"/>
    <s v="Abnormal"/>
    <x v="0"/>
  </r>
  <r>
    <s v="Mrs. Penny Sanchez"/>
    <n v="39"/>
    <x v="0"/>
    <x v="7"/>
    <x v="0"/>
    <x v="384"/>
    <n v="13"/>
    <x v="2"/>
    <n v="3"/>
    <s v="Weekday"/>
    <s v="Mid"/>
    <s v="Mr. Rodney Morrow DDS"/>
    <s v="Taylor-Gray"/>
    <x v="3"/>
    <n v="26777.272730000001"/>
    <n v="386"/>
    <x v="1"/>
    <d v="2023-09-26T00:00:00"/>
    <n v="2"/>
    <s v="Paracetamol"/>
    <s v="Abnormal"/>
    <x v="1"/>
  </r>
  <r>
    <s v="Benjamin Hanson"/>
    <n v="58"/>
    <x v="1"/>
    <x v="1"/>
    <x v="2"/>
    <x v="385"/>
    <n v="26"/>
    <x v="3"/>
    <n v="5"/>
    <s v="Weekday"/>
    <s v="Mid"/>
    <s v="Michael Solis"/>
    <s v="Shelton-Johnson"/>
    <x v="3"/>
    <n v="24809.931270000001"/>
    <n v="428"/>
    <x v="0"/>
    <d v="2019-08-18T00:00:00"/>
    <n v="7"/>
    <s v="Lipitor"/>
    <s v="Abnormal"/>
    <x v="1"/>
  </r>
  <r>
    <s v="Michael Hall"/>
    <n v="59"/>
    <x v="0"/>
    <x v="2"/>
    <x v="5"/>
    <x v="386"/>
    <n v="24"/>
    <x v="0"/>
    <n v="4"/>
    <s v="Weekday"/>
    <s v="Mid"/>
    <s v="Jeffrey Steele"/>
    <s v="Patton and Sons"/>
    <x v="4"/>
    <n v="76313.492910000001"/>
    <n v="439"/>
    <x v="1"/>
    <d v="2021-07-11T00:00:00"/>
    <n v="7"/>
    <s v="Ibuprofen"/>
    <s v="Inconclusive"/>
    <x v="1"/>
  </r>
  <r>
    <s v="WilliaMaleStokes"/>
    <n v="81"/>
    <x v="0"/>
    <x v="1"/>
    <x v="3"/>
    <x v="387"/>
    <n v="19"/>
    <x v="3"/>
    <n v="5"/>
    <s v="Weekday"/>
    <s v="Mid"/>
    <s v="Craig Haley"/>
    <s v="Snyder-Park"/>
    <x v="0"/>
    <n v="3502.0815889999999"/>
    <n v="265"/>
    <x v="0"/>
    <d v="2022-09-02T00:00:00"/>
    <n v="5"/>
    <s v="Lipitor"/>
    <s v="Abnormal"/>
    <x v="0"/>
  </r>
  <r>
    <s v="Tiffany White"/>
    <n v="53"/>
    <x v="0"/>
    <x v="5"/>
    <x v="2"/>
    <x v="388"/>
    <n v="9"/>
    <x v="4"/>
    <n v="1"/>
    <s v="Weekday"/>
    <s v="Mid"/>
    <s v="Shelley Lang"/>
    <s v="Griffin, Williamson and Burton"/>
    <x v="3"/>
    <n v="16959.940729999998"/>
    <n v="153"/>
    <x v="0"/>
    <d v="2020-11-10T00:00:00"/>
    <n v="2"/>
    <s v="Paracetamol"/>
    <s v="Abnormal"/>
    <x v="1"/>
  </r>
  <r>
    <s v="Bradley Cross"/>
    <n v="79"/>
    <x v="1"/>
    <x v="5"/>
    <x v="2"/>
    <x v="389"/>
    <n v="19"/>
    <x v="5"/>
    <n v="2"/>
    <s v="Weekday"/>
    <s v="Mid"/>
    <s v="Kari Patrick"/>
    <s v="Cruz-Palmer"/>
    <x v="0"/>
    <n v="13008.65904"/>
    <n v="264"/>
    <x v="0"/>
    <d v="2021-02-07T00:00:00"/>
    <n v="7"/>
    <s v="Lipitor"/>
    <s v="Inconclusive"/>
    <x v="0"/>
  </r>
  <r>
    <s v="Richard Brown"/>
    <n v="55"/>
    <x v="1"/>
    <x v="5"/>
    <x v="0"/>
    <x v="227"/>
    <n v="14"/>
    <x v="3"/>
    <n v="5"/>
    <s v="Weekday"/>
    <s v="Mid"/>
    <s v="Jeremy Farley"/>
    <s v="Thomas-Anderson"/>
    <x v="4"/>
    <n v="29246.078939999999"/>
    <n v="234"/>
    <x v="1"/>
    <d v="2020-08-22T00:00:00"/>
    <n v="6"/>
    <s v="Paracetamol"/>
    <s v="Normal"/>
    <x v="1"/>
  </r>
  <r>
    <s v="Megan Gibson DVM"/>
    <n v="79"/>
    <x v="0"/>
    <x v="7"/>
    <x v="3"/>
    <x v="390"/>
    <n v="2"/>
    <x v="1"/>
    <n v="6"/>
    <s v="Weekend"/>
    <s v="Start"/>
    <s v="Brittany Keith"/>
    <s v="Davis, Barrett and Mitchell"/>
    <x v="0"/>
    <n v="10178.73639"/>
    <n v="174"/>
    <x v="0"/>
    <d v="2022-04-02T00:00:00"/>
    <n v="6"/>
    <s v="Paracetamol"/>
    <s v="Inconclusive"/>
    <x v="0"/>
  </r>
  <r>
    <s v="Taylor Byrd"/>
    <n v="26"/>
    <x v="0"/>
    <x v="6"/>
    <x v="1"/>
    <x v="391"/>
    <n v="14"/>
    <x v="5"/>
    <n v="2"/>
    <s v="Weekday"/>
    <s v="Mid"/>
    <s v="Anna Knapp"/>
    <s v="Johnson-Murphy"/>
    <x v="3"/>
    <n v="3990.5558609999998"/>
    <n v="445"/>
    <x v="1"/>
    <d v="2023-02-27T00:00:00"/>
    <n v="1"/>
    <s v="Ibuprofen"/>
    <s v="Abnormal"/>
    <x v="1"/>
  </r>
  <r>
    <s v="Daniel Kline"/>
    <n v="23"/>
    <x v="1"/>
    <x v="3"/>
    <x v="5"/>
    <x v="392"/>
    <n v="29"/>
    <x v="6"/>
    <n v="7"/>
    <s v="Weekend"/>
    <s v="End"/>
    <s v="Monica Peters"/>
    <s v="Schmidt Ltd"/>
    <x v="1"/>
    <n v="10958.424440000001"/>
    <n v="110"/>
    <x v="1"/>
    <d v="2019-10-24T00:00:00"/>
    <n v="4"/>
    <s v="Aspirin"/>
    <s v="Inconclusive"/>
    <x v="2"/>
  </r>
  <r>
    <s v="Alicia French"/>
    <n v="52"/>
    <x v="0"/>
    <x v="5"/>
    <x v="0"/>
    <x v="393"/>
    <n v="7"/>
    <x v="6"/>
    <n v="7"/>
    <s v="Weekend"/>
    <s v="Mid"/>
    <s v="Betty Evans"/>
    <s v="Alvarez, Norman and Barrera"/>
    <x v="2"/>
    <n v="20663.006990000002"/>
    <n v="101"/>
    <x v="2"/>
    <d v="2021-02-21T00:00:00"/>
    <n v="7"/>
    <s v="Aspirin"/>
    <s v="Abnormal"/>
    <x v="1"/>
  </r>
  <r>
    <s v="Shelley Lee"/>
    <n v="50"/>
    <x v="1"/>
    <x v="7"/>
    <x v="0"/>
    <x v="394"/>
    <n v="21"/>
    <x v="6"/>
    <n v="7"/>
    <s v="Weekend"/>
    <s v="Mid"/>
    <s v="Phillip Crawford"/>
    <s v="Lee-Cruz"/>
    <x v="1"/>
    <n v="13558.03674"/>
    <n v="145"/>
    <x v="2"/>
    <d v="2020-07-20T00:00:00"/>
    <n v="1"/>
    <s v="Aspirin"/>
    <s v="Abnormal"/>
    <x v="1"/>
  </r>
  <r>
    <s v="Jennifer Cunningham"/>
    <n v="81"/>
    <x v="1"/>
    <x v="4"/>
    <x v="1"/>
    <x v="395"/>
    <n v="6"/>
    <x v="2"/>
    <n v="3"/>
    <s v="Weekday"/>
    <s v="Mid"/>
    <s v="Andrew Nash"/>
    <s v="Daniel, Scott and Fox"/>
    <x v="0"/>
    <n v="44576.029060000001"/>
    <n v="382"/>
    <x v="0"/>
    <d v="2022-07-06T00:00:00"/>
    <n v="3"/>
    <s v="Ibuprofen"/>
    <s v="Inconclusive"/>
    <x v="0"/>
  </r>
  <r>
    <s v="Robert Powell"/>
    <n v="50"/>
    <x v="1"/>
    <x v="2"/>
    <x v="1"/>
    <x v="396"/>
    <n v="14"/>
    <x v="3"/>
    <n v="5"/>
    <s v="Weekday"/>
    <s v="Mid"/>
    <s v="Chris Torres"/>
    <s v="Smith LLC"/>
    <x v="0"/>
    <n v="35761.495609999998"/>
    <n v="496"/>
    <x v="1"/>
    <d v="2021-05-23T00:00:00"/>
    <n v="7"/>
    <s v="Ibuprofen"/>
    <s v="Abnormal"/>
    <x v="1"/>
  </r>
  <r>
    <s v="Amanda Martinez"/>
    <n v="54"/>
    <x v="1"/>
    <x v="3"/>
    <x v="2"/>
    <x v="397"/>
    <n v="26"/>
    <x v="2"/>
    <n v="3"/>
    <s v="Weekday"/>
    <s v="Mid"/>
    <s v="Jennifer Carlson"/>
    <s v="Cook, White and Davis"/>
    <x v="4"/>
    <n v="857.46216890000005"/>
    <n v="485"/>
    <x v="2"/>
    <d v="2020-09-19T00:00:00"/>
    <n v="6"/>
    <s v="Penicillin"/>
    <s v="Normal"/>
    <x v="1"/>
  </r>
  <r>
    <s v="Suzanne Clark"/>
    <n v="65"/>
    <x v="0"/>
    <x v="5"/>
    <x v="3"/>
    <x v="398"/>
    <n v="29"/>
    <x v="1"/>
    <n v="6"/>
    <s v="Weekend"/>
    <s v="End"/>
    <s v="Steven Melton"/>
    <s v="Allen, Schneider and Robinson"/>
    <x v="0"/>
    <n v="21225.358639999999"/>
    <n v="375"/>
    <x v="0"/>
    <d v="2023-08-03T00:00:00"/>
    <n v="4"/>
    <s v="Paracetamol"/>
    <s v="Abnormal"/>
    <x v="0"/>
  </r>
  <r>
    <s v="Cassandra Burke"/>
    <n v="60"/>
    <x v="1"/>
    <x v="4"/>
    <x v="3"/>
    <x v="399"/>
    <n v="15"/>
    <x v="2"/>
    <n v="3"/>
    <s v="Weekday"/>
    <s v="Mid"/>
    <s v="Vanessa Gutierrez"/>
    <s v="Mccormick LLC"/>
    <x v="2"/>
    <n v="26058.979800000001"/>
    <n v="435"/>
    <x v="2"/>
    <d v="2020-08-14T00:00:00"/>
    <n v="5"/>
    <s v="Ibuprofen"/>
    <s v="Normal"/>
    <x v="1"/>
  </r>
  <r>
    <s v="Mike Winters"/>
    <n v="37"/>
    <x v="0"/>
    <x v="5"/>
    <x v="5"/>
    <x v="400"/>
    <n v="11"/>
    <x v="0"/>
    <n v="4"/>
    <s v="Weekday"/>
    <s v="Mid"/>
    <s v="Crystal Wallace"/>
    <s v="Jimenez and Sons"/>
    <x v="3"/>
    <n v="15808.62903"/>
    <n v="235"/>
    <x v="1"/>
    <d v="2019-07-27T00:00:00"/>
    <n v="6"/>
    <s v="Ibuprofen"/>
    <s v="Normal"/>
    <x v="1"/>
  </r>
  <r>
    <s v="Kevin Johnson"/>
    <n v="74"/>
    <x v="1"/>
    <x v="2"/>
    <x v="5"/>
    <x v="401"/>
    <n v="10"/>
    <x v="4"/>
    <n v="1"/>
    <s v="Weekday"/>
    <s v="Mid"/>
    <s v="Alexis Alexander"/>
    <s v="Kerr Group"/>
    <x v="4"/>
    <n v="9130.3010269999995"/>
    <n v="492"/>
    <x v="1"/>
    <d v="2022-11-06T00:00:00"/>
    <n v="7"/>
    <s v="Ibuprofen"/>
    <s v="Abnormal"/>
    <x v="0"/>
  </r>
  <r>
    <s v="Christopher Clark MD"/>
    <n v="28"/>
    <x v="0"/>
    <x v="2"/>
    <x v="1"/>
    <x v="16"/>
    <n v="15"/>
    <x v="3"/>
    <n v="5"/>
    <s v="Weekday"/>
    <s v="Mid"/>
    <s v="Brooke Phillips"/>
    <s v="Clark-Todd"/>
    <x v="1"/>
    <n v="25625.72811"/>
    <n v="353"/>
    <x v="2"/>
    <d v="2019-11-25T00:00:00"/>
    <n v="1"/>
    <s v="Penicillin"/>
    <s v="Abnormal"/>
    <x v="1"/>
  </r>
  <r>
    <s v="Charles Wade"/>
    <n v="33"/>
    <x v="1"/>
    <x v="0"/>
    <x v="5"/>
    <x v="402"/>
    <n v="24"/>
    <x v="5"/>
    <n v="2"/>
    <s v="Weekday"/>
    <s v="Mid"/>
    <s v="Kathy Walker"/>
    <s v="Reyes, May and Smith"/>
    <x v="1"/>
    <n v="66859.501000000004"/>
    <n v="474"/>
    <x v="1"/>
    <d v="2023-10-27T00:00:00"/>
    <n v="5"/>
    <s v="Aspirin"/>
    <s v="Abnormal"/>
    <x v="1"/>
  </r>
  <r>
    <s v="Gabriel Vasquez"/>
    <n v="20"/>
    <x v="1"/>
    <x v="2"/>
    <x v="0"/>
    <x v="403"/>
    <n v="2"/>
    <x v="1"/>
    <n v="6"/>
    <s v="Weekend"/>
    <s v="Start"/>
    <s v="Lori Stone"/>
    <s v="Michael-Choi"/>
    <x v="1"/>
    <n v="44285.549740000002"/>
    <n v="443"/>
    <x v="2"/>
    <d v="2022-07-22T00:00:00"/>
    <n v="5"/>
    <s v="Lipitor"/>
    <s v="Abnormal"/>
    <x v="2"/>
  </r>
  <r>
    <s v="Donald Holden"/>
    <n v="77"/>
    <x v="1"/>
    <x v="6"/>
    <x v="5"/>
    <x v="404"/>
    <n v="30"/>
    <x v="0"/>
    <n v="4"/>
    <s v="Weekday"/>
    <s v="End"/>
    <s v="Justin Carter"/>
    <s v="Henry LLC"/>
    <x v="4"/>
    <n v="2831.1670760000002"/>
    <n v="344"/>
    <x v="1"/>
    <d v="2020-08-04T00:00:00"/>
    <n v="2"/>
    <s v="Paracetamol"/>
    <s v="Abnormal"/>
    <x v="0"/>
  </r>
  <r>
    <s v="Nancy Hodges"/>
    <n v="61"/>
    <x v="1"/>
    <x v="0"/>
    <x v="2"/>
    <x v="405"/>
    <n v="28"/>
    <x v="5"/>
    <n v="2"/>
    <s v="Weekday"/>
    <s v="End"/>
    <s v="Laura Herrera"/>
    <s v="Young, Campbell and Price"/>
    <x v="2"/>
    <n v="11469.03069"/>
    <n v="363"/>
    <x v="0"/>
    <d v="2019-06-05T00:00:00"/>
    <n v="3"/>
    <s v="Aspirin"/>
    <s v="Normal"/>
    <x v="1"/>
  </r>
  <r>
    <s v="Albert Sandoval"/>
    <n v="50"/>
    <x v="1"/>
    <x v="5"/>
    <x v="4"/>
    <x v="69"/>
    <n v="28"/>
    <x v="1"/>
    <n v="6"/>
    <s v="Weekend"/>
    <s v="End"/>
    <s v="James Novak"/>
    <s v="Walsh, Ortiz and Elliott"/>
    <x v="3"/>
    <n v="20404.833579999999"/>
    <n v="301"/>
    <x v="1"/>
    <d v="2020-04-11T00:00:00"/>
    <n v="6"/>
    <s v="Paracetamol"/>
    <s v="Abnormal"/>
    <x v="1"/>
  </r>
  <r>
    <s v="George Morton"/>
    <n v="59"/>
    <x v="0"/>
    <x v="5"/>
    <x v="4"/>
    <x v="406"/>
    <n v="13"/>
    <x v="4"/>
    <n v="1"/>
    <s v="Weekday"/>
    <s v="Mid"/>
    <s v="Michelle Moyer"/>
    <s v="Page Ltd"/>
    <x v="0"/>
    <n v="25007.511200000001"/>
    <n v="246"/>
    <x v="1"/>
    <d v="2021-12-22T00:00:00"/>
    <n v="3"/>
    <s v="Penicillin"/>
    <s v="Abnormal"/>
    <x v="1"/>
  </r>
  <r>
    <s v="Peter Sutton"/>
    <n v="73"/>
    <x v="0"/>
    <x v="1"/>
    <x v="4"/>
    <x v="96"/>
    <n v="3"/>
    <x v="4"/>
    <n v="1"/>
    <s v="Weekday"/>
    <s v="Start"/>
    <s v="Tasha Pierce"/>
    <s v="Ward Group"/>
    <x v="2"/>
    <n v="32178.066210000001"/>
    <n v="242"/>
    <x v="0"/>
    <d v="2023-07-06T00:00:00"/>
    <n v="4"/>
    <s v="Aspirin"/>
    <s v="Abnormal"/>
    <x v="0"/>
  </r>
  <r>
    <s v="Francisco Allen"/>
    <n v="26"/>
    <x v="0"/>
    <x v="7"/>
    <x v="1"/>
    <x v="144"/>
    <n v="31"/>
    <x v="6"/>
    <n v="7"/>
    <s v="Weekend"/>
    <s v="End"/>
    <s v="Dustin Cunningham"/>
    <s v="Stokes-Johnson"/>
    <x v="4"/>
    <n v="42869.876510000002"/>
    <n v="467"/>
    <x v="0"/>
    <d v="2022-08-03T00:00:00"/>
    <n v="3"/>
    <s v="Penicillin"/>
    <s v="Inconclusive"/>
    <x v="1"/>
  </r>
  <r>
    <s v="Richard Johnson"/>
    <n v="59"/>
    <x v="0"/>
    <x v="2"/>
    <x v="0"/>
    <x v="407"/>
    <n v="24"/>
    <x v="0"/>
    <n v="4"/>
    <s v="Weekday"/>
    <s v="Mid"/>
    <s v="Mr. Andrew Keller"/>
    <s v="Hudson-James"/>
    <x v="4"/>
    <n v="14204.86966"/>
    <n v="439"/>
    <x v="1"/>
    <d v="2022-04-13T00:00:00"/>
    <n v="3"/>
    <s v="Aspirin"/>
    <s v="Inconclusive"/>
    <x v="1"/>
  </r>
  <r>
    <s v="Jessica Duncan"/>
    <n v="84"/>
    <x v="1"/>
    <x v="2"/>
    <x v="1"/>
    <x v="1"/>
    <n v="10"/>
    <x v="1"/>
    <n v="6"/>
    <s v="Weekend"/>
    <s v="Mid"/>
    <s v="Sara Howard"/>
    <s v="Chandler Group"/>
    <x v="2"/>
    <n v="30866.23748"/>
    <n v="435"/>
    <x v="2"/>
    <d v="2023-07-10T00:00:00"/>
    <n v="1"/>
    <s v="Ibuprofen"/>
    <s v="Normal"/>
    <x v="0"/>
  </r>
  <r>
    <s v="WilliaMaleCohen"/>
    <n v="20"/>
    <x v="0"/>
    <x v="1"/>
    <x v="2"/>
    <x v="408"/>
    <n v="15"/>
    <x v="3"/>
    <n v="5"/>
    <s v="Weekday"/>
    <s v="Mid"/>
    <s v="Robin Lopez"/>
    <s v="Rogers Group"/>
    <x v="4"/>
    <n v="16249.5152"/>
    <n v="146"/>
    <x v="0"/>
    <d v="2019-03-04T00:00:00"/>
    <n v="1"/>
    <s v="Penicillin"/>
    <s v="Inconclusive"/>
    <x v="2"/>
  </r>
  <r>
    <s v="Gary Jackson"/>
    <n v="82"/>
    <x v="0"/>
    <x v="1"/>
    <x v="3"/>
    <x v="409"/>
    <n v="8"/>
    <x v="5"/>
    <n v="2"/>
    <s v="Weekday"/>
    <s v="Mid"/>
    <s v="John Leon"/>
    <s v="Myers LLC"/>
    <x v="0"/>
    <n v="25381.277730000002"/>
    <n v="118"/>
    <x v="0"/>
    <d v="2021-06-27T00:00:00"/>
    <n v="7"/>
    <s v="Paracetamol"/>
    <s v="Abnormal"/>
    <x v="0"/>
  </r>
  <r>
    <s v="Frederick Newman"/>
    <n v="79"/>
    <x v="0"/>
    <x v="2"/>
    <x v="2"/>
    <x v="255"/>
    <n v="2"/>
    <x v="0"/>
    <n v="4"/>
    <s v="Weekday"/>
    <s v="Start"/>
    <s v="Mr. Charles Garcia"/>
    <s v="Bell LLC"/>
    <x v="0"/>
    <n v="6399.1772179999998"/>
    <n v="206"/>
    <x v="0"/>
    <d v="2022-06-08T00:00:00"/>
    <n v="3"/>
    <s v="Penicillin"/>
    <s v="Inconclusive"/>
    <x v="0"/>
  </r>
  <r>
    <s v="Jason Alvarez"/>
    <n v="71"/>
    <x v="0"/>
    <x v="3"/>
    <x v="0"/>
    <x v="410"/>
    <n v="16"/>
    <x v="2"/>
    <n v="3"/>
    <s v="Weekday"/>
    <s v="Mid"/>
    <s v="Jonathan Shaw"/>
    <s v="Hudson-Wagner"/>
    <x v="4"/>
    <n v="16037.141739999999"/>
    <n v="233"/>
    <x v="1"/>
    <d v="2022-11-30T00:00:00"/>
    <n v="3"/>
    <s v="Ibuprofen"/>
    <s v="Normal"/>
    <x v="0"/>
  </r>
  <r>
    <s v="Linda Brown"/>
    <n v="68"/>
    <x v="0"/>
    <x v="3"/>
    <x v="4"/>
    <x v="411"/>
    <n v="7"/>
    <x v="4"/>
    <n v="1"/>
    <s v="Weekday"/>
    <s v="Mid"/>
    <s v="TiMaleClark"/>
    <s v="Brown, Carter and Valencia"/>
    <x v="1"/>
    <n v="6438.6498250000004"/>
    <n v="158"/>
    <x v="0"/>
    <d v="2019-10-22T00:00:00"/>
    <n v="2"/>
    <s v="Penicillin"/>
    <s v="Inconclusive"/>
    <x v="0"/>
  </r>
  <r>
    <s v="Travis Williams"/>
    <n v="63"/>
    <x v="1"/>
    <x v="2"/>
    <x v="5"/>
    <x v="254"/>
    <n v="26"/>
    <x v="1"/>
    <n v="6"/>
    <s v="Weekend"/>
    <s v="Mid"/>
    <s v="Samuel Gilbert"/>
    <s v="Smith, Lopez and Taylor"/>
    <x v="0"/>
    <n v="61497.019719999997"/>
    <n v="269"/>
    <x v="0"/>
    <d v="2020-09-28T00:00:00"/>
    <n v="1"/>
    <s v="Lipitor"/>
    <s v="Inconclusive"/>
    <x v="1"/>
  </r>
  <r>
    <s v="Joshua Brooks"/>
    <n v="36"/>
    <x v="0"/>
    <x v="1"/>
    <x v="2"/>
    <x v="412"/>
    <n v="25"/>
    <x v="0"/>
    <n v="4"/>
    <s v="Weekday"/>
    <s v="Mid"/>
    <s v="Miss Rachel Barnes"/>
    <s v="Harper, Daniel and Brown"/>
    <x v="3"/>
    <n v="3906.6195440000001"/>
    <n v="422"/>
    <x v="0"/>
    <d v="2022-08-27T00:00:00"/>
    <n v="6"/>
    <s v="Ibuprofen"/>
    <s v="Abnormal"/>
    <x v="1"/>
  </r>
  <r>
    <s v="Catherine Wallace"/>
    <n v="43"/>
    <x v="0"/>
    <x v="1"/>
    <x v="0"/>
    <x v="413"/>
    <n v="7"/>
    <x v="4"/>
    <n v="1"/>
    <s v="Weekday"/>
    <s v="Mid"/>
    <s v="Miguel Jones"/>
    <s v="Stevens-Obrien"/>
    <x v="1"/>
    <n v="15193.17095"/>
    <n v="441"/>
    <x v="2"/>
    <d v="2020-09-21T00:00:00"/>
    <n v="1"/>
    <s v="Lipitor"/>
    <s v="Inconclusive"/>
    <x v="1"/>
  </r>
  <r>
    <s v="Matthew Landry"/>
    <n v="18"/>
    <x v="0"/>
    <x v="7"/>
    <x v="1"/>
    <x v="414"/>
    <n v="6"/>
    <x v="0"/>
    <n v="4"/>
    <s v="Weekday"/>
    <s v="Mid"/>
    <s v="Lisa Salazar"/>
    <s v="Owens PLC"/>
    <x v="2"/>
    <n v="25572.953549999998"/>
    <n v="136"/>
    <x v="0"/>
    <d v="2020-08-23T00:00:00"/>
    <n v="7"/>
    <s v="Ibuprofen"/>
    <s v="Normal"/>
    <x v="2"/>
  </r>
  <r>
    <s v="Nicholas Jordan"/>
    <n v="37"/>
    <x v="0"/>
    <x v="5"/>
    <x v="4"/>
    <x v="415"/>
    <n v="16"/>
    <x v="1"/>
    <n v="6"/>
    <s v="Weekend"/>
    <s v="Mid"/>
    <s v="Sean Charles"/>
    <s v="Lawson-Gomez"/>
    <x v="0"/>
    <n v="16520.077720000001"/>
    <n v="289"/>
    <x v="1"/>
    <d v="2019-11-19T00:00:00"/>
    <n v="2"/>
    <s v="Lipitor"/>
    <s v="Normal"/>
    <x v="1"/>
  </r>
  <r>
    <s v="Jose Brown"/>
    <n v="79"/>
    <x v="0"/>
    <x v="5"/>
    <x v="3"/>
    <x v="103"/>
    <n v="16"/>
    <x v="6"/>
    <n v="7"/>
    <s v="Weekend"/>
    <s v="Mid"/>
    <s v="Amber Madden"/>
    <s v="Roy Ltd"/>
    <x v="0"/>
    <n v="17652.225119999999"/>
    <n v="320"/>
    <x v="0"/>
    <d v="2020-02-29T00:00:00"/>
    <n v="6"/>
    <s v="Ibuprofen"/>
    <s v="Abnormal"/>
    <x v="0"/>
  </r>
  <r>
    <s v="Tami Oliver"/>
    <n v="42"/>
    <x v="0"/>
    <x v="3"/>
    <x v="0"/>
    <x v="416"/>
    <n v="21"/>
    <x v="5"/>
    <n v="2"/>
    <s v="Weekday"/>
    <s v="Mid"/>
    <s v="Charles Clayton"/>
    <s v="Schroeder, Lee and Perry"/>
    <x v="1"/>
    <n v="28369.064829999999"/>
    <n v="173"/>
    <x v="1"/>
    <d v="2021-12-25T00:00:00"/>
    <n v="6"/>
    <s v="Penicillin"/>
    <s v="Abnormal"/>
    <x v="1"/>
  </r>
  <r>
    <s v="Rachel Brooks"/>
    <n v="45"/>
    <x v="1"/>
    <x v="5"/>
    <x v="1"/>
    <x v="417"/>
    <n v="16"/>
    <x v="1"/>
    <n v="6"/>
    <s v="Weekend"/>
    <s v="Mid"/>
    <s v="Kayla Hernandez"/>
    <s v="Carter-Young"/>
    <x v="1"/>
    <n v="10052.36953"/>
    <n v="269"/>
    <x v="2"/>
    <d v="2022-08-02T00:00:00"/>
    <n v="2"/>
    <s v="Aspirin"/>
    <s v="Abnormal"/>
    <x v="1"/>
  </r>
  <r>
    <s v="Frank Rosario"/>
    <n v="28"/>
    <x v="1"/>
    <x v="1"/>
    <x v="4"/>
    <x v="418"/>
    <n v="30"/>
    <x v="4"/>
    <n v="1"/>
    <s v="Weekday"/>
    <s v="End"/>
    <s v="Amanda Shepard"/>
    <s v="Cameron LLC"/>
    <x v="1"/>
    <n v="26533.076730000001"/>
    <n v="359"/>
    <x v="0"/>
    <d v="2023-11-01T00:00:00"/>
    <n v="3"/>
    <s v="Lipitor"/>
    <s v="Abnormal"/>
    <x v="1"/>
  </r>
  <r>
    <s v="Kayla Jackson"/>
    <n v="72"/>
    <x v="0"/>
    <x v="0"/>
    <x v="5"/>
    <x v="419"/>
    <n v="24"/>
    <x v="5"/>
    <n v="2"/>
    <s v="Weekday"/>
    <s v="Mid"/>
    <s v="Kristy Reynolds"/>
    <s v="Bennett-Hooper"/>
    <x v="0"/>
    <n v="24179.97825"/>
    <n v="334"/>
    <x v="1"/>
    <d v="2023-02-18T00:00:00"/>
    <n v="6"/>
    <s v="Paracetamol"/>
    <s v="Abnormal"/>
    <x v="0"/>
  </r>
  <r>
    <s v="Melissa Martinez"/>
    <n v="81"/>
    <x v="0"/>
    <x v="3"/>
    <x v="5"/>
    <x v="420"/>
    <n v="16"/>
    <x v="4"/>
    <n v="1"/>
    <s v="Weekday"/>
    <s v="Mid"/>
    <s v="Kristin Young"/>
    <s v="Johnson Group"/>
    <x v="1"/>
    <n v="67991.453580000001"/>
    <n v="180"/>
    <x v="1"/>
    <d v="2023-10-29T00:00:00"/>
    <n v="7"/>
    <s v="Paracetamol"/>
    <s v="Abnormal"/>
    <x v="0"/>
  </r>
  <r>
    <s v="Emily Hull"/>
    <n v="32"/>
    <x v="1"/>
    <x v="5"/>
    <x v="1"/>
    <x v="159"/>
    <n v="24"/>
    <x v="2"/>
    <n v="3"/>
    <s v="Weekday"/>
    <s v="Mid"/>
    <s v="Heather Burke"/>
    <s v="Schmidt, Jackson and Luna"/>
    <x v="3"/>
    <n v="3345.7794909999998"/>
    <n v="412"/>
    <x v="0"/>
    <d v="2023-06-05T00:00:00"/>
    <n v="1"/>
    <s v="Paracetamol"/>
    <s v="Normal"/>
    <x v="1"/>
  </r>
  <r>
    <s v="Stephen Reynolds"/>
    <n v="23"/>
    <x v="1"/>
    <x v="2"/>
    <x v="3"/>
    <x v="421"/>
    <n v="14"/>
    <x v="2"/>
    <n v="3"/>
    <s v="Weekday"/>
    <s v="Mid"/>
    <s v="Morgan Johnson"/>
    <s v="York, Anderson and Miller"/>
    <x v="3"/>
    <n v="4145.4378640000004"/>
    <n v="277"/>
    <x v="2"/>
    <d v="2021-07-21T00:00:00"/>
    <n v="3"/>
    <s v="Ibuprofen"/>
    <s v="Normal"/>
    <x v="2"/>
  </r>
  <r>
    <s v="Glen Brown"/>
    <n v="64"/>
    <x v="1"/>
    <x v="5"/>
    <x v="4"/>
    <x v="422"/>
    <n v="31"/>
    <x v="0"/>
    <n v="4"/>
    <s v="Weekday"/>
    <s v="End"/>
    <s v="Francisco Cortez"/>
    <s v="Warner and Sons"/>
    <x v="3"/>
    <n v="26869.383689999999"/>
    <n v="423"/>
    <x v="0"/>
    <d v="2019-11-22T00:00:00"/>
    <n v="5"/>
    <s v="Ibuprofen"/>
    <s v="Inconclusive"/>
    <x v="1"/>
  </r>
  <r>
    <s v="Ashley Greene"/>
    <n v="43"/>
    <x v="0"/>
    <x v="2"/>
    <x v="4"/>
    <x v="423"/>
    <n v="11"/>
    <x v="4"/>
    <n v="1"/>
    <s v="Weekday"/>
    <s v="Mid"/>
    <s v="Laura Wright"/>
    <s v="Turner-Cowan"/>
    <x v="2"/>
    <n v="1310.836849"/>
    <n v="249"/>
    <x v="1"/>
    <d v="2019-12-04T00:00:00"/>
    <n v="3"/>
    <s v="Ibuprofen"/>
    <s v="Normal"/>
    <x v="1"/>
  </r>
  <r>
    <s v="Julie Acevedo"/>
    <n v="79"/>
    <x v="1"/>
    <x v="1"/>
    <x v="1"/>
    <x v="424"/>
    <n v="27"/>
    <x v="3"/>
    <n v="5"/>
    <s v="Weekday"/>
    <s v="End"/>
    <s v="Allison Schroeder"/>
    <s v="Neal, Walton and Henderson"/>
    <x v="3"/>
    <n v="23978.626680000001"/>
    <n v="265"/>
    <x v="1"/>
    <d v="2021-09-06T00:00:00"/>
    <n v="1"/>
    <s v="Penicillin"/>
    <s v="Inconclusive"/>
    <x v="0"/>
  </r>
  <r>
    <s v="Micheal Duran"/>
    <n v="56"/>
    <x v="1"/>
    <x v="5"/>
    <x v="5"/>
    <x v="415"/>
    <n v="16"/>
    <x v="1"/>
    <n v="6"/>
    <s v="Weekend"/>
    <s v="Mid"/>
    <s v="Jimmy Brown"/>
    <s v="Schwartz, Lowery and Anderson"/>
    <x v="4"/>
    <n v="20027.812989999999"/>
    <n v="112"/>
    <x v="0"/>
    <d v="2019-11-17T00:00:00"/>
    <n v="7"/>
    <s v="Penicillin"/>
    <s v="Abnormal"/>
    <x v="1"/>
  </r>
  <r>
    <s v="Rebecca Harrison"/>
    <n v="35"/>
    <x v="0"/>
    <x v="2"/>
    <x v="0"/>
    <x v="299"/>
    <n v="25"/>
    <x v="6"/>
    <n v="7"/>
    <s v="Weekend"/>
    <s v="Mid"/>
    <s v="David Phillips"/>
    <s v="Rocha and Sons"/>
    <x v="2"/>
    <n v="2514.1871110000002"/>
    <n v="433"/>
    <x v="1"/>
    <d v="2018-12-18T00:00:00"/>
    <n v="2"/>
    <s v="Lipitor"/>
    <s v="Abnormal"/>
    <x v="1"/>
  </r>
  <r>
    <s v="Johnny Johnson"/>
    <n v="60"/>
    <x v="1"/>
    <x v="7"/>
    <x v="3"/>
    <x v="425"/>
    <n v="10"/>
    <x v="1"/>
    <n v="6"/>
    <s v="Weekend"/>
    <s v="Mid"/>
    <s v="Timothy Hoffman"/>
    <s v="Johnson Inc"/>
    <x v="1"/>
    <n v="1386.692022"/>
    <n v="139"/>
    <x v="2"/>
    <d v="2019-08-16T00:00:00"/>
    <n v="5"/>
    <s v="Aspirin"/>
    <s v="Abnormal"/>
    <x v="1"/>
  </r>
  <r>
    <s v="Harry Brown"/>
    <n v="29"/>
    <x v="0"/>
    <x v="2"/>
    <x v="0"/>
    <x v="223"/>
    <n v="15"/>
    <x v="1"/>
    <n v="6"/>
    <s v="Weekend"/>
    <s v="Mid"/>
    <s v="John Mcdonald"/>
    <s v="Ortega, Smith and Bartlett"/>
    <x v="3"/>
    <n v="56427.222379999999"/>
    <n v="304"/>
    <x v="2"/>
    <d v="2023-08-03T00:00:00"/>
    <n v="4"/>
    <s v="Aspirin"/>
    <s v="Abnormal"/>
    <x v="1"/>
  </r>
  <r>
    <s v="Tasha Smith"/>
    <n v="54"/>
    <x v="0"/>
    <x v="6"/>
    <x v="4"/>
    <x v="426"/>
    <n v="4"/>
    <x v="3"/>
    <n v="5"/>
    <s v="Weekday"/>
    <s v="Start"/>
    <s v="Debbie Fritz"/>
    <s v="Vargas-Rangel"/>
    <x v="1"/>
    <n v="26448.934600000001"/>
    <n v="120"/>
    <x v="2"/>
    <d v="2022-03-12T00:00:00"/>
    <n v="6"/>
    <s v="Penicillin"/>
    <s v="Inconclusive"/>
    <x v="1"/>
  </r>
  <r>
    <s v="April Young"/>
    <n v="52"/>
    <x v="0"/>
    <x v="5"/>
    <x v="2"/>
    <x v="427"/>
    <n v="17"/>
    <x v="5"/>
    <n v="2"/>
    <s v="Weekday"/>
    <s v="Mid"/>
    <s v="Nicole Carter"/>
    <s v="Nelson, Zuniga and Martinez"/>
    <x v="0"/>
    <n v="24083.232489999999"/>
    <n v="215"/>
    <x v="0"/>
    <d v="2021-08-28T00:00:00"/>
    <n v="6"/>
    <s v="Paracetamol"/>
    <s v="Inconclusive"/>
    <x v="1"/>
  </r>
  <r>
    <s v="Cathy Duncan"/>
    <n v="20"/>
    <x v="1"/>
    <x v="3"/>
    <x v="4"/>
    <x v="428"/>
    <n v="17"/>
    <x v="2"/>
    <n v="3"/>
    <s v="Weekday"/>
    <s v="Mid"/>
    <s v="Shane Matthews"/>
    <s v="Beck, Bailey and Farrell"/>
    <x v="3"/>
    <n v="6139.9835949999997"/>
    <n v="478"/>
    <x v="1"/>
    <d v="2021-03-03T00:00:00"/>
    <n v="3"/>
    <s v="Paracetamol"/>
    <s v="Abnormal"/>
    <x v="2"/>
  </r>
  <r>
    <s v="Megan Johnson"/>
    <n v="82"/>
    <x v="1"/>
    <x v="2"/>
    <x v="1"/>
    <x v="429"/>
    <n v="27"/>
    <x v="2"/>
    <n v="3"/>
    <s v="Weekday"/>
    <s v="End"/>
    <s v="Anthony Ross"/>
    <s v="Hess-Robinson"/>
    <x v="3"/>
    <n v="26460.912260000001"/>
    <n v="450"/>
    <x v="0"/>
    <d v="2019-03-15T00:00:00"/>
    <n v="5"/>
    <s v="Lipitor"/>
    <s v="Normal"/>
    <x v="0"/>
  </r>
  <r>
    <s v="Joshua Owens"/>
    <n v="38"/>
    <x v="0"/>
    <x v="1"/>
    <x v="2"/>
    <x v="430"/>
    <n v="5"/>
    <x v="6"/>
    <n v="7"/>
    <s v="Weekend"/>
    <s v="Mid"/>
    <s v="Wesley Rice"/>
    <s v="Arnold, Pugh and Brown"/>
    <x v="1"/>
    <n v="12884.074619999999"/>
    <n v="105"/>
    <x v="0"/>
    <d v="2022-06-18T00:00:00"/>
    <n v="6"/>
    <s v="Paracetamol"/>
    <s v="Normal"/>
    <x v="1"/>
  </r>
  <r>
    <s v="Teresa Williams"/>
    <n v="81"/>
    <x v="1"/>
    <x v="0"/>
    <x v="2"/>
    <x v="431"/>
    <n v="7"/>
    <x v="5"/>
    <n v="2"/>
    <s v="Weekday"/>
    <s v="Mid"/>
    <s v="Laura Bell"/>
    <s v="Williams Group"/>
    <x v="3"/>
    <n v="12465.755349999999"/>
    <n v="129"/>
    <x v="2"/>
    <d v="2021-12-25T00:00:00"/>
    <n v="6"/>
    <s v="Penicillin"/>
    <s v="Normal"/>
    <x v="0"/>
  </r>
  <r>
    <s v="Ryan Garrison"/>
    <n v="73"/>
    <x v="1"/>
    <x v="2"/>
    <x v="1"/>
    <x v="432"/>
    <n v="22"/>
    <x v="2"/>
    <n v="3"/>
    <s v="Weekday"/>
    <s v="Mid"/>
    <s v="Brian Adams"/>
    <s v="Hayes, Collins and Terrell"/>
    <x v="3"/>
    <n v="22862.938890000001"/>
    <n v="436"/>
    <x v="2"/>
    <d v="2022-01-15T00:00:00"/>
    <n v="6"/>
    <s v="Ibuprofen"/>
    <s v="Normal"/>
    <x v="0"/>
  </r>
  <r>
    <s v="Dr. Benjamin Jimenez"/>
    <n v="78"/>
    <x v="0"/>
    <x v="4"/>
    <x v="2"/>
    <x v="433"/>
    <n v="21"/>
    <x v="6"/>
    <n v="7"/>
    <s v="Weekend"/>
    <s v="Mid"/>
    <s v="Karen Mullen"/>
    <s v="Torres, Miller and Franklin"/>
    <x v="0"/>
    <n v="2436.261019"/>
    <n v="300"/>
    <x v="0"/>
    <d v="2022-08-23T00:00:00"/>
    <n v="2"/>
    <s v="Aspirin"/>
    <s v="Normal"/>
    <x v="0"/>
  </r>
  <r>
    <s v="Mariah Davis"/>
    <n v="59"/>
    <x v="0"/>
    <x v="6"/>
    <x v="5"/>
    <x v="434"/>
    <n v="7"/>
    <x v="6"/>
    <n v="7"/>
    <s v="Weekend"/>
    <s v="Mid"/>
    <s v="Christopher Blair"/>
    <s v="Johnson Group"/>
    <x v="0"/>
    <n v="23609.24091"/>
    <n v="181"/>
    <x v="0"/>
    <d v="2021-03-07T00:00:00"/>
    <n v="7"/>
    <s v="Penicillin"/>
    <s v="Abnormal"/>
    <x v="1"/>
  </r>
  <r>
    <s v="Nathan Schwartz"/>
    <n v="21"/>
    <x v="0"/>
    <x v="7"/>
    <x v="1"/>
    <x v="435"/>
    <n v="31"/>
    <x v="2"/>
    <n v="3"/>
    <s v="Weekday"/>
    <s v="End"/>
    <s v="Eddie Shah"/>
    <s v="Foster-Adams"/>
    <x v="3"/>
    <n v="32640.777040000001"/>
    <n v="359"/>
    <x v="0"/>
    <d v="2019-08-01T00:00:00"/>
    <n v="4"/>
    <s v="Lipitor"/>
    <s v="Inconclusive"/>
    <x v="2"/>
  </r>
  <r>
    <s v="Vickie Bernard"/>
    <n v="71"/>
    <x v="0"/>
    <x v="2"/>
    <x v="0"/>
    <x v="436"/>
    <n v="17"/>
    <x v="2"/>
    <n v="3"/>
    <s v="Weekday"/>
    <s v="Mid"/>
    <s v="Joseph Small"/>
    <s v="Mclean-Willis"/>
    <x v="0"/>
    <n v="17557.106380000001"/>
    <n v="243"/>
    <x v="1"/>
    <d v="2019-04-19T00:00:00"/>
    <n v="5"/>
    <s v="Penicillin"/>
    <s v="Inconclusive"/>
    <x v="0"/>
  </r>
  <r>
    <s v="Robert Brown"/>
    <n v="18"/>
    <x v="1"/>
    <x v="6"/>
    <x v="1"/>
    <x v="437"/>
    <n v="6"/>
    <x v="1"/>
    <n v="6"/>
    <s v="Weekend"/>
    <s v="Mid"/>
    <s v="Teresa Cannon"/>
    <s v="Rodgers-Wallace"/>
    <x v="3"/>
    <n v="18853.98157"/>
    <n v="451"/>
    <x v="0"/>
    <d v="2021-03-08T00:00:00"/>
    <n v="1"/>
    <s v="Lipitor"/>
    <s v="Inconclusive"/>
    <x v="2"/>
  </r>
  <r>
    <s v="Daniel Mayo"/>
    <n v="52"/>
    <x v="1"/>
    <x v="0"/>
    <x v="5"/>
    <x v="141"/>
    <n v="25"/>
    <x v="5"/>
    <n v="2"/>
    <s v="Weekday"/>
    <s v="Mid"/>
    <s v="WilliaMaleHart"/>
    <s v="Huber, Todd and Martin"/>
    <x v="4"/>
    <n v="26432.641670000001"/>
    <n v="454"/>
    <x v="1"/>
    <d v="2019-07-06T00:00:00"/>
    <n v="6"/>
    <s v="Paracetamol"/>
    <s v="Abnormal"/>
    <x v="1"/>
  </r>
  <r>
    <s v="Danny Farley"/>
    <n v="45"/>
    <x v="1"/>
    <x v="3"/>
    <x v="3"/>
    <x v="438"/>
    <n v="8"/>
    <x v="4"/>
    <n v="1"/>
    <s v="Weekday"/>
    <s v="Mid"/>
    <s v="Rachel Jimenez"/>
    <s v="Moore and Sons"/>
    <x v="4"/>
    <n v="32715.369709999999"/>
    <n v="324"/>
    <x v="2"/>
    <d v="2021-03-03T00:00:00"/>
    <n v="3"/>
    <s v="Lipitor"/>
    <s v="Abnormal"/>
    <x v="1"/>
  </r>
  <r>
    <s v="Maria Williams"/>
    <n v="43"/>
    <x v="1"/>
    <x v="6"/>
    <x v="4"/>
    <x v="439"/>
    <n v="29"/>
    <x v="5"/>
    <n v="2"/>
    <s v="Weekday"/>
    <s v="End"/>
    <s v="Ashley Garcia"/>
    <s v="Collier Group"/>
    <x v="1"/>
    <n v="15234.541639999999"/>
    <n v="413"/>
    <x v="0"/>
    <d v="2022-12-13T00:00:00"/>
    <n v="2"/>
    <s v="Aspirin"/>
    <s v="Abnormal"/>
    <x v="1"/>
  </r>
  <r>
    <s v="Sally Henderson"/>
    <n v="73"/>
    <x v="0"/>
    <x v="6"/>
    <x v="5"/>
    <x v="297"/>
    <n v="20"/>
    <x v="5"/>
    <n v="2"/>
    <s v="Weekday"/>
    <s v="Mid"/>
    <s v="John Brown"/>
    <s v="Haney Ltd"/>
    <x v="0"/>
    <n v="26887.080440000002"/>
    <n v="233"/>
    <x v="1"/>
    <d v="2019-09-06T00:00:00"/>
    <n v="5"/>
    <s v="Penicillin"/>
    <s v="Abnormal"/>
    <x v="0"/>
  </r>
  <r>
    <s v="Kathy Walls"/>
    <n v="54"/>
    <x v="1"/>
    <x v="0"/>
    <x v="4"/>
    <x v="440"/>
    <n v="12"/>
    <x v="2"/>
    <n v="3"/>
    <s v="Weekday"/>
    <s v="Mid"/>
    <s v="Ashley Perez"/>
    <s v="Alexander, Hill and Stout"/>
    <x v="0"/>
    <n v="25657.463070000002"/>
    <n v="279"/>
    <x v="2"/>
    <d v="2023-05-10T00:00:00"/>
    <n v="3"/>
    <s v="Lipitor"/>
    <s v="Normal"/>
    <x v="1"/>
  </r>
  <r>
    <s v="Angela Lara"/>
    <n v="80"/>
    <x v="0"/>
    <x v="5"/>
    <x v="0"/>
    <x v="441"/>
    <n v="30"/>
    <x v="1"/>
    <n v="6"/>
    <s v="Weekend"/>
    <s v="End"/>
    <s v="Trevor Walker"/>
    <s v="Francis, Williams and Richardson"/>
    <x v="0"/>
    <n v="8910.0259860000006"/>
    <n v="257"/>
    <x v="1"/>
    <d v="2021-11-14T00:00:00"/>
    <n v="7"/>
    <s v="Paracetamol"/>
    <s v="Normal"/>
    <x v="0"/>
  </r>
  <r>
    <s v="Terry Martinez"/>
    <n v="65"/>
    <x v="1"/>
    <x v="4"/>
    <x v="1"/>
    <x v="442"/>
    <n v="31"/>
    <x v="5"/>
    <n v="2"/>
    <s v="Weekday"/>
    <s v="End"/>
    <s v="Paul Tanner"/>
    <s v="Williams-Reeves"/>
    <x v="3"/>
    <n v="7174.1840819999998"/>
    <n v="227"/>
    <x v="0"/>
    <d v="2022-06-17T00:00:00"/>
    <n v="5"/>
    <s v="Penicillin"/>
    <s v="Inconclusive"/>
    <x v="0"/>
  </r>
  <r>
    <s v="Alicia Bartlett"/>
    <n v="40"/>
    <x v="1"/>
    <x v="5"/>
    <x v="2"/>
    <x v="201"/>
    <n v="28"/>
    <x v="6"/>
    <n v="7"/>
    <s v="Weekend"/>
    <s v="End"/>
    <s v="Autumn Washington"/>
    <s v="Kelley Ltd"/>
    <x v="4"/>
    <n v="13969.99662"/>
    <n v="458"/>
    <x v="2"/>
    <d v="2020-07-09T00:00:00"/>
    <n v="4"/>
    <s v="Penicillin"/>
    <s v="Inconclusive"/>
    <x v="1"/>
  </r>
  <r>
    <s v="Melissa Smith"/>
    <n v="32"/>
    <x v="0"/>
    <x v="7"/>
    <x v="1"/>
    <x v="443"/>
    <n v="10"/>
    <x v="1"/>
    <n v="6"/>
    <s v="Weekend"/>
    <s v="Mid"/>
    <s v="Ryan Cline"/>
    <s v="Burton, Harris and Phillips"/>
    <x v="4"/>
    <n v="6402.9512919999997"/>
    <n v="209"/>
    <x v="2"/>
    <d v="2020-10-14T00:00:00"/>
    <n v="3"/>
    <s v="Aspirin"/>
    <s v="Normal"/>
    <x v="1"/>
  </r>
  <r>
    <s v="Bruce Atkinson"/>
    <n v="63"/>
    <x v="1"/>
    <x v="6"/>
    <x v="4"/>
    <x v="444"/>
    <n v="17"/>
    <x v="6"/>
    <n v="7"/>
    <s v="Weekend"/>
    <s v="Mid"/>
    <s v="Shannon Ochoa"/>
    <s v="Mccoy-Ibarra"/>
    <x v="2"/>
    <n v="24608.964950000001"/>
    <n v="148"/>
    <x v="2"/>
    <d v="2019-11-18T00:00:00"/>
    <n v="1"/>
    <s v="Lipitor"/>
    <s v="Abnormal"/>
    <x v="1"/>
  </r>
  <r>
    <s v="Monica Hampton"/>
    <n v="24"/>
    <x v="1"/>
    <x v="0"/>
    <x v="4"/>
    <x v="445"/>
    <n v="5"/>
    <x v="2"/>
    <n v="3"/>
    <s v="Weekday"/>
    <s v="Mid"/>
    <s v="Matthew Wyatt"/>
    <s v="Carr and Sons"/>
    <x v="4"/>
    <n v="2058.298691"/>
    <n v="121"/>
    <x v="0"/>
    <d v="2019-06-16T00:00:00"/>
    <n v="7"/>
    <s v="Paracetamol"/>
    <s v="Inconclusive"/>
    <x v="2"/>
  </r>
  <r>
    <s v="Travis Barrett"/>
    <n v="54"/>
    <x v="1"/>
    <x v="7"/>
    <x v="0"/>
    <x v="446"/>
    <n v="25"/>
    <x v="1"/>
    <n v="6"/>
    <s v="Weekend"/>
    <s v="Mid"/>
    <s v="Deborah Jones"/>
    <s v="Bennett Ltd"/>
    <x v="3"/>
    <n v="24999.217540000001"/>
    <n v="461"/>
    <x v="1"/>
    <d v="2021-10-21T00:00:00"/>
    <n v="4"/>
    <s v="Lipitor"/>
    <s v="Inconclusive"/>
    <x v="1"/>
  </r>
  <r>
    <s v="Kayla Herrera"/>
    <n v="74"/>
    <x v="1"/>
    <x v="5"/>
    <x v="0"/>
    <x v="447"/>
    <n v="3"/>
    <x v="6"/>
    <n v="7"/>
    <s v="Weekend"/>
    <s v="Start"/>
    <s v="Angela Branch"/>
    <s v="Anderson LLC"/>
    <x v="2"/>
    <n v="32148.46286"/>
    <n v="228"/>
    <x v="2"/>
    <d v="2022-07-12T00:00:00"/>
    <n v="2"/>
    <s v="Penicillin"/>
    <s v="Normal"/>
    <x v="0"/>
  </r>
  <r>
    <s v="Brian Gibson"/>
    <n v="37"/>
    <x v="1"/>
    <x v="7"/>
    <x v="3"/>
    <x v="448"/>
    <n v="30"/>
    <x v="5"/>
    <n v="2"/>
    <s v="Weekday"/>
    <s v="End"/>
    <s v="Kathleen Oconnor DDS"/>
    <s v="Allen Group"/>
    <x v="2"/>
    <n v="5660.0339940000003"/>
    <n v="216"/>
    <x v="0"/>
    <d v="2020-07-18T00:00:00"/>
    <n v="6"/>
    <s v="Lipitor"/>
    <s v="Inconclusive"/>
    <x v="1"/>
  </r>
  <r>
    <s v="Ryan Rodriguez"/>
    <n v="26"/>
    <x v="1"/>
    <x v="3"/>
    <x v="4"/>
    <x v="449"/>
    <n v="6"/>
    <x v="2"/>
    <n v="3"/>
    <s v="Weekday"/>
    <s v="Mid"/>
    <s v="Janice Morgan"/>
    <s v="Barry LLC"/>
    <x v="1"/>
    <n v="29269.379710000001"/>
    <n v="302"/>
    <x v="2"/>
    <d v="2021-10-21T00:00:00"/>
    <n v="4"/>
    <s v="Ibuprofen"/>
    <s v="Abnormal"/>
    <x v="1"/>
  </r>
  <r>
    <s v="Jeremy Whitney"/>
    <n v="58"/>
    <x v="0"/>
    <x v="6"/>
    <x v="3"/>
    <x v="450"/>
    <n v="16"/>
    <x v="3"/>
    <n v="5"/>
    <s v="Weekday"/>
    <s v="Mid"/>
    <s v="Michael Harris"/>
    <s v="Lawson, Hayden and Collins"/>
    <x v="0"/>
    <n v="21540.71614"/>
    <n v="266"/>
    <x v="0"/>
    <d v="2019-09-05T00:00:00"/>
    <n v="4"/>
    <s v="Penicillin"/>
    <s v="Inconclusive"/>
    <x v="1"/>
  </r>
  <r>
    <s v="Amanda Hernandez"/>
    <n v="23"/>
    <x v="0"/>
    <x v="6"/>
    <x v="2"/>
    <x v="451"/>
    <n v="11"/>
    <x v="0"/>
    <n v="4"/>
    <s v="Weekday"/>
    <s v="Mid"/>
    <s v="Amy Carpenter"/>
    <s v="Davis and Sons"/>
    <x v="2"/>
    <n v="17355.021530000002"/>
    <n v="115"/>
    <x v="0"/>
    <d v="2019-04-12T00:00:00"/>
    <n v="5"/>
    <s v="Penicillin"/>
    <s v="Inconclusive"/>
    <x v="2"/>
  </r>
  <r>
    <s v="Steven Schaefer"/>
    <n v="43"/>
    <x v="1"/>
    <x v="5"/>
    <x v="0"/>
    <x v="452"/>
    <n v="10"/>
    <x v="5"/>
    <n v="2"/>
    <s v="Weekday"/>
    <s v="Mid"/>
    <s v="Denise Gonzalez"/>
    <s v="Dickerson, Alvarado and Wilkerson"/>
    <x v="0"/>
    <n v="29287.25475"/>
    <n v="417"/>
    <x v="1"/>
    <d v="2022-05-27T00:00:00"/>
    <n v="5"/>
    <s v="Paracetamol"/>
    <s v="Abnormal"/>
    <x v="1"/>
  </r>
  <r>
    <s v="Matthew Norris"/>
    <n v="36"/>
    <x v="1"/>
    <x v="0"/>
    <x v="5"/>
    <x v="161"/>
    <n v="13"/>
    <x v="3"/>
    <n v="5"/>
    <s v="Weekday"/>
    <s v="Mid"/>
    <s v="Pamela Davis MD"/>
    <s v="Hale Ltd"/>
    <x v="3"/>
    <n v="52291.021269999997"/>
    <n v="450"/>
    <x v="0"/>
    <d v="2020-03-25T00:00:00"/>
    <n v="3"/>
    <s v="Aspirin"/>
    <s v="Normal"/>
    <x v="1"/>
  </r>
  <r>
    <s v="Diana Watkins"/>
    <n v="32"/>
    <x v="0"/>
    <x v="7"/>
    <x v="1"/>
    <x v="125"/>
    <n v="30"/>
    <x v="1"/>
    <n v="6"/>
    <s v="Weekend"/>
    <s v="End"/>
    <s v="Tara Jones"/>
    <s v="Smith-Robinson"/>
    <x v="2"/>
    <n v="5463.7113490000002"/>
    <n v="283"/>
    <x v="2"/>
    <d v="2022-05-09T00:00:00"/>
    <n v="1"/>
    <s v="Lipitor"/>
    <s v="Inconclusive"/>
    <x v="1"/>
  </r>
  <r>
    <s v="Keith Chambers"/>
    <n v="34"/>
    <x v="1"/>
    <x v="6"/>
    <x v="1"/>
    <x v="453"/>
    <n v="27"/>
    <x v="5"/>
    <n v="2"/>
    <s v="Weekday"/>
    <s v="End"/>
    <s v="Gary Baldwin"/>
    <s v="Mendez PLC"/>
    <x v="2"/>
    <n v="7330.0499250000003"/>
    <n v="369"/>
    <x v="1"/>
    <d v="2023-01-11T00:00:00"/>
    <n v="3"/>
    <s v="Penicillin"/>
    <s v="Normal"/>
    <x v="1"/>
  </r>
  <r>
    <s v="Andrew Davis"/>
    <n v="70"/>
    <x v="1"/>
    <x v="4"/>
    <x v="4"/>
    <x v="454"/>
    <n v="18"/>
    <x v="0"/>
    <n v="4"/>
    <s v="Weekday"/>
    <s v="Mid"/>
    <s v="Wendy Gallagher"/>
    <s v="Goodman-Smith"/>
    <x v="2"/>
    <n v="23590.31466"/>
    <n v="227"/>
    <x v="2"/>
    <d v="2019-05-12T00:00:00"/>
    <n v="7"/>
    <s v="Lipitor"/>
    <s v="Inconclusive"/>
    <x v="0"/>
  </r>
  <r>
    <s v="Daniel Horne"/>
    <n v="51"/>
    <x v="1"/>
    <x v="0"/>
    <x v="4"/>
    <x v="455"/>
    <n v="13"/>
    <x v="0"/>
    <n v="4"/>
    <s v="Weekday"/>
    <s v="Mid"/>
    <s v="WilliaMaleTownsend"/>
    <s v="Moore, Simmons and Norris"/>
    <x v="3"/>
    <n v="16203.363429999999"/>
    <n v="121"/>
    <x v="1"/>
    <d v="2018-12-16T00:00:00"/>
    <n v="7"/>
    <s v="Lipitor"/>
    <s v="Inconclusive"/>
    <x v="1"/>
  </r>
  <r>
    <s v="Angela Hunter"/>
    <n v="72"/>
    <x v="1"/>
    <x v="6"/>
    <x v="4"/>
    <x v="332"/>
    <n v="20"/>
    <x v="0"/>
    <n v="4"/>
    <s v="Weekday"/>
    <s v="Mid"/>
    <s v="Amanda Clark"/>
    <s v="Sexton, Dyer and Clarke"/>
    <x v="2"/>
    <n v="3345.92605"/>
    <n v="382"/>
    <x v="2"/>
    <d v="2021-05-29T00:00:00"/>
    <n v="6"/>
    <s v="Aspirin"/>
    <s v="Abnormal"/>
    <x v="0"/>
  </r>
  <r>
    <s v="Karen Clark"/>
    <n v="50"/>
    <x v="0"/>
    <x v="7"/>
    <x v="4"/>
    <x v="456"/>
    <n v="12"/>
    <x v="0"/>
    <n v="4"/>
    <s v="Weekday"/>
    <s v="Mid"/>
    <s v="Joshua Lopez"/>
    <s v="Jones Ltd"/>
    <x v="2"/>
    <n v="24875.784780000002"/>
    <n v="231"/>
    <x v="0"/>
    <d v="2021-08-15T00:00:00"/>
    <n v="7"/>
    <s v="Aspirin"/>
    <s v="Normal"/>
    <x v="1"/>
  </r>
  <r>
    <s v="Walter Miller"/>
    <n v="74"/>
    <x v="1"/>
    <x v="0"/>
    <x v="5"/>
    <x v="457"/>
    <n v="21"/>
    <x v="4"/>
    <n v="1"/>
    <s v="Weekday"/>
    <s v="Mid"/>
    <s v="George Davis"/>
    <s v="Grimes Group"/>
    <x v="2"/>
    <n v="15277.441860000001"/>
    <n v="384"/>
    <x v="1"/>
    <d v="2022-04-19T00:00:00"/>
    <n v="2"/>
    <s v="Lipitor"/>
    <s v="Normal"/>
    <x v="0"/>
  </r>
  <r>
    <s v="Shane Olson"/>
    <n v="84"/>
    <x v="0"/>
    <x v="6"/>
    <x v="3"/>
    <x v="458"/>
    <n v="3"/>
    <x v="5"/>
    <n v="2"/>
    <s v="Weekday"/>
    <s v="Start"/>
    <s v="David Richardson"/>
    <s v="Hanna, Smith and Stone"/>
    <x v="1"/>
    <n v="30071.444640000002"/>
    <n v="171"/>
    <x v="2"/>
    <d v="2021-08-17T00:00:00"/>
    <n v="2"/>
    <s v="Aspirin"/>
    <s v="Normal"/>
    <x v="0"/>
  </r>
  <r>
    <s v="Rhonda Larson"/>
    <n v="82"/>
    <x v="1"/>
    <x v="2"/>
    <x v="2"/>
    <x v="459"/>
    <n v="18"/>
    <x v="6"/>
    <n v="7"/>
    <s v="Weekend"/>
    <s v="Mid"/>
    <s v="Kristen Henderson"/>
    <s v="Wheeler, Hughes and Perkins"/>
    <x v="0"/>
    <n v="5740.2540470000004"/>
    <n v="150"/>
    <x v="0"/>
    <d v="2021-04-29T00:00:00"/>
    <n v="4"/>
    <s v="Penicillin"/>
    <s v="Normal"/>
    <x v="0"/>
  </r>
  <r>
    <s v="Jasmine Hernandez"/>
    <n v="59"/>
    <x v="0"/>
    <x v="3"/>
    <x v="4"/>
    <x v="204"/>
    <n v="29"/>
    <x v="3"/>
    <n v="5"/>
    <s v="Weekday"/>
    <s v="End"/>
    <s v="Deborah Andrews"/>
    <s v="Ibarra and Sons"/>
    <x v="0"/>
    <n v="34253.988490000003"/>
    <n v="224"/>
    <x v="0"/>
    <d v="2021-11-02T00:00:00"/>
    <n v="2"/>
    <s v="Paracetamol"/>
    <s v="Abnormal"/>
    <x v="1"/>
  </r>
  <r>
    <s v="Christopher Delgado"/>
    <n v="69"/>
    <x v="0"/>
    <x v="6"/>
    <x v="3"/>
    <x v="409"/>
    <n v="8"/>
    <x v="5"/>
    <n v="2"/>
    <s v="Weekday"/>
    <s v="Mid"/>
    <s v="Susan Franklin"/>
    <s v="Harris LLC"/>
    <x v="0"/>
    <n v="33493.93821"/>
    <n v="292"/>
    <x v="0"/>
    <d v="2021-06-13T00:00:00"/>
    <n v="7"/>
    <s v="Aspirin"/>
    <s v="Normal"/>
    <x v="0"/>
  </r>
  <r>
    <s v="Laura Banks"/>
    <n v="53"/>
    <x v="1"/>
    <x v="6"/>
    <x v="4"/>
    <x v="413"/>
    <n v="7"/>
    <x v="4"/>
    <n v="1"/>
    <s v="Weekday"/>
    <s v="Mid"/>
    <s v="James Fleming"/>
    <s v="Rice-Hunter"/>
    <x v="0"/>
    <n v="21228.583689999999"/>
    <n v="464"/>
    <x v="2"/>
    <d v="2020-10-02T00:00:00"/>
    <n v="5"/>
    <s v="Ibuprofen"/>
    <s v="Abnormal"/>
    <x v="1"/>
  </r>
  <r>
    <s v="John Johnson"/>
    <n v="58"/>
    <x v="0"/>
    <x v="2"/>
    <x v="2"/>
    <x v="408"/>
    <n v="15"/>
    <x v="3"/>
    <n v="5"/>
    <s v="Weekday"/>
    <s v="Mid"/>
    <s v="Blake Young"/>
    <s v="Pruitt, Butler and Gonzales"/>
    <x v="0"/>
    <n v="7825.4456819999996"/>
    <n v="323"/>
    <x v="0"/>
    <d v="2019-03-06T00:00:00"/>
    <n v="3"/>
    <s v="Aspirin"/>
    <s v="Abnormal"/>
    <x v="1"/>
  </r>
  <r>
    <s v="Craig Garcia"/>
    <n v="32"/>
    <x v="1"/>
    <x v="2"/>
    <x v="1"/>
    <x v="460"/>
    <n v="16"/>
    <x v="6"/>
    <n v="7"/>
    <s v="Weekend"/>
    <s v="Mid"/>
    <s v="Bradley Jones"/>
    <s v="Morris Inc"/>
    <x v="4"/>
    <n v="21307.005000000001"/>
    <n v="457"/>
    <x v="1"/>
    <d v="2023-07-17T00:00:00"/>
    <n v="1"/>
    <s v="Ibuprofen"/>
    <s v="Normal"/>
    <x v="1"/>
  </r>
  <r>
    <s v="Stephen Wheeler"/>
    <n v="39"/>
    <x v="1"/>
    <x v="6"/>
    <x v="4"/>
    <x v="93"/>
    <n v="26"/>
    <x v="2"/>
    <n v="3"/>
    <s v="Weekday"/>
    <s v="Mid"/>
    <s v="Toni Hoover"/>
    <s v="Diaz-Ray"/>
    <x v="1"/>
    <n v="3028.9050240000001"/>
    <n v="443"/>
    <x v="2"/>
    <d v="2020-03-07T00:00:00"/>
    <n v="6"/>
    <s v="Aspirin"/>
    <s v="Abnormal"/>
    <x v="1"/>
  </r>
  <r>
    <s v="Heather Walters"/>
    <n v="31"/>
    <x v="0"/>
    <x v="6"/>
    <x v="0"/>
    <x v="461"/>
    <n v="15"/>
    <x v="4"/>
    <n v="1"/>
    <s v="Weekday"/>
    <s v="Mid"/>
    <s v="Tara Kaufman"/>
    <s v="Harper, Williams and Miller"/>
    <x v="4"/>
    <n v="35571.266000000003"/>
    <n v="349"/>
    <x v="2"/>
    <d v="2021-03-28T00:00:00"/>
    <n v="7"/>
    <s v="Aspirin"/>
    <s v="Abnormal"/>
    <x v="1"/>
  </r>
  <r>
    <s v="Alexis Huynh"/>
    <n v="54"/>
    <x v="0"/>
    <x v="1"/>
    <x v="2"/>
    <x v="83"/>
    <n v="30"/>
    <x v="6"/>
    <n v="7"/>
    <s v="Weekend"/>
    <s v="End"/>
    <s v="Kathryn Boone"/>
    <s v="Campbell-Shelton"/>
    <x v="3"/>
    <n v="11854.32353"/>
    <n v="358"/>
    <x v="0"/>
    <d v="2019-07-16T00:00:00"/>
    <n v="2"/>
    <s v="Lipitor"/>
    <s v="Abnormal"/>
    <x v="1"/>
  </r>
  <r>
    <s v="Timothy Henderson"/>
    <n v="47"/>
    <x v="0"/>
    <x v="5"/>
    <x v="4"/>
    <x v="462"/>
    <n v="1"/>
    <x v="2"/>
    <n v="3"/>
    <s v="Weekday"/>
    <s v="Start"/>
    <s v="Penny Moore"/>
    <s v="Randolph-Hatfield"/>
    <x v="2"/>
    <n v="17887.175899999998"/>
    <n v="449"/>
    <x v="2"/>
    <d v="2019-05-18T00:00:00"/>
    <n v="6"/>
    <s v="Lipitor"/>
    <s v="Abnormal"/>
    <x v="1"/>
  </r>
  <r>
    <s v="Colleen Allen"/>
    <n v="25"/>
    <x v="1"/>
    <x v="0"/>
    <x v="0"/>
    <x v="463"/>
    <n v="20"/>
    <x v="4"/>
    <n v="1"/>
    <s v="Weekday"/>
    <s v="Mid"/>
    <s v="Dana Daniels"/>
    <s v="Patrick, Bush and Smith"/>
    <x v="3"/>
    <n v="3412.7481250000001"/>
    <n v="223"/>
    <x v="1"/>
    <d v="2021-10-12T00:00:00"/>
    <n v="2"/>
    <s v="Penicillin"/>
    <s v="Inconclusive"/>
    <x v="1"/>
  </r>
  <r>
    <s v="Robert Cruz"/>
    <n v="42"/>
    <x v="0"/>
    <x v="1"/>
    <x v="3"/>
    <x v="464"/>
    <n v="11"/>
    <x v="3"/>
    <n v="5"/>
    <s v="Weekday"/>
    <s v="Mid"/>
    <s v="Carla Sanchez"/>
    <s v="King and Sons"/>
    <x v="1"/>
    <n v="14011.468580000001"/>
    <n v="418"/>
    <x v="1"/>
    <d v="2023-09-10T00:00:00"/>
    <n v="7"/>
    <s v="Penicillin"/>
    <s v="Normal"/>
    <x v="1"/>
  </r>
  <r>
    <s v="Laura Torres"/>
    <n v="57"/>
    <x v="1"/>
    <x v="4"/>
    <x v="4"/>
    <x v="256"/>
    <n v="30"/>
    <x v="0"/>
    <n v="4"/>
    <s v="Weekday"/>
    <s v="End"/>
    <s v="Robert Johnson"/>
    <s v="Collins, Dougherty and Miller"/>
    <x v="2"/>
    <n v="9223.7512189999998"/>
    <n v="220"/>
    <x v="2"/>
    <d v="2020-02-01T00:00:00"/>
    <n v="6"/>
    <s v="Lipitor"/>
    <s v="Abnormal"/>
    <x v="1"/>
  </r>
  <r>
    <s v="Laura Leonard"/>
    <n v="54"/>
    <x v="0"/>
    <x v="3"/>
    <x v="4"/>
    <x v="465"/>
    <n v="26"/>
    <x v="3"/>
    <n v="5"/>
    <s v="Weekday"/>
    <s v="Mid"/>
    <s v="Michelle Ali"/>
    <s v="West-Mullins"/>
    <x v="1"/>
    <n v="18889.305"/>
    <n v="370"/>
    <x v="2"/>
    <d v="2019-05-17T00:00:00"/>
    <n v="5"/>
    <s v="Paracetamol"/>
    <s v="Normal"/>
    <x v="1"/>
  </r>
  <r>
    <s v="Andrew Sharp"/>
    <n v="24"/>
    <x v="1"/>
    <x v="4"/>
    <x v="0"/>
    <x v="248"/>
    <n v="8"/>
    <x v="4"/>
    <n v="1"/>
    <s v="Weekday"/>
    <s v="Mid"/>
    <s v="Julia Lang"/>
    <s v="Holmes Ltd"/>
    <x v="3"/>
    <n v="8366.5776040000001"/>
    <n v="270"/>
    <x v="2"/>
    <d v="2022-09-02T00:00:00"/>
    <n v="5"/>
    <s v="Penicillin"/>
    <s v="Inconclusive"/>
    <x v="2"/>
  </r>
  <r>
    <s v="Jacob Jenkins"/>
    <n v="75"/>
    <x v="0"/>
    <x v="2"/>
    <x v="3"/>
    <x v="259"/>
    <n v="16"/>
    <x v="0"/>
    <n v="4"/>
    <s v="Weekday"/>
    <s v="Mid"/>
    <s v="Jeffrey Bush"/>
    <s v="Johnson, Francis and Lopez"/>
    <x v="0"/>
    <n v="18501.77565"/>
    <n v="489"/>
    <x v="1"/>
    <d v="2022-07-06T00:00:00"/>
    <n v="3"/>
    <s v="Penicillin"/>
    <s v="Abnormal"/>
    <x v="0"/>
  </r>
  <r>
    <s v="Theodore Sanchez"/>
    <n v="26"/>
    <x v="1"/>
    <x v="6"/>
    <x v="1"/>
    <x v="338"/>
    <n v="10"/>
    <x v="0"/>
    <n v="4"/>
    <s v="Weekday"/>
    <s v="Mid"/>
    <s v="Sean Knight"/>
    <s v="Thomas Group"/>
    <x v="2"/>
    <n v="44148.020470000003"/>
    <n v="383"/>
    <x v="1"/>
    <d v="2022-02-26T00:00:00"/>
    <n v="6"/>
    <s v="Penicillin"/>
    <s v="Normal"/>
    <x v="1"/>
  </r>
  <r>
    <s v="Robert Harris"/>
    <n v="78"/>
    <x v="0"/>
    <x v="3"/>
    <x v="0"/>
    <x v="48"/>
    <n v="18"/>
    <x v="0"/>
    <n v="4"/>
    <s v="Weekday"/>
    <s v="Mid"/>
    <s v="Daniel Barnett"/>
    <s v="Duncan, Whitaker and Phelps"/>
    <x v="0"/>
    <n v="32007.994610000002"/>
    <n v="151"/>
    <x v="1"/>
    <d v="2021-02-25T00:00:00"/>
    <n v="4"/>
    <s v="Penicillin"/>
    <s v="Abnormal"/>
    <x v="0"/>
  </r>
  <r>
    <s v="Julie Johnston"/>
    <n v="85"/>
    <x v="0"/>
    <x v="0"/>
    <x v="3"/>
    <x v="80"/>
    <n v="22"/>
    <x v="5"/>
    <n v="2"/>
    <s v="Weekday"/>
    <s v="Mid"/>
    <s v="Randy Carlson"/>
    <s v="Whitaker, Silva and Thomas"/>
    <x v="0"/>
    <n v="21384.42642"/>
    <n v="475"/>
    <x v="0"/>
    <d v="2019-11-07T00:00:00"/>
    <n v="4"/>
    <s v="Lipitor"/>
    <s v="Normal"/>
    <x v="0"/>
  </r>
  <r>
    <s v="Angela Lewis"/>
    <n v="18"/>
    <x v="0"/>
    <x v="0"/>
    <x v="4"/>
    <x v="466"/>
    <n v="30"/>
    <x v="6"/>
    <n v="7"/>
    <s v="Weekend"/>
    <s v="End"/>
    <s v="Curtis Sanchez"/>
    <s v="Dawson-Harding"/>
    <x v="3"/>
    <n v="891.49444249999999"/>
    <n v="193"/>
    <x v="1"/>
    <d v="2019-01-09T00:00:00"/>
    <n v="3"/>
    <s v="Aspirin"/>
    <s v="Inconclusive"/>
    <x v="2"/>
  </r>
  <r>
    <s v="Steven Irwin"/>
    <n v="82"/>
    <x v="1"/>
    <x v="3"/>
    <x v="3"/>
    <x v="467"/>
    <n v="16"/>
    <x v="2"/>
    <n v="3"/>
    <s v="Weekday"/>
    <s v="Mid"/>
    <s v="Penny Jones"/>
    <s v="Lynch-Hamilton"/>
    <x v="0"/>
    <n v="7624.3582050000005"/>
    <n v="130"/>
    <x v="1"/>
    <d v="2019-10-26T00:00:00"/>
    <n v="6"/>
    <s v="Penicillin"/>
    <s v="Normal"/>
    <x v="0"/>
  </r>
  <r>
    <s v="Katelyn Barron"/>
    <n v="21"/>
    <x v="1"/>
    <x v="2"/>
    <x v="0"/>
    <x v="468"/>
    <n v="12"/>
    <x v="3"/>
    <n v="5"/>
    <s v="Weekday"/>
    <s v="Mid"/>
    <s v="Samuel Tran"/>
    <s v="Brown-Cunningham"/>
    <x v="4"/>
    <n v="49761.998420000004"/>
    <n v="486"/>
    <x v="2"/>
    <d v="2021-03-13T00:00:00"/>
    <n v="6"/>
    <s v="Paracetamol"/>
    <s v="Inconclusive"/>
    <x v="2"/>
  </r>
  <r>
    <s v="Karen Sanford"/>
    <n v="41"/>
    <x v="1"/>
    <x v="0"/>
    <x v="4"/>
    <x v="469"/>
    <n v="29"/>
    <x v="0"/>
    <n v="4"/>
    <s v="Weekday"/>
    <s v="End"/>
    <s v="Jonathan Ruiz"/>
    <s v="Mills, Simpson and Morrison"/>
    <x v="2"/>
    <n v="20629.937000000002"/>
    <n v="195"/>
    <x v="1"/>
    <d v="2018-12-29T00:00:00"/>
    <n v="6"/>
    <s v="Aspirin"/>
    <s v="Normal"/>
    <x v="1"/>
  </r>
  <r>
    <s v="Yvette Banks"/>
    <n v="32"/>
    <x v="0"/>
    <x v="2"/>
    <x v="2"/>
    <x v="302"/>
    <n v="28"/>
    <x v="3"/>
    <n v="5"/>
    <s v="Weekday"/>
    <s v="End"/>
    <s v="John Sloan"/>
    <s v="Hill Ltd"/>
    <x v="3"/>
    <n v="6783.1369109999996"/>
    <n v="370"/>
    <x v="2"/>
    <d v="2023-08-02T00:00:00"/>
    <n v="3"/>
    <s v="Paracetamol"/>
    <s v="Inconclusive"/>
    <x v="1"/>
  </r>
  <r>
    <s v="James Perkins"/>
    <n v="69"/>
    <x v="0"/>
    <x v="6"/>
    <x v="3"/>
    <x v="470"/>
    <n v="15"/>
    <x v="2"/>
    <n v="3"/>
    <s v="Weekday"/>
    <s v="Mid"/>
    <s v="Jessica Cook"/>
    <s v="Hall Group"/>
    <x v="0"/>
    <n v="35878.650609999997"/>
    <n v="394"/>
    <x v="1"/>
    <d v="2020-01-21T00:00:00"/>
    <n v="2"/>
    <s v="Aspirin"/>
    <s v="Normal"/>
    <x v="0"/>
  </r>
  <r>
    <s v="Nicholas Marquez"/>
    <n v="28"/>
    <x v="0"/>
    <x v="3"/>
    <x v="4"/>
    <x v="471"/>
    <n v="17"/>
    <x v="2"/>
    <n v="3"/>
    <s v="Weekday"/>
    <s v="Mid"/>
    <s v="Stephen Henderson"/>
    <s v="Flores, Soto and Weaver"/>
    <x v="4"/>
    <n v="31523.099030000001"/>
    <n v="332"/>
    <x v="2"/>
    <d v="2021-04-02T00:00:00"/>
    <n v="5"/>
    <s v="Lipitor"/>
    <s v="Normal"/>
    <x v="1"/>
  </r>
  <r>
    <s v="Christopher Haynes"/>
    <n v="38"/>
    <x v="1"/>
    <x v="3"/>
    <x v="4"/>
    <x v="472"/>
    <n v="14"/>
    <x v="4"/>
    <n v="1"/>
    <s v="Weekday"/>
    <s v="Mid"/>
    <s v="Mr. Jeffrey Oliver"/>
    <s v="Lawson Ltd"/>
    <x v="1"/>
    <n v="25070.819090000001"/>
    <n v="183"/>
    <x v="1"/>
    <d v="2022-12-13T00:00:00"/>
    <n v="2"/>
    <s v="Aspirin"/>
    <s v="Normal"/>
    <x v="1"/>
  </r>
  <r>
    <s v="Heather Johnson"/>
    <n v="27"/>
    <x v="0"/>
    <x v="2"/>
    <x v="4"/>
    <x v="368"/>
    <n v="24"/>
    <x v="4"/>
    <n v="1"/>
    <s v="Weekday"/>
    <s v="Mid"/>
    <s v="Joshua Ramirez"/>
    <s v="Rojas, Walker and Oneal"/>
    <x v="3"/>
    <n v="13672.77295"/>
    <n v="482"/>
    <x v="2"/>
    <d v="2019-07-12T00:00:00"/>
    <n v="5"/>
    <s v="Aspirin"/>
    <s v="Abnormal"/>
    <x v="1"/>
  </r>
  <r>
    <s v="John Turner"/>
    <n v="29"/>
    <x v="0"/>
    <x v="7"/>
    <x v="4"/>
    <x v="139"/>
    <n v="4"/>
    <x v="2"/>
    <n v="3"/>
    <s v="Weekday"/>
    <s v="Start"/>
    <s v="Luis Brown"/>
    <s v="George, Neal and Acevedo"/>
    <x v="3"/>
    <n v="32179.017779999998"/>
    <n v="349"/>
    <x v="2"/>
    <d v="2019-12-31T00:00:00"/>
    <n v="2"/>
    <s v="Lipitor"/>
    <s v="Abnormal"/>
    <x v="1"/>
  </r>
  <r>
    <s v="Maria Mahoney"/>
    <n v="71"/>
    <x v="0"/>
    <x v="3"/>
    <x v="5"/>
    <x v="220"/>
    <n v="3"/>
    <x v="2"/>
    <n v="3"/>
    <s v="Weekday"/>
    <s v="Start"/>
    <s v="Denise Costa"/>
    <s v="George-Lawrence"/>
    <x v="0"/>
    <n v="44497.67772"/>
    <n v="129"/>
    <x v="2"/>
    <d v="2021-03-03T00:00:00"/>
    <n v="3"/>
    <s v="Penicillin"/>
    <s v="Inconclusive"/>
    <x v="0"/>
  </r>
  <r>
    <s v="Michelle Johnson"/>
    <n v="48"/>
    <x v="0"/>
    <x v="2"/>
    <x v="2"/>
    <x v="473"/>
    <n v="20"/>
    <x v="2"/>
    <n v="3"/>
    <s v="Weekday"/>
    <s v="Mid"/>
    <s v="Maurice Collins"/>
    <s v="Rosales-Mendoza"/>
    <x v="0"/>
    <n v="23429.650399999999"/>
    <n v="101"/>
    <x v="2"/>
    <d v="2022-05-05T00:00:00"/>
    <n v="4"/>
    <s v="Lipitor"/>
    <s v="Normal"/>
    <x v="1"/>
  </r>
  <r>
    <s v="Monica Serrano"/>
    <n v="61"/>
    <x v="1"/>
    <x v="5"/>
    <x v="3"/>
    <x v="474"/>
    <n v="28"/>
    <x v="6"/>
    <n v="7"/>
    <s v="Weekend"/>
    <s v="End"/>
    <s v="TiMaleBauer"/>
    <s v="Mcdonald LLC"/>
    <x v="0"/>
    <n v="9954.0459090000004"/>
    <n v="437"/>
    <x v="2"/>
    <d v="2021-12-12T00:00:00"/>
    <n v="7"/>
    <s v="Penicillin"/>
    <s v="Normal"/>
    <x v="1"/>
  </r>
  <r>
    <s v="Larry Fitzpatrick"/>
    <n v="83"/>
    <x v="0"/>
    <x v="3"/>
    <x v="3"/>
    <x v="475"/>
    <n v="11"/>
    <x v="1"/>
    <n v="6"/>
    <s v="Weekend"/>
    <s v="Mid"/>
    <s v="Joshua Myers"/>
    <s v="Diaz, Fox and Harper"/>
    <x v="0"/>
    <n v="24530.44873"/>
    <n v="350"/>
    <x v="0"/>
    <d v="2021-12-11T00:00:00"/>
    <n v="6"/>
    <s v="Aspirin"/>
    <s v="Abnormal"/>
    <x v="0"/>
  </r>
  <r>
    <s v="Karen Dunn"/>
    <n v="61"/>
    <x v="1"/>
    <x v="5"/>
    <x v="0"/>
    <x v="476"/>
    <n v="8"/>
    <x v="4"/>
    <n v="1"/>
    <s v="Weekday"/>
    <s v="Mid"/>
    <s v="Louis Vasquez"/>
    <s v="Scott, Mcguire and Jones"/>
    <x v="0"/>
    <n v="55818.27491"/>
    <n v="309"/>
    <x v="1"/>
    <d v="2019-05-04T00:00:00"/>
    <n v="6"/>
    <s v="Penicillin"/>
    <s v="Inconclusive"/>
    <x v="1"/>
  </r>
  <r>
    <s v="David Kim"/>
    <n v="56"/>
    <x v="1"/>
    <x v="6"/>
    <x v="4"/>
    <x v="477"/>
    <n v="9"/>
    <x v="0"/>
    <n v="4"/>
    <s v="Weekday"/>
    <s v="Mid"/>
    <s v="Douglas Contreras"/>
    <s v="Espinoza Group"/>
    <x v="1"/>
    <n v="7786.8452649999999"/>
    <n v="114"/>
    <x v="2"/>
    <d v="2023-02-22T00:00:00"/>
    <n v="3"/>
    <s v="Aspirin"/>
    <s v="Inconclusive"/>
    <x v="1"/>
  </r>
  <r>
    <s v="Christian Gonzalez"/>
    <n v="80"/>
    <x v="1"/>
    <x v="1"/>
    <x v="2"/>
    <x v="39"/>
    <n v="30"/>
    <x v="2"/>
    <n v="3"/>
    <s v="Weekday"/>
    <s v="End"/>
    <s v="Julie Carr"/>
    <s v="Meyer Inc"/>
    <x v="0"/>
    <n v="23813.638920000001"/>
    <n v="394"/>
    <x v="2"/>
    <d v="2021-07-09T00:00:00"/>
    <n v="5"/>
    <s v="Ibuprofen"/>
    <s v="Inconclusive"/>
    <x v="0"/>
  </r>
  <r>
    <s v="Martin Hines"/>
    <n v="67"/>
    <x v="0"/>
    <x v="3"/>
    <x v="0"/>
    <x v="478"/>
    <n v="11"/>
    <x v="1"/>
    <n v="6"/>
    <s v="Weekend"/>
    <s v="Mid"/>
    <s v="Mr. Samuel Garcia"/>
    <s v="Ramos PLC"/>
    <x v="0"/>
    <n v="37516.005749999997"/>
    <n v="359"/>
    <x v="2"/>
    <d v="2020-04-21T00:00:00"/>
    <n v="2"/>
    <s v="Penicillin"/>
    <s v="Abnormal"/>
    <x v="0"/>
  </r>
  <r>
    <s v="Sandra Rose"/>
    <n v="35"/>
    <x v="1"/>
    <x v="3"/>
    <x v="4"/>
    <x v="479"/>
    <n v="12"/>
    <x v="1"/>
    <n v="6"/>
    <s v="Weekend"/>
    <s v="Mid"/>
    <s v="Michael Holder"/>
    <s v="Graves LLC"/>
    <x v="1"/>
    <n v="19846.690310000002"/>
    <n v="469"/>
    <x v="1"/>
    <d v="2022-03-01T00:00:00"/>
    <n v="2"/>
    <s v="Paracetamol"/>
    <s v="Inconclusive"/>
    <x v="1"/>
  </r>
  <r>
    <s v="Casey Brown"/>
    <n v="42"/>
    <x v="1"/>
    <x v="7"/>
    <x v="4"/>
    <x v="480"/>
    <n v="12"/>
    <x v="0"/>
    <n v="4"/>
    <s v="Weekday"/>
    <s v="Mid"/>
    <s v="Andre Hernandez"/>
    <s v="Summers, Travis and Price"/>
    <x v="1"/>
    <n v="29858.94944"/>
    <n v="366"/>
    <x v="1"/>
    <d v="2022-06-05T00:00:00"/>
    <n v="7"/>
    <s v="Ibuprofen"/>
    <s v="Normal"/>
    <x v="1"/>
  </r>
  <r>
    <s v="Vincent Reese"/>
    <n v="84"/>
    <x v="0"/>
    <x v="1"/>
    <x v="5"/>
    <x v="481"/>
    <n v="23"/>
    <x v="5"/>
    <n v="2"/>
    <s v="Weekday"/>
    <s v="Mid"/>
    <s v="Chris Weeks"/>
    <s v="Riddle PLC"/>
    <x v="0"/>
    <n v="33137.100780000001"/>
    <n v="158"/>
    <x v="1"/>
    <d v="2020-07-08T00:00:00"/>
    <n v="3"/>
    <s v="Ibuprofen"/>
    <s v="Abnormal"/>
    <x v="0"/>
  </r>
  <r>
    <s v="Mr. John Martin DVM"/>
    <n v="33"/>
    <x v="0"/>
    <x v="0"/>
    <x v="1"/>
    <x v="224"/>
    <n v="8"/>
    <x v="1"/>
    <n v="6"/>
    <s v="Weekend"/>
    <s v="Mid"/>
    <s v="Mike Allen"/>
    <s v="Baldwin, Lyons and Campbell"/>
    <x v="1"/>
    <n v="38454.356319999999"/>
    <n v="424"/>
    <x v="1"/>
    <d v="2021-05-16T00:00:00"/>
    <n v="7"/>
    <s v="Lipitor"/>
    <s v="Inconclusive"/>
    <x v="1"/>
  </r>
  <r>
    <s v="Amanda Stone"/>
    <n v="26"/>
    <x v="0"/>
    <x v="6"/>
    <x v="1"/>
    <x v="445"/>
    <n v="5"/>
    <x v="2"/>
    <n v="3"/>
    <s v="Weekday"/>
    <s v="Mid"/>
    <s v="AdaMaleSnyder"/>
    <s v="Smith Group"/>
    <x v="2"/>
    <n v="30269.636760000001"/>
    <n v="359"/>
    <x v="0"/>
    <d v="2019-06-20T00:00:00"/>
    <n v="4"/>
    <s v="Paracetamol"/>
    <s v="Inconclusive"/>
    <x v="1"/>
  </r>
  <r>
    <s v="Timothy Hernandez"/>
    <n v="39"/>
    <x v="0"/>
    <x v="0"/>
    <x v="2"/>
    <x v="482"/>
    <n v="13"/>
    <x v="0"/>
    <n v="4"/>
    <s v="Weekday"/>
    <s v="Mid"/>
    <s v="Anna Mclean"/>
    <s v="Silva and Sons"/>
    <x v="0"/>
    <n v="17960.62499"/>
    <n v="312"/>
    <x v="0"/>
    <d v="2021-05-13T00:00:00"/>
    <n v="4"/>
    <s v="Penicillin"/>
    <s v="Normal"/>
    <x v="1"/>
  </r>
  <r>
    <s v="Kelly Jones"/>
    <n v="62"/>
    <x v="1"/>
    <x v="0"/>
    <x v="4"/>
    <x v="483"/>
    <n v="10"/>
    <x v="2"/>
    <n v="3"/>
    <s v="Weekday"/>
    <s v="Mid"/>
    <s v="Laura Norris"/>
    <s v="Baird LLC"/>
    <x v="0"/>
    <n v="20340.13652"/>
    <n v="292"/>
    <x v="2"/>
    <d v="2019-04-16T00:00:00"/>
    <n v="2"/>
    <s v="Lipitor"/>
    <s v="Inconclusive"/>
    <x v="1"/>
  </r>
  <r>
    <s v="Megan Kelley"/>
    <n v="65"/>
    <x v="0"/>
    <x v="6"/>
    <x v="0"/>
    <x v="484"/>
    <n v="23"/>
    <x v="6"/>
    <n v="7"/>
    <s v="Weekend"/>
    <s v="Mid"/>
    <s v="Theresa Ingram"/>
    <s v="Martinez-Webb"/>
    <x v="0"/>
    <n v="14157.927159999999"/>
    <n v="120"/>
    <x v="2"/>
    <d v="2020-02-29T00:00:00"/>
    <n v="6"/>
    <s v="Lipitor"/>
    <s v="Normal"/>
    <x v="0"/>
  </r>
  <r>
    <s v="Michelle Robinson MD"/>
    <n v="22"/>
    <x v="0"/>
    <x v="2"/>
    <x v="1"/>
    <x v="485"/>
    <n v="5"/>
    <x v="5"/>
    <n v="2"/>
    <s v="Weekday"/>
    <s v="Mid"/>
    <s v="Paul Walker"/>
    <s v="Mills-Montgomery"/>
    <x v="3"/>
    <n v="26103.733489999999"/>
    <n v="172"/>
    <x v="2"/>
    <d v="2019-02-09T00:00:00"/>
    <n v="6"/>
    <s v="Lipitor"/>
    <s v="Abnormal"/>
    <x v="2"/>
  </r>
  <r>
    <s v="Mr. Christopher Burns DDS"/>
    <n v="35"/>
    <x v="0"/>
    <x v="1"/>
    <x v="4"/>
    <x v="486"/>
    <n v="3"/>
    <x v="2"/>
    <n v="3"/>
    <s v="Weekday"/>
    <s v="Start"/>
    <s v="Mario Dillon"/>
    <s v="Blankenship, Flores and Garrett"/>
    <x v="3"/>
    <n v="24711.437979999999"/>
    <n v="285"/>
    <x v="0"/>
    <d v="2022-08-23T00:00:00"/>
    <n v="2"/>
    <s v="Penicillin"/>
    <s v="Inconclusive"/>
    <x v="1"/>
  </r>
  <r>
    <s v="Deborah Kelley"/>
    <n v="70"/>
    <x v="1"/>
    <x v="7"/>
    <x v="4"/>
    <x v="487"/>
    <n v="1"/>
    <x v="0"/>
    <n v="4"/>
    <s v="Weekday"/>
    <s v="Start"/>
    <s v="Amber Carter"/>
    <s v="Adkins, Morales and Maynard"/>
    <x v="0"/>
    <n v="28651.235690000001"/>
    <n v="269"/>
    <x v="0"/>
    <d v="2023-06-20T00:00:00"/>
    <n v="2"/>
    <s v="Paracetamol"/>
    <s v="Abnormal"/>
    <x v="0"/>
  </r>
  <r>
    <s v="Julie Long"/>
    <n v="29"/>
    <x v="0"/>
    <x v="4"/>
    <x v="0"/>
    <x v="488"/>
    <n v="13"/>
    <x v="5"/>
    <n v="2"/>
    <s v="Weekday"/>
    <s v="Mid"/>
    <s v="Michael Allen"/>
    <s v="Freeman Inc"/>
    <x v="4"/>
    <n v="21838.64847"/>
    <n v="353"/>
    <x v="2"/>
    <d v="2020-11-04T00:00:00"/>
    <n v="3"/>
    <s v="Aspirin"/>
    <s v="Abnormal"/>
    <x v="1"/>
  </r>
  <r>
    <s v="Natalie Johnson"/>
    <n v="77"/>
    <x v="1"/>
    <x v="6"/>
    <x v="4"/>
    <x v="374"/>
    <n v="13"/>
    <x v="0"/>
    <n v="4"/>
    <s v="Weekday"/>
    <s v="Mid"/>
    <s v="Tony Bean"/>
    <s v="Martinez, Nolan and Ray"/>
    <x v="0"/>
    <n v="1518.8600180000001"/>
    <n v="250"/>
    <x v="1"/>
    <d v="2020-02-26T00:00:00"/>
    <n v="3"/>
    <s v="Lipitor"/>
    <s v="Abnormal"/>
    <x v="0"/>
  </r>
  <r>
    <s v="Steven Rodriguez"/>
    <n v="30"/>
    <x v="1"/>
    <x v="6"/>
    <x v="3"/>
    <x v="384"/>
    <n v="13"/>
    <x v="2"/>
    <n v="3"/>
    <s v="Weekday"/>
    <s v="Mid"/>
    <s v="Nicole Rodriguez"/>
    <s v="Glass-Hess"/>
    <x v="4"/>
    <n v="17860.68679"/>
    <n v="494"/>
    <x v="1"/>
    <d v="2023-09-25T00:00:00"/>
    <n v="1"/>
    <s v="Ibuprofen"/>
    <s v="Normal"/>
    <x v="1"/>
  </r>
  <r>
    <s v="Jennifer Williams"/>
    <n v="59"/>
    <x v="1"/>
    <x v="1"/>
    <x v="4"/>
    <x v="489"/>
    <n v="17"/>
    <x v="3"/>
    <n v="5"/>
    <s v="Weekday"/>
    <s v="Mid"/>
    <s v="Eric Clark"/>
    <s v="Rasmussen-Williams"/>
    <x v="4"/>
    <n v="27510.372500000001"/>
    <n v="148"/>
    <x v="2"/>
    <d v="2020-07-22T00:00:00"/>
    <n v="3"/>
    <s v="Penicillin"/>
    <s v="Normal"/>
    <x v="1"/>
  </r>
  <r>
    <s v="Mark Gordon"/>
    <n v="44"/>
    <x v="1"/>
    <x v="4"/>
    <x v="4"/>
    <x v="490"/>
    <n v="9"/>
    <x v="0"/>
    <n v="4"/>
    <s v="Weekday"/>
    <s v="Mid"/>
    <s v="Nichole Lewis"/>
    <s v="Evans-Shah"/>
    <x v="4"/>
    <n v="34046.523249999998"/>
    <n v="489"/>
    <x v="2"/>
    <d v="2021-09-30T00:00:00"/>
    <n v="4"/>
    <s v="Aspirin"/>
    <s v="Inconclusive"/>
    <x v="1"/>
  </r>
  <r>
    <s v="Jon Harding"/>
    <n v="41"/>
    <x v="1"/>
    <x v="0"/>
    <x v="2"/>
    <x v="85"/>
    <n v="21"/>
    <x v="4"/>
    <n v="1"/>
    <s v="Weekday"/>
    <s v="Mid"/>
    <s v="Wanda Meyers"/>
    <s v="Wright and Sons"/>
    <x v="1"/>
    <n v="5727.8191390000002"/>
    <n v="299"/>
    <x v="0"/>
    <d v="2019-10-31T00:00:00"/>
    <n v="4"/>
    <s v="Penicillin"/>
    <s v="Abnormal"/>
    <x v="1"/>
  </r>
  <r>
    <s v="Leslie Kennedy"/>
    <n v="60"/>
    <x v="1"/>
    <x v="1"/>
    <x v="4"/>
    <x v="491"/>
    <n v="14"/>
    <x v="4"/>
    <n v="1"/>
    <s v="Weekday"/>
    <s v="Mid"/>
    <s v="Steven Smith"/>
    <s v="Marshall, Bolton and Bridges"/>
    <x v="0"/>
    <n v="20815.540059999999"/>
    <n v="333"/>
    <x v="2"/>
    <d v="2023-09-02T00:00:00"/>
    <n v="6"/>
    <s v="Aspirin"/>
    <s v="Normal"/>
    <x v="1"/>
  </r>
  <r>
    <s v="Christina Roberts"/>
    <n v="27"/>
    <x v="0"/>
    <x v="0"/>
    <x v="2"/>
    <x v="492"/>
    <n v="19"/>
    <x v="5"/>
    <n v="2"/>
    <s v="Weekday"/>
    <s v="Mid"/>
    <s v="Carl Sanders"/>
    <s v="Patton, Davis and Wilson"/>
    <x v="3"/>
    <n v="15773.02017"/>
    <n v="118"/>
    <x v="0"/>
    <d v="2023-09-23T00:00:00"/>
    <n v="6"/>
    <s v="Lipitor"/>
    <s v="Inconclusive"/>
    <x v="1"/>
  </r>
  <r>
    <s v="Zachary Roberts"/>
    <n v="25"/>
    <x v="0"/>
    <x v="3"/>
    <x v="1"/>
    <x v="105"/>
    <n v="11"/>
    <x v="1"/>
    <n v="6"/>
    <s v="Weekend"/>
    <s v="Mid"/>
    <s v="Dr. Robert Massey"/>
    <s v="Flores Group"/>
    <x v="3"/>
    <n v="26578.77205"/>
    <n v="194"/>
    <x v="2"/>
    <d v="2023-04-07T00:00:00"/>
    <n v="5"/>
    <s v="Aspirin"/>
    <s v="Abnormal"/>
    <x v="1"/>
  </r>
  <r>
    <s v="Steven Reilly"/>
    <n v="24"/>
    <x v="1"/>
    <x v="3"/>
    <x v="3"/>
    <x v="493"/>
    <n v="8"/>
    <x v="6"/>
    <n v="7"/>
    <s v="Weekend"/>
    <s v="Mid"/>
    <s v="Eric Knox"/>
    <s v="Smith and Sons"/>
    <x v="1"/>
    <n v="22235.099320000001"/>
    <n v="354"/>
    <x v="0"/>
    <d v="2020-11-30T00:00:00"/>
    <n v="1"/>
    <s v="Lipitor"/>
    <s v="Abnormal"/>
    <x v="2"/>
  </r>
  <r>
    <s v="Amber Carter"/>
    <n v="55"/>
    <x v="0"/>
    <x v="2"/>
    <x v="2"/>
    <x v="494"/>
    <n v="21"/>
    <x v="2"/>
    <n v="3"/>
    <s v="Weekday"/>
    <s v="Mid"/>
    <s v="Eric Marquez"/>
    <s v="Goodwin-Garcia"/>
    <x v="2"/>
    <n v="12825.76208"/>
    <n v="210"/>
    <x v="2"/>
    <d v="2022-12-27T00:00:00"/>
    <n v="2"/>
    <s v="Lipitor"/>
    <s v="Abnormal"/>
    <x v="1"/>
  </r>
  <r>
    <s v="Victor Edwards"/>
    <n v="61"/>
    <x v="1"/>
    <x v="1"/>
    <x v="4"/>
    <x v="495"/>
    <n v="20"/>
    <x v="0"/>
    <n v="4"/>
    <s v="Weekday"/>
    <s v="Mid"/>
    <s v="Seth Lewis"/>
    <s v="Perez-Park"/>
    <x v="0"/>
    <n v="1843.6551689999999"/>
    <n v="459"/>
    <x v="2"/>
    <d v="2019-07-11T00:00:00"/>
    <n v="4"/>
    <s v="Paracetamol"/>
    <s v="Abnormal"/>
    <x v="1"/>
  </r>
  <r>
    <s v="Jeffery Tucker"/>
    <n v="57"/>
    <x v="0"/>
    <x v="5"/>
    <x v="5"/>
    <x v="496"/>
    <n v="18"/>
    <x v="3"/>
    <n v="5"/>
    <s v="Weekday"/>
    <s v="Mid"/>
    <s v="James Phillips"/>
    <s v="Williams-Henderson"/>
    <x v="0"/>
    <n v="52708.036939999998"/>
    <n v="150"/>
    <x v="0"/>
    <d v="2019-10-31T00:00:00"/>
    <n v="4"/>
    <s v="Penicillin"/>
    <s v="Inconclusive"/>
    <x v="1"/>
  </r>
  <r>
    <s v="Robert Cooper"/>
    <n v="37"/>
    <x v="0"/>
    <x v="5"/>
    <x v="3"/>
    <x v="497"/>
    <n v="17"/>
    <x v="1"/>
    <n v="6"/>
    <s v="Weekend"/>
    <s v="Mid"/>
    <s v="Gregory Smith"/>
    <s v="Castro, Robinson and Maldonado"/>
    <x v="0"/>
    <n v="22192.497520000001"/>
    <n v="419"/>
    <x v="0"/>
    <d v="2022-09-18T00:00:00"/>
    <n v="7"/>
    <s v="Aspirin"/>
    <s v="Abnormal"/>
    <x v="1"/>
  </r>
  <r>
    <s v="Victoria Velez"/>
    <n v="38"/>
    <x v="0"/>
    <x v="4"/>
    <x v="0"/>
    <x v="498"/>
    <n v="17"/>
    <x v="1"/>
    <n v="6"/>
    <s v="Weekend"/>
    <s v="Mid"/>
    <s v="Colleen Miller"/>
    <s v="Lopez, Foster and Cooper"/>
    <x v="4"/>
    <n v="13130.69605"/>
    <n v="308"/>
    <x v="2"/>
    <d v="2023-07-05T00:00:00"/>
    <n v="3"/>
    <s v="Paracetamol"/>
    <s v="Normal"/>
    <x v="1"/>
  </r>
  <r>
    <s v="Angela Scott"/>
    <n v="31"/>
    <x v="0"/>
    <x v="1"/>
    <x v="1"/>
    <x v="499"/>
    <n v="27"/>
    <x v="5"/>
    <n v="2"/>
    <s v="Weekday"/>
    <s v="End"/>
    <s v="Christopher Henry"/>
    <s v="Wagner, Mora and Watson"/>
    <x v="2"/>
    <n v="1422.471509"/>
    <n v="385"/>
    <x v="1"/>
    <d v="2022-10-05T00:00:00"/>
    <n v="3"/>
    <s v="Ibuprofen"/>
    <s v="Normal"/>
    <x v="1"/>
  </r>
  <r>
    <s v="Sarah Burke"/>
    <n v="84"/>
    <x v="1"/>
    <x v="0"/>
    <x v="4"/>
    <x v="500"/>
    <n v="22"/>
    <x v="6"/>
    <n v="7"/>
    <s v="Weekend"/>
    <s v="Mid"/>
    <s v="Wendy Santiago"/>
    <s v="Jones-Austin"/>
    <x v="0"/>
    <n v="3101.6550309999998"/>
    <n v="283"/>
    <x v="2"/>
    <d v="2021-09-12T00:00:00"/>
    <n v="7"/>
    <s v="Paracetamol"/>
    <s v="Abnormal"/>
    <x v="0"/>
  </r>
  <r>
    <s v="Karen Fox"/>
    <n v="70"/>
    <x v="0"/>
    <x v="2"/>
    <x v="5"/>
    <x v="501"/>
    <n v="22"/>
    <x v="3"/>
    <n v="5"/>
    <s v="Weekday"/>
    <s v="Mid"/>
    <s v="Paul Hill"/>
    <s v="Stephenson-Hill"/>
    <x v="0"/>
    <n v="68711.81985"/>
    <n v="150"/>
    <x v="0"/>
    <d v="2020-05-22T00:00:00"/>
    <n v="5"/>
    <s v="Aspirin"/>
    <s v="Abnormal"/>
    <x v="0"/>
  </r>
  <r>
    <s v="Nathan Harrison"/>
    <n v="33"/>
    <x v="1"/>
    <x v="6"/>
    <x v="4"/>
    <x v="223"/>
    <n v="15"/>
    <x v="1"/>
    <n v="6"/>
    <s v="Weekend"/>
    <s v="Mid"/>
    <s v="Jay Lopez"/>
    <s v="Ward Inc"/>
    <x v="3"/>
    <n v="4835.5055599999996"/>
    <n v="298"/>
    <x v="1"/>
    <d v="2023-07-29T00:00:00"/>
    <n v="6"/>
    <s v="Penicillin"/>
    <s v="Normal"/>
    <x v="1"/>
  </r>
  <r>
    <s v="Allen Chen"/>
    <n v="70"/>
    <x v="1"/>
    <x v="7"/>
    <x v="4"/>
    <x v="502"/>
    <n v="26"/>
    <x v="2"/>
    <n v="3"/>
    <s v="Weekday"/>
    <s v="Mid"/>
    <s v="John Diaz"/>
    <s v="Reynolds Inc"/>
    <x v="0"/>
    <n v="26403.27619"/>
    <n v="349"/>
    <x v="2"/>
    <d v="2023-05-09T00:00:00"/>
    <n v="2"/>
    <s v="Lipitor"/>
    <s v="Inconclusive"/>
    <x v="0"/>
  </r>
  <r>
    <s v="Bryan Williams"/>
    <n v="79"/>
    <x v="0"/>
    <x v="7"/>
    <x v="0"/>
    <x v="127"/>
    <n v="16"/>
    <x v="6"/>
    <n v="7"/>
    <s v="Weekend"/>
    <s v="Mid"/>
    <s v="George May"/>
    <s v="Thomas Group"/>
    <x v="0"/>
    <n v="24228.9712"/>
    <n v="287"/>
    <x v="1"/>
    <d v="2020-09-01T00:00:00"/>
    <n v="2"/>
    <s v="Lipitor"/>
    <s v="Normal"/>
    <x v="0"/>
  </r>
  <r>
    <s v="Stephanie Reed"/>
    <n v="22"/>
    <x v="1"/>
    <x v="1"/>
    <x v="4"/>
    <x v="503"/>
    <n v="27"/>
    <x v="3"/>
    <n v="5"/>
    <s v="Weekday"/>
    <s v="End"/>
    <s v="Daniel Stephens"/>
    <s v="Morgan-Yang"/>
    <x v="3"/>
    <n v="6270.0472250000003"/>
    <n v="486"/>
    <x v="0"/>
    <d v="2019-10-11T00:00:00"/>
    <n v="5"/>
    <s v="Lipitor"/>
    <s v="Inconclusive"/>
    <x v="2"/>
  </r>
  <r>
    <s v="Bradley Jones"/>
    <n v="69"/>
    <x v="1"/>
    <x v="6"/>
    <x v="4"/>
    <x v="504"/>
    <n v="2"/>
    <x v="6"/>
    <n v="7"/>
    <s v="Weekend"/>
    <s v="Start"/>
    <s v="Joe Avery"/>
    <s v="Daniel, Branch and Molina"/>
    <x v="0"/>
    <m/>
    <n v="124"/>
    <x v="0"/>
    <d v="2022-10-23T00:00:00"/>
    <n v="7"/>
    <s v="Penicillin"/>
    <s v="Abnormal"/>
    <x v="0"/>
  </r>
  <r>
    <s v="Francis Wheeler"/>
    <n v="59"/>
    <x v="0"/>
    <x v="2"/>
    <x v="3"/>
    <x v="505"/>
    <n v="17"/>
    <x v="4"/>
    <n v="1"/>
    <s v="Weekday"/>
    <s v="Mid"/>
    <s v="Chad Riley"/>
    <s v="Ortiz-Hernandez"/>
    <x v="1"/>
    <n v="11896.5018"/>
    <n v="493"/>
    <x v="0"/>
    <d v="2019-01-05T00:00:00"/>
    <n v="6"/>
    <s v="Paracetamol"/>
    <s v="Inconclusive"/>
    <x v="1"/>
  </r>
  <r>
    <s v="Ricardo Mcconnell"/>
    <n v="84"/>
    <x v="1"/>
    <x v="2"/>
    <x v="4"/>
    <x v="506"/>
    <n v="6"/>
    <x v="0"/>
    <n v="4"/>
    <s v="Weekday"/>
    <s v="Mid"/>
    <s v="Mrs. Tammy Rose"/>
    <s v="Williams-Zimmerman"/>
    <x v="0"/>
    <n v="12127.96567"/>
    <n v="356"/>
    <x v="0"/>
    <d v="2022-10-07T00:00:00"/>
    <n v="5"/>
    <s v="Lipitor"/>
    <s v="Inconclusive"/>
    <x v="0"/>
  </r>
  <r>
    <s v="Heather Stephens"/>
    <n v="80"/>
    <x v="0"/>
    <x v="6"/>
    <x v="3"/>
    <x v="227"/>
    <n v="14"/>
    <x v="3"/>
    <n v="5"/>
    <s v="Weekday"/>
    <s v="Mid"/>
    <s v="Mindy Lindsey"/>
    <s v="Larson-Montgomery"/>
    <x v="0"/>
    <n v="13736.960859999999"/>
    <n v="471"/>
    <x v="1"/>
    <d v="2020-09-07T00:00:00"/>
    <n v="1"/>
    <s v="Aspirin"/>
    <s v="Normal"/>
    <x v="0"/>
  </r>
  <r>
    <s v="Michael Parker"/>
    <n v="73"/>
    <x v="1"/>
    <x v="7"/>
    <x v="5"/>
    <x v="507"/>
    <n v="4"/>
    <x v="2"/>
    <n v="3"/>
    <s v="Weekday"/>
    <s v="Start"/>
    <s v="Linda Gomez"/>
    <s v="Hunter and Sons"/>
    <x v="0"/>
    <n v="2559.53656"/>
    <n v="197"/>
    <x v="0"/>
    <d v="2019-09-07T00:00:00"/>
    <n v="6"/>
    <s v="Penicillin"/>
    <s v="Normal"/>
    <x v="0"/>
  </r>
  <r>
    <s v="Craig Leonard"/>
    <n v="30"/>
    <x v="0"/>
    <x v="7"/>
    <x v="1"/>
    <x v="432"/>
    <n v="22"/>
    <x v="2"/>
    <n v="3"/>
    <s v="Weekday"/>
    <s v="Mid"/>
    <s v="Diana Cooper"/>
    <s v="Davis Inc"/>
    <x v="2"/>
    <n v="38852.884400000003"/>
    <n v="190"/>
    <x v="2"/>
    <d v="2021-12-30T00:00:00"/>
    <n v="4"/>
    <s v="Paracetamol"/>
    <s v="Abnormal"/>
    <x v="1"/>
  </r>
  <r>
    <s v="Kevin Cunningham"/>
    <n v="63"/>
    <x v="0"/>
    <x v="1"/>
    <x v="3"/>
    <x v="508"/>
    <n v="28"/>
    <x v="6"/>
    <n v="7"/>
    <s v="Weekend"/>
    <s v="End"/>
    <s v="Sheri Mclean"/>
    <s v="Gordon LLC"/>
    <x v="0"/>
    <n v="17452.66776"/>
    <n v="497"/>
    <x v="2"/>
    <d v="2021-03-15T00:00:00"/>
    <n v="1"/>
    <s v="Penicillin"/>
    <s v="Normal"/>
    <x v="1"/>
  </r>
  <r>
    <s v="Terrance Knapp"/>
    <n v="68"/>
    <x v="0"/>
    <x v="5"/>
    <x v="0"/>
    <x v="509"/>
    <n v="28"/>
    <x v="2"/>
    <n v="3"/>
    <s v="Weekday"/>
    <s v="End"/>
    <s v="Julia Murray"/>
    <s v="Martinez and Sons"/>
    <x v="4"/>
    <n v="18867.629349999999"/>
    <n v="104"/>
    <x v="1"/>
    <d v="2023-01-26T00:00:00"/>
    <n v="4"/>
    <s v="Aspirin"/>
    <s v="Normal"/>
    <x v="0"/>
  </r>
  <r>
    <s v="Teresa Martinez"/>
    <n v="22"/>
    <x v="1"/>
    <x v="1"/>
    <x v="2"/>
    <x v="510"/>
    <n v="17"/>
    <x v="1"/>
    <n v="6"/>
    <s v="Weekend"/>
    <s v="Mid"/>
    <s v="Kristi Leblanc"/>
    <s v="Mccoy-Mahoney"/>
    <x v="4"/>
    <n v="11155.55061"/>
    <n v="386"/>
    <x v="2"/>
    <d v="2019-08-30T00:00:00"/>
    <n v="5"/>
    <s v="Ibuprofen"/>
    <s v="Normal"/>
    <x v="2"/>
  </r>
  <r>
    <s v="Desiree Gordon"/>
    <n v="67"/>
    <x v="0"/>
    <x v="5"/>
    <x v="0"/>
    <x v="511"/>
    <n v="25"/>
    <x v="2"/>
    <n v="3"/>
    <s v="Weekday"/>
    <s v="Mid"/>
    <s v="Robert Morgan"/>
    <s v="Diaz and Sons"/>
    <x v="4"/>
    <n v="51764.736819999998"/>
    <n v="291"/>
    <x v="2"/>
    <d v="2021-08-30T00:00:00"/>
    <n v="1"/>
    <s v="Aspirin"/>
    <s v="Normal"/>
    <x v="0"/>
  </r>
  <r>
    <s v="David Reyes"/>
    <n v="80"/>
    <x v="0"/>
    <x v="0"/>
    <x v="2"/>
    <x v="512"/>
    <n v="29"/>
    <x v="4"/>
    <n v="1"/>
    <s v="Weekday"/>
    <s v="End"/>
    <s v="Renee Ford"/>
    <s v="Robbins Ltd"/>
    <x v="0"/>
    <n v="10240.063679999999"/>
    <n v="194"/>
    <x v="0"/>
    <d v="2019-05-04T00:00:00"/>
    <n v="6"/>
    <s v="Penicillin"/>
    <s v="Normal"/>
    <x v="0"/>
  </r>
  <r>
    <s v="Jessica Yates"/>
    <n v="29"/>
    <x v="0"/>
    <x v="0"/>
    <x v="1"/>
    <x v="513"/>
    <n v="8"/>
    <x v="5"/>
    <n v="2"/>
    <s v="Weekday"/>
    <s v="Mid"/>
    <s v="James Roberson"/>
    <s v="Gray, Cobb and Robinson"/>
    <x v="3"/>
    <n v="37574.227290000003"/>
    <n v="358"/>
    <x v="2"/>
    <d v="2022-11-17T00:00:00"/>
    <n v="4"/>
    <s v="Lipitor"/>
    <s v="Abnormal"/>
    <x v="1"/>
  </r>
  <r>
    <s v="Amber Wade"/>
    <n v="82"/>
    <x v="0"/>
    <x v="2"/>
    <x v="2"/>
    <x v="514"/>
    <n v="31"/>
    <x v="5"/>
    <n v="2"/>
    <s v="Weekday"/>
    <s v="End"/>
    <s v="Ricky Ryan"/>
    <s v="Nguyen, Thompson and Mckinney"/>
    <x v="4"/>
    <n v="9469.7743900000005"/>
    <n v="163"/>
    <x v="2"/>
    <d v="2021-09-29T00:00:00"/>
    <n v="3"/>
    <s v="Lipitor"/>
    <s v="Abnormal"/>
    <x v="0"/>
  </r>
  <r>
    <s v="Jo Clark"/>
    <n v="30"/>
    <x v="1"/>
    <x v="1"/>
    <x v="0"/>
    <x v="459"/>
    <n v="18"/>
    <x v="6"/>
    <n v="7"/>
    <s v="Weekend"/>
    <s v="Mid"/>
    <s v="Jordan Moss"/>
    <s v="Hall-Allen"/>
    <x v="4"/>
    <n v="9478.0924739999991"/>
    <n v="152"/>
    <x v="1"/>
    <d v="2021-05-03T00:00:00"/>
    <n v="1"/>
    <s v="Aspirin"/>
    <s v="Inconclusive"/>
    <x v="1"/>
  </r>
  <r>
    <s v="Kevin Frederick"/>
    <n v="56"/>
    <x v="0"/>
    <x v="0"/>
    <x v="0"/>
    <x v="263"/>
    <n v="10"/>
    <x v="4"/>
    <n v="1"/>
    <s v="Weekday"/>
    <s v="Mid"/>
    <s v="Mr. Seth Watson II"/>
    <s v="Woods-Jones"/>
    <x v="4"/>
    <n v="31982.431560000001"/>
    <n v="339"/>
    <x v="1"/>
    <d v="2018-12-11T00:00:00"/>
    <n v="2"/>
    <s v="Penicillin"/>
    <s v="Inconclusive"/>
    <x v="1"/>
  </r>
  <r>
    <s v="Alfred Johnson"/>
    <n v="18"/>
    <x v="1"/>
    <x v="0"/>
    <x v="1"/>
    <x v="515"/>
    <n v="20"/>
    <x v="5"/>
    <n v="2"/>
    <s v="Weekday"/>
    <s v="Mid"/>
    <s v="Norman Williams"/>
    <s v="Flores-Key"/>
    <x v="3"/>
    <n v="20668.061720000002"/>
    <n v="142"/>
    <x v="2"/>
    <d v="2018-12-07T00:00:00"/>
    <n v="5"/>
    <s v="Paracetamol"/>
    <s v="Normal"/>
    <x v="2"/>
  </r>
  <r>
    <s v="Emily Mason"/>
    <n v="80"/>
    <x v="0"/>
    <x v="7"/>
    <x v="3"/>
    <x v="516"/>
    <n v="30"/>
    <x v="6"/>
    <n v="7"/>
    <s v="Weekend"/>
    <s v="End"/>
    <s v="Holly Chan"/>
    <s v="Bridges, Garcia and Joyce"/>
    <x v="4"/>
    <n v="32070.60153"/>
    <n v="445"/>
    <x v="1"/>
    <d v="2022-11-24T00:00:00"/>
    <n v="4"/>
    <s v="Lipitor"/>
    <s v="Abnormal"/>
    <x v="0"/>
  </r>
  <r>
    <s v="Terry Thompson"/>
    <n v="45"/>
    <x v="0"/>
    <x v="6"/>
    <x v="4"/>
    <x v="517"/>
    <n v="18"/>
    <x v="0"/>
    <n v="4"/>
    <s v="Weekday"/>
    <s v="Mid"/>
    <s v="Lori Chandler"/>
    <s v="Johnson, Brown and Henderson"/>
    <x v="3"/>
    <n v="15150.16921"/>
    <n v="441"/>
    <x v="2"/>
    <d v="2020-07-18T00:00:00"/>
    <n v="6"/>
    <s v="Aspirin"/>
    <s v="Inconclusive"/>
    <x v="1"/>
  </r>
  <r>
    <s v="Michael Simon"/>
    <n v="81"/>
    <x v="0"/>
    <x v="3"/>
    <x v="2"/>
    <x v="518"/>
    <n v="25"/>
    <x v="3"/>
    <n v="5"/>
    <s v="Weekday"/>
    <s v="Mid"/>
    <s v="Christopher Owens"/>
    <s v="Lane-Quinn"/>
    <x v="3"/>
    <n v="22923.560730000001"/>
    <n v="303"/>
    <x v="0"/>
    <d v="2020-09-27T00:00:00"/>
    <n v="7"/>
    <s v="Paracetamol"/>
    <s v="Abnormal"/>
    <x v="0"/>
  </r>
  <r>
    <s v="Diana Stevens"/>
    <n v="83"/>
    <x v="1"/>
    <x v="4"/>
    <x v="4"/>
    <x v="519"/>
    <n v="10"/>
    <x v="4"/>
    <n v="1"/>
    <s v="Weekday"/>
    <s v="Mid"/>
    <s v="Steven Allen"/>
    <s v="Shepard Ltd"/>
    <x v="1"/>
    <n v="15251.563749999999"/>
    <n v="221"/>
    <x v="1"/>
    <d v="2020-03-05T00:00:00"/>
    <n v="4"/>
    <s v="Paracetamol"/>
    <s v="Normal"/>
    <x v="0"/>
  </r>
  <r>
    <s v="Luis Cooper"/>
    <n v="21"/>
    <x v="0"/>
    <x v="6"/>
    <x v="1"/>
    <x v="520"/>
    <n v="14"/>
    <x v="6"/>
    <n v="7"/>
    <s v="Weekend"/>
    <s v="Mid"/>
    <s v="Derrick Krause"/>
    <s v="Lawson Inc"/>
    <x v="1"/>
    <n v="1177.60546"/>
    <n v="203"/>
    <x v="2"/>
    <d v="2019-07-15T00:00:00"/>
    <n v="1"/>
    <s v="Lipitor"/>
    <s v="Abnormal"/>
    <x v="2"/>
  </r>
  <r>
    <s v="George Allison"/>
    <n v="37"/>
    <x v="1"/>
    <x v="4"/>
    <x v="4"/>
    <x v="195"/>
    <n v="12"/>
    <x v="3"/>
    <n v="5"/>
    <s v="Weekday"/>
    <s v="Mid"/>
    <s v="Ryan Kirk"/>
    <s v="Lopez Inc"/>
    <x v="3"/>
    <n v="11657.702869999999"/>
    <n v="233"/>
    <x v="0"/>
    <d v="2022-09-01T00:00:00"/>
    <n v="4"/>
    <s v="Penicillin"/>
    <s v="Abnormal"/>
    <x v="1"/>
  </r>
  <r>
    <s v="David Boyd"/>
    <n v="41"/>
    <x v="0"/>
    <x v="5"/>
    <x v="5"/>
    <x v="521"/>
    <n v="16"/>
    <x v="5"/>
    <n v="2"/>
    <s v="Weekday"/>
    <s v="Mid"/>
    <s v="Kyle Miller"/>
    <s v="Caldwell, Patton and Scott"/>
    <x v="0"/>
    <n v="6808.2061540000004"/>
    <n v="355"/>
    <x v="1"/>
    <d v="2021-04-14T00:00:00"/>
    <n v="3"/>
    <s v="Penicillin"/>
    <s v="Abnormal"/>
    <x v="1"/>
  </r>
  <r>
    <s v="Leonard Benton"/>
    <n v="64"/>
    <x v="1"/>
    <x v="0"/>
    <x v="4"/>
    <x v="522"/>
    <n v="5"/>
    <x v="6"/>
    <n v="7"/>
    <s v="Weekend"/>
    <s v="Mid"/>
    <s v="Jessica Yu"/>
    <s v="Stephens Group"/>
    <x v="1"/>
    <n v="2570.6175170000001"/>
    <n v="287"/>
    <x v="2"/>
    <d v="2021-09-13T00:00:00"/>
    <n v="1"/>
    <s v="Lipitor"/>
    <s v="Inconclusive"/>
    <x v="1"/>
  </r>
  <r>
    <s v="Kenneth Armstrong"/>
    <n v="48"/>
    <x v="0"/>
    <x v="1"/>
    <x v="2"/>
    <x v="403"/>
    <n v="2"/>
    <x v="1"/>
    <n v="6"/>
    <s v="Weekend"/>
    <s v="Start"/>
    <s v="Michelle Lopez"/>
    <s v="Cook Ltd"/>
    <x v="3"/>
    <n v="1377.120692"/>
    <n v="496"/>
    <x v="2"/>
    <d v="2022-07-25T00:00:00"/>
    <n v="1"/>
    <s v="Penicillin"/>
    <s v="Abnormal"/>
    <x v="1"/>
  </r>
  <r>
    <s v="Angela Lopez"/>
    <n v="29"/>
    <x v="0"/>
    <x v="4"/>
    <x v="1"/>
    <x v="426"/>
    <n v="4"/>
    <x v="3"/>
    <n v="5"/>
    <s v="Weekday"/>
    <s v="Start"/>
    <s v="Alexander Cruz"/>
    <s v="Jones-Owens"/>
    <x v="3"/>
    <n v="6638.1324100000002"/>
    <n v="469"/>
    <x v="2"/>
    <d v="2022-03-20T00:00:00"/>
    <n v="7"/>
    <s v="Ibuprofen"/>
    <s v="Normal"/>
    <x v="1"/>
  </r>
  <r>
    <s v="Stanley Kirby"/>
    <n v="42"/>
    <x v="1"/>
    <x v="7"/>
    <x v="3"/>
    <x v="523"/>
    <n v="21"/>
    <x v="3"/>
    <n v="5"/>
    <s v="Weekday"/>
    <s v="Mid"/>
    <s v="Derek Martin"/>
    <s v="Miller-Ballard"/>
    <x v="4"/>
    <n v="14219.610769999999"/>
    <n v="315"/>
    <x v="1"/>
    <d v="2018-12-28T00:00:00"/>
    <n v="5"/>
    <s v="Penicillin"/>
    <s v="Normal"/>
    <x v="1"/>
  </r>
  <r>
    <s v="Stephanie Bryant"/>
    <n v="21"/>
    <x v="0"/>
    <x v="4"/>
    <x v="1"/>
    <x v="524"/>
    <n v="1"/>
    <x v="2"/>
    <n v="3"/>
    <s v="Weekday"/>
    <s v="Start"/>
    <s v="Carol Brown"/>
    <s v="Chan PLC"/>
    <x v="2"/>
    <n v="34035.619270000003"/>
    <n v="245"/>
    <x v="2"/>
    <d v="2022-06-29T00:00:00"/>
    <n v="3"/>
    <s v="Ibuprofen"/>
    <s v="Abnormal"/>
    <x v="2"/>
  </r>
  <r>
    <s v="Daniel Barajas"/>
    <n v="52"/>
    <x v="1"/>
    <x v="3"/>
    <x v="5"/>
    <x v="306"/>
    <n v="29"/>
    <x v="1"/>
    <n v="6"/>
    <s v="Weekend"/>
    <s v="End"/>
    <s v="Mr. Mark Nguyen"/>
    <s v="Casey-Thomas"/>
    <x v="2"/>
    <n v="56523.994890000002"/>
    <n v="187"/>
    <x v="0"/>
    <d v="2022-10-29T00:00:00"/>
    <n v="6"/>
    <s v="Penicillin"/>
    <s v="Abnormal"/>
    <x v="1"/>
  </r>
  <r>
    <s v="Joy Mitchell"/>
    <n v="67"/>
    <x v="1"/>
    <x v="4"/>
    <x v="5"/>
    <x v="525"/>
    <n v="24"/>
    <x v="4"/>
    <n v="1"/>
    <s v="Weekday"/>
    <s v="Mid"/>
    <s v="Kimberly Garcia"/>
    <s v="Johnson-Perry"/>
    <x v="2"/>
    <n v="12024.170760000001"/>
    <n v="118"/>
    <x v="2"/>
    <d v="2020-03-18T00:00:00"/>
    <n v="3"/>
    <s v="Lipitor"/>
    <s v="Abnormal"/>
    <x v="0"/>
  </r>
  <r>
    <s v="Daniel Mccoy"/>
    <n v="51"/>
    <x v="0"/>
    <x v="3"/>
    <x v="2"/>
    <x v="288"/>
    <n v="25"/>
    <x v="6"/>
    <n v="7"/>
    <s v="Weekend"/>
    <s v="Mid"/>
    <s v="Dylan Andrews"/>
    <s v="Sanchez Ltd"/>
    <x v="1"/>
    <n v="13095.92784"/>
    <n v="250"/>
    <x v="0"/>
    <d v="2022-12-30T00:00:00"/>
    <n v="5"/>
    <s v="Penicillin"/>
    <s v="Inconclusive"/>
    <x v="1"/>
  </r>
  <r>
    <s v="Latoya Liu"/>
    <n v="40"/>
    <x v="1"/>
    <x v="6"/>
    <x v="0"/>
    <x v="305"/>
    <n v="15"/>
    <x v="5"/>
    <n v="2"/>
    <s v="Weekday"/>
    <s v="Mid"/>
    <s v="Amber Welch"/>
    <s v="Kennedy, Rivas and Payne"/>
    <x v="0"/>
    <n v="48442.356939999998"/>
    <n v="467"/>
    <x v="1"/>
    <d v="2020-09-28T00:00:00"/>
    <n v="1"/>
    <s v="Lipitor"/>
    <s v="Abnormal"/>
    <x v="1"/>
  </r>
  <r>
    <s v="Michael Thompson"/>
    <n v="52"/>
    <x v="0"/>
    <x v="5"/>
    <x v="3"/>
    <x v="526"/>
    <n v="12"/>
    <x v="5"/>
    <n v="2"/>
    <s v="Weekday"/>
    <s v="Mid"/>
    <s v="Zachary Fuentes"/>
    <s v="Miller-Hall"/>
    <x v="2"/>
    <n v="9854.7220830000006"/>
    <n v="444"/>
    <x v="0"/>
    <d v="2021-10-16T00:00:00"/>
    <n v="6"/>
    <s v="Paracetamol"/>
    <s v="Abnormal"/>
    <x v="1"/>
  </r>
  <r>
    <s v="Daryl Torres"/>
    <n v="35"/>
    <x v="0"/>
    <x v="7"/>
    <x v="3"/>
    <x v="527"/>
    <n v="22"/>
    <x v="6"/>
    <n v="7"/>
    <s v="Weekend"/>
    <s v="Mid"/>
    <s v="Jared Marshall"/>
    <s v="Sanchez PLC"/>
    <x v="4"/>
    <n v="20546.069339999998"/>
    <n v="500"/>
    <x v="0"/>
    <d v="2019-12-27T00:00:00"/>
    <n v="5"/>
    <s v="Penicillin"/>
    <s v="Abnormal"/>
    <x v="1"/>
  </r>
  <r>
    <s v="Cindy Gomez"/>
    <n v="27"/>
    <x v="0"/>
    <x v="6"/>
    <x v="1"/>
    <x v="96"/>
    <n v="3"/>
    <x v="4"/>
    <n v="1"/>
    <s v="Weekday"/>
    <s v="Start"/>
    <s v="Mr. Timothy Santiago"/>
    <s v="Jones, Martinez and Moore"/>
    <x v="1"/>
    <n v="1050.0941869999999"/>
    <n v="212"/>
    <x v="2"/>
    <d v="2023-08-02T00:00:00"/>
    <n v="3"/>
    <s v="Paracetamol"/>
    <s v="Abnormal"/>
    <x v="1"/>
  </r>
  <r>
    <s v="Sherry Williams"/>
    <n v="80"/>
    <x v="1"/>
    <x v="3"/>
    <x v="3"/>
    <x v="528"/>
    <n v="24"/>
    <x v="0"/>
    <n v="4"/>
    <s v="Weekday"/>
    <s v="Mid"/>
    <s v="Matthew Kennedy"/>
    <s v="Hahn-Richardson"/>
    <x v="3"/>
    <n v="20909.718420000001"/>
    <n v="405"/>
    <x v="2"/>
    <d v="2022-12-18T00:00:00"/>
    <n v="7"/>
    <s v="Penicillin"/>
    <s v="Normal"/>
    <x v="0"/>
  </r>
  <r>
    <s v="Kurt Gordon"/>
    <n v="18"/>
    <x v="0"/>
    <x v="2"/>
    <x v="2"/>
    <x v="529"/>
    <n v="18"/>
    <x v="5"/>
    <n v="2"/>
    <s v="Weekday"/>
    <s v="Mid"/>
    <s v="Thomas Rice"/>
    <s v="Murphy-Mason"/>
    <x v="2"/>
    <n v="15248.275509999999"/>
    <n v="270"/>
    <x v="0"/>
    <d v="2022-11-01T00:00:00"/>
    <n v="2"/>
    <s v="Penicillin"/>
    <s v="Abnormal"/>
    <x v="2"/>
  </r>
  <r>
    <s v="Tammy Hamilton"/>
    <n v="36"/>
    <x v="1"/>
    <x v="6"/>
    <x v="5"/>
    <x v="530"/>
    <n v="1"/>
    <x v="1"/>
    <n v="6"/>
    <s v="Weekend"/>
    <s v="Start"/>
    <s v="Kristi Chan"/>
    <s v="Miller-Andrews"/>
    <x v="4"/>
    <n v="36489.40436"/>
    <n v="226"/>
    <x v="2"/>
    <d v="2020-02-22T00:00:00"/>
    <n v="6"/>
    <s v="Lipitor"/>
    <s v="Abnormal"/>
    <x v="1"/>
  </r>
  <r>
    <s v="Kevin Montoya"/>
    <n v="23"/>
    <x v="0"/>
    <x v="5"/>
    <x v="1"/>
    <x v="531"/>
    <n v="7"/>
    <x v="5"/>
    <n v="2"/>
    <s v="Weekday"/>
    <s v="Mid"/>
    <s v="Mark Watkins"/>
    <s v="Smith, Roth and Green"/>
    <x v="1"/>
    <n v="44343.065260000003"/>
    <n v="133"/>
    <x v="2"/>
    <d v="2019-05-13T00:00:00"/>
    <n v="1"/>
    <s v="Lipitor"/>
    <s v="Abnormal"/>
    <x v="2"/>
  </r>
  <r>
    <s v="Dana Beck"/>
    <n v="65"/>
    <x v="1"/>
    <x v="7"/>
    <x v="3"/>
    <x v="532"/>
    <n v="26"/>
    <x v="0"/>
    <n v="4"/>
    <s v="Weekday"/>
    <s v="Mid"/>
    <s v="Hunter Carter"/>
    <s v="Huff Group"/>
    <x v="0"/>
    <n v="3886.5459839999999"/>
    <n v="261"/>
    <x v="2"/>
    <d v="2020-04-03T00:00:00"/>
    <n v="5"/>
    <s v="Lipitor"/>
    <s v="Abnormal"/>
    <x v="0"/>
  </r>
  <r>
    <s v="Crystal Green"/>
    <n v="72"/>
    <x v="1"/>
    <x v="5"/>
    <x v="5"/>
    <x v="533"/>
    <n v="9"/>
    <x v="1"/>
    <n v="6"/>
    <s v="Weekend"/>
    <s v="Mid"/>
    <s v="George Jones"/>
    <s v="Jordan-Lawson"/>
    <x v="1"/>
    <n v="14754.512419999999"/>
    <n v="415"/>
    <x v="0"/>
    <d v="2019-03-09T00:00:00"/>
    <n v="6"/>
    <s v="Penicillin"/>
    <s v="Abnormal"/>
    <x v="0"/>
  </r>
  <r>
    <s v="Steven Clark"/>
    <n v="46"/>
    <x v="0"/>
    <x v="2"/>
    <x v="0"/>
    <x v="534"/>
    <n v="15"/>
    <x v="5"/>
    <n v="2"/>
    <s v="Weekday"/>
    <s v="Mid"/>
    <s v="Gregory Patton"/>
    <s v="Wagner PLC"/>
    <x v="4"/>
    <n v="8732.8780310000002"/>
    <n v="450"/>
    <x v="1"/>
    <d v="2021-07-03T00:00:00"/>
    <n v="6"/>
    <s v="Penicillin"/>
    <s v="Abnormal"/>
    <x v="1"/>
  </r>
  <r>
    <s v="Cheryl Thomas"/>
    <n v="68"/>
    <x v="1"/>
    <x v="5"/>
    <x v="5"/>
    <x v="241"/>
    <n v="29"/>
    <x v="2"/>
    <n v="3"/>
    <s v="Weekday"/>
    <s v="End"/>
    <s v="Duane Lane"/>
    <s v="Chen-Patterson"/>
    <x v="0"/>
    <n v="64354.571649999998"/>
    <n v="153"/>
    <x v="1"/>
    <d v="2023-04-26T00:00:00"/>
    <n v="3"/>
    <s v="Paracetamol"/>
    <s v="Normal"/>
    <x v="0"/>
  </r>
  <r>
    <s v="Judith Trevino"/>
    <n v="59"/>
    <x v="0"/>
    <x v="0"/>
    <x v="4"/>
    <x v="467"/>
    <n v="16"/>
    <x v="2"/>
    <n v="3"/>
    <s v="Weekday"/>
    <s v="Mid"/>
    <s v="Jesse Bailey"/>
    <s v="Martin LLC"/>
    <x v="4"/>
    <n v="2911.8961730000001"/>
    <n v="240"/>
    <x v="2"/>
    <d v="2019-11-15T00:00:00"/>
    <n v="5"/>
    <s v="Paracetamol"/>
    <s v="Inconclusive"/>
    <x v="1"/>
  </r>
  <r>
    <s v="Amy Keller"/>
    <n v="77"/>
    <x v="0"/>
    <x v="0"/>
    <x v="5"/>
    <x v="379"/>
    <n v="27"/>
    <x v="6"/>
    <n v="7"/>
    <s v="Weekend"/>
    <s v="End"/>
    <s v="Laurie Floyd"/>
    <s v="Reyes and Sons"/>
    <x v="3"/>
    <n v="62413.26541"/>
    <n v="231"/>
    <x v="1"/>
    <d v="2022-03-23T00:00:00"/>
    <n v="3"/>
    <s v="Ibuprofen"/>
    <s v="Abnormal"/>
    <x v="0"/>
  </r>
  <r>
    <s v="Gerald Moore"/>
    <n v="27"/>
    <x v="1"/>
    <x v="3"/>
    <x v="0"/>
    <x v="535"/>
    <n v="13"/>
    <x v="1"/>
    <n v="6"/>
    <s v="Weekend"/>
    <s v="Mid"/>
    <s v="Alexandria Potts"/>
    <s v="Perkins-Bryan"/>
    <x v="3"/>
    <n v="7031.5600029999996"/>
    <n v="136"/>
    <x v="1"/>
    <d v="2020-06-24T00:00:00"/>
    <n v="3"/>
    <s v="Paracetamol"/>
    <s v="Abnormal"/>
    <x v="1"/>
  </r>
  <r>
    <s v="Deanna Stone"/>
    <n v="84"/>
    <x v="0"/>
    <x v="5"/>
    <x v="5"/>
    <x v="536"/>
    <n v="16"/>
    <x v="3"/>
    <n v="5"/>
    <s v="Weekday"/>
    <s v="Mid"/>
    <s v="Jessica Jackson"/>
    <s v="Parker-Higgins"/>
    <x v="3"/>
    <n v="18406.789639999999"/>
    <n v="304"/>
    <x v="1"/>
    <d v="2018-11-26T00:00:00"/>
    <n v="1"/>
    <s v="Lipitor"/>
    <s v="Abnormal"/>
    <x v="0"/>
  </r>
  <r>
    <s v="Christian Gonzalez"/>
    <n v="59"/>
    <x v="1"/>
    <x v="2"/>
    <x v="3"/>
    <x v="225"/>
    <n v="17"/>
    <x v="3"/>
    <n v="5"/>
    <s v="Weekday"/>
    <s v="Mid"/>
    <s v="Julie Moreno"/>
    <s v="Williamson Group"/>
    <x v="1"/>
    <n v="23769.158790000001"/>
    <n v="171"/>
    <x v="0"/>
    <d v="2022-07-05T00:00:00"/>
    <n v="2"/>
    <s v="Lipitor"/>
    <s v="Abnormal"/>
    <x v="1"/>
  </r>
  <r>
    <s v="John Rios"/>
    <n v="70"/>
    <x v="0"/>
    <x v="1"/>
    <x v="0"/>
    <x v="537"/>
    <n v="11"/>
    <x v="4"/>
    <n v="1"/>
    <s v="Weekday"/>
    <s v="Mid"/>
    <s v="Carla Dougherty"/>
    <s v="Kelly Ltd"/>
    <x v="1"/>
    <n v="10734.712020000001"/>
    <n v="139"/>
    <x v="2"/>
    <d v="2022-07-15T00:00:00"/>
    <n v="5"/>
    <s v="Lipitor"/>
    <s v="Normal"/>
    <x v="0"/>
  </r>
  <r>
    <s v="James Chung"/>
    <n v="37"/>
    <x v="0"/>
    <x v="6"/>
    <x v="4"/>
    <x v="421"/>
    <n v="14"/>
    <x v="2"/>
    <n v="3"/>
    <s v="Weekday"/>
    <s v="Mid"/>
    <s v="Franklin Martin"/>
    <s v="Frederick-Moore"/>
    <x v="2"/>
    <n v="25922.167570000001"/>
    <n v="464"/>
    <x v="2"/>
    <d v="2021-07-24T00:00:00"/>
    <n v="6"/>
    <s v="Ibuprofen"/>
    <s v="Normal"/>
    <x v="1"/>
  </r>
  <r>
    <s v="Kimberly Mccarthy"/>
    <n v="76"/>
    <x v="1"/>
    <x v="5"/>
    <x v="5"/>
    <x v="538"/>
    <n v="22"/>
    <x v="3"/>
    <n v="5"/>
    <s v="Weekday"/>
    <s v="Mid"/>
    <s v="Adrian Davis"/>
    <s v="Harrison Group"/>
    <x v="1"/>
    <n v="56474.571839999997"/>
    <n v="478"/>
    <x v="0"/>
    <d v="2019-04-05T00:00:00"/>
    <n v="5"/>
    <s v="Lipitor"/>
    <s v="Inconclusive"/>
    <x v="0"/>
  </r>
  <r>
    <s v="Christine Young"/>
    <n v="62"/>
    <x v="0"/>
    <x v="6"/>
    <x v="4"/>
    <x v="539"/>
    <n v="29"/>
    <x v="6"/>
    <n v="7"/>
    <s v="Weekend"/>
    <s v="End"/>
    <s v="Anthony Davis"/>
    <s v="Massey, Moore and Sanchez"/>
    <x v="2"/>
    <n v="9276.3514680000008"/>
    <n v="272"/>
    <x v="2"/>
    <d v="2020-12-11T00:00:00"/>
    <n v="5"/>
    <s v="Aspirin"/>
    <s v="Normal"/>
    <x v="1"/>
  </r>
  <r>
    <s v="Donald Walker"/>
    <n v="41"/>
    <x v="0"/>
    <x v="0"/>
    <x v="4"/>
    <x v="540"/>
    <n v="18"/>
    <x v="5"/>
    <n v="2"/>
    <s v="Weekday"/>
    <s v="Mid"/>
    <s v="Kristen Sherman"/>
    <s v="Bond Inc"/>
    <x v="3"/>
    <n v="7279.1890020000001"/>
    <n v="263"/>
    <x v="2"/>
    <d v="2019-07-14T00:00:00"/>
    <n v="7"/>
    <s v="Paracetamol"/>
    <s v="Abnormal"/>
    <x v="1"/>
  </r>
  <r>
    <s v="Shane Black"/>
    <n v="48"/>
    <x v="1"/>
    <x v="3"/>
    <x v="2"/>
    <x v="181"/>
    <n v="21"/>
    <x v="2"/>
    <n v="3"/>
    <s v="Weekday"/>
    <s v="Mid"/>
    <s v="Heather Burns"/>
    <s v="Johnson, King and Hart"/>
    <x v="3"/>
    <n v="17912.138589999999"/>
    <n v="147"/>
    <x v="0"/>
    <d v="2018-12-10T00:00:00"/>
    <n v="1"/>
    <s v="Paracetamol"/>
    <s v="Abnormal"/>
    <x v="1"/>
  </r>
  <r>
    <s v="Derek Henderson"/>
    <n v="69"/>
    <x v="1"/>
    <x v="7"/>
    <x v="3"/>
    <x v="204"/>
    <n v="29"/>
    <x v="3"/>
    <n v="5"/>
    <s v="Weekday"/>
    <s v="End"/>
    <s v="Mrs. Lindsey Howell"/>
    <s v="Lambert PLC"/>
    <x v="2"/>
    <n v="20517.586220000001"/>
    <n v="384"/>
    <x v="1"/>
    <d v="2021-11-04T00:00:00"/>
    <n v="4"/>
    <s v="Aspirin"/>
    <s v="Normal"/>
    <x v="0"/>
  </r>
  <r>
    <s v="Pamela Miller"/>
    <n v="74"/>
    <x v="1"/>
    <x v="3"/>
    <x v="3"/>
    <x v="464"/>
    <n v="11"/>
    <x v="3"/>
    <n v="5"/>
    <s v="Weekday"/>
    <s v="Mid"/>
    <s v="Xavier Wright"/>
    <s v="Wilson, Thornton and Koch"/>
    <x v="3"/>
    <n v="31038.056130000001"/>
    <n v="443"/>
    <x v="1"/>
    <d v="2023-08-30T00:00:00"/>
    <n v="3"/>
    <s v="Penicillin"/>
    <s v="Inconclusive"/>
    <x v="0"/>
  </r>
  <r>
    <s v="Allison Aguilar"/>
    <n v="54"/>
    <x v="1"/>
    <x v="0"/>
    <x v="1"/>
    <x v="165"/>
    <n v="23"/>
    <x v="3"/>
    <n v="5"/>
    <s v="Weekday"/>
    <s v="Mid"/>
    <s v="Patty Murphy"/>
    <s v="Mayo-Lee"/>
    <x v="0"/>
    <n v="35368.482580000004"/>
    <n v="499"/>
    <x v="1"/>
    <d v="2022-09-29T00:00:00"/>
    <n v="4"/>
    <s v="Penicillin"/>
    <s v="Normal"/>
    <x v="1"/>
  </r>
  <r>
    <s v="Ms. Katelyn Lopez MD"/>
    <n v="29"/>
    <x v="0"/>
    <x v="2"/>
    <x v="0"/>
    <x v="541"/>
    <n v="31"/>
    <x v="4"/>
    <n v="1"/>
    <s v="Weekday"/>
    <s v="End"/>
    <s v="Emily Watson"/>
    <s v="Rodriguez LLC"/>
    <x v="2"/>
    <n v="16688.24337"/>
    <n v="254"/>
    <x v="2"/>
    <d v="2022-02-21T00:00:00"/>
    <n v="1"/>
    <s v="Penicillin"/>
    <s v="Abnormal"/>
    <x v="1"/>
  </r>
  <r>
    <s v="Alicia Evans"/>
    <n v="50"/>
    <x v="0"/>
    <x v="6"/>
    <x v="5"/>
    <x v="326"/>
    <n v="5"/>
    <x v="2"/>
    <n v="3"/>
    <s v="Weekday"/>
    <s v="Mid"/>
    <s v="Russell Smith"/>
    <s v="Morris, Bowman and Nelson"/>
    <x v="4"/>
    <n v="5184.4958770000003"/>
    <n v="310"/>
    <x v="2"/>
    <d v="2018-12-12T00:00:00"/>
    <n v="3"/>
    <s v="Penicillin"/>
    <s v="Inconclusive"/>
    <x v="1"/>
  </r>
  <r>
    <s v="David Collins"/>
    <n v="67"/>
    <x v="1"/>
    <x v="7"/>
    <x v="4"/>
    <x v="168"/>
    <n v="12"/>
    <x v="0"/>
    <n v="4"/>
    <s v="Weekday"/>
    <s v="Mid"/>
    <s v="Melissa Cervantes"/>
    <s v="Watkins Inc"/>
    <x v="1"/>
    <n v="13223.42"/>
    <n v="323"/>
    <x v="1"/>
    <d v="2020-12-11T00:00:00"/>
    <n v="5"/>
    <s v="Lipitor"/>
    <s v="Inconclusive"/>
    <x v="0"/>
  </r>
  <r>
    <s v="Lisa Marshall"/>
    <n v="65"/>
    <x v="1"/>
    <x v="7"/>
    <x v="4"/>
    <x v="151"/>
    <n v="21"/>
    <x v="0"/>
    <n v="4"/>
    <s v="Weekday"/>
    <s v="Mid"/>
    <s v="Anthony Cole"/>
    <s v="Johnson-Parsons"/>
    <x v="1"/>
    <n v="1283.0766209999999"/>
    <n v="308"/>
    <x v="2"/>
    <d v="2021-11-14T00:00:00"/>
    <n v="7"/>
    <s v="Ibuprofen"/>
    <s v="Abnormal"/>
    <x v="0"/>
  </r>
  <r>
    <s v="Miss Courtney Navarro"/>
    <n v="66"/>
    <x v="1"/>
    <x v="2"/>
    <x v="5"/>
    <x v="542"/>
    <n v="10"/>
    <x v="6"/>
    <n v="7"/>
    <s v="Weekend"/>
    <s v="Mid"/>
    <s v="Peggy Bailey"/>
    <s v="Scott, Carrillo and Frank"/>
    <x v="4"/>
    <n v="15649.964599999999"/>
    <n v="145"/>
    <x v="0"/>
    <d v="2021-10-14T00:00:00"/>
    <n v="4"/>
    <s v="Paracetamol"/>
    <s v="Abnormal"/>
    <x v="0"/>
  </r>
  <r>
    <s v="Pamela Sullivan"/>
    <n v="83"/>
    <x v="0"/>
    <x v="2"/>
    <x v="3"/>
    <x v="397"/>
    <n v="26"/>
    <x v="2"/>
    <n v="3"/>
    <s v="Weekday"/>
    <s v="Mid"/>
    <s v="David Jennings"/>
    <s v="Hill-Baker"/>
    <x v="2"/>
    <n v="2787.9338229999998"/>
    <n v="287"/>
    <x v="0"/>
    <d v="2020-09-14T00:00:00"/>
    <n v="1"/>
    <s v="Paracetamol"/>
    <s v="Normal"/>
    <x v="0"/>
  </r>
  <r>
    <s v="Linda Stewart"/>
    <n v="26"/>
    <x v="1"/>
    <x v="0"/>
    <x v="0"/>
    <x v="74"/>
    <n v="16"/>
    <x v="3"/>
    <n v="5"/>
    <s v="Weekday"/>
    <s v="Mid"/>
    <s v="Connie Johnson"/>
    <s v="Nelson-Marshall"/>
    <x v="4"/>
    <n v="33983.610679999998"/>
    <n v="223"/>
    <x v="1"/>
    <d v="2021-07-30T00:00:00"/>
    <n v="5"/>
    <s v="Paracetamol"/>
    <s v="Normal"/>
    <x v="1"/>
  </r>
  <r>
    <s v="Daniel Blevins"/>
    <n v="82"/>
    <x v="0"/>
    <x v="0"/>
    <x v="0"/>
    <x v="543"/>
    <n v="19"/>
    <x v="0"/>
    <n v="4"/>
    <s v="Weekday"/>
    <s v="Mid"/>
    <s v="Ashley Brooks"/>
    <s v="Benson PLC"/>
    <x v="3"/>
    <n v="27247.401000000002"/>
    <n v="253"/>
    <x v="1"/>
    <d v="2021-08-22T00:00:00"/>
    <n v="7"/>
    <s v="Ibuprofen"/>
    <s v="Abnormal"/>
    <x v="0"/>
  </r>
  <r>
    <s v="Kenneth Oconnell"/>
    <n v="67"/>
    <x v="0"/>
    <x v="1"/>
    <x v="4"/>
    <x v="277"/>
    <n v="11"/>
    <x v="1"/>
    <n v="6"/>
    <s v="Weekend"/>
    <s v="Mid"/>
    <s v="Morgan Johnson"/>
    <s v="Marquez, Rodriguez and Sweeney"/>
    <x v="3"/>
    <n v="6259.0286630000001"/>
    <n v="155"/>
    <x v="1"/>
    <d v="2020-01-17T00:00:00"/>
    <n v="5"/>
    <s v="Lipitor"/>
    <s v="Abnormal"/>
    <x v="0"/>
  </r>
  <r>
    <s v="Tamara Salazar"/>
    <n v="46"/>
    <x v="0"/>
    <x v="1"/>
    <x v="5"/>
    <x v="544"/>
    <n v="23"/>
    <x v="6"/>
    <n v="7"/>
    <s v="Weekend"/>
    <s v="Mid"/>
    <s v="Jasmine Russell"/>
    <s v="Campbell Ltd"/>
    <x v="4"/>
    <n v="10459.43511"/>
    <n v="213"/>
    <x v="2"/>
    <d v="2020-09-12T00:00:00"/>
    <n v="6"/>
    <s v="Lipitor"/>
    <s v="Inconclusive"/>
    <x v="1"/>
  </r>
  <r>
    <s v="Tammy Lewis"/>
    <n v="45"/>
    <x v="0"/>
    <x v="2"/>
    <x v="5"/>
    <x v="545"/>
    <n v="13"/>
    <x v="2"/>
    <n v="3"/>
    <s v="Weekday"/>
    <s v="Mid"/>
    <s v="Charles Weber"/>
    <s v="Mahoney Inc"/>
    <x v="1"/>
    <n v="3343.8740750000002"/>
    <n v="287"/>
    <x v="1"/>
    <d v="2021-01-24T00:00:00"/>
    <n v="7"/>
    <s v="Paracetamol"/>
    <s v="Inconclusive"/>
    <x v="1"/>
  </r>
  <r>
    <s v="Christine Lewis"/>
    <n v="56"/>
    <x v="1"/>
    <x v="7"/>
    <x v="3"/>
    <x v="546"/>
    <n v="25"/>
    <x v="3"/>
    <n v="5"/>
    <s v="Weekday"/>
    <s v="Mid"/>
    <s v="Joseph Banks"/>
    <s v="Padilla and Sons"/>
    <x v="0"/>
    <n v="5429.5999110000002"/>
    <n v="451"/>
    <x v="0"/>
    <d v="2021-07-15T00:00:00"/>
    <n v="4"/>
    <s v="Aspirin"/>
    <s v="Inconclusive"/>
    <x v="1"/>
  </r>
  <r>
    <s v="Lynn Lowery"/>
    <n v="71"/>
    <x v="1"/>
    <x v="3"/>
    <x v="3"/>
    <x v="547"/>
    <n v="28"/>
    <x v="5"/>
    <n v="2"/>
    <s v="Weekday"/>
    <s v="End"/>
    <s v="Beverly Carlson"/>
    <s v="Calderon and Sons"/>
    <x v="1"/>
    <n v="5708.0707650000004"/>
    <n v="413"/>
    <x v="1"/>
    <d v="2020-08-11T00:00:00"/>
    <n v="2"/>
    <s v="Penicillin"/>
    <s v="Normal"/>
    <x v="0"/>
  </r>
  <r>
    <s v="Marie Franklin"/>
    <n v="77"/>
    <x v="1"/>
    <x v="3"/>
    <x v="4"/>
    <x v="548"/>
    <n v="1"/>
    <x v="1"/>
    <n v="6"/>
    <s v="Weekend"/>
    <s v="Start"/>
    <s v="Michael Dougherty"/>
    <s v="Taylor LLC"/>
    <x v="3"/>
    <n v="27294.590520000002"/>
    <n v="471"/>
    <x v="2"/>
    <d v="2019-06-15T00:00:00"/>
    <n v="6"/>
    <s v="Aspirin"/>
    <s v="Normal"/>
    <x v="0"/>
  </r>
  <r>
    <s v="Holly Norman"/>
    <n v="48"/>
    <x v="0"/>
    <x v="4"/>
    <x v="2"/>
    <x v="462"/>
    <n v="1"/>
    <x v="2"/>
    <n v="3"/>
    <s v="Weekday"/>
    <s v="Start"/>
    <s v="Karen Rogers"/>
    <s v="Wright-Hart"/>
    <x v="0"/>
    <n v="12170.881240000001"/>
    <n v="288"/>
    <x v="0"/>
    <d v="2019-05-04T00:00:00"/>
    <n v="6"/>
    <s v="Penicillin"/>
    <s v="Normal"/>
    <x v="1"/>
  </r>
  <r>
    <s v="Michael Russell"/>
    <n v="36"/>
    <x v="1"/>
    <x v="0"/>
    <x v="2"/>
    <x v="549"/>
    <n v="24"/>
    <x v="4"/>
    <n v="1"/>
    <s v="Weekday"/>
    <s v="Mid"/>
    <s v="Jake White"/>
    <s v="Cook-Benton"/>
    <x v="4"/>
    <n v="15359.05341"/>
    <n v="381"/>
    <x v="0"/>
    <d v="2022-10-27T00:00:00"/>
    <n v="4"/>
    <s v="Aspirin"/>
    <s v="Normal"/>
    <x v="1"/>
  </r>
  <r>
    <s v="Richard Vega"/>
    <n v="69"/>
    <x v="1"/>
    <x v="7"/>
    <x v="4"/>
    <x v="268"/>
    <n v="31"/>
    <x v="1"/>
    <n v="6"/>
    <s v="Weekend"/>
    <s v="End"/>
    <s v="David Dean"/>
    <s v="Harrison PLC"/>
    <x v="2"/>
    <n v="13870.512559999999"/>
    <n v="225"/>
    <x v="1"/>
    <d v="2020-11-11T00:00:00"/>
    <n v="3"/>
    <s v="Lipitor"/>
    <s v="Inconclusive"/>
    <x v="0"/>
  </r>
  <r>
    <s v="Jessica Mcdonald"/>
    <n v="43"/>
    <x v="0"/>
    <x v="0"/>
    <x v="5"/>
    <x v="89"/>
    <n v="23"/>
    <x v="1"/>
    <n v="6"/>
    <s v="Weekend"/>
    <s v="Mid"/>
    <s v="Randy Scott"/>
    <s v="Booker Inc"/>
    <x v="4"/>
    <n v="70000.261339999997"/>
    <n v="131"/>
    <x v="2"/>
    <d v="2021-11-10T00:00:00"/>
    <n v="3"/>
    <s v="Penicillin"/>
    <s v="Inconclusive"/>
    <x v="1"/>
  </r>
  <r>
    <s v="Bruce Johnson"/>
    <n v="60"/>
    <x v="0"/>
    <x v="3"/>
    <x v="0"/>
    <x v="550"/>
    <n v="14"/>
    <x v="1"/>
    <n v="6"/>
    <s v="Weekend"/>
    <s v="Mid"/>
    <s v="Luke Lawrence"/>
    <s v="Fleming-Lee"/>
    <x v="4"/>
    <n v="38746.767890000003"/>
    <n v="191"/>
    <x v="1"/>
    <d v="2022-06-03T00:00:00"/>
    <n v="5"/>
    <s v="Paracetamol"/>
    <s v="Inconclusive"/>
    <x v="1"/>
  </r>
  <r>
    <s v="Daniel Meadows"/>
    <n v="74"/>
    <x v="1"/>
    <x v="7"/>
    <x v="4"/>
    <x v="551"/>
    <n v="20"/>
    <x v="3"/>
    <n v="5"/>
    <s v="Weekday"/>
    <s v="Mid"/>
    <s v="Sean Warren"/>
    <s v="Saunders, Welch and Palmer"/>
    <x v="3"/>
    <n v="14703.94411"/>
    <n v="425"/>
    <x v="1"/>
    <d v="2020-12-12T00:00:00"/>
    <n v="6"/>
    <s v="Ibuprofen"/>
    <s v="Normal"/>
    <x v="0"/>
  </r>
  <r>
    <s v="Jesse Tucker"/>
    <n v="40"/>
    <x v="0"/>
    <x v="0"/>
    <x v="5"/>
    <x v="552"/>
    <n v="16"/>
    <x v="6"/>
    <n v="7"/>
    <s v="Weekend"/>
    <s v="Mid"/>
    <s v="Michele Cruz"/>
    <s v="Hardin, Cortez and Bailey"/>
    <x v="1"/>
    <n v="55769.163619999999"/>
    <n v="233"/>
    <x v="2"/>
    <d v="2019-07-05T00:00:00"/>
    <n v="5"/>
    <s v="Penicillin"/>
    <s v="Normal"/>
    <x v="1"/>
  </r>
  <r>
    <s v="Ryan Anderson"/>
    <n v="45"/>
    <x v="1"/>
    <x v="3"/>
    <x v="4"/>
    <x v="553"/>
    <n v="6"/>
    <x v="1"/>
    <n v="6"/>
    <s v="Weekend"/>
    <s v="Mid"/>
    <s v="Jordan Shelton"/>
    <s v="Bishop-Powell"/>
    <x v="3"/>
    <n v="18557.43981"/>
    <n v="135"/>
    <x v="2"/>
    <d v="2022-09-04T00:00:00"/>
    <n v="7"/>
    <s v="Penicillin"/>
    <s v="Inconclusive"/>
    <x v="1"/>
  </r>
  <r>
    <s v="Kaitlyn Sampson"/>
    <n v="80"/>
    <x v="0"/>
    <x v="7"/>
    <x v="5"/>
    <x v="554"/>
    <n v="7"/>
    <x v="2"/>
    <n v="3"/>
    <s v="Weekday"/>
    <s v="Mid"/>
    <s v="Philip Mullins"/>
    <s v="Jensen-Howard"/>
    <x v="4"/>
    <n v="19267.854299999999"/>
    <n v="385"/>
    <x v="0"/>
    <d v="2021-07-08T00:00:00"/>
    <n v="4"/>
    <s v="Lipitor"/>
    <s v="Inconclusive"/>
    <x v="0"/>
  </r>
  <r>
    <s v="Brian York"/>
    <n v="23"/>
    <x v="1"/>
    <x v="7"/>
    <x v="4"/>
    <x v="555"/>
    <n v="4"/>
    <x v="1"/>
    <n v="6"/>
    <s v="Weekend"/>
    <s v="Start"/>
    <s v="Garrett Benton"/>
    <s v="Peck-Cooper"/>
    <x v="1"/>
    <n v="28851.673849999999"/>
    <n v="178"/>
    <x v="2"/>
    <d v="2020-04-28T00:00:00"/>
    <n v="2"/>
    <s v="Paracetamol"/>
    <s v="Abnormal"/>
    <x v="2"/>
  </r>
  <r>
    <s v="Ashley Martinez"/>
    <n v="36"/>
    <x v="0"/>
    <x v="6"/>
    <x v="2"/>
    <x v="556"/>
    <n v="7"/>
    <x v="3"/>
    <n v="5"/>
    <s v="Weekday"/>
    <s v="Mid"/>
    <s v="Michelle Kennedy"/>
    <s v="Higgins-Robinson"/>
    <x v="4"/>
    <n v="2565.9182209999999"/>
    <n v="405"/>
    <x v="2"/>
    <d v="2019-06-11T00:00:00"/>
    <n v="2"/>
    <s v="Aspirin"/>
    <s v="Normal"/>
    <x v="1"/>
  </r>
  <r>
    <s v="Andre Burch"/>
    <n v="29"/>
    <x v="0"/>
    <x v="0"/>
    <x v="2"/>
    <x v="557"/>
    <n v="9"/>
    <x v="0"/>
    <n v="4"/>
    <s v="Weekday"/>
    <s v="Mid"/>
    <s v="Mary Gonzales"/>
    <s v="Whitaker-Harris"/>
    <x v="2"/>
    <n v="12432.573829999999"/>
    <n v="411"/>
    <x v="0"/>
    <d v="2023-03-15T00:00:00"/>
    <n v="3"/>
    <s v="Ibuprofen"/>
    <s v="Inconclusive"/>
    <x v="1"/>
  </r>
  <r>
    <s v="Stephen Combs"/>
    <n v="75"/>
    <x v="1"/>
    <x v="6"/>
    <x v="4"/>
    <x v="558"/>
    <n v="1"/>
    <x v="5"/>
    <n v="2"/>
    <s v="Weekday"/>
    <s v="Start"/>
    <s v="Dana Black"/>
    <s v="Barajas, Molina and Dixon"/>
    <x v="3"/>
    <n v="31136.6273"/>
    <n v="423"/>
    <x v="2"/>
    <d v="2021-06-29T00:00:00"/>
    <n v="2"/>
    <s v="Ibuprofen"/>
    <s v="Normal"/>
    <x v="0"/>
  </r>
  <r>
    <s v="Allison Reed PhD"/>
    <n v="78"/>
    <x v="1"/>
    <x v="7"/>
    <x v="0"/>
    <x v="559"/>
    <n v="5"/>
    <x v="0"/>
    <n v="4"/>
    <s v="Weekday"/>
    <s v="Mid"/>
    <s v="Anthony Hernandez"/>
    <s v="Walton Inc"/>
    <x v="3"/>
    <n v="42839.17383"/>
    <n v="329"/>
    <x v="2"/>
    <d v="2020-03-18T00:00:00"/>
    <n v="3"/>
    <s v="Aspirin"/>
    <s v="Normal"/>
    <x v="0"/>
  </r>
  <r>
    <s v="Abigail Mitchell"/>
    <n v="39"/>
    <x v="0"/>
    <x v="0"/>
    <x v="5"/>
    <x v="560"/>
    <n v="12"/>
    <x v="4"/>
    <n v="1"/>
    <s v="Weekday"/>
    <s v="Mid"/>
    <s v="Cory Campbell"/>
    <s v="Cooper-Diaz"/>
    <x v="4"/>
    <n v="37324.228340000001"/>
    <n v="121"/>
    <x v="1"/>
    <d v="2020-10-27T00:00:00"/>
    <n v="2"/>
    <s v="Aspirin"/>
    <s v="Normal"/>
    <x v="1"/>
  </r>
  <r>
    <s v="Jackie Arellano"/>
    <n v="69"/>
    <x v="0"/>
    <x v="1"/>
    <x v="2"/>
    <x v="561"/>
    <n v="15"/>
    <x v="6"/>
    <n v="7"/>
    <s v="Weekend"/>
    <s v="Mid"/>
    <s v="Michael Kelly"/>
    <s v="Turner, Wallace and Reeves"/>
    <x v="0"/>
    <n v="24244.089039999999"/>
    <n v="213"/>
    <x v="0"/>
    <d v="2023-01-16T00:00:00"/>
    <n v="1"/>
    <s v="Penicillin"/>
    <s v="Abnormal"/>
    <x v="0"/>
  </r>
  <r>
    <s v="Sierra Moreno"/>
    <n v="43"/>
    <x v="0"/>
    <x v="3"/>
    <x v="5"/>
    <x v="86"/>
    <n v="10"/>
    <x v="2"/>
    <n v="3"/>
    <s v="Weekday"/>
    <s v="Mid"/>
    <s v="Jacob Olson"/>
    <s v="Zimmerman, Salinas and Hill"/>
    <x v="3"/>
    <n v="70636.469670000006"/>
    <n v="315"/>
    <x v="1"/>
    <d v="2021-03-09T00:00:00"/>
    <n v="2"/>
    <s v="Aspirin"/>
    <s v="Normal"/>
    <x v="1"/>
  </r>
  <r>
    <s v="Daniel Golden"/>
    <n v="79"/>
    <x v="1"/>
    <x v="4"/>
    <x v="4"/>
    <x v="562"/>
    <n v="19"/>
    <x v="6"/>
    <n v="7"/>
    <s v="Weekend"/>
    <s v="Mid"/>
    <s v="Kendra Shields"/>
    <s v="Macdonald, Graves and English"/>
    <x v="3"/>
    <n v="30589.36537"/>
    <n v="460"/>
    <x v="1"/>
    <d v="2023-03-06T00:00:00"/>
    <n v="1"/>
    <s v="Penicillin"/>
    <s v="Abnormal"/>
    <x v="0"/>
  </r>
  <r>
    <s v="Melissa Martin"/>
    <n v="79"/>
    <x v="0"/>
    <x v="4"/>
    <x v="2"/>
    <x v="139"/>
    <n v="4"/>
    <x v="2"/>
    <n v="3"/>
    <s v="Weekday"/>
    <s v="Start"/>
    <s v="Deanna Williams MD"/>
    <s v="KiMaleand Sons"/>
    <x v="0"/>
    <n v="17286.801060000002"/>
    <n v="366"/>
    <x v="0"/>
    <d v="2019-12-05T00:00:00"/>
    <n v="4"/>
    <s v="Penicillin"/>
    <s v="Abnormal"/>
    <x v="0"/>
  </r>
  <r>
    <s v="Emily Johnson"/>
    <n v="45"/>
    <x v="0"/>
    <x v="1"/>
    <x v="3"/>
    <x v="114"/>
    <n v="13"/>
    <x v="3"/>
    <n v="5"/>
    <s v="Weekday"/>
    <s v="Mid"/>
    <s v="Nicholas Bailey"/>
    <s v="Forbes, Hill and Macias"/>
    <x v="4"/>
    <n v="20581.039110000002"/>
    <n v="493"/>
    <x v="1"/>
    <d v="2019-09-20T00:00:00"/>
    <n v="5"/>
    <s v="Ibuprofen"/>
    <s v="Inconclusive"/>
    <x v="1"/>
  </r>
  <r>
    <s v="Angela Taylor"/>
    <n v="81"/>
    <x v="1"/>
    <x v="1"/>
    <x v="5"/>
    <x v="563"/>
    <n v="23"/>
    <x v="0"/>
    <n v="4"/>
    <s v="Weekday"/>
    <s v="Mid"/>
    <s v="Kimberly Henry"/>
    <s v="Yoder Inc"/>
    <x v="0"/>
    <n v="38181.769469999999"/>
    <n v="326"/>
    <x v="1"/>
    <d v="2023-04-18T00:00:00"/>
    <n v="2"/>
    <s v="Ibuprofen"/>
    <s v="Normal"/>
    <x v="0"/>
  </r>
  <r>
    <s v="Ronald Becker"/>
    <n v="52"/>
    <x v="1"/>
    <x v="5"/>
    <x v="0"/>
    <x v="499"/>
    <n v="27"/>
    <x v="5"/>
    <n v="2"/>
    <s v="Weekday"/>
    <s v="End"/>
    <s v="Henry Garcia"/>
    <s v="Taylor and Sons"/>
    <x v="2"/>
    <n v="31864.778180000001"/>
    <n v="268"/>
    <x v="1"/>
    <d v="2022-10-27T00:00:00"/>
    <n v="4"/>
    <s v="Paracetamol"/>
    <s v="Abnormal"/>
    <x v="1"/>
  </r>
  <r>
    <s v="Tanya Sanford DDS"/>
    <n v="63"/>
    <x v="1"/>
    <x v="4"/>
    <x v="1"/>
    <x v="564"/>
    <n v="11"/>
    <x v="6"/>
    <n v="7"/>
    <s v="Weekend"/>
    <s v="Mid"/>
    <s v="Madeline Smith"/>
    <s v="Miranda, Nguyen and Obrien"/>
    <x v="0"/>
    <n v="31257.208060000001"/>
    <n v="441"/>
    <x v="1"/>
    <d v="2019-09-03T00:00:00"/>
    <n v="2"/>
    <s v="Ibuprofen"/>
    <s v="Inconclusive"/>
    <x v="1"/>
  </r>
  <r>
    <s v="Jerry Roman"/>
    <n v="30"/>
    <x v="1"/>
    <x v="7"/>
    <x v="1"/>
    <x v="565"/>
    <n v="22"/>
    <x v="4"/>
    <n v="1"/>
    <s v="Weekday"/>
    <s v="Mid"/>
    <s v="Brian Barnett"/>
    <s v="Cook-Thompson"/>
    <x v="4"/>
    <n v="30206.842980000001"/>
    <n v="310"/>
    <x v="2"/>
    <d v="2020-07-13T00:00:00"/>
    <n v="1"/>
    <s v="Paracetamol"/>
    <s v="Inconclusive"/>
    <x v="1"/>
  </r>
  <r>
    <s v="AdaMaleStephens"/>
    <n v="79"/>
    <x v="0"/>
    <x v="0"/>
    <x v="3"/>
    <x v="91"/>
    <n v="28"/>
    <x v="6"/>
    <n v="7"/>
    <s v="Weekend"/>
    <s v="End"/>
    <s v="Nicholas Valenzuela"/>
    <s v="Bauer, Lee and Cantrell"/>
    <x v="0"/>
    <n v="32386.28874"/>
    <n v="173"/>
    <x v="0"/>
    <d v="2021-04-06T00:00:00"/>
    <n v="2"/>
    <s v="Penicillin"/>
    <s v="Inconclusive"/>
    <x v="0"/>
  </r>
  <r>
    <s v="Jane Vargas"/>
    <n v="74"/>
    <x v="0"/>
    <x v="4"/>
    <x v="3"/>
    <x v="566"/>
    <n v="21"/>
    <x v="3"/>
    <n v="5"/>
    <s v="Weekday"/>
    <s v="Mid"/>
    <s v="Donna Hicks"/>
    <s v="Bell LLC"/>
    <x v="0"/>
    <n v="8080.0623910000004"/>
    <n v="229"/>
    <x v="0"/>
    <d v="2020-08-24T00:00:00"/>
    <n v="1"/>
    <s v="Paracetamol"/>
    <s v="Normal"/>
    <x v="0"/>
  </r>
  <r>
    <s v="Joseph Smith"/>
    <n v="20"/>
    <x v="1"/>
    <x v="0"/>
    <x v="5"/>
    <x v="567"/>
    <n v="29"/>
    <x v="6"/>
    <n v="7"/>
    <s v="Weekend"/>
    <s v="End"/>
    <s v="Amanda Stout"/>
    <s v="Carlson-Quinn"/>
    <x v="4"/>
    <n v="3835.5893959999999"/>
    <n v="193"/>
    <x v="0"/>
    <d v="2023-02-02T00:00:00"/>
    <n v="4"/>
    <s v="Paracetamol"/>
    <s v="Normal"/>
    <x v="2"/>
  </r>
  <r>
    <s v="Sydney Gill"/>
    <n v="65"/>
    <x v="1"/>
    <x v="4"/>
    <x v="3"/>
    <x v="277"/>
    <n v="11"/>
    <x v="1"/>
    <n v="6"/>
    <s v="Weekend"/>
    <s v="Mid"/>
    <s v="Adrian Boyd"/>
    <s v="Johnson Group"/>
    <x v="0"/>
    <n v="5011.6422769999999"/>
    <n v="483"/>
    <x v="1"/>
    <d v="2020-02-02T00:00:00"/>
    <n v="7"/>
    <s v="Ibuprofen"/>
    <s v="Inconclusive"/>
    <x v="0"/>
  </r>
  <r>
    <s v="Katherine White"/>
    <n v="21"/>
    <x v="0"/>
    <x v="6"/>
    <x v="0"/>
    <x v="568"/>
    <n v="26"/>
    <x v="1"/>
    <n v="6"/>
    <s v="Weekend"/>
    <s v="Mid"/>
    <s v="Dr. Ann Mcdonald"/>
    <s v="Wright, Riggs and Lin"/>
    <x v="2"/>
    <n v="31431.850310000002"/>
    <n v="324"/>
    <x v="2"/>
    <d v="2019-10-28T00:00:00"/>
    <n v="1"/>
    <s v="Lipitor"/>
    <s v="Inconclusive"/>
    <x v="2"/>
  </r>
  <r>
    <s v="Joy Martinez"/>
    <n v="45"/>
    <x v="0"/>
    <x v="2"/>
    <x v="4"/>
    <x v="569"/>
    <n v="5"/>
    <x v="2"/>
    <n v="3"/>
    <s v="Weekday"/>
    <s v="Mid"/>
    <s v="Christine Lewis"/>
    <s v="Long, Richards and Scott"/>
    <x v="2"/>
    <n v="18812.523860000001"/>
    <n v="103"/>
    <x v="2"/>
    <d v="2023-05-02T00:00:00"/>
    <n v="2"/>
    <s v="Penicillin"/>
    <s v="Inconclusive"/>
    <x v="1"/>
  </r>
  <r>
    <s v="Karen Mccoy"/>
    <n v="28"/>
    <x v="1"/>
    <x v="0"/>
    <x v="2"/>
    <x v="570"/>
    <n v="4"/>
    <x v="6"/>
    <n v="7"/>
    <s v="Weekend"/>
    <s v="Start"/>
    <s v="Carol Harris"/>
    <s v="Jordan-Sosa"/>
    <x v="2"/>
    <n v="10394.92864"/>
    <n v="179"/>
    <x v="0"/>
    <d v="2023-06-10T00:00:00"/>
    <n v="6"/>
    <s v="Aspirin"/>
    <s v="Inconclusive"/>
    <x v="1"/>
  </r>
  <r>
    <s v="David Pierce"/>
    <n v="68"/>
    <x v="0"/>
    <x v="1"/>
    <x v="0"/>
    <x v="291"/>
    <n v="10"/>
    <x v="6"/>
    <n v="7"/>
    <s v="Weekend"/>
    <s v="Mid"/>
    <s v="Tracy Ward"/>
    <s v="Morris-Hughes"/>
    <x v="0"/>
    <n v="53160.29967"/>
    <n v="334"/>
    <x v="1"/>
    <d v="2021-01-21T00:00:00"/>
    <n v="4"/>
    <s v="Lipitor"/>
    <s v="Normal"/>
    <x v="0"/>
  </r>
  <r>
    <s v="Sandra Payne"/>
    <n v="26"/>
    <x v="0"/>
    <x v="5"/>
    <x v="4"/>
    <x v="571"/>
    <n v="18"/>
    <x v="6"/>
    <n v="7"/>
    <s v="Weekend"/>
    <s v="Mid"/>
    <s v="Maria Walker"/>
    <s v="Combs, Martinez and Mason"/>
    <x v="2"/>
    <n v="5960.5550800000001"/>
    <n v="189"/>
    <x v="1"/>
    <d v="2022-09-21T00:00:00"/>
    <n v="3"/>
    <s v="Aspirin"/>
    <s v="Inconclusive"/>
    <x v="1"/>
  </r>
  <r>
    <s v="Theresa Woodard"/>
    <n v="84"/>
    <x v="0"/>
    <x v="1"/>
    <x v="1"/>
    <x v="499"/>
    <n v="27"/>
    <x v="5"/>
    <n v="2"/>
    <s v="Weekday"/>
    <s v="End"/>
    <s v="Carol Park"/>
    <s v="Olsen-Morrison"/>
    <x v="0"/>
    <n v="29641.02548"/>
    <n v="357"/>
    <x v="2"/>
    <d v="2022-10-26T00:00:00"/>
    <n v="3"/>
    <s v="Ibuprofen"/>
    <s v="Abnormal"/>
    <x v="0"/>
  </r>
  <r>
    <s v="Cindy Lowe"/>
    <n v="68"/>
    <x v="0"/>
    <x v="1"/>
    <x v="3"/>
    <x v="572"/>
    <n v="5"/>
    <x v="6"/>
    <n v="7"/>
    <s v="Weekend"/>
    <s v="Mid"/>
    <s v="Lisa Bennett"/>
    <s v="Gibson-Harrison"/>
    <x v="0"/>
    <n v="34507.523480000003"/>
    <n v="138"/>
    <x v="2"/>
    <d v="2020-07-27T00:00:00"/>
    <n v="1"/>
    <s v="Lipitor"/>
    <s v="Abnormal"/>
    <x v="0"/>
  </r>
  <r>
    <s v="Deborah Perry"/>
    <n v="59"/>
    <x v="0"/>
    <x v="7"/>
    <x v="5"/>
    <x v="573"/>
    <n v="27"/>
    <x v="3"/>
    <n v="5"/>
    <s v="Weekday"/>
    <s v="End"/>
    <s v="Sandra Cross"/>
    <s v="Santiago-Moon"/>
    <x v="4"/>
    <n v="42649.2336"/>
    <n v="405"/>
    <x v="1"/>
    <d v="2022-06-18T00:00:00"/>
    <n v="6"/>
    <s v="Penicillin"/>
    <s v="Abnormal"/>
    <x v="1"/>
  </r>
  <r>
    <s v="Yesenia Williams"/>
    <n v="62"/>
    <x v="0"/>
    <x v="4"/>
    <x v="3"/>
    <x v="574"/>
    <n v="9"/>
    <x v="6"/>
    <n v="7"/>
    <s v="Weekend"/>
    <s v="Mid"/>
    <s v="Danny Mcdaniel"/>
    <s v="Lester Ltd"/>
    <x v="0"/>
    <n v="24262.465240000001"/>
    <n v="381"/>
    <x v="2"/>
    <d v="2020-02-12T00:00:00"/>
    <n v="3"/>
    <s v="Aspirin"/>
    <s v="Normal"/>
    <x v="1"/>
  </r>
  <r>
    <s v="Amanda Jones"/>
    <n v="62"/>
    <x v="1"/>
    <x v="0"/>
    <x v="3"/>
    <x v="492"/>
    <n v="19"/>
    <x v="5"/>
    <n v="2"/>
    <s v="Weekday"/>
    <s v="Mid"/>
    <s v="Mary Williams"/>
    <s v="Rich, Hart and Edwards"/>
    <x v="0"/>
    <n v="39168.672769999997"/>
    <n v="241"/>
    <x v="2"/>
    <d v="2023-10-05T00:00:00"/>
    <n v="4"/>
    <s v="Penicillin"/>
    <s v="Inconclusive"/>
    <x v="1"/>
  </r>
  <r>
    <s v="Julie Brooks"/>
    <n v="33"/>
    <x v="1"/>
    <x v="3"/>
    <x v="4"/>
    <x v="575"/>
    <n v="24"/>
    <x v="3"/>
    <n v="5"/>
    <s v="Weekday"/>
    <s v="Mid"/>
    <s v="Susan Olson"/>
    <s v="Mann-Wilson"/>
    <x v="4"/>
    <n v="20567.10572"/>
    <n v="478"/>
    <x v="1"/>
    <d v="2020-02-05T00:00:00"/>
    <n v="3"/>
    <s v="Lipitor"/>
    <s v="Abnormal"/>
    <x v="1"/>
  </r>
  <r>
    <s v="Nicholas Martin"/>
    <n v="53"/>
    <x v="1"/>
    <x v="5"/>
    <x v="4"/>
    <x v="155"/>
    <n v="18"/>
    <x v="3"/>
    <n v="5"/>
    <s v="Weekday"/>
    <s v="Mid"/>
    <s v="Kendra Flores"/>
    <s v="King Group"/>
    <x v="1"/>
    <n v="29615.445759999999"/>
    <n v="306"/>
    <x v="2"/>
    <d v="2022-02-24T00:00:00"/>
    <n v="4"/>
    <s v="Paracetamol"/>
    <s v="Normal"/>
    <x v="1"/>
  </r>
  <r>
    <s v="Patricia Rivera"/>
    <n v="36"/>
    <x v="0"/>
    <x v="3"/>
    <x v="3"/>
    <x v="135"/>
    <n v="23"/>
    <x v="2"/>
    <n v="3"/>
    <s v="Weekday"/>
    <s v="Mid"/>
    <s v="Sylvia Avery"/>
    <s v="Johnson Group"/>
    <x v="0"/>
    <n v="22051.487779999999"/>
    <n v="244"/>
    <x v="0"/>
    <d v="2021-06-26T00:00:00"/>
    <n v="6"/>
    <s v="Paracetamol"/>
    <s v="Inconclusive"/>
    <x v="1"/>
  </r>
  <r>
    <s v="Jeffrey Lawrence"/>
    <n v="20"/>
    <x v="1"/>
    <x v="1"/>
    <x v="4"/>
    <x v="576"/>
    <n v="26"/>
    <x v="3"/>
    <n v="5"/>
    <s v="Weekday"/>
    <s v="Mid"/>
    <s v="Deanna Baldwin"/>
    <s v="Bryant, Conley and Williams"/>
    <x v="1"/>
    <n v="14092.154920000001"/>
    <n v="478"/>
    <x v="1"/>
    <d v="2021-12-01T00:00:00"/>
    <n v="3"/>
    <s v="Paracetamol"/>
    <s v="Abnormal"/>
    <x v="2"/>
  </r>
  <r>
    <s v="Curtis Dean"/>
    <n v="57"/>
    <x v="1"/>
    <x v="0"/>
    <x v="4"/>
    <x v="577"/>
    <n v="5"/>
    <x v="2"/>
    <n v="3"/>
    <s v="Weekday"/>
    <s v="Mid"/>
    <s v="Michael Strickland"/>
    <s v="Tran, Moody and Sellers"/>
    <x v="0"/>
    <n v="7450.3463469999997"/>
    <n v="444"/>
    <x v="2"/>
    <d v="2020-08-14T00:00:00"/>
    <n v="5"/>
    <s v="Ibuprofen"/>
    <s v="Abnormal"/>
    <x v="1"/>
  </r>
  <r>
    <s v="Tabitha Price"/>
    <n v="80"/>
    <x v="1"/>
    <x v="5"/>
    <x v="2"/>
    <x v="578"/>
    <n v="28"/>
    <x v="0"/>
    <n v="4"/>
    <s v="Weekday"/>
    <s v="End"/>
    <s v="Mary Carson"/>
    <s v="Jones Inc"/>
    <x v="0"/>
    <n v="19526.811470000001"/>
    <n v="481"/>
    <x v="0"/>
    <d v="2021-10-28T00:00:00"/>
    <n v="4"/>
    <s v="Ibuprofen"/>
    <s v="Abnormal"/>
    <x v="0"/>
  </r>
  <r>
    <s v="Todd Hernandez"/>
    <n v="24"/>
    <x v="1"/>
    <x v="5"/>
    <x v="1"/>
    <x v="579"/>
    <n v="3"/>
    <x v="0"/>
    <n v="4"/>
    <s v="Weekday"/>
    <s v="Start"/>
    <s v="Pamela Patel"/>
    <s v="Olson-Cooper"/>
    <x v="4"/>
    <n v="17784.511829999999"/>
    <n v="347"/>
    <x v="2"/>
    <d v="2022-11-09T00:00:00"/>
    <n v="3"/>
    <s v="Aspirin"/>
    <s v="Abnormal"/>
    <x v="2"/>
  </r>
  <r>
    <s v="Seth Burgess"/>
    <n v="37"/>
    <x v="1"/>
    <x v="5"/>
    <x v="2"/>
    <x v="580"/>
    <n v="26"/>
    <x v="1"/>
    <n v="6"/>
    <s v="Weekend"/>
    <s v="Mid"/>
    <s v="Michael Sexton"/>
    <s v="Watts Inc"/>
    <x v="3"/>
    <n v="13863.362940000001"/>
    <n v="313"/>
    <x v="0"/>
    <d v="2022-04-16T00:00:00"/>
    <n v="6"/>
    <s v="Aspirin"/>
    <s v="Abnormal"/>
    <x v="1"/>
  </r>
  <r>
    <s v="Stephanie James"/>
    <n v="26"/>
    <x v="1"/>
    <x v="5"/>
    <x v="2"/>
    <x v="581"/>
    <n v="8"/>
    <x v="4"/>
    <n v="1"/>
    <s v="Weekday"/>
    <s v="Mid"/>
    <s v="David Gregory"/>
    <s v="Ford PLC"/>
    <x v="4"/>
    <n v="12014.887570000001"/>
    <n v="313"/>
    <x v="0"/>
    <d v="2019-07-11T00:00:00"/>
    <n v="4"/>
    <s v="Lipitor"/>
    <s v="Abnormal"/>
    <x v="1"/>
  </r>
  <r>
    <s v="Brandon Scott"/>
    <n v="19"/>
    <x v="0"/>
    <x v="5"/>
    <x v="4"/>
    <x v="582"/>
    <n v="2"/>
    <x v="4"/>
    <n v="1"/>
    <s v="Weekday"/>
    <s v="Start"/>
    <s v="Elizabeth Vance"/>
    <s v="Goodwin LLC"/>
    <x v="3"/>
    <n v="5217.048393"/>
    <n v="161"/>
    <x v="2"/>
    <d v="2023-02-01T00:00:00"/>
    <n v="3"/>
    <s v="Penicillin"/>
    <s v="Abnormal"/>
    <x v="2"/>
  </r>
  <r>
    <s v="Clarence Munoz"/>
    <n v="61"/>
    <x v="1"/>
    <x v="7"/>
    <x v="1"/>
    <x v="242"/>
    <n v="8"/>
    <x v="3"/>
    <n v="5"/>
    <s v="Weekday"/>
    <s v="Mid"/>
    <s v="Mark Dunn"/>
    <s v="Hayes Ltd"/>
    <x v="0"/>
    <n v="31843.214189999999"/>
    <n v="460"/>
    <x v="2"/>
    <d v="2019-03-24T00:00:00"/>
    <n v="7"/>
    <s v="Ibuprofen"/>
    <s v="Normal"/>
    <x v="1"/>
  </r>
  <r>
    <s v="Theresa Ball"/>
    <n v="46"/>
    <x v="1"/>
    <x v="6"/>
    <x v="5"/>
    <x v="583"/>
    <n v="30"/>
    <x v="1"/>
    <n v="6"/>
    <s v="Weekend"/>
    <s v="End"/>
    <s v="Pamela Taylor"/>
    <s v="Herrera Group"/>
    <x v="2"/>
    <n v="47838.231079999998"/>
    <n v="164"/>
    <x v="0"/>
    <d v="2023-10-02T00:00:00"/>
    <n v="1"/>
    <s v="Lipitor"/>
    <s v="Abnormal"/>
    <x v="1"/>
  </r>
  <r>
    <s v="Barbara Gutierrez"/>
    <n v="54"/>
    <x v="0"/>
    <x v="1"/>
    <x v="0"/>
    <x v="584"/>
    <n v="11"/>
    <x v="1"/>
    <n v="6"/>
    <s v="Weekend"/>
    <s v="Mid"/>
    <s v="Michael Waters"/>
    <s v="Arnold, Conner and Morris"/>
    <x v="1"/>
    <n v="21640.365989999998"/>
    <n v="350"/>
    <x v="1"/>
    <d v="2021-10-11T00:00:00"/>
    <n v="1"/>
    <s v="Lipitor"/>
    <s v="Inconclusive"/>
    <x v="1"/>
  </r>
  <r>
    <s v="Kimberly Fernandez"/>
    <n v="82"/>
    <x v="0"/>
    <x v="3"/>
    <x v="0"/>
    <x v="585"/>
    <n v="10"/>
    <x v="3"/>
    <n v="5"/>
    <s v="Weekday"/>
    <s v="Mid"/>
    <s v="Michele Henderson"/>
    <s v="Stokes Inc"/>
    <x v="0"/>
    <n v="43933.114580000001"/>
    <n v="445"/>
    <x v="2"/>
    <d v="2020-01-25T00:00:00"/>
    <n v="6"/>
    <s v="Paracetamol"/>
    <s v="Normal"/>
    <x v="0"/>
  </r>
  <r>
    <s v="Eric Combs"/>
    <n v="83"/>
    <x v="0"/>
    <x v="2"/>
    <x v="4"/>
    <x v="586"/>
    <n v="3"/>
    <x v="4"/>
    <n v="1"/>
    <s v="Weekday"/>
    <s v="Start"/>
    <s v="Carrie Becker"/>
    <s v="Miller, Lawrence and Hernandez"/>
    <x v="0"/>
    <n v="13852.476780000001"/>
    <n v="413"/>
    <x v="2"/>
    <d v="2023-04-07T00:00:00"/>
    <n v="5"/>
    <s v="Ibuprofen"/>
    <s v="Normal"/>
    <x v="0"/>
  </r>
  <r>
    <s v="Travis Jordan"/>
    <n v="54"/>
    <x v="0"/>
    <x v="2"/>
    <x v="5"/>
    <x v="587"/>
    <n v="17"/>
    <x v="3"/>
    <n v="5"/>
    <s v="Weekday"/>
    <s v="Mid"/>
    <s v="Robert Burton"/>
    <s v="Brock-Parker"/>
    <x v="3"/>
    <n v="26367.835060000001"/>
    <n v="156"/>
    <x v="0"/>
    <d v="2021-12-20T00:00:00"/>
    <n v="1"/>
    <s v="Paracetamol"/>
    <s v="Normal"/>
    <x v="1"/>
  </r>
  <r>
    <s v="Dillon Dunlap"/>
    <n v="48"/>
    <x v="0"/>
    <x v="1"/>
    <x v="0"/>
    <x v="584"/>
    <n v="11"/>
    <x v="1"/>
    <n v="6"/>
    <s v="Weekend"/>
    <s v="Mid"/>
    <s v="Jason Coleman"/>
    <s v="Lowe-Lynch"/>
    <x v="0"/>
    <n v="2428.2261830000002"/>
    <n v="499"/>
    <x v="1"/>
    <d v="2021-10-06T00:00:00"/>
    <n v="3"/>
    <s v="Ibuprofen"/>
    <s v="Abnormal"/>
    <x v="1"/>
  </r>
  <r>
    <s v="Sonya Gonzales"/>
    <n v="50"/>
    <x v="0"/>
    <x v="5"/>
    <x v="0"/>
    <x v="461"/>
    <n v="15"/>
    <x v="4"/>
    <n v="1"/>
    <s v="Weekday"/>
    <s v="Mid"/>
    <s v="Amy Simmons"/>
    <s v="Solomon and Sons"/>
    <x v="2"/>
    <n v="10315.865299999999"/>
    <n v="498"/>
    <x v="1"/>
    <d v="2021-04-09T00:00:00"/>
    <n v="5"/>
    <s v="Penicillin"/>
    <s v="Inconclusive"/>
    <x v="1"/>
  </r>
  <r>
    <s v="Erin Sharp"/>
    <n v="34"/>
    <x v="1"/>
    <x v="6"/>
    <x v="1"/>
    <x v="588"/>
    <n v="1"/>
    <x v="2"/>
    <n v="3"/>
    <s v="Weekday"/>
    <s v="Start"/>
    <s v="Matthew Rodriguez"/>
    <s v="Frazier, GrahaMaleand Taylor"/>
    <x v="3"/>
    <n v="15554.5051"/>
    <n v="210"/>
    <x v="2"/>
    <d v="2021-09-11T00:00:00"/>
    <n v="6"/>
    <s v="Penicillin"/>
    <s v="Inconclusive"/>
    <x v="1"/>
  </r>
  <r>
    <s v="Eric Green"/>
    <n v="79"/>
    <x v="0"/>
    <x v="7"/>
    <x v="3"/>
    <x v="496"/>
    <n v="18"/>
    <x v="3"/>
    <n v="5"/>
    <s v="Weekday"/>
    <s v="Mid"/>
    <s v="Ryan Castillo"/>
    <s v="Gallagher, Roberts and Horn"/>
    <x v="0"/>
    <n v="36671.201789999999"/>
    <n v="175"/>
    <x v="0"/>
    <d v="2019-10-22T00:00:00"/>
    <n v="2"/>
    <s v="Ibuprofen"/>
    <s v="Abnormal"/>
    <x v="0"/>
  </r>
  <r>
    <s v="Tina Howard"/>
    <n v="20"/>
    <x v="0"/>
    <x v="1"/>
    <x v="5"/>
    <x v="483"/>
    <n v="10"/>
    <x v="2"/>
    <n v="3"/>
    <s v="Weekday"/>
    <s v="Mid"/>
    <s v="Ellen Spence"/>
    <s v="Donaldson, Wilson and Martin"/>
    <x v="2"/>
    <n v="70185.439870000002"/>
    <n v="360"/>
    <x v="0"/>
    <d v="2019-05-02T00:00:00"/>
    <n v="4"/>
    <s v="Ibuprofen"/>
    <s v="Normal"/>
    <x v="2"/>
  </r>
  <r>
    <s v="Michael Lewis"/>
    <n v="69"/>
    <x v="1"/>
    <x v="2"/>
    <x v="5"/>
    <x v="589"/>
    <n v="15"/>
    <x v="4"/>
    <n v="1"/>
    <s v="Weekday"/>
    <s v="Mid"/>
    <s v="Mr. AdaMaleRamirez"/>
    <s v="Richardson-Haas"/>
    <x v="0"/>
    <n v="6856.3545919999997"/>
    <n v="362"/>
    <x v="1"/>
    <d v="2021-02-22T00:00:00"/>
    <n v="1"/>
    <s v="Ibuprofen"/>
    <s v="Inconclusive"/>
    <x v="0"/>
  </r>
  <r>
    <s v="Thomas Rodriguez"/>
    <n v="44"/>
    <x v="0"/>
    <x v="5"/>
    <x v="0"/>
    <x v="335"/>
    <n v="10"/>
    <x v="6"/>
    <n v="7"/>
    <s v="Weekend"/>
    <s v="Mid"/>
    <s v="Joshua Miller"/>
    <s v="Clark-Rice"/>
    <x v="2"/>
    <n v="50221.049950000001"/>
    <n v="180"/>
    <x v="2"/>
    <d v="2019-02-13T00:00:00"/>
    <n v="3"/>
    <s v="Aspirin"/>
    <s v="Normal"/>
    <x v="1"/>
  </r>
  <r>
    <s v="Linda Gillespie"/>
    <n v="48"/>
    <x v="1"/>
    <x v="5"/>
    <x v="1"/>
    <x v="370"/>
    <n v="16"/>
    <x v="1"/>
    <n v="6"/>
    <s v="Weekend"/>
    <s v="Mid"/>
    <s v="Steven Serrano"/>
    <s v="Thomas Inc"/>
    <x v="0"/>
    <n v="23978.130880000001"/>
    <n v="402"/>
    <x v="1"/>
    <d v="2023-10-14T00:00:00"/>
    <n v="6"/>
    <s v="Penicillin"/>
    <s v="Abnormal"/>
    <x v="1"/>
  </r>
  <r>
    <s v="Terry Lawson"/>
    <n v="31"/>
    <x v="0"/>
    <x v="1"/>
    <x v="1"/>
    <x v="590"/>
    <n v="7"/>
    <x v="6"/>
    <n v="7"/>
    <s v="Weekend"/>
    <s v="Mid"/>
    <s v="Daniel Mack"/>
    <s v="Valencia, Rice and Reed"/>
    <x v="4"/>
    <n v="8978.6121590000002"/>
    <n v="272"/>
    <x v="2"/>
    <d v="2019-07-23T00:00:00"/>
    <n v="2"/>
    <s v="Lipitor"/>
    <s v="Normal"/>
    <x v="1"/>
  </r>
  <r>
    <s v="Kelsey Perry"/>
    <n v="28"/>
    <x v="0"/>
    <x v="4"/>
    <x v="1"/>
    <x v="591"/>
    <n v="9"/>
    <x v="4"/>
    <n v="1"/>
    <s v="Weekday"/>
    <s v="Mid"/>
    <s v="Mike Alvarez"/>
    <s v="Hudson Ltd"/>
    <x v="3"/>
    <n v="20502.114269999998"/>
    <n v="155"/>
    <x v="2"/>
    <d v="2020-03-26T00:00:00"/>
    <n v="4"/>
    <s v="Aspirin"/>
    <s v="Abnormal"/>
    <x v="1"/>
  </r>
  <r>
    <s v="Erik Wood"/>
    <n v="84"/>
    <x v="1"/>
    <x v="1"/>
    <x v="5"/>
    <x v="152"/>
    <n v="11"/>
    <x v="5"/>
    <n v="2"/>
    <s v="Weekday"/>
    <s v="Mid"/>
    <s v="Lori Horton"/>
    <s v="Moore Ltd"/>
    <x v="0"/>
    <n v="27109.855629999998"/>
    <n v="203"/>
    <x v="0"/>
    <d v="2023-05-02T00:00:00"/>
    <n v="2"/>
    <s v="Penicillin"/>
    <s v="Abnormal"/>
    <x v="0"/>
  </r>
  <r>
    <s v="Jeremy Jones"/>
    <n v="61"/>
    <x v="0"/>
    <x v="2"/>
    <x v="1"/>
    <x v="592"/>
    <n v="18"/>
    <x v="0"/>
    <n v="4"/>
    <s v="Weekday"/>
    <s v="Mid"/>
    <s v="Linda Tran"/>
    <s v="Sanders and Sons"/>
    <x v="0"/>
    <n v="5343.1689850000002"/>
    <n v="248"/>
    <x v="1"/>
    <d v="2023-05-19T00:00:00"/>
    <n v="5"/>
    <s v="Ibuprofen"/>
    <s v="Inconclusive"/>
    <x v="1"/>
  </r>
  <r>
    <s v="Elizabeth Stafford"/>
    <n v="78"/>
    <x v="1"/>
    <x v="0"/>
    <x v="2"/>
    <x v="584"/>
    <n v="11"/>
    <x v="1"/>
    <n v="6"/>
    <s v="Weekend"/>
    <s v="Mid"/>
    <s v="Erin Scott"/>
    <s v="Smith Ltd"/>
    <x v="1"/>
    <n v="16604.59276"/>
    <n v="331"/>
    <x v="0"/>
    <d v="2021-09-26T00:00:00"/>
    <n v="7"/>
    <s v="Lipitor"/>
    <s v="Abnormal"/>
    <x v="0"/>
  </r>
  <r>
    <s v="Jason Alvarado"/>
    <n v="62"/>
    <x v="0"/>
    <x v="1"/>
    <x v="3"/>
    <x v="593"/>
    <n v="27"/>
    <x v="1"/>
    <n v="6"/>
    <s v="Weekend"/>
    <s v="End"/>
    <s v="Aaron Johnson"/>
    <s v="Baker Inc"/>
    <x v="2"/>
    <n v="20391.489519999999"/>
    <n v="430"/>
    <x v="1"/>
    <d v="2020-07-09T00:00:00"/>
    <n v="4"/>
    <s v="Ibuprofen"/>
    <s v="Normal"/>
    <x v="1"/>
  </r>
  <r>
    <s v="Mary Stein"/>
    <n v="35"/>
    <x v="1"/>
    <x v="4"/>
    <x v="4"/>
    <x v="594"/>
    <n v="16"/>
    <x v="2"/>
    <n v="3"/>
    <s v="Weekday"/>
    <s v="Mid"/>
    <s v="Alice Gross DVM"/>
    <s v="Morales, Ferrell and Clark"/>
    <x v="0"/>
    <n v="34982.364609999997"/>
    <n v="390"/>
    <x v="1"/>
    <d v="2021-01-06T00:00:00"/>
    <n v="3"/>
    <s v="Lipitor"/>
    <s v="Normal"/>
    <x v="1"/>
  </r>
  <r>
    <s v="Sandra Green"/>
    <n v="82"/>
    <x v="1"/>
    <x v="7"/>
    <x v="0"/>
    <x v="595"/>
    <n v="9"/>
    <x v="1"/>
    <n v="6"/>
    <s v="Weekend"/>
    <s v="Mid"/>
    <s v="Diana Castro"/>
    <s v="Evans-Todd"/>
    <x v="4"/>
    <n v="25294.193899999998"/>
    <n v="154"/>
    <x v="2"/>
    <d v="2021-11-08T00:00:00"/>
    <n v="1"/>
    <s v="Aspirin"/>
    <s v="Abnormal"/>
    <x v="0"/>
  </r>
  <r>
    <s v="Nicholas Mitchell"/>
    <n v="79"/>
    <x v="1"/>
    <x v="7"/>
    <x v="0"/>
    <x v="231"/>
    <n v="16"/>
    <x v="0"/>
    <n v="4"/>
    <s v="Weekday"/>
    <s v="Mid"/>
    <s v="Samuel Sutton"/>
    <s v="Clark, Anderson and Rodriguez"/>
    <x v="1"/>
    <n v="28001.494979999999"/>
    <n v="341"/>
    <x v="1"/>
    <d v="2023-04-04T00:00:00"/>
    <n v="2"/>
    <s v="Aspirin"/>
    <s v="Inconclusive"/>
    <x v="0"/>
  </r>
  <r>
    <s v="Joshua Gates"/>
    <n v="55"/>
    <x v="1"/>
    <x v="5"/>
    <x v="4"/>
    <x v="596"/>
    <n v="29"/>
    <x v="6"/>
    <n v="7"/>
    <s v="Weekend"/>
    <s v="End"/>
    <s v="Michael Flores"/>
    <s v="Lopez-Robinson"/>
    <x v="1"/>
    <n v="29606.433730000001"/>
    <n v="401"/>
    <x v="2"/>
    <d v="2021-08-30T00:00:00"/>
    <n v="1"/>
    <s v="Ibuprofen"/>
    <s v="Inconclusive"/>
    <x v="1"/>
  </r>
  <r>
    <s v="WilliaMaleHart"/>
    <n v="53"/>
    <x v="0"/>
    <x v="7"/>
    <x v="4"/>
    <x v="533"/>
    <n v="9"/>
    <x v="1"/>
    <n v="6"/>
    <s v="Weekend"/>
    <s v="Mid"/>
    <s v="Cynthia Freeman"/>
    <s v="Pennington, Murphy and Chavez"/>
    <x v="3"/>
    <n v="14339.53714"/>
    <n v="312"/>
    <x v="2"/>
    <d v="2019-03-28T00:00:00"/>
    <n v="4"/>
    <s v="Penicillin"/>
    <s v="Normal"/>
    <x v="1"/>
  </r>
  <r>
    <s v="Leah Harrington"/>
    <n v="66"/>
    <x v="1"/>
    <x v="3"/>
    <x v="2"/>
    <x v="597"/>
    <n v="28"/>
    <x v="2"/>
    <n v="3"/>
    <s v="Weekday"/>
    <s v="End"/>
    <s v="Steven Hawkins"/>
    <s v="Cook, Leach and Fernandez"/>
    <x v="2"/>
    <n v="12181.18698"/>
    <n v="424"/>
    <x v="2"/>
    <d v="2018-12-02T00:00:00"/>
    <n v="7"/>
    <s v="Ibuprofen"/>
    <s v="Abnormal"/>
    <x v="0"/>
  </r>
  <r>
    <s v="Victoria Kennedy"/>
    <n v="62"/>
    <x v="0"/>
    <x v="1"/>
    <x v="5"/>
    <x v="570"/>
    <n v="4"/>
    <x v="6"/>
    <n v="7"/>
    <s v="Weekend"/>
    <s v="Start"/>
    <s v="Gina Daniel"/>
    <s v="Snyder, Banks and Austin"/>
    <x v="4"/>
    <n v="48351.744910000001"/>
    <n v="248"/>
    <x v="0"/>
    <d v="2023-06-22T00:00:00"/>
    <n v="4"/>
    <s v="Ibuprofen"/>
    <s v="Normal"/>
    <x v="1"/>
  </r>
  <r>
    <s v="Juan Vargas"/>
    <n v="56"/>
    <x v="1"/>
    <x v="4"/>
    <x v="1"/>
    <x v="598"/>
    <n v="15"/>
    <x v="5"/>
    <n v="2"/>
    <s v="Weekday"/>
    <s v="Mid"/>
    <s v="Alexander Jones"/>
    <s v="Mccann, Carey and Brown"/>
    <x v="3"/>
    <n v="14438.83425"/>
    <n v="231"/>
    <x v="2"/>
    <d v="2020-12-31T00:00:00"/>
    <n v="4"/>
    <s v="Aspirin"/>
    <s v="Normal"/>
    <x v="1"/>
  </r>
  <r>
    <s v="Mr. Bryan Williams"/>
    <n v="75"/>
    <x v="1"/>
    <x v="5"/>
    <x v="4"/>
    <x v="508"/>
    <n v="28"/>
    <x v="6"/>
    <n v="7"/>
    <s v="Weekend"/>
    <s v="End"/>
    <s v="Jeffrey Jackson"/>
    <s v="Huang-Osborn"/>
    <x v="4"/>
    <n v="33531.226979999999"/>
    <n v="336"/>
    <x v="2"/>
    <d v="2021-03-02T00:00:00"/>
    <n v="2"/>
    <s v="Lipitor"/>
    <s v="Inconclusive"/>
    <x v="0"/>
  </r>
  <r>
    <s v="Sabrina Barron"/>
    <n v="44"/>
    <x v="1"/>
    <x v="5"/>
    <x v="2"/>
    <x v="599"/>
    <n v="7"/>
    <x v="6"/>
    <n v="7"/>
    <s v="Weekend"/>
    <s v="Mid"/>
    <s v="Brittany Gilbert"/>
    <s v="Brown-Ford"/>
    <x v="3"/>
    <n v="23205.799029999998"/>
    <n v="299"/>
    <x v="0"/>
    <d v="2022-08-26T00:00:00"/>
    <n v="5"/>
    <s v="Paracetamol"/>
    <s v="Abnormal"/>
    <x v="1"/>
  </r>
  <r>
    <s v="Anthony Bailey"/>
    <n v="83"/>
    <x v="1"/>
    <x v="4"/>
    <x v="3"/>
    <x v="454"/>
    <n v="18"/>
    <x v="0"/>
    <n v="4"/>
    <s v="Weekday"/>
    <s v="Mid"/>
    <s v="Tony Wright"/>
    <s v="Cruz-Dean"/>
    <x v="1"/>
    <n v="4330.1512359999997"/>
    <n v="495"/>
    <x v="2"/>
    <d v="2019-05-06T00:00:00"/>
    <n v="1"/>
    <s v="Aspirin"/>
    <s v="Inconclusive"/>
    <x v="0"/>
  </r>
  <r>
    <s v="Ryan Edwards"/>
    <n v="43"/>
    <x v="1"/>
    <x v="3"/>
    <x v="4"/>
    <x v="519"/>
    <n v="10"/>
    <x v="4"/>
    <n v="1"/>
    <s v="Weekday"/>
    <s v="Mid"/>
    <s v="Sheri Garcia"/>
    <s v="Robbins-Pierce"/>
    <x v="4"/>
    <n v="27366.27621"/>
    <n v="180"/>
    <x v="1"/>
    <d v="2020-02-27T00:00:00"/>
    <n v="4"/>
    <s v="Aspirin"/>
    <s v="Abnormal"/>
    <x v="1"/>
  </r>
  <r>
    <s v="WilliaMaleOsborne"/>
    <n v="78"/>
    <x v="1"/>
    <x v="3"/>
    <x v="2"/>
    <x v="600"/>
    <n v="13"/>
    <x v="4"/>
    <n v="1"/>
    <s v="Weekday"/>
    <s v="Mid"/>
    <s v="Charles James"/>
    <s v="Wright Group"/>
    <x v="4"/>
    <n v="15824.770689999999"/>
    <n v="136"/>
    <x v="2"/>
    <d v="2022-06-15T00:00:00"/>
    <n v="3"/>
    <s v="Aspirin"/>
    <s v="Abnormal"/>
    <x v="0"/>
  </r>
  <r>
    <s v="Jennifer Perez"/>
    <n v="72"/>
    <x v="0"/>
    <x v="5"/>
    <x v="4"/>
    <x v="591"/>
    <n v="9"/>
    <x v="4"/>
    <n v="1"/>
    <s v="Weekday"/>
    <s v="Mid"/>
    <s v="Dawn Graves"/>
    <s v="Macias-Ramsey"/>
    <x v="1"/>
    <n v="19900.514940000001"/>
    <n v="211"/>
    <x v="2"/>
    <d v="2020-04-07T00:00:00"/>
    <n v="2"/>
    <s v="Penicillin"/>
    <s v="Inconclusive"/>
    <x v="0"/>
  </r>
  <r>
    <s v="Natasha Fischer"/>
    <n v="56"/>
    <x v="1"/>
    <x v="7"/>
    <x v="3"/>
    <x v="601"/>
    <n v="11"/>
    <x v="2"/>
    <n v="3"/>
    <s v="Weekday"/>
    <s v="Mid"/>
    <s v="Debbie Fisher"/>
    <s v="Russell Ltd"/>
    <x v="3"/>
    <n v="35381.07432"/>
    <n v="338"/>
    <x v="0"/>
    <d v="2021-09-02T00:00:00"/>
    <n v="4"/>
    <s v="Aspirin"/>
    <s v="Normal"/>
    <x v="1"/>
  </r>
  <r>
    <s v="Jennifer Wang"/>
    <n v="36"/>
    <x v="1"/>
    <x v="3"/>
    <x v="3"/>
    <x v="602"/>
    <n v="14"/>
    <x v="5"/>
    <n v="2"/>
    <s v="Weekday"/>
    <s v="Mid"/>
    <s v="Mr. Aaron Chase"/>
    <s v="Russo, Mccall and Clark"/>
    <x v="2"/>
    <n v="19542.641350000002"/>
    <n v="470"/>
    <x v="0"/>
    <d v="2023-03-27T00:00:00"/>
    <n v="1"/>
    <s v="Lipitor"/>
    <s v="Abnormal"/>
    <x v="1"/>
  </r>
  <r>
    <s v="Danielle Jones"/>
    <n v="65"/>
    <x v="0"/>
    <x v="2"/>
    <x v="4"/>
    <x v="603"/>
    <n v="10"/>
    <x v="2"/>
    <n v="3"/>
    <s v="Weekday"/>
    <s v="Mid"/>
    <s v="Natalie Smith"/>
    <s v="Watson, Johnson and Alvarez"/>
    <x v="1"/>
    <n v="13947.752850000001"/>
    <n v="381"/>
    <x v="1"/>
    <d v="2023-06-03T00:00:00"/>
    <n v="6"/>
    <s v="Penicillin"/>
    <s v="Inconclusive"/>
    <x v="0"/>
  </r>
  <r>
    <s v="Lori Walker"/>
    <n v="60"/>
    <x v="1"/>
    <x v="5"/>
    <x v="5"/>
    <x v="604"/>
    <n v="8"/>
    <x v="0"/>
    <n v="4"/>
    <s v="Weekday"/>
    <s v="Mid"/>
    <s v="Paula Chavez"/>
    <s v="Foster-Reeves"/>
    <x v="1"/>
    <n v="32947.52506"/>
    <n v="230"/>
    <x v="0"/>
    <d v="2023-06-23T00:00:00"/>
    <n v="5"/>
    <s v="Ibuprofen"/>
    <s v="Inconclusive"/>
    <x v="1"/>
  </r>
  <r>
    <s v="Lauren Sosa"/>
    <n v="33"/>
    <x v="0"/>
    <x v="7"/>
    <x v="1"/>
    <x v="230"/>
    <n v="4"/>
    <x v="3"/>
    <n v="5"/>
    <s v="Weekday"/>
    <s v="Start"/>
    <s v="Stephanie Smith"/>
    <s v="Vasquez Inc"/>
    <x v="2"/>
    <n v="8830.9618420000006"/>
    <n v="262"/>
    <x v="2"/>
    <d v="2020-12-13T00:00:00"/>
    <n v="7"/>
    <s v="Aspirin"/>
    <s v="Abnormal"/>
    <x v="1"/>
  </r>
  <r>
    <s v="John Lynch"/>
    <n v="52"/>
    <x v="1"/>
    <x v="3"/>
    <x v="0"/>
    <x v="605"/>
    <n v="28"/>
    <x v="0"/>
    <n v="4"/>
    <s v="Weekday"/>
    <s v="End"/>
    <s v="Richard Freeman"/>
    <s v="Simpson, Medina and Hensley"/>
    <x v="0"/>
    <n v="23967.521840000001"/>
    <n v="139"/>
    <x v="1"/>
    <d v="2019-12-12T00:00:00"/>
    <n v="4"/>
    <s v="Aspirin"/>
    <s v="Normal"/>
    <x v="1"/>
  </r>
  <r>
    <s v="Elizabeth Johnson"/>
    <n v="59"/>
    <x v="1"/>
    <x v="5"/>
    <x v="2"/>
    <x v="606"/>
    <n v="15"/>
    <x v="4"/>
    <n v="1"/>
    <s v="Weekday"/>
    <s v="Mid"/>
    <s v="Gerald Green"/>
    <s v="Woods Ltd"/>
    <x v="1"/>
    <n v="20560.049500000001"/>
    <n v="208"/>
    <x v="0"/>
    <d v="2022-08-23T00:00:00"/>
    <n v="2"/>
    <s v="Lipitor"/>
    <s v="Inconclusive"/>
    <x v="1"/>
  </r>
  <r>
    <s v="Karen Butler"/>
    <n v="40"/>
    <x v="1"/>
    <x v="3"/>
    <x v="0"/>
    <x v="607"/>
    <n v="12"/>
    <x v="0"/>
    <n v="4"/>
    <s v="Weekday"/>
    <s v="Mid"/>
    <s v="Patrick Williams"/>
    <s v="Brown LLC"/>
    <x v="1"/>
    <n v="11242.26584"/>
    <n v="447"/>
    <x v="2"/>
    <d v="2023-10-21T00:00:00"/>
    <n v="6"/>
    <s v="Paracetamol"/>
    <s v="Abnormal"/>
    <x v="1"/>
  </r>
  <r>
    <s v="Brittany Baker"/>
    <n v="84"/>
    <x v="1"/>
    <x v="5"/>
    <x v="0"/>
    <x v="608"/>
    <n v="26"/>
    <x v="0"/>
    <n v="4"/>
    <s v="Weekday"/>
    <s v="Mid"/>
    <s v="James Flynn"/>
    <s v="Watts, Rodriguez and Conrad"/>
    <x v="0"/>
    <n v="38088.589610000003"/>
    <n v="174"/>
    <x v="1"/>
    <d v="2023-01-29T00:00:00"/>
    <n v="7"/>
    <s v="Ibuprofen"/>
    <s v="Inconclusive"/>
    <x v="0"/>
  </r>
  <r>
    <s v="Melissa Dean"/>
    <n v="85"/>
    <x v="1"/>
    <x v="4"/>
    <x v="4"/>
    <x v="609"/>
    <n v="7"/>
    <x v="5"/>
    <n v="2"/>
    <s v="Weekday"/>
    <s v="Mid"/>
    <s v="Barbara Cantrell"/>
    <s v="Smith, Jones and Jackson"/>
    <x v="1"/>
    <n v="9363.3677339999995"/>
    <n v="240"/>
    <x v="2"/>
    <d v="2022-06-29T00:00:00"/>
    <n v="3"/>
    <s v="Lipitor"/>
    <s v="Normal"/>
    <x v="0"/>
  </r>
  <r>
    <s v="Sylvia Johnson"/>
    <n v="45"/>
    <x v="1"/>
    <x v="4"/>
    <x v="2"/>
    <x v="610"/>
    <n v="14"/>
    <x v="4"/>
    <n v="1"/>
    <s v="Weekday"/>
    <s v="Mid"/>
    <s v="Rebecca Myers"/>
    <s v="Carlson Ltd"/>
    <x v="3"/>
    <n v="13819.66303"/>
    <n v="162"/>
    <x v="0"/>
    <d v="2022-03-20T00:00:00"/>
    <n v="7"/>
    <s v="Paracetamol"/>
    <s v="Abnormal"/>
    <x v="1"/>
  </r>
  <r>
    <s v="Johnny Stephens"/>
    <n v="61"/>
    <x v="1"/>
    <x v="1"/>
    <x v="5"/>
    <x v="450"/>
    <n v="16"/>
    <x v="3"/>
    <n v="5"/>
    <s v="Weekday"/>
    <s v="Mid"/>
    <s v="Matthew Olsen"/>
    <s v="Miller, Ryan and Rodriguez"/>
    <x v="1"/>
    <n v="30688.57229"/>
    <n v="469"/>
    <x v="0"/>
    <d v="2019-09-03T00:00:00"/>
    <n v="2"/>
    <s v="Ibuprofen"/>
    <s v="Normal"/>
    <x v="1"/>
  </r>
  <r>
    <s v="Michele Thompson"/>
    <n v="25"/>
    <x v="0"/>
    <x v="2"/>
    <x v="2"/>
    <x v="611"/>
    <n v="8"/>
    <x v="6"/>
    <n v="7"/>
    <s v="Weekend"/>
    <s v="Mid"/>
    <s v="Kelly Guerrero"/>
    <s v="Decker-Johnson"/>
    <x v="1"/>
    <n v="20406.227029999998"/>
    <n v="374"/>
    <x v="0"/>
    <d v="2021-08-15T00:00:00"/>
    <n v="7"/>
    <s v="Ibuprofen"/>
    <s v="Normal"/>
    <x v="1"/>
  </r>
  <r>
    <s v="Loretta Schmitt"/>
    <n v="50"/>
    <x v="0"/>
    <x v="5"/>
    <x v="0"/>
    <x v="314"/>
    <n v="15"/>
    <x v="5"/>
    <n v="2"/>
    <s v="Weekday"/>
    <s v="Mid"/>
    <s v="Jason Williams"/>
    <s v="Turner Group"/>
    <x v="2"/>
    <n v="20911.609629999999"/>
    <n v="341"/>
    <x v="2"/>
    <d v="2022-03-10T00:00:00"/>
    <n v="4"/>
    <s v="Aspirin"/>
    <s v="Inconclusive"/>
    <x v="1"/>
  </r>
  <r>
    <s v="Malik Phillips"/>
    <n v="71"/>
    <x v="0"/>
    <x v="2"/>
    <x v="3"/>
    <x v="612"/>
    <n v="3"/>
    <x v="5"/>
    <n v="2"/>
    <s v="Weekday"/>
    <s v="Start"/>
    <s v="Misty Allen"/>
    <s v="Reyes-Scott"/>
    <x v="3"/>
    <n v="35985.600330000001"/>
    <n v="299"/>
    <x v="0"/>
    <d v="2020-03-11T00:00:00"/>
    <n v="3"/>
    <s v="Penicillin"/>
    <s v="Abnormal"/>
    <x v="0"/>
  </r>
  <r>
    <s v="Andrea Thompson"/>
    <n v="53"/>
    <x v="1"/>
    <x v="1"/>
    <x v="4"/>
    <x v="613"/>
    <n v="30"/>
    <x v="3"/>
    <n v="5"/>
    <s v="Weekday"/>
    <s v="End"/>
    <s v="Heather Livingston"/>
    <s v="Thomas, Swanson and Nelson"/>
    <x v="4"/>
    <n v="33355.566789999997"/>
    <n v="364"/>
    <x v="2"/>
    <d v="2018-12-15T00:00:00"/>
    <n v="6"/>
    <s v="Lipitor"/>
    <s v="Abnormal"/>
    <x v="1"/>
  </r>
  <r>
    <s v="Brenda James"/>
    <n v="75"/>
    <x v="0"/>
    <x v="3"/>
    <x v="3"/>
    <x v="103"/>
    <n v="16"/>
    <x v="6"/>
    <n v="7"/>
    <s v="Weekend"/>
    <s v="Mid"/>
    <s v="Jessica Rodriguez"/>
    <s v="Price Inc"/>
    <x v="4"/>
    <n v="4882.7112509999997"/>
    <n v="369"/>
    <x v="0"/>
    <d v="2020-03-04T00:00:00"/>
    <n v="3"/>
    <s v="Lipitor"/>
    <s v="Normal"/>
    <x v="0"/>
  </r>
  <r>
    <s v="Jeff Castillo"/>
    <n v="52"/>
    <x v="0"/>
    <x v="5"/>
    <x v="0"/>
    <x v="178"/>
    <n v="23"/>
    <x v="2"/>
    <n v="3"/>
    <s v="Weekday"/>
    <s v="Mid"/>
    <s v="Christine Frey"/>
    <s v="Alvarez-Vazquez"/>
    <x v="0"/>
    <n v="29905.57876"/>
    <n v="235"/>
    <x v="1"/>
    <d v="2019-02-11T00:00:00"/>
    <n v="1"/>
    <s v="Lipitor"/>
    <s v="Normal"/>
    <x v="1"/>
  </r>
  <r>
    <s v="John Kim"/>
    <n v="74"/>
    <x v="1"/>
    <x v="3"/>
    <x v="1"/>
    <x v="455"/>
    <n v="13"/>
    <x v="0"/>
    <n v="4"/>
    <s v="Weekday"/>
    <s v="Mid"/>
    <s v="Kevin Higgins"/>
    <s v="Miller LLC"/>
    <x v="2"/>
    <n v="929.03677800000003"/>
    <n v="377"/>
    <x v="2"/>
    <d v="2018-12-14T00:00:00"/>
    <n v="5"/>
    <s v="Paracetamol"/>
    <s v="Normal"/>
    <x v="0"/>
  </r>
  <r>
    <s v="Marie Cooper"/>
    <n v="26"/>
    <x v="1"/>
    <x v="7"/>
    <x v="2"/>
    <x v="614"/>
    <n v="15"/>
    <x v="6"/>
    <n v="7"/>
    <s v="Weekend"/>
    <s v="Mid"/>
    <s v="Leslie Cook"/>
    <s v="Garrett and Sons"/>
    <x v="4"/>
    <n v="15157.17469"/>
    <n v="366"/>
    <x v="2"/>
    <d v="2019-10-07T00:00:00"/>
    <n v="1"/>
    <s v="Lipitor"/>
    <s v="Normal"/>
    <x v="1"/>
  </r>
  <r>
    <s v="Christopher Powers"/>
    <n v="82"/>
    <x v="0"/>
    <x v="1"/>
    <x v="3"/>
    <x v="406"/>
    <n v="13"/>
    <x v="4"/>
    <n v="1"/>
    <s v="Weekday"/>
    <s v="Mid"/>
    <s v="Thomas Hutchinson"/>
    <s v="Roth, Goodman and Green"/>
    <x v="0"/>
    <n v="19963.784909999998"/>
    <n v="343"/>
    <x v="0"/>
    <d v="2022-01-01T00:00:00"/>
    <n v="6"/>
    <s v="Paracetamol"/>
    <s v="Normal"/>
    <x v="0"/>
  </r>
  <r>
    <s v="Rebecca Johnson"/>
    <n v="19"/>
    <x v="0"/>
    <x v="1"/>
    <x v="4"/>
    <x v="615"/>
    <n v="19"/>
    <x v="4"/>
    <n v="1"/>
    <s v="Weekday"/>
    <s v="Mid"/>
    <s v="Lacey Keith"/>
    <s v="Jones and Sons"/>
    <x v="3"/>
    <n v="6528.2244629999996"/>
    <n v="144"/>
    <x v="2"/>
    <d v="2021-05-09T00:00:00"/>
    <n v="7"/>
    <s v="Paracetamol"/>
    <s v="Inconclusive"/>
    <x v="2"/>
  </r>
  <r>
    <s v="Annette Cruz"/>
    <n v="60"/>
    <x v="0"/>
    <x v="1"/>
    <x v="1"/>
    <x v="25"/>
    <n v="27"/>
    <x v="0"/>
    <n v="4"/>
    <s v="Weekday"/>
    <s v="End"/>
    <s v="Lindsay Curry"/>
    <s v="Morgan-Wilson"/>
    <x v="4"/>
    <n v="22826.082770000001"/>
    <n v="148"/>
    <x v="2"/>
    <d v="2021-06-26T00:00:00"/>
    <n v="6"/>
    <s v="Lipitor"/>
    <s v="Inconclusive"/>
    <x v="1"/>
  </r>
  <r>
    <s v="Melissa Mcdonald"/>
    <n v="26"/>
    <x v="1"/>
    <x v="0"/>
    <x v="1"/>
    <x v="162"/>
    <n v="24"/>
    <x v="1"/>
    <n v="6"/>
    <s v="Weekend"/>
    <s v="Mid"/>
    <s v="Amy Williams"/>
    <s v="Haney-Morgan"/>
    <x v="1"/>
    <n v="39902.642240000001"/>
    <n v="401"/>
    <x v="2"/>
    <d v="2019-09-07T00:00:00"/>
    <n v="6"/>
    <s v="Aspirin"/>
    <s v="Inconclusive"/>
    <x v="1"/>
  </r>
  <r>
    <s v="Ashley English"/>
    <n v="27"/>
    <x v="0"/>
    <x v="7"/>
    <x v="4"/>
    <x v="616"/>
    <n v="12"/>
    <x v="1"/>
    <n v="6"/>
    <s v="Weekend"/>
    <s v="Mid"/>
    <s v="Dawn Hughes"/>
    <s v="Smith-Parks"/>
    <x v="3"/>
    <n v="3877.1333119999999"/>
    <n v="277"/>
    <x v="1"/>
    <d v="2022-03-27T00:00:00"/>
    <n v="7"/>
    <s v="Ibuprofen"/>
    <s v="Normal"/>
    <x v="1"/>
  </r>
  <r>
    <s v="Kevin Thomas"/>
    <n v="56"/>
    <x v="1"/>
    <x v="7"/>
    <x v="4"/>
    <x v="617"/>
    <n v="19"/>
    <x v="2"/>
    <n v="3"/>
    <s v="Weekday"/>
    <s v="Mid"/>
    <s v="Michael Evans"/>
    <s v="Sanchez LLC"/>
    <x v="0"/>
    <n v="11396.63637"/>
    <n v="199"/>
    <x v="2"/>
    <d v="2022-10-31T00:00:00"/>
    <n v="1"/>
    <s v="Penicillin"/>
    <s v="Inconclusive"/>
    <x v="1"/>
  </r>
  <r>
    <s v="Sean Sullivan"/>
    <n v="53"/>
    <x v="0"/>
    <x v="4"/>
    <x v="5"/>
    <x v="618"/>
    <n v="8"/>
    <x v="5"/>
    <n v="2"/>
    <s v="Weekday"/>
    <s v="Mid"/>
    <s v="Craig Harris"/>
    <s v="Mueller, Evans and Simpson"/>
    <x v="1"/>
    <n v="13613.039290000001"/>
    <n v="183"/>
    <x v="0"/>
    <d v="2022-02-10T00:00:00"/>
    <n v="4"/>
    <s v="Lipitor"/>
    <s v="Normal"/>
    <x v="1"/>
  </r>
  <r>
    <s v="Mark Proctor"/>
    <n v="78"/>
    <x v="1"/>
    <x v="6"/>
    <x v="5"/>
    <x v="619"/>
    <n v="3"/>
    <x v="3"/>
    <n v="5"/>
    <s v="Weekday"/>
    <s v="Start"/>
    <s v="Ashley Kim"/>
    <s v="Caldwell-Ford"/>
    <x v="0"/>
    <n v="14404.729160000001"/>
    <n v="481"/>
    <x v="0"/>
    <d v="2020-01-23T00:00:00"/>
    <n v="4"/>
    <s v="Lipitor"/>
    <s v="Normal"/>
    <x v="0"/>
  </r>
  <r>
    <s v="Annette Mitchell"/>
    <n v="47"/>
    <x v="0"/>
    <x v="3"/>
    <x v="2"/>
    <x v="318"/>
    <n v="11"/>
    <x v="4"/>
    <n v="1"/>
    <s v="Weekday"/>
    <s v="Mid"/>
    <s v="Nicole King"/>
    <s v="Harris-Moore"/>
    <x v="1"/>
    <n v="20525.835139999999"/>
    <n v="329"/>
    <x v="0"/>
    <d v="2019-02-14T00:00:00"/>
    <n v="4"/>
    <s v="Penicillin"/>
    <s v="Normal"/>
    <x v="1"/>
  </r>
  <r>
    <s v="Carl Thompson"/>
    <n v="66"/>
    <x v="0"/>
    <x v="0"/>
    <x v="4"/>
    <x v="620"/>
    <n v="4"/>
    <x v="0"/>
    <n v="4"/>
    <s v="Weekday"/>
    <s v="Start"/>
    <s v="Shannon Rodriguez"/>
    <s v="Scott and Sons"/>
    <x v="2"/>
    <n v="16292.01283"/>
    <n v="427"/>
    <x v="2"/>
    <d v="2019-07-23T00:00:00"/>
    <n v="2"/>
    <s v="Ibuprofen"/>
    <s v="Inconclusive"/>
    <x v="0"/>
  </r>
  <r>
    <s v="Steven Davis"/>
    <n v="48"/>
    <x v="0"/>
    <x v="5"/>
    <x v="0"/>
    <x v="621"/>
    <n v="13"/>
    <x v="0"/>
    <n v="4"/>
    <s v="Weekday"/>
    <s v="Mid"/>
    <s v="David Lopez"/>
    <s v="Camacho-Jones"/>
    <x v="1"/>
    <n v="37571.61939"/>
    <n v="257"/>
    <x v="1"/>
    <d v="2023-05-06T00:00:00"/>
    <n v="6"/>
    <s v="Ibuprofen"/>
    <s v="Abnormal"/>
    <x v="1"/>
  </r>
  <r>
    <s v="Justin Cunningham"/>
    <n v="68"/>
    <x v="1"/>
    <x v="7"/>
    <x v="4"/>
    <x v="622"/>
    <n v="20"/>
    <x v="4"/>
    <n v="1"/>
    <s v="Weekday"/>
    <s v="Mid"/>
    <s v="Samantha May"/>
    <s v="Anderson and Sons"/>
    <x v="0"/>
    <n v="32921.230009999999"/>
    <n v="467"/>
    <x v="1"/>
    <d v="2020-05-10T00:00:00"/>
    <n v="7"/>
    <s v="Paracetamol"/>
    <s v="Abnormal"/>
    <x v="0"/>
  </r>
  <r>
    <s v="Christine Bryant"/>
    <n v="36"/>
    <x v="0"/>
    <x v="4"/>
    <x v="2"/>
    <x v="623"/>
    <n v="31"/>
    <x v="5"/>
    <n v="2"/>
    <s v="Weekday"/>
    <s v="End"/>
    <s v="Shannon Perry"/>
    <s v="Franklin Group"/>
    <x v="2"/>
    <n v="16327.49612"/>
    <n v="289"/>
    <x v="0"/>
    <d v="2023-02-14T00:00:00"/>
    <n v="2"/>
    <s v="Lipitor"/>
    <s v="Abnormal"/>
    <x v="1"/>
  </r>
  <r>
    <s v="Andrea Rich"/>
    <n v="66"/>
    <x v="1"/>
    <x v="0"/>
    <x v="0"/>
    <x v="624"/>
    <n v="4"/>
    <x v="0"/>
    <n v="4"/>
    <s v="Weekday"/>
    <s v="Start"/>
    <s v="Matthew Williams"/>
    <s v="Phillips-Cooke"/>
    <x v="2"/>
    <n v="35396.848830000003"/>
    <n v="244"/>
    <x v="2"/>
    <d v="2019-04-26T00:00:00"/>
    <n v="5"/>
    <s v="Aspirin"/>
    <s v="Normal"/>
    <x v="0"/>
  </r>
  <r>
    <s v="Audrey Moore"/>
    <n v="19"/>
    <x v="1"/>
    <x v="6"/>
    <x v="4"/>
    <x v="164"/>
    <n v="18"/>
    <x v="1"/>
    <n v="6"/>
    <s v="Weekend"/>
    <s v="Mid"/>
    <s v="Debra Parsons"/>
    <s v="Stark, CunninghaMaleand Nelson"/>
    <x v="2"/>
    <n v="19111.90065"/>
    <n v="375"/>
    <x v="1"/>
    <d v="2019-05-29T00:00:00"/>
    <n v="3"/>
    <s v="Penicillin"/>
    <s v="Abnormal"/>
    <x v="2"/>
  </r>
  <r>
    <s v="Rebecca Lyons"/>
    <n v="21"/>
    <x v="0"/>
    <x v="0"/>
    <x v="0"/>
    <x v="331"/>
    <n v="24"/>
    <x v="5"/>
    <n v="2"/>
    <s v="Weekday"/>
    <s v="Mid"/>
    <s v="Michael Taylor"/>
    <s v="Mason-Kelly"/>
    <x v="2"/>
    <n v="57245.498149999999"/>
    <n v="296"/>
    <x v="2"/>
    <d v="2020-11-29T00:00:00"/>
    <n v="7"/>
    <s v="Paracetamol"/>
    <s v="Inconclusive"/>
    <x v="2"/>
  </r>
  <r>
    <s v="Steven Davis"/>
    <n v="48"/>
    <x v="1"/>
    <x v="1"/>
    <x v="4"/>
    <x v="625"/>
    <n v="5"/>
    <x v="2"/>
    <n v="3"/>
    <s v="Weekday"/>
    <s v="Mid"/>
    <s v="Elizabeth Ashley"/>
    <s v="Cox-Lowe"/>
    <x v="4"/>
    <n v="34039.143320000003"/>
    <n v="300"/>
    <x v="2"/>
    <d v="2022-01-10T00:00:00"/>
    <n v="1"/>
    <s v="Ibuprofen"/>
    <s v="Normal"/>
    <x v="1"/>
  </r>
  <r>
    <s v="Ana Clark"/>
    <n v="33"/>
    <x v="1"/>
    <x v="7"/>
    <x v="4"/>
    <x v="436"/>
    <n v="17"/>
    <x v="2"/>
    <n v="3"/>
    <s v="Weekday"/>
    <s v="Mid"/>
    <s v="Frances Watson"/>
    <s v="Garcia-Pollard"/>
    <x v="3"/>
    <n v="24740.178230000001"/>
    <n v="189"/>
    <x v="1"/>
    <d v="2019-05-03T00:00:00"/>
    <n v="5"/>
    <s v="Lipitor"/>
    <s v="Abnormal"/>
    <x v="1"/>
  </r>
  <r>
    <s v="Brandon Miller MD"/>
    <n v="45"/>
    <x v="0"/>
    <x v="6"/>
    <x v="3"/>
    <x v="626"/>
    <n v="1"/>
    <x v="6"/>
    <n v="7"/>
    <s v="Weekend"/>
    <s v="Start"/>
    <s v="Lisa Hill"/>
    <s v="Cox, Garcia and Nichols"/>
    <x v="0"/>
    <n v="32866.091899999999"/>
    <n v="359"/>
    <x v="0"/>
    <d v="2019-12-07T00:00:00"/>
    <n v="6"/>
    <s v="Paracetamol"/>
    <s v="Normal"/>
    <x v="1"/>
  </r>
  <r>
    <s v="Autumn Ortiz"/>
    <n v="24"/>
    <x v="0"/>
    <x v="7"/>
    <x v="1"/>
    <x v="627"/>
    <n v="5"/>
    <x v="3"/>
    <n v="5"/>
    <s v="Weekday"/>
    <s v="Mid"/>
    <s v="Stephen Fletcher"/>
    <s v="Potter Ltd"/>
    <x v="1"/>
    <n v="31240.972000000002"/>
    <n v="104"/>
    <x v="2"/>
    <d v="2021-11-11T00:00:00"/>
    <n v="4"/>
    <s v="Lipitor"/>
    <s v="Abnormal"/>
    <x v="2"/>
  </r>
  <r>
    <s v="Ana Stone"/>
    <n v="67"/>
    <x v="0"/>
    <x v="5"/>
    <x v="4"/>
    <x v="102"/>
    <n v="25"/>
    <x v="6"/>
    <n v="7"/>
    <s v="Weekend"/>
    <s v="Mid"/>
    <s v="Paul Ward"/>
    <s v="Ray-Hoffman"/>
    <x v="3"/>
    <n v="16743.16876"/>
    <n v="165"/>
    <x v="2"/>
    <d v="2019-09-20T00:00:00"/>
    <n v="5"/>
    <s v="Aspirin"/>
    <s v="Abnormal"/>
    <x v="0"/>
  </r>
  <r>
    <s v="Anthony Conner Jr."/>
    <n v="54"/>
    <x v="1"/>
    <x v="7"/>
    <x v="2"/>
    <x v="628"/>
    <n v="26"/>
    <x v="6"/>
    <n v="7"/>
    <s v="Weekend"/>
    <s v="Mid"/>
    <s v="Janice Lee"/>
    <s v="Ramirez, Martinez and Robinson"/>
    <x v="3"/>
    <n v="4374.9618650000002"/>
    <n v="295"/>
    <x v="0"/>
    <d v="2022-07-05T00:00:00"/>
    <n v="2"/>
    <s v="Ibuprofen"/>
    <s v="Inconclusive"/>
    <x v="1"/>
  </r>
  <r>
    <s v="April Williams"/>
    <n v="62"/>
    <x v="1"/>
    <x v="2"/>
    <x v="1"/>
    <x v="489"/>
    <n v="17"/>
    <x v="3"/>
    <n v="5"/>
    <s v="Weekday"/>
    <s v="Mid"/>
    <s v="Robert George"/>
    <s v="Charles-Owen"/>
    <x v="3"/>
    <n v="23373.77952"/>
    <n v="235"/>
    <x v="2"/>
    <d v="2020-07-25T00:00:00"/>
    <n v="6"/>
    <s v="Ibuprofen"/>
    <s v="Inconclusive"/>
    <x v="1"/>
  </r>
  <r>
    <s v="Justin Martin"/>
    <n v="82"/>
    <x v="1"/>
    <x v="6"/>
    <x v="2"/>
    <x v="520"/>
    <n v="14"/>
    <x v="6"/>
    <n v="7"/>
    <s v="Weekend"/>
    <s v="Mid"/>
    <s v="Sarah Holden"/>
    <s v="Fletcher-Lee"/>
    <x v="0"/>
    <n v="10268.00459"/>
    <n v="119"/>
    <x v="2"/>
    <d v="2019-08-13T00:00:00"/>
    <n v="2"/>
    <s v="Ibuprofen"/>
    <s v="Normal"/>
    <x v="0"/>
  </r>
  <r>
    <s v="Jason Whitaker"/>
    <n v="71"/>
    <x v="1"/>
    <x v="7"/>
    <x v="0"/>
    <x v="629"/>
    <n v="26"/>
    <x v="1"/>
    <n v="6"/>
    <s v="Weekend"/>
    <s v="Mid"/>
    <s v="Robert Edwards"/>
    <s v="Cole, Gutierrez and Matthews"/>
    <x v="2"/>
    <n v="20679.56064"/>
    <n v="143"/>
    <x v="2"/>
    <d v="2021-01-08T00:00:00"/>
    <n v="5"/>
    <s v="Aspirin"/>
    <s v="Inconclusive"/>
    <x v="0"/>
  </r>
  <r>
    <s v="Holly Knight"/>
    <n v="46"/>
    <x v="0"/>
    <x v="2"/>
    <x v="2"/>
    <x v="630"/>
    <n v="5"/>
    <x v="1"/>
    <n v="6"/>
    <s v="Weekend"/>
    <s v="Mid"/>
    <s v="Robert Brown"/>
    <s v="Pena, Martinez and Chavez"/>
    <x v="1"/>
    <n v="11210.219639999999"/>
    <n v="200"/>
    <x v="2"/>
    <d v="2023-08-18T00:00:00"/>
    <n v="5"/>
    <s v="Ibuprofen"/>
    <s v="Inconclusive"/>
    <x v="1"/>
  </r>
  <r>
    <s v="Lori Phillips"/>
    <n v="34"/>
    <x v="1"/>
    <x v="4"/>
    <x v="0"/>
    <x v="631"/>
    <n v="24"/>
    <x v="4"/>
    <n v="1"/>
    <s v="Weekday"/>
    <s v="Mid"/>
    <s v="Erin Yang"/>
    <s v="Beck, Collins and Bush"/>
    <x v="2"/>
    <n v="51885.153740000002"/>
    <n v="472"/>
    <x v="2"/>
    <d v="2022-02-05T00:00:00"/>
    <n v="6"/>
    <s v="Ibuprofen"/>
    <s v="Normal"/>
    <x v="1"/>
  </r>
  <r>
    <s v="Nicholas Johnson"/>
    <n v="65"/>
    <x v="0"/>
    <x v="3"/>
    <x v="3"/>
    <x v="567"/>
    <n v="29"/>
    <x v="6"/>
    <n v="7"/>
    <s v="Weekend"/>
    <s v="End"/>
    <s v="Justin Lynch"/>
    <s v="Wood-Clark"/>
    <x v="0"/>
    <n v="9037.2528189999994"/>
    <n v="123"/>
    <x v="0"/>
    <d v="2023-02-04T00:00:00"/>
    <n v="6"/>
    <s v="Aspirin"/>
    <s v="Abnormal"/>
    <x v="0"/>
  </r>
  <r>
    <s v="Amy Bowman"/>
    <n v="79"/>
    <x v="0"/>
    <x v="7"/>
    <x v="5"/>
    <x v="632"/>
    <n v="1"/>
    <x v="5"/>
    <n v="2"/>
    <s v="Weekday"/>
    <s v="Start"/>
    <s v="Brittany Lewis"/>
    <s v="Martin, Marshall and Willis"/>
    <x v="0"/>
    <n v="12477.762559999999"/>
    <n v="262"/>
    <x v="0"/>
    <d v="2019-01-17T00:00:00"/>
    <n v="4"/>
    <s v="Aspirin"/>
    <s v="Normal"/>
    <x v="0"/>
  </r>
  <r>
    <s v="Joshua Frey"/>
    <n v="55"/>
    <x v="1"/>
    <x v="4"/>
    <x v="2"/>
    <x v="633"/>
    <n v="15"/>
    <x v="2"/>
    <n v="3"/>
    <s v="Weekday"/>
    <s v="Mid"/>
    <s v="Meredith Harris"/>
    <s v="Parks Ltd"/>
    <x v="4"/>
    <n v="16383.70181"/>
    <n v="135"/>
    <x v="0"/>
    <d v="2022-01-03T00:00:00"/>
    <n v="1"/>
    <s v="Paracetamol"/>
    <s v="Inconclusive"/>
    <x v="1"/>
  </r>
  <r>
    <s v="WilliaMaleFarrell"/>
    <n v="74"/>
    <x v="0"/>
    <x v="1"/>
    <x v="0"/>
    <x v="634"/>
    <n v="28"/>
    <x v="4"/>
    <n v="1"/>
    <s v="Weekday"/>
    <s v="End"/>
    <s v="Melissa Wyatt"/>
    <s v="James, Lindsey and Shepherd"/>
    <x v="0"/>
    <n v="23380.861489999999"/>
    <n v="242"/>
    <x v="2"/>
    <d v="2022-03-29T00:00:00"/>
    <n v="2"/>
    <s v="Paracetamol"/>
    <s v="Inconclusive"/>
    <x v="0"/>
  </r>
  <r>
    <s v="Danielle Nunez"/>
    <n v="35"/>
    <x v="1"/>
    <x v="4"/>
    <x v="4"/>
    <x v="635"/>
    <n v="19"/>
    <x v="0"/>
    <n v="4"/>
    <s v="Weekday"/>
    <s v="Mid"/>
    <s v="Jeffrey White"/>
    <s v="Wright PLC"/>
    <x v="2"/>
    <n v="9525.7252769999996"/>
    <n v="304"/>
    <x v="1"/>
    <d v="2020-12-15T00:00:00"/>
    <n v="2"/>
    <s v="Ibuprofen"/>
    <s v="Inconclusive"/>
    <x v="1"/>
  </r>
  <r>
    <s v="Mrs. Natasha Williams"/>
    <n v="19"/>
    <x v="1"/>
    <x v="1"/>
    <x v="1"/>
    <x v="636"/>
    <n v="17"/>
    <x v="1"/>
    <n v="6"/>
    <s v="Weekend"/>
    <s v="Mid"/>
    <s v="Robert Fisher"/>
    <s v="Hernandez-Walker"/>
    <x v="1"/>
    <n v="22503.84175"/>
    <n v="416"/>
    <x v="1"/>
    <d v="2021-07-18T00:00:00"/>
    <n v="7"/>
    <s v="Aspirin"/>
    <s v="Inconclusive"/>
    <x v="2"/>
  </r>
  <r>
    <s v="Peter Davis MD"/>
    <n v="70"/>
    <x v="0"/>
    <x v="0"/>
    <x v="5"/>
    <x v="33"/>
    <n v="29"/>
    <x v="3"/>
    <n v="5"/>
    <s v="Weekday"/>
    <s v="End"/>
    <s v="Brandon Hines"/>
    <s v="Gilbert, Perkins and Camacho"/>
    <x v="0"/>
    <n v="50022.323479999999"/>
    <n v="468"/>
    <x v="1"/>
    <d v="2021-02-15T00:00:00"/>
    <n v="1"/>
    <s v="Lipitor"/>
    <s v="Inconclusive"/>
    <x v="0"/>
  </r>
  <r>
    <s v="Angie Robinson"/>
    <n v="31"/>
    <x v="1"/>
    <x v="7"/>
    <x v="4"/>
    <x v="637"/>
    <n v="16"/>
    <x v="1"/>
    <n v="6"/>
    <s v="Weekend"/>
    <s v="Mid"/>
    <s v="Sergio Johnson"/>
    <s v="Jensen Ltd"/>
    <x v="3"/>
    <n v="11365.266460000001"/>
    <n v="273"/>
    <x v="2"/>
    <d v="2019-03-18T00:00:00"/>
    <n v="1"/>
    <s v="Aspirin"/>
    <s v="Normal"/>
    <x v="1"/>
  </r>
  <r>
    <s v="Elizabeth Burton"/>
    <n v="35"/>
    <x v="0"/>
    <x v="1"/>
    <x v="4"/>
    <x v="610"/>
    <n v="14"/>
    <x v="4"/>
    <n v="1"/>
    <s v="Weekday"/>
    <s v="Mid"/>
    <s v="Eric Thomas"/>
    <s v="Wong Inc"/>
    <x v="4"/>
    <n v="29122.576539999998"/>
    <n v="396"/>
    <x v="2"/>
    <d v="2022-04-11T00:00:00"/>
    <n v="1"/>
    <s v="Aspirin"/>
    <s v="Normal"/>
    <x v="1"/>
  </r>
  <r>
    <s v="Gloria Weaver"/>
    <n v="76"/>
    <x v="0"/>
    <x v="5"/>
    <x v="3"/>
    <x v="198"/>
    <n v="24"/>
    <x v="4"/>
    <n v="1"/>
    <s v="Weekday"/>
    <s v="Mid"/>
    <s v="Nancy Lewis"/>
    <s v="Curry Ltd"/>
    <x v="0"/>
    <n v="24586.15871"/>
    <n v="292"/>
    <x v="0"/>
    <d v="2021-06-12T00:00:00"/>
    <n v="6"/>
    <s v="Paracetamol"/>
    <s v="Inconclusive"/>
    <x v="0"/>
  </r>
  <r>
    <s v="David Thomas"/>
    <n v="23"/>
    <x v="0"/>
    <x v="1"/>
    <x v="1"/>
    <x v="581"/>
    <n v="8"/>
    <x v="4"/>
    <n v="1"/>
    <s v="Weekday"/>
    <s v="Mid"/>
    <s v="Mrs. Cheryl Gomez"/>
    <s v="Keith, Berry and King"/>
    <x v="2"/>
    <n v="26300.09446"/>
    <n v="355"/>
    <x v="1"/>
    <d v="2019-07-26T00:00:00"/>
    <n v="5"/>
    <s v="Lipitor"/>
    <s v="Inconclusive"/>
    <x v="2"/>
  </r>
  <r>
    <s v="Hector Gross"/>
    <n v="26"/>
    <x v="0"/>
    <x v="1"/>
    <x v="1"/>
    <x v="638"/>
    <n v="25"/>
    <x v="0"/>
    <n v="4"/>
    <s v="Weekday"/>
    <s v="Mid"/>
    <s v="WilliaMaleAlexander"/>
    <s v="Jones Inc"/>
    <x v="3"/>
    <n v="35587.49755"/>
    <n v="351"/>
    <x v="1"/>
    <d v="2020-07-11T00:00:00"/>
    <n v="6"/>
    <s v="Ibuprofen"/>
    <s v="Normal"/>
    <x v="1"/>
  </r>
  <r>
    <s v="Sean Holmes"/>
    <n v="57"/>
    <x v="1"/>
    <x v="0"/>
    <x v="3"/>
    <x v="639"/>
    <n v="2"/>
    <x v="0"/>
    <n v="4"/>
    <s v="Weekday"/>
    <s v="Start"/>
    <s v="Dawn Alvarez"/>
    <s v="Goodwin, Li and Juarez"/>
    <x v="3"/>
    <n v="35676.167930000003"/>
    <n v="240"/>
    <x v="0"/>
    <d v="2019-05-10T00:00:00"/>
    <n v="5"/>
    <s v="Lipitor"/>
    <s v="Normal"/>
    <x v="1"/>
  </r>
  <r>
    <s v="Sandra Mcclain"/>
    <n v="54"/>
    <x v="0"/>
    <x v="6"/>
    <x v="2"/>
    <x v="640"/>
    <n v="12"/>
    <x v="5"/>
    <n v="2"/>
    <s v="Weekday"/>
    <s v="Mid"/>
    <s v="Allen Powers"/>
    <s v="Harris-Greene"/>
    <x v="3"/>
    <n v="5583.5920310000001"/>
    <n v="395"/>
    <x v="0"/>
    <d v="2020-05-31T00:00:00"/>
    <n v="7"/>
    <s v="Ibuprofen"/>
    <s v="Inconclusive"/>
    <x v="1"/>
  </r>
  <r>
    <s v="Ashley Osborne"/>
    <n v="38"/>
    <x v="0"/>
    <x v="3"/>
    <x v="4"/>
    <x v="254"/>
    <n v="26"/>
    <x v="1"/>
    <n v="6"/>
    <s v="Weekend"/>
    <s v="Mid"/>
    <s v="Paula Gonzalez"/>
    <s v="Rose, Wilson and Hays"/>
    <x v="3"/>
    <n v="29666.935809999999"/>
    <n v="194"/>
    <x v="2"/>
    <d v="2020-10-05T00:00:00"/>
    <n v="1"/>
    <s v="Lipitor"/>
    <s v="Normal"/>
    <x v="1"/>
  </r>
  <r>
    <s v="Erin Baldwin"/>
    <n v="36"/>
    <x v="0"/>
    <x v="5"/>
    <x v="5"/>
    <x v="457"/>
    <n v="21"/>
    <x v="4"/>
    <n v="1"/>
    <s v="Weekday"/>
    <s v="Mid"/>
    <s v="Richard Rhodes"/>
    <s v="Craig Group"/>
    <x v="4"/>
    <n v="18438.39516"/>
    <n v="319"/>
    <x v="0"/>
    <d v="2022-03-27T00:00:00"/>
    <n v="7"/>
    <s v="Ibuprofen"/>
    <s v="Normal"/>
    <x v="1"/>
  </r>
  <r>
    <s v="Kenneth Mcfarland"/>
    <n v="33"/>
    <x v="0"/>
    <x v="4"/>
    <x v="1"/>
    <x v="616"/>
    <n v="12"/>
    <x v="1"/>
    <n v="6"/>
    <s v="Weekend"/>
    <s v="Mid"/>
    <s v="Cassidy Williams"/>
    <s v="Edwards Group"/>
    <x v="3"/>
    <n v="34857.821949999998"/>
    <n v="130"/>
    <x v="2"/>
    <d v="2022-03-24T00:00:00"/>
    <n v="4"/>
    <s v="Penicillin"/>
    <s v="Normal"/>
    <x v="1"/>
  </r>
  <r>
    <s v="Timothy Wu"/>
    <n v="68"/>
    <x v="0"/>
    <x v="2"/>
    <x v="1"/>
    <x v="641"/>
    <n v="2"/>
    <x v="4"/>
    <n v="1"/>
    <s v="Weekday"/>
    <s v="Start"/>
    <s v="Kenneth Nunez"/>
    <s v="Jones-Dillon"/>
    <x v="0"/>
    <n v="15198.57228"/>
    <n v="340"/>
    <x v="2"/>
    <d v="2020-03-20T00:00:00"/>
    <n v="5"/>
    <s v="Penicillin"/>
    <s v="Inconclusive"/>
    <x v="0"/>
  </r>
  <r>
    <s v="Margaret Hamilton"/>
    <n v="78"/>
    <x v="1"/>
    <x v="0"/>
    <x v="0"/>
    <x v="642"/>
    <n v="3"/>
    <x v="0"/>
    <n v="4"/>
    <s v="Weekday"/>
    <s v="Start"/>
    <s v="James Larsen"/>
    <s v="Weaver Inc"/>
    <x v="0"/>
    <n v="41487.282399999996"/>
    <n v="393"/>
    <x v="2"/>
    <d v="2022-03-16T00:00:00"/>
    <n v="3"/>
    <s v="Penicillin"/>
    <s v="Abnormal"/>
    <x v="0"/>
  </r>
  <r>
    <s v="Jeffery Patton"/>
    <n v="56"/>
    <x v="1"/>
    <x v="3"/>
    <x v="5"/>
    <x v="294"/>
    <n v="6"/>
    <x v="0"/>
    <n v="4"/>
    <s v="Weekday"/>
    <s v="Mid"/>
    <s v="John Webb"/>
    <s v="Lopez-Morales"/>
    <x v="2"/>
    <n v="76640.301829999997"/>
    <n v="440"/>
    <x v="0"/>
    <d v="2023-07-13T00:00:00"/>
    <n v="4"/>
    <s v="Lipitor"/>
    <s v="Normal"/>
    <x v="1"/>
  </r>
  <r>
    <s v="Cameron Hall"/>
    <n v="62"/>
    <x v="1"/>
    <x v="6"/>
    <x v="4"/>
    <x v="643"/>
    <n v="14"/>
    <x v="1"/>
    <n v="6"/>
    <s v="Weekend"/>
    <s v="Mid"/>
    <s v="Jon Rodriguez"/>
    <s v="Roberson-Hubbard"/>
    <x v="0"/>
    <n v="16833.786619999999"/>
    <n v="370"/>
    <x v="1"/>
    <d v="2019-09-20T00:00:00"/>
    <n v="5"/>
    <s v="Aspirin"/>
    <s v="Normal"/>
    <x v="1"/>
  </r>
  <r>
    <s v="Matthew Olson"/>
    <n v="62"/>
    <x v="1"/>
    <x v="4"/>
    <x v="0"/>
    <x v="398"/>
    <n v="29"/>
    <x v="1"/>
    <n v="6"/>
    <s v="Weekend"/>
    <s v="End"/>
    <s v="Angela Lee"/>
    <s v="Nelson, Chavez and Pollard"/>
    <x v="0"/>
    <n v="49213.342830000001"/>
    <n v="268"/>
    <x v="2"/>
    <d v="2023-08-21T00:00:00"/>
    <n v="1"/>
    <s v="Lipitor"/>
    <s v="Inconclusive"/>
    <x v="1"/>
  </r>
  <r>
    <s v="Kevin Padilla"/>
    <n v="69"/>
    <x v="0"/>
    <x v="3"/>
    <x v="1"/>
    <x v="116"/>
    <n v="19"/>
    <x v="3"/>
    <n v="5"/>
    <s v="Weekday"/>
    <s v="Mid"/>
    <s v="Dr. Gabriel Gibson"/>
    <s v="Taylor LLC"/>
    <x v="0"/>
    <n v="8190.1681680000002"/>
    <n v="303"/>
    <x v="2"/>
    <d v="2020-07-05T00:00:00"/>
    <n v="7"/>
    <s v="Penicillin"/>
    <s v="Inconclusive"/>
    <x v="0"/>
  </r>
  <r>
    <s v="Paul Brooks"/>
    <n v="23"/>
    <x v="1"/>
    <x v="3"/>
    <x v="2"/>
    <x v="644"/>
    <n v="21"/>
    <x v="2"/>
    <n v="3"/>
    <s v="Weekday"/>
    <s v="Mid"/>
    <s v="Traci Henderson"/>
    <s v="Richardson Inc"/>
    <x v="3"/>
    <n v="17717.937539999999"/>
    <n v="363"/>
    <x v="0"/>
    <d v="2023-07-09T00:00:00"/>
    <n v="7"/>
    <s v="Lipitor"/>
    <s v="Inconclusive"/>
    <x v="2"/>
  </r>
  <r>
    <s v="Crystal Allen"/>
    <n v="77"/>
    <x v="0"/>
    <x v="2"/>
    <x v="5"/>
    <x v="645"/>
    <n v="9"/>
    <x v="5"/>
    <n v="2"/>
    <s v="Weekday"/>
    <s v="Mid"/>
    <s v="John Duncan"/>
    <s v="Gonzalez, Shepherd and Jacobs"/>
    <x v="0"/>
    <n v="41606.327799999999"/>
    <n v="119"/>
    <x v="0"/>
    <d v="2023-05-30T00:00:00"/>
    <n v="2"/>
    <s v="Ibuprofen"/>
    <s v="Normal"/>
    <x v="0"/>
  </r>
  <r>
    <s v="Brian Williams"/>
    <n v="34"/>
    <x v="1"/>
    <x v="5"/>
    <x v="0"/>
    <x v="162"/>
    <n v="24"/>
    <x v="1"/>
    <n v="6"/>
    <s v="Weekend"/>
    <s v="Mid"/>
    <s v="Andre Schultz"/>
    <s v="Le-Vargas"/>
    <x v="4"/>
    <n v="1582.1163369999999"/>
    <n v="129"/>
    <x v="1"/>
    <d v="2019-09-05T00:00:00"/>
    <n v="4"/>
    <s v="Penicillin"/>
    <s v="Inconclusive"/>
    <x v="1"/>
  </r>
  <r>
    <s v="Laura Schmidt"/>
    <n v="20"/>
    <x v="0"/>
    <x v="5"/>
    <x v="4"/>
    <x v="646"/>
    <n v="21"/>
    <x v="2"/>
    <n v="3"/>
    <s v="Weekday"/>
    <s v="Mid"/>
    <s v="Mark Thompson"/>
    <s v="Riley PLC"/>
    <x v="2"/>
    <n v="30764.54261"/>
    <n v="278"/>
    <x v="1"/>
    <d v="2022-09-30T00:00:00"/>
    <n v="5"/>
    <s v="Aspirin"/>
    <s v="Inconclusive"/>
    <x v="2"/>
  </r>
  <r>
    <s v="Sarah Campbell"/>
    <n v="29"/>
    <x v="1"/>
    <x v="5"/>
    <x v="1"/>
    <x v="468"/>
    <n v="12"/>
    <x v="3"/>
    <n v="5"/>
    <s v="Weekday"/>
    <s v="Mid"/>
    <s v="Luis Cabrera"/>
    <s v="Ferguson-Reyes"/>
    <x v="1"/>
    <n v="15520.650610000001"/>
    <n v="290"/>
    <x v="1"/>
    <d v="2021-03-18T00:00:00"/>
    <n v="4"/>
    <s v="Aspirin"/>
    <s v="Abnormal"/>
    <x v="1"/>
  </r>
  <r>
    <s v="Kristen Johnson"/>
    <n v="78"/>
    <x v="1"/>
    <x v="2"/>
    <x v="0"/>
    <x v="231"/>
    <n v="16"/>
    <x v="0"/>
    <n v="4"/>
    <s v="Weekday"/>
    <s v="Mid"/>
    <s v="Christine Stein"/>
    <s v="Edwards-Clarke"/>
    <x v="0"/>
    <n v="23475.477370000001"/>
    <n v="326"/>
    <x v="1"/>
    <d v="2023-03-29T00:00:00"/>
    <n v="3"/>
    <s v="Ibuprofen"/>
    <s v="Inconclusive"/>
    <x v="0"/>
  </r>
  <r>
    <s v="Antonio Robbins"/>
    <n v="85"/>
    <x v="1"/>
    <x v="4"/>
    <x v="4"/>
    <x v="647"/>
    <n v="24"/>
    <x v="6"/>
    <n v="7"/>
    <s v="Weekend"/>
    <s v="Mid"/>
    <s v="Kara Curry"/>
    <s v="Mooney Inc"/>
    <x v="0"/>
    <n v="22554.027460000001"/>
    <n v="201"/>
    <x v="1"/>
    <d v="2021-02-04T00:00:00"/>
    <n v="4"/>
    <s v="Paracetamol"/>
    <s v="Normal"/>
    <x v="0"/>
  </r>
  <r>
    <s v="Debra Mcdaniel"/>
    <n v="59"/>
    <x v="1"/>
    <x v="4"/>
    <x v="2"/>
    <x v="648"/>
    <n v="25"/>
    <x v="5"/>
    <n v="2"/>
    <s v="Weekday"/>
    <s v="Mid"/>
    <s v="Jeremy Mills"/>
    <s v="Ford-Perry"/>
    <x v="4"/>
    <n v="14388.07618"/>
    <n v="461"/>
    <x v="0"/>
    <d v="2023-08-12T00:00:00"/>
    <n v="6"/>
    <s v="Penicillin"/>
    <s v="Abnormal"/>
    <x v="1"/>
  </r>
  <r>
    <s v="Virginia Wolfe"/>
    <n v="74"/>
    <x v="1"/>
    <x v="4"/>
    <x v="0"/>
    <x v="649"/>
    <n v="4"/>
    <x v="5"/>
    <n v="2"/>
    <s v="Weekday"/>
    <s v="Start"/>
    <s v="Angela Gomez"/>
    <s v="Cook, Lee and Hall"/>
    <x v="0"/>
    <n v="55124.341359999999"/>
    <n v="244"/>
    <x v="2"/>
    <d v="2019-06-18T00:00:00"/>
    <n v="2"/>
    <s v="Aspirin"/>
    <s v="Normal"/>
    <x v="0"/>
  </r>
  <r>
    <s v="Carolyn Nguyen DVM"/>
    <n v="75"/>
    <x v="1"/>
    <x v="3"/>
    <x v="1"/>
    <x v="430"/>
    <n v="5"/>
    <x v="6"/>
    <n v="7"/>
    <s v="Weekend"/>
    <s v="Mid"/>
    <s v="Dr. Tyler Anthony"/>
    <s v="Robinson-Odonnell"/>
    <x v="0"/>
    <n v="29971.46789"/>
    <n v="464"/>
    <x v="2"/>
    <d v="2022-06-18T00:00:00"/>
    <n v="6"/>
    <s v="Paracetamol"/>
    <s v="Abnormal"/>
    <x v="0"/>
  </r>
  <r>
    <s v="Christopher Cervantes"/>
    <n v="66"/>
    <x v="0"/>
    <x v="5"/>
    <x v="4"/>
    <x v="91"/>
    <n v="28"/>
    <x v="6"/>
    <n v="7"/>
    <s v="Weekend"/>
    <s v="End"/>
    <s v="Kristen Hancock"/>
    <s v="Brown-Green"/>
    <x v="0"/>
    <n v="1844.330504"/>
    <n v="210"/>
    <x v="2"/>
    <d v="2021-04-08T00:00:00"/>
    <n v="4"/>
    <s v="Lipitor"/>
    <s v="Normal"/>
    <x v="0"/>
  </r>
  <r>
    <s v="Alan Alvarado"/>
    <n v="52"/>
    <x v="0"/>
    <x v="2"/>
    <x v="4"/>
    <x v="492"/>
    <n v="19"/>
    <x v="5"/>
    <n v="2"/>
    <s v="Weekday"/>
    <s v="Mid"/>
    <s v="Edward Figueroa PhD"/>
    <s v="Oneal LLC"/>
    <x v="1"/>
    <n v="30291.848819999999"/>
    <n v="268"/>
    <x v="0"/>
    <d v="2023-10-07T00:00:00"/>
    <n v="6"/>
    <s v="Lipitor"/>
    <s v="Normal"/>
    <x v="1"/>
  </r>
  <r>
    <s v="Kelly Taylor"/>
    <n v="82"/>
    <x v="1"/>
    <x v="0"/>
    <x v="1"/>
    <x v="650"/>
    <n v="6"/>
    <x v="0"/>
    <n v="4"/>
    <s v="Weekday"/>
    <s v="Mid"/>
    <s v="Jennifer Carr"/>
    <s v="Smith-Jones"/>
    <x v="0"/>
    <n v="1445.6566720000001"/>
    <n v="491"/>
    <x v="2"/>
    <d v="2020-02-16T00:00:00"/>
    <n v="7"/>
    <s v="Aspirin"/>
    <s v="Inconclusive"/>
    <x v="0"/>
  </r>
  <r>
    <s v="Justin Perry"/>
    <n v="85"/>
    <x v="1"/>
    <x v="6"/>
    <x v="3"/>
    <x v="368"/>
    <n v="24"/>
    <x v="4"/>
    <n v="1"/>
    <s v="Weekday"/>
    <s v="Mid"/>
    <s v="Joshua Blackwell"/>
    <s v="Hudson, Jackson and Bird"/>
    <x v="0"/>
    <n v="35486.42166"/>
    <n v="108"/>
    <x v="0"/>
    <d v="2019-07-08T00:00:00"/>
    <n v="1"/>
    <s v="Lipitor"/>
    <s v="Inconclusive"/>
    <x v="0"/>
  </r>
  <r>
    <s v="Kristin Proctor"/>
    <n v="64"/>
    <x v="0"/>
    <x v="0"/>
    <x v="5"/>
    <x v="651"/>
    <n v="21"/>
    <x v="3"/>
    <n v="5"/>
    <s v="Weekday"/>
    <s v="Mid"/>
    <s v="Kevin Ryan"/>
    <s v="Silva-Rodriguez"/>
    <x v="0"/>
    <n v="33872.816079999997"/>
    <n v="163"/>
    <x v="1"/>
    <d v="2023-07-22T00:00:00"/>
    <n v="6"/>
    <s v="Aspirin"/>
    <s v="Abnormal"/>
    <x v="1"/>
  </r>
  <r>
    <s v="Danielle Hunter"/>
    <n v="76"/>
    <x v="0"/>
    <x v="1"/>
    <x v="4"/>
    <x v="652"/>
    <n v="3"/>
    <x v="1"/>
    <n v="6"/>
    <s v="Weekend"/>
    <s v="Start"/>
    <s v="Pamela Williams"/>
    <s v="Powell LLC"/>
    <x v="0"/>
    <n v="30766.673149999999"/>
    <n v="343"/>
    <x v="2"/>
    <d v="2018-11-13T00:00:00"/>
    <n v="2"/>
    <s v="Ibuprofen"/>
    <s v="Inconclusive"/>
    <x v="0"/>
  </r>
  <r>
    <s v="Jeanne Gray"/>
    <n v="63"/>
    <x v="0"/>
    <x v="6"/>
    <x v="3"/>
    <x v="653"/>
    <n v="10"/>
    <x v="4"/>
    <n v="1"/>
    <s v="Weekday"/>
    <s v="Mid"/>
    <s v="Jason Chase"/>
    <s v="Robinson-Armstrong"/>
    <x v="0"/>
    <n v="18568.649870000001"/>
    <n v="443"/>
    <x v="0"/>
    <d v="2023-04-18T00:00:00"/>
    <n v="2"/>
    <s v="Paracetamol"/>
    <s v="Abnormal"/>
    <x v="1"/>
  </r>
  <r>
    <s v="Rachel Marks"/>
    <n v="74"/>
    <x v="0"/>
    <x v="5"/>
    <x v="1"/>
    <x v="233"/>
    <n v="22"/>
    <x v="3"/>
    <n v="5"/>
    <s v="Weekday"/>
    <s v="Mid"/>
    <s v="Michael Lloyd"/>
    <s v="Hall LLC"/>
    <x v="0"/>
    <n v="42722.174850000003"/>
    <n v="355"/>
    <x v="2"/>
    <d v="2021-11-18T00:00:00"/>
    <n v="4"/>
    <s v="Lipitor"/>
    <s v="Inconclusive"/>
    <x v="0"/>
  </r>
  <r>
    <s v="Matthew Bush"/>
    <n v="73"/>
    <x v="1"/>
    <x v="1"/>
    <x v="0"/>
    <x v="654"/>
    <n v="24"/>
    <x v="6"/>
    <n v="7"/>
    <s v="Weekend"/>
    <s v="Mid"/>
    <s v="Christopher Mcfarland"/>
    <s v="Brown and Sons"/>
    <x v="0"/>
    <n v="10734.98826"/>
    <n v="146"/>
    <x v="2"/>
    <d v="2019-03-23T00:00:00"/>
    <n v="6"/>
    <s v="Aspirin"/>
    <s v="Abnormal"/>
    <x v="0"/>
  </r>
  <r>
    <s v="Justin Buck"/>
    <n v="74"/>
    <x v="0"/>
    <x v="6"/>
    <x v="4"/>
    <x v="655"/>
    <n v="1"/>
    <x v="4"/>
    <n v="1"/>
    <s v="Weekday"/>
    <s v="Start"/>
    <s v="Theresa Thomas"/>
    <s v="Gates Ltd"/>
    <x v="0"/>
    <n v="32045.352630000001"/>
    <n v="232"/>
    <x v="2"/>
    <d v="2019-04-24T00:00:00"/>
    <n v="3"/>
    <s v="Lipitor"/>
    <s v="Normal"/>
    <x v="0"/>
  </r>
  <r>
    <s v="Julie Murray"/>
    <n v="19"/>
    <x v="1"/>
    <x v="3"/>
    <x v="0"/>
    <x v="656"/>
    <n v="14"/>
    <x v="5"/>
    <n v="2"/>
    <s v="Weekday"/>
    <s v="Mid"/>
    <s v="Mrs. Theresa Rosales MD"/>
    <s v="Jones, Harris and Ward"/>
    <x v="1"/>
    <n v="14365.508739999999"/>
    <n v="376"/>
    <x v="2"/>
    <d v="2022-01-10T00:00:00"/>
    <n v="1"/>
    <s v="Paracetamol"/>
    <s v="Inconclusive"/>
    <x v="2"/>
  </r>
  <r>
    <s v="Travis Dyer"/>
    <n v="26"/>
    <x v="1"/>
    <x v="5"/>
    <x v="2"/>
    <x v="657"/>
    <n v="16"/>
    <x v="2"/>
    <n v="3"/>
    <s v="Weekday"/>
    <s v="Mid"/>
    <s v="Claire Young"/>
    <s v="Johnson, Hull and Pratt"/>
    <x v="4"/>
    <n v="11680.07149"/>
    <n v="292"/>
    <x v="0"/>
    <d v="2022-03-24T00:00:00"/>
    <n v="4"/>
    <s v="Lipitor"/>
    <s v="Normal"/>
    <x v="1"/>
  </r>
  <r>
    <s v="Matthew Good DVM"/>
    <n v="46"/>
    <x v="0"/>
    <x v="3"/>
    <x v="2"/>
    <x v="567"/>
    <n v="29"/>
    <x v="6"/>
    <n v="7"/>
    <s v="Weekend"/>
    <s v="End"/>
    <s v="Jose Boone"/>
    <s v="Brewer, Mccarthy and Wilson"/>
    <x v="4"/>
    <n v="7385.314327"/>
    <n v="266"/>
    <x v="0"/>
    <d v="2023-02-06T00:00:00"/>
    <n v="1"/>
    <s v="Penicillin"/>
    <s v="Normal"/>
    <x v="1"/>
  </r>
  <r>
    <s v="Lori Lyons"/>
    <n v="44"/>
    <x v="0"/>
    <x v="5"/>
    <x v="2"/>
    <x v="294"/>
    <n v="6"/>
    <x v="0"/>
    <n v="4"/>
    <s v="Weekday"/>
    <s v="Mid"/>
    <s v="Rhonda Porter"/>
    <s v="White Ltd"/>
    <x v="4"/>
    <n v="5374.4894640000002"/>
    <n v="209"/>
    <x v="0"/>
    <d v="2023-07-13T00:00:00"/>
    <n v="4"/>
    <s v="Paracetamol"/>
    <s v="Abnormal"/>
    <x v="1"/>
  </r>
  <r>
    <s v="Michael Monroe"/>
    <n v="21"/>
    <x v="1"/>
    <x v="3"/>
    <x v="5"/>
    <x v="658"/>
    <n v="23"/>
    <x v="3"/>
    <n v="5"/>
    <s v="Weekday"/>
    <s v="Mid"/>
    <s v="Karen Garrison"/>
    <s v="Estrada-Sawyer"/>
    <x v="2"/>
    <n v="28628.68894"/>
    <n v="230"/>
    <x v="0"/>
    <d v="2019-09-08T00:00:00"/>
    <n v="7"/>
    <s v="Penicillin"/>
    <s v="Inconclusive"/>
    <x v="2"/>
  </r>
  <r>
    <s v="Christopher Miller"/>
    <n v="77"/>
    <x v="1"/>
    <x v="4"/>
    <x v="0"/>
    <x v="659"/>
    <n v="8"/>
    <x v="6"/>
    <n v="7"/>
    <s v="Weekend"/>
    <s v="Mid"/>
    <s v="Ashley Price"/>
    <s v="Russell and Sons"/>
    <x v="0"/>
    <n v="39530.90883"/>
    <n v="395"/>
    <x v="2"/>
    <d v="2023-01-23T00:00:00"/>
    <n v="1"/>
    <s v="Penicillin"/>
    <s v="Normal"/>
    <x v="0"/>
  </r>
  <r>
    <s v="Chris Roth"/>
    <n v="80"/>
    <x v="0"/>
    <x v="6"/>
    <x v="4"/>
    <x v="50"/>
    <n v="26"/>
    <x v="1"/>
    <n v="6"/>
    <s v="Weekend"/>
    <s v="Mid"/>
    <s v="Derrick Francis"/>
    <s v="Garcia Ltd"/>
    <x v="0"/>
    <n v="30529.441900000002"/>
    <n v="315"/>
    <x v="1"/>
    <d v="2022-12-04T00:00:00"/>
    <n v="7"/>
    <s v="Paracetamol"/>
    <s v="Inconclusive"/>
    <x v="0"/>
  </r>
  <r>
    <s v="Jennifer Harrison"/>
    <n v="79"/>
    <x v="1"/>
    <x v="7"/>
    <x v="5"/>
    <x v="660"/>
    <n v="20"/>
    <x v="4"/>
    <n v="1"/>
    <s v="Weekday"/>
    <s v="Mid"/>
    <s v="Sherry Lara"/>
    <s v="Rojas-Cook"/>
    <x v="0"/>
    <n v="29743.881860000001"/>
    <n v="449"/>
    <x v="0"/>
    <d v="2023-03-07T00:00:00"/>
    <n v="2"/>
    <s v="Ibuprofen"/>
    <s v="Abnormal"/>
    <x v="0"/>
  </r>
  <r>
    <s v="Jeffrey Carter"/>
    <n v="21"/>
    <x v="0"/>
    <x v="4"/>
    <x v="5"/>
    <x v="661"/>
    <n v="5"/>
    <x v="5"/>
    <n v="2"/>
    <s v="Weekday"/>
    <s v="Mid"/>
    <s v="Gloria Hernandez"/>
    <s v="IngraMaleInc"/>
    <x v="2"/>
    <n v="73366.380829999995"/>
    <n v="401"/>
    <x v="2"/>
    <d v="2022-04-21T00:00:00"/>
    <n v="4"/>
    <s v="Lipitor"/>
    <s v="Normal"/>
    <x v="2"/>
  </r>
  <r>
    <s v="Alexis Jones"/>
    <n v="26"/>
    <x v="1"/>
    <x v="5"/>
    <x v="1"/>
    <x v="662"/>
    <n v="21"/>
    <x v="4"/>
    <n v="1"/>
    <s v="Weekday"/>
    <s v="Mid"/>
    <s v="Cassandra Johnson"/>
    <s v="Silva, Adams and Price"/>
    <x v="2"/>
    <n v="18207.400959999999"/>
    <n v="473"/>
    <x v="2"/>
    <d v="2019-02-06T00:00:00"/>
    <n v="3"/>
    <s v="Ibuprofen"/>
    <s v="Normal"/>
    <x v="1"/>
  </r>
  <r>
    <s v="Karen Mills"/>
    <n v="52"/>
    <x v="0"/>
    <x v="6"/>
    <x v="5"/>
    <x v="663"/>
    <n v="31"/>
    <x v="1"/>
    <n v="6"/>
    <s v="Weekend"/>
    <s v="End"/>
    <s v="Natasha Valenzuela"/>
    <s v="Frazier, Bolton and Hensley"/>
    <x v="3"/>
    <n v="52913.287909999999"/>
    <n v="265"/>
    <x v="0"/>
    <d v="2023-01-11T00:00:00"/>
    <n v="3"/>
    <s v="Lipitor"/>
    <s v="Normal"/>
    <x v="1"/>
  </r>
  <r>
    <s v="Linda Collins"/>
    <n v="56"/>
    <x v="1"/>
    <x v="0"/>
    <x v="3"/>
    <x v="664"/>
    <n v="1"/>
    <x v="5"/>
    <n v="2"/>
    <s v="Weekday"/>
    <s v="Start"/>
    <s v="Robert Hanson"/>
    <s v="Young, Warner and Taylor"/>
    <x v="1"/>
    <n v="20884.114750000001"/>
    <n v="185"/>
    <x v="0"/>
    <d v="2020-09-04T00:00:00"/>
    <n v="5"/>
    <s v="Penicillin"/>
    <s v="Normal"/>
    <x v="1"/>
  </r>
  <r>
    <s v="Tricia Oliver"/>
    <n v="45"/>
    <x v="0"/>
    <x v="5"/>
    <x v="4"/>
    <x v="68"/>
    <n v="30"/>
    <x v="2"/>
    <n v="3"/>
    <s v="Weekday"/>
    <s v="End"/>
    <s v="Jason Boone"/>
    <s v="Schroeder LLC"/>
    <x v="2"/>
    <n v="13885.011329999999"/>
    <n v="289"/>
    <x v="0"/>
    <d v="2021-01-03T00:00:00"/>
    <n v="7"/>
    <s v="Aspirin"/>
    <s v="Normal"/>
    <x v="1"/>
  </r>
  <r>
    <s v="Corey Cruz"/>
    <n v="55"/>
    <x v="1"/>
    <x v="4"/>
    <x v="5"/>
    <x v="665"/>
    <n v="9"/>
    <x v="3"/>
    <n v="5"/>
    <s v="Weekday"/>
    <s v="Mid"/>
    <s v="Wendy King"/>
    <s v="Martinez PLC"/>
    <x v="1"/>
    <n v="59049.984770000003"/>
    <n v="417"/>
    <x v="2"/>
    <d v="2019-08-28T00:00:00"/>
    <n v="3"/>
    <s v="Penicillin"/>
    <s v="Abnormal"/>
    <x v="1"/>
  </r>
  <r>
    <s v="Christopher Adams"/>
    <n v="21"/>
    <x v="0"/>
    <x v="2"/>
    <x v="0"/>
    <x v="125"/>
    <n v="30"/>
    <x v="1"/>
    <n v="6"/>
    <s v="Weekend"/>
    <s v="End"/>
    <s v="John Henderson"/>
    <s v="Jones and Sons"/>
    <x v="3"/>
    <n v="36972.367299999998"/>
    <n v="429"/>
    <x v="1"/>
    <d v="2022-05-25T00:00:00"/>
    <n v="3"/>
    <s v="Aspirin"/>
    <s v="Normal"/>
    <x v="2"/>
  </r>
  <r>
    <s v="Michael Mccall"/>
    <n v="35"/>
    <x v="0"/>
    <x v="1"/>
    <x v="5"/>
    <x v="44"/>
    <n v="13"/>
    <x v="6"/>
    <n v="7"/>
    <s v="Weekend"/>
    <s v="Mid"/>
    <s v="Kelly Smith"/>
    <s v="Sims PLC"/>
    <x v="2"/>
    <n v="15626.91819"/>
    <n v="133"/>
    <x v="1"/>
    <d v="2019-10-21T00:00:00"/>
    <n v="1"/>
    <s v="Aspirin"/>
    <s v="Abnormal"/>
    <x v="1"/>
  </r>
  <r>
    <s v="Monica Ryan"/>
    <n v="72"/>
    <x v="0"/>
    <x v="6"/>
    <x v="1"/>
    <x v="164"/>
    <n v="18"/>
    <x v="1"/>
    <n v="6"/>
    <s v="Weekend"/>
    <s v="Mid"/>
    <s v="Jonathan Mcmillan"/>
    <s v="Thompson, Russell and Carlson"/>
    <x v="0"/>
    <n v="32935.41966"/>
    <n v="453"/>
    <x v="2"/>
    <d v="2019-05-27T00:00:00"/>
    <n v="1"/>
    <s v="Penicillin"/>
    <s v="Normal"/>
    <x v="0"/>
  </r>
  <r>
    <s v="Shannon Gonzales"/>
    <n v="25"/>
    <x v="0"/>
    <x v="3"/>
    <x v="1"/>
    <x v="121"/>
    <n v="14"/>
    <x v="6"/>
    <n v="7"/>
    <s v="Weekend"/>
    <s v="Mid"/>
    <s v="Charles Robinson"/>
    <s v="Williams, Coleman and Moreno"/>
    <x v="2"/>
    <n v="27553.50819"/>
    <n v="332"/>
    <x v="1"/>
    <d v="2021-12-14T00:00:00"/>
    <n v="2"/>
    <s v="Paracetamol"/>
    <s v="Inconclusive"/>
    <x v="1"/>
  </r>
  <r>
    <s v="Mason Boyd"/>
    <n v="61"/>
    <x v="1"/>
    <x v="1"/>
    <x v="4"/>
    <x v="666"/>
    <n v="8"/>
    <x v="2"/>
    <n v="3"/>
    <s v="Weekday"/>
    <s v="Mid"/>
    <s v="Amanda Peterson"/>
    <s v="Ortega-Parsons"/>
    <x v="0"/>
    <n v="30010.045839999999"/>
    <n v="374"/>
    <x v="0"/>
    <d v="2020-04-24T00:00:00"/>
    <n v="5"/>
    <s v="Paracetamol"/>
    <s v="Normal"/>
    <x v="1"/>
  </r>
  <r>
    <s v="Laura Romero PhD"/>
    <n v="50"/>
    <x v="1"/>
    <x v="3"/>
    <x v="0"/>
    <x v="667"/>
    <n v="19"/>
    <x v="0"/>
    <n v="4"/>
    <s v="Weekday"/>
    <s v="Mid"/>
    <s v="Robert Day"/>
    <s v="Ferguson-Bennett"/>
    <x v="3"/>
    <n v="51910"/>
    <n v="435"/>
    <x v="2"/>
    <d v="2022-06-06T00:00:00"/>
    <n v="1"/>
    <s v="Lipitor"/>
    <s v="Abnormal"/>
    <x v="1"/>
  </r>
  <r>
    <s v="Angela Lewis"/>
    <n v="58"/>
    <x v="1"/>
    <x v="3"/>
    <x v="4"/>
    <x v="668"/>
    <n v="11"/>
    <x v="4"/>
    <n v="1"/>
    <s v="Weekday"/>
    <s v="Mid"/>
    <s v="Ryan Barron"/>
    <s v="Torres Group"/>
    <x v="0"/>
    <n v="4609.1806839999999"/>
    <n v="271"/>
    <x v="0"/>
    <d v="2019-03-14T00:00:00"/>
    <n v="4"/>
    <s v="Penicillin"/>
    <s v="Inconclusive"/>
    <x v="1"/>
  </r>
  <r>
    <s v="Dwayne Fletcher"/>
    <n v="78"/>
    <x v="0"/>
    <x v="4"/>
    <x v="0"/>
    <x v="669"/>
    <n v="3"/>
    <x v="2"/>
    <n v="3"/>
    <s v="Weekday"/>
    <s v="Start"/>
    <s v="Zachary Anderson"/>
    <s v="Mcdonald-Martinez"/>
    <x v="0"/>
    <n v="17180.85684"/>
    <n v="186"/>
    <x v="2"/>
    <d v="2023-05-23T00:00:00"/>
    <n v="2"/>
    <s v="Lipitor"/>
    <s v="Normal"/>
    <x v="0"/>
  </r>
  <r>
    <s v="Robert Benitez PhD"/>
    <n v="45"/>
    <x v="0"/>
    <x v="5"/>
    <x v="2"/>
    <x v="670"/>
    <n v="9"/>
    <x v="1"/>
    <n v="6"/>
    <s v="Weekend"/>
    <s v="Mid"/>
    <s v="Karen Baker"/>
    <s v="Reed-Parker"/>
    <x v="4"/>
    <n v="15741.885039999999"/>
    <n v="495"/>
    <x v="0"/>
    <d v="2023-09-24T00:00:00"/>
    <n v="7"/>
    <s v="Aspirin"/>
    <s v="Normal"/>
    <x v="1"/>
  </r>
  <r>
    <s v="Jamie Holland"/>
    <n v="24"/>
    <x v="1"/>
    <x v="5"/>
    <x v="0"/>
    <x v="671"/>
    <n v="18"/>
    <x v="2"/>
    <n v="3"/>
    <s v="Weekday"/>
    <s v="Mid"/>
    <s v="Brian Rocha"/>
    <s v="Wallace-Santiago"/>
    <x v="4"/>
    <n v="51938.24022"/>
    <n v="452"/>
    <x v="2"/>
    <d v="2019-10-05T00:00:00"/>
    <n v="6"/>
    <s v="Aspirin"/>
    <s v="Abnormal"/>
    <x v="2"/>
  </r>
  <r>
    <s v="Miss Lisa Hale"/>
    <n v="78"/>
    <x v="1"/>
    <x v="2"/>
    <x v="1"/>
    <x v="468"/>
    <n v="12"/>
    <x v="3"/>
    <n v="5"/>
    <s v="Weekday"/>
    <s v="Mid"/>
    <s v="Corey Hopkins"/>
    <s v="Nelson, Baker and Peterson"/>
    <x v="3"/>
    <n v="20001.37124"/>
    <n v="118"/>
    <x v="1"/>
    <d v="2021-03-29T00:00:00"/>
    <n v="1"/>
    <s v="Lipitor"/>
    <s v="Inconclusive"/>
    <x v="0"/>
  </r>
  <r>
    <s v="Michelle Williams"/>
    <n v="60"/>
    <x v="1"/>
    <x v="7"/>
    <x v="4"/>
    <x v="534"/>
    <n v="15"/>
    <x v="5"/>
    <n v="2"/>
    <s v="Weekday"/>
    <s v="Mid"/>
    <s v="Amanda Shaw"/>
    <s v="Price, Wilkins and Brock"/>
    <x v="2"/>
    <n v="11772.0013"/>
    <n v="228"/>
    <x v="1"/>
    <d v="2021-07-15T00:00:00"/>
    <n v="4"/>
    <s v="Penicillin"/>
    <s v="Abnormal"/>
    <x v="1"/>
  </r>
  <r>
    <s v="Mark Browning"/>
    <n v="71"/>
    <x v="0"/>
    <x v="7"/>
    <x v="3"/>
    <x v="672"/>
    <n v="14"/>
    <x v="5"/>
    <n v="2"/>
    <s v="Weekday"/>
    <s v="Mid"/>
    <s v="Lindsay Collins"/>
    <s v="Cooper, Warner and Merritt"/>
    <x v="1"/>
    <n v="27297.947110000001"/>
    <n v="120"/>
    <x v="1"/>
    <d v="2021-09-28T00:00:00"/>
    <n v="2"/>
    <s v="Lipitor"/>
    <s v="Normal"/>
    <x v="0"/>
  </r>
  <r>
    <s v="Heather Johnston"/>
    <n v="50"/>
    <x v="0"/>
    <x v="6"/>
    <x v="5"/>
    <x v="673"/>
    <n v="7"/>
    <x v="0"/>
    <n v="4"/>
    <s v="Weekday"/>
    <s v="Mid"/>
    <s v="Christopher Sandoval"/>
    <s v="Acosta, Thompson and Schultz"/>
    <x v="4"/>
    <n v="40817.931969999998"/>
    <n v="348"/>
    <x v="0"/>
    <d v="2022-07-29T00:00:00"/>
    <n v="5"/>
    <s v="Penicillin"/>
    <s v="Inconclusive"/>
    <x v="1"/>
  </r>
  <r>
    <s v="Joy Henry"/>
    <n v="51"/>
    <x v="0"/>
    <x v="6"/>
    <x v="3"/>
    <x v="674"/>
    <n v="5"/>
    <x v="1"/>
    <n v="6"/>
    <s v="Weekend"/>
    <s v="Mid"/>
    <s v="Allison Mendoza"/>
    <s v="Adams, Ibarra and Phillips"/>
    <x v="3"/>
    <n v="30189.17812"/>
    <n v="232"/>
    <x v="2"/>
    <d v="2020-10-01T00:00:00"/>
    <n v="4"/>
    <s v="Aspirin"/>
    <s v="Inconclusive"/>
    <x v="1"/>
  </r>
  <r>
    <s v="Sonya Hernandez"/>
    <n v="51"/>
    <x v="0"/>
    <x v="2"/>
    <x v="5"/>
    <x v="637"/>
    <n v="16"/>
    <x v="1"/>
    <n v="6"/>
    <s v="Weekend"/>
    <s v="Mid"/>
    <s v="Amber Young"/>
    <s v="CunninghaMaleLtd"/>
    <x v="4"/>
    <n v="51216.125919999999"/>
    <n v="258"/>
    <x v="2"/>
    <d v="2019-03-06T00:00:00"/>
    <n v="3"/>
    <s v="Aspirin"/>
    <s v="Inconclusive"/>
    <x v="1"/>
  </r>
  <r>
    <s v="Steven Martinez"/>
    <n v="38"/>
    <x v="0"/>
    <x v="4"/>
    <x v="0"/>
    <x v="675"/>
    <n v="7"/>
    <x v="0"/>
    <n v="4"/>
    <s v="Weekday"/>
    <s v="Mid"/>
    <s v="Zachary Griffith"/>
    <s v="Preston Group"/>
    <x v="4"/>
    <n v="50449.935299999997"/>
    <n v="455"/>
    <x v="2"/>
    <d v="2022-04-14T00:00:00"/>
    <n v="4"/>
    <s v="Penicillin"/>
    <s v="Normal"/>
    <x v="1"/>
  </r>
  <r>
    <s v="Heather Washington"/>
    <n v="32"/>
    <x v="1"/>
    <x v="1"/>
    <x v="2"/>
    <x v="676"/>
    <n v="22"/>
    <x v="0"/>
    <n v="4"/>
    <s v="Weekday"/>
    <s v="Mid"/>
    <s v="Troy Parker"/>
    <s v="Chambers Inc"/>
    <x v="2"/>
    <n v="18610.859469999999"/>
    <n v="382"/>
    <x v="2"/>
    <d v="2023-07-15T00:00:00"/>
    <n v="6"/>
    <s v="Penicillin"/>
    <s v="Inconclusive"/>
    <x v="1"/>
  </r>
  <r>
    <s v="Michael Crawford"/>
    <n v="38"/>
    <x v="1"/>
    <x v="5"/>
    <x v="3"/>
    <x v="677"/>
    <n v="23"/>
    <x v="3"/>
    <n v="5"/>
    <s v="Weekday"/>
    <s v="Mid"/>
    <s v="Sarah Mcneil"/>
    <s v="Williams-Arias"/>
    <x v="4"/>
    <n v="20127.939119999999"/>
    <n v="233"/>
    <x v="0"/>
    <d v="2021-05-15T00:00:00"/>
    <n v="6"/>
    <s v="Aspirin"/>
    <s v="Abnormal"/>
    <x v="1"/>
  </r>
  <r>
    <s v="Andrew Harmon"/>
    <n v="62"/>
    <x v="0"/>
    <x v="6"/>
    <x v="3"/>
    <x v="678"/>
    <n v="15"/>
    <x v="2"/>
    <n v="3"/>
    <s v="Weekday"/>
    <s v="Mid"/>
    <s v="Jenna Stone"/>
    <s v="Roberts-Elliott"/>
    <x v="2"/>
    <n v="21732.267879999999"/>
    <n v="215"/>
    <x v="1"/>
    <d v="2020-05-05T00:00:00"/>
    <n v="2"/>
    <s v="Ibuprofen"/>
    <s v="Normal"/>
    <x v="1"/>
  </r>
  <r>
    <s v="Stacey Wade"/>
    <n v="31"/>
    <x v="0"/>
    <x v="1"/>
    <x v="1"/>
    <x v="679"/>
    <n v="31"/>
    <x v="3"/>
    <n v="5"/>
    <s v="Weekday"/>
    <s v="End"/>
    <s v="Michelle Robinson MD"/>
    <s v="Johnson, Stephenson and Meyer"/>
    <x v="1"/>
    <n v="44461.01945"/>
    <n v="263"/>
    <x v="1"/>
    <d v="2023-04-02T00:00:00"/>
    <n v="7"/>
    <s v="Penicillin"/>
    <s v="Inconclusive"/>
    <x v="1"/>
  </r>
  <r>
    <s v="Shannon Williams"/>
    <n v="72"/>
    <x v="1"/>
    <x v="7"/>
    <x v="4"/>
    <x v="680"/>
    <n v="4"/>
    <x v="6"/>
    <n v="7"/>
    <s v="Weekend"/>
    <s v="Start"/>
    <s v="Michael Hodges"/>
    <s v="Carter, Simmons and Russo"/>
    <x v="3"/>
    <n v="17487.432809999998"/>
    <n v="475"/>
    <x v="2"/>
    <d v="2021-07-10T00:00:00"/>
    <n v="6"/>
    <s v="Aspirin"/>
    <s v="Normal"/>
    <x v="0"/>
  </r>
  <r>
    <s v="Mr. Theodore Roberts"/>
    <n v="35"/>
    <x v="1"/>
    <x v="2"/>
    <x v="5"/>
    <x v="681"/>
    <n v="24"/>
    <x v="6"/>
    <n v="7"/>
    <s v="Weekend"/>
    <s v="Mid"/>
    <s v="Gabriel Hopkins"/>
    <s v="Herrera Inc"/>
    <x v="3"/>
    <n v="7778.5573590000004"/>
    <n v="483"/>
    <x v="1"/>
    <d v="2023-10-14T00:00:00"/>
    <n v="6"/>
    <s v="Penicillin"/>
    <s v="Normal"/>
    <x v="1"/>
  </r>
  <r>
    <s v="Catherine Potter"/>
    <n v="84"/>
    <x v="1"/>
    <x v="0"/>
    <x v="4"/>
    <x v="682"/>
    <n v="14"/>
    <x v="4"/>
    <n v="1"/>
    <s v="Weekday"/>
    <s v="Mid"/>
    <s v="Amanda James"/>
    <s v="Brown LLC"/>
    <x v="1"/>
    <n v="27751.687460000001"/>
    <n v="277"/>
    <x v="1"/>
    <d v="2019-02-07T00:00:00"/>
    <n v="4"/>
    <s v="Penicillin"/>
    <s v="Normal"/>
    <x v="0"/>
  </r>
  <r>
    <s v="Daniel Murray"/>
    <n v="26"/>
    <x v="0"/>
    <x v="5"/>
    <x v="1"/>
    <x v="683"/>
    <n v="13"/>
    <x v="1"/>
    <n v="6"/>
    <s v="Weekend"/>
    <s v="Mid"/>
    <s v="Terri Williams"/>
    <s v="Davis-Sanchez"/>
    <x v="1"/>
    <n v="9698.7605710000007"/>
    <n v="430"/>
    <x v="1"/>
    <d v="2021-04-07T00:00:00"/>
    <n v="3"/>
    <s v="Ibuprofen"/>
    <s v="Normal"/>
    <x v="1"/>
  </r>
  <r>
    <s v="John Steele"/>
    <n v="74"/>
    <x v="0"/>
    <x v="1"/>
    <x v="1"/>
    <x v="29"/>
    <n v="11"/>
    <x v="6"/>
    <n v="7"/>
    <s v="Weekend"/>
    <s v="Mid"/>
    <s v="Maria Griffin"/>
    <s v="Meyer Ltd"/>
    <x v="3"/>
    <n v="14158.04096"/>
    <n v="340"/>
    <x v="1"/>
    <d v="2022-12-16T00:00:00"/>
    <n v="5"/>
    <s v="Lipitor"/>
    <s v="Normal"/>
    <x v="0"/>
  </r>
  <r>
    <s v="Bradley Sanford"/>
    <n v="19"/>
    <x v="0"/>
    <x v="1"/>
    <x v="4"/>
    <x v="684"/>
    <n v="11"/>
    <x v="3"/>
    <n v="5"/>
    <s v="Weekday"/>
    <s v="Mid"/>
    <s v="Mr. Austin West Jr."/>
    <s v="Cunningham, Mathis and Carr"/>
    <x v="3"/>
    <n v="27018.641810000001"/>
    <n v="120"/>
    <x v="1"/>
    <d v="2019-10-19T00:00:00"/>
    <n v="6"/>
    <s v="Lipitor"/>
    <s v="Inconclusive"/>
    <x v="2"/>
  </r>
  <r>
    <s v="Courtney Salinas"/>
    <n v="34"/>
    <x v="1"/>
    <x v="6"/>
    <x v="1"/>
    <x v="685"/>
    <n v="3"/>
    <x v="1"/>
    <n v="6"/>
    <s v="Weekend"/>
    <s v="Start"/>
    <s v="Sean Bean"/>
    <s v="Edwards Group"/>
    <x v="3"/>
    <n v="37192.363519999999"/>
    <n v="132"/>
    <x v="2"/>
    <d v="2023-06-07T00:00:00"/>
    <n v="3"/>
    <s v="Penicillin"/>
    <s v="Normal"/>
    <x v="1"/>
  </r>
  <r>
    <s v="Kevin Hernandez"/>
    <n v="77"/>
    <x v="1"/>
    <x v="6"/>
    <x v="4"/>
    <x v="315"/>
    <n v="25"/>
    <x v="0"/>
    <n v="4"/>
    <s v="Weekday"/>
    <s v="Mid"/>
    <s v="Joan Andrews"/>
    <s v="Short LLC"/>
    <x v="3"/>
    <n v="17204.729490000002"/>
    <n v="437"/>
    <x v="1"/>
    <d v="2021-12-16T00:00:00"/>
    <n v="4"/>
    <s v="Paracetamol"/>
    <s v="Normal"/>
    <x v="0"/>
  </r>
  <r>
    <s v="Lisa Gallegos"/>
    <n v="36"/>
    <x v="1"/>
    <x v="5"/>
    <x v="4"/>
    <x v="686"/>
    <n v="5"/>
    <x v="5"/>
    <n v="2"/>
    <s v="Weekday"/>
    <s v="Mid"/>
    <s v="Abigail Cooper"/>
    <s v="Potter and Sons"/>
    <x v="0"/>
    <n v="25725.621589999999"/>
    <n v="457"/>
    <x v="0"/>
    <d v="2020-05-27T00:00:00"/>
    <n v="3"/>
    <s v="Aspirin"/>
    <s v="Inconclusive"/>
    <x v="1"/>
  </r>
  <r>
    <s v="Heather Hoffman"/>
    <n v="56"/>
    <x v="1"/>
    <x v="4"/>
    <x v="3"/>
    <x v="687"/>
    <n v="2"/>
    <x v="4"/>
    <n v="1"/>
    <s v="Weekday"/>
    <s v="Start"/>
    <s v="Andre Watson"/>
    <s v="Nguyen-Smith"/>
    <x v="2"/>
    <n v="7444.79997"/>
    <n v="332"/>
    <x v="0"/>
    <d v="2023-10-25T00:00:00"/>
    <n v="3"/>
    <s v="Aspirin"/>
    <s v="Normal"/>
    <x v="1"/>
  </r>
  <r>
    <s v="Madeline Vaughan"/>
    <n v="69"/>
    <x v="0"/>
    <x v="4"/>
    <x v="3"/>
    <x v="279"/>
    <n v="14"/>
    <x v="2"/>
    <n v="3"/>
    <s v="Weekday"/>
    <s v="Mid"/>
    <s v="Brenda Lawson"/>
    <s v="Duffy, Potts and Rodgers"/>
    <x v="1"/>
    <n v="31577.755010000001"/>
    <n v="337"/>
    <x v="0"/>
    <d v="2018-11-18T00:00:00"/>
    <n v="7"/>
    <s v="Penicillin"/>
    <s v="Inconclusive"/>
    <x v="0"/>
  </r>
  <r>
    <s v="Susan Oconnell"/>
    <n v="48"/>
    <x v="0"/>
    <x v="4"/>
    <x v="4"/>
    <x v="688"/>
    <n v="1"/>
    <x v="0"/>
    <n v="4"/>
    <s v="Weekday"/>
    <s v="Start"/>
    <s v="Robert Walker"/>
    <s v="Mathews Ltd"/>
    <x v="3"/>
    <n v="15195.44442"/>
    <n v="380"/>
    <x v="2"/>
    <d v="2021-07-27T00:00:00"/>
    <n v="2"/>
    <s v="Ibuprofen"/>
    <s v="Abnormal"/>
    <x v="1"/>
  </r>
  <r>
    <s v="Jeffrey Clark"/>
    <n v="59"/>
    <x v="0"/>
    <x v="1"/>
    <x v="2"/>
    <x v="534"/>
    <n v="15"/>
    <x v="5"/>
    <n v="2"/>
    <s v="Weekday"/>
    <s v="Mid"/>
    <s v="Kenneth Montgomery"/>
    <s v="Carson, Hernandez and Gallagher"/>
    <x v="1"/>
    <n v="11774.615330000001"/>
    <n v="398"/>
    <x v="2"/>
    <d v="2021-07-06T00:00:00"/>
    <n v="2"/>
    <s v="Aspirin"/>
    <s v="Abnormal"/>
    <x v="1"/>
  </r>
  <r>
    <s v="Robert Trevino"/>
    <n v="18"/>
    <x v="1"/>
    <x v="7"/>
    <x v="1"/>
    <x v="689"/>
    <n v="18"/>
    <x v="3"/>
    <n v="5"/>
    <s v="Weekday"/>
    <s v="Mid"/>
    <s v="Dean Hart"/>
    <s v="Collier, Nicholson and Hill"/>
    <x v="2"/>
    <n v="15971.28045"/>
    <n v="312"/>
    <x v="1"/>
    <d v="2023-08-20T00:00:00"/>
    <n v="7"/>
    <s v="Penicillin"/>
    <s v="Inconclusive"/>
    <x v="2"/>
  </r>
  <r>
    <s v="Kayla Williams"/>
    <n v="40"/>
    <x v="0"/>
    <x v="6"/>
    <x v="3"/>
    <x v="690"/>
    <n v="10"/>
    <x v="6"/>
    <n v="7"/>
    <s v="Weekend"/>
    <s v="Mid"/>
    <s v="Mary Wagner"/>
    <s v="Young, Chang and Parker"/>
    <x v="3"/>
    <n v="29155.012419999999"/>
    <n v="497"/>
    <x v="1"/>
    <d v="2019-11-15T00:00:00"/>
    <n v="5"/>
    <s v="Paracetamol"/>
    <s v="Normal"/>
    <x v="1"/>
  </r>
  <r>
    <s v="Jeremy Duffy"/>
    <n v="80"/>
    <x v="0"/>
    <x v="4"/>
    <x v="3"/>
    <x v="234"/>
    <n v="17"/>
    <x v="1"/>
    <n v="6"/>
    <s v="Weekend"/>
    <s v="Mid"/>
    <s v="James Johnson"/>
    <s v="Moore-Baker"/>
    <x v="1"/>
    <n v="24081.343209999999"/>
    <n v="269"/>
    <x v="2"/>
    <d v="2021-05-03T00:00:00"/>
    <n v="1"/>
    <s v="Aspirin"/>
    <s v="Inconclusive"/>
    <x v="0"/>
  </r>
  <r>
    <s v="Steven Lyons"/>
    <n v="37"/>
    <x v="0"/>
    <x v="6"/>
    <x v="2"/>
    <x v="46"/>
    <n v="26"/>
    <x v="2"/>
    <n v="3"/>
    <s v="Weekday"/>
    <s v="Mid"/>
    <s v="Kristen Stewart"/>
    <s v="Roberson, Boyd and Harris"/>
    <x v="4"/>
    <n v="9350.8390180000006"/>
    <n v="317"/>
    <x v="0"/>
    <d v="2019-06-28T00:00:00"/>
    <n v="5"/>
    <s v="Penicillin"/>
    <s v="Inconclusive"/>
    <x v="1"/>
  </r>
  <r>
    <s v="Linda Davis"/>
    <n v="60"/>
    <x v="0"/>
    <x v="1"/>
    <x v="1"/>
    <x v="691"/>
    <n v="10"/>
    <x v="5"/>
    <n v="2"/>
    <s v="Weekday"/>
    <s v="Mid"/>
    <s v="David Duke"/>
    <s v="Lee, Whitaker and Murphy"/>
    <x v="2"/>
    <n v="7543.1955209999996"/>
    <n v="175"/>
    <x v="2"/>
    <d v="2023-10-26T00:00:00"/>
    <n v="4"/>
    <s v="Lipitor"/>
    <s v="Normal"/>
    <x v="1"/>
  </r>
  <r>
    <s v="James Roberts"/>
    <n v="28"/>
    <x v="0"/>
    <x v="0"/>
    <x v="1"/>
    <x v="692"/>
    <n v="4"/>
    <x v="5"/>
    <n v="2"/>
    <s v="Weekday"/>
    <s v="Start"/>
    <s v="Samantha Wagner"/>
    <s v="Hopkins, Ellison and Duran"/>
    <x v="2"/>
    <n v="1707.709869"/>
    <n v="247"/>
    <x v="2"/>
    <d v="2022-01-21T00:00:00"/>
    <n v="5"/>
    <s v="Aspirin"/>
    <s v="Normal"/>
    <x v="1"/>
  </r>
  <r>
    <s v="Kevin Armstrong"/>
    <n v="34"/>
    <x v="0"/>
    <x v="5"/>
    <x v="5"/>
    <x v="512"/>
    <n v="29"/>
    <x v="4"/>
    <n v="1"/>
    <s v="Weekday"/>
    <s v="End"/>
    <s v="Dr. Lori Lowe"/>
    <s v="Christian LLC"/>
    <x v="3"/>
    <n v="16256.92685"/>
    <n v="236"/>
    <x v="1"/>
    <d v="2019-05-24T00:00:00"/>
    <n v="5"/>
    <s v="Ibuprofen"/>
    <s v="Inconclusive"/>
    <x v="1"/>
  </r>
  <r>
    <s v="Tamara Scott"/>
    <n v="38"/>
    <x v="1"/>
    <x v="7"/>
    <x v="0"/>
    <x v="693"/>
    <n v="30"/>
    <x v="0"/>
    <n v="4"/>
    <s v="Weekday"/>
    <s v="End"/>
    <s v="Elizabeth Welch"/>
    <s v="Myers-Allen"/>
    <x v="4"/>
    <n v="20129.129420000001"/>
    <n v="255"/>
    <x v="1"/>
    <d v="2020-05-14T00:00:00"/>
    <n v="4"/>
    <s v="Ibuprofen"/>
    <s v="Inconclusive"/>
    <x v="1"/>
  </r>
  <r>
    <s v="Tiffany Macias"/>
    <n v="68"/>
    <x v="1"/>
    <x v="4"/>
    <x v="5"/>
    <x v="694"/>
    <n v="2"/>
    <x v="2"/>
    <n v="3"/>
    <s v="Weekday"/>
    <s v="Start"/>
    <s v="Lori Hanna"/>
    <s v="Phillips, Wilkinson and Garza"/>
    <x v="1"/>
    <n v="32469.873159999999"/>
    <n v="247"/>
    <x v="2"/>
    <d v="2022-11-19T00:00:00"/>
    <n v="6"/>
    <s v="Paracetamol"/>
    <s v="Abnormal"/>
    <x v="0"/>
  </r>
  <r>
    <s v="Diana Brown"/>
    <n v="37"/>
    <x v="0"/>
    <x v="5"/>
    <x v="4"/>
    <x v="695"/>
    <n v="14"/>
    <x v="4"/>
    <n v="1"/>
    <s v="Weekday"/>
    <s v="Mid"/>
    <s v="Richard Newman"/>
    <s v="Gutierrez Inc"/>
    <x v="3"/>
    <n v="3656.7712620000002"/>
    <n v="143"/>
    <x v="1"/>
    <d v="2019-11-03T00:00:00"/>
    <n v="7"/>
    <s v="Lipitor"/>
    <s v="Abnormal"/>
    <x v="1"/>
  </r>
  <r>
    <s v="Jeremy Gentry"/>
    <n v="59"/>
    <x v="0"/>
    <x v="2"/>
    <x v="2"/>
    <x v="239"/>
    <n v="30"/>
    <x v="0"/>
    <n v="4"/>
    <s v="Weekday"/>
    <s v="End"/>
    <s v="Tiffany Perry"/>
    <s v="Mitchell-Mcdowell"/>
    <x v="0"/>
    <n v="19574.056779999999"/>
    <n v="417"/>
    <x v="2"/>
    <d v="2021-10-05T00:00:00"/>
    <n v="2"/>
    <s v="Aspirin"/>
    <s v="Inconclusive"/>
    <x v="1"/>
  </r>
  <r>
    <s v="Rebecca Blackwell"/>
    <n v="71"/>
    <x v="0"/>
    <x v="7"/>
    <x v="1"/>
    <x v="292"/>
    <n v="28"/>
    <x v="1"/>
    <n v="6"/>
    <s v="Weekend"/>
    <s v="End"/>
    <s v="Donald Williams"/>
    <s v="Choi, Stone and Gonzalez"/>
    <x v="3"/>
    <n v="27936.163069999999"/>
    <n v="291"/>
    <x v="2"/>
    <d v="2021-09-01T00:00:00"/>
    <n v="3"/>
    <s v="Aspirin"/>
    <s v="Normal"/>
    <x v="0"/>
  </r>
  <r>
    <s v="Lauren Patterson"/>
    <n v="28"/>
    <x v="1"/>
    <x v="1"/>
    <x v="5"/>
    <x v="696"/>
    <n v="2"/>
    <x v="0"/>
    <n v="4"/>
    <s v="Weekday"/>
    <s v="Start"/>
    <s v="Aaron Smith"/>
    <s v="Logan-Hughes"/>
    <x v="1"/>
    <n v="30069.877779999999"/>
    <n v="184"/>
    <x v="2"/>
    <d v="2020-01-09T00:00:00"/>
    <n v="4"/>
    <s v="Ibuprofen"/>
    <s v="Normal"/>
    <x v="1"/>
  </r>
  <r>
    <s v="Lisa Phillips"/>
    <n v="34"/>
    <x v="1"/>
    <x v="6"/>
    <x v="5"/>
    <x v="518"/>
    <n v="25"/>
    <x v="3"/>
    <n v="5"/>
    <s v="Weekday"/>
    <s v="Mid"/>
    <s v="Brent Murray"/>
    <s v="Mann, Sanchez and Bailey"/>
    <x v="2"/>
    <n v="42962.778480000001"/>
    <n v="233"/>
    <x v="2"/>
    <d v="2020-10-21T00:00:00"/>
    <n v="3"/>
    <s v="Lipitor"/>
    <s v="Inconclusive"/>
    <x v="1"/>
  </r>
  <r>
    <s v="Thomas Walsh"/>
    <n v="81"/>
    <x v="1"/>
    <x v="6"/>
    <x v="5"/>
    <x v="697"/>
    <n v="9"/>
    <x v="6"/>
    <n v="7"/>
    <s v="Weekend"/>
    <s v="Mid"/>
    <s v="Kevin Conrad"/>
    <s v="Torres and Sons"/>
    <x v="1"/>
    <n v="25619.13078"/>
    <n v="253"/>
    <x v="1"/>
    <d v="2020-08-23T00:00:00"/>
    <n v="7"/>
    <s v="Paracetamol"/>
    <s v="Inconclusive"/>
    <x v="0"/>
  </r>
  <r>
    <s v="Justin Cardenas"/>
    <n v="72"/>
    <x v="1"/>
    <x v="4"/>
    <x v="4"/>
    <x v="698"/>
    <n v="19"/>
    <x v="2"/>
    <n v="3"/>
    <s v="Weekday"/>
    <s v="Mid"/>
    <s v="Jennifer Beasley"/>
    <s v="Mitchell-Simmons"/>
    <x v="3"/>
    <n v="21498.11908"/>
    <n v="370"/>
    <x v="0"/>
    <d v="2022-02-10T00:00:00"/>
    <n v="4"/>
    <s v="Penicillin"/>
    <s v="Abnormal"/>
    <x v="0"/>
  </r>
  <r>
    <s v="David Wright"/>
    <n v="18"/>
    <x v="0"/>
    <x v="0"/>
    <x v="5"/>
    <x v="699"/>
    <n v="3"/>
    <x v="4"/>
    <n v="1"/>
    <s v="Weekday"/>
    <s v="Start"/>
    <s v="James Copeland"/>
    <s v="Stevens, Dawson and Davenport"/>
    <x v="2"/>
    <n v="62679.262430000002"/>
    <n v="434"/>
    <x v="2"/>
    <d v="2020-02-28T00:00:00"/>
    <n v="5"/>
    <s v="Lipitor"/>
    <s v="Abnormal"/>
    <x v="2"/>
  </r>
  <r>
    <s v="Renee Miller"/>
    <n v="54"/>
    <x v="1"/>
    <x v="6"/>
    <x v="0"/>
    <x v="109"/>
    <n v="14"/>
    <x v="1"/>
    <n v="6"/>
    <s v="Weekend"/>
    <s v="Mid"/>
    <s v="Kelsey Anderson"/>
    <s v="Green, Atkins and Anderson"/>
    <x v="0"/>
    <n v="57376.794249999999"/>
    <n v="382"/>
    <x v="2"/>
    <d v="2019-12-29T00:00:00"/>
    <n v="7"/>
    <s v="Paracetamol"/>
    <s v="Inconclusive"/>
    <x v="1"/>
  </r>
  <r>
    <s v="Jeffrey Mckinney DDS"/>
    <n v="83"/>
    <x v="0"/>
    <x v="5"/>
    <x v="3"/>
    <x v="700"/>
    <n v="28"/>
    <x v="1"/>
    <n v="6"/>
    <s v="Weekend"/>
    <s v="End"/>
    <s v="Jacob Friedman"/>
    <s v="Lester, Campos and Ballard"/>
    <x v="4"/>
    <n v="25700.130720000001"/>
    <n v="170"/>
    <x v="2"/>
    <d v="2023-02-21T00:00:00"/>
    <n v="2"/>
    <s v="Ibuprofen"/>
    <s v="Abnormal"/>
    <x v="0"/>
  </r>
  <r>
    <s v="David Copeland"/>
    <n v="50"/>
    <x v="1"/>
    <x v="7"/>
    <x v="4"/>
    <x v="249"/>
    <n v="23"/>
    <x v="4"/>
    <n v="1"/>
    <s v="Weekday"/>
    <s v="Mid"/>
    <s v="Melissa Hawkins"/>
    <s v="Marshall LLC"/>
    <x v="1"/>
    <n v="3671.1555859999999"/>
    <n v="463"/>
    <x v="0"/>
    <d v="2022-06-06T00:00:00"/>
    <n v="1"/>
    <s v="Penicillin"/>
    <s v="Inconclusive"/>
    <x v="1"/>
  </r>
  <r>
    <s v="Alec Hess"/>
    <n v="52"/>
    <x v="1"/>
    <x v="4"/>
    <x v="4"/>
    <x v="460"/>
    <n v="16"/>
    <x v="6"/>
    <n v="7"/>
    <s v="Weekend"/>
    <s v="Mid"/>
    <s v="Scott Barton"/>
    <s v="Bright LLC"/>
    <x v="4"/>
    <n v="25168.350600000002"/>
    <n v="470"/>
    <x v="2"/>
    <d v="2023-08-11T00:00:00"/>
    <n v="5"/>
    <s v="Paracetamol"/>
    <s v="Normal"/>
    <x v="1"/>
  </r>
  <r>
    <s v="Anthony Brown"/>
    <n v="62"/>
    <x v="1"/>
    <x v="2"/>
    <x v="5"/>
    <x v="184"/>
    <n v="30"/>
    <x v="4"/>
    <n v="1"/>
    <s v="Weekday"/>
    <s v="End"/>
    <s v="Joseph Park"/>
    <s v="Olsen-Johnson"/>
    <x v="4"/>
    <n v="53714.426509999998"/>
    <n v="178"/>
    <x v="2"/>
    <d v="2020-01-07T00:00:00"/>
    <n v="2"/>
    <s v="Lipitor"/>
    <s v="Inconclusive"/>
    <x v="1"/>
  </r>
  <r>
    <s v="Harry Johns"/>
    <n v="72"/>
    <x v="1"/>
    <x v="4"/>
    <x v="5"/>
    <x v="701"/>
    <n v="20"/>
    <x v="3"/>
    <n v="5"/>
    <s v="Weekday"/>
    <s v="Mid"/>
    <s v="Stephanie Avila"/>
    <s v="Gutierrez-Jackson"/>
    <x v="0"/>
    <n v="35333.115149999998"/>
    <n v="139"/>
    <x v="2"/>
    <d v="2019-10-19T00:00:00"/>
    <n v="6"/>
    <s v="Paracetamol"/>
    <s v="Inconclusive"/>
    <x v="0"/>
  </r>
  <r>
    <s v="Roberto Beck"/>
    <n v="29"/>
    <x v="1"/>
    <x v="1"/>
    <x v="2"/>
    <x v="702"/>
    <n v="14"/>
    <x v="0"/>
    <n v="4"/>
    <s v="Weekday"/>
    <s v="Mid"/>
    <s v="Miranda Silva"/>
    <s v="Morris, Schwartz and Wilson"/>
    <x v="3"/>
    <n v="19108.06525"/>
    <n v="394"/>
    <x v="1"/>
    <d v="2023-10-01T00:00:00"/>
    <n v="7"/>
    <s v="Lipitor"/>
    <s v="Inconclusive"/>
    <x v="1"/>
  </r>
  <r>
    <s v="Jessica Hanna"/>
    <n v="82"/>
    <x v="0"/>
    <x v="7"/>
    <x v="3"/>
    <x v="526"/>
    <n v="12"/>
    <x v="5"/>
    <n v="2"/>
    <s v="Weekday"/>
    <s v="Mid"/>
    <s v="Victoria Myers"/>
    <s v="Castillo Inc"/>
    <x v="3"/>
    <n v="11266.818590000001"/>
    <n v="443"/>
    <x v="2"/>
    <d v="2021-11-03T00:00:00"/>
    <n v="3"/>
    <s v="Aspirin"/>
    <s v="Inconclusive"/>
    <x v="0"/>
  </r>
  <r>
    <s v="Daniel Evans"/>
    <n v="26"/>
    <x v="1"/>
    <x v="2"/>
    <x v="1"/>
    <x v="116"/>
    <n v="19"/>
    <x v="3"/>
    <n v="5"/>
    <s v="Weekday"/>
    <s v="Mid"/>
    <s v="Michael Olson"/>
    <s v="Sweeney Group"/>
    <x v="2"/>
    <n v="4378.9966539999996"/>
    <n v="386"/>
    <x v="2"/>
    <d v="2020-06-28T00:00:00"/>
    <n v="7"/>
    <s v="Ibuprofen"/>
    <s v="Normal"/>
    <x v="1"/>
  </r>
  <r>
    <s v="Samantha Patel"/>
    <n v="41"/>
    <x v="0"/>
    <x v="3"/>
    <x v="2"/>
    <x v="703"/>
    <n v="4"/>
    <x v="4"/>
    <n v="1"/>
    <s v="Weekday"/>
    <s v="Start"/>
    <s v="Jason Beck"/>
    <s v="Clarke-Gonzalez"/>
    <x v="3"/>
    <n v="20738.722399999999"/>
    <n v="102"/>
    <x v="0"/>
    <d v="2023-09-14T00:00:00"/>
    <n v="4"/>
    <s v="Aspirin"/>
    <s v="Normal"/>
    <x v="1"/>
  </r>
  <r>
    <s v="Megan Livingston"/>
    <n v="35"/>
    <x v="1"/>
    <x v="2"/>
    <x v="4"/>
    <x v="89"/>
    <n v="23"/>
    <x v="1"/>
    <n v="6"/>
    <s v="Weekend"/>
    <s v="Mid"/>
    <s v="James Allison"/>
    <s v="Waters, Reeves and Navarro"/>
    <x v="2"/>
    <n v="25081.189009999998"/>
    <n v="383"/>
    <x v="1"/>
    <d v="2021-10-27T00:00:00"/>
    <n v="3"/>
    <s v="Paracetamol"/>
    <s v="Abnormal"/>
    <x v="1"/>
  </r>
  <r>
    <s v="Thomas Brown"/>
    <n v="64"/>
    <x v="0"/>
    <x v="3"/>
    <x v="1"/>
    <x v="704"/>
    <n v="1"/>
    <x v="0"/>
    <n v="4"/>
    <s v="Weekday"/>
    <s v="Start"/>
    <s v="Travis Davidson"/>
    <s v="Young, Hicks and Garrett"/>
    <x v="0"/>
    <n v="26607.574280000001"/>
    <n v="232"/>
    <x v="2"/>
    <d v="2018-11-05T00:00:00"/>
    <n v="1"/>
    <s v="Lipitor"/>
    <s v="Normal"/>
    <x v="1"/>
  </r>
  <r>
    <s v="Jeremy Vasquez"/>
    <n v="45"/>
    <x v="0"/>
    <x v="3"/>
    <x v="4"/>
    <x v="261"/>
    <n v="27"/>
    <x v="0"/>
    <n v="4"/>
    <s v="Weekday"/>
    <s v="End"/>
    <s v="Sandra Moore"/>
    <s v="Kemp Inc"/>
    <x v="0"/>
    <n v="15831.89827"/>
    <n v="195"/>
    <x v="1"/>
    <d v="2020-09-21T00:00:00"/>
    <n v="1"/>
    <s v="Aspirin"/>
    <s v="Abnormal"/>
    <x v="1"/>
  </r>
  <r>
    <s v="Joshua Faulkner"/>
    <n v="81"/>
    <x v="1"/>
    <x v="4"/>
    <x v="5"/>
    <x v="705"/>
    <n v="9"/>
    <x v="5"/>
    <n v="2"/>
    <s v="Weekday"/>
    <s v="Mid"/>
    <s v="Michael Goodman"/>
    <s v="Brown Ltd"/>
    <x v="4"/>
    <n v="51780.273719999997"/>
    <n v="290"/>
    <x v="1"/>
    <d v="2019-07-13T00:00:00"/>
    <n v="6"/>
    <s v="Paracetamol"/>
    <s v="Normal"/>
    <x v="0"/>
  </r>
  <r>
    <s v="Kimberly Shelton"/>
    <n v="83"/>
    <x v="0"/>
    <x v="5"/>
    <x v="3"/>
    <x v="706"/>
    <n v="13"/>
    <x v="4"/>
    <n v="1"/>
    <s v="Weekday"/>
    <s v="Mid"/>
    <s v="Bradley Dillon"/>
    <s v="Crawford LLC"/>
    <x v="0"/>
    <n v="8535.9880410000005"/>
    <n v="317"/>
    <x v="2"/>
    <d v="2020-02-08T00:00:00"/>
    <n v="6"/>
    <s v="Paracetamol"/>
    <s v="Abnormal"/>
    <x v="0"/>
  </r>
  <r>
    <s v="Marissa Dixon"/>
    <n v="74"/>
    <x v="1"/>
    <x v="7"/>
    <x v="4"/>
    <x v="707"/>
    <n v="14"/>
    <x v="6"/>
    <n v="7"/>
    <s v="Weekend"/>
    <s v="Mid"/>
    <s v="Ronald Taylor"/>
    <s v="Perez, Ray and Combs"/>
    <x v="4"/>
    <n v="2055.595926"/>
    <n v="172"/>
    <x v="1"/>
    <d v="2019-05-02T00:00:00"/>
    <n v="4"/>
    <s v="Ibuprofen"/>
    <s v="Abnormal"/>
    <x v="0"/>
  </r>
  <r>
    <s v="Theresa May"/>
    <n v="26"/>
    <x v="1"/>
    <x v="7"/>
    <x v="0"/>
    <x v="708"/>
    <n v="25"/>
    <x v="0"/>
    <n v="4"/>
    <s v="Weekday"/>
    <s v="Mid"/>
    <s v="Karen James"/>
    <s v="Horn-Norris"/>
    <x v="2"/>
    <n v="25797.633699999998"/>
    <n v="193"/>
    <x v="1"/>
    <d v="2021-04-18T00:00:00"/>
    <n v="7"/>
    <s v="Ibuprofen"/>
    <s v="Abnormal"/>
    <x v="1"/>
  </r>
  <r>
    <s v="Derek Patton"/>
    <n v="51"/>
    <x v="1"/>
    <x v="3"/>
    <x v="4"/>
    <x v="551"/>
    <n v="20"/>
    <x v="3"/>
    <n v="5"/>
    <s v="Weekday"/>
    <s v="Mid"/>
    <s v="Alexandra Robbins"/>
    <s v="Delgado, Banks and Foster"/>
    <x v="1"/>
    <n v="29626.022929999999"/>
    <n v="148"/>
    <x v="2"/>
    <d v="2020-11-26T00:00:00"/>
    <n v="4"/>
    <s v="Aspirin"/>
    <s v="Inconclusive"/>
    <x v="1"/>
  </r>
  <r>
    <s v="Kristina Day"/>
    <n v="72"/>
    <x v="0"/>
    <x v="7"/>
    <x v="0"/>
    <x v="709"/>
    <n v="27"/>
    <x v="4"/>
    <n v="1"/>
    <s v="Weekday"/>
    <s v="End"/>
    <s v="Michelle Sanchez"/>
    <s v="Clark LLC"/>
    <x v="2"/>
    <n v="4014.6943689999998"/>
    <n v="467"/>
    <x v="1"/>
    <d v="2023-04-13T00:00:00"/>
    <n v="4"/>
    <s v="Lipitor"/>
    <s v="Abnormal"/>
    <x v="0"/>
  </r>
  <r>
    <s v="Andrea Nicholson"/>
    <n v="24"/>
    <x v="1"/>
    <x v="5"/>
    <x v="1"/>
    <x v="710"/>
    <n v="5"/>
    <x v="0"/>
    <n v="4"/>
    <s v="Weekday"/>
    <s v="Mid"/>
    <s v="Margaret Jacobs"/>
    <s v="Morris PLC"/>
    <x v="2"/>
    <n v="44228.451880000001"/>
    <n v="230"/>
    <x v="2"/>
    <d v="2020-01-04T00:00:00"/>
    <n v="6"/>
    <s v="Aspirin"/>
    <s v="Inconclusive"/>
    <x v="2"/>
  </r>
  <r>
    <s v="Andrew Jenkins"/>
    <n v="31"/>
    <x v="0"/>
    <x v="0"/>
    <x v="0"/>
    <x v="631"/>
    <n v="24"/>
    <x v="4"/>
    <n v="1"/>
    <s v="Weekday"/>
    <s v="Mid"/>
    <s v="Deborah Blackwell"/>
    <s v="Smith-Mercado"/>
    <x v="2"/>
    <n v="12685.78638"/>
    <n v="316"/>
    <x v="1"/>
    <d v="2022-02-04T00:00:00"/>
    <n v="5"/>
    <s v="Penicillin"/>
    <s v="Inconclusive"/>
    <x v="1"/>
  </r>
  <r>
    <s v="Kelly Graham"/>
    <n v="55"/>
    <x v="0"/>
    <x v="6"/>
    <x v="4"/>
    <x v="711"/>
    <n v="12"/>
    <x v="0"/>
    <n v="4"/>
    <s v="Weekday"/>
    <s v="Mid"/>
    <s v="Henry Mcbride"/>
    <s v="Swanson, Freeman and Porter"/>
    <x v="0"/>
    <n v="31818.406289999999"/>
    <n v="146"/>
    <x v="1"/>
    <d v="2019-09-23T00:00:00"/>
    <n v="1"/>
    <s v="Ibuprofen"/>
    <s v="Inconclusive"/>
    <x v="1"/>
  </r>
  <r>
    <s v="David Jacobs"/>
    <n v="51"/>
    <x v="1"/>
    <x v="6"/>
    <x v="4"/>
    <x v="712"/>
    <n v="13"/>
    <x v="0"/>
    <n v="4"/>
    <s v="Weekday"/>
    <s v="Mid"/>
    <s v="Marco Gallegos"/>
    <s v="Mcknight-Hernandez"/>
    <x v="2"/>
    <n v="15783.2472"/>
    <n v="491"/>
    <x v="1"/>
    <d v="2022-10-21T00:00:00"/>
    <n v="5"/>
    <s v="Paracetamol"/>
    <s v="Inconclusive"/>
    <x v="1"/>
  </r>
  <r>
    <s v="David Garcia"/>
    <n v="60"/>
    <x v="0"/>
    <x v="1"/>
    <x v="1"/>
    <x v="713"/>
    <n v="18"/>
    <x v="1"/>
    <n v="6"/>
    <s v="Weekend"/>
    <s v="Mid"/>
    <s v="Samuel Francis"/>
    <s v="Lane and Sons"/>
    <x v="3"/>
    <n v="25633.309980000002"/>
    <n v="216"/>
    <x v="2"/>
    <d v="2020-02-17T00:00:00"/>
    <n v="1"/>
    <s v="Ibuprofen"/>
    <s v="Inconclusive"/>
    <x v="1"/>
  </r>
  <r>
    <s v="Sherry Petty"/>
    <n v="39"/>
    <x v="1"/>
    <x v="2"/>
    <x v="4"/>
    <x v="714"/>
    <n v="14"/>
    <x v="0"/>
    <n v="4"/>
    <s v="Weekday"/>
    <s v="Mid"/>
    <s v="Crystal Farmer"/>
    <s v="Brown-Mckee"/>
    <x v="1"/>
    <n v="15756.28204"/>
    <n v="453"/>
    <x v="1"/>
    <d v="2019-03-16T00:00:00"/>
    <n v="6"/>
    <s v="Paracetamol"/>
    <s v="Normal"/>
    <x v="1"/>
  </r>
  <r>
    <s v="Jonathan Snyder"/>
    <n v="31"/>
    <x v="1"/>
    <x v="4"/>
    <x v="4"/>
    <x v="690"/>
    <n v="10"/>
    <x v="6"/>
    <n v="7"/>
    <s v="Weekend"/>
    <s v="Mid"/>
    <s v="Melissa Jackson"/>
    <s v="Perkins, CunninghaMaleand Johnson"/>
    <x v="2"/>
    <n v="4037.250415"/>
    <n v="126"/>
    <x v="1"/>
    <d v="2019-11-13T00:00:00"/>
    <n v="3"/>
    <s v="Lipitor"/>
    <s v="Normal"/>
    <x v="1"/>
  </r>
  <r>
    <s v="Wayne May"/>
    <n v="41"/>
    <x v="0"/>
    <x v="3"/>
    <x v="4"/>
    <x v="286"/>
    <n v="10"/>
    <x v="4"/>
    <n v="1"/>
    <s v="Weekday"/>
    <s v="Mid"/>
    <s v="Laura Webster"/>
    <s v="Williams Inc"/>
    <x v="0"/>
    <n v="13347.615760000001"/>
    <n v="269"/>
    <x v="0"/>
    <d v="2023-07-12T00:00:00"/>
    <n v="3"/>
    <s v="Aspirin"/>
    <s v="Abnormal"/>
    <x v="1"/>
  </r>
  <r>
    <s v="Thomas Sharp"/>
    <n v="80"/>
    <x v="1"/>
    <x v="0"/>
    <x v="4"/>
    <x v="715"/>
    <n v="12"/>
    <x v="2"/>
    <n v="3"/>
    <s v="Weekday"/>
    <s v="Mid"/>
    <s v="Leon Small"/>
    <s v="Zamora-Brown"/>
    <x v="0"/>
    <n v="5515.0324700000001"/>
    <n v="145"/>
    <x v="1"/>
    <d v="2020-08-27T00:00:00"/>
    <n v="4"/>
    <s v="Aspirin"/>
    <s v="Normal"/>
    <x v="0"/>
  </r>
  <r>
    <s v="Randy Huffman"/>
    <n v="71"/>
    <x v="1"/>
    <x v="0"/>
    <x v="5"/>
    <x v="495"/>
    <n v="20"/>
    <x v="0"/>
    <n v="4"/>
    <s v="Weekday"/>
    <s v="Mid"/>
    <s v="Tamara Carter"/>
    <s v="Murphy and Sons"/>
    <x v="2"/>
    <n v="40458.324240000002"/>
    <n v="360"/>
    <x v="1"/>
    <d v="2019-06-28T00:00:00"/>
    <n v="5"/>
    <s v="Penicillin"/>
    <s v="Normal"/>
    <x v="0"/>
  </r>
  <r>
    <s v="Chase Mooney"/>
    <n v="44"/>
    <x v="1"/>
    <x v="0"/>
    <x v="5"/>
    <x v="643"/>
    <n v="14"/>
    <x v="1"/>
    <n v="6"/>
    <s v="Weekend"/>
    <s v="Mid"/>
    <s v="Theresa Santana"/>
    <s v="Lopez PLC"/>
    <x v="1"/>
    <n v="74086.45753"/>
    <n v="230"/>
    <x v="0"/>
    <d v="2019-09-18T00:00:00"/>
    <n v="3"/>
    <s v="Penicillin"/>
    <s v="Normal"/>
    <x v="1"/>
  </r>
  <r>
    <s v="April Eaton"/>
    <n v="63"/>
    <x v="0"/>
    <x v="4"/>
    <x v="1"/>
    <x v="187"/>
    <n v="12"/>
    <x v="3"/>
    <n v="5"/>
    <s v="Weekday"/>
    <s v="Mid"/>
    <s v="Stephen Johnson"/>
    <s v="Adams, Garcia and Dudley"/>
    <x v="3"/>
    <n v="3197.5728629999999"/>
    <n v="345"/>
    <x v="2"/>
    <d v="2021-11-30T00:00:00"/>
    <n v="2"/>
    <s v="Paracetamol"/>
    <s v="Inconclusive"/>
    <x v="1"/>
  </r>
  <r>
    <s v="Johnny Johnson"/>
    <n v="75"/>
    <x v="0"/>
    <x v="5"/>
    <x v="0"/>
    <x v="716"/>
    <n v="10"/>
    <x v="3"/>
    <n v="5"/>
    <s v="Weekday"/>
    <s v="Mid"/>
    <s v="Dawn Pierce"/>
    <s v="Lawrence-Jackson"/>
    <x v="1"/>
    <n v="29600.60037"/>
    <n v="481"/>
    <x v="1"/>
    <d v="2020-05-10T00:00:00"/>
    <n v="7"/>
    <s v="Aspirin"/>
    <s v="Inconclusive"/>
    <x v="0"/>
  </r>
  <r>
    <s v="Jessica Lee"/>
    <n v="31"/>
    <x v="1"/>
    <x v="3"/>
    <x v="4"/>
    <x v="717"/>
    <n v="1"/>
    <x v="2"/>
    <n v="3"/>
    <s v="Weekday"/>
    <s v="Start"/>
    <s v="Kenneth Mccoy"/>
    <s v="Long and Sons"/>
    <x v="2"/>
    <n v="33452.160689999997"/>
    <n v="354"/>
    <x v="2"/>
    <d v="2021-12-13T00:00:00"/>
    <n v="1"/>
    <s v="Aspirin"/>
    <s v="Normal"/>
    <x v="1"/>
  </r>
  <r>
    <s v="Steve Meyer"/>
    <n v="22"/>
    <x v="0"/>
    <x v="6"/>
    <x v="1"/>
    <x v="718"/>
    <n v="5"/>
    <x v="6"/>
    <n v="7"/>
    <s v="Weekend"/>
    <s v="Mid"/>
    <s v="Jacqueline Steele"/>
    <s v="Miller, Griffith and George"/>
    <x v="4"/>
    <n v="10688.672060000001"/>
    <n v="399"/>
    <x v="2"/>
    <d v="2023-02-11T00:00:00"/>
    <n v="6"/>
    <s v="Ibuprofen"/>
    <s v="Abnormal"/>
    <x v="2"/>
  </r>
  <r>
    <s v="Laura Henderson"/>
    <n v="41"/>
    <x v="0"/>
    <x v="5"/>
    <x v="2"/>
    <x v="215"/>
    <n v="20"/>
    <x v="1"/>
    <n v="6"/>
    <s v="Weekend"/>
    <s v="Mid"/>
    <s v="Dana Payne"/>
    <s v="Schaefer and Sons"/>
    <x v="3"/>
    <n v="20123.844880000001"/>
    <n v="401"/>
    <x v="0"/>
    <d v="2021-03-24T00:00:00"/>
    <n v="3"/>
    <s v="Lipitor"/>
    <s v="Inconclusive"/>
    <x v="1"/>
  </r>
  <r>
    <s v="Sandra Ford"/>
    <n v="53"/>
    <x v="1"/>
    <x v="6"/>
    <x v="0"/>
    <x v="719"/>
    <n v="26"/>
    <x v="2"/>
    <n v="3"/>
    <s v="Weekday"/>
    <s v="Mid"/>
    <s v="Deborah Guerra MD"/>
    <s v="Jackson Inc"/>
    <x v="1"/>
    <n v="40132.080979999999"/>
    <n v="247"/>
    <x v="1"/>
    <d v="2022-11-06T00:00:00"/>
    <n v="7"/>
    <s v="Aspirin"/>
    <s v="Normal"/>
    <x v="1"/>
  </r>
  <r>
    <s v="Tara Graham"/>
    <n v="71"/>
    <x v="0"/>
    <x v="7"/>
    <x v="0"/>
    <x v="720"/>
    <n v="3"/>
    <x v="3"/>
    <n v="5"/>
    <s v="Weekday"/>
    <s v="Start"/>
    <s v="Nichole Black"/>
    <s v="Lewis Ltd"/>
    <x v="2"/>
    <n v="34596.133990000002"/>
    <n v="293"/>
    <x v="2"/>
    <d v="2021-12-27T00:00:00"/>
    <n v="1"/>
    <s v="Paracetamol"/>
    <s v="Normal"/>
    <x v="0"/>
  </r>
  <r>
    <s v="Nicholas Lewis"/>
    <n v="53"/>
    <x v="0"/>
    <x v="4"/>
    <x v="2"/>
    <x v="721"/>
    <n v="16"/>
    <x v="0"/>
    <n v="4"/>
    <s v="Weekday"/>
    <s v="Mid"/>
    <s v="Matthew Arnold"/>
    <s v="Jackson, French and Johnson"/>
    <x v="0"/>
    <n v="16489.573120000001"/>
    <n v="313"/>
    <x v="0"/>
    <d v="2020-04-29T00:00:00"/>
    <n v="3"/>
    <s v="Paracetamol"/>
    <s v="Abnormal"/>
    <x v="1"/>
  </r>
  <r>
    <s v="Michael Jones"/>
    <n v="62"/>
    <x v="1"/>
    <x v="3"/>
    <x v="5"/>
    <x v="722"/>
    <n v="31"/>
    <x v="5"/>
    <n v="2"/>
    <s v="Weekday"/>
    <s v="End"/>
    <s v="Shane Cabrera"/>
    <s v="Bush-Lutz"/>
    <x v="1"/>
    <n v="40575.303209999998"/>
    <n v="468"/>
    <x v="1"/>
    <d v="2020-04-13T00:00:00"/>
    <n v="1"/>
    <s v="Aspirin"/>
    <s v="Inconclusive"/>
    <x v="1"/>
  </r>
  <r>
    <s v="Bradley Durham"/>
    <n v="63"/>
    <x v="0"/>
    <x v="6"/>
    <x v="3"/>
    <x v="723"/>
    <n v="21"/>
    <x v="3"/>
    <n v="5"/>
    <s v="Weekday"/>
    <s v="Mid"/>
    <s v="Megan Torres"/>
    <s v="Noble-Weber"/>
    <x v="0"/>
    <m/>
    <n v="124"/>
    <x v="2"/>
    <d v="2023-05-11T00:00:00"/>
    <n v="4"/>
    <s v="Paracetamol"/>
    <s v="Normal"/>
    <x v="1"/>
  </r>
  <r>
    <s v="James Blair"/>
    <n v="20"/>
    <x v="0"/>
    <x v="7"/>
    <x v="2"/>
    <x v="724"/>
    <n v="25"/>
    <x v="4"/>
    <n v="1"/>
    <s v="Weekday"/>
    <s v="Mid"/>
    <s v="David Fowler"/>
    <s v="Martin, Briggs and Spears"/>
    <x v="2"/>
    <n v="21982.889360000001"/>
    <n v="470"/>
    <x v="0"/>
    <d v="2022-08-07T00:00:00"/>
    <n v="7"/>
    <s v="Aspirin"/>
    <s v="Abnormal"/>
    <x v="2"/>
  </r>
  <r>
    <s v="Glenda Cooper"/>
    <n v="20"/>
    <x v="1"/>
    <x v="7"/>
    <x v="2"/>
    <x v="725"/>
    <n v="29"/>
    <x v="3"/>
    <n v="5"/>
    <s v="Weekday"/>
    <s v="End"/>
    <s v="Michelle Guzman"/>
    <s v="Parker-Lopez"/>
    <x v="2"/>
    <n v="4982.0314770000005"/>
    <n v="375"/>
    <x v="1"/>
    <d v="2022-04-30T00:00:00"/>
    <n v="6"/>
    <s v="Lipitor"/>
    <s v="Normal"/>
    <x v="2"/>
  </r>
  <r>
    <s v="Lee Clark"/>
    <n v="27"/>
    <x v="0"/>
    <x v="1"/>
    <x v="4"/>
    <x v="467"/>
    <n v="16"/>
    <x v="2"/>
    <n v="3"/>
    <s v="Weekday"/>
    <s v="Mid"/>
    <s v="Robert Alexander"/>
    <s v="Knight-Pena"/>
    <x v="3"/>
    <n v="26251.683300000001"/>
    <n v="449"/>
    <x v="1"/>
    <d v="2019-11-03T00:00:00"/>
    <n v="7"/>
    <s v="Aspirin"/>
    <s v="Abnormal"/>
    <x v="1"/>
  </r>
  <r>
    <s v="Joshua Sullivan"/>
    <n v="56"/>
    <x v="0"/>
    <x v="5"/>
    <x v="3"/>
    <x v="239"/>
    <n v="30"/>
    <x v="0"/>
    <n v="4"/>
    <s v="Weekday"/>
    <s v="End"/>
    <s v="Angelica Houston"/>
    <s v="Campbell, GrahaMaleand Rosario"/>
    <x v="2"/>
    <n v="22752.705109999999"/>
    <n v="500"/>
    <x v="0"/>
    <d v="2021-10-19T00:00:00"/>
    <n v="2"/>
    <s v="Penicillin"/>
    <s v="Inconclusive"/>
    <x v="1"/>
  </r>
  <r>
    <s v="Jennifer Hoover"/>
    <n v="53"/>
    <x v="1"/>
    <x v="3"/>
    <x v="4"/>
    <x v="277"/>
    <n v="11"/>
    <x v="1"/>
    <n v="6"/>
    <s v="Weekend"/>
    <s v="Mid"/>
    <s v="James Jackson"/>
    <s v="Hinton and Sons"/>
    <x v="3"/>
    <n v="12757.558849999999"/>
    <n v="422"/>
    <x v="2"/>
    <d v="2020-01-26T00:00:00"/>
    <n v="7"/>
    <s v="Ibuprofen"/>
    <s v="Abnormal"/>
    <x v="1"/>
  </r>
  <r>
    <s v="Jacqueline Walker"/>
    <n v="20"/>
    <x v="0"/>
    <x v="7"/>
    <x v="0"/>
    <x v="689"/>
    <n v="18"/>
    <x v="3"/>
    <n v="5"/>
    <s v="Weekday"/>
    <s v="Mid"/>
    <s v="Lauren Phillips"/>
    <s v="Morgan-Jennings"/>
    <x v="1"/>
    <n v="43687.192940000001"/>
    <n v="314"/>
    <x v="1"/>
    <d v="2023-09-06T00:00:00"/>
    <n v="3"/>
    <s v="Paracetamol"/>
    <s v="Normal"/>
    <x v="2"/>
  </r>
  <r>
    <s v="Daniel Branch"/>
    <n v="63"/>
    <x v="1"/>
    <x v="2"/>
    <x v="4"/>
    <x v="433"/>
    <n v="21"/>
    <x v="6"/>
    <n v="7"/>
    <s v="Weekend"/>
    <s v="Mid"/>
    <s v="John Russell"/>
    <s v="Hawkins-Burns"/>
    <x v="0"/>
    <n v="8233.5565439999991"/>
    <n v="237"/>
    <x v="0"/>
    <d v="2022-09-06T00:00:00"/>
    <n v="2"/>
    <s v="Lipitor"/>
    <s v="Abnormal"/>
    <x v="1"/>
  </r>
  <r>
    <s v="Christopher Barron"/>
    <n v="41"/>
    <x v="1"/>
    <x v="0"/>
    <x v="5"/>
    <x v="315"/>
    <n v="25"/>
    <x v="0"/>
    <n v="4"/>
    <s v="Weekday"/>
    <s v="Mid"/>
    <s v="Jennifer Wade"/>
    <s v="Young, Martin and Johnson"/>
    <x v="2"/>
    <n v="18035.34043"/>
    <n v="349"/>
    <x v="2"/>
    <d v="2021-12-04T00:00:00"/>
    <n v="6"/>
    <s v="Aspirin"/>
    <s v="Normal"/>
    <x v="1"/>
  </r>
  <r>
    <s v="Marie Vargas"/>
    <n v="77"/>
    <x v="1"/>
    <x v="2"/>
    <x v="5"/>
    <x v="523"/>
    <n v="21"/>
    <x v="3"/>
    <n v="5"/>
    <s v="Weekday"/>
    <s v="Mid"/>
    <s v="Christine Smith"/>
    <s v="Young, Scott and Franco"/>
    <x v="0"/>
    <n v="38288.783909999998"/>
    <n v="443"/>
    <x v="1"/>
    <d v="2018-12-26T00:00:00"/>
    <n v="3"/>
    <s v="Paracetamol"/>
    <s v="Normal"/>
    <x v="0"/>
  </r>
  <r>
    <s v="WilliaMaleGarza"/>
    <n v="31"/>
    <x v="0"/>
    <x v="1"/>
    <x v="2"/>
    <x v="196"/>
    <n v="29"/>
    <x v="4"/>
    <n v="1"/>
    <s v="Weekday"/>
    <s v="End"/>
    <s v="Glenn Burns"/>
    <s v="Manning-Brown"/>
    <x v="2"/>
    <n v="22382.858380000001"/>
    <n v="437"/>
    <x v="0"/>
    <d v="2021-04-02T00:00:00"/>
    <n v="5"/>
    <s v="Ibuprofen"/>
    <s v="Abnormal"/>
    <x v="1"/>
  </r>
  <r>
    <s v="Bernard Gibbs"/>
    <n v="20"/>
    <x v="0"/>
    <x v="4"/>
    <x v="5"/>
    <x v="726"/>
    <n v="9"/>
    <x v="2"/>
    <n v="3"/>
    <s v="Weekday"/>
    <s v="Mid"/>
    <s v="Ronald Chen"/>
    <s v="Harrison-Tanner"/>
    <x v="1"/>
    <n v="48347.60181"/>
    <n v="295"/>
    <x v="1"/>
    <d v="2021-06-28T00:00:00"/>
    <n v="1"/>
    <s v="Paracetamol"/>
    <s v="Normal"/>
    <x v="2"/>
  </r>
  <r>
    <s v="Mark French"/>
    <n v="63"/>
    <x v="0"/>
    <x v="6"/>
    <x v="1"/>
    <x v="315"/>
    <n v="25"/>
    <x v="0"/>
    <n v="4"/>
    <s v="Weekday"/>
    <s v="Mid"/>
    <s v="James Richard"/>
    <s v="Cole-Love"/>
    <x v="0"/>
    <n v="11355.73677"/>
    <n v="408"/>
    <x v="1"/>
    <d v="2021-12-18T00:00:00"/>
    <n v="6"/>
    <s v="Ibuprofen"/>
    <s v="Abnormal"/>
    <x v="1"/>
  </r>
  <r>
    <s v="Jennifer Walker"/>
    <n v="73"/>
    <x v="0"/>
    <x v="3"/>
    <x v="3"/>
    <x v="727"/>
    <n v="6"/>
    <x v="6"/>
    <n v="7"/>
    <s v="Weekend"/>
    <s v="Mid"/>
    <s v="Laura Ortiz"/>
    <s v="Simpson-Shaw"/>
    <x v="0"/>
    <n v="33642.019899999999"/>
    <n v="308"/>
    <x v="0"/>
    <d v="2020-12-29T00:00:00"/>
    <n v="2"/>
    <s v="Ibuprofen"/>
    <s v="Normal"/>
    <x v="0"/>
  </r>
  <r>
    <s v="Elizabeth Anderson"/>
    <n v="40"/>
    <x v="0"/>
    <x v="2"/>
    <x v="2"/>
    <x v="728"/>
    <n v="22"/>
    <x v="5"/>
    <n v="2"/>
    <s v="Weekday"/>
    <s v="Mid"/>
    <s v="Mark Martin"/>
    <s v="Mann-Wood"/>
    <x v="3"/>
    <n v="24562.578870000001"/>
    <n v="430"/>
    <x v="0"/>
    <d v="2020-12-26T00:00:00"/>
    <n v="6"/>
    <s v="Lipitor"/>
    <s v="Inconclusive"/>
    <x v="1"/>
  </r>
  <r>
    <s v="Theodore Zamora"/>
    <n v="77"/>
    <x v="0"/>
    <x v="5"/>
    <x v="3"/>
    <x v="716"/>
    <n v="10"/>
    <x v="3"/>
    <n v="5"/>
    <s v="Weekday"/>
    <s v="Mid"/>
    <s v="Matthew Curtis"/>
    <s v="Burns-Hoover"/>
    <x v="0"/>
    <n v="14163.79326"/>
    <n v="127"/>
    <x v="1"/>
    <d v="2020-05-01T00:00:00"/>
    <n v="5"/>
    <s v="Penicillin"/>
    <s v="Abnormal"/>
    <x v="0"/>
  </r>
  <r>
    <s v="Kenneth Obrien"/>
    <n v="25"/>
    <x v="1"/>
    <x v="0"/>
    <x v="4"/>
    <x v="412"/>
    <n v="25"/>
    <x v="0"/>
    <n v="4"/>
    <s v="Weekday"/>
    <s v="Mid"/>
    <s v="Nathan Meyers"/>
    <s v="Short Ltd"/>
    <x v="1"/>
    <n v="27621.605390000001"/>
    <n v="188"/>
    <x v="1"/>
    <d v="2022-09-17T00:00:00"/>
    <n v="6"/>
    <s v="Aspirin"/>
    <s v="Abnormal"/>
    <x v="1"/>
  </r>
  <r>
    <s v="Aaron Gray"/>
    <n v="38"/>
    <x v="1"/>
    <x v="7"/>
    <x v="0"/>
    <x v="729"/>
    <n v="10"/>
    <x v="0"/>
    <n v="4"/>
    <s v="Weekday"/>
    <s v="Mid"/>
    <s v="Rachel Wood"/>
    <s v="Porter, Smith and Allison"/>
    <x v="3"/>
    <n v="8276.5203839999995"/>
    <n v="164"/>
    <x v="1"/>
    <d v="2021-07-03T00:00:00"/>
    <n v="6"/>
    <s v="Ibuprofen"/>
    <s v="Abnormal"/>
    <x v="1"/>
  </r>
  <r>
    <s v="Jennifer Le"/>
    <n v="74"/>
    <x v="1"/>
    <x v="4"/>
    <x v="4"/>
    <x v="89"/>
    <n v="23"/>
    <x v="1"/>
    <n v="6"/>
    <s v="Weekend"/>
    <s v="Mid"/>
    <s v="Brittany Strickland"/>
    <s v="Wall PLC"/>
    <x v="0"/>
    <n v="23298.299289999999"/>
    <n v="257"/>
    <x v="0"/>
    <d v="2021-10-30T00:00:00"/>
    <n v="6"/>
    <s v="Paracetamol"/>
    <s v="Normal"/>
    <x v="0"/>
  </r>
  <r>
    <s v="Heather Washington"/>
    <n v="53"/>
    <x v="1"/>
    <x v="4"/>
    <x v="1"/>
    <x v="730"/>
    <n v="25"/>
    <x v="2"/>
    <n v="3"/>
    <s v="Weekday"/>
    <s v="Mid"/>
    <s v="Joann Meyer"/>
    <s v="Robinson Ltd"/>
    <x v="3"/>
    <n v="17296.630730000001"/>
    <n v="262"/>
    <x v="2"/>
    <d v="2020-12-05T00:00:00"/>
    <n v="6"/>
    <s v="Ibuprofen"/>
    <s v="Normal"/>
    <x v="1"/>
  </r>
  <r>
    <s v="Samuel Braun"/>
    <n v="81"/>
    <x v="1"/>
    <x v="7"/>
    <x v="1"/>
    <x v="43"/>
    <n v="15"/>
    <x v="1"/>
    <n v="6"/>
    <s v="Weekend"/>
    <s v="Mid"/>
    <s v="Dana Davidson"/>
    <s v="Miller PLC"/>
    <x v="0"/>
    <n v="12841.11889"/>
    <n v="159"/>
    <x v="2"/>
    <d v="2019-07-04T00:00:00"/>
    <n v="4"/>
    <s v="Ibuprofen"/>
    <s v="Normal"/>
    <x v="0"/>
  </r>
  <r>
    <s v="Chloe Adams"/>
    <n v="32"/>
    <x v="0"/>
    <x v="6"/>
    <x v="1"/>
    <x v="209"/>
    <n v="19"/>
    <x v="5"/>
    <n v="2"/>
    <s v="Weekday"/>
    <s v="Mid"/>
    <s v="Cody Osborne"/>
    <s v="Robinson, Pitts and Hill"/>
    <x v="4"/>
    <n v="10160.86283"/>
    <n v="481"/>
    <x v="2"/>
    <d v="2019-04-03T00:00:00"/>
    <n v="3"/>
    <s v="Aspirin"/>
    <s v="Normal"/>
    <x v="1"/>
  </r>
  <r>
    <s v="Gail Harris"/>
    <n v="36"/>
    <x v="1"/>
    <x v="2"/>
    <x v="5"/>
    <x v="182"/>
    <n v="30"/>
    <x v="3"/>
    <n v="5"/>
    <s v="Weekday"/>
    <s v="End"/>
    <s v="Joshua Harris"/>
    <s v="Liu-Hunt"/>
    <x v="1"/>
    <n v="79304.03413"/>
    <n v="125"/>
    <x v="2"/>
    <d v="2022-10-18T00:00:00"/>
    <n v="2"/>
    <s v="Lipitor"/>
    <s v="Abnormal"/>
    <x v="1"/>
  </r>
  <r>
    <s v="Andrew Gibbs"/>
    <n v="83"/>
    <x v="0"/>
    <x v="3"/>
    <x v="4"/>
    <x v="362"/>
    <n v="22"/>
    <x v="0"/>
    <n v="4"/>
    <s v="Weekday"/>
    <s v="Mid"/>
    <s v="Jennifer Smith"/>
    <s v="Tucker, Burch and Gibson"/>
    <x v="0"/>
    <n v="6952.5340429999997"/>
    <n v="135"/>
    <x v="1"/>
    <d v="2020-11-07T00:00:00"/>
    <n v="6"/>
    <s v="Penicillin"/>
    <s v="Inconclusive"/>
    <x v="0"/>
  </r>
  <r>
    <s v="Jonathan Jimenez"/>
    <n v="75"/>
    <x v="0"/>
    <x v="5"/>
    <x v="4"/>
    <x v="210"/>
    <n v="17"/>
    <x v="1"/>
    <n v="6"/>
    <s v="Weekend"/>
    <s v="Mid"/>
    <s v="Gabriela Cooley"/>
    <s v="Ray, Shields and Bennett"/>
    <x v="0"/>
    <n v="1916.373276"/>
    <n v="370"/>
    <x v="2"/>
    <d v="2020-10-23T00:00:00"/>
    <n v="5"/>
    <s v="Paracetamol"/>
    <s v="Normal"/>
    <x v="0"/>
  </r>
  <r>
    <s v="James Smith"/>
    <n v="61"/>
    <x v="1"/>
    <x v="0"/>
    <x v="4"/>
    <x v="592"/>
    <n v="18"/>
    <x v="0"/>
    <n v="4"/>
    <s v="Weekday"/>
    <s v="Mid"/>
    <s v="KiMalePayne"/>
    <s v="Thomas, Kelley and Shelton"/>
    <x v="0"/>
    <n v="27816.130639999999"/>
    <n v="144"/>
    <x v="1"/>
    <d v="2023-06-03T00:00:00"/>
    <n v="6"/>
    <s v="Aspirin"/>
    <s v="Abnormal"/>
    <x v="1"/>
  </r>
  <r>
    <s v="Jonathan Herring"/>
    <n v="78"/>
    <x v="0"/>
    <x v="7"/>
    <x v="3"/>
    <x v="731"/>
    <n v="13"/>
    <x v="1"/>
    <n v="6"/>
    <s v="Weekend"/>
    <s v="Mid"/>
    <s v="Donna Williams"/>
    <s v="Smith-Ray"/>
    <x v="0"/>
    <n v="25972.10281"/>
    <n v="500"/>
    <x v="2"/>
    <d v="2019-07-26T00:00:00"/>
    <n v="5"/>
    <s v="Penicillin"/>
    <s v="Normal"/>
    <x v="0"/>
  </r>
  <r>
    <s v="Jasmin Scott"/>
    <n v="36"/>
    <x v="1"/>
    <x v="7"/>
    <x v="1"/>
    <x v="343"/>
    <n v="10"/>
    <x v="0"/>
    <n v="4"/>
    <s v="Weekday"/>
    <s v="Mid"/>
    <s v="Brittany Carter"/>
    <s v="Thompson PLC"/>
    <x v="3"/>
    <n v="44699.945090000001"/>
    <n v="251"/>
    <x v="1"/>
    <d v="2023-08-20T00:00:00"/>
    <n v="7"/>
    <s v="Lipitor"/>
    <s v="Abnormal"/>
    <x v="1"/>
  </r>
  <r>
    <s v="Daniel Wilkinson"/>
    <n v="40"/>
    <x v="1"/>
    <x v="0"/>
    <x v="0"/>
    <x v="526"/>
    <n v="12"/>
    <x v="5"/>
    <n v="2"/>
    <s v="Weekday"/>
    <s v="Mid"/>
    <s v="Eric Bowen"/>
    <s v="Esparza and Sons"/>
    <x v="0"/>
    <n v="4770.08943"/>
    <n v="310"/>
    <x v="1"/>
    <d v="2021-11-03T00:00:00"/>
    <n v="3"/>
    <s v="Aspirin"/>
    <s v="Normal"/>
    <x v="1"/>
  </r>
  <r>
    <s v="Kevin Robinson"/>
    <n v="68"/>
    <x v="0"/>
    <x v="3"/>
    <x v="2"/>
    <x v="732"/>
    <n v="29"/>
    <x v="0"/>
    <n v="4"/>
    <s v="Weekday"/>
    <s v="End"/>
    <s v="Tiffany Pacheco"/>
    <s v="Cole-Fox"/>
    <x v="0"/>
    <n v="17791.377909999999"/>
    <n v="473"/>
    <x v="1"/>
    <d v="2022-10-26T00:00:00"/>
    <n v="3"/>
    <s v="Lipitor"/>
    <s v="Abnormal"/>
    <x v="0"/>
  </r>
  <r>
    <s v="Lance Bradley"/>
    <n v="71"/>
    <x v="0"/>
    <x v="0"/>
    <x v="2"/>
    <x v="96"/>
    <n v="3"/>
    <x v="4"/>
    <n v="1"/>
    <s v="Weekday"/>
    <s v="Start"/>
    <s v="James Hatfield"/>
    <s v="Rhodes Ltd"/>
    <x v="0"/>
    <n v="11361.00016"/>
    <n v="232"/>
    <x v="0"/>
    <d v="2023-07-04T00:00:00"/>
    <n v="2"/>
    <s v="Penicillin"/>
    <s v="Inconclusive"/>
    <x v="0"/>
  </r>
  <r>
    <s v="Jacob Franco"/>
    <n v="78"/>
    <x v="1"/>
    <x v="4"/>
    <x v="0"/>
    <x v="733"/>
    <n v="19"/>
    <x v="4"/>
    <n v="1"/>
    <s v="Weekday"/>
    <s v="Mid"/>
    <s v="Natalie Moore"/>
    <s v="Martin-Mcguire"/>
    <x v="0"/>
    <n v="45195.203540000002"/>
    <n v="308"/>
    <x v="2"/>
    <d v="2021-08-01T00:00:00"/>
    <n v="7"/>
    <s v="Lipitor"/>
    <s v="Abnormal"/>
    <x v="0"/>
  </r>
  <r>
    <s v="Jennifer Nelson MD"/>
    <n v="74"/>
    <x v="0"/>
    <x v="6"/>
    <x v="2"/>
    <x v="136"/>
    <n v="10"/>
    <x v="1"/>
    <n v="6"/>
    <s v="Weekend"/>
    <s v="Mid"/>
    <s v="Rhonda Adams"/>
    <s v="Nelson and Sons"/>
    <x v="0"/>
    <n v="5017.6664810000002"/>
    <n v="489"/>
    <x v="1"/>
    <d v="2021-04-27T00:00:00"/>
    <n v="2"/>
    <s v="Aspirin"/>
    <s v="Normal"/>
    <x v="0"/>
  </r>
  <r>
    <s v="Gabriella James"/>
    <n v="39"/>
    <x v="0"/>
    <x v="4"/>
    <x v="2"/>
    <x v="734"/>
    <n v="12"/>
    <x v="6"/>
    <n v="7"/>
    <s v="Weekend"/>
    <s v="Mid"/>
    <s v="Michael Gonzalez"/>
    <s v="Drake and Sons"/>
    <x v="4"/>
    <n v="9284.4531740000002"/>
    <n v="199"/>
    <x v="0"/>
    <d v="2020-07-19T00:00:00"/>
    <n v="7"/>
    <s v="Lipitor"/>
    <s v="Normal"/>
    <x v="1"/>
  </r>
  <r>
    <s v="Megan Wheeler"/>
    <n v="33"/>
    <x v="0"/>
    <x v="3"/>
    <x v="0"/>
    <x v="541"/>
    <n v="31"/>
    <x v="4"/>
    <n v="1"/>
    <s v="Weekday"/>
    <s v="End"/>
    <s v="Claudia Lee"/>
    <s v="Campbell PLC"/>
    <x v="1"/>
    <n v="4146.0508890000001"/>
    <n v="284"/>
    <x v="0"/>
    <d v="2022-02-02T00:00:00"/>
    <n v="3"/>
    <s v="Paracetamol"/>
    <s v="Abnormal"/>
    <x v="1"/>
  </r>
  <r>
    <s v="Molly Brewer"/>
    <n v="47"/>
    <x v="1"/>
    <x v="1"/>
    <x v="0"/>
    <x v="735"/>
    <n v="7"/>
    <x v="1"/>
    <n v="6"/>
    <s v="Weekend"/>
    <s v="Mid"/>
    <s v="Brandon Mccarthy"/>
    <s v="Smith, Howard and Kent"/>
    <x v="2"/>
    <n v="47066.133439999998"/>
    <n v="304"/>
    <x v="0"/>
    <d v="2020-03-13T00:00:00"/>
    <n v="5"/>
    <s v="Penicillin"/>
    <s v="Abnormal"/>
    <x v="1"/>
  </r>
  <r>
    <s v="WilliaMaleWilliams"/>
    <n v="78"/>
    <x v="1"/>
    <x v="4"/>
    <x v="3"/>
    <x v="736"/>
    <n v="28"/>
    <x v="0"/>
    <n v="4"/>
    <s v="Weekday"/>
    <s v="End"/>
    <s v="Mitchell Holder"/>
    <s v="Orr, Bowers and Harris"/>
    <x v="0"/>
    <n v="16565.85571"/>
    <n v="261"/>
    <x v="0"/>
    <d v="2023-10-01T00:00:00"/>
    <n v="7"/>
    <s v="Lipitor"/>
    <s v="Normal"/>
    <x v="0"/>
  </r>
  <r>
    <s v="Drew Crane"/>
    <n v="32"/>
    <x v="0"/>
    <x v="5"/>
    <x v="0"/>
    <x v="737"/>
    <n v="2"/>
    <x v="6"/>
    <n v="7"/>
    <s v="Weekend"/>
    <s v="Start"/>
    <s v="Haley Riley"/>
    <s v="Kaiser Inc"/>
    <x v="2"/>
    <n v="56932.797120000003"/>
    <n v="210"/>
    <x v="0"/>
    <d v="2020-02-19T00:00:00"/>
    <n v="3"/>
    <s v="Paracetamol"/>
    <s v="Normal"/>
    <x v="1"/>
  </r>
  <r>
    <s v="Stacey Craig"/>
    <n v="64"/>
    <x v="0"/>
    <x v="1"/>
    <x v="5"/>
    <x v="606"/>
    <n v="15"/>
    <x v="4"/>
    <n v="1"/>
    <s v="Weekday"/>
    <s v="Mid"/>
    <s v="Laura Cruz"/>
    <s v="Peters Ltd"/>
    <x v="0"/>
    <n v="44377.31957"/>
    <n v="262"/>
    <x v="2"/>
    <d v="2022-09-02T00:00:00"/>
    <n v="5"/>
    <s v="Aspirin"/>
    <s v="Normal"/>
    <x v="1"/>
  </r>
  <r>
    <s v="Joel Mendoza"/>
    <n v="65"/>
    <x v="1"/>
    <x v="3"/>
    <x v="5"/>
    <x v="738"/>
    <n v="17"/>
    <x v="1"/>
    <n v="6"/>
    <s v="Weekend"/>
    <s v="Mid"/>
    <s v="Antonio Richardson"/>
    <s v="Austin LLC"/>
    <x v="0"/>
    <n v="41297.926780000002"/>
    <n v="285"/>
    <x v="1"/>
    <d v="2018-12-08T00:00:00"/>
    <n v="6"/>
    <s v="Penicillin"/>
    <s v="Abnormal"/>
    <x v="0"/>
  </r>
  <r>
    <s v="Sarah Weaver"/>
    <n v="27"/>
    <x v="1"/>
    <x v="1"/>
    <x v="1"/>
    <x v="739"/>
    <n v="4"/>
    <x v="5"/>
    <n v="2"/>
    <s v="Weekday"/>
    <s v="Start"/>
    <s v="Ashley Sherman"/>
    <s v="Clark-Phillips"/>
    <x v="1"/>
    <n v="16461.248879999999"/>
    <n v="141"/>
    <x v="2"/>
    <d v="2018-12-15T00:00:00"/>
    <n v="6"/>
    <s v="Ibuprofen"/>
    <s v="Abnormal"/>
    <x v="1"/>
  </r>
  <r>
    <s v="Barbara Garrett"/>
    <n v="33"/>
    <x v="0"/>
    <x v="1"/>
    <x v="2"/>
    <x v="560"/>
    <n v="12"/>
    <x v="4"/>
    <n v="1"/>
    <s v="Weekday"/>
    <s v="Mid"/>
    <s v="Jennifer Monroe"/>
    <s v="Thomas-Evans"/>
    <x v="4"/>
    <n v="17500.932209999999"/>
    <n v="333"/>
    <x v="0"/>
    <d v="2020-10-15T00:00:00"/>
    <n v="4"/>
    <s v="Paracetamol"/>
    <s v="Normal"/>
    <x v="1"/>
  </r>
  <r>
    <s v="Whitney Bradley"/>
    <n v="69"/>
    <x v="1"/>
    <x v="4"/>
    <x v="5"/>
    <x v="740"/>
    <n v="11"/>
    <x v="0"/>
    <n v="4"/>
    <s v="Weekday"/>
    <s v="Mid"/>
    <s v="David Vargas"/>
    <s v="Arnold Group"/>
    <x v="0"/>
    <n v="22664.614740000001"/>
    <n v="413"/>
    <x v="1"/>
    <d v="2021-12-04T00:00:00"/>
    <n v="6"/>
    <s v="Penicillin"/>
    <s v="Normal"/>
    <x v="0"/>
  </r>
  <r>
    <s v="Patricia Taylor"/>
    <n v="20"/>
    <x v="0"/>
    <x v="4"/>
    <x v="3"/>
    <x v="741"/>
    <n v="25"/>
    <x v="3"/>
    <n v="5"/>
    <s v="Weekday"/>
    <s v="Mid"/>
    <s v="Claudia Davis"/>
    <s v="Smith, King and Anderson"/>
    <x v="4"/>
    <n v="5585.9143260000001"/>
    <n v="157"/>
    <x v="1"/>
    <d v="2019-11-08T00:00:00"/>
    <n v="5"/>
    <s v="Ibuprofen"/>
    <s v="Abnormal"/>
    <x v="2"/>
  </r>
  <r>
    <s v="David Richardson"/>
    <n v="83"/>
    <x v="1"/>
    <x v="0"/>
    <x v="3"/>
    <x v="742"/>
    <n v="16"/>
    <x v="1"/>
    <n v="6"/>
    <s v="Weekend"/>
    <s v="Mid"/>
    <s v="Sherri Vaughn"/>
    <s v="Smith Group"/>
    <x v="0"/>
    <n v="10920.390069999999"/>
    <n v="465"/>
    <x v="1"/>
    <d v="2021-11-12T00:00:00"/>
    <n v="5"/>
    <s v="Lipitor"/>
    <s v="Inconclusive"/>
    <x v="0"/>
  </r>
  <r>
    <s v="Lee Peterson"/>
    <n v="51"/>
    <x v="0"/>
    <x v="4"/>
    <x v="4"/>
    <x v="649"/>
    <n v="4"/>
    <x v="5"/>
    <n v="2"/>
    <s v="Weekday"/>
    <s v="Start"/>
    <s v="Anna Lyons"/>
    <s v="Jones, Cook and Fuentes"/>
    <x v="4"/>
    <n v="26440.231299999999"/>
    <n v="169"/>
    <x v="0"/>
    <d v="2019-06-05T00:00:00"/>
    <n v="3"/>
    <s v="Penicillin"/>
    <s v="Normal"/>
    <x v="1"/>
  </r>
  <r>
    <s v="Kenneth Rollins"/>
    <n v="76"/>
    <x v="1"/>
    <x v="4"/>
    <x v="2"/>
    <x v="743"/>
    <n v="2"/>
    <x v="1"/>
    <n v="6"/>
    <s v="Weekend"/>
    <s v="Start"/>
    <s v="Lisa Clark"/>
    <s v="Bowman LLC"/>
    <x v="0"/>
    <n v="22473.734990000001"/>
    <n v="155"/>
    <x v="0"/>
    <d v="2019-03-10T00:00:00"/>
    <n v="7"/>
    <s v="Ibuprofen"/>
    <s v="Abnormal"/>
    <x v="0"/>
  </r>
  <r>
    <s v="Ryan Copeland"/>
    <n v="33"/>
    <x v="1"/>
    <x v="6"/>
    <x v="1"/>
    <x v="44"/>
    <n v="13"/>
    <x v="6"/>
    <n v="7"/>
    <s v="Weekend"/>
    <s v="Mid"/>
    <s v="John Brown"/>
    <s v="Owens-Ford"/>
    <x v="4"/>
    <n v="44919.06985"/>
    <n v="152"/>
    <x v="2"/>
    <d v="2019-10-24T00:00:00"/>
    <n v="4"/>
    <s v="Ibuprofen"/>
    <s v="Inconclusive"/>
    <x v="1"/>
  </r>
  <r>
    <s v="Laura Jones"/>
    <n v="77"/>
    <x v="0"/>
    <x v="1"/>
    <x v="4"/>
    <x v="744"/>
    <n v="9"/>
    <x v="1"/>
    <n v="6"/>
    <s v="Weekend"/>
    <s v="Mid"/>
    <s v="Ashley Jackson"/>
    <s v="Campbell, Carter and Butler"/>
    <x v="0"/>
    <n v="25328.481830000001"/>
    <n v="343"/>
    <x v="2"/>
    <d v="2021-01-24T00:00:00"/>
    <n v="7"/>
    <s v="Ibuprofen"/>
    <s v="Inconclusive"/>
    <x v="0"/>
  </r>
  <r>
    <s v="Nicole Bullock"/>
    <n v="73"/>
    <x v="0"/>
    <x v="5"/>
    <x v="4"/>
    <x v="745"/>
    <n v="22"/>
    <x v="6"/>
    <n v="7"/>
    <s v="Weekend"/>
    <s v="Mid"/>
    <s v="Erica Guzman"/>
    <s v="Cook, Blake and Martinez"/>
    <x v="0"/>
    <n v="8574.0038669999994"/>
    <n v="178"/>
    <x v="2"/>
    <d v="2020-11-27T00:00:00"/>
    <n v="5"/>
    <s v="Ibuprofen"/>
    <s v="Inconclusive"/>
    <x v="0"/>
  </r>
  <r>
    <s v="Christopher Phillips"/>
    <n v="19"/>
    <x v="1"/>
    <x v="0"/>
    <x v="4"/>
    <x v="267"/>
    <n v="12"/>
    <x v="3"/>
    <n v="5"/>
    <s v="Weekday"/>
    <s v="Mid"/>
    <s v="Frederick Reed"/>
    <s v="Jackson-Steele"/>
    <x v="3"/>
    <n v="4796.7507379999997"/>
    <n v="159"/>
    <x v="0"/>
    <d v="2019-04-15T00:00:00"/>
    <n v="1"/>
    <s v="Paracetamol"/>
    <s v="Normal"/>
    <x v="2"/>
  </r>
  <r>
    <s v="Joshua Phillips"/>
    <n v="85"/>
    <x v="1"/>
    <x v="2"/>
    <x v="5"/>
    <x v="746"/>
    <n v="24"/>
    <x v="2"/>
    <n v="3"/>
    <s v="Weekday"/>
    <s v="Mid"/>
    <s v="Anthony Miller"/>
    <s v="Nelson LLC"/>
    <x v="0"/>
    <n v="17572.705880000001"/>
    <n v="387"/>
    <x v="1"/>
    <d v="2019-08-19T00:00:00"/>
    <n v="1"/>
    <s v="Aspirin"/>
    <s v="Normal"/>
    <x v="0"/>
  </r>
  <r>
    <s v="Zachary Collins"/>
    <n v="75"/>
    <x v="0"/>
    <x v="7"/>
    <x v="2"/>
    <x v="374"/>
    <n v="13"/>
    <x v="0"/>
    <n v="4"/>
    <s v="Weekday"/>
    <s v="Mid"/>
    <s v="Roberta Adams"/>
    <s v="Sharp, Fuller and Cruz"/>
    <x v="0"/>
    <n v="23774.525430000002"/>
    <n v="418"/>
    <x v="1"/>
    <d v="2020-02-15T00:00:00"/>
    <n v="6"/>
    <s v="Aspirin"/>
    <s v="Inconclusive"/>
    <x v="0"/>
  </r>
  <r>
    <s v="Natalie Navarro"/>
    <n v="78"/>
    <x v="0"/>
    <x v="4"/>
    <x v="3"/>
    <x v="737"/>
    <n v="2"/>
    <x v="6"/>
    <n v="7"/>
    <s v="Weekend"/>
    <s v="Start"/>
    <s v="Deborah Adams"/>
    <s v="Hayes-Graham"/>
    <x v="0"/>
    <n v="17034.414809999998"/>
    <n v="487"/>
    <x v="2"/>
    <d v="2020-02-22T00:00:00"/>
    <n v="6"/>
    <s v="Penicillin"/>
    <s v="Abnormal"/>
    <x v="0"/>
  </r>
  <r>
    <s v="John George"/>
    <n v="59"/>
    <x v="0"/>
    <x v="6"/>
    <x v="2"/>
    <x v="747"/>
    <n v="22"/>
    <x v="1"/>
    <n v="6"/>
    <s v="Weekend"/>
    <s v="Mid"/>
    <s v="Jordan Gonzales"/>
    <s v="Harvey-Miller"/>
    <x v="2"/>
    <n v="23444.330549999999"/>
    <n v="266"/>
    <x v="0"/>
    <d v="2023-05-13T00:00:00"/>
    <n v="6"/>
    <s v="Penicillin"/>
    <s v="Normal"/>
    <x v="1"/>
  </r>
  <r>
    <s v="April Gomez"/>
    <n v="83"/>
    <x v="0"/>
    <x v="6"/>
    <x v="1"/>
    <x v="748"/>
    <n v="8"/>
    <x v="5"/>
    <n v="2"/>
    <s v="Weekday"/>
    <s v="Mid"/>
    <s v="Daniel Nelson"/>
    <s v="Jacobs, Walters and Flores"/>
    <x v="0"/>
    <n v="41690.942519999997"/>
    <n v="142"/>
    <x v="1"/>
    <d v="2019-10-18T00:00:00"/>
    <n v="5"/>
    <s v="Ibuprofen"/>
    <s v="Abnormal"/>
    <x v="0"/>
  </r>
  <r>
    <s v="Jacob Hoover"/>
    <n v="65"/>
    <x v="1"/>
    <x v="2"/>
    <x v="2"/>
    <x v="749"/>
    <n v="12"/>
    <x v="5"/>
    <n v="2"/>
    <s v="Weekday"/>
    <s v="Mid"/>
    <s v="Mindy Bell"/>
    <s v="Wong-House"/>
    <x v="0"/>
    <n v="23896.11534"/>
    <n v="338"/>
    <x v="0"/>
    <d v="2021-01-26T00:00:00"/>
    <n v="2"/>
    <s v="Aspirin"/>
    <s v="Abnormal"/>
    <x v="0"/>
  </r>
  <r>
    <s v="Alan Bell"/>
    <n v="32"/>
    <x v="1"/>
    <x v="2"/>
    <x v="4"/>
    <x v="104"/>
    <n v="14"/>
    <x v="5"/>
    <n v="2"/>
    <s v="Weekday"/>
    <s v="Mid"/>
    <s v="Tyrone Robertson"/>
    <s v="Reyes-Patel"/>
    <x v="2"/>
    <n v="11571.509749999999"/>
    <n v="147"/>
    <x v="0"/>
    <d v="2022-06-20T00:00:00"/>
    <n v="1"/>
    <s v="Ibuprofen"/>
    <s v="Inconclusive"/>
    <x v="1"/>
  </r>
  <r>
    <s v="Stacey Wilson"/>
    <n v="47"/>
    <x v="0"/>
    <x v="7"/>
    <x v="3"/>
    <x v="100"/>
    <n v="31"/>
    <x v="4"/>
    <n v="1"/>
    <s v="Weekday"/>
    <s v="End"/>
    <s v="Ronald Jackson"/>
    <s v="Reed and Sons"/>
    <x v="3"/>
    <n v="12802.843489999999"/>
    <n v="448"/>
    <x v="2"/>
    <d v="2022-11-04T00:00:00"/>
    <n v="5"/>
    <s v="Ibuprofen"/>
    <s v="Inconclusive"/>
    <x v="1"/>
  </r>
  <r>
    <s v="April Martin"/>
    <n v="68"/>
    <x v="1"/>
    <x v="5"/>
    <x v="0"/>
    <x v="750"/>
    <n v="1"/>
    <x v="4"/>
    <n v="1"/>
    <s v="Weekday"/>
    <s v="Start"/>
    <s v="Brenda Moore"/>
    <s v="Brown, Weeks and Robbins"/>
    <x v="1"/>
    <n v="38317.643600000003"/>
    <n v="123"/>
    <x v="2"/>
    <d v="2021-03-16T00:00:00"/>
    <n v="2"/>
    <s v="Ibuprofen"/>
    <s v="Normal"/>
    <x v="0"/>
  </r>
  <r>
    <s v="Kimberly Williams"/>
    <n v="52"/>
    <x v="0"/>
    <x v="0"/>
    <x v="2"/>
    <x v="489"/>
    <n v="17"/>
    <x v="3"/>
    <n v="5"/>
    <s v="Weekday"/>
    <s v="Mid"/>
    <s v="Alexa Mendoza"/>
    <s v="Armstrong-Mcguire"/>
    <x v="2"/>
    <n v="9560.6888459999991"/>
    <n v="391"/>
    <x v="0"/>
    <d v="2020-08-01T00:00:00"/>
    <n v="6"/>
    <s v="Lipitor"/>
    <s v="Normal"/>
    <x v="1"/>
  </r>
  <r>
    <s v="Jonathan Moore"/>
    <n v="63"/>
    <x v="0"/>
    <x v="1"/>
    <x v="4"/>
    <x v="127"/>
    <n v="16"/>
    <x v="6"/>
    <n v="7"/>
    <s v="Weekend"/>
    <s v="Mid"/>
    <s v="Rebecca Perez"/>
    <s v="Osborne PLC"/>
    <x v="3"/>
    <n v="12050.395210000001"/>
    <n v="249"/>
    <x v="1"/>
    <d v="2020-09-07T00:00:00"/>
    <n v="1"/>
    <s v="Penicillin"/>
    <s v="Inconclusive"/>
    <x v="1"/>
  </r>
  <r>
    <s v="Paul Davidson"/>
    <n v="41"/>
    <x v="0"/>
    <x v="0"/>
    <x v="0"/>
    <x v="64"/>
    <n v="13"/>
    <x v="6"/>
    <n v="7"/>
    <s v="Weekend"/>
    <s v="Mid"/>
    <s v="Eric Patton"/>
    <s v="Shaw-Davis"/>
    <x v="0"/>
    <n v="36474.456200000001"/>
    <n v="323"/>
    <x v="0"/>
    <d v="2021-06-16T00:00:00"/>
    <n v="3"/>
    <s v="Lipitor"/>
    <s v="Normal"/>
    <x v="1"/>
  </r>
  <r>
    <s v="Anthony Johnson"/>
    <n v="30"/>
    <x v="1"/>
    <x v="1"/>
    <x v="4"/>
    <x v="751"/>
    <n v="24"/>
    <x v="3"/>
    <n v="5"/>
    <s v="Weekday"/>
    <s v="Mid"/>
    <s v="Derrick Brown"/>
    <s v="Moore, Marsh and Morales"/>
    <x v="4"/>
    <n v="8808.3640730000006"/>
    <n v="138"/>
    <x v="2"/>
    <d v="2023-03-25T00:00:00"/>
    <n v="6"/>
    <s v="Aspirin"/>
    <s v="Normal"/>
    <x v="1"/>
  </r>
  <r>
    <s v="Mark Moss"/>
    <n v="36"/>
    <x v="1"/>
    <x v="2"/>
    <x v="5"/>
    <x v="54"/>
    <n v="13"/>
    <x v="2"/>
    <n v="3"/>
    <s v="Weekday"/>
    <s v="Mid"/>
    <s v="Jacob Hunt"/>
    <s v="Smith-Wilkins"/>
    <x v="1"/>
    <n v="47476.135499999997"/>
    <n v="344"/>
    <x v="1"/>
    <d v="2019-12-12T00:00:00"/>
    <n v="4"/>
    <s v="Ibuprofen"/>
    <s v="Abnormal"/>
    <x v="1"/>
  </r>
  <r>
    <s v="Greg Richardson"/>
    <n v="20"/>
    <x v="0"/>
    <x v="1"/>
    <x v="3"/>
    <x v="752"/>
    <n v="19"/>
    <x v="1"/>
    <n v="6"/>
    <s v="Weekend"/>
    <s v="Mid"/>
    <s v="Amanda Flores"/>
    <s v="Meyers-Burton"/>
    <x v="3"/>
    <n v="23275.035940000002"/>
    <n v="456"/>
    <x v="2"/>
    <d v="2022-04-09T00:00:00"/>
    <n v="6"/>
    <s v="Aspirin"/>
    <s v="Normal"/>
    <x v="2"/>
  </r>
  <r>
    <s v="Philip Hall"/>
    <n v="42"/>
    <x v="1"/>
    <x v="2"/>
    <x v="1"/>
    <x v="753"/>
    <n v="1"/>
    <x v="3"/>
    <n v="5"/>
    <s v="Weekday"/>
    <s v="Start"/>
    <s v="Shannon Taylor"/>
    <s v="Chambers, Mullins and Aguilar"/>
    <x v="2"/>
    <n v="4795.1567580000001"/>
    <n v="106"/>
    <x v="2"/>
    <d v="2021-10-03T00:00:00"/>
    <n v="7"/>
    <s v="Aspirin"/>
    <s v="Abnormal"/>
    <x v="1"/>
  </r>
  <r>
    <s v="Judith Jackson"/>
    <n v="42"/>
    <x v="0"/>
    <x v="5"/>
    <x v="4"/>
    <x v="754"/>
    <n v="19"/>
    <x v="5"/>
    <n v="2"/>
    <s v="Weekday"/>
    <s v="Mid"/>
    <s v="Mary James"/>
    <s v="Smith, Ross and Richardson"/>
    <x v="1"/>
    <n v="21618.484369999998"/>
    <n v="179"/>
    <x v="2"/>
    <d v="2019-11-20T00:00:00"/>
    <n v="3"/>
    <s v="Aspirin"/>
    <s v="Inconclusive"/>
    <x v="1"/>
  </r>
  <r>
    <s v="Amber Perez"/>
    <n v="71"/>
    <x v="1"/>
    <x v="4"/>
    <x v="5"/>
    <x v="59"/>
    <n v="29"/>
    <x v="1"/>
    <n v="6"/>
    <s v="Weekend"/>
    <s v="End"/>
    <s v="Olivia Rosales"/>
    <s v="Stuart, Bryant and Roberts"/>
    <x v="4"/>
    <n v="70694.380529999995"/>
    <n v="442"/>
    <x v="1"/>
    <d v="2020-03-29T00:00:00"/>
    <n v="7"/>
    <s v="Penicillin"/>
    <s v="Inconclusive"/>
    <x v="0"/>
  </r>
  <r>
    <s v="Sherry Bass"/>
    <n v="68"/>
    <x v="0"/>
    <x v="4"/>
    <x v="5"/>
    <x v="614"/>
    <n v="15"/>
    <x v="6"/>
    <n v="7"/>
    <s v="Weekend"/>
    <s v="Mid"/>
    <s v="Sheila Nelson"/>
    <s v="Wagner-Fischer"/>
    <x v="4"/>
    <n v="51647.059869999997"/>
    <n v="204"/>
    <x v="1"/>
    <d v="2019-10-11T00:00:00"/>
    <n v="5"/>
    <s v="Aspirin"/>
    <s v="Normal"/>
    <x v="0"/>
  </r>
  <r>
    <s v="Tiffany Davies"/>
    <n v="37"/>
    <x v="0"/>
    <x v="6"/>
    <x v="4"/>
    <x v="242"/>
    <n v="8"/>
    <x v="3"/>
    <n v="5"/>
    <s v="Weekday"/>
    <s v="Mid"/>
    <s v="Joe Gonzalez"/>
    <s v="Murray-Dodson"/>
    <x v="3"/>
    <n v="10110.72747"/>
    <n v="464"/>
    <x v="2"/>
    <d v="2019-03-11T00:00:00"/>
    <n v="1"/>
    <s v="Aspirin"/>
    <s v="Inconclusive"/>
    <x v="1"/>
  </r>
  <r>
    <s v="Sabrina House MD"/>
    <n v="24"/>
    <x v="1"/>
    <x v="6"/>
    <x v="5"/>
    <x v="755"/>
    <n v="3"/>
    <x v="6"/>
    <n v="7"/>
    <s v="Weekend"/>
    <s v="Start"/>
    <s v="James Juarez II"/>
    <s v="Foster-Stevenson"/>
    <x v="3"/>
    <n v="73670.566275075296"/>
    <n v="283"/>
    <x v="0"/>
    <d v="2019-03-21T00:00:00"/>
    <n v="4"/>
    <s v="Aspirin"/>
    <s v="Normal"/>
    <x v="2"/>
  </r>
  <r>
    <s v="Bill Garcia"/>
    <n v="29"/>
    <x v="1"/>
    <x v="2"/>
    <x v="5"/>
    <x v="756"/>
    <n v="10"/>
    <x v="4"/>
    <n v="1"/>
    <s v="Weekday"/>
    <s v="Mid"/>
    <s v="Brandy Lopez"/>
    <s v="Smith, Gibson and Campbell"/>
    <x v="2"/>
    <n v="61681.815199999997"/>
    <n v="230"/>
    <x v="0"/>
    <d v="2020-08-14T00:00:00"/>
    <n v="5"/>
    <s v="Paracetamol"/>
    <s v="Inconclusive"/>
    <x v="1"/>
  </r>
  <r>
    <s v="Jesse Kelly"/>
    <n v="67"/>
    <x v="1"/>
    <x v="3"/>
    <x v="3"/>
    <x v="603"/>
    <n v="10"/>
    <x v="2"/>
    <n v="3"/>
    <s v="Weekday"/>
    <s v="Mid"/>
    <s v="David Proctor"/>
    <s v="Wallace Group"/>
    <x v="4"/>
    <n v="30286.963059999998"/>
    <n v="469"/>
    <x v="2"/>
    <d v="2023-05-30T00:00:00"/>
    <n v="2"/>
    <s v="Paracetamol"/>
    <s v="Normal"/>
    <x v="0"/>
  </r>
  <r>
    <s v="Emily Mosley"/>
    <n v="84"/>
    <x v="1"/>
    <x v="2"/>
    <x v="2"/>
    <x v="757"/>
    <n v="1"/>
    <x v="3"/>
    <n v="5"/>
    <s v="Weekday"/>
    <s v="Start"/>
    <s v="Kenneth Marsh"/>
    <s v="Young, Castaneda and Khan"/>
    <x v="4"/>
    <n v="6543.4641590000001"/>
    <n v="462"/>
    <x v="0"/>
    <d v="2022-04-06T00:00:00"/>
    <n v="3"/>
    <s v="Ibuprofen"/>
    <s v="Inconclusive"/>
    <x v="0"/>
  </r>
  <r>
    <s v="Megan Garcia"/>
    <n v="42"/>
    <x v="1"/>
    <x v="2"/>
    <x v="1"/>
    <x v="758"/>
    <n v="14"/>
    <x v="6"/>
    <n v="7"/>
    <s v="Weekend"/>
    <s v="Mid"/>
    <s v="Barbara Anderson"/>
    <s v="Hancock and Sons"/>
    <x v="1"/>
    <n v="1284.5162210000001"/>
    <n v="331"/>
    <x v="2"/>
    <d v="2022-08-23T00:00:00"/>
    <n v="2"/>
    <s v="Penicillin"/>
    <s v="Inconclusive"/>
    <x v="1"/>
  </r>
  <r>
    <s v="Austin Buchanan"/>
    <n v="58"/>
    <x v="0"/>
    <x v="1"/>
    <x v="5"/>
    <x v="464"/>
    <n v="11"/>
    <x v="3"/>
    <n v="5"/>
    <s v="Weekday"/>
    <s v="Mid"/>
    <s v="Valerie Rogers"/>
    <s v="Dominguez LLC"/>
    <x v="3"/>
    <n v="21041.05329"/>
    <n v="451"/>
    <x v="0"/>
    <d v="2023-08-14T00:00:00"/>
    <n v="1"/>
    <s v="Paracetamol"/>
    <s v="Normal"/>
    <x v="1"/>
  </r>
  <r>
    <s v="Destiny Hicks DVM"/>
    <n v="28"/>
    <x v="0"/>
    <x v="3"/>
    <x v="2"/>
    <x v="50"/>
    <n v="26"/>
    <x v="1"/>
    <n v="6"/>
    <s v="Weekend"/>
    <s v="Mid"/>
    <s v="WilliaMaleKim"/>
    <s v="Price-Fuller"/>
    <x v="2"/>
    <n v="6138.3949039999998"/>
    <n v="156"/>
    <x v="0"/>
    <d v="2022-12-07T00:00:00"/>
    <n v="3"/>
    <s v="Lipitor"/>
    <s v="Inconclusive"/>
    <x v="1"/>
  </r>
  <r>
    <s v="Joseph Johnson PhD"/>
    <n v="56"/>
    <x v="0"/>
    <x v="0"/>
    <x v="5"/>
    <x v="759"/>
    <n v="21"/>
    <x v="4"/>
    <n v="1"/>
    <s v="Weekday"/>
    <s v="Mid"/>
    <s v="Matthew Schultz"/>
    <s v="Bradford, Watson and Adams"/>
    <x v="2"/>
    <n v="20906.59865"/>
    <n v="174"/>
    <x v="1"/>
    <d v="2023-09-14T00:00:00"/>
    <n v="4"/>
    <s v="Ibuprofen"/>
    <s v="Normal"/>
    <x v="1"/>
  </r>
  <r>
    <s v="Daniel Merritt"/>
    <n v="80"/>
    <x v="1"/>
    <x v="1"/>
    <x v="5"/>
    <x v="419"/>
    <n v="24"/>
    <x v="5"/>
    <n v="2"/>
    <s v="Weekday"/>
    <s v="Mid"/>
    <s v="Jason Young"/>
    <s v="Bennett Group"/>
    <x v="1"/>
    <n v="72626.320030000003"/>
    <n v="368"/>
    <x v="1"/>
    <d v="2023-02-21T00:00:00"/>
    <n v="2"/>
    <s v="Penicillin"/>
    <s v="Normal"/>
    <x v="0"/>
  </r>
  <r>
    <s v="Morgan Sanchez"/>
    <n v="46"/>
    <x v="0"/>
    <x v="3"/>
    <x v="2"/>
    <x v="760"/>
    <n v="6"/>
    <x v="4"/>
    <n v="1"/>
    <s v="Weekday"/>
    <s v="Mid"/>
    <s v="Michelle Williamson"/>
    <s v="Williams Inc"/>
    <x v="0"/>
    <n v="6640.2134480000004"/>
    <n v="462"/>
    <x v="0"/>
    <d v="2023-02-10T00:00:00"/>
    <n v="5"/>
    <s v="Paracetamol"/>
    <s v="Abnormal"/>
    <x v="1"/>
  </r>
  <r>
    <s v="Michael Gibbs"/>
    <n v="59"/>
    <x v="1"/>
    <x v="1"/>
    <x v="5"/>
    <x v="463"/>
    <n v="20"/>
    <x v="4"/>
    <n v="1"/>
    <s v="Weekday"/>
    <s v="Mid"/>
    <s v="Shawn Bell"/>
    <s v="Hill and Sons"/>
    <x v="4"/>
    <n v="29308.788339999999"/>
    <n v="467"/>
    <x v="1"/>
    <d v="2021-10-14T00:00:00"/>
    <n v="4"/>
    <s v="Lipitor"/>
    <s v="Abnormal"/>
    <x v="1"/>
  </r>
  <r>
    <s v="Michael Phillips"/>
    <n v="75"/>
    <x v="0"/>
    <x v="3"/>
    <x v="2"/>
    <x v="685"/>
    <n v="3"/>
    <x v="1"/>
    <n v="6"/>
    <s v="Weekend"/>
    <s v="Start"/>
    <s v="Scott Chan"/>
    <s v="Smith and Sons"/>
    <x v="2"/>
    <n v="22289.329870000001"/>
    <n v="253"/>
    <x v="0"/>
    <d v="2023-06-19T00:00:00"/>
    <n v="1"/>
    <s v="Ibuprofen"/>
    <s v="Normal"/>
    <x v="0"/>
  </r>
  <r>
    <s v="Nathan Frank"/>
    <n v="80"/>
    <x v="1"/>
    <x v="3"/>
    <x v="3"/>
    <x v="761"/>
    <n v="1"/>
    <x v="6"/>
    <n v="7"/>
    <s v="Weekend"/>
    <s v="Start"/>
    <s v="Jason Bradford"/>
    <s v="Flowers-Vang"/>
    <x v="0"/>
    <n v="23773.473999999998"/>
    <n v="230"/>
    <x v="0"/>
    <d v="2023-01-06T00:00:00"/>
    <n v="5"/>
    <s v="Aspirin"/>
    <s v="Normal"/>
    <x v="0"/>
  </r>
  <r>
    <s v="John Perez"/>
    <n v="43"/>
    <x v="1"/>
    <x v="4"/>
    <x v="0"/>
    <x v="551"/>
    <n v="20"/>
    <x v="3"/>
    <n v="5"/>
    <s v="Weekday"/>
    <s v="Mid"/>
    <s v="Brittany Pierce"/>
    <s v="Bradshaw Ltd"/>
    <x v="3"/>
    <n v="53305.644590000004"/>
    <n v="153"/>
    <x v="2"/>
    <d v="2020-11-21T00:00:00"/>
    <n v="6"/>
    <s v="Paracetamol"/>
    <s v="Abnormal"/>
    <x v="1"/>
  </r>
  <r>
    <s v="Jason Henry"/>
    <n v="63"/>
    <x v="1"/>
    <x v="5"/>
    <x v="4"/>
    <x v="762"/>
    <n v="12"/>
    <x v="4"/>
    <n v="1"/>
    <s v="Weekday"/>
    <s v="Mid"/>
    <s v="Cody Brock"/>
    <s v="Spencer, Martin and Graham"/>
    <x v="3"/>
    <n v="14369.89366"/>
    <n v="400"/>
    <x v="2"/>
    <d v="2023-07-12T00:00:00"/>
    <n v="3"/>
    <s v="Lipitor"/>
    <s v="Normal"/>
    <x v="1"/>
  </r>
  <r>
    <s v="Sarah Long"/>
    <n v="43"/>
    <x v="1"/>
    <x v="5"/>
    <x v="3"/>
    <x v="763"/>
    <n v="11"/>
    <x v="4"/>
    <n v="1"/>
    <s v="Weekday"/>
    <s v="Mid"/>
    <s v="Victoria Smith"/>
    <s v="Alvarez Inc"/>
    <x v="0"/>
    <n v="20129.32935"/>
    <n v="136"/>
    <x v="1"/>
    <d v="2021-11-01T00:00:00"/>
    <n v="1"/>
    <s v="Penicillin"/>
    <s v="Abnormal"/>
    <x v="1"/>
  </r>
  <r>
    <s v="Rachel Vaughan"/>
    <n v="30"/>
    <x v="0"/>
    <x v="5"/>
    <x v="2"/>
    <x v="764"/>
    <n v="20"/>
    <x v="6"/>
    <n v="7"/>
    <s v="Weekend"/>
    <s v="Mid"/>
    <s v="Robin Rose"/>
    <s v="Brown, Moore and Sanchez"/>
    <x v="1"/>
    <n v="10226.426579999999"/>
    <n v="431"/>
    <x v="1"/>
    <d v="2019-02-16T00:00:00"/>
    <n v="6"/>
    <s v="Ibuprofen"/>
    <s v="Normal"/>
    <x v="1"/>
  </r>
  <r>
    <s v="April Smith"/>
    <n v="31"/>
    <x v="0"/>
    <x v="0"/>
    <x v="2"/>
    <x v="765"/>
    <n v="30"/>
    <x v="3"/>
    <n v="5"/>
    <s v="Weekday"/>
    <s v="End"/>
    <s v="Carolyn Howard"/>
    <s v="Jones Group"/>
    <x v="4"/>
    <n v="1636.5402220000001"/>
    <n v="257"/>
    <x v="1"/>
    <d v="2019-09-11T00:00:00"/>
    <n v="3"/>
    <s v="Lipitor"/>
    <s v="Abnormal"/>
    <x v="1"/>
  </r>
  <r>
    <s v="Kathleen Conner"/>
    <n v="34"/>
    <x v="1"/>
    <x v="2"/>
    <x v="2"/>
    <x v="766"/>
    <n v="25"/>
    <x v="2"/>
    <n v="3"/>
    <s v="Weekday"/>
    <s v="Mid"/>
    <s v="Miranda Meza"/>
    <s v="Craig-Edwards"/>
    <x v="2"/>
    <n v="19438.666420000001"/>
    <n v="366"/>
    <x v="0"/>
    <d v="2023-02-07T00:00:00"/>
    <n v="2"/>
    <s v="Paracetamol"/>
    <s v="Normal"/>
    <x v="1"/>
  </r>
  <r>
    <s v="Ryan Lopez"/>
    <n v="53"/>
    <x v="0"/>
    <x v="4"/>
    <x v="5"/>
    <x v="632"/>
    <n v="1"/>
    <x v="5"/>
    <n v="2"/>
    <s v="Weekday"/>
    <s v="Start"/>
    <s v="Joan Adams"/>
    <s v="Carter LLC"/>
    <x v="3"/>
    <n v="39150.692230000001"/>
    <n v="222"/>
    <x v="0"/>
    <d v="2019-01-20T00:00:00"/>
    <n v="7"/>
    <s v="Paracetamol"/>
    <s v="Normal"/>
    <x v="1"/>
  </r>
  <r>
    <s v="Meagan Wright"/>
    <n v="57"/>
    <x v="1"/>
    <x v="7"/>
    <x v="4"/>
    <x v="119"/>
    <n v="24"/>
    <x v="5"/>
    <n v="2"/>
    <s v="Weekday"/>
    <s v="Mid"/>
    <s v="John Lopez"/>
    <s v="Sherman and Sons"/>
    <x v="3"/>
    <n v="1243.3986090000001"/>
    <n v="482"/>
    <x v="0"/>
    <d v="2021-08-30T00:00:00"/>
    <n v="1"/>
    <s v="Ibuprofen"/>
    <s v="Abnormal"/>
    <x v="1"/>
  </r>
  <r>
    <s v="Ashley Gonzales"/>
    <n v="43"/>
    <x v="0"/>
    <x v="2"/>
    <x v="4"/>
    <x v="106"/>
    <n v="22"/>
    <x v="3"/>
    <n v="5"/>
    <s v="Weekday"/>
    <s v="Mid"/>
    <s v="Joshua Neal"/>
    <s v="Shelton, Collins and Morgan"/>
    <x v="2"/>
    <n v="7465.0157380000001"/>
    <n v="440"/>
    <x v="1"/>
    <d v="2021-02-19T00:00:00"/>
    <n v="5"/>
    <s v="Penicillin"/>
    <s v="Normal"/>
    <x v="1"/>
  </r>
  <r>
    <s v="Steven Simmons"/>
    <n v="68"/>
    <x v="1"/>
    <x v="3"/>
    <x v="0"/>
    <x v="767"/>
    <n v="17"/>
    <x v="6"/>
    <n v="7"/>
    <s v="Weekend"/>
    <s v="Mid"/>
    <s v="Derek Thomas"/>
    <s v="Hill-Norton"/>
    <x v="1"/>
    <n v="2004.1344099999999"/>
    <n v="223"/>
    <x v="1"/>
    <d v="2022-08-13T00:00:00"/>
    <n v="6"/>
    <s v="Paracetamol"/>
    <s v="Abnormal"/>
    <x v="0"/>
  </r>
  <r>
    <s v="Scott Green"/>
    <n v="63"/>
    <x v="1"/>
    <x v="2"/>
    <x v="2"/>
    <x v="768"/>
    <n v="17"/>
    <x v="6"/>
    <n v="7"/>
    <s v="Weekend"/>
    <s v="Mid"/>
    <s v="Deborah Graves"/>
    <s v="Shaw-Weeks"/>
    <x v="0"/>
    <n v="22387.205959999999"/>
    <n v="404"/>
    <x v="0"/>
    <d v="2021-10-30T00:00:00"/>
    <n v="6"/>
    <s v="Ibuprofen"/>
    <s v="Normal"/>
    <x v="1"/>
  </r>
  <r>
    <s v="Jennifer Hunter"/>
    <n v="82"/>
    <x v="1"/>
    <x v="0"/>
    <x v="4"/>
    <x v="588"/>
    <n v="1"/>
    <x v="2"/>
    <n v="3"/>
    <s v="Weekday"/>
    <s v="Start"/>
    <s v="Tina Townsend"/>
    <s v="Lee, Brooks and Johnson"/>
    <x v="3"/>
    <n v="16617.195790000002"/>
    <n v="468"/>
    <x v="2"/>
    <d v="2021-09-05T00:00:00"/>
    <n v="7"/>
    <s v="Ibuprofen"/>
    <s v="Abnormal"/>
    <x v="0"/>
  </r>
  <r>
    <s v="Christopher Gallegos"/>
    <n v="55"/>
    <x v="0"/>
    <x v="7"/>
    <x v="4"/>
    <x v="769"/>
    <n v="22"/>
    <x v="5"/>
    <n v="2"/>
    <s v="Weekday"/>
    <s v="Mid"/>
    <s v="David Johnson"/>
    <s v="Wilson-Brown"/>
    <x v="1"/>
    <n v="25836.41085"/>
    <n v="262"/>
    <x v="1"/>
    <d v="2019-01-29T00:00:00"/>
    <n v="2"/>
    <s v="Aspirin"/>
    <s v="Inconclusive"/>
    <x v="1"/>
  </r>
  <r>
    <s v="Elizabeth Fernandez"/>
    <n v="70"/>
    <x v="1"/>
    <x v="6"/>
    <x v="3"/>
    <x v="770"/>
    <n v="7"/>
    <x v="6"/>
    <n v="7"/>
    <s v="Weekend"/>
    <s v="Mid"/>
    <s v="Nicole Lewis"/>
    <s v="Mitchell, Khan and Moore"/>
    <x v="0"/>
    <n v="7843.3158629999998"/>
    <n v="157"/>
    <x v="0"/>
    <d v="2019-04-28T00:00:00"/>
    <n v="7"/>
    <s v="Ibuprofen"/>
    <s v="Normal"/>
    <x v="0"/>
  </r>
  <r>
    <s v="Holly Meyers"/>
    <n v="23"/>
    <x v="0"/>
    <x v="3"/>
    <x v="3"/>
    <x v="771"/>
    <n v="22"/>
    <x v="1"/>
    <n v="6"/>
    <s v="Weekend"/>
    <s v="Mid"/>
    <s v="Crystal Smith"/>
    <s v="Schultz and Sons"/>
    <x v="4"/>
    <n v="9021.7347900000004"/>
    <n v="395"/>
    <x v="0"/>
    <d v="2023-07-26T00:00:00"/>
    <n v="3"/>
    <s v="Ibuprofen"/>
    <s v="Inconclusive"/>
    <x v="2"/>
  </r>
  <r>
    <s v="Bailey Wells"/>
    <n v="84"/>
    <x v="0"/>
    <x v="2"/>
    <x v="0"/>
    <x v="154"/>
    <n v="11"/>
    <x v="5"/>
    <n v="2"/>
    <s v="Weekday"/>
    <s v="Mid"/>
    <s v="Mr. Wesley Brown"/>
    <s v="Ward-Perez"/>
    <x v="2"/>
    <n v="45731.280350000001"/>
    <n v="344"/>
    <x v="1"/>
    <d v="2020-02-13T00:00:00"/>
    <n v="4"/>
    <s v="Penicillin"/>
    <s v="Normal"/>
    <x v="0"/>
  </r>
  <r>
    <s v="Edward Decker"/>
    <n v="50"/>
    <x v="0"/>
    <x v="2"/>
    <x v="2"/>
    <x v="657"/>
    <n v="16"/>
    <x v="2"/>
    <n v="3"/>
    <s v="Weekday"/>
    <s v="Mid"/>
    <s v="Andrew Li"/>
    <s v="Tucker Inc"/>
    <x v="2"/>
    <n v="18768.546740000002"/>
    <n v="115"/>
    <x v="1"/>
    <d v="2022-04-01T00:00:00"/>
    <n v="5"/>
    <s v="Aspirin"/>
    <s v="Abnormal"/>
    <x v="1"/>
  </r>
  <r>
    <s v="David Wilson"/>
    <n v="39"/>
    <x v="0"/>
    <x v="0"/>
    <x v="2"/>
    <x v="401"/>
    <n v="10"/>
    <x v="4"/>
    <n v="1"/>
    <s v="Weekday"/>
    <s v="Mid"/>
    <s v="Joseph Arias"/>
    <s v="Cole and Sons"/>
    <x v="2"/>
    <n v="16377.54182"/>
    <n v="498"/>
    <x v="1"/>
    <d v="2022-10-14T00:00:00"/>
    <n v="5"/>
    <s v="Aspirin"/>
    <s v="Normal"/>
    <x v="1"/>
  </r>
  <r>
    <s v="Michael Robertson"/>
    <n v="18"/>
    <x v="1"/>
    <x v="4"/>
    <x v="4"/>
    <x v="772"/>
    <n v="9"/>
    <x v="4"/>
    <n v="1"/>
    <s v="Weekday"/>
    <s v="Mid"/>
    <s v="Jasmine Harris"/>
    <s v="Rangel Ltd"/>
    <x v="2"/>
    <n v="8847.7297610000005"/>
    <n v="129"/>
    <x v="2"/>
    <d v="2023-11-01T00:00:00"/>
    <n v="3"/>
    <s v="Lipitor"/>
    <s v="Inconclusive"/>
    <x v="2"/>
  </r>
  <r>
    <s v="Miss Mary Moon"/>
    <n v="62"/>
    <x v="0"/>
    <x v="3"/>
    <x v="0"/>
    <x v="773"/>
    <n v="21"/>
    <x v="1"/>
    <n v="6"/>
    <s v="Weekend"/>
    <s v="Mid"/>
    <s v="Sarah Drake"/>
    <s v="Obrien-Ramirez"/>
    <x v="2"/>
    <n v="11440.68129"/>
    <n v="385"/>
    <x v="0"/>
    <d v="2019-09-23T00:00:00"/>
    <n v="1"/>
    <s v="Penicillin"/>
    <s v="Inconclusive"/>
    <x v="1"/>
  </r>
  <r>
    <s v="Theresa Young"/>
    <n v="36"/>
    <x v="0"/>
    <x v="3"/>
    <x v="5"/>
    <x v="774"/>
    <n v="16"/>
    <x v="0"/>
    <n v="4"/>
    <s v="Weekday"/>
    <s v="Mid"/>
    <s v="Ashley Morrison"/>
    <s v="Rosario Inc"/>
    <x v="0"/>
    <n v="45605.117689999999"/>
    <n v="480"/>
    <x v="0"/>
    <d v="2021-09-29T00:00:00"/>
    <n v="3"/>
    <s v="Paracetamol"/>
    <s v="Abnormal"/>
    <x v="1"/>
  </r>
  <r>
    <s v="Bonnie Harding"/>
    <n v="61"/>
    <x v="0"/>
    <x v="0"/>
    <x v="4"/>
    <x v="16"/>
    <n v="15"/>
    <x v="3"/>
    <n v="5"/>
    <s v="Weekday"/>
    <s v="Mid"/>
    <s v="Eric Ortiz"/>
    <s v="Salazar Group"/>
    <x v="4"/>
    <n v="31967.182980000001"/>
    <n v="187"/>
    <x v="1"/>
    <d v="2019-11-27T00:00:00"/>
    <n v="3"/>
    <s v="Ibuprofen"/>
    <s v="Inconclusive"/>
    <x v="1"/>
  </r>
  <r>
    <s v="Christopher Cabrera"/>
    <n v="54"/>
    <x v="1"/>
    <x v="1"/>
    <x v="2"/>
    <x v="775"/>
    <n v="19"/>
    <x v="5"/>
    <n v="2"/>
    <s v="Weekday"/>
    <s v="Mid"/>
    <s v="April Hamilton"/>
    <s v="Moore-Houston"/>
    <x v="4"/>
    <n v="20928.12528"/>
    <n v="451"/>
    <x v="0"/>
    <d v="2020-06-02T00:00:00"/>
    <n v="2"/>
    <s v="Ibuprofen"/>
    <s v="Normal"/>
    <x v="1"/>
  </r>
  <r>
    <s v="John Carlson"/>
    <n v="18"/>
    <x v="0"/>
    <x v="7"/>
    <x v="2"/>
    <x v="491"/>
    <n v="14"/>
    <x v="4"/>
    <n v="1"/>
    <s v="Weekday"/>
    <s v="Mid"/>
    <s v="Kelli Hayes"/>
    <s v="Murray Inc"/>
    <x v="4"/>
    <n v="13259.837530000001"/>
    <n v="104"/>
    <x v="2"/>
    <d v="2023-08-20T00:00:00"/>
    <n v="7"/>
    <s v="Ibuprofen"/>
    <s v="Normal"/>
    <x v="2"/>
  </r>
  <r>
    <s v="Katherine Thompson"/>
    <n v="41"/>
    <x v="1"/>
    <x v="7"/>
    <x v="1"/>
    <x v="15"/>
    <n v="16"/>
    <x v="4"/>
    <n v="1"/>
    <s v="Weekday"/>
    <s v="Mid"/>
    <s v="Lydia Hampton"/>
    <s v="Ramirez-Hardin"/>
    <x v="4"/>
    <n v="11928.114089999999"/>
    <n v="106"/>
    <x v="2"/>
    <d v="2021-09-12T00:00:00"/>
    <n v="7"/>
    <s v="Lipitor"/>
    <s v="Normal"/>
    <x v="1"/>
  </r>
  <r>
    <s v="Jessica Garcia"/>
    <n v="62"/>
    <x v="0"/>
    <x v="0"/>
    <x v="2"/>
    <x v="776"/>
    <n v="24"/>
    <x v="1"/>
    <n v="6"/>
    <s v="Weekend"/>
    <s v="Mid"/>
    <s v="Robert Edwards"/>
    <s v="Graham, Roberts and Conner"/>
    <x v="0"/>
    <n v="5933.0079409999998"/>
    <n v="335"/>
    <x v="1"/>
    <d v="2023-01-06T00:00:00"/>
    <n v="5"/>
    <s v="Penicillin"/>
    <s v="Abnormal"/>
    <x v="1"/>
  </r>
  <r>
    <s v="Christy Martinez"/>
    <n v="23"/>
    <x v="0"/>
    <x v="4"/>
    <x v="3"/>
    <x v="777"/>
    <n v="20"/>
    <x v="4"/>
    <n v="1"/>
    <s v="Weekday"/>
    <s v="Mid"/>
    <s v="Sean Wilson"/>
    <s v="Gonzalez, Mendez and Morton"/>
    <x v="1"/>
    <n v="10980.46846"/>
    <n v="218"/>
    <x v="1"/>
    <d v="2022-06-28T00:00:00"/>
    <n v="2"/>
    <s v="Lipitor"/>
    <s v="Normal"/>
    <x v="2"/>
  </r>
  <r>
    <s v="Christina Perry"/>
    <n v="54"/>
    <x v="1"/>
    <x v="7"/>
    <x v="1"/>
    <x v="68"/>
    <n v="30"/>
    <x v="2"/>
    <n v="3"/>
    <s v="Weekday"/>
    <s v="End"/>
    <s v="Vickie Bauer"/>
    <s v="Bryan-Harrison"/>
    <x v="3"/>
    <n v="43173.49942"/>
    <n v="389"/>
    <x v="2"/>
    <d v="2021-01-25T00:00:00"/>
    <n v="1"/>
    <s v="Paracetamol"/>
    <s v="Abnormal"/>
    <x v="1"/>
  </r>
  <r>
    <s v="Ryan Allen"/>
    <n v="64"/>
    <x v="1"/>
    <x v="2"/>
    <x v="1"/>
    <x v="778"/>
    <n v="28"/>
    <x v="4"/>
    <n v="1"/>
    <s v="Weekday"/>
    <s v="End"/>
    <s v="Holly Dean"/>
    <s v="Lewis-Robbins"/>
    <x v="1"/>
    <n v="15186.909470000001"/>
    <n v="149"/>
    <x v="1"/>
    <d v="2020-10-10T00:00:00"/>
    <n v="6"/>
    <s v="Lipitor"/>
    <s v="Inconclusive"/>
    <x v="1"/>
  </r>
  <r>
    <s v="Christine Washington"/>
    <n v="22"/>
    <x v="0"/>
    <x v="5"/>
    <x v="1"/>
    <x v="65"/>
    <n v="23"/>
    <x v="2"/>
    <n v="3"/>
    <s v="Weekday"/>
    <s v="Mid"/>
    <s v="Christopher Morgan"/>
    <s v="Franklin Ltd"/>
    <x v="3"/>
    <n v="3582.8557900000001"/>
    <n v="472"/>
    <x v="1"/>
    <d v="2022-12-19T00:00:00"/>
    <n v="1"/>
    <s v="Aspirin"/>
    <s v="Abnormal"/>
    <x v="2"/>
  </r>
  <r>
    <s v="TiMaleRich"/>
    <n v="34"/>
    <x v="0"/>
    <x v="5"/>
    <x v="0"/>
    <x v="347"/>
    <n v="13"/>
    <x v="5"/>
    <n v="2"/>
    <s v="Weekday"/>
    <s v="Mid"/>
    <s v="Francisco Brown PhD"/>
    <s v="Williams, Marshall and Porter"/>
    <x v="3"/>
    <n v="36334.891029999999"/>
    <n v="419"/>
    <x v="2"/>
    <d v="2023-06-29T00:00:00"/>
    <n v="4"/>
    <s v="Paracetamol"/>
    <s v="Abnormal"/>
    <x v="1"/>
  </r>
  <r>
    <s v="Jessica Wagner"/>
    <n v="40"/>
    <x v="1"/>
    <x v="0"/>
    <x v="5"/>
    <x v="779"/>
    <n v="21"/>
    <x v="6"/>
    <n v="7"/>
    <s v="Weekend"/>
    <s v="Mid"/>
    <s v="Bryan Perez"/>
    <s v="Macias, Long and Hodge"/>
    <x v="3"/>
    <n v="77381.551189999998"/>
    <n v="317"/>
    <x v="1"/>
    <d v="2021-11-25T00:00:00"/>
    <n v="4"/>
    <s v="Penicillin"/>
    <s v="Abnormal"/>
    <x v="1"/>
  </r>
  <r>
    <s v="Thomas Davis"/>
    <n v="40"/>
    <x v="0"/>
    <x v="7"/>
    <x v="5"/>
    <x v="780"/>
    <n v="30"/>
    <x v="4"/>
    <n v="1"/>
    <s v="Weekday"/>
    <s v="End"/>
    <s v="Seth Powell"/>
    <s v="Mcdowell, Fuller and Forbes"/>
    <x v="3"/>
    <n v="14627.9465"/>
    <n v="437"/>
    <x v="1"/>
    <d v="2021-09-04T00:00:00"/>
    <n v="6"/>
    <s v="Aspirin"/>
    <s v="Abnormal"/>
    <x v="1"/>
  </r>
  <r>
    <s v="Kelly Robertson"/>
    <n v="71"/>
    <x v="1"/>
    <x v="4"/>
    <x v="5"/>
    <x v="534"/>
    <n v="15"/>
    <x v="5"/>
    <n v="2"/>
    <s v="Weekday"/>
    <s v="Mid"/>
    <s v="Kirsten Estrada"/>
    <s v="GrahaMaleand Sons"/>
    <x v="2"/>
    <n v="41218.268859999996"/>
    <n v="282"/>
    <x v="1"/>
    <d v="2021-06-26T00:00:00"/>
    <n v="6"/>
    <s v="Penicillin"/>
    <s v="Abnormal"/>
    <x v="0"/>
  </r>
  <r>
    <s v="Terry Wong"/>
    <n v="53"/>
    <x v="0"/>
    <x v="1"/>
    <x v="5"/>
    <x v="781"/>
    <n v="26"/>
    <x v="5"/>
    <n v="2"/>
    <s v="Weekday"/>
    <s v="Mid"/>
    <s v="Paula Steele"/>
    <s v="Wiggins Group"/>
    <x v="1"/>
    <n v="16865.002120000001"/>
    <n v="319"/>
    <x v="1"/>
    <d v="2019-02-27T00:00:00"/>
    <n v="3"/>
    <s v="Lipitor"/>
    <s v="Abnormal"/>
    <x v="1"/>
  </r>
  <r>
    <s v="Angela Copeland"/>
    <n v="21"/>
    <x v="0"/>
    <x v="2"/>
    <x v="1"/>
    <x v="771"/>
    <n v="22"/>
    <x v="1"/>
    <n v="6"/>
    <s v="Weekend"/>
    <s v="Mid"/>
    <s v="Veronica Moore"/>
    <s v="Brown Group"/>
    <x v="4"/>
    <n v="27219.26712"/>
    <n v="449"/>
    <x v="2"/>
    <d v="2023-08-08T00:00:00"/>
    <n v="2"/>
    <s v="Ibuprofen"/>
    <s v="Normal"/>
    <x v="2"/>
  </r>
  <r>
    <s v="Anna Lopez"/>
    <n v="31"/>
    <x v="0"/>
    <x v="0"/>
    <x v="5"/>
    <x v="782"/>
    <n v="13"/>
    <x v="1"/>
    <n v="6"/>
    <s v="Weekend"/>
    <s v="Mid"/>
    <s v="Tonya Ruiz"/>
    <s v="Lynn, Johnson and Gibson"/>
    <x v="2"/>
    <n v="13050.70449"/>
    <n v="410"/>
    <x v="1"/>
    <d v="2023-05-21T00:00:00"/>
    <n v="7"/>
    <s v="Paracetamol"/>
    <s v="Abnormal"/>
    <x v="1"/>
  </r>
  <r>
    <s v="Jared Scott"/>
    <n v="77"/>
    <x v="1"/>
    <x v="1"/>
    <x v="4"/>
    <x v="783"/>
    <n v="25"/>
    <x v="1"/>
    <n v="6"/>
    <s v="Weekend"/>
    <s v="Mid"/>
    <s v="Brooke Wang"/>
    <s v="Lindsey LLC"/>
    <x v="2"/>
    <n v="17096.957920000001"/>
    <n v="264"/>
    <x v="1"/>
    <d v="2022-01-17T00:00:00"/>
    <n v="1"/>
    <s v="Penicillin"/>
    <s v="Abnormal"/>
    <x v="0"/>
  </r>
  <r>
    <s v="Mrs. Kristin Stephenson"/>
    <n v="28"/>
    <x v="0"/>
    <x v="2"/>
    <x v="2"/>
    <x v="784"/>
    <n v="22"/>
    <x v="1"/>
    <n v="6"/>
    <s v="Weekend"/>
    <s v="Mid"/>
    <s v="Ashley Frazier"/>
    <s v="Hart, Davis and Norris"/>
    <x v="3"/>
    <n v="17586.259549999999"/>
    <n v="343"/>
    <x v="2"/>
    <d v="2019-01-02T00:00:00"/>
    <n v="3"/>
    <s v="Penicillin"/>
    <s v="Abnormal"/>
    <x v="1"/>
  </r>
  <r>
    <s v="Lisa Lee"/>
    <n v="36"/>
    <x v="0"/>
    <x v="5"/>
    <x v="2"/>
    <x v="785"/>
    <n v="10"/>
    <x v="3"/>
    <n v="5"/>
    <s v="Weekday"/>
    <s v="Mid"/>
    <s v="Elizabeth Morales"/>
    <s v="Wilson-Harper"/>
    <x v="3"/>
    <n v="20828.588360000002"/>
    <n v="347"/>
    <x v="2"/>
    <d v="2023-03-01T00:00:00"/>
    <n v="3"/>
    <s v="Penicillin"/>
    <s v="Inconclusive"/>
    <x v="1"/>
  </r>
  <r>
    <s v="Sara Taylor"/>
    <n v="26"/>
    <x v="1"/>
    <x v="4"/>
    <x v="1"/>
    <x v="786"/>
    <n v="17"/>
    <x v="4"/>
    <n v="1"/>
    <s v="Weekday"/>
    <s v="Mid"/>
    <s v="Joshua Pearson"/>
    <s v="Baker Group"/>
    <x v="1"/>
    <n v="40428.13925"/>
    <n v="467"/>
    <x v="2"/>
    <d v="2020-09-14T00:00:00"/>
    <n v="1"/>
    <s v="Aspirin"/>
    <s v="Abnormal"/>
    <x v="1"/>
  </r>
  <r>
    <s v="Amanda Patel"/>
    <n v="56"/>
    <x v="0"/>
    <x v="6"/>
    <x v="4"/>
    <x v="787"/>
    <n v="11"/>
    <x v="2"/>
    <n v="3"/>
    <s v="Weekday"/>
    <s v="Mid"/>
    <s v="Jacob Miller MD"/>
    <s v="Garcia LLC"/>
    <x v="4"/>
    <n v="22453.900979999999"/>
    <n v="198"/>
    <x v="0"/>
    <d v="2020-03-30T00:00:00"/>
    <n v="1"/>
    <s v="Penicillin"/>
    <s v="Inconclusive"/>
    <x v="1"/>
  </r>
  <r>
    <s v="Danielle Andrews"/>
    <n v="23"/>
    <x v="0"/>
    <x v="5"/>
    <x v="1"/>
    <x v="322"/>
    <n v="26"/>
    <x v="0"/>
    <n v="4"/>
    <s v="Weekday"/>
    <s v="Mid"/>
    <s v="Kristen Williams"/>
    <s v="Cannon PLC"/>
    <x v="3"/>
    <n v="22843.273580000001"/>
    <n v="396"/>
    <x v="2"/>
    <d v="2019-10-20T00:00:00"/>
    <n v="7"/>
    <s v="Lipitor"/>
    <s v="Abnormal"/>
    <x v="2"/>
  </r>
  <r>
    <s v="Robert Thomas"/>
    <n v="38"/>
    <x v="0"/>
    <x v="1"/>
    <x v="2"/>
    <x v="788"/>
    <n v="4"/>
    <x v="0"/>
    <n v="4"/>
    <s v="Weekday"/>
    <s v="Start"/>
    <s v="Bobby Gonzalez Jr."/>
    <s v="Smith-Hogan"/>
    <x v="1"/>
    <n v="23449.100480000001"/>
    <n v="445"/>
    <x v="0"/>
    <d v="2021-11-16T00:00:00"/>
    <n v="2"/>
    <s v="Penicillin"/>
    <s v="Inconclusive"/>
    <x v="1"/>
  </r>
  <r>
    <s v="Kevin Mccormick"/>
    <n v="27"/>
    <x v="1"/>
    <x v="6"/>
    <x v="4"/>
    <x v="103"/>
    <n v="16"/>
    <x v="6"/>
    <n v="7"/>
    <s v="Weekend"/>
    <s v="Mid"/>
    <s v="Daniel Pollard"/>
    <s v="Davis, Nguyen and Bruce"/>
    <x v="1"/>
    <n v="32602.984619999999"/>
    <n v="249"/>
    <x v="1"/>
    <d v="2020-03-11T00:00:00"/>
    <n v="3"/>
    <s v="Aspirin"/>
    <s v="Normal"/>
    <x v="1"/>
  </r>
  <r>
    <s v="Joseph Hill"/>
    <n v="30"/>
    <x v="1"/>
    <x v="3"/>
    <x v="5"/>
    <x v="69"/>
    <n v="28"/>
    <x v="1"/>
    <n v="6"/>
    <s v="Weekend"/>
    <s v="End"/>
    <s v="Michael Butler"/>
    <s v="Soto LLC"/>
    <x v="2"/>
    <n v="70323.187090000007"/>
    <n v="151"/>
    <x v="1"/>
    <d v="2020-03-29T00:00:00"/>
    <n v="7"/>
    <s v="Lipitor"/>
    <s v="Inconclusive"/>
    <x v="1"/>
  </r>
  <r>
    <s v="AdaMaleBurnett"/>
    <n v="29"/>
    <x v="0"/>
    <x v="2"/>
    <x v="3"/>
    <x v="338"/>
    <n v="10"/>
    <x v="0"/>
    <n v="4"/>
    <s v="Weekday"/>
    <s v="Mid"/>
    <s v="Michele Glenn"/>
    <s v="Mason, Knight and Hood"/>
    <x v="4"/>
    <n v="36954.429219999998"/>
    <n v="290"/>
    <x v="0"/>
    <d v="2022-02-16T00:00:00"/>
    <n v="3"/>
    <s v="Penicillin"/>
    <s v="Abnormal"/>
    <x v="1"/>
  </r>
  <r>
    <s v="Joe Jones"/>
    <n v="58"/>
    <x v="0"/>
    <x v="5"/>
    <x v="0"/>
    <x v="789"/>
    <n v="6"/>
    <x v="0"/>
    <n v="4"/>
    <s v="Weekday"/>
    <s v="Mid"/>
    <s v="Dana Edwards"/>
    <s v="Thompson, Campos and Harris"/>
    <x v="1"/>
    <n v="37749.874210000002"/>
    <n v="348"/>
    <x v="0"/>
    <d v="2022-01-19T00:00:00"/>
    <n v="3"/>
    <s v="Aspirin"/>
    <s v="Normal"/>
    <x v="1"/>
  </r>
  <r>
    <s v="Gregory Robertson"/>
    <n v="25"/>
    <x v="1"/>
    <x v="2"/>
    <x v="1"/>
    <x v="790"/>
    <n v="15"/>
    <x v="3"/>
    <n v="5"/>
    <s v="Weekday"/>
    <s v="Mid"/>
    <s v="Cathy West"/>
    <s v="Vargas, Smith and Harrell"/>
    <x v="1"/>
    <n v="13248.8367"/>
    <n v="462"/>
    <x v="1"/>
    <d v="2019-03-23T00:00:00"/>
    <n v="6"/>
    <s v="Lipitor"/>
    <s v="Inconclusive"/>
    <x v="1"/>
  </r>
  <r>
    <s v="Colleen Mann"/>
    <n v="34"/>
    <x v="0"/>
    <x v="7"/>
    <x v="3"/>
    <x v="132"/>
    <n v="18"/>
    <x v="5"/>
    <n v="2"/>
    <s v="Weekday"/>
    <s v="Mid"/>
    <s v="Henry Peterson"/>
    <s v="Abbott Inc"/>
    <x v="1"/>
    <n v="6905.8780610000003"/>
    <n v="482"/>
    <x v="1"/>
    <d v="2023-04-21T00:00:00"/>
    <n v="5"/>
    <s v="Penicillin"/>
    <s v="Abnormal"/>
    <x v="1"/>
  </r>
  <r>
    <s v="David Turner"/>
    <n v="55"/>
    <x v="1"/>
    <x v="0"/>
    <x v="5"/>
    <x v="791"/>
    <n v="24"/>
    <x v="3"/>
    <n v="5"/>
    <s v="Weekday"/>
    <s v="Mid"/>
    <s v="Heather Leach"/>
    <s v="Ellis Inc"/>
    <x v="0"/>
    <n v="51230.028980000003"/>
    <n v="182"/>
    <x v="1"/>
    <d v="2020-07-31T00:00:00"/>
    <n v="5"/>
    <s v="Ibuprofen"/>
    <s v="Abnormal"/>
    <x v="1"/>
  </r>
  <r>
    <s v="Daniel Harris"/>
    <n v="62"/>
    <x v="1"/>
    <x v="3"/>
    <x v="4"/>
    <x v="443"/>
    <n v="10"/>
    <x v="1"/>
    <n v="6"/>
    <s v="Weekend"/>
    <s v="Mid"/>
    <s v="Jordan King"/>
    <s v="Fox, George and Perez"/>
    <x v="4"/>
    <n v="33413.285309999999"/>
    <n v="369"/>
    <x v="1"/>
    <d v="2020-10-23T00:00:00"/>
    <n v="5"/>
    <s v="Lipitor"/>
    <s v="Normal"/>
    <x v="1"/>
  </r>
  <r>
    <s v="Jamie Hughes"/>
    <n v="68"/>
    <x v="1"/>
    <x v="6"/>
    <x v="3"/>
    <x v="400"/>
    <n v="11"/>
    <x v="0"/>
    <n v="4"/>
    <s v="Weekday"/>
    <s v="Mid"/>
    <s v="Jacob Ross"/>
    <s v="Zimmerman Group"/>
    <x v="0"/>
    <n v="20079.752339999999"/>
    <n v="176"/>
    <x v="0"/>
    <d v="2019-07-26T00:00:00"/>
    <n v="5"/>
    <s v="Aspirin"/>
    <s v="Abnormal"/>
    <x v="0"/>
  </r>
  <r>
    <s v="Harry Higgins"/>
    <n v="67"/>
    <x v="0"/>
    <x v="2"/>
    <x v="5"/>
    <x v="792"/>
    <n v="19"/>
    <x v="0"/>
    <n v="4"/>
    <s v="Weekday"/>
    <s v="Mid"/>
    <s v="Paula Johnson"/>
    <s v="Reed PLC"/>
    <x v="3"/>
    <n v="19916.794590000001"/>
    <n v="202"/>
    <x v="0"/>
    <d v="2023-11-06T00:00:00"/>
    <n v="1"/>
    <s v="Penicillin"/>
    <s v="Inconclusive"/>
    <x v="0"/>
  </r>
  <r>
    <s v="Danielle Robles"/>
    <n v="41"/>
    <x v="1"/>
    <x v="4"/>
    <x v="3"/>
    <x v="7"/>
    <n v="16"/>
    <x v="0"/>
    <n v="4"/>
    <s v="Weekday"/>
    <s v="Mid"/>
    <s v="Victoria Hartman"/>
    <s v="Jackson-Patterson"/>
    <x v="1"/>
    <n v="39414.020770000003"/>
    <n v="344"/>
    <x v="1"/>
    <d v="2019-06-03T00:00:00"/>
    <n v="1"/>
    <s v="Lipitor"/>
    <s v="Abnormal"/>
    <x v="1"/>
  </r>
  <r>
    <s v="Courtney Davis"/>
    <n v="78"/>
    <x v="1"/>
    <x v="4"/>
    <x v="1"/>
    <x v="793"/>
    <n v="22"/>
    <x v="4"/>
    <n v="1"/>
    <s v="Weekday"/>
    <s v="Mid"/>
    <s v="Sarah Carroll"/>
    <s v="Cox-Martinez"/>
    <x v="4"/>
    <n v="24947.226790000001"/>
    <n v="452"/>
    <x v="2"/>
    <d v="2023-05-30T00:00:00"/>
    <n v="2"/>
    <s v="Paracetamol"/>
    <s v="Abnormal"/>
    <x v="0"/>
  </r>
  <r>
    <s v="Penny Ross"/>
    <n v="73"/>
    <x v="0"/>
    <x v="5"/>
    <x v="0"/>
    <x v="794"/>
    <n v="15"/>
    <x v="5"/>
    <n v="2"/>
    <s v="Weekday"/>
    <s v="Mid"/>
    <s v="Terry Allen"/>
    <s v="Valdez-Mcconnell"/>
    <x v="2"/>
    <n v="39696.984089999998"/>
    <n v="455"/>
    <x v="2"/>
    <d v="2022-03-19T00:00:00"/>
    <n v="6"/>
    <s v="Aspirin"/>
    <s v="Normal"/>
    <x v="0"/>
  </r>
  <r>
    <s v="Evan Fletcher"/>
    <n v="51"/>
    <x v="0"/>
    <x v="7"/>
    <x v="4"/>
    <x v="795"/>
    <n v="27"/>
    <x v="4"/>
    <n v="1"/>
    <s v="Weekday"/>
    <s v="End"/>
    <s v="Tracy Navarro"/>
    <s v="Bell-Phillips"/>
    <x v="4"/>
    <n v="34026.631229999999"/>
    <n v="283"/>
    <x v="1"/>
    <d v="2019-06-08T00:00:00"/>
    <n v="6"/>
    <s v="Penicillin"/>
    <s v="Normal"/>
    <x v="1"/>
  </r>
  <r>
    <s v="Brandon Scott"/>
    <n v="51"/>
    <x v="1"/>
    <x v="5"/>
    <x v="4"/>
    <x v="796"/>
    <n v="29"/>
    <x v="1"/>
    <n v="6"/>
    <s v="Weekend"/>
    <s v="End"/>
    <s v="Nathan Browning"/>
    <s v="Hahn, Smith and Anderson"/>
    <x v="2"/>
    <n v="6833.5067410000001"/>
    <n v="378"/>
    <x v="0"/>
    <d v="2022-02-04T00:00:00"/>
    <n v="5"/>
    <s v="Lipitor"/>
    <s v="Abnormal"/>
    <x v="1"/>
  </r>
  <r>
    <s v="George Petersen"/>
    <n v="84"/>
    <x v="0"/>
    <x v="3"/>
    <x v="5"/>
    <x v="323"/>
    <n v="13"/>
    <x v="0"/>
    <n v="4"/>
    <s v="Weekday"/>
    <s v="Mid"/>
    <s v="Seth Velez"/>
    <s v="Rodgers LLC"/>
    <x v="0"/>
    <n v="35266.87758"/>
    <n v="129"/>
    <x v="1"/>
    <d v="2019-06-20T00:00:00"/>
    <n v="4"/>
    <s v="Aspirin"/>
    <s v="Abnormal"/>
    <x v="0"/>
  </r>
  <r>
    <s v="Clayton Franklin"/>
    <n v="34"/>
    <x v="0"/>
    <x v="0"/>
    <x v="2"/>
    <x v="797"/>
    <n v="7"/>
    <x v="5"/>
    <n v="2"/>
    <s v="Weekday"/>
    <s v="Mid"/>
    <s v="Jaime Bullock"/>
    <s v="Smith Group"/>
    <x v="1"/>
    <n v="9691.0434870000008"/>
    <n v="134"/>
    <x v="2"/>
    <d v="2020-01-28T00:00:00"/>
    <n v="2"/>
    <s v="Paracetamol"/>
    <s v="Inconclusive"/>
    <x v="1"/>
  </r>
  <r>
    <s v="Amanda Villegas"/>
    <n v="44"/>
    <x v="0"/>
    <x v="5"/>
    <x v="3"/>
    <x v="798"/>
    <n v="4"/>
    <x v="3"/>
    <n v="5"/>
    <s v="Weekday"/>
    <s v="Start"/>
    <s v="Edwin Mann"/>
    <s v="Johnson Ltd"/>
    <x v="2"/>
    <n v="11381.21442"/>
    <n v="472"/>
    <x v="0"/>
    <d v="2022-11-06T00:00:00"/>
    <n v="7"/>
    <s v="Aspirin"/>
    <s v="Inconclusive"/>
    <x v="1"/>
  </r>
  <r>
    <s v="Brandon Thornton"/>
    <n v="77"/>
    <x v="0"/>
    <x v="4"/>
    <x v="0"/>
    <x v="579"/>
    <n v="3"/>
    <x v="0"/>
    <n v="4"/>
    <s v="Weekday"/>
    <s v="Start"/>
    <s v="Julie Jones"/>
    <s v="Taylor PLC"/>
    <x v="3"/>
    <n v="32009.47351"/>
    <n v="317"/>
    <x v="2"/>
    <d v="2022-11-19T00:00:00"/>
    <n v="6"/>
    <s v="Ibuprofen"/>
    <s v="Abnormal"/>
    <x v="0"/>
  </r>
  <r>
    <s v="Tracy Sheppard"/>
    <n v="80"/>
    <x v="1"/>
    <x v="6"/>
    <x v="1"/>
    <x v="269"/>
    <n v="16"/>
    <x v="6"/>
    <n v="7"/>
    <s v="Weekend"/>
    <s v="Mid"/>
    <s v="Steven Baker"/>
    <s v="Wilson LLC"/>
    <x v="2"/>
    <n v="28323.512500000001"/>
    <n v="392"/>
    <x v="2"/>
    <d v="2023-05-08T00:00:00"/>
    <n v="1"/>
    <s v="Paracetamol"/>
    <s v="Abnormal"/>
    <x v="0"/>
  </r>
  <r>
    <s v="Lauren Carr"/>
    <n v="42"/>
    <x v="1"/>
    <x v="6"/>
    <x v="5"/>
    <x v="799"/>
    <n v="4"/>
    <x v="3"/>
    <n v="5"/>
    <s v="Weekday"/>
    <s v="Start"/>
    <s v="Travis Ellis"/>
    <s v="Sanchez-Hines"/>
    <x v="3"/>
    <n v="72130.257159999994"/>
    <n v="287"/>
    <x v="0"/>
    <d v="2021-06-08T00:00:00"/>
    <n v="2"/>
    <s v="Penicillin"/>
    <s v="Inconclusive"/>
    <x v="1"/>
  </r>
  <r>
    <s v="WilliaMaleStephens"/>
    <n v="74"/>
    <x v="0"/>
    <x v="5"/>
    <x v="0"/>
    <x v="800"/>
    <n v="28"/>
    <x v="2"/>
    <n v="3"/>
    <s v="Weekday"/>
    <s v="End"/>
    <s v="Mrs. Savannah Reid"/>
    <s v="Rodriguez, Wilson and Nichols"/>
    <x v="4"/>
    <n v="49151.34835"/>
    <n v="313"/>
    <x v="1"/>
    <d v="2019-09-14T00:00:00"/>
    <n v="6"/>
    <s v="Aspirin"/>
    <s v="Abnormal"/>
    <x v="0"/>
  </r>
  <r>
    <s v="Autumn Proctor"/>
    <n v="49"/>
    <x v="0"/>
    <x v="6"/>
    <x v="2"/>
    <x v="801"/>
    <n v="28"/>
    <x v="4"/>
    <n v="1"/>
    <s v="Weekday"/>
    <s v="End"/>
    <s v="Jeremy Arnold"/>
    <s v="Harrell PLC"/>
    <x v="4"/>
    <n v="9328.6933270000009"/>
    <n v="307"/>
    <x v="2"/>
    <d v="2022-12-11T00:00:00"/>
    <n v="7"/>
    <s v="Ibuprofen"/>
    <s v="Inconclusive"/>
    <x v="1"/>
  </r>
  <r>
    <s v="Kelly Wilson"/>
    <n v="71"/>
    <x v="0"/>
    <x v="6"/>
    <x v="0"/>
    <x v="279"/>
    <n v="14"/>
    <x v="2"/>
    <n v="3"/>
    <s v="Weekday"/>
    <s v="Mid"/>
    <s v="Michael Campos"/>
    <s v="Hall and Sons"/>
    <x v="0"/>
    <n v="20033.41806"/>
    <n v="281"/>
    <x v="1"/>
    <d v="2018-12-12T00:00:00"/>
    <n v="3"/>
    <s v="Penicillin"/>
    <s v="Abnormal"/>
    <x v="0"/>
  </r>
  <r>
    <s v="Cindy Combs"/>
    <n v="63"/>
    <x v="0"/>
    <x v="2"/>
    <x v="2"/>
    <x v="802"/>
    <n v="10"/>
    <x v="4"/>
    <n v="1"/>
    <s v="Weekday"/>
    <s v="Mid"/>
    <s v="Melissa Mcmahon"/>
    <s v="Gutierrez-Johnson"/>
    <x v="4"/>
    <n v="13915.71996"/>
    <n v="149"/>
    <x v="0"/>
    <d v="2021-05-17T00:00:00"/>
    <n v="1"/>
    <s v="Paracetamol"/>
    <s v="Normal"/>
    <x v="1"/>
  </r>
  <r>
    <s v="Karen Ramirez"/>
    <n v="21"/>
    <x v="1"/>
    <x v="0"/>
    <x v="2"/>
    <x v="803"/>
    <n v="25"/>
    <x v="3"/>
    <n v="5"/>
    <s v="Weekday"/>
    <s v="Mid"/>
    <s v="Kevin Jensen"/>
    <s v="Davidson, Burns and Williams"/>
    <x v="2"/>
    <n v="6167.9046200000003"/>
    <n v="125"/>
    <x v="1"/>
    <d v="2021-01-24T00:00:00"/>
    <n v="7"/>
    <s v="Paracetamol"/>
    <s v="Abnormal"/>
    <x v="2"/>
  </r>
  <r>
    <s v="Isabella Powell"/>
    <n v="51"/>
    <x v="1"/>
    <x v="0"/>
    <x v="3"/>
    <x v="804"/>
    <n v="14"/>
    <x v="2"/>
    <n v="3"/>
    <s v="Weekday"/>
    <s v="Mid"/>
    <s v="Timothy Holder"/>
    <s v="Clark-Cruz"/>
    <x v="2"/>
    <n v="2390.031935"/>
    <n v="382"/>
    <x v="1"/>
    <d v="2020-10-26T00:00:00"/>
    <n v="1"/>
    <s v="Aspirin"/>
    <s v="Inconclusive"/>
    <x v="1"/>
  </r>
  <r>
    <s v="Matthew Greene"/>
    <n v="45"/>
    <x v="1"/>
    <x v="4"/>
    <x v="2"/>
    <x v="326"/>
    <n v="5"/>
    <x v="2"/>
    <n v="3"/>
    <s v="Weekday"/>
    <s v="Mid"/>
    <s v="Mr. Joshua Cisneros"/>
    <s v="Patterson, Foster and Nichols"/>
    <x v="0"/>
    <n v="10416.04804"/>
    <n v="255"/>
    <x v="2"/>
    <d v="2018-12-06T00:00:00"/>
    <n v="4"/>
    <s v="Lipitor"/>
    <s v="Inconclusive"/>
    <x v="1"/>
  </r>
  <r>
    <s v="Karen Jackson"/>
    <n v="20"/>
    <x v="0"/>
    <x v="1"/>
    <x v="5"/>
    <x v="805"/>
    <n v="11"/>
    <x v="3"/>
    <n v="5"/>
    <s v="Weekday"/>
    <s v="Mid"/>
    <s v="KiMaleMorales"/>
    <s v="Davis and Sons"/>
    <x v="1"/>
    <n v="63398.692710000003"/>
    <n v="396"/>
    <x v="1"/>
    <d v="2019-01-16T00:00:00"/>
    <n v="3"/>
    <s v="Lipitor"/>
    <s v="Inconclusive"/>
    <x v="2"/>
  </r>
  <r>
    <s v="Michael Martin"/>
    <n v="51"/>
    <x v="0"/>
    <x v="0"/>
    <x v="3"/>
    <x v="187"/>
    <n v="12"/>
    <x v="3"/>
    <n v="5"/>
    <s v="Weekday"/>
    <s v="Mid"/>
    <s v="Dr. Brian Martin DVM"/>
    <s v="Alvarez-Holland"/>
    <x v="0"/>
    <n v="29263.01571"/>
    <n v="110"/>
    <x v="0"/>
    <d v="2021-11-18T00:00:00"/>
    <n v="4"/>
    <s v="Aspirin"/>
    <s v="Inconclusive"/>
    <x v="1"/>
  </r>
  <r>
    <s v="Morgan Collins"/>
    <n v="78"/>
    <x v="0"/>
    <x v="3"/>
    <x v="3"/>
    <x v="653"/>
    <n v="10"/>
    <x v="4"/>
    <n v="1"/>
    <s v="Weekday"/>
    <s v="Mid"/>
    <s v="Michael Daniels"/>
    <s v="Young LLC"/>
    <x v="4"/>
    <n v="27726.528170000001"/>
    <n v="138"/>
    <x v="0"/>
    <d v="2023-04-10T00:00:00"/>
    <n v="1"/>
    <s v="Penicillin"/>
    <s v="Abnormal"/>
    <x v="0"/>
  </r>
  <r>
    <s v="Jerry Welch"/>
    <n v="36"/>
    <x v="0"/>
    <x v="6"/>
    <x v="5"/>
    <x v="806"/>
    <n v="24"/>
    <x v="6"/>
    <n v="7"/>
    <s v="Weekend"/>
    <s v="Mid"/>
    <s v="Rebecca Stuart"/>
    <s v="Stark, Barnett and Adkins"/>
    <x v="2"/>
    <n v="11591.67215"/>
    <n v="373"/>
    <x v="1"/>
    <d v="2019-04-10T00:00:00"/>
    <n v="3"/>
    <s v="Paracetamol"/>
    <s v="Inconclusive"/>
    <x v="1"/>
  </r>
  <r>
    <s v="Lisa Friedman"/>
    <n v="79"/>
    <x v="1"/>
    <x v="6"/>
    <x v="0"/>
    <x v="807"/>
    <n v="9"/>
    <x v="0"/>
    <n v="4"/>
    <s v="Weekday"/>
    <s v="Mid"/>
    <s v="Jamie Jones"/>
    <s v="Robles, Hernandez and Salinas"/>
    <x v="2"/>
    <n v="47948.673260000003"/>
    <n v="364"/>
    <x v="0"/>
    <d v="2021-12-16T00:00:00"/>
    <n v="4"/>
    <s v="Paracetamol"/>
    <s v="Inconclusive"/>
    <x v="0"/>
  </r>
  <r>
    <s v="Diane Green"/>
    <n v="65"/>
    <x v="0"/>
    <x v="5"/>
    <x v="2"/>
    <x v="286"/>
    <n v="10"/>
    <x v="4"/>
    <n v="1"/>
    <s v="Weekday"/>
    <s v="Mid"/>
    <s v="Joshua Walker"/>
    <s v="Miller, Friedman and Kidd"/>
    <x v="1"/>
    <n v="10967.86306"/>
    <n v="422"/>
    <x v="1"/>
    <d v="2023-08-05T00:00:00"/>
    <n v="6"/>
    <s v="Ibuprofen"/>
    <s v="Inconclusive"/>
    <x v="0"/>
  </r>
  <r>
    <s v="Sandra Young"/>
    <n v="50"/>
    <x v="0"/>
    <x v="4"/>
    <x v="3"/>
    <x v="749"/>
    <n v="12"/>
    <x v="5"/>
    <n v="2"/>
    <s v="Weekday"/>
    <s v="Mid"/>
    <s v="Christina Suarez"/>
    <s v="Mcintyre Ltd"/>
    <x v="2"/>
    <n v="39796.649579999998"/>
    <n v="301"/>
    <x v="0"/>
    <d v="2021-02-01T00:00:00"/>
    <n v="1"/>
    <s v="Ibuprofen"/>
    <s v="Normal"/>
    <x v="1"/>
  </r>
  <r>
    <s v="Nicole Morris"/>
    <n v="29"/>
    <x v="1"/>
    <x v="3"/>
    <x v="5"/>
    <x v="561"/>
    <n v="15"/>
    <x v="6"/>
    <n v="7"/>
    <s v="Weekend"/>
    <s v="Mid"/>
    <s v="Heather Scott"/>
    <s v="Peterson and Sons"/>
    <x v="2"/>
    <n v="49636.26038"/>
    <n v="383"/>
    <x v="1"/>
    <d v="2023-01-21T00:00:00"/>
    <n v="6"/>
    <s v="Aspirin"/>
    <s v="Inconclusive"/>
    <x v="1"/>
  </r>
  <r>
    <s v="David Avila"/>
    <n v="33"/>
    <x v="0"/>
    <x v="3"/>
    <x v="2"/>
    <x v="808"/>
    <n v="22"/>
    <x v="4"/>
    <n v="1"/>
    <s v="Weekday"/>
    <s v="Mid"/>
    <s v="Brooke Sims"/>
    <s v="Evans-Carson"/>
    <x v="2"/>
    <n v="1250.631995"/>
    <n v="207"/>
    <x v="0"/>
    <d v="2021-11-25T00:00:00"/>
    <n v="4"/>
    <s v="Penicillin"/>
    <s v="Abnormal"/>
    <x v="1"/>
  </r>
  <r>
    <s v="John Powers"/>
    <n v="75"/>
    <x v="0"/>
    <x v="0"/>
    <x v="2"/>
    <x v="809"/>
    <n v="30"/>
    <x v="1"/>
    <n v="6"/>
    <s v="Weekend"/>
    <s v="End"/>
    <s v="Susan Lloyd"/>
    <s v="Reynolds-Hill"/>
    <x v="2"/>
    <n v="3812.1322690000002"/>
    <n v="188"/>
    <x v="0"/>
    <d v="2021-02-02T00:00:00"/>
    <n v="2"/>
    <s v="Aspirin"/>
    <s v="Abnormal"/>
    <x v="0"/>
  </r>
  <r>
    <s v="Judy Anderson"/>
    <n v="45"/>
    <x v="0"/>
    <x v="5"/>
    <x v="0"/>
    <x v="810"/>
    <n v="13"/>
    <x v="1"/>
    <n v="6"/>
    <s v="Weekend"/>
    <s v="Mid"/>
    <s v="Hunter Baker"/>
    <s v="Brown Inc"/>
    <x v="2"/>
    <n v="25569.619790000001"/>
    <n v="154"/>
    <x v="0"/>
    <d v="2022-08-13T00:00:00"/>
    <n v="6"/>
    <s v="Ibuprofen"/>
    <s v="Inconclusive"/>
    <x v="1"/>
  </r>
  <r>
    <s v="Julie Krause"/>
    <n v="75"/>
    <x v="0"/>
    <x v="1"/>
    <x v="5"/>
    <x v="811"/>
    <n v="16"/>
    <x v="1"/>
    <n v="6"/>
    <s v="Weekend"/>
    <s v="Mid"/>
    <s v="Diana Robinson"/>
    <s v="Martin-Carr"/>
    <x v="1"/>
    <n v="47376.331160000002"/>
    <n v="173"/>
    <x v="1"/>
    <d v="2021-01-19T00:00:00"/>
    <n v="2"/>
    <s v="Penicillin"/>
    <s v="Normal"/>
    <x v="0"/>
  </r>
  <r>
    <s v="David Richards"/>
    <n v="52"/>
    <x v="0"/>
    <x v="1"/>
    <x v="5"/>
    <x v="161"/>
    <n v="13"/>
    <x v="3"/>
    <n v="5"/>
    <s v="Weekday"/>
    <s v="Mid"/>
    <s v="Jeremy Brennan DVM"/>
    <s v="Blackburn, Moore and Bolton"/>
    <x v="3"/>
    <n v="20573.32749"/>
    <n v="358"/>
    <x v="0"/>
    <d v="2020-03-19T00:00:00"/>
    <n v="4"/>
    <s v="Lipitor"/>
    <s v="Inconclusive"/>
    <x v="1"/>
  </r>
  <r>
    <s v="Charles Webster"/>
    <n v="72"/>
    <x v="0"/>
    <x v="6"/>
    <x v="3"/>
    <x v="612"/>
    <n v="3"/>
    <x v="5"/>
    <n v="2"/>
    <s v="Weekday"/>
    <s v="Start"/>
    <s v="Megan Mcdowell"/>
    <s v="Parker LLC"/>
    <x v="3"/>
    <n v="23813.118259999999"/>
    <n v="371"/>
    <x v="0"/>
    <d v="2020-03-09T00:00:00"/>
    <n v="1"/>
    <s v="Paracetamol"/>
    <s v="Inconclusive"/>
    <x v="0"/>
  </r>
  <r>
    <s v="Karen Robinson"/>
    <n v="79"/>
    <x v="1"/>
    <x v="1"/>
    <x v="2"/>
    <x v="749"/>
    <n v="12"/>
    <x v="5"/>
    <n v="2"/>
    <s v="Weekday"/>
    <s v="Mid"/>
    <s v="Corey Morgan"/>
    <s v="Carter, Parsons and Salazar"/>
    <x v="0"/>
    <n v="23305.412639999999"/>
    <n v="426"/>
    <x v="2"/>
    <d v="2021-02-02T00:00:00"/>
    <n v="2"/>
    <s v="Penicillin"/>
    <s v="Inconclusive"/>
    <x v="0"/>
  </r>
  <r>
    <s v="Michael Roth"/>
    <n v="30"/>
    <x v="0"/>
    <x v="3"/>
    <x v="2"/>
    <x v="72"/>
    <n v="30"/>
    <x v="3"/>
    <n v="5"/>
    <s v="Weekday"/>
    <s v="End"/>
    <s v="Jennifer Sullivan"/>
    <s v="Moore, Mendoza and Martin"/>
    <x v="2"/>
    <n v="16378.192300000001"/>
    <n v="358"/>
    <x v="0"/>
    <d v="2021-08-17T00:00:00"/>
    <n v="2"/>
    <s v="Lipitor"/>
    <s v="Inconclusive"/>
    <x v="1"/>
  </r>
  <r>
    <s v="Travis Durham"/>
    <n v="49"/>
    <x v="1"/>
    <x v="6"/>
    <x v="2"/>
    <x v="812"/>
    <n v="14"/>
    <x v="0"/>
    <n v="4"/>
    <s v="Weekday"/>
    <s v="Mid"/>
    <s v="Alex Gutierrez"/>
    <s v="Hale-West"/>
    <x v="2"/>
    <n v="6092.9190040000003"/>
    <n v="491"/>
    <x v="0"/>
    <d v="2020-05-20T00:00:00"/>
    <n v="3"/>
    <s v="Paracetamol"/>
    <s v="Normal"/>
    <x v="1"/>
  </r>
  <r>
    <s v="Jessica Riley"/>
    <n v="31"/>
    <x v="1"/>
    <x v="1"/>
    <x v="4"/>
    <x v="813"/>
    <n v="29"/>
    <x v="0"/>
    <n v="4"/>
    <s v="Weekday"/>
    <s v="End"/>
    <s v="Karen Ortiz"/>
    <s v="Evans, Castaneda and Adams"/>
    <x v="2"/>
    <n v="8340.3587970000008"/>
    <n v="494"/>
    <x v="0"/>
    <d v="2019-08-31T00:00:00"/>
    <n v="6"/>
    <s v="Lipitor"/>
    <s v="Abnormal"/>
    <x v="1"/>
  </r>
  <r>
    <s v="Rebecca Travis"/>
    <n v="43"/>
    <x v="0"/>
    <x v="4"/>
    <x v="5"/>
    <x v="519"/>
    <n v="10"/>
    <x v="4"/>
    <n v="1"/>
    <s v="Weekday"/>
    <s v="Mid"/>
    <s v="Nathaniel Davis"/>
    <s v="Barnett Inc"/>
    <x v="3"/>
    <n v="47430.475899999998"/>
    <n v="177"/>
    <x v="2"/>
    <d v="2020-03-11T00:00:00"/>
    <n v="3"/>
    <s v="Aspirin"/>
    <s v="Inconclusive"/>
    <x v="1"/>
  </r>
  <r>
    <s v="Melvin Miller"/>
    <n v="38"/>
    <x v="0"/>
    <x v="6"/>
    <x v="4"/>
    <x v="814"/>
    <n v="18"/>
    <x v="3"/>
    <n v="5"/>
    <s v="Weekday"/>
    <s v="Mid"/>
    <s v="Roy Evans"/>
    <s v="Elliott, Sanchez and Kelly"/>
    <x v="3"/>
    <n v="17919.13394"/>
    <n v="358"/>
    <x v="1"/>
    <d v="2022-04-04T00:00:00"/>
    <n v="1"/>
    <s v="Aspirin"/>
    <s v="Normal"/>
    <x v="1"/>
  </r>
  <r>
    <s v="Dr. Deanna Rodriguez"/>
    <n v="77"/>
    <x v="1"/>
    <x v="7"/>
    <x v="0"/>
    <x v="815"/>
    <n v="17"/>
    <x v="0"/>
    <n v="4"/>
    <s v="Weekday"/>
    <s v="Mid"/>
    <s v="Monica Jackson"/>
    <s v="Powers Ltd"/>
    <x v="0"/>
    <n v="21889.426060000002"/>
    <n v="289"/>
    <x v="1"/>
    <d v="2019-02-06T00:00:00"/>
    <n v="3"/>
    <s v="Aspirin"/>
    <s v="Normal"/>
    <x v="0"/>
  </r>
  <r>
    <s v="Barbara Love"/>
    <n v="22"/>
    <x v="1"/>
    <x v="3"/>
    <x v="5"/>
    <x v="816"/>
    <n v="7"/>
    <x v="3"/>
    <n v="5"/>
    <s v="Weekday"/>
    <s v="Mid"/>
    <s v="Laurie Douglas"/>
    <s v="Evans-Hill"/>
    <x v="4"/>
    <n v="15543.840889999999"/>
    <n v="192"/>
    <x v="0"/>
    <d v="2020-02-20T00:00:00"/>
    <n v="4"/>
    <s v="Lipitor"/>
    <s v="Inconclusive"/>
    <x v="2"/>
  </r>
  <r>
    <s v="Anthony Steele"/>
    <n v="68"/>
    <x v="0"/>
    <x v="3"/>
    <x v="1"/>
    <x v="817"/>
    <n v="1"/>
    <x v="5"/>
    <n v="2"/>
    <s v="Weekday"/>
    <s v="Start"/>
    <s v="Richard Mclaughlin"/>
    <s v="Herrera-Wright"/>
    <x v="0"/>
    <n v="19309.66533"/>
    <n v="181"/>
    <x v="0"/>
    <d v="2019-10-23T00:00:00"/>
    <n v="3"/>
    <s v="Lipitor"/>
    <s v="Normal"/>
    <x v="0"/>
  </r>
  <r>
    <s v="Matthew Hoffman"/>
    <n v="77"/>
    <x v="0"/>
    <x v="2"/>
    <x v="1"/>
    <x v="238"/>
    <n v="22"/>
    <x v="5"/>
    <n v="2"/>
    <s v="Weekday"/>
    <s v="Mid"/>
    <s v="Kimberly Mckay"/>
    <s v="Cabrera PLC"/>
    <x v="0"/>
    <n v="32051.114099999999"/>
    <n v="108"/>
    <x v="1"/>
    <d v="2022-12-22T00:00:00"/>
    <n v="4"/>
    <s v="Paracetamol"/>
    <s v="Abnormal"/>
    <x v="0"/>
  </r>
  <r>
    <s v="Jennifer Ward"/>
    <n v="71"/>
    <x v="0"/>
    <x v="3"/>
    <x v="4"/>
    <x v="784"/>
    <n v="22"/>
    <x v="1"/>
    <n v="6"/>
    <s v="Weekend"/>
    <s v="Mid"/>
    <s v="Michelle Hodges"/>
    <s v="Nguyen, Bolton and Harvey"/>
    <x v="0"/>
    <n v="1923.1152549999999"/>
    <n v="471"/>
    <x v="2"/>
    <d v="2019-01-02T00:00:00"/>
    <n v="3"/>
    <s v="Penicillin"/>
    <s v="Abnormal"/>
    <x v="0"/>
  </r>
  <r>
    <s v="Brian Charles"/>
    <n v="54"/>
    <x v="1"/>
    <x v="1"/>
    <x v="1"/>
    <x v="818"/>
    <n v="24"/>
    <x v="3"/>
    <n v="5"/>
    <s v="Weekday"/>
    <s v="Mid"/>
    <s v="Brian Odonnell"/>
    <s v="Chang-Williams"/>
    <x v="4"/>
    <n v="28193.412759999999"/>
    <n v="495"/>
    <x v="0"/>
    <d v="2020-04-29T00:00:00"/>
    <n v="3"/>
    <s v="Paracetamol"/>
    <s v="Normal"/>
    <x v="1"/>
  </r>
  <r>
    <s v="Regina Byrd"/>
    <n v="22"/>
    <x v="0"/>
    <x v="1"/>
    <x v="4"/>
    <x v="819"/>
    <n v="13"/>
    <x v="6"/>
    <n v="7"/>
    <s v="Weekend"/>
    <s v="Mid"/>
    <s v="Joshua Gill"/>
    <s v="Moore Ltd"/>
    <x v="4"/>
    <n v="11606.41128"/>
    <n v="277"/>
    <x v="2"/>
    <d v="2019-01-28T00:00:00"/>
    <n v="1"/>
    <s v="Lipitor"/>
    <s v="Abnormal"/>
    <x v="2"/>
  </r>
  <r>
    <s v="Karen Velazquez"/>
    <n v="18"/>
    <x v="1"/>
    <x v="3"/>
    <x v="1"/>
    <x v="820"/>
    <n v="4"/>
    <x v="2"/>
    <n v="3"/>
    <s v="Weekday"/>
    <s v="Start"/>
    <s v="Jenna Mathews"/>
    <s v="Clay, Gates and Rodriguez"/>
    <x v="2"/>
    <n v="42560.665370000002"/>
    <n v="222"/>
    <x v="0"/>
    <d v="2023-01-18T00:00:00"/>
    <n v="3"/>
    <s v="Ibuprofen"/>
    <s v="Abnormal"/>
    <x v="2"/>
  </r>
  <r>
    <s v="Brandon Mcbride"/>
    <n v="72"/>
    <x v="0"/>
    <x v="3"/>
    <x v="5"/>
    <x v="633"/>
    <n v="15"/>
    <x v="2"/>
    <n v="3"/>
    <s v="Weekday"/>
    <s v="Mid"/>
    <s v="Stephanie Martin"/>
    <s v="Cochran-King"/>
    <x v="0"/>
    <n v="70074.196119999993"/>
    <n v="445"/>
    <x v="2"/>
    <d v="2022-01-14T00:00:00"/>
    <n v="5"/>
    <s v="Ibuprofen"/>
    <s v="Inconclusive"/>
    <x v="0"/>
  </r>
  <r>
    <s v="Catherine Alvarado"/>
    <n v="45"/>
    <x v="1"/>
    <x v="2"/>
    <x v="0"/>
    <x v="463"/>
    <n v="20"/>
    <x v="4"/>
    <n v="1"/>
    <s v="Weekday"/>
    <s v="Mid"/>
    <s v="Elizabeth Cruz"/>
    <s v="Ortiz, Buchanan and Wilson"/>
    <x v="4"/>
    <n v="18641.373490000002"/>
    <n v="151"/>
    <x v="0"/>
    <d v="2021-10-07T00:00:00"/>
    <n v="4"/>
    <s v="Lipitor"/>
    <s v="Normal"/>
    <x v="1"/>
  </r>
  <r>
    <s v="Erika Anthony"/>
    <n v="21"/>
    <x v="0"/>
    <x v="0"/>
    <x v="4"/>
    <x v="821"/>
    <n v="23"/>
    <x v="1"/>
    <n v="6"/>
    <s v="Weekend"/>
    <s v="Mid"/>
    <s v="Jeffery Lee"/>
    <s v="Gray-Morris"/>
    <x v="1"/>
    <n v="28575.987799999999"/>
    <n v="158"/>
    <x v="1"/>
    <d v="2019-03-28T00:00:00"/>
    <n v="4"/>
    <s v="Lipitor"/>
    <s v="Abnormal"/>
    <x v="2"/>
  </r>
  <r>
    <s v="Mark Goodman"/>
    <n v="82"/>
    <x v="1"/>
    <x v="4"/>
    <x v="1"/>
    <x v="822"/>
    <n v="29"/>
    <x v="5"/>
    <n v="2"/>
    <s v="Weekday"/>
    <s v="End"/>
    <s v="David Little"/>
    <s v="Jensen, Beasley and Elliott"/>
    <x v="0"/>
    <n v="12519.942349999999"/>
    <n v="284"/>
    <x v="1"/>
    <d v="2019-02-27T00:00:00"/>
    <n v="3"/>
    <s v="Aspirin"/>
    <s v="Inconclusive"/>
    <x v="0"/>
  </r>
  <r>
    <s v="Maria Fuentes"/>
    <n v="61"/>
    <x v="1"/>
    <x v="5"/>
    <x v="0"/>
    <x v="823"/>
    <n v="27"/>
    <x v="2"/>
    <n v="3"/>
    <s v="Weekday"/>
    <s v="End"/>
    <s v="Benjamin Watson"/>
    <s v="Ware and Sons"/>
    <x v="0"/>
    <n v="16852.166929999999"/>
    <n v="271"/>
    <x v="2"/>
    <d v="2022-07-28T00:00:00"/>
    <n v="4"/>
    <s v="Lipitor"/>
    <s v="Abnormal"/>
    <x v="1"/>
  </r>
  <r>
    <s v="Meghan Jordan"/>
    <n v="52"/>
    <x v="1"/>
    <x v="6"/>
    <x v="4"/>
    <x v="824"/>
    <n v="14"/>
    <x v="3"/>
    <n v="5"/>
    <s v="Weekday"/>
    <s v="Mid"/>
    <s v="Kelsey Brewer"/>
    <s v="Moon, Duncan and Maynard"/>
    <x v="4"/>
    <n v="23513.241050000001"/>
    <n v="479"/>
    <x v="0"/>
    <d v="2023-05-06T00:00:00"/>
    <n v="6"/>
    <s v="Ibuprofen"/>
    <s v="Abnormal"/>
    <x v="1"/>
  </r>
  <r>
    <s v="John Klein"/>
    <n v="81"/>
    <x v="1"/>
    <x v="4"/>
    <x v="4"/>
    <x v="401"/>
    <n v="10"/>
    <x v="4"/>
    <n v="1"/>
    <s v="Weekday"/>
    <s v="Mid"/>
    <s v="Rodney Solomon"/>
    <s v="Shepard-Garcia"/>
    <x v="0"/>
    <n v="1001.943024"/>
    <n v="320"/>
    <x v="1"/>
    <d v="2022-11-02T00:00:00"/>
    <n v="3"/>
    <s v="Lipitor"/>
    <s v="Normal"/>
    <x v="0"/>
  </r>
  <r>
    <s v="Charlene Clayton"/>
    <n v="41"/>
    <x v="1"/>
    <x v="2"/>
    <x v="4"/>
    <x v="28"/>
    <n v="14"/>
    <x v="5"/>
    <n v="2"/>
    <s v="Weekday"/>
    <s v="Mid"/>
    <s v="Sheryl Moreno"/>
    <s v="Greer, Potter and Juarez"/>
    <x v="3"/>
    <n v="8282.1447919999991"/>
    <n v="260"/>
    <x v="0"/>
    <d v="2019-05-25T00:00:00"/>
    <n v="6"/>
    <s v="Aspirin"/>
    <s v="Abnormal"/>
    <x v="1"/>
  </r>
  <r>
    <s v="Luke Lowery"/>
    <n v="71"/>
    <x v="1"/>
    <x v="5"/>
    <x v="0"/>
    <x v="477"/>
    <n v="9"/>
    <x v="0"/>
    <n v="4"/>
    <s v="Weekday"/>
    <s v="Mid"/>
    <s v="Renee Hicks"/>
    <s v="Smith, Martin and George"/>
    <x v="0"/>
    <n v="20681.038809999998"/>
    <n v="225"/>
    <x v="2"/>
    <d v="2023-02-11T00:00:00"/>
    <n v="6"/>
    <s v="Ibuprofen"/>
    <s v="Normal"/>
    <x v="0"/>
  </r>
  <r>
    <s v="Robert Gould"/>
    <n v="85"/>
    <x v="0"/>
    <x v="0"/>
    <x v="4"/>
    <x v="825"/>
    <n v="11"/>
    <x v="1"/>
    <n v="6"/>
    <s v="Weekend"/>
    <s v="Mid"/>
    <s v="Robert Martin"/>
    <s v="Kelly, Flores and Johnson"/>
    <x v="0"/>
    <n v="17992.159909999998"/>
    <n v="253"/>
    <x v="1"/>
    <d v="2019-05-23T00:00:00"/>
    <n v="4"/>
    <s v="Penicillin"/>
    <s v="Normal"/>
    <x v="0"/>
  </r>
  <r>
    <s v="Heather Adams"/>
    <n v="69"/>
    <x v="0"/>
    <x v="6"/>
    <x v="2"/>
    <x v="826"/>
    <n v="28"/>
    <x v="0"/>
    <n v="4"/>
    <s v="Weekday"/>
    <s v="End"/>
    <s v="Kathleen Oneal"/>
    <s v="Dougherty, Martinez and Wise"/>
    <x v="0"/>
    <n v="4377.5397700000003"/>
    <n v="221"/>
    <x v="2"/>
    <d v="2022-07-29T00:00:00"/>
    <n v="5"/>
    <s v="Aspirin"/>
    <s v="Normal"/>
    <x v="0"/>
  </r>
  <r>
    <s v="Crystal Baker"/>
    <n v="51"/>
    <x v="1"/>
    <x v="2"/>
    <x v="4"/>
    <x v="827"/>
    <n v="5"/>
    <x v="1"/>
    <n v="6"/>
    <s v="Weekend"/>
    <s v="Mid"/>
    <s v="Hannah Wood"/>
    <s v="Johnson-Robinson"/>
    <x v="3"/>
    <n v="22903.931970000001"/>
    <n v="460"/>
    <x v="0"/>
    <d v="2022-02-20T00:00:00"/>
    <n v="7"/>
    <s v="Paracetamol"/>
    <s v="Normal"/>
    <x v="1"/>
  </r>
  <r>
    <s v="Elizabeth Murphy"/>
    <n v="72"/>
    <x v="0"/>
    <x v="6"/>
    <x v="1"/>
    <x v="828"/>
    <n v="21"/>
    <x v="5"/>
    <n v="2"/>
    <s v="Weekday"/>
    <s v="Mid"/>
    <s v="Laura Kennedy"/>
    <s v="Singh-Cruz"/>
    <x v="0"/>
    <n v="33738.80085"/>
    <n v="224"/>
    <x v="0"/>
    <d v="2022-07-12T00:00:00"/>
    <n v="2"/>
    <s v="Ibuprofen"/>
    <s v="Inconclusive"/>
    <x v="0"/>
  </r>
  <r>
    <s v="Joel Butler"/>
    <n v="46"/>
    <x v="1"/>
    <x v="5"/>
    <x v="4"/>
    <x v="829"/>
    <n v="30"/>
    <x v="4"/>
    <n v="1"/>
    <s v="Weekday"/>
    <s v="End"/>
    <s v="Eric Bell"/>
    <s v="Serrano, Stone and Cantu"/>
    <x v="0"/>
    <n v="9899.0148430000008"/>
    <n v="306"/>
    <x v="0"/>
    <d v="2022-06-12T00:00:00"/>
    <n v="7"/>
    <s v="Paracetamol"/>
    <s v="Inconclusive"/>
    <x v="1"/>
  </r>
  <r>
    <s v="Jennifer Smith"/>
    <n v="23"/>
    <x v="1"/>
    <x v="6"/>
    <x v="4"/>
    <x v="830"/>
    <n v="18"/>
    <x v="2"/>
    <n v="3"/>
    <s v="Weekday"/>
    <s v="Mid"/>
    <s v="AdaMaleOrtega"/>
    <s v="Gonzalez and Sons"/>
    <x v="1"/>
    <n v="2952.7720250000002"/>
    <n v="414"/>
    <x v="0"/>
    <d v="2020-04-01T00:00:00"/>
    <n v="3"/>
    <s v="Penicillin"/>
    <s v="Abnormal"/>
    <x v="2"/>
  </r>
  <r>
    <s v="Marilyn Murray"/>
    <n v="24"/>
    <x v="0"/>
    <x v="7"/>
    <x v="0"/>
    <x v="831"/>
    <n v="16"/>
    <x v="5"/>
    <n v="2"/>
    <s v="Weekday"/>
    <s v="Mid"/>
    <s v="WilliaMaleRamos"/>
    <s v="Durham-Bennett"/>
    <x v="4"/>
    <n v="58936.144690000001"/>
    <n v="350"/>
    <x v="1"/>
    <d v="2023-06-14T00:00:00"/>
    <n v="3"/>
    <s v="Aspirin"/>
    <s v="Inconclusive"/>
    <x v="2"/>
  </r>
  <r>
    <s v="David Crawford"/>
    <n v="41"/>
    <x v="0"/>
    <x v="6"/>
    <x v="1"/>
    <x v="186"/>
    <n v="2"/>
    <x v="2"/>
    <n v="3"/>
    <s v="Weekday"/>
    <s v="Start"/>
    <s v="Carly Williams"/>
    <s v="Lee Inc"/>
    <x v="1"/>
    <n v="40615.778030000001"/>
    <n v="157"/>
    <x v="0"/>
    <d v="2021-06-11T00:00:00"/>
    <n v="5"/>
    <s v="Ibuprofen"/>
    <s v="Abnormal"/>
    <x v="1"/>
  </r>
  <r>
    <s v="Alexandra Murphy"/>
    <n v="25"/>
    <x v="0"/>
    <x v="5"/>
    <x v="3"/>
    <x v="832"/>
    <n v="18"/>
    <x v="3"/>
    <n v="5"/>
    <s v="Weekday"/>
    <s v="Mid"/>
    <s v="Jay Jones"/>
    <s v="Vazquez-Li"/>
    <x v="1"/>
    <n v="3374.1033419999999"/>
    <n v="312"/>
    <x v="2"/>
    <d v="2020-10-12T00:00:00"/>
    <n v="1"/>
    <s v="Aspirin"/>
    <s v="Inconclusive"/>
    <x v="1"/>
  </r>
  <r>
    <s v="Cynthia Garner DDS"/>
    <n v="77"/>
    <x v="1"/>
    <x v="2"/>
    <x v="5"/>
    <x v="833"/>
    <n v="5"/>
    <x v="6"/>
    <n v="7"/>
    <s v="Weekend"/>
    <s v="Mid"/>
    <s v="Robert Torres"/>
    <s v="Fox, Martin and Roberts"/>
    <x v="0"/>
    <n v="22758.872759999998"/>
    <n v="130"/>
    <x v="0"/>
    <d v="2019-05-19T00:00:00"/>
    <n v="7"/>
    <s v="Penicillin"/>
    <s v="Inconclusive"/>
    <x v="0"/>
  </r>
  <r>
    <s v="Sherry Robertson"/>
    <n v="20"/>
    <x v="1"/>
    <x v="3"/>
    <x v="4"/>
    <x v="834"/>
    <n v="23"/>
    <x v="4"/>
    <n v="1"/>
    <s v="Weekday"/>
    <s v="Mid"/>
    <s v="Jose Morales"/>
    <s v="Ali, Williams and Martinez"/>
    <x v="2"/>
    <n v="1753.2660189999999"/>
    <n v="345"/>
    <x v="1"/>
    <d v="2023-02-06T00:00:00"/>
    <n v="1"/>
    <s v="Ibuprofen"/>
    <s v="Inconclusive"/>
    <x v="2"/>
  </r>
  <r>
    <s v="Sarah Strickland"/>
    <n v="83"/>
    <x v="0"/>
    <x v="4"/>
    <x v="3"/>
    <x v="835"/>
    <n v="6"/>
    <x v="6"/>
    <n v="7"/>
    <s v="Weekend"/>
    <s v="Mid"/>
    <s v="James Allen"/>
    <s v="Harris Group"/>
    <x v="0"/>
    <n v="28980.035739999999"/>
    <n v="456"/>
    <x v="2"/>
    <d v="2021-06-10T00:00:00"/>
    <n v="4"/>
    <s v="Aspirin"/>
    <s v="Normal"/>
    <x v="0"/>
  </r>
  <r>
    <s v="Cheryl Herrera"/>
    <n v="85"/>
    <x v="0"/>
    <x v="5"/>
    <x v="5"/>
    <x v="836"/>
    <n v="4"/>
    <x v="4"/>
    <n v="1"/>
    <s v="Weekday"/>
    <s v="Start"/>
    <s v="Matthew Vazquez"/>
    <s v="Reed Ltd"/>
    <x v="0"/>
    <n v="23344.853709999999"/>
    <n v="393"/>
    <x v="0"/>
    <d v="2021-10-18T00:00:00"/>
    <n v="1"/>
    <s v="Ibuprofen"/>
    <s v="Abnormal"/>
    <x v="0"/>
  </r>
  <r>
    <s v="Michael Barajas"/>
    <n v="24"/>
    <x v="1"/>
    <x v="6"/>
    <x v="2"/>
    <x v="837"/>
    <n v="1"/>
    <x v="1"/>
    <n v="6"/>
    <s v="Weekend"/>
    <s v="Start"/>
    <s v="Jeffrey Burton"/>
    <s v="Bush LLC"/>
    <x v="4"/>
    <n v="737.06420009999999"/>
    <n v="119"/>
    <x v="0"/>
    <d v="2018-12-11T00:00:00"/>
    <n v="2"/>
    <s v="Lipitor"/>
    <s v="Normal"/>
    <x v="2"/>
  </r>
  <r>
    <s v="Elizabeth Dunn"/>
    <n v="74"/>
    <x v="0"/>
    <x v="1"/>
    <x v="4"/>
    <x v="116"/>
    <n v="19"/>
    <x v="3"/>
    <n v="5"/>
    <s v="Weekday"/>
    <s v="Mid"/>
    <s v="Michael Jones"/>
    <s v="Chambers-Roberts"/>
    <x v="0"/>
    <n v="14425.76455"/>
    <n v="358"/>
    <x v="2"/>
    <d v="2020-07-10T00:00:00"/>
    <n v="5"/>
    <s v="Aspirin"/>
    <s v="Abnormal"/>
    <x v="0"/>
  </r>
  <r>
    <s v="Aaron Mack"/>
    <n v="29"/>
    <x v="1"/>
    <x v="2"/>
    <x v="3"/>
    <x v="838"/>
    <n v="11"/>
    <x v="1"/>
    <n v="6"/>
    <s v="Weekend"/>
    <s v="Mid"/>
    <s v="Robert Alvarez"/>
    <s v="Horn, Fields and Schroeder"/>
    <x v="4"/>
    <n v="3246.3895470000002"/>
    <n v="436"/>
    <x v="1"/>
    <d v="2023-03-04T00:00:00"/>
    <n v="6"/>
    <s v="Penicillin"/>
    <s v="Normal"/>
    <x v="1"/>
  </r>
  <r>
    <s v="Nicholas Castillo"/>
    <n v="69"/>
    <x v="0"/>
    <x v="1"/>
    <x v="0"/>
    <x v="839"/>
    <n v="9"/>
    <x v="5"/>
    <n v="2"/>
    <s v="Weekday"/>
    <s v="Mid"/>
    <s v="Stephanie Mckay"/>
    <s v="Horne Group"/>
    <x v="0"/>
    <n v="39874.316030000002"/>
    <n v="326"/>
    <x v="1"/>
    <d v="2022-08-27T00:00:00"/>
    <n v="6"/>
    <s v="Lipitor"/>
    <s v="Inconclusive"/>
    <x v="0"/>
  </r>
  <r>
    <s v="Bryan Saunders"/>
    <n v="53"/>
    <x v="1"/>
    <x v="2"/>
    <x v="4"/>
    <x v="840"/>
    <n v="3"/>
    <x v="0"/>
    <n v="4"/>
    <s v="Weekday"/>
    <s v="Start"/>
    <s v="Kristin Thomas"/>
    <s v="Davis, Robinson and Fox"/>
    <x v="3"/>
    <n v="23773.890439999999"/>
    <n v="493"/>
    <x v="2"/>
    <d v="2019-10-04T00:00:00"/>
    <n v="5"/>
    <s v="Aspirin"/>
    <s v="Normal"/>
    <x v="1"/>
  </r>
  <r>
    <s v="Michael Soto"/>
    <n v="53"/>
    <x v="1"/>
    <x v="3"/>
    <x v="4"/>
    <x v="841"/>
    <n v="24"/>
    <x v="3"/>
    <n v="5"/>
    <s v="Weekday"/>
    <s v="Mid"/>
    <s v="Russell Miller"/>
    <s v="Estrada-Lewis"/>
    <x v="2"/>
    <n v="15889.30933"/>
    <n v="133"/>
    <x v="2"/>
    <d v="2021-10-11T00:00:00"/>
    <n v="1"/>
    <s v="Lipitor"/>
    <s v="Abnormal"/>
    <x v="1"/>
  </r>
  <r>
    <s v="Eric Thompson"/>
    <n v="48"/>
    <x v="0"/>
    <x v="5"/>
    <x v="4"/>
    <x v="842"/>
    <n v="15"/>
    <x v="6"/>
    <n v="7"/>
    <s v="Weekend"/>
    <s v="Mid"/>
    <s v="George Harris"/>
    <s v="Rogers Group"/>
    <x v="2"/>
    <n v="21248.91085"/>
    <n v="465"/>
    <x v="2"/>
    <d v="2023-10-25T00:00:00"/>
    <n v="3"/>
    <s v="Aspirin"/>
    <s v="Inconclusive"/>
    <x v="1"/>
  </r>
  <r>
    <s v="Nicholas Carrillo"/>
    <n v="69"/>
    <x v="1"/>
    <x v="1"/>
    <x v="0"/>
    <x v="173"/>
    <n v="27"/>
    <x v="4"/>
    <n v="1"/>
    <s v="Weekday"/>
    <s v="End"/>
    <s v="Justin Lawson"/>
    <s v="Meyer, Travis and Hutchinson"/>
    <x v="0"/>
    <n v="52940.207090000004"/>
    <n v="352"/>
    <x v="2"/>
    <d v="2022-07-16T00:00:00"/>
    <n v="6"/>
    <s v="Paracetamol"/>
    <s v="Normal"/>
    <x v="0"/>
  </r>
  <r>
    <s v="Kayla James"/>
    <n v="63"/>
    <x v="1"/>
    <x v="3"/>
    <x v="4"/>
    <x v="843"/>
    <n v="24"/>
    <x v="4"/>
    <n v="1"/>
    <s v="Weekday"/>
    <s v="Mid"/>
    <s v="Rachel Marshall"/>
    <s v="Medina, Jackson and Jones"/>
    <x v="0"/>
    <n v="2661.1349249999998"/>
    <n v="207"/>
    <x v="1"/>
    <d v="2023-04-27T00:00:00"/>
    <n v="4"/>
    <s v="Ibuprofen"/>
    <s v="Abnormal"/>
    <x v="1"/>
  </r>
  <r>
    <s v="Chelsea Henderson"/>
    <n v="70"/>
    <x v="0"/>
    <x v="6"/>
    <x v="3"/>
    <x v="515"/>
    <n v="20"/>
    <x v="5"/>
    <n v="2"/>
    <s v="Weekday"/>
    <s v="Mid"/>
    <s v="Benjamin Stevens"/>
    <s v="Yang, Burton and Mata"/>
    <x v="0"/>
    <n v="16543.51456"/>
    <n v="462"/>
    <x v="1"/>
    <d v="2018-11-27T00:00:00"/>
    <n v="2"/>
    <s v="Penicillin"/>
    <s v="Abnormal"/>
    <x v="0"/>
  </r>
  <r>
    <s v="Kimberly Carter"/>
    <n v="48"/>
    <x v="1"/>
    <x v="4"/>
    <x v="2"/>
    <x v="844"/>
    <n v="30"/>
    <x v="4"/>
    <n v="1"/>
    <s v="Weekday"/>
    <s v="End"/>
    <s v="Neil Ross"/>
    <s v="Armstrong, Ortiz and Howard"/>
    <x v="2"/>
    <n v="7909.5079050000004"/>
    <n v="336"/>
    <x v="0"/>
    <d v="2020-04-21T00:00:00"/>
    <n v="2"/>
    <s v="Lipitor"/>
    <s v="Normal"/>
    <x v="1"/>
  </r>
  <r>
    <s v="Ronald Mueller"/>
    <n v="23"/>
    <x v="0"/>
    <x v="2"/>
    <x v="2"/>
    <x v="845"/>
    <n v="28"/>
    <x v="2"/>
    <n v="3"/>
    <s v="Weekday"/>
    <s v="End"/>
    <s v="Ann Stevenson"/>
    <s v="Hall LLC"/>
    <x v="1"/>
    <n v="2293.0821089999999"/>
    <n v="138"/>
    <x v="1"/>
    <d v="2021-05-01T00:00:00"/>
    <n v="6"/>
    <s v="Ibuprofen"/>
    <s v="Abnormal"/>
    <x v="2"/>
  </r>
  <r>
    <s v="Brenda Scott"/>
    <n v="71"/>
    <x v="0"/>
    <x v="5"/>
    <x v="0"/>
    <x v="846"/>
    <n v="17"/>
    <x v="5"/>
    <n v="2"/>
    <s v="Weekday"/>
    <s v="Mid"/>
    <s v="Dennis Ward"/>
    <s v="Wright, Williams and Johns"/>
    <x v="0"/>
    <n v="23112.1306"/>
    <n v="384"/>
    <x v="2"/>
    <d v="2022-05-20T00:00:00"/>
    <n v="5"/>
    <s v="Aspirin"/>
    <s v="Inconclusive"/>
    <x v="0"/>
  </r>
  <r>
    <s v="Robert Thompson"/>
    <n v="42"/>
    <x v="1"/>
    <x v="5"/>
    <x v="3"/>
    <x v="96"/>
    <n v="3"/>
    <x v="4"/>
    <n v="1"/>
    <s v="Weekday"/>
    <s v="Start"/>
    <s v="Kevin Jenkins"/>
    <s v="Patterson-Coleman"/>
    <x v="0"/>
    <n v="25410.878710000001"/>
    <n v="390"/>
    <x v="0"/>
    <d v="2023-07-18T00:00:00"/>
    <n v="2"/>
    <s v="Ibuprofen"/>
    <s v="Normal"/>
    <x v="1"/>
  </r>
  <r>
    <s v="Kimberly Taylor"/>
    <n v="18"/>
    <x v="1"/>
    <x v="2"/>
    <x v="2"/>
    <x v="764"/>
    <n v="20"/>
    <x v="6"/>
    <n v="7"/>
    <s v="Weekend"/>
    <s v="Mid"/>
    <s v="Christopher Price"/>
    <s v="Montgomery-Ortiz"/>
    <x v="1"/>
    <n v="13002.34073"/>
    <n v="144"/>
    <x v="1"/>
    <d v="2019-02-03T00:00:00"/>
    <n v="7"/>
    <s v="Penicillin"/>
    <s v="Normal"/>
    <x v="2"/>
  </r>
  <r>
    <s v="Connie Stevens"/>
    <n v="32"/>
    <x v="1"/>
    <x v="4"/>
    <x v="1"/>
    <x v="10"/>
    <n v="13"/>
    <x v="5"/>
    <n v="2"/>
    <s v="Weekday"/>
    <s v="Mid"/>
    <s v="Evan Meyer"/>
    <s v="Torres-Johnson"/>
    <x v="4"/>
    <n v="18631.12674"/>
    <n v="424"/>
    <x v="1"/>
    <d v="2021-04-16T00:00:00"/>
    <n v="5"/>
    <s v="Ibuprofen"/>
    <s v="Normal"/>
    <x v="1"/>
  </r>
  <r>
    <s v="Logan Levine"/>
    <n v="65"/>
    <x v="1"/>
    <x v="2"/>
    <x v="2"/>
    <x v="705"/>
    <n v="9"/>
    <x v="5"/>
    <n v="2"/>
    <s v="Weekday"/>
    <s v="Mid"/>
    <s v="Steven Lang"/>
    <s v="Simmons-Watson"/>
    <x v="0"/>
    <n v="21976.910049999999"/>
    <n v="344"/>
    <x v="0"/>
    <d v="2019-07-17T00:00:00"/>
    <n v="3"/>
    <s v="Ibuprofen"/>
    <s v="Normal"/>
    <x v="0"/>
  </r>
  <r>
    <s v="Tina Ochoa"/>
    <n v="65"/>
    <x v="0"/>
    <x v="5"/>
    <x v="4"/>
    <x v="164"/>
    <n v="18"/>
    <x v="1"/>
    <n v="6"/>
    <s v="Weekend"/>
    <s v="Mid"/>
    <s v="Samuel Logan"/>
    <s v="Morton-Weiss"/>
    <x v="0"/>
    <n v="28763.812610000001"/>
    <n v="236"/>
    <x v="1"/>
    <d v="2019-05-28T00:00:00"/>
    <n v="2"/>
    <s v="Paracetamol"/>
    <s v="Abnormal"/>
    <x v="0"/>
  </r>
  <r>
    <s v="Kristin Nichols"/>
    <n v="34"/>
    <x v="0"/>
    <x v="3"/>
    <x v="2"/>
    <x v="847"/>
    <n v="30"/>
    <x v="1"/>
    <n v="6"/>
    <s v="Weekend"/>
    <s v="End"/>
    <s v="Tommy Bautista"/>
    <s v="Hammond and Sons"/>
    <x v="4"/>
    <n v="5675.3276349999996"/>
    <n v="294"/>
    <x v="0"/>
    <d v="2019-04-08T00:00:00"/>
    <n v="1"/>
    <s v="Lipitor"/>
    <s v="Normal"/>
    <x v="1"/>
  </r>
  <r>
    <s v="Amanda Patrick"/>
    <n v="70"/>
    <x v="0"/>
    <x v="3"/>
    <x v="2"/>
    <x v="848"/>
    <n v="24"/>
    <x v="1"/>
    <n v="6"/>
    <s v="Weekend"/>
    <s v="Mid"/>
    <s v="Kelly Humphrey"/>
    <s v="Haney, Foster and Taylor"/>
    <x v="0"/>
    <n v="16832.086050000002"/>
    <n v="406"/>
    <x v="2"/>
    <d v="2023-07-21T00:00:00"/>
    <n v="5"/>
    <s v="Aspirin"/>
    <s v="Abnormal"/>
    <x v="0"/>
  </r>
  <r>
    <s v="Patricia Jones"/>
    <n v="72"/>
    <x v="1"/>
    <x v="6"/>
    <x v="1"/>
    <x v="849"/>
    <n v="23"/>
    <x v="5"/>
    <n v="2"/>
    <s v="Weekday"/>
    <s v="Mid"/>
    <s v="Nicholas Jimenez"/>
    <s v="Barrett-Smith"/>
    <x v="3"/>
    <n v="38660.707909999997"/>
    <n v="373"/>
    <x v="0"/>
    <d v="2021-12-03T00:00:00"/>
    <n v="5"/>
    <s v="Lipitor"/>
    <s v="Inconclusive"/>
    <x v="0"/>
  </r>
  <r>
    <s v="Anthony Young"/>
    <n v="82"/>
    <x v="1"/>
    <x v="3"/>
    <x v="2"/>
    <x v="850"/>
    <n v="4"/>
    <x v="2"/>
    <n v="3"/>
    <s v="Weekday"/>
    <s v="Start"/>
    <s v="Amber Vance"/>
    <s v="Clark-Davis"/>
    <x v="2"/>
    <n v="21697.288069999999"/>
    <n v="158"/>
    <x v="2"/>
    <d v="2020-03-23T00:00:00"/>
    <n v="1"/>
    <s v="Ibuprofen"/>
    <s v="Normal"/>
    <x v="0"/>
  </r>
  <r>
    <s v="Danielle Watson"/>
    <n v="61"/>
    <x v="1"/>
    <x v="1"/>
    <x v="3"/>
    <x v="851"/>
    <n v="30"/>
    <x v="0"/>
    <n v="4"/>
    <s v="Weekday"/>
    <s v="End"/>
    <s v="Amy Harrison"/>
    <s v="Williams-Boyer"/>
    <x v="3"/>
    <n v="11723.95061"/>
    <n v="446"/>
    <x v="0"/>
    <d v="2022-07-23T00:00:00"/>
    <n v="6"/>
    <s v="Aspirin"/>
    <s v="Normal"/>
    <x v="1"/>
  </r>
  <r>
    <s v="Thomas Lewis"/>
    <n v="70"/>
    <x v="0"/>
    <x v="3"/>
    <x v="3"/>
    <x v="852"/>
    <n v="14"/>
    <x v="4"/>
    <n v="1"/>
    <s v="Weekday"/>
    <s v="Mid"/>
    <s v="Diane Miller"/>
    <s v="Phillips, Taylor and Franco"/>
    <x v="4"/>
    <m/>
    <n v="124"/>
    <x v="1"/>
    <d v="2022-03-06T00:00:00"/>
    <n v="7"/>
    <s v="Ibuprofen"/>
    <s v="Normal"/>
    <x v="0"/>
  </r>
  <r>
    <s v="Brittany Smith"/>
    <n v="28"/>
    <x v="0"/>
    <x v="6"/>
    <x v="2"/>
    <x v="853"/>
    <n v="25"/>
    <x v="3"/>
    <n v="5"/>
    <s v="Weekday"/>
    <s v="Mid"/>
    <s v="Kelly Delgado"/>
    <s v="Young, Murphy and Daniel"/>
    <x v="1"/>
    <n v="4104.866798"/>
    <n v="306"/>
    <x v="2"/>
    <d v="2019-02-24T00:00:00"/>
    <n v="7"/>
    <s v="Penicillin"/>
    <s v="Inconclusive"/>
    <x v="1"/>
  </r>
  <r>
    <s v="Mrs. Jessica Larsen MD"/>
    <n v="67"/>
    <x v="1"/>
    <x v="1"/>
    <x v="1"/>
    <x v="854"/>
    <n v="28"/>
    <x v="2"/>
    <n v="3"/>
    <s v="Weekday"/>
    <s v="End"/>
    <s v="Scott Torres"/>
    <s v="Griffin-Duncan"/>
    <x v="2"/>
    <n v="34795.287179999999"/>
    <n v="393"/>
    <x v="2"/>
    <d v="2022-10-08T00:00:00"/>
    <n v="6"/>
    <s v="Penicillin"/>
    <s v="Inconclusive"/>
    <x v="0"/>
  </r>
  <r>
    <s v="Christine Leonard"/>
    <n v="79"/>
    <x v="1"/>
    <x v="0"/>
    <x v="5"/>
    <x v="855"/>
    <n v="23"/>
    <x v="4"/>
    <n v="1"/>
    <s v="Weekday"/>
    <s v="Mid"/>
    <s v="Sarah Torres"/>
    <s v="Gibson, King and Young"/>
    <x v="1"/>
    <n v="35173.754809999999"/>
    <n v="408"/>
    <x v="1"/>
    <d v="2020-12-19T00:00:00"/>
    <n v="6"/>
    <s v="Lipitor"/>
    <s v="Abnormal"/>
    <x v="0"/>
  </r>
  <r>
    <s v="Leah Meyer"/>
    <n v="28"/>
    <x v="0"/>
    <x v="3"/>
    <x v="1"/>
    <x v="172"/>
    <n v="26"/>
    <x v="5"/>
    <n v="2"/>
    <s v="Weekday"/>
    <s v="Mid"/>
    <s v="Steven Martinez"/>
    <s v="Moyer, Martinez and Martin"/>
    <x v="2"/>
    <n v="6694.3788969999996"/>
    <n v="421"/>
    <x v="2"/>
    <d v="2020-06-01T00:00:00"/>
    <n v="1"/>
    <s v="Ibuprofen"/>
    <s v="Normal"/>
    <x v="1"/>
  </r>
  <r>
    <s v="WilliaMaleMoon"/>
    <n v="18"/>
    <x v="0"/>
    <x v="1"/>
    <x v="3"/>
    <x v="856"/>
    <n v="4"/>
    <x v="0"/>
    <n v="4"/>
    <s v="Weekday"/>
    <s v="Start"/>
    <s v="Abigail Henry"/>
    <s v="Ramirez Group"/>
    <x v="3"/>
    <n v="34440.311399999999"/>
    <n v="159"/>
    <x v="0"/>
    <d v="2023-05-20T00:00:00"/>
    <n v="6"/>
    <s v="Aspirin"/>
    <s v="Normal"/>
    <x v="2"/>
  </r>
  <r>
    <s v="Teresa Oconnell"/>
    <n v="34"/>
    <x v="0"/>
    <x v="2"/>
    <x v="2"/>
    <x v="27"/>
    <n v="25"/>
    <x v="5"/>
    <n v="2"/>
    <s v="Weekday"/>
    <s v="Mid"/>
    <s v="Gerald Morse"/>
    <s v="Morris-Sutton"/>
    <x v="4"/>
    <n v="17952.114860000001"/>
    <n v="182"/>
    <x v="2"/>
    <d v="2021-05-30T00:00:00"/>
    <n v="7"/>
    <s v="Paracetamol"/>
    <s v="Inconclusive"/>
    <x v="1"/>
  </r>
  <r>
    <s v="Marilyn Ramsey"/>
    <n v="24"/>
    <x v="0"/>
    <x v="0"/>
    <x v="4"/>
    <x v="303"/>
    <n v="29"/>
    <x v="0"/>
    <n v="4"/>
    <s v="Weekday"/>
    <s v="End"/>
    <s v="David Harper"/>
    <s v="Smith, Johnson and Simmons"/>
    <x v="1"/>
    <n v="16651.909090000001"/>
    <n v="171"/>
    <x v="1"/>
    <d v="2023-07-08T00:00:00"/>
    <n v="6"/>
    <s v="Aspirin"/>
    <s v="Inconclusive"/>
    <x v="2"/>
  </r>
  <r>
    <s v="Heather Yang"/>
    <n v="32"/>
    <x v="1"/>
    <x v="3"/>
    <x v="5"/>
    <x v="857"/>
    <n v="2"/>
    <x v="0"/>
    <n v="4"/>
    <s v="Weekday"/>
    <s v="Start"/>
    <s v="Nancy Walker"/>
    <s v="Moore PLC"/>
    <x v="3"/>
    <n v="3727.5469410000001"/>
    <n v="301"/>
    <x v="0"/>
    <d v="2020-07-07T00:00:00"/>
    <n v="2"/>
    <s v="Penicillin"/>
    <s v="Abnormal"/>
    <x v="1"/>
  </r>
  <r>
    <s v="Jeremy Sandoval"/>
    <n v="83"/>
    <x v="1"/>
    <x v="0"/>
    <x v="2"/>
    <x v="445"/>
    <n v="5"/>
    <x v="2"/>
    <n v="3"/>
    <s v="Weekday"/>
    <s v="Mid"/>
    <s v="Charles Stevenson MD"/>
    <s v="Le-Johnson"/>
    <x v="1"/>
    <n v="9161.3127129999993"/>
    <n v="371"/>
    <x v="2"/>
    <d v="2019-06-10T00:00:00"/>
    <n v="1"/>
    <s v="Penicillin"/>
    <s v="Inconclusive"/>
    <x v="0"/>
  </r>
  <r>
    <s v="Jamie Davis"/>
    <n v="61"/>
    <x v="0"/>
    <x v="6"/>
    <x v="3"/>
    <x v="858"/>
    <n v="13"/>
    <x v="6"/>
    <n v="7"/>
    <s v="Weekend"/>
    <s v="Mid"/>
    <s v="Jennifer Jones"/>
    <s v="Bentley-Anderson"/>
    <x v="3"/>
    <n v="11678.12227"/>
    <n v="385"/>
    <x v="1"/>
    <d v="2022-03-04T00:00:00"/>
    <n v="5"/>
    <s v="Paracetamol"/>
    <s v="Normal"/>
    <x v="1"/>
  </r>
  <r>
    <s v="Lauren Gonzalez"/>
    <n v="73"/>
    <x v="0"/>
    <x v="0"/>
    <x v="0"/>
    <x v="165"/>
    <n v="23"/>
    <x v="3"/>
    <n v="5"/>
    <s v="Weekday"/>
    <s v="Mid"/>
    <s v="Charles Monroe"/>
    <s v="Mccann-Ramirez"/>
    <x v="0"/>
    <n v="15804.57015"/>
    <n v="109"/>
    <x v="0"/>
    <d v="2022-10-05T00:00:00"/>
    <n v="3"/>
    <s v="Aspirin"/>
    <s v="Inconclusive"/>
    <x v="0"/>
  </r>
  <r>
    <s v="James Townsend"/>
    <n v="18"/>
    <x v="1"/>
    <x v="7"/>
    <x v="1"/>
    <x v="83"/>
    <n v="30"/>
    <x v="6"/>
    <n v="7"/>
    <s v="Weekend"/>
    <s v="End"/>
    <s v="Joseph Jefferson"/>
    <s v="Davis-Gutierrez"/>
    <x v="2"/>
    <n v="14718.082700000001"/>
    <n v="385"/>
    <x v="0"/>
    <d v="2019-07-05T00:00:00"/>
    <n v="5"/>
    <s v="Aspirin"/>
    <s v="Normal"/>
    <x v="2"/>
  </r>
  <r>
    <s v="Taylor Bennett"/>
    <n v="22"/>
    <x v="0"/>
    <x v="7"/>
    <x v="3"/>
    <x v="59"/>
    <n v="29"/>
    <x v="1"/>
    <n v="6"/>
    <s v="Weekend"/>
    <s v="End"/>
    <s v="Pamela Gordon"/>
    <s v="Combs-Rivers"/>
    <x v="3"/>
    <n v="8128.8524770000004"/>
    <n v="315"/>
    <x v="1"/>
    <d v="2020-03-02T00:00:00"/>
    <n v="1"/>
    <s v="Ibuprofen"/>
    <s v="Abnormal"/>
    <x v="2"/>
  </r>
  <r>
    <s v="Justin Lane"/>
    <n v="82"/>
    <x v="1"/>
    <x v="6"/>
    <x v="4"/>
    <x v="682"/>
    <n v="14"/>
    <x v="4"/>
    <n v="1"/>
    <s v="Weekday"/>
    <s v="Mid"/>
    <s v="Mario Crawford"/>
    <s v="Davis Group"/>
    <x v="0"/>
    <n v="24445.668079999999"/>
    <n v="214"/>
    <x v="0"/>
    <d v="2019-02-04T00:00:00"/>
    <n v="1"/>
    <s v="Penicillin"/>
    <s v="Inconclusive"/>
    <x v="0"/>
  </r>
  <r>
    <s v="Nancy Lee"/>
    <n v="69"/>
    <x v="1"/>
    <x v="6"/>
    <x v="3"/>
    <x v="510"/>
    <n v="17"/>
    <x v="1"/>
    <n v="6"/>
    <s v="Weekend"/>
    <s v="Mid"/>
    <s v="Margaret Friedman"/>
    <s v="Lewis, Miranda and Curry"/>
    <x v="2"/>
    <n v="32311.06194"/>
    <n v="488"/>
    <x v="0"/>
    <d v="2019-08-24T00:00:00"/>
    <n v="6"/>
    <s v="Aspirin"/>
    <s v="Abnormal"/>
    <x v="0"/>
  </r>
  <r>
    <s v="Robert Jenkins"/>
    <n v="75"/>
    <x v="1"/>
    <x v="3"/>
    <x v="2"/>
    <x v="859"/>
    <n v="17"/>
    <x v="4"/>
    <n v="1"/>
    <s v="Weekday"/>
    <s v="Mid"/>
    <s v="Nathan Glass"/>
    <s v="Watson-Hopkins"/>
    <x v="1"/>
    <n v="14525.178980000001"/>
    <n v="204"/>
    <x v="0"/>
    <d v="2021-05-21T00:00:00"/>
    <n v="5"/>
    <s v="Paracetamol"/>
    <s v="Normal"/>
    <x v="0"/>
  </r>
  <r>
    <s v="Mercedes Estrada"/>
    <n v="73"/>
    <x v="0"/>
    <x v="3"/>
    <x v="4"/>
    <x v="860"/>
    <n v="6"/>
    <x v="3"/>
    <n v="5"/>
    <s v="Weekday"/>
    <s v="Mid"/>
    <s v="Joshua Bailey"/>
    <s v="Bryant-Gardner"/>
    <x v="0"/>
    <n v="12939.56121"/>
    <n v="414"/>
    <x v="0"/>
    <d v="2023-01-12T00:00:00"/>
    <n v="4"/>
    <s v="Lipitor"/>
    <s v="Normal"/>
    <x v="0"/>
  </r>
  <r>
    <s v="Gary Morris"/>
    <n v="39"/>
    <x v="1"/>
    <x v="1"/>
    <x v="4"/>
    <x v="861"/>
    <n v="8"/>
    <x v="3"/>
    <n v="5"/>
    <s v="Weekday"/>
    <s v="Mid"/>
    <s v="Samuel Patton"/>
    <s v="Taylor Inc"/>
    <x v="2"/>
    <n v="28650.104719999999"/>
    <n v="220"/>
    <x v="2"/>
    <d v="2020-05-21T00:00:00"/>
    <n v="4"/>
    <s v="Ibuprofen"/>
    <s v="Inconclusive"/>
    <x v="1"/>
  </r>
  <r>
    <s v="Nathan Wilson"/>
    <n v="40"/>
    <x v="0"/>
    <x v="4"/>
    <x v="5"/>
    <x v="862"/>
    <n v="27"/>
    <x v="3"/>
    <n v="5"/>
    <s v="Weekday"/>
    <s v="End"/>
    <s v="Joe Warren"/>
    <s v="Moore-Palmer"/>
    <x v="2"/>
    <n v="25832.822380000001"/>
    <n v="206"/>
    <x v="1"/>
    <d v="2023-11-05T00:00:00"/>
    <n v="7"/>
    <s v="Ibuprofen"/>
    <s v="Abnormal"/>
    <x v="1"/>
  </r>
  <r>
    <s v="Samantha Herrera"/>
    <n v="31"/>
    <x v="1"/>
    <x v="7"/>
    <x v="4"/>
    <x v="863"/>
    <n v="21"/>
    <x v="1"/>
    <n v="6"/>
    <s v="Weekend"/>
    <s v="Mid"/>
    <s v="Kelly Roberts"/>
    <s v="Romero, Alexander and Rodriguez"/>
    <x v="2"/>
    <n v="13298.5749"/>
    <n v="490"/>
    <x v="1"/>
    <d v="2020-04-18T00:00:00"/>
    <n v="6"/>
    <s v="Aspirin"/>
    <s v="Abnormal"/>
    <x v="1"/>
  </r>
  <r>
    <s v="Vickie Rogers"/>
    <n v="66"/>
    <x v="1"/>
    <x v="1"/>
    <x v="1"/>
    <x v="341"/>
    <n v="25"/>
    <x v="5"/>
    <n v="2"/>
    <s v="Weekday"/>
    <s v="Mid"/>
    <s v="Bobby Nelson"/>
    <s v="Mullins, Hines and Mitchell"/>
    <x v="2"/>
    <n v="30299.49136"/>
    <n v="399"/>
    <x v="1"/>
    <d v="2020-09-03T00:00:00"/>
    <n v="4"/>
    <s v="Paracetamol"/>
    <s v="Normal"/>
    <x v="0"/>
  </r>
  <r>
    <s v="Jacqueline Adams"/>
    <n v="81"/>
    <x v="0"/>
    <x v="0"/>
    <x v="4"/>
    <x v="864"/>
    <n v="19"/>
    <x v="3"/>
    <n v="5"/>
    <s v="Weekday"/>
    <s v="Mid"/>
    <s v="Autumn Carr"/>
    <s v="Gates LLC"/>
    <x v="0"/>
    <n v="14891.547"/>
    <n v="394"/>
    <x v="2"/>
    <d v="2021-12-06T00:00:00"/>
    <n v="1"/>
    <s v="Aspirin"/>
    <s v="Normal"/>
    <x v="0"/>
  </r>
  <r>
    <s v="Heidi Burns PhD"/>
    <n v="23"/>
    <x v="0"/>
    <x v="3"/>
    <x v="4"/>
    <x v="536"/>
    <n v="16"/>
    <x v="3"/>
    <n v="5"/>
    <s v="Weekday"/>
    <s v="Mid"/>
    <s v="Daisy Velez"/>
    <s v="Shah-Cook"/>
    <x v="2"/>
    <n v="21415.515879999999"/>
    <n v="307"/>
    <x v="1"/>
    <d v="2018-11-25T00:00:00"/>
    <n v="7"/>
    <s v="Lipitor"/>
    <s v="Abnormal"/>
    <x v="2"/>
  </r>
  <r>
    <s v="Samantha Peters"/>
    <n v="60"/>
    <x v="0"/>
    <x v="2"/>
    <x v="0"/>
    <x v="865"/>
    <n v="18"/>
    <x v="2"/>
    <n v="3"/>
    <s v="Weekday"/>
    <s v="Mid"/>
    <s v="Gavin Rodriguez"/>
    <s v="Mullins, Hernandez and Harris"/>
    <x v="0"/>
    <n v="43297.214840000001"/>
    <n v="268"/>
    <x v="1"/>
    <d v="2023-11-16T00:00:00"/>
    <n v="4"/>
    <s v="Paracetamol"/>
    <s v="Normal"/>
    <x v="1"/>
  </r>
  <r>
    <s v="Willie Perry"/>
    <n v="46"/>
    <x v="0"/>
    <x v="6"/>
    <x v="5"/>
    <x v="47"/>
    <n v="12"/>
    <x v="6"/>
    <n v="7"/>
    <s v="Weekend"/>
    <s v="Mid"/>
    <s v="Robin Robbins"/>
    <s v="Robertson-Smith"/>
    <x v="2"/>
    <n v="77048.170419999995"/>
    <n v="231"/>
    <x v="0"/>
    <d v="2020-04-17T00:00:00"/>
    <n v="5"/>
    <s v="Ibuprofen"/>
    <s v="Normal"/>
    <x v="1"/>
  </r>
  <r>
    <s v="Kathleen Smith"/>
    <n v="42"/>
    <x v="0"/>
    <x v="0"/>
    <x v="3"/>
    <x v="866"/>
    <n v="24"/>
    <x v="1"/>
    <n v="6"/>
    <s v="Weekend"/>
    <s v="Mid"/>
    <s v="Jeremy Buchanan"/>
    <s v="Atkinson-Henderson"/>
    <x v="3"/>
    <n v="4866.1345179999998"/>
    <n v="251"/>
    <x v="1"/>
    <d v="2021-05-01T00:00:00"/>
    <n v="6"/>
    <s v="Lipitor"/>
    <s v="Inconclusive"/>
    <x v="1"/>
  </r>
  <r>
    <s v="John Sandoval"/>
    <n v="57"/>
    <x v="0"/>
    <x v="2"/>
    <x v="1"/>
    <x v="602"/>
    <n v="14"/>
    <x v="5"/>
    <n v="2"/>
    <s v="Weekday"/>
    <s v="Mid"/>
    <s v="Dalton King"/>
    <s v="Holloway, Williams and Garcia"/>
    <x v="1"/>
    <n v="16963.85108"/>
    <n v="386"/>
    <x v="2"/>
    <d v="2023-03-18T00:00:00"/>
    <n v="6"/>
    <s v="Penicillin"/>
    <s v="Inconclusive"/>
    <x v="1"/>
  </r>
  <r>
    <s v="Stephen Casey"/>
    <n v="83"/>
    <x v="0"/>
    <x v="5"/>
    <x v="2"/>
    <x v="111"/>
    <n v="8"/>
    <x v="6"/>
    <n v="7"/>
    <s v="Weekend"/>
    <s v="Mid"/>
    <s v="Manuel Miller"/>
    <s v="Ortiz Inc"/>
    <x v="2"/>
    <n v="16543.585729999999"/>
    <n v="470"/>
    <x v="0"/>
    <d v="2020-03-22T00:00:00"/>
    <n v="7"/>
    <s v="Paracetamol"/>
    <s v="Abnormal"/>
    <x v="0"/>
  </r>
  <r>
    <s v="Aaron Hill"/>
    <n v="71"/>
    <x v="1"/>
    <x v="0"/>
    <x v="2"/>
    <x v="867"/>
    <n v="8"/>
    <x v="1"/>
    <n v="6"/>
    <s v="Weekend"/>
    <s v="Mid"/>
    <s v="Gary David MD"/>
    <s v="Johnson-Owens"/>
    <x v="3"/>
    <n v="11685.91678"/>
    <n v="119"/>
    <x v="2"/>
    <d v="2022-01-23T00:00:00"/>
    <n v="7"/>
    <s v="Aspirin"/>
    <s v="Normal"/>
    <x v="0"/>
  </r>
  <r>
    <s v="Kelly Orozco"/>
    <n v="62"/>
    <x v="0"/>
    <x v="5"/>
    <x v="4"/>
    <x v="868"/>
    <n v="8"/>
    <x v="6"/>
    <n v="7"/>
    <s v="Weekend"/>
    <s v="Mid"/>
    <s v="Edward Humphrey"/>
    <s v="Small and Sons"/>
    <x v="1"/>
    <n v="21685.372319999999"/>
    <n v="330"/>
    <x v="2"/>
    <d v="2022-05-17T00:00:00"/>
    <n v="2"/>
    <s v="Penicillin"/>
    <s v="Inconclusive"/>
    <x v="1"/>
  </r>
  <r>
    <s v="Curtis Allen"/>
    <n v="50"/>
    <x v="0"/>
    <x v="1"/>
    <x v="5"/>
    <x v="633"/>
    <n v="15"/>
    <x v="2"/>
    <n v="3"/>
    <s v="Weekday"/>
    <s v="Mid"/>
    <s v="Ronald Joyce"/>
    <s v="Harris PLC"/>
    <x v="1"/>
    <n v="35428.84016"/>
    <n v="478"/>
    <x v="1"/>
    <d v="2021-12-23T00:00:00"/>
    <n v="4"/>
    <s v="Penicillin"/>
    <s v="Abnormal"/>
    <x v="1"/>
  </r>
  <r>
    <s v="John Smith"/>
    <n v="62"/>
    <x v="1"/>
    <x v="7"/>
    <x v="5"/>
    <x v="869"/>
    <n v="30"/>
    <x v="0"/>
    <n v="4"/>
    <s v="Weekday"/>
    <s v="End"/>
    <s v="John Murphy"/>
    <s v="Villa Ltd"/>
    <x v="2"/>
    <n v="47896.03832"/>
    <n v="212"/>
    <x v="1"/>
    <d v="2022-01-13T00:00:00"/>
    <n v="4"/>
    <s v="Lipitor"/>
    <s v="Normal"/>
    <x v="1"/>
  </r>
  <r>
    <s v="Kathleen Diaz"/>
    <n v="69"/>
    <x v="0"/>
    <x v="5"/>
    <x v="3"/>
    <x v="870"/>
    <n v="18"/>
    <x v="5"/>
    <n v="2"/>
    <s v="Weekday"/>
    <s v="Mid"/>
    <s v="Lisa Kelly"/>
    <s v="Stone-Bell"/>
    <x v="3"/>
    <n v="19517.640319999999"/>
    <n v="267"/>
    <x v="2"/>
    <d v="2021-06-14T00:00:00"/>
    <n v="1"/>
    <s v="Penicillin"/>
    <s v="Normal"/>
    <x v="0"/>
  </r>
  <r>
    <s v="Brandon Wood"/>
    <n v="29"/>
    <x v="1"/>
    <x v="1"/>
    <x v="4"/>
    <x v="257"/>
    <n v="8"/>
    <x v="2"/>
    <n v="3"/>
    <s v="Weekday"/>
    <s v="Mid"/>
    <s v="Marcia Gillespie"/>
    <s v="Burns, Gonzales and Molina"/>
    <x v="2"/>
    <n v="8714.3003189999999"/>
    <n v="414"/>
    <x v="1"/>
    <d v="2022-07-07T00:00:00"/>
    <n v="4"/>
    <s v="Ibuprofen"/>
    <s v="Inconclusive"/>
    <x v="1"/>
  </r>
  <r>
    <s v="Carla Mitchell"/>
    <n v="18"/>
    <x v="1"/>
    <x v="0"/>
    <x v="1"/>
    <x v="78"/>
    <n v="15"/>
    <x v="3"/>
    <n v="5"/>
    <s v="Weekday"/>
    <s v="Mid"/>
    <s v="Michael Mann"/>
    <s v="Wilson-Cruz"/>
    <x v="4"/>
    <n v="994.08997999999997"/>
    <n v="226"/>
    <x v="0"/>
    <d v="2021-02-06T00:00:00"/>
    <n v="6"/>
    <s v="Paracetamol"/>
    <s v="Abnormal"/>
    <x v="2"/>
  </r>
  <r>
    <s v="Dawn Taylor"/>
    <n v="56"/>
    <x v="0"/>
    <x v="0"/>
    <x v="1"/>
    <x v="35"/>
    <n v="12"/>
    <x v="5"/>
    <n v="2"/>
    <s v="Weekday"/>
    <s v="Mid"/>
    <s v="Jamie Hill"/>
    <s v="Young-Riddle"/>
    <x v="0"/>
    <n v="18693.98619"/>
    <n v="245"/>
    <x v="2"/>
    <d v="2019-11-29T00:00:00"/>
    <n v="5"/>
    <s v="Lipitor"/>
    <s v="Inconclusive"/>
    <x v="1"/>
  </r>
  <r>
    <s v="Chelsea Cardenas"/>
    <n v="61"/>
    <x v="1"/>
    <x v="7"/>
    <x v="2"/>
    <x v="501"/>
    <n v="22"/>
    <x v="3"/>
    <n v="5"/>
    <s v="Weekday"/>
    <s v="Mid"/>
    <s v="Derek Keith"/>
    <s v="King-Morgan"/>
    <x v="1"/>
    <n v="23961.78068"/>
    <n v="126"/>
    <x v="1"/>
    <d v="2020-06-02T00:00:00"/>
    <n v="2"/>
    <s v="Aspirin"/>
    <s v="Normal"/>
    <x v="1"/>
  </r>
  <r>
    <s v="Jordan Miller"/>
    <n v="67"/>
    <x v="0"/>
    <x v="7"/>
    <x v="5"/>
    <x v="76"/>
    <n v="27"/>
    <x v="1"/>
    <n v="6"/>
    <s v="Weekend"/>
    <s v="End"/>
    <s v="Bryan Todd"/>
    <s v="Gonzalez-Gibson"/>
    <x v="2"/>
    <n v="26254.34707"/>
    <n v="278"/>
    <x v="0"/>
    <d v="2019-08-09T00:00:00"/>
    <n v="5"/>
    <s v="Lipitor"/>
    <s v="Normal"/>
    <x v="0"/>
  </r>
  <r>
    <s v="Brendan Cross"/>
    <n v="82"/>
    <x v="0"/>
    <x v="6"/>
    <x v="0"/>
    <x v="248"/>
    <n v="8"/>
    <x v="4"/>
    <n v="1"/>
    <s v="Weekday"/>
    <s v="Mid"/>
    <s v="Andrew Adams"/>
    <s v="Webb-Mayer"/>
    <x v="2"/>
    <n v="59628.837489999998"/>
    <n v="421"/>
    <x v="1"/>
    <d v="2022-08-15T00:00:00"/>
    <n v="1"/>
    <s v="Paracetamol"/>
    <s v="Normal"/>
    <x v="0"/>
  </r>
  <r>
    <s v="Heather Watson"/>
    <n v="82"/>
    <x v="0"/>
    <x v="5"/>
    <x v="4"/>
    <x v="871"/>
    <n v="10"/>
    <x v="6"/>
    <n v="7"/>
    <s v="Weekend"/>
    <s v="Mid"/>
    <s v="Carrie Porter"/>
    <s v="Johnson Group"/>
    <x v="0"/>
    <n v="3007.2058619999998"/>
    <n v="182"/>
    <x v="1"/>
    <d v="2020-05-22T00:00:00"/>
    <n v="5"/>
    <s v="Paracetamol"/>
    <s v="Abnormal"/>
    <x v="0"/>
  </r>
  <r>
    <s v="Kenneth Johnston"/>
    <n v="26"/>
    <x v="1"/>
    <x v="3"/>
    <x v="2"/>
    <x v="872"/>
    <n v="2"/>
    <x v="4"/>
    <n v="1"/>
    <s v="Weekday"/>
    <s v="Start"/>
    <s v="Kent Little"/>
    <s v="Walker and Sons"/>
    <x v="2"/>
    <n v="6530.5763100000004"/>
    <n v="425"/>
    <x v="0"/>
    <d v="2021-08-13T00:00:00"/>
    <n v="5"/>
    <s v="Lipitor"/>
    <s v="Inconclusive"/>
    <x v="1"/>
  </r>
  <r>
    <s v="David Smith"/>
    <n v="31"/>
    <x v="0"/>
    <x v="1"/>
    <x v="2"/>
    <x v="873"/>
    <n v="29"/>
    <x v="2"/>
    <n v="3"/>
    <s v="Weekday"/>
    <s v="End"/>
    <s v="Erika Bowen"/>
    <s v="Gilbert Group"/>
    <x v="3"/>
    <n v="11357.14559"/>
    <n v="206"/>
    <x v="2"/>
    <d v="2022-07-11T00:00:00"/>
    <n v="1"/>
    <s v="Lipitor"/>
    <s v="Abnormal"/>
    <x v="1"/>
  </r>
  <r>
    <s v="AdaMaleDaniels"/>
    <n v="83"/>
    <x v="1"/>
    <x v="4"/>
    <x v="4"/>
    <x v="874"/>
    <n v="18"/>
    <x v="4"/>
    <n v="1"/>
    <s v="Weekday"/>
    <s v="Mid"/>
    <s v="Michelle Perez"/>
    <s v="Smith Group"/>
    <x v="1"/>
    <n v="18335.971030000001"/>
    <n v="307"/>
    <x v="1"/>
    <d v="2019-12-08T00:00:00"/>
    <n v="7"/>
    <s v="Penicillin"/>
    <s v="Normal"/>
    <x v="0"/>
  </r>
  <r>
    <s v="Charles Arnold"/>
    <n v="20"/>
    <x v="0"/>
    <x v="2"/>
    <x v="0"/>
    <x v="434"/>
    <n v="7"/>
    <x v="6"/>
    <n v="7"/>
    <s v="Weekend"/>
    <s v="Mid"/>
    <s v="Joshua Goodwin"/>
    <s v="Rivera-Cruz"/>
    <x v="3"/>
    <n v="25628.650300000001"/>
    <n v="321"/>
    <x v="0"/>
    <d v="2021-03-08T00:00:00"/>
    <n v="1"/>
    <s v="Paracetamol"/>
    <s v="Abnormal"/>
    <x v="2"/>
  </r>
  <r>
    <s v="Sean Flores"/>
    <n v="46"/>
    <x v="1"/>
    <x v="2"/>
    <x v="4"/>
    <x v="875"/>
    <n v="22"/>
    <x v="3"/>
    <n v="5"/>
    <s v="Weekday"/>
    <s v="Mid"/>
    <s v="Natalie Robinson"/>
    <s v="Russell-Zuniga"/>
    <x v="0"/>
    <n v="16755.264899999998"/>
    <n v="377"/>
    <x v="1"/>
    <d v="2022-08-13T00:00:00"/>
    <n v="6"/>
    <s v="Ibuprofen"/>
    <s v="Inconclusive"/>
    <x v="1"/>
  </r>
  <r>
    <s v="Patricia Weeks"/>
    <n v="47"/>
    <x v="1"/>
    <x v="3"/>
    <x v="5"/>
    <x v="876"/>
    <n v="23"/>
    <x v="1"/>
    <n v="6"/>
    <s v="Weekend"/>
    <s v="Mid"/>
    <s v="Derrick Brown"/>
    <s v="Wright, Day and Le"/>
    <x v="3"/>
    <n v="51850.801229999997"/>
    <n v="320"/>
    <x v="0"/>
    <d v="2023-10-07T00:00:00"/>
    <n v="6"/>
    <s v="Aspirin"/>
    <s v="Inconclusive"/>
    <x v="1"/>
  </r>
  <r>
    <s v="PaMaleDavis"/>
    <n v="76"/>
    <x v="1"/>
    <x v="4"/>
    <x v="4"/>
    <x v="344"/>
    <n v="16"/>
    <x v="6"/>
    <n v="7"/>
    <s v="Weekend"/>
    <s v="Mid"/>
    <s v="Steven Moore"/>
    <s v="Welch and Sons"/>
    <x v="3"/>
    <n v="10167.29521"/>
    <n v="116"/>
    <x v="1"/>
    <d v="2021-06-12T00:00:00"/>
    <n v="6"/>
    <s v="Aspirin"/>
    <s v="Inconclusive"/>
    <x v="0"/>
  </r>
  <r>
    <s v="Ronald Caldwell"/>
    <n v="52"/>
    <x v="1"/>
    <x v="4"/>
    <x v="2"/>
    <x v="103"/>
    <n v="16"/>
    <x v="6"/>
    <n v="7"/>
    <s v="Weekend"/>
    <s v="Mid"/>
    <s v="Amy Fletcher"/>
    <s v="Diaz and Sons"/>
    <x v="0"/>
    <m/>
    <n v="124"/>
    <x v="1"/>
    <d v="2020-02-22T00:00:00"/>
    <n v="6"/>
    <s v="Paracetamol"/>
    <s v="Normal"/>
    <x v="1"/>
  </r>
  <r>
    <s v="Blake Daniels"/>
    <n v="21"/>
    <x v="1"/>
    <x v="7"/>
    <x v="4"/>
    <x v="675"/>
    <n v="7"/>
    <x v="0"/>
    <n v="4"/>
    <s v="Weekday"/>
    <s v="Mid"/>
    <s v="Donna White"/>
    <s v="Miller-Barrera"/>
    <x v="2"/>
    <n v="26169.390340000002"/>
    <n v="177"/>
    <x v="2"/>
    <d v="2022-04-13T00:00:00"/>
    <n v="3"/>
    <s v="Lipitor"/>
    <s v="Abnormal"/>
    <x v="2"/>
  </r>
  <r>
    <s v="Gregory Miller"/>
    <n v="61"/>
    <x v="1"/>
    <x v="7"/>
    <x v="1"/>
    <x v="599"/>
    <n v="7"/>
    <x v="6"/>
    <n v="7"/>
    <s v="Weekend"/>
    <s v="Mid"/>
    <s v="Laura Alexander"/>
    <s v="Stewart and Sons"/>
    <x v="4"/>
    <n v="1369.431521"/>
    <n v="267"/>
    <x v="2"/>
    <d v="2022-08-21T00:00:00"/>
    <n v="7"/>
    <s v="Ibuprofen"/>
    <s v="Normal"/>
    <x v="1"/>
  </r>
  <r>
    <s v="Vicki Camacho"/>
    <n v="56"/>
    <x v="1"/>
    <x v="0"/>
    <x v="2"/>
    <x v="192"/>
    <n v="12"/>
    <x v="2"/>
    <n v="3"/>
    <s v="Weekday"/>
    <s v="Mid"/>
    <s v="Juan Morris"/>
    <s v="Leonard, Poole and Porter"/>
    <x v="1"/>
    <n v="592.60693949999995"/>
    <n v="175"/>
    <x v="1"/>
    <d v="2020-03-02T00:00:00"/>
    <n v="1"/>
    <s v="Lipitor"/>
    <s v="Inconclusive"/>
    <x v="1"/>
  </r>
  <r>
    <s v="Melissa Henry"/>
    <n v="37"/>
    <x v="1"/>
    <x v="1"/>
    <x v="4"/>
    <x v="165"/>
    <n v="23"/>
    <x v="3"/>
    <n v="5"/>
    <s v="Weekday"/>
    <s v="Mid"/>
    <s v="Clifford Flores"/>
    <s v="Stevenson, Neal and Williams"/>
    <x v="2"/>
    <n v="24885.155309999998"/>
    <n v="289"/>
    <x v="1"/>
    <d v="2022-10-20T00:00:00"/>
    <n v="4"/>
    <s v="Lipitor"/>
    <s v="Normal"/>
    <x v="1"/>
  </r>
  <r>
    <s v="Tammy James"/>
    <n v="20"/>
    <x v="1"/>
    <x v="2"/>
    <x v="5"/>
    <x v="829"/>
    <n v="30"/>
    <x v="4"/>
    <n v="1"/>
    <s v="Weekday"/>
    <s v="End"/>
    <s v="Mark Marks"/>
    <s v="Bean-Green"/>
    <x v="3"/>
    <n v="44562.844689999998"/>
    <n v="433"/>
    <x v="1"/>
    <d v="2022-06-28T00:00:00"/>
    <n v="2"/>
    <s v="Aspirin"/>
    <s v="Inconclusive"/>
    <x v="2"/>
  </r>
  <r>
    <s v="Cynthia Davidson"/>
    <n v="32"/>
    <x v="0"/>
    <x v="5"/>
    <x v="4"/>
    <x v="212"/>
    <n v="16"/>
    <x v="5"/>
    <n v="2"/>
    <s v="Weekday"/>
    <s v="Mid"/>
    <s v="Kristin Oconnor"/>
    <s v="Maxwell Ltd"/>
    <x v="4"/>
    <n v="25094.59907"/>
    <n v="135"/>
    <x v="2"/>
    <d v="2021-11-30T00:00:00"/>
    <n v="2"/>
    <s v="Aspirin"/>
    <s v="Normal"/>
    <x v="1"/>
  </r>
  <r>
    <s v="Daniel Luna"/>
    <n v="20"/>
    <x v="0"/>
    <x v="0"/>
    <x v="0"/>
    <x v="877"/>
    <n v="26"/>
    <x v="4"/>
    <n v="1"/>
    <s v="Weekday"/>
    <s v="Mid"/>
    <s v="Matthew Merritt"/>
    <s v="Davis LLC"/>
    <x v="4"/>
    <n v="22314.75993"/>
    <n v="383"/>
    <x v="2"/>
    <d v="2022-10-16T00:00:00"/>
    <n v="7"/>
    <s v="Ibuprofen"/>
    <s v="Abnormal"/>
    <x v="2"/>
  </r>
  <r>
    <s v="Connie Garcia"/>
    <n v="29"/>
    <x v="1"/>
    <x v="2"/>
    <x v="4"/>
    <x v="878"/>
    <n v="23"/>
    <x v="5"/>
    <n v="2"/>
    <s v="Weekday"/>
    <s v="Mid"/>
    <s v="Christopher Lopez"/>
    <s v="Gonzalez and Sons"/>
    <x v="4"/>
    <n v="30596.394230000002"/>
    <n v="200"/>
    <x v="2"/>
    <d v="2023-06-12T00:00:00"/>
    <n v="1"/>
    <s v="Paracetamol"/>
    <s v="Normal"/>
    <x v="1"/>
  </r>
  <r>
    <s v="Tina Serrano"/>
    <n v="43"/>
    <x v="0"/>
    <x v="0"/>
    <x v="0"/>
    <x v="879"/>
    <n v="7"/>
    <x v="2"/>
    <n v="3"/>
    <s v="Weekday"/>
    <s v="Mid"/>
    <s v="Robert Hanson"/>
    <s v="Tate-Evans"/>
    <x v="0"/>
    <n v="44184.924890000002"/>
    <n v="400"/>
    <x v="2"/>
    <d v="2019-08-23T00:00:00"/>
    <n v="5"/>
    <s v="Lipitor"/>
    <s v="Abnormal"/>
    <x v="1"/>
  </r>
  <r>
    <s v="Jonathan Richards"/>
    <n v="29"/>
    <x v="1"/>
    <x v="0"/>
    <x v="3"/>
    <x v="880"/>
    <n v="22"/>
    <x v="0"/>
    <n v="4"/>
    <s v="Weekday"/>
    <s v="Mid"/>
    <s v="Daniel Hoffman"/>
    <s v="Elliott-Greene"/>
    <x v="2"/>
    <n v="10074.84266"/>
    <n v="234"/>
    <x v="0"/>
    <d v="2021-05-02T00:00:00"/>
    <n v="7"/>
    <s v="Lipitor"/>
    <s v="Normal"/>
    <x v="1"/>
  </r>
  <r>
    <s v="Anthony Moss"/>
    <n v="18"/>
    <x v="1"/>
    <x v="6"/>
    <x v="1"/>
    <x v="488"/>
    <n v="13"/>
    <x v="5"/>
    <n v="2"/>
    <s v="Weekday"/>
    <s v="Mid"/>
    <s v="Patricia Simpson"/>
    <s v="Chase, Cook and Williams"/>
    <x v="2"/>
    <n v="38291.32862"/>
    <n v="311"/>
    <x v="1"/>
    <d v="2020-11-09T00:00:00"/>
    <n v="1"/>
    <s v="Penicillin"/>
    <s v="Abnormal"/>
    <x v="2"/>
  </r>
  <r>
    <s v="Rhonda Young"/>
    <n v="75"/>
    <x v="1"/>
    <x v="2"/>
    <x v="5"/>
    <x v="6"/>
    <n v="22"/>
    <x v="4"/>
    <n v="1"/>
    <s v="Weekday"/>
    <s v="Mid"/>
    <s v="Stephen Santos"/>
    <s v="Burnett, Keith and Alexander"/>
    <x v="2"/>
    <n v="18498.898949999999"/>
    <n v="468"/>
    <x v="0"/>
    <d v="2021-03-28T00:00:00"/>
    <n v="7"/>
    <s v="Aspirin"/>
    <s v="Inconclusive"/>
    <x v="0"/>
  </r>
  <r>
    <s v="Jessica Nguyen"/>
    <n v="64"/>
    <x v="0"/>
    <x v="7"/>
    <x v="0"/>
    <x v="85"/>
    <n v="21"/>
    <x v="4"/>
    <n v="1"/>
    <s v="Weekday"/>
    <s v="Mid"/>
    <s v="Mark Heath"/>
    <s v="Collins, Herman and Wright"/>
    <x v="1"/>
    <n v="14460.004440000001"/>
    <n v="229"/>
    <x v="2"/>
    <d v="2019-11-01T00:00:00"/>
    <n v="5"/>
    <s v="Paracetamol"/>
    <s v="Inconclusive"/>
    <x v="1"/>
  </r>
  <r>
    <s v="Michael Robbins"/>
    <n v="69"/>
    <x v="0"/>
    <x v="4"/>
    <x v="5"/>
    <x v="881"/>
    <n v="25"/>
    <x v="2"/>
    <n v="3"/>
    <s v="Weekday"/>
    <s v="Mid"/>
    <s v="Glenn Webster"/>
    <s v="Stevens-Chapman"/>
    <x v="4"/>
    <n v="45248.576110000002"/>
    <n v="439"/>
    <x v="1"/>
    <d v="2023-11-17T00:00:00"/>
    <n v="5"/>
    <s v="Aspirin"/>
    <s v="Inconclusive"/>
    <x v="0"/>
  </r>
  <r>
    <s v="Brandon Crawford"/>
    <n v="46"/>
    <x v="0"/>
    <x v="6"/>
    <x v="0"/>
    <x v="882"/>
    <n v="21"/>
    <x v="3"/>
    <n v="5"/>
    <s v="Weekday"/>
    <s v="Mid"/>
    <s v="Steven Campbell"/>
    <s v="Ballard PLC"/>
    <x v="0"/>
    <n v="59877.877869999997"/>
    <n v="339"/>
    <x v="0"/>
    <d v="2021-05-21T00:00:00"/>
    <n v="5"/>
    <s v="Ibuprofen"/>
    <s v="Normal"/>
    <x v="1"/>
  </r>
  <r>
    <s v="Tonya Horton"/>
    <n v="25"/>
    <x v="1"/>
    <x v="0"/>
    <x v="3"/>
    <x v="883"/>
    <n v="2"/>
    <x v="5"/>
    <n v="2"/>
    <s v="Weekday"/>
    <s v="Start"/>
    <s v="Stephanie Blair"/>
    <s v="Guerrero-Oliver"/>
    <x v="1"/>
    <n v="8473.8045299999994"/>
    <n v="255"/>
    <x v="0"/>
    <d v="2020-06-17T00:00:00"/>
    <n v="3"/>
    <s v="Penicillin"/>
    <s v="Inconclusive"/>
    <x v="1"/>
  </r>
  <r>
    <s v="Marcia Mckenzie"/>
    <n v="67"/>
    <x v="0"/>
    <x v="4"/>
    <x v="0"/>
    <x v="884"/>
    <n v="8"/>
    <x v="0"/>
    <n v="4"/>
    <s v="Weekday"/>
    <s v="Mid"/>
    <s v="Sonya Fields"/>
    <s v="Wang, Acosta and Gibson"/>
    <x v="0"/>
    <n v="22592.090059999999"/>
    <n v="409"/>
    <x v="0"/>
    <d v="2019-08-15T00:00:00"/>
    <n v="4"/>
    <s v="Aspirin"/>
    <s v="Inconclusive"/>
    <x v="0"/>
  </r>
  <r>
    <s v="Mary Turner"/>
    <n v="39"/>
    <x v="1"/>
    <x v="3"/>
    <x v="4"/>
    <x v="885"/>
    <n v="17"/>
    <x v="5"/>
    <n v="2"/>
    <s v="Weekday"/>
    <s v="Mid"/>
    <s v="Sarah Miles"/>
    <s v="Morrison, Wilson and Woods"/>
    <x v="2"/>
    <n v="12735.29234"/>
    <n v="183"/>
    <x v="1"/>
    <d v="2023-10-27T00:00:00"/>
    <n v="5"/>
    <s v="Penicillin"/>
    <s v="Inconclusive"/>
    <x v="1"/>
  </r>
  <r>
    <s v="Amanda Washington"/>
    <n v="23"/>
    <x v="0"/>
    <x v="5"/>
    <x v="1"/>
    <x v="482"/>
    <n v="13"/>
    <x v="0"/>
    <n v="4"/>
    <s v="Weekday"/>
    <s v="Mid"/>
    <s v="Andrew Clark"/>
    <s v="Rose-Mejia"/>
    <x v="4"/>
    <n v="13902.08468"/>
    <n v="418"/>
    <x v="1"/>
    <d v="2021-06-03T00:00:00"/>
    <n v="4"/>
    <s v="Aspirin"/>
    <s v="Inconclusive"/>
    <x v="2"/>
  </r>
  <r>
    <s v="Michael Miller"/>
    <n v="72"/>
    <x v="0"/>
    <x v="7"/>
    <x v="5"/>
    <x v="886"/>
    <n v="26"/>
    <x v="5"/>
    <n v="2"/>
    <s v="Weekday"/>
    <s v="Mid"/>
    <s v="Shane Salazar"/>
    <s v="Hess-Thomas"/>
    <x v="3"/>
    <n v="7884.0554350000002"/>
    <n v="421"/>
    <x v="0"/>
    <d v="2022-05-11T00:00:00"/>
    <n v="3"/>
    <s v="Paracetamol"/>
    <s v="Abnormal"/>
    <x v="0"/>
  </r>
  <r>
    <s v="Teresa Baker"/>
    <n v="39"/>
    <x v="0"/>
    <x v="4"/>
    <x v="2"/>
    <x v="149"/>
    <n v="13"/>
    <x v="2"/>
    <n v="3"/>
    <s v="Weekday"/>
    <s v="Mid"/>
    <s v="Taylor Herrera"/>
    <s v="Martinez Inc"/>
    <x v="4"/>
    <n v="3242.5723069999999"/>
    <n v="437"/>
    <x v="0"/>
    <d v="2022-08-05T00:00:00"/>
    <n v="5"/>
    <s v="Penicillin"/>
    <s v="Abnormal"/>
    <x v="1"/>
  </r>
  <r>
    <s v="Edward Smith"/>
    <n v="58"/>
    <x v="0"/>
    <x v="0"/>
    <x v="2"/>
    <x v="617"/>
    <n v="19"/>
    <x v="2"/>
    <n v="3"/>
    <s v="Weekday"/>
    <s v="Mid"/>
    <s v="Charlotte Trevino"/>
    <s v="Wood, Scott and Ibarra"/>
    <x v="2"/>
    <n v="6838.1744330000001"/>
    <n v="193"/>
    <x v="0"/>
    <d v="2022-10-20T00:00:00"/>
    <n v="4"/>
    <s v="Aspirin"/>
    <s v="Normal"/>
    <x v="1"/>
  </r>
  <r>
    <s v="Brittany Jones"/>
    <n v="37"/>
    <x v="0"/>
    <x v="2"/>
    <x v="5"/>
    <x v="887"/>
    <n v="31"/>
    <x v="0"/>
    <n v="4"/>
    <s v="Weekday"/>
    <s v="End"/>
    <s v="Edwin Larsen"/>
    <s v="Alvarado-Meza"/>
    <x v="1"/>
    <n v="26129.531309999998"/>
    <n v="274"/>
    <x v="0"/>
    <d v="2019-02-01T00:00:00"/>
    <n v="5"/>
    <s v="Lipitor"/>
    <s v="Abnormal"/>
    <x v="1"/>
  </r>
  <r>
    <s v="John Murray"/>
    <n v="20"/>
    <x v="1"/>
    <x v="2"/>
    <x v="1"/>
    <x v="78"/>
    <n v="15"/>
    <x v="3"/>
    <n v="5"/>
    <s v="Weekday"/>
    <s v="Mid"/>
    <s v="Mariah Johnson"/>
    <s v="Taylor, Nichols and Villegas"/>
    <x v="1"/>
    <n v="32691.984779999999"/>
    <n v="358"/>
    <x v="1"/>
    <d v="2021-02-12T00:00:00"/>
    <n v="5"/>
    <s v="Ibuprofen"/>
    <s v="Inconclusive"/>
    <x v="2"/>
  </r>
  <r>
    <s v="Samuel Peterson"/>
    <n v="18"/>
    <x v="1"/>
    <x v="6"/>
    <x v="2"/>
    <x v="888"/>
    <n v="5"/>
    <x v="1"/>
    <n v="6"/>
    <s v="Weekend"/>
    <s v="Mid"/>
    <s v="Becky Campbell"/>
    <s v="Barnes Group"/>
    <x v="4"/>
    <n v="17924.719819999998"/>
    <n v="181"/>
    <x v="0"/>
    <d v="2021-06-06T00:00:00"/>
    <n v="7"/>
    <s v="Ibuprofen"/>
    <s v="Abnormal"/>
    <x v="2"/>
  </r>
  <r>
    <s v="WilliaMaleCochran"/>
    <n v="75"/>
    <x v="1"/>
    <x v="6"/>
    <x v="1"/>
    <x v="889"/>
    <n v="17"/>
    <x v="3"/>
    <n v="5"/>
    <s v="Weekday"/>
    <s v="Mid"/>
    <s v="Phillip Harris"/>
    <s v="Lara, Young and Butler"/>
    <x v="0"/>
    <n v="38268.441659999997"/>
    <n v="486"/>
    <x v="0"/>
    <d v="2023-03-05T00:00:00"/>
    <n v="7"/>
    <s v="Aspirin"/>
    <s v="Normal"/>
    <x v="0"/>
  </r>
  <r>
    <s v="Melissa Lewis"/>
    <n v="35"/>
    <x v="0"/>
    <x v="5"/>
    <x v="0"/>
    <x v="890"/>
    <n v="6"/>
    <x v="4"/>
    <n v="1"/>
    <s v="Weekday"/>
    <s v="Mid"/>
    <s v="Jose Proctor"/>
    <s v="Chandler LLC"/>
    <x v="2"/>
    <n v="56670.680269999997"/>
    <n v="283"/>
    <x v="2"/>
    <d v="2023-04-05T00:00:00"/>
    <n v="3"/>
    <s v="Paracetamol"/>
    <s v="Inconclusive"/>
    <x v="1"/>
  </r>
  <r>
    <s v="Erica Ray"/>
    <n v="29"/>
    <x v="1"/>
    <x v="7"/>
    <x v="2"/>
    <x v="891"/>
    <n v="9"/>
    <x v="4"/>
    <n v="1"/>
    <s v="Weekday"/>
    <s v="Mid"/>
    <s v="Ashley Stanton"/>
    <s v="Wagner LLC"/>
    <x v="2"/>
    <n v="1406.526073"/>
    <n v="185"/>
    <x v="2"/>
    <d v="2021-08-21T00:00:00"/>
    <n v="6"/>
    <s v="Paracetamol"/>
    <s v="Abnormal"/>
    <x v="1"/>
  </r>
  <r>
    <s v="Michelle Lopez"/>
    <n v="50"/>
    <x v="0"/>
    <x v="2"/>
    <x v="1"/>
    <x v="279"/>
    <n v="14"/>
    <x v="2"/>
    <n v="3"/>
    <s v="Weekday"/>
    <s v="Mid"/>
    <s v="Tonya Schroeder"/>
    <s v="Norman, Davis and Mays"/>
    <x v="3"/>
    <n v="3042.07357"/>
    <n v="223"/>
    <x v="1"/>
    <d v="2018-12-09T00:00:00"/>
    <n v="7"/>
    <s v="Aspirin"/>
    <s v="Abnormal"/>
    <x v="1"/>
  </r>
  <r>
    <s v="Julie Harris"/>
    <n v="30"/>
    <x v="0"/>
    <x v="1"/>
    <x v="1"/>
    <x v="63"/>
    <n v="8"/>
    <x v="1"/>
    <n v="6"/>
    <s v="Weekend"/>
    <s v="Mid"/>
    <s v="Brian Cruz"/>
    <s v="Wilson, Fernandez and Christian"/>
    <x v="4"/>
    <n v="3312.616383"/>
    <n v="252"/>
    <x v="0"/>
    <d v="2020-08-15T00:00:00"/>
    <n v="6"/>
    <s v="Lipitor"/>
    <s v="Normal"/>
    <x v="1"/>
  </r>
  <r>
    <s v="Sabrina Flores"/>
    <n v="41"/>
    <x v="1"/>
    <x v="6"/>
    <x v="1"/>
    <x v="497"/>
    <n v="17"/>
    <x v="1"/>
    <n v="6"/>
    <s v="Weekend"/>
    <s v="Mid"/>
    <s v="Brian Carter"/>
    <s v="Osborn-Edwards"/>
    <x v="0"/>
    <n v="20254.747719999999"/>
    <n v="399"/>
    <x v="1"/>
    <d v="2022-10-06T00:00:00"/>
    <n v="4"/>
    <s v="Penicillin"/>
    <s v="Abnormal"/>
    <x v="1"/>
  </r>
  <r>
    <s v="Shane Smith"/>
    <n v="35"/>
    <x v="1"/>
    <x v="2"/>
    <x v="4"/>
    <x v="892"/>
    <n v="10"/>
    <x v="0"/>
    <n v="4"/>
    <s v="Weekday"/>
    <s v="Mid"/>
    <s v="Christopher Davis"/>
    <s v="Smith-Frey"/>
    <x v="1"/>
    <n v="31179.61118"/>
    <n v="226"/>
    <x v="1"/>
    <d v="2022-12-09T00:00:00"/>
    <n v="5"/>
    <s v="Lipitor"/>
    <s v="Abnormal"/>
    <x v="1"/>
  </r>
  <r>
    <s v="Linda Richardson"/>
    <n v="60"/>
    <x v="1"/>
    <x v="6"/>
    <x v="3"/>
    <x v="893"/>
    <n v="9"/>
    <x v="3"/>
    <n v="5"/>
    <s v="Weekday"/>
    <s v="Mid"/>
    <s v="Alan Riggs"/>
    <s v="Cook, Anderson and Hodge"/>
    <x v="0"/>
    <n v="8629.4226060000001"/>
    <n v="256"/>
    <x v="2"/>
    <d v="2022-12-18T00:00:00"/>
    <n v="7"/>
    <s v="Lipitor"/>
    <s v="Inconclusive"/>
    <x v="1"/>
  </r>
  <r>
    <s v="Allison Valentine"/>
    <n v="41"/>
    <x v="0"/>
    <x v="0"/>
    <x v="3"/>
    <x v="894"/>
    <n v="17"/>
    <x v="0"/>
    <n v="4"/>
    <s v="Weekday"/>
    <s v="Mid"/>
    <s v="Ronald Jones"/>
    <s v="Paul, Mendoza and West"/>
    <x v="4"/>
    <n v="18416.89083"/>
    <n v="364"/>
    <x v="1"/>
    <d v="2022-03-02T00:00:00"/>
    <n v="3"/>
    <s v="Paracetamol"/>
    <s v="Inconclusive"/>
    <x v="1"/>
  </r>
  <r>
    <s v="Kathleen Reyes"/>
    <n v="77"/>
    <x v="1"/>
    <x v="4"/>
    <x v="4"/>
    <x v="520"/>
    <n v="14"/>
    <x v="6"/>
    <n v="7"/>
    <s v="Weekend"/>
    <s v="Mid"/>
    <s v="Justin Powell"/>
    <s v="Smith-Rhodes"/>
    <x v="0"/>
    <n v="27616.896089999998"/>
    <n v="208"/>
    <x v="2"/>
    <d v="2019-07-21T00:00:00"/>
    <n v="7"/>
    <s v="Aspirin"/>
    <s v="Normal"/>
    <x v="0"/>
  </r>
  <r>
    <s v="Courtney Elliott"/>
    <n v="31"/>
    <x v="1"/>
    <x v="2"/>
    <x v="4"/>
    <x v="895"/>
    <n v="24"/>
    <x v="5"/>
    <n v="2"/>
    <s v="Weekday"/>
    <s v="Mid"/>
    <s v="Larry Garcia"/>
    <s v="Arnold, Haynes and Phillips"/>
    <x v="1"/>
    <n v="31787.918669999999"/>
    <n v="257"/>
    <x v="2"/>
    <d v="2019-10-03T00:00:00"/>
    <n v="4"/>
    <s v="Aspirin"/>
    <s v="Abnormal"/>
    <x v="1"/>
  </r>
  <r>
    <s v="Paul Vega"/>
    <n v="68"/>
    <x v="0"/>
    <x v="2"/>
    <x v="5"/>
    <x v="896"/>
    <n v="19"/>
    <x v="4"/>
    <n v="1"/>
    <s v="Weekday"/>
    <s v="Mid"/>
    <s v="Thomas Martinez"/>
    <s v="Santana Inc"/>
    <x v="0"/>
    <n v="16563.350160000002"/>
    <n v="459"/>
    <x v="1"/>
    <d v="2018-11-29T00:00:00"/>
    <n v="4"/>
    <s v="Aspirin"/>
    <s v="Normal"/>
    <x v="0"/>
  </r>
  <r>
    <s v="Michelle Williams"/>
    <n v="75"/>
    <x v="1"/>
    <x v="2"/>
    <x v="5"/>
    <x v="181"/>
    <n v="21"/>
    <x v="2"/>
    <n v="3"/>
    <s v="Weekday"/>
    <s v="Mid"/>
    <s v="Emily Alvarado"/>
    <s v="Herman-Kramer"/>
    <x v="0"/>
    <n v="27374.08509"/>
    <n v="287"/>
    <x v="0"/>
    <d v="2018-11-27T00:00:00"/>
    <n v="2"/>
    <s v="Ibuprofen"/>
    <s v="Inconclusive"/>
    <x v="0"/>
  </r>
  <r>
    <s v="Sabrina Johnson"/>
    <n v="73"/>
    <x v="0"/>
    <x v="3"/>
    <x v="5"/>
    <x v="897"/>
    <n v="23"/>
    <x v="2"/>
    <n v="3"/>
    <s v="Weekday"/>
    <s v="Mid"/>
    <s v="WilliaMaleValentine"/>
    <s v="Kim-Horne"/>
    <x v="0"/>
    <n v="44246.806479999999"/>
    <n v="189"/>
    <x v="1"/>
    <d v="2021-01-03T00:00:00"/>
    <n v="7"/>
    <s v="Paracetamol"/>
    <s v="Inconclusive"/>
    <x v="0"/>
  </r>
  <r>
    <s v="Elizabeth Alexander"/>
    <n v="56"/>
    <x v="1"/>
    <x v="7"/>
    <x v="3"/>
    <x v="898"/>
    <n v="14"/>
    <x v="1"/>
    <n v="6"/>
    <s v="Weekend"/>
    <s v="Mid"/>
    <s v="Michelle Roberts"/>
    <s v="Dawson, Berry and Sanchez"/>
    <x v="3"/>
    <n v="32309.215489999999"/>
    <n v="415"/>
    <x v="0"/>
    <d v="2023-10-22T00:00:00"/>
    <n v="7"/>
    <s v="Penicillin"/>
    <s v="Normal"/>
    <x v="1"/>
  </r>
  <r>
    <s v="Kerry Brown"/>
    <n v="54"/>
    <x v="0"/>
    <x v="7"/>
    <x v="1"/>
    <x v="899"/>
    <n v="22"/>
    <x v="2"/>
    <n v="3"/>
    <s v="Weekday"/>
    <s v="Mid"/>
    <s v="Daniel Bennett"/>
    <s v="Black-Smith"/>
    <x v="4"/>
    <n v="25906.802520000001"/>
    <n v="295"/>
    <x v="2"/>
    <d v="2019-06-13T00:00:00"/>
    <n v="4"/>
    <s v="Penicillin"/>
    <s v="Inconclusive"/>
    <x v="1"/>
  </r>
  <r>
    <s v="Amy Zavala"/>
    <n v="53"/>
    <x v="0"/>
    <x v="7"/>
    <x v="0"/>
    <x v="900"/>
    <n v="19"/>
    <x v="6"/>
    <n v="7"/>
    <s v="Weekend"/>
    <s v="Mid"/>
    <s v="Rhonda Burton"/>
    <s v="Welch, Lyons and Smith"/>
    <x v="4"/>
    <n v="49867.312879999998"/>
    <n v="143"/>
    <x v="2"/>
    <d v="2020-04-25T00:00:00"/>
    <n v="6"/>
    <s v="Aspirin"/>
    <s v="Normal"/>
    <x v="1"/>
  </r>
  <r>
    <s v="Crystal Brown"/>
    <n v="20"/>
    <x v="0"/>
    <x v="1"/>
    <x v="4"/>
    <x v="901"/>
    <n v="31"/>
    <x v="6"/>
    <n v="7"/>
    <s v="Weekend"/>
    <s v="End"/>
    <s v="Sandra Schwartz"/>
    <s v="Hubbard-Wright"/>
    <x v="4"/>
    <n v="8447.8515079999997"/>
    <n v="174"/>
    <x v="2"/>
    <d v="2021-03-01T00:00:00"/>
    <n v="1"/>
    <s v="Penicillin"/>
    <s v="Abnormal"/>
    <x v="2"/>
  </r>
  <r>
    <s v="John York"/>
    <n v="48"/>
    <x v="0"/>
    <x v="5"/>
    <x v="4"/>
    <x v="541"/>
    <n v="31"/>
    <x v="4"/>
    <n v="1"/>
    <s v="Weekday"/>
    <s v="End"/>
    <s v="Wesley Davidson"/>
    <s v="Pearson Inc"/>
    <x v="2"/>
    <n v="17468.222470000001"/>
    <n v="112"/>
    <x v="2"/>
    <d v="2022-02-05T00:00:00"/>
    <n v="6"/>
    <s v="Aspirin"/>
    <s v="Abnormal"/>
    <x v="1"/>
  </r>
  <r>
    <s v="Meghan Baker"/>
    <n v="35"/>
    <x v="0"/>
    <x v="4"/>
    <x v="2"/>
    <x v="86"/>
    <n v="10"/>
    <x v="2"/>
    <n v="3"/>
    <s v="Weekday"/>
    <s v="Mid"/>
    <s v="Nathaniel Gross"/>
    <s v="Colon Group"/>
    <x v="1"/>
    <n v="14787.53047"/>
    <n v="248"/>
    <x v="1"/>
    <d v="2021-02-25T00:00:00"/>
    <n v="4"/>
    <s v="Paracetamol"/>
    <s v="Inconclusive"/>
    <x v="1"/>
  </r>
  <r>
    <s v="Lisa Morrison"/>
    <n v="27"/>
    <x v="0"/>
    <x v="6"/>
    <x v="4"/>
    <x v="234"/>
    <n v="17"/>
    <x v="1"/>
    <n v="6"/>
    <s v="Weekend"/>
    <s v="Mid"/>
    <s v="Kimberly Clark"/>
    <s v="Garcia, Hubbard and Martinez"/>
    <x v="2"/>
    <n v="31329.278719999998"/>
    <n v="377"/>
    <x v="1"/>
    <d v="2021-04-22T00:00:00"/>
    <n v="4"/>
    <s v="Penicillin"/>
    <s v="Abnormal"/>
    <x v="1"/>
  </r>
  <r>
    <s v="Shelby Avery"/>
    <n v="82"/>
    <x v="1"/>
    <x v="5"/>
    <x v="4"/>
    <x v="902"/>
    <n v="8"/>
    <x v="4"/>
    <n v="1"/>
    <s v="Weekday"/>
    <s v="Mid"/>
    <s v="Charles Lin"/>
    <s v="Montgomery-Simmons"/>
    <x v="0"/>
    <n v="14291.85118"/>
    <n v="201"/>
    <x v="2"/>
    <d v="2021-03-31T00:00:00"/>
    <n v="3"/>
    <s v="Paracetamol"/>
    <s v="Inconclusive"/>
    <x v="0"/>
  </r>
  <r>
    <s v="Daniel Phillips"/>
    <n v="43"/>
    <x v="1"/>
    <x v="2"/>
    <x v="4"/>
    <x v="373"/>
    <n v="29"/>
    <x v="0"/>
    <n v="4"/>
    <s v="Weekday"/>
    <s v="End"/>
    <s v="Edgar Lewis"/>
    <s v="Cisneros PLC"/>
    <x v="1"/>
    <n v="5360.6546090000002"/>
    <n v="154"/>
    <x v="2"/>
    <d v="2020-11-18T00:00:00"/>
    <n v="3"/>
    <s v="Aspirin"/>
    <s v="Inconclusive"/>
    <x v="1"/>
  </r>
  <r>
    <s v="Ashley Valentine"/>
    <n v="67"/>
    <x v="0"/>
    <x v="5"/>
    <x v="4"/>
    <x v="903"/>
    <n v="16"/>
    <x v="3"/>
    <n v="5"/>
    <s v="Weekday"/>
    <s v="Mid"/>
    <s v="Theresa Stone"/>
    <s v="Smith-Watkins"/>
    <x v="0"/>
    <n v="2433.0869670000002"/>
    <n v="187"/>
    <x v="1"/>
    <d v="2023-06-17T00:00:00"/>
    <n v="6"/>
    <s v="Lipitor"/>
    <s v="Inconclusive"/>
    <x v="0"/>
  </r>
  <r>
    <s v="Mike Spears"/>
    <n v="70"/>
    <x v="1"/>
    <x v="1"/>
    <x v="3"/>
    <x v="128"/>
    <n v="1"/>
    <x v="0"/>
    <n v="4"/>
    <s v="Weekday"/>
    <s v="Start"/>
    <s v="Matthew Lyons"/>
    <s v="Lewis and Sons"/>
    <x v="0"/>
    <n v="28917.729810000001"/>
    <n v="150"/>
    <x v="0"/>
    <d v="2022-12-07T00:00:00"/>
    <n v="3"/>
    <s v="Ibuprofen"/>
    <s v="Normal"/>
    <x v="0"/>
  </r>
  <r>
    <s v="Mark Booth"/>
    <n v="46"/>
    <x v="1"/>
    <x v="5"/>
    <x v="3"/>
    <x v="904"/>
    <n v="11"/>
    <x v="3"/>
    <n v="5"/>
    <s v="Weekday"/>
    <s v="Mid"/>
    <s v="Austin Davis"/>
    <s v="Crosby, Webster and Baird"/>
    <x v="4"/>
    <n v="5251.7420750000001"/>
    <n v="159"/>
    <x v="1"/>
    <d v="2022-04-03T00:00:00"/>
    <n v="7"/>
    <s v="Paracetamol"/>
    <s v="Inconclusive"/>
    <x v="1"/>
  </r>
  <r>
    <s v="Darren Woods"/>
    <n v="64"/>
    <x v="1"/>
    <x v="1"/>
    <x v="3"/>
    <x v="558"/>
    <n v="1"/>
    <x v="5"/>
    <n v="2"/>
    <s v="Weekday"/>
    <s v="Start"/>
    <s v="Cynthia Welch"/>
    <s v="Bishop, Oneal and Sampson"/>
    <x v="0"/>
    <n v="33624.378669999998"/>
    <n v="329"/>
    <x v="2"/>
    <d v="2021-06-18T00:00:00"/>
    <n v="5"/>
    <s v="Aspirin"/>
    <s v="Inconclusive"/>
    <x v="1"/>
  </r>
  <r>
    <s v="Elizabeth Ellis"/>
    <n v="20"/>
    <x v="0"/>
    <x v="1"/>
    <x v="1"/>
    <x v="905"/>
    <n v="16"/>
    <x v="4"/>
    <n v="1"/>
    <s v="Weekday"/>
    <s v="Mid"/>
    <s v="Jacob White"/>
    <s v="Carey-Dunn"/>
    <x v="2"/>
    <n v="4152.7498050000004"/>
    <n v="456"/>
    <x v="2"/>
    <d v="2023-02-05T00:00:00"/>
    <n v="7"/>
    <s v="Ibuprofen"/>
    <s v="Normal"/>
    <x v="2"/>
  </r>
  <r>
    <s v="Angela Powell"/>
    <n v="83"/>
    <x v="1"/>
    <x v="0"/>
    <x v="4"/>
    <x v="906"/>
    <n v="12"/>
    <x v="1"/>
    <n v="6"/>
    <s v="Weekend"/>
    <s v="Mid"/>
    <s v="Wesley Floyd"/>
    <s v="Jenkins-Lloyd"/>
    <x v="0"/>
    <n v="10464.109539999999"/>
    <n v="145"/>
    <x v="1"/>
    <d v="2020-09-16T00:00:00"/>
    <n v="3"/>
    <s v="Paracetamol"/>
    <s v="Normal"/>
    <x v="0"/>
  </r>
  <r>
    <s v="Jenny Smith"/>
    <n v="82"/>
    <x v="1"/>
    <x v="5"/>
    <x v="4"/>
    <x v="907"/>
    <n v="13"/>
    <x v="3"/>
    <n v="5"/>
    <s v="Weekday"/>
    <s v="Mid"/>
    <s v="Karina Wise"/>
    <s v="Taylor-Miller"/>
    <x v="0"/>
    <n v="9056.1356589999996"/>
    <n v="206"/>
    <x v="1"/>
    <d v="2019-12-21T00:00:00"/>
    <n v="6"/>
    <s v="Aspirin"/>
    <s v="Inconclusive"/>
    <x v="0"/>
  </r>
  <r>
    <s v="Jamie Chavez"/>
    <n v="75"/>
    <x v="0"/>
    <x v="7"/>
    <x v="2"/>
    <x v="908"/>
    <n v="16"/>
    <x v="4"/>
    <n v="1"/>
    <s v="Weekday"/>
    <s v="Mid"/>
    <s v="Fernando Farley MD"/>
    <s v="Rodriguez-Ritter"/>
    <x v="0"/>
    <n v="6342.3157940000001"/>
    <n v="341"/>
    <x v="1"/>
    <d v="2020-12-06T00:00:00"/>
    <n v="7"/>
    <s v="Aspirin"/>
    <s v="Normal"/>
    <x v="0"/>
  </r>
  <r>
    <s v="Courtney Duarte"/>
    <n v="20"/>
    <x v="0"/>
    <x v="1"/>
    <x v="5"/>
    <x v="909"/>
    <n v="8"/>
    <x v="1"/>
    <n v="6"/>
    <s v="Weekend"/>
    <s v="Mid"/>
    <s v="Robin Joseph"/>
    <s v="West Inc"/>
    <x v="4"/>
    <n v="7082.307041"/>
    <n v="400"/>
    <x v="1"/>
    <d v="2023-04-27T00:00:00"/>
    <n v="4"/>
    <s v="Aspirin"/>
    <s v="Normal"/>
    <x v="2"/>
  </r>
  <r>
    <s v="Mr. Shawn Davis Jr."/>
    <n v="38"/>
    <x v="0"/>
    <x v="7"/>
    <x v="2"/>
    <x v="910"/>
    <n v="26"/>
    <x v="6"/>
    <n v="7"/>
    <s v="Weekend"/>
    <s v="Mid"/>
    <s v="Daniel Lopez"/>
    <s v="Jackson-Harris"/>
    <x v="3"/>
    <n v="13881.75582"/>
    <n v="285"/>
    <x v="0"/>
    <d v="2020-05-13T00:00:00"/>
    <n v="3"/>
    <s v="Ibuprofen"/>
    <s v="Inconclusive"/>
    <x v="1"/>
  </r>
  <r>
    <s v="Geoffrey Woods"/>
    <n v="71"/>
    <x v="1"/>
    <x v="0"/>
    <x v="4"/>
    <x v="123"/>
    <n v="28"/>
    <x v="0"/>
    <n v="4"/>
    <s v="Weekday"/>
    <s v="End"/>
    <s v="Janet Mccarthy"/>
    <s v="Armstrong PLC"/>
    <x v="0"/>
    <n v="16214.66878"/>
    <n v="312"/>
    <x v="1"/>
    <d v="2022-04-30T00:00:00"/>
    <n v="6"/>
    <s v="Ibuprofen"/>
    <s v="Normal"/>
    <x v="0"/>
  </r>
  <r>
    <s v="Whitney Newman MD"/>
    <n v="77"/>
    <x v="0"/>
    <x v="0"/>
    <x v="0"/>
    <x v="247"/>
    <n v="27"/>
    <x v="1"/>
    <n v="6"/>
    <s v="Weekend"/>
    <s v="End"/>
    <s v="Shannon Anderson"/>
    <s v="Jones-Smith"/>
    <x v="0"/>
    <n v="55464.510540000003"/>
    <n v="230"/>
    <x v="0"/>
    <d v="2021-04-13T00:00:00"/>
    <n v="2"/>
    <s v="Ibuprofen"/>
    <s v="Normal"/>
    <x v="0"/>
  </r>
  <r>
    <s v="WilliaMaleJohnson"/>
    <n v="20"/>
    <x v="1"/>
    <x v="3"/>
    <x v="3"/>
    <x v="112"/>
    <n v="21"/>
    <x v="3"/>
    <n v="5"/>
    <s v="Weekday"/>
    <s v="Mid"/>
    <s v="Arthur Hall"/>
    <s v="Taylor and Sons"/>
    <x v="4"/>
    <n v="31961.907879999999"/>
    <n v="145"/>
    <x v="0"/>
    <d v="2019-07-06T00:00:00"/>
    <n v="6"/>
    <s v="Lipitor"/>
    <s v="Inconclusive"/>
    <x v="2"/>
  </r>
  <r>
    <s v="Daniel Scott"/>
    <n v="45"/>
    <x v="1"/>
    <x v="4"/>
    <x v="4"/>
    <x v="911"/>
    <n v="25"/>
    <x v="1"/>
    <n v="6"/>
    <s v="Weekend"/>
    <s v="Mid"/>
    <s v="Dr. Allison Lawrence"/>
    <s v="Cervantes, Schmidt and Brown"/>
    <x v="3"/>
    <n v="9671.8777570000002"/>
    <n v="308"/>
    <x v="2"/>
    <d v="2020-05-14T00:00:00"/>
    <n v="4"/>
    <s v="Aspirin"/>
    <s v="Abnormal"/>
    <x v="1"/>
  </r>
  <r>
    <s v="Paul Gonzalez"/>
    <n v="65"/>
    <x v="0"/>
    <x v="4"/>
    <x v="0"/>
    <x v="101"/>
    <n v="28"/>
    <x v="4"/>
    <n v="1"/>
    <s v="Weekday"/>
    <s v="End"/>
    <s v="Jennifer Ortiz"/>
    <s v="Powell-Mclaughlin"/>
    <x v="0"/>
    <n v="39335.824480000003"/>
    <n v="219"/>
    <x v="0"/>
    <d v="2021-01-01T00:00:00"/>
    <n v="5"/>
    <s v="Aspirin"/>
    <s v="Normal"/>
    <x v="0"/>
  </r>
  <r>
    <s v="Jennifer Johnston"/>
    <n v="65"/>
    <x v="0"/>
    <x v="4"/>
    <x v="3"/>
    <x v="597"/>
    <n v="28"/>
    <x v="2"/>
    <n v="3"/>
    <s v="Weekday"/>
    <s v="End"/>
    <s v="Christopher Jones"/>
    <s v="Hart, Calderon and Vasquez"/>
    <x v="0"/>
    <n v="16164.67175"/>
    <n v="167"/>
    <x v="1"/>
    <d v="2018-12-19T00:00:00"/>
    <n v="3"/>
    <s v="Ibuprofen"/>
    <s v="Normal"/>
    <x v="0"/>
  </r>
  <r>
    <s v="Kathy Hayden"/>
    <n v="43"/>
    <x v="0"/>
    <x v="4"/>
    <x v="4"/>
    <x v="488"/>
    <n v="13"/>
    <x v="5"/>
    <n v="2"/>
    <s v="Weekday"/>
    <s v="Mid"/>
    <s v="Michael Crawford"/>
    <s v="Gray Inc"/>
    <x v="2"/>
    <n v="9030.5323420000004"/>
    <n v="184"/>
    <x v="1"/>
    <d v="2020-10-27T00:00:00"/>
    <n v="2"/>
    <s v="Ibuprofen"/>
    <s v="Inconclusive"/>
    <x v="1"/>
  </r>
  <r>
    <s v="Erica Brown"/>
    <n v="19"/>
    <x v="1"/>
    <x v="1"/>
    <x v="5"/>
    <x v="565"/>
    <n v="22"/>
    <x v="4"/>
    <n v="1"/>
    <s v="Weekday"/>
    <s v="Mid"/>
    <s v="Jeffrey Benjamin"/>
    <s v="Craig, Wallace and Chapman"/>
    <x v="3"/>
    <n v="49378.841529999998"/>
    <n v="402"/>
    <x v="0"/>
    <d v="2020-06-27T00:00:00"/>
    <n v="6"/>
    <s v="Ibuprofen"/>
    <s v="Normal"/>
    <x v="2"/>
  </r>
  <r>
    <s v="Haley Jones"/>
    <n v="18"/>
    <x v="0"/>
    <x v="0"/>
    <x v="0"/>
    <x v="912"/>
    <n v="12"/>
    <x v="3"/>
    <n v="5"/>
    <s v="Weekday"/>
    <s v="Mid"/>
    <s v="Richard Gomez"/>
    <s v="Perez PLC"/>
    <x v="4"/>
    <n v="59341.072079999998"/>
    <n v="405"/>
    <x v="1"/>
    <d v="2023-05-22T00:00:00"/>
    <n v="1"/>
    <s v="Lipitor"/>
    <s v="Normal"/>
    <x v="2"/>
  </r>
  <r>
    <s v="Wendy Weber"/>
    <n v="68"/>
    <x v="1"/>
    <x v="5"/>
    <x v="3"/>
    <x v="248"/>
    <n v="8"/>
    <x v="4"/>
    <n v="1"/>
    <s v="Weekday"/>
    <s v="Mid"/>
    <s v="WilliaMaleLewis"/>
    <s v="Weaver Ltd"/>
    <x v="0"/>
    <n v="4342.1954429999996"/>
    <n v="333"/>
    <x v="1"/>
    <d v="2022-08-17T00:00:00"/>
    <n v="3"/>
    <s v="Lipitor"/>
    <s v="Inconclusive"/>
    <x v="0"/>
  </r>
  <r>
    <s v="Chad Conrad"/>
    <n v="32"/>
    <x v="1"/>
    <x v="6"/>
    <x v="5"/>
    <x v="807"/>
    <n v="9"/>
    <x v="0"/>
    <n v="4"/>
    <s v="Weekday"/>
    <s v="Mid"/>
    <s v="Bradley Collins"/>
    <s v="Hernandez Ltd"/>
    <x v="4"/>
    <n v="60681.665159999997"/>
    <n v="229"/>
    <x v="0"/>
    <d v="2021-12-29T00:00:00"/>
    <n v="3"/>
    <s v="Ibuprofen"/>
    <s v="Abnormal"/>
    <x v="1"/>
  </r>
  <r>
    <s v="Daniel Scott"/>
    <n v="69"/>
    <x v="1"/>
    <x v="3"/>
    <x v="3"/>
    <x v="913"/>
    <n v="31"/>
    <x v="5"/>
    <n v="2"/>
    <s v="Weekday"/>
    <s v="End"/>
    <s v="Jose Cardenas"/>
    <s v="Murray, Collins and Andrade"/>
    <x v="0"/>
    <n v="24332.875909999999"/>
    <n v="184"/>
    <x v="1"/>
    <d v="2020-01-05T00:00:00"/>
    <n v="7"/>
    <s v="Lipitor"/>
    <s v="Normal"/>
    <x v="0"/>
  </r>
  <r>
    <s v="Jonathan Carroll"/>
    <n v="36"/>
    <x v="1"/>
    <x v="0"/>
    <x v="4"/>
    <x v="845"/>
    <n v="28"/>
    <x v="2"/>
    <n v="3"/>
    <s v="Weekday"/>
    <s v="End"/>
    <s v="George Williams"/>
    <s v="Vincent, Garcia and Mcdonald"/>
    <x v="0"/>
    <n v="17557.99352"/>
    <n v="244"/>
    <x v="2"/>
    <d v="2021-05-02T00:00:00"/>
    <n v="7"/>
    <s v="Ibuprofen"/>
    <s v="Abnormal"/>
    <x v="1"/>
  </r>
  <r>
    <s v="Katherine Reid"/>
    <n v="66"/>
    <x v="0"/>
    <x v="4"/>
    <x v="4"/>
    <x v="153"/>
    <n v="19"/>
    <x v="3"/>
    <n v="5"/>
    <s v="Weekday"/>
    <s v="Mid"/>
    <s v="Frank Hobbs"/>
    <s v="Warren and Sons"/>
    <x v="0"/>
    <n v="12931.63629"/>
    <n v="311"/>
    <x v="1"/>
    <d v="2023-05-24T00:00:00"/>
    <n v="3"/>
    <s v="Ibuprofen"/>
    <s v="Normal"/>
    <x v="0"/>
  </r>
  <r>
    <s v="Margaret Owens"/>
    <n v="20"/>
    <x v="0"/>
    <x v="0"/>
    <x v="0"/>
    <x v="529"/>
    <n v="18"/>
    <x v="5"/>
    <n v="2"/>
    <s v="Weekday"/>
    <s v="Mid"/>
    <s v="Susan Meyers"/>
    <s v="Walker-Wise"/>
    <x v="3"/>
    <n v="5203.869138"/>
    <n v="266"/>
    <x v="1"/>
    <d v="2022-10-23T00:00:00"/>
    <n v="7"/>
    <s v="Ibuprofen"/>
    <s v="Inconclusive"/>
    <x v="2"/>
  </r>
  <r>
    <s v="Mindy Wood"/>
    <n v="80"/>
    <x v="1"/>
    <x v="1"/>
    <x v="4"/>
    <x v="185"/>
    <n v="9"/>
    <x v="3"/>
    <n v="5"/>
    <s v="Weekday"/>
    <s v="Mid"/>
    <s v="Phillip Shepherd"/>
    <s v="Holland-Evans"/>
    <x v="0"/>
    <n v="13134.47867"/>
    <n v="116"/>
    <x v="2"/>
    <d v="2018-11-10T00:00:00"/>
    <n v="6"/>
    <s v="Aspirin"/>
    <s v="Normal"/>
    <x v="0"/>
  </r>
  <r>
    <s v="Tonya Smith"/>
    <n v="48"/>
    <x v="1"/>
    <x v="7"/>
    <x v="3"/>
    <x v="7"/>
    <n v="16"/>
    <x v="0"/>
    <n v="4"/>
    <s v="Weekday"/>
    <s v="Mid"/>
    <s v="Mrs. Sarah Jordan PhD"/>
    <s v="Avila, Martin and Ingram"/>
    <x v="2"/>
    <n v="20940.299029999998"/>
    <n v="296"/>
    <x v="1"/>
    <d v="2019-05-17T00:00:00"/>
    <n v="5"/>
    <s v="Ibuprofen"/>
    <s v="Normal"/>
    <x v="1"/>
  </r>
  <r>
    <s v="Jessica Lowe"/>
    <n v="25"/>
    <x v="1"/>
    <x v="0"/>
    <x v="2"/>
    <x v="155"/>
    <n v="18"/>
    <x v="3"/>
    <n v="5"/>
    <s v="Weekday"/>
    <s v="Mid"/>
    <s v="Crystal Green"/>
    <s v="Bennett and Sons"/>
    <x v="4"/>
    <n v="11791.5522"/>
    <n v="230"/>
    <x v="1"/>
    <d v="2022-02-26T00:00:00"/>
    <n v="6"/>
    <s v="Paracetamol"/>
    <s v="Abnormal"/>
    <x v="1"/>
  </r>
  <r>
    <s v="Bryan Erickson"/>
    <n v="53"/>
    <x v="1"/>
    <x v="3"/>
    <x v="4"/>
    <x v="914"/>
    <n v="10"/>
    <x v="0"/>
    <n v="4"/>
    <s v="Weekday"/>
    <s v="Mid"/>
    <s v="Jon Robinson"/>
    <s v="Abbott Inc"/>
    <x v="3"/>
    <n v="22479.943599999999"/>
    <n v="151"/>
    <x v="1"/>
    <d v="2022-04-09T00:00:00"/>
    <n v="6"/>
    <s v="Aspirin"/>
    <s v="Inconclusive"/>
    <x v="1"/>
  </r>
  <r>
    <s v="Crystal Patterson"/>
    <n v="75"/>
    <x v="1"/>
    <x v="6"/>
    <x v="3"/>
    <x v="619"/>
    <n v="3"/>
    <x v="3"/>
    <n v="5"/>
    <s v="Weekday"/>
    <s v="Start"/>
    <s v="Dorothy Clark"/>
    <s v="Perry-Gross"/>
    <x v="0"/>
    <n v="14242.3145"/>
    <n v="234"/>
    <x v="2"/>
    <d v="2020-01-21T00:00:00"/>
    <n v="2"/>
    <s v="Ibuprofen"/>
    <s v="Normal"/>
    <x v="0"/>
  </r>
  <r>
    <s v="Melissa Larson"/>
    <n v="58"/>
    <x v="1"/>
    <x v="3"/>
    <x v="4"/>
    <x v="915"/>
    <n v="23"/>
    <x v="1"/>
    <n v="6"/>
    <s v="Weekend"/>
    <s v="Mid"/>
    <s v="Brittany Adkins"/>
    <s v="Stephens-Thomas"/>
    <x v="1"/>
    <n v="23930"/>
    <n v="122"/>
    <x v="2"/>
    <d v="2022-08-03T00:00:00"/>
    <n v="3"/>
    <s v="Lipitor"/>
    <s v="Inconclusive"/>
    <x v="1"/>
  </r>
  <r>
    <s v="Rachel Macdonald"/>
    <n v="79"/>
    <x v="1"/>
    <x v="2"/>
    <x v="4"/>
    <x v="363"/>
    <n v="27"/>
    <x v="2"/>
    <n v="3"/>
    <s v="Weekday"/>
    <s v="End"/>
    <s v="Timothy Odom"/>
    <s v="Shaw-Miller"/>
    <x v="0"/>
    <n v="9976.3456229999993"/>
    <n v="250"/>
    <x v="1"/>
    <d v="2022-05-25T00:00:00"/>
    <n v="3"/>
    <s v="Lipitor"/>
    <s v="Abnormal"/>
    <x v="0"/>
  </r>
  <r>
    <s v="James Lloyd"/>
    <n v="71"/>
    <x v="0"/>
    <x v="0"/>
    <x v="2"/>
    <x v="916"/>
    <n v="24"/>
    <x v="5"/>
    <n v="2"/>
    <s v="Weekday"/>
    <s v="Mid"/>
    <s v="Christopher Ramirez"/>
    <s v="Henry-Jenkins"/>
    <x v="0"/>
    <n v="12449.41836"/>
    <n v="304"/>
    <x v="1"/>
    <d v="2022-06-12T00:00:00"/>
    <n v="7"/>
    <s v="Paracetamol"/>
    <s v="Inconclusive"/>
    <x v="0"/>
  </r>
  <r>
    <s v="Zachary Murphy"/>
    <n v="24"/>
    <x v="1"/>
    <x v="0"/>
    <x v="1"/>
    <x v="449"/>
    <n v="6"/>
    <x v="2"/>
    <n v="3"/>
    <s v="Weekday"/>
    <s v="Mid"/>
    <s v="Beth Lopez DDS"/>
    <s v="Wells Ltd"/>
    <x v="3"/>
    <n v="1653.386479"/>
    <n v="164"/>
    <x v="0"/>
    <d v="2021-10-27T00:00:00"/>
    <n v="3"/>
    <s v="Penicillin"/>
    <s v="Normal"/>
    <x v="2"/>
  </r>
  <r>
    <s v="Diana Smith"/>
    <n v="46"/>
    <x v="0"/>
    <x v="0"/>
    <x v="1"/>
    <x v="435"/>
    <n v="31"/>
    <x v="2"/>
    <n v="3"/>
    <s v="Weekday"/>
    <s v="End"/>
    <s v="Vincent Valdez"/>
    <s v="Richardson-Garcia"/>
    <x v="0"/>
    <n v="7487.8937409999999"/>
    <n v="428"/>
    <x v="2"/>
    <d v="2019-08-06T00:00:00"/>
    <n v="2"/>
    <s v="Aspirin"/>
    <s v="Inconclusive"/>
    <x v="1"/>
  </r>
  <r>
    <s v="Jessica Burke"/>
    <n v="52"/>
    <x v="0"/>
    <x v="4"/>
    <x v="5"/>
    <x v="731"/>
    <n v="13"/>
    <x v="1"/>
    <n v="6"/>
    <s v="Weekend"/>
    <s v="Mid"/>
    <s v="Jennifer Neal"/>
    <s v="Kane-Moore"/>
    <x v="2"/>
    <n v="76848.17366"/>
    <n v="209"/>
    <x v="0"/>
    <d v="2019-08-02T00:00:00"/>
    <n v="5"/>
    <s v="Lipitor"/>
    <s v="Inconclusive"/>
    <x v="1"/>
  </r>
  <r>
    <s v="Brandi Ramirez"/>
    <n v="21"/>
    <x v="0"/>
    <x v="7"/>
    <x v="3"/>
    <x v="917"/>
    <n v="31"/>
    <x v="2"/>
    <n v="3"/>
    <s v="Weekday"/>
    <s v="End"/>
    <s v="Brooke Mathis"/>
    <s v="Downs, Burton and Duncan"/>
    <x v="4"/>
    <n v="15159.47766"/>
    <n v="375"/>
    <x v="2"/>
    <d v="2022-09-19T00:00:00"/>
    <n v="1"/>
    <s v="Aspirin"/>
    <s v="Abnormal"/>
    <x v="2"/>
  </r>
  <r>
    <s v="Roy Thomas"/>
    <n v="75"/>
    <x v="0"/>
    <x v="1"/>
    <x v="4"/>
    <x v="221"/>
    <n v="30"/>
    <x v="1"/>
    <n v="6"/>
    <s v="Weekend"/>
    <s v="End"/>
    <s v="Keith Bradley"/>
    <s v="Howe-Mcgrath"/>
    <x v="0"/>
    <n v="23655.66921"/>
    <n v="140"/>
    <x v="1"/>
    <d v="2022-08-26T00:00:00"/>
    <n v="5"/>
    <s v="Penicillin"/>
    <s v="Normal"/>
    <x v="0"/>
  </r>
  <r>
    <s v="Rodney Harper"/>
    <n v="48"/>
    <x v="0"/>
    <x v="3"/>
    <x v="4"/>
    <x v="665"/>
    <n v="9"/>
    <x v="3"/>
    <n v="5"/>
    <s v="Weekday"/>
    <s v="Mid"/>
    <s v="Mario Buchanan"/>
    <s v="Sandoval, Avery and Jimenez"/>
    <x v="3"/>
    <n v="5489.2594980000003"/>
    <n v="450"/>
    <x v="2"/>
    <d v="2019-08-29T00:00:00"/>
    <n v="4"/>
    <s v="Ibuprofen"/>
    <s v="Abnormal"/>
    <x v="1"/>
  </r>
  <r>
    <s v="Brittany Burnett"/>
    <n v="74"/>
    <x v="1"/>
    <x v="4"/>
    <x v="4"/>
    <x v="278"/>
    <n v="27"/>
    <x v="1"/>
    <n v="6"/>
    <s v="Weekend"/>
    <s v="End"/>
    <s v="Jared Brown"/>
    <s v="Brennan, Johnson and Padilla"/>
    <x v="0"/>
    <n v="24259.0615"/>
    <n v="462"/>
    <x v="2"/>
    <d v="2019-05-27T00:00:00"/>
    <n v="1"/>
    <s v="Lipitor"/>
    <s v="Abnormal"/>
    <x v="0"/>
  </r>
  <r>
    <s v="WilliaMaleWilson"/>
    <n v="42"/>
    <x v="1"/>
    <x v="0"/>
    <x v="4"/>
    <x v="444"/>
    <n v="17"/>
    <x v="6"/>
    <n v="7"/>
    <s v="Weekend"/>
    <s v="Mid"/>
    <s v="Michael Mitchell"/>
    <s v="Rivera-King"/>
    <x v="3"/>
    <n v="24477.128280000001"/>
    <n v="492"/>
    <x v="1"/>
    <d v="2019-11-26T00:00:00"/>
    <n v="2"/>
    <s v="Ibuprofen"/>
    <s v="Normal"/>
    <x v="1"/>
  </r>
  <r>
    <s v="Richard Herrera"/>
    <n v="60"/>
    <x v="0"/>
    <x v="5"/>
    <x v="3"/>
    <x v="918"/>
    <n v="15"/>
    <x v="2"/>
    <n v="3"/>
    <s v="Weekday"/>
    <s v="Mid"/>
    <s v="Samuel Torres"/>
    <s v="Johnson, Wagner and Fields"/>
    <x v="3"/>
    <n v="28013.956839999999"/>
    <n v="474"/>
    <x v="1"/>
    <d v="2019-06-03T00:00:00"/>
    <n v="1"/>
    <s v="Penicillin"/>
    <s v="Inconclusive"/>
    <x v="1"/>
  </r>
  <r>
    <s v="Donna Weaver"/>
    <n v="75"/>
    <x v="1"/>
    <x v="2"/>
    <x v="3"/>
    <x v="294"/>
    <n v="6"/>
    <x v="0"/>
    <n v="4"/>
    <s v="Weekday"/>
    <s v="Mid"/>
    <s v="Mary Carson"/>
    <s v="Williams PLC"/>
    <x v="3"/>
    <n v="5412.3691399999998"/>
    <n v="122"/>
    <x v="0"/>
    <d v="2023-07-14T00:00:00"/>
    <n v="5"/>
    <s v="Ibuprofen"/>
    <s v="Abnormal"/>
    <x v="0"/>
  </r>
  <r>
    <s v="Jason Hernandez"/>
    <n v="38"/>
    <x v="1"/>
    <x v="2"/>
    <x v="4"/>
    <x v="919"/>
    <n v="1"/>
    <x v="1"/>
    <n v="6"/>
    <s v="Weekend"/>
    <s v="Start"/>
    <s v="Annette Simpson"/>
    <s v="Anderson-Jackson"/>
    <x v="0"/>
    <n v="25509.248060000002"/>
    <n v="411"/>
    <x v="2"/>
    <d v="2023-04-26T00:00:00"/>
    <n v="3"/>
    <s v="Lipitor"/>
    <s v="Normal"/>
    <x v="1"/>
  </r>
  <r>
    <s v="Gregory Russell"/>
    <n v="85"/>
    <x v="0"/>
    <x v="3"/>
    <x v="5"/>
    <x v="892"/>
    <n v="10"/>
    <x v="0"/>
    <n v="4"/>
    <s v="Weekday"/>
    <s v="Mid"/>
    <s v="Julie Cook"/>
    <s v="Allen PLC"/>
    <x v="2"/>
    <n v="13995.83936"/>
    <n v="151"/>
    <x v="1"/>
    <d v="2022-11-17T00:00:00"/>
    <n v="4"/>
    <s v="Penicillin"/>
    <s v="Inconclusive"/>
    <x v="0"/>
  </r>
  <r>
    <s v="Ryan Randall"/>
    <n v="21"/>
    <x v="0"/>
    <x v="5"/>
    <x v="3"/>
    <x v="920"/>
    <n v="15"/>
    <x v="3"/>
    <n v="5"/>
    <s v="Weekday"/>
    <s v="Mid"/>
    <s v="Kayla Combs"/>
    <s v="Reynolds, Powers and Hernandez"/>
    <x v="3"/>
    <n v="9959.4790809999995"/>
    <n v="360"/>
    <x v="1"/>
    <d v="2023-10-11T00:00:00"/>
    <n v="3"/>
    <s v="Ibuprofen"/>
    <s v="Normal"/>
    <x v="2"/>
  </r>
  <r>
    <s v="Stephen Edwards"/>
    <n v="21"/>
    <x v="0"/>
    <x v="0"/>
    <x v="1"/>
    <x v="421"/>
    <n v="14"/>
    <x v="2"/>
    <n v="3"/>
    <s v="Weekday"/>
    <s v="Mid"/>
    <s v="Michael Abbott"/>
    <s v="Perkins LLC"/>
    <x v="1"/>
    <n v="42284.955009999998"/>
    <n v="379"/>
    <x v="0"/>
    <d v="2021-07-18T00:00:00"/>
    <n v="7"/>
    <s v="Lipitor"/>
    <s v="Inconclusive"/>
    <x v="2"/>
  </r>
  <r>
    <s v="Jonathan Rios"/>
    <n v="48"/>
    <x v="1"/>
    <x v="7"/>
    <x v="4"/>
    <x v="921"/>
    <n v="15"/>
    <x v="3"/>
    <n v="5"/>
    <s v="Weekday"/>
    <s v="Mid"/>
    <s v="Brian Collins"/>
    <s v="Whitehead-Pearson"/>
    <x v="3"/>
    <n v="32941.6803"/>
    <n v="332"/>
    <x v="1"/>
    <d v="2020-06-02T00:00:00"/>
    <n v="2"/>
    <s v="Paracetamol"/>
    <s v="Abnormal"/>
    <x v="1"/>
  </r>
  <r>
    <s v="Robert Campbell"/>
    <n v="66"/>
    <x v="0"/>
    <x v="1"/>
    <x v="3"/>
    <x v="889"/>
    <n v="17"/>
    <x v="3"/>
    <n v="5"/>
    <s v="Weekday"/>
    <s v="Mid"/>
    <s v="Jacob Washington"/>
    <s v="Preston, Miller and Palmer"/>
    <x v="1"/>
    <n v="7621.1907970000002"/>
    <n v="317"/>
    <x v="2"/>
    <d v="2023-03-16T00:00:00"/>
    <n v="4"/>
    <s v="Penicillin"/>
    <s v="Inconclusive"/>
    <x v="0"/>
  </r>
  <r>
    <s v="Christina Soto"/>
    <n v="74"/>
    <x v="1"/>
    <x v="3"/>
    <x v="4"/>
    <x v="922"/>
    <n v="15"/>
    <x v="1"/>
    <n v="6"/>
    <s v="Weekend"/>
    <s v="Mid"/>
    <s v="Christopher Santiago"/>
    <s v="Williams-Jackson"/>
    <x v="4"/>
    <n v="29935.538260000001"/>
    <n v="140"/>
    <x v="2"/>
    <d v="2020-03-03T00:00:00"/>
    <n v="2"/>
    <s v="Lipitor"/>
    <s v="Normal"/>
    <x v="0"/>
  </r>
  <r>
    <s v="Gary Hamilton"/>
    <n v="18"/>
    <x v="0"/>
    <x v="5"/>
    <x v="4"/>
    <x v="923"/>
    <n v="7"/>
    <x v="0"/>
    <n v="4"/>
    <s v="Weekday"/>
    <s v="Mid"/>
    <s v="Cynthia Jackson"/>
    <s v="Fisher-Harris"/>
    <x v="3"/>
    <n v="908.13632240000004"/>
    <n v="297"/>
    <x v="2"/>
    <d v="2021-10-25T00:00:00"/>
    <n v="1"/>
    <s v="Aspirin"/>
    <s v="Inconclusive"/>
    <x v="2"/>
  </r>
  <r>
    <s v="Edward Whitehead"/>
    <n v="51"/>
    <x v="0"/>
    <x v="7"/>
    <x v="3"/>
    <x v="924"/>
    <n v="17"/>
    <x v="5"/>
    <n v="2"/>
    <s v="Weekday"/>
    <s v="Mid"/>
    <s v="Joshua English"/>
    <s v="Morales, Underwood and Moore"/>
    <x v="1"/>
    <n v="24603.20722"/>
    <n v="461"/>
    <x v="2"/>
    <d v="2019-10-14T00:00:00"/>
    <n v="1"/>
    <s v="Aspirin"/>
    <s v="Abnormal"/>
    <x v="1"/>
  </r>
  <r>
    <s v="Ryan Baldwin"/>
    <n v="73"/>
    <x v="1"/>
    <x v="1"/>
    <x v="3"/>
    <x v="925"/>
    <n v="26"/>
    <x v="5"/>
    <n v="2"/>
    <s v="Weekday"/>
    <s v="Mid"/>
    <s v="Adrian Gates"/>
    <s v="Miller Ltd"/>
    <x v="2"/>
    <n v="24081.769270000001"/>
    <n v="112"/>
    <x v="1"/>
    <d v="2021-11-13T00:00:00"/>
    <n v="6"/>
    <s v="Penicillin"/>
    <s v="Normal"/>
    <x v="0"/>
  </r>
  <r>
    <s v="Leslie Harris"/>
    <n v="33"/>
    <x v="1"/>
    <x v="6"/>
    <x v="2"/>
    <x v="646"/>
    <n v="21"/>
    <x v="2"/>
    <n v="3"/>
    <s v="Weekday"/>
    <s v="Mid"/>
    <s v="Jennifer Carroll"/>
    <s v="Wilson-Mckenzie"/>
    <x v="3"/>
    <n v="13894.321120000001"/>
    <n v="314"/>
    <x v="2"/>
    <d v="2022-10-01T00:00:00"/>
    <n v="6"/>
    <s v="Paracetamol"/>
    <s v="Normal"/>
    <x v="1"/>
  </r>
  <r>
    <s v="Nathan Smith"/>
    <n v="33"/>
    <x v="1"/>
    <x v="1"/>
    <x v="1"/>
    <x v="202"/>
    <n v="15"/>
    <x v="1"/>
    <n v="6"/>
    <s v="Weekend"/>
    <s v="Mid"/>
    <s v="KiMaleAdams"/>
    <s v="Peterson-Campbell"/>
    <x v="3"/>
    <n v="11937.36447"/>
    <n v="470"/>
    <x v="0"/>
    <d v="2021-05-18T00:00:00"/>
    <n v="2"/>
    <s v="Lipitor"/>
    <s v="Normal"/>
    <x v="1"/>
  </r>
  <r>
    <s v="Rachael Johnson"/>
    <n v="48"/>
    <x v="0"/>
    <x v="4"/>
    <x v="2"/>
    <x v="479"/>
    <n v="12"/>
    <x v="1"/>
    <n v="6"/>
    <s v="Weekend"/>
    <s v="Mid"/>
    <s v="Kendra Bradley"/>
    <s v="Schmitt LLC"/>
    <x v="4"/>
    <n v="2173.5476490000001"/>
    <n v="179"/>
    <x v="1"/>
    <d v="2022-03-07T00:00:00"/>
    <n v="1"/>
    <s v="Penicillin"/>
    <s v="Normal"/>
    <x v="1"/>
  </r>
  <r>
    <s v="Brian Nelson"/>
    <n v="25"/>
    <x v="1"/>
    <x v="3"/>
    <x v="3"/>
    <x v="926"/>
    <n v="29"/>
    <x v="1"/>
    <n v="6"/>
    <s v="Weekend"/>
    <s v="End"/>
    <s v="Chris Lamb"/>
    <s v="Gutierrez LLC"/>
    <x v="2"/>
    <n v="33834.266739999999"/>
    <n v="480"/>
    <x v="1"/>
    <d v="2019-07-23T00:00:00"/>
    <n v="2"/>
    <s v="Aspirin"/>
    <s v="Abnormal"/>
    <x v="1"/>
  </r>
  <r>
    <s v="Katelyn Thomas"/>
    <n v="75"/>
    <x v="1"/>
    <x v="3"/>
    <x v="3"/>
    <x v="198"/>
    <n v="24"/>
    <x v="4"/>
    <n v="1"/>
    <s v="Weekday"/>
    <s v="Mid"/>
    <s v="Donna Smith"/>
    <s v="Ramsey Ltd"/>
    <x v="0"/>
    <n v="24828.284210000002"/>
    <n v="492"/>
    <x v="1"/>
    <d v="2021-06-06T00:00:00"/>
    <n v="7"/>
    <s v="Aspirin"/>
    <s v="Inconclusive"/>
    <x v="0"/>
  </r>
  <r>
    <s v="Thomas David"/>
    <n v="56"/>
    <x v="1"/>
    <x v="2"/>
    <x v="4"/>
    <x v="349"/>
    <n v="12"/>
    <x v="6"/>
    <n v="7"/>
    <s v="Weekend"/>
    <s v="Mid"/>
    <s v="Julia Shelton"/>
    <s v="Hernandez PLC"/>
    <x v="0"/>
    <n v="4460.6934220000003"/>
    <n v="385"/>
    <x v="1"/>
    <d v="2022-06-27T00:00:00"/>
    <n v="1"/>
    <s v="Penicillin"/>
    <s v="Normal"/>
    <x v="1"/>
  </r>
  <r>
    <s v="Joseph Nelson"/>
    <n v="19"/>
    <x v="1"/>
    <x v="0"/>
    <x v="4"/>
    <x v="402"/>
    <n v="24"/>
    <x v="5"/>
    <n v="2"/>
    <s v="Weekday"/>
    <s v="Mid"/>
    <s v="Mike Taylor"/>
    <s v="Phillips Group"/>
    <x v="4"/>
    <n v="14953.37326"/>
    <n v="333"/>
    <x v="2"/>
    <d v="2023-11-23T00:00:00"/>
    <n v="4"/>
    <s v="Ibuprofen"/>
    <s v="Abnormal"/>
    <x v="2"/>
  </r>
  <r>
    <s v="Bobby Osborne"/>
    <n v="67"/>
    <x v="1"/>
    <x v="7"/>
    <x v="5"/>
    <x v="299"/>
    <n v="25"/>
    <x v="6"/>
    <n v="7"/>
    <s v="Weekend"/>
    <s v="Mid"/>
    <s v="Mary Burke"/>
    <s v="Thornton and Sons"/>
    <x v="0"/>
    <n v="55170.494579999999"/>
    <n v="216"/>
    <x v="0"/>
    <d v="2018-12-06T00:00:00"/>
    <n v="4"/>
    <s v="Lipitor"/>
    <s v="Inconclusive"/>
    <x v="0"/>
  </r>
  <r>
    <s v="Austin Ortega"/>
    <n v="76"/>
    <x v="0"/>
    <x v="2"/>
    <x v="1"/>
    <x v="319"/>
    <n v="14"/>
    <x v="3"/>
    <n v="5"/>
    <s v="Weekday"/>
    <s v="Mid"/>
    <s v="Vanessa Watson"/>
    <s v="Golden-Blair"/>
    <x v="0"/>
    <n v="12406.32634"/>
    <n v="476"/>
    <x v="2"/>
    <d v="2022-11-10T00:00:00"/>
    <n v="4"/>
    <s v="Aspirin"/>
    <s v="Inconclusive"/>
    <x v="0"/>
  </r>
  <r>
    <s v="Chad Martin"/>
    <n v="48"/>
    <x v="1"/>
    <x v="1"/>
    <x v="4"/>
    <x v="927"/>
    <n v="23"/>
    <x v="0"/>
    <n v="4"/>
    <s v="Weekday"/>
    <s v="Mid"/>
    <s v="Dr. Dylan Johnson Jr."/>
    <s v="Mitchell, Allen and Lopez"/>
    <x v="0"/>
    <n v="3268.2447440000001"/>
    <n v="116"/>
    <x v="1"/>
    <d v="2019-06-08T00:00:00"/>
    <n v="6"/>
    <s v="Ibuprofen"/>
    <s v="Normal"/>
    <x v="1"/>
  </r>
  <r>
    <s v="Anthony Butler"/>
    <n v="52"/>
    <x v="1"/>
    <x v="3"/>
    <x v="4"/>
    <x v="258"/>
    <n v="10"/>
    <x v="6"/>
    <n v="7"/>
    <s v="Weekend"/>
    <s v="Mid"/>
    <s v="Christy Huff"/>
    <s v="Glover, Vasquez and Haynes"/>
    <x v="0"/>
    <n v="10384.80852"/>
    <n v="436"/>
    <x v="1"/>
    <d v="2023-09-15T00:00:00"/>
    <n v="5"/>
    <s v="Paracetamol"/>
    <s v="Abnormal"/>
    <x v="1"/>
  </r>
  <r>
    <s v="Christina Frank"/>
    <n v="27"/>
    <x v="1"/>
    <x v="6"/>
    <x v="1"/>
    <x v="928"/>
    <n v="2"/>
    <x v="6"/>
    <n v="7"/>
    <s v="Weekend"/>
    <s v="Start"/>
    <s v="Michael Murphy"/>
    <s v="Carroll, Myers and Hardy"/>
    <x v="3"/>
    <n v="9617.351643"/>
    <n v="342"/>
    <x v="2"/>
    <d v="2023-04-16T00:00:00"/>
    <n v="7"/>
    <s v="Paracetamol"/>
    <s v="Normal"/>
    <x v="1"/>
  </r>
  <r>
    <s v="Lisa Campbell"/>
    <n v="21"/>
    <x v="1"/>
    <x v="1"/>
    <x v="1"/>
    <x v="929"/>
    <n v="7"/>
    <x v="3"/>
    <n v="5"/>
    <s v="Weekday"/>
    <s v="Mid"/>
    <s v="Brian Clark"/>
    <s v="Dalton, Ortiz and Greene"/>
    <x v="4"/>
    <n v="9795.5746600000002"/>
    <n v="239"/>
    <x v="2"/>
    <d v="2022-01-16T00:00:00"/>
    <n v="7"/>
    <s v="Ibuprofen"/>
    <s v="Abnormal"/>
    <x v="2"/>
  </r>
  <r>
    <s v="Amy Wall"/>
    <n v="45"/>
    <x v="1"/>
    <x v="1"/>
    <x v="1"/>
    <x v="677"/>
    <n v="23"/>
    <x v="3"/>
    <n v="5"/>
    <s v="Weekday"/>
    <s v="Mid"/>
    <s v="Bailey Campbell"/>
    <s v="Moreno, Chung and Pittman"/>
    <x v="4"/>
    <n v="22134.421890000001"/>
    <n v="185"/>
    <x v="0"/>
    <d v="2021-04-28T00:00:00"/>
    <n v="3"/>
    <s v="Paracetamol"/>
    <s v="Inconclusive"/>
    <x v="1"/>
  </r>
  <r>
    <s v="Melissa Lin"/>
    <n v="25"/>
    <x v="0"/>
    <x v="6"/>
    <x v="3"/>
    <x v="930"/>
    <n v="15"/>
    <x v="1"/>
    <n v="6"/>
    <s v="Weekend"/>
    <s v="Mid"/>
    <s v="Daniel Singh"/>
    <s v="Smith Ltd"/>
    <x v="2"/>
    <n v="35407.793440000001"/>
    <n v="256"/>
    <x v="1"/>
    <d v="2022-01-22T00:00:00"/>
    <n v="6"/>
    <s v="Lipitor"/>
    <s v="Normal"/>
    <x v="1"/>
  </r>
  <r>
    <s v="Pamela Rodriguez"/>
    <n v="60"/>
    <x v="0"/>
    <x v="2"/>
    <x v="0"/>
    <x v="466"/>
    <n v="30"/>
    <x v="6"/>
    <n v="7"/>
    <s v="Weekend"/>
    <s v="End"/>
    <s v="Brittany Smith"/>
    <s v="Cisneros, Scott and Mejia"/>
    <x v="0"/>
    <n v="26164.958620000001"/>
    <n v="180"/>
    <x v="1"/>
    <d v="2019-01-19T00:00:00"/>
    <n v="6"/>
    <s v="Aspirin"/>
    <s v="Abnormal"/>
    <x v="1"/>
  </r>
  <r>
    <s v="Michael Garcia"/>
    <n v="64"/>
    <x v="1"/>
    <x v="2"/>
    <x v="4"/>
    <x v="931"/>
    <n v="16"/>
    <x v="4"/>
    <n v="1"/>
    <s v="Weekday"/>
    <s v="Mid"/>
    <s v="Aaron Hill"/>
    <s v="Mccormick, Thomas and Copeland"/>
    <x v="2"/>
    <n v="4955.4250240000001"/>
    <n v="140"/>
    <x v="1"/>
    <d v="2019-10-16T00:00:00"/>
    <n v="3"/>
    <s v="Ibuprofen"/>
    <s v="Abnormal"/>
    <x v="1"/>
  </r>
  <r>
    <s v="Kenneth Choi"/>
    <n v="85"/>
    <x v="0"/>
    <x v="4"/>
    <x v="4"/>
    <x v="932"/>
    <n v="14"/>
    <x v="1"/>
    <n v="6"/>
    <s v="Weekend"/>
    <s v="Mid"/>
    <s v="Michelle Ford"/>
    <s v="Hood-Smith"/>
    <x v="3"/>
    <n v="10564.51887"/>
    <n v="196"/>
    <x v="1"/>
    <d v="2021-09-12T00:00:00"/>
    <n v="7"/>
    <s v="Lipitor"/>
    <s v="Abnormal"/>
    <x v="0"/>
  </r>
  <r>
    <s v="Margaret Casey"/>
    <n v="55"/>
    <x v="1"/>
    <x v="7"/>
    <x v="5"/>
    <x v="202"/>
    <n v="15"/>
    <x v="1"/>
    <n v="6"/>
    <s v="Weekend"/>
    <s v="Mid"/>
    <s v="WilliaMaleBailey"/>
    <s v="Gonzales PLC"/>
    <x v="2"/>
    <n v="59641.513220000001"/>
    <n v="251"/>
    <x v="0"/>
    <d v="2021-06-04T00:00:00"/>
    <n v="5"/>
    <s v="Penicillin"/>
    <s v="Abnormal"/>
    <x v="1"/>
  </r>
  <r>
    <s v="Matthew Stevens"/>
    <n v="49"/>
    <x v="1"/>
    <x v="2"/>
    <x v="4"/>
    <x v="805"/>
    <n v="11"/>
    <x v="3"/>
    <n v="5"/>
    <s v="Weekday"/>
    <s v="Mid"/>
    <s v="Karen Monroe"/>
    <s v="Harvey-Johns"/>
    <x v="4"/>
    <n v="10788.679469999999"/>
    <n v="219"/>
    <x v="1"/>
    <d v="2019-01-20T00:00:00"/>
    <n v="7"/>
    <s v="Ibuprofen"/>
    <s v="Inconclusive"/>
    <x v="1"/>
  </r>
  <r>
    <s v="Sean Hernandez"/>
    <n v="39"/>
    <x v="0"/>
    <x v="2"/>
    <x v="1"/>
    <x v="933"/>
    <n v="25"/>
    <x v="6"/>
    <n v="7"/>
    <s v="Weekend"/>
    <s v="Mid"/>
    <s v="Brittany Adams"/>
    <s v="Romero and Sons"/>
    <x v="4"/>
    <n v="37543.256390000002"/>
    <n v="199"/>
    <x v="1"/>
    <d v="2021-04-29T00:00:00"/>
    <n v="4"/>
    <s v="Penicillin"/>
    <s v="Normal"/>
    <x v="1"/>
  </r>
  <r>
    <s v="Courtney Graham"/>
    <n v="83"/>
    <x v="0"/>
    <x v="3"/>
    <x v="3"/>
    <x v="402"/>
    <n v="24"/>
    <x v="5"/>
    <n v="2"/>
    <s v="Weekday"/>
    <s v="Mid"/>
    <s v="Mary Gonzalez"/>
    <s v="Hicks PLC"/>
    <x v="2"/>
    <n v="28429.447469999999"/>
    <n v="255"/>
    <x v="0"/>
    <d v="2023-10-27T00:00:00"/>
    <n v="5"/>
    <s v="Ibuprofen"/>
    <s v="Normal"/>
    <x v="0"/>
  </r>
  <r>
    <s v="Thomas Collier"/>
    <n v="29"/>
    <x v="1"/>
    <x v="4"/>
    <x v="4"/>
    <x v="934"/>
    <n v="10"/>
    <x v="2"/>
    <n v="3"/>
    <s v="Weekday"/>
    <s v="Mid"/>
    <s v="Erik Contreras"/>
    <s v="Solis, Pineda and Hubbard"/>
    <x v="4"/>
    <n v="19259.83653"/>
    <n v="470"/>
    <x v="1"/>
    <d v="2020-06-23T00:00:00"/>
    <n v="2"/>
    <s v="Penicillin"/>
    <s v="Abnormal"/>
    <x v="1"/>
  </r>
  <r>
    <s v="Andrew Howard"/>
    <n v="72"/>
    <x v="1"/>
    <x v="4"/>
    <x v="4"/>
    <x v="935"/>
    <n v="18"/>
    <x v="4"/>
    <n v="1"/>
    <s v="Weekday"/>
    <s v="Mid"/>
    <s v="Christopher Johnson"/>
    <s v="Johnson, Mayo and Allen"/>
    <x v="2"/>
    <n v="20540.048050000001"/>
    <n v="431"/>
    <x v="1"/>
    <d v="2021-01-23T00:00:00"/>
    <n v="6"/>
    <s v="Paracetamol"/>
    <s v="Abnormal"/>
    <x v="0"/>
  </r>
  <r>
    <s v="Wendy Flores"/>
    <n v="85"/>
    <x v="1"/>
    <x v="7"/>
    <x v="4"/>
    <x v="303"/>
    <n v="29"/>
    <x v="0"/>
    <n v="4"/>
    <s v="Weekday"/>
    <s v="End"/>
    <s v="Spencer Wyatt"/>
    <s v="Weber Inc"/>
    <x v="3"/>
    <n v="6791.8741669999999"/>
    <n v="448"/>
    <x v="1"/>
    <d v="2023-07-02T00:00:00"/>
    <n v="7"/>
    <s v="Penicillin"/>
    <s v="Abnormal"/>
    <x v="0"/>
  </r>
  <r>
    <s v="Willie Gibbs"/>
    <n v="82"/>
    <x v="1"/>
    <x v="6"/>
    <x v="4"/>
    <x v="936"/>
    <n v="22"/>
    <x v="1"/>
    <n v="6"/>
    <s v="Weekend"/>
    <s v="Mid"/>
    <s v="Steven Wagner"/>
    <s v="Hall, Smith and Hull"/>
    <x v="4"/>
    <n v="6842.9848199999997"/>
    <n v="132"/>
    <x v="1"/>
    <d v="2022-10-30T00:00:00"/>
    <n v="7"/>
    <s v="Lipitor"/>
    <s v="Normal"/>
    <x v="0"/>
  </r>
  <r>
    <s v="Samuel Johnson"/>
    <n v="32"/>
    <x v="1"/>
    <x v="0"/>
    <x v="4"/>
    <x v="567"/>
    <n v="29"/>
    <x v="6"/>
    <n v="7"/>
    <s v="Weekend"/>
    <s v="End"/>
    <s v="Carrie Carter"/>
    <s v="Rose, Richard and Hernandez"/>
    <x v="4"/>
    <n v="9375.2790600000008"/>
    <n v="400"/>
    <x v="1"/>
    <d v="2023-02-04T00:00:00"/>
    <n v="6"/>
    <s v="Paracetamol"/>
    <s v="Normal"/>
    <x v="1"/>
  </r>
  <r>
    <s v="Alexander Turner"/>
    <n v="70"/>
    <x v="0"/>
    <x v="6"/>
    <x v="1"/>
    <x v="716"/>
    <n v="10"/>
    <x v="3"/>
    <n v="5"/>
    <s v="Weekday"/>
    <s v="Mid"/>
    <s v="Desiree Arnold"/>
    <s v="Harrison, Knight and Garza"/>
    <x v="4"/>
    <n v="18552.684969999998"/>
    <n v="145"/>
    <x v="1"/>
    <d v="2020-04-13T00:00:00"/>
    <n v="1"/>
    <s v="Aspirin"/>
    <s v="Abnormal"/>
    <x v="0"/>
  </r>
  <r>
    <s v="Allison Warner"/>
    <n v="36"/>
    <x v="0"/>
    <x v="5"/>
    <x v="0"/>
    <x v="350"/>
    <n v="21"/>
    <x v="0"/>
    <n v="4"/>
    <s v="Weekday"/>
    <s v="Mid"/>
    <s v="Kimberly Smith"/>
    <s v="Shepard PLC"/>
    <x v="1"/>
    <n v="28472.88809"/>
    <n v="483"/>
    <x v="1"/>
    <d v="2019-12-06T00:00:00"/>
    <n v="5"/>
    <s v="Lipitor"/>
    <s v="Abnormal"/>
    <x v="1"/>
  </r>
  <r>
    <s v="KiMaleGalloway"/>
    <n v="25"/>
    <x v="1"/>
    <x v="4"/>
    <x v="1"/>
    <x v="340"/>
    <n v="17"/>
    <x v="6"/>
    <n v="7"/>
    <s v="Weekend"/>
    <s v="Mid"/>
    <s v="Kimberly Cook"/>
    <s v="Howell and Sons"/>
    <x v="4"/>
    <n v="44868.388610000002"/>
    <n v="357"/>
    <x v="2"/>
    <d v="2022-05-16T00:00:00"/>
    <n v="1"/>
    <s v="Penicillin"/>
    <s v="Abnormal"/>
    <x v="1"/>
  </r>
  <r>
    <s v="Amy Johnson"/>
    <n v="82"/>
    <x v="1"/>
    <x v="6"/>
    <x v="5"/>
    <x v="592"/>
    <n v="18"/>
    <x v="0"/>
    <n v="4"/>
    <s v="Weekday"/>
    <s v="Mid"/>
    <s v="John Ortiz"/>
    <s v="PhaMaleLtd"/>
    <x v="3"/>
    <n v="53981.8004"/>
    <n v="416"/>
    <x v="1"/>
    <d v="2023-05-25T00:00:00"/>
    <n v="4"/>
    <s v="Penicillin"/>
    <s v="Abnormal"/>
    <x v="0"/>
  </r>
  <r>
    <s v="Jasmine Middleton"/>
    <n v="71"/>
    <x v="1"/>
    <x v="1"/>
    <x v="1"/>
    <x v="937"/>
    <n v="7"/>
    <x v="0"/>
    <n v="4"/>
    <s v="Weekday"/>
    <s v="Mid"/>
    <s v="Darren Williams"/>
    <s v="Marks, Gonzalez and Gonzalez"/>
    <x v="3"/>
    <n v="36847.805070000002"/>
    <n v="113"/>
    <x v="2"/>
    <d v="2020-05-14T00:00:00"/>
    <n v="4"/>
    <s v="Lipitor"/>
    <s v="Inconclusive"/>
    <x v="0"/>
  </r>
  <r>
    <s v="Stephanie Berry"/>
    <n v="57"/>
    <x v="1"/>
    <x v="0"/>
    <x v="0"/>
    <x v="938"/>
    <n v="21"/>
    <x v="4"/>
    <n v="1"/>
    <s v="Weekday"/>
    <s v="Mid"/>
    <s v="Jennifer Sanders"/>
    <s v="Baker Ltd"/>
    <x v="2"/>
    <n v="57924.829700000002"/>
    <n v="453"/>
    <x v="1"/>
    <d v="2022-03-14T00:00:00"/>
    <n v="1"/>
    <s v="Lipitor"/>
    <s v="Inconclusive"/>
    <x v="1"/>
  </r>
  <r>
    <s v="Matthew Brock"/>
    <n v="41"/>
    <x v="1"/>
    <x v="4"/>
    <x v="1"/>
    <x v="889"/>
    <n v="17"/>
    <x v="3"/>
    <n v="5"/>
    <s v="Weekday"/>
    <s v="Mid"/>
    <s v="Anna Ryan"/>
    <s v="Graves, Ramirez and Fisher"/>
    <x v="4"/>
    <n v="14663.189640000001"/>
    <n v="134"/>
    <x v="1"/>
    <d v="2023-02-19T00:00:00"/>
    <n v="7"/>
    <s v="Paracetamol"/>
    <s v="Normal"/>
    <x v="1"/>
  </r>
  <r>
    <s v="Caitlin Day"/>
    <n v="18"/>
    <x v="1"/>
    <x v="5"/>
    <x v="2"/>
    <x v="939"/>
    <n v="9"/>
    <x v="0"/>
    <n v="4"/>
    <s v="Weekday"/>
    <s v="Mid"/>
    <s v="Maria Martin"/>
    <s v="Reyes, Freeman and Benton"/>
    <x v="4"/>
    <n v="11742.13607"/>
    <n v="158"/>
    <x v="1"/>
    <d v="2020-04-22T00:00:00"/>
    <n v="3"/>
    <s v="Aspirin"/>
    <s v="Normal"/>
    <x v="2"/>
  </r>
  <r>
    <s v="Nicole Evans"/>
    <n v="44"/>
    <x v="1"/>
    <x v="0"/>
    <x v="5"/>
    <x v="940"/>
    <n v="3"/>
    <x v="6"/>
    <n v="7"/>
    <s v="Weekend"/>
    <s v="Start"/>
    <s v="Margaret Silva"/>
    <s v="Snyder-Huynh"/>
    <x v="1"/>
    <n v="52579.819329999998"/>
    <n v="470"/>
    <x v="0"/>
    <d v="2020-05-20T00:00:00"/>
    <n v="3"/>
    <s v="Aspirin"/>
    <s v="Inconclusive"/>
    <x v="1"/>
  </r>
  <r>
    <s v="WilliaMaleHarris"/>
    <n v="38"/>
    <x v="0"/>
    <x v="1"/>
    <x v="5"/>
    <x v="629"/>
    <n v="26"/>
    <x v="1"/>
    <n v="6"/>
    <s v="Weekend"/>
    <s v="Mid"/>
    <s v="KiMaleBell"/>
    <s v="Andersen-Hart"/>
    <x v="3"/>
    <n v="64160.686909999997"/>
    <n v="147"/>
    <x v="0"/>
    <d v="2021-01-18T00:00:00"/>
    <n v="1"/>
    <s v="Paracetamol"/>
    <s v="Abnormal"/>
    <x v="1"/>
  </r>
  <r>
    <s v="Brian Gomez"/>
    <n v="65"/>
    <x v="1"/>
    <x v="7"/>
    <x v="3"/>
    <x v="941"/>
    <n v="5"/>
    <x v="3"/>
    <n v="5"/>
    <s v="Weekday"/>
    <s v="Mid"/>
    <s v="Francisco Barton"/>
    <s v="Wilkerson Inc"/>
    <x v="3"/>
    <n v="1663.342889"/>
    <n v="335"/>
    <x v="2"/>
    <d v="2023-05-29T00:00:00"/>
    <n v="1"/>
    <s v="Lipitor"/>
    <s v="Normal"/>
    <x v="0"/>
  </r>
  <r>
    <s v="Cassandra White"/>
    <n v="68"/>
    <x v="0"/>
    <x v="3"/>
    <x v="2"/>
    <x v="942"/>
    <n v="2"/>
    <x v="1"/>
    <n v="6"/>
    <s v="Weekend"/>
    <s v="Start"/>
    <s v="Karla Thompson"/>
    <s v="Clarke-Richards"/>
    <x v="3"/>
    <n v="15174.24373"/>
    <n v="157"/>
    <x v="0"/>
    <d v="2019-11-21T00:00:00"/>
    <n v="4"/>
    <s v="Paracetamol"/>
    <s v="Abnormal"/>
    <x v="0"/>
  </r>
  <r>
    <s v="Aaron Jones"/>
    <n v="18"/>
    <x v="1"/>
    <x v="6"/>
    <x v="1"/>
    <x v="557"/>
    <n v="9"/>
    <x v="0"/>
    <n v="4"/>
    <s v="Weekday"/>
    <s v="Mid"/>
    <s v="Christy Williams"/>
    <s v="Reynolds, Carter and Wilson"/>
    <x v="4"/>
    <n v="37864.821360000002"/>
    <n v="298"/>
    <x v="1"/>
    <d v="2023-03-18T00:00:00"/>
    <n v="6"/>
    <s v="Lipitor"/>
    <s v="Normal"/>
    <x v="2"/>
  </r>
  <r>
    <s v="Marilyn Steele"/>
    <n v="33"/>
    <x v="1"/>
    <x v="5"/>
    <x v="1"/>
    <x v="528"/>
    <n v="24"/>
    <x v="0"/>
    <n v="4"/>
    <s v="Weekday"/>
    <s v="Mid"/>
    <s v="Zachary Walker"/>
    <s v="Colon-Martin"/>
    <x v="4"/>
    <n v="15775.97084"/>
    <n v="488"/>
    <x v="2"/>
    <d v="2022-12-17T00:00:00"/>
    <n v="6"/>
    <s v="Ibuprofen"/>
    <s v="Normal"/>
    <x v="1"/>
  </r>
  <r>
    <s v="Eric Roberts"/>
    <n v="33"/>
    <x v="1"/>
    <x v="5"/>
    <x v="1"/>
    <x v="943"/>
    <n v="12"/>
    <x v="6"/>
    <n v="7"/>
    <s v="Weekend"/>
    <s v="Mid"/>
    <s v="Heather Perry"/>
    <s v="Dennis-Moran"/>
    <x v="3"/>
    <n v="25708.313099999999"/>
    <n v="370"/>
    <x v="2"/>
    <d v="2023-03-10T00:00:00"/>
    <n v="5"/>
    <s v="Paracetamol"/>
    <s v="Abnormal"/>
    <x v="1"/>
  </r>
  <r>
    <s v="Rebecca Knox"/>
    <n v="51"/>
    <x v="1"/>
    <x v="6"/>
    <x v="1"/>
    <x v="594"/>
    <n v="16"/>
    <x v="2"/>
    <n v="3"/>
    <s v="Weekday"/>
    <s v="Mid"/>
    <s v="Anthony Trujillo"/>
    <s v="Richardson Inc"/>
    <x v="3"/>
    <n v="28888.073250000001"/>
    <n v="213"/>
    <x v="2"/>
    <d v="2020-12-17T00:00:00"/>
    <n v="4"/>
    <s v="Ibuprofen"/>
    <s v="Inconclusive"/>
    <x v="1"/>
  </r>
  <r>
    <s v="Alex Wright"/>
    <n v="84"/>
    <x v="1"/>
    <x v="4"/>
    <x v="4"/>
    <x v="944"/>
    <n v="17"/>
    <x v="6"/>
    <n v="7"/>
    <s v="Weekend"/>
    <s v="Mid"/>
    <s v="Shannon Day"/>
    <s v="Smith Group"/>
    <x v="2"/>
    <n v="11162.17296"/>
    <n v="247"/>
    <x v="2"/>
    <d v="2019-03-26T00:00:00"/>
    <n v="2"/>
    <s v="Penicillin"/>
    <s v="Abnormal"/>
    <x v="0"/>
  </r>
  <r>
    <s v="Michael Morgan"/>
    <n v="23"/>
    <x v="1"/>
    <x v="0"/>
    <x v="2"/>
    <x v="503"/>
    <n v="27"/>
    <x v="3"/>
    <n v="5"/>
    <s v="Weekday"/>
    <s v="End"/>
    <s v="Vincent Peterson"/>
    <s v="Duffy-Wood"/>
    <x v="4"/>
    <n v="4577.1901520000001"/>
    <n v="386"/>
    <x v="1"/>
    <d v="2019-10-14T00:00:00"/>
    <n v="1"/>
    <s v="Aspirin"/>
    <s v="Inconclusive"/>
    <x v="2"/>
  </r>
  <r>
    <s v="Clinton Moore"/>
    <n v="72"/>
    <x v="0"/>
    <x v="1"/>
    <x v="0"/>
    <x v="945"/>
    <n v="4"/>
    <x v="0"/>
    <n v="4"/>
    <s v="Weekday"/>
    <s v="Start"/>
    <s v="Carol Chapman"/>
    <s v="Lester, Williams and Morris"/>
    <x v="4"/>
    <n v="17541.665209999999"/>
    <n v="220"/>
    <x v="2"/>
    <d v="2020-06-10T00:00:00"/>
    <n v="3"/>
    <s v="Lipitor"/>
    <s v="Abnormal"/>
    <x v="0"/>
  </r>
  <r>
    <s v="Tyler Sanders DVM"/>
    <n v="78"/>
    <x v="0"/>
    <x v="4"/>
    <x v="5"/>
    <x v="946"/>
    <n v="1"/>
    <x v="6"/>
    <n v="7"/>
    <s v="Weekend"/>
    <s v="Start"/>
    <s v="Keith Reed"/>
    <s v="Sutton and Sons"/>
    <x v="1"/>
    <n v="63531.331290000002"/>
    <n v="227"/>
    <x v="0"/>
    <d v="2019-09-03T00:00:00"/>
    <n v="2"/>
    <s v="Aspirin"/>
    <s v="Normal"/>
    <x v="0"/>
  </r>
  <r>
    <s v="Robert Olson"/>
    <n v="77"/>
    <x v="0"/>
    <x v="0"/>
    <x v="5"/>
    <x v="9"/>
    <n v="15"/>
    <x v="0"/>
    <n v="4"/>
    <s v="Weekday"/>
    <s v="Mid"/>
    <s v="Olivia Pearson"/>
    <s v="Brown and Sons"/>
    <x v="2"/>
    <n v="61732.547579999999"/>
    <n v="366"/>
    <x v="1"/>
    <d v="2023-01-06T00:00:00"/>
    <n v="5"/>
    <s v="Lipitor"/>
    <s v="Normal"/>
    <x v="0"/>
  </r>
  <r>
    <s v="Michael Smith"/>
    <n v="37"/>
    <x v="1"/>
    <x v="7"/>
    <x v="1"/>
    <x v="947"/>
    <n v="18"/>
    <x v="2"/>
    <n v="3"/>
    <s v="Weekday"/>
    <s v="Mid"/>
    <s v="Stephen Barry"/>
    <s v="Wilson, Murphy and Carpenter"/>
    <x v="2"/>
    <n v="43446.10471"/>
    <n v="220"/>
    <x v="1"/>
    <d v="2020-11-23T00:00:00"/>
    <n v="1"/>
    <s v="Ibuprofen"/>
    <s v="Abnormal"/>
    <x v="1"/>
  </r>
  <r>
    <s v="Jaime Holmes"/>
    <n v="61"/>
    <x v="1"/>
    <x v="6"/>
    <x v="3"/>
    <x v="78"/>
    <n v="15"/>
    <x v="3"/>
    <n v="5"/>
    <s v="Weekday"/>
    <s v="Mid"/>
    <s v="Brittany Cook"/>
    <s v="Rodriguez and Sons"/>
    <x v="0"/>
    <n v="1803.7593899999999"/>
    <n v="411"/>
    <x v="0"/>
    <d v="2021-02-05T00:00:00"/>
    <n v="5"/>
    <s v="Aspirin"/>
    <s v="Inconclusive"/>
    <x v="1"/>
  </r>
  <r>
    <s v="Todd Moore"/>
    <n v="47"/>
    <x v="1"/>
    <x v="6"/>
    <x v="5"/>
    <x v="864"/>
    <n v="19"/>
    <x v="3"/>
    <n v="5"/>
    <s v="Weekday"/>
    <s v="Mid"/>
    <s v="Christopher Mcdonald"/>
    <s v="Brown and Sons"/>
    <x v="2"/>
    <n v="22429.09332"/>
    <n v="119"/>
    <x v="1"/>
    <d v="2021-12-17T00:00:00"/>
    <n v="5"/>
    <s v="Penicillin"/>
    <s v="Abnormal"/>
    <x v="1"/>
  </r>
  <r>
    <s v="James Lopez"/>
    <n v="63"/>
    <x v="1"/>
    <x v="2"/>
    <x v="0"/>
    <x v="524"/>
    <n v="1"/>
    <x v="2"/>
    <n v="3"/>
    <s v="Weekday"/>
    <s v="Start"/>
    <s v="Kathleen Norton"/>
    <s v="Williamson LLC"/>
    <x v="0"/>
    <n v="21570.35195"/>
    <n v="309"/>
    <x v="2"/>
    <d v="2022-06-08T00:00:00"/>
    <n v="3"/>
    <s v="Ibuprofen"/>
    <s v="Abnormal"/>
    <x v="1"/>
  </r>
  <r>
    <s v="Thomas Long"/>
    <n v="24"/>
    <x v="0"/>
    <x v="1"/>
    <x v="0"/>
    <x v="136"/>
    <n v="10"/>
    <x v="1"/>
    <n v="6"/>
    <s v="Weekend"/>
    <s v="Mid"/>
    <s v="Valerie Ellis"/>
    <s v="Ross-Murphy"/>
    <x v="3"/>
    <n v="22929.153679999999"/>
    <n v="336"/>
    <x v="2"/>
    <d v="2021-04-14T00:00:00"/>
    <n v="3"/>
    <s v="Penicillin"/>
    <s v="Normal"/>
    <x v="2"/>
  </r>
  <r>
    <s v="Justin Lewis"/>
    <n v="49"/>
    <x v="0"/>
    <x v="5"/>
    <x v="1"/>
    <x v="541"/>
    <n v="31"/>
    <x v="4"/>
    <n v="1"/>
    <s v="Weekday"/>
    <s v="End"/>
    <s v="Jose Parker"/>
    <s v="Cohen, Hunt and Diaz"/>
    <x v="3"/>
    <n v="40227.159079999998"/>
    <n v="409"/>
    <x v="2"/>
    <d v="2022-02-23T00:00:00"/>
    <n v="3"/>
    <s v="Ibuprofen"/>
    <s v="Normal"/>
    <x v="1"/>
  </r>
  <r>
    <s v="Monique Castro"/>
    <n v="29"/>
    <x v="0"/>
    <x v="1"/>
    <x v="2"/>
    <x v="237"/>
    <n v="14"/>
    <x v="2"/>
    <n v="3"/>
    <s v="Weekday"/>
    <s v="Mid"/>
    <s v="Jonathan Carter MD"/>
    <s v="Ellis-Wolfe"/>
    <x v="2"/>
    <n v="8413.4540529999995"/>
    <n v="444"/>
    <x v="0"/>
    <d v="2021-04-18T00:00:00"/>
    <n v="7"/>
    <s v="Penicillin"/>
    <s v="Abnormal"/>
    <x v="1"/>
  </r>
  <r>
    <s v="Brian Hardin"/>
    <n v="24"/>
    <x v="0"/>
    <x v="0"/>
    <x v="4"/>
    <x v="948"/>
    <n v="13"/>
    <x v="3"/>
    <n v="5"/>
    <s v="Weekday"/>
    <s v="Mid"/>
    <s v="Melissa Moore"/>
    <s v="Anderson, Bryant and Merritt"/>
    <x v="3"/>
    <n v="17682.413130000001"/>
    <n v="377"/>
    <x v="1"/>
    <d v="2023-11-05T00:00:00"/>
    <n v="7"/>
    <s v="Paracetamol"/>
    <s v="Normal"/>
    <x v="2"/>
  </r>
  <r>
    <s v="Kent Peters"/>
    <n v="62"/>
    <x v="1"/>
    <x v="0"/>
    <x v="2"/>
    <x v="949"/>
    <n v="7"/>
    <x v="5"/>
    <n v="2"/>
    <s v="Weekday"/>
    <s v="Mid"/>
    <s v="Andrew Gonzalez"/>
    <s v="Rose-Walker"/>
    <x v="0"/>
    <n v="21588.085650000001"/>
    <n v="122"/>
    <x v="2"/>
    <d v="2023-03-23T00:00:00"/>
    <n v="4"/>
    <s v="Lipitor"/>
    <s v="Inconclusive"/>
    <x v="1"/>
  </r>
  <r>
    <s v="Michele Gardner"/>
    <n v="53"/>
    <x v="0"/>
    <x v="0"/>
    <x v="5"/>
    <x v="689"/>
    <n v="18"/>
    <x v="3"/>
    <n v="5"/>
    <s v="Weekday"/>
    <s v="Mid"/>
    <s v="Joshua Thomas"/>
    <s v="Long, Shannon and Brown"/>
    <x v="2"/>
    <n v="7926.0788689999999"/>
    <n v="219"/>
    <x v="0"/>
    <d v="2023-09-05T00:00:00"/>
    <n v="2"/>
    <s v="Penicillin"/>
    <s v="Inconclusive"/>
    <x v="1"/>
  </r>
  <r>
    <s v="Joseph Perez"/>
    <n v="64"/>
    <x v="1"/>
    <x v="6"/>
    <x v="4"/>
    <x v="21"/>
    <n v="12"/>
    <x v="4"/>
    <n v="1"/>
    <s v="Weekday"/>
    <s v="Mid"/>
    <s v="Janet Jordan"/>
    <s v="Dawson-Velasquez"/>
    <x v="0"/>
    <n v="7787.6143780000002"/>
    <n v="144"/>
    <x v="1"/>
    <d v="2022-12-20T00:00:00"/>
    <n v="2"/>
    <s v="Aspirin"/>
    <s v="Abnormal"/>
    <x v="1"/>
  </r>
  <r>
    <s v="Mary Taylor"/>
    <n v="20"/>
    <x v="0"/>
    <x v="1"/>
    <x v="2"/>
    <x v="794"/>
    <n v="15"/>
    <x v="5"/>
    <n v="2"/>
    <s v="Weekday"/>
    <s v="Mid"/>
    <s v="Anna Chan"/>
    <s v="Prince Ltd"/>
    <x v="4"/>
    <n v="4514.1954770000002"/>
    <n v="181"/>
    <x v="0"/>
    <d v="2022-03-16T00:00:00"/>
    <n v="3"/>
    <s v="Ibuprofen"/>
    <s v="Abnormal"/>
    <x v="2"/>
  </r>
  <r>
    <s v="Kelli Richardson"/>
    <n v="19"/>
    <x v="1"/>
    <x v="4"/>
    <x v="4"/>
    <x v="433"/>
    <n v="21"/>
    <x v="6"/>
    <n v="7"/>
    <s v="Weekend"/>
    <s v="Mid"/>
    <s v="James Medina"/>
    <s v="Mullen LLC"/>
    <x v="2"/>
    <n v="11085.098019999999"/>
    <n v="130"/>
    <x v="2"/>
    <d v="2022-08-31T00:00:00"/>
    <n v="3"/>
    <s v="Penicillin"/>
    <s v="Abnormal"/>
    <x v="2"/>
  </r>
  <r>
    <s v="Dr. Cheyenne Chen DDS"/>
    <n v="56"/>
    <x v="0"/>
    <x v="3"/>
    <x v="0"/>
    <x v="749"/>
    <n v="12"/>
    <x v="5"/>
    <n v="2"/>
    <s v="Weekday"/>
    <s v="Mid"/>
    <s v="Ashley Thomas"/>
    <s v="Rivera-Allen"/>
    <x v="2"/>
    <n v="49535.179109999997"/>
    <n v="442"/>
    <x v="2"/>
    <d v="2021-01-20T00:00:00"/>
    <n v="3"/>
    <s v="Paracetamol"/>
    <s v="Inconclusive"/>
    <x v="1"/>
  </r>
  <r>
    <s v="Peggy Miller"/>
    <n v="47"/>
    <x v="1"/>
    <x v="3"/>
    <x v="3"/>
    <x v="478"/>
    <n v="11"/>
    <x v="1"/>
    <n v="6"/>
    <s v="Weekend"/>
    <s v="Mid"/>
    <s v="Emily Mann"/>
    <s v="Martin-Parker"/>
    <x v="4"/>
    <n v="2271.88913"/>
    <n v="165"/>
    <x v="0"/>
    <d v="2020-04-17T00:00:00"/>
    <n v="5"/>
    <s v="Lipitor"/>
    <s v="Normal"/>
    <x v="1"/>
  </r>
  <r>
    <s v="Linda Douglas"/>
    <n v="72"/>
    <x v="0"/>
    <x v="3"/>
    <x v="0"/>
    <x v="764"/>
    <n v="20"/>
    <x v="6"/>
    <n v="7"/>
    <s v="Weekend"/>
    <s v="Mid"/>
    <s v="Angela Carr"/>
    <s v="Roberts, Kirk and Green"/>
    <x v="0"/>
    <n v="2541.4934320000002"/>
    <n v="314"/>
    <x v="2"/>
    <d v="2019-02-02T00:00:00"/>
    <n v="6"/>
    <s v="Penicillin"/>
    <s v="Normal"/>
    <x v="0"/>
  </r>
  <r>
    <s v="Jennifer Nelson"/>
    <n v="78"/>
    <x v="1"/>
    <x v="0"/>
    <x v="3"/>
    <x v="950"/>
    <n v="12"/>
    <x v="6"/>
    <n v="7"/>
    <s v="Weekend"/>
    <s v="Mid"/>
    <s v="AdaMaleFox"/>
    <s v="Santiago, Garcia and Bass"/>
    <x v="0"/>
    <n v="34917.665390000002"/>
    <n v="457"/>
    <x v="2"/>
    <d v="2023-04-09T00:00:00"/>
    <n v="7"/>
    <s v="Penicillin"/>
    <s v="Inconclusive"/>
    <x v="0"/>
  </r>
  <r>
    <s v="Bryan Harmon"/>
    <n v="79"/>
    <x v="0"/>
    <x v="6"/>
    <x v="4"/>
    <x v="951"/>
    <n v="10"/>
    <x v="6"/>
    <n v="7"/>
    <s v="Weekend"/>
    <s v="Mid"/>
    <s v="Crystal Rivas"/>
    <s v="Roman-Williams"/>
    <x v="0"/>
    <n v="17750.267749999999"/>
    <n v="241"/>
    <x v="1"/>
    <d v="2022-04-16T00:00:00"/>
    <n v="6"/>
    <s v="Lipitor"/>
    <s v="Abnormal"/>
    <x v="0"/>
  </r>
  <r>
    <s v="Joseph Lewis"/>
    <n v="79"/>
    <x v="0"/>
    <x v="4"/>
    <x v="1"/>
    <x v="313"/>
    <n v="8"/>
    <x v="3"/>
    <n v="5"/>
    <s v="Weekday"/>
    <s v="Mid"/>
    <s v="Debra Parker"/>
    <s v="Powers Inc"/>
    <x v="0"/>
    <n v="25616.581610000001"/>
    <n v="259"/>
    <x v="2"/>
    <d v="2021-11-02T00:00:00"/>
    <n v="2"/>
    <s v="Penicillin"/>
    <s v="Normal"/>
    <x v="0"/>
  </r>
  <r>
    <s v="Mackenzie Ward"/>
    <n v="83"/>
    <x v="1"/>
    <x v="2"/>
    <x v="2"/>
    <x v="841"/>
    <n v="24"/>
    <x v="3"/>
    <n v="5"/>
    <s v="Weekday"/>
    <s v="Mid"/>
    <s v="Evan Harrington Jr."/>
    <s v="Ramsey-Mcdonald"/>
    <x v="0"/>
    <n v="803.25859290000005"/>
    <n v="310"/>
    <x v="1"/>
    <d v="2021-10-14T00:00:00"/>
    <n v="4"/>
    <s v="Lipitor"/>
    <s v="Normal"/>
    <x v="0"/>
  </r>
  <r>
    <s v="David Peterson"/>
    <n v="45"/>
    <x v="0"/>
    <x v="0"/>
    <x v="5"/>
    <x v="952"/>
    <n v="9"/>
    <x v="6"/>
    <n v="7"/>
    <s v="Weekend"/>
    <s v="Mid"/>
    <s v="Eric Wilson"/>
    <s v="Kim-Jenkins"/>
    <x v="1"/>
    <n v="6896.5172199999997"/>
    <n v="334"/>
    <x v="1"/>
    <d v="2022-02-03T00:00:00"/>
    <n v="4"/>
    <s v="Ibuprofen"/>
    <s v="Inconclusive"/>
    <x v="1"/>
  </r>
  <r>
    <s v="Mr. Joshua Salazar"/>
    <n v="59"/>
    <x v="0"/>
    <x v="2"/>
    <x v="5"/>
    <x v="953"/>
    <n v="13"/>
    <x v="6"/>
    <n v="7"/>
    <s v="Weekend"/>
    <s v="Mid"/>
    <s v="Penny Palmer"/>
    <s v="Davenport, Chan and Brewer"/>
    <x v="2"/>
    <n v="55566.381419999998"/>
    <n v="195"/>
    <x v="0"/>
    <d v="2020-09-29T00:00:00"/>
    <n v="2"/>
    <s v="Ibuprofen"/>
    <s v="Abnormal"/>
    <x v="1"/>
  </r>
  <r>
    <s v="Elizabeth Donovan"/>
    <n v="60"/>
    <x v="0"/>
    <x v="2"/>
    <x v="3"/>
    <x v="273"/>
    <n v="6"/>
    <x v="3"/>
    <n v="5"/>
    <s v="Weekday"/>
    <s v="Mid"/>
    <s v="Alexandra Nunez"/>
    <s v="Lynn-Hutchinson"/>
    <x v="0"/>
    <n v="35886.905220000001"/>
    <n v="371"/>
    <x v="0"/>
    <d v="2020-03-09T00:00:00"/>
    <n v="1"/>
    <s v="Paracetamol"/>
    <s v="Inconclusive"/>
    <x v="1"/>
  </r>
  <r>
    <s v="Karen Martinez"/>
    <n v="25"/>
    <x v="1"/>
    <x v="6"/>
    <x v="1"/>
    <x v="954"/>
    <n v="28"/>
    <x v="1"/>
    <n v="6"/>
    <s v="Weekend"/>
    <s v="End"/>
    <s v="Sandra Salazar"/>
    <s v="Martinez-Garcia"/>
    <x v="4"/>
    <n v="1567.0081949999999"/>
    <n v="129"/>
    <x v="1"/>
    <d v="2020-12-07T00:00:00"/>
    <n v="1"/>
    <s v="Ibuprofen"/>
    <s v="Normal"/>
    <x v="1"/>
  </r>
  <r>
    <s v="Elizabeth Tucker"/>
    <n v="58"/>
    <x v="1"/>
    <x v="4"/>
    <x v="3"/>
    <x v="721"/>
    <n v="16"/>
    <x v="0"/>
    <n v="4"/>
    <s v="Weekday"/>
    <s v="Mid"/>
    <s v="Jennifer Hickman"/>
    <s v="Jackson Inc"/>
    <x v="3"/>
    <n v="31640.503410000001"/>
    <n v="403"/>
    <x v="0"/>
    <d v="2020-05-08T00:00:00"/>
    <n v="5"/>
    <s v="Aspirin"/>
    <s v="Inconclusive"/>
    <x v="1"/>
  </r>
  <r>
    <s v="Eric Campbell"/>
    <n v="74"/>
    <x v="1"/>
    <x v="5"/>
    <x v="0"/>
    <x v="643"/>
    <n v="14"/>
    <x v="1"/>
    <n v="6"/>
    <s v="Weekend"/>
    <s v="Mid"/>
    <s v="Anthony Gillespie"/>
    <s v="Duarte-Miller"/>
    <x v="0"/>
    <n v="14192.839319999999"/>
    <n v="246"/>
    <x v="1"/>
    <d v="2019-10-08T00:00:00"/>
    <n v="2"/>
    <s v="Paracetamol"/>
    <s v="Abnormal"/>
    <x v="0"/>
  </r>
  <r>
    <s v="Debbie James"/>
    <n v="23"/>
    <x v="1"/>
    <x v="6"/>
    <x v="1"/>
    <x v="955"/>
    <n v="4"/>
    <x v="6"/>
    <n v="7"/>
    <s v="Weekend"/>
    <s v="Start"/>
    <s v="Kathleen Sosa"/>
    <s v="Gutierrez, Hood and Sparks"/>
    <x v="4"/>
    <n v="2398.8334100000002"/>
    <n v="266"/>
    <x v="0"/>
    <d v="2018-11-23T00:00:00"/>
    <n v="5"/>
    <s v="Penicillin"/>
    <s v="Abnormal"/>
    <x v="2"/>
  </r>
  <r>
    <s v="Alan Ibarra"/>
    <n v="34"/>
    <x v="1"/>
    <x v="1"/>
    <x v="1"/>
    <x v="532"/>
    <n v="26"/>
    <x v="0"/>
    <n v="4"/>
    <s v="Weekday"/>
    <s v="Mid"/>
    <s v="Steven Rhodes"/>
    <s v="Mora Group"/>
    <x v="1"/>
    <n v="37842.338499999998"/>
    <n v="316"/>
    <x v="0"/>
    <d v="2020-04-04T00:00:00"/>
    <n v="6"/>
    <s v="Lipitor"/>
    <s v="Normal"/>
    <x v="1"/>
  </r>
  <r>
    <s v="Christine Hernandez"/>
    <n v="26"/>
    <x v="1"/>
    <x v="7"/>
    <x v="1"/>
    <x v="956"/>
    <n v="12"/>
    <x v="4"/>
    <n v="1"/>
    <s v="Weekday"/>
    <s v="Mid"/>
    <s v="Jacqueline Watts"/>
    <s v="Cooley Inc"/>
    <x v="4"/>
    <n v="2197.701916"/>
    <n v="225"/>
    <x v="1"/>
    <d v="2019-08-14T00:00:00"/>
    <n v="3"/>
    <s v="Ibuprofen"/>
    <s v="Abnormal"/>
    <x v="1"/>
  </r>
  <r>
    <s v="Lee Kramer"/>
    <n v="41"/>
    <x v="0"/>
    <x v="1"/>
    <x v="4"/>
    <x v="957"/>
    <n v="27"/>
    <x v="6"/>
    <n v="7"/>
    <s v="Weekend"/>
    <s v="End"/>
    <s v="April Anderson"/>
    <s v="Brewer Ltd"/>
    <x v="0"/>
    <n v="27607.46513"/>
    <n v="256"/>
    <x v="1"/>
    <d v="2020-10-16T00:00:00"/>
    <n v="5"/>
    <s v="Penicillin"/>
    <s v="Abnormal"/>
    <x v="1"/>
  </r>
  <r>
    <s v="Kyle Johnson"/>
    <n v="29"/>
    <x v="0"/>
    <x v="7"/>
    <x v="4"/>
    <x v="707"/>
    <n v="14"/>
    <x v="6"/>
    <n v="7"/>
    <s v="Weekend"/>
    <s v="Mid"/>
    <s v="Patrick Stone"/>
    <s v="Pittman-Chandler"/>
    <x v="3"/>
    <n v="6872.3778240000001"/>
    <n v="292"/>
    <x v="2"/>
    <d v="2019-04-26T00:00:00"/>
    <n v="5"/>
    <s v="Paracetamol"/>
    <s v="Inconclusive"/>
    <x v="1"/>
  </r>
  <r>
    <s v="Ruth Meyer"/>
    <n v="42"/>
    <x v="0"/>
    <x v="6"/>
    <x v="4"/>
    <x v="958"/>
    <n v="11"/>
    <x v="6"/>
    <n v="7"/>
    <s v="Weekend"/>
    <s v="Mid"/>
    <s v="Natalie Andrews"/>
    <s v="Wang Inc"/>
    <x v="1"/>
    <n v="1408.41842"/>
    <n v="105"/>
    <x v="1"/>
    <d v="2018-12-10T00:00:00"/>
    <n v="1"/>
    <s v="Ibuprofen"/>
    <s v="Inconclusive"/>
    <x v="1"/>
  </r>
  <r>
    <s v="Tonya Ferguson"/>
    <n v="77"/>
    <x v="1"/>
    <x v="0"/>
    <x v="0"/>
    <x v="959"/>
    <n v="3"/>
    <x v="6"/>
    <n v="7"/>
    <s v="Weekend"/>
    <s v="Start"/>
    <s v="Andrew Wallace"/>
    <s v="Perez, Sherman and Henderson"/>
    <x v="0"/>
    <n v="27589.818289999999"/>
    <n v="496"/>
    <x v="2"/>
    <d v="2019-11-07T00:00:00"/>
    <n v="4"/>
    <s v="Lipitor"/>
    <s v="Normal"/>
    <x v="0"/>
  </r>
  <r>
    <s v="Kevin Fowler"/>
    <n v="20"/>
    <x v="0"/>
    <x v="3"/>
    <x v="2"/>
    <x v="960"/>
    <n v="26"/>
    <x v="0"/>
    <n v="4"/>
    <s v="Weekday"/>
    <s v="Mid"/>
    <s v="Anthony Thomas DDS"/>
    <s v="Smith-Rodgers"/>
    <x v="3"/>
    <n v="15093.70275"/>
    <n v="247"/>
    <x v="1"/>
    <d v="2023-11-18T00:00:00"/>
    <n v="6"/>
    <s v="Ibuprofen"/>
    <s v="Normal"/>
    <x v="2"/>
  </r>
  <r>
    <s v="Felicia Ramirez"/>
    <n v="24"/>
    <x v="1"/>
    <x v="7"/>
    <x v="2"/>
    <x v="961"/>
    <n v="13"/>
    <x v="4"/>
    <n v="1"/>
    <s v="Weekday"/>
    <s v="Mid"/>
    <s v="Richard Gibson"/>
    <s v="Schroeder, Brown and Solis"/>
    <x v="3"/>
    <n v="23582.649580000001"/>
    <n v="417"/>
    <x v="1"/>
    <d v="2019-06-11T00:00:00"/>
    <n v="2"/>
    <s v="Aspirin"/>
    <s v="Inconclusive"/>
    <x v="2"/>
  </r>
  <r>
    <s v="Joshua Ellis"/>
    <n v="76"/>
    <x v="0"/>
    <x v="1"/>
    <x v="3"/>
    <x v="865"/>
    <n v="18"/>
    <x v="2"/>
    <n v="3"/>
    <s v="Weekday"/>
    <s v="Mid"/>
    <s v="Stacey Wade"/>
    <s v="Cooper PLC"/>
    <x v="0"/>
    <n v="16861.576679999998"/>
    <n v="462"/>
    <x v="2"/>
    <d v="2023-11-14T00:00:00"/>
    <n v="2"/>
    <s v="Penicillin"/>
    <s v="Normal"/>
    <x v="0"/>
  </r>
  <r>
    <s v="Patrick Farmer"/>
    <n v="40"/>
    <x v="0"/>
    <x v="4"/>
    <x v="4"/>
    <x v="962"/>
    <n v="19"/>
    <x v="6"/>
    <n v="7"/>
    <s v="Weekend"/>
    <s v="Mid"/>
    <s v="Christopher Rosario"/>
    <s v="Salazar, Moreno and Adams"/>
    <x v="2"/>
    <n v="27008.895349999999"/>
    <n v="493"/>
    <x v="1"/>
    <d v="2019-05-29T00:00:00"/>
    <n v="3"/>
    <s v="Ibuprofen"/>
    <s v="Abnormal"/>
    <x v="1"/>
  </r>
  <r>
    <s v="Maria Novak"/>
    <n v="24"/>
    <x v="0"/>
    <x v="1"/>
    <x v="0"/>
    <x v="963"/>
    <n v="16"/>
    <x v="1"/>
    <n v="6"/>
    <s v="Weekend"/>
    <s v="Mid"/>
    <s v="Christopher Mendoza"/>
    <s v="Russell-Perry"/>
    <x v="4"/>
    <n v="57023.244039999998"/>
    <n v="169"/>
    <x v="2"/>
    <d v="2022-05-11T00:00:00"/>
    <n v="3"/>
    <s v="Ibuprofen"/>
    <s v="Abnormal"/>
    <x v="2"/>
  </r>
  <r>
    <s v="Samantha Roberts"/>
    <n v="73"/>
    <x v="1"/>
    <x v="7"/>
    <x v="3"/>
    <x v="964"/>
    <n v="2"/>
    <x v="1"/>
    <n v="6"/>
    <s v="Weekend"/>
    <s v="Start"/>
    <s v="Sharon Gardner"/>
    <s v="Long-Martinez"/>
    <x v="0"/>
    <n v="12350.039769999999"/>
    <n v="331"/>
    <x v="0"/>
    <d v="2021-01-20T00:00:00"/>
    <n v="3"/>
    <s v="Ibuprofen"/>
    <s v="Normal"/>
    <x v="0"/>
  </r>
  <r>
    <s v="Michael Powell"/>
    <n v="65"/>
    <x v="0"/>
    <x v="7"/>
    <x v="2"/>
    <x v="965"/>
    <n v="13"/>
    <x v="6"/>
    <n v="7"/>
    <s v="Weekend"/>
    <s v="Mid"/>
    <s v="Ryan Patel"/>
    <s v="Scott, White and Gardner"/>
    <x v="0"/>
    <n v="18173.30876"/>
    <n v="312"/>
    <x v="2"/>
    <d v="2023-08-19T00:00:00"/>
    <n v="6"/>
    <s v="Lipitor"/>
    <s v="Abnormal"/>
    <x v="0"/>
  </r>
  <r>
    <s v="Jamie Santos"/>
    <n v="79"/>
    <x v="1"/>
    <x v="5"/>
    <x v="4"/>
    <x v="966"/>
    <n v="29"/>
    <x v="5"/>
    <n v="2"/>
    <s v="Weekday"/>
    <s v="End"/>
    <s v="Shirley Benjamin"/>
    <s v="Payne-Cook"/>
    <x v="4"/>
    <n v="3677.5312090000002"/>
    <n v="261"/>
    <x v="1"/>
    <d v="2020-10-15T00:00:00"/>
    <n v="4"/>
    <s v="Aspirin"/>
    <s v="Abnormal"/>
    <x v="0"/>
  </r>
  <r>
    <s v="John Rodriguez"/>
    <n v="69"/>
    <x v="0"/>
    <x v="6"/>
    <x v="2"/>
    <x v="967"/>
    <n v="11"/>
    <x v="5"/>
    <n v="2"/>
    <s v="Weekday"/>
    <s v="Mid"/>
    <s v="Timothy Chen"/>
    <s v="Cameron-Cardenas"/>
    <x v="2"/>
    <n v="9742.0086749999991"/>
    <n v="425"/>
    <x v="2"/>
    <d v="2022-01-16T00:00:00"/>
    <n v="7"/>
    <s v="Lipitor"/>
    <s v="Abnormal"/>
    <x v="0"/>
  </r>
  <r>
    <s v="Brian Wilson"/>
    <n v="77"/>
    <x v="1"/>
    <x v="5"/>
    <x v="2"/>
    <x v="112"/>
    <n v="21"/>
    <x v="3"/>
    <n v="5"/>
    <s v="Weekday"/>
    <s v="Mid"/>
    <s v="Raymond Berry"/>
    <s v="Bowman, Moreno and Porter"/>
    <x v="2"/>
    <n v="8849.1398669999999"/>
    <n v="484"/>
    <x v="1"/>
    <d v="2019-07-12T00:00:00"/>
    <n v="5"/>
    <s v="Lipitor"/>
    <s v="Normal"/>
    <x v="0"/>
  </r>
  <r>
    <s v="Justin Alexander"/>
    <n v="33"/>
    <x v="0"/>
    <x v="2"/>
    <x v="0"/>
    <x v="959"/>
    <n v="3"/>
    <x v="6"/>
    <n v="7"/>
    <s v="Weekend"/>
    <s v="Start"/>
    <s v="Alexis Young"/>
    <s v="Powell-Ferrell"/>
    <x v="2"/>
    <n v="38282.018479999999"/>
    <n v="153"/>
    <x v="2"/>
    <d v="2019-11-24T00:00:00"/>
    <n v="7"/>
    <s v="Lipitor"/>
    <s v="Inconclusive"/>
    <x v="1"/>
  </r>
  <r>
    <s v="Christopher White"/>
    <n v="36"/>
    <x v="1"/>
    <x v="2"/>
    <x v="4"/>
    <x v="538"/>
    <n v="22"/>
    <x v="3"/>
    <n v="5"/>
    <s v="Weekday"/>
    <s v="Mid"/>
    <s v="Philip Thompson"/>
    <s v="Moran-Hanson"/>
    <x v="1"/>
    <n v="3340.1553560000002"/>
    <n v="360"/>
    <x v="1"/>
    <d v="2019-03-25T00:00:00"/>
    <n v="1"/>
    <s v="Ibuprofen"/>
    <s v="Abnormal"/>
    <x v="1"/>
  </r>
  <r>
    <s v="Abigail Lamb"/>
    <n v="43"/>
    <x v="1"/>
    <x v="4"/>
    <x v="4"/>
    <x v="243"/>
    <n v="24"/>
    <x v="0"/>
    <n v="4"/>
    <s v="Weekday"/>
    <s v="Mid"/>
    <s v="Willie Johnson"/>
    <s v="Diaz PLC"/>
    <x v="1"/>
    <n v="24327.267329999999"/>
    <n v="282"/>
    <x v="1"/>
    <d v="2023-09-16T00:00:00"/>
    <n v="6"/>
    <s v="Ibuprofen"/>
    <s v="Normal"/>
    <x v="1"/>
  </r>
  <r>
    <s v="Ralph Kirk"/>
    <n v="78"/>
    <x v="0"/>
    <x v="4"/>
    <x v="0"/>
    <x v="968"/>
    <n v="24"/>
    <x v="2"/>
    <n v="3"/>
    <s v="Weekday"/>
    <s v="Mid"/>
    <s v="Bryan Wells"/>
    <s v="Carroll, KiMaleand Green"/>
    <x v="4"/>
    <n v="54363.241520000003"/>
    <n v="446"/>
    <x v="1"/>
    <d v="2019-04-26T00:00:00"/>
    <n v="5"/>
    <s v="Paracetamol"/>
    <s v="Normal"/>
    <x v="0"/>
  </r>
  <r>
    <s v="Caroline Riley"/>
    <n v="67"/>
    <x v="1"/>
    <x v="0"/>
    <x v="4"/>
    <x v="969"/>
    <n v="19"/>
    <x v="4"/>
    <n v="1"/>
    <s v="Weekday"/>
    <s v="Mid"/>
    <s v="Danielle Shelton"/>
    <s v="Taylor, Foster and Barnes"/>
    <x v="2"/>
    <n v="18666.13119"/>
    <n v="287"/>
    <x v="1"/>
    <d v="2019-08-27T00:00:00"/>
    <n v="2"/>
    <s v="Aspirin"/>
    <s v="Abnormal"/>
    <x v="0"/>
  </r>
  <r>
    <s v="Susan Phillips"/>
    <n v="46"/>
    <x v="1"/>
    <x v="0"/>
    <x v="4"/>
    <x v="598"/>
    <n v="15"/>
    <x v="5"/>
    <n v="2"/>
    <s v="Weekday"/>
    <s v="Mid"/>
    <s v="Kelsey Hill"/>
    <s v="Martinez, Smith and Perez"/>
    <x v="0"/>
    <n v="31849.328150000001"/>
    <n v="113"/>
    <x v="1"/>
    <d v="2020-12-22T00:00:00"/>
    <n v="2"/>
    <s v="Lipitor"/>
    <s v="Abnormal"/>
    <x v="1"/>
  </r>
  <r>
    <s v="Rachel Greene"/>
    <n v="49"/>
    <x v="0"/>
    <x v="3"/>
    <x v="1"/>
    <x v="970"/>
    <n v="21"/>
    <x v="0"/>
    <n v="4"/>
    <s v="Weekday"/>
    <s v="Mid"/>
    <s v="Amanda Meyers"/>
    <s v="Alvarez, Doyle and Keith"/>
    <x v="1"/>
    <n v="28284.893250000001"/>
    <n v="255"/>
    <x v="2"/>
    <d v="2022-08-16T00:00:00"/>
    <n v="2"/>
    <s v="Aspirin"/>
    <s v="Abnormal"/>
    <x v="1"/>
  </r>
  <r>
    <s v="Anthony Thompson"/>
    <n v="34"/>
    <x v="1"/>
    <x v="1"/>
    <x v="1"/>
    <x v="861"/>
    <n v="8"/>
    <x v="3"/>
    <n v="5"/>
    <s v="Weekday"/>
    <s v="Mid"/>
    <s v="Angela Carr"/>
    <s v="Riley-Kelly"/>
    <x v="4"/>
    <n v="23984.688139999998"/>
    <n v="465"/>
    <x v="1"/>
    <d v="2020-06-07T00:00:00"/>
    <n v="7"/>
    <s v="Ibuprofen"/>
    <s v="Normal"/>
    <x v="1"/>
  </r>
  <r>
    <s v="Claudia Dickerson"/>
    <n v="49"/>
    <x v="1"/>
    <x v="7"/>
    <x v="4"/>
    <x v="971"/>
    <n v="24"/>
    <x v="1"/>
    <n v="6"/>
    <s v="Weekend"/>
    <s v="Mid"/>
    <s v="James Burton"/>
    <s v="Cobb, Bowman and Lee"/>
    <x v="0"/>
    <n v="12664.68021"/>
    <n v="407"/>
    <x v="1"/>
    <d v="2022-10-12T00:00:00"/>
    <n v="3"/>
    <s v="Aspirin"/>
    <s v="Inconclusive"/>
    <x v="1"/>
  </r>
  <r>
    <s v="Holly Nunez"/>
    <n v="21"/>
    <x v="0"/>
    <x v="7"/>
    <x v="1"/>
    <x v="972"/>
    <n v="4"/>
    <x v="4"/>
    <n v="1"/>
    <s v="Weekday"/>
    <s v="Start"/>
    <s v="Mary Harrison"/>
    <s v="Johnson-Levy"/>
    <x v="4"/>
    <n v="11506.3595"/>
    <n v="243"/>
    <x v="0"/>
    <d v="2021-01-10T00:00:00"/>
    <n v="7"/>
    <s v="Penicillin"/>
    <s v="Abnormal"/>
    <x v="2"/>
  </r>
  <r>
    <s v="Christian Holloway"/>
    <n v="34"/>
    <x v="0"/>
    <x v="5"/>
    <x v="1"/>
    <x v="973"/>
    <n v="30"/>
    <x v="2"/>
    <n v="3"/>
    <s v="Weekday"/>
    <s v="End"/>
    <s v="Sara Graves"/>
    <s v="Mcclain Inc"/>
    <x v="1"/>
    <n v="8695.3257450000001"/>
    <n v="437"/>
    <x v="2"/>
    <d v="2023-08-31T00:00:00"/>
    <n v="4"/>
    <s v="Paracetamol"/>
    <s v="Abnormal"/>
    <x v="1"/>
  </r>
  <r>
    <s v="Juan Simon"/>
    <n v="29"/>
    <x v="0"/>
    <x v="1"/>
    <x v="1"/>
    <x v="974"/>
    <n v="10"/>
    <x v="2"/>
    <n v="3"/>
    <s v="Weekday"/>
    <s v="Mid"/>
    <s v="George Murray"/>
    <s v="Hall-Hunt"/>
    <x v="1"/>
    <n v="6989.2276110000003"/>
    <n v="349"/>
    <x v="0"/>
    <d v="2021-03-12T00:00:00"/>
    <n v="5"/>
    <s v="Paracetamol"/>
    <s v="Abnormal"/>
    <x v="1"/>
  </r>
  <r>
    <s v="Juan Stephenson"/>
    <n v="52"/>
    <x v="1"/>
    <x v="5"/>
    <x v="4"/>
    <x v="606"/>
    <n v="15"/>
    <x v="4"/>
    <n v="1"/>
    <s v="Weekday"/>
    <s v="Mid"/>
    <s v="James Wilson"/>
    <s v="Gonzalez LLC"/>
    <x v="3"/>
    <n v="18168.847389999999"/>
    <n v="295"/>
    <x v="1"/>
    <d v="2022-08-31T00:00:00"/>
    <n v="3"/>
    <s v="Penicillin"/>
    <s v="Abnormal"/>
    <x v="1"/>
  </r>
  <r>
    <s v="Walter Smith"/>
    <n v="25"/>
    <x v="1"/>
    <x v="6"/>
    <x v="1"/>
    <x v="691"/>
    <n v="10"/>
    <x v="5"/>
    <n v="2"/>
    <s v="Weekday"/>
    <s v="Mid"/>
    <s v="Matthew Price"/>
    <s v="Rojas, Sandoval and Lane"/>
    <x v="2"/>
    <n v="35511.117819999999"/>
    <n v="302"/>
    <x v="0"/>
    <d v="2023-10-17T00:00:00"/>
    <n v="2"/>
    <s v="Lipitor"/>
    <s v="Abnormal"/>
    <x v="1"/>
  </r>
  <r>
    <s v="Matthew Montgomery"/>
    <n v="25"/>
    <x v="1"/>
    <x v="4"/>
    <x v="1"/>
    <x v="975"/>
    <n v="11"/>
    <x v="6"/>
    <n v="7"/>
    <s v="Weekend"/>
    <s v="Mid"/>
    <s v="John Houston"/>
    <s v="Hernandez-Carlson"/>
    <x v="4"/>
    <n v="38763.423349999997"/>
    <n v="215"/>
    <x v="0"/>
    <d v="2023-06-20T00:00:00"/>
    <n v="2"/>
    <s v="Penicillin"/>
    <s v="Inconclusive"/>
    <x v="1"/>
  </r>
  <r>
    <s v="Virginia Morgan"/>
    <n v="58"/>
    <x v="0"/>
    <x v="0"/>
    <x v="5"/>
    <x v="215"/>
    <n v="20"/>
    <x v="1"/>
    <n v="6"/>
    <s v="Weekend"/>
    <s v="Mid"/>
    <s v="Thomas Singh"/>
    <s v="Allen-Williams"/>
    <x v="2"/>
    <n v="35911.413540000001"/>
    <n v="377"/>
    <x v="0"/>
    <d v="2021-03-21T00:00:00"/>
    <n v="7"/>
    <s v="Ibuprofen"/>
    <s v="Inconclusive"/>
    <x v="1"/>
  </r>
  <r>
    <s v="Susan Ramirez"/>
    <n v="76"/>
    <x v="0"/>
    <x v="6"/>
    <x v="0"/>
    <x v="663"/>
    <n v="31"/>
    <x v="1"/>
    <n v="6"/>
    <s v="Weekend"/>
    <s v="End"/>
    <s v="Aaron Gonzalez"/>
    <s v="Marquez, Davis and Jackson"/>
    <x v="2"/>
    <n v="43479.834450000002"/>
    <n v="222"/>
    <x v="2"/>
    <d v="2023-01-10T00:00:00"/>
    <n v="2"/>
    <s v="Lipitor"/>
    <s v="Inconclusive"/>
    <x v="0"/>
  </r>
  <r>
    <s v="Robin Lara"/>
    <n v="39"/>
    <x v="0"/>
    <x v="4"/>
    <x v="0"/>
    <x v="976"/>
    <n v="20"/>
    <x v="4"/>
    <n v="1"/>
    <s v="Weekday"/>
    <s v="Mid"/>
    <s v="Heather Gilmore"/>
    <s v="Hughes-Leblanc"/>
    <x v="2"/>
    <n v="26090.04781"/>
    <n v="355"/>
    <x v="2"/>
    <d v="2023-03-30T00:00:00"/>
    <n v="4"/>
    <s v="Lipitor"/>
    <s v="Abnormal"/>
    <x v="1"/>
  </r>
  <r>
    <s v="Jennifer Robinson"/>
    <n v="27"/>
    <x v="0"/>
    <x v="5"/>
    <x v="1"/>
    <x v="510"/>
    <n v="17"/>
    <x v="1"/>
    <n v="6"/>
    <s v="Weekend"/>
    <s v="Mid"/>
    <s v="Grant Davis"/>
    <s v="Dawson, Walker and Snyder"/>
    <x v="2"/>
    <n v="29229.975330000001"/>
    <n v="485"/>
    <x v="1"/>
    <d v="2019-09-14T00:00:00"/>
    <n v="6"/>
    <s v="Aspirin"/>
    <s v="Inconclusive"/>
    <x v="1"/>
  </r>
  <r>
    <s v="Kevin White"/>
    <n v="59"/>
    <x v="1"/>
    <x v="2"/>
    <x v="4"/>
    <x v="977"/>
    <n v="9"/>
    <x v="2"/>
    <n v="3"/>
    <s v="Weekday"/>
    <s v="Mid"/>
    <s v="Haley Byrd"/>
    <s v="Fleming-Lutz"/>
    <x v="0"/>
    <n v="31735.120900000002"/>
    <n v="242"/>
    <x v="1"/>
    <d v="2022-03-05T00:00:00"/>
    <n v="6"/>
    <s v="Penicillin"/>
    <s v="Abnormal"/>
    <x v="1"/>
  </r>
  <r>
    <s v="Vanessa Kim"/>
    <n v="18"/>
    <x v="0"/>
    <x v="7"/>
    <x v="1"/>
    <x v="834"/>
    <n v="23"/>
    <x v="4"/>
    <n v="1"/>
    <s v="Weekday"/>
    <s v="Mid"/>
    <s v="David Rodriguez"/>
    <s v="Lowe, Barnes and Lee"/>
    <x v="4"/>
    <n v="13906.364390000001"/>
    <n v="499"/>
    <x v="2"/>
    <d v="2023-01-31T00:00:00"/>
    <n v="2"/>
    <s v="Aspirin"/>
    <s v="Normal"/>
    <x v="2"/>
  </r>
  <r>
    <s v="Daniel Wright"/>
    <n v="68"/>
    <x v="1"/>
    <x v="6"/>
    <x v="5"/>
    <x v="610"/>
    <n v="14"/>
    <x v="4"/>
    <n v="1"/>
    <s v="Weekday"/>
    <s v="Mid"/>
    <s v="John Jackson"/>
    <s v="Spence-Morton"/>
    <x v="4"/>
    <n v="3794.2696019999998"/>
    <n v="228"/>
    <x v="0"/>
    <d v="2022-03-23T00:00:00"/>
    <n v="3"/>
    <s v="Penicillin"/>
    <s v="Inconclusive"/>
    <x v="0"/>
  </r>
  <r>
    <s v="Ashley Hamilton"/>
    <n v="20"/>
    <x v="1"/>
    <x v="4"/>
    <x v="1"/>
    <x v="978"/>
    <n v="23"/>
    <x v="2"/>
    <n v="3"/>
    <s v="Weekday"/>
    <s v="Mid"/>
    <s v="Andre Reynolds"/>
    <s v="Smith, Gomez and Mann"/>
    <x v="3"/>
    <n v="16471.19326"/>
    <n v="448"/>
    <x v="0"/>
    <d v="2020-10-15T00:00:00"/>
    <n v="4"/>
    <s v="Paracetamol"/>
    <s v="Inconclusive"/>
    <x v="2"/>
  </r>
  <r>
    <s v="Kristina Odonnell"/>
    <n v="63"/>
    <x v="0"/>
    <x v="4"/>
    <x v="2"/>
    <x v="433"/>
    <n v="21"/>
    <x v="6"/>
    <n v="7"/>
    <s v="Weekend"/>
    <s v="Mid"/>
    <s v="Tommy Cain"/>
    <s v="Potter-Parker"/>
    <x v="2"/>
    <n v="11367.182220000001"/>
    <n v="316"/>
    <x v="1"/>
    <d v="2022-09-16T00:00:00"/>
    <n v="5"/>
    <s v="Ibuprofen"/>
    <s v="Normal"/>
    <x v="1"/>
  </r>
  <r>
    <s v="Joshua Mcdonald"/>
    <n v="28"/>
    <x v="0"/>
    <x v="0"/>
    <x v="4"/>
    <x v="979"/>
    <n v="15"/>
    <x v="2"/>
    <n v="3"/>
    <s v="Weekday"/>
    <s v="Mid"/>
    <s v="Doris Moore"/>
    <s v="Caldwell, Costa and Collins"/>
    <x v="4"/>
    <n v="30819.178110000001"/>
    <n v="477"/>
    <x v="1"/>
    <d v="2023-03-29T00:00:00"/>
    <n v="3"/>
    <s v="Penicillin"/>
    <s v="Normal"/>
    <x v="1"/>
  </r>
  <r>
    <s v="Matthew Lee"/>
    <n v="52"/>
    <x v="1"/>
    <x v="2"/>
    <x v="1"/>
    <x v="980"/>
    <n v="9"/>
    <x v="4"/>
    <n v="1"/>
    <s v="Weekday"/>
    <s v="Mid"/>
    <s v="Paula Booker"/>
    <s v="Jennings-Salinas"/>
    <x v="0"/>
    <n v="44164.453840000002"/>
    <n v="169"/>
    <x v="2"/>
    <d v="2022-05-10T00:00:00"/>
    <n v="2"/>
    <s v="Lipitor"/>
    <s v="Normal"/>
    <x v="1"/>
  </r>
  <r>
    <s v="Jordan Schwartz"/>
    <n v="36"/>
    <x v="1"/>
    <x v="0"/>
    <x v="5"/>
    <x v="981"/>
    <n v="27"/>
    <x v="5"/>
    <n v="2"/>
    <s v="Weekday"/>
    <s v="End"/>
    <s v="Ashley Black"/>
    <s v="Rodriguez Group"/>
    <x v="2"/>
    <n v="23313.830569999998"/>
    <n v="428"/>
    <x v="0"/>
    <d v="2020-10-29T00:00:00"/>
    <n v="4"/>
    <s v="Lipitor"/>
    <s v="Abnormal"/>
    <x v="1"/>
  </r>
  <r>
    <s v="Stacy Taylor"/>
    <n v="51"/>
    <x v="1"/>
    <x v="1"/>
    <x v="3"/>
    <x v="742"/>
    <n v="16"/>
    <x v="1"/>
    <n v="6"/>
    <s v="Weekend"/>
    <s v="Mid"/>
    <s v="Larry Buchanan"/>
    <s v="Lewis Group"/>
    <x v="2"/>
    <n v="21139.364860000001"/>
    <n v="114"/>
    <x v="1"/>
    <d v="2021-11-07T00:00:00"/>
    <n v="7"/>
    <s v="Penicillin"/>
    <s v="Normal"/>
    <x v="1"/>
  </r>
  <r>
    <s v="Colton Rose"/>
    <n v="70"/>
    <x v="1"/>
    <x v="3"/>
    <x v="1"/>
    <x v="16"/>
    <n v="15"/>
    <x v="3"/>
    <n v="5"/>
    <s v="Weekday"/>
    <s v="Mid"/>
    <s v="David Foster"/>
    <s v="Ruiz-Hooper"/>
    <x v="4"/>
    <n v="13430.83238"/>
    <n v="472"/>
    <x v="2"/>
    <d v="2019-12-05T00:00:00"/>
    <n v="4"/>
    <s v="Penicillin"/>
    <s v="Normal"/>
    <x v="0"/>
  </r>
  <r>
    <s v="Maria Williams"/>
    <n v="71"/>
    <x v="0"/>
    <x v="5"/>
    <x v="0"/>
    <x v="616"/>
    <n v="12"/>
    <x v="1"/>
    <n v="6"/>
    <s v="Weekend"/>
    <s v="Mid"/>
    <s v="Mario Kelly II"/>
    <s v="Garcia PLC"/>
    <x v="4"/>
    <n v="3710.233385"/>
    <n v="351"/>
    <x v="1"/>
    <d v="2022-04-07T00:00:00"/>
    <n v="4"/>
    <s v="Penicillin"/>
    <s v="Normal"/>
    <x v="0"/>
  </r>
  <r>
    <s v="Mr. Paul Simpson"/>
    <n v="53"/>
    <x v="1"/>
    <x v="4"/>
    <x v="2"/>
    <x v="376"/>
    <n v="11"/>
    <x v="2"/>
    <n v="3"/>
    <s v="Weekday"/>
    <s v="Mid"/>
    <s v="Brittany Wilson"/>
    <s v="Anderson, Reed and Wallace"/>
    <x v="4"/>
    <n v="12678.874830000001"/>
    <n v="213"/>
    <x v="0"/>
    <d v="2023-10-14T00:00:00"/>
    <n v="6"/>
    <s v="Ibuprofen"/>
    <s v="Abnormal"/>
    <x v="1"/>
  </r>
  <r>
    <s v="Nicole Garcia"/>
    <n v="75"/>
    <x v="0"/>
    <x v="4"/>
    <x v="2"/>
    <x v="280"/>
    <n v="10"/>
    <x v="3"/>
    <n v="5"/>
    <s v="Weekday"/>
    <s v="Mid"/>
    <s v="Jose Patterson"/>
    <s v="Bailey-Martin"/>
    <x v="2"/>
    <n v="5395.662808"/>
    <n v="317"/>
    <x v="1"/>
    <d v="2021-12-11T00:00:00"/>
    <n v="6"/>
    <s v="Lipitor"/>
    <s v="Abnormal"/>
    <x v="0"/>
  </r>
  <r>
    <s v="WilliaMaleChristian"/>
    <n v="30"/>
    <x v="0"/>
    <x v="1"/>
    <x v="2"/>
    <x v="742"/>
    <n v="16"/>
    <x v="1"/>
    <n v="6"/>
    <s v="Weekend"/>
    <s v="Mid"/>
    <s v="Amber Payne"/>
    <s v="Horton PLC"/>
    <x v="2"/>
    <n v="15158.54988"/>
    <n v="488"/>
    <x v="2"/>
    <d v="2021-11-06T00:00:00"/>
    <n v="6"/>
    <s v="Penicillin"/>
    <s v="Normal"/>
    <x v="1"/>
  </r>
  <r>
    <s v="David Bauer"/>
    <n v="31"/>
    <x v="1"/>
    <x v="1"/>
    <x v="4"/>
    <x v="734"/>
    <n v="12"/>
    <x v="6"/>
    <n v="7"/>
    <s v="Weekend"/>
    <s v="Mid"/>
    <s v="Robert Martinez"/>
    <s v="Johnson, Young and Liu"/>
    <x v="3"/>
    <n v="20837.582829999999"/>
    <n v="478"/>
    <x v="2"/>
    <d v="2020-08-06T00:00:00"/>
    <n v="4"/>
    <s v="Aspirin"/>
    <s v="Abnormal"/>
    <x v="1"/>
  </r>
  <r>
    <s v="Daniel Campbell"/>
    <n v="83"/>
    <x v="0"/>
    <x v="0"/>
    <x v="3"/>
    <x v="380"/>
    <n v="12"/>
    <x v="0"/>
    <n v="4"/>
    <s v="Weekday"/>
    <s v="Mid"/>
    <s v="Elizabeth Mendez"/>
    <s v="Hernandez Inc"/>
    <x v="4"/>
    <n v="3777.1225599999998"/>
    <n v="284"/>
    <x v="1"/>
    <d v="2019-12-14T00:00:00"/>
    <n v="6"/>
    <s v="Paracetamol"/>
    <s v="Normal"/>
    <x v="0"/>
  </r>
  <r>
    <s v="Thomas Walters"/>
    <n v="70"/>
    <x v="1"/>
    <x v="7"/>
    <x v="5"/>
    <x v="838"/>
    <n v="11"/>
    <x v="1"/>
    <n v="6"/>
    <s v="Weekend"/>
    <s v="Mid"/>
    <s v="Derek Brown"/>
    <s v="Thompson, Fisher and Webster"/>
    <x v="3"/>
    <n v="28900.044979999999"/>
    <n v="181"/>
    <x v="1"/>
    <d v="2023-02-14T00:00:00"/>
    <n v="2"/>
    <s v="Lipitor"/>
    <s v="Inconclusive"/>
    <x v="0"/>
  </r>
  <r>
    <s v="Erin Marsh"/>
    <n v="78"/>
    <x v="1"/>
    <x v="5"/>
    <x v="0"/>
    <x v="604"/>
    <n v="8"/>
    <x v="0"/>
    <n v="4"/>
    <s v="Weekday"/>
    <s v="Mid"/>
    <s v="Philip Winters"/>
    <s v="Clark Ltd"/>
    <x v="2"/>
    <n v="5899.5556310000002"/>
    <n v="397"/>
    <x v="1"/>
    <d v="2023-07-06T00:00:00"/>
    <n v="4"/>
    <s v="Ibuprofen"/>
    <s v="Abnormal"/>
    <x v="0"/>
  </r>
  <r>
    <s v="Cassandra Koch"/>
    <n v="47"/>
    <x v="0"/>
    <x v="3"/>
    <x v="2"/>
    <x v="712"/>
    <n v="13"/>
    <x v="0"/>
    <n v="4"/>
    <s v="Weekday"/>
    <s v="Mid"/>
    <s v="James Stewart"/>
    <s v="Hayes-Dixon"/>
    <x v="1"/>
    <n v="21249.804540000001"/>
    <n v="281"/>
    <x v="0"/>
    <d v="2022-10-28T00:00:00"/>
    <n v="5"/>
    <s v="Paracetamol"/>
    <s v="Abnormal"/>
    <x v="1"/>
  </r>
  <r>
    <s v="Gregory Morales"/>
    <n v="42"/>
    <x v="0"/>
    <x v="0"/>
    <x v="2"/>
    <x v="982"/>
    <n v="30"/>
    <x v="2"/>
    <n v="3"/>
    <s v="Weekday"/>
    <s v="End"/>
    <s v="Melody Smith"/>
    <s v="Brewer, Walker and White"/>
    <x v="2"/>
    <n v="13832.037689999999"/>
    <n v="111"/>
    <x v="2"/>
    <d v="2019-02-25T00:00:00"/>
    <n v="1"/>
    <s v="Ibuprofen"/>
    <s v="Normal"/>
    <x v="1"/>
  </r>
  <r>
    <s v="Cathy Martin"/>
    <n v="43"/>
    <x v="1"/>
    <x v="2"/>
    <x v="0"/>
    <x v="983"/>
    <n v="20"/>
    <x v="3"/>
    <n v="5"/>
    <s v="Weekday"/>
    <s v="Mid"/>
    <s v="Dr. Michael Ross"/>
    <s v="Alvarez, Chambers and Pittman"/>
    <x v="4"/>
    <n v="52653.182119999998"/>
    <n v="486"/>
    <x v="2"/>
    <d v="2019-12-25T00:00:00"/>
    <n v="3"/>
    <s v="Ibuprofen"/>
    <s v="Normal"/>
    <x v="1"/>
  </r>
  <r>
    <s v="Rita Cooper"/>
    <n v="23"/>
    <x v="1"/>
    <x v="7"/>
    <x v="1"/>
    <x v="984"/>
    <n v="15"/>
    <x v="2"/>
    <n v="3"/>
    <s v="Weekday"/>
    <s v="Mid"/>
    <s v="Richard Andrews"/>
    <s v="Davis-Branch"/>
    <x v="1"/>
    <n v="14127.27029"/>
    <n v="314"/>
    <x v="1"/>
    <d v="2021-10-09T00:00:00"/>
    <n v="6"/>
    <s v="Lipitor"/>
    <s v="Abnormal"/>
    <x v="2"/>
  </r>
  <r>
    <s v="Robert Washington"/>
    <n v="51"/>
    <x v="0"/>
    <x v="1"/>
    <x v="2"/>
    <x v="985"/>
    <n v="28"/>
    <x v="2"/>
    <n v="3"/>
    <s v="Weekday"/>
    <s v="End"/>
    <s v="Ashley Ramirez"/>
    <s v="Jordan, Williams and Williams"/>
    <x v="0"/>
    <n v="14274.17762"/>
    <n v="187"/>
    <x v="2"/>
    <d v="2020-10-31T00:00:00"/>
    <n v="6"/>
    <s v="Penicillin"/>
    <s v="Normal"/>
    <x v="1"/>
  </r>
  <r>
    <s v="Allison Hill"/>
    <n v="28"/>
    <x v="0"/>
    <x v="6"/>
    <x v="1"/>
    <x v="986"/>
    <n v="11"/>
    <x v="6"/>
    <n v="7"/>
    <s v="Weekend"/>
    <s v="Mid"/>
    <s v="Matthew Anderson"/>
    <s v="Jones Inc"/>
    <x v="1"/>
    <n v="21708.165639999999"/>
    <n v="286"/>
    <x v="0"/>
    <d v="2020-10-16T00:00:00"/>
    <n v="5"/>
    <s v="Paracetamol"/>
    <s v="Inconclusive"/>
    <x v="1"/>
  </r>
  <r>
    <s v="Jennifer Abbott"/>
    <n v="62"/>
    <x v="1"/>
    <x v="6"/>
    <x v="5"/>
    <x v="877"/>
    <n v="26"/>
    <x v="4"/>
    <n v="1"/>
    <s v="Weekday"/>
    <s v="Mid"/>
    <s v="Benjamin Smith"/>
    <s v="Deleon PLC"/>
    <x v="1"/>
    <n v="11959.53774"/>
    <n v="325"/>
    <x v="0"/>
    <d v="2022-10-06T00:00:00"/>
    <n v="4"/>
    <s v="Paracetamol"/>
    <s v="Abnormal"/>
    <x v="1"/>
  </r>
  <r>
    <s v="Victoria Mathews"/>
    <n v="59"/>
    <x v="1"/>
    <x v="5"/>
    <x v="3"/>
    <x v="357"/>
    <n v="14"/>
    <x v="6"/>
    <n v="7"/>
    <s v="Weekend"/>
    <s v="Mid"/>
    <s v="Scott Scott"/>
    <s v="Roberts-Dixon"/>
    <x v="4"/>
    <n v="19707.784268811902"/>
    <n v="206"/>
    <x v="1"/>
    <d v="2021-02-19T00:00:00"/>
    <n v="5"/>
    <s v="Ibuprofen"/>
    <s v="Normal"/>
    <x v="1"/>
  </r>
  <r>
    <s v="Jennifer Lawson"/>
    <n v="50"/>
    <x v="1"/>
    <x v="2"/>
    <x v="5"/>
    <x v="985"/>
    <n v="28"/>
    <x v="2"/>
    <n v="3"/>
    <s v="Weekday"/>
    <s v="End"/>
    <s v="Justin Simpson"/>
    <s v="Jones, Weaver and Young"/>
    <x v="3"/>
    <n v="70567.304239999998"/>
    <n v="282"/>
    <x v="0"/>
    <d v="2020-11-14T00:00:00"/>
    <n v="6"/>
    <s v="Ibuprofen"/>
    <s v="Inconclusive"/>
    <x v="1"/>
  </r>
  <r>
    <s v="Tiffany Harper"/>
    <n v="77"/>
    <x v="0"/>
    <x v="6"/>
    <x v="4"/>
    <x v="601"/>
    <n v="11"/>
    <x v="2"/>
    <n v="3"/>
    <s v="Weekday"/>
    <s v="Mid"/>
    <s v="Terry Williams"/>
    <s v="Harris-Lynn"/>
    <x v="4"/>
    <n v="10073.014639999999"/>
    <n v="494"/>
    <x v="2"/>
    <d v="2021-09-06T00:00:00"/>
    <n v="1"/>
    <s v="Paracetamol"/>
    <s v="Inconclusive"/>
    <x v="0"/>
  </r>
  <r>
    <s v="Kenneth Stewart"/>
    <n v="75"/>
    <x v="1"/>
    <x v="5"/>
    <x v="5"/>
    <x v="331"/>
    <n v="24"/>
    <x v="5"/>
    <n v="2"/>
    <s v="Weekday"/>
    <s v="Mid"/>
    <s v="Tonya Smith"/>
    <s v="Perkins-Ruiz"/>
    <x v="4"/>
    <n v="32107.872490000002"/>
    <n v="131"/>
    <x v="0"/>
    <d v="2020-12-05T00:00:00"/>
    <n v="6"/>
    <s v="Penicillin"/>
    <s v="Normal"/>
    <x v="0"/>
  </r>
  <r>
    <s v="Melissa Cline"/>
    <n v="58"/>
    <x v="0"/>
    <x v="7"/>
    <x v="1"/>
    <x v="987"/>
    <n v="23"/>
    <x v="2"/>
    <n v="3"/>
    <s v="Weekday"/>
    <s v="Mid"/>
    <s v="Melissa Wheeler"/>
    <s v="West Ltd"/>
    <x v="3"/>
    <n v="21741.138009999999"/>
    <n v="208"/>
    <x v="1"/>
    <d v="2023-09-19T00:00:00"/>
    <n v="2"/>
    <s v="Paracetamol"/>
    <s v="Inconclusive"/>
    <x v="1"/>
  </r>
  <r>
    <s v="Sarah Jordan"/>
    <n v="32"/>
    <x v="1"/>
    <x v="0"/>
    <x v="1"/>
    <x v="988"/>
    <n v="31"/>
    <x v="1"/>
    <n v="6"/>
    <s v="Weekend"/>
    <s v="End"/>
    <s v="Christine Paul"/>
    <s v="Strong Group"/>
    <x v="1"/>
    <n v="40819.260690000003"/>
    <n v="181"/>
    <x v="1"/>
    <d v="2019-09-02T00:00:00"/>
    <n v="1"/>
    <s v="Penicillin"/>
    <s v="Abnormal"/>
    <x v="1"/>
  </r>
  <r>
    <s v="Alfred Wells"/>
    <n v="84"/>
    <x v="0"/>
    <x v="0"/>
    <x v="2"/>
    <x v="931"/>
    <n v="16"/>
    <x v="4"/>
    <n v="1"/>
    <s v="Weekday"/>
    <s v="Mid"/>
    <s v="Shannon Jones"/>
    <s v="Davis, Jones and Thomas"/>
    <x v="2"/>
    <n v="16788.422190000001"/>
    <n v="406"/>
    <x v="1"/>
    <d v="2019-09-23T00:00:00"/>
    <n v="1"/>
    <s v="Aspirin"/>
    <s v="Abnormal"/>
    <x v="0"/>
  </r>
  <r>
    <s v="Belinda Castillo"/>
    <n v="77"/>
    <x v="0"/>
    <x v="3"/>
    <x v="2"/>
    <x v="308"/>
    <n v="4"/>
    <x v="0"/>
    <n v="4"/>
    <s v="Weekday"/>
    <s v="Start"/>
    <s v="Hector Williams"/>
    <s v="King, Smith and Buckley"/>
    <x v="4"/>
    <n v="16061.868570000001"/>
    <n v="163"/>
    <x v="0"/>
    <d v="2021-02-04T00:00:00"/>
    <n v="4"/>
    <s v="Ibuprofen"/>
    <s v="Inconclusive"/>
    <x v="0"/>
  </r>
  <r>
    <s v="Christina Clayton"/>
    <n v="37"/>
    <x v="1"/>
    <x v="3"/>
    <x v="4"/>
    <x v="989"/>
    <n v="21"/>
    <x v="0"/>
    <n v="4"/>
    <s v="Weekday"/>
    <s v="Mid"/>
    <s v="Eric Stone"/>
    <s v="Arellano Ltd"/>
    <x v="2"/>
    <n v="3580.3127920000002"/>
    <n v="485"/>
    <x v="2"/>
    <d v="2022-05-03T00:00:00"/>
    <n v="2"/>
    <s v="Aspirin"/>
    <s v="Abnormal"/>
    <x v="1"/>
  </r>
  <r>
    <s v="Mallory Jones"/>
    <n v="45"/>
    <x v="1"/>
    <x v="6"/>
    <x v="4"/>
    <x v="586"/>
    <n v="3"/>
    <x v="4"/>
    <n v="1"/>
    <s v="Weekday"/>
    <s v="Start"/>
    <s v="Jacob Collins"/>
    <s v="Miller PLC"/>
    <x v="3"/>
    <n v="10791.9"/>
    <n v="423"/>
    <x v="2"/>
    <d v="2023-04-10T00:00:00"/>
    <n v="1"/>
    <s v="Aspirin"/>
    <s v="Normal"/>
    <x v="1"/>
  </r>
  <r>
    <s v="Jimmy Gomez"/>
    <n v="64"/>
    <x v="0"/>
    <x v="7"/>
    <x v="0"/>
    <x v="990"/>
    <n v="9"/>
    <x v="1"/>
    <n v="6"/>
    <s v="Weekend"/>
    <s v="Mid"/>
    <s v="Dr. Stephen Byrd V"/>
    <s v="Davis-Sawyer"/>
    <x v="0"/>
    <n v="17959.427800000001"/>
    <n v="131"/>
    <x v="1"/>
    <d v="2022-08-06T00:00:00"/>
    <n v="6"/>
    <s v="Paracetamol"/>
    <s v="Inconclusive"/>
    <x v="1"/>
  </r>
  <r>
    <s v="Sarah Sanders"/>
    <n v="39"/>
    <x v="1"/>
    <x v="7"/>
    <x v="1"/>
    <x v="687"/>
    <n v="2"/>
    <x v="4"/>
    <n v="1"/>
    <s v="Weekday"/>
    <s v="Start"/>
    <s v="WilliaMaleSoto"/>
    <s v="Wright and Sons"/>
    <x v="1"/>
    <n v="16455.594509999999"/>
    <n v="298"/>
    <x v="0"/>
    <d v="2023-10-06T00:00:00"/>
    <n v="5"/>
    <s v="Penicillin"/>
    <s v="Inconclusive"/>
    <x v="1"/>
  </r>
  <r>
    <s v="Francisco Young"/>
    <n v="42"/>
    <x v="1"/>
    <x v="4"/>
    <x v="3"/>
    <x v="991"/>
    <n v="6"/>
    <x v="6"/>
    <n v="7"/>
    <s v="Weekend"/>
    <s v="Mid"/>
    <s v="Joel Smith"/>
    <s v="Hall-Dunn"/>
    <x v="0"/>
    <n v="24243.500069999998"/>
    <n v="474"/>
    <x v="0"/>
    <d v="2019-10-12T00:00:00"/>
    <n v="6"/>
    <s v="Penicillin"/>
    <s v="Abnormal"/>
    <x v="1"/>
  </r>
  <r>
    <s v="Amy Waller"/>
    <n v="58"/>
    <x v="1"/>
    <x v="5"/>
    <x v="3"/>
    <x v="992"/>
    <n v="13"/>
    <x v="2"/>
    <n v="3"/>
    <s v="Weekday"/>
    <s v="Mid"/>
    <s v="Sarah Stanley"/>
    <s v="Curry Ltd"/>
    <x v="4"/>
    <n v="23485.020469999999"/>
    <n v="171"/>
    <x v="0"/>
    <d v="2021-10-18T00:00:00"/>
    <n v="1"/>
    <s v="Lipitor"/>
    <s v="Normal"/>
    <x v="1"/>
  </r>
  <r>
    <s v="Kathy Benjamin"/>
    <n v="38"/>
    <x v="1"/>
    <x v="6"/>
    <x v="3"/>
    <x v="993"/>
    <n v="1"/>
    <x v="5"/>
    <n v="2"/>
    <s v="Weekday"/>
    <s v="Start"/>
    <s v="Brenda Griffin"/>
    <s v="Mcclain-Gonzalez"/>
    <x v="4"/>
    <n v="27577.667359999999"/>
    <n v="422"/>
    <x v="2"/>
    <d v="2020-12-16T00:00:00"/>
    <n v="3"/>
    <s v="Penicillin"/>
    <s v="Normal"/>
    <x v="1"/>
  </r>
  <r>
    <s v="Mr. Brian Cordova"/>
    <n v="38"/>
    <x v="1"/>
    <x v="1"/>
    <x v="4"/>
    <x v="427"/>
    <n v="17"/>
    <x v="5"/>
    <n v="2"/>
    <s v="Weekday"/>
    <s v="Mid"/>
    <s v="Matthew West"/>
    <s v="Hall-Oliver"/>
    <x v="4"/>
    <n v="27120.71703"/>
    <n v="355"/>
    <x v="2"/>
    <d v="2021-08-20T00:00:00"/>
    <n v="5"/>
    <s v="Aspirin"/>
    <s v="Normal"/>
    <x v="1"/>
  </r>
  <r>
    <s v="Gregory Martin"/>
    <n v="63"/>
    <x v="0"/>
    <x v="1"/>
    <x v="4"/>
    <x v="994"/>
    <n v="17"/>
    <x v="6"/>
    <n v="7"/>
    <s v="Weekend"/>
    <s v="Mid"/>
    <s v="Jeffery Mccormick"/>
    <s v="Hensley Inc"/>
    <x v="0"/>
    <n v="3577.16291"/>
    <n v="349"/>
    <x v="2"/>
    <d v="2020-05-22T00:00:00"/>
    <n v="5"/>
    <s v="Lipitor"/>
    <s v="Inconclusive"/>
    <x v="1"/>
  </r>
  <r>
    <s v="Julia Davila"/>
    <n v="78"/>
    <x v="1"/>
    <x v="0"/>
    <x v="1"/>
    <x v="41"/>
    <n v="15"/>
    <x v="6"/>
    <n v="7"/>
    <s v="Weekend"/>
    <s v="Mid"/>
    <s v="Samantha Owens"/>
    <s v="Holland-Young"/>
    <x v="0"/>
    <n v="6783.0727230000002"/>
    <n v="470"/>
    <x v="2"/>
    <d v="2021-08-22T00:00:00"/>
    <n v="7"/>
    <s v="Ibuprofen"/>
    <s v="Normal"/>
    <x v="0"/>
  </r>
  <r>
    <s v="Julie Grant"/>
    <n v="49"/>
    <x v="1"/>
    <x v="3"/>
    <x v="3"/>
    <x v="633"/>
    <n v="15"/>
    <x v="2"/>
    <n v="3"/>
    <s v="Weekday"/>
    <s v="Mid"/>
    <s v="Vanessa Turner"/>
    <s v="Gray Inc"/>
    <x v="3"/>
    <n v="14355.394120000001"/>
    <n v="430"/>
    <x v="1"/>
    <d v="2021-12-25T00:00:00"/>
    <n v="6"/>
    <s v="Aspirin"/>
    <s v="Normal"/>
    <x v="1"/>
  </r>
  <r>
    <s v="Carla Bailey"/>
    <n v="70"/>
    <x v="1"/>
    <x v="1"/>
    <x v="3"/>
    <x v="680"/>
    <n v="4"/>
    <x v="6"/>
    <n v="7"/>
    <s v="Weekend"/>
    <s v="Start"/>
    <s v="James Hutchinson"/>
    <s v="Park LLC"/>
    <x v="0"/>
    <n v="37907.240830000002"/>
    <n v="178"/>
    <x v="2"/>
    <d v="2021-07-29T00:00:00"/>
    <n v="4"/>
    <s v="Penicillin"/>
    <s v="Abnormal"/>
    <x v="0"/>
  </r>
  <r>
    <s v="Patrick Gonzalez"/>
    <n v="68"/>
    <x v="1"/>
    <x v="6"/>
    <x v="3"/>
    <x v="995"/>
    <n v="6"/>
    <x v="6"/>
    <n v="7"/>
    <s v="Weekend"/>
    <s v="Mid"/>
    <s v="Brian Rangel"/>
    <s v="Murray Ltd"/>
    <x v="0"/>
    <n v="38021.778079999996"/>
    <n v="272"/>
    <x v="2"/>
    <d v="2020-09-27T00:00:00"/>
    <n v="7"/>
    <s v="Lipitor"/>
    <s v="Abnormal"/>
    <x v="0"/>
  </r>
  <r>
    <s v="Shane Rasmussen"/>
    <n v="68"/>
    <x v="0"/>
    <x v="1"/>
    <x v="5"/>
    <x v="996"/>
    <n v="28"/>
    <x v="4"/>
    <n v="1"/>
    <s v="Weekday"/>
    <s v="End"/>
    <s v="Christine Little"/>
    <s v="Sandoval, Russell and Mills"/>
    <x v="0"/>
    <n v="63354.058839999998"/>
    <n v="228"/>
    <x v="0"/>
    <d v="2022-04-19T00:00:00"/>
    <n v="2"/>
    <s v="Lipitor"/>
    <s v="Abnormal"/>
    <x v="0"/>
  </r>
  <r>
    <s v="Jesus Larson"/>
    <n v="66"/>
    <x v="0"/>
    <x v="4"/>
    <x v="2"/>
    <x v="442"/>
    <n v="31"/>
    <x v="5"/>
    <n v="2"/>
    <s v="Weekday"/>
    <s v="End"/>
    <s v="Rachel Quinn"/>
    <s v="Cook Inc"/>
    <x v="0"/>
    <n v="24049.278279999999"/>
    <n v="466"/>
    <x v="0"/>
    <d v="2022-05-31T00:00:00"/>
    <n v="2"/>
    <s v="Ibuprofen"/>
    <s v="Normal"/>
    <x v="0"/>
  </r>
  <r>
    <s v="Brendan Peck"/>
    <n v="21"/>
    <x v="1"/>
    <x v="2"/>
    <x v="1"/>
    <x v="621"/>
    <n v="13"/>
    <x v="0"/>
    <n v="4"/>
    <s v="Weekday"/>
    <s v="Mid"/>
    <s v="Kristina Davis"/>
    <s v="Greene LLC"/>
    <x v="4"/>
    <n v="30000.064859999999"/>
    <n v="148"/>
    <x v="0"/>
    <d v="2023-04-20T00:00:00"/>
    <n v="4"/>
    <s v="Paracetamol"/>
    <s v="Inconclusive"/>
    <x v="2"/>
  </r>
  <r>
    <s v="Spencer Good"/>
    <n v="39"/>
    <x v="0"/>
    <x v="2"/>
    <x v="0"/>
    <x v="451"/>
    <n v="11"/>
    <x v="0"/>
    <n v="4"/>
    <s v="Weekday"/>
    <s v="Mid"/>
    <s v="Erik Guerrero"/>
    <s v="Parker Inc"/>
    <x v="1"/>
    <n v="1727.864853"/>
    <n v="223"/>
    <x v="2"/>
    <d v="2019-04-23T00:00:00"/>
    <n v="2"/>
    <s v="Paracetamol"/>
    <s v="Inconclusive"/>
    <x v="1"/>
  </r>
  <r>
    <s v="Matthew Barton"/>
    <n v="56"/>
    <x v="1"/>
    <x v="1"/>
    <x v="1"/>
    <x v="266"/>
    <n v="27"/>
    <x v="6"/>
    <n v="7"/>
    <s v="Weekend"/>
    <s v="End"/>
    <s v="Logan Hansen"/>
    <s v="Ward-Collier"/>
    <x v="3"/>
    <n v="27262.04682"/>
    <n v="106"/>
    <x v="2"/>
    <d v="2019-02-16T00:00:00"/>
    <n v="6"/>
    <s v="Aspirin"/>
    <s v="Abnormal"/>
    <x v="1"/>
  </r>
  <r>
    <s v="Joshua Beasley"/>
    <n v="54"/>
    <x v="0"/>
    <x v="0"/>
    <x v="4"/>
    <x v="740"/>
    <n v="11"/>
    <x v="0"/>
    <n v="4"/>
    <s v="Weekday"/>
    <s v="Mid"/>
    <s v="Isaiah Lopez"/>
    <s v="Jones-Robinson"/>
    <x v="1"/>
    <n v="17120.674599999998"/>
    <n v="320"/>
    <x v="1"/>
    <d v="2021-12-04T00:00:00"/>
    <n v="6"/>
    <s v="Lipitor"/>
    <s v="Normal"/>
    <x v="1"/>
  </r>
  <r>
    <s v="Amanda Warren"/>
    <n v="39"/>
    <x v="1"/>
    <x v="2"/>
    <x v="1"/>
    <x v="997"/>
    <n v="11"/>
    <x v="4"/>
    <n v="1"/>
    <s v="Weekday"/>
    <s v="Mid"/>
    <s v="Julie Brown"/>
    <s v="Harrison and Sons"/>
    <x v="3"/>
    <n v="26907.073380000002"/>
    <n v="157"/>
    <x v="0"/>
    <d v="2020-05-15T00:00:00"/>
    <n v="5"/>
    <s v="Aspirin"/>
    <s v="Abnormal"/>
    <x v="1"/>
  </r>
  <r>
    <s v="Danielle Singleton"/>
    <n v="69"/>
    <x v="1"/>
    <x v="6"/>
    <x v="0"/>
    <x v="998"/>
    <n v="2"/>
    <x v="2"/>
    <n v="3"/>
    <s v="Weekday"/>
    <s v="Start"/>
    <s v="Charles Parks"/>
    <s v="Wise PLC"/>
    <x v="0"/>
    <n v="50328.787340000003"/>
    <n v="253"/>
    <x v="2"/>
    <d v="2022-02-28T00:00:00"/>
    <n v="1"/>
    <s v="Ibuprofen"/>
    <s v="Normal"/>
    <x v="0"/>
  </r>
  <r>
    <s v="Bryan Walker"/>
    <n v="67"/>
    <x v="1"/>
    <x v="6"/>
    <x v="2"/>
    <x v="999"/>
    <n v="31"/>
    <x v="2"/>
    <n v="3"/>
    <s v="Weekday"/>
    <s v="End"/>
    <s v="Isaac Lopez"/>
    <s v="Reynolds, George and Wilson"/>
    <x v="0"/>
    <n v="14417.523639999999"/>
    <n v="421"/>
    <x v="2"/>
    <d v="2023-06-10T00:00:00"/>
    <n v="6"/>
    <s v="Penicillin"/>
    <s v="Abnormal"/>
    <x v="0"/>
  </r>
  <r>
    <s v="Robin Nelson"/>
    <n v="44"/>
    <x v="1"/>
    <x v="2"/>
    <x v="0"/>
    <x v="945"/>
    <n v="4"/>
    <x v="0"/>
    <n v="4"/>
    <s v="Weekday"/>
    <s v="Start"/>
    <s v="Matthew Powell"/>
    <s v="Wood, Escobar and Nixon"/>
    <x v="0"/>
    <n v="7380.018822"/>
    <n v="458"/>
    <x v="2"/>
    <d v="2020-06-29T00:00:00"/>
    <n v="1"/>
    <s v="Ibuprofen"/>
    <s v="Abnormal"/>
    <x v="1"/>
  </r>
  <r>
    <s v="Kelly Pearson"/>
    <n v="22"/>
    <x v="1"/>
    <x v="5"/>
    <x v="3"/>
    <x v="1000"/>
    <n v="19"/>
    <x v="4"/>
    <n v="1"/>
    <s v="Weekday"/>
    <s v="Mid"/>
    <s v="Luke Freeman"/>
    <s v="May-Collins"/>
    <x v="2"/>
    <n v="21165.851790000001"/>
    <n v="154"/>
    <x v="0"/>
    <d v="2023-07-08T00:00:00"/>
    <n v="6"/>
    <s v="Lipitor"/>
    <s v="Normal"/>
    <x v="2"/>
  </r>
  <r>
    <s v="Brittany Ray"/>
    <n v="27"/>
    <x v="0"/>
    <x v="5"/>
    <x v="1"/>
    <x v="1001"/>
    <n v="20"/>
    <x v="3"/>
    <n v="5"/>
    <s v="Weekday"/>
    <s v="Mid"/>
    <s v="Autumn Waters"/>
    <s v="Smith-Wilcox"/>
    <x v="2"/>
    <n v="6478.8938710000002"/>
    <n v="497"/>
    <x v="2"/>
    <d v="2022-05-29T00:00:00"/>
    <n v="7"/>
    <s v="Aspirin"/>
    <s v="Abnormal"/>
    <x v="1"/>
  </r>
  <r>
    <s v="Cheryl Jennings"/>
    <n v="38"/>
    <x v="0"/>
    <x v="0"/>
    <x v="0"/>
    <x v="1002"/>
    <n v="25"/>
    <x v="2"/>
    <n v="3"/>
    <s v="Weekday"/>
    <s v="Mid"/>
    <s v="Erin Fitzgerald"/>
    <s v="Shepherd-Simmons"/>
    <x v="4"/>
    <n v="54367.922100000003"/>
    <n v="402"/>
    <x v="2"/>
    <d v="2020-01-19T00:00:00"/>
    <n v="7"/>
    <s v="Ibuprofen"/>
    <s v="Inconclusive"/>
    <x v="1"/>
  </r>
  <r>
    <s v="David Clayton"/>
    <n v="50"/>
    <x v="1"/>
    <x v="5"/>
    <x v="2"/>
    <x v="819"/>
    <n v="13"/>
    <x v="6"/>
    <n v="7"/>
    <s v="Weekend"/>
    <s v="Mid"/>
    <s v="Benjamin Gray"/>
    <s v="Brown, Harrison and Calderon"/>
    <x v="3"/>
    <n v="8869.0349260000003"/>
    <n v="297"/>
    <x v="2"/>
    <d v="2019-01-29T00:00:00"/>
    <n v="2"/>
    <s v="Lipitor"/>
    <s v="Abnormal"/>
    <x v="1"/>
  </r>
  <r>
    <s v="Carlos Castro DVM"/>
    <n v="81"/>
    <x v="1"/>
    <x v="7"/>
    <x v="3"/>
    <x v="1003"/>
    <n v="24"/>
    <x v="6"/>
    <n v="7"/>
    <s v="Weekend"/>
    <s v="Mid"/>
    <s v="Nicole Stanton"/>
    <s v="Bennett, Crawford and Griffin"/>
    <x v="0"/>
    <n v="19794.171279999999"/>
    <n v="258"/>
    <x v="0"/>
    <d v="2020-05-28T00:00:00"/>
    <n v="4"/>
    <s v="Paracetamol"/>
    <s v="Inconclusive"/>
    <x v="0"/>
  </r>
  <r>
    <s v="Elizabeth Adams"/>
    <n v="27"/>
    <x v="0"/>
    <x v="3"/>
    <x v="4"/>
    <x v="1004"/>
    <n v="1"/>
    <x v="0"/>
    <n v="4"/>
    <s v="Weekday"/>
    <s v="Start"/>
    <s v="James Park"/>
    <s v="Daniel-Robertson"/>
    <x v="3"/>
    <n v="18907.754779999999"/>
    <n v="357"/>
    <x v="2"/>
    <d v="2020-10-17T00:00:00"/>
    <n v="6"/>
    <s v="Lipitor"/>
    <s v="Inconclusive"/>
    <x v="1"/>
  </r>
  <r>
    <s v="Juan Walter"/>
    <n v="80"/>
    <x v="1"/>
    <x v="1"/>
    <x v="3"/>
    <x v="1004"/>
    <n v="1"/>
    <x v="0"/>
    <n v="4"/>
    <s v="Weekday"/>
    <s v="Start"/>
    <s v="Stephen Ryan"/>
    <s v="Bell Inc"/>
    <x v="0"/>
    <n v="39312.818449999999"/>
    <n v="161"/>
    <x v="0"/>
    <d v="2020-10-20T00:00:00"/>
    <n v="2"/>
    <s v="Paracetamol"/>
    <s v="Abnormal"/>
    <x v="0"/>
  </r>
  <r>
    <s v="Shirley Garza"/>
    <n v="68"/>
    <x v="0"/>
    <x v="2"/>
    <x v="2"/>
    <x v="1005"/>
    <n v="31"/>
    <x v="6"/>
    <n v="7"/>
    <s v="Weekend"/>
    <s v="End"/>
    <s v="Billy Spencer"/>
    <s v="Harris and Sons"/>
    <x v="0"/>
    <n v="1698.1619470000001"/>
    <n v="144"/>
    <x v="1"/>
    <d v="2019-04-11T00:00:00"/>
    <n v="4"/>
    <s v="Penicillin"/>
    <s v="Inconclusive"/>
    <x v="0"/>
  </r>
  <r>
    <s v="Holly Clayton"/>
    <n v="43"/>
    <x v="1"/>
    <x v="0"/>
    <x v="2"/>
    <x v="1006"/>
    <n v="30"/>
    <x v="5"/>
    <n v="2"/>
    <s v="Weekday"/>
    <s v="End"/>
    <s v="Zachary Castaneda"/>
    <s v="Webster, Oconnell and Norton"/>
    <x v="0"/>
    <n v="24987.08023"/>
    <n v="441"/>
    <x v="1"/>
    <d v="2021-12-16T00:00:00"/>
    <n v="4"/>
    <s v="Penicillin"/>
    <s v="Abnormal"/>
    <x v="1"/>
  </r>
  <r>
    <s v="Carol Byrd"/>
    <n v="37"/>
    <x v="0"/>
    <x v="3"/>
    <x v="2"/>
    <x v="1007"/>
    <n v="5"/>
    <x v="3"/>
    <n v="5"/>
    <s v="Weekday"/>
    <s v="Mid"/>
    <s v="Alexis Hutchinson"/>
    <s v="Rosales Group"/>
    <x v="3"/>
    <n v="22423.762630000001"/>
    <n v="137"/>
    <x v="2"/>
    <d v="2019-07-11T00:00:00"/>
    <n v="4"/>
    <s v="Penicillin"/>
    <s v="Normal"/>
    <x v="1"/>
  </r>
  <r>
    <s v="Michelle Williams"/>
    <n v="60"/>
    <x v="0"/>
    <x v="3"/>
    <x v="4"/>
    <x v="721"/>
    <n v="16"/>
    <x v="0"/>
    <n v="4"/>
    <s v="Weekday"/>
    <s v="Mid"/>
    <s v="David Perry"/>
    <s v="Smith-Smith"/>
    <x v="0"/>
    <n v="1664.6727530000001"/>
    <n v="473"/>
    <x v="1"/>
    <d v="2020-04-22T00:00:00"/>
    <n v="3"/>
    <s v="Penicillin"/>
    <s v="Inconclusive"/>
    <x v="1"/>
  </r>
  <r>
    <s v="Michael Delgado"/>
    <n v="25"/>
    <x v="0"/>
    <x v="4"/>
    <x v="0"/>
    <x v="1008"/>
    <n v="30"/>
    <x v="2"/>
    <n v="3"/>
    <s v="Weekday"/>
    <s v="End"/>
    <s v="Sandra Porter"/>
    <s v="Simmons Group"/>
    <x v="4"/>
    <n v="24104.28486"/>
    <n v="139"/>
    <x v="1"/>
    <d v="2020-10-03T00:00:00"/>
    <n v="6"/>
    <s v="Ibuprofen"/>
    <s v="Normal"/>
    <x v="1"/>
  </r>
  <r>
    <s v="Anthony Barron"/>
    <n v="76"/>
    <x v="0"/>
    <x v="6"/>
    <x v="1"/>
    <x v="1009"/>
    <n v="19"/>
    <x v="5"/>
    <n v="2"/>
    <s v="Weekday"/>
    <s v="Mid"/>
    <s v="Jason Carney"/>
    <s v="Patel Inc"/>
    <x v="0"/>
    <n v="12052.44269"/>
    <n v="308"/>
    <x v="2"/>
    <d v="2022-05-15T00:00:00"/>
    <n v="7"/>
    <s v="Lipitor"/>
    <s v="Inconclusive"/>
    <x v="0"/>
  </r>
  <r>
    <s v="Alexander Thomas"/>
    <n v="66"/>
    <x v="0"/>
    <x v="7"/>
    <x v="4"/>
    <x v="507"/>
    <n v="4"/>
    <x v="2"/>
    <n v="3"/>
    <s v="Weekday"/>
    <s v="Start"/>
    <s v="Steven Davis"/>
    <s v="Weber PLC"/>
    <x v="0"/>
    <n v="20417.454519999999"/>
    <n v="164"/>
    <x v="2"/>
    <d v="2019-09-07T00:00:00"/>
    <n v="6"/>
    <s v="Lipitor"/>
    <s v="Abnormal"/>
    <x v="0"/>
  </r>
  <r>
    <s v="Kevin Harper"/>
    <n v="46"/>
    <x v="1"/>
    <x v="3"/>
    <x v="5"/>
    <x v="1010"/>
    <n v="24"/>
    <x v="3"/>
    <n v="5"/>
    <s v="Weekday"/>
    <s v="Mid"/>
    <s v="Kevin Brown"/>
    <s v="Byrd, Rios and Holt"/>
    <x v="1"/>
    <n v="59482.848129999998"/>
    <n v="121"/>
    <x v="0"/>
    <d v="2019-06-12T00:00:00"/>
    <n v="3"/>
    <s v="Ibuprofen"/>
    <s v="Abnormal"/>
    <x v="1"/>
  </r>
  <r>
    <s v="Samuel Adams"/>
    <n v="46"/>
    <x v="0"/>
    <x v="7"/>
    <x v="3"/>
    <x v="717"/>
    <n v="1"/>
    <x v="2"/>
    <n v="3"/>
    <s v="Weekday"/>
    <s v="Start"/>
    <s v="Brandon Higgins"/>
    <s v="Campos-Mcgee"/>
    <x v="2"/>
    <n v="14509.7186"/>
    <n v="351"/>
    <x v="0"/>
    <d v="2021-12-05T00:00:00"/>
    <n v="7"/>
    <s v="Lipitor"/>
    <s v="Normal"/>
    <x v="1"/>
  </r>
  <r>
    <s v="Jordan Chandler"/>
    <n v="63"/>
    <x v="1"/>
    <x v="1"/>
    <x v="2"/>
    <x v="152"/>
    <n v="11"/>
    <x v="5"/>
    <n v="2"/>
    <s v="Weekday"/>
    <s v="Mid"/>
    <s v="Justin Nichols"/>
    <s v="Cooper, Beasley and Gonzalez"/>
    <x v="0"/>
    <n v="24277.47436"/>
    <n v="249"/>
    <x v="2"/>
    <d v="2023-04-15T00:00:00"/>
    <n v="6"/>
    <s v="Aspirin"/>
    <s v="Inconclusive"/>
    <x v="1"/>
  </r>
  <r>
    <s v="Anna Morrison"/>
    <n v="53"/>
    <x v="0"/>
    <x v="6"/>
    <x v="1"/>
    <x v="1011"/>
    <n v="3"/>
    <x v="4"/>
    <n v="1"/>
    <s v="Weekday"/>
    <s v="Start"/>
    <s v="Christopher Williamson"/>
    <s v="Wheeler Group"/>
    <x v="3"/>
    <n v="4935.3366109999997"/>
    <n v="346"/>
    <x v="2"/>
    <d v="2020-08-08T00:00:00"/>
    <n v="6"/>
    <s v="Aspirin"/>
    <s v="Normal"/>
    <x v="1"/>
  </r>
  <r>
    <s v="Brandy Cross"/>
    <n v="39"/>
    <x v="1"/>
    <x v="6"/>
    <x v="4"/>
    <x v="405"/>
    <n v="28"/>
    <x v="5"/>
    <n v="2"/>
    <s v="Weekday"/>
    <s v="End"/>
    <s v="Teresa Scott"/>
    <s v="Savage, Hill and Faulkner"/>
    <x v="0"/>
    <n v="32218.837739999999"/>
    <n v="422"/>
    <x v="1"/>
    <d v="2019-06-21T00:00:00"/>
    <n v="5"/>
    <s v="Penicillin"/>
    <s v="Abnormal"/>
    <x v="1"/>
  </r>
  <r>
    <s v="Lauren Williamson"/>
    <n v="21"/>
    <x v="0"/>
    <x v="6"/>
    <x v="1"/>
    <x v="638"/>
    <n v="25"/>
    <x v="0"/>
    <n v="4"/>
    <s v="Weekday"/>
    <s v="Mid"/>
    <s v="Christopher Esparza"/>
    <s v="Ryan-Wood"/>
    <x v="2"/>
    <n v="38647.449610000003"/>
    <n v="500"/>
    <x v="2"/>
    <d v="2020-07-09T00:00:00"/>
    <n v="4"/>
    <s v="Paracetamol"/>
    <s v="Inconclusive"/>
    <x v="2"/>
  </r>
  <r>
    <s v="Bryan Payne"/>
    <n v="73"/>
    <x v="0"/>
    <x v="3"/>
    <x v="2"/>
    <x v="1012"/>
    <n v="23"/>
    <x v="3"/>
    <n v="5"/>
    <s v="Weekday"/>
    <s v="Mid"/>
    <s v="Erin Lee"/>
    <s v="Fields Ltd"/>
    <x v="0"/>
    <n v="3359.2936909999999"/>
    <n v="292"/>
    <x v="2"/>
    <d v="2023-07-14T00:00:00"/>
    <n v="5"/>
    <s v="Lipitor"/>
    <s v="Normal"/>
    <x v="0"/>
  </r>
  <r>
    <s v="Christine Scott"/>
    <n v="53"/>
    <x v="1"/>
    <x v="0"/>
    <x v="4"/>
    <x v="1013"/>
    <n v="22"/>
    <x v="1"/>
    <n v="6"/>
    <s v="Weekend"/>
    <s v="Mid"/>
    <s v="Shane Moses"/>
    <s v="Sheppard-Morales"/>
    <x v="2"/>
    <n v="3500.9814710000001"/>
    <n v="147"/>
    <x v="1"/>
    <d v="2019-07-07T00:00:00"/>
    <n v="7"/>
    <s v="Aspirin"/>
    <s v="Abnormal"/>
    <x v="1"/>
  </r>
  <r>
    <s v="Courtney Gonzales"/>
    <n v="61"/>
    <x v="1"/>
    <x v="2"/>
    <x v="2"/>
    <x v="40"/>
    <n v="25"/>
    <x v="4"/>
    <n v="1"/>
    <s v="Weekday"/>
    <s v="Mid"/>
    <s v="Victoria Cook"/>
    <s v="Bell LLC"/>
    <x v="0"/>
    <n v="24938.94932"/>
    <n v="283"/>
    <x v="1"/>
    <d v="2019-04-23T00:00:00"/>
    <n v="2"/>
    <s v="Penicillin"/>
    <s v="Normal"/>
    <x v="1"/>
  </r>
  <r>
    <s v="Teresa Green"/>
    <n v="37"/>
    <x v="1"/>
    <x v="7"/>
    <x v="4"/>
    <x v="334"/>
    <n v="12"/>
    <x v="1"/>
    <n v="6"/>
    <s v="Weekend"/>
    <s v="Mid"/>
    <s v="Barry Bartlett"/>
    <s v="Moore PLC"/>
    <x v="4"/>
    <n v="30851.824949999998"/>
    <n v="301"/>
    <x v="1"/>
    <d v="2019-10-18T00:00:00"/>
    <n v="5"/>
    <s v="Paracetamol"/>
    <s v="Inconclusive"/>
    <x v="1"/>
  </r>
  <r>
    <s v="Kevin Duke"/>
    <n v="82"/>
    <x v="1"/>
    <x v="1"/>
    <x v="0"/>
    <x v="891"/>
    <n v="9"/>
    <x v="4"/>
    <n v="1"/>
    <s v="Weekday"/>
    <s v="Mid"/>
    <s v="Edgar Harris"/>
    <s v="Combs, Hardin and Ferrell"/>
    <x v="0"/>
    <n v="6565.7786740000001"/>
    <n v="363"/>
    <x v="1"/>
    <d v="2021-08-20T00:00:00"/>
    <n v="5"/>
    <s v="Paracetamol"/>
    <s v="Inconclusive"/>
    <x v="0"/>
  </r>
  <r>
    <s v="Kimberly Parker"/>
    <n v="37"/>
    <x v="0"/>
    <x v="0"/>
    <x v="5"/>
    <x v="731"/>
    <n v="13"/>
    <x v="1"/>
    <n v="6"/>
    <s v="Weekend"/>
    <s v="Mid"/>
    <s v="Joshua Navarro"/>
    <s v="Gomez Inc"/>
    <x v="2"/>
    <n v="52908.434659999999"/>
    <n v="263"/>
    <x v="0"/>
    <d v="2019-08-02T00:00:00"/>
    <n v="5"/>
    <s v="Paracetamol"/>
    <s v="Inconclusive"/>
    <x v="1"/>
  </r>
  <r>
    <s v="John Reed"/>
    <n v="74"/>
    <x v="1"/>
    <x v="2"/>
    <x v="2"/>
    <x v="1014"/>
    <n v="17"/>
    <x v="6"/>
    <n v="7"/>
    <s v="Weekend"/>
    <s v="Mid"/>
    <s v="Jasmine Tapia"/>
    <s v="Salazar LLC"/>
    <x v="0"/>
    <n v="17298.137490000001"/>
    <n v="241"/>
    <x v="0"/>
    <d v="2021-01-24T00:00:00"/>
    <n v="7"/>
    <s v="Paracetamol"/>
    <s v="Inconclusive"/>
    <x v="0"/>
  </r>
  <r>
    <s v="Brent Roth"/>
    <n v="76"/>
    <x v="1"/>
    <x v="1"/>
    <x v="5"/>
    <x v="1015"/>
    <n v="24"/>
    <x v="3"/>
    <n v="5"/>
    <s v="Weekday"/>
    <s v="Mid"/>
    <s v="Tamara Johnson"/>
    <s v="Wright-Barron"/>
    <x v="0"/>
    <n v="64786.4804"/>
    <n v="106"/>
    <x v="0"/>
    <d v="2023-03-15T00:00:00"/>
    <n v="3"/>
    <s v="Penicillin"/>
    <s v="Abnormal"/>
    <x v="0"/>
  </r>
  <r>
    <s v="Thomas Garrett"/>
    <n v="55"/>
    <x v="1"/>
    <x v="7"/>
    <x v="4"/>
    <x v="1016"/>
    <n v="27"/>
    <x v="4"/>
    <n v="1"/>
    <s v="Weekday"/>
    <s v="End"/>
    <s v="Anthony Bryant"/>
    <s v="Brown PLC"/>
    <x v="2"/>
    <n v="9322.8844430000008"/>
    <n v="379"/>
    <x v="2"/>
    <d v="2020-08-03T00:00:00"/>
    <n v="1"/>
    <s v="Paracetamol"/>
    <s v="Inconclusive"/>
    <x v="1"/>
  </r>
  <r>
    <s v="Rebecca Calderon"/>
    <n v="59"/>
    <x v="0"/>
    <x v="5"/>
    <x v="2"/>
    <x v="305"/>
    <n v="15"/>
    <x v="5"/>
    <n v="2"/>
    <s v="Weekday"/>
    <s v="Mid"/>
    <s v="Cody Roman II"/>
    <s v="White-Adams"/>
    <x v="2"/>
    <n v="14934.87802"/>
    <n v="265"/>
    <x v="2"/>
    <d v="2020-09-21T00:00:00"/>
    <n v="1"/>
    <s v="Aspirin"/>
    <s v="Inconclusive"/>
    <x v="1"/>
  </r>
  <r>
    <s v="Samantha Gallagher"/>
    <n v="58"/>
    <x v="1"/>
    <x v="7"/>
    <x v="4"/>
    <x v="1017"/>
    <n v="9"/>
    <x v="0"/>
    <n v="4"/>
    <s v="Weekday"/>
    <s v="Mid"/>
    <s v="Luis Robinson"/>
    <s v="Campbell-Parks"/>
    <x v="4"/>
    <n v="12723.42158"/>
    <n v="416"/>
    <x v="1"/>
    <d v="2022-06-16T00:00:00"/>
    <n v="4"/>
    <s v="Aspirin"/>
    <s v="Normal"/>
    <x v="1"/>
  </r>
  <r>
    <s v="Joshua Rodriguez"/>
    <n v="81"/>
    <x v="0"/>
    <x v="7"/>
    <x v="5"/>
    <x v="864"/>
    <n v="19"/>
    <x v="3"/>
    <n v="5"/>
    <s v="Weekday"/>
    <s v="Mid"/>
    <s v="Lori Dawson"/>
    <s v="French-Olsen"/>
    <x v="0"/>
    <n v="58480.73603"/>
    <n v="101"/>
    <x v="1"/>
    <d v="2021-12-05T00:00:00"/>
    <n v="7"/>
    <s v="Aspirin"/>
    <s v="Abnormal"/>
    <x v="0"/>
  </r>
  <r>
    <s v="James Thompson MD"/>
    <n v="25"/>
    <x v="1"/>
    <x v="7"/>
    <x v="4"/>
    <x v="879"/>
    <n v="7"/>
    <x v="2"/>
    <n v="3"/>
    <s v="Weekday"/>
    <s v="Mid"/>
    <s v="Jenna Mclean"/>
    <s v="Edwards-Kane"/>
    <x v="4"/>
    <n v="28918.904549999999"/>
    <n v="222"/>
    <x v="2"/>
    <d v="2019-08-11T00:00:00"/>
    <n v="7"/>
    <s v="Paracetamol"/>
    <s v="Abnormal"/>
    <x v="1"/>
  </r>
  <r>
    <s v="Daniel Santos"/>
    <n v="67"/>
    <x v="1"/>
    <x v="7"/>
    <x v="3"/>
    <x v="134"/>
    <n v="21"/>
    <x v="6"/>
    <n v="7"/>
    <s v="Weekend"/>
    <s v="Mid"/>
    <s v="Daniel Hernandez"/>
    <s v="Nichols-Andrews"/>
    <x v="0"/>
    <n v="5663.2744119999998"/>
    <n v="345"/>
    <x v="0"/>
    <d v="2019-05-04T00:00:00"/>
    <n v="6"/>
    <s v="Paracetamol"/>
    <s v="Abnormal"/>
    <x v="0"/>
  </r>
  <r>
    <s v="Heather Smith"/>
    <n v="36"/>
    <x v="0"/>
    <x v="0"/>
    <x v="0"/>
    <x v="1018"/>
    <n v="17"/>
    <x v="4"/>
    <n v="1"/>
    <s v="Weekday"/>
    <s v="Mid"/>
    <s v="Vanessa Thompson"/>
    <s v="Wang, Gonzalez and Petty"/>
    <x v="0"/>
    <n v="36392.09244"/>
    <n v="372"/>
    <x v="2"/>
    <d v="2022-02-14T00:00:00"/>
    <n v="1"/>
    <s v="Ibuprofen"/>
    <s v="Abnormal"/>
    <x v="1"/>
  </r>
  <r>
    <s v="John Beck"/>
    <n v="24"/>
    <x v="0"/>
    <x v="7"/>
    <x v="1"/>
    <x v="697"/>
    <n v="9"/>
    <x v="6"/>
    <n v="7"/>
    <s v="Weekend"/>
    <s v="Mid"/>
    <s v="Jack Francis"/>
    <s v="Weeks-Spencer"/>
    <x v="1"/>
    <n v="31784.57316"/>
    <n v="498"/>
    <x v="1"/>
    <d v="2020-08-18T00:00:00"/>
    <n v="2"/>
    <s v="Lipitor"/>
    <s v="Inconclusive"/>
    <x v="2"/>
  </r>
  <r>
    <s v="Jillian Hernandez"/>
    <n v="38"/>
    <x v="0"/>
    <x v="4"/>
    <x v="3"/>
    <x v="850"/>
    <n v="4"/>
    <x v="2"/>
    <n v="3"/>
    <s v="Weekday"/>
    <s v="Start"/>
    <s v="Joseph Cain"/>
    <s v="Lester, Miller and Williams"/>
    <x v="0"/>
    <n v="6809.4157599999999"/>
    <n v="387"/>
    <x v="0"/>
    <d v="2020-03-13T00:00:00"/>
    <n v="5"/>
    <s v="Paracetamol"/>
    <s v="Normal"/>
    <x v="1"/>
  </r>
  <r>
    <s v="Matthew Mayer"/>
    <n v="61"/>
    <x v="1"/>
    <x v="7"/>
    <x v="4"/>
    <x v="617"/>
    <n v="19"/>
    <x v="2"/>
    <n v="3"/>
    <s v="Weekday"/>
    <s v="Mid"/>
    <s v="Ryan Walker"/>
    <s v="Anderson-Roth"/>
    <x v="0"/>
    <n v="25546.984769999999"/>
    <n v="319"/>
    <x v="2"/>
    <d v="2022-11-10T00:00:00"/>
    <n v="4"/>
    <s v="Penicillin"/>
    <s v="Abnormal"/>
    <x v="1"/>
  </r>
  <r>
    <s v="Hannah Welch"/>
    <n v="30"/>
    <x v="0"/>
    <x v="5"/>
    <x v="0"/>
    <x v="184"/>
    <n v="30"/>
    <x v="4"/>
    <n v="1"/>
    <s v="Weekday"/>
    <s v="End"/>
    <s v="Justin Drake"/>
    <s v="Hanson, Stevens and Wilson"/>
    <x v="4"/>
    <n v="59380.849139999998"/>
    <n v="336"/>
    <x v="1"/>
    <d v="2020-01-23T00:00:00"/>
    <n v="4"/>
    <s v="Lipitor"/>
    <s v="Abnormal"/>
    <x v="1"/>
  </r>
  <r>
    <s v="Crystal Wright"/>
    <n v="21"/>
    <x v="0"/>
    <x v="3"/>
    <x v="1"/>
    <x v="78"/>
    <n v="15"/>
    <x v="3"/>
    <n v="5"/>
    <s v="Weekday"/>
    <s v="Mid"/>
    <s v="Gary Mitchell"/>
    <s v="Green, Walker and Weber"/>
    <x v="4"/>
    <n v="6045.9580109999997"/>
    <n v="471"/>
    <x v="2"/>
    <d v="2021-02-05T00:00:00"/>
    <n v="5"/>
    <s v="Paracetamol"/>
    <s v="Abnormal"/>
    <x v="2"/>
  </r>
  <r>
    <s v="Timothy Holt"/>
    <n v="20"/>
    <x v="0"/>
    <x v="7"/>
    <x v="1"/>
    <x v="716"/>
    <n v="10"/>
    <x v="3"/>
    <n v="5"/>
    <s v="Weekday"/>
    <s v="Mid"/>
    <s v="Angelica Sellers"/>
    <s v="Robbins, Reyes and Adams"/>
    <x v="4"/>
    <n v="12446.92332"/>
    <n v="474"/>
    <x v="2"/>
    <d v="2020-04-22T00:00:00"/>
    <n v="3"/>
    <s v="Ibuprofen"/>
    <s v="Normal"/>
    <x v="2"/>
  </r>
  <r>
    <s v="Heather Pacheco"/>
    <n v="67"/>
    <x v="1"/>
    <x v="4"/>
    <x v="4"/>
    <x v="5"/>
    <n v="20"/>
    <x v="0"/>
    <n v="4"/>
    <s v="Weekday"/>
    <s v="Mid"/>
    <s v="Joshua Long"/>
    <s v="Raymond, Green and Taylor"/>
    <x v="0"/>
    <n v="22561.50315"/>
    <n v="435"/>
    <x v="1"/>
    <d v="2020-08-30T00:00:00"/>
    <n v="7"/>
    <s v="Paracetamol"/>
    <s v="Inconclusive"/>
    <x v="0"/>
  </r>
  <r>
    <s v="Kimberly Stephens"/>
    <n v="29"/>
    <x v="1"/>
    <x v="4"/>
    <x v="4"/>
    <x v="1019"/>
    <n v="15"/>
    <x v="0"/>
    <n v="4"/>
    <s v="Weekday"/>
    <s v="Mid"/>
    <s v="Candace Glover"/>
    <s v="Gonzalez PLC"/>
    <x v="4"/>
    <n v="20352.44383"/>
    <n v="198"/>
    <x v="1"/>
    <d v="2021-04-21T00:00:00"/>
    <n v="3"/>
    <s v="Penicillin"/>
    <s v="Normal"/>
    <x v="1"/>
  </r>
  <r>
    <s v="David Allen"/>
    <n v="25"/>
    <x v="0"/>
    <x v="7"/>
    <x v="0"/>
    <x v="371"/>
    <n v="9"/>
    <x v="5"/>
    <n v="2"/>
    <s v="Weekday"/>
    <s v="Mid"/>
    <s v="Reginald Wu"/>
    <s v="Hardy PLC"/>
    <x v="4"/>
    <n v="5097.399958"/>
    <n v="488"/>
    <x v="2"/>
    <d v="2021-03-10T00:00:00"/>
    <n v="3"/>
    <s v="Paracetamol"/>
    <s v="Abnormal"/>
    <x v="1"/>
  </r>
  <r>
    <s v="Cassandra Greene"/>
    <n v="31"/>
    <x v="1"/>
    <x v="0"/>
    <x v="2"/>
    <x v="1020"/>
    <n v="30"/>
    <x v="6"/>
    <n v="7"/>
    <s v="Weekend"/>
    <s v="End"/>
    <s v="Tina Mcgee"/>
    <s v="Lyons, Carter and Jackson"/>
    <x v="4"/>
    <n v="8843.6377580000008"/>
    <n v="381"/>
    <x v="0"/>
    <d v="2021-06-03T00:00:00"/>
    <n v="4"/>
    <s v="Ibuprofen"/>
    <s v="Normal"/>
    <x v="1"/>
  </r>
  <r>
    <s v="Tina Huff"/>
    <n v="84"/>
    <x v="1"/>
    <x v="0"/>
    <x v="1"/>
    <x v="986"/>
    <n v="11"/>
    <x v="6"/>
    <n v="7"/>
    <s v="Weekend"/>
    <s v="Mid"/>
    <s v="Brian Crawford"/>
    <s v="Moore, Curry and Larson"/>
    <x v="0"/>
    <n v="39642.766519999997"/>
    <n v="299"/>
    <x v="1"/>
    <d v="2020-10-15T00:00:00"/>
    <n v="4"/>
    <s v="Lipitor"/>
    <s v="Normal"/>
    <x v="0"/>
  </r>
  <r>
    <s v="Michael Newton"/>
    <n v="38"/>
    <x v="0"/>
    <x v="1"/>
    <x v="2"/>
    <x v="324"/>
    <n v="26"/>
    <x v="1"/>
    <n v="6"/>
    <s v="Weekend"/>
    <s v="Mid"/>
    <s v="Daniel Hoffman"/>
    <s v="Reyes Ltd"/>
    <x v="0"/>
    <n v="13799.691790000001"/>
    <n v="286"/>
    <x v="2"/>
    <d v="2023-09-03T00:00:00"/>
    <n v="7"/>
    <s v="Ibuprofen"/>
    <s v="Inconclusive"/>
    <x v="1"/>
  </r>
  <r>
    <s v="Rachel Evans"/>
    <n v="53"/>
    <x v="1"/>
    <x v="5"/>
    <x v="0"/>
    <x v="1021"/>
    <n v="13"/>
    <x v="2"/>
    <n v="3"/>
    <s v="Weekday"/>
    <s v="Mid"/>
    <s v="Tina Ward"/>
    <s v="Hernandez-Fisher"/>
    <x v="2"/>
    <n v="57850.809249999998"/>
    <n v="232"/>
    <x v="1"/>
    <d v="2019-04-09T00:00:00"/>
    <n v="2"/>
    <s v="Aspirin"/>
    <s v="Abnormal"/>
    <x v="1"/>
  </r>
  <r>
    <s v="AdaMaleWilliams"/>
    <n v="68"/>
    <x v="1"/>
    <x v="4"/>
    <x v="4"/>
    <x v="254"/>
    <n v="26"/>
    <x v="1"/>
    <n v="6"/>
    <s v="Weekend"/>
    <s v="Mid"/>
    <s v="Katherine Wilkins"/>
    <s v="Barrett-Johnson"/>
    <x v="0"/>
    <n v="10296.452740000001"/>
    <n v="201"/>
    <x v="1"/>
    <d v="2020-10-02T00:00:00"/>
    <n v="5"/>
    <s v="Aspirin"/>
    <s v="Abnormal"/>
    <x v="0"/>
  </r>
  <r>
    <s v="Deborah Walker"/>
    <n v="34"/>
    <x v="1"/>
    <x v="0"/>
    <x v="4"/>
    <x v="1022"/>
    <n v="14"/>
    <x v="0"/>
    <n v="4"/>
    <s v="Weekday"/>
    <s v="Mid"/>
    <s v="Holly Massey"/>
    <s v="Moyer-Martin"/>
    <x v="4"/>
    <n v="11372.61289"/>
    <n v="237"/>
    <x v="1"/>
    <d v="2021-10-19T00:00:00"/>
    <n v="2"/>
    <s v="Aspirin"/>
    <s v="Inconclusive"/>
    <x v="1"/>
  </r>
  <r>
    <s v="Omar Matthews"/>
    <n v="26"/>
    <x v="0"/>
    <x v="4"/>
    <x v="1"/>
    <x v="260"/>
    <n v="13"/>
    <x v="2"/>
    <n v="3"/>
    <s v="Weekday"/>
    <s v="Mid"/>
    <s v="Antonio Martinez"/>
    <s v="Garcia Inc"/>
    <x v="1"/>
    <n v="39702.462010000003"/>
    <n v="167"/>
    <x v="1"/>
    <d v="2019-02-23T00:00:00"/>
    <n v="6"/>
    <s v="Lipitor"/>
    <s v="Normal"/>
    <x v="1"/>
  </r>
  <r>
    <s v="Mrs. Anne Reid MD"/>
    <n v="38"/>
    <x v="1"/>
    <x v="3"/>
    <x v="5"/>
    <x v="222"/>
    <n v="11"/>
    <x v="6"/>
    <n v="7"/>
    <s v="Weekend"/>
    <s v="Mid"/>
    <s v="Rodney Black"/>
    <s v="Rivera LLC"/>
    <x v="1"/>
    <n v="39045.809739999997"/>
    <n v="444"/>
    <x v="0"/>
    <d v="2021-04-15T00:00:00"/>
    <n v="4"/>
    <s v="Penicillin"/>
    <s v="Inconclusive"/>
    <x v="1"/>
  </r>
  <r>
    <s v="Jeffrey Peterson"/>
    <n v="56"/>
    <x v="0"/>
    <x v="5"/>
    <x v="5"/>
    <x v="246"/>
    <n v="10"/>
    <x v="6"/>
    <n v="7"/>
    <s v="Weekend"/>
    <s v="Mid"/>
    <s v="Heidi Weiss"/>
    <s v="Hill Ltd"/>
    <x v="3"/>
    <n v="35322.564059999997"/>
    <n v="460"/>
    <x v="1"/>
    <d v="2022-08-01T00:00:00"/>
    <n v="1"/>
    <s v="Penicillin"/>
    <s v="Inconclusive"/>
    <x v="1"/>
  </r>
  <r>
    <s v="Megan Fields"/>
    <n v="62"/>
    <x v="1"/>
    <x v="5"/>
    <x v="1"/>
    <x v="1023"/>
    <n v="8"/>
    <x v="4"/>
    <n v="1"/>
    <s v="Weekday"/>
    <s v="Mid"/>
    <s v="Mrs. Ashley Adkins"/>
    <s v="Mitchell, Evans and Bradley"/>
    <x v="0"/>
    <n v="4081.5855190000002"/>
    <n v="426"/>
    <x v="0"/>
    <d v="2021-11-14T00:00:00"/>
    <n v="7"/>
    <s v="Lipitor"/>
    <s v="Inconclusive"/>
    <x v="1"/>
  </r>
  <r>
    <s v="Sharon Tucker"/>
    <n v="81"/>
    <x v="1"/>
    <x v="4"/>
    <x v="5"/>
    <x v="1024"/>
    <n v="31"/>
    <x v="3"/>
    <n v="5"/>
    <s v="Weekday"/>
    <s v="End"/>
    <s v="Joseph Morales"/>
    <s v="Watts-Mullins"/>
    <x v="0"/>
    <n v="42095.071709999997"/>
    <n v="227"/>
    <x v="1"/>
    <d v="2022-01-05T00:00:00"/>
    <n v="3"/>
    <s v="Penicillin"/>
    <s v="Inconclusive"/>
    <x v="0"/>
  </r>
  <r>
    <s v="Jesse Esparza"/>
    <n v="61"/>
    <x v="0"/>
    <x v="5"/>
    <x v="0"/>
    <x v="1025"/>
    <n v="2"/>
    <x v="3"/>
    <n v="5"/>
    <s v="Weekday"/>
    <s v="Start"/>
    <s v="Sylvia Lindsey"/>
    <s v="Hicks, Oliver and Fisher"/>
    <x v="0"/>
    <n v="29329.443439999999"/>
    <n v="355"/>
    <x v="2"/>
    <d v="2018-11-23T00:00:00"/>
    <n v="5"/>
    <s v="Lipitor"/>
    <s v="Inconclusive"/>
    <x v="1"/>
  </r>
  <r>
    <s v="Anthony Lee"/>
    <n v="35"/>
    <x v="1"/>
    <x v="0"/>
    <x v="4"/>
    <x v="200"/>
    <n v="26"/>
    <x v="5"/>
    <n v="2"/>
    <s v="Weekday"/>
    <s v="Mid"/>
    <s v="Kayla Castro"/>
    <s v="Thomas, Powell and Terrell"/>
    <x v="0"/>
    <n v="9330.6086159999995"/>
    <n v="255"/>
    <x v="1"/>
    <d v="2022-08-17T00:00:00"/>
    <n v="3"/>
    <s v="Lipitor"/>
    <s v="Inconclusive"/>
    <x v="1"/>
  </r>
  <r>
    <s v="Stephen Jones"/>
    <n v="21"/>
    <x v="1"/>
    <x v="5"/>
    <x v="2"/>
    <x v="1026"/>
    <n v="7"/>
    <x v="5"/>
    <n v="2"/>
    <s v="Weekday"/>
    <s v="Mid"/>
    <s v="Edward Lewis"/>
    <s v="Lewis-Long"/>
    <x v="2"/>
    <n v="8985.3736000000008"/>
    <n v="484"/>
    <x v="0"/>
    <d v="2023-02-10T00:00:00"/>
    <n v="5"/>
    <s v="Penicillin"/>
    <s v="Normal"/>
    <x v="2"/>
  </r>
  <r>
    <s v="Jessica Patterson PhD"/>
    <n v="80"/>
    <x v="0"/>
    <x v="2"/>
    <x v="3"/>
    <x v="573"/>
    <n v="27"/>
    <x v="3"/>
    <n v="5"/>
    <s v="Weekday"/>
    <s v="End"/>
    <s v="James Foley"/>
    <s v="Roberts, Perry and Moran"/>
    <x v="3"/>
    <n v="24864.34691"/>
    <n v="136"/>
    <x v="0"/>
    <d v="2022-05-30T00:00:00"/>
    <n v="1"/>
    <s v="Ibuprofen"/>
    <s v="Normal"/>
    <x v="0"/>
  </r>
  <r>
    <s v="Jacqueline Hawkins"/>
    <n v="58"/>
    <x v="0"/>
    <x v="1"/>
    <x v="3"/>
    <x v="445"/>
    <n v="5"/>
    <x v="2"/>
    <n v="3"/>
    <s v="Weekday"/>
    <s v="Mid"/>
    <s v="Anthony Jones"/>
    <s v="Burke Ltd"/>
    <x v="2"/>
    <n v="7855.740734"/>
    <n v="133"/>
    <x v="0"/>
    <d v="2019-06-23T00:00:00"/>
    <n v="7"/>
    <s v="Aspirin"/>
    <s v="Normal"/>
    <x v="1"/>
  </r>
  <r>
    <s v="Linda Harris"/>
    <n v="72"/>
    <x v="0"/>
    <x v="7"/>
    <x v="1"/>
    <x v="1027"/>
    <n v="7"/>
    <x v="1"/>
    <n v="6"/>
    <s v="Weekend"/>
    <s v="Mid"/>
    <s v="Jennifer Ellison"/>
    <s v="Elliott-Ortega"/>
    <x v="0"/>
    <n v="35240.898529999999"/>
    <n v="379"/>
    <x v="0"/>
    <d v="2023-10-09T00:00:00"/>
    <n v="1"/>
    <s v="Lipitor"/>
    <s v="Inconclusive"/>
    <x v="0"/>
  </r>
  <r>
    <s v="Benjamin Jackson"/>
    <n v="59"/>
    <x v="0"/>
    <x v="4"/>
    <x v="0"/>
    <x v="131"/>
    <n v="29"/>
    <x v="2"/>
    <n v="3"/>
    <s v="Weekday"/>
    <s v="End"/>
    <s v="Russell Garcia"/>
    <s v="Holloway-Nguyen"/>
    <x v="1"/>
    <n v="41302.491139999998"/>
    <n v="189"/>
    <x v="1"/>
    <d v="2020-08-08T00:00:00"/>
    <n v="6"/>
    <s v="Paracetamol"/>
    <s v="Abnormal"/>
    <x v="1"/>
  </r>
  <r>
    <s v="Brian Jacobs"/>
    <n v="62"/>
    <x v="1"/>
    <x v="6"/>
    <x v="1"/>
    <x v="744"/>
    <n v="9"/>
    <x v="1"/>
    <n v="6"/>
    <s v="Weekend"/>
    <s v="Mid"/>
    <s v="Joseph Brooks"/>
    <s v="Hall-Crawford"/>
    <x v="3"/>
    <n v="9757.3152549999995"/>
    <n v="447"/>
    <x v="2"/>
    <d v="2021-01-18T00:00:00"/>
    <n v="1"/>
    <s v="Aspirin"/>
    <s v="Normal"/>
    <x v="1"/>
  </r>
  <r>
    <s v="Steven Bryan"/>
    <n v="27"/>
    <x v="0"/>
    <x v="3"/>
    <x v="4"/>
    <x v="288"/>
    <n v="25"/>
    <x v="6"/>
    <n v="7"/>
    <s v="Weekend"/>
    <s v="Mid"/>
    <s v="Daniel Riley"/>
    <s v="Baker, Fuentes and Johnson"/>
    <x v="2"/>
    <n v="28574.986830000002"/>
    <n v="105"/>
    <x v="0"/>
    <d v="2022-12-31T00:00:00"/>
    <n v="6"/>
    <s v="Lipitor"/>
    <s v="Abnormal"/>
    <x v="1"/>
  </r>
  <r>
    <s v="Paul Wilson"/>
    <n v="81"/>
    <x v="1"/>
    <x v="0"/>
    <x v="4"/>
    <x v="157"/>
    <n v="1"/>
    <x v="5"/>
    <n v="2"/>
    <s v="Weekday"/>
    <s v="Start"/>
    <s v="Maria Cordova"/>
    <s v="Tucker Ltd"/>
    <x v="4"/>
    <n v="13383.61022"/>
    <n v="499"/>
    <x v="0"/>
    <d v="2022-02-23T00:00:00"/>
    <n v="3"/>
    <s v="Paracetamol"/>
    <s v="Normal"/>
    <x v="0"/>
  </r>
  <r>
    <s v="Kevin Campbell"/>
    <n v="44"/>
    <x v="0"/>
    <x v="4"/>
    <x v="5"/>
    <x v="1028"/>
    <n v="4"/>
    <x v="1"/>
    <n v="6"/>
    <s v="Weekend"/>
    <s v="Start"/>
    <s v="Melissa Williams"/>
    <s v="James Ltd"/>
    <x v="4"/>
    <n v="37127.152699999999"/>
    <n v="258"/>
    <x v="0"/>
    <d v="2020-01-09T00:00:00"/>
    <n v="4"/>
    <s v="Penicillin"/>
    <s v="Inconclusive"/>
    <x v="1"/>
  </r>
  <r>
    <s v="Richard Huerta"/>
    <n v="72"/>
    <x v="0"/>
    <x v="7"/>
    <x v="0"/>
    <x v="1029"/>
    <n v="27"/>
    <x v="6"/>
    <n v="7"/>
    <s v="Weekend"/>
    <s v="End"/>
    <s v="Timothy Rivas"/>
    <s v="King Ltd"/>
    <x v="3"/>
    <n v="26329.20995"/>
    <n v="223"/>
    <x v="1"/>
    <d v="2021-07-07T00:00:00"/>
    <n v="3"/>
    <s v="Paracetamol"/>
    <s v="Inconclusive"/>
    <x v="0"/>
  </r>
  <r>
    <s v="Daniel Garcia"/>
    <n v="64"/>
    <x v="0"/>
    <x v="6"/>
    <x v="4"/>
    <x v="1030"/>
    <n v="18"/>
    <x v="5"/>
    <n v="2"/>
    <s v="Weekday"/>
    <s v="Mid"/>
    <s v="Michael Vaughn"/>
    <s v="Collins, Reed and Vaughn"/>
    <x v="2"/>
    <n v="9220.6463399999993"/>
    <n v="382"/>
    <x v="1"/>
    <d v="2019-01-02T00:00:00"/>
    <n v="3"/>
    <s v="Aspirin"/>
    <s v="Normal"/>
    <x v="1"/>
  </r>
  <r>
    <s v="Michelle Blake"/>
    <n v="19"/>
    <x v="0"/>
    <x v="6"/>
    <x v="2"/>
    <x v="576"/>
    <n v="26"/>
    <x v="3"/>
    <n v="5"/>
    <s v="Weekday"/>
    <s v="Mid"/>
    <s v="Alexis Hardin"/>
    <s v="Estrada-Anderson"/>
    <x v="0"/>
    <n v="14245.55387"/>
    <n v="278"/>
    <x v="0"/>
    <d v="2021-12-01T00:00:00"/>
    <n v="3"/>
    <s v="Paracetamol"/>
    <s v="Abnormal"/>
    <x v="2"/>
  </r>
  <r>
    <s v="Lawrence Bradford"/>
    <n v="53"/>
    <x v="0"/>
    <x v="4"/>
    <x v="1"/>
    <x v="434"/>
    <n v="7"/>
    <x v="6"/>
    <n v="7"/>
    <s v="Weekend"/>
    <s v="Mid"/>
    <s v="Barry Madden"/>
    <s v="Jackson LLC"/>
    <x v="4"/>
    <n v="18326.016599999999"/>
    <n v="331"/>
    <x v="2"/>
    <d v="2021-03-17T00:00:00"/>
    <n v="3"/>
    <s v="Paracetamol"/>
    <s v="Abnormal"/>
    <x v="1"/>
  </r>
  <r>
    <s v="Suzanne Bailey"/>
    <n v="58"/>
    <x v="0"/>
    <x v="3"/>
    <x v="1"/>
    <x v="630"/>
    <n v="5"/>
    <x v="1"/>
    <n v="6"/>
    <s v="Weekend"/>
    <s v="Mid"/>
    <s v="Danny Coleman"/>
    <s v="Ortiz Ltd"/>
    <x v="1"/>
    <n v="1493.8979039999999"/>
    <n v="218"/>
    <x v="2"/>
    <d v="2023-08-20T00:00:00"/>
    <n v="7"/>
    <s v="Aspirin"/>
    <s v="Abnormal"/>
    <x v="1"/>
  </r>
  <r>
    <s v="Shannon Jackson"/>
    <n v="44"/>
    <x v="0"/>
    <x v="5"/>
    <x v="5"/>
    <x v="460"/>
    <n v="16"/>
    <x v="6"/>
    <n v="7"/>
    <s v="Weekend"/>
    <s v="Mid"/>
    <s v="Karen Ramirez"/>
    <s v="Keith-Smith"/>
    <x v="2"/>
    <n v="62520.961139999999"/>
    <n v="296"/>
    <x v="1"/>
    <d v="2023-08-13T00:00:00"/>
    <n v="7"/>
    <s v="Aspirin"/>
    <s v="Abnormal"/>
    <x v="1"/>
  </r>
  <r>
    <s v="Zachary Jones"/>
    <n v="51"/>
    <x v="1"/>
    <x v="4"/>
    <x v="4"/>
    <x v="1031"/>
    <n v="27"/>
    <x v="5"/>
    <n v="2"/>
    <s v="Weekday"/>
    <s v="End"/>
    <s v="Cynthia Bauer"/>
    <s v="Obrien LLC"/>
    <x v="3"/>
    <n v="11899.67224"/>
    <n v="379"/>
    <x v="2"/>
    <d v="2021-08-08T00:00:00"/>
    <n v="7"/>
    <s v="Aspirin"/>
    <s v="Normal"/>
    <x v="1"/>
  </r>
  <r>
    <s v="Alyssa Monroe"/>
    <n v="25"/>
    <x v="0"/>
    <x v="6"/>
    <x v="0"/>
    <x v="1032"/>
    <n v="8"/>
    <x v="2"/>
    <n v="3"/>
    <s v="Weekday"/>
    <s v="Mid"/>
    <s v="Jaclyn Warren"/>
    <s v="Williams LLC"/>
    <x v="4"/>
    <n v="6552.2432289999997"/>
    <n v="486"/>
    <x v="1"/>
    <d v="2020-01-10T00:00:00"/>
    <n v="5"/>
    <s v="Ibuprofen"/>
    <s v="Inconclusive"/>
    <x v="1"/>
  </r>
  <r>
    <s v="Jennifer Gonzalez"/>
    <n v="37"/>
    <x v="1"/>
    <x v="4"/>
    <x v="4"/>
    <x v="777"/>
    <n v="20"/>
    <x v="4"/>
    <n v="1"/>
    <s v="Weekday"/>
    <s v="Mid"/>
    <s v="Kelly Johns"/>
    <s v="Garcia-Flores"/>
    <x v="2"/>
    <n v="32644.558949999999"/>
    <n v="250"/>
    <x v="1"/>
    <d v="2022-07-11T00:00:00"/>
    <n v="1"/>
    <s v="Lipitor"/>
    <s v="Inconclusive"/>
    <x v="1"/>
  </r>
  <r>
    <s v="Christopher Green"/>
    <n v="70"/>
    <x v="0"/>
    <x v="7"/>
    <x v="1"/>
    <x v="77"/>
    <n v="19"/>
    <x v="1"/>
    <n v="6"/>
    <s v="Weekend"/>
    <s v="Mid"/>
    <s v="Paul Richardson"/>
    <s v="Turner LLC"/>
    <x v="2"/>
    <n v="39026.366479999997"/>
    <n v="440"/>
    <x v="2"/>
    <d v="2023-08-21T00:00:00"/>
    <n v="1"/>
    <s v="Lipitor"/>
    <s v="Normal"/>
    <x v="0"/>
  </r>
  <r>
    <s v="Teresa Coleman"/>
    <n v="85"/>
    <x v="1"/>
    <x v="7"/>
    <x v="2"/>
    <x v="788"/>
    <n v="4"/>
    <x v="0"/>
    <n v="4"/>
    <s v="Weekday"/>
    <s v="Start"/>
    <s v="Heidi Allen"/>
    <s v="Smith PLC"/>
    <x v="4"/>
    <n v="6682.3334009999999"/>
    <n v="268"/>
    <x v="2"/>
    <d v="2021-12-03T00:00:00"/>
    <n v="5"/>
    <s v="Penicillin"/>
    <s v="Normal"/>
    <x v="0"/>
  </r>
  <r>
    <s v="John Atkinson"/>
    <n v="62"/>
    <x v="1"/>
    <x v="6"/>
    <x v="4"/>
    <x v="33"/>
    <n v="29"/>
    <x v="3"/>
    <n v="5"/>
    <s v="Weekday"/>
    <s v="End"/>
    <s v="Louis Sullivan"/>
    <s v="Oconnell, Ward and Smith"/>
    <x v="3"/>
    <n v="3227.0514739999999"/>
    <n v="155"/>
    <x v="0"/>
    <d v="2021-02-08T00:00:00"/>
    <n v="1"/>
    <s v="Penicillin"/>
    <s v="Inconclusive"/>
    <x v="1"/>
  </r>
  <r>
    <s v="Mark Mcdowell"/>
    <n v="20"/>
    <x v="0"/>
    <x v="4"/>
    <x v="1"/>
    <x v="1033"/>
    <n v="1"/>
    <x v="6"/>
    <n v="7"/>
    <s v="Weekend"/>
    <s v="Start"/>
    <s v="Zoe Jenkins"/>
    <s v="Pearson-Buck"/>
    <x v="2"/>
    <n v="10008.29442"/>
    <n v="141"/>
    <x v="2"/>
    <d v="2022-05-21T00:00:00"/>
    <n v="6"/>
    <s v="Paracetamol"/>
    <s v="Inconclusive"/>
    <x v="2"/>
  </r>
  <r>
    <s v="Meagan Mullins"/>
    <n v="30"/>
    <x v="1"/>
    <x v="4"/>
    <x v="3"/>
    <x v="1034"/>
    <n v="7"/>
    <x v="6"/>
    <n v="7"/>
    <s v="Weekend"/>
    <s v="Mid"/>
    <s v="Daniel Dawson"/>
    <s v="Warren-Gallegos"/>
    <x v="2"/>
    <n v="11371.79263"/>
    <n v="447"/>
    <x v="0"/>
    <d v="2020-06-27T00:00:00"/>
    <n v="6"/>
    <s v="Paracetamol"/>
    <s v="Inconclusive"/>
    <x v="1"/>
  </r>
  <r>
    <s v="Scott Perez"/>
    <n v="63"/>
    <x v="1"/>
    <x v="1"/>
    <x v="4"/>
    <x v="471"/>
    <n v="17"/>
    <x v="2"/>
    <n v="3"/>
    <s v="Weekday"/>
    <s v="Mid"/>
    <s v="Erika Baker"/>
    <s v="Lopez, Taylor and Hull"/>
    <x v="2"/>
    <n v="2792.2839220000001"/>
    <n v="232"/>
    <x v="1"/>
    <d v="2021-04-02T00:00:00"/>
    <n v="5"/>
    <s v="Paracetamol"/>
    <s v="Inconclusive"/>
    <x v="1"/>
  </r>
  <r>
    <s v="Lauren Fischer"/>
    <n v="24"/>
    <x v="1"/>
    <x v="2"/>
    <x v="4"/>
    <x v="1035"/>
    <n v="15"/>
    <x v="5"/>
    <n v="2"/>
    <s v="Weekday"/>
    <s v="Mid"/>
    <s v="James Romero"/>
    <s v="Anderson, Francis and Mendoza"/>
    <x v="0"/>
    <n v="13338.7158"/>
    <n v="177"/>
    <x v="2"/>
    <d v="2019-10-28T00:00:00"/>
    <n v="1"/>
    <s v="Paracetamol"/>
    <s v="Abnormal"/>
    <x v="2"/>
  </r>
  <r>
    <s v="Harry Moore"/>
    <n v="49"/>
    <x v="0"/>
    <x v="4"/>
    <x v="2"/>
    <x v="1036"/>
    <n v="21"/>
    <x v="2"/>
    <n v="3"/>
    <s v="Weekday"/>
    <s v="Mid"/>
    <s v="Mr. Christopher Munoz"/>
    <s v="Harris-Brown"/>
    <x v="4"/>
    <n v="1485.884454"/>
    <n v="151"/>
    <x v="1"/>
    <d v="2021-08-04T00:00:00"/>
    <n v="3"/>
    <s v="Aspirin"/>
    <s v="Inconclusive"/>
    <x v="1"/>
  </r>
  <r>
    <s v="Katie Crane"/>
    <n v="75"/>
    <x v="0"/>
    <x v="7"/>
    <x v="3"/>
    <x v="998"/>
    <n v="2"/>
    <x v="2"/>
    <n v="3"/>
    <s v="Weekday"/>
    <s v="Start"/>
    <s v="Nicole Chavez"/>
    <s v="Trujillo, Lee and Carter"/>
    <x v="4"/>
    <n v="6234.2801490000002"/>
    <n v="361"/>
    <x v="0"/>
    <d v="2022-02-25T00:00:00"/>
    <n v="5"/>
    <s v="Penicillin"/>
    <s v="Abnormal"/>
    <x v="0"/>
  </r>
  <r>
    <s v="Michael Browning"/>
    <n v="24"/>
    <x v="0"/>
    <x v="7"/>
    <x v="0"/>
    <x v="280"/>
    <n v="10"/>
    <x v="3"/>
    <n v="5"/>
    <s v="Weekday"/>
    <s v="Mid"/>
    <s v="Brian Black"/>
    <s v="Jones, Morgan and Norton"/>
    <x v="4"/>
    <n v="17662.584800000001"/>
    <n v="288"/>
    <x v="1"/>
    <d v="2022-01-04T00:00:00"/>
    <n v="2"/>
    <s v="Aspirin"/>
    <s v="Abnormal"/>
    <x v="2"/>
  </r>
  <r>
    <s v="Chelsea Wu"/>
    <n v="47"/>
    <x v="1"/>
    <x v="2"/>
    <x v="3"/>
    <x v="1037"/>
    <n v="20"/>
    <x v="4"/>
    <n v="1"/>
    <s v="Weekday"/>
    <s v="Mid"/>
    <s v="Ralph Esparza"/>
    <s v="Khan, Daniels and Foley"/>
    <x v="2"/>
    <n v="16293.62077"/>
    <n v="189"/>
    <x v="0"/>
    <d v="2020-02-05T00:00:00"/>
    <n v="3"/>
    <s v="Paracetamol"/>
    <s v="Abnormal"/>
    <x v="1"/>
  </r>
  <r>
    <s v="Joyce Jones"/>
    <n v="20"/>
    <x v="1"/>
    <x v="3"/>
    <x v="1"/>
    <x v="1038"/>
    <n v="14"/>
    <x v="5"/>
    <n v="2"/>
    <s v="Weekday"/>
    <s v="Mid"/>
    <s v="Sierra Dixon"/>
    <s v="Calderon Inc"/>
    <x v="4"/>
    <n v="9164.9439399999992"/>
    <n v="473"/>
    <x v="2"/>
    <d v="2020-07-20T00:00:00"/>
    <n v="1"/>
    <s v="Aspirin"/>
    <s v="Abnormal"/>
    <x v="2"/>
  </r>
  <r>
    <s v="Anthony Lucas"/>
    <n v="41"/>
    <x v="1"/>
    <x v="2"/>
    <x v="4"/>
    <x v="169"/>
    <n v="25"/>
    <x v="2"/>
    <n v="3"/>
    <s v="Weekday"/>
    <s v="Mid"/>
    <s v="Brian Newman"/>
    <s v="Washington LLC"/>
    <x v="1"/>
    <n v="28376.016179999999"/>
    <n v="414"/>
    <x v="0"/>
    <d v="2020-03-30T00:00:00"/>
    <n v="1"/>
    <s v="Paracetamol"/>
    <s v="Abnormal"/>
    <x v="1"/>
  </r>
  <r>
    <s v="Jared Martinez"/>
    <n v="57"/>
    <x v="1"/>
    <x v="5"/>
    <x v="4"/>
    <x v="1039"/>
    <n v="27"/>
    <x v="2"/>
    <n v="3"/>
    <s v="Weekday"/>
    <s v="End"/>
    <s v="Kenneth Smith"/>
    <s v="Hill-Castillo"/>
    <x v="3"/>
    <n v="22873.377410000001"/>
    <n v="357"/>
    <x v="1"/>
    <d v="2021-11-10T00:00:00"/>
    <n v="3"/>
    <s v="Aspirin"/>
    <s v="Abnormal"/>
    <x v="1"/>
  </r>
  <r>
    <s v="Christopher Carter"/>
    <n v="36"/>
    <x v="1"/>
    <x v="5"/>
    <x v="5"/>
    <x v="775"/>
    <n v="19"/>
    <x v="5"/>
    <n v="2"/>
    <s v="Weekday"/>
    <s v="Mid"/>
    <s v="Jason Klein"/>
    <s v="Espinoza, Frye and Woodward"/>
    <x v="4"/>
    <n v="63454.818059999998"/>
    <n v="459"/>
    <x v="1"/>
    <d v="2020-06-03T00:00:00"/>
    <n v="3"/>
    <s v="Paracetamol"/>
    <s v="Inconclusive"/>
    <x v="1"/>
  </r>
  <r>
    <s v="Kimberly Hodges"/>
    <n v="70"/>
    <x v="1"/>
    <x v="0"/>
    <x v="4"/>
    <x v="8"/>
    <n v="17"/>
    <x v="0"/>
    <n v="4"/>
    <s v="Weekday"/>
    <s v="Mid"/>
    <s v="Lori Christensen"/>
    <s v="Davidson-Hendrix"/>
    <x v="3"/>
    <n v="5650"/>
    <n v="248"/>
    <x v="1"/>
    <d v="2021-01-07T00:00:00"/>
    <n v="4"/>
    <s v="Penicillin"/>
    <s v="Abnormal"/>
    <x v="0"/>
  </r>
  <r>
    <s v="Stephen Owen"/>
    <n v="69"/>
    <x v="0"/>
    <x v="3"/>
    <x v="0"/>
    <x v="125"/>
    <n v="30"/>
    <x v="1"/>
    <n v="6"/>
    <s v="Weekend"/>
    <s v="End"/>
    <s v="Natasha Ashley"/>
    <s v="Robinson LLC"/>
    <x v="0"/>
    <n v="53166.150759999997"/>
    <n v="257"/>
    <x v="2"/>
    <d v="2022-05-23T00:00:00"/>
    <n v="1"/>
    <s v="Aspirin"/>
    <s v="Abnormal"/>
    <x v="0"/>
  </r>
  <r>
    <s v="Maria Mack"/>
    <n v="52"/>
    <x v="1"/>
    <x v="3"/>
    <x v="2"/>
    <x v="268"/>
    <n v="31"/>
    <x v="1"/>
    <n v="6"/>
    <s v="Weekend"/>
    <s v="End"/>
    <s v="Alan Mosley"/>
    <s v="Hardy, Brandt and Hughes"/>
    <x v="4"/>
    <n v="15571.959360000001"/>
    <n v="500"/>
    <x v="0"/>
    <d v="2020-11-02T00:00:00"/>
    <n v="1"/>
    <s v="Penicillin"/>
    <s v="Abnormal"/>
    <x v="1"/>
  </r>
  <r>
    <s v="Katelyn Daniel"/>
    <n v="74"/>
    <x v="1"/>
    <x v="1"/>
    <x v="4"/>
    <x v="543"/>
    <n v="19"/>
    <x v="0"/>
    <n v="4"/>
    <s v="Weekday"/>
    <s v="Mid"/>
    <s v="Ruth Combs"/>
    <s v="Callahan Inc"/>
    <x v="2"/>
    <n v="18286.927090000001"/>
    <n v="243"/>
    <x v="0"/>
    <d v="2021-08-25T00:00:00"/>
    <n v="3"/>
    <s v="Penicillin"/>
    <s v="Inconclusive"/>
    <x v="0"/>
  </r>
  <r>
    <s v="Alan Garcia"/>
    <n v="70"/>
    <x v="1"/>
    <x v="5"/>
    <x v="3"/>
    <x v="1040"/>
    <n v="26"/>
    <x v="0"/>
    <n v="4"/>
    <s v="Weekday"/>
    <s v="Mid"/>
    <s v="Jennifer Richardson"/>
    <s v="Jones LLC"/>
    <x v="4"/>
    <n v="39361.510300000002"/>
    <n v="335"/>
    <x v="0"/>
    <d v="2021-09-18T00:00:00"/>
    <n v="6"/>
    <s v="Aspirin"/>
    <s v="Abnormal"/>
    <x v="0"/>
  </r>
  <r>
    <s v="Henry Choi"/>
    <n v="84"/>
    <x v="0"/>
    <x v="2"/>
    <x v="5"/>
    <x v="49"/>
    <n v="14"/>
    <x v="3"/>
    <n v="5"/>
    <s v="Weekday"/>
    <s v="Mid"/>
    <s v="Tyler Perez"/>
    <s v="Carney, Pugh and Hernandez"/>
    <x v="2"/>
    <n v="55701.115530000003"/>
    <n v="323"/>
    <x v="1"/>
    <d v="2019-06-21T00:00:00"/>
    <n v="5"/>
    <s v="Ibuprofen"/>
    <s v="Abnormal"/>
    <x v="0"/>
  </r>
  <r>
    <s v="Tracy Diaz"/>
    <n v="58"/>
    <x v="1"/>
    <x v="2"/>
    <x v="0"/>
    <x v="855"/>
    <n v="23"/>
    <x v="4"/>
    <n v="1"/>
    <s v="Weekday"/>
    <s v="Mid"/>
    <s v="Kristen Jones"/>
    <s v="Gardner PLC"/>
    <x v="0"/>
    <n v="20286.778439999998"/>
    <n v="121"/>
    <x v="1"/>
    <d v="2020-12-11T00:00:00"/>
    <n v="5"/>
    <s v="Paracetamol"/>
    <s v="Normal"/>
    <x v="1"/>
  </r>
  <r>
    <s v="Alicia Kennedy"/>
    <n v="59"/>
    <x v="0"/>
    <x v="0"/>
    <x v="5"/>
    <x v="1041"/>
    <n v="27"/>
    <x v="5"/>
    <n v="2"/>
    <s v="Weekday"/>
    <s v="End"/>
    <s v="Casey Barnett"/>
    <s v="Taylor, Johnson and Vaughan"/>
    <x v="4"/>
    <n v="79049.33958"/>
    <n v="282"/>
    <x v="1"/>
    <d v="2018-12-23T00:00:00"/>
    <n v="7"/>
    <s v="Lipitor"/>
    <s v="Abnormal"/>
    <x v="1"/>
  </r>
  <r>
    <s v="Kristopher Griffin"/>
    <n v="51"/>
    <x v="0"/>
    <x v="0"/>
    <x v="0"/>
    <x v="16"/>
    <n v="15"/>
    <x v="3"/>
    <n v="5"/>
    <s v="Weekday"/>
    <s v="Mid"/>
    <s v="Frederick Martin"/>
    <s v="Reed Group"/>
    <x v="3"/>
    <n v="10089.673769999999"/>
    <n v="202"/>
    <x v="2"/>
    <d v="2019-11-22T00:00:00"/>
    <n v="5"/>
    <s v="Paracetamol"/>
    <s v="Inconclusive"/>
    <x v="1"/>
  </r>
  <r>
    <s v="Emily Vega"/>
    <n v="36"/>
    <x v="1"/>
    <x v="0"/>
    <x v="1"/>
    <x v="391"/>
    <n v="14"/>
    <x v="5"/>
    <n v="2"/>
    <s v="Weekday"/>
    <s v="Mid"/>
    <s v="Amanda Kane"/>
    <s v="Dorsey-Suarez"/>
    <x v="3"/>
    <n v="36628.477379999997"/>
    <n v="483"/>
    <x v="2"/>
    <d v="2023-03-09T00:00:00"/>
    <n v="4"/>
    <s v="Aspirin"/>
    <s v="Inconclusive"/>
    <x v="1"/>
  </r>
  <r>
    <s v="Jennifer Chavez"/>
    <n v="49"/>
    <x v="1"/>
    <x v="6"/>
    <x v="1"/>
    <x v="839"/>
    <n v="9"/>
    <x v="5"/>
    <n v="2"/>
    <s v="Weekday"/>
    <s v="Mid"/>
    <s v="Jennifer Garza"/>
    <s v="Werner, Lara and Robles"/>
    <x v="3"/>
    <n v="8153.4455209999996"/>
    <n v="286"/>
    <x v="1"/>
    <d v="2022-08-18T00:00:00"/>
    <n v="4"/>
    <s v="Aspirin"/>
    <s v="Abnormal"/>
    <x v="1"/>
  </r>
  <r>
    <s v="Jennifer Chen"/>
    <n v="71"/>
    <x v="0"/>
    <x v="0"/>
    <x v="0"/>
    <x v="1042"/>
    <n v="4"/>
    <x v="5"/>
    <n v="2"/>
    <s v="Weekday"/>
    <s v="Start"/>
    <s v="Shannon Powell"/>
    <s v="Bender-Hall"/>
    <x v="0"/>
    <n v="39061.177309999999"/>
    <n v="230"/>
    <x v="2"/>
    <d v="2020-08-31T00:00:00"/>
    <n v="1"/>
    <s v="Penicillin"/>
    <s v="Inconclusive"/>
    <x v="0"/>
  </r>
  <r>
    <s v="Tyler Morrison"/>
    <n v="48"/>
    <x v="1"/>
    <x v="0"/>
    <x v="2"/>
    <x v="585"/>
    <n v="10"/>
    <x v="3"/>
    <n v="5"/>
    <s v="Weekday"/>
    <s v="Mid"/>
    <s v="Alexander Monroe"/>
    <s v="Bass, Ruiz and Phillips"/>
    <x v="3"/>
    <n v="12531.45235"/>
    <n v="303"/>
    <x v="1"/>
    <d v="2020-01-16T00:00:00"/>
    <n v="4"/>
    <s v="Paracetamol"/>
    <s v="Inconclusive"/>
    <x v="1"/>
  </r>
  <r>
    <s v="Kimberly Fletcher"/>
    <n v="59"/>
    <x v="0"/>
    <x v="2"/>
    <x v="4"/>
    <x v="1043"/>
    <n v="19"/>
    <x v="2"/>
    <n v="3"/>
    <s v="Weekday"/>
    <s v="Mid"/>
    <s v="Vanessa Lopez"/>
    <s v="Ramirez-Smith"/>
    <x v="3"/>
    <n v="31793.905360000001"/>
    <n v="368"/>
    <x v="1"/>
    <d v="2019-07-09T00:00:00"/>
    <n v="2"/>
    <s v="Lipitor"/>
    <s v="Abnormal"/>
    <x v="1"/>
  </r>
  <r>
    <s v="Linda Gray"/>
    <n v="21"/>
    <x v="0"/>
    <x v="6"/>
    <x v="1"/>
    <x v="727"/>
    <n v="6"/>
    <x v="6"/>
    <n v="7"/>
    <s v="Weekend"/>
    <s v="Mid"/>
    <s v="Mark Dominguez"/>
    <s v="Bradshaw, Mcdaniel and Hamilton"/>
    <x v="1"/>
    <n v="40294.670619999997"/>
    <n v="130"/>
    <x v="2"/>
    <d v="2020-12-26T00:00:00"/>
    <n v="6"/>
    <s v="Aspirin"/>
    <s v="Normal"/>
    <x v="2"/>
  </r>
  <r>
    <s v="Mr. Jason Wilson"/>
    <n v="51"/>
    <x v="1"/>
    <x v="2"/>
    <x v="0"/>
    <x v="1044"/>
    <n v="28"/>
    <x v="4"/>
    <n v="1"/>
    <s v="Weekday"/>
    <s v="End"/>
    <s v="Laura Mosley"/>
    <s v="Daugherty PLC"/>
    <x v="3"/>
    <n v="16028.61159"/>
    <n v="446"/>
    <x v="1"/>
    <d v="2023-09-21T00:00:00"/>
    <n v="4"/>
    <s v="Lipitor"/>
    <s v="Abnormal"/>
    <x v="1"/>
  </r>
  <r>
    <s v="Mary Rodriguez"/>
    <n v="46"/>
    <x v="1"/>
    <x v="4"/>
    <x v="5"/>
    <x v="410"/>
    <n v="16"/>
    <x v="2"/>
    <n v="3"/>
    <s v="Weekday"/>
    <s v="Mid"/>
    <s v="Paul Jenkins"/>
    <s v="Lee Inc"/>
    <x v="2"/>
    <n v="48048.672310000002"/>
    <n v="339"/>
    <x v="1"/>
    <d v="2022-12-07T00:00:00"/>
    <n v="3"/>
    <s v="Paracetamol"/>
    <s v="Normal"/>
    <x v="1"/>
  </r>
  <r>
    <s v="Mr. Taylor Williams DDS"/>
    <n v="43"/>
    <x v="0"/>
    <x v="5"/>
    <x v="5"/>
    <x v="752"/>
    <n v="19"/>
    <x v="1"/>
    <n v="6"/>
    <s v="Weekend"/>
    <s v="Mid"/>
    <s v="Angela Crawford"/>
    <s v="Mccann-Lamb"/>
    <x v="1"/>
    <n v="45732.644419999997"/>
    <n v="247"/>
    <x v="0"/>
    <d v="2022-03-23T00:00:00"/>
    <n v="3"/>
    <s v="Lipitor"/>
    <s v="Inconclusive"/>
    <x v="1"/>
  </r>
  <r>
    <s v="Sylvia Oneal"/>
    <n v="36"/>
    <x v="0"/>
    <x v="6"/>
    <x v="3"/>
    <x v="797"/>
    <n v="7"/>
    <x v="5"/>
    <n v="2"/>
    <s v="Weekday"/>
    <s v="Mid"/>
    <s v="Jay Lawson"/>
    <s v="Savage-Sanchez"/>
    <x v="1"/>
    <n v="3729.5807399999999"/>
    <n v="489"/>
    <x v="0"/>
    <d v="2020-01-07T00:00:00"/>
    <n v="2"/>
    <s v="Paracetamol"/>
    <s v="Abnormal"/>
    <x v="1"/>
  </r>
  <r>
    <s v="Tina Williams"/>
    <n v="27"/>
    <x v="1"/>
    <x v="4"/>
    <x v="4"/>
    <x v="251"/>
    <n v="16"/>
    <x v="4"/>
    <n v="1"/>
    <s v="Weekday"/>
    <s v="Mid"/>
    <s v="Andrea Campbell"/>
    <s v="Robles, Cameron and Jennings"/>
    <x v="3"/>
    <n v="34928.745790000001"/>
    <n v="140"/>
    <x v="1"/>
    <d v="2022-06-14T00:00:00"/>
    <n v="2"/>
    <s v="Aspirin"/>
    <s v="Normal"/>
    <x v="1"/>
  </r>
  <r>
    <s v="Renee Walker"/>
    <n v="78"/>
    <x v="0"/>
    <x v="4"/>
    <x v="0"/>
    <x v="234"/>
    <n v="17"/>
    <x v="1"/>
    <n v="6"/>
    <s v="Weekend"/>
    <s v="Mid"/>
    <s v="Troy Harmon"/>
    <s v="Henderson, Mercado and Webb"/>
    <x v="3"/>
    <n v="12713.39709"/>
    <n v="222"/>
    <x v="1"/>
    <d v="2021-04-25T00:00:00"/>
    <n v="7"/>
    <s v="Penicillin"/>
    <s v="Abnormal"/>
    <x v="0"/>
  </r>
  <r>
    <s v="Danny Rojas"/>
    <n v="33"/>
    <x v="0"/>
    <x v="1"/>
    <x v="4"/>
    <x v="783"/>
    <n v="25"/>
    <x v="1"/>
    <n v="6"/>
    <s v="Weekend"/>
    <s v="Mid"/>
    <s v="Samantha Reynolds"/>
    <s v="Stevens-Carroll"/>
    <x v="3"/>
    <n v="5459.3024109999997"/>
    <n v="203"/>
    <x v="2"/>
    <d v="2022-01-06T00:00:00"/>
    <n v="4"/>
    <s v="Ibuprofen"/>
    <s v="Abnormal"/>
    <x v="1"/>
  </r>
  <r>
    <s v="Jamie Holt"/>
    <n v="48"/>
    <x v="0"/>
    <x v="3"/>
    <x v="0"/>
    <x v="643"/>
    <n v="14"/>
    <x v="1"/>
    <n v="6"/>
    <s v="Weekend"/>
    <s v="Mid"/>
    <s v="Ashley Hicks"/>
    <s v="Lewis-Wong"/>
    <x v="1"/>
    <n v="42314.743970000003"/>
    <n v="239"/>
    <x v="1"/>
    <d v="2019-09-30T00:00:00"/>
    <n v="1"/>
    <s v="Paracetamol"/>
    <s v="Abnormal"/>
    <x v="1"/>
  </r>
  <r>
    <s v="Carrie Ford"/>
    <n v="85"/>
    <x v="0"/>
    <x v="2"/>
    <x v="2"/>
    <x v="1045"/>
    <n v="11"/>
    <x v="0"/>
    <n v="4"/>
    <s v="Weekday"/>
    <s v="Mid"/>
    <s v="Rebecca Blankenship"/>
    <s v="Williams-Beck"/>
    <x v="4"/>
    <n v="19514.232629999999"/>
    <n v="261"/>
    <x v="0"/>
    <d v="2023-05-21T00:00:00"/>
    <n v="7"/>
    <s v="Ibuprofen"/>
    <s v="Inconclusive"/>
    <x v="0"/>
  </r>
  <r>
    <s v="Drew Mccullough"/>
    <n v="66"/>
    <x v="1"/>
    <x v="2"/>
    <x v="4"/>
    <x v="1046"/>
    <n v="11"/>
    <x v="0"/>
    <n v="4"/>
    <s v="Weekday"/>
    <s v="Mid"/>
    <s v="Marc Robbins"/>
    <s v="Silva-Scott"/>
    <x v="2"/>
    <n v="29339.275369999999"/>
    <n v="173"/>
    <x v="2"/>
    <d v="2021-03-19T00:00:00"/>
    <n v="5"/>
    <s v="Paracetamol"/>
    <s v="Abnormal"/>
    <x v="0"/>
  </r>
  <r>
    <s v="Charles Hampton"/>
    <n v="38"/>
    <x v="1"/>
    <x v="2"/>
    <x v="4"/>
    <x v="204"/>
    <n v="29"/>
    <x v="3"/>
    <n v="5"/>
    <s v="Weekday"/>
    <s v="End"/>
    <s v="Rebecca Kline"/>
    <s v="Perry, Stanley and Campbell"/>
    <x v="3"/>
    <n v="24236.5069"/>
    <n v="428"/>
    <x v="1"/>
    <d v="2021-11-14T00:00:00"/>
    <n v="7"/>
    <s v="Penicillin"/>
    <s v="Abnormal"/>
    <x v="1"/>
  </r>
  <r>
    <s v="Mr. John Wright"/>
    <n v="48"/>
    <x v="0"/>
    <x v="2"/>
    <x v="3"/>
    <x v="1047"/>
    <n v="6"/>
    <x v="2"/>
    <n v="3"/>
    <s v="Weekday"/>
    <s v="Mid"/>
    <s v="Travis Norris"/>
    <s v="Ward Ltd"/>
    <x v="0"/>
    <n v="38094.684520000003"/>
    <n v="159"/>
    <x v="0"/>
    <d v="2022-04-29T00:00:00"/>
    <n v="5"/>
    <s v="Penicillin"/>
    <s v="Abnormal"/>
    <x v="1"/>
  </r>
  <r>
    <s v="Victor Thomas"/>
    <n v="54"/>
    <x v="1"/>
    <x v="1"/>
    <x v="3"/>
    <x v="1048"/>
    <n v="20"/>
    <x v="6"/>
    <n v="7"/>
    <s v="Weekend"/>
    <s v="Mid"/>
    <s v="Chad Peterson"/>
    <s v="Williams-Pitts"/>
    <x v="3"/>
    <n v="2984.4579330000001"/>
    <n v="206"/>
    <x v="2"/>
    <d v="2023-08-31T00:00:00"/>
    <n v="4"/>
    <s v="Aspirin"/>
    <s v="Normal"/>
    <x v="1"/>
  </r>
  <r>
    <s v="Michelle Bell"/>
    <n v="84"/>
    <x v="1"/>
    <x v="5"/>
    <x v="3"/>
    <x v="152"/>
    <n v="11"/>
    <x v="5"/>
    <n v="2"/>
    <s v="Weekday"/>
    <s v="Mid"/>
    <s v="Carolyn Mcdonald"/>
    <s v="Brandt-Barber"/>
    <x v="4"/>
    <n v="6670.1422899999998"/>
    <n v="480"/>
    <x v="2"/>
    <d v="2023-04-30T00:00:00"/>
    <n v="7"/>
    <s v="Aspirin"/>
    <s v="Normal"/>
    <x v="0"/>
  </r>
  <r>
    <s v="Susan Matthews"/>
    <n v="63"/>
    <x v="0"/>
    <x v="3"/>
    <x v="1"/>
    <x v="751"/>
    <n v="24"/>
    <x v="3"/>
    <n v="5"/>
    <s v="Weekday"/>
    <s v="Mid"/>
    <s v="Christine Martin"/>
    <s v="Cherry, Weeks and Petersen"/>
    <x v="3"/>
    <n v="14804.359930000001"/>
    <n v="354"/>
    <x v="2"/>
    <d v="2023-04-06T00:00:00"/>
    <n v="4"/>
    <s v="Aspirin"/>
    <s v="Inconclusive"/>
    <x v="1"/>
  </r>
  <r>
    <s v="Jodi Freeman"/>
    <n v="72"/>
    <x v="0"/>
    <x v="6"/>
    <x v="1"/>
    <x v="1049"/>
    <n v="21"/>
    <x v="4"/>
    <n v="1"/>
    <s v="Weekday"/>
    <s v="Mid"/>
    <s v="Mark Williams"/>
    <s v="Mitchell, Wilson and Lopez"/>
    <x v="2"/>
    <n v="39380.413410000001"/>
    <n v="226"/>
    <x v="2"/>
    <d v="2022-12-14T00:00:00"/>
    <n v="3"/>
    <s v="Ibuprofen"/>
    <s v="Normal"/>
    <x v="0"/>
  </r>
  <r>
    <s v="Stacie Snyder"/>
    <n v="71"/>
    <x v="0"/>
    <x v="4"/>
    <x v="3"/>
    <x v="1050"/>
    <n v="20"/>
    <x v="5"/>
    <n v="2"/>
    <s v="Weekday"/>
    <s v="Mid"/>
    <s v="Jacob Graves"/>
    <s v="Robinson Inc"/>
    <x v="4"/>
    <n v="39223.062940000003"/>
    <n v="335"/>
    <x v="2"/>
    <d v="2022-12-24T00:00:00"/>
    <n v="6"/>
    <s v="Penicillin"/>
    <s v="Abnormal"/>
    <x v="0"/>
  </r>
  <r>
    <s v="Mackenzie Curry"/>
    <n v="36"/>
    <x v="0"/>
    <x v="2"/>
    <x v="3"/>
    <x v="81"/>
    <n v="28"/>
    <x v="3"/>
    <n v="5"/>
    <s v="Weekday"/>
    <s v="End"/>
    <s v="Dr. Michael Watson Jr."/>
    <s v="Bailey-Mcintyre"/>
    <x v="4"/>
    <n v="27508.489549999998"/>
    <n v="469"/>
    <x v="0"/>
    <d v="2019-01-03T00:00:00"/>
    <n v="4"/>
    <s v="Lipitor"/>
    <s v="Abnormal"/>
    <x v="1"/>
  </r>
  <r>
    <s v="Jamie Zimmerman"/>
    <n v="59"/>
    <x v="0"/>
    <x v="2"/>
    <x v="0"/>
    <x v="791"/>
    <n v="24"/>
    <x v="3"/>
    <n v="5"/>
    <s v="Weekday"/>
    <s v="Mid"/>
    <s v="Collin Logan"/>
    <s v="Aguilar, Williams and Jones"/>
    <x v="3"/>
    <n v="48364.94167"/>
    <n v="449"/>
    <x v="1"/>
    <d v="2020-08-20T00:00:00"/>
    <n v="4"/>
    <s v="Ibuprofen"/>
    <s v="Inconclusive"/>
    <x v="1"/>
  </r>
  <r>
    <s v="Teresa Lynn"/>
    <n v="37"/>
    <x v="1"/>
    <x v="4"/>
    <x v="1"/>
    <x v="365"/>
    <n v="6"/>
    <x v="1"/>
    <n v="6"/>
    <s v="Weekend"/>
    <s v="Mid"/>
    <s v="Linda Holmes"/>
    <s v="Duncan PLC"/>
    <x v="2"/>
    <n v="28217.311150000001"/>
    <n v="388"/>
    <x v="2"/>
    <d v="2019-07-28T00:00:00"/>
    <n v="7"/>
    <s v="Paracetamol"/>
    <s v="Abnormal"/>
    <x v="1"/>
  </r>
  <r>
    <s v="Nathaniel Nichols"/>
    <n v="60"/>
    <x v="0"/>
    <x v="3"/>
    <x v="0"/>
    <x v="991"/>
    <n v="6"/>
    <x v="6"/>
    <n v="7"/>
    <s v="Weekend"/>
    <s v="Mid"/>
    <s v="Rebecca Campbell"/>
    <s v="Garza, KiMaleand Harrison"/>
    <x v="3"/>
    <n v="25939.784810000001"/>
    <n v="187"/>
    <x v="2"/>
    <d v="2019-11-03T00:00:00"/>
    <n v="7"/>
    <s v="Ibuprofen"/>
    <s v="Normal"/>
    <x v="1"/>
  </r>
  <r>
    <s v="Aaron Smith"/>
    <n v="57"/>
    <x v="1"/>
    <x v="5"/>
    <x v="3"/>
    <x v="1051"/>
    <n v="18"/>
    <x v="4"/>
    <n v="1"/>
    <s v="Weekday"/>
    <s v="Mid"/>
    <s v="Kristen Tucker"/>
    <s v="Wells and Sons"/>
    <x v="4"/>
    <n v="9237.3480749999999"/>
    <n v="337"/>
    <x v="1"/>
    <d v="2022-05-12T00:00:00"/>
    <n v="4"/>
    <s v="Lipitor"/>
    <s v="Inconclusive"/>
    <x v="1"/>
  </r>
  <r>
    <s v="Joshua Rogers"/>
    <n v="50"/>
    <x v="0"/>
    <x v="0"/>
    <x v="2"/>
    <x v="497"/>
    <n v="17"/>
    <x v="1"/>
    <n v="6"/>
    <s v="Weekend"/>
    <s v="Mid"/>
    <s v="Thomas Hanson"/>
    <s v="Ferguson-Smith"/>
    <x v="2"/>
    <n v="4995.405616"/>
    <n v="243"/>
    <x v="2"/>
    <d v="2022-09-18T00:00:00"/>
    <n v="7"/>
    <s v="Penicillin"/>
    <s v="Inconclusive"/>
    <x v="1"/>
  </r>
  <r>
    <s v="George Harris"/>
    <n v="53"/>
    <x v="0"/>
    <x v="1"/>
    <x v="0"/>
    <x v="701"/>
    <n v="20"/>
    <x v="3"/>
    <n v="5"/>
    <s v="Weekday"/>
    <s v="Mid"/>
    <s v="Ashley Walker"/>
    <s v="Ryan Inc"/>
    <x v="1"/>
    <n v="12464.085999999999"/>
    <n v="101"/>
    <x v="2"/>
    <d v="2019-09-25T00:00:00"/>
    <n v="3"/>
    <s v="Aspirin"/>
    <s v="Normal"/>
    <x v="1"/>
  </r>
  <r>
    <s v="Jesse Blair"/>
    <n v="75"/>
    <x v="0"/>
    <x v="6"/>
    <x v="1"/>
    <x v="858"/>
    <n v="13"/>
    <x v="6"/>
    <n v="7"/>
    <s v="Weekend"/>
    <s v="Mid"/>
    <s v="Nicholas Ramos"/>
    <s v="Hanna, Weeks and Thomas"/>
    <x v="4"/>
    <n v="5940.1157800000001"/>
    <n v="132"/>
    <x v="1"/>
    <d v="2022-02-16T00:00:00"/>
    <n v="3"/>
    <s v="Paracetamol"/>
    <s v="Abnormal"/>
    <x v="0"/>
  </r>
  <r>
    <s v="Kenneth Yu"/>
    <n v="55"/>
    <x v="1"/>
    <x v="5"/>
    <x v="0"/>
    <x v="243"/>
    <n v="24"/>
    <x v="0"/>
    <n v="4"/>
    <s v="Weekday"/>
    <s v="Mid"/>
    <s v="Randy Davis"/>
    <s v="Kim-Taylor"/>
    <x v="3"/>
    <n v="16727.34676"/>
    <n v="475"/>
    <x v="2"/>
    <d v="2023-09-20T00:00:00"/>
    <n v="3"/>
    <s v="Aspirin"/>
    <s v="Inconclusive"/>
    <x v="1"/>
  </r>
  <r>
    <s v="Christine Chavez"/>
    <n v="68"/>
    <x v="0"/>
    <x v="6"/>
    <x v="5"/>
    <x v="1052"/>
    <n v="17"/>
    <x v="2"/>
    <n v="3"/>
    <s v="Weekday"/>
    <s v="Mid"/>
    <s v="Carolyn Clark"/>
    <s v="Anderson-Garcia"/>
    <x v="1"/>
    <n v="36196.433559999998"/>
    <n v="238"/>
    <x v="1"/>
    <d v="2020-06-26T00:00:00"/>
    <n v="5"/>
    <s v="Ibuprofen"/>
    <s v="Abnormal"/>
    <x v="0"/>
  </r>
  <r>
    <s v="Timothy Ford"/>
    <n v="79"/>
    <x v="1"/>
    <x v="7"/>
    <x v="4"/>
    <x v="1053"/>
    <n v="11"/>
    <x v="3"/>
    <n v="5"/>
    <s v="Weekday"/>
    <s v="Mid"/>
    <s v="Tracy Clark"/>
    <s v="Gilmore, Mcguire and Holder"/>
    <x v="1"/>
    <n v="6812.982986"/>
    <n v="237"/>
    <x v="2"/>
    <d v="2022-12-01T00:00:00"/>
    <n v="4"/>
    <s v="Aspirin"/>
    <s v="Normal"/>
    <x v="0"/>
  </r>
  <r>
    <s v="Susan Munoz"/>
    <n v="19"/>
    <x v="0"/>
    <x v="6"/>
    <x v="1"/>
    <x v="259"/>
    <n v="16"/>
    <x v="0"/>
    <n v="4"/>
    <s v="Weekday"/>
    <s v="Mid"/>
    <s v="Michael Williamson"/>
    <s v="Foster, Oconnell and Scott"/>
    <x v="3"/>
    <n v="41986.006200000003"/>
    <n v="234"/>
    <x v="1"/>
    <d v="2022-07-09T00:00:00"/>
    <n v="6"/>
    <s v="Aspirin"/>
    <s v="Abnormal"/>
    <x v="2"/>
  </r>
  <r>
    <s v="Joanne Clark"/>
    <n v="50"/>
    <x v="1"/>
    <x v="6"/>
    <x v="2"/>
    <x v="335"/>
    <n v="10"/>
    <x v="6"/>
    <n v="7"/>
    <s v="Weekend"/>
    <s v="Mid"/>
    <s v="Allison Trevino"/>
    <s v="Juarez-Krueger"/>
    <x v="0"/>
    <n v="14293.878909999999"/>
    <n v="253"/>
    <x v="0"/>
    <d v="2019-02-16T00:00:00"/>
    <n v="6"/>
    <s v="Paracetamol"/>
    <s v="Abnormal"/>
    <x v="1"/>
  </r>
  <r>
    <s v="Steven Adams"/>
    <n v="77"/>
    <x v="0"/>
    <x v="0"/>
    <x v="2"/>
    <x v="113"/>
    <n v="27"/>
    <x v="6"/>
    <n v="7"/>
    <s v="Weekend"/>
    <s v="End"/>
    <s v="Laura Watkins"/>
    <s v="Rocha, Krause and Cook"/>
    <x v="3"/>
    <n v="8605.1781969999993"/>
    <n v="440"/>
    <x v="2"/>
    <d v="2022-04-06T00:00:00"/>
    <n v="3"/>
    <s v="Paracetamol"/>
    <s v="Normal"/>
    <x v="0"/>
  </r>
  <r>
    <s v="Robin Robbins"/>
    <n v="58"/>
    <x v="0"/>
    <x v="0"/>
    <x v="3"/>
    <x v="415"/>
    <n v="16"/>
    <x v="1"/>
    <n v="6"/>
    <s v="Weekend"/>
    <s v="Mid"/>
    <s v="Erin Baker"/>
    <s v="Goodwin, Grimes and Williams"/>
    <x v="1"/>
    <n v="38450.791920000003"/>
    <n v="121"/>
    <x v="2"/>
    <d v="2019-11-26T00:00:00"/>
    <n v="2"/>
    <s v="Penicillin"/>
    <s v="Inconclusive"/>
    <x v="1"/>
  </r>
  <r>
    <s v="AdaMaleDominguez"/>
    <n v="77"/>
    <x v="1"/>
    <x v="1"/>
    <x v="5"/>
    <x v="37"/>
    <n v="19"/>
    <x v="3"/>
    <n v="5"/>
    <s v="Weekday"/>
    <s v="Mid"/>
    <s v="KiMaleWatson"/>
    <s v="Jensen, Williams and Baker"/>
    <x v="0"/>
    <n v="23563.953860000001"/>
    <n v="478"/>
    <x v="1"/>
    <d v="2021-04-06T00:00:00"/>
    <n v="2"/>
    <s v="Paracetamol"/>
    <s v="Abnormal"/>
    <x v="0"/>
  </r>
  <r>
    <s v="Ashley Watkins"/>
    <n v="57"/>
    <x v="1"/>
    <x v="1"/>
    <x v="4"/>
    <x v="1054"/>
    <n v="21"/>
    <x v="3"/>
    <n v="5"/>
    <s v="Weekday"/>
    <s v="Mid"/>
    <s v="Robert Phillips"/>
    <s v="Kemp, Graves and Aguilar"/>
    <x v="1"/>
    <n v="14700.791800000001"/>
    <n v="164"/>
    <x v="1"/>
    <d v="2022-11-18T00:00:00"/>
    <n v="5"/>
    <s v="Lipitor"/>
    <s v="Abnormal"/>
    <x v="1"/>
  </r>
  <r>
    <s v="Hunter Smith"/>
    <n v="33"/>
    <x v="1"/>
    <x v="4"/>
    <x v="4"/>
    <x v="1055"/>
    <n v="23"/>
    <x v="6"/>
    <n v="7"/>
    <s v="Weekend"/>
    <s v="Mid"/>
    <s v="Christopher Skinner"/>
    <s v="Cruz-Perez"/>
    <x v="1"/>
    <n v="27804.11951"/>
    <n v="204"/>
    <x v="1"/>
    <d v="2022-02-18T00:00:00"/>
    <n v="5"/>
    <s v="Paracetamol"/>
    <s v="Normal"/>
    <x v="1"/>
  </r>
  <r>
    <s v="Edward Wagner"/>
    <n v="66"/>
    <x v="1"/>
    <x v="3"/>
    <x v="4"/>
    <x v="1056"/>
    <n v="8"/>
    <x v="5"/>
    <n v="2"/>
    <s v="Weekday"/>
    <s v="Mid"/>
    <s v="Marcia Davis"/>
    <s v="Scott, Morrow and Atkinson"/>
    <x v="3"/>
    <n v="31447.378659999998"/>
    <n v="108"/>
    <x v="2"/>
    <d v="2023-08-19T00:00:00"/>
    <n v="6"/>
    <s v="Penicillin"/>
    <s v="Abnormal"/>
    <x v="0"/>
  </r>
  <r>
    <s v="Christopher Bray"/>
    <n v="44"/>
    <x v="1"/>
    <x v="4"/>
    <x v="4"/>
    <x v="753"/>
    <n v="1"/>
    <x v="3"/>
    <n v="5"/>
    <s v="Weekday"/>
    <s v="Start"/>
    <s v="Robert Ramirez"/>
    <s v="Mcguire, Simmons and Anderson"/>
    <x v="1"/>
    <n v="6950.7762819999998"/>
    <n v="373"/>
    <x v="2"/>
    <d v="2021-10-08T00:00:00"/>
    <n v="5"/>
    <s v="Lipitor"/>
    <s v="Normal"/>
    <x v="1"/>
  </r>
  <r>
    <s v="Debra Lambert"/>
    <n v="18"/>
    <x v="0"/>
    <x v="3"/>
    <x v="0"/>
    <x v="540"/>
    <n v="18"/>
    <x v="5"/>
    <n v="2"/>
    <s v="Weekday"/>
    <s v="Mid"/>
    <s v="Kathleen Ward"/>
    <s v="Griffin and Sons"/>
    <x v="1"/>
    <n v="33751.631670000002"/>
    <n v="220"/>
    <x v="1"/>
    <d v="2019-06-24T00:00:00"/>
    <n v="1"/>
    <s v="Penicillin"/>
    <s v="Abnormal"/>
    <x v="2"/>
  </r>
  <r>
    <s v="Steve Hunt"/>
    <n v="18"/>
    <x v="1"/>
    <x v="4"/>
    <x v="1"/>
    <x v="785"/>
    <n v="10"/>
    <x v="3"/>
    <n v="5"/>
    <s v="Weekday"/>
    <s v="Mid"/>
    <s v="Jill Jones"/>
    <s v="Dominguez-Price"/>
    <x v="0"/>
    <n v="27399.63234"/>
    <n v="287"/>
    <x v="1"/>
    <d v="2023-03-09T00:00:00"/>
    <n v="4"/>
    <s v="Paracetamol"/>
    <s v="Normal"/>
    <x v="2"/>
  </r>
  <r>
    <s v="Johnny Howard"/>
    <n v="31"/>
    <x v="1"/>
    <x v="5"/>
    <x v="2"/>
    <x v="1057"/>
    <n v="28"/>
    <x v="6"/>
    <n v="7"/>
    <s v="Weekend"/>
    <s v="End"/>
    <s v="Paul Howell"/>
    <s v="Walters-Salazar"/>
    <x v="3"/>
    <n v="3054.514623"/>
    <n v="401"/>
    <x v="0"/>
    <d v="2019-08-03T00:00:00"/>
    <n v="6"/>
    <s v="Aspirin"/>
    <s v="Normal"/>
    <x v="1"/>
  </r>
  <r>
    <s v="Anthony Cantu"/>
    <n v="32"/>
    <x v="1"/>
    <x v="0"/>
    <x v="5"/>
    <x v="481"/>
    <n v="23"/>
    <x v="5"/>
    <n v="2"/>
    <s v="Weekday"/>
    <s v="Mid"/>
    <s v="Tyler Webb"/>
    <s v="Dunn-Morris"/>
    <x v="2"/>
    <n v="14451.593419999999"/>
    <n v="458"/>
    <x v="1"/>
    <d v="2020-06-25T00:00:00"/>
    <n v="4"/>
    <s v="Penicillin"/>
    <s v="Normal"/>
    <x v="1"/>
  </r>
  <r>
    <s v="Devon Gonzalez"/>
    <n v="75"/>
    <x v="0"/>
    <x v="3"/>
    <x v="3"/>
    <x v="1058"/>
    <n v="18"/>
    <x v="5"/>
    <n v="2"/>
    <s v="Weekday"/>
    <s v="Mid"/>
    <s v="Elizabeth Villa"/>
    <s v="Gray, Christian and Evans"/>
    <x v="4"/>
    <n v="24590.069520000001"/>
    <n v="286"/>
    <x v="2"/>
    <d v="2020-03-06T00:00:00"/>
    <n v="5"/>
    <s v="Ibuprofen"/>
    <s v="Inconclusive"/>
    <x v="0"/>
  </r>
  <r>
    <s v="Jason Sexton"/>
    <n v="85"/>
    <x v="0"/>
    <x v="3"/>
    <x v="4"/>
    <x v="811"/>
    <n v="16"/>
    <x v="1"/>
    <n v="6"/>
    <s v="Weekend"/>
    <s v="Mid"/>
    <s v="Courtney Maldonado"/>
    <s v="Bowman, James and Smith"/>
    <x v="0"/>
    <n v="13600.018620000001"/>
    <n v="468"/>
    <x v="1"/>
    <d v="2021-02-10T00:00:00"/>
    <n v="3"/>
    <s v="Lipitor"/>
    <s v="Normal"/>
    <x v="0"/>
  </r>
  <r>
    <s v="Benjamin Rice"/>
    <n v="22"/>
    <x v="1"/>
    <x v="3"/>
    <x v="4"/>
    <x v="986"/>
    <n v="11"/>
    <x v="6"/>
    <n v="7"/>
    <s v="Weekend"/>
    <s v="Mid"/>
    <s v="Timothy Rodriguez"/>
    <s v="Robles Ltd"/>
    <x v="1"/>
    <n v="23545.80372"/>
    <n v="444"/>
    <x v="2"/>
    <d v="2020-11-08T00:00:00"/>
    <n v="7"/>
    <s v="Ibuprofen"/>
    <s v="Inconclusive"/>
    <x v="2"/>
  </r>
  <r>
    <s v="Jessica Wilson"/>
    <n v="85"/>
    <x v="0"/>
    <x v="7"/>
    <x v="3"/>
    <x v="1059"/>
    <n v="12"/>
    <x v="4"/>
    <n v="1"/>
    <s v="Weekday"/>
    <s v="Mid"/>
    <s v="George Poole"/>
    <s v="King and Sons"/>
    <x v="0"/>
    <n v="23395.66229"/>
    <n v="184"/>
    <x v="0"/>
    <d v="2021-04-24T00:00:00"/>
    <n v="6"/>
    <s v="Paracetamol"/>
    <s v="Abnormal"/>
    <x v="0"/>
  </r>
  <r>
    <s v="Blake Wood"/>
    <n v="42"/>
    <x v="0"/>
    <x v="6"/>
    <x v="4"/>
    <x v="889"/>
    <n v="17"/>
    <x v="3"/>
    <n v="5"/>
    <s v="Weekday"/>
    <s v="Mid"/>
    <s v="Ashley Weber"/>
    <s v="Walker Ltd"/>
    <x v="4"/>
    <n v="23146.498"/>
    <n v="173"/>
    <x v="1"/>
    <d v="2023-03-10T00:00:00"/>
    <n v="5"/>
    <s v="Lipitor"/>
    <s v="Normal"/>
    <x v="1"/>
  </r>
  <r>
    <s v="Arthur James"/>
    <n v="24"/>
    <x v="0"/>
    <x v="4"/>
    <x v="1"/>
    <x v="1060"/>
    <n v="13"/>
    <x v="4"/>
    <n v="1"/>
    <s v="Weekday"/>
    <s v="Mid"/>
    <s v="Amy Brown"/>
    <s v="Rubio LLC"/>
    <x v="1"/>
    <n v="10590.9583"/>
    <n v="251"/>
    <x v="2"/>
    <d v="2023-03-07T00:00:00"/>
    <n v="2"/>
    <s v="Ibuprofen"/>
    <s v="Inconclusive"/>
    <x v="2"/>
  </r>
  <r>
    <s v="Lauren Wilcox"/>
    <n v="36"/>
    <x v="1"/>
    <x v="0"/>
    <x v="4"/>
    <x v="993"/>
    <n v="1"/>
    <x v="5"/>
    <n v="2"/>
    <s v="Weekday"/>
    <s v="Start"/>
    <s v="Mary Miller"/>
    <s v="Smith, Zuniga and Acosta"/>
    <x v="2"/>
    <n v="29414.568670000001"/>
    <n v="425"/>
    <x v="0"/>
    <d v="2020-12-14T00:00:00"/>
    <n v="1"/>
    <s v="Aspirin"/>
    <s v="Normal"/>
    <x v="1"/>
  </r>
  <r>
    <s v="Melissa Weaver"/>
    <n v="75"/>
    <x v="1"/>
    <x v="0"/>
    <x v="3"/>
    <x v="67"/>
    <n v="20"/>
    <x v="0"/>
    <n v="4"/>
    <s v="Weekday"/>
    <s v="Mid"/>
    <s v="Tamara White"/>
    <s v="Reynolds, Gilmore and Harvey"/>
    <x v="4"/>
    <n v="22599.523440000001"/>
    <n v="348"/>
    <x v="0"/>
    <d v="2020-03-05T00:00:00"/>
    <n v="4"/>
    <s v="Ibuprofen"/>
    <s v="Inconclusive"/>
    <x v="0"/>
  </r>
  <r>
    <s v="Amber Scott"/>
    <n v="55"/>
    <x v="1"/>
    <x v="0"/>
    <x v="4"/>
    <x v="760"/>
    <n v="6"/>
    <x v="4"/>
    <n v="1"/>
    <s v="Weekday"/>
    <s v="Mid"/>
    <s v="Susan Ewing"/>
    <s v="Andrews, Clark and Mclaughlin"/>
    <x v="1"/>
    <n v="4978.2306879999996"/>
    <n v="174"/>
    <x v="0"/>
    <d v="2023-02-09T00:00:00"/>
    <n v="4"/>
    <s v="Ibuprofen"/>
    <s v="Abnormal"/>
    <x v="1"/>
  </r>
  <r>
    <s v="Jennifer Mejia"/>
    <n v="39"/>
    <x v="1"/>
    <x v="3"/>
    <x v="4"/>
    <x v="365"/>
    <n v="6"/>
    <x v="1"/>
    <n v="6"/>
    <s v="Weekend"/>
    <s v="Mid"/>
    <s v="Robert Davis"/>
    <s v="Wagner, Chan and Boyd"/>
    <x v="0"/>
    <n v="15845.10663"/>
    <n v="292"/>
    <x v="2"/>
    <d v="2019-07-14T00:00:00"/>
    <n v="7"/>
    <s v="Aspirin"/>
    <s v="Inconclusive"/>
    <x v="1"/>
  </r>
  <r>
    <s v="Donald Huffman"/>
    <n v="26"/>
    <x v="0"/>
    <x v="0"/>
    <x v="1"/>
    <x v="1061"/>
    <n v="15"/>
    <x v="4"/>
    <n v="1"/>
    <s v="Weekday"/>
    <s v="Mid"/>
    <s v="Ralph Hamilton"/>
    <s v="Turner Group"/>
    <x v="4"/>
    <n v="12006.189050000001"/>
    <n v="351"/>
    <x v="2"/>
    <d v="2023-06-03T00:00:00"/>
    <n v="6"/>
    <s v="Aspirin"/>
    <s v="Inconclusive"/>
    <x v="1"/>
  </r>
  <r>
    <s v="Ian Jefferson"/>
    <n v="68"/>
    <x v="1"/>
    <x v="2"/>
    <x v="4"/>
    <x v="1062"/>
    <n v="21"/>
    <x v="6"/>
    <n v="7"/>
    <s v="Weekend"/>
    <s v="Mid"/>
    <s v="Tyler Andrews"/>
    <s v="Sutton-Klein"/>
    <x v="2"/>
    <n v="23473.507430000001"/>
    <n v="477"/>
    <x v="1"/>
    <d v="2023-06-04T00:00:00"/>
    <n v="7"/>
    <s v="Ibuprofen"/>
    <s v="Abnormal"/>
    <x v="0"/>
  </r>
  <r>
    <s v="Lori Smith"/>
    <n v="53"/>
    <x v="0"/>
    <x v="0"/>
    <x v="0"/>
    <x v="146"/>
    <n v="31"/>
    <x v="0"/>
    <n v="4"/>
    <s v="Weekday"/>
    <s v="End"/>
    <s v="Dominique Sanchez"/>
    <s v="Sanders Ltd"/>
    <x v="1"/>
    <n v="42333.725449999998"/>
    <n v="463"/>
    <x v="1"/>
    <d v="2022-04-02T00:00:00"/>
    <n v="6"/>
    <s v="Lipitor"/>
    <s v="Abnormal"/>
    <x v="1"/>
  </r>
  <r>
    <s v="Robert Simpson DDS"/>
    <n v="23"/>
    <x v="0"/>
    <x v="7"/>
    <x v="4"/>
    <x v="396"/>
    <n v="14"/>
    <x v="3"/>
    <n v="5"/>
    <s v="Weekday"/>
    <s v="Mid"/>
    <s v="Amanda Sherman"/>
    <s v="Oliver PLC"/>
    <x v="3"/>
    <n v="21899.321179999999"/>
    <n v="382"/>
    <x v="0"/>
    <d v="2021-05-20T00:00:00"/>
    <n v="4"/>
    <s v="Ibuprofen"/>
    <s v="Inconclusive"/>
    <x v="2"/>
  </r>
  <r>
    <s v="Theresa Holland"/>
    <n v="77"/>
    <x v="0"/>
    <x v="5"/>
    <x v="3"/>
    <x v="1063"/>
    <n v="1"/>
    <x v="1"/>
    <n v="6"/>
    <s v="Weekend"/>
    <s v="Start"/>
    <s v="Jeffrey Estrada"/>
    <s v="Ward, Weeks and Wood"/>
    <x v="2"/>
    <n v="7810.7512660000002"/>
    <n v="396"/>
    <x v="2"/>
    <d v="2020-08-02T00:00:00"/>
    <n v="7"/>
    <s v="Paracetamol"/>
    <s v="Inconclusive"/>
    <x v="0"/>
  </r>
  <r>
    <s v="Jackie Carroll"/>
    <n v="80"/>
    <x v="1"/>
    <x v="4"/>
    <x v="3"/>
    <x v="840"/>
    <n v="3"/>
    <x v="0"/>
    <n v="4"/>
    <s v="Weekday"/>
    <s v="Start"/>
    <s v="Melissa Carroll"/>
    <s v="Powers, English and Soto"/>
    <x v="4"/>
    <n v="32675.529630000001"/>
    <n v="226"/>
    <x v="2"/>
    <d v="2019-10-06T00:00:00"/>
    <n v="7"/>
    <s v="Paracetamol"/>
    <s v="Inconclusive"/>
    <x v="0"/>
  </r>
  <r>
    <s v="Emily White"/>
    <n v="19"/>
    <x v="0"/>
    <x v="2"/>
    <x v="4"/>
    <x v="366"/>
    <n v="12"/>
    <x v="5"/>
    <n v="2"/>
    <s v="Weekday"/>
    <s v="Mid"/>
    <s v="Jason Santana"/>
    <s v="Wagner Ltd"/>
    <x v="0"/>
    <n v="15344.91581"/>
    <n v="267"/>
    <x v="1"/>
    <d v="2023-10-08T00:00:00"/>
    <n v="7"/>
    <s v="Paracetamol"/>
    <s v="Normal"/>
    <x v="2"/>
  </r>
  <r>
    <s v="Michelle Johnson"/>
    <n v="39"/>
    <x v="0"/>
    <x v="7"/>
    <x v="5"/>
    <x v="908"/>
    <n v="16"/>
    <x v="4"/>
    <n v="1"/>
    <s v="Weekday"/>
    <s v="Mid"/>
    <s v="Denise Roy"/>
    <s v="Hill-Thompson"/>
    <x v="2"/>
    <n v="55360.87"/>
    <n v="413"/>
    <x v="1"/>
    <d v="2020-12-02T00:00:00"/>
    <n v="3"/>
    <s v="Ibuprofen"/>
    <s v="Abnormal"/>
    <x v="1"/>
  </r>
  <r>
    <s v="Anthony Hunt"/>
    <n v="39"/>
    <x v="0"/>
    <x v="4"/>
    <x v="2"/>
    <x v="493"/>
    <n v="8"/>
    <x v="6"/>
    <n v="7"/>
    <s v="Weekend"/>
    <s v="Mid"/>
    <s v="Sierra Williams"/>
    <s v="Shepard-Nelson"/>
    <x v="2"/>
    <n v="7910.9162649999998"/>
    <n v="437"/>
    <x v="1"/>
    <d v="2020-12-05T00:00:00"/>
    <n v="6"/>
    <s v="Paracetamol"/>
    <s v="Inconclusive"/>
    <x v="1"/>
  </r>
  <r>
    <s v="Christina George"/>
    <n v="75"/>
    <x v="1"/>
    <x v="4"/>
    <x v="5"/>
    <x v="46"/>
    <n v="26"/>
    <x v="2"/>
    <n v="3"/>
    <s v="Weekday"/>
    <s v="Mid"/>
    <s v="Tiffany Hodges"/>
    <s v="Clark-Ferguson"/>
    <x v="0"/>
    <n v="56999.356809999997"/>
    <n v="162"/>
    <x v="1"/>
    <d v="2019-07-09T00:00:00"/>
    <n v="2"/>
    <s v="Penicillin"/>
    <s v="Normal"/>
    <x v="0"/>
  </r>
  <r>
    <s v="Andrea Carr"/>
    <n v="62"/>
    <x v="1"/>
    <x v="7"/>
    <x v="2"/>
    <x v="1064"/>
    <n v="31"/>
    <x v="4"/>
    <n v="1"/>
    <s v="Weekday"/>
    <s v="End"/>
    <s v="Ashley Davidson"/>
    <s v="Jackson Group"/>
    <x v="0"/>
    <n v="1662.944972"/>
    <n v="110"/>
    <x v="2"/>
    <d v="2019-01-23T00:00:00"/>
    <n v="3"/>
    <s v="Lipitor"/>
    <s v="Normal"/>
    <x v="1"/>
  </r>
  <r>
    <s v="Joel Young"/>
    <n v="40"/>
    <x v="0"/>
    <x v="1"/>
    <x v="5"/>
    <x v="1065"/>
    <n v="8"/>
    <x v="2"/>
    <n v="3"/>
    <s v="Weekday"/>
    <s v="Mid"/>
    <s v="Kimberly Anderson"/>
    <s v="Kaufman LLC"/>
    <x v="2"/>
    <n v="2463.096446"/>
    <n v="262"/>
    <x v="1"/>
    <d v="2023-02-09T00:00:00"/>
    <n v="4"/>
    <s v="Lipitor"/>
    <s v="Abnormal"/>
    <x v="1"/>
  </r>
  <r>
    <s v="Dr. Andrew Lester"/>
    <n v="65"/>
    <x v="0"/>
    <x v="7"/>
    <x v="2"/>
    <x v="1066"/>
    <n v="9"/>
    <x v="6"/>
    <n v="7"/>
    <s v="Weekend"/>
    <s v="Mid"/>
    <s v="Tammy Nguyen"/>
    <s v="Willis, Martin and Larson"/>
    <x v="0"/>
    <n v="7950.7368429999997"/>
    <n v="179"/>
    <x v="1"/>
    <d v="2018-12-20T00:00:00"/>
    <n v="4"/>
    <s v="Penicillin"/>
    <s v="Abnormal"/>
    <x v="0"/>
  </r>
  <r>
    <s v="Frances Johnson"/>
    <n v="72"/>
    <x v="1"/>
    <x v="0"/>
    <x v="2"/>
    <x v="1067"/>
    <n v="5"/>
    <x v="0"/>
    <n v="4"/>
    <s v="Weekday"/>
    <s v="Mid"/>
    <s v="Jennifer Vargas"/>
    <s v="Lin-Arias"/>
    <x v="0"/>
    <n v="3203.7437030000001"/>
    <n v="413"/>
    <x v="2"/>
    <d v="2023-11-01T00:00:00"/>
    <n v="3"/>
    <s v="Paracetamol"/>
    <s v="Abnormal"/>
    <x v="0"/>
  </r>
  <r>
    <s v="George Cox"/>
    <n v="69"/>
    <x v="1"/>
    <x v="6"/>
    <x v="1"/>
    <x v="563"/>
    <n v="23"/>
    <x v="0"/>
    <n v="4"/>
    <s v="Weekday"/>
    <s v="Mid"/>
    <s v="Matthew Mueller"/>
    <s v="Roberson Inc"/>
    <x v="0"/>
    <n v="27372.08797"/>
    <n v="474"/>
    <x v="2"/>
    <d v="2023-04-04T00:00:00"/>
    <n v="2"/>
    <s v="Penicillin"/>
    <s v="Abnormal"/>
    <x v="0"/>
  </r>
  <r>
    <s v="Timothy Smith"/>
    <n v="79"/>
    <x v="0"/>
    <x v="7"/>
    <x v="1"/>
    <x v="618"/>
    <n v="8"/>
    <x v="5"/>
    <n v="2"/>
    <s v="Weekday"/>
    <s v="Mid"/>
    <s v="Tammy Lambert"/>
    <s v="Estes, Burns and Perez"/>
    <x v="0"/>
    <n v="25339.045259999999"/>
    <n v="433"/>
    <x v="2"/>
    <d v="2022-02-13T00:00:00"/>
    <n v="7"/>
    <s v="Paracetamol"/>
    <s v="Abnormal"/>
    <x v="0"/>
  </r>
  <r>
    <s v="Samuel Gonzales"/>
    <n v="53"/>
    <x v="1"/>
    <x v="0"/>
    <x v="2"/>
    <x v="835"/>
    <n v="6"/>
    <x v="6"/>
    <n v="7"/>
    <s v="Weekend"/>
    <s v="Mid"/>
    <s v="Amber Watkins"/>
    <s v="Morrow Group"/>
    <x v="4"/>
    <n v="21664.56148"/>
    <n v="384"/>
    <x v="2"/>
    <d v="2021-07-04T00:00:00"/>
    <n v="7"/>
    <s v="Paracetamol"/>
    <s v="Abnormal"/>
    <x v="1"/>
  </r>
  <r>
    <s v="Timothy Perry"/>
    <n v="67"/>
    <x v="0"/>
    <x v="5"/>
    <x v="1"/>
    <x v="986"/>
    <n v="11"/>
    <x v="6"/>
    <n v="7"/>
    <s v="Weekend"/>
    <s v="Mid"/>
    <s v="Brian Silva"/>
    <s v="Harris-Rodriguez"/>
    <x v="0"/>
    <n v="32353.705160000001"/>
    <n v="339"/>
    <x v="2"/>
    <d v="2020-11-09T00:00:00"/>
    <n v="1"/>
    <s v="Penicillin"/>
    <s v="Normal"/>
    <x v="0"/>
  </r>
  <r>
    <s v="Kenneth Ross"/>
    <n v="29"/>
    <x v="0"/>
    <x v="7"/>
    <x v="1"/>
    <x v="165"/>
    <n v="23"/>
    <x v="3"/>
    <n v="5"/>
    <s v="Weekday"/>
    <s v="Mid"/>
    <s v="Jennifer Jimenez"/>
    <s v="Larson Ltd"/>
    <x v="1"/>
    <n v="4571.6235059999999"/>
    <n v="435"/>
    <x v="2"/>
    <d v="2022-10-20T00:00:00"/>
    <n v="4"/>
    <s v="Ibuprofen"/>
    <s v="Normal"/>
    <x v="1"/>
  </r>
  <r>
    <s v="Timothy Cox"/>
    <n v="76"/>
    <x v="1"/>
    <x v="3"/>
    <x v="0"/>
    <x v="1068"/>
    <n v="16"/>
    <x v="2"/>
    <n v="3"/>
    <s v="Weekday"/>
    <s v="Mid"/>
    <s v="Ellen Mooney"/>
    <s v="Grant PLC"/>
    <x v="0"/>
    <n v="39140.18131"/>
    <n v="136"/>
    <x v="1"/>
    <d v="2022-02-25T00:00:00"/>
    <n v="5"/>
    <s v="Lipitor"/>
    <s v="Inconclusive"/>
    <x v="0"/>
  </r>
  <r>
    <s v="Joseph Frazier"/>
    <n v="18"/>
    <x v="1"/>
    <x v="7"/>
    <x v="4"/>
    <x v="550"/>
    <n v="14"/>
    <x v="1"/>
    <n v="6"/>
    <s v="Weekend"/>
    <s v="Mid"/>
    <s v="Nancy Williams"/>
    <s v="Morgan-Brown"/>
    <x v="3"/>
    <n v="6057.425491"/>
    <n v="262"/>
    <x v="1"/>
    <d v="2022-05-20T00:00:00"/>
    <n v="5"/>
    <s v="Aspirin"/>
    <s v="Inconclusive"/>
    <x v="2"/>
  </r>
  <r>
    <s v="Angela Lowery"/>
    <n v="75"/>
    <x v="1"/>
    <x v="6"/>
    <x v="4"/>
    <x v="922"/>
    <n v="15"/>
    <x v="1"/>
    <n v="6"/>
    <s v="Weekend"/>
    <s v="Mid"/>
    <s v="Mary Maddox"/>
    <s v="Baker Ltd"/>
    <x v="0"/>
    <n v="21842.745500000001"/>
    <n v="189"/>
    <x v="0"/>
    <d v="2020-03-05T00:00:00"/>
    <n v="4"/>
    <s v="Paracetamol"/>
    <s v="Normal"/>
    <x v="0"/>
  </r>
  <r>
    <s v="KiMaleAguilar"/>
    <n v="37"/>
    <x v="1"/>
    <x v="4"/>
    <x v="1"/>
    <x v="356"/>
    <n v="17"/>
    <x v="3"/>
    <n v="5"/>
    <s v="Weekday"/>
    <s v="Mid"/>
    <s v="Donald Roberts"/>
    <s v="Chung, Moore and Mercer"/>
    <x v="1"/>
    <n v="43989.26758"/>
    <n v="267"/>
    <x v="2"/>
    <d v="2023-04-05T00:00:00"/>
    <n v="3"/>
    <s v="Aspirin"/>
    <s v="Abnormal"/>
    <x v="1"/>
  </r>
  <r>
    <s v="Patricia Roth"/>
    <n v="46"/>
    <x v="0"/>
    <x v="3"/>
    <x v="0"/>
    <x v="1069"/>
    <n v="6"/>
    <x v="5"/>
    <n v="2"/>
    <s v="Weekday"/>
    <s v="Mid"/>
    <s v="Harold Anderson"/>
    <s v="Morales-Mitchell"/>
    <x v="0"/>
    <n v="26720.63031"/>
    <n v="168"/>
    <x v="2"/>
    <d v="2023-06-28T00:00:00"/>
    <n v="3"/>
    <s v="Aspirin"/>
    <s v="Inconclusive"/>
    <x v="1"/>
  </r>
  <r>
    <s v="Tracy Brown"/>
    <n v="35"/>
    <x v="0"/>
    <x v="6"/>
    <x v="3"/>
    <x v="1070"/>
    <n v="4"/>
    <x v="2"/>
    <n v="3"/>
    <s v="Weekday"/>
    <s v="Start"/>
    <s v="Jason Ward"/>
    <s v="Watson Ltd"/>
    <x v="2"/>
    <n v="26259.730240000001"/>
    <n v="157"/>
    <x v="0"/>
    <d v="2020-11-26T00:00:00"/>
    <n v="4"/>
    <s v="Lipitor"/>
    <s v="Normal"/>
    <x v="1"/>
  </r>
  <r>
    <s v="Stephanie Reyes"/>
    <n v="74"/>
    <x v="1"/>
    <x v="0"/>
    <x v="3"/>
    <x v="259"/>
    <n v="16"/>
    <x v="0"/>
    <n v="4"/>
    <s v="Weekday"/>
    <s v="Mid"/>
    <s v="Maria Lewis"/>
    <s v="Kaiser Inc"/>
    <x v="0"/>
    <n v="29037.485069999999"/>
    <n v="415"/>
    <x v="1"/>
    <d v="2022-06-29T00:00:00"/>
    <n v="3"/>
    <s v="Ibuprofen"/>
    <s v="Normal"/>
    <x v="0"/>
  </r>
  <r>
    <s v="Larry Martin"/>
    <n v="64"/>
    <x v="0"/>
    <x v="0"/>
    <x v="0"/>
    <x v="1071"/>
    <n v="21"/>
    <x v="3"/>
    <n v="5"/>
    <s v="Weekday"/>
    <s v="Mid"/>
    <s v="Michael Wilkerson"/>
    <s v="Brewer Group"/>
    <x v="0"/>
    <n v="30913.192210000001"/>
    <n v="350"/>
    <x v="2"/>
    <d v="2020-03-10T00:00:00"/>
    <n v="2"/>
    <s v="Aspirin"/>
    <s v="Inconclusive"/>
    <x v="1"/>
  </r>
  <r>
    <s v="David Webb"/>
    <n v="22"/>
    <x v="0"/>
    <x v="7"/>
    <x v="5"/>
    <x v="1014"/>
    <n v="17"/>
    <x v="6"/>
    <n v="7"/>
    <s v="Weekend"/>
    <s v="Mid"/>
    <s v="Raymond Weber"/>
    <s v="Young, Hall and Diaz"/>
    <x v="1"/>
    <n v="5378.7228960000002"/>
    <n v="142"/>
    <x v="1"/>
    <d v="2021-01-22T00:00:00"/>
    <n v="5"/>
    <s v="Paracetamol"/>
    <s v="Normal"/>
    <x v="2"/>
  </r>
  <r>
    <s v="Christopher Anderson"/>
    <n v="20"/>
    <x v="0"/>
    <x v="0"/>
    <x v="0"/>
    <x v="1072"/>
    <n v="22"/>
    <x v="1"/>
    <n v="6"/>
    <s v="Weekend"/>
    <s v="Mid"/>
    <s v="Robert Olson"/>
    <s v="Parks, Freeman and Pennington"/>
    <x v="1"/>
    <n v="43178.828090000003"/>
    <n v="312"/>
    <x v="1"/>
    <d v="2021-06-20T00:00:00"/>
    <n v="7"/>
    <s v="Aspirin"/>
    <s v="Inconclusive"/>
    <x v="2"/>
  </r>
  <r>
    <s v="Tina Martinez"/>
    <n v="40"/>
    <x v="0"/>
    <x v="0"/>
    <x v="2"/>
    <x v="594"/>
    <n v="16"/>
    <x v="2"/>
    <n v="3"/>
    <s v="Weekday"/>
    <s v="Mid"/>
    <s v="Francisco Erickson"/>
    <s v="Thomas, Reeves and Bell"/>
    <x v="4"/>
    <n v="1780.493066"/>
    <n v="200"/>
    <x v="1"/>
    <d v="2021-01-07T00:00:00"/>
    <n v="4"/>
    <s v="Lipitor"/>
    <s v="Abnormal"/>
    <x v="1"/>
  </r>
  <r>
    <s v="James Jackson"/>
    <n v="55"/>
    <x v="1"/>
    <x v="4"/>
    <x v="2"/>
    <x v="1073"/>
    <n v="20"/>
    <x v="0"/>
    <n v="4"/>
    <s v="Weekday"/>
    <s v="Mid"/>
    <s v="Nathan Robinson"/>
    <s v="Leach LLC"/>
    <x v="3"/>
    <n v="15465.20858"/>
    <n v="490"/>
    <x v="2"/>
    <d v="2023-05-01T00:00:00"/>
    <n v="1"/>
    <s v="Penicillin"/>
    <s v="Normal"/>
    <x v="1"/>
  </r>
  <r>
    <s v="Cindy Meyer"/>
    <n v="41"/>
    <x v="1"/>
    <x v="1"/>
    <x v="1"/>
    <x v="706"/>
    <n v="13"/>
    <x v="4"/>
    <n v="1"/>
    <s v="Weekday"/>
    <s v="Mid"/>
    <s v="Ashley Calderon"/>
    <s v="Moreno, Howell and Wall"/>
    <x v="3"/>
    <n v="21238.974750000001"/>
    <n v="115"/>
    <x v="2"/>
    <d v="2020-01-22T00:00:00"/>
    <n v="3"/>
    <s v="Paracetamol"/>
    <s v="Inconclusive"/>
    <x v="1"/>
  </r>
  <r>
    <s v="Mary Bennett"/>
    <n v="78"/>
    <x v="1"/>
    <x v="0"/>
    <x v="1"/>
    <x v="874"/>
    <n v="18"/>
    <x v="4"/>
    <n v="1"/>
    <s v="Weekday"/>
    <s v="Mid"/>
    <s v="Maria Smith"/>
    <s v="Mason Ltd"/>
    <x v="0"/>
    <n v="4547.0062900000003"/>
    <n v="312"/>
    <x v="1"/>
    <d v="2019-12-12T00:00:00"/>
    <n v="4"/>
    <s v="Paracetamol"/>
    <s v="Abnormal"/>
    <x v="0"/>
  </r>
  <r>
    <s v="John Smith"/>
    <n v="76"/>
    <x v="1"/>
    <x v="5"/>
    <x v="0"/>
    <x v="1074"/>
    <n v="14"/>
    <x v="2"/>
    <n v="3"/>
    <s v="Weekday"/>
    <s v="Mid"/>
    <s v="Jesse Garcia"/>
    <s v="Gonzalez, Morgan and Curry"/>
    <x v="0"/>
    <n v="54411.400300000001"/>
    <n v="123"/>
    <x v="1"/>
    <d v="2023-01-12T00:00:00"/>
    <n v="4"/>
    <s v="Aspirin"/>
    <s v="Abnormal"/>
    <x v="0"/>
  </r>
  <r>
    <s v="Jessica Rhodes"/>
    <n v="66"/>
    <x v="0"/>
    <x v="4"/>
    <x v="3"/>
    <x v="96"/>
    <n v="3"/>
    <x v="4"/>
    <n v="1"/>
    <s v="Weekday"/>
    <s v="Start"/>
    <s v="Trevor Riggs"/>
    <s v="Davis, Douglas and Wagner"/>
    <x v="0"/>
    <n v="34424.825140000001"/>
    <n v="120"/>
    <x v="2"/>
    <d v="2023-07-30T00:00:00"/>
    <n v="7"/>
    <s v="Lipitor"/>
    <s v="Inconclusive"/>
    <x v="0"/>
  </r>
  <r>
    <s v="Deborah Camacho"/>
    <n v="26"/>
    <x v="1"/>
    <x v="1"/>
    <x v="1"/>
    <x v="1075"/>
    <n v="20"/>
    <x v="6"/>
    <n v="7"/>
    <s v="Weekend"/>
    <s v="Mid"/>
    <s v="Kelly Ortiz"/>
    <s v="Peterson-Hebert"/>
    <x v="1"/>
    <n v="38070.604870000003"/>
    <n v="405"/>
    <x v="2"/>
    <d v="2022-11-30T00:00:00"/>
    <n v="3"/>
    <s v="Penicillin"/>
    <s v="Normal"/>
    <x v="1"/>
  </r>
  <r>
    <s v="Jacob Garcia"/>
    <n v="76"/>
    <x v="0"/>
    <x v="7"/>
    <x v="4"/>
    <x v="1035"/>
    <n v="15"/>
    <x v="5"/>
    <n v="2"/>
    <s v="Weekday"/>
    <s v="Mid"/>
    <s v="Harry Prince"/>
    <s v="Curry-Bates"/>
    <x v="0"/>
    <n v="30200.860130000001"/>
    <n v="235"/>
    <x v="1"/>
    <d v="2019-11-06T00:00:00"/>
    <n v="3"/>
    <s v="Paracetamol"/>
    <s v="Abnormal"/>
    <x v="0"/>
  </r>
  <r>
    <s v="Erica Russell"/>
    <n v="76"/>
    <x v="1"/>
    <x v="7"/>
    <x v="0"/>
    <x v="70"/>
    <n v="16"/>
    <x v="1"/>
    <n v="6"/>
    <s v="Weekend"/>
    <s v="Mid"/>
    <s v="Nichole Lewis"/>
    <s v="Adams PLC"/>
    <x v="0"/>
    <n v="26036.679789999998"/>
    <n v="122"/>
    <x v="1"/>
    <d v="2020-06-01T00:00:00"/>
    <n v="1"/>
    <s v="Penicillin"/>
    <s v="Abnormal"/>
    <x v="0"/>
  </r>
  <r>
    <s v="Brian Evans"/>
    <n v="48"/>
    <x v="1"/>
    <x v="4"/>
    <x v="5"/>
    <x v="1076"/>
    <n v="12"/>
    <x v="2"/>
    <n v="3"/>
    <s v="Weekday"/>
    <s v="Mid"/>
    <s v="Stephen Norton"/>
    <s v="Johnson-Whitaker"/>
    <x v="0"/>
    <n v="28067.528020000002"/>
    <n v="222"/>
    <x v="1"/>
    <d v="2018-12-24T00:00:00"/>
    <n v="1"/>
    <s v="Lipitor"/>
    <s v="Abnormal"/>
    <x v="1"/>
  </r>
  <r>
    <s v="Charles Rodriguez"/>
    <n v="57"/>
    <x v="1"/>
    <x v="5"/>
    <x v="2"/>
    <x v="267"/>
    <n v="12"/>
    <x v="3"/>
    <n v="5"/>
    <s v="Weekday"/>
    <s v="Mid"/>
    <s v="Ronald Ali"/>
    <s v="Rose-Holmes"/>
    <x v="4"/>
    <n v="1831.5969909999999"/>
    <n v="199"/>
    <x v="1"/>
    <d v="2019-04-25T00:00:00"/>
    <n v="4"/>
    <s v="Penicillin"/>
    <s v="Normal"/>
    <x v="1"/>
  </r>
  <r>
    <s v="Richard Gonzalez"/>
    <n v="49"/>
    <x v="0"/>
    <x v="1"/>
    <x v="4"/>
    <x v="240"/>
    <n v="9"/>
    <x v="2"/>
    <n v="3"/>
    <s v="Weekday"/>
    <s v="Mid"/>
    <s v="David Hammond"/>
    <s v="Robinson Inc"/>
    <x v="2"/>
    <n v="1878.9713409999999"/>
    <n v="379"/>
    <x v="0"/>
    <d v="2020-12-12T00:00:00"/>
    <n v="6"/>
    <s v="Lipitor"/>
    <s v="Abnormal"/>
    <x v="1"/>
  </r>
  <r>
    <s v="Alexis Dalton"/>
    <n v="24"/>
    <x v="1"/>
    <x v="4"/>
    <x v="2"/>
    <x v="1077"/>
    <n v="16"/>
    <x v="2"/>
    <n v="3"/>
    <s v="Weekday"/>
    <s v="Mid"/>
    <s v="Donald Miles"/>
    <s v="Collins, Flowers and King"/>
    <x v="4"/>
    <n v="2012.764105"/>
    <n v="495"/>
    <x v="1"/>
    <d v="2019-01-24T00:00:00"/>
    <n v="4"/>
    <s v="Lipitor"/>
    <s v="Inconclusive"/>
    <x v="2"/>
  </r>
  <r>
    <s v="Aaron Miller"/>
    <n v="79"/>
    <x v="0"/>
    <x v="0"/>
    <x v="0"/>
    <x v="48"/>
    <n v="18"/>
    <x v="0"/>
    <n v="4"/>
    <s v="Weekday"/>
    <s v="Mid"/>
    <s v="Kenneth Green"/>
    <s v="Carr, Murray and Jordan"/>
    <x v="0"/>
    <n v="32663.863590000001"/>
    <n v="229"/>
    <x v="2"/>
    <d v="2021-03-16T00:00:00"/>
    <n v="2"/>
    <s v="Paracetamol"/>
    <s v="Abnormal"/>
    <x v="0"/>
  </r>
  <r>
    <s v="Erica Mullins"/>
    <n v="84"/>
    <x v="0"/>
    <x v="4"/>
    <x v="1"/>
    <x v="1078"/>
    <n v="22"/>
    <x v="6"/>
    <n v="7"/>
    <s v="Weekend"/>
    <s v="Mid"/>
    <s v="David Becker"/>
    <s v="Green-Castro"/>
    <x v="0"/>
    <n v="15736.529210000001"/>
    <n v="199"/>
    <x v="1"/>
    <d v="2023-10-25T00:00:00"/>
    <n v="3"/>
    <s v="Aspirin"/>
    <s v="Inconclusive"/>
    <x v="0"/>
  </r>
  <r>
    <s v="Rebecca Patterson"/>
    <n v="65"/>
    <x v="1"/>
    <x v="2"/>
    <x v="5"/>
    <x v="1079"/>
    <n v="10"/>
    <x v="0"/>
    <n v="4"/>
    <s v="Weekday"/>
    <s v="Mid"/>
    <s v="Timothy Grant"/>
    <s v="Kelly PLC"/>
    <x v="0"/>
    <n v="55616.757409999998"/>
    <n v="471"/>
    <x v="1"/>
    <d v="2020-09-11T00:00:00"/>
    <n v="5"/>
    <s v="Lipitor"/>
    <s v="Abnormal"/>
    <x v="0"/>
  </r>
  <r>
    <s v="Leslie Hall"/>
    <n v="51"/>
    <x v="1"/>
    <x v="6"/>
    <x v="4"/>
    <x v="1080"/>
    <n v="12"/>
    <x v="2"/>
    <n v="3"/>
    <s v="Weekday"/>
    <s v="Mid"/>
    <s v="Mary Hudson"/>
    <s v="Garcia-Reyes"/>
    <x v="3"/>
    <n v="16586.94904"/>
    <n v="295"/>
    <x v="2"/>
    <d v="2021-06-05T00:00:00"/>
    <n v="6"/>
    <s v="Aspirin"/>
    <s v="Normal"/>
    <x v="1"/>
  </r>
  <r>
    <s v="Dakota Hamilton"/>
    <n v="42"/>
    <x v="0"/>
    <x v="2"/>
    <x v="2"/>
    <x v="1081"/>
    <n v="19"/>
    <x v="1"/>
    <n v="6"/>
    <s v="Weekend"/>
    <s v="Mid"/>
    <s v="Michele Ferguson"/>
    <s v="Fowler-Rodriguez"/>
    <x v="1"/>
    <n v="11409.98252"/>
    <n v="172"/>
    <x v="2"/>
    <d v="2019-11-04T00:00:00"/>
    <n v="1"/>
    <s v="Lipitor"/>
    <s v="Abnormal"/>
    <x v="1"/>
  </r>
  <r>
    <s v="Greg Webster"/>
    <n v="36"/>
    <x v="0"/>
    <x v="0"/>
    <x v="2"/>
    <x v="1082"/>
    <n v="11"/>
    <x v="5"/>
    <n v="2"/>
    <s v="Weekday"/>
    <s v="Mid"/>
    <s v="Mary Owens"/>
    <s v="Holmes-Bridges"/>
    <x v="4"/>
    <n v="10137.81889"/>
    <n v="177"/>
    <x v="0"/>
    <d v="2022-10-15T00:00:00"/>
    <n v="6"/>
    <s v="Paracetamol"/>
    <s v="Abnormal"/>
    <x v="1"/>
  </r>
  <r>
    <s v="Sean Hernandez"/>
    <n v="73"/>
    <x v="1"/>
    <x v="6"/>
    <x v="1"/>
    <x v="1083"/>
    <n v="3"/>
    <x v="5"/>
    <n v="2"/>
    <s v="Weekday"/>
    <s v="Start"/>
    <s v="Diane Carr"/>
    <s v="Rios, Holland and Anderson"/>
    <x v="0"/>
    <n v="38034.996160000002"/>
    <n v="210"/>
    <x v="2"/>
    <d v="2020-01-02T00:00:00"/>
    <n v="4"/>
    <s v="Penicillin"/>
    <s v="Normal"/>
    <x v="0"/>
  </r>
  <r>
    <s v="Antonio Robinson"/>
    <n v="20"/>
    <x v="1"/>
    <x v="1"/>
    <x v="1"/>
    <x v="18"/>
    <n v="19"/>
    <x v="6"/>
    <n v="7"/>
    <s v="Weekend"/>
    <s v="Mid"/>
    <s v="Melissa Evans"/>
    <s v="Harmon Ltd"/>
    <x v="4"/>
    <n v="36023.916819999999"/>
    <n v="231"/>
    <x v="2"/>
    <d v="2022-07-19T00:00:00"/>
    <n v="2"/>
    <s v="Ibuprofen"/>
    <s v="Inconclusive"/>
    <x v="2"/>
  </r>
  <r>
    <s v="Kristy Shepherd"/>
    <n v="79"/>
    <x v="1"/>
    <x v="4"/>
    <x v="4"/>
    <x v="332"/>
    <n v="20"/>
    <x v="0"/>
    <n v="4"/>
    <s v="Weekday"/>
    <s v="Mid"/>
    <s v="Lisa Coleman"/>
    <s v="Lopez-Schneider"/>
    <x v="0"/>
    <n v="20166.09921"/>
    <n v="461"/>
    <x v="0"/>
    <d v="2021-06-12T00:00:00"/>
    <n v="6"/>
    <s v="Ibuprofen"/>
    <s v="Inconclusive"/>
    <x v="0"/>
  </r>
  <r>
    <s v="Jodi Lee"/>
    <n v="76"/>
    <x v="1"/>
    <x v="1"/>
    <x v="4"/>
    <x v="265"/>
    <n v="18"/>
    <x v="1"/>
    <n v="6"/>
    <s v="Weekend"/>
    <s v="Mid"/>
    <s v="Tanner Gonzalez"/>
    <s v="Miller, Sanders and Maxwell"/>
    <x v="0"/>
    <n v="23329.1522"/>
    <n v="453"/>
    <x v="0"/>
    <d v="2020-07-24T00:00:00"/>
    <n v="5"/>
    <s v="Lipitor"/>
    <s v="Abnormal"/>
    <x v="0"/>
  </r>
  <r>
    <s v="Cameron Ross"/>
    <n v="33"/>
    <x v="1"/>
    <x v="0"/>
    <x v="1"/>
    <x v="779"/>
    <n v="21"/>
    <x v="6"/>
    <n v="7"/>
    <s v="Weekend"/>
    <s v="Mid"/>
    <s v="Elizabeth Beck"/>
    <s v="Ballard Group"/>
    <x v="3"/>
    <n v="44701.743280000002"/>
    <n v="430"/>
    <x v="1"/>
    <d v="2021-12-11T00:00:00"/>
    <n v="6"/>
    <s v="Aspirin"/>
    <s v="Normal"/>
    <x v="1"/>
  </r>
  <r>
    <s v="Lisa Austin"/>
    <n v="42"/>
    <x v="1"/>
    <x v="0"/>
    <x v="0"/>
    <x v="920"/>
    <n v="15"/>
    <x v="3"/>
    <n v="5"/>
    <s v="Weekday"/>
    <s v="Mid"/>
    <s v="Carly Beasley"/>
    <s v="Bradshaw and Sons"/>
    <x v="4"/>
    <n v="56206.012150000002"/>
    <n v="180"/>
    <x v="1"/>
    <d v="2023-10-11T00:00:00"/>
    <n v="3"/>
    <s v="Lipitor"/>
    <s v="Abnormal"/>
    <x v="1"/>
  </r>
  <r>
    <s v="Brian Roberts"/>
    <n v="80"/>
    <x v="1"/>
    <x v="0"/>
    <x v="3"/>
    <x v="1084"/>
    <n v="5"/>
    <x v="2"/>
    <n v="3"/>
    <s v="Weekday"/>
    <s v="Mid"/>
    <s v="Lori Warren"/>
    <s v="Cooper, Page and Crane"/>
    <x v="0"/>
    <n v="4953.970687"/>
    <n v="404"/>
    <x v="2"/>
    <d v="2023-07-15T00:00:00"/>
    <n v="6"/>
    <s v="Aspirin"/>
    <s v="Abnormal"/>
    <x v="0"/>
  </r>
  <r>
    <s v="Tommy Hines"/>
    <n v="38"/>
    <x v="0"/>
    <x v="5"/>
    <x v="2"/>
    <x v="885"/>
    <n v="17"/>
    <x v="5"/>
    <n v="2"/>
    <s v="Weekday"/>
    <s v="Mid"/>
    <s v="Kenneth Randolph"/>
    <s v="Brown PLC"/>
    <x v="3"/>
    <n v="4554.7336670000004"/>
    <n v="119"/>
    <x v="1"/>
    <d v="2023-11-06T00:00:00"/>
    <n v="1"/>
    <s v="Lipitor"/>
    <s v="Abnormal"/>
    <x v="1"/>
  </r>
  <r>
    <s v="Shane Espinoza"/>
    <n v="55"/>
    <x v="1"/>
    <x v="0"/>
    <x v="2"/>
    <x v="312"/>
    <n v="30"/>
    <x v="5"/>
    <n v="2"/>
    <s v="Weekday"/>
    <s v="End"/>
    <s v="Colton Shepherd"/>
    <s v="Bonilla, Gordon and Burnett"/>
    <x v="2"/>
    <n v="5873.0274090000003"/>
    <n v="429"/>
    <x v="1"/>
    <d v="2019-08-10T00:00:00"/>
    <n v="6"/>
    <s v="Lipitor"/>
    <s v="Normal"/>
    <x v="1"/>
  </r>
  <r>
    <s v="Rebecca Ibarra"/>
    <n v="54"/>
    <x v="1"/>
    <x v="5"/>
    <x v="1"/>
    <x v="1085"/>
    <n v="2"/>
    <x v="3"/>
    <n v="5"/>
    <s v="Weekday"/>
    <s v="Start"/>
    <s v="Jordan Schneider"/>
    <s v="Davila, Long and Padilla"/>
    <x v="3"/>
    <n v="44664.551919999998"/>
    <n v="151"/>
    <x v="2"/>
    <d v="2019-08-26T00:00:00"/>
    <n v="1"/>
    <s v="Ibuprofen"/>
    <s v="Normal"/>
    <x v="1"/>
  </r>
  <r>
    <s v="Brandon Gregory"/>
    <n v="83"/>
    <x v="1"/>
    <x v="7"/>
    <x v="3"/>
    <x v="1086"/>
    <n v="26"/>
    <x v="1"/>
    <n v="6"/>
    <s v="Weekend"/>
    <s v="Mid"/>
    <s v="WilliaMaleWilliams"/>
    <s v="Reid-Stephenson"/>
    <x v="0"/>
    <n v="26446.82749"/>
    <n v="457"/>
    <x v="0"/>
    <d v="2022-03-11T00:00:00"/>
    <n v="5"/>
    <s v="Paracetamol"/>
    <s v="Normal"/>
    <x v="0"/>
  </r>
  <r>
    <s v="Michael Herrera"/>
    <n v="26"/>
    <x v="0"/>
    <x v="7"/>
    <x v="4"/>
    <x v="1054"/>
    <n v="21"/>
    <x v="3"/>
    <n v="5"/>
    <s v="Weekday"/>
    <s v="Mid"/>
    <s v="Adrian Eaton"/>
    <s v="Jackson-Jones"/>
    <x v="1"/>
    <n v="32219.835640000001"/>
    <n v="170"/>
    <x v="2"/>
    <d v="2022-11-13T00:00:00"/>
    <n v="7"/>
    <s v="Aspirin"/>
    <s v="Abnormal"/>
    <x v="1"/>
  </r>
  <r>
    <s v="Donald Alexander"/>
    <n v="53"/>
    <x v="0"/>
    <x v="4"/>
    <x v="5"/>
    <x v="514"/>
    <n v="31"/>
    <x v="5"/>
    <n v="2"/>
    <s v="Weekday"/>
    <s v="End"/>
    <s v="Michelle Robertson"/>
    <s v="Phillips PLC"/>
    <x v="2"/>
    <n v="20365.790639999999"/>
    <n v="105"/>
    <x v="1"/>
    <d v="2021-09-19T00:00:00"/>
    <n v="7"/>
    <s v="Lipitor"/>
    <s v="Inconclusive"/>
    <x v="1"/>
  </r>
  <r>
    <s v="Lisa Bryant"/>
    <n v="33"/>
    <x v="0"/>
    <x v="7"/>
    <x v="2"/>
    <x v="1045"/>
    <n v="11"/>
    <x v="0"/>
    <n v="4"/>
    <s v="Weekday"/>
    <s v="Mid"/>
    <s v="Keith Higgins"/>
    <s v="Petty-Mcmillan"/>
    <x v="1"/>
    <n v="792.80146539999998"/>
    <n v="272"/>
    <x v="1"/>
    <d v="2023-06-10T00:00:00"/>
    <n v="6"/>
    <s v="Penicillin"/>
    <s v="Inconclusive"/>
    <x v="1"/>
  </r>
  <r>
    <s v="Kristina Montgomery"/>
    <n v="77"/>
    <x v="0"/>
    <x v="2"/>
    <x v="3"/>
    <x v="28"/>
    <n v="14"/>
    <x v="5"/>
    <n v="2"/>
    <s v="Weekday"/>
    <s v="Mid"/>
    <s v="Colleen Martinez"/>
    <s v="Shaw LLC"/>
    <x v="0"/>
    <n v="26627.52953"/>
    <n v="322"/>
    <x v="0"/>
    <d v="2019-05-24T00:00:00"/>
    <n v="5"/>
    <s v="Penicillin"/>
    <s v="Normal"/>
    <x v="0"/>
  </r>
  <r>
    <s v="Sara Hines"/>
    <n v="80"/>
    <x v="0"/>
    <x v="2"/>
    <x v="4"/>
    <x v="1087"/>
    <n v="30"/>
    <x v="6"/>
    <n v="7"/>
    <s v="Weekend"/>
    <s v="End"/>
    <s v="Nicole Thomas"/>
    <s v="Scott PLC"/>
    <x v="0"/>
    <n v="16486.421709999999"/>
    <n v="440"/>
    <x v="2"/>
    <d v="2022-02-15T00:00:00"/>
    <n v="2"/>
    <s v="Lipitor"/>
    <s v="Normal"/>
    <x v="0"/>
  </r>
  <r>
    <s v="Denise Stein"/>
    <n v="75"/>
    <x v="0"/>
    <x v="3"/>
    <x v="5"/>
    <x v="269"/>
    <n v="16"/>
    <x v="6"/>
    <n v="7"/>
    <s v="Weekend"/>
    <s v="Mid"/>
    <s v="Megan Williams"/>
    <s v="Simmons-Davis"/>
    <x v="0"/>
    <n v="61062.388209999997"/>
    <n v="172"/>
    <x v="1"/>
    <d v="2023-04-21T00:00:00"/>
    <n v="5"/>
    <s v="Aspirin"/>
    <s v="Normal"/>
    <x v="0"/>
  </r>
  <r>
    <s v="Karen Osborne"/>
    <n v="29"/>
    <x v="1"/>
    <x v="3"/>
    <x v="4"/>
    <x v="1088"/>
    <n v="28"/>
    <x v="1"/>
    <n v="6"/>
    <s v="Weekend"/>
    <s v="End"/>
    <s v="April Reyes"/>
    <s v="Hardy, Smith and Hayes"/>
    <x v="2"/>
    <n v="11675.314479999999"/>
    <n v="496"/>
    <x v="2"/>
    <d v="2022-06-17T00:00:00"/>
    <n v="5"/>
    <s v="Ibuprofen"/>
    <s v="Abnormal"/>
    <x v="1"/>
  </r>
  <r>
    <s v="Ricardo Sullivan"/>
    <n v="19"/>
    <x v="0"/>
    <x v="5"/>
    <x v="2"/>
    <x v="153"/>
    <n v="19"/>
    <x v="3"/>
    <n v="5"/>
    <s v="Weekday"/>
    <s v="Mid"/>
    <s v="Cynthia Thomas"/>
    <s v="Ruiz Inc"/>
    <x v="4"/>
    <n v="9699.7708189999994"/>
    <n v="476"/>
    <x v="1"/>
    <d v="2023-06-16T00:00:00"/>
    <n v="5"/>
    <s v="Ibuprofen"/>
    <s v="Inconclusive"/>
    <x v="2"/>
  </r>
  <r>
    <s v="Roger Morgan"/>
    <n v="61"/>
    <x v="0"/>
    <x v="4"/>
    <x v="3"/>
    <x v="1032"/>
    <n v="8"/>
    <x v="2"/>
    <n v="3"/>
    <s v="Weekday"/>
    <s v="Mid"/>
    <s v="Nicole Allen"/>
    <s v="Daniels-James"/>
    <x v="0"/>
    <n v="22671.768960000001"/>
    <n v="302"/>
    <x v="1"/>
    <d v="2020-01-10T00:00:00"/>
    <n v="5"/>
    <s v="Paracetamol"/>
    <s v="Inconclusive"/>
    <x v="1"/>
  </r>
  <r>
    <s v="Matthew Ford"/>
    <n v="29"/>
    <x v="0"/>
    <x v="7"/>
    <x v="4"/>
    <x v="1089"/>
    <n v="7"/>
    <x v="5"/>
    <n v="2"/>
    <s v="Weekday"/>
    <s v="Mid"/>
    <s v="Kathleen Jennings"/>
    <s v="Novak-Murray"/>
    <x v="1"/>
    <n v="30500.691030000002"/>
    <n v="299"/>
    <x v="2"/>
    <d v="2021-09-13T00:00:00"/>
    <n v="1"/>
    <s v="Ibuprofen"/>
    <s v="Normal"/>
    <x v="1"/>
  </r>
  <r>
    <s v="Dana Chambers"/>
    <n v="58"/>
    <x v="0"/>
    <x v="7"/>
    <x v="4"/>
    <x v="245"/>
    <n v="8"/>
    <x v="0"/>
    <n v="4"/>
    <s v="Weekday"/>
    <s v="Mid"/>
    <s v="Jordan Cardenas"/>
    <s v="Patel Ltd"/>
    <x v="0"/>
    <n v="14202.736650000001"/>
    <n v="494"/>
    <x v="2"/>
    <d v="2023-01-06T00:00:00"/>
    <n v="5"/>
    <s v="Ibuprofen"/>
    <s v="Normal"/>
    <x v="1"/>
  </r>
  <r>
    <s v="Melissa Dominguez"/>
    <n v="76"/>
    <x v="0"/>
    <x v="1"/>
    <x v="5"/>
    <x v="428"/>
    <n v="17"/>
    <x v="2"/>
    <n v="3"/>
    <s v="Weekday"/>
    <s v="Mid"/>
    <s v="Lauren Lambert"/>
    <s v="Barker-Torres"/>
    <x v="0"/>
    <n v="32546.840199999999"/>
    <n v="294"/>
    <x v="1"/>
    <d v="2021-03-07T00:00:00"/>
    <n v="7"/>
    <s v="Aspirin"/>
    <s v="Normal"/>
    <x v="0"/>
  </r>
  <r>
    <s v="Andrew Hill"/>
    <n v="27"/>
    <x v="1"/>
    <x v="0"/>
    <x v="3"/>
    <x v="1090"/>
    <n v="29"/>
    <x v="6"/>
    <n v="7"/>
    <s v="Weekend"/>
    <s v="End"/>
    <s v="Cynthia Walls"/>
    <s v="Cochran-Russo"/>
    <x v="3"/>
    <n v="25557.101999999999"/>
    <n v="211"/>
    <x v="0"/>
    <d v="2020-03-30T00:00:00"/>
    <n v="1"/>
    <s v="Penicillin"/>
    <s v="Normal"/>
    <x v="1"/>
  </r>
  <r>
    <s v="Madison Rodriguez"/>
    <n v="80"/>
    <x v="0"/>
    <x v="2"/>
    <x v="1"/>
    <x v="95"/>
    <n v="15"/>
    <x v="1"/>
    <n v="6"/>
    <s v="Weekend"/>
    <s v="Mid"/>
    <s v="Robert Ramos"/>
    <s v="Myers, Reyes and Young"/>
    <x v="0"/>
    <n v="35581.532290000003"/>
    <n v="182"/>
    <x v="2"/>
    <d v="2022-10-31T00:00:00"/>
    <n v="1"/>
    <s v="Paracetamol"/>
    <s v="Normal"/>
    <x v="0"/>
  </r>
  <r>
    <s v="Natasha Martin"/>
    <n v="64"/>
    <x v="0"/>
    <x v="4"/>
    <x v="5"/>
    <x v="951"/>
    <n v="10"/>
    <x v="6"/>
    <n v="7"/>
    <s v="Weekend"/>
    <s v="Mid"/>
    <s v="Sharon Lewis"/>
    <s v="Peterson, Jones and Clark"/>
    <x v="0"/>
    <n v="69210.813959999999"/>
    <n v="184"/>
    <x v="1"/>
    <d v="2022-04-30T00:00:00"/>
    <n v="6"/>
    <s v="Paracetamol"/>
    <s v="Inconclusive"/>
    <x v="1"/>
  </r>
  <r>
    <s v="Douglas Wong"/>
    <n v="60"/>
    <x v="1"/>
    <x v="7"/>
    <x v="5"/>
    <x v="344"/>
    <n v="16"/>
    <x v="6"/>
    <n v="7"/>
    <s v="Weekend"/>
    <s v="Mid"/>
    <s v="Andrea Kent"/>
    <s v="Larson Ltd"/>
    <x v="4"/>
    <n v="5005.3372810000001"/>
    <n v="481"/>
    <x v="0"/>
    <d v="2021-05-24T00:00:00"/>
    <n v="1"/>
    <s v="Lipitor"/>
    <s v="Abnormal"/>
    <x v="1"/>
  </r>
  <r>
    <s v="Kathryn Garcia"/>
    <n v="77"/>
    <x v="0"/>
    <x v="1"/>
    <x v="1"/>
    <x v="781"/>
    <n v="26"/>
    <x v="5"/>
    <n v="2"/>
    <s v="Weekday"/>
    <s v="Mid"/>
    <s v="Madison Austin"/>
    <s v="Burns-Marks"/>
    <x v="2"/>
    <n v="17646.738659999999"/>
    <n v="174"/>
    <x v="2"/>
    <d v="2019-02-27T00:00:00"/>
    <n v="3"/>
    <s v="Lipitor"/>
    <s v="Abnormal"/>
    <x v="0"/>
  </r>
  <r>
    <s v="Marissa Schultz"/>
    <n v="78"/>
    <x v="0"/>
    <x v="2"/>
    <x v="5"/>
    <x v="1091"/>
    <n v="7"/>
    <x v="5"/>
    <n v="2"/>
    <s v="Weekday"/>
    <s v="Mid"/>
    <s v="Laurie Bryan"/>
    <s v="Moss, Davidson and Ball"/>
    <x v="3"/>
    <n v="62570.818850000003"/>
    <n v="263"/>
    <x v="0"/>
    <d v="2020-04-08T00:00:00"/>
    <n v="3"/>
    <s v="Aspirin"/>
    <s v="Abnormal"/>
    <x v="0"/>
  </r>
  <r>
    <s v="Dana Wilson"/>
    <n v="37"/>
    <x v="1"/>
    <x v="2"/>
    <x v="2"/>
    <x v="656"/>
    <n v="14"/>
    <x v="5"/>
    <n v="2"/>
    <s v="Weekday"/>
    <s v="Mid"/>
    <s v="Nathaniel Chavez"/>
    <s v="Bell, Bradley and Walsh"/>
    <x v="2"/>
    <n v="21082.725610000001"/>
    <n v="382"/>
    <x v="0"/>
    <d v="2021-12-20T00:00:00"/>
    <n v="1"/>
    <s v="Lipitor"/>
    <s v="Inconclusive"/>
    <x v="1"/>
  </r>
  <r>
    <s v="Christina Reynolds"/>
    <n v="30"/>
    <x v="0"/>
    <x v="6"/>
    <x v="1"/>
    <x v="723"/>
    <n v="21"/>
    <x v="3"/>
    <n v="5"/>
    <s v="Weekday"/>
    <s v="Mid"/>
    <s v="WilliaMaleMcknight"/>
    <s v="Melendez Inc"/>
    <x v="2"/>
    <n v="15741.69297"/>
    <n v="239"/>
    <x v="1"/>
    <d v="2023-05-08T00:00:00"/>
    <n v="1"/>
    <s v="Penicillin"/>
    <s v="Abnormal"/>
    <x v="1"/>
  </r>
  <r>
    <s v="James Maynard"/>
    <n v="85"/>
    <x v="1"/>
    <x v="0"/>
    <x v="1"/>
    <x v="1092"/>
    <n v="24"/>
    <x v="0"/>
    <n v="4"/>
    <s v="Weekday"/>
    <s v="Mid"/>
    <s v="Marie King"/>
    <s v="Cummings-Gilbert"/>
    <x v="0"/>
    <n v="27613.258470000001"/>
    <n v="179"/>
    <x v="1"/>
    <d v="2021-01-15T00:00:00"/>
    <n v="5"/>
    <s v="Ibuprofen"/>
    <s v="Inconclusive"/>
    <x v="0"/>
  </r>
  <r>
    <s v="Susan Banks"/>
    <n v="59"/>
    <x v="1"/>
    <x v="0"/>
    <x v="1"/>
    <x v="870"/>
    <n v="18"/>
    <x v="5"/>
    <n v="2"/>
    <s v="Weekday"/>
    <s v="Mid"/>
    <s v="Marcus Barker"/>
    <s v="Davis-Reed"/>
    <x v="1"/>
    <n v="17557.81221"/>
    <n v="408"/>
    <x v="1"/>
    <d v="2021-05-21T00:00:00"/>
    <n v="5"/>
    <s v="Paracetamol"/>
    <s v="Abnormal"/>
    <x v="1"/>
  </r>
  <r>
    <s v="Jaime Santiago"/>
    <n v="19"/>
    <x v="1"/>
    <x v="6"/>
    <x v="5"/>
    <x v="1093"/>
    <n v="28"/>
    <x v="1"/>
    <n v="6"/>
    <s v="Weekend"/>
    <s v="End"/>
    <s v="Robert Chen"/>
    <s v="Allen-Johnson"/>
    <x v="4"/>
    <n v="53933.413990000001"/>
    <n v="120"/>
    <x v="1"/>
    <d v="2019-10-08T00:00:00"/>
    <n v="2"/>
    <s v="Ibuprofen"/>
    <s v="Abnormal"/>
    <x v="2"/>
  </r>
  <r>
    <s v="Pamela Medina"/>
    <n v="46"/>
    <x v="0"/>
    <x v="6"/>
    <x v="4"/>
    <x v="1094"/>
    <n v="25"/>
    <x v="5"/>
    <n v="2"/>
    <s v="Weekday"/>
    <s v="Mid"/>
    <s v="Monique Hall"/>
    <s v="Chavez LLC"/>
    <x v="2"/>
    <n v="29123.838220000001"/>
    <n v="440"/>
    <x v="2"/>
    <d v="2020-03-11T00:00:00"/>
    <n v="3"/>
    <s v="Lipitor"/>
    <s v="Inconclusive"/>
    <x v="1"/>
  </r>
  <r>
    <s v="Rebekah Wells"/>
    <n v="47"/>
    <x v="0"/>
    <x v="7"/>
    <x v="2"/>
    <x v="1095"/>
    <n v="13"/>
    <x v="2"/>
    <n v="3"/>
    <s v="Weekday"/>
    <s v="Mid"/>
    <s v="George Stone"/>
    <s v="Rivera-Knight"/>
    <x v="1"/>
    <n v="21447.821909999999"/>
    <n v="308"/>
    <x v="0"/>
    <d v="2022-04-19T00:00:00"/>
    <n v="2"/>
    <s v="Paracetamol"/>
    <s v="Abnormal"/>
    <x v="1"/>
  </r>
  <r>
    <s v="Christina Dixon"/>
    <n v="60"/>
    <x v="1"/>
    <x v="6"/>
    <x v="5"/>
    <x v="125"/>
    <n v="30"/>
    <x v="1"/>
    <n v="6"/>
    <s v="Weekend"/>
    <s v="End"/>
    <s v="Zachary Smith"/>
    <s v="Watson-Williams"/>
    <x v="2"/>
    <n v="51659.626380000002"/>
    <n v="405"/>
    <x v="1"/>
    <d v="2022-05-27T00:00:00"/>
    <n v="5"/>
    <s v="Paracetamol"/>
    <s v="Normal"/>
    <x v="1"/>
  </r>
  <r>
    <s v="WilliaMaleBaker"/>
    <n v="65"/>
    <x v="0"/>
    <x v="0"/>
    <x v="1"/>
    <x v="1096"/>
    <n v="14"/>
    <x v="1"/>
    <n v="6"/>
    <s v="Weekend"/>
    <s v="Mid"/>
    <s v="David Cuevas"/>
    <s v="Alvarez-Hernandez"/>
    <x v="0"/>
    <n v="18080.339550000001"/>
    <n v="288"/>
    <x v="1"/>
    <d v="2020-12-12T00:00:00"/>
    <n v="6"/>
    <s v="Aspirin"/>
    <s v="Abnormal"/>
    <x v="0"/>
  </r>
  <r>
    <s v="Tyrone Campbell"/>
    <n v="57"/>
    <x v="0"/>
    <x v="7"/>
    <x v="5"/>
    <x v="385"/>
    <n v="26"/>
    <x v="3"/>
    <n v="5"/>
    <s v="Weekday"/>
    <s v="Mid"/>
    <s v="Katherine Gonzalez"/>
    <s v="Contreras-Taylor"/>
    <x v="1"/>
    <n v="78422.939159999994"/>
    <n v="387"/>
    <x v="1"/>
    <d v="2019-08-02T00:00:00"/>
    <n v="5"/>
    <s v="Lipitor"/>
    <s v="Inconclusive"/>
    <x v="1"/>
  </r>
  <r>
    <s v="John Carroll"/>
    <n v="81"/>
    <x v="0"/>
    <x v="1"/>
    <x v="4"/>
    <x v="45"/>
    <n v="20"/>
    <x v="0"/>
    <n v="4"/>
    <s v="Weekday"/>
    <s v="Mid"/>
    <s v="Scott Hughes"/>
    <s v="Russell Group"/>
    <x v="0"/>
    <n v="9161.5047539999996"/>
    <n v="193"/>
    <x v="1"/>
    <d v="2022-11-12T00:00:00"/>
    <n v="6"/>
    <s v="Ibuprofen"/>
    <s v="Abnormal"/>
    <x v="0"/>
  </r>
  <r>
    <s v="Kristy Thomas"/>
    <n v="68"/>
    <x v="0"/>
    <x v="3"/>
    <x v="0"/>
    <x v="737"/>
    <n v="2"/>
    <x v="6"/>
    <n v="7"/>
    <s v="Weekend"/>
    <s v="Start"/>
    <s v="Kelly Watts"/>
    <s v="Berry Group"/>
    <x v="3"/>
    <n v="31020.520690000001"/>
    <n v="155"/>
    <x v="2"/>
    <d v="2020-02-17T00:00:00"/>
    <n v="1"/>
    <s v="Ibuprofen"/>
    <s v="Inconclusive"/>
    <x v="0"/>
  </r>
  <r>
    <s v="Brett Hobbs"/>
    <n v="46"/>
    <x v="1"/>
    <x v="0"/>
    <x v="3"/>
    <x v="1097"/>
    <n v="9"/>
    <x v="3"/>
    <n v="5"/>
    <s v="Weekday"/>
    <s v="Mid"/>
    <s v="Patricia Holmes"/>
    <s v="Simon LLC"/>
    <x v="4"/>
    <n v="29676.63379"/>
    <n v="199"/>
    <x v="1"/>
    <d v="2021-04-11T00:00:00"/>
    <n v="7"/>
    <s v="Lipitor"/>
    <s v="Abnormal"/>
    <x v="1"/>
  </r>
  <r>
    <s v="Amanda Wise"/>
    <n v="29"/>
    <x v="1"/>
    <x v="1"/>
    <x v="3"/>
    <x v="1098"/>
    <n v="4"/>
    <x v="2"/>
    <n v="3"/>
    <s v="Weekday"/>
    <s v="Start"/>
    <s v="Carla Cruz"/>
    <s v="White-Franklin"/>
    <x v="3"/>
    <n v="32855.917540000002"/>
    <n v="474"/>
    <x v="0"/>
    <d v="2021-08-07T00:00:00"/>
    <n v="6"/>
    <s v="Ibuprofen"/>
    <s v="Abnormal"/>
    <x v="1"/>
  </r>
  <r>
    <s v="Amy Carpenter"/>
    <n v="61"/>
    <x v="1"/>
    <x v="6"/>
    <x v="4"/>
    <x v="1099"/>
    <n v="11"/>
    <x v="4"/>
    <n v="1"/>
    <s v="Weekday"/>
    <s v="Mid"/>
    <s v="Jessica Cooper"/>
    <s v="Mcgee, Hall and Johnson"/>
    <x v="1"/>
    <n v="6815.7551789999998"/>
    <n v="202"/>
    <x v="2"/>
    <d v="2022-04-18T00:00:00"/>
    <n v="1"/>
    <s v="Penicillin"/>
    <s v="Abnormal"/>
    <x v="1"/>
  </r>
  <r>
    <s v="Shannon Macias"/>
    <n v="60"/>
    <x v="1"/>
    <x v="6"/>
    <x v="0"/>
    <x v="256"/>
    <n v="30"/>
    <x v="0"/>
    <n v="4"/>
    <s v="Weekday"/>
    <s v="End"/>
    <s v="Melissa Fox"/>
    <s v="Pratt, Allen and Gibson"/>
    <x v="3"/>
    <n v="57560.451509999999"/>
    <n v="136"/>
    <x v="2"/>
    <d v="2020-02-01T00:00:00"/>
    <n v="6"/>
    <s v="Paracetamol"/>
    <s v="Normal"/>
    <x v="1"/>
  </r>
  <r>
    <s v="Dr. Sean Hansen"/>
    <n v="76"/>
    <x v="1"/>
    <x v="7"/>
    <x v="5"/>
    <x v="589"/>
    <n v="15"/>
    <x v="4"/>
    <n v="1"/>
    <s v="Weekday"/>
    <s v="Mid"/>
    <s v="Jason Gomez"/>
    <s v="Norman, Love and Smith"/>
    <x v="3"/>
    <n v="41468.677929999998"/>
    <n v="278"/>
    <x v="1"/>
    <d v="2021-02-20T00:00:00"/>
    <n v="6"/>
    <s v="Paracetamol"/>
    <s v="Abnormal"/>
    <x v="0"/>
  </r>
  <r>
    <s v="Jason York"/>
    <n v="81"/>
    <x v="1"/>
    <x v="2"/>
    <x v="2"/>
    <x v="1100"/>
    <n v="13"/>
    <x v="5"/>
    <n v="2"/>
    <s v="Weekday"/>
    <s v="Mid"/>
    <s v="Cheryl Fletcher"/>
    <s v="Romero, Mendez and Clark"/>
    <x v="0"/>
    <n v="8260.1244150000002"/>
    <n v="491"/>
    <x v="2"/>
    <d v="2019-09-03T00:00:00"/>
    <n v="2"/>
    <s v="Paracetamol"/>
    <s v="Abnormal"/>
    <x v="0"/>
  </r>
  <r>
    <s v="Melvin Smith"/>
    <n v="68"/>
    <x v="1"/>
    <x v="1"/>
    <x v="3"/>
    <x v="1101"/>
    <n v="11"/>
    <x v="3"/>
    <n v="5"/>
    <s v="Weekday"/>
    <s v="Mid"/>
    <s v="Robert Turner"/>
    <s v="Klein, Parks and Knight"/>
    <x v="0"/>
    <n v="23244.322980000001"/>
    <n v="238"/>
    <x v="0"/>
    <d v="2020-12-19T00:00:00"/>
    <n v="6"/>
    <s v="Ibuprofen"/>
    <s v="Normal"/>
    <x v="0"/>
  </r>
  <r>
    <s v="Victoria Graham"/>
    <n v="62"/>
    <x v="0"/>
    <x v="0"/>
    <x v="0"/>
    <x v="714"/>
    <n v="14"/>
    <x v="0"/>
    <n v="4"/>
    <s v="Weekday"/>
    <s v="Mid"/>
    <s v="AdaMaleJohnson"/>
    <s v="Osborne-Boyer"/>
    <x v="0"/>
    <n v="10490.27648"/>
    <n v="341"/>
    <x v="1"/>
    <d v="2019-04-06T00:00:00"/>
    <n v="6"/>
    <s v="Penicillin"/>
    <s v="Abnormal"/>
    <x v="1"/>
  </r>
  <r>
    <s v="Robert Garcia"/>
    <n v="62"/>
    <x v="1"/>
    <x v="3"/>
    <x v="5"/>
    <x v="1102"/>
    <n v="31"/>
    <x v="3"/>
    <n v="5"/>
    <s v="Weekday"/>
    <s v="End"/>
    <s v="Jacob Bridges"/>
    <s v="Parsons, Fuentes and Bryan"/>
    <x v="2"/>
    <n v="71092.39645"/>
    <n v="189"/>
    <x v="0"/>
    <d v="2020-08-17T00:00:00"/>
    <n v="1"/>
    <s v="Paracetamol"/>
    <s v="Inconclusive"/>
    <x v="1"/>
  </r>
  <r>
    <s v="Sarah Dougherty"/>
    <n v="80"/>
    <x v="1"/>
    <x v="5"/>
    <x v="5"/>
    <x v="237"/>
    <n v="14"/>
    <x v="2"/>
    <n v="3"/>
    <s v="Weekday"/>
    <s v="Mid"/>
    <s v="Mr. Daniel Marquez MD"/>
    <s v="Alexander-Mueller"/>
    <x v="4"/>
    <n v="22862.48846"/>
    <n v="344"/>
    <x v="1"/>
    <d v="2021-04-25T00:00:00"/>
    <n v="7"/>
    <s v="Penicillin"/>
    <s v="Abnormal"/>
    <x v="0"/>
  </r>
  <r>
    <s v="Peter Mack"/>
    <n v="50"/>
    <x v="1"/>
    <x v="1"/>
    <x v="5"/>
    <x v="33"/>
    <n v="29"/>
    <x v="3"/>
    <n v="5"/>
    <s v="Weekday"/>
    <s v="End"/>
    <s v="Erin Lewis"/>
    <s v="Gomez, Perkins and Harrison"/>
    <x v="3"/>
    <n v="52569.507149999998"/>
    <n v="247"/>
    <x v="0"/>
    <d v="2021-02-16T00:00:00"/>
    <n v="2"/>
    <s v="Paracetamol"/>
    <s v="Normal"/>
    <x v="1"/>
  </r>
  <r>
    <s v="Max Montgomery"/>
    <n v="58"/>
    <x v="1"/>
    <x v="1"/>
    <x v="3"/>
    <x v="1103"/>
    <n v="12"/>
    <x v="5"/>
    <n v="2"/>
    <s v="Weekday"/>
    <s v="Mid"/>
    <s v="Patricia Clark MD"/>
    <s v="Parker and Sons"/>
    <x v="1"/>
    <n v="19964.976780000001"/>
    <n v="489"/>
    <x v="1"/>
    <d v="2022-07-25T00:00:00"/>
    <n v="1"/>
    <s v="Paracetamol"/>
    <s v="Abnormal"/>
    <x v="1"/>
  </r>
  <r>
    <s v="Sara Johnson"/>
    <n v="66"/>
    <x v="0"/>
    <x v="7"/>
    <x v="3"/>
    <x v="981"/>
    <n v="27"/>
    <x v="5"/>
    <n v="2"/>
    <s v="Weekday"/>
    <s v="End"/>
    <s v="James English"/>
    <s v="Smith-Gaines"/>
    <x v="1"/>
    <n v="39737.868009999998"/>
    <n v="422"/>
    <x v="0"/>
    <d v="2020-10-30T00:00:00"/>
    <n v="5"/>
    <s v="Penicillin"/>
    <s v="Normal"/>
    <x v="0"/>
  </r>
  <r>
    <s v="Jonathan Rowland"/>
    <n v="25"/>
    <x v="1"/>
    <x v="6"/>
    <x v="4"/>
    <x v="1104"/>
    <n v="10"/>
    <x v="0"/>
    <n v="4"/>
    <s v="Weekday"/>
    <s v="Mid"/>
    <s v="Christopher Deleon"/>
    <s v="Terry-Rodgers"/>
    <x v="2"/>
    <n v="13966.82209"/>
    <n v="335"/>
    <x v="2"/>
    <d v="2019-11-05T00:00:00"/>
    <n v="2"/>
    <s v="Ibuprofen"/>
    <s v="Normal"/>
    <x v="1"/>
  </r>
  <r>
    <s v="Valerie Riley"/>
    <n v="35"/>
    <x v="1"/>
    <x v="2"/>
    <x v="5"/>
    <x v="120"/>
    <n v="28"/>
    <x v="3"/>
    <n v="5"/>
    <s v="Weekday"/>
    <s v="End"/>
    <s v="James Williams"/>
    <s v="Lee, Thomas and Benjamin"/>
    <x v="4"/>
    <n v="23059.25159"/>
    <n v="225"/>
    <x v="1"/>
    <d v="2023-05-20T00:00:00"/>
    <n v="6"/>
    <s v="Ibuprofen"/>
    <s v="Abnormal"/>
    <x v="1"/>
  </r>
  <r>
    <s v="Sonya Cisneros"/>
    <n v="23"/>
    <x v="1"/>
    <x v="3"/>
    <x v="5"/>
    <x v="1105"/>
    <n v="13"/>
    <x v="4"/>
    <n v="1"/>
    <s v="Weekday"/>
    <s v="Mid"/>
    <s v="James Gould"/>
    <s v="Robinson and Sons"/>
    <x v="1"/>
    <n v="53744.02418"/>
    <n v="275"/>
    <x v="1"/>
    <d v="2020-05-08T00:00:00"/>
    <n v="5"/>
    <s v="Penicillin"/>
    <s v="Inconclusive"/>
    <x v="2"/>
  </r>
  <r>
    <s v="Jeanne Price"/>
    <n v="69"/>
    <x v="1"/>
    <x v="7"/>
    <x v="2"/>
    <x v="902"/>
    <n v="8"/>
    <x v="4"/>
    <n v="1"/>
    <s v="Weekday"/>
    <s v="Mid"/>
    <s v="Derrick Lopez"/>
    <s v="Warren PLC"/>
    <x v="2"/>
    <n v="24965.015800000001"/>
    <n v="236"/>
    <x v="0"/>
    <d v="2021-03-08T00:00:00"/>
    <n v="1"/>
    <s v="Ibuprofen"/>
    <s v="Inconclusive"/>
    <x v="0"/>
  </r>
  <r>
    <s v="Jake Matthews"/>
    <n v="78"/>
    <x v="0"/>
    <x v="2"/>
    <x v="0"/>
    <x v="1106"/>
    <n v="19"/>
    <x v="2"/>
    <n v="3"/>
    <s v="Weekday"/>
    <s v="Mid"/>
    <s v="Destiny Lloyd"/>
    <s v="Gilbert-Sanchez"/>
    <x v="1"/>
    <n v="13344.322389999999"/>
    <n v="486"/>
    <x v="2"/>
    <d v="2019-01-06T00:00:00"/>
    <n v="7"/>
    <s v="Paracetamol"/>
    <s v="Abnormal"/>
    <x v="0"/>
  </r>
  <r>
    <s v="Tammy Dillon"/>
    <n v="60"/>
    <x v="1"/>
    <x v="2"/>
    <x v="1"/>
    <x v="1107"/>
    <n v="7"/>
    <x v="2"/>
    <n v="3"/>
    <s v="Weekday"/>
    <s v="Mid"/>
    <s v="Kaitlin Holmes"/>
    <s v="Hall, Torres and Turner"/>
    <x v="1"/>
    <n v="28156.641199999998"/>
    <n v="432"/>
    <x v="2"/>
    <d v="2023-06-09T00:00:00"/>
    <n v="5"/>
    <s v="Aspirin"/>
    <s v="Inconclusive"/>
    <x v="1"/>
  </r>
  <r>
    <s v="Joseph Shelton"/>
    <n v="68"/>
    <x v="0"/>
    <x v="3"/>
    <x v="5"/>
    <x v="725"/>
    <n v="29"/>
    <x v="3"/>
    <n v="5"/>
    <s v="Weekday"/>
    <s v="End"/>
    <s v="Jordan Williams"/>
    <s v="Smith and Sons"/>
    <x v="0"/>
    <n v="33062.15064"/>
    <n v="262"/>
    <x v="1"/>
    <d v="2022-05-20T00:00:00"/>
    <n v="5"/>
    <s v="Ibuprofen"/>
    <s v="Inconclusive"/>
    <x v="0"/>
  </r>
  <r>
    <s v="Tony Chen"/>
    <n v="24"/>
    <x v="1"/>
    <x v="5"/>
    <x v="4"/>
    <x v="174"/>
    <n v="10"/>
    <x v="3"/>
    <n v="5"/>
    <s v="Weekday"/>
    <s v="Mid"/>
    <s v="Susan Lopez"/>
    <s v="Stevens-Davis"/>
    <x v="4"/>
    <n v="31308.727920000001"/>
    <n v="385"/>
    <x v="2"/>
    <d v="2020-07-23T00:00:00"/>
    <n v="4"/>
    <s v="Ibuprofen"/>
    <s v="Abnormal"/>
    <x v="2"/>
  </r>
  <r>
    <s v="Willie Short"/>
    <n v="54"/>
    <x v="1"/>
    <x v="6"/>
    <x v="0"/>
    <x v="658"/>
    <n v="23"/>
    <x v="3"/>
    <n v="5"/>
    <s v="Weekday"/>
    <s v="Mid"/>
    <s v="James Swanson"/>
    <s v="Williams Inc"/>
    <x v="3"/>
    <n v="14934.47582"/>
    <n v="132"/>
    <x v="1"/>
    <d v="2019-08-27T00:00:00"/>
    <n v="2"/>
    <s v="Aspirin"/>
    <s v="Abnormal"/>
    <x v="1"/>
  </r>
  <r>
    <s v="Kathryn Mcpherson PhD"/>
    <n v="22"/>
    <x v="1"/>
    <x v="5"/>
    <x v="3"/>
    <x v="375"/>
    <n v="10"/>
    <x v="3"/>
    <n v="5"/>
    <s v="Weekday"/>
    <s v="Mid"/>
    <s v="Paula King"/>
    <s v="Brown LLC"/>
    <x v="1"/>
    <n v="19788.49553"/>
    <n v="222"/>
    <x v="2"/>
    <d v="2023-03-29T00:00:00"/>
    <n v="3"/>
    <s v="Aspirin"/>
    <s v="Abnormal"/>
    <x v="2"/>
  </r>
  <r>
    <s v="Raymond Wilson"/>
    <n v="74"/>
    <x v="0"/>
    <x v="6"/>
    <x v="4"/>
    <x v="724"/>
    <n v="25"/>
    <x v="4"/>
    <n v="1"/>
    <s v="Weekday"/>
    <s v="Mid"/>
    <s v="Elizabeth Little"/>
    <s v="Carlson, Hammond and Robinson"/>
    <x v="3"/>
    <n v="12881.24345"/>
    <n v="381"/>
    <x v="2"/>
    <d v="2022-08-05T00:00:00"/>
    <n v="5"/>
    <s v="Paracetamol"/>
    <s v="Inconclusive"/>
    <x v="0"/>
  </r>
  <r>
    <s v="George Stewart"/>
    <n v="48"/>
    <x v="1"/>
    <x v="7"/>
    <x v="0"/>
    <x v="618"/>
    <n v="8"/>
    <x v="5"/>
    <n v="2"/>
    <s v="Weekday"/>
    <s v="Mid"/>
    <s v="Ashley Floyd"/>
    <s v="Evans Inc"/>
    <x v="4"/>
    <n v="27351.152829999999"/>
    <n v="452"/>
    <x v="2"/>
    <d v="2022-03-04T00:00:00"/>
    <n v="5"/>
    <s v="Ibuprofen"/>
    <s v="Normal"/>
    <x v="1"/>
  </r>
  <r>
    <s v="Robert Jarvis"/>
    <n v="67"/>
    <x v="0"/>
    <x v="7"/>
    <x v="3"/>
    <x v="1108"/>
    <n v="17"/>
    <x v="0"/>
    <n v="4"/>
    <s v="Weekday"/>
    <s v="Mid"/>
    <s v="Christopher Fisher"/>
    <s v="Jones-Edwards"/>
    <x v="4"/>
    <n v="18962.74423"/>
    <n v="299"/>
    <x v="1"/>
    <d v="2023-08-31T00:00:00"/>
    <n v="4"/>
    <s v="Paracetamol"/>
    <s v="Abnormal"/>
    <x v="0"/>
  </r>
  <r>
    <s v="Mr. Brian Chavez"/>
    <n v="49"/>
    <x v="0"/>
    <x v="0"/>
    <x v="2"/>
    <x v="1102"/>
    <n v="31"/>
    <x v="3"/>
    <n v="5"/>
    <s v="Weekday"/>
    <s v="End"/>
    <s v="Joy Nguyen"/>
    <s v="Cole, Mitchell and Richardson"/>
    <x v="0"/>
    <n v="9306.5831049999997"/>
    <n v="261"/>
    <x v="1"/>
    <d v="2020-08-02T00:00:00"/>
    <n v="7"/>
    <s v="Ibuprofen"/>
    <s v="Normal"/>
    <x v="1"/>
  </r>
  <r>
    <s v="Parker Delacruz"/>
    <n v="37"/>
    <x v="1"/>
    <x v="0"/>
    <x v="2"/>
    <x v="1109"/>
    <n v="9"/>
    <x v="4"/>
    <n v="1"/>
    <s v="Weekday"/>
    <s v="Mid"/>
    <s v="Ashley Hardin"/>
    <s v="Harrison and Sons"/>
    <x v="1"/>
    <n v="23738.953839999998"/>
    <n v="428"/>
    <x v="2"/>
    <d v="2023-02-05T00:00:00"/>
    <n v="7"/>
    <s v="Ibuprofen"/>
    <s v="Abnormal"/>
    <x v="1"/>
  </r>
  <r>
    <s v="Andrea King"/>
    <n v="51"/>
    <x v="0"/>
    <x v="7"/>
    <x v="2"/>
    <x v="1110"/>
    <n v="2"/>
    <x v="5"/>
    <n v="2"/>
    <s v="Weekday"/>
    <s v="Start"/>
    <s v="Eric Torres"/>
    <s v="Barton LLC"/>
    <x v="2"/>
    <n v="12119.58411"/>
    <n v="108"/>
    <x v="2"/>
    <d v="2019-07-20T00:00:00"/>
    <n v="6"/>
    <s v="Aspirin"/>
    <s v="Normal"/>
    <x v="1"/>
  </r>
  <r>
    <s v="Kevin Miller"/>
    <n v="56"/>
    <x v="1"/>
    <x v="1"/>
    <x v="0"/>
    <x v="600"/>
    <n v="13"/>
    <x v="4"/>
    <n v="1"/>
    <s v="Weekday"/>
    <s v="Mid"/>
    <s v="Jose Barrera"/>
    <s v="Peterson PLC"/>
    <x v="0"/>
    <n v="45071.238169999997"/>
    <n v="205"/>
    <x v="1"/>
    <d v="2022-06-25T00:00:00"/>
    <n v="6"/>
    <s v="Penicillin"/>
    <s v="Abnormal"/>
    <x v="1"/>
  </r>
  <r>
    <s v="Shannon Carlson"/>
    <n v="82"/>
    <x v="0"/>
    <x v="5"/>
    <x v="5"/>
    <x v="133"/>
    <n v="9"/>
    <x v="6"/>
    <n v="7"/>
    <s v="Weekend"/>
    <s v="Mid"/>
    <s v="Andrew Dodson"/>
    <s v="Joseph, Smith and Dixon"/>
    <x v="1"/>
    <n v="19281.375230000001"/>
    <n v="326"/>
    <x v="1"/>
    <d v="2021-05-12T00:00:00"/>
    <n v="3"/>
    <s v="Lipitor"/>
    <s v="Inconclusive"/>
    <x v="0"/>
  </r>
  <r>
    <s v="Veronica Bailey"/>
    <n v="76"/>
    <x v="0"/>
    <x v="4"/>
    <x v="4"/>
    <x v="521"/>
    <n v="16"/>
    <x v="5"/>
    <n v="2"/>
    <s v="Weekday"/>
    <s v="Mid"/>
    <s v="Scott Blair"/>
    <s v="Thompson PLC"/>
    <x v="0"/>
    <n v="25563.06957"/>
    <n v="348"/>
    <x v="1"/>
    <d v="2021-03-29T00:00:00"/>
    <n v="1"/>
    <s v="Ibuprofen"/>
    <s v="Abnormal"/>
    <x v="0"/>
  </r>
  <r>
    <s v="Kelly Hernandez"/>
    <n v="49"/>
    <x v="1"/>
    <x v="7"/>
    <x v="2"/>
    <x v="1111"/>
    <n v="23"/>
    <x v="4"/>
    <n v="1"/>
    <s v="Weekday"/>
    <s v="Mid"/>
    <s v="Dawn Butler"/>
    <s v="Chen, Whitehead and Moran"/>
    <x v="0"/>
    <n v="9649.1910389999994"/>
    <n v="349"/>
    <x v="0"/>
    <d v="2023-11-14T00:00:00"/>
    <n v="2"/>
    <s v="Lipitor"/>
    <s v="Abnormal"/>
    <x v="1"/>
  </r>
  <r>
    <s v="Gabriel Henderson"/>
    <n v="53"/>
    <x v="0"/>
    <x v="1"/>
    <x v="2"/>
    <x v="907"/>
    <n v="13"/>
    <x v="3"/>
    <n v="5"/>
    <s v="Weekday"/>
    <s v="Mid"/>
    <s v="Edward Shelton"/>
    <s v="Brown-Wyatt"/>
    <x v="2"/>
    <n v="1302.5681979999999"/>
    <n v="146"/>
    <x v="0"/>
    <d v="2019-12-19T00:00:00"/>
    <n v="4"/>
    <s v="Ibuprofen"/>
    <s v="Abnormal"/>
    <x v="1"/>
  </r>
  <r>
    <s v="Joshua Fitzgerald"/>
    <n v="41"/>
    <x v="0"/>
    <x v="6"/>
    <x v="3"/>
    <x v="333"/>
    <n v="12"/>
    <x v="1"/>
    <n v="6"/>
    <s v="Weekend"/>
    <s v="Mid"/>
    <s v="Jack Schwartz"/>
    <s v="Cortez-Bond"/>
    <x v="0"/>
    <n v="35236.00664"/>
    <n v="184"/>
    <x v="0"/>
    <d v="2021-06-15T00:00:00"/>
    <n v="2"/>
    <s v="Lipitor"/>
    <s v="Inconclusive"/>
    <x v="1"/>
  </r>
  <r>
    <s v="Brian Cox"/>
    <n v="82"/>
    <x v="0"/>
    <x v="2"/>
    <x v="3"/>
    <x v="176"/>
    <n v="13"/>
    <x v="4"/>
    <n v="1"/>
    <s v="Weekday"/>
    <s v="Mid"/>
    <s v="Denise Herring"/>
    <s v="Rosales PLC"/>
    <x v="0"/>
    <n v="8150.1764350000003"/>
    <n v="463"/>
    <x v="0"/>
    <d v="2023-04-02T00:00:00"/>
    <n v="7"/>
    <s v="Ibuprofen"/>
    <s v="Normal"/>
    <x v="0"/>
  </r>
  <r>
    <s v="Thomas White"/>
    <n v="49"/>
    <x v="0"/>
    <x v="4"/>
    <x v="0"/>
    <x v="818"/>
    <n v="24"/>
    <x v="3"/>
    <n v="5"/>
    <s v="Weekday"/>
    <s v="Mid"/>
    <s v="Derek Dixon"/>
    <s v="Hughes, Atkinson and Johnson"/>
    <x v="1"/>
    <n v="10165.87435"/>
    <n v="377"/>
    <x v="2"/>
    <d v="2020-05-05T00:00:00"/>
    <n v="2"/>
    <s v="Lipitor"/>
    <s v="Abnormal"/>
    <x v="1"/>
  </r>
  <r>
    <s v="Crystal Garrison"/>
    <n v="58"/>
    <x v="1"/>
    <x v="4"/>
    <x v="5"/>
    <x v="1112"/>
    <n v="24"/>
    <x v="5"/>
    <n v="2"/>
    <s v="Weekday"/>
    <s v="Mid"/>
    <s v="Kelly Shepherd"/>
    <s v="Randolph Inc"/>
    <x v="4"/>
    <n v="76208.160829999993"/>
    <n v="141"/>
    <x v="1"/>
    <d v="2020-01-03T00:00:00"/>
    <n v="5"/>
    <s v="Lipitor"/>
    <s v="Normal"/>
    <x v="1"/>
  </r>
  <r>
    <s v="Robert Reed"/>
    <n v="46"/>
    <x v="0"/>
    <x v="7"/>
    <x v="3"/>
    <x v="173"/>
    <n v="27"/>
    <x v="4"/>
    <n v="1"/>
    <s v="Weekday"/>
    <s v="End"/>
    <s v="Amy Miller"/>
    <s v="Ramirez PLC"/>
    <x v="1"/>
    <n v="12710.17424"/>
    <n v="234"/>
    <x v="2"/>
    <d v="2022-07-12T00:00:00"/>
    <n v="2"/>
    <s v="Penicillin"/>
    <s v="Abnormal"/>
    <x v="1"/>
  </r>
  <r>
    <s v="Reginald Marshall"/>
    <n v="31"/>
    <x v="1"/>
    <x v="1"/>
    <x v="4"/>
    <x v="1113"/>
    <n v="19"/>
    <x v="3"/>
    <n v="5"/>
    <s v="Weekday"/>
    <s v="Mid"/>
    <s v="Meredith Green"/>
    <s v="Galvan, Gould and Sloan"/>
    <x v="4"/>
    <n v="3443.1224550000002"/>
    <n v="413"/>
    <x v="1"/>
    <d v="2019-08-11T00:00:00"/>
    <n v="7"/>
    <s v="Aspirin"/>
    <s v="Normal"/>
    <x v="1"/>
  </r>
  <r>
    <s v="Michael Wright"/>
    <n v="51"/>
    <x v="1"/>
    <x v="1"/>
    <x v="4"/>
    <x v="225"/>
    <n v="17"/>
    <x v="3"/>
    <n v="5"/>
    <s v="Weekday"/>
    <s v="Mid"/>
    <s v="Megan Vance"/>
    <s v="Hall LLC"/>
    <x v="4"/>
    <n v="26621.411899999999"/>
    <n v="300"/>
    <x v="0"/>
    <d v="2022-07-03T00:00:00"/>
    <n v="7"/>
    <s v="Ibuprofen"/>
    <s v="Normal"/>
    <x v="1"/>
  </r>
  <r>
    <s v="Darrell Hall"/>
    <n v="63"/>
    <x v="1"/>
    <x v="7"/>
    <x v="2"/>
    <x v="1114"/>
    <n v="23"/>
    <x v="3"/>
    <n v="5"/>
    <s v="Weekday"/>
    <s v="Mid"/>
    <s v="Melissa Wilson"/>
    <s v="Brown, Taylor and Williams"/>
    <x v="0"/>
    <n v="22963.28932"/>
    <n v="383"/>
    <x v="0"/>
    <d v="2020-11-05T00:00:00"/>
    <n v="4"/>
    <s v="Lipitor"/>
    <s v="Abnormal"/>
    <x v="1"/>
  </r>
  <r>
    <s v="Christopher Robinson"/>
    <n v="75"/>
    <x v="1"/>
    <x v="4"/>
    <x v="0"/>
    <x v="886"/>
    <n v="26"/>
    <x v="5"/>
    <n v="2"/>
    <s v="Weekday"/>
    <s v="Mid"/>
    <s v="Meagan Herrera"/>
    <s v="Johnson-Torres"/>
    <x v="2"/>
    <n v="21103.46776"/>
    <n v="464"/>
    <x v="1"/>
    <d v="2022-05-24T00:00:00"/>
    <n v="2"/>
    <s v="Ibuprofen"/>
    <s v="Normal"/>
    <x v="0"/>
  </r>
  <r>
    <s v="Joe Mitchell"/>
    <n v="74"/>
    <x v="0"/>
    <x v="3"/>
    <x v="3"/>
    <x v="1115"/>
    <n v="20"/>
    <x v="2"/>
    <n v="3"/>
    <s v="Weekday"/>
    <s v="Mid"/>
    <s v="Diane Sutton"/>
    <s v="Rogers-Dickerson"/>
    <x v="1"/>
    <n v="7106.5486389999996"/>
    <n v="111"/>
    <x v="1"/>
    <d v="2021-02-19T00:00:00"/>
    <n v="5"/>
    <s v="Lipitor"/>
    <s v="Abnormal"/>
    <x v="0"/>
  </r>
  <r>
    <s v="Thomas Berry"/>
    <n v="60"/>
    <x v="0"/>
    <x v="6"/>
    <x v="4"/>
    <x v="1116"/>
    <n v="5"/>
    <x v="6"/>
    <n v="7"/>
    <s v="Weekend"/>
    <s v="Mid"/>
    <s v="Laura Brown"/>
    <s v="Flores Group"/>
    <x v="3"/>
    <n v="25064.908510000001"/>
    <n v="419"/>
    <x v="2"/>
    <d v="2021-12-27T00:00:00"/>
    <n v="1"/>
    <s v="Ibuprofen"/>
    <s v="Inconclusive"/>
    <x v="1"/>
  </r>
  <r>
    <s v="Crystal Wright"/>
    <n v="68"/>
    <x v="1"/>
    <x v="2"/>
    <x v="3"/>
    <x v="376"/>
    <n v="11"/>
    <x v="2"/>
    <n v="3"/>
    <s v="Weekday"/>
    <s v="Mid"/>
    <s v="Stephanie Hughes"/>
    <s v="Roman, Ruiz and Cox"/>
    <x v="2"/>
    <n v="2731.3080340000001"/>
    <n v="243"/>
    <x v="0"/>
    <d v="2023-10-16T00:00:00"/>
    <n v="1"/>
    <s v="Aspirin"/>
    <s v="Normal"/>
    <x v="0"/>
  </r>
  <r>
    <s v="Evan Bradford"/>
    <n v="60"/>
    <x v="0"/>
    <x v="6"/>
    <x v="1"/>
    <x v="1044"/>
    <n v="28"/>
    <x v="4"/>
    <n v="1"/>
    <s v="Weekday"/>
    <s v="End"/>
    <s v="Donna Barrett"/>
    <s v="Chapman, Williams and Zamora"/>
    <x v="2"/>
    <n v="12301.420969999999"/>
    <n v="221"/>
    <x v="1"/>
    <d v="2023-09-05T00:00:00"/>
    <n v="2"/>
    <s v="Aspirin"/>
    <s v="Normal"/>
    <x v="1"/>
  </r>
  <r>
    <s v="Greg Rogers"/>
    <n v="32"/>
    <x v="0"/>
    <x v="6"/>
    <x v="5"/>
    <x v="223"/>
    <n v="15"/>
    <x v="1"/>
    <n v="6"/>
    <s v="Weekend"/>
    <s v="Mid"/>
    <s v="Nicholas Moore"/>
    <s v="Jenkins Ltd"/>
    <x v="4"/>
    <n v="73146.124849999993"/>
    <n v="260"/>
    <x v="1"/>
    <d v="2023-08-02T00:00:00"/>
    <n v="3"/>
    <s v="Paracetamol"/>
    <s v="Normal"/>
    <x v="1"/>
  </r>
  <r>
    <s v="Oscar Thornton"/>
    <n v="38"/>
    <x v="0"/>
    <x v="2"/>
    <x v="5"/>
    <x v="1117"/>
    <n v="26"/>
    <x v="6"/>
    <n v="7"/>
    <s v="Weekend"/>
    <s v="Mid"/>
    <s v="Matthew Guzman"/>
    <s v="Gould, Hayes and Lane"/>
    <x v="0"/>
    <n v="65560.427089999997"/>
    <n v="442"/>
    <x v="1"/>
    <d v="2021-10-08T00:00:00"/>
    <n v="5"/>
    <s v="Aspirin"/>
    <s v="Abnormal"/>
    <x v="1"/>
  </r>
  <r>
    <s v="Ashley Rodriguez MD"/>
    <n v="37"/>
    <x v="1"/>
    <x v="1"/>
    <x v="5"/>
    <x v="137"/>
    <n v="27"/>
    <x v="0"/>
    <n v="4"/>
    <s v="Weekday"/>
    <s v="End"/>
    <s v="David Adams"/>
    <s v="Martinez-Clay"/>
    <x v="1"/>
    <n v="38176.599179999997"/>
    <n v="284"/>
    <x v="1"/>
    <d v="2023-05-05T00:00:00"/>
    <n v="5"/>
    <s v="Lipitor"/>
    <s v="Abnormal"/>
    <x v="1"/>
  </r>
  <r>
    <s v="Larry Mitchell"/>
    <n v="18"/>
    <x v="0"/>
    <x v="5"/>
    <x v="4"/>
    <x v="1118"/>
    <n v="25"/>
    <x v="2"/>
    <n v="3"/>
    <s v="Weekday"/>
    <s v="Mid"/>
    <s v="Donna Douglas"/>
    <s v="Sparks Ltd"/>
    <x v="1"/>
    <n v="27110.389009999999"/>
    <n v="230"/>
    <x v="2"/>
    <d v="2022-06-02T00:00:00"/>
    <n v="4"/>
    <s v="Aspirin"/>
    <s v="Abnormal"/>
    <x v="2"/>
  </r>
  <r>
    <s v="John Hudson"/>
    <n v="36"/>
    <x v="1"/>
    <x v="5"/>
    <x v="4"/>
    <x v="152"/>
    <n v="11"/>
    <x v="5"/>
    <n v="2"/>
    <s v="Weekday"/>
    <s v="Mid"/>
    <s v="Kayla Johnston"/>
    <s v="Wang-Adams"/>
    <x v="1"/>
    <n v="28688.276730000001"/>
    <n v="260"/>
    <x v="1"/>
    <d v="2023-04-22T00:00:00"/>
    <n v="6"/>
    <s v="Ibuprofen"/>
    <s v="Normal"/>
    <x v="1"/>
  </r>
  <r>
    <s v="James Williamson"/>
    <n v="37"/>
    <x v="0"/>
    <x v="1"/>
    <x v="4"/>
    <x v="5"/>
    <n v="20"/>
    <x v="0"/>
    <n v="4"/>
    <s v="Weekday"/>
    <s v="Mid"/>
    <s v="Laura Romero"/>
    <s v="Taylor-Brooks"/>
    <x v="1"/>
    <n v="17945.91907"/>
    <n v="389"/>
    <x v="1"/>
    <d v="2020-09-02T00:00:00"/>
    <n v="3"/>
    <s v="Lipitor"/>
    <s v="Abnormal"/>
    <x v="1"/>
  </r>
  <r>
    <s v="Matthew Williams"/>
    <n v="44"/>
    <x v="0"/>
    <x v="7"/>
    <x v="2"/>
    <x v="563"/>
    <n v="23"/>
    <x v="0"/>
    <n v="4"/>
    <s v="Weekday"/>
    <s v="Mid"/>
    <s v="Matthew Tucker"/>
    <s v="Shaw, IngraMaleand Ramirez"/>
    <x v="2"/>
    <n v="4415.7654730000004"/>
    <n v="462"/>
    <x v="0"/>
    <d v="2023-03-29T00:00:00"/>
    <n v="3"/>
    <s v="Aspirin"/>
    <s v="Abnormal"/>
    <x v="1"/>
  </r>
  <r>
    <s v="Courtney Lane"/>
    <n v="49"/>
    <x v="1"/>
    <x v="6"/>
    <x v="4"/>
    <x v="244"/>
    <n v="23"/>
    <x v="0"/>
    <n v="4"/>
    <s v="Weekday"/>
    <s v="Mid"/>
    <s v="Christian Rowe"/>
    <s v="Johnson LLC"/>
    <x v="0"/>
    <n v="30246.001410000001"/>
    <n v="296"/>
    <x v="2"/>
    <d v="2022-01-03T00:00:00"/>
    <n v="1"/>
    <s v="Ibuprofen"/>
    <s v="Abnormal"/>
    <x v="1"/>
  </r>
  <r>
    <s v="Shaun Tran"/>
    <n v="26"/>
    <x v="1"/>
    <x v="4"/>
    <x v="4"/>
    <x v="330"/>
    <n v="25"/>
    <x v="5"/>
    <n v="2"/>
    <s v="Weekday"/>
    <s v="Mid"/>
    <s v="Deborah Khan"/>
    <s v="Bowen, Smith and Jackson"/>
    <x v="2"/>
    <n v="31067.79089"/>
    <n v="251"/>
    <x v="0"/>
    <d v="2023-05-09T00:00:00"/>
    <n v="2"/>
    <s v="Paracetamol"/>
    <s v="Inconclusive"/>
    <x v="1"/>
  </r>
  <r>
    <s v="Jonathan Hernandez"/>
    <n v="38"/>
    <x v="1"/>
    <x v="5"/>
    <x v="5"/>
    <x v="1119"/>
    <n v="10"/>
    <x v="5"/>
    <n v="2"/>
    <s v="Weekday"/>
    <s v="Mid"/>
    <s v="Daniel Singh"/>
    <s v="Figueroa, Mueller and Hernandez"/>
    <x v="2"/>
    <n v="71865.757230000003"/>
    <n v="353"/>
    <x v="1"/>
    <d v="2019-10-07T00:00:00"/>
    <n v="1"/>
    <s v="Penicillin"/>
    <s v="Inconclusive"/>
    <x v="1"/>
  </r>
  <r>
    <s v="Jennifer Bowman"/>
    <n v="63"/>
    <x v="0"/>
    <x v="6"/>
    <x v="0"/>
    <x v="1059"/>
    <n v="12"/>
    <x v="4"/>
    <n v="1"/>
    <s v="Weekday"/>
    <s v="Mid"/>
    <s v="Joyce Faulkner"/>
    <s v="Nguyen-Vasquez"/>
    <x v="2"/>
    <n v="58925.528290000002"/>
    <n v="332"/>
    <x v="1"/>
    <d v="2021-05-05T00:00:00"/>
    <n v="3"/>
    <s v="Aspirin"/>
    <s v="Inconclusive"/>
    <x v="1"/>
  </r>
  <r>
    <s v="Cheryl Sanchez"/>
    <n v="60"/>
    <x v="0"/>
    <x v="6"/>
    <x v="0"/>
    <x v="388"/>
    <n v="9"/>
    <x v="4"/>
    <n v="1"/>
    <s v="Weekday"/>
    <s v="Mid"/>
    <s v="Theresa Taylor"/>
    <s v="Harrington-Harrison"/>
    <x v="3"/>
    <n v="47411.551249999997"/>
    <n v="471"/>
    <x v="1"/>
    <d v="2020-11-14T00:00:00"/>
    <n v="6"/>
    <s v="Paracetamol"/>
    <s v="Abnormal"/>
    <x v="1"/>
  </r>
  <r>
    <s v="Aaron Burnett"/>
    <n v="54"/>
    <x v="0"/>
    <x v="6"/>
    <x v="2"/>
    <x v="333"/>
    <n v="12"/>
    <x v="1"/>
    <n v="6"/>
    <s v="Weekend"/>
    <s v="Mid"/>
    <s v="Samantha Mitchell MD"/>
    <s v="Reynolds LLC"/>
    <x v="1"/>
    <n v="3765.8213730000002"/>
    <n v="470"/>
    <x v="1"/>
    <d v="2021-06-28T00:00:00"/>
    <n v="1"/>
    <s v="Penicillin"/>
    <s v="Abnormal"/>
    <x v="1"/>
  </r>
  <r>
    <s v="Kevin Rodriguez"/>
    <n v="73"/>
    <x v="1"/>
    <x v="0"/>
    <x v="0"/>
    <x v="1120"/>
    <n v="27"/>
    <x v="3"/>
    <n v="5"/>
    <s v="Weekday"/>
    <s v="End"/>
    <s v="Nancy Stewart"/>
    <s v="Wilson PLC"/>
    <x v="2"/>
    <n v="7906.2146359999997"/>
    <n v="132"/>
    <x v="2"/>
    <d v="2020-01-16T00:00:00"/>
    <n v="4"/>
    <s v="Ibuprofen"/>
    <s v="Abnormal"/>
    <x v="0"/>
  </r>
  <r>
    <s v="Ian Green"/>
    <n v="42"/>
    <x v="1"/>
    <x v="3"/>
    <x v="5"/>
    <x v="1049"/>
    <n v="21"/>
    <x v="4"/>
    <n v="1"/>
    <s v="Weekday"/>
    <s v="Mid"/>
    <s v="Donald Peterson"/>
    <s v="Reid, Hall and Reynolds"/>
    <x v="3"/>
    <n v="3672.2984369999999"/>
    <n v="353"/>
    <x v="1"/>
    <d v="2022-12-20T00:00:00"/>
    <n v="2"/>
    <s v="Paracetamol"/>
    <s v="Inconclusive"/>
    <x v="1"/>
  </r>
  <r>
    <s v="Dustin Harper"/>
    <n v="65"/>
    <x v="1"/>
    <x v="1"/>
    <x v="1"/>
    <x v="116"/>
    <n v="19"/>
    <x v="3"/>
    <n v="5"/>
    <s v="Weekday"/>
    <s v="Mid"/>
    <s v="Lori Jones"/>
    <s v="Adams, Hall and Robbins"/>
    <x v="4"/>
    <n v="16709.798739999998"/>
    <n v="399"/>
    <x v="1"/>
    <d v="2020-06-24T00:00:00"/>
    <n v="3"/>
    <s v="Penicillin"/>
    <s v="Inconclusive"/>
    <x v="0"/>
  </r>
  <r>
    <s v="Brian Mitchell MD"/>
    <n v="18"/>
    <x v="0"/>
    <x v="6"/>
    <x v="1"/>
    <x v="877"/>
    <n v="26"/>
    <x v="4"/>
    <n v="1"/>
    <s v="Weekday"/>
    <s v="Mid"/>
    <s v="Chad Perkins"/>
    <s v="Peterson Group"/>
    <x v="1"/>
    <n v="33876.91246"/>
    <n v="253"/>
    <x v="2"/>
    <d v="2022-10-21T00:00:00"/>
    <n v="5"/>
    <s v="Penicillin"/>
    <s v="Inconclusive"/>
    <x v="2"/>
  </r>
  <r>
    <s v="Rebecca Olson"/>
    <n v="69"/>
    <x v="1"/>
    <x v="0"/>
    <x v="0"/>
    <x v="205"/>
    <n v="23"/>
    <x v="5"/>
    <n v="2"/>
    <s v="Weekday"/>
    <s v="Mid"/>
    <s v="Emily Haas"/>
    <s v="Merritt, Ortiz and Schmidt"/>
    <x v="4"/>
    <n v="37676.322079999998"/>
    <n v="481"/>
    <x v="2"/>
    <d v="2021-03-06T00:00:00"/>
    <n v="6"/>
    <s v="Ibuprofen"/>
    <s v="Inconclusive"/>
    <x v="0"/>
  </r>
  <r>
    <s v="Leah Kemp"/>
    <n v="19"/>
    <x v="1"/>
    <x v="2"/>
    <x v="4"/>
    <x v="561"/>
    <n v="15"/>
    <x v="6"/>
    <n v="7"/>
    <s v="Weekend"/>
    <s v="Mid"/>
    <s v="Ana Long"/>
    <s v="Velazquez-Crosby"/>
    <x v="4"/>
    <n v="13929.78874"/>
    <n v="450"/>
    <x v="1"/>
    <d v="2023-01-25T00:00:00"/>
    <n v="3"/>
    <s v="Aspirin"/>
    <s v="Abnormal"/>
    <x v="2"/>
  </r>
  <r>
    <s v="Jessica Hayes"/>
    <n v="44"/>
    <x v="0"/>
    <x v="2"/>
    <x v="4"/>
    <x v="1121"/>
    <n v="25"/>
    <x v="4"/>
    <n v="1"/>
    <s v="Weekday"/>
    <s v="Mid"/>
    <s v="Katherine Diaz"/>
    <s v="Davila-Chavez"/>
    <x v="1"/>
    <n v="11026.7539"/>
    <n v="431"/>
    <x v="0"/>
    <d v="2019-03-03T00:00:00"/>
    <n v="7"/>
    <s v="Penicillin"/>
    <s v="Normal"/>
    <x v="1"/>
  </r>
  <r>
    <s v="Cindy Perkins"/>
    <n v="55"/>
    <x v="0"/>
    <x v="0"/>
    <x v="3"/>
    <x v="123"/>
    <n v="28"/>
    <x v="0"/>
    <n v="4"/>
    <s v="Weekday"/>
    <s v="End"/>
    <s v="Rebecca Poole"/>
    <s v="Hill, Owens and Choi"/>
    <x v="0"/>
    <n v="5712.139905"/>
    <n v="271"/>
    <x v="1"/>
    <d v="2022-05-23T00:00:00"/>
    <n v="1"/>
    <s v="Ibuprofen"/>
    <s v="Normal"/>
    <x v="1"/>
  </r>
  <r>
    <s v="Christopher Rodriguez"/>
    <n v="22"/>
    <x v="1"/>
    <x v="5"/>
    <x v="5"/>
    <x v="1122"/>
    <n v="29"/>
    <x v="3"/>
    <n v="5"/>
    <s v="Weekday"/>
    <s v="End"/>
    <s v="Cathy Webb MD"/>
    <s v="Thompson, Thompson and Galloway"/>
    <x v="4"/>
    <n v="54965.656669999997"/>
    <n v="433"/>
    <x v="1"/>
    <d v="2019-12-22T00:00:00"/>
    <n v="7"/>
    <s v="Paracetamol"/>
    <s v="Normal"/>
    <x v="2"/>
  </r>
  <r>
    <s v="Sarah Roberts"/>
    <n v="32"/>
    <x v="1"/>
    <x v="2"/>
    <x v="1"/>
    <x v="213"/>
    <n v="5"/>
    <x v="4"/>
    <n v="1"/>
    <s v="Weekday"/>
    <s v="Mid"/>
    <s v="Glenda Crane"/>
    <s v="Castaneda PLC"/>
    <x v="3"/>
    <n v="31069.324670000002"/>
    <n v="178"/>
    <x v="2"/>
    <d v="2018-12-04T00:00:00"/>
    <n v="2"/>
    <s v="Paracetamol"/>
    <s v="Inconclusive"/>
    <x v="1"/>
  </r>
  <r>
    <s v="Derek Hughes"/>
    <n v="70"/>
    <x v="1"/>
    <x v="3"/>
    <x v="1"/>
    <x v="140"/>
    <n v="16"/>
    <x v="0"/>
    <n v="4"/>
    <s v="Weekday"/>
    <s v="Mid"/>
    <s v="Nicole Hudson"/>
    <s v="Ramos LLC"/>
    <x v="2"/>
    <n v="20607.610069999999"/>
    <n v="184"/>
    <x v="2"/>
    <d v="2022-01-05T00:00:00"/>
    <n v="3"/>
    <s v="Ibuprofen"/>
    <s v="Inconclusive"/>
    <x v="0"/>
  </r>
  <r>
    <s v="Richard Mcconnell"/>
    <n v="81"/>
    <x v="0"/>
    <x v="5"/>
    <x v="1"/>
    <x v="1123"/>
    <n v="14"/>
    <x v="1"/>
    <n v="6"/>
    <s v="Weekend"/>
    <s v="Mid"/>
    <s v="Margaret Fowler"/>
    <s v="Waters-Morris"/>
    <x v="2"/>
    <n v="2299.225269"/>
    <n v="366"/>
    <x v="1"/>
    <d v="2023-01-25T00:00:00"/>
    <n v="3"/>
    <s v="Ibuprofen"/>
    <s v="Abnormal"/>
    <x v="0"/>
  </r>
  <r>
    <s v="Andrew Morgan"/>
    <n v="43"/>
    <x v="1"/>
    <x v="4"/>
    <x v="5"/>
    <x v="759"/>
    <n v="21"/>
    <x v="4"/>
    <n v="1"/>
    <s v="Weekday"/>
    <s v="Mid"/>
    <s v="Sydney Martin"/>
    <s v="Wagner-Ramirez"/>
    <x v="1"/>
    <n v="15605.75625"/>
    <n v="375"/>
    <x v="0"/>
    <d v="2023-09-05T00:00:00"/>
    <n v="2"/>
    <s v="Ibuprofen"/>
    <s v="Normal"/>
    <x v="1"/>
  </r>
  <r>
    <s v="Robin Long"/>
    <n v="41"/>
    <x v="0"/>
    <x v="0"/>
    <x v="3"/>
    <x v="114"/>
    <n v="13"/>
    <x v="3"/>
    <n v="5"/>
    <s v="Weekday"/>
    <s v="Mid"/>
    <s v="Susan Dixon"/>
    <s v="English-Rogers"/>
    <x v="2"/>
    <n v="37935.900609999997"/>
    <n v="326"/>
    <x v="0"/>
    <d v="2019-09-28T00:00:00"/>
    <n v="6"/>
    <s v="Penicillin"/>
    <s v="Inconclusive"/>
    <x v="1"/>
  </r>
  <r>
    <s v="Michael Richmond"/>
    <n v="24"/>
    <x v="0"/>
    <x v="0"/>
    <x v="2"/>
    <x v="1124"/>
    <n v="19"/>
    <x v="4"/>
    <n v="1"/>
    <s v="Weekday"/>
    <s v="Mid"/>
    <s v="Gary Mathews"/>
    <s v="Harris LLC"/>
    <x v="1"/>
    <n v="19035.788420000001"/>
    <n v="337"/>
    <x v="0"/>
    <d v="2022-10-10T00:00:00"/>
    <n v="1"/>
    <s v="Paracetamol"/>
    <s v="Abnormal"/>
    <x v="2"/>
  </r>
  <r>
    <s v="Gary Martin"/>
    <n v="62"/>
    <x v="1"/>
    <x v="7"/>
    <x v="2"/>
    <x v="1125"/>
    <n v="17"/>
    <x v="2"/>
    <n v="3"/>
    <s v="Weekday"/>
    <s v="Mid"/>
    <s v="Bianca Hernandez"/>
    <s v="Carr, Holt and Brooks"/>
    <x v="3"/>
    <n v="2766.303911"/>
    <n v="270"/>
    <x v="1"/>
    <d v="2019-07-31T00:00:00"/>
    <n v="3"/>
    <s v="Aspirin"/>
    <s v="Normal"/>
    <x v="1"/>
  </r>
  <r>
    <s v="Tiffany Dunn"/>
    <n v="26"/>
    <x v="0"/>
    <x v="1"/>
    <x v="0"/>
    <x v="1066"/>
    <n v="9"/>
    <x v="6"/>
    <n v="7"/>
    <s v="Weekend"/>
    <s v="Mid"/>
    <s v="Ryan Day"/>
    <s v="Parrish Group"/>
    <x v="1"/>
    <n v="4230.3833610000001"/>
    <n v="276"/>
    <x v="1"/>
    <d v="2019-01-08T00:00:00"/>
    <n v="2"/>
    <s v="Aspirin"/>
    <s v="Inconclusive"/>
    <x v="1"/>
  </r>
  <r>
    <s v="Jeffrey Nelson"/>
    <n v="21"/>
    <x v="1"/>
    <x v="4"/>
    <x v="1"/>
    <x v="18"/>
    <n v="19"/>
    <x v="6"/>
    <n v="7"/>
    <s v="Weekend"/>
    <s v="Mid"/>
    <s v="Kenneth Allen"/>
    <s v="Skinner, Francis and Newman"/>
    <x v="2"/>
    <n v="26193.59332"/>
    <n v="435"/>
    <x v="1"/>
    <d v="2022-06-21T00:00:00"/>
    <n v="2"/>
    <s v="Lipitor"/>
    <s v="Abnormal"/>
    <x v="2"/>
  </r>
  <r>
    <s v="Larry Herrera"/>
    <n v="25"/>
    <x v="1"/>
    <x v="4"/>
    <x v="1"/>
    <x v="1126"/>
    <n v="1"/>
    <x v="1"/>
    <n v="6"/>
    <s v="Weekend"/>
    <s v="Start"/>
    <s v="Bryan Jones"/>
    <s v="Rose-Decker"/>
    <x v="1"/>
    <n v="10599.43262"/>
    <n v="315"/>
    <x v="2"/>
    <d v="2021-05-27T00:00:00"/>
    <n v="4"/>
    <s v="Penicillin"/>
    <s v="Inconclusive"/>
    <x v="1"/>
  </r>
  <r>
    <s v="Chad Mcknight"/>
    <n v="78"/>
    <x v="1"/>
    <x v="5"/>
    <x v="5"/>
    <x v="1127"/>
    <n v="21"/>
    <x v="5"/>
    <n v="2"/>
    <s v="Weekday"/>
    <s v="Mid"/>
    <s v="Jennifer Smith"/>
    <s v="Oneill, Villegas and Logan"/>
    <x v="0"/>
    <n v="47011.24005"/>
    <n v="161"/>
    <x v="1"/>
    <d v="2021-09-30T00:00:00"/>
    <n v="4"/>
    <s v="Penicillin"/>
    <s v="Inconclusive"/>
    <x v="0"/>
  </r>
  <r>
    <s v="Olivia Becker"/>
    <n v="22"/>
    <x v="1"/>
    <x v="6"/>
    <x v="1"/>
    <x v="1128"/>
    <n v="22"/>
    <x v="5"/>
    <n v="2"/>
    <s v="Weekday"/>
    <s v="Mid"/>
    <s v="Julie Roth"/>
    <s v="Rodriguez and Sons"/>
    <x v="3"/>
    <n v="32050.09749"/>
    <n v="226"/>
    <x v="1"/>
    <d v="2021-07-04T00:00:00"/>
    <n v="7"/>
    <s v="Penicillin"/>
    <s v="Inconclusive"/>
    <x v="2"/>
  </r>
  <r>
    <s v="Nancy Johnson"/>
    <n v="32"/>
    <x v="1"/>
    <x v="1"/>
    <x v="4"/>
    <x v="1129"/>
    <n v="28"/>
    <x v="5"/>
    <n v="2"/>
    <s v="Weekday"/>
    <s v="End"/>
    <s v="Catherine Watson"/>
    <s v="Evans-Austin"/>
    <x v="1"/>
    <n v="24515.984769999999"/>
    <n v="187"/>
    <x v="0"/>
    <d v="2021-10-19T00:00:00"/>
    <n v="2"/>
    <s v="Paracetamol"/>
    <s v="Abnormal"/>
    <x v="1"/>
  </r>
  <r>
    <s v="Tony Jones"/>
    <n v="79"/>
    <x v="0"/>
    <x v="2"/>
    <x v="3"/>
    <x v="1130"/>
    <n v="3"/>
    <x v="0"/>
    <n v="4"/>
    <s v="Weekday"/>
    <s v="Start"/>
    <s v="Joy Walker"/>
    <s v="Moore-Turner"/>
    <x v="1"/>
    <n v="37340.021970000002"/>
    <n v="447"/>
    <x v="0"/>
    <d v="2020-12-17T00:00:00"/>
    <n v="4"/>
    <s v="Ibuprofen"/>
    <s v="Inconclusive"/>
    <x v="0"/>
  </r>
  <r>
    <s v="Tiffany Collins"/>
    <n v="82"/>
    <x v="1"/>
    <x v="1"/>
    <x v="4"/>
    <x v="42"/>
    <n v="3"/>
    <x v="3"/>
    <n v="5"/>
    <s v="Weekday"/>
    <s v="Start"/>
    <s v="Susan Romero"/>
    <s v="Meyer, Mueller and Guzman"/>
    <x v="4"/>
    <n v="32437.39516"/>
    <n v="199"/>
    <x v="0"/>
    <d v="2023-03-09T00:00:00"/>
    <n v="4"/>
    <s v="Ibuprofen"/>
    <s v="Inconclusive"/>
    <x v="0"/>
  </r>
  <r>
    <s v="Cody Mcclain"/>
    <n v="43"/>
    <x v="0"/>
    <x v="6"/>
    <x v="3"/>
    <x v="1131"/>
    <n v="6"/>
    <x v="6"/>
    <n v="7"/>
    <s v="Weekend"/>
    <s v="Mid"/>
    <s v="Dawn Garcia"/>
    <s v="Garcia LLC"/>
    <x v="4"/>
    <n v="39103.475209999997"/>
    <n v="139"/>
    <x v="2"/>
    <d v="2022-11-26T00:00:00"/>
    <n v="6"/>
    <s v="Lipitor"/>
    <s v="Abnormal"/>
    <x v="1"/>
  </r>
  <r>
    <s v="Brad Dennis"/>
    <n v="78"/>
    <x v="0"/>
    <x v="5"/>
    <x v="5"/>
    <x v="1132"/>
    <n v="16"/>
    <x v="0"/>
    <n v="4"/>
    <s v="Weekday"/>
    <s v="Mid"/>
    <s v="Cheryl Anderson"/>
    <s v="Sullivan, Small and Webster"/>
    <x v="0"/>
    <n v="12450.54645"/>
    <n v="127"/>
    <x v="1"/>
    <d v="2020-01-23T00:00:00"/>
    <n v="4"/>
    <s v="Paracetamol"/>
    <s v="Normal"/>
    <x v="0"/>
  </r>
  <r>
    <s v="Richard Robinson"/>
    <n v="42"/>
    <x v="0"/>
    <x v="7"/>
    <x v="2"/>
    <x v="6"/>
    <n v="22"/>
    <x v="4"/>
    <n v="1"/>
    <s v="Weekday"/>
    <s v="Mid"/>
    <s v="Cathy Potts"/>
    <s v="Hernandez, Gonzalez and Mckinney"/>
    <x v="4"/>
    <n v="18182.555660000002"/>
    <n v="163"/>
    <x v="1"/>
    <d v="2021-04-17T00:00:00"/>
    <n v="6"/>
    <s v="Ibuprofen"/>
    <s v="Inconclusive"/>
    <x v="1"/>
  </r>
  <r>
    <s v="Sara Robertson"/>
    <n v="35"/>
    <x v="0"/>
    <x v="3"/>
    <x v="5"/>
    <x v="95"/>
    <n v="15"/>
    <x v="1"/>
    <n v="6"/>
    <s v="Weekend"/>
    <s v="Mid"/>
    <s v="Kelsey Brown"/>
    <s v="Gonzalez, Garza and Robinson"/>
    <x v="2"/>
    <n v="64723.134859999998"/>
    <n v="497"/>
    <x v="1"/>
    <d v="2022-11-04T00:00:00"/>
    <n v="5"/>
    <s v="Lipitor"/>
    <s v="Inconclusive"/>
    <x v="1"/>
  </r>
  <r>
    <s v="Jeffrey Hawkins"/>
    <n v="76"/>
    <x v="1"/>
    <x v="4"/>
    <x v="5"/>
    <x v="1133"/>
    <n v="11"/>
    <x v="6"/>
    <n v="7"/>
    <s v="Weekend"/>
    <s v="Mid"/>
    <s v="Wendy Singleton"/>
    <s v="Sawyer, Kelly and Lane"/>
    <x v="0"/>
    <n v="29713.25561"/>
    <n v="431"/>
    <x v="0"/>
    <d v="2021-07-24T00:00:00"/>
    <n v="6"/>
    <s v="Paracetamol"/>
    <s v="Inconclusive"/>
    <x v="0"/>
  </r>
  <r>
    <s v="Andres Keller"/>
    <n v="20"/>
    <x v="1"/>
    <x v="5"/>
    <x v="4"/>
    <x v="763"/>
    <n v="11"/>
    <x v="4"/>
    <n v="1"/>
    <s v="Weekday"/>
    <s v="Mid"/>
    <s v="Michelle James"/>
    <s v="Gray, Mills and Marshall"/>
    <x v="4"/>
    <n v="8670.98387"/>
    <n v="151"/>
    <x v="2"/>
    <d v="2021-10-24T00:00:00"/>
    <n v="7"/>
    <s v="Penicillin"/>
    <s v="Abnormal"/>
    <x v="2"/>
  </r>
  <r>
    <s v="Brandy Bridges"/>
    <n v="59"/>
    <x v="0"/>
    <x v="0"/>
    <x v="5"/>
    <x v="420"/>
    <n v="16"/>
    <x v="4"/>
    <n v="1"/>
    <s v="Weekday"/>
    <s v="Mid"/>
    <s v="Colleen Hunter"/>
    <s v="Lewis PLC"/>
    <x v="3"/>
    <n v="63596.79853"/>
    <n v="156"/>
    <x v="0"/>
    <d v="2023-10-19T00:00:00"/>
    <n v="4"/>
    <s v="Ibuprofen"/>
    <s v="Abnormal"/>
    <x v="1"/>
  </r>
  <r>
    <s v="Robin Foster"/>
    <n v="31"/>
    <x v="0"/>
    <x v="1"/>
    <x v="0"/>
    <x v="693"/>
    <n v="30"/>
    <x v="0"/>
    <n v="4"/>
    <s v="Weekday"/>
    <s v="End"/>
    <s v="Samantha Smith"/>
    <s v="Dunn and Sons"/>
    <x v="4"/>
    <n v="12774.903899999999"/>
    <n v="399"/>
    <x v="1"/>
    <d v="2020-05-26T00:00:00"/>
    <n v="2"/>
    <s v="Paracetamol"/>
    <s v="Inconclusive"/>
    <x v="1"/>
  </r>
  <r>
    <s v="Mckenzie Moore"/>
    <n v="27"/>
    <x v="0"/>
    <x v="2"/>
    <x v="0"/>
    <x v="970"/>
    <n v="21"/>
    <x v="0"/>
    <n v="4"/>
    <s v="Weekday"/>
    <s v="Mid"/>
    <s v="Mary Martinez"/>
    <s v="Johnson, Burns and Bowen"/>
    <x v="1"/>
    <n v="16057.79977"/>
    <n v="347"/>
    <x v="1"/>
    <d v="2022-07-30T00:00:00"/>
    <n v="6"/>
    <s v="Paracetamol"/>
    <s v="Inconclusive"/>
    <x v="1"/>
  </r>
  <r>
    <s v="Mr. David Mcconnell DDS"/>
    <n v="61"/>
    <x v="1"/>
    <x v="0"/>
    <x v="4"/>
    <x v="1134"/>
    <n v="14"/>
    <x v="3"/>
    <n v="5"/>
    <s v="Weekday"/>
    <s v="Mid"/>
    <s v="Jessica Lowe"/>
    <s v="Davis-Smith"/>
    <x v="0"/>
    <n v="28303.172589999998"/>
    <n v="122"/>
    <x v="0"/>
    <d v="2020-02-20T00:00:00"/>
    <n v="4"/>
    <s v="Paracetamol"/>
    <s v="Inconclusive"/>
    <x v="1"/>
  </r>
  <r>
    <s v="Timothy Arroyo"/>
    <n v="78"/>
    <x v="1"/>
    <x v="2"/>
    <x v="5"/>
    <x v="1135"/>
    <n v="27"/>
    <x v="4"/>
    <n v="1"/>
    <s v="Weekday"/>
    <s v="End"/>
    <s v="Jennifer Cook"/>
    <s v="Ward-Quinn"/>
    <x v="0"/>
    <n v="19100.066900000002"/>
    <n v="106"/>
    <x v="1"/>
    <d v="2020-02-03T00:00:00"/>
    <n v="1"/>
    <s v="Paracetamol"/>
    <s v="Abnormal"/>
    <x v="0"/>
  </r>
  <r>
    <s v="Stanley Crane"/>
    <n v="49"/>
    <x v="0"/>
    <x v="6"/>
    <x v="2"/>
    <x v="1136"/>
    <n v="20"/>
    <x v="5"/>
    <n v="2"/>
    <s v="Weekday"/>
    <s v="Mid"/>
    <s v="Abigail Fuller"/>
    <s v="Rice PLC"/>
    <x v="4"/>
    <n v="8036.8381200000003"/>
    <n v="278"/>
    <x v="1"/>
    <d v="2021-05-12T00:00:00"/>
    <n v="3"/>
    <s v="Penicillin"/>
    <s v="Abnormal"/>
    <x v="1"/>
  </r>
  <r>
    <s v="Cameron Bailey"/>
    <n v="27"/>
    <x v="0"/>
    <x v="6"/>
    <x v="4"/>
    <x v="1137"/>
    <n v="15"/>
    <x v="5"/>
    <n v="2"/>
    <s v="Weekday"/>
    <s v="Mid"/>
    <s v="Raymond Goodwin"/>
    <s v="Whitney-Jefferson"/>
    <x v="4"/>
    <n v="26651.84158"/>
    <n v="355"/>
    <x v="0"/>
    <d v="2022-11-17T00:00:00"/>
    <n v="4"/>
    <s v="Ibuprofen"/>
    <s v="Abnormal"/>
    <x v="1"/>
  </r>
  <r>
    <s v="Richard Cole"/>
    <n v="85"/>
    <x v="0"/>
    <x v="0"/>
    <x v="5"/>
    <x v="620"/>
    <n v="4"/>
    <x v="0"/>
    <n v="4"/>
    <s v="Weekday"/>
    <s v="Start"/>
    <s v="Frederick Ellis"/>
    <s v="Smith, Huff and Wilson"/>
    <x v="0"/>
    <n v="22799.503390000002"/>
    <n v="432"/>
    <x v="0"/>
    <d v="2019-07-27T00:00:00"/>
    <n v="6"/>
    <s v="Paracetamol"/>
    <s v="Abnormal"/>
    <x v="0"/>
  </r>
  <r>
    <s v="Deanna Stewart"/>
    <n v="20"/>
    <x v="0"/>
    <x v="4"/>
    <x v="1"/>
    <x v="533"/>
    <n v="9"/>
    <x v="1"/>
    <n v="6"/>
    <s v="Weekend"/>
    <s v="Mid"/>
    <s v="Mitchell Marquez"/>
    <s v="Harper-Graham"/>
    <x v="4"/>
    <n v="28116.451789999999"/>
    <n v="426"/>
    <x v="1"/>
    <d v="2019-04-05T00:00:00"/>
    <n v="5"/>
    <s v="Aspirin"/>
    <s v="Inconclusive"/>
    <x v="2"/>
  </r>
  <r>
    <s v="Lindsey Kelly DDS"/>
    <n v="84"/>
    <x v="1"/>
    <x v="4"/>
    <x v="2"/>
    <x v="1138"/>
    <n v="17"/>
    <x v="4"/>
    <n v="1"/>
    <s v="Weekday"/>
    <s v="Mid"/>
    <s v="Sherri Jacobs"/>
    <s v="Edwards-Perez"/>
    <x v="0"/>
    <n v="8979.8775440000009"/>
    <n v="365"/>
    <x v="2"/>
    <d v="2023-04-25T00:00:00"/>
    <n v="2"/>
    <s v="Aspirin"/>
    <s v="Abnormal"/>
    <x v="0"/>
  </r>
  <r>
    <s v="Leslie Bennett"/>
    <n v="54"/>
    <x v="1"/>
    <x v="5"/>
    <x v="2"/>
    <x v="1139"/>
    <n v="2"/>
    <x v="4"/>
    <n v="1"/>
    <s v="Weekday"/>
    <s v="Start"/>
    <s v="Eric Frazier"/>
    <s v="Jones, Nelson and Horn"/>
    <x v="3"/>
    <n v="19623.6342"/>
    <n v="496"/>
    <x v="0"/>
    <d v="2022-05-25T00:00:00"/>
    <n v="3"/>
    <s v="Penicillin"/>
    <s v="Abnormal"/>
    <x v="1"/>
  </r>
  <r>
    <s v="Chloe Wolf"/>
    <n v="64"/>
    <x v="0"/>
    <x v="3"/>
    <x v="3"/>
    <x v="883"/>
    <n v="2"/>
    <x v="5"/>
    <n v="2"/>
    <s v="Weekday"/>
    <s v="Start"/>
    <s v="Lauren Thompson"/>
    <s v="Drake and Sons"/>
    <x v="0"/>
    <n v="29695.212220000001"/>
    <n v="305"/>
    <x v="0"/>
    <d v="2020-06-12T00:00:00"/>
    <n v="5"/>
    <s v="Paracetamol"/>
    <s v="Abnormal"/>
    <x v="1"/>
  </r>
  <r>
    <s v="Brenda Mckenzie"/>
    <n v="56"/>
    <x v="1"/>
    <x v="3"/>
    <x v="3"/>
    <x v="634"/>
    <n v="28"/>
    <x v="4"/>
    <n v="1"/>
    <s v="Weekday"/>
    <s v="End"/>
    <s v="Justin Doyle"/>
    <s v="Rivers-Gibson"/>
    <x v="4"/>
    <n v="37595.333890000002"/>
    <n v="451"/>
    <x v="1"/>
    <d v="2022-03-10T00:00:00"/>
    <n v="4"/>
    <s v="Lipitor"/>
    <s v="Abnormal"/>
    <x v="1"/>
  </r>
  <r>
    <s v="Charles Frost"/>
    <n v="56"/>
    <x v="0"/>
    <x v="5"/>
    <x v="0"/>
    <x v="1140"/>
    <n v="25"/>
    <x v="2"/>
    <n v="3"/>
    <s v="Weekday"/>
    <s v="Mid"/>
    <s v="Amanda Arnold"/>
    <s v="Hughes, Gillespie and King"/>
    <x v="0"/>
    <n v="23873.686559999998"/>
    <n v="208"/>
    <x v="2"/>
    <d v="2019-10-03T00:00:00"/>
    <n v="4"/>
    <s v="Paracetamol"/>
    <s v="Normal"/>
    <x v="1"/>
  </r>
  <r>
    <s v="Edward Walker"/>
    <n v="73"/>
    <x v="1"/>
    <x v="3"/>
    <x v="3"/>
    <x v="1141"/>
    <n v="13"/>
    <x v="1"/>
    <n v="6"/>
    <s v="Weekend"/>
    <s v="Mid"/>
    <s v="Victor Clark"/>
    <s v="Arnold-Mack"/>
    <x v="0"/>
    <n v="13071.588089999999"/>
    <n v="346"/>
    <x v="2"/>
    <d v="2019-05-09T00:00:00"/>
    <n v="4"/>
    <s v="Ibuprofen"/>
    <s v="Normal"/>
    <x v="0"/>
  </r>
  <r>
    <s v="Breanna Thompson"/>
    <n v="65"/>
    <x v="0"/>
    <x v="5"/>
    <x v="1"/>
    <x v="274"/>
    <n v="18"/>
    <x v="2"/>
    <n v="3"/>
    <s v="Weekday"/>
    <s v="Mid"/>
    <s v="Stephanie Jones"/>
    <s v="Fuentes Inc"/>
    <x v="0"/>
    <n v="7850.691683"/>
    <n v="253"/>
    <x v="1"/>
    <d v="2021-09-04T00:00:00"/>
    <n v="6"/>
    <s v="Lipitor"/>
    <s v="Normal"/>
    <x v="0"/>
  </r>
  <r>
    <s v="Jack Neal"/>
    <n v="33"/>
    <x v="1"/>
    <x v="6"/>
    <x v="5"/>
    <x v="333"/>
    <n v="12"/>
    <x v="1"/>
    <n v="6"/>
    <s v="Weekend"/>
    <s v="Mid"/>
    <s v="Christina Lloyd"/>
    <s v="Jenkins, Hansen and Duffy"/>
    <x v="2"/>
    <n v="51706.170169999998"/>
    <n v="303"/>
    <x v="1"/>
    <d v="2021-06-15T00:00:00"/>
    <n v="2"/>
    <s v="Ibuprofen"/>
    <s v="Abnormal"/>
    <x v="1"/>
  </r>
  <r>
    <s v="Amanda Kirby"/>
    <n v="38"/>
    <x v="0"/>
    <x v="2"/>
    <x v="3"/>
    <x v="1142"/>
    <n v="2"/>
    <x v="3"/>
    <n v="5"/>
    <s v="Weekday"/>
    <s v="Start"/>
    <s v="Amy Hill"/>
    <s v="Bass, Coleman and Paul"/>
    <x v="4"/>
    <n v="3478.4329550000002"/>
    <n v="388"/>
    <x v="2"/>
    <d v="2023-07-02T00:00:00"/>
    <n v="7"/>
    <s v="Lipitor"/>
    <s v="Normal"/>
    <x v="1"/>
  </r>
  <r>
    <s v="Thomas Jacobs"/>
    <n v="28"/>
    <x v="0"/>
    <x v="1"/>
    <x v="1"/>
    <x v="637"/>
    <n v="16"/>
    <x v="1"/>
    <n v="6"/>
    <s v="Weekend"/>
    <s v="Mid"/>
    <s v="Danny Washington"/>
    <s v="Powers, Jensen and Ray"/>
    <x v="3"/>
    <n v="15301.83491"/>
    <n v="449"/>
    <x v="1"/>
    <d v="2019-03-06T00:00:00"/>
    <n v="3"/>
    <s v="Aspirin"/>
    <s v="Inconclusive"/>
    <x v="1"/>
  </r>
  <r>
    <s v="Garrett Gomez"/>
    <n v="62"/>
    <x v="0"/>
    <x v="0"/>
    <x v="3"/>
    <x v="621"/>
    <n v="13"/>
    <x v="0"/>
    <n v="4"/>
    <s v="Weekday"/>
    <s v="Mid"/>
    <s v="Zachary Turner"/>
    <s v="Humphrey Ltd"/>
    <x v="0"/>
    <n v="37036.656320000002"/>
    <n v="498"/>
    <x v="2"/>
    <d v="2023-04-24T00:00:00"/>
    <n v="1"/>
    <s v="Lipitor"/>
    <s v="Normal"/>
    <x v="1"/>
  </r>
  <r>
    <s v="Susan Rodriguez"/>
    <n v="23"/>
    <x v="1"/>
    <x v="2"/>
    <x v="4"/>
    <x v="1143"/>
    <n v="20"/>
    <x v="0"/>
    <n v="4"/>
    <s v="Weekday"/>
    <s v="Mid"/>
    <s v="Daniel Henson"/>
    <s v="Moses-Washington"/>
    <x v="4"/>
    <n v="28287.56452"/>
    <n v="238"/>
    <x v="2"/>
    <d v="2023-08-15T00:00:00"/>
    <n v="2"/>
    <s v="Lipitor"/>
    <s v="Normal"/>
    <x v="2"/>
  </r>
  <r>
    <s v="Brian Crawford"/>
    <n v="43"/>
    <x v="1"/>
    <x v="3"/>
    <x v="0"/>
    <x v="407"/>
    <n v="24"/>
    <x v="0"/>
    <n v="4"/>
    <s v="Weekday"/>
    <s v="Mid"/>
    <s v="Christy Gray"/>
    <s v="Evans LLC"/>
    <x v="3"/>
    <n v="5141.5172739999998"/>
    <n v="213"/>
    <x v="2"/>
    <d v="2022-04-04T00:00:00"/>
    <n v="1"/>
    <s v="Ibuprofen"/>
    <s v="Abnormal"/>
    <x v="1"/>
  </r>
  <r>
    <s v="Adrian Mooney"/>
    <n v="22"/>
    <x v="1"/>
    <x v="6"/>
    <x v="4"/>
    <x v="709"/>
    <n v="27"/>
    <x v="4"/>
    <n v="1"/>
    <s v="Weekday"/>
    <s v="End"/>
    <s v="Christine Ellis"/>
    <s v="Sanchez Group"/>
    <x v="1"/>
    <n v="14542.19614"/>
    <n v="482"/>
    <x v="2"/>
    <d v="2023-04-03T00:00:00"/>
    <n v="1"/>
    <s v="Aspirin"/>
    <s v="Abnormal"/>
    <x v="2"/>
  </r>
  <r>
    <s v="Michael Miller"/>
    <n v="48"/>
    <x v="0"/>
    <x v="1"/>
    <x v="2"/>
    <x v="969"/>
    <n v="19"/>
    <x v="4"/>
    <n v="1"/>
    <s v="Weekday"/>
    <s v="Mid"/>
    <s v="Daniel Smith"/>
    <s v="Porter, Davis and Owens"/>
    <x v="0"/>
    <n v="24614.353920000001"/>
    <n v="271"/>
    <x v="1"/>
    <d v="2019-08-26T00:00:00"/>
    <n v="1"/>
    <s v="Penicillin"/>
    <s v="Inconclusive"/>
    <x v="1"/>
  </r>
  <r>
    <s v="Casey Holmes"/>
    <n v="18"/>
    <x v="0"/>
    <x v="5"/>
    <x v="4"/>
    <x v="1144"/>
    <n v="15"/>
    <x v="6"/>
    <n v="7"/>
    <s v="Weekend"/>
    <s v="Mid"/>
    <s v="Jennifer Miller"/>
    <s v="Price-Bentley"/>
    <x v="1"/>
    <n v="32698.188620000001"/>
    <n v="394"/>
    <x v="0"/>
    <d v="2020-01-05T00:00:00"/>
    <n v="7"/>
    <s v="Lipitor"/>
    <s v="Normal"/>
    <x v="2"/>
  </r>
  <r>
    <s v="Katrina Ashley"/>
    <n v="26"/>
    <x v="1"/>
    <x v="0"/>
    <x v="5"/>
    <x v="89"/>
    <n v="23"/>
    <x v="1"/>
    <n v="6"/>
    <s v="Weekend"/>
    <s v="Mid"/>
    <s v="Rhonda Watson"/>
    <s v="Williams, Stone and Flynn"/>
    <x v="1"/>
    <n v="53615.333850000003"/>
    <n v="400"/>
    <x v="1"/>
    <d v="2021-10-31T00:00:00"/>
    <n v="7"/>
    <s v="Paracetamol"/>
    <s v="Abnormal"/>
    <x v="1"/>
  </r>
  <r>
    <s v="Amanda Edwards"/>
    <n v="50"/>
    <x v="0"/>
    <x v="5"/>
    <x v="2"/>
    <x v="736"/>
    <n v="28"/>
    <x v="0"/>
    <n v="4"/>
    <s v="Weekday"/>
    <s v="End"/>
    <s v="Natalie Whitney"/>
    <s v="Farrell-Smith"/>
    <x v="2"/>
    <n v="5169.2034450000001"/>
    <n v="322"/>
    <x v="0"/>
    <d v="2023-10-19T00:00:00"/>
    <n v="4"/>
    <s v="Penicillin"/>
    <s v="Inconclusive"/>
    <x v="1"/>
  </r>
  <r>
    <s v="James Lynn"/>
    <n v="61"/>
    <x v="0"/>
    <x v="3"/>
    <x v="5"/>
    <x v="441"/>
    <n v="30"/>
    <x v="1"/>
    <n v="6"/>
    <s v="Weekend"/>
    <s v="End"/>
    <s v="Scott Ferguson"/>
    <s v="Saunders, Barker and Brown"/>
    <x v="0"/>
    <n v="11697.941709999999"/>
    <n v="121"/>
    <x v="0"/>
    <d v="2021-11-03T00:00:00"/>
    <n v="3"/>
    <s v="Paracetamol"/>
    <s v="Inconclusive"/>
    <x v="1"/>
  </r>
  <r>
    <s v="Mary Chambers"/>
    <n v="68"/>
    <x v="1"/>
    <x v="5"/>
    <x v="1"/>
    <x v="1145"/>
    <n v="3"/>
    <x v="2"/>
    <n v="3"/>
    <s v="Weekday"/>
    <s v="Start"/>
    <s v="Michael Lopez"/>
    <s v="Dawson, Henson and Osborn"/>
    <x v="0"/>
    <n v="36285.979460000002"/>
    <n v="141"/>
    <x v="2"/>
    <d v="2020-06-07T00:00:00"/>
    <n v="7"/>
    <s v="Aspirin"/>
    <s v="Abnormal"/>
    <x v="0"/>
  </r>
  <r>
    <s v="Jeremy Merritt"/>
    <n v="72"/>
    <x v="0"/>
    <x v="7"/>
    <x v="5"/>
    <x v="272"/>
    <n v="19"/>
    <x v="0"/>
    <n v="4"/>
    <s v="Weekday"/>
    <s v="Mid"/>
    <s v="George Schroeder"/>
    <s v="Clarke, Lewis and Smith"/>
    <x v="0"/>
    <n v="50660.496930000001"/>
    <n v="437"/>
    <x v="0"/>
    <d v="2019-09-23T00:00:00"/>
    <n v="1"/>
    <s v="Lipitor"/>
    <s v="Inconclusive"/>
    <x v="0"/>
  </r>
  <r>
    <s v="Seth West"/>
    <n v="75"/>
    <x v="1"/>
    <x v="1"/>
    <x v="5"/>
    <x v="301"/>
    <n v="16"/>
    <x v="5"/>
    <n v="2"/>
    <s v="Weekday"/>
    <s v="Mid"/>
    <s v="Patrick Weiss"/>
    <s v="Ellis and Sons"/>
    <x v="0"/>
    <n v="4379.2238459999999"/>
    <n v="195"/>
    <x v="1"/>
    <d v="2020-06-22T00:00:00"/>
    <n v="1"/>
    <s v="Ibuprofen"/>
    <s v="Inconclusive"/>
    <x v="0"/>
  </r>
  <r>
    <s v="Carlos Thomas"/>
    <n v="80"/>
    <x v="0"/>
    <x v="0"/>
    <x v="3"/>
    <x v="152"/>
    <n v="11"/>
    <x v="5"/>
    <n v="2"/>
    <s v="Weekday"/>
    <s v="Mid"/>
    <s v="Cynthia Duncan"/>
    <s v="Snow Inc"/>
    <x v="0"/>
    <n v="26956.877759999999"/>
    <n v="156"/>
    <x v="1"/>
    <d v="2023-05-08T00:00:00"/>
    <n v="1"/>
    <s v="Paracetamol"/>
    <s v="Inconclusive"/>
    <x v="0"/>
  </r>
  <r>
    <s v="Robin Barber"/>
    <n v="18"/>
    <x v="0"/>
    <x v="2"/>
    <x v="1"/>
    <x v="20"/>
    <n v="25"/>
    <x v="1"/>
    <n v="6"/>
    <s v="Weekend"/>
    <s v="Mid"/>
    <s v="Jonathon Mcdowell"/>
    <s v="Mason LLC"/>
    <x v="2"/>
    <n v="12096.917670000001"/>
    <n v="348"/>
    <x v="1"/>
    <d v="2023-03-09T00:00:00"/>
    <n v="4"/>
    <s v="Paracetamol"/>
    <s v="Abnormal"/>
    <x v="2"/>
  </r>
  <r>
    <s v="Mathew Edwards"/>
    <n v="64"/>
    <x v="0"/>
    <x v="2"/>
    <x v="4"/>
    <x v="834"/>
    <n v="23"/>
    <x v="4"/>
    <n v="1"/>
    <s v="Weekday"/>
    <s v="Mid"/>
    <s v="Kenneth Anderson"/>
    <s v="Vincent-Harrell"/>
    <x v="0"/>
    <n v="17935.51396"/>
    <n v="332"/>
    <x v="2"/>
    <d v="2023-02-05T00:00:00"/>
    <n v="7"/>
    <s v="Paracetamol"/>
    <s v="Abnormal"/>
    <x v="1"/>
  </r>
  <r>
    <s v="Daniel Glover"/>
    <n v="54"/>
    <x v="1"/>
    <x v="1"/>
    <x v="4"/>
    <x v="329"/>
    <n v="14"/>
    <x v="6"/>
    <n v="7"/>
    <s v="Weekend"/>
    <s v="Mid"/>
    <s v="Jocelyn Bonilla"/>
    <s v="Henderson, Mosley and Lewis"/>
    <x v="3"/>
    <n v="6944.487067"/>
    <n v="351"/>
    <x v="0"/>
    <d v="2020-06-30T00:00:00"/>
    <n v="2"/>
    <s v="Paracetamol"/>
    <s v="Normal"/>
    <x v="1"/>
  </r>
  <r>
    <s v="Debbie Becker"/>
    <n v="65"/>
    <x v="0"/>
    <x v="7"/>
    <x v="4"/>
    <x v="393"/>
    <n v="7"/>
    <x v="6"/>
    <n v="7"/>
    <s v="Weekend"/>
    <s v="Mid"/>
    <s v="Natalie Lewis"/>
    <s v="Mccormick-Grimes"/>
    <x v="0"/>
    <n v="19897.65886"/>
    <n v="479"/>
    <x v="0"/>
    <d v="2021-02-12T00:00:00"/>
    <n v="5"/>
    <s v="Penicillin"/>
    <s v="Inconclusive"/>
    <x v="0"/>
  </r>
  <r>
    <s v="Juan Coleman"/>
    <n v="25"/>
    <x v="0"/>
    <x v="7"/>
    <x v="4"/>
    <x v="299"/>
    <n v="25"/>
    <x v="6"/>
    <n v="7"/>
    <s v="Weekend"/>
    <s v="Mid"/>
    <s v="Pamela Moran"/>
    <s v="Kennedy-Morgan"/>
    <x v="3"/>
    <n v="17116.964059999998"/>
    <n v="291"/>
    <x v="0"/>
    <d v="2018-12-14T00:00:00"/>
    <n v="5"/>
    <s v="Paracetamol"/>
    <s v="Normal"/>
    <x v="1"/>
  </r>
  <r>
    <s v="Elizabeth Wright"/>
    <n v="31"/>
    <x v="0"/>
    <x v="0"/>
    <x v="0"/>
    <x v="1146"/>
    <n v="13"/>
    <x v="0"/>
    <n v="4"/>
    <s v="Weekday"/>
    <s v="Mid"/>
    <s v="John Elliott"/>
    <s v="Kennedy PLC"/>
    <x v="4"/>
    <n v="56780.773029999997"/>
    <n v="453"/>
    <x v="1"/>
    <d v="2020-08-17T00:00:00"/>
    <n v="1"/>
    <s v="Penicillin"/>
    <s v="Normal"/>
    <x v="1"/>
  </r>
  <r>
    <s v="Peggy Moody"/>
    <n v="23"/>
    <x v="1"/>
    <x v="4"/>
    <x v="0"/>
    <x v="968"/>
    <n v="24"/>
    <x v="2"/>
    <n v="3"/>
    <s v="Weekday"/>
    <s v="Mid"/>
    <s v="Vickie Collins"/>
    <s v="Luna-Stevenson"/>
    <x v="4"/>
    <n v="27599.551100000001"/>
    <n v="121"/>
    <x v="2"/>
    <d v="2019-05-22T00:00:00"/>
    <n v="3"/>
    <s v="Lipitor"/>
    <s v="Normal"/>
    <x v="2"/>
  </r>
  <r>
    <s v="Walter Hull"/>
    <n v="60"/>
    <x v="1"/>
    <x v="6"/>
    <x v="2"/>
    <x v="1147"/>
    <n v="16"/>
    <x v="0"/>
    <n v="4"/>
    <s v="Weekday"/>
    <s v="Mid"/>
    <s v="Alexandra Greer"/>
    <s v="Austin, Jackson and Ramirez"/>
    <x v="0"/>
    <n v="14281.05651"/>
    <n v="382"/>
    <x v="0"/>
    <d v="2023-02-19T00:00:00"/>
    <n v="7"/>
    <s v="Aspirin"/>
    <s v="Inconclusive"/>
    <x v="1"/>
  </r>
  <r>
    <s v="Sherri Mckinney"/>
    <n v="67"/>
    <x v="1"/>
    <x v="1"/>
    <x v="1"/>
    <x v="1148"/>
    <n v="20"/>
    <x v="6"/>
    <n v="7"/>
    <s v="Weekend"/>
    <s v="Mid"/>
    <s v="Michael Johnson"/>
    <s v="Harris-Cowan"/>
    <x v="0"/>
    <n v="44603.857709999997"/>
    <n v="288"/>
    <x v="2"/>
    <d v="2022-03-05T00:00:00"/>
    <n v="6"/>
    <s v="Lipitor"/>
    <s v="Inconclusive"/>
    <x v="0"/>
  </r>
  <r>
    <s v="Bradley Mack"/>
    <n v="18"/>
    <x v="0"/>
    <x v="1"/>
    <x v="2"/>
    <x v="1132"/>
    <n v="16"/>
    <x v="0"/>
    <n v="4"/>
    <s v="Weekday"/>
    <s v="Mid"/>
    <s v="Abigail Gonzalez"/>
    <s v="Farmer Ltd"/>
    <x v="2"/>
    <n v="5504.26669341447"/>
    <n v="266"/>
    <x v="1"/>
    <d v="2020-02-06T00:00:00"/>
    <n v="4"/>
    <s v="Penicillin"/>
    <s v="Inconclusive"/>
    <x v="2"/>
  </r>
  <r>
    <s v="Robert Kennedy"/>
    <n v="51"/>
    <x v="0"/>
    <x v="0"/>
    <x v="4"/>
    <x v="1149"/>
    <n v="1"/>
    <x v="4"/>
    <n v="1"/>
    <s v="Weekday"/>
    <s v="Start"/>
    <s v="Danielle Stokes"/>
    <s v="Cummings, Chung and Velasquez"/>
    <x v="1"/>
    <n v="30897.372660000001"/>
    <n v="397"/>
    <x v="2"/>
    <d v="2019-07-08T00:00:00"/>
    <n v="1"/>
    <s v="Paracetamol"/>
    <s v="Abnormal"/>
    <x v="1"/>
  </r>
  <r>
    <s v="Charles Henson"/>
    <n v="39"/>
    <x v="1"/>
    <x v="7"/>
    <x v="5"/>
    <x v="1150"/>
    <n v="11"/>
    <x v="2"/>
    <n v="3"/>
    <s v="Weekday"/>
    <s v="Mid"/>
    <s v="Amanda Lopez"/>
    <s v="Young-Thornton"/>
    <x v="4"/>
    <n v="11369.08028"/>
    <n v="467"/>
    <x v="1"/>
    <d v="2023-01-20T00:00:00"/>
    <n v="5"/>
    <s v="Ibuprofen"/>
    <s v="Normal"/>
    <x v="1"/>
  </r>
  <r>
    <s v="Dawn Campbell"/>
    <n v="73"/>
    <x v="0"/>
    <x v="3"/>
    <x v="5"/>
    <x v="20"/>
    <n v="25"/>
    <x v="1"/>
    <n v="6"/>
    <s v="Weekend"/>
    <s v="Mid"/>
    <s v="Donald Delacruz"/>
    <s v="Wilson, Evans and Porter"/>
    <x v="0"/>
    <n v="58729.10886"/>
    <n v="154"/>
    <x v="0"/>
    <d v="2023-03-06T00:00:00"/>
    <n v="1"/>
    <s v="Aspirin"/>
    <s v="Inconclusive"/>
    <x v="0"/>
  </r>
  <r>
    <s v="Kelli Hartman"/>
    <n v="62"/>
    <x v="1"/>
    <x v="0"/>
    <x v="1"/>
    <x v="842"/>
    <n v="15"/>
    <x v="6"/>
    <n v="7"/>
    <s v="Weekend"/>
    <s v="Mid"/>
    <s v="Dawn Lamb"/>
    <s v="Beck, Nelson and Hayes"/>
    <x v="0"/>
    <n v="2765.1049280000002"/>
    <n v="231"/>
    <x v="2"/>
    <d v="2023-10-19T00:00:00"/>
    <n v="4"/>
    <s v="Penicillin"/>
    <s v="Normal"/>
    <x v="1"/>
  </r>
  <r>
    <s v="Richard Sanchez"/>
    <n v="81"/>
    <x v="1"/>
    <x v="0"/>
    <x v="4"/>
    <x v="1151"/>
    <n v="1"/>
    <x v="4"/>
    <n v="1"/>
    <s v="Weekday"/>
    <s v="Start"/>
    <s v="Ashley Stephens"/>
    <s v="Cruz Group"/>
    <x v="0"/>
    <n v="11492.171189999999"/>
    <n v="280"/>
    <x v="0"/>
    <d v="2021-11-23T00:00:00"/>
    <n v="2"/>
    <s v="Lipitor"/>
    <s v="Normal"/>
    <x v="0"/>
  </r>
  <r>
    <s v="Curtis Fitzgerald"/>
    <n v="56"/>
    <x v="0"/>
    <x v="1"/>
    <x v="3"/>
    <x v="135"/>
    <n v="23"/>
    <x v="2"/>
    <n v="3"/>
    <s v="Weekday"/>
    <s v="Mid"/>
    <s v="Joshua Sanchez DVM"/>
    <s v="Allen PLC"/>
    <x v="0"/>
    <n v="16287.45347"/>
    <n v="254"/>
    <x v="2"/>
    <d v="2021-06-30T00:00:00"/>
    <n v="3"/>
    <s v="Penicillin"/>
    <s v="Abnormal"/>
    <x v="1"/>
  </r>
  <r>
    <s v="James Taylor"/>
    <n v="57"/>
    <x v="1"/>
    <x v="4"/>
    <x v="2"/>
    <x v="826"/>
    <n v="28"/>
    <x v="0"/>
    <n v="4"/>
    <s v="Weekday"/>
    <s v="End"/>
    <s v="Danielle Alvarez"/>
    <s v="Duffy PLC"/>
    <x v="4"/>
    <n v="1620.630629"/>
    <n v="287"/>
    <x v="0"/>
    <d v="2022-07-31T00:00:00"/>
    <n v="7"/>
    <s v="Paracetamol"/>
    <s v="Abnormal"/>
    <x v="1"/>
  </r>
  <r>
    <s v="Anthony Garcia"/>
    <n v="24"/>
    <x v="1"/>
    <x v="0"/>
    <x v="1"/>
    <x v="1152"/>
    <n v="23"/>
    <x v="0"/>
    <n v="4"/>
    <s v="Weekday"/>
    <s v="Mid"/>
    <s v="Makayla Wolfe"/>
    <s v="Perkins Ltd"/>
    <x v="4"/>
    <n v="18679.045760000001"/>
    <n v="427"/>
    <x v="1"/>
    <d v="2020-08-22T00:00:00"/>
    <n v="6"/>
    <s v="Ibuprofen"/>
    <s v="Normal"/>
    <x v="2"/>
  </r>
  <r>
    <s v="Kenneth Hardy"/>
    <n v="38"/>
    <x v="1"/>
    <x v="6"/>
    <x v="4"/>
    <x v="614"/>
    <n v="15"/>
    <x v="6"/>
    <n v="7"/>
    <s v="Weekend"/>
    <s v="Mid"/>
    <s v="Jennifer Ferguson"/>
    <s v="Wade, Mason and Rivera"/>
    <x v="1"/>
    <n v="20087.15022"/>
    <n v="142"/>
    <x v="0"/>
    <d v="2019-10-08T00:00:00"/>
    <n v="2"/>
    <s v="Lipitor"/>
    <s v="Inconclusive"/>
    <x v="1"/>
  </r>
  <r>
    <s v="Anita Warren"/>
    <n v="30"/>
    <x v="0"/>
    <x v="6"/>
    <x v="1"/>
    <x v="1113"/>
    <n v="19"/>
    <x v="3"/>
    <n v="5"/>
    <s v="Weekday"/>
    <s v="Mid"/>
    <s v="Caroline Edwards"/>
    <s v="Watson-Scott"/>
    <x v="1"/>
    <n v="39527.195870000003"/>
    <n v="106"/>
    <x v="1"/>
    <d v="2019-07-24T00:00:00"/>
    <n v="3"/>
    <s v="Lipitor"/>
    <s v="Inconclusive"/>
    <x v="1"/>
  </r>
  <r>
    <s v="Cassandra King"/>
    <n v="71"/>
    <x v="0"/>
    <x v="0"/>
    <x v="3"/>
    <x v="1153"/>
    <n v="10"/>
    <x v="6"/>
    <n v="7"/>
    <s v="Weekend"/>
    <s v="Mid"/>
    <s v="Sheri Walsh"/>
    <s v="Cherry, Pennington and Mathis"/>
    <x v="0"/>
    <n v="22051.788560000001"/>
    <n v="162"/>
    <x v="2"/>
    <d v="2019-04-02T00:00:00"/>
    <n v="2"/>
    <s v="Lipitor"/>
    <s v="Normal"/>
    <x v="0"/>
  </r>
  <r>
    <s v="Nina Lewis"/>
    <n v="33"/>
    <x v="1"/>
    <x v="4"/>
    <x v="2"/>
    <x v="914"/>
    <n v="10"/>
    <x v="0"/>
    <n v="4"/>
    <s v="Weekday"/>
    <s v="Mid"/>
    <s v="Angel Perez"/>
    <s v="Jackson-Parks"/>
    <x v="1"/>
    <n v="4865.9553679999999"/>
    <n v="349"/>
    <x v="0"/>
    <d v="2022-03-12T00:00:00"/>
    <n v="6"/>
    <s v="Ibuprofen"/>
    <s v="Inconclusive"/>
    <x v="1"/>
  </r>
  <r>
    <s v="Taylor Ellison"/>
    <n v="72"/>
    <x v="1"/>
    <x v="5"/>
    <x v="2"/>
    <x v="1154"/>
    <n v="18"/>
    <x v="3"/>
    <n v="5"/>
    <s v="Weekday"/>
    <s v="Mid"/>
    <s v="Mary Brown DDS"/>
    <s v="Schultz Ltd"/>
    <x v="0"/>
    <n v="3921.7682530000002"/>
    <n v="127"/>
    <x v="2"/>
    <d v="2021-06-20T00:00:00"/>
    <n v="7"/>
    <s v="Aspirin"/>
    <s v="Normal"/>
    <x v="0"/>
  </r>
  <r>
    <s v="Aaron Robinson"/>
    <n v="47"/>
    <x v="1"/>
    <x v="5"/>
    <x v="2"/>
    <x v="726"/>
    <n v="9"/>
    <x v="2"/>
    <n v="3"/>
    <s v="Weekday"/>
    <s v="Mid"/>
    <s v="Karen Santiago"/>
    <s v="Rose Ltd"/>
    <x v="0"/>
    <n v="15967.34266"/>
    <n v="393"/>
    <x v="1"/>
    <d v="2021-06-29T00:00:00"/>
    <n v="2"/>
    <s v="Lipitor"/>
    <s v="Abnormal"/>
    <x v="1"/>
  </r>
  <r>
    <s v="Annette Marshall"/>
    <n v="29"/>
    <x v="0"/>
    <x v="0"/>
    <x v="4"/>
    <x v="870"/>
    <n v="18"/>
    <x v="5"/>
    <n v="2"/>
    <s v="Weekday"/>
    <s v="Mid"/>
    <s v="Christopher Adams"/>
    <s v="Roberts-Marshall"/>
    <x v="3"/>
    <n v="34237.434099999999"/>
    <n v="105"/>
    <x v="0"/>
    <d v="2021-05-31T00:00:00"/>
    <n v="1"/>
    <s v="Lipitor"/>
    <s v="Abnormal"/>
    <x v="1"/>
  </r>
  <r>
    <s v="Christopher Greer"/>
    <n v="53"/>
    <x v="0"/>
    <x v="6"/>
    <x v="5"/>
    <x v="643"/>
    <n v="14"/>
    <x v="1"/>
    <n v="6"/>
    <s v="Weekend"/>
    <s v="Mid"/>
    <s v="Joshua Durham"/>
    <s v="Mack, Sutton and Jones"/>
    <x v="2"/>
    <n v="65918.849789999993"/>
    <n v="140"/>
    <x v="0"/>
    <d v="2019-09-24T00:00:00"/>
    <n v="2"/>
    <s v="Paracetamol"/>
    <s v="Normal"/>
    <x v="1"/>
  </r>
  <r>
    <s v="Jeremy Jensen"/>
    <n v="83"/>
    <x v="0"/>
    <x v="1"/>
    <x v="0"/>
    <x v="1155"/>
    <n v="18"/>
    <x v="6"/>
    <n v="7"/>
    <s v="Weekend"/>
    <s v="Mid"/>
    <s v="Heather English"/>
    <s v="Benson-Barber"/>
    <x v="0"/>
    <n v="32257.671839999999"/>
    <n v="482"/>
    <x v="2"/>
    <d v="2019-08-26T00:00:00"/>
    <n v="1"/>
    <s v="Aspirin"/>
    <s v="Inconclusive"/>
    <x v="0"/>
  </r>
  <r>
    <s v="Clinton Gutierrez DDS"/>
    <n v="41"/>
    <x v="1"/>
    <x v="5"/>
    <x v="2"/>
    <x v="540"/>
    <n v="18"/>
    <x v="5"/>
    <n v="2"/>
    <s v="Weekday"/>
    <s v="Mid"/>
    <s v="Eric Rodriguez"/>
    <s v="Watkins and Sons"/>
    <x v="2"/>
    <n v="9698.6053979999997"/>
    <n v="278"/>
    <x v="0"/>
    <d v="2019-06-20T00:00:00"/>
    <n v="4"/>
    <s v="Aspirin"/>
    <s v="Abnormal"/>
    <x v="1"/>
  </r>
  <r>
    <s v="Karen Harvey"/>
    <n v="52"/>
    <x v="1"/>
    <x v="0"/>
    <x v="2"/>
    <x v="1156"/>
    <n v="29"/>
    <x v="3"/>
    <n v="5"/>
    <s v="Weekday"/>
    <s v="End"/>
    <s v="Louis Ramirez"/>
    <s v="Meyers Inc"/>
    <x v="4"/>
    <n v="16638.265360000001"/>
    <n v="484"/>
    <x v="0"/>
    <d v="2023-10-06T00:00:00"/>
    <n v="5"/>
    <s v="Ibuprofen"/>
    <s v="Abnormal"/>
    <x v="1"/>
  </r>
  <r>
    <s v="Elizabeth Wood"/>
    <n v="78"/>
    <x v="1"/>
    <x v="5"/>
    <x v="0"/>
    <x v="1057"/>
    <n v="28"/>
    <x v="6"/>
    <n v="7"/>
    <s v="Weekend"/>
    <s v="End"/>
    <s v="Laura Miller"/>
    <s v="Wright, Boyd and Baker"/>
    <x v="0"/>
    <n v="22435.313770000001"/>
    <n v="163"/>
    <x v="1"/>
    <d v="2019-07-29T00:00:00"/>
    <n v="1"/>
    <s v="Ibuprofen"/>
    <s v="Inconclusive"/>
    <x v="0"/>
  </r>
  <r>
    <s v="Jacqueline Oneill"/>
    <n v="57"/>
    <x v="1"/>
    <x v="4"/>
    <x v="4"/>
    <x v="581"/>
    <n v="8"/>
    <x v="4"/>
    <n v="1"/>
    <s v="Weekday"/>
    <s v="Mid"/>
    <s v="Sarah Meyers"/>
    <s v="Ochoa, Price and Rios"/>
    <x v="3"/>
    <n v="4664.6003849999997"/>
    <n v="484"/>
    <x v="1"/>
    <d v="2019-08-03T00:00:00"/>
    <n v="6"/>
    <s v="Lipitor"/>
    <s v="Normal"/>
    <x v="1"/>
  </r>
  <r>
    <s v="Paula Gonzalez"/>
    <n v="71"/>
    <x v="0"/>
    <x v="5"/>
    <x v="3"/>
    <x v="261"/>
    <n v="27"/>
    <x v="0"/>
    <n v="4"/>
    <s v="Weekday"/>
    <s v="End"/>
    <s v="Amy Wells"/>
    <s v="Meyers, Ellis and Smith"/>
    <x v="0"/>
    <n v="23182.117109999999"/>
    <n v="181"/>
    <x v="0"/>
    <d v="2020-09-09T00:00:00"/>
    <n v="3"/>
    <s v="Paracetamol"/>
    <s v="Abnormal"/>
    <x v="0"/>
  </r>
  <r>
    <s v="Carrie Hart"/>
    <n v="54"/>
    <x v="0"/>
    <x v="2"/>
    <x v="2"/>
    <x v="921"/>
    <n v="15"/>
    <x v="3"/>
    <n v="5"/>
    <s v="Weekday"/>
    <s v="Mid"/>
    <s v="Kerri Duke"/>
    <s v="Johnson, Mitchell and Stuart"/>
    <x v="1"/>
    <n v="8884.5604210000001"/>
    <n v="191"/>
    <x v="1"/>
    <d v="2020-06-09T00:00:00"/>
    <n v="2"/>
    <s v="Ibuprofen"/>
    <s v="Inconclusive"/>
    <x v="1"/>
  </r>
  <r>
    <s v="Anne Dougherty"/>
    <n v="54"/>
    <x v="1"/>
    <x v="1"/>
    <x v="4"/>
    <x v="453"/>
    <n v="27"/>
    <x v="5"/>
    <n v="2"/>
    <s v="Weekday"/>
    <s v="End"/>
    <s v="Mario Wright"/>
    <s v="Frye, Patton and Carter"/>
    <x v="3"/>
    <n v="29669.804810000001"/>
    <n v="398"/>
    <x v="1"/>
    <d v="2023-01-13T00:00:00"/>
    <n v="5"/>
    <s v="Lipitor"/>
    <s v="Normal"/>
    <x v="1"/>
  </r>
  <r>
    <s v="Ryan Baker"/>
    <n v="61"/>
    <x v="1"/>
    <x v="5"/>
    <x v="4"/>
    <x v="1157"/>
    <n v="15"/>
    <x v="0"/>
    <n v="4"/>
    <s v="Weekday"/>
    <s v="Mid"/>
    <s v="Kevin Ball"/>
    <s v="Green, Henderson and Walton"/>
    <x v="0"/>
    <n v="32055.781439999999"/>
    <n v="370"/>
    <x v="0"/>
    <d v="2023-06-27T00:00:00"/>
    <n v="2"/>
    <s v="Penicillin"/>
    <s v="Normal"/>
    <x v="1"/>
  </r>
  <r>
    <s v="Joshua White"/>
    <n v="40"/>
    <x v="1"/>
    <x v="0"/>
    <x v="4"/>
    <x v="520"/>
    <n v="14"/>
    <x v="6"/>
    <n v="7"/>
    <s v="Weekend"/>
    <s v="Mid"/>
    <s v="Beverly Martinez"/>
    <s v="Rice-Fritz"/>
    <x v="1"/>
    <n v="8628.5660239999997"/>
    <n v="492"/>
    <x v="0"/>
    <d v="2019-07-15T00:00:00"/>
    <n v="1"/>
    <s v="Ibuprofen"/>
    <s v="Inconclusive"/>
    <x v="1"/>
  </r>
  <r>
    <s v="Edward Hudson"/>
    <n v="82"/>
    <x v="1"/>
    <x v="1"/>
    <x v="5"/>
    <x v="1158"/>
    <n v="1"/>
    <x v="4"/>
    <n v="1"/>
    <s v="Weekday"/>
    <s v="Start"/>
    <s v="Karen Williams"/>
    <s v="Robinson-Zhang"/>
    <x v="0"/>
    <n v="56568.882369999999"/>
    <n v="310"/>
    <x v="0"/>
    <d v="2021-02-02T00:00:00"/>
    <n v="2"/>
    <s v="Penicillin"/>
    <s v="Normal"/>
    <x v="0"/>
  </r>
  <r>
    <s v="Douglas Howard"/>
    <n v="22"/>
    <x v="1"/>
    <x v="1"/>
    <x v="2"/>
    <x v="1159"/>
    <n v="22"/>
    <x v="2"/>
    <n v="3"/>
    <s v="Weekday"/>
    <s v="Mid"/>
    <s v="Matthew Dixon"/>
    <s v="Baxter-Walker"/>
    <x v="1"/>
    <n v="854.01734139999996"/>
    <n v="157"/>
    <x v="0"/>
    <d v="2020-02-07T00:00:00"/>
    <n v="5"/>
    <s v="Paracetamol"/>
    <s v="Abnormal"/>
    <x v="2"/>
  </r>
  <r>
    <s v="Nathan Miranda MD"/>
    <n v="27"/>
    <x v="0"/>
    <x v="3"/>
    <x v="1"/>
    <x v="400"/>
    <n v="11"/>
    <x v="0"/>
    <n v="4"/>
    <s v="Weekday"/>
    <s v="Mid"/>
    <s v="Carrie Warner"/>
    <s v="Brown, Butler and Marshall"/>
    <x v="3"/>
    <n v="28967.508999999998"/>
    <n v="381"/>
    <x v="2"/>
    <d v="2019-08-10T00:00:00"/>
    <n v="6"/>
    <s v="Lipitor"/>
    <s v="Abnormal"/>
    <x v="1"/>
  </r>
  <r>
    <s v="Jennifer Simmons MD"/>
    <n v="55"/>
    <x v="1"/>
    <x v="4"/>
    <x v="4"/>
    <x v="1160"/>
    <n v="29"/>
    <x v="3"/>
    <n v="5"/>
    <s v="Weekday"/>
    <s v="End"/>
    <s v="Nicole Lopez"/>
    <s v="Johnson, Combs and Walter"/>
    <x v="1"/>
    <n v="20802.658530000001"/>
    <n v="424"/>
    <x v="2"/>
    <d v="2020-06-10T00:00:00"/>
    <n v="3"/>
    <s v="Penicillin"/>
    <s v="Normal"/>
    <x v="1"/>
  </r>
  <r>
    <s v="John Singh"/>
    <n v="63"/>
    <x v="1"/>
    <x v="0"/>
    <x v="5"/>
    <x v="1161"/>
    <n v="19"/>
    <x v="1"/>
    <n v="6"/>
    <s v="Weekend"/>
    <s v="Mid"/>
    <s v="Kathleen Mclean"/>
    <s v="Figueroa and Sons"/>
    <x v="0"/>
    <n v="28606.229139999999"/>
    <n v="345"/>
    <x v="1"/>
    <d v="2021-06-22T00:00:00"/>
    <n v="2"/>
    <s v="Ibuprofen"/>
    <s v="Abnormal"/>
    <x v="1"/>
  </r>
  <r>
    <s v="Donald Olsen"/>
    <n v="55"/>
    <x v="0"/>
    <x v="6"/>
    <x v="5"/>
    <x v="267"/>
    <n v="12"/>
    <x v="3"/>
    <n v="5"/>
    <s v="Weekday"/>
    <s v="Mid"/>
    <s v="Dr. Caitlin Burke MD"/>
    <s v="Hays, Miller and Gordon"/>
    <x v="1"/>
    <n v="44450.627460000003"/>
    <n v="141"/>
    <x v="0"/>
    <d v="2019-04-18T00:00:00"/>
    <n v="4"/>
    <s v="Paracetamol"/>
    <s v="Abnormal"/>
    <x v="1"/>
  </r>
  <r>
    <s v="Lisa Caldwell"/>
    <n v="30"/>
    <x v="0"/>
    <x v="4"/>
    <x v="2"/>
    <x v="1162"/>
    <n v="16"/>
    <x v="2"/>
    <n v="3"/>
    <s v="Weekday"/>
    <s v="Mid"/>
    <s v="Scott Payne"/>
    <s v="Charles, Vasquez and Parker"/>
    <x v="2"/>
    <n v="22759.362539999998"/>
    <n v="408"/>
    <x v="1"/>
    <d v="2020-10-05T00:00:00"/>
    <n v="1"/>
    <s v="Paracetamol"/>
    <s v="Normal"/>
    <x v="1"/>
  </r>
  <r>
    <s v="Karina Hudson"/>
    <n v="74"/>
    <x v="1"/>
    <x v="6"/>
    <x v="2"/>
    <x v="1163"/>
    <n v="27"/>
    <x v="4"/>
    <n v="1"/>
    <s v="Weekday"/>
    <s v="End"/>
    <s v="Richard Lopez"/>
    <s v="Herrera PLC"/>
    <x v="0"/>
    <n v="7484.8173189999998"/>
    <n v="463"/>
    <x v="0"/>
    <d v="2022-01-01T00:00:00"/>
    <n v="6"/>
    <s v="Lipitor"/>
    <s v="Inconclusive"/>
    <x v="0"/>
  </r>
  <r>
    <s v="Tiffany Cobb"/>
    <n v="55"/>
    <x v="0"/>
    <x v="5"/>
    <x v="3"/>
    <x v="73"/>
    <n v="12"/>
    <x v="1"/>
    <n v="6"/>
    <s v="Weekend"/>
    <s v="Mid"/>
    <s v="Amber Garcia"/>
    <s v="Church Group"/>
    <x v="3"/>
    <n v="9478.1797409999999"/>
    <n v="473"/>
    <x v="1"/>
    <d v="2023-08-29T00:00:00"/>
    <n v="2"/>
    <s v="Paracetamol"/>
    <s v="Inconclusive"/>
    <x v="1"/>
  </r>
  <r>
    <s v="Juan Miranda"/>
    <n v="73"/>
    <x v="1"/>
    <x v="7"/>
    <x v="4"/>
    <x v="503"/>
    <n v="27"/>
    <x v="3"/>
    <n v="5"/>
    <s v="Weekday"/>
    <s v="End"/>
    <s v="Robert Medina"/>
    <s v="Combs Group"/>
    <x v="0"/>
    <n v="963.3643955"/>
    <n v="498"/>
    <x v="1"/>
    <d v="2019-10-25T00:00:00"/>
    <n v="5"/>
    <s v="Aspirin"/>
    <s v="Normal"/>
    <x v="0"/>
  </r>
  <r>
    <s v="Thomas Roberts"/>
    <n v="35"/>
    <x v="1"/>
    <x v="7"/>
    <x v="4"/>
    <x v="363"/>
    <n v="27"/>
    <x v="2"/>
    <n v="3"/>
    <s v="Weekday"/>
    <s v="End"/>
    <s v="Amanda Sanders"/>
    <s v="Perez-Coleman"/>
    <x v="4"/>
    <n v="8106.3297300000004"/>
    <n v="460"/>
    <x v="1"/>
    <d v="2022-05-26T00:00:00"/>
    <n v="4"/>
    <s v="Paracetamol"/>
    <s v="Inconclusive"/>
    <x v="1"/>
  </r>
  <r>
    <s v="Stephanie Smith"/>
    <n v="54"/>
    <x v="0"/>
    <x v="3"/>
    <x v="3"/>
    <x v="1064"/>
    <n v="31"/>
    <x v="4"/>
    <n v="1"/>
    <s v="Weekday"/>
    <s v="End"/>
    <s v="Joel King"/>
    <s v="Myers, Quinn and Taylor"/>
    <x v="0"/>
    <n v="17406.120630000001"/>
    <n v="171"/>
    <x v="0"/>
    <d v="2019-01-09T00:00:00"/>
    <n v="3"/>
    <s v="Paracetamol"/>
    <s v="Normal"/>
    <x v="1"/>
  </r>
  <r>
    <s v="Charles Ramos"/>
    <n v="73"/>
    <x v="1"/>
    <x v="3"/>
    <x v="1"/>
    <x v="1164"/>
    <n v="21"/>
    <x v="0"/>
    <n v="4"/>
    <s v="Weekday"/>
    <s v="Mid"/>
    <s v="Jacob Hill"/>
    <s v="Li-Walker"/>
    <x v="0"/>
    <n v="20752.884409999999"/>
    <n v="413"/>
    <x v="2"/>
    <d v="2019-03-18T00:00:00"/>
    <n v="1"/>
    <s v="Penicillin"/>
    <s v="Inconclusive"/>
    <x v="0"/>
  </r>
  <r>
    <s v="Elizabeth Jensen"/>
    <n v="81"/>
    <x v="0"/>
    <x v="2"/>
    <x v="3"/>
    <x v="508"/>
    <n v="28"/>
    <x v="6"/>
    <n v="7"/>
    <s v="Weekend"/>
    <s v="End"/>
    <s v="Christine Richard"/>
    <s v="Fleming-Tucker"/>
    <x v="1"/>
    <n v="31834.266459999999"/>
    <n v="329"/>
    <x v="0"/>
    <d v="2021-03-01T00:00:00"/>
    <n v="1"/>
    <s v="Paracetamol"/>
    <s v="Abnormal"/>
    <x v="0"/>
  </r>
  <r>
    <s v="Craig Romero"/>
    <n v="55"/>
    <x v="0"/>
    <x v="4"/>
    <x v="4"/>
    <x v="808"/>
    <n v="22"/>
    <x v="4"/>
    <n v="1"/>
    <s v="Weekday"/>
    <s v="Mid"/>
    <s v="Jennifer Brown"/>
    <s v="Singh, Vasquez and Benton"/>
    <x v="4"/>
    <n v="24878.03846"/>
    <n v="482"/>
    <x v="2"/>
    <d v="2021-12-04T00:00:00"/>
    <n v="6"/>
    <s v="Paracetamol"/>
    <s v="Normal"/>
    <x v="1"/>
  </r>
  <r>
    <s v="Jonathan Smith"/>
    <n v="42"/>
    <x v="0"/>
    <x v="7"/>
    <x v="3"/>
    <x v="284"/>
    <n v="11"/>
    <x v="2"/>
    <n v="3"/>
    <s v="Weekday"/>
    <s v="Mid"/>
    <s v="Andrew Lawrence"/>
    <s v="Walker Inc"/>
    <x v="3"/>
    <n v="23953.777340000001"/>
    <n v="214"/>
    <x v="1"/>
    <d v="2019-09-17T00:00:00"/>
    <n v="2"/>
    <s v="Paracetamol"/>
    <s v="Abnormal"/>
    <x v="1"/>
  </r>
  <r>
    <s v="Chloe Jimenez"/>
    <n v="39"/>
    <x v="0"/>
    <x v="6"/>
    <x v="2"/>
    <x v="535"/>
    <n v="13"/>
    <x v="1"/>
    <n v="6"/>
    <s v="Weekend"/>
    <s v="Mid"/>
    <s v="Katie Ramos"/>
    <s v="Morgan, Stephens and Walsh"/>
    <x v="1"/>
    <n v="4927.0239039999997"/>
    <n v="473"/>
    <x v="1"/>
    <d v="2020-07-10T00:00:00"/>
    <n v="5"/>
    <s v="Penicillin"/>
    <s v="Normal"/>
    <x v="1"/>
  </r>
  <r>
    <s v="Kevin Lewis"/>
    <n v="38"/>
    <x v="0"/>
    <x v="1"/>
    <x v="0"/>
    <x v="1112"/>
    <n v="24"/>
    <x v="5"/>
    <n v="2"/>
    <s v="Weekday"/>
    <s v="Mid"/>
    <s v="Aaron Williams"/>
    <s v="Smith-Hunt"/>
    <x v="0"/>
    <n v="43346.32864"/>
    <n v="144"/>
    <x v="1"/>
    <d v="2020-01-04T00:00:00"/>
    <n v="6"/>
    <s v="Paracetamol"/>
    <s v="Inconclusive"/>
    <x v="1"/>
  </r>
  <r>
    <s v="Julie Mcbride"/>
    <n v="59"/>
    <x v="0"/>
    <x v="1"/>
    <x v="2"/>
    <x v="605"/>
    <n v="28"/>
    <x v="0"/>
    <n v="4"/>
    <s v="Weekday"/>
    <s v="End"/>
    <s v="Christopher Lowery"/>
    <s v="Smith, Spence and Benson"/>
    <x v="0"/>
    <n v="16956.878639999999"/>
    <n v="153"/>
    <x v="2"/>
    <d v="2019-12-27T00:00:00"/>
    <n v="5"/>
    <s v="Ibuprofen"/>
    <s v="Normal"/>
    <x v="1"/>
  </r>
  <r>
    <s v="Bradley Nelson"/>
    <n v="43"/>
    <x v="0"/>
    <x v="0"/>
    <x v="2"/>
    <x v="211"/>
    <n v="17"/>
    <x v="2"/>
    <n v="3"/>
    <s v="Weekday"/>
    <s v="Mid"/>
    <s v="Betty Willis"/>
    <s v="Nash, Collins and Anderson"/>
    <x v="1"/>
    <n v="13771.75938"/>
    <n v="199"/>
    <x v="0"/>
    <d v="2023-05-21T00:00:00"/>
    <n v="7"/>
    <s v="Aspirin"/>
    <s v="Normal"/>
    <x v="1"/>
  </r>
  <r>
    <s v="Stephanie Pratt"/>
    <n v="46"/>
    <x v="1"/>
    <x v="3"/>
    <x v="4"/>
    <x v="1165"/>
    <n v="7"/>
    <x v="1"/>
    <n v="6"/>
    <s v="Weekend"/>
    <s v="Mid"/>
    <s v="Reginald Robinson"/>
    <s v="Barron-Poole"/>
    <x v="2"/>
    <n v="1075.0443540000001"/>
    <n v="113"/>
    <x v="0"/>
    <d v="2020-11-18T00:00:00"/>
    <n v="3"/>
    <s v="Lipitor"/>
    <s v="Inconclusive"/>
    <x v="1"/>
  </r>
  <r>
    <s v="Matthew Robinson"/>
    <n v="29"/>
    <x v="0"/>
    <x v="0"/>
    <x v="0"/>
    <x v="1166"/>
    <n v="19"/>
    <x v="2"/>
    <n v="3"/>
    <s v="Weekday"/>
    <s v="Mid"/>
    <s v="Daniel Parrish"/>
    <s v="Stevens LLC"/>
    <x v="4"/>
    <n v="15061.60246"/>
    <n v="428"/>
    <x v="1"/>
    <d v="2020-08-30T00:00:00"/>
    <n v="7"/>
    <s v="Aspirin"/>
    <s v="Inconclusive"/>
    <x v="1"/>
  </r>
  <r>
    <s v="Michael Massey"/>
    <n v="31"/>
    <x v="0"/>
    <x v="4"/>
    <x v="1"/>
    <x v="8"/>
    <n v="17"/>
    <x v="0"/>
    <n v="4"/>
    <s v="Weekday"/>
    <s v="Mid"/>
    <s v="Steven Adams"/>
    <s v="Hoffman LLC"/>
    <x v="2"/>
    <n v="42751.82963"/>
    <n v="300"/>
    <x v="2"/>
    <d v="2020-12-28T00:00:00"/>
    <n v="1"/>
    <s v="Ibuprofen"/>
    <s v="Normal"/>
    <x v="1"/>
  </r>
  <r>
    <s v="Melissa Parker"/>
    <n v="71"/>
    <x v="0"/>
    <x v="7"/>
    <x v="2"/>
    <x v="1167"/>
    <n v="18"/>
    <x v="1"/>
    <n v="6"/>
    <s v="Weekend"/>
    <s v="Mid"/>
    <s v="Emily Haynes"/>
    <s v="Tate Inc"/>
    <x v="3"/>
    <n v="5558.3819160000003"/>
    <n v="234"/>
    <x v="0"/>
    <d v="2023-02-21T00:00:00"/>
    <n v="2"/>
    <s v="Aspirin"/>
    <s v="Abnormal"/>
    <x v="0"/>
  </r>
  <r>
    <s v="Erin Collins"/>
    <n v="51"/>
    <x v="1"/>
    <x v="5"/>
    <x v="3"/>
    <x v="1152"/>
    <n v="23"/>
    <x v="0"/>
    <n v="4"/>
    <s v="Weekday"/>
    <s v="Mid"/>
    <s v="Emily Barr"/>
    <s v="Williams-Bailey"/>
    <x v="3"/>
    <n v="14471.92944"/>
    <n v="344"/>
    <x v="2"/>
    <d v="2020-08-10T00:00:00"/>
    <n v="1"/>
    <s v="Lipitor"/>
    <s v="Abnormal"/>
    <x v="1"/>
  </r>
  <r>
    <s v="Rachel Bray"/>
    <n v="18"/>
    <x v="0"/>
    <x v="5"/>
    <x v="4"/>
    <x v="738"/>
    <n v="17"/>
    <x v="1"/>
    <n v="6"/>
    <s v="Weekend"/>
    <s v="Mid"/>
    <s v="Alexis Nolan"/>
    <s v="Fuller-Huff"/>
    <x v="3"/>
    <n v="7119.0599149999998"/>
    <n v="206"/>
    <x v="1"/>
    <d v="2018-11-20T00:00:00"/>
    <n v="2"/>
    <s v="Paracetamol"/>
    <s v="Inconclusive"/>
    <x v="2"/>
  </r>
  <r>
    <s v="Olivia Caldwell"/>
    <n v="46"/>
    <x v="1"/>
    <x v="0"/>
    <x v="5"/>
    <x v="912"/>
    <n v="12"/>
    <x v="3"/>
    <n v="5"/>
    <s v="Weekday"/>
    <s v="Mid"/>
    <s v="Ellen Daniels"/>
    <s v="Gibson, Medina and Carter"/>
    <x v="2"/>
    <n v="21203.888940000001"/>
    <n v="406"/>
    <x v="1"/>
    <d v="2023-05-25T00:00:00"/>
    <n v="4"/>
    <s v="Ibuprofen"/>
    <s v="Abnormal"/>
    <x v="1"/>
  </r>
  <r>
    <s v="Lisa Irwin"/>
    <n v="69"/>
    <x v="0"/>
    <x v="7"/>
    <x v="1"/>
    <x v="1168"/>
    <n v="17"/>
    <x v="3"/>
    <n v="5"/>
    <s v="Weekday"/>
    <s v="Mid"/>
    <s v="Bernard Miller"/>
    <s v="Davis-Perkins"/>
    <x v="3"/>
    <n v="37312.794889999997"/>
    <n v="211"/>
    <x v="2"/>
    <d v="2021-10-10T00:00:00"/>
    <n v="7"/>
    <s v="Aspirin"/>
    <s v="Inconclusive"/>
    <x v="0"/>
  </r>
  <r>
    <s v="Jeremy Dixon"/>
    <n v="49"/>
    <x v="1"/>
    <x v="2"/>
    <x v="3"/>
    <x v="73"/>
    <n v="12"/>
    <x v="1"/>
    <n v="6"/>
    <s v="Weekend"/>
    <s v="Mid"/>
    <s v="Michael Hernandez"/>
    <s v="Davis and Sons"/>
    <x v="1"/>
    <n v="29261.2961"/>
    <n v="222"/>
    <x v="0"/>
    <d v="2023-08-22T00:00:00"/>
    <n v="2"/>
    <s v="Aspirin"/>
    <s v="Abnormal"/>
    <x v="1"/>
  </r>
  <r>
    <s v="Amanda Edwards"/>
    <n v="19"/>
    <x v="0"/>
    <x v="0"/>
    <x v="3"/>
    <x v="1025"/>
    <n v="2"/>
    <x v="3"/>
    <n v="5"/>
    <s v="Weekday"/>
    <s v="Start"/>
    <s v="Suzanne Parks"/>
    <s v="Herrera-Lynch"/>
    <x v="2"/>
    <n v="18026.656190000002"/>
    <n v="147"/>
    <x v="0"/>
    <d v="2018-11-13T00:00:00"/>
    <n v="2"/>
    <s v="Lipitor"/>
    <s v="Normal"/>
    <x v="2"/>
  </r>
  <r>
    <s v="Chad Scott"/>
    <n v="41"/>
    <x v="0"/>
    <x v="4"/>
    <x v="4"/>
    <x v="1169"/>
    <n v="10"/>
    <x v="2"/>
    <n v="3"/>
    <s v="Weekday"/>
    <s v="Mid"/>
    <s v="Carrie English"/>
    <s v="Williams and Sons"/>
    <x v="2"/>
    <n v="34398.654889999998"/>
    <n v="140"/>
    <x v="1"/>
    <d v="2021-11-28T00:00:00"/>
    <n v="7"/>
    <s v="Penicillin"/>
    <s v="Inconclusive"/>
    <x v="1"/>
  </r>
  <r>
    <s v="Robert Green"/>
    <n v="58"/>
    <x v="0"/>
    <x v="0"/>
    <x v="0"/>
    <x v="24"/>
    <n v="5"/>
    <x v="3"/>
    <n v="5"/>
    <s v="Weekday"/>
    <s v="Mid"/>
    <s v="Ashley Estrada"/>
    <s v="Mooney-Herman"/>
    <x v="2"/>
    <n v="30184.959060000001"/>
    <n v="386"/>
    <x v="2"/>
    <d v="2022-08-11T00:00:00"/>
    <n v="4"/>
    <s v="Ibuprofen"/>
    <s v="Normal"/>
    <x v="1"/>
  </r>
  <r>
    <s v="Trevor Rivera"/>
    <n v="76"/>
    <x v="1"/>
    <x v="4"/>
    <x v="4"/>
    <x v="271"/>
    <n v="2"/>
    <x v="5"/>
    <n v="2"/>
    <s v="Weekday"/>
    <s v="Start"/>
    <s v="Leah Mcconnell"/>
    <s v="Perez-Gallagher"/>
    <x v="0"/>
    <n v="28008.06149"/>
    <n v="421"/>
    <x v="2"/>
    <d v="2021-03-24T00:00:00"/>
    <n v="3"/>
    <s v="Ibuprofen"/>
    <s v="Normal"/>
    <x v="0"/>
  </r>
  <r>
    <s v="Brandon Webb"/>
    <n v="82"/>
    <x v="1"/>
    <x v="1"/>
    <x v="2"/>
    <x v="1170"/>
    <n v="3"/>
    <x v="1"/>
    <n v="6"/>
    <s v="Weekend"/>
    <s v="Start"/>
    <s v="WilliaMaleMarquez"/>
    <s v="Parker Ltd"/>
    <x v="0"/>
    <n v="22856.682339999999"/>
    <n v="324"/>
    <x v="2"/>
    <d v="2019-08-26T00:00:00"/>
    <n v="1"/>
    <s v="Ibuprofen"/>
    <s v="Normal"/>
    <x v="0"/>
  </r>
  <r>
    <s v="Jorge Parsons"/>
    <n v="34"/>
    <x v="0"/>
    <x v="3"/>
    <x v="3"/>
    <x v="1171"/>
    <n v="4"/>
    <x v="4"/>
    <n v="1"/>
    <s v="Weekday"/>
    <s v="Start"/>
    <s v="Rebecca Wolf"/>
    <s v="Hicks PLC"/>
    <x v="1"/>
    <n v="37338.56321"/>
    <n v="331"/>
    <x v="0"/>
    <d v="2019-02-09T00:00:00"/>
    <n v="6"/>
    <s v="Ibuprofen"/>
    <s v="Abnormal"/>
    <x v="1"/>
  </r>
  <r>
    <s v="Courtney Reed"/>
    <n v="18"/>
    <x v="1"/>
    <x v="3"/>
    <x v="2"/>
    <x v="1172"/>
    <n v="18"/>
    <x v="2"/>
    <n v="3"/>
    <s v="Weekday"/>
    <s v="Mid"/>
    <s v="Ryan Cruz"/>
    <s v="Wright, Edwards and Berry"/>
    <x v="1"/>
    <n v="24733.705730000001"/>
    <n v="492"/>
    <x v="0"/>
    <d v="2022-05-24T00:00:00"/>
    <n v="2"/>
    <s v="Aspirin"/>
    <s v="Inconclusive"/>
    <x v="2"/>
  </r>
  <r>
    <s v="Alexandra Tucker"/>
    <n v="26"/>
    <x v="0"/>
    <x v="0"/>
    <x v="3"/>
    <x v="982"/>
    <n v="30"/>
    <x v="2"/>
    <n v="3"/>
    <s v="Weekday"/>
    <s v="End"/>
    <s v="Steven Hardy"/>
    <s v="Wilson, Sanders and Norman"/>
    <x v="3"/>
    <n v="33787.991840000002"/>
    <n v="258"/>
    <x v="0"/>
    <d v="2019-02-21T00:00:00"/>
    <n v="4"/>
    <s v="Penicillin"/>
    <s v="Abnormal"/>
    <x v="1"/>
  </r>
  <r>
    <s v="Anthony Edwards"/>
    <n v="71"/>
    <x v="1"/>
    <x v="0"/>
    <x v="4"/>
    <x v="1173"/>
    <n v="29"/>
    <x v="2"/>
    <n v="3"/>
    <s v="Weekday"/>
    <s v="End"/>
    <s v="Austin French"/>
    <s v="Gutierrez-Carter"/>
    <x v="1"/>
    <n v="29792.907859999999"/>
    <n v="288"/>
    <x v="1"/>
    <d v="2019-06-20T00:00:00"/>
    <n v="4"/>
    <s v="Ibuprofen"/>
    <s v="Inconclusive"/>
    <x v="0"/>
  </r>
  <r>
    <s v="Laura Preston"/>
    <n v="51"/>
    <x v="1"/>
    <x v="5"/>
    <x v="4"/>
    <x v="486"/>
    <n v="3"/>
    <x v="2"/>
    <n v="3"/>
    <s v="Weekday"/>
    <s v="Start"/>
    <s v="Kathy Williams"/>
    <s v="Jensen-Davis"/>
    <x v="3"/>
    <n v="15111.153120000001"/>
    <n v="246"/>
    <x v="2"/>
    <d v="2022-08-16T00:00:00"/>
    <n v="2"/>
    <s v="Penicillin"/>
    <s v="Normal"/>
    <x v="1"/>
  </r>
  <r>
    <s v="Robert Jones"/>
    <n v="26"/>
    <x v="0"/>
    <x v="7"/>
    <x v="4"/>
    <x v="756"/>
    <n v="10"/>
    <x v="4"/>
    <n v="1"/>
    <s v="Weekday"/>
    <s v="Mid"/>
    <s v="Sara Davis"/>
    <s v="Howard, Taylor and Ryan"/>
    <x v="4"/>
    <n v="3628.8534119999999"/>
    <n v="467"/>
    <x v="1"/>
    <d v="2020-08-28T00:00:00"/>
    <n v="5"/>
    <s v="Penicillin"/>
    <s v="Normal"/>
    <x v="1"/>
  </r>
  <r>
    <s v="Felicia Patterson MD"/>
    <n v="33"/>
    <x v="0"/>
    <x v="2"/>
    <x v="4"/>
    <x v="1165"/>
    <n v="7"/>
    <x v="1"/>
    <n v="6"/>
    <s v="Weekend"/>
    <s v="Mid"/>
    <s v="Andrea Brown"/>
    <s v="Ware-Wilkins"/>
    <x v="4"/>
    <n v="29807.798729999999"/>
    <n v="171"/>
    <x v="0"/>
    <d v="2020-11-23T00:00:00"/>
    <n v="1"/>
    <s v="Penicillin"/>
    <s v="Abnormal"/>
    <x v="1"/>
  </r>
  <r>
    <s v="Mark White"/>
    <n v="45"/>
    <x v="1"/>
    <x v="2"/>
    <x v="5"/>
    <x v="1174"/>
    <n v="1"/>
    <x v="1"/>
    <n v="6"/>
    <s v="Weekend"/>
    <s v="Start"/>
    <s v="Catherine Wright"/>
    <s v="Ruiz-Walker"/>
    <x v="4"/>
    <n v="14960.50628"/>
    <n v="195"/>
    <x v="2"/>
    <d v="2022-10-25T00:00:00"/>
    <n v="2"/>
    <s v="Penicillin"/>
    <s v="Inconclusive"/>
    <x v="1"/>
  </r>
  <r>
    <s v="Nicholas Stokes"/>
    <n v="39"/>
    <x v="1"/>
    <x v="2"/>
    <x v="4"/>
    <x v="1175"/>
    <n v="8"/>
    <x v="3"/>
    <n v="5"/>
    <s v="Weekday"/>
    <s v="Mid"/>
    <s v="Andrea Salas"/>
    <s v="Allen, Hays and Fletcher"/>
    <x v="3"/>
    <n v="19904.668160000001"/>
    <n v="498"/>
    <x v="2"/>
    <d v="2022-04-20T00:00:00"/>
    <n v="3"/>
    <s v="Aspirin"/>
    <s v="Normal"/>
    <x v="1"/>
  </r>
  <r>
    <s v="Brett Sexton"/>
    <n v="62"/>
    <x v="0"/>
    <x v="2"/>
    <x v="2"/>
    <x v="517"/>
    <n v="18"/>
    <x v="0"/>
    <n v="4"/>
    <s v="Weekday"/>
    <s v="Mid"/>
    <s v="Julie Johnson"/>
    <s v="Lowe-Carpenter"/>
    <x v="4"/>
    <n v="10944.156070000001"/>
    <n v="103"/>
    <x v="0"/>
    <d v="2020-06-26T00:00:00"/>
    <n v="5"/>
    <s v="Paracetamol"/>
    <s v="Normal"/>
    <x v="1"/>
  </r>
  <r>
    <s v="Carrie Davis"/>
    <n v="68"/>
    <x v="0"/>
    <x v="1"/>
    <x v="4"/>
    <x v="243"/>
    <n v="24"/>
    <x v="0"/>
    <n v="4"/>
    <s v="Weekday"/>
    <s v="Mid"/>
    <s v="Jennifer Davis"/>
    <s v="Berry and Sons"/>
    <x v="4"/>
    <n v="7545.7161530000003"/>
    <n v="224"/>
    <x v="1"/>
    <d v="2023-09-15T00:00:00"/>
    <n v="5"/>
    <s v="Paracetamol"/>
    <s v="Inconclusive"/>
    <x v="0"/>
  </r>
  <r>
    <s v="Thomas Hill"/>
    <n v="32"/>
    <x v="0"/>
    <x v="4"/>
    <x v="1"/>
    <x v="1064"/>
    <n v="31"/>
    <x v="4"/>
    <n v="1"/>
    <s v="Weekday"/>
    <s v="End"/>
    <s v="James Mueller"/>
    <s v="Miller, Marshall and Maldonado"/>
    <x v="1"/>
    <n v="27670.240819999999"/>
    <n v="213"/>
    <x v="2"/>
    <d v="2019-01-16T00:00:00"/>
    <n v="3"/>
    <s v="Aspirin"/>
    <s v="Normal"/>
    <x v="1"/>
  </r>
  <r>
    <s v="Gregg Solis"/>
    <n v="31"/>
    <x v="1"/>
    <x v="4"/>
    <x v="1"/>
    <x v="258"/>
    <n v="10"/>
    <x v="6"/>
    <n v="7"/>
    <s v="Weekend"/>
    <s v="Mid"/>
    <s v="Amber Martin"/>
    <s v="Sparks, King and Escobar"/>
    <x v="3"/>
    <n v="43211.660190000002"/>
    <n v="140"/>
    <x v="1"/>
    <d v="2023-09-12T00:00:00"/>
    <n v="2"/>
    <s v="Lipitor"/>
    <s v="Normal"/>
    <x v="1"/>
  </r>
  <r>
    <s v="James Rodriguez"/>
    <n v="39"/>
    <x v="0"/>
    <x v="1"/>
    <x v="3"/>
    <x v="768"/>
    <n v="17"/>
    <x v="6"/>
    <n v="7"/>
    <s v="Weekend"/>
    <s v="Mid"/>
    <s v="Rachel Richmond"/>
    <s v="Lewis-Goodwin"/>
    <x v="2"/>
    <n v="15457.494860000001"/>
    <n v="176"/>
    <x v="0"/>
    <d v="2021-10-20T00:00:00"/>
    <n v="3"/>
    <s v="Penicillin"/>
    <s v="Inconclusive"/>
    <x v="1"/>
  </r>
  <r>
    <s v="Taylor Munoz"/>
    <n v="27"/>
    <x v="0"/>
    <x v="2"/>
    <x v="0"/>
    <x v="279"/>
    <n v="14"/>
    <x v="2"/>
    <n v="3"/>
    <s v="Weekday"/>
    <s v="Mid"/>
    <s v="James James"/>
    <s v="Butler-Barber"/>
    <x v="1"/>
    <n v="24784.004280000001"/>
    <n v="107"/>
    <x v="2"/>
    <d v="2018-11-30T00:00:00"/>
    <n v="5"/>
    <s v="Ibuprofen"/>
    <s v="Inconclusive"/>
    <x v="1"/>
  </r>
  <r>
    <s v="Mrs. Zoe Bartlett"/>
    <n v="30"/>
    <x v="1"/>
    <x v="0"/>
    <x v="3"/>
    <x v="1115"/>
    <n v="20"/>
    <x v="2"/>
    <n v="3"/>
    <s v="Weekday"/>
    <s v="Mid"/>
    <s v="Carrie Fisher"/>
    <s v="Brooks, Payne and Jefferson"/>
    <x v="1"/>
    <n v="34133.959410000003"/>
    <n v="165"/>
    <x v="0"/>
    <d v="2021-01-22T00:00:00"/>
    <n v="5"/>
    <s v="Ibuprofen"/>
    <s v="Abnormal"/>
    <x v="1"/>
  </r>
  <r>
    <s v="Scott Alexander"/>
    <n v="20"/>
    <x v="0"/>
    <x v="5"/>
    <x v="1"/>
    <x v="667"/>
    <n v="19"/>
    <x v="0"/>
    <n v="4"/>
    <s v="Weekday"/>
    <s v="Mid"/>
    <s v="Henry Copeland"/>
    <s v="Smith, Stewart and Nguyen"/>
    <x v="1"/>
    <n v="6159.8724300000003"/>
    <n v="462"/>
    <x v="1"/>
    <d v="2022-06-10T00:00:00"/>
    <n v="5"/>
    <s v="Ibuprofen"/>
    <s v="Inconclusive"/>
    <x v="2"/>
  </r>
  <r>
    <s v="Kevin Phillips"/>
    <n v="28"/>
    <x v="0"/>
    <x v="2"/>
    <x v="3"/>
    <x v="598"/>
    <n v="15"/>
    <x v="5"/>
    <n v="2"/>
    <s v="Weekday"/>
    <s v="Mid"/>
    <s v="Matthew Khan"/>
    <s v="Wiggins Ltd"/>
    <x v="2"/>
    <n v="3348.907154"/>
    <n v="208"/>
    <x v="0"/>
    <d v="2020-12-17T00:00:00"/>
    <n v="4"/>
    <s v="Penicillin"/>
    <s v="Abnormal"/>
    <x v="1"/>
  </r>
  <r>
    <s v="Joseph Park"/>
    <n v="49"/>
    <x v="1"/>
    <x v="6"/>
    <x v="2"/>
    <x v="1176"/>
    <n v="28"/>
    <x v="3"/>
    <n v="5"/>
    <s v="Weekday"/>
    <s v="End"/>
    <s v="Tony Smith"/>
    <s v="Huff-Gonzalez"/>
    <x v="2"/>
    <n v="22340.558659999999"/>
    <n v="330"/>
    <x v="0"/>
    <d v="2021-05-28T00:00:00"/>
    <n v="5"/>
    <s v="Paracetamol"/>
    <s v="Inconclusive"/>
    <x v="1"/>
  </r>
  <r>
    <s v="Katherine Mcgee"/>
    <n v="55"/>
    <x v="0"/>
    <x v="0"/>
    <x v="2"/>
    <x v="602"/>
    <n v="14"/>
    <x v="5"/>
    <n v="2"/>
    <s v="Weekday"/>
    <s v="Mid"/>
    <s v="Leslie Oliver"/>
    <s v="King-Brown"/>
    <x v="3"/>
    <n v="21398.746500000001"/>
    <n v="179"/>
    <x v="0"/>
    <d v="2023-03-16T00:00:00"/>
    <n v="4"/>
    <s v="Paracetamol"/>
    <s v="Inconclusive"/>
    <x v="1"/>
  </r>
  <r>
    <s v="Tristan Castillo"/>
    <n v="37"/>
    <x v="0"/>
    <x v="6"/>
    <x v="3"/>
    <x v="452"/>
    <n v="10"/>
    <x v="5"/>
    <n v="2"/>
    <s v="Weekday"/>
    <s v="Mid"/>
    <s v="Cynthia Thomas"/>
    <s v="Phillips LLC"/>
    <x v="0"/>
    <n v="38404.713530000001"/>
    <n v="312"/>
    <x v="0"/>
    <d v="2022-05-23T00:00:00"/>
    <n v="1"/>
    <s v="Aspirin"/>
    <s v="Abnormal"/>
    <x v="1"/>
  </r>
  <r>
    <s v="Judith Sexton"/>
    <n v="81"/>
    <x v="0"/>
    <x v="5"/>
    <x v="1"/>
    <x v="1177"/>
    <n v="15"/>
    <x v="0"/>
    <n v="4"/>
    <s v="Weekday"/>
    <s v="Mid"/>
    <s v="Brandon Santiago"/>
    <s v="Sherman, Gonzales and Wong"/>
    <x v="1"/>
    <n v="22070.399069999999"/>
    <n v="116"/>
    <x v="2"/>
    <d v="2021-07-29T00:00:00"/>
    <n v="4"/>
    <s v="Penicillin"/>
    <s v="Inconclusive"/>
    <x v="0"/>
  </r>
  <r>
    <s v="Julia Williams"/>
    <n v="54"/>
    <x v="1"/>
    <x v="0"/>
    <x v="5"/>
    <x v="950"/>
    <n v="12"/>
    <x v="6"/>
    <n v="7"/>
    <s v="Weekend"/>
    <s v="Mid"/>
    <s v="Mrs. Stephanie Ward"/>
    <s v="Wright-Bell"/>
    <x v="3"/>
    <n v="15894.56127"/>
    <n v="138"/>
    <x v="1"/>
    <d v="2023-04-09T00:00:00"/>
    <n v="7"/>
    <s v="Penicillin"/>
    <s v="Abnormal"/>
    <x v="1"/>
  </r>
  <r>
    <s v="Jaime Hodge"/>
    <n v="38"/>
    <x v="0"/>
    <x v="5"/>
    <x v="4"/>
    <x v="1004"/>
    <n v="1"/>
    <x v="0"/>
    <n v="4"/>
    <s v="Weekday"/>
    <s v="Start"/>
    <s v="Ashley Bender"/>
    <s v="Mcdaniel Inc"/>
    <x v="4"/>
    <n v="24304.02217"/>
    <n v="323"/>
    <x v="0"/>
    <d v="2020-10-22T00:00:00"/>
    <n v="4"/>
    <s v="Aspirin"/>
    <s v="Normal"/>
    <x v="1"/>
  </r>
  <r>
    <s v="Christopher Frederick"/>
    <n v="59"/>
    <x v="0"/>
    <x v="6"/>
    <x v="3"/>
    <x v="1178"/>
    <n v="31"/>
    <x v="6"/>
    <n v="7"/>
    <s v="Weekend"/>
    <s v="End"/>
    <s v="Karen Cook"/>
    <s v="Martinez-Cline"/>
    <x v="4"/>
    <n v="14090.42582"/>
    <n v="230"/>
    <x v="0"/>
    <d v="2021-11-08T00:00:00"/>
    <n v="1"/>
    <s v="Aspirin"/>
    <s v="Inconclusive"/>
    <x v="1"/>
  </r>
  <r>
    <s v="Barbara May"/>
    <n v="57"/>
    <x v="1"/>
    <x v="0"/>
    <x v="1"/>
    <x v="1179"/>
    <n v="7"/>
    <x v="2"/>
    <n v="3"/>
    <s v="Weekday"/>
    <s v="Mid"/>
    <s v="Anna Smith"/>
    <s v="Mendoza Group"/>
    <x v="3"/>
    <n v="10153.39975"/>
    <n v="192"/>
    <x v="2"/>
    <d v="2018-11-15T00:00:00"/>
    <n v="4"/>
    <s v="Paracetamol"/>
    <s v="Inconclusive"/>
    <x v="1"/>
  </r>
  <r>
    <s v="Kelly Stevens"/>
    <n v="32"/>
    <x v="1"/>
    <x v="1"/>
    <x v="4"/>
    <x v="992"/>
    <n v="13"/>
    <x v="2"/>
    <n v="3"/>
    <s v="Weekday"/>
    <s v="Mid"/>
    <s v="Rachel Hansen"/>
    <s v="Simmons-Ross"/>
    <x v="1"/>
    <n v="11776.98468"/>
    <n v="127"/>
    <x v="2"/>
    <d v="2021-10-18T00:00:00"/>
    <n v="1"/>
    <s v="Lipitor"/>
    <s v="Normal"/>
    <x v="1"/>
  </r>
  <r>
    <s v="Andrew Smith"/>
    <n v="79"/>
    <x v="0"/>
    <x v="0"/>
    <x v="5"/>
    <x v="1180"/>
    <n v="30"/>
    <x v="5"/>
    <n v="2"/>
    <s v="Weekday"/>
    <s v="End"/>
    <s v="Chase Alvarez"/>
    <s v="House-Espinoza"/>
    <x v="1"/>
    <n v="29376.725139999999"/>
    <n v="201"/>
    <x v="0"/>
    <d v="2022-09-16T00:00:00"/>
    <n v="5"/>
    <s v="Ibuprofen"/>
    <s v="Normal"/>
    <x v="0"/>
  </r>
  <r>
    <s v="Janice Hancock"/>
    <n v="55"/>
    <x v="1"/>
    <x v="5"/>
    <x v="2"/>
    <x v="1181"/>
    <n v="9"/>
    <x v="0"/>
    <n v="4"/>
    <s v="Weekday"/>
    <s v="Mid"/>
    <s v="John Carter"/>
    <s v="Castro and Sons"/>
    <x v="0"/>
    <n v="1203.432487"/>
    <n v="329"/>
    <x v="0"/>
    <d v="2020-07-15T00:00:00"/>
    <n v="3"/>
    <s v="Ibuprofen"/>
    <s v="Inconclusive"/>
    <x v="1"/>
  </r>
  <r>
    <s v="Kevin Pace"/>
    <n v="61"/>
    <x v="0"/>
    <x v="6"/>
    <x v="1"/>
    <x v="1066"/>
    <n v="9"/>
    <x v="6"/>
    <n v="7"/>
    <s v="Weekend"/>
    <s v="Mid"/>
    <s v="Rebecca Simon"/>
    <s v="Odonnell-Estrada"/>
    <x v="2"/>
    <n v="8908.8818250000004"/>
    <n v="176"/>
    <x v="0"/>
    <d v="2018-12-13T00:00:00"/>
    <n v="4"/>
    <s v="Lipitor"/>
    <s v="Normal"/>
    <x v="1"/>
  </r>
  <r>
    <s v="Tammy Liu"/>
    <n v="32"/>
    <x v="0"/>
    <x v="6"/>
    <x v="1"/>
    <x v="1182"/>
    <n v="6"/>
    <x v="4"/>
    <n v="1"/>
    <s v="Weekday"/>
    <s v="Mid"/>
    <s v="Patricia Walker"/>
    <s v="Thompson, Torres and Morris"/>
    <x v="2"/>
    <n v="3085.5643960000002"/>
    <n v="128"/>
    <x v="0"/>
    <d v="2021-12-13T00:00:00"/>
    <n v="1"/>
    <s v="Aspirin"/>
    <s v="Abnormal"/>
    <x v="1"/>
  </r>
  <r>
    <s v="Jeremy Lowe"/>
    <n v="37"/>
    <x v="1"/>
    <x v="2"/>
    <x v="1"/>
    <x v="669"/>
    <n v="3"/>
    <x v="2"/>
    <n v="3"/>
    <s v="Weekday"/>
    <s v="Start"/>
    <s v="Rachael Gardner"/>
    <s v="Mason Inc"/>
    <x v="0"/>
    <n v="37838.046690000003"/>
    <n v="129"/>
    <x v="2"/>
    <d v="2023-06-01T00:00:00"/>
    <n v="4"/>
    <s v="Lipitor"/>
    <s v="Inconclusive"/>
    <x v="1"/>
  </r>
  <r>
    <s v="Robert Duncan"/>
    <n v="42"/>
    <x v="1"/>
    <x v="3"/>
    <x v="1"/>
    <x v="890"/>
    <n v="6"/>
    <x v="4"/>
    <n v="1"/>
    <s v="Weekday"/>
    <s v="Mid"/>
    <s v="Dana Hall"/>
    <s v="Pace, Lee and Fleming"/>
    <x v="0"/>
    <n v="6979.0204999999996"/>
    <n v="163"/>
    <x v="0"/>
    <d v="2023-03-14T00:00:00"/>
    <n v="2"/>
    <s v="Penicillin"/>
    <s v="Inconclusive"/>
    <x v="1"/>
  </r>
  <r>
    <s v="Victoria Barker"/>
    <n v="36"/>
    <x v="1"/>
    <x v="7"/>
    <x v="5"/>
    <x v="1183"/>
    <n v="18"/>
    <x v="6"/>
    <n v="7"/>
    <s v="Weekend"/>
    <s v="Mid"/>
    <s v="Timothy Gomez"/>
    <s v="Mitchell, Hunter and Pittman"/>
    <x v="3"/>
    <n v="72277.317179999998"/>
    <n v="131"/>
    <x v="1"/>
    <d v="2023-06-27T00:00:00"/>
    <n v="2"/>
    <s v="Penicillin"/>
    <s v="Normal"/>
    <x v="1"/>
  </r>
  <r>
    <s v="Molly Foster"/>
    <n v="71"/>
    <x v="1"/>
    <x v="0"/>
    <x v="3"/>
    <x v="885"/>
    <n v="17"/>
    <x v="5"/>
    <n v="2"/>
    <s v="Weekday"/>
    <s v="Mid"/>
    <s v="Alisha Miller"/>
    <s v="Russo, Rhodes and Mckenzie"/>
    <x v="2"/>
    <n v="11360.63834"/>
    <n v="217"/>
    <x v="0"/>
    <d v="2023-11-04T00:00:00"/>
    <n v="6"/>
    <s v="Ibuprofen"/>
    <s v="Inconclusive"/>
    <x v="0"/>
  </r>
  <r>
    <s v="James Thompson"/>
    <n v="44"/>
    <x v="1"/>
    <x v="7"/>
    <x v="5"/>
    <x v="69"/>
    <n v="28"/>
    <x v="1"/>
    <n v="6"/>
    <s v="Weekend"/>
    <s v="End"/>
    <s v="Michael Cooper"/>
    <s v="Clark PLC"/>
    <x v="2"/>
    <n v="60628.268709999997"/>
    <n v="305"/>
    <x v="1"/>
    <d v="2020-04-03T00:00:00"/>
    <n v="5"/>
    <s v="Ibuprofen"/>
    <s v="Abnormal"/>
    <x v="1"/>
  </r>
  <r>
    <s v="Craig Jensen"/>
    <n v="85"/>
    <x v="1"/>
    <x v="3"/>
    <x v="4"/>
    <x v="1184"/>
    <n v="16"/>
    <x v="2"/>
    <n v="3"/>
    <s v="Weekday"/>
    <s v="Mid"/>
    <s v="Nancy Oconnor"/>
    <s v="Good, Curtis and Gonzales"/>
    <x v="1"/>
    <n v="30000.806850000001"/>
    <n v="360"/>
    <x v="2"/>
    <d v="2021-07-12T00:00:00"/>
    <n v="1"/>
    <s v="Lipitor"/>
    <s v="Inconclusive"/>
    <x v="0"/>
  </r>
  <r>
    <s v="Jesus Myers"/>
    <n v="70"/>
    <x v="1"/>
    <x v="3"/>
    <x v="5"/>
    <x v="480"/>
    <n v="12"/>
    <x v="0"/>
    <n v="4"/>
    <s v="Weekday"/>
    <s v="Mid"/>
    <s v="Robert Wilkins"/>
    <s v="Lewis PLC"/>
    <x v="2"/>
    <n v="33821.783530000001"/>
    <n v="170"/>
    <x v="2"/>
    <d v="2022-05-24T00:00:00"/>
    <n v="2"/>
    <s v="Aspirin"/>
    <s v="Normal"/>
    <x v="0"/>
  </r>
  <r>
    <s v="Scott Mills"/>
    <n v="18"/>
    <x v="1"/>
    <x v="3"/>
    <x v="1"/>
    <x v="1185"/>
    <n v="17"/>
    <x v="2"/>
    <n v="3"/>
    <s v="Weekday"/>
    <s v="Mid"/>
    <s v="Heather Young"/>
    <s v="Turner-Saunders"/>
    <x v="1"/>
    <n v="8630.0041280000005"/>
    <n v="417"/>
    <x v="1"/>
    <d v="2022-08-22T00:00:00"/>
    <n v="1"/>
    <s v="Lipitor"/>
    <s v="Inconclusive"/>
    <x v="2"/>
  </r>
  <r>
    <s v="Catherine Hawkins"/>
    <n v="56"/>
    <x v="0"/>
    <x v="3"/>
    <x v="5"/>
    <x v="911"/>
    <n v="25"/>
    <x v="1"/>
    <n v="6"/>
    <s v="Weekend"/>
    <s v="Mid"/>
    <s v="Ryan Jones"/>
    <s v="Moreno, Mercer and Reynolds"/>
    <x v="3"/>
    <n v="7806.287147"/>
    <n v="386"/>
    <x v="2"/>
    <d v="2020-05-18T00:00:00"/>
    <n v="1"/>
    <s v="Penicillin"/>
    <s v="Abnormal"/>
    <x v="1"/>
  </r>
  <r>
    <s v="Emily Johnston"/>
    <n v="68"/>
    <x v="1"/>
    <x v="6"/>
    <x v="3"/>
    <x v="77"/>
    <n v="19"/>
    <x v="1"/>
    <n v="6"/>
    <s v="Weekend"/>
    <s v="Mid"/>
    <s v="George Klein"/>
    <s v="Morris, Villa and Rodriguez"/>
    <x v="1"/>
    <n v="30732.787690000001"/>
    <n v="168"/>
    <x v="0"/>
    <d v="2023-09-09T00:00:00"/>
    <n v="6"/>
    <s v="Lipitor"/>
    <s v="Normal"/>
    <x v="0"/>
  </r>
  <r>
    <s v="Tamara Macdonald"/>
    <n v="39"/>
    <x v="1"/>
    <x v="6"/>
    <x v="3"/>
    <x v="1154"/>
    <n v="18"/>
    <x v="3"/>
    <n v="5"/>
    <s v="Weekday"/>
    <s v="Mid"/>
    <s v="Amy Gutierrez"/>
    <s v="Mcdonald and Sons"/>
    <x v="2"/>
    <n v="23925.467949999998"/>
    <n v="340"/>
    <x v="0"/>
    <d v="2021-06-22T00:00:00"/>
    <n v="2"/>
    <s v="Paracetamol"/>
    <s v="Normal"/>
    <x v="1"/>
  </r>
  <r>
    <s v="Whitney Obrien"/>
    <n v="74"/>
    <x v="0"/>
    <x v="0"/>
    <x v="5"/>
    <x v="257"/>
    <n v="8"/>
    <x v="2"/>
    <n v="3"/>
    <s v="Weekday"/>
    <s v="Mid"/>
    <s v="Thomas Beasley"/>
    <s v="Williams-Tate"/>
    <x v="3"/>
    <n v="46248.72421"/>
    <n v="360"/>
    <x v="2"/>
    <d v="2022-06-09T00:00:00"/>
    <n v="4"/>
    <s v="Paracetamol"/>
    <s v="Normal"/>
    <x v="0"/>
  </r>
  <r>
    <s v="Carrie Johnson"/>
    <n v="18"/>
    <x v="1"/>
    <x v="2"/>
    <x v="2"/>
    <x v="490"/>
    <n v="9"/>
    <x v="0"/>
    <n v="4"/>
    <s v="Weekday"/>
    <s v="Mid"/>
    <s v="Brad Hardin"/>
    <s v="Johnson, Smith and Stevenson"/>
    <x v="3"/>
    <n v="17238.309720000001"/>
    <n v="183"/>
    <x v="2"/>
    <d v="2021-09-12T00:00:00"/>
    <n v="7"/>
    <s v="Aspirin"/>
    <s v="Inconclusive"/>
    <x v="2"/>
  </r>
  <r>
    <s v="Ryan Hull"/>
    <n v="33"/>
    <x v="0"/>
    <x v="4"/>
    <x v="3"/>
    <x v="1025"/>
    <n v="2"/>
    <x v="3"/>
    <n v="5"/>
    <s v="Weekday"/>
    <s v="Start"/>
    <s v="Sabrina Ryan"/>
    <s v="Franklin, Schultz and Bowers"/>
    <x v="3"/>
    <n v="1253.515615"/>
    <n v="319"/>
    <x v="2"/>
    <d v="2018-11-11T00:00:00"/>
    <n v="7"/>
    <s v="Ibuprofen"/>
    <s v="Normal"/>
    <x v="1"/>
  </r>
  <r>
    <s v="Jacob Gallagher"/>
    <n v="46"/>
    <x v="1"/>
    <x v="5"/>
    <x v="1"/>
    <x v="950"/>
    <n v="12"/>
    <x v="6"/>
    <n v="7"/>
    <s v="Weekend"/>
    <s v="Mid"/>
    <s v="Christine Perkins"/>
    <s v="Mcbride PLC"/>
    <x v="4"/>
    <n v="32340.41992"/>
    <n v="473"/>
    <x v="0"/>
    <d v="2023-03-17T00:00:00"/>
    <n v="5"/>
    <s v="Aspirin"/>
    <s v="Abnormal"/>
    <x v="1"/>
  </r>
  <r>
    <s v="Bryan Nguyen"/>
    <n v="37"/>
    <x v="1"/>
    <x v="4"/>
    <x v="0"/>
    <x v="1186"/>
    <n v="6"/>
    <x v="3"/>
    <n v="5"/>
    <s v="Weekday"/>
    <s v="Mid"/>
    <s v="Reginald Robertson"/>
    <s v="Buckley Group"/>
    <x v="2"/>
    <n v="16552.671709999999"/>
    <n v="281"/>
    <x v="2"/>
    <d v="2019-09-30T00:00:00"/>
    <n v="1"/>
    <s v="Paracetamol"/>
    <s v="Normal"/>
    <x v="1"/>
  </r>
  <r>
    <s v="Janice Benton"/>
    <n v="49"/>
    <x v="0"/>
    <x v="3"/>
    <x v="2"/>
    <x v="1140"/>
    <n v="25"/>
    <x v="2"/>
    <n v="3"/>
    <s v="Weekday"/>
    <s v="Mid"/>
    <s v="Kenneth Gill"/>
    <s v="Patrick-Watkins"/>
    <x v="2"/>
    <n v="17033.022389999998"/>
    <n v="126"/>
    <x v="0"/>
    <d v="2019-10-14T00:00:00"/>
    <n v="1"/>
    <s v="Paracetamol"/>
    <s v="Abnormal"/>
    <x v="1"/>
  </r>
  <r>
    <s v="Kathy Ross"/>
    <n v="84"/>
    <x v="1"/>
    <x v="1"/>
    <x v="4"/>
    <x v="1122"/>
    <n v="29"/>
    <x v="3"/>
    <n v="5"/>
    <s v="Weekday"/>
    <s v="End"/>
    <s v="Angel Miller"/>
    <s v="Gardner-Moss"/>
    <x v="3"/>
    <n v="5382.2675680000002"/>
    <n v="453"/>
    <x v="1"/>
    <d v="2019-12-04T00:00:00"/>
    <n v="3"/>
    <s v="Ibuprofen"/>
    <s v="Normal"/>
    <x v="0"/>
  </r>
  <r>
    <s v="Kelsey Lawson DVM"/>
    <n v="30"/>
    <x v="1"/>
    <x v="3"/>
    <x v="5"/>
    <x v="618"/>
    <n v="8"/>
    <x v="5"/>
    <n v="2"/>
    <s v="Weekday"/>
    <s v="Mid"/>
    <s v="Meghan Jackson"/>
    <s v="Harrison, Martin and Bonilla"/>
    <x v="3"/>
    <n v="57487.607250000001"/>
    <n v="191"/>
    <x v="0"/>
    <d v="2022-02-11T00:00:00"/>
    <n v="5"/>
    <s v="Penicillin"/>
    <s v="Normal"/>
    <x v="1"/>
  </r>
  <r>
    <s v="Kevin Cox"/>
    <n v="42"/>
    <x v="1"/>
    <x v="7"/>
    <x v="4"/>
    <x v="626"/>
    <n v="1"/>
    <x v="6"/>
    <n v="7"/>
    <s v="Weekend"/>
    <s v="Start"/>
    <s v="Mr. Adrian Pittman II"/>
    <s v="Ramirez Ltd"/>
    <x v="2"/>
    <n v="1844.0416459999999"/>
    <n v="141"/>
    <x v="2"/>
    <d v="2019-12-19T00:00:00"/>
    <n v="4"/>
    <s v="Ibuprofen"/>
    <s v="Abnormal"/>
    <x v="1"/>
  </r>
  <r>
    <s v="Diane Cummings"/>
    <n v="57"/>
    <x v="0"/>
    <x v="7"/>
    <x v="5"/>
    <x v="768"/>
    <n v="17"/>
    <x v="6"/>
    <n v="7"/>
    <s v="Weekend"/>
    <s v="Mid"/>
    <s v="Jamie Mason"/>
    <s v="Osborn PLC"/>
    <x v="4"/>
    <n v="66831.729229999997"/>
    <n v="259"/>
    <x v="0"/>
    <d v="2021-10-31T00:00:00"/>
    <n v="7"/>
    <s v="Ibuprofen"/>
    <s v="Inconclusive"/>
    <x v="1"/>
  </r>
  <r>
    <s v="Michael Mitchell"/>
    <n v="34"/>
    <x v="0"/>
    <x v="3"/>
    <x v="4"/>
    <x v="409"/>
    <n v="8"/>
    <x v="5"/>
    <n v="2"/>
    <s v="Weekday"/>
    <s v="Mid"/>
    <s v="Sydney Marquez"/>
    <s v="Snyder Inc"/>
    <x v="2"/>
    <n v="25759.66185"/>
    <n v="496"/>
    <x v="0"/>
    <d v="2021-06-26T00:00:00"/>
    <n v="6"/>
    <s v="Lipitor"/>
    <s v="Normal"/>
    <x v="1"/>
  </r>
  <r>
    <s v="Jeffrey Smith MD"/>
    <n v="42"/>
    <x v="1"/>
    <x v="2"/>
    <x v="4"/>
    <x v="1060"/>
    <n v="13"/>
    <x v="4"/>
    <n v="1"/>
    <s v="Weekday"/>
    <s v="Mid"/>
    <s v="Kevin Vincent"/>
    <s v="Mitchell-Donaldson"/>
    <x v="3"/>
    <n v="33573.1774"/>
    <n v="393"/>
    <x v="2"/>
    <d v="2023-02-18T00:00:00"/>
    <n v="6"/>
    <s v="Lipitor"/>
    <s v="Inconclusive"/>
    <x v="1"/>
  </r>
  <r>
    <s v="Derek Estrada"/>
    <n v="77"/>
    <x v="1"/>
    <x v="2"/>
    <x v="4"/>
    <x v="123"/>
    <n v="28"/>
    <x v="0"/>
    <n v="4"/>
    <s v="Weekday"/>
    <s v="End"/>
    <s v="Taylor Martin"/>
    <s v="Fletcher Ltd"/>
    <x v="4"/>
    <n v="24885.131170000001"/>
    <n v="162"/>
    <x v="0"/>
    <d v="2022-05-19T00:00:00"/>
    <n v="4"/>
    <s v="Lipitor"/>
    <s v="Inconclusive"/>
    <x v="0"/>
  </r>
  <r>
    <s v="Felicia Ramirez"/>
    <n v="28"/>
    <x v="0"/>
    <x v="2"/>
    <x v="3"/>
    <x v="724"/>
    <n v="25"/>
    <x v="4"/>
    <n v="1"/>
    <s v="Weekday"/>
    <s v="Mid"/>
    <s v="Carlos Hill"/>
    <s v="Scott, Sawyer and Hudson"/>
    <x v="1"/>
    <n v="25816.121630000001"/>
    <n v="284"/>
    <x v="2"/>
    <d v="2022-08-14T00:00:00"/>
    <n v="7"/>
    <s v="Ibuprofen"/>
    <s v="Normal"/>
    <x v="1"/>
  </r>
  <r>
    <s v="WilliaMaleGutierrez"/>
    <n v="32"/>
    <x v="1"/>
    <x v="5"/>
    <x v="4"/>
    <x v="1187"/>
    <n v="17"/>
    <x v="2"/>
    <n v="3"/>
    <s v="Weekday"/>
    <s v="Mid"/>
    <s v="Emily Hill"/>
    <s v="Hensley Group"/>
    <x v="1"/>
    <n v="15463.0975"/>
    <n v="337"/>
    <x v="0"/>
    <d v="2021-11-20T00:00:00"/>
    <n v="6"/>
    <s v="Aspirin"/>
    <s v="Abnormal"/>
    <x v="1"/>
  </r>
  <r>
    <s v="Terri Harmon"/>
    <n v="70"/>
    <x v="0"/>
    <x v="0"/>
    <x v="1"/>
    <x v="972"/>
    <n v="4"/>
    <x v="4"/>
    <n v="1"/>
    <s v="Weekday"/>
    <s v="Start"/>
    <s v="Katherine Jefferson"/>
    <s v="White, Aguilar and Davidson"/>
    <x v="1"/>
    <n v="14746.75411"/>
    <n v="160"/>
    <x v="0"/>
    <d v="2021-01-14T00:00:00"/>
    <n v="4"/>
    <s v="Penicillin"/>
    <s v="Abnormal"/>
    <x v="0"/>
  </r>
  <r>
    <s v="Jeffrey King MD"/>
    <n v="74"/>
    <x v="1"/>
    <x v="7"/>
    <x v="3"/>
    <x v="1115"/>
    <n v="20"/>
    <x v="2"/>
    <n v="3"/>
    <s v="Weekday"/>
    <s v="Mid"/>
    <s v="Kaitlyn Knapp"/>
    <s v="Lloyd LLC"/>
    <x v="2"/>
    <n v="7279.1379930000003"/>
    <n v="240"/>
    <x v="2"/>
    <d v="2021-02-17T00:00:00"/>
    <n v="3"/>
    <s v="Penicillin"/>
    <s v="Abnormal"/>
    <x v="0"/>
  </r>
  <r>
    <s v="Dawn Ortiz"/>
    <n v="83"/>
    <x v="0"/>
    <x v="1"/>
    <x v="1"/>
    <x v="1151"/>
    <n v="1"/>
    <x v="4"/>
    <n v="1"/>
    <s v="Weekday"/>
    <s v="Start"/>
    <s v="John Adams"/>
    <s v="Clark and Sons"/>
    <x v="2"/>
    <n v="24881.920910000001"/>
    <n v="173"/>
    <x v="2"/>
    <d v="2021-11-22T00:00:00"/>
    <n v="1"/>
    <s v="Paracetamol"/>
    <s v="Normal"/>
    <x v="0"/>
  </r>
  <r>
    <s v="Leroy Wright"/>
    <n v="32"/>
    <x v="1"/>
    <x v="3"/>
    <x v="0"/>
    <x v="1188"/>
    <n v="27"/>
    <x v="0"/>
    <n v="4"/>
    <s v="Weekday"/>
    <s v="End"/>
    <s v="James Turner"/>
    <s v="Brown, Brown and Torres"/>
    <x v="1"/>
    <n v="5210.1874330000001"/>
    <n v="418"/>
    <x v="2"/>
    <d v="2019-01-10T00:00:00"/>
    <n v="4"/>
    <s v="Penicillin"/>
    <s v="Normal"/>
    <x v="1"/>
  </r>
  <r>
    <s v="Jamie King"/>
    <n v="69"/>
    <x v="1"/>
    <x v="4"/>
    <x v="4"/>
    <x v="1189"/>
    <n v="4"/>
    <x v="3"/>
    <n v="5"/>
    <s v="Weekday"/>
    <s v="Start"/>
    <s v="Grant Kelly"/>
    <s v="Welch-Davis"/>
    <x v="4"/>
    <n v="23036.47954"/>
    <n v="249"/>
    <x v="0"/>
    <d v="2020-09-15T00:00:00"/>
    <n v="2"/>
    <s v="Penicillin"/>
    <s v="Inconclusive"/>
    <x v="0"/>
  </r>
  <r>
    <s v="Chelsea Smith"/>
    <n v="49"/>
    <x v="1"/>
    <x v="2"/>
    <x v="4"/>
    <x v="1190"/>
    <n v="30"/>
    <x v="5"/>
    <n v="2"/>
    <s v="Weekday"/>
    <s v="End"/>
    <s v="Brandon Jackson"/>
    <s v="Grant Ltd"/>
    <x v="3"/>
    <n v="32421.475549999999"/>
    <n v="378"/>
    <x v="0"/>
    <d v="2018-11-03T00:00:00"/>
    <n v="6"/>
    <s v="Penicillin"/>
    <s v="Inconclusive"/>
    <x v="1"/>
  </r>
  <r>
    <s v="Krista Terry"/>
    <n v="38"/>
    <x v="0"/>
    <x v="6"/>
    <x v="0"/>
    <x v="1191"/>
    <n v="23"/>
    <x v="5"/>
    <n v="2"/>
    <s v="Weekday"/>
    <s v="Mid"/>
    <s v="Emily Kim"/>
    <s v="Schaefer-James"/>
    <x v="0"/>
    <n v="41676.68694"/>
    <n v="220"/>
    <x v="2"/>
    <d v="2019-04-26T00:00:00"/>
    <n v="5"/>
    <s v="Paracetamol"/>
    <s v="Abnormal"/>
    <x v="1"/>
  </r>
  <r>
    <s v="Jessica Hayes"/>
    <n v="35"/>
    <x v="1"/>
    <x v="5"/>
    <x v="4"/>
    <x v="462"/>
    <n v="1"/>
    <x v="2"/>
    <n v="3"/>
    <s v="Weekday"/>
    <s v="Start"/>
    <s v="Cheyenne Vincent"/>
    <s v="Rodriguez, Lloyd and Durham"/>
    <x v="1"/>
    <n v="12230.271210000001"/>
    <n v="401"/>
    <x v="0"/>
    <d v="2019-05-13T00:00:00"/>
    <n v="1"/>
    <s v="Penicillin"/>
    <s v="Normal"/>
    <x v="1"/>
  </r>
  <r>
    <s v="Paul Serrano"/>
    <n v="73"/>
    <x v="1"/>
    <x v="3"/>
    <x v="5"/>
    <x v="165"/>
    <n v="23"/>
    <x v="3"/>
    <n v="5"/>
    <s v="Weekday"/>
    <s v="Mid"/>
    <s v="WilliaMaleMaldonado"/>
    <s v="Gray, Mitchell and Anderson"/>
    <x v="0"/>
    <n v="8001.0257700000002"/>
    <n v="176"/>
    <x v="2"/>
    <d v="2022-10-18T00:00:00"/>
    <n v="2"/>
    <s v="Penicillin"/>
    <s v="Inconclusive"/>
    <x v="0"/>
  </r>
  <r>
    <s v="Dr. Charles Burton MD"/>
    <n v="84"/>
    <x v="0"/>
    <x v="2"/>
    <x v="0"/>
    <x v="561"/>
    <n v="15"/>
    <x v="6"/>
    <n v="7"/>
    <s v="Weekend"/>
    <s v="Mid"/>
    <s v="Daniel Love"/>
    <s v="Jones-Lane"/>
    <x v="2"/>
    <n v="58680.033770000002"/>
    <n v="426"/>
    <x v="2"/>
    <d v="2023-01-29T00:00:00"/>
    <n v="7"/>
    <s v="Penicillin"/>
    <s v="Inconclusive"/>
    <x v="0"/>
  </r>
  <r>
    <s v="Heather Bryan"/>
    <n v="24"/>
    <x v="1"/>
    <x v="7"/>
    <x v="5"/>
    <x v="606"/>
    <n v="15"/>
    <x v="4"/>
    <n v="1"/>
    <s v="Weekday"/>
    <s v="Mid"/>
    <s v="Natasha Pitts"/>
    <s v="Gonzales-Chaney"/>
    <x v="1"/>
    <n v="79019.535449999996"/>
    <n v="324"/>
    <x v="1"/>
    <d v="2022-08-23T00:00:00"/>
    <n v="2"/>
    <s v="Aspirin"/>
    <s v="Inconclusive"/>
    <x v="2"/>
  </r>
  <r>
    <s v="Andrew Perez"/>
    <n v="37"/>
    <x v="1"/>
    <x v="5"/>
    <x v="4"/>
    <x v="235"/>
    <n v="20"/>
    <x v="4"/>
    <n v="1"/>
    <s v="Weekday"/>
    <s v="Mid"/>
    <s v="Charles Curtis"/>
    <s v="Callahan Group"/>
    <x v="1"/>
    <n v="33553.04232"/>
    <n v="287"/>
    <x v="2"/>
    <d v="2020-07-29T00:00:00"/>
    <n v="3"/>
    <s v="Penicillin"/>
    <s v="Abnormal"/>
    <x v="1"/>
  </r>
  <r>
    <s v="James Thomas"/>
    <n v="71"/>
    <x v="0"/>
    <x v="1"/>
    <x v="1"/>
    <x v="1192"/>
    <n v="21"/>
    <x v="1"/>
    <n v="6"/>
    <s v="Weekend"/>
    <s v="Mid"/>
    <s v="Sarah Armstrong"/>
    <s v="Brooks-Carter"/>
    <x v="3"/>
    <n v="13364.42427"/>
    <n v="127"/>
    <x v="2"/>
    <d v="2021-08-24T00:00:00"/>
    <n v="2"/>
    <s v="Paracetamol"/>
    <s v="Normal"/>
    <x v="0"/>
  </r>
  <r>
    <s v="Lori Hayden"/>
    <n v="77"/>
    <x v="1"/>
    <x v="3"/>
    <x v="4"/>
    <x v="1076"/>
    <n v="12"/>
    <x v="2"/>
    <n v="3"/>
    <s v="Weekday"/>
    <s v="Mid"/>
    <s v="Richard King"/>
    <s v="Chen PLC"/>
    <x v="0"/>
    <n v="6299.6579680000004"/>
    <n v="381"/>
    <x v="2"/>
    <d v="2018-12-23T00:00:00"/>
    <n v="7"/>
    <s v="Paracetamol"/>
    <s v="Normal"/>
    <x v="0"/>
  </r>
  <r>
    <s v="Paul Hunter"/>
    <n v="83"/>
    <x v="0"/>
    <x v="7"/>
    <x v="2"/>
    <x v="1193"/>
    <n v="15"/>
    <x v="6"/>
    <n v="7"/>
    <s v="Weekend"/>
    <s v="Mid"/>
    <s v="April Brown"/>
    <s v="Allen, Dalton and Burnett"/>
    <x v="2"/>
    <n v="5968.8502250000001"/>
    <n v="220"/>
    <x v="0"/>
    <d v="2022-06-05T00:00:00"/>
    <n v="7"/>
    <s v="Paracetamol"/>
    <s v="Inconclusive"/>
    <x v="0"/>
  </r>
  <r>
    <s v="John Walker"/>
    <n v="31"/>
    <x v="0"/>
    <x v="0"/>
    <x v="3"/>
    <x v="596"/>
    <n v="29"/>
    <x v="6"/>
    <n v="7"/>
    <s v="Weekend"/>
    <s v="End"/>
    <s v="Kimberly Sullivan"/>
    <s v="Romero, Phillips and Rasmussen"/>
    <x v="1"/>
    <n v="19455.148949999999"/>
    <n v="184"/>
    <x v="0"/>
    <d v="2021-09-18T00:00:00"/>
    <n v="6"/>
    <s v="Penicillin"/>
    <s v="Inconclusive"/>
    <x v="1"/>
  </r>
  <r>
    <s v="Sean Gardner"/>
    <n v="55"/>
    <x v="0"/>
    <x v="7"/>
    <x v="2"/>
    <x v="450"/>
    <n v="16"/>
    <x v="3"/>
    <n v="5"/>
    <s v="Weekday"/>
    <s v="Mid"/>
    <s v="Darius Gutierrez"/>
    <s v="Mccarty Group"/>
    <x v="2"/>
    <n v="9127.9981530000005"/>
    <n v="270"/>
    <x v="2"/>
    <d v="2019-09-04T00:00:00"/>
    <n v="3"/>
    <s v="Lipitor"/>
    <s v="Abnormal"/>
    <x v="1"/>
  </r>
  <r>
    <s v="Barbara Martinez"/>
    <n v="75"/>
    <x v="0"/>
    <x v="6"/>
    <x v="4"/>
    <x v="1078"/>
    <n v="22"/>
    <x v="6"/>
    <n v="7"/>
    <s v="Weekend"/>
    <s v="Mid"/>
    <s v="Sharon Smith"/>
    <s v="Anderson-Coleman"/>
    <x v="2"/>
    <n v="24428.13752"/>
    <n v="217"/>
    <x v="1"/>
    <d v="2023-11-06T00:00:00"/>
    <n v="1"/>
    <s v="Lipitor"/>
    <s v="Normal"/>
    <x v="0"/>
  </r>
  <r>
    <s v="Cheryl Rodriguez"/>
    <n v="40"/>
    <x v="1"/>
    <x v="1"/>
    <x v="4"/>
    <x v="1043"/>
    <n v="19"/>
    <x v="2"/>
    <n v="3"/>
    <s v="Weekday"/>
    <s v="Mid"/>
    <s v="Steven Ingram"/>
    <s v="Nolan Ltd"/>
    <x v="0"/>
    <n v="10387.675499999999"/>
    <n v="245"/>
    <x v="2"/>
    <d v="2019-07-15T00:00:00"/>
    <n v="1"/>
    <s v="Paracetamol"/>
    <s v="Inconclusive"/>
    <x v="1"/>
  </r>
  <r>
    <s v="Julie Nguyen"/>
    <n v="39"/>
    <x v="1"/>
    <x v="1"/>
    <x v="2"/>
    <x v="657"/>
    <n v="16"/>
    <x v="2"/>
    <n v="3"/>
    <s v="Weekday"/>
    <s v="Mid"/>
    <s v="Nathan West"/>
    <s v="Small-Wyatt"/>
    <x v="0"/>
    <n v="5203.9975690000001"/>
    <n v="427"/>
    <x v="0"/>
    <d v="2022-03-17T00:00:00"/>
    <n v="4"/>
    <s v="Lipitor"/>
    <s v="Inconclusive"/>
    <x v="1"/>
  </r>
  <r>
    <s v="Katherine Medina"/>
    <n v="43"/>
    <x v="1"/>
    <x v="1"/>
    <x v="1"/>
    <x v="77"/>
    <n v="19"/>
    <x v="1"/>
    <n v="6"/>
    <s v="Weekend"/>
    <s v="Mid"/>
    <s v="Michael Haney"/>
    <s v="Smith-Russell"/>
    <x v="1"/>
    <n v="13341.22395"/>
    <n v="315"/>
    <x v="1"/>
    <d v="2023-09-05T00:00:00"/>
    <n v="2"/>
    <s v="Penicillin"/>
    <s v="Normal"/>
    <x v="1"/>
  </r>
  <r>
    <s v="Todd Henry"/>
    <n v="21"/>
    <x v="0"/>
    <x v="1"/>
    <x v="4"/>
    <x v="1194"/>
    <n v="27"/>
    <x v="0"/>
    <n v="4"/>
    <s v="Weekday"/>
    <s v="End"/>
    <s v="Albert Curtis"/>
    <s v="Klein-Kelly"/>
    <x v="1"/>
    <n v="5253.628651"/>
    <n v="351"/>
    <x v="2"/>
    <d v="2020-03-28T00:00:00"/>
    <n v="6"/>
    <s v="Lipitor"/>
    <s v="Normal"/>
    <x v="2"/>
  </r>
  <r>
    <s v="Beverly Lopez"/>
    <n v="77"/>
    <x v="1"/>
    <x v="6"/>
    <x v="4"/>
    <x v="1195"/>
    <n v="26"/>
    <x v="4"/>
    <n v="1"/>
    <s v="Weekday"/>
    <s v="Mid"/>
    <s v="Michael Smith"/>
    <s v="Carr, Beltran and Vargas"/>
    <x v="1"/>
    <n v="16981.593639999999"/>
    <n v="267"/>
    <x v="2"/>
    <d v="2018-12-10T00:00:00"/>
    <n v="1"/>
    <s v="Ibuprofen"/>
    <s v="Abnormal"/>
    <x v="0"/>
  </r>
  <r>
    <s v="April Austin"/>
    <n v="55"/>
    <x v="1"/>
    <x v="4"/>
    <x v="4"/>
    <x v="992"/>
    <n v="13"/>
    <x v="2"/>
    <n v="3"/>
    <s v="Weekday"/>
    <s v="Mid"/>
    <s v="Aimee Camacho"/>
    <s v="Roberts-Barnes"/>
    <x v="3"/>
    <n v="28207.950929999999"/>
    <n v="174"/>
    <x v="2"/>
    <d v="2021-10-19T00:00:00"/>
    <n v="2"/>
    <s v="Ibuprofen"/>
    <s v="Normal"/>
    <x v="1"/>
  </r>
  <r>
    <s v="Amanda Rollins"/>
    <n v="49"/>
    <x v="1"/>
    <x v="0"/>
    <x v="4"/>
    <x v="1196"/>
    <n v="3"/>
    <x v="3"/>
    <n v="5"/>
    <s v="Weekday"/>
    <s v="Start"/>
    <s v="Ian Hernandez"/>
    <s v="Jacobs-Moore"/>
    <x v="1"/>
    <n v="25366.952410000002"/>
    <n v="314"/>
    <x v="2"/>
    <d v="2021-09-15T00:00:00"/>
    <n v="3"/>
    <s v="Aspirin"/>
    <s v="Abnormal"/>
    <x v="1"/>
  </r>
  <r>
    <s v="John Richardson"/>
    <n v="79"/>
    <x v="1"/>
    <x v="0"/>
    <x v="4"/>
    <x v="1184"/>
    <n v="16"/>
    <x v="2"/>
    <n v="3"/>
    <s v="Weekday"/>
    <s v="Mid"/>
    <s v="Erin Noble"/>
    <s v="Wagner, Murphy and Koch"/>
    <x v="0"/>
    <n v="1890.388974"/>
    <n v="234"/>
    <x v="2"/>
    <d v="2021-06-29T00:00:00"/>
    <n v="2"/>
    <s v="Penicillin"/>
    <s v="Normal"/>
    <x v="0"/>
  </r>
  <r>
    <s v="Seth Morris"/>
    <n v="72"/>
    <x v="1"/>
    <x v="4"/>
    <x v="4"/>
    <x v="101"/>
    <n v="28"/>
    <x v="4"/>
    <n v="1"/>
    <s v="Weekday"/>
    <s v="End"/>
    <s v="Joshua Lee"/>
    <s v="Ramos-Watson"/>
    <x v="4"/>
    <n v="21796.25229"/>
    <n v="262"/>
    <x v="1"/>
    <d v="2021-01-03T00:00:00"/>
    <n v="7"/>
    <s v="Penicillin"/>
    <s v="Inconclusive"/>
    <x v="0"/>
  </r>
  <r>
    <s v="Devin Martin"/>
    <n v="21"/>
    <x v="1"/>
    <x v="2"/>
    <x v="4"/>
    <x v="752"/>
    <n v="19"/>
    <x v="1"/>
    <n v="6"/>
    <s v="Weekend"/>
    <s v="Mid"/>
    <s v="Chase Prince"/>
    <s v="Thompson, Jones and French"/>
    <x v="1"/>
    <n v="34213.826529999998"/>
    <n v="317"/>
    <x v="2"/>
    <d v="2022-03-25T00:00:00"/>
    <n v="5"/>
    <s v="Lipitor"/>
    <s v="Abnormal"/>
    <x v="2"/>
  </r>
  <r>
    <s v="Gerald Hernandez"/>
    <n v="66"/>
    <x v="1"/>
    <x v="1"/>
    <x v="4"/>
    <x v="428"/>
    <n v="17"/>
    <x v="2"/>
    <n v="3"/>
    <s v="Weekday"/>
    <s v="Mid"/>
    <s v="Thomas Conley"/>
    <s v="Graham-Douglas"/>
    <x v="0"/>
    <n v="19355.156139999999"/>
    <n v="179"/>
    <x v="2"/>
    <d v="2021-02-25T00:00:00"/>
    <n v="4"/>
    <s v="Ibuprofen"/>
    <s v="Inconclusive"/>
    <x v="0"/>
  </r>
  <r>
    <s v="Gwendolyn Wolfe"/>
    <n v="69"/>
    <x v="1"/>
    <x v="1"/>
    <x v="5"/>
    <x v="756"/>
    <n v="10"/>
    <x v="4"/>
    <n v="1"/>
    <s v="Weekday"/>
    <s v="Mid"/>
    <s v="Michael Dunn"/>
    <s v="Hudson, Mckay and Johnson"/>
    <x v="2"/>
    <n v="43595.096879999997"/>
    <n v="446"/>
    <x v="0"/>
    <d v="2020-08-28T00:00:00"/>
    <n v="5"/>
    <s v="Penicillin"/>
    <s v="Normal"/>
    <x v="0"/>
  </r>
  <r>
    <s v="Jonathan Santos"/>
    <n v="33"/>
    <x v="0"/>
    <x v="2"/>
    <x v="1"/>
    <x v="768"/>
    <n v="17"/>
    <x v="6"/>
    <n v="7"/>
    <s v="Weekend"/>
    <s v="Mid"/>
    <s v="Katherine King"/>
    <s v="Hernandez, Conley and Jensen"/>
    <x v="1"/>
    <n v="7694.1579499999998"/>
    <n v="321"/>
    <x v="2"/>
    <d v="2021-11-10T00:00:00"/>
    <n v="3"/>
    <s v="Paracetamol"/>
    <s v="Normal"/>
    <x v="1"/>
  </r>
  <r>
    <s v="Roger Shaffer"/>
    <n v="41"/>
    <x v="0"/>
    <x v="2"/>
    <x v="5"/>
    <x v="1197"/>
    <n v="3"/>
    <x v="0"/>
    <n v="4"/>
    <s v="Weekday"/>
    <s v="Start"/>
    <s v="Crystal Willis"/>
    <s v="Smith, Bentley and Wright"/>
    <x v="3"/>
    <n v="65721.700540000005"/>
    <n v="358"/>
    <x v="0"/>
    <d v="2019-01-19T00:00:00"/>
    <n v="6"/>
    <s v="Penicillin"/>
    <s v="Inconclusive"/>
    <x v="1"/>
  </r>
  <r>
    <s v="Denise Thompson"/>
    <n v="51"/>
    <x v="1"/>
    <x v="5"/>
    <x v="0"/>
    <x v="1173"/>
    <n v="29"/>
    <x v="2"/>
    <n v="3"/>
    <s v="Weekday"/>
    <s v="End"/>
    <s v="David Vance"/>
    <s v="Gonzales, Gilbert and Carpenter"/>
    <x v="3"/>
    <n v="50726.915500000003"/>
    <n v="355"/>
    <x v="2"/>
    <d v="2019-06-09T00:00:00"/>
    <n v="7"/>
    <s v="Penicillin"/>
    <s v="Normal"/>
    <x v="1"/>
  </r>
  <r>
    <s v="Pamela Valencia"/>
    <n v="73"/>
    <x v="0"/>
    <x v="3"/>
    <x v="3"/>
    <x v="87"/>
    <n v="15"/>
    <x v="1"/>
    <n v="6"/>
    <s v="Weekend"/>
    <s v="Mid"/>
    <s v="Leonard Brown"/>
    <s v="Davis-Miller"/>
    <x v="3"/>
    <n v="15980.18388"/>
    <n v="398"/>
    <x v="2"/>
    <d v="2020-08-27T00:00:00"/>
    <n v="4"/>
    <s v="Ibuprofen"/>
    <s v="Abnormal"/>
    <x v="0"/>
  </r>
  <r>
    <s v="Ryan Oliver"/>
    <n v="63"/>
    <x v="1"/>
    <x v="5"/>
    <x v="5"/>
    <x v="433"/>
    <n v="21"/>
    <x v="6"/>
    <n v="7"/>
    <s v="Weekend"/>
    <s v="Mid"/>
    <s v="Joseph Morales"/>
    <s v="Cochran-Watson"/>
    <x v="3"/>
    <n v="4351.3647499999997"/>
    <n v="439"/>
    <x v="0"/>
    <d v="2022-09-05T00:00:00"/>
    <n v="1"/>
    <s v="Paracetamol"/>
    <s v="Normal"/>
    <x v="1"/>
  </r>
  <r>
    <s v="Margaret Allen"/>
    <n v="71"/>
    <x v="1"/>
    <x v="0"/>
    <x v="3"/>
    <x v="157"/>
    <n v="1"/>
    <x v="5"/>
    <n v="2"/>
    <s v="Weekday"/>
    <s v="Start"/>
    <s v="Miguel Harrison"/>
    <s v="Perry-Sullivan"/>
    <x v="1"/>
    <n v="32602.53111"/>
    <n v="356"/>
    <x v="0"/>
    <d v="2022-02-22T00:00:00"/>
    <n v="2"/>
    <s v="Paracetamol"/>
    <s v="Normal"/>
    <x v="0"/>
  </r>
  <r>
    <s v="John Alvarado"/>
    <n v="54"/>
    <x v="0"/>
    <x v="5"/>
    <x v="5"/>
    <x v="829"/>
    <n v="30"/>
    <x v="4"/>
    <n v="1"/>
    <s v="Weekday"/>
    <s v="End"/>
    <s v="Joel Garcia"/>
    <s v="Aguilar, Buckley and King"/>
    <x v="2"/>
    <n v="44201.883459999997"/>
    <n v="195"/>
    <x v="1"/>
    <d v="2022-06-19T00:00:00"/>
    <n v="7"/>
    <s v="Paracetamol"/>
    <s v="Abnormal"/>
    <x v="1"/>
  </r>
  <r>
    <s v="Eric Burns"/>
    <n v="59"/>
    <x v="1"/>
    <x v="0"/>
    <x v="2"/>
    <x v="677"/>
    <n v="23"/>
    <x v="3"/>
    <n v="5"/>
    <s v="Weekday"/>
    <s v="Mid"/>
    <s v="Ashley Kelly"/>
    <s v="Johns Group"/>
    <x v="0"/>
    <n v="8123.2965359999998"/>
    <n v="107"/>
    <x v="0"/>
    <d v="2021-04-28T00:00:00"/>
    <n v="3"/>
    <s v="Aspirin"/>
    <s v="Normal"/>
    <x v="1"/>
  </r>
  <r>
    <s v="Christina Ward"/>
    <n v="77"/>
    <x v="0"/>
    <x v="5"/>
    <x v="5"/>
    <x v="1141"/>
    <n v="13"/>
    <x v="1"/>
    <n v="6"/>
    <s v="Weekend"/>
    <s v="Mid"/>
    <s v="Janice Cobb"/>
    <s v="Moore, Campbell and Weaver"/>
    <x v="4"/>
    <n v="72451.176449999999"/>
    <n v="114"/>
    <x v="1"/>
    <d v="2019-05-11T00:00:00"/>
    <n v="6"/>
    <s v="Lipitor"/>
    <s v="Normal"/>
    <x v="0"/>
  </r>
  <r>
    <s v="Kevin Fletcher"/>
    <n v="79"/>
    <x v="0"/>
    <x v="1"/>
    <x v="2"/>
    <x v="1198"/>
    <n v="19"/>
    <x v="6"/>
    <n v="7"/>
    <s v="Weekend"/>
    <s v="Mid"/>
    <s v="KiMaleGlass"/>
    <s v="Decker, Garcia and Sexton"/>
    <x v="2"/>
    <n v="4630.2239760000002"/>
    <n v="483"/>
    <x v="0"/>
    <d v="2022-01-08T00:00:00"/>
    <n v="6"/>
    <s v="Paracetamol"/>
    <s v="Normal"/>
    <x v="0"/>
  </r>
  <r>
    <s v="Joshua Crawford"/>
    <n v="36"/>
    <x v="1"/>
    <x v="3"/>
    <x v="0"/>
    <x v="831"/>
    <n v="16"/>
    <x v="5"/>
    <n v="2"/>
    <s v="Weekday"/>
    <s v="Mid"/>
    <s v="Victor Dean"/>
    <s v="Wolf-Myers"/>
    <x v="3"/>
    <n v="1285.747353"/>
    <n v="360"/>
    <x v="1"/>
    <d v="2023-06-02T00:00:00"/>
    <n v="5"/>
    <s v="Lipitor"/>
    <s v="Abnormal"/>
    <x v="1"/>
  </r>
  <r>
    <s v="Spencer Lloyd"/>
    <n v="66"/>
    <x v="0"/>
    <x v="5"/>
    <x v="5"/>
    <x v="5"/>
    <n v="20"/>
    <x v="0"/>
    <n v="4"/>
    <s v="Weekday"/>
    <s v="Mid"/>
    <s v="Donald Benton"/>
    <s v="Barnes, Davis and West"/>
    <x v="3"/>
    <n v="51820.950149999997"/>
    <n v="214"/>
    <x v="0"/>
    <d v="2020-09-03T00:00:00"/>
    <n v="4"/>
    <s v="Ibuprofen"/>
    <s v="Inconclusive"/>
    <x v="0"/>
  </r>
  <r>
    <s v="Tammy Diaz"/>
    <n v="45"/>
    <x v="0"/>
    <x v="4"/>
    <x v="5"/>
    <x v="1199"/>
    <n v="22"/>
    <x v="5"/>
    <n v="2"/>
    <s v="Weekday"/>
    <s v="Mid"/>
    <s v="Ashley Washington"/>
    <s v="Freeman Ltd"/>
    <x v="2"/>
    <n v="59506.337659999997"/>
    <n v="276"/>
    <x v="1"/>
    <d v="2023-09-10T00:00:00"/>
    <n v="7"/>
    <s v="Paracetamol"/>
    <s v="Inconclusive"/>
    <x v="1"/>
  </r>
  <r>
    <s v="Stephen Anderson"/>
    <n v="85"/>
    <x v="0"/>
    <x v="7"/>
    <x v="2"/>
    <x v="1200"/>
    <n v="2"/>
    <x v="0"/>
    <n v="4"/>
    <s v="Weekday"/>
    <s v="Start"/>
    <s v="Eric Johns"/>
    <s v="Chapman-Briggs"/>
    <x v="2"/>
    <n v="11415.69095"/>
    <n v="446"/>
    <x v="2"/>
    <d v="2021-12-19T00:00:00"/>
    <n v="7"/>
    <s v="Lipitor"/>
    <s v="Normal"/>
    <x v="0"/>
  </r>
  <r>
    <s v="Gary Long"/>
    <n v="81"/>
    <x v="0"/>
    <x v="2"/>
    <x v="4"/>
    <x v="1201"/>
    <n v="28"/>
    <x v="4"/>
    <n v="1"/>
    <s v="Weekday"/>
    <s v="End"/>
    <s v="Jeremy Arias"/>
    <s v="Stuart-Stone"/>
    <x v="1"/>
    <n v="31859.47147"/>
    <n v="263"/>
    <x v="1"/>
    <d v="2021-07-02T00:00:00"/>
    <n v="5"/>
    <s v="Aspirin"/>
    <s v="Inconclusive"/>
    <x v="0"/>
  </r>
  <r>
    <s v="Stacey Martin"/>
    <n v="60"/>
    <x v="0"/>
    <x v="3"/>
    <x v="4"/>
    <x v="462"/>
    <n v="1"/>
    <x v="2"/>
    <n v="3"/>
    <s v="Weekday"/>
    <s v="Start"/>
    <s v="Juan Harrell"/>
    <s v="Ward-Kennedy"/>
    <x v="2"/>
    <n v="9660.3433449999993"/>
    <n v="205"/>
    <x v="2"/>
    <d v="2019-05-22T00:00:00"/>
    <n v="3"/>
    <s v="Penicillin"/>
    <s v="Inconclusive"/>
    <x v="1"/>
  </r>
  <r>
    <s v="Kimberly Lee"/>
    <n v="73"/>
    <x v="1"/>
    <x v="5"/>
    <x v="3"/>
    <x v="71"/>
    <n v="24"/>
    <x v="6"/>
    <n v="7"/>
    <s v="Weekend"/>
    <s v="Mid"/>
    <s v="Melanie Young"/>
    <s v="Hardy-Rodriguez"/>
    <x v="1"/>
    <n v="38939.07159"/>
    <n v="269"/>
    <x v="1"/>
    <d v="2022-05-20T00:00:00"/>
    <n v="5"/>
    <s v="Ibuprofen"/>
    <s v="Inconclusive"/>
    <x v="0"/>
  </r>
  <r>
    <s v="Emily Jones"/>
    <n v="51"/>
    <x v="0"/>
    <x v="5"/>
    <x v="1"/>
    <x v="792"/>
    <n v="19"/>
    <x v="0"/>
    <n v="4"/>
    <s v="Weekday"/>
    <s v="Mid"/>
    <s v="Jennifer Mendoza"/>
    <s v="Wilson, Stout and Chapman"/>
    <x v="0"/>
    <n v="37190.234799999998"/>
    <n v="247"/>
    <x v="1"/>
    <d v="2023-10-20T00:00:00"/>
    <n v="5"/>
    <s v="Ibuprofen"/>
    <s v="Abnormal"/>
    <x v="1"/>
  </r>
  <r>
    <s v="Casey Brewer"/>
    <n v="71"/>
    <x v="1"/>
    <x v="0"/>
    <x v="4"/>
    <x v="759"/>
    <n v="21"/>
    <x v="4"/>
    <n v="1"/>
    <s v="Weekday"/>
    <s v="Mid"/>
    <s v="Monica Jackson"/>
    <s v="Hickman PLC"/>
    <x v="0"/>
    <n v="16513.310079999999"/>
    <n v="240"/>
    <x v="1"/>
    <d v="2023-09-15T00:00:00"/>
    <n v="5"/>
    <s v="Penicillin"/>
    <s v="Inconclusive"/>
    <x v="0"/>
  </r>
  <r>
    <s v="Angela Garcia"/>
    <n v="56"/>
    <x v="1"/>
    <x v="3"/>
    <x v="2"/>
    <x v="418"/>
    <n v="30"/>
    <x v="4"/>
    <n v="1"/>
    <s v="Weekday"/>
    <s v="End"/>
    <s v="Paul Hughes"/>
    <s v="Green-Hernandez"/>
    <x v="3"/>
    <n v="24936.29204"/>
    <n v="210"/>
    <x v="2"/>
    <d v="2023-11-19T00:00:00"/>
    <n v="7"/>
    <s v="Penicillin"/>
    <s v="Abnormal"/>
    <x v="1"/>
  </r>
  <r>
    <s v="Deborah Arias"/>
    <n v="81"/>
    <x v="0"/>
    <x v="6"/>
    <x v="5"/>
    <x v="1045"/>
    <n v="11"/>
    <x v="0"/>
    <n v="4"/>
    <s v="Weekday"/>
    <s v="Mid"/>
    <s v="Sheri Daniels"/>
    <s v="Drake-Hoover"/>
    <x v="1"/>
    <n v="3703.7490889999999"/>
    <n v="158"/>
    <x v="0"/>
    <d v="2023-05-17T00:00:00"/>
    <n v="3"/>
    <s v="Paracetamol"/>
    <s v="Normal"/>
    <x v="0"/>
  </r>
  <r>
    <s v="Alec Wallace"/>
    <n v="73"/>
    <x v="1"/>
    <x v="7"/>
    <x v="5"/>
    <x v="822"/>
    <n v="29"/>
    <x v="5"/>
    <n v="2"/>
    <s v="Weekday"/>
    <s v="End"/>
    <s v="Alison Reilly"/>
    <s v="Mann, Diaz and Hart"/>
    <x v="3"/>
    <n v="36448.927259999997"/>
    <n v="109"/>
    <x v="0"/>
    <d v="2019-02-14T00:00:00"/>
    <n v="4"/>
    <s v="Paracetamol"/>
    <s v="Normal"/>
    <x v="0"/>
  </r>
  <r>
    <s v="Alex Sanchez"/>
    <n v="58"/>
    <x v="0"/>
    <x v="5"/>
    <x v="0"/>
    <x v="1202"/>
    <n v="19"/>
    <x v="1"/>
    <n v="6"/>
    <s v="Weekend"/>
    <s v="Mid"/>
    <s v="Angela Terry"/>
    <s v="Hogan, Scott and Hood"/>
    <x v="1"/>
    <n v="10841.917949999999"/>
    <n v="370"/>
    <x v="1"/>
    <d v="2019-02-17T00:00:00"/>
    <n v="7"/>
    <s v="Penicillin"/>
    <s v="Inconclusive"/>
    <x v="1"/>
  </r>
  <r>
    <s v="Eric Johnson DVM"/>
    <n v="24"/>
    <x v="0"/>
    <x v="1"/>
    <x v="0"/>
    <x v="1203"/>
    <n v="5"/>
    <x v="4"/>
    <n v="1"/>
    <s v="Weekday"/>
    <s v="Mid"/>
    <s v="Danielle Davis"/>
    <s v="Peterson-Weber"/>
    <x v="1"/>
    <n v="17762.498169999999"/>
    <n v="282"/>
    <x v="2"/>
    <d v="2021-05-01T00:00:00"/>
    <n v="6"/>
    <s v="Aspirin"/>
    <s v="Inconclusive"/>
    <x v="2"/>
  </r>
  <r>
    <s v="Travis Foster"/>
    <n v="53"/>
    <x v="1"/>
    <x v="5"/>
    <x v="0"/>
    <x v="387"/>
    <n v="19"/>
    <x v="3"/>
    <n v="5"/>
    <s v="Weekday"/>
    <s v="Mid"/>
    <s v="Jocelyn Johnson"/>
    <s v="Berry, Schultz and Hernandez"/>
    <x v="3"/>
    <n v="19839.511999999999"/>
    <n v="450"/>
    <x v="2"/>
    <d v="2022-08-23T00:00:00"/>
    <n v="2"/>
    <s v="Ibuprofen"/>
    <s v="Normal"/>
    <x v="1"/>
  </r>
  <r>
    <s v="Melissa Singh"/>
    <n v="31"/>
    <x v="1"/>
    <x v="0"/>
    <x v="5"/>
    <x v="1204"/>
    <n v="22"/>
    <x v="4"/>
    <n v="1"/>
    <s v="Weekday"/>
    <s v="Mid"/>
    <s v="Jenny Contreras"/>
    <s v="Brown, King and Bowers"/>
    <x v="3"/>
    <n v="16581.204809999999"/>
    <n v="183"/>
    <x v="1"/>
    <d v="2019-05-21T00:00:00"/>
    <n v="2"/>
    <s v="Penicillin"/>
    <s v="Abnormal"/>
    <x v="1"/>
  </r>
  <r>
    <s v="Donna Flores"/>
    <n v="21"/>
    <x v="1"/>
    <x v="1"/>
    <x v="2"/>
    <x v="277"/>
    <n v="11"/>
    <x v="1"/>
    <n v="6"/>
    <s v="Weekend"/>
    <s v="Mid"/>
    <s v="Lynn Pace"/>
    <s v="Baker, Shields and Hall"/>
    <x v="1"/>
    <n v="19132.933249999998"/>
    <n v="103"/>
    <x v="0"/>
    <d v="2020-01-11T00:00:00"/>
    <n v="6"/>
    <s v="Lipitor"/>
    <s v="Inconclusive"/>
    <x v="2"/>
  </r>
  <r>
    <s v="Frank Stephens"/>
    <n v="64"/>
    <x v="0"/>
    <x v="1"/>
    <x v="1"/>
    <x v="272"/>
    <n v="19"/>
    <x v="0"/>
    <n v="4"/>
    <s v="Weekday"/>
    <s v="Mid"/>
    <s v="James Gould"/>
    <s v="Carson-Ross"/>
    <x v="1"/>
    <n v="18222.102449999998"/>
    <n v="269"/>
    <x v="0"/>
    <d v="2019-10-09T00:00:00"/>
    <n v="3"/>
    <s v="Ibuprofen"/>
    <s v="Abnormal"/>
    <x v="1"/>
  </r>
  <r>
    <s v="Joseph Spence"/>
    <n v="29"/>
    <x v="1"/>
    <x v="7"/>
    <x v="4"/>
    <x v="638"/>
    <n v="25"/>
    <x v="0"/>
    <n v="4"/>
    <s v="Weekday"/>
    <s v="Mid"/>
    <s v="Holly Hernandez"/>
    <s v="Schwartz LLC"/>
    <x v="4"/>
    <n v="31714.345379999999"/>
    <n v="413"/>
    <x v="2"/>
    <d v="2020-07-10T00:00:00"/>
    <n v="5"/>
    <s v="Aspirin"/>
    <s v="Abnormal"/>
    <x v="1"/>
  </r>
  <r>
    <s v="Marcus Powell"/>
    <n v="78"/>
    <x v="0"/>
    <x v="1"/>
    <x v="1"/>
    <x v="679"/>
    <n v="31"/>
    <x v="3"/>
    <n v="5"/>
    <s v="Weekday"/>
    <s v="End"/>
    <s v="Nicole Holland"/>
    <s v="Gallagher PLC"/>
    <x v="2"/>
    <n v="37265.694170000002"/>
    <n v="447"/>
    <x v="0"/>
    <d v="2023-04-03T00:00:00"/>
    <n v="1"/>
    <s v="Penicillin"/>
    <s v="Abnormal"/>
    <x v="0"/>
  </r>
  <r>
    <s v="Gary Ayers"/>
    <n v="23"/>
    <x v="0"/>
    <x v="1"/>
    <x v="0"/>
    <x v="1205"/>
    <n v="14"/>
    <x v="1"/>
    <n v="6"/>
    <s v="Weekend"/>
    <s v="Mid"/>
    <s v="Catherine Garcia"/>
    <s v="Howard, Barnett and Perry"/>
    <x v="4"/>
    <n v="5131.0609860000004"/>
    <n v="305"/>
    <x v="2"/>
    <d v="2020-04-03T00:00:00"/>
    <n v="5"/>
    <s v="Ibuprofen"/>
    <s v="Inconclusive"/>
    <x v="2"/>
  </r>
  <r>
    <s v="Theresa Santiago"/>
    <n v="34"/>
    <x v="1"/>
    <x v="6"/>
    <x v="2"/>
    <x v="172"/>
    <n v="26"/>
    <x v="5"/>
    <n v="2"/>
    <s v="Weekday"/>
    <s v="Mid"/>
    <s v="David Ray"/>
    <s v="Moore, Ware and Cox"/>
    <x v="3"/>
    <n v="24879.441169999998"/>
    <n v="270"/>
    <x v="2"/>
    <d v="2020-06-11T00:00:00"/>
    <n v="4"/>
    <s v="Paracetamol"/>
    <s v="Normal"/>
    <x v="1"/>
  </r>
  <r>
    <s v="Erin Jackson"/>
    <n v="51"/>
    <x v="1"/>
    <x v="6"/>
    <x v="0"/>
    <x v="292"/>
    <n v="28"/>
    <x v="1"/>
    <n v="6"/>
    <s v="Weekend"/>
    <s v="End"/>
    <s v="Andrew Scott"/>
    <s v="Garrison-Horne"/>
    <x v="4"/>
    <n v="6648.6022460000004"/>
    <n v="163"/>
    <x v="2"/>
    <d v="2021-09-03T00:00:00"/>
    <n v="5"/>
    <s v="Ibuprofen"/>
    <s v="Inconclusive"/>
    <x v="1"/>
  </r>
  <r>
    <s v="Michael Mason"/>
    <n v="58"/>
    <x v="0"/>
    <x v="2"/>
    <x v="2"/>
    <x v="1206"/>
    <n v="21"/>
    <x v="1"/>
    <n v="6"/>
    <s v="Weekend"/>
    <s v="Mid"/>
    <s v="Christopher Fox"/>
    <s v="Madden PLC"/>
    <x v="3"/>
    <n v="11709.6289"/>
    <n v="203"/>
    <x v="2"/>
    <d v="2020-12-18T00:00:00"/>
    <n v="5"/>
    <s v="Penicillin"/>
    <s v="Abnormal"/>
    <x v="1"/>
  </r>
  <r>
    <s v="Austin Ross"/>
    <n v="62"/>
    <x v="1"/>
    <x v="4"/>
    <x v="4"/>
    <x v="1207"/>
    <n v="21"/>
    <x v="0"/>
    <n v="4"/>
    <s v="Weekday"/>
    <s v="Mid"/>
    <s v="Alexandria Jenkins"/>
    <s v="Wright, Evans and Glass"/>
    <x v="1"/>
    <n v="22075.787380000002"/>
    <n v="320"/>
    <x v="1"/>
    <d v="2019-04-10T00:00:00"/>
    <n v="3"/>
    <s v="Ibuprofen"/>
    <s v="Inconclusive"/>
    <x v="1"/>
  </r>
  <r>
    <s v="Sandra Scott"/>
    <n v="43"/>
    <x v="0"/>
    <x v="1"/>
    <x v="3"/>
    <x v="468"/>
    <n v="12"/>
    <x v="3"/>
    <n v="5"/>
    <s v="Weekday"/>
    <s v="Mid"/>
    <s v="Jason Smith"/>
    <s v="Reyes-Gallagher"/>
    <x v="3"/>
    <n v="8661.698719"/>
    <n v="469"/>
    <x v="2"/>
    <d v="2021-03-18T00:00:00"/>
    <n v="4"/>
    <s v="Paracetamol"/>
    <s v="Abnormal"/>
    <x v="1"/>
  </r>
  <r>
    <s v="Mr. Alex Wilson"/>
    <n v="18"/>
    <x v="1"/>
    <x v="6"/>
    <x v="1"/>
    <x v="390"/>
    <n v="2"/>
    <x v="1"/>
    <n v="6"/>
    <s v="Weekend"/>
    <s v="Start"/>
    <s v="Nicholas Stewart"/>
    <s v="Stewart, Rodriguez and Tran"/>
    <x v="3"/>
    <n v="23716.366480000001"/>
    <n v="256"/>
    <x v="0"/>
    <d v="2022-04-07T00:00:00"/>
    <n v="4"/>
    <s v="Paracetamol"/>
    <s v="Normal"/>
    <x v="2"/>
  </r>
  <r>
    <s v="Patrick Higgins"/>
    <n v="53"/>
    <x v="1"/>
    <x v="1"/>
    <x v="1"/>
    <x v="173"/>
    <n v="27"/>
    <x v="4"/>
    <n v="1"/>
    <s v="Weekday"/>
    <s v="End"/>
    <s v="Joseph Norton"/>
    <s v="Lee Group"/>
    <x v="1"/>
    <n v="4813.8608720000002"/>
    <n v="457"/>
    <x v="1"/>
    <d v="2022-07-05T00:00:00"/>
    <n v="2"/>
    <s v="Aspirin"/>
    <s v="Normal"/>
    <x v="1"/>
  </r>
  <r>
    <s v="Brittney Wells"/>
    <n v="64"/>
    <x v="1"/>
    <x v="0"/>
    <x v="1"/>
    <x v="101"/>
    <n v="28"/>
    <x v="4"/>
    <n v="1"/>
    <s v="Weekday"/>
    <s v="End"/>
    <s v="Michael Smith"/>
    <s v="Daugherty Group"/>
    <x v="3"/>
    <n v="43525.872009999999"/>
    <n v="101"/>
    <x v="0"/>
    <d v="2021-01-03T00:00:00"/>
    <n v="7"/>
    <s v="Lipitor"/>
    <s v="Abnormal"/>
    <x v="1"/>
  </r>
  <r>
    <s v="Jennifer Singleton"/>
    <n v="24"/>
    <x v="1"/>
    <x v="7"/>
    <x v="2"/>
    <x v="1208"/>
    <n v="25"/>
    <x v="6"/>
    <n v="7"/>
    <s v="Weekend"/>
    <s v="Mid"/>
    <s v="Michael Miller"/>
    <s v="Goodwin Inc"/>
    <x v="1"/>
    <n v="10927.007310000001"/>
    <n v="375"/>
    <x v="0"/>
    <d v="2021-07-26T00:00:00"/>
    <n v="1"/>
    <s v="Aspirin"/>
    <s v="Abnormal"/>
    <x v="2"/>
  </r>
  <r>
    <s v="Amy Gardner"/>
    <n v="43"/>
    <x v="1"/>
    <x v="0"/>
    <x v="3"/>
    <x v="1209"/>
    <n v="8"/>
    <x v="5"/>
    <n v="2"/>
    <s v="Weekday"/>
    <s v="Mid"/>
    <s v="John Burton"/>
    <s v="Jones, Smith and Nelson"/>
    <x v="4"/>
    <n v="7940.5385070000002"/>
    <n v="341"/>
    <x v="2"/>
    <d v="2020-12-26T00:00:00"/>
    <n v="6"/>
    <s v="Penicillin"/>
    <s v="Normal"/>
    <x v="1"/>
  </r>
  <r>
    <s v="Andrew Edwards"/>
    <n v="24"/>
    <x v="1"/>
    <x v="7"/>
    <x v="5"/>
    <x v="1096"/>
    <n v="14"/>
    <x v="1"/>
    <n v="6"/>
    <s v="Weekend"/>
    <s v="Mid"/>
    <s v="Rachael Bell"/>
    <s v="Weaver Inc"/>
    <x v="3"/>
    <n v="25534.99422"/>
    <n v="170"/>
    <x v="2"/>
    <d v="2020-11-21T00:00:00"/>
    <n v="6"/>
    <s v="Paracetamol"/>
    <s v="Abnormal"/>
    <x v="2"/>
  </r>
  <r>
    <s v="Samantha Boone"/>
    <n v="42"/>
    <x v="1"/>
    <x v="6"/>
    <x v="0"/>
    <x v="243"/>
    <n v="24"/>
    <x v="0"/>
    <n v="4"/>
    <s v="Weekday"/>
    <s v="Mid"/>
    <s v="Derek Kennedy"/>
    <s v="Coleman and Sons"/>
    <x v="4"/>
    <n v="49641.742769999997"/>
    <n v="500"/>
    <x v="2"/>
    <d v="2023-08-29T00:00:00"/>
    <n v="2"/>
    <s v="Paracetamol"/>
    <s v="Abnormal"/>
    <x v="1"/>
  </r>
  <r>
    <s v="Nancy Campos"/>
    <n v="79"/>
    <x v="1"/>
    <x v="0"/>
    <x v="3"/>
    <x v="742"/>
    <n v="16"/>
    <x v="1"/>
    <n v="6"/>
    <s v="Weekend"/>
    <s v="Mid"/>
    <s v="Shannon Moore"/>
    <s v="Moore, Parker and Wells"/>
    <x v="0"/>
    <n v="38833.480159999999"/>
    <n v="371"/>
    <x v="0"/>
    <d v="2021-11-08T00:00:00"/>
    <n v="1"/>
    <s v="Penicillin"/>
    <s v="Normal"/>
    <x v="0"/>
  </r>
  <r>
    <s v="Morgan Daniels"/>
    <n v="24"/>
    <x v="1"/>
    <x v="4"/>
    <x v="0"/>
    <x v="602"/>
    <n v="14"/>
    <x v="5"/>
    <n v="2"/>
    <s v="Weekday"/>
    <s v="Mid"/>
    <s v="Steven Morris"/>
    <s v="Perez-Smith"/>
    <x v="4"/>
    <n v="10053.06365"/>
    <n v="419"/>
    <x v="0"/>
    <d v="2023-03-15T00:00:00"/>
    <n v="3"/>
    <s v="Penicillin"/>
    <s v="Normal"/>
    <x v="2"/>
  </r>
  <r>
    <s v="Angel Hogan"/>
    <n v="50"/>
    <x v="0"/>
    <x v="4"/>
    <x v="4"/>
    <x v="951"/>
    <n v="10"/>
    <x v="6"/>
    <n v="7"/>
    <s v="Weekend"/>
    <s v="Mid"/>
    <s v="Ryan Rush"/>
    <s v="Brown-Thomas"/>
    <x v="4"/>
    <n v="27945.06193"/>
    <n v="245"/>
    <x v="2"/>
    <d v="2022-04-21T00:00:00"/>
    <n v="4"/>
    <s v="Paracetamol"/>
    <s v="Inconclusive"/>
    <x v="1"/>
  </r>
  <r>
    <s v="Bethany Smith"/>
    <n v="34"/>
    <x v="0"/>
    <x v="1"/>
    <x v="1"/>
    <x v="916"/>
    <n v="24"/>
    <x v="5"/>
    <n v="2"/>
    <s v="Weekday"/>
    <s v="Mid"/>
    <s v="Scott Jackson"/>
    <s v="Erickson, Reese and Martin"/>
    <x v="3"/>
    <n v="13310.37954"/>
    <n v="261"/>
    <x v="2"/>
    <d v="2022-05-31T00:00:00"/>
    <n v="2"/>
    <s v="Ibuprofen"/>
    <s v="Normal"/>
    <x v="1"/>
  </r>
  <r>
    <s v="Angela Clay"/>
    <n v="35"/>
    <x v="0"/>
    <x v="5"/>
    <x v="5"/>
    <x v="1210"/>
    <n v="15"/>
    <x v="6"/>
    <n v="7"/>
    <s v="Weekend"/>
    <s v="Mid"/>
    <s v="Mark Bruce"/>
    <s v="Gray, Underwood and Rowe"/>
    <x v="2"/>
    <n v="73127.684659999999"/>
    <n v="158"/>
    <x v="1"/>
    <d v="2020-11-22T00:00:00"/>
    <n v="7"/>
    <s v="Paracetamol"/>
    <s v="Inconclusive"/>
    <x v="1"/>
  </r>
  <r>
    <s v="Nicole Meyer"/>
    <n v="68"/>
    <x v="0"/>
    <x v="4"/>
    <x v="0"/>
    <x v="65"/>
    <n v="23"/>
    <x v="2"/>
    <n v="3"/>
    <s v="Weekday"/>
    <s v="Mid"/>
    <s v="Emily Lewis"/>
    <s v="Robinson Group"/>
    <x v="2"/>
    <n v="5272.3251170000003"/>
    <n v="440"/>
    <x v="1"/>
    <d v="2022-12-01T00:00:00"/>
    <n v="4"/>
    <s v="Aspirin"/>
    <s v="Inconclusive"/>
    <x v="0"/>
  </r>
  <r>
    <s v="James Ramos"/>
    <n v="44"/>
    <x v="0"/>
    <x v="7"/>
    <x v="4"/>
    <x v="975"/>
    <n v="11"/>
    <x v="6"/>
    <n v="7"/>
    <s v="Weekend"/>
    <s v="Mid"/>
    <s v="Christopher Walker"/>
    <s v="Gaines and Sons"/>
    <x v="2"/>
    <n v="3214.853173"/>
    <n v="263"/>
    <x v="1"/>
    <d v="2023-07-03T00:00:00"/>
    <n v="1"/>
    <s v="Penicillin"/>
    <s v="Inconclusive"/>
    <x v="1"/>
  </r>
  <r>
    <s v="Paul Ramos"/>
    <n v="48"/>
    <x v="0"/>
    <x v="2"/>
    <x v="4"/>
    <x v="701"/>
    <n v="20"/>
    <x v="3"/>
    <n v="5"/>
    <s v="Weekday"/>
    <s v="Mid"/>
    <s v="Jonathan Mccarthy"/>
    <s v="Smith-Walters"/>
    <x v="3"/>
    <n v="33527.383430000002"/>
    <n v="266"/>
    <x v="1"/>
    <d v="2019-10-03T00:00:00"/>
    <n v="4"/>
    <s v="Ibuprofen"/>
    <s v="Inconclusive"/>
    <x v="1"/>
  </r>
  <r>
    <s v="Jodi Smith"/>
    <n v="74"/>
    <x v="0"/>
    <x v="7"/>
    <x v="4"/>
    <x v="1101"/>
    <n v="11"/>
    <x v="3"/>
    <n v="5"/>
    <s v="Weekday"/>
    <s v="Mid"/>
    <s v="Stephanie Lin"/>
    <s v="Sullivan-Jennings"/>
    <x v="4"/>
    <n v="19843.739939999999"/>
    <n v="407"/>
    <x v="1"/>
    <d v="2020-12-14T00:00:00"/>
    <n v="1"/>
    <s v="Lipitor"/>
    <s v="Normal"/>
    <x v="0"/>
  </r>
  <r>
    <s v="Alexander Watts"/>
    <n v="36"/>
    <x v="1"/>
    <x v="1"/>
    <x v="0"/>
    <x v="930"/>
    <n v="15"/>
    <x v="1"/>
    <n v="6"/>
    <s v="Weekend"/>
    <s v="Mid"/>
    <s v="Tracy Miller"/>
    <s v="Henry Inc"/>
    <x v="0"/>
    <n v="55398.900049999997"/>
    <n v="117"/>
    <x v="0"/>
    <d v="2022-02-02T00:00:00"/>
    <n v="3"/>
    <s v="Ibuprofen"/>
    <s v="Inconclusive"/>
    <x v="1"/>
  </r>
  <r>
    <s v="Lisa Olson"/>
    <n v="79"/>
    <x v="1"/>
    <x v="7"/>
    <x v="3"/>
    <x v="752"/>
    <n v="19"/>
    <x v="1"/>
    <n v="6"/>
    <s v="Weekend"/>
    <s v="Mid"/>
    <s v="David Wong"/>
    <s v="Hoffman-Robinson"/>
    <x v="3"/>
    <n v="7922.5911770000002"/>
    <n v="314"/>
    <x v="0"/>
    <d v="2022-04-09T00:00:00"/>
    <n v="6"/>
    <s v="Penicillin"/>
    <s v="Normal"/>
    <x v="0"/>
  </r>
  <r>
    <s v="Amy Thompson"/>
    <n v="78"/>
    <x v="1"/>
    <x v="4"/>
    <x v="1"/>
    <x v="534"/>
    <n v="15"/>
    <x v="5"/>
    <n v="2"/>
    <s v="Weekday"/>
    <s v="Mid"/>
    <s v="Kevin Gomez"/>
    <s v="Harris, Romero and Snyder"/>
    <x v="3"/>
    <n v="11918.216210000001"/>
    <n v="295"/>
    <x v="0"/>
    <d v="2021-06-16T00:00:00"/>
    <n v="3"/>
    <s v="Lipitor"/>
    <s v="Inconclusive"/>
    <x v="0"/>
  </r>
  <r>
    <s v="Robert Adkins"/>
    <n v="59"/>
    <x v="1"/>
    <x v="5"/>
    <x v="4"/>
    <x v="22"/>
    <n v="9"/>
    <x v="6"/>
    <n v="7"/>
    <s v="Weekend"/>
    <s v="Mid"/>
    <s v="Carrie Thomas PhD"/>
    <s v="Smith, Rogers and Butler"/>
    <x v="4"/>
    <n v="33967.470939999999"/>
    <n v="214"/>
    <x v="2"/>
    <d v="2022-10-10T00:00:00"/>
    <n v="1"/>
    <s v="Lipitor"/>
    <s v="Normal"/>
    <x v="1"/>
  </r>
  <r>
    <s v="Ronald Barrett"/>
    <n v="18"/>
    <x v="0"/>
    <x v="0"/>
    <x v="4"/>
    <x v="598"/>
    <n v="15"/>
    <x v="5"/>
    <n v="2"/>
    <s v="Weekday"/>
    <s v="Mid"/>
    <s v="Chelsea Simpson"/>
    <s v="Smith, Boone and Brock"/>
    <x v="3"/>
    <n v="7818.1287300000004"/>
    <n v="394"/>
    <x v="1"/>
    <d v="2021-01-02T00:00:00"/>
    <n v="6"/>
    <s v="Lipitor"/>
    <s v="Normal"/>
    <x v="2"/>
  </r>
  <r>
    <s v="Michael Hendrix"/>
    <n v="77"/>
    <x v="1"/>
    <x v="3"/>
    <x v="0"/>
    <x v="1211"/>
    <n v="14"/>
    <x v="3"/>
    <n v="5"/>
    <s v="Weekday"/>
    <s v="Mid"/>
    <s v="Matthew Smith"/>
    <s v="Cherry, Campbell and Mays"/>
    <x v="0"/>
    <n v="29612.880000000001"/>
    <n v="218"/>
    <x v="2"/>
    <d v="2022-02-03T00:00:00"/>
    <n v="4"/>
    <s v="Ibuprofen"/>
    <s v="Normal"/>
    <x v="0"/>
  </r>
  <r>
    <s v="Caleb Moss"/>
    <n v="41"/>
    <x v="0"/>
    <x v="4"/>
    <x v="0"/>
    <x v="66"/>
    <n v="31"/>
    <x v="0"/>
    <n v="4"/>
    <s v="Weekday"/>
    <s v="End"/>
    <s v="Jessica Johnson"/>
    <s v="Lucas and Sons"/>
    <x v="3"/>
    <n v="31168.121279999999"/>
    <n v="164"/>
    <x v="1"/>
    <d v="2021-01-01T00:00:00"/>
    <n v="5"/>
    <s v="Ibuprofen"/>
    <s v="Inconclusive"/>
    <x v="1"/>
  </r>
  <r>
    <s v="Danny Ray"/>
    <n v="64"/>
    <x v="0"/>
    <x v="5"/>
    <x v="3"/>
    <x v="739"/>
    <n v="4"/>
    <x v="5"/>
    <n v="2"/>
    <s v="Weekday"/>
    <s v="Start"/>
    <s v="Mary Hamilton"/>
    <s v="Lee-Mcbride"/>
    <x v="0"/>
    <n v="26136.369490000001"/>
    <n v="316"/>
    <x v="2"/>
    <d v="2018-12-11T00:00:00"/>
    <n v="2"/>
    <s v="Lipitor"/>
    <s v="Normal"/>
    <x v="1"/>
  </r>
  <r>
    <s v="Robert Bright"/>
    <n v="22"/>
    <x v="1"/>
    <x v="3"/>
    <x v="5"/>
    <x v="811"/>
    <n v="16"/>
    <x v="1"/>
    <n v="6"/>
    <s v="Weekend"/>
    <s v="Mid"/>
    <s v="Lisa Hoover"/>
    <s v="Anderson Inc"/>
    <x v="4"/>
    <n v="4095.728548"/>
    <n v="168"/>
    <x v="0"/>
    <d v="2021-01-17T00:00:00"/>
    <n v="7"/>
    <s v="Penicillin"/>
    <s v="Normal"/>
    <x v="2"/>
  </r>
  <r>
    <s v="Andrea Vasquez"/>
    <n v="85"/>
    <x v="1"/>
    <x v="4"/>
    <x v="0"/>
    <x v="604"/>
    <n v="8"/>
    <x v="0"/>
    <n v="4"/>
    <s v="Weekday"/>
    <s v="Mid"/>
    <s v="Brent Stewart"/>
    <s v="Shah PLC"/>
    <x v="4"/>
    <n v="36641.57445"/>
    <n v="354"/>
    <x v="2"/>
    <d v="2023-06-18T00:00:00"/>
    <n v="7"/>
    <s v="Paracetamol"/>
    <s v="Normal"/>
    <x v="0"/>
  </r>
  <r>
    <s v="Brenda Stewart"/>
    <n v="42"/>
    <x v="1"/>
    <x v="4"/>
    <x v="1"/>
    <x v="461"/>
    <n v="15"/>
    <x v="4"/>
    <n v="1"/>
    <s v="Weekday"/>
    <s v="Mid"/>
    <s v="Daniel Winters"/>
    <s v="Daniels-Alvarez"/>
    <x v="2"/>
    <n v="15203.965109999999"/>
    <n v="248"/>
    <x v="1"/>
    <d v="2021-04-14T00:00:00"/>
    <n v="3"/>
    <s v="Penicillin"/>
    <s v="Abnormal"/>
    <x v="1"/>
  </r>
  <r>
    <s v="Janet White"/>
    <n v="42"/>
    <x v="1"/>
    <x v="1"/>
    <x v="4"/>
    <x v="785"/>
    <n v="10"/>
    <x v="3"/>
    <n v="5"/>
    <s v="Weekday"/>
    <s v="Mid"/>
    <s v="Stephen Castillo"/>
    <s v="Blankenship Group"/>
    <x v="2"/>
    <n v="32341.212469999999"/>
    <n v="207"/>
    <x v="1"/>
    <d v="2023-02-14T00:00:00"/>
    <n v="2"/>
    <s v="Aspirin"/>
    <s v="Inconclusive"/>
    <x v="1"/>
  </r>
  <r>
    <s v="Destiny Morgan"/>
    <n v="53"/>
    <x v="0"/>
    <x v="1"/>
    <x v="2"/>
    <x v="1212"/>
    <n v="25"/>
    <x v="6"/>
    <n v="7"/>
    <s v="Weekend"/>
    <s v="Mid"/>
    <s v="WilliaMaleAlvarez"/>
    <s v="Robinson and Sons"/>
    <x v="4"/>
    <n v="6596.7697040000003"/>
    <n v="162"/>
    <x v="0"/>
    <d v="2022-10-03T00:00:00"/>
    <n v="1"/>
    <s v="Aspirin"/>
    <s v="Inconclusive"/>
    <x v="1"/>
  </r>
  <r>
    <s v="Julie Hall"/>
    <n v="30"/>
    <x v="0"/>
    <x v="1"/>
    <x v="0"/>
    <x v="1098"/>
    <n v="4"/>
    <x v="2"/>
    <n v="3"/>
    <s v="Weekday"/>
    <s v="Start"/>
    <s v="Steven Aguirre"/>
    <s v="Williams Group"/>
    <x v="1"/>
    <n v="48793.353049999998"/>
    <n v="229"/>
    <x v="2"/>
    <d v="2021-08-16T00:00:00"/>
    <n v="1"/>
    <s v="Ibuprofen"/>
    <s v="Normal"/>
    <x v="1"/>
  </r>
  <r>
    <s v="Thomas Waters"/>
    <n v="71"/>
    <x v="1"/>
    <x v="7"/>
    <x v="4"/>
    <x v="1213"/>
    <n v="26"/>
    <x v="0"/>
    <n v="4"/>
    <s v="Weekday"/>
    <s v="Mid"/>
    <s v="Laurie Davis"/>
    <s v="Brown, Smith and Reeves"/>
    <x v="1"/>
    <n v="27136.643230000001"/>
    <n v="236"/>
    <x v="2"/>
    <d v="2020-01-24T00:00:00"/>
    <n v="5"/>
    <s v="Aspirin"/>
    <s v="Abnormal"/>
    <x v="0"/>
  </r>
  <r>
    <s v="Crystal Coleman"/>
    <n v="64"/>
    <x v="1"/>
    <x v="4"/>
    <x v="4"/>
    <x v="893"/>
    <n v="9"/>
    <x v="3"/>
    <n v="5"/>
    <s v="Weekday"/>
    <s v="Mid"/>
    <s v="Steven Horne"/>
    <s v="Sanchez-Scott"/>
    <x v="4"/>
    <n v="32525.660779999998"/>
    <n v="449"/>
    <x v="2"/>
    <d v="2022-12-15T00:00:00"/>
    <n v="4"/>
    <s v="Ibuprofen"/>
    <s v="Abnormal"/>
    <x v="1"/>
  </r>
  <r>
    <s v="Victoria Snyder"/>
    <n v="46"/>
    <x v="1"/>
    <x v="2"/>
    <x v="4"/>
    <x v="936"/>
    <n v="22"/>
    <x v="1"/>
    <n v="6"/>
    <s v="Weekend"/>
    <s v="Mid"/>
    <s v="Amanda Green"/>
    <s v="Barton-Kidd"/>
    <x v="3"/>
    <n v="34010.746859999999"/>
    <n v="206"/>
    <x v="1"/>
    <d v="2022-10-30T00:00:00"/>
    <n v="7"/>
    <s v="Paracetamol"/>
    <s v="Inconclusive"/>
    <x v="1"/>
  </r>
  <r>
    <s v="Joseph Hill"/>
    <n v="37"/>
    <x v="0"/>
    <x v="4"/>
    <x v="2"/>
    <x v="839"/>
    <n v="9"/>
    <x v="5"/>
    <n v="2"/>
    <s v="Weekday"/>
    <s v="Mid"/>
    <s v="Sabrina Myers"/>
    <s v="Morton LLC"/>
    <x v="3"/>
    <n v="11952.009959999999"/>
    <n v="299"/>
    <x v="2"/>
    <d v="2022-08-31T00:00:00"/>
    <n v="3"/>
    <s v="Penicillin"/>
    <s v="Normal"/>
    <x v="1"/>
  </r>
  <r>
    <s v="WilliaMaleBrown"/>
    <n v="51"/>
    <x v="1"/>
    <x v="3"/>
    <x v="3"/>
    <x v="979"/>
    <n v="15"/>
    <x v="2"/>
    <n v="3"/>
    <s v="Weekday"/>
    <s v="Mid"/>
    <s v="Carolyn Bass"/>
    <s v="Espinoza-Lawrence"/>
    <x v="0"/>
    <n v="24119.478309999999"/>
    <n v="104"/>
    <x v="1"/>
    <d v="2023-03-30T00:00:00"/>
    <n v="4"/>
    <s v="Ibuprofen"/>
    <s v="Inconclusive"/>
    <x v="1"/>
  </r>
  <r>
    <s v="Christie Galvan"/>
    <n v="72"/>
    <x v="0"/>
    <x v="7"/>
    <x v="1"/>
    <x v="277"/>
    <n v="11"/>
    <x v="1"/>
    <n v="6"/>
    <s v="Weekend"/>
    <s v="Mid"/>
    <s v="Dawn Walton"/>
    <s v="Moore Ltd"/>
    <x v="3"/>
    <n v="20824.433079999999"/>
    <n v="427"/>
    <x v="2"/>
    <d v="2020-02-02T00:00:00"/>
    <n v="7"/>
    <s v="Penicillin"/>
    <s v="Abnormal"/>
    <x v="0"/>
  </r>
  <r>
    <s v="Chad Anthony"/>
    <n v="26"/>
    <x v="1"/>
    <x v="1"/>
    <x v="1"/>
    <x v="202"/>
    <n v="15"/>
    <x v="1"/>
    <n v="6"/>
    <s v="Weekend"/>
    <s v="Mid"/>
    <s v="Thomas Kennedy"/>
    <s v="Dixon, Ayala and Mendoza"/>
    <x v="2"/>
    <n v="2725.0396169999999"/>
    <n v="417"/>
    <x v="1"/>
    <d v="2021-06-12T00:00:00"/>
    <n v="6"/>
    <s v="Penicillin"/>
    <s v="Inconclusive"/>
    <x v="1"/>
  </r>
  <r>
    <s v="Jessica Adams"/>
    <n v="33"/>
    <x v="1"/>
    <x v="0"/>
    <x v="4"/>
    <x v="778"/>
    <n v="28"/>
    <x v="4"/>
    <n v="1"/>
    <s v="Weekday"/>
    <s v="End"/>
    <s v="Jordan Harris"/>
    <s v="Villarreal-Frey"/>
    <x v="2"/>
    <n v="28772.060649999999"/>
    <n v="305"/>
    <x v="2"/>
    <d v="2020-10-06T00:00:00"/>
    <n v="2"/>
    <s v="Aspirin"/>
    <s v="Inconclusive"/>
    <x v="1"/>
  </r>
  <r>
    <s v="WilliaMaleThompson"/>
    <n v="32"/>
    <x v="0"/>
    <x v="2"/>
    <x v="0"/>
    <x v="497"/>
    <n v="17"/>
    <x v="1"/>
    <n v="6"/>
    <s v="Weekend"/>
    <s v="Mid"/>
    <s v="Sean Taylor"/>
    <s v="Robinson Group"/>
    <x v="1"/>
    <n v="40160.52594"/>
    <n v="452"/>
    <x v="2"/>
    <d v="2022-10-13T00:00:00"/>
    <n v="4"/>
    <s v="Penicillin"/>
    <s v="Normal"/>
    <x v="1"/>
  </r>
  <r>
    <s v="Kelly Bishop"/>
    <n v="80"/>
    <x v="1"/>
    <x v="2"/>
    <x v="1"/>
    <x v="1214"/>
    <n v="18"/>
    <x v="1"/>
    <n v="6"/>
    <s v="Weekend"/>
    <s v="Mid"/>
    <s v="Connor Morris"/>
    <s v="Gonzalez, Gray and Snyder"/>
    <x v="4"/>
    <n v="22917.402890000001"/>
    <n v="499"/>
    <x v="0"/>
    <d v="2020-04-24T00:00:00"/>
    <n v="5"/>
    <s v="Ibuprofen"/>
    <s v="Normal"/>
    <x v="0"/>
  </r>
  <r>
    <s v="Julie Delgado"/>
    <n v="27"/>
    <x v="0"/>
    <x v="5"/>
    <x v="3"/>
    <x v="1215"/>
    <n v="30"/>
    <x v="1"/>
    <n v="6"/>
    <s v="Weekend"/>
    <s v="End"/>
    <s v="Jose Jones"/>
    <s v="Jones, Hamilton and Carlson"/>
    <x v="4"/>
    <n v="27426.381730000001"/>
    <n v="487"/>
    <x v="0"/>
    <d v="2019-12-19T00:00:00"/>
    <n v="4"/>
    <s v="Penicillin"/>
    <s v="Normal"/>
    <x v="1"/>
  </r>
  <r>
    <s v="Barry Mayo"/>
    <n v="48"/>
    <x v="1"/>
    <x v="0"/>
    <x v="2"/>
    <x v="652"/>
    <n v="3"/>
    <x v="1"/>
    <n v="6"/>
    <s v="Weekend"/>
    <s v="Start"/>
    <s v="John Johnson"/>
    <s v="Hansen, Key and Perry"/>
    <x v="4"/>
    <n v="13307.781209999999"/>
    <n v="357"/>
    <x v="0"/>
    <d v="2018-11-07T00:00:00"/>
    <n v="3"/>
    <s v="Paracetamol"/>
    <s v="Abnormal"/>
    <x v="1"/>
  </r>
  <r>
    <s v="Johnny Richardson"/>
    <n v="79"/>
    <x v="0"/>
    <x v="3"/>
    <x v="3"/>
    <x v="1216"/>
    <n v="23"/>
    <x v="2"/>
    <n v="3"/>
    <s v="Weekday"/>
    <s v="Mid"/>
    <s v="Sarah Garrett"/>
    <s v="Jones and Sons"/>
    <x v="1"/>
    <n v="37416.97479"/>
    <n v="223"/>
    <x v="0"/>
    <d v="2022-03-03T00:00:00"/>
    <n v="4"/>
    <s v="Paracetamol"/>
    <s v="Abnormal"/>
    <x v="0"/>
  </r>
  <r>
    <s v="Michael Allen"/>
    <n v="26"/>
    <x v="1"/>
    <x v="7"/>
    <x v="1"/>
    <x v="1150"/>
    <n v="11"/>
    <x v="2"/>
    <n v="3"/>
    <s v="Weekday"/>
    <s v="Mid"/>
    <s v="Jeremy Pruitt"/>
    <s v="Barnes LLC"/>
    <x v="4"/>
    <n v="25688.672399999999"/>
    <n v="255"/>
    <x v="1"/>
    <d v="2023-01-26T00:00:00"/>
    <n v="4"/>
    <s v="Lipitor"/>
    <s v="Normal"/>
    <x v="1"/>
  </r>
  <r>
    <s v="Amy Mueller"/>
    <n v="72"/>
    <x v="1"/>
    <x v="6"/>
    <x v="1"/>
    <x v="219"/>
    <n v="12"/>
    <x v="2"/>
    <n v="3"/>
    <s v="Weekday"/>
    <s v="Mid"/>
    <s v="Jerry Cruz"/>
    <s v="Brown, Tate and Kerr"/>
    <x v="2"/>
    <n v="22427.11637"/>
    <n v="356"/>
    <x v="0"/>
    <d v="2022-02-03T00:00:00"/>
    <n v="4"/>
    <s v="Paracetamol"/>
    <s v="Abnormal"/>
    <x v="0"/>
  </r>
  <r>
    <s v="Amanda Bailey"/>
    <n v="67"/>
    <x v="1"/>
    <x v="0"/>
    <x v="3"/>
    <x v="1122"/>
    <n v="29"/>
    <x v="3"/>
    <n v="5"/>
    <s v="Weekday"/>
    <s v="End"/>
    <s v="Alexandria Hansen"/>
    <s v="Nichols Ltd"/>
    <x v="0"/>
    <n v="35938.610130000001"/>
    <n v="442"/>
    <x v="0"/>
    <d v="2019-12-19T00:00:00"/>
    <n v="4"/>
    <s v="Penicillin"/>
    <s v="Abnormal"/>
    <x v="0"/>
  </r>
  <r>
    <s v="Joseph Avila"/>
    <n v="66"/>
    <x v="1"/>
    <x v="0"/>
    <x v="1"/>
    <x v="480"/>
    <n v="12"/>
    <x v="0"/>
    <n v="4"/>
    <s v="Weekday"/>
    <s v="Mid"/>
    <s v="Bob Stone"/>
    <s v="Austin, Daniels and Pham"/>
    <x v="2"/>
    <n v="42037.927409999997"/>
    <n v="142"/>
    <x v="2"/>
    <d v="2022-05-26T00:00:00"/>
    <n v="4"/>
    <s v="Aspirin"/>
    <s v="Abnormal"/>
    <x v="0"/>
  </r>
  <r>
    <s v="Karen Brooks"/>
    <n v="84"/>
    <x v="0"/>
    <x v="4"/>
    <x v="1"/>
    <x v="25"/>
    <n v="27"/>
    <x v="0"/>
    <n v="4"/>
    <s v="Weekday"/>
    <s v="End"/>
    <s v="Megan Collins"/>
    <s v="Hansen LLC"/>
    <x v="0"/>
    <n v="33371.611040000003"/>
    <n v="298"/>
    <x v="2"/>
    <d v="2021-06-10T00:00:00"/>
    <n v="4"/>
    <s v="Ibuprofen"/>
    <s v="Normal"/>
    <x v="0"/>
  </r>
  <r>
    <s v="David Smith"/>
    <n v="34"/>
    <x v="0"/>
    <x v="7"/>
    <x v="5"/>
    <x v="873"/>
    <n v="29"/>
    <x v="2"/>
    <n v="3"/>
    <s v="Weekday"/>
    <s v="End"/>
    <s v="Larry Parks"/>
    <s v="Shepherd-Hartman"/>
    <x v="1"/>
    <n v="60342.299939999997"/>
    <n v="224"/>
    <x v="2"/>
    <d v="2022-07-29T00:00:00"/>
    <n v="5"/>
    <s v="Lipitor"/>
    <s v="Inconclusive"/>
    <x v="1"/>
  </r>
  <r>
    <s v="Mary Dodson DDS"/>
    <n v="82"/>
    <x v="0"/>
    <x v="0"/>
    <x v="3"/>
    <x v="791"/>
    <n v="24"/>
    <x v="3"/>
    <n v="5"/>
    <s v="Weekday"/>
    <s v="Mid"/>
    <s v="Kayla Brennan"/>
    <s v="Lewis, Little and Moses"/>
    <x v="0"/>
    <n v="8586.0754820000002"/>
    <n v="456"/>
    <x v="0"/>
    <d v="2020-07-30T00:00:00"/>
    <n v="4"/>
    <s v="Ibuprofen"/>
    <s v="Inconclusive"/>
    <x v="0"/>
  </r>
  <r>
    <s v="Kathy Clark"/>
    <n v="55"/>
    <x v="1"/>
    <x v="7"/>
    <x v="2"/>
    <x v="927"/>
    <n v="23"/>
    <x v="0"/>
    <n v="4"/>
    <s v="Weekday"/>
    <s v="Mid"/>
    <s v="Kaitlin Miller"/>
    <s v="Jennings-Flores"/>
    <x v="4"/>
    <n v="17890.537929999999"/>
    <n v="199"/>
    <x v="2"/>
    <d v="2019-06-15T00:00:00"/>
    <n v="6"/>
    <s v="Ibuprofen"/>
    <s v="Abnormal"/>
    <x v="1"/>
  </r>
  <r>
    <s v="Beverly Robinson"/>
    <n v="50"/>
    <x v="1"/>
    <x v="6"/>
    <x v="0"/>
    <x v="1217"/>
    <n v="13"/>
    <x v="5"/>
    <n v="2"/>
    <s v="Weekday"/>
    <s v="Mid"/>
    <s v="Todd Lindsey"/>
    <s v="Hall-Bautista"/>
    <x v="0"/>
    <n v="45392.017769999999"/>
    <n v="374"/>
    <x v="1"/>
    <d v="2022-12-14T00:00:00"/>
    <n v="3"/>
    <s v="Aspirin"/>
    <s v="Abnormal"/>
    <x v="1"/>
  </r>
  <r>
    <s v="Jessica Rodriguez"/>
    <n v="39"/>
    <x v="0"/>
    <x v="1"/>
    <x v="0"/>
    <x v="1218"/>
    <n v="26"/>
    <x v="5"/>
    <n v="2"/>
    <s v="Weekday"/>
    <s v="Mid"/>
    <s v="Denise Hammond"/>
    <s v="Bryan, Davis and Reyes"/>
    <x v="1"/>
    <n v="47590.216220000002"/>
    <n v="162"/>
    <x v="1"/>
    <d v="2019-12-04T00:00:00"/>
    <n v="3"/>
    <s v="Lipitor"/>
    <s v="Inconclusive"/>
    <x v="1"/>
  </r>
  <r>
    <s v="Donald Thompson"/>
    <n v="70"/>
    <x v="1"/>
    <x v="5"/>
    <x v="4"/>
    <x v="711"/>
    <n v="12"/>
    <x v="0"/>
    <n v="4"/>
    <s v="Weekday"/>
    <s v="Mid"/>
    <s v="Henry Cox"/>
    <s v="Foster, Harrington and Mccarthy"/>
    <x v="0"/>
    <n v="18099.449390000002"/>
    <n v="297"/>
    <x v="2"/>
    <d v="2019-10-06T00:00:00"/>
    <n v="7"/>
    <s v="Aspirin"/>
    <s v="Normal"/>
    <x v="0"/>
  </r>
  <r>
    <s v="Maurice Taylor"/>
    <n v="52"/>
    <x v="0"/>
    <x v="2"/>
    <x v="4"/>
    <x v="1219"/>
    <n v="26"/>
    <x v="5"/>
    <n v="2"/>
    <s v="Weekday"/>
    <s v="Mid"/>
    <s v="Jacqueline Harris"/>
    <s v="Carr PLC"/>
    <x v="0"/>
    <n v="26919.196830000001"/>
    <n v="196"/>
    <x v="2"/>
    <d v="2023-09-29T00:00:00"/>
    <n v="5"/>
    <s v="Paracetamol"/>
    <s v="Abnormal"/>
    <x v="1"/>
  </r>
  <r>
    <s v="Dana Kelly DDS"/>
    <n v="61"/>
    <x v="1"/>
    <x v="1"/>
    <x v="4"/>
    <x v="31"/>
    <n v="9"/>
    <x v="6"/>
    <n v="7"/>
    <s v="Weekend"/>
    <s v="Mid"/>
    <s v="Holly Harper"/>
    <s v="Davis PLC"/>
    <x v="0"/>
    <n v="28094.135719999998"/>
    <n v="392"/>
    <x v="2"/>
    <d v="2023-08-03T00:00:00"/>
    <n v="4"/>
    <s v="Lipitor"/>
    <s v="Abnormal"/>
    <x v="1"/>
  </r>
  <r>
    <s v="Wendy Mendoza"/>
    <n v="77"/>
    <x v="0"/>
    <x v="1"/>
    <x v="2"/>
    <x v="1102"/>
    <n v="31"/>
    <x v="3"/>
    <n v="5"/>
    <s v="Weekday"/>
    <s v="End"/>
    <s v="George Pope"/>
    <s v="Coleman-Medina"/>
    <x v="0"/>
    <n v="6293.7610850000001"/>
    <n v="106"/>
    <x v="2"/>
    <d v="2020-08-15T00:00:00"/>
    <n v="6"/>
    <s v="Paracetamol"/>
    <s v="Normal"/>
    <x v="0"/>
  </r>
  <r>
    <s v="Justin Harris"/>
    <n v="67"/>
    <x v="0"/>
    <x v="1"/>
    <x v="1"/>
    <x v="1220"/>
    <n v="28"/>
    <x v="6"/>
    <n v="7"/>
    <s v="Weekend"/>
    <s v="End"/>
    <s v="Jennifer James"/>
    <s v="Hernandez, Moore and Wells"/>
    <x v="0"/>
    <n v="6829.5781470000002"/>
    <n v="429"/>
    <x v="1"/>
    <d v="2019-05-03T00:00:00"/>
    <n v="5"/>
    <s v="Lipitor"/>
    <s v="Normal"/>
    <x v="0"/>
  </r>
  <r>
    <s v="Heather Rodriguez"/>
    <n v="43"/>
    <x v="0"/>
    <x v="5"/>
    <x v="4"/>
    <x v="1182"/>
    <n v="6"/>
    <x v="4"/>
    <n v="1"/>
    <s v="Weekday"/>
    <s v="Mid"/>
    <s v="Stacey Sims"/>
    <s v="Donaldson-Hodge"/>
    <x v="1"/>
    <n v="18850.944950000001"/>
    <n v="437"/>
    <x v="2"/>
    <d v="2021-12-28T00:00:00"/>
    <n v="2"/>
    <s v="Aspirin"/>
    <s v="Abnormal"/>
    <x v="1"/>
  </r>
  <r>
    <s v="Lisa Fernandez"/>
    <n v="55"/>
    <x v="0"/>
    <x v="7"/>
    <x v="5"/>
    <x v="1221"/>
    <n v="9"/>
    <x v="3"/>
    <n v="5"/>
    <s v="Weekday"/>
    <s v="Mid"/>
    <s v="Tyler Goodwin"/>
    <s v="Kennedy Ltd"/>
    <x v="0"/>
    <n v="12535.83727"/>
    <n v="479"/>
    <x v="1"/>
    <d v="2022-09-11T00:00:00"/>
    <n v="7"/>
    <s v="Penicillin"/>
    <s v="Abnormal"/>
    <x v="1"/>
  </r>
  <r>
    <s v="James Ferrell"/>
    <n v="73"/>
    <x v="1"/>
    <x v="5"/>
    <x v="3"/>
    <x v="1222"/>
    <n v="30"/>
    <x v="0"/>
    <n v="4"/>
    <s v="Weekday"/>
    <s v="End"/>
    <s v="Cathy Hill"/>
    <s v="Krause PLC"/>
    <x v="0"/>
    <n v="26077.578839999998"/>
    <n v="256"/>
    <x v="2"/>
    <d v="2023-04-25T00:00:00"/>
    <n v="2"/>
    <s v="Penicillin"/>
    <s v="Normal"/>
    <x v="0"/>
  </r>
  <r>
    <s v="Tracy Malone"/>
    <n v="20"/>
    <x v="1"/>
    <x v="6"/>
    <x v="2"/>
    <x v="410"/>
    <n v="16"/>
    <x v="2"/>
    <n v="3"/>
    <s v="Weekday"/>
    <s v="Mid"/>
    <s v="Rachael Wall"/>
    <s v="Bowen-Hill"/>
    <x v="4"/>
    <n v="4196.2767720000002"/>
    <n v="486"/>
    <x v="2"/>
    <d v="2022-11-18T00:00:00"/>
    <n v="5"/>
    <s v="Lipitor"/>
    <s v="Normal"/>
    <x v="2"/>
  </r>
  <r>
    <s v="AdaMaleCallahan"/>
    <n v="67"/>
    <x v="1"/>
    <x v="2"/>
    <x v="5"/>
    <x v="940"/>
    <n v="3"/>
    <x v="6"/>
    <n v="7"/>
    <s v="Weekend"/>
    <s v="Start"/>
    <s v="Matthew Johnson"/>
    <s v="Floyd-George"/>
    <x v="0"/>
    <n v="48480.31882"/>
    <n v="201"/>
    <x v="2"/>
    <d v="2020-05-31T00:00:00"/>
    <n v="7"/>
    <s v="Ibuprofen"/>
    <s v="Normal"/>
    <x v="0"/>
  </r>
  <r>
    <s v="Tracey Soto"/>
    <n v="33"/>
    <x v="0"/>
    <x v="7"/>
    <x v="5"/>
    <x v="423"/>
    <n v="11"/>
    <x v="4"/>
    <n v="1"/>
    <s v="Weekday"/>
    <s v="Mid"/>
    <s v="Pamela Higgins"/>
    <s v="Ramirez, Hughes and Brown"/>
    <x v="3"/>
    <n v="51449.596290000001"/>
    <n v="397"/>
    <x v="0"/>
    <d v="2019-11-16T00:00:00"/>
    <n v="6"/>
    <s v="Ibuprofen"/>
    <s v="Normal"/>
    <x v="1"/>
  </r>
  <r>
    <s v="Michelle Wilson"/>
    <n v="18"/>
    <x v="0"/>
    <x v="4"/>
    <x v="4"/>
    <x v="311"/>
    <n v="11"/>
    <x v="2"/>
    <n v="3"/>
    <s v="Weekday"/>
    <s v="Mid"/>
    <s v="Joshua Montgomery"/>
    <s v="Howard and Sons"/>
    <x v="2"/>
    <n v="34186.541640000003"/>
    <n v="346"/>
    <x v="1"/>
    <d v="2019-12-16T00:00:00"/>
    <n v="1"/>
    <s v="Lipitor"/>
    <s v="Normal"/>
    <x v="2"/>
  </r>
  <r>
    <s v="Susan Holmes"/>
    <n v="73"/>
    <x v="0"/>
    <x v="0"/>
    <x v="1"/>
    <x v="875"/>
    <n v="22"/>
    <x v="3"/>
    <n v="5"/>
    <s v="Weekday"/>
    <s v="Mid"/>
    <s v="Monica Clark"/>
    <s v="Torres-Lopez"/>
    <x v="0"/>
    <n v="34229.99035"/>
    <n v="172"/>
    <x v="2"/>
    <d v="2022-07-28T00:00:00"/>
    <n v="4"/>
    <s v="Lipitor"/>
    <s v="Inconclusive"/>
    <x v="0"/>
  </r>
  <r>
    <s v="Nancy Mitchell"/>
    <n v="50"/>
    <x v="1"/>
    <x v="4"/>
    <x v="4"/>
    <x v="1067"/>
    <n v="5"/>
    <x v="0"/>
    <n v="4"/>
    <s v="Weekday"/>
    <s v="Mid"/>
    <s v="Sarah Garner"/>
    <s v="Ramsey-Jones"/>
    <x v="2"/>
    <n v="18954.38536"/>
    <n v="139"/>
    <x v="2"/>
    <d v="2023-10-30T00:00:00"/>
    <n v="1"/>
    <s v="Ibuprofen"/>
    <s v="Normal"/>
    <x v="1"/>
  </r>
  <r>
    <s v="Heather Smith"/>
    <n v="22"/>
    <x v="1"/>
    <x v="7"/>
    <x v="2"/>
    <x v="1180"/>
    <n v="30"/>
    <x v="5"/>
    <n v="2"/>
    <s v="Weekday"/>
    <s v="End"/>
    <s v="David Contreras"/>
    <s v="Vaughn, Johnson and Perez"/>
    <x v="4"/>
    <n v="19720.121889999999"/>
    <n v="249"/>
    <x v="0"/>
    <d v="2022-09-03T00:00:00"/>
    <n v="6"/>
    <s v="Ibuprofen"/>
    <s v="Abnormal"/>
    <x v="2"/>
  </r>
  <r>
    <s v="Linda Johnson"/>
    <n v="58"/>
    <x v="0"/>
    <x v="4"/>
    <x v="3"/>
    <x v="730"/>
    <n v="25"/>
    <x v="2"/>
    <n v="3"/>
    <s v="Weekday"/>
    <s v="Mid"/>
    <s v="John Perkins"/>
    <s v="Patterson-Avila"/>
    <x v="1"/>
    <n v="36490.999819999997"/>
    <n v="402"/>
    <x v="0"/>
    <d v="2020-12-06T00:00:00"/>
    <n v="7"/>
    <s v="Penicillin"/>
    <s v="Inconclusive"/>
    <x v="1"/>
  </r>
  <r>
    <s v="Timothy Lucas"/>
    <n v="35"/>
    <x v="1"/>
    <x v="0"/>
    <x v="0"/>
    <x v="471"/>
    <n v="17"/>
    <x v="2"/>
    <n v="3"/>
    <s v="Weekday"/>
    <s v="Mid"/>
    <s v="WilliaMaleParks"/>
    <s v="Vasquez-Crawford"/>
    <x v="1"/>
    <n v="13032.1872"/>
    <n v="108"/>
    <x v="0"/>
    <d v="2021-04-09T00:00:00"/>
    <n v="5"/>
    <s v="Ibuprofen"/>
    <s v="Normal"/>
    <x v="1"/>
  </r>
  <r>
    <s v="Jon Garcia"/>
    <n v="45"/>
    <x v="0"/>
    <x v="3"/>
    <x v="4"/>
    <x v="1056"/>
    <n v="8"/>
    <x v="5"/>
    <n v="2"/>
    <s v="Weekday"/>
    <s v="Mid"/>
    <s v="Jennifer Brooks"/>
    <s v="Turner LLC"/>
    <x v="0"/>
    <n v="15827.03548"/>
    <n v="474"/>
    <x v="2"/>
    <d v="2023-08-18T00:00:00"/>
    <n v="5"/>
    <s v="Penicillin"/>
    <s v="Normal"/>
    <x v="1"/>
  </r>
  <r>
    <s v="Jack Campbell"/>
    <n v="31"/>
    <x v="0"/>
    <x v="7"/>
    <x v="1"/>
    <x v="228"/>
    <n v="20"/>
    <x v="2"/>
    <n v="3"/>
    <s v="Weekday"/>
    <s v="Mid"/>
    <s v="Bryan Martin"/>
    <s v="Young LLC"/>
    <x v="3"/>
    <n v="44137.653409999999"/>
    <n v="110"/>
    <x v="1"/>
    <d v="2022-08-19T00:00:00"/>
    <n v="5"/>
    <s v="Penicillin"/>
    <s v="Abnormal"/>
    <x v="1"/>
  </r>
  <r>
    <s v="Beverly Adkins"/>
    <n v="62"/>
    <x v="1"/>
    <x v="6"/>
    <x v="4"/>
    <x v="1223"/>
    <n v="20"/>
    <x v="3"/>
    <n v="5"/>
    <s v="Weekday"/>
    <s v="Mid"/>
    <s v="Lee Collins"/>
    <s v="Cameron Ltd"/>
    <x v="0"/>
    <n v="31349.305390000001"/>
    <n v="442"/>
    <x v="1"/>
    <d v="2023-02-12T00:00:00"/>
    <n v="7"/>
    <s v="Paracetamol"/>
    <s v="Normal"/>
    <x v="1"/>
  </r>
  <r>
    <s v="Timothy Goodman"/>
    <n v="59"/>
    <x v="1"/>
    <x v="2"/>
    <x v="2"/>
    <x v="948"/>
    <n v="13"/>
    <x v="3"/>
    <n v="5"/>
    <s v="Weekday"/>
    <s v="Mid"/>
    <s v="Shannon Brady"/>
    <s v="Pruitt PLC"/>
    <x v="2"/>
    <n v="3842.3427609999999"/>
    <n v="248"/>
    <x v="2"/>
    <d v="2023-11-04T00:00:00"/>
    <n v="6"/>
    <s v="Aspirin"/>
    <s v="Abnormal"/>
    <x v="1"/>
  </r>
  <r>
    <s v="Jacqueline Stone"/>
    <n v="20"/>
    <x v="1"/>
    <x v="2"/>
    <x v="3"/>
    <x v="191"/>
    <n v="13"/>
    <x v="1"/>
    <n v="6"/>
    <s v="Weekend"/>
    <s v="Mid"/>
    <s v="Alexandria Hamilton"/>
    <s v="Mueller PLC"/>
    <x v="1"/>
    <n v="27518.173849999999"/>
    <n v="242"/>
    <x v="1"/>
    <d v="2021-02-16T00:00:00"/>
    <n v="2"/>
    <s v="Penicillin"/>
    <s v="Normal"/>
    <x v="2"/>
  </r>
  <r>
    <s v="Jill Green"/>
    <n v="65"/>
    <x v="1"/>
    <x v="2"/>
    <x v="5"/>
    <x v="1224"/>
    <n v="20"/>
    <x v="3"/>
    <n v="5"/>
    <s v="Weekday"/>
    <s v="Mid"/>
    <s v="Christopher Lloyd"/>
    <s v="Barnes, Ferguson and Davis"/>
    <x v="0"/>
    <n v="65139.622219999997"/>
    <n v="289"/>
    <x v="0"/>
    <d v="2020-03-29T00:00:00"/>
    <n v="7"/>
    <s v="Paracetamol"/>
    <s v="Normal"/>
    <x v="0"/>
  </r>
  <r>
    <s v="Arthur Harris"/>
    <n v="79"/>
    <x v="0"/>
    <x v="5"/>
    <x v="3"/>
    <x v="1210"/>
    <n v="15"/>
    <x v="6"/>
    <n v="7"/>
    <s v="Weekend"/>
    <s v="Mid"/>
    <s v="Brenda Bentley"/>
    <s v="Forbes PLC"/>
    <x v="0"/>
    <n v="36431.997239999997"/>
    <n v="117"/>
    <x v="0"/>
    <d v="2020-12-02T00:00:00"/>
    <n v="3"/>
    <s v="Ibuprofen"/>
    <s v="Inconclusive"/>
    <x v="0"/>
  </r>
  <r>
    <s v="John Adams"/>
    <n v="56"/>
    <x v="0"/>
    <x v="3"/>
    <x v="2"/>
    <x v="1225"/>
    <n v="8"/>
    <x v="1"/>
    <n v="6"/>
    <s v="Weekend"/>
    <s v="Mid"/>
    <s v="Amy Rios"/>
    <s v="Brown-Wagner"/>
    <x v="1"/>
    <n v="3609.6518470000001"/>
    <n v="353"/>
    <x v="2"/>
    <d v="2019-06-20T00:00:00"/>
    <n v="4"/>
    <s v="Ibuprofen"/>
    <s v="Inconclusive"/>
    <x v="1"/>
  </r>
  <r>
    <s v="Danielle Leon"/>
    <n v="72"/>
    <x v="1"/>
    <x v="0"/>
    <x v="0"/>
    <x v="1226"/>
    <n v="23"/>
    <x v="6"/>
    <n v="7"/>
    <s v="Weekend"/>
    <s v="Mid"/>
    <s v="Ashley Evans"/>
    <s v="Campbell, Peters and Graham"/>
    <x v="0"/>
    <n v="6329.3288599999996"/>
    <n v="117"/>
    <x v="2"/>
    <d v="2023-07-26T00:00:00"/>
    <n v="3"/>
    <s v="Lipitor"/>
    <s v="Normal"/>
    <x v="0"/>
  </r>
  <r>
    <s v="Benjamin Howard"/>
    <n v="76"/>
    <x v="0"/>
    <x v="4"/>
    <x v="3"/>
    <x v="606"/>
    <n v="15"/>
    <x v="4"/>
    <n v="1"/>
    <s v="Weekday"/>
    <s v="Mid"/>
    <s v="James Moore"/>
    <s v="Davidson-Chavez"/>
    <x v="0"/>
    <n v="15927.518410000001"/>
    <n v="154"/>
    <x v="2"/>
    <d v="2022-08-22T00:00:00"/>
    <n v="1"/>
    <s v="Lipitor"/>
    <s v="Inconclusive"/>
    <x v="0"/>
  </r>
  <r>
    <s v="Tasha Dunn"/>
    <n v="35"/>
    <x v="0"/>
    <x v="0"/>
    <x v="0"/>
    <x v="164"/>
    <n v="18"/>
    <x v="1"/>
    <n v="6"/>
    <s v="Weekend"/>
    <s v="Mid"/>
    <s v="Rachel Johnston"/>
    <s v="Lee, Webb and Brown"/>
    <x v="3"/>
    <n v="48636.642099999997"/>
    <n v="351"/>
    <x v="1"/>
    <d v="2019-06-11T00:00:00"/>
    <n v="2"/>
    <s v="Ibuprofen"/>
    <s v="Inconclusive"/>
    <x v="1"/>
  </r>
  <r>
    <s v="Bridget Marquez"/>
    <n v="77"/>
    <x v="0"/>
    <x v="2"/>
    <x v="1"/>
    <x v="785"/>
    <n v="10"/>
    <x v="3"/>
    <n v="5"/>
    <s v="Weekday"/>
    <s v="Mid"/>
    <s v="Dawn Johnson"/>
    <s v="Curry-Dawson"/>
    <x v="0"/>
    <n v="19118.767199999998"/>
    <n v="223"/>
    <x v="2"/>
    <d v="2023-03-08T00:00:00"/>
    <n v="3"/>
    <s v="Penicillin"/>
    <s v="Inconclusive"/>
    <x v="0"/>
  </r>
  <r>
    <s v="Shelly Brandt"/>
    <n v="55"/>
    <x v="1"/>
    <x v="6"/>
    <x v="2"/>
    <x v="1227"/>
    <n v="7"/>
    <x v="3"/>
    <n v="5"/>
    <s v="Weekday"/>
    <s v="Mid"/>
    <s v="Carolyn Foster"/>
    <s v="KiMalePLC"/>
    <x v="2"/>
    <n v="1541.5800369999999"/>
    <n v="127"/>
    <x v="0"/>
    <d v="2023-07-27T00:00:00"/>
    <n v="4"/>
    <s v="Paracetamol"/>
    <s v="Inconclusive"/>
    <x v="1"/>
  </r>
  <r>
    <s v="Anthony Winters"/>
    <n v="58"/>
    <x v="0"/>
    <x v="1"/>
    <x v="2"/>
    <x v="191"/>
    <n v="13"/>
    <x v="1"/>
    <n v="6"/>
    <s v="Weekend"/>
    <s v="Mid"/>
    <s v="Stephanie Blair"/>
    <s v="Fleming-Johnson"/>
    <x v="2"/>
    <n v="16498.5638"/>
    <n v="105"/>
    <x v="0"/>
    <d v="2021-02-17T00:00:00"/>
    <n v="3"/>
    <s v="Paracetamol"/>
    <s v="Normal"/>
    <x v="1"/>
  </r>
  <r>
    <s v="Jennifer Caldwell"/>
    <n v="53"/>
    <x v="1"/>
    <x v="0"/>
    <x v="0"/>
    <x v="370"/>
    <n v="16"/>
    <x v="1"/>
    <n v="6"/>
    <s v="Weekend"/>
    <s v="Mid"/>
    <s v="Sarah Alvarez"/>
    <s v="King-Evans"/>
    <x v="1"/>
    <n v="47411.905030000002"/>
    <n v="493"/>
    <x v="1"/>
    <d v="2023-10-09T00:00:00"/>
    <n v="1"/>
    <s v="Paracetamol"/>
    <s v="Inconclusive"/>
    <x v="1"/>
  </r>
  <r>
    <s v="Alexandra Tran"/>
    <n v="27"/>
    <x v="0"/>
    <x v="2"/>
    <x v="2"/>
    <x v="694"/>
    <n v="2"/>
    <x v="2"/>
    <n v="3"/>
    <s v="Weekday"/>
    <s v="Start"/>
    <s v="WilliaMaleJackson"/>
    <s v="Mcfarland, Espinoza and Dougherty"/>
    <x v="1"/>
    <n v="13910.85434"/>
    <n v="448"/>
    <x v="0"/>
    <d v="2022-11-05T00:00:00"/>
    <n v="6"/>
    <s v="Ibuprofen"/>
    <s v="Normal"/>
    <x v="1"/>
  </r>
  <r>
    <s v="Mary Hunt"/>
    <n v="82"/>
    <x v="0"/>
    <x v="1"/>
    <x v="3"/>
    <x v="1228"/>
    <n v="15"/>
    <x v="4"/>
    <n v="1"/>
    <s v="Weekday"/>
    <s v="Mid"/>
    <s v="Nicole Allen"/>
    <s v="Ramirez PLC"/>
    <x v="0"/>
    <n v="32976.603300000002"/>
    <n v="489"/>
    <x v="1"/>
    <d v="2019-05-09T00:00:00"/>
    <n v="4"/>
    <s v="Penicillin"/>
    <s v="Inconclusive"/>
    <x v="0"/>
  </r>
  <r>
    <s v="Erica Dalton"/>
    <n v="70"/>
    <x v="0"/>
    <x v="4"/>
    <x v="0"/>
    <x v="1229"/>
    <n v="8"/>
    <x v="0"/>
    <n v="4"/>
    <s v="Weekday"/>
    <s v="Mid"/>
    <s v="Meghan Weiss"/>
    <s v="Stephens-Smith"/>
    <x v="0"/>
    <n v="35527.709419999999"/>
    <n v="260"/>
    <x v="1"/>
    <d v="2021-04-29T00:00:00"/>
    <n v="4"/>
    <s v="Aspirin"/>
    <s v="Normal"/>
    <x v="0"/>
  </r>
  <r>
    <s v="Keith Graham"/>
    <n v="79"/>
    <x v="0"/>
    <x v="2"/>
    <x v="4"/>
    <x v="979"/>
    <n v="15"/>
    <x v="2"/>
    <n v="3"/>
    <s v="Weekday"/>
    <s v="Mid"/>
    <s v="Maureen Lee"/>
    <s v="Chen, Parker and Johnson"/>
    <x v="0"/>
    <n v="9560.3252499999999"/>
    <n v="221"/>
    <x v="1"/>
    <d v="2023-03-25T00:00:00"/>
    <n v="6"/>
    <s v="Paracetamol"/>
    <s v="Normal"/>
    <x v="0"/>
  </r>
  <r>
    <s v="Claudia Zimmerman"/>
    <n v="61"/>
    <x v="1"/>
    <x v="5"/>
    <x v="2"/>
    <x v="197"/>
    <n v="12"/>
    <x v="6"/>
    <n v="7"/>
    <s v="Weekend"/>
    <s v="Mid"/>
    <s v="Amber Lopez"/>
    <s v="Deleon, Golden and Gomez"/>
    <x v="1"/>
    <n v="2179.3770410000002"/>
    <n v="128"/>
    <x v="0"/>
    <d v="2019-05-19T00:00:00"/>
    <n v="7"/>
    <s v="Paracetamol"/>
    <s v="Normal"/>
    <x v="1"/>
  </r>
  <r>
    <s v="Jessica Patterson"/>
    <n v="68"/>
    <x v="0"/>
    <x v="1"/>
    <x v="4"/>
    <x v="1230"/>
    <n v="21"/>
    <x v="5"/>
    <n v="2"/>
    <s v="Weekday"/>
    <s v="Mid"/>
    <s v="Rachael Watkins"/>
    <s v="Walker PLC"/>
    <x v="4"/>
    <n v="5608.5654000000004"/>
    <n v="137"/>
    <x v="2"/>
    <d v="2023-03-07T00:00:00"/>
    <n v="2"/>
    <s v="Ibuprofen"/>
    <s v="Normal"/>
    <x v="0"/>
  </r>
  <r>
    <s v="Lori Robinson"/>
    <n v="69"/>
    <x v="0"/>
    <x v="5"/>
    <x v="0"/>
    <x v="183"/>
    <n v="24"/>
    <x v="0"/>
    <n v="4"/>
    <s v="Weekday"/>
    <s v="Mid"/>
    <s v="Caleb Anderson"/>
    <s v="Blair-Mcdonald"/>
    <x v="0"/>
    <n v="17096.176380000001"/>
    <n v="232"/>
    <x v="2"/>
    <d v="2022-03-14T00:00:00"/>
    <n v="1"/>
    <s v="Ibuprofen"/>
    <s v="Inconclusive"/>
    <x v="0"/>
  </r>
  <r>
    <s v="Madeline Scott"/>
    <n v="48"/>
    <x v="0"/>
    <x v="7"/>
    <x v="1"/>
    <x v="1231"/>
    <n v="4"/>
    <x v="1"/>
    <n v="6"/>
    <s v="Weekend"/>
    <s v="Start"/>
    <s v="Todd Goodman"/>
    <s v="Craig-Ali"/>
    <x v="3"/>
    <n v="42570.325839999998"/>
    <n v="335"/>
    <x v="2"/>
    <d v="2019-06-03T00:00:00"/>
    <n v="1"/>
    <s v="Aspirin"/>
    <s v="Normal"/>
    <x v="1"/>
  </r>
  <r>
    <s v="Mary Rodriguez"/>
    <n v="65"/>
    <x v="1"/>
    <x v="0"/>
    <x v="2"/>
    <x v="323"/>
    <n v="13"/>
    <x v="0"/>
    <n v="4"/>
    <s v="Weekday"/>
    <s v="Mid"/>
    <s v="Veronica Harris"/>
    <s v="Cox Ltd"/>
    <x v="2"/>
    <n v="21093.534589999999"/>
    <n v="127"/>
    <x v="0"/>
    <d v="2019-06-14T00:00:00"/>
    <n v="5"/>
    <s v="Aspirin"/>
    <s v="Abnormal"/>
    <x v="0"/>
  </r>
  <r>
    <s v="Austin Peterson"/>
    <n v="79"/>
    <x v="1"/>
    <x v="4"/>
    <x v="3"/>
    <x v="471"/>
    <n v="17"/>
    <x v="2"/>
    <n v="3"/>
    <s v="Weekday"/>
    <s v="Mid"/>
    <s v="Devon Marquez"/>
    <s v="Dickson, Holder and Booth"/>
    <x v="4"/>
    <n v="15550.453600000001"/>
    <n v="116"/>
    <x v="2"/>
    <d v="2021-04-07T00:00:00"/>
    <n v="3"/>
    <s v="Penicillin"/>
    <s v="Inconclusive"/>
    <x v="0"/>
  </r>
  <r>
    <s v="Dawn Nielsen"/>
    <n v="61"/>
    <x v="1"/>
    <x v="0"/>
    <x v="0"/>
    <x v="833"/>
    <n v="5"/>
    <x v="6"/>
    <n v="7"/>
    <s v="Weekend"/>
    <s v="Mid"/>
    <s v="Kathy Smith"/>
    <s v="Wheeler, Flowers and Moore"/>
    <x v="0"/>
    <n v="50391.66474"/>
    <n v="136"/>
    <x v="0"/>
    <d v="2019-05-25T00:00:00"/>
    <n v="6"/>
    <s v="Lipitor"/>
    <s v="Inconclusive"/>
    <x v="1"/>
  </r>
  <r>
    <s v="Deborah Wood"/>
    <n v="56"/>
    <x v="0"/>
    <x v="3"/>
    <x v="5"/>
    <x v="259"/>
    <n v="16"/>
    <x v="0"/>
    <n v="4"/>
    <s v="Weekday"/>
    <s v="Mid"/>
    <s v="Lisa Barnes"/>
    <s v="Brooks-Long"/>
    <x v="2"/>
    <n v="57867.549910000002"/>
    <n v="123"/>
    <x v="2"/>
    <d v="2022-07-12T00:00:00"/>
    <n v="2"/>
    <s v="Lipitor"/>
    <s v="Normal"/>
    <x v="1"/>
  </r>
  <r>
    <s v="Jacob Harris"/>
    <n v="35"/>
    <x v="0"/>
    <x v="7"/>
    <x v="5"/>
    <x v="721"/>
    <n v="16"/>
    <x v="0"/>
    <n v="4"/>
    <s v="Weekday"/>
    <s v="Mid"/>
    <s v="Andrew Castillo"/>
    <s v="Ramos-Harmon"/>
    <x v="0"/>
    <n v="31842.653630000001"/>
    <n v="254"/>
    <x v="1"/>
    <d v="2020-05-07T00:00:00"/>
    <n v="4"/>
    <s v="Ibuprofen"/>
    <s v="Normal"/>
    <x v="1"/>
  </r>
  <r>
    <s v="Janet Kerr"/>
    <n v="70"/>
    <x v="0"/>
    <x v="7"/>
    <x v="1"/>
    <x v="305"/>
    <n v="15"/>
    <x v="5"/>
    <n v="2"/>
    <s v="Weekday"/>
    <s v="Mid"/>
    <s v="Lee Willis"/>
    <s v="Smith Inc"/>
    <x v="4"/>
    <n v="43388.097070000003"/>
    <n v="263"/>
    <x v="1"/>
    <d v="2020-10-04T00:00:00"/>
    <n v="7"/>
    <s v="Lipitor"/>
    <s v="Inconclusive"/>
    <x v="0"/>
  </r>
  <r>
    <s v="Austin Thompson"/>
    <n v="38"/>
    <x v="0"/>
    <x v="6"/>
    <x v="1"/>
    <x v="1226"/>
    <n v="23"/>
    <x v="6"/>
    <n v="7"/>
    <s v="Weekend"/>
    <s v="Mid"/>
    <s v="Michelle Molina"/>
    <s v="Carr-Wiggins"/>
    <x v="1"/>
    <n v="15772.92728"/>
    <n v="331"/>
    <x v="1"/>
    <d v="2023-07-27T00:00:00"/>
    <n v="4"/>
    <s v="Aspirin"/>
    <s v="Abnormal"/>
    <x v="1"/>
  </r>
  <r>
    <s v="Brandi Robinson"/>
    <n v="40"/>
    <x v="0"/>
    <x v="6"/>
    <x v="5"/>
    <x v="126"/>
    <n v="20"/>
    <x v="5"/>
    <n v="2"/>
    <s v="Weekday"/>
    <s v="Mid"/>
    <s v="Margaret Mason"/>
    <s v="Taylor, Guerra and Thomas"/>
    <x v="0"/>
    <n v="33504.031060000001"/>
    <n v="416"/>
    <x v="2"/>
    <d v="2020-11-13T00:00:00"/>
    <n v="5"/>
    <s v="Lipitor"/>
    <s v="Normal"/>
    <x v="1"/>
  </r>
  <r>
    <s v="Melissa Norris"/>
    <n v="65"/>
    <x v="1"/>
    <x v="2"/>
    <x v="3"/>
    <x v="180"/>
    <n v="25"/>
    <x v="5"/>
    <n v="2"/>
    <s v="Weekday"/>
    <s v="Mid"/>
    <s v="Angelica Moore"/>
    <s v="Patel Inc"/>
    <x v="0"/>
    <n v="30155.127339999999"/>
    <n v="320"/>
    <x v="2"/>
    <d v="2022-11-20T00:00:00"/>
    <n v="7"/>
    <s v="Lipitor"/>
    <s v="Abnormal"/>
    <x v="0"/>
  </r>
  <r>
    <s v="Pamela Ayala"/>
    <n v="45"/>
    <x v="0"/>
    <x v="5"/>
    <x v="1"/>
    <x v="935"/>
    <n v="18"/>
    <x v="4"/>
    <n v="1"/>
    <s v="Weekday"/>
    <s v="Mid"/>
    <s v="Jennifer Garcia"/>
    <s v="Marsh, Webb and Brown"/>
    <x v="1"/>
    <n v="4229.5149760000004"/>
    <n v="122"/>
    <x v="1"/>
    <d v="2021-02-03T00:00:00"/>
    <n v="3"/>
    <s v="Aspirin"/>
    <s v="Inconclusive"/>
    <x v="1"/>
  </r>
  <r>
    <s v="Matthew Stokes"/>
    <n v="51"/>
    <x v="0"/>
    <x v="7"/>
    <x v="0"/>
    <x v="540"/>
    <n v="18"/>
    <x v="5"/>
    <n v="2"/>
    <s v="Weekday"/>
    <s v="Mid"/>
    <s v="Teresa Hayden"/>
    <s v="Holmes Group"/>
    <x v="1"/>
    <n v="17528.087350000002"/>
    <n v="106"/>
    <x v="2"/>
    <d v="2019-07-15T00:00:00"/>
    <n v="1"/>
    <s v="Paracetamol"/>
    <s v="Normal"/>
    <x v="1"/>
  </r>
  <r>
    <s v="Kevin Munoz"/>
    <n v="49"/>
    <x v="0"/>
    <x v="1"/>
    <x v="3"/>
    <x v="930"/>
    <n v="15"/>
    <x v="1"/>
    <n v="6"/>
    <s v="Weekend"/>
    <s v="Mid"/>
    <s v="Robert Boyd"/>
    <s v="Mercer, Murphy and Morales"/>
    <x v="0"/>
    <n v="12819.92568"/>
    <n v="488"/>
    <x v="0"/>
    <d v="2022-02-02T00:00:00"/>
    <n v="3"/>
    <s v="Ibuprofen"/>
    <s v="Inconclusive"/>
    <x v="1"/>
  </r>
  <r>
    <s v="Sara Daniels"/>
    <n v="44"/>
    <x v="0"/>
    <x v="6"/>
    <x v="0"/>
    <x v="586"/>
    <n v="3"/>
    <x v="4"/>
    <n v="1"/>
    <s v="Weekday"/>
    <s v="Start"/>
    <s v="Robert Robinson"/>
    <s v="Gilbert-Dennis"/>
    <x v="4"/>
    <n v="34301.486859999997"/>
    <n v="260"/>
    <x v="2"/>
    <d v="2023-04-17T00:00:00"/>
    <n v="1"/>
    <s v="Aspirin"/>
    <s v="Inconclusive"/>
    <x v="1"/>
  </r>
  <r>
    <s v="Christina Carlson"/>
    <n v="54"/>
    <x v="1"/>
    <x v="4"/>
    <x v="1"/>
    <x v="1232"/>
    <n v="2"/>
    <x v="3"/>
    <n v="5"/>
    <s v="Weekday"/>
    <s v="Start"/>
    <s v="Andres Wong"/>
    <s v="Moore, Cook and Andrews"/>
    <x v="4"/>
    <n v="42287.779929999997"/>
    <n v="244"/>
    <x v="2"/>
    <d v="2022-12-11T00:00:00"/>
    <n v="7"/>
    <s v="Ibuprofen"/>
    <s v="Abnormal"/>
    <x v="1"/>
  </r>
  <r>
    <s v="Jennifer Flowers"/>
    <n v="37"/>
    <x v="0"/>
    <x v="2"/>
    <x v="0"/>
    <x v="1228"/>
    <n v="15"/>
    <x v="4"/>
    <n v="1"/>
    <s v="Weekday"/>
    <s v="Mid"/>
    <s v="Dana Patel"/>
    <s v="Maldonado-Nguyen"/>
    <x v="3"/>
    <n v="33440.116399950799"/>
    <n v="325"/>
    <x v="0"/>
    <d v="2019-05-08T00:00:00"/>
    <n v="3"/>
    <s v="Lipitor"/>
    <s v="Abnormal"/>
    <x v="1"/>
  </r>
  <r>
    <s v="Derek Craig"/>
    <n v="79"/>
    <x v="1"/>
    <x v="4"/>
    <x v="2"/>
    <x v="256"/>
    <n v="30"/>
    <x v="0"/>
    <n v="4"/>
    <s v="Weekday"/>
    <s v="End"/>
    <s v="Amanda White"/>
    <s v="Brady Ltd"/>
    <x v="0"/>
    <n v="23494.822889999999"/>
    <n v="429"/>
    <x v="0"/>
    <d v="2020-02-01T00:00:00"/>
    <n v="6"/>
    <s v="Penicillin"/>
    <s v="Normal"/>
    <x v="0"/>
  </r>
  <r>
    <s v="Alexis King"/>
    <n v="63"/>
    <x v="0"/>
    <x v="5"/>
    <x v="1"/>
    <x v="1029"/>
    <n v="27"/>
    <x v="6"/>
    <n v="7"/>
    <s v="Weekend"/>
    <s v="End"/>
    <s v="Christine Wright"/>
    <s v="Rodriguez-Caldwell"/>
    <x v="0"/>
    <n v="9562.0800579999996"/>
    <n v="434"/>
    <x v="1"/>
    <d v="2021-07-25T00:00:00"/>
    <n v="7"/>
    <s v="Penicillin"/>
    <s v="Inconclusive"/>
    <x v="1"/>
  </r>
  <r>
    <s v="Jennifer Cook"/>
    <n v="56"/>
    <x v="1"/>
    <x v="1"/>
    <x v="1"/>
    <x v="1233"/>
    <n v="6"/>
    <x v="5"/>
    <n v="2"/>
    <s v="Weekday"/>
    <s v="Mid"/>
    <s v="WilliaMaleHall"/>
    <s v="Rice-Mason"/>
    <x v="1"/>
    <n v="14694.39481"/>
    <n v="364"/>
    <x v="2"/>
    <d v="2021-04-27T00:00:00"/>
    <n v="2"/>
    <s v="Ibuprofen"/>
    <s v="Normal"/>
    <x v="1"/>
  </r>
  <r>
    <s v="Lisa Lopez"/>
    <n v="23"/>
    <x v="1"/>
    <x v="5"/>
    <x v="2"/>
    <x v="533"/>
    <n v="9"/>
    <x v="1"/>
    <n v="6"/>
    <s v="Weekend"/>
    <s v="Mid"/>
    <s v="Bruce Thompson"/>
    <s v="Tapia LLC"/>
    <x v="1"/>
    <n v="4967.7161100000003"/>
    <n v="286"/>
    <x v="2"/>
    <d v="2019-03-11T00:00:00"/>
    <n v="1"/>
    <s v="Paracetamol"/>
    <s v="Abnormal"/>
    <x v="2"/>
  </r>
  <r>
    <s v="Thomas Weber"/>
    <n v="26"/>
    <x v="1"/>
    <x v="6"/>
    <x v="3"/>
    <x v="87"/>
    <n v="15"/>
    <x v="1"/>
    <n v="6"/>
    <s v="Weekend"/>
    <s v="Mid"/>
    <s v="Matthew Moreno"/>
    <s v="Singleton and Sons"/>
    <x v="1"/>
    <n v="6427.5567659999997"/>
    <n v="454"/>
    <x v="1"/>
    <d v="2020-08-31T00:00:00"/>
    <n v="1"/>
    <s v="Ibuprofen"/>
    <s v="Normal"/>
    <x v="1"/>
  </r>
  <r>
    <s v="Caleb Norman"/>
    <n v="32"/>
    <x v="0"/>
    <x v="7"/>
    <x v="3"/>
    <x v="1234"/>
    <n v="3"/>
    <x v="1"/>
    <n v="6"/>
    <s v="Weekend"/>
    <s v="Start"/>
    <s v="Justin Matthews"/>
    <s v="Hoffman Group"/>
    <x v="3"/>
    <n v="23436.710179999998"/>
    <n v="125"/>
    <x v="0"/>
    <d v="2022-12-21T00:00:00"/>
    <n v="3"/>
    <s v="Penicillin"/>
    <s v="Abnormal"/>
    <x v="1"/>
  </r>
  <r>
    <s v="Felicia Jimenez"/>
    <n v="57"/>
    <x v="1"/>
    <x v="7"/>
    <x v="5"/>
    <x v="150"/>
    <n v="28"/>
    <x v="5"/>
    <n v="2"/>
    <s v="Weekday"/>
    <s v="End"/>
    <s v="John Stokes"/>
    <s v="Smith-Mckay"/>
    <x v="4"/>
    <n v="54203.72552"/>
    <n v="301"/>
    <x v="2"/>
    <d v="2020-05-05T00:00:00"/>
    <n v="2"/>
    <s v="Paracetamol"/>
    <s v="Inconclusive"/>
    <x v="1"/>
  </r>
  <r>
    <s v="Corey Lee"/>
    <n v="54"/>
    <x v="0"/>
    <x v="1"/>
    <x v="3"/>
    <x v="1235"/>
    <n v="25"/>
    <x v="4"/>
    <n v="1"/>
    <s v="Weekday"/>
    <s v="Mid"/>
    <s v="Lisa Garcia"/>
    <s v="Kennedy-Love"/>
    <x v="0"/>
    <n v="33252.375569999997"/>
    <n v="217"/>
    <x v="2"/>
    <d v="2021-11-13T00:00:00"/>
    <n v="6"/>
    <s v="Paracetamol"/>
    <s v="Normal"/>
    <x v="1"/>
  </r>
  <r>
    <s v="Erin Mitchell"/>
    <n v="38"/>
    <x v="1"/>
    <x v="7"/>
    <x v="5"/>
    <x v="177"/>
    <n v="15"/>
    <x v="4"/>
    <n v="1"/>
    <s v="Weekday"/>
    <s v="Mid"/>
    <s v="Joshua Bennett"/>
    <s v="Reynolds and Sons"/>
    <x v="2"/>
    <n v="33152.039920000003"/>
    <n v="152"/>
    <x v="2"/>
    <d v="2019-08-04T00:00:00"/>
    <n v="7"/>
    <s v="Ibuprofen"/>
    <s v="Abnormal"/>
    <x v="1"/>
  </r>
  <r>
    <s v="Michael Beck"/>
    <n v="55"/>
    <x v="0"/>
    <x v="5"/>
    <x v="1"/>
    <x v="0"/>
    <n v="17"/>
    <x v="0"/>
    <n v="4"/>
    <s v="Weekday"/>
    <s v="Mid"/>
    <s v="Kimberly Williams"/>
    <s v="Cox, Brady and Johnson"/>
    <x v="1"/>
    <n v="27046.65136"/>
    <n v="426"/>
    <x v="1"/>
    <d v="2022-12-02T00:00:00"/>
    <n v="5"/>
    <s v="Penicillin"/>
    <s v="Inconclusive"/>
    <x v="1"/>
  </r>
  <r>
    <s v="Keith Lynch"/>
    <n v="68"/>
    <x v="0"/>
    <x v="7"/>
    <x v="5"/>
    <x v="750"/>
    <n v="1"/>
    <x v="4"/>
    <n v="1"/>
    <s v="Weekday"/>
    <s v="Start"/>
    <s v="Kelsey Bowen"/>
    <s v="Chambers Inc"/>
    <x v="4"/>
    <n v="77191.394799999995"/>
    <n v="470"/>
    <x v="0"/>
    <d v="2021-03-03T00:00:00"/>
    <n v="3"/>
    <s v="Ibuprofen"/>
    <s v="Normal"/>
    <x v="0"/>
  </r>
  <r>
    <s v="David Moore"/>
    <n v="33"/>
    <x v="0"/>
    <x v="0"/>
    <x v="3"/>
    <x v="786"/>
    <n v="17"/>
    <x v="4"/>
    <n v="1"/>
    <s v="Weekday"/>
    <s v="Mid"/>
    <s v="Regina Ross DDS"/>
    <s v="Sanchez-Adams"/>
    <x v="3"/>
    <n v="7761.119017"/>
    <n v="328"/>
    <x v="0"/>
    <d v="2020-08-22T00:00:00"/>
    <n v="6"/>
    <s v="Penicillin"/>
    <s v="Abnormal"/>
    <x v="1"/>
  </r>
  <r>
    <s v="Robert Neal"/>
    <n v="57"/>
    <x v="1"/>
    <x v="1"/>
    <x v="4"/>
    <x v="130"/>
    <n v="31"/>
    <x v="6"/>
    <n v="7"/>
    <s v="Weekend"/>
    <s v="End"/>
    <s v="Shawn Murphy"/>
    <s v="Carr-Ramos"/>
    <x v="4"/>
    <n v="11422.862359999999"/>
    <n v="481"/>
    <x v="1"/>
    <d v="2020-06-11T00:00:00"/>
    <n v="4"/>
    <s v="Penicillin"/>
    <s v="Abnormal"/>
    <x v="1"/>
  </r>
  <r>
    <s v="Jamie Powell"/>
    <n v="19"/>
    <x v="1"/>
    <x v="5"/>
    <x v="2"/>
    <x v="287"/>
    <n v="6"/>
    <x v="2"/>
    <n v="3"/>
    <s v="Weekday"/>
    <s v="Mid"/>
    <s v="WilliaMaleAlvarez"/>
    <s v="Castaneda-Drake"/>
    <x v="1"/>
    <n v="15551.201719999999"/>
    <n v="287"/>
    <x v="2"/>
    <d v="2023-09-10T00:00:00"/>
    <n v="7"/>
    <s v="Lipitor"/>
    <s v="Inconclusive"/>
    <x v="2"/>
  </r>
  <r>
    <s v="Holly Smith"/>
    <n v="48"/>
    <x v="1"/>
    <x v="7"/>
    <x v="4"/>
    <x v="337"/>
    <n v="30"/>
    <x v="1"/>
    <n v="6"/>
    <s v="Weekend"/>
    <s v="End"/>
    <s v="Mrs. Karen Gordon"/>
    <s v="Norris, Keller and Peterson"/>
    <x v="0"/>
    <n v="18544.081300000002"/>
    <n v="398"/>
    <x v="2"/>
    <d v="2020-06-05T00:00:00"/>
    <n v="5"/>
    <s v="Lipitor"/>
    <s v="Normal"/>
    <x v="1"/>
  </r>
  <r>
    <s v="Robert Wilson"/>
    <n v="67"/>
    <x v="1"/>
    <x v="6"/>
    <x v="4"/>
    <x v="312"/>
    <n v="30"/>
    <x v="5"/>
    <n v="2"/>
    <s v="Weekday"/>
    <s v="End"/>
    <s v="Alexander Gregory"/>
    <s v="Brooks Ltd"/>
    <x v="4"/>
    <n v="31634.287629999999"/>
    <n v="130"/>
    <x v="2"/>
    <d v="2019-08-17T00:00:00"/>
    <n v="6"/>
    <s v="Lipitor"/>
    <s v="Normal"/>
    <x v="0"/>
  </r>
  <r>
    <s v="Jennifer Matthews"/>
    <n v="73"/>
    <x v="1"/>
    <x v="3"/>
    <x v="0"/>
    <x v="1015"/>
    <n v="24"/>
    <x v="3"/>
    <n v="5"/>
    <s v="Weekday"/>
    <s v="Mid"/>
    <s v="Jeffrey Washington"/>
    <s v="Holmes, Rodriguez and Perez"/>
    <x v="1"/>
    <n v="7231.688701"/>
    <n v="451"/>
    <x v="1"/>
    <d v="2023-03-20T00:00:00"/>
    <n v="1"/>
    <s v="Aspirin"/>
    <s v="Inconclusive"/>
    <x v="0"/>
  </r>
  <r>
    <s v="Kenneth Wilson"/>
    <n v="47"/>
    <x v="0"/>
    <x v="3"/>
    <x v="2"/>
    <x v="539"/>
    <n v="29"/>
    <x v="6"/>
    <n v="7"/>
    <s v="Weekend"/>
    <s v="End"/>
    <s v="James Williams"/>
    <s v="Andrews Inc"/>
    <x v="4"/>
    <n v="18569.98691"/>
    <n v="375"/>
    <x v="0"/>
    <d v="2020-12-03T00:00:00"/>
    <n v="4"/>
    <s v="Paracetamol"/>
    <s v="Abnormal"/>
    <x v="1"/>
  </r>
  <r>
    <s v="Victoria Bruce"/>
    <n v="37"/>
    <x v="1"/>
    <x v="0"/>
    <x v="4"/>
    <x v="841"/>
    <n v="24"/>
    <x v="3"/>
    <n v="5"/>
    <s v="Weekday"/>
    <s v="Mid"/>
    <s v="Luis Long"/>
    <s v="Wheeler, Andrews and Conrad"/>
    <x v="1"/>
    <n v="6529.8976990000001"/>
    <n v="387"/>
    <x v="1"/>
    <d v="2021-10-15T00:00:00"/>
    <n v="5"/>
    <s v="Paracetamol"/>
    <s v="Abnormal"/>
    <x v="1"/>
  </r>
  <r>
    <s v="Jose Taylor"/>
    <n v="76"/>
    <x v="1"/>
    <x v="7"/>
    <x v="5"/>
    <x v="0"/>
    <n v="17"/>
    <x v="0"/>
    <n v="4"/>
    <s v="Weekday"/>
    <s v="Mid"/>
    <s v="David Bailey"/>
    <s v="Reed, Tyler and Watts"/>
    <x v="1"/>
    <n v="41714.226179999998"/>
    <n v="449"/>
    <x v="2"/>
    <d v="2022-12-12T00:00:00"/>
    <n v="1"/>
    <s v="Ibuprofen"/>
    <s v="Inconclusive"/>
    <x v="0"/>
  </r>
  <r>
    <s v="Jeffrey Mcdonald"/>
    <n v="18"/>
    <x v="0"/>
    <x v="6"/>
    <x v="0"/>
    <x v="829"/>
    <n v="30"/>
    <x v="4"/>
    <n v="1"/>
    <s v="Weekday"/>
    <s v="End"/>
    <s v="Chad Brown"/>
    <s v="Velasquez Inc"/>
    <x v="1"/>
    <n v="41026.965060000002"/>
    <n v="108"/>
    <x v="2"/>
    <d v="2022-06-19T00:00:00"/>
    <n v="7"/>
    <s v="Paracetamol"/>
    <s v="Abnormal"/>
    <x v="2"/>
  </r>
  <r>
    <s v="Amber Jackson"/>
    <n v="66"/>
    <x v="1"/>
    <x v="7"/>
    <x v="3"/>
    <x v="451"/>
    <n v="11"/>
    <x v="0"/>
    <n v="4"/>
    <s v="Weekday"/>
    <s v="Mid"/>
    <s v="Ronald Mueller"/>
    <s v="Day, Clark and Oliver"/>
    <x v="4"/>
    <n v="30431.94513"/>
    <n v="298"/>
    <x v="1"/>
    <d v="2019-05-10T00:00:00"/>
    <n v="5"/>
    <s v="Penicillin"/>
    <s v="Abnormal"/>
    <x v="0"/>
  </r>
  <r>
    <s v="Amy Brock"/>
    <n v="22"/>
    <x v="0"/>
    <x v="6"/>
    <x v="5"/>
    <x v="567"/>
    <n v="29"/>
    <x v="6"/>
    <n v="7"/>
    <s v="Weekend"/>
    <s v="End"/>
    <s v="Peter Davis"/>
    <s v="Lopez, Perry and Aguilar"/>
    <x v="2"/>
    <n v="58272.273829999998"/>
    <n v="237"/>
    <x v="2"/>
    <d v="2023-02-24T00:00:00"/>
    <n v="5"/>
    <s v="Paracetamol"/>
    <s v="Inconclusive"/>
    <x v="2"/>
  </r>
  <r>
    <s v="Kevin Greer"/>
    <n v="69"/>
    <x v="0"/>
    <x v="2"/>
    <x v="0"/>
    <x v="804"/>
    <n v="14"/>
    <x v="2"/>
    <n v="3"/>
    <s v="Weekday"/>
    <s v="Mid"/>
    <s v="Tracy Cox"/>
    <s v="Young PLC"/>
    <x v="1"/>
    <n v="28493.10642"/>
    <n v="139"/>
    <x v="1"/>
    <d v="2020-11-08T00:00:00"/>
    <n v="7"/>
    <s v="Lipitor"/>
    <s v="Abnormal"/>
    <x v="0"/>
  </r>
  <r>
    <s v="Jamie Munoz"/>
    <n v="35"/>
    <x v="0"/>
    <x v="2"/>
    <x v="5"/>
    <x v="797"/>
    <n v="7"/>
    <x v="5"/>
    <n v="2"/>
    <s v="Weekday"/>
    <s v="Mid"/>
    <s v="John Washington"/>
    <s v="Mitchell PLC"/>
    <x v="4"/>
    <n v="60016.653319999998"/>
    <n v="495"/>
    <x v="0"/>
    <d v="2020-01-25T00:00:00"/>
    <n v="6"/>
    <s v="Penicillin"/>
    <s v="Inconclusive"/>
    <x v="1"/>
  </r>
  <r>
    <s v="Richard Brown"/>
    <n v="18"/>
    <x v="0"/>
    <x v="6"/>
    <x v="4"/>
    <x v="978"/>
    <n v="23"/>
    <x v="2"/>
    <n v="3"/>
    <s v="Weekday"/>
    <s v="Mid"/>
    <s v="Christopher Wells"/>
    <s v="Cruz-Jones"/>
    <x v="1"/>
    <n v="22202.016889999999"/>
    <n v="398"/>
    <x v="2"/>
    <d v="2020-10-19T00:00:00"/>
    <n v="1"/>
    <s v="Aspirin"/>
    <s v="Abnormal"/>
    <x v="2"/>
  </r>
  <r>
    <s v="Misty Palmer"/>
    <n v="81"/>
    <x v="1"/>
    <x v="4"/>
    <x v="0"/>
    <x v="117"/>
    <n v="14"/>
    <x v="5"/>
    <n v="2"/>
    <s v="Weekday"/>
    <s v="Mid"/>
    <s v="Hannah Roberts"/>
    <s v="Poole PLC"/>
    <x v="4"/>
    <n v="4269.8540119999998"/>
    <n v="253"/>
    <x v="1"/>
    <d v="2020-01-20T00:00:00"/>
    <n v="1"/>
    <s v="Penicillin"/>
    <s v="Abnormal"/>
    <x v="0"/>
  </r>
  <r>
    <s v="Carlos Torres"/>
    <n v="43"/>
    <x v="1"/>
    <x v="4"/>
    <x v="4"/>
    <x v="1033"/>
    <n v="1"/>
    <x v="6"/>
    <n v="7"/>
    <s v="Weekend"/>
    <s v="Start"/>
    <s v="Lisa Gomez"/>
    <s v="Riggs, Delgado and Johnson"/>
    <x v="0"/>
    <n v="14262.578750000001"/>
    <n v="224"/>
    <x v="2"/>
    <d v="2022-05-04T00:00:00"/>
    <n v="3"/>
    <s v="Lipitor"/>
    <s v="Abnormal"/>
    <x v="1"/>
  </r>
  <r>
    <s v="James Larson"/>
    <n v="36"/>
    <x v="0"/>
    <x v="4"/>
    <x v="3"/>
    <x v="633"/>
    <n v="15"/>
    <x v="2"/>
    <n v="3"/>
    <s v="Weekday"/>
    <s v="Mid"/>
    <s v="Theresa Rogers"/>
    <s v="Hill-Medina"/>
    <x v="1"/>
    <n v="13148.428239999999"/>
    <n v="351"/>
    <x v="1"/>
    <d v="2022-01-08T00:00:00"/>
    <n v="6"/>
    <s v="Paracetamol"/>
    <s v="Abnormal"/>
    <x v="1"/>
  </r>
  <r>
    <s v="Robert Smith"/>
    <n v="60"/>
    <x v="1"/>
    <x v="6"/>
    <x v="0"/>
    <x v="1236"/>
    <n v="10"/>
    <x v="3"/>
    <n v="5"/>
    <s v="Weekday"/>
    <s v="Mid"/>
    <s v="Dennis Brooks"/>
    <s v="Brown, Martin and Johnson"/>
    <x v="3"/>
    <n v="22809.54579"/>
    <n v="336"/>
    <x v="1"/>
    <d v="2021-10-05T00:00:00"/>
    <n v="2"/>
    <s v="Penicillin"/>
    <s v="Inconclusive"/>
    <x v="1"/>
  </r>
  <r>
    <s v="Thomas Erickson"/>
    <n v="71"/>
    <x v="1"/>
    <x v="7"/>
    <x v="3"/>
    <x v="231"/>
    <n v="16"/>
    <x v="0"/>
    <n v="4"/>
    <s v="Weekday"/>
    <s v="Mid"/>
    <s v="Kristopher Wiley Jr."/>
    <s v="Davis, Martinez and Manning"/>
    <x v="4"/>
    <n v="16827.441019999998"/>
    <n v="254"/>
    <x v="0"/>
    <d v="2023-03-16T00:00:00"/>
    <n v="4"/>
    <s v="Penicillin"/>
    <s v="Abnormal"/>
    <x v="0"/>
  </r>
  <r>
    <s v="Mrs. Amanda Cardenas"/>
    <n v="59"/>
    <x v="0"/>
    <x v="7"/>
    <x v="2"/>
    <x v="1237"/>
    <n v="4"/>
    <x v="0"/>
    <n v="4"/>
    <s v="Weekday"/>
    <s v="Start"/>
    <s v="Christopher Best"/>
    <s v="Powell and Sons"/>
    <x v="1"/>
    <n v="3255.3173270000002"/>
    <n v="367"/>
    <x v="0"/>
    <d v="2021-03-18T00:00:00"/>
    <n v="4"/>
    <s v="Ibuprofen"/>
    <s v="Abnormal"/>
    <x v="1"/>
  </r>
  <r>
    <s v="Amanda Hubbard"/>
    <n v="19"/>
    <x v="1"/>
    <x v="4"/>
    <x v="2"/>
    <x v="1089"/>
    <n v="7"/>
    <x v="5"/>
    <n v="2"/>
    <s v="Weekday"/>
    <s v="Mid"/>
    <s v="Robert Smith"/>
    <s v="Reyes-Alexander"/>
    <x v="3"/>
    <n v="10729.54448"/>
    <n v="348"/>
    <x v="0"/>
    <d v="2021-09-11T00:00:00"/>
    <n v="6"/>
    <s v="Lipitor"/>
    <s v="Abnormal"/>
    <x v="2"/>
  </r>
  <r>
    <s v="Catherine Moreno"/>
    <n v="76"/>
    <x v="0"/>
    <x v="4"/>
    <x v="4"/>
    <x v="1238"/>
    <n v="29"/>
    <x v="3"/>
    <n v="5"/>
    <s v="Weekday"/>
    <s v="End"/>
    <s v="Elizabeth Williams"/>
    <s v="Vega, Chandler and Cummings"/>
    <x v="3"/>
    <n v="19893.811610000001"/>
    <n v="114"/>
    <x v="2"/>
    <d v="2019-04-09T00:00:00"/>
    <n v="2"/>
    <s v="Lipitor"/>
    <s v="Inconclusive"/>
    <x v="0"/>
  </r>
  <r>
    <s v="Alexis Adkins"/>
    <n v="84"/>
    <x v="1"/>
    <x v="0"/>
    <x v="4"/>
    <x v="1239"/>
    <n v="28"/>
    <x v="0"/>
    <n v="4"/>
    <s v="Weekday"/>
    <s v="End"/>
    <s v="Alexis Martin"/>
    <s v="Harris Ltd"/>
    <x v="3"/>
    <n v="27916.65382"/>
    <n v="498"/>
    <x v="2"/>
    <d v="2020-06-06T00:00:00"/>
    <n v="6"/>
    <s v="Ibuprofen"/>
    <s v="Abnormal"/>
    <x v="0"/>
  </r>
  <r>
    <s v="Sherry Mendez"/>
    <n v="43"/>
    <x v="1"/>
    <x v="2"/>
    <x v="4"/>
    <x v="740"/>
    <n v="11"/>
    <x v="0"/>
    <n v="4"/>
    <s v="Weekday"/>
    <s v="Mid"/>
    <s v="Tanner Bennett"/>
    <s v="Parker-Smith"/>
    <x v="3"/>
    <n v="7803.2081109999999"/>
    <n v="162"/>
    <x v="2"/>
    <d v="2021-12-04T00:00:00"/>
    <n v="6"/>
    <s v="Ibuprofen"/>
    <s v="Abnormal"/>
    <x v="1"/>
  </r>
  <r>
    <s v="Patricia Christian"/>
    <n v="35"/>
    <x v="1"/>
    <x v="1"/>
    <x v="2"/>
    <x v="823"/>
    <n v="27"/>
    <x v="2"/>
    <n v="3"/>
    <s v="Weekday"/>
    <s v="End"/>
    <s v="Terri Shepard"/>
    <s v="Reed, Gutierrez and Martin"/>
    <x v="2"/>
    <n v="3402.9664109999999"/>
    <n v="199"/>
    <x v="0"/>
    <d v="2022-08-02T00:00:00"/>
    <n v="2"/>
    <s v="Ibuprofen"/>
    <s v="Abnormal"/>
    <x v="1"/>
  </r>
  <r>
    <s v="Sheila Miller"/>
    <n v="21"/>
    <x v="0"/>
    <x v="4"/>
    <x v="4"/>
    <x v="636"/>
    <n v="17"/>
    <x v="1"/>
    <n v="6"/>
    <s v="Weekend"/>
    <s v="Mid"/>
    <s v="Julie Ray"/>
    <s v="Brady, Chambers and Pena"/>
    <x v="1"/>
    <n v="9138.6465709999993"/>
    <n v="172"/>
    <x v="2"/>
    <d v="2021-07-19T00:00:00"/>
    <n v="1"/>
    <s v="Lipitor"/>
    <s v="Inconclusive"/>
    <x v="2"/>
  </r>
  <r>
    <s v="Calvin Odonnell"/>
    <n v="39"/>
    <x v="1"/>
    <x v="6"/>
    <x v="3"/>
    <x v="382"/>
    <n v="14"/>
    <x v="0"/>
    <n v="4"/>
    <s v="Weekday"/>
    <s v="Mid"/>
    <s v="Jamie Mercer"/>
    <s v="Sullivan-Thompson"/>
    <x v="2"/>
    <n v="23433.135020000002"/>
    <n v="234"/>
    <x v="0"/>
    <d v="2022-04-15T00:00:00"/>
    <n v="5"/>
    <s v="Lipitor"/>
    <s v="Inconclusive"/>
    <x v="1"/>
  </r>
  <r>
    <s v="Bill Lindsey"/>
    <n v="58"/>
    <x v="1"/>
    <x v="6"/>
    <x v="0"/>
    <x v="1240"/>
    <n v="21"/>
    <x v="2"/>
    <n v="3"/>
    <s v="Weekday"/>
    <s v="Mid"/>
    <s v="Amanda Moon"/>
    <s v="Figueroa LLC"/>
    <x v="2"/>
    <n v="10260.280559999999"/>
    <n v="188"/>
    <x v="0"/>
    <d v="2020-11-06T00:00:00"/>
    <n v="5"/>
    <s v="Paracetamol"/>
    <s v="Normal"/>
    <x v="1"/>
  </r>
  <r>
    <s v="Justin Jackson"/>
    <n v="37"/>
    <x v="0"/>
    <x v="4"/>
    <x v="5"/>
    <x v="544"/>
    <n v="23"/>
    <x v="6"/>
    <n v="7"/>
    <s v="Weekend"/>
    <s v="Mid"/>
    <s v="Alexis Hall"/>
    <s v="Payne, Campbell and Ruiz"/>
    <x v="1"/>
    <n v="17326.870610000002"/>
    <n v="334"/>
    <x v="1"/>
    <d v="2020-08-24T00:00:00"/>
    <n v="1"/>
    <s v="Paracetamol"/>
    <s v="Inconclusive"/>
    <x v="1"/>
  </r>
  <r>
    <s v="Daniel Conway"/>
    <n v="32"/>
    <x v="1"/>
    <x v="1"/>
    <x v="5"/>
    <x v="785"/>
    <n v="10"/>
    <x v="3"/>
    <n v="5"/>
    <s v="Weekday"/>
    <s v="Mid"/>
    <s v="Eric Gonzalez"/>
    <s v="Rivera-Adams"/>
    <x v="1"/>
    <n v="20826.454689999999"/>
    <n v="272"/>
    <x v="1"/>
    <d v="2023-03-11T00:00:00"/>
    <n v="6"/>
    <s v="Penicillin"/>
    <s v="Abnormal"/>
    <x v="1"/>
  </r>
  <r>
    <s v="Michael Barnes"/>
    <n v="33"/>
    <x v="0"/>
    <x v="1"/>
    <x v="0"/>
    <x v="156"/>
    <n v="29"/>
    <x v="2"/>
    <n v="3"/>
    <s v="Weekday"/>
    <s v="End"/>
    <s v="Kelly Lee"/>
    <s v="Martin-Taylor"/>
    <x v="3"/>
    <n v="57933.591180000003"/>
    <n v="463"/>
    <x v="0"/>
    <d v="2020-05-07T00:00:00"/>
    <n v="4"/>
    <s v="Lipitor"/>
    <s v="Abnormal"/>
    <x v="1"/>
  </r>
  <r>
    <s v="Brandon Swanson"/>
    <n v="81"/>
    <x v="0"/>
    <x v="1"/>
    <x v="3"/>
    <x v="716"/>
    <n v="10"/>
    <x v="3"/>
    <n v="5"/>
    <s v="Weekday"/>
    <s v="Mid"/>
    <s v="Bryan Phillips"/>
    <s v="Jones, Haas and Fleming"/>
    <x v="2"/>
    <n v="14410.044159999999"/>
    <n v="388"/>
    <x v="1"/>
    <d v="2020-04-13T00:00:00"/>
    <n v="1"/>
    <s v="Ibuprofen"/>
    <s v="Abnormal"/>
    <x v="0"/>
  </r>
  <r>
    <s v="Zachary Hall"/>
    <n v="33"/>
    <x v="1"/>
    <x v="3"/>
    <x v="3"/>
    <x v="927"/>
    <n v="23"/>
    <x v="0"/>
    <n v="4"/>
    <s v="Weekday"/>
    <s v="Mid"/>
    <s v="Robert Diaz"/>
    <s v="Chambers, Hernandez and Snyder"/>
    <x v="1"/>
    <n v="15948.20448"/>
    <n v="477"/>
    <x v="2"/>
    <d v="2019-06-18T00:00:00"/>
    <n v="2"/>
    <s v="Ibuprofen"/>
    <s v="Abnormal"/>
    <x v="1"/>
  </r>
  <r>
    <s v="Jasmine Sanchez"/>
    <n v="20"/>
    <x v="0"/>
    <x v="2"/>
    <x v="5"/>
    <x v="402"/>
    <n v="24"/>
    <x v="5"/>
    <n v="2"/>
    <s v="Weekday"/>
    <s v="Mid"/>
    <s v="Joshua Torres"/>
    <s v="Williams Inc"/>
    <x v="4"/>
    <n v="13796.67632"/>
    <n v="274"/>
    <x v="1"/>
    <d v="2023-11-13T00:00:00"/>
    <n v="1"/>
    <s v="Paracetamol"/>
    <s v="Normal"/>
    <x v="2"/>
  </r>
  <r>
    <s v="Spencer Martin"/>
    <n v="65"/>
    <x v="1"/>
    <x v="5"/>
    <x v="3"/>
    <x v="356"/>
    <n v="17"/>
    <x v="3"/>
    <n v="5"/>
    <s v="Weekday"/>
    <s v="Mid"/>
    <s v="Richard Clark"/>
    <s v="Faulkner, West and Lopez"/>
    <x v="4"/>
    <n v="32676.258989999998"/>
    <n v="485"/>
    <x v="0"/>
    <d v="2023-03-27T00:00:00"/>
    <n v="1"/>
    <s v="Paracetamol"/>
    <s v="Inconclusive"/>
    <x v="0"/>
  </r>
  <r>
    <s v="Teresa Ingram"/>
    <n v="29"/>
    <x v="0"/>
    <x v="1"/>
    <x v="1"/>
    <x v="1241"/>
    <n v="22"/>
    <x v="6"/>
    <n v="7"/>
    <s v="Weekend"/>
    <s v="Mid"/>
    <s v="Zachary Bond"/>
    <s v="Yates, Bailey and Frank"/>
    <x v="4"/>
    <n v="41108.77738"/>
    <n v="220"/>
    <x v="2"/>
    <d v="2023-02-08T00:00:00"/>
    <n v="3"/>
    <s v="Ibuprofen"/>
    <s v="Inconclusive"/>
    <x v="1"/>
  </r>
  <r>
    <s v="AdaMaleCole"/>
    <n v="67"/>
    <x v="0"/>
    <x v="3"/>
    <x v="4"/>
    <x v="379"/>
    <n v="27"/>
    <x v="6"/>
    <n v="7"/>
    <s v="Weekend"/>
    <s v="End"/>
    <s v="Heather Webb"/>
    <s v="Ford and Sons"/>
    <x v="2"/>
    <n v="31856.31192"/>
    <n v="177"/>
    <x v="2"/>
    <d v="2022-03-12T00:00:00"/>
    <n v="6"/>
    <s v="Aspirin"/>
    <s v="Abnormal"/>
    <x v="0"/>
  </r>
  <r>
    <s v="Kristen Roberts"/>
    <n v="20"/>
    <x v="1"/>
    <x v="5"/>
    <x v="2"/>
    <x v="792"/>
    <n v="19"/>
    <x v="0"/>
    <n v="4"/>
    <s v="Weekday"/>
    <s v="Mid"/>
    <s v="Jennifer Nunez"/>
    <s v="Patterson Group"/>
    <x v="1"/>
    <n v="7091.300671"/>
    <n v="393"/>
    <x v="2"/>
    <d v="2023-11-13T00:00:00"/>
    <n v="1"/>
    <s v="Paracetamol"/>
    <s v="Normal"/>
    <x v="2"/>
  </r>
  <r>
    <s v="April James"/>
    <n v="74"/>
    <x v="0"/>
    <x v="1"/>
    <x v="0"/>
    <x v="1046"/>
    <n v="11"/>
    <x v="0"/>
    <n v="4"/>
    <s v="Weekday"/>
    <s v="Mid"/>
    <s v="Marie Williams"/>
    <s v="Carlson-Jordan"/>
    <x v="0"/>
    <n v="38054.848389999999"/>
    <n v="290"/>
    <x v="2"/>
    <d v="2021-04-07T00:00:00"/>
    <n v="3"/>
    <s v="Lipitor"/>
    <s v="Normal"/>
    <x v="0"/>
  </r>
  <r>
    <s v="Thomas Torres MD"/>
    <n v="60"/>
    <x v="0"/>
    <x v="4"/>
    <x v="5"/>
    <x v="663"/>
    <n v="31"/>
    <x v="1"/>
    <n v="6"/>
    <s v="Weekend"/>
    <s v="End"/>
    <s v="Kristin Phillips"/>
    <s v="Miller, Robinson and Olson"/>
    <x v="2"/>
    <n v="9397.4466830000001"/>
    <n v="406"/>
    <x v="1"/>
    <d v="2023-01-05T00:00:00"/>
    <n v="4"/>
    <s v="Ibuprofen"/>
    <s v="Abnormal"/>
    <x v="1"/>
  </r>
  <r>
    <s v="Brian Mills"/>
    <n v="60"/>
    <x v="1"/>
    <x v="6"/>
    <x v="5"/>
    <x v="721"/>
    <n v="16"/>
    <x v="0"/>
    <n v="4"/>
    <s v="Weekday"/>
    <s v="Mid"/>
    <s v="Ryan Hill"/>
    <s v="Foster LLC"/>
    <x v="1"/>
    <n v="67083.029609999998"/>
    <n v="122"/>
    <x v="2"/>
    <d v="2020-05-08T00:00:00"/>
    <n v="5"/>
    <s v="Ibuprofen"/>
    <s v="Inconclusive"/>
    <x v="1"/>
  </r>
  <r>
    <s v="Daniel Campos"/>
    <n v="39"/>
    <x v="1"/>
    <x v="4"/>
    <x v="0"/>
    <x v="881"/>
    <n v="25"/>
    <x v="2"/>
    <n v="3"/>
    <s v="Weekday"/>
    <s v="Mid"/>
    <s v="Seth Harvey"/>
    <s v="Herrera-Pham"/>
    <x v="1"/>
    <n v="27617.935959999999"/>
    <n v="227"/>
    <x v="2"/>
    <d v="2023-11-02T00:00:00"/>
    <n v="4"/>
    <s v="Aspirin"/>
    <s v="Inconclusive"/>
    <x v="1"/>
  </r>
  <r>
    <s v="Tanya Jackson"/>
    <n v="83"/>
    <x v="0"/>
    <x v="1"/>
    <x v="5"/>
    <x v="690"/>
    <n v="10"/>
    <x v="6"/>
    <n v="7"/>
    <s v="Weekend"/>
    <s v="Mid"/>
    <s v="Debra Oliver"/>
    <s v="Morris-Bell"/>
    <x v="3"/>
    <n v="43026.917880000001"/>
    <n v="134"/>
    <x v="0"/>
    <d v="2019-11-12T00:00:00"/>
    <n v="2"/>
    <s v="Paracetamol"/>
    <s v="Normal"/>
    <x v="0"/>
  </r>
  <r>
    <s v="Benjamin Smith"/>
    <n v="57"/>
    <x v="1"/>
    <x v="5"/>
    <x v="5"/>
    <x v="619"/>
    <n v="3"/>
    <x v="3"/>
    <n v="5"/>
    <s v="Weekday"/>
    <s v="Start"/>
    <s v="Christine Rodriguez"/>
    <s v="Brown Group"/>
    <x v="2"/>
    <n v="4188.8886940000002"/>
    <n v="499"/>
    <x v="2"/>
    <d v="2020-01-11T00:00:00"/>
    <n v="6"/>
    <s v="Paracetamol"/>
    <s v="Abnormal"/>
    <x v="1"/>
  </r>
  <r>
    <s v="Andre James"/>
    <n v="41"/>
    <x v="0"/>
    <x v="6"/>
    <x v="4"/>
    <x v="713"/>
    <n v="18"/>
    <x v="1"/>
    <n v="6"/>
    <s v="Weekend"/>
    <s v="Mid"/>
    <s v="James Burch"/>
    <s v="Palmer LLC"/>
    <x v="2"/>
    <n v="10873.790849999999"/>
    <n v="376"/>
    <x v="1"/>
    <d v="2020-02-09T00:00:00"/>
    <n v="7"/>
    <s v="Ibuprofen"/>
    <s v="Normal"/>
    <x v="1"/>
  </r>
  <r>
    <s v="Dr. Jessica Edwards"/>
    <n v="20"/>
    <x v="0"/>
    <x v="7"/>
    <x v="4"/>
    <x v="1006"/>
    <n v="30"/>
    <x v="5"/>
    <n v="2"/>
    <s v="Weekday"/>
    <s v="End"/>
    <s v="Michael Atkins"/>
    <s v="Hunter, Sparks and Ramirez"/>
    <x v="1"/>
    <n v="33241.324719999997"/>
    <n v="481"/>
    <x v="1"/>
    <d v="2021-12-06T00:00:00"/>
    <n v="1"/>
    <s v="Paracetamol"/>
    <s v="Normal"/>
    <x v="2"/>
  </r>
  <r>
    <s v="Ronald Sanchez"/>
    <n v="48"/>
    <x v="0"/>
    <x v="2"/>
    <x v="2"/>
    <x v="544"/>
    <n v="23"/>
    <x v="6"/>
    <n v="7"/>
    <s v="Weekend"/>
    <s v="Mid"/>
    <s v="Ronald Meadows"/>
    <s v="Blair, Baker and Cochran"/>
    <x v="3"/>
    <n v="1116.099035"/>
    <n v="425"/>
    <x v="1"/>
    <d v="2020-09-13T00:00:00"/>
    <n v="7"/>
    <s v="Lipitor"/>
    <s v="Abnormal"/>
    <x v="1"/>
  </r>
  <r>
    <s v="Rebecca Hebert"/>
    <n v="64"/>
    <x v="0"/>
    <x v="6"/>
    <x v="2"/>
    <x v="1115"/>
    <n v="20"/>
    <x v="2"/>
    <n v="3"/>
    <s v="Weekday"/>
    <s v="Mid"/>
    <s v="Benjamin Carter"/>
    <s v="Tapia-Conner"/>
    <x v="4"/>
    <n v="14238.757439999999"/>
    <n v="400"/>
    <x v="0"/>
    <d v="2021-02-11T00:00:00"/>
    <n v="4"/>
    <s v="Ibuprofen"/>
    <s v="Abnormal"/>
    <x v="1"/>
  </r>
  <r>
    <s v="Michael Anderson"/>
    <n v="25"/>
    <x v="0"/>
    <x v="1"/>
    <x v="2"/>
    <x v="1226"/>
    <n v="23"/>
    <x v="6"/>
    <n v="7"/>
    <s v="Weekend"/>
    <s v="Mid"/>
    <s v="Luis Gonzalez"/>
    <s v="Pena, Ruiz and Schroeder"/>
    <x v="1"/>
    <n v="17852.935689999998"/>
    <n v="305"/>
    <x v="0"/>
    <d v="2023-08-03T00:00:00"/>
    <n v="4"/>
    <s v="Penicillin"/>
    <s v="Normal"/>
    <x v="1"/>
  </r>
  <r>
    <s v="David Middleton"/>
    <n v="41"/>
    <x v="1"/>
    <x v="4"/>
    <x v="3"/>
    <x v="679"/>
    <n v="31"/>
    <x v="3"/>
    <n v="5"/>
    <s v="Weekday"/>
    <s v="End"/>
    <s v="Robert Webb"/>
    <s v="Martin Inc"/>
    <x v="2"/>
    <n v="30106.948530000001"/>
    <n v="105"/>
    <x v="2"/>
    <d v="2023-04-12T00:00:00"/>
    <n v="3"/>
    <s v="Ibuprofen"/>
    <s v="Abnormal"/>
    <x v="1"/>
  </r>
  <r>
    <s v="Lori Davis"/>
    <n v="21"/>
    <x v="1"/>
    <x v="6"/>
    <x v="1"/>
    <x v="1242"/>
    <n v="21"/>
    <x v="5"/>
    <n v="2"/>
    <s v="Weekday"/>
    <s v="Mid"/>
    <s v="Perry Owen"/>
    <s v="Perez, Scott and Aguirre"/>
    <x v="2"/>
    <n v="11253.854810000001"/>
    <n v="390"/>
    <x v="2"/>
    <d v="2020-05-03T00:00:00"/>
    <n v="7"/>
    <s v="Penicillin"/>
    <s v="Normal"/>
    <x v="2"/>
  </r>
  <r>
    <s v="AdaMaleJohnson"/>
    <n v="43"/>
    <x v="1"/>
    <x v="1"/>
    <x v="1"/>
    <x v="37"/>
    <n v="19"/>
    <x v="3"/>
    <n v="5"/>
    <s v="Weekday"/>
    <s v="Mid"/>
    <s v="Brandi Williams"/>
    <s v="Sanchez Group"/>
    <x v="0"/>
    <n v="20037.330470000001"/>
    <n v="192"/>
    <x v="2"/>
    <d v="2021-03-23T00:00:00"/>
    <n v="2"/>
    <s v="Penicillin"/>
    <s v="Abnormal"/>
    <x v="1"/>
  </r>
  <r>
    <s v="Patrick Mcclure"/>
    <n v="22"/>
    <x v="0"/>
    <x v="1"/>
    <x v="1"/>
    <x v="1243"/>
    <n v="14"/>
    <x v="3"/>
    <n v="5"/>
    <s v="Weekday"/>
    <s v="Mid"/>
    <s v="Dominique Molina"/>
    <s v="Walker, Ferrell and Hall"/>
    <x v="2"/>
    <n v="17870.225989999999"/>
    <n v="338"/>
    <x v="1"/>
    <d v="2019-01-07T00:00:00"/>
    <n v="1"/>
    <s v="Aspirin"/>
    <s v="Abnormal"/>
    <x v="2"/>
  </r>
  <r>
    <s v="Kaitlyn Kelly"/>
    <n v="20"/>
    <x v="1"/>
    <x v="0"/>
    <x v="1"/>
    <x v="589"/>
    <n v="15"/>
    <x v="4"/>
    <n v="1"/>
    <s v="Weekday"/>
    <s v="Mid"/>
    <s v="John Garza"/>
    <s v="Robinson, Anderson and Barnett"/>
    <x v="1"/>
    <n v="44859.1204"/>
    <n v="240"/>
    <x v="1"/>
    <d v="2021-03-12T00:00:00"/>
    <n v="5"/>
    <s v="Aspirin"/>
    <s v="Abnormal"/>
    <x v="2"/>
  </r>
  <r>
    <s v="Robin Hamilton"/>
    <n v="25"/>
    <x v="1"/>
    <x v="4"/>
    <x v="0"/>
    <x v="1188"/>
    <n v="27"/>
    <x v="0"/>
    <n v="4"/>
    <s v="Weekday"/>
    <s v="End"/>
    <s v="Mary Mckenzie MD"/>
    <s v="Tran Inc"/>
    <x v="3"/>
    <n v="46869.63725"/>
    <n v="386"/>
    <x v="1"/>
    <d v="2019-01-09T00:00:00"/>
    <n v="3"/>
    <s v="Lipitor"/>
    <s v="Inconclusive"/>
    <x v="1"/>
  </r>
  <r>
    <s v="Susan Riddle"/>
    <n v="63"/>
    <x v="1"/>
    <x v="0"/>
    <x v="0"/>
    <x v="1244"/>
    <n v="2"/>
    <x v="5"/>
    <n v="2"/>
    <s v="Weekday"/>
    <s v="Start"/>
    <s v="Paul Kennedy"/>
    <s v="Wiggins-Kelly"/>
    <x v="2"/>
    <n v="18573.530279999999"/>
    <n v="282"/>
    <x v="0"/>
    <d v="2022-08-06T00:00:00"/>
    <n v="6"/>
    <s v="Paracetamol"/>
    <s v="Abnormal"/>
    <x v="1"/>
  </r>
  <r>
    <s v="Jennifer Jones"/>
    <n v="67"/>
    <x v="0"/>
    <x v="7"/>
    <x v="3"/>
    <x v="912"/>
    <n v="12"/>
    <x v="3"/>
    <n v="5"/>
    <s v="Weekday"/>
    <s v="Mid"/>
    <s v="Cheryl Moore"/>
    <s v="Dennis, Hogan and Lambert"/>
    <x v="2"/>
    <n v="23682.601589999998"/>
    <n v="455"/>
    <x v="2"/>
    <d v="2023-05-20T00:00:00"/>
    <n v="6"/>
    <s v="Lipitor"/>
    <s v="Abnormal"/>
    <x v="0"/>
  </r>
  <r>
    <s v="Christopher Smith"/>
    <n v="78"/>
    <x v="0"/>
    <x v="7"/>
    <x v="1"/>
    <x v="1245"/>
    <n v="30"/>
    <x v="4"/>
    <n v="1"/>
    <s v="Weekday"/>
    <s v="End"/>
    <s v="Matthew Hines"/>
    <s v="Joseph, Mcintosh and Gomez"/>
    <x v="0"/>
    <n v="41734.195950000001"/>
    <n v="123"/>
    <x v="2"/>
    <d v="2020-12-16T00:00:00"/>
    <n v="3"/>
    <s v="Aspirin"/>
    <s v="Inconclusive"/>
    <x v="0"/>
  </r>
  <r>
    <s v="Vickie Thomas"/>
    <n v="22"/>
    <x v="1"/>
    <x v="6"/>
    <x v="3"/>
    <x v="1223"/>
    <n v="20"/>
    <x v="3"/>
    <n v="5"/>
    <s v="Weekday"/>
    <s v="Mid"/>
    <s v="Deborah Harrington"/>
    <s v="Mccormick-Waters"/>
    <x v="2"/>
    <n v="30216.738379999999"/>
    <n v="337"/>
    <x v="1"/>
    <d v="2023-02-08T00:00:00"/>
    <n v="3"/>
    <s v="Ibuprofen"/>
    <s v="Normal"/>
    <x v="2"/>
  </r>
  <r>
    <s v="Timothy Herring"/>
    <n v="68"/>
    <x v="0"/>
    <x v="0"/>
    <x v="4"/>
    <x v="467"/>
    <n v="16"/>
    <x v="2"/>
    <n v="3"/>
    <s v="Weekday"/>
    <s v="Mid"/>
    <s v="Tammy Howe"/>
    <s v="Johnson Inc"/>
    <x v="0"/>
    <n v="34376.232120000001"/>
    <n v="257"/>
    <x v="2"/>
    <d v="2019-11-08T00:00:00"/>
    <n v="5"/>
    <s v="Paracetamol"/>
    <s v="Inconclusive"/>
    <x v="0"/>
  </r>
  <r>
    <s v="Christina Phillips"/>
    <n v="65"/>
    <x v="0"/>
    <x v="1"/>
    <x v="4"/>
    <x v="1014"/>
    <n v="17"/>
    <x v="6"/>
    <n v="7"/>
    <s v="Weekend"/>
    <s v="Mid"/>
    <s v="Kimberly Chen"/>
    <s v="Fernandez-Rodriguez"/>
    <x v="0"/>
    <n v="25294.934450000001"/>
    <n v="112"/>
    <x v="2"/>
    <d v="2021-02-09T00:00:00"/>
    <n v="2"/>
    <s v="Aspirin"/>
    <s v="Inconclusive"/>
    <x v="0"/>
  </r>
  <r>
    <s v="Martin Gilbert"/>
    <n v="76"/>
    <x v="0"/>
    <x v="2"/>
    <x v="1"/>
    <x v="208"/>
    <n v="27"/>
    <x v="1"/>
    <n v="6"/>
    <s v="Weekend"/>
    <s v="End"/>
    <s v="Megan Guzman"/>
    <s v="Palmer, Rivera and Arnold"/>
    <x v="4"/>
    <n v="19289.2673"/>
    <n v="180"/>
    <x v="2"/>
    <d v="2021-12-15T00:00:00"/>
    <n v="3"/>
    <s v="Penicillin"/>
    <s v="Abnormal"/>
    <x v="0"/>
  </r>
  <r>
    <s v="Brian Wolf"/>
    <n v="63"/>
    <x v="0"/>
    <x v="1"/>
    <x v="5"/>
    <x v="364"/>
    <n v="8"/>
    <x v="1"/>
    <n v="6"/>
    <s v="Weekend"/>
    <s v="Mid"/>
    <s v="Matthew Torres"/>
    <s v="Cannon-Morgan"/>
    <x v="4"/>
    <n v="69439.966239999994"/>
    <n v="129"/>
    <x v="0"/>
    <d v="2023-07-10T00:00:00"/>
    <n v="1"/>
    <s v="Paracetamol"/>
    <s v="Normal"/>
    <x v="1"/>
  </r>
  <r>
    <s v="Donald Gray"/>
    <n v="57"/>
    <x v="1"/>
    <x v="0"/>
    <x v="5"/>
    <x v="1246"/>
    <n v="9"/>
    <x v="1"/>
    <n v="6"/>
    <s v="Weekend"/>
    <s v="Mid"/>
    <s v="Tanya Turner"/>
    <s v="Patrick, Hall and Warner"/>
    <x v="1"/>
    <n v="73278.303530000005"/>
    <n v="281"/>
    <x v="2"/>
    <d v="2019-11-16T00:00:00"/>
    <n v="6"/>
    <s v="Ibuprofen"/>
    <s v="Normal"/>
    <x v="1"/>
  </r>
  <r>
    <s v="Michael Shepherd"/>
    <n v="34"/>
    <x v="1"/>
    <x v="4"/>
    <x v="2"/>
    <x v="1247"/>
    <n v="27"/>
    <x v="2"/>
    <n v="3"/>
    <s v="Weekday"/>
    <s v="End"/>
    <s v="Lauren Gay"/>
    <s v="Fuller, Booker and Smith"/>
    <x v="2"/>
    <n v="18765.122329999998"/>
    <n v="349"/>
    <x v="0"/>
    <d v="2020-05-29T00:00:00"/>
    <n v="5"/>
    <s v="Penicillin"/>
    <s v="Abnormal"/>
    <x v="1"/>
  </r>
  <r>
    <s v="Manuel Gray"/>
    <n v="45"/>
    <x v="1"/>
    <x v="2"/>
    <x v="1"/>
    <x v="1248"/>
    <n v="8"/>
    <x v="5"/>
    <n v="2"/>
    <s v="Weekday"/>
    <s v="Mid"/>
    <s v="Brittany Robinson"/>
    <s v="Martinez Ltd"/>
    <x v="1"/>
    <n v="36245.35572"/>
    <n v="134"/>
    <x v="2"/>
    <d v="2020-10-03T00:00:00"/>
    <n v="6"/>
    <s v="Penicillin"/>
    <s v="Abnormal"/>
    <x v="1"/>
  </r>
  <r>
    <s v="James Kelly"/>
    <n v="61"/>
    <x v="0"/>
    <x v="3"/>
    <x v="3"/>
    <x v="337"/>
    <n v="30"/>
    <x v="1"/>
    <n v="6"/>
    <s v="Weekend"/>
    <s v="End"/>
    <s v="Samuel Novak"/>
    <s v="Dean and Sons"/>
    <x v="3"/>
    <n v="18370.88955"/>
    <n v="157"/>
    <x v="1"/>
    <d v="2020-06-07T00:00:00"/>
    <n v="7"/>
    <s v="Paracetamol"/>
    <s v="Inconclusive"/>
    <x v="1"/>
  </r>
  <r>
    <s v="Jessica Salinas"/>
    <n v="28"/>
    <x v="0"/>
    <x v="5"/>
    <x v="1"/>
    <x v="195"/>
    <n v="12"/>
    <x v="3"/>
    <n v="5"/>
    <s v="Weekday"/>
    <s v="Mid"/>
    <s v="Susan Nelson"/>
    <s v="Johnson Group"/>
    <x v="1"/>
    <n v="6191.4555049999999"/>
    <n v="447"/>
    <x v="2"/>
    <d v="2022-08-16T00:00:00"/>
    <n v="2"/>
    <s v="Aspirin"/>
    <s v="Abnormal"/>
    <x v="1"/>
  </r>
  <r>
    <s v="Helen Smith"/>
    <n v="21"/>
    <x v="0"/>
    <x v="6"/>
    <x v="5"/>
    <x v="1249"/>
    <n v="10"/>
    <x v="5"/>
    <n v="2"/>
    <s v="Weekday"/>
    <s v="Mid"/>
    <s v="Kimberly Beck"/>
    <s v="Patel, Aguilar and Faulkner"/>
    <x v="4"/>
    <n v="26301.19572"/>
    <n v="188"/>
    <x v="2"/>
    <d v="2021-09-03T00:00:00"/>
    <n v="5"/>
    <s v="Aspirin"/>
    <s v="Normal"/>
    <x v="2"/>
  </r>
  <r>
    <s v="Michael Haas"/>
    <n v="83"/>
    <x v="0"/>
    <x v="0"/>
    <x v="2"/>
    <x v="729"/>
    <n v="10"/>
    <x v="0"/>
    <n v="4"/>
    <s v="Weekday"/>
    <s v="Mid"/>
    <s v="Jason Hutchinson"/>
    <s v="Williams LLC"/>
    <x v="2"/>
    <n v="24317.977350000001"/>
    <n v="184"/>
    <x v="1"/>
    <d v="2021-06-15T00:00:00"/>
    <n v="2"/>
    <s v="Penicillin"/>
    <s v="Normal"/>
    <x v="0"/>
  </r>
  <r>
    <s v="Greg Holden"/>
    <n v="83"/>
    <x v="1"/>
    <x v="5"/>
    <x v="4"/>
    <x v="1099"/>
    <n v="11"/>
    <x v="4"/>
    <n v="1"/>
    <s v="Weekday"/>
    <s v="Mid"/>
    <s v="Tasha Best"/>
    <s v="Frost, Perez and Hopkins"/>
    <x v="4"/>
    <n v="22669.729920000002"/>
    <n v="207"/>
    <x v="2"/>
    <d v="2022-04-16T00:00:00"/>
    <n v="6"/>
    <s v="Ibuprofen"/>
    <s v="Abnormal"/>
    <x v="0"/>
  </r>
  <r>
    <s v="Angela Gomez"/>
    <n v="34"/>
    <x v="0"/>
    <x v="3"/>
    <x v="1"/>
    <x v="907"/>
    <n v="13"/>
    <x v="3"/>
    <n v="5"/>
    <s v="Weekday"/>
    <s v="Mid"/>
    <s v="Ashley Torres"/>
    <s v="Simmons Inc"/>
    <x v="1"/>
    <n v="27200.499759999999"/>
    <n v="269"/>
    <x v="2"/>
    <d v="2019-12-27T00:00:00"/>
    <n v="5"/>
    <s v="Penicillin"/>
    <s v="Inconclusive"/>
    <x v="1"/>
  </r>
  <r>
    <s v="Shane Griffin"/>
    <n v="31"/>
    <x v="1"/>
    <x v="5"/>
    <x v="2"/>
    <x v="1250"/>
    <n v="5"/>
    <x v="2"/>
    <n v="3"/>
    <s v="Weekday"/>
    <s v="Mid"/>
    <s v="Christopher Ruiz"/>
    <s v="Nguyen-Allen"/>
    <x v="1"/>
    <n v="502.2084486"/>
    <n v="102"/>
    <x v="0"/>
    <d v="2022-10-28T00:00:00"/>
    <n v="5"/>
    <s v="Paracetamol"/>
    <s v="Abnormal"/>
    <x v="1"/>
  </r>
  <r>
    <s v="Elizabeth Green DDS"/>
    <n v="53"/>
    <x v="0"/>
    <x v="6"/>
    <x v="5"/>
    <x v="1251"/>
    <n v="26"/>
    <x v="4"/>
    <n v="1"/>
    <s v="Weekday"/>
    <s v="Mid"/>
    <s v="Elaine Page DVM"/>
    <s v="Ferguson-Allen"/>
    <x v="3"/>
    <n v="44938.605889999999"/>
    <n v="165"/>
    <x v="1"/>
    <d v="2021-05-04T00:00:00"/>
    <n v="2"/>
    <s v="Lipitor"/>
    <s v="Normal"/>
    <x v="1"/>
  </r>
  <r>
    <s v="Brandy Clark"/>
    <n v="30"/>
    <x v="0"/>
    <x v="4"/>
    <x v="2"/>
    <x v="716"/>
    <n v="10"/>
    <x v="3"/>
    <n v="5"/>
    <s v="Weekday"/>
    <s v="Mid"/>
    <s v="Stacy Gomez"/>
    <s v="Hayes, Pierce and Jordan"/>
    <x v="4"/>
    <n v="7494.6087950000001"/>
    <n v="325"/>
    <x v="0"/>
    <d v="2020-04-14T00:00:00"/>
    <n v="2"/>
    <s v="Ibuprofen"/>
    <s v="Normal"/>
    <x v="1"/>
  </r>
  <r>
    <s v="Kimberly Ford"/>
    <n v="73"/>
    <x v="0"/>
    <x v="1"/>
    <x v="4"/>
    <x v="1071"/>
    <n v="21"/>
    <x v="3"/>
    <n v="5"/>
    <s v="Weekday"/>
    <s v="Mid"/>
    <s v="John Bauer"/>
    <s v="Williams PLC"/>
    <x v="0"/>
    <n v="7518.4368400000003"/>
    <n v="490"/>
    <x v="2"/>
    <d v="2020-02-28T00:00:00"/>
    <n v="5"/>
    <s v="Aspirin"/>
    <s v="Abnormal"/>
    <x v="0"/>
  </r>
  <r>
    <s v="Deborah Adams"/>
    <n v="47"/>
    <x v="0"/>
    <x v="3"/>
    <x v="5"/>
    <x v="661"/>
    <n v="5"/>
    <x v="5"/>
    <n v="2"/>
    <s v="Weekday"/>
    <s v="Mid"/>
    <s v="Robert Jones"/>
    <s v="Walsh-Chavez"/>
    <x v="4"/>
    <n v="42645.862630000003"/>
    <n v="175"/>
    <x v="2"/>
    <d v="2022-04-07T00:00:00"/>
    <n v="4"/>
    <s v="Ibuprofen"/>
    <s v="Normal"/>
    <x v="1"/>
  </r>
  <r>
    <s v="Crystal Mckee"/>
    <n v="56"/>
    <x v="0"/>
    <x v="0"/>
    <x v="0"/>
    <x v="880"/>
    <n v="22"/>
    <x v="0"/>
    <n v="4"/>
    <s v="Weekday"/>
    <s v="Mid"/>
    <s v="Kimberly Jones"/>
    <s v="Williams LLC"/>
    <x v="2"/>
    <n v="17510.827570000001"/>
    <n v="316"/>
    <x v="2"/>
    <d v="2021-05-20T00:00:00"/>
    <n v="4"/>
    <s v="Penicillin"/>
    <s v="Inconclusive"/>
    <x v="1"/>
  </r>
  <r>
    <s v="Douglas Johnson"/>
    <n v="62"/>
    <x v="1"/>
    <x v="5"/>
    <x v="4"/>
    <x v="453"/>
    <n v="27"/>
    <x v="5"/>
    <n v="2"/>
    <s v="Weekday"/>
    <s v="End"/>
    <s v="Jasmine Johnston"/>
    <s v="Jimenez-Cross"/>
    <x v="0"/>
    <n v="12721.13157"/>
    <n v="245"/>
    <x v="2"/>
    <d v="2023-01-24T00:00:00"/>
    <n v="2"/>
    <s v="Penicillin"/>
    <s v="Abnormal"/>
    <x v="1"/>
  </r>
  <r>
    <s v="Carolyn Simpson"/>
    <n v="84"/>
    <x v="1"/>
    <x v="5"/>
    <x v="4"/>
    <x v="1252"/>
    <n v="19"/>
    <x v="0"/>
    <n v="4"/>
    <s v="Weekday"/>
    <s v="Mid"/>
    <s v="Theresa Williams"/>
    <s v="James, Murphy and Eaton"/>
    <x v="4"/>
    <n v="32841.582779999997"/>
    <n v="477"/>
    <x v="2"/>
    <d v="2019-12-21T00:00:00"/>
    <n v="6"/>
    <s v="Paracetamol"/>
    <s v="Abnormal"/>
    <x v="0"/>
  </r>
  <r>
    <s v="Emily Mccall"/>
    <n v="51"/>
    <x v="1"/>
    <x v="6"/>
    <x v="3"/>
    <x v="689"/>
    <n v="18"/>
    <x v="3"/>
    <n v="5"/>
    <s v="Weekday"/>
    <s v="Mid"/>
    <s v="Gregory Smith"/>
    <s v="Harris, Wolfe and Kelley"/>
    <x v="3"/>
    <n v="8121.2917429999998"/>
    <n v="240"/>
    <x v="2"/>
    <d v="2023-08-20T00:00:00"/>
    <n v="7"/>
    <s v="Penicillin"/>
    <s v="Abnormal"/>
    <x v="1"/>
  </r>
  <r>
    <s v="Lauren Benson"/>
    <n v="58"/>
    <x v="0"/>
    <x v="4"/>
    <x v="5"/>
    <x v="1006"/>
    <n v="30"/>
    <x v="5"/>
    <n v="2"/>
    <s v="Weekday"/>
    <s v="End"/>
    <s v="Shawn Williams"/>
    <s v="Brady-Coleman"/>
    <x v="3"/>
    <n v="21213.712530000001"/>
    <n v="348"/>
    <x v="0"/>
    <d v="2021-12-05T00:00:00"/>
    <n v="7"/>
    <s v="Lipitor"/>
    <s v="Normal"/>
    <x v="1"/>
  </r>
  <r>
    <s v="Timothy Hill"/>
    <n v="18"/>
    <x v="0"/>
    <x v="0"/>
    <x v="1"/>
    <x v="1161"/>
    <n v="19"/>
    <x v="1"/>
    <n v="6"/>
    <s v="Weekend"/>
    <s v="Mid"/>
    <s v="Samuel Spencer"/>
    <s v="Garcia-Harris"/>
    <x v="2"/>
    <n v="3661.1602200000002"/>
    <n v="390"/>
    <x v="2"/>
    <d v="2021-06-30T00:00:00"/>
    <n v="3"/>
    <s v="Lipitor"/>
    <s v="Abnormal"/>
    <x v="2"/>
  </r>
  <r>
    <s v="WilliaMaleLawson"/>
    <n v="68"/>
    <x v="0"/>
    <x v="2"/>
    <x v="2"/>
    <x v="1104"/>
    <n v="10"/>
    <x v="0"/>
    <n v="4"/>
    <s v="Weekday"/>
    <s v="Mid"/>
    <s v="Heather Fisher"/>
    <s v="Boyd, Porter and Young"/>
    <x v="2"/>
    <n v="13278.64568"/>
    <n v="143"/>
    <x v="0"/>
    <d v="2019-10-15T00:00:00"/>
    <n v="2"/>
    <s v="Lipitor"/>
    <s v="Inconclusive"/>
    <x v="0"/>
  </r>
  <r>
    <s v="Erica Dougherty"/>
    <n v="41"/>
    <x v="0"/>
    <x v="0"/>
    <x v="4"/>
    <x v="458"/>
    <n v="3"/>
    <x v="5"/>
    <n v="2"/>
    <s v="Weekday"/>
    <s v="Start"/>
    <s v="Jorge Petty"/>
    <s v="Thomas-Smith"/>
    <x v="1"/>
    <n v="7061.9093730000004"/>
    <n v="447"/>
    <x v="2"/>
    <d v="2021-08-18T00:00:00"/>
    <n v="3"/>
    <s v="Paracetamol"/>
    <s v="Inconclusive"/>
    <x v="1"/>
  </r>
  <r>
    <s v="Matthew Flores"/>
    <n v="41"/>
    <x v="1"/>
    <x v="7"/>
    <x v="3"/>
    <x v="250"/>
    <n v="19"/>
    <x v="6"/>
    <n v="7"/>
    <s v="Weekend"/>
    <s v="Mid"/>
    <s v="Dennis Smith"/>
    <s v="Stokes, Contreras and Zimmerman"/>
    <x v="3"/>
    <n v="39948.858999999997"/>
    <n v="423"/>
    <x v="0"/>
    <d v="2021-09-21T00:00:00"/>
    <n v="2"/>
    <s v="Penicillin"/>
    <s v="Abnormal"/>
    <x v="1"/>
  </r>
  <r>
    <s v="Catherine Stevens"/>
    <n v="62"/>
    <x v="0"/>
    <x v="2"/>
    <x v="3"/>
    <x v="226"/>
    <n v="29"/>
    <x v="2"/>
    <n v="3"/>
    <s v="Weekday"/>
    <s v="End"/>
    <s v="Travis Bennett"/>
    <s v="Jones-Torres"/>
    <x v="0"/>
    <n v="11069.996590000001"/>
    <n v="300"/>
    <x v="1"/>
    <d v="2022-01-11T00:00:00"/>
    <n v="2"/>
    <s v="Aspirin"/>
    <s v="Abnormal"/>
    <x v="1"/>
  </r>
  <r>
    <s v="Destiny Bennett"/>
    <n v="67"/>
    <x v="1"/>
    <x v="2"/>
    <x v="1"/>
    <x v="244"/>
    <n v="23"/>
    <x v="0"/>
    <n v="4"/>
    <s v="Weekday"/>
    <s v="Mid"/>
    <s v="Brandi Lyons"/>
    <s v="Wright, Cohen and Rivera"/>
    <x v="1"/>
    <n v="32999.952429999998"/>
    <n v="210"/>
    <x v="2"/>
    <d v="2022-01-04T00:00:00"/>
    <n v="2"/>
    <s v="Paracetamol"/>
    <s v="Abnormal"/>
    <x v="0"/>
  </r>
  <r>
    <s v="Janet Johnson"/>
    <n v="24"/>
    <x v="1"/>
    <x v="0"/>
    <x v="5"/>
    <x v="1162"/>
    <n v="16"/>
    <x v="2"/>
    <n v="3"/>
    <s v="Weekday"/>
    <s v="Mid"/>
    <s v="Daniel Sloan"/>
    <s v="Miller, Rodriguez and Thornton"/>
    <x v="3"/>
    <n v="69279.908939999994"/>
    <n v="499"/>
    <x v="1"/>
    <d v="2020-09-27T00:00:00"/>
    <n v="7"/>
    <s v="Ibuprofen"/>
    <s v="Abnormal"/>
    <x v="2"/>
  </r>
  <r>
    <s v="Cindy Dixon"/>
    <n v="70"/>
    <x v="1"/>
    <x v="5"/>
    <x v="5"/>
    <x v="303"/>
    <n v="29"/>
    <x v="0"/>
    <n v="4"/>
    <s v="Weekday"/>
    <s v="End"/>
    <s v="Erica George"/>
    <s v="Jacobson Inc"/>
    <x v="3"/>
    <n v="9932.5358070000002"/>
    <n v="235"/>
    <x v="0"/>
    <d v="2023-07-14T00:00:00"/>
    <n v="5"/>
    <s v="Ibuprofen"/>
    <s v="Abnormal"/>
    <x v="0"/>
  </r>
  <r>
    <s v="Joshua Mclaughlin"/>
    <n v="52"/>
    <x v="0"/>
    <x v="7"/>
    <x v="2"/>
    <x v="1253"/>
    <n v="21"/>
    <x v="4"/>
    <n v="1"/>
    <s v="Weekday"/>
    <s v="Mid"/>
    <s v="Frank Miller"/>
    <s v="Jones-Rodriguez"/>
    <x v="2"/>
    <n v="12541.89595"/>
    <n v="259"/>
    <x v="0"/>
    <d v="2020-10-11T00:00:00"/>
    <n v="7"/>
    <s v="Lipitor"/>
    <s v="Inconclusive"/>
    <x v="1"/>
  </r>
  <r>
    <s v="Christopher Nguyen"/>
    <n v="45"/>
    <x v="1"/>
    <x v="7"/>
    <x v="4"/>
    <x v="456"/>
    <n v="12"/>
    <x v="0"/>
    <n v="4"/>
    <s v="Weekday"/>
    <s v="Mid"/>
    <s v="Deanna Morris"/>
    <s v="Camacho-Mann"/>
    <x v="1"/>
    <n v="19492.211190000002"/>
    <n v="477"/>
    <x v="2"/>
    <d v="2021-08-15T00:00:00"/>
    <n v="7"/>
    <s v="Aspirin"/>
    <s v="Inconclusive"/>
    <x v="1"/>
  </r>
  <r>
    <s v="Elizabeth Wilson"/>
    <n v="69"/>
    <x v="0"/>
    <x v="7"/>
    <x v="1"/>
    <x v="423"/>
    <n v="11"/>
    <x v="4"/>
    <n v="1"/>
    <s v="Weekday"/>
    <s v="Mid"/>
    <s v="Anthony Jackson"/>
    <s v="Davis-Roth"/>
    <x v="0"/>
    <n v="9184.4050569999999"/>
    <n v="386"/>
    <x v="1"/>
    <d v="2019-12-04T00:00:00"/>
    <n v="3"/>
    <s v="Ibuprofen"/>
    <s v="Normal"/>
    <x v="0"/>
  </r>
  <r>
    <s v="Ashley Mays"/>
    <n v="25"/>
    <x v="1"/>
    <x v="3"/>
    <x v="1"/>
    <x v="47"/>
    <n v="12"/>
    <x v="6"/>
    <n v="7"/>
    <s v="Weekend"/>
    <s v="Mid"/>
    <s v="Richard Johnson"/>
    <s v="Ellis, Wiggins and Barr"/>
    <x v="4"/>
    <n v="18973.361099999998"/>
    <n v="422"/>
    <x v="1"/>
    <d v="2020-04-30T00:00:00"/>
    <n v="4"/>
    <s v="Lipitor"/>
    <s v="Normal"/>
    <x v="1"/>
  </r>
  <r>
    <s v="Sarah Jackson"/>
    <n v="34"/>
    <x v="1"/>
    <x v="4"/>
    <x v="0"/>
    <x v="1254"/>
    <n v="16"/>
    <x v="5"/>
    <n v="2"/>
    <s v="Weekday"/>
    <s v="Mid"/>
    <s v="Brittany Salazar"/>
    <s v="Jones Ltd"/>
    <x v="2"/>
    <n v="3650.3180069999999"/>
    <n v="427"/>
    <x v="1"/>
    <d v="2019-08-13T00:00:00"/>
    <n v="2"/>
    <s v="Lipitor"/>
    <s v="Normal"/>
    <x v="1"/>
  </r>
  <r>
    <s v="Pamela Smith"/>
    <n v="40"/>
    <x v="1"/>
    <x v="2"/>
    <x v="4"/>
    <x v="1255"/>
    <n v="25"/>
    <x v="1"/>
    <n v="6"/>
    <s v="Weekend"/>
    <s v="Mid"/>
    <s v="Joseph Gray"/>
    <s v="Park-Clayton"/>
    <x v="4"/>
    <n v="31202.938020000001"/>
    <n v="390"/>
    <x v="2"/>
    <d v="2019-06-03T00:00:00"/>
    <n v="1"/>
    <s v="Penicillin"/>
    <s v="Normal"/>
    <x v="1"/>
  </r>
  <r>
    <s v="Lydia Collins PhD"/>
    <n v="85"/>
    <x v="1"/>
    <x v="3"/>
    <x v="4"/>
    <x v="1256"/>
    <n v="29"/>
    <x v="6"/>
    <n v="7"/>
    <s v="Weekend"/>
    <s v="End"/>
    <s v="Eric Schmidt"/>
    <s v="Hale-Sweeney"/>
    <x v="0"/>
    <n v="4016.962434"/>
    <n v="197"/>
    <x v="2"/>
    <d v="2022-06-27T00:00:00"/>
    <n v="1"/>
    <s v="Lipitor"/>
    <s v="Abnormal"/>
    <x v="0"/>
  </r>
  <r>
    <s v="Cassandra Burgess"/>
    <n v="39"/>
    <x v="1"/>
    <x v="0"/>
    <x v="4"/>
    <x v="128"/>
    <n v="1"/>
    <x v="0"/>
    <n v="4"/>
    <s v="Weekday"/>
    <s v="Start"/>
    <s v="Amy Miller"/>
    <s v="Jackson-Allen"/>
    <x v="3"/>
    <n v="20408.660960000001"/>
    <n v="295"/>
    <x v="2"/>
    <d v="2022-12-23T00:00:00"/>
    <n v="5"/>
    <s v="Lipitor"/>
    <s v="Abnormal"/>
    <x v="1"/>
  </r>
  <r>
    <s v="Lauren Lawrence"/>
    <n v="62"/>
    <x v="0"/>
    <x v="3"/>
    <x v="4"/>
    <x v="1008"/>
    <n v="30"/>
    <x v="2"/>
    <n v="3"/>
    <s v="Weekday"/>
    <s v="End"/>
    <s v="Jeffrey Mercer"/>
    <s v="Alexander, Ibarra and Mays"/>
    <x v="1"/>
    <n v="9873.4336440000006"/>
    <n v="246"/>
    <x v="2"/>
    <d v="2020-10-11T00:00:00"/>
    <n v="7"/>
    <s v="Ibuprofen"/>
    <s v="Inconclusive"/>
    <x v="1"/>
  </r>
  <r>
    <s v="Richard Higgins"/>
    <n v="38"/>
    <x v="1"/>
    <x v="2"/>
    <x v="4"/>
    <x v="57"/>
    <n v="6"/>
    <x v="0"/>
    <n v="4"/>
    <s v="Weekday"/>
    <s v="Mid"/>
    <s v="Richard Hess"/>
    <s v="Walker, Hart and Sanders"/>
    <x v="2"/>
    <n v="9755.7220020000004"/>
    <n v="182"/>
    <x v="2"/>
    <d v="2023-04-15T00:00:00"/>
    <n v="6"/>
    <s v="Ibuprofen"/>
    <s v="Inconclusive"/>
    <x v="1"/>
  </r>
  <r>
    <s v="Regina Chang"/>
    <n v="65"/>
    <x v="1"/>
    <x v="3"/>
    <x v="1"/>
    <x v="1246"/>
    <n v="9"/>
    <x v="1"/>
    <n v="6"/>
    <s v="Weekend"/>
    <s v="Mid"/>
    <s v="Jodi Solis"/>
    <s v="Brown Ltd"/>
    <x v="3"/>
    <n v="32587.581129999999"/>
    <n v="311"/>
    <x v="2"/>
    <d v="2019-11-12T00:00:00"/>
    <n v="2"/>
    <s v="Penicillin"/>
    <s v="Normal"/>
    <x v="0"/>
  </r>
  <r>
    <s v="Sarah Fisher"/>
    <n v="68"/>
    <x v="1"/>
    <x v="6"/>
    <x v="4"/>
    <x v="595"/>
    <n v="9"/>
    <x v="1"/>
    <n v="6"/>
    <s v="Weekend"/>
    <s v="Mid"/>
    <s v="Rachel Green"/>
    <s v="Lopez Inc"/>
    <x v="4"/>
    <n v="23587.181250000001"/>
    <n v="346"/>
    <x v="2"/>
    <d v="2021-11-06T00:00:00"/>
    <n v="6"/>
    <s v="Penicillin"/>
    <s v="Normal"/>
    <x v="0"/>
  </r>
  <r>
    <s v="Martin Merritt"/>
    <n v="41"/>
    <x v="0"/>
    <x v="5"/>
    <x v="5"/>
    <x v="814"/>
    <n v="18"/>
    <x v="3"/>
    <n v="5"/>
    <s v="Weekday"/>
    <s v="Mid"/>
    <s v="Stephanie Horn"/>
    <s v="Collins Group"/>
    <x v="2"/>
    <n v="63369.224249999999"/>
    <n v="439"/>
    <x v="2"/>
    <d v="2022-04-14T00:00:00"/>
    <n v="4"/>
    <s v="Lipitor"/>
    <s v="Normal"/>
    <x v="1"/>
  </r>
  <r>
    <s v="Emily Benson"/>
    <n v="60"/>
    <x v="0"/>
    <x v="1"/>
    <x v="3"/>
    <x v="391"/>
    <n v="14"/>
    <x v="5"/>
    <n v="2"/>
    <s v="Weekday"/>
    <s v="Mid"/>
    <s v="Vanessa Mcgee"/>
    <s v="Aguilar LLC"/>
    <x v="0"/>
    <n v="1330.4387200000001"/>
    <n v="197"/>
    <x v="2"/>
    <d v="2023-03-07T00:00:00"/>
    <n v="2"/>
    <s v="Aspirin"/>
    <s v="Inconclusive"/>
    <x v="1"/>
  </r>
  <r>
    <s v="Christina Green"/>
    <n v="23"/>
    <x v="0"/>
    <x v="1"/>
    <x v="5"/>
    <x v="858"/>
    <n v="13"/>
    <x v="6"/>
    <n v="7"/>
    <s v="Weekend"/>
    <s v="Mid"/>
    <s v="Dominique Christensen"/>
    <s v="Briggs LLC"/>
    <x v="4"/>
    <n v="61789.739090000003"/>
    <n v="144"/>
    <x v="0"/>
    <d v="2022-03-02T00:00:00"/>
    <n v="3"/>
    <s v="Penicillin"/>
    <s v="Abnormal"/>
    <x v="2"/>
  </r>
  <r>
    <s v="Rachel Holden"/>
    <n v="85"/>
    <x v="1"/>
    <x v="6"/>
    <x v="3"/>
    <x v="1191"/>
    <n v="23"/>
    <x v="5"/>
    <n v="2"/>
    <s v="Weekday"/>
    <s v="Mid"/>
    <s v="Patricia Hudson"/>
    <s v="Bass, Medina and Lang"/>
    <x v="3"/>
    <n v="5076.7752019999998"/>
    <n v="330"/>
    <x v="2"/>
    <d v="2019-05-20T00:00:00"/>
    <n v="1"/>
    <s v="Lipitor"/>
    <s v="Normal"/>
    <x v="0"/>
  </r>
  <r>
    <s v="Lauren Grant"/>
    <n v="48"/>
    <x v="0"/>
    <x v="2"/>
    <x v="5"/>
    <x v="344"/>
    <n v="16"/>
    <x v="6"/>
    <n v="7"/>
    <s v="Weekend"/>
    <s v="Mid"/>
    <s v="Katrina Walker"/>
    <s v="Griffith Group"/>
    <x v="3"/>
    <n v="2350.9709170000001"/>
    <n v="262"/>
    <x v="0"/>
    <d v="2021-05-16T00:00:00"/>
    <n v="7"/>
    <s v="Aspirin"/>
    <s v="Abnormal"/>
    <x v="1"/>
  </r>
  <r>
    <s v="Susan Hurley"/>
    <n v="21"/>
    <x v="1"/>
    <x v="7"/>
    <x v="2"/>
    <x v="468"/>
    <n v="12"/>
    <x v="3"/>
    <n v="5"/>
    <s v="Weekday"/>
    <s v="Mid"/>
    <s v="Randy Carpenter Jr."/>
    <s v="Lopez-Jackson"/>
    <x v="4"/>
    <n v="17806.965189999999"/>
    <n v="396"/>
    <x v="1"/>
    <d v="2021-04-11T00:00:00"/>
    <n v="7"/>
    <s v="Lipitor"/>
    <s v="Inconclusive"/>
    <x v="2"/>
  </r>
  <r>
    <s v="Emily Rose"/>
    <n v="59"/>
    <x v="1"/>
    <x v="7"/>
    <x v="4"/>
    <x v="700"/>
    <n v="28"/>
    <x v="1"/>
    <n v="6"/>
    <s v="Weekend"/>
    <s v="End"/>
    <s v="Amanda Hernandez"/>
    <s v="Alvarez, Aguilar and Santiago"/>
    <x v="0"/>
    <n v="22409.158759999998"/>
    <n v="347"/>
    <x v="2"/>
    <d v="2023-02-09T00:00:00"/>
    <n v="4"/>
    <s v="Lipitor"/>
    <s v="Inconclusive"/>
    <x v="1"/>
  </r>
  <r>
    <s v="David Butler"/>
    <n v="43"/>
    <x v="0"/>
    <x v="6"/>
    <x v="1"/>
    <x v="238"/>
    <n v="22"/>
    <x v="5"/>
    <n v="2"/>
    <s v="Weekday"/>
    <s v="Mid"/>
    <s v="Thomas Allen"/>
    <s v="Baker, Brown and Bradford"/>
    <x v="1"/>
    <n v="30594.362550000002"/>
    <n v="466"/>
    <x v="2"/>
    <d v="2022-12-06T00:00:00"/>
    <n v="2"/>
    <s v="Paracetamol"/>
    <s v="Inconclusive"/>
    <x v="1"/>
  </r>
  <r>
    <s v="Lauren Beasley"/>
    <n v="25"/>
    <x v="1"/>
    <x v="2"/>
    <x v="3"/>
    <x v="1257"/>
    <n v="1"/>
    <x v="3"/>
    <n v="5"/>
    <s v="Weekday"/>
    <s v="Start"/>
    <s v="Timothy Shields"/>
    <s v="Bates-Dickson"/>
    <x v="1"/>
    <n v="15275.78991"/>
    <n v="365"/>
    <x v="0"/>
    <d v="2021-01-12T00:00:00"/>
    <n v="2"/>
    <s v="Lipitor"/>
    <s v="Abnormal"/>
    <x v="1"/>
  </r>
  <r>
    <s v="Kathleen Knight"/>
    <n v="24"/>
    <x v="1"/>
    <x v="0"/>
    <x v="0"/>
    <x v="1258"/>
    <n v="26"/>
    <x v="0"/>
    <n v="4"/>
    <s v="Weekday"/>
    <s v="Mid"/>
    <s v="Regina Taylor"/>
    <s v="Black, Hunter and Nelson"/>
    <x v="3"/>
    <n v="17215.119340000001"/>
    <n v="244"/>
    <x v="0"/>
    <d v="2022-05-27T00:00:00"/>
    <n v="5"/>
    <s v="Lipitor"/>
    <s v="Abnormal"/>
    <x v="2"/>
  </r>
  <r>
    <s v="Susan Zuniga"/>
    <n v="78"/>
    <x v="0"/>
    <x v="2"/>
    <x v="0"/>
    <x v="1259"/>
    <n v="30"/>
    <x v="6"/>
    <n v="7"/>
    <s v="Weekend"/>
    <s v="End"/>
    <s v="Wayne Richardson"/>
    <s v="Williams-Lee"/>
    <x v="2"/>
    <n v="2830.9799290000001"/>
    <n v="122"/>
    <x v="1"/>
    <d v="2020-09-23T00:00:00"/>
    <n v="3"/>
    <s v="Paracetamol"/>
    <s v="Inconclusive"/>
    <x v="0"/>
  </r>
  <r>
    <s v="Alexander Wood"/>
    <n v="69"/>
    <x v="0"/>
    <x v="0"/>
    <x v="0"/>
    <x v="24"/>
    <n v="5"/>
    <x v="3"/>
    <n v="5"/>
    <s v="Weekday"/>
    <s v="Mid"/>
    <s v="Loretta Scott"/>
    <s v="Rodriguez, Brock and Hill"/>
    <x v="1"/>
    <n v="37080.675909999998"/>
    <n v="329"/>
    <x v="2"/>
    <d v="2022-08-21T00:00:00"/>
    <n v="7"/>
    <s v="Lipitor"/>
    <s v="Abnormal"/>
    <x v="0"/>
  </r>
  <r>
    <s v="Joseph Long"/>
    <n v="65"/>
    <x v="1"/>
    <x v="7"/>
    <x v="4"/>
    <x v="905"/>
    <n v="16"/>
    <x v="4"/>
    <n v="1"/>
    <s v="Weekday"/>
    <s v="Mid"/>
    <s v="Emily Miller"/>
    <s v="Daniels-Berg"/>
    <x v="0"/>
    <n v="4697.7607379999999"/>
    <n v="448"/>
    <x v="2"/>
    <d v="2023-02-11T00:00:00"/>
    <n v="6"/>
    <s v="Paracetamol"/>
    <s v="Abnormal"/>
    <x v="0"/>
  </r>
  <r>
    <s v="Dawn Taylor"/>
    <n v="29"/>
    <x v="0"/>
    <x v="0"/>
    <x v="1"/>
    <x v="263"/>
    <n v="10"/>
    <x v="4"/>
    <n v="1"/>
    <s v="Weekday"/>
    <s v="Mid"/>
    <s v="Ann Hernandez"/>
    <s v="Martin, Wallace and Allen"/>
    <x v="1"/>
    <n v="25904.841830000001"/>
    <n v="171"/>
    <x v="1"/>
    <d v="2018-12-21T00:00:00"/>
    <n v="5"/>
    <s v="Penicillin"/>
    <s v="Abnormal"/>
    <x v="1"/>
  </r>
  <r>
    <s v="Shannon Mcdonald"/>
    <n v="75"/>
    <x v="0"/>
    <x v="3"/>
    <x v="0"/>
    <x v="779"/>
    <n v="21"/>
    <x v="6"/>
    <n v="7"/>
    <s v="Weekend"/>
    <s v="Mid"/>
    <s v="Benjamin Thomas"/>
    <s v="GrahaMaleLLC"/>
    <x v="2"/>
    <n v="3159.8268039999998"/>
    <n v="160"/>
    <x v="1"/>
    <d v="2021-12-02T00:00:00"/>
    <n v="4"/>
    <s v="Penicillin"/>
    <s v="Inconclusive"/>
    <x v="0"/>
  </r>
  <r>
    <s v="Travis Bauer"/>
    <n v="74"/>
    <x v="0"/>
    <x v="0"/>
    <x v="3"/>
    <x v="1077"/>
    <n v="16"/>
    <x v="2"/>
    <n v="3"/>
    <s v="Weekday"/>
    <s v="Mid"/>
    <s v="Elizabeth Gonzales"/>
    <s v="Parker and Sons"/>
    <x v="1"/>
    <n v="24166.889910000002"/>
    <n v="414"/>
    <x v="1"/>
    <d v="2019-01-31T00:00:00"/>
    <n v="4"/>
    <s v="Penicillin"/>
    <s v="Normal"/>
    <x v="0"/>
  </r>
  <r>
    <s v="Sandy Nelson"/>
    <n v="64"/>
    <x v="1"/>
    <x v="6"/>
    <x v="0"/>
    <x v="57"/>
    <n v="6"/>
    <x v="0"/>
    <n v="4"/>
    <s v="Weekday"/>
    <s v="Mid"/>
    <s v="Mr. Aaron Gomez"/>
    <s v="Parks-Gonzales"/>
    <x v="4"/>
    <n v="21868.00937"/>
    <n v="403"/>
    <x v="0"/>
    <d v="2023-04-15T00:00:00"/>
    <n v="6"/>
    <s v="Penicillin"/>
    <s v="Abnormal"/>
    <x v="1"/>
  </r>
  <r>
    <s v="Amy Adams"/>
    <n v="37"/>
    <x v="1"/>
    <x v="1"/>
    <x v="4"/>
    <x v="745"/>
    <n v="22"/>
    <x v="6"/>
    <n v="7"/>
    <s v="Weekend"/>
    <s v="Mid"/>
    <s v="Eric Romero"/>
    <s v="Smith-Rivera"/>
    <x v="0"/>
    <n v="11667.31882"/>
    <n v="386"/>
    <x v="2"/>
    <d v="2020-11-30T00:00:00"/>
    <n v="1"/>
    <s v="Aspirin"/>
    <s v="Inconclusive"/>
    <x v="1"/>
  </r>
  <r>
    <s v="Marie Green"/>
    <n v="80"/>
    <x v="1"/>
    <x v="0"/>
    <x v="5"/>
    <x v="1260"/>
    <n v="1"/>
    <x v="5"/>
    <n v="2"/>
    <s v="Weekday"/>
    <s v="Start"/>
    <s v="Amanda Howard"/>
    <s v="White LLC"/>
    <x v="0"/>
    <n v="4795.6223280000004"/>
    <n v="387"/>
    <x v="0"/>
    <d v="2023-08-03T00:00:00"/>
    <n v="4"/>
    <s v="Ibuprofen"/>
    <s v="Abnormal"/>
    <x v="0"/>
  </r>
  <r>
    <s v="Danielle Santiago"/>
    <n v="62"/>
    <x v="0"/>
    <x v="6"/>
    <x v="3"/>
    <x v="968"/>
    <n v="24"/>
    <x v="2"/>
    <n v="3"/>
    <s v="Weekday"/>
    <s v="Mid"/>
    <s v="Edwin Ortiz"/>
    <s v="Rodriguez-Morgan"/>
    <x v="4"/>
    <n v="31785.141650000001"/>
    <n v="239"/>
    <x v="2"/>
    <d v="2019-05-10T00:00:00"/>
    <n v="5"/>
    <s v="Paracetamol"/>
    <s v="Abnormal"/>
    <x v="1"/>
  </r>
  <r>
    <s v="Juan Miller"/>
    <n v="73"/>
    <x v="0"/>
    <x v="6"/>
    <x v="5"/>
    <x v="304"/>
    <n v="21"/>
    <x v="1"/>
    <n v="6"/>
    <s v="Weekend"/>
    <s v="Mid"/>
    <s v="Elizabeth Chambers"/>
    <s v="Mcpherson-Reynolds"/>
    <x v="0"/>
    <n v="27675.052329999999"/>
    <n v="255"/>
    <x v="1"/>
    <d v="2022-06-18T00:00:00"/>
    <n v="6"/>
    <s v="Paracetamol"/>
    <s v="Abnormal"/>
    <x v="0"/>
  </r>
  <r>
    <s v="Laura Mills"/>
    <n v="36"/>
    <x v="1"/>
    <x v="1"/>
    <x v="4"/>
    <x v="157"/>
    <n v="1"/>
    <x v="5"/>
    <n v="2"/>
    <s v="Weekday"/>
    <s v="Start"/>
    <s v="Samantha Montes"/>
    <s v="Mills Group"/>
    <x v="4"/>
    <n v="13982.57682"/>
    <n v="169"/>
    <x v="2"/>
    <d v="2022-02-20T00:00:00"/>
    <n v="7"/>
    <s v="Penicillin"/>
    <s v="Inconclusive"/>
    <x v="1"/>
  </r>
  <r>
    <s v="Juan Peterson"/>
    <n v="75"/>
    <x v="1"/>
    <x v="7"/>
    <x v="0"/>
    <x v="1261"/>
    <n v="22"/>
    <x v="3"/>
    <n v="5"/>
    <s v="Weekday"/>
    <s v="Mid"/>
    <s v="Julie Drake"/>
    <s v="Williams, Williams and Orr"/>
    <x v="0"/>
    <n v="34659.285190000002"/>
    <n v="181"/>
    <x v="1"/>
    <d v="2022-05-21T00:00:00"/>
    <n v="6"/>
    <s v="Penicillin"/>
    <s v="Inconclusive"/>
    <x v="0"/>
  </r>
  <r>
    <s v="Crystal Burnett"/>
    <n v="58"/>
    <x v="0"/>
    <x v="5"/>
    <x v="0"/>
    <x v="423"/>
    <n v="11"/>
    <x v="4"/>
    <n v="1"/>
    <s v="Weekday"/>
    <s v="Mid"/>
    <s v="Tanya Smith"/>
    <s v="Morrison-Ward"/>
    <x v="1"/>
    <n v="7521.0389370000003"/>
    <n v="130"/>
    <x v="2"/>
    <d v="2019-11-24T00:00:00"/>
    <n v="7"/>
    <s v="Penicillin"/>
    <s v="Normal"/>
    <x v="1"/>
  </r>
  <r>
    <s v="Donna Ortiz"/>
    <n v="62"/>
    <x v="0"/>
    <x v="2"/>
    <x v="0"/>
    <x v="657"/>
    <n v="16"/>
    <x v="2"/>
    <n v="3"/>
    <s v="Weekday"/>
    <s v="Mid"/>
    <s v="Douglas Davis"/>
    <s v="Mcbride, Cooper and Bowers"/>
    <x v="0"/>
    <n v="13151.274890000001"/>
    <n v="398"/>
    <x v="2"/>
    <d v="2022-03-20T00:00:00"/>
    <n v="7"/>
    <s v="Lipitor"/>
    <s v="Normal"/>
    <x v="1"/>
  </r>
  <r>
    <s v="Michael Spears"/>
    <n v="42"/>
    <x v="1"/>
    <x v="1"/>
    <x v="4"/>
    <x v="1262"/>
    <n v="6"/>
    <x v="4"/>
    <n v="1"/>
    <s v="Weekday"/>
    <s v="Mid"/>
    <s v="Amy Williams"/>
    <s v="Anderson-Padilla"/>
    <x v="2"/>
    <n v="32142.131130000002"/>
    <n v="499"/>
    <x v="2"/>
    <d v="2020-04-11T00:00:00"/>
    <n v="6"/>
    <s v="Penicillin"/>
    <s v="Inconclusive"/>
    <x v="1"/>
  </r>
  <r>
    <s v="Aaron White PhD"/>
    <n v="38"/>
    <x v="1"/>
    <x v="0"/>
    <x v="4"/>
    <x v="882"/>
    <n v="21"/>
    <x v="3"/>
    <n v="5"/>
    <s v="Weekday"/>
    <s v="Mid"/>
    <s v="Christine Salazar"/>
    <s v="Mclaughlin Group"/>
    <x v="4"/>
    <n v="11253.02362"/>
    <n v="424"/>
    <x v="1"/>
    <d v="2021-06-08T00:00:00"/>
    <n v="2"/>
    <s v="Aspirin"/>
    <s v="Abnormal"/>
    <x v="1"/>
  </r>
  <r>
    <s v="James Bush"/>
    <n v="83"/>
    <x v="0"/>
    <x v="4"/>
    <x v="1"/>
    <x v="1263"/>
    <n v="3"/>
    <x v="5"/>
    <n v="2"/>
    <s v="Weekday"/>
    <s v="Start"/>
    <s v="Jennifer Simpson"/>
    <s v="Simmons, Richards and Lewis"/>
    <x v="0"/>
    <n v="13737.58323"/>
    <n v="318"/>
    <x v="2"/>
    <d v="2020-11-27T00:00:00"/>
    <n v="5"/>
    <s v="Ibuprofen"/>
    <s v="Abnormal"/>
    <x v="0"/>
  </r>
  <r>
    <s v="Colleen Mcdonald"/>
    <n v="22"/>
    <x v="0"/>
    <x v="0"/>
    <x v="0"/>
    <x v="766"/>
    <n v="25"/>
    <x v="2"/>
    <n v="3"/>
    <s v="Weekday"/>
    <s v="Mid"/>
    <s v="Krista Brown"/>
    <s v="Downs-Hicks"/>
    <x v="1"/>
    <n v="9038.469744"/>
    <n v="365"/>
    <x v="0"/>
    <d v="2023-02-13T00:00:00"/>
    <n v="1"/>
    <s v="Penicillin"/>
    <s v="Inconclusive"/>
    <x v="2"/>
  </r>
  <r>
    <s v="Danielle Fowler"/>
    <n v="45"/>
    <x v="0"/>
    <x v="0"/>
    <x v="3"/>
    <x v="363"/>
    <n v="27"/>
    <x v="2"/>
    <n v="3"/>
    <s v="Weekday"/>
    <s v="End"/>
    <s v="Omar Gonzales"/>
    <s v="Blanchard, Butler and Morris"/>
    <x v="4"/>
    <n v="13073.644550000001"/>
    <n v="165"/>
    <x v="1"/>
    <d v="2022-05-08T00:00:00"/>
    <n v="7"/>
    <s v="Penicillin"/>
    <s v="Inconclusive"/>
    <x v="1"/>
  </r>
  <r>
    <s v="Kelli Parker"/>
    <n v="21"/>
    <x v="1"/>
    <x v="3"/>
    <x v="2"/>
    <x v="667"/>
    <n v="19"/>
    <x v="0"/>
    <n v="4"/>
    <s v="Weekday"/>
    <s v="Mid"/>
    <s v="Steven Cohen"/>
    <s v="York, Mckenzie and Baker"/>
    <x v="2"/>
    <n v="2356.3427609999999"/>
    <n v="388"/>
    <x v="1"/>
    <d v="2022-06-13T00:00:00"/>
    <n v="1"/>
    <s v="Penicillin"/>
    <s v="Inconclusive"/>
    <x v="2"/>
  </r>
  <r>
    <s v="Harry Pennington MD"/>
    <n v="75"/>
    <x v="1"/>
    <x v="0"/>
    <x v="4"/>
    <x v="70"/>
    <n v="16"/>
    <x v="1"/>
    <n v="6"/>
    <s v="Weekend"/>
    <s v="Mid"/>
    <s v="Timothy Riley"/>
    <s v="Cooper LLC"/>
    <x v="0"/>
    <n v="30602.900809999999"/>
    <n v="219"/>
    <x v="2"/>
    <d v="2020-05-28T00:00:00"/>
    <n v="4"/>
    <s v="Paracetamol"/>
    <s v="Normal"/>
    <x v="0"/>
  </r>
  <r>
    <s v="Jermaine Reyes"/>
    <n v="70"/>
    <x v="1"/>
    <x v="6"/>
    <x v="3"/>
    <x v="637"/>
    <n v="16"/>
    <x v="1"/>
    <n v="6"/>
    <s v="Weekend"/>
    <s v="Mid"/>
    <s v="Tyler Lopez"/>
    <s v="Mahoney and Sons"/>
    <x v="0"/>
    <n v="20136.282050000002"/>
    <n v="228"/>
    <x v="2"/>
    <d v="2019-03-11T00:00:00"/>
    <n v="1"/>
    <s v="Lipitor"/>
    <s v="Inconclusive"/>
    <x v="0"/>
  </r>
  <r>
    <s v="Mr. Jacob Norton"/>
    <n v="36"/>
    <x v="1"/>
    <x v="6"/>
    <x v="4"/>
    <x v="1126"/>
    <n v="1"/>
    <x v="1"/>
    <n v="6"/>
    <s v="Weekend"/>
    <s v="Start"/>
    <s v="Zachary Walker"/>
    <s v="Roberts PLC"/>
    <x v="1"/>
    <n v="23183.576130000001"/>
    <n v="208"/>
    <x v="2"/>
    <d v="2021-05-29T00:00:00"/>
    <n v="6"/>
    <s v="Paracetamol"/>
    <s v="Inconclusive"/>
    <x v="1"/>
  </r>
  <r>
    <s v="Malik Serrano"/>
    <n v="54"/>
    <x v="0"/>
    <x v="3"/>
    <x v="3"/>
    <x v="1264"/>
    <n v="4"/>
    <x v="6"/>
    <n v="7"/>
    <s v="Weekend"/>
    <s v="Start"/>
    <s v="Monica Brown"/>
    <s v="Stewart-Gonzales"/>
    <x v="0"/>
    <n v="12960.328750000001"/>
    <n v="407"/>
    <x v="0"/>
    <d v="2020-10-10T00:00:00"/>
    <n v="6"/>
    <s v="Ibuprofen"/>
    <s v="Normal"/>
    <x v="1"/>
  </r>
  <r>
    <s v="Patrick Madden"/>
    <n v="37"/>
    <x v="0"/>
    <x v="3"/>
    <x v="3"/>
    <x v="1249"/>
    <n v="10"/>
    <x v="5"/>
    <n v="2"/>
    <s v="Weekday"/>
    <s v="Mid"/>
    <s v="Eddie Dillon"/>
    <s v="Marquez, Watson and Rush"/>
    <x v="4"/>
    <n v="20744.0579"/>
    <n v="490"/>
    <x v="2"/>
    <d v="2021-08-30T00:00:00"/>
    <n v="1"/>
    <s v="Aspirin"/>
    <s v="Abnormal"/>
    <x v="1"/>
  </r>
  <r>
    <s v="Leslie Allen"/>
    <n v="31"/>
    <x v="0"/>
    <x v="2"/>
    <x v="4"/>
    <x v="294"/>
    <n v="6"/>
    <x v="0"/>
    <n v="4"/>
    <s v="Weekday"/>
    <s v="Mid"/>
    <s v="Stacey Shea"/>
    <s v="Collins, Moore and Garrett"/>
    <x v="3"/>
    <n v="2002.8352190000001"/>
    <n v="367"/>
    <x v="2"/>
    <d v="2023-07-24T00:00:00"/>
    <n v="1"/>
    <s v="Lipitor"/>
    <s v="Abnormal"/>
    <x v="1"/>
  </r>
  <r>
    <s v="Kevin Benson"/>
    <n v="31"/>
    <x v="0"/>
    <x v="3"/>
    <x v="2"/>
    <x v="1265"/>
    <n v="22"/>
    <x v="2"/>
    <n v="3"/>
    <s v="Weekday"/>
    <s v="Mid"/>
    <s v="Carl Stevens"/>
    <s v="Cook-Vasquez"/>
    <x v="2"/>
    <n v="14466.08894"/>
    <n v="323"/>
    <x v="0"/>
    <d v="2020-05-01T00:00:00"/>
    <n v="5"/>
    <s v="Lipitor"/>
    <s v="Normal"/>
    <x v="1"/>
  </r>
  <r>
    <s v="Jennifer Hinton PhD"/>
    <n v="85"/>
    <x v="1"/>
    <x v="0"/>
    <x v="5"/>
    <x v="51"/>
    <n v="25"/>
    <x v="3"/>
    <n v="5"/>
    <s v="Weekday"/>
    <s v="Mid"/>
    <s v="WilliaMaleHenson"/>
    <s v="Cohen Group"/>
    <x v="0"/>
    <n v="15542.138859999999"/>
    <n v="346"/>
    <x v="2"/>
    <d v="2023-09-08T00:00:00"/>
    <n v="5"/>
    <s v="Ibuprofen"/>
    <s v="Inconclusive"/>
    <x v="0"/>
  </r>
  <r>
    <s v="Angelica Barnes"/>
    <n v="35"/>
    <x v="0"/>
    <x v="7"/>
    <x v="5"/>
    <x v="1266"/>
    <n v="15"/>
    <x v="3"/>
    <n v="5"/>
    <s v="Weekday"/>
    <s v="Mid"/>
    <s v="Timothy Murray"/>
    <s v="Neal, Turner and Jackson"/>
    <x v="3"/>
    <n v="26866.170470000001"/>
    <n v="316"/>
    <x v="1"/>
    <d v="2022-07-20T00:00:00"/>
    <n v="3"/>
    <s v="Penicillin"/>
    <s v="Abnormal"/>
    <x v="1"/>
  </r>
  <r>
    <s v="Bryce Kennedy"/>
    <n v="47"/>
    <x v="0"/>
    <x v="2"/>
    <x v="3"/>
    <x v="1267"/>
    <n v="23"/>
    <x v="3"/>
    <n v="5"/>
    <s v="Weekday"/>
    <s v="Mid"/>
    <s v="Matthew Barrett"/>
    <s v="Rodriguez, Duarte and Lewis"/>
    <x v="1"/>
    <n v="24795.746309999999"/>
    <n v="396"/>
    <x v="2"/>
    <d v="2023-01-16T00:00:00"/>
    <n v="1"/>
    <s v="Paracetamol"/>
    <s v="Normal"/>
    <x v="1"/>
  </r>
  <r>
    <s v="Krista Grant"/>
    <n v="71"/>
    <x v="0"/>
    <x v="4"/>
    <x v="4"/>
    <x v="1268"/>
    <n v="30"/>
    <x v="3"/>
    <n v="5"/>
    <s v="Weekday"/>
    <s v="End"/>
    <s v="Samuel Brewer"/>
    <s v="Brown-Hamilton"/>
    <x v="0"/>
    <n v="31061.28803"/>
    <n v="427"/>
    <x v="1"/>
    <d v="2021-05-10T00:00:00"/>
    <n v="1"/>
    <s v="Aspirin"/>
    <s v="Inconclusive"/>
    <x v="0"/>
  </r>
  <r>
    <s v="Joshua Ferguson"/>
    <n v="45"/>
    <x v="1"/>
    <x v="4"/>
    <x v="1"/>
    <x v="1269"/>
    <n v="17"/>
    <x v="0"/>
    <n v="4"/>
    <s v="Weekday"/>
    <s v="Mid"/>
    <s v="Nancy Nichols"/>
    <s v="Carrillo, Stanley and Flores"/>
    <x v="0"/>
    <n v="30781.363689999998"/>
    <n v="118"/>
    <x v="1"/>
    <d v="2020-09-27T00:00:00"/>
    <n v="7"/>
    <s v="Lipitor"/>
    <s v="Normal"/>
    <x v="1"/>
  </r>
  <r>
    <s v="Donna Kim"/>
    <n v="75"/>
    <x v="1"/>
    <x v="5"/>
    <x v="4"/>
    <x v="741"/>
    <n v="25"/>
    <x v="3"/>
    <n v="5"/>
    <s v="Weekday"/>
    <s v="Mid"/>
    <s v="Francisco Moore"/>
    <s v="Sutton PLC"/>
    <x v="0"/>
    <n v="11764.5774"/>
    <n v="460"/>
    <x v="1"/>
    <d v="2019-11-08T00:00:00"/>
    <n v="5"/>
    <s v="Aspirin"/>
    <s v="Abnormal"/>
    <x v="0"/>
  </r>
  <r>
    <s v="Connor Mathews"/>
    <n v="24"/>
    <x v="1"/>
    <x v="6"/>
    <x v="3"/>
    <x v="1038"/>
    <n v="14"/>
    <x v="5"/>
    <n v="2"/>
    <s v="Weekday"/>
    <s v="Mid"/>
    <s v="Aaron Barrera"/>
    <s v="Vazquez, Smith and Luna"/>
    <x v="3"/>
    <n v="14344.6468"/>
    <n v="498"/>
    <x v="1"/>
    <d v="2020-07-29T00:00:00"/>
    <n v="3"/>
    <s v="Aspirin"/>
    <s v="Abnormal"/>
    <x v="2"/>
  </r>
  <r>
    <s v="Jared Duncan"/>
    <n v="79"/>
    <x v="1"/>
    <x v="5"/>
    <x v="3"/>
    <x v="869"/>
    <n v="30"/>
    <x v="0"/>
    <n v="4"/>
    <s v="Weekday"/>
    <s v="End"/>
    <s v="Melissa Hill"/>
    <s v="Smith, Martinez and Cox"/>
    <x v="0"/>
    <n v="3107.27981"/>
    <n v="104"/>
    <x v="2"/>
    <d v="2022-01-21T00:00:00"/>
    <n v="5"/>
    <s v="Ibuprofen"/>
    <s v="Inconclusive"/>
    <x v="0"/>
  </r>
  <r>
    <s v="Jake Jensen"/>
    <n v="83"/>
    <x v="0"/>
    <x v="3"/>
    <x v="4"/>
    <x v="1270"/>
    <n v="8"/>
    <x v="2"/>
    <n v="3"/>
    <s v="Weekday"/>
    <s v="Mid"/>
    <s v="John Newman"/>
    <s v="Hendrix, Jackson and Powers"/>
    <x v="0"/>
    <n v="32899.232960000001"/>
    <n v="321"/>
    <x v="2"/>
    <d v="2021-09-24T00:00:00"/>
    <n v="5"/>
    <s v="Paracetamol"/>
    <s v="Abnormal"/>
    <x v="0"/>
  </r>
  <r>
    <s v="Yesenia Yang"/>
    <n v="55"/>
    <x v="0"/>
    <x v="5"/>
    <x v="1"/>
    <x v="1045"/>
    <n v="11"/>
    <x v="0"/>
    <n v="4"/>
    <s v="Weekday"/>
    <s v="Mid"/>
    <s v="Mary Ferrell"/>
    <s v="Silva Ltd"/>
    <x v="0"/>
    <n v="44063.742480000001"/>
    <n v="405"/>
    <x v="2"/>
    <d v="2023-05-25T00:00:00"/>
    <n v="4"/>
    <s v="Lipitor"/>
    <s v="Inconclusive"/>
    <x v="1"/>
  </r>
  <r>
    <s v="Kyle Melendez"/>
    <n v="75"/>
    <x v="1"/>
    <x v="6"/>
    <x v="4"/>
    <x v="1271"/>
    <n v="18"/>
    <x v="4"/>
    <n v="1"/>
    <s v="Weekday"/>
    <s v="Mid"/>
    <s v="Nicholas Carpenter"/>
    <s v="Meyer, Henry and Thompson"/>
    <x v="0"/>
    <n v="4601.0688190000001"/>
    <n v="362"/>
    <x v="1"/>
    <d v="2019-02-27T00:00:00"/>
    <n v="3"/>
    <s v="Penicillin"/>
    <s v="Inconclusive"/>
    <x v="0"/>
  </r>
  <r>
    <s v="Jamie Boyd"/>
    <n v="71"/>
    <x v="0"/>
    <x v="5"/>
    <x v="4"/>
    <x v="108"/>
    <n v="11"/>
    <x v="2"/>
    <n v="3"/>
    <s v="Weekday"/>
    <s v="Mid"/>
    <s v="John Willis"/>
    <s v="Stephenson, Arnold and Brown"/>
    <x v="0"/>
    <n v="13071.311400000001"/>
    <n v="281"/>
    <x v="2"/>
    <d v="2020-11-24T00:00:00"/>
    <n v="2"/>
    <s v="Paracetamol"/>
    <s v="Inconclusive"/>
    <x v="0"/>
  </r>
  <r>
    <s v="Robin Dillon"/>
    <n v="70"/>
    <x v="1"/>
    <x v="2"/>
    <x v="1"/>
    <x v="537"/>
    <n v="11"/>
    <x v="4"/>
    <n v="1"/>
    <s v="Weekday"/>
    <s v="Mid"/>
    <s v="Holly Powell"/>
    <s v="Cummings-Robles"/>
    <x v="0"/>
    <n v="31748.33137"/>
    <n v="140"/>
    <x v="2"/>
    <d v="2022-07-17T00:00:00"/>
    <n v="7"/>
    <s v="Aspirin"/>
    <s v="Normal"/>
    <x v="0"/>
  </r>
  <r>
    <s v="Jennifer Kim"/>
    <n v="53"/>
    <x v="0"/>
    <x v="3"/>
    <x v="2"/>
    <x v="1157"/>
    <n v="15"/>
    <x v="0"/>
    <n v="4"/>
    <s v="Weekday"/>
    <s v="Mid"/>
    <s v="Alex Rose"/>
    <s v="Singleton and Sons"/>
    <x v="4"/>
    <n v="486.76388320000001"/>
    <n v="283"/>
    <x v="0"/>
    <d v="2023-06-17T00:00:00"/>
    <n v="6"/>
    <s v="Paracetamol"/>
    <s v="Inconclusive"/>
    <x v="1"/>
  </r>
  <r>
    <s v="Patrick Cooper"/>
    <n v="31"/>
    <x v="0"/>
    <x v="6"/>
    <x v="1"/>
    <x v="1040"/>
    <n v="26"/>
    <x v="0"/>
    <n v="4"/>
    <s v="Weekday"/>
    <s v="Mid"/>
    <s v="Cheyenne Ramos"/>
    <s v="King-Anderson"/>
    <x v="2"/>
    <n v="25641.96226"/>
    <n v="143"/>
    <x v="2"/>
    <d v="2021-09-04T00:00:00"/>
    <n v="6"/>
    <s v="Lipitor"/>
    <s v="Normal"/>
    <x v="1"/>
  </r>
  <r>
    <s v="Derek Compton"/>
    <n v="39"/>
    <x v="1"/>
    <x v="4"/>
    <x v="5"/>
    <x v="986"/>
    <n v="11"/>
    <x v="6"/>
    <n v="7"/>
    <s v="Weekend"/>
    <s v="Mid"/>
    <s v="Andres Hernandez"/>
    <s v="Key, Jackson and Knox"/>
    <x v="2"/>
    <n v="65692.350709999999"/>
    <n v="374"/>
    <x v="1"/>
    <d v="2020-11-03T00:00:00"/>
    <n v="2"/>
    <s v="Ibuprofen"/>
    <s v="Inconclusive"/>
    <x v="1"/>
  </r>
  <r>
    <s v="Shane George"/>
    <n v="45"/>
    <x v="1"/>
    <x v="1"/>
    <x v="2"/>
    <x v="1272"/>
    <n v="21"/>
    <x v="1"/>
    <n v="6"/>
    <s v="Weekend"/>
    <s v="Mid"/>
    <s v="Susan Chang"/>
    <s v="Cervantes, Bell and Jones"/>
    <x v="3"/>
    <n v="14678.99359"/>
    <n v="216"/>
    <x v="0"/>
    <d v="2020-01-07T00:00:00"/>
    <n v="2"/>
    <s v="Penicillin"/>
    <s v="Abnormal"/>
    <x v="1"/>
  </r>
  <r>
    <s v="Elizabeth Brooks"/>
    <n v="41"/>
    <x v="1"/>
    <x v="0"/>
    <x v="2"/>
    <x v="1273"/>
    <n v="5"/>
    <x v="0"/>
    <n v="4"/>
    <s v="Weekday"/>
    <s v="Mid"/>
    <s v="Jeremy Butler"/>
    <s v="Roberts-Diaz"/>
    <x v="2"/>
    <n v="5918.9491710000002"/>
    <n v="396"/>
    <x v="0"/>
    <d v="2021-08-10T00:00:00"/>
    <n v="2"/>
    <s v="Paracetamol"/>
    <s v="Abnormal"/>
    <x v="1"/>
  </r>
  <r>
    <s v="Amy Allen"/>
    <n v="58"/>
    <x v="0"/>
    <x v="6"/>
    <x v="2"/>
    <x v="1274"/>
    <n v="15"/>
    <x v="0"/>
    <n v="4"/>
    <s v="Weekday"/>
    <s v="Mid"/>
    <s v="John Andrews"/>
    <s v="Jennings, IngraMaleand Benson"/>
    <x v="1"/>
    <n v="6046.7386020000004"/>
    <n v="383"/>
    <x v="0"/>
    <d v="2018-11-20T00:00:00"/>
    <n v="2"/>
    <s v="Paracetamol"/>
    <s v="Abnormal"/>
    <x v="1"/>
  </r>
  <r>
    <s v="Amanda Lee"/>
    <n v="76"/>
    <x v="0"/>
    <x v="1"/>
    <x v="1"/>
    <x v="908"/>
    <n v="16"/>
    <x v="4"/>
    <n v="1"/>
    <s v="Weekday"/>
    <s v="Mid"/>
    <s v="Pamela Poole"/>
    <s v="Moore and Sons"/>
    <x v="0"/>
    <n v="43770.85641"/>
    <n v="352"/>
    <x v="2"/>
    <d v="2020-12-06T00:00:00"/>
    <n v="7"/>
    <s v="Ibuprofen"/>
    <s v="Normal"/>
    <x v="0"/>
  </r>
  <r>
    <s v="Jason Browning"/>
    <n v="21"/>
    <x v="0"/>
    <x v="0"/>
    <x v="1"/>
    <x v="1134"/>
    <n v="14"/>
    <x v="3"/>
    <n v="5"/>
    <s v="Weekday"/>
    <s v="Mid"/>
    <s v="Mary Stewart"/>
    <s v="Hughes and Sons"/>
    <x v="1"/>
    <n v="23124.980090000001"/>
    <n v="432"/>
    <x v="1"/>
    <d v="2020-02-19T00:00:00"/>
    <n v="3"/>
    <s v="Lipitor"/>
    <s v="Inconclusive"/>
    <x v="2"/>
  </r>
  <r>
    <s v="Jessica Schultz"/>
    <n v="26"/>
    <x v="1"/>
    <x v="1"/>
    <x v="0"/>
    <x v="549"/>
    <n v="24"/>
    <x v="4"/>
    <n v="1"/>
    <s v="Weekday"/>
    <s v="Mid"/>
    <s v="Donald Phelps"/>
    <s v="Swanson LLC"/>
    <x v="4"/>
    <n v="36769.803520000001"/>
    <n v="464"/>
    <x v="1"/>
    <d v="2022-11-10T00:00:00"/>
    <n v="4"/>
    <s v="Penicillin"/>
    <s v="Normal"/>
    <x v="1"/>
  </r>
  <r>
    <s v="Shannon Harris"/>
    <n v="27"/>
    <x v="1"/>
    <x v="1"/>
    <x v="4"/>
    <x v="1235"/>
    <n v="25"/>
    <x v="4"/>
    <n v="1"/>
    <s v="Weekday"/>
    <s v="Mid"/>
    <s v="Mrs. Susan Stewart"/>
    <s v="Roberson-Dean"/>
    <x v="4"/>
    <n v="805.02697880000005"/>
    <n v="210"/>
    <x v="1"/>
    <d v="2021-10-31T00:00:00"/>
    <n v="7"/>
    <s v="Ibuprofen"/>
    <s v="Abnormal"/>
    <x v="1"/>
  </r>
  <r>
    <s v="Lucas Potter"/>
    <n v="72"/>
    <x v="1"/>
    <x v="6"/>
    <x v="5"/>
    <x v="979"/>
    <n v="15"/>
    <x v="2"/>
    <n v="3"/>
    <s v="Weekday"/>
    <s v="Mid"/>
    <s v="Jamie Baker"/>
    <s v="Hunter, Daniels and Howard"/>
    <x v="0"/>
    <n v="67684.082500000004"/>
    <n v="409"/>
    <x v="0"/>
    <d v="2023-03-19T00:00:00"/>
    <n v="7"/>
    <s v="Aspirin"/>
    <s v="Abnormal"/>
    <x v="0"/>
  </r>
  <r>
    <s v="Jesse Marquez"/>
    <n v="61"/>
    <x v="0"/>
    <x v="5"/>
    <x v="5"/>
    <x v="1275"/>
    <n v="12"/>
    <x v="4"/>
    <n v="1"/>
    <s v="Weekday"/>
    <s v="Mid"/>
    <s v="Victoria Coleman"/>
    <s v="Foley-Stout"/>
    <x v="0"/>
    <n v="51332.877919999999"/>
    <n v="142"/>
    <x v="1"/>
    <d v="2022-09-21T00:00:00"/>
    <n v="3"/>
    <s v="Aspirin"/>
    <s v="Abnormal"/>
    <x v="1"/>
  </r>
  <r>
    <s v="Jessica Nelson"/>
    <n v="36"/>
    <x v="1"/>
    <x v="2"/>
    <x v="3"/>
    <x v="712"/>
    <n v="13"/>
    <x v="0"/>
    <n v="4"/>
    <s v="Weekday"/>
    <s v="Mid"/>
    <s v="Samuel Wong"/>
    <s v="Stevenson PLC"/>
    <x v="2"/>
    <n v="34280.94152"/>
    <n v="302"/>
    <x v="1"/>
    <d v="2022-10-28T00:00:00"/>
    <n v="5"/>
    <s v="Penicillin"/>
    <s v="Inconclusive"/>
    <x v="1"/>
  </r>
  <r>
    <s v="Malik Murphy"/>
    <n v="85"/>
    <x v="1"/>
    <x v="6"/>
    <x v="5"/>
    <x v="1019"/>
    <n v="15"/>
    <x v="0"/>
    <n v="4"/>
    <s v="Weekday"/>
    <s v="Mid"/>
    <s v="Michele Hall"/>
    <s v="Edwards-Porter"/>
    <x v="0"/>
    <n v="65119.949209999999"/>
    <n v="213"/>
    <x v="1"/>
    <d v="2021-05-02T00:00:00"/>
    <n v="7"/>
    <s v="Penicillin"/>
    <s v="Normal"/>
    <x v="0"/>
  </r>
  <r>
    <s v="Frances Bell"/>
    <n v="70"/>
    <x v="1"/>
    <x v="5"/>
    <x v="3"/>
    <x v="1116"/>
    <n v="5"/>
    <x v="6"/>
    <n v="7"/>
    <s v="Weekend"/>
    <s v="Mid"/>
    <s v="Anthony Galvan"/>
    <s v="Watts-Allen"/>
    <x v="3"/>
    <n v="3657.2893290000002"/>
    <n v="194"/>
    <x v="2"/>
    <d v="2021-12-23T00:00:00"/>
    <n v="4"/>
    <s v="Lipitor"/>
    <s v="Inconclusive"/>
    <x v="0"/>
  </r>
  <r>
    <s v="Travis Oneal"/>
    <n v="47"/>
    <x v="0"/>
    <x v="5"/>
    <x v="5"/>
    <x v="1276"/>
    <n v="9"/>
    <x v="2"/>
    <n v="3"/>
    <s v="Weekday"/>
    <s v="Mid"/>
    <s v="Cheryl Osborne"/>
    <s v="Hopkins, Ramirez and Williams"/>
    <x v="4"/>
    <n v="41154.1031"/>
    <n v="476"/>
    <x v="1"/>
    <d v="2019-10-30T00:00:00"/>
    <n v="3"/>
    <s v="Ibuprofen"/>
    <s v="Inconclusive"/>
    <x v="1"/>
  </r>
  <r>
    <s v="Michael Williamson"/>
    <n v="44"/>
    <x v="0"/>
    <x v="0"/>
    <x v="4"/>
    <x v="1277"/>
    <n v="9"/>
    <x v="2"/>
    <n v="3"/>
    <s v="Weekday"/>
    <s v="Mid"/>
    <s v="Donald Cole"/>
    <s v="Carter and Sons"/>
    <x v="2"/>
    <n v="21605.10068"/>
    <n v="307"/>
    <x v="1"/>
    <d v="2020-10-03T00:00:00"/>
    <n v="6"/>
    <s v="Ibuprofen"/>
    <s v="Inconclusive"/>
    <x v="1"/>
  </r>
  <r>
    <s v="Nicholas Greene"/>
    <n v="51"/>
    <x v="1"/>
    <x v="6"/>
    <x v="4"/>
    <x v="1278"/>
    <n v="2"/>
    <x v="6"/>
    <n v="7"/>
    <s v="Weekend"/>
    <s v="Start"/>
    <s v="Victor Hall"/>
    <s v="Ross and Sons"/>
    <x v="0"/>
    <n v="10290.759749999999"/>
    <n v="198"/>
    <x v="2"/>
    <d v="2018-12-21T00:00:00"/>
    <n v="5"/>
    <s v="Paracetamol"/>
    <s v="Inconclusive"/>
    <x v="1"/>
  </r>
  <r>
    <s v="Rebecca Brock"/>
    <n v="51"/>
    <x v="0"/>
    <x v="4"/>
    <x v="2"/>
    <x v="872"/>
    <n v="2"/>
    <x v="4"/>
    <n v="1"/>
    <s v="Weekday"/>
    <s v="Start"/>
    <s v="Kari Reynolds"/>
    <s v="Young, Turner and Johnson"/>
    <x v="0"/>
    <n v="9104.2307170000004"/>
    <n v="341"/>
    <x v="0"/>
    <d v="2021-08-06T00:00:00"/>
    <n v="5"/>
    <s v="Penicillin"/>
    <s v="Normal"/>
    <x v="1"/>
  </r>
  <r>
    <s v="Jamie Schneider"/>
    <n v="42"/>
    <x v="1"/>
    <x v="3"/>
    <x v="5"/>
    <x v="804"/>
    <n v="14"/>
    <x v="2"/>
    <n v="3"/>
    <s v="Weekday"/>
    <s v="Mid"/>
    <s v="Jesus Ward"/>
    <s v="Ali, Everett and Welch"/>
    <x v="3"/>
    <n v="68870.376329999999"/>
    <n v="429"/>
    <x v="1"/>
    <d v="2020-10-26T00:00:00"/>
    <n v="1"/>
    <s v="Ibuprofen"/>
    <s v="Normal"/>
    <x v="1"/>
  </r>
  <r>
    <s v="Katherine Lam"/>
    <n v="67"/>
    <x v="1"/>
    <x v="1"/>
    <x v="1"/>
    <x v="211"/>
    <n v="17"/>
    <x v="2"/>
    <n v="3"/>
    <s v="Weekday"/>
    <s v="Mid"/>
    <s v="Melissa Mitchell"/>
    <s v="Bishop, Collins and Clark"/>
    <x v="4"/>
    <n v="10026.84721"/>
    <n v="424"/>
    <x v="2"/>
    <d v="2023-05-24T00:00:00"/>
    <n v="3"/>
    <s v="Aspirin"/>
    <s v="Normal"/>
    <x v="0"/>
  </r>
  <r>
    <s v="Andrew Vega"/>
    <n v="30"/>
    <x v="0"/>
    <x v="0"/>
    <x v="2"/>
    <x v="408"/>
    <n v="15"/>
    <x v="3"/>
    <n v="5"/>
    <s v="Weekday"/>
    <s v="Mid"/>
    <s v="Haley Garrison"/>
    <s v="Page and Sons"/>
    <x v="1"/>
    <n v="2597.110952"/>
    <n v="218"/>
    <x v="0"/>
    <d v="2019-02-15T00:00:00"/>
    <n v="5"/>
    <s v="Penicillin"/>
    <s v="Normal"/>
    <x v="1"/>
  </r>
  <r>
    <s v="Heidi Gonzalez"/>
    <n v="65"/>
    <x v="0"/>
    <x v="0"/>
    <x v="0"/>
    <x v="724"/>
    <n v="25"/>
    <x v="4"/>
    <n v="1"/>
    <s v="Weekday"/>
    <s v="Mid"/>
    <s v="Logan Reynolds"/>
    <s v="Conley Group"/>
    <x v="0"/>
    <n v="54487.390449999999"/>
    <n v="474"/>
    <x v="1"/>
    <d v="2022-08-04T00:00:00"/>
    <n v="4"/>
    <s v="Penicillin"/>
    <s v="Normal"/>
    <x v="0"/>
  </r>
  <r>
    <s v="Daniel Harris"/>
    <n v="27"/>
    <x v="0"/>
    <x v="1"/>
    <x v="2"/>
    <x v="1279"/>
    <n v="3"/>
    <x v="3"/>
    <n v="5"/>
    <s v="Weekday"/>
    <s v="Start"/>
    <s v="Joseph White"/>
    <s v="Alexander PLC"/>
    <x v="4"/>
    <n v="8819.8274309999997"/>
    <n v="292"/>
    <x v="0"/>
    <d v="2020-04-07T00:00:00"/>
    <n v="2"/>
    <s v="Penicillin"/>
    <s v="Normal"/>
    <x v="1"/>
  </r>
  <r>
    <s v="John Liu"/>
    <n v="38"/>
    <x v="0"/>
    <x v="5"/>
    <x v="5"/>
    <x v="1280"/>
    <n v="22"/>
    <x v="4"/>
    <n v="1"/>
    <s v="Weekday"/>
    <s v="Mid"/>
    <s v="Larry Kim"/>
    <s v="Frost-Rios"/>
    <x v="4"/>
    <n v="70368.305600000007"/>
    <n v="261"/>
    <x v="1"/>
    <d v="2019-07-25T00:00:00"/>
    <n v="4"/>
    <s v="Paracetamol"/>
    <s v="Inconclusive"/>
    <x v="1"/>
  </r>
  <r>
    <s v="Brianna Rose"/>
    <n v="29"/>
    <x v="1"/>
    <x v="7"/>
    <x v="2"/>
    <x v="1281"/>
    <n v="31"/>
    <x v="1"/>
    <n v="6"/>
    <s v="Weekend"/>
    <s v="End"/>
    <s v="Jill Harris"/>
    <s v="Moore-Andersen"/>
    <x v="2"/>
    <n v="24519.392510000001"/>
    <n v="101"/>
    <x v="1"/>
    <d v="2021-08-19T00:00:00"/>
    <n v="4"/>
    <s v="Ibuprofen"/>
    <s v="Inconclusive"/>
    <x v="1"/>
  </r>
  <r>
    <s v="Melissa Valdez"/>
    <n v="80"/>
    <x v="0"/>
    <x v="3"/>
    <x v="1"/>
    <x v="351"/>
    <n v="29"/>
    <x v="4"/>
    <n v="1"/>
    <s v="Weekday"/>
    <s v="End"/>
    <s v="Dillon Diaz"/>
    <s v="Landry and Sons"/>
    <x v="0"/>
    <n v="37445.26167"/>
    <n v="464"/>
    <x v="2"/>
    <d v="2022-09-17T00:00:00"/>
    <n v="6"/>
    <s v="Aspirin"/>
    <s v="Normal"/>
    <x v="0"/>
  </r>
  <r>
    <s v="Kayla Benson"/>
    <n v="28"/>
    <x v="0"/>
    <x v="1"/>
    <x v="1"/>
    <x v="636"/>
    <n v="17"/>
    <x v="1"/>
    <n v="6"/>
    <s v="Weekend"/>
    <s v="Mid"/>
    <s v="Claudia Finley"/>
    <s v="Bennett Inc"/>
    <x v="2"/>
    <n v="41825.218150000001"/>
    <n v="342"/>
    <x v="1"/>
    <d v="2021-07-28T00:00:00"/>
    <n v="3"/>
    <s v="Penicillin"/>
    <s v="Abnormal"/>
    <x v="1"/>
  </r>
  <r>
    <s v="Chad Howell"/>
    <n v="66"/>
    <x v="0"/>
    <x v="5"/>
    <x v="2"/>
    <x v="134"/>
    <n v="21"/>
    <x v="6"/>
    <n v="7"/>
    <s v="Weekend"/>
    <s v="Mid"/>
    <s v="Terry Wilson"/>
    <s v="Franco, Proctor and Ellison"/>
    <x v="2"/>
    <n v="12437.60239"/>
    <n v="153"/>
    <x v="1"/>
    <d v="2019-04-24T00:00:00"/>
    <n v="3"/>
    <s v="Penicillin"/>
    <s v="Inconclusive"/>
    <x v="0"/>
  </r>
  <r>
    <s v="Miranda Harris"/>
    <n v="57"/>
    <x v="0"/>
    <x v="5"/>
    <x v="0"/>
    <x v="1282"/>
    <n v="8"/>
    <x v="1"/>
    <n v="6"/>
    <s v="Weekend"/>
    <s v="Mid"/>
    <s v="John Allen"/>
    <s v="Middleton, Campbell and Thomas"/>
    <x v="1"/>
    <n v="37069.64127"/>
    <n v="266"/>
    <x v="0"/>
    <d v="2022-10-19T00:00:00"/>
    <n v="3"/>
    <s v="Lipitor"/>
    <s v="Abnormal"/>
    <x v="1"/>
  </r>
  <r>
    <s v="Jeff Thompson"/>
    <n v="66"/>
    <x v="0"/>
    <x v="0"/>
    <x v="1"/>
    <x v="1243"/>
    <n v="14"/>
    <x v="3"/>
    <n v="5"/>
    <s v="Weekday"/>
    <s v="Mid"/>
    <s v="Kenneth Benton"/>
    <s v="Campbell LLC"/>
    <x v="0"/>
    <n v="40768.543060000004"/>
    <n v="219"/>
    <x v="1"/>
    <d v="2018-12-24T00:00:00"/>
    <n v="1"/>
    <s v="Lipitor"/>
    <s v="Normal"/>
    <x v="0"/>
  </r>
  <r>
    <s v="Caitlin Mann"/>
    <n v="27"/>
    <x v="0"/>
    <x v="0"/>
    <x v="4"/>
    <x v="239"/>
    <n v="30"/>
    <x v="0"/>
    <n v="4"/>
    <s v="Weekday"/>
    <s v="End"/>
    <s v="Tracy Cox"/>
    <s v="Johnson, Mullen and Rivera"/>
    <x v="4"/>
    <n v="8101.1326319999998"/>
    <n v="457"/>
    <x v="2"/>
    <d v="2021-10-27T00:00:00"/>
    <n v="3"/>
    <s v="Ibuprofen"/>
    <s v="Normal"/>
    <x v="1"/>
  </r>
  <r>
    <s v="Jesse Stephens"/>
    <n v="26"/>
    <x v="1"/>
    <x v="6"/>
    <x v="2"/>
    <x v="1228"/>
    <n v="15"/>
    <x v="4"/>
    <n v="1"/>
    <s v="Weekday"/>
    <s v="Mid"/>
    <s v="WilliaMaleGill DVM"/>
    <s v="Watkins Inc"/>
    <x v="1"/>
    <n v="4679.3766889999997"/>
    <n v="292"/>
    <x v="1"/>
    <d v="2019-04-23T00:00:00"/>
    <n v="2"/>
    <s v="Ibuprofen"/>
    <s v="Inconclusive"/>
    <x v="1"/>
  </r>
  <r>
    <s v="Dennis Fitzgerald"/>
    <n v="49"/>
    <x v="1"/>
    <x v="4"/>
    <x v="4"/>
    <x v="1283"/>
    <n v="13"/>
    <x v="3"/>
    <n v="5"/>
    <s v="Weekday"/>
    <s v="Mid"/>
    <s v="Christina Richards"/>
    <s v="Ibarra-Norman"/>
    <x v="0"/>
    <n v="15678.224980000001"/>
    <n v="333"/>
    <x v="1"/>
    <d v="2021-09-04T00:00:00"/>
    <n v="6"/>
    <s v="Lipitor"/>
    <s v="Inconclusive"/>
    <x v="1"/>
  </r>
  <r>
    <s v="Courtney Washington"/>
    <n v="59"/>
    <x v="0"/>
    <x v="7"/>
    <x v="5"/>
    <x v="344"/>
    <n v="16"/>
    <x v="6"/>
    <n v="7"/>
    <s v="Weekend"/>
    <s v="Mid"/>
    <s v="Christopher Kelly"/>
    <s v="Allen PLC"/>
    <x v="1"/>
    <n v="38814.255420000001"/>
    <n v="146"/>
    <x v="0"/>
    <d v="2021-05-20T00:00:00"/>
    <n v="4"/>
    <s v="Lipitor"/>
    <s v="Abnormal"/>
    <x v="1"/>
  </r>
  <r>
    <s v="Jill Griffin"/>
    <n v="30"/>
    <x v="0"/>
    <x v="6"/>
    <x v="1"/>
    <x v="310"/>
    <n v="8"/>
    <x v="1"/>
    <n v="6"/>
    <s v="Weekend"/>
    <s v="Mid"/>
    <s v="Bailey Long"/>
    <s v="Bush-Hunt"/>
    <x v="1"/>
    <n v="21371.472409999998"/>
    <n v="386"/>
    <x v="2"/>
    <d v="2018-12-31T00:00:00"/>
    <n v="1"/>
    <s v="Ibuprofen"/>
    <s v="Abnormal"/>
    <x v="1"/>
  </r>
  <r>
    <s v="Rachel Gill"/>
    <n v="80"/>
    <x v="0"/>
    <x v="6"/>
    <x v="5"/>
    <x v="912"/>
    <n v="12"/>
    <x v="3"/>
    <n v="5"/>
    <s v="Weekday"/>
    <s v="Mid"/>
    <s v="Keith Espinoza"/>
    <s v="Miranda, Nichols and Marshall"/>
    <x v="2"/>
    <n v="42824.156219999997"/>
    <n v="210"/>
    <x v="1"/>
    <d v="2023-05-20T00:00:00"/>
    <n v="6"/>
    <s v="Ibuprofen"/>
    <s v="Normal"/>
    <x v="0"/>
  </r>
  <r>
    <s v="Todd Arellano"/>
    <n v="73"/>
    <x v="1"/>
    <x v="2"/>
    <x v="5"/>
    <x v="734"/>
    <n v="12"/>
    <x v="6"/>
    <n v="7"/>
    <s v="Weekend"/>
    <s v="Mid"/>
    <s v="Melanie Mckee"/>
    <s v="Galloway-Smith"/>
    <x v="2"/>
    <n v="61124.526769999997"/>
    <n v="390"/>
    <x v="1"/>
    <d v="2020-08-08T00:00:00"/>
    <n v="6"/>
    <s v="Lipitor"/>
    <s v="Inconclusive"/>
    <x v="0"/>
  </r>
  <r>
    <s v="Kenneth White"/>
    <n v="32"/>
    <x v="0"/>
    <x v="5"/>
    <x v="2"/>
    <x v="758"/>
    <n v="14"/>
    <x v="6"/>
    <n v="7"/>
    <s v="Weekend"/>
    <s v="Mid"/>
    <s v="Robert Hobbs"/>
    <s v="House, Hines and Stevenson"/>
    <x v="1"/>
    <n v="23888.607530000001"/>
    <n v="432"/>
    <x v="1"/>
    <d v="2022-09-09T00:00:00"/>
    <n v="5"/>
    <s v="Paracetamol"/>
    <s v="Normal"/>
    <x v="1"/>
  </r>
  <r>
    <s v="Robert Whitaker"/>
    <n v="40"/>
    <x v="1"/>
    <x v="5"/>
    <x v="5"/>
    <x v="668"/>
    <n v="11"/>
    <x v="4"/>
    <n v="1"/>
    <s v="Weekday"/>
    <s v="Mid"/>
    <s v="Todd Rodriguez"/>
    <s v="West PLC"/>
    <x v="4"/>
    <n v="33487.01827"/>
    <n v="189"/>
    <x v="1"/>
    <d v="2019-03-27T00:00:00"/>
    <n v="3"/>
    <s v="Ibuprofen"/>
    <s v="Inconclusive"/>
    <x v="1"/>
  </r>
  <r>
    <s v="Justin Willis"/>
    <n v="58"/>
    <x v="0"/>
    <x v="1"/>
    <x v="0"/>
    <x v="363"/>
    <n v="27"/>
    <x v="2"/>
    <n v="3"/>
    <s v="Weekday"/>
    <s v="End"/>
    <s v="Jacob Jordan"/>
    <s v="Eaton Group"/>
    <x v="4"/>
    <n v="55526.234559999997"/>
    <n v="331"/>
    <x v="0"/>
    <d v="2022-05-18T00:00:00"/>
    <n v="3"/>
    <s v="Lipitor"/>
    <s v="Normal"/>
    <x v="1"/>
  </r>
  <r>
    <s v="Dawn Russell"/>
    <n v="39"/>
    <x v="1"/>
    <x v="5"/>
    <x v="4"/>
    <x v="1284"/>
    <n v="8"/>
    <x v="3"/>
    <n v="5"/>
    <s v="Weekday"/>
    <s v="Mid"/>
    <s v="Raymond Torres"/>
    <s v="Vega, Flynn and Brown"/>
    <x v="3"/>
    <n v="26960.79795"/>
    <n v="492"/>
    <x v="2"/>
    <d v="2022-07-22T00:00:00"/>
    <n v="5"/>
    <s v="Penicillin"/>
    <s v="Inconclusive"/>
    <x v="1"/>
  </r>
  <r>
    <s v="Charlene Green"/>
    <n v="69"/>
    <x v="1"/>
    <x v="0"/>
    <x v="5"/>
    <x v="1144"/>
    <n v="15"/>
    <x v="6"/>
    <n v="7"/>
    <s v="Weekend"/>
    <s v="Mid"/>
    <s v="Anthony Blake"/>
    <s v="Miller and Sons"/>
    <x v="2"/>
    <n v="56470.511960000003"/>
    <n v="435"/>
    <x v="1"/>
    <d v="2019-12-23T00:00:00"/>
    <n v="1"/>
    <s v="Ibuprofen"/>
    <s v="Abnormal"/>
    <x v="0"/>
  </r>
  <r>
    <s v="Mary Bell"/>
    <n v="49"/>
    <x v="0"/>
    <x v="3"/>
    <x v="4"/>
    <x v="542"/>
    <n v="10"/>
    <x v="6"/>
    <n v="7"/>
    <s v="Weekend"/>
    <s v="Mid"/>
    <s v="Daniel Young"/>
    <s v="Taylor, Anderson and Booth"/>
    <x v="4"/>
    <m/>
    <n v="124"/>
    <x v="2"/>
    <d v="2021-10-18T00:00:00"/>
    <n v="1"/>
    <s v="Ibuprofen"/>
    <s v="Inconclusive"/>
    <x v="1"/>
  </r>
  <r>
    <s v="Judy Sanders"/>
    <n v="41"/>
    <x v="0"/>
    <x v="2"/>
    <x v="0"/>
    <x v="1285"/>
    <n v="20"/>
    <x v="1"/>
    <n v="6"/>
    <s v="Weekend"/>
    <s v="Mid"/>
    <s v="Michael Brown"/>
    <s v="Salazar, Jensen and Johnston"/>
    <x v="2"/>
    <n v="31857.960640000001"/>
    <n v="346"/>
    <x v="2"/>
    <d v="2019-08-15T00:00:00"/>
    <n v="4"/>
    <s v="Lipitor"/>
    <s v="Abnormal"/>
    <x v="1"/>
  </r>
  <r>
    <s v="Andre Bernard"/>
    <n v="41"/>
    <x v="1"/>
    <x v="7"/>
    <x v="4"/>
    <x v="1286"/>
    <n v="5"/>
    <x v="5"/>
    <n v="2"/>
    <s v="Weekday"/>
    <s v="Mid"/>
    <s v="Darlene Anderson"/>
    <s v="Barnett-Howard"/>
    <x v="4"/>
    <n v="23798.82141"/>
    <n v="150"/>
    <x v="2"/>
    <d v="2019-12-03T00:00:00"/>
    <n v="2"/>
    <s v="Lipitor"/>
    <s v="Inconclusive"/>
    <x v="1"/>
  </r>
  <r>
    <s v="Kathleen Butler"/>
    <n v="47"/>
    <x v="1"/>
    <x v="3"/>
    <x v="4"/>
    <x v="1051"/>
    <n v="18"/>
    <x v="4"/>
    <n v="1"/>
    <s v="Weekday"/>
    <s v="Mid"/>
    <s v="Kevin Spencer"/>
    <s v="Nunez, GrahaMaleand Jones"/>
    <x v="3"/>
    <n v="12496.248100000001"/>
    <n v="495"/>
    <x v="2"/>
    <d v="2022-04-23T00:00:00"/>
    <n v="6"/>
    <s v="Penicillin"/>
    <s v="Abnormal"/>
    <x v="1"/>
  </r>
  <r>
    <s v="Luke Oliver"/>
    <n v="37"/>
    <x v="1"/>
    <x v="1"/>
    <x v="3"/>
    <x v="1180"/>
    <n v="30"/>
    <x v="5"/>
    <n v="2"/>
    <s v="Weekday"/>
    <s v="End"/>
    <s v="Beverly Pacheco"/>
    <s v="Mitchell, Griffin and Reyes"/>
    <x v="1"/>
    <n v="25458.379300000001"/>
    <n v="373"/>
    <x v="1"/>
    <d v="2022-09-09T00:00:00"/>
    <n v="5"/>
    <s v="Lipitor"/>
    <s v="Inconclusive"/>
    <x v="1"/>
  </r>
  <r>
    <s v="Tara Rodriguez"/>
    <n v="64"/>
    <x v="1"/>
    <x v="6"/>
    <x v="2"/>
    <x v="958"/>
    <n v="11"/>
    <x v="6"/>
    <n v="7"/>
    <s v="Weekend"/>
    <s v="Mid"/>
    <s v="Sharon Woods MD"/>
    <s v="Duncan-Taylor"/>
    <x v="2"/>
    <n v="2825.2111490000002"/>
    <n v="269"/>
    <x v="1"/>
    <d v="2018-11-26T00:00:00"/>
    <n v="1"/>
    <s v="Aspirin"/>
    <s v="Inconclusive"/>
    <x v="1"/>
  </r>
  <r>
    <s v="Kelly Fields"/>
    <n v="66"/>
    <x v="1"/>
    <x v="0"/>
    <x v="4"/>
    <x v="488"/>
    <n v="13"/>
    <x v="5"/>
    <n v="2"/>
    <s v="Weekday"/>
    <s v="Mid"/>
    <s v="Kelly Hernandez"/>
    <s v="Gonzalez-Woodard"/>
    <x v="0"/>
    <n v="31335.91101"/>
    <n v="115"/>
    <x v="1"/>
    <d v="2020-10-24T00:00:00"/>
    <n v="6"/>
    <s v="Aspirin"/>
    <s v="Inconclusive"/>
    <x v="0"/>
  </r>
  <r>
    <s v="Hannah Clark"/>
    <n v="76"/>
    <x v="0"/>
    <x v="5"/>
    <x v="0"/>
    <x v="575"/>
    <n v="24"/>
    <x v="3"/>
    <n v="5"/>
    <s v="Weekday"/>
    <s v="Mid"/>
    <s v="Elizabeth Summers"/>
    <s v="Forbes, Mercado and Moran"/>
    <x v="3"/>
    <n v="37384.902289999998"/>
    <n v="133"/>
    <x v="1"/>
    <d v="2020-02-17T00:00:00"/>
    <n v="1"/>
    <s v="Ibuprofen"/>
    <s v="Inconclusive"/>
    <x v="0"/>
  </r>
  <r>
    <s v="Timothy Thompson"/>
    <n v="29"/>
    <x v="1"/>
    <x v="1"/>
    <x v="1"/>
    <x v="314"/>
    <n v="15"/>
    <x v="5"/>
    <n v="2"/>
    <s v="Weekday"/>
    <s v="Mid"/>
    <s v="John Goodman"/>
    <s v="Mayer, Rice and Garrett"/>
    <x v="3"/>
    <n v="37070.997190000002"/>
    <n v="233"/>
    <x v="2"/>
    <d v="2022-02-20T00:00:00"/>
    <n v="7"/>
    <s v="Paracetamol"/>
    <s v="Normal"/>
    <x v="1"/>
  </r>
  <r>
    <s v="Kelsey Simpson"/>
    <n v="31"/>
    <x v="0"/>
    <x v="5"/>
    <x v="4"/>
    <x v="349"/>
    <n v="12"/>
    <x v="6"/>
    <n v="7"/>
    <s v="Weekend"/>
    <s v="Mid"/>
    <s v="Evelyn Williams"/>
    <s v="Daniels-Campbell"/>
    <x v="2"/>
    <n v="17087.45535"/>
    <n v="172"/>
    <x v="2"/>
    <d v="2022-06-16T00:00:00"/>
    <n v="4"/>
    <s v="Ibuprofen"/>
    <s v="Abnormal"/>
    <x v="1"/>
  </r>
  <r>
    <s v="Jody Singleton"/>
    <n v="62"/>
    <x v="0"/>
    <x v="0"/>
    <x v="4"/>
    <x v="1220"/>
    <n v="28"/>
    <x v="6"/>
    <n v="7"/>
    <s v="Weekend"/>
    <s v="End"/>
    <s v="Walter Martin"/>
    <s v="Sims Inc"/>
    <x v="1"/>
    <n v="3163.124268"/>
    <n v="286"/>
    <x v="2"/>
    <d v="2019-05-25T00:00:00"/>
    <n v="6"/>
    <s v="Ibuprofen"/>
    <s v="Normal"/>
    <x v="1"/>
  </r>
  <r>
    <s v="Shawn Munoz"/>
    <n v="75"/>
    <x v="1"/>
    <x v="0"/>
    <x v="3"/>
    <x v="804"/>
    <n v="14"/>
    <x v="2"/>
    <n v="3"/>
    <s v="Weekday"/>
    <s v="Mid"/>
    <s v="Tiffany Garcia"/>
    <s v="Gay, Berg and Sharp"/>
    <x v="3"/>
    <n v="1931.2167320000001"/>
    <n v="218"/>
    <x v="2"/>
    <d v="2020-10-20T00:00:00"/>
    <n v="2"/>
    <s v="Penicillin"/>
    <s v="Inconclusive"/>
    <x v="0"/>
  </r>
  <r>
    <s v="Heidi Mendoza"/>
    <n v="21"/>
    <x v="1"/>
    <x v="4"/>
    <x v="0"/>
    <x v="1287"/>
    <n v="19"/>
    <x v="1"/>
    <n v="6"/>
    <s v="Weekend"/>
    <s v="Mid"/>
    <s v="David Owens"/>
    <s v="Howard LLC"/>
    <x v="4"/>
    <n v="29929.692330000002"/>
    <n v="419"/>
    <x v="2"/>
    <d v="2021-01-03T00:00:00"/>
    <n v="7"/>
    <s v="Lipitor"/>
    <s v="Abnormal"/>
    <x v="2"/>
  </r>
  <r>
    <s v="Priscilla Tate"/>
    <n v="19"/>
    <x v="1"/>
    <x v="2"/>
    <x v="2"/>
    <x v="934"/>
    <n v="10"/>
    <x v="2"/>
    <n v="3"/>
    <s v="Weekday"/>
    <s v="Mid"/>
    <s v="Kevin Knight"/>
    <s v="Jones-Little"/>
    <x v="3"/>
    <n v="16281.35176"/>
    <n v="212"/>
    <x v="1"/>
    <d v="2020-06-16T00:00:00"/>
    <n v="2"/>
    <s v="Aspirin"/>
    <s v="Normal"/>
    <x v="2"/>
  </r>
  <r>
    <s v="Richard Acosta"/>
    <n v="56"/>
    <x v="1"/>
    <x v="6"/>
    <x v="4"/>
    <x v="1288"/>
    <n v="5"/>
    <x v="4"/>
    <n v="1"/>
    <s v="Weekday"/>
    <s v="Mid"/>
    <s v="Eric Berry"/>
    <s v="Wilkerson-Davis"/>
    <x v="0"/>
    <n v="28943.592000000001"/>
    <n v="276"/>
    <x v="2"/>
    <d v="2022-09-08T00:00:00"/>
    <n v="4"/>
    <s v="Penicillin"/>
    <s v="Inconclusive"/>
    <x v="1"/>
  </r>
  <r>
    <s v="Brandon Sherman"/>
    <n v="75"/>
    <x v="0"/>
    <x v="4"/>
    <x v="2"/>
    <x v="1289"/>
    <n v="15"/>
    <x v="5"/>
    <n v="2"/>
    <s v="Weekday"/>
    <s v="Mid"/>
    <s v="Robert Dawson"/>
    <s v="Scott, Bailey and Reid"/>
    <x v="1"/>
    <n v="19776.66228"/>
    <n v="278"/>
    <x v="0"/>
    <d v="2023-08-18T00:00:00"/>
    <n v="5"/>
    <s v="Paracetamol"/>
    <s v="Abnormal"/>
    <x v="0"/>
  </r>
  <r>
    <s v="Robin Saunders"/>
    <n v="76"/>
    <x v="0"/>
    <x v="5"/>
    <x v="4"/>
    <x v="1290"/>
    <n v="18"/>
    <x v="4"/>
    <n v="1"/>
    <s v="Weekday"/>
    <s v="Mid"/>
    <s v="Johnny Martin"/>
    <s v="Franco and Sons"/>
    <x v="3"/>
    <n v="13828.761119999999"/>
    <n v="402"/>
    <x v="1"/>
    <d v="2022-07-29T00:00:00"/>
    <n v="5"/>
    <s v="Ibuprofen"/>
    <s v="Normal"/>
    <x v="0"/>
  </r>
  <r>
    <s v="Chad Garcia"/>
    <n v="74"/>
    <x v="0"/>
    <x v="0"/>
    <x v="2"/>
    <x v="3"/>
    <n v="2"/>
    <x v="1"/>
    <n v="6"/>
    <s v="Weekend"/>
    <s v="Start"/>
    <s v="Robin Doyle"/>
    <s v="Hunter LLC"/>
    <x v="0"/>
    <n v="18765.851920000001"/>
    <n v="183"/>
    <x v="0"/>
    <d v="2020-05-05T00:00:00"/>
    <n v="2"/>
    <s v="Penicillin"/>
    <s v="Inconclusive"/>
    <x v="0"/>
  </r>
  <r>
    <s v="Michael Carter"/>
    <n v="64"/>
    <x v="1"/>
    <x v="0"/>
    <x v="4"/>
    <x v="1291"/>
    <n v="5"/>
    <x v="4"/>
    <n v="1"/>
    <s v="Weekday"/>
    <s v="Mid"/>
    <s v="Alexander Lamb"/>
    <s v="Jimenez-Cannon"/>
    <x v="1"/>
    <n v="13931.022080000001"/>
    <n v="154"/>
    <x v="2"/>
    <d v="2021-08-01T00:00:00"/>
    <n v="7"/>
    <s v="Lipitor"/>
    <s v="Inconclusive"/>
    <x v="1"/>
  </r>
  <r>
    <s v="Susan Williams"/>
    <n v="46"/>
    <x v="0"/>
    <x v="4"/>
    <x v="4"/>
    <x v="380"/>
    <n v="12"/>
    <x v="0"/>
    <n v="4"/>
    <s v="Weekday"/>
    <s v="Mid"/>
    <s v="Dr. Charles Walters"/>
    <s v="Cruz, Rodriguez and House"/>
    <x v="0"/>
    <n v="10832.58639"/>
    <n v="317"/>
    <x v="1"/>
    <d v="2019-12-17T00:00:00"/>
    <n v="2"/>
    <s v="Paracetamol"/>
    <s v="Normal"/>
    <x v="1"/>
  </r>
  <r>
    <s v="Nicole Sellers"/>
    <n v="21"/>
    <x v="0"/>
    <x v="2"/>
    <x v="2"/>
    <x v="1292"/>
    <n v="23"/>
    <x v="6"/>
    <n v="7"/>
    <s v="Weekend"/>
    <s v="Mid"/>
    <s v="Nathan Nelson"/>
    <s v="Morrison Group"/>
    <x v="1"/>
    <n v="2126.8292430000001"/>
    <n v="230"/>
    <x v="0"/>
    <d v="2021-06-05T00:00:00"/>
    <n v="6"/>
    <s v="Paracetamol"/>
    <s v="Inconclusive"/>
    <x v="2"/>
  </r>
  <r>
    <s v="Joshua Berry"/>
    <n v="30"/>
    <x v="0"/>
    <x v="5"/>
    <x v="0"/>
    <x v="1293"/>
    <n v="6"/>
    <x v="5"/>
    <n v="2"/>
    <s v="Weekday"/>
    <s v="Mid"/>
    <s v="Bianca Gutierrez"/>
    <s v="Robertson, Pittman and Olsen"/>
    <x v="1"/>
    <n v="33961.289819999998"/>
    <n v="333"/>
    <x v="0"/>
    <d v="2018-11-14T00:00:00"/>
    <n v="3"/>
    <s v="Paracetamol"/>
    <s v="Abnormal"/>
    <x v="1"/>
  </r>
  <r>
    <s v="Sylvia Mann"/>
    <n v="85"/>
    <x v="0"/>
    <x v="2"/>
    <x v="0"/>
    <x v="1294"/>
    <n v="20"/>
    <x v="4"/>
    <n v="1"/>
    <s v="Weekday"/>
    <s v="Mid"/>
    <s v="Larry Miller"/>
    <s v="Arnold, Hardy and Bowers"/>
    <x v="2"/>
    <n v="36241.025990000002"/>
    <n v="171"/>
    <x v="1"/>
    <d v="2022-01-06T00:00:00"/>
    <n v="4"/>
    <s v="Paracetamol"/>
    <s v="Abnormal"/>
    <x v="0"/>
  </r>
  <r>
    <s v="James Mendez"/>
    <n v="74"/>
    <x v="1"/>
    <x v="4"/>
    <x v="3"/>
    <x v="414"/>
    <n v="6"/>
    <x v="0"/>
    <n v="4"/>
    <s v="Weekday"/>
    <s v="Mid"/>
    <s v="Anthony Woods"/>
    <s v="Calhoun and Sons"/>
    <x v="4"/>
    <n v="34922.039510000002"/>
    <n v="322"/>
    <x v="2"/>
    <d v="2020-08-29T00:00:00"/>
    <n v="6"/>
    <s v="Lipitor"/>
    <s v="Inconclusive"/>
    <x v="0"/>
  </r>
  <r>
    <s v="Terri Hernandez"/>
    <n v="25"/>
    <x v="1"/>
    <x v="2"/>
    <x v="2"/>
    <x v="1295"/>
    <n v="27"/>
    <x v="0"/>
    <n v="4"/>
    <s v="Weekday"/>
    <s v="End"/>
    <s v="James Pope"/>
    <s v="Reed LLC"/>
    <x v="3"/>
    <n v="1847.8874530000001"/>
    <n v="335"/>
    <x v="0"/>
    <d v="2019-07-18T00:00:00"/>
    <n v="4"/>
    <s v="Paracetamol"/>
    <s v="Abnormal"/>
    <x v="1"/>
  </r>
  <r>
    <s v="Travis Dixon"/>
    <n v="85"/>
    <x v="1"/>
    <x v="0"/>
    <x v="3"/>
    <x v="1296"/>
    <n v="20"/>
    <x v="2"/>
    <n v="3"/>
    <s v="Weekday"/>
    <s v="Mid"/>
    <s v="John White"/>
    <s v="Simpson-Perry"/>
    <x v="2"/>
    <n v="29153.43403"/>
    <n v="146"/>
    <x v="1"/>
    <d v="2019-04-13T00:00:00"/>
    <n v="6"/>
    <s v="Lipitor"/>
    <s v="Normal"/>
    <x v="0"/>
  </r>
  <r>
    <s v="Philip Gallagher"/>
    <n v="67"/>
    <x v="0"/>
    <x v="3"/>
    <x v="3"/>
    <x v="707"/>
    <n v="14"/>
    <x v="6"/>
    <n v="7"/>
    <s v="Weekend"/>
    <s v="Mid"/>
    <s v="Michael Moore"/>
    <s v="Green-Golden"/>
    <x v="0"/>
    <n v="18079.934679999998"/>
    <n v="180"/>
    <x v="1"/>
    <d v="2019-04-24T00:00:00"/>
    <n v="3"/>
    <s v="Aspirin"/>
    <s v="Abnormal"/>
    <x v="0"/>
  </r>
  <r>
    <s v="Katherine Martinez"/>
    <n v="71"/>
    <x v="0"/>
    <x v="6"/>
    <x v="5"/>
    <x v="747"/>
    <n v="22"/>
    <x v="1"/>
    <n v="6"/>
    <s v="Weekend"/>
    <s v="Mid"/>
    <s v="Brendan Morrison"/>
    <s v="Gray, Bryan and Mann"/>
    <x v="1"/>
    <n v="6146.3112819999997"/>
    <n v="265"/>
    <x v="1"/>
    <d v="2023-05-20T00:00:00"/>
    <n v="6"/>
    <s v="Penicillin"/>
    <s v="Abnormal"/>
    <x v="0"/>
  </r>
  <r>
    <s v="Ariel Miller"/>
    <n v="64"/>
    <x v="1"/>
    <x v="1"/>
    <x v="3"/>
    <x v="376"/>
    <n v="11"/>
    <x v="2"/>
    <n v="3"/>
    <s v="Weekday"/>
    <s v="Mid"/>
    <s v="Raymond Holmes"/>
    <s v="Mendoza-Foster"/>
    <x v="4"/>
    <n v="18591.572270000001"/>
    <n v="384"/>
    <x v="0"/>
    <d v="2023-10-17T00:00:00"/>
    <n v="2"/>
    <s v="Paracetamol"/>
    <s v="Inconclusive"/>
    <x v="1"/>
  </r>
  <r>
    <s v="Gerald Thomas"/>
    <n v="29"/>
    <x v="0"/>
    <x v="2"/>
    <x v="1"/>
    <x v="1297"/>
    <n v="25"/>
    <x v="1"/>
    <n v="6"/>
    <s v="Weekend"/>
    <s v="Mid"/>
    <s v="Victoria Hamilton"/>
    <s v="Moore-Greene"/>
    <x v="4"/>
    <n v="19039.653910000001"/>
    <n v="375"/>
    <x v="1"/>
    <d v="2020-02-24T00:00:00"/>
    <n v="1"/>
    <s v="Lipitor"/>
    <s v="Inconclusive"/>
    <x v="1"/>
  </r>
  <r>
    <s v="Terry Wright"/>
    <n v="68"/>
    <x v="0"/>
    <x v="2"/>
    <x v="5"/>
    <x v="851"/>
    <n v="30"/>
    <x v="0"/>
    <n v="4"/>
    <s v="Weekday"/>
    <s v="End"/>
    <s v="Jennifer Bryant"/>
    <s v="Bowman-Landry"/>
    <x v="1"/>
    <n v="46052.090100000001"/>
    <n v="237"/>
    <x v="0"/>
    <d v="2022-07-05T00:00:00"/>
    <n v="2"/>
    <s v="Penicillin"/>
    <s v="Normal"/>
    <x v="0"/>
  </r>
  <r>
    <s v="Kimberly Salazar"/>
    <n v="85"/>
    <x v="0"/>
    <x v="2"/>
    <x v="5"/>
    <x v="175"/>
    <n v="12"/>
    <x v="6"/>
    <n v="7"/>
    <s v="Weekend"/>
    <s v="Mid"/>
    <s v="Amanda Austin"/>
    <s v="Hatfield-Wilson"/>
    <x v="3"/>
    <n v="77959.04608"/>
    <n v="309"/>
    <x v="0"/>
    <d v="2021-12-18T00:00:00"/>
    <n v="6"/>
    <s v="Lipitor"/>
    <s v="Inconclusive"/>
    <x v="0"/>
  </r>
  <r>
    <s v="Melissa Sexton"/>
    <n v="35"/>
    <x v="0"/>
    <x v="2"/>
    <x v="3"/>
    <x v="813"/>
    <n v="29"/>
    <x v="0"/>
    <n v="4"/>
    <s v="Weekday"/>
    <s v="End"/>
    <s v="Amber Cooke"/>
    <s v="Johnson PLC"/>
    <x v="1"/>
    <n v="16985.281470000002"/>
    <n v="448"/>
    <x v="1"/>
    <d v="2019-09-04T00:00:00"/>
    <n v="3"/>
    <s v="Penicillin"/>
    <s v="Normal"/>
    <x v="1"/>
  </r>
  <r>
    <s v="Mr. Matthew Myers"/>
    <n v="70"/>
    <x v="1"/>
    <x v="7"/>
    <x v="4"/>
    <x v="624"/>
    <n v="4"/>
    <x v="0"/>
    <n v="4"/>
    <s v="Weekday"/>
    <s v="Start"/>
    <s v="Tracy Jenkins"/>
    <s v="Edwards-Walker"/>
    <x v="4"/>
    <n v="33785.802170000003"/>
    <n v="120"/>
    <x v="2"/>
    <d v="2019-05-02T00:00:00"/>
    <n v="4"/>
    <s v="Lipitor"/>
    <s v="Abnormal"/>
    <x v="0"/>
  </r>
  <r>
    <s v="James Martin"/>
    <n v="60"/>
    <x v="1"/>
    <x v="5"/>
    <x v="5"/>
    <x v="359"/>
    <n v="16"/>
    <x v="3"/>
    <n v="5"/>
    <s v="Weekday"/>
    <s v="Mid"/>
    <s v="Breanna Rivera"/>
    <s v="Tyler, Williams and Ward"/>
    <x v="4"/>
    <n v="49554.131220000003"/>
    <n v="181"/>
    <x v="1"/>
    <d v="2022-12-17T00:00:00"/>
    <n v="6"/>
    <s v="Penicillin"/>
    <s v="Abnormal"/>
    <x v="1"/>
  </r>
  <r>
    <s v="Kelly Alvarez"/>
    <n v="35"/>
    <x v="1"/>
    <x v="1"/>
    <x v="4"/>
    <x v="800"/>
    <n v="28"/>
    <x v="2"/>
    <n v="3"/>
    <s v="Weekday"/>
    <s v="End"/>
    <s v="Anthony Stewart"/>
    <s v="Johnson Group"/>
    <x v="4"/>
    <n v="20655.981469999999"/>
    <n v="301"/>
    <x v="2"/>
    <d v="2019-09-13T00:00:00"/>
    <n v="5"/>
    <s v="Penicillin"/>
    <s v="Normal"/>
    <x v="1"/>
  </r>
  <r>
    <s v="Samuel Vazquez"/>
    <n v="82"/>
    <x v="1"/>
    <x v="2"/>
    <x v="5"/>
    <x v="1059"/>
    <n v="12"/>
    <x v="4"/>
    <n v="1"/>
    <s v="Weekday"/>
    <s v="Mid"/>
    <s v="Mark Murray"/>
    <s v="Davidson, Pineda and Sellers"/>
    <x v="2"/>
    <n v="56383.428359999998"/>
    <n v="139"/>
    <x v="1"/>
    <d v="2021-04-18T00:00:00"/>
    <n v="7"/>
    <s v="Penicillin"/>
    <s v="Abnormal"/>
    <x v="0"/>
  </r>
  <r>
    <s v="Derek Brown"/>
    <n v="33"/>
    <x v="1"/>
    <x v="3"/>
    <x v="1"/>
    <x v="79"/>
    <n v="16"/>
    <x v="2"/>
    <n v="3"/>
    <s v="Weekday"/>
    <s v="Mid"/>
    <s v="Carolyn Arias"/>
    <s v="Wolfe-Guzman"/>
    <x v="1"/>
    <n v="16846.547480000001"/>
    <n v="175"/>
    <x v="1"/>
    <d v="2023-09-02T00:00:00"/>
    <n v="6"/>
    <s v="Lipitor"/>
    <s v="Inconclusive"/>
    <x v="1"/>
  </r>
  <r>
    <s v="Andrea Jones MD"/>
    <n v="76"/>
    <x v="1"/>
    <x v="1"/>
    <x v="5"/>
    <x v="610"/>
    <n v="14"/>
    <x v="4"/>
    <n v="1"/>
    <s v="Weekday"/>
    <s v="Mid"/>
    <s v="ToMaleWalker"/>
    <s v="Sanchez, Andrews and Lane"/>
    <x v="1"/>
    <n v="9533.4394799999991"/>
    <n v="329"/>
    <x v="1"/>
    <d v="2022-03-26T00:00:00"/>
    <n v="6"/>
    <s v="Aspirin"/>
    <s v="Abnormal"/>
    <x v="0"/>
  </r>
  <r>
    <s v="Bethany Griffin"/>
    <n v="43"/>
    <x v="1"/>
    <x v="0"/>
    <x v="1"/>
    <x v="1114"/>
    <n v="23"/>
    <x v="3"/>
    <n v="5"/>
    <s v="Weekday"/>
    <s v="Mid"/>
    <s v="Jamie Jackson"/>
    <s v="Newton-Mitchell"/>
    <x v="0"/>
    <n v="23612.065119999999"/>
    <n v="348"/>
    <x v="1"/>
    <d v="2020-11-13T00:00:00"/>
    <n v="5"/>
    <s v="Aspirin"/>
    <s v="Normal"/>
    <x v="1"/>
  </r>
  <r>
    <s v="Christine Rogers"/>
    <n v="30"/>
    <x v="0"/>
    <x v="1"/>
    <x v="4"/>
    <x v="1298"/>
    <n v="22"/>
    <x v="1"/>
    <n v="6"/>
    <s v="Weekend"/>
    <s v="Mid"/>
    <s v="Michael York"/>
    <s v="Martin, Guerra and Tyler"/>
    <x v="2"/>
    <n v="10513.68793"/>
    <n v="431"/>
    <x v="1"/>
    <d v="2022-02-12T00:00:00"/>
    <n v="6"/>
    <s v="Aspirin"/>
    <s v="Normal"/>
    <x v="1"/>
  </r>
  <r>
    <s v="Russell Fisher"/>
    <n v="46"/>
    <x v="0"/>
    <x v="7"/>
    <x v="3"/>
    <x v="267"/>
    <n v="12"/>
    <x v="3"/>
    <n v="5"/>
    <s v="Weekday"/>
    <s v="Mid"/>
    <s v="Aaron Powell"/>
    <s v="Hodges, Landry and Wallace"/>
    <x v="4"/>
    <n v="17366.669430000002"/>
    <n v="455"/>
    <x v="1"/>
    <d v="2019-04-27T00:00:00"/>
    <n v="6"/>
    <s v="Ibuprofen"/>
    <s v="Abnormal"/>
    <x v="1"/>
  </r>
  <r>
    <s v="James Foster"/>
    <n v="36"/>
    <x v="1"/>
    <x v="2"/>
    <x v="5"/>
    <x v="1299"/>
    <n v="13"/>
    <x v="6"/>
    <n v="7"/>
    <s v="Weekend"/>
    <s v="Mid"/>
    <s v="Kimberly Harris"/>
    <s v="Tucker-Taylor"/>
    <x v="1"/>
    <n v="15594.50728"/>
    <n v="310"/>
    <x v="1"/>
    <d v="2022-11-22T00:00:00"/>
    <n v="2"/>
    <s v="Ibuprofen"/>
    <s v="Abnormal"/>
    <x v="1"/>
  </r>
  <r>
    <s v="Omar Smith"/>
    <n v="56"/>
    <x v="1"/>
    <x v="3"/>
    <x v="0"/>
    <x v="313"/>
    <n v="8"/>
    <x v="3"/>
    <n v="5"/>
    <s v="Weekday"/>
    <s v="Mid"/>
    <s v="Mary Garcia"/>
    <s v="Salazar Ltd"/>
    <x v="0"/>
    <n v="57847.142180000003"/>
    <n v="121"/>
    <x v="0"/>
    <d v="2021-10-18T00:00:00"/>
    <n v="1"/>
    <s v="Ibuprofen"/>
    <s v="Normal"/>
    <x v="1"/>
  </r>
  <r>
    <s v="AdaMaleCallahan"/>
    <n v="81"/>
    <x v="0"/>
    <x v="4"/>
    <x v="0"/>
    <x v="312"/>
    <n v="30"/>
    <x v="5"/>
    <n v="2"/>
    <s v="Weekday"/>
    <s v="End"/>
    <s v="Kevin Shepherd"/>
    <s v="Jones-Miller"/>
    <x v="2"/>
    <n v="22548.134770000001"/>
    <n v="110"/>
    <x v="2"/>
    <d v="2019-08-28T00:00:00"/>
    <n v="3"/>
    <s v="Lipitor"/>
    <s v="Normal"/>
    <x v="0"/>
  </r>
  <r>
    <s v="Ryan Lee"/>
    <n v="77"/>
    <x v="1"/>
    <x v="7"/>
    <x v="5"/>
    <x v="663"/>
    <n v="31"/>
    <x v="1"/>
    <n v="6"/>
    <s v="Weekend"/>
    <s v="End"/>
    <s v="Monica Ellis"/>
    <s v="Bates-Tucker"/>
    <x v="1"/>
    <n v="58341.250139999996"/>
    <n v="220"/>
    <x v="1"/>
    <d v="2023-01-25T00:00:00"/>
    <n v="3"/>
    <s v="Penicillin"/>
    <s v="Inconclusive"/>
    <x v="0"/>
  </r>
  <r>
    <s v="Alicia Martin"/>
    <n v="19"/>
    <x v="1"/>
    <x v="0"/>
    <x v="1"/>
    <x v="453"/>
    <n v="27"/>
    <x v="5"/>
    <n v="2"/>
    <s v="Weekday"/>
    <s v="End"/>
    <s v="Danielle Palmer DDS"/>
    <s v="Phillips Inc"/>
    <x v="2"/>
    <n v="28196.869750000002"/>
    <n v="155"/>
    <x v="2"/>
    <d v="2023-01-17T00:00:00"/>
    <n v="2"/>
    <s v="Aspirin"/>
    <s v="Abnormal"/>
    <x v="2"/>
  </r>
  <r>
    <s v="Erin Carroll"/>
    <n v="20"/>
    <x v="0"/>
    <x v="3"/>
    <x v="0"/>
    <x v="1098"/>
    <n v="4"/>
    <x v="2"/>
    <n v="3"/>
    <s v="Weekday"/>
    <s v="Start"/>
    <s v="Matthew Perez"/>
    <s v="Alvarez, Clark and Lucero"/>
    <x v="4"/>
    <n v="57523.536"/>
    <n v="395"/>
    <x v="2"/>
    <d v="2021-08-16T00:00:00"/>
    <n v="1"/>
    <s v="Penicillin"/>
    <s v="Abnormal"/>
    <x v="2"/>
  </r>
  <r>
    <s v="Nicole Newton"/>
    <n v="82"/>
    <x v="0"/>
    <x v="2"/>
    <x v="0"/>
    <x v="842"/>
    <n v="15"/>
    <x v="6"/>
    <n v="7"/>
    <s v="Weekend"/>
    <s v="Mid"/>
    <s v="Devin Sparks"/>
    <s v="Cooper, Ward and Kemp"/>
    <x v="1"/>
    <n v="16410.083839999999"/>
    <n v="393"/>
    <x v="2"/>
    <d v="2023-10-22T00:00:00"/>
    <n v="7"/>
    <s v="Lipitor"/>
    <s v="Abnormal"/>
    <x v="0"/>
  </r>
  <r>
    <s v="Andre Le"/>
    <n v="74"/>
    <x v="0"/>
    <x v="5"/>
    <x v="4"/>
    <x v="246"/>
    <n v="10"/>
    <x v="6"/>
    <n v="7"/>
    <s v="Weekend"/>
    <s v="Mid"/>
    <s v="Duane Graham"/>
    <s v="Underwood, Martinez and Hernandez"/>
    <x v="0"/>
    <n v="33444.163310000004"/>
    <n v="185"/>
    <x v="2"/>
    <d v="2022-07-14T00:00:00"/>
    <n v="4"/>
    <s v="Ibuprofen"/>
    <s v="Inconclusive"/>
    <x v="0"/>
  </r>
  <r>
    <s v="Kerry Clark"/>
    <n v="48"/>
    <x v="1"/>
    <x v="2"/>
    <x v="4"/>
    <x v="1101"/>
    <n v="11"/>
    <x v="3"/>
    <n v="5"/>
    <s v="Weekday"/>
    <s v="Mid"/>
    <s v="Tyler Greer"/>
    <s v="Olsen Inc"/>
    <x v="2"/>
    <n v="20279.939249999999"/>
    <n v="367"/>
    <x v="1"/>
    <d v="2021-01-02T00:00:00"/>
    <n v="6"/>
    <s v="Aspirin"/>
    <s v="Normal"/>
    <x v="1"/>
  </r>
  <r>
    <s v="Regina Dorsey"/>
    <n v="50"/>
    <x v="0"/>
    <x v="3"/>
    <x v="5"/>
    <x v="1300"/>
    <n v="17"/>
    <x v="0"/>
    <n v="4"/>
    <s v="Weekday"/>
    <s v="Mid"/>
    <s v="Beth Lopez"/>
    <s v="Brown-Russo"/>
    <x v="1"/>
    <n v="42224.841289999997"/>
    <n v="478"/>
    <x v="0"/>
    <d v="2019-11-06T00:00:00"/>
    <n v="3"/>
    <s v="Penicillin"/>
    <s v="Inconclusive"/>
    <x v="1"/>
  </r>
  <r>
    <s v="Justin Oliver"/>
    <n v="63"/>
    <x v="0"/>
    <x v="1"/>
    <x v="3"/>
    <x v="390"/>
    <n v="2"/>
    <x v="1"/>
    <n v="6"/>
    <s v="Weekend"/>
    <s v="Start"/>
    <s v="Amanda Richardson"/>
    <s v="Huffman, Patrick and Kramer"/>
    <x v="0"/>
    <n v="3125.9268659999998"/>
    <n v="399"/>
    <x v="0"/>
    <d v="2022-04-21T00:00:00"/>
    <n v="4"/>
    <s v="Paracetamol"/>
    <s v="Inconclusive"/>
    <x v="1"/>
  </r>
  <r>
    <s v="Jason Mccall"/>
    <n v="58"/>
    <x v="0"/>
    <x v="6"/>
    <x v="2"/>
    <x v="1033"/>
    <n v="1"/>
    <x v="6"/>
    <n v="7"/>
    <s v="Weekend"/>
    <s v="Start"/>
    <s v="Amber Fox"/>
    <s v="Perry-Phillips"/>
    <x v="0"/>
    <n v="22930.118340000001"/>
    <n v="284"/>
    <x v="0"/>
    <d v="2022-05-08T00:00:00"/>
    <n v="7"/>
    <s v="Ibuprofen"/>
    <s v="Normal"/>
    <x v="1"/>
  </r>
  <r>
    <s v="James Patton"/>
    <n v="31"/>
    <x v="0"/>
    <x v="0"/>
    <x v="1"/>
    <x v="109"/>
    <n v="14"/>
    <x v="1"/>
    <n v="6"/>
    <s v="Weekend"/>
    <s v="Mid"/>
    <s v="Robert Pineda"/>
    <s v="Hodge-Franco"/>
    <x v="2"/>
    <n v="33035.848259999999"/>
    <n v="463"/>
    <x v="1"/>
    <d v="2019-12-19T00:00:00"/>
    <n v="4"/>
    <s v="Penicillin"/>
    <s v="Abnormal"/>
    <x v="1"/>
  </r>
  <r>
    <s v="Lisa Washington"/>
    <n v="63"/>
    <x v="0"/>
    <x v="7"/>
    <x v="2"/>
    <x v="877"/>
    <n v="26"/>
    <x v="4"/>
    <n v="1"/>
    <s v="Weekday"/>
    <s v="Mid"/>
    <s v="Stephen Howe"/>
    <s v="Skinner-Casey"/>
    <x v="3"/>
    <n v="21348.574970000001"/>
    <n v="236"/>
    <x v="0"/>
    <d v="2022-09-28T00:00:00"/>
    <n v="3"/>
    <s v="Penicillin"/>
    <s v="Abnormal"/>
    <x v="1"/>
  </r>
  <r>
    <s v="Brianna Clark"/>
    <n v="57"/>
    <x v="0"/>
    <x v="2"/>
    <x v="5"/>
    <x v="484"/>
    <n v="23"/>
    <x v="6"/>
    <n v="7"/>
    <s v="Weekend"/>
    <s v="Mid"/>
    <s v="Melanie Miles"/>
    <s v="Hardy Group"/>
    <x v="3"/>
    <n v="64527.71731"/>
    <n v="189"/>
    <x v="1"/>
    <d v="2020-03-01T00:00:00"/>
    <n v="7"/>
    <s v="Paracetamol"/>
    <s v="Normal"/>
    <x v="1"/>
  </r>
  <r>
    <s v="Rebecca Newman"/>
    <n v="66"/>
    <x v="1"/>
    <x v="4"/>
    <x v="5"/>
    <x v="212"/>
    <n v="16"/>
    <x v="5"/>
    <n v="2"/>
    <s v="Weekday"/>
    <s v="Mid"/>
    <s v="Deanna Williams"/>
    <s v="Collins Inc"/>
    <x v="4"/>
    <n v="31159.005730000001"/>
    <n v="275"/>
    <x v="1"/>
    <d v="2021-12-15T00:00:00"/>
    <n v="3"/>
    <s v="Aspirin"/>
    <s v="Abnormal"/>
    <x v="0"/>
  </r>
  <r>
    <s v="Jennifer Davidson"/>
    <n v="52"/>
    <x v="1"/>
    <x v="3"/>
    <x v="4"/>
    <x v="259"/>
    <n v="16"/>
    <x v="0"/>
    <n v="4"/>
    <s v="Weekday"/>
    <s v="Mid"/>
    <s v="AdaMaleMiller"/>
    <s v="Lee, Lowe and Rowland"/>
    <x v="2"/>
    <n v="29059.44728"/>
    <n v="259"/>
    <x v="1"/>
    <d v="2022-07-15T00:00:00"/>
    <n v="5"/>
    <s v="Paracetamol"/>
    <s v="Normal"/>
    <x v="1"/>
  </r>
  <r>
    <s v="Megan Miller"/>
    <n v="37"/>
    <x v="1"/>
    <x v="5"/>
    <x v="4"/>
    <x v="874"/>
    <n v="18"/>
    <x v="4"/>
    <n v="1"/>
    <s v="Weekday"/>
    <s v="Mid"/>
    <s v="Olivia Fowler"/>
    <s v="Shannon, Jackson and Deleon"/>
    <x v="2"/>
    <n v="31630"/>
    <n v="345"/>
    <x v="1"/>
    <d v="2019-12-09T00:00:00"/>
    <n v="1"/>
    <s v="Ibuprofen"/>
    <s v="Inconclusive"/>
    <x v="1"/>
  </r>
  <r>
    <s v="Antonio Clark"/>
    <n v="80"/>
    <x v="1"/>
    <x v="4"/>
    <x v="3"/>
    <x v="712"/>
    <n v="13"/>
    <x v="0"/>
    <n v="4"/>
    <s v="Weekday"/>
    <s v="Mid"/>
    <s v="Bonnie Huffman"/>
    <s v="Hill-Green"/>
    <x v="3"/>
    <n v="33536.555999999997"/>
    <n v="369"/>
    <x v="2"/>
    <d v="2022-11-07T00:00:00"/>
    <n v="1"/>
    <s v="Ibuprofen"/>
    <s v="Abnormal"/>
    <x v="0"/>
  </r>
  <r>
    <s v="Abigail Young"/>
    <n v="48"/>
    <x v="1"/>
    <x v="4"/>
    <x v="4"/>
    <x v="552"/>
    <n v="16"/>
    <x v="6"/>
    <n v="7"/>
    <s v="Weekend"/>
    <s v="Mid"/>
    <s v="Christopher Carter"/>
    <s v="Lambert Ltd"/>
    <x v="4"/>
    <n v="6187.6899970000004"/>
    <n v="257"/>
    <x v="1"/>
    <d v="2019-06-18T00:00:00"/>
    <n v="2"/>
    <s v="Lipitor"/>
    <s v="Abnormal"/>
    <x v="1"/>
  </r>
  <r>
    <s v="Tyler Fernandez"/>
    <n v="50"/>
    <x v="1"/>
    <x v="0"/>
    <x v="4"/>
    <x v="181"/>
    <n v="21"/>
    <x v="2"/>
    <n v="3"/>
    <s v="Weekday"/>
    <s v="Mid"/>
    <s v="Kristin Brown"/>
    <s v="Vega Ltd"/>
    <x v="2"/>
    <n v="32052.699489999999"/>
    <n v="123"/>
    <x v="1"/>
    <d v="2018-12-11T00:00:00"/>
    <n v="2"/>
    <s v="Lipitor"/>
    <s v="Abnormal"/>
    <x v="1"/>
  </r>
  <r>
    <s v="Douglas Navarro"/>
    <n v="40"/>
    <x v="0"/>
    <x v="3"/>
    <x v="4"/>
    <x v="889"/>
    <n v="17"/>
    <x v="3"/>
    <n v="5"/>
    <s v="Weekday"/>
    <s v="Mid"/>
    <s v="Dale Frank"/>
    <s v="Mcpherson-Ramos"/>
    <x v="4"/>
    <n v="16406.39559"/>
    <n v="477"/>
    <x v="1"/>
    <d v="2023-03-12T00:00:00"/>
    <n v="7"/>
    <s v="Penicillin"/>
    <s v="Inconclusive"/>
    <x v="1"/>
  </r>
  <r>
    <s v="Lee Ward"/>
    <n v="30"/>
    <x v="0"/>
    <x v="5"/>
    <x v="2"/>
    <x v="1301"/>
    <n v="22"/>
    <x v="0"/>
    <n v="4"/>
    <s v="Weekday"/>
    <s v="Mid"/>
    <s v="Thomas Lindsey"/>
    <s v="Harrell Ltd"/>
    <x v="1"/>
    <n v="15018.59597"/>
    <n v="305"/>
    <x v="1"/>
    <d v="2023-01-04T00:00:00"/>
    <n v="3"/>
    <s v="Penicillin"/>
    <s v="Inconclusive"/>
    <x v="1"/>
  </r>
  <r>
    <s v="Michael Fuller DDS"/>
    <n v="59"/>
    <x v="0"/>
    <x v="2"/>
    <x v="0"/>
    <x v="470"/>
    <n v="15"/>
    <x v="2"/>
    <n v="3"/>
    <s v="Weekday"/>
    <s v="Mid"/>
    <s v="Timothy Schmidt"/>
    <s v="Cisneros, Johnson and Johnson"/>
    <x v="0"/>
    <n v="24754.931759999999"/>
    <n v="169"/>
    <x v="1"/>
    <d v="2020-02-02T00:00:00"/>
    <n v="7"/>
    <s v="Aspirin"/>
    <s v="Normal"/>
    <x v="1"/>
  </r>
  <r>
    <s v="Bailey Flores"/>
    <n v="59"/>
    <x v="0"/>
    <x v="5"/>
    <x v="5"/>
    <x v="1001"/>
    <n v="20"/>
    <x v="3"/>
    <n v="5"/>
    <s v="Weekday"/>
    <s v="Mid"/>
    <s v="Christie Arnold"/>
    <s v="Velasquez, Nguyen and Brooks"/>
    <x v="3"/>
    <n v="26544.702840000002"/>
    <n v="313"/>
    <x v="1"/>
    <d v="2022-06-04T00:00:00"/>
    <n v="6"/>
    <s v="Paracetamol"/>
    <s v="Abnormal"/>
    <x v="1"/>
  </r>
  <r>
    <s v="Jennifer Carrillo"/>
    <n v="38"/>
    <x v="1"/>
    <x v="0"/>
    <x v="1"/>
    <x v="934"/>
    <n v="10"/>
    <x v="2"/>
    <n v="3"/>
    <s v="Weekday"/>
    <s v="Mid"/>
    <s v="Megan Thompson"/>
    <s v="Mendez-Boyle"/>
    <x v="1"/>
    <n v="28864.511439999998"/>
    <n v="140"/>
    <x v="2"/>
    <d v="2020-07-02T00:00:00"/>
    <n v="4"/>
    <s v="Paracetamol"/>
    <s v="Inconclusive"/>
    <x v="1"/>
  </r>
  <r>
    <s v="Kenneth Fitzgerald"/>
    <n v="42"/>
    <x v="0"/>
    <x v="5"/>
    <x v="4"/>
    <x v="1302"/>
    <n v="22"/>
    <x v="2"/>
    <n v="3"/>
    <s v="Weekday"/>
    <s v="Mid"/>
    <s v="Elizabeth Barrett"/>
    <s v="Clark, Thompson and Hall"/>
    <x v="0"/>
    <n v="7709.2464550000004"/>
    <n v="330"/>
    <x v="1"/>
    <d v="2022-07-01T00:00:00"/>
    <n v="5"/>
    <s v="Lipitor"/>
    <s v="Inconclusive"/>
    <x v="1"/>
  </r>
  <r>
    <s v="Susan Ward"/>
    <n v="25"/>
    <x v="0"/>
    <x v="3"/>
    <x v="1"/>
    <x v="1303"/>
    <n v="18"/>
    <x v="4"/>
    <n v="1"/>
    <s v="Weekday"/>
    <s v="Mid"/>
    <s v="Michael Miranda"/>
    <s v="Everett-Ware"/>
    <x v="3"/>
    <n v="15231.715120000001"/>
    <n v="205"/>
    <x v="2"/>
    <d v="2019-03-24T00:00:00"/>
    <n v="7"/>
    <s v="Ibuprofen"/>
    <s v="Inconclusive"/>
    <x v="1"/>
  </r>
  <r>
    <s v="Danielle Barker"/>
    <n v="37"/>
    <x v="0"/>
    <x v="7"/>
    <x v="4"/>
    <x v="1304"/>
    <n v="13"/>
    <x v="0"/>
    <n v="4"/>
    <s v="Weekday"/>
    <s v="Mid"/>
    <s v="Michael Dixon"/>
    <s v="Vargas-Foley"/>
    <x v="3"/>
    <n v="10320.04823"/>
    <n v="497"/>
    <x v="1"/>
    <d v="2023-07-28T00:00:00"/>
    <n v="5"/>
    <s v="Penicillin"/>
    <s v="Inconclusive"/>
    <x v="1"/>
  </r>
  <r>
    <s v="Christopher Carson"/>
    <n v="18"/>
    <x v="1"/>
    <x v="1"/>
    <x v="3"/>
    <x v="1305"/>
    <n v="31"/>
    <x v="3"/>
    <n v="5"/>
    <s v="Weekday"/>
    <s v="End"/>
    <s v="Jordan Sparks"/>
    <s v="Osborn, Arellano and Lewis"/>
    <x v="4"/>
    <n v="8996.6788259999994"/>
    <n v="246"/>
    <x v="0"/>
    <d v="2019-06-12T00:00:00"/>
    <n v="3"/>
    <s v="Ibuprofen"/>
    <s v="Inconclusive"/>
    <x v="2"/>
  </r>
  <r>
    <s v="Joel Scott MD"/>
    <n v="39"/>
    <x v="0"/>
    <x v="2"/>
    <x v="4"/>
    <x v="540"/>
    <n v="18"/>
    <x v="5"/>
    <n v="2"/>
    <s v="Weekday"/>
    <s v="Mid"/>
    <s v="Ann Brewer"/>
    <s v="Walker-Elliott"/>
    <x v="2"/>
    <n v="3513.1817430000001"/>
    <n v="356"/>
    <x v="1"/>
    <d v="2019-07-12T00:00:00"/>
    <n v="5"/>
    <s v="Paracetamol"/>
    <s v="Inconclusive"/>
    <x v="1"/>
  </r>
  <r>
    <s v="Patty Barnett"/>
    <n v="49"/>
    <x v="1"/>
    <x v="3"/>
    <x v="3"/>
    <x v="322"/>
    <n v="26"/>
    <x v="0"/>
    <n v="4"/>
    <s v="Weekday"/>
    <s v="Mid"/>
    <s v="Kayla Oliver"/>
    <s v="Gray-Orozco"/>
    <x v="2"/>
    <n v="1793.5614009999999"/>
    <n v="178"/>
    <x v="2"/>
    <d v="2019-10-08T00:00:00"/>
    <n v="2"/>
    <s v="Paracetamol"/>
    <s v="Inconclusive"/>
    <x v="1"/>
  </r>
  <r>
    <s v="Carla Grimes"/>
    <n v="78"/>
    <x v="1"/>
    <x v="7"/>
    <x v="4"/>
    <x v="1306"/>
    <n v="13"/>
    <x v="6"/>
    <n v="7"/>
    <s v="Weekend"/>
    <s v="Mid"/>
    <s v="Stacy Grant"/>
    <s v="Williams Inc"/>
    <x v="3"/>
    <n v="4460.3445099999999"/>
    <n v="310"/>
    <x v="2"/>
    <d v="2022-04-11T00:00:00"/>
    <n v="1"/>
    <s v="Penicillin"/>
    <s v="Normal"/>
    <x v="0"/>
  </r>
  <r>
    <s v="Carla Mcdonald"/>
    <n v="60"/>
    <x v="1"/>
    <x v="5"/>
    <x v="4"/>
    <x v="1144"/>
    <n v="15"/>
    <x v="6"/>
    <n v="7"/>
    <s v="Weekend"/>
    <s v="Mid"/>
    <s v="David Peterson"/>
    <s v="Martinez-Page"/>
    <x v="3"/>
    <n v="28101.668000000001"/>
    <n v="117"/>
    <x v="1"/>
    <d v="2019-12-17T00:00:00"/>
    <n v="2"/>
    <s v="Penicillin"/>
    <s v="Normal"/>
    <x v="1"/>
  </r>
  <r>
    <s v="Michael Wallace"/>
    <n v="55"/>
    <x v="0"/>
    <x v="0"/>
    <x v="2"/>
    <x v="28"/>
    <n v="14"/>
    <x v="5"/>
    <n v="2"/>
    <s v="Weekday"/>
    <s v="Mid"/>
    <s v="Fernando Hernandez"/>
    <s v="Wilson, Hobbs and Drake"/>
    <x v="2"/>
    <n v="19919.819299999999"/>
    <n v="422"/>
    <x v="1"/>
    <d v="2019-06-13T00:00:00"/>
    <n v="4"/>
    <s v="Lipitor"/>
    <s v="Abnormal"/>
    <x v="1"/>
  </r>
  <r>
    <s v="Courtney Fields"/>
    <n v="85"/>
    <x v="1"/>
    <x v="0"/>
    <x v="4"/>
    <x v="1307"/>
    <n v="9"/>
    <x v="2"/>
    <n v="3"/>
    <s v="Weekday"/>
    <s v="Mid"/>
    <s v="Mary Nixon"/>
    <s v="Yates, Lopez and Jones"/>
    <x v="2"/>
    <n v="29871.595730000001"/>
    <n v="435"/>
    <x v="1"/>
    <d v="2023-09-07T00:00:00"/>
    <n v="4"/>
    <s v="Ibuprofen"/>
    <s v="Inconclusive"/>
    <x v="0"/>
  </r>
  <r>
    <s v="Nicole Mcdonald"/>
    <n v="41"/>
    <x v="0"/>
    <x v="5"/>
    <x v="4"/>
    <x v="176"/>
    <n v="13"/>
    <x v="4"/>
    <n v="1"/>
    <s v="Weekday"/>
    <s v="Mid"/>
    <s v="Eric Frazier"/>
    <s v="Dillon, Dunn and Elliott"/>
    <x v="0"/>
    <n v="7581.0994739999996"/>
    <n v="275"/>
    <x v="1"/>
    <d v="2023-04-08T00:00:00"/>
    <n v="6"/>
    <s v="Lipitor"/>
    <s v="Inconclusive"/>
    <x v="1"/>
  </r>
  <r>
    <s v="Patrick Lyons"/>
    <n v="55"/>
    <x v="1"/>
    <x v="4"/>
    <x v="4"/>
    <x v="1308"/>
    <n v="12"/>
    <x v="5"/>
    <n v="2"/>
    <s v="Weekday"/>
    <s v="Mid"/>
    <s v="Kimberly Shelton"/>
    <s v="Haney-Hill"/>
    <x v="2"/>
    <n v="14924.08208"/>
    <n v="165"/>
    <x v="1"/>
    <d v="2019-02-23T00:00:00"/>
    <n v="6"/>
    <s v="Lipitor"/>
    <s v="Normal"/>
    <x v="1"/>
  </r>
  <r>
    <s v="Kylie Harris"/>
    <n v="48"/>
    <x v="0"/>
    <x v="2"/>
    <x v="2"/>
    <x v="342"/>
    <n v="20"/>
    <x v="0"/>
    <n v="4"/>
    <s v="Weekday"/>
    <s v="Mid"/>
    <s v="Matthew Rogers"/>
    <s v="Watts-Olson"/>
    <x v="3"/>
    <n v="14801.529850000001"/>
    <n v="407"/>
    <x v="0"/>
    <d v="2022-01-30T00:00:00"/>
    <n v="7"/>
    <s v="Paracetamol"/>
    <s v="Inconclusive"/>
    <x v="1"/>
  </r>
  <r>
    <s v="Derrick Lynch"/>
    <n v="73"/>
    <x v="0"/>
    <x v="5"/>
    <x v="0"/>
    <x v="1136"/>
    <n v="20"/>
    <x v="5"/>
    <n v="2"/>
    <s v="Weekday"/>
    <s v="Mid"/>
    <s v="Alejandra Hernandez"/>
    <s v="Lane-Black"/>
    <x v="1"/>
    <n v="18589.387719999999"/>
    <n v="196"/>
    <x v="2"/>
    <d v="2021-05-06T00:00:00"/>
    <n v="4"/>
    <s v="Ibuprofen"/>
    <s v="Normal"/>
    <x v="0"/>
  </r>
  <r>
    <s v="Jeffery Levine"/>
    <n v="31"/>
    <x v="0"/>
    <x v="7"/>
    <x v="4"/>
    <x v="282"/>
    <n v="24"/>
    <x v="3"/>
    <n v="5"/>
    <s v="Weekday"/>
    <s v="Mid"/>
    <s v="Richard Russo"/>
    <s v="Gutierrez, Ramirez and Baker"/>
    <x v="4"/>
    <n v="14045.15668"/>
    <n v="174"/>
    <x v="2"/>
    <d v="2022-07-19T00:00:00"/>
    <n v="2"/>
    <s v="Penicillin"/>
    <s v="Abnormal"/>
    <x v="1"/>
  </r>
  <r>
    <s v="Kristen Freeman"/>
    <n v="52"/>
    <x v="0"/>
    <x v="5"/>
    <x v="2"/>
    <x v="1254"/>
    <n v="16"/>
    <x v="5"/>
    <n v="2"/>
    <s v="Weekday"/>
    <s v="Mid"/>
    <s v="Melanie Cooper"/>
    <s v="Sharp, Mahoney and Holmes"/>
    <x v="0"/>
    <n v="3578.2078959999999"/>
    <n v="485"/>
    <x v="1"/>
    <d v="2019-08-02T00:00:00"/>
    <n v="5"/>
    <s v="Paracetamol"/>
    <s v="Abnormal"/>
    <x v="1"/>
  </r>
  <r>
    <s v="Cory Sanchez"/>
    <n v="65"/>
    <x v="1"/>
    <x v="0"/>
    <x v="4"/>
    <x v="95"/>
    <n v="15"/>
    <x v="1"/>
    <n v="6"/>
    <s v="Weekend"/>
    <s v="Mid"/>
    <s v="Jennifer Tucker"/>
    <s v="Hicks, Salinas and Roberson"/>
    <x v="1"/>
    <n v="3610.007791"/>
    <n v="256"/>
    <x v="1"/>
    <d v="2022-10-27T00:00:00"/>
    <n v="4"/>
    <s v="Lipitor"/>
    <s v="Inconclusive"/>
    <x v="0"/>
  </r>
  <r>
    <s v="Michelle Colon"/>
    <n v="19"/>
    <x v="0"/>
    <x v="4"/>
    <x v="5"/>
    <x v="1309"/>
    <n v="31"/>
    <x v="2"/>
    <n v="3"/>
    <s v="Weekday"/>
    <s v="End"/>
    <s v="Brian Rodriguez"/>
    <s v="Adams PLC"/>
    <x v="1"/>
    <n v="8701.3865280000009"/>
    <n v="258"/>
    <x v="0"/>
    <d v="2021-03-31T00:00:00"/>
    <n v="3"/>
    <s v="Paracetamol"/>
    <s v="Abnormal"/>
    <x v="2"/>
  </r>
  <r>
    <s v="Anthony Macdonald"/>
    <n v="47"/>
    <x v="1"/>
    <x v="7"/>
    <x v="0"/>
    <x v="1310"/>
    <n v="26"/>
    <x v="3"/>
    <n v="5"/>
    <s v="Weekday"/>
    <s v="Mid"/>
    <s v="Benjamin Davis"/>
    <s v="Humphrey, Armstrong and Williams"/>
    <x v="0"/>
    <n v="52677.181570000001"/>
    <n v="275"/>
    <x v="2"/>
    <d v="2020-07-06T00:00:00"/>
    <n v="1"/>
    <s v="Paracetamol"/>
    <s v="Abnormal"/>
    <x v="1"/>
  </r>
  <r>
    <s v="Michael Kelly"/>
    <n v="78"/>
    <x v="0"/>
    <x v="6"/>
    <x v="4"/>
    <x v="427"/>
    <n v="17"/>
    <x v="5"/>
    <n v="2"/>
    <s v="Weekday"/>
    <s v="Mid"/>
    <s v="Samuel Lucero"/>
    <s v="Parker-Wise"/>
    <x v="2"/>
    <n v="9809.6209930000005"/>
    <n v="376"/>
    <x v="2"/>
    <d v="2021-08-27T00:00:00"/>
    <n v="5"/>
    <s v="Paracetamol"/>
    <s v="Abnormal"/>
    <x v="0"/>
  </r>
  <r>
    <s v="Candice Marshall"/>
    <n v="43"/>
    <x v="0"/>
    <x v="5"/>
    <x v="5"/>
    <x v="1269"/>
    <n v="17"/>
    <x v="0"/>
    <n v="4"/>
    <s v="Weekday"/>
    <s v="Mid"/>
    <s v="Kenneth Stevens"/>
    <s v="Lee, Kaiser and Johnson"/>
    <x v="0"/>
    <n v="51852.097289999998"/>
    <n v="327"/>
    <x v="1"/>
    <d v="2020-10-16T00:00:00"/>
    <n v="5"/>
    <s v="Ibuprofen"/>
    <s v="Inconclusive"/>
    <x v="1"/>
  </r>
  <r>
    <s v="Pamela Brooks"/>
    <n v="32"/>
    <x v="0"/>
    <x v="0"/>
    <x v="5"/>
    <x v="1311"/>
    <n v="10"/>
    <x v="4"/>
    <n v="1"/>
    <s v="Weekday"/>
    <s v="Mid"/>
    <s v="Brenda Johnson"/>
    <s v="Bailey, Harper and Williams"/>
    <x v="4"/>
    <n v="5237.5985090000004"/>
    <n v="385"/>
    <x v="1"/>
    <d v="2022-02-07T00:00:00"/>
    <n v="1"/>
    <s v="Ibuprofen"/>
    <s v="Abnormal"/>
    <x v="1"/>
  </r>
  <r>
    <s v="Tammy Cantu"/>
    <n v="73"/>
    <x v="1"/>
    <x v="5"/>
    <x v="5"/>
    <x v="1150"/>
    <n v="11"/>
    <x v="2"/>
    <n v="3"/>
    <s v="Weekday"/>
    <s v="Mid"/>
    <s v="Eric Collins"/>
    <s v="Romero, Fisher and Doyle"/>
    <x v="3"/>
    <n v="45111.360119999998"/>
    <n v="333"/>
    <x v="1"/>
    <d v="2023-01-18T00:00:00"/>
    <n v="3"/>
    <s v="Lipitor"/>
    <s v="Inconclusive"/>
    <x v="0"/>
  </r>
  <r>
    <s v="Thomas Cherry"/>
    <n v="29"/>
    <x v="1"/>
    <x v="0"/>
    <x v="2"/>
    <x v="440"/>
    <n v="12"/>
    <x v="2"/>
    <n v="3"/>
    <s v="Weekday"/>
    <s v="Mid"/>
    <s v="David Turner"/>
    <s v="Pearson-Thompson"/>
    <x v="1"/>
    <n v="22992.237229999999"/>
    <n v="445"/>
    <x v="1"/>
    <d v="2023-05-07T00:00:00"/>
    <n v="7"/>
    <s v="Lipitor"/>
    <s v="Inconclusive"/>
    <x v="1"/>
  </r>
  <r>
    <s v="Joseph Bryant"/>
    <n v="70"/>
    <x v="1"/>
    <x v="0"/>
    <x v="4"/>
    <x v="790"/>
    <n v="15"/>
    <x v="3"/>
    <n v="5"/>
    <s v="Weekday"/>
    <s v="Mid"/>
    <s v="Jennifer Hale"/>
    <s v="Singh-Anderson"/>
    <x v="1"/>
    <n v="3778.3664429999999"/>
    <n v="374"/>
    <x v="1"/>
    <d v="2019-04-06T00:00:00"/>
    <n v="6"/>
    <s v="Penicillin"/>
    <s v="Normal"/>
    <x v="0"/>
  </r>
  <r>
    <s v="Marissa Webb"/>
    <n v="27"/>
    <x v="1"/>
    <x v="6"/>
    <x v="2"/>
    <x v="636"/>
    <n v="17"/>
    <x v="1"/>
    <n v="6"/>
    <s v="Weekend"/>
    <s v="Mid"/>
    <s v="Curtis Stout"/>
    <s v="Young PLC"/>
    <x v="2"/>
    <n v="3100.347765"/>
    <n v="458"/>
    <x v="0"/>
    <d v="2021-07-31T00:00:00"/>
    <n v="6"/>
    <s v="Aspirin"/>
    <s v="Inconclusive"/>
    <x v="1"/>
  </r>
  <r>
    <s v="Robert Maynard"/>
    <n v="54"/>
    <x v="0"/>
    <x v="5"/>
    <x v="4"/>
    <x v="1312"/>
    <n v="8"/>
    <x v="6"/>
    <n v="7"/>
    <s v="Weekend"/>
    <s v="Mid"/>
    <s v="David Vasquez"/>
    <s v="Butler-Brewer"/>
    <x v="3"/>
    <n v="11208.24555"/>
    <n v="120"/>
    <x v="1"/>
    <d v="2019-09-17T00:00:00"/>
    <n v="2"/>
    <s v="Aspirin"/>
    <s v="Inconclusive"/>
    <x v="1"/>
  </r>
  <r>
    <s v="Brittney Holmes MD"/>
    <n v="41"/>
    <x v="1"/>
    <x v="1"/>
    <x v="1"/>
    <x v="1122"/>
    <n v="29"/>
    <x v="3"/>
    <n v="5"/>
    <s v="Weekday"/>
    <s v="End"/>
    <s v="Kelly Johnson"/>
    <s v="Watts PLC"/>
    <x v="1"/>
    <n v="7345.0809220000001"/>
    <n v="152"/>
    <x v="2"/>
    <d v="2019-12-06T00:00:00"/>
    <n v="5"/>
    <s v="Lipitor"/>
    <s v="Inconclusive"/>
    <x v="1"/>
  </r>
  <r>
    <s v="Kristen Moore"/>
    <n v="50"/>
    <x v="0"/>
    <x v="3"/>
    <x v="2"/>
    <x v="439"/>
    <n v="29"/>
    <x v="5"/>
    <n v="2"/>
    <s v="Weekday"/>
    <s v="End"/>
    <s v="Michael Anthony"/>
    <s v="Saunders-Nguyen"/>
    <x v="4"/>
    <n v="7123.0885099999996"/>
    <n v="457"/>
    <x v="0"/>
    <d v="2022-12-12T00:00:00"/>
    <n v="1"/>
    <s v="Paracetamol"/>
    <s v="Inconclusive"/>
    <x v="1"/>
  </r>
  <r>
    <s v="Julie Perry"/>
    <n v="68"/>
    <x v="1"/>
    <x v="0"/>
    <x v="4"/>
    <x v="1313"/>
    <n v="20"/>
    <x v="1"/>
    <n v="6"/>
    <s v="Weekend"/>
    <s v="Mid"/>
    <s v="Daniel Wilkerson"/>
    <s v="Edwards LLC"/>
    <x v="4"/>
    <n v="8331.1128219999991"/>
    <n v="276"/>
    <x v="2"/>
    <d v="2022-09-15T00:00:00"/>
    <n v="4"/>
    <s v="Ibuprofen"/>
    <s v="Abnormal"/>
    <x v="0"/>
  </r>
  <r>
    <s v="Mark Hall"/>
    <n v="25"/>
    <x v="0"/>
    <x v="1"/>
    <x v="2"/>
    <x v="1314"/>
    <n v="20"/>
    <x v="6"/>
    <n v="7"/>
    <s v="Weekend"/>
    <s v="Mid"/>
    <s v="James Thomas"/>
    <s v="Hebert-Floyd"/>
    <x v="2"/>
    <n v="7690.0671869999996"/>
    <n v="419"/>
    <x v="0"/>
    <d v="2021-06-21T00:00:00"/>
    <n v="1"/>
    <s v="Paracetamol"/>
    <s v="Inconclusive"/>
    <x v="1"/>
  </r>
  <r>
    <s v="Angela Gray"/>
    <n v="50"/>
    <x v="0"/>
    <x v="4"/>
    <x v="5"/>
    <x v="629"/>
    <n v="26"/>
    <x v="1"/>
    <n v="6"/>
    <s v="Weekend"/>
    <s v="Mid"/>
    <s v="Ryan Rodriguez"/>
    <s v="Choi PLC"/>
    <x v="3"/>
    <n v="74720.056979999994"/>
    <n v="473"/>
    <x v="0"/>
    <d v="2020-12-31T00:00:00"/>
    <n v="4"/>
    <s v="Paracetamol"/>
    <s v="Abnormal"/>
    <x v="1"/>
  </r>
  <r>
    <s v="Nicole Jordan"/>
    <n v="42"/>
    <x v="0"/>
    <x v="1"/>
    <x v="2"/>
    <x v="725"/>
    <n v="29"/>
    <x v="3"/>
    <n v="5"/>
    <s v="Weekday"/>
    <s v="End"/>
    <s v="Connie Oneal"/>
    <s v="Wilson-Mitchell"/>
    <x v="3"/>
    <n v="18890.346799999999"/>
    <n v="259"/>
    <x v="0"/>
    <d v="2022-05-01T00:00:00"/>
    <n v="7"/>
    <s v="Lipitor"/>
    <s v="Abnormal"/>
    <x v="1"/>
  </r>
  <r>
    <s v="Angela Fernandez"/>
    <n v="23"/>
    <x v="0"/>
    <x v="6"/>
    <x v="2"/>
    <x v="144"/>
    <n v="31"/>
    <x v="6"/>
    <n v="7"/>
    <s v="Weekend"/>
    <s v="End"/>
    <s v="Kyle Conway"/>
    <s v="Flores, Palmer and Cook"/>
    <x v="4"/>
    <n v="7298.8128049999996"/>
    <n v="165"/>
    <x v="0"/>
    <d v="2022-08-01T00:00:00"/>
    <n v="1"/>
    <s v="Penicillin"/>
    <s v="Inconclusive"/>
    <x v="2"/>
  </r>
  <r>
    <s v="Brittney Reed"/>
    <n v="34"/>
    <x v="0"/>
    <x v="4"/>
    <x v="0"/>
    <x v="1315"/>
    <n v="18"/>
    <x v="3"/>
    <n v="5"/>
    <s v="Weekday"/>
    <s v="Mid"/>
    <s v="Alexis Miller"/>
    <s v="Bennett-Fields"/>
    <x v="1"/>
    <n v="8611.0901169999997"/>
    <n v="221"/>
    <x v="2"/>
    <d v="2022-11-28T00:00:00"/>
    <n v="1"/>
    <s v="Aspirin"/>
    <s v="Normal"/>
    <x v="1"/>
  </r>
  <r>
    <s v="Christopher Taylor"/>
    <n v="68"/>
    <x v="1"/>
    <x v="1"/>
    <x v="4"/>
    <x v="1316"/>
    <n v="10"/>
    <x v="3"/>
    <n v="5"/>
    <s v="Weekday"/>
    <s v="Mid"/>
    <s v="Mark Vang"/>
    <s v="Johnson-Wood"/>
    <x v="1"/>
    <n v="29554.334889999998"/>
    <n v="248"/>
    <x v="2"/>
    <d v="2022-06-22T00:00:00"/>
    <n v="3"/>
    <s v="Ibuprofen"/>
    <s v="Inconclusive"/>
    <x v="0"/>
  </r>
  <r>
    <s v="Anthony Dorsey"/>
    <n v="33"/>
    <x v="0"/>
    <x v="5"/>
    <x v="5"/>
    <x v="639"/>
    <n v="2"/>
    <x v="0"/>
    <n v="4"/>
    <s v="Weekday"/>
    <s v="Start"/>
    <s v="Heather Smith"/>
    <s v="Roth-Hawkins"/>
    <x v="3"/>
    <n v="43737.471870000001"/>
    <n v="342"/>
    <x v="0"/>
    <d v="2019-05-18T00:00:00"/>
    <n v="6"/>
    <s v="Aspirin"/>
    <s v="Abnormal"/>
    <x v="1"/>
  </r>
  <r>
    <s v="Dominique Arias"/>
    <n v="31"/>
    <x v="0"/>
    <x v="4"/>
    <x v="5"/>
    <x v="897"/>
    <n v="23"/>
    <x v="2"/>
    <n v="3"/>
    <s v="Weekday"/>
    <s v="Mid"/>
    <s v="Andrew Andrews"/>
    <s v="Dunn PLC"/>
    <x v="1"/>
    <n v="4027.9207409999999"/>
    <n v="379"/>
    <x v="1"/>
    <d v="2021-01-21T00:00:00"/>
    <n v="4"/>
    <s v="Aspirin"/>
    <s v="Abnormal"/>
    <x v="1"/>
  </r>
  <r>
    <s v="Eric Gallagher"/>
    <n v="72"/>
    <x v="0"/>
    <x v="6"/>
    <x v="5"/>
    <x v="805"/>
    <n v="11"/>
    <x v="3"/>
    <n v="5"/>
    <s v="Weekday"/>
    <s v="Mid"/>
    <s v="April Davis"/>
    <s v="Brown PLC"/>
    <x v="0"/>
    <n v="66833.212320000006"/>
    <n v="341"/>
    <x v="1"/>
    <d v="2019-01-20T00:00:00"/>
    <n v="7"/>
    <s v="Aspirin"/>
    <s v="Inconclusive"/>
    <x v="0"/>
  </r>
  <r>
    <s v="Felicia Lewis"/>
    <n v="25"/>
    <x v="0"/>
    <x v="3"/>
    <x v="0"/>
    <x v="745"/>
    <n v="22"/>
    <x v="6"/>
    <n v="7"/>
    <s v="Weekend"/>
    <s v="Mid"/>
    <s v="Cesar Gonzalez"/>
    <s v="Pierce-Smith"/>
    <x v="1"/>
    <n v="19689.625779999998"/>
    <n v="213"/>
    <x v="2"/>
    <d v="2020-11-30T00:00:00"/>
    <n v="1"/>
    <s v="Ibuprofen"/>
    <s v="Inconclusive"/>
    <x v="1"/>
  </r>
  <r>
    <s v="Mark Griffin"/>
    <n v="69"/>
    <x v="0"/>
    <x v="6"/>
    <x v="3"/>
    <x v="1112"/>
    <n v="24"/>
    <x v="5"/>
    <n v="2"/>
    <s v="Weekday"/>
    <s v="Mid"/>
    <s v="Taylor Williams PhD"/>
    <s v="Black, Williams and Olson"/>
    <x v="1"/>
    <n v="18334.472890000001"/>
    <n v="475"/>
    <x v="2"/>
    <d v="2020-01-19T00:00:00"/>
    <n v="7"/>
    <s v="Penicillin"/>
    <s v="Inconclusive"/>
    <x v="0"/>
  </r>
  <r>
    <s v="Lynn Smith"/>
    <n v="18"/>
    <x v="0"/>
    <x v="0"/>
    <x v="4"/>
    <x v="99"/>
    <n v="12"/>
    <x v="6"/>
    <n v="7"/>
    <s v="Weekend"/>
    <s v="Mid"/>
    <s v="Eric Vazquez"/>
    <s v="Montgomery, Price and Garcia"/>
    <x v="4"/>
    <n v="20576.792679999999"/>
    <n v="437"/>
    <x v="1"/>
    <d v="2021-10-11T00:00:00"/>
    <n v="1"/>
    <s v="Ibuprofen"/>
    <s v="Inconclusive"/>
    <x v="2"/>
  </r>
  <r>
    <s v="Destiny Diaz"/>
    <n v="55"/>
    <x v="0"/>
    <x v="4"/>
    <x v="2"/>
    <x v="1017"/>
    <n v="9"/>
    <x v="0"/>
    <n v="4"/>
    <s v="Weekday"/>
    <s v="Mid"/>
    <s v="Brian Duke"/>
    <s v="Brandt and Sons"/>
    <x v="0"/>
    <n v="23699.728800000001"/>
    <n v="155"/>
    <x v="1"/>
    <d v="2022-07-09T00:00:00"/>
    <n v="6"/>
    <s v="Aspirin"/>
    <s v="Normal"/>
    <x v="1"/>
  </r>
  <r>
    <s v="Frank Coleman"/>
    <n v="70"/>
    <x v="1"/>
    <x v="4"/>
    <x v="4"/>
    <x v="893"/>
    <n v="9"/>
    <x v="3"/>
    <n v="5"/>
    <s v="Weekday"/>
    <s v="Mid"/>
    <s v="Melanie Tucker"/>
    <s v="Mcdowell-Schroeder"/>
    <x v="1"/>
    <n v="34302.428330000002"/>
    <n v="208"/>
    <x v="2"/>
    <d v="2022-12-29T00:00:00"/>
    <n v="4"/>
    <s v="Ibuprofen"/>
    <s v="Abnormal"/>
    <x v="0"/>
  </r>
  <r>
    <s v="Reginald Mcpherson"/>
    <n v="40"/>
    <x v="0"/>
    <x v="2"/>
    <x v="2"/>
    <x v="631"/>
    <n v="24"/>
    <x v="4"/>
    <n v="1"/>
    <s v="Weekday"/>
    <s v="Mid"/>
    <s v="Thomas Noble"/>
    <s v="Cooper-Davis"/>
    <x v="3"/>
    <n v="16859.482779999998"/>
    <n v="288"/>
    <x v="0"/>
    <d v="2022-02-12T00:00:00"/>
    <n v="6"/>
    <s v="Paracetamol"/>
    <s v="Inconclusive"/>
    <x v="1"/>
  </r>
  <r>
    <s v="Andrew Flores"/>
    <n v="72"/>
    <x v="1"/>
    <x v="4"/>
    <x v="4"/>
    <x v="269"/>
    <n v="16"/>
    <x v="6"/>
    <n v="7"/>
    <s v="Weekend"/>
    <s v="Mid"/>
    <s v="Renee Young"/>
    <s v="Reed Inc"/>
    <x v="2"/>
    <n v="19760.406459999998"/>
    <n v="308"/>
    <x v="1"/>
    <d v="2023-05-14T00:00:00"/>
    <n v="7"/>
    <s v="Lipitor"/>
    <s v="Abnormal"/>
    <x v="0"/>
  </r>
  <r>
    <s v="Matthew Watkins"/>
    <n v="35"/>
    <x v="0"/>
    <x v="6"/>
    <x v="4"/>
    <x v="533"/>
    <n v="9"/>
    <x v="1"/>
    <n v="6"/>
    <s v="Weekend"/>
    <s v="Mid"/>
    <s v="Franklin Martinez"/>
    <s v="Valencia, Pittman and Salinas"/>
    <x v="3"/>
    <n v="17008.14489"/>
    <n v="389"/>
    <x v="1"/>
    <d v="2019-03-22T00:00:00"/>
    <n v="5"/>
    <s v="Aspirin"/>
    <s v="Abnormal"/>
    <x v="1"/>
  </r>
  <r>
    <s v="Steve Campbell"/>
    <n v="42"/>
    <x v="0"/>
    <x v="7"/>
    <x v="2"/>
    <x v="789"/>
    <n v="6"/>
    <x v="0"/>
    <n v="4"/>
    <s v="Weekday"/>
    <s v="Mid"/>
    <s v="Deborah Bishop"/>
    <s v="Thompson, Gay and Hatfield"/>
    <x v="1"/>
    <n v="19668.393800000002"/>
    <n v="416"/>
    <x v="0"/>
    <d v="2022-01-24T00:00:00"/>
    <n v="1"/>
    <s v="Ibuprofen"/>
    <s v="Normal"/>
    <x v="1"/>
  </r>
  <r>
    <s v="Karen Bishop"/>
    <n v="78"/>
    <x v="1"/>
    <x v="5"/>
    <x v="4"/>
    <x v="1317"/>
    <n v="21"/>
    <x v="5"/>
    <n v="2"/>
    <s v="Weekday"/>
    <s v="Mid"/>
    <s v="Ryan Vasquez"/>
    <s v="Morgan-Bauer"/>
    <x v="0"/>
    <n v="8729.0731790000009"/>
    <n v="333"/>
    <x v="1"/>
    <d v="2023-04-04T00:00:00"/>
    <n v="2"/>
    <s v="Penicillin"/>
    <s v="Inconclusive"/>
    <x v="0"/>
  </r>
  <r>
    <s v="Penny Parker"/>
    <n v="83"/>
    <x v="0"/>
    <x v="7"/>
    <x v="5"/>
    <x v="46"/>
    <n v="26"/>
    <x v="2"/>
    <n v="3"/>
    <s v="Weekday"/>
    <s v="Mid"/>
    <s v="Michelle Anderson"/>
    <s v="Stein Group"/>
    <x v="2"/>
    <n v="2133.1031429999998"/>
    <n v="493"/>
    <x v="0"/>
    <d v="2019-07-15T00:00:00"/>
    <n v="1"/>
    <s v="Lipitor"/>
    <s v="Normal"/>
    <x v="0"/>
  </r>
  <r>
    <s v="Megan Morrison"/>
    <n v="48"/>
    <x v="1"/>
    <x v="5"/>
    <x v="0"/>
    <x v="1277"/>
    <n v="9"/>
    <x v="2"/>
    <n v="3"/>
    <s v="Weekday"/>
    <s v="Mid"/>
    <s v="Brian Williams"/>
    <s v="Perez, Reed and Nunez"/>
    <x v="1"/>
    <n v="35769.352359999997"/>
    <n v="287"/>
    <x v="1"/>
    <d v="2020-09-28T00:00:00"/>
    <n v="1"/>
    <s v="Aspirin"/>
    <s v="Abnormal"/>
    <x v="1"/>
  </r>
  <r>
    <s v="Dr. Matthew Lindsey"/>
    <n v="58"/>
    <x v="0"/>
    <x v="7"/>
    <x v="3"/>
    <x v="1318"/>
    <n v="19"/>
    <x v="1"/>
    <n v="6"/>
    <s v="Weekend"/>
    <s v="Mid"/>
    <s v="Sylvia Lewis"/>
    <s v="Ochoa, Rosario and Young"/>
    <x v="2"/>
    <n v="11113.14381"/>
    <n v="497"/>
    <x v="1"/>
    <d v="2022-12-19T00:00:00"/>
    <n v="1"/>
    <s v="Penicillin"/>
    <s v="Inconclusive"/>
    <x v="1"/>
  </r>
  <r>
    <s v="Lauren Young"/>
    <n v="61"/>
    <x v="1"/>
    <x v="2"/>
    <x v="4"/>
    <x v="185"/>
    <n v="9"/>
    <x v="3"/>
    <n v="5"/>
    <s v="Weekday"/>
    <s v="Mid"/>
    <s v="Debbie Wilcox"/>
    <s v="Miller LLC"/>
    <x v="0"/>
    <n v="26905.551100000001"/>
    <n v="186"/>
    <x v="2"/>
    <d v="2018-12-02T00:00:00"/>
    <n v="7"/>
    <s v="Penicillin"/>
    <s v="Abnormal"/>
    <x v="1"/>
  </r>
  <r>
    <s v="Janice Figueroa"/>
    <n v="82"/>
    <x v="1"/>
    <x v="3"/>
    <x v="4"/>
    <x v="1240"/>
    <n v="21"/>
    <x v="2"/>
    <n v="3"/>
    <s v="Weekday"/>
    <s v="Mid"/>
    <s v="WilliaMaleBarr"/>
    <s v="Waller, Brewer and Watson"/>
    <x v="2"/>
    <n v="23849.107019999999"/>
    <n v="208"/>
    <x v="2"/>
    <d v="2020-11-01T00:00:00"/>
    <n v="7"/>
    <s v="Ibuprofen"/>
    <s v="Normal"/>
    <x v="0"/>
  </r>
  <r>
    <s v="Dana Graves"/>
    <n v="64"/>
    <x v="1"/>
    <x v="6"/>
    <x v="4"/>
    <x v="1319"/>
    <n v="2"/>
    <x v="4"/>
    <n v="1"/>
    <s v="Weekday"/>
    <s v="Start"/>
    <s v="Joshua Williams"/>
    <s v="Jackson, Conner and Reed"/>
    <x v="0"/>
    <n v="1258.526885"/>
    <n v="248"/>
    <x v="2"/>
    <d v="2019-09-07T00:00:00"/>
    <n v="6"/>
    <s v="Ibuprofen"/>
    <s v="Normal"/>
    <x v="1"/>
  </r>
  <r>
    <s v="Joshua Mckay"/>
    <n v="47"/>
    <x v="0"/>
    <x v="3"/>
    <x v="4"/>
    <x v="1153"/>
    <n v="10"/>
    <x v="6"/>
    <n v="7"/>
    <s v="Weekend"/>
    <s v="Mid"/>
    <s v="Jeffrey Dixon"/>
    <s v="Wade Group"/>
    <x v="0"/>
    <n v="29632.342809999998"/>
    <n v="416"/>
    <x v="2"/>
    <d v="2019-03-25T00:00:00"/>
    <n v="1"/>
    <s v="Ibuprofen"/>
    <s v="Abnormal"/>
    <x v="1"/>
  </r>
  <r>
    <s v="Susan Coleman"/>
    <n v="52"/>
    <x v="0"/>
    <x v="6"/>
    <x v="5"/>
    <x v="963"/>
    <n v="16"/>
    <x v="1"/>
    <n v="6"/>
    <s v="Weekend"/>
    <s v="Mid"/>
    <s v="Amanda Bishop"/>
    <s v="Norman-Ball"/>
    <x v="0"/>
    <n v="49206.648529999999"/>
    <n v="164"/>
    <x v="1"/>
    <d v="2022-04-25T00:00:00"/>
    <n v="1"/>
    <s v="Lipitor"/>
    <s v="Inconclusive"/>
    <x v="1"/>
  </r>
  <r>
    <s v="Jeremy Randall"/>
    <n v="73"/>
    <x v="0"/>
    <x v="2"/>
    <x v="1"/>
    <x v="1320"/>
    <n v="7"/>
    <x v="1"/>
    <n v="6"/>
    <s v="Weekend"/>
    <s v="Mid"/>
    <s v="Monique Lin"/>
    <s v="Larson, Cohen and Weiss"/>
    <x v="1"/>
    <n v="32716.734649999999"/>
    <n v="183"/>
    <x v="2"/>
    <d v="2021-09-04T00:00:00"/>
    <n v="6"/>
    <s v="Penicillin"/>
    <s v="Inconclusive"/>
    <x v="0"/>
  </r>
  <r>
    <s v="Brian Boyd"/>
    <n v="32"/>
    <x v="1"/>
    <x v="4"/>
    <x v="0"/>
    <x v="1321"/>
    <n v="4"/>
    <x v="3"/>
    <n v="5"/>
    <s v="Weekday"/>
    <s v="Start"/>
    <s v="Michelle Smith"/>
    <s v="Bowen, Gonzales and Gibbs"/>
    <x v="3"/>
    <n v="19880.680230000002"/>
    <n v="141"/>
    <x v="2"/>
    <d v="2019-10-20T00:00:00"/>
    <n v="7"/>
    <s v="Lipitor"/>
    <s v="Abnormal"/>
    <x v="1"/>
  </r>
  <r>
    <s v="Joyce Johnson"/>
    <n v="55"/>
    <x v="0"/>
    <x v="2"/>
    <x v="2"/>
    <x v="349"/>
    <n v="12"/>
    <x v="6"/>
    <n v="7"/>
    <s v="Weekend"/>
    <s v="Mid"/>
    <s v="Samantha Turner"/>
    <s v="Baker and Sons"/>
    <x v="1"/>
    <n v="15101.03105"/>
    <n v="312"/>
    <x v="1"/>
    <d v="2022-07-09T00:00:00"/>
    <n v="6"/>
    <s v="Aspirin"/>
    <s v="Abnormal"/>
    <x v="1"/>
  </r>
  <r>
    <s v="Tammy West"/>
    <n v="72"/>
    <x v="0"/>
    <x v="1"/>
    <x v="5"/>
    <x v="607"/>
    <n v="12"/>
    <x v="0"/>
    <n v="4"/>
    <s v="Weekday"/>
    <s v="Mid"/>
    <s v="Angela Murphy"/>
    <s v="Jackson Ltd"/>
    <x v="0"/>
    <n v="43042.227400000003"/>
    <n v="207"/>
    <x v="1"/>
    <d v="2023-11-07T00:00:00"/>
    <n v="2"/>
    <s v="Lipitor"/>
    <s v="Normal"/>
    <x v="0"/>
  </r>
  <r>
    <s v="Sheryl Wright"/>
    <n v="30"/>
    <x v="0"/>
    <x v="6"/>
    <x v="2"/>
    <x v="445"/>
    <n v="5"/>
    <x v="2"/>
    <n v="3"/>
    <s v="Weekday"/>
    <s v="Mid"/>
    <s v="Erika Vincent"/>
    <s v="Cannon LLC"/>
    <x v="4"/>
    <n v="1427.8363790000001"/>
    <n v="433"/>
    <x v="0"/>
    <d v="2019-06-17T00:00:00"/>
    <n v="1"/>
    <s v="Paracetamol"/>
    <s v="Abnormal"/>
    <x v="1"/>
  </r>
  <r>
    <s v="Patrick Roberts"/>
    <n v="56"/>
    <x v="0"/>
    <x v="1"/>
    <x v="4"/>
    <x v="1087"/>
    <n v="30"/>
    <x v="6"/>
    <n v="7"/>
    <s v="Weekend"/>
    <s v="End"/>
    <s v="Michael Lopez"/>
    <s v="Jimenez, Goodman and Owens"/>
    <x v="0"/>
    <n v="3739.4750789999998"/>
    <n v="376"/>
    <x v="1"/>
    <d v="2022-02-25T00:00:00"/>
    <n v="5"/>
    <s v="Aspirin"/>
    <s v="Abnormal"/>
    <x v="1"/>
  </r>
  <r>
    <s v="Tanya Zimmerman"/>
    <n v="23"/>
    <x v="1"/>
    <x v="0"/>
    <x v="1"/>
    <x v="724"/>
    <n v="25"/>
    <x v="4"/>
    <n v="1"/>
    <s v="Weekday"/>
    <s v="Mid"/>
    <s v="Amy Armstrong"/>
    <s v="Singleton-Ward"/>
    <x v="3"/>
    <n v="33133.975489999997"/>
    <n v="401"/>
    <x v="1"/>
    <d v="2022-08-23T00:00:00"/>
    <n v="2"/>
    <s v="Lipitor"/>
    <s v="Abnormal"/>
    <x v="2"/>
  </r>
  <r>
    <s v="Brittany Matthews"/>
    <n v="84"/>
    <x v="1"/>
    <x v="6"/>
    <x v="4"/>
    <x v="1322"/>
    <n v="10"/>
    <x v="5"/>
    <n v="2"/>
    <s v="Weekday"/>
    <s v="Mid"/>
    <s v="Madison Henry"/>
    <s v="Robinson, Carr and Garza"/>
    <x v="0"/>
    <n v="33575.199789999999"/>
    <n v="353"/>
    <x v="1"/>
    <d v="2020-03-23T00:00:00"/>
    <n v="1"/>
    <s v="Paracetamol"/>
    <s v="Inconclusive"/>
    <x v="0"/>
  </r>
  <r>
    <s v="Nina Washington"/>
    <n v="58"/>
    <x v="1"/>
    <x v="0"/>
    <x v="3"/>
    <x v="1039"/>
    <n v="27"/>
    <x v="2"/>
    <n v="3"/>
    <s v="Weekday"/>
    <s v="End"/>
    <s v="Jenna Williams"/>
    <s v="Holland, Reed and Powell"/>
    <x v="3"/>
    <n v="29929.167170000001"/>
    <n v="122"/>
    <x v="2"/>
    <d v="2021-11-06T00:00:00"/>
    <n v="6"/>
    <s v="Penicillin"/>
    <s v="Normal"/>
    <x v="1"/>
  </r>
  <r>
    <s v="Kristen Gonzales"/>
    <n v="20"/>
    <x v="0"/>
    <x v="3"/>
    <x v="2"/>
    <x v="1238"/>
    <n v="29"/>
    <x v="3"/>
    <n v="5"/>
    <s v="Weekday"/>
    <s v="End"/>
    <s v="Alexis Craig"/>
    <s v="Lee-Moore"/>
    <x v="2"/>
    <n v="21732.870800000001"/>
    <n v="362"/>
    <x v="0"/>
    <d v="2019-04-03T00:00:00"/>
    <n v="3"/>
    <s v="Penicillin"/>
    <s v="Inconclusive"/>
    <x v="2"/>
  </r>
  <r>
    <s v="Felicia Benjamin"/>
    <n v="45"/>
    <x v="1"/>
    <x v="7"/>
    <x v="3"/>
    <x v="951"/>
    <n v="10"/>
    <x v="6"/>
    <n v="7"/>
    <s v="Weekend"/>
    <s v="Mid"/>
    <s v="Stephanie Davis"/>
    <s v="Gill LLC"/>
    <x v="3"/>
    <n v="26385.212449999999"/>
    <n v="363"/>
    <x v="2"/>
    <d v="2022-04-16T00:00:00"/>
    <n v="6"/>
    <s v="Lipitor"/>
    <s v="Normal"/>
    <x v="1"/>
  </r>
  <r>
    <s v="Douglas Miller"/>
    <n v="57"/>
    <x v="1"/>
    <x v="1"/>
    <x v="3"/>
    <x v="1323"/>
    <n v="29"/>
    <x v="1"/>
    <n v="6"/>
    <s v="Weekend"/>
    <s v="End"/>
    <s v="Kimberly Patterson"/>
    <s v="Parker Group"/>
    <x v="2"/>
    <n v="7396.4304240000001"/>
    <n v="322"/>
    <x v="0"/>
    <d v="2020-09-09T00:00:00"/>
    <n v="3"/>
    <s v="Penicillin"/>
    <s v="Inconclusive"/>
    <x v="1"/>
  </r>
  <r>
    <s v="Elizabeth Salinas DVM"/>
    <n v="63"/>
    <x v="1"/>
    <x v="7"/>
    <x v="4"/>
    <x v="460"/>
    <n v="16"/>
    <x v="6"/>
    <n v="7"/>
    <s v="Weekend"/>
    <s v="Mid"/>
    <s v="Debbie Vasquez"/>
    <s v="Taylor LLC"/>
    <x v="0"/>
    <n v="3574.0972790000001"/>
    <n v="357"/>
    <x v="1"/>
    <d v="2023-07-26T00:00:00"/>
    <n v="3"/>
    <s v="Ibuprofen"/>
    <s v="Abnormal"/>
    <x v="1"/>
  </r>
  <r>
    <s v="Joshua Davis"/>
    <n v="32"/>
    <x v="1"/>
    <x v="3"/>
    <x v="5"/>
    <x v="174"/>
    <n v="10"/>
    <x v="3"/>
    <n v="5"/>
    <s v="Weekday"/>
    <s v="Mid"/>
    <s v="Sarah Crosby"/>
    <s v="Stevens, Jones and Lang"/>
    <x v="3"/>
    <n v="76591.261029999994"/>
    <n v="401"/>
    <x v="1"/>
    <d v="2020-07-14T00:00:00"/>
    <n v="2"/>
    <s v="Lipitor"/>
    <s v="Inconclusive"/>
    <x v="1"/>
  </r>
  <r>
    <s v="Emma Townsend"/>
    <n v="62"/>
    <x v="0"/>
    <x v="3"/>
    <x v="3"/>
    <x v="1324"/>
    <n v="26"/>
    <x v="4"/>
    <n v="1"/>
    <s v="Weekday"/>
    <s v="Mid"/>
    <s v="Jay Thornton"/>
    <s v="Walters, Smith and Hughes"/>
    <x v="0"/>
    <m/>
    <n v="124"/>
    <x v="1"/>
    <d v="2019-09-22T00:00:00"/>
    <n v="7"/>
    <s v="Aspirin"/>
    <s v="Abnormal"/>
    <x v="1"/>
  </r>
  <r>
    <s v="Sara Barton"/>
    <n v="33"/>
    <x v="1"/>
    <x v="3"/>
    <x v="4"/>
    <x v="753"/>
    <n v="1"/>
    <x v="3"/>
    <n v="5"/>
    <s v="Weekday"/>
    <s v="Start"/>
    <s v="Joanne Payne"/>
    <s v="Martin PLC"/>
    <x v="2"/>
    <n v="7192.000841"/>
    <n v="276"/>
    <x v="2"/>
    <d v="2021-10-18T00:00:00"/>
    <n v="1"/>
    <s v="Paracetamol"/>
    <s v="Abnormal"/>
    <x v="1"/>
  </r>
  <r>
    <s v="Lisa Jones"/>
    <n v="70"/>
    <x v="1"/>
    <x v="5"/>
    <x v="5"/>
    <x v="299"/>
    <n v="25"/>
    <x v="6"/>
    <n v="7"/>
    <s v="Weekend"/>
    <s v="Mid"/>
    <s v="Jacob Wells"/>
    <s v="Rivera and Sons"/>
    <x v="0"/>
    <n v="24480.93173"/>
    <n v="376"/>
    <x v="1"/>
    <d v="2018-11-29T00:00:00"/>
    <n v="4"/>
    <s v="Paracetamol"/>
    <s v="Normal"/>
    <x v="0"/>
  </r>
  <r>
    <s v="Dana Johnson"/>
    <n v="27"/>
    <x v="0"/>
    <x v="6"/>
    <x v="5"/>
    <x v="1325"/>
    <n v="1"/>
    <x v="6"/>
    <n v="7"/>
    <s v="Weekend"/>
    <s v="Start"/>
    <s v="Nicholas Alexander"/>
    <s v="Lee LLC"/>
    <x v="3"/>
    <n v="72648.72984"/>
    <n v="417"/>
    <x v="2"/>
    <d v="2020-11-25T00:00:00"/>
    <n v="3"/>
    <s v="Penicillin"/>
    <s v="Normal"/>
    <x v="1"/>
  </r>
  <r>
    <s v="Kevin Bryan"/>
    <n v="81"/>
    <x v="1"/>
    <x v="2"/>
    <x v="4"/>
    <x v="778"/>
    <n v="28"/>
    <x v="4"/>
    <n v="1"/>
    <s v="Weekday"/>
    <s v="End"/>
    <s v="Michael Figueroa"/>
    <s v="Webb-Thompson"/>
    <x v="0"/>
    <n v="16846.174739999999"/>
    <n v="187"/>
    <x v="2"/>
    <d v="2020-10-07T00:00:00"/>
    <n v="3"/>
    <s v="Penicillin"/>
    <s v="Abnormal"/>
    <x v="0"/>
  </r>
  <r>
    <s v="Sarah Mason"/>
    <n v="49"/>
    <x v="1"/>
    <x v="5"/>
    <x v="2"/>
    <x v="868"/>
    <n v="8"/>
    <x v="6"/>
    <n v="7"/>
    <s v="Weekend"/>
    <s v="Mid"/>
    <s v="Elaine Roberts"/>
    <s v="Silva-Butler"/>
    <x v="4"/>
    <n v="4786.5723710000002"/>
    <n v="223"/>
    <x v="0"/>
    <d v="2022-05-29T00:00:00"/>
    <n v="7"/>
    <s v="Lipitor"/>
    <s v="Abnormal"/>
    <x v="1"/>
  </r>
  <r>
    <s v="Laura Garcia"/>
    <n v="69"/>
    <x v="0"/>
    <x v="1"/>
    <x v="2"/>
    <x v="179"/>
    <n v="25"/>
    <x v="3"/>
    <n v="5"/>
    <s v="Weekday"/>
    <s v="Mid"/>
    <s v="Karen Murillo"/>
    <s v="Murillo, Forbes and Wilson"/>
    <x v="0"/>
    <n v="11459.040789999999"/>
    <n v="210"/>
    <x v="0"/>
    <d v="2022-03-29T00:00:00"/>
    <n v="2"/>
    <s v="Aspirin"/>
    <s v="Abnormal"/>
    <x v="0"/>
  </r>
  <r>
    <s v="Miss Denise Webster DVM"/>
    <n v="56"/>
    <x v="1"/>
    <x v="2"/>
    <x v="3"/>
    <x v="120"/>
    <n v="28"/>
    <x v="3"/>
    <n v="5"/>
    <s v="Weekday"/>
    <s v="End"/>
    <s v="Elizabeth Wheeler"/>
    <s v="Duran-Myers"/>
    <x v="0"/>
    <n v="1024.4426430000001"/>
    <n v="453"/>
    <x v="0"/>
    <d v="2023-04-29T00:00:00"/>
    <n v="6"/>
    <s v="Aspirin"/>
    <s v="Normal"/>
    <x v="1"/>
  </r>
  <r>
    <s v="Laurie Craig"/>
    <n v="74"/>
    <x v="1"/>
    <x v="0"/>
    <x v="4"/>
    <x v="591"/>
    <n v="9"/>
    <x v="4"/>
    <n v="1"/>
    <s v="Weekday"/>
    <s v="Mid"/>
    <s v="Aaron Anderson"/>
    <s v="Cooper, IngraMaleand Arnold"/>
    <x v="0"/>
    <n v="29063.11405"/>
    <n v="477"/>
    <x v="1"/>
    <d v="2020-03-25T00:00:00"/>
    <n v="3"/>
    <s v="Aspirin"/>
    <s v="Inconclusive"/>
    <x v="0"/>
  </r>
  <r>
    <s v="Cynthia West"/>
    <n v="49"/>
    <x v="1"/>
    <x v="4"/>
    <x v="4"/>
    <x v="683"/>
    <n v="13"/>
    <x v="1"/>
    <n v="6"/>
    <s v="Weekend"/>
    <s v="Mid"/>
    <s v="Elizabeth Gomez"/>
    <s v="Hoover, Li and Houston"/>
    <x v="3"/>
    <n v="2228.9385699999998"/>
    <n v="232"/>
    <x v="1"/>
    <d v="2021-04-12T00:00:00"/>
    <n v="1"/>
    <s v="Ibuprofen"/>
    <s v="Abnormal"/>
    <x v="1"/>
  </r>
  <r>
    <s v="Natasha Phelps"/>
    <n v="73"/>
    <x v="0"/>
    <x v="7"/>
    <x v="2"/>
    <x v="6"/>
    <n v="22"/>
    <x v="4"/>
    <n v="1"/>
    <s v="Weekday"/>
    <s v="Mid"/>
    <s v="David Patterson"/>
    <s v="Moody-Blackburn"/>
    <x v="0"/>
    <n v="9722.3523710000009"/>
    <n v="197"/>
    <x v="1"/>
    <d v="2021-03-26T00:00:00"/>
    <n v="5"/>
    <s v="Aspirin"/>
    <s v="Inconclusive"/>
    <x v="0"/>
  </r>
  <r>
    <s v="Ronald Wright"/>
    <n v="55"/>
    <x v="0"/>
    <x v="2"/>
    <x v="2"/>
    <x v="1326"/>
    <n v="9"/>
    <x v="3"/>
    <n v="5"/>
    <s v="Weekday"/>
    <s v="Mid"/>
    <s v="Amy Watson"/>
    <s v="Adams Inc"/>
    <x v="0"/>
    <n v="9726.6322189999992"/>
    <n v="122"/>
    <x v="0"/>
    <d v="2020-10-13T00:00:00"/>
    <n v="2"/>
    <s v="Ibuprofen"/>
    <s v="Normal"/>
    <x v="1"/>
  </r>
  <r>
    <s v="Kathleen Richard"/>
    <n v="39"/>
    <x v="1"/>
    <x v="3"/>
    <x v="2"/>
    <x v="1327"/>
    <n v="18"/>
    <x v="2"/>
    <n v="3"/>
    <s v="Weekday"/>
    <s v="Mid"/>
    <s v="Amy Mcpherson"/>
    <s v="Williams Group"/>
    <x v="1"/>
    <n v="23571.166249999998"/>
    <n v="111"/>
    <x v="0"/>
    <d v="2023-02-01T00:00:00"/>
    <n v="3"/>
    <s v="Paracetamol"/>
    <s v="Normal"/>
    <x v="1"/>
  </r>
  <r>
    <s v="Jamie Newton"/>
    <n v="68"/>
    <x v="1"/>
    <x v="1"/>
    <x v="3"/>
    <x v="1328"/>
    <n v="20"/>
    <x v="6"/>
    <n v="7"/>
    <s v="Weekend"/>
    <s v="Mid"/>
    <s v="Michelle Anderson MD"/>
    <s v="Weber-Chandler"/>
    <x v="0"/>
    <n v="12836.41152"/>
    <n v="349"/>
    <x v="2"/>
    <d v="2019-11-17T00:00:00"/>
    <n v="7"/>
    <s v="Lipitor"/>
    <s v="Abnormal"/>
    <x v="0"/>
  </r>
  <r>
    <s v="WilliaMaleMurphy"/>
    <n v="28"/>
    <x v="0"/>
    <x v="5"/>
    <x v="5"/>
    <x v="1172"/>
    <n v="18"/>
    <x v="2"/>
    <n v="3"/>
    <s v="Weekday"/>
    <s v="Mid"/>
    <s v="Marc Alvarez"/>
    <s v="Banks-Hughes"/>
    <x v="2"/>
    <n v="50086.040309999997"/>
    <n v="301"/>
    <x v="1"/>
    <d v="2022-06-07T00:00:00"/>
    <n v="2"/>
    <s v="Aspirin"/>
    <s v="Inconclusive"/>
    <x v="1"/>
  </r>
  <r>
    <s v="Miguel Lewis"/>
    <n v="72"/>
    <x v="1"/>
    <x v="7"/>
    <x v="4"/>
    <x v="932"/>
    <n v="14"/>
    <x v="1"/>
    <n v="6"/>
    <s v="Weekend"/>
    <s v="Mid"/>
    <s v="Rick Herrera"/>
    <s v="George-Whitney"/>
    <x v="0"/>
    <n v="9366.5740860000005"/>
    <n v="276"/>
    <x v="1"/>
    <d v="2021-08-20T00:00:00"/>
    <n v="5"/>
    <s v="Penicillin"/>
    <s v="Abnormal"/>
    <x v="0"/>
  </r>
  <r>
    <s v="AdaMaleHall"/>
    <n v="72"/>
    <x v="0"/>
    <x v="3"/>
    <x v="1"/>
    <x v="1160"/>
    <n v="29"/>
    <x v="3"/>
    <n v="5"/>
    <s v="Weekday"/>
    <s v="End"/>
    <s v="Robert Duffy"/>
    <s v="Shelton, Doyle and Silva"/>
    <x v="0"/>
    <n v="41627.341809999998"/>
    <n v="298"/>
    <x v="1"/>
    <d v="2020-06-13T00:00:00"/>
    <n v="6"/>
    <s v="Ibuprofen"/>
    <s v="Inconclusive"/>
    <x v="0"/>
  </r>
  <r>
    <s v="WilliaMaleArellano"/>
    <n v="53"/>
    <x v="0"/>
    <x v="2"/>
    <x v="2"/>
    <x v="1329"/>
    <n v="23"/>
    <x v="0"/>
    <n v="4"/>
    <s v="Weekday"/>
    <s v="Mid"/>
    <s v="Katherine Abbott"/>
    <s v="Pollard, Burton and Montgomery"/>
    <x v="2"/>
    <n v="19838.824430000001"/>
    <n v="456"/>
    <x v="0"/>
    <d v="2022-07-13T00:00:00"/>
    <n v="3"/>
    <s v="Lipitor"/>
    <s v="Abnormal"/>
    <x v="1"/>
  </r>
  <r>
    <s v="Andrea Gould"/>
    <n v="55"/>
    <x v="1"/>
    <x v="2"/>
    <x v="0"/>
    <x v="1330"/>
    <n v="2"/>
    <x v="4"/>
    <n v="1"/>
    <s v="Weekday"/>
    <s v="Start"/>
    <s v="Brenda Jones"/>
    <s v="Holder Ltd"/>
    <x v="0"/>
    <n v="42424.264889999999"/>
    <n v="285"/>
    <x v="2"/>
    <d v="2019-12-18T00:00:00"/>
    <n v="3"/>
    <s v="Ibuprofen"/>
    <s v="Abnormal"/>
    <x v="1"/>
  </r>
  <r>
    <s v="Suzanne Delgado"/>
    <n v="24"/>
    <x v="0"/>
    <x v="3"/>
    <x v="5"/>
    <x v="389"/>
    <n v="19"/>
    <x v="5"/>
    <n v="2"/>
    <s v="Weekday"/>
    <s v="Mid"/>
    <s v="Jennifer Nguyen"/>
    <s v="Wolfe Group"/>
    <x v="1"/>
    <n v="67903.33253"/>
    <n v="429"/>
    <x v="0"/>
    <d v="2021-01-22T00:00:00"/>
    <n v="5"/>
    <s v="Lipitor"/>
    <s v="Abnormal"/>
    <x v="2"/>
  </r>
  <r>
    <s v="Lisa Lucas"/>
    <n v="57"/>
    <x v="0"/>
    <x v="6"/>
    <x v="0"/>
    <x v="406"/>
    <n v="13"/>
    <x v="4"/>
    <n v="1"/>
    <s v="Weekday"/>
    <s v="Mid"/>
    <s v="Danny Mccormick"/>
    <s v="Campos Inc"/>
    <x v="1"/>
    <n v="20863.36824"/>
    <n v="189"/>
    <x v="1"/>
    <d v="2021-12-30T00:00:00"/>
    <n v="4"/>
    <s v="Aspirin"/>
    <s v="Normal"/>
    <x v="1"/>
  </r>
  <r>
    <s v="Angela Riley"/>
    <n v="78"/>
    <x v="1"/>
    <x v="3"/>
    <x v="3"/>
    <x v="821"/>
    <n v="23"/>
    <x v="1"/>
    <n v="6"/>
    <s v="Weekend"/>
    <s v="Mid"/>
    <s v="Hunter Murphy"/>
    <s v="Johnson and Sons"/>
    <x v="0"/>
    <n v="15434.16979"/>
    <n v="436"/>
    <x v="0"/>
    <d v="2019-03-25T00:00:00"/>
    <n v="1"/>
    <s v="Ibuprofen"/>
    <s v="Inconclusive"/>
    <x v="0"/>
  </r>
  <r>
    <s v="Lisa Baker"/>
    <n v="34"/>
    <x v="1"/>
    <x v="5"/>
    <x v="3"/>
    <x v="1194"/>
    <n v="27"/>
    <x v="0"/>
    <n v="4"/>
    <s v="Weekday"/>
    <s v="End"/>
    <s v="AdaMaleDavid"/>
    <s v="Camacho Ltd"/>
    <x v="4"/>
    <n v="32259.018090000001"/>
    <n v="229"/>
    <x v="0"/>
    <d v="2020-03-04T00:00:00"/>
    <n v="3"/>
    <s v="Paracetamol"/>
    <s v="Inconclusive"/>
    <x v="1"/>
  </r>
  <r>
    <s v="Justin Davidson"/>
    <n v="19"/>
    <x v="0"/>
    <x v="5"/>
    <x v="5"/>
    <x v="1331"/>
    <n v="27"/>
    <x v="4"/>
    <n v="1"/>
    <s v="Weekday"/>
    <s v="End"/>
    <s v="John Morgan"/>
    <s v="Lee Ltd"/>
    <x v="2"/>
    <n v="59812.1296"/>
    <n v="405"/>
    <x v="0"/>
    <d v="2021-09-27T00:00:00"/>
    <n v="1"/>
    <s v="Paracetamol"/>
    <s v="Normal"/>
    <x v="2"/>
  </r>
  <r>
    <s v="Mary Wilson"/>
    <n v="73"/>
    <x v="0"/>
    <x v="7"/>
    <x v="1"/>
    <x v="1223"/>
    <n v="20"/>
    <x v="3"/>
    <n v="5"/>
    <s v="Weekday"/>
    <s v="Mid"/>
    <s v="Keith Valdez"/>
    <s v="Fuentes, Whitney and Jefferson"/>
    <x v="0"/>
    <n v="3548.8926240000001"/>
    <n v="370"/>
    <x v="2"/>
    <d v="2023-02-03T00:00:00"/>
    <n v="5"/>
    <s v="Penicillin"/>
    <s v="Abnormal"/>
    <x v="0"/>
  </r>
  <r>
    <s v="Luke Vargas"/>
    <n v="20"/>
    <x v="1"/>
    <x v="5"/>
    <x v="2"/>
    <x v="131"/>
    <n v="29"/>
    <x v="2"/>
    <n v="3"/>
    <s v="Weekday"/>
    <s v="End"/>
    <s v="Maria Walker"/>
    <s v="Armstrong Group"/>
    <x v="3"/>
    <n v="23081.116269999999"/>
    <n v="452"/>
    <x v="0"/>
    <d v="2020-08-11T00:00:00"/>
    <n v="2"/>
    <s v="Ibuprofen"/>
    <s v="Inconclusive"/>
    <x v="2"/>
  </r>
  <r>
    <s v="Amanda Taylor"/>
    <n v="65"/>
    <x v="1"/>
    <x v="6"/>
    <x v="0"/>
    <x v="1332"/>
    <n v="16"/>
    <x v="5"/>
    <n v="2"/>
    <s v="Weekday"/>
    <s v="Mid"/>
    <s v="Anthony Gregory"/>
    <s v="Hughes, Roberts and Coleman"/>
    <x v="0"/>
    <n v="43941.744720000002"/>
    <n v="335"/>
    <x v="2"/>
    <d v="2019-05-12T00:00:00"/>
    <n v="7"/>
    <s v="Paracetamol"/>
    <s v="Abnormal"/>
    <x v="0"/>
  </r>
  <r>
    <s v="Allison Rodriguez"/>
    <n v="50"/>
    <x v="1"/>
    <x v="6"/>
    <x v="2"/>
    <x v="1134"/>
    <n v="14"/>
    <x v="3"/>
    <n v="5"/>
    <s v="Weekday"/>
    <s v="Mid"/>
    <s v="Alyssa Fields"/>
    <s v="Boyle, Cervantes and Wiggins"/>
    <x v="3"/>
    <n v="17524.18651"/>
    <n v="109"/>
    <x v="1"/>
    <d v="2020-03-08T00:00:00"/>
    <n v="7"/>
    <s v="Lipitor"/>
    <s v="Abnormal"/>
    <x v="1"/>
  </r>
  <r>
    <s v="Nicole Choi"/>
    <n v="69"/>
    <x v="0"/>
    <x v="0"/>
    <x v="1"/>
    <x v="1333"/>
    <n v="22"/>
    <x v="6"/>
    <n v="7"/>
    <s v="Weekend"/>
    <s v="Mid"/>
    <s v="Nancy Perez"/>
    <s v="Mclaughlin, Davis and Schmidt"/>
    <x v="0"/>
    <n v="2193.3429000000001"/>
    <n v="233"/>
    <x v="2"/>
    <d v="2022-05-29T00:00:00"/>
    <n v="7"/>
    <s v="Aspirin"/>
    <s v="Inconclusive"/>
    <x v="0"/>
  </r>
  <r>
    <s v="Elizabeth Patrick"/>
    <n v="25"/>
    <x v="1"/>
    <x v="1"/>
    <x v="1"/>
    <x v="1251"/>
    <n v="26"/>
    <x v="4"/>
    <n v="1"/>
    <s v="Weekday"/>
    <s v="Mid"/>
    <s v="Tina Brown"/>
    <s v="Meyer-Martinez"/>
    <x v="2"/>
    <n v="15096.3537"/>
    <n v="495"/>
    <x v="2"/>
    <d v="2021-05-09T00:00:00"/>
    <n v="7"/>
    <s v="Lipitor"/>
    <s v="Abnormal"/>
    <x v="1"/>
  </r>
  <r>
    <s v="Phyllis Waters"/>
    <n v="64"/>
    <x v="1"/>
    <x v="3"/>
    <x v="1"/>
    <x v="1334"/>
    <n v="16"/>
    <x v="5"/>
    <n v="2"/>
    <s v="Weekday"/>
    <s v="Mid"/>
    <s v="Abigail Cummings"/>
    <s v="Stark Ltd"/>
    <x v="0"/>
    <n v="3375.3485310000001"/>
    <n v="147"/>
    <x v="2"/>
    <d v="2022-08-21T00:00:00"/>
    <n v="7"/>
    <s v="Penicillin"/>
    <s v="Abnormal"/>
    <x v="1"/>
  </r>
  <r>
    <s v="Brandon Bell"/>
    <n v="45"/>
    <x v="1"/>
    <x v="1"/>
    <x v="2"/>
    <x v="30"/>
    <n v="9"/>
    <x v="5"/>
    <n v="2"/>
    <s v="Weekday"/>
    <s v="Mid"/>
    <s v="Heather Reese"/>
    <s v="Rios LLC"/>
    <x v="1"/>
    <n v="16515.050859999999"/>
    <n v="128"/>
    <x v="0"/>
    <d v="2021-11-27T00:00:00"/>
    <n v="6"/>
    <s v="Paracetamol"/>
    <s v="Abnormal"/>
    <x v="1"/>
  </r>
  <r>
    <s v="WilliaMaleSherman"/>
    <n v="53"/>
    <x v="0"/>
    <x v="4"/>
    <x v="4"/>
    <x v="175"/>
    <n v="12"/>
    <x v="6"/>
    <n v="7"/>
    <s v="Weekend"/>
    <s v="Mid"/>
    <s v="Jason Mcconnell"/>
    <s v="Martin-Baker"/>
    <x v="0"/>
    <n v="4968.0044939999998"/>
    <n v="277"/>
    <x v="2"/>
    <d v="2021-12-16T00:00:00"/>
    <n v="4"/>
    <s v="Ibuprofen"/>
    <s v="Normal"/>
    <x v="1"/>
  </r>
  <r>
    <s v="Sarah Roth"/>
    <n v="19"/>
    <x v="1"/>
    <x v="7"/>
    <x v="0"/>
    <x v="1335"/>
    <n v="23"/>
    <x v="3"/>
    <n v="5"/>
    <s v="Weekday"/>
    <s v="Mid"/>
    <s v="Amber Martin"/>
    <s v="Weber, Orr and Nichols"/>
    <x v="4"/>
    <n v="20494.413680000001"/>
    <n v="145"/>
    <x v="1"/>
    <d v="2021-08-18T00:00:00"/>
    <n v="3"/>
    <s v="Lipitor"/>
    <s v="Normal"/>
    <x v="2"/>
  </r>
  <r>
    <s v="Taylor Smith"/>
    <n v="84"/>
    <x v="1"/>
    <x v="7"/>
    <x v="1"/>
    <x v="1336"/>
    <n v="30"/>
    <x v="3"/>
    <n v="5"/>
    <s v="Weekday"/>
    <s v="End"/>
    <s v="Cody Day"/>
    <s v="Ford, Whitney and Brown"/>
    <x v="0"/>
    <n v="16639.91174"/>
    <n v="426"/>
    <x v="2"/>
    <d v="2023-01-01T00:00:00"/>
    <n v="7"/>
    <s v="Paracetamol"/>
    <s v="Normal"/>
    <x v="0"/>
  </r>
  <r>
    <s v="Adriana Ochoa"/>
    <n v="36"/>
    <x v="1"/>
    <x v="4"/>
    <x v="4"/>
    <x v="1061"/>
    <n v="15"/>
    <x v="4"/>
    <n v="1"/>
    <s v="Weekday"/>
    <s v="Mid"/>
    <s v="Lisa Tran"/>
    <s v="Wiggins, Hudson and Short"/>
    <x v="3"/>
    <n v="8397.4483230000005"/>
    <n v="190"/>
    <x v="1"/>
    <d v="2023-05-31T00:00:00"/>
    <n v="3"/>
    <s v="Lipitor"/>
    <s v="Inconclusive"/>
    <x v="1"/>
  </r>
  <r>
    <s v="Jessica Lee"/>
    <n v="51"/>
    <x v="1"/>
    <x v="6"/>
    <x v="4"/>
    <x v="1272"/>
    <n v="21"/>
    <x v="1"/>
    <n v="6"/>
    <s v="Weekend"/>
    <s v="Mid"/>
    <s v="Mandy Smith"/>
    <s v="Peterson-Hamilton"/>
    <x v="0"/>
    <n v="7942.2129949999999"/>
    <n v="315"/>
    <x v="1"/>
    <d v="2020-01-10T00:00:00"/>
    <n v="5"/>
    <s v="Paracetamol"/>
    <s v="Abnormal"/>
    <x v="1"/>
  </r>
  <r>
    <s v="Marisa Gray"/>
    <n v="82"/>
    <x v="1"/>
    <x v="5"/>
    <x v="1"/>
    <x v="933"/>
    <n v="25"/>
    <x v="6"/>
    <n v="7"/>
    <s v="Weekend"/>
    <s v="Mid"/>
    <s v="Joseph Gonzalez"/>
    <s v="Kennedy, Campbell and Morales"/>
    <x v="0"/>
    <n v="26380.108410000001"/>
    <n v="179"/>
    <x v="2"/>
    <d v="2021-05-10T00:00:00"/>
    <n v="1"/>
    <s v="Lipitor"/>
    <s v="Abnormal"/>
    <x v="0"/>
  </r>
  <r>
    <s v="Andrea Poole"/>
    <n v="85"/>
    <x v="1"/>
    <x v="3"/>
    <x v="4"/>
    <x v="926"/>
    <n v="29"/>
    <x v="1"/>
    <n v="6"/>
    <s v="Weekend"/>
    <s v="End"/>
    <s v="Erik Allen"/>
    <s v="Allen, Collins and Morris"/>
    <x v="0"/>
    <n v="30957.653910000001"/>
    <n v="158"/>
    <x v="1"/>
    <d v="2019-07-19T00:00:00"/>
    <n v="5"/>
    <s v="Paracetamol"/>
    <s v="Abnormal"/>
    <x v="0"/>
  </r>
  <r>
    <s v="Colin Lyons"/>
    <n v="76"/>
    <x v="1"/>
    <x v="3"/>
    <x v="4"/>
    <x v="1134"/>
    <n v="14"/>
    <x v="3"/>
    <n v="5"/>
    <s v="Weekday"/>
    <s v="Mid"/>
    <s v="Joseph Brooks"/>
    <s v="Carter-Riley"/>
    <x v="2"/>
    <n v="5769.3575739999997"/>
    <n v="290"/>
    <x v="1"/>
    <d v="2020-03-15T00:00:00"/>
    <n v="7"/>
    <s v="Ibuprofen"/>
    <s v="Inconclusive"/>
    <x v="0"/>
  </r>
  <r>
    <s v="Gary Brooks"/>
    <n v="44"/>
    <x v="0"/>
    <x v="2"/>
    <x v="3"/>
    <x v="1071"/>
    <n v="21"/>
    <x v="3"/>
    <n v="5"/>
    <s v="Weekday"/>
    <s v="Mid"/>
    <s v="Mr. Riley Sanchez DDS"/>
    <s v="Tran-Harvey"/>
    <x v="2"/>
    <n v="38321.065309999998"/>
    <n v="389"/>
    <x v="0"/>
    <d v="2020-03-14T00:00:00"/>
    <n v="6"/>
    <s v="Aspirin"/>
    <s v="Inconclusive"/>
    <x v="1"/>
  </r>
  <r>
    <s v="John Cooper"/>
    <n v="53"/>
    <x v="0"/>
    <x v="4"/>
    <x v="4"/>
    <x v="1337"/>
    <n v="14"/>
    <x v="6"/>
    <n v="7"/>
    <s v="Weekend"/>
    <s v="Mid"/>
    <s v="Lori Peterson"/>
    <s v="Lewis Group"/>
    <x v="1"/>
    <n v="16798.183590000001"/>
    <n v="127"/>
    <x v="1"/>
    <d v="2023-06-13T00:00:00"/>
    <n v="2"/>
    <s v="Paracetamol"/>
    <s v="Abnormal"/>
    <x v="1"/>
  </r>
  <r>
    <s v="Heather Farmer"/>
    <n v="54"/>
    <x v="0"/>
    <x v="3"/>
    <x v="5"/>
    <x v="1108"/>
    <n v="17"/>
    <x v="0"/>
    <n v="4"/>
    <s v="Weekday"/>
    <s v="Mid"/>
    <s v="Michelle Evans"/>
    <s v="Rosario-May"/>
    <x v="1"/>
    <n v="20993.650890000001"/>
    <n v="137"/>
    <x v="1"/>
    <d v="2023-09-14T00:00:00"/>
    <n v="4"/>
    <s v="Penicillin"/>
    <s v="Inconclusive"/>
    <x v="1"/>
  </r>
  <r>
    <s v="Barbara Brown"/>
    <n v="83"/>
    <x v="0"/>
    <x v="4"/>
    <x v="1"/>
    <x v="1051"/>
    <n v="18"/>
    <x v="4"/>
    <n v="1"/>
    <s v="Weekday"/>
    <s v="Mid"/>
    <s v="Felicia Archer"/>
    <s v="Terry Ltd"/>
    <x v="2"/>
    <n v="15145.745440000001"/>
    <n v="152"/>
    <x v="1"/>
    <d v="2022-05-05T00:00:00"/>
    <n v="4"/>
    <s v="Lipitor"/>
    <s v="Normal"/>
    <x v="0"/>
  </r>
  <r>
    <s v="Christopher Ortiz Jr."/>
    <n v="82"/>
    <x v="0"/>
    <x v="1"/>
    <x v="5"/>
    <x v="536"/>
    <n v="16"/>
    <x v="3"/>
    <n v="5"/>
    <s v="Weekday"/>
    <s v="Mid"/>
    <s v="Alexandria Baxter"/>
    <s v="Beck, Anderson and Hamilton"/>
    <x v="4"/>
    <n v="55988.324359999999"/>
    <n v="365"/>
    <x v="2"/>
    <d v="2018-11-24T00:00:00"/>
    <n v="6"/>
    <s v="Aspirin"/>
    <s v="Inconclusive"/>
    <x v="0"/>
  </r>
  <r>
    <s v="Robert Jackson"/>
    <n v="79"/>
    <x v="0"/>
    <x v="4"/>
    <x v="2"/>
    <x v="1267"/>
    <n v="23"/>
    <x v="3"/>
    <n v="5"/>
    <s v="Weekday"/>
    <s v="Mid"/>
    <s v="Jasmine Delgado"/>
    <s v="Davenport-Myers"/>
    <x v="4"/>
    <n v="5259.3299150000003"/>
    <n v="397"/>
    <x v="1"/>
    <d v="2022-12-27T00:00:00"/>
    <n v="2"/>
    <s v="Lipitor"/>
    <s v="Abnormal"/>
    <x v="0"/>
  </r>
  <r>
    <s v="Troy Morgan"/>
    <n v="63"/>
    <x v="1"/>
    <x v="7"/>
    <x v="1"/>
    <x v="12"/>
    <n v="29"/>
    <x v="4"/>
    <n v="1"/>
    <s v="Weekday"/>
    <s v="End"/>
    <s v="Heather Lawson"/>
    <s v="Bennett, Lopez and Morales"/>
    <x v="0"/>
    <n v="25187.13823"/>
    <n v="491"/>
    <x v="2"/>
    <d v="2021-12-15T00:00:00"/>
    <n v="3"/>
    <s v="Lipitor"/>
    <s v="Abnormal"/>
    <x v="1"/>
  </r>
  <r>
    <s v="Gary Bennett"/>
    <n v="18"/>
    <x v="1"/>
    <x v="2"/>
    <x v="0"/>
    <x v="1338"/>
    <n v="2"/>
    <x v="5"/>
    <n v="2"/>
    <s v="Weekday"/>
    <s v="Start"/>
    <s v="Timothy Lyons"/>
    <s v="Snyder-Williams"/>
    <x v="1"/>
    <n v="3515.8285850000002"/>
    <n v="136"/>
    <x v="2"/>
    <d v="2021-02-10T00:00:00"/>
    <n v="3"/>
    <s v="Lipitor"/>
    <s v="Abnormal"/>
    <x v="2"/>
  </r>
  <r>
    <s v="Kimberly Lee"/>
    <n v="38"/>
    <x v="0"/>
    <x v="3"/>
    <x v="2"/>
    <x v="422"/>
    <n v="31"/>
    <x v="0"/>
    <n v="4"/>
    <s v="Weekday"/>
    <s v="End"/>
    <s v="Michael Thomas"/>
    <s v="Black-Scott"/>
    <x v="2"/>
    <n v="12293.510840000001"/>
    <n v="415"/>
    <x v="0"/>
    <d v="2019-11-16T00:00:00"/>
    <n v="6"/>
    <s v="Ibuprofen"/>
    <s v="Inconclusive"/>
    <x v="1"/>
  </r>
  <r>
    <s v="Michael Rodriguez"/>
    <n v="40"/>
    <x v="0"/>
    <x v="6"/>
    <x v="2"/>
    <x v="14"/>
    <n v="14"/>
    <x v="4"/>
    <n v="1"/>
    <s v="Weekday"/>
    <s v="Mid"/>
    <s v="Debra Lewis"/>
    <s v="Gray-Brady"/>
    <x v="0"/>
    <n v="8364.809362"/>
    <n v="307"/>
    <x v="0"/>
    <d v="2021-07-04T00:00:00"/>
    <n v="7"/>
    <s v="Paracetamol"/>
    <s v="Abnormal"/>
    <x v="1"/>
  </r>
  <r>
    <s v="Diane Williams"/>
    <n v="21"/>
    <x v="1"/>
    <x v="3"/>
    <x v="0"/>
    <x v="409"/>
    <n v="8"/>
    <x v="5"/>
    <n v="2"/>
    <s v="Weekday"/>
    <s v="Mid"/>
    <s v="Vanessa Petersen"/>
    <s v="Villarreal PLC"/>
    <x v="1"/>
    <n v="21434.367249999999"/>
    <n v="481"/>
    <x v="2"/>
    <d v="2021-07-01T00:00:00"/>
    <n v="4"/>
    <s v="Aspirin"/>
    <s v="Inconclusive"/>
    <x v="2"/>
  </r>
  <r>
    <s v="Kelli Salinas"/>
    <n v="83"/>
    <x v="1"/>
    <x v="5"/>
    <x v="1"/>
    <x v="713"/>
    <n v="18"/>
    <x v="1"/>
    <n v="6"/>
    <s v="Weekend"/>
    <s v="Mid"/>
    <s v="Hannah Bennett"/>
    <s v="Li-Mccormick"/>
    <x v="4"/>
    <n v="14858.027050000001"/>
    <n v="134"/>
    <x v="2"/>
    <d v="2020-02-16T00:00:00"/>
    <n v="7"/>
    <s v="Lipitor"/>
    <s v="Abnormal"/>
    <x v="0"/>
  </r>
  <r>
    <s v="Evelyn Hines"/>
    <n v="25"/>
    <x v="1"/>
    <x v="4"/>
    <x v="0"/>
    <x v="1339"/>
    <n v="5"/>
    <x v="0"/>
    <n v="4"/>
    <s v="Weekday"/>
    <s v="Mid"/>
    <s v="Ashley Dickson"/>
    <s v="Pearson, Wheeler and Manning"/>
    <x v="2"/>
    <n v="29173.11836"/>
    <n v="314"/>
    <x v="2"/>
    <d v="2022-05-09T00:00:00"/>
    <n v="1"/>
    <s v="Paracetamol"/>
    <s v="Inconclusive"/>
    <x v="1"/>
  </r>
  <r>
    <s v="Judy Lucas"/>
    <n v="69"/>
    <x v="0"/>
    <x v="4"/>
    <x v="1"/>
    <x v="749"/>
    <n v="12"/>
    <x v="5"/>
    <n v="2"/>
    <s v="Weekday"/>
    <s v="Mid"/>
    <s v="Zachary Roy"/>
    <s v="Shaw, Huerta and Chapman"/>
    <x v="4"/>
    <n v="38182.27996"/>
    <n v="176"/>
    <x v="2"/>
    <d v="2021-01-14T00:00:00"/>
    <n v="4"/>
    <s v="Penicillin"/>
    <s v="Normal"/>
    <x v="0"/>
  </r>
  <r>
    <s v="Nancy Collins"/>
    <n v="65"/>
    <x v="0"/>
    <x v="0"/>
    <x v="5"/>
    <x v="262"/>
    <n v="15"/>
    <x v="1"/>
    <n v="6"/>
    <s v="Weekend"/>
    <s v="Mid"/>
    <s v="Richard Glass"/>
    <s v="Chavez Inc"/>
    <x v="2"/>
    <n v="34420.560729999997"/>
    <n v="356"/>
    <x v="1"/>
    <d v="2018-12-30T00:00:00"/>
    <n v="7"/>
    <s v="Paracetamol"/>
    <s v="Normal"/>
    <x v="0"/>
  </r>
  <r>
    <s v="Anthony Dawson"/>
    <n v="79"/>
    <x v="1"/>
    <x v="4"/>
    <x v="0"/>
    <x v="1340"/>
    <n v="28"/>
    <x v="5"/>
    <n v="2"/>
    <s v="Weekday"/>
    <s v="End"/>
    <s v="Michele Livingston"/>
    <s v="Knapp Ltd"/>
    <x v="4"/>
    <n v="2790.288665"/>
    <n v="228"/>
    <x v="2"/>
    <d v="2023-03-30T00:00:00"/>
    <n v="4"/>
    <s v="Penicillin"/>
    <s v="Abnormal"/>
    <x v="0"/>
  </r>
  <r>
    <s v="Kimberly Bryant"/>
    <n v="64"/>
    <x v="1"/>
    <x v="2"/>
    <x v="3"/>
    <x v="1341"/>
    <n v="22"/>
    <x v="0"/>
    <n v="4"/>
    <s v="Weekday"/>
    <s v="Mid"/>
    <s v="Tina Gonzalez"/>
    <s v="Young, Bell and Barton"/>
    <x v="0"/>
    <n v="8719.1036349999995"/>
    <n v="226"/>
    <x v="0"/>
    <d v="2019-09-02T00:00:00"/>
    <n v="1"/>
    <s v="Paracetamol"/>
    <s v="Abnormal"/>
    <x v="1"/>
  </r>
  <r>
    <s v="Michael Mueller"/>
    <n v="31"/>
    <x v="1"/>
    <x v="6"/>
    <x v="0"/>
    <x v="1204"/>
    <n v="22"/>
    <x v="4"/>
    <n v="1"/>
    <s v="Weekday"/>
    <s v="Mid"/>
    <s v="Marcia Silva"/>
    <s v="Fleming, Hamilton and Jones"/>
    <x v="1"/>
    <n v="29311.598010000002"/>
    <n v="280"/>
    <x v="2"/>
    <d v="2019-05-16T00:00:00"/>
    <n v="4"/>
    <s v="Paracetamol"/>
    <s v="Inconclusive"/>
    <x v="1"/>
  </r>
  <r>
    <s v="Tammy Stephens"/>
    <n v="32"/>
    <x v="1"/>
    <x v="4"/>
    <x v="3"/>
    <x v="710"/>
    <n v="5"/>
    <x v="0"/>
    <n v="4"/>
    <s v="Weekday"/>
    <s v="Mid"/>
    <s v="Anthony Walters"/>
    <s v="Smith, Jones and Harding"/>
    <x v="3"/>
    <n v="8751.4072479999995"/>
    <n v="142"/>
    <x v="2"/>
    <d v="2019-12-09T00:00:00"/>
    <n v="1"/>
    <s v="Aspirin"/>
    <s v="Abnormal"/>
    <x v="1"/>
  </r>
  <r>
    <s v="Christopher Collins"/>
    <n v="22"/>
    <x v="1"/>
    <x v="3"/>
    <x v="4"/>
    <x v="1342"/>
    <n v="20"/>
    <x v="3"/>
    <n v="5"/>
    <s v="Weekday"/>
    <s v="Mid"/>
    <s v="Amanda James"/>
    <s v="Copeland, Hopkins and Larsen"/>
    <x v="4"/>
    <n v="3862.0502069999998"/>
    <n v="129"/>
    <x v="2"/>
    <d v="2023-10-22T00:00:00"/>
    <n v="7"/>
    <s v="Lipitor"/>
    <s v="Abnormal"/>
    <x v="2"/>
  </r>
  <r>
    <s v="Monique Foster"/>
    <n v="41"/>
    <x v="1"/>
    <x v="2"/>
    <x v="4"/>
    <x v="984"/>
    <n v="15"/>
    <x v="2"/>
    <n v="3"/>
    <s v="Weekday"/>
    <s v="Mid"/>
    <s v="Amy Bryant"/>
    <s v="Henderson PLC"/>
    <x v="2"/>
    <n v="15620.52406"/>
    <n v="294"/>
    <x v="2"/>
    <d v="2021-10-05T00:00:00"/>
    <n v="2"/>
    <s v="Lipitor"/>
    <s v="Normal"/>
    <x v="1"/>
  </r>
  <r>
    <s v="Jennifer Everett"/>
    <n v="25"/>
    <x v="0"/>
    <x v="5"/>
    <x v="1"/>
    <x v="1343"/>
    <n v="27"/>
    <x v="4"/>
    <n v="1"/>
    <s v="Weekday"/>
    <s v="End"/>
    <s v="Caroline Doyle"/>
    <s v="Sims LLC"/>
    <x v="2"/>
    <n v="7878.5746829999998"/>
    <n v="272"/>
    <x v="2"/>
    <d v="2023-03-25T00:00:00"/>
    <n v="6"/>
    <s v="Paracetamol"/>
    <s v="Inconclusive"/>
    <x v="1"/>
  </r>
  <r>
    <s v="Jessica Carter"/>
    <n v="35"/>
    <x v="0"/>
    <x v="2"/>
    <x v="4"/>
    <x v="428"/>
    <n v="17"/>
    <x v="2"/>
    <n v="3"/>
    <s v="Weekday"/>
    <s v="Mid"/>
    <s v="Sydney Knox"/>
    <s v="Wallace LLC"/>
    <x v="2"/>
    <n v="24166.190299999998"/>
    <n v="134"/>
    <x v="2"/>
    <d v="2021-03-19T00:00:00"/>
    <n v="5"/>
    <s v="Aspirin"/>
    <s v="Inconclusive"/>
    <x v="1"/>
  </r>
  <r>
    <s v="Hannah Myers"/>
    <n v="21"/>
    <x v="0"/>
    <x v="6"/>
    <x v="4"/>
    <x v="891"/>
    <n v="9"/>
    <x v="4"/>
    <n v="1"/>
    <s v="Weekday"/>
    <s v="Mid"/>
    <s v="Jennifer Rojas"/>
    <s v="Owens LLC"/>
    <x v="4"/>
    <n v="28357.203590000001"/>
    <n v="416"/>
    <x v="2"/>
    <d v="2021-08-24T00:00:00"/>
    <n v="2"/>
    <s v="Paracetamol"/>
    <s v="Abnormal"/>
    <x v="2"/>
  </r>
  <r>
    <s v="Courtney Turner"/>
    <n v="64"/>
    <x v="0"/>
    <x v="4"/>
    <x v="2"/>
    <x v="960"/>
    <n v="26"/>
    <x v="0"/>
    <n v="4"/>
    <s v="Weekday"/>
    <s v="Mid"/>
    <s v="Theodore Lang"/>
    <s v="Holmes-Reed"/>
    <x v="1"/>
    <n v="10780.673119999999"/>
    <n v="486"/>
    <x v="0"/>
    <d v="2023-11-10T00:00:00"/>
    <n v="5"/>
    <s v="Penicillin"/>
    <s v="Normal"/>
    <x v="1"/>
  </r>
  <r>
    <s v="Sophia Jones"/>
    <n v="54"/>
    <x v="0"/>
    <x v="0"/>
    <x v="5"/>
    <x v="145"/>
    <n v="9"/>
    <x v="1"/>
    <n v="6"/>
    <s v="Weekend"/>
    <s v="Mid"/>
    <s v="Rebecca Jackson"/>
    <s v="Webb-Rogers"/>
    <x v="4"/>
    <n v="30318.992149999998"/>
    <n v="212"/>
    <x v="0"/>
    <d v="2022-04-19T00:00:00"/>
    <n v="2"/>
    <s v="Aspirin"/>
    <s v="Normal"/>
    <x v="1"/>
  </r>
  <r>
    <s v="John Stone"/>
    <n v="39"/>
    <x v="0"/>
    <x v="5"/>
    <x v="3"/>
    <x v="29"/>
    <n v="11"/>
    <x v="6"/>
    <n v="7"/>
    <s v="Weekend"/>
    <s v="Mid"/>
    <s v="Cameron Jackson"/>
    <s v="Stark-Williams"/>
    <x v="4"/>
    <n v="13402.610640000001"/>
    <n v="158"/>
    <x v="0"/>
    <d v="2022-12-24T00:00:00"/>
    <n v="6"/>
    <s v="Lipitor"/>
    <s v="Normal"/>
    <x v="1"/>
  </r>
  <r>
    <s v="Leah Richardson"/>
    <n v="32"/>
    <x v="1"/>
    <x v="7"/>
    <x v="0"/>
    <x v="1344"/>
    <n v="14"/>
    <x v="0"/>
    <n v="4"/>
    <s v="Weekday"/>
    <s v="Mid"/>
    <s v="Sharon Hardy"/>
    <s v="Bailey, Jacobson and Gibson"/>
    <x v="3"/>
    <n v="33172.021509999999"/>
    <n v="366"/>
    <x v="1"/>
    <d v="2021-02-12T00:00:00"/>
    <n v="5"/>
    <s v="Aspirin"/>
    <s v="Abnormal"/>
    <x v="1"/>
  </r>
  <r>
    <s v="Jennifer Cooper"/>
    <n v="36"/>
    <x v="0"/>
    <x v="3"/>
    <x v="4"/>
    <x v="401"/>
    <n v="10"/>
    <x v="4"/>
    <n v="1"/>
    <s v="Weekday"/>
    <s v="Mid"/>
    <s v="Rhonda Wall"/>
    <s v="Robbins, Simpson and French"/>
    <x v="0"/>
    <n v="25964.867620000001"/>
    <n v="113"/>
    <x v="2"/>
    <d v="2022-10-31T00:00:00"/>
    <n v="1"/>
    <s v="Paracetamol"/>
    <s v="Normal"/>
    <x v="1"/>
  </r>
  <r>
    <s v="Mr. Jeffrey Ellis"/>
    <n v="67"/>
    <x v="1"/>
    <x v="2"/>
    <x v="5"/>
    <x v="532"/>
    <n v="26"/>
    <x v="0"/>
    <n v="4"/>
    <s v="Weekday"/>
    <s v="Mid"/>
    <s v="David Diaz"/>
    <s v="Lopez LLC"/>
    <x v="4"/>
    <n v="31976.163639999999"/>
    <n v="466"/>
    <x v="1"/>
    <d v="2020-04-05T00:00:00"/>
    <n v="7"/>
    <s v="Lipitor"/>
    <s v="Abnormal"/>
    <x v="0"/>
  </r>
  <r>
    <s v="Noah Gillespie"/>
    <n v="60"/>
    <x v="0"/>
    <x v="5"/>
    <x v="0"/>
    <x v="1345"/>
    <n v="2"/>
    <x v="2"/>
    <n v="3"/>
    <s v="Weekday"/>
    <s v="Start"/>
    <s v="Carrie Martinez"/>
    <s v="Osborne-Gallagher"/>
    <x v="2"/>
    <n v="29149.53109"/>
    <n v="354"/>
    <x v="2"/>
    <d v="2023-08-24T00:00:00"/>
    <n v="4"/>
    <s v="Aspirin"/>
    <s v="Normal"/>
    <x v="1"/>
  </r>
  <r>
    <s v="Michael Gregory"/>
    <n v="41"/>
    <x v="1"/>
    <x v="6"/>
    <x v="4"/>
    <x v="145"/>
    <n v="9"/>
    <x v="1"/>
    <n v="6"/>
    <s v="Weekend"/>
    <s v="Mid"/>
    <s v="Brian Barnes"/>
    <s v="Holland, Pittman and Hutchinson"/>
    <x v="2"/>
    <n v="19801.310310000001"/>
    <n v="422"/>
    <x v="1"/>
    <d v="2022-04-21T00:00:00"/>
    <n v="4"/>
    <s v="Ibuprofen"/>
    <s v="Normal"/>
    <x v="1"/>
  </r>
  <r>
    <s v="Robert Riggs"/>
    <n v="67"/>
    <x v="1"/>
    <x v="3"/>
    <x v="2"/>
    <x v="683"/>
    <n v="13"/>
    <x v="1"/>
    <n v="6"/>
    <s v="Weekend"/>
    <s v="Mid"/>
    <s v="Jeanette Allen"/>
    <s v="Franco, Myers and Little"/>
    <x v="1"/>
    <n v="5267.6452559999998"/>
    <n v="326"/>
    <x v="1"/>
    <d v="2021-04-10T00:00:00"/>
    <n v="6"/>
    <s v="Penicillin"/>
    <s v="Abnormal"/>
    <x v="0"/>
  </r>
  <r>
    <s v="Edwin Harris"/>
    <n v="63"/>
    <x v="1"/>
    <x v="0"/>
    <x v="4"/>
    <x v="913"/>
    <n v="31"/>
    <x v="5"/>
    <n v="2"/>
    <s v="Weekday"/>
    <s v="End"/>
    <s v="Lee Torres"/>
    <s v="White PLC"/>
    <x v="3"/>
    <n v="15939.6741"/>
    <n v="181"/>
    <x v="2"/>
    <d v="2020-01-05T00:00:00"/>
    <n v="7"/>
    <s v="Paracetamol"/>
    <s v="Inconclusive"/>
    <x v="1"/>
  </r>
  <r>
    <s v="Jennifer Johnson"/>
    <n v="23"/>
    <x v="1"/>
    <x v="3"/>
    <x v="4"/>
    <x v="91"/>
    <n v="28"/>
    <x v="6"/>
    <n v="7"/>
    <s v="Weekend"/>
    <s v="End"/>
    <s v="Devin Duncan"/>
    <s v="Ferguson, Wheeler and Mcintyre"/>
    <x v="2"/>
    <n v="25490.225180000001"/>
    <n v="429"/>
    <x v="1"/>
    <d v="2021-04-12T00:00:00"/>
    <n v="1"/>
    <s v="Penicillin"/>
    <s v="Abnormal"/>
    <x v="2"/>
  </r>
  <r>
    <s v="Catherine Foster"/>
    <n v="65"/>
    <x v="0"/>
    <x v="0"/>
    <x v="0"/>
    <x v="640"/>
    <n v="12"/>
    <x v="5"/>
    <n v="2"/>
    <s v="Weekday"/>
    <s v="Mid"/>
    <s v="Wendy Simon"/>
    <s v="Clark, Berry and Perez"/>
    <x v="0"/>
    <n v="43604.675109999996"/>
    <n v="119"/>
    <x v="1"/>
    <d v="2020-06-03T00:00:00"/>
    <n v="3"/>
    <s v="Ibuprofen"/>
    <s v="Inconclusive"/>
    <x v="0"/>
  </r>
  <r>
    <s v="Michelle Wiley"/>
    <n v="22"/>
    <x v="1"/>
    <x v="6"/>
    <x v="0"/>
    <x v="354"/>
    <n v="23"/>
    <x v="1"/>
    <n v="6"/>
    <s v="Weekend"/>
    <s v="Mid"/>
    <s v="James Parks"/>
    <s v="Torres PLC"/>
    <x v="4"/>
    <n v="20269.077679999999"/>
    <n v="177"/>
    <x v="1"/>
    <d v="2019-03-05T00:00:00"/>
    <n v="2"/>
    <s v="Ibuprofen"/>
    <s v="Inconclusive"/>
    <x v="2"/>
  </r>
  <r>
    <s v="Victoria Cobb"/>
    <n v="39"/>
    <x v="1"/>
    <x v="7"/>
    <x v="4"/>
    <x v="309"/>
    <n v="7"/>
    <x v="0"/>
    <n v="4"/>
    <s v="Weekday"/>
    <s v="Mid"/>
    <s v="Christopher Sanford"/>
    <s v="Kelly LLC"/>
    <x v="0"/>
    <n v="16058.37262"/>
    <n v="272"/>
    <x v="2"/>
    <d v="2019-03-03T00:00:00"/>
    <n v="7"/>
    <s v="Aspirin"/>
    <s v="Normal"/>
    <x v="1"/>
  </r>
  <r>
    <s v="Rebecca Diaz"/>
    <n v="34"/>
    <x v="1"/>
    <x v="4"/>
    <x v="1"/>
    <x v="238"/>
    <n v="22"/>
    <x v="5"/>
    <n v="2"/>
    <s v="Weekday"/>
    <s v="Mid"/>
    <s v="Martin Hill"/>
    <s v="Wilson LLC"/>
    <x v="4"/>
    <n v="39755.323859999997"/>
    <n v="479"/>
    <x v="2"/>
    <d v="2022-12-12T00:00:00"/>
    <n v="1"/>
    <s v="Aspirin"/>
    <s v="Normal"/>
    <x v="1"/>
  </r>
  <r>
    <s v="Theresa Lambert"/>
    <n v="57"/>
    <x v="0"/>
    <x v="5"/>
    <x v="0"/>
    <x v="117"/>
    <n v="14"/>
    <x v="5"/>
    <n v="2"/>
    <s v="Weekday"/>
    <s v="Mid"/>
    <s v="Stacy Adams DVM"/>
    <s v="Arnold-Davis"/>
    <x v="2"/>
    <n v="41113.716050000003"/>
    <n v="170"/>
    <x v="2"/>
    <d v="2020-02-06T00:00:00"/>
    <n v="4"/>
    <s v="Lipitor"/>
    <s v="Inconclusive"/>
    <x v="1"/>
  </r>
  <r>
    <s v="Jake Martin"/>
    <n v="43"/>
    <x v="1"/>
    <x v="6"/>
    <x v="4"/>
    <x v="1279"/>
    <n v="3"/>
    <x v="3"/>
    <n v="5"/>
    <s v="Weekday"/>
    <s v="Start"/>
    <s v="Frank Kent"/>
    <s v="Hall, Galloway and Brown"/>
    <x v="0"/>
    <n v="32112.243190000001"/>
    <n v="266"/>
    <x v="2"/>
    <d v="2020-04-15T00:00:00"/>
    <n v="3"/>
    <s v="Paracetamol"/>
    <s v="Abnormal"/>
    <x v="1"/>
  </r>
  <r>
    <s v="James Perez"/>
    <n v="66"/>
    <x v="0"/>
    <x v="4"/>
    <x v="4"/>
    <x v="1284"/>
    <n v="8"/>
    <x v="3"/>
    <n v="5"/>
    <s v="Weekday"/>
    <s v="Mid"/>
    <s v="Nathan Thompson"/>
    <s v="Frost and Sons"/>
    <x v="1"/>
    <n v="12742.35684"/>
    <n v="342"/>
    <x v="1"/>
    <d v="2022-07-25T00:00:00"/>
    <n v="1"/>
    <s v="Lipitor"/>
    <s v="Abnormal"/>
    <x v="0"/>
  </r>
  <r>
    <s v="Edward Mcpherson"/>
    <n v="27"/>
    <x v="0"/>
    <x v="7"/>
    <x v="1"/>
    <x v="678"/>
    <n v="15"/>
    <x v="2"/>
    <n v="3"/>
    <s v="Weekday"/>
    <s v="Mid"/>
    <s v="Elizabeth Meyer"/>
    <s v="Harper-Daniels"/>
    <x v="1"/>
    <n v="2478.1077070000001"/>
    <n v="371"/>
    <x v="2"/>
    <d v="2020-05-08T00:00:00"/>
    <n v="5"/>
    <s v="Paracetamol"/>
    <s v="Abnormal"/>
    <x v="1"/>
  </r>
  <r>
    <s v="Sally Williams"/>
    <n v="59"/>
    <x v="1"/>
    <x v="5"/>
    <x v="4"/>
    <x v="215"/>
    <n v="20"/>
    <x v="1"/>
    <n v="6"/>
    <s v="Weekend"/>
    <s v="Mid"/>
    <s v="Lauren Cox"/>
    <s v="Love-Little"/>
    <x v="0"/>
    <n v="21203.302469999999"/>
    <n v="256"/>
    <x v="1"/>
    <d v="2021-04-07T00:00:00"/>
    <n v="3"/>
    <s v="Aspirin"/>
    <s v="Inconclusive"/>
    <x v="1"/>
  </r>
  <r>
    <s v="Nathan Bailey DDS"/>
    <n v="27"/>
    <x v="0"/>
    <x v="5"/>
    <x v="4"/>
    <x v="1346"/>
    <n v="23"/>
    <x v="4"/>
    <n v="1"/>
    <s v="Weekday"/>
    <s v="Mid"/>
    <s v="Allen Barnett"/>
    <s v="Santiago, Lin and Flores"/>
    <x v="2"/>
    <n v="8867.9717959999998"/>
    <n v="452"/>
    <x v="1"/>
    <d v="2019-12-26T00:00:00"/>
    <n v="4"/>
    <s v="Lipitor"/>
    <s v="Inconclusive"/>
    <x v="1"/>
  </r>
  <r>
    <s v="Rhonda Hernandez"/>
    <n v="65"/>
    <x v="0"/>
    <x v="3"/>
    <x v="3"/>
    <x v="1347"/>
    <n v="7"/>
    <x v="1"/>
    <n v="6"/>
    <s v="Weekend"/>
    <s v="Mid"/>
    <s v="Karen Williams"/>
    <s v="Abbott Inc"/>
    <x v="0"/>
    <n v="8215.944641"/>
    <n v="369"/>
    <x v="0"/>
    <d v="2022-05-19T00:00:00"/>
    <n v="4"/>
    <s v="Paracetamol"/>
    <s v="Abnormal"/>
    <x v="0"/>
  </r>
  <r>
    <s v="Joseph Pratt"/>
    <n v="59"/>
    <x v="1"/>
    <x v="6"/>
    <x v="4"/>
    <x v="1005"/>
    <n v="31"/>
    <x v="6"/>
    <n v="7"/>
    <s v="Weekend"/>
    <s v="End"/>
    <s v="Nathan Baxter"/>
    <s v="Weaver and Sons"/>
    <x v="0"/>
    <n v="3814.3692489999999"/>
    <n v="149"/>
    <x v="2"/>
    <d v="2019-04-06T00:00:00"/>
    <n v="6"/>
    <s v="Ibuprofen"/>
    <s v="Inconclusive"/>
    <x v="1"/>
  </r>
  <r>
    <s v="Michelle Smith"/>
    <n v="39"/>
    <x v="1"/>
    <x v="6"/>
    <x v="4"/>
    <x v="1348"/>
    <n v="13"/>
    <x v="5"/>
    <n v="2"/>
    <s v="Weekday"/>
    <s v="Mid"/>
    <s v="Kevin Ellis"/>
    <s v="Burgess, Scott and Turner"/>
    <x v="3"/>
    <n v="16644.052250000001"/>
    <n v="376"/>
    <x v="2"/>
    <d v="2022-09-16T00:00:00"/>
    <n v="5"/>
    <s v="Aspirin"/>
    <s v="Inconclusive"/>
    <x v="1"/>
  </r>
  <r>
    <s v="Jade Sanchez"/>
    <n v="44"/>
    <x v="1"/>
    <x v="6"/>
    <x v="3"/>
    <x v="721"/>
    <n v="16"/>
    <x v="0"/>
    <n v="4"/>
    <s v="Weekday"/>
    <s v="Mid"/>
    <s v="Jeffery Anderson"/>
    <s v="Morgan Inc"/>
    <x v="0"/>
    <n v="4164.5069000000003"/>
    <n v="209"/>
    <x v="1"/>
    <d v="2020-05-14T00:00:00"/>
    <n v="4"/>
    <s v="Penicillin"/>
    <s v="Normal"/>
    <x v="1"/>
  </r>
  <r>
    <s v="Kristin Newman"/>
    <n v="78"/>
    <x v="1"/>
    <x v="4"/>
    <x v="3"/>
    <x v="599"/>
    <n v="7"/>
    <x v="6"/>
    <n v="7"/>
    <s v="Weekend"/>
    <s v="Mid"/>
    <s v="Mason Hale"/>
    <s v="Patel, Long and Simpson"/>
    <x v="3"/>
    <n v="19724.955559999999"/>
    <n v="366"/>
    <x v="2"/>
    <d v="2022-09-04T00:00:00"/>
    <n v="7"/>
    <s v="Penicillin"/>
    <s v="Normal"/>
    <x v="0"/>
  </r>
  <r>
    <s v="James Buck"/>
    <n v="58"/>
    <x v="0"/>
    <x v="0"/>
    <x v="3"/>
    <x v="901"/>
    <n v="31"/>
    <x v="6"/>
    <n v="7"/>
    <s v="Weekend"/>
    <s v="End"/>
    <s v="Terri Dennis"/>
    <s v="Collins-Williams"/>
    <x v="1"/>
    <n v="4099.2191730000004"/>
    <n v="166"/>
    <x v="1"/>
    <d v="2021-02-27T00:00:00"/>
    <n v="6"/>
    <s v="Paracetamol"/>
    <s v="Inconclusive"/>
    <x v="1"/>
  </r>
  <r>
    <s v="Ryan Jacobs"/>
    <n v="78"/>
    <x v="1"/>
    <x v="3"/>
    <x v="3"/>
    <x v="1020"/>
    <n v="30"/>
    <x v="6"/>
    <n v="7"/>
    <s v="Weekend"/>
    <s v="End"/>
    <s v="Ethan Meyers"/>
    <s v="Baldwin-Jones"/>
    <x v="4"/>
    <n v="12642.064979999999"/>
    <n v="324"/>
    <x v="0"/>
    <d v="2021-06-01T00:00:00"/>
    <n v="2"/>
    <s v="Paracetamol"/>
    <s v="Abnormal"/>
    <x v="0"/>
  </r>
  <r>
    <s v="Kyle Wolf"/>
    <n v="28"/>
    <x v="0"/>
    <x v="5"/>
    <x v="5"/>
    <x v="707"/>
    <n v="14"/>
    <x v="6"/>
    <n v="7"/>
    <s v="Weekend"/>
    <s v="Mid"/>
    <s v="Amanda Jones"/>
    <s v="Keith Inc"/>
    <x v="2"/>
    <n v="32515.329720000002"/>
    <n v="314"/>
    <x v="1"/>
    <d v="2019-05-13T00:00:00"/>
    <n v="1"/>
    <s v="Ibuprofen"/>
    <s v="Inconclusive"/>
    <x v="1"/>
  </r>
  <r>
    <s v="Lisa Moore"/>
    <n v="19"/>
    <x v="1"/>
    <x v="7"/>
    <x v="4"/>
    <x v="653"/>
    <n v="10"/>
    <x v="4"/>
    <n v="1"/>
    <s v="Weekday"/>
    <s v="Mid"/>
    <s v="Amanda Ingram"/>
    <s v="Knight LLC"/>
    <x v="1"/>
    <n v="12883.18931"/>
    <n v="175"/>
    <x v="2"/>
    <d v="2023-04-13T00:00:00"/>
    <n v="4"/>
    <s v="Ibuprofen"/>
    <s v="Inconclusive"/>
    <x v="2"/>
  </r>
  <r>
    <s v="Cynthia Howell"/>
    <n v="53"/>
    <x v="0"/>
    <x v="5"/>
    <x v="3"/>
    <x v="1077"/>
    <n v="16"/>
    <x v="2"/>
    <n v="3"/>
    <s v="Weekday"/>
    <s v="Mid"/>
    <s v="Michael Lindsey"/>
    <s v="Barber-Stephenson"/>
    <x v="1"/>
    <n v="22199.083849999999"/>
    <n v="174"/>
    <x v="0"/>
    <d v="2019-01-16T00:00:00"/>
    <n v="3"/>
    <s v="Aspirin"/>
    <s v="Normal"/>
    <x v="1"/>
  </r>
  <r>
    <s v="Laura Lawson"/>
    <n v="66"/>
    <x v="0"/>
    <x v="2"/>
    <x v="0"/>
    <x v="1349"/>
    <n v="11"/>
    <x v="0"/>
    <n v="4"/>
    <s v="Weekday"/>
    <s v="Mid"/>
    <s v="Jennifer Gardner"/>
    <s v="Smith Inc"/>
    <x v="1"/>
    <n v="1890.327329"/>
    <n v="393"/>
    <x v="2"/>
    <d v="2021-02-12T00:00:00"/>
    <n v="5"/>
    <s v="Paracetamol"/>
    <s v="Abnormal"/>
    <x v="0"/>
  </r>
  <r>
    <s v="Jared Williams"/>
    <n v="33"/>
    <x v="1"/>
    <x v="3"/>
    <x v="3"/>
    <x v="49"/>
    <n v="14"/>
    <x v="3"/>
    <n v="5"/>
    <s v="Weekday"/>
    <s v="Mid"/>
    <s v="Jesus Moore"/>
    <s v="Esparza, Fox and Thomas"/>
    <x v="1"/>
    <n v="1283.216068"/>
    <n v="450"/>
    <x v="2"/>
    <d v="2019-07-01T00:00:00"/>
    <n v="1"/>
    <s v="Penicillin"/>
    <s v="Inconclusive"/>
    <x v="1"/>
  </r>
  <r>
    <s v="Elizabeth Evans"/>
    <n v="28"/>
    <x v="0"/>
    <x v="1"/>
    <x v="3"/>
    <x v="769"/>
    <n v="22"/>
    <x v="5"/>
    <n v="2"/>
    <s v="Weekday"/>
    <s v="Mid"/>
    <s v="Heather Johnson"/>
    <s v="Waller PLC"/>
    <x v="2"/>
    <n v="15340.209860000001"/>
    <n v="449"/>
    <x v="0"/>
    <d v="2019-02-13T00:00:00"/>
    <n v="3"/>
    <s v="Penicillin"/>
    <s v="Inconclusive"/>
    <x v="1"/>
  </r>
  <r>
    <s v="Allison Hill"/>
    <n v="51"/>
    <x v="0"/>
    <x v="1"/>
    <x v="3"/>
    <x v="12"/>
    <n v="29"/>
    <x v="4"/>
    <n v="1"/>
    <s v="Weekday"/>
    <s v="End"/>
    <s v="Sean Morris"/>
    <s v="Turner-Mckenzie"/>
    <x v="3"/>
    <n v="7911.5925960000004"/>
    <n v="473"/>
    <x v="0"/>
    <d v="2021-11-29T00:00:00"/>
    <n v="1"/>
    <s v="Penicillin"/>
    <s v="Abnormal"/>
    <x v="1"/>
  </r>
  <r>
    <s v="Andrew Jarvis"/>
    <n v="75"/>
    <x v="1"/>
    <x v="7"/>
    <x v="1"/>
    <x v="539"/>
    <n v="29"/>
    <x v="6"/>
    <n v="7"/>
    <s v="Weekend"/>
    <s v="End"/>
    <s v="David Hines"/>
    <s v="Weber Inc"/>
    <x v="2"/>
    <n v="41288.186159999997"/>
    <n v="205"/>
    <x v="1"/>
    <d v="2020-12-18T00:00:00"/>
    <n v="5"/>
    <s v="Penicillin"/>
    <s v="Abnormal"/>
    <x v="0"/>
  </r>
  <r>
    <s v="Vicki Jacobs"/>
    <n v="57"/>
    <x v="0"/>
    <x v="1"/>
    <x v="2"/>
    <x v="1350"/>
    <n v="17"/>
    <x v="6"/>
    <n v="7"/>
    <s v="Weekend"/>
    <s v="Mid"/>
    <s v="Jackson Kim"/>
    <s v="Porter LLC"/>
    <x v="3"/>
    <n v="14855.13978"/>
    <n v="438"/>
    <x v="0"/>
    <d v="2023-09-19T00:00:00"/>
    <n v="2"/>
    <s v="Penicillin"/>
    <s v="Normal"/>
    <x v="1"/>
  </r>
  <r>
    <s v="David Sanchez"/>
    <n v="66"/>
    <x v="1"/>
    <x v="1"/>
    <x v="5"/>
    <x v="1351"/>
    <n v="5"/>
    <x v="5"/>
    <n v="2"/>
    <s v="Weekday"/>
    <s v="Mid"/>
    <s v="Jessica Sanchez"/>
    <s v="Silva-Jennings"/>
    <x v="4"/>
    <n v="29172.42914"/>
    <n v="422"/>
    <x v="2"/>
    <d v="2021-10-20T00:00:00"/>
    <n v="3"/>
    <s v="Lipitor"/>
    <s v="Abnormal"/>
    <x v="0"/>
  </r>
  <r>
    <s v="Jacqueline Stevens"/>
    <n v="72"/>
    <x v="0"/>
    <x v="3"/>
    <x v="1"/>
    <x v="311"/>
    <n v="11"/>
    <x v="2"/>
    <n v="3"/>
    <s v="Weekday"/>
    <s v="Mid"/>
    <s v="Paige Murray"/>
    <s v="Dominguez, Mendez and Williams"/>
    <x v="2"/>
    <n v="42081.999490000002"/>
    <n v="338"/>
    <x v="2"/>
    <d v="2019-12-30T00:00:00"/>
    <n v="1"/>
    <s v="Paracetamol"/>
    <s v="Abnormal"/>
    <x v="0"/>
  </r>
  <r>
    <s v="Andrea Wood"/>
    <n v="25"/>
    <x v="1"/>
    <x v="6"/>
    <x v="2"/>
    <x v="68"/>
    <n v="30"/>
    <x v="2"/>
    <n v="3"/>
    <s v="Weekday"/>
    <s v="End"/>
    <s v="WilliaMaleFord"/>
    <s v="Burns, Stanley and Lee"/>
    <x v="4"/>
    <n v="7869.8838009999999"/>
    <n v="447"/>
    <x v="0"/>
    <d v="2021-01-08T00:00:00"/>
    <n v="5"/>
    <s v="Aspirin"/>
    <s v="Inconclusive"/>
    <x v="1"/>
  </r>
  <r>
    <s v="Megan Stephens"/>
    <n v="20"/>
    <x v="0"/>
    <x v="1"/>
    <x v="3"/>
    <x v="601"/>
    <n v="11"/>
    <x v="2"/>
    <n v="3"/>
    <s v="Weekday"/>
    <s v="Mid"/>
    <s v="Isaac Franco"/>
    <s v="Aguilar-Bell"/>
    <x v="2"/>
    <n v="17102.528839999999"/>
    <n v="253"/>
    <x v="0"/>
    <d v="2021-08-14T00:00:00"/>
    <n v="6"/>
    <s v="Paracetamol"/>
    <s v="Abnormal"/>
    <x v="2"/>
  </r>
  <r>
    <s v="Trevor Hurley"/>
    <n v="73"/>
    <x v="1"/>
    <x v="7"/>
    <x v="4"/>
    <x v="1026"/>
    <n v="7"/>
    <x v="5"/>
    <n v="2"/>
    <s v="Weekday"/>
    <s v="Mid"/>
    <s v="Stephen Aguilar"/>
    <s v="Miller Group"/>
    <x v="1"/>
    <n v="18309.34938"/>
    <n v="118"/>
    <x v="2"/>
    <d v="2023-03-09T00:00:00"/>
    <n v="4"/>
    <s v="Lipitor"/>
    <s v="Inconclusive"/>
    <x v="0"/>
  </r>
  <r>
    <s v="Brian Schwartz"/>
    <n v="75"/>
    <x v="1"/>
    <x v="3"/>
    <x v="0"/>
    <x v="534"/>
    <n v="15"/>
    <x v="5"/>
    <n v="2"/>
    <s v="Weekday"/>
    <s v="Mid"/>
    <s v="Lisa Martin"/>
    <s v="Diaz-Peterson"/>
    <x v="2"/>
    <n v="49904.827790000003"/>
    <n v="159"/>
    <x v="1"/>
    <d v="2021-06-27T00:00:00"/>
    <n v="7"/>
    <s v="Penicillin"/>
    <s v="Normal"/>
    <x v="0"/>
  </r>
  <r>
    <s v="Douglas Smith"/>
    <n v="57"/>
    <x v="1"/>
    <x v="0"/>
    <x v="3"/>
    <x v="622"/>
    <n v="20"/>
    <x v="4"/>
    <n v="1"/>
    <s v="Weekday"/>
    <s v="Mid"/>
    <s v="David Morton"/>
    <s v="Andrews-Brown"/>
    <x v="3"/>
    <n v="31760.102610000002"/>
    <n v="139"/>
    <x v="0"/>
    <d v="2020-05-06T00:00:00"/>
    <n v="3"/>
    <s v="Paracetamol"/>
    <s v="Inconclusive"/>
    <x v="1"/>
  </r>
  <r>
    <s v="Meredith Hall"/>
    <n v="66"/>
    <x v="0"/>
    <x v="3"/>
    <x v="2"/>
    <x v="143"/>
    <n v="17"/>
    <x v="5"/>
    <n v="2"/>
    <s v="Weekday"/>
    <s v="Mid"/>
    <s v="Audrey Hendricks"/>
    <s v="Swanson-Bailey"/>
    <x v="0"/>
    <n v="10746.963470000001"/>
    <n v="461"/>
    <x v="1"/>
    <d v="2020-03-27T00:00:00"/>
    <n v="5"/>
    <s v="Ibuprofen"/>
    <s v="Abnormal"/>
    <x v="0"/>
  </r>
  <r>
    <s v="Ryan Howard"/>
    <n v="73"/>
    <x v="0"/>
    <x v="5"/>
    <x v="2"/>
    <x v="445"/>
    <n v="5"/>
    <x v="2"/>
    <n v="3"/>
    <s v="Weekday"/>
    <s v="Mid"/>
    <s v="Allison Powell"/>
    <s v="Green-Shaw"/>
    <x v="1"/>
    <n v="15533.661400000001"/>
    <n v="256"/>
    <x v="0"/>
    <d v="2019-06-18T00:00:00"/>
    <n v="2"/>
    <s v="Ibuprofen"/>
    <s v="Abnormal"/>
    <x v="0"/>
  </r>
  <r>
    <s v="Susan Carrillo"/>
    <n v="73"/>
    <x v="0"/>
    <x v="2"/>
    <x v="2"/>
    <x v="937"/>
    <n v="7"/>
    <x v="0"/>
    <n v="4"/>
    <s v="Weekday"/>
    <s v="Mid"/>
    <s v="Gabriella Cobb"/>
    <s v="Kline PLC"/>
    <x v="0"/>
    <n v="15715.688980000001"/>
    <n v="229"/>
    <x v="0"/>
    <d v="2020-05-07T00:00:00"/>
    <n v="4"/>
    <s v="Lipitor"/>
    <s v="Inconclusive"/>
    <x v="0"/>
  </r>
  <r>
    <s v="Steven Jimenez"/>
    <n v="59"/>
    <x v="1"/>
    <x v="6"/>
    <x v="1"/>
    <x v="1352"/>
    <n v="25"/>
    <x v="4"/>
    <n v="1"/>
    <s v="Weekday"/>
    <s v="Mid"/>
    <s v="Megan Reid"/>
    <s v="Bell Group"/>
    <x v="2"/>
    <n v="19017.347229999999"/>
    <n v="192"/>
    <x v="2"/>
    <d v="2022-05-13T00:00:00"/>
    <n v="5"/>
    <s v="Paracetamol"/>
    <s v="Normal"/>
    <x v="1"/>
  </r>
  <r>
    <s v="Miranda Frey"/>
    <n v="76"/>
    <x v="0"/>
    <x v="4"/>
    <x v="4"/>
    <x v="342"/>
    <n v="20"/>
    <x v="0"/>
    <n v="4"/>
    <s v="Weekday"/>
    <s v="Mid"/>
    <s v="Mathew Sampson"/>
    <s v="Landry LLC"/>
    <x v="4"/>
    <n v="32742.229299999999"/>
    <n v="276"/>
    <x v="2"/>
    <d v="2022-02-10T00:00:00"/>
    <n v="4"/>
    <s v="Aspirin"/>
    <s v="Inconclusive"/>
    <x v="0"/>
  </r>
  <r>
    <s v="Jessica Walter"/>
    <n v="81"/>
    <x v="1"/>
    <x v="5"/>
    <x v="4"/>
    <x v="167"/>
    <n v="13"/>
    <x v="2"/>
    <n v="3"/>
    <s v="Weekday"/>
    <s v="Mid"/>
    <s v="Justin Levine"/>
    <s v="Abbott Inc"/>
    <x v="2"/>
    <n v="17728.763889999998"/>
    <n v="186"/>
    <x v="1"/>
    <d v="2020-06-10T00:00:00"/>
    <n v="3"/>
    <s v="Lipitor"/>
    <s v="Inconclusive"/>
    <x v="0"/>
  </r>
  <r>
    <s v="Toni Turner"/>
    <n v="85"/>
    <x v="0"/>
    <x v="6"/>
    <x v="1"/>
    <x v="27"/>
    <n v="25"/>
    <x v="5"/>
    <n v="2"/>
    <s v="Weekday"/>
    <s v="Mid"/>
    <s v="Rodney Walker"/>
    <s v="Rosales-Miller"/>
    <x v="0"/>
    <n v="14936.76864"/>
    <n v="473"/>
    <x v="1"/>
    <d v="2021-06-15T00:00:00"/>
    <n v="2"/>
    <s v="Paracetamol"/>
    <s v="Inconclusive"/>
    <x v="0"/>
  </r>
  <r>
    <s v="Lauren Hines"/>
    <n v="72"/>
    <x v="0"/>
    <x v="3"/>
    <x v="2"/>
    <x v="1312"/>
    <n v="8"/>
    <x v="6"/>
    <n v="7"/>
    <s v="Weekend"/>
    <s v="Mid"/>
    <s v="Autumn Martinez"/>
    <s v="Larsen, Smith and Christian"/>
    <x v="0"/>
    <n v="14194.44887"/>
    <n v="309"/>
    <x v="0"/>
    <d v="2019-09-17T00:00:00"/>
    <n v="2"/>
    <s v="Aspirin"/>
    <s v="Inconclusive"/>
    <x v="0"/>
  </r>
  <r>
    <s v="Margaret Hayes"/>
    <n v="49"/>
    <x v="1"/>
    <x v="4"/>
    <x v="4"/>
    <x v="960"/>
    <n v="26"/>
    <x v="0"/>
    <n v="4"/>
    <s v="Weekday"/>
    <s v="Mid"/>
    <s v="Jamie Gutierrez"/>
    <s v="Pennington-Shepherd"/>
    <x v="0"/>
    <n v="31634.734899999999"/>
    <n v="177"/>
    <x v="1"/>
    <d v="2023-11-24T00:00:00"/>
    <n v="5"/>
    <s v="Paracetamol"/>
    <s v="Abnormal"/>
    <x v="1"/>
  </r>
  <r>
    <s v="Miss Lisa Lopez"/>
    <n v="67"/>
    <x v="0"/>
    <x v="0"/>
    <x v="3"/>
    <x v="1353"/>
    <n v="11"/>
    <x v="5"/>
    <n v="2"/>
    <s v="Weekday"/>
    <s v="Mid"/>
    <s v="Ana Flores"/>
    <s v="Fritz-Dominguez"/>
    <x v="4"/>
    <n v="12960.8655"/>
    <n v="259"/>
    <x v="0"/>
    <d v="2018-12-14T00:00:00"/>
    <n v="5"/>
    <s v="Aspirin"/>
    <s v="Inconclusive"/>
    <x v="0"/>
  </r>
  <r>
    <s v="Mary Adams"/>
    <n v="23"/>
    <x v="1"/>
    <x v="4"/>
    <x v="1"/>
    <x v="336"/>
    <n v="4"/>
    <x v="5"/>
    <n v="2"/>
    <s v="Weekday"/>
    <s v="Start"/>
    <s v="Johnny Evans"/>
    <s v="Reed, Hancock and Shaw"/>
    <x v="2"/>
    <n v="14027.82245"/>
    <n v="186"/>
    <x v="2"/>
    <d v="2023-07-23T00:00:00"/>
    <n v="7"/>
    <s v="Penicillin"/>
    <s v="Abnormal"/>
    <x v="2"/>
  </r>
  <r>
    <s v="Pamela Santiago"/>
    <n v="69"/>
    <x v="1"/>
    <x v="6"/>
    <x v="2"/>
    <x v="1136"/>
    <n v="20"/>
    <x v="5"/>
    <n v="2"/>
    <s v="Weekday"/>
    <s v="Mid"/>
    <s v="Amber Adams"/>
    <s v="Bartlett PLC"/>
    <x v="4"/>
    <n v="5940.7709320000004"/>
    <n v="316"/>
    <x v="1"/>
    <d v="2021-05-08T00:00:00"/>
    <n v="6"/>
    <s v="Ibuprofen"/>
    <s v="Inconclusive"/>
    <x v="0"/>
  </r>
  <r>
    <s v="Margaret Jones MD"/>
    <n v="62"/>
    <x v="1"/>
    <x v="3"/>
    <x v="0"/>
    <x v="598"/>
    <n v="15"/>
    <x v="5"/>
    <n v="2"/>
    <s v="Weekday"/>
    <s v="Mid"/>
    <s v="Mark Thompson"/>
    <s v="Garcia Group"/>
    <x v="4"/>
    <n v="20360.036980000001"/>
    <n v="286"/>
    <x v="1"/>
    <d v="2021-01-12T00:00:00"/>
    <n v="2"/>
    <s v="Lipitor"/>
    <s v="Normal"/>
    <x v="1"/>
  </r>
  <r>
    <s v="Mary Case"/>
    <n v="80"/>
    <x v="1"/>
    <x v="2"/>
    <x v="4"/>
    <x v="1354"/>
    <n v="25"/>
    <x v="0"/>
    <n v="4"/>
    <s v="Weekday"/>
    <s v="Mid"/>
    <s v="Monique Manning"/>
    <s v="Cervantes and Sons"/>
    <x v="2"/>
    <n v="32580.141899999999"/>
    <n v="484"/>
    <x v="1"/>
    <d v="2019-08-11T00:00:00"/>
    <n v="7"/>
    <s v="Ibuprofen"/>
    <s v="Abnormal"/>
    <x v="0"/>
  </r>
  <r>
    <s v="Ashley Howard"/>
    <n v="43"/>
    <x v="0"/>
    <x v="3"/>
    <x v="3"/>
    <x v="730"/>
    <n v="25"/>
    <x v="2"/>
    <n v="3"/>
    <s v="Weekday"/>
    <s v="Mid"/>
    <s v="Beverly Dixon"/>
    <s v="Martin-Russo"/>
    <x v="1"/>
    <n v="28660.439259999999"/>
    <n v="327"/>
    <x v="0"/>
    <d v="2020-12-11T00:00:00"/>
    <n v="5"/>
    <s v="Penicillin"/>
    <s v="Inconclusive"/>
    <x v="1"/>
  </r>
  <r>
    <s v="WilliaMaleNorton"/>
    <n v="30"/>
    <x v="0"/>
    <x v="7"/>
    <x v="1"/>
    <x v="1127"/>
    <n v="21"/>
    <x v="5"/>
    <n v="2"/>
    <s v="Weekday"/>
    <s v="Mid"/>
    <s v="Benjamin Watts"/>
    <s v="Young Ltd"/>
    <x v="2"/>
    <n v="41397.927609999999"/>
    <n v="237"/>
    <x v="2"/>
    <d v="2021-09-27T00:00:00"/>
    <n v="1"/>
    <s v="Ibuprofen"/>
    <s v="Abnormal"/>
    <x v="1"/>
  </r>
  <r>
    <s v="John Parks"/>
    <n v="31"/>
    <x v="1"/>
    <x v="3"/>
    <x v="2"/>
    <x v="759"/>
    <n v="21"/>
    <x v="4"/>
    <n v="1"/>
    <s v="Weekday"/>
    <s v="Mid"/>
    <s v="Terry Short"/>
    <s v="Barnes-Mccoy"/>
    <x v="3"/>
    <n v="7206.2086200000003"/>
    <n v="340"/>
    <x v="0"/>
    <d v="2023-09-11T00:00:00"/>
    <n v="1"/>
    <s v="Paracetamol"/>
    <s v="Normal"/>
    <x v="1"/>
  </r>
  <r>
    <s v="Dawn Bradley"/>
    <n v="68"/>
    <x v="0"/>
    <x v="7"/>
    <x v="5"/>
    <x v="555"/>
    <n v="4"/>
    <x v="1"/>
    <n v="6"/>
    <s v="Weekend"/>
    <s v="Start"/>
    <s v="Joseph Stevens"/>
    <s v="Garcia, Yates and Newman"/>
    <x v="2"/>
    <n v="55056.949439999997"/>
    <n v="347"/>
    <x v="2"/>
    <d v="2020-04-21T00:00:00"/>
    <n v="2"/>
    <s v="Aspirin"/>
    <s v="Abnormal"/>
    <x v="0"/>
  </r>
  <r>
    <s v="Mary Floyd"/>
    <n v="44"/>
    <x v="1"/>
    <x v="5"/>
    <x v="2"/>
    <x v="658"/>
    <n v="23"/>
    <x v="3"/>
    <n v="5"/>
    <s v="Weekday"/>
    <s v="Mid"/>
    <s v="Monica Rodriguez"/>
    <s v="Baker Group"/>
    <x v="2"/>
    <n v="15912.32602"/>
    <n v="290"/>
    <x v="1"/>
    <d v="2019-09-01T00:00:00"/>
    <n v="7"/>
    <s v="Lipitor"/>
    <s v="Normal"/>
    <x v="1"/>
  </r>
  <r>
    <s v="Justin Robertson"/>
    <n v="63"/>
    <x v="1"/>
    <x v="5"/>
    <x v="1"/>
    <x v="113"/>
    <n v="27"/>
    <x v="6"/>
    <n v="7"/>
    <s v="Weekend"/>
    <s v="End"/>
    <s v="George Strickland"/>
    <s v="Wolf-Long"/>
    <x v="3"/>
    <n v="29457.619309999998"/>
    <n v="362"/>
    <x v="2"/>
    <d v="2022-04-02T00:00:00"/>
    <n v="6"/>
    <s v="Ibuprofen"/>
    <s v="Inconclusive"/>
    <x v="1"/>
  </r>
  <r>
    <s v="Leah Perez"/>
    <n v="35"/>
    <x v="0"/>
    <x v="7"/>
    <x v="4"/>
    <x v="1355"/>
    <n v="13"/>
    <x v="0"/>
    <n v="4"/>
    <s v="Weekday"/>
    <s v="Mid"/>
    <s v="Dorothy Snyder"/>
    <s v="Wilson LLC"/>
    <x v="0"/>
    <n v="25135.230879999999"/>
    <n v="321"/>
    <x v="2"/>
    <d v="2022-02-01T00:00:00"/>
    <n v="2"/>
    <s v="Aspirin"/>
    <s v="Normal"/>
    <x v="1"/>
  </r>
  <r>
    <s v="Alan King"/>
    <n v="37"/>
    <x v="1"/>
    <x v="4"/>
    <x v="4"/>
    <x v="518"/>
    <n v="25"/>
    <x v="3"/>
    <n v="5"/>
    <s v="Weekday"/>
    <s v="Mid"/>
    <s v="Ronald Sanchez"/>
    <s v="Bowers LLC"/>
    <x v="1"/>
    <n v="6277.7434999999996"/>
    <n v="145"/>
    <x v="1"/>
    <d v="2020-10-08T00:00:00"/>
    <n v="4"/>
    <s v="Paracetamol"/>
    <s v="Inconclusive"/>
    <x v="1"/>
  </r>
  <r>
    <s v="Carla Cooper"/>
    <n v="74"/>
    <x v="1"/>
    <x v="2"/>
    <x v="0"/>
    <x v="346"/>
    <n v="30"/>
    <x v="5"/>
    <n v="2"/>
    <s v="Weekday"/>
    <s v="End"/>
    <s v="Wesley Campbell"/>
    <s v="Jackson-Sloan"/>
    <x v="0"/>
    <n v="40307.457710000002"/>
    <n v="420"/>
    <x v="1"/>
    <d v="2021-04-07T00:00:00"/>
    <n v="3"/>
    <s v="Aspirin"/>
    <s v="Abnormal"/>
    <x v="0"/>
  </r>
  <r>
    <s v="Sarah Gibbs"/>
    <n v="53"/>
    <x v="0"/>
    <x v="5"/>
    <x v="4"/>
    <x v="552"/>
    <n v="16"/>
    <x v="6"/>
    <n v="7"/>
    <s v="Weekend"/>
    <s v="Mid"/>
    <s v="David Morgan"/>
    <s v="Page, Wells and Cobb"/>
    <x v="2"/>
    <n v="28370.088309999999"/>
    <n v="336"/>
    <x v="1"/>
    <d v="2019-07-07T00:00:00"/>
    <n v="7"/>
    <s v="Ibuprofen"/>
    <s v="Abnormal"/>
    <x v="1"/>
  </r>
  <r>
    <s v="John Rodriguez"/>
    <n v="20"/>
    <x v="0"/>
    <x v="4"/>
    <x v="3"/>
    <x v="334"/>
    <n v="12"/>
    <x v="1"/>
    <n v="6"/>
    <s v="Weekend"/>
    <s v="Mid"/>
    <s v="Tanner Young"/>
    <s v="Horton-Reid"/>
    <x v="1"/>
    <n v="39658.719920000003"/>
    <n v="177"/>
    <x v="0"/>
    <d v="2019-10-20T00:00:00"/>
    <n v="7"/>
    <s v="Paracetamol"/>
    <s v="Normal"/>
    <x v="2"/>
  </r>
  <r>
    <s v="Jonathan Stevens"/>
    <n v="21"/>
    <x v="0"/>
    <x v="2"/>
    <x v="2"/>
    <x v="636"/>
    <n v="17"/>
    <x v="1"/>
    <n v="6"/>
    <s v="Weekend"/>
    <s v="Mid"/>
    <s v="Desiree Robbins MD"/>
    <s v="Scott LLC"/>
    <x v="4"/>
    <n v="13121.97372"/>
    <n v="496"/>
    <x v="1"/>
    <d v="2021-08-03T00:00:00"/>
    <n v="2"/>
    <s v="Ibuprofen"/>
    <s v="Abnormal"/>
    <x v="2"/>
  </r>
  <r>
    <s v="Carol Rodriguez"/>
    <n v="30"/>
    <x v="1"/>
    <x v="4"/>
    <x v="1"/>
    <x v="691"/>
    <n v="10"/>
    <x v="5"/>
    <n v="2"/>
    <s v="Weekday"/>
    <s v="Mid"/>
    <s v="Patricia Martin"/>
    <s v="Spencer, Garcia and Evans"/>
    <x v="1"/>
    <n v="39472.335469999998"/>
    <n v="363"/>
    <x v="2"/>
    <d v="2023-11-07T00:00:00"/>
    <n v="2"/>
    <s v="Aspirin"/>
    <s v="Abnormal"/>
    <x v="1"/>
  </r>
  <r>
    <s v="Eric Mendez"/>
    <n v="31"/>
    <x v="0"/>
    <x v="0"/>
    <x v="2"/>
    <x v="168"/>
    <n v="12"/>
    <x v="0"/>
    <n v="4"/>
    <s v="Weekday"/>
    <s v="Mid"/>
    <s v="Carolyn Hall"/>
    <s v="Wood-Juarez"/>
    <x v="2"/>
    <n v="12574.07165"/>
    <n v="451"/>
    <x v="0"/>
    <d v="2020-11-24T00:00:00"/>
    <n v="2"/>
    <s v="Penicillin"/>
    <s v="Abnormal"/>
    <x v="1"/>
  </r>
  <r>
    <s v="Sarah Price"/>
    <n v="70"/>
    <x v="0"/>
    <x v="0"/>
    <x v="2"/>
    <x v="524"/>
    <n v="1"/>
    <x v="2"/>
    <n v="3"/>
    <s v="Weekday"/>
    <s v="Start"/>
    <s v="Michael Jensen"/>
    <s v="Bell PLC"/>
    <x v="3"/>
    <n v="23071.745599999998"/>
    <n v="115"/>
    <x v="2"/>
    <d v="2022-06-24T00:00:00"/>
    <n v="5"/>
    <s v="Aspirin"/>
    <s v="Normal"/>
    <x v="0"/>
  </r>
  <r>
    <s v="Dylan Brown"/>
    <n v="49"/>
    <x v="0"/>
    <x v="3"/>
    <x v="2"/>
    <x v="575"/>
    <n v="24"/>
    <x v="3"/>
    <n v="5"/>
    <s v="Weekday"/>
    <s v="Mid"/>
    <s v="Karen Medina"/>
    <s v="Davidson, Smith and Franco"/>
    <x v="0"/>
    <n v="12908.326290000001"/>
    <n v="249"/>
    <x v="2"/>
    <d v="2020-01-31T00:00:00"/>
    <n v="5"/>
    <s v="Ibuprofen"/>
    <s v="Normal"/>
    <x v="1"/>
  </r>
  <r>
    <s v="Vanessa Mcdowell"/>
    <n v="36"/>
    <x v="1"/>
    <x v="0"/>
    <x v="0"/>
    <x v="608"/>
    <n v="26"/>
    <x v="0"/>
    <n v="4"/>
    <s v="Weekday"/>
    <s v="Mid"/>
    <s v="Nancy Carpenter"/>
    <s v="Freeman-Ford"/>
    <x v="3"/>
    <n v="59553.480669999997"/>
    <n v="273"/>
    <x v="1"/>
    <d v="2023-02-08T00:00:00"/>
    <n v="3"/>
    <s v="Penicillin"/>
    <s v="Abnormal"/>
    <x v="1"/>
  </r>
  <r>
    <s v="Andrew Wood"/>
    <n v="27"/>
    <x v="0"/>
    <x v="4"/>
    <x v="0"/>
    <x v="567"/>
    <n v="29"/>
    <x v="6"/>
    <n v="7"/>
    <s v="Weekend"/>
    <s v="End"/>
    <s v="Tyler Frank"/>
    <s v="Sanchez PLC"/>
    <x v="4"/>
    <n v="32938.55861"/>
    <n v="228"/>
    <x v="1"/>
    <d v="2023-02-06T00:00:00"/>
    <n v="1"/>
    <s v="Lipitor"/>
    <s v="Normal"/>
    <x v="1"/>
  </r>
  <r>
    <s v="Mary Rojas"/>
    <n v="65"/>
    <x v="0"/>
    <x v="6"/>
    <x v="1"/>
    <x v="1356"/>
    <n v="29"/>
    <x v="0"/>
    <n v="4"/>
    <s v="Weekday"/>
    <s v="End"/>
    <s v="Samuel Burton"/>
    <s v="Castillo, Perez and Brown"/>
    <x v="3"/>
    <n v="13161.76427"/>
    <n v="443"/>
    <x v="2"/>
    <d v="2023-01-01T00:00:00"/>
    <n v="7"/>
    <s v="Paracetamol"/>
    <s v="Inconclusive"/>
    <x v="0"/>
  </r>
  <r>
    <s v="Martha Ford"/>
    <n v="30"/>
    <x v="1"/>
    <x v="6"/>
    <x v="3"/>
    <x v="1357"/>
    <n v="2"/>
    <x v="6"/>
    <n v="7"/>
    <s v="Weekend"/>
    <s v="Start"/>
    <s v="Cynthia Mckinney"/>
    <s v="Reese LLC"/>
    <x v="3"/>
    <n v="25397.211060000001"/>
    <n v="496"/>
    <x v="0"/>
    <d v="2019-06-22T00:00:00"/>
    <n v="6"/>
    <s v="Lipitor"/>
    <s v="Inconclusive"/>
    <x v="1"/>
  </r>
  <r>
    <s v="Ian Lewis"/>
    <n v="72"/>
    <x v="0"/>
    <x v="7"/>
    <x v="5"/>
    <x v="392"/>
    <n v="29"/>
    <x v="6"/>
    <n v="7"/>
    <s v="Weekend"/>
    <s v="End"/>
    <s v="Tammy Thomas"/>
    <s v="Harris, Smith and Patterson"/>
    <x v="4"/>
    <n v="72704.721820000006"/>
    <n v="326"/>
    <x v="2"/>
    <d v="2019-10-25T00:00:00"/>
    <n v="5"/>
    <s v="Penicillin"/>
    <s v="Inconclusive"/>
    <x v="0"/>
  </r>
  <r>
    <s v="Mark Wright"/>
    <n v="34"/>
    <x v="0"/>
    <x v="6"/>
    <x v="1"/>
    <x v="627"/>
    <n v="5"/>
    <x v="3"/>
    <n v="5"/>
    <s v="Weekday"/>
    <s v="Mid"/>
    <s v="Marc Rich"/>
    <s v="Christensen-Gallegos"/>
    <x v="4"/>
    <n v="44635.909610000002"/>
    <n v="113"/>
    <x v="2"/>
    <d v="2021-11-21T00:00:00"/>
    <n v="7"/>
    <s v="Aspirin"/>
    <s v="Inconclusive"/>
    <x v="1"/>
  </r>
  <r>
    <s v="Melissa Lozano"/>
    <n v="23"/>
    <x v="1"/>
    <x v="1"/>
    <x v="2"/>
    <x v="670"/>
    <n v="9"/>
    <x v="1"/>
    <n v="6"/>
    <s v="Weekend"/>
    <s v="Mid"/>
    <s v="Christopher Davis"/>
    <s v="Brown, Duncan and Hughes"/>
    <x v="3"/>
    <n v="19226.360820000002"/>
    <n v="220"/>
    <x v="2"/>
    <d v="2023-09-24T00:00:00"/>
    <n v="7"/>
    <s v="Ibuprofen"/>
    <s v="Normal"/>
    <x v="2"/>
  </r>
  <r>
    <s v="Travis Kelly DVM"/>
    <n v="67"/>
    <x v="1"/>
    <x v="3"/>
    <x v="2"/>
    <x v="522"/>
    <n v="5"/>
    <x v="6"/>
    <n v="7"/>
    <s v="Weekend"/>
    <s v="Mid"/>
    <s v="Sarah Brewer"/>
    <s v="Thompson-Green"/>
    <x v="4"/>
    <n v="3892.7893669999999"/>
    <n v="173"/>
    <x v="0"/>
    <d v="2021-09-10T00:00:00"/>
    <n v="5"/>
    <s v="Penicillin"/>
    <s v="Normal"/>
    <x v="0"/>
  </r>
  <r>
    <s v="Jacob Hudson"/>
    <n v="36"/>
    <x v="0"/>
    <x v="0"/>
    <x v="4"/>
    <x v="267"/>
    <n v="12"/>
    <x v="3"/>
    <n v="5"/>
    <s v="Weekday"/>
    <s v="Mid"/>
    <s v="Kenneth Martin"/>
    <s v="Cole and Sons"/>
    <x v="2"/>
    <n v="22994.380789999999"/>
    <n v="415"/>
    <x v="2"/>
    <d v="2019-04-24T00:00:00"/>
    <n v="3"/>
    <s v="Ibuprofen"/>
    <s v="Abnormal"/>
    <x v="1"/>
  </r>
  <r>
    <s v="Michael Hopkins"/>
    <n v="78"/>
    <x v="0"/>
    <x v="3"/>
    <x v="2"/>
    <x v="1308"/>
    <n v="12"/>
    <x v="5"/>
    <n v="2"/>
    <s v="Weekday"/>
    <s v="Mid"/>
    <s v="Anne Banks"/>
    <s v="Haas and Sons"/>
    <x v="3"/>
    <n v="15742.473319999999"/>
    <n v="460"/>
    <x v="1"/>
    <d v="2019-02-20T00:00:00"/>
    <n v="3"/>
    <s v="Paracetamol"/>
    <s v="Abnormal"/>
    <x v="0"/>
  </r>
  <r>
    <s v="Angela Jordan"/>
    <n v="23"/>
    <x v="0"/>
    <x v="4"/>
    <x v="0"/>
    <x v="405"/>
    <n v="28"/>
    <x v="5"/>
    <n v="2"/>
    <s v="Weekday"/>
    <s v="End"/>
    <s v="Cory Zavala"/>
    <s v="Davis-Hamilton"/>
    <x v="3"/>
    <n v="53131.983330000003"/>
    <n v="449"/>
    <x v="2"/>
    <d v="2019-06-11T00:00:00"/>
    <n v="2"/>
    <s v="Paracetamol"/>
    <s v="Inconclusive"/>
    <x v="2"/>
  </r>
  <r>
    <s v="Hannah Walker"/>
    <n v="28"/>
    <x v="0"/>
    <x v="3"/>
    <x v="2"/>
    <x v="1000"/>
    <n v="19"/>
    <x v="4"/>
    <n v="1"/>
    <s v="Weekday"/>
    <s v="Mid"/>
    <s v="Gregory Coleman"/>
    <s v="Moreno and Sons"/>
    <x v="1"/>
    <n v="17294.919460000001"/>
    <n v="157"/>
    <x v="1"/>
    <d v="2023-07-14T00:00:00"/>
    <n v="5"/>
    <s v="Paracetamol"/>
    <s v="Normal"/>
    <x v="1"/>
  </r>
  <r>
    <s v="Brenda Reyes"/>
    <n v="67"/>
    <x v="0"/>
    <x v="2"/>
    <x v="4"/>
    <x v="1254"/>
    <n v="16"/>
    <x v="5"/>
    <n v="2"/>
    <s v="Weekday"/>
    <s v="Mid"/>
    <s v="Deanna Decker"/>
    <s v="Miller Inc"/>
    <x v="1"/>
    <n v="18375.000810000001"/>
    <n v="450"/>
    <x v="1"/>
    <d v="2019-07-31T00:00:00"/>
    <n v="3"/>
    <s v="Ibuprofen"/>
    <s v="Inconclusive"/>
    <x v="0"/>
  </r>
  <r>
    <s v="Stephen Lopez"/>
    <n v="79"/>
    <x v="0"/>
    <x v="1"/>
    <x v="5"/>
    <x v="716"/>
    <n v="10"/>
    <x v="3"/>
    <n v="5"/>
    <s v="Weekday"/>
    <s v="Mid"/>
    <s v="Timothy Cole"/>
    <s v="Ruiz, Baker and Vargas"/>
    <x v="2"/>
    <n v="77687.615479999993"/>
    <n v="247"/>
    <x v="2"/>
    <d v="2020-04-27T00:00:00"/>
    <n v="1"/>
    <s v="Lipitor"/>
    <s v="Abnormal"/>
    <x v="0"/>
  </r>
  <r>
    <s v="Christina Mcconnell"/>
    <n v="35"/>
    <x v="1"/>
    <x v="3"/>
    <x v="4"/>
    <x v="1358"/>
    <n v="7"/>
    <x v="3"/>
    <n v="5"/>
    <s v="Weekday"/>
    <s v="Mid"/>
    <s v="Kimberly Le"/>
    <s v="Mills Ltd"/>
    <x v="0"/>
    <n v="21347.070909999999"/>
    <n v="142"/>
    <x v="2"/>
    <d v="2021-05-26T00:00:00"/>
    <n v="3"/>
    <s v="Paracetamol"/>
    <s v="Inconclusive"/>
    <x v="1"/>
  </r>
  <r>
    <s v="Bryan Smith"/>
    <n v="25"/>
    <x v="0"/>
    <x v="2"/>
    <x v="1"/>
    <x v="1099"/>
    <n v="11"/>
    <x v="4"/>
    <n v="1"/>
    <s v="Weekday"/>
    <s v="Mid"/>
    <s v="Donna Cox"/>
    <s v="Smith Inc"/>
    <x v="2"/>
    <n v="17795.979780000001"/>
    <n v="162"/>
    <x v="1"/>
    <d v="2022-04-26T00:00:00"/>
    <n v="2"/>
    <s v="Paracetamol"/>
    <s v="Normal"/>
    <x v="1"/>
  </r>
  <r>
    <s v="Michael Hunt"/>
    <n v="32"/>
    <x v="0"/>
    <x v="4"/>
    <x v="1"/>
    <x v="1359"/>
    <n v="4"/>
    <x v="1"/>
    <n v="6"/>
    <s v="Weekend"/>
    <s v="Start"/>
    <s v="Stephen Cook"/>
    <s v="Monroe, Allen and Welch"/>
    <x v="2"/>
    <n v="44318.985630000003"/>
    <n v="155"/>
    <x v="2"/>
    <d v="2022-06-25T00:00:00"/>
    <n v="6"/>
    <s v="Paracetamol"/>
    <s v="Inconclusive"/>
    <x v="1"/>
  </r>
  <r>
    <s v="Jeffrey Jones"/>
    <n v="52"/>
    <x v="1"/>
    <x v="7"/>
    <x v="0"/>
    <x v="327"/>
    <n v="1"/>
    <x v="0"/>
    <n v="4"/>
    <s v="Weekday"/>
    <s v="Start"/>
    <s v="Wendy Faulkner"/>
    <s v="Dunn Inc"/>
    <x v="3"/>
    <n v="52624.157950000001"/>
    <n v="327"/>
    <x v="2"/>
    <d v="2019-08-28T00:00:00"/>
    <n v="3"/>
    <s v="Aspirin"/>
    <s v="Normal"/>
    <x v="1"/>
  </r>
  <r>
    <s v="Kevin Smith"/>
    <n v="59"/>
    <x v="1"/>
    <x v="6"/>
    <x v="0"/>
    <x v="478"/>
    <n v="11"/>
    <x v="1"/>
    <n v="6"/>
    <s v="Weekend"/>
    <s v="Mid"/>
    <s v="Matthew Beltran"/>
    <s v="Hayes, Burke and Oconnell"/>
    <x v="4"/>
    <n v="25878.777279999998"/>
    <n v="275"/>
    <x v="1"/>
    <d v="2020-04-19T00:00:00"/>
    <n v="7"/>
    <s v="Ibuprofen"/>
    <s v="Abnormal"/>
    <x v="1"/>
  </r>
  <r>
    <s v="Rachel Evans"/>
    <n v="56"/>
    <x v="0"/>
    <x v="2"/>
    <x v="2"/>
    <x v="1360"/>
    <n v="18"/>
    <x v="4"/>
    <n v="1"/>
    <s v="Weekday"/>
    <s v="Mid"/>
    <s v="Jonathon Rhodes"/>
    <s v="Hernandez-Burke"/>
    <x v="3"/>
    <n v="7216.737862"/>
    <n v="235"/>
    <x v="2"/>
    <d v="2020-06-07T00:00:00"/>
    <n v="7"/>
    <s v="Penicillin"/>
    <s v="Inconclusive"/>
    <x v="1"/>
  </r>
  <r>
    <s v="Justin Swanson"/>
    <n v="22"/>
    <x v="1"/>
    <x v="5"/>
    <x v="1"/>
    <x v="1227"/>
    <n v="7"/>
    <x v="3"/>
    <n v="5"/>
    <s v="Weekday"/>
    <s v="Mid"/>
    <s v="Brandi Rojas"/>
    <s v="Griffin, Smith and White"/>
    <x v="1"/>
    <n v="1102.2914960000001"/>
    <n v="171"/>
    <x v="2"/>
    <d v="2023-07-13T00:00:00"/>
    <n v="4"/>
    <s v="Paracetamol"/>
    <s v="Normal"/>
    <x v="2"/>
  </r>
  <r>
    <s v="Tracy Gentry"/>
    <n v="44"/>
    <x v="1"/>
    <x v="1"/>
    <x v="0"/>
    <x v="1305"/>
    <n v="31"/>
    <x v="3"/>
    <n v="5"/>
    <s v="Weekday"/>
    <s v="End"/>
    <s v="Brittany Carr"/>
    <s v="Solis-Jones"/>
    <x v="1"/>
    <n v="38619.516080000001"/>
    <n v="268"/>
    <x v="2"/>
    <d v="2019-06-30T00:00:00"/>
    <n v="7"/>
    <s v="Penicillin"/>
    <s v="Inconclusive"/>
    <x v="1"/>
  </r>
  <r>
    <s v="Daniel Miller"/>
    <n v="76"/>
    <x v="0"/>
    <x v="1"/>
    <x v="1"/>
    <x v="778"/>
    <n v="28"/>
    <x v="4"/>
    <n v="1"/>
    <s v="Weekday"/>
    <s v="End"/>
    <s v="Frank Willis"/>
    <s v="Mcguire-Glover"/>
    <x v="1"/>
    <n v="2914.737498"/>
    <n v="237"/>
    <x v="2"/>
    <d v="2020-10-14T00:00:00"/>
    <n v="3"/>
    <s v="Paracetamol"/>
    <s v="Inconclusive"/>
    <x v="0"/>
  </r>
  <r>
    <s v="Katie Perez"/>
    <n v="72"/>
    <x v="0"/>
    <x v="5"/>
    <x v="1"/>
    <x v="884"/>
    <n v="8"/>
    <x v="0"/>
    <n v="4"/>
    <s v="Weekday"/>
    <s v="Mid"/>
    <s v="Todd Allen"/>
    <s v="Robles, Pollard and Andersen"/>
    <x v="1"/>
    <n v="20530.96946"/>
    <n v="381"/>
    <x v="1"/>
    <d v="2019-08-20T00:00:00"/>
    <n v="2"/>
    <s v="Lipitor"/>
    <s v="Inconclusive"/>
    <x v="0"/>
  </r>
  <r>
    <s v="Meghan Lee"/>
    <n v="56"/>
    <x v="1"/>
    <x v="1"/>
    <x v="4"/>
    <x v="1250"/>
    <n v="5"/>
    <x v="2"/>
    <n v="3"/>
    <s v="Weekday"/>
    <s v="Mid"/>
    <s v="Marvin Smith"/>
    <s v="Haley, Strickland and Oliver"/>
    <x v="4"/>
    <n v="28221.70868"/>
    <n v="265"/>
    <x v="2"/>
    <d v="2022-10-07T00:00:00"/>
    <n v="5"/>
    <s v="Lipitor"/>
    <s v="Normal"/>
    <x v="1"/>
  </r>
  <r>
    <s v="Charles Holt"/>
    <n v="82"/>
    <x v="1"/>
    <x v="3"/>
    <x v="5"/>
    <x v="1356"/>
    <n v="29"/>
    <x v="0"/>
    <n v="4"/>
    <s v="Weekday"/>
    <s v="End"/>
    <s v="Kevin Hodges"/>
    <s v="Crawford-Thomas"/>
    <x v="2"/>
    <n v="19030.7395"/>
    <n v="488"/>
    <x v="1"/>
    <d v="2022-12-31T00:00:00"/>
    <n v="6"/>
    <s v="Lipitor"/>
    <s v="Inconclusive"/>
    <x v="0"/>
  </r>
  <r>
    <s v="Richard Walker"/>
    <n v="51"/>
    <x v="0"/>
    <x v="1"/>
    <x v="3"/>
    <x v="756"/>
    <n v="10"/>
    <x v="4"/>
    <n v="1"/>
    <s v="Weekday"/>
    <s v="Mid"/>
    <s v="Rachel Johnson"/>
    <s v="Ramirez, Taylor and Jackson"/>
    <x v="0"/>
    <n v="27692.656930000001"/>
    <n v="362"/>
    <x v="0"/>
    <d v="2020-08-18T00:00:00"/>
    <n v="2"/>
    <s v="Paracetamol"/>
    <s v="Normal"/>
    <x v="1"/>
  </r>
  <r>
    <s v="Jennifer Carroll"/>
    <n v="51"/>
    <x v="1"/>
    <x v="3"/>
    <x v="0"/>
    <x v="1361"/>
    <n v="24"/>
    <x v="0"/>
    <n v="4"/>
    <s v="Weekday"/>
    <s v="Mid"/>
    <s v="Keith Thomas"/>
    <s v="Mcclain LLC"/>
    <x v="1"/>
    <n v="33831.027999999998"/>
    <n v="391"/>
    <x v="1"/>
    <d v="2019-02-22T00:00:00"/>
    <n v="5"/>
    <s v="Paracetamol"/>
    <s v="Normal"/>
    <x v="1"/>
  </r>
  <r>
    <s v="Lance Haynes"/>
    <n v="57"/>
    <x v="1"/>
    <x v="5"/>
    <x v="5"/>
    <x v="25"/>
    <n v="27"/>
    <x v="0"/>
    <n v="4"/>
    <s v="Weekday"/>
    <s v="End"/>
    <s v="Judith Spears"/>
    <s v="Adkins-Zhang"/>
    <x v="4"/>
    <n v="37464.560960000003"/>
    <n v="128"/>
    <x v="2"/>
    <d v="2021-06-13T00:00:00"/>
    <n v="7"/>
    <s v="Ibuprofen"/>
    <s v="Inconclusive"/>
    <x v="1"/>
  </r>
  <r>
    <s v="Brandi Jones"/>
    <n v="27"/>
    <x v="0"/>
    <x v="1"/>
    <x v="1"/>
    <x v="1362"/>
    <n v="14"/>
    <x v="5"/>
    <n v="2"/>
    <s v="Weekday"/>
    <s v="Mid"/>
    <s v="Samuel Shaw"/>
    <s v="Cooper-Garcia"/>
    <x v="1"/>
    <n v="963.01374310000006"/>
    <n v="314"/>
    <x v="2"/>
    <d v="2020-04-27T00:00:00"/>
    <n v="1"/>
    <s v="Aspirin"/>
    <s v="Inconclusive"/>
    <x v="1"/>
  </r>
  <r>
    <s v="Brandi Henson"/>
    <n v="50"/>
    <x v="0"/>
    <x v="1"/>
    <x v="4"/>
    <x v="472"/>
    <n v="14"/>
    <x v="4"/>
    <n v="1"/>
    <s v="Weekday"/>
    <s v="Mid"/>
    <s v="Michelle Jacobs"/>
    <s v="Henderson, Davis and Miller"/>
    <x v="2"/>
    <n v="15726.60067"/>
    <n v="348"/>
    <x v="1"/>
    <d v="2022-12-02T00:00:00"/>
    <n v="5"/>
    <s v="Paracetamol"/>
    <s v="Abnormal"/>
    <x v="1"/>
  </r>
  <r>
    <s v="Kelly Howell"/>
    <n v="58"/>
    <x v="1"/>
    <x v="1"/>
    <x v="4"/>
    <x v="1363"/>
    <n v="26"/>
    <x v="0"/>
    <n v="4"/>
    <s v="Weekday"/>
    <s v="Mid"/>
    <s v="Mr. Mitchell Mckinney"/>
    <s v="Kane, Thompson and Meza"/>
    <x v="3"/>
    <n v="4600.4127550000003"/>
    <n v="350"/>
    <x v="2"/>
    <d v="2020-12-18T00:00:00"/>
    <n v="5"/>
    <s v="Lipitor"/>
    <s v="Inconclusive"/>
    <x v="1"/>
  </r>
  <r>
    <s v="Ian Jackson"/>
    <n v="47"/>
    <x v="1"/>
    <x v="2"/>
    <x v="2"/>
    <x v="528"/>
    <n v="24"/>
    <x v="0"/>
    <n v="4"/>
    <s v="Weekday"/>
    <s v="Mid"/>
    <s v="Melanie Wong"/>
    <s v="Jackson PLC"/>
    <x v="3"/>
    <n v="10695.7515"/>
    <n v="468"/>
    <x v="0"/>
    <d v="2022-12-13T00:00:00"/>
    <n v="2"/>
    <s v="Ibuprofen"/>
    <s v="Inconclusive"/>
    <x v="1"/>
  </r>
  <r>
    <s v="Rachel May"/>
    <n v="31"/>
    <x v="1"/>
    <x v="5"/>
    <x v="1"/>
    <x v="412"/>
    <n v="25"/>
    <x v="0"/>
    <n v="4"/>
    <s v="Weekday"/>
    <s v="Mid"/>
    <s v="Jennifer Wolf"/>
    <s v="Duffy PLC"/>
    <x v="1"/>
    <n v="42915.715400000001"/>
    <n v="486"/>
    <x v="1"/>
    <d v="2022-09-06T00:00:00"/>
    <n v="2"/>
    <s v="Lipitor"/>
    <s v="Inconclusive"/>
    <x v="1"/>
  </r>
  <r>
    <s v="Tina Combs"/>
    <n v="40"/>
    <x v="1"/>
    <x v="1"/>
    <x v="2"/>
    <x v="849"/>
    <n v="23"/>
    <x v="5"/>
    <n v="2"/>
    <s v="Weekday"/>
    <s v="Mid"/>
    <s v="Cody Perez"/>
    <s v="Larson and Sons"/>
    <x v="3"/>
    <n v="14237.85959"/>
    <n v="108"/>
    <x v="0"/>
    <d v="2021-12-16T00:00:00"/>
    <n v="4"/>
    <s v="Ibuprofen"/>
    <s v="Abnormal"/>
    <x v="1"/>
  </r>
  <r>
    <s v="Michael Powell"/>
    <n v="38"/>
    <x v="1"/>
    <x v="1"/>
    <x v="0"/>
    <x v="914"/>
    <n v="10"/>
    <x v="0"/>
    <n v="4"/>
    <s v="Weekday"/>
    <s v="Mid"/>
    <s v="Susan Kane"/>
    <s v="Spears, Alvarado and Alvarado"/>
    <x v="2"/>
    <n v="24050.860629999999"/>
    <n v="251"/>
    <x v="1"/>
    <d v="2022-04-09T00:00:00"/>
    <n v="6"/>
    <s v="Penicillin"/>
    <s v="Normal"/>
    <x v="1"/>
  </r>
  <r>
    <s v="Matthew Hall"/>
    <n v="65"/>
    <x v="1"/>
    <x v="3"/>
    <x v="3"/>
    <x v="1364"/>
    <n v="8"/>
    <x v="3"/>
    <n v="5"/>
    <s v="Weekday"/>
    <s v="Mid"/>
    <s v="Kristine Watson"/>
    <s v="Prince, Ellison and Mcmahon"/>
    <x v="3"/>
    <n v="38333.577100000002"/>
    <n v="386"/>
    <x v="0"/>
    <d v="2019-02-13T00:00:00"/>
    <n v="3"/>
    <s v="Aspirin"/>
    <s v="Normal"/>
    <x v="0"/>
  </r>
  <r>
    <s v="Edward Smith"/>
    <n v="49"/>
    <x v="1"/>
    <x v="4"/>
    <x v="3"/>
    <x v="192"/>
    <n v="12"/>
    <x v="2"/>
    <n v="3"/>
    <s v="Weekday"/>
    <s v="Mid"/>
    <s v="Emily Smith"/>
    <s v="Bell-Coleman"/>
    <x v="1"/>
    <n v="7835.4703870000003"/>
    <n v="310"/>
    <x v="0"/>
    <d v="2020-02-14T00:00:00"/>
    <n v="5"/>
    <s v="Penicillin"/>
    <s v="Normal"/>
    <x v="1"/>
  </r>
  <r>
    <s v="Lori Hill"/>
    <n v="38"/>
    <x v="1"/>
    <x v="2"/>
    <x v="5"/>
    <x v="1365"/>
    <n v="7"/>
    <x v="5"/>
    <n v="2"/>
    <s v="Weekday"/>
    <s v="Mid"/>
    <s v="Alyssa Larson"/>
    <s v="Patel, Byrd and Bowers"/>
    <x v="3"/>
    <n v="14556.87521"/>
    <n v="132"/>
    <x v="0"/>
    <d v="2020-07-21T00:00:00"/>
    <n v="2"/>
    <s v="Aspirin"/>
    <s v="Normal"/>
    <x v="1"/>
  </r>
  <r>
    <s v="Elizabeth Robinson"/>
    <n v="35"/>
    <x v="1"/>
    <x v="1"/>
    <x v="4"/>
    <x v="831"/>
    <n v="16"/>
    <x v="5"/>
    <n v="2"/>
    <s v="Weekday"/>
    <s v="Mid"/>
    <s v="David Parrish"/>
    <s v="Paul-Russell"/>
    <x v="0"/>
    <n v="34920.763630000001"/>
    <n v="164"/>
    <x v="1"/>
    <d v="2023-06-08T00:00:00"/>
    <n v="4"/>
    <s v="Penicillin"/>
    <s v="Normal"/>
    <x v="1"/>
  </r>
  <r>
    <s v="Mary Scott"/>
    <n v="79"/>
    <x v="0"/>
    <x v="1"/>
    <x v="5"/>
    <x v="926"/>
    <n v="29"/>
    <x v="1"/>
    <n v="6"/>
    <s v="Weekend"/>
    <s v="End"/>
    <s v="Angela Rodgers"/>
    <s v="Lee-Gonzalez"/>
    <x v="1"/>
    <n v="41626.23227"/>
    <n v="319"/>
    <x v="0"/>
    <d v="2019-07-04T00:00:00"/>
    <n v="4"/>
    <s v="Penicillin"/>
    <s v="Abnormal"/>
    <x v="0"/>
  </r>
  <r>
    <s v="Paul Salazar"/>
    <n v="40"/>
    <x v="0"/>
    <x v="3"/>
    <x v="3"/>
    <x v="1098"/>
    <n v="4"/>
    <x v="2"/>
    <n v="3"/>
    <s v="Weekday"/>
    <s v="Start"/>
    <s v="Diane Torres"/>
    <s v="Johnson Group"/>
    <x v="3"/>
    <n v="16782.618409999999"/>
    <n v="156"/>
    <x v="0"/>
    <d v="2021-08-05T00:00:00"/>
    <n v="4"/>
    <s v="Lipitor"/>
    <s v="Normal"/>
    <x v="1"/>
  </r>
  <r>
    <s v="Phillip Rivera"/>
    <n v="27"/>
    <x v="0"/>
    <x v="2"/>
    <x v="1"/>
    <x v="895"/>
    <n v="24"/>
    <x v="5"/>
    <n v="2"/>
    <s v="Weekday"/>
    <s v="Mid"/>
    <s v="Dr. Alvin Garcia DDS"/>
    <s v="Phillips PLC"/>
    <x v="2"/>
    <n v="3148.1871620000002"/>
    <n v="239"/>
    <x v="2"/>
    <d v="2019-10-17T00:00:00"/>
    <n v="4"/>
    <s v="Ibuprofen"/>
    <s v="Inconclusive"/>
    <x v="1"/>
  </r>
  <r>
    <s v="Sabrina Williams"/>
    <n v="59"/>
    <x v="0"/>
    <x v="5"/>
    <x v="4"/>
    <x v="474"/>
    <n v="28"/>
    <x v="6"/>
    <n v="7"/>
    <s v="Weekend"/>
    <s v="End"/>
    <s v="Shelley Cobb"/>
    <s v="Garza-Cruz"/>
    <x v="0"/>
    <n v="6693.8415999999997"/>
    <n v="146"/>
    <x v="1"/>
    <d v="2021-12-15T00:00:00"/>
    <n v="3"/>
    <s v="Ibuprofen"/>
    <s v="Abnormal"/>
    <x v="1"/>
  </r>
  <r>
    <s v="Todd Phillips"/>
    <n v="73"/>
    <x v="0"/>
    <x v="6"/>
    <x v="0"/>
    <x v="150"/>
    <n v="28"/>
    <x v="5"/>
    <n v="2"/>
    <s v="Weekday"/>
    <s v="End"/>
    <s v="Casey Mckenzie"/>
    <s v="Williamson, Brown and Perez"/>
    <x v="3"/>
    <n v="57784.378149999997"/>
    <n v="266"/>
    <x v="1"/>
    <d v="2020-05-22T00:00:00"/>
    <n v="5"/>
    <s v="Aspirin"/>
    <s v="Inconclusive"/>
    <x v="0"/>
  </r>
  <r>
    <s v="Jennifer Graham"/>
    <n v="73"/>
    <x v="0"/>
    <x v="7"/>
    <x v="0"/>
    <x v="603"/>
    <n v="10"/>
    <x v="2"/>
    <n v="3"/>
    <s v="Weekday"/>
    <s v="Mid"/>
    <s v="Stephen Ho"/>
    <s v="Frank LLC"/>
    <x v="2"/>
    <n v="44416.01943"/>
    <n v="212"/>
    <x v="1"/>
    <d v="2023-05-15T00:00:00"/>
    <n v="1"/>
    <s v="Penicillin"/>
    <s v="Inconclusive"/>
    <x v="0"/>
  </r>
  <r>
    <s v="Sergio Wilson"/>
    <n v="40"/>
    <x v="1"/>
    <x v="4"/>
    <x v="2"/>
    <x v="1366"/>
    <n v="3"/>
    <x v="2"/>
    <n v="3"/>
    <s v="Weekday"/>
    <s v="Start"/>
    <s v="Brady Estrada"/>
    <s v="Jones, Wood and Adams"/>
    <x v="2"/>
    <n v="13783.50505"/>
    <n v="336"/>
    <x v="2"/>
    <d v="2019-07-20T00:00:00"/>
    <n v="6"/>
    <s v="Paracetamol"/>
    <s v="Normal"/>
    <x v="1"/>
  </r>
  <r>
    <s v="Michelle Webb"/>
    <n v="73"/>
    <x v="1"/>
    <x v="7"/>
    <x v="5"/>
    <x v="659"/>
    <n v="8"/>
    <x v="6"/>
    <n v="7"/>
    <s v="Weekend"/>
    <s v="Mid"/>
    <s v="Sara Jones"/>
    <s v="Gutierrez-Livingston"/>
    <x v="0"/>
    <n v="68156.312220000007"/>
    <n v="380"/>
    <x v="1"/>
    <d v="2023-01-30T00:00:00"/>
    <n v="1"/>
    <s v="Lipitor"/>
    <s v="Normal"/>
    <x v="0"/>
  </r>
  <r>
    <s v="Rachel Mcmillan"/>
    <n v="75"/>
    <x v="1"/>
    <x v="5"/>
    <x v="5"/>
    <x v="672"/>
    <n v="14"/>
    <x v="5"/>
    <n v="2"/>
    <s v="Weekday"/>
    <s v="Mid"/>
    <s v="Tammy Cox"/>
    <s v="Lewis-Benjamin"/>
    <x v="0"/>
    <n v="28579.783189999998"/>
    <n v="192"/>
    <x v="1"/>
    <d v="2021-09-29T00:00:00"/>
    <n v="3"/>
    <s v="Ibuprofen"/>
    <s v="Normal"/>
    <x v="0"/>
  </r>
  <r>
    <s v="Corey Mcguire"/>
    <n v="53"/>
    <x v="0"/>
    <x v="2"/>
    <x v="0"/>
    <x v="822"/>
    <n v="29"/>
    <x v="5"/>
    <n v="2"/>
    <s v="Weekday"/>
    <s v="End"/>
    <s v="Matthew Smith"/>
    <s v="Reynolds-Rodriguez"/>
    <x v="3"/>
    <n v="3508.0228200000001"/>
    <n v="481"/>
    <x v="1"/>
    <d v="2019-02-20T00:00:00"/>
    <n v="3"/>
    <s v="Penicillin"/>
    <s v="Normal"/>
    <x v="1"/>
  </r>
  <r>
    <s v="Tracy Sanford"/>
    <n v="57"/>
    <x v="1"/>
    <x v="5"/>
    <x v="4"/>
    <x v="1054"/>
    <n v="21"/>
    <x v="3"/>
    <n v="5"/>
    <s v="Weekday"/>
    <s v="Mid"/>
    <s v="Michelle Williams"/>
    <s v="Campbell-White"/>
    <x v="2"/>
    <n v="5756.1526260000001"/>
    <n v="400"/>
    <x v="1"/>
    <d v="2022-11-06T00:00:00"/>
    <n v="7"/>
    <s v="Lipitor"/>
    <s v="Normal"/>
    <x v="1"/>
  </r>
  <r>
    <s v="Timothy Rose"/>
    <n v="82"/>
    <x v="1"/>
    <x v="0"/>
    <x v="0"/>
    <x v="1367"/>
    <n v="29"/>
    <x v="4"/>
    <n v="1"/>
    <s v="Weekday"/>
    <s v="End"/>
    <s v="Julie Walker"/>
    <s v="Davis, Martin and Hughes"/>
    <x v="0"/>
    <n v="9135.0840860000008"/>
    <n v="400"/>
    <x v="1"/>
    <d v="2023-06-02T00:00:00"/>
    <n v="5"/>
    <s v="Penicillin"/>
    <s v="Abnormal"/>
    <x v="0"/>
  </r>
  <r>
    <s v="James Delacruz"/>
    <n v="48"/>
    <x v="0"/>
    <x v="3"/>
    <x v="2"/>
    <x v="1086"/>
    <n v="26"/>
    <x v="1"/>
    <n v="6"/>
    <s v="Weekend"/>
    <s v="Mid"/>
    <s v="Jason Day"/>
    <s v="Jensen, Griffith and Bennett"/>
    <x v="0"/>
    <n v="23670.679680000001"/>
    <n v="272"/>
    <x v="0"/>
    <d v="2022-03-06T00:00:00"/>
    <n v="7"/>
    <s v="Penicillin"/>
    <s v="Inconclusive"/>
    <x v="1"/>
  </r>
  <r>
    <s v="Steven Petersen"/>
    <n v="50"/>
    <x v="1"/>
    <x v="0"/>
    <x v="4"/>
    <x v="1132"/>
    <n v="16"/>
    <x v="0"/>
    <n v="4"/>
    <s v="Weekday"/>
    <s v="Mid"/>
    <s v="Bob Rogers"/>
    <s v="Leon-Wheeler"/>
    <x v="1"/>
    <n v="5165.4380389999997"/>
    <n v="315"/>
    <x v="1"/>
    <d v="2020-01-29T00:00:00"/>
    <n v="3"/>
    <s v="Paracetamol"/>
    <s v="Abnormal"/>
    <x v="1"/>
  </r>
  <r>
    <s v="Laura Valdez"/>
    <n v="51"/>
    <x v="1"/>
    <x v="0"/>
    <x v="4"/>
    <x v="1146"/>
    <n v="13"/>
    <x v="0"/>
    <n v="4"/>
    <s v="Weekday"/>
    <s v="Mid"/>
    <s v="Carlos Reed"/>
    <s v="Martin Ltd"/>
    <x v="1"/>
    <n v="6491.1526489999997"/>
    <n v="231"/>
    <x v="1"/>
    <d v="2020-08-22T00:00:00"/>
    <n v="6"/>
    <s v="Ibuprofen"/>
    <s v="Inconclusive"/>
    <x v="1"/>
  </r>
  <r>
    <s v="Kimberly Boone"/>
    <n v="25"/>
    <x v="0"/>
    <x v="5"/>
    <x v="3"/>
    <x v="638"/>
    <n v="25"/>
    <x v="0"/>
    <n v="4"/>
    <s v="Weekday"/>
    <s v="Mid"/>
    <s v="Ashley Cantrell"/>
    <s v="Acosta PLC"/>
    <x v="1"/>
    <n v="16614.524089999999"/>
    <n v="132"/>
    <x v="0"/>
    <d v="2020-07-07T00:00:00"/>
    <n v="2"/>
    <s v="Penicillin"/>
    <s v="Abnormal"/>
    <x v="1"/>
  </r>
  <r>
    <s v="Robin Bishop"/>
    <n v="73"/>
    <x v="0"/>
    <x v="6"/>
    <x v="3"/>
    <x v="852"/>
    <n v="14"/>
    <x v="4"/>
    <n v="1"/>
    <s v="Weekday"/>
    <s v="Mid"/>
    <s v="Bonnie Sims"/>
    <s v="Romero Inc"/>
    <x v="0"/>
    <n v="38459.739390000002"/>
    <n v="347"/>
    <x v="0"/>
    <d v="2022-02-19T00:00:00"/>
    <n v="6"/>
    <s v="Aspirin"/>
    <s v="Abnormal"/>
    <x v="0"/>
  </r>
  <r>
    <s v="Haley Baker"/>
    <n v="66"/>
    <x v="0"/>
    <x v="0"/>
    <x v="2"/>
    <x v="1215"/>
    <n v="30"/>
    <x v="1"/>
    <n v="6"/>
    <s v="Weekend"/>
    <s v="End"/>
    <s v="John Copeland"/>
    <s v="Mcbride-Richardson"/>
    <x v="0"/>
    <n v="19926.15841"/>
    <n v="485"/>
    <x v="1"/>
    <d v="2019-12-24T00:00:00"/>
    <n v="2"/>
    <s v="Paracetamol"/>
    <s v="Abnormal"/>
    <x v="0"/>
  </r>
  <r>
    <s v="Antonio Mitchell"/>
    <n v="38"/>
    <x v="1"/>
    <x v="4"/>
    <x v="4"/>
    <x v="1368"/>
    <n v="18"/>
    <x v="0"/>
    <n v="4"/>
    <s v="Weekday"/>
    <s v="Mid"/>
    <s v="Tiffany Mayo"/>
    <s v="Wilson, Ramsey and Shaw"/>
    <x v="3"/>
    <n v="32624.43506"/>
    <n v="307"/>
    <x v="2"/>
    <d v="2021-03-27T00:00:00"/>
    <n v="6"/>
    <s v="Paracetamol"/>
    <s v="Abnormal"/>
    <x v="1"/>
  </r>
  <r>
    <s v="Elizabeth Mercado"/>
    <n v="19"/>
    <x v="0"/>
    <x v="7"/>
    <x v="0"/>
    <x v="421"/>
    <n v="14"/>
    <x v="2"/>
    <n v="3"/>
    <s v="Weekday"/>
    <s v="Mid"/>
    <s v="Eric Thompson"/>
    <s v="Jensen-Holland"/>
    <x v="2"/>
    <n v="58177.00892"/>
    <n v="477"/>
    <x v="1"/>
    <d v="2021-08-05T00:00:00"/>
    <n v="4"/>
    <s v="Aspirin"/>
    <s v="Abnormal"/>
    <x v="2"/>
  </r>
  <r>
    <s v="Troy Parker"/>
    <n v="77"/>
    <x v="0"/>
    <x v="6"/>
    <x v="2"/>
    <x v="127"/>
    <n v="16"/>
    <x v="6"/>
    <n v="7"/>
    <s v="Weekend"/>
    <s v="Mid"/>
    <s v="Tracey Mccormick"/>
    <s v="Campbell-Choi"/>
    <x v="0"/>
    <n v="20630.316279999999"/>
    <n v="278"/>
    <x v="1"/>
    <d v="2020-08-19T00:00:00"/>
    <n v="3"/>
    <s v="Penicillin"/>
    <s v="Inconclusive"/>
    <x v="0"/>
  </r>
  <r>
    <s v="Nancy Smith DDS"/>
    <n v="50"/>
    <x v="1"/>
    <x v="4"/>
    <x v="5"/>
    <x v="934"/>
    <n v="10"/>
    <x v="2"/>
    <n v="3"/>
    <s v="Weekday"/>
    <s v="Mid"/>
    <s v="Brittany Brooks"/>
    <s v="Luna Group"/>
    <x v="2"/>
    <n v="14128.442569999999"/>
    <n v="320"/>
    <x v="1"/>
    <d v="2020-07-04T00:00:00"/>
    <n v="6"/>
    <s v="Lipitor"/>
    <s v="Inconclusive"/>
    <x v="1"/>
  </r>
  <r>
    <s v="Taylor Moore"/>
    <n v="76"/>
    <x v="1"/>
    <x v="0"/>
    <x v="2"/>
    <x v="1369"/>
    <n v="7"/>
    <x v="4"/>
    <n v="1"/>
    <s v="Weekday"/>
    <s v="Mid"/>
    <s v="Gregory Hoffman"/>
    <s v="Lopez Group"/>
    <x v="0"/>
    <n v="14897.298280000001"/>
    <n v="428"/>
    <x v="2"/>
    <d v="2021-01-06T00:00:00"/>
    <n v="3"/>
    <s v="Aspirin"/>
    <s v="Abnormal"/>
    <x v="0"/>
  </r>
  <r>
    <s v="Robert Webb"/>
    <n v="79"/>
    <x v="1"/>
    <x v="3"/>
    <x v="2"/>
    <x v="434"/>
    <n v="7"/>
    <x v="6"/>
    <n v="7"/>
    <s v="Weekend"/>
    <s v="Mid"/>
    <s v="Anna Baldwin"/>
    <s v="Pollard, Hunt and Baldwin"/>
    <x v="0"/>
    <n v="5443.562578"/>
    <n v="207"/>
    <x v="2"/>
    <d v="2021-03-10T00:00:00"/>
    <n v="3"/>
    <s v="Penicillin"/>
    <s v="Normal"/>
    <x v="0"/>
  </r>
  <r>
    <s v="James Moses"/>
    <n v="70"/>
    <x v="1"/>
    <x v="4"/>
    <x v="5"/>
    <x v="1370"/>
    <n v="21"/>
    <x v="2"/>
    <n v="3"/>
    <s v="Weekday"/>
    <s v="Mid"/>
    <s v="Jared Baxter"/>
    <s v="Rodriguez-Carter"/>
    <x v="0"/>
    <n v="49422.275739999997"/>
    <n v="122"/>
    <x v="1"/>
    <d v="2021-04-24T00:00:00"/>
    <n v="6"/>
    <s v="Lipitor"/>
    <s v="Normal"/>
    <x v="0"/>
  </r>
  <r>
    <s v="David Estes"/>
    <n v="19"/>
    <x v="1"/>
    <x v="4"/>
    <x v="1"/>
    <x v="514"/>
    <n v="31"/>
    <x v="5"/>
    <n v="2"/>
    <s v="Weekday"/>
    <s v="End"/>
    <s v="Juan Garcia"/>
    <s v="Garcia, Carroll and Warren"/>
    <x v="2"/>
    <n v="5854.5143850000004"/>
    <n v="365"/>
    <x v="2"/>
    <d v="2021-09-17T00:00:00"/>
    <n v="5"/>
    <s v="Aspirin"/>
    <s v="Abnormal"/>
    <x v="2"/>
  </r>
  <r>
    <s v="Glenn Weber"/>
    <n v="34"/>
    <x v="1"/>
    <x v="2"/>
    <x v="2"/>
    <x v="1259"/>
    <n v="30"/>
    <x v="6"/>
    <n v="7"/>
    <s v="Weekend"/>
    <s v="End"/>
    <s v="Michael White"/>
    <s v="Gutierrez-Wong"/>
    <x v="3"/>
    <n v="7679.3027039999997"/>
    <n v="221"/>
    <x v="1"/>
    <d v="2020-09-21T00:00:00"/>
    <n v="1"/>
    <s v="Ibuprofen"/>
    <s v="Normal"/>
    <x v="1"/>
  </r>
  <r>
    <s v="Julie Velasquez"/>
    <n v="60"/>
    <x v="1"/>
    <x v="0"/>
    <x v="2"/>
    <x v="662"/>
    <n v="21"/>
    <x v="4"/>
    <n v="1"/>
    <s v="Weekday"/>
    <s v="Mid"/>
    <s v="Nancy Shaffer"/>
    <s v="Fleming, Owen and Stewart"/>
    <x v="0"/>
    <n v="15710.78284"/>
    <n v="246"/>
    <x v="2"/>
    <d v="2019-01-23T00:00:00"/>
    <n v="3"/>
    <s v="Aspirin"/>
    <s v="Normal"/>
    <x v="1"/>
  </r>
  <r>
    <s v="Andrew Smith"/>
    <n v="35"/>
    <x v="1"/>
    <x v="4"/>
    <x v="3"/>
    <x v="1371"/>
    <n v="31"/>
    <x v="0"/>
    <n v="4"/>
    <s v="Weekday"/>
    <s v="End"/>
    <s v="Leslie Rodriguez"/>
    <s v="Rivera-Thomas"/>
    <x v="4"/>
    <n v="14089.49029"/>
    <n v="191"/>
    <x v="0"/>
    <d v="2023-09-21T00:00:00"/>
    <n v="4"/>
    <s v="Aspirin"/>
    <s v="Normal"/>
    <x v="1"/>
  </r>
  <r>
    <s v="Angela Carey"/>
    <n v="23"/>
    <x v="0"/>
    <x v="0"/>
    <x v="1"/>
    <x v="381"/>
    <n v="27"/>
    <x v="0"/>
    <n v="4"/>
    <s v="Weekday"/>
    <s v="End"/>
    <s v="Jason Pratt"/>
    <s v="Harmon, Robinson and Medina"/>
    <x v="2"/>
    <n v="5817.627485"/>
    <n v="381"/>
    <x v="0"/>
    <d v="2022-02-13T00:00:00"/>
    <n v="7"/>
    <s v="Lipitor"/>
    <s v="Normal"/>
    <x v="2"/>
  </r>
  <r>
    <s v="Kristi King DVM"/>
    <n v="65"/>
    <x v="1"/>
    <x v="3"/>
    <x v="0"/>
    <x v="1372"/>
    <n v="23"/>
    <x v="1"/>
    <n v="6"/>
    <s v="Weekend"/>
    <s v="Mid"/>
    <s v="Angel Riley"/>
    <s v="Weaver, Perry and Ochoa"/>
    <x v="0"/>
    <n v="52549.728199999998"/>
    <n v="313"/>
    <x v="1"/>
    <d v="2022-05-22T00:00:00"/>
    <n v="7"/>
    <s v="Penicillin"/>
    <s v="Normal"/>
    <x v="0"/>
  </r>
  <r>
    <s v="Isabella Rose"/>
    <n v="74"/>
    <x v="0"/>
    <x v="0"/>
    <x v="3"/>
    <x v="715"/>
    <n v="12"/>
    <x v="2"/>
    <n v="3"/>
    <s v="Weekday"/>
    <s v="Mid"/>
    <s v="Jason Young"/>
    <s v="Burns PLC"/>
    <x v="0"/>
    <n v="7202.5696820000003"/>
    <n v="261"/>
    <x v="2"/>
    <d v="2020-09-01T00:00:00"/>
    <n v="2"/>
    <s v="Ibuprofen"/>
    <s v="Normal"/>
    <x v="0"/>
  </r>
  <r>
    <s v="Deborah Goodman"/>
    <n v="33"/>
    <x v="1"/>
    <x v="4"/>
    <x v="1"/>
    <x v="1148"/>
    <n v="20"/>
    <x v="6"/>
    <n v="7"/>
    <s v="Weekend"/>
    <s v="Mid"/>
    <s v="Andrea Brown"/>
    <s v="Smith, Perez and Johnson"/>
    <x v="3"/>
    <n v="11576.606529999999"/>
    <n v="235"/>
    <x v="1"/>
    <d v="2022-03-01T00:00:00"/>
    <n v="2"/>
    <s v="Paracetamol"/>
    <s v="Normal"/>
    <x v="1"/>
  </r>
  <r>
    <s v="Thomas Decker"/>
    <n v="19"/>
    <x v="0"/>
    <x v="5"/>
    <x v="2"/>
    <x v="38"/>
    <n v="24"/>
    <x v="2"/>
    <n v="3"/>
    <s v="Weekday"/>
    <s v="Mid"/>
    <s v="Erin Mcdonald"/>
    <s v="Mckenzie Inc"/>
    <x v="2"/>
    <n v="15521.435219999999"/>
    <n v="189"/>
    <x v="2"/>
    <d v="2021-03-06T00:00:00"/>
    <n v="6"/>
    <s v="Ibuprofen"/>
    <s v="Inconclusive"/>
    <x v="2"/>
  </r>
  <r>
    <s v="Nicole Garcia"/>
    <n v="19"/>
    <x v="1"/>
    <x v="4"/>
    <x v="2"/>
    <x v="1048"/>
    <n v="20"/>
    <x v="6"/>
    <n v="7"/>
    <s v="Weekend"/>
    <s v="Mid"/>
    <s v="Rhonda Stevens"/>
    <s v="Anderson-Harrison"/>
    <x v="1"/>
    <n v="21137.16389"/>
    <n v="235"/>
    <x v="0"/>
    <d v="2023-09-06T00:00:00"/>
    <n v="3"/>
    <s v="Ibuprofen"/>
    <s v="Inconclusive"/>
    <x v="2"/>
  </r>
  <r>
    <s v="Travis Hamilton"/>
    <n v="36"/>
    <x v="1"/>
    <x v="2"/>
    <x v="5"/>
    <x v="1105"/>
    <n v="13"/>
    <x v="4"/>
    <n v="1"/>
    <s v="Weekday"/>
    <s v="Mid"/>
    <s v="David Wells"/>
    <s v="Baxter-Holmes"/>
    <x v="0"/>
    <n v="6100.0852340000001"/>
    <n v="173"/>
    <x v="0"/>
    <d v="2020-04-20T00:00:00"/>
    <n v="1"/>
    <s v="Paracetamol"/>
    <s v="Normal"/>
    <x v="1"/>
  </r>
  <r>
    <s v="Austin Benjamin"/>
    <n v="64"/>
    <x v="0"/>
    <x v="4"/>
    <x v="0"/>
    <x v="1249"/>
    <n v="10"/>
    <x v="5"/>
    <n v="2"/>
    <s v="Weekday"/>
    <s v="Mid"/>
    <s v="Kenneth Powell"/>
    <s v="Anthony Ltd"/>
    <x v="0"/>
    <n v="37117.149899999997"/>
    <n v="357"/>
    <x v="1"/>
    <d v="2021-08-19T00:00:00"/>
    <n v="4"/>
    <s v="Lipitor"/>
    <s v="Normal"/>
    <x v="1"/>
  </r>
  <r>
    <s v="Cory Heath"/>
    <n v="81"/>
    <x v="0"/>
    <x v="4"/>
    <x v="5"/>
    <x v="1153"/>
    <n v="10"/>
    <x v="6"/>
    <n v="7"/>
    <s v="Weekend"/>
    <s v="Mid"/>
    <s v="Ronald Morris"/>
    <s v="Sampson, Nicholson and Gonzalez"/>
    <x v="2"/>
    <n v="38180.205260000002"/>
    <n v="235"/>
    <x v="2"/>
    <d v="2019-03-19T00:00:00"/>
    <n v="2"/>
    <s v="Aspirin"/>
    <s v="Normal"/>
    <x v="0"/>
  </r>
  <r>
    <s v="Javier Gray"/>
    <n v="53"/>
    <x v="1"/>
    <x v="7"/>
    <x v="0"/>
    <x v="1373"/>
    <n v="20"/>
    <x v="2"/>
    <n v="3"/>
    <s v="Weekday"/>
    <s v="Mid"/>
    <s v="Katherine Pitts"/>
    <s v="Brown, Marshall and Johnson"/>
    <x v="4"/>
    <n v="38018.346850000002"/>
    <n v="373"/>
    <x v="1"/>
    <d v="2021-11-03T00:00:00"/>
    <n v="3"/>
    <s v="Ibuprofen"/>
    <s v="Abnormal"/>
    <x v="1"/>
  </r>
  <r>
    <s v="Andrea Neal"/>
    <n v="69"/>
    <x v="1"/>
    <x v="7"/>
    <x v="1"/>
    <x v="487"/>
    <n v="1"/>
    <x v="0"/>
    <n v="4"/>
    <s v="Weekday"/>
    <s v="Start"/>
    <s v="Annette Hamilton"/>
    <s v="Pacheco, Gonzalez and Keller"/>
    <x v="0"/>
    <n v="15626.13366"/>
    <n v="261"/>
    <x v="2"/>
    <d v="2023-06-25T00:00:00"/>
    <n v="7"/>
    <s v="Aspirin"/>
    <s v="Inconclusive"/>
    <x v="0"/>
  </r>
  <r>
    <s v="Stacy Farmer"/>
    <n v="65"/>
    <x v="1"/>
    <x v="3"/>
    <x v="4"/>
    <x v="635"/>
    <n v="19"/>
    <x v="0"/>
    <n v="4"/>
    <s v="Weekday"/>
    <s v="Mid"/>
    <s v="Pamela Pacheco"/>
    <s v="Hebert Ltd"/>
    <x v="4"/>
    <n v="18526.359850000001"/>
    <n v="250"/>
    <x v="2"/>
    <d v="2020-11-20T00:00:00"/>
    <n v="5"/>
    <s v="Aspirin"/>
    <s v="Inconclusive"/>
    <x v="0"/>
  </r>
  <r>
    <s v="Tracy Davidson"/>
    <n v="56"/>
    <x v="0"/>
    <x v="2"/>
    <x v="5"/>
    <x v="61"/>
    <n v="16"/>
    <x v="5"/>
    <n v="2"/>
    <s v="Weekday"/>
    <s v="Mid"/>
    <s v="Denise Perez"/>
    <s v="Hogan, Smith and Haney"/>
    <x v="0"/>
    <n v="8687.7840250000008"/>
    <n v="333"/>
    <x v="2"/>
    <d v="2021-03-03T00:00:00"/>
    <n v="3"/>
    <s v="Paracetamol"/>
    <s v="Normal"/>
    <x v="1"/>
  </r>
  <r>
    <s v="Jenny Harris"/>
    <n v="76"/>
    <x v="1"/>
    <x v="2"/>
    <x v="3"/>
    <x v="1316"/>
    <n v="10"/>
    <x v="3"/>
    <n v="5"/>
    <s v="Weekday"/>
    <s v="Mid"/>
    <s v="Jacob Higgins"/>
    <s v="Acosta-Holmes"/>
    <x v="2"/>
    <n v="32301.317190000002"/>
    <n v="350"/>
    <x v="0"/>
    <d v="2022-06-23T00:00:00"/>
    <n v="4"/>
    <s v="Ibuprofen"/>
    <s v="Normal"/>
    <x v="0"/>
  </r>
  <r>
    <s v="Patricia Brown"/>
    <n v="60"/>
    <x v="1"/>
    <x v="5"/>
    <x v="4"/>
    <x v="16"/>
    <n v="15"/>
    <x v="3"/>
    <n v="5"/>
    <s v="Weekday"/>
    <s v="Mid"/>
    <s v="Ryan Jefferson"/>
    <s v="Hernandez PLC"/>
    <x v="4"/>
    <n v="20787.070110000001"/>
    <n v="303"/>
    <x v="1"/>
    <d v="2019-11-18T00:00:00"/>
    <n v="1"/>
    <s v="Paracetamol"/>
    <s v="Normal"/>
    <x v="1"/>
  </r>
  <r>
    <s v="Brandon Delgado"/>
    <n v="18"/>
    <x v="1"/>
    <x v="3"/>
    <x v="1"/>
    <x v="849"/>
    <n v="23"/>
    <x v="5"/>
    <n v="2"/>
    <s v="Weekday"/>
    <s v="Mid"/>
    <s v="Michael Cummings"/>
    <s v="Brown, Ellis and Pham"/>
    <x v="3"/>
    <n v="39159.570460000003"/>
    <n v="316"/>
    <x v="2"/>
    <d v="2021-12-16T00:00:00"/>
    <n v="4"/>
    <s v="Ibuprofen"/>
    <s v="Inconclusive"/>
    <x v="2"/>
  </r>
  <r>
    <s v="Ashley Solis"/>
    <n v="26"/>
    <x v="1"/>
    <x v="2"/>
    <x v="1"/>
    <x v="1374"/>
    <n v="6"/>
    <x v="2"/>
    <n v="3"/>
    <s v="Weekday"/>
    <s v="Mid"/>
    <s v="Erin Oliver"/>
    <s v="Carrillo-Kelly"/>
    <x v="3"/>
    <n v="34292.945760000002"/>
    <n v="418"/>
    <x v="0"/>
    <d v="2019-11-22T00:00:00"/>
    <n v="5"/>
    <s v="Aspirin"/>
    <s v="Abnormal"/>
    <x v="1"/>
  </r>
  <r>
    <s v="Rebecca Anderson"/>
    <n v="42"/>
    <x v="1"/>
    <x v="7"/>
    <x v="1"/>
    <x v="1375"/>
    <n v="2"/>
    <x v="2"/>
    <n v="3"/>
    <s v="Weekday"/>
    <s v="Start"/>
    <s v="Barbara Garcia"/>
    <s v="Delacruz Inc"/>
    <x v="1"/>
    <n v="24125.129389999998"/>
    <n v="216"/>
    <x v="0"/>
    <d v="2019-01-07T00:00:00"/>
    <n v="1"/>
    <s v="Aspirin"/>
    <s v="Normal"/>
    <x v="1"/>
  </r>
  <r>
    <s v="Dr. Stacy Gibson PhD"/>
    <n v="59"/>
    <x v="1"/>
    <x v="7"/>
    <x v="5"/>
    <x v="1342"/>
    <n v="20"/>
    <x v="3"/>
    <n v="5"/>
    <s v="Weekday"/>
    <s v="Mid"/>
    <s v="Sharon Peters"/>
    <s v="Meyer-Robinson"/>
    <x v="2"/>
    <n v="16474.614710000002"/>
    <n v="478"/>
    <x v="1"/>
    <d v="2023-11-11T00:00:00"/>
    <n v="6"/>
    <s v="Lipitor"/>
    <s v="Abnormal"/>
    <x v="1"/>
  </r>
  <r>
    <s v="WilliaMaleAustin"/>
    <n v="83"/>
    <x v="1"/>
    <x v="1"/>
    <x v="3"/>
    <x v="1227"/>
    <n v="7"/>
    <x v="3"/>
    <n v="5"/>
    <s v="Weekday"/>
    <s v="Mid"/>
    <s v="Bonnie Watts"/>
    <s v="Lawson, Vaughan and Hahn"/>
    <x v="1"/>
    <n v="15746.434960000001"/>
    <n v="257"/>
    <x v="0"/>
    <d v="2023-07-10T00:00:00"/>
    <n v="1"/>
    <s v="Aspirin"/>
    <s v="Inconclusive"/>
    <x v="0"/>
  </r>
  <r>
    <s v="Damon Brady"/>
    <n v="75"/>
    <x v="1"/>
    <x v="1"/>
    <x v="4"/>
    <x v="1376"/>
    <n v="2"/>
    <x v="0"/>
    <n v="4"/>
    <s v="Weekday"/>
    <s v="Start"/>
    <s v="Megan Mendoza"/>
    <s v="Chandler-Smith"/>
    <x v="4"/>
    <n v="24757.581450000001"/>
    <n v="397"/>
    <x v="2"/>
    <d v="2023-02-23T00:00:00"/>
    <n v="4"/>
    <s v="Lipitor"/>
    <s v="Abnormal"/>
    <x v="0"/>
  </r>
  <r>
    <s v="Bethany Hicks"/>
    <n v="24"/>
    <x v="0"/>
    <x v="5"/>
    <x v="0"/>
    <x v="99"/>
    <n v="12"/>
    <x v="6"/>
    <n v="7"/>
    <s v="Weekend"/>
    <s v="Mid"/>
    <s v="Tracy Cabrera"/>
    <s v="David-Estes"/>
    <x v="1"/>
    <n v="43010.025950000003"/>
    <n v="439"/>
    <x v="2"/>
    <d v="2021-09-22T00:00:00"/>
    <n v="3"/>
    <s v="Penicillin"/>
    <s v="Abnormal"/>
    <x v="2"/>
  </r>
  <r>
    <s v="Daniel Obrien"/>
    <n v="51"/>
    <x v="0"/>
    <x v="3"/>
    <x v="5"/>
    <x v="1377"/>
    <n v="17"/>
    <x v="4"/>
    <n v="1"/>
    <s v="Weekday"/>
    <s v="Mid"/>
    <s v="Brooke Vance"/>
    <s v="Morrison-Fischer"/>
    <x v="4"/>
    <n v="67882.855509999994"/>
    <n v="291"/>
    <x v="1"/>
    <d v="2020-03-03T00:00:00"/>
    <n v="2"/>
    <s v="Ibuprofen"/>
    <s v="Abnormal"/>
    <x v="1"/>
  </r>
  <r>
    <s v="Angela Stephens"/>
    <n v="34"/>
    <x v="1"/>
    <x v="2"/>
    <x v="4"/>
    <x v="771"/>
    <n v="22"/>
    <x v="1"/>
    <n v="6"/>
    <s v="Weekend"/>
    <s v="Mid"/>
    <s v="Amanda Brown"/>
    <s v="Wood-Cook"/>
    <x v="3"/>
    <n v="7569.6542229999995"/>
    <n v="415"/>
    <x v="1"/>
    <d v="2023-08-08T00:00:00"/>
    <n v="2"/>
    <s v="Penicillin"/>
    <s v="Abnormal"/>
    <x v="1"/>
  </r>
  <r>
    <s v="Martha Singleton"/>
    <n v="45"/>
    <x v="0"/>
    <x v="1"/>
    <x v="3"/>
    <x v="289"/>
    <n v="24"/>
    <x v="6"/>
    <n v="7"/>
    <s v="Weekend"/>
    <s v="Mid"/>
    <s v="James Casey"/>
    <s v="Ramirez, Harris and House"/>
    <x v="1"/>
    <n v="34896.940069999997"/>
    <n v="171"/>
    <x v="2"/>
    <d v="2021-11-22T00:00:00"/>
    <n v="1"/>
    <s v="Ibuprofen"/>
    <s v="Abnormal"/>
    <x v="1"/>
  </r>
  <r>
    <s v="Nancy Garcia"/>
    <n v="38"/>
    <x v="0"/>
    <x v="7"/>
    <x v="2"/>
    <x v="796"/>
    <n v="29"/>
    <x v="1"/>
    <n v="6"/>
    <s v="Weekend"/>
    <s v="End"/>
    <s v="Kelli Lester"/>
    <s v="Aguilar, Ashley and Powers"/>
    <x v="1"/>
    <n v="1855.3479259999999"/>
    <n v="371"/>
    <x v="1"/>
    <d v="2022-02-06T00:00:00"/>
    <n v="7"/>
    <s v="Aspirin"/>
    <s v="Inconclusive"/>
    <x v="1"/>
  </r>
  <r>
    <s v="Carly Johnson"/>
    <n v="46"/>
    <x v="1"/>
    <x v="7"/>
    <x v="5"/>
    <x v="144"/>
    <n v="31"/>
    <x v="6"/>
    <n v="7"/>
    <s v="Weekend"/>
    <s v="End"/>
    <s v="Valerie Fields"/>
    <s v="Wilson, Holt and Watson"/>
    <x v="0"/>
    <n v="66818.962379999997"/>
    <n v="174"/>
    <x v="0"/>
    <d v="2022-08-05T00:00:00"/>
    <n v="5"/>
    <s v="Lipitor"/>
    <s v="Inconclusive"/>
    <x v="1"/>
  </r>
  <r>
    <s v="Shannon Wood"/>
    <n v="22"/>
    <x v="1"/>
    <x v="6"/>
    <x v="1"/>
    <x v="1272"/>
    <n v="21"/>
    <x v="1"/>
    <n v="6"/>
    <s v="Weekend"/>
    <s v="Mid"/>
    <s v="Phillip Owens PhD"/>
    <s v="Sanchez-Hernandez"/>
    <x v="4"/>
    <n v="41111.934670000002"/>
    <n v="417"/>
    <x v="0"/>
    <d v="2020-01-02T00:00:00"/>
    <n v="4"/>
    <s v="Lipitor"/>
    <s v="Inconclusive"/>
    <x v="2"/>
  </r>
  <r>
    <s v="Zachary Luna"/>
    <n v="67"/>
    <x v="0"/>
    <x v="5"/>
    <x v="0"/>
    <x v="1378"/>
    <n v="16"/>
    <x v="4"/>
    <n v="1"/>
    <s v="Weekday"/>
    <s v="Mid"/>
    <s v="Robert Ward"/>
    <s v="Montgomery, Hall and Gillespie"/>
    <x v="2"/>
    <n v="17073.839499999998"/>
    <n v="425"/>
    <x v="1"/>
    <d v="2020-04-09T00:00:00"/>
    <n v="4"/>
    <s v="Penicillin"/>
    <s v="Normal"/>
    <x v="0"/>
  </r>
  <r>
    <s v="Richard Fields"/>
    <n v="57"/>
    <x v="0"/>
    <x v="2"/>
    <x v="0"/>
    <x v="1077"/>
    <n v="16"/>
    <x v="2"/>
    <n v="3"/>
    <s v="Weekday"/>
    <s v="Mid"/>
    <s v="Zachary Thompson"/>
    <s v="Lee Group"/>
    <x v="2"/>
    <n v="41443.078260000002"/>
    <n v="291"/>
    <x v="1"/>
    <d v="2019-02-06T00:00:00"/>
    <n v="3"/>
    <s v="Ibuprofen"/>
    <s v="Normal"/>
    <x v="1"/>
  </r>
  <r>
    <s v="Katherine Smith"/>
    <n v="43"/>
    <x v="0"/>
    <x v="7"/>
    <x v="3"/>
    <x v="684"/>
    <n v="11"/>
    <x v="3"/>
    <n v="5"/>
    <s v="Weekday"/>
    <s v="Mid"/>
    <s v="Scott Morris"/>
    <s v="Cain and Sons"/>
    <x v="1"/>
    <n v="7239.2161900000001"/>
    <n v="358"/>
    <x v="1"/>
    <d v="2019-10-30T00:00:00"/>
    <n v="3"/>
    <s v="Lipitor"/>
    <s v="Abnormal"/>
    <x v="1"/>
  </r>
  <r>
    <s v="Cole George"/>
    <n v="74"/>
    <x v="0"/>
    <x v="6"/>
    <x v="3"/>
    <x v="534"/>
    <n v="15"/>
    <x v="5"/>
    <n v="2"/>
    <s v="Weekday"/>
    <s v="Mid"/>
    <s v="Bethany White"/>
    <s v="Martinez-Reynolds"/>
    <x v="3"/>
    <n v="13110.02925"/>
    <n v="414"/>
    <x v="2"/>
    <d v="2021-06-28T00:00:00"/>
    <n v="1"/>
    <s v="Penicillin"/>
    <s v="Normal"/>
    <x v="0"/>
  </r>
  <r>
    <s v="Nancy Velasquez"/>
    <n v="32"/>
    <x v="1"/>
    <x v="7"/>
    <x v="3"/>
    <x v="871"/>
    <n v="10"/>
    <x v="6"/>
    <n v="7"/>
    <s v="Weekend"/>
    <s v="Mid"/>
    <s v="Heather Lawson"/>
    <s v="Obrien Ltd"/>
    <x v="2"/>
    <n v="37530.097229999999"/>
    <n v="348"/>
    <x v="0"/>
    <d v="2020-05-12T00:00:00"/>
    <n v="2"/>
    <s v="Paracetamol"/>
    <s v="Inconclusive"/>
    <x v="1"/>
  </r>
  <r>
    <s v="Dana Moody"/>
    <n v="39"/>
    <x v="0"/>
    <x v="7"/>
    <x v="2"/>
    <x v="363"/>
    <n v="27"/>
    <x v="2"/>
    <n v="3"/>
    <s v="Weekday"/>
    <s v="End"/>
    <s v="Joseph Juarez"/>
    <s v="Brown PLC"/>
    <x v="3"/>
    <n v="7934.2014499999996"/>
    <n v="443"/>
    <x v="2"/>
    <d v="2022-05-14T00:00:00"/>
    <n v="6"/>
    <s v="Penicillin"/>
    <s v="Normal"/>
    <x v="1"/>
  </r>
  <r>
    <s v="Melinda Curtis"/>
    <n v="63"/>
    <x v="0"/>
    <x v="1"/>
    <x v="4"/>
    <x v="260"/>
    <n v="13"/>
    <x v="2"/>
    <n v="3"/>
    <s v="Weekday"/>
    <s v="Mid"/>
    <s v="Alicia Horton"/>
    <s v="Medina-Herrera"/>
    <x v="3"/>
    <n v="4050.2899200000002"/>
    <n v="224"/>
    <x v="1"/>
    <d v="2019-02-24T00:00:00"/>
    <n v="7"/>
    <s v="Ibuprofen"/>
    <s v="Normal"/>
    <x v="1"/>
  </r>
  <r>
    <s v="Tabitha Jenkins"/>
    <n v="54"/>
    <x v="1"/>
    <x v="4"/>
    <x v="5"/>
    <x v="87"/>
    <n v="15"/>
    <x v="1"/>
    <n v="6"/>
    <s v="Weekend"/>
    <s v="Mid"/>
    <s v="Cameron Norton"/>
    <s v="Simpson-Hobbs"/>
    <x v="2"/>
    <n v="26533.56207"/>
    <n v="471"/>
    <x v="1"/>
    <d v="2020-08-22T00:00:00"/>
    <n v="6"/>
    <s v="Paracetamol"/>
    <s v="Abnormal"/>
    <x v="1"/>
  </r>
  <r>
    <s v="Jacqueline Mejia"/>
    <n v="62"/>
    <x v="1"/>
    <x v="6"/>
    <x v="5"/>
    <x v="1184"/>
    <n v="16"/>
    <x v="2"/>
    <n v="3"/>
    <s v="Weekday"/>
    <s v="Mid"/>
    <s v="Joel Garza"/>
    <s v="Warren, Newton and Cannon"/>
    <x v="4"/>
    <n v="9534.4278890000005"/>
    <n v="456"/>
    <x v="0"/>
    <d v="2021-07-02T00:00:00"/>
    <n v="5"/>
    <s v="Ibuprofen"/>
    <s v="Normal"/>
    <x v="1"/>
  </r>
  <r>
    <s v="Susan Dunlap"/>
    <n v="40"/>
    <x v="0"/>
    <x v="0"/>
    <x v="2"/>
    <x v="1379"/>
    <n v="9"/>
    <x v="4"/>
    <n v="1"/>
    <s v="Weekday"/>
    <s v="Mid"/>
    <s v="Dana Ortiz"/>
    <s v="Adams Group"/>
    <x v="3"/>
    <n v="3970.6659060000002"/>
    <n v="259"/>
    <x v="2"/>
    <d v="2019-12-21T00:00:00"/>
    <n v="6"/>
    <s v="Paracetamol"/>
    <s v="Inconclusive"/>
    <x v="1"/>
  </r>
  <r>
    <s v="Lisa Beck"/>
    <n v="54"/>
    <x v="0"/>
    <x v="5"/>
    <x v="2"/>
    <x v="917"/>
    <n v="31"/>
    <x v="2"/>
    <n v="3"/>
    <s v="Weekday"/>
    <s v="End"/>
    <s v="Patrick Davis"/>
    <s v="Miller-Riggs"/>
    <x v="3"/>
    <m/>
    <n v="124"/>
    <x v="0"/>
    <d v="2022-09-21T00:00:00"/>
    <n v="3"/>
    <s v="Aspirin"/>
    <s v="Abnormal"/>
    <x v="1"/>
  </r>
  <r>
    <s v="Billy Ross"/>
    <n v="33"/>
    <x v="0"/>
    <x v="7"/>
    <x v="4"/>
    <x v="1380"/>
    <n v="22"/>
    <x v="0"/>
    <n v="4"/>
    <s v="Weekday"/>
    <s v="Mid"/>
    <s v="Cheyenne Walker"/>
    <s v="Cohen-Ramos"/>
    <x v="3"/>
    <n v="27959.02261"/>
    <n v="242"/>
    <x v="1"/>
    <d v="2022-09-23T00:00:00"/>
    <n v="5"/>
    <s v="Paracetamol"/>
    <s v="Inconclusive"/>
    <x v="1"/>
  </r>
  <r>
    <s v="Belinda Combs"/>
    <n v="55"/>
    <x v="0"/>
    <x v="1"/>
    <x v="0"/>
    <x v="53"/>
    <n v="13"/>
    <x v="5"/>
    <n v="2"/>
    <s v="Weekday"/>
    <s v="Mid"/>
    <s v="David Gill"/>
    <s v="Hawkins, Turner and Robinson"/>
    <x v="2"/>
    <n v="2470.940188"/>
    <n v="482"/>
    <x v="1"/>
    <d v="2021-08-10T00:00:00"/>
    <n v="2"/>
    <s v="Ibuprofen"/>
    <s v="Normal"/>
    <x v="1"/>
  </r>
  <r>
    <s v="Connor Chen"/>
    <n v="68"/>
    <x v="0"/>
    <x v="0"/>
    <x v="1"/>
    <x v="1148"/>
    <n v="20"/>
    <x v="6"/>
    <n v="7"/>
    <s v="Weekend"/>
    <s v="Mid"/>
    <s v="Matthew Martinez"/>
    <s v="Friedman, Trujillo and Shepherd"/>
    <x v="1"/>
    <n v="10405.58462"/>
    <n v="374"/>
    <x v="0"/>
    <d v="2022-02-25T00:00:00"/>
    <n v="5"/>
    <s v="Aspirin"/>
    <s v="Normal"/>
    <x v="0"/>
  </r>
  <r>
    <s v="Bradley Fisher"/>
    <n v="51"/>
    <x v="1"/>
    <x v="0"/>
    <x v="0"/>
    <x v="267"/>
    <n v="12"/>
    <x v="3"/>
    <n v="5"/>
    <s v="Weekday"/>
    <s v="Mid"/>
    <s v="Alicia Hicks"/>
    <s v="Oliver-Simpson"/>
    <x v="2"/>
    <n v="44601.470090000003"/>
    <n v="416"/>
    <x v="1"/>
    <d v="2019-05-11T00:00:00"/>
    <n v="6"/>
    <s v="Lipitor"/>
    <s v="Abnormal"/>
    <x v="1"/>
  </r>
  <r>
    <s v="Sara Berry"/>
    <n v="36"/>
    <x v="0"/>
    <x v="3"/>
    <x v="2"/>
    <x v="1381"/>
    <n v="31"/>
    <x v="4"/>
    <n v="1"/>
    <s v="Weekday"/>
    <s v="End"/>
    <s v="Nathaniel Stanley"/>
    <s v="Olson, Wolfe and Adams"/>
    <x v="4"/>
    <n v="12198.267309999999"/>
    <n v="148"/>
    <x v="0"/>
    <d v="2023-08-23T00:00:00"/>
    <n v="3"/>
    <s v="Aspirin"/>
    <s v="Abnormal"/>
    <x v="1"/>
  </r>
  <r>
    <s v="Lisa Thompson"/>
    <n v="43"/>
    <x v="0"/>
    <x v="0"/>
    <x v="3"/>
    <x v="342"/>
    <n v="20"/>
    <x v="0"/>
    <n v="4"/>
    <s v="Weekday"/>
    <s v="Mid"/>
    <s v="Christopher Bridges"/>
    <s v="Lewis LLC"/>
    <x v="4"/>
    <n v="24866.43735"/>
    <n v="303"/>
    <x v="1"/>
    <d v="2022-02-09T00:00:00"/>
    <n v="3"/>
    <s v="Ibuprofen"/>
    <s v="Inconclusive"/>
    <x v="1"/>
  </r>
  <r>
    <s v="David Myers"/>
    <n v="27"/>
    <x v="1"/>
    <x v="4"/>
    <x v="4"/>
    <x v="192"/>
    <n v="12"/>
    <x v="2"/>
    <n v="3"/>
    <s v="Weekday"/>
    <s v="Mid"/>
    <s v="Kyle Larsen"/>
    <s v="Morgan, Roberts and Vang"/>
    <x v="1"/>
    <n v="1033.45317"/>
    <n v="148"/>
    <x v="1"/>
    <d v="2020-02-22T00:00:00"/>
    <n v="6"/>
    <s v="Lipitor"/>
    <s v="Inconclusive"/>
    <x v="1"/>
  </r>
  <r>
    <s v="Mary Daniels"/>
    <n v="60"/>
    <x v="1"/>
    <x v="6"/>
    <x v="4"/>
    <x v="1256"/>
    <n v="29"/>
    <x v="6"/>
    <n v="7"/>
    <s v="Weekend"/>
    <s v="End"/>
    <s v="Danielle Henry"/>
    <s v="Brooks, Harris and Carter"/>
    <x v="4"/>
    <n v="5175.9585800000004"/>
    <n v="346"/>
    <x v="2"/>
    <d v="2022-06-24T00:00:00"/>
    <n v="5"/>
    <s v="Ibuprofen"/>
    <s v="Abnormal"/>
    <x v="1"/>
  </r>
  <r>
    <s v="Kimberly Matthews"/>
    <n v="44"/>
    <x v="0"/>
    <x v="1"/>
    <x v="5"/>
    <x v="1351"/>
    <n v="5"/>
    <x v="5"/>
    <n v="2"/>
    <s v="Weekday"/>
    <s v="Mid"/>
    <s v="Joyce Mays"/>
    <s v="Rivera-Crane"/>
    <x v="1"/>
    <n v="24879.051329999998"/>
    <n v="455"/>
    <x v="0"/>
    <d v="2021-10-24T00:00:00"/>
    <n v="7"/>
    <s v="Penicillin"/>
    <s v="Normal"/>
    <x v="1"/>
  </r>
  <r>
    <s v="Robert Navarro"/>
    <n v="62"/>
    <x v="0"/>
    <x v="1"/>
    <x v="4"/>
    <x v="672"/>
    <n v="14"/>
    <x v="5"/>
    <n v="2"/>
    <s v="Weekday"/>
    <s v="Mid"/>
    <s v="Christy Brewer"/>
    <s v="Chen, Martin and Allen"/>
    <x v="2"/>
    <n v="5113.2595190000002"/>
    <n v="189"/>
    <x v="1"/>
    <d v="2021-10-14T00:00:00"/>
    <n v="4"/>
    <s v="Aspirin"/>
    <s v="Abnormal"/>
    <x v="1"/>
  </r>
  <r>
    <s v="Danielle Schultz"/>
    <n v="59"/>
    <x v="0"/>
    <x v="6"/>
    <x v="3"/>
    <x v="737"/>
    <n v="2"/>
    <x v="6"/>
    <n v="7"/>
    <s v="Weekend"/>
    <s v="Start"/>
    <s v="Daniel Gates"/>
    <s v="Gomez Inc"/>
    <x v="1"/>
    <n v="28202.1666"/>
    <n v="281"/>
    <x v="2"/>
    <d v="2020-02-04T00:00:00"/>
    <n v="2"/>
    <s v="Paracetamol"/>
    <s v="Inconclusive"/>
    <x v="1"/>
  </r>
  <r>
    <s v="Christine Scott"/>
    <n v="51"/>
    <x v="1"/>
    <x v="5"/>
    <x v="4"/>
    <x v="558"/>
    <n v="1"/>
    <x v="5"/>
    <n v="2"/>
    <s v="Weekday"/>
    <s v="Start"/>
    <s v="Lisa Wright"/>
    <s v="Hall, Moore and Rojas"/>
    <x v="1"/>
    <n v="4046.4172560000002"/>
    <n v="414"/>
    <x v="0"/>
    <d v="2021-06-08T00:00:00"/>
    <n v="2"/>
    <s v="Ibuprofen"/>
    <s v="Normal"/>
    <x v="1"/>
  </r>
  <r>
    <s v="Kevin Harris"/>
    <n v="19"/>
    <x v="0"/>
    <x v="3"/>
    <x v="1"/>
    <x v="559"/>
    <n v="5"/>
    <x v="0"/>
    <n v="4"/>
    <s v="Weekday"/>
    <s v="Mid"/>
    <s v="Andrew Smith"/>
    <s v="Garcia-Johnson"/>
    <x v="2"/>
    <n v="17698.421849999999"/>
    <n v="293"/>
    <x v="2"/>
    <d v="2020-03-14T00:00:00"/>
    <n v="6"/>
    <s v="Paracetamol"/>
    <s v="Abnormal"/>
    <x v="2"/>
  </r>
  <r>
    <s v="Steven Moody"/>
    <n v="52"/>
    <x v="0"/>
    <x v="6"/>
    <x v="2"/>
    <x v="794"/>
    <n v="15"/>
    <x v="5"/>
    <n v="2"/>
    <s v="Weekday"/>
    <s v="Mid"/>
    <s v="Shari Ortega"/>
    <s v="Reed and Sons"/>
    <x v="3"/>
    <n v="7927.0563910000001"/>
    <n v="278"/>
    <x v="1"/>
    <d v="2022-03-17T00:00:00"/>
    <n v="4"/>
    <s v="Ibuprofen"/>
    <s v="Normal"/>
    <x v="1"/>
  </r>
  <r>
    <s v="Robert Dillon"/>
    <n v="58"/>
    <x v="1"/>
    <x v="4"/>
    <x v="0"/>
    <x v="1234"/>
    <n v="3"/>
    <x v="1"/>
    <n v="6"/>
    <s v="Weekend"/>
    <s v="Start"/>
    <s v="Stephen Houston"/>
    <s v="Ford Ltd"/>
    <x v="1"/>
    <n v="2590.2290760000001"/>
    <n v="492"/>
    <x v="2"/>
    <d v="2022-12-13T00:00:00"/>
    <n v="2"/>
    <s v="Aspirin"/>
    <s v="Inconclusive"/>
    <x v="1"/>
  </r>
  <r>
    <s v="Rhonda Sherman"/>
    <n v="57"/>
    <x v="0"/>
    <x v="1"/>
    <x v="5"/>
    <x v="922"/>
    <n v="15"/>
    <x v="1"/>
    <n v="6"/>
    <s v="Weekend"/>
    <s v="Mid"/>
    <s v="Robert Bernard"/>
    <s v="Nichols Group"/>
    <x v="2"/>
    <n v="61628.2183"/>
    <n v="278"/>
    <x v="1"/>
    <d v="2020-02-16T00:00:00"/>
    <n v="7"/>
    <s v="Paracetamol"/>
    <s v="Abnormal"/>
    <x v="1"/>
  </r>
  <r>
    <s v="Cynthia Wagner"/>
    <n v="30"/>
    <x v="0"/>
    <x v="0"/>
    <x v="1"/>
    <x v="736"/>
    <n v="28"/>
    <x v="0"/>
    <n v="4"/>
    <s v="Weekday"/>
    <s v="End"/>
    <s v="Alyssa Haynes"/>
    <s v="Mcintosh, Holt and White"/>
    <x v="2"/>
    <n v="32299.48632"/>
    <n v="263"/>
    <x v="1"/>
    <d v="2023-10-14T00:00:00"/>
    <n v="6"/>
    <s v="Penicillin"/>
    <s v="Normal"/>
    <x v="1"/>
  </r>
  <r>
    <s v="Tammy Marshall"/>
    <n v="38"/>
    <x v="1"/>
    <x v="6"/>
    <x v="4"/>
    <x v="683"/>
    <n v="13"/>
    <x v="1"/>
    <n v="6"/>
    <s v="Weekend"/>
    <s v="Mid"/>
    <s v="Monique Moody"/>
    <s v="Garcia Group"/>
    <x v="4"/>
    <n v="20891.545600000001"/>
    <n v="238"/>
    <x v="0"/>
    <d v="2021-03-16T00:00:00"/>
    <n v="2"/>
    <s v="Aspirin"/>
    <s v="Normal"/>
    <x v="1"/>
  </r>
  <r>
    <s v="Benjamin Anderson"/>
    <n v="82"/>
    <x v="1"/>
    <x v="5"/>
    <x v="4"/>
    <x v="1382"/>
    <n v="19"/>
    <x v="5"/>
    <n v="2"/>
    <s v="Weekday"/>
    <s v="Mid"/>
    <s v="Gabriela Garcia"/>
    <s v="Dunlap, Bishop and Reed"/>
    <x v="2"/>
    <n v="27823.354169999999"/>
    <n v="358"/>
    <x v="0"/>
    <d v="2019-03-09T00:00:00"/>
    <n v="6"/>
    <s v="Aspirin"/>
    <s v="Inconclusive"/>
    <x v="0"/>
  </r>
  <r>
    <s v="Colleen Boyd"/>
    <n v="74"/>
    <x v="1"/>
    <x v="4"/>
    <x v="3"/>
    <x v="1096"/>
    <n v="14"/>
    <x v="1"/>
    <n v="6"/>
    <s v="Weekend"/>
    <s v="Mid"/>
    <s v="Stephanie James"/>
    <s v="Martin Group"/>
    <x v="3"/>
    <n v="32545.891039999999"/>
    <n v="335"/>
    <x v="2"/>
    <d v="2020-12-12T00:00:00"/>
    <n v="6"/>
    <s v="Lipitor"/>
    <s v="Abnormal"/>
    <x v="0"/>
  </r>
  <r>
    <s v="Stephanie Sellers"/>
    <n v="71"/>
    <x v="0"/>
    <x v="0"/>
    <x v="2"/>
    <x v="946"/>
    <n v="1"/>
    <x v="6"/>
    <n v="7"/>
    <s v="Weekend"/>
    <s v="Start"/>
    <s v="Alec Ramirez"/>
    <s v="Fernandez-Underwood"/>
    <x v="0"/>
    <n v="24845.831330000001"/>
    <n v="482"/>
    <x v="2"/>
    <d v="2019-09-15T00:00:00"/>
    <n v="7"/>
    <s v="Ibuprofen"/>
    <s v="Abnormal"/>
    <x v="0"/>
  </r>
  <r>
    <s v="Frank Conner"/>
    <n v="35"/>
    <x v="1"/>
    <x v="0"/>
    <x v="5"/>
    <x v="990"/>
    <n v="9"/>
    <x v="1"/>
    <n v="6"/>
    <s v="Weekend"/>
    <s v="Mid"/>
    <s v="Teresa Moreno"/>
    <s v="Barnett, Williams and Jackson"/>
    <x v="3"/>
    <n v="13308.22157"/>
    <n v="105"/>
    <x v="0"/>
    <d v="2022-07-31T00:00:00"/>
    <n v="7"/>
    <s v="Paracetamol"/>
    <s v="Abnormal"/>
    <x v="1"/>
  </r>
  <r>
    <s v="Vanessa Little"/>
    <n v="29"/>
    <x v="0"/>
    <x v="4"/>
    <x v="4"/>
    <x v="923"/>
    <n v="7"/>
    <x v="0"/>
    <n v="4"/>
    <s v="Weekday"/>
    <s v="Mid"/>
    <s v="Michael Hunter"/>
    <s v="Nelson Ltd"/>
    <x v="3"/>
    <n v="18490.39647"/>
    <n v="448"/>
    <x v="2"/>
    <d v="2021-10-12T00:00:00"/>
    <n v="2"/>
    <s v="Penicillin"/>
    <s v="Inconclusive"/>
    <x v="1"/>
  </r>
  <r>
    <s v="Daniel Rice"/>
    <n v="22"/>
    <x v="1"/>
    <x v="6"/>
    <x v="3"/>
    <x v="589"/>
    <n v="15"/>
    <x v="4"/>
    <n v="1"/>
    <s v="Weekday"/>
    <s v="Mid"/>
    <s v="Amanda Walker"/>
    <s v="Sherman-May"/>
    <x v="3"/>
    <n v="3453.228732"/>
    <n v="376"/>
    <x v="1"/>
    <d v="2021-03-04T00:00:00"/>
    <n v="4"/>
    <s v="Penicillin"/>
    <s v="Inconclusive"/>
    <x v="2"/>
  </r>
  <r>
    <s v="Jordan Smith"/>
    <n v="57"/>
    <x v="1"/>
    <x v="2"/>
    <x v="0"/>
    <x v="305"/>
    <n v="15"/>
    <x v="5"/>
    <n v="2"/>
    <s v="Weekday"/>
    <s v="Mid"/>
    <s v="Veronica Gray"/>
    <s v="Davis and Sons"/>
    <x v="0"/>
    <n v="48003.46948"/>
    <n v="209"/>
    <x v="1"/>
    <d v="2020-09-25T00:00:00"/>
    <n v="5"/>
    <s v="Penicillin"/>
    <s v="Abnormal"/>
    <x v="1"/>
  </r>
  <r>
    <s v="Maria Mccarthy"/>
    <n v="79"/>
    <x v="0"/>
    <x v="1"/>
    <x v="5"/>
    <x v="165"/>
    <n v="23"/>
    <x v="3"/>
    <n v="5"/>
    <s v="Weekday"/>
    <s v="Mid"/>
    <s v="David Scott"/>
    <s v="Young-Cox"/>
    <x v="2"/>
    <n v="48688.74639"/>
    <n v="116"/>
    <x v="0"/>
    <d v="2022-09-30T00:00:00"/>
    <n v="5"/>
    <s v="Ibuprofen"/>
    <s v="Inconclusive"/>
    <x v="0"/>
  </r>
  <r>
    <s v="Edwin Bailey"/>
    <n v="82"/>
    <x v="0"/>
    <x v="5"/>
    <x v="4"/>
    <x v="821"/>
    <n v="23"/>
    <x v="1"/>
    <n v="6"/>
    <s v="Weekend"/>
    <s v="Mid"/>
    <s v="Sabrina Nguyen"/>
    <s v="Clark, Peck and Ortiz"/>
    <x v="1"/>
    <n v="30940.554660000002"/>
    <n v="335"/>
    <x v="0"/>
    <d v="2019-03-25T00:00:00"/>
    <n v="1"/>
    <s v="Aspirin"/>
    <s v="Normal"/>
    <x v="0"/>
  </r>
  <r>
    <s v="Michael Miranda"/>
    <n v="19"/>
    <x v="1"/>
    <x v="0"/>
    <x v="1"/>
    <x v="293"/>
    <n v="6"/>
    <x v="0"/>
    <n v="4"/>
    <s v="Weekday"/>
    <s v="Mid"/>
    <s v="Steven Roberson"/>
    <s v="Zavala Group"/>
    <x v="4"/>
    <n v="39204.705119999999"/>
    <n v="216"/>
    <x v="0"/>
    <d v="2021-05-23T00:00:00"/>
    <n v="7"/>
    <s v="Penicillin"/>
    <s v="Abnormal"/>
    <x v="2"/>
  </r>
  <r>
    <s v="Danielle Smith"/>
    <n v="78"/>
    <x v="0"/>
    <x v="2"/>
    <x v="0"/>
    <x v="207"/>
    <n v="11"/>
    <x v="0"/>
    <n v="4"/>
    <s v="Weekday"/>
    <s v="Mid"/>
    <s v="Dan Johnson"/>
    <s v="Mathis and Sons"/>
    <x v="3"/>
    <n v="27650.496899999998"/>
    <n v="364"/>
    <x v="1"/>
    <d v="2022-08-25T00:00:00"/>
    <n v="4"/>
    <s v="Ibuprofen"/>
    <s v="Abnormal"/>
    <x v="0"/>
  </r>
  <r>
    <s v="Lori Brown"/>
    <n v="38"/>
    <x v="0"/>
    <x v="0"/>
    <x v="0"/>
    <x v="858"/>
    <n v="13"/>
    <x v="6"/>
    <n v="7"/>
    <s v="Weekend"/>
    <s v="Mid"/>
    <s v="Carlos Salinas"/>
    <s v="Morrison Ltd"/>
    <x v="2"/>
    <n v="17039.984400000001"/>
    <n v="284"/>
    <x v="1"/>
    <d v="2022-02-20T00:00:00"/>
    <n v="7"/>
    <s v="Lipitor"/>
    <s v="Normal"/>
    <x v="1"/>
  </r>
  <r>
    <s v="Ashley Clark"/>
    <n v="55"/>
    <x v="0"/>
    <x v="4"/>
    <x v="2"/>
    <x v="1383"/>
    <n v="8"/>
    <x v="4"/>
    <n v="1"/>
    <s v="Weekday"/>
    <s v="Mid"/>
    <s v="Bethany Mora"/>
    <s v="Erickson-Ramirez"/>
    <x v="3"/>
    <n v="3264.8905650000002"/>
    <n v="226"/>
    <x v="0"/>
    <d v="2020-06-11T00:00:00"/>
    <n v="4"/>
    <s v="Lipitor"/>
    <s v="Normal"/>
    <x v="1"/>
  </r>
  <r>
    <s v="Kenneth Little"/>
    <n v="75"/>
    <x v="0"/>
    <x v="6"/>
    <x v="3"/>
    <x v="1384"/>
    <n v="24"/>
    <x v="1"/>
    <n v="6"/>
    <s v="Weekend"/>
    <s v="Mid"/>
    <s v="Lisa Barnes"/>
    <s v="Johnson-Richards"/>
    <x v="0"/>
    <n v="15755.46767"/>
    <n v="432"/>
    <x v="1"/>
    <d v="2018-12-04T00:00:00"/>
    <n v="2"/>
    <s v="Penicillin"/>
    <s v="Normal"/>
    <x v="0"/>
  </r>
  <r>
    <s v="Barbara Ibarra"/>
    <n v="69"/>
    <x v="0"/>
    <x v="6"/>
    <x v="0"/>
    <x v="922"/>
    <n v="15"/>
    <x v="1"/>
    <n v="6"/>
    <s v="Weekend"/>
    <s v="Mid"/>
    <s v="Madison Copeland"/>
    <s v="Taylor, Fuller and Martinez"/>
    <x v="4"/>
    <n v="20713.874080000001"/>
    <n v="486"/>
    <x v="1"/>
    <d v="2020-03-16T00:00:00"/>
    <n v="1"/>
    <s v="Aspirin"/>
    <s v="Abnormal"/>
    <x v="0"/>
  </r>
  <r>
    <s v="Rebecca Collins"/>
    <n v="81"/>
    <x v="1"/>
    <x v="6"/>
    <x v="4"/>
    <x v="318"/>
    <n v="11"/>
    <x v="4"/>
    <n v="1"/>
    <s v="Weekday"/>
    <s v="Mid"/>
    <s v="Brian Cochran"/>
    <s v="Hernandez, Ellis and Smith"/>
    <x v="4"/>
    <n v="27350.602989999999"/>
    <n v="163"/>
    <x v="1"/>
    <d v="2019-03-07T00:00:00"/>
    <n v="4"/>
    <s v="Penicillin"/>
    <s v="Abnormal"/>
    <x v="0"/>
  </r>
  <r>
    <s v="Tammy King"/>
    <n v="52"/>
    <x v="0"/>
    <x v="0"/>
    <x v="5"/>
    <x v="1385"/>
    <n v="29"/>
    <x v="5"/>
    <n v="2"/>
    <s v="Weekday"/>
    <s v="End"/>
    <s v="Mike Riley"/>
    <s v="Reeves, Berg and Wood"/>
    <x v="2"/>
    <n v="22337.978920000001"/>
    <n v="374"/>
    <x v="0"/>
    <d v="2023-09-14T00:00:00"/>
    <n v="4"/>
    <s v="Paracetamol"/>
    <s v="Abnormal"/>
    <x v="1"/>
  </r>
  <r>
    <s v="Brian Acosta"/>
    <n v="75"/>
    <x v="0"/>
    <x v="7"/>
    <x v="0"/>
    <x v="1011"/>
    <n v="3"/>
    <x v="4"/>
    <n v="1"/>
    <s v="Weekday"/>
    <s v="Start"/>
    <s v="Sabrina Meyer"/>
    <s v="Sanchez, Baker and Hudson"/>
    <x v="4"/>
    <n v="39807.740270000002"/>
    <n v="382"/>
    <x v="2"/>
    <d v="2020-08-23T00:00:00"/>
    <n v="7"/>
    <s v="Lipitor"/>
    <s v="Abnormal"/>
    <x v="0"/>
  </r>
  <r>
    <s v="Alexandra Davidson"/>
    <n v="26"/>
    <x v="0"/>
    <x v="1"/>
    <x v="2"/>
    <x v="866"/>
    <n v="24"/>
    <x v="1"/>
    <n v="6"/>
    <s v="Weekend"/>
    <s v="Mid"/>
    <s v="Tony Scott"/>
    <s v="Mathews-Pacheco"/>
    <x v="4"/>
    <n v="9566.1979609999999"/>
    <n v="391"/>
    <x v="1"/>
    <d v="2021-05-01T00:00:00"/>
    <n v="6"/>
    <s v="Lipitor"/>
    <s v="Inconclusive"/>
    <x v="1"/>
  </r>
  <r>
    <s v="Robert Williams"/>
    <n v="47"/>
    <x v="0"/>
    <x v="1"/>
    <x v="0"/>
    <x v="544"/>
    <n v="23"/>
    <x v="6"/>
    <n v="7"/>
    <s v="Weekend"/>
    <s v="Mid"/>
    <s v="Bruce Nicholson"/>
    <s v="Thomas Group"/>
    <x v="0"/>
    <n v="52473.731809999997"/>
    <n v="126"/>
    <x v="2"/>
    <d v="2020-09-01T00:00:00"/>
    <n v="2"/>
    <s v="Lipitor"/>
    <s v="Normal"/>
    <x v="1"/>
  </r>
  <r>
    <s v="Nathan Cain"/>
    <n v="78"/>
    <x v="0"/>
    <x v="6"/>
    <x v="4"/>
    <x v="681"/>
    <n v="24"/>
    <x v="6"/>
    <n v="7"/>
    <s v="Weekend"/>
    <s v="Mid"/>
    <s v="Devon Moon"/>
    <s v="Martin Inc"/>
    <x v="0"/>
    <n v="7214.0078199999998"/>
    <n v="287"/>
    <x v="2"/>
    <d v="2023-10-10T00:00:00"/>
    <n v="2"/>
    <s v="Aspirin"/>
    <s v="Normal"/>
    <x v="0"/>
  </r>
  <r>
    <s v="Brittany Snyder"/>
    <n v="28"/>
    <x v="0"/>
    <x v="2"/>
    <x v="1"/>
    <x v="1386"/>
    <n v="10"/>
    <x v="3"/>
    <n v="5"/>
    <s v="Weekday"/>
    <s v="Mid"/>
    <s v="Wendy Roberson"/>
    <s v="Gross Group"/>
    <x v="2"/>
    <n v="33021.841820000001"/>
    <n v="312"/>
    <x v="1"/>
    <d v="2019-06-07T00:00:00"/>
    <n v="5"/>
    <s v="Paracetamol"/>
    <s v="Inconclusive"/>
    <x v="1"/>
  </r>
  <r>
    <s v="Alyssa Levine"/>
    <n v="52"/>
    <x v="1"/>
    <x v="2"/>
    <x v="3"/>
    <x v="245"/>
    <n v="8"/>
    <x v="0"/>
    <n v="4"/>
    <s v="Weekday"/>
    <s v="Mid"/>
    <s v="Beth Romero"/>
    <s v="Patterson-Morris"/>
    <x v="4"/>
    <n v="12775.242969999999"/>
    <n v="160"/>
    <x v="1"/>
    <d v="2023-01-05T00:00:00"/>
    <n v="4"/>
    <s v="Penicillin"/>
    <s v="Inconclusive"/>
    <x v="1"/>
  </r>
  <r>
    <s v="Zachary Turner"/>
    <n v="38"/>
    <x v="0"/>
    <x v="5"/>
    <x v="0"/>
    <x v="1387"/>
    <n v="3"/>
    <x v="3"/>
    <n v="5"/>
    <s v="Weekday"/>
    <s v="Start"/>
    <s v="Wendy Romero"/>
    <s v="Shepherd and Sons"/>
    <x v="3"/>
    <n v="31223.14358"/>
    <n v="387"/>
    <x v="2"/>
    <d v="2019-06-02T00:00:00"/>
    <n v="7"/>
    <s v="Paracetamol"/>
    <s v="Normal"/>
    <x v="1"/>
  </r>
  <r>
    <s v="Robert Ali"/>
    <n v="40"/>
    <x v="0"/>
    <x v="4"/>
    <x v="2"/>
    <x v="910"/>
    <n v="26"/>
    <x v="6"/>
    <n v="7"/>
    <s v="Weekend"/>
    <s v="Mid"/>
    <s v="Steven Bailey"/>
    <s v="Burton, Robinson and Carroll"/>
    <x v="2"/>
    <n v="13123.503430000001"/>
    <n v="210"/>
    <x v="2"/>
    <d v="2020-05-13T00:00:00"/>
    <n v="3"/>
    <s v="Penicillin"/>
    <s v="Inconclusive"/>
    <x v="1"/>
  </r>
  <r>
    <s v="Dana Zavala DDS"/>
    <n v="75"/>
    <x v="1"/>
    <x v="4"/>
    <x v="4"/>
    <x v="607"/>
    <n v="12"/>
    <x v="0"/>
    <n v="4"/>
    <s v="Weekday"/>
    <s v="Mid"/>
    <s v="Heather Gentry"/>
    <s v="Trujillo-Norman"/>
    <x v="3"/>
    <n v="8897.7825229999999"/>
    <n v="448"/>
    <x v="2"/>
    <d v="2023-11-03T00:00:00"/>
    <n v="5"/>
    <s v="Aspirin"/>
    <s v="Abnormal"/>
    <x v="0"/>
  </r>
  <r>
    <s v="Jeremiah Lawrence"/>
    <n v="83"/>
    <x v="0"/>
    <x v="0"/>
    <x v="1"/>
    <x v="1388"/>
    <n v="12"/>
    <x v="5"/>
    <n v="2"/>
    <s v="Weekday"/>
    <s v="Mid"/>
    <s v="Claudia Kelly"/>
    <s v="Norman-Downs"/>
    <x v="2"/>
    <n v="27060.972959999999"/>
    <n v="290"/>
    <x v="1"/>
    <d v="2022-05-12T00:00:00"/>
    <n v="4"/>
    <s v="Aspirin"/>
    <s v="Normal"/>
    <x v="0"/>
  </r>
  <r>
    <s v="Veronica Morris"/>
    <n v="35"/>
    <x v="1"/>
    <x v="3"/>
    <x v="1"/>
    <x v="836"/>
    <n v="4"/>
    <x v="4"/>
    <n v="1"/>
    <s v="Weekday"/>
    <s v="Start"/>
    <s v="Michael Payne"/>
    <s v="Stewart Inc"/>
    <x v="2"/>
    <n v="23214.775600000001"/>
    <n v="269"/>
    <x v="2"/>
    <d v="2021-10-15T00:00:00"/>
    <n v="5"/>
    <s v="Penicillin"/>
    <s v="Normal"/>
    <x v="1"/>
  </r>
  <r>
    <s v="Luis Aguilar"/>
    <n v="83"/>
    <x v="1"/>
    <x v="5"/>
    <x v="3"/>
    <x v="1389"/>
    <n v="15"/>
    <x v="5"/>
    <n v="2"/>
    <s v="Weekday"/>
    <s v="Mid"/>
    <s v="Kimberly Braun"/>
    <s v="Pearson, Lee and Porter"/>
    <x v="4"/>
    <n v="9095.4169550000006"/>
    <n v="431"/>
    <x v="0"/>
    <d v="2019-01-23T00:00:00"/>
    <n v="3"/>
    <s v="Aspirin"/>
    <s v="Abnormal"/>
    <x v="0"/>
  </r>
  <r>
    <s v="Kimberly Obrien"/>
    <n v="30"/>
    <x v="1"/>
    <x v="0"/>
    <x v="0"/>
    <x v="847"/>
    <n v="30"/>
    <x v="1"/>
    <n v="6"/>
    <s v="Weekend"/>
    <s v="End"/>
    <s v="Mitchell Gray"/>
    <s v="Vincent, Rodgers and Baker"/>
    <x v="2"/>
    <n v="3604.1019580000002"/>
    <n v="183"/>
    <x v="1"/>
    <d v="2019-04-15T00:00:00"/>
    <n v="1"/>
    <s v="Paracetamol"/>
    <s v="Abnormal"/>
    <x v="1"/>
  </r>
  <r>
    <s v="Tamara Gomez"/>
    <n v="23"/>
    <x v="0"/>
    <x v="7"/>
    <x v="1"/>
    <x v="311"/>
    <n v="11"/>
    <x v="2"/>
    <n v="3"/>
    <s v="Weekday"/>
    <s v="Mid"/>
    <s v="Charles Thompson"/>
    <s v="Carrillo-Swanson"/>
    <x v="4"/>
    <n v="21950.12832"/>
    <n v="329"/>
    <x v="2"/>
    <d v="2019-12-24T00:00:00"/>
    <n v="2"/>
    <s v="Penicillin"/>
    <s v="Abnormal"/>
    <x v="2"/>
  </r>
  <r>
    <s v="Jessica Martinez"/>
    <n v="82"/>
    <x v="0"/>
    <x v="6"/>
    <x v="0"/>
    <x v="1390"/>
    <n v="18"/>
    <x v="5"/>
    <n v="2"/>
    <s v="Weekday"/>
    <s v="Mid"/>
    <s v="Nancy Smith"/>
    <s v="Griffin Inc"/>
    <x v="3"/>
    <n v="34179.467230000002"/>
    <n v="290"/>
    <x v="1"/>
    <d v="2023-07-25T00:00:00"/>
    <n v="2"/>
    <s v="Ibuprofen"/>
    <s v="Normal"/>
    <x v="0"/>
  </r>
  <r>
    <s v="Lisa Ferguson"/>
    <n v="85"/>
    <x v="0"/>
    <x v="4"/>
    <x v="0"/>
    <x v="374"/>
    <n v="13"/>
    <x v="0"/>
    <n v="4"/>
    <s v="Weekday"/>
    <s v="Mid"/>
    <s v="Samantha Stewart"/>
    <s v="Romero, Estes and Davies"/>
    <x v="0"/>
    <n v="38218.606229999998"/>
    <n v="116"/>
    <x v="1"/>
    <d v="2020-03-08T00:00:00"/>
    <n v="7"/>
    <s v="Penicillin"/>
    <s v="Abnormal"/>
    <x v="0"/>
  </r>
  <r>
    <s v="Elizabeth Bryant"/>
    <n v="29"/>
    <x v="0"/>
    <x v="0"/>
    <x v="4"/>
    <x v="1165"/>
    <n v="7"/>
    <x v="1"/>
    <n v="6"/>
    <s v="Weekend"/>
    <s v="Mid"/>
    <s v="Jennifer Moses"/>
    <s v="Gutierrez Inc"/>
    <x v="1"/>
    <n v="12466.53414"/>
    <n v="277"/>
    <x v="2"/>
    <d v="2020-11-14T00:00:00"/>
    <n v="6"/>
    <s v="Lipitor"/>
    <s v="Normal"/>
    <x v="1"/>
  </r>
  <r>
    <s v="Todd Hernandez"/>
    <n v="64"/>
    <x v="0"/>
    <x v="3"/>
    <x v="1"/>
    <x v="873"/>
    <n v="29"/>
    <x v="2"/>
    <n v="3"/>
    <s v="Weekday"/>
    <s v="End"/>
    <s v="Stacey Mccullough"/>
    <s v="Galloway-Mueller"/>
    <x v="3"/>
    <n v="2973.8037380000001"/>
    <n v="313"/>
    <x v="2"/>
    <d v="2022-07-28T00:00:00"/>
    <n v="4"/>
    <s v="Aspirin"/>
    <s v="Abnormal"/>
    <x v="1"/>
  </r>
  <r>
    <s v="Eric Owens"/>
    <n v="42"/>
    <x v="1"/>
    <x v="2"/>
    <x v="5"/>
    <x v="1391"/>
    <n v="15"/>
    <x v="0"/>
    <n v="4"/>
    <s v="Weekday"/>
    <s v="Mid"/>
    <s v="Jessica Wilson"/>
    <s v="Parrish Ltd"/>
    <x v="0"/>
    <n v="3080.990503"/>
    <n v="113"/>
    <x v="1"/>
    <d v="2019-09-01T00:00:00"/>
    <n v="7"/>
    <s v="Lipitor"/>
    <s v="Abnormal"/>
    <x v="1"/>
  </r>
  <r>
    <s v="Jeffrey Downs"/>
    <n v="32"/>
    <x v="0"/>
    <x v="3"/>
    <x v="1"/>
    <x v="1354"/>
    <n v="25"/>
    <x v="0"/>
    <n v="4"/>
    <s v="Weekday"/>
    <s v="Mid"/>
    <s v="WilliaMaleArmstrong"/>
    <s v="Davis Group"/>
    <x v="1"/>
    <n v="1198.3698750000001"/>
    <n v="175"/>
    <x v="2"/>
    <d v="2019-07-27T00:00:00"/>
    <n v="6"/>
    <s v="Lipitor"/>
    <s v="Normal"/>
    <x v="1"/>
  </r>
  <r>
    <s v="Frank Bird"/>
    <n v="60"/>
    <x v="1"/>
    <x v="2"/>
    <x v="4"/>
    <x v="1299"/>
    <n v="13"/>
    <x v="6"/>
    <n v="7"/>
    <s v="Weekend"/>
    <s v="Mid"/>
    <s v="Philip Terry"/>
    <s v="Mills-Mason"/>
    <x v="4"/>
    <n v="27669.19541"/>
    <n v="325"/>
    <x v="0"/>
    <d v="2022-12-01T00:00:00"/>
    <n v="4"/>
    <s v="Ibuprofen"/>
    <s v="Abnormal"/>
    <x v="1"/>
  </r>
  <r>
    <s v="Sheri Gray"/>
    <n v="68"/>
    <x v="0"/>
    <x v="3"/>
    <x v="2"/>
    <x v="1115"/>
    <n v="20"/>
    <x v="2"/>
    <n v="3"/>
    <s v="Weekday"/>
    <s v="Mid"/>
    <s v="Angel Nixon"/>
    <s v="Schmidt Group"/>
    <x v="1"/>
    <n v="14782.16293"/>
    <n v="258"/>
    <x v="2"/>
    <d v="2021-02-05T00:00:00"/>
    <n v="5"/>
    <s v="Penicillin"/>
    <s v="Inconclusive"/>
    <x v="0"/>
  </r>
  <r>
    <s v="Jennifer Gilmore"/>
    <n v="47"/>
    <x v="1"/>
    <x v="2"/>
    <x v="3"/>
    <x v="1161"/>
    <n v="19"/>
    <x v="1"/>
    <n v="6"/>
    <s v="Weekend"/>
    <s v="Mid"/>
    <s v="Sarah Chandler"/>
    <s v="West-Smith"/>
    <x v="4"/>
    <n v="33051.124029999999"/>
    <n v="491"/>
    <x v="2"/>
    <d v="2021-06-20T00:00:00"/>
    <n v="7"/>
    <s v="Paracetamol"/>
    <s v="Abnormal"/>
    <x v="1"/>
  </r>
  <r>
    <s v="Daniel Wilkins"/>
    <n v="48"/>
    <x v="0"/>
    <x v="2"/>
    <x v="2"/>
    <x v="191"/>
    <n v="13"/>
    <x v="1"/>
    <n v="6"/>
    <s v="Weekend"/>
    <s v="Mid"/>
    <s v="Ricky Guerra"/>
    <s v="Johnson, Hinton and Gallagher"/>
    <x v="2"/>
    <n v="22297.602729999999"/>
    <n v="360"/>
    <x v="2"/>
    <d v="2021-02-23T00:00:00"/>
    <n v="2"/>
    <s v="Lipitor"/>
    <s v="Inconclusive"/>
    <x v="1"/>
  </r>
  <r>
    <s v="Jennifer Jackson"/>
    <n v="46"/>
    <x v="0"/>
    <x v="1"/>
    <x v="0"/>
    <x v="36"/>
    <n v="15"/>
    <x v="0"/>
    <n v="4"/>
    <s v="Weekday"/>
    <s v="Mid"/>
    <s v="James Brandt"/>
    <s v="Hughes LLC"/>
    <x v="1"/>
    <n v="12775.989869999999"/>
    <n v="227"/>
    <x v="1"/>
    <d v="2022-09-27T00:00:00"/>
    <n v="2"/>
    <s v="Lipitor"/>
    <s v="Abnormal"/>
    <x v="1"/>
  </r>
  <r>
    <s v="Thomas Kelly"/>
    <n v="74"/>
    <x v="1"/>
    <x v="4"/>
    <x v="4"/>
    <x v="341"/>
    <n v="25"/>
    <x v="5"/>
    <n v="2"/>
    <s v="Weekday"/>
    <s v="Mid"/>
    <s v="Cindy Snyder"/>
    <s v="Daugherty-Leon"/>
    <x v="3"/>
    <n v="17855.545760000001"/>
    <n v="307"/>
    <x v="1"/>
    <d v="2020-09-14T00:00:00"/>
    <n v="1"/>
    <s v="Paracetamol"/>
    <s v="Abnormal"/>
    <x v="0"/>
  </r>
  <r>
    <s v="Jason Ortiz"/>
    <n v="29"/>
    <x v="1"/>
    <x v="0"/>
    <x v="1"/>
    <x v="1392"/>
    <n v="6"/>
    <x v="1"/>
    <n v="6"/>
    <s v="Weekend"/>
    <s v="Mid"/>
    <s v="Kimberly Moore"/>
    <s v="Glass Inc"/>
    <x v="3"/>
    <n v="13231.485269999999"/>
    <n v="317"/>
    <x v="2"/>
    <d v="2019-04-19T00:00:00"/>
    <n v="5"/>
    <s v="Penicillin"/>
    <s v="Inconclusive"/>
    <x v="1"/>
  </r>
  <r>
    <s v="Amy Taylor DDS"/>
    <n v="29"/>
    <x v="0"/>
    <x v="4"/>
    <x v="1"/>
    <x v="188"/>
    <n v="30"/>
    <x v="2"/>
    <n v="3"/>
    <s v="Weekday"/>
    <s v="End"/>
    <s v="Manuel Roy DDS"/>
    <s v="Saunders Inc"/>
    <x v="4"/>
    <n v="8480.5278780000008"/>
    <n v="335"/>
    <x v="2"/>
    <d v="2019-11-18T00:00:00"/>
    <n v="1"/>
    <s v="Ibuprofen"/>
    <s v="Normal"/>
    <x v="1"/>
  </r>
  <r>
    <s v="Paula Anderson"/>
    <n v="24"/>
    <x v="0"/>
    <x v="1"/>
    <x v="1"/>
    <x v="7"/>
    <n v="16"/>
    <x v="0"/>
    <n v="4"/>
    <s v="Weekday"/>
    <s v="Mid"/>
    <s v="Michael Hood"/>
    <s v="Collier-Lynch"/>
    <x v="1"/>
    <n v="2584.7970209999999"/>
    <n v="445"/>
    <x v="1"/>
    <d v="2019-05-28T00:00:00"/>
    <n v="2"/>
    <s v="Lipitor"/>
    <s v="Abnormal"/>
    <x v="2"/>
  </r>
  <r>
    <s v="Andrea Taylor"/>
    <n v="68"/>
    <x v="1"/>
    <x v="7"/>
    <x v="4"/>
    <x v="709"/>
    <n v="27"/>
    <x v="4"/>
    <n v="1"/>
    <s v="Weekday"/>
    <s v="End"/>
    <s v="Leslie Williams"/>
    <s v="Ray Inc"/>
    <x v="1"/>
    <n v="11232.97041"/>
    <n v="374"/>
    <x v="2"/>
    <d v="2023-04-17T00:00:00"/>
    <n v="1"/>
    <s v="Paracetamol"/>
    <s v="Abnormal"/>
    <x v="0"/>
  </r>
  <r>
    <s v="Caleb Flores"/>
    <n v="47"/>
    <x v="0"/>
    <x v="3"/>
    <x v="5"/>
    <x v="599"/>
    <n v="7"/>
    <x v="6"/>
    <n v="7"/>
    <s v="Weekend"/>
    <s v="Mid"/>
    <s v="Joann Lopez"/>
    <s v="Johnson LLC"/>
    <x v="1"/>
    <n v="5895.2751390000003"/>
    <n v="231"/>
    <x v="2"/>
    <d v="2022-09-02T00:00:00"/>
    <n v="5"/>
    <s v="Aspirin"/>
    <s v="Inconclusive"/>
    <x v="1"/>
  </r>
  <r>
    <s v="Kevin Smith"/>
    <n v="73"/>
    <x v="1"/>
    <x v="0"/>
    <x v="4"/>
    <x v="8"/>
    <n v="17"/>
    <x v="0"/>
    <n v="4"/>
    <s v="Weekday"/>
    <s v="Mid"/>
    <s v="David Contreras"/>
    <s v="Sellers-Haas"/>
    <x v="3"/>
    <n v="31321.564160000002"/>
    <n v="491"/>
    <x v="0"/>
    <d v="2020-12-30T00:00:00"/>
    <n v="3"/>
    <s v="Aspirin"/>
    <s v="Normal"/>
    <x v="0"/>
  </r>
  <r>
    <s v="Richard Kelly"/>
    <n v="43"/>
    <x v="0"/>
    <x v="2"/>
    <x v="4"/>
    <x v="1393"/>
    <n v="20"/>
    <x v="4"/>
    <n v="1"/>
    <s v="Weekday"/>
    <s v="Mid"/>
    <s v="Christopher Kim"/>
    <s v="Knight Inc"/>
    <x v="0"/>
    <n v="4489.0995759999996"/>
    <n v="110"/>
    <x v="2"/>
    <d v="2019-05-29T00:00:00"/>
    <n v="3"/>
    <s v="Penicillin"/>
    <s v="Abnormal"/>
    <x v="1"/>
  </r>
  <r>
    <s v="Anthony Butler"/>
    <n v="55"/>
    <x v="1"/>
    <x v="2"/>
    <x v="1"/>
    <x v="1378"/>
    <n v="16"/>
    <x v="4"/>
    <n v="1"/>
    <s v="Weekday"/>
    <s v="Mid"/>
    <s v="Deborah Miller"/>
    <s v="Mayer-Cervantes"/>
    <x v="2"/>
    <n v="6159.5410099999999"/>
    <n v="141"/>
    <x v="1"/>
    <d v="2020-03-17T00:00:00"/>
    <n v="2"/>
    <s v="Paracetamol"/>
    <s v="Normal"/>
    <x v="1"/>
  </r>
  <r>
    <s v="Eric Williams"/>
    <n v="48"/>
    <x v="0"/>
    <x v="3"/>
    <x v="3"/>
    <x v="154"/>
    <n v="11"/>
    <x v="5"/>
    <n v="2"/>
    <s v="Weekday"/>
    <s v="Mid"/>
    <s v="David Foster"/>
    <s v="Bailey and Sons"/>
    <x v="1"/>
    <n v="33859.92757"/>
    <n v="155"/>
    <x v="1"/>
    <d v="2020-02-14T00:00:00"/>
    <n v="5"/>
    <s v="Lipitor"/>
    <s v="Inconclusive"/>
    <x v="1"/>
  </r>
  <r>
    <s v="Shannon Martinez"/>
    <n v="28"/>
    <x v="0"/>
    <x v="2"/>
    <x v="0"/>
    <x v="97"/>
    <n v="23"/>
    <x v="6"/>
    <n v="7"/>
    <s v="Weekend"/>
    <s v="Mid"/>
    <s v="Frank Mcclain"/>
    <s v="Smith, Sweeney and Miller"/>
    <x v="4"/>
    <n v="35299.530870000002"/>
    <n v="127"/>
    <x v="2"/>
    <d v="2023-05-18T00:00:00"/>
    <n v="4"/>
    <s v="Lipitor"/>
    <s v="Abnormal"/>
    <x v="1"/>
  </r>
  <r>
    <s v="Sandra Jones"/>
    <n v="28"/>
    <x v="1"/>
    <x v="3"/>
    <x v="5"/>
    <x v="756"/>
    <n v="10"/>
    <x v="4"/>
    <n v="1"/>
    <s v="Weekday"/>
    <s v="Mid"/>
    <s v="Peggy Nelson"/>
    <s v="Brown, Lopez and Martin"/>
    <x v="1"/>
    <n v="4047.207727"/>
    <n v="217"/>
    <x v="0"/>
    <d v="2020-08-13T00:00:00"/>
    <n v="4"/>
    <s v="Penicillin"/>
    <s v="Inconclusive"/>
    <x v="1"/>
  </r>
  <r>
    <s v="Tina Williams"/>
    <n v="38"/>
    <x v="1"/>
    <x v="2"/>
    <x v="0"/>
    <x v="175"/>
    <n v="12"/>
    <x v="6"/>
    <n v="7"/>
    <s v="Weekend"/>
    <s v="Mid"/>
    <s v="Samuel Murphy"/>
    <s v="Solomon-Davis"/>
    <x v="2"/>
    <n v="17131.743569999999"/>
    <n v="322"/>
    <x v="1"/>
    <d v="2021-12-28T00:00:00"/>
    <n v="2"/>
    <s v="Paracetamol"/>
    <s v="Abnormal"/>
    <x v="1"/>
  </r>
  <r>
    <s v="Mrs. Tracie Solis"/>
    <n v="70"/>
    <x v="0"/>
    <x v="5"/>
    <x v="1"/>
    <x v="1172"/>
    <n v="18"/>
    <x v="2"/>
    <n v="3"/>
    <s v="Weekday"/>
    <s v="Mid"/>
    <s v="Katherine Patel"/>
    <s v="Montes-Ramirez"/>
    <x v="2"/>
    <n v="43030.8024"/>
    <n v="417"/>
    <x v="2"/>
    <d v="2022-06-04T00:00:00"/>
    <n v="6"/>
    <s v="Ibuprofen"/>
    <s v="Inconclusive"/>
    <x v="0"/>
  </r>
  <r>
    <s v="Ashley Elliott"/>
    <n v="59"/>
    <x v="0"/>
    <x v="5"/>
    <x v="4"/>
    <x v="174"/>
    <n v="10"/>
    <x v="3"/>
    <n v="5"/>
    <s v="Weekday"/>
    <s v="Mid"/>
    <s v="Elizabeth Goodman"/>
    <s v="Fletcher-Smith"/>
    <x v="4"/>
    <n v="25216.35859"/>
    <n v="434"/>
    <x v="1"/>
    <d v="2020-07-24T00:00:00"/>
    <n v="5"/>
    <s v="Aspirin"/>
    <s v="Normal"/>
    <x v="1"/>
  </r>
  <r>
    <s v="Stephen Preston"/>
    <n v="71"/>
    <x v="0"/>
    <x v="4"/>
    <x v="1"/>
    <x v="1394"/>
    <n v="1"/>
    <x v="0"/>
    <n v="4"/>
    <s v="Weekday"/>
    <s v="Start"/>
    <s v="Tina Gordon"/>
    <s v="Thompson, Miller and Howard"/>
    <x v="0"/>
    <n v="10809.542079999999"/>
    <n v="479"/>
    <x v="2"/>
    <d v="2021-04-05T00:00:00"/>
    <n v="1"/>
    <s v="Ibuprofen"/>
    <s v="Abnormal"/>
    <x v="0"/>
  </r>
  <r>
    <s v="Jodi Pope"/>
    <n v="32"/>
    <x v="0"/>
    <x v="3"/>
    <x v="5"/>
    <x v="1395"/>
    <n v="6"/>
    <x v="5"/>
    <n v="2"/>
    <s v="Weekday"/>
    <s v="Mid"/>
    <s v="Billy Johnson"/>
    <s v="Richard, Reyes and Suarez"/>
    <x v="3"/>
    <n v="20466.240129999998"/>
    <n v="361"/>
    <x v="0"/>
    <d v="2022-09-26T00:00:00"/>
    <n v="1"/>
    <s v="Paracetamol"/>
    <s v="Normal"/>
    <x v="1"/>
  </r>
  <r>
    <s v="Carlos Bush"/>
    <n v="75"/>
    <x v="0"/>
    <x v="4"/>
    <x v="3"/>
    <x v="74"/>
    <n v="16"/>
    <x v="3"/>
    <n v="5"/>
    <s v="Weekday"/>
    <s v="Mid"/>
    <s v="Randy Herrera"/>
    <s v="Valencia Group"/>
    <x v="4"/>
    <n v="6255.8921049999999"/>
    <n v="487"/>
    <x v="0"/>
    <d v="2021-07-19T00:00:00"/>
    <n v="1"/>
    <s v="Penicillin"/>
    <s v="Normal"/>
    <x v="0"/>
  </r>
  <r>
    <s v="Anita Oconnor"/>
    <n v="22"/>
    <x v="1"/>
    <x v="5"/>
    <x v="1"/>
    <x v="506"/>
    <n v="6"/>
    <x v="0"/>
    <n v="4"/>
    <s v="Weekday"/>
    <s v="Mid"/>
    <s v="Barbara Miller"/>
    <s v="Howell LLC"/>
    <x v="4"/>
    <n v="27520.358059999999"/>
    <n v="264"/>
    <x v="2"/>
    <d v="2022-10-21T00:00:00"/>
    <n v="5"/>
    <s v="Lipitor"/>
    <s v="Normal"/>
    <x v="2"/>
  </r>
  <r>
    <s v="Tammy Elliott"/>
    <n v="25"/>
    <x v="0"/>
    <x v="2"/>
    <x v="0"/>
    <x v="227"/>
    <n v="14"/>
    <x v="3"/>
    <n v="5"/>
    <s v="Weekday"/>
    <s v="Mid"/>
    <s v="Wayne Rhodes"/>
    <s v="Bennett Ltd"/>
    <x v="3"/>
    <n v="32437.90681"/>
    <n v="336"/>
    <x v="2"/>
    <d v="2020-09-01T00:00:00"/>
    <n v="2"/>
    <s v="Lipitor"/>
    <s v="Abnormal"/>
    <x v="1"/>
  </r>
  <r>
    <s v="Beverly Hansen"/>
    <n v="49"/>
    <x v="0"/>
    <x v="5"/>
    <x v="5"/>
    <x v="741"/>
    <n v="25"/>
    <x v="3"/>
    <n v="5"/>
    <s v="Weekday"/>
    <s v="Mid"/>
    <s v="Matthew Kim"/>
    <s v="Ray LLC"/>
    <x v="2"/>
    <n v="43168.968200000003"/>
    <n v="486"/>
    <x v="2"/>
    <d v="2019-10-30T00:00:00"/>
    <n v="3"/>
    <s v="Ibuprofen"/>
    <s v="Abnormal"/>
    <x v="1"/>
  </r>
  <r>
    <s v="Nancy Harper"/>
    <n v="34"/>
    <x v="0"/>
    <x v="3"/>
    <x v="4"/>
    <x v="344"/>
    <n v="16"/>
    <x v="6"/>
    <n v="7"/>
    <s v="Weekend"/>
    <s v="Mid"/>
    <s v="Shane Mora"/>
    <s v="Berger, Marshall and Ramirez"/>
    <x v="3"/>
    <n v="34226.130850000001"/>
    <n v="304"/>
    <x v="1"/>
    <d v="2021-06-08T00:00:00"/>
    <n v="2"/>
    <s v="Penicillin"/>
    <s v="Inconclusive"/>
    <x v="1"/>
  </r>
  <r>
    <s v="John Hayes"/>
    <n v="49"/>
    <x v="1"/>
    <x v="2"/>
    <x v="4"/>
    <x v="1396"/>
    <n v="25"/>
    <x v="6"/>
    <n v="7"/>
    <s v="Weekend"/>
    <s v="Mid"/>
    <s v="Shawn Sexton"/>
    <s v="Vargas Group"/>
    <x v="4"/>
    <n v="7361.0607659999996"/>
    <n v="152"/>
    <x v="2"/>
    <d v="2020-11-17T00:00:00"/>
    <n v="2"/>
    <s v="Paracetamol"/>
    <s v="Abnormal"/>
    <x v="1"/>
  </r>
  <r>
    <s v="Nicole Miller"/>
    <n v="46"/>
    <x v="1"/>
    <x v="7"/>
    <x v="2"/>
    <x v="350"/>
    <n v="21"/>
    <x v="0"/>
    <n v="4"/>
    <s v="Weekday"/>
    <s v="Mid"/>
    <s v="Michele Jones"/>
    <s v="Cook Group"/>
    <x v="2"/>
    <n v="4880.916381"/>
    <n v="120"/>
    <x v="1"/>
    <d v="2019-11-29T00:00:00"/>
    <n v="5"/>
    <s v="Paracetamol"/>
    <s v="Inconclusive"/>
    <x v="1"/>
  </r>
  <r>
    <s v="Lindsay Dominguez"/>
    <n v="24"/>
    <x v="0"/>
    <x v="2"/>
    <x v="0"/>
    <x v="905"/>
    <n v="16"/>
    <x v="4"/>
    <n v="1"/>
    <s v="Weekday"/>
    <s v="Mid"/>
    <s v="Meghan Koch"/>
    <s v="Huff-Richardson"/>
    <x v="3"/>
    <n v="5434.1898069999997"/>
    <n v="168"/>
    <x v="1"/>
    <d v="2023-01-18T00:00:00"/>
    <n v="3"/>
    <s v="Paracetamol"/>
    <s v="Inconclusive"/>
    <x v="2"/>
  </r>
  <r>
    <s v="Loretta Long"/>
    <n v="60"/>
    <x v="1"/>
    <x v="3"/>
    <x v="4"/>
    <x v="887"/>
    <n v="31"/>
    <x v="0"/>
    <n v="4"/>
    <s v="Weekday"/>
    <s v="End"/>
    <s v="Morgan Jackson"/>
    <s v="Kent, Jones and Farley"/>
    <x v="4"/>
    <n v="21870.009740000001"/>
    <n v="207"/>
    <x v="1"/>
    <d v="2019-02-05T00:00:00"/>
    <n v="2"/>
    <s v="Penicillin"/>
    <s v="Inconclusive"/>
    <x v="1"/>
  </r>
  <r>
    <s v="Charles Fields"/>
    <n v="21"/>
    <x v="0"/>
    <x v="2"/>
    <x v="4"/>
    <x v="1397"/>
    <n v="1"/>
    <x v="5"/>
    <n v="2"/>
    <s v="Weekday"/>
    <s v="Start"/>
    <s v="Laura Brown"/>
    <s v="Lee PLC"/>
    <x v="2"/>
    <n v="32771.634740000001"/>
    <n v="351"/>
    <x v="2"/>
    <d v="2022-03-10T00:00:00"/>
    <n v="4"/>
    <s v="Penicillin"/>
    <s v="Normal"/>
    <x v="2"/>
  </r>
  <r>
    <s v="Kelly Hill"/>
    <n v="83"/>
    <x v="1"/>
    <x v="0"/>
    <x v="4"/>
    <x v="1398"/>
    <n v="26"/>
    <x v="2"/>
    <n v="3"/>
    <s v="Weekday"/>
    <s v="Mid"/>
    <s v="Brian Hunt"/>
    <s v="Williams Ltd"/>
    <x v="4"/>
    <n v="18790.831440000002"/>
    <n v="353"/>
    <x v="2"/>
    <d v="2019-01-21T00:00:00"/>
    <n v="1"/>
    <s v="Lipitor"/>
    <s v="Abnormal"/>
    <x v="0"/>
  </r>
  <r>
    <s v="Amy James"/>
    <n v="19"/>
    <x v="1"/>
    <x v="1"/>
    <x v="1"/>
    <x v="820"/>
    <n v="4"/>
    <x v="2"/>
    <n v="3"/>
    <s v="Weekday"/>
    <s v="Start"/>
    <s v="Kimberly Gutierrez"/>
    <s v="Johnson Inc"/>
    <x v="4"/>
    <n v="19601.642889999999"/>
    <n v="189"/>
    <x v="2"/>
    <d v="2023-02-03T00:00:00"/>
    <n v="5"/>
    <s v="Aspirin"/>
    <s v="Abnormal"/>
    <x v="2"/>
  </r>
  <r>
    <s v="Kenneth Brown"/>
    <n v="34"/>
    <x v="0"/>
    <x v="5"/>
    <x v="4"/>
    <x v="505"/>
    <n v="17"/>
    <x v="4"/>
    <n v="1"/>
    <s v="Weekday"/>
    <s v="Mid"/>
    <s v="Courtney Casey"/>
    <s v="Greene-Reyes"/>
    <x v="1"/>
    <n v="22299.815849999999"/>
    <n v="215"/>
    <x v="0"/>
    <d v="2018-12-25T00:00:00"/>
    <n v="2"/>
    <s v="Penicillin"/>
    <s v="Normal"/>
    <x v="1"/>
  </r>
  <r>
    <s v="Samantha Murphy"/>
    <n v="58"/>
    <x v="1"/>
    <x v="5"/>
    <x v="1"/>
    <x v="1194"/>
    <n v="27"/>
    <x v="0"/>
    <n v="4"/>
    <s v="Weekday"/>
    <s v="End"/>
    <s v="Brian Molina"/>
    <s v="Hale, Horn and Chase"/>
    <x v="1"/>
    <n v="7113.6909679999999"/>
    <n v="396"/>
    <x v="1"/>
    <d v="2020-03-26T00:00:00"/>
    <n v="4"/>
    <s v="Paracetamol"/>
    <s v="Normal"/>
    <x v="1"/>
  </r>
  <r>
    <s v="Kelli Harris"/>
    <n v="51"/>
    <x v="1"/>
    <x v="3"/>
    <x v="0"/>
    <x v="576"/>
    <n v="26"/>
    <x v="3"/>
    <n v="5"/>
    <s v="Weekday"/>
    <s v="Mid"/>
    <s v="Mary Mejia"/>
    <s v="Stephens, Underwood and Brown"/>
    <x v="1"/>
    <n v="33747.142820000001"/>
    <n v="357"/>
    <x v="1"/>
    <d v="2021-12-02T00:00:00"/>
    <n v="4"/>
    <s v="Aspirin"/>
    <s v="Inconclusive"/>
    <x v="1"/>
  </r>
  <r>
    <s v="Alexander Howard PhD"/>
    <n v="48"/>
    <x v="1"/>
    <x v="4"/>
    <x v="5"/>
    <x v="1389"/>
    <n v="15"/>
    <x v="5"/>
    <n v="2"/>
    <s v="Weekday"/>
    <s v="Mid"/>
    <s v="Melissa White"/>
    <s v="Snyder-Gross"/>
    <x v="3"/>
    <n v="73039.62083"/>
    <n v="386"/>
    <x v="1"/>
    <d v="2019-01-30T00:00:00"/>
    <n v="3"/>
    <s v="Aspirin"/>
    <s v="Inconclusive"/>
    <x v="1"/>
  </r>
  <r>
    <s v="Angela Mcgee"/>
    <n v="47"/>
    <x v="0"/>
    <x v="7"/>
    <x v="0"/>
    <x v="1399"/>
    <n v="26"/>
    <x v="6"/>
    <n v="7"/>
    <s v="Weekend"/>
    <s v="Mid"/>
    <s v="Allison Hodge"/>
    <s v="Jacobs-Price"/>
    <x v="4"/>
    <n v="15469.465560000001"/>
    <n v="471"/>
    <x v="2"/>
    <d v="2022-01-01T00:00:00"/>
    <n v="6"/>
    <s v="Paracetamol"/>
    <s v="Inconclusive"/>
    <x v="1"/>
  </r>
  <r>
    <s v="Megan Gallegos"/>
    <n v="28"/>
    <x v="0"/>
    <x v="7"/>
    <x v="2"/>
    <x v="1400"/>
    <n v="1"/>
    <x v="2"/>
    <n v="3"/>
    <s v="Weekday"/>
    <s v="Start"/>
    <s v="Dennis Cooper"/>
    <s v="Maxwell-Moore"/>
    <x v="4"/>
    <n v="5499.3781509999999"/>
    <n v="392"/>
    <x v="0"/>
    <d v="2023-03-16T00:00:00"/>
    <n v="4"/>
    <s v="Ibuprofen"/>
    <s v="Normal"/>
    <x v="1"/>
  </r>
  <r>
    <s v="Brent Rodriguez"/>
    <n v="18"/>
    <x v="1"/>
    <x v="3"/>
    <x v="3"/>
    <x v="814"/>
    <n v="18"/>
    <x v="3"/>
    <n v="5"/>
    <s v="Weekday"/>
    <s v="Mid"/>
    <s v="Sara Foster"/>
    <s v="Rivers-Mills"/>
    <x v="2"/>
    <n v="11224.6085"/>
    <n v="455"/>
    <x v="2"/>
    <d v="2022-04-10T00:00:00"/>
    <n v="7"/>
    <s v="Penicillin"/>
    <s v="Inconclusive"/>
    <x v="2"/>
  </r>
  <r>
    <s v="Diana Sanchez"/>
    <n v="49"/>
    <x v="1"/>
    <x v="7"/>
    <x v="5"/>
    <x v="1401"/>
    <n v="24"/>
    <x v="0"/>
    <n v="4"/>
    <s v="Weekday"/>
    <s v="Mid"/>
    <s v="Heidi Tyler"/>
    <s v="Morales PLC"/>
    <x v="2"/>
    <n v="34309.585440000003"/>
    <n v="311"/>
    <x v="0"/>
    <d v="2020-09-26T00:00:00"/>
    <n v="6"/>
    <s v="Paracetamol"/>
    <s v="Inconclusive"/>
    <x v="1"/>
  </r>
  <r>
    <s v="Lawrence Collins"/>
    <n v="53"/>
    <x v="0"/>
    <x v="5"/>
    <x v="5"/>
    <x v="1402"/>
    <n v="27"/>
    <x v="4"/>
    <n v="1"/>
    <s v="Weekday"/>
    <s v="End"/>
    <s v="David Ortiz"/>
    <s v="Savage and Sons"/>
    <x v="4"/>
    <n v="19985.749879999999"/>
    <n v="132"/>
    <x v="2"/>
    <d v="2020-05-24T00:00:00"/>
    <n v="7"/>
    <s v="Paracetamol"/>
    <s v="Abnormal"/>
    <x v="1"/>
  </r>
  <r>
    <s v="Jay Smith"/>
    <n v="65"/>
    <x v="0"/>
    <x v="4"/>
    <x v="4"/>
    <x v="34"/>
    <n v="10"/>
    <x v="5"/>
    <n v="2"/>
    <s v="Weekday"/>
    <s v="Mid"/>
    <s v="Joe Yu"/>
    <s v="Morgan, Lynch and Owens"/>
    <x v="1"/>
    <n v="6157.621091"/>
    <n v="186"/>
    <x v="0"/>
    <d v="2019-12-11T00:00:00"/>
    <n v="3"/>
    <s v="Penicillin"/>
    <s v="Abnormal"/>
    <x v="0"/>
  </r>
  <r>
    <s v="Emily Bright"/>
    <n v="59"/>
    <x v="0"/>
    <x v="2"/>
    <x v="5"/>
    <x v="1403"/>
    <n v="9"/>
    <x v="3"/>
    <n v="5"/>
    <s v="Weekday"/>
    <s v="Mid"/>
    <s v="Jacqueline Alvarez"/>
    <s v="Melton-Russell"/>
    <x v="0"/>
    <n v="7169.0422930000004"/>
    <n v="113"/>
    <x v="0"/>
    <d v="2023-06-21T00:00:00"/>
    <n v="3"/>
    <s v="Ibuprofen"/>
    <s v="Normal"/>
    <x v="1"/>
  </r>
  <r>
    <s v="Luke Baker DDS"/>
    <n v="28"/>
    <x v="1"/>
    <x v="2"/>
    <x v="5"/>
    <x v="820"/>
    <n v="4"/>
    <x v="2"/>
    <n v="3"/>
    <s v="Weekday"/>
    <s v="Start"/>
    <s v="Debra Le"/>
    <s v="Atkins-Mendez"/>
    <x v="1"/>
    <n v="10320.80789"/>
    <n v="318"/>
    <x v="0"/>
    <d v="2023-01-06T00:00:00"/>
    <n v="5"/>
    <s v="Ibuprofen"/>
    <s v="Abnormal"/>
    <x v="1"/>
  </r>
  <r>
    <s v="Jerry Ochoa"/>
    <n v="42"/>
    <x v="1"/>
    <x v="6"/>
    <x v="1"/>
    <x v="962"/>
    <n v="19"/>
    <x v="6"/>
    <n v="7"/>
    <s v="Weekend"/>
    <s v="Mid"/>
    <s v="Perry Lang"/>
    <s v="Mckinney-Wilson"/>
    <x v="0"/>
    <n v="13781.76137"/>
    <n v="172"/>
    <x v="2"/>
    <d v="2019-06-04T00:00:00"/>
    <n v="2"/>
    <s v="Paracetamol"/>
    <s v="Inconclusive"/>
    <x v="1"/>
  </r>
  <r>
    <s v="Lisa Raymond"/>
    <n v="18"/>
    <x v="0"/>
    <x v="6"/>
    <x v="4"/>
    <x v="441"/>
    <n v="30"/>
    <x v="1"/>
    <n v="6"/>
    <s v="Weekend"/>
    <s v="End"/>
    <s v="Ricky Mason"/>
    <s v="Murphy PLC"/>
    <x v="2"/>
    <n v="28100.157640000001"/>
    <n v="381"/>
    <x v="1"/>
    <d v="2021-11-05T00:00:00"/>
    <n v="5"/>
    <s v="Paracetamol"/>
    <s v="Abnormal"/>
    <x v="2"/>
  </r>
  <r>
    <s v="Angela Smith"/>
    <n v="47"/>
    <x v="1"/>
    <x v="7"/>
    <x v="0"/>
    <x v="322"/>
    <n v="26"/>
    <x v="0"/>
    <n v="4"/>
    <s v="Weekday"/>
    <s v="Mid"/>
    <s v="Dr. Dennis Johnson MD"/>
    <s v="Long-Johnson"/>
    <x v="4"/>
    <n v="39019.601260000003"/>
    <n v="200"/>
    <x v="2"/>
    <d v="2019-09-30T00:00:00"/>
    <n v="1"/>
    <s v="Ibuprofen"/>
    <s v="Normal"/>
    <x v="1"/>
  </r>
  <r>
    <s v="Dana Rhodes"/>
    <n v="35"/>
    <x v="1"/>
    <x v="5"/>
    <x v="1"/>
    <x v="344"/>
    <n v="16"/>
    <x v="6"/>
    <n v="7"/>
    <s v="Weekend"/>
    <s v="Mid"/>
    <s v="Jennifer Conner"/>
    <s v="Mendez Ltd"/>
    <x v="1"/>
    <n v="38523.50013"/>
    <n v="136"/>
    <x v="1"/>
    <d v="2021-05-17T00:00:00"/>
    <n v="1"/>
    <s v="Lipitor"/>
    <s v="Inconclusive"/>
    <x v="1"/>
  </r>
  <r>
    <s v="Jeremy Jones DDS"/>
    <n v="68"/>
    <x v="1"/>
    <x v="2"/>
    <x v="4"/>
    <x v="369"/>
    <n v="17"/>
    <x v="4"/>
    <n v="1"/>
    <s v="Weekday"/>
    <s v="Mid"/>
    <s v="Ronald Taylor"/>
    <s v="Parker Group"/>
    <x v="3"/>
    <n v="32976.230909999998"/>
    <n v="494"/>
    <x v="0"/>
    <d v="2022-10-28T00:00:00"/>
    <n v="5"/>
    <s v="Penicillin"/>
    <s v="Inconclusive"/>
    <x v="0"/>
  </r>
  <r>
    <s v="John Lewis"/>
    <n v="20"/>
    <x v="1"/>
    <x v="0"/>
    <x v="1"/>
    <x v="764"/>
    <n v="20"/>
    <x v="6"/>
    <n v="7"/>
    <s v="Weekend"/>
    <s v="Mid"/>
    <s v="Brianna Jackson"/>
    <s v="Pearson, Fields and Mendoza"/>
    <x v="3"/>
    <n v="42119.79954"/>
    <n v="425"/>
    <x v="2"/>
    <d v="2019-02-04T00:00:00"/>
    <n v="1"/>
    <s v="Penicillin"/>
    <s v="Inconclusive"/>
    <x v="2"/>
  </r>
  <r>
    <s v="John Smith"/>
    <n v="44"/>
    <x v="0"/>
    <x v="1"/>
    <x v="0"/>
    <x v="1404"/>
    <n v="24"/>
    <x v="4"/>
    <n v="1"/>
    <s v="Weekday"/>
    <s v="Mid"/>
    <s v="Megan Oliver"/>
    <s v="Collins-Welch"/>
    <x v="1"/>
    <n v="24800.1908"/>
    <n v="381"/>
    <x v="2"/>
    <d v="2019-01-05T00:00:00"/>
    <n v="6"/>
    <s v="Paracetamol"/>
    <s v="Abnormal"/>
    <x v="1"/>
  </r>
  <r>
    <s v="Elizabeth Reilly"/>
    <n v="32"/>
    <x v="1"/>
    <x v="3"/>
    <x v="0"/>
    <x v="1405"/>
    <n v="30"/>
    <x v="2"/>
    <n v="3"/>
    <s v="Weekday"/>
    <s v="End"/>
    <s v="Joshua Green"/>
    <s v="Martin-Bradley"/>
    <x v="2"/>
    <n v="14405.612660000001"/>
    <n v="337"/>
    <x v="2"/>
    <d v="2022-04-27T00:00:00"/>
    <n v="3"/>
    <s v="Lipitor"/>
    <s v="Inconclusive"/>
    <x v="1"/>
  </r>
  <r>
    <s v="Lisa Mann"/>
    <n v="38"/>
    <x v="0"/>
    <x v="6"/>
    <x v="5"/>
    <x v="33"/>
    <n v="29"/>
    <x v="3"/>
    <n v="5"/>
    <s v="Weekday"/>
    <s v="End"/>
    <s v="Raymond Clark"/>
    <s v="Holt, Huynh and Fleming"/>
    <x v="4"/>
    <n v="67182.319390000004"/>
    <n v="224"/>
    <x v="1"/>
    <d v="2021-01-30T00:00:00"/>
    <n v="6"/>
    <s v="Paracetamol"/>
    <s v="Inconclusive"/>
    <x v="1"/>
  </r>
  <r>
    <s v="Sylvia Grimes"/>
    <n v="65"/>
    <x v="1"/>
    <x v="4"/>
    <x v="5"/>
    <x v="1108"/>
    <n v="17"/>
    <x v="0"/>
    <n v="4"/>
    <s v="Weekday"/>
    <s v="Mid"/>
    <s v="Kenneth Conway"/>
    <s v="Byrd, Collins and Levy"/>
    <x v="1"/>
    <n v="36666.118520000004"/>
    <n v="493"/>
    <x v="0"/>
    <d v="2023-08-24T00:00:00"/>
    <n v="4"/>
    <s v="Aspirin"/>
    <s v="Abnormal"/>
    <x v="0"/>
  </r>
  <r>
    <s v="Elizabeth Martin"/>
    <n v="35"/>
    <x v="0"/>
    <x v="6"/>
    <x v="5"/>
    <x v="307"/>
    <n v="23"/>
    <x v="0"/>
    <n v="4"/>
    <s v="Weekday"/>
    <s v="Mid"/>
    <s v="Brad Allen"/>
    <s v="Barnes-Burns"/>
    <x v="1"/>
    <n v="30968.86678"/>
    <n v="320"/>
    <x v="0"/>
    <d v="2020-02-12T00:00:00"/>
    <n v="3"/>
    <s v="Penicillin"/>
    <s v="Normal"/>
    <x v="1"/>
  </r>
  <r>
    <s v="Brian Rodriguez"/>
    <n v="36"/>
    <x v="0"/>
    <x v="0"/>
    <x v="2"/>
    <x v="505"/>
    <n v="17"/>
    <x v="4"/>
    <n v="1"/>
    <s v="Weekday"/>
    <s v="Mid"/>
    <s v="Brian Rivera"/>
    <s v="Sullivan-French"/>
    <x v="1"/>
    <n v="16723.56999"/>
    <n v="201"/>
    <x v="0"/>
    <d v="2018-12-30T00:00:00"/>
    <n v="7"/>
    <s v="Penicillin"/>
    <s v="Abnormal"/>
    <x v="1"/>
  </r>
  <r>
    <s v="Richard Hammond"/>
    <n v="37"/>
    <x v="1"/>
    <x v="0"/>
    <x v="4"/>
    <x v="954"/>
    <n v="28"/>
    <x v="1"/>
    <n v="6"/>
    <s v="Weekend"/>
    <s v="End"/>
    <s v="Mr. Jason Mooney MD"/>
    <s v="Long PLC"/>
    <x v="2"/>
    <n v="5725.0803539999997"/>
    <n v="449"/>
    <x v="0"/>
    <d v="2020-12-07T00:00:00"/>
    <n v="1"/>
    <s v="Ibuprofen"/>
    <s v="Inconclusive"/>
    <x v="1"/>
  </r>
  <r>
    <s v="Michael Thomas"/>
    <n v="77"/>
    <x v="0"/>
    <x v="2"/>
    <x v="3"/>
    <x v="1406"/>
    <n v="2"/>
    <x v="0"/>
    <n v="4"/>
    <s v="Weekday"/>
    <s v="Start"/>
    <s v="Kimberly Flynn"/>
    <s v="Nixon Group"/>
    <x v="4"/>
    <n v="37083.018210000002"/>
    <n v="370"/>
    <x v="0"/>
    <d v="2023-03-16T00:00:00"/>
    <n v="4"/>
    <s v="Penicillin"/>
    <s v="Normal"/>
    <x v="0"/>
  </r>
  <r>
    <s v="Rebecca Sexton"/>
    <n v="78"/>
    <x v="0"/>
    <x v="5"/>
    <x v="1"/>
    <x v="795"/>
    <n v="27"/>
    <x v="4"/>
    <n v="1"/>
    <s v="Weekday"/>
    <s v="End"/>
    <s v="Kathryn Torres"/>
    <s v="Arnold, Woods and Young"/>
    <x v="3"/>
    <n v="40740.935579999998"/>
    <n v="205"/>
    <x v="1"/>
    <d v="2019-06-10T00:00:00"/>
    <n v="1"/>
    <s v="Ibuprofen"/>
    <s v="Normal"/>
    <x v="0"/>
  </r>
  <r>
    <s v="Danielle Shannon"/>
    <n v="46"/>
    <x v="0"/>
    <x v="0"/>
    <x v="0"/>
    <x v="304"/>
    <n v="21"/>
    <x v="1"/>
    <n v="6"/>
    <s v="Weekend"/>
    <s v="Mid"/>
    <s v="Andrew James"/>
    <s v="Torres-Bridges"/>
    <x v="0"/>
    <n v="33147.914779999999"/>
    <n v="180"/>
    <x v="2"/>
    <d v="2022-06-07T00:00:00"/>
    <n v="2"/>
    <s v="Lipitor"/>
    <s v="Abnormal"/>
    <x v="1"/>
  </r>
  <r>
    <s v="Jon Schultz"/>
    <n v="27"/>
    <x v="1"/>
    <x v="1"/>
    <x v="0"/>
    <x v="1251"/>
    <n v="26"/>
    <x v="4"/>
    <n v="1"/>
    <s v="Weekday"/>
    <s v="Mid"/>
    <s v="Andrew Adams"/>
    <s v="Horn, Proctor and Lee"/>
    <x v="3"/>
    <n v="40260.644979999997"/>
    <n v="423"/>
    <x v="2"/>
    <d v="2021-05-04T00:00:00"/>
    <n v="2"/>
    <s v="Lipitor"/>
    <s v="Abnormal"/>
    <x v="1"/>
  </r>
  <r>
    <s v="Lauren Morales"/>
    <n v="52"/>
    <x v="0"/>
    <x v="7"/>
    <x v="1"/>
    <x v="446"/>
    <n v="25"/>
    <x v="1"/>
    <n v="6"/>
    <s v="Weekend"/>
    <s v="Mid"/>
    <s v="Nicholas Jensen"/>
    <s v="Weaver, Lane and Martin"/>
    <x v="0"/>
    <n v="9226.4629839999998"/>
    <n v="143"/>
    <x v="2"/>
    <d v="2021-10-20T00:00:00"/>
    <n v="3"/>
    <s v="Paracetamol"/>
    <s v="Abnormal"/>
    <x v="1"/>
  </r>
  <r>
    <s v="Randall Baker"/>
    <n v="19"/>
    <x v="0"/>
    <x v="2"/>
    <x v="2"/>
    <x v="1407"/>
    <n v="8"/>
    <x v="3"/>
    <n v="5"/>
    <s v="Weekday"/>
    <s v="Mid"/>
    <s v="Manuel Page"/>
    <s v="Thompson, Cabrera and Farrell"/>
    <x v="3"/>
    <n v="8737.6580300000005"/>
    <n v="196"/>
    <x v="1"/>
    <d v="2023-09-20T00:00:00"/>
    <n v="3"/>
    <s v="Aspirin"/>
    <s v="Inconclusive"/>
    <x v="2"/>
  </r>
  <r>
    <s v="Gerald Rodriguez"/>
    <n v="61"/>
    <x v="0"/>
    <x v="5"/>
    <x v="5"/>
    <x v="801"/>
    <n v="28"/>
    <x v="4"/>
    <n v="1"/>
    <s v="Weekday"/>
    <s v="End"/>
    <s v="Richard Hanson"/>
    <s v="Choi and Sons"/>
    <x v="0"/>
    <n v="27391.625619999999"/>
    <n v="147"/>
    <x v="1"/>
    <d v="2022-11-30T00:00:00"/>
    <n v="3"/>
    <s v="Penicillin"/>
    <s v="Inconclusive"/>
    <x v="1"/>
  </r>
  <r>
    <s v="Laurie Lamb"/>
    <n v="47"/>
    <x v="0"/>
    <x v="6"/>
    <x v="5"/>
    <x v="409"/>
    <n v="8"/>
    <x v="5"/>
    <n v="2"/>
    <s v="Weekday"/>
    <s v="Mid"/>
    <s v="Samantha Johnson"/>
    <s v="Johnson, Powell and Miller"/>
    <x v="3"/>
    <n v="61262.382680000002"/>
    <n v="305"/>
    <x v="1"/>
    <d v="2021-06-25T00:00:00"/>
    <n v="5"/>
    <s v="Ibuprofen"/>
    <s v="Normal"/>
    <x v="1"/>
  </r>
  <r>
    <s v="Amanda Williams"/>
    <n v="82"/>
    <x v="0"/>
    <x v="4"/>
    <x v="2"/>
    <x v="1408"/>
    <n v="7"/>
    <x v="6"/>
    <n v="7"/>
    <s v="Weekend"/>
    <s v="Mid"/>
    <s v="Angel King"/>
    <s v="Wallace Inc"/>
    <x v="1"/>
    <n v="12153.790720000001"/>
    <n v="105"/>
    <x v="2"/>
    <d v="2021-11-11T00:00:00"/>
    <n v="4"/>
    <s v="Aspirin"/>
    <s v="Normal"/>
    <x v="0"/>
  </r>
  <r>
    <s v="Jeffery Johnson"/>
    <n v="28"/>
    <x v="0"/>
    <x v="4"/>
    <x v="5"/>
    <x v="1409"/>
    <n v="9"/>
    <x v="5"/>
    <n v="2"/>
    <s v="Weekday"/>
    <s v="Mid"/>
    <s v="Richard Norton"/>
    <s v="Medina-Hanson"/>
    <x v="3"/>
    <n v="50234.1106"/>
    <n v="343"/>
    <x v="1"/>
    <d v="2019-04-13T00:00:00"/>
    <n v="6"/>
    <s v="Paracetamol"/>
    <s v="Abnormal"/>
    <x v="1"/>
  </r>
  <r>
    <s v="Daniel Decker"/>
    <n v="81"/>
    <x v="1"/>
    <x v="4"/>
    <x v="4"/>
    <x v="1094"/>
    <n v="25"/>
    <x v="5"/>
    <n v="2"/>
    <s v="Weekday"/>
    <s v="Mid"/>
    <s v="Daniel Giles"/>
    <s v="Lopez, Sawyer and Keller"/>
    <x v="0"/>
    <n v="23463.512330000001"/>
    <n v="157"/>
    <x v="0"/>
    <d v="2020-03-03T00:00:00"/>
    <n v="2"/>
    <s v="Penicillin"/>
    <s v="Abnormal"/>
    <x v="0"/>
  </r>
  <r>
    <s v="Molly Mitchell"/>
    <n v="44"/>
    <x v="0"/>
    <x v="7"/>
    <x v="4"/>
    <x v="30"/>
    <n v="9"/>
    <x v="5"/>
    <n v="2"/>
    <s v="Weekday"/>
    <s v="Mid"/>
    <s v="Renee Hall"/>
    <s v="Jarvis-Riley"/>
    <x v="4"/>
    <n v="11886.63724"/>
    <n v="477"/>
    <x v="1"/>
    <d v="2021-11-25T00:00:00"/>
    <n v="4"/>
    <s v="Aspirin"/>
    <s v="Abnormal"/>
    <x v="1"/>
  </r>
  <r>
    <s v="Robert Conley"/>
    <n v="23"/>
    <x v="1"/>
    <x v="4"/>
    <x v="2"/>
    <x v="1128"/>
    <n v="22"/>
    <x v="5"/>
    <n v="2"/>
    <s v="Weekday"/>
    <s v="Mid"/>
    <s v="Leah Meadows"/>
    <s v="Brown Ltd"/>
    <x v="3"/>
    <n v="11510.35147"/>
    <n v="209"/>
    <x v="1"/>
    <d v="2021-07-15T00:00:00"/>
    <n v="4"/>
    <s v="Penicillin"/>
    <s v="Inconclusive"/>
    <x v="2"/>
  </r>
  <r>
    <s v="Megan Rogers"/>
    <n v="83"/>
    <x v="1"/>
    <x v="5"/>
    <x v="5"/>
    <x v="904"/>
    <n v="11"/>
    <x v="3"/>
    <n v="5"/>
    <s v="Weekday"/>
    <s v="Mid"/>
    <s v="Shawn White"/>
    <s v="Bowman-Bowman"/>
    <x v="0"/>
    <n v="21627.726350000001"/>
    <n v="187"/>
    <x v="1"/>
    <d v="2022-03-27T00:00:00"/>
    <n v="7"/>
    <s v="Lipitor"/>
    <s v="Normal"/>
    <x v="0"/>
  </r>
  <r>
    <s v="AdaMaleCooper"/>
    <n v="54"/>
    <x v="0"/>
    <x v="0"/>
    <x v="1"/>
    <x v="491"/>
    <n v="14"/>
    <x v="4"/>
    <n v="1"/>
    <s v="Weekday"/>
    <s v="Mid"/>
    <s v="Jeffery Bartlett"/>
    <s v="Brown, Lopez and Hughes"/>
    <x v="3"/>
    <n v="38219.546560000003"/>
    <n v="288"/>
    <x v="1"/>
    <d v="2023-09-11T00:00:00"/>
    <n v="1"/>
    <s v="Ibuprofen"/>
    <s v="Inconclusive"/>
    <x v="1"/>
  </r>
  <r>
    <s v="Crystal Lang"/>
    <n v="83"/>
    <x v="0"/>
    <x v="1"/>
    <x v="2"/>
    <x v="1254"/>
    <n v="16"/>
    <x v="5"/>
    <n v="2"/>
    <s v="Weekday"/>
    <s v="Mid"/>
    <s v="Juan Smith"/>
    <s v="Carr, Smith and Gibbs"/>
    <x v="0"/>
    <n v="10511.061760000001"/>
    <n v="292"/>
    <x v="0"/>
    <d v="2019-07-22T00:00:00"/>
    <n v="1"/>
    <s v="Aspirin"/>
    <s v="Abnormal"/>
    <x v="0"/>
  </r>
  <r>
    <s v="Charles Fowler"/>
    <n v="48"/>
    <x v="1"/>
    <x v="3"/>
    <x v="5"/>
    <x v="293"/>
    <n v="6"/>
    <x v="0"/>
    <n v="4"/>
    <s v="Weekday"/>
    <s v="Mid"/>
    <s v="Elizabeth Marquez"/>
    <s v="Perkins Ltd"/>
    <x v="1"/>
    <n v="55229.984600000003"/>
    <n v="397"/>
    <x v="0"/>
    <d v="2021-05-16T00:00:00"/>
    <n v="7"/>
    <s v="Penicillin"/>
    <s v="Inconclusive"/>
    <x v="1"/>
  </r>
  <r>
    <s v="Jonathan Lynch"/>
    <n v="23"/>
    <x v="0"/>
    <x v="2"/>
    <x v="2"/>
    <x v="537"/>
    <n v="11"/>
    <x v="4"/>
    <n v="1"/>
    <s v="Weekday"/>
    <s v="Mid"/>
    <s v="Steven Morgan"/>
    <s v="Gonzales-Haynes"/>
    <x v="3"/>
    <n v="19163.23229"/>
    <n v="404"/>
    <x v="1"/>
    <d v="2022-08-06T00:00:00"/>
    <n v="6"/>
    <s v="Lipitor"/>
    <s v="Abnormal"/>
    <x v="2"/>
  </r>
  <r>
    <s v="Jessica Sanchez"/>
    <n v="55"/>
    <x v="1"/>
    <x v="7"/>
    <x v="5"/>
    <x v="1250"/>
    <n v="5"/>
    <x v="2"/>
    <n v="3"/>
    <s v="Weekday"/>
    <s v="Mid"/>
    <s v="Maria Pena"/>
    <s v="Martinez Ltd"/>
    <x v="3"/>
    <n v="64766.804459999999"/>
    <n v="275"/>
    <x v="0"/>
    <d v="2022-10-21T00:00:00"/>
    <n v="5"/>
    <s v="Aspirin"/>
    <s v="Inconclusive"/>
    <x v="1"/>
  </r>
  <r>
    <s v="Valerie Simpson"/>
    <n v="72"/>
    <x v="0"/>
    <x v="1"/>
    <x v="3"/>
    <x v="749"/>
    <n v="12"/>
    <x v="5"/>
    <n v="2"/>
    <s v="Weekday"/>
    <s v="Mid"/>
    <s v="WilliaMaleWu"/>
    <s v="Alexander, Hall and Gould"/>
    <x v="0"/>
    <n v="31547.120320000002"/>
    <n v="340"/>
    <x v="1"/>
    <d v="2021-01-30T00:00:00"/>
    <n v="6"/>
    <s v="Aspirin"/>
    <s v="Inconclusive"/>
    <x v="0"/>
  </r>
  <r>
    <s v="Jamie Chavez"/>
    <n v="60"/>
    <x v="0"/>
    <x v="3"/>
    <x v="5"/>
    <x v="655"/>
    <n v="1"/>
    <x v="4"/>
    <n v="1"/>
    <s v="Weekday"/>
    <s v="Start"/>
    <s v="Daniel Bean"/>
    <s v="Lewis, Robertson and Rodriguez"/>
    <x v="0"/>
    <n v="46226.784399999997"/>
    <n v="499"/>
    <x v="0"/>
    <d v="2019-04-04T00:00:00"/>
    <n v="4"/>
    <s v="Ibuprofen"/>
    <s v="Abnormal"/>
    <x v="1"/>
  </r>
  <r>
    <s v="Ricky Mccarthy"/>
    <n v="83"/>
    <x v="0"/>
    <x v="5"/>
    <x v="3"/>
    <x v="784"/>
    <n v="22"/>
    <x v="1"/>
    <n v="6"/>
    <s v="Weekend"/>
    <s v="Mid"/>
    <s v="Rita Hansen"/>
    <s v="Rogers and Sons"/>
    <x v="0"/>
    <n v="37257.79292"/>
    <n v="224"/>
    <x v="1"/>
    <d v="2018-12-24T00:00:00"/>
    <n v="1"/>
    <s v="Penicillin"/>
    <s v="Normal"/>
    <x v="0"/>
  </r>
  <r>
    <s v="Greg Kane"/>
    <n v="51"/>
    <x v="0"/>
    <x v="3"/>
    <x v="3"/>
    <x v="625"/>
    <n v="5"/>
    <x v="2"/>
    <n v="3"/>
    <s v="Weekday"/>
    <s v="Mid"/>
    <s v="Mrs. Kelsey Thompson"/>
    <s v="Hubbard-Richards"/>
    <x v="4"/>
    <n v="7384.3706439999996"/>
    <n v="286"/>
    <x v="0"/>
    <d v="2022-01-24T00:00:00"/>
    <n v="1"/>
    <s v="Ibuprofen"/>
    <s v="Normal"/>
    <x v="1"/>
  </r>
  <r>
    <s v="Linda Curtis"/>
    <n v="36"/>
    <x v="0"/>
    <x v="4"/>
    <x v="2"/>
    <x v="1410"/>
    <n v="4"/>
    <x v="2"/>
    <n v="3"/>
    <s v="Weekday"/>
    <s v="Start"/>
    <s v="Vicki Terrell"/>
    <s v="Baker-Hunt"/>
    <x v="0"/>
    <n v="2478.2888360000002"/>
    <n v="458"/>
    <x v="0"/>
    <d v="2023-10-17T00:00:00"/>
    <n v="2"/>
    <s v="Paracetamol"/>
    <s v="Inconclusive"/>
    <x v="1"/>
  </r>
  <r>
    <s v="Jay Walker"/>
    <n v="82"/>
    <x v="1"/>
    <x v="7"/>
    <x v="4"/>
    <x v="376"/>
    <n v="11"/>
    <x v="2"/>
    <n v="3"/>
    <s v="Weekday"/>
    <s v="Mid"/>
    <s v="Kimberly Jones MD"/>
    <s v="Nguyen, Price and Reilly"/>
    <x v="0"/>
    <n v="6274.8907349999999"/>
    <n v="413"/>
    <x v="2"/>
    <d v="2023-11-07T00:00:00"/>
    <n v="2"/>
    <s v="Lipitor"/>
    <s v="Inconclusive"/>
    <x v="0"/>
  </r>
  <r>
    <s v="Timothy Gillespie"/>
    <n v="72"/>
    <x v="0"/>
    <x v="4"/>
    <x v="2"/>
    <x v="1411"/>
    <n v="4"/>
    <x v="3"/>
    <n v="5"/>
    <s v="Weekday"/>
    <s v="Start"/>
    <s v="Seth Zhang"/>
    <s v="Lewis, Buckley and Alvarez"/>
    <x v="0"/>
    <n v="825.99356650000004"/>
    <n v="117"/>
    <x v="0"/>
    <d v="2019-01-12T00:00:00"/>
    <n v="6"/>
    <s v="Aspirin"/>
    <s v="Abnormal"/>
    <x v="0"/>
  </r>
  <r>
    <s v="Danielle Williams"/>
    <n v="85"/>
    <x v="1"/>
    <x v="4"/>
    <x v="4"/>
    <x v="1146"/>
    <n v="13"/>
    <x v="0"/>
    <n v="4"/>
    <s v="Weekday"/>
    <s v="Mid"/>
    <s v="Brittany Holmes DDS"/>
    <s v="Moses, Warren and Vargas"/>
    <x v="0"/>
    <n v="26393.16762"/>
    <n v="446"/>
    <x v="1"/>
    <d v="2020-09-01T00:00:00"/>
    <n v="2"/>
    <s v="Penicillin"/>
    <s v="Abnormal"/>
    <x v="0"/>
  </r>
  <r>
    <s v="Dalton Brooks"/>
    <n v="59"/>
    <x v="0"/>
    <x v="7"/>
    <x v="1"/>
    <x v="613"/>
    <n v="30"/>
    <x v="3"/>
    <n v="5"/>
    <s v="Weekday"/>
    <s v="End"/>
    <s v="Katherine Roach"/>
    <s v="Henson-Gallagher"/>
    <x v="3"/>
    <n v="21245.9496"/>
    <n v="108"/>
    <x v="2"/>
    <d v="2018-12-08T00:00:00"/>
    <n v="6"/>
    <s v="Ibuprofen"/>
    <s v="Abnormal"/>
    <x v="1"/>
  </r>
  <r>
    <s v="Barbara Sanders"/>
    <n v="53"/>
    <x v="1"/>
    <x v="6"/>
    <x v="3"/>
    <x v="1153"/>
    <n v="10"/>
    <x v="6"/>
    <n v="7"/>
    <s v="Weekend"/>
    <s v="Mid"/>
    <s v="David Carney"/>
    <s v="Boyle Group"/>
    <x v="0"/>
    <n v="21102.388210000001"/>
    <n v="407"/>
    <x v="2"/>
    <d v="2019-03-18T00:00:00"/>
    <n v="1"/>
    <s v="Lipitor"/>
    <s v="Inconclusive"/>
    <x v="1"/>
  </r>
  <r>
    <s v="Wayne Wallace"/>
    <n v="72"/>
    <x v="0"/>
    <x v="4"/>
    <x v="5"/>
    <x v="468"/>
    <n v="12"/>
    <x v="3"/>
    <n v="5"/>
    <s v="Weekday"/>
    <s v="Mid"/>
    <s v="Diane Roman"/>
    <s v="Sparks Inc"/>
    <x v="0"/>
    <n v="5005.4622490000002"/>
    <n v="418"/>
    <x v="0"/>
    <d v="2021-03-24T00:00:00"/>
    <n v="3"/>
    <s v="Paracetamol"/>
    <s v="Normal"/>
    <x v="0"/>
  </r>
  <r>
    <s v="Matthew Ramirez Jr."/>
    <n v="26"/>
    <x v="0"/>
    <x v="0"/>
    <x v="0"/>
    <x v="916"/>
    <n v="24"/>
    <x v="5"/>
    <n v="2"/>
    <s v="Weekday"/>
    <s v="Mid"/>
    <s v="Emily Sawyer"/>
    <s v="Mitchell-Horton"/>
    <x v="4"/>
    <n v="11924.31194"/>
    <n v="171"/>
    <x v="2"/>
    <d v="2022-06-09T00:00:00"/>
    <n v="4"/>
    <s v="Penicillin"/>
    <s v="Abnormal"/>
    <x v="1"/>
  </r>
  <r>
    <s v="Victoria Moore"/>
    <n v="30"/>
    <x v="0"/>
    <x v="6"/>
    <x v="3"/>
    <x v="1412"/>
    <n v="30"/>
    <x v="4"/>
    <n v="1"/>
    <s v="Weekday"/>
    <s v="End"/>
    <s v="Lauren Williamson"/>
    <s v="George-Donovan"/>
    <x v="3"/>
    <n v="18300.54752"/>
    <n v="325"/>
    <x v="0"/>
    <d v="2019-10-05T00:00:00"/>
    <n v="6"/>
    <s v="Aspirin"/>
    <s v="Normal"/>
    <x v="1"/>
  </r>
  <r>
    <s v="Jessica Archer"/>
    <n v="33"/>
    <x v="0"/>
    <x v="1"/>
    <x v="4"/>
    <x v="931"/>
    <n v="16"/>
    <x v="4"/>
    <n v="1"/>
    <s v="Weekday"/>
    <s v="Mid"/>
    <s v="Brooke Malone"/>
    <s v="Bowen-Koch"/>
    <x v="4"/>
    <n v="6192.747472"/>
    <n v="430"/>
    <x v="0"/>
    <d v="2019-10-02T00:00:00"/>
    <n v="3"/>
    <s v="Lipitor"/>
    <s v="Abnormal"/>
    <x v="1"/>
  </r>
  <r>
    <s v="Benjamin Martin"/>
    <n v="54"/>
    <x v="0"/>
    <x v="3"/>
    <x v="0"/>
    <x v="1373"/>
    <n v="20"/>
    <x v="2"/>
    <n v="3"/>
    <s v="Weekday"/>
    <s v="Mid"/>
    <s v="Heather Johnson"/>
    <s v="Peterson, Banks and Walker"/>
    <x v="4"/>
    <n v="57523.213360000002"/>
    <n v="269"/>
    <x v="2"/>
    <d v="2021-11-02T00:00:00"/>
    <n v="2"/>
    <s v="Lipitor"/>
    <s v="Normal"/>
    <x v="1"/>
  </r>
  <r>
    <s v="Jennifer Obrien"/>
    <n v="48"/>
    <x v="0"/>
    <x v="4"/>
    <x v="3"/>
    <x v="566"/>
    <n v="21"/>
    <x v="3"/>
    <n v="5"/>
    <s v="Weekday"/>
    <s v="Mid"/>
    <s v="Christopher Petersen"/>
    <s v="Young and Sons"/>
    <x v="4"/>
    <n v="39842.971790000003"/>
    <n v="118"/>
    <x v="1"/>
    <d v="2020-09-17T00:00:00"/>
    <n v="4"/>
    <s v="Aspirin"/>
    <s v="Inconclusive"/>
    <x v="1"/>
  </r>
  <r>
    <s v="Thomas Griffith"/>
    <n v="66"/>
    <x v="1"/>
    <x v="3"/>
    <x v="4"/>
    <x v="1413"/>
    <n v="5"/>
    <x v="5"/>
    <n v="2"/>
    <s v="Weekday"/>
    <s v="Mid"/>
    <s v="Eric Jefferson"/>
    <s v="Waters-Lopez"/>
    <x v="0"/>
    <n v="18149.247159999999"/>
    <n v="371"/>
    <x v="2"/>
    <d v="2023-09-11T00:00:00"/>
    <n v="1"/>
    <s v="Aspirin"/>
    <s v="Normal"/>
    <x v="0"/>
  </r>
  <r>
    <s v="Kathleen Roman"/>
    <n v="49"/>
    <x v="0"/>
    <x v="4"/>
    <x v="1"/>
    <x v="1414"/>
    <n v="28"/>
    <x v="5"/>
    <n v="2"/>
    <s v="Weekday"/>
    <s v="End"/>
    <s v="Isaac Freeman"/>
    <s v="Tran PLC"/>
    <x v="1"/>
    <n v="27333.122169999999"/>
    <n v="421"/>
    <x v="2"/>
    <d v="2022-07-06T00:00:00"/>
    <n v="3"/>
    <s v="Paracetamol"/>
    <s v="Inconclusive"/>
    <x v="1"/>
  </r>
  <r>
    <s v="Christina Carlson"/>
    <n v="64"/>
    <x v="0"/>
    <x v="4"/>
    <x v="5"/>
    <x v="780"/>
    <n v="30"/>
    <x v="4"/>
    <n v="1"/>
    <s v="Weekday"/>
    <s v="End"/>
    <s v="Jason Hayes"/>
    <s v="Nichols Inc"/>
    <x v="0"/>
    <n v="19544.715349999999"/>
    <n v="224"/>
    <x v="0"/>
    <d v="2021-09-15T00:00:00"/>
    <n v="3"/>
    <s v="Paracetamol"/>
    <s v="Inconclusive"/>
    <x v="1"/>
  </r>
  <r>
    <s v="Leah Scott"/>
    <n v="64"/>
    <x v="0"/>
    <x v="1"/>
    <x v="5"/>
    <x v="342"/>
    <n v="20"/>
    <x v="0"/>
    <n v="4"/>
    <s v="Weekday"/>
    <s v="Mid"/>
    <s v="Sean Brooks"/>
    <s v="Collier, Salazar and Johnson"/>
    <x v="0"/>
    <n v="19209.988649999999"/>
    <n v="413"/>
    <x v="1"/>
    <d v="2022-02-03T00:00:00"/>
    <n v="4"/>
    <s v="Aspirin"/>
    <s v="Inconclusive"/>
    <x v="1"/>
  </r>
  <r>
    <s v="Nicole Edwards"/>
    <n v="44"/>
    <x v="0"/>
    <x v="0"/>
    <x v="3"/>
    <x v="1415"/>
    <n v="25"/>
    <x v="3"/>
    <n v="5"/>
    <s v="Weekday"/>
    <s v="Mid"/>
    <s v="Jennifer Hunt"/>
    <s v="Sullivan-Miller"/>
    <x v="0"/>
    <n v="8152.8016159999997"/>
    <n v="117"/>
    <x v="2"/>
    <d v="2022-03-06T00:00:00"/>
    <n v="7"/>
    <s v="Paracetamol"/>
    <s v="Normal"/>
    <x v="1"/>
  </r>
  <r>
    <s v="Jennifer Thompson"/>
    <n v="83"/>
    <x v="0"/>
    <x v="7"/>
    <x v="2"/>
    <x v="579"/>
    <n v="3"/>
    <x v="0"/>
    <n v="4"/>
    <s v="Weekday"/>
    <s v="Start"/>
    <s v="Michelle Green"/>
    <s v="Rodriguez and Sons"/>
    <x v="0"/>
    <n v="14082.686299999999"/>
    <n v="480"/>
    <x v="2"/>
    <d v="2022-11-25T00:00:00"/>
    <n v="5"/>
    <s v="Aspirin"/>
    <s v="Abnormal"/>
    <x v="0"/>
  </r>
  <r>
    <s v="Kristie Hall"/>
    <n v="56"/>
    <x v="1"/>
    <x v="3"/>
    <x v="2"/>
    <x v="696"/>
    <n v="2"/>
    <x v="0"/>
    <n v="4"/>
    <s v="Weekday"/>
    <s v="Start"/>
    <s v="WilliaMaleDiaz"/>
    <s v="Walter-Wise"/>
    <x v="4"/>
    <n v="11925.82661"/>
    <n v="364"/>
    <x v="2"/>
    <d v="2020-02-01T00:00:00"/>
    <n v="6"/>
    <s v="Ibuprofen"/>
    <s v="Normal"/>
    <x v="1"/>
  </r>
  <r>
    <s v="Louis Coleman"/>
    <n v="60"/>
    <x v="0"/>
    <x v="2"/>
    <x v="5"/>
    <x v="347"/>
    <n v="13"/>
    <x v="5"/>
    <n v="2"/>
    <s v="Weekday"/>
    <s v="Mid"/>
    <s v="Heather Pena"/>
    <s v="Clark-Reese"/>
    <x v="0"/>
    <n v="26123.78674"/>
    <n v="254"/>
    <x v="0"/>
    <d v="2023-06-22T00:00:00"/>
    <n v="4"/>
    <s v="Penicillin"/>
    <s v="Inconclusive"/>
    <x v="1"/>
  </r>
  <r>
    <s v="Sharon Baker"/>
    <n v="70"/>
    <x v="0"/>
    <x v="7"/>
    <x v="2"/>
    <x v="1355"/>
    <n v="13"/>
    <x v="0"/>
    <n v="4"/>
    <s v="Weekday"/>
    <s v="Mid"/>
    <s v="Phillip Jones"/>
    <s v="Cordova Ltd"/>
    <x v="0"/>
    <n v="20213.69038"/>
    <n v="314"/>
    <x v="1"/>
    <d v="2022-01-27T00:00:00"/>
    <n v="4"/>
    <s v="Ibuprofen"/>
    <s v="Abnormal"/>
    <x v="0"/>
  </r>
  <r>
    <s v="Cassidy Cooper"/>
    <n v="65"/>
    <x v="1"/>
    <x v="2"/>
    <x v="5"/>
    <x v="255"/>
    <n v="2"/>
    <x v="0"/>
    <n v="4"/>
    <s v="Weekday"/>
    <s v="Start"/>
    <s v="Matthew Morrison"/>
    <s v="Mcgee-Ponce"/>
    <x v="0"/>
    <n v="43707.22466"/>
    <n v="252"/>
    <x v="0"/>
    <d v="2022-06-22T00:00:00"/>
    <n v="3"/>
    <s v="Paracetamol"/>
    <s v="Inconclusive"/>
    <x v="0"/>
  </r>
  <r>
    <s v="Shawn Cline"/>
    <n v="83"/>
    <x v="1"/>
    <x v="3"/>
    <x v="3"/>
    <x v="1416"/>
    <n v="28"/>
    <x v="0"/>
    <n v="4"/>
    <s v="Weekday"/>
    <s v="End"/>
    <s v="Cody Schwartz"/>
    <s v="Baker Group"/>
    <x v="0"/>
    <n v="1047.078726"/>
    <n v="346"/>
    <x v="2"/>
    <d v="2019-04-05T00:00:00"/>
    <n v="5"/>
    <s v="Penicillin"/>
    <s v="Abnormal"/>
    <x v="0"/>
  </r>
  <r>
    <s v="Laura Mckinney"/>
    <n v="66"/>
    <x v="0"/>
    <x v="7"/>
    <x v="3"/>
    <x v="1119"/>
    <n v="10"/>
    <x v="5"/>
    <n v="2"/>
    <s v="Weekday"/>
    <s v="Mid"/>
    <s v="Lauren Brown"/>
    <s v="Morgan Ltd"/>
    <x v="0"/>
    <n v="30203.95883"/>
    <n v="414"/>
    <x v="2"/>
    <d v="2019-09-14T00:00:00"/>
    <n v="6"/>
    <s v="Paracetamol"/>
    <s v="Normal"/>
    <x v="0"/>
  </r>
  <r>
    <s v="Javier Sanford"/>
    <n v="29"/>
    <x v="0"/>
    <x v="7"/>
    <x v="2"/>
    <x v="317"/>
    <n v="29"/>
    <x v="4"/>
    <n v="1"/>
    <s v="Weekday"/>
    <s v="End"/>
    <s v="Elizabeth Davis"/>
    <s v="Hunt LLC"/>
    <x v="4"/>
    <n v="19931.257399999999"/>
    <n v="308"/>
    <x v="1"/>
    <d v="2019-08-24T00:00:00"/>
    <n v="6"/>
    <s v="Penicillin"/>
    <s v="Normal"/>
    <x v="1"/>
  </r>
  <r>
    <s v="Daniel Stevens"/>
    <n v="23"/>
    <x v="1"/>
    <x v="1"/>
    <x v="2"/>
    <x v="1277"/>
    <n v="9"/>
    <x v="2"/>
    <n v="3"/>
    <s v="Weekday"/>
    <s v="Mid"/>
    <s v="Susan Hicks"/>
    <s v="Griffin-Anderson"/>
    <x v="3"/>
    <n v="3729.7466180000001"/>
    <n v="237"/>
    <x v="0"/>
    <d v="2020-10-01T00:00:00"/>
    <n v="4"/>
    <s v="Ibuprofen"/>
    <s v="Normal"/>
    <x v="2"/>
  </r>
  <r>
    <s v="Ryan Smith"/>
    <n v="78"/>
    <x v="0"/>
    <x v="1"/>
    <x v="3"/>
    <x v="1307"/>
    <n v="9"/>
    <x v="2"/>
    <n v="3"/>
    <s v="Weekday"/>
    <s v="Mid"/>
    <s v="Randy Morgan"/>
    <s v="Bell, Mercer and Wheeler"/>
    <x v="0"/>
    <n v="17768.885630000001"/>
    <n v="312"/>
    <x v="0"/>
    <d v="2023-08-28T00:00:00"/>
    <n v="1"/>
    <s v="Paracetamol"/>
    <s v="Inconclusive"/>
    <x v="0"/>
  </r>
  <r>
    <s v="Kimberly Allen"/>
    <n v="22"/>
    <x v="1"/>
    <x v="1"/>
    <x v="3"/>
    <x v="895"/>
    <n v="24"/>
    <x v="5"/>
    <n v="2"/>
    <s v="Weekday"/>
    <s v="Mid"/>
    <s v="Courtney Davis"/>
    <s v="Bauer, Farmer and Weaver"/>
    <x v="4"/>
    <n v="29924.738300000001"/>
    <n v="247"/>
    <x v="1"/>
    <d v="2019-10-09T00:00:00"/>
    <n v="3"/>
    <s v="Aspirin"/>
    <s v="Abnormal"/>
    <x v="2"/>
  </r>
  <r>
    <s v="Richard Porter"/>
    <n v="42"/>
    <x v="0"/>
    <x v="1"/>
    <x v="5"/>
    <x v="1417"/>
    <n v="4"/>
    <x v="1"/>
    <n v="6"/>
    <s v="Weekend"/>
    <s v="Start"/>
    <s v="Elizabeth Salas"/>
    <s v="Schroeder-Barrera"/>
    <x v="1"/>
    <n v="14747.66324"/>
    <n v="265"/>
    <x v="0"/>
    <d v="2023-03-10T00:00:00"/>
    <n v="5"/>
    <s v="Lipitor"/>
    <s v="Abnormal"/>
    <x v="1"/>
  </r>
  <r>
    <s v="Brian Rodgers"/>
    <n v="20"/>
    <x v="1"/>
    <x v="3"/>
    <x v="5"/>
    <x v="216"/>
    <n v="12"/>
    <x v="6"/>
    <n v="7"/>
    <s v="Weekend"/>
    <s v="Mid"/>
    <s v="Donald Conner"/>
    <s v="Williams Ltd"/>
    <x v="3"/>
    <n v="33490.025390000003"/>
    <n v="470"/>
    <x v="0"/>
    <d v="2020-01-21T00:00:00"/>
    <n v="2"/>
    <s v="Penicillin"/>
    <s v="Normal"/>
    <x v="2"/>
  </r>
  <r>
    <s v="Julia Powell"/>
    <n v="69"/>
    <x v="1"/>
    <x v="6"/>
    <x v="4"/>
    <x v="1143"/>
    <n v="20"/>
    <x v="0"/>
    <n v="4"/>
    <s v="Weekday"/>
    <s v="Mid"/>
    <s v="Linda Jackson"/>
    <s v="Lopez, Bowen and Parrish"/>
    <x v="0"/>
    <n v="11446.8508"/>
    <n v="175"/>
    <x v="2"/>
    <d v="2023-08-15T00:00:00"/>
    <n v="2"/>
    <s v="Lipitor"/>
    <s v="Normal"/>
    <x v="0"/>
  </r>
  <r>
    <s v="Yolanda Ramirez"/>
    <n v="37"/>
    <x v="0"/>
    <x v="0"/>
    <x v="1"/>
    <x v="439"/>
    <n v="29"/>
    <x v="5"/>
    <n v="2"/>
    <s v="Weekday"/>
    <s v="End"/>
    <s v="Clinton Gregory"/>
    <s v="Cunningham-Cox"/>
    <x v="3"/>
    <n v="38496.494330000001"/>
    <n v="276"/>
    <x v="2"/>
    <d v="2022-12-03T00:00:00"/>
    <n v="6"/>
    <s v="Aspirin"/>
    <s v="Inconclusive"/>
    <x v="1"/>
  </r>
  <r>
    <s v="Diane Williams"/>
    <n v="22"/>
    <x v="0"/>
    <x v="7"/>
    <x v="5"/>
    <x v="155"/>
    <n v="18"/>
    <x v="3"/>
    <n v="5"/>
    <s v="Weekday"/>
    <s v="Mid"/>
    <s v="Alexandra Hansen"/>
    <s v="Joseph PLC"/>
    <x v="2"/>
    <n v="56111.023910000004"/>
    <n v="471"/>
    <x v="2"/>
    <d v="2022-03-10T00:00:00"/>
    <n v="4"/>
    <s v="Aspirin"/>
    <s v="Normal"/>
    <x v="2"/>
  </r>
  <r>
    <s v="Bryan Wilkinson"/>
    <n v="31"/>
    <x v="1"/>
    <x v="7"/>
    <x v="0"/>
    <x v="1418"/>
    <n v="15"/>
    <x v="1"/>
    <n v="6"/>
    <s v="Weekend"/>
    <s v="Mid"/>
    <s v="Elizabeth Carroll"/>
    <s v="Nichols and Sons"/>
    <x v="3"/>
    <n v="41314.64875"/>
    <n v="121"/>
    <x v="1"/>
    <d v="2023-04-26T00:00:00"/>
    <n v="3"/>
    <s v="Penicillin"/>
    <s v="Normal"/>
    <x v="1"/>
  </r>
  <r>
    <s v="AdaMaleThompson"/>
    <n v="22"/>
    <x v="0"/>
    <x v="6"/>
    <x v="0"/>
    <x v="1273"/>
    <n v="5"/>
    <x v="0"/>
    <n v="4"/>
    <s v="Weekday"/>
    <s v="Mid"/>
    <s v="Brandi Wells"/>
    <s v="Chaney-Nelson"/>
    <x v="2"/>
    <n v="49333.621249999997"/>
    <n v="443"/>
    <x v="2"/>
    <d v="2021-08-21T00:00:00"/>
    <n v="6"/>
    <s v="Ibuprofen"/>
    <s v="Abnormal"/>
    <x v="2"/>
  </r>
  <r>
    <s v="Todd Murphy"/>
    <n v="55"/>
    <x v="1"/>
    <x v="7"/>
    <x v="2"/>
    <x v="935"/>
    <n v="18"/>
    <x v="4"/>
    <n v="1"/>
    <s v="Weekday"/>
    <s v="Mid"/>
    <s v="Jacob Gonzalez"/>
    <s v="Copeland LLC"/>
    <x v="3"/>
    <n v="1822.9989860000001"/>
    <n v="419"/>
    <x v="0"/>
    <d v="2021-01-30T00:00:00"/>
    <n v="6"/>
    <s v="Lipitor"/>
    <s v="Inconclusive"/>
    <x v="1"/>
  </r>
  <r>
    <s v="Thomas Perez DDS"/>
    <n v="18"/>
    <x v="1"/>
    <x v="4"/>
    <x v="5"/>
    <x v="674"/>
    <n v="5"/>
    <x v="1"/>
    <n v="6"/>
    <s v="Weekend"/>
    <s v="Mid"/>
    <s v="Pamela Prince"/>
    <s v="Andrews LLC"/>
    <x v="3"/>
    <n v="48189.027840000002"/>
    <n v="424"/>
    <x v="0"/>
    <d v="2020-09-06T00:00:00"/>
    <n v="7"/>
    <s v="Aspirin"/>
    <s v="Inconclusive"/>
    <x v="2"/>
  </r>
  <r>
    <s v="Jessica Chavez"/>
    <n v="59"/>
    <x v="0"/>
    <x v="3"/>
    <x v="4"/>
    <x v="863"/>
    <n v="21"/>
    <x v="1"/>
    <n v="6"/>
    <s v="Weekend"/>
    <s v="Mid"/>
    <s v="Jamie Frazier"/>
    <s v="Harding Group"/>
    <x v="1"/>
    <n v="22772.01827"/>
    <n v="248"/>
    <x v="0"/>
    <d v="2020-04-06T00:00:00"/>
    <n v="1"/>
    <s v="Aspirin"/>
    <s v="Inconclusive"/>
    <x v="1"/>
  </r>
  <r>
    <s v="Angela Howard"/>
    <n v="43"/>
    <x v="0"/>
    <x v="0"/>
    <x v="0"/>
    <x v="332"/>
    <n v="20"/>
    <x v="0"/>
    <n v="4"/>
    <s v="Weekday"/>
    <s v="Mid"/>
    <s v="Christopher Green"/>
    <s v="Edwards, Martin and Jackson"/>
    <x v="2"/>
    <n v="52379.081330000001"/>
    <n v="343"/>
    <x v="2"/>
    <d v="2021-06-02T00:00:00"/>
    <n v="3"/>
    <s v="Penicillin"/>
    <s v="Inconclusive"/>
    <x v="1"/>
  </r>
  <r>
    <s v="Emily Harris"/>
    <n v="21"/>
    <x v="1"/>
    <x v="1"/>
    <x v="1"/>
    <x v="618"/>
    <n v="8"/>
    <x v="5"/>
    <n v="2"/>
    <s v="Weekday"/>
    <s v="Mid"/>
    <s v="Ashley Juarez"/>
    <s v="Fowler, Hull and Solis"/>
    <x v="1"/>
    <n v="4245.3891379999995"/>
    <n v="126"/>
    <x v="2"/>
    <d v="2022-03-01T00:00:00"/>
    <n v="2"/>
    <s v="Aspirin"/>
    <s v="Abnormal"/>
    <x v="2"/>
  </r>
  <r>
    <s v="Brian Jenkins"/>
    <n v="50"/>
    <x v="1"/>
    <x v="0"/>
    <x v="5"/>
    <x v="387"/>
    <n v="19"/>
    <x v="3"/>
    <n v="5"/>
    <s v="Weekday"/>
    <s v="Mid"/>
    <s v="AdaMaleMccall"/>
    <s v="Blake-Henderson"/>
    <x v="2"/>
    <n v="57014.020550000001"/>
    <n v="459"/>
    <x v="1"/>
    <d v="2022-09-14T00:00:00"/>
    <n v="3"/>
    <s v="Ibuprofen"/>
    <s v="Inconclusive"/>
    <x v="1"/>
  </r>
  <r>
    <s v="Michael Daniels"/>
    <n v="48"/>
    <x v="1"/>
    <x v="5"/>
    <x v="4"/>
    <x v="373"/>
    <n v="29"/>
    <x v="0"/>
    <n v="4"/>
    <s v="Weekday"/>
    <s v="End"/>
    <s v="Spencer Bowman"/>
    <s v="Poole Group"/>
    <x v="2"/>
    <n v="34929.249280000004"/>
    <n v="190"/>
    <x v="0"/>
    <d v="2020-11-05T00:00:00"/>
    <n v="4"/>
    <s v="Ibuprofen"/>
    <s v="Normal"/>
    <x v="1"/>
  </r>
  <r>
    <s v="David Payne"/>
    <n v="38"/>
    <x v="0"/>
    <x v="0"/>
    <x v="2"/>
    <x v="1419"/>
    <n v="8"/>
    <x v="1"/>
    <n v="6"/>
    <s v="Weekend"/>
    <s v="Mid"/>
    <s v="Emily Sanford"/>
    <s v="Pineda Ltd"/>
    <x v="0"/>
    <n v="22194.231540000001"/>
    <n v="440"/>
    <x v="0"/>
    <d v="2020-02-14T00:00:00"/>
    <n v="5"/>
    <s v="Lipitor"/>
    <s v="Normal"/>
    <x v="1"/>
  </r>
  <r>
    <s v="Brandon Fitzpatrick"/>
    <n v="57"/>
    <x v="1"/>
    <x v="2"/>
    <x v="4"/>
    <x v="1420"/>
    <n v="9"/>
    <x v="6"/>
    <n v="7"/>
    <s v="Weekend"/>
    <s v="Mid"/>
    <s v="Daniel Smith"/>
    <s v="Reynolds-Morris"/>
    <x v="2"/>
    <n v="16861.01439"/>
    <n v="372"/>
    <x v="0"/>
    <d v="2023-04-09T00:00:00"/>
    <n v="7"/>
    <s v="Aspirin"/>
    <s v="Normal"/>
    <x v="1"/>
  </r>
  <r>
    <s v="Mr. Richard Johnson"/>
    <n v="33"/>
    <x v="1"/>
    <x v="7"/>
    <x v="1"/>
    <x v="1421"/>
    <n v="20"/>
    <x v="2"/>
    <n v="3"/>
    <s v="Weekday"/>
    <s v="Mid"/>
    <s v="Nicole Hughes"/>
    <s v="Webster, Davis and Sanchez"/>
    <x v="4"/>
    <n v="41662.706010000002"/>
    <n v="455"/>
    <x v="1"/>
    <d v="2023-10-06T00:00:00"/>
    <n v="5"/>
    <s v="Paracetamol"/>
    <s v="Normal"/>
    <x v="1"/>
  </r>
  <r>
    <s v="Ashley Miller"/>
    <n v="53"/>
    <x v="1"/>
    <x v="2"/>
    <x v="4"/>
    <x v="820"/>
    <n v="4"/>
    <x v="2"/>
    <n v="3"/>
    <s v="Weekday"/>
    <s v="Start"/>
    <s v="Matthew Henderson"/>
    <s v="Cox-Schwartz"/>
    <x v="4"/>
    <n v="27991.5815"/>
    <n v="266"/>
    <x v="2"/>
    <d v="2023-01-26T00:00:00"/>
    <n v="4"/>
    <s v="Aspirin"/>
    <s v="Abnormal"/>
    <x v="1"/>
  </r>
  <r>
    <s v="Denise Williams"/>
    <n v="51"/>
    <x v="0"/>
    <x v="2"/>
    <x v="2"/>
    <x v="1211"/>
    <n v="14"/>
    <x v="3"/>
    <n v="5"/>
    <s v="Weekday"/>
    <s v="Mid"/>
    <s v="Richard Kelley"/>
    <s v="Russell, Nichols and Wilson"/>
    <x v="4"/>
    <n v="2822.5665920000001"/>
    <n v="174"/>
    <x v="0"/>
    <d v="2022-01-17T00:00:00"/>
    <n v="1"/>
    <s v="Ibuprofen"/>
    <s v="Inconclusive"/>
    <x v="1"/>
  </r>
  <r>
    <s v="Douglas Hill"/>
    <n v="42"/>
    <x v="1"/>
    <x v="0"/>
    <x v="4"/>
    <x v="392"/>
    <n v="29"/>
    <x v="6"/>
    <n v="7"/>
    <s v="Weekend"/>
    <s v="End"/>
    <s v="Austin Nelson"/>
    <s v="Oliver, Lopez and Clark"/>
    <x v="0"/>
    <n v="26586.572499999998"/>
    <n v="123"/>
    <x v="2"/>
    <d v="2019-10-05T00:00:00"/>
    <n v="6"/>
    <s v="Lipitor"/>
    <s v="Abnormal"/>
    <x v="1"/>
  </r>
  <r>
    <s v="Patricia Chan"/>
    <n v="23"/>
    <x v="1"/>
    <x v="1"/>
    <x v="1"/>
    <x v="1128"/>
    <n v="22"/>
    <x v="5"/>
    <n v="2"/>
    <s v="Weekday"/>
    <s v="Mid"/>
    <s v="Bailey Malone"/>
    <s v="Brooks, Nelson and Wheeler"/>
    <x v="2"/>
    <n v="22239.187180000001"/>
    <n v="233"/>
    <x v="2"/>
    <d v="2021-06-24T00:00:00"/>
    <n v="4"/>
    <s v="Ibuprofen"/>
    <s v="Inconclusive"/>
    <x v="2"/>
  </r>
  <r>
    <s v="Scott Morrison"/>
    <n v="37"/>
    <x v="1"/>
    <x v="2"/>
    <x v="4"/>
    <x v="1135"/>
    <n v="27"/>
    <x v="4"/>
    <n v="1"/>
    <s v="Weekday"/>
    <s v="End"/>
    <s v="Ashley Lopez"/>
    <s v="Dawson Ltd"/>
    <x v="2"/>
    <n v="20884.04811"/>
    <n v="410"/>
    <x v="1"/>
    <d v="2020-02-13T00:00:00"/>
    <n v="4"/>
    <s v="Paracetamol"/>
    <s v="Normal"/>
    <x v="1"/>
  </r>
  <r>
    <s v="Maria Clark"/>
    <n v="18"/>
    <x v="1"/>
    <x v="6"/>
    <x v="5"/>
    <x v="1022"/>
    <n v="14"/>
    <x v="0"/>
    <n v="4"/>
    <s v="Weekday"/>
    <s v="Mid"/>
    <s v="Kevin Pace"/>
    <s v="Moore PLC"/>
    <x v="3"/>
    <n v="41012.27723"/>
    <n v="289"/>
    <x v="1"/>
    <d v="2021-11-02T00:00:00"/>
    <n v="2"/>
    <s v="Penicillin"/>
    <s v="Abnormal"/>
    <x v="2"/>
  </r>
  <r>
    <s v="Jerome May"/>
    <n v="68"/>
    <x v="0"/>
    <x v="6"/>
    <x v="3"/>
    <x v="363"/>
    <n v="27"/>
    <x v="2"/>
    <n v="3"/>
    <s v="Weekday"/>
    <s v="End"/>
    <s v="Jordan Massey"/>
    <s v="Lawrence-Young"/>
    <x v="0"/>
    <n v="10967.69967"/>
    <n v="462"/>
    <x v="1"/>
    <d v="2022-05-18T00:00:00"/>
    <n v="3"/>
    <s v="Lipitor"/>
    <s v="Inconclusive"/>
    <x v="0"/>
  </r>
  <r>
    <s v="Richard Stone"/>
    <n v="26"/>
    <x v="0"/>
    <x v="0"/>
    <x v="3"/>
    <x v="1343"/>
    <n v="27"/>
    <x v="4"/>
    <n v="1"/>
    <s v="Weekday"/>
    <s v="End"/>
    <s v="Patricia Moore"/>
    <s v="Miranda-Johnson"/>
    <x v="4"/>
    <n v="1389.138915"/>
    <n v="102"/>
    <x v="0"/>
    <d v="2023-03-18T00:00:00"/>
    <n v="6"/>
    <s v="Paracetamol"/>
    <s v="Inconclusive"/>
    <x v="1"/>
  </r>
  <r>
    <s v="Patrick Wall"/>
    <n v="37"/>
    <x v="0"/>
    <x v="3"/>
    <x v="3"/>
    <x v="700"/>
    <n v="28"/>
    <x v="1"/>
    <n v="6"/>
    <s v="Weekend"/>
    <s v="End"/>
    <s v="Abigail Moore"/>
    <s v="Jenkins Ltd"/>
    <x v="1"/>
    <n v="9379.5704399999995"/>
    <n v="257"/>
    <x v="2"/>
    <d v="2023-02-08T00:00:00"/>
    <n v="3"/>
    <s v="Penicillin"/>
    <s v="Normal"/>
    <x v="1"/>
  </r>
  <r>
    <s v="Dr. Terry Austin DDS"/>
    <n v="18"/>
    <x v="1"/>
    <x v="1"/>
    <x v="0"/>
    <x v="888"/>
    <n v="5"/>
    <x v="1"/>
    <n v="6"/>
    <s v="Weekend"/>
    <s v="Mid"/>
    <s v="James Griffith"/>
    <s v="Carlson LLC"/>
    <x v="4"/>
    <n v="38171.66461"/>
    <n v="155"/>
    <x v="2"/>
    <d v="2021-07-04T00:00:00"/>
    <n v="7"/>
    <s v="Aspirin"/>
    <s v="Inconclusive"/>
    <x v="2"/>
  </r>
  <r>
    <s v="Maria Smith"/>
    <n v="37"/>
    <x v="0"/>
    <x v="3"/>
    <x v="5"/>
    <x v="388"/>
    <n v="9"/>
    <x v="4"/>
    <n v="1"/>
    <s v="Weekday"/>
    <s v="Mid"/>
    <s v="Oscar Jordan"/>
    <s v="Lopez and Sons"/>
    <x v="4"/>
    <n v="52573.979630000002"/>
    <n v="257"/>
    <x v="1"/>
    <d v="2020-11-18T00:00:00"/>
    <n v="3"/>
    <s v="Aspirin"/>
    <s v="Abnormal"/>
    <x v="1"/>
  </r>
  <r>
    <s v="Nicole Rush"/>
    <n v="63"/>
    <x v="0"/>
    <x v="3"/>
    <x v="0"/>
    <x v="1348"/>
    <n v="13"/>
    <x v="5"/>
    <n v="2"/>
    <s v="Weekday"/>
    <s v="Mid"/>
    <s v="Kevin Macdonald"/>
    <s v="Pierce LLC"/>
    <x v="0"/>
    <n v="18775.728360000001"/>
    <n v="113"/>
    <x v="2"/>
    <d v="2022-10-13T00:00:00"/>
    <n v="4"/>
    <s v="Aspirin"/>
    <s v="Abnormal"/>
    <x v="1"/>
  </r>
  <r>
    <s v="David Page"/>
    <n v="45"/>
    <x v="0"/>
    <x v="4"/>
    <x v="0"/>
    <x v="519"/>
    <n v="10"/>
    <x v="4"/>
    <n v="1"/>
    <s v="Weekday"/>
    <s v="Mid"/>
    <s v="Morgan Brooks"/>
    <s v="Johnson LLC"/>
    <x v="4"/>
    <n v="21767.92237"/>
    <n v="478"/>
    <x v="2"/>
    <d v="2020-02-15T00:00:00"/>
    <n v="6"/>
    <s v="Paracetamol"/>
    <s v="Inconclusive"/>
    <x v="1"/>
  </r>
  <r>
    <s v="Matthew Nelson"/>
    <n v="32"/>
    <x v="0"/>
    <x v="0"/>
    <x v="2"/>
    <x v="528"/>
    <n v="24"/>
    <x v="0"/>
    <n v="4"/>
    <s v="Weekday"/>
    <s v="Mid"/>
    <s v="Jessica White"/>
    <s v="Tapia-Jones"/>
    <x v="3"/>
    <n v="24960.686679999999"/>
    <n v="366"/>
    <x v="2"/>
    <d v="2022-12-09T00:00:00"/>
    <n v="5"/>
    <s v="Lipitor"/>
    <s v="Abnormal"/>
    <x v="1"/>
  </r>
  <r>
    <s v="Joshua Braun"/>
    <n v="84"/>
    <x v="0"/>
    <x v="1"/>
    <x v="4"/>
    <x v="537"/>
    <n v="11"/>
    <x v="4"/>
    <n v="1"/>
    <s v="Weekday"/>
    <s v="Mid"/>
    <s v="Bradley Marshall"/>
    <s v="Butler-Johnson"/>
    <x v="0"/>
    <n v="28838.98602"/>
    <n v="291"/>
    <x v="2"/>
    <d v="2022-08-10T00:00:00"/>
    <n v="3"/>
    <s v="Ibuprofen"/>
    <s v="Abnormal"/>
    <x v="0"/>
  </r>
  <r>
    <s v="Michelle Hess"/>
    <n v="36"/>
    <x v="0"/>
    <x v="5"/>
    <x v="2"/>
    <x v="1422"/>
    <n v="12"/>
    <x v="2"/>
    <n v="3"/>
    <s v="Weekday"/>
    <s v="Mid"/>
    <s v="Jessica Rodgers"/>
    <s v="House and Sons"/>
    <x v="3"/>
    <n v="16078.88465"/>
    <n v="278"/>
    <x v="2"/>
    <d v="2023-07-23T00:00:00"/>
    <n v="7"/>
    <s v="Paracetamol"/>
    <s v="Normal"/>
    <x v="1"/>
  </r>
  <r>
    <s v="Michael Drake"/>
    <n v="78"/>
    <x v="0"/>
    <x v="0"/>
    <x v="2"/>
    <x v="1319"/>
    <n v="2"/>
    <x v="4"/>
    <n v="1"/>
    <s v="Weekday"/>
    <s v="Start"/>
    <s v="Cynthia Guerra"/>
    <s v="Hurst-Wilkins"/>
    <x v="4"/>
    <n v="7192.6143590000001"/>
    <n v="413"/>
    <x v="2"/>
    <d v="2019-09-07T00:00:00"/>
    <n v="6"/>
    <s v="Ibuprofen"/>
    <s v="Abnormal"/>
    <x v="0"/>
  </r>
  <r>
    <s v="Michele Mann"/>
    <n v="76"/>
    <x v="1"/>
    <x v="0"/>
    <x v="4"/>
    <x v="1423"/>
    <n v="19"/>
    <x v="2"/>
    <n v="3"/>
    <s v="Weekday"/>
    <s v="Mid"/>
    <s v="Barbara Walsh"/>
    <s v="Long PLC"/>
    <x v="0"/>
    <n v="3531.9680560000002"/>
    <n v="289"/>
    <x v="1"/>
    <d v="2021-05-22T00:00:00"/>
    <n v="6"/>
    <s v="Penicillin"/>
    <s v="Normal"/>
    <x v="0"/>
  </r>
  <r>
    <s v="Christina Moore"/>
    <n v="24"/>
    <x v="1"/>
    <x v="5"/>
    <x v="4"/>
    <x v="81"/>
    <n v="28"/>
    <x v="3"/>
    <n v="5"/>
    <s v="Weekday"/>
    <s v="End"/>
    <s v="Samantha Barrett"/>
    <s v="Trevino-Day"/>
    <x v="2"/>
    <n v="8072.0631119999998"/>
    <n v="336"/>
    <x v="2"/>
    <d v="2019-01-03T00:00:00"/>
    <n v="4"/>
    <s v="Lipitor"/>
    <s v="Inconclusive"/>
    <x v="2"/>
  </r>
  <r>
    <s v="Nicolas Shah"/>
    <n v="40"/>
    <x v="1"/>
    <x v="1"/>
    <x v="3"/>
    <x v="1223"/>
    <n v="20"/>
    <x v="3"/>
    <n v="5"/>
    <s v="Weekday"/>
    <s v="Mid"/>
    <s v="Gina Baker"/>
    <s v="Harris-Jones"/>
    <x v="4"/>
    <n v="33197.568599999999"/>
    <n v="137"/>
    <x v="0"/>
    <d v="2023-01-21T00:00:00"/>
    <n v="6"/>
    <s v="Aspirin"/>
    <s v="Inconclusive"/>
    <x v="1"/>
  </r>
  <r>
    <s v="Lori Garcia"/>
    <n v="35"/>
    <x v="0"/>
    <x v="0"/>
    <x v="3"/>
    <x v="646"/>
    <n v="21"/>
    <x v="2"/>
    <n v="3"/>
    <s v="Weekday"/>
    <s v="Mid"/>
    <s v="Ann Garner"/>
    <s v="Smith, Miller and Haley"/>
    <x v="0"/>
    <n v="38251.36462"/>
    <n v="284"/>
    <x v="2"/>
    <d v="2022-10-06T00:00:00"/>
    <n v="4"/>
    <s v="Penicillin"/>
    <s v="Inconclusive"/>
    <x v="1"/>
  </r>
  <r>
    <s v="David Zhang"/>
    <n v="30"/>
    <x v="1"/>
    <x v="1"/>
    <x v="3"/>
    <x v="4"/>
    <n v="9"/>
    <x v="3"/>
    <n v="5"/>
    <s v="Weekday"/>
    <s v="Mid"/>
    <s v="Melissa Simon"/>
    <s v="Williams-Kelley"/>
    <x v="4"/>
    <n v="9879.9492750000009"/>
    <n v="163"/>
    <x v="0"/>
    <d v="2021-07-25T00:00:00"/>
    <n v="7"/>
    <s v="Paracetamol"/>
    <s v="Inconclusive"/>
    <x v="1"/>
  </r>
  <r>
    <s v="Brian Nelson"/>
    <n v="54"/>
    <x v="1"/>
    <x v="6"/>
    <x v="2"/>
    <x v="936"/>
    <n v="22"/>
    <x v="1"/>
    <n v="6"/>
    <s v="Weekend"/>
    <s v="Mid"/>
    <s v="Jamie Campbell"/>
    <s v="Roy Ltd"/>
    <x v="1"/>
    <n v="12519.66229"/>
    <n v="387"/>
    <x v="2"/>
    <d v="2022-11-14T00:00:00"/>
    <n v="1"/>
    <s v="Penicillin"/>
    <s v="Normal"/>
    <x v="1"/>
  </r>
  <r>
    <s v="Brett Key"/>
    <n v="54"/>
    <x v="1"/>
    <x v="4"/>
    <x v="4"/>
    <x v="192"/>
    <n v="12"/>
    <x v="2"/>
    <n v="3"/>
    <s v="Weekday"/>
    <s v="Mid"/>
    <s v="Brad Ford"/>
    <s v="Harrington and Sons"/>
    <x v="1"/>
    <n v="3017.7165949999999"/>
    <n v="446"/>
    <x v="1"/>
    <d v="2020-03-03T00:00:00"/>
    <n v="2"/>
    <s v="Ibuprofen"/>
    <s v="Inconclusive"/>
    <x v="1"/>
  </r>
  <r>
    <s v="Ashlee Larson"/>
    <n v="64"/>
    <x v="0"/>
    <x v="6"/>
    <x v="3"/>
    <x v="998"/>
    <n v="2"/>
    <x v="2"/>
    <n v="3"/>
    <s v="Weekday"/>
    <s v="Start"/>
    <s v="Eileen Massey"/>
    <s v="Martin Inc"/>
    <x v="3"/>
    <n v="28663.498769999998"/>
    <n v="384"/>
    <x v="0"/>
    <d v="2022-02-24T00:00:00"/>
    <n v="4"/>
    <s v="Paracetamol"/>
    <s v="Normal"/>
    <x v="1"/>
  </r>
  <r>
    <s v="Michael Smith"/>
    <n v="63"/>
    <x v="1"/>
    <x v="3"/>
    <x v="3"/>
    <x v="85"/>
    <n v="21"/>
    <x v="4"/>
    <n v="1"/>
    <s v="Weekday"/>
    <s v="Mid"/>
    <s v="Melanie Reed"/>
    <s v="Mueller LLC"/>
    <x v="3"/>
    <n v="24331.387630000001"/>
    <n v="449"/>
    <x v="2"/>
    <d v="2019-10-28T00:00:00"/>
    <n v="1"/>
    <s v="Lipitor"/>
    <s v="Inconclusive"/>
    <x v="1"/>
  </r>
  <r>
    <s v="James Carlson Jr."/>
    <n v="38"/>
    <x v="0"/>
    <x v="2"/>
    <x v="2"/>
    <x v="119"/>
    <n v="24"/>
    <x v="5"/>
    <n v="2"/>
    <s v="Weekday"/>
    <s v="Mid"/>
    <s v="Victor Kim"/>
    <s v="Gibbs-Thomas"/>
    <x v="2"/>
    <n v="20141.949369999998"/>
    <n v="483"/>
    <x v="0"/>
    <d v="2021-08-29T00:00:00"/>
    <n v="7"/>
    <s v="Aspirin"/>
    <s v="Inconclusive"/>
    <x v="1"/>
  </r>
  <r>
    <s v="Alejandro Perkins"/>
    <n v="36"/>
    <x v="1"/>
    <x v="6"/>
    <x v="4"/>
    <x v="158"/>
    <n v="8"/>
    <x v="6"/>
    <n v="7"/>
    <s v="Weekend"/>
    <s v="Mid"/>
    <s v="Kristen Trujillo"/>
    <s v="Day Group"/>
    <x v="2"/>
    <n v="20295.777429999998"/>
    <n v="130"/>
    <x v="2"/>
    <d v="2023-10-20T00:00:00"/>
    <n v="5"/>
    <s v="Paracetamol"/>
    <s v="Abnormal"/>
    <x v="1"/>
  </r>
  <r>
    <s v="Sherry Copeland"/>
    <n v="61"/>
    <x v="0"/>
    <x v="6"/>
    <x v="2"/>
    <x v="1143"/>
    <n v="20"/>
    <x v="0"/>
    <n v="4"/>
    <s v="Weekday"/>
    <s v="Mid"/>
    <s v="Christopher Poole"/>
    <s v="Chen-Ramsey"/>
    <x v="4"/>
    <n v="12558.81041"/>
    <n v="254"/>
    <x v="0"/>
    <d v="2023-08-06T00:00:00"/>
    <n v="7"/>
    <s v="Ibuprofen"/>
    <s v="Inconclusive"/>
    <x v="1"/>
  </r>
  <r>
    <s v="Robert Maldonado"/>
    <n v="28"/>
    <x v="0"/>
    <x v="2"/>
    <x v="4"/>
    <x v="734"/>
    <n v="12"/>
    <x v="6"/>
    <n v="7"/>
    <s v="Weekend"/>
    <s v="Mid"/>
    <s v="Tyler Cook"/>
    <s v="Johnson-Morris"/>
    <x v="3"/>
    <n v="18044.307789999999"/>
    <n v="156"/>
    <x v="2"/>
    <d v="2020-07-26T00:00:00"/>
    <n v="7"/>
    <s v="Penicillin"/>
    <s v="Inconclusive"/>
    <x v="1"/>
  </r>
  <r>
    <s v="Miss Maria Bates DDS"/>
    <n v="25"/>
    <x v="0"/>
    <x v="5"/>
    <x v="5"/>
    <x v="900"/>
    <n v="19"/>
    <x v="6"/>
    <n v="7"/>
    <s v="Weekend"/>
    <s v="Mid"/>
    <s v="James Elliott"/>
    <s v="Schmitt, Sanchez and Cross"/>
    <x v="2"/>
    <n v="48530.977180000002"/>
    <n v="182"/>
    <x v="1"/>
    <d v="2020-05-07T00:00:00"/>
    <n v="4"/>
    <s v="Aspirin"/>
    <s v="Inconclusive"/>
    <x v="1"/>
  </r>
  <r>
    <s v="Marvin Underwood Jr."/>
    <n v="18"/>
    <x v="1"/>
    <x v="5"/>
    <x v="5"/>
    <x v="64"/>
    <n v="13"/>
    <x v="6"/>
    <n v="7"/>
    <s v="Weekend"/>
    <s v="Mid"/>
    <s v="Carl Sanchez"/>
    <s v="Nelson PLC"/>
    <x v="3"/>
    <n v="57846.848310000001"/>
    <n v="225"/>
    <x v="1"/>
    <d v="2021-06-20T00:00:00"/>
    <n v="7"/>
    <s v="Paracetamol"/>
    <s v="Normal"/>
    <x v="2"/>
  </r>
  <r>
    <s v="Mary Ware"/>
    <n v="80"/>
    <x v="1"/>
    <x v="1"/>
    <x v="4"/>
    <x v="664"/>
    <n v="1"/>
    <x v="5"/>
    <n v="2"/>
    <s v="Weekday"/>
    <s v="Start"/>
    <s v="Russell Arnold"/>
    <s v="Moore Inc"/>
    <x v="1"/>
    <n v="8627.4461179999998"/>
    <n v="168"/>
    <x v="0"/>
    <d v="2020-09-04T00:00:00"/>
    <n v="5"/>
    <s v="Lipitor"/>
    <s v="Normal"/>
    <x v="0"/>
  </r>
  <r>
    <s v="Seth Johnson"/>
    <n v="49"/>
    <x v="1"/>
    <x v="6"/>
    <x v="1"/>
    <x v="31"/>
    <n v="9"/>
    <x v="6"/>
    <n v="7"/>
    <s v="Weekend"/>
    <s v="Mid"/>
    <s v="Stephen Bell"/>
    <s v="Harris-Hughes"/>
    <x v="4"/>
    <n v="20043.68938"/>
    <n v="205"/>
    <x v="2"/>
    <d v="2023-07-10T00:00:00"/>
    <n v="1"/>
    <s v="Lipitor"/>
    <s v="Normal"/>
    <x v="1"/>
  </r>
  <r>
    <s v="Jessica Murray"/>
    <n v="33"/>
    <x v="1"/>
    <x v="6"/>
    <x v="0"/>
    <x v="1424"/>
    <n v="15"/>
    <x v="0"/>
    <n v="4"/>
    <s v="Weekday"/>
    <s v="Mid"/>
    <s v="Larry Landry"/>
    <s v="Wilcox-Bender"/>
    <x v="1"/>
    <n v="3872.6769599999998"/>
    <n v="488"/>
    <x v="1"/>
    <d v="2020-10-17T00:00:00"/>
    <n v="6"/>
    <s v="Ibuprofen"/>
    <s v="Inconclusive"/>
    <x v="1"/>
  </r>
  <r>
    <s v="Kimberly Patel"/>
    <n v="25"/>
    <x v="0"/>
    <x v="0"/>
    <x v="1"/>
    <x v="174"/>
    <n v="10"/>
    <x v="3"/>
    <n v="5"/>
    <s v="Weekday"/>
    <s v="Mid"/>
    <s v="Raymond Mason"/>
    <s v="Johnson, Wood and Cruz"/>
    <x v="3"/>
    <n v="22505.014879999999"/>
    <n v="500"/>
    <x v="1"/>
    <d v="2020-07-23T00:00:00"/>
    <n v="4"/>
    <s v="Penicillin"/>
    <s v="Inconclusive"/>
    <x v="1"/>
  </r>
  <r>
    <s v="Ricardo Roth"/>
    <n v="85"/>
    <x v="1"/>
    <x v="1"/>
    <x v="2"/>
    <x v="472"/>
    <n v="14"/>
    <x v="4"/>
    <n v="1"/>
    <s v="Weekday"/>
    <s v="Mid"/>
    <s v="Thomas Brown"/>
    <s v="Moon Group"/>
    <x v="1"/>
    <n v="13418.632750000001"/>
    <n v="116"/>
    <x v="0"/>
    <d v="2022-12-02T00:00:00"/>
    <n v="5"/>
    <s v="Paracetamol"/>
    <s v="Inconclusive"/>
    <x v="0"/>
  </r>
  <r>
    <s v="John Valentine"/>
    <n v="40"/>
    <x v="0"/>
    <x v="6"/>
    <x v="5"/>
    <x v="1412"/>
    <n v="30"/>
    <x v="4"/>
    <n v="1"/>
    <s v="Weekday"/>
    <s v="End"/>
    <s v="Andrea Pineda"/>
    <s v="Rice Ltd"/>
    <x v="1"/>
    <n v="68703.235849999997"/>
    <n v="384"/>
    <x v="0"/>
    <d v="2019-10-06T00:00:00"/>
    <n v="7"/>
    <s v="Paracetamol"/>
    <s v="Normal"/>
    <x v="1"/>
  </r>
  <r>
    <s v="Angel Grant"/>
    <n v="37"/>
    <x v="0"/>
    <x v="6"/>
    <x v="0"/>
    <x v="1105"/>
    <n v="13"/>
    <x v="4"/>
    <n v="1"/>
    <s v="Weekday"/>
    <s v="Mid"/>
    <s v="Jonathan Moss"/>
    <s v="Smith PLC"/>
    <x v="1"/>
    <n v="9033.2822739999992"/>
    <n v="201"/>
    <x v="1"/>
    <d v="2020-05-05T00:00:00"/>
    <n v="2"/>
    <s v="Paracetamol"/>
    <s v="Inconclusive"/>
    <x v="1"/>
  </r>
  <r>
    <s v="Andrew Watson"/>
    <n v="30"/>
    <x v="1"/>
    <x v="2"/>
    <x v="4"/>
    <x v="1418"/>
    <n v="15"/>
    <x v="1"/>
    <n v="6"/>
    <s v="Weekend"/>
    <s v="Mid"/>
    <s v="Christian Sims"/>
    <s v="Phillips Group"/>
    <x v="2"/>
    <n v="10377.42987"/>
    <n v="198"/>
    <x v="1"/>
    <d v="2023-05-01T00:00:00"/>
    <n v="1"/>
    <s v="Penicillin"/>
    <s v="Inconclusive"/>
    <x v="1"/>
  </r>
  <r>
    <s v="WilliaMaleMurray"/>
    <n v="69"/>
    <x v="1"/>
    <x v="4"/>
    <x v="5"/>
    <x v="736"/>
    <n v="28"/>
    <x v="0"/>
    <n v="4"/>
    <s v="Weekday"/>
    <s v="End"/>
    <s v="Rebecca Trevino"/>
    <s v="Gross-Reid"/>
    <x v="0"/>
    <n v="12367.82135"/>
    <n v="466"/>
    <x v="1"/>
    <d v="2023-10-07T00:00:00"/>
    <n v="6"/>
    <s v="Paracetamol"/>
    <s v="Normal"/>
    <x v="0"/>
  </r>
  <r>
    <s v="David Marquez"/>
    <n v="79"/>
    <x v="0"/>
    <x v="0"/>
    <x v="2"/>
    <x v="1405"/>
    <n v="30"/>
    <x v="2"/>
    <n v="3"/>
    <s v="Weekday"/>
    <s v="End"/>
    <s v="Christopher Campbell"/>
    <s v="Jones, Harris and Martin"/>
    <x v="0"/>
    <n v="3981.5490060000002"/>
    <n v="260"/>
    <x v="0"/>
    <d v="2022-04-20T00:00:00"/>
    <n v="3"/>
    <s v="Aspirin"/>
    <s v="Abnormal"/>
    <x v="0"/>
  </r>
  <r>
    <s v="Melanie Hendrix"/>
    <n v="47"/>
    <x v="1"/>
    <x v="3"/>
    <x v="4"/>
    <x v="840"/>
    <n v="3"/>
    <x v="0"/>
    <n v="4"/>
    <s v="Weekday"/>
    <s v="Start"/>
    <s v="Chelsea Roy"/>
    <s v="Cox-Fleming"/>
    <x v="0"/>
    <n v="6137.7782889999999"/>
    <n v="247"/>
    <x v="2"/>
    <d v="2019-10-17T00:00:00"/>
    <n v="4"/>
    <s v="Penicillin"/>
    <s v="Abnormal"/>
    <x v="1"/>
  </r>
  <r>
    <s v="Jordan Thomas"/>
    <n v="29"/>
    <x v="1"/>
    <x v="4"/>
    <x v="5"/>
    <x v="1048"/>
    <n v="20"/>
    <x v="6"/>
    <n v="7"/>
    <s v="Weekend"/>
    <s v="Mid"/>
    <s v="Sherry Phelps"/>
    <s v="Hughes, Wallace and Johnson"/>
    <x v="2"/>
    <n v="53575.448850000001"/>
    <n v="161"/>
    <x v="2"/>
    <d v="2023-09-17T00:00:00"/>
    <n v="7"/>
    <s v="Paracetamol"/>
    <s v="Normal"/>
    <x v="1"/>
  </r>
  <r>
    <s v="Gregory Baker"/>
    <n v="38"/>
    <x v="1"/>
    <x v="3"/>
    <x v="4"/>
    <x v="1425"/>
    <n v="23"/>
    <x v="2"/>
    <n v="3"/>
    <s v="Weekday"/>
    <s v="Mid"/>
    <s v="Laura Perkins"/>
    <s v="Rogers Ltd"/>
    <x v="1"/>
    <n v="31163.741180000001"/>
    <n v="212"/>
    <x v="1"/>
    <d v="2019-10-24T00:00:00"/>
    <n v="4"/>
    <s v="Lipitor"/>
    <s v="Inconclusive"/>
    <x v="1"/>
  </r>
  <r>
    <s v="Amy Soto"/>
    <n v="24"/>
    <x v="1"/>
    <x v="6"/>
    <x v="1"/>
    <x v="61"/>
    <n v="16"/>
    <x v="5"/>
    <n v="2"/>
    <s v="Weekday"/>
    <s v="Mid"/>
    <s v="Richard Carter"/>
    <s v="Kelly-Miller"/>
    <x v="1"/>
    <n v="14661.44378"/>
    <n v="296"/>
    <x v="2"/>
    <d v="2021-03-12T00:00:00"/>
    <n v="5"/>
    <s v="Penicillin"/>
    <s v="Abnormal"/>
    <x v="2"/>
  </r>
  <r>
    <s v="Kevin Bryant"/>
    <n v="81"/>
    <x v="1"/>
    <x v="2"/>
    <x v="0"/>
    <x v="602"/>
    <n v="14"/>
    <x v="5"/>
    <n v="2"/>
    <s v="Weekday"/>
    <s v="Mid"/>
    <s v="Dawn Collins"/>
    <s v="Brown-Rodgers"/>
    <x v="0"/>
    <n v="31925.09635"/>
    <n v="254"/>
    <x v="2"/>
    <d v="2023-03-21T00:00:00"/>
    <n v="2"/>
    <s v="Paracetamol"/>
    <s v="Normal"/>
    <x v="0"/>
  </r>
  <r>
    <s v="Sheila Martinez"/>
    <n v="31"/>
    <x v="1"/>
    <x v="7"/>
    <x v="0"/>
    <x v="270"/>
    <n v="9"/>
    <x v="2"/>
    <n v="3"/>
    <s v="Weekday"/>
    <s v="Mid"/>
    <s v="Veronica Perez"/>
    <s v="Jensen Group"/>
    <x v="1"/>
    <n v="46614.470209999999"/>
    <n v="309"/>
    <x v="1"/>
    <d v="2022-11-17T00:00:00"/>
    <n v="4"/>
    <s v="Ibuprofen"/>
    <s v="Abnormal"/>
    <x v="1"/>
  </r>
  <r>
    <s v="Mary Anderson"/>
    <n v="59"/>
    <x v="0"/>
    <x v="2"/>
    <x v="5"/>
    <x v="1426"/>
    <n v="7"/>
    <x v="2"/>
    <n v="3"/>
    <s v="Weekday"/>
    <s v="Mid"/>
    <s v="Andrew Sandoval"/>
    <s v="Miller, Franco and Erickson"/>
    <x v="0"/>
    <n v="58278.570659999998"/>
    <n v="185"/>
    <x v="2"/>
    <d v="2020-10-12T00:00:00"/>
    <n v="1"/>
    <s v="Paracetamol"/>
    <s v="Normal"/>
    <x v="1"/>
  </r>
  <r>
    <s v="Jason Rivera"/>
    <n v="32"/>
    <x v="0"/>
    <x v="6"/>
    <x v="1"/>
    <x v="1051"/>
    <n v="18"/>
    <x v="4"/>
    <n v="1"/>
    <s v="Weekday"/>
    <s v="Mid"/>
    <s v="Ian Clark"/>
    <s v="Ruiz Group"/>
    <x v="1"/>
    <n v="42224.170709999999"/>
    <n v="294"/>
    <x v="1"/>
    <d v="2022-04-26T00:00:00"/>
    <n v="2"/>
    <s v="Aspirin"/>
    <s v="Inconclusive"/>
    <x v="1"/>
  </r>
  <r>
    <s v="Stephanie Rodriguez"/>
    <n v="62"/>
    <x v="1"/>
    <x v="5"/>
    <x v="2"/>
    <x v="218"/>
    <n v="25"/>
    <x v="6"/>
    <n v="7"/>
    <s v="Weekend"/>
    <s v="Mid"/>
    <s v="Whitney Williams"/>
    <s v="Mcclain, White and White"/>
    <x v="4"/>
    <n v="12602.16973"/>
    <n v="318"/>
    <x v="0"/>
    <d v="2023-07-01T00:00:00"/>
    <n v="6"/>
    <s v="Paracetamol"/>
    <s v="Abnormal"/>
    <x v="1"/>
  </r>
  <r>
    <s v="Sydney Moore"/>
    <n v="18"/>
    <x v="0"/>
    <x v="6"/>
    <x v="0"/>
    <x v="1427"/>
    <n v="20"/>
    <x v="1"/>
    <n v="6"/>
    <s v="Weekend"/>
    <s v="Mid"/>
    <s v="Amanda Perry"/>
    <s v="Lee Ltd"/>
    <x v="1"/>
    <n v="2357.1266420000002"/>
    <n v="165"/>
    <x v="1"/>
    <d v="2019-05-09T00:00:00"/>
    <n v="4"/>
    <s v="Paracetamol"/>
    <s v="Inconclusive"/>
    <x v="2"/>
  </r>
  <r>
    <s v="Alexa Phelps"/>
    <n v="55"/>
    <x v="1"/>
    <x v="5"/>
    <x v="3"/>
    <x v="981"/>
    <n v="27"/>
    <x v="5"/>
    <n v="2"/>
    <s v="Weekday"/>
    <s v="End"/>
    <s v="Anita Velazquez"/>
    <s v="Lopez-Doyle"/>
    <x v="0"/>
    <n v="3655.0129339999999"/>
    <n v="494"/>
    <x v="0"/>
    <d v="2020-10-28T00:00:00"/>
    <n v="3"/>
    <s v="Paracetamol"/>
    <s v="Normal"/>
    <x v="1"/>
  </r>
  <r>
    <s v="Edwin Valenzuela"/>
    <n v="56"/>
    <x v="1"/>
    <x v="0"/>
    <x v="1"/>
    <x v="290"/>
    <n v="19"/>
    <x v="0"/>
    <n v="4"/>
    <s v="Weekday"/>
    <s v="Mid"/>
    <s v="Mr. Hayden Walsh DVM"/>
    <s v="Weaver Inc"/>
    <x v="0"/>
    <n v="15803.68037"/>
    <n v="115"/>
    <x v="2"/>
    <d v="2020-04-17T00:00:00"/>
    <n v="5"/>
    <s v="Paracetamol"/>
    <s v="Normal"/>
    <x v="1"/>
  </r>
  <r>
    <s v="Victoria Mills"/>
    <n v="31"/>
    <x v="1"/>
    <x v="1"/>
    <x v="1"/>
    <x v="1428"/>
    <n v="26"/>
    <x v="5"/>
    <n v="2"/>
    <s v="Weekday"/>
    <s v="Mid"/>
    <s v="Miranda Hooper"/>
    <s v="Garcia, Wallace and Hayes"/>
    <x v="4"/>
    <n v="14294.73926"/>
    <n v="402"/>
    <x v="2"/>
    <d v="2021-02-04T00:00:00"/>
    <n v="4"/>
    <s v="Lipitor"/>
    <s v="Inconclusive"/>
    <x v="1"/>
  </r>
  <r>
    <s v="Carol Martin"/>
    <n v="34"/>
    <x v="1"/>
    <x v="3"/>
    <x v="1"/>
    <x v="1429"/>
    <n v="28"/>
    <x v="4"/>
    <n v="1"/>
    <s v="Weekday"/>
    <s v="End"/>
    <s v="Michelle Guzman"/>
    <s v="Trujillo, Nelson and Bass"/>
    <x v="2"/>
    <n v="16819.41591"/>
    <n v="476"/>
    <x v="2"/>
    <d v="2019-11-05T00:00:00"/>
    <n v="2"/>
    <s v="Paracetamol"/>
    <s v="Inconclusive"/>
    <x v="1"/>
  </r>
  <r>
    <s v="Justin Gallagher"/>
    <n v="61"/>
    <x v="0"/>
    <x v="4"/>
    <x v="2"/>
    <x v="940"/>
    <n v="3"/>
    <x v="6"/>
    <n v="7"/>
    <s v="Weekend"/>
    <s v="Start"/>
    <s v="Nathan Austin"/>
    <s v="Pena-Alexander"/>
    <x v="4"/>
    <n v="12683.23228"/>
    <n v="340"/>
    <x v="0"/>
    <d v="2020-05-06T00:00:00"/>
    <n v="3"/>
    <s v="Paracetamol"/>
    <s v="Normal"/>
    <x v="1"/>
  </r>
  <r>
    <s v="Nancy Johnson"/>
    <n v="36"/>
    <x v="1"/>
    <x v="2"/>
    <x v="1"/>
    <x v="1430"/>
    <n v="23"/>
    <x v="5"/>
    <n v="2"/>
    <s v="Weekday"/>
    <s v="Mid"/>
    <s v="Christy Allen"/>
    <s v="Aguirre Inc"/>
    <x v="3"/>
    <n v="28949.950850000001"/>
    <n v="379"/>
    <x v="2"/>
    <d v="2019-08-03T00:00:00"/>
    <n v="6"/>
    <s v="Lipitor"/>
    <s v="Inconclusive"/>
    <x v="1"/>
  </r>
  <r>
    <s v="Terri Lewis"/>
    <n v="43"/>
    <x v="1"/>
    <x v="3"/>
    <x v="4"/>
    <x v="987"/>
    <n v="23"/>
    <x v="2"/>
    <n v="3"/>
    <s v="Weekday"/>
    <s v="Mid"/>
    <s v="Kathryn Wheeler"/>
    <s v="Horton Inc"/>
    <x v="3"/>
    <n v="24311.58556"/>
    <n v="176"/>
    <x v="2"/>
    <d v="2023-09-04T00:00:00"/>
    <n v="1"/>
    <s v="Aspirin"/>
    <s v="Inconclusive"/>
    <x v="1"/>
  </r>
  <r>
    <s v="Seth Woods"/>
    <n v="70"/>
    <x v="0"/>
    <x v="4"/>
    <x v="2"/>
    <x v="1431"/>
    <n v="10"/>
    <x v="4"/>
    <n v="1"/>
    <s v="Weekday"/>
    <s v="Mid"/>
    <s v="Kevin Stevens MD"/>
    <s v="Morales LLC"/>
    <x v="0"/>
    <n v="7693.0497910000004"/>
    <n v="345"/>
    <x v="1"/>
    <d v="2019-07-09T00:00:00"/>
    <n v="2"/>
    <s v="Ibuprofen"/>
    <s v="Inconclusive"/>
    <x v="0"/>
  </r>
  <r>
    <s v="Jamie Coleman"/>
    <n v="19"/>
    <x v="0"/>
    <x v="4"/>
    <x v="1"/>
    <x v="307"/>
    <n v="23"/>
    <x v="0"/>
    <n v="4"/>
    <s v="Weekday"/>
    <s v="Mid"/>
    <s v="Tammy Benson"/>
    <s v="Howard, Moss and Morris"/>
    <x v="2"/>
    <n v="28556.863509999999"/>
    <n v="393"/>
    <x v="1"/>
    <d v="2020-02-07T00:00:00"/>
    <n v="5"/>
    <s v="Penicillin"/>
    <s v="Inconclusive"/>
    <x v="2"/>
  </r>
  <r>
    <s v="Deborah Benson"/>
    <n v="23"/>
    <x v="0"/>
    <x v="1"/>
    <x v="5"/>
    <x v="270"/>
    <n v="9"/>
    <x v="2"/>
    <n v="3"/>
    <s v="Weekday"/>
    <s v="Mid"/>
    <s v="Kelli Carroll"/>
    <s v="Owens-Hill"/>
    <x v="2"/>
    <n v="30656.615440000001"/>
    <n v="219"/>
    <x v="2"/>
    <d v="2022-11-16T00:00:00"/>
    <n v="3"/>
    <s v="Aspirin"/>
    <s v="Inconclusive"/>
    <x v="2"/>
  </r>
  <r>
    <s v="Michael Martin"/>
    <n v="33"/>
    <x v="1"/>
    <x v="4"/>
    <x v="5"/>
    <x v="1034"/>
    <n v="7"/>
    <x v="6"/>
    <n v="7"/>
    <s v="Weekend"/>
    <s v="Mid"/>
    <s v="Mary Banks MD"/>
    <s v="Pierce LLC"/>
    <x v="4"/>
    <n v="58263.10699"/>
    <n v="308"/>
    <x v="0"/>
    <d v="2020-06-24T00:00:00"/>
    <n v="3"/>
    <s v="Lipitor"/>
    <s v="Normal"/>
    <x v="1"/>
  </r>
  <r>
    <s v="Christopher Meyer"/>
    <n v="59"/>
    <x v="1"/>
    <x v="5"/>
    <x v="0"/>
    <x v="901"/>
    <n v="31"/>
    <x v="6"/>
    <n v="7"/>
    <s v="Weekend"/>
    <s v="End"/>
    <s v="Gregory Delgado"/>
    <s v="Garcia-Dixon"/>
    <x v="3"/>
    <n v="25621.065910000001"/>
    <n v="324"/>
    <x v="2"/>
    <d v="2021-02-22T00:00:00"/>
    <n v="1"/>
    <s v="Paracetamol"/>
    <s v="Normal"/>
    <x v="1"/>
  </r>
  <r>
    <s v="Mathew Martin"/>
    <n v="50"/>
    <x v="1"/>
    <x v="4"/>
    <x v="2"/>
    <x v="624"/>
    <n v="4"/>
    <x v="0"/>
    <n v="4"/>
    <s v="Weekday"/>
    <s v="Start"/>
    <s v="Juan Reyes"/>
    <s v="Martinez, Garner and Wong"/>
    <x v="4"/>
    <n v="18558.76023"/>
    <n v="416"/>
    <x v="0"/>
    <d v="2019-04-18T00:00:00"/>
    <n v="4"/>
    <s v="Penicillin"/>
    <s v="Normal"/>
    <x v="1"/>
  </r>
  <r>
    <s v="Maurice Garcia"/>
    <n v="24"/>
    <x v="1"/>
    <x v="0"/>
    <x v="1"/>
    <x v="1074"/>
    <n v="14"/>
    <x v="2"/>
    <n v="3"/>
    <s v="Weekday"/>
    <s v="Mid"/>
    <s v="Angela Evans DDS"/>
    <s v="Mccall PLC"/>
    <x v="3"/>
    <n v="28499.890169999999"/>
    <n v="441"/>
    <x v="0"/>
    <d v="2022-12-17T00:00:00"/>
    <n v="6"/>
    <s v="Lipitor"/>
    <s v="Normal"/>
    <x v="2"/>
  </r>
  <r>
    <s v="Stephen Ward"/>
    <n v="46"/>
    <x v="1"/>
    <x v="4"/>
    <x v="3"/>
    <x v="351"/>
    <n v="29"/>
    <x v="4"/>
    <n v="1"/>
    <s v="Weekday"/>
    <s v="End"/>
    <s v="Scott Dunn"/>
    <s v="Johnson, Frye and Fields"/>
    <x v="3"/>
    <n v="18789.020270000001"/>
    <n v="157"/>
    <x v="1"/>
    <d v="2022-09-05T00:00:00"/>
    <n v="1"/>
    <s v="Penicillin"/>
    <s v="Abnormal"/>
    <x v="1"/>
  </r>
  <r>
    <s v="Brandy Walters"/>
    <n v="70"/>
    <x v="1"/>
    <x v="7"/>
    <x v="3"/>
    <x v="1432"/>
    <n v="26"/>
    <x v="2"/>
    <n v="3"/>
    <s v="Weekday"/>
    <s v="Mid"/>
    <s v="Helen Watson"/>
    <s v="Rowe Inc"/>
    <x v="3"/>
    <n v="8786.9206319999994"/>
    <n v="168"/>
    <x v="1"/>
    <d v="2021-05-31T00:00:00"/>
    <n v="1"/>
    <s v="Lipitor"/>
    <s v="Inconclusive"/>
    <x v="0"/>
  </r>
  <r>
    <s v="Lynn Dixon"/>
    <n v="35"/>
    <x v="1"/>
    <x v="5"/>
    <x v="3"/>
    <x v="1433"/>
    <n v="8"/>
    <x v="4"/>
    <n v="1"/>
    <s v="Weekday"/>
    <s v="Mid"/>
    <s v="Richard Evans"/>
    <s v="Adams-Barrett"/>
    <x v="2"/>
    <n v="23493.741259999999"/>
    <n v="118"/>
    <x v="2"/>
    <d v="2023-06-03T00:00:00"/>
    <n v="6"/>
    <s v="Penicillin"/>
    <s v="Abnormal"/>
    <x v="1"/>
  </r>
  <r>
    <s v="Sherry Aguirre"/>
    <n v="78"/>
    <x v="1"/>
    <x v="1"/>
    <x v="3"/>
    <x v="1080"/>
    <n v="12"/>
    <x v="2"/>
    <n v="3"/>
    <s v="Weekday"/>
    <s v="Mid"/>
    <s v="David Ritter"/>
    <s v="Phillips-Perez"/>
    <x v="2"/>
    <n v="35101.534189999998"/>
    <n v="381"/>
    <x v="2"/>
    <d v="2021-05-26T00:00:00"/>
    <n v="3"/>
    <s v="Penicillin"/>
    <s v="Abnormal"/>
    <x v="0"/>
  </r>
  <r>
    <s v="Victor Fox"/>
    <n v="19"/>
    <x v="0"/>
    <x v="2"/>
    <x v="1"/>
    <x v="11"/>
    <n v="9"/>
    <x v="6"/>
    <n v="7"/>
    <s v="Weekend"/>
    <s v="Mid"/>
    <s v="Thomas Shaw"/>
    <s v="Howard LLC"/>
    <x v="2"/>
    <n v="21742.740249999999"/>
    <n v="404"/>
    <x v="2"/>
    <d v="2019-06-17T00:00:00"/>
    <n v="1"/>
    <s v="Paracetamol"/>
    <s v="Normal"/>
    <x v="2"/>
  </r>
  <r>
    <s v="Mr. Randy Pierce"/>
    <n v="38"/>
    <x v="1"/>
    <x v="2"/>
    <x v="4"/>
    <x v="1181"/>
    <n v="9"/>
    <x v="0"/>
    <n v="4"/>
    <s v="Weekday"/>
    <s v="Mid"/>
    <s v="Mr. Jonathan Webb"/>
    <s v="Baldwin, Lewis and Davis"/>
    <x v="3"/>
    <n v="29001.009470000001"/>
    <n v="168"/>
    <x v="0"/>
    <d v="2020-07-14T00:00:00"/>
    <n v="2"/>
    <s v="Paracetamol"/>
    <s v="Normal"/>
    <x v="1"/>
  </r>
  <r>
    <s v="Lori Robertson"/>
    <n v="58"/>
    <x v="1"/>
    <x v="4"/>
    <x v="3"/>
    <x v="885"/>
    <n v="17"/>
    <x v="5"/>
    <n v="2"/>
    <s v="Weekday"/>
    <s v="Mid"/>
    <s v="Jason Savage"/>
    <s v="Meza, Miller and Robinson"/>
    <x v="4"/>
    <n v="33550.101600000002"/>
    <n v="196"/>
    <x v="1"/>
    <d v="2023-11-02T00:00:00"/>
    <n v="4"/>
    <s v="Aspirin"/>
    <s v="Normal"/>
    <x v="1"/>
  </r>
  <r>
    <s v="Brittany Reed"/>
    <n v="18"/>
    <x v="0"/>
    <x v="7"/>
    <x v="2"/>
    <x v="169"/>
    <n v="25"/>
    <x v="2"/>
    <n v="3"/>
    <s v="Weekday"/>
    <s v="Mid"/>
    <s v="Sarah Johnson"/>
    <s v="Smith, Zimmerman and Newton"/>
    <x v="2"/>
    <n v="24494.610229999998"/>
    <n v="376"/>
    <x v="0"/>
    <d v="2020-04-17T00:00:00"/>
    <n v="5"/>
    <s v="Lipitor"/>
    <s v="Inconclusive"/>
    <x v="2"/>
  </r>
  <r>
    <s v="Travis Miller"/>
    <n v="33"/>
    <x v="0"/>
    <x v="1"/>
    <x v="0"/>
    <x v="116"/>
    <n v="19"/>
    <x v="3"/>
    <n v="5"/>
    <s v="Weekday"/>
    <s v="Mid"/>
    <s v="Kimberly Howard"/>
    <s v="Davis-Brown"/>
    <x v="2"/>
    <n v="22848.577870000001"/>
    <n v="294"/>
    <x v="2"/>
    <d v="2020-07-12T00:00:00"/>
    <n v="7"/>
    <s v="Lipitor"/>
    <s v="Normal"/>
    <x v="1"/>
  </r>
  <r>
    <s v="Joshua Jackson"/>
    <n v="82"/>
    <x v="0"/>
    <x v="1"/>
    <x v="0"/>
    <x v="1058"/>
    <n v="18"/>
    <x v="5"/>
    <n v="2"/>
    <s v="Weekday"/>
    <s v="Mid"/>
    <s v="Karen Taylor"/>
    <s v="Torres-Henderson"/>
    <x v="0"/>
    <n v="43251.245819999996"/>
    <n v="474"/>
    <x v="1"/>
    <d v="2020-03-07T00:00:00"/>
    <n v="6"/>
    <s v="Lipitor"/>
    <s v="Abnormal"/>
    <x v="0"/>
  </r>
  <r>
    <s v="Nicholas Garrett"/>
    <n v="44"/>
    <x v="1"/>
    <x v="3"/>
    <x v="3"/>
    <x v="1048"/>
    <n v="20"/>
    <x v="6"/>
    <n v="7"/>
    <s v="Weekend"/>
    <s v="Mid"/>
    <s v="Patrick Ferguson"/>
    <s v="Franklin-Phelps"/>
    <x v="2"/>
    <n v="27640.350709999999"/>
    <n v="469"/>
    <x v="2"/>
    <d v="2023-08-29T00:00:00"/>
    <n v="2"/>
    <s v="Lipitor"/>
    <s v="Inconclusive"/>
    <x v="1"/>
  </r>
  <r>
    <s v="Bridget Velazquez"/>
    <n v="73"/>
    <x v="1"/>
    <x v="3"/>
    <x v="1"/>
    <x v="646"/>
    <n v="21"/>
    <x v="2"/>
    <n v="3"/>
    <s v="Weekday"/>
    <s v="Mid"/>
    <s v="Douglas Rowland"/>
    <s v="Carlson, Jones and Mills"/>
    <x v="3"/>
    <n v="3897.3754319999998"/>
    <n v="473"/>
    <x v="0"/>
    <d v="2022-09-22T00:00:00"/>
    <n v="4"/>
    <s v="Ibuprofen"/>
    <s v="Abnormal"/>
    <x v="0"/>
  </r>
  <r>
    <s v="Holly Pierce"/>
    <n v="80"/>
    <x v="0"/>
    <x v="5"/>
    <x v="2"/>
    <x v="70"/>
    <n v="16"/>
    <x v="1"/>
    <n v="6"/>
    <s v="Weekend"/>
    <s v="Mid"/>
    <s v="Christina Brown"/>
    <s v="Stevenson and Sons"/>
    <x v="2"/>
    <n v="14604.90396"/>
    <n v="396"/>
    <x v="0"/>
    <d v="2020-05-23T00:00:00"/>
    <n v="6"/>
    <s v="Penicillin"/>
    <s v="Inconclusive"/>
    <x v="0"/>
  </r>
  <r>
    <s v="Linda Robinson"/>
    <n v="25"/>
    <x v="1"/>
    <x v="7"/>
    <x v="1"/>
    <x v="1011"/>
    <n v="3"/>
    <x v="4"/>
    <n v="1"/>
    <s v="Weekday"/>
    <s v="Start"/>
    <s v="Tiffany Avila"/>
    <s v="James-Myers"/>
    <x v="3"/>
    <n v="2351.2904549999998"/>
    <n v="229"/>
    <x v="0"/>
    <d v="2020-08-24T00:00:00"/>
    <n v="1"/>
    <s v="Ibuprofen"/>
    <s v="Abnormal"/>
    <x v="1"/>
  </r>
  <r>
    <s v="Jennifer Houston"/>
    <n v="83"/>
    <x v="0"/>
    <x v="5"/>
    <x v="0"/>
    <x v="1434"/>
    <n v="10"/>
    <x v="2"/>
    <n v="3"/>
    <s v="Weekday"/>
    <s v="Mid"/>
    <s v="Sydney Flores"/>
    <s v="Wu-Powell"/>
    <x v="3"/>
    <n v="53815.216469999999"/>
    <n v="415"/>
    <x v="2"/>
    <d v="2022-09-07T00:00:00"/>
    <n v="3"/>
    <s v="Aspirin"/>
    <s v="Normal"/>
    <x v="0"/>
  </r>
  <r>
    <s v="John Reed"/>
    <n v="49"/>
    <x v="1"/>
    <x v="0"/>
    <x v="2"/>
    <x v="894"/>
    <n v="17"/>
    <x v="0"/>
    <n v="4"/>
    <s v="Weekday"/>
    <s v="Mid"/>
    <s v="Kristen Duncan"/>
    <s v="Whitaker, Byrd and Butler"/>
    <x v="4"/>
    <n v="7604.2482499999996"/>
    <n v="265"/>
    <x v="0"/>
    <d v="2022-02-27T00:00:00"/>
    <n v="7"/>
    <s v="Paracetamol"/>
    <s v="Normal"/>
    <x v="1"/>
  </r>
  <r>
    <s v="James Lopez"/>
    <n v="80"/>
    <x v="1"/>
    <x v="0"/>
    <x v="2"/>
    <x v="884"/>
    <n v="8"/>
    <x v="0"/>
    <n v="4"/>
    <s v="Weekday"/>
    <s v="Mid"/>
    <s v="Joseph Green"/>
    <s v="Johnson Ltd"/>
    <x v="3"/>
    <n v="23053.030149999999"/>
    <n v="420"/>
    <x v="1"/>
    <d v="2019-08-09T00:00:00"/>
    <n v="5"/>
    <s v="Lipitor"/>
    <s v="Normal"/>
    <x v="0"/>
  </r>
  <r>
    <s v="Kelly Johnson"/>
    <n v="41"/>
    <x v="0"/>
    <x v="0"/>
    <x v="1"/>
    <x v="757"/>
    <n v="1"/>
    <x v="3"/>
    <n v="5"/>
    <s v="Weekday"/>
    <s v="Start"/>
    <s v="Laura Johnson"/>
    <s v="Gonzales LLC"/>
    <x v="3"/>
    <n v="35862.00707"/>
    <n v="406"/>
    <x v="2"/>
    <d v="2022-04-28T00:00:00"/>
    <n v="4"/>
    <s v="Penicillin"/>
    <s v="Inconclusive"/>
    <x v="1"/>
  </r>
  <r>
    <s v="Toni Jackson"/>
    <n v="42"/>
    <x v="0"/>
    <x v="3"/>
    <x v="2"/>
    <x v="327"/>
    <n v="1"/>
    <x v="0"/>
    <n v="4"/>
    <s v="Weekday"/>
    <s v="Start"/>
    <s v="Kimberly York"/>
    <s v="Mccann, Ross and Simon"/>
    <x v="4"/>
    <n v="4050.7730110000002"/>
    <n v="368"/>
    <x v="0"/>
    <d v="2019-08-07T00:00:00"/>
    <n v="3"/>
    <s v="Aspirin"/>
    <s v="Inconclusive"/>
    <x v="1"/>
  </r>
  <r>
    <s v="Seth Smith"/>
    <n v="19"/>
    <x v="1"/>
    <x v="4"/>
    <x v="1"/>
    <x v="1435"/>
    <n v="21"/>
    <x v="4"/>
    <n v="1"/>
    <s v="Weekday"/>
    <s v="Mid"/>
    <s v="Johnny Morgan"/>
    <s v="Fitzgerald LLC"/>
    <x v="4"/>
    <n v="41327.751519999998"/>
    <n v="312"/>
    <x v="0"/>
    <d v="2021-06-29T00:00:00"/>
    <n v="2"/>
    <s v="Lipitor"/>
    <s v="Normal"/>
    <x v="2"/>
  </r>
  <r>
    <s v="Michael Murray DDS"/>
    <n v="72"/>
    <x v="0"/>
    <x v="7"/>
    <x v="5"/>
    <x v="161"/>
    <n v="13"/>
    <x v="3"/>
    <n v="5"/>
    <s v="Weekday"/>
    <s v="Mid"/>
    <s v="Ryan Wade"/>
    <s v="Alvarez Ltd"/>
    <x v="3"/>
    <n v="22359.52176"/>
    <n v="358"/>
    <x v="1"/>
    <d v="2020-04-07T00:00:00"/>
    <n v="2"/>
    <s v="Aspirin"/>
    <s v="Normal"/>
    <x v="0"/>
  </r>
  <r>
    <s v="Alexander Woods"/>
    <n v="42"/>
    <x v="1"/>
    <x v="2"/>
    <x v="5"/>
    <x v="915"/>
    <n v="23"/>
    <x v="1"/>
    <n v="6"/>
    <s v="Weekend"/>
    <s v="Mid"/>
    <s v="Kyle Smith"/>
    <s v="Patterson-Landry"/>
    <x v="3"/>
    <n v="36247.270499999999"/>
    <n v="114"/>
    <x v="0"/>
    <d v="2022-08-09T00:00:00"/>
    <n v="2"/>
    <s v="Lipitor"/>
    <s v="Inconclusive"/>
    <x v="1"/>
  </r>
  <r>
    <s v="Jeremy Hubbard"/>
    <n v="20"/>
    <x v="0"/>
    <x v="5"/>
    <x v="0"/>
    <x v="1304"/>
    <n v="13"/>
    <x v="0"/>
    <n v="4"/>
    <s v="Weekday"/>
    <s v="Mid"/>
    <s v="Jose Tucker"/>
    <s v="Moore Ltd"/>
    <x v="2"/>
    <n v="52648.361089999999"/>
    <n v="427"/>
    <x v="2"/>
    <d v="2023-07-28T00:00:00"/>
    <n v="5"/>
    <s v="Lipitor"/>
    <s v="Abnormal"/>
    <x v="2"/>
  </r>
  <r>
    <s v="Pamela Ayers"/>
    <n v="82"/>
    <x v="0"/>
    <x v="7"/>
    <x v="5"/>
    <x v="1327"/>
    <n v="18"/>
    <x v="2"/>
    <n v="3"/>
    <s v="Weekday"/>
    <s v="Mid"/>
    <s v="Paul Tate"/>
    <s v="Martinez Inc"/>
    <x v="1"/>
    <n v="70686.402759999997"/>
    <n v="198"/>
    <x v="1"/>
    <d v="2023-01-22T00:00:00"/>
    <n v="7"/>
    <s v="Aspirin"/>
    <s v="Normal"/>
    <x v="0"/>
  </r>
  <r>
    <s v="Caitlin Diaz"/>
    <n v="77"/>
    <x v="0"/>
    <x v="3"/>
    <x v="4"/>
    <x v="638"/>
    <n v="25"/>
    <x v="0"/>
    <n v="4"/>
    <s v="Weekday"/>
    <s v="Mid"/>
    <s v="Juan Perez"/>
    <s v="Morales-Wilson"/>
    <x v="4"/>
    <n v="16886.876919999999"/>
    <n v="176"/>
    <x v="1"/>
    <d v="2020-07-21T00:00:00"/>
    <n v="2"/>
    <s v="Ibuprofen"/>
    <s v="Abnormal"/>
    <x v="0"/>
  </r>
  <r>
    <s v="Paula Dean"/>
    <n v="72"/>
    <x v="0"/>
    <x v="6"/>
    <x v="3"/>
    <x v="797"/>
    <n v="7"/>
    <x v="5"/>
    <n v="2"/>
    <s v="Weekday"/>
    <s v="Mid"/>
    <s v="Rebecca Solis"/>
    <s v="Aguilar, Hubbard and Glenn"/>
    <x v="0"/>
    <n v="865.95577089999995"/>
    <n v="351"/>
    <x v="0"/>
    <d v="2020-01-30T00:00:00"/>
    <n v="4"/>
    <s v="Lipitor"/>
    <s v="Normal"/>
    <x v="0"/>
  </r>
  <r>
    <s v="Lori Parrish"/>
    <n v="31"/>
    <x v="0"/>
    <x v="2"/>
    <x v="2"/>
    <x v="728"/>
    <n v="22"/>
    <x v="5"/>
    <n v="2"/>
    <s v="Weekday"/>
    <s v="Mid"/>
    <s v="Nancy Kennedy"/>
    <s v="Williams Group"/>
    <x v="4"/>
    <n v="7997.8015450000003"/>
    <n v="139"/>
    <x v="0"/>
    <d v="2020-12-26T00:00:00"/>
    <n v="6"/>
    <s v="Penicillin"/>
    <s v="Inconclusive"/>
    <x v="1"/>
  </r>
  <r>
    <s v="Martin Jordan"/>
    <n v="29"/>
    <x v="0"/>
    <x v="6"/>
    <x v="0"/>
    <x v="1436"/>
    <n v="25"/>
    <x v="4"/>
    <n v="1"/>
    <s v="Weekday"/>
    <s v="Mid"/>
    <s v="Christina Franklin PhD"/>
    <s v="Black-Romero"/>
    <x v="2"/>
    <n v="23484.736400000002"/>
    <n v="106"/>
    <x v="2"/>
    <d v="2023-10-03T00:00:00"/>
    <n v="2"/>
    <s v="Lipitor"/>
    <s v="Inconclusive"/>
    <x v="1"/>
  </r>
  <r>
    <s v="Brandy Brown"/>
    <n v="64"/>
    <x v="0"/>
    <x v="2"/>
    <x v="0"/>
    <x v="827"/>
    <n v="5"/>
    <x v="1"/>
    <n v="6"/>
    <s v="Weekend"/>
    <s v="Mid"/>
    <s v="Joshua Shepard"/>
    <s v="Sellers, Peterson and Gomez"/>
    <x v="3"/>
    <n v="12363.555399999999"/>
    <n v="469"/>
    <x v="2"/>
    <d v="2022-02-09T00:00:00"/>
    <n v="3"/>
    <s v="Lipitor"/>
    <s v="Inconclusive"/>
    <x v="1"/>
  </r>
  <r>
    <s v="Jorge Wells"/>
    <n v="78"/>
    <x v="0"/>
    <x v="0"/>
    <x v="5"/>
    <x v="534"/>
    <n v="15"/>
    <x v="5"/>
    <n v="2"/>
    <s v="Weekday"/>
    <s v="Mid"/>
    <s v="Richard Taylor"/>
    <s v="Sawyer, Dennis and Lozano"/>
    <x v="1"/>
    <n v="62018.052000000003"/>
    <n v="478"/>
    <x v="0"/>
    <d v="2021-06-29T00:00:00"/>
    <n v="2"/>
    <s v="Paracetamol"/>
    <s v="Inconclusive"/>
    <x v="0"/>
  </r>
  <r>
    <s v="Mario Smith"/>
    <n v="74"/>
    <x v="1"/>
    <x v="3"/>
    <x v="0"/>
    <x v="348"/>
    <n v="7"/>
    <x v="4"/>
    <n v="1"/>
    <s v="Weekday"/>
    <s v="Mid"/>
    <s v="Linda Atkins"/>
    <s v="Davis-Miller"/>
    <x v="2"/>
    <n v="16883.564549999999"/>
    <n v="138"/>
    <x v="2"/>
    <d v="2022-03-15T00:00:00"/>
    <n v="2"/>
    <s v="Aspirin"/>
    <s v="Abnormal"/>
    <x v="0"/>
  </r>
  <r>
    <s v="Zachary Marshall"/>
    <n v="55"/>
    <x v="0"/>
    <x v="3"/>
    <x v="2"/>
    <x v="1040"/>
    <n v="26"/>
    <x v="0"/>
    <n v="4"/>
    <s v="Weekday"/>
    <s v="Mid"/>
    <s v="Brian Hamilton"/>
    <s v="Harris-Rivera"/>
    <x v="3"/>
    <n v="23027.836060000001"/>
    <n v="104"/>
    <x v="0"/>
    <d v="2021-08-28T00:00:00"/>
    <n v="6"/>
    <s v="Aspirin"/>
    <s v="Abnormal"/>
    <x v="1"/>
  </r>
  <r>
    <s v="Todd Harris"/>
    <n v="28"/>
    <x v="1"/>
    <x v="3"/>
    <x v="2"/>
    <x v="709"/>
    <n v="27"/>
    <x v="4"/>
    <n v="1"/>
    <s v="Weekday"/>
    <s v="End"/>
    <s v="Mary Houston"/>
    <s v="Ford, Vincent and Robinson"/>
    <x v="4"/>
    <n v="5258.7583690000001"/>
    <n v="472"/>
    <x v="1"/>
    <d v="2023-04-26T00:00:00"/>
    <n v="3"/>
    <s v="Paracetamol"/>
    <s v="Normal"/>
    <x v="1"/>
  </r>
  <r>
    <s v="Michelle Nichols"/>
    <n v="27"/>
    <x v="1"/>
    <x v="5"/>
    <x v="2"/>
    <x v="1092"/>
    <n v="24"/>
    <x v="0"/>
    <n v="4"/>
    <s v="Weekday"/>
    <s v="Mid"/>
    <s v="Jimmy Watkins"/>
    <s v="Clayton, Anderson and Ho"/>
    <x v="4"/>
    <n v="13001.920700000001"/>
    <n v="405"/>
    <x v="0"/>
    <d v="2020-12-24T00:00:00"/>
    <n v="4"/>
    <s v="Ibuprofen"/>
    <s v="Normal"/>
    <x v="1"/>
  </r>
  <r>
    <s v="Sharon Jones"/>
    <n v="51"/>
    <x v="1"/>
    <x v="4"/>
    <x v="5"/>
    <x v="989"/>
    <n v="21"/>
    <x v="0"/>
    <n v="4"/>
    <s v="Weekday"/>
    <s v="Mid"/>
    <s v="John Ruiz"/>
    <s v="Johnston, Davis and Gibbs"/>
    <x v="1"/>
    <n v="43114.753570000001"/>
    <n v="101"/>
    <x v="1"/>
    <d v="2022-04-30T00:00:00"/>
    <n v="6"/>
    <s v="Paracetamol"/>
    <s v="Abnormal"/>
    <x v="1"/>
  </r>
  <r>
    <s v="Cynthia Valencia"/>
    <n v="32"/>
    <x v="0"/>
    <x v="3"/>
    <x v="0"/>
    <x v="319"/>
    <n v="14"/>
    <x v="3"/>
    <n v="5"/>
    <s v="Weekday"/>
    <s v="Mid"/>
    <s v="Angela Ponce"/>
    <s v="Martin Group"/>
    <x v="2"/>
    <n v="26636.364590000001"/>
    <n v="328"/>
    <x v="1"/>
    <d v="2022-11-02T00:00:00"/>
    <n v="3"/>
    <s v="Lipitor"/>
    <s v="Inconclusive"/>
    <x v="1"/>
  </r>
  <r>
    <s v="Gary Martin"/>
    <n v="59"/>
    <x v="1"/>
    <x v="6"/>
    <x v="2"/>
    <x v="138"/>
    <n v="20"/>
    <x v="3"/>
    <n v="5"/>
    <s v="Weekday"/>
    <s v="Mid"/>
    <s v="Nicholas Lee"/>
    <s v="Johnson, GrahaMaleand Gregory"/>
    <x v="4"/>
    <n v="7410.3092470000001"/>
    <n v="277"/>
    <x v="0"/>
    <d v="2021-09-09T00:00:00"/>
    <n v="4"/>
    <s v="Penicillin"/>
    <s v="Inconclusive"/>
    <x v="1"/>
  </r>
  <r>
    <s v="John Davis"/>
    <n v="58"/>
    <x v="1"/>
    <x v="7"/>
    <x v="0"/>
    <x v="259"/>
    <n v="16"/>
    <x v="0"/>
    <n v="4"/>
    <s v="Weekday"/>
    <s v="Mid"/>
    <s v="Howard Foster"/>
    <s v="Potts PLC"/>
    <x v="1"/>
    <n v="15096.25232"/>
    <n v="372"/>
    <x v="2"/>
    <d v="2022-06-26T00:00:00"/>
    <n v="7"/>
    <s v="Aspirin"/>
    <s v="Normal"/>
    <x v="1"/>
  </r>
  <r>
    <s v="Mia Travis"/>
    <n v="36"/>
    <x v="1"/>
    <x v="6"/>
    <x v="0"/>
    <x v="1013"/>
    <n v="22"/>
    <x v="1"/>
    <n v="6"/>
    <s v="Weekend"/>
    <s v="Mid"/>
    <s v="Teresa Johnson"/>
    <s v="Brooks LLC"/>
    <x v="3"/>
    <n v="21163.678779999998"/>
    <n v="401"/>
    <x v="2"/>
    <d v="2019-07-14T00:00:00"/>
    <n v="7"/>
    <s v="Paracetamol"/>
    <s v="Abnormal"/>
    <x v="1"/>
  </r>
  <r>
    <s v="Mrs. Kimberly Hogan DDS"/>
    <n v="27"/>
    <x v="1"/>
    <x v="5"/>
    <x v="2"/>
    <x v="277"/>
    <n v="11"/>
    <x v="1"/>
    <n v="6"/>
    <s v="Weekend"/>
    <s v="Mid"/>
    <s v="Robert Flores"/>
    <s v="Norman-Burgess"/>
    <x v="1"/>
    <n v="22914.833859999999"/>
    <n v="424"/>
    <x v="0"/>
    <d v="2020-01-14T00:00:00"/>
    <n v="2"/>
    <s v="Ibuprofen"/>
    <s v="Abnormal"/>
    <x v="1"/>
  </r>
  <r>
    <s v="Rachel Schroeder"/>
    <n v="74"/>
    <x v="1"/>
    <x v="0"/>
    <x v="4"/>
    <x v="1437"/>
    <n v="29"/>
    <x v="6"/>
    <n v="7"/>
    <s v="Weekend"/>
    <s v="End"/>
    <s v="Amanda Fuller"/>
    <s v="Martinez PLC"/>
    <x v="4"/>
    <n v="33341.715190000003"/>
    <n v="214"/>
    <x v="0"/>
    <d v="2020-01-03T00:00:00"/>
    <n v="5"/>
    <s v="Aspirin"/>
    <s v="Abnormal"/>
    <x v="0"/>
  </r>
  <r>
    <s v="Jackie Fuller"/>
    <n v="59"/>
    <x v="1"/>
    <x v="7"/>
    <x v="4"/>
    <x v="1438"/>
    <n v="19"/>
    <x v="2"/>
    <n v="3"/>
    <s v="Weekday"/>
    <s v="Mid"/>
    <s v="Philip Jones"/>
    <s v="Conner, Kelly and Jordan"/>
    <x v="2"/>
    <n v="26113.280599999998"/>
    <n v="193"/>
    <x v="2"/>
    <d v="2020-03-01T00:00:00"/>
    <n v="7"/>
    <s v="Ibuprofen"/>
    <s v="Normal"/>
    <x v="1"/>
  </r>
  <r>
    <s v="Mr. John Mcpherson"/>
    <n v="37"/>
    <x v="1"/>
    <x v="3"/>
    <x v="4"/>
    <x v="1141"/>
    <n v="13"/>
    <x v="1"/>
    <n v="6"/>
    <s v="Weekend"/>
    <s v="Mid"/>
    <s v="Andrea Molina"/>
    <s v="Wilson Group"/>
    <x v="4"/>
    <n v="23720.124879999999"/>
    <n v="436"/>
    <x v="2"/>
    <d v="2019-05-02T00:00:00"/>
    <n v="4"/>
    <s v="Aspirin"/>
    <s v="Inconclusive"/>
    <x v="1"/>
  </r>
  <r>
    <s v="Tina Ibarra"/>
    <n v="35"/>
    <x v="0"/>
    <x v="5"/>
    <x v="2"/>
    <x v="466"/>
    <n v="30"/>
    <x v="6"/>
    <n v="7"/>
    <s v="Weekend"/>
    <s v="End"/>
    <s v="Ryan Thomas"/>
    <s v="Wilson, Barnes and Norton"/>
    <x v="2"/>
    <n v="2258.0175640000002"/>
    <n v="300"/>
    <x v="1"/>
    <d v="2019-01-13T00:00:00"/>
    <n v="7"/>
    <s v="Ibuprofen"/>
    <s v="Abnormal"/>
    <x v="1"/>
  </r>
  <r>
    <s v="Caitlin Bartlett"/>
    <n v="54"/>
    <x v="1"/>
    <x v="3"/>
    <x v="4"/>
    <x v="737"/>
    <n v="2"/>
    <x v="6"/>
    <n v="7"/>
    <s v="Weekend"/>
    <s v="Start"/>
    <s v="Leonard Griffith"/>
    <s v="Moran-Henry"/>
    <x v="4"/>
    <n v="8559.3870590000006"/>
    <n v="295"/>
    <x v="2"/>
    <d v="2020-02-09T00:00:00"/>
    <n v="7"/>
    <s v="Ibuprofen"/>
    <s v="Normal"/>
    <x v="1"/>
  </r>
  <r>
    <s v="Brandon Hudson"/>
    <n v="59"/>
    <x v="0"/>
    <x v="3"/>
    <x v="2"/>
    <x v="952"/>
    <n v="9"/>
    <x v="6"/>
    <n v="7"/>
    <s v="Weekend"/>
    <s v="Mid"/>
    <s v="Hannah Hernandez"/>
    <s v="Black PLC"/>
    <x v="2"/>
    <n v="18591.64631"/>
    <n v="362"/>
    <x v="0"/>
    <d v="2022-01-29T00:00:00"/>
    <n v="6"/>
    <s v="Lipitor"/>
    <s v="Abnormal"/>
    <x v="1"/>
  </r>
  <r>
    <s v="Keith Smith"/>
    <n v="34"/>
    <x v="0"/>
    <x v="4"/>
    <x v="4"/>
    <x v="223"/>
    <n v="15"/>
    <x v="1"/>
    <n v="6"/>
    <s v="Weekend"/>
    <s v="Mid"/>
    <s v="Sarah Blair"/>
    <s v="Wright-Chen"/>
    <x v="3"/>
    <n v="12930.308080000001"/>
    <n v="411"/>
    <x v="1"/>
    <d v="2023-07-19T00:00:00"/>
    <n v="3"/>
    <s v="Lipitor"/>
    <s v="Inconclusive"/>
    <x v="1"/>
  </r>
  <r>
    <s v="Maureen Osborne"/>
    <n v="31"/>
    <x v="1"/>
    <x v="5"/>
    <x v="0"/>
    <x v="53"/>
    <n v="13"/>
    <x v="5"/>
    <n v="2"/>
    <s v="Weekday"/>
    <s v="Mid"/>
    <s v="Mark Thompson"/>
    <s v="Moses-Walker"/>
    <x v="3"/>
    <n v="54521.506050000004"/>
    <n v="230"/>
    <x v="2"/>
    <d v="2021-08-05T00:00:00"/>
    <n v="4"/>
    <s v="Lipitor"/>
    <s v="Abnormal"/>
    <x v="1"/>
  </r>
  <r>
    <s v="Jennifer Roberts"/>
    <n v="67"/>
    <x v="1"/>
    <x v="0"/>
    <x v="2"/>
    <x v="65"/>
    <n v="23"/>
    <x v="2"/>
    <n v="3"/>
    <s v="Weekday"/>
    <s v="Mid"/>
    <s v="Samantha Brennan"/>
    <s v="Anderson, Stone and Chen"/>
    <x v="4"/>
    <n v="18884.926090000001"/>
    <n v="210"/>
    <x v="0"/>
    <d v="2022-12-02T00:00:00"/>
    <n v="5"/>
    <s v="Paracetamol"/>
    <s v="Inconclusive"/>
    <x v="0"/>
  </r>
  <r>
    <s v="Wendy Sanchez"/>
    <n v="47"/>
    <x v="1"/>
    <x v="0"/>
    <x v="5"/>
    <x v="732"/>
    <n v="29"/>
    <x v="0"/>
    <n v="4"/>
    <s v="Weekday"/>
    <s v="End"/>
    <s v="Andrew Simmons"/>
    <s v="Thomas-Morris"/>
    <x v="4"/>
    <n v="44474.061110000002"/>
    <n v="191"/>
    <x v="1"/>
    <d v="2022-10-23T00:00:00"/>
    <n v="7"/>
    <s v="Ibuprofen"/>
    <s v="Normal"/>
    <x v="1"/>
  </r>
  <r>
    <s v="Christopher Carpenter"/>
    <n v="33"/>
    <x v="1"/>
    <x v="2"/>
    <x v="1"/>
    <x v="310"/>
    <n v="8"/>
    <x v="1"/>
    <n v="6"/>
    <s v="Weekend"/>
    <s v="Mid"/>
    <s v="WilliaMaleTurner"/>
    <s v="Baker and Sons"/>
    <x v="2"/>
    <n v="32842.081209999997"/>
    <n v="484"/>
    <x v="0"/>
    <d v="2018-12-29T00:00:00"/>
    <n v="6"/>
    <s v="Aspirin"/>
    <s v="Abnormal"/>
    <x v="1"/>
  </r>
  <r>
    <s v="Maria Anderson"/>
    <n v="76"/>
    <x v="1"/>
    <x v="7"/>
    <x v="1"/>
    <x v="1439"/>
    <n v="3"/>
    <x v="4"/>
    <n v="1"/>
    <s v="Weekday"/>
    <s v="Start"/>
    <s v="AdaMalePerry"/>
    <s v="Garcia LLC"/>
    <x v="3"/>
    <n v="32697.911349999998"/>
    <n v="396"/>
    <x v="0"/>
    <d v="2019-06-17T00:00:00"/>
    <n v="1"/>
    <s v="Penicillin"/>
    <s v="Inconclusive"/>
    <x v="0"/>
  </r>
  <r>
    <s v="Isabella Fisher"/>
    <n v="66"/>
    <x v="1"/>
    <x v="6"/>
    <x v="5"/>
    <x v="422"/>
    <n v="31"/>
    <x v="0"/>
    <n v="4"/>
    <s v="Weekday"/>
    <s v="End"/>
    <s v="Alyssa Baldwin"/>
    <s v="Glenn-Fleming"/>
    <x v="2"/>
    <n v="30952.246589999999"/>
    <n v="470"/>
    <x v="0"/>
    <d v="2019-10-31T00:00:00"/>
    <n v="4"/>
    <s v="Paracetamol"/>
    <s v="Abnormal"/>
    <x v="0"/>
  </r>
  <r>
    <s v="Andrea Lloyd"/>
    <n v="44"/>
    <x v="0"/>
    <x v="6"/>
    <x v="0"/>
    <x v="1440"/>
    <n v="13"/>
    <x v="4"/>
    <n v="1"/>
    <s v="Weekday"/>
    <s v="Mid"/>
    <s v="Taylor Lopez"/>
    <s v="Wood, Sanders and Murphy"/>
    <x v="2"/>
    <n v="53088.53284"/>
    <n v="415"/>
    <x v="1"/>
    <d v="2020-07-21T00:00:00"/>
    <n v="2"/>
    <s v="Paracetamol"/>
    <s v="Normal"/>
    <x v="1"/>
  </r>
  <r>
    <s v="Crystal Ramos"/>
    <n v="69"/>
    <x v="1"/>
    <x v="3"/>
    <x v="2"/>
    <x v="517"/>
    <n v="18"/>
    <x v="0"/>
    <n v="4"/>
    <s v="Weekday"/>
    <s v="Mid"/>
    <s v="Jennifer Perez"/>
    <s v="Duncan, Robinson and Crosby"/>
    <x v="1"/>
    <n v="4750.9666379999999"/>
    <n v="362"/>
    <x v="1"/>
    <d v="2020-06-30T00:00:00"/>
    <n v="2"/>
    <s v="Penicillin"/>
    <s v="Inconclusive"/>
    <x v="0"/>
  </r>
  <r>
    <s v="Nicole Mcfarland"/>
    <n v="43"/>
    <x v="1"/>
    <x v="2"/>
    <x v="4"/>
    <x v="78"/>
    <n v="15"/>
    <x v="3"/>
    <n v="5"/>
    <s v="Weekday"/>
    <s v="Mid"/>
    <s v="Jane Greer"/>
    <s v="Brady-Ashley"/>
    <x v="3"/>
    <n v="30892.811949999999"/>
    <n v="499"/>
    <x v="0"/>
    <d v="2021-01-21T00:00:00"/>
    <n v="4"/>
    <s v="Aspirin"/>
    <s v="Inconclusive"/>
    <x v="1"/>
  </r>
  <r>
    <s v="Crystal Coleman"/>
    <n v="27"/>
    <x v="0"/>
    <x v="5"/>
    <x v="1"/>
    <x v="774"/>
    <n v="16"/>
    <x v="0"/>
    <n v="4"/>
    <s v="Weekday"/>
    <s v="Mid"/>
    <s v="Joshua Guzman"/>
    <s v="Duran, Meyers and Paul"/>
    <x v="4"/>
    <n v="28733.854609999999"/>
    <n v="453"/>
    <x v="2"/>
    <d v="2021-10-08T00:00:00"/>
    <n v="5"/>
    <s v="Paracetamol"/>
    <s v="Inconclusive"/>
    <x v="1"/>
  </r>
  <r>
    <s v="Susan Tate"/>
    <n v="65"/>
    <x v="1"/>
    <x v="6"/>
    <x v="1"/>
    <x v="1441"/>
    <n v="19"/>
    <x v="5"/>
    <n v="2"/>
    <s v="Weekday"/>
    <s v="Mid"/>
    <s v="James Fowler"/>
    <s v="Newton, York and Pearson"/>
    <x v="2"/>
    <n v="24482.495879999999"/>
    <n v="366"/>
    <x v="2"/>
    <d v="2022-07-27T00:00:00"/>
    <n v="3"/>
    <s v="Ibuprofen"/>
    <s v="Inconclusive"/>
    <x v="0"/>
  </r>
  <r>
    <s v="Mary Harper"/>
    <n v="20"/>
    <x v="1"/>
    <x v="4"/>
    <x v="1"/>
    <x v="319"/>
    <n v="14"/>
    <x v="3"/>
    <n v="5"/>
    <s v="Weekday"/>
    <s v="Mid"/>
    <s v="Chad Davis"/>
    <s v="Hansen-Nicholson"/>
    <x v="3"/>
    <n v="30796.989949999999"/>
    <n v="389"/>
    <x v="0"/>
    <d v="2022-10-22T00:00:00"/>
    <n v="6"/>
    <s v="Ibuprofen"/>
    <s v="Abnormal"/>
    <x v="2"/>
  </r>
  <r>
    <s v="Heather Richmond"/>
    <n v="25"/>
    <x v="1"/>
    <x v="5"/>
    <x v="5"/>
    <x v="1426"/>
    <n v="7"/>
    <x v="2"/>
    <n v="3"/>
    <s v="Weekday"/>
    <s v="Mid"/>
    <s v="Matthew Wilson"/>
    <s v="Vincent LLC"/>
    <x v="1"/>
    <n v="33870.860090000002"/>
    <n v="273"/>
    <x v="0"/>
    <d v="2020-10-12T00:00:00"/>
    <n v="1"/>
    <s v="Penicillin"/>
    <s v="Inconclusive"/>
    <x v="1"/>
  </r>
  <r>
    <s v="Tamara Suarez"/>
    <n v="24"/>
    <x v="1"/>
    <x v="6"/>
    <x v="4"/>
    <x v="843"/>
    <n v="24"/>
    <x v="4"/>
    <n v="1"/>
    <s v="Weekday"/>
    <s v="Mid"/>
    <s v="James Allen"/>
    <s v="Woods Ltd"/>
    <x v="1"/>
    <n v="31926.292860000001"/>
    <n v="197"/>
    <x v="1"/>
    <d v="2023-04-30T00:00:00"/>
    <n v="7"/>
    <s v="Ibuprofen"/>
    <s v="Inconclusive"/>
    <x v="2"/>
  </r>
  <r>
    <s v="Edward Johnson"/>
    <n v="64"/>
    <x v="0"/>
    <x v="7"/>
    <x v="2"/>
    <x v="1118"/>
    <n v="25"/>
    <x v="2"/>
    <n v="3"/>
    <s v="Weekday"/>
    <s v="Mid"/>
    <s v="Shelly Adkins"/>
    <s v="Moore-Wilson"/>
    <x v="2"/>
    <n v="19838.776979999999"/>
    <n v="391"/>
    <x v="1"/>
    <d v="2022-05-27T00:00:00"/>
    <n v="5"/>
    <s v="Ibuprofen"/>
    <s v="Abnormal"/>
    <x v="1"/>
  </r>
  <r>
    <s v="Jacqueline Cooper"/>
    <n v="66"/>
    <x v="1"/>
    <x v="4"/>
    <x v="0"/>
    <x v="1034"/>
    <n v="7"/>
    <x v="6"/>
    <n v="7"/>
    <s v="Weekend"/>
    <s v="Mid"/>
    <s v="Elizabeth Young"/>
    <s v="Travis, Washington and Nguyen"/>
    <x v="3"/>
    <n v="36097.341419999997"/>
    <n v="305"/>
    <x v="2"/>
    <d v="2020-06-22T00:00:00"/>
    <n v="1"/>
    <s v="Penicillin"/>
    <s v="Abnormal"/>
    <x v="0"/>
  </r>
  <r>
    <s v="Ms. Debra Ramirez"/>
    <n v="53"/>
    <x v="1"/>
    <x v="5"/>
    <x v="0"/>
    <x v="1178"/>
    <n v="31"/>
    <x v="6"/>
    <n v="7"/>
    <s v="Weekend"/>
    <s v="End"/>
    <s v="Mary Welch"/>
    <s v="Brown, Williams and Simmons"/>
    <x v="3"/>
    <n v="5415.4860920000001"/>
    <n v="393"/>
    <x v="2"/>
    <d v="2021-11-22T00:00:00"/>
    <n v="1"/>
    <s v="Lipitor"/>
    <s v="Abnormal"/>
    <x v="1"/>
  </r>
  <r>
    <s v="Tracey Moon"/>
    <n v="45"/>
    <x v="0"/>
    <x v="5"/>
    <x v="4"/>
    <x v="1258"/>
    <n v="26"/>
    <x v="0"/>
    <n v="4"/>
    <s v="Weekday"/>
    <s v="Mid"/>
    <s v="Robert Ortiz"/>
    <s v="Payne-Villanueva"/>
    <x v="0"/>
    <n v="4282.8453319999999"/>
    <n v="479"/>
    <x v="1"/>
    <d v="2022-05-30T00:00:00"/>
    <n v="1"/>
    <s v="Penicillin"/>
    <s v="Inconclusive"/>
    <x v="1"/>
  </r>
  <r>
    <s v="John Stark"/>
    <n v="63"/>
    <x v="0"/>
    <x v="1"/>
    <x v="4"/>
    <x v="414"/>
    <n v="6"/>
    <x v="0"/>
    <n v="4"/>
    <s v="Weekday"/>
    <s v="Mid"/>
    <s v="Robert Wolf"/>
    <s v="Evans LLC"/>
    <x v="3"/>
    <n v="17824.96545"/>
    <n v="207"/>
    <x v="2"/>
    <d v="2020-08-07T00:00:00"/>
    <n v="5"/>
    <s v="Aspirin"/>
    <s v="Inconclusive"/>
    <x v="1"/>
  </r>
  <r>
    <s v="Richard Erickson"/>
    <n v="23"/>
    <x v="0"/>
    <x v="6"/>
    <x v="4"/>
    <x v="625"/>
    <n v="5"/>
    <x v="2"/>
    <n v="3"/>
    <s v="Weekday"/>
    <s v="Mid"/>
    <s v="Jade Alexander DDS"/>
    <s v="Wright-Williams"/>
    <x v="2"/>
    <n v="11691.60277"/>
    <n v="157"/>
    <x v="2"/>
    <d v="2022-01-12T00:00:00"/>
    <n v="3"/>
    <s v="Paracetamol"/>
    <s v="Abnormal"/>
    <x v="2"/>
  </r>
  <r>
    <s v="WilliaMaleVance"/>
    <n v="30"/>
    <x v="1"/>
    <x v="6"/>
    <x v="4"/>
    <x v="1442"/>
    <n v="17"/>
    <x v="4"/>
    <n v="1"/>
    <s v="Weekday"/>
    <s v="Mid"/>
    <s v="Nicholas Jackson"/>
    <s v="Spencer-Rogers"/>
    <x v="2"/>
    <n v="4277.6348969999999"/>
    <n v="126"/>
    <x v="0"/>
    <d v="2019-06-28T00:00:00"/>
    <n v="5"/>
    <s v="Penicillin"/>
    <s v="Abnormal"/>
    <x v="1"/>
  </r>
  <r>
    <s v="WilliaMaleButler"/>
    <n v="83"/>
    <x v="1"/>
    <x v="2"/>
    <x v="2"/>
    <x v="1443"/>
    <n v="21"/>
    <x v="0"/>
    <n v="4"/>
    <s v="Weekday"/>
    <s v="Mid"/>
    <s v="Harold Peters"/>
    <s v="Walker-Sanchez"/>
    <x v="2"/>
    <n v="24849.96127"/>
    <n v="360"/>
    <x v="1"/>
    <d v="2020-06-15T00:00:00"/>
    <n v="1"/>
    <s v="Ibuprofen"/>
    <s v="Abnormal"/>
    <x v="0"/>
  </r>
  <r>
    <s v="Paul Spencer"/>
    <n v="78"/>
    <x v="1"/>
    <x v="2"/>
    <x v="5"/>
    <x v="1143"/>
    <n v="20"/>
    <x v="0"/>
    <n v="4"/>
    <s v="Weekday"/>
    <s v="Mid"/>
    <s v="Denise Lewis"/>
    <s v="Snow Group"/>
    <x v="4"/>
    <n v="79180.003930000006"/>
    <n v="319"/>
    <x v="2"/>
    <d v="2023-07-28T00:00:00"/>
    <n v="5"/>
    <s v="Penicillin"/>
    <s v="Inconclusive"/>
    <x v="0"/>
  </r>
  <r>
    <s v="Thomas Cabrera"/>
    <n v="62"/>
    <x v="0"/>
    <x v="7"/>
    <x v="5"/>
    <x v="299"/>
    <n v="25"/>
    <x v="6"/>
    <n v="7"/>
    <s v="Weekend"/>
    <s v="Mid"/>
    <s v="Ryan Craig"/>
    <s v="Fisher and Sons"/>
    <x v="0"/>
    <n v="70311.034729999999"/>
    <n v="214"/>
    <x v="0"/>
    <d v="2018-11-26T00:00:00"/>
    <n v="1"/>
    <s v="Ibuprofen"/>
    <s v="Normal"/>
    <x v="1"/>
  </r>
  <r>
    <s v="Tyler Koch"/>
    <n v="76"/>
    <x v="1"/>
    <x v="6"/>
    <x v="5"/>
    <x v="813"/>
    <n v="29"/>
    <x v="0"/>
    <n v="4"/>
    <s v="Weekday"/>
    <s v="End"/>
    <s v="Juan Jones"/>
    <s v="Raymond, Nguyen and Erickson"/>
    <x v="3"/>
    <n v="24129.397499999999"/>
    <n v="238"/>
    <x v="1"/>
    <d v="2019-08-30T00:00:00"/>
    <n v="5"/>
    <s v="Lipitor"/>
    <s v="Inconclusive"/>
    <x v="0"/>
  </r>
  <r>
    <s v="John Manning"/>
    <n v="72"/>
    <x v="1"/>
    <x v="2"/>
    <x v="1"/>
    <x v="1058"/>
    <n v="18"/>
    <x v="5"/>
    <n v="2"/>
    <s v="Weekday"/>
    <s v="Mid"/>
    <s v="Dr. Mark Bennett"/>
    <s v="Carter, Robinson and Rice"/>
    <x v="3"/>
    <n v="6430.4333390000002"/>
    <n v="487"/>
    <x v="2"/>
    <d v="2020-03-02T00:00:00"/>
    <n v="1"/>
    <s v="Lipitor"/>
    <s v="Normal"/>
    <x v="0"/>
  </r>
  <r>
    <s v="Elizabeth Coleman"/>
    <n v="21"/>
    <x v="1"/>
    <x v="5"/>
    <x v="1"/>
    <x v="911"/>
    <n v="25"/>
    <x v="1"/>
    <n v="6"/>
    <s v="Weekend"/>
    <s v="Mid"/>
    <s v="AdaMaleSantiago"/>
    <s v="Freeman, Benton and Lee"/>
    <x v="4"/>
    <n v="22142.673139999999"/>
    <n v="417"/>
    <x v="2"/>
    <d v="2020-05-01T00:00:00"/>
    <n v="5"/>
    <s v="Lipitor"/>
    <s v="Normal"/>
    <x v="2"/>
  </r>
  <r>
    <s v="Gloria Larson"/>
    <n v="20"/>
    <x v="1"/>
    <x v="7"/>
    <x v="1"/>
    <x v="1038"/>
    <n v="14"/>
    <x v="5"/>
    <n v="2"/>
    <s v="Weekday"/>
    <s v="Mid"/>
    <s v="Kevin Bailey"/>
    <s v="Berg Ltd"/>
    <x v="1"/>
    <n v="39638.1034"/>
    <n v="422"/>
    <x v="0"/>
    <d v="2020-07-15T00:00:00"/>
    <n v="3"/>
    <s v="Ibuprofen"/>
    <s v="Abnormal"/>
    <x v="2"/>
  </r>
  <r>
    <s v="David Curry"/>
    <n v="32"/>
    <x v="1"/>
    <x v="0"/>
    <x v="4"/>
    <x v="274"/>
    <n v="18"/>
    <x v="2"/>
    <n v="3"/>
    <s v="Weekday"/>
    <s v="Mid"/>
    <s v="Kathleen Little"/>
    <s v="Sanchez, Perry and Gray"/>
    <x v="2"/>
    <n v="7076.1948400000001"/>
    <n v="457"/>
    <x v="1"/>
    <d v="2021-08-23T00:00:00"/>
    <n v="1"/>
    <s v="Ibuprofen"/>
    <s v="Normal"/>
    <x v="1"/>
  </r>
  <r>
    <s v="Shelby Gardner"/>
    <n v="59"/>
    <x v="0"/>
    <x v="2"/>
    <x v="4"/>
    <x v="1184"/>
    <n v="16"/>
    <x v="2"/>
    <n v="3"/>
    <s v="Weekday"/>
    <s v="Mid"/>
    <s v="Ashley Holt"/>
    <s v="Weber and Sons"/>
    <x v="4"/>
    <n v="6273.3681690000003"/>
    <n v="405"/>
    <x v="0"/>
    <d v="2021-07-02T00:00:00"/>
    <n v="5"/>
    <s v="Aspirin"/>
    <s v="Normal"/>
    <x v="1"/>
  </r>
  <r>
    <s v="Jessica Molina"/>
    <n v="20"/>
    <x v="1"/>
    <x v="7"/>
    <x v="0"/>
    <x v="911"/>
    <n v="25"/>
    <x v="1"/>
    <n v="6"/>
    <s v="Weekend"/>
    <s v="Mid"/>
    <s v="Edward Diaz"/>
    <s v="Savage-Baker"/>
    <x v="4"/>
    <n v="55350.0101"/>
    <n v="493"/>
    <x v="2"/>
    <d v="2020-05-03T00:00:00"/>
    <n v="7"/>
    <s v="Penicillin"/>
    <s v="Inconclusive"/>
    <x v="2"/>
  </r>
  <r>
    <s v="Jeffrey Rodgers"/>
    <n v="42"/>
    <x v="1"/>
    <x v="7"/>
    <x v="5"/>
    <x v="1298"/>
    <n v="22"/>
    <x v="1"/>
    <n v="6"/>
    <s v="Weekend"/>
    <s v="Mid"/>
    <s v="Charles Garcia"/>
    <s v="Brown, Johnson and Trujillo"/>
    <x v="2"/>
    <n v="44457.222220000003"/>
    <n v="428"/>
    <x v="1"/>
    <d v="2022-02-08T00:00:00"/>
    <n v="2"/>
    <s v="Ibuprofen"/>
    <s v="Normal"/>
    <x v="1"/>
  </r>
  <r>
    <s v="Rachel Gutierrez"/>
    <n v="55"/>
    <x v="1"/>
    <x v="7"/>
    <x v="3"/>
    <x v="342"/>
    <n v="20"/>
    <x v="0"/>
    <n v="4"/>
    <s v="Weekday"/>
    <s v="Mid"/>
    <s v="Brandon Smith MD"/>
    <s v="Myers-Cox"/>
    <x v="1"/>
    <n v="34261.007160000001"/>
    <n v="117"/>
    <x v="1"/>
    <d v="2022-02-16T00:00:00"/>
    <n v="3"/>
    <s v="Penicillin"/>
    <s v="Inconclusive"/>
    <x v="1"/>
  </r>
  <r>
    <s v="Kimberly Martin"/>
    <n v="52"/>
    <x v="0"/>
    <x v="3"/>
    <x v="0"/>
    <x v="779"/>
    <n v="21"/>
    <x v="6"/>
    <n v="7"/>
    <s v="Weekend"/>
    <s v="Mid"/>
    <s v="Brittney Rivas"/>
    <s v="Mccoy-Wagner"/>
    <x v="1"/>
    <n v="23474.618559999999"/>
    <n v="292"/>
    <x v="2"/>
    <d v="2021-12-14T00:00:00"/>
    <n v="2"/>
    <s v="Ibuprofen"/>
    <s v="Abnormal"/>
    <x v="1"/>
  </r>
  <r>
    <s v="Anthony Flores"/>
    <n v="35"/>
    <x v="0"/>
    <x v="2"/>
    <x v="2"/>
    <x v="844"/>
    <n v="30"/>
    <x v="4"/>
    <n v="1"/>
    <s v="Weekday"/>
    <s v="End"/>
    <s v="Robert Bruce"/>
    <s v="Jones Ltd"/>
    <x v="0"/>
    <n v="2149.0368170000002"/>
    <n v="282"/>
    <x v="0"/>
    <d v="2020-04-09T00:00:00"/>
    <n v="4"/>
    <s v="Aspirin"/>
    <s v="Abnormal"/>
    <x v="1"/>
  </r>
  <r>
    <s v="Andrew Nunez"/>
    <n v="51"/>
    <x v="0"/>
    <x v="2"/>
    <x v="2"/>
    <x v="154"/>
    <n v="11"/>
    <x v="5"/>
    <n v="2"/>
    <s v="Weekday"/>
    <s v="Mid"/>
    <s v="Valerie Trevino"/>
    <s v="Ayala-Christensen"/>
    <x v="3"/>
    <n v="6836.9296350000004"/>
    <n v="258"/>
    <x v="1"/>
    <d v="2020-03-04T00:00:00"/>
    <n v="3"/>
    <s v="Ibuprofen"/>
    <s v="Abnormal"/>
    <x v="1"/>
  </r>
  <r>
    <s v="Jessica Hubbard"/>
    <n v="83"/>
    <x v="0"/>
    <x v="6"/>
    <x v="4"/>
    <x v="1444"/>
    <n v="4"/>
    <x v="5"/>
    <n v="2"/>
    <s v="Weekday"/>
    <s v="Start"/>
    <s v="Haley Smith"/>
    <s v="Trujillo-Brooks"/>
    <x v="1"/>
    <n v="1395.755212"/>
    <n v="479"/>
    <x v="0"/>
    <d v="2023-04-07T00:00:00"/>
    <n v="5"/>
    <s v="Ibuprofen"/>
    <s v="Inconclusive"/>
    <x v="0"/>
  </r>
  <r>
    <s v="Sean Miller"/>
    <n v="42"/>
    <x v="0"/>
    <x v="1"/>
    <x v="4"/>
    <x v="1445"/>
    <n v="26"/>
    <x v="2"/>
    <n v="3"/>
    <s v="Weekday"/>
    <s v="Mid"/>
    <s v="Brian Jordan"/>
    <s v="Brown-Silva"/>
    <x v="1"/>
    <n v="12319.66114"/>
    <n v="295"/>
    <x v="0"/>
    <d v="2023-07-28T00:00:00"/>
    <n v="5"/>
    <s v="Lipitor"/>
    <s v="Abnormal"/>
    <x v="1"/>
  </r>
  <r>
    <s v="Sarah Mcintosh"/>
    <n v="84"/>
    <x v="1"/>
    <x v="0"/>
    <x v="0"/>
    <x v="958"/>
    <n v="11"/>
    <x v="6"/>
    <n v="7"/>
    <s v="Weekend"/>
    <s v="Mid"/>
    <s v="Kathleen Campbell"/>
    <s v="Riddle-Williams"/>
    <x v="3"/>
    <n v="23269.912619999999"/>
    <n v="283"/>
    <x v="1"/>
    <d v="2018-11-25T00:00:00"/>
    <n v="7"/>
    <s v="Ibuprofen"/>
    <s v="Normal"/>
    <x v="0"/>
  </r>
  <r>
    <s v="Jacqueline Meza"/>
    <n v="56"/>
    <x v="1"/>
    <x v="3"/>
    <x v="5"/>
    <x v="197"/>
    <n v="12"/>
    <x v="6"/>
    <n v="7"/>
    <s v="Weekend"/>
    <s v="Mid"/>
    <s v="Melinda Peterson"/>
    <s v="Brooks-Cline"/>
    <x v="4"/>
    <n v="77506.120999999999"/>
    <n v="187"/>
    <x v="1"/>
    <d v="2019-05-15T00:00:00"/>
    <n v="3"/>
    <s v="Lipitor"/>
    <s v="Inconclusive"/>
    <x v="1"/>
  </r>
  <r>
    <s v="Brandy Wilkins"/>
    <n v="47"/>
    <x v="1"/>
    <x v="2"/>
    <x v="5"/>
    <x v="553"/>
    <n v="6"/>
    <x v="1"/>
    <n v="6"/>
    <s v="Weekend"/>
    <s v="Mid"/>
    <s v="Rachel Lawrence"/>
    <s v="Mclaughlin-Wilson"/>
    <x v="2"/>
    <n v="47322.402130000002"/>
    <n v="197"/>
    <x v="0"/>
    <d v="2022-08-10T00:00:00"/>
    <n v="3"/>
    <s v="Ibuprofen"/>
    <s v="Abnormal"/>
    <x v="1"/>
  </r>
  <r>
    <s v="Richard Robinson"/>
    <n v="84"/>
    <x v="0"/>
    <x v="6"/>
    <x v="4"/>
    <x v="696"/>
    <n v="2"/>
    <x v="0"/>
    <n v="4"/>
    <s v="Weekday"/>
    <s v="Start"/>
    <s v="Joan Adkins"/>
    <s v="Roth Group"/>
    <x v="2"/>
    <n v="4203.7856190000002"/>
    <n v="411"/>
    <x v="0"/>
    <d v="2020-01-23T00:00:00"/>
    <n v="4"/>
    <s v="Penicillin"/>
    <s v="Normal"/>
    <x v="0"/>
  </r>
  <r>
    <s v="Luke Lee"/>
    <n v="78"/>
    <x v="0"/>
    <x v="5"/>
    <x v="4"/>
    <x v="1446"/>
    <n v="19"/>
    <x v="4"/>
    <n v="1"/>
    <s v="Weekday"/>
    <s v="Mid"/>
    <s v="James Brown"/>
    <s v="Armstrong-Campbell"/>
    <x v="3"/>
    <n v="19142.43951"/>
    <n v="480"/>
    <x v="2"/>
    <d v="2020-11-01T00:00:00"/>
    <n v="7"/>
    <s v="Lipitor"/>
    <s v="Abnormal"/>
    <x v="0"/>
  </r>
  <r>
    <s v="Bryan Newton"/>
    <n v="72"/>
    <x v="0"/>
    <x v="6"/>
    <x v="5"/>
    <x v="10"/>
    <n v="13"/>
    <x v="5"/>
    <n v="2"/>
    <s v="Weekday"/>
    <s v="Mid"/>
    <s v="Matthew Gonzalez"/>
    <s v="Lara, Curtis and Lopez"/>
    <x v="3"/>
    <n v="45850.577720000001"/>
    <n v="145"/>
    <x v="2"/>
    <d v="2021-05-08T00:00:00"/>
    <n v="6"/>
    <s v="Ibuprofen"/>
    <s v="Abnormal"/>
    <x v="0"/>
  </r>
  <r>
    <s v="Melissa Harris"/>
    <n v="74"/>
    <x v="1"/>
    <x v="5"/>
    <x v="0"/>
    <x v="1447"/>
    <n v="26"/>
    <x v="4"/>
    <n v="1"/>
    <s v="Weekday"/>
    <s v="Mid"/>
    <s v="Debbie Vasquez"/>
    <s v="Buchanan-Pitts"/>
    <x v="4"/>
    <n v="14847.488890000001"/>
    <n v="196"/>
    <x v="1"/>
    <d v="2021-07-29T00:00:00"/>
    <n v="4"/>
    <s v="Lipitor"/>
    <s v="Normal"/>
    <x v="0"/>
  </r>
  <r>
    <s v="Michael Simmons"/>
    <n v="49"/>
    <x v="0"/>
    <x v="0"/>
    <x v="2"/>
    <x v="1256"/>
    <n v="29"/>
    <x v="6"/>
    <n v="7"/>
    <s v="Weekend"/>
    <s v="End"/>
    <s v="George Wang"/>
    <s v="Turner, Reeves and White"/>
    <x v="1"/>
    <n v="10707.451069999999"/>
    <n v="268"/>
    <x v="0"/>
    <d v="2022-06-14T00:00:00"/>
    <n v="2"/>
    <s v="Aspirin"/>
    <s v="Inconclusive"/>
    <x v="1"/>
  </r>
  <r>
    <s v="Kaitlin Miller"/>
    <n v="31"/>
    <x v="0"/>
    <x v="6"/>
    <x v="2"/>
    <x v="351"/>
    <n v="29"/>
    <x v="4"/>
    <n v="1"/>
    <s v="Weekday"/>
    <s v="End"/>
    <s v="Eddie Krause"/>
    <s v="Frazier Ltd"/>
    <x v="1"/>
    <n v="6602.6067149999999"/>
    <n v="333"/>
    <x v="0"/>
    <d v="2022-09-08T00:00:00"/>
    <n v="4"/>
    <s v="Paracetamol"/>
    <s v="Inconclusive"/>
    <x v="1"/>
  </r>
  <r>
    <s v="Dawn Mullins"/>
    <n v="64"/>
    <x v="0"/>
    <x v="7"/>
    <x v="0"/>
    <x v="1448"/>
    <n v="20"/>
    <x v="6"/>
    <n v="7"/>
    <s v="Weekend"/>
    <s v="Mid"/>
    <s v="Deborah Patrick"/>
    <s v="Harvey-Jones"/>
    <x v="3"/>
    <n v="9990.8679780000002"/>
    <n v="459"/>
    <x v="2"/>
    <d v="2021-01-17T00:00:00"/>
    <n v="7"/>
    <s v="Paracetamol"/>
    <s v="Inconclusive"/>
    <x v="1"/>
  </r>
  <r>
    <s v="Matthew Davidson"/>
    <n v="56"/>
    <x v="0"/>
    <x v="2"/>
    <x v="5"/>
    <x v="646"/>
    <n v="21"/>
    <x v="2"/>
    <n v="3"/>
    <s v="Weekday"/>
    <s v="Mid"/>
    <s v="Aaron Houston"/>
    <s v="Hunter Inc"/>
    <x v="2"/>
    <n v="37553.733010000004"/>
    <n v="371"/>
    <x v="2"/>
    <d v="2022-09-25T00:00:00"/>
    <n v="7"/>
    <s v="Ibuprofen"/>
    <s v="Inconclusive"/>
    <x v="1"/>
  </r>
  <r>
    <s v="Christine Rocha"/>
    <n v="24"/>
    <x v="1"/>
    <x v="7"/>
    <x v="5"/>
    <x v="849"/>
    <n v="23"/>
    <x v="5"/>
    <n v="2"/>
    <s v="Weekday"/>
    <s v="Mid"/>
    <s v="Megan Bryant"/>
    <s v="Mcdaniel, Russell and Watkins"/>
    <x v="3"/>
    <n v="2952.4776609999999"/>
    <n v="126"/>
    <x v="2"/>
    <d v="2021-11-25T00:00:00"/>
    <n v="4"/>
    <s v="Penicillin"/>
    <s v="Inconclusive"/>
    <x v="2"/>
  </r>
  <r>
    <s v="Robert Clark"/>
    <n v="77"/>
    <x v="0"/>
    <x v="4"/>
    <x v="0"/>
    <x v="489"/>
    <n v="17"/>
    <x v="3"/>
    <n v="5"/>
    <s v="Weekday"/>
    <s v="Mid"/>
    <s v="Chad Faulkner"/>
    <s v="Webster-Mahoney"/>
    <x v="4"/>
    <n v="34997.483679999998"/>
    <n v="366"/>
    <x v="2"/>
    <d v="2020-08-08T00:00:00"/>
    <n v="6"/>
    <s v="Paracetamol"/>
    <s v="Abnormal"/>
    <x v="0"/>
  </r>
  <r>
    <s v="Matthew Jones"/>
    <n v="82"/>
    <x v="0"/>
    <x v="3"/>
    <x v="2"/>
    <x v="259"/>
    <n v="16"/>
    <x v="0"/>
    <n v="4"/>
    <s v="Weekday"/>
    <s v="Mid"/>
    <s v="James Hale"/>
    <s v="Harper, Mcdonald and Garza"/>
    <x v="3"/>
    <n v="10019.288989999999"/>
    <n v="113"/>
    <x v="0"/>
    <d v="2022-06-19T00:00:00"/>
    <n v="7"/>
    <s v="Paracetamol"/>
    <s v="Inconclusive"/>
    <x v="0"/>
  </r>
  <r>
    <s v="Michele Moore"/>
    <n v="76"/>
    <x v="1"/>
    <x v="6"/>
    <x v="4"/>
    <x v="1367"/>
    <n v="29"/>
    <x v="4"/>
    <n v="1"/>
    <s v="Weekday"/>
    <s v="End"/>
    <s v="Matthew Davis"/>
    <s v="Hicks, Simmons and Collins"/>
    <x v="2"/>
    <n v="10444.652717074699"/>
    <n v="392"/>
    <x v="1"/>
    <d v="2023-06-17T00:00:00"/>
    <n v="6"/>
    <s v="Lipitor"/>
    <s v="Inconclusive"/>
    <x v="0"/>
  </r>
  <r>
    <s v="Scott Day"/>
    <n v="68"/>
    <x v="1"/>
    <x v="5"/>
    <x v="3"/>
    <x v="1065"/>
    <n v="8"/>
    <x v="2"/>
    <n v="3"/>
    <s v="Weekday"/>
    <s v="Mid"/>
    <s v="Sandra Douglas"/>
    <s v="Jackson Group"/>
    <x v="0"/>
    <n v="4787.5085719999997"/>
    <n v="477"/>
    <x v="1"/>
    <d v="2023-02-26T00:00:00"/>
    <n v="7"/>
    <s v="Aspirin"/>
    <s v="Inconclusive"/>
    <x v="0"/>
  </r>
  <r>
    <s v="Cody Thomas"/>
    <n v="49"/>
    <x v="0"/>
    <x v="6"/>
    <x v="2"/>
    <x v="448"/>
    <n v="30"/>
    <x v="5"/>
    <n v="2"/>
    <s v="Weekday"/>
    <s v="End"/>
    <s v="Heather Alvarez"/>
    <s v="Butler PLC"/>
    <x v="4"/>
    <n v="10538.29868"/>
    <n v="323"/>
    <x v="0"/>
    <d v="2020-07-19T00:00:00"/>
    <n v="7"/>
    <s v="Ibuprofen"/>
    <s v="Normal"/>
    <x v="1"/>
  </r>
  <r>
    <s v="Cody Green DDS"/>
    <n v="58"/>
    <x v="0"/>
    <x v="5"/>
    <x v="4"/>
    <x v="1016"/>
    <n v="27"/>
    <x v="4"/>
    <n v="1"/>
    <s v="Weekday"/>
    <s v="End"/>
    <s v="Ryan Brown"/>
    <s v="Li-Jones"/>
    <x v="0"/>
    <n v="9584.2748370000008"/>
    <n v="206"/>
    <x v="1"/>
    <d v="2020-08-06T00:00:00"/>
    <n v="4"/>
    <s v="Aspirin"/>
    <s v="Abnormal"/>
    <x v="1"/>
  </r>
  <r>
    <s v="Kristen Smith"/>
    <n v="43"/>
    <x v="1"/>
    <x v="3"/>
    <x v="1"/>
    <x v="1304"/>
    <n v="13"/>
    <x v="0"/>
    <n v="4"/>
    <s v="Weekday"/>
    <s v="Mid"/>
    <s v="Matthew Hahn"/>
    <s v="Middleton Group"/>
    <x v="2"/>
    <n v="14885.35507"/>
    <n v="138"/>
    <x v="1"/>
    <d v="2023-07-21T00:00:00"/>
    <n v="5"/>
    <s v="Lipitor"/>
    <s v="Inconclusive"/>
    <x v="1"/>
  </r>
  <r>
    <s v="Timothy Perez"/>
    <n v="28"/>
    <x v="1"/>
    <x v="4"/>
    <x v="5"/>
    <x v="1393"/>
    <n v="20"/>
    <x v="4"/>
    <n v="1"/>
    <s v="Weekday"/>
    <s v="Mid"/>
    <s v="Laura Anderson"/>
    <s v="Adams-Munoz"/>
    <x v="4"/>
    <n v="6170.867201"/>
    <n v="390"/>
    <x v="0"/>
    <d v="2019-06-01T00:00:00"/>
    <n v="6"/>
    <s v="Paracetamol"/>
    <s v="Abnormal"/>
    <x v="1"/>
  </r>
  <r>
    <s v="Carl Mccann"/>
    <n v="70"/>
    <x v="0"/>
    <x v="7"/>
    <x v="0"/>
    <x v="1449"/>
    <n v="23"/>
    <x v="6"/>
    <n v="7"/>
    <s v="Weekend"/>
    <s v="Mid"/>
    <s v="Philip Rogers"/>
    <s v="Evans-Sanchez"/>
    <x v="1"/>
    <n v="35099.594349999999"/>
    <n v="467"/>
    <x v="2"/>
    <d v="2019-07-20T00:00:00"/>
    <n v="6"/>
    <s v="Ibuprofen"/>
    <s v="Inconclusive"/>
    <x v="0"/>
  </r>
  <r>
    <s v="Scott Cruz"/>
    <n v="29"/>
    <x v="0"/>
    <x v="5"/>
    <x v="3"/>
    <x v="1352"/>
    <n v="25"/>
    <x v="4"/>
    <n v="1"/>
    <s v="Weekday"/>
    <s v="Mid"/>
    <s v="Anna Kim"/>
    <s v="Barrett, Douglas and Wallace"/>
    <x v="4"/>
    <n v="35344.0723"/>
    <n v="162"/>
    <x v="0"/>
    <d v="2022-04-25T00:00:00"/>
    <n v="1"/>
    <s v="Aspirin"/>
    <s v="Abnormal"/>
    <x v="1"/>
  </r>
  <r>
    <s v="Amanda Harrell"/>
    <n v="61"/>
    <x v="1"/>
    <x v="0"/>
    <x v="0"/>
    <x v="404"/>
    <n v="30"/>
    <x v="0"/>
    <n v="4"/>
    <s v="Weekday"/>
    <s v="End"/>
    <s v="Brian Knox"/>
    <s v="Moore-Pitts"/>
    <x v="4"/>
    <n v="53652.969340000003"/>
    <n v="274"/>
    <x v="2"/>
    <d v="2020-08-14T00:00:00"/>
    <n v="5"/>
    <s v="Aspirin"/>
    <s v="Inconclusive"/>
    <x v="1"/>
  </r>
  <r>
    <s v="Jeffrey Wilkerson"/>
    <n v="25"/>
    <x v="0"/>
    <x v="0"/>
    <x v="1"/>
    <x v="534"/>
    <n v="15"/>
    <x v="5"/>
    <n v="2"/>
    <s v="Weekday"/>
    <s v="Mid"/>
    <s v="Morgan Peterson MD"/>
    <s v="Gray, Conley and James"/>
    <x v="3"/>
    <n v="41292.286229999998"/>
    <n v="148"/>
    <x v="2"/>
    <d v="2021-07-09T00:00:00"/>
    <n v="5"/>
    <s v="Penicillin"/>
    <s v="Abnormal"/>
    <x v="1"/>
  </r>
  <r>
    <s v="Edward Vargas"/>
    <n v="56"/>
    <x v="1"/>
    <x v="6"/>
    <x v="4"/>
    <x v="988"/>
    <n v="31"/>
    <x v="1"/>
    <n v="6"/>
    <s v="Weekend"/>
    <s v="End"/>
    <s v="Aaron Stewart"/>
    <s v="Boone and Sons"/>
    <x v="3"/>
    <n v="18781.714230000001"/>
    <n v="286"/>
    <x v="1"/>
    <d v="2019-09-12T00:00:00"/>
    <n v="4"/>
    <s v="Lipitor"/>
    <s v="Abnormal"/>
    <x v="1"/>
  </r>
  <r>
    <s v="Mr. Hayden Rubio"/>
    <n v="73"/>
    <x v="1"/>
    <x v="5"/>
    <x v="1"/>
    <x v="711"/>
    <n v="12"/>
    <x v="0"/>
    <n v="4"/>
    <s v="Weekday"/>
    <s v="Mid"/>
    <s v="WilliaMaleGarcia"/>
    <s v="James, Powell and Stevenson"/>
    <x v="3"/>
    <n v="2510.5329539999998"/>
    <n v="110"/>
    <x v="1"/>
    <d v="2019-09-17T00:00:00"/>
    <n v="2"/>
    <s v="Aspirin"/>
    <s v="Normal"/>
    <x v="0"/>
  </r>
  <r>
    <s v="Jessica Estes DVM"/>
    <n v="38"/>
    <x v="1"/>
    <x v="7"/>
    <x v="3"/>
    <x v="812"/>
    <n v="14"/>
    <x v="0"/>
    <n v="4"/>
    <s v="Weekday"/>
    <s v="Mid"/>
    <s v="Daniel Morgan II"/>
    <s v="Woods-Ramirez"/>
    <x v="3"/>
    <n v="9892.8114719999994"/>
    <n v="253"/>
    <x v="2"/>
    <d v="2020-05-30T00:00:00"/>
    <n v="6"/>
    <s v="Ibuprofen"/>
    <s v="Inconclusive"/>
    <x v="1"/>
  </r>
  <r>
    <s v="Jenny Welch"/>
    <n v="24"/>
    <x v="1"/>
    <x v="2"/>
    <x v="1"/>
    <x v="1450"/>
    <n v="30"/>
    <x v="6"/>
    <n v="7"/>
    <s v="Weekend"/>
    <s v="End"/>
    <s v="Michael Murray"/>
    <s v="Smith-Davis"/>
    <x v="1"/>
    <n v="26200.037799999998"/>
    <n v="246"/>
    <x v="1"/>
    <d v="2023-08-11T00:00:00"/>
    <n v="5"/>
    <s v="Aspirin"/>
    <s v="Abnormal"/>
    <x v="2"/>
  </r>
  <r>
    <s v="Lisa Lester"/>
    <n v="75"/>
    <x v="0"/>
    <x v="7"/>
    <x v="5"/>
    <x v="732"/>
    <n v="29"/>
    <x v="0"/>
    <n v="4"/>
    <s v="Weekday"/>
    <s v="End"/>
    <s v="Tony Lane"/>
    <s v="Nunez, Burton and Mccullough"/>
    <x v="3"/>
    <n v="76980.741299999994"/>
    <n v="181"/>
    <x v="0"/>
    <d v="2022-10-12T00:00:00"/>
    <n v="3"/>
    <s v="Lipitor"/>
    <s v="Inconclusive"/>
    <x v="0"/>
  </r>
  <r>
    <s v="Brandon Curtis"/>
    <n v="80"/>
    <x v="0"/>
    <x v="4"/>
    <x v="5"/>
    <x v="989"/>
    <n v="21"/>
    <x v="0"/>
    <n v="4"/>
    <s v="Weekday"/>
    <s v="Mid"/>
    <s v="Christopher Lozano"/>
    <s v="Young-Hendricks"/>
    <x v="1"/>
    <n v="25771.539830000002"/>
    <n v="368"/>
    <x v="0"/>
    <d v="2022-05-10T00:00:00"/>
    <n v="2"/>
    <s v="Ibuprofen"/>
    <s v="Normal"/>
    <x v="0"/>
  </r>
  <r>
    <s v="Dr. Robert Sherman MD"/>
    <n v="41"/>
    <x v="0"/>
    <x v="3"/>
    <x v="4"/>
    <x v="1451"/>
    <n v="26"/>
    <x v="3"/>
    <n v="5"/>
    <s v="Weekday"/>
    <s v="Mid"/>
    <s v="Robert Trevino"/>
    <s v="Velasquez, Martin and Klein"/>
    <x v="3"/>
    <n v="21952.849330000001"/>
    <n v="195"/>
    <x v="2"/>
    <d v="2021-04-22T00:00:00"/>
    <n v="4"/>
    <s v="Aspirin"/>
    <s v="Normal"/>
    <x v="1"/>
  </r>
  <r>
    <s v="Stephanie Bradshaw"/>
    <n v="85"/>
    <x v="0"/>
    <x v="1"/>
    <x v="2"/>
    <x v="1452"/>
    <n v="24"/>
    <x v="2"/>
    <n v="3"/>
    <s v="Weekday"/>
    <s v="Mid"/>
    <s v="Casey Perez"/>
    <s v="Holland, Bell and Green"/>
    <x v="2"/>
    <n v="5814.9669039999999"/>
    <n v="212"/>
    <x v="0"/>
    <d v="2020-07-14T00:00:00"/>
    <n v="2"/>
    <s v="Penicillin"/>
    <s v="Abnormal"/>
    <x v="0"/>
  </r>
  <r>
    <s v="Tracey Carroll"/>
    <n v="44"/>
    <x v="1"/>
    <x v="4"/>
    <x v="4"/>
    <x v="1453"/>
    <n v="14"/>
    <x v="2"/>
    <n v="3"/>
    <s v="Weekday"/>
    <s v="Mid"/>
    <s v="Maureen Gordon"/>
    <s v="Pena Ltd"/>
    <x v="1"/>
    <n v="17870.939269999999"/>
    <n v="475"/>
    <x v="1"/>
    <d v="2019-09-06T00:00:00"/>
    <n v="5"/>
    <s v="Penicillin"/>
    <s v="Normal"/>
    <x v="1"/>
  </r>
  <r>
    <s v="Mr. Samuel Elliott"/>
    <n v="23"/>
    <x v="1"/>
    <x v="2"/>
    <x v="1"/>
    <x v="88"/>
    <n v="17"/>
    <x v="0"/>
    <n v="4"/>
    <s v="Weekday"/>
    <s v="Mid"/>
    <s v="Seth Gutierrez"/>
    <s v="Shepherd, Caldwell and Bailey"/>
    <x v="1"/>
    <n v="37660.702089999999"/>
    <n v="423"/>
    <x v="1"/>
    <d v="2022-03-26T00:00:00"/>
    <n v="6"/>
    <s v="Ibuprofen"/>
    <s v="Inconclusive"/>
    <x v="2"/>
  </r>
  <r>
    <s v="Christopher Jones"/>
    <n v="85"/>
    <x v="0"/>
    <x v="7"/>
    <x v="2"/>
    <x v="1454"/>
    <n v="31"/>
    <x v="3"/>
    <n v="5"/>
    <s v="Weekday"/>
    <s v="End"/>
    <s v="Maria Harris"/>
    <s v="Hampton, Reilly and Holmes"/>
    <x v="1"/>
    <n v="12921.954589999999"/>
    <n v="461"/>
    <x v="0"/>
    <d v="2020-02-21T00:00:00"/>
    <n v="5"/>
    <s v="Lipitor"/>
    <s v="Abnormal"/>
    <x v="0"/>
  </r>
  <r>
    <s v="Joshua Barrera"/>
    <n v="71"/>
    <x v="1"/>
    <x v="5"/>
    <x v="3"/>
    <x v="5"/>
    <n v="20"/>
    <x v="0"/>
    <n v="4"/>
    <s v="Weekday"/>
    <s v="Mid"/>
    <s v="Dylan Nelson"/>
    <s v="White-Knapp"/>
    <x v="0"/>
    <n v="38037.446320000003"/>
    <n v="186"/>
    <x v="2"/>
    <d v="2020-09-08T00:00:00"/>
    <n v="2"/>
    <s v="Penicillin"/>
    <s v="Abnormal"/>
    <x v="0"/>
  </r>
  <r>
    <s v="Mark Simpson"/>
    <n v="31"/>
    <x v="1"/>
    <x v="5"/>
    <x v="1"/>
    <x v="144"/>
    <n v="31"/>
    <x v="6"/>
    <n v="7"/>
    <s v="Weekend"/>
    <s v="End"/>
    <s v="Matthew Duncan"/>
    <s v="Collins Group"/>
    <x v="1"/>
    <n v="9620.5694559999993"/>
    <n v="477"/>
    <x v="2"/>
    <d v="2022-08-20T00:00:00"/>
    <n v="6"/>
    <s v="Paracetamol"/>
    <s v="Inconclusive"/>
    <x v="1"/>
  </r>
  <r>
    <s v="Lucas Buchanan"/>
    <n v="71"/>
    <x v="1"/>
    <x v="2"/>
    <x v="3"/>
    <x v="620"/>
    <n v="4"/>
    <x v="0"/>
    <n v="4"/>
    <s v="Weekday"/>
    <s v="Start"/>
    <s v="Molly Price"/>
    <s v="Powers, Mills and Reynolds"/>
    <x v="0"/>
    <n v="4104.2683120000002"/>
    <n v="467"/>
    <x v="2"/>
    <d v="2019-07-18T00:00:00"/>
    <n v="4"/>
    <s v="Aspirin"/>
    <s v="Abnormal"/>
    <x v="0"/>
  </r>
  <r>
    <s v="Brianna Christensen"/>
    <n v="80"/>
    <x v="0"/>
    <x v="5"/>
    <x v="2"/>
    <x v="1160"/>
    <n v="29"/>
    <x v="3"/>
    <n v="5"/>
    <s v="Weekday"/>
    <s v="End"/>
    <s v="Shelby Johnson"/>
    <s v="Grimes Ltd"/>
    <x v="2"/>
    <n v="12892.863160000001"/>
    <n v="372"/>
    <x v="0"/>
    <d v="2020-06-03T00:00:00"/>
    <n v="3"/>
    <s v="Ibuprofen"/>
    <s v="Inconclusive"/>
    <x v="0"/>
  </r>
  <r>
    <s v="Julie Spencer DDS"/>
    <n v="51"/>
    <x v="1"/>
    <x v="0"/>
    <x v="1"/>
    <x v="96"/>
    <n v="3"/>
    <x v="4"/>
    <n v="1"/>
    <s v="Weekday"/>
    <s v="Start"/>
    <s v="Brett Andersen"/>
    <s v="Tucker LLC"/>
    <x v="4"/>
    <n v="44665.995269999999"/>
    <n v="149"/>
    <x v="2"/>
    <d v="2023-07-09T00:00:00"/>
    <n v="7"/>
    <s v="Lipitor"/>
    <s v="Abnormal"/>
    <x v="1"/>
  </r>
  <r>
    <s v="Nicole Hernandez"/>
    <n v="36"/>
    <x v="1"/>
    <x v="6"/>
    <x v="5"/>
    <x v="962"/>
    <n v="19"/>
    <x v="6"/>
    <n v="7"/>
    <s v="Weekend"/>
    <s v="Mid"/>
    <s v="Dan Perkins"/>
    <s v="Dixon, Branch and Fischer"/>
    <x v="1"/>
    <n v="17428.45117"/>
    <n v="254"/>
    <x v="0"/>
    <d v="2019-05-24T00:00:00"/>
    <n v="5"/>
    <s v="Paracetamol"/>
    <s v="Normal"/>
    <x v="1"/>
  </r>
  <r>
    <s v="Rachel Myers"/>
    <n v="55"/>
    <x v="1"/>
    <x v="7"/>
    <x v="2"/>
    <x v="1313"/>
    <n v="20"/>
    <x v="1"/>
    <n v="6"/>
    <s v="Weekend"/>
    <s v="Mid"/>
    <s v="Edward Johnson"/>
    <s v="Henson LLC"/>
    <x v="0"/>
    <n v="13253.93634"/>
    <n v="380"/>
    <x v="1"/>
    <d v="2022-09-08T00:00:00"/>
    <n v="4"/>
    <s v="Lipitor"/>
    <s v="Abnormal"/>
    <x v="1"/>
  </r>
  <r>
    <s v="Michael Barnett"/>
    <n v="57"/>
    <x v="1"/>
    <x v="1"/>
    <x v="1"/>
    <x v="1429"/>
    <n v="28"/>
    <x v="4"/>
    <n v="1"/>
    <s v="Weekday"/>
    <s v="End"/>
    <s v="Carrie Sanchez"/>
    <s v="Velez, Carlson and Cohen"/>
    <x v="4"/>
    <n v="4115.8766530000003"/>
    <n v="234"/>
    <x v="2"/>
    <d v="2019-11-24T00:00:00"/>
    <n v="7"/>
    <s v="Ibuprofen"/>
    <s v="Abnormal"/>
    <x v="1"/>
  </r>
  <r>
    <s v="Margaret Dean"/>
    <n v="83"/>
    <x v="0"/>
    <x v="5"/>
    <x v="5"/>
    <x v="1455"/>
    <n v="27"/>
    <x v="6"/>
    <n v="7"/>
    <s v="Weekend"/>
    <s v="End"/>
    <s v="Kimberly Walker"/>
    <s v="Morrison-Jones"/>
    <x v="4"/>
    <n v="7308.2174539999996"/>
    <n v="368"/>
    <x v="1"/>
    <d v="2021-01-15T00:00:00"/>
    <n v="5"/>
    <s v="Paracetamol"/>
    <s v="Normal"/>
    <x v="0"/>
  </r>
  <r>
    <s v="Samantha Knight"/>
    <n v="77"/>
    <x v="0"/>
    <x v="6"/>
    <x v="5"/>
    <x v="424"/>
    <n v="27"/>
    <x v="3"/>
    <n v="5"/>
    <s v="Weekday"/>
    <s v="End"/>
    <s v="Melissa Singh"/>
    <s v="Hernandez LLC"/>
    <x v="3"/>
    <n v="65552.436730000001"/>
    <n v="222"/>
    <x v="1"/>
    <d v="2021-09-02T00:00:00"/>
    <n v="4"/>
    <s v="Aspirin"/>
    <s v="Normal"/>
    <x v="0"/>
  </r>
  <r>
    <s v="Sara Ford"/>
    <n v="47"/>
    <x v="0"/>
    <x v="3"/>
    <x v="0"/>
    <x v="953"/>
    <n v="13"/>
    <x v="6"/>
    <n v="7"/>
    <s v="Weekend"/>
    <s v="Mid"/>
    <s v="Kevin Barker"/>
    <s v="Moore Inc"/>
    <x v="0"/>
    <n v="9351.0937099999992"/>
    <n v="213"/>
    <x v="1"/>
    <d v="2020-10-13T00:00:00"/>
    <n v="2"/>
    <s v="Ibuprofen"/>
    <s v="Normal"/>
    <x v="1"/>
  </r>
  <r>
    <s v="Donna Davis"/>
    <n v="66"/>
    <x v="1"/>
    <x v="3"/>
    <x v="0"/>
    <x v="1334"/>
    <n v="16"/>
    <x v="5"/>
    <n v="2"/>
    <s v="Weekday"/>
    <s v="Mid"/>
    <s v="Kayla Armstrong"/>
    <s v="Luna-Love"/>
    <x v="4"/>
    <n v="19566.915130000001"/>
    <n v="126"/>
    <x v="1"/>
    <d v="2022-09-01T00:00:00"/>
    <n v="4"/>
    <s v="Aspirin"/>
    <s v="Inconclusive"/>
    <x v="0"/>
  </r>
  <r>
    <s v="Nicole Shea"/>
    <n v="42"/>
    <x v="1"/>
    <x v="3"/>
    <x v="5"/>
    <x v="237"/>
    <n v="14"/>
    <x v="2"/>
    <n v="3"/>
    <s v="Weekday"/>
    <s v="Mid"/>
    <s v="Sara Hamilton"/>
    <s v="Williams LLC"/>
    <x v="2"/>
    <n v="68170.27"/>
    <n v="211"/>
    <x v="1"/>
    <d v="2021-05-07T00:00:00"/>
    <n v="5"/>
    <s v="Lipitor"/>
    <s v="Inconclusive"/>
    <x v="1"/>
  </r>
  <r>
    <s v="Gary Robinson"/>
    <n v="82"/>
    <x v="0"/>
    <x v="7"/>
    <x v="2"/>
    <x v="1452"/>
    <n v="24"/>
    <x v="2"/>
    <n v="3"/>
    <s v="Weekday"/>
    <s v="Mid"/>
    <s v="Lacey Gomez"/>
    <s v="Baker-Carroll"/>
    <x v="4"/>
    <n v="18751.475040000001"/>
    <n v="320"/>
    <x v="0"/>
    <d v="2020-07-14T00:00:00"/>
    <n v="2"/>
    <s v="Aspirin"/>
    <s v="Normal"/>
    <x v="0"/>
  </r>
  <r>
    <s v="Gina Davidson"/>
    <n v="75"/>
    <x v="0"/>
    <x v="4"/>
    <x v="2"/>
    <x v="1456"/>
    <n v="16"/>
    <x v="6"/>
    <n v="7"/>
    <s v="Weekend"/>
    <s v="Mid"/>
    <s v="Kristen Ward"/>
    <s v="Ward, Robbins and Woods"/>
    <x v="0"/>
    <n v="11090.932699999999"/>
    <n v="301"/>
    <x v="1"/>
    <d v="2022-11-08T00:00:00"/>
    <n v="2"/>
    <s v="Lipitor"/>
    <s v="Inconclusive"/>
    <x v="0"/>
  </r>
  <r>
    <s v="Travis Clark"/>
    <n v="75"/>
    <x v="0"/>
    <x v="4"/>
    <x v="2"/>
    <x v="1237"/>
    <n v="4"/>
    <x v="0"/>
    <n v="4"/>
    <s v="Weekday"/>
    <s v="Start"/>
    <s v="Pamela Bernard"/>
    <s v="Jenkins-Harper"/>
    <x v="1"/>
    <n v="2638.0286310000001"/>
    <n v="273"/>
    <x v="0"/>
    <d v="2021-03-18T00:00:00"/>
    <n v="4"/>
    <s v="Penicillin"/>
    <s v="Abnormal"/>
    <x v="0"/>
  </r>
  <r>
    <s v="Julia Gonzalez"/>
    <n v="29"/>
    <x v="0"/>
    <x v="6"/>
    <x v="0"/>
    <x v="1122"/>
    <n v="29"/>
    <x v="3"/>
    <n v="5"/>
    <s v="Weekday"/>
    <s v="End"/>
    <s v="James Williams"/>
    <s v="Sanchez, Hawkins and King"/>
    <x v="1"/>
    <n v="14869.99546"/>
    <n v="303"/>
    <x v="2"/>
    <d v="2019-12-18T00:00:00"/>
    <n v="3"/>
    <s v="Paracetamol"/>
    <s v="Abnormal"/>
    <x v="1"/>
  </r>
  <r>
    <s v="Cassandra Short"/>
    <n v="23"/>
    <x v="0"/>
    <x v="1"/>
    <x v="0"/>
    <x v="1128"/>
    <n v="22"/>
    <x v="5"/>
    <n v="2"/>
    <s v="Weekday"/>
    <s v="Mid"/>
    <s v="Caleb Kim"/>
    <s v="Porter Ltd"/>
    <x v="1"/>
    <n v="48250.312160000001"/>
    <n v="365"/>
    <x v="1"/>
    <d v="2021-07-12T00:00:00"/>
    <n v="1"/>
    <s v="Ibuprofen"/>
    <s v="Abnormal"/>
    <x v="2"/>
  </r>
  <r>
    <s v="Troy Walker"/>
    <n v="36"/>
    <x v="1"/>
    <x v="3"/>
    <x v="4"/>
    <x v="91"/>
    <n v="28"/>
    <x v="6"/>
    <n v="7"/>
    <s v="Weekend"/>
    <s v="End"/>
    <s v="Nicole Roberts"/>
    <s v="Frank-Webb"/>
    <x v="3"/>
    <n v="20080.361690000002"/>
    <n v="198"/>
    <x v="2"/>
    <d v="2021-04-04T00:00:00"/>
    <n v="7"/>
    <s v="Ibuprofen"/>
    <s v="Normal"/>
    <x v="1"/>
  </r>
  <r>
    <s v="Sally Franklin"/>
    <n v="63"/>
    <x v="1"/>
    <x v="3"/>
    <x v="1"/>
    <x v="1019"/>
    <n v="15"/>
    <x v="0"/>
    <n v="4"/>
    <s v="Weekday"/>
    <s v="Mid"/>
    <s v="James Adams"/>
    <s v="Williams, Andrade and Moore"/>
    <x v="2"/>
    <n v="21079.542030000001"/>
    <n v="296"/>
    <x v="1"/>
    <d v="2021-04-21T00:00:00"/>
    <n v="3"/>
    <s v="Aspirin"/>
    <s v="Inconclusive"/>
    <x v="1"/>
  </r>
  <r>
    <s v="Jennifer Yu"/>
    <n v="48"/>
    <x v="1"/>
    <x v="7"/>
    <x v="4"/>
    <x v="894"/>
    <n v="17"/>
    <x v="0"/>
    <n v="4"/>
    <s v="Weekday"/>
    <s v="Mid"/>
    <s v="Stephen Mathis"/>
    <s v="Mayo Inc"/>
    <x v="3"/>
    <n v="20652.41015"/>
    <n v="464"/>
    <x v="0"/>
    <d v="2022-02-21T00:00:00"/>
    <n v="1"/>
    <s v="Lipitor"/>
    <s v="Normal"/>
    <x v="1"/>
  </r>
  <r>
    <s v="Samantha Bailey"/>
    <n v="52"/>
    <x v="1"/>
    <x v="1"/>
    <x v="4"/>
    <x v="742"/>
    <n v="16"/>
    <x v="1"/>
    <n v="6"/>
    <s v="Weekend"/>
    <s v="Mid"/>
    <s v="Robin Patel"/>
    <s v="Lane-Davidson"/>
    <x v="0"/>
    <n v="9626.8341999999993"/>
    <n v="298"/>
    <x v="1"/>
    <d v="2021-11-11T00:00:00"/>
    <n v="4"/>
    <s v="Ibuprofen"/>
    <s v="Normal"/>
    <x v="1"/>
  </r>
  <r>
    <s v="Belinda Sanchez"/>
    <n v="55"/>
    <x v="0"/>
    <x v="0"/>
    <x v="3"/>
    <x v="1269"/>
    <n v="17"/>
    <x v="0"/>
    <n v="4"/>
    <s v="Weekday"/>
    <s v="Mid"/>
    <s v="Walter Golden"/>
    <s v="Velazquez-Prince"/>
    <x v="1"/>
    <n v="10191.75109"/>
    <n v="482"/>
    <x v="0"/>
    <d v="2020-09-19T00:00:00"/>
    <n v="6"/>
    <s v="Paracetamol"/>
    <s v="Abnormal"/>
    <x v="1"/>
  </r>
  <r>
    <s v="Margaret Anderson"/>
    <n v="34"/>
    <x v="0"/>
    <x v="3"/>
    <x v="1"/>
    <x v="980"/>
    <n v="9"/>
    <x v="4"/>
    <n v="1"/>
    <s v="Weekday"/>
    <s v="Mid"/>
    <s v="Peter Wilkerson"/>
    <s v="Castaneda-Schneider"/>
    <x v="1"/>
    <n v="23162.759139999998"/>
    <n v="143"/>
    <x v="2"/>
    <d v="2022-06-02T00:00:00"/>
    <n v="4"/>
    <s v="Lipitor"/>
    <s v="Abnormal"/>
    <x v="1"/>
  </r>
  <r>
    <s v="Savannah Phillips"/>
    <n v="80"/>
    <x v="0"/>
    <x v="0"/>
    <x v="3"/>
    <x v="788"/>
    <n v="4"/>
    <x v="0"/>
    <n v="4"/>
    <s v="Weekday"/>
    <s v="Start"/>
    <s v="Kevin Mitchell MD"/>
    <s v="Adams Ltd"/>
    <x v="1"/>
    <n v="16705.6659"/>
    <n v="110"/>
    <x v="0"/>
    <d v="2021-11-19T00:00:00"/>
    <n v="5"/>
    <s v="Penicillin"/>
    <s v="Abnormal"/>
    <x v="0"/>
  </r>
  <r>
    <s v="Ashley Tran"/>
    <n v="53"/>
    <x v="1"/>
    <x v="3"/>
    <x v="4"/>
    <x v="343"/>
    <n v="10"/>
    <x v="0"/>
    <n v="4"/>
    <s v="Weekday"/>
    <s v="Mid"/>
    <s v="Jane Rush"/>
    <s v="Davis-Browning"/>
    <x v="4"/>
    <n v="16842.185030000001"/>
    <n v="361"/>
    <x v="0"/>
    <d v="2023-08-20T00:00:00"/>
    <n v="7"/>
    <s v="Ibuprofen"/>
    <s v="Abnormal"/>
    <x v="1"/>
  </r>
  <r>
    <s v="Haley Cummings"/>
    <n v="79"/>
    <x v="0"/>
    <x v="2"/>
    <x v="5"/>
    <x v="900"/>
    <n v="19"/>
    <x v="6"/>
    <n v="7"/>
    <s v="Weekend"/>
    <s v="Mid"/>
    <s v="WilliaMaleArellano"/>
    <s v="Olson-Lopez"/>
    <x v="3"/>
    <n v="18966.20059"/>
    <n v="144"/>
    <x v="0"/>
    <d v="2020-05-04T00:00:00"/>
    <n v="1"/>
    <s v="Lipitor"/>
    <s v="Abnormal"/>
    <x v="0"/>
  </r>
  <r>
    <s v="Jennifer Martinez DDS"/>
    <n v="31"/>
    <x v="1"/>
    <x v="0"/>
    <x v="1"/>
    <x v="600"/>
    <n v="13"/>
    <x v="4"/>
    <n v="1"/>
    <s v="Weekday"/>
    <s v="Mid"/>
    <s v="Darren Davis"/>
    <s v="Scott PLC"/>
    <x v="3"/>
    <n v="20958.072550000001"/>
    <n v="406"/>
    <x v="1"/>
    <d v="2022-07-10T00:00:00"/>
    <n v="7"/>
    <s v="Paracetamol"/>
    <s v="Abnormal"/>
    <x v="1"/>
  </r>
  <r>
    <s v="Julia Johnson"/>
    <n v="45"/>
    <x v="1"/>
    <x v="5"/>
    <x v="4"/>
    <x v="1457"/>
    <n v="29"/>
    <x v="1"/>
    <n v="6"/>
    <s v="Weekend"/>
    <s v="End"/>
    <s v="Mrs. Beth Bradley"/>
    <s v="Barnes LLC"/>
    <x v="2"/>
    <n v="9603.2747629999994"/>
    <n v="429"/>
    <x v="2"/>
    <d v="2019-01-10T00:00:00"/>
    <n v="4"/>
    <s v="Ibuprofen"/>
    <s v="Inconclusive"/>
    <x v="1"/>
  </r>
  <r>
    <s v="Linda Bean"/>
    <n v="48"/>
    <x v="0"/>
    <x v="7"/>
    <x v="2"/>
    <x v="81"/>
    <n v="28"/>
    <x v="3"/>
    <n v="5"/>
    <s v="Weekday"/>
    <s v="End"/>
    <s v="Jennifer Williams"/>
    <s v="Myers LLC"/>
    <x v="4"/>
    <n v="2014.444094"/>
    <n v="171"/>
    <x v="1"/>
    <d v="2019-01-03T00:00:00"/>
    <n v="4"/>
    <s v="Paracetamol"/>
    <s v="Abnormal"/>
    <x v="1"/>
  </r>
  <r>
    <s v="Jeffrey Bradford"/>
    <n v="20"/>
    <x v="1"/>
    <x v="2"/>
    <x v="0"/>
    <x v="1458"/>
    <n v="19"/>
    <x v="2"/>
    <n v="3"/>
    <s v="Weekday"/>
    <s v="Mid"/>
    <s v="Erin Ramirez"/>
    <s v="Burch-Gibbs"/>
    <x v="3"/>
    <n v="28627.068739999999"/>
    <n v="411"/>
    <x v="1"/>
    <d v="2023-04-20T00:00:00"/>
    <n v="4"/>
    <s v="Paracetamol"/>
    <s v="Abnormal"/>
    <x v="2"/>
  </r>
  <r>
    <s v="Ashley Novak"/>
    <n v="62"/>
    <x v="0"/>
    <x v="5"/>
    <x v="3"/>
    <x v="30"/>
    <n v="9"/>
    <x v="5"/>
    <n v="2"/>
    <s v="Weekday"/>
    <s v="Mid"/>
    <s v="Christopher Jenkins"/>
    <s v="Brown Group"/>
    <x v="2"/>
    <n v="807.53386149999994"/>
    <n v="491"/>
    <x v="0"/>
    <d v="2021-11-15T00:00:00"/>
    <n v="1"/>
    <s v="Ibuprofen"/>
    <s v="Inconclusive"/>
    <x v="1"/>
  </r>
  <r>
    <s v="Lauren Myers"/>
    <n v="34"/>
    <x v="0"/>
    <x v="1"/>
    <x v="4"/>
    <x v="58"/>
    <n v="19"/>
    <x v="6"/>
    <n v="7"/>
    <s v="Weekend"/>
    <s v="Mid"/>
    <s v="Rebecca Conrad"/>
    <s v="Hughes, Brown and Lin"/>
    <x v="2"/>
    <n v="31173.1214"/>
    <n v="483"/>
    <x v="2"/>
    <d v="2020-01-27T00:00:00"/>
    <n v="1"/>
    <s v="Penicillin"/>
    <s v="Normal"/>
    <x v="1"/>
  </r>
  <r>
    <s v="Jack Benton"/>
    <n v="44"/>
    <x v="0"/>
    <x v="5"/>
    <x v="0"/>
    <x v="1459"/>
    <n v="1"/>
    <x v="6"/>
    <n v="7"/>
    <s v="Weekend"/>
    <s v="Start"/>
    <s v="Shelby Wells"/>
    <s v="Dorsey Ltd"/>
    <x v="3"/>
    <n v="55540.300940000001"/>
    <n v="222"/>
    <x v="2"/>
    <d v="2021-08-26T00:00:00"/>
    <n v="4"/>
    <s v="Ibuprofen"/>
    <s v="Abnormal"/>
    <x v="1"/>
  </r>
  <r>
    <s v="Gary Smith"/>
    <n v="68"/>
    <x v="0"/>
    <x v="5"/>
    <x v="3"/>
    <x v="1312"/>
    <n v="8"/>
    <x v="6"/>
    <n v="7"/>
    <s v="Weekend"/>
    <s v="Mid"/>
    <s v="Jennifer Lee"/>
    <s v="Ferguson, Jones and Jones"/>
    <x v="0"/>
    <n v="33186.013599999998"/>
    <n v="396"/>
    <x v="0"/>
    <d v="2019-09-13T00:00:00"/>
    <n v="5"/>
    <s v="Lipitor"/>
    <s v="Inconclusive"/>
    <x v="0"/>
  </r>
  <r>
    <s v="Derrick Gonzalez"/>
    <n v="40"/>
    <x v="1"/>
    <x v="2"/>
    <x v="4"/>
    <x v="538"/>
    <n v="22"/>
    <x v="3"/>
    <n v="5"/>
    <s v="Weekday"/>
    <s v="Mid"/>
    <s v="David Robertson"/>
    <s v="Ford Ltd"/>
    <x v="4"/>
    <n v="1110.0505029999999"/>
    <n v="223"/>
    <x v="1"/>
    <d v="2019-04-16T00:00:00"/>
    <n v="2"/>
    <s v="Lipitor"/>
    <s v="Inconclusive"/>
    <x v="1"/>
  </r>
  <r>
    <s v="Erika Whitehead"/>
    <n v="27"/>
    <x v="1"/>
    <x v="3"/>
    <x v="3"/>
    <x v="912"/>
    <n v="12"/>
    <x v="3"/>
    <n v="5"/>
    <s v="Weekday"/>
    <s v="Mid"/>
    <s v="Anthony Phillips"/>
    <s v="Richardson, Taylor and Matthews"/>
    <x v="1"/>
    <n v="26835.543229999999"/>
    <n v="367"/>
    <x v="0"/>
    <d v="2023-06-02T00:00:00"/>
    <n v="5"/>
    <s v="Ibuprofen"/>
    <s v="Inconclusive"/>
    <x v="1"/>
  </r>
  <r>
    <s v="Jackson Williams"/>
    <n v="75"/>
    <x v="0"/>
    <x v="1"/>
    <x v="3"/>
    <x v="186"/>
    <n v="2"/>
    <x v="2"/>
    <n v="3"/>
    <s v="Weekday"/>
    <s v="Start"/>
    <s v="Matthew Ward"/>
    <s v="Johnson, Knox and Armstrong"/>
    <x v="4"/>
    <n v="22468.256420000002"/>
    <n v="387"/>
    <x v="0"/>
    <d v="2021-06-23T00:00:00"/>
    <n v="3"/>
    <s v="Ibuprofen"/>
    <s v="Normal"/>
    <x v="0"/>
  </r>
  <r>
    <s v="Michelle Powers"/>
    <n v="45"/>
    <x v="0"/>
    <x v="5"/>
    <x v="2"/>
    <x v="1012"/>
    <n v="23"/>
    <x v="3"/>
    <n v="5"/>
    <s v="Weekday"/>
    <s v="Mid"/>
    <s v="Donald Woods"/>
    <s v="Aguilar-Lawson"/>
    <x v="1"/>
    <n v="16804.4872"/>
    <n v="387"/>
    <x v="0"/>
    <d v="2023-07-12T00:00:00"/>
    <n v="3"/>
    <s v="Penicillin"/>
    <s v="Inconclusive"/>
    <x v="1"/>
  </r>
  <r>
    <s v="Bailey Rich"/>
    <n v="35"/>
    <x v="1"/>
    <x v="1"/>
    <x v="4"/>
    <x v="1275"/>
    <n v="12"/>
    <x v="4"/>
    <n v="1"/>
    <s v="Weekday"/>
    <s v="Mid"/>
    <s v="Willie Gutierrez"/>
    <s v="Hall-Blanchard"/>
    <x v="1"/>
    <n v="24865.74712"/>
    <n v="137"/>
    <x v="0"/>
    <d v="2022-10-02T00:00:00"/>
    <n v="7"/>
    <s v="Paracetamol"/>
    <s v="Abnormal"/>
    <x v="1"/>
  </r>
  <r>
    <s v="Anthony Freeman"/>
    <n v="30"/>
    <x v="0"/>
    <x v="5"/>
    <x v="2"/>
    <x v="1460"/>
    <n v="2"/>
    <x v="3"/>
    <n v="5"/>
    <s v="Weekday"/>
    <s v="Start"/>
    <s v="Michelle Martin"/>
    <s v="Stuart-Herrera"/>
    <x v="3"/>
    <n v="22201.712029999999"/>
    <n v="226"/>
    <x v="0"/>
    <d v="2021-07-02T00:00:00"/>
    <n v="5"/>
    <s v="Penicillin"/>
    <s v="Abnormal"/>
    <x v="1"/>
  </r>
  <r>
    <s v="Joseph Collins"/>
    <n v="23"/>
    <x v="1"/>
    <x v="7"/>
    <x v="1"/>
    <x v="516"/>
    <n v="30"/>
    <x v="6"/>
    <n v="7"/>
    <s v="Weekend"/>
    <s v="End"/>
    <s v="Kristin Harris"/>
    <s v="Love-Cook"/>
    <x v="2"/>
    <n v="17780.146519999998"/>
    <n v="254"/>
    <x v="2"/>
    <d v="2022-11-26T00:00:00"/>
    <n v="6"/>
    <s v="Paracetamol"/>
    <s v="Normal"/>
    <x v="2"/>
  </r>
  <r>
    <s v="Lee Murray"/>
    <n v="48"/>
    <x v="1"/>
    <x v="0"/>
    <x v="4"/>
    <x v="260"/>
    <n v="13"/>
    <x v="2"/>
    <n v="3"/>
    <s v="Weekday"/>
    <s v="Mid"/>
    <s v="Kevin Reilly"/>
    <s v="Schmidt, Garcia and Dunn"/>
    <x v="3"/>
    <n v="1576.3287499999999"/>
    <n v="161"/>
    <x v="1"/>
    <d v="2019-03-09T00:00:00"/>
    <n v="6"/>
    <s v="Paracetamol"/>
    <s v="Normal"/>
    <x v="1"/>
  </r>
  <r>
    <s v="Kimberly Romero"/>
    <n v="56"/>
    <x v="0"/>
    <x v="7"/>
    <x v="3"/>
    <x v="1461"/>
    <n v="28"/>
    <x v="1"/>
    <n v="6"/>
    <s v="Weekend"/>
    <s v="End"/>
    <s v="Sarah Schmidt MD"/>
    <s v="Allen-Collins"/>
    <x v="2"/>
    <n v="18786.254509999999"/>
    <n v="303"/>
    <x v="0"/>
    <d v="2020-01-06T00:00:00"/>
    <n v="1"/>
    <s v="Penicillin"/>
    <s v="Inconclusive"/>
    <x v="1"/>
  </r>
  <r>
    <s v="Zachary Mccormick"/>
    <n v="79"/>
    <x v="1"/>
    <x v="1"/>
    <x v="4"/>
    <x v="1462"/>
    <n v="26"/>
    <x v="6"/>
    <n v="7"/>
    <s v="Weekend"/>
    <s v="Mid"/>
    <s v="Julie Bennett"/>
    <s v="Mcclure Ltd"/>
    <x v="3"/>
    <n v="3913.1300120000001"/>
    <n v="121"/>
    <x v="2"/>
    <d v="2020-08-03T00:00:00"/>
    <n v="1"/>
    <s v="Ibuprofen"/>
    <s v="Normal"/>
    <x v="0"/>
  </r>
  <r>
    <s v="Thomas Peck"/>
    <n v="84"/>
    <x v="0"/>
    <x v="4"/>
    <x v="4"/>
    <x v="501"/>
    <n v="22"/>
    <x v="3"/>
    <n v="5"/>
    <s v="Weekday"/>
    <s v="Mid"/>
    <s v="Stephanie Zhang"/>
    <s v="Brown Ltd"/>
    <x v="2"/>
    <n v="29531.445930000002"/>
    <n v="328"/>
    <x v="2"/>
    <d v="2020-06-10T00:00:00"/>
    <n v="3"/>
    <s v="Penicillin"/>
    <s v="Inconclusive"/>
    <x v="0"/>
  </r>
  <r>
    <s v="Joseph Foster"/>
    <n v="74"/>
    <x v="1"/>
    <x v="0"/>
    <x v="5"/>
    <x v="794"/>
    <n v="15"/>
    <x v="5"/>
    <n v="2"/>
    <s v="Weekday"/>
    <s v="Mid"/>
    <s v="Ashley Fry"/>
    <s v="King, Taylor and Robinson"/>
    <x v="0"/>
    <n v="40158.029459999998"/>
    <n v="344"/>
    <x v="1"/>
    <d v="2022-03-23T00:00:00"/>
    <n v="3"/>
    <s v="Penicillin"/>
    <s v="Normal"/>
    <x v="0"/>
  </r>
  <r>
    <s v="Karen Jenkins"/>
    <n v="35"/>
    <x v="0"/>
    <x v="5"/>
    <x v="2"/>
    <x v="753"/>
    <n v="1"/>
    <x v="3"/>
    <n v="5"/>
    <s v="Weekday"/>
    <s v="Start"/>
    <s v="Cynthia Murphy"/>
    <s v="Alvarez, Fletcher and Mcgee"/>
    <x v="1"/>
    <n v="19010.344730000001"/>
    <n v="149"/>
    <x v="0"/>
    <d v="2021-10-04T00:00:00"/>
    <n v="1"/>
    <s v="Penicillin"/>
    <s v="Abnormal"/>
    <x v="1"/>
  </r>
  <r>
    <s v="Alexandria Nelson"/>
    <n v="84"/>
    <x v="1"/>
    <x v="1"/>
    <x v="4"/>
    <x v="706"/>
    <n v="13"/>
    <x v="4"/>
    <n v="1"/>
    <s v="Weekday"/>
    <s v="Mid"/>
    <s v="Peter Ellison"/>
    <s v="Bates, Lewis and Richardson"/>
    <x v="3"/>
    <n v="23209.17771"/>
    <n v="166"/>
    <x v="1"/>
    <d v="2020-01-28T00:00:00"/>
    <n v="2"/>
    <s v="Penicillin"/>
    <s v="Inconclusive"/>
    <x v="0"/>
  </r>
  <r>
    <s v="Patrick Haley"/>
    <n v="61"/>
    <x v="1"/>
    <x v="0"/>
    <x v="3"/>
    <x v="1463"/>
    <n v="22"/>
    <x v="0"/>
    <n v="4"/>
    <s v="Weekday"/>
    <s v="Mid"/>
    <s v="Jennifer Ward"/>
    <s v="Reyes-Garrett"/>
    <x v="3"/>
    <n v="16922.045419999999"/>
    <n v="127"/>
    <x v="0"/>
    <d v="2021-07-25T00:00:00"/>
    <n v="7"/>
    <s v="Penicillin"/>
    <s v="Inconclusive"/>
    <x v="1"/>
  </r>
  <r>
    <s v="Mark Burke"/>
    <n v="53"/>
    <x v="1"/>
    <x v="6"/>
    <x v="5"/>
    <x v="225"/>
    <n v="17"/>
    <x v="3"/>
    <n v="5"/>
    <s v="Weekday"/>
    <s v="Mid"/>
    <s v="April Saunders"/>
    <s v="Camacho, Skinner and Bradley"/>
    <x v="4"/>
    <n v="25275.40367"/>
    <n v="425"/>
    <x v="1"/>
    <d v="2022-07-14T00:00:00"/>
    <n v="4"/>
    <s v="Penicillin"/>
    <s v="Inconclusive"/>
    <x v="1"/>
  </r>
  <r>
    <s v="Bradley Day"/>
    <n v="81"/>
    <x v="1"/>
    <x v="0"/>
    <x v="1"/>
    <x v="1019"/>
    <n v="15"/>
    <x v="0"/>
    <n v="4"/>
    <s v="Weekday"/>
    <s v="Mid"/>
    <s v="Stacy Ellison"/>
    <s v="Gonzalez Inc"/>
    <x v="2"/>
    <n v="21339.283579999999"/>
    <n v="418"/>
    <x v="2"/>
    <d v="2021-04-27T00:00:00"/>
    <n v="2"/>
    <s v="Paracetamol"/>
    <s v="Abnormal"/>
    <x v="0"/>
  </r>
  <r>
    <s v="Melissa Clayton"/>
    <n v="35"/>
    <x v="0"/>
    <x v="1"/>
    <x v="5"/>
    <x v="234"/>
    <n v="17"/>
    <x v="1"/>
    <n v="6"/>
    <s v="Weekend"/>
    <s v="Mid"/>
    <s v="Ronald Collins"/>
    <s v="Cook-Cook"/>
    <x v="4"/>
    <n v="40649.394260000001"/>
    <n v="349"/>
    <x v="1"/>
    <d v="2021-05-04T00:00:00"/>
    <n v="2"/>
    <s v="Aspirin"/>
    <s v="Inconclusive"/>
    <x v="1"/>
  </r>
  <r>
    <s v="Erika Phelps"/>
    <n v="82"/>
    <x v="0"/>
    <x v="5"/>
    <x v="2"/>
    <x v="1039"/>
    <n v="27"/>
    <x v="2"/>
    <n v="3"/>
    <s v="Weekday"/>
    <s v="End"/>
    <s v="Peter Foley"/>
    <s v="Sheppard, Miller and Jackson"/>
    <x v="0"/>
    <n v="18942.702720000001"/>
    <n v="127"/>
    <x v="1"/>
    <d v="2021-10-30T00:00:00"/>
    <n v="6"/>
    <s v="Aspirin"/>
    <s v="Inconclusive"/>
    <x v="0"/>
  </r>
  <r>
    <s v="Samantha Sanchez"/>
    <n v="64"/>
    <x v="1"/>
    <x v="1"/>
    <x v="5"/>
    <x v="1464"/>
    <n v="21"/>
    <x v="6"/>
    <n v="7"/>
    <s v="Weekend"/>
    <s v="Mid"/>
    <s v="Douglas Goodman"/>
    <s v="Grimes LLC"/>
    <x v="0"/>
    <n v="29512.805260000001"/>
    <n v="318"/>
    <x v="0"/>
    <d v="2021-02-28T00:00:00"/>
    <n v="7"/>
    <s v="Paracetamol"/>
    <s v="Normal"/>
    <x v="1"/>
  </r>
  <r>
    <s v="Eric Dixon"/>
    <n v="49"/>
    <x v="1"/>
    <x v="5"/>
    <x v="3"/>
    <x v="1465"/>
    <n v="1"/>
    <x v="1"/>
    <n v="6"/>
    <s v="Weekend"/>
    <s v="Start"/>
    <s v="Amy Mejia"/>
    <s v="Kelley-Mosley"/>
    <x v="1"/>
    <n v="18051.287690000001"/>
    <n v="403"/>
    <x v="0"/>
    <d v="2022-01-23T00:00:00"/>
    <n v="7"/>
    <s v="Paracetamol"/>
    <s v="Normal"/>
    <x v="1"/>
  </r>
  <r>
    <s v="Isabel Lawson"/>
    <n v="23"/>
    <x v="1"/>
    <x v="3"/>
    <x v="2"/>
    <x v="1009"/>
    <n v="19"/>
    <x v="5"/>
    <n v="2"/>
    <s v="Weekday"/>
    <s v="Mid"/>
    <s v="Heather Marshall"/>
    <s v="Espinoza, Richard and Taylor"/>
    <x v="4"/>
    <n v="11095.82748"/>
    <n v="249"/>
    <x v="0"/>
    <d v="2022-04-19T00:00:00"/>
    <n v="2"/>
    <s v="Lipitor"/>
    <s v="Abnormal"/>
    <x v="2"/>
  </r>
  <r>
    <s v="Stephen Jones"/>
    <n v="76"/>
    <x v="0"/>
    <x v="6"/>
    <x v="0"/>
    <x v="830"/>
    <n v="18"/>
    <x v="2"/>
    <n v="3"/>
    <s v="Weekday"/>
    <s v="Mid"/>
    <s v="Patricia Stewart"/>
    <s v="Young, Reed and Clark"/>
    <x v="0"/>
    <n v="58240.42239"/>
    <n v="241"/>
    <x v="2"/>
    <d v="2020-04-14T00:00:00"/>
    <n v="2"/>
    <s v="Ibuprofen"/>
    <s v="Abnormal"/>
    <x v="0"/>
  </r>
  <r>
    <s v="Taylor Young"/>
    <n v="27"/>
    <x v="1"/>
    <x v="2"/>
    <x v="2"/>
    <x v="1396"/>
    <n v="25"/>
    <x v="6"/>
    <n v="7"/>
    <s v="Weekend"/>
    <s v="Mid"/>
    <s v="Sonia Sanchez"/>
    <s v="Rosales Inc"/>
    <x v="3"/>
    <n v="18898.838309999999"/>
    <n v="294"/>
    <x v="0"/>
    <d v="2020-11-01T00:00:00"/>
    <n v="7"/>
    <s v="Lipitor"/>
    <s v="Abnormal"/>
    <x v="1"/>
  </r>
  <r>
    <s v="Karl Mason"/>
    <n v="20"/>
    <x v="0"/>
    <x v="3"/>
    <x v="2"/>
    <x v="12"/>
    <n v="29"/>
    <x v="4"/>
    <n v="1"/>
    <s v="Weekday"/>
    <s v="End"/>
    <s v="Calvin Smith"/>
    <s v="Coleman-Smith"/>
    <x v="3"/>
    <n v="20749.332149999998"/>
    <n v="171"/>
    <x v="0"/>
    <d v="2021-11-29T00:00:00"/>
    <n v="1"/>
    <s v="Ibuprofen"/>
    <s v="Normal"/>
    <x v="2"/>
  </r>
  <r>
    <s v="Jasmine Wilkerson"/>
    <n v="78"/>
    <x v="0"/>
    <x v="1"/>
    <x v="3"/>
    <x v="1466"/>
    <n v="19"/>
    <x v="3"/>
    <n v="5"/>
    <s v="Weekday"/>
    <s v="Mid"/>
    <s v="Mrs. Katherine Walsh"/>
    <s v="Pittman-Page"/>
    <x v="0"/>
    <n v="28458.727129999999"/>
    <n v="356"/>
    <x v="0"/>
    <d v="2021-02-22T00:00:00"/>
    <n v="1"/>
    <s v="Lipitor"/>
    <s v="Normal"/>
    <x v="0"/>
  </r>
  <r>
    <s v="Todd Rangel"/>
    <n v="23"/>
    <x v="0"/>
    <x v="1"/>
    <x v="4"/>
    <x v="177"/>
    <n v="15"/>
    <x v="4"/>
    <n v="1"/>
    <s v="Weekday"/>
    <s v="Mid"/>
    <s v="David Stewart"/>
    <s v="KiMaleand Sons"/>
    <x v="4"/>
    <n v="21344.272059999999"/>
    <n v="113"/>
    <x v="0"/>
    <d v="2019-07-18T00:00:00"/>
    <n v="4"/>
    <s v="Ibuprofen"/>
    <s v="Inconclusive"/>
    <x v="2"/>
  </r>
  <r>
    <s v="Daniel Miller"/>
    <n v="23"/>
    <x v="0"/>
    <x v="6"/>
    <x v="0"/>
    <x v="727"/>
    <n v="6"/>
    <x v="6"/>
    <n v="7"/>
    <s v="Weekend"/>
    <s v="Mid"/>
    <s v="Julie Johnson"/>
    <s v="Ramos Group"/>
    <x v="2"/>
    <n v="17857.372820000001"/>
    <n v="235"/>
    <x v="2"/>
    <d v="2020-12-23T00:00:00"/>
    <n v="3"/>
    <s v="Aspirin"/>
    <s v="Normal"/>
    <x v="2"/>
  </r>
  <r>
    <s v="Dr. Richard Thompson"/>
    <n v="19"/>
    <x v="0"/>
    <x v="0"/>
    <x v="3"/>
    <x v="397"/>
    <n v="26"/>
    <x v="2"/>
    <n v="3"/>
    <s v="Weekday"/>
    <s v="Mid"/>
    <s v="Kristina Hernandez"/>
    <s v="Christensen, KiMaleand Coleman"/>
    <x v="2"/>
    <n v="23332.342659999998"/>
    <n v="171"/>
    <x v="0"/>
    <d v="2020-09-05T00:00:00"/>
    <n v="6"/>
    <s v="Ibuprofen"/>
    <s v="Inconclusive"/>
    <x v="2"/>
  </r>
  <r>
    <s v="Robert Lopez"/>
    <n v="39"/>
    <x v="1"/>
    <x v="2"/>
    <x v="4"/>
    <x v="870"/>
    <n v="18"/>
    <x v="5"/>
    <n v="2"/>
    <s v="Weekday"/>
    <s v="Mid"/>
    <s v="Brooke Mitchell"/>
    <s v="Lopez-Jackson"/>
    <x v="0"/>
    <n v="4745.7165800000002"/>
    <n v="153"/>
    <x v="0"/>
    <d v="2021-06-02T00:00:00"/>
    <n v="3"/>
    <s v="Paracetamol"/>
    <s v="Abnormal"/>
    <x v="1"/>
  </r>
  <r>
    <s v="Holly Sanford"/>
    <n v="56"/>
    <x v="1"/>
    <x v="5"/>
    <x v="3"/>
    <x v="378"/>
    <n v="6"/>
    <x v="6"/>
    <n v="7"/>
    <s v="Weekend"/>
    <s v="Mid"/>
    <s v="Elizabeth Russell"/>
    <s v="Morris Ltd"/>
    <x v="0"/>
    <n v="8680.2030539999996"/>
    <n v="261"/>
    <x v="0"/>
    <d v="2022-03-11T00:00:00"/>
    <n v="5"/>
    <s v="Paracetamol"/>
    <s v="Abnormal"/>
    <x v="1"/>
  </r>
  <r>
    <s v="Deborah Douglas"/>
    <n v="29"/>
    <x v="1"/>
    <x v="2"/>
    <x v="2"/>
    <x v="1289"/>
    <n v="15"/>
    <x v="5"/>
    <n v="2"/>
    <s v="Weekday"/>
    <s v="Mid"/>
    <s v="Carrie Owens DVM"/>
    <s v="Brown and Sons"/>
    <x v="2"/>
    <n v="523.49257969999996"/>
    <n v="167"/>
    <x v="0"/>
    <d v="2023-09-01T00:00:00"/>
    <n v="5"/>
    <s v="Penicillin"/>
    <s v="Normal"/>
    <x v="1"/>
  </r>
  <r>
    <s v="Kellie Mcdonald"/>
    <n v="82"/>
    <x v="1"/>
    <x v="1"/>
    <x v="0"/>
    <x v="572"/>
    <n v="5"/>
    <x v="6"/>
    <n v="7"/>
    <s v="Weekend"/>
    <s v="Mid"/>
    <s v="Bruce Fletcher"/>
    <s v="Hernandez, Beck and Scott"/>
    <x v="0"/>
    <n v="19072.840769999999"/>
    <n v="114"/>
    <x v="2"/>
    <d v="2020-07-12T00:00:00"/>
    <n v="7"/>
    <s v="Aspirin"/>
    <s v="Normal"/>
    <x v="0"/>
  </r>
  <r>
    <s v="Karen Faulkner"/>
    <n v="83"/>
    <x v="1"/>
    <x v="5"/>
    <x v="5"/>
    <x v="493"/>
    <n v="8"/>
    <x v="6"/>
    <n v="7"/>
    <s v="Weekend"/>
    <s v="Mid"/>
    <s v="Mary Reese"/>
    <s v="Smith Group"/>
    <x v="0"/>
    <n v="29652.64199"/>
    <n v="254"/>
    <x v="1"/>
    <d v="2020-12-02T00:00:00"/>
    <n v="3"/>
    <s v="Ibuprofen"/>
    <s v="Abnormal"/>
    <x v="0"/>
  </r>
  <r>
    <s v="Anne Mcdaniel"/>
    <n v="50"/>
    <x v="1"/>
    <x v="2"/>
    <x v="2"/>
    <x v="754"/>
    <n v="19"/>
    <x v="5"/>
    <n v="2"/>
    <s v="Weekday"/>
    <s v="Mid"/>
    <s v="Jerry Smith"/>
    <s v="Carpenter-Wallace"/>
    <x v="0"/>
    <n v="6943.2257019999997"/>
    <n v="344"/>
    <x v="1"/>
    <d v="2019-12-04T00:00:00"/>
    <n v="3"/>
    <s v="Aspirin"/>
    <s v="Inconclusive"/>
    <x v="1"/>
  </r>
  <r>
    <s v="WilliaMaleHansen"/>
    <n v="70"/>
    <x v="0"/>
    <x v="0"/>
    <x v="2"/>
    <x v="1308"/>
    <n v="12"/>
    <x v="5"/>
    <n v="2"/>
    <s v="Weekday"/>
    <s v="Mid"/>
    <s v="Alex Hoffman"/>
    <s v="Ramos Inc"/>
    <x v="0"/>
    <n v="7855.176915"/>
    <n v="323"/>
    <x v="0"/>
    <d v="2019-02-17T00:00:00"/>
    <n v="7"/>
    <s v="Aspirin"/>
    <s v="Normal"/>
    <x v="0"/>
  </r>
  <r>
    <s v="Johnny Harrison"/>
    <n v="64"/>
    <x v="1"/>
    <x v="3"/>
    <x v="5"/>
    <x v="1400"/>
    <n v="1"/>
    <x v="2"/>
    <n v="3"/>
    <s v="Weekday"/>
    <s v="Start"/>
    <s v="Monica Hatfield"/>
    <s v="Thomas-Williams"/>
    <x v="0"/>
    <n v="36553.51728"/>
    <n v="304"/>
    <x v="0"/>
    <d v="2023-03-10T00:00:00"/>
    <n v="5"/>
    <s v="Paracetamol"/>
    <s v="Normal"/>
    <x v="1"/>
  </r>
  <r>
    <s v="Elizabeth Anderson"/>
    <n v="66"/>
    <x v="1"/>
    <x v="4"/>
    <x v="5"/>
    <x v="859"/>
    <n v="17"/>
    <x v="4"/>
    <n v="1"/>
    <s v="Weekday"/>
    <s v="Mid"/>
    <s v="Amy Eaton"/>
    <s v="Murray-Cruz"/>
    <x v="0"/>
    <n v="28957.660639999998"/>
    <n v="484"/>
    <x v="1"/>
    <d v="2021-05-20T00:00:00"/>
    <n v="4"/>
    <s v="Ibuprofen"/>
    <s v="Inconclusive"/>
    <x v="0"/>
  </r>
  <r>
    <s v="Amanda Lee"/>
    <n v="81"/>
    <x v="1"/>
    <x v="4"/>
    <x v="3"/>
    <x v="437"/>
    <n v="6"/>
    <x v="1"/>
    <n v="6"/>
    <s v="Weekend"/>
    <s v="Mid"/>
    <s v="Victoria Moreno"/>
    <s v="Morales, Harmon and Arnold"/>
    <x v="0"/>
    <n v="25463.650730000001"/>
    <n v="192"/>
    <x v="0"/>
    <d v="2021-03-18T00:00:00"/>
    <n v="4"/>
    <s v="Aspirin"/>
    <s v="Normal"/>
    <x v="0"/>
  </r>
  <r>
    <s v="Timothy Williamson"/>
    <n v="20"/>
    <x v="0"/>
    <x v="5"/>
    <x v="4"/>
    <x v="693"/>
    <n v="30"/>
    <x v="0"/>
    <n v="4"/>
    <s v="Weekday"/>
    <s v="End"/>
    <s v="Robert Guerrero"/>
    <s v="Richardson Inc"/>
    <x v="4"/>
    <n v="31061.82992"/>
    <n v="113"/>
    <x v="0"/>
    <d v="2020-05-07T00:00:00"/>
    <n v="4"/>
    <s v="Ibuprofen"/>
    <s v="Normal"/>
    <x v="2"/>
  </r>
  <r>
    <s v="Julie Hobbs"/>
    <n v="20"/>
    <x v="1"/>
    <x v="2"/>
    <x v="4"/>
    <x v="175"/>
    <n v="12"/>
    <x v="6"/>
    <n v="7"/>
    <s v="Weekend"/>
    <s v="Mid"/>
    <s v="AdaMaleGlenn"/>
    <s v="Sims Group"/>
    <x v="2"/>
    <n v="32665.001939999998"/>
    <n v="449"/>
    <x v="0"/>
    <d v="2021-12-19T00:00:00"/>
    <n v="7"/>
    <s v="Penicillin"/>
    <s v="Inconclusive"/>
    <x v="2"/>
  </r>
  <r>
    <s v="Tracey Ford"/>
    <n v="21"/>
    <x v="1"/>
    <x v="5"/>
    <x v="2"/>
    <x v="315"/>
    <n v="25"/>
    <x v="0"/>
    <n v="4"/>
    <s v="Weekday"/>
    <s v="Mid"/>
    <s v="Margaret James"/>
    <s v="Kaiser LLC"/>
    <x v="4"/>
    <n v="14471.042390000001"/>
    <n v="314"/>
    <x v="0"/>
    <d v="2021-12-06T00:00:00"/>
    <n v="1"/>
    <s v="Lipitor"/>
    <s v="Inconclusive"/>
    <x v="2"/>
  </r>
  <r>
    <s v="Pamela Howard"/>
    <n v="72"/>
    <x v="0"/>
    <x v="2"/>
    <x v="0"/>
    <x v="1467"/>
    <n v="4"/>
    <x v="3"/>
    <n v="5"/>
    <s v="Weekday"/>
    <s v="Start"/>
    <s v="Ms. Kelsey Gonzales"/>
    <s v="Reed-George"/>
    <x v="0"/>
    <n v="42394.53959"/>
    <n v="499"/>
    <x v="2"/>
    <d v="2022-02-08T00:00:00"/>
    <n v="2"/>
    <s v="Lipitor"/>
    <s v="Abnormal"/>
    <x v="0"/>
  </r>
  <r>
    <s v="Shawn Guerrero"/>
    <n v="44"/>
    <x v="1"/>
    <x v="5"/>
    <x v="5"/>
    <x v="1105"/>
    <n v="13"/>
    <x v="4"/>
    <n v="1"/>
    <s v="Weekday"/>
    <s v="Mid"/>
    <s v="Christopher Knight"/>
    <s v="Johnson Ltd"/>
    <x v="2"/>
    <n v="49168.794970000003"/>
    <n v="341"/>
    <x v="0"/>
    <d v="2020-04-13T00:00:00"/>
    <n v="1"/>
    <s v="Aspirin"/>
    <s v="Abnormal"/>
    <x v="1"/>
  </r>
  <r>
    <s v="James Dominguez"/>
    <n v="47"/>
    <x v="1"/>
    <x v="7"/>
    <x v="4"/>
    <x v="1454"/>
    <n v="31"/>
    <x v="3"/>
    <n v="5"/>
    <s v="Weekday"/>
    <s v="End"/>
    <s v="Daniel Scott"/>
    <s v="Fischer Inc"/>
    <x v="0"/>
    <n v="17715.870849999999"/>
    <n v="328"/>
    <x v="1"/>
    <d v="2020-02-19T00:00:00"/>
    <n v="3"/>
    <s v="Penicillin"/>
    <s v="Abnormal"/>
    <x v="1"/>
  </r>
  <r>
    <s v="Michelle Ray"/>
    <n v="68"/>
    <x v="0"/>
    <x v="3"/>
    <x v="2"/>
    <x v="534"/>
    <n v="15"/>
    <x v="5"/>
    <n v="2"/>
    <s v="Weekday"/>
    <s v="Mid"/>
    <s v="Erin Russell"/>
    <s v="Fleming-Brown"/>
    <x v="0"/>
    <n v="22478.84014"/>
    <n v="151"/>
    <x v="1"/>
    <d v="2021-06-21T00:00:00"/>
    <n v="1"/>
    <s v="Lipitor"/>
    <s v="Normal"/>
    <x v="0"/>
  </r>
  <r>
    <s v="Sandra Smith"/>
    <n v="23"/>
    <x v="0"/>
    <x v="7"/>
    <x v="3"/>
    <x v="1468"/>
    <n v="27"/>
    <x v="1"/>
    <n v="6"/>
    <s v="Weekend"/>
    <s v="End"/>
    <s v="Andrea Kim"/>
    <s v="Orozco and Sons"/>
    <x v="1"/>
    <n v="13189.379989999999"/>
    <n v="434"/>
    <x v="0"/>
    <d v="2021-03-19T00:00:00"/>
    <n v="5"/>
    <s v="Lipitor"/>
    <s v="Normal"/>
    <x v="2"/>
  </r>
  <r>
    <s v="Joseph Weaver"/>
    <n v="61"/>
    <x v="0"/>
    <x v="1"/>
    <x v="5"/>
    <x v="930"/>
    <n v="15"/>
    <x v="1"/>
    <n v="6"/>
    <s v="Weekend"/>
    <s v="Mid"/>
    <s v="Parker Perez"/>
    <s v="Martin-Hebert"/>
    <x v="3"/>
    <n v="27894.161319999999"/>
    <n v="496"/>
    <x v="1"/>
    <d v="2022-02-09T00:00:00"/>
    <n v="3"/>
    <s v="Penicillin"/>
    <s v="Abnormal"/>
    <x v="1"/>
  </r>
  <r>
    <s v="Miss Danielle Boyd DVM"/>
    <n v="63"/>
    <x v="1"/>
    <x v="1"/>
    <x v="1"/>
    <x v="1378"/>
    <n v="16"/>
    <x v="4"/>
    <n v="1"/>
    <s v="Weekday"/>
    <s v="Mid"/>
    <s v="David Thomas"/>
    <s v="Hughes, Coleman and Lester"/>
    <x v="4"/>
    <n v="37807.97064"/>
    <n v="391"/>
    <x v="2"/>
    <d v="2020-04-02T00:00:00"/>
    <n v="4"/>
    <s v="Aspirin"/>
    <s v="Normal"/>
    <x v="1"/>
  </r>
  <r>
    <s v="Melissa Malone"/>
    <n v="20"/>
    <x v="0"/>
    <x v="0"/>
    <x v="4"/>
    <x v="1469"/>
    <n v="25"/>
    <x v="5"/>
    <n v="2"/>
    <s v="Weekday"/>
    <s v="Mid"/>
    <s v="David George"/>
    <s v="Austin Ltd"/>
    <x v="1"/>
    <n v="28781.287339999999"/>
    <n v="411"/>
    <x v="2"/>
    <d v="2019-01-11T00:00:00"/>
    <n v="5"/>
    <s v="Lipitor"/>
    <s v="Abnormal"/>
    <x v="2"/>
  </r>
  <r>
    <s v="Tara Wong"/>
    <n v="78"/>
    <x v="0"/>
    <x v="4"/>
    <x v="0"/>
    <x v="349"/>
    <n v="12"/>
    <x v="6"/>
    <n v="7"/>
    <s v="Weekend"/>
    <s v="Mid"/>
    <s v="April Duncan"/>
    <s v="Rodriguez, Watson and Jackson"/>
    <x v="2"/>
    <n v="47114.274890000001"/>
    <n v="326"/>
    <x v="2"/>
    <d v="2022-07-12T00:00:00"/>
    <n v="2"/>
    <s v="Ibuprofen"/>
    <s v="Abnormal"/>
    <x v="0"/>
  </r>
  <r>
    <s v="Amy Molina"/>
    <n v="59"/>
    <x v="1"/>
    <x v="2"/>
    <x v="3"/>
    <x v="1470"/>
    <n v="26"/>
    <x v="1"/>
    <n v="6"/>
    <s v="Weekend"/>
    <s v="Mid"/>
    <s v="Troy Gill"/>
    <s v="Wells, Nicholson and Torres"/>
    <x v="3"/>
    <n v="13636.72048"/>
    <n v="440"/>
    <x v="0"/>
    <d v="2021-07-18T00:00:00"/>
    <n v="7"/>
    <s v="Aspirin"/>
    <s v="Inconclusive"/>
    <x v="1"/>
  </r>
  <r>
    <s v="Brian Cooper"/>
    <n v="21"/>
    <x v="1"/>
    <x v="1"/>
    <x v="1"/>
    <x v="1471"/>
    <n v="18"/>
    <x v="2"/>
    <n v="3"/>
    <s v="Weekday"/>
    <s v="Mid"/>
    <s v="James Schmitt"/>
    <s v="Fernandez, Lynch and Baldwin"/>
    <x v="2"/>
    <n v="24119.13178"/>
    <n v="483"/>
    <x v="0"/>
    <d v="2020-01-05T00:00:00"/>
    <n v="7"/>
    <s v="Aspirin"/>
    <s v="Abnormal"/>
    <x v="2"/>
  </r>
  <r>
    <s v="Larry Armstrong"/>
    <n v="40"/>
    <x v="0"/>
    <x v="7"/>
    <x v="2"/>
    <x v="1472"/>
    <n v="1"/>
    <x v="3"/>
    <n v="5"/>
    <s v="Weekday"/>
    <s v="Start"/>
    <s v="Christopher Marsh"/>
    <s v="Tucker Inc"/>
    <x v="0"/>
    <n v="19019.433349999999"/>
    <n v="189"/>
    <x v="2"/>
    <d v="2019-03-03T00:00:00"/>
    <n v="7"/>
    <s v="Penicillin"/>
    <s v="Inconclusive"/>
    <x v="1"/>
  </r>
  <r>
    <s v="Ashley Marquez"/>
    <n v="53"/>
    <x v="1"/>
    <x v="0"/>
    <x v="5"/>
    <x v="154"/>
    <n v="11"/>
    <x v="5"/>
    <n v="2"/>
    <s v="Weekday"/>
    <s v="Mid"/>
    <s v="Karen Jimenez"/>
    <s v="Smith-Lambert"/>
    <x v="4"/>
    <n v="57301.566700000003"/>
    <n v="159"/>
    <x v="1"/>
    <d v="2020-02-26T00:00:00"/>
    <n v="3"/>
    <s v="Aspirin"/>
    <s v="Abnormal"/>
    <x v="1"/>
  </r>
  <r>
    <s v="WilliaMaleMathews"/>
    <n v="20"/>
    <x v="1"/>
    <x v="3"/>
    <x v="1"/>
    <x v="273"/>
    <n v="6"/>
    <x v="3"/>
    <n v="5"/>
    <s v="Weekday"/>
    <s v="Mid"/>
    <s v="Elizabeth Bryant"/>
    <s v="Gentry Group"/>
    <x v="1"/>
    <n v="28768.00506"/>
    <n v="414"/>
    <x v="2"/>
    <d v="2020-03-08T00:00:00"/>
    <n v="7"/>
    <s v="Aspirin"/>
    <s v="Normal"/>
    <x v="2"/>
  </r>
  <r>
    <s v="Kristine Miller"/>
    <n v="64"/>
    <x v="0"/>
    <x v="7"/>
    <x v="3"/>
    <x v="1174"/>
    <n v="1"/>
    <x v="1"/>
    <n v="6"/>
    <s v="Weekend"/>
    <s v="Start"/>
    <s v="Molly Bender"/>
    <s v="Cooper LLC"/>
    <x v="0"/>
    <n v="24802.524809999999"/>
    <n v="185"/>
    <x v="0"/>
    <d v="2022-10-19T00:00:00"/>
    <n v="3"/>
    <s v="Ibuprofen"/>
    <s v="Inconclusive"/>
    <x v="1"/>
  </r>
  <r>
    <s v="Laura Walker"/>
    <n v="36"/>
    <x v="1"/>
    <x v="7"/>
    <x v="5"/>
    <x v="917"/>
    <n v="31"/>
    <x v="2"/>
    <n v="3"/>
    <s v="Weekday"/>
    <s v="End"/>
    <s v="Michelle Brown PhD"/>
    <s v="Beard, Marsh and Williams"/>
    <x v="1"/>
    <n v="34953.81321"/>
    <n v="148"/>
    <x v="0"/>
    <d v="2022-09-05T00:00:00"/>
    <n v="1"/>
    <s v="Aspirin"/>
    <s v="Normal"/>
    <x v="1"/>
  </r>
  <r>
    <s v="Tonya Wilkinson"/>
    <n v="43"/>
    <x v="1"/>
    <x v="5"/>
    <x v="2"/>
    <x v="894"/>
    <n v="17"/>
    <x v="0"/>
    <n v="4"/>
    <s v="Weekday"/>
    <s v="Mid"/>
    <s v="Sheri Bullock"/>
    <s v="Roth-Allen"/>
    <x v="4"/>
    <n v="2611.4683909999999"/>
    <n v="148"/>
    <x v="2"/>
    <d v="2022-02-22T00:00:00"/>
    <n v="2"/>
    <s v="Ibuprofen"/>
    <s v="Inconclusive"/>
    <x v="1"/>
  </r>
  <r>
    <s v="Andrew Webb"/>
    <n v="61"/>
    <x v="0"/>
    <x v="7"/>
    <x v="2"/>
    <x v="1473"/>
    <n v="20"/>
    <x v="0"/>
    <n v="4"/>
    <s v="Weekday"/>
    <s v="Mid"/>
    <s v="Shawn Santos"/>
    <s v="Holloway, Davis and Davis"/>
    <x v="0"/>
    <n v="10571.97184"/>
    <n v="148"/>
    <x v="0"/>
    <d v="2018-12-31T00:00:00"/>
    <n v="1"/>
    <s v="Lipitor"/>
    <s v="Inconclusive"/>
    <x v="1"/>
  </r>
  <r>
    <s v="Kathleen Lee"/>
    <n v="26"/>
    <x v="0"/>
    <x v="2"/>
    <x v="0"/>
    <x v="1474"/>
    <n v="29"/>
    <x v="6"/>
    <n v="7"/>
    <s v="Weekend"/>
    <s v="End"/>
    <s v="Jennifer Hayes"/>
    <s v="Martin PLC"/>
    <x v="0"/>
    <n v="46435.946349999998"/>
    <n v="416"/>
    <x v="2"/>
    <d v="2023-11-21T00:00:00"/>
    <n v="2"/>
    <s v="Lipitor"/>
    <s v="Inconclusive"/>
    <x v="1"/>
  </r>
  <r>
    <s v="Brooke Cox"/>
    <n v="57"/>
    <x v="0"/>
    <x v="1"/>
    <x v="5"/>
    <x v="245"/>
    <n v="8"/>
    <x v="0"/>
    <n v="4"/>
    <s v="Weekday"/>
    <s v="Mid"/>
    <s v="Wendy Shannon"/>
    <s v="Miller Group"/>
    <x v="1"/>
    <n v="12038.76478"/>
    <n v="357"/>
    <x v="1"/>
    <d v="2022-12-20T00:00:00"/>
    <n v="2"/>
    <s v="Lipitor"/>
    <s v="Abnormal"/>
    <x v="1"/>
  </r>
  <r>
    <s v="Joshua Davis"/>
    <n v="63"/>
    <x v="0"/>
    <x v="3"/>
    <x v="5"/>
    <x v="340"/>
    <n v="17"/>
    <x v="6"/>
    <n v="7"/>
    <s v="Weekend"/>
    <s v="Mid"/>
    <s v="Ms. Ashley Lopez DDS"/>
    <s v="White Ltd"/>
    <x v="2"/>
    <n v="14949.93309"/>
    <n v="470"/>
    <x v="0"/>
    <d v="2022-05-09T00:00:00"/>
    <n v="1"/>
    <s v="Aspirin"/>
    <s v="Normal"/>
    <x v="1"/>
  </r>
  <r>
    <s v="Amanda Cox"/>
    <n v="19"/>
    <x v="1"/>
    <x v="2"/>
    <x v="3"/>
    <x v="46"/>
    <n v="26"/>
    <x v="2"/>
    <n v="3"/>
    <s v="Weekday"/>
    <s v="Mid"/>
    <s v="Andre Walls"/>
    <s v="Ray and Sons"/>
    <x v="2"/>
    <n v="25112.186590000001"/>
    <n v="277"/>
    <x v="0"/>
    <d v="2019-06-28T00:00:00"/>
    <n v="5"/>
    <s v="Ibuprofen"/>
    <s v="Abnormal"/>
    <x v="2"/>
  </r>
  <r>
    <s v="Alan Fields"/>
    <n v="50"/>
    <x v="1"/>
    <x v="6"/>
    <x v="3"/>
    <x v="1475"/>
    <n v="18"/>
    <x v="0"/>
    <n v="4"/>
    <s v="Weekday"/>
    <s v="Mid"/>
    <s v="Cristina Ortega"/>
    <s v="Rodriguez, Sanchez and Porter"/>
    <x v="1"/>
    <n v="23971.027989999999"/>
    <n v="189"/>
    <x v="0"/>
    <d v="2022-09-07T00:00:00"/>
    <n v="3"/>
    <s v="Penicillin"/>
    <s v="Normal"/>
    <x v="1"/>
  </r>
  <r>
    <s v="Angela Baker"/>
    <n v="61"/>
    <x v="1"/>
    <x v="7"/>
    <x v="0"/>
    <x v="1470"/>
    <n v="26"/>
    <x v="1"/>
    <n v="6"/>
    <s v="Weekend"/>
    <s v="Mid"/>
    <s v="Gregory Duncan"/>
    <s v="Gray, Hernandez and Ali"/>
    <x v="3"/>
    <n v="35542.36447"/>
    <n v="481"/>
    <x v="1"/>
    <d v="2021-07-02T00:00:00"/>
    <n v="5"/>
    <s v="Paracetamol"/>
    <s v="Inconclusive"/>
    <x v="1"/>
  </r>
  <r>
    <s v="Ruth Galloway"/>
    <n v="35"/>
    <x v="1"/>
    <x v="4"/>
    <x v="2"/>
    <x v="607"/>
    <n v="12"/>
    <x v="0"/>
    <n v="4"/>
    <s v="Weekday"/>
    <s v="Mid"/>
    <s v="Emily Alexander"/>
    <s v="Adams, Myers and Mcdaniel"/>
    <x v="3"/>
    <n v="4088.3929229999999"/>
    <n v="351"/>
    <x v="2"/>
    <d v="2023-11-04T00:00:00"/>
    <n v="6"/>
    <s v="Penicillin"/>
    <s v="Abnormal"/>
    <x v="1"/>
  </r>
  <r>
    <s v="Regina Stevens"/>
    <n v="64"/>
    <x v="0"/>
    <x v="2"/>
    <x v="4"/>
    <x v="1135"/>
    <n v="27"/>
    <x v="4"/>
    <n v="1"/>
    <s v="Weekday"/>
    <s v="End"/>
    <s v="Ryan Thompson"/>
    <s v="Sanchez-Olsen"/>
    <x v="2"/>
    <n v="5350.7885729999998"/>
    <n v="296"/>
    <x v="2"/>
    <d v="2020-02-16T00:00:00"/>
    <n v="7"/>
    <s v="Lipitor"/>
    <s v="Abnormal"/>
    <x v="1"/>
  </r>
  <r>
    <s v="Jessica Carrillo"/>
    <n v="25"/>
    <x v="1"/>
    <x v="5"/>
    <x v="1"/>
    <x v="101"/>
    <n v="28"/>
    <x v="4"/>
    <n v="1"/>
    <s v="Weekday"/>
    <s v="End"/>
    <s v="Lisa Esparza"/>
    <s v="Sandoval LLC"/>
    <x v="4"/>
    <n v="24228.677830000001"/>
    <n v="387"/>
    <x v="1"/>
    <d v="2021-01-05T00:00:00"/>
    <n v="2"/>
    <s v="Ibuprofen"/>
    <s v="Inconclusive"/>
    <x v="1"/>
  </r>
  <r>
    <s v="Christine Hahn"/>
    <n v="64"/>
    <x v="0"/>
    <x v="4"/>
    <x v="0"/>
    <x v="961"/>
    <n v="13"/>
    <x v="4"/>
    <n v="1"/>
    <s v="Weekday"/>
    <s v="Mid"/>
    <s v="Stephanie Lewis MD"/>
    <s v="Young-Benson"/>
    <x v="1"/>
    <n v="22624.250260000001"/>
    <n v="447"/>
    <x v="1"/>
    <d v="2019-06-03T00:00:00"/>
    <n v="1"/>
    <s v="Paracetamol"/>
    <s v="Abnormal"/>
    <x v="1"/>
  </r>
  <r>
    <s v="Laura Moss"/>
    <n v="35"/>
    <x v="0"/>
    <x v="6"/>
    <x v="3"/>
    <x v="350"/>
    <n v="21"/>
    <x v="0"/>
    <n v="4"/>
    <s v="Weekday"/>
    <s v="Mid"/>
    <s v="AdaMaleJackson"/>
    <s v="Smith-Bryant"/>
    <x v="1"/>
    <n v="30347.550139999999"/>
    <n v="398"/>
    <x v="2"/>
    <d v="2019-11-29T00:00:00"/>
    <n v="5"/>
    <s v="Lipitor"/>
    <s v="Inconclusive"/>
    <x v="1"/>
  </r>
  <r>
    <s v="Arthur Hicks"/>
    <n v="57"/>
    <x v="0"/>
    <x v="2"/>
    <x v="3"/>
    <x v="89"/>
    <n v="23"/>
    <x v="1"/>
    <n v="6"/>
    <s v="Weekend"/>
    <s v="Mid"/>
    <s v="David Carpenter"/>
    <s v="Chang Inc"/>
    <x v="4"/>
    <n v="36487.085870000003"/>
    <n v="398"/>
    <x v="1"/>
    <d v="2021-11-16T00:00:00"/>
    <n v="2"/>
    <s v="Aspirin"/>
    <s v="Normal"/>
    <x v="1"/>
  </r>
  <r>
    <s v="Amanda Harris"/>
    <n v="26"/>
    <x v="1"/>
    <x v="7"/>
    <x v="4"/>
    <x v="1340"/>
    <n v="28"/>
    <x v="5"/>
    <n v="2"/>
    <s v="Weekday"/>
    <s v="End"/>
    <s v="Brenda Cox"/>
    <s v="Rodriguez-Newman"/>
    <x v="2"/>
    <n v="24735.819029999999"/>
    <n v="149"/>
    <x v="1"/>
    <d v="2023-04-09T00:00:00"/>
    <n v="7"/>
    <s v="Aspirin"/>
    <s v="Inconclusive"/>
    <x v="1"/>
  </r>
  <r>
    <s v="JiMaleSpencer"/>
    <n v="43"/>
    <x v="1"/>
    <x v="6"/>
    <x v="0"/>
    <x v="829"/>
    <n v="30"/>
    <x v="4"/>
    <n v="1"/>
    <s v="Weekday"/>
    <s v="End"/>
    <s v="Andrew Thompson"/>
    <s v="Simpson, Baker and Mcneil"/>
    <x v="4"/>
    <n v="33286.869680000003"/>
    <n v="446"/>
    <x v="1"/>
    <d v="2022-06-14T00:00:00"/>
    <n v="2"/>
    <s v="Paracetamol"/>
    <s v="Abnormal"/>
    <x v="1"/>
  </r>
  <r>
    <s v="Dawn Johnson"/>
    <n v="78"/>
    <x v="1"/>
    <x v="1"/>
    <x v="5"/>
    <x v="483"/>
    <n v="10"/>
    <x v="2"/>
    <n v="3"/>
    <s v="Weekday"/>
    <s v="Mid"/>
    <s v="Sierra Carter"/>
    <s v="Lawrence-Hall"/>
    <x v="1"/>
    <n v="30969.725600000002"/>
    <n v="477"/>
    <x v="1"/>
    <d v="2019-04-19T00:00:00"/>
    <n v="5"/>
    <s v="Aspirin"/>
    <s v="Inconclusive"/>
    <x v="0"/>
  </r>
  <r>
    <s v="Amber Stout"/>
    <n v="63"/>
    <x v="0"/>
    <x v="6"/>
    <x v="5"/>
    <x v="728"/>
    <n v="22"/>
    <x v="5"/>
    <n v="2"/>
    <s v="Weekday"/>
    <s v="Mid"/>
    <s v="Roy Leonard"/>
    <s v="Owens Ltd"/>
    <x v="2"/>
    <n v="2579.579549"/>
    <n v="176"/>
    <x v="1"/>
    <d v="2021-01-12T00:00:00"/>
    <n v="2"/>
    <s v="Ibuprofen"/>
    <s v="Abnormal"/>
    <x v="1"/>
  </r>
  <r>
    <s v="Kayla Pineda"/>
    <n v="55"/>
    <x v="0"/>
    <x v="6"/>
    <x v="2"/>
    <x v="1476"/>
    <n v="11"/>
    <x v="5"/>
    <n v="2"/>
    <s v="Weekday"/>
    <s v="Mid"/>
    <s v="Katherine Thomas"/>
    <s v="Wiggins-Martinez"/>
    <x v="1"/>
    <n v="15951.76046"/>
    <n v="252"/>
    <x v="2"/>
    <d v="2021-05-12T00:00:00"/>
    <n v="3"/>
    <s v="Penicillin"/>
    <s v="Abnormal"/>
    <x v="1"/>
  </r>
  <r>
    <s v="Christine Thornton"/>
    <n v="58"/>
    <x v="1"/>
    <x v="6"/>
    <x v="5"/>
    <x v="399"/>
    <n v="15"/>
    <x v="2"/>
    <n v="3"/>
    <s v="Weekday"/>
    <s v="Mid"/>
    <s v="Miguel Martin"/>
    <s v="Weber, Diaz and Kent"/>
    <x v="4"/>
    <n v="51834.058400000002"/>
    <n v="349"/>
    <x v="0"/>
    <d v="2020-08-04T00:00:00"/>
    <n v="2"/>
    <s v="Ibuprofen"/>
    <s v="Normal"/>
    <x v="1"/>
  </r>
  <r>
    <s v="Darin Manning"/>
    <n v="25"/>
    <x v="0"/>
    <x v="2"/>
    <x v="3"/>
    <x v="1363"/>
    <n v="26"/>
    <x v="0"/>
    <n v="4"/>
    <s v="Weekday"/>
    <s v="Mid"/>
    <s v="Katherine Morales"/>
    <s v="Campbell, Bernard and Williams"/>
    <x v="3"/>
    <n v="3022.874523"/>
    <n v="480"/>
    <x v="1"/>
    <d v="2020-12-02T00:00:00"/>
    <n v="3"/>
    <s v="Penicillin"/>
    <s v="Normal"/>
    <x v="1"/>
  </r>
  <r>
    <s v="Mary Thomas"/>
    <n v="82"/>
    <x v="1"/>
    <x v="7"/>
    <x v="4"/>
    <x v="1422"/>
    <n v="12"/>
    <x v="2"/>
    <n v="3"/>
    <s v="Weekday"/>
    <s v="Mid"/>
    <s v="Annette Tucker"/>
    <s v="Payne-Callahan"/>
    <x v="4"/>
    <n v="14528.127189999999"/>
    <n v="295"/>
    <x v="1"/>
    <d v="2023-08-08T00:00:00"/>
    <n v="2"/>
    <s v="Lipitor"/>
    <s v="Inconclusive"/>
    <x v="0"/>
  </r>
  <r>
    <s v="Kelsey Williamson"/>
    <n v="50"/>
    <x v="1"/>
    <x v="1"/>
    <x v="3"/>
    <x v="621"/>
    <n v="13"/>
    <x v="0"/>
    <n v="4"/>
    <s v="Weekday"/>
    <s v="Mid"/>
    <s v="Angela Harrell"/>
    <s v="Jennings, Fernandez and Beasley"/>
    <x v="2"/>
    <n v="8034.9211500000001"/>
    <n v="300"/>
    <x v="0"/>
    <d v="2023-04-22T00:00:00"/>
    <n v="6"/>
    <s v="Paracetamol"/>
    <s v="Inconclusive"/>
    <x v="1"/>
  </r>
  <r>
    <s v="Nicole Wells"/>
    <n v="59"/>
    <x v="0"/>
    <x v="4"/>
    <x v="5"/>
    <x v="179"/>
    <n v="25"/>
    <x v="3"/>
    <n v="5"/>
    <s v="Weekday"/>
    <s v="Mid"/>
    <s v="Nicole Johnson"/>
    <s v="Sanders Ltd"/>
    <x v="1"/>
    <n v="43648.573550000001"/>
    <n v="422"/>
    <x v="0"/>
    <d v="2022-04-03T00:00:00"/>
    <n v="7"/>
    <s v="Aspirin"/>
    <s v="Abnormal"/>
    <x v="1"/>
  </r>
  <r>
    <s v="Stephanie Kim"/>
    <n v="48"/>
    <x v="1"/>
    <x v="3"/>
    <x v="5"/>
    <x v="1477"/>
    <n v="16"/>
    <x v="3"/>
    <n v="5"/>
    <s v="Weekday"/>
    <s v="Mid"/>
    <s v="Andrew Wagner"/>
    <s v="Chavez LLC"/>
    <x v="2"/>
    <n v="43228.716590000004"/>
    <n v="158"/>
    <x v="1"/>
    <d v="2021-05-14T00:00:00"/>
    <n v="5"/>
    <s v="Paracetamol"/>
    <s v="Abnormal"/>
    <x v="1"/>
  </r>
  <r>
    <s v="Sandra Maynard"/>
    <n v="79"/>
    <x v="0"/>
    <x v="0"/>
    <x v="2"/>
    <x v="347"/>
    <n v="13"/>
    <x v="5"/>
    <n v="2"/>
    <s v="Weekday"/>
    <s v="Mid"/>
    <s v="Jonathan Haney"/>
    <s v="Richardson-Buchanan"/>
    <x v="0"/>
    <n v="13429.286169999999"/>
    <n v="276"/>
    <x v="1"/>
    <d v="2023-07-04T00:00:00"/>
    <n v="2"/>
    <s v="Penicillin"/>
    <s v="Normal"/>
    <x v="0"/>
  </r>
  <r>
    <s v="Jason Davis"/>
    <n v="77"/>
    <x v="0"/>
    <x v="5"/>
    <x v="2"/>
    <x v="640"/>
    <n v="12"/>
    <x v="5"/>
    <n v="2"/>
    <s v="Weekday"/>
    <s v="Mid"/>
    <s v="Amber Taylor"/>
    <s v="Tucker, Zuniga and Dunlap"/>
    <x v="2"/>
    <n v="572.93882040000005"/>
    <n v="150"/>
    <x v="0"/>
    <d v="2020-05-31T00:00:00"/>
    <n v="7"/>
    <s v="Paracetamol"/>
    <s v="Inconclusive"/>
    <x v="0"/>
  </r>
  <r>
    <s v="Heather Nguyen"/>
    <n v="19"/>
    <x v="1"/>
    <x v="6"/>
    <x v="0"/>
    <x v="147"/>
    <n v="27"/>
    <x v="2"/>
    <n v="3"/>
    <s v="Weekday"/>
    <s v="End"/>
    <s v="David Adams"/>
    <s v="Dyer LLC"/>
    <x v="1"/>
    <n v="23882.030500000001"/>
    <n v="367"/>
    <x v="1"/>
    <d v="2019-12-23T00:00:00"/>
    <n v="1"/>
    <s v="Paracetamol"/>
    <s v="Abnormal"/>
    <x v="2"/>
  </r>
  <r>
    <s v="Kimberly King"/>
    <n v="22"/>
    <x v="1"/>
    <x v="5"/>
    <x v="0"/>
    <x v="575"/>
    <n v="24"/>
    <x v="3"/>
    <n v="5"/>
    <s v="Weekday"/>
    <s v="Mid"/>
    <s v="Michael Perez"/>
    <s v="Mitchell-Roberts"/>
    <x v="3"/>
    <n v="20136.535329999999"/>
    <n v="243"/>
    <x v="2"/>
    <d v="2020-02-07T00:00:00"/>
    <n v="5"/>
    <s v="Lipitor"/>
    <s v="Abnormal"/>
    <x v="2"/>
  </r>
  <r>
    <s v="Christine Jordan"/>
    <n v="65"/>
    <x v="0"/>
    <x v="4"/>
    <x v="0"/>
    <x v="1088"/>
    <n v="28"/>
    <x v="1"/>
    <n v="6"/>
    <s v="Weekend"/>
    <s v="End"/>
    <s v="Heather Williamson"/>
    <s v="Huber-Payne"/>
    <x v="1"/>
    <n v="40587.73863"/>
    <n v="261"/>
    <x v="1"/>
    <d v="2022-06-25T00:00:00"/>
    <n v="6"/>
    <s v="Penicillin"/>
    <s v="Abnormal"/>
    <x v="0"/>
  </r>
  <r>
    <s v="Phillip Jones"/>
    <n v="31"/>
    <x v="1"/>
    <x v="6"/>
    <x v="1"/>
    <x v="329"/>
    <n v="14"/>
    <x v="6"/>
    <n v="7"/>
    <s v="Weekend"/>
    <s v="Mid"/>
    <s v="Tracy Caldwell DVM"/>
    <s v="Moore Ltd"/>
    <x v="1"/>
    <n v="14653.761049999999"/>
    <n v="466"/>
    <x v="1"/>
    <d v="2020-06-20T00:00:00"/>
    <n v="6"/>
    <s v="Paracetamol"/>
    <s v="Normal"/>
    <x v="1"/>
  </r>
  <r>
    <s v="Jacob Smith"/>
    <n v="67"/>
    <x v="1"/>
    <x v="6"/>
    <x v="4"/>
    <x v="588"/>
    <n v="1"/>
    <x v="2"/>
    <n v="3"/>
    <s v="Weekday"/>
    <s v="Start"/>
    <s v="Sherri Alexander"/>
    <s v="Nguyen LLC"/>
    <x v="4"/>
    <n v="4051.6593659999999"/>
    <n v="441"/>
    <x v="2"/>
    <d v="2021-09-25T00:00:00"/>
    <n v="6"/>
    <s v="Aspirin"/>
    <s v="Inconclusive"/>
    <x v="0"/>
  </r>
  <r>
    <s v="Kayla Lambert"/>
    <n v="35"/>
    <x v="0"/>
    <x v="1"/>
    <x v="5"/>
    <x v="227"/>
    <n v="14"/>
    <x v="3"/>
    <n v="5"/>
    <s v="Weekday"/>
    <s v="Mid"/>
    <s v="Kelsey Tucker"/>
    <s v="Torres-Garcia"/>
    <x v="0"/>
    <n v="51476.609779999999"/>
    <n v="344"/>
    <x v="1"/>
    <d v="2020-09-13T00:00:00"/>
    <n v="7"/>
    <s v="Aspirin"/>
    <s v="Inconclusive"/>
    <x v="1"/>
  </r>
  <r>
    <s v="Debra Hunter"/>
    <n v="76"/>
    <x v="1"/>
    <x v="1"/>
    <x v="4"/>
    <x v="1478"/>
    <n v="14"/>
    <x v="6"/>
    <n v="7"/>
    <s v="Weekend"/>
    <s v="Mid"/>
    <s v="Eileen Ward"/>
    <s v="Holmes, Lopez and Lindsey"/>
    <x v="4"/>
    <n v="25119.705190000001"/>
    <n v="437"/>
    <x v="2"/>
    <d v="2021-04-03T00:00:00"/>
    <n v="6"/>
    <s v="Penicillin"/>
    <s v="Inconclusive"/>
    <x v="0"/>
  </r>
  <r>
    <s v="Jason Perry"/>
    <n v="45"/>
    <x v="0"/>
    <x v="1"/>
    <x v="0"/>
    <x v="61"/>
    <n v="16"/>
    <x v="5"/>
    <n v="2"/>
    <s v="Weekday"/>
    <s v="Mid"/>
    <s v="Tristan Alexander"/>
    <s v="Smith, Pierce and Holland"/>
    <x v="1"/>
    <n v="40894.655149999999"/>
    <n v="132"/>
    <x v="1"/>
    <d v="2021-02-28T00:00:00"/>
    <n v="7"/>
    <s v="Aspirin"/>
    <s v="Abnormal"/>
    <x v="1"/>
  </r>
  <r>
    <s v="Duane Hayes"/>
    <n v="74"/>
    <x v="0"/>
    <x v="6"/>
    <x v="4"/>
    <x v="471"/>
    <n v="17"/>
    <x v="2"/>
    <n v="3"/>
    <s v="Weekday"/>
    <s v="Mid"/>
    <s v="Mark Donaldson"/>
    <s v="Fisher-Huffman"/>
    <x v="4"/>
    <n v="15302.27571"/>
    <n v="271"/>
    <x v="2"/>
    <d v="2021-04-14T00:00:00"/>
    <n v="3"/>
    <s v="Paracetamol"/>
    <s v="Normal"/>
    <x v="0"/>
  </r>
  <r>
    <s v="Emily Swanson"/>
    <n v="84"/>
    <x v="1"/>
    <x v="3"/>
    <x v="5"/>
    <x v="132"/>
    <n v="18"/>
    <x v="5"/>
    <n v="2"/>
    <s v="Weekday"/>
    <s v="Mid"/>
    <s v="Jennifer Atkinson"/>
    <s v="Sims, Crawford and Graham"/>
    <x v="1"/>
    <n v="46048.074439999997"/>
    <n v="429"/>
    <x v="1"/>
    <d v="2023-04-22T00:00:00"/>
    <n v="6"/>
    <s v="Penicillin"/>
    <s v="Abnormal"/>
    <x v="0"/>
  </r>
  <r>
    <s v="David Rodriguez"/>
    <n v="56"/>
    <x v="1"/>
    <x v="1"/>
    <x v="4"/>
    <x v="1024"/>
    <n v="31"/>
    <x v="3"/>
    <n v="5"/>
    <s v="Weekday"/>
    <s v="End"/>
    <s v="Dennis Jones"/>
    <s v="Schwartz Group"/>
    <x v="1"/>
    <n v="11591.220740000001"/>
    <n v="360"/>
    <x v="1"/>
    <d v="2022-01-08T00:00:00"/>
    <n v="6"/>
    <s v="Aspirin"/>
    <s v="Abnormal"/>
    <x v="1"/>
  </r>
  <r>
    <s v="Allison Gallegos"/>
    <n v="35"/>
    <x v="0"/>
    <x v="4"/>
    <x v="5"/>
    <x v="525"/>
    <n v="24"/>
    <x v="4"/>
    <n v="1"/>
    <s v="Weekday"/>
    <s v="Mid"/>
    <s v="Theodore Nelson"/>
    <s v="Carter, Robertson and Cuevas"/>
    <x v="1"/>
    <n v="44873.218359999999"/>
    <n v="469"/>
    <x v="1"/>
    <d v="2020-03-16T00:00:00"/>
    <n v="1"/>
    <s v="Aspirin"/>
    <s v="Normal"/>
    <x v="1"/>
  </r>
  <r>
    <s v="James Perez"/>
    <n v="40"/>
    <x v="1"/>
    <x v="3"/>
    <x v="4"/>
    <x v="303"/>
    <n v="29"/>
    <x v="0"/>
    <n v="4"/>
    <s v="Weekday"/>
    <s v="End"/>
    <s v="Austin Hernandez"/>
    <s v="Cummings-Walls"/>
    <x v="2"/>
    <n v="23779.758300000001"/>
    <n v="403"/>
    <x v="2"/>
    <d v="2023-07-27T00:00:00"/>
    <n v="4"/>
    <s v="Ibuprofen"/>
    <s v="Normal"/>
    <x v="1"/>
  </r>
  <r>
    <s v="Richard Mack"/>
    <n v="38"/>
    <x v="0"/>
    <x v="7"/>
    <x v="4"/>
    <x v="1247"/>
    <n v="27"/>
    <x v="2"/>
    <n v="3"/>
    <s v="Weekday"/>
    <s v="End"/>
    <s v="Melinda Smith"/>
    <s v="Bennett Inc"/>
    <x v="3"/>
    <n v="25001.201850000001"/>
    <n v="264"/>
    <x v="1"/>
    <d v="2020-05-30T00:00:00"/>
    <n v="6"/>
    <s v="Aspirin"/>
    <s v="Inconclusive"/>
    <x v="1"/>
  </r>
  <r>
    <s v="Heather Middleton"/>
    <n v="62"/>
    <x v="1"/>
    <x v="5"/>
    <x v="5"/>
    <x v="1310"/>
    <n v="26"/>
    <x v="3"/>
    <n v="5"/>
    <s v="Weekday"/>
    <s v="Mid"/>
    <s v="Micheal Gibson"/>
    <s v="Walker-Hogan"/>
    <x v="2"/>
    <n v="17596.330389999999"/>
    <n v="386"/>
    <x v="0"/>
    <d v="2020-07-08T00:00:00"/>
    <n v="3"/>
    <s v="Ibuprofen"/>
    <s v="Abnormal"/>
    <x v="1"/>
  </r>
  <r>
    <s v="Jason Robinson"/>
    <n v="22"/>
    <x v="0"/>
    <x v="5"/>
    <x v="4"/>
    <x v="858"/>
    <n v="13"/>
    <x v="6"/>
    <n v="7"/>
    <s v="Weekend"/>
    <s v="Mid"/>
    <s v="Heather Reed"/>
    <s v="Richards-Young"/>
    <x v="0"/>
    <n v="15833.32893"/>
    <n v="412"/>
    <x v="1"/>
    <d v="2022-03-07T00:00:00"/>
    <n v="1"/>
    <s v="Lipitor"/>
    <s v="Abnormal"/>
    <x v="2"/>
  </r>
  <r>
    <s v="Heather Strong"/>
    <n v="25"/>
    <x v="0"/>
    <x v="4"/>
    <x v="4"/>
    <x v="1479"/>
    <n v="13"/>
    <x v="1"/>
    <n v="6"/>
    <s v="Weekend"/>
    <s v="Mid"/>
    <s v="Tanya Farmer"/>
    <s v="Andrews-Conner"/>
    <x v="4"/>
    <n v="24316.93302"/>
    <n v="423"/>
    <x v="1"/>
    <d v="2021-11-19T00:00:00"/>
    <n v="5"/>
    <s v="Lipitor"/>
    <s v="Inconclusive"/>
    <x v="1"/>
  </r>
  <r>
    <s v="Ashley Bradley"/>
    <n v="56"/>
    <x v="1"/>
    <x v="0"/>
    <x v="4"/>
    <x v="197"/>
    <n v="12"/>
    <x v="6"/>
    <n v="7"/>
    <s v="Weekend"/>
    <s v="Mid"/>
    <s v="Erin Bean"/>
    <s v="Shepard-Li"/>
    <x v="4"/>
    <n v="16274.400320000001"/>
    <n v="332"/>
    <x v="0"/>
    <d v="2019-05-14T00:00:00"/>
    <n v="2"/>
    <s v="Lipitor"/>
    <s v="Inconclusive"/>
    <x v="1"/>
  </r>
  <r>
    <s v="Erika Johnson"/>
    <n v="83"/>
    <x v="1"/>
    <x v="7"/>
    <x v="4"/>
    <x v="1480"/>
    <n v="1"/>
    <x v="2"/>
    <n v="3"/>
    <s v="Weekday"/>
    <s v="Start"/>
    <s v="Joseph Bell"/>
    <s v="Curtis and Sons"/>
    <x v="4"/>
    <n v="15039.039919999999"/>
    <n v="150"/>
    <x v="2"/>
    <d v="2020-04-20T00:00:00"/>
    <n v="1"/>
    <s v="Paracetamol"/>
    <s v="Inconclusive"/>
    <x v="0"/>
  </r>
  <r>
    <s v="Austin Davies"/>
    <n v="49"/>
    <x v="0"/>
    <x v="4"/>
    <x v="2"/>
    <x v="1045"/>
    <n v="11"/>
    <x v="0"/>
    <n v="4"/>
    <s v="Weekday"/>
    <s v="Mid"/>
    <s v="Joseph Williams"/>
    <s v="Logan, Hansen and Jackson"/>
    <x v="1"/>
    <n v="966.75547459999996"/>
    <n v="426"/>
    <x v="1"/>
    <d v="2023-05-15T00:00:00"/>
    <n v="1"/>
    <s v="Lipitor"/>
    <s v="Inconclusive"/>
    <x v="1"/>
  </r>
  <r>
    <s v="Roy Beck"/>
    <n v="79"/>
    <x v="0"/>
    <x v="6"/>
    <x v="3"/>
    <x v="1481"/>
    <n v="5"/>
    <x v="0"/>
    <n v="4"/>
    <s v="Weekday"/>
    <s v="Mid"/>
    <s v="Aaron Mills"/>
    <s v="Thompson, Carlson and Kim"/>
    <x v="0"/>
    <n v="39988.778449999998"/>
    <n v="483"/>
    <x v="0"/>
    <d v="2020-11-05T00:00:00"/>
    <n v="4"/>
    <s v="Paracetamol"/>
    <s v="Inconclusive"/>
    <x v="0"/>
  </r>
  <r>
    <s v="Jennifer Lawrence"/>
    <n v="81"/>
    <x v="0"/>
    <x v="7"/>
    <x v="4"/>
    <x v="1482"/>
    <n v="12"/>
    <x v="1"/>
    <n v="6"/>
    <s v="Weekend"/>
    <s v="Mid"/>
    <s v="David Jordan"/>
    <s v="Ellis LLC"/>
    <x v="2"/>
    <n v="15222.818240000001"/>
    <n v="367"/>
    <x v="0"/>
    <d v="2022-11-18T00:00:00"/>
    <n v="5"/>
    <s v="Lipitor"/>
    <s v="Normal"/>
    <x v="0"/>
  </r>
  <r>
    <s v="Mariah Smith"/>
    <n v="62"/>
    <x v="1"/>
    <x v="4"/>
    <x v="4"/>
    <x v="1296"/>
    <n v="20"/>
    <x v="2"/>
    <n v="3"/>
    <s v="Weekday"/>
    <s v="Mid"/>
    <s v="Jesse Williams"/>
    <s v="Jones, Brown and Williams"/>
    <x v="4"/>
    <n v="25250.545239999999"/>
    <n v="367"/>
    <x v="2"/>
    <d v="2019-04-09T00:00:00"/>
    <n v="2"/>
    <s v="Lipitor"/>
    <s v="Inconclusive"/>
    <x v="1"/>
  </r>
  <r>
    <s v="Jonathan Vargas"/>
    <n v="70"/>
    <x v="0"/>
    <x v="6"/>
    <x v="4"/>
    <x v="1483"/>
    <n v="3"/>
    <x v="1"/>
    <n v="6"/>
    <s v="Weekend"/>
    <s v="Start"/>
    <s v="Leslie Dennis"/>
    <s v="Hendricks, Cole and Simpson"/>
    <x v="1"/>
    <n v="26395.131689999998"/>
    <n v="413"/>
    <x v="2"/>
    <d v="2022-09-09T00:00:00"/>
    <n v="5"/>
    <s v="Paracetamol"/>
    <s v="Inconclusive"/>
    <x v="0"/>
  </r>
  <r>
    <s v="Michael Stephens"/>
    <n v="28"/>
    <x v="1"/>
    <x v="2"/>
    <x v="1"/>
    <x v="246"/>
    <n v="10"/>
    <x v="6"/>
    <n v="7"/>
    <s v="Weekend"/>
    <s v="Mid"/>
    <s v="John Myers"/>
    <s v="Smith and Sons"/>
    <x v="0"/>
    <n v="39942.817230000001"/>
    <n v="424"/>
    <x v="2"/>
    <d v="2022-07-24T00:00:00"/>
    <n v="7"/>
    <s v="Paracetamol"/>
    <s v="Abnormal"/>
    <x v="1"/>
  </r>
  <r>
    <s v="Amanda Bryan"/>
    <n v="84"/>
    <x v="1"/>
    <x v="1"/>
    <x v="5"/>
    <x v="1393"/>
    <n v="20"/>
    <x v="4"/>
    <n v="1"/>
    <s v="Weekday"/>
    <s v="Mid"/>
    <s v="Dawn Reynolds"/>
    <s v="Drake-Moss"/>
    <x v="4"/>
    <n v="14914.652120000001"/>
    <n v="432"/>
    <x v="1"/>
    <d v="2019-06-18T00:00:00"/>
    <n v="2"/>
    <s v="Paracetamol"/>
    <s v="Normal"/>
    <x v="0"/>
  </r>
  <r>
    <s v="Steve Lindsey"/>
    <n v="41"/>
    <x v="1"/>
    <x v="7"/>
    <x v="4"/>
    <x v="344"/>
    <n v="16"/>
    <x v="6"/>
    <n v="7"/>
    <s v="Weekend"/>
    <s v="Mid"/>
    <s v="Kevin Perkins"/>
    <s v="Brooks, Ramirez and Hutchinson"/>
    <x v="3"/>
    <n v="15384.89544"/>
    <n v="286"/>
    <x v="1"/>
    <d v="2021-05-19T00:00:00"/>
    <n v="3"/>
    <s v="Lipitor"/>
    <s v="Inconclusive"/>
    <x v="1"/>
  </r>
  <r>
    <s v="Shannon Long"/>
    <n v="37"/>
    <x v="1"/>
    <x v="2"/>
    <x v="4"/>
    <x v="1484"/>
    <n v="29"/>
    <x v="4"/>
    <n v="1"/>
    <s v="Weekday"/>
    <s v="End"/>
    <s v="Beverly Jordan"/>
    <s v="Young, Humphrey and Sims"/>
    <x v="2"/>
    <n v="29028.10212"/>
    <n v="233"/>
    <x v="1"/>
    <d v="2020-07-09T00:00:00"/>
    <n v="4"/>
    <s v="Paracetamol"/>
    <s v="Normal"/>
    <x v="1"/>
  </r>
  <r>
    <s v="Gina Johnston MD"/>
    <n v="81"/>
    <x v="1"/>
    <x v="7"/>
    <x v="5"/>
    <x v="1485"/>
    <n v="5"/>
    <x v="5"/>
    <n v="2"/>
    <s v="Weekday"/>
    <s v="Mid"/>
    <s v="Linda Anderson"/>
    <s v="Gardner, Potter and Wise"/>
    <x v="3"/>
    <n v="75634.767670000001"/>
    <n v="293"/>
    <x v="0"/>
    <d v="2019-03-26T00:00:00"/>
    <n v="2"/>
    <s v="Lipitor"/>
    <s v="Normal"/>
    <x v="0"/>
  </r>
  <r>
    <s v="April Wilkerson"/>
    <n v="65"/>
    <x v="1"/>
    <x v="1"/>
    <x v="4"/>
    <x v="1044"/>
    <n v="28"/>
    <x v="4"/>
    <n v="1"/>
    <s v="Weekday"/>
    <s v="End"/>
    <s v="Timothy Good"/>
    <s v="Osborne PLC"/>
    <x v="1"/>
    <n v="24194.87385"/>
    <n v="387"/>
    <x v="2"/>
    <d v="2023-09-08T00:00:00"/>
    <n v="5"/>
    <s v="Paracetamol"/>
    <s v="Abnormal"/>
    <x v="0"/>
  </r>
  <r>
    <s v="Jason Miller"/>
    <n v="44"/>
    <x v="1"/>
    <x v="3"/>
    <x v="4"/>
    <x v="1486"/>
    <n v="6"/>
    <x v="4"/>
    <n v="1"/>
    <s v="Weekday"/>
    <s v="Mid"/>
    <s v="Kyle Wilson"/>
    <s v="Wang-Gonzalez"/>
    <x v="3"/>
    <n v="27029.79089"/>
    <n v="118"/>
    <x v="0"/>
    <d v="2021-09-08T00:00:00"/>
    <n v="3"/>
    <s v="Aspirin"/>
    <s v="Inconclusive"/>
    <x v="1"/>
  </r>
  <r>
    <s v="Cody Ibarra"/>
    <n v="30"/>
    <x v="0"/>
    <x v="6"/>
    <x v="4"/>
    <x v="169"/>
    <n v="25"/>
    <x v="2"/>
    <n v="3"/>
    <s v="Weekday"/>
    <s v="Mid"/>
    <s v="Timothy Martinez"/>
    <s v="Orozco-Carlson"/>
    <x v="1"/>
    <n v="34657.905809999997"/>
    <n v="121"/>
    <x v="0"/>
    <d v="2020-03-31T00:00:00"/>
    <n v="2"/>
    <s v="Ibuprofen"/>
    <s v="Abnormal"/>
    <x v="1"/>
  </r>
  <r>
    <s v="Rebekah Martin"/>
    <n v="59"/>
    <x v="0"/>
    <x v="6"/>
    <x v="3"/>
    <x v="1117"/>
    <n v="26"/>
    <x v="6"/>
    <n v="7"/>
    <s v="Weekend"/>
    <s v="Mid"/>
    <s v="Jason Hall"/>
    <s v="Haley-Ferguson"/>
    <x v="3"/>
    <n v="38385.655229999997"/>
    <n v="259"/>
    <x v="0"/>
    <d v="2021-10-03T00:00:00"/>
    <n v="7"/>
    <s v="Ibuprofen"/>
    <s v="Inconclusive"/>
    <x v="1"/>
  </r>
  <r>
    <s v="Leslie Williams"/>
    <n v="63"/>
    <x v="0"/>
    <x v="4"/>
    <x v="2"/>
    <x v="366"/>
    <n v="12"/>
    <x v="5"/>
    <n v="2"/>
    <s v="Weekday"/>
    <s v="Mid"/>
    <s v="Paul Cross"/>
    <s v="Diaz-Moody"/>
    <x v="4"/>
    <n v="6914.2475130000003"/>
    <n v="307"/>
    <x v="2"/>
    <d v="2023-09-19T00:00:00"/>
    <n v="2"/>
    <s v="Ibuprofen"/>
    <s v="Inconclusive"/>
    <x v="1"/>
  </r>
  <r>
    <s v="Amanda Reynolds"/>
    <n v="61"/>
    <x v="0"/>
    <x v="2"/>
    <x v="2"/>
    <x v="560"/>
    <n v="12"/>
    <x v="4"/>
    <n v="1"/>
    <s v="Weekday"/>
    <s v="Mid"/>
    <s v="Sheri Miller"/>
    <s v="Barber Ltd"/>
    <x v="0"/>
    <n v="23181.100419999999"/>
    <n v="175"/>
    <x v="2"/>
    <d v="2020-10-23T00:00:00"/>
    <n v="5"/>
    <s v="Lipitor"/>
    <s v="Abnormal"/>
    <x v="1"/>
  </r>
  <r>
    <s v="Annette Joseph"/>
    <n v="56"/>
    <x v="1"/>
    <x v="3"/>
    <x v="4"/>
    <x v="1487"/>
    <n v="21"/>
    <x v="5"/>
    <n v="2"/>
    <s v="Weekday"/>
    <s v="Mid"/>
    <s v="Douglas Stokes"/>
    <s v="Christian, Moore and Parker"/>
    <x v="0"/>
    <n v="8898.6159389999993"/>
    <n v="383"/>
    <x v="1"/>
    <d v="2019-06-19T00:00:00"/>
    <n v="3"/>
    <s v="Ibuprofen"/>
    <s v="Abnormal"/>
    <x v="1"/>
  </r>
  <r>
    <s v="Benjamin Harrison"/>
    <n v="84"/>
    <x v="1"/>
    <x v="4"/>
    <x v="4"/>
    <x v="179"/>
    <n v="25"/>
    <x v="3"/>
    <n v="5"/>
    <s v="Weekday"/>
    <s v="Mid"/>
    <s v="Sara Hayes"/>
    <s v="Glover-Simmons"/>
    <x v="0"/>
    <n v="34446.368569999999"/>
    <n v="380"/>
    <x v="2"/>
    <d v="2022-04-02T00:00:00"/>
    <n v="6"/>
    <s v="Aspirin"/>
    <s v="Abnormal"/>
    <x v="0"/>
  </r>
  <r>
    <s v="David Carter"/>
    <n v="44"/>
    <x v="1"/>
    <x v="7"/>
    <x v="0"/>
    <x v="1371"/>
    <n v="31"/>
    <x v="0"/>
    <n v="4"/>
    <s v="Weekday"/>
    <s v="End"/>
    <s v="Michelle Kane"/>
    <s v="White, Tran and Martinez"/>
    <x v="4"/>
    <n v="13619.784949999999"/>
    <n v="241"/>
    <x v="1"/>
    <d v="2023-09-17T00:00:00"/>
    <n v="7"/>
    <s v="Lipitor"/>
    <s v="Normal"/>
    <x v="1"/>
  </r>
  <r>
    <s v="Stephen Browning"/>
    <n v="61"/>
    <x v="0"/>
    <x v="5"/>
    <x v="4"/>
    <x v="404"/>
    <n v="30"/>
    <x v="0"/>
    <n v="4"/>
    <s v="Weekday"/>
    <s v="End"/>
    <s v="Jose Booth"/>
    <s v="Chen, Johnson and Andrade"/>
    <x v="2"/>
    <n v="1996.829215"/>
    <n v="388"/>
    <x v="0"/>
    <d v="2020-08-04T00:00:00"/>
    <n v="2"/>
    <s v="Lipitor"/>
    <s v="Inconclusive"/>
    <x v="1"/>
  </r>
  <r>
    <s v="Antonio Drake"/>
    <n v="64"/>
    <x v="0"/>
    <x v="2"/>
    <x v="2"/>
    <x v="340"/>
    <n v="17"/>
    <x v="6"/>
    <n v="7"/>
    <s v="Weekend"/>
    <s v="Mid"/>
    <s v="Matthew Roberts"/>
    <s v="Thomas, Gonzalez and Garcia"/>
    <x v="1"/>
    <n v="22444.39817"/>
    <n v="359"/>
    <x v="0"/>
    <d v="2022-04-19T00:00:00"/>
    <n v="2"/>
    <s v="Aspirin"/>
    <s v="Normal"/>
    <x v="1"/>
  </r>
  <r>
    <s v="Thomas Clark"/>
    <n v="69"/>
    <x v="1"/>
    <x v="2"/>
    <x v="5"/>
    <x v="510"/>
    <n v="17"/>
    <x v="1"/>
    <n v="6"/>
    <s v="Weekend"/>
    <s v="Mid"/>
    <s v="Kristy Adkins"/>
    <s v="Hickman, Pearson and Williams"/>
    <x v="2"/>
    <n v="39352.616450000001"/>
    <n v="371"/>
    <x v="1"/>
    <d v="2019-08-24T00:00:00"/>
    <n v="6"/>
    <s v="Penicillin"/>
    <s v="Abnormal"/>
    <x v="0"/>
  </r>
  <r>
    <s v="Cathy Terrell"/>
    <n v="30"/>
    <x v="1"/>
    <x v="0"/>
    <x v="1"/>
    <x v="898"/>
    <n v="14"/>
    <x v="1"/>
    <n v="6"/>
    <s v="Weekend"/>
    <s v="Mid"/>
    <s v="Shawn Davis"/>
    <s v="Combs Inc"/>
    <x v="3"/>
    <n v="19938.344099999998"/>
    <n v="244"/>
    <x v="1"/>
    <d v="2023-11-10T00:00:00"/>
    <n v="5"/>
    <s v="Penicillin"/>
    <s v="Inconclusive"/>
    <x v="1"/>
  </r>
  <r>
    <s v="Jason Simmons"/>
    <n v="78"/>
    <x v="1"/>
    <x v="7"/>
    <x v="4"/>
    <x v="914"/>
    <n v="10"/>
    <x v="0"/>
    <n v="4"/>
    <s v="Weekday"/>
    <s v="Mid"/>
    <s v="Sandra Johnson"/>
    <s v="Campbell LLC"/>
    <x v="4"/>
    <n v="26555.852930000001"/>
    <n v="288"/>
    <x v="1"/>
    <d v="2022-03-11T00:00:00"/>
    <n v="5"/>
    <s v="Lipitor"/>
    <s v="Normal"/>
    <x v="0"/>
  </r>
  <r>
    <s v="Michael Harper"/>
    <n v="77"/>
    <x v="1"/>
    <x v="7"/>
    <x v="3"/>
    <x v="110"/>
    <n v="31"/>
    <x v="4"/>
    <n v="1"/>
    <s v="Weekday"/>
    <s v="End"/>
    <s v="Diane Baldwin"/>
    <s v="Banks, Williams and Mays"/>
    <x v="4"/>
    <n v="29263.394909999999"/>
    <n v="367"/>
    <x v="2"/>
    <d v="2021-06-30T00:00:00"/>
    <n v="3"/>
    <s v="Lipitor"/>
    <s v="Normal"/>
    <x v="0"/>
  </r>
  <r>
    <s v="Zachary Hicks"/>
    <n v="37"/>
    <x v="1"/>
    <x v="1"/>
    <x v="1"/>
    <x v="905"/>
    <n v="16"/>
    <x v="4"/>
    <n v="1"/>
    <s v="Weekday"/>
    <s v="Mid"/>
    <s v="Jordan Wilson"/>
    <s v="Johnson, Daniels and Walker"/>
    <x v="3"/>
    <n v="13782.13004"/>
    <n v="486"/>
    <x v="0"/>
    <d v="2023-01-29T00:00:00"/>
    <n v="7"/>
    <s v="Lipitor"/>
    <s v="Normal"/>
    <x v="1"/>
  </r>
  <r>
    <s v="Nicholas Brown"/>
    <n v="78"/>
    <x v="0"/>
    <x v="0"/>
    <x v="2"/>
    <x v="1077"/>
    <n v="16"/>
    <x v="2"/>
    <n v="3"/>
    <s v="Weekday"/>
    <s v="Mid"/>
    <s v="Lynn Smith DVM"/>
    <s v="Boyer Ltd"/>
    <x v="0"/>
    <n v="15101.43082"/>
    <n v="257"/>
    <x v="0"/>
    <d v="2019-02-07T00:00:00"/>
    <n v="4"/>
    <s v="Lipitor"/>
    <s v="Abnormal"/>
    <x v="0"/>
  </r>
  <r>
    <s v="Tommy Barry"/>
    <n v="80"/>
    <x v="1"/>
    <x v="3"/>
    <x v="5"/>
    <x v="1488"/>
    <n v="11"/>
    <x v="2"/>
    <n v="3"/>
    <s v="Weekday"/>
    <s v="Mid"/>
    <s v="Shelly Carr"/>
    <s v="Matthews Inc"/>
    <x v="3"/>
    <n v="39690.308579999997"/>
    <n v="376"/>
    <x v="1"/>
    <d v="2022-05-29T00:00:00"/>
    <n v="7"/>
    <s v="Lipitor"/>
    <s v="Inconclusive"/>
    <x v="0"/>
  </r>
  <r>
    <s v="Dr. Sonia Martinez"/>
    <n v="78"/>
    <x v="1"/>
    <x v="7"/>
    <x v="3"/>
    <x v="593"/>
    <n v="27"/>
    <x v="1"/>
    <n v="6"/>
    <s v="Weekend"/>
    <s v="End"/>
    <s v="James Gray"/>
    <s v="Jackson, Diaz and Smith"/>
    <x v="1"/>
    <n v="22091.180690000001"/>
    <n v="387"/>
    <x v="0"/>
    <d v="2020-07-12T00:00:00"/>
    <n v="7"/>
    <s v="Ibuprofen"/>
    <s v="Normal"/>
    <x v="0"/>
  </r>
  <r>
    <s v="Matthew Davis"/>
    <n v="20"/>
    <x v="1"/>
    <x v="2"/>
    <x v="4"/>
    <x v="245"/>
    <n v="8"/>
    <x v="0"/>
    <n v="4"/>
    <s v="Weekday"/>
    <s v="Mid"/>
    <s v="Michael Hart"/>
    <s v="Taylor-Solis"/>
    <x v="2"/>
    <n v="15626.77159"/>
    <n v="416"/>
    <x v="1"/>
    <d v="2022-12-10T00:00:00"/>
    <n v="6"/>
    <s v="Ibuprofen"/>
    <s v="Normal"/>
    <x v="2"/>
  </r>
  <r>
    <s v="Kevin Daniel"/>
    <n v="39"/>
    <x v="0"/>
    <x v="5"/>
    <x v="0"/>
    <x v="267"/>
    <n v="12"/>
    <x v="3"/>
    <n v="5"/>
    <s v="Weekday"/>
    <s v="Mid"/>
    <s v="Tony Mason"/>
    <s v="Moody, Norman and Gardner"/>
    <x v="0"/>
    <n v="26985.34418"/>
    <n v="337"/>
    <x v="1"/>
    <d v="2019-05-10T00:00:00"/>
    <n v="5"/>
    <s v="Penicillin"/>
    <s v="Abnormal"/>
    <x v="1"/>
  </r>
  <r>
    <s v="Katherine Harper"/>
    <n v="24"/>
    <x v="1"/>
    <x v="3"/>
    <x v="1"/>
    <x v="367"/>
    <n v="16"/>
    <x v="1"/>
    <n v="6"/>
    <s v="Weekend"/>
    <s v="Mid"/>
    <s v="Lisa Lewis"/>
    <s v="Wilson PLC"/>
    <x v="4"/>
    <n v="38231.705800000003"/>
    <n v="220"/>
    <x v="0"/>
    <d v="2019-03-30T00:00:00"/>
    <n v="6"/>
    <s v="Paracetamol"/>
    <s v="Normal"/>
    <x v="2"/>
  </r>
  <r>
    <s v="Tony Mckinney"/>
    <n v="59"/>
    <x v="0"/>
    <x v="1"/>
    <x v="5"/>
    <x v="1489"/>
    <n v="22"/>
    <x v="0"/>
    <n v="4"/>
    <s v="Weekday"/>
    <s v="Mid"/>
    <s v="Kenneth Clay"/>
    <s v="Leach LLC"/>
    <x v="3"/>
    <n v="41657.338210000002"/>
    <n v="481"/>
    <x v="1"/>
    <d v="2018-12-02T00:00:00"/>
    <n v="7"/>
    <s v="Paracetamol"/>
    <s v="Normal"/>
    <x v="1"/>
  </r>
  <r>
    <s v="Tyler Jackson"/>
    <n v="84"/>
    <x v="0"/>
    <x v="2"/>
    <x v="4"/>
    <x v="1490"/>
    <n v="27"/>
    <x v="1"/>
    <n v="6"/>
    <s v="Weekend"/>
    <s v="End"/>
    <s v="Tammy Rogers"/>
    <s v="Rice-Huff"/>
    <x v="0"/>
    <n v="13042.902179999999"/>
    <n v="321"/>
    <x v="1"/>
    <d v="2023-06-08T00:00:00"/>
    <n v="4"/>
    <s v="Aspirin"/>
    <s v="Normal"/>
    <x v="0"/>
  </r>
  <r>
    <s v="Rhonda Baxter"/>
    <n v="66"/>
    <x v="1"/>
    <x v="0"/>
    <x v="4"/>
    <x v="106"/>
    <n v="22"/>
    <x v="3"/>
    <n v="5"/>
    <s v="Weekday"/>
    <s v="Mid"/>
    <s v="Pamela Carter"/>
    <s v="Beltran-Holland"/>
    <x v="1"/>
    <n v="24664.111389999998"/>
    <n v="128"/>
    <x v="1"/>
    <d v="2021-02-10T00:00:00"/>
    <n v="3"/>
    <s v="Penicillin"/>
    <s v="Normal"/>
    <x v="0"/>
  </r>
  <r>
    <s v="Michael Solis"/>
    <n v="47"/>
    <x v="1"/>
    <x v="6"/>
    <x v="2"/>
    <x v="382"/>
    <n v="14"/>
    <x v="0"/>
    <n v="4"/>
    <s v="Weekday"/>
    <s v="Mid"/>
    <s v="Karla Hughes"/>
    <s v="Bender, Robinson and Ford"/>
    <x v="0"/>
    <n v="19645.61593"/>
    <n v="189"/>
    <x v="2"/>
    <d v="2022-05-02T00:00:00"/>
    <n v="1"/>
    <s v="Lipitor"/>
    <s v="Inconclusive"/>
    <x v="1"/>
  </r>
  <r>
    <s v="Patrick Schultz"/>
    <n v="67"/>
    <x v="0"/>
    <x v="1"/>
    <x v="5"/>
    <x v="523"/>
    <n v="21"/>
    <x v="3"/>
    <n v="5"/>
    <s v="Weekday"/>
    <s v="Mid"/>
    <s v="Michael Fox"/>
    <s v="Miller and Sons"/>
    <x v="0"/>
    <n v="63142.304470000003"/>
    <n v="453"/>
    <x v="1"/>
    <d v="2019-01-05T00:00:00"/>
    <n v="6"/>
    <s v="Aspirin"/>
    <s v="Normal"/>
    <x v="0"/>
  </r>
  <r>
    <s v="Kimberly Russell"/>
    <n v="44"/>
    <x v="0"/>
    <x v="7"/>
    <x v="2"/>
    <x v="319"/>
    <n v="14"/>
    <x v="3"/>
    <n v="5"/>
    <s v="Weekday"/>
    <s v="Mid"/>
    <s v="Allison Cameron"/>
    <s v="Perkins PLC"/>
    <x v="4"/>
    <n v="19059.745780000001"/>
    <n v="101"/>
    <x v="0"/>
    <d v="2022-11-04T00:00:00"/>
    <n v="5"/>
    <s v="Lipitor"/>
    <s v="Normal"/>
    <x v="1"/>
  </r>
  <r>
    <s v="Elizabeth Fernandez"/>
    <n v="72"/>
    <x v="0"/>
    <x v="5"/>
    <x v="0"/>
    <x v="742"/>
    <n v="16"/>
    <x v="1"/>
    <n v="6"/>
    <s v="Weekend"/>
    <s v="Mid"/>
    <s v="Ariel Lee"/>
    <s v="Campbell, Summers and Dunn"/>
    <x v="4"/>
    <n v="21070.526150000002"/>
    <n v="290"/>
    <x v="2"/>
    <d v="2021-10-17T00:00:00"/>
    <n v="7"/>
    <s v="Ibuprofen"/>
    <s v="Abnormal"/>
    <x v="0"/>
  </r>
  <r>
    <s v="Erin Jackson"/>
    <n v="70"/>
    <x v="0"/>
    <x v="0"/>
    <x v="5"/>
    <x v="375"/>
    <n v="10"/>
    <x v="3"/>
    <n v="5"/>
    <s v="Weekday"/>
    <s v="Mid"/>
    <s v="Jasmine Russell"/>
    <s v="Kent, Stafford and Huber"/>
    <x v="4"/>
    <n v="24984.14876"/>
    <n v="156"/>
    <x v="1"/>
    <d v="2023-03-14T00:00:00"/>
    <n v="2"/>
    <s v="Aspirin"/>
    <s v="Normal"/>
    <x v="0"/>
  </r>
  <r>
    <s v="Stacy Douglas"/>
    <n v="83"/>
    <x v="1"/>
    <x v="1"/>
    <x v="4"/>
    <x v="983"/>
    <n v="20"/>
    <x v="3"/>
    <n v="5"/>
    <s v="Weekday"/>
    <s v="Mid"/>
    <s v="Sean Frost"/>
    <s v="Knapp and Sons"/>
    <x v="2"/>
    <n v="23443.75576"/>
    <n v="403"/>
    <x v="0"/>
    <d v="2020-01-02T00:00:00"/>
    <n v="4"/>
    <s v="Ibuprofen"/>
    <s v="Inconclusive"/>
    <x v="0"/>
  </r>
  <r>
    <s v="Zachary Merritt"/>
    <n v="48"/>
    <x v="0"/>
    <x v="0"/>
    <x v="0"/>
    <x v="1427"/>
    <n v="20"/>
    <x v="1"/>
    <n v="6"/>
    <s v="Weekend"/>
    <s v="Mid"/>
    <s v="Joseph Marshall"/>
    <s v="Booth-Butler"/>
    <x v="2"/>
    <n v="55902.411139999997"/>
    <n v="275"/>
    <x v="1"/>
    <d v="2019-04-27T00:00:00"/>
    <n v="6"/>
    <s v="Penicillin"/>
    <s v="Abnormal"/>
    <x v="1"/>
  </r>
  <r>
    <s v="Christopher Gentry"/>
    <n v="84"/>
    <x v="1"/>
    <x v="6"/>
    <x v="4"/>
    <x v="337"/>
    <n v="30"/>
    <x v="1"/>
    <n v="6"/>
    <s v="Weekend"/>
    <s v="End"/>
    <s v="Christopher Shaw"/>
    <s v="Martinez, White and Rodriguez"/>
    <x v="3"/>
    <n v="22877.0363"/>
    <n v="344"/>
    <x v="2"/>
    <d v="2020-06-04T00:00:00"/>
    <n v="4"/>
    <s v="Penicillin"/>
    <s v="Abnormal"/>
    <x v="0"/>
  </r>
  <r>
    <s v="Jordan Howe"/>
    <n v="25"/>
    <x v="1"/>
    <x v="3"/>
    <x v="1"/>
    <x v="880"/>
    <n v="22"/>
    <x v="0"/>
    <n v="4"/>
    <s v="Weekday"/>
    <s v="Mid"/>
    <s v="Jennifer Turner"/>
    <s v="Newman Group"/>
    <x v="1"/>
    <n v="3904.0357960000001"/>
    <n v="346"/>
    <x v="1"/>
    <d v="2021-05-06T00:00:00"/>
    <n v="4"/>
    <s v="Aspirin"/>
    <s v="Abnormal"/>
    <x v="1"/>
  </r>
  <r>
    <s v="WilliaMaleSimmons"/>
    <n v="60"/>
    <x v="0"/>
    <x v="3"/>
    <x v="0"/>
    <x v="304"/>
    <n v="21"/>
    <x v="1"/>
    <n v="6"/>
    <s v="Weekend"/>
    <s v="Mid"/>
    <s v="Paige Chavez"/>
    <s v="Moore and Sons"/>
    <x v="2"/>
    <n v="32491.356919999998"/>
    <n v="264"/>
    <x v="2"/>
    <d v="2022-06-18T00:00:00"/>
    <n v="6"/>
    <s v="Paracetamol"/>
    <s v="Inconclusive"/>
    <x v="1"/>
  </r>
  <r>
    <s v="Terry Jones"/>
    <n v="42"/>
    <x v="0"/>
    <x v="5"/>
    <x v="5"/>
    <x v="1491"/>
    <n v="18"/>
    <x v="1"/>
    <n v="6"/>
    <s v="Weekend"/>
    <s v="Mid"/>
    <s v="Dawn Murphy"/>
    <s v="Sosa Ltd"/>
    <x v="1"/>
    <n v="30114.924640000001"/>
    <n v="370"/>
    <x v="1"/>
    <d v="2023-04-03T00:00:00"/>
    <n v="1"/>
    <s v="Paracetamol"/>
    <s v="Abnormal"/>
    <x v="1"/>
  </r>
  <r>
    <s v="Kaitlyn Holmes"/>
    <n v="41"/>
    <x v="0"/>
    <x v="1"/>
    <x v="2"/>
    <x v="681"/>
    <n v="24"/>
    <x v="6"/>
    <n v="7"/>
    <s v="Weekend"/>
    <s v="Mid"/>
    <s v="Cathy Martin"/>
    <s v="Perez-Medina"/>
    <x v="2"/>
    <n v="14061.0962"/>
    <n v="197"/>
    <x v="1"/>
    <d v="2023-10-06T00:00:00"/>
    <n v="5"/>
    <s v="Penicillin"/>
    <s v="Abnormal"/>
    <x v="1"/>
  </r>
  <r>
    <s v="Rickey Payne"/>
    <n v="18"/>
    <x v="0"/>
    <x v="2"/>
    <x v="1"/>
    <x v="620"/>
    <n v="4"/>
    <x v="0"/>
    <n v="4"/>
    <s v="Weekday"/>
    <s v="Start"/>
    <s v="Travis Larsen"/>
    <s v="Howard-Hartman"/>
    <x v="2"/>
    <n v="18833.019390000001"/>
    <n v="298"/>
    <x v="2"/>
    <d v="2019-07-24T00:00:00"/>
    <n v="3"/>
    <s v="Aspirin"/>
    <s v="Abnormal"/>
    <x v="2"/>
  </r>
  <r>
    <s v="Douglas White"/>
    <n v="23"/>
    <x v="0"/>
    <x v="5"/>
    <x v="1"/>
    <x v="741"/>
    <n v="25"/>
    <x v="3"/>
    <n v="5"/>
    <s v="Weekday"/>
    <s v="Mid"/>
    <s v="Vincent Fisher"/>
    <s v="Randolph, Walsh and Moore"/>
    <x v="3"/>
    <n v="1104.8435239999999"/>
    <n v="190"/>
    <x v="1"/>
    <d v="2019-11-05T00:00:00"/>
    <n v="2"/>
    <s v="Paracetamol"/>
    <s v="Abnormal"/>
    <x v="2"/>
  </r>
  <r>
    <s v="Angela Bowers"/>
    <n v="60"/>
    <x v="1"/>
    <x v="6"/>
    <x v="5"/>
    <x v="86"/>
    <n v="10"/>
    <x v="2"/>
    <n v="3"/>
    <s v="Weekday"/>
    <s v="Mid"/>
    <s v="James Smith"/>
    <s v="Gross Inc"/>
    <x v="0"/>
    <n v="46185.071040000003"/>
    <n v="272"/>
    <x v="1"/>
    <d v="2021-02-21T00:00:00"/>
    <n v="7"/>
    <s v="Lipitor"/>
    <s v="Inconclusive"/>
    <x v="1"/>
  </r>
  <r>
    <s v="Grant Munoz"/>
    <n v="78"/>
    <x v="0"/>
    <x v="4"/>
    <x v="2"/>
    <x v="50"/>
    <n v="26"/>
    <x v="1"/>
    <n v="6"/>
    <s v="Weekend"/>
    <s v="Mid"/>
    <s v="Elizabeth Wright"/>
    <s v="White-Tran"/>
    <x v="3"/>
    <m/>
    <n v="124"/>
    <x v="2"/>
    <d v="2022-12-12T00:00:00"/>
    <n v="1"/>
    <s v="Paracetamol"/>
    <s v="Abnormal"/>
    <x v="0"/>
  </r>
  <r>
    <s v="Lucas Miller"/>
    <n v="38"/>
    <x v="1"/>
    <x v="6"/>
    <x v="1"/>
    <x v="379"/>
    <n v="27"/>
    <x v="6"/>
    <n v="7"/>
    <s v="Weekend"/>
    <s v="End"/>
    <s v="Kyle Harmon"/>
    <s v="Goodwin, Whitaker and Hamilton"/>
    <x v="2"/>
    <n v="27120.400689999999"/>
    <n v="312"/>
    <x v="2"/>
    <d v="2022-03-10T00:00:00"/>
    <n v="4"/>
    <s v="Paracetamol"/>
    <s v="Abnormal"/>
    <x v="1"/>
  </r>
  <r>
    <s v="Jacob Miller"/>
    <n v="48"/>
    <x v="0"/>
    <x v="7"/>
    <x v="2"/>
    <x v="92"/>
    <n v="18"/>
    <x v="6"/>
    <n v="7"/>
    <s v="Weekend"/>
    <s v="Mid"/>
    <s v="Nicole Watson"/>
    <s v="Christensen, Green and Wilson"/>
    <x v="1"/>
    <n v="2303.5238340000001"/>
    <n v="445"/>
    <x v="1"/>
    <d v="2018-12-09T00:00:00"/>
    <n v="7"/>
    <s v="Aspirin"/>
    <s v="Inconclusive"/>
    <x v="1"/>
  </r>
  <r>
    <s v="Casey Navarro"/>
    <n v="39"/>
    <x v="1"/>
    <x v="1"/>
    <x v="4"/>
    <x v="278"/>
    <n v="27"/>
    <x v="1"/>
    <n v="6"/>
    <s v="Weekend"/>
    <s v="End"/>
    <s v="Jeremy Baldwin"/>
    <s v="Davis, Middleton and Koch"/>
    <x v="0"/>
    <n v="19713.777340000001"/>
    <n v="419"/>
    <x v="1"/>
    <d v="2019-05-02T00:00:00"/>
    <n v="4"/>
    <s v="Penicillin"/>
    <s v="Inconclusive"/>
    <x v="1"/>
  </r>
  <r>
    <s v="Joshua King"/>
    <n v="50"/>
    <x v="1"/>
    <x v="4"/>
    <x v="2"/>
    <x v="976"/>
    <n v="20"/>
    <x v="4"/>
    <n v="1"/>
    <s v="Weekday"/>
    <s v="Mid"/>
    <s v="Mark Long"/>
    <s v="Pennington-Lucero"/>
    <x v="3"/>
    <n v="23120.460330000002"/>
    <n v="114"/>
    <x v="2"/>
    <d v="2023-03-25T00:00:00"/>
    <n v="6"/>
    <s v="Ibuprofen"/>
    <s v="Inconclusive"/>
    <x v="1"/>
  </r>
  <r>
    <s v="Jesse Gay"/>
    <n v="51"/>
    <x v="0"/>
    <x v="2"/>
    <x v="4"/>
    <x v="335"/>
    <n v="10"/>
    <x v="6"/>
    <n v="7"/>
    <s v="Weekend"/>
    <s v="Mid"/>
    <s v="Sandra Ward"/>
    <s v="Lewis-Hodges"/>
    <x v="1"/>
    <n v="29372.494200000001"/>
    <n v="109"/>
    <x v="1"/>
    <d v="2019-02-21T00:00:00"/>
    <n v="4"/>
    <s v="Penicillin"/>
    <s v="Inconclusive"/>
    <x v="1"/>
  </r>
  <r>
    <s v="Pamela Nguyen"/>
    <n v="30"/>
    <x v="1"/>
    <x v="2"/>
    <x v="2"/>
    <x v="102"/>
    <n v="25"/>
    <x v="6"/>
    <n v="7"/>
    <s v="Weekend"/>
    <s v="Mid"/>
    <s v="Sandra Heath"/>
    <s v="Mitchell Ltd"/>
    <x v="3"/>
    <n v="2144.8103740000001"/>
    <n v="377"/>
    <x v="2"/>
    <d v="2019-09-22T00:00:00"/>
    <n v="7"/>
    <s v="Lipitor"/>
    <s v="Abnormal"/>
    <x v="1"/>
  </r>
  <r>
    <s v="Susan Horne"/>
    <n v="77"/>
    <x v="0"/>
    <x v="0"/>
    <x v="4"/>
    <x v="1492"/>
    <n v="15"/>
    <x v="4"/>
    <n v="1"/>
    <s v="Weekday"/>
    <s v="Mid"/>
    <s v="Tonya Miller"/>
    <s v="Walters, Baldwin and Fowler"/>
    <x v="0"/>
    <n v="21348.366959999999"/>
    <n v="183"/>
    <x v="2"/>
    <d v="2020-07-09T00:00:00"/>
    <n v="4"/>
    <s v="Penicillin"/>
    <s v="Abnormal"/>
    <x v="0"/>
  </r>
  <r>
    <s v="Matthew Pennington"/>
    <n v="84"/>
    <x v="0"/>
    <x v="7"/>
    <x v="1"/>
    <x v="1355"/>
    <n v="13"/>
    <x v="0"/>
    <n v="4"/>
    <s v="Weekday"/>
    <s v="Mid"/>
    <s v="Maria Hardy"/>
    <s v="Oconnor-Cabrera"/>
    <x v="0"/>
    <n v="30380.134290000002"/>
    <n v="107"/>
    <x v="2"/>
    <d v="2022-01-25T00:00:00"/>
    <n v="2"/>
    <s v="Aspirin"/>
    <s v="Inconclusive"/>
    <x v="0"/>
  </r>
  <r>
    <s v="Katie Shannon"/>
    <n v="43"/>
    <x v="1"/>
    <x v="2"/>
    <x v="3"/>
    <x v="1493"/>
    <n v="4"/>
    <x v="4"/>
    <n v="1"/>
    <s v="Weekday"/>
    <s v="Start"/>
    <s v="Brian Barrett"/>
    <s v="Barker-Harper"/>
    <x v="1"/>
    <n v="6267.3109160000004"/>
    <n v="238"/>
    <x v="0"/>
    <d v="2022-07-23T00:00:00"/>
    <n v="6"/>
    <s v="Aspirin"/>
    <s v="Abnormal"/>
    <x v="1"/>
  </r>
  <r>
    <s v="Robert Powell"/>
    <n v="20"/>
    <x v="1"/>
    <x v="7"/>
    <x v="0"/>
    <x v="174"/>
    <n v="10"/>
    <x v="3"/>
    <n v="5"/>
    <s v="Weekday"/>
    <s v="Mid"/>
    <s v="Julie Taylor"/>
    <s v="Jones, Roach and Foster"/>
    <x v="1"/>
    <n v="40285.433879999997"/>
    <n v="150"/>
    <x v="1"/>
    <d v="2020-07-26T00:00:00"/>
    <n v="7"/>
    <s v="Ibuprofen"/>
    <s v="Normal"/>
    <x v="2"/>
  </r>
  <r>
    <s v="Matthew Campbell"/>
    <n v="78"/>
    <x v="0"/>
    <x v="0"/>
    <x v="4"/>
    <x v="481"/>
    <n v="23"/>
    <x v="5"/>
    <n v="2"/>
    <s v="Weekday"/>
    <s v="Mid"/>
    <s v="Shelley Hernandez"/>
    <s v="Martinez Group"/>
    <x v="2"/>
    <n v="13775.09995"/>
    <n v="149"/>
    <x v="2"/>
    <d v="2020-07-11T00:00:00"/>
    <n v="6"/>
    <s v="Paracetamol"/>
    <s v="Inconclusive"/>
    <x v="0"/>
  </r>
  <r>
    <s v="Henry Benson"/>
    <n v="53"/>
    <x v="1"/>
    <x v="5"/>
    <x v="2"/>
    <x v="1134"/>
    <n v="14"/>
    <x v="3"/>
    <n v="5"/>
    <s v="Weekday"/>
    <s v="Mid"/>
    <s v="Bob Thomas"/>
    <s v="Robinson-Burnett"/>
    <x v="2"/>
    <n v="13060.149659999999"/>
    <n v="313"/>
    <x v="2"/>
    <d v="2020-03-06T00:00:00"/>
    <n v="5"/>
    <s v="Penicillin"/>
    <s v="Inconclusive"/>
    <x v="1"/>
  </r>
  <r>
    <s v="Jennifer Ellis"/>
    <n v="63"/>
    <x v="1"/>
    <x v="6"/>
    <x v="4"/>
    <x v="985"/>
    <n v="28"/>
    <x v="2"/>
    <n v="3"/>
    <s v="Weekday"/>
    <s v="End"/>
    <s v="Ruben Mitchell"/>
    <s v="Williams, Williams and Fischer"/>
    <x v="2"/>
    <n v="16757.553909999999"/>
    <n v="457"/>
    <x v="2"/>
    <d v="2020-11-05T00:00:00"/>
    <n v="4"/>
    <s v="Ibuprofen"/>
    <s v="Inconclusive"/>
    <x v="1"/>
  </r>
  <r>
    <s v="Ryan Salazar"/>
    <n v="82"/>
    <x v="0"/>
    <x v="4"/>
    <x v="0"/>
    <x v="443"/>
    <n v="10"/>
    <x v="1"/>
    <n v="6"/>
    <s v="Weekend"/>
    <s v="Mid"/>
    <s v="Vernon Dyer"/>
    <s v="Kim-Scott"/>
    <x v="3"/>
    <n v="10700.29918"/>
    <n v="131"/>
    <x v="1"/>
    <d v="2020-10-16T00:00:00"/>
    <n v="5"/>
    <s v="Penicillin"/>
    <s v="Inconclusive"/>
    <x v="0"/>
  </r>
  <r>
    <s v="Timothy Green"/>
    <n v="58"/>
    <x v="0"/>
    <x v="1"/>
    <x v="5"/>
    <x v="1150"/>
    <n v="11"/>
    <x v="2"/>
    <n v="3"/>
    <s v="Weekday"/>
    <s v="Mid"/>
    <s v="Lauren Kelly"/>
    <s v="Sampson-Calderon"/>
    <x v="4"/>
    <n v="21572.899300000001"/>
    <n v="114"/>
    <x v="1"/>
    <d v="2023-02-05T00:00:00"/>
    <n v="7"/>
    <s v="Penicillin"/>
    <s v="Abnormal"/>
    <x v="1"/>
  </r>
  <r>
    <s v="Sharon Cain"/>
    <n v="71"/>
    <x v="1"/>
    <x v="4"/>
    <x v="5"/>
    <x v="1395"/>
    <n v="6"/>
    <x v="5"/>
    <n v="2"/>
    <s v="Weekday"/>
    <s v="Mid"/>
    <s v="Kelly Carson"/>
    <s v="Barrett-Parks"/>
    <x v="0"/>
    <n v="27006.04434"/>
    <n v="443"/>
    <x v="2"/>
    <d v="2022-09-30T00:00:00"/>
    <n v="5"/>
    <s v="Lipitor"/>
    <s v="Normal"/>
    <x v="0"/>
  </r>
  <r>
    <s v="Brianna Garcia MD"/>
    <n v="29"/>
    <x v="1"/>
    <x v="6"/>
    <x v="4"/>
    <x v="676"/>
    <n v="22"/>
    <x v="0"/>
    <n v="4"/>
    <s v="Weekday"/>
    <s v="Mid"/>
    <s v="Anna Waller"/>
    <s v="Jenkins, Dixon and Carpenter"/>
    <x v="1"/>
    <n v="23736.296419999999"/>
    <n v="180"/>
    <x v="1"/>
    <d v="2023-07-06T00:00:00"/>
    <n v="4"/>
    <s v="Ibuprofen"/>
    <s v="Abnormal"/>
    <x v="1"/>
  </r>
  <r>
    <s v="Aaron Frank"/>
    <n v="74"/>
    <x v="0"/>
    <x v="2"/>
    <x v="1"/>
    <x v="1494"/>
    <n v="7"/>
    <x v="2"/>
    <n v="3"/>
    <s v="Weekday"/>
    <s v="Mid"/>
    <s v="Casey Johnson"/>
    <s v="Howard Inc"/>
    <x v="4"/>
    <n v="13048.30933"/>
    <n v="463"/>
    <x v="2"/>
    <d v="2021-05-05T00:00:00"/>
    <n v="3"/>
    <s v="Penicillin"/>
    <s v="Inconclusive"/>
    <x v="0"/>
  </r>
  <r>
    <s v="Craig Davidson"/>
    <n v="35"/>
    <x v="0"/>
    <x v="5"/>
    <x v="2"/>
    <x v="756"/>
    <n v="10"/>
    <x v="4"/>
    <n v="1"/>
    <s v="Weekday"/>
    <s v="Mid"/>
    <s v="Lisa Mcmillan"/>
    <s v="Thompson-Keller"/>
    <x v="3"/>
    <n v="16504.664089999998"/>
    <n v="111"/>
    <x v="1"/>
    <d v="2020-09-07T00:00:00"/>
    <n v="1"/>
    <s v="Lipitor"/>
    <s v="Normal"/>
    <x v="1"/>
  </r>
  <r>
    <s v="Angela Ortiz"/>
    <n v="28"/>
    <x v="0"/>
    <x v="4"/>
    <x v="5"/>
    <x v="804"/>
    <n v="14"/>
    <x v="2"/>
    <n v="3"/>
    <s v="Weekday"/>
    <s v="Mid"/>
    <s v="Tanner Alvarado"/>
    <s v="Leon, Reyes and Collins"/>
    <x v="3"/>
    <n v="21166.535"/>
    <n v="107"/>
    <x v="2"/>
    <d v="2020-10-18T00:00:00"/>
    <n v="7"/>
    <s v="Lipitor"/>
    <s v="Normal"/>
    <x v="1"/>
  </r>
  <r>
    <s v="Jason Mendez"/>
    <n v="50"/>
    <x v="0"/>
    <x v="3"/>
    <x v="5"/>
    <x v="1349"/>
    <n v="11"/>
    <x v="0"/>
    <n v="4"/>
    <s v="Weekday"/>
    <s v="Mid"/>
    <s v="Stephen Robinson"/>
    <s v="Sims Inc"/>
    <x v="4"/>
    <n v="70034.372749999995"/>
    <n v="379"/>
    <x v="2"/>
    <d v="2021-02-17T00:00:00"/>
    <n v="3"/>
    <s v="Lipitor"/>
    <s v="Normal"/>
    <x v="1"/>
  </r>
  <r>
    <s v="Ronald Smith"/>
    <n v="80"/>
    <x v="1"/>
    <x v="3"/>
    <x v="4"/>
    <x v="767"/>
    <n v="17"/>
    <x v="6"/>
    <n v="7"/>
    <s v="Weekend"/>
    <s v="Mid"/>
    <s v="Megan Avila"/>
    <s v="Wells Group"/>
    <x v="0"/>
    <n v="18247.685710000002"/>
    <n v="407"/>
    <x v="2"/>
    <d v="2022-07-27T00:00:00"/>
    <n v="3"/>
    <s v="Ibuprofen"/>
    <s v="Normal"/>
    <x v="0"/>
  </r>
  <r>
    <s v="Carly Henderson"/>
    <n v="29"/>
    <x v="1"/>
    <x v="6"/>
    <x v="0"/>
    <x v="683"/>
    <n v="13"/>
    <x v="1"/>
    <n v="6"/>
    <s v="Weekend"/>
    <s v="Mid"/>
    <s v="Mallory Lee"/>
    <s v="Curtis, Collins and Bryan"/>
    <x v="3"/>
    <n v="38955.58208"/>
    <n v="355"/>
    <x v="1"/>
    <d v="2021-03-19T00:00:00"/>
    <n v="5"/>
    <s v="Aspirin"/>
    <s v="Abnormal"/>
    <x v="1"/>
  </r>
  <r>
    <s v="Shawn Watson"/>
    <n v="62"/>
    <x v="0"/>
    <x v="7"/>
    <x v="5"/>
    <x v="744"/>
    <n v="9"/>
    <x v="1"/>
    <n v="6"/>
    <s v="Weekend"/>
    <s v="Mid"/>
    <s v="Theresa Hamilton"/>
    <s v="Steele-Hayes"/>
    <x v="2"/>
    <n v="28738.157640000001"/>
    <n v="311"/>
    <x v="2"/>
    <d v="2021-01-21T00:00:00"/>
    <n v="4"/>
    <s v="Paracetamol"/>
    <s v="Inconclusive"/>
    <x v="1"/>
  </r>
  <r>
    <s v="Jason Rodriguez"/>
    <n v="26"/>
    <x v="1"/>
    <x v="7"/>
    <x v="4"/>
    <x v="1378"/>
    <n v="16"/>
    <x v="4"/>
    <n v="1"/>
    <s v="Weekday"/>
    <s v="Mid"/>
    <s v="Christopher Wright"/>
    <s v="Rowe Group"/>
    <x v="4"/>
    <n v="1574.622646"/>
    <n v="358"/>
    <x v="1"/>
    <d v="2020-04-12T00:00:00"/>
    <n v="7"/>
    <s v="Aspirin"/>
    <s v="Inconclusive"/>
    <x v="1"/>
  </r>
  <r>
    <s v="Emily Phillips"/>
    <n v="68"/>
    <x v="1"/>
    <x v="3"/>
    <x v="1"/>
    <x v="1392"/>
    <n v="6"/>
    <x v="1"/>
    <n v="6"/>
    <s v="Weekend"/>
    <s v="Mid"/>
    <s v="Ronald Miller"/>
    <s v="Simon PLC"/>
    <x v="4"/>
    <n v="9724.6349580000006"/>
    <n v="330"/>
    <x v="2"/>
    <d v="2019-04-24T00:00:00"/>
    <n v="3"/>
    <s v="Lipitor"/>
    <s v="Abnormal"/>
    <x v="0"/>
  </r>
  <r>
    <s v="KiMaleFranklin"/>
    <n v="42"/>
    <x v="1"/>
    <x v="0"/>
    <x v="3"/>
    <x v="803"/>
    <n v="25"/>
    <x v="3"/>
    <n v="5"/>
    <s v="Weekday"/>
    <s v="Mid"/>
    <s v="Shawn Ellis"/>
    <s v="Ruiz, Charles and Clark"/>
    <x v="1"/>
    <n v="16395.35745"/>
    <n v="145"/>
    <x v="2"/>
    <d v="2021-01-05T00:00:00"/>
    <n v="2"/>
    <s v="Ibuprofen"/>
    <s v="Inconclusive"/>
    <x v="1"/>
  </r>
  <r>
    <s v="Jordan Munoz"/>
    <n v="72"/>
    <x v="1"/>
    <x v="6"/>
    <x v="1"/>
    <x v="122"/>
    <n v="16"/>
    <x v="0"/>
    <n v="4"/>
    <s v="Weekday"/>
    <s v="Mid"/>
    <s v="Elizabeth Ray"/>
    <s v="Robertson-Rodriguez"/>
    <x v="2"/>
    <n v="33963.418089999999"/>
    <n v="203"/>
    <x v="2"/>
    <d v="2020-07-24T00:00:00"/>
    <n v="5"/>
    <s v="Paracetamol"/>
    <s v="Inconclusive"/>
    <x v="0"/>
  </r>
  <r>
    <s v="Jose Hawkins"/>
    <n v="24"/>
    <x v="0"/>
    <x v="7"/>
    <x v="5"/>
    <x v="1495"/>
    <n v="18"/>
    <x v="5"/>
    <n v="2"/>
    <s v="Weekday"/>
    <s v="Mid"/>
    <s v="Renee Melton"/>
    <s v="Lee Group"/>
    <x v="4"/>
    <n v="63009.956039999997"/>
    <n v="109"/>
    <x v="1"/>
    <d v="2022-02-14T00:00:00"/>
    <n v="1"/>
    <s v="Lipitor"/>
    <s v="Normal"/>
    <x v="2"/>
  </r>
  <r>
    <s v="Dr. Donald Ferguson"/>
    <n v="23"/>
    <x v="1"/>
    <x v="0"/>
    <x v="5"/>
    <x v="1449"/>
    <n v="23"/>
    <x v="6"/>
    <n v="7"/>
    <s v="Weekend"/>
    <s v="Mid"/>
    <s v="Dylan Howard"/>
    <s v="Waters PLC"/>
    <x v="4"/>
    <n v="76292.201509999999"/>
    <n v="116"/>
    <x v="0"/>
    <d v="2019-06-25T00:00:00"/>
    <n v="2"/>
    <s v="Lipitor"/>
    <s v="Inconclusive"/>
    <x v="2"/>
  </r>
  <r>
    <s v="Joel Kelly"/>
    <n v="54"/>
    <x v="1"/>
    <x v="4"/>
    <x v="2"/>
    <x v="737"/>
    <n v="2"/>
    <x v="6"/>
    <n v="7"/>
    <s v="Weekend"/>
    <s v="Start"/>
    <s v="Jackson Miller"/>
    <s v="Flores, Lee and Martin"/>
    <x v="2"/>
    <n v="15955.52785"/>
    <n v="363"/>
    <x v="2"/>
    <d v="2020-02-11T00:00:00"/>
    <n v="2"/>
    <s v="Penicillin"/>
    <s v="Inconclusive"/>
    <x v="1"/>
  </r>
  <r>
    <s v="Mark Reid"/>
    <n v="22"/>
    <x v="1"/>
    <x v="4"/>
    <x v="3"/>
    <x v="174"/>
    <n v="10"/>
    <x v="3"/>
    <n v="5"/>
    <s v="Weekday"/>
    <s v="Mid"/>
    <s v="Greg Graves"/>
    <s v="Thompson-Greer"/>
    <x v="4"/>
    <n v="23577.93406"/>
    <n v="272"/>
    <x v="2"/>
    <d v="2020-07-11T00:00:00"/>
    <n v="6"/>
    <s v="Aspirin"/>
    <s v="Normal"/>
    <x v="2"/>
  </r>
  <r>
    <s v="Charles Harris"/>
    <n v="48"/>
    <x v="1"/>
    <x v="5"/>
    <x v="1"/>
    <x v="906"/>
    <n v="12"/>
    <x v="1"/>
    <n v="6"/>
    <s v="Weekend"/>
    <s v="Mid"/>
    <s v="Richard Bruce"/>
    <s v="Davis-Macdonald"/>
    <x v="3"/>
    <n v="5277.8715549999997"/>
    <n v="172"/>
    <x v="1"/>
    <d v="2020-09-25T00:00:00"/>
    <n v="5"/>
    <s v="Ibuprofen"/>
    <s v="Abnormal"/>
    <x v="1"/>
  </r>
  <r>
    <s v="Cole Woodward"/>
    <n v="33"/>
    <x v="1"/>
    <x v="3"/>
    <x v="0"/>
    <x v="1496"/>
    <n v="12"/>
    <x v="2"/>
    <n v="3"/>
    <s v="Weekday"/>
    <s v="Mid"/>
    <s v="Michael Wong"/>
    <s v="Knapp PLC"/>
    <x v="1"/>
    <n v="11118.12125"/>
    <n v="412"/>
    <x v="1"/>
    <d v="2022-10-17T00:00:00"/>
    <n v="1"/>
    <s v="Penicillin"/>
    <s v="Abnormal"/>
    <x v="1"/>
  </r>
  <r>
    <s v="Bradley Leonard"/>
    <n v="83"/>
    <x v="1"/>
    <x v="3"/>
    <x v="3"/>
    <x v="56"/>
    <n v="27"/>
    <x v="0"/>
    <n v="4"/>
    <s v="Weekday"/>
    <s v="End"/>
    <s v="Veronica Wiggins"/>
    <s v="Cruz, Chen and Hansen"/>
    <x v="3"/>
    <n v="19493.531770000001"/>
    <n v="331"/>
    <x v="2"/>
    <d v="2022-11-08T00:00:00"/>
    <n v="2"/>
    <s v="Penicillin"/>
    <s v="Inconclusive"/>
    <x v="0"/>
  </r>
  <r>
    <s v="Cheryl Burke"/>
    <n v="21"/>
    <x v="1"/>
    <x v="4"/>
    <x v="5"/>
    <x v="429"/>
    <n v="27"/>
    <x v="2"/>
    <n v="3"/>
    <s v="Weekday"/>
    <s v="End"/>
    <s v="Amy Frazier"/>
    <s v="Bowman PLC"/>
    <x v="4"/>
    <n v="78956.185920000004"/>
    <n v="295"/>
    <x v="2"/>
    <d v="2019-03-27T00:00:00"/>
    <n v="3"/>
    <s v="Aspirin"/>
    <s v="Normal"/>
    <x v="2"/>
  </r>
  <r>
    <s v="Jamie Castro"/>
    <n v="18"/>
    <x v="1"/>
    <x v="2"/>
    <x v="5"/>
    <x v="984"/>
    <n v="15"/>
    <x v="2"/>
    <n v="3"/>
    <s v="Weekday"/>
    <s v="Mid"/>
    <s v="Daniel Murphy"/>
    <s v="Carroll, Hall and Payne"/>
    <x v="4"/>
    <n v="48204.69313"/>
    <n v="130"/>
    <x v="1"/>
    <d v="2021-09-28T00:00:00"/>
    <n v="2"/>
    <s v="Ibuprofen"/>
    <s v="Inconclusive"/>
    <x v="2"/>
  </r>
  <r>
    <s v="Mr. Jared Bell"/>
    <n v="81"/>
    <x v="0"/>
    <x v="7"/>
    <x v="0"/>
    <x v="384"/>
    <n v="13"/>
    <x v="2"/>
    <n v="3"/>
    <s v="Weekday"/>
    <s v="Mid"/>
    <s v="Ronnie Price"/>
    <s v="Melton-Meyers"/>
    <x v="1"/>
    <n v="28836.976360000001"/>
    <n v="353"/>
    <x v="1"/>
    <d v="2023-09-17T00:00:00"/>
    <n v="7"/>
    <s v="Paracetamol"/>
    <s v="Abnormal"/>
    <x v="0"/>
  </r>
  <r>
    <s v="Randall Callahan"/>
    <n v="53"/>
    <x v="1"/>
    <x v="4"/>
    <x v="0"/>
    <x v="821"/>
    <n v="23"/>
    <x v="1"/>
    <n v="6"/>
    <s v="Weekend"/>
    <s v="Mid"/>
    <s v="Shelly Frederick"/>
    <s v="Moore-Wilson"/>
    <x v="2"/>
    <n v="5705.8899419999998"/>
    <n v="121"/>
    <x v="1"/>
    <d v="2019-04-13T00:00:00"/>
    <n v="6"/>
    <s v="Paracetamol"/>
    <s v="Normal"/>
    <x v="1"/>
  </r>
  <r>
    <s v="Catherine Potter"/>
    <n v="73"/>
    <x v="0"/>
    <x v="4"/>
    <x v="1"/>
    <x v="1497"/>
    <n v="6"/>
    <x v="5"/>
    <n v="2"/>
    <s v="Weekday"/>
    <s v="Mid"/>
    <s v="Billy Mcgee"/>
    <s v="Miller and Sons"/>
    <x v="0"/>
    <n v="7030.1451669999997"/>
    <n v="424"/>
    <x v="2"/>
    <d v="2020-10-20T00:00:00"/>
    <n v="2"/>
    <s v="Ibuprofen"/>
    <s v="Abnormal"/>
    <x v="0"/>
  </r>
  <r>
    <s v="Brian Torres"/>
    <n v="36"/>
    <x v="0"/>
    <x v="5"/>
    <x v="3"/>
    <x v="1427"/>
    <n v="20"/>
    <x v="1"/>
    <n v="6"/>
    <s v="Weekend"/>
    <s v="Mid"/>
    <s v="Kelly Mcdonald"/>
    <s v="Kirk Group"/>
    <x v="2"/>
    <n v="13572.70912"/>
    <n v="248"/>
    <x v="0"/>
    <d v="2019-04-24T00:00:00"/>
    <n v="3"/>
    <s v="Paracetamol"/>
    <s v="Inconclusive"/>
    <x v="1"/>
  </r>
  <r>
    <s v="Brett Jordan"/>
    <n v="63"/>
    <x v="0"/>
    <x v="0"/>
    <x v="4"/>
    <x v="609"/>
    <n v="7"/>
    <x v="5"/>
    <n v="2"/>
    <s v="Weekday"/>
    <s v="Mid"/>
    <s v="Karen Arnold"/>
    <s v="Gilbert, Butler and Taylor"/>
    <x v="2"/>
    <n v="11381.85937"/>
    <n v="356"/>
    <x v="2"/>
    <d v="2022-07-06T00:00:00"/>
    <n v="3"/>
    <s v="Penicillin"/>
    <s v="Normal"/>
    <x v="1"/>
  </r>
  <r>
    <s v="Samantha Munoz"/>
    <n v="72"/>
    <x v="0"/>
    <x v="7"/>
    <x v="1"/>
    <x v="1240"/>
    <n v="21"/>
    <x v="2"/>
    <n v="3"/>
    <s v="Weekday"/>
    <s v="Mid"/>
    <s v="James English"/>
    <s v="Nichols, Schwartz and Brown"/>
    <x v="3"/>
    <n v="27719.31136"/>
    <n v="436"/>
    <x v="0"/>
    <d v="2020-10-25T00:00:00"/>
    <n v="7"/>
    <s v="Paracetamol"/>
    <s v="Abnormal"/>
    <x v="0"/>
  </r>
  <r>
    <s v="Karen Newman"/>
    <n v="44"/>
    <x v="1"/>
    <x v="2"/>
    <x v="0"/>
    <x v="1498"/>
    <n v="18"/>
    <x v="4"/>
    <n v="1"/>
    <s v="Weekday"/>
    <s v="Mid"/>
    <s v="Tracey Russell"/>
    <s v="Martinez, Johnson and Carlson"/>
    <x v="2"/>
    <n v="16124.703949999999"/>
    <n v="420"/>
    <x v="1"/>
    <d v="2021-10-22T00:00:00"/>
    <n v="5"/>
    <s v="Ibuprofen"/>
    <s v="Normal"/>
    <x v="1"/>
  </r>
  <r>
    <s v="Jason Eaton"/>
    <n v="75"/>
    <x v="0"/>
    <x v="7"/>
    <x v="1"/>
    <x v="1161"/>
    <n v="19"/>
    <x v="1"/>
    <n v="6"/>
    <s v="Weekend"/>
    <s v="Mid"/>
    <s v="Courtney Reyes"/>
    <s v="Berry PLC"/>
    <x v="2"/>
    <n v="30755.487550000002"/>
    <n v="473"/>
    <x v="0"/>
    <d v="2021-06-28T00:00:00"/>
    <n v="1"/>
    <s v="Penicillin"/>
    <s v="Inconclusive"/>
    <x v="0"/>
  </r>
  <r>
    <s v="Lisa Miller"/>
    <n v="30"/>
    <x v="0"/>
    <x v="6"/>
    <x v="3"/>
    <x v="871"/>
    <n v="10"/>
    <x v="6"/>
    <n v="7"/>
    <s v="Weekend"/>
    <s v="Mid"/>
    <s v="Michelle Reyes"/>
    <s v="Rogers and Sons"/>
    <x v="4"/>
    <n v="25345.473379999999"/>
    <n v="294"/>
    <x v="0"/>
    <d v="2020-05-13T00:00:00"/>
    <n v="3"/>
    <s v="Lipitor"/>
    <s v="Inconclusive"/>
    <x v="1"/>
  </r>
  <r>
    <s v="Patricia Clark"/>
    <n v="85"/>
    <x v="0"/>
    <x v="4"/>
    <x v="1"/>
    <x v="1427"/>
    <n v="20"/>
    <x v="1"/>
    <n v="6"/>
    <s v="Weekend"/>
    <s v="Mid"/>
    <s v="AdaMaleGreene"/>
    <s v="Franco, Hicks and Anderson"/>
    <x v="1"/>
    <n v="29836.708429999999"/>
    <n v="374"/>
    <x v="1"/>
    <d v="2019-05-03T00:00:00"/>
    <n v="5"/>
    <s v="Lipitor"/>
    <s v="Abnormal"/>
    <x v="0"/>
  </r>
  <r>
    <s v="Jeremy Gutierrez"/>
    <n v="68"/>
    <x v="1"/>
    <x v="3"/>
    <x v="5"/>
    <x v="56"/>
    <n v="27"/>
    <x v="0"/>
    <n v="4"/>
    <s v="Weekday"/>
    <s v="End"/>
    <s v="Donna Hamilton"/>
    <s v="Daniel-Benton"/>
    <x v="0"/>
    <n v="27328.850480000001"/>
    <n v="420"/>
    <x v="0"/>
    <d v="2022-10-29T00:00:00"/>
    <n v="6"/>
    <s v="Ibuprofen"/>
    <s v="Inconclusive"/>
    <x v="0"/>
  </r>
  <r>
    <s v="Ross Lee"/>
    <n v="83"/>
    <x v="0"/>
    <x v="6"/>
    <x v="0"/>
    <x v="745"/>
    <n v="22"/>
    <x v="6"/>
    <n v="7"/>
    <s v="Weekend"/>
    <s v="Mid"/>
    <s v="Thomas Martin"/>
    <s v="Smith, Dillon and Kemp"/>
    <x v="0"/>
    <n v="14315.76223"/>
    <n v="252"/>
    <x v="1"/>
    <d v="2020-12-04T00:00:00"/>
    <n v="5"/>
    <s v="Aspirin"/>
    <s v="Inconclusive"/>
    <x v="0"/>
  </r>
  <r>
    <s v="Elizabeth Figueroa"/>
    <n v="37"/>
    <x v="1"/>
    <x v="0"/>
    <x v="4"/>
    <x v="1499"/>
    <n v="23"/>
    <x v="1"/>
    <n v="6"/>
    <s v="Weekend"/>
    <s v="Mid"/>
    <s v="Patricia Lewis"/>
    <s v="Shaffer, King and Hensley"/>
    <x v="2"/>
    <n v="3690.1829109999999"/>
    <n v="284"/>
    <x v="2"/>
    <d v="2020-06-13T00:00:00"/>
    <n v="6"/>
    <s v="Ibuprofen"/>
    <s v="Normal"/>
    <x v="1"/>
  </r>
  <r>
    <s v="Robert Phillips"/>
    <n v="52"/>
    <x v="0"/>
    <x v="6"/>
    <x v="5"/>
    <x v="1355"/>
    <n v="13"/>
    <x v="0"/>
    <n v="4"/>
    <s v="Weekday"/>
    <s v="Mid"/>
    <s v="Stephen House"/>
    <s v="Cook-Wu"/>
    <x v="3"/>
    <n v="74562.115739999994"/>
    <n v="174"/>
    <x v="1"/>
    <d v="2022-01-28T00:00:00"/>
    <n v="5"/>
    <s v="Ibuprofen"/>
    <s v="Abnormal"/>
    <x v="1"/>
  </r>
  <r>
    <s v="Todd Rodgers"/>
    <n v="66"/>
    <x v="1"/>
    <x v="2"/>
    <x v="5"/>
    <x v="925"/>
    <n v="26"/>
    <x v="5"/>
    <n v="2"/>
    <s v="Weekday"/>
    <s v="Mid"/>
    <s v="Angela Barrett"/>
    <s v="Mendoza Inc"/>
    <x v="0"/>
    <n v="61881.543709999998"/>
    <n v="273"/>
    <x v="1"/>
    <d v="2021-11-09T00:00:00"/>
    <n v="2"/>
    <s v="Aspirin"/>
    <s v="Abnormal"/>
    <x v="0"/>
  </r>
  <r>
    <s v="Jessica Miller"/>
    <n v="80"/>
    <x v="0"/>
    <x v="1"/>
    <x v="5"/>
    <x v="538"/>
    <n v="22"/>
    <x v="3"/>
    <n v="5"/>
    <s v="Weekday"/>
    <s v="Mid"/>
    <s v="Thomas Smith"/>
    <s v="Green PLC"/>
    <x v="0"/>
    <n v="67059.029129999995"/>
    <n v="159"/>
    <x v="1"/>
    <d v="2019-03-30T00:00:00"/>
    <n v="6"/>
    <s v="Ibuprofen"/>
    <s v="Inconclusive"/>
    <x v="0"/>
  </r>
  <r>
    <s v="Robert Long"/>
    <n v="85"/>
    <x v="0"/>
    <x v="6"/>
    <x v="2"/>
    <x v="305"/>
    <n v="15"/>
    <x v="5"/>
    <n v="2"/>
    <s v="Weekday"/>
    <s v="Mid"/>
    <s v="Denise Ewing"/>
    <s v="Tucker, Ballard and Peters"/>
    <x v="0"/>
    <n v="7807.1199269999997"/>
    <n v="308"/>
    <x v="1"/>
    <d v="2020-09-21T00:00:00"/>
    <n v="1"/>
    <s v="Aspirin"/>
    <s v="Normal"/>
    <x v="0"/>
  </r>
  <r>
    <s v="Jennifer Fischer"/>
    <n v="51"/>
    <x v="0"/>
    <x v="0"/>
    <x v="4"/>
    <x v="14"/>
    <n v="14"/>
    <x v="4"/>
    <n v="1"/>
    <s v="Weekday"/>
    <s v="Mid"/>
    <s v="Christine Ryan"/>
    <s v="Dunlap-Velez"/>
    <x v="1"/>
    <n v="31153.448840000001"/>
    <n v="269"/>
    <x v="2"/>
    <d v="2021-06-15T00:00:00"/>
    <n v="2"/>
    <s v="Aspirin"/>
    <s v="Normal"/>
    <x v="1"/>
  </r>
  <r>
    <s v="Crystal Simpson"/>
    <n v="54"/>
    <x v="1"/>
    <x v="7"/>
    <x v="0"/>
    <x v="1038"/>
    <n v="14"/>
    <x v="5"/>
    <n v="2"/>
    <s v="Weekday"/>
    <s v="Mid"/>
    <s v="Daniel Taylor"/>
    <s v="Jenkins Ltd"/>
    <x v="4"/>
    <n v="5884.5347510000001"/>
    <n v="488"/>
    <x v="2"/>
    <d v="2020-08-01T00:00:00"/>
    <n v="6"/>
    <s v="Ibuprofen"/>
    <s v="Inconclusive"/>
    <x v="1"/>
  </r>
  <r>
    <s v="Scott Burch"/>
    <n v="37"/>
    <x v="1"/>
    <x v="1"/>
    <x v="5"/>
    <x v="1500"/>
    <n v="25"/>
    <x v="5"/>
    <n v="2"/>
    <s v="Weekday"/>
    <s v="Mid"/>
    <s v="Maria Lane"/>
    <s v="Moses-Osborne"/>
    <x v="3"/>
    <n v="17638.844079999999"/>
    <n v="302"/>
    <x v="0"/>
    <d v="2022-01-29T00:00:00"/>
    <n v="6"/>
    <s v="Lipitor"/>
    <s v="Abnormal"/>
    <x v="1"/>
  </r>
  <r>
    <s v="Daniel Collins"/>
    <n v="42"/>
    <x v="0"/>
    <x v="0"/>
    <x v="2"/>
    <x v="1501"/>
    <n v="7"/>
    <x v="1"/>
    <n v="6"/>
    <s v="Weekend"/>
    <s v="Mid"/>
    <s v="Allison Woods"/>
    <s v="Rodriguez, Tran and Ortiz"/>
    <x v="0"/>
    <n v="12674.2492"/>
    <n v="188"/>
    <x v="2"/>
    <d v="2019-09-26T00:00:00"/>
    <n v="4"/>
    <s v="Aspirin"/>
    <s v="Inconclusive"/>
    <x v="1"/>
  </r>
  <r>
    <s v="John Huffman"/>
    <n v="49"/>
    <x v="0"/>
    <x v="1"/>
    <x v="2"/>
    <x v="1279"/>
    <n v="3"/>
    <x v="3"/>
    <n v="5"/>
    <s v="Weekday"/>
    <s v="Start"/>
    <s v="Benjamin Lawson"/>
    <s v="Banks-Berry"/>
    <x v="4"/>
    <n v="15937.0888"/>
    <n v="260"/>
    <x v="0"/>
    <d v="2020-04-04T00:00:00"/>
    <n v="6"/>
    <s v="Lipitor"/>
    <s v="Inconclusive"/>
    <x v="1"/>
  </r>
  <r>
    <s v="Raven Lucas"/>
    <n v="79"/>
    <x v="1"/>
    <x v="1"/>
    <x v="4"/>
    <x v="1502"/>
    <n v="26"/>
    <x v="6"/>
    <n v="7"/>
    <s v="Weekend"/>
    <s v="Mid"/>
    <s v="Steven Fuller"/>
    <s v="Torres, Davis and Valdez"/>
    <x v="0"/>
    <n v="2578.3292409999999"/>
    <n v="378"/>
    <x v="2"/>
    <d v="2023-02-27T00:00:00"/>
    <n v="1"/>
    <s v="Lipitor"/>
    <s v="Abnormal"/>
    <x v="0"/>
  </r>
  <r>
    <s v="Melissa Perkins DVM"/>
    <n v="58"/>
    <x v="0"/>
    <x v="4"/>
    <x v="3"/>
    <x v="1503"/>
    <n v="12"/>
    <x v="3"/>
    <n v="5"/>
    <s v="Weekday"/>
    <s v="Mid"/>
    <s v="Sandra Howard"/>
    <s v="Williamson, Taylor and Chapman"/>
    <x v="2"/>
    <n v="9124.2666989999998"/>
    <n v="468"/>
    <x v="0"/>
    <d v="2020-07-02T00:00:00"/>
    <n v="4"/>
    <s v="Aspirin"/>
    <s v="Abnormal"/>
    <x v="1"/>
  </r>
  <r>
    <s v="Michelle Williams"/>
    <n v="55"/>
    <x v="0"/>
    <x v="5"/>
    <x v="0"/>
    <x v="183"/>
    <n v="24"/>
    <x v="0"/>
    <n v="4"/>
    <s v="Weekday"/>
    <s v="Mid"/>
    <s v="Sherry Hanson"/>
    <s v="Mathis Group"/>
    <x v="0"/>
    <n v="14449.681200000001"/>
    <n v="117"/>
    <x v="1"/>
    <d v="2022-03-22T00:00:00"/>
    <n v="2"/>
    <s v="Penicillin"/>
    <s v="Abnormal"/>
    <x v="1"/>
  </r>
  <r>
    <s v="Anthony Jones"/>
    <n v="52"/>
    <x v="1"/>
    <x v="5"/>
    <x v="1"/>
    <x v="603"/>
    <n v="10"/>
    <x v="2"/>
    <n v="3"/>
    <s v="Weekday"/>
    <s v="Mid"/>
    <s v="Ryan Chapman"/>
    <s v="Moss Inc"/>
    <x v="3"/>
    <n v="5747.0814319999999"/>
    <n v="278"/>
    <x v="1"/>
    <d v="2023-05-11T00:00:00"/>
    <n v="4"/>
    <s v="Lipitor"/>
    <s v="Inconclusive"/>
    <x v="1"/>
  </r>
  <r>
    <s v="Stephanie Knox"/>
    <n v="75"/>
    <x v="0"/>
    <x v="6"/>
    <x v="2"/>
    <x v="1126"/>
    <n v="1"/>
    <x v="1"/>
    <n v="6"/>
    <s v="Weekend"/>
    <s v="Start"/>
    <s v="James Grant"/>
    <s v="Sims, Bates and Hawkins"/>
    <x v="0"/>
    <n v="20582.997070000001"/>
    <n v="280"/>
    <x v="2"/>
    <d v="2021-05-28T00:00:00"/>
    <n v="5"/>
    <s v="Penicillin"/>
    <s v="Normal"/>
    <x v="0"/>
  </r>
  <r>
    <s v="Sharon Rose"/>
    <n v="50"/>
    <x v="1"/>
    <x v="7"/>
    <x v="2"/>
    <x v="972"/>
    <n v="4"/>
    <x v="4"/>
    <n v="1"/>
    <s v="Weekday"/>
    <s v="Start"/>
    <s v="Debbie Hernandez"/>
    <s v="Holland-Mendez"/>
    <x v="4"/>
    <n v="478.16001540000002"/>
    <n v="253"/>
    <x v="2"/>
    <d v="2021-01-29T00:00:00"/>
    <n v="5"/>
    <s v="Lipitor"/>
    <s v="Inconclusive"/>
    <x v="1"/>
  </r>
  <r>
    <s v="Wayne Tran"/>
    <n v="29"/>
    <x v="1"/>
    <x v="4"/>
    <x v="2"/>
    <x v="911"/>
    <n v="25"/>
    <x v="1"/>
    <n v="6"/>
    <s v="Weekend"/>
    <s v="Mid"/>
    <s v="Mark Chambers"/>
    <s v="Davila PLC"/>
    <x v="2"/>
    <n v="6485.8663180000003"/>
    <n v="300"/>
    <x v="0"/>
    <d v="2020-05-14T00:00:00"/>
    <n v="4"/>
    <s v="Aspirin"/>
    <s v="Inconclusive"/>
    <x v="1"/>
  </r>
  <r>
    <s v="Cheryl Frazier"/>
    <n v="31"/>
    <x v="0"/>
    <x v="6"/>
    <x v="3"/>
    <x v="1504"/>
    <n v="2"/>
    <x v="5"/>
    <n v="2"/>
    <s v="Weekday"/>
    <s v="Start"/>
    <s v="Rebecca Andrews"/>
    <s v="Mendez LLC"/>
    <x v="4"/>
    <n v="32290.254809999999"/>
    <n v="399"/>
    <x v="0"/>
    <d v="2021-11-09T00:00:00"/>
    <n v="2"/>
    <s v="Penicillin"/>
    <s v="Normal"/>
    <x v="1"/>
  </r>
  <r>
    <s v="Heather Taylor"/>
    <n v="34"/>
    <x v="1"/>
    <x v="2"/>
    <x v="4"/>
    <x v="989"/>
    <n v="21"/>
    <x v="0"/>
    <n v="4"/>
    <s v="Weekday"/>
    <s v="Mid"/>
    <s v="Mark Martinez"/>
    <s v="Black and Sons"/>
    <x v="1"/>
    <n v="3378.9590400000002"/>
    <n v="371"/>
    <x v="2"/>
    <d v="2022-04-23T00:00:00"/>
    <n v="6"/>
    <s v="Aspirin"/>
    <s v="Inconclusive"/>
    <x v="1"/>
  </r>
  <r>
    <s v="Michael Burton"/>
    <n v="58"/>
    <x v="0"/>
    <x v="7"/>
    <x v="4"/>
    <x v="457"/>
    <n v="21"/>
    <x v="4"/>
    <n v="1"/>
    <s v="Weekday"/>
    <s v="Mid"/>
    <s v="Douglas Young"/>
    <s v="Butler, Brown and Martinez"/>
    <x v="2"/>
    <n v="18574.850040000001"/>
    <n v="191"/>
    <x v="1"/>
    <d v="2022-03-28T00:00:00"/>
    <n v="1"/>
    <s v="Paracetamol"/>
    <s v="Abnormal"/>
    <x v="1"/>
  </r>
  <r>
    <s v="Alexis Bailey"/>
    <n v="45"/>
    <x v="0"/>
    <x v="0"/>
    <x v="1"/>
    <x v="1432"/>
    <n v="26"/>
    <x v="2"/>
    <n v="3"/>
    <s v="Weekday"/>
    <s v="Mid"/>
    <s v="Ms. Monica Jones"/>
    <s v="Wu, Mitchell and Diaz"/>
    <x v="4"/>
    <n v="1993.768605"/>
    <n v="169"/>
    <x v="1"/>
    <d v="2021-06-12T00:00:00"/>
    <n v="6"/>
    <s v="Aspirin"/>
    <s v="Abnormal"/>
    <x v="1"/>
  </r>
  <r>
    <s v="Victoria Lawrence"/>
    <n v="47"/>
    <x v="1"/>
    <x v="5"/>
    <x v="4"/>
    <x v="916"/>
    <n v="24"/>
    <x v="5"/>
    <n v="2"/>
    <s v="Weekday"/>
    <s v="Mid"/>
    <s v="Katherine Hurst"/>
    <s v="Taylor Ltd"/>
    <x v="1"/>
    <n v="12753.47741"/>
    <n v="270"/>
    <x v="1"/>
    <d v="2022-06-17T00:00:00"/>
    <n v="5"/>
    <s v="Aspirin"/>
    <s v="Normal"/>
    <x v="1"/>
  </r>
  <r>
    <s v="James Villanueva"/>
    <n v="75"/>
    <x v="0"/>
    <x v="2"/>
    <x v="2"/>
    <x v="1135"/>
    <n v="27"/>
    <x v="4"/>
    <n v="1"/>
    <s v="Weekday"/>
    <s v="End"/>
    <s v="Christina Anderson"/>
    <s v="Lowery-Lindsey"/>
    <x v="0"/>
    <n v="8587.4637899999998"/>
    <n v="215"/>
    <x v="2"/>
    <d v="2020-02-03T00:00:00"/>
    <n v="1"/>
    <s v="Paracetamol"/>
    <s v="Abnormal"/>
    <x v="0"/>
  </r>
  <r>
    <s v="Brittany Randall"/>
    <n v="36"/>
    <x v="0"/>
    <x v="3"/>
    <x v="0"/>
    <x v="938"/>
    <n v="21"/>
    <x v="4"/>
    <n v="1"/>
    <s v="Weekday"/>
    <s v="Mid"/>
    <s v="Pamela Shannon"/>
    <s v="Riley and Sons"/>
    <x v="4"/>
    <n v="35423.132709999998"/>
    <n v="343"/>
    <x v="1"/>
    <d v="2022-03-22T00:00:00"/>
    <n v="2"/>
    <s v="Penicillin"/>
    <s v="Inconclusive"/>
    <x v="1"/>
  </r>
  <r>
    <s v="Timothy Hill"/>
    <n v="76"/>
    <x v="1"/>
    <x v="7"/>
    <x v="3"/>
    <x v="909"/>
    <n v="8"/>
    <x v="1"/>
    <n v="6"/>
    <s v="Weekend"/>
    <s v="Mid"/>
    <s v="Jerome Roberts"/>
    <s v="Acevedo LLC"/>
    <x v="0"/>
    <n v="12983.33649"/>
    <n v="320"/>
    <x v="0"/>
    <d v="2023-04-21T00:00:00"/>
    <n v="5"/>
    <s v="Penicillin"/>
    <s v="Inconclusive"/>
    <x v="0"/>
  </r>
  <r>
    <s v="Pamela Rice"/>
    <n v="38"/>
    <x v="1"/>
    <x v="7"/>
    <x v="4"/>
    <x v="75"/>
    <n v="24"/>
    <x v="4"/>
    <n v="1"/>
    <s v="Weekday"/>
    <s v="Mid"/>
    <s v="James Sanchez"/>
    <s v="Mills PLC"/>
    <x v="3"/>
    <n v="26893.04463"/>
    <n v="430"/>
    <x v="2"/>
    <d v="2020-08-29T00:00:00"/>
    <n v="6"/>
    <s v="Ibuprofen"/>
    <s v="Normal"/>
    <x v="1"/>
  </r>
  <r>
    <s v="Rachel Alvarez"/>
    <n v="64"/>
    <x v="1"/>
    <x v="2"/>
    <x v="3"/>
    <x v="435"/>
    <n v="31"/>
    <x v="2"/>
    <n v="3"/>
    <s v="Weekday"/>
    <s v="End"/>
    <s v="Melissa Cain"/>
    <s v="Hunter-Taylor"/>
    <x v="0"/>
    <n v="14780.972229999999"/>
    <n v="205"/>
    <x v="0"/>
    <d v="2019-08-15T00:00:00"/>
    <n v="4"/>
    <s v="Lipitor"/>
    <s v="Inconclusive"/>
    <x v="1"/>
  </r>
  <r>
    <s v="Daniel Moore"/>
    <n v="64"/>
    <x v="0"/>
    <x v="4"/>
    <x v="5"/>
    <x v="971"/>
    <n v="24"/>
    <x v="1"/>
    <n v="6"/>
    <s v="Weekend"/>
    <s v="Mid"/>
    <s v="Charles Cruz"/>
    <s v="Daniel Group"/>
    <x v="0"/>
    <n v="22353.415679999998"/>
    <n v="499"/>
    <x v="0"/>
    <d v="2022-10-10T00:00:00"/>
    <n v="1"/>
    <s v="Penicillin"/>
    <s v="Normal"/>
    <x v="1"/>
  </r>
  <r>
    <s v="John Brown"/>
    <n v="18"/>
    <x v="1"/>
    <x v="5"/>
    <x v="2"/>
    <x v="1125"/>
    <n v="17"/>
    <x v="2"/>
    <n v="3"/>
    <s v="Weekday"/>
    <s v="Mid"/>
    <s v="Kyle Soto"/>
    <s v="Smith-Cox"/>
    <x v="1"/>
    <n v="10425.949989999999"/>
    <n v="391"/>
    <x v="0"/>
    <d v="2019-07-18T00:00:00"/>
    <n v="4"/>
    <s v="Penicillin"/>
    <s v="Normal"/>
    <x v="2"/>
  </r>
  <r>
    <s v="Emily Young"/>
    <n v="34"/>
    <x v="0"/>
    <x v="5"/>
    <x v="0"/>
    <x v="1505"/>
    <n v="25"/>
    <x v="4"/>
    <n v="1"/>
    <s v="Weekday"/>
    <s v="Mid"/>
    <s v="WilliaMaleCarroll"/>
    <s v="Guzman PLC"/>
    <x v="1"/>
    <n v="38666.988890000001"/>
    <n v="205"/>
    <x v="1"/>
    <d v="2019-12-02T00:00:00"/>
    <n v="1"/>
    <s v="Penicillin"/>
    <s v="Abnormal"/>
    <x v="1"/>
  </r>
  <r>
    <s v="Donald Ramsey"/>
    <n v="62"/>
    <x v="0"/>
    <x v="1"/>
    <x v="2"/>
    <x v="809"/>
    <n v="30"/>
    <x v="1"/>
    <n v="6"/>
    <s v="Weekend"/>
    <s v="End"/>
    <s v="Amber Pope DDS"/>
    <s v="Rodriguez, Wright and Jackson"/>
    <x v="0"/>
    <n v="20526.018899999999"/>
    <n v="300"/>
    <x v="2"/>
    <d v="2021-02-22T00:00:00"/>
    <n v="1"/>
    <s v="Penicillin"/>
    <s v="Inconclusive"/>
    <x v="1"/>
  </r>
  <r>
    <s v="John Harper"/>
    <n v="40"/>
    <x v="0"/>
    <x v="7"/>
    <x v="5"/>
    <x v="455"/>
    <n v="13"/>
    <x v="0"/>
    <n v="4"/>
    <s v="Weekday"/>
    <s v="Mid"/>
    <s v="Brittany West"/>
    <s v="Moody, Wagner and Heath"/>
    <x v="2"/>
    <n v="54418.735139999997"/>
    <n v="331"/>
    <x v="0"/>
    <d v="2018-12-26T00:00:00"/>
    <n v="3"/>
    <s v="Aspirin"/>
    <s v="Abnormal"/>
    <x v="1"/>
  </r>
  <r>
    <s v="Jacqueline Harvey"/>
    <n v="24"/>
    <x v="0"/>
    <x v="2"/>
    <x v="1"/>
    <x v="1506"/>
    <n v="6"/>
    <x v="4"/>
    <n v="1"/>
    <s v="Weekday"/>
    <s v="Mid"/>
    <s v="Stephanie Johnson MD"/>
    <s v="Watson, Silva and Robinson"/>
    <x v="4"/>
    <n v="15495.65898"/>
    <n v="134"/>
    <x v="2"/>
    <d v="2019-06-04T00:00:00"/>
    <n v="2"/>
    <s v="Penicillin"/>
    <s v="Inconclusive"/>
    <x v="2"/>
  </r>
  <r>
    <s v="Michael King"/>
    <n v="39"/>
    <x v="1"/>
    <x v="3"/>
    <x v="4"/>
    <x v="446"/>
    <n v="25"/>
    <x v="1"/>
    <n v="6"/>
    <s v="Weekend"/>
    <s v="Mid"/>
    <s v="Ethan Wilson"/>
    <s v="Jones Group"/>
    <x v="1"/>
    <n v="7232.3634869999996"/>
    <n v="344"/>
    <x v="1"/>
    <d v="2021-09-29T00:00:00"/>
    <n v="3"/>
    <s v="Lipitor"/>
    <s v="Inconclusive"/>
    <x v="1"/>
  </r>
  <r>
    <s v="Richard Mason"/>
    <n v="82"/>
    <x v="0"/>
    <x v="7"/>
    <x v="2"/>
    <x v="223"/>
    <n v="15"/>
    <x v="1"/>
    <n v="6"/>
    <s v="Weekend"/>
    <s v="Mid"/>
    <s v="Brandon Lucas"/>
    <s v="Black-Evans"/>
    <x v="0"/>
    <n v="4009.5730309999999"/>
    <n v="175"/>
    <x v="2"/>
    <d v="2023-08-01T00:00:00"/>
    <n v="2"/>
    <s v="Ibuprofen"/>
    <s v="Inconclusive"/>
    <x v="0"/>
  </r>
  <r>
    <s v="Christian Robertson"/>
    <n v="68"/>
    <x v="1"/>
    <x v="4"/>
    <x v="4"/>
    <x v="610"/>
    <n v="14"/>
    <x v="4"/>
    <n v="1"/>
    <s v="Weekday"/>
    <s v="Mid"/>
    <s v="Erin Giles"/>
    <s v="Clark-Johnson"/>
    <x v="0"/>
    <n v="11796.74149"/>
    <n v="149"/>
    <x v="2"/>
    <d v="2022-03-17T00:00:00"/>
    <n v="4"/>
    <s v="Lipitor"/>
    <s v="Abnormal"/>
    <x v="0"/>
  </r>
  <r>
    <s v="Mr. WilliaMaleBentley Jr."/>
    <n v="66"/>
    <x v="1"/>
    <x v="3"/>
    <x v="3"/>
    <x v="183"/>
    <n v="24"/>
    <x v="0"/>
    <n v="4"/>
    <s v="Weekday"/>
    <s v="Mid"/>
    <s v="Troy Fields"/>
    <s v="Curtis and Sons"/>
    <x v="0"/>
    <n v="12051.312250000001"/>
    <n v="278"/>
    <x v="0"/>
    <d v="2022-03-02T00:00:00"/>
    <n v="3"/>
    <s v="Penicillin"/>
    <s v="Normal"/>
    <x v="0"/>
  </r>
  <r>
    <s v="Susan Watkins"/>
    <n v="57"/>
    <x v="1"/>
    <x v="4"/>
    <x v="4"/>
    <x v="31"/>
    <n v="9"/>
    <x v="6"/>
    <n v="7"/>
    <s v="Weekend"/>
    <s v="Mid"/>
    <s v="Steven Hall"/>
    <s v="Leon, Garcia and Morales"/>
    <x v="2"/>
    <n v="11897.33468"/>
    <n v="411"/>
    <x v="1"/>
    <d v="2023-07-31T00:00:00"/>
    <n v="1"/>
    <s v="Ibuprofen"/>
    <s v="Inconclusive"/>
    <x v="1"/>
  </r>
  <r>
    <s v="Carol Allen"/>
    <n v="26"/>
    <x v="0"/>
    <x v="4"/>
    <x v="4"/>
    <x v="296"/>
    <n v="19"/>
    <x v="1"/>
    <n v="6"/>
    <s v="Weekend"/>
    <s v="Mid"/>
    <s v="Spencer Smith"/>
    <s v="Thompson, Payne and Davis"/>
    <x v="3"/>
    <n v="25486.80458"/>
    <n v="216"/>
    <x v="2"/>
    <d v="2020-09-21T00:00:00"/>
    <n v="1"/>
    <s v="Lipitor"/>
    <s v="Inconclusive"/>
    <x v="1"/>
  </r>
  <r>
    <s v="Ann Morgan"/>
    <n v="76"/>
    <x v="1"/>
    <x v="1"/>
    <x v="4"/>
    <x v="474"/>
    <n v="28"/>
    <x v="6"/>
    <n v="7"/>
    <s v="Weekend"/>
    <s v="End"/>
    <s v="Douglas Lewis"/>
    <s v="Schultz Group"/>
    <x v="0"/>
    <n v="23371.681329999999"/>
    <n v="138"/>
    <x v="1"/>
    <d v="2021-12-27T00:00:00"/>
    <n v="1"/>
    <s v="Penicillin"/>
    <s v="Abnormal"/>
    <x v="0"/>
  </r>
  <r>
    <s v="Aaron Patel"/>
    <n v="70"/>
    <x v="0"/>
    <x v="3"/>
    <x v="4"/>
    <x v="136"/>
    <n v="10"/>
    <x v="1"/>
    <n v="6"/>
    <s v="Weekend"/>
    <s v="Mid"/>
    <s v="Thomas Cohen"/>
    <s v="Williams and Sons"/>
    <x v="0"/>
    <n v="31930.136279999999"/>
    <n v="390"/>
    <x v="2"/>
    <d v="2021-05-07T00:00:00"/>
    <n v="5"/>
    <s v="Lipitor"/>
    <s v="Normal"/>
    <x v="0"/>
  </r>
  <r>
    <s v="Elizabeth Johnson"/>
    <n v="25"/>
    <x v="0"/>
    <x v="4"/>
    <x v="5"/>
    <x v="1507"/>
    <n v="2"/>
    <x v="6"/>
    <n v="7"/>
    <s v="Weekend"/>
    <s v="Start"/>
    <s v="Ryan Herring"/>
    <s v="Hill Ltd"/>
    <x v="1"/>
    <n v="26530.424459999998"/>
    <n v="131"/>
    <x v="0"/>
    <d v="2021-05-13T00:00:00"/>
    <n v="4"/>
    <s v="Aspirin"/>
    <s v="Abnormal"/>
    <x v="1"/>
  </r>
  <r>
    <s v="James Kerr"/>
    <n v="26"/>
    <x v="0"/>
    <x v="3"/>
    <x v="1"/>
    <x v="748"/>
    <n v="8"/>
    <x v="5"/>
    <n v="2"/>
    <s v="Weekday"/>
    <s v="Mid"/>
    <s v="Wendy Holland"/>
    <s v="Mccarty-Rodriguez"/>
    <x v="3"/>
    <n v="42253.40266"/>
    <n v="167"/>
    <x v="1"/>
    <d v="2019-10-12T00:00:00"/>
    <n v="6"/>
    <s v="Lipitor"/>
    <s v="Inconclusive"/>
    <x v="1"/>
  </r>
  <r>
    <s v="Jennifer Stewart"/>
    <n v="78"/>
    <x v="1"/>
    <x v="5"/>
    <x v="4"/>
    <x v="238"/>
    <n v="22"/>
    <x v="5"/>
    <n v="2"/>
    <s v="Weekday"/>
    <s v="Mid"/>
    <s v="Brandy Cook"/>
    <s v="Hughes-Jennings"/>
    <x v="0"/>
    <n v="1412.528472"/>
    <n v="278"/>
    <x v="1"/>
    <d v="2022-12-11T00:00:00"/>
    <n v="7"/>
    <s v="Ibuprofen"/>
    <s v="Normal"/>
    <x v="0"/>
  </r>
  <r>
    <s v="Roger Curry"/>
    <n v="55"/>
    <x v="0"/>
    <x v="4"/>
    <x v="2"/>
    <x v="1488"/>
    <n v="11"/>
    <x v="2"/>
    <n v="3"/>
    <s v="Weekday"/>
    <s v="Mid"/>
    <s v="Anthony Hoffman"/>
    <s v="Morgan Inc"/>
    <x v="4"/>
    <n v="1466.960159"/>
    <n v="298"/>
    <x v="0"/>
    <d v="2022-05-28T00:00:00"/>
    <n v="6"/>
    <s v="Aspirin"/>
    <s v="Abnormal"/>
    <x v="1"/>
  </r>
  <r>
    <s v="Jennifer Sutton"/>
    <n v="74"/>
    <x v="1"/>
    <x v="6"/>
    <x v="0"/>
    <x v="442"/>
    <n v="31"/>
    <x v="5"/>
    <n v="2"/>
    <s v="Weekday"/>
    <s v="End"/>
    <s v="Mackenzie Mason"/>
    <s v="Lopez-Horne"/>
    <x v="0"/>
    <n v="10608.840560000001"/>
    <n v="344"/>
    <x v="1"/>
    <d v="2022-06-21T00:00:00"/>
    <n v="2"/>
    <s v="Aspirin"/>
    <s v="Abnormal"/>
    <x v="0"/>
  </r>
  <r>
    <s v="Alex Patel"/>
    <n v="55"/>
    <x v="0"/>
    <x v="5"/>
    <x v="5"/>
    <x v="1508"/>
    <n v="17"/>
    <x v="3"/>
    <n v="5"/>
    <s v="Weekday"/>
    <s v="Mid"/>
    <s v="April Shea"/>
    <s v="Jacobs, Woodard and Thompson"/>
    <x v="0"/>
    <n v="65297.639940000001"/>
    <n v="483"/>
    <x v="0"/>
    <d v="2020-02-06T00:00:00"/>
    <n v="4"/>
    <s v="Penicillin"/>
    <s v="Inconclusive"/>
    <x v="1"/>
  </r>
  <r>
    <s v="Derek Sims"/>
    <n v="79"/>
    <x v="0"/>
    <x v="3"/>
    <x v="1"/>
    <x v="806"/>
    <n v="24"/>
    <x v="6"/>
    <n v="7"/>
    <s v="Weekend"/>
    <s v="Mid"/>
    <s v="Alicia Griffin"/>
    <s v="Chavez Ltd"/>
    <x v="3"/>
    <n v="18019.171880000002"/>
    <n v="432"/>
    <x v="0"/>
    <d v="2019-04-13T00:00:00"/>
    <n v="6"/>
    <s v="Aspirin"/>
    <s v="Normal"/>
    <x v="0"/>
  </r>
  <r>
    <s v="Lisa Davis"/>
    <n v="18"/>
    <x v="1"/>
    <x v="4"/>
    <x v="4"/>
    <x v="921"/>
    <n v="15"/>
    <x v="3"/>
    <n v="5"/>
    <s v="Weekday"/>
    <s v="Mid"/>
    <s v="Michael Shaw"/>
    <s v="Ward Inc"/>
    <x v="4"/>
    <n v="24550.749"/>
    <n v="295"/>
    <x v="1"/>
    <d v="2020-06-03T00:00:00"/>
    <n v="3"/>
    <s v="Penicillin"/>
    <s v="Abnormal"/>
    <x v="2"/>
  </r>
  <r>
    <s v="Javier Green"/>
    <n v="81"/>
    <x v="1"/>
    <x v="1"/>
    <x v="5"/>
    <x v="598"/>
    <n v="15"/>
    <x v="5"/>
    <n v="2"/>
    <s v="Weekday"/>
    <s v="Mid"/>
    <s v="Elizabeth Martinez"/>
    <s v="Williams Ltd"/>
    <x v="0"/>
    <n v="33033.818249999997"/>
    <n v="183"/>
    <x v="0"/>
    <d v="2021-01-05T00:00:00"/>
    <n v="2"/>
    <s v="Aspirin"/>
    <s v="Abnormal"/>
    <x v="0"/>
  </r>
  <r>
    <s v="Derek Elliott"/>
    <n v="20"/>
    <x v="0"/>
    <x v="1"/>
    <x v="1"/>
    <x v="1448"/>
    <n v="20"/>
    <x v="6"/>
    <n v="7"/>
    <s v="Weekend"/>
    <s v="Mid"/>
    <s v="Raymond Drake"/>
    <s v="Webb, Smith and Oliver"/>
    <x v="1"/>
    <n v="13933.95469"/>
    <n v="252"/>
    <x v="2"/>
    <d v="2020-12-22T00:00:00"/>
    <n v="2"/>
    <s v="Ibuprofen"/>
    <s v="Abnormal"/>
    <x v="2"/>
  </r>
  <r>
    <s v="Joyce Ramirez"/>
    <n v="63"/>
    <x v="0"/>
    <x v="2"/>
    <x v="2"/>
    <x v="1303"/>
    <n v="18"/>
    <x v="4"/>
    <n v="1"/>
    <s v="Weekday"/>
    <s v="Mid"/>
    <s v="Laura Mitchell"/>
    <s v="Mccarthy PLC"/>
    <x v="4"/>
    <n v="741.94528990000003"/>
    <n v="231"/>
    <x v="2"/>
    <d v="2019-03-30T00:00:00"/>
    <n v="6"/>
    <s v="Paracetamol"/>
    <s v="Inconclusive"/>
    <x v="1"/>
  </r>
  <r>
    <s v="Tara Morris"/>
    <n v="79"/>
    <x v="1"/>
    <x v="4"/>
    <x v="4"/>
    <x v="1082"/>
    <n v="11"/>
    <x v="5"/>
    <n v="2"/>
    <s v="Weekday"/>
    <s v="Mid"/>
    <s v="Ronald Anderson"/>
    <s v="Aguilar and Sons"/>
    <x v="1"/>
    <n v="27313.63954"/>
    <n v="106"/>
    <x v="1"/>
    <d v="2022-11-01T00:00:00"/>
    <n v="2"/>
    <s v="Aspirin"/>
    <s v="Abnormal"/>
    <x v="0"/>
  </r>
  <r>
    <s v="Joseph Woods"/>
    <n v="69"/>
    <x v="0"/>
    <x v="3"/>
    <x v="2"/>
    <x v="290"/>
    <n v="19"/>
    <x v="0"/>
    <n v="4"/>
    <s v="Weekday"/>
    <s v="Mid"/>
    <s v="Mark Kim"/>
    <s v="Villa, Thomas and Krause"/>
    <x v="4"/>
    <n v="17282.358189999999"/>
    <n v="189"/>
    <x v="1"/>
    <d v="2020-04-08T00:00:00"/>
    <n v="3"/>
    <s v="Penicillin"/>
    <s v="Abnormal"/>
    <x v="0"/>
  </r>
  <r>
    <s v="David Taylor"/>
    <n v="61"/>
    <x v="1"/>
    <x v="5"/>
    <x v="3"/>
    <x v="1087"/>
    <n v="30"/>
    <x v="6"/>
    <n v="7"/>
    <s v="Weekend"/>
    <s v="End"/>
    <s v="Helen Kim"/>
    <s v="King-Williams"/>
    <x v="3"/>
    <n v="35363.488920000003"/>
    <n v="147"/>
    <x v="0"/>
    <d v="2022-01-31T00:00:00"/>
    <n v="1"/>
    <s v="Ibuprofen"/>
    <s v="Inconclusive"/>
    <x v="1"/>
  </r>
  <r>
    <s v="Pamela Garcia"/>
    <n v="62"/>
    <x v="1"/>
    <x v="7"/>
    <x v="5"/>
    <x v="516"/>
    <n v="30"/>
    <x v="6"/>
    <n v="7"/>
    <s v="Weekend"/>
    <s v="End"/>
    <s v="Raymond Dominguez"/>
    <s v="Costa Inc"/>
    <x v="3"/>
    <n v="52567.675499999998"/>
    <n v="313"/>
    <x v="0"/>
    <d v="2022-10-31T00:00:00"/>
    <n v="1"/>
    <s v="Penicillin"/>
    <s v="Inconclusive"/>
    <x v="1"/>
  </r>
  <r>
    <s v="Dawn Hawkins"/>
    <n v="48"/>
    <x v="1"/>
    <x v="3"/>
    <x v="3"/>
    <x v="595"/>
    <n v="9"/>
    <x v="1"/>
    <n v="6"/>
    <s v="Weekend"/>
    <s v="Mid"/>
    <s v="Shawn White"/>
    <s v="Jones, Martinez and Whitehead"/>
    <x v="2"/>
    <n v="1638.564378"/>
    <n v="296"/>
    <x v="0"/>
    <d v="2021-10-13T00:00:00"/>
    <n v="3"/>
    <s v="Lipitor"/>
    <s v="Inconclusive"/>
    <x v="1"/>
  </r>
  <r>
    <s v="Cory Williams"/>
    <n v="31"/>
    <x v="0"/>
    <x v="2"/>
    <x v="3"/>
    <x v="885"/>
    <n v="17"/>
    <x v="5"/>
    <n v="2"/>
    <s v="Weekday"/>
    <s v="Mid"/>
    <s v="Haley Smith"/>
    <s v="Ryan, Lee and Rose"/>
    <x v="1"/>
    <n v="18369.854800000001"/>
    <n v="101"/>
    <x v="0"/>
    <d v="2023-10-20T00:00:00"/>
    <n v="5"/>
    <s v="Ibuprofen"/>
    <s v="Abnormal"/>
    <x v="1"/>
  </r>
  <r>
    <s v="Stacy Moody"/>
    <n v="76"/>
    <x v="0"/>
    <x v="4"/>
    <x v="5"/>
    <x v="50"/>
    <n v="26"/>
    <x v="1"/>
    <n v="6"/>
    <s v="Weekend"/>
    <s v="Mid"/>
    <s v="Heather Obrien"/>
    <s v="Johnson, Arias and Garcia"/>
    <x v="2"/>
    <n v="9541.2934449999993"/>
    <n v="348"/>
    <x v="1"/>
    <d v="2022-12-26T00:00:00"/>
    <n v="1"/>
    <s v="Aspirin"/>
    <s v="Normal"/>
    <x v="0"/>
  </r>
  <r>
    <s v="Gabriel Rodriguez"/>
    <n v="82"/>
    <x v="1"/>
    <x v="0"/>
    <x v="0"/>
    <x v="468"/>
    <n v="12"/>
    <x v="3"/>
    <n v="5"/>
    <s v="Weekday"/>
    <s v="Mid"/>
    <s v="Jorge Alexander"/>
    <s v="Schmidt and Sons"/>
    <x v="0"/>
    <n v="30443.634129999999"/>
    <n v="183"/>
    <x v="2"/>
    <d v="2021-03-31T00:00:00"/>
    <n v="3"/>
    <s v="Lipitor"/>
    <s v="Abnormal"/>
    <x v="0"/>
  </r>
  <r>
    <s v="Danny Scott"/>
    <n v="59"/>
    <x v="0"/>
    <x v="4"/>
    <x v="1"/>
    <x v="16"/>
    <n v="15"/>
    <x v="3"/>
    <n v="5"/>
    <s v="Weekday"/>
    <s v="Mid"/>
    <s v="Heather Williams"/>
    <s v="Sanchez Inc"/>
    <x v="0"/>
    <n v="2134.151085"/>
    <n v="279"/>
    <x v="1"/>
    <d v="2019-11-22T00:00:00"/>
    <n v="5"/>
    <s v="Aspirin"/>
    <s v="Normal"/>
    <x v="1"/>
  </r>
  <r>
    <s v="Kenneth Garcia"/>
    <n v="49"/>
    <x v="1"/>
    <x v="3"/>
    <x v="3"/>
    <x v="714"/>
    <n v="14"/>
    <x v="0"/>
    <n v="4"/>
    <s v="Weekday"/>
    <s v="Mid"/>
    <s v="Matthew Stark"/>
    <s v="Le, Torres and Jackson"/>
    <x v="0"/>
    <n v="12690.50663"/>
    <n v="274"/>
    <x v="0"/>
    <d v="2019-03-22T00:00:00"/>
    <n v="5"/>
    <s v="Lipitor"/>
    <s v="Inconclusive"/>
    <x v="1"/>
  </r>
  <r>
    <s v="Diane Martinez"/>
    <n v="51"/>
    <x v="1"/>
    <x v="1"/>
    <x v="2"/>
    <x v="28"/>
    <n v="14"/>
    <x v="5"/>
    <n v="2"/>
    <s v="Weekday"/>
    <s v="Mid"/>
    <s v="Mrs. Jill Bell PhD"/>
    <s v="Johnson, Williams and Harris"/>
    <x v="3"/>
    <n v="3126.2357670000001"/>
    <n v="239"/>
    <x v="1"/>
    <d v="2019-05-25T00:00:00"/>
    <n v="6"/>
    <s v="Paracetamol"/>
    <s v="Normal"/>
    <x v="1"/>
  </r>
  <r>
    <s v="Kathryn Mitchell"/>
    <n v="22"/>
    <x v="0"/>
    <x v="4"/>
    <x v="4"/>
    <x v="226"/>
    <n v="29"/>
    <x v="2"/>
    <n v="3"/>
    <s v="Weekday"/>
    <s v="End"/>
    <s v="Robert Martin"/>
    <s v="Chan-Davis"/>
    <x v="2"/>
    <n v="1755.3209469999999"/>
    <n v="489"/>
    <x v="1"/>
    <d v="2022-01-18T00:00:00"/>
    <n v="2"/>
    <s v="Paracetamol"/>
    <s v="Normal"/>
    <x v="2"/>
  </r>
  <r>
    <s v="Rebekah Thomas"/>
    <n v="20"/>
    <x v="1"/>
    <x v="7"/>
    <x v="1"/>
    <x v="217"/>
    <n v="28"/>
    <x v="0"/>
    <n v="4"/>
    <s v="Weekday"/>
    <s v="End"/>
    <s v="Frederick Matthews"/>
    <s v="West, Alvarez and Davis"/>
    <x v="2"/>
    <n v="39110.226880000002"/>
    <n v="118"/>
    <x v="2"/>
    <d v="2019-03-24T00:00:00"/>
    <n v="7"/>
    <s v="Penicillin"/>
    <s v="Abnormal"/>
    <x v="2"/>
  </r>
  <r>
    <s v="Marissa French"/>
    <n v="48"/>
    <x v="1"/>
    <x v="1"/>
    <x v="1"/>
    <x v="628"/>
    <n v="26"/>
    <x v="6"/>
    <n v="7"/>
    <s v="Weekend"/>
    <s v="Mid"/>
    <s v="Tina Bond"/>
    <s v="Allen Group"/>
    <x v="1"/>
    <n v="16101.69353"/>
    <n v="128"/>
    <x v="1"/>
    <d v="2022-06-27T00:00:00"/>
    <n v="1"/>
    <s v="Paracetamol"/>
    <s v="Normal"/>
    <x v="1"/>
  </r>
  <r>
    <s v="Nicole Bradley"/>
    <n v="58"/>
    <x v="0"/>
    <x v="5"/>
    <x v="0"/>
    <x v="1420"/>
    <n v="9"/>
    <x v="6"/>
    <n v="7"/>
    <s v="Weekend"/>
    <s v="Mid"/>
    <s v="John May"/>
    <s v="House Group"/>
    <x v="2"/>
    <n v="47611.661339999999"/>
    <n v="350"/>
    <x v="1"/>
    <d v="2023-04-30T00:00:00"/>
    <n v="7"/>
    <s v="Aspirin"/>
    <s v="Abnormal"/>
    <x v="1"/>
  </r>
  <r>
    <s v="Jo Reyes"/>
    <n v="29"/>
    <x v="1"/>
    <x v="7"/>
    <x v="0"/>
    <x v="1094"/>
    <n v="25"/>
    <x v="5"/>
    <n v="2"/>
    <s v="Weekday"/>
    <s v="Mid"/>
    <s v="Rebecca Morton"/>
    <s v="Gordon, King and Jordan"/>
    <x v="2"/>
    <n v="54389.219570000001"/>
    <n v="251"/>
    <x v="1"/>
    <d v="2020-03-11T00:00:00"/>
    <n v="3"/>
    <s v="Ibuprofen"/>
    <s v="Normal"/>
    <x v="1"/>
  </r>
  <r>
    <s v="Thomas Gonzales"/>
    <n v="19"/>
    <x v="1"/>
    <x v="4"/>
    <x v="4"/>
    <x v="606"/>
    <n v="15"/>
    <x v="4"/>
    <n v="1"/>
    <s v="Weekday"/>
    <s v="Mid"/>
    <s v="Austin Roberts"/>
    <s v="GrahaMaleInc"/>
    <x v="1"/>
    <n v="26776.246060000001"/>
    <n v="122"/>
    <x v="1"/>
    <d v="2022-09-07T00:00:00"/>
    <n v="3"/>
    <s v="Penicillin"/>
    <s v="Normal"/>
    <x v="2"/>
  </r>
  <r>
    <s v="George Day"/>
    <n v="68"/>
    <x v="0"/>
    <x v="5"/>
    <x v="4"/>
    <x v="1509"/>
    <n v="8"/>
    <x v="6"/>
    <n v="7"/>
    <s v="Weekend"/>
    <s v="Mid"/>
    <s v="Sarah Cochran"/>
    <s v="Osborne-Fowler"/>
    <x v="3"/>
    <n v="18873.601750000002"/>
    <n v="323"/>
    <x v="1"/>
    <d v="2019-12-15T00:00:00"/>
    <n v="7"/>
    <s v="Ibuprofen"/>
    <s v="Inconclusive"/>
    <x v="0"/>
  </r>
  <r>
    <s v="Mary Brown"/>
    <n v="34"/>
    <x v="1"/>
    <x v="4"/>
    <x v="5"/>
    <x v="1127"/>
    <n v="21"/>
    <x v="5"/>
    <n v="2"/>
    <s v="Weekday"/>
    <s v="Mid"/>
    <s v="David Stephenson"/>
    <s v="Rojas-Underwood"/>
    <x v="3"/>
    <n v="43179.394189999999"/>
    <n v="375"/>
    <x v="0"/>
    <d v="2021-09-26T00:00:00"/>
    <n v="7"/>
    <s v="Aspirin"/>
    <s v="Normal"/>
    <x v="1"/>
  </r>
  <r>
    <s v="Victoria Fleming"/>
    <n v="47"/>
    <x v="0"/>
    <x v="5"/>
    <x v="1"/>
    <x v="1454"/>
    <n v="31"/>
    <x v="3"/>
    <n v="5"/>
    <s v="Weekday"/>
    <s v="End"/>
    <s v="Cindy Rodriguez"/>
    <s v="Brown-Hopkins"/>
    <x v="1"/>
    <n v="17932.89731"/>
    <n v="432"/>
    <x v="0"/>
    <d v="2020-02-23T00:00:00"/>
    <n v="7"/>
    <s v="Paracetamol"/>
    <s v="Normal"/>
    <x v="1"/>
  </r>
  <r>
    <s v="Felicia Casey MD"/>
    <n v="64"/>
    <x v="1"/>
    <x v="6"/>
    <x v="0"/>
    <x v="621"/>
    <n v="13"/>
    <x v="0"/>
    <n v="4"/>
    <s v="Weekday"/>
    <s v="Mid"/>
    <s v="Andrew Holloway"/>
    <s v="Hatfield-Klein"/>
    <x v="2"/>
    <n v="15038.77505"/>
    <n v="210"/>
    <x v="1"/>
    <d v="2023-04-14T00:00:00"/>
    <n v="5"/>
    <s v="Aspirin"/>
    <s v="Normal"/>
    <x v="1"/>
  </r>
  <r>
    <s v="Julian Savage"/>
    <n v="42"/>
    <x v="0"/>
    <x v="4"/>
    <x v="0"/>
    <x v="805"/>
    <n v="11"/>
    <x v="3"/>
    <n v="5"/>
    <s v="Weekday"/>
    <s v="Mid"/>
    <s v="Lauren Johnson"/>
    <s v="Owens, Reyes and Evans"/>
    <x v="2"/>
    <n v="4093.928766"/>
    <n v="476"/>
    <x v="2"/>
    <d v="2019-01-29T00:00:00"/>
    <n v="2"/>
    <s v="Paracetamol"/>
    <s v="Inconclusive"/>
    <x v="1"/>
  </r>
  <r>
    <s v="Scott Barr"/>
    <n v="21"/>
    <x v="1"/>
    <x v="6"/>
    <x v="4"/>
    <x v="1048"/>
    <n v="20"/>
    <x v="6"/>
    <n v="7"/>
    <s v="Weekend"/>
    <s v="Mid"/>
    <s v="Sandra Myers"/>
    <s v="Becker Group"/>
    <x v="3"/>
    <n v="25366.55559"/>
    <n v="179"/>
    <x v="1"/>
    <d v="2023-08-21T00:00:00"/>
    <n v="1"/>
    <s v="Aspirin"/>
    <s v="Inconclusive"/>
    <x v="2"/>
  </r>
  <r>
    <s v="Lisa Wong"/>
    <n v="79"/>
    <x v="0"/>
    <x v="7"/>
    <x v="4"/>
    <x v="709"/>
    <n v="27"/>
    <x v="4"/>
    <n v="1"/>
    <s v="Weekday"/>
    <s v="End"/>
    <s v="Charles Salazar"/>
    <s v="Wong Group"/>
    <x v="0"/>
    <n v="14291.720079999999"/>
    <n v="236"/>
    <x v="2"/>
    <d v="2023-04-04T00:00:00"/>
    <n v="2"/>
    <s v="Ibuprofen"/>
    <s v="Abnormal"/>
    <x v="0"/>
  </r>
  <r>
    <s v="Melissa Weaver"/>
    <n v="35"/>
    <x v="0"/>
    <x v="5"/>
    <x v="5"/>
    <x v="1510"/>
    <n v="18"/>
    <x v="6"/>
    <n v="7"/>
    <s v="Weekend"/>
    <s v="Mid"/>
    <s v="Jessica Wallace"/>
    <s v="Hughes-Nelson"/>
    <x v="2"/>
    <n v="3403.3916410000002"/>
    <n v="164"/>
    <x v="1"/>
    <d v="2020-11-12T00:00:00"/>
    <n v="4"/>
    <s v="Ibuprofen"/>
    <s v="Abnormal"/>
    <x v="1"/>
  </r>
  <r>
    <s v="Carlos Floyd"/>
    <n v="71"/>
    <x v="1"/>
    <x v="3"/>
    <x v="4"/>
    <x v="1511"/>
    <n v="9"/>
    <x v="0"/>
    <n v="4"/>
    <s v="Weekday"/>
    <s v="Mid"/>
    <s v="Mr. Thomas Castaneda"/>
    <s v="Vincent, Atkinson and Wood"/>
    <x v="1"/>
    <n v="8893.2046740000005"/>
    <n v="325"/>
    <x v="1"/>
    <d v="2019-05-28T00:00:00"/>
    <n v="2"/>
    <s v="Penicillin"/>
    <s v="Abnormal"/>
    <x v="0"/>
  </r>
  <r>
    <s v="Vanessa Morgan"/>
    <n v="79"/>
    <x v="1"/>
    <x v="6"/>
    <x v="5"/>
    <x v="56"/>
    <n v="27"/>
    <x v="0"/>
    <n v="4"/>
    <s v="Weekday"/>
    <s v="End"/>
    <s v="Brad Odonnell"/>
    <s v="Mitchell Ltd"/>
    <x v="0"/>
    <n v="19066.648590000001"/>
    <n v="140"/>
    <x v="1"/>
    <d v="2022-11-20T00:00:00"/>
    <n v="7"/>
    <s v="Aspirin"/>
    <s v="Inconclusive"/>
    <x v="0"/>
  </r>
  <r>
    <s v="Russell Elliott"/>
    <n v="66"/>
    <x v="0"/>
    <x v="4"/>
    <x v="3"/>
    <x v="373"/>
    <n v="29"/>
    <x v="0"/>
    <n v="4"/>
    <s v="Weekday"/>
    <s v="End"/>
    <s v="Michael Cruz"/>
    <s v="Bolton LLC"/>
    <x v="3"/>
    <n v="18432.991000000002"/>
    <n v="287"/>
    <x v="0"/>
    <d v="2020-11-10T00:00:00"/>
    <n v="2"/>
    <s v="Paracetamol"/>
    <s v="Normal"/>
    <x v="0"/>
  </r>
  <r>
    <s v="Terry Gonzalez"/>
    <n v="63"/>
    <x v="1"/>
    <x v="2"/>
    <x v="3"/>
    <x v="517"/>
    <n v="18"/>
    <x v="0"/>
    <n v="4"/>
    <s v="Weekday"/>
    <s v="Mid"/>
    <s v="Michael Ramirez"/>
    <s v="Branch, Rollins and Campbell"/>
    <x v="2"/>
    <n v="9805.8259969999999"/>
    <n v="143"/>
    <x v="0"/>
    <d v="2020-06-24T00:00:00"/>
    <n v="3"/>
    <s v="Aspirin"/>
    <s v="Inconclusive"/>
    <x v="1"/>
  </r>
  <r>
    <s v="Richard Kline"/>
    <n v="22"/>
    <x v="0"/>
    <x v="1"/>
    <x v="3"/>
    <x v="1512"/>
    <n v="23"/>
    <x v="1"/>
    <n v="6"/>
    <s v="Weekend"/>
    <s v="Mid"/>
    <s v="Bethany Miller"/>
    <s v="Henson-Weaver"/>
    <x v="1"/>
    <n v="26979.949110000001"/>
    <n v="290"/>
    <x v="0"/>
    <d v="2019-11-25T00:00:00"/>
    <n v="1"/>
    <s v="Penicillin"/>
    <s v="Abnormal"/>
    <x v="2"/>
  </r>
  <r>
    <s v="Julia Stuart"/>
    <n v="55"/>
    <x v="0"/>
    <x v="4"/>
    <x v="2"/>
    <x v="10"/>
    <n v="13"/>
    <x v="5"/>
    <n v="2"/>
    <s v="Weekday"/>
    <s v="Mid"/>
    <s v="Katrina Gibson"/>
    <s v="Henderson-Moreno"/>
    <x v="3"/>
    <n v="18103.704249999999"/>
    <n v="458"/>
    <x v="0"/>
    <d v="2021-04-20T00:00:00"/>
    <n v="2"/>
    <s v="Aspirin"/>
    <s v="Normal"/>
    <x v="1"/>
  </r>
  <r>
    <s v="Amanda Garza"/>
    <n v="33"/>
    <x v="1"/>
    <x v="0"/>
    <x v="5"/>
    <x v="1402"/>
    <n v="27"/>
    <x v="4"/>
    <n v="1"/>
    <s v="Weekday"/>
    <s v="End"/>
    <s v="Michael Anderson"/>
    <s v="Robinson-Booth"/>
    <x v="3"/>
    <n v="2465.3901700000001"/>
    <n v="408"/>
    <x v="1"/>
    <d v="2020-05-21T00:00:00"/>
    <n v="4"/>
    <s v="Aspirin"/>
    <s v="Normal"/>
    <x v="1"/>
  </r>
  <r>
    <s v="Patrick Rodriguez"/>
    <n v="29"/>
    <x v="0"/>
    <x v="0"/>
    <x v="4"/>
    <x v="470"/>
    <n v="15"/>
    <x v="2"/>
    <n v="3"/>
    <s v="Weekday"/>
    <s v="Mid"/>
    <s v="Stephen White"/>
    <s v="Morgan-Jackson"/>
    <x v="2"/>
    <n v="2294.9769179999998"/>
    <n v="117"/>
    <x v="1"/>
    <d v="2020-01-28T00:00:00"/>
    <n v="2"/>
    <s v="Lipitor"/>
    <s v="Inconclusive"/>
    <x v="1"/>
  </r>
  <r>
    <s v="Marc Ellis"/>
    <n v="42"/>
    <x v="1"/>
    <x v="3"/>
    <x v="1"/>
    <x v="1304"/>
    <n v="13"/>
    <x v="0"/>
    <n v="4"/>
    <s v="Weekday"/>
    <s v="Mid"/>
    <s v="Allison Weeks"/>
    <s v="Taylor-Black"/>
    <x v="1"/>
    <n v="1703.6708249999999"/>
    <n v="137"/>
    <x v="1"/>
    <d v="2023-07-23T00:00:00"/>
    <n v="7"/>
    <s v="Penicillin"/>
    <s v="Normal"/>
    <x v="1"/>
  </r>
  <r>
    <s v="Diane Knight"/>
    <n v="40"/>
    <x v="1"/>
    <x v="0"/>
    <x v="1"/>
    <x v="136"/>
    <n v="10"/>
    <x v="1"/>
    <n v="6"/>
    <s v="Weekend"/>
    <s v="Mid"/>
    <s v="Benjamin Parker"/>
    <s v="Rivera-Rodriguez"/>
    <x v="1"/>
    <n v="6346.1984789999997"/>
    <n v="213"/>
    <x v="1"/>
    <d v="2021-05-05T00:00:00"/>
    <n v="3"/>
    <s v="Aspirin"/>
    <s v="Abnormal"/>
    <x v="1"/>
  </r>
  <r>
    <s v="Alison Kennedy"/>
    <n v="23"/>
    <x v="0"/>
    <x v="6"/>
    <x v="3"/>
    <x v="1513"/>
    <n v="20"/>
    <x v="6"/>
    <n v="7"/>
    <s v="Weekend"/>
    <s v="Mid"/>
    <s v="Gerald Roy"/>
    <s v="Tucker, Johnson and Davis"/>
    <x v="4"/>
    <n v="34058.41375"/>
    <n v="110"/>
    <x v="0"/>
    <d v="2022-03-25T00:00:00"/>
    <n v="5"/>
    <s v="Paracetamol"/>
    <s v="Normal"/>
    <x v="2"/>
  </r>
  <r>
    <s v="Jacqueline Cisneros"/>
    <n v="76"/>
    <x v="0"/>
    <x v="4"/>
    <x v="3"/>
    <x v="175"/>
    <n v="12"/>
    <x v="6"/>
    <n v="7"/>
    <s v="Weekend"/>
    <s v="Mid"/>
    <s v="Michael Gomez"/>
    <s v="Vasquez, Smith and Randolph"/>
    <x v="2"/>
    <n v="10125.17568"/>
    <n v="351"/>
    <x v="0"/>
    <d v="2021-12-12T00:00:00"/>
    <n v="7"/>
    <s v="Penicillin"/>
    <s v="Inconclusive"/>
    <x v="0"/>
  </r>
  <r>
    <s v="Heather Garcia"/>
    <n v="67"/>
    <x v="1"/>
    <x v="2"/>
    <x v="0"/>
    <x v="747"/>
    <n v="22"/>
    <x v="1"/>
    <n v="6"/>
    <s v="Weekend"/>
    <s v="Mid"/>
    <s v="Wesley Morris"/>
    <s v="Wilson, Castillo and Garcia"/>
    <x v="3"/>
    <n v="48904.009570000002"/>
    <n v="498"/>
    <x v="1"/>
    <d v="2023-05-10T00:00:00"/>
    <n v="3"/>
    <s v="Paracetamol"/>
    <s v="Abnormal"/>
    <x v="0"/>
  </r>
  <r>
    <s v="Evan Graham"/>
    <n v="38"/>
    <x v="1"/>
    <x v="0"/>
    <x v="0"/>
    <x v="912"/>
    <n v="12"/>
    <x v="3"/>
    <n v="5"/>
    <s v="Weekday"/>
    <s v="Mid"/>
    <s v="Jeffrey Anderson"/>
    <s v="Garcia-Baldwin"/>
    <x v="1"/>
    <n v="35486.420870000002"/>
    <n v="386"/>
    <x v="2"/>
    <d v="2023-06-08T00:00:00"/>
    <n v="4"/>
    <s v="Ibuprofen"/>
    <s v="Inconclusive"/>
    <x v="1"/>
  </r>
  <r>
    <s v="Tiffany Hines"/>
    <n v="74"/>
    <x v="0"/>
    <x v="3"/>
    <x v="3"/>
    <x v="1514"/>
    <n v="25"/>
    <x v="4"/>
    <n v="1"/>
    <s v="Weekday"/>
    <s v="Mid"/>
    <s v="Tonya Bailey"/>
    <s v="Meyer-Walker"/>
    <x v="2"/>
    <n v="38670.826500000003"/>
    <n v="435"/>
    <x v="0"/>
    <d v="2020-06-14T00:00:00"/>
    <n v="7"/>
    <s v="Penicillin"/>
    <s v="Inconclusive"/>
    <x v="0"/>
  </r>
  <r>
    <s v="Miranda White"/>
    <n v="50"/>
    <x v="0"/>
    <x v="1"/>
    <x v="4"/>
    <x v="440"/>
    <n v="12"/>
    <x v="2"/>
    <n v="3"/>
    <s v="Weekday"/>
    <s v="Mid"/>
    <s v="Erik Rodriguez"/>
    <s v="Lewis-Watkins"/>
    <x v="3"/>
    <n v="9004.3197629999995"/>
    <n v="191"/>
    <x v="2"/>
    <d v="2023-05-12T00:00:00"/>
    <n v="5"/>
    <s v="Lipitor"/>
    <s v="Abnormal"/>
    <x v="1"/>
  </r>
  <r>
    <s v="Thomas Klein"/>
    <n v="36"/>
    <x v="1"/>
    <x v="3"/>
    <x v="1"/>
    <x v="1515"/>
    <n v="4"/>
    <x v="3"/>
    <n v="5"/>
    <s v="Weekday"/>
    <s v="Start"/>
    <s v="Taylor Smith"/>
    <s v="Golden-Cruz"/>
    <x v="3"/>
    <n v="17390.697769999999"/>
    <n v="107"/>
    <x v="2"/>
    <d v="2023-08-25T00:00:00"/>
    <n v="5"/>
    <s v="Aspirin"/>
    <s v="Normal"/>
    <x v="1"/>
  </r>
  <r>
    <s v="Lisa Owens"/>
    <n v="47"/>
    <x v="0"/>
    <x v="3"/>
    <x v="5"/>
    <x v="930"/>
    <n v="15"/>
    <x v="1"/>
    <n v="6"/>
    <s v="Weekend"/>
    <s v="Mid"/>
    <s v="Dillon Cherry"/>
    <s v="Campos-Dean"/>
    <x v="3"/>
    <n v="35669.342069999999"/>
    <n v="121"/>
    <x v="0"/>
    <d v="2022-01-17T00:00:00"/>
    <n v="1"/>
    <s v="Lipitor"/>
    <s v="Abnormal"/>
    <x v="1"/>
  </r>
  <r>
    <s v="Dana Hall"/>
    <n v="38"/>
    <x v="1"/>
    <x v="1"/>
    <x v="4"/>
    <x v="187"/>
    <n v="12"/>
    <x v="3"/>
    <n v="5"/>
    <s v="Weekday"/>
    <s v="Mid"/>
    <s v="Christine Brown"/>
    <s v="Cox-Ramirez"/>
    <x v="2"/>
    <n v="4438.0626679999996"/>
    <n v="137"/>
    <x v="1"/>
    <d v="2021-11-27T00:00:00"/>
    <n v="6"/>
    <s v="Penicillin"/>
    <s v="Normal"/>
    <x v="1"/>
  </r>
  <r>
    <s v="Amanda Levy"/>
    <n v="72"/>
    <x v="1"/>
    <x v="3"/>
    <x v="4"/>
    <x v="1516"/>
    <n v="2"/>
    <x v="3"/>
    <n v="5"/>
    <s v="Weekday"/>
    <s v="Start"/>
    <s v="Wendy Payne"/>
    <s v="Martinez-Mcintyre"/>
    <x v="2"/>
    <n v="26733.38983"/>
    <n v="245"/>
    <x v="2"/>
    <d v="2022-09-17T00:00:00"/>
    <n v="6"/>
    <s v="Penicillin"/>
    <s v="Abnormal"/>
    <x v="0"/>
  </r>
  <r>
    <s v="Heather Lewis"/>
    <n v="37"/>
    <x v="0"/>
    <x v="2"/>
    <x v="0"/>
    <x v="1517"/>
    <n v="11"/>
    <x v="3"/>
    <n v="5"/>
    <s v="Weekday"/>
    <s v="Mid"/>
    <s v="Andrew Bates"/>
    <s v="Morgan-Clark"/>
    <x v="4"/>
    <n v="30819.263579999999"/>
    <n v="349"/>
    <x v="1"/>
    <d v="2021-06-30T00:00:00"/>
    <n v="3"/>
    <s v="Penicillin"/>
    <s v="Abnormal"/>
    <x v="1"/>
  </r>
  <r>
    <s v="Harold Molina"/>
    <n v="55"/>
    <x v="0"/>
    <x v="3"/>
    <x v="3"/>
    <x v="1518"/>
    <n v="5"/>
    <x v="1"/>
    <n v="6"/>
    <s v="Weekend"/>
    <s v="Mid"/>
    <s v="Gabrielle Strickland"/>
    <s v="Lane-Sanchez"/>
    <x v="0"/>
    <n v="10324.769179999999"/>
    <n v="343"/>
    <x v="0"/>
    <d v="2022-11-11T00:00:00"/>
    <n v="5"/>
    <s v="Ibuprofen"/>
    <s v="Normal"/>
    <x v="1"/>
  </r>
  <r>
    <s v="Diamond Andrews"/>
    <n v="34"/>
    <x v="1"/>
    <x v="0"/>
    <x v="5"/>
    <x v="577"/>
    <n v="5"/>
    <x v="2"/>
    <n v="3"/>
    <s v="Weekday"/>
    <s v="Mid"/>
    <s v="Karen Reynolds"/>
    <s v="Simon, Thomas and Mayer"/>
    <x v="4"/>
    <n v="34392.705759999997"/>
    <n v="457"/>
    <x v="0"/>
    <d v="2020-08-11T00:00:00"/>
    <n v="2"/>
    <s v="Lipitor"/>
    <s v="Abnormal"/>
    <x v="1"/>
  </r>
  <r>
    <s v="Scott Hunt"/>
    <n v="34"/>
    <x v="0"/>
    <x v="1"/>
    <x v="1"/>
    <x v="1153"/>
    <n v="10"/>
    <x v="6"/>
    <n v="7"/>
    <s v="Weekend"/>
    <s v="Mid"/>
    <s v="Daniel Marshall"/>
    <s v="Richardson-Lopez"/>
    <x v="4"/>
    <n v="6112.1889010000004"/>
    <n v="187"/>
    <x v="1"/>
    <d v="2019-03-18T00:00:00"/>
    <n v="1"/>
    <s v="Aspirin"/>
    <s v="Inconclusive"/>
    <x v="1"/>
  </r>
  <r>
    <s v="Ricardo Reyes"/>
    <n v="54"/>
    <x v="1"/>
    <x v="2"/>
    <x v="0"/>
    <x v="274"/>
    <n v="18"/>
    <x v="2"/>
    <n v="3"/>
    <s v="Weekday"/>
    <s v="Mid"/>
    <s v="Nathan Jones"/>
    <s v="Brown-Bruce"/>
    <x v="1"/>
    <n v="41215.60166"/>
    <n v="195"/>
    <x v="1"/>
    <d v="2021-08-23T00:00:00"/>
    <n v="1"/>
    <s v="Ibuprofen"/>
    <s v="Abnormal"/>
    <x v="1"/>
  </r>
  <r>
    <s v="Debra Hamilton"/>
    <n v="46"/>
    <x v="1"/>
    <x v="3"/>
    <x v="2"/>
    <x v="1519"/>
    <n v="10"/>
    <x v="1"/>
    <n v="6"/>
    <s v="Weekend"/>
    <s v="Mid"/>
    <s v="Jerome Liu"/>
    <s v="Ramirez LLC"/>
    <x v="4"/>
    <n v="6117.937269"/>
    <n v="176"/>
    <x v="0"/>
    <d v="2022-09-18T00:00:00"/>
    <n v="7"/>
    <s v="Lipitor"/>
    <s v="Inconclusive"/>
    <x v="1"/>
  </r>
  <r>
    <s v="Catherine Cohen"/>
    <n v="38"/>
    <x v="1"/>
    <x v="4"/>
    <x v="5"/>
    <x v="1520"/>
    <n v="28"/>
    <x v="5"/>
    <n v="2"/>
    <s v="Weekday"/>
    <s v="End"/>
    <s v="Cassandra Singh"/>
    <s v="Tucker Group"/>
    <x v="3"/>
    <n v="72960.658559999996"/>
    <n v="171"/>
    <x v="0"/>
    <d v="2023-03-06T00:00:00"/>
    <n v="1"/>
    <s v="Penicillin"/>
    <s v="Abnormal"/>
    <x v="1"/>
  </r>
  <r>
    <s v="Daniel Jennings"/>
    <n v="71"/>
    <x v="1"/>
    <x v="7"/>
    <x v="3"/>
    <x v="863"/>
    <n v="21"/>
    <x v="1"/>
    <n v="6"/>
    <s v="Weekend"/>
    <s v="Mid"/>
    <s v="Mark Singleton"/>
    <s v="Dunlap LLC"/>
    <x v="4"/>
    <n v="35962.635139999999"/>
    <n v="122"/>
    <x v="0"/>
    <d v="2020-04-11T00:00:00"/>
    <n v="6"/>
    <s v="Ibuprofen"/>
    <s v="Normal"/>
    <x v="0"/>
  </r>
  <r>
    <s v="Oscar Allen"/>
    <n v="64"/>
    <x v="1"/>
    <x v="7"/>
    <x v="1"/>
    <x v="779"/>
    <n v="21"/>
    <x v="6"/>
    <n v="7"/>
    <s v="Weekend"/>
    <s v="Mid"/>
    <s v="Victoria Olson"/>
    <s v="Harris and Sons"/>
    <x v="2"/>
    <n v="43200.415280000001"/>
    <n v="330"/>
    <x v="0"/>
    <d v="2021-11-28T00:00:00"/>
    <n v="7"/>
    <s v="Paracetamol"/>
    <s v="Normal"/>
    <x v="1"/>
  </r>
  <r>
    <s v="Ronald Estes"/>
    <n v="82"/>
    <x v="0"/>
    <x v="5"/>
    <x v="1"/>
    <x v="1521"/>
    <n v="7"/>
    <x v="1"/>
    <n v="6"/>
    <s v="Weekend"/>
    <s v="Mid"/>
    <s v="David Rocha"/>
    <s v="Hughes, Robinson and Gray"/>
    <x v="1"/>
    <n v="15491.986000000001"/>
    <n v="157"/>
    <x v="0"/>
    <d v="2019-12-14T00:00:00"/>
    <n v="6"/>
    <s v="Ibuprofen"/>
    <s v="Abnormal"/>
    <x v="0"/>
  </r>
  <r>
    <s v="Carol Steele"/>
    <n v="79"/>
    <x v="0"/>
    <x v="0"/>
    <x v="4"/>
    <x v="112"/>
    <n v="21"/>
    <x v="3"/>
    <n v="5"/>
    <s v="Weekday"/>
    <s v="Mid"/>
    <s v="Gregory Welch"/>
    <s v="Phillips-Thompson"/>
    <x v="0"/>
    <n v="34034.590559999997"/>
    <n v="143"/>
    <x v="2"/>
    <d v="2019-06-28T00:00:00"/>
    <n v="5"/>
    <s v="Paracetamol"/>
    <s v="Normal"/>
    <x v="0"/>
  </r>
  <r>
    <s v="Wesley Rogers"/>
    <n v="80"/>
    <x v="1"/>
    <x v="1"/>
    <x v="4"/>
    <x v="227"/>
    <n v="14"/>
    <x v="3"/>
    <n v="5"/>
    <s v="Weekday"/>
    <s v="Mid"/>
    <s v="Kristie Curtis"/>
    <s v="Martinez and Sons"/>
    <x v="4"/>
    <n v="6288.1169440000003"/>
    <n v="158"/>
    <x v="1"/>
    <d v="2020-09-09T00:00:00"/>
    <n v="3"/>
    <s v="Paracetamol"/>
    <s v="Normal"/>
    <x v="0"/>
  </r>
  <r>
    <s v="Mrs. Donna Bishop"/>
    <n v="67"/>
    <x v="1"/>
    <x v="3"/>
    <x v="1"/>
    <x v="1522"/>
    <n v="5"/>
    <x v="1"/>
    <n v="6"/>
    <s v="Weekend"/>
    <s v="Mid"/>
    <s v="Brandon Brown"/>
    <s v="Sherman, Allen and Hodges"/>
    <x v="3"/>
    <n v="3881.2146050000001"/>
    <n v="249"/>
    <x v="0"/>
    <d v="2019-01-18T00:00:00"/>
    <n v="5"/>
    <s v="Aspirin"/>
    <s v="Normal"/>
    <x v="0"/>
  </r>
  <r>
    <s v="Curtis Tran"/>
    <n v="72"/>
    <x v="1"/>
    <x v="5"/>
    <x v="3"/>
    <x v="631"/>
    <n v="24"/>
    <x v="4"/>
    <n v="1"/>
    <s v="Weekday"/>
    <s v="Mid"/>
    <s v="Kevin Parker"/>
    <s v="Berger, Anderson and Romero"/>
    <x v="4"/>
    <n v="35565.46415"/>
    <n v="406"/>
    <x v="0"/>
    <d v="2022-01-29T00:00:00"/>
    <n v="6"/>
    <s v="Aspirin"/>
    <s v="Abnormal"/>
    <x v="0"/>
  </r>
  <r>
    <s v="Charles Winters"/>
    <n v="68"/>
    <x v="0"/>
    <x v="6"/>
    <x v="2"/>
    <x v="1298"/>
    <n v="22"/>
    <x v="1"/>
    <n v="6"/>
    <s v="Weekend"/>
    <s v="Mid"/>
    <s v="Marissa Stone"/>
    <s v="Wilkinson LLC"/>
    <x v="3"/>
    <n v="22768.742450000002"/>
    <n v="268"/>
    <x v="1"/>
    <d v="2022-01-29T00:00:00"/>
    <n v="6"/>
    <s v="Aspirin"/>
    <s v="Inconclusive"/>
    <x v="0"/>
  </r>
  <r>
    <s v="Willie Brewer"/>
    <n v="51"/>
    <x v="1"/>
    <x v="0"/>
    <x v="4"/>
    <x v="1112"/>
    <n v="24"/>
    <x v="5"/>
    <n v="2"/>
    <s v="Weekday"/>
    <s v="Mid"/>
    <s v="Rachel Oneill"/>
    <s v="Lawrence-Mcintyre"/>
    <x v="2"/>
    <n v="19631.979520000001"/>
    <n v="380"/>
    <x v="1"/>
    <d v="2020-01-01T00:00:00"/>
    <n v="3"/>
    <s v="Aspirin"/>
    <s v="Normal"/>
    <x v="1"/>
  </r>
  <r>
    <s v="Laura Rodriguez"/>
    <n v="21"/>
    <x v="0"/>
    <x v="3"/>
    <x v="4"/>
    <x v="9"/>
    <n v="15"/>
    <x v="0"/>
    <n v="4"/>
    <s v="Weekday"/>
    <s v="Mid"/>
    <s v="Dakota Burch"/>
    <s v="Moore-Weber"/>
    <x v="4"/>
    <n v="34275.808239999998"/>
    <n v="424"/>
    <x v="1"/>
    <d v="2023-01-05T00:00:00"/>
    <n v="4"/>
    <s v="Ibuprofen"/>
    <s v="Abnormal"/>
    <x v="2"/>
  </r>
  <r>
    <s v="Kaitlin Khan"/>
    <n v="77"/>
    <x v="0"/>
    <x v="4"/>
    <x v="3"/>
    <x v="1000"/>
    <n v="19"/>
    <x v="4"/>
    <n v="1"/>
    <s v="Weekday"/>
    <s v="Mid"/>
    <s v="Sara Garcia"/>
    <s v="Gonzalez Inc"/>
    <x v="4"/>
    <n v="13287.398440000001"/>
    <n v="250"/>
    <x v="0"/>
    <d v="2023-07-03T00:00:00"/>
    <n v="1"/>
    <s v="Paracetamol"/>
    <s v="Inconclusive"/>
    <x v="0"/>
  </r>
  <r>
    <s v="Morgan Flores"/>
    <n v="61"/>
    <x v="0"/>
    <x v="1"/>
    <x v="4"/>
    <x v="1246"/>
    <n v="9"/>
    <x v="1"/>
    <n v="6"/>
    <s v="Weekend"/>
    <s v="Mid"/>
    <s v="Marie Dean"/>
    <s v="Cervantes, Walsh and Lopez"/>
    <x v="0"/>
    <n v="2426.3672980000001"/>
    <n v="208"/>
    <x v="1"/>
    <d v="2019-11-23T00:00:00"/>
    <n v="6"/>
    <s v="Lipitor"/>
    <s v="Normal"/>
    <x v="1"/>
  </r>
  <r>
    <s v="David Johnson"/>
    <n v="18"/>
    <x v="1"/>
    <x v="1"/>
    <x v="1"/>
    <x v="336"/>
    <n v="4"/>
    <x v="5"/>
    <n v="2"/>
    <s v="Weekday"/>
    <s v="Start"/>
    <s v="Amber Carter"/>
    <s v="Robinson-Moore"/>
    <x v="1"/>
    <n v="35876.279649999997"/>
    <n v="140"/>
    <x v="2"/>
    <d v="2023-07-31T00:00:00"/>
    <n v="1"/>
    <s v="Lipitor"/>
    <s v="Abnormal"/>
    <x v="2"/>
  </r>
  <r>
    <s v="Brian Lee"/>
    <n v="75"/>
    <x v="1"/>
    <x v="4"/>
    <x v="4"/>
    <x v="1476"/>
    <n v="11"/>
    <x v="5"/>
    <n v="2"/>
    <s v="Weekday"/>
    <s v="Mid"/>
    <s v="David Obrien"/>
    <s v="Knight-Higgins"/>
    <x v="1"/>
    <n v="3022.8219770000001"/>
    <n v="214"/>
    <x v="1"/>
    <d v="2021-05-17T00:00:00"/>
    <n v="1"/>
    <s v="Lipitor"/>
    <s v="Normal"/>
    <x v="0"/>
  </r>
  <r>
    <s v="Jessica Haynes"/>
    <n v="63"/>
    <x v="1"/>
    <x v="0"/>
    <x v="1"/>
    <x v="537"/>
    <n v="11"/>
    <x v="4"/>
    <n v="1"/>
    <s v="Weekday"/>
    <s v="Mid"/>
    <s v="Ann Davis"/>
    <s v="White-Blankenship"/>
    <x v="1"/>
    <n v="16678.465950000002"/>
    <n v="439"/>
    <x v="1"/>
    <d v="2022-07-31T00:00:00"/>
    <n v="7"/>
    <s v="Penicillin"/>
    <s v="Inconclusive"/>
    <x v="1"/>
  </r>
  <r>
    <s v="Sandra Leonard"/>
    <n v="63"/>
    <x v="0"/>
    <x v="1"/>
    <x v="4"/>
    <x v="166"/>
    <n v="18"/>
    <x v="6"/>
    <n v="7"/>
    <s v="Weekend"/>
    <s v="Mid"/>
    <s v="Patrick Martinez"/>
    <s v="Calhoun Ltd"/>
    <x v="0"/>
    <n v="23553.38321"/>
    <n v="244"/>
    <x v="1"/>
    <d v="2022-12-27T00:00:00"/>
    <n v="2"/>
    <s v="Aspirin"/>
    <s v="Normal"/>
    <x v="1"/>
  </r>
  <r>
    <s v="Vincent Mason"/>
    <n v="56"/>
    <x v="0"/>
    <x v="0"/>
    <x v="2"/>
    <x v="801"/>
    <n v="28"/>
    <x v="4"/>
    <n v="1"/>
    <s v="Weekday"/>
    <s v="End"/>
    <s v="Rachel Short"/>
    <s v="Young-Smith"/>
    <x v="3"/>
    <n v="3710.6627979999998"/>
    <n v="306"/>
    <x v="1"/>
    <d v="2022-12-06T00:00:00"/>
    <n v="2"/>
    <s v="Lipitor"/>
    <s v="Normal"/>
    <x v="1"/>
  </r>
  <r>
    <s v="Joshua Banks"/>
    <n v="69"/>
    <x v="0"/>
    <x v="5"/>
    <x v="2"/>
    <x v="1462"/>
    <n v="26"/>
    <x v="6"/>
    <n v="7"/>
    <s v="Weekend"/>
    <s v="Mid"/>
    <s v="Carrie Wiggins"/>
    <s v="Wilson, Adams and Mack"/>
    <x v="2"/>
    <n v="22942.379529999998"/>
    <n v="451"/>
    <x v="0"/>
    <d v="2020-07-28T00:00:00"/>
    <n v="2"/>
    <s v="Penicillin"/>
    <s v="Normal"/>
    <x v="0"/>
  </r>
  <r>
    <s v="Jessica Wolf"/>
    <n v="24"/>
    <x v="1"/>
    <x v="4"/>
    <x v="3"/>
    <x v="1523"/>
    <n v="5"/>
    <x v="4"/>
    <n v="1"/>
    <s v="Weekday"/>
    <s v="Mid"/>
    <s v="Martin Ward"/>
    <s v="GrahaMalePLC"/>
    <x v="2"/>
    <n v="37895.496440000003"/>
    <n v="437"/>
    <x v="2"/>
    <d v="2023-06-20T00:00:00"/>
    <n v="2"/>
    <s v="Lipitor"/>
    <s v="Abnormal"/>
    <x v="2"/>
  </r>
  <r>
    <s v="Joseph Thompson"/>
    <n v="44"/>
    <x v="1"/>
    <x v="5"/>
    <x v="3"/>
    <x v="214"/>
    <n v="6"/>
    <x v="3"/>
    <n v="5"/>
    <s v="Weekday"/>
    <s v="Mid"/>
    <s v="Virginia Brown PhD"/>
    <s v="Graham, Phillips and Swanson"/>
    <x v="1"/>
    <n v="29924.128769999999"/>
    <n v="304"/>
    <x v="0"/>
    <d v="2019-12-18T00:00:00"/>
    <n v="3"/>
    <s v="Ibuprofen"/>
    <s v="Abnormal"/>
    <x v="1"/>
  </r>
  <r>
    <s v="Laurie Gonzalez"/>
    <n v="29"/>
    <x v="0"/>
    <x v="3"/>
    <x v="1"/>
    <x v="768"/>
    <n v="17"/>
    <x v="6"/>
    <n v="7"/>
    <s v="Weekend"/>
    <s v="Mid"/>
    <s v="Connie Allen"/>
    <s v="Anderson PLC"/>
    <x v="1"/>
    <n v="14815.35088"/>
    <n v="184"/>
    <x v="1"/>
    <d v="2021-11-05T00:00:00"/>
    <n v="5"/>
    <s v="Aspirin"/>
    <s v="Abnormal"/>
    <x v="1"/>
  </r>
  <r>
    <s v="Janice Mccall"/>
    <n v="82"/>
    <x v="1"/>
    <x v="5"/>
    <x v="1"/>
    <x v="1108"/>
    <n v="17"/>
    <x v="0"/>
    <n v="4"/>
    <s v="Weekday"/>
    <s v="Mid"/>
    <s v="Laura Dodson"/>
    <s v="Gonzales, Conway and Gutierrez"/>
    <x v="0"/>
    <n v="2585.1623789999999"/>
    <n v="320"/>
    <x v="2"/>
    <d v="2023-09-13T00:00:00"/>
    <n v="3"/>
    <s v="Paracetamol"/>
    <s v="Abnormal"/>
    <x v="0"/>
  </r>
  <r>
    <s v="Betty Sandoval"/>
    <n v="21"/>
    <x v="0"/>
    <x v="3"/>
    <x v="1"/>
    <x v="1524"/>
    <n v="5"/>
    <x v="6"/>
    <n v="7"/>
    <s v="Weekend"/>
    <s v="Mid"/>
    <s v="Anthony Garcia"/>
    <s v="Martin, Thompson and Keller"/>
    <x v="1"/>
    <n v="3316.7352129999999"/>
    <n v="137"/>
    <x v="2"/>
    <d v="2020-05-04T00:00:00"/>
    <n v="1"/>
    <s v="Paracetamol"/>
    <s v="Abnormal"/>
    <x v="2"/>
  </r>
  <r>
    <s v="Michael Booth"/>
    <n v="77"/>
    <x v="0"/>
    <x v="5"/>
    <x v="4"/>
    <x v="1525"/>
    <n v="8"/>
    <x v="0"/>
    <n v="4"/>
    <s v="Weekday"/>
    <s v="Mid"/>
    <s v="Mrs. Sarah Perez"/>
    <s v="Burke, Mora and Shannon"/>
    <x v="2"/>
    <n v="31645.19714"/>
    <n v="125"/>
    <x v="2"/>
    <d v="2020-10-31T00:00:00"/>
    <n v="6"/>
    <s v="Paracetamol"/>
    <s v="Abnormal"/>
    <x v="0"/>
  </r>
  <r>
    <s v="Eric Rojas"/>
    <n v="18"/>
    <x v="0"/>
    <x v="4"/>
    <x v="3"/>
    <x v="1149"/>
    <n v="1"/>
    <x v="4"/>
    <n v="1"/>
    <s v="Weekday"/>
    <s v="Start"/>
    <s v="Paula Carter"/>
    <s v="Kent, Parker and Andersen"/>
    <x v="4"/>
    <n v="6918.3185270000004"/>
    <n v="440"/>
    <x v="2"/>
    <d v="2019-07-16T00:00:00"/>
    <n v="2"/>
    <s v="Paracetamol"/>
    <s v="Abnormal"/>
    <x v="2"/>
  </r>
  <r>
    <s v="David Oconnell"/>
    <n v="81"/>
    <x v="0"/>
    <x v="7"/>
    <x v="2"/>
    <x v="1526"/>
    <n v="2"/>
    <x v="0"/>
    <n v="4"/>
    <s v="Weekday"/>
    <s v="Start"/>
    <s v="Annette Martinez"/>
    <s v="Rivers PLC"/>
    <x v="2"/>
    <n v="22076.528910000001"/>
    <n v="144"/>
    <x v="2"/>
    <d v="2021-09-19T00:00:00"/>
    <n v="7"/>
    <s v="Aspirin"/>
    <s v="Inconclusive"/>
    <x v="0"/>
  </r>
  <r>
    <s v="Kristy Palmer"/>
    <n v="46"/>
    <x v="1"/>
    <x v="7"/>
    <x v="4"/>
    <x v="1527"/>
    <n v="3"/>
    <x v="5"/>
    <n v="2"/>
    <s v="Weekday"/>
    <s v="Start"/>
    <s v="Charles Bennett"/>
    <s v="Stone, Hall and Day"/>
    <x v="3"/>
    <n v="15023.279500000001"/>
    <n v="441"/>
    <x v="2"/>
    <d v="2023-10-22T00:00:00"/>
    <n v="7"/>
    <s v="Paracetamol"/>
    <s v="Inconclusive"/>
    <x v="1"/>
  </r>
  <r>
    <s v="Katie Hernandez"/>
    <n v="19"/>
    <x v="0"/>
    <x v="3"/>
    <x v="2"/>
    <x v="1310"/>
    <n v="26"/>
    <x v="3"/>
    <n v="5"/>
    <s v="Weekday"/>
    <s v="Mid"/>
    <s v="Steven Romero"/>
    <s v="Rangel-Thomas"/>
    <x v="3"/>
    <n v="16896.417219999999"/>
    <n v="461"/>
    <x v="0"/>
    <d v="2020-07-10T00:00:00"/>
    <n v="5"/>
    <s v="Aspirin"/>
    <s v="Abnormal"/>
    <x v="2"/>
  </r>
  <r>
    <s v="Kevin Contreras"/>
    <n v="69"/>
    <x v="1"/>
    <x v="0"/>
    <x v="1"/>
    <x v="1210"/>
    <n v="15"/>
    <x v="6"/>
    <n v="7"/>
    <s v="Weekend"/>
    <s v="Mid"/>
    <s v="Bradley Miller"/>
    <s v="Russell-West"/>
    <x v="3"/>
    <n v="19932.08008"/>
    <n v="455"/>
    <x v="2"/>
    <d v="2020-12-14T00:00:00"/>
    <n v="1"/>
    <s v="Lipitor"/>
    <s v="Normal"/>
    <x v="0"/>
  </r>
  <r>
    <s v="Amanda Daniels"/>
    <n v="21"/>
    <x v="0"/>
    <x v="0"/>
    <x v="1"/>
    <x v="756"/>
    <n v="10"/>
    <x v="4"/>
    <n v="1"/>
    <s v="Weekday"/>
    <s v="Mid"/>
    <s v="Kimberly Zamora"/>
    <s v="Martin, Ward and Martinez"/>
    <x v="2"/>
    <n v="41626.673450000002"/>
    <n v="308"/>
    <x v="2"/>
    <d v="2020-08-28T00:00:00"/>
    <n v="5"/>
    <s v="Paracetamol"/>
    <s v="Inconclusive"/>
    <x v="2"/>
  </r>
  <r>
    <s v="Gerald Johnson"/>
    <n v="20"/>
    <x v="0"/>
    <x v="4"/>
    <x v="1"/>
    <x v="1496"/>
    <n v="12"/>
    <x v="2"/>
    <n v="3"/>
    <s v="Weekday"/>
    <s v="Mid"/>
    <s v="Stephen Clark"/>
    <s v="Reynolds, Dominguez and Brown"/>
    <x v="4"/>
    <n v="34777.699430000001"/>
    <n v="184"/>
    <x v="2"/>
    <d v="2022-10-18T00:00:00"/>
    <n v="2"/>
    <s v="Lipitor"/>
    <s v="Inconclusive"/>
    <x v="2"/>
  </r>
  <r>
    <s v="Michael Mason"/>
    <n v="56"/>
    <x v="0"/>
    <x v="7"/>
    <x v="1"/>
    <x v="14"/>
    <n v="14"/>
    <x v="4"/>
    <n v="1"/>
    <s v="Weekday"/>
    <s v="Mid"/>
    <s v="Justin Goodman"/>
    <s v="Rodriguez Inc"/>
    <x v="2"/>
    <n v="14224.1824"/>
    <n v="303"/>
    <x v="2"/>
    <d v="2021-06-17T00:00:00"/>
    <n v="4"/>
    <s v="Paracetamol"/>
    <s v="Inconclusive"/>
    <x v="1"/>
  </r>
  <r>
    <s v="Travis Golden"/>
    <n v="70"/>
    <x v="1"/>
    <x v="0"/>
    <x v="4"/>
    <x v="1528"/>
    <n v="25"/>
    <x v="0"/>
    <n v="4"/>
    <s v="Weekday"/>
    <s v="Mid"/>
    <s v="David Malone"/>
    <s v="Walters, Reed and Bailey"/>
    <x v="1"/>
    <n v="33208.317280000003"/>
    <n v="194"/>
    <x v="1"/>
    <d v="2021-03-01T00:00:00"/>
    <n v="1"/>
    <s v="Ibuprofen"/>
    <s v="Abnormal"/>
    <x v="0"/>
  </r>
  <r>
    <s v="Scott Williams"/>
    <n v="79"/>
    <x v="0"/>
    <x v="4"/>
    <x v="2"/>
    <x v="889"/>
    <n v="17"/>
    <x v="3"/>
    <n v="5"/>
    <s v="Weekday"/>
    <s v="Mid"/>
    <s v="Anthony Peck DDS"/>
    <s v="Anderson and Sons"/>
    <x v="4"/>
    <n v="4204.6541209999996"/>
    <n v="288"/>
    <x v="1"/>
    <d v="2023-02-26T00:00:00"/>
    <n v="7"/>
    <s v="Penicillin"/>
    <s v="Normal"/>
    <x v="0"/>
  </r>
  <r>
    <s v="Steven Owen DDS"/>
    <n v="58"/>
    <x v="1"/>
    <x v="2"/>
    <x v="1"/>
    <x v="495"/>
    <n v="20"/>
    <x v="0"/>
    <n v="4"/>
    <s v="Weekday"/>
    <s v="Mid"/>
    <s v="John Thomas"/>
    <s v="Le, Stevens and Ellis"/>
    <x v="2"/>
    <n v="13910.6345"/>
    <n v="415"/>
    <x v="2"/>
    <d v="2019-06-26T00:00:00"/>
    <n v="3"/>
    <s v="Aspirin"/>
    <s v="Inconclusive"/>
    <x v="1"/>
  </r>
  <r>
    <s v="Margaret Steele"/>
    <n v="58"/>
    <x v="1"/>
    <x v="1"/>
    <x v="0"/>
    <x v="1140"/>
    <n v="25"/>
    <x v="2"/>
    <n v="3"/>
    <s v="Weekday"/>
    <s v="Mid"/>
    <s v="Julie Travis"/>
    <s v="Anderson and Sons"/>
    <x v="4"/>
    <n v="20385.537759999999"/>
    <n v="228"/>
    <x v="1"/>
    <d v="2019-10-13T00:00:00"/>
    <n v="7"/>
    <s v="Paracetamol"/>
    <s v="Abnormal"/>
    <x v="1"/>
  </r>
  <r>
    <s v="Albert Gordon"/>
    <n v="79"/>
    <x v="0"/>
    <x v="1"/>
    <x v="5"/>
    <x v="1358"/>
    <n v="7"/>
    <x v="3"/>
    <n v="5"/>
    <s v="Weekday"/>
    <s v="Mid"/>
    <s v="Douglas Young"/>
    <s v="Cohen-Yates"/>
    <x v="1"/>
    <n v="3143.958118"/>
    <n v="447"/>
    <x v="0"/>
    <d v="2021-05-10T00:00:00"/>
    <n v="1"/>
    <s v="Aspirin"/>
    <s v="Abnormal"/>
    <x v="0"/>
  </r>
  <r>
    <s v="Dylan Parks"/>
    <n v="58"/>
    <x v="0"/>
    <x v="3"/>
    <x v="5"/>
    <x v="190"/>
    <n v="21"/>
    <x v="6"/>
    <n v="7"/>
    <s v="Weekend"/>
    <s v="Mid"/>
    <s v="Diana Aguilar"/>
    <s v="Guerrero, Lewis and Adams"/>
    <x v="4"/>
    <n v="9934.138782"/>
    <n v="153"/>
    <x v="1"/>
    <d v="2019-08-11T00:00:00"/>
    <n v="7"/>
    <s v="Penicillin"/>
    <s v="Abnormal"/>
    <x v="1"/>
  </r>
  <r>
    <s v="Craig Howard"/>
    <n v="81"/>
    <x v="1"/>
    <x v="5"/>
    <x v="3"/>
    <x v="880"/>
    <n v="22"/>
    <x v="0"/>
    <n v="4"/>
    <s v="Weekday"/>
    <s v="Mid"/>
    <s v="Casey Frazier"/>
    <s v="Hansen-Robinson"/>
    <x v="4"/>
    <n v="6587.9623600000004"/>
    <n v="250"/>
    <x v="0"/>
    <d v="2021-04-25T00:00:00"/>
    <n v="7"/>
    <s v="Ibuprofen"/>
    <s v="Abnormal"/>
    <x v="0"/>
  </r>
  <r>
    <s v="Paul Jones"/>
    <n v="57"/>
    <x v="0"/>
    <x v="5"/>
    <x v="1"/>
    <x v="1035"/>
    <n v="15"/>
    <x v="5"/>
    <n v="2"/>
    <s v="Weekday"/>
    <s v="Mid"/>
    <s v="Melissa Nelson"/>
    <s v="Smith, Fleming and Wells"/>
    <x v="2"/>
    <n v="27830.904849999999"/>
    <n v="198"/>
    <x v="2"/>
    <d v="2019-10-17T00:00:00"/>
    <n v="4"/>
    <s v="Ibuprofen"/>
    <s v="Inconclusive"/>
    <x v="1"/>
  </r>
  <r>
    <s v="Brenda Norton"/>
    <n v="72"/>
    <x v="0"/>
    <x v="3"/>
    <x v="2"/>
    <x v="1134"/>
    <n v="14"/>
    <x v="3"/>
    <n v="5"/>
    <s v="Weekday"/>
    <s v="Mid"/>
    <s v="Mr. Jonathan Brown"/>
    <s v="Chase-Day"/>
    <x v="4"/>
    <n v="15896.534890000001"/>
    <n v="288"/>
    <x v="1"/>
    <d v="2020-02-19T00:00:00"/>
    <n v="3"/>
    <s v="Paracetamol"/>
    <s v="Normal"/>
    <x v="0"/>
  </r>
  <r>
    <s v="Paul Thompson"/>
    <n v="47"/>
    <x v="1"/>
    <x v="4"/>
    <x v="2"/>
    <x v="603"/>
    <n v="10"/>
    <x v="2"/>
    <n v="3"/>
    <s v="Weekday"/>
    <s v="Mid"/>
    <s v="Nicholas Kim"/>
    <s v="Miller-Owens"/>
    <x v="1"/>
    <n v="23982.201560000001"/>
    <n v="187"/>
    <x v="1"/>
    <d v="2023-06-09T00:00:00"/>
    <n v="5"/>
    <s v="Aspirin"/>
    <s v="Inconclusive"/>
    <x v="1"/>
  </r>
  <r>
    <s v="Theresa Douglas"/>
    <n v="28"/>
    <x v="0"/>
    <x v="4"/>
    <x v="2"/>
    <x v="1436"/>
    <n v="25"/>
    <x v="4"/>
    <n v="1"/>
    <s v="Weekday"/>
    <s v="Mid"/>
    <s v="Gordon Walker"/>
    <s v="Chavez-Johnson"/>
    <x v="1"/>
    <n v="7683.3255790000003"/>
    <n v="181"/>
    <x v="2"/>
    <d v="2023-10-10T00:00:00"/>
    <n v="2"/>
    <s v="Aspirin"/>
    <s v="Normal"/>
    <x v="1"/>
  </r>
  <r>
    <s v="Paige Hunt"/>
    <n v="75"/>
    <x v="1"/>
    <x v="1"/>
    <x v="3"/>
    <x v="1529"/>
    <n v="22"/>
    <x v="1"/>
    <n v="6"/>
    <s v="Weekend"/>
    <s v="Mid"/>
    <s v="Michael Harrington"/>
    <s v="Cole, Jones and Lawrence"/>
    <x v="0"/>
    <n v="34178.574009999997"/>
    <n v="337"/>
    <x v="1"/>
    <d v="2020-09-12T00:00:00"/>
    <n v="6"/>
    <s v="Ibuprofen"/>
    <s v="Abnormal"/>
    <x v="0"/>
  </r>
  <r>
    <s v="David Garcia MD"/>
    <n v="77"/>
    <x v="0"/>
    <x v="4"/>
    <x v="1"/>
    <x v="438"/>
    <n v="8"/>
    <x v="4"/>
    <n v="1"/>
    <s v="Weekday"/>
    <s v="Mid"/>
    <s v="Jonathan Allen"/>
    <s v="Thomas, Harmon and Waller"/>
    <x v="2"/>
    <n v="44518.844449999997"/>
    <n v="129"/>
    <x v="2"/>
    <d v="2021-02-15T00:00:00"/>
    <n v="1"/>
    <s v="Ibuprofen"/>
    <s v="Abnormal"/>
    <x v="0"/>
  </r>
  <r>
    <s v="John Gonzalez"/>
    <n v="50"/>
    <x v="1"/>
    <x v="7"/>
    <x v="0"/>
    <x v="1530"/>
    <n v="6"/>
    <x v="0"/>
    <n v="4"/>
    <s v="Weekday"/>
    <s v="Mid"/>
    <s v="Troy Hutchinson"/>
    <s v="Sanchez, Hernandez and Smith"/>
    <x v="1"/>
    <n v="43639.083729999998"/>
    <n v="176"/>
    <x v="2"/>
    <d v="2019-06-20T00:00:00"/>
    <n v="4"/>
    <s v="Penicillin"/>
    <s v="Normal"/>
    <x v="1"/>
  </r>
  <r>
    <s v="Patricia Hill"/>
    <n v="25"/>
    <x v="0"/>
    <x v="3"/>
    <x v="2"/>
    <x v="513"/>
    <n v="8"/>
    <x v="5"/>
    <n v="2"/>
    <s v="Weekday"/>
    <s v="Mid"/>
    <s v="Susan Johnson"/>
    <s v="Schroeder-Campbell"/>
    <x v="3"/>
    <n v="18062.341"/>
    <n v="180"/>
    <x v="0"/>
    <d v="2022-11-22T00:00:00"/>
    <n v="2"/>
    <s v="Aspirin"/>
    <s v="Inconclusive"/>
    <x v="1"/>
  </r>
  <r>
    <s v="Randy Mitchell"/>
    <n v="72"/>
    <x v="1"/>
    <x v="3"/>
    <x v="3"/>
    <x v="1388"/>
    <n v="12"/>
    <x v="5"/>
    <n v="2"/>
    <s v="Weekday"/>
    <s v="Mid"/>
    <s v="Megan Allen"/>
    <s v="Burch-Benson"/>
    <x v="0"/>
    <n v="4741.6153389999999"/>
    <n v="305"/>
    <x v="2"/>
    <d v="2022-05-06T00:00:00"/>
    <n v="5"/>
    <s v="Penicillin"/>
    <s v="Normal"/>
    <x v="0"/>
  </r>
  <r>
    <s v="Hunter Munoz"/>
    <n v="66"/>
    <x v="0"/>
    <x v="6"/>
    <x v="4"/>
    <x v="499"/>
    <n v="27"/>
    <x v="5"/>
    <n v="2"/>
    <s v="Weekday"/>
    <s v="End"/>
    <s v="George Clark"/>
    <s v="Lopez-Ellis"/>
    <x v="1"/>
    <n v="18338.663990000001"/>
    <n v="392"/>
    <x v="2"/>
    <d v="2022-10-23T00:00:00"/>
    <n v="7"/>
    <s v="Paracetamol"/>
    <s v="Inconclusive"/>
    <x v="0"/>
  </r>
  <r>
    <s v="Linda Turner"/>
    <n v="18"/>
    <x v="0"/>
    <x v="0"/>
    <x v="4"/>
    <x v="501"/>
    <n v="22"/>
    <x v="3"/>
    <n v="5"/>
    <s v="Weekday"/>
    <s v="Mid"/>
    <s v="Felicia Marshall"/>
    <s v="Marquez, Hamilton and Hicks"/>
    <x v="3"/>
    <n v="23848.295180000001"/>
    <n v="481"/>
    <x v="1"/>
    <d v="2020-06-11T00:00:00"/>
    <n v="4"/>
    <s v="Penicillin"/>
    <s v="Abnormal"/>
    <x v="2"/>
  </r>
  <r>
    <s v="Linda Johnson"/>
    <n v="43"/>
    <x v="0"/>
    <x v="2"/>
    <x v="5"/>
    <x v="512"/>
    <n v="29"/>
    <x v="4"/>
    <n v="1"/>
    <s v="Weekday"/>
    <s v="End"/>
    <s v="Dylan Ramirez"/>
    <s v="Hill-Gibson"/>
    <x v="1"/>
    <n v="6659.6708790000002"/>
    <n v="117"/>
    <x v="1"/>
    <d v="2019-05-14T00:00:00"/>
    <n v="2"/>
    <s v="Aspirin"/>
    <s v="Inconclusive"/>
    <x v="1"/>
  </r>
  <r>
    <s v="Brianna Flores"/>
    <n v="64"/>
    <x v="0"/>
    <x v="0"/>
    <x v="5"/>
    <x v="1422"/>
    <n v="12"/>
    <x v="2"/>
    <n v="3"/>
    <s v="Weekday"/>
    <s v="Mid"/>
    <s v="Timothy White"/>
    <s v="Turner-Cook"/>
    <x v="2"/>
    <n v="72888.802790000002"/>
    <n v="139"/>
    <x v="0"/>
    <d v="2023-07-24T00:00:00"/>
    <n v="1"/>
    <s v="Aspirin"/>
    <s v="Normal"/>
    <x v="1"/>
  </r>
  <r>
    <s v="Faith Miranda"/>
    <n v="25"/>
    <x v="1"/>
    <x v="3"/>
    <x v="4"/>
    <x v="475"/>
    <n v="11"/>
    <x v="1"/>
    <n v="6"/>
    <s v="Weekend"/>
    <s v="Mid"/>
    <s v="Kevin Copeland"/>
    <s v="Nunez-Stafford"/>
    <x v="4"/>
    <n v="12765.756890000001"/>
    <n v="486"/>
    <x v="1"/>
    <d v="2021-12-22T00:00:00"/>
    <n v="3"/>
    <s v="Aspirin"/>
    <s v="Inconclusive"/>
    <x v="1"/>
  </r>
  <r>
    <s v="Kayla Snyder"/>
    <n v="27"/>
    <x v="1"/>
    <x v="3"/>
    <x v="1"/>
    <x v="886"/>
    <n v="26"/>
    <x v="5"/>
    <n v="2"/>
    <s v="Weekday"/>
    <s v="Mid"/>
    <s v="Michelle Lewis"/>
    <s v="Henry Group"/>
    <x v="2"/>
    <n v="30491.05157"/>
    <n v="293"/>
    <x v="2"/>
    <d v="2022-04-29T00:00:00"/>
    <n v="5"/>
    <s v="Penicillin"/>
    <s v="Inconclusive"/>
    <x v="1"/>
  </r>
  <r>
    <s v="Heidi Brown"/>
    <n v="43"/>
    <x v="0"/>
    <x v="7"/>
    <x v="2"/>
    <x v="279"/>
    <n v="14"/>
    <x v="2"/>
    <n v="3"/>
    <s v="Weekday"/>
    <s v="Mid"/>
    <s v="Connie Young"/>
    <s v="Aguilar and Sons"/>
    <x v="4"/>
    <n v="15131.24833"/>
    <n v="470"/>
    <x v="1"/>
    <d v="2018-11-27T00:00:00"/>
    <n v="2"/>
    <s v="Ibuprofen"/>
    <s v="Inconclusive"/>
    <x v="1"/>
  </r>
  <r>
    <s v="Jose Mullen"/>
    <n v="63"/>
    <x v="1"/>
    <x v="1"/>
    <x v="4"/>
    <x v="130"/>
    <n v="31"/>
    <x v="6"/>
    <n v="7"/>
    <s v="Weekend"/>
    <s v="End"/>
    <s v="Joseph Stevens"/>
    <s v="Henry, Perry and Bolton"/>
    <x v="1"/>
    <n v="17630.391319999999"/>
    <n v="402"/>
    <x v="1"/>
    <d v="2020-06-15T00:00:00"/>
    <n v="1"/>
    <s v="Lipitor"/>
    <s v="Abnormal"/>
    <x v="1"/>
  </r>
  <r>
    <s v="Benjamin Gomez"/>
    <n v="38"/>
    <x v="1"/>
    <x v="5"/>
    <x v="5"/>
    <x v="384"/>
    <n v="13"/>
    <x v="2"/>
    <n v="3"/>
    <s v="Weekday"/>
    <s v="Mid"/>
    <s v="Roberta Holland"/>
    <s v="Santana Ltd"/>
    <x v="3"/>
    <n v="57231.550439999999"/>
    <n v="236"/>
    <x v="0"/>
    <d v="2023-09-17T00:00:00"/>
    <n v="7"/>
    <s v="Lipitor"/>
    <s v="Inconclusive"/>
    <x v="1"/>
  </r>
  <r>
    <s v="Helen Meyer"/>
    <n v="51"/>
    <x v="1"/>
    <x v="2"/>
    <x v="1"/>
    <x v="430"/>
    <n v="5"/>
    <x v="6"/>
    <n v="7"/>
    <s v="Weekend"/>
    <s v="Mid"/>
    <s v="Stephanie Jones"/>
    <s v="Avila, Davis and Washington"/>
    <x v="0"/>
    <n v="33927.682800000002"/>
    <n v="403"/>
    <x v="2"/>
    <d v="2022-06-11T00:00:00"/>
    <n v="6"/>
    <s v="Penicillin"/>
    <s v="Abnormal"/>
    <x v="1"/>
  </r>
  <r>
    <s v="Rachel Mcguire DDS"/>
    <n v="44"/>
    <x v="1"/>
    <x v="7"/>
    <x v="4"/>
    <x v="541"/>
    <n v="31"/>
    <x v="4"/>
    <n v="1"/>
    <s v="Weekday"/>
    <s v="End"/>
    <s v="Gregory Kennedy"/>
    <s v="Mitchell-Larsen"/>
    <x v="3"/>
    <n v="26350.123149999999"/>
    <n v="434"/>
    <x v="1"/>
    <d v="2022-02-06T00:00:00"/>
    <n v="7"/>
    <s v="Lipitor"/>
    <s v="Abnormal"/>
    <x v="1"/>
  </r>
  <r>
    <s v="Nancy Oconnor"/>
    <n v="79"/>
    <x v="0"/>
    <x v="7"/>
    <x v="4"/>
    <x v="600"/>
    <n v="13"/>
    <x v="4"/>
    <n v="1"/>
    <s v="Weekday"/>
    <s v="Mid"/>
    <s v="Maria Nolan"/>
    <s v="Leonard, Dean and Chambers"/>
    <x v="0"/>
    <n v="20329.77103"/>
    <n v="474"/>
    <x v="1"/>
    <d v="2022-06-28T00:00:00"/>
    <n v="2"/>
    <s v="Aspirin"/>
    <s v="Inconclusive"/>
    <x v="0"/>
  </r>
  <r>
    <s v="Jessica Christensen"/>
    <n v="37"/>
    <x v="1"/>
    <x v="6"/>
    <x v="4"/>
    <x v="1531"/>
    <n v="4"/>
    <x v="2"/>
    <n v="3"/>
    <s v="Weekday"/>
    <s v="Start"/>
    <s v="Maria Mann"/>
    <s v="Robbins-Porter"/>
    <x v="4"/>
    <n v="2189.777771"/>
    <n v="253"/>
    <x v="2"/>
    <d v="2022-05-27T00:00:00"/>
    <n v="5"/>
    <s v="Penicillin"/>
    <s v="Inconclusive"/>
    <x v="1"/>
  </r>
  <r>
    <s v="Mario Stone"/>
    <n v="41"/>
    <x v="0"/>
    <x v="0"/>
    <x v="0"/>
    <x v="412"/>
    <n v="25"/>
    <x v="0"/>
    <n v="4"/>
    <s v="Weekday"/>
    <s v="Mid"/>
    <s v="Dr. Suzanne Long"/>
    <s v="Walker-Greene"/>
    <x v="2"/>
    <n v="37650.92381"/>
    <n v="187"/>
    <x v="1"/>
    <d v="2022-09-08T00:00:00"/>
    <n v="4"/>
    <s v="Paracetamol"/>
    <s v="Normal"/>
    <x v="1"/>
  </r>
  <r>
    <s v="Lucas Hernandez"/>
    <n v="38"/>
    <x v="0"/>
    <x v="1"/>
    <x v="3"/>
    <x v="1415"/>
    <n v="25"/>
    <x v="3"/>
    <n v="5"/>
    <s v="Weekday"/>
    <s v="Mid"/>
    <s v="KiMaleHarrington"/>
    <s v="Rodriguez Group"/>
    <x v="0"/>
    <n v="7847.654963"/>
    <n v="203"/>
    <x v="0"/>
    <d v="2022-03-12T00:00:00"/>
    <n v="6"/>
    <s v="Aspirin"/>
    <s v="Abnormal"/>
    <x v="1"/>
  </r>
  <r>
    <s v="Mary Smith"/>
    <n v="46"/>
    <x v="0"/>
    <x v="0"/>
    <x v="4"/>
    <x v="1403"/>
    <n v="9"/>
    <x v="3"/>
    <n v="5"/>
    <s v="Weekday"/>
    <s v="Mid"/>
    <s v="Michael Nolan"/>
    <s v="Jefferson-Torres"/>
    <x v="0"/>
    <n v="11670.23309"/>
    <n v="388"/>
    <x v="2"/>
    <d v="2023-06-28T00:00:00"/>
    <n v="3"/>
    <s v="Lipitor"/>
    <s v="Inconclusive"/>
    <x v="1"/>
  </r>
  <r>
    <s v="Brian Alvarado"/>
    <n v="19"/>
    <x v="0"/>
    <x v="1"/>
    <x v="4"/>
    <x v="1077"/>
    <n v="16"/>
    <x v="2"/>
    <n v="3"/>
    <s v="Weekday"/>
    <s v="Mid"/>
    <s v="Luis Fisher"/>
    <s v="Ortiz-Robinson"/>
    <x v="4"/>
    <n v="33990.47997"/>
    <n v="300"/>
    <x v="1"/>
    <d v="2019-02-04T00:00:00"/>
    <n v="1"/>
    <s v="Penicillin"/>
    <s v="Normal"/>
    <x v="2"/>
  </r>
  <r>
    <s v="Kathy Harvey"/>
    <n v="61"/>
    <x v="0"/>
    <x v="4"/>
    <x v="4"/>
    <x v="1150"/>
    <n v="11"/>
    <x v="2"/>
    <n v="3"/>
    <s v="Weekday"/>
    <s v="Mid"/>
    <s v="Linda Morales PhD"/>
    <s v="Thompson-Wilson"/>
    <x v="1"/>
    <n v="30174.039400000001"/>
    <n v="487"/>
    <x v="2"/>
    <d v="2023-02-10T00:00:00"/>
    <n v="5"/>
    <s v="Paracetamol"/>
    <s v="Inconclusive"/>
    <x v="1"/>
  </r>
  <r>
    <s v="Shannon Hunter"/>
    <n v="37"/>
    <x v="1"/>
    <x v="7"/>
    <x v="3"/>
    <x v="285"/>
    <n v="15"/>
    <x v="6"/>
    <n v="7"/>
    <s v="Weekend"/>
    <s v="Mid"/>
    <s v="Jimmy Hawkins"/>
    <s v="Smith-Hanson"/>
    <x v="2"/>
    <n v="7339.9538780000003"/>
    <n v="192"/>
    <x v="2"/>
    <d v="2020-03-21T00:00:00"/>
    <n v="6"/>
    <s v="Lipitor"/>
    <s v="Inconclusive"/>
    <x v="1"/>
  </r>
  <r>
    <s v="Richard Jones"/>
    <n v="59"/>
    <x v="0"/>
    <x v="4"/>
    <x v="2"/>
    <x v="70"/>
    <n v="16"/>
    <x v="1"/>
    <n v="6"/>
    <s v="Weekend"/>
    <s v="Mid"/>
    <s v="Rebecca Parks"/>
    <s v="Smith, Cooper and Chavez"/>
    <x v="2"/>
    <n v="24987.149570000001"/>
    <n v="242"/>
    <x v="0"/>
    <d v="2020-05-24T00:00:00"/>
    <n v="7"/>
    <s v="Aspirin"/>
    <s v="Abnormal"/>
    <x v="1"/>
  </r>
  <r>
    <s v="Christina Mills"/>
    <n v="40"/>
    <x v="0"/>
    <x v="6"/>
    <x v="4"/>
    <x v="279"/>
    <n v="14"/>
    <x v="2"/>
    <n v="3"/>
    <s v="Weekday"/>
    <s v="Mid"/>
    <s v="Destiny Johnson"/>
    <s v="Brewer-Eaton"/>
    <x v="3"/>
    <n v="27326.68219"/>
    <n v="457"/>
    <x v="1"/>
    <d v="2018-12-10T00:00:00"/>
    <n v="1"/>
    <s v="Penicillin"/>
    <s v="Inconclusive"/>
    <x v="1"/>
  </r>
  <r>
    <s v="Gary Lee"/>
    <n v="64"/>
    <x v="0"/>
    <x v="4"/>
    <x v="1"/>
    <x v="382"/>
    <n v="14"/>
    <x v="0"/>
    <n v="4"/>
    <s v="Weekday"/>
    <s v="Mid"/>
    <s v="Michael Stevens"/>
    <s v="Walker Ltd"/>
    <x v="2"/>
    <n v="37322.792880000001"/>
    <n v="175"/>
    <x v="2"/>
    <d v="2022-05-14T00:00:00"/>
    <n v="6"/>
    <s v="Aspirin"/>
    <s v="Inconclusive"/>
    <x v="1"/>
  </r>
  <r>
    <s v="Jay Yates"/>
    <n v="72"/>
    <x v="1"/>
    <x v="6"/>
    <x v="4"/>
    <x v="1324"/>
    <n v="26"/>
    <x v="4"/>
    <n v="1"/>
    <s v="Weekday"/>
    <s v="Mid"/>
    <s v="Susan Michael"/>
    <s v="Ryan-Herman"/>
    <x v="2"/>
    <n v="17012.19989"/>
    <n v="230"/>
    <x v="2"/>
    <d v="2019-09-14T00:00:00"/>
    <n v="6"/>
    <s v="Paracetamol"/>
    <s v="Abnormal"/>
    <x v="0"/>
  </r>
  <r>
    <s v="Andres Adams"/>
    <n v="66"/>
    <x v="1"/>
    <x v="0"/>
    <x v="4"/>
    <x v="21"/>
    <n v="12"/>
    <x v="4"/>
    <n v="1"/>
    <s v="Weekday"/>
    <s v="Mid"/>
    <s v="Sylvia Sullivan"/>
    <s v="Townsend-Campbell"/>
    <x v="3"/>
    <n v="3426.486887"/>
    <n v="248"/>
    <x v="1"/>
    <d v="2022-12-31T00:00:00"/>
    <n v="6"/>
    <s v="Aspirin"/>
    <s v="Abnormal"/>
    <x v="0"/>
  </r>
  <r>
    <s v="Lori Lee"/>
    <n v="59"/>
    <x v="0"/>
    <x v="3"/>
    <x v="4"/>
    <x v="1532"/>
    <n v="12"/>
    <x v="5"/>
    <n v="2"/>
    <s v="Weekday"/>
    <s v="Mid"/>
    <s v="Jose Klein"/>
    <s v="Drake-Love"/>
    <x v="3"/>
    <n v="27836.881440000001"/>
    <n v="199"/>
    <x v="1"/>
    <d v="2019-03-24T00:00:00"/>
    <n v="7"/>
    <s v="Aspirin"/>
    <s v="Abnormal"/>
    <x v="1"/>
  </r>
  <r>
    <s v="Alexandra Davis"/>
    <n v="34"/>
    <x v="1"/>
    <x v="2"/>
    <x v="3"/>
    <x v="241"/>
    <n v="29"/>
    <x v="2"/>
    <n v="3"/>
    <s v="Weekday"/>
    <s v="End"/>
    <s v="John Dean"/>
    <s v="Chavez Ltd"/>
    <x v="4"/>
    <n v="37341.409659999998"/>
    <n v="478"/>
    <x v="1"/>
    <d v="2023-03-31T00:00:00"/>
    <n v="5"/>
    <s v="Penicillin"/>
    <s v="Abnormal"/>
    <x v="1"/>
  </r>
  <r>
    <s v="WilliaMaleDoyle"/>
    <n v="58"/>
    <x v="1"/>
    <x v="7"/>
    <x v="4"/>
    <x v="1533"/>
    <n v="8"/>
    <x v="3"/>
    <n v="5"/>
    <s v="Weekday"/>
    <s v="Mid"/>
    <s v="Terrence Smith"/>
    <s v="Cunningham-Christensen"/>
    <x v="2"/>
    <n v="1982.2799660000001"/>
    <n v="444"/>
    <x v="1"/>
    <d v="2021-01-29T00:00:00"/>
    <n v="5"/>
    <s v="Aspirin"/>
    <s v="Normal"/>
    <x v="1"/>
  </r>
  <r>
    <s v="Casey Foster"/>
    <n v="50"/>
    <x v="1"/>
    <x v="7"/>
    <x v="4"/>
    <x v="878"/>
    <n v="23"/>
    <x v="5"/>
    <n v="2"/>
    <s v="Weekday"/>
    <s v="Mid"/>
    <s v="Ryan Wilson"/>
    <s v="Rose Inc"/>
    <x v="3"/>
    <n v="30464.92469"/>
    <n v="478"/>
    <x v="1"/>
    <d v="2023-06-14T00:00:00"/>
    <n v="3"/>
    <s v="Lipitor"/>
    <s v="Inconclusive"/>
    <x v="1"/>
  </r>
  <r>
    <s v="Kevin Martinez"/>
    <n v="52"/>
    <x v="0"/>
    <x v="2"/>
    <x v="2"/>
    <x v="1509"/>
    <n v="8"/>
    <x v="6"/>
    <n v="7"/>
    <s v="Weekend"/>
    <s v="Mid"/>
    <s v="Barbara Snyder"/>
    <s v="Blackburn and Sons"/>
    <x v="0"/>
    <n v="21994.209220000001"/>
    <n v="116"/>
    <x v="0"/>
    <d v="2019-12-09T00:00:00"/>
    <n v="1"/>
    <s v="Penicillin"/>
    <s v="Abnormal"/>
    <x v="1"/>
  </r>
  <r>
    <s v="Lisa Castro"/>
    <n v="20"/>
    <x v="0"/>
    <x v="2"/>
    <x v="5"/>
    <x v="1534"/>
    <n v="27"/>
    <x v="5"/>
    <n v="2"/>
    <s v="Weekday"/>
    <s v="End"/>
    <s v="Kristen Lewis"/>
    <s v="Cabrera-Meza"/>
    <x v="1"/>
    <n v="57804.570729999999"/>
    <n v="469"/>
    <x v="0"/>
    <d v="2019-09-09T00:00:00"/>
    <n v="1"/>
    <s v="Ibuprofen"/>
    <s v="Abnormal"/>
    <x v="2"/>
  </r>
  <r>
    <s v="Matthew Spencer"/>
    <n v="37"/>
    <x v="0"/>
    <x v="2"/>
    <x v="3"/>
    <x v="282"/>
    <n v="24"/>
    <x v="3"/>
    <n v="5"/>
    <s v="Weekday"/>
    <s v="Mid"/>
    <s v="Joe Norton"/>
    <s v="Romero, Robinson and Watts"/>
    <x v="0"/>
    <n v="21526.313839999999"/>
    <n v="404"/>
    <x v="1"/>
    <d v="2022-07-01T00:00:00"/>
    <n v="5"/>
    <s v="Aspirin"/>
    <s v="Abnormal"/>
    <x v="1"/>
  </r>
  <r>
    <s v="Derek Brown"/>
    <n v="58"/>
    <x v="0"/>
    <x v="4"/>
    <x v="2"/>
    <x v="1219"/>
    <n v="26"/>
    <x v="5"/>
    <n v="2"/>
    <s v="Weekday"/>
    <s v="Mid"/>
    <s v="Mark Reynolds"/>
    <s v="Aguilar, Hansen and Owen"/>
    <x v="0"/>
    <n v="3530.1704"/>
    <n v="391"/>
    <x v="2"/>
    <d v="2023-10-12T00:00:00"/>
    <n v="4"/>
    <s v="Aspirin"/>
    <s v="Inconclusive"/>
    <x v="1"/>
  </r>
  <r>
    <s v="AdaMaleTaylor"/>
    <n v="79"/>
    <x v="1"/>
    <x v="5"/>
    <x v="4"/>
    <x v="951"/>
    <n v="10"/>
    <x v="6"/>
    <n v="7"/>
    <s v="Weekend"/>
    <s v="Mid"/>
    <s v="Kevin Frye"/>
    <s v="Keith Inc"/>
    <x v="4"/>
    <n v="22207.16102"/>
    <n v="398"/>
    <x v="1"/>
    <d v="2022-05-08T00:00:00"/>
    <n v="7"/>
    <s v="Ibuprofen"/>
    <s v="Abnormal"/>
    <x v="0"/>
  </r>
  <r>
    <s v="Jacqueline Wilson"/>
    <n v="53"/>
    <x v="0"/>
    <x v="0"/>
    <x v="0"/>
    <x v="751"/>
    <n v="24"/>
    <x v="3"/>
    <n v="5"/>
    <s v="Weekday"/>
    <s v="Mid"/>
    <s v="Joshua Martinez"/>
    <s v="Green, Robinson and Brock"/>
    <x v="0"/>
    <n v="18298.38853"/>
    <n v="402"/>
    <x v="2"/>
    <d v="2023-04-06T00:00:00"/>
    <n v="4"/>
    <s v="Aspirin"/>
    <s v="Inconclusive"/>
    <x v="1"/>
  </r>
  <r>
    <s v="Alexis Ortega"/>
    <n v="66"/>
    <x v="1"/>
    <x v="4"/>
    <x v="4"/>
    <x v="1535"/>
    <n v="17"/>
    <x v="3"/>
    <n v="5"/>
    <s v="Weekday"/>
    <s v="Mid"/>
    <s v="Misty Fox"/>
    <s v="Johnson, Molina and Lewis"/>
    <x v="3"/>
    <n v="11792.20054"/>
    <n v="117"/>
    <x v="1"/>
    <d v="2019-06-01T00:00:00"/>
    <n v="6"/>
    <s v="Lipitor"/>
    <s v="Normal"/>
    <x v="0"/>
  </r>
  <r>
    <s v="Kristin Hill DVM"/>
    <n v="36"/>
    <x v="0"/>
    <x v="1"/>
    <x v="5"/>
    <x v="847"/>
    <n v="30"/>
    <x v="1"/>
    <n v="6"/>
    <s v="Weekend"/>
    <s v="End"/>
    <s v="Antonio Chen"/>
    <s v="Gray-Owens"/>
    <x v="4"/>
    <n v="28853.216179999999"/>
    <n v="370"/>
    <x v="0"/>
    <d v="2019-04-22T00:00:00"/>
    <n v="1"/>
    <s v="Ibuprofen"/>
    <s v="Abnormal"/>
    <x v="1"/>
  </r>
  <r>
    <s v="Ashley Wallace"/>
    <n v="74"/>
    <x v="1"/>
    <x v="0"/>
    <x v="4"/>
    <x v="662"/>
    <n v="21"/>
    <x v="4"/>
    <n v="1"/>
    <s v="Weekday"/>
    <s v="Mid"/>
    <s v="Jesse Hall"/>
    <s v="Fitzpatrick, Barnes and Pierce"/>
    <x v="2"/>
    <n v="15496.012199999999"/>
    <n v="261"/>
    <x v="2"/>
    <d v="2019-01-24T00:00:00"/>
    <n v="4"/>
    <s v="Penicillin"/>
    <s v="Normal"/>
    <x v="0"/>
  </r>
  <r>
    <s v="Daniel Wilson"/>
    <n v="36"/>
    <x v="1"/>
    <x v="2"/>
    <x v="4"/>
    <x v="1300"/>
    <n v="17"/>
    <x v="0"/>
    <n v="4"/>
    <s v="Weekday"/>
    <s v="Mid"/>
    <s v="Dustin Sanders"/>
    <s v="Brown LLC"/>
    <x v="1"/>
    <n v="14431.902669999999"/>
    <n v="186"/>
    <x v="1"/>
    <d v="2019-10-22T00:00:00"/>
    <n v="2"/>
    <s v="Penicillin"/>
    <s v="Inconclusive"/>
    <x v="1"/>
  </r>
  <r>
    <s v="Ronald Bell"/>
    <n v="38"/>
    <x v="0"/>
    <x v="7"/>
    <x v="4"/>
    <x v="1488"/>
    <n v="11"/>
    <x v="2"/>
    <n v="3"/>
    <s v="Weekday"/>
    <s v="Mid"/>
    <s v="Ashley Knight"/>
    <s v="Campbell-Good"/>
    <x v="3"/>
    <n v="16104.568439999999"/>
    <n v="448"/>
    <x v="1"/>
    <d v="2022-05-29T00:00:00"/>
    <n v="7"/>
    <s v="Paracetamol"/>
    <s v="Normal"/>
    <x v="1"/>
  </r>
  <r>
    <s v="Beth Frazier"/>
    <n v="30"/>
    <x v="0"/>
    <x v="5"/>
    <x v="1"/>
    <x v="1050"/>
    <n v="20"/>
    <x v="5"/>
    <n v="2"/>
    <s v="Weekday"/>
    <s v="Mid"/>
    <s v="Patricia Harris"/>
    <s v="Taylor Group"/>
    <x v="1"/>
    <n v="43593.695419999996"/>
    <n v="467"/>
    <x v="2"/>
    <d v="2023-01-17T00:00:00"/>
    <n v="2"/>
    <s v="Lipitor"/>
    <s v="Normal"/>
    <x v="1"/>
  </r>
  <r>
    <s v="Lynn Sawyer"/>
    <n v="39"/>
    <x v="0"/>
    <x v="4"/>
    <x v="0"/>
    <x v="831"/>
    <n v="16"/>
    <x v="5"/>
    <n v="2"/>
    <s v="Weekday"/>
    <s v="Mid"/>
    <s v="Mike Norton"/>
    <s v="Terry, Adams and Cook"/>
    <x v="2"/>
    <n v="4425.697795"/>
    <n v="412"/>
    <x v="1"/>
    <d v="2023-06-11T00:00:00"/>
    <n v="7"/>
    <s v="Lipitor"/>
    <s v="Normal"/>
    <x v="1"/>
  </r>
  <r>
    <s v="Adriana Murphy"/>
    <n v="54"/>
    <x v="1"/>
    <x v="1"/>
    <x v="4"/>
    <x v="749"/>
    <n v="12"/>
    <x v="5"/>
    <n v="2"/>
    <s v="Weekday"/>
    <s v="Mid"/>
    <s v="Keith Walker"/>
    <s v="Perkins-Hamilton"/>
    <x v="1"/>
    <n v="3316.5999299999999"/>
    <n v="438"/>
    <x v="1"/>
    <d v="2021-02-04T00:00:00"/>
    <n v="4"/>
    <s v="Penicillin"/>
    <s v="Abnormal"/>
    <x v="1"/>
  </r>
  <r>
    <s v="Christine Waller"/>
    <n v="66"/>
    <x v="1"/>
    <x v="6"/>
    <x v="0"/>
    <x v="903"/>
    <n v="16"/>
    <x v="3"/>
    <n v="5"/>
    <s v="Weekday"/>
    <s v="Mid"/>
    <s v="Kathryn Chen"/>
    <s v="Collins and Sons"/>
    <x v="3"/>
    <n v="22715.69224"/>
    <n v="322"/>
    <x v="1"/>
    <d v="2023-07-05T00:00:00"/>
    <n v="3"/>
    <s v="Paracetamol"/>
    <s v="Inconclusive"/>
    <x v="0"/>
  </r>
  <r>
    <s v="Debra Stokes"/>
    <n v="20"/>
    <x v="0"/>
    <x v="4"/>
    <x v="3"/>
    <x v="1180"/>
    <n v="30"/>
    <x v="5"/>
    <n v="2"/>
    <s v="Weekday"/>
    <s v="End"/>
    <s v="Cheryl Cardenas"/>
    <s v="Davis-Walker"/>
    <x v="2"/>
    <n v="35185.200940000002"/>
    <n v="397"/>
    <x v="1"/>
    <d v="2022-09-29T00:00:00"/>
    <n v="4"/>
    <s v="Penicillin"/>
    <s v="Normal"/>
    <x v="2"/>
  </r>
  <r>
    <s v="Jason Ruiz"/>
    <n v="28"/>
    <x v="0"/>
    <x v="6"/>
    <x v="0"/>
    <x v="1241"/>
    <n v="22"/>
    <x v="6"/>
    <n v="7"/>
    <s v="Weekend"/>
    <s v="Mid"/>
    <s v="Ethan Stevens"/>
    <s v="Palmer and Sons"/>
    <x v="2"/>
    <n v="16127.11794"/>
    <n v="188"/>
    <x v="1"/>
    <d v="2023-02-15T00:00:00"/>
    <n v="3"/>
    <s v="Ibuprofen"/>
    <s v="Normal"/>
    <x v="1"/>
  </r>
  <r>
    <s v="Patrick Swanson"/>
    <n v="66"/>
    <x v="0"/>
    <x v="3"/>
    <x v="3"/>
    <x v="1409"/>
    <n v="9"/>
    <x v="5"/>
    <n v="2"/>
    <s v="Weekday"/>
    <s v="Mid"/>
    <s v="Richard Richmond"/>
    <s v="Fischer-Harris"/>
    <x v="1"/>
    <n v="33445.894319999999"/>
    <n v="120"/>
    <x v="1"/>
    <d v="2019-05-05T00:00:00"/>
    <n v="7"/>
    <s v="Aspirin"/>
    <s v="Abnormal"/>
    <x v="0"/>
  </r>
  <r>
    <s v="Monica Harris"/>
    <n v="62"/>
    <x v="0"/>
    <x v="0"/>
    <x v="3"/>
    <x v="1536"/>
    <n v="18"/>
    <x v="5"/>
    <n v="2"/>
    <s v="Weekday"/>
    <s v="Mid"/>
    <s v="Sherry Randolph"/>
    <s v="Joseph-Salazar"/>
    <x v="0"/>
    <n v="11689.29369"/>
    <n v="463"/>
    <x v="2"/>
    <d v="2020-08-22T00:00:00"/>
    <n v="6"/>
    <s v="Ibuprofen"/>
    <s v="Normal"/>
    <x v="1"/>
  </r>
  <r>
    <s v="KiMaleBowen"/>
    <n v="35"/>
    <x v="1"/>
    <x v="1"/>
    <x v="4"/>
    <x v="1234"/>
    <n v="3"/>
    <x v="1"/>
    <n v="6"/>
    <s v="Weekend"/>
    <s v="Start"/>
    <s v="Brian Nash"/>
    <s v="Stevenson, Maynard and Anderson"/>
    <x v="3"/>
    <n v="8034.7730540000002"/>
    <n v="431"/>
    <x v="2"/>
    <d v="2022-12-05T00:00:00"/>
    <n v="1"/>
    <s v="Penicillin"/>
    <s v="Normal"/>
    <x v="1"/>
  </r>
  <r>
    <s v="Paul Beck"/>
    <n v="82"/>
    <x v="1"/>
    <x v="6"/>
    <x v="0"/>
    <x v="1537"/>
    <n v="27"/>
    <x v="2"/>
    <n v="3"/>
    <s v="Weekday"/>
    <s v="End"/>
    <s v="Stacey Lopez"/>
    <s v="Bishop-Stevens"/>
    <x v="0"/>
    <n v="30036.29348"/>
    <n v="183"/>
    <x v="1"/>
    <d v="2021-02-04T00:00:00"/>
    <n v="4"/>
    <s v="Aspirin"/>
    <s v="Inconclusive"/>
    <x v="0"/>
  </r>
  <r>
    <s v="Rebecca Allen"/>
    <n v="62"/>
    <x v="0"/>
    <x v="3"/>
    <x v="1"/>
    <x v="1301"/>
    <n v="22"/>
    <x v="0"/>
    <n v="4"/>
    <s v="Weekday"/>
    <s v="Mid"/>
    <s v="Kathleen Gray"/>
    <s v="Watts and Sons"/>
    <x v="0"/>
    <n v="41975.018340000002"/>
    <n v="243"/>
    <x v="2"/>
    <d v="2023-01-12T00:00:00"/>
    <n v="4"/>
    <s v="Ibuprofen"/>
    <s v="Abnormal"/>
    <x v="1"/>
  </r>
  <r>
    <s v="Robert Walsh"/>
    <n v="73"/>
    <x v="1"/>
    <x v="0"/>
    <x v="3"/>
    <x v="711"/>
    <n v="12"/>
    <x v="0"/>
    <n v="4"/>
    <s v="Weekday"/>
    <s v="Mid"/>
    <s v="Denise Manning"/>
    <s v="Dorsey-Torres"/>
    <x v="0"/>
    <n v="13617.28717"/>
    <n v="400"/>
    <x v="2"/>
    <d v="2019-09-30T00:00:00"/>
    <n v="1"/>
    <s v="Ibuprofen"/>
    <s v="Abnormal"/>
    <x v="0"/>
  </r>
  <r>
    <s v="Vincent Arroyo"/>
    <n v="25"/>
    <x v="1"/>
    <x v="7"/>
    <x v="4"/>
    <x v="749"/>
    <n v="12"/>
    <x v="5"/>
    <n v="2"/>
    <s v="Weekday"/>
    <s v="Mid"/>
    <s v="Sophia David"/>
    <s v="Gonzalez Ltd"/>
    <x v="4"/>
    <n v="11531.01138"/>
    <n v="383"/>
    <x v="1"/>
    <d v="2021-02-06T00:00:00"/>
    <n v="6"/>
    <s v="Lipitor"/>
    <s v="Abnormal"/>
    <x v="1"/>
  </r>
  <r>
    <s v="Jesse Davis"/>
    <n v="54"/>
    <x v="0"/>
    <x v="4"/>
    <x v="5"/>
    <x v="1538"/>
    <n v="25"/>
    <x v="1"/>
    <n v="6"/>
    <s v="Weekend"/>
    <s v="Mid"/>
    <s v="Jesse Smith"/>
    <s v="Morales LLC"/>
    <x v="0"/>
    <n v="17553.6646"/>
    <n v="226"/>
    <x v="0"/>
    <d v="2023-04-06T00:00:00"/>
    <n v="4"/>
    <s v="Lipitor"/>
    <s v="Inconclusive"/>
    <x v="1"/>
  </r>
  <r>
    <s v="Jacob Murphy"/>
    <n v="59"/>
    <x v="1"/>
    <x v="1"/>
    <x v="4"/>
    <x v="520"/>
    <n v="14"/>
    <x v="6"/>
    <n v="7"/>
    <s v="Weekend"/>
    <s v="Mid"/>
    <s v="Francisco Reynolds"/>
    <s v="Boyer-Haas"/>
    <x v="2"/>
    <n v="27169.414100000002"/>
    <n v="142"/>
    <x v="1"/>
    <d v="2019-07-25T00:00:00"/>
    <n v="4"/>
    <s v="Aspirin"/>
    <s v="Abnormal"/>
    <x v="1"/>
  </r>
  <r>
    <s v="Pamela Martinez"/>
    <n v="81"/>
    <x v="0"/>
    <x v="6"/>
    <x v="2"/>
    <x v="442"/>
    <n v="31"/>
    <x v="5"/>
    <n v="2"/>
    <s v="Weekday"/>
    <s v="End"/>
    <s v="Greg Clark"/>
    <s v="Marshall PLC"/>
    <x v="0"/>
    <n v="13119.18795"/>
    <n v="399"/>
    <x v="2"/>
    <d v="2022-06-17T00:00:00"/>
    <n v="5"/>
    <s v="Penicillin"/>
    <s v="Inconclusive"/>
    <x v="0"/>
  </r>
  <r>
    <s v="Kelly Floyd"/>
    <n v="60"/>
    <x v="1"/>
    <x v="4"/>
    <x v="3"/>
    <x v="742"/>
    <n v="16"/>
    <x v="1"/>
    <n v="6"/>
    <s v="Weekend"/>
    <s v="Mid"/>
    <s v="Luis Simpson"/>
    <s v="Jones-Love"/>
    <x v="0"/>
    <n v="9362.015367"/>
    <n v="300"/>
    <x v="2"/>
    <d v="2021-10-17T00:00:00"/>
    <n v="7"/>
    <s v="Lipitor"/>
    <s v="Normal"/>
    <x v="1"/>
  </r>
  <r>
    <s v="Ricky Marsh"/>
    <n v="30"/>
    <x v="0"/>
    <x v="1"/>
    <x v="1"/>
    <x v="432"/>
    <n v="22"/>
    <x v="2"/>
    <n v="3"/>
    <s v="Weekday"/>
    <s v="Mid"/>
    <s v="Matthew Lester"/>
    <s v="Arnold, Jenkins and Petersen"/>
    <x v="3"/>
    <n v="44121.803690000001"/>
    <n v="366"/>
    <x v="1"/>
    <d v="2022-01-19T00:00:00"/>
    <n v="3"/>
    <s v="Paracetamol"/>
    <s v="Normal"/>
    <x v="1"/>
  </r>
  <r>
    <s v="James Pearson"/>
    <n v="34"/>
    <x v="0"/>
    <x v="1"/>
    <x v="4"/>
    <x v="1463"/>
    <n v="22"/>
    <x v="0"/>
    <n v="4"/>
    <s v="Weekday"/>
    <s v="Mid"/>
    <s v="James Washington"/>
    <s v="Curry Inc"/>
    <x v="4"/>
    <n v="11790.40394"/>
    <n v="214"/>
    <x v="1"/>
    <d v="2021-07-31T00:00:00"/>
    <n v="6"/>
    <s v="Paracetamol"/>
    <s v="Normal"/>
    <x v="1"/>
  </r>
  <r>
    <s v="Richard Garrett"/>
    <n v="51"/>
    <x v="0"/>
    <x v="4"/>
    <x v="5"/>
    <x v="1521"/>
    <n v="7"/>
    <x v="1"/>
    <n v="6"/>
    <s v="Weekend"/>
    <s v="Mid"/>
    <s v="Gary Rogers"/>
    <s v="Pham-Miranda"/>
    <x v="4"/>
    <n v="61876.099889999998"/>
    <n v="448"/>
    <x v="0"/>
    <d v="2019-12-26T00:00:00"/>
    <n v="4"/>
    <s v="Lipitor"/>
    <s v="Inconclusive"/>
    <x v="1"/>
  </r>
  <r>
    <s v="Melanie Best"/>
    <n v="71"/>
    <x v="1"/>
    <x v="2"/>
    <x v="5"/>
    <x v="1539"/>
    <n v="12"/>
    <x v="2"/>
    <n v="3"/>
    <s v="Weekday"/>
    <s v="Mid"/>
    <s v="Veronica Pena"/>
    <s v="Becker LLC"/>
    <x v="0"/>
    <n v="36471.308810000002"/>
    <n v="327"/>
    <x v="0"/>
    <d v="2019-06-12T00:00:00"/>
    <n v="3"/>
    <s v="Penicillin"/>
    <s v="Inconclusive"/>
    <x v="0"/>
  </r>
  <r>
    <s v="Carol Villanueva"/>
    <n v="56"/>
    <x v="1"/>
    <x v="7"/>
    <x v="4"/>
    <x v="1540"/>
    <n v="28"/>
    <x v="4"/>
    <n v="1"/>
    <s v="Weekday"/>
    <s v="End"/>
    <s v="Christopher Klein"/>
    <s v="Cunningham-Ellis"/>
    <x v="4"/>
    <n v="31258.132679999999"/>
    <n v="476"/>
    <x v="1"/>
    <d v="2019-02-26T00:00:00"/>
    <n v="2"/>
    <s v="Ibuprofen"/>
    <s v="Inconclusive"/>
    <x v="1"/>
  </r>
  <r>
    <s v="Lisa Morrow"/>
    <n v="32"/>
    <x v="0"/>
    <x v="0"/>
    <x v="0"/>
    <x v="215"/>
    <n v="20"/>
    <x v="1"/>
    <n v="6"/>
    <s v="Weekend"/>
    <s v="Mid"/>
    <s v="Dustin Page"/>
    <s v="Leblanc-Tran"/>
    <x v="1"/>
    <n v="35140.644780000002"/>
    <n v="216"/>
    <x v="1"/>
    <d v="2021-04-03T00:00:00"/>
    <n v="6"/>
    <s v="Penicillin"/>
    <s v="Inconclusive"/>
    <x v="1"/>
  </r>
  <r>
    <s v="Amber Atkinson"/>
    <n v="48"/>
    <x v="1"/>
    <x v="5"/>
    <x v="4"/>
    <x v="1541"/>
    <n v="5"/>
    <x v="3"/>
    <n v="5"/>
    <s v="Weekday"/>
    <s v="Mid"/>
    <s v="Kevin Reyes"/>
    <s v="Griffin Ltd"/>
    <x v="1"/>
    <n v="19358.16576"/>
    <n v="393"/>
    <x v="2"/>
    <d v="2020-06-29T00:00:00"/>
    <n v="1"/>
    <s v="Ibuprofen"/>
    <s v="Abnormal"/>
    <x v="1"/>
  </r>
  <r>
    <s v="Alexandra Bailey"/>
    <n v="36"/>
    <x v="1"/>
    <x v="1"/>
    <x v="4"/>
    <x v="867"/>
    <n v="8"/>
    <x v="1"/>
    <n v="6"/>
    <s v="Weekend"/>
    <s v="Mid"/>
    <s v="Eric Woodward"/>
    <s v="Jones Inc"/>
    <x v="2"/>
    <n v="21820.801200000002"/>
    <n v="206"/>
    <x v="1"/>
    <d v="2022-01-15T00:00:00"/>
    <n v="6"/>
    <s v="Penicillin"/>
    <s v="Abnormal"/>
    <x v="1"/>
  </r>
  <r>
    <s v="Derek Lopez"/>
    <n v="59"/>
    <x v="1"/>
    <x v="1"/>
    <x v="4"/>
    <x v="1468"/>
    <n v="27"/>
    <x v="1"/>
    <n v="6"/>
    <s v="Weekend"/>
    <s v="End"/>
    <s v="Anthony Campos"/>
    <s v="Barnes, Chen and Nichols"/>
    <x v="3"/>
    <n v="11573.56207"/>
    <n v="395"/>
    <x v="1"/>
    <d v="2021-03-13T00:00:00"/>
    <n v="6"/>
    <s v="Lipitor"/>
    <s v="Inconclusive"/>
    <x v="1"/>
  </r>
  <r>
    <s v="Heather Carey"/>
    <n v="69"/>
    <x v="1"/>
    <x v="0"/>
    <x v="3"/>
    <x v="1542"/>
    <n v="6"/>
    <x v="0"/>
    <n v="4"/>
    <s v="Weekday"/>
    <s v="Mid"/>
    <s v="Anthony Hunt"/>
    <s v="Farrell, Fisher and Martin"/>
    <x v="0"/>
    <n v="7803.867722"/>
    <n v="339"/>
    <x v="2"/>
    <d v="2018-12-15T00:00:00"/>
    <n v="6"/>
    <s v="Lipitor"/>
    <s v="Abnormal"/>
    <x v="0"/>
  </r>
  <r>
    <s v="Jose Wilson"/>
    <n v="36"/>
    <x v="1"/>
    <x v="4"/>
    <x v="5"/>
    <x v="558"/>
    <n v="1"/>
    <x v="5"/>
    <n v="2"/>
    <s v="Weekday"/>
    <s v="Start"/>
    <s v="Mr. Ryan Garcia"/>
    <s v="Ruiz-Perez"/>
    <x v="3"/>
    <n v="51146.947229999998"/>
    <n v="171"/>
    <x v="0"/>
    <d v="2021-06-04T00:00:00"/>
    <n v="5"/>
    <s v="Paracetamol"/>
    <s v="Abnormal"/>
    <x v="1"/>
  </r>
  <r>
    <s v="Jay Stephenson"/>
    <n v="51"/>
    <x v="0"/>
    <x v="1"/>
    <x v="0"/>
    <x v="1443"/>
    <n v="21"/>
    <x v="0"/>
    <n v="4"/>
    <s v="Weekday"/>
    <s v="Mid"/>
    <s v="Anthony Mclaughlin Jr."/>
    <s v="Gomez-Wilson"/>
    <x v="1"/>
    <n v="42112.853439999999"/>
    <n v="106"/>
    <x v="1"/>
    <d v="2020-05-25T00:00:00"/>
    <n v="1"/>
    <s v="Paracetamol"/>
    <s v="Abnormal"/>
    <x v="1"/>
  </r>
  <r>
    <s v="John Williams"/>
    <n v="29"/>
    <x v="1"/>
    <x v="0"/>
    <x v="4"/>
    <x v="1430"/>
    <n v="23"/>
    <x v="5"/>
    <n v="2"/>
    <s v="Weekday"/>
    <s v="Mid"/>
    <s v="Sandra Lee"/>
    <s v="Nguyen, Meyer and Carlson"/>
    <x v="3"/>
    <n v="12906.35968"/>
    <n v="177"/>
    <x v="1"/>
    <d v="2019-08-14T00:00:00"/>
    <n v="3"/>
    <s v="Ibuprofen"/>
    <s v="Abnormal"/>
    <x v="1"/>
  </r>
  <r>
    <s v="Colleen Johnson"/>
    <n v="27"/>
    <x v="1"/>
    <x v="3"/>
    <x v="1"/>
    <x v="554"/>
    <n v="7"/>
    <x v="2"/>
    <n v="3"/>
    <s v="Weekday"/>
    <s v="Mid"/>
    <s v="Noah Taylor"/>
    <s v="Brooks-Beltran"/>
    <x v="4"/>
    <n v="26126.31711"/>
    <n v="285"/>
    <x v="2"/>
    <d v="2021-07-25T00:00:00"/>
    <n v="7"/>
    <s v="Aspirin"/>
    <s v="Abnormal"/>
    <x v="1"/>
  </r>
  <r>
    <s v="Marc Nguyen"/>
    <n v="20"/>
    <x v="1"/>
    <x v="1"/>
    <x v="4"/>
    <x v="1505"/>
    <n v="25"/>
    <x v="4"/>
    <n v="1"/>
    <s v="Weekday"/>
    <s v="Mid"/>
    <s v="Edward Dixon"/>
    <s v="Lewis-Black"/>
    <x v="2"/>
    <n v="4067.2954"/>
    <n v="116"/>
    <x v="1"/>
    <d v="2019-12-09T00:00:00"/>
    <n v="1"/>
    <s v="Lipitor"/>
    <s v="Normal"/>
    <x v="2"/>
  </r>
  <r>
    <s v="Joseph Coleman"/>
    <n v="63"/>
    <x v="1"/>
    <x v="0"/>
    <x v="1"/>
    <x v="251"/>
    <n v="16"/>
    <x v="4"/>
    <n v="1"/>
    <s v="Weekday"/>
    <s v="Mid"/>
    <s v="Kelly Cantrell"/>
    <s v="Brennan and Sons"/>
    <x v="0"/>
    <n v="19449.379789999999"/>
    <n v="204"/>
    <x v="2"/>
    <d v="2022-06-09T00:00:00"/>
    <n v="4"/>
    <s v="Paracetamol"/>
    <s v="Inconclusive"/>
    <x v="1"/>
  </r>
  <r>
    <s v="Joanna Taylor"/>
    <n v="49"/>
    <x v="1"/>
    <x v="1"/>
    <x v="3"/>
    <x v="66"/>
    <n v="31"/>
    <x v="0"/>
    <n v="4"/>
    <s v="Weekday"/>
    <s v="End"/>
    <s v="Juan Hayes"/>
    <s v="Tran Ltd"/>
    <x v="4"/>
    <n v="31963.8531"/>
    <n v="325"/>
    <x v="0"/>
    <d v="2021-01-09T00:00:00"/>
    <n v="6"/>
    <s v="Paracetamol"/>
    <s v="Inconclusive"/>
    <x v="1"/>
  </r>
  <r>
    <s v="Cheryl Jones"/>
    <n v="31"/>
    <x v="0"/>
    <x v="1"/>
    <x v="5"/>
    <x v="643"/>
    <n v="14"/>
    <x v="1"/>
    <n v="6"/>
    <s v="Weekend"/>
    <s v="Mid"/>
    <s v="David Long"/>
    <s v="Thomas Inc"/>
    <x v="4"/>
    <n v="74720.082030000005"/>
    <n v="272"/>
    <x v="0"/>
    <d v="2019-09-26T00:00:00"/>
    <n v="4"/>
    <s v="Lipitor"/>
    <s v="Inconclusive"/>
    <x v="1"/>
  </r>
  <r>
    <s v="David Crawford"/>
    <n v="64"/>
    <x v="0"/>
    <x v="1"/>
    <x v="0"/>
    <x v="505"/>
    <n v="17"/>
    <x v="4"/>
    <n v="1"/>
    <s v="Weekday"/>
    <s v="Mid"/>
    <s v="Noah Fletcher"/>
    <s v="English-Perez"/>
    <x v="0"/>
    <n v="45829.913820000002"/>
    <n v="461"/>
    <x v="2"/>
    <d v="2019-01-04T00:00:00"/>
    <n v="5"/>
    <s v="Ibuprofen"/>
    <s v="Abnormal"/>
    <x v="1"/>
  </r>
  <r>
    <s v="Elizabeth Jones"/>
    <n v="70"/>
    <x v="0"/>
    <x v="0"/>
    <x v="5"/>
    <x v="790"/>
    <n v="15"/>
    <x v="3"/>
    <n v="5"/>
    <s v="Weekday"/>
    <s v="Mid"/>
    <s v="Bryan Adams"/>
    <s v="Vargas-Diaz"/>
    <x v="2"/>
    <n v="29041.600859999999"/>
    <n v="277"/>
    <x v="0"/>
    <d v="2019-03-20T00:00:00"/>
    <n v="3"/>
    <s v="Lipitor"/>
    <s v="Inconclusive"/>
    <x v="0"/>
  </r>
  <r>
    <s v="Jordan Rose"/>
    <n v="60"/>
    <x v="1"/>
    <x v="1"/>
    <x v="3"/>
    <x v="116"/>
    <n v="19"/>
    <x v="3"/>
    <n v="5"/>
    <s v="Weekday"/>
    <s v="Mid"/>
    <s v="Jennifer Davis"/>
    <s v="Clark-Collins"/>
    <x v="4"/>
    <n v="20280.911039999999"/>
    <n v="143"/>
    <x v="0"/>
    <d v="2020-07-04T00:00:00"/>
    <n v="6"/>
    <s v="Paracetamol"/>
    <s v="Normal"/>
    <x v="1"/>
  </r>
  <r>
    <s v="Brian Mosley"/>
    <n v="29"/>
    <x v="1"/>
    <x v="7"/>
    <x v="4"/>
    <x v="863"/>
    <n v="21"/>
    <x v="1"/>
    <n v="6"/>
    <s v="Weekend"/>
    <s v="Mid"/>
    <s v="Phillip Zuniga"/>
    <s v="Sanders PLC"/>
    <x v="1"/>
    <n v="7660.4760610000003"/>
    <n v="315"/>
    <x v="2"/>
    <d v="2020-04-10T00:00:00"/>
    <n v="5"/>
    <s v="Penicillin"/>
    <s v="Normal"/>
    <x v="1"/>
  </r>
  <r>
    <s v="Robert Black"/>
    <n v="78"/>
    <x v="1"/>
    <x v="2"/>
    <x v="5"/>
    <x v="47"/>
    <n v="12"/>
    <x v="6"/>
    <n v="7"/>
    <s v="Weekend"/>
    <s v="Mid"/>
    <s v="Ronald Hernandez Jr."/>
    <s v="Booth LLC"/>
    <x v="2"/>
    <n v="47627.475050000001"/>
    <n v="435"/>
    <x v="0"/>
    <d v="2020-04-26T00:00:00"/>
    <n v="7"/>
    <s v="Lipitor"/>
    <s v="Normal"/>
    <x v="0"/>
  </r>
  <r>
    <s v="Danielle Rodriguez"/>
    <n v="52"/>
    <x v="1"/>
    <x v="0"/>
    <x v="5"/>
    <x v="645"/>
    <n v="9"/>
    <x v="5"/>
    <n v="2"/>
    <s v="Weekday"/>
    <s v="Mid"/>
    <s v="Elizabeth Wu"/>
    <s v="Byrd, Carter and Murray"/>
    <x v="3"/>
    <n v="33306.401409999999"/>
    <n v="467"/>
    <x v="1"/>
    <d v="2023-05-23T00:00:00"/>
    <n v="2"/>
    <s v="Ibuprofen"/>
    <s v="Abnormal"/>
    <x v="1"/>
  </r>
  <r>
    <s v="Jenna Jacobson"/>
    <n v="84"/>
    <x v="0"/>
    <x v="3"/>
    <x v="2"/>
    <x v="806"/>
    <n v="24"/>
    <x v="6"/>
    <n v="7"/>
    <s v="Weekend"/>
    <s v="Mid"/>
    <s v="Catherine Byrd"/>
    <s v="Long-Costa"/>
    <x v="2"/>
    <n v="21469.54507"/>
    <n v="160"/>
    <x v="0"/>
    <d v="2019-04-07T00:00:00"/>
    <n v="7"/>
    <s v="Ibuprofen"/>
    <s v="Normal"/>
    <x v="0"/>
  </r>
  <r>
    <s v="Scott Tyler"/>
    <n v="63"/>
    <x v="1"/>
    <x v="2"/>
    <x v="3"/>
    <x v="349"/>
    <n v="12"/>
    <x v="6"/>
    <n v="7"/>
    <s v="Weekend"/>
    <s v="Mid"/>
    <s v="Eric Reynolds"/>
    <s v="Douglas Inc"/>
    <x v="4"/>
    <n v="38200.937729999998"/>
    <n v="381"/>
    <x v="2"/>
    <d v="2022-06-18T00:00:00"/>
    <n v="6"/>
    <s v="Aspirin"/>
    <s v="Inconclusive"/>
    <x v="1"/>
  </r>
  <r>
    <s v="Shannon Warren"/>
    <n v="18"/>
    <x v="0"/>
    <x v="2"/>
    <x v="3"/>
    <x v="363"/>
    <n v="27"/>
    <x v="2"/>
    <n v="3"/>
    <s v="Weekday"/>
    <s v="End"/>
    <s v="Darren Coffey"/>
    <s v="Meyers, Carlson and Wallace"/>
    <x v="2"/>
    <n v="36045.921869999998"/>
    <n v="382"/>
    <x v="1"/>
    <d v="2022-05-11T00:00:00"/>
    <n v="3"/>
    <s v="Penicillin"/>
    <s v="Inconclusive"/>
    <x v="2"/>
  </r>
  <r>
    <s v="Rebecca Torres"/>
    <n v="76"/>
    <x v="0"/>
    <x v="6"/>
    <x v="3"/>
    <x v="93"/>
    <n v="26"/>
    <x v="2"/>
    <n v="3"/>
    <s v="Weekday"/>
    <s v="Mid"/>
    <s v="Ashley Patterson"/>
    <s v="Hamilton PLC"/>
    <x v="4"/>
    <n v="24864.794030000001"/>
    <n v="427"/>
    <x v="2"/>
    <d v="2020-03-04T00:00:00"/>
    <n v="3"/>
    <s v="Penicillin"/>
    <s v="Normal"/>
    <x v="0"/>
  </r>
  <r>
    <s v="James Harris"/>
    <n v="59"/>
    <x v="0"/>
    <x v="3"/>
    <x v="4"/>
    <x v="1313"/>
    <n v="20"/>
    <x v="1"/>
    <n v="6"/>
    <s v="Weekend"/>
    <s v="Mid"/>
    <s v="Courtney Logan"/>
    <s v="Martin, Ruiz and Lynn"/>
    <x v="4"/>
    <n v="29626.069179999999"/>
    <n v="480"/>
    <x v="1"/>
    <d v="2022-09-08T00:00:00"/>
    <n v="4"/>
    <s v="Ibuprofen"/>
    <s v="Abnormal"/>
    <x v="1"/>
  </r>
  <r>
    <s v="Sara Roberts"/>
    <n v="61"/>
    <x v="1"/>
    <x v="6"/>
    <x v="0"/>
    <x v="36"/>
    <n v="15"/>
    <x v="0"/>
    <n v="4"/>
    <s v="Weekday"/>
    <s v="Mid"/>
    <s v="Mike Burns"/>
    <s v="Gordon Inc"/>
    <x v="2"/>
    <n v="31757.6492"/>
    <n v="240"/>
    <x v="1"/>
    <d v="2022-10-04T00:00:00"/>
    <n v="2"/>
    <s v="Ibuprofen"/>
    <s v="Abnormal"/>
    <x v="1"/>
  </r>
  <r>
    <s v="Stephen Dalton"/>
    <n v="32"/>
    <x v="1"/>
    <x v="6"/>
    <x v="3"/>
    <x v="650"/>
    <n v="6"/>
    <x v="0"/>
    <n v="4"/>
    <s v="Weekday"/>
    <s v="Mid"/>
    <s v="Colton Ward"/>
    <s v="Martinez, Sanchez and Kim"/>
    <x v="3"/>
    <n v="21563.779030000002"/>
    <n v="257"/>
    <x v="2"/>
    <d v="2020-02-22T00:00:00"/>
    <n v="6"/>
    <s v="Ibuprofen"/>
    <s v="Abnormal"/>
    <x v="1"/>
  </r>
  <r>
    <s v="Elizabeth Rivera"/>
    <n v="51"/>
    <x v="1"/>
    <x v="3"/>
    <x v="4"/>
    <x v="1126"/>
    <n v="1"/>
    <x v="1"/>
    <n v="6"/>
    <s v="Weekend"/>
    <s v="Start"/>
    <s v="Patty Baldwin"/>
    <s v="Kemp Inc"/>
    <x v="2"/>
    <n v="33674.321510000002"/>
    <n v="240"/>
    <x v="2"/>
    <d v="2021-05-04T00:00:00"/>
    <n v="2"/>
    <s v="Aspirin"/>
    <s v="Abnormal"/>
    <x v="1"/>
  </r>
  <r>
    <s v="Lindsay Higgins"/>
    <n v="81"/>
    <x v="0"/>
    <x v="4"/>
    <x v="1"/>
    <x v="815"/>
    <n v="17"/>
    <x v="0"/>
    <n v="4"/>
    <s v="Weekday"/>
    <s v="Mid"/>
    <s v="Nicole Schmitt"/>
    <s v="Rodriguez-Martinez"/>
    <x v="3"/>
    <n v="33647.542410000002"/>
    <n v="232"/>
    <x v="1"/>
    <d v="2019-01-27T00:00:00"/>
    <n v="7"/>
    <s v="Ibuprofen"/>
    <s v="Normal"/>
    <x v="0"/>
  </r>
  <r>
    <s v="Patrick Pennington"/>
    <n v="57"/>
    <x v="0"/>
    <x v="5"/>
    <x v="5"/>
    <x v="152"/>
    <n v="11"/>
    <x v="5"/>
    <n v="2"/>
    <s v="Weekday"/>
    <s v="Mid"/>
    <s v="Autumn Park"/>
    <s v="Brown PLC"/>
    <x v="0"/>
    <n v="5650.2973000000002"/>
    <n v="122"/>
    <x v="1"/>
    <d v="2023-05-07T00:00:00"/>
    <n v="7"/>
    <s v="Paracetamol"/>
    <s v="Inconclusive"/>
    <x v="1"/>
  </r>
  <r>
    <s v="AdaMaleVega"/>
    <n v="40"/>
    <x v="1"/>
    <x v="4"/>
    <x v="2"/>
    <x v="1543"/>
    <n v="23"/>
    <x v="5"/>
    <n v="2"/>
    <s v="Weekday"/>
    <s v="Mid"/>
    <s v="Carlos Best"/>
    <s v="Willis-Joyce"/>
    <x v="1"/>
    <n v="3198.8313010000002"/>
    <n v="454"/>
    <x v="0"/>
    <d v="2021-03-28T00:00:00"/>
    <n v="7"/>
    <s v="Paracetamol"/>
    <s v="Abnormal"/>
    <x v="1"/>
  </r>
  <r>
    <s v="Peter Hardy"/>
    <n v="49"/>
    <x v="1"/>
    <x v="4"/>
    <x v="0"/>
    <x v="262"/>
    <n v="15"/>
    <x v="1"/>
    <n v="6"/>
    <s v="Weekend"/>
    <s v="Mid"/>
    <s v="Brandi Nelson"/>
    <s v="Harrison, Kelly and Nunez"/>
    <x v="4"/>
    <n v="34410.993990000003"/>
    <n v="428"/>
    <x v="1"/>
    <d v="2019-01-02T00:00:00"/>
    <n v="3"/>
    <s v="Ibuprofen"/>
    <s v="Inconclusive"/>
    <x v="1"/>
  </r>
  <r>
    <s v="Emily Parker"/>
    <n v="47"/>
    <x v="1"/>
    <x v="3"/>
    <x v="2"/>
    <x v="1052"/>
    <n v="17"/>
    <x v="2"/>
    <n v="3"/>
    <s v="Weekday"/>
    <s v="Mid"/>
    <s v="Mrs. Valerie Cisneros"/>
    <s v="Johnson Ltd"/>
    <x v="1"/>
    <n v="12251.366110000001"/>
    <n v="178"/>
    <x v="2"/>
    <d v="2020-07-13T00:00:00"/>
    <n v="1"/>
    <s v="Aspirin"/>
    <s v="Abnormal"/>
    <x v="1"/>
  </r>
  <r>
    <s v="April Johnson"/>
    <n v="27"/>
    <x v="0"/>
    <x v="2"/>
    <x v="2"/>
    <x v="1145"/>
    <n v="3"/>
    <x v="2"/>
    <n v="3"/>
    <s v="Weekday"/>
    <s v="Start"/>
    <s v="Rachel Leach"/>
    <s v="Castro, Hopkins and Cunningham"/>
    <x v="4"/>
    <n v="5649.5184280000003"/>
    <n v="271"/>
    <x v="2"/>
    <d v="2020-06-17T00:00:00"/>
    <n v="3"/>
    <s v="Paracetamol"/>
    <s v="Abnormal"/>
    <x v="1"/>
  </r>
  <r>
    <s v="Daniel Good"/>
    <n v="22"/>
    <x v="0"/>
    <x v="2"/>
    <x v="4"/>
    <x v="1112"/>
    <n v="24"/>
    <x v="5"/>
    <n v="2"/>
    <s v="Weekday"/>
    <s v="Mid"/>
    <s v="Allen Mendoza"/>
    <s v="Adams Inc"/>
    <x v="2"/>
    <n v="15806.794379999999"/>
    <n v="428"/>
    <x v="1"/>
    <d v="2019-12-26T00:00:00"/>
    <n v="4"/>
    <s v="Lipitor"/>
    <s v="Inconclusive"/>
    <x v="2"/>
  </r>
  <r>
    <s v="Jason Porter"/>
    <n v="61"/>
    <x v="0"/>
    <x v="2"/>
    <x v="2"/>
    <x v="296"/>
    <n v="19"/>
    <x v="1"/>
    <n v="6"/>
    <s v="Weekend"/>
    <s v="Mid"/>
    <s v="Steven Parker"/>
    <s v="Mccullough, Cannon and Gomez"/>
    <x v="1"/>
    <n v="10841.945159999999"/>
    <n v="379"/>
    <x v="0"/>
    <d v="2020-10-07T00:00:00"/>
    <n v="3"/>
    <s v="Lipitor"/>
    <s v="Inconclusive"/>
    <x v="1"/>
  </r>
  <r>
    <s v="Ryan Smith"/>
    <n v="38"/>
    <x v="0"/>
    <x v="5"/>
    <x v="4"/>
    <x v="947"/>
    <n v="18"/>
    <x v="2"/>
    <n v="3"/>
    <s v="Weekday"/>
    <s v="Mid"/>
    <s v="Donna Carter"/>
    <s v="Chavez-Smith"/>
    <x v="4"/>
    <n v="18521.009969999999"/>
    <n v="248"/>
    <x v="2"/>
    <d v="2020-11-19T00:00:00"/>
    <n v="4"/>
    <s v="Paracetamol"/>
    <s v="Inconclusive"/>
    <x v="1"/>
  </r>
  <r>
    <s v="Stephanie Hensley"/>
    <n v="40"/>
    <x v="0"/>
    <x v="4"/>
    <x v="2"/>
    <x v="300"/>
    <n v="27"/>
    <x v="1"/>
    <n v="6"/>
    <s v="Weekend"/>
    <s v="End"/>
    <s v="Kimberly Horne"/>
    <s v="Johnson Inc"/>
    <x v="0"/>
    <n v="19692.81364"/>
    <n v="359"/>
    <x v="0"/>
    <d v="2022-09-02T00:00:00"/>
    <n v="5"/>
    <s v="Ibuprofen"/>
    <s v="Normal"/>
    <x v="1"/>
  </r>
  <r>
    <s v="Austin Lucas"/>
    <n v="31"/>
    <x v="1"/>
    <x v="2"/>
    <x v="4"/>
    <x v="229"/>
    <n v="11"/>
    <x v="4"/>
    <n v="1"/>
    <s v="Weekday"/>
    <s v="Mid"/>
    <s v="Jeremiah Gomez"/>
    <s v="Smith, Harris and Elliott"/>
    <x v="2"/>
    <n v="23919.447980000001"/>
    <n v="400"/>
    <x v="1"/>
    <d v="2021-01-24T00:00:00"/>
    <n v="7"/>
    <s v="Lipitor"/>
    <s v="Normal"/>
    <x v="1"/>
  </r>
  <r>
    <s v="Kelli Martinez"/>
    <n v="66"/>
    <x v="0"/>
    <x v="3"/>
    <x v="4"/>
    <x v="1324"/>
    <n v="26"/>
    <x v="4"/>
    <n v="1"/>
    <s v="Weekday"/>
    <s v="Mid"/>
    <s v="Holly Delgado"/>
    <s v="Smith, Harmon and Brown"/>
    <x v="4"/>
    <n v="16369.003989999999"/>
    <n v="425"/>
    <x v="1"/>
    <d v="2019-09-02T00:00:00"/>
    <n v="1"/>
    <s v="Paracetamol"/>
    <s v="Abnormal"/>
    <x v="0"/>
  </r>
  <r>
    <s v="Melissa Jefferson"/>
    <n v="56"/>
    <x v="0"/>
    <x v="5"/>
    <x v="0"/>
    <x v="598"/>
    <n v="15"/>
    <x v="5"/>
    <n v="2"/>
    <s v="Weekday"/>
    <s v="Mid"/>
    <s v="David Fisher"/>
    <s v="Olson, Fuentes and Johnson"/>
    <x v="4"/>
    <n v="44685.571049999999"/>
    <n v="395"/>
    <x v="1"/>
    <d v="2021-01-06T00:00:00"/>
    <n v="3"/>
    <s v="Lipitor"/>
    <s v="Abnormal"/>
    <x v="1"/>
  </r>
  <r>
    <s v="Alicia Brown"/>
    <n v="29"/>
    <x v="0"/>
    <x v="5"/>
    <x v="1"/>
    <x v="1544"/>
    <n v="8"/>
    <x v="0"/>
    <n v="4"/>
    <s v="Weekday"/>
    <s v="Mid"/>
    <s v="Meghan Williamson"/>
    <s v="Meyers, Rice and Brooks"/>
    <x v="3"/>
    <n v="24601.44283"/>
    <n v="137"/>
    <x v="2"/>
    <d v="2021-07-14T00:00:00"/>
    <n v="3"/>
    <s v="Ibuprofen"/>
    <s v="Inconclusive"/>
    <x v="1"/>
  </r>
  <r>
    <s v="Darryl Carter"/>
    <n v="21"/>
    <x v="1"/>
    <x v="1"/>
    <x v="5"/>
    <x v="823"/>
    <n v="27"/>
    <x v="2"/>
    <n v="3"/>
    <s v="Weekday"/>
    <s v="End"/>
    <s v="Danielle Haynes"/>
    <s v="Adams PLC"/>
    <x v="1"/>
    <n v="58161.339910000002"/>
    <n v="309"/>
    <x v="0"/>
    <d v="2022-07-29T00:00:00"/>
    <n v="5"/>
    <s v="Ibuprofen"/>
    <s v="Abnormal"/>
    <x v="2"/>
  </r>
  <r>
    <s v="John White"/>
    <n v="49"/>
    <x v="1"/>
    <x v="1"/>
    <x v="3"/>
    <x v="558"/>
    <n v="1"/>
    <x v="5"/>
    <n v="2"/>
    <s v="Weekday"/>
    <s v="Start"/>
    <s v="Lauren Morgan"/>
    <s v="Jones and Sons"/>
    <x v="4"/>
    <n v="2302.2244770000002"/>
    <n v="209"/>
    <x v="0"/>
    <d v="2021-06-02T00:00:00"/>
    <n v="3"/>
    <s v="Ibuprofen"/>
    <s v="Normal"/>
    <x v="1"/>
  </r>
  <r>
    <s v="Lee Cuevas"/>
    <n v="21"/>
    <x v="0"/>
    <x v="6"/>
    <x v="1"/>
    <x v="1022"/>
    <n v="14"/>
    <x v="0"/>
    <n v="4"/>
    <s v="Weekday"/>
    <s v="Mid"/>
    <s v="Daniel Phillips"/>
    <s v="Walker-Brandt"/>
    <x v="4"/>
    <n v="43637.36707"/>
    <n v="281"/>
    <x v="2"/>
    <d v="2021-10-24T00:00:00"/>
    <n v="7"/>
    <s v="Penicillin"/>
    <s v="Inconclusive"/>
    <x v="2"/>
  </r>
  <r>
    <s v="Brandy Martin"/>
    <n v="50"/>
    <x v="0"/>
    <x v="2"/>
    <x v="2"/>
    <x v="1356"/>
    <n v="29"/>
    <x v="0"/>
    <n v="4"/>
    <s v="Weekday"/>
    <s v="End"/>
    <s v="Christopher Raymond"/>
    <s v="Gordon-Whitney"/>
    <x v="4"/>
    <n v="15760.28837"/>
    <n v="223"/>
    <x v="0"/>
    <d v="2022-12-31T00:00:00"/>
    <n v="6"/>
    <s v="Paracetamol"/>
    <s v="Abnormal"/>
    <x v="1"/>
  </r>
  <r>
    <s v="Casey Evans"/>
    <n v="77"/>
    <x v="1"/>
    <x v="7"/>
    <x v="1"/>
    <x v="543"/>
    <n v="19"/>
    <x v="0"/>
    <n v="4"/>
    <s v="Weekday"/>
    <s v="Mid"/>
    <s v="Erin Fletcher"/>
    <s v="Villa-Meyer"/>
    <x v="0"/>
    <n v="7621.872308"/>
    <n v="488"/>
    <x v="2"/>
    <d v="2021-09-12T00:00:00"/>
    <n v="7"/>
    <s v="Penicillin"/>
    <s v="Abnormal"/>
    <x v="0"/>
  </r>
  <r>
    <s v="Cynthia Brown"/>
    <n v="24"/>
    <x v="1"/>
    <x v="0"/>
    <x v="4"/>
    <x v="535"/>
    <n v="13"/>
    <x v="1"/>
    <n v="6"/>
    <s v="Weekend"/>
    <s v="Mid"/>
    <s v="Bradley Knapp"/>
    <s v="Sullivan-Black"/>
    <x v="2"/>
    <n v="32609.680769999999"/>
    <n v="399"/>
    <x v="1"/>
    <d v="2020-07-04T00:00:00"/>
    <n v="6"/>
    <s v="Lipitor"/>
    <s v="Abnormal"/>
    <x v="2"/>
  </r>
  <r>
    <s v="Mr. Charles Myers DVM"/>
    <n v="61"/>
    <x v="0"/>
    <x v="6"/>
    <x v="1"/>
    <x v="461"/>
    <n v="15"/>
    <x v="4"/>
    <n v="1"/>
    <s v="Weekday"/>
    <s v="Mid"/>
    <s v="Kristen Lyons"/>
    <s v="Maxwell-Powers"/>
    <x v="2"/>
    <n v="40478.240409999999"/>
    <n v="163"/>
    <x v="2"/>
    <d v="2021-03-18T00:00:00"/>
    <n v="4"/>
    <s v="Penicillin"/>
    <s v="Abnormal"/>
    <x v="1"/>
  </r>
  <r>
    <s v="Rhonda Martinez"/>
    <n v="33"/>
    <x v="1"/>
    <x v="4"/>
    <x v="2"/>
    <x v="265"/>
    <n v="18"/>
    <x v="1"/>
    <n v="6"/>
    <s v="Weekend"/>
    <s v="Mid"/>
    <s v="Ricky Campbell"/>
    <s v="Torres Inc"/>
    <x v="3"/>
    <n v="19989.39862"/>
    <n v="340"/>
    <x v="0"/>
    <d v="2020-07-30T00:00:00"/>
    <n v="4"/>
    <s v="Lipitor"/>
    <s v="Abnormal"/>
    <x v="1"/>
  </r>
  <r>
    <s v="James Lopez"/>
    <n v="69"/>
    <x v="0"/>
    <x v="7"/>
    <x v="0"/>
    <x v="1442"/>
    <n v="17"/>
    <x v="4"/>
    <n v="1"/>
    <s v="Weekday"/>
    <s v="Mid"/>
    <s v="Brooke Richards"/>
    <s v="Brady Inc"/>
    <x v="3"/>
    <n v="22412.057400000002"/>
    <n v="468"/>
    <x v="1"/>
    <d v="2019-07-01T00:00:00"/>
    <n v="1"/>
    <s v="Penicillin"/>
    <s v="Normal"/>
    <x v="0"/>
  </r>
  <r>
    <s v="Amber Cunningham"/>
    <n v="26"/>
    <x v="0"/>
    <x v="7"/>
    <x v="0"/>
    <x v="34"/>
    <n v="10"/>
    <x v="5"/>
    <n v="2"/>
    <s v="Weekday"/>
    <s v="Mid"/>
    <s v="David Walls"/>
    <s v="Marsh-Simon"/>
    <x v="2"/>
    <n v="37081.31467"/>
    <n v="346"/>
    <x v="2"/>
    <d v="2019-12-26T00:00:00"/>
    <n v="4"/>
    <s v="Ibuprofen"/>
    <s v="Normal"/>
    <x v="1"/>
  </r>
  <r>
    <s v="Tonya Perkins"/>
    <n v="23"/>
    <x v="0"/>
    <x v="2"/>
    <x v="4"/>
    <x v="1545"/>
    <n v="24"/>
    <x v="2"/>
    <n v="3"/>
    <s v="Weekday"/>
    <s v="Mid"/>
    <s v="Timothy Graves"/>
    <s v="Ferrell, Todd and Mendoza"/>
    <x v="1"/>
    <n v="3244.968488"/>
    <n v="206"/>
    <x v="2"/>
    <d v="2022-09-05T00:00:00"/>
    <n v="1"/>
    <s v="Aspirin"/>
    <s v="Normal"/>
    <x v="2"/>
  </r>
  <r>
    <s v="Carolyn Moran"/>
    <n v="35"/>
    <x v="0"/>
    <x v="6"/>
    <x v="5"/>
    <x v="1543"/>
    <n v="23"/>
    <x v="5"/>
    <n v="2"/>
    <s v="Weekday"/>
    <s v="Mid"/>
    <s v="Dalton Phillips"/>
    <s v="Adkins, Larson and Collins"/>
    <x v="1"/>
    <n v="63812.234909999999"/>
    <n v="226"/>
    <x v="1"/>
    <d v="2021-04-10T00:00:00"/>
    <n v="6"/>
    <s v="Lipitor"/>
    <s v="Inconclusive"/>
    <x v="1"/>
  </r>
  <r>
    <s v="Caroline Gordon"/>
    <n v="56"/>
    <x v="1"/>
    <x v="0"/>
    <x v="3"/>
    <x v="514"/>
    <n v="31"/>
    <x v="5"/>
    <n v="2"/>
    <s v="Weekday"/>
    <s v="End"/>
    <s v="Kimberly Wilson"/>
    <s v="Long-Hughes"/>
    <x v="0"/>
    <n v="5324.3725240000003"/>
    <n v="142"/>
    <x v="0"/>
    <d v="2021-09-12T00:00:00"/>
    <n v="7"/>
    <s v="Lipitor"/>
    <s v="Inconclusive"/>
    <x v="1"/>
  </r>
  <r>
    <s v="Jeffrey Carr"/>
    <n v="66"/>
    <x v="1"/>
    <x v="0"/>
    <x v="0"/>
    <x v="1546"/>
    <n v="4"/>
    <x v="6"/>
    <n v="7"/>
    <s v="Weekend"/>
    <s v="Start"/>
    <s v="Kevin Clark"/>
    <s v="Brown, Wong and Madden"/>
    <x v="1"/>
    <n v="23442.48228"/>
    <n v="448"/>
    <x v="2"/>
    <d v="2019-08-24T00:00:00"/>
    <n v="6"/>
    <s v="Paracetamol"/>
    <s v="Abnormal"/>
    <x v="0"/>
  </r>
  <r>
    <s v="Nicholas Young"/>
    <n v="72"/>
    <x v="0"/>
    <x v="7"/>
    <x v="5"/>
    <x v="342"/>
    <n v="20"/>
    <x v="0"/>
    <n v="4"/>
    <s v="Weekday"/>
    <s v="Mid"/>
    <s v="Brittany Brooks"/>
    <s v="Padilla-Hines"/>
    <x v="1"/>
    <n v="11943.658020000001"/>
    <n v="381"/>
    <x v="1"/>
    <d v="2022-02-19T00:00:00"/>
    <n v="6"/>
    <s v="Aspirin"/>
    <s v="Inconclusive"/>
    <x v="0"/>
  </r>
  <r>
    <s v="Elizabeth Mckee"/>
    <n v="38"/>
    <x v="1"/>
    <x v="5"/>
    <x v="4"/>
    <x v="799"/>
    <n v="4"/>
    <x v="3"/>
    <n v="5"/>
    <s v="Weekday"/>
    <s v="Start"/>
    <s v="Kathy Howell"/>
    <s v="Soto and Sons"/>
    <x v="4"/>
    <n v="31853.132949999999"/>
    <n v="389"/>
    <x v="2"/>
    <d v="2021-06-16T00:00:00"/>
    <n v="3"/>
    <s v="Lipitor"/>
    <s v="Normal"/>
    <x v="1"/>
  </r>
  <r>
    <s v="James Bennett"/>
    <n v="46"/>
    <x v="0"/>
    <x v="7"/>
    <x v="5"/>
    <x v="612"/>
    <n v="3"/>
    <x v="5"/>
    <n v="2"/>
    <s v="Weekday"/>
    <s v="Start"/>
    <s v="James Stuart"/>
    <s v="Brewer PLC"/>
    <x v="3"/>
    <n v="22804.978370000001"/>
    <n v="132"/>
    <x v="0"/>
    <d v="2020-03-22T00:00:00"/>
    <n v="7"/>
    <s v="Paracetamol"/>
    <s v="Normal"/>
    <x v="1"/>
  </r>
  <r>
    <s v="Christopher Carson"/>
    <n v="20"/>
    <x v="1"/>
    <x v="7"/>
    <x v="2"/>
    <x v="1547"/>
    <n v="3"/>
    <x v="6"/>
    <n v="7"/>
    <s v="Weekend"/>
    <s v="Start"/>
    <s v="Denise Greene"/>
    <s v="Campbell, Garcia and Morris"/>
    <x v="1"/>
    <n v="17064.464390000001"/>
    <n v="338"/>
    <x v="0"/>
    <d v="2021-10-07T00:00:00"/>
    <n v="4"/>
    <s v="Aspirin"/>
    <s v="Inconclusive"/>
    <x v="2"/>
  </r>
  <r>
    <s v="Clinton Martin"/>
    <n v="18"/>
    <x v="1"/>
    <x v="3"/>
    <x v="1"/>
    <x v="670"/>
    <n v="9"/>
    <x v="1"/>
    <n v="6"/>
    <s v="Weekend"/>
    <s v="Mid"/>
    <s v="Annette Hunt"/>
    <s v="House and Sons"/>
    <x v="2"/>
    <n v="13706.743270000001"/>
    <n v="452"/>
    <x v="2"/>
    <d v="2023-10-07T00:00:00"/>
    <n v="6"/>
    <s v="Ibuprofen"/>
    <s v="Normal"/>
    <x v="2"/>
  </r>
  <r>
    <s v="Gregory Simpson"/>
    <n v="74"/>
    <x v="1"/>
    <x v="4"/>
    <x v="0"/>
    <x v="371"/>
    <n v="9"/>
    <x v="5"/>
    <n v="2"/>
    <s v="Weekday"/>
    <s v="Mid"/>
    <s v="Joseph Moore"/>
    <s v="Jones, Moss and Jackson"/>
    <x v="0"/>
    <n v="3235.2433430000001"/>
    <n v="258"/>
    <x v="2"/>
    <d v="2021-03-14T00:00:00"/>
    <n v="7"/>
    <s v="Aspirin"/>
    <s v="Inconclusive"/>
    <x v="0"/>
  </r>
  <r>
    <s v="Jeanette Hines"/>
    <n v="46"/>
    <x v="1"/>
    <x v="4"/>
    <x v="3"/>
    <x v="1105"/>
    <n v="13"/>
    <x v="4"/>
    <n v="1"/>
    <s v="Weekday"/>
    <s v="Mid"/>
    <s v="Jamie Johnson"/>
    <s v="Dillon, Roberson and Miller"/>
    <x v="4"/>
    <n v="21140.00231"/>
    <n v="172"/>
    <x v="1"/>
    <d v="2020-05-09T00:00:00"/>
    <n v="6"/>
    <s v="Penicillin"/>
    <s v="Abnormal"/>
    <x v="1"/>
  </r>
  <r>
    <s v="Brian Richardson"/>
    <n v="47"/>
    <x v="0"/>
    <x v="4"/>
    <x v="5"/>
    <x v="295"/>
    <n v="22"/>
    <x v="2"/>
    <n v="3"/>
    <s v="Weekday"/>
    <s v="Mid"/>
    <s v="Timothy Mclaughlin"/>
    <s v="Alvarez, Love and Cowan"/>
    <x v="3"/>
    <n v="61879.199390000002"/>
    <n v="213"/>
    <x v="0"/>
    <d v="2023-03-16T00:00:00"/>
    <n v="4"/>
    <s v="Penicillin"/>
    <s v="Abnormal"/>
    <x v="1"/>
  </r>
  <r>
    <s v="Teresa Kennedy"/>
    <n v="72"/>
    <x v="1"/>
    <x v="1"/>
    <x v="3"/>
    <x v="1057"/>
    <n v="28"/>
    <x v="6"/>
    <n v="7"/>
    <s v="Weekend"/>
    <s v="End"/>
    <s v="Cheryl Odonnell"/>
    <s v="Roy, Romero and Kirby"/>
    <x v="2"/>
    <n v="32051.555649999998"/>
    <n v="408"/>
    <x v="2"/>
    <d v="2019-08-09T00:00:00"/>
    <n v="5"/>
    <s v="Ibuprofen"/>
    <s v="Inconclusive"/>
    <x v="0"/>
  </r>
  <r>
    <s v="Mark Mitchell"/>
    <n v="75"/>
    <x v="1"/>
    <x v="4"/>
    <x v="2"/>
    <x v="1229"/>
    <n v="8"/>
    <x v="0"/>
    <n v="4"/>
    <s v="Weekday"/>
    <s v="Mid"/>
    <s v="Shannon Clark"/>
    <s v="Campbell Ltd"/>
    <x v="1"/>
    <n v="21001.001489999999"/>
    <n v="120"/>
    <x v="0"/>
    <d v="2021-04-19T00:00:00"/>
    <n v="1"/>
    <s v="Paracetamol"/>
    <s v="Normal"/>
    <x v="0"/>
  </r>
  <r>
    <s v="Kimberly Franco"/>
    <n v="57"/>
    <x v="1"/>
    <x v="6"/>
    <x v="2"/>
    <x v="1"/>
    <n v="10"/>
    <x v="1"/>
    <n v="6"/>
    <s v="Weekend"/>
    <s v="Mid"/>
    <s v="James Bennett"/>
    <s v="Dunn, Yates and Brown"/>
    <x v="0"/>
    <n v="21482.29795"/>
    <n v="353"/>
    <x v="0"/>
    <d v="2023-06-29T00:00:00"/>
    <n v="4"/>
    <s v="Penicillin"/>
    <s v="Abnormal"/>
    <x v="1"/>
  </r>
  <r>
    <s v="Charles Johnson"/>
    <n v="32"/>
    <x v="1"/>
    <x v="1"/>
    <x v="2"/>
    <x v="512"/>
    <n v="29"/>
    <x v="4"/>
    <n v="1"/>
    <s v="Weekday"/>
    <s v="End"/>
    <s v="Christina Moore"/>
    <s v="Cruz Inc"/>
    <x v="3"/>
    <n v="4699.2938539999996"/>
    <n v="388"/>
    <x v="0"/>
    <d v="2019-05-09T00:00:00"/>
    <n v="4"/>
    <s v="Lipitor"/>
    <s v="Normal"/>
    <x v="1"/>
  </r>
  <r>
    <s v="Ronald Ashley"/>
    <n v="28"/>
    <x v="0"/>
    <x v="1"/>
    <x v="1"/>
    <x v="1548"/>
    <n v="4"/>
    <x v="5"/>
    <n v="2"/>
    <s v="Weekday"/>
    <s v="Start"/>
    <s v="Karen Cuevas"/>
    <s v="Owen Ltd"/>
    <x v="2"/>
    <n v="29016.30286"/>
    <n v="134"/>
    <x v="2"/>
    <d v="2021-05-20T00:00:00"/>
    <n v="4"/>
    <s v="Aspirin"/>
    <s v="Inconclusive"/>
    <x v="1"/>
  </r>
  <r>
    <s v="Jessica Ross"/>
    <n v="21"/>
    <x v="1"/>
    <x v="6"/>
    <x v="4"/>
    <x v="1377"/>
    <n v="17"/>
    <x v="4"/>
    <n v="1"/>
    <s v="Weekday"/>
    <s v="Mid"/>
    <s v="Sabrina Rodriguez"/>
    <s v="Coleman Group"/>
    <x v="2"/>
    <n v="3872.3366270000001"/>
    <n v="463"/>
    <x v="1"/>
    <d v="2020-02-18T00:00:00"/>
    <n v="2"/>
    <s v="Aspirin"/>
    <s v="Inconclusive"/>
    <x v="2"/>
  </r>
  <r>
    <s v="Tyler Black"/>
    <n v="63"/>
    <x v="1"/>
    <x v="0"/>
    <x v="3"/>
    <x v="620"/>
    <n v="4"/>
    <x v="0"/>
    <n v="4"/>
    <s v="Weekday"/>
    <s v="Start"/>
    <s v="Corey Nguyen"/>
    <s v="Martin-Nunez"/>
    <x v="2"/>
    <n v="10705.290800000001"/>
    <n v="153"/>
    <x v="2"/>
    <d v="2019-08-03T00:00:00"/>
    <n v="6"/>
    <s v="Aspirin"/>
    <s v="Normal"/>
    <x v="1"/>
  </r>
  <r>
    <s v="Lisa Ryan"/>
    <n v="61"/>
    <x v="1"/>
    <x v="5"/>
    <x v="2"/>
    <x v="978"/>
    <n v="23"/>
    <x v="2"/>
    <n v="3"/>
    <s v="Weekday"/>
    <s v="Mid"/>
    <s v="Megan Murray"/>
    <s v="Turner-Page"/>
    <x v="3"/>
    <n v="2176.2020950000001"/>
    <n v="401"/>
    <x v="0"/>
    <d v="2020-10-10T00:00:00"/>
    <n v="6"/>
    <s v="Lipitor"/>
    <s v="Inconclusive"/>
    <x v="1"/>
  </r>
  <r>
    <s v="Melanie Alvarado"/>
    <n v="57"/>
    <x v="1"/>
    <x v="1"/>
    <x v="0"/>
    <x v="564"/>
    <n v="11"/>
    <x v="6"/>
    <n v="7"/>
    <s v="Weekend"/>
    <s v="Mid"/>
    <s v="Timothy Freeman"/>
    <s v="Todd Ltd"/>
    <x v="3"/>
    <n v="42180.295140000002"/>
    <n v="465"/>
    <x v="1"/>
    <d v="2019-09-08T00:00:00"/>
    <n v="7"/>
    <s v="Aspirin"/>
    <s v="Inconclusive"/>
    <x v="1"/>
  </r>
  <r>
    <s v="Manuel Reid"/>
    <n v="25"/>
    <x v="1"/>
    <x v="0"/>
    <x v="4"/>
    <x v="467"/>
    <n v="16"/>
    <x v="2"/>
    <n v="3"/>
    <s v="Weekday"/>
    <s v="Mid"/>
    <s v="Jeff Stanley"/>
    <s v="May-Taylor"/>
    <x v="1"/>
    <n v="12473.88644"/>
    <n v="155"/>
    <x v="1"/>
    <d v="2019-11-05T00:00:00"/>
    <n v="2"/>
    <s v="Aspirin"/>
    <s v="Abnormal"/>
    <x v="1"/>
  </r>
  <r>
    <s v="Diane Holmes"/>
    <n v="47"/>
    <x v="0"/>
    <x v="2"/>
    <x v="3"/>
    <x v="456"/>
    <n v="12"/>
    <x v="0"/>
    <n v="4"/>
    <s v="Weekday"/>
    <s v="Mid"/>
    <s v="Tyler Gomez"/>
    <s v="Garcia-Garza"/>
    <x v="2"/>
    <n v="7516.4722080000001"/>
    <n v="304"/>
    <x v="2"/>
    <d v="2021-08-30T00:00:00"/>
    <n v="1"/>
    <s v="Lipitor"/>
    <s v="Inconclusive"/>
    <x v="1"/>
  </r>
  <r>
    <s v="Dennis Bullock"/>
    <n v="20"/>
    <x v="1"/>
    <x v="7"/>
    <x v="2"/>
    <x v="1084"/>
    <n v="5"/>
    <x v="2"/>
    <n v="3"/>
    <s v="Weekday"/>
    <s v="Mid"/>
    <s v="Paul Rivera DDS"/>
    <s v="Hughes, Castillo and Walker"/>
    <x v="1"/>
    <n v="23468.785"/>
    <n v="370"/>
    <x v="0"/>
    <d v="2023-07-10T00:00:00"/>
    <n v="1"/>
    <s v="Penicillin"/>
    <s v="Abnormal"/>
    <x v="2"/>
  </r>
  <r>
    <s v="Laura White"/>
    <n v="58"/>
    <x v="1"/>
    <x v="1"/>
    <x v="4"/>
    <x v="1549"/>
    <n v="22"/>
    <x v="3"/>
    <n v="5"/>
    <s v="Weekday"/>
    <s v="Mid"/>
    <s v="Deborah Reed"/>
    <s v="Lopez-Jones"/>
    <x v="3"/>
    <n v="16514.20347"/>
    <n v="252"/>
    <x v="2"/>
    <d v="2023-10-20T00:00:00"/>
    <n v="5"/>
    <s v="Ibuprofen"/>
    <s v="Normal"/>
    <x v="1"/>
  </r>
  <r>
    <s v="Catherine Roth"/>
    <n v="65"/>
    <x v="0"/>
    <x v="7"/>
    <x v="5"/>
    <x v="74"/>
    <n v="16"/>
    <x v="3"/>
    <n v="5"/>
    <s v="Weekday"/>
    <s v="Mid"/>
    <s v="Thomas Dominguez"/>
    <s v="Mitchell LLC"/>
    <x v="1"/>
    <n v="46631.02968"/>
    <n v="372"/>
    <x v="0"/>
    <d v="2021-07-21T00:00:00"/>
    <n v="3"/>
    <s v="Aspirin"/>
    <s v="Normal"/>
    <x v="0"/>
  </r>
  <r>
    <s v="Stephen Ramos"/>
    <n v="66"/>
    <x v="0"/>
    <x v="0"/>
    <x v="2"/>
    <x v="164"/>
    <n v="18"/>
    <x v="1"/>
    <n v="6"/>
    <s v="Weekend"/>
    <s v="Mid"/>
    <s v="Abigail Ramirez"/>
    <s v="Kennedy Ltd"/>
    <x v="2"/>
    <n v="20725.83239"/>
    <n v="120"/>
    <x v="0"/>
    <d v="2019-05-19T00:00:00"/>
    <n v="7"/>
    <s v="Penicillin"/>
    <s v="Normal"/>
    <x v="0"/>
  </r>
  <r>
    <s v="Joseph Hendricks"/>
    <n v="65"/>
    <x v="0"/>
    <x v="2"/>
    <x v="2"/>
    <x v="1140"/>
    <n v="25"/>
    <x v="2"/>
    <n v="3"/>
    <s v="Weekday"/>
    <s v="Mid"/>
    <s v="Betty Wade"/>
    <s v="Cisneros, Callahan and Li"/>
    <x v="4"/>
    <n v="13639.919599999999"/>
    <n v="467"/>
    <x v="0"/>
    <d v="2019-09-30T00:00:00"/>
    <n v="1"/>
    <s v="Lipitor"/>
    <s v="Normal"/>
    <x v="0"/>
  </r>
  <r>
    <s v="Jessica Neal"/>
    <n v="26"/>
    <x v="1"/>
    <x v="0"/>
    <x v="5"/>
    <x v="262"/>
    <n v="15"/>
    <x v="1"/>
    <n v="6"/>
    <s v="Weekend"/>
    <s v="Mid"/>
    <s v="Hailey Smith"/>
    <s v="Williams PLC"/>
    <x v="4"/>
    <n v="15050.117899999999"/>
    <n v="477"/>
    <x v="0"/>
    <d v="2019-01-02T00:00:00"/>
    <n v="3"/>
    <s v="Paracetamol"/>
    <s v="Inconclusive"/>
    <x v="1"/>
  </r>
  <r>
    <s v="Jason Underwood"/>
    <n v="53"/>
    <x v="1"/>
    <x v="4"/>
    <x v="0"/>
    <x v="705"/>
    <n v="9"/>
    <x v="5"/>
    <n v="2"/>
    <s v="Weekday"/>
    <s v="Mid"/>
    <s v="Regina Koch"/>
    <s v="Taylor, Morgan and Santiago"/>
    <x v="1"/>
    <n v="4669.6059679999998"/>
    <n v="317"/>
    <x v="1"/>
    <d v="2019-08-01T00:00:00"/>
    <n v="4"/>
    <s v="Aspirin"/>
    <s v="Inconclusive"/>
    <x v="1"/>
  </r>
  <r>
    <s v="Jason Buchanan"/>
    <n v="28"/>
    <x v="0"/>
    <x v="3"/>
    <x v="0"/>
    <x v="205"/>
    <n v="23"/>
    <x v="5"/>
    <n v="2"/>
    <s v="Weekday"/>
    <s v="Mid"/>
    <s v="Shelby Fuentes"/>
    <s v="Norton, Hill and Sandoval"/>
    <x v="3"/>
    <n v="27594.909080000001"/>
    <n v="310"/>
    <x v="1"/>
    <d v="2021-03-19T00:00:00"/>
    <n v="5"/>
    <s v="Paracetamol"/>
    <s v="Inconclusive"/>
    <x v="1"/>
  </r>
  <r>
    <s v="Lisa Jarvis"/>
    <n v="45"/>
    <x v="0"/>
    <x v="1"/>
    <x v="5"/>
    <x v="1120"/>
    <n v="27"/>
    <x v="3"/>
    <n v="5"/>
    <s v="Weekday"/>
    <s v="End"/>
    <s v="Ryan Young"/>
    <s v="Carrillo, Parker and Mcdonald"/>
    <x v="1"/>
    <n v="40143.736920000003"/>
    <n v="258"/>
    <x v="0"/>
    <d v="2019-12-28T00:00:00"/>
    <n v="6"/>
    <s v="Aspirin"/>
    <s v="Inconclusive"/>
    <x v="1"/>
  </r>
  <r>
    <s v="Michelle Lewis"/>
    <n v="28"/>
    <x v="1"/>
    <x v="2"/>
    <x v="4"/>
    <x v="1361"/>
    <n v="24"/>
    <x v="0"/>
    <n v="4"/>
    <s v="Weekday"/>
    <s v="Mid"/>
    <s v="Christine Mercado"/>
    <s v="Logan LLC"/>
    <x v="4"/>
    <n v="30615.438460000001"/>
    <n v="360"/>
    <x v="1"/>
    <d v="2019-02-08T00:00:00"/>
    <n v="5"/>
    <s v="Penicillin"/>
    <s v="Abnormal"/>
    <x v="1"/>
  </r>
  <r>
    <s v="Nathan Martinez"/>
    <n v="42"/>
    <x v="0"/>
    <x v="7"/>
    <x v="4"/>
    <x v="564"/>
    <n v="11"/>
    <x v="6"/>
    <n v="7"/>
    <s v="Weekend"/>
    <s v="Mid"/>
    <s v="Marc Hall"/>
    <s v="Phillips-Garcia"/>
    <x v="4"/>
    <n v="28027.479200000002"/>
    <n v="168"/>
    <x v="1"/>
    <d v="2019-08-19T00:00:00"/>
    <n v="1"/>
    <s v="Lipitor"/>
    <s v="Normal"/>
    <x v="1"/>
  </r>
  <r>
    <s v="Dorothy Abbott"/>
    <n v="66"/>
    <x v="1"/>
    <x v="3"/>
    <x v="2"/>
    <x v="1505"/>
    <n v="25"/>
    <x v="4"/>
    <n v="1"/>
    <s v="Weekday"/>
    <s v="Mid"/>
    <s v="Willie Carter"/>
    <s v="Gonzales, Richardson and Kelly"/>
    <x v="4"/>
    <n v="2491.188807"/>
    <n v="267"/>
    <x v="0"/>
    <d v="2019-12-10T00:00:00"/>
    <n v="2"/>
    <s v="Penicillin"/>
    <s v="Inconclusive"/>
    <x v="0"/>
  </r>
  <r>
    <s v="Whitney Nelson"/>
    <n v="81"/>
    <x v="1"/>
    <x v="6"/>
    <x v="3"/>
    <x v="214"/>
    <n v="6"/>
    <x v="3"/>
    <n v="5"/>
    <s v="Weekday"/>
    <s v="Mid"/>
    <s v="Amy Boyd"/>
    <s v="Williamson PLC"/>
    <x v="3"/>
    <n v="33535.766450000003"/>
    <n v="142"/>
    <x v="0"/>
    <d v="2019-12-27T00:00:00"/>
    <n v="5"/>
    <s v="Paracetamol"/>
    <s v="Inconclusive"/>
    <x v="0"/>
  </r>
  <r>
    <s v="Maurice Watson"/>
    <n v="70"/>
    <x v="0"/>
    <x v="4"/>
    <x v="2"/>
    <x v="1550"/>
    <n v="3"/>
    <x v="3"/>
    <n v="5"/>
    <s v="Weekday"/>
    <s v="Start"/>
    <s v="Yolanda Alvarado"/>
    <s v="Russo-Le"/>
    <x v="0"/>
    <n v="15673.56453"/>
    <n v="444"/>
    <x v="0"/>
    <d v="2023-02-08T00:00:00"/>
    <n v="3"/>
    <s v="Paracetamol"/>
    <s v="Inconclusive"/>
    <x v="0"/>
  </r>
  <r>
    <s v="Meredith Koch"/>
    <n v="23"/>
    <x v="0"/>
    <x v="2"/>
    <x v="4"/>
    <x v="1289"/>
    <n v="15"/>
    <x v="5"/>
    <n v="2"/>
    <s v="Weekday"/>
    <s v="Mid"/>
    <s v="Mr. Tyler Harper"/>
    <s v="Andrews and Sons"/>
    <x v="3"/>
    <n v="21008.794569999998"/>
    <n v="266"/>
    <x v="2"/>
    <d v="2023-08-20T00:00:00"/>
    <n v="7"/>
    <s v="Ibuprofen"/>
    <s v="Abnormal"/>
    <x v="2"/>
  </r>
  <r>
    <s v="Jacob Moore"/>
    <n v="67"/>
    <x v="1"/>
    <x v="3"/>
    <x v="3"/>
    <x v="354"/>
    <n v="23"/>
    <x v="1"/>
    <n v="6"/>
    <s v="Weekend"/>
    <s v="Mid"/>
    <s v="Micheal Goodwin"/>
    <s v="Wright-Beasley"/>
    <x v="2"/>
    <n v="39415.786939999998"/>
    <n v="445"/>
    <x v="0"/>
    <d v="2019-02-24T00:00:00"/>
    <n v="7"/>
    <s v="Lipitor"/>
    <s v="Inconclusive"/>
    <x v="0"/>
  </r>
  <r>
    <s v="Jennifer Hanson"/>
    <n v="82"/>
    <x v="1"/>
    <x v="4"/>
    <x v="2"/>
    <x v="880"/>
    <n v="22"/>
    <x v="0"/>
    <n v="4"/>
    <s v="Weekday"/>
    <s v="Mid"/>
    <s v="Evelyn Knight"/>
    <s v="Simpson, Wong and Foley"/>
    <x v="2"/>
    <n v="4109.6466309999996"/>
    <n v="385"/>
    <x v="0"/>
    <d v="2021-05-09T00:00:00"/>
    <n v="7"/>
    <s v="Aspirin"/>
    <s v="Normal"/>
    <x v="0"/>
  </r>
  <r>
    <s v="Eric Cobb"/>
    <n v="64"/>
    <x v="1"/>
    <x v="6"/>
    <x v="3"/>
    <x v="104"/>
    <n v="14"/>
    <x v="5"/>
    <n v="2"/>
    <s v="Weekday"/>
    <s v="Mid"/>
    <s v="Lindsay Turner"/>
    <s v="Cruz-Silva"/>
    <x v="1"/>
    <n v="14846.134169999999"/>
    <n v="432"/>
    <x v="1"/>
    <d v="2022-06-29T00:00:00"/>
    <n v="3"/>
    <s v="Ibuprofen"/>
    <s v="Normal"/>
    <x v="1"/>
  </r>
  <r>
    <s v="Roy Dickerson"/>
    <n v="62"/>
    <x v="1"/>
    <x v="5"/>
    <x v="0"/>
    <x v="889"/>
    <n v="17"/>
    <x v="3"/>
    <n v="5"/>
    <s v="Weekday"/>
    <s v="Mid"/>
    <s v="Amanda Barnes"/>
    <s v="Hamilton PLC"/>
    <x v="2"/>
    <n v="44283.160550000001"/>
    <n v="358"/>
    <x v="2"/>
    <d v="2023-02-28T00:00:00"/>
    <n v="2"/>
    <s v="Ibuprofen"/>
    <s v="Inconclusive"/>
    <x v="1"/>
  </r>
  <r>
    <s v="Elizabeth Smith"/>
    <n v="35"/>
    <x v="0"/>
    <x v="4"/>
    <x v="4"/>
    <x v="89"/>
    <n v="23"/>
    <x v="1"/>
    <n v="6"/>
    <s v="Weekend"/>
    <s v="Mid"/>
    <s v="Dr. Michael Carson"/>
    <s v="Avila, Pollard and Medina"/>
    <x v="1"/>
    <n v="14360.203450000001"/>
    <n v="419"/>
    <x v="1"/>
    <d v="2021-11-14T00:00:00"/>
    <n v="7"/>
    <s v="Ibuprofen"/>
    <s v="Normal"/>
    <x v="1"/>
  </r>
  <r>
    <s v="AdaMaleBryant"/>
    <n v="31"/>
    <x v="1"/>
    <x v="6"/>
    <x v="4"/>
    <x v="222"/>
    <n v="11"/>
    <x v="6"/>
    <n v="7"/>
    <s v="Weekend"/>
    <s v="Mid"/>
    <s v="Miss Kayla Ruiz DVM"/>
    <s v="Berry, Silva and Torres"/>
    <x v="1"/>
    <n v="9743.5230329999995"/>
    <n v="156"/>
    <x v="1"/>
    <d v="2021-05-05T00:00:00"/>
    <n v="3"/>
    <s v="Ibuprofen"/>
    <s v="Abnormal"/>
    <x v="1"/>
  </r>
  <r>
    <s v="Matthew Reynolds"/>
    <n v="70"/>
    <x v="1"/>
    <x v="5"/>
    <x v="2"/>
    <x v="255"/>
    <n v="2"/>
    <x v="0"/>
    <n v="4"/>
    <s v="Weekday"/>
    <s v="Start"/>
    <s v="Sara Robles"/>
    <s v="Hurley-Carter"/>
    <x v="2"/>
    <n v="19301.777480000001"/>
    <n v="447"/>
    <x v="0"/>
    <d v="2022-06-02T00:00:00"/>
    <n v="4"/>
    <s v="Penicillin"/>
    <s v="Abnormal"/>
    <x v="0"/>
  </r>
  <r>
    <s v="Kathryn Knight"/>
    <n v="50"/>
    <x v="1"/>
    <x v="2"/>
    <x v="3"/>
    <x v="1551"/>
    <n v="5"/>
    <x v="0"/>
    <n v="4"/>
    <s v="Weekday"/>
    <s v="Mid"/>
    <s v="Jared Freeman"/>
    <s v="Snyder, Anderson and Steele"/>
    <x v="0"/>
    <n v="13523.15395"/>
    <n v="235"/>
    <x v="2"/>
    <d v="2019-09-24T00:00:00"/>
    <n v="2"/>
    <s v="Penicillin"/>
    <s v="Normal"/>
    <x v="1"/>
  </r>
  <r>
    <s v="Mrs. Kimberly Gray"/>
    <n v="35"/>
    <x v="0"/>
    <x v="6"/>
    <x v="5"/>
    <x v="172"/>
    <n v="26"/>
    <x v="5"/>
    <n v="2"/>
    <s v="Weekday"/>
    <s v="Mid"/>
    <s v="Anthony Harris"/>
    <s v="Bailey Group"/>
    <x v="2"/>
    <n v="52779.459920000001"/>
    <n v="252"/>
    <x v="1"/>
    <d v="2020-05-28T00:00:00"/>
    <n v="4"/>
    <s v="Ibuprofen"/>
    <s v="Normal"/>
    <x v="1"/>
  </r>
  <r>
    <s v="Elizabeth Mata"/>
    <n v="65"/>
    <x v="0"/>
    <x v="6"/>
    <x v="0"/>
    <x v="419"/>
    <n v="24"/>
    <x v="5"/>
    <n v="2"/>
    <s v="Weekday"/>
    <s v="Mid"/>
    <s v="Drew Sanchez"/>
    <s v="Cohen Inc"/>
    <x v="2"/>
    <n v="48050.776510000003"/>
    <n v="249"/>
    <x v="0"/>
    <d v="2023-01-24T00:00:00"/>
    <n v="2"/>
    <s v="Lipitor"/>
    <s v="Inconclusive"/>
    <x v="0"/>
  </r>
  <r>
    <s v="Gregory Singleton"/>
    <n v="39"/>
    <x v="1"/>
    <x v="6"/>
    <x v="2"/>
    <x v="4"/>
    <n v="9"/>
    <x v="3"/>
    <n v="5"/>
    <s v="Weekday"/>
    <s v="Mid"/>
    <s v="Matthew Davis"/>
    <s v="Walton-Taylor"/>
    <x v="1"/>
    <n v="12172.076999999999"/>
    <n v="470"/>
    <x v="0"/>
    <d v="2021-08-01T00:00:00"/>
    <n v="7"/>
    <s v="Lipitor"/>
    <s v="Normal"/>
    <x v="1"/>
  </r>
  <r>
    <s v="Caleb Brock"/>
    <n v="79"/>
    <x v="0"/>
    <x v="6"/>
    <x v="0"/>
    <x v="351"/>
    <n v="29"/>
    <x v="4"/>
    <n v="1"/>
    <s v="Weekday"/>
    <s v="End"/>
    <s v="Tyler Hardy"/>
    <s v="Cook, Hughes and Davis"/>
    <x v="3"/>
    <n v="9120.3752060000006"/>
    <n v="499"/>
    <x v="1"/>
    <d v="2022-09-04T00:00:00"/>
    <n v="7"/>
    <s v="Paracetamol"/>
    <s v="Normal"/>
    <x v="0"/>
  </r>
  <r>
    <s v="Bradley Peterson"/>
    <n v="44"/>
    <x v="0"/>
    <x v="7"/>
    <x v="5"/>
    <x v="1361"/>
    <n v="24"/>
    <x v="0"/>
    <n v="4"/>
    <s v="Weekday"/>
    <s v="Mid"/>
    <s v="Megan Hall DDS"/>
    <s v="Ware Ltd"/>
    <x v="1"/>
    <n v="46773.07789"/>
    <n v="400"/>
    <x v="0"/>
    <d v="2019-01-25T00:00:00"/>
    <n v="5"/>
    <s v="Paracetamol"/>
    <s v="Normal"/>
    <x v="1"/>
  </r>
  <r>
    <s v="Elizabeth Pope"/>
    <n v="75"/>
    <x v="0"/>
    <x v="0"/>
    <x v="0"/>
    <x v="1250"/>
    <n v="5"/>
    <x v="2"/>
    <n v="3"/>
    <s v="Weekday"/>
    <s v="Mid"/>
    <s v="Michael Hoffman"/>
    <s v="Richards, Marsh and Peterson"/>
    <x v="0"/>
    <n v="4302.6972990000004"/>
    <n v="489"/>
    <x v="2"/>
    <d v="2022-10-15T00:00:00"/>
    <n v="6"/>
    <s v="Lipitor"/>
    <s v="Abnormal"/>
    <x v="0"/>
  </r>
  <r>
    <s v="James Hernandez"/>
    <n v="20"/>
    <x v="1"/>
    <x v="6"/>
    <x v="4"/>
    <x v="962"/>
    <n v="19"/>
    <x v="6"/>
    <n v="7"/>
    <s v="Weekend"/>
    <s v="Mid"/>
    <s v="Brian Barr"/>
    <s v="Freeman and Sons"/>
    <x v="4"/>
    <n v="22847.855769999998"/>
    <n v="136"/>
    <x v="2"/>
    <d v="2019-06-05T00:00:00"/>
    <n v="3"/>
    <s v="Penicillin"/>
    <s v="Abnormal"/>
    <x v="2"/>
  </r>
  <r>
    <s v="Kyle Berry"/>
    <n v="32"/>
    <x v="1"/>
    <x v="5"/>
    <x v="2"/>
    <x v="752"/>
    <n v="19"/>
    <x v="1"/>
    <n v="6"/>
    <s v="Weekend"/>
    <s v="Mid"/>
    <s v="Amber Johnson"/>
    <s v="Gray and Sons"/>
    <x v="2"/>
    <n v="6007.6493979999996"/>
    <n v="103"/>
    <x v="0"/>
    <d v="2022-04-07T00:00:00"/>
    <n v="4"/>
    <s v="Paracetamol"/>
    <s v="Inconclusive"/>
    <x v="1"/>
  </r>
  <r>
    <s v="Lindsay Sullivan MD"/>
    <n v="21"/>
    <x v="1"/>
    <x v="1"/>
    <x v="1"/>
    <x v="1552"/>
    <n v="27"/>
    <x v="5"/>
    <n v="2"/>
    <s v="Weekday"/>
    <s v="End"/>
    <s v="Leroy Baldwin"/>
    <s v="Haynes LLC"/>
    <x v="4"/>
    <n v="42599.420380000003"/>
    <n v="429"/>
    <x v="1"/>
    <d v="2021-05-09T00:00:00"/>
    <n v="7"/>
    <s v="Penicillin"/>
    <s v="Normal"/>
    <x v="2"/>
  </r>
  <r>
    <s v="Keith Reyes"/>
    <n v="55"/>
    <x v="1"/>
    <x v="7"/>
    <x v="3"/>
    <x v="1341"/>
    <n v="22"/>
    <x v="0"/>
    <n v="4"/>
    <s v="Weekday"/>
    <s v="Mid"/>
    <s v="Timothy Miller"/>
    <s v="Carlson, Hernandez and Powers"/>
    <x v="1"/>
    <n v="9011.9261029999998"/>
    <n v="445"/>
    <x v="1"/>
    <d v="2019-08-30T00:00:00"/>
    <n v="5"/>
    <s v="Lipitor"/>
    <s v="Normal"/>
    <x v="1"/>
  </r>
  <r>
    <s v="Jennifer Turner"/>
    <n v="45"/>
    <x v="0"/>
    <x v="5"/>
    <x v="0"/>
    <x v="236"/>
    <n v="24"/>
    <x v="2"/>
    <n v="3"/>
    <s v="Weekday"/>
    <s v="Mid"/>
    <s v="Matthew Bush"/>
    <s v="Maldonado and Sons"/>
    <x v="4"/>
    <n v="51438.581039999997"/>
    <n v="368"/>
    <x v="1"/>
    <d v="2021-04-02T00:00:00"/>
    <n v="5"/>
    <s v="Penicillin"/>
    <s v="Normal"/>
    <x v="1"/>
  </r>
  <r>
    <s v="Andrew Johnson"/>
    <n v="71"/>
    <x v="0"/>
    <x v="6"/>
    <x v="3"/>
    <x v="508"/>
    <n v="28"/>
    <x v="6"/>
    <n v="7"/>
    <s v="Weekend"/>
    <s v="End"/>
    <s v="Jeffrey Carpenter"/>
    <s v="Jones Group"/>
    <x v="2"/>
    <n v="38147.523260000002"/>
    <n v="423"/>
    <x v="0"/>
    <d v="2021-03-13T00:00:00"/>
    <n v="6"/>
    <s v="Paracetamol"/>
    <s v="Abnormal"/>
    <x v="0"/>
  </r>
  <r>
    <s v="Brian Martinez"/>
    <n v="19"/>
    <x v="0"/>
    <x v="6"/>
    <x v="1"/>
    <x v="1312"/>
    <n v="8"/>
    <x v="6"/>
    <n v="7"/>
    <s v="Weekend"/>
    <s v="Mid"/>
    <s v="Frank Rosario"/>
    <s v="Randall Inc"/>
    <x v="2"/>
    <n v="2117.2343729999998"/>
    <n v="427"/>
    <x v="1"/>
    <d v="2019-10-01T00:00:00"/>
    <n v="2"/>
    <s v="Ibuprofen"/>
    <s v="Normal"/>
    <x v="2"/>
  </r>
  <r>
    <s v="Darren Roberts"/>
    <n v="23"/>
    <x v="0"/>
    <x v="5"/>
    <x v="1"/>
    <x v="104"/>
    <n v="14"/>
    <x v="5"/>
    <n v="2"/>
    <s v="Weekday"/>
    <s v="Mid"/>
    <s v="Jennifer Quinn"/>
    <s v="Mendez-Lee"/>
    <x v="2"/>
    <n v="3309.2105729999998"/>
    <n v="319"/>
    <x v="2"/>
    <d v="2022-06-20T00:00:00"/>
    <n v="1"/>
    <s v="Paracetamol"/>
    <s v="Inconclusive"/>
    <x v="2"/>
  </r>
  <r>
    <s v="David Murphy"/>
    <n v="37"/>
    <x v="1"/>
    <x v="7"/>
    <x v="5"/>
    <x v="672"/>
    <n v="14"/>
    <x v="5"/>
    <n v="2"/>
    <s v="Weekday"/>
    <s v="Mid"/>
    <s v="Kevin Mcgee"/>
    <s v="Horne-Shelton"/>
    <x v="1"/>
    <n v="32454.406350000001"/>
    <n v="151"/>
    <x v="0"/>
    <d v="2021-09-27T00:00:00"/>
    <n v="1"/>
    <s v="Aspirin"/>
    <s v="Normal"/>
    <x v="1"/>
  </r>
  <r>
    <s v="Terry Elliott"/>
    <n v="64"/>
    <x v="0"/>
    <x v="0"/>
    <x v="2"/>
    <x v="861"/>
    <n v="8"/>
    <x v="3"/>
    <n v="5"/>
    <s v="Weekday"/>
    <s v="Mid"/>
    <s v="Joshua Watson"/>
    <s v="Lloyd Inc"/>
    <x v="4"/>
    <n v="15063.90251"/>
    <n v="412"/>
    <x v="0"/>
    <d v="2020-05-09T00:00:00"/>
    <n v="6"/>
    <s v="Lipitor"/>
    <s v="Inconclusive"/>
    <x v="1"/>
  </r>
  <r>
    <s v="Jennifer Martinez"/>
    <n v="42"/>
    <x v="1"/>
    <x v="1"/>
    <x v="4"/>
    <x v="842"/>
    <n v="15"/>
    <x v="6"/>
    <n v="7"/>
    <s v="Weekend"/>
    <s v="Mid"/>
    <s v="Hector Fritz"/>
    <s v="Clark, Baker and Williams"/>
    <x v="2"/>
    <n v="25254.037980000001"/>
    <n v="352"/>
    <x v="1"/>
    <d v="2023-11-14T00:00:00"/>
    <n v="2"/>
    <s v="Penicillin"/>
    <s v="Inconclusive"/>
    <x v="1"/>
  </r>
  <r>
    <s v="Diana Jones"/>
    <n v="46"/>
    <x v="1"/>
    <x v="6"/>
    <x v="0"/>
    <x v="15"/>
    <n v="16"/>
    <x v="4"/>
    <n v="1"/>
    <s v="Weekday"/>
    <s v="Mid"/>
    <s v="Tina Ramirez"/>
    <s v="Taylor-Byrd"/>
    <x v="4"/>
    <n v="16472.32821"/>
    <n v="261"/>
    <x v="1"/>
    <d v="2021-08-22T00:00:00"/>
    <n v="7"/>
    <s v="Penicillin"/>
    <s v="Abnormal"/>
    <x v="1"/>
  </r>
  <r>
    <s v="Jesus Miller"/>
    <n v="71"/>
    <x v="0"/>
    <x v="4"/>
    <x v="3"/>
    <x v="353"/>
    <n v="17"/>
    <x v="6"/>
    <n v="7"/>
    <s v="Weekend"/>
    <s v="Mid"/>
    <s v="Melinda Wiggins"/>
    <s v="Jones LLC"/>
    <x v="2"/>
    <n v="15281.47284"/>
    <n v="307"/>
    <x v="0"/>
    <d v="2019-02-26T00:00:00"/>
    <n v="2"/>
    <s v="Paracetamol"/>
    <s v="Normal"/>
    <x v="0"/>
  </r>
  <r>
    <s v="Teresa Todd"/>
    <n v="62"/>
    <x v="1"/>
    <x v="7"/>
    <x v="1"/>
    <x v="643"/>
    <n v="14"/>
    <x v="1"/>
    <n v="6"/>
    <s v="Weekend"/>
    <s v="Mid"/>
    <s v="Kristina Moran"/>
    <s v="Sullivan-Lane"/>
    <x v="1"/>
    <n v="18246.15108"/>
    <n v="278"/>
    <x v="2"/>
    <d v="2019-10-14T00:00:00"/>
    <n v="1"/>
    <s v="Lipitor"/>
    <s v="Normal"/>
    <x v="1"/>
  </r>
  <r>
    <s v="Jonathan Fitzpatrick"/>
    <n v="25"/>
    <x v="1"/>
    <x v="0"/>
    <x v="4"/>
    <x v="1553"/>
    <n v="16"/>
    <x v="3"/>
    <n v="5"/>
    <s v="Weekday"/>
    <s v="Mid"/>
    <s v="Rachel Robinson"/>
    <s v="Hoffman PLC"/>
    <x v="3"/>
    <n v="20876.79508"/>
    <n v="277"/>
    <x v="2"/>
    <d v="2022-10-06T00:00:00"/>
    <n v="4"/>
    <s v="Lipitor"/>
    <s v="Abnormal"/>
    <x v="1"/>
  </r>
  <r>
    <s v="Michael Russell"/>
    <n v="53"/>
    <x v="1"/>
    <x v="6"/>
    <x v="2"/>
    <x v="94"/>
    <n v="10"/>
    <x v="0"/>
    <n v="4"/>
    <s v="Weekday"/>
    <s v="Mid"/>
    <s v="Amy Carney MD"/>
    <s v="Ross Inc"/>
    <x v="4"/>
    <n v="1546.5310050000001"/>
    <n v="221"/>
    <x v="0"/>
    <d v="2020-12-29T00:00:00"/>
    <n v="2"/>
    <s v="Ibuprofen"/>
    <s v="Normal"/>
    <x v="1"/>
  </r>
  <r>
    <s v="Damon Kelley"/>
    <n v="30"/>
    <x v="0"/>
    <x v="3"/>
    <x v="3"/>
    <x v="1554"/>
    <n v="4"/>
    <x v="4"/>
    <n v="1"/>
    <s v="Weekday"/>
    <s v="Start"/>
    <s v="Michael Brown"/>
    <s v="Newman-Ramos"/>
    <x v="2"/>
    <n v="1091.6573450000001"/>
    <n v="200"/>
    <x v="2"/>
    <d v="2022-04-28T00:00:00"/>
    <n v="4"/>
    <s v="Aspirin"/>
    <s v="Normal"/>
    <x v="1"/>
  </r>
  <r>
    <s v="Frederick Flynn"/>
    <n v="77"/>
    <x v="0"/>
    <x v="2"/>
    <x v="3"/>
    <x v="1555"/>
    <n v="22"/>
    <x v="6"/>
    <n v="7"/>
    <s v="Weekend"/>
    <s v="Mid"/>
    <s v="Joshua Goodman"/>
    <s v="Thomas, Rodgers and Tran"/>
    <x v="3"/>
    <n v="31526.112440000001"/>
    <n v="218"/>
    <x v="0"/>
    <d v="2019-10-06T00:00:00"/>
    <n v="7"/>
    <s v="Paracetamol"/>
    <s v="Abnormal"/>
    <x v="0"/>
  </r>
  <r>
    <s v="Christopher Watson"/>
    <n v="46"/>
    <x v="1"/>
    <x v="0"/>
    <x v="3"/>
    <x v="109"/>
    <n v="14"/>
    <x v="1"/>
    <n v="6"/>
    <s v="Weekend"/>
    <s v="Mid"/>
    <s v="Ashley Lee"/>
    <s v="Black LLC"/>
    <x v="2"/>
    <n v="2597.935512"/>
    <n v="118"/>
    <x v="1"/>
    <d v="2019-12-25T00:00:00"/>
    <n v="3"/>
    <s v="Penicillin"/>
    <s v="Abnormal"/>
    <x v="1"/>
  </r>
  <r>
    <s v="Robert Phelps"/>
    <n v="42"/>
    <x v="1"/>
    <x v="4"/>
    <x v="5"/>
    <x v="1556"/>
    <n v="28"/>
    <x v="3"/>
    <n v="5"/>
    <s v="Weekday"/>
    <s v="End"/>
    <s v="Aaron Smith"/>
    <s v="Elliott Inc"/>
    <x v="2"/>
    <n v="42756.343800000002"/>
    <n v="283"/>
    <x v="0"/>
    <d v="2020-09-04T00:00:00"/>
    <n v="5"/>
    <s v="Aspirin"/>
    <s v="Inconclusive"/>
    <x v="1"/>
  </r>
  <r>
    <s v="Amanda Williams"/>
    <n v="60"/>
    <x v="1"/>
    <x v="4"/>
    <x v="1"/>
    <x v="227"/>
    <n v="14"/>
    <x v="3"/>
    <n v="5"/>
    <s v="Weekday"/>
    <s v="Mid"/>
    <s v="Adriana Hall"/>
    <s v="Mcintosh, Massey and Hayes"/>
    <x v="3"/>
    <n v="26054.774580000001"/>
    <n v="473"/>
    <x v="2"/>
    <d v="2020-08-24T00:00:00"/>
    <n v="1"/>
    <s v="Ibuprofen"/>
    <s v="Abnormal"/>
    <x v="1"/>
  </r>
  <r>
    <s v="Juan Patton"/>
    <n v="62"/>
    <x v="0"/>
    <x v="1"/>
    <x v="5"/>
    <x v="631"/>
    <n v="24"/>
    <x v="4"/>
    <n v="1"/>
    <s v="Weekday"/>
    <s v="Mid"/>
    <s v="Seth Alvarez"/>
    <s v="Diaz, West and Holt"/>
    <x v="2"/>
    <n v="16858.160830000001"/>
    <n v="167"/>
    <x v="0"/>
    <d v="2022-02-13T00:00:00"/>
    <n v="7"/>
    <s v="Lipitor"/>
    <s v="Abnormal"/>
    <x v="1"/>
  </r>
  <r>
    <s v="Daniel Moreno"/>
    <n v="35"/>
    <x v="1"/>
    <x v="3"/>
    <x v="2"/>
    <x v="988"/>
    <n v="31"/>
    <x v="1"/>
    <n v="6"/>
    <s v="Weekend"/>
    <s v="End"/>
    <s v="Tasha Griffin"/>
    <s v="Warren LLC"/>
    <x v="4"/>
    <n v="6387.3968860000004"/>
    <n v="324"/>
    <x v="0"/>
    <d v="2019-09-02T00:00:00"/>
    <n v="1"/>
    <s v="Lipitor"/>
    <s v="Inconclusive"/>
    <x v="1"/>
  </r>
  <r>
    <s v="Joy Sheppard"/>
    <n v="36"/>
    <x v="0"/>
    <x v="7"/>
    <x v="5"/>
    <x v="1166"/>
    <n v="19"/>
    <x v="2"/>
    <n v="3"/>
    <s v="Weekday"/>
    <s v="Mid"/>
    <s v="WilliaMaleFox"/>
    <s v="Rodriguez, Henderson and Davis"/>
    <x v="4"/>
    <n v="23151.153989999999"/>
    <n v="174"/>
    <x v="1"/>
    <d v="2020-08-29T00:00:00"/>
    <n v="6"/>
    <s v="Paracetamol"/>
    <s v="Normal"/>
    <x v="1"/>
  </r>
  <r>
    <s v="Regina Bates"/>
    <n v="78"/>
    <x v="0"/>
    <x v="7"/>
    <x v="5"/>
    <x v="76"/>
    <n v="27"/>
    <x v="1"/>
    <n v="6"/>
    <s v="Weekend"/>
    <s v="End"/>
    <s v="Angela Miller"/>
    <s v="Anderson Inc"/>
    <x v="0"/>
    <n v="29506.119589999998"/>
    <n v="440"/>
    <x v="1"/>
    <d v="2019-08-10T00:00:00"/>
    <n v="6"/>
    <s v="Aspirin"/>
    <s v="Inconclusive"/>
    <x v="0"/>
  </r>
  <r>
    <s v="Diane Bennett"/>
    <n v="67"/>
    <x v="1"/>
    <x v="1"/>
    <x v="4"/>
    <x v="466"/>
    <n v="30"/>
    <x v="6"/>
    <n v="7"/>
    <s v="Weekend"/>
    <s v="End"/>
    <s v="Mrs. Sabrina Brady"/>
    <s v="Greene, Fox and Harris"/>
    <x v="3"/>
    <n v="26040.404170000002"/>
    <n v="328"/>
    <x v="1"/>
    <d v="2019-01-22T00:00:00"/>
    <n v="2"/>
    <s v="Paracetamol"/>
    <s v="Inconclusive"/>
    <x v="0"/>
  </r>
  <r>
    <s v="Andrew Rivera"/>
    <n v="39"/>
    <x v="1"/>
    <x v="4"/>
    <x v="4"/>
    <x v="785"/>
    <n v="10"/>
    <x v="3"/>
    <n v="5"/>
    <s v="Weekday"/>
    <s v="Mid"/>
    <s v="Monique Leon"/>
    <s v="Turner, Dean and Goodwin"/>
    <x v="3"/>
    <n v="1482.86691"/>
    <n v="206"/>
    <x v="1"/>
    <d v="2023-03-12T00:00:00"/>
    <n v="7"/>
    <s v="Paracetamol"/>
    <s v="Normal"/>
    <x v="1"/>
  </r>
  <r>
    <s v="Rodney Vazquez"/>
    <n v="45"/>
    <x v="1"/>
    <x v="6"/>
    <x v="1"/>
    <x v="1557"/>
    <n v="14"/>
    <x v="0"/>
    <n v="4"/>
    <s v="Weekday"/>
    <s v="Mid"/>
    <s v="WilliaMaleEaton"/>
    <s v="Richmond Inc"/>
    <x v="0"/>
    <n v="40068.295059999997"/>
    <n v="380"/>
    <x v="1"/>
    <d v="2019-11-15T00:00:00"/>
    <n v="5"/>
    <s v="Penicillin"/>
    <s v="Normal"/>
    <x v="1"/>
  </r>
  <r>
    <s v="Robert Harrington"/>
    <n v="84"/>
    <x v="1"/>
    <x v="1"/>
    <x v="1"/>
    <x v="700"/>
    <n v="28"/>
    <x v="1"/>
    <n v="6"/>
    <s v="Weekend"/>
    <s v="End"/>
    <s v="Kristen Hampton"/>
    <s v="Wallace LLC"/>
    <x v="2"/>
    <n v="7413.340612"/>
    <n v="338"/>
    <x v="2"/>
    <d v="2023-02-16T00:00:00"/>
    <n v="4"/>
    <s v="Lipitor"/>
    <s v="Normal"/>
    <x v="0"/>
  </r>
  <r>
    <s v="Dr. Derrick Robinson"/>
    <n v="32"/>
    <x v="0"/>
    <x v="2"/>
    <x v="4"/>
    <x v="358"/>
    <n v="29"/>
    <x v="2"/>
    <n v="3"/>
    <s v="Weekday"/>
    <s v="End"/>
    <s v="Alexis Howell"/>
    <s v="Stevenson-Freeman"/>
    <x v="3"/>
    <n v="30673.7719"/>
    <n v="500"/>
    <x v="1"/>
    <d v="2020-02-02T00:00:00"/>
    <n v="7"/>
    <s v="Aspirin"/>
    <s v="Normal"/>
    <x v="1"/>
  </r>
  <r>
    <s v="Kathleen Ramsey"/>
    <n v="68"/>
    <x v="1"/>
    <x v="5"/>
    <x v="1"/>
    <x v="1558"/>
    <n v="18"/>
    <x v="1"/>
    <n v="6"/>
    <s v="Weekend"/>
    <s v="Mid"/>
    <s v="Frank Fowler"/>
    <s v="Diaz-Meza"/>
    <x v="2"/>
    <n v="21771.890749999999"/>
    <n v="457"/>
    <x v="2"/>
    <d v="2021-09-28T00:00:00"/>
    <n v="2"/>
    <s v="Aspirin"/>
    <s v="Inconclusive"/>
    <x v="0"/>
  </r>
  <r>
    <s v="James Cook"/>
    <n v="76"/>
    <x v="1"/>
    <x v="3"/>
    <x v="5"/>
    <x v="111"/>
    <n v="8"/>
    <x v="6"/>
    <n v="7"/>
    <s v="Weekend"/>
    <s v="Mid"/>
    <s v="Gregory Nelson"/>
    <s v="Wells LLC"/>
    <x v="0"/>
    <n v="67153.623999999996"/>
    <n v="413"/>
    <x v="0"/>
    <d v="2020-03-17T00:00:00"/>
    <n v="2"/>
    <s v="Paracetamol"/>
    <s v="Abnormal"/>
    <x v="0"/>
  </r>
  <r>
    <s v="Edwin Roberson"/>
    <n v="36"/>
    <x v="0"/>
    <x v="3"/>
    <x v="5"/>
    <x v="1175"/>
    <n v="8"/>
    <x v="3"/>
    <n v="5"/>
    <s v="Weekday"/>
    <s v="Mid"/>
    <s v="Jordan May"/>
    <s v="Casey PLC"/>
    <x v="1"/>
    <n v="38575.174480000001"/>
    <n v="326"/>
    <x v="0"/>
    <d v="2022-04-16T00:00:00"/>
    <n v="6"/>
    <s v="Aspirin"/>
    <s v="Abnormal"/>
    <x v="1"/>
  </r>
  <r>
    <s v="Mary Green"/>
    <n v="32"/>
    <x v="1"/>
    <x v="1"/>
    <x v="3"/>
    <x v="145"/>
    <n v="9"/>
    <x v="1"/>
    <n v="6"/>
    <s v="Weekend"/>
    <s v="Mid"/>
    <s v="Jessica Hamilton"/>
    <s v="Brown-Brown"/>
    <x v="1"/>
    <n v="18906.599399999999"/>
    <n v="406"/>
    <x v="2"/>
    <d v="2022-05-06T00:00:00"/>
    <n v="5"/>
    <s v="Penicillin"/>
    <s v="Abnormal"/>
    <x v="1"/>
  </r>
  <r>
    <s v="Danielle Andrews"/>
    <n v="31"/>
    <x v="0"/>
    <x v="1"/>
    <x v="1"/>
    <x v="733"/>
    <n v="19"/>
    <x v="4"/>
    <n v="1"/>
    <s v="Weekday"/>
    <s v="Mid"/>
    <s v="Timothy Brown MD"/>
    <s v="Bennett and Sons"/>
    <x v="4"/>
    <n v="25766.09187"/>
    <n v="407"/>
    <x v="2"/>
    <d v="2021-07-26T00:00:00"/>
    <n v="1"/>
    <s v="Paracetamol"/>
    <s v="Abnormal"/>
    <x v="1"/>
  </r>
  <r>
    <s v="Julie Anderson"/>
    <n v="68"/>
    <x v="0"/>
    <x v="1"/>
    <x v="2"/>
    <x v="445"/>
    <n v="5"/>
    <x v="2"/>
    <n v="3"/>
    <s v="Weekday"/>
    <s v="Mid"/>
    <s v="Michelle Bowen"/>
    <s v="Cooper, Martinez and Gamble"/>
    <x v="0"/>
    <n v="17093.081389999999"/>
    <n v="426"/>
    <x v="0"/>
    <d v="2019-06-07T00:00:00"/>
    <n v="5"/>
    <s v="Aspirin"/>
    <s v="Normal"/>
    <x v="0"/>
  </r>
  <r>
    <s v="Larry Mitchell Jr."/>
    <n v="23"/>
    <x v="0"/>
    <x v="5"/>
    <x v="5"/>
    <x v="465"/>
    <n v="26"/>
    <x v="3"/>
    <n v="5"/>
    <s v="Weekday"/>
    <s v="Mid"/>
    <s v="Luis Powell MD"/>
    <s v="Hendricks Inc"/>
    <x v="3"/>
    <n v="21531.024979999998"/>
    <n v="329"/>
    <x v="0"/>
    <d v="2019-05-14T00:00:00"/>
    <n v="2"/>
    <s v="Ibuprofen"/>
    <s v="Normal"/>
    <x v="2"/>
  </r>
  <r>
    <s v="Erica Brown"/>
    <n v="42"/>
    <x v="0"/>
    <x v="6"/>
    <x v="0"/>
    <x v="1250"/>
    <n v="5"/>
    <x v="2"/>
    <n v="3"/>
    <s v="Weekday"/>
    <s v="Mid"/>
    <s v="Dr. Evelyn White"/>
    <s v="Gutierrez PLC"/>
    <x v="3"/>
    <n v="38613.331279999999"/>
    <n v="428"/>
    <x v="0"/>
    <d v="2022-10-17T00:00:00"/>
    <n v="1"/>
    <s v="Penicillin"/>
    <s v="Abnormal"/>
    <x v="1"/>
  </r>
  <r>
    <s v="Shane Daniel"/>
    <n v="26"/>
    <x v="1"/>
    <x v="3"/>
    <x v="4"/>
    <x v="449"/>
    <n v="6"/>
    <x v="2"/>
    <n v="3"/>
    <s v="Weekday"/>
    <s v="Mid"/>
    <s v="Kimberly Rodriguez"/>
    <s v="Robinson, Valdez and Daniels"/>
    <x v="4"/>
    <n v="13835.03817"/>
    <n v="457"/>
    <x v="2"/>
    <d v="2021-10-18T00:00:00"/>
    <n v="1"/>
    <s v="Penicillin"/>
    <s v="Normal"/>
    <x v="1"/>
  </r>
  <r>
    <s v="Chad Chen"/>
    <n v="57"/>
    <x v="1"/>
    <x v="3"/>
    <x v="1"/>
    <x v="147"/>
    <n v="27"/>
    <x v="2"/>
    <n v="3"/>
    <s v="Weekday"/>
    <s v="End"/>
    <s v="Derrick Perez"/>
    <s v="Baker LLC"/>
    <x v="0"/>
    <n v="43549.714919999999"/>
    <n v="341"/>
    <x v="1"/>
    <d v="2019-12-24T00:00:00"/>
    <n v="2"/>
    <s v="Lipitor"/>
    <s v="Inconclusive"/>
    <x v="1"/>
  </r>
  <r>
    <s v="Eduardo Alexander"/>
    <n v="37"/>
    <x v="1"/>
    <x v="1"/>
    <x v="2"/>
    <x v="1035"/>
    <n v="15"/>
    <x v="5"/>
    <n v="2"/>
    <s v="Weekday"/>
    <s v="Mid"/>
    <s v="Mr. Michael Cole"/>
    <s v="Garcia Ltd"/>
    <x v="2"/>
    <n v="20910.687979999999"/>
    <n v="436"/>
    <x v="0"/>
    <d v="2019-10-30T00:00:00"/>
    <n v="3"/>
    <s v="Paracetamol"/>
    <s v="Inconclusive"/>
    <x v="1"/>
  </r>
  <r>
    <s v="Melanie Richardson"/>
    <n v="46"/>
    <x v="1"/>
    <x v="5"/>
    <x v="4"/>
    <x v="405"/>
    <n v="28"/>
    <x v="5"/>
    <n v="2"/>
    <s v="Weekday"/>
    <s v="End"/>
    <s v="Andrea Harris"/>
    <s v="Smith-Anthony"/>
    <x v="3"/>
    <n v="26222.745129999999"/>
    <n v="121"/>
    <x v="2"/>
    <d v="2019-06-11T00:00:00"/>
    <n v="2"/>
    <s v="Aspirin"/>
    <s v="Normal"/>
    <x v="1"/>
  </r>
  <r>
    <s v="Christy Phillips"/>
    <n v="36"/>
    <x v="1"/>
    <x v="0"/>
    <x v="4"/>
    <x v="69"/>
    <n v="28"/>
    <x v="1"/>
    <n v="6"/>
    <s v="Weekend"/>
    <s v="End"/>
    <s v="Angela Garcia"/>
    <s v="Lee Ltd"/>
    <x v="3"/>
    <n v="23012.907279999999"/>
    <n v="194"/>
    <x v="1"/>
    <d v="2020-04-02T00:00:00"/>
    <n v="4"/>
    <s v="Penicillin"/>
    <s v="Inconclusive"/>
    <x v="1"/>
  </r>
  <r>
    <s v="Lisa Wilson"/>
    <n v="63"/>
    <x v="0"/>
    <x v="2"/>
    <x v="3"/>
    <x v="707"/>
    <n v="14"/>
    <x v="6"/>
    <n v="7"/>
    <s v="Weekend"/>
    <s v="Mid"/>
    <s v="Catherine Everett"/>
    <s v="Cummings-Duncan"/>
    <x v="3"/>
    <n v="7353.877246"/>
    <n v="184"/>
    <x v="2"/>
    <d v="2019-05-11T00:00:00"/>
    <n v="6"/>
    <s v="Penicillin"/>
    <s v="Normal"/>
    <x v="1"/>
  </r>
  <r>
    <s v="Charles Fernandez"/>
    <n v="72"/>
    <x v="0"/>
    <x v="3"/>
    <x v="5"/>
    <x v="338"/>
    <n v="10"/>
    <x v="0"/>
    <n v="4"/>
    <s v="Weekday"/>
    <s v="Mid"/>
    <s v="Craig West"/>
    <s v="Mcguire-Bowman"/>
    <x v="2"/>
    <n v="27976.056939999999"/>
    <n v="214"/>
    <x v="0"/>
    <d v="2022-02-11T00:00:00"/>
    <n v="5"/>
    <s v="Penicillin"/>
    <s v="Normal"/>
    <x v="0"/>
  </r>
  <r>
    <s v="Christina Villanueva"/>
    <n v="26"/>
    <x v="0"/>
    <x v="7"/>
    <x v="1"/>
    <x v="534"/>
    <n v="15"/>
    <x v="5"/>
    <n v="2"/>
    <s v="Weekday"/>
    <s v="Mid"/>
    <s v="Michael Ayala"/>
    <s v="Bell Inc"/>
    <x v="4"/>
    <n v="6856.392836"/>
    <n v="420"/>
    <x v="2"/>
    <d v="2021-06-25T00:00:00"/>
    <n v="5"/>
    <s v="Paracetamol"/>
    <s v="Abnormal"/>
    <x v="1"/>
  </r>
  <r>
    <s v="Joseph Castillo"/>
    <n v="26"/>
    <x v="1"/>
    <x v="3"/>
    <x v="3"/>
    <x v="679"/>
    <n v="31"/>
    <x v="3"/>
    <n v="5"/>
    <s v="Weekday"/>
    <s v="End"/>
    <s v="Elizabeth Shaw"/>
    <s v="Williamson, Thomas and Atkins"/>
    <x v="4"/>
    <n v="16151.68857"/>
    <n v="216"/>
    <x v="1"/>
    <d v="2023-04-04T00:00:00"/>
    <n v="2"/>
    <s v="Aspirin"/>
    <s v="Abnormal"/>
    <x v="1"/>
  </r>
  <r>
    <s v="Philip Ward"/>
    <n v="82"/>
    <x v="1"/>
    <x v="7"/>
    <x v="0"/>
    <x v="181"/>
    <n v="21"/>
    <x v="2"/>
    <n v="3"/>
    <s v="Weekday"/>
    <s v="Mid"/>
    <s v="Tyler Sandoval"/>
    <s v="Cannon Inc"/>
    <x v="0"/>
    <n v="51586.341950000002"/>
    <n v="362"/>
    <x v="0"/>
    <d v="2018-11-25T00:00:00"/>
    <n v="7"/>
    <s v="Penicillin"/>
    <s v="Inconclusive"/>
    <x v="0"/>
  </r>
  <r>
    <s v="Jillian Davis"/>
    <n v="82"/>
    <x v="1"/>
    <x v="2"/>
    <x v="3"/>
    <x v="1381"/>
    <n v="31"/>
    <x v="4"/>
    <n v="1"/>
    <s v="Weekday"/>
    <s v="End"/>
    <s v="Rita Bryant"/>
    <s v="Rice Ltd"/>
    <x v="4"/>
    <n v="20875.730299999999"/>
    <n v="174"/>
    <x v="0"/>
    <d v="2023-08-12T00:00:00"/>
    <n v="6"/>
    <s v="Lipitor"/>
    <s v="Inconclusive"/>
    <x v="0"/>
  </r>
  <r>
    <s v="Caleb Hughes"/>
    <n v="38"/>
    <x v="0"/>
    <x v="2"/>
    <x v="0"/>
    <x v="1297"/>
    <n v="25"/>
    <x v="1"/>
    <n v="6"/>
    <s v="Weekend"/>
    <s v="Mid"/>
    <s v="Jerry Smith"/>
    <s v="Smith and Sons"/>
    <x v="4"/>
    <n v="58345.045660000003"/>
    <n v="269"/>
    <x v="0"/>
    <d v="2020-02-11T00:00:00"/>
    <n v="2"/>
    <s v="Lipitor"/>
    <s v="Normal"/>
    <x v="1"/>
  </r>
  <r>
    <s v="Caleb Green"/>
    <n v="19"/>
    <x v="0"/>
    <x v="3"/>
    <x v="5"/>
    <x v="1559"/>
    <n v="18"/>
    <x v="3"/>
    <n v="5"/>
    <s v="Weekday"/>
    <s v="Mid"/>
    <s v="Joel Durham"/>
    <s v="Martinez-Marks"/>
    <x v="4"/>
    <n v="20791.039820000002"/>
    <n v="126"/>
    <x v="1"/>
    <d v="2021-01-16T00:00:00"/>
    <n v="6"/>
    <s v="Penicillin"/>
    <s v="Normal"/>
    <x v="2"/>
  </r>
  <r>
    <s v="Cheryl Ramirez"/>
    <n v="38"/>
    <x v="0"/>
    <x v="5"/>
    <x v="3"/>
    <x v="633"/>
    <n v="15"/>
    <x v="2"/>
    <n v="3"/>
    <s v="Weekday"/>
    <s v="Mid"/>
    <s v="Colin Nguyen"/>
    <s v="Thomas Group"/>
    <x v="0"/>
    <n v="19488.058219999999"/>
    <n v="469"/>
    <x v="0"/>
    <d v="2021-12-20T00:00:00"/>
    <n v="1"/>
    <s v="Penicillin"/>
    <s v="Inconclusive"/>
    <x v="1"/>
  </r>
  <r>
    <s v="Victoria Thomas"/>
    <n v="37"/>
    <x v="0"/>
    <x v="1"/>
    <x v="3"/>
    <x v="31"/>
    <n v="9"/>
    <x v="6"/>
    <n v="7"/>
    <s v="Weekend"/>
    <s v="Mid"/>
    <s v="Melissa Smith"/>
    <s v="Price PLC"/>
    <x v="1"/>
    <n v="6041.2967939999999"/>
    <n v="296"/>
    <x v="2"/>
    <d v="2023-07-19T00:00:00"/>
    <n v="3"/>
    <s v="Aspirin"/>
    <s v="Inconclusive"/>
    <x v="1"/>
  </r>
  <r>
    <s v="Patricia Silva"/>
    <n v="74"/>
    <x v="0"/>
    <x v="2"/>
    <x v="3"/>
    <x v="611"/>
    <n v="8"/>
    <x v="6"/>
    <n v="7"/>
    <s v="Weekend"/>
    <s v="Mid"/>
    <s v="Charles Erickson"/>
    <s v="Bauer, Gill and Thomas"/>
    <x v="1"/>
    <n v="22358.08812"/>
    <n v="282"/>
    <x v="2"/>
    <d v="2021-09-07T00:00:00"/>
    <n v="2"/>
    <s v="Lipitor"/>
    <s v="Inconclusive"/>
    <x v="0"/>
  </r>
  <r>
    <s v="Jennifer Hernandez"/>
    <n v="19"/>
    <x v="1"/>
    <x v="2"/>
    <x v="4"/>
    <x v="136"/>
    <n v="10"/>
    <x v="1"/>
    <n v="6"/>
    <s v="Weekend"/>
    <s v="Mid"/>
    <s v="Andrew Clark"/>
    <s v="Smith LLC"/>
    <x v="1"/>
    <n v="11540.615599999999"/>
    <n v="223"/>
    <x v="2"/>
    <d v="2021-04-24T00:00:00"/>
    <n v="6"/>
    <s v="Penicillin"/>
    <s v="Normal"/>
    <x v="2"/>
  </r>
  <r>
    <s v="Michael Carter"/>
    <n v="71"/>
    <x v="0"/>
    <x v="5"/>
    <x v="3"/>
    <x v="1469"/>
    <n v="25"/>
    <x v="5"/>
    <n v="2"/>
    <s v="Weekday"/>
    <s v="Mid"/>
    <s v="Peter Knight"/>
    <s v="Moses, Owen and Prince"/>
    <x v="4"/>
    <n v="10628.97371"/>
    <n v="249"/>
    <x v="0"/>
    <d v="2019-01-15T00:00:00"/>
    <n v="2"/>
    <s v="Lipitor"/>
    <s v="Inconclusive"/>
    <x v="0"/>
  </r>
  <r>
    <s v="Jennifer Rodriguez"/>
    <n v="20"/>
    <x v="1"/>
    <x v="5"/>
    <x v="1"/>
    <x v="1544"/>
    <n v="8"/>
    <x v="0"/>
    <n v="4"/>
    <s v="Weekday"/>
    <s v="Mid"/>
    <s v="Philip Holloway"/>
    <s v="Wilson, Burke and Stafford"/>
    <x v="4"/>
    <n v="28060.93793"/>
    <n v="143"/>
    <x v="2"/>
    <d v="2021-07-28T00:00:00"/>
    <n v="3"/>
    <s v="Paracetamol"/>
    <s v="Normal"/>
    <x v="2"/>
  </r>
  <r>
    <s v="Mr. Tyler Parks MD"/>
    <n v="30"/>
    <x v="0"/>
    <x v="2"/>
    <x v="3"/>
    <x v="1102"/>
    <n v="31"/>
    <x v="3"/>
    <n v="5"/>
    <s v="Weekday"/>
    <s v="End"/>
    <s v="Sue Harrison"/>
    <s v="Booker-Andrews"/>
    <x v="4"/>
    <n v="27253.255829999998"/>
    <n v="268"/>
    <x v="0"/>
    <d v="2020-08-14T00:00:00"/>
    <n v="5"/>
    <s v="Lipitor"/>
    <s v="Inconclusive"/>
    <x v="1"/>
  </r>
  <r>
    <s v="Crystal Johnson"/>
    <n v="35"/>
    <x v="1"/>
    <x v="2"/>
    <x v="4"/>
    <x v="479"/>
    <n v="12"/>
    <x v="1"/>
    <n v="6"/>
    <s v="Weekend"/>
    <s v="Mid"/>
    <s v="Lisa Duncan"/>
    <s v="Bradley Inc"/>
    <x v="2"/>
    <n v="33590.456890000001"/>
    <n v="139"/>
    <x v="2"/>
    <d v="2022-02-15T00:00:00"/>
    <n v="2"/>
    <s v="Penicillin"/>
    <s v="Abnormal"/>
    <x v="1"/>
  </r>
  <r>
    <s v="Angela Pennington"/>
    <n v="26"/>
    <x v="1"/>
    <x v="5"/>
    <x v="5"/>
    <x v="514"/>
    <n v="31"/>
    <x v="5"/>
    <n v="2"/>
    <s v="Weekday"/>
    <s v="End"/>
    <s v="John Cruz"/>
    <s v="Lucero-Brown"/>
    <x v="1"/>
    <n v="63625.372199999998"/>
    <n v="341"/>
    <x v="1"/>
    <d v="2021-09-23T00:00:00"/>
    <n v="4"/>
    <s v="Penicillin"/>
    <s v="Normal"/>
    <x v="1"/>
  </r>
  <r>
    <s v="Amber Ruiz"/>
    <n v="21"/>
    <x v="0"/>
    <x v="3"/>
    <x v="5"/>
    <x v="1560"/>
    <n v="26"/>
    <x v="6"/>
    <n v="7"/>
    <s v="Weekend"/>
    <s v="Mid"/>
    <s v="Nicole Ferguson"/>
    <s v="Fox, Gomez and Beard"/>
    <x v="4"/>
    <n v="15758.657569999999"/>
    <n v="186"/>
    <x v="1"/>
    <d v="2019-06-14T00:00:00"/>
    <n v="5"/>
    <s v="Paracetamol"/>
    <s v="Normal"/>
    <x v="2"/>
  </r>
  <r>
    <s v="Terry Tapia"/>
    <n v="63"/>
    <x v="0"/>
    <x v="5"/>
    <x v="0"/>
    <x v="4"/>
    <n v="9"/>
    <x v="3"/>
    <n v="5"/>
    <s v="Weekday"/>
    <s v="Mid"/>
    <s v="Barbara Compton"/>
    <s v="Nelson, Berg and Bolton"/>
    <x v="3"/>
    <n v="48484.104050000002"/>
    <n v="173"/>
    <x v="0"/>
    <d v="2021-07-26T00:00:00"/>
    <n v="1"/>
    <s v="Penicillin"/>
    <s v="Abnormal"/>
    <x v="1"/>
  </r>
  <r>
    <s v="Dana Baldwin"/>
    <n v="75"/>
    <x v="0"/>
    <x v="4"/>
    <x v="2"/>
    <x v="1448"/>
    <n v="20"/>
    <x v="6"/>
    <n v="7"/>
    <s v="Weekend"/>
    <s v="Mid"/>
    <s v="Jason Noble"/>
    <s v="Thomas-Smith"/>
    <x v="4"/>
    <n v="1120.6503520000001"/>
    <n v="381"/>
    <x v="0"/>
    <d v="2021-01-01T00:00:00"/>
    <n v="5"/>
    <s v="Lipitor"/>
    <s v="Abnormal"/>
    <x v="0"/>
  </r>
  <r>
    <s v="Aaron Davis"/>
    <n v="22"/>
    <x v="0"/>
    <x v="5"/>
    <x v="3"/>
    <x v="1561"/>
    <n v="28"/>
    <x v="3"/>
    <n v="5"/>
    <s v="Weekday"/>
    <s v="End"/>
    <s v="Tyler Thomas"/>
    <s v="Lee-Clark"/>
    <x v="1"/>
    <n v="14344.594419999999"/>
    <n v="351"/>
    <x v="2"/>
    <d v="2019-07-13T00:00:00"/>
    <n v="6"/>
    <s v="Paracetamol"/>
    <s v="Abnormal"/>
    <x v="2"/>
  </r>
  <r>
    <s v="Kenneth Brown"/>
    <n v="72"/>
    <x v="0"/>
    <x v="6"/>
    <x v="2"/>
    <x v="115"/>
    <n v="23"/>
    <x v="2"/>
    <n v="3"/>
    <s v="Weekday"/>
    <s v="Mid"/>
    <s v="Connie Conner"/>
    <s v="Schneider and Sons"/>
    <x v="0"/>
    <n v="24009.098330000001"/>
    <n v="486"/>
    <x v="0"/>
    <d v="2022-04-10T00:00:00"/>
    <n v="7"/>
    <s v="Penicillin"/>
    <s v="Normal"/>
    <x v="0"/>
  </r>
  <r>
    <s v="Michelle Freeman"/>
    <n v="54"/>
    <x v="0"/>
    <x v="0"/>
    <x v="2"/>
    <x v="471"/>
    <n v="17"/>
    <x v="2"/>
    <n v="3"/>
    <s v="Weekday"/>
    <s v="Mid"/>
    <s v="Brittany Hoffman"/>
    <s v="Peterson-Ibarra"/>
    <x v="0"/>
    <n v="15299.045099999999"/>
    <n v="297"/>
    <x v="1"/>
    <d v="2021-03-18T00:00:00"/>
    <n v="4"/>
    <s v="Aspirin"/>
    <s v="Inconclusive"/>
    <x v="1"/>
  </r>
  <r>
    <s v="Courtney Jones"/>
    <n v="38"/>
    <x v="1"/>
    <x v="7"/>
    <x v="4"/>
    <x v="1562"/>
    <n v="5"/>
    <x v="1"/>
    <n v="6"/>
    <s v="Weekend"/>
    <s v="Mid"/>
    <s v="Emily Morris"/>
    <s v="Keith, Walker and Casey"/>
    <x v="0"/>
    <n v="21903.74007"/>
    <n v="293"/>
    <x v="2"/>
    <d v="2019-10-15T00:00:00"/>
    <n v="2"/>
    <s v="Aspirin"/>
    <s v="Abnormal"/>
    <x v="1"/>
  </r>
  <r>
    <s v="Jennifer Best"/>
    <n v="81"/>
    <x v="0"/>
    <x v="5"/>
    <x v="2"/>
    <x v="1488"/>
    <n v="11"/>
    <x v="2"/>
    <n v="3"/>
    <s v="Weekday"/>
    <s v="Mid"/>
    <s v="Gary Choi"/>
    <s v="Reynolds, Wade and Harris"/>
    <x v="0"/>
    <n v="22516.325639999999"/>
    <n v="238"/>
    <x v="1"/>
    <d v="2022-06-01T00:00:00"/>
    <n v="3"/>
    <s v="Ibuprofen"/>
    <s v="Inconclusive"/>
    <x v="0"/>
  </r>
  <r>
    <s v="Steven Bates"/>
    <n v="61"/>
    <x v="0"/>
    <x v="0"/>
    <x v="3"/>
    <x v="1563"/>
    <n v="7"/>
    <x v="0"/>
    <n v="4"/>
    <s v="Weekday"/>
    <s v="Mid"/>
    <s v="Valerie Alvarado"/>
    <s v="Gonzalez Ltd"/>
    <x v="0"/>
    <n v="8031.4166299999997"/>
    <n v="408"/>
    <x v="2"/>
    <d v="2019-11-16T00:00:00"/>
    <n v="6"/>
    <s v="Ibuprofen"/>
    <s v="Abnormal"/>
    <x v="1"/>
  </r>
  <r>
    <s v="Makayla Frey MD"/>
    <n v="31"/>
    <x v="0"/>
    <x v="1"/>
    <x v="0"/>
    <x v="1280"/>
    <n v="22"/>
    <x v="4"/>
    <n v="1"/>
    <s v="Weekday"/>
    <s v="Mid"/>
    <s v="Leah King"/>
    <s v="Long-Davis"/>
    <x v="3"/>
    <n v="54769.402349999997"/>
    <n v="487"/>
    <x v="2"/>
    <d v="2019-08-07T00:00:00"/>
    <n v="3"/>
    <s v="Penicillin"/>
    <s v="Inconclusive"/>
    <x v="1"/>
  </r>
  <r>
    <s v="Holly Stuart"/>
    <n v="45"/>
    <x v="0"/>
    <x v="4"/>
    <x v="2"/>
    <x v="386"/>
    <n v="24"/>
    <x v="0"/>
    <n v="4"/>
    <s v="Weekday"/>
    <s v="Mid"/>
    <s v="Carl Johnson"/>
    <s v="Anderson-Smith"/>
    <x v="3"/>
    <n v="19389.737150000001"/>
    <n v="135"/>
    <x v="0"/>
    <d v="2021-07-02T00:00:00"/>
    <n v="5"/>
    <s v="Paracetamol"/>
    <s v="Normal"/>
    <x v="1"/>
  </r>
  <r>
    <s v="Stacey Trevino"/>
    <n v="26"/>
    <x v="0"/>
    <x v="0"/>
    <x v="1"/>
    <x v="648"/>
    <n v="25"/>
    <x v="5"/>
    <n v="2"/>
    <s v="Weekday"/>
    <s v="Mid"/>
    <s v="Emily Williams"/>
    <s v="Reid Ltd"/>
    <x v="3"/>
    <n v="25748.573179999999"/>
    <n v="473"/>
    <x v="2"/>
    <d v="2023-08-06T00:00:00"/>
    <n v="7"/>
    <s v="Ibuprofen"/>
    <s v="Normal"/>
    <x v="1"/>
  </r>
  <r>
    <s v="Danielle Duke"/>
    <n v="73"/>
    <x v="1"/>
    <x v="0"/>
    <x v="3"/>
    <x v="646"/>
    <n v="21"/>
    <x v="2"/>
    <n v="3"/>
    <s v="Weekday"/>
    <s v="Mid"/>
    <s v="Michael Flores"/>
    <s v="Cook Inc"/>
    <x v="0"/>
    <n v="22948.228889999999"/>
    <n v="332"/>
    <x v="1"/>
    <d v="2022-10-11T00:00:00"/>
    <n v="2"/>
    <s v="Penicillin"/>
    <s v="Abnormal"/>
    <x v="0"/>
  </r>
  <r>
    <s v="Darren Obrien"/>
    <n v="61"/>
    <x v="0"/>
    <x v="7"/>
    <x v="5"/>
    <x v="1355"/>
    <n v="13"/>
    <x v="0"/>
    <n v="4"/>
    <s v="Weekday"/>
    <s v="Mid"/>
    <s v="Ann Payne"/>
    <s v="Lane-Martin"/>
    <x v="0"/>
    <n v="18233.152279999998"/>
    <n v="164"/>
    <x v="1"/>
    <d v="2022-02-12T00:00:00"/>
    <n v="6"/>
    <s v="Penicillin"/>
    <s v="Abnormal"/>
    <x v="1"/>
  </r>
  <r>
    <s v="Omar Merritt"/>
    <n v="63"/>
    <x v="1"/>
    <x v="5"/>
    <x v="5"/>
    <x v="651"/>
    <n v="21"/>
    <x v="3"/>
    <n v="5"/>
    <s v="Weekday"/>
    <s v="Mid"/>
    <s v="Michael Carter"/>
    <s v="Martinez, Gallagher and Thomas"/>
    <x v="0"/>
    <n v="15882.05458"/>
    <n v="289"/>
    <x v="0"/>
    <d v="2023-07-23T00:00:00"/>
    <n v="7"/>
    <s v="Paracetamol"/>
    <s v="Abnormal"/>
    <x v="1"/>
  </r>
  <r>
    <s v="Amber Gonzales"/>
    <n v="21"/>
    <x v="0"/>
    <x v="1"/>
    <x v="5"/>
    <x v="1222"/>
    <n v="30"/>
    <x v="0"/>
    <n v="4"/>
    <s v="Weekday"/>
    <s v="End"/>
    <s v="Gregory Vaughn"/>
    <s v="Thompson, Jordan and Newman"/>
    <x v="4"/>
    <n v="31979.82301"/>
    <n v="295"/>
    <x v="1"/>
    <d v="2023-04-22T00:00:00"/>
    <n v="6"/>
    <s v="Ibuprofen"/>
    <s v="Normal"/>
    <x v="2"/>
  </r>
  <r>
    <s v="Kaitlyn Bailey"/>
    <n v="78"/>
    <x v="1"/>
    <x v="2"/>
    <x v="5"/>
    <x v="152"/>
    <n v="11"/>
    <x v="5"/>
    <n v="2"/>
    <s v="Weekday"/>
    <s v="Mid"/>
    <s v="Amy Santos"/>
    <s v="Webster-Porter"/>
    <x v="0"/>
    <n v="59273.369100000004"/>
    <n v="486"/>
    <x v="0"/>
    <d v="2023-04-13T00:00:00"/>
    <n v="4"/>
    <s v="Ibuprofen"/>
    <s v="Normal"/>
    <x v="0"/>
  </r>
  <r>
    <s v="Angela Browning"/>
    <n v="43"/>
    <x v="0"/>
    <x v="5"/>
    <x v="1"/>
    <x v="1184"/>
    <n v="16"/>
    <x v="2"/>
    <n v="3"/>
    <s v="Weekday"/>
    <s v="Mid"/>
    <s v="KiMaleJohnson"/>
    <s v="Thomas, Rodriguez and Bentley"/>
    <x v="3"/>
    <n v="10755.463019999999"/>
    <n v="254"/>
    <x v="1"/>
    <d v="2021-07-12T00:00:00"/>
    <n v="1"/>
    <s v="Aspirin"/>
    <s v="Inconclusive"/>
    <x v="1"/>
  </r>
  <r>
    <s v="Samantha Martinez"/>
    <n v="79"/>
    <x v="0"/>
    <x v="0"/>
    <x v="0"/>
    <x v="1147"/>
    <n v="16"/>
    <x v="0"/>
    <n v="4"/>
    <s v="Weekday"/>
    <s v="Mid"/>
    <s v="Nicole Wilson"/>
    <s v="Mayo, Brown and Lopez"/>
    <x v="0"/>
    <n v="4378.5662709999997"/>
    <n v="221"/>
    <x v="0"/>
    <d v="2023-03-06T00:00:00"/>
    <n v="1"/>
    <s v="Aspirin"/>
    <s v="Normal"/>
    <x v="0"/>
  </r>
  <r>
    <s v="Vincent Curtis"/>
    <n v="70"/>
    <x v="1"/>
    <x v="3"/>
    <x v="3"/>
    <x v="1046"/>
    <n v="11"/>
    <x v="0"/>
    <n v="4"/>
    <s v="Weekday"/>
    <s v="Mid"/>
    <s v="Ronnie Brown"/>
    <s v="Davidson Ltd"/>
    <x v="0"/>
    <n v="15636.34879"/>
    <n v="226"/>
    <x v="2"/>
    <d v="2021-03-23T00:00:00"/>
    <n v="2"/>
    <s v="Penicillin"/>
    <s v="Normal"/>
    <x v="0"/>
  </r>
  <r>
    <s v="Raymond Perry"/>
    <n v="76"/>
    <x v="0"/>
    <x v="7"/>
    <x v="5"/>
    <x v="180"/>
    <n v="25"/>
    <x v="5"/>
    <n v="2"/>
    <s v="Weekday"/>
    <s v="Mid"/>
    <s v="Bradley Gardner"/>
    <s v="Riley, Thompson and Powell"/>
    <x v="0"/>
    <n v="4013.3298970000001"/>
    <n v="341"/>
    <x v="1"/>
    <d v="2022-11-15T00:00:00"/>
    <n v="2"/>
    <s v="Aspirin"/>
    <s v="Abnormal"/>
    <x v="0"/>
  </r>
  <r>
    <s v="Jeffrey Williams"/>
    <n v="84"/>
    <x v="0"/>
    <x v="3"/>
    <x v="0"/>
    <x v="922"/>
    <n v="15"/>
    <x v="1"/>
    <n v="6"/>
    <s v="Weekend"/>
    <s v="Mid"/>
    <s v="Mary James"/>
    <s v="Wu PLC"/>
    <x v="0"/>
    <n v="51828.99207"/>
    <n v="372"/>
    <x v="2"/>
    <d v="2020-03-06T00:00:00"/>
    <n v="5"/>
    <s v="Lipitor"/>
    <s v="Abnormal"/>
    <x v="0"/>
  </r>
  <r>
    <s v="Roger Morgan"/>
    <n v="51"/>
    <x v="0"/>
    <x v="1"/>
    <x v="5"/>
    <x v="444"/>
    <n v="17"/>
    <x v="6"/>
    <n v="7"/>
    <s v="Weekend"/>
    <s v="Mid"/>
    <s v="Lorraine Nguyen"/>
    <s v="Schultz Ltd"/>
    <x v="1"/>
    <n v="18908.949199999999"/>
    <n v="214"/>
    <x v="1"/>
    <d v="2019-11-24T00:00:00"/>
    <n v="7"/>
    <s v="Paracetamol"/>
    <s v="Abnormal"/>
    <x v="1"/>
  </r>
  <r>
    <s v="Tina Alexander"/>
    <n v="19"/>
    <x v="1"/>
    <x v="2"/>
    <x v="4"/>
    <x v="1493"/>
    <n v="4"/>
    <x v="4"/>
    <n v="1"/>
    <s v="Weekday"/>
    <s v="Start"/>
    <s v="Kathy Rodriguez"/>
    <s v="Roberts LLC"/>
    <x v="4"/>
    <n v="10116.051439999999"/>
    <n v="424"/>
    <x v="2"/>
    <d v="2022-07-20T00:00:00"/>
    <n v="3"/>
    <s v="Aspirin"/>
    <s v="Normal"/>
    <x v="2"/>
  </r>
  <r>
    <s v="Robert Allen"/>
    <n v="47"/>
    <x v="1"/>
    <x v="3"/>
    <x v="4"/>
    <x v="883"/>
    <n v="2"/>
    <x v="5"/>
    <n v="2"/>
    <s v="Weekday"/>
    <s v="Start"/>
    <s v="Dustin Johnson"/>
    <s v="Morgan, Marshall and Jefferson"/>
    <x v="4"/>
    <n v="21437.987819999998"/>
    <n v="269"/>
    <x v="2"/>
    <d v="2020-06-28T00:00:00"/>
    <n v="7"/>
    <s v="Penicillin"/>
    <s v="Inconclusive"/>
    <x v="1"/>
  </r>
  <r>
    <s v="Mark Walker"/>
    <n v="43"/>
    <x v="0"/>
    <x v="1"/>
    <x v="5"/>
    <x v="409"/>
    <n v="8"/>
    <x v="5"/>
    <n v="2"/>
    <s v="Weekday"/>
    <s v="Mid"/>
    <s v="Sarah Reed"/>
    <s v="Leblanc-Whitney"/>
    <x v="4"/>
    <n v="21232.086940000001"/>
    <n v="187"/>
    <x v="1"/>
    <d v="2021-07-07T00:00:00"/>
    <n v="3"/>
    <s v="Aspirin"/>
    <s v="Abnormal"/>
    <x v="1"/>
  </r>
  <r>
    <s v="Christopher Chavez"/>
    <n v="44"/>
    <x v="1"/>
    <x v="1"/>
    <x v="4"/>
    <x v="238"/>
    <n v="22"/>
    <x v="5"/>
    <n v="2"/>
    <s v="Weekday"/>
    <s v="Mid"/>
    <s v="Blake Smith"/>
    <s v="Mack, Khan and Jones"/>
    <x v="3"/>
    <n v="2811.1988329999999"/>
    <n v="110"/>
    <x v="1"/>
    <d v="2022-12-13T00:00:00"/>
    <n v="2"/>
    <s v="Penicillin"/>
    <s v="Normal"/>
    <x v="1"/>
  </r>
  <r>
    <s v="Jeffrey Bell"/>
    <n v="62"/>
    <x v="0"/>
    <x v="3"/>
    <x v="0"/>
    <x v="195"/>
    <n v="12"/>
    <x v="3"/>
    <n v="5"/>
    <s v="Weekday"/>
    <s v="Mid"/>
    <s v="Dennis Edwards"/>
    <s v="White, Riley and Johnson"/>
    <x v="0"/>
    <n v="55449.03469"/>
    <n v="401"/>
    <x v="0"/>
    <d v="2022-08-19T00:00:00"/>
    <n v="5"/>
    <s v="Paracetamol"/>
    <s v="Inconclusive"/>
    <x v="1"/>
  </r>
  <r>
    <s v="Michael Moore"/>
    <n v="79"/>
    <x v="1"/>
    <x v="4"/>
    <x v="4"/>
    <x v="1036"/>
    <n v="21"/>
    <x v="2"/>
    <n v="3"/>
    <s v="Weekday"/>
    <s v="Mid"/>
    <s v="Christina Austin"/>
    <s v="Murray, Reed and Hart"/>
    <x v="0"/>
    <n v="14045.48596"/>
    <n v="279"/>
    <x v="2"/>
    <d v="2021-08-14T00:00:00"/>
    <n v="6"/>
    <s v="Penicillin"/>
    <s v="Abnormal"/>
    <x v="0"/>
  </r>
  <r>
    <s v="Andrew Daniel"/>
    <n v="75"/>
    <x v="0"/>
    <x v="1"/>
    <x v="5"/>
    <x v="813"/>
    <n v="29"/>
    <x v="0"/>
    <n v="4"/>
    <s v="Weekday"/>
    <s v="End"/>
    <s v="Abigail Fox"/>
    <s v="Jacobs and Sons"/>
    <x v="0"/>
    <n v="49576.17164"/>
    <n v="280"/>
    <x v="0"/>
    <d v="2019-08-31T00:00:00"/>
    <n v="6"/>
    <s v="Aspirin"/>
    <s v="Abnormal"/>
    <x v="0"/>
  </r>
  <r>
    <s v="Kara Chapman"/>
    <n v="73"/>
    <x v="1"/>
    <x v="6"/>
    <x v="1"/>
    <x v="508"/>
    <n v="28"/>
    <x v="6"/>
    <n v="7"/>
    <s v="Weekend"/>
    <s v="End"/>
    <s v="John Simmons"/>
    <s v="Price-Turner"/>
    <x v="3"/>
    <n v="15913.16015"/>
    <n v="411"/>
    <x v="2"/>
    <d v="2021-03-02T00:00:00"/>
    <n v="2"/>
    <s v="Penicillin"/>
    <s v="Normal"/>
    <x v="0"/>
  </r>
  <r>
    <s v="David Skinner"/>
    <n v="32"/>
    <x v="1"/>
    <x v="4"/>
    <x v="5"/>
    <x v="1564"/>
    <n v="9"/>
    <x v="4"/>
    <n v="1"/>
    <s v="Weekday"/>
    <s v="Mid"/>
    <s v="Carol Rubio"/>
    <s v="Bryant-Stevens"/>
    <x v="2"/>
    <n v="29633.637900000002"/>
    <n v="318"/>
    <x v="1"/>
    <d v="2019-09-19T00:00:00"/>
    <n v="4"/>
    <s v="Aspirin"/>
    <s v="Abnormal"/>
    <x v="1"/>
  </r>
  <r>
    <s v="Karen Wade"/>
    <n v="18"/>
    <x v="1"/>
    <x v="7"/>
    <x v="2"/>
    <x v="1494"/>
    <n v="7"/>
    <x v="2"/>
    <n v="3"/>
    <s v="Weekday"/>
    <s v="Mid"/>
    <s v="Douglas Carter"/>
    <s v="Smith PLC"/>
    <x v="4"/>
    <n v="12940.36418"/>
    <n v="156"/>
    <x v="0"/>
    <d v="2021-04-24T00:00:00"/>
    <n v="6"/>
    <s v="Penicillin"/>
    <s v="Abnormal"/>
    <x v="2"/>
  </r>
  <r>
    <s v="Robin Rice"/>
    <n v="24"/>
    <x v="0"/>
    <x v="7"/>
    <x v="0"/>
    <x v="55"/>
    <n v="28"/>
    <x v="5"/>
    <n v="2"/>
    <s v="Weekday"/>
    <s v="End"/>
    <s v="Gerald Steele"/>
    <s v="White LLC"/>
    <x v="4"/>
    <n v="40191.936110000002"/>
    <n v="316"/>
    <x v="2"/>
    <d v="2022-01-22T00:00:00"/>
    <n v="6"/>
    <s v="Penicillin"/>
    <s v="Inconclusive"/>
    <x v="2"/>
  </r>
  <r>
    <s v="Mary Murray"/>
    <n v="36"/>
    <x v="1"/>
    <x v="7"/>
    <x v="4"/>
    <x v="130"/>
    <n v="31"/>
    <x v="6"/>
    <n v="7"/>
    <s v="Weekend"/>
    <s v="End"/>
    <s v="Tracey Miranda"/>
    <s v="Alvarado, Allen and Gordon"/>
    <x v="1"/>
    <n v="18813.36507"/>
    <n v="142"/>
    <x v="1"/>
    <d v="2020-06-06T00:00:00"/>
    <n v="6"/>
    <s v="Lipitor"/>
    <s v="Inconclusive"/>
    <x v="1"/>
  </r>
  <r>
    <s v="Robert Knight"/>
    <n v="52"/>
    <x v="1"/>
    <x v="0"/>
    <x v="3"/>
    <x v="445"/>
    <n v="5"/>
    <x v="2"/>
    <n v="3"/>
    <s v="Weekday"/>
    <s v="Mid"/>
    <s v="Donna Martinez"/>
    <s v="Farrell, Mason and Stephenson"/>
    <x v="0"/>
    <n v="5887.5984310000003"/>
    <n v="384"/>
    <x v="0"/>
    <d v="2019-06-09T00:00:00"/>
    <n v="7"/>
    <s v="Penicillin"/>
    <s v="Abnormal"/>
    <x v="1"/>
  </r>
  <r>
    <s v="Sarah Burton"/>
    <n v="19"/>
    <x v="1"/>
    <x v="6"/>
    <x v="5"/>
    <x v="279"/>
    <n v="14"/>
    <x v="2"/>
    <n v="3"/>
    <s v="Weekday"/>
    <s v="Mid"/>
    <s v="Heidi Melton"/>
    <s v="Perkins, Berg and Burns"/>
    <x v="4"/>
    <n v="43741.947110000001"/>
    <n v="479"/>
    <x v="1"/>
    <d v="2018-11-26T00:00:00"/>
    <n v="1"/>
    <s v="Ibuprofen"/>
    <s v="Abnormal"/>
    <x v="2"/>
  </r>
  <r>
    <s v="Amber Matthews"/>
    <n v="71"/>
    <x v="0"/>
    <x v="0"/>
    <x v="2"/>
    <x v="974"/>
    <n v="10"/>
    <x v="2"/>
    <n v="3"/>
    <s v="Weekday"/>
    <s v="Mid"/>
    <s v="Robin Clark"/>
    <s v="Schmidt, Byrd and Benitez"/>
    <x v="4"/>
    <n v="11026.925209999999"/>
    <n v="316"/>
    <x v="1"/>
    <d v="2021-03-23T00:00:00"/>
    <n v="2"/>
    <s v="Paracetamol"/>
    <s v="Abnormal"/>
    <x v="0"/>
  </r>
  <r>
    <s v="Dawn Davis"/>
    <n v="66"/>
    <x v="1"/>
    <x v="0"/>
    <x v="3"/>
    <x v="108"/>
    <n v="11"/>
    <x v="2"/>
    <n v="3"/>
    <s v="Weekday"/>
    <s v="Mid"/>
    <s v="Theresa Proctor"/>
    <s v="Crawford and Sons"/>
    <x v="2"/>
    <n v="1154.590831"/>
    <n v="198"/>
    <x v="0"/>
    <d v="2020-11-17T00:00:00"/>
    <n v="2"/>
    <s v="Ibuprofen"/>
    <s v="Inconclusive"/>
    <x v="0"/>
  </r>
  <r>
    <s v="Donald Campbell"/>
    <n v="35"/>
    <x v="0"/>
    <x v="2"/>
    <x v="0"/>
    <x v="836"/>
    <n v="4"/>
    <x v="4"/>
    <n v="1"/>
    <s v="Weekday"/>
    <s v="Start"/>
    <s v="Mark Watson"/>
    <s v="Lozano LLC"/>
    <x v="3"/>
    <n v="1899.175964"/>
    <n v="149"/>
    <x v="2"/>
    <d v="2021-10-29T00:00:00"/>
    <n v="5"/>
    <s v="Aspirin"/>
    <s v="Inconclusive"/>
    <x v="1"/>
  </r>
  <r>
    <s v="Claudia Sanders"/>
    <n v="42"/>
    <x v="0"/>
    <x v="5"/>
    <x v="2"/>
    <x v="41"/>
    <n v="15"/>
    <x v="6"/>
    <n v="7"/>
    <s v="Weekend"/>
    <s v="Mid"/>
    <s v="Matthew Ramirez"/>
    <s v="Rogers-Burton"/>
    <x v="0"/>
    <n v="15555.37205"/>
    <n v="220"/>
    <x v="0"/>
    <d v="2021-08-21T00:00:00"/>
    <n v="6"/>
    <s v="Aspirin"/>
    <s v="Inconclusive"/>
    <x v="1"/>
  </r>
  <r>
    <s v="Amy Alvarez"/>
    <n v="36"/>
    <x v="0"/>
    <x v="6"/>
    <x v="4"/>
    <x v="1565"/>
    <n v="18"/>
    <x v="0"/>
    <n v="4"/>
    <s v="Weekday"/>
    <s v="Mid"/>
    <s v="Michael Morgan"/>
    <s v="King LLC"/>
    <x v="2"/>
    <n v="20495.30875"/>
    <n v="399"/>
    <x v="2"/>
    <d v="2019-07-25T00:00:00"/>
    <n v="4"/>
    <s v="Lipitor"/>
    <s v="Abnormal"/>
    <x v="1"/>
  </r>
  <r>
    <s v="Thomas Jacobs"/>
    <n v="73"/>
    <x v="1"/>
    <x v="4"/>
    <x v="1"/>
    <x v="1312"/>
    <n v="8"/>
    <x v="6"/>
    <n v="7"/>
    <s v="Weekend"/>
    <s v="Mid"/>
    <s v="Tanya Jennings"/>
    <s v="Johnson-Norris"/>
    <x v="1"/>
    <n v="28335.828850000002"/>
    <n v="497"/>
    <x v="2"/>
    <d v="2019-09-14T00:00:00"/>
    <n v="6"/>
    <s v="Lipitor"/>
    <s v="Abnormal"/>
    <x v="0"/>
  </r>
  <r>
    <s v="ToMaleGallagher"/>
    <n v="40"/>
    <x v="1"/>
    <x v="4"/>
    <x v="3"/>
    <x v="13"/>
    <n v="29"/>
    <x v="0"/>
    <n v="4"/>
    <s v="Weekday"/>
    <s v="End"/>
    <s v="Patricia Gibson"/>
    <s v="Wise-Jennings"/>
    <x v="3"/>
    <n v="24617.220020000001"/>
    <n v="468"/>
    <x v="0"/>
    <d v="2021-08-19T00:00:00"/>
    <n v="4"/>
    <s v="Aspirin"/>
    <s v="Inconclusive"/>
    <x v="1"/>
  </r>
  <r>
    <s v="Amber Olson"/>
    <n v="35"/>
    <x v="0"/>
    <x v="3"/>
    <x v="3"/>
    <x v="106"/>
    <n v="22"/>
    <x v="3"/>
    <n v="5"/>
    <s v="Weekday"/>
    <s v="Mid"/>
    <s v="Amanda Anderson"/>
    <s v="Garcia-Evans"/>
    <x v="1"/>
    <n v="3512.890253"/>
    <n v="490"/>
    <x v="0"/>
    <d v="2021-02-04T00:00:00"/>
    <n v="4"/>
    <s v="Paracetamol"/>
    <s v="Abnormal"/>
    <x v="1"/>
  </r>
  <r>
    <s v="Diamond Garcia"/>
    <n v="39"/>
    <x v="0"/>
    <x v="3"/>
    <x v="0"/>
    <x v="30"/>
    <n v="9"/>
    <x v="5"/>
    <n v="2"/>
    <s v="Weekday"/>
    <s v="Mid"/>
    <s v="Lisa Gould"/>
    <s v="Carrillo-Price"/>
    <x v="3"/>
    <n v="15068.949210000001"/>
    <n v="184"/>
    <x v="2"/>
    <d v="2021-11-27T00:00:00"/>
    <n v="6"/>
    <s v="Lipitor"/>
    <s v="Abnormal"/>
    <x v="1"/>
  </r>
  <r>
    <s v="Mrs. Kelly Berry DVM"/>
    <n v="20"/>
    <x v="0"/>
    <x v="5"/>
    <x v="5"/>
    <x v="1236"/>
    <n v="10"/>
    <x v="3"/>
    <n v="5"/>
    <s v="Weekday"/>
    <s v="Mid"/>
    <s v="James Johnson"/>
    <s v="Lawrence, Davidson and Turner"/>
    <x v="4"/>
    <n v="49223.80431"/>
    <n v="301"/>
    <x v="1"/>
    <d v="2021-09-23T00:00:00"/>
    <n v="4"/>
    <s v="Penicillin"/>
    <s v="Inconclusive"/>
    <x v="2"/>
  </r>
  <r>
    <s v="Kenneth Harrison"/>
    <n v="45"/>
    <x v="0"/>
    <x v="4"/>
    <x v="4"/>
    <x v="667"/>
    <n v="19"/>
    <x v="0"/>
    <n v="4"/>
    <s v="Weekday"/>
    <s v="Mid"/>
    <s v="Desiree Day"/>
    <s v="Choi-Perez"/>
    <x v="3"/>
    <n v="26409.957249999999"/>
    <n v="195"/>
    <x v="2"/>
    <d v="2022-06-12T00:00:00"/>
    <n v="7"/>
    <s v="Lipitor"/>
    <s v="Normal"/>
    <x v="1"/>
  </r>
  <r>
    <s v="Emily Spence"/>
    <n v="31"/>
    <x v="1"/>
    <x v="5"/>
    <x v="4"/>
    <x v="584"/>
    <n v="11"/>
    <x v="1"/>
    <n v="6"/>
    <s v="Weekend"/>
    <s v="Mid"/>
    <s v="Maria Whitaker"/>
    <s v="Anderson LLC"/>
    <x v="4"/>
    <n v="8392.6688300000005"/>
    <n v="332"/>
    <x v="2"/>
    <d v="2021-10-06T00:00:00"/>
    <n v="3"/>
    <s v="Paracetamol"/>
    <s v="Normal"/>
    <x v="1"/>
  </r>
  <r>
    <s v="Louis Martinez"/>
    <n v="51"/>
    <x v="0"/>
    <x v="6"/>
    <x v="5"/>
    <x v="580"/>
    <n v="26"/>
    <x v="1"/>
    <n v="6"/>
    <s v="Weekend"/>
    <s v="Mid"/>
    <s v="Brittany Garcia"/>
    <s v="Conrad PLC"/>
    <x v="1"/>
    <n v="59259.347260000002"/>
    <n v="473"/>
    <x v="1"/>
    <d v="2022-04-20T00:00:00"/>
    <n v="3"/>
    <s v="Ibuprofen"/>
    <s v="Normal"/>
    <x v="1"/>
  </r>
  <r>
    <s v="WilliaMaleSnyder"/>
    <n v="48"/>
    <x v="1"/>
    <x v="1"/>
    <x v="4"/>
    <x v="972"/>
    <n v="4"/>
    <x v="4"/>
    <n v="1"/>
    <s v="Weekday"/>
    <s v="Start"/>
    <s v="Ms. Wendy Lee"/>
    <s v="Lee-Garcia"/>
    <x v="2"/>
    <n v="28363.834490000001"/>
    <n v="439"/>
    <x v="2"/>
    <d v="2021-01-29T00:00:00"/>
    <n v="5"/>
    <s v="Ibuprofen"/>
    <s v="Inconclusive"/>
    <x v="1"/>
  </r>
  <r>
    <s v="John Johnson"/>
    <n v="19"/>
    <x v="0"/>
    <x v="3"/>
    <x v="3"/>
    <x v="101"/>
    <n v="28"/>
    <x v="4"/>
    <n v="1"/>
    <s v="Weekday"/>
    <s v="End"/>
    <s v="Lisa Duke"/>
    <s v="Coleman, Oconnor and Maynard"/>
    <x v="3"/>
    <n v="17895.518349999998"/>
    <n v="312"/>
    <x v="0"/>
    <d v="2021-01-04T00:00:00"/>
    <n v="1"/>
    <s v="Paracetamol"/>
    <s v="Abnormal"/>
    <x v="2"/>
  </r>
  <r>
    <s v="Rachel Thomas"/>
    <n v="75"/>
    <x v="1"/>
    <x v="0"/>
    <x v="2"/>
    <x v="1476"/>
    <n v="11"/>
    <x v="5"/>
    <n v="2"/>
    <s v="Weekday"/>
    <s v="Mid"/>
    <s v="Catherine Mann"/>
    <s v="Novak LLC"/>
    <x v="3"/>
    <n v="16167.878199999999"/>
    <n v="281"/>
    <x v="1"/>
    <d v="2021-05-27T00:00:00"/>
    <n v="4"/>
    <s v="Paracetamol"/>
    <s v="Abnormal"/>
    <x v="0"/>
  </r>
  <r>
    <s v="John Mullins"/>
    <n v="41"/>
    <x v="0"/>
    <x v="6"/>
    <x v="3"/>
    <x v="1503"/>
    <n v="12"/>
    <x v="3"/>
    <n v="5"/>
    <s v="Weekday"/>
    <s v="Mid"/>
    <s v="Sally Rojas"/>
    <s v="Romero, Hunter and Phillips"/>
    <x v="1"/>
    <n v="19416.804830000001"/>
    <n v="276"/>
    <x v="0"/>
    <d v="2020-06-20T00:00:00"/>
    <n v="6"/>
    <s v="Penicillin"/>
    <s v="Normal"/>
    <x v="1"/>
  </r>
  <r>
    <s v="Kevin Mack"/>
    <n v="69"/>
    <x v="1"/>
    <x v="0"/>
    <x v="3"/>
    <x v="1560"/>
    <n v="26"/>
    <x v="6"/>
    <n v="7"/>
    <s v="Weekend"/>
    <s v="Mid"/>
    <s v="Stephanie Mccoy"/>
    <s v="Hinton-Sampson"/>
    <x v="3"/>
    <n v="36557.168539999999"/>
    <n v="229"/>
    <x v="0"/>
    <d v="2019-06-09T00:00:00"/>
    <n v="7"/>
    <s v="Aspirin"/>
    <s v="Abnormal"/>
    <x v="0"/>
  </r>
  <r>
    <s v="Michael Shaw"/>
    <n v="66"/>
    <x v="0"/>
    <x v="7"/>
    <x v="5"/>
    <x v="1318"/>
    <n v="19"/>
    <x v="1"/>
    <n v="6"/>
    <s v="Weekend"/>
    <s v="Mid"/>
    <s v="Daniel Trevino"/>
    <s v="West Inc"/>
    <x v="0"/>
    <n v="24555.523829999998"/>
    <n v="186"/>
    <x v="1"/>
    <d v="2022-12-19T00:00:00"/>
    <n v="1"/>
    <s v="Penicillin"/>
    <s v="Inconclusive"/>
    <x v="0"/>
  </r>
  <r>
    <s v="Terry Turner"/>
    <n v="47"/>
    <x v="1"/>
    <x v="6"/>
    <x v="1"/>
    <x v="1566"/>
    <n v="27"/>
    <x v="2"/>
    <n v="3"/>
    <s v="Weekday"/>
    <s v="End"/>
    <s v="Monica Phillips"/>
    <s v="Mercado LLC"/>
    <x v="1"/>
    <n v="37881.002719999997"/>
    <n v="123"/>
    <x v="1"/>
    <d v="2019-04-03T00:00:00"/>
    <n v="3"/>
    <s v="Paracetamol"/>
    <s v="Abnormal"/>
    <x v="1"/>
  </r>
  <r>
    <s v="Tyler Rivera"/>
    <n v="61"/>
    <x v="0"/>
    <x v="4"/>
    <x v="4"/>
    <x v="1567"/>
    <n v="31"/>
    <x v="4"/>
    <n v="1"/>
    <s v="Weekday"/>
    <s v="End"/>
    <s v="Dean Booth"/>
    <s v="Brewer, Scott and Perry"/>
    <x v="2"/>
    <n v="13410.07604"/>
    <n v="456"/>
    <x v="1"/>
    <d v="2020-09-08T00:00:00"/>
    <n v="2"/>
    <s v="Paracetamol"/>
    <s v="Normal"/>
    <x v="1"/>
  </r>
  <r>
    <s v="Susan Salinas"/>
    <n v="56"/>
    <x v="1"/>
    <x v="4"/>
    <x v="5"/>
    <x v="239"/>
    <n v="30"/>
    <x v="0"/>
    <n v="4"/>
    <s v="Weekday"/>
    <s v="End"/>
    <s v="Rhonda Calderon"/>
    <s v="Hendricks, Gordon and Simmons"/>
    <x v="2"/>
    <n v="63370.396009999997"/>
    <n v="410"/>
    <x v="1"/>
    <d v="2021-10-29T00:00:00"/>
    <n v="5"/>
    <s v="Aspirin"/>
    <s v="Normal"/>
    <x v="1"/>
  </r>
  <r>
    <s v="Amy Knight"/>
    <n v="48"/>
    <x v="0"/>
    <x v="6"/>
    <x v="2"/>
    <x v="1310"/>
    <n v="26"/>
    <x v="3"/>
    <n v="5"/>
    <s v="Weekday"/>
    <s v="Mid"/>
    <s v="Diana Johnson"/>
    <s v="Blake PLC"/>
    <x v="0"/>
    <n v="8670.7026289999994"/>
    <n v="154"/>
    <x v="0"/>
    <d v="2020-07-07T00:00:00"/>
    <n v="2"/>
    <s v="Lipitor"/>
    <s v="Normal"/>
    <x v="1"/>
  </r>
  <r>
    <s v="Jimmy Wilson"/>
    <n v="45"/>
    <x v="0"/>
    <x v="4"/>
    <x v="1"/>
    <x v="1164"/>
    <n v="21"/>
    <x v="0"/>
    <n v="4"/>
    <s v="Weekday"/>
    <s v="Mid"/>
    <s v="Suzanne Blackburn"/>
    <s v="Flores, Dorsey and Alvarado"/>
    <x v="3"/>
    <n v="26205.503140000001"/>
    <n v="458"/>
    <x v="2"/>
    <d v="2019-03-08T00:00:00"/>
    <n v="5"/>
    <s v="Penicillin"/>
    <s v="Normal"/>
    <x v="1"/>
  </r>
  <r>
    <s v="Meagan Johnson"/>
    <n v="73"/>
    <x v="0"/>
    <x v="7"/>
    <x v="5"/>
    <x v="1447"/>
    <n v="26"/>
    <x v="4"/>
    <n v="1"/>
    <s v="Weekday"/>
    <s v="Mid"/>
    <s v="Jerome Ramsey"/>
    <s v="Ramirez LLC"/>
    <x v="1"/>
    <n v="31094.773130000001"/>
    <n v="332"/>
    <x v="1"/>
    <d v="2021-08-08T00:00:00"/>
    <n v="7"/>
    <s v="Lipitor"/>
    <s v="Abnormal"/>
    <x v="0"/>
  </r>
  <r>
    <s v="Richard Thomas"/>
    <n v="24"/>
    <x v="0"/>
    <x v="0"/>
    <x v="5"/>
    <x v="1568"/>
    <n v="15"/>
    <x v="3"/>
    <n v="5"/>
    <s v="Weekday"/>
    <s v="Mid"/>
    <s v="Bruce Benton"/>
    <s v="Hill, Smith and Meyers"/>
    <x v="1"/>
    <n v="55113.484660000002"/>
    <n v="289"/>
    <x v="1"/>
    <d v="2021-10-22T00:00:00"/>
    <n v="5"/>
    <s v="Lipitor"/>
    <s v="Inconclusive"/>
    <x v="2"/>
  </r>
  <r>
    <s v="John Wood"/>
    <n v="61"/>
    <x v="1"/>
    <x v="5"/>
    <x v="4"/>
    <x v="587"/>
    <n v="17"/>
    <x v="3"/>
    <n v="5"/>
    <s v="Weekday"/>
    <s v="Mid"/>
    <s v="Barbara Guzman"/>
    <s v="Jones Group"/>
    <x v="0"/>
    <n v="24024.08742"/>
    <n v="381"/>
    <x v="2"/>
    <d v="2022-01-13T00:00:00"/>
    <n v="4"/>
    <s v="Penicillin"/>
    <s v="Inconclusive"/>
    <x v="1"/>
  </r>
  <r>
    <s v="Christopher Reese"/>
    <n v="82"/>
    <x v="1"/>
    <x v="7"/>
    <x v="4"/>
    <x v="114"/>
    <n v="13"/>
    <x v="3"/>
    <n v="5"/>
    <s v="Weekday"/>
    <s v="Mid"/>
    <s v="Alicia Powell"/>
    <s v="Diaz PLC"/>
    <x v="4"/>
    <n v="25744.641380000001"/>
    <n v="115"/>
    <x v="2"/>
    <d v="2019-09-18T00:00:00"/>
    <n v="3"/>
    <s v="Paracetamol"/>
    <s v="Inconclusive"/>
    <x v="0"/>
  </r>
  <r>
    <s v="Nicole Johnson"/>
    <n v="61"/>
    <x v="0"/>
    <x v="5"/>
    <x v="2"/>
    <x v="1532"/>
    <n v="12"/>
    <x v="5"/>
    <n v="2"/>
    <s v="Weekday"/>
    <s v="Mid"/>
    <s v="Brenda Jordan"/>
    <s v="Mcmillan, Lambert and Johnson"/>
    <x v="3"/>
    <n v="12372.23324"/>
    <n v="119"/>
    <x v="0"/>
    <d v="2019-03-16T00:00:00"/>
    <n v="6"/>
    <s v="Ibuprofen"/>
    <s v="Inconclusive"/>
    <x v="1"/>
  </r>
  <r>
    <s v="WilliaMaleRowe"/>
    <n v="71"/>
    <x v="0"/>
    <x v="6"/>
    <x v="0"/>
    <x v="206"/>
    <n v="6"/>
    <x v="4"/>
    <n v="1"/>
    <s v="Weekday"/>
    <s v="Mid"/>
    <s v="Mark Gibson"/>
    <s v="Williams-Martin"/>
    <x v="1"/>
    <n v="31274.407340000002"/>
    <n v="280"/>
    <x v="0"/>
    <d v="2020-01-21T00:00:00"/>
    <n v="2"/>
    <s v="Ibuprofen"/>
    <s v="Abnormal"/>
    <x v="0"/>
  </r>
  <r>
    <s v="Shane King"/>
    <n v="36"/>
    <x v="1"/>
    <x v="3"/>
    <x v="0"/>
    <x v="894"/>
    <n v="17"/>
    <x v="0"/>
    <n v="4"/>
    <s v="Weekday"/>
    <s v="Mid"/>
    <s v="Kimberly French"/>
    <s v="King Ltd"/>
    <x v="4"/>
    <n v="4303.2792099999997"/>
    <n v="119"/>
    <x v="0"/>
    <d v="2022-02-24T00:00:00"/>
    <n v="4"/>
    <s v="Aspirin"/>
    <s v="Inconclusive"/>
    <x v="1"/>
  </r>
  <r>
    <s v="Dr. Susan Wagner"/>
    <n v="25"/>
    <x v="1"/>
    <x v="3"/>
    <x v="5"/>
    <x v="1469"/>
    <n v="25"/>
    <x v="5"/>
    <n v="2"/>
    <s v="Weekday"/>
    <s v="Mid"/>
    <s v="Pamela Schultz"/>
    <s v="Robinson LLC"/>
    <x v="2"/>
    <n v="37200.165630000003"/>
    <n v="355"/>
    <x v="1"/>
    <d v="2018-12-30T00:00:00"/>
    <n v="7"/>
    <s v="Lipitor"/>
    <s v="Abnormal"/>
    <x v="1"/>
  </r>
  <r>
    <s v="Mark Avila"/>
    <n v="75"/>
    <x v="0"/>
    <x v="4"/>
    <x v="0"/>
    <x v="381"/>
    <n v="27"/>
    <x v="0"/>
    <n v="4"/>
    <s v="Weekday"/>
    <s v="End"/>
    <s v="Angela Jones"/>
    <s v="Jones LLC"/>
    <x v="2"/>
    <n v="56125.667170000001"/>
    <n v="337"/>
    <x v="0"/>
    <d v="2022-02-01T00:00:00"/>
    <n v="2"/>
    <s v="Ibuprofen"/>
    <s v="Inconclusive"/>
    <x v="0"/>
  </r>
  <r>
    <s v="Steven Coleman"/>
    <n v="75"/>
    <x v="0"/>
    <x v="6"/>
    <x v="5"/>
    <x v="1569"/>
    <n v="23"/>
    <x v="4"/>
    <n v="1"/>
    <s v="Weekday"/>
    <s v="Mid"/>
    <s v="Dan Morris"/>
    <s v="Garcia Inc"/>
    <x v="2"/>
    <n v="57410.154110000003"/>
    <n v="115"/>
    <x v="1"/>
    <d v="2019-10-05T00:00:00"/>
    <n v="6"/>
    <s v="Ibuprofen"/>
    <s v="Abnormal"/>
    <x v="0"/>
  </r>
  <r>
    <s v="Charles Novak"/>
    <n v="85"/>
    <x v="0"/>
    <x v="4"/>
    <x v="4"/>
    <x v="888"/>
    <n v="5"/>
    <x v="1"/>
    <n v="6"/>
    <s v="Weekend"/>
    <s v="Mid"/>
    <s v="Brandon Smith"/>
    <s v="Klein Group"/>
    <x v="4"/>
    <n v="8569.4745509999993"/>
    <n v="368"/>
    <x v="2"/>
    <d v="2021-06-16T00:00:00"/>
    <n v="3"/>
    <s v="Aspirin"/>
    <s v="Abnormal"/>
    <x v="0"/>
  </r>
  <r>
    <s v="Nicole Roberts"/>
    <n v="54"/>
    <x v="0"/>
    <x v="3"/>
    <x v="5"/>
    <x v="1570"/>
    <n v="3"/>
    <x v="5"/>
    <n v="2"/>
    <s v="Weekday"/>
    <s v="Start"/>
    <s v="Timothy Wilson"/>
    <s v="Stone Inc"/>
    <x v="0"/>
    <n v="45286.561930000003"/>
    <n v="380"/>
    <x v="0"/>
    <d v="2019-09-26T00:00:00"/>
    <n v="4"/>
    <s v="Lipitor"/>
    <s v="Normal"/>
    <x v="1"/>
  </r>
  <r>
    <s v="Deanna Rodriguez"/>
    <n v="48"/>
    <x v="1"/>
    <x v="3"/>
    <x v="0"/>
    <x v="86"/>
    <n v="10"/>
    <x v="2"/>
    <n v="3"/>
    <s v="Weekday"/>
    <s v="Mid"/>
    <s v="Stanley Thomas"/>
    <s v="Pope-Matthews"/>
    <x v="0"/>
    <n v="42028.051180000002"/>
    <n v="393"/>
    <x v="1"/>
    <d v="2021-02-17T00:00:00"/>
    <n v="3"/>
    <s v="Penicillin"/>
    <s v="Normal"/>
    <x v="1"/>
  </r>
  <r>
    <s v="Shelley Jennings"/>
    <n v="31"/>
    <x v="0"/>
    <x v="7"/>
    <x v="4"/>
    <x v="1387"/>
    <n v="3"/>
    <x v="3"/>
    <n v="5"/>
    <s v="Weekday"/>
    <s v="Start"/>
    <s v="Jose Bond"/>
    <s v="Thomas, Shepard and Kelly"/>
    <x v="4"/>
    <n v="22424.00793"/>
    <n v="211"/>
    <x v="2"/>
    <d v="2019-05-27T00:00:00"/>
    <n v="1"/>
    <s v="Lipitor"/>
    <s v="Abnormal"/>
    <x v="1"/>
  </r>
  <r>
    <s v="Melinda Nelson"/>
    <n v="80"/>
    <x v="1"/>
    <x v="4"/>
    <x v="4"/>
    <x v="167"/>
    <n v="13"/>
    <x v="2"/>
    <n v="3"/>
    <s v="Weekday"/>
    <s v="Mid"/>
    <s v="Troy Wolfe"/>
    <s v="Walker, Garcia and Gonzales"/>
    <x v="1"/>
    <n v="2064.416322"/>
    <n v="339"/>
    <x v="2"/>
    <d v="2020-05-24T00:00:00"/>
    <n v="7"/>
    <s v="Ibuprofen"/>
    <s v="Inconclusive"/>
    <x v="0"/>
  </r>
  <r>
    <s v="Claire Drake"/>
    <n v="58"/>
    <x v="0"/>
    <x v="2"/>
    <x v="5"/>
    <x v="643"/>
    <n v="14"/>
    <x v="1"/>
    <n v="6"/>
    <s v="Weekend"/>
    <s v="Mid"/>
    <s v="Michael Perry"/>
    <s v="Nelson-Burns"/>
    <x v="1"/>
    <n v="52016.105519999997"/>
    <n v="263"/>
    <x v="0"/>
    <d v="2019-10-03T00:00:00"/>
    <n v="4"/>
    <s v="Lipitor"/>
    <s v="Normal"/>
    <x v="1"/>
  </r>
  <r>
    <s v="Stacey Sanchez"/>
    <n v="36"/>
    <x v="1"/>
    <x v="3"/>
    <x v="3"/>
    <x v="178"/>
    <n v="23"/>
    <x v="2"/>
    <n v="3"/>
    <s v="Weekday"/>
    <s v="Mid"/>
    <s v="Chris Powers"/>
    <s v="Wood-Lee"/>
    <x v="3"/>
    <n v="33261.732230000001"/>
    <n v="197"/>
    <x v="0"/>
    <d v="2019-02-05T00:00:00"/>
    <n v="2"/>
    <s v="Ibuprofen"/>
    <s v="Inconclusive"/>
    <x v="1"/>
  </r>
  <r>
    <s v="Robert Mccormick"/>
    <n v="77"/>
    <x v="1"/>
    <x v="4"/>
    <x v="4"/>
    <x v="1571"/>
    <n v="27"/>
    <x v="6"/>
    <n v="7"/>
    <s v="Weekend"/>
    <s v="End"/>
    <s v="Charles Ferguson II"/>
    <s v="Harris Ltd"/>
    <x v="3"/>
    <n v="23937.558850000001"/>
    <n v="399"/>
    <x v="1"/>
    <d v="2022-12-01T00:00:00"/>
    <n v="4"/>
    <s v="Lipitor"/>
    <s v="Inconclusive"/>
    <x v="0"/>
  </r>
  <r>
    <s v="Rebecca Baxter"/>
    <n v="46"/>
    <x v="0"/>
    <x v="7"/>
    <x v="1"/>
    <x v="954"/>
    <n v="28"/>
    <x v="1"/>
    <n v="6"/>
    <s v="Weekend"/>
    <s v="End"/>
    <s v="Elizabeth Reyes"/>
    <s v="Garcia-Hicks"/>
    <x v="4"/>
    <n v="40293.284699999997"/>
    <n v="357"/>
    <x v="1"/>
    <d v="2020-12-02T00:00:00"/>
    <n v="3"/>
    <s v="Paracetamol"/>
    <s v="Abnormal"/>
    <x v="1"/>
  </r>
  <r>
    <s v="Jerry Collins"/>
    <n v="58"/>
    <x v="0"/>
    <x v="0"/>
    <x v="3"/>
    <x v="1470"/>
    <n v="26"/>
    <x v="1"/>
    <n v="6"/>
    <s v="Weekend"/>
    <s v="Mid"/>
    <s v="Joseph Carrillo"/>
    <s v="Meyer PLC"/>
    <x v="4"/>
    <n v="24666.273079999999"/>
    <n v="145"/>
    <x v="0"/>
    <d v="2021-06-30T00:00:00"/>
    <n v="3"/>
    <s v="Lipitor"/>
    <s v="Inconclusive"/>
    <x v="1"/>
  </r>
  <r>
    <s v="Anthony Page"/>
    <n v="57"/>
    <x v="0"/>
    <x v="7"/>
    <x v="3"/>
    <x v="337"/>
    <n v="30"/>
    <x v="1"/>
    <n v="6"/>
    <s v="Weekend"/>
    <s v="End"/>
    <s v="Michele Kelley"/>
    <s v="Meyer-Smith"/>
    <x v="2"/>
    <n v="22277.71574"/>
    <n v="119"/>
    <x v="0"/>
    <d v="2020-06-05T00:00:00"/>
    <n v="5"/>
    <s v="Paracetamol"/>
    <s v="Abnormal"/>
    <x v="1"/>
  </r>
  <r>
    <s v="Harold Dixon"/>
    <n v="40"/>
    <x v="1"/>
    <x v="1"/>
    <x v="0"/>
    <x v="1212"/>
    <n v="25"/>
    <x v="6"/>
    <n v="7"/>
    <s v="Weekend"/>
    <s v="Mid"/>
    <s v="Rachel Horton"/>
    <s v="Morris-Rodriguez"/>
    <x v="3"/>
    <n v="50652.153980000003"/>
    <n v="289"/>
    <x v="2"/>
    <d v="2022-10-21T00:00:00"/>
    <n v="5"/>
    <s v="Ibuprofen"/>
    <s v="Normal"/>
    <x v="1"/>
  </r>
  <r>
    <s v="Teresa Moyer"/>
    <n v="83"/>
    <x v="0"/>
    <x v="3"/>
    <x v="4"/>
    <x v="600"/>
    <n v="13"/>
    <x v="4"/>
    <n v="1"/>
    <s v="Weekday"/>
    <s v="Mid"/>
    <s v="Audrey Williams"/>
    <s v="Bradford PLC"/>
    <x v="0"/>
    <n v="16737.73416"/>
    <n v="185"/>
    <x v="1"/>
    <d v="2022-06-16T00:00:00"/>
    <n v="4"/>
    <s v="Penicillin"/>
    <s v="Normal"/>
    <x v="0"/>
  </r>
  <r>
    <s v="Larry Contreras"/>
    <n v="30"/>
    <x v="1"/>
    <x v="4"/>
    <x v="1"/>
    <x v="820"/>
    <n v="4"/>
    <x v="2"/>
    <n v="3"/>
    <s v="Weekday"/>
    <s v="Start"/>
    <s v="Amy Andrews"/>
    <s v="Jackson Inc"/>
    <x v="4"/>
    <n v="7084.9236019999998"/>
    <n v="207"/>
    <x v="2"/>
    <d v="2023-01-30T00:00:00"/>
    <n v="1"/>
    <s v="Penicillin"/>
    <s v="Abnormal"/>
    <x v="1"/>
  </r>
  <r>
    <s v="Kevin Stephens"/>
    <n v="68"/>
    <x v="0"/>
    <x v="1"/>
    <x v="3"/>
    <x v="817"/>
    <n v="1"/>
    <x v="5"/>
    <n v="2"/>
    <s v="Weekday"/>
    <s v="Start"/>
    <s v="Deborah Lowe"/>
    <s v="Harrison and Sons"/>
    <x v="3"/>
    <n v="16590.66922"/>
    <n v="192"/>
    <x v="0"/>
    <d v="2019-10-05T00:00:00"/>
    <n v="6"/>
    <s v="Paracetamol"/>
    <s v="Inconclusive"/>
    <x v="0"/>
  </r>
  <r>
    <s v="Benjamin Smith"/>
    <n v="81"/>
    <x v="1"/>
    <x v="2"/>
    <x v="4"/>
    <x v="353"/>
    <n v="17"/>
    <x v="6"/>
    <n v="7"/>
    <s v="Weekend"/>
    <s v="Mid"/>
    <s v="Harold Johnson"/>
    <s v="Howard Inc"/>
    <x v="2"/>
    <n v="9475.3731239999997"/>
    <n v="401"/>
    <x v="2"/>
    <d v="2019-03-01T00:00:00"/>
    <n v="5"/>
    <s v="Lipitor"/>
    <s v="Abnormal"/>
    <x v="0"/>
  </r>
  <r>
    <s v="Andrew Quinn"/>
    <n v="79"/>
    <x v="0"/>
    <x v="6"/>
    <x v="4"/>
    <x v="1329"/>
    <n v="23"/>
    <x v="0"/>
    <n v="4"/>
    <s v="Weekday"/>
    <s v="Mid"/>
    <s v="Robert Kim"/>
    <s v="Smith and Sons"/>
    <x v="0"/>
    <n v="13253.681140000001"/>
    <n v="412"/>
    <x v="1"/>
    <d v="2022-07-14T00:00:00"/>
    <n v="4"/>
    <s v="Paracetamol"/>
    <s v="Normal"/>
    <x v="0"/>
  </r>
  <r>
    <s v="Scott Hicks"/>
    <n v="19"/>
    <x v="1"/>
    <x v="7"/>
    <x v="0"/>
    <x v="1572"/>
    <n v="11"/>
    <x v="6"/>
    <n v="7"/>
    <s v="Weekend"/>
    <s v="Mid"/>
    <s v="Anna Foster"/>
    <s v="Chapman and Sons"/>
    <x v="4"/>
    <n v="2964.613222"/>
    <n v="390"/>
    <x v="1"/>
    <d v="2022-09-20T00:00:00"/>
    <n v="2"/>
    <s v="Paracetamol"/>
    <s v="Inconclusive"/>
    <x v="2"/>
  </r>
  <r>
    <s v="Meagan Franklin"/>
    <n v="30"/>
    <x v="0"/>
    <x v="1"/>
    <x v="5"/>
    <x v="62"/>
    <n v="28"/>
    <x v="1"/>
    <n v="6"/>
    <s v="Weekend"/>
    <s v="End"/>
    <s v="Christopher Huffman"/>
    <s v="Davis-Ortiz"/>
    <x v="2"/>
    <n v="67493.862179999996"/>
    <n v="482"/>
    <x v="1"/>
    <d v="2023-11-17T00:00:00"/>
    <n v="5"/>
    <s v="Ibuprofen"/>
    <s v="Inconclusive"/>
    <x v="1"/>
  </r>
  <r>
    <s v="Jon Garza"/>
    <n v="20"/>
    <x v="1"/>
    <x v="0"/>
    <x v="4"/>
    <x v="1397"/>
    <n v="1"/>
    <x v="5"/>
    <n v="2"/>
    <s v="Weekday"/>
    <s v="Start"/>
    <s v="Sandra Clark"/>
    <s v="Davis, Clayton and Nguyen"/>
    <x v="1"/>
    <n v="13599.99264"/>
    <n v="163"/>
    <x v="2"/>
    <d v="2022-03-08T00:00:00"/>
    <n v="2"/>
    <s v="Lipitor"/>
    <s v="Inconclusive"/>
    <x v="2"/>
  </r>
  <r>
    <s v="Jill Duarte"/>
    <n v="66"/>
    <x v="0"/>
    <x v="7"/>
    <x v="4"/>
    <x v="785"/>
    <n v="10"/>
    <x v="3"/>
    <n v="5"/>
    <s v="Weekday"/>
    <s v="Mid"/>
    <s v="Patrick Hughes"/>
    <s v="Clark-Romero"/>
    <x v="0"/>
    <n v="18838.064910000001"/>
    <n v="271"/>
    <x v="1"/>
    <d v="2023-03-10T00:00:00"/>
    <n v="5"/>
    <s v="Penicillin"/>
    <s v="Normal"/>
    <x v="0"/>
  </r>
  <r>
    <s v="Dylan Simmons"/>
    <n v="24"/>
    <x v="0"/>
    <x v="1"/>
    <x v="3"/>
    <x v="475"/>
    <n v="11"/>
    <x v="1"/>
    <n v="6"/>
    <s v="Weekend"/>
    <s v="Mid"/>
    <s v="Jason Mueller"/>
    <s v="Fox Inc"/>
    <x v="4"/>
    <n v="13028.929910000001"/>
    <n v="145"/>
    <x v="0"/>
    <d v="2021-12-30T00:00:00"/>
    <n v="4"/>
    <s v="Paracetamol"/>
    <s v="Normal"/>
    <x v="2"/>
  </r>
  <r>
    <s v="Sarah Martin"/>
    <n v="27"/>
    <x v="1"/>
    <x v="1"/>
    <x v="5"/>
    <x v="117"/>
    <n v="14"/>
    <x v="5"/>
    <n v="2"/>
    <s v="Weekday"/>
    <s v="Mid"/>
    <s v="Edwin Buckley"/>
    <s v="Simpson, Munoz and Parker"/>
    <x v="2"/>
    <n v="37769.357940000002"/>
    <n v="296"/>
    <x v="1"/>
    <d v="2020-01-31T00:00:00"/>
    <n v="5"/>
    <s v="Aspirin"/>
    <s v="Normal"/>
    <x v="1"/>
  </r>
  <r>
    <s v="Kenneth Allen"/>
    <n v="34"/>
    <x v="1"/>
    <x v="5"/>
    <x v="4"/>
    <x v="1248"/>
    <n v="8"/>
    <x v="5"/>
    <n v="2"/>
    <s v="Weekday"/>
    <s v="Mid"/>
    <s v="Christopher Bonilla"/>
    <s v="Martin, Rush and Soto"/>
    <x v="4"/>
    <n v="29047.179800000002"/>
    <n v="358"/>
    <x v="1"/>
    <d v="2020-09-11T00:00:00"/>
    <n v="5"/>
    <s v="Aspirin"/>
    <s v="Inconclusive"/>
    <x v="1"/>
  </r>
  <r>
    <s v="Angelica Bennett"/>
    <n v="48"/>
    <x v="1"/>
    <x v="4"/>
    <x v="4"/>
    <x v="1423"/>
    <n v="19"/>
    <x v="2"/>
    <n v="3"/>
    <s v="Weekday"/>
    <s v="Mid"/>
    <s v="Jill Graham"/>
    <s v="Winters Ltd"/>
    <x v="2"/>
    <n v="33360.632290000001"/>
    <n v="238"/>
    <x v="1"/>
    <d v="2021-06-11T00:00:00"/>
    <n v="5"/>
    <s v="Paracetamol"/>
    <s v="Inconclusive"/>
    <x v="1"/>
  </r>
  <r>
    <s v="Margaret Rios"/>
    <n v="35"/>
    <x v="1"/>
    <x v="4"/>
    <x v="4"/>
    <x v="375"/>
    <n v="10"/>
    <x v="3"/>
    <n v="5"/>
    <s v="Weekday"/>
    <s v="Mid"/>
    <s v="Justin Galvan"/>
    <s v="Bowman LLC"/>
    <x v="2"/>
    <n v="14357.40818"/>
    <n v="397"/>
    <x v="2"/>
    <d v="2023-03-30T00:00:00"/>
    <n v="4"/>
    <s v="Lipitor"/>
    <s v="Abnormal"/>
    <x v="1"/>
  </r>
  <r>
    <s v="Mrs. Stephanie Mcbride"/>
    <n v="60"/>
    <x v="1"/>
    <x v="0"/>
    <x v="5"/>
    <x v="721"/>
    <n v="16"/>
    <x v="0"/>
    <n v="4"/>
    <s v="Weekday"/>
    <s v="Mid"/>
    <s v="Sydney Hood"/>
    <s v="Perez-Murillo"/>
    <x v="4"/>
    <n v="4250.8458950000004"/>
    <n v="167"/>
    <x v="1"/>
    <d v="2020-04-21T00:00:00"/>
    <n v="2"/>
    <s v="Ibuprofen"/>
    <s v="Normal"/>
    <x v="1"/>
  </r>
  <r>
    <s v="Michael Bean"/>
    <n v="23"/>
    <x v="1"/>
    <x v="4"/>
    <x v="5"/>
    <x v="175"/>
    <n v="12"/>
    <x v="6"/>
    <n v="7"/>
    <s v="Weekend"/>
    <s v="Mid"/>
    <s v="Andre Mcdaniel"/>
    <s v="White-Wiley"/>
    <x v="4"/>
    <n v="30984.389899999998"/>
    <n v="367"/>
    <x v="1"/>
    <d v="2021-12-30T00:00:00"/>
    <n v="4"/>
    <s v="Lipitor"/>
    <s v="Inconclusive"/>
    <x v="2"/>
  </r>
  <r>
    <s v="Eric Randall"/>
    <n v="79"/>
    <x v="0"/>
    <x v="1"/>
    <x v="4"/>
    <x v="1164"/>
    <n v="21"/>
    <x v="0"/>
    <n v="4"/>
    <s v="Weekday"/>
    <s v="Mid"/>
    <s v="Heather Richardson"/>
    <s v="Bryan Group"/>
    <x v="1"/>
    <n v="28729.294190000001"/>
    <n v="432"/>
    <x v="1"/>
    <d v="2019-02-25T00:00:00"/>
    <n v="1"/>
    <s v="Lipitor"/>
    <s v="Abnormal"/>
    <x v="0"/>
  </r>
  <r>
    <s v="Patricia Bailey"/>
    <n v="20"/>
    <x v="1"/>
    <x v="2"/>
    <x v="0"/>
    <x v="1456"/>
    <n v="16"/>
    <x v="6"/>
    <n v="7"/>
    <s v="Weekend"/>
    <s v="Mid"/>
    <s v="Hannah Garcia"/>
    <s v="Gilbert-Larsen"/>
    <x v="3"/>
    <n v="58371.329700000002"/>
    <n v="319"/>
    <x v="2"/>
    <d v="2022-10-31T00:00:00"/>
    <n v="1"/>
    <s v="Paracetamol"/>
    <s v="Inconclusive"/>
    <x v="2"/>
  </r>
  <r>
    <s v="Tiffany Bishop"/>
    <n v="37"/>
    <x v="0"/>
    <x v="4"/>
    <x v="1"/>
    <x v="1573"/>
    <n v="24"/>
    <x v="4"/>
    <n v="1"/>
    <s v="Weekday"/>
    <s v="Mid"/>
    <s v="Garrett Brock"/>
    <s v="Barnett, Norman and Meyer"/>
    <x v="2"/>
    <n v="40785.136590000002"/>
    <n v="230"/>
    <x v="0"/>
    <d v="2023-08-15T00:00:00"/>
    <n v="2"/>
    <s v="Penicillin"/>
    <s v="Abnormal"/>
    <x v="1"/>
  </r>
  <r>
    <s v="Michelle Zimmerman"/>
    <n v="69"/>
    <x v="1"/>
    <x v="3"/>
    <x v="4"/>
    <x v="1422"/>
    <n v="12"/>
    <x v="2"/>
    <n v="3"/>
    <s v="Weekday"/>
    <s v="Mid"/>
    <s v="Jacob Armstrong"/>
    <s v="Terrell PLC"/>
    <x v="1"/>
    <n v="5960.3366960000003"/>
    <n v="455"/>
    <x v="1"/>
    <d v="2023-08-06T00:00:00"/>
    <n v="7"/>
    <s v="Lipitor"/>
    <s v="Abnormal"/>
    <x v="0"/>
  </r>
  <r>
    <s v="Matthew Holmes"/>
    <n v="22"/>
    <x v="0"/>
    <x v="3"/>
    <x v="2"/>
    <x v="107"/>
    <n v="25"/>
    <x v="0"/>
    <n v="4"/>
    <s v="Weekday"/>
    <s v="Mid"/>
    <s v="Crystal Lewis"/>
    <s v="Neal-Lawrence"/>
    <x v="4"/>
    <n v="9769.0827270000009"/>
    <n v="271"/>
    <x v="0"/>
    <d v="2023-05-28T00:00:00"/>
    <n v="7"/>
    <s v="Penicillin"/>
    <s v="Inconclusive"/>
    <x v="2"/>
  </r>
  <r>
    <s v="Todd James"/>
    <n v="58"/>
    <x v="1"/>
    <x v="7"/>
    <x v="0"/>
    <x v="5"/>
    <n v="20"/>
    <x v="0"/>
    <n v="4"/>
    <s v="Weekday"/>
    <s v="Mid"/>
    <s v="Kimberly Smith"/>
    <s v="Sanchez, Willis and Gonzalez"/>
    <x v="2"/>
    <n v="16178.06849"/>
    <n v="452"/>
    <x v="0"/>
    <d v="2020-08-21T00:00:00"/>
    <n v="5"/>
    <s v="Aspirin"/>
    <s v="Abnormal"/>
    <x v="1"/>
  </r>
  <r>
    <s v="Lisa Ward"/>
    <n v="67"/>
    <x v="0"/>
    <x v="2"/>
    <x v="2"/>
    <x v="593"/>
    <n v="27"/>
    <x v="1"/>
    <n v="6"/>
    <s v="Weekend"/>
    <s v="End"/>
    <s v="Gerald Valdez"/>
    <s v="Warner-Harris"/>
    <x v="0"/>
    <n v="6161.8369890000004"/>
    <n v="267"/>
    <x v="0"/>
    <d v="2020-07-02T00:00:00"/>
    <n v="4"/>
    <s v="Lipitor"/>
    <s v="Abnormal"/>
    <x v="0"/>
  </r>
  <r>
    <s v="Michael Ross"/>
    <n v="46"/>
    <x v="1"/>
    <x v="4"/>
    <x v="3"/>
    <x v="1281"/>
    <n v="31"/>
    <x v="1"/>
    <n v="6"/>
    <s v="Weekend"/>
    <s v="End"/>
    <s v="Steven Edwards"/>
    <s v="Le, Gordon and Brooks"/>
    <x v="4"/>
    <n v="38045.79464"/>
    <n v="455"/>
    <x v="0"/>
    <d v="2021-08-04T00:00:00"/>
    <n v="3"/>
    <s v="Penicillin"/>
    <s v="Inconclusive"/>
    <x v="1"/>
  </r>
  <r>
    <s v="Matthew White"/>
    <n v="34"/>
    <x v="0"/>
    <x v="0"/>
    <x v="2"/>
    <x v="1574"/>
    <n v="30"/>
    <x v="6"/>
    <n v="7"/>
    <s v="Weekend"/>
    <s v="End"/>
    <s v="Antonio Campbell"/>
    <s v="Young, Strickland and Lowe"/>
    <x v="3"/>
    <n v="21171.704669999999"/>
    <n v="378"/>
    <x v="1"/>
    <d v="2023-05-26T00:00:00"/>
    <n v="5"/>
    <s v="Ibuprofen"/>
    <s v="Normal"/>
    <x v="1"/>
  </r>
  <r>
    <s v="Darryl Martin"/>
    <n v="44"/>
    <x v="0"/>
    <x v="0"/>
    <x v="3"/>
    <x v="1564"/>
    <n v="9"/>
    <x v="4"/>
    <n v="1"/>
    <s v="Weekday"/>
    <s v="Mid"/>
    <s v="Dennis Lee"/>
    <s v="Barajas, Beck and Watts"/>
    <x v="1"/>
    <n v="19507.406599999998"/>
    <n v="332"/>
    <x v="0"/>
    <d v="2019-09-11T00:00:00"/>
    <n v="3"/>
    <s v="Lipitor"/>
    <s v="Abnormal"/>
    <x v="1"/>
  </r>
  <r>
    <s v="Malik Sullivan"/>
    <n v="66"/>
    <x v="0"/>
    <x v="5"/>
    <x v="2"/>
    <x v="17"/>
    <n v="8"/>
    <x v="5"/>
    <n v="2"/>
    <s v="Weekday"/>
    <s v="Mid"/>
    <s v="Benjamin Mcclain"/>
    <s v="Mccullough-Fowler"/>
    <x v="1"/>
    <n v="8749.5156079999997"/>
    <n v="230"/>
    <x v="2"/>
    <d v="2022-03-22T00:00:00"/>
    <n v="2"/>
    <s v="Penicillin"/>
    <s v="Abnormal"/>
    <x v="0"/>
  </r>
  <r>
    <s v="Shannon Horton"/>
    <n v="74"/>
    <x v="0"/>
    <x v="5"/>
    <x v="4"/>
    <x v="569"/>
    <n v="5"/>
    <x v="2"/>
    <n v="3"/>
    <s v="Weekday"/>
    <s v="Mid"/>
    <s v="Mary Lloyd"/>
    <s v="Harrell Inc"/>
    <x v="0"/>
    <n v="12862.521559999999"/>
    <n v="175"/>
    <x v="2"/>
    <d v="2023-04-08T00:00:00"/>
    <n v="6"/>
    <s v="Penicillin"/>
    <s v="Abnormal"/>
    <x v="0"/>
  </r>
  <r>
    <s v="Matthew Carter"/>
    <n v="30"/>
    <x v="0"/>
    <x v="1"/>
    <x v="3"/>
    <x v="579"/>
    <n v="3"/>
    <x v="0"/>
    <n v="4"/>
    <s v="Weekday"/>
    <s v="Start"/>
    <s v="Karl Bruce"/>
    <s v="Reynolds, Maldonado and Stevens"/>
    <x v="1"/>
    <n v="26823.972880000001"/>
    <n v="172"/>
    <x v="0"/>
    <d v="2022-11-13T00:00:00"/>
    <n v="7"/>
    <s v="Lipitor"/>
    <s v="Abnormal"/>
    <x v="1"/>
  </r>
  <r>
    <s v="Sarah Serrano"/>
    <n v="49"/>
    <x v="1"/>
    <x v="6"/>
    <x v="4"/>
    <x v="910"/>
    <n v="26"/>
    <x v="6"/>
    <n v="7"/>
    <s v="Weekend"/>
    <s v="Mid"/>
    <s v="Clayton Austin"/>
    <s v="Morgan Ltd"/>
    <x v="0"/>
    <n v="34729.871800000001"/>
    <n v="159"/>
    <x v="2"/>
    <d v="2020-05-23T00:00:00"/>
    <n v="6"/>
    <s v="Paracetamol"/>
    <s v="Abnormal"/>
    <x v="1"/>
  </r>
  <r>
    <s v="David Lara"/>
    <n v="55"/>
    <x v="0"/>
    <x v="5"/>
    <x v="1"/>
    <x v="1417"/>
    <n v="4"/>
    <x v="1"/>
    <n v="6"/>
    <s v="Weekend"/>
    <s v="Start"/>
    <s v="Brian Ponce"/>
    <s v="Santiago and Sons"/>
    <x v="1"/>
    <n v="24503.430980000001"/>
    <n v="194"/>
    <x v="2"/>
    <d v="2023-03-05T00:00:00"/>
    <n v="7"/>
    <s v="Paracetamol"/>
    <s v="Inconclusive"/>
    <x v="1"/>
  </r>
  <r>
    <s v="Tammy Fowler"/>
    <n v="33"/>
    <x v="0"/>
    <x v="6"/>
    <x v="4"/>
    <x v="467"/>
    <n v="16"/>
    <x v="2"/>
    <n v="3"/>
    <s v="Weekday"/>
    <s v="Mid"/>
    <s v="Andrew Burton Jr."/>
    <s v="Garcia-Moore"/>
    <x v="4"/>
    <n v="30006.240119999999"/>
    <n v="414"/>
    <x v="1"/>
    <d v="2019-11-11T00:00:00"/>
    <n v="1"/>
    <s v="Aspirin"/>
    <s v="Abnormal"/>
    <x v="1"/>
  </r>
  <r>
    <s v="Charles Johnson"/>
    <n v="61"/>
    <x v="0"/>
    <x v="7"/>
    <x v="4"/>
    <x v="836"/>
    <n v="4"/>
    <x v="4"/>
    <n v="1"/>
    <s v="Weekday"/>
    <s v="Start"/>
    <s v="Joseph Griffin"/>
    <s v="Stewart Inc"/>
    <x v="3"/>
    <n v="20050.751469999999"/>
    <n v="391"/>
    <x v="2"/>
    <d v="2021-10-12T00:00:00"/>
    <n v="2"/>
    <s v="Lipitor"/>
    <s v="Inconclusive"/>
    <x v="1"/>
  </r>
  <r>
    <s v="Emily Ponce"/>
    <n v="27"/>
    <x v="0"/>
    <x v="6"/>
    <x v="5"/>
    <x v="1022"/>
    <n v="14"/>
    <x v="0"/>
    <n v="4"/>
    <s v="Weekday"/>
    <s v="Mid"/>
    <s v="Lisa Rosales"/>
    <s v="Cooper-Thompson"/>
    <x v="1"/>
    <n v="28462.129379999998"/>
    <n v="151"/>
    <x v="1"/>
    <d v="2021-11-01T00:00:00"/>
    <n v="1"/>
    <s v="Penicillin"/>
    <s v="Inconclusive"/>
    <x v="1"/>
  </r>
  <r>
    <s v="Erin Garcia"/>
    <n v="72"/>
    <x v="0"/>
    <x v="7"/>
    <x v="0"/>
    <x v="885"/>
    <n v="17"/>
    <x v="5"/>
    <n v="2"/>
    <s v="Weekday"/>
    <s v="Mid"/>
    <s v="Eric Burgess"/>
    <s v="Lara-Johnson"/>
    <x v="1"/>
    <n v="2774.5523739999999"/>
    <n v="319"/>
    <x v="1"/>
    <d v="2023-11-11T00:00:00"/>
    <n v="6"/>
    <s v="Penicillin"/>
    <s v="Normal"/>
    <x v="0"/>
  </r>
  <r>
    <s v="AdaMaleAllen"/>
    <n v="49"/>
    <x v="0"/>
    <x v="5"/>
    <x v="1"/>
    <x v="107"/>
    <n v="25"/>
    <x v="0"/>
    <n v="4"/>
    <s v="Weekday"/>
    <s v="Mid"/>
    <s v="Julie Thompson"/>
    <s v="Herrera, Roberts and Bryant"/>
    <x v="4"/>
    <n v="7765.3292039999997"/>
    <n v="342"/>
    <x v="2"/>
    <d v="2023-06-11T00:00:00"/>
    <n v="7"/>
    <s v="Lipitor"/>
    <s v="Inconclusive"/>
    <x v="1"/>
  </r>
  <r>
    <s v="Diane Soto"/>
    <n v="61"/>
    <x v="0"/>
    <x v="3"/>
    <x v="4"/>
    <x v="1003"/>
    <n v="24"/>
    <x v="6"/>
    <n v="7"/>
    <s v="Weekend"/>
    <s v="Mid"/>
    <s v="Jose Moran"/>
    <s v="Charles-Flowers"/>
    <x v="0"/>
    <n v="25185.775809999999"/>
    <n v="416"/>
    <x v="2"/>
    <d v="2020-06-10T00:00:00"/>
    <n v="3"/>
    <s v="Penicillin"/>
    <s v="Abnormal"/>
    <x v="1"/>
  </r>
  <r>
    <s v="Todd Strong"/>
    <n v="85"/>
    <x v="0"/>
    <x v="2"/>
    <x v="5"/>
    <x v="672"/>
    <n v="14"/>
    <x v="5"/>
    <n v="2"/>
    <s v="Weekday"/>
    <s v="Mid"/>
    <s v="Jocelyn Zimmerman"/>
    <s v="Hill PLC"/>
    <x v="1"/>
    <n v="55899.133609999997"/>
    <n v="381"/>
    <x v="1"/>
    <d v="2021-10-07T00:00:00"/>
    <n v="4"/>
    <s v="Penicillin"/>
    <s v="Abnormal"/>
    <x v="0"/>
  </r>
  <r>
    <s v="Matthew Thompson"/>
    <n v="68"/>
    <x v="0"/>
    <x v="3"/>
    <x v="5"/>
    <x v="1018"/>
    <n v="17"/>
    <x v="4"/>
    <n v="1"/>
    <s v="Weekday"/>
    <s v="Mid"/>
    <s v="Michael Banks"/>
    <s v="Brooks, Wright and Olson"/>
    <x v="3"/>
    <n v="30911.052179999999"/>
    <n v="132"/>
    <x v="0"/>
    <d v="2022-01-22T00:00:00"/>
    <n v="6"/>
    <s v="Aspirin"/>
    <s v="Abnormal"/>
    <x v="0"/>
  </r>
  <r>
    <s v="Sandra Robinson"/>
    <n v="53"/>
    <x v="1"/>
    <x v="6"/>
    <x v="0"/>
    <x v="279"/>
    <n v="14"/>
    <x v="2"/>
    <n v="3"/>
    <s v="Weekday"/>
    <s v="Mid"/>
    <s v="Stacey Parrish"/>
    <s v="Hill-Barrett"/>
    <x v="1"/>
    <n v="25143.85586"/>
    <n v="377"/>
    <x v="1"/>
    <d v="2018-11-26T00:00:00"/>
    <n v="1"/>
    <s v="Lipitor"/>
    <s v="Normal"/>
    <x v="1"/>
  </r>
  <r>
    <s v="Scott Jones"/>
    <n v="67"/>
    <x v="1"/>
    <x v="2"/>
    <x v="4"/>
    <x v="1359"/>
    <n v="4"/>
    <x v="1"/>
    <n v="6"/>
    <s v="Weekend"/>
    <s v="Start"/>
    <s v="Jose Snyder"/>
    <s v="Cruz, Richards and Jensen"/>
    <x v="3"/>
    <n v="12640.52216"/>
    <n v="284"/>
    <x v="2"/>
    <d v="2022-06-08T00:00:00"/>
    <n v="3"/>
    <s v="Aspirin"/>
    <s v="Normal"/>
    <x v="0"/>
  </r>
  <r>
    <s v="Frank Olson"/>
    <n v="37"/>
    <x v="0"/>
    <x v="3"/>
    <x v="3"/>
    <x v="1575"/>
    <n v="14"/>
    <x v="2"/>
    <n v="3"/>
    <s v="Weekday"/>
    <s v="Mid"/>
    <s v="Julian Johnson"/>
    <s v="King, Ford and Walsh"/>
    <x v="4"/>
    <n v="2636.918596"/>
    <n v="110"/>
    <x v="2"/>
    <d v="2022-09-24T00:00:00"/>
    <n v="6"/>
    <s v="Ibuprofen"/>
    <s v="Abnormal"/>
    <x v="1"/>
  </r>
  <r>
    <s v="Jessica Fox"/>
    <n v="76"/>
    <x v="0"/>
    <x v="3"/>
    <x v="0"/>
    <x v="1576"/>
    <n v="2"/>
    <x v="6"/>
    <n v="7"/>
    <s v="Weekend"/>
    <s v="Start"/>
    <s v="Travis Peterson"/>
    <s v="Wallace and Sons"/>
    <x v="4"/>
    <n v="31390.00346"/>
    <n v="425"/>
    <x v="0"/>
    <d v="2023-07-13T00:00:00"/>
    <n v="4"/>
    <s v="Paracetamol"/>
    <s v="Normal"/>
    <x v="0"/>
  </r>
  <r>
    <s v="Jose Henderson"/>
    <n v="21"/>
    <x v="1"/>
    <x v="3"/>
    <x v="1"/>
    <x v="594"/>
    <n v="16"/>
    <x v="2"/>
    <n v="3"/>
    <s v="Weekday"/>
    <s v="Mid"/>
    <s v="Chad Mendez"/>
    <s v="Stevenson-Thompson"/>
    <x v="1"/>
    <n v="25617.37183"/>
    <n v="342"/>
    <x v="1"/>
    <d v="2020-12-17T00:00:00"/>
    <n v="4"/>
    <s v="Aspirin"/>
    <s v="Normal"/>
    <x v="2"/>
  </r>
  <r>
    <s v="Laura Taylor"/>
    <n v="78"/>
    <x v="0"/>
    <x v="1"/>
    <x v="4"/>
    <x v="616"/>
    <n v="12"/>
    <x v="1"/>
    <n v="6"/>
    <s v="Weekend"/>
    <s v="Mid"/>
    <s v="Janice Wallace"/>
    <s v="Maldonado Ltd"/>
    <x v="3"/>
    <n v="28321.345369999999"/>
    <n v="251"/>
    <x v="1"/>
    <d v="2022-03-25T00:00:00"/>
    <n v="5"/>
    <s v="Paracetamol"/>
    <s v="Inconclusive"/>
    <x v="0"/>
  </r>
  <r>
    <s v="Jamie Clark"/>
    <n v="57"/>
    <x v="0"/>
    <x v="3"/>
    <x v="2"/>
    <x v="481"/>
    <n v="23"/>
    <x v="5"/>
    <n v="2"/>
    <s v="Weekday"/>
    <s v="Mid"/>
    <s v="Amanda Walker"/>
    <s v="Alexander-Tran"/>
    <x v="1"/>
    <n v="20504.824769999999"/>
    <n v="103"/>
    <x v="0"/>
    <d v="2020-07-08T00:00:00"/>
    <n v="3"/>
    <s v="Lipitor"/>
    <s v="Abnormal"/>
    <x v="1"/>
  </r>
  <r>
    <s v="Julie Patterson"/>
    <n v="27"/>
    <x v="1"/>
    <x v="4"/>
    <x v="2"/>
    <x v="1577"/>
    <n v="24"/>
    <x v="3"/>
    <n v="5"/>
    <s v="Weekday"/>
    <s v="Mid"/>
    <s v="Lisa Taylor"/>
    <s v="Bradley, Jones and Garza"/>
    <x v="4"/>
    <n v="16025.50109"/>
    <n v="179"/>
    <x v="0"/>
    <d v="2021-12-28T00:00:00"/>
    <n v="2"/>
    <s v="Penicillin"/>
    <s v="Inconclusive"/>
    <x v="1"/>
  </r>
  <r>
    <s v="Allison Frederick"/>
    <n v="78"/>
    <x v="1"/>
    <x v="4"/>
    <x v="5"/>
    <x v="343"/>
    <n v="10"/>
    <x v="0"/>
    <n v="4"/>
    <s v="Weekday"/>
    <s v="Mid"/>
    <s v="Michelle Anderson"/>
    <s v="Hawkins-Doyle"/>
    <x v="2"/>
    <n v="75184.356190000006"/>
    <n v="472"/>
    <x v="0"/>
    <d v="2023-09-02T00:00:00"/>
    <n v="6"/>
    <s v="Paracetamol"/>
    <s v="Abnormal"/>
    <x v="0"/>
  </r>
  <r>
    <s v="Jill Rosario"/>
    <n v="74"/>
    <x v="0"/>
    <x v="6"/>
    <x v="0"/>
    <x v="23"/>
    <n v="10"/>
    <x v="0"/>
    <n v="4"/>
    <s v="Weekday"/>
    <s v="Mid"/>
    <s v="Ricky Nguyen"/>
    <s v="Beck, Green and Johnson"/>
    <x v="2"/>
    <n v="39798.636619999997"/>
    <n v="214"/>
    <x v="1"/>
    <d v="2019-01-18T00:00:00"/>
    <n v="5"/>
    <s v="Penicillin"/>
    <s v="Inconclusive"/>
    <x v="0"/>
  </r>
  <r>
    <s v="Jennifer Robles"/>
    <n v="47"/>
    <x v="0"/>
    <x v="7"/>
    <x v="4"/>
    <x v="1159"/>
    <n v="22"/>
    <x v="2"/>
    <n v="3"/>
    <s v="Weekday"/>
    <s v="Mid"/>
    <s v="Vicki Williams"/>
    <s v="Frost, Jordan and Davies"/>
    <x v="3"/>
    <n v="23180.86634"/>
    <n v="224"/>
    <x v="2"/>
    <d v="2020-01-24T00:00:00"/>
    <n v="5"/>
    <s v="Lipitor"/>
    <s v="Abnormal"/>
    <x v="1"/>
  </r>
  <r>
    <s v="Rebekah Cherry"/>
    <n v="47"/>
    <x v="1"/>
    <x v="5"/>
    <x v="4"/>
    <x v="974"/>
    <n v="10"/>
    <x v="2"/>
    <n v="3"/>
    <s v="Weekday"/>
    <s v="Mid"/>
    <s v="Christian Roberts"/>
    <s v="Williamson, Guerrero and Walters"/>
    <x v="0"/>
    <n v="20392.181540000001"/>
    <n v="343"/>
    <x v="2"/>
    <d v="2021-03-25T00:00:00"/>
    <n v="4"/>
    <s v="Ibuprofen"/>
    <s v="Abnormal"/>
    <x v="1"/>
  </r>
  <r>
    <s v="George Houston"/>
    <n v="37"/>
    <x v="0"/>
    <x v="6"/>
    <x v="5"/>
    <x v="1264"/>
    <n v="4"/>
    <x v="6"/>
    <n v="7"/>
    <s v="Weekend"/>
    <s v="Start"/>
    <s v="Amanda Rush"/>
    <s v="Brown Ltd"/>
    <x v="4"/>
    <n v="49782.363169999997"/>
    <n v="480"/>
    <x v="0"/>
    <d v="2020-10-06T00:00:00"/>
    <n v="2"/>
    <s v="Lipitor"/>
    <s v="Normal"/>
    <x v="1"/>
  </r>
  <r>
    <s v="Chelsea Johnson"/>
    <n v="57"/>
    <x v="1"/>
    <x v="7"/>
    <x v="4"/>
    <x v="433"/>
    <n v="21"/>
    <x v="6"/>
    <n v="7"/>
    <s v="Weekend"/>
    <s v="Mid"/>
    <s v="Jimmy Smith"/>
    <s v="Forbes, Taylor and Moreno"/>
    <x v="4"/>
    <n v="8250.2137419999999"/>
    <n v="210"/>
    <x v="0"/>
    <d v="2022-08-21T00:00:00"/>
    <n v="7"/>
    <s v="Penicillin"/>
    <s v="Abnormal"/>
    <x v="1"/>
  </r>
  <r>
    <s v="Danielle Anthony"/>
    <n v="22"/>
    <x v="1"/>
    <x v="4"/>
    <x v="5"/>
    <x v="1291"/>
    <n v="5"/>
    <x v="4"/>
    <n v="1"/>
    <s v="Weekday"/>
    <s v="Mid"/>
    <s v="Alicia Duffy"/>
    <s v="Stewart, Cochran and Bennett"/>
    <x v="3"/>
    <n v="3296.9115280000001"/>
    <n v="266"/>
    <x v="0"/>
    <d v="2021-07-09T00:00:00"/>
    <n v="5"/>
    <s v="Paracetamol"/>
    <s v="Abnormal"/>
    <x v="2"/>
  </r>
  <r>
    <s v="Wesley Johnson"/>
    <n v="70"/>
    <x v="0"/>
    <x v="2"/>
    <x v="2"/>
    <x v="1553"/>
    <n v="16"/>
    <x v="3"/>
    <n v="5"/>
    <s v="Weekday"/>
    <s v="Mid"/>
    <s v="Julia Harper"/>
    <s v="Padilla, Mcguire and Harrell"/>
    <x v="3"/>
    <n v="976.71761289999995"/>
    <n v="395"/>
    <x v="0"/>
    <d v="2022-09-19T00:00:00"/>
    <n v="1"/>
    <s v="Lipitor"/>
    <s v="Normal"/>
    <x v="0"/>
  </r>
  <r>
    <s v="Patricia Harris"/>
    <n v="31"/>
    <x v="0"/>
    <x v="5"/>
    <x v="1"/>
    <x v="1404"/>
    <n v="24"/>
    <x v="4"/>
    <n v="1"/>
    <s v="Weekday"/>
    <s v="Mid"/>
    <s v="Kenneth Rogers"/>
    <s v="Cruz, Arellano and Mcdaniel"/>
    <x v="3"/>
    <n v="14602.59096"/>
    <n v="247"/>
    <x v="2"/>
    <d v="2019-01-13T00:00:00"/>
    <n v="7"/>
    <s v="Paracetamol"/>
    <s v="Normal"/>
    <x v="1"/>
  </r>
  <r>
    <s v="Erica Walker"/>
    <n v="35"/>
    <x v="1"/>
    <x v="2"/>
    <x v="4"/>
    <x v="1102"/>
    <n v="31"/>
    <x v="3"/>
    <n v="5"/>
    <s v="Weekday"/>
    <s v="End"/>
    <s v="Kathleen Richmond"/>
    <s v="Scott and Sons"/>
    <x v="2"/>
    <n v="33520.318030000002"/>
    <n v="442"/>
    <x v="1"/>
    <d v="2020-08-28T00:00:00"/>
    <n v="5"/>
    <s v="Penicillin"/>
    <s v="Inconclusive"/>
    <x v="1"/>
  </r>
  <r>
    <s v="Angel Dennis"/>
    <n v="63"/>
    <x v="0"/>
    <x v="6"/>
    <x v="0"/>
    <x v="1528"/>
    <n v="25"/>
    <x v="0"/>
    <n v="4"/>
    <s v="Weekday"/>
    <s v="Mid"/>
    <s v="Gary George"/>
    <s v="Thompson Inc"/>
    <x v="2"/>
    <n v="12863.78203"/>
    <n v="128"/>
    <x v="2"/>
    <d v="2021-03-12T00:00:00"/>
    <n v="5"/>
    <s v="Lipitor"/>
    <s v="Abnormal"/>
    <x v="1"/>
  </r>
  <r>
    <s v="Wanda Gilbert"/>
    <n v="42"/>
    <x v="0"/>
    <x v="4"/>
    <x v="3"/>
    <x v="428"/>
    <n v="17"/>
    <x v="2"/>
    <n v="3"/>
    <s v="Weekday"/>
    <s v="Mid"/>
    <s v="Bob Hall"/>
    <s v="West Inc"/>
    <x v="1"/>
    <n v="4775.5273580000003"/>
    <n v="324"/>
    <x v="2"/>
    <d v="2021-02-27T00:00:00"/>
    <n v="6"/>
    <s v="Penicillin"/>
    <s v="Inconclusive"/>
    <x v="1"/>
  </r>
  <r>
    <s v="Mrs. Karen Garza"/>
    <n v="25"/>
    <x v="0"/>
    <x v="1"/>
    <x v="5"/>
    <x v="104"/>
    <n v="14"/>
    <x v="5"/>
    <n v="2"/>
    <s v="Weekday"/>
    <s v="Mid"/>
    <s v="Thomas Walsh"/>
    <s v="Gonzalez and Sons"/>
    <x v="2"/>
    <n v="77633.902170000001"/>
    <n v="137"/>
    <x v="1"/>
    <d v="2022-06-21T00:00:00"/>
    <n v="2"/>
    <s v="Ibuprofen"/>
    <s v="Normal"/>
    <x v="1"/>
  </r>
  <r>
    <s v="Austin Harrison"/>
    <n v="29"/>
    <x v="0"/>
    <x v="6"/>
    <x v="2"/>
    <x v="223"/>
    <n v="15"/>
    <x v="1"/>
    <n v="6"/>
    <s v="Weekend"/>
    <s v="Mid"/>
    <s v="Karen Castro"/>
    <s v="Ramirez, Harris and Craig"/>
    <x v="2"/>
    <n v="4526.7894459999998"/>
    <n v="283"/>
    <x v="1"/>
    <d v="2023-07-26T00:00:00"/>
    <n v="3"/>
    <s v="Ibuprofen"/>
    <s v="Inconclusive"/>
    <x v="1"/>
  </r>
  <r>
    <s v="Emily Maddox"/>
    <n v="42"/>
    <x v="1"/>
    <x v="7"/>
    <x v="4"/>
    <x v="1452"/>
    <n v="24"/>
    <x v="2"/>
    <n v="3"/>
    <s v="Weekday"/>
    <s v="Mid"/>
    <s v="Paula Murray"/>
    <s v="Collins Ltd"/>
    <x v="0"/>
    <n v="16100.48869"/>
    <n v="225"/>
    <x v="0"/>
    <d v="2020-06-30T00:00:00"/>
    <n v="2"/>
    <s v="Ibuprofen"/>
    <s v="Normal"/>
    <x v="1"/>
  </r>
  <r>
    <s v="Sara Pineda"/>
    <n v="51"/>
    <x v="1"/>
    <x v="4"/>
    <x v="4"/>
    <x v="938"/>
    <n v="21"/>
    <x v="4"/>
    <n v="1"/>
    <s v="Weekday"/>
    <s v="Mid"/>
    <s v="Kimberly Reed"/>
    <s v="Fuller, Potter and Lutz"/>
    <x v="1"/>
    <n v="32034.496090000001"/>
    <n v="417"/>
    <x v="2"/>
    <d v="2022-02-27T00:00:00"/>
    <n v="7"/>
    <s v="Penicillin"/>
    <s v="Inconclusive"/>
    <x v="1"/>
  </r>
  <r>
    <s v="Mariah Weaver"/>
    <n v="35"/>
    <x v="0"/>
    <x v="6"/>
    <x v="2"/>
    <x v="672"/>
    <n v="14"/>
    <x v="5"/>
    <n v="2"/>
    <s v="Weekday"/>
    <s v="Mid"/>
    <s v="Alexis Carpenter"/>
    <s v="Boyer-Torres"/>
    <x v="0"/>
    <n v="1987.644661"/>
    <n v="444"/>
    <x v="1"/>
    <d v="2021-10-13T00:00:00"/>
    <n v="3"/>
    <s v="Aspirin"/>
    <s v="Abnormal"/>
    <x v="1"/>
  </r>
  <r>
    <s v="Brian Tate"/>
    <n v="39"/>
    <x v="1"/>
    <x v="5"/>
    <x v="4"/>
    <x v="643"/>
    <n v="14"/>
    <x v="1"/>
    <n v="6"/>
    <s v="Weekend"/>
    <s v="Mid"/>
    <s v="Sharon Harrell"/>
    <s v="Preston, Brown and Morgan"/>
    <x v="1"/>
    <n v="23417.613819999999"/>
    <n v="244"/>
    <x v="1"/>
    <d v="2019-09-24T00:00:00"/>
    <n v="2"/>
    <s v="Aspirin"/>
    <s v="Inconclusive"/>
    <x v="1"/>
  </r>
  <r>
    <s v="Juan Diaz"/>
    <n v="39"/>
    <x v="0"/>
    <x v="3"/>
    <x v="3"/>
    <x v="269"/>
    <n v="16"/>
    <x v="6"/>
    <n v="7"/>
    <s v="Weekend"/>
    <s v="Mid"/>
    <s v="Misty Parker"/>
    <s v="Scott PLC"/>
    <x v="0"/>
    <n v="28881.909500000002"/>
    <n v="178"/>
    <x v="0"/>
    <d v="2023-04-19T00:00:00"/>
    <n v="3"/>
    <s v="Paracetamol"/>
    <s v="Abnormal"/>
    <x v="1"/>
  </r>
  <r>
    <s v="Shelby Snyder"/>
    <n v="73"/>
    <x v="1"/>
    <x v="5"/>
    <x v="4"/>
    <x v="136"/>
    <n v="10"/>
    <x v="1"/>
    <n v="6"/>
    <s v="Weekend"/>
    <s v="Mid"/>
    <s v="Wendy Soto"/>
    <s v="Munoz, Fletcher and Pace"/>
    <x v="2"/>
    <n v="11219.46099"/>
    <n v="230"/>
    <x v="2"/>
    <d v="2021-04-14T00:00:00"/>
    <n v="3"/>
    <s v="Penicillin"/>
    <s v="Normal"/>
    <x v="0"/>
  </r>
  <r>
    <s v="Edward Jones"/>
    <n v="20"/>
    <x v="1"/>
    <x v="4"/>
    <x v="4"/>
    <x v="1578"/>
    <n v="2"/>
    <x v="4"/>
    <n v="1"/>
    <s v="Weekday"/>
    <s v="Start"/>
    <s v="Andrew Smith"/>
    <s v="Miles, Barnett and Proctor"/>
    <x v="1"/>
    <n v="11803.948560000001"/>
    <n v="455"/>
    <x v="2"/>
    <d v="2020-11-12T00:00:00"/>
    <n v="4"/>
    <s v="Lipitor"/>
    <s v="Inconclusive"/>
    <x v="2"/>
  </r>
  <r>
    <s v="Paul Graham"/>
    <n v="37"/>
    <x v="1"/>
    <x v="4"/>
    <x v="4"/>
    <x v="844"/>
    <n v="30"/>
    <x v="4"/>
    <n v="1"/>
    <s v="Weekday"/>
    <s v="End"/>
    <s v="Mary Hood DVM"/>
    <s v="Cline-Johnson"/>
    <x v="0"/>
    <n v="33736.858970000001"/>
    <n v="220"/>
    <x v="0"/>
    <d v="2020-04-01T00:00:00"/>
    <n v="3"/>
    <s v="Paracetamol"/>
    <s v="Abnormal"/>
    <x v="1"/>
  </r>
  <r>
    <s v="Cheryl Smith"/>
    <n v="60"/>
    <x v="0"/>
    <x v="4"/>
    <x v="2"/>
    <x v="924"/>
    <n v="17"/>
    <x v="5"/>
    <n v="2"/>
    <s v="Weekday"/>
    <s v="Mid"/>
    <s v="Lawrence Chavez"/>
    <s v="Jones, Peterson and Roberson"/>
    <x v="0"/>
    <n v="3669.0958529999998"/>
    <n v="409"/>
    <x v="2"/>
    <d v="2019-10-07T00:00:00"/>
    <n v="1"/>
    <s v="Aspirin"/>
    <s v="Abnormal"/>
    <x v="1"/>
  </r>
  <r>
    <s v="Pamela Lewis"/>
    <n v="59"/>
    <x v="0"/>
    <x v="1"/>
    <x v="1"/>
    <x v="1472"/>
    <n v="1"/>
    <x v="3"/>
    <n v="5"/>
    <s v="Weekday"/>
    <s v="Start"/>
    <s v="Samantha Colon"/>
    <s v="Carter PLC"/>
    <x v="3"/>
    <n v="20067.85457"/>
    <n v="412"/>
    <x v="0"/>
    <d v="2019-02-17T00:00:00"/>
    <n v="7"/>
    <s v="Ibuprofen"/>
    <s v="Normal"/>
    <x v="1"/>
  </r>
  <r>
    <s v="Megan Davis"/>
    <n v="75"/>
    <x v="1"/>
    <x v="6"/>
    <x v="4"/>
    <x v="1579"/>
    <n v="4"/>
    <x v="1"/>
    <n v="6"/>
    <s v="Weekend"/>
    <s v="Start"/>
    <s v="Mark Thomas"/>
    <s v="Harris-Smith"/>
    <x v="0"/>
    <n v="29039.46572"/>
    <n v="294"/>
    <x v="2"/>
    <d v="2021-09-19T00:00:00"/>
    <n v="7"/>
    <s v="Lipitor"/>
    <s v="Normal"/>
    <x v="0"/>
  </r>
  <r>
    <s v="Mary Owens"/>
    <n v="29"/>
    <x v="0"/>
    <x v="7"/>
    <x v="1"/>
    <x v="908"/>
    <n v="16"/>
    <x v="4"/>
    <n v="1"/>
    <s v="Weekday"/>
    <s v="Mid"/>
    <s v="Richard Gilbert DDS"/>
    <s v="Walker-Hill"/>
    <x v="3"/>
    <n v="15140.220520000001"/>
    <n v="455"/>
    <x v="1"/>
    <d v="2020-11-26T00:00:00"/>
    <n v="4"/>
    <s v="Penicillin"/>
    <s v="Abnormal"/>
    <x v="1"/>
  </r>
  <r>
    <s v="Whitney Stewart"/>
    <n v="53"/>
    <x v="1"/>
    <x v="4"/>
    <x v="4"/>
    <x v="1580"/>
    <n v="5"/>
    <x v="6"/>
    <n v="7"/>
    <s v="Weekend"/>
    <s v="Mid"/>
    <s v="Melissa Jackson"/>
    <s v="Doyle Ltd"/>
    <x v="3"/>
    <n v="22135.61753"/>
    <n v="481"/>
    <x v="0"/>
    <d v="2020-01-17T00:00:00"/>
    <n v="5"/>
    <s v="Ibuprofen"/>
    <s v="Abnormal"/>
    <x v="1"/>
  </r>
  <r>
    <s v="Howard Hayes"/>
    <n v="85"/>
    <x v="1"/>
    <x v="6"/>
    <x v="4"/>
    <x v="1444"/>
    <n v="4"/>
    <x v="5"/>
    <n v="2"/>
    <s v="Weekday"/>
    <s v="Start"/>
    <s v="Jonathan Harris"/>
    <s v="Stevens-Chan"/>
    <x v="0"/>
    <n v="4033.6276979999998"/>
    <n v="416"/>
    <x v="0"/>
    <d v="2023-04-18T00:00:00"/>
    <n v="2"/>
    <s v="Aspirin"/>
    <s v="Inconclusive"/>
    <x v="0"/>
  </r>
  <r>
    <s v="Mr. James Coleman DDS"/>
    <n v="27"/>
    <x v="0"/>
    <x v="0"/>
    <x v="4"/>
    <x v="776"/>
    <n v="24"/>
    <x v="1"/>
    <n v="6"/>
    <s v="Weekend"/>
    <s v="Mid"/>
    <s v="Nicholas Hart"/>
    <s v="Carter, Smith and Miller"/>
    <x v="2"/>
    <n v="19653.98502"/>
    <n v="188"/>
    <x v="2"/>
    <d v="2023-01-13T00:00:00"/>
    <n v="5"/>
    <s v="Aspirin"/>
    <s v="Inconclusive"/>
    <x v="1"/>
  </r>
  <r>
    <s v="Vincent Middleton"/>
    <n v="74"/>
    <x v="0"/>
    <x v="0"/>
    <x v="0"/>
    <x v="14"/>
    <n v="14"/>
    <x v="4"/>
    <n v="1"/>
    <s v="Weekday"/>
    <s v="Mid"/>
    <s v="John Hall"/>
    <s v="Bennett, Ramsey and Phillips"/>
    <x v="0"/>
    <n v="30308.77189"/>
    <n v="128"/>
    <x v="2"/>
    <d v="2021-06-19T00:00:00"/>
    <n v="6"/>
    <s v="Penicillin"/>
    <s v="Abnormal"/>
    <x v="0"/>
  </r>
  <r>
    <s v="Heather Stein"/>
    <n v="50"/>
    <x v="1"/>
    <x v="0"/>
    <x v="4"/>
    <x v="1530"/>
    <n v="6"/>
    <x v="0"/>
    <n v="4"/>
    <s v="Weekday"/>
    <s v="Mid"/>
    <s v="Heather Frye"/>
    <s v="Mccann-Werner"/>
    <x v="2"/>
    <n v="33169.72608"/>
    <n v="228"/>
    <x v="2"/>
    <d v="2019-06-17T00:00:00"/>
    <n v="1"/>
    <s v="Aspirin"/>
    <s v="Normal"/>
    <x v="1"/>
  </r>
  <r>
    <s v="Jacob Morrison"/>
    <n v="60"/>
    <x v="0"/>
    <x v="7"/>
    <x v="3"/>
    <x v="297"/>
    <n v="20"/>
    <x v="5"/>
    <n v="2"/>
    <s v="Weekday"/>
    <s v="Mid"/>
    <s v="Michael Arnold"/>
    <s v="Rose-Smith"/>
    <x v="1"/>
    <n v="13056.707829999999"/>
    <n v="280"/>
    <x v="0"/>
    <d v="2019-08-22T00:00:00"/>
    <n v="4"/>
    <s v="Penicillin"/>
    <s v="Inconclusive"/>
    <x v="1"/>
  </r>
  <r>
    <s v="Joanna Schmidt"/>
    <n v="83"/>
    <x v="0"/>
    <x v="2"/>
    <x v="2"/>
    <x v="646"/>
    <n v="21"/>
    <x v="2"/>
    <n v="3"/>
    <s v="Weekday"/>
    <s v="Mid"/>
    <s v="Debra Crawford"/>
    <s v="Garza and Sons"/>
    <x v="3"/>
    <n v="22931.87802"/>
    <n v="173"/>
    <x v="1"/>
    <d v="2022-10-08T00:00:00"/>
    <n v="6"/>
    <s v="Aspirin"/>
    <s v="Inconclusive"/>
    <x v="0"/>
  </r>
  <r>
    <s v="Jessica Herrera"/>
    <n v="59"/>
    <x v="0"/>
    <x v="4"/>
    <x v="5"/>
    <x v="521"/>
    <n v="16"/>
    <x v="5"/>
    <n v="2"/>
    <s v="Weekday"/>
    <s v="Mid"/>
    <s v="Alicia Quinn"/>
    <s v="Butler-Small"/>
    <x v="0"/>
    <n v="50735.289709999997"/>
    <n v="331"/>
    <x v="1"/>
    <d v="2021-03-28T00:00:00"/>
    <n v="7"/>
    <s v="Lipitor"/>
    <s v="Abnormal"/>
    <x v="1"/>
  </r>
  <r>
    <s v="Gary Rivera"/>
    <n v="54"/>
    <x v="0"/>
    <x v="0"/>
    <x v="4"/>
    <x v="309"/>
    <n v="7"/>
    <x v="0"/>
    <n v="4"/>
    <s v="Weekday"/>
    <s v="Mid"/>
    <s v="Sherry Young"/>
    <s v="Ward LLC"/>
    <x v="0"/>
    <n v="7715.7918090000003"/>
    <n v="426"/>
    <x v="0"/>
    <d v="2019-03-02T00:00:00"/>
    <n v="6"/>
    <s v="Aspirin"/>
    <s v="Abnormal"/>
    <x v="1"/>
  </r>
  <r>
    <s v="Phillip Knight"/>
    <n v="53"/>
    <x v="0"/>
    <x v="4"/>
    <x v="0"/>
    <x v="1284"/>
    <n v="8"/>
    <x v="3"/>
    <n v="5"/>
    <s v="Weekday"/>
    <s v="Mid"/>
    <s v="Jerry Jarvis"/>
    <s v="Johnson Ltd"/>
    <x v="0"/>
    <n v="14582.57632"/>
    <n v="358"/>
    <x v="1"/>
    <d v="2022-07-09T00:00:00"/>
    <n v="6"/>
    <s v="Ibuprofen"/>
    <s v="Normal"/>
    <x v="1"/>
  </r>
  <r>
    <s v="Alison Jones"/>
    <n v="48"/>
    <x v="0"/>
    <x v="7"/>
    <x v="0"/>
    <x v="811"/>
    <n v="16"/>
    <x v="1"/>
    <n v="6"/>
    <s v="Weekend"/>
    <s v="Mid"/>
    <s v="AdaMaleBailey"/>
    <s v="Brooks, Meyer and Lee"/>
    <x v="2"/>
    <n v="46741.100709999999"/>
    <n v="178"/>
    <x v="1"/>
    <d v="2021-02-12T00:00:00"/>
    <n v="5"/>
    <s v="Penicillin"/>
    <s v="Inconclusive"/>
    <x v="1"/>
  </r>
  <r>
    <s v="Kyle Smith"/>
    <n v="41"/>
    <x v="0"/>
    <x v="5"/>
    <x v="3"/>
    <x v="510"/>
    <n v="17"/>
    <x v="1"/>
    <n v="6"/>
    <s v="Weekend"/>
    <s v="Mid"/>
    <s v="Brian Lewis"/>
    <s v="Williams, Holt and Baker"/>
    <x v="3"/>
    <n v="38359.897810000002"/>
    <n v="283"/>
    <x v="1"/>
    <d v="2019-08-28T00:00:00"/>
    <n v="3"/>
    <s v="Aspirin"/>
    <s v="Normal"/>
    <x v="1"/>
  </r>
  <r>
    <s v="Jo Ramirez"/>
    <n v="79"/>
    <x v="1"/>
    <x v="3"/>
    <x v="5"/>
    <x v="1152"/>
    <n v="23"/>
    <x v="0"/>
    <n v="4"/>
    <s v="Weekday"/>
    <s v="Mid"/>
    <s v="Jacob Gregory"/>
    <s v="Pennington-Dunn"/>
    <x v="2"/>
    <n v="61387.793089999999"/>
    <n v="296"/>
    <x v="0"/>
    <d v="2020-08-11T00:00:00"/>
    <n v="2"/>
    <s v="Ibuprofen"/>
    <s v="Inconclusive"/>
    <x v="0"/>
  </r>
  <r>
    <s v="David Mckenzie"/>
    <n v="65"/>
    <x v="1"/>
    <x v="2"/>
    <x v="4"/>
    <x v="661"/>
    <n v="5"/>
    <x v="5"/>
    <n v="2"/>
    <s v="Weekday"/>
    <s v="Mid"/>
    <s v="Jacob Ramos"/>
    <s v="Johnson Ltd"/>
    <x v="0"/>
    <n v="20199.43979"/>
    <n v="376"/>
    <x v="0"/>
    <d v="2022-04-06T00:00:00"/>
    <n v="3"/>
    <s v="Lipitor"/>
    <s v="Inconclusive"/>
    <x v="0"/>
  </r>
  <r>
    <s v="Mr. Bobby Johnson"/>
    <n v="82"/>
    <x v="1"/>
    <x v="4"/>
    <x v="3"/>
    <x v="866"/>
    <n v="24"/>
    <x v="1"/>
    <n v="6"/>
    <s v="Weekend"/>
    <s v="Mid"/>
    <s v="Brandon Johnson"/>
    <s v="Vang, Wells and Morton"/>
    <x v="2"/>
    <n v="36997.239110000002"/>
    <n v="265"/>
    <x v="0"/>
    <d v="2021-05-07T00:00:00"/>
    <n v="5"/>
    <s v="Aspirin"/>
    <s v="Abnormal"/>
    <x v="0"/>
  </r>
  <r>
    <s v="Elizabeth Ramirez"/>
    <n v="42"/>
    <x v="1"/>
    <x v="4"/>
    <x v="4"/>
    <x v="522"/>
    <n v="5"/>
    <x v="6"/>
    <n v="7"/>
    <s v="Weekend"/>
    <s v="Mid"/>
    <s v="Michael Cruz"/>
    <s v="Allen-Smith"/>
    <x v="2"/>
    <n v="13729.222760000001"/>
    <n v="126"/>
    <x v="2"/>
    <d v="2021-09-07T00:00:00"/>
    <n v="2"/>
    <s v="Ibuprofen"/>
    <s v="Normal"/>
    <x v="1"/>
  </r>
  <r>
    <s v="Kelly Shaw"/>
    <n v="38"/>
    <x v="1"/>
    <x v="5"/>
    <x v="4"/>
    <x v="1287"/>
    <n v="19"/>
    <x v="1"/>
    <n v="6"/>
    <s v="Weekend"/>
    <s v="Mid"/>
    <s v="Jason Austin"/>
    <s v="Mcclain-Smith"/>
    <x v="4"/>
    <n v="7348.729996"/>
    <n v="198"/>
    <x v="2"/>
    <d v="2021-01-10T00:00:00"/>
    <n v="7"/>
    <s v="Penicillin"/>
    <s v="Abnormal"/>
    <x v="1"/>
  </r>
  <r>
    <s v="Kathleen Lee"/>
    <n v="32"/>
    <x v="0"/>
    <x v="7"/>
    <x v="2"/>
    <x v="702"/>
    <n v="14"/>
    <x v="0"/>
    <n v="4"/>
    <s v="Weekday"/>
    <s v="Mid"/>
    <s v="David Wagner"/>
    <s v="Lozano, Burke and Deleon"/>
    <x v="1"/>
    <n v="8817.6536859999997"/>
    <n v="218"/>
    <x v="1"/>
    <d v="2023-10-14T00:00:00"/>
    <n v="6"/>
    <s v="Aspirin"/>
    <s v="Abnormal"/>
    <x v="1"/>
  </r>
  <r>
    <s v="Elizabeth Baldwin"/>
    <n v="30"/>
    <x v="1"/>
    <x v="4"/>
    <x v="5"/>
    <x v="140"/>
    <n v="16"/>
    <x v="0"/>
    <n v="4"/>
    <s v="Weekday"/>
    <s v="Mid"/>
    <s v="Alicia Henry"/>
    <s v="Lang-Patel"/>
    <x v="3"/>
    <n v="79078.841700000004"/>
    <n v="257"/>
    <x v="1"/>
    <d v="2022-01-03T00:00:00"/>
    <n v="1"/>
    <s v="Aspirin"/>
    <s v="Normal"/>
    <x v="1"/>
  </r>
  <r>
    <s v="Robert Morales"/>
    <n v="27"/>
    <x v="1"/>
    <x v="0"/>
    <x v="5"/>
    <x v="320"/>
    <n v="24"/>
    <x v="6"/>
    <n v="7"/>
    <s v="Weekend"/>
    <s v="Mid"/>
    <s v="Terri Solomon"/>
    <s v="Meadows Ltd"/>
    <x v="3"/>
    <n v="65106.318899999998"/>
    <n v="301"/>
    <x v="1"/>
    <d v="2022-08-03T00:00:00"/>
    <n v="3"/>
    <s v="Ibuprofen"/>
    <s v="Abnormal"/>
    <x v="1"/>
  </r>
  <r>
    <s v="Vanessa Rice"/>
    <n v="65"/>
    <x v="1"/>
    <x v="3"/>
    <x v="4"/>
    <x v="967"/>
    <n v="11"/>
    <x v="5"/>
    <n v="2"/>
    <s v="Weekday"/>
    <s v="Mid"/>
    <s v="Jonathan Gonzalez"/>
    <s v="Burch PLC"/>
    <x v="2"/>
    <n v="28464.009529999999"/>
    <n v="171"/>
    <x v="2"/>
    <d v="2022-02-03T00:00:00"/>
    <n v="4"/>
    <s v="Paracetamol"/>
    <s v="Abnormal"/>
    <x v="0"/>
  </r>
  <r>
    <s v="Patrick Joseph"/>
    <n v="61"/>
    <x v="0"/>
    <x v="5"/>
    <x v="2"/>
    <x v="410"/>
    <n v="16"/>
    <x v="2"/>
    <n v="3"/>
    <s v="Weekday"/>
    <s v="Mid"/>
    <s v="Lynn Smith"/>
    <s v="Thompson-Ray"/>
    <x v="3"/>
    <n v="12220.65611"/>
    <n v="190"/>
    <x v="1"/>
    <d v="2022-11-25T00:00:00"/>
    <n v="5"/>
    <s v="Ibuprofen"/>
    <s v="Abnormal"/>
    <x v="1"/>
  </r>
  <r>
    <s v="Jaime Maxwell"/>
    <n v="68"/>
    <x v="1"/>
    <x v="3"/>
    <x v="3"/>
    <x v="1581"/>
    <n v="4"/>
    <x v="1"/>
    <n v="6"/>
    <s v="Weekend"/>
    <s v="Start"/>
    <s v="Christina Morton"/>
    <s v="Rodriguez Ltd"/>
    <x v="1"/>
    <n v="2250.3497069999999"/>
    <n v="451"/>
    <x v="2"/>
    <d v="2020-07-18T00:00:00"/>
    <n v="6"/>
    <s v="Paracetamol"/>
    <s v="Normal"/>
    <x v="0"/>
  </r>
  <r>
    <s v="Angelica Cook"/>
    <n v="59"/>
    <x v="1"/>
    <x v="4"/>
    <x v="1"/>
    <x v="1162"/>
    <n v="16"/>
    <x v="2"/>
    <n v="3"/>
    <s v="Weekday"/>
    <s v="Mid"/>
    <s v="Samantha Kim"/>
    <s v="Vaughn-Townsend"/>
    <x v="2"/>
    <n v="43723.194889999999"/>
    <n v="298"/>
    <x v="0"/>
    <d v="2020-09-20T00:00:00"/>
    <n v="7"/>
    <s v="Ibuprofen"/>
    <s v="Normal"/>
    <x v="1"/>
  </r>
  <r>
    <s v="Tara Schroeder"/>
    <n v="60"/>
    <x v="0"/>
    <x v="3"/>
    <x v="5"/>
    <x v="498"/>
    <n v="17"/>
    <x v="1"/>
    <n v="6"/>
    <s v="Weekend"/>
    <s v="Mid"/>
    <s v="Jennifer Turner"/>
    <s v="Le Group"/>
    <x v="1"/>
    <n v="68819.715089999998"/>
    <n v="196"/>
    <x v="1"/>
    <d v="2023-07-11T00:00:00"/>
    <n v="2"/>
    <s v="Ibuprofen"/>
    <s v="Normal"/>
    <x v="1"/>
  </r>
  <r>
    <s v="Richard Morrow"/>
    <n v="34"/>
    <x v="1"/>
    <x v="6"/>
    <x v="0"/>
    <x v="564"/>
    <n v="11"/>
    <x v="6"/>
    <n v="7"/>
    <s v="Weekend"/>
    <s v="Mid"/>
    <s v="Steven Rivera"/>
    <s v="Jordan, Hudson and Hughes"/>
    <x v="1"/>
    <n v="31434.563040000001"/>
    <n v="400"/>
    <x v="1"/>
    <d v="2019-08-26T00:00:00"/>
    <n v="1"/>
    <s v="Lipitor"/>
    <s v="Normal"/>
    <x v="1"/>
  </r>
  <r>
    <s v="Dr. Melissa Johnson MD"/>
    <n v="24"/>
    <x v="0"/>
    <x v="2"/>
    <x v="2"/>
    <x v="264"/>
    <n v="6"/>
    <x v="1"/>
    <n v="6"/>
    <s v="Weekend"/>
    <s v="Mid"/>
    <s v="WilliaMaleMarsh"/>
    <s v="Benson Ltd"/>
    <x v="3"/>
    <n v="12602.95138"/>
    <n v="225"/>
    <x v="0"/>
    <d v="2021-11-22T00:00:00"/>
    <n v="1"/>
    <s v="Penicillin"/>
    <s v="Normal"/>
    <x v="2"/>
  </r>
  <r>
    <s v="Daniel Riggs"/>
    <n v="74"/>
    <x v="0"/>
    <x v="4"/>
    <x v="2"/>
    <x v="738"/>
    <n v="17"/>
    <x v="1"/>
    <n v="6"/>
    <s v="Weekend"/>
    <s v="Mid"/>
    <s v="Jacqueline Matthews"/>
    <s v="Carroll Inc"/>
    <x v="2"/>
    <n v="22109.426299999999"/>
    <n v="360"/>
    <x v="1"/>
    <d v="2018-11-26T00:00:00"/>
    <n v="1"/>
    <s v="Aspirin"/>
    <s v="Normal"/>
    <x v="0"/>
  </r>
  <r>
    <s v="Nicole Lee"/>
    <n v="69"/>
    <x v="0"/>
    <x v="5"/>
    <x v="5"/>
    <x v="802"/>
    <n v="10"/>
    <x v="4"/>
    <n v="1"/>
    <s v="Weekday"/>
    <s v="Mid"/>
    <s v="Kevin Jones"/>
    <s v="Matthews, Padilla and Chase"/>
    <x v="1"/>
    <n v="59569.541400000002"/>
    <n v="461"/>
    <x v="1"/>
    <d v="2021-05-28T00:00:00"/>
    <n v="5"/>
    <s v="Paracetamol"/>
    <s v="Inconclusive"/>
    <x v="0"/>
  </r>
  <r>
    <s v="Jennifer Bowen"/>
    <n v="67"/>
    <x v="1"/>
    <x v="3"/>
    <x v="4"/>
    <x v="1488"/>
    <n v="11"/>
    <x v="2"/>
    <n v="3"/>
    <s v="Weekday"/>
    <s v="Mid"/>
    <s v="Tracy Ball"/>
    <s v="Knight PLC"/>
    <x v="2"/>
    <n v="10223.31431"/>
    <n v="158"/>
    <x v="1"/>
    <d v="2022-05-17T00:00:00"/>
    <n v="2"/>
    <s v="Lipitor"/>
    <s v="Inconclusive"/>
    <x v="0"/>
  </r>
  <r>
    <s v="Christopher Wallace"/>
    <n v="79"/>
    <x v="1"/>
    <x v="3"/>
    <x v="5"/>
    <x v="1582"/>
    <n v="26"/>
    <x v="3"/>
    <n v="5"/>
    <s v="Weekday"/>
    <s v="Mid"/>
    <s v="Ryan Thompson"/>
    <s v="Mueller Inc"/>
    <x v="2"/>
    <n v="33141.774279999998"/>
    <n v="229"/>
    <x v="1"/>
    <d v="2023-06-22T00:00:00"/>
    <n v="4"/>
    <s v="Penicillin"/>
    <s v="Normal"/>
    <x v="0"/>
  </r>
  <r>
    <s v="Pamela Morales"/>
    <n v="47"/>
    <x v="0"/>
    <x v="2"/>
    <x v="2"/>
    <x v="539"/>
    <n v="29"/>
    <x v="6"/>
    <n v="7"/>
    <s v="Weekend"/>
    <s v="End"/>
    <s v="Justin Ponce"/>
    <s v="Meza PLC"/>
    <x v="3"/>
    <n v="8235.7109400000008"/>
    <n v="247"/>
    <x v="2"/>
    <d v="2020-12-06T00:00:00"/>
    <n v="7"/>
    <s v="Ibuprofen"/>
    <s v="Normal"/>
    <x v="1"/>
  </r>
  <r>
    <s v="Stephanie Powers"/>
    <n v="52"/>
    <x v="1"/>
    <x v="3"/>
    <x v="3"/>
    <x v="902"/>
    <n v="8"/>
    <x v="4"/>
    <n v="1"/>
    <s v="Weekday"/>
    <s v="Mid"/>
    <s v="Sandra Riggs"/>
    <s v="Shaw, Rojas and Garcia"/>
    <x v="2"/>
    <n v="16683.958210000001"/>
    <n v="188"/>
    <x v="1"/>
    <d v="2021-03-12T00:00:00"/>
    <n v="5"/>
    <s v="Lipitor"/>
    <s v="Abnormal"/>
    <x v="1"/>
  </r>
  <r>
    <s v="Cynthia Welch"/>
    <n v="37"/>
    <x v="0"/>
    <x v="5"/>
    <x v="4"/>
    <x v="1583"/>
    <n v="11"/>
    <x v="4"/>
    <n v="1"/>
    <s v="Weekday"/>
    <s v="Mid"/>
    <s v="Sarah Potter"/>
    <s v="Alvarez Ltd"/>
    <x v="2"/>
    <n v="11625.541740000001"/>
    <n v="334"/>
    <x v="2"/>
    <d v="2023-09-25T00:00:00"/>
    <n v="1"/>
    <s v="Paracetamol"/>
    <s v="Abnormal"/>
    <x v="1"/>
  </r>
  <r>
    <s v="Kayla Barnes"/>
    <n v="40"/>
    <x v="0"/>
    <x v="5"/>
    <x v="1"/>
    <x v="584"/>
    <n v="11"/>
    <x v="1"/>
    <n v="6"/>
    <s v="Weekend"/>
    <s v="Mid"/>
    <s v="Becky King"/>
    <s v="Petersen PLC"/>
    <x v="2"/>
    <n v="9888.654278"/>
    <n v="230"/>
    <x v="1"/>
    <d v="2021-10-07T00:00:00"/>
    <n v="4"/>
    <s v="Lipitor"/>
    <s v="Abnormal"/>
    <x v="1"/>
  </r>
  <r>
    <s v="Stephanie Allen"/>
    <n v="83"/>
    <x v="0"/>
    <x v="5"/>
    <x v="0"/>
    <x v="132"/>
    <n v="18"/>
    <x v="5"/>
    <n v="2"/>
    <s v="Weekday"/>
    <s v="Mid"/>
    <s v="Cindy Johnson"/>
    <s v="Lee-Salas"/>
    <x v="4"/>
    <n v="16685.10743"/>
    <n v="231"/>
    <x v="1"/>
    <d v="2023-04-25T00:00:00"/>
    <n v="2"/>
    <s v="Ibuprofen"/>
    <s v="Inconclusive"/>
    <x v="0"/>
  </r>
  <r>
    <s v="Steven Lopez"/>
    <n v="21"/>
    <x v="0"/>
    <x v="5"/>
    <x v="0"/>
    <x v="990"/>
    <n v="9"/>
    <x v="1"/>
    <n v="6"/>
    <s v="Weekend"/>
    <s v="Mid"/>
    <s v="Rebecca Holmes"/>
    <s v="Walsh, Rivas and Robertson"/>
    <x v="2"/>
    <n v="50031.318829999997"/>
    <n v="116"/>
    <x v="1"/>
    <d v="2022-07-29T00:00:00"/>
    <n v="5"/>
    <s v="Aspirin"/>
    <s v="Normal"/>
    <x v="2"/>
  </r>
  <r>
    <s v="Jason Mcguire"/>
    <n v="49"/>
    <x v="0"/>
    <x v="6"/>
    <x v="4"/>
    <x v="1584"/>
    <n v="22"/>
    <x v="6"/>
    <n v="7"/>
    <s v="Weekend"/>
    <s v="Mid"/>
    <s v="Debra Stewart"/>
    <s v="Green, Davis and Watson"/>
    <x v="4"/>
    <n v="17940.48659"/>
    <n v="470"/>
    <x v="2"/>
    <d v="2020-04-02T00:00:00"/>
    <n v="4"/>
    <s v="Lipitor"/>
    <s v="Normal"/>
    <x v="1"/>
  </r>
  <r>
    <s v="Steven Jackson"/>
    <n v="32"/>
    <x v="1"/>
    <x v="2"/>
    <x v="5"/>
    <x v="1035"/>
    <n v="15"/>
    <x v="5"/>
    <n v="2"/>
    <s v="Weekday"/>
    <s v="Mid"/>
    <s v="David Patterson"/>
    <s v="Watson-Daugherty"/>
    <x v="2"/>
    <n v="67748.181840000005"/>
    <n v="102"/>
    <x v="1"/>
    <d v="2019-10-25T00:00:00"/>
    <n v="5"/>
    <s v="Ibuprofen"/>
    <s v="Abnormal"/>
    <x v="1"/>
  </r>
  <r>
    <s v="Briana Mendoza"/>
    <n v="59"/>
    <x v="0"/>
    <x v="0"/>
    <x v="4"/>
    <x v="1585"/>
    <n v="22"/>
    <x v="4"/>
    <n v="1"/>
    <s v="Weekday"/>
    <s v="Mid"/>
    <s v="Robert Brown"/>
    <s v="Chen-Craig"/>
    <x v="3"/>
    <n v="18392.19198"/>
    <n v="146"/>
    <x v="2"/>
    <d v="2021-03-07T00:00:00"/>
    <n v="7"/>
    <s v="Lipitor"/>
    <s v="Normal"/>
    <x v="1"/>
  </r>
  <r>
    <s v="Anna Green"/>
    <n v="42"/>
    <x v="1"/>
    <x v="6"/>
    <x v="5"/>
    <x v="35"/>
    <n v="12"/>
    <x v="5"/>
    <n v="2"/>
    <s v="Weekday"/>
    <s v="Mid"/>
    <s v="Destiny Hernandez"/>
    <s v="Edwards, Dawson and Flores"/>
    <x v="0"/>
    <n v="52889.556020000004"/>
    <n v="164"/>
    <x v="1"/>
    <d v="2019-12-10T00:00:00"/>
    <n v="2"/>
    <s v="Aspirin"/>
    <s v="Inconclusive"/>
    <x v="1"/>
  </r>
  <r>
    <s v="Drew Jones"/>
    <n v="46"/>
    <x v="1"/>
    <x v="3"/>
    <x v="1"/>
    <x v="185"/>
    <n v="9"/>
    <x v="3"/>
    <n v="5"/>
    <s v="Weekday"/>
    <s v="Mid"/>
    <s v="Charles Patel"/>
    <s v="Zuniga, Taylor and Scott"/>
    <x v="0"/>
    <n v="14282.042020000001"/>
    <n v="371"/>
    <x v="0"/>
    <d v="2018-11-15T00:00:00"/>
    <n v="4"/>
    <s v="Ibuprofen"/>
    <s v="Abnormal"/>
    <x v="1"/>
  </r>
  <r>
    <s v="Scott Underwood"/>
    <n v="85"/>
    <x v="0"/>
    <x v="5"/>
    <x v="2"/>
    <x v="110"/>
    <n v="31"/>
    <x v="4"/>
    <n v="1"/>
    <s v="Weekday"/>
    <s v="End"/>
    <s v="Karen Boyd"/>
    <s v="Ali Inc"/>
    <x v="3"/>
    <n v="1561.7987889999999"/>
    <n v="110"/>
    <x v="1"/>
    <d v="2021-06-01T00:00:00"/>
    <n v="2"/>
    <s v="Lipitor"/>
    <s v="Normal"/>
    <x v="0"/>
  </r>
  <r>
    <s v="Diane Allen"/>
    <n v="73"/>
    <x v="0"/>
    <x v="3"/>
    <x v="5"/>
    <x v="1162"/>
    <n v="16"/>
    <x v="2"/>
    <n v="3"/>
    <s v="Weekday"/>
    <s v="Mid"/>
    <s v="Erika Gray"/>
    <s v="Yang Inc"/>
    <x v="1"/>
    <n v="15133.39401"/>
    <n v="201"/>
    <x v="1"/>
    <d v="2020-09-21T00:00:00"/>
    <n v="1"/>
    <s v="Paracetamol"/>
    <s v="Normal"/>
    <x v="0"/>
  </r>
  <r>
    <s v="Tammy Wright"/>
    <n v="63"/>
    <x v="1"/>
    <x v="3"/>
    <x v="4"/>
    <x v="747"/>
    <n v="22"/>
    <x v="1"/>
    <n v="6"/>
    <s v="Weekend"/>
    <s v="Mid"/>
    <s v="Sean Walker"/>
    <s v="Suarez-Cameron"/>
    <x v="1"/>
    <n v="3429.001268"/>
    <n v="454"/>
    <x v="0"/>
    <d v="2023-04-25T00:00:00"/>
    <n v="2"/>
    <s v="Penicillin"/>
    <s v="Normal"/>
    <x v="1"/>
  </r>
  <r>
    <s v="Patrick Booker"/>
    <n v="29"/>
    <x v="0"/>
    <x v="7"/>
    <x v="1"/>
    <x v="645"/>
    <n v="9"/>
    <x v="5"/>
    <n v="2"/>
    <s v="Weekday"/>
    <s v="Mid"/>
    <s v="Jessica Ramirez"/>
    <s v="Huber LLC"/>
    <x v="1"/>
    <n v="22377.738430000001"/>
    <n v="287"/>
    <x v="1"/>
    <d v="2023-05-25T00:00:00"/>
    <n v="4"/>
    <s v="Lipitor"/>
    <s v="Abnormal"/>
    <x v="1"/>
  </r>
  <r>
    <s v="Richard Carter"/>
    <n v="62"/>
    <x v="0"/>
    <x v="7"/>
    <x v="4"/>
    <x v="74"/>
    <n v="16"/>
    <x v="3"/>
    <n v="5"/>
    <s v="Weekday"/>
    <s v="Mid"/>
    <s v="Scott Mosley"/>
    <s v="Sawyer Ltd"/>
    <x v="4"/>
    <n v="6216.6456680000001"/>
    <n v="196"/>
    <x v="1"/>
    <d v="2021-08-05T00:00:00"/>
    <n v="4"/>
    <s v="Aspirin"/>
    <s v="Abnormal"/>
    <x v="1"/>
  </r>
  <r>
    <s v="Jo Lindsey"/>
    <n v="27"/>
    <x v="0"/>
    <x v="7"/>
    <x v="1"/>
    <x v="529"/>
    <n v="18"/>
    <x v="5"/>
    <n v="2"/>
    <s v="Weekday"/>
    <s v="Mid"/>
    <s v="Barbara Paul"/>
    <s v="Jordan-Cohen"/>
    <x v="3"/>
    <n v="7097.7797819999996"/>
    <n v="358"/>
    <x v="2"/>
    <d v="2022-10-27T00:00:00"/>
    <n v="4"/>
    <s v="Paracetamol"/>
    <s v="Normal"/>
    <x v="1"/>
  </r>
  <r>
    <s v="Anthony Perry"/>
    <n v="74"/>
    <x v="1"/>
    <x v="5"/>
    <x v="4"/>
    <x v="283"/>
    <n v="14"/>
    <x v="2"/>
    <n v="3"/>
    <s v="Weekday"/>
    <s v="Mid"/>
    <s v="WilliaMaleKhan"/>
    <s v="Brooks PLC"/>
    <x v="2"/>
    <n v="23845.317869999999"/>
    <n v="399"/>
    <x v="2"/>
    <d v="2023-07-07T00:00:00"/>
    <n v="5"/>
    <s v="Aspirin"/>
    <s v="Normal"/>
    <x v="0"/>
  </r>
  <r>
    <s v="Donald Martinez"/>
    <n v="78"/>
    <x v="1"/>
    <x v="2"/>
    <x v="4"/>
    <x v="1401"/>
    <n v="24"/>
    <x v="0"/>
    <n v="4"/>
    <s v="Weekday"/>
    <s v="Mid"/>
    <s v="Ashley Nelson"/>
    <s v="Powers, Young and Kane"/>
    <x v="4"/>
    <n v="26958.687419999998"/>
    <n v="296"/>
    <x v="2"/>
    <d v="2020-10-02T00:00:00"/>
    <n v="5"/>
    <s v="Lipitor"/>
    <s v="Inconclusive"/>
    <x v="0"/>
  </r>
  <r>
    <s v="Michael Meza"/>
    <n v="44"/>
    <x v="1"/>
    <x v="0"/>
    <x v="4"/>
    <x v="1355"/>
    <n v="13"/>
    <x v="0"/>
    <n v="4"/>
    <s v="Weekday"/>
    <s v="Mid"/>
    <s v="Scott Wolfe"/>
    <s v="Dean, Peterson and Shea"/>
    <x v="1"/>
    <n v="17480.791430000001"/>
    <n v="215"/>
    <x v="1"/>
    <d v="2022-02-09T00:00:00"/>
    <n v="3"/>
    <s v="Lipitor"/>
    <s v="Normal"/>
    <x v="1"/>
  </r>
  <r>
    <s v="Carlos Morgan"/>
    <n v="59"/>
    <x v="1"/>
    <x v="2"/>
    <x v="1"/>
    <x v="1586"/>
    <n v="1"/>
    <x v="3"/>
    <n v="5"/>
    <s v="Weekday"/>
    <s v="Start"/>
    <s v="Anna Prince"/>
    <s v="Marks Group"/>
    <x v="0"/>
    <n v="15590.45134"/>
    <n v="179"/>
    <x v="2"/>
    <d v="2022-07-27T00:00:00"/>
    <n v="3"/>
    <s v="Penicillin"/>
    <s v="Normal"/>
    <x v="1"/>
  </r>
  <r>
    <s v="Wyatt Edwards"/>
    <n v="39"/>
    <x v="0"/>
    <x v="5"/>
    <x v="3"/>
    <x v="473"/>
    <n v="20"/>
    <x v="2"/>
    <n v="3"/>
    <s v="Weekday"/>
    <s v="Mid"/>
    <s v="Robert Webster"/>
    <s v="Mccall PLC"/>
    <x v="3"/>
    <n v="26494.43579"/>
    <n v="133"/>
    <x v="2"/>
    <d v="2022-05-09T00:00:00"/>
    <n v="1"/>
    <s v="Paracetamol"/>
    <s v="Inconclusive"/>
    <x v="1"/>
  </r>
  <r>
    <s v="Shane Conway"/>
    <n v="57"/>
    <x v="1"/>
    <x v="0"/>
    <x v="4"/>
    <x v="401"/>
    <n v="10"/>
    <x v="4"/>
    <n v="1"/>
    <s v="Weekday"/>
    <s v="Mid"/>
    <s v="Victoria Mason"/>
    <s v="Allen and Sons"/>
    <x v="1"/>
    <n v="19358.102699999999"/>
    <n v="103"/>
    <x v="1"/>
    <d v="2022-10-21T00:00:00"/>
    <n v="5"/>
    <s v="Penicillin"/>
    <s v="Normal"/>
    <x v="1"/>
  </r>
  <r>
    <s v="Jose Wheeler"/>
    <n v="22"/>
    <x v="0"/>
    <x v="7"/>
    <x v="4"/>
    <x v="208"/>
    <n v="27"/>
    <x v="1"/>
    <n v="6"/>
    <s v="Weekend"/>
    <s v="End"/>
    <s v="Austin Nelson"/>
    <s v="Owens, Garner and Glenn"/>
    <x v="4"/>
    <n v="3446.252121"/>
    <n v="473"/>
    <x v="2"/>
    <d v="2021-12-09T00:00:00"/>
    <n v="4"/>
    <s v="Penicillin"/>
    <s v="Inconclusive"/>
    <x v="2"/>
  </r>
  <r>
    <s v="Jason Bailey"/>
    <n v="22"/>
    <x v="0"/>
    <x v="6"/>
    <x v="2"/>
    <x v="983"/>
    <n v="20"/>
    <x v="3"/>
    <n v="5"/>
    <s v="Weekday"/>
    <s v="Mid"/>
    <s v="Kathleen Mitchell"/>
    <s v="Morales and Sons"/>
    <x v="2"/>
    <n v="12760.725060000001"/>
    <n v="111"/>
    <x v="0"/>
    <d v="2019-12-26T00:00:00"/>
    <n v="4"/>
    <s v="Penicillin"/>
    <s v="Abnormal"/>
    <x v="2"/>
  </r>
  <r>
    <s v="Sarah Johnson"/>
    <n v="47"/>
    <x v="0"/>
    <x v="4"/>
    <x v="1"/>
    <x v="1082"/>
    <n v="11"/>
    <x v="5"/>
    <n v="2"/>
    <s v="Weekday"/>
    <s v="Mid"/>
    <s v="Danielle Hanna"/>
    <s v="Casey PLC"/>
    <x v="0"/>
    <n v="34286.769749999999"/>
    <n v="148"/>
    <x v="1"/>
    <d v="2022-10-28T00:00:00"/>
    <n v="5"/>
    <s v="Ibuprofen"/>
    <s v="Normal"/>
    <x v="1"/>
  </r>
  <r>
    <s v="Pamela Chavez"/>
    <n v="35"/>
    <x v="1"/>
    <x v="0"/>
    <x v="3"/>
    <x v="1521"/>
    <n v="7"/>
    <x v="1"/>
    <n v="6"/>
    <s v="Weekend"/>
    <s v="Mid"/>
    <s v="James Smith"/>
    <s v="Rodgers, Bird and Valencia"/>
    <x v="1"/>
    <n v="14733.623670000001"/>
    <n v="244"/>
    <x v="0"/>
    <d v="2019-12-14T00:00:00"/>
    <n v="6"/>
    <s v="Aspirin"/>
    <s v="Inconclusive"/>
    <x v="1"/>
  </r>
  <r>
    <s v="Thomas Wilson"/>
    <n v="28"/>
    <x v="1"/>
    <x v="3"/>
    <x v="2"/>
    <x v="1300"/>
    <n v="17"/>
    <x v="0"/>
    <n v="4"/>
    <s v="Weekday"/>
    <s v="Mid"/>
    <s v="Sherry Carpenter"/>
    <s v="Parsons and Sons"/>
    <x v="1"/>
    <n v="11992.86865"/>
    <n v="272"/>
    <x v="0"/>
    <d v="2019-11-08T00:00:00"/>
    <n v="5"/>
    <s v="Penicillin"/>
    <s v="Inconclusive"/>
    <x v="1"/>
  </r>
  <r>
    <s v="David Wells"/>
    <n v="58"/>
    <x v="1"/>
    <x v="3"/>
    <x v="1"/>
    <x v="1221"/>
    <n v="9"/>
    <x v="3"/>
    <n v="5"/>
    <s v="Weekday"/>
    <s v="Mid"/>
    <s v="Crystal Beasley"/>
    <s v="Anderson-Cain"/>
    <x v="3"/>
    <n v="40706.499669999997"/>
    <n v="112"/>
    <x v="1"/>
    <d v="2022-09-24T00:00:00"/>
    <n v="6"/>
    <s v="Paracetamol"/>
    <s v="Inconclusive"/>
    <x v="1"/>
  </r>
  <r>
    <s v="Ronald Campbell"/>
    <n v="53"/>
    <x v="1"/>
    <x v="6"/>
    <x v="5"/>
    <x v="560"/>
    <n v="12"/>
    <x v="4"/>
    <n v="1"/>
    <s v="Weekday"/>
    <s v="Mid"/>
    <s v="Catherine Odom"/>
    <s v="Mcdonald, Hicks and Campbell"/>
    <x v="2"/>
    <n v="39475.264450000002"/>
    <n v="335"/>
    <x v="0"/>
    <d v="2020-10-14T00:00:00"/>
    <n v="3"/>
    <s v="Ibuprofen"/>
    <s v="Inconclusive"/>
    <x v="1"/>
  </r>
  <r>
    <s v="Rebecca Galloway"/>
    <n v="62"/>
    <x v="1"/>
    <x v="5"/>
    <x v="4"/>
    <x v="1061"/>
    <n v="15"/>
    <x v="4"/>
    <n v="1"/>
    <s v="Weekday"/>
    <s v="Mid"/>
    <s v="Katie Andrews"/>
    <s v="Smith-Mendez"/>
    <x v="4"/>
    <n v="6786.6754959999998"/>
    <n v="344"/>
    <x v="1"/>
    <d v="2023-05-31T00:00:00"/>
    <n v="3"/>
    <s v="Aspirin"/>
    <s v="Normal"/>
    <x v="1"/>
  </r>
  <r>
    <s v="John Wilson"/>
    <n v="49"/>
    <x v="1"/>
    <x v="6"/>
    <x v="0"/>
    <x v="1274"/>
    <n v="15"/>
    <x v="0"/>
    <n v="4"/>
    <s v="Weekday"/>
    <s v="Mid"/>
    <s v="Mary Robinson"/>
    <s v="Harris, Petersen and Jordan"/>
    <x v="2"/>
    <n v="40218.310969999999"/>
    <n v="420"/>
    <x v="1"/>
    <d v="2018-11-26T00:00:00"/>
    <n v="1"/>
    <s v="Aspirin"/>
    <s v="Normal"/>
    <x v="1"/>
  </r>
  <r>
    <s v="John Jordan"/>
    <n v="57"/>
    <x v="0"/>
    <x v="5"/>
    <x v="2"/>
    <x v="212"/>
    <n v="16"/>
    <x v="5"/>
    <n v="2"/>
    <s v="Weekday"/>
    <s v="Mid"/>
    <s v="Heather Maldonado"/>
    <s v="Thompson, Mccarty and Hamilton"/>
    <x v="4"/>
    <n v="3222.8083080000001"/>
    <n v="273"/>
    <x v="1"/>
    <d v="2021-11-22T00:00:00"/>
    <n v="1"/>
    <s v="Paracetamol"/>
    <s v="Inconclusive"/>
    <x v="1"/>
  </r>
  <r>
    <s v="Linda Perry"/>
    <n v="81"/>
    <x v="1"/>
    <x v="7"/>
    <x v="4"/>
    <x v="5"/>
    <n v="20"/>
    <x v="0"/>
    <n v="4"/>
    <s v="Weekday"/>
    <s v="Mid"/>
    <s v="Christian Pierce"/>
    <s v="Hutchinson-Williams"/>
    <x v="2"/>
    <n v="34006.332280000002"/>
    <n v="224"/>
    <x v="1"/>
    <d v="2020-09-07T00:00:00"/>
    <n v="1"/>
    <s v="Aspirin"/>
    <s v="Inconclusive"/>
    <x v="0"/>
  </r>
  <r>
    <s v="Kristi Long"/>
    <n v="68"/>
    <x v="0"/>
    <x v="3"/>
    <x v="2"/>
    <x v="97"/>
    <n v="23"/>
    <x v="6"/>
    <n v="7"/>
    <s v="Weekend"/>
    <s v="Mid"/>
    <s v="Kevin Walker"/>
    <s v="Harris Ltd"/>
    <x v="2"/>
    <n v="18889.332979999999"/>
    <n v="343"/>
    <x v="1"/>
    <d v="2023-05-21T00:00:00"/>
    <n v="7"/>
    <s v="Penicillin"/>
    <s v="Abnormal"/>
    <x v="0"/>
  </r>
  <r>
    <s v="Robert Hayes"/>
    <n v="78"/>
    <x v="1"/>
    <x v="4"/>
    <x v="1"/>
    <x v="1432"/>
    <n v="26"/>
    <x v="2"/>
    <n v="3"/>
    <s v="Weekday"/>
    <s v="Mid"/>
    <s v="Mr. Johnny Edwards MD"/>
    <s v="Smith PLC"/>
    <x v="0"/>
    <n v="6429.7146759999996"/>
    <n v="138"/>
    <x v="2"/>
    <d v="2021-06-15T00:00:00"/>
    <n v="2"/>
    <s v="Penicillin"/>
    <s v="Abnormal"/>
    <x v="0"/>
  </r>
  <r>
    <s v="Timothy Baker"/>
    <n v="82"/>
    <x v="0"/>
    <x v="4"/>
    <x v="0"/>
    <x v="1453"/>
    <n v="14"/>
    <x v="2"/>
    <n v="3"/>
    <s v="Weekday"/>
    <s v="Mid"/>
    <s v="Robert Hammond"/>
    <s v="Pitts LLC"/>
    <x v="0"/>
    <n v="15023.127130000001"/>
    <n v="488"/>
    <x v="1"/>
    <d v="2019-09-05T00:00:00"/>
    <n v="4"/>
    <s v="Paracetamol"/>
    <s v="Inconclusive"/>
    <x v="0"/>
  </r>
  <r>
    <s v="Nancy Wilson"/>
    <n v="42"/>
    <x v="1"/>
    <x v="4"/>
    <x v="4"/>
    <x v="1124"/>
    <n v="19"/>
    <x v="4"/>
    <n v="1"/>
    <s v="Weekday"/>
    <s v="Mid"/>
    <s v="Matthew Wells"/>
    <s v="Elliott, Davis and Blake"/>
    <x v="1"/>
    <n v="23332.49451"/>
    <n v="137"/>
    <x v="1"/>
    <d v="2022-10-14T00:00:00"/>
    <n v="5"/>
    <s v="Penicillin"/>
    <s v="Normal"/>
    <x v="1"/>
  </r>
  <r>
    <s v="Bonnie Cobb"/>
    <n v="62"/>
    <x v="1"/>
    <x v="3"/>
    <x v="1"/>
    <x v="1587"/>
    <n v="6"/>
    <x v="2"/>
    <n v="3"/>
    <s v="Weekday"/>
    <s v="Mid"/>
    <s v="Karen Wilson DDS"/>
    <s v="Johnson, Frey and Castaneda"/>
    <x v="0"/>
    <n v="11379.87507"/>
    <n v="296"/>
    <x v="0"/>
    <d v="2020-05-29T00:00:00"/>
    <n v="5"/>
    <s v="Ibuprofen"/>
    <s v="Inconclusive"/>
    <x v="1"/>
  </r>
  <r>
    <s v="Mikayla Hood"/>
    <n v="19"/>
    <x v="0"/>
    <x v="4"/>
    <x v="3"/>
    <x v="1445"/>
    <n v="26"/>
    <x v="2"/>
    <n v="3"/>
    <s v="Weekday"/>
    <s v="Mid"/>
    <s v="Matthew Novak"/>
    <s v="Vargas-Calderon"/>
    <x v="2"/>
    <n v="35747.6463"/>
    <n v="207"/>
    <x v="2"/>
    <d v="2023-08-02T00:00:00"/>
    <n v="3"/>
    <s v="Paracetamol"/>
    <s v="Abnormal"/>
    <x v="2"/>
  </r>
  <r>
    <s v="Brian Rice"/>
    <n v="30"/>
    <x v="0"/>
    <x v="1"/>
    <x v="0"/>
    <x v="1571"/>
    <n v="27"/>
    <x v="6"/>
    <n v="7"/>
    <s v="Weekend"/>
    <s v="End"/>
    <s v="Ethan Lopez"/>
    <s v="Thornton and Sons"/>
    <x v="1"/>
    <n v="32249.468120000001"/>
    <n v="259"/>
    <x v="1"/>
    <d v="2022-12-09T00:00:00"/>
    <n v="5"/>
    <s v="Penicillin"/>
    <s v="Normal"/>
    <x v="1"/>
  </r>
  <r>
    <s v="Steven Perez"/>
    <n v="78"/>
    <x v="0"/>
    <x v="1"/>
    <x v="2"/>
    <x v="308"/>
    <n v="4"/>
    <x v="0"/>
    <n v="4"/>
    <s v="Weekday"/>
    <s v="Start"/>
    <s v="Christine Taylor"/>
    <s v="Mendoza and Sons"/>
    <x v="0"/>
    <n v="20836.268"/>
    <n v="416"/>
    <x v="0"/>
    <d v="2021-02-08T00:00:00"/>
    <n v="1"/>
    <s v="Penicillin"/>
    <s v="Inconclusive"/>
    <x v="0"/>
  </r>
  <r>
    <s v="Molly Watts"/>
    <n v="35"/>
    <x v="0"/>
    <x v="4"/>
    <x v="5"/>
    <x v="456"/>
    <n v="12"/>
    <x v="0"/>
    <n v="4"/>
    <s v="Weekday"/>
    <s v="Mid"/>
    <s v="Kelly Tucker"/>
    <s v="Travis, Griffin and Henderson"/>
    <x v="0"/>
    <n v="2549.0265049999998"/>
    <n v="357"/>
    <x v="1"/>
    <d v="2021-09-03T00:00:00"/>
    <n v="5"/>
    <s v="Paracetamol"/>
    <s v="Normal"/>
    <x v="1"/>
  </r>
  <r>
    <s v="Katherine Garcia"/>
    <n v="73"/>
    <x v="1"/>
    <x v="7"/>
    <x v="1"/>
    <x v="448"/>
    <n v="30"/>
    <x v="5"/>
    <n v="2"/>
    <s v="Weekday"/>
    <s v="End"/>
    <s v="John Burton"/>
    <s v="Garcia-Mcdonald"/>
    <x v="0"/>
    <n v="16172.270560000001"/>
    <n v="284"/>
    <x v="2"/>
    <d v="2020-07-30T00:00:00"/>
    <n v="4"/>
    <s v="Penicillin"/>
    <s v="Inconclusive"/>
    <x v="0"/>
  </r>
  <r>
    <s v="Sandy Miller"/>
    <n v="61"/>
    <x v="0"/>
    <x v="4"/>
    <x v="0"/>
    <x v="1588"/>
    <n v="21"/>
    <x v="5"/>
    <n v="2"/>
    <s v="Weekday"/>
    <s v="Mid"/>
    <s v="Christina Rivera"/>
    <s v="Delgado, Jones and Skinner"/>
    <x v="0"/>
    <n v="6495.7616360000002"/>
    <n v="102"/>
    <x v="1"/>
    <d v="2020-08-03T00:00:00"/>
    <n v="1"/>
    <s v="Aspirin"/>
    <s v="Inconclusive"/>
    <x v="1"/>
  </r>
  <r>
    <s v="Robin Salas"/>
    <n v="57"/>
    <x v="0"/>
    <x v="6"/>
    <x v="5"/>
    <x v="972"/>
    <n v="4"/>
    <x v="4"/>
    <n v="1"/>
    <s v="Weekday"/>
    <s v="Start"/>
    <s v="Robin Knight"/>
    <s v="Weeks Ltd"/>
    <x v="3"/>
    <n v="48323.089809999998"/>
    <n v="333"/>
    <x v="0"/>
    <d v="2021-01-07T00:00:00"/>
    <n v="4"/>
    <s v="Ibuprofen"/>
    <s v="Abnormal"/>
    <x v="1"/>
  </r>
  <r>
    <s v="Sandra Sanchez"/>
    <n v="65"/>
    <x v="0"/>
    <x v="2"/>
    <x v="4"/>
    <x v="490"/>
    <n v="9"/>
    <x v="0"/>
    <n v="4"/>
    <s v="Weekday"/>
    <s v="Mid"/>
    <s v="Tyler Roberson"/>
    <s v="Payne, Espinoza and Robinson"/>
    <x v="0"/>
    <n v="16749.908769999998"/>
    <n v="314"/>
    <x v="1"/>
    <d v="2021-09-25T00:00:00"/>
    <n v="6"/>
    <s v="Ibuprofen"/>
    <s v="Inconclusive"/>
    <x v="0"/>
  </r>
  <r>
    <s v="Matthew Lynn"/>
    <n v="45"/>
    <x v="0"/>
    <x v="7"/>
    <x v="2"/>
    <x v="452"/>
    <n v="10"/>
    <x v="5"/>
    <n v="2"/>
    <s v="Weekday"/>
    <s v="Mid"/>
    <s v="Sara Pena"/>
    <s v="Hernandez, Hines and May"/>
    <x v="2"/>
    <n v="9025.853615"/>
    <n v="370"/>
    <x v="2"/>
    <d v="2022-05-17T00:00:00"/>
    <n v="2"/>
    <s v="Lipitor"/>
    <s v="Inconclusive"/>
    <x v="1"/>
  </r>
  <r>
    <s v="Dominique Wade"/>
    <n v="42"/>
    <x v="1"/>
    <x v="0"/>
    <x v="5"/>
    <x v="47"/>
    <n v="12"/>
    <x v="6"/>
    <n v="7"/>
    <s v="Weekend"/>
    <s v="Mid"/>
    <s v="John Hill"/>
    <s v="Smith Inc"/>
    <x v="3"/>
    <n v="52087.2549"/>
    <n v="170"/>
    <x v="1"/>
    <d v="2020-04-25T00:00:00"/>
    <n v="6"/>
    <s v="Ibuprofen"/>
    <s v="Inconclusive"/>
    <x v="1"/>
  </r>
  <r>
    <s v="Sergio Colon"/>
    <n v="28"/>
    <x v="1"/>
    <x v="5"/>
    <x v="1"/>
    <x v="984"/>
    <n v="15"/>
    <x v="2"/>
    <n v="3"/>
    <s v="Weekday"/>
    <s v="Mid"/>
    <s v="Denise Ross"/>
    <s v="Rasmussen-Snyder"/>
    <x v="3"/>
    <n v="26195.323759999999"/>
    <n v="141"/>
    <x v="1"/>
    <d v="2021-10-01T00:00:00"/>
    <n v="5"/>
    <s v="Paracetamol"/>
    <s v="Normal"/>
    <x v="1"/>
  </r>
  <r>
    <s v="Alan Taylor"/>
    <n v="63"/>
    <x v="1"/>
    <x v="4"/>
    <x v="5"/>
    <x v="45"/>
    <n v="20"/>
    <x v="0"/>
    <n v="4"/>
    <s v="Weekday"/>
    <s v="Mid"/>
    <s v="Tonya Shah"/>
    <s v="Barnes, Martin and Clark"/>
    <x v="0"/>
    <n v="65034.534079999998"/>
    <n v="111"/>
    <x v="1"/>
    <d v="2022-11-10T00:00:00"/>
    <n v="4"/>
    <s v="Aspirin"/>
    <s v="Inconclusive"/>
    <x v="1"/>
  </r>
  <r>
    <s v="Charles Alvarez"/>
    <n v="30"/>
    <x v="1"/>
    <x v="5"/>
    <x v="4"/>
    <x v="744"/>
    <n v="9"/>
    <x v="1"/>
    <n v="6"/>
    <s v="Weekend"/>
    <s v="Mid"/>
    <s v="Sarah Lane"/>
    <s v="Martinez, Gonzalez and Reeves"/>
    <x v="4"/>
    <n v="5258.4206199999999"/>
    <n v="331"/>
    <x v="1"/>
    <d v="2021-01-15T00:00:00"/>
    <n v="5"/>
    <s v="Ibuprofen"/>
    <s v="Abnormal"/>
    <x v="1"/>
  </r>
  <r>
    <s v="Debbie Warren"/>
    <n v="32"/>
    <x v="0"/>
    <x v="2"/>
    <x v="1"/>
    <x v="321"/>
    <n v="14"/>
    <x v="4"/>
    <n v="1"/>
    <s v="Weekday"/>
    <s v="Mid"/>
    <s v="Anne Pierce"/>
    <s v="Stephens Group"/>
    <x v="3"/>
    <n v="6994.6560929999996"/>
    <n v="135"/>
    <x v="1"/>
    <d v="2020-09-15T00:00:00"/>
    <n v="2"/>
    <s v="Aspirin"/>
    <s v="Abnormal"/>
    <x v="1"/>
  </r>
  <r>
    <s v="Raymond Reyes"/>
    <n v="31"/>
    <x v="0"/>
    <x v="3"/>
    <x v="5"/>
    <x v="1589"/>
    <n v="16"/>
    <x v="4"/>
    <n v="1"/>
    <s v="Weekday"/>
    <s v="Mid"/>
    <s v="Jonathan Dawson"/>
    <s v="Salas Ltd"/>
    <x v="4"/>
    <n v="29025.157329999998"/>
    <n v="417"/>
    <x v="0"/>
    <d v="2019-12-19T00:00:00"/>
    <n v="4"/>
    <s v="Penicillin"/>
    <s v="Abnormal"/>
    <x v="1"/>
  </r>
  <r>
    <s v="Nicole Alvarez"/>
    <n v="79"/>
    <x v="1"/>
    <x v="6"/>
    <x v="0"/>
    <x v="1590"/>
    <n v="4"/>
    <x v="5"/>
    <n v="2"/>
    <s v="Weekday"/>
    <s v="Start"/>
    <s v="Kimberly Williams"/>
    <s v="May Ltd"/>
    <x v="0"/>
    <n v="26033.049340000001"/>
    <n v="139"/>
    <x v="0"/>
    <d v="2022-10-05T00:00:00"/>
    <n v="3"/>
    <s v="Paracetamol"/>
    <s v="Abnormal"/>
    <x v="0"/>
  </r>
  <r>
    <s v="Grace Chavez"/>
    <n v="44"/>
    <x v="1"/>
    <x v="5"/>
    <x v="1"/>
    <x v="761"/>
    <n v="1"/>
    <x v="6"/>
    <n v="7"/>
    <s v="Weekend"/>
    <s v="Start"/>
    <s v="Lawrence Taylor"/>
    <s v="Summers, Livingston and Gonzales"/>
    <x v="0"/>
    <n v="18677.705150000002"/>
    <n v="189"/>
    <x v="2"/>
    <d v="2023-01-25T00:00:00"/>
    <n v="3"/>
    <s v="Ibuprofen"/>
    <s v="Abnormal"/>
    <x v="1"/>
  </r>
  <r>
    <s v="Kendra Hodges"/>
    <n v="76"/>
    <x v="0"/>
    <x v="2"/>
    <x v="0"/>
    <x v="1421"/>
    <n v="20"/>
    <x v="2"/>
    <n v="3"/>
    <s v="Weekday"/>
    <s v="Mid"/>
    <s v="Brett Bradford"/>
    <s v="Rivera Group"/>
    <x v="2"/>
    <n v="49356.408510000001"/>
    <n v="212"/>
    <x v="2"/>
    <d v="2023-10-02T00:00:00"/>
    <n v="1"/>
    <s v="Aspirin"/>
    <s v="Inconclusive"/>
    <x v="0"/>
  </r>
  <r>
    <s v="Kelly Harris"/>
    <n v="83"/>
    <x v="1"/>
    <x v="4"/>
    <x v="1"/>
    <x v="689"/>
    <n v="18"/>
    <x v="3"/>
    <n v="5"/>
    <s v="Weekday"/>
    <s v="Mid"/>
    <s v="Austin Rice"/>
    <s v="Watts, Miller and Peck"/>
    <x v="3"/>
    <n v="43974.646549999998"/>
    <n v="472"/>
    <x v="1"/>
    <d v="2023-08-25T00:00:00"/>
    <n v="5"/>
    <s v="Penicillin"/>
    <s v="Normal"/>
    <x v="0"/>
  </r>
  <r>
    <s v="Karen Walker"/>
    <n v="80"/>
    <x v="1"/>
    <x v="5"/>
    <x v="4"/>
    <x v="635"/>
    <n v="19"/>
    <x v="0"/>
    <n v="4"/>
    <s v="Weekday"/>
    <s v="Mid"/>
    <s v="Evan Wilson"/>
    <s v="Yates, Alexander and Wall"/>
    <x v="3"/>
    <n v="13026.071540000001"/>
    <n v="488"/>
    <x v="1"/>
    <d v="2020-12-02T00:00:00"/>
    <n v="3"/>
    <s v="Penicillin"/>
    <s v="Normal"/>
    <x v="0"/>
  </r>
  <r>
    <s v="Terri Gentry"/>
    <n v="30"/>
    <x v="1"/>
    <x v="4"/>
    <x v="1"/>
    <x v="256"/>
    <n v="30"/>
    <x v="0"/>
    <n v="4"/>
    <s v="Weekday"/>
    <s v="End"/>
    <s v="Jonathan Campbell"/>
    <s v="Watson Group"/>
    <x v="2"/>
    <n v="36868.225780000001"/>
    <n v="316"/>
    <x v="0"/>
    <d v="2020-02-04T00:00:00"/>
    <n v="2"/>
    <s v="Aspirin"/>
    <s v="Inconclusive"/>
    <x v="1"/>
  </r>
  <r>
    <s v="Shawn Nichols"/>
    <n v="76"/>
    <x v="1"/>
    <x v="3"/>
    <x v="5"/>
    <x v="8"/>
    <n v="17"/>
    <x v="0"/>
    <n v="4"/>
    <s v="Weekday"/>
    <s v="Mid"/>
    <s v="Amanda Navarro"/>
    <s v="Russo, Carlson and Johnson"/>
    <x v="0"/>
    <n v="8917.4590929999995"/>
    <n v="154"/>
    <x v="0"/>
    <d v="2021-01-08T00:00:00"/>
    <n v="5"/>
    <s v="Aspirin"/>
    <s v="Abnormal"/>
    <x v="0"/>
  </r>
  <r>
    <s v="Brittney White"/>
    <n v="31"/>
    <x v="0"/>
    <x v="5"/>
    <x v="4"/>
    <x v="900"/>
    <n v="19"/>
    <x v="6"/>
    <n v="7"/>
    <s v="Weekend"/>
    <s v="Mid"/>
    <s v="Ronald Moran"/>
    <s v="Wilkerson-Miller"/>
    <x v="3"/>
    <n v="5345.4309730000004"/>
    <n v="443"/>
    <x v="1"/>
    <d v="2020-04-23T00:00:00"/>
    <n v="4"/>
    <s v="Penicillin"/>
    <s v="Normal"/>
    <x v="1"/>
  </r>
  <r>
    <s v="Charles Myers"/>
    <n v="73"/>
    <x v="1"/>
    <x v="0"/>
    <x v="3"/>
    <x v="1184"/>
    <n v="16"/>
    <x v="2"/>
    <n v="3"/>
    <s v="Weekday"/>
    <s v="Mid"/>
    <s v="Sarah Brown"/>
    <s v="Powell Group"/>
    <x v="0"/>
    <n v="11957.699339999999"/>
    <n v="155"/>
    <x v="2"/>
    <d v="2021-06-18T00:00:00"/>
    <n v="5"/>
    <s v="Paracetamol"/>
    <s v="Normal"/>
    <x v="0"/>
  </r>
  <r>
    <s v="Sarah Hendricks"/>
    <n v="61"/>
    <x v="1"/>
    <x v="4"/>
    <x v="5"/>
    <x v="1202"/>
    <n v="19"/>
    <x v="1"/>
    <n v="6"/>
    <s v="Weekend"/>
    <s v="Mid"/>
    <s v="Steven Perez"/>
    <s v="Dixon, Palmer and Villarreal"/>
    <x v="0"/>
    <n v="25404.038759999999"/>
    <n v="293"/>
    <x v="0"/>
    <d v="2019-02-01T00:00:00"/>
    <n v="5"/>
    <s v="Paracetamol"/>
    <s v="Abnormal"/>
    <x v="1"/>
  </r>
  <r>
    <s v="Caleb Fisher"/>
    <n v="40"/>
    <x v="1"/>
    <x v="4"/>
    <x v="2"/>
    <x v="1264"/>
    <n v="4"/>
    <x v="6"/>
    <n v="7"/>
    <s v="Weekend"/>
    <s v="Start"/>
    <s v="AdaMaleMcbride"/>
    <s v="Stevens-Chavez"/>
    <x v="4"/>
    <n v="19802.795190000001"/>
    <n v="388"/>
    <x v="2"/>
    <d v="2020-10-13T00:00:00"/>
    <n v="2"/>
    <s v="Ibuprofen"/>
    <s v="Normal"/>
    <x v="1"/>
  </r>
  <r>
    <s v="Doris Bray"/>
    <n v="38"/>
    <x v="0"/>
    <x v="7"/>
    <x v="2"/>
    <x v="974"/>
    <n v="10"/>
    <x v="2"/>
    <n v="3"/>
    <s v="Weekday"/>
    <s v="Mid"/>
    <s v="Breanna Cruz"/>
    <s v="Taylor and Sons"/>
    <x v="4"/>
    <n v="20791.969369999999"/>
    <n v="310"/>
    <x v="0"/>
    <d v="2021-03-15T00:00:00"/>
    <n v="1"/>
    <s v="Penicillin"/>
    <s v="Abnormal"/>
    <x v="1"/>
  </r>
  <r>
    <s v="Jamie Martin"/>
    <n v="73"/>
    <x v="0"/>
    <x v="0"/>
    <x v="3"/>
    <x v="722"/>
    <n v="31"/>
    <x v="5"/>
    <n v="2"/>
    <s v="Weekday"/>
    <s v="End"/>
    <s v="Shirley Nelson"/>
    <s v="Hickman, Rojas and Reyes"/>
    <x v="0"/>
    <n v="4014.0558580000002"/>
    <n v="351"/>
    <x v="2"/>
    <d v="2020-04-16T00:00:00"/>
    <n v="4"/>
    <s v="Ibuprofen"/>
    <s v="Abnormal"/>
    <x v="0"/>
  </r>
  <r>
    <s v="Cathy Chavez"/>
    <n v="53"/>
    <x v="0"/>
    <x v="2"/>
    <x v="0"/>
    <x v="1316"/>
    <n v="10"/>
    <x v="3"/>
    <n v="5"/>
    <s v="Weekday"/>
    <s v="Mid"/>
    <s v="Chloe Parker"/>
    <s v="Wright Group"/>
    <x v="3"/>
    <n v="20919.818329999998"/>
    <n v="467"/>
    <x v="0"/>
    <d v="2022-06-13T00:00:00"/>
    <n v="1"/>
    <s v="Paracetamol"/>
    <s v="Abnormal"/>
    <x v="1"/>
  </r>
  <r>
    <s v="Kyle Jacobson MD"/>
    <n v="28"/>
    <x v="0"/>
    <x v="1"/>
    <x v="3"/>
    <x v="846"/>
    <n v="17"/>
    <x v="5"/>
    <n v="2"/>
    <s v="Weekday"/>
    <s v="Mid"/>
    <s v="Nicholas Marsh"/>
    <s v="Sanchez, Smith and Brooks"/>
    <x v="2"/>
    <n v="27609.084299999999"/>
    <n v="176"/>
    <x v="0"/>
    <d v="2022-05-20T00:00:00"/>
    <n v="5"/>
    <s v="Paracetamol"/>
    <s v="Normal"/>
    <x v="1"/>
  </r>
  <r>
    <s v="Marcus Gray"/>
    <n v="40"/>
    <x v="1"/>
    <x v="4"/>
    <x v="5"/>
    <x v="1105"/>
    <n v="13"/>
    <x v="4"/>
    <n v="1"/>
    <s v="Weekday"/>
    <s v="Mid"/>
    <s v="Edward Cervantes"/>
    <s v="Woodward and Sons"/>
    <x v="3"/>
    <n v="13121.33568"/>
    <n v="184"/>
    <x v="1"/>
    <d v="2020-04-27T00:00:00"/>
    <n v="1"/>
    <s v="Ibuprofen"/>
    <s v="Abnormal"/>
    <x v="1"/>
  </r>
  <r>
    <s v="Crystal Henderson"/>
    <n v="38"/>
    <x v="0"/>
    <x v="7"/>
    <x v="0"/>
    <x v="888"/>
    <n v="5"/>
    <x v="1"/>
    <n v="6"/>
    <s v="Weekend"/>
    <s v="Mid"/>
    <s v="John Rose"/>
    <s v="Castro LLC"/>
    <x v="3"/>
    <n v="23909.256799999999"/>
    <n v="495"/>
    <x v="0"/>
    <d v="2021-06-09T00:00:00"/>
    <n v="3"/>
    <s v="Ibuprofen"/>
    <s v="Abnormal"/>
    <x v="1"/>
  </r>
  <r>
    <s v="Samantha Diaz"/>
    <n v="41"/>
    <x v="0"/>
    <x v="3"/>
    <x v="0"/>
    <x v="750"/>
    <n v="1"/>
    <x v="4"/>
    <n v="1"/>
    <s v="Weekday"/>
    <s v="Start"/>
    <s v="Katherine Shea"/>
    <s v="Pugh-Ford"/>
    <x v="3"/>
    <n v="59775.105049999998"/>
    <n v="297"/>
    <x v="2"/>
    <d v="2021-03-06T00:00:00"/>
    <n v="6"/>
    <s v="Aspirin"/>
    <s v="Normal"/>
    <x v="1"/>
  </r>
  <r>
    <s v="Katherine Harmon"/>
    <n v="31"/>
    <x v="1"/>
    <x v="1"/>
    <x v="0"/>
    <x v="552"/>
    <n v="16"/>
    <x v="6"/>
    <n v="7"/>
    <s v="Weekend"/>
    <s v="Mid"/>
    <s v="Jessica Miller"/>
    <s v="Brown-Perez"/>
    <x v="3"/>
    <n v="28133.519349999999"/>
    <n v="119"/>
    <x v="2"/>
    <d v="2019-06-24T00:00:00"/>
    <n v="1"/>
    <s v="Lipitor"/>
    <s v="Inconclusive"/>
    <x v="1"/>
  </r>
  <r>
    <s v="Jennifer Burton"/>
    <n v="44"/>
    <x v="0"/>
    <x v="4"/>
    <x v="0"/>
    <x v="900"/>
    <n v="19"/>
    <x v="6"/>
    <n v="7"/>
    <s v="Weekend"/>
    <s v="Mid"/>
    <s v="AdaMaleMullins"/>
    <s v="Villarreal-Carroll"/>
    <x v="3"/>
    <n v="14481.32373"/>
    <n v="271"/>
    <x v="0"/>
    <d v="2020-04-28T00:00:00"/>
    <n v="2"/>
    <s v="Lipitor"/>
    <s v="Abnormal"/>
    <x v="1"/>
  </r>
  <r>
    <s v="Charles Rodgers"/>
    <n v="59"/>
    <x v="1"/>
    <x v="7"/>
    <x v="5"/>
    <x v="1559"/>
    <n v="18"/>
    <x v="3"/>
    <n v="5"/>
    <s v="Weekday"/>
    <s v="Mid"/>
    <s v="Anna Hall"/>
    <s v="Terrell-Martinez"/>
    <x v="0"/>
    <n v="65985.530010000002"/>
    <n v="437"/>
    <x v="0"/>
    <d v="2020-12-28T00:00:00"/>
    <n v="1"/>
    <s v="Aspirin"/>
    <s v="Normal"/>
    <x v="1"/>
  </r>
  <r>
    <s v="Willie Jimenez"/>
    <n v="78"/>
    <x v="0"/>
    <x v="1"/>
    <x v="5"/>
    <x v="1377"/>
    <n v="17"/>
    <x v="4"/>
    <n v="1"/>
    <s v="Weekday"/>
    <s v="Mid"/>
    <s v="Marie Massey"/>
    <s v="Clark, Diaz and Baker"/>
    <x v="4"/>
    <n v="63606.729679999997"/>
    <n v="499"/>
    <x v="1"/>
    <d v="2020-03-13T00:00:00"/>
    <n v="5"/>
    <s v="Aspirin"/>
    <s v="Abnormal"/>
    <x v="0"/>
  </r>
  <r>
    <s v="Michael Morales"/>
    <n v="80"/>
    <x v="0"/>
    <x v="7"/>
    <x v="0"/>
    <x v="355"/>
    <n v="9"/>
    <x v="0"/>
    <n v="4"/>
    <s v="Weekday"/>
    <s v="Mid"/>
    <s v="Natalie Snyder"/>
    <s v="Barry-Aguilar"/>
    <x v="3"/>
    <n v="17424.321479999999"/>
    <n v="137"/>
    <x v="0"/>
    <d v="2020-01-26T00:00:00"/>
    <n v="7"/>
    <s v="Paracetamol"/>
    <s v="Inconclusive"/>
    <x v="0"/>
  </r>
  <r>
    <s v="Robert Sandoval"/>
    <n v="69"/>
    <x v="0"/>
    <x v="3"/>
    <x v="5"/>
    <x v="1591"/>
    <n v="20"/>
    <x v="2"/>
    <n v="3"/>
    <s v="Weekday"/>
    <s v="Mid"/>
    <s v="Julie Newton"/>
    <s v="Simmons, Rivera and Johnson"/>
    <x v="2"/>
    <n v="35430.903720000002"/>
    <n v="354"/>
    <x v="0"/>
    <d v="2019-02-25T00:00:00"/>
    <n v="1"/>
    <s v="Paracetamol"/>
    <s v="Abnormal"/>
    <x v="0"/>
  </r>
  <r>
    <s v="Amanda Smith"/>
    <n v="19"/>
    <x v="0"/>
    <x v="5"/>
    <x v="0"/>
    <x v="171"/>
    <n v="7"/>
    <x v="2"/>
    <n v="3"/>
    <s v="Weekday"/>
    <s v="Mid"/>
    <s v="Patricia Brady"/>
    <s v="Beltran-Kelly"/>
    <x v="4"/>
    <n v="25375.570390000001"/>
    <n v="484"/>
    <x v="0"/>
    <d v="2022-12-11T00:00:00"/>
    <n v="7"/>
    <s v="Paracetamol"/>
    <s v="Abnormal"/>
    <x v="2"/>
  </r>
  <r>
    <s v="Robert Cruz"/>
    <n v="50"/>
    <x v="1"/>
    <x v="2"/>
    <x v="2"/>
    <x v="934"/>
    <n v="10"/>
    <x v="2"/>
    <n v="3"/>
    <s v="Weekday"/>
    <s v="Mid"/>
    <s v="Alyssa Mitchell"/>
    <s v="Lester, Buckley and Cook"/>
    <x v="1"/>
    <n v="19493.957630000001"/>
    <n v="489"/>
    <x v="1"/>
    <d v="2020-06-13T00:00:00"/>
    <n v="6"/>
    <s v="Lipitor"/>
    <s v="Normal"/>
    <x v="1"/>
  </r>
  <r>
    <s v="Cassandra Myers"/>
    <n v="38"/>
    <x v="0"/>
    <x v="5"/>
    <x v="5"/>
    <x v="1235"/>
    <n v="25"/>
    <x v="4"/>
    <n v="1"/>
    <s v="Weekday"/>
    <s v="Mid"/>
    <s v="Thomas Villa"/>
    <s v="Nicholson, Lewis and Gomez"/>
    <x v="4"/>
    <n v="51380.382689999999"/>
    <n v="465"/>
    <x v="0"/>
    <d v="2021-11-10T00:00:00"/>
    <n v="3"/>
    <s v="Ibuprofen"/>
    <s v="Normal"/>
    <x v="1"/>
  </r>
  <r>
    <s v="Ronald Brown"/>
    <n v="77"/>
    <x v="1"/>
    <x v="1"/>
    <x v="2"/>
    <x v="1592"/>
    <n v="28"/>
    <x v="3"/>
    <n v="5"/>
    <s v="Weekday"/>
    <s v="End"/>
    <s v="Amy Dixon"/>
    <s v="Myers and Sons"/>
    <x v="4"/>
    <n v="3459.3170850000001"/>
    <n v="296"/>
    <x v="1"/>
    <d v="2022-11-16T00:00:00"/>
    <n v="3"/>
    <s v="Ibuprofen"/>
    <s v="Abnormal"/>
    <x v="0"/>
  </r>
  <r>
    <s v="Sandra Morris"/>
    <n v="21"/>
    <x v="1"/>
    <x v="7"/>
    <x v="5"/>
    <x v="1109"/>
    <n v="9"/>
    <x v="4"/>
    <n v="1"/>
    <s v="Weekday"/>
    <s v="Mid"/>
    <s v="Margaret Jones"/>
    <s v="Torres, Foster and Welch"/>
    <x v="1"/>
    <n v="20243.69687"/>
    <n v="147"/>
    <x v="0"/>
    <d v="2023-01-12T00:00:00"/>
    <n v="4"/>
    <s v="Ibuprofen"/>
    <s v="Normal"/>
    <x v="2"/>
  </r>
  <r>
    <s v="Cheryl Freeman"/>
    <n v="49"/>
    <x v="0"/>
    <x v="0"/>
    <x v="0"/>
    <x v="801"/>
    <n v="28"/>
    <x v="4"/>
    <n v="1"/>
    <s v="Weekday"/>
    <s v="End"/>
    <s v="Lisa Allen"/>
    <s v="Shepherd and Sons"/>
    <x v="3"/>
    <n v="23293.784749999999"/>
    <n v="428"/>
    <x v="2"/>
    <d v="2022-12-25T00:00:00"/>
    <n v="7"/>
    <s v="Paracetamol"/>
    <s v="Abnormal"/>
    <x v="1"/>
  </r>
  <r>
    <s v="Jason Howard"/>
    <n v="30"/>
    <x v="1"/>
    <x v="7"/>
    <x v="2"/>
    <x v="1193"/>
    <n v="15"/>
    <x v="6"/>
    <n v="7"/>
    <s v="Weekend"/>
    <s v="Mid"/>
    <s v="Cathy Sandoval"/>
    <s v="Chavez-Ryan"/>
    <x v="4"/>
    <n v="14544.901819999999"/>
    <n v="110"/>
    <x v="0"/>
    <d v="2022-05-25T00:00:00"/>
    <n v="3"/>
    <s v="Paracetamol"/>
    <s v="Abnormal"/>
    <x v="1"/>
  </r>
  <r>
    <s v="Ms. Megan Hale"/>
    <n v="71"/>
    <x v="1"/>
    <x v="2"/>
    <x v="5"/>
    <x v="1345"/>
    <n v="2"/>
    <x v="2"/>
    <n v="3"/>
    <s v="Weekday"/>
    <s v="Start"/>
    <s v="Laura Sanchez"/>
    <s v="Jones Inc"/>
    <x v="0"/>
    <n v="49376.654419999999"/>
    <n v="145"/>
    <x v="0"/>
    <d v="2023-08-16T00:00:00"/>
    <n v="3"/>
    <s v="Lipitor"/>
    <s v="Abnormal"/>
    <x v="0"/>
  </r>
  <r>
    <s v="Carrie Zimmerman"/>
    <n v="57"/>
    <x v="0"/>
    <x v="4"/>
    <x v="3"/>
    <x v="357"/>
    <n v="14"/>
    <x v="6"/>
    <n v="7"/>
    <s v="Weekend"/>
    <s v="Mid"/>
    <s v="Robert Shelton"/>
    <s v="Barnes-Brooks"/>
    <x v="0"/>
    <n v="17033.00779"/>
    <n v="170"/>
    <x v="0"/>
    <d v="2021-03-06T00:00:00"/>
    <n v="6"/>
    <s v="Ibuprofen"/>
    <s v="Abnormal"/>
    <x v="1"/>
  </r>
  <r>
    <s v="Mia Davis"/>
    <n v="72"/>
    <x v="1"/>
    <x v="7"/>
    <x v="0"/>
    <x v="1499"/>
    <n v="23"/>
    <x v="1"/>
    <n v="6"/>
    <s v="Weekend"/>
    <s v="Mid"/>
    <s v="Melissa Moyer"/>
    <s v="Sanders, Kent and Martin"/>
    <x v="3"/>
    <n v="59880.100209999997"/>
    <n v="381"/>
    <x v="0"/>
    <d v="2020-05-24T00:00:00"/>
    <n v="7"/>
    <s v="Aspirin"/>
    <s v="Inconclusive"/>
    <x v="0"/>
  </r>
  <r>
    <s v="Monica Garcia"/>
    <n v="39"/>
    <x v="0"/>
    <x v="2"/>
    <x v="4"/>
    <x v="101"/>
    <n v="28"/>
    <x v="4"/>
    <n v="1"/>
    <s v="Weekday"/>
    <s v="End"/>
    <s v="Sonya Jordan"/>
    <s v="Johnson PLC"/>
    <x v="4"/>
    <n v="5850.2660759999999"/>
    <n v="382"/>
    <x v="1"/>
    <d v="2021-01-10T00:00:00"/>
    <n v="7"/>
    <s v="Paracetamol"/>
    <s v="Abnormal"/>
    <x v="1"/>
  </r>
  <r>
    <s v="Lawrence Chavez"/>
    <n v="18"/>
    <x v="0"/>
    <x v="6"/>
    <x v="2"/>
    <x v="790"/>
    <n v="15"/>
    <x v="3"/>
    <n v="5"/>
    <s v="Weekday"/>
    <s v="Mid"/>
    <s v="Pamela Bell"/>
    <s v="Mitchell, Williams and Phillips"/>
    <x v="1"/>
    <n v="20037.073179999999"/>
    <n v="253"/>
    <x v="1"/>
    <d v="2019-04-07T00:00:00"/>
    <n v="7"/>
    <s v="Aspirin"/>
    <s v="Normal"/>
    <x v="2"/>
  </r>
  <r>
    <s v="Jackie Fields"/>
    <n v="72"/>
    <x v="1"/>
    <x v="3"/>
    <x v="5"/>
    <x v="920"/>
    <n v="15"/>
    <x v="3"/>
    <n v="5"/>
    <s v="Weekday"/>
    <s v="Mid"/>
    <s v="Monica Hawkins"/>
    <s v="Miller-Pierce"/>
    <x v="2"/>
    <n v="16983.9879"/>
    <n v="253"/>
    <x v="0"/>
    <d v="2023-09-21T00:00:00"/>
    <n v="4"/>
    <s v="Penicillin"/>
    <s v="Abnormal"/>
    <x v="0"/>
  </r>
  <r>
    <s v="Brendan Grimes"/>
    <n v="63"/>
    <x v="0"/>
    <x v="2"/>
    <x v="4"/>
    <x v="827"/>
    <n v="5"/>
    <x v="1"/>
    <n v="6"/>
    <s v="Weekend"/>
    <s v="Mid"/>
    <s v="Carol West"/>
    <s v="Burton LLC"/>
    <x v="0"/>
    <n v="23352.682990000001"/>
    <n v="416"/>
    <x v="2"/>
    <d v="2022-03-06T00:00:00"/>
    <n v="7"/>
    <s v="Ibuprofen"/>
    <s v="Normal"/>
    <x v="1"/>
  </r>
  <r>
    <s v="Michael Myers"/>
    <n v="69"/>
    <x v="0"/>
    <x v="6"/>
    <x v="3"/>
    <x v="1387"/>
    <n v="3"/>
    <x v="3"/>
    <n v="5"/>
    <s v="Weekday"/>
    <s v="Start"/>
    <s v="Larry Navarro"/>
    <s v="Johnson, Smith and Winters"/>
    <x v="3"/>
    <n v="12460.885270000001"/>
    <n v="316"/>
    <x v="0"/>
    <d v="2019-05-11T00:00:00"/>
    <n v="6"/>
    <s v="Paracetamol"/>
    <s v="Abnormal"/>
    <x v="0"/>
  </r>
  <r>
    <s v="Richard Walker"/>
    <n v="18"/>
    <x v="0"/>
    <x v="1"/>
    <x v="3"/>
    <x v="1593"/>
    <n v="8"/>
    <x v="3"/>
    <n v="5"/>
    <s v="Weekday"/>
    <s v="Mid"/>
    <s v="Tonya Lee"/>
    <s v="Oconnell Ltd"/>
    <x v="4"/>
    <n v="13298.991099999999"/>
    <n v="412"/>
    <x v="1"/>
    <d v="2019-12-05T00:00:00"/>
    <n v="4"/>
    <s v="Lipitor"/>
    <s v="Inconclusive"/>
    <x v="2"/>
  </r>
  <r>
    <s v="Travis Saunders"/>
    <n v="25"/>
    <x v="0"/>
    <x v="0"/>
    <x v="2"/>
    <x v="59"/>
    <n v="29"/>
    <x v="1"/>
    <n v="6"/>
    <s v="Weekend"/>
    <s v="End"/>
    <s v="Kenneth Lopez"/>
    <s v="Doyle-Lopez"/>
    <x v="1"/>
    <n v="20668.81422"/>
    <n v="244"/>
    <x v="0"/>
    <d v="2020-03-03T00:00:00"/>
    <n v="2"/>
    <s v="Aspirin"/>
    <s v="Normal"/>
    <x v="1"/>
  </r>
  <r>
    <s v="Ann Weeks"/>
    <n v="55"/>
    <x v="1"/>
    <x v="7"/>
    <x v="0"/>
    <x v="53"/>
    <n v="13"/>
    <x v="5"/>
    <n v="2"/>
    <s v="Weekday"/>
    <s v="Mid"/>
    <s v="Elaine Young"/>
    <s v="Anderson-Farmer"/>
    <x v="3"/>
    <n v="24295.442790000001"/>
    <n v="335"/>
    <x v="1"/>
    <d v="2021-07-18T00:00:00"/>
    <n v="7"/>
    <s v="Penicillin"/>
    <s v="Abnormal"/>
    <x v="1"/>
  </r>
  <r>
    <s v="Joshua Sanders"/>
    <n v="61"/>
    <x v="0"/>
    <x v="5"/>
    <x v="2"/>
    <x v="14"/>
    <n v="14"/>
    <x v="4"/>
    <n v="1"/>
    <s v="Weekday"/>
    <s v="Mid"/>
    <s v="Philip Torres"/>
    <s v="Randall-Freeman"/>
    <x v="1"/>
    <n v="18098.691309999998"/>
    <n v="199"/>
    <x v="2"/>
    <d v="2021-07-04T00:00:00"/>
    <n v="7"/>
    <s v="Ibuprofen"/>
    <s v="Normal"/>
    <x v="1"/>
  </r>
  <r>
    <s v="Rachel Tate"/>
    <n v="46"/>
    <x v="0"/>
    <x v="3"/>
    <x v="1"/>
    <x v="722"/>
    <n v="31"/>
    <x v="5"/>
    <n v="2"/>
    <s v="Weekday"/>
    <s v="End"/>
    <s v="James Thomas"/>
    <s v="Hale, Hernandez and Hayes"/>
    <x v="2"/>
    <n v="41739.157879999999"/>
    <n v="135"/>
    <x v="0"/>
    <d v="2020-04-16T00:00:00"/>
    <n v="4"/>
    <s v="Lipitor"/>
    <s v="Abnormal"/>
    <x v="1"/>
  </r>
  <r>
    <s v="Debra Stanley"/>
    <n v="25"/>
    <x v="1"/>
    <x v="3"/>
    <x v="5"/>
    <x v="1566"/>
    <n v="27"/>
    <x v="2"/>
    <n v="3"/>
    <s v="Weekday"/>
    <s v="End"/>
    <s v="Catherine Harper"/>
    <s v="Chapman-Griffith"/>
    <x v="3"/>
    <n v="70630.291920000003"/>
    <n v="462"/>
    <x v="0"/>
    <d v="2019-04-18T00:00:00"/>
    <n v="4"/>
    <s v="Paracetamol"/>
    <s v="Abnormal"/>
    <x v="1"/>
  </r>
  <r>
    <s v="Maria Cisneros"/>
    <n v="58"/>
    <x v="0"/>
    <x v="5"/>
    <x v="5"/>
    <x v="154"/>
    <n v="11"/>
    <x v="5"/>
    <n v="2"/>
    <s v="Weekday"/>
    <s v="Mid"/>
    <s v="Robert Roman"/>
    <s v="Bowers PLC"/>
    <x v="0"/>
    <n v="39152.97363"/>
    <n v="198"/>
    <x v="0"/>
    <d v="2020-02-12T00:00:00"/>
    <n v="3"/>
    <s v="Paracetamol"/>
    <s v="Abnormal"/>
    <x v="1"/>
  </r>
  <r>
    <s v="David Burgess"/>
    <n v="69"/>
    <x v="1"/>
    <x v="1"/>
    <x v="4"/>
    <x v="84"/>
    <n v="12"/>
    <x v="1"/>
    <n v="6"/>
    <s v="Weekend"/>
    <s v="Mid"/>
    <s v="Angela Jones"/>
    <s v="Gonzalez, Smith and Allen"/>
    <x v="2"/>
    <n v="33996.627240000002"/>
    <n v="351"/>
    <x v="1"/>
    <d v="2021-01-07T00:00:00"/>
    <n v="4"/>
    <s v="Lipitor"/>
    <s v="Normal"/>
    <x v="0"/>
  </r>
  <r>
    <s v="Gloria Anderson"/>
    <n v="45"/>
    <x v="0"/>
    <x v="3"/>
    <x v="2"/>
    <x v="121"/>
    <n v="14"/>
    <x v="6"/>
    <n v="7"/>
    <s v="Weekend"/>
    <s v="Mid"/>
    <s v="Carlos Dalton"/>
    <s v="Hill and Sons"/>
    <x v="3"/>
    <n v="23643.15481"/>
    <n v="242"/>
    <x v="1"/>
    <d v="2021-12-13T00:00:00"/>
    <n v="1"/>
    <s v="Penicillin"/>
    <s v="Abnormal"/>
    <x v="1"/>
  </r>
  <r>
    <s v="Renee Ramsey"/>
    <n v="64"/>
    <x v="0"/>
    <x v="5"/>
    <x v="2"/>
    <x v="1005"/>
    <n v="31"/>
    <x v="6"/>
    <n v="7"/>
    <s v="Weekend"/>
    <s v="End"/>
    <s v="Matthew Reilly"/>
    <s v="Peterson Ltd"/>
    <x v="0"/>
    <n v="5459.4116949999998"/>
    <n v="252"/>
    <x v="2"/>
    <d v="2019-04-07T00:00:00"/>
    <n v="7"/>
    <s v="Paracetamol"/>
    <s v="Normal"/>
    <x v="1"/>
  </r>
  <r>
    <s v="Larry Gibson"/>
    <n v="47"/>
    <x v="0"/>
    <x v="2"/>
    <x v="2"/>
    <x v="313"/>
    <n v="8"/>
    <x v="3"/>
    <n v="5"/>
    <s v="Weekday"/>
    <s v="Mid"/>
    <s v="Rodney Long"/>
    <s v="Galloway-Gross"/>
    <x v="3"/>
    <n v="19139.16777"/>
    <n v="102"/>
    <x v="0"/>
    <d v="2021-10-14T00:00:00"/>
    <n v="4"/>
    <s v="Ibuprofen"/>
    <s v="Normal"/>
    <x v="1"/>
  </r>
  <r>
    <s v="Michael Padilla"/>
    <n v="19"/>
    <x v="0"/>
    <x v="0"/>
    <x v="1"/>
    <x v="198"/>
    <n v="24"/>
    <x v="4"/>
    <n v="1"/>
    <s v="Weekday"/>
    <s v="Mid"/>
    <s v="Logan Acevedo"/>
    <s v="Brown-Jordan"/>
    <x v="4"/>
    <n v="27887.473139999998"/>
    <n v="125"/>
    <x v="0"/>
    <d v="2021-05-29T00:00:00"/>
    <n v="6"/>
    <s v="Penicillin"/>
    <s v="Abnormal"/>
    <x v="2"/>
  </r>
  <r>
    <s v="Dr. Joseph Roberts"/>
    <n v="40"/>
    <x v="1"/>
    <x v="4"/>
    <x v="2"/>
    <x v="354"/>
    <n v="23"/>
    <x v="1"/>
    <n v="6"/>
    <s v="Weekend"/>
    <s v="Mid"/>
    <s v="Julie Perez"/>
    <s v="Spears-Payne"/>
    <x v="3"/>
    <n v="8139.5892800000001"/>
    <n v="446"/>
    <x v="2"/>
    <d v="2019-02-24T00:00:00"/>
    <n v="7"/>
    <s v="Ibuprofen"/>
    <s v="Normal"/>
    <x v="1"/>
  </r>
  <r>
    <s v="Daniel Tucker"/>
    <n v="28"/>
    <x v="0"/>
    <x v="5"/>
    <x v="2"/>
    <x v="276"/>
    <n v="12"/>
    <x v="3"/>
    <n v="5"/>
    <s v="Weekday"/>
    <s v="Mid"/>
    <s v="Phillip Romero DDS"/>
    <s v="Alexander, Alvarado and Moore"/>
    <x v="2"/>
    <n v="6131.1110250000002"/>
    <n v="363"/>
    <x v="1"/>
    <d v="2019-07-20T00:00:00"/>
    <n v="6"/>
    <s v="Ibuprofen"/>
    <s v="Normal"/>
    <x v="1"/>
  </r>
  <r>
    <s v="Benjamin Rivera"/>
    <n v="50"/>
    <x v="1"/>
    <x v="1"/>
    <x v="4"/>
    <x v="916"/>
    <n v="24"/>
    <x v="5"/>
    <n v="2"/>
    <s v="Weekday"/>
    <s v="Mid"/>
    <s v="Jeff Smith"/>
    <s v="Wyatt, Sanchez and Garza"/>
    <x v="4"/>
    <n v="21741.456150000002"/>
    <n v="158"/>
    <x v="1"/>
    <d v="2022-06-01T00:00:00"/>
    <n v="3"/>
    <s v="Ibuprofen"/>
    <s v="Inconclusive"/>
    <x v="1"/>
  </r>
  <r>
    <s v="Sarah Olson"/>
    <n v="56"/>
    <x v="0"/>
    <x v="5"/>
    <x v="1"/>
    <x v="201"/>
    <n v="28"/>
    <x v="6"/>
    <n v="7"/>
    <s v="Weekend"/>
    <s v="End"/>
    <s v="Melinda Bailey"/>
    <s v="Ward, Huang and Shields"/>
    <x v="4"/>
    <n v="33578.72782"/>
    <n v="494"/>
    <x v="0"/>
    <d v="2020-07-01T00:00:00"/>
    <n v="3"/>
    <s v="Paracetamol"/>
    <s v="Abnormal"/>
    <x v="1"/>
  </r>
  <r>
    <s v="Victoria Moran"/>
    <n v="70"/>
    <x v="1"/>
    <x v="1"/>
    <x v="5"/>
    <x v="745"/>
    <n v="22"/>
    <x v="6"/>
    <n v="7"/>
    <s v="Weekend"/>
    <s v="Mid"/>
    <s v="Kimberly Ponce"/>
    <s v="Thompson PLC"/>
    <x v="3"/>
    <n v="46265.497219999997"/>
    <n v="230"/>
    <x v="1"/>
    <d v="2020-11-26T00:00:00"/>
    <n v="4"/>
    <s v="Ibuprofen"/>
    <s v="Abnormal"/>
    <x v="0"/>
  </r>
  <r>
    <s v="Anthony Singh"/>
    <n v="63"/>
    <x v="1"/>
    <x v="0"/>
    <x v="0"/>
    <x v="1035"/>
    <n v="15"/>
    <x v="5"/>
    <n v="2"/>
    <s v="Weekday"/>
    <s v="Mid"/>
    <s v="Michelle Hunter"/>
    <s v="Baker, Wright and Mendoza"/>
    <x v="2"/>
    <n v="10685.195669999999"/>
    <n v="436"/>
    <x v="1"/>
    <d v="2019-11-02T00:00:00"/>
    <n v="6"/>
    <s v="Aspirin"/>
    <s v="Normal"/>
    <x v="1"/>
  </r>
  <r>
    <s v="Joshua Rivera"/>
    <n v="81"/>
    <x v="0"/>
    <x v="6"/>
    <x v="2"/>
    <x v="942"/>
    <n v="2"/>
    <x v="1"/>
    <n v="6"/>
    <s v="Weekend"/>
    <s v="Start"/>
    <s v="Diane Wood"/>
    <s v="Joseph, Beck and Smith"/>
    <x v="2"/>
    <n v="20215.02564"/>
    <n v="227"/>
    <x v="0"/>
    <d v="2019-11-05T00:00:00"/>
    <n v="2"/>
    <s v="Lipitor"/>
    <s v="Normal"/>
    <x v="0"/>
  </r>
  <r>
    <s v="Heather Stevens"/>
    <n v="20"/>
    <x v="1"/>
    <x v="4"/>
    <x v="1"/>
    <x v="1594"/>
    <n v="25"/>
    <x v="1"/>
    <n v="6"/>
    <s v="Weekend"/>
    <s v="Mid"/>
    <s v="Sherry Williams"/>
    <s v="Hill, Bradshaw and Gomez"/>
    <x v="4"/>
    <n v="35829.753239999998"/>
    <n v="200"/>
    <x v="2"/>
    <d v="2022-07-16T00:00:00"/>
    <n v="6"/>
    <s v="Aspirin"/>
    <s v="Inconclusive"/>
    <x v="2"/>
  </r>
  <r>
    <s v="Wayne Gutierrez"/>
    <n v="28"/>
    <x v="1"/>
    <x v="0"/>
    <x v="5"/>
    <x v="1595"/>
    <n v="5"/>
    <x v="3"/>
    <n v="5"/>
    <s v="Weekday"/>
    <s v="Mid"/>
    <s v="Lisa Hernandez"/>
    <s v="Richardson Group"/>
    <x v="2"/>
    <n v="23992.246500000001"/>
    <n v="151"/>
    <x v="0"/>
    <d v="2021-02-14T00:00:00"/>
    <n v="7"/>
    <s v="Ibuprofen"/>
    <s v="Normal"/>
    <x v="1"/>
  </r>
  <r>
    <s v="Martha Thomas"/>
    <n v="28"/>
    <x v="1"/>
    <x v="7"/>
    <x v="1"/>
    <x v="593"/>
    <n v="27"/>
    <x v="1"/>
    <n v="6"/>
    <s v="Weekend"/>
    <s v="End"/>
    <s v="Cynthia Simon"/>
    <s v="Skinner, Rodriguez and Palmer"/>
    <x v="3"/>
    <n v="29142.065449999998"/>
    <n v="228"/>
    <x v="2"/>
    <d v="2020-07-12T00:00:00"/>
    <n v="7"/>
    <s v="Aspirin"/>
    <s v="Normal"/>
    <x v="1"/>
  </r>
  <r>
    <s v="Larry Mccoy"/>
    <n v="23"/>
    <x v="0"/>
    <x v="4"/>
    <x v="0"/>
    <x v="1012"/>
    <n v="23"/>
    <x v="3"/>
    <n v="5"/>
    <s v="Weekday"/>
    <s v="Mid"/>
    <s v="Mr. Zachary Farmer MD"/>
    <s v="Clay-Bonilla"/>
    <x v="3"/>
    <n v="16292.16359"/>
    <n v="450"/>
    <x v="0"/>
    <d v="2023-06-28T00:00:00"/>
    <n v="3"/>
    <s v="Aspirin"/>
    <s v="Inconclusive"/>
    <x v="2"/>
  </r>
  <r>
    <s v="David Donovan"/>
    <n v="30"/>
    <x v="1"/>
    <x v="4"/>
    <x v="4"/>
    <x v="1161"/>
    <n v="19"/>
    <x v="1"/>
    <n v="6"/>
    <s v="Weekend"/>
    <s v="Mid"/>
    <s v="Gerald Smith"/>
    <s v="Robinson, Thompson and Dixon"/>
    <x v="3"/>
    <n v="7020.4623309999997"/>
    <n v="340"/>
    <x v="1"/>
    <d v="2021-07-13T00:00:00"/>
    <n v="2"/>
    <s v="Lipitor"/>
    <s v="Abnormal"/>
    <x v="1"/>
  </r>
  <r>
    <s v="Mitchell Keller"/>
    <n v="53"/>
    <x v="0"/>
    <x v="1"/>
    <x v="1"/>
    <x v="1283"/>
    <n v="13"/>
    <x v="3"/>
    <n v="5"/>
    <s v="Weekday"/>
    <s v="Mid"/>
    <s v="Steven Schneider"/>
    <s v="Smith-Wood"/>
    <x v="3"/>
    <n v="42859.479899999998"/>
    <n v="213"/>
    <x v="1"/>
    <d v="2021-08-27T00:00:00"/>
    <n v="5"/>
    <s v="Aspirin"/>
    <s v="Normal"/>
    <x v="1"/>
  </r>
  <r>
    <s v="Shelby Gallagher"/>
    <n v="57"/>
    <x v="0"/>
    <x v="5"/>
    <x v="0"/>
    <x v="78"/>
    <n v="15"/>
    <x v="3"/>
    <n v="5"/>
    <s v="Weekday"/>
    <s v="Mid"/>
    <s v="Daniel Saunders"/>
    <s v="Ramirez-Choi"/>
    <x v="2"/>
    <n v="2760.6312290000001"/>
    <n v="115"/>
    <x v="1"/>
    <d v="2021-01-30T00:00:00"/>
    <n v="6"/>
    <s v="Lipitor"/>
    <s v="Inconclusive"/>
    <x v="1"/>
  </r>
  <r>
    <s v="Stephen Weeks"/>
    <n v="38"/>
    <x v="0"/>
    <x v="1"/>
    <x v="2"/>
    <x v="1002"/>
    <n v="25"/>
    <x v="2"/>
    <n v="3"/>
    <s v="Weekday"/>
    <s v="Mid"/>
    <s v="Kari Cochran"/>
    <s v="Reid Group"/>
    <x v="3"/>
    <n v="23235.210149999999"/>
    <n v="386"/>
    <x v="2"/>
    <d v="2019-12-26T00:00:00"/>
    <n v="4"/>
    <s v="Paracetamol"/>
    <s v="Abnormal"/>
    <x v="1"/>
  </r>
  <r>
    <s v="Megan Thompson"/>
    <n v="51"/>
    <x v="0"/>
    <x v="0"/>
    <x v="2"/>
    <x v="559"/>
    <n v="5"/>
    <x v="0"/>
    <n v="4"/>
    <s v="Weekday"/>
    <s v="Mid"/>
    <s v="Jerry Pham"/>
    <s v="Wilson-Evans"/>
    <x v="2"/>
    <n v="8343.4002999999993"/>
    <n v="379"/>
    <x v="0"/>
    <d v="2020-03-06T00:00:00"/>
    <n v="5"/>
    <s v="Lipitor"/>
    <s v="Inconclusive"/>
    <x v="1"/>
  </r>
  <r>
    <s v="Theresa Bailey"/>
    <n v="31"/>
    <x v="0"/>
    <x v="4"/>
    <x v="2"/>
    <x v="1010"/>
    <n v="24"/>
    <x v="3"/>
    <n v="5"/>
    <s v="Weekday"/>
    <s v="Mid"/>
    <s v="Hannah Walters"/>
    <s v="Elliott-Lopez"/>
    <x v="3"/>
    <n v="2102.9729170000001"/>
    <n v="417"/>
    <x v="1"/>
    <d v="2019-06-13T00:00:00"/>
    <n v="4"/>
    <s v="Paracetamol"/>
    <s v="Normal"/>
    <x v="1"/>
  </r>
  <r>
    <s v="Jessica Lopez"/>
    <n v="40"/>
    <x v="0"/>
    <x v="2"/>
    <x v="3"/>
    <x v="787"/>
    <n v="11"/>
    <x v="2"/>
    <n v="3"/>
    <s v="Weekday"/>
    <s v="Mid"/>
    <s v="Dana Black"/>
    <s v="Tate-Smith"/>
    <x v="4"/>
    <n v="38132.170359999996"/>
    <n v="119"/>
    <x v="0"/>
    <d v="2020-03-26T00:00:00"/>
    <n v="4"/>
    <s v="Ibuprofen"/>
    <s v="Inconclusive"/>
    <x v="1"/>
  </r>
  <r>
    <s v="Ryan Mathews"/>
    <n v="38"/>
    <x v="1"/>
    <x v="5"/>
    <x v="0"/>
    <x v="779"/>
    <n v="21"/>
    <x v="6"/>
    <n v="7"/>
    <s v="Weekend"/>
    <s v="Mid"/>
    <s v="Daniel Dixon"/>
    <s v="Diaz-Roberts"/>
    <x v="0"/>
    <n v="24463.127530000002"/>
    <n v="228"/>
    <x v="0"/>
    <d v="2021-12-12T00:00:00"/>
    <n v="7"/>
    <s v="Paracetamol"/>
    <s v="Normal"/>
    <x v="1"/>
  </r>
  <r>
    <s v="Ronald Lindsey"/>
    <n v="72"/>
    <x v="0"/>
    <x v="0"/>
    <x v="3"/>
    <x v="772"/>
    <n v="9"/>
    <x v="4"/>
    <n v="1"/>
    <s v="Weekday"/>
    <s v="Mid"/>
    <s v="Sarah Wood"/>
    <s v="Wallace Ltd"/>
    <x v="2"/>
    <n v="15517.67979"/>
    <n v="175"/>
    <x v="0"/>
    <d v="2023-10-29T00:00:00"/>
    <n v="7"/>
    <s v="Lipitor"/>
    <s v="Normal"/>
    <x v="0"/>
  </r>
  <r>
    <s v="Justin Kemp"/>
    <n v="24"/>
    <x v="1"/>
    <x v="1"/>
    <x v="1"/>
    <x v="491"/>
    <n v="14"/>
    <x v="4"/>
    <n v="1"/>
    <s v="Weekday"/>
    <s v="Mid"/>
    <s v="David Morales"/>
    <s v="Bell, Liu and Parker"/>
    <x v="1"/>
    <n v="7201.9243109999998"/>
    <n v="285"/>
    <x v="1"/>
    <d v="2023-09-03T00:00:00"/>
    <n v="7"/>
    <s v="Lipitor"/>
    <s v="Normal"/>
    <x v="2"/>
  </r>
  <r>
    <s v="Brooke Brown"/>
    <n v="24"/>
    <x v="1"/>
    <x v="4"/>
    <x v="1"/>
    <x v="668"/>
    <n v="11"/>
    <x v="4"/>
    <n v="1"/>
    <s v="Weekday"/>
    <s v="Mid"/>
    <s v="Richard Santos"/>
    <s v="Reilly, Franklin and Spencer"/>
    <x v="3"/>
    <n v="20984.941030000002"/>
    <n v="147"/>
    <x v="0"/>
    <d v="2019-03-12T00:00:00"/>
    <n v="2"/>
    <s v="Paracetamol"/>
    <s v="Abnormal"/>
    <x v="2"/>
  </r>
  <r>
    <s v="Ethan Farley"/>
    <n v="26"/>
    <x v="1"/>
    <x v="7"/>
    <x v="0"/>
    <x v="1226"/>
    <n v="23"/>
    <x v="6"/>
    <n v="7"/>
    <s v="Weekend"/>
    <s v="Mid"/>
    <s v="Thomas Armstrong"/>
    <s v="Brown and Sons"/>
    <x v="3"/>
    <n v="17663.242040000001"/>
    <n v="309"/>
    <x v="0"/>
    <d v="2023-08-03T00:00:00"/>
    <n v="4"/>
    <s v="Lipitor"/>
    <s v="Abnormal"/>
    <x v="1"/>
  </r>
  <r>
    <s v="Jimmy Johnson"/>
    <n v="28"/>
    <x v="0"/>
    <x v="2"/>
    <x v="2"/>
    <x v="409"/>
    <n v="8"/>
    <x v="5"/>
    <n v="2"/>
    <s v="Weekday"/>
    <s v="Mid"/>
    <s v="Michael Mcdowell"/>
    <s v="Lewis LLC"/>
    <x v="1"/>
    <n v="8869.5638930000005"/>
    <n v="190"/>
    <x v="2"/>
    <d v="2021-07-04T00:00:00"/>
    <n v="7"/>
    <s v="Lipitor"/>
    <s v="Normal"/>
    <x v="1"/>
  </r>
  <r>
    <s v="Melissa Brown"/>
    <n v="62"/>
    <x v="1"/>
    <x v="3"/>
    <x v="3"/>
    <x v="937"/>
    <n v="7"/>
    <x v="0"/>
    <n v="4"/>
    <s v="Weekday"/>
    <s v="Mid"/>
    <s v="Janice Villarreal"/>
    <s v="Foley-Brooks"/>
    <x v="2"/>
    <n v="7261.921668"/>
    <n v="478"/>
    <x v="2"/>
    <d v="2020-05-08T00:00:00"/>
    <n v="5"/>
    <s v="Lipitor"/>
    <s v="Normal"/>
    <x v="1"/>
  </r>
  <r>
    <s v="Terry Flores"/>
    <n v="65"/>
    <x v="1"/>
    <x v="3"/>
    <x v="1"/>
    <x v="37"/>
    <n v="19"/>
    <x v="3"/>
    <n v="5"/>
    <s v="Weekday"/>
    <s v="Mid"/>
    <s v="Ashley Callahan"/>
    <s v="Richards Group"/>
    <x v="4"/>
    <n v="33809.7595"/>
    <n v="182"/>
    <x v="0"/>
    <d v="2021-04-03T00:00:00"/>
    <n v="6"/>
    <s v="Paracetamol"/>
    <s v="Inconclusive"/>
    <x v="0"/>
  </r>
  <r>
    <s v="Robin Mayer"/>
    <n v="82"/>
    <x v="1"/>
    <x v="1"/>
    <x v="5"/>
    <x v="914"/>
    <n v="10"/>
    <x v="0"/>
    <n v="4"/>
    <s v="Weekday"/>
    <s v="Mid"/>
    <s v="Tristan Mcclure"/>
    <s v="Arias Inc"/>
    <x v="4"/>
    <n v="27521.551469999999"/>
    <n v="476"/>
    <x v="1"/>
    <d v="2022-03-20T00:00:00"/>
    <n v="7"/>
    <s v="Penicillin"/>
    <s v="Abnormal"/>
    <x v="0"/>
  </r>
  <r>
    <s v="Lori Jones"/>
    <n v="38"/>
    <x v="1"/>
    <x v="1"/>
    <x v="1"/>
    <x v="514"/>
    <n v="31"/>
    <x v="5"/>
    <n v="2"/>
    <s v="Weekday"/>
    <s v="End"/>
    <s v="Ashley Briggs"/>
    <s v="Smith and Sons"/>
    <x v="2"/>
    <n v="10474.872100000001"/>
    <n v="255"/>
    <x v="0"/>
    <d v="2021-09-23T00:00:00"/>
    <n v="4"/>
    <s v="Aspirin"/>
    <s v="Inconclusive"/>
    <x v="1"/>
  </r>
  <r>
    <s v="Paula Weaver"/>
    <n v="73"/>
    <x v="0"/>
    <x v="7"/>
    <x v="3"/>
    <x v="1046"/>
    <n v="11"/>
    <x v="0"/>
    <n v="4"/>
    <s v="Weekday"/>
    <s v="Mid"/>
    <s v="Robert Thomas"/>
    <s v="Brown-Mitchell"/>
    <x v="1"/>
    <n v="5183.7886470000003"/>
    <n v="437"/>
    <x v="2"/>
    <d v="2021-03-23T00:00:00"/>
    <n v="2"/>
    <s v="Paracetamol"/>
    <s v="Inconclusive"/>
    <x v="0"/>
  </r>
  <r>
    <s v="Taylor Blanchard"/>
    <n v="28"/>
    <x v="1"/>
    <x v="5"/>
    <x v="4"/>
    <x v="1120"/>
    <n v="27"/>
    <x v="3"/>
    <n v="5"/>
    <s v="Weekday"/>
    <s v="End"/>
    <s v="David Schultz"/>
    <s v="Kennedy Inc"/>
    <x v="2"/>
    <n v="19503.672439999998"/>
    <n v="383"/>
    <x v="1"/>
    <d v="2019-12-28T00:00:00"/>
    <n v="6"/>
    <s v="Lipitor"/>
    <s v="Normal"/>
    <x v="1"/>
  </r>
  <r>
    <s v="Joseph Ramirez"/>
    <n v="29"/>
    <x v="0"/>
    <x v="6"/>
    <x v="2"/>
    <x v="1126"/>
    <n v="1"/>
    <x v="1"/>
    <n v="6"/>
    <s v="Weekend"/>
    <s v="Start"/>
    <s v="Justin Mata"/>
    <s v="Barton Ltd"/>
    <x v="1"/>
    <n v="12189.40336"/>
    <n v="457"/>
    <x v="2"/>
    <d v="2021-05-21T00:00:00"/>
    <n v="5"/>
    <s v="Paracetamol"/>
    <s v="Abnormal"/>
    <x v="1"/>
  </r>
  <r>
    <s v="Tyler King"/>
    <n v="53"/>
    <x v="0"/>
    <x v="3"/>
    <x v="4"/>
    <x v="79"/>
    <n v="16"/>
    <x v="2"/>
    <n v="3"/>
    <s v="Weekday"/>
    <s v="Mid"/>
    <s v="WilliaMaleLee"/>
    <s v="Freeman Inc"/>
    <x v="0"/>
    <n v="34690.754099999998"/>
    <n v="428"/>
    <x v="1"/>
    <d v="2023-09-10T00:00:00"/>
    <n v="7"/>
    <s v="Ibuprofen"/>
    <s v="Inconclusive"/>
    <x v="1"/>
  </r>
  <r>
    <s v="Jessica Burns"/>
    <n v="65"/>
    <x v="0"/>
    <x v="4"/>
    <x v="3"/>
    <x v="454"/>
    <n v="18"/>
    <x v="0"/>
    <n v="4"/>
    <s v="Weekday"/>
    <s v="Mid"/>
    <s v="Fred Walker"/>
    <s v="Morgan-Morris"/>
    <x v="0"/>
    <n v="10045.82957"/>
    <n v="280"/>
    <x v="0"/>
    <d v="2019-04-23T00:00:00"/>
    <n v="2"/>
    <s v="Lipitor"/>
    <s v="Normal"/>
    <x v="0"/>
  </r>
  <r>
    <s v="Travis Wood"/>
    <n v="76"/>
    <x v="1"/>
    <x v="7"/>
    <x v="1"/>
    <x v="639"/>
    <n v="2"/>
    <x v="0"/>
    <n v="4"/>
    <s v="Weekday"/>
    <s v="Start"/>
    <s v="Mr. Gregory Mckenzie"/>
    <s v="Watson Group"/>
    <x v="4"/>
    <n v="30097.338889999999"/>
    <n v="137"/>
    <x v="2"/>
    <d v="2019-05-31T00:00:00"/>
    <n v="5"/>
    <s v="Ibuprofen"/>
    <s v="Normal"/>
    <x v="0"/>
  </r>
  <r>
    <s v="David Miller"/>
    <n v="70"/>
    <x v="0"/>
    <x v="1"/>
    <x v="2"/>
    <x v="1030"/>
    <n v="18"/>
    <x v="5"/>
    <n v="2"/>
    <s v="Weekday"/>
    <s v="Mid"/>
    <s v="Kyle Young"/>
    <s v="Turner-Contreras"/>
    <x v="2"/>
    <n v="19868.94889"/>
    <n v="104"/>
    <x v="2"/>
    <d v="2019-01-03T00:00:00"/>
    <n v="4"/>
    <s v="Paracetamol"/>
    <s v="Abnormal"/>
    <x v="0"/>
  </r>
  <r>
    <s v="Jennifer Garcia"/>
    <n v="24"/>
    <x v="1"/>
    <x v="7"/>
    <x v="2"/>
    <x v="843"/>
    <n v="24"/>
    <x v="4"/>
    <n v="1"/>
    <s v="Weekday"/>
    <s v="Mid"/>
    <s v="Samuel Morris"/>
    <s v="Watts-Gilbert"/>
    <x v="2"/>
    <n v="7114.2910490000004"/>
    <n v="119"/>
    <x v="0"/>
    <d v="2023-04-29T00:00:00"/>
    <n v="6"/>
    <s v="Aspirin"/>
    <s v="Normal"/>
    <x v="2"/>
  </r>
  <r>
    <s v="Christopher George"/>
    <n v="29"/>
    <x v="1"/>
    <x v="0"/>
    <x v="5"/>
    <x v="997"/>
    <n v="11"/>
    <x v="4"/>
    <n v="1"/>
    <s v="Weekday"/>
    <s v="Mid"/>
    <s v="Tiffany Davis"/>
    <s v="Zimmerman and Sons"/>
    <x v="1"/>
    <n v="29023.130399999998"/>
    <n v="339"/>
    <x v="1"/>
    <d v="2020-05-29T00:00:00"/>
    <n v="5"/>
    <s v="Paracetamol"/>
    <s v="Abnormal"/>
    <x v="1"/>
  </r>
  <r>
    <s v="Lauren Savage"/>
    <n v="51"/>
    <x v="1"/>
    <x v="7"/>
    <x v="3"/>
    <x v="416"/>
    <n v="21"/>
    <x v="5"/>
    <n v="2"/>
    <s v="Weekday"/>
    <s v="Mid"/>
    <s v="Shelby Johnson"/>
    <s v="Woods Ltd"/>
    <x v="4"/>
    <n v="19987.171060000001"/>
    <n v="292"/>
    <x v="1"/>
    <d v="2022-01-11T00:00:00"/>
    <n v="2"/>
    <s v="Aspirin"/>
    <s v="Abnormal"/>
    <x v="1"/>
  </r>
  <r>
    <s v="Paige Hansen"/>
    <n v="18"/>
    <x v="0"/>
    <x v="4"/>
    <x v="1"/>
    <x v="1596"/>
    <n v="1"/>
    <x v="6"/>
    <n v="7"/>
    <s v="Weekend"/>
    <s v="Start"/>
    <s v="Melissa Mills"/>
    <s v="Peck-Thompson"/>
    <x v="1"/>
    <n v="30090.098460000001"/>
    <n v="240"/>
    <x v="0"/>
    <d v="2020-03-10T00:00:00"/>
    <n v="2"/>
    <s v="Aspirin"/>
    <s v="Inconclusive"/>
    <x v="2"/>
  </r>
  <r>
    <s v="Melissa Smith"/>
    <n v="60"/>
    <x v="1"/>
    <x v="0"/>
    <x v="0"/>
    <x v="197"/>
    <n v="12"/>
    <x v="6"/>
    <n v="7"/>
    <s v="Weekend"/>
    <s v="Mid"/>
    <s v="Eric Edwards"/>
    <s v="Benson-Evans"/>
    <x v="2"/>
    <n v="48711.925600000002"/>
    <n v="202"/>
    <x v="1"/>
    <d v="2019-05-24T00:00:00"/>
    <n v="5"/>
    <s v="Ibuprofen"/>
    <s v="Inconclusive"/>
    <x v="1"/>
  </r>
  <r>
    <s v="David Logan"/>
    <n v="69"/>
    <x v="1"/>
    <x v="7"/>
    <x v="5"/>
    <x v="200"/>
    <n v="26"/>
    <x v="5"/>
    <n v="2"/>
    <s v="Weekday"/>
    <s v="Mid"/>
    <s v="Brian Roberson"/>
    <s v="Huffman, Ramos and Stewart"/>
    <x v="1"/>
    <n v="67981.044840000002"/>
    <n v="170"/>
    <x v="0"/>
    <d v="2022-08-01T00:00:00"/>
    <n v="1"/>
    <s v="Ibuprofen"/>
    <s v="Normal"/>
    <x v="0"/>
  </r>
  <r>
    <s v="Nicholas Stewart"/>
    <n v="73"/>
    <x v="0"/>
    <x v="6"/>
    <x v="3"/>
    <x v="1125"/>
    <n v="17"/>
    <x v="2"/>
    <n v="3"/>
    <s v="Weekday"/>
    <s v="Mid"/>
    <s v="Paige Morris"/>
    <s v="Gross, Perez and Walker"/>
    <x v="2"/>
    <n v="15306.543610000001"/>
    <n v="116"/>
    <x v="1"/>
    <d v="2019-07-21T00:00:00"/>
    <n v="7"/>
    <s v="Aspirin"/>
    <s v="Normal"/>
    <x v="0"/>
  </r>
  <r>
    <s v="Kristi Stephens"/>
    <n v="80"/>
    <x v="0"/>
    <x v="1"/>
    <x v="3"/>
    <x v="397"/>
    <n v="26"/>
    <x v="2"/>
    <n v="3"/>
    <s v="Weekday"/>
    <s v="Mid"/>
    <s v="Donna Dixon"/>
    <s v="Kerr and Sons"/>
    <x v="1"/>
    <n v="38754.426760000002"/>
    <n v="147"/>
    <x v="2"/>
    <d v="2020-08-29T00:00:00"/>
    <n v="6"/>
    <s v="Ibuprofen"/>
    <s v="Normal"/>
    <x v="0"/>
  </r>
  <r>
    <s v="Susan Brooks"/>
    <n v="45"/>
    <x v="1"/>
    <x v="3"/>
    <x v="2"/>
    <x v="773"/>
    <n v="21"/>
    <x v="1"/>
    <n v="6"/>
    <s v="Weekend"/>
    <s v="Mid"/>
    <s v="Chad Jackson"/>
    <s v="Cisneros, Cruz and Tyler"/>
    <x v="1"/>
    <m/>
    <n v="124"/>
    <x v="1"/>
    <d v="2019-09-28T00:00:00"/>
    <n v="6"/>
    <s v="Lipitor"/>
    <s v="Inconclusive"/>
    <x v="1"/>
  </r>
  <r>
    <s v="Terri Reed"/>
    <n v="28"/>
    <x v="0"/>
    <x v="0"/>
    <x v="2"/>
    <x v="1477"/>
    <n v="16"/>
    <x v="3"/>
    <n v="5"/>
    <s v="Weekday"/>
    <s v="Mid"/>
    <s v="Lori Owens"/>
    <s v="Pierce and Sons"/>
    <x v="2"/>
    <n v="18361.945240000001"/>
    <n v="368"/>
    <x v="0"/>
    <d v="2021-05-09T00:00:00"/>
    <n v="7"/>
    <s v="Ibuprofen"/>
    <s v="Normal"/>
    <x v="1"/>
  </r>
  <r>
    <s v="Linda Walker"/>
    <n v="28"/>
    <x v="0"/>
    <x v="1"/>
    <x v="1"/>
    <x v="257"/>
    <n v="8"/>
    <x v="2"/>
    <n v="3"/>
    <s v="Weekday"/>
    <s v="Mid"/>
    <s v="Donna Wilson MD"/>
    <s v="Jordan-Allen"/>
    <x v="3"/>
    <n v="29577.505539999998"/>
    <n v="354"/>
    <x v="0"/>
    <d v="2022-06-22T00:00:00"/>
    <n v="3"/>
    <s v="Aspirin"/>
    <s v="Abnormal"/>
    <x v="1"/>
  </r>
  <r>
    <s v="Gail Jones"/>
    <n v="20"/>
    <x v="0"/>
    <x v="6"/>
    <x v="5"/>
    <x v="1583"/>
    <n v="11"/>
    <x v="4"/>
    <n v="1"/>
    <s v="Weekday"/>
    <s v="Mid"/>
    <s v="Andrew Juarez"/>
    <s v="Hansen-Kennedy"/>
    <x v="1"/>
    <n v="45912.05356"/>
    <n v="459"/>
    <x v="1"/>
    <d v="2023-10-07T00:00:00"/>
    <n v="6"/>
    <s v="Ibuprofen"/>
    <s v="Normal"/>
    <x v="2"/>
  </r>
  <r>
    <s v="Alyssa Leonard"/>
    <n v="79"/>
    <x v="1"/>
    <x v="5"/>
    <x v="1"/>
    <x v="480"/>
    <n v="12"/>
    <x v="0"/>
    <n v="4"/>
    <s v="Weekday"/>
    <s v="Mid"/>
    <s v="Derek Burgess"/>
    <s v="Murray Inc"/>
    <x v="4"/>
    <n v="13631.523789999999"/>
    <n v="466"/>
    <x v="1"/>
    <d v="2022-05-24T00:00:00"/>
    <n v="2"/>
    <s v="Aspirin"/>
    <s v="Inconclusive"/>
    <x v="0"/>
  </r>
  <r>
    <s v="Ronald Bishop"/>
    <n v="29"/>
    <x v="0"/>
    <x v="0"/>
    <x v="0"/>
    <x v="846"/>
    <n v="17"/>
    <x v="5"/>
    <n v="2"/>
    <s v="Weekday"/>
    <s v="Mid"/>
    <s v="Jennifer King"/>
    <s v="Miller-Lewis"/>
    <x v="3"/>
    <n v="55072.87167"/>
    <n v="106"/>
    <x v="2"/>
    <d v="2022-06-01T00:00:00"/>
    <n v="3"/>
    <s v="Lipitor"/>
    <s v="Normal"/>
    <x v="1"/>
  </r>
  <r>
    <s v="Dana Turner"/>
    <n v="81"/>
    <x v="1"/>
    <x v="1"/>
    <x v="4"/>
    <x v="1489"/>
    <n v="22"/>
    <x v="0"/>
    <n v="4"/>
    <s v="Weekday"/>
    <s v="Mid"/>
    <s v="Brittany Prince"/>
    <s v="Miller PLC"/>
    <x v="1"/>
    <n v="16419.614310000001"/>
    <n v="442"/>
    <x v="1"/>
    <d v="2018-12-04T00:00:00"/>
    <n v="2"/>
    <s v="Lipitor"/>
    <s v="Inconclusive"/>
    <x v="0"/>
  </r>
  <r>
    <s v="Ms. Gina Ross"/>
    <n v="69"/>
    <x v="1"/>
    <x v="5"/>
    <x v="4"/>
    <x v="70"/>
    <n v="16"/>
    <x v="1"/>
    <n v="6"/>
    <s v="Weekend"/>
    <s v="Mid"/>
    <s v="Connie Tucker"/>
    <s v="Nelson-Sloan"/>
    <x v="3"/>
    <n v="31060.119159999998"/>
    <n v="468"/>
    <x v="1"/>
    <d v="2020-06-11T00:00:00"/>
    <n v="4"/>
    <s v="Paracetamol"/>
    <s v="Inconclusive"/>
    <x v="0"/>
  </r>
  <r>
    <s v="Dana Horton"/>
    <n v="75"/>
    <x v="0"/>
    <x v="1"/>
    <x v="3"/>
    <x v="265"/>
    <n v="18"/>
    <x v="1"/>
    <n v="6"/>
    <s v="Weekend"/>
    <s v="Mid"/>
    <s v="Denise Fernandez"/>
    <s v="Wright-Moody"/>
    <x v="2"/>
    <n v="17970.684529999999"/>
    <n v="327"/>
    <x v="2"/>
    <d v="2020-08-09T00:00:00"/>
    <n v="7"/>
    <s v="Paracetamol"/>
    <s v="Inconclusive"/>
    <x v="0"/>
  </r>
  <r>
    <s v="Nicole Carroll"/>
    <n v="77"/>
    <x v="0"/>
    <x v="6"/>
    <x v="0"/>
    <x v="290"/>
    <n v="19"/>
    <x v="0"/>
    <n v="4"/>
    <s v="Weekday"/>
    <s v="Mid"/>
    <s v="Angela Freeman"/>
    <s v="Best-Horton"/>
    <x v="0"/>
    <n v="13155.53937"/>
    <n v="435"/>
    <x v="2"/>
    <d v="2020-03-27T00:00:00"/>
    <n v="5"/>
    <s v="Aspirin"/>
    <s v="Inconclusive"/>
    <x v="0"/>
  </r>
  <r>
    <s v="Leslie Chapman"/>
    <n v="65"/>
    <x v="1"/>
    <x v="7"/>
    <x v="4"/>
    <x v="311"/>
    <n v="11"/>
    <x v="2"/>
    <n v="3"/>
    <s v="Weekday"/>
    <s v="Mid"/>
    <s v="Mr. Terry Francis"/>
    <s v="Daniels, Stephens and White"/>
    <x v="3"/>
    <n v="27706.13753"/>
    <n v="144"/>
    <x v="1"/>
    <d v="2019-12-24T00:00:00"/>
    <n v="2"/>
    <s v="Lipitor"/>
    <s v="Inconclusive"/>
    <x v="0"/>
  </r>
  <r>
    <s v="Lisa Curry"/>
    <n v="40"/>
    <x v="0"/>
    <x v="1"/>
    <x v="5"/>
    <x v="1267"/>
    <n v="23"/>
    <x v="3"/>
    <n v="5"/>
    <s v="Weekday"/>
    <s v="Mid"/>
    <s v="Dalton Hobbs"/>
    <s v="Costa, Nguyen and Hoover"/>
    <x v="0"/>
    <n v="9418.5229249999993"/>
    <n v="454"/>
    <x v="0"/>
    <d v="2022-12-25T00:00:00"/>
    <n v="7"/>
    <s v="Paracetamol"/>
    <s v="Normal"/>
    <x v="1"/>
  </r>
  <r>
    <s v="Paige Diaz"/>
    <n v="39"/>
    <x v="1"/>
    <x v="7"/>
    <x v="0"/>
    <x v="1147"/>
    <n v="16"/>
    <x v="0"/>
    <n v="4"/>
    <s v="Weekday"/>
    <s v="Mid"/>
    <s v="Mark Williams"/>
    <s v="Hurst, Wright and Miller"/>
    <x v="1"/>
    <n v="9342.9802479999998"/>
    <n v="196"/>
    <x v="2"/>
    <d v="2023-02-27T00:00:00"/>
    <n v="1"/>
    <s v="Penicillin"/>
    <s v="Normal"/>
    <x v="1"/>
  </r>
  <r>
    <s v="Jeremy Carroll"/>
    <n v="22"/>
    <x v="0"/>
    <x v="7"/>
    <x v="5"/>
    <x v="284"/>
    <n v="11"/>
    <x v="2"/>
    <n v="3"/>
    <s v="Weekday"/>
    <s v="Mid"/>
    <s v="Kathleen Williams"/>
    <s v="Cantu, Martin and Ryan"/>
    <x v="1"/>
    <n v="35050.267160000003"/>
    <n v="134"/>
    <x v="1"/>
    <d v="2019-09-16T00:00:00"/>
    <n v="1"/>
    <s v="Lipitor"/>
    <s v="Abnormal"/>
    <x v="2"/>
  </r>
  <r>
    <s v="Kathryn Flynn"/>
    <n v="69"/>
    <x v="1"/>
    <x v="6"/>
    <x v="3"/>
    <x v="918"/>
    <n v="15"/>
    <x v="2"/>
    <n v="3"/>
    <s v="Weekday"/>
    <s v="Mid"/>
    <s v="Jeremiah Davis"/>
    <s v="Adams, Martinez and Allen"/>
    <x v="3"/>
    <n v="16050.03392"/>
    <n v="152"/>
    <x v="2"/>
    <d v="2019-05-18T00:00:00"/>
    <n v="6"/>
    <s v="Aspirin"/>
    <s v="Abnormal"/>
    <x v="0"/>
  </r>
  <r>
    <s v="Nicole Griffin"/>
    <n v="35"/>
    <x v="0"/>
    <x v="2"/>
    <x v="2"/>
    <x v="440"/>
    <n v="12"/>
    <x v="2"/>
    <n v="3"/>
    <s v="Weekday"/>
    <s v="Mid"/>
    <s v="Thomas Sanders"/>
    <s v="Patel and Sons"/>
    <x v="2"/>
    <n v="5413.964156"/>
    <n v="404"/>
    <x v="1"/>
    <d v="2023-04-19T00:00:00"/>
    <n v="3"/>
    <s v="Ibuprofen"/>
    <s v="Normal"/>
    <x v="1"/>
  </r>
  <r>
    <s v="Norma Adams"/>
    <n v="53"/>
    <x v="1"/>
    <x v="7"/>
    <x v="4"/>
    <x v="1424"/>
    <n v="15"/>
    <x v="0"/>
    <n v="4"/>
    <s v="Weekday"/>
    <s v="Mid"/>
    <s v="Joseph Morales"/>
    <s v="Gonzalez-Jones"/>
    <x v="3"/>
    <n v="29612.818329999998"/>
    <n v="273"/>
    <x v="1"/>
    <d v="2020-10-16T00:00:00"/>
    <n v="5"/>
    <s v="Ibuprofen"/>
    <s v="Inconclusive"/>
    <x v="1"/>
  </r>
  <r>
    <s v="Lisa Perez"/>
    <n v="43"/>
    <x v="0"/>
    <x v="6"/>
    <x v="5"/>
    <x v="1295"/>
    <n v="27"/>
    <x v="0"/>
    <n v="4"/>
    <s v="Weekday"/>
    <s v="End"/>
    <s v="Sheila Duran"/>
    <s v="Davies Ltd"/>
    <x v="0"/>
    <n v="18968.588"/>
    <n v="239"/>
    <x v="0"/>
    <d v="2019-06-27T00:00:00"/>
    <n v="4"/>
    <s v="Lipitor"/>
    <s v="Abnormal"/>
    <x v="1"/>
  </r>
  <r>
    <s v="Edwin Jordan"/>
    <n v="43"/>
    <x v="0"/>
    <x v="1"/>
    <x v="1"/>
    <x v="53"/>
    <n v="13"/>
    <x v="5"/>
    <n v="2"/>
    <s v="Weekday"/>
    <s v="Mid"/>
    <s v="Kent Wilcox"/>
    <s v="Carson-Bolton"/>
    <x v="1"/>
    <n v="5784.0543429999998"/>
    <n v="137"/>
    <x v="2"/>
    <d v="2021-07-31T00:00:00"/>
    <n v="6"/>
    <s v="Penicillin"/>
    <s v="Normal"/>
    <x v="1"/>
  </r>
  <r>
    <s v="Jared Robinson"/>
    <n v="82"/>
    <x v="0"/>
    <x v="5"/>
    <x v="3"/>
    <x v="132"/>
    <n v="18"/>
    <x v="5"/>
    <n v="2"/>
    <s v="Weekday"/>
    <s v="Mid"/>
    <s v="Matthew Mitchell"/>
    <s v="Smith-Morton"/>
    <x v="1"/>
    <n v="27510.86922"/>
    <n v="295"/>
    <x v="1"/>
    <d v="2023-05-04T00:00:00"/>
    <n v="4"/>
    <s v="Penicillin"/>
    <s v="Normal"/>
    <x v="0"/>
  </r>
  <r>
    <s v="Gregory Atkins"/>
    <n v="45"/>
    <x v="0"/>
    <x v="3"/>
    <x v="2"/>
    <x v="1105"/>
    <n v="13"/>
    <x v="4"/>
    <n v="1"/>
    <s v="Weekday"/>
    <s v="Mid"/>
    <s v="Miguel Lloyd"/>
    <s v="Carter-Shelton"/>
    <x v="1"/>
    <n v="9263.7597779999996"/>
    <n v="487"/>
    <x v="2"/>
    <d v="2020-04-14T00:00:00"/>
    <n v="2"/>
    <s v="Paracetamol"/>
    <s v="Abnormal"/>
    <x v="1"/>
  </r>
  <r>
    <s v="Joseph Tucker"/>
    <n v="20"/>
    <x v="0"/>
    <x v="6"/>
    <x v="2"/>
    <x v="1002"/>
    <n v="25"/>
    <x v="2"/>
    <n v="3"/>
    <s v="Weekday"/>
    <s v="Mid"/>
    <s v="Annette Peterson"/>
    <s v="Ramirez, Harris and Griffin"/>
    <x v="3"/>
    <n v="14707.786980000001"/>
    <n v="298"/>
    <x v="0"/>
    <d v="2019-12-29T00:00:00"/>
    <n v="7"/>
    <s v="Lipitor"/>
    <s v="Normal"/>
    <x v="2"/>
  </r>
  <r>
    <s v="KiMaleMckee"/>
    <n v="31"/>
    <x v="1"/>
    <x v="4"/>
    <x v="1"/>
    <x v="430"/>
    <n v="5"/>
    <x v="6"/>
    <n v="7"/>
    <s v="Weekend"/>
    <s v="Mid"/>
    <s v="Thomas Anderson"/>
    <s v="Ingram, Savage and Hammond"/>
    <x v="2"/>
    <n v="20542.817640000001"/>
    <n v="486"/>
    <x v="2"/>
    <d v="2022-06-19T00:00:00"/>
    <n v="7"/>
    <s v="Ibuprofen"/>
    <s v="Normal"/>
    <x v="1"/>
  </r>
  <r>
    <s v="Daniel Burns"/>
    <n v="42"/>
    <x v="0"/>
    <x v="2"/>
    <x v="2"/>
    <x v="1325"/>
    <n v="1"/>
    <x v="6"/>
    <n v="7"/>
    <s v="Weekend"/>
    <s v="Start"/>
    <s v="Christopher Fischer"/>
    <s v="Good-Smith"/>
    <x v="3"/>
    <n v="18564.405900000002"/>
    <n v="334"/>
    <x v="0"/>
    <d v="2020-11-10T00:00:00"/>
    <n v="2"/>
    <s v="Paracetamol"/>
    <s v="Normal"/>
    <x v="1"/>
  </r>
  <r>
    <s v="Stacey Martin"/>
    <n v="49"/>
    <x v="0"/>
    <x v="5"/>
    <x v="0"/>
    <x v="1387"/>
    <n v="3"/>
    <x v="3"/>
    <n v="5"/>
    <s v="Weekday"/>
    <s v="Start"/>
    <s v="Stephen Anderson"/>
    <s v="Parrish PLC"/>
    <x v="3"/>
    <n v="7086.7944859999998"/>
    <n v="108"/>
    <x v="2"/>
    <d v="2019-05-22T00:00:00"/>
    <n v="3"/>
    <s v="Ibuprofen"/>
    <s v="Abnormal"/>
    <x v="1"/>
  </r>
  <r>
    <s v="Laura Barrett"/>
    <n v="72"/>
    <x v="1"/>
    <x v="7"/>
    <x v="1"/>
    <x v="618"/>
    <n v="8"/>
    <x v="5"/>
    <n v="2"/>
    <s v="Weekday"/>
    <s v="Mid"/>
    <s v="Jessica Davenport"/>
    <s v="Rose PLC"/>
    <x v="0"/>
    <n v="24219.227429999999"/>
    <n v="380"/>
    <x v="1"/>
    <d v="2022-02-22T00:00:00"/>
    <n v="2"/>
    <s v="Lipitor"/>
    <s v="Abnormal"/>
    <x v="0"/>
  </r>
  <r>
    <s v="Amanda Stevenson"/>
    <n v="23"/>
    <x v="0"/>
    <x v="2"/>
    <x v="1"/>
    <x v="1461"/>
    <n v="28"/>
    <x v="1"/>
    <n v="6"/>
    <s v="Weekend"/>
    <s v="End"/>
    <s v="John Schultz"/>
    <s v="Jones, Rodriguez and Black"/>
    <x v="3"/>
    <n v="30628.364610000001"/>
    <n v="123"/>
    <x v="2"/>
    <d v="2020-01-06T00:00:00"/>
    <n v="1"/>
    <s v="Ibuprofen"/>
    <s v="Inconclusive"/>
    <x v="2"/>
  </r>
  <r>
    <s v="Brett Rogers"/>
    <n v="76"/>
    <x v="0"/>
    <x v="1"/>
    <x v="2"/>
    <x v="1597"/>
    <n v="11"/>
    <x v="0"/>
    <n v="4"/>
    <s v="Weekday"/>
    <s v="Mid"/>
    <s v="Jasmine Saunders"/>
    <s v="Klein, Jones and Torres"/>
    <x v="3"/>
    <n v="24818.765050000002"/>
    <n v="359"/>
    <x v="0"/>
    <d v="2020-06-13T00:00:00"/>
    <n v="6"/>
    <s v="Aspirin"/>
    <s v="Inconclusive"/>
    <x v="0"/>
  </r>
  <r>
    <s v="Tiffany Mccormick"/>
    <n v="33"/>
    <x v="0"/>
    <x v="2"/>
    <x v="1"/>
    <x v="756"/>
    <n v="10"/>
    <x v="4"/>
    <n v="1"/>
    <s v="Weekday"/>
    <s v="Mid"/>
    <s v="Matthew Thompson"/>
    <s v="Foster Group"/>
    <x v="2"/>
    <n v="34330.641470000002"/>
    <n v="193"/>
    <x v="2"/>
    <d v="2020-08-26T00:00:00"/>
    <n v="3"/>
    <s v="Ibuprofen"/>
    <s v="Abnormal"/>
    <x v="1"/>
  </r>
  <r>
    <s v="Jennifer Sanchez"/>
    <n v="85"/>
    <x v="1"/>
    <x v="6"/>
    <x v="1"/>
    <x v="266"/>
    <n v="27"/>
    <x v="6"/>
    <n v="7"/>
    <s v="Weekend"/>
    <s v="End"/>
    <s v="Victoria Gill"/>
    <s v="Price-Washington"/>
    <x v="0"/>
    <n v="33867.009870000002"/>
    <n v="348"/>
    <x v="1"/>
    <d v="2019-02-13T00:00:00"/>
    <n v="3"/>
    <s v="Lipitor"/>
    <s v="Abnormal"/>
    <x v="0"/>
  </r>
  <r>
    <s v="James Johnson"/>
    <n v="26"/>
    <x v="1"/>
    <x v="6"/>
    <x v="1"/>
    <x v="1144"/>
    <n v="15"/>
    <x v="6"/>
    <n v="7"/>
    <s v="Weekend"/>
    <s v="Mid"/>
    <s v="James Cruz"/>
    <s v="Hall-Nunez"/>
    <x v="3"/>
    <n v="13725.324559999999"/>
    <n v="347"/>
    <x v="0"/>
    <d v="2019-12-27T00:00:00"/>
    <n v="5"/>
    <s v="Lipitor"/>
    <s v="Inconclusive"/>
    <x v="1"/>
  </r>
  <r>
    <s v="Andrew Tucker"/>
    <n v="61"/>
    <x v="0"/>
    <x v="5"/>
    <x v="5"/>
    <x v="1598"/>
    <n v="28"/>
    <x v="2"/>
    <n v="3"/>
    <s v="Weekday"/>
    <s v="End"/>
    <s v="Laura Moreno"/>
    <s v="Vasquez Inc"/>
    <x v="4"/>
    <n v="62466.152430000002"/>
    <n v="181"/>
    <x v="0"/>
    <d v="2021-07-29T00:00:00"/>
    <n v="4"/>
    <s v="Ibuprofen"/>
    <s v="Normal"/>
    <x v="1"/>
  </r>
  <r>
    <s v="Danielle Morales"/>
    <n v="74"/>
    <x v="1"/>
    <x v="2"/>
    <x v="2"/>
    <x v="474"/>
    <n v="28"/>
    <x v="6"/>
    <n v="7"/>
    <s v="Weekend"/>
    <s v="End"/>
    <s v="Garrett Dudley"/>
    <s v="Whitney, House and Carter"/>
    <x v="4"/>
    <n v="1107.1078749999999"/>
    <n v="194"/>
    <x v="1"/>
    <d v="2021-12-24T00:00:00"/>
    <n v="5"/>
    <s v="Ibuprofen"/>
    <s v="Inconclusive"/>
    <x v="0"/>
  </r>
  <r>
    <s v="April Smith"/>
    <n v="27"/>
    <x v="0"/>
    <x v="0"/>
    <x v="0"/>
    <x v="651"/>
    <n v="21"/>
    <x v="3"/>
    <n v="5"/>
    <s v="Weekday"/>
    <s v="Mid"/>
    <s v="Erica Ford"/>
    <s v="Martinez-Foley"/>
    <x v="2"/>
    <n v="17383.266459999999"/>
    <n v="281"/>
    <x v="2"/>
    <d v="2023-07-22T00:00:00"/>
    <n v="6"/>
    <s v="Paracetamol"/>
    <s v="Normal"/>
    <x v="1"/>
  </r>
  <r>
    <s v="Danielle Hansen MD"/>
    <n v="72"/>
    <x v="0"/>
    <x v="5"/>
    <x v="4"/>
    <x v="190"/>
    <n v="21"/>
    <x v="6"/>
    <n v="7"/>
    <s v="Weekend"/>
    <s v="Mid"/>
    <s v="Martin Costa"/>
    <s v="Swanson and Sons"/>
    <x v="1"/>
    <n v="7861.5480639999996"/>
    <n v="240"/>
    <x v="2"/>
    <d v="2019-08-20T00:00:00"/>
    <n v="2"/>
    <s v="Ibuprofen"/>
    <s v="Abnormal"/>
    <x v="0"/>
  </r>
  <r>
    <s v="Wendy Hill"/>
    <n v="35"/>
    <x v="1"/>
    <x v="7"/>
    <x v="0"/>
    <x v="506"/>
    <n v="6"/>
    <x v="0"/>
    <n v="4"/>
    <s v="Weekday"/>
    <s v="Mid"/>
    <s v="Linda Lang"/>
    <s v="Powell-Miller"/>
    <x v="0"/>
    <n v="34657.078240000003"/>
    <n v="224"/>
    <x v="2"/>
    <d v="2022-10-19T00:00:00"/>
    <n v="3"/>
    <s v="Ibuprofen"/>
    <s v="Inconclusive"/>
    <x v="1"/>
  </r>
  <r>
    <s v="Daniel Alexander"/>
    <n v="41"/>
    <x v="1"/>
    <x v="5"/>
    <x v="5"/>
    <x v="502"/>
    <n v="26"/>
    <x v="2"/>
    <n v="3"/>
    <s v="Weekday"/>
    <s v="Mid"/>
    <s v="Drew Johnson"/>
    <s v="Horn Inc"/>
    <x v="3"/>
    <n v="17519.571479999999"/>
    <n v="199"/>
    <x v="0"/>
    <d v="2023-05-04T00:00:00"/>
    <n v="4"/>
    <s v="Lipitor"/>
    <s v="Abnormal"/>
    <x v="1"/>
  </r>
  <r>
    <s v="Whitney Curry"/>
    <n v="36"/>
    <x v="0"/>
    <x v="4"/>
    <x v="2"/>
    <x v="1152"/>
    <n v="23"/>
    <x v="0"/>
    <n v="4"/>
    <s v="Weekday"/>
    <s v="Mid"/>
    <s v="Terry West"/>
    <s v="Boyd Group"/>
    <x v="2"/>
    <n v="6509.2825919999996"/>
    <n v="332"/>
    <x v="0"/>
    <d v="2020-07-29T00:00:00"/>
    <n v="3"/>
    <s v="Lipitor"/>
    <s v="Normal"/>
    <x v="1"/>
  </r>
  <r>
    <s v="David Reeves"/>
    <n v="84"/>
    <x v="0"/>
    <x v="1"/>
    <x v="2"/>
    <x v="1149"/>
    <n v="1"/>
    <x v="4"/>
    <n v="1"/>
    <s v="Weekday"/>
    <s v="Start"/>
    <s v="Amanda Garcia"/>
    <s v="Cervantes-Parrish"/>
    <x v="2"/>
    <n v="19800.841830000001"/>
    <n v="291"/>
    <x v="2"/>
    <d v="2019-07-20T00:00:00"/>
    <n v="6"/>
    <s v="Aspirin"/>
    <s v="Normal"/>
    <x v="0"/>
  </r>
  <r>
    <s v="Kurt Perkins"/>
    <n v="39"/>
    <x v="0"/>
    <x v="5"/>
    <x v="5"/>
    <x v="267"/>
    <n v="12"/>
    <x v="3"/>
    <n v="5"/>
    <s v="Weekday"/>
    <s v="Mid"/>
    <s v="Lisa Alvarez"/>
    <s v="Nichols PLC"/>
    <x v="2"/>
    <n v="51061.224970000003"/>
    <n v="353"/>
    <x v="0"/>
    <d v="2019-04-26T00:00:00"/>
    <n v="5"/>
    <s v="Aspirin"/>
    <s v="Abnormal"/>
    <x v="1"/>
  </r>
  <r>
    <s v="David Morris"/>
    <n v="59"/>
    <x v="1"/>
    <x v="3"/>
    <x v="5"/>
    <x v="908"/>
    <n v="16"/>
    <x v="4"/>
    <n v="1"/>
    <s v="Weekday"/>
    <s v="Mid"/>
    <s v="Robert Shaw"/>
    <s v="Thornton LLC"/>
    <x v="0"/>
    <n v="34272.646460000004"/>
    <n v="395"/>
    <x v="1"/>
    <d v="2020-12-05T00:00:00"/>
    <n v="6"/>
    <s v="Ibuprofen"/>
    <s v="Inconclusive"/>
    <x v="1"/>
  </r>
  <r>
    <s v="Ellen Mccoy"/>
    <n v="27"/>
    <x v="1"/>
    <x v="7"/>
    <x v="0"/>
    <x v="370"/>
    <n v="16"/>
    <x v="1"/>
    <n v="6"/>
    <s v="Weekend"/>
    <s v="Mid"/>
    <s v="Donna Mcintyre"/>
    <s v="Ferrell, Chang and Terrell"/>
    <x v="3"/>
    <n v="55233.872049999998"/>
    <n v="153"/>
    <x v="1"/>
    <d v="2023-09-30T00:00:00"/>
    <n v="6"/>
    <s v="Paracetamol"/>
    <s v="Inconclusive"/>
    <x v="1"/>
  </r>
  <r>
    <s v="Leah Kelley"/>
    <n v="80"/>
    <x v="1"/>
    <x v="4"/>
    <x v="5"/>
    <x v="1599"/>
    <n v="29"/>
    <x v="1"/>
    <n v="6"/>
    <s v="Weekend"/>
    <s v="End"/>
    <s v="John Little"/>
    <s v="King Inc"/>
    <x v="3"/>
    <n v="6164.3821749999997"/>
    <n v="490"/>
    <x v="2"/>
    <d v="2021-06-14T00:00:00"/>
    <n v="1"/>
    <s v="Lipitor"/>
    <s v="Abnormal"/>
    <x v="0"/>
  </r>
  <r>
    <s v="Tammy Brown"/>
    <n v="37"/>
    <x v="1"/>
    <x v="6"/>
    <x v="0"/>
    <x v="1196"/>
    <n v="3"/>
    <x v="3"/>
    <n v="5"/>
    <s v="Weekday"/>
    <s v="Start"/>
    <s v="Misty Cox"/>
    <s v="Cox and Sons"/>
    <x v="4"/>
    <n v="33723.157310000002"/>
    <n v="146"/>
    <x v="2"/>
    <d v="2021-09-21T00:00:00"/>
    <n v="2"/>
    <s v="Aspirin"/>
    <s v="Abnormal"/>
    <x v="1"/>
  </r>
  <r>
    <s v="Jason Miller"/>
    <n v="74"/>
    <x v="1"/>
    <x v="2"/>
    <x v="5"/>
    <x v="23"/>
    <n v="10"/>
    <x v="0"/>
    <n v="4"/>
    <s v="Weekday"/>
    <s v="Mid"/>
    <s v="Matthew Lewis"/>
    <s v="Ford, Gibson and Parker"/>
    <x v="4"/>
    <n v="79932.796159999998"/>
    <n v="292"/>
    <x v="1"/>
    <d v="2019-02-07T00:00:00"/>
    <n v="4"/>
    <s v="Ibuprofen"/>
    <s v="Inconclusive"/>
    <x v="0"/>
  </r>
  <r>
    <s v="Kenneth Frederick III"/>
    <n v="37"/>
    <x v="0"/>
    <x v="6"/>
    <x v="2"/>
    <x v="136"/>
    <n v="10"/>
    <x v="1"/>
    <n v="6"/>
    <s v="Weekend"/>
    <s v="Mid"/>
    <s v="Jacob Fuller PhD"/>
    <s v="Sanford, Williams and Hernandez"/>
    <x v="2"/>
    <n v="8509.5563590000002"/>
    <n v="475"/>
    <x v="1"/>
    <d v="2021-05-08T00:00:00"/>
    <n v="6"/>
    <s v="Lipitor"/>
    <s v="Inconclusive"/>
    <x v="1"/>
  </r>
  <r>
    <s v="KiMaleGay"/>
    <n v="65"/>
    <x v="0"/>
    <x v="1"/>
    <x v="1"/>
    <x v="1600"/>
    <n v="19"/>
    <x v="2"/>
    <n v="3"/>
    <s v="Weekday"/>
    <s v="Mid"/>
    <s v="Rhonda Reeves"/>
    <s v="King-Mejia"/>
    <x v="0"/>
    <n v="9216.0328960000006"/>
    <n v="288"/>
    <x v="1"/>
    <d v="2023-08-04T00:00:00"/>
    <n v="5"/>
    <s v="Aspirin"/>
    <s v="Inconclusive"/>
    <x v="0"/>
  </r>
  <r>
    <s v="Ryan Russell"/>
    <n v="75"/>
    <x v="0"/>
    <x v="1"/>
    <x v="5"/>
    <x v="899"/>
    <n v="22"/>
    <x v="2"/>
    <n v="3"/>
    <s v="Weekday"/>
    <s v="Mid"/>
    <s v="Melanie James"/>
    <s v="Bowers, Patel and Martin"/>
    <x v="1"/>
    <n v="75799.394109999994"/>
    <n v="347"/>
    <x v="0"/>
    <d v="2019-06-02T00:00:00"/>
    <n v="7"/>
    <s v="Aspirin"/>
    <s v="Inconclusive"/>
    <x v="0"/>
  </r>
  <r>
    <s v="Kristi Cox"/>
    <n v="75"/>
    <x v="1"/>
    <x v="0"/>
    <x v="0"/>
    <x v="446"/>
    <n v="25"/>
    <x v="1"/>
    <n v="6"/>
    <s v="Weekend"/>
    <s v="Mid"/>
    <s v="Adrienne Richardson"/>
    <s v="Ramirez Group"/>
    <x v="1"/>
    <n v="22495.69544"/>
    <n v="426"/>
    <x v="1"/>
    <d v="2021-10-01T00:00:00"/>
    <n v="5"/>
    <s v="Aspirin"/>
    <s v="Abnormal"/>
    <x v="0"/>
  </r>
  <r>
    <s v="Carlos Ruiz"/>
    <n v="49"/>
    <x v="1"/>
    <x v="1"/>
    <x v="4"/>
    <x v="484"/>
    <n v="23"/>
    <x v="6"/>
    <n v="7"/>
    <s v="Weekend"/>
    <s v="Mid"/>
    <s v="Sean Williams"/>
    <s v="Ward and Sons"/>
    <x v="2"/>
    <n v="12320.526379999999"/>
    <n v="194"/>
    <x v="1"/>
    <d v="2020-03-07T00:00:00"/>
    <n v="6"/>
    <s v="Penicillin"/>
    <s v="Abnormal"/>
    <x v="1"/>
  </r>
  <r>
    <s v="John Strickland"/>
    <n v="51"/>
    <x v="1"/>
    <x v="0"/>
    <x v="0"/>
    <x v="270"/>
    <n v="9"/>
    <x v="2"/>
    <n v="3"/>
    <s v="Weekday"/>
    <s v="Mid"/>
    <s v="Autumn Paul"/>
    <s v="Black, Huff and Rivera"/>
    <x v="4"/>
    <n v="40665.086360000001"/>
    <n v="173"/>
    <x v="1"/>
    <d v="2022-11-11T00:00:00"/>
    <n v="5"/>
    <s v="Penicillin"/>
    <s v="Inconclusive"/>
    <x v="1"/>
  </r>
  <r>
    <s v="Kayla Young"/>
    <n v="45"/>
    <x v="0"/>
    <x v="5"/>
    <x v="2"/>
    <x v="388"/>
    <n v="9"/>
    <x v="4"/>
    <n v="1"/>
    <s v="Weekday"/>
    <s v="Mid"/>
    <s v="Katherine Perez"/>
    <s v="Wright Group"/>
    <x v="0"/>
    <n v="22649.394359999998"/>
    <n v="163"/>
    <x v="0"/>
    <d v="2020-11-11T00:00:00"/>
    <n v="3"/>
    <s v="Ibuprofen"/>
    <s v="Normal"/>
    <x v="1"/>
  </r>
  <r>
    <s v="Monica Horne"/>
    <n v="67"/>
    <x v="0"/>
    <x v="7"/>
    <x v="5"/>
    <x v="713"/>
    <n v="18"/>
    <x v="1"/>
    <n v="6"/>
    <s v="Weekend"/>
    <s v="Mid"/>
    <s v="Stephen Hughes"/>
    <s v="Perez, Ray and Andersen"/>
    <x v="3"/>
    <n v="36604.624629999998"/>
    <n v="331"/>
    <x v="0"/>
    <d v="2020-02-03T00:00:00"/>
    <n v="1"/>
    <s v="Lipitor"/>
    <s v="Abnormal"/>
    <x v="0"/>
  </r>
  <r>
    <s v="Chad Stone"/>
    <n v="25"/>
    <x v="0"/>
    <x v="2"/>
    <x v="5"/>
    <x v="1215"/>
    <n v="30"/>
    <x v="1"/>
    <n v="6"/>
    <s v="Weekend"/>
    <s v="End"/>
    <s v="Brad Murphy"/>
    <s v="Watts-Hunt"/>
    <x v="4"/>
    <n v="79266.019499999995"/>
    <n v="320"/>
    <x v="1"/>
    <d v="2019-12-19T00:00:00"/>
    <n v="4"/>
    <s v="Penicillin"/>
    <s v="Normal"/>
    <x v="1"/>
  </r>
  <r>
    <s v="Isaiah Adams"/>
    <n v="53"/>
    <x v="1"/>
    <x v="7"/>
    <x v="4"/>
    <x v="1601"/>
    <n v="13"/>
    <x v="4"/>
    <n v="1"/>
    <s v="Weekday"/>
    <s v="Mid"/>
    <s v="Yesenia Bailey"/>
    <s v="Gilbert and Sons"/>
    <x v="4"/>
    <n v="1824.8626939999999"/>
    <n v="487"/>
    <x v="1"/>
    <d v="2021-09-27T00:00:00"/>
    <n v="1"/>
    <s v="Penicillin"/>
    <s v="Normal"/>
    <x v="1"/>
  </r>
  <r>
    <s v="Daniel Weiss"/>
    <n v="34"/>
    <x v="1"/>
    <x v="2"/>
    <x v="1"/>
    <x v="693"/>
    <n v="30"/>
    <x v="0"/>
    <n v="4"/>
    <s v="Weekday"/>
    <s v="End"/>
    <s v="Wyatt Flowers"/>
    <s v="Hernandez-Arnold"/>
    <x v="3"/>
    <n v="33726.707869999998"/>
    <n v="196"/>
    <x v="2"/>
    <d v="2020-05-09T00:00:00"/>
    <n v="6"/>
    <s v="Paracetamol"/>
    <s v="Normal"/>
    <x v="1"/>
  </r>
  <r>
    <s v="Chris Cook"/>
    <n v="53"/>
    <x v="1"/>
    <x v="6"/>
    <x v="4"/>
    <x v="1519"/>
    <n v="10"/>
    <x v="1"/>
    <n v="6"/>
    <s v="Weekend"/>
    <s v="Mid"/>
    <s v="Leslie Jones"/>
    <s v="Walters-Murphy"/>
    <x v="4"/>
    <n v="23673.717540000001"/>
    <n v="103"/>
    <x v="1"/>
    <d v="2022-09-20T00:00:00"/>
    <n v="2"/>
    <s v="Lipitor"/>
    <s v="Normal"/>
    <x v="1"/>
  </r>
  <r>
    <s v="Travis Thompson"/>
    <n v="81"/>
    <x v="1"/>
    <x v="2"/>
    <x v="3"/>
    <x v="232"/>
    <n v="24"/>
    <x v="5"/>
    <n v="2"/>
    <s v="Weekday"/>
    <s v="Mid"/>
    <s v="Laura Fletcher"/>
    <s v="Hopkins Inc"/>
    <x v="4"/>
    <n v="4816.7693259999996"/>
    <n v="196"/>
    <x v="2"/>
    <d v="2020-04-16T00:00:00"/>
    <n v="4"/>
    <s v="Penicillin"/>
    <s v="Abnormal"/>
    <x v="0"/>
  </r>
  <r>
    <s v="Linda Nixon"/>
    <n v="40"/>
    <x v="1"/>
    <x v="7"/>
    <x v="4"/>
    <x v="109"/>
    <n v="14"/>
    <x v="1"/>
    <n v="6"/>
    <s v="Weekend"/>
    <s v="Mid"/>
    <s v="Amy Lambert"/>
    <s v="Hogan, Cameron and Taylor"/>
    <x v="0"/>
    <n v="19582.865249999999"/>
    <n v="473"/>
    <x v="1"/>
    <d v="2019-12-19T00:00:00"/>
    <n v="4"/>
    <s v="Aspirin"/>
    <s v="Normal"/>
    <x v="1"/>
  </r>
  <r>
    <s v="Tiffany Adams"/>
    <n v="54"/>
    <x v="1"/>
    <x v="4"/>
    <x v="4"/>
    <x v="933"/>
    <n v="25"/>
    <x v="6"/>
    <n v="7"/>
    <s v="Weekend"/>
    <s v="Mid"/>
    <s v="Teresa Montoya"/>
    <s v="Knight, Turner and Collins"/>
    <x v="0"/>
    <n v="19192.224539999999"/>
    <n v="500"/>
    <x v="1"/>
    <d v="2021-05-11T00:00:00"/>
    <n v="2"/>
    <s v="Lipitor"/>
    <s v="Normal"/>
    <x v="1"/>
  </r>
  <r>
    <s v="Paul Rogers"/>
    <n v="56"/>
    <x v="1"/>
    <x v="6"/>
    <x v="4"/>
    <x v="977"/>
    <n v="9"/>
    <x v="2"/>
    <n v="3"/>
    <s v="Weekday"/>
    <s v="Mid"/>
    <s v="John Gutierrez"/>
    <s v="Thomas-Cole"/>
    <x v="0"/>
    <n v="19803.988809999999"/>
    <n v="356"/>
    <x v="2"/>
    <d v="2022-02-23T00:00:00"/>
    <n v="3"/>
    <s v="Penicillin"/>
    <s v="Abnormal"/>
    <x v="1"/>
  </r>
  <r>
    <s v="David Boyer"/>
    <n v="37"/>
    <x v="0"/>
    <x v="1"/>
    <x v="3"/>
    <x v="1354"/>
    <n v="25"/>
    <x v="0"/>
    <n v="4"/>
    <s v="Weekday"/>
    <s v="Mid"/>
    <s v="Thomas Taylor"/>
    <s v="Moore Group"/>
    <x v="1"/>
    <n v="8581.4785549999997"/>
    <n v="173"/>
    <x v="0"/>
    <d v="2019-07-26T00:00:00"/>
    <n v="5"/>
    <s v="Ibuprofen"/>
    <s v="Normal"/>
    <x v="1"/>
  </r>
  <r>
    <s v="Kenneth Mason"/>
    <n v="20"/>
    <x v="0"/>
    <x v="7"/>
    <x v="4"/>
    <x v="824"/>
    <n v="14"/>
    <x v="3"/>
    <n v="5"/>
    <s v="Weekday"/>
    <s v="Mid"/>
    <s v="John Franklin"/>
    <s v="Jones, Wilson and Salas"/>
    <x v="1"/>
    <n v="6333.1321959999996"/>
    <n v="157"/>
    <x v="1"/>
    <d v="2023-05-01T00:00:00"/>
    <n v="1"/>
    <s v="Ibuprofen"/>
    <s v="Inconclusive"/>
    <x v="2"/>
  </r>
  <r>
    <s v="Jeffrey Johnson"/>
    <n v="50"/>
    <x v="1"/>
    <x v="4"/>
    <x v="4"/>
    <x v="539"/>
    <n v="29"/>
    <x v="6"/>
    <n v="7"/>
    <s v="Weekend"/>
    <s v="End"/>
    <s v="Amanda Porter"/>
    <s v="Caldwell-Davis"/>
    <x v="0"/>
    <n v="5441.7015799999999"/>
    <n v="229"/>
    <x v="2"/>
    <d v="2020-12-04T00:00:00"/>
    <n v="5"/>
    <s v="Lipitor"/>
    <s v="Normal"/>
    <x v="1"/>
  </r>
  <r>
    <s v="TiMaleGreen"/>
    <n v="57"/>
    <x v="0"/>
    <x v="7"/>
    <x v="4"/>
    <x v="211"/>
    <n v="17"/>
    <x v="2"/>
    <n v="3"/>
    <s v="Weekday"/>
    <s v="Mid"/>
    <s v="Maria Kelly"/>
    <s v="Brady LLC"/>
    <x v="0"/>
    <n v="7996.5541640000001"/>
    <n v="451"/>
    <x v="1"/>
    <d v="2023-06-03T00:00:00"/>
    <n v="6"/>
    <s v="Penicillin"/>
    <s v="Inconclusive"/>
    <x v="1"/>
  </r>
  <r>
    <s v="Scott Hodge"/>
    <n v="60"/>
    <x v="1"/>
    <x v="4"/>
    <x v="2"/>
    <x v="1559"/>
    <n v="18"/>
    <x v="3"/>
    <n v="5"/>
    <s v="Weekday"/>
    <s v="Mid"/>
    <s v="Jonathan Thomas"/>
    <s v="Rodriguez-Schultz"/>
    <x v="0"/>
    <n v="9857.7033470000006"/>
    <n v="311"/>
    <x v="1"/>
    <d v="2021-01-15T00:00:00"/>
    <n v="5"/>
    <s v="Lipitor"/>
    <s v="Normal"/>
    <x v="1"/>
  </r>
  <r>
    <s v="Taylor Mayo"/>
    <n v="29"/>
    <x v="0"/>
    <x v="5"/>
    <x v="5"/>
    <x v="1362"/>
    <n v="14"/>
    <x v="5"/>
    <n v="2"/>
    <s v="Weekday"/>
    <s v="Mid"/>
    <s v="Joseph Smith"/>
    <s v="Mclaughlin, Ruiz and Delgado"/>
    <x v="3"/>
    <n v="68508.778550000003"/>
    <n v="495"/>
    <x v="1"/>
    <d v="2020-04-29T00:00:00"/>
    <n v="3"/>
    <s v="Paracetamol"/>
    <s v="Inconclusive"/>
    <x v="1"/>
  </r>
  <r>
    <s v="David Martinez"/>
    <n v="63"/>
    <x v="1"/>
    <x v="1"/>
    <x v="5"/>
    <x v="1602"/>
    <n v="30"/>
    <x v="5"/>
    <n v="2"/>
    <s v="Weekday"/>
    <s v="End"/>
    <s v="Angela Love"/>
    <s v="Bennett and Sons"/>
    <x v="0"/>
    <n v="3555.4687140000001"/>
    <n v="484"/>
    <x v="2"/>
    <d v="2023-06-23T00:00:00"/>
    <n v="5"/>
    <s v="Penicillin"/>
    <s v="Normal"/>
    <x v="1"/>
  </r>
  <r>
    <s v="Angie Murphy"/>
    <n v="83"/>
    <x v="0"/>
    <x v="2"/>
    <x v="1"/>
    <x v="96"/>
    <n v="3"/>
    <x v="4"/>
    <n v="1"/>
    <s v="Weekday"/>
    <s v="Start"/>
    <s v="Miranda Hunt"/>
    <s v="Young, Phillips and Berg"/>
    <x v="0"/>
    <n v="23125.199349999999"/>
    <n v="479"/>
    <x v="2"/>
    <d v="2023-07-06T00:00:00"/>
    <n v="4"/>
    <s v="Aspirin"/>
    <s v="Abnormal"/>
    <x v="0"/>
  </r>
  <r>
    <s v="Tiffany Payne"/>
    <n v="27"/>
    <x v="0"/>
    <x v="1"/>
    <x v="0"/>
    <x v="756"/>
    <n v="10"/>
    <x v="4"/>
    <n v="1"/>
    <s v="Weekday"/>
    <s v="Mid"/>
    <s v="Wendy Davis"/>
    <s v="White-Oneill"/>
    <x v="4"/>
    <n v="4091.949282"/>
    <n v="481"/>
    <x v="1"/>
    <d v="2020-08-11T00:00:00"/>
    <n v="2"/>
    <s v="Penicillin"/>
    <s v="Inconclusive"/>
    <x v="1"/>
  </r>
  <r>
    <s v="Charles Hurst"/>
    <n v="37"/>
    <x v="1"/>
    <x v="7"/>
    <x v="5"/>
    <x v="1488"/>
    <n v="11"/>
    <x v="2"/>
    <n v="3"/>
    <s v="Weekday"/>
    <s v="Mid"/>
    <s v="Nichole Fleming"/>
    <s v="Howell Inc"/>
    <x v="2"/>
    <n v="55197.169300000001"/>
    <n v="490"/>
    <x v="1"/>
    <d v="2022-06-04T00:00:00"/>
    <n v="6"/>
    <s v="Paracetamol"/>
    <s v="Abnormal"/>
    <x v="1"/>
  </r>
  <r>
    <s v="Brenda Lara"/>
    <n v="71"/>
    <x v="1"/>
    <x v="1"/>
    <x v="5"/>
    <x v="918"/>
    <n v="15"/>
    <x v="2"/>
    <n v="3"/>
    <s v="Weekday"/>
    <s v="Mid"/>
    <s v="Sara Chavez DDS"/>
    <s v="Dixon-Smith"/>
    <x v="0"/>
    <n v="30010.657640000001"/>
    <n v="322"/>
    <x v="1"/>
    <d v="2019-06-04T00:00:00"/>
    <n v="2"/>
    <s v="Aspirin"/>
    <s v="Inconclusive"/>
    <x v="0"/>
  </r>
  <r>
    <s v="Randall Torres"/>
    <n v="19"/>
    <x v="0"/>
    <x v="7"/>
    <x v="1"/>
    <x v="1307"/>
    <n v="9"/>
    <x v="2"/>
    <n v="3"/>
    <s v="Weekday"/>
    <s v="Mid"/>
    <s v="Brent Bryant"/>
    <s v="Chavez Group"/>
    <x v="4"/>
    <n v="9948.7568030000002"/>
    <n v="192"/>
    <x v="2"/>
    <d v="2023-09-07T00:00:00"/>
    <n v="4"/>
    <s v="Penicillin"/>
    <s v="Normal"/>
    <x v="2"/>
  </r>
  <r>
    <s v="Candice Gallegos"/>
    <n v="26"/>
    <x v="0"/>
    <x v="0"/>
    <x v="1"/>
    <x v="565"/>
    <n v="22"/>
    <x v="4"/>
    <n v="1"/>
    <s v="Weekday"/>
    <s v="Mid"/>
    <s v="Crystal Livingston"/>
    <s v="Lara-Miller"/>
    <x v="4"/>
    <n v="18413.480329999999"/>
    <n v="434"/>
    <x v="1"/>
    <d v="2020-07-11T00:00:00"/>
    <n v="6"/>
    <s v="Aspirin"/>
    <s v="Normal"/>
    <x v="1"/>
  </r>
  <r>
    <s v="Rebecca Brown"/>
    <n v="59"/>
    <x v="0"/>
    <x v="4"/>
    <x v="3"/>
    <x v="1072"/>
    <n v="22"/>
    <x v="1"/>
    <n v="6"/>
    <s v="Weekend"/>
    <s v="Mid"/>
    <s v="Victor Webb"/>
    <s v="Leonard PLC"/>
    <x v="0"/>
    <n v="34133.069409999996"/>
    <n v="382"/>
    <x v="2"/>
    <d v="2021-06-18T00:00:00"/>
    <n v="5"/>
    <s v="Penicillin"/>
    <s v="Normal"/>
    <x v="1"/>
  </r>
  <r>
    <s v="Tammie Christian"/>
    <n v="34"/>
    <x v="1"/>
    <x v="1"/>
    <x v="2"/>
    <x v="1603"/>
    <n v="23"/>
    <x v="0"/>
    <n v="4"/>
    <s v="Weekday"/>
    <s v="Mid"/>
    <s v="Andrea Bailey"/>
    <s v="Wood-Curtis"/>
    <x v="4"/>
    <n v="4694.7644469999996"/>
    <n v="347"/>
    <x v="2"/>
    <d v="2020-05-07T00:00:00"/>
    <n v="4"/>
    <s v="Ibuprofen"/>
    <s v="Abnormal"/>
    <x v="1"/>
  </r>
  <r>
    <s v="Amanda Christensen"/>
    <n v="85"/>
    <x v="0"/>
    <x v="5"/>
    <x v="0"/>
    <x v="525"/>
    <n v="24"/>
    <x v="4"/>
    <n v="1"/>
    <s v="Weekday"/>
    <s v="Mid"/>
    <s v="Samuel Martinez"/>
    <s v="Salas, Costa and Frank"/>
    <x v="0"/>
    <n v="6560.7478440000004"/>
    <n v="307"/>
    <x v="2"/>
    <d v="2020-03-19T00:00:00"/>
    <n v="4"/>
    <s v="Lipitor"/>
    <s v="Abnormal"/>
    <x v="0"/>
  </r>
  <r>
    <s v="John Long"/>
    <n v="55"/>
    <x v="1"/>
    <x v="4"/>
    <x v="0"/>
    <x v="1508"/>
    <n v="17"/>
    <x v="3"/>
    <n v="5"/>
    <s v="Weekday"/>
    <s v="Mid"/>
    <s v="Lori Williams"/>
    <s v="West PLC"/>
    <x v="0"/>
    <n v="11635.63651"/>
    <n v="340"/>
    <x v="2"/>
    <d v="2020-01-26T00:00:00"/>
    <n v="7"/>
    <s v="Aspirin"/>
    <s v="Abnormal"/>
    <x v="1"/>
  </r>
  <r>
    <s v="Renee Young"/>
    <n v="85"/>
    <x v="0"/>
    <x v="7"/>
    <x v="2"/>
    <x v="1604"/>
    <n v="6"/>
    <x v="3"/>
    <n v="5"/>
    <s v="Weekday"/>
    <s v="Mid"/>
    <s v="Cameron Clark"/>
    <s v="Jackson, Gardner and Cook"/>
    <x v="0"/>
    <n v="3463.8788479999998"/>
    <n v="144"/>
    <x v="2"/>
    <d v="2020-11-11T00:00:00"/>
    <n v="3"/>
    <s v="Aspirin"/>
    <s v="Abnormal"/>
    <x v="0"/>
  </r>
  <r>
    <s v="Douglas Faulkner"/>
    <n v="57"/>
    <x v="0"/>
    <x v="2"/>
    <x v="0"/>
    <x v="103"/>
    <n v="16"/>
    <x v="6"/>
    <n v="7"/>
    <s v="Weekend"/>
    <s v="Mid"/>
    <s v="Kara Page"/>
    <s v="Martin-Newton"/>
    <x v="2"/>
    <n v="29408.621480000002"/>
    <n v="207"/>
    <x v="1"/>
    <d v="2020-03-03T00:00:00"/>
    <n v="2"/>
    <s v="Aspirin"/>
    <s v="Normal"/>
    <x v="1"/>
  </r>
  <r>
    <s v="Anthony Gonzales"/>
    <n v="31"/>
    <x v="0"/>
    <x v="6"/>
    <x v="5"/>
    <x v="147"/>
    <n v="27"/>
    <x v="2"/>
    <n v="3"/>
    <s v="Weekday"/>
    <s v="End"/>
    <s v="Jonathan Baker"/>
    <s v="Cooley, Cox and Cain"/>
    <x v="3"/>
    <n v="17777.47798"/>
    <n v="269"/>
    <x v="1"/>
    <d v="2019-12-24T00:00:00"/>
    <n v="2"/>
    <s v="Penicillin"/>
    <s v="Normal"/>
    <x v="1"/>
  </r>
  <r>
    <s v="Valerie Gardner"/>
    <n v="82"/>
    <x v="0"/>
    <x v="6"/>
    <x v="5"/>
    <x v="607"/>
    <n v="12"/>
    <x v="0"/>
    <n v="4"/>
    <s v="Weekday"/>
    <s v="Mid"/>
    <s v="Jessica Taylor DVM"/>
    <s v="Sexton-Hernandez"/>
    <x v="0"/>
    <n v="22035.380120000002"/>
    <n v="335"/>
    <x v="2"/>
    <d v="2023-11-01T00:00:00"/>
    <n v="3"/>
    <s v="Penicillin"/>
    <s v="Abnormal"/>
    <x v="0"/>
  </r>
  <r>
    <s v="Cassandra Castillo"/>
    <n v="25"/>
    <x v="0"/>
    <x v="0"/>
    <x v="0"/>
    <x v="1407"/>
    <n v="8"/>
    <x v="3"/>
    <n v="5"/>
    <s v="Weekday"/>
    <s v="Mid"/>
    <s v="Robert Haley"/>
    <s v="Lopez, Smith and Patrick"/>
    <x v="3"/>
    <n v="23825.53716"/>
    <n v="403"/>
    <x v="2"/>
    <d v="2023-09-20T00:00:00"/>
    <n v="3"/>
    <s v="Aspirin"/>
    <s v="Normal"/>
    <x v="1"/>
  </r>
  <r>
    <s v="WilliaMaleWood"/>
    <n v="52"/>
    <x v="0"/>
    <x v="1"/>
    <x v="2"/>
    <x v="615"/>
    <n v="19"/>
    <x v="4"/>
    <n v="1"/>
    <s v="Weekday"/>
    <s v="Mid"/>
    <s v="Elizabeth Mcconnell"/>
    <s v="King-Lucas"/>
    <x v="3"/>
    <n v="16256.606250000001"/>
    <n v="227"/>
    <x v="1"/>
    <d v="2021-05-08T00:00:00"/>
    <n v="6"/>
    <s v="Paracetamol"/>
    <s v="Inconclusive"/>
    <x v="1"/>
  </r>
  <r>
    <s v="Patrick Quinn"/>
    <n v="82"/>
    <x v="1"/>
    <x v="0"/>
    <x v="5"/>
    <x v="1605"/>
    <n v="15"/>
    <x v="2"/>
    <n v="3"/>
    <s v="Weekday"/>
    <s v="Mid"/>
    <s v="Heather Fowler"/>
    <s v="Compton, Taylor and Sanchez"/>
    <x v="0"/>
    <n v="17873.752700000001"/>
    <n v="218"/>
    <x v="0"/>
    <d v="2023-02-16T00:00:00"/>
    <n v="4"/>
    <s v="Lipitor"/>
    <s v="Normal"/>
    <x v="0"/>
  </r>
  <r>
    <s v="James Thomas"/>
    <n v="78"/>
    <x v="1"/>
    <x v="3"/>
    <x v="1"/>
    <x v="738"/>
    <n v="17"/>
    <x v="1"/>
    <n v="6"/>
    <s v="Weekend"/>
    <s v="Mid"/>
    <s v="George Johnson"/>
    <s v="Best-Rodriguez"/>
    <x v="0"/>
    <n v="29002.830580000002"/>
    <n v="398"/>
    <x v="2"/>
    <d v="2018-11-28T00:00:00"/>
    <n v="3"/>
    <s v="Penicillin"/>
    <s v="Abnormal"/>
    <x v="0"/>
  </r>
  <r>
    <s v="Elizabeth Burns"/>
    <n v="62"/>
    <x v="1"/>
    <x v="0"/>
    <x v="0"/>
    <x v="1606"/>
    <n v="22"/>
    <x v="2"/>
    <n v="3"/>
    <s v="Weekday"/>
    <s v="Mid"/>
    <s v="Jessica Blackburn"/>
    <s v="Jones-Reyes"/>
    <x v="0"/>
    <n v="15940.957329999999"/>
    <n v="495"/>
    <x v="2"/>
    <d v="2023-04-03T00:00:00"/>
    <n v="1"/>
    <s v="Aspirin"/>
    <s v="Abnormal"/>
    <x v="1"/>
  </r>
  <r>
    <s v="Cody Rush"/>
    <n v="30"/>
    <x v="1"/>
    <x v="6"/>
    <x v="3"/>
    <x v="732"/>
    <n v="29"/>
    <x v="0"/>
    <n v="4"/>
    <s v="Weekday"/>
    <s v="End"/>
    <s v="Peter Aguilar"/>
    <s v="Parks PLC"/>
    <x v="1"/>
    <n v="21060.981400000001"/>
    <n v="292"/>
    <x v="0"/>
    <d v="2022-10-05T00:00:00"/>
    <n v="3"/>
    <s v="Penicillin"/>
    <s v="Normal"/>
    <x v="1"/>
  </r>
  <r>
    <s v="Victoria Kim"/>
    <n v="81"/>
    <x v="0"/>
    <x v="6"/>
    <x v="0"/>
    <x v="191"/>
    <n v="13"/>
    <x v="1"/>
    <n v="6"/>
    <s v="Weekend"/>
    <s v="Mid"/>
    <s v="David West"/>
    <s v="Johns, Mason and Smith"/>
    <x v="0"/>
    <n v="46578.897040000003"/>
    <n v="335"/>
    <x v="2"/>
    <d v="2021-02-19T00:00:00"/>
    <n v="5"/>
    <s v="Penicillin"/>
    <s v="Abnormal"/>
    <x v="0"/>
  </r>
  <r>
    <s v="Jacob Walton"/>
    <n v="83"/>
    <x v="1"/>
    <x v="5"/>
    <x v="4"/>
    <x v="1053"/>
    <n v="11"/>
    <x v="3"/>
    <n v="5"/>
    <s v="Weekday"/>
    <s v="Mid"/>
    <s v="David Johnson"/>
    <s v="Macdonald-Watson"/>
    <x v="0"/>
    <n v="9404.8271359999999"/>
    <n v="164"/>
    <x v="1"/>
    <d v="2022-11-30T00:00:00"/>
    <n v="3"/>
    <s v="Penicillin"/>
    <s v="Abnormal"/>
    <x v="0"/>
  </r>
  <r>
    <s v="Bruce Hudson"/>
    <n v="53"/>
    <x v="1"/>
    <x v="0"/>
    <x v="4"/>
    <x v="1123"/>
    <n v="14"/>
    <x v="1"/>
    <n v="6"/>
    <s v="Weekend"/>
    <s v="Mid"/>
    <s v="Daniel Harvey"/>
    <s v="Harrington-Smith"/>
    <x v="1"/>
    <n v="3786.1692210000001"/>
    <n v="211"/>
    <x v="1"/>
    <d v="2023-01-24T00:00:00"/>
    <n v="2"/>
    <s v="Aspirin"/>
    <s v="Normal"/>
    <x v="1"/>
  </r>
  <r>
    <s v="Kyle Freeman"/>
    <n v="76"/>
    <x v="0"/>
    <x v="2"/>
    <x v="0"/>
    <x v="780"/>
    <n v="30"/>
    <x v="4"/>
    <n v="1"/>
    <s v="Weekday"/>
    <s v="End"/>
    <s v="Michael Ayala"/>
    <s v="Ramirez-Hall"/>
    <x v="0"/>
    <n v="29097.744999999999"/>
    <n v="183"/>
    <x v="1"/>
    <d v="2021-09-13T00:00:00"/>
    <n v="1"/>
    <s v="Aspirin"/>
    <s v="Normal"/>
    <x v="0"/>
  </r>
  <r>
    <s v="Mia Williams"/>
    <n v="77"/>
    <x v="1"/>
    <x v="4"/>
    <x v="5"/>
    <x v="408"/>
    <n v="15"/>
    <x v="3"/>
    <n v="5"/>
    <s v="Weekday"/>
    <s v="Mid"/>
    <s v="Kristen Chase"/>
    <s v="Thompson, Williams and Sanchez"/>
    <x v="0"/>
    <n v="14437.178470000001"/>
    <n v="111"/>
    <x v="0"/>
    <d v="2019-03-03T00:00:00"/>
    <n v="7"/>
    <s v="Ibuprofen"/>
    <s v="Normal"/>
    <x v="0"/>
  </r>
  <r>
    <s v="Brittany Lucero"/>
    <n v="81"/>
    <x v="1"/>
    <x v="5"/>
    <x v="0"/>
    <x v="614"/>
    <n v="15"/>
    <x v="6"/>
    <n v="7"/>
    <s v="Weekend"/>
    <s v="Mid"/>
    <s v="Robert Baker"/>
    <s v="Spencer Inc"/>
    <x v="0"/>
    <n v="57921.049359999997"/>
    <n v="159"/>
    <x v="1"/>
    <d v="2019-09-25T00:00:00"/>
    <n v="3"/>
    <s v="Penicillin"/>
    <s v="Abnormal"/>
    <x v="0"/>
  </r>
  <r>
    <s v="David Roberson"/>
    <n v="81"/>
    <x v="1"/>
    <x v="2"/>
    <x v="5"/>
    <x v="491"/>
    <n v="14"/>
    <x v="4"/>
    <n v="1"/>
    <s v="Weekday"/>
    <s v="Mid"/>
    <s v="Derek Flores"/>
    <s v="Brewer, Dominguez and Mitchell"/>
    <x v="0"/>
    <n v="16246.30927"/>
    <n v="462"/>
    <x v="0"/>
    <d v="2023-08-15T00:00:00"/>
    <n v="2"/>
    <s v="Lipitor"/>
    <s v="Normal"/>
    <x v="0"/>
  </r>
  <r>
    <s v="Jamie Joyce"/>
    <n v="37"/>
    <x v="1"/>
    <x v="4"/>
    <x v="3"/>
    <x v="167"/>
    <n v="13"/>
    <x v="2"/>
    <n v="3"/>
    <s v="Weekday"/>
    <s v="Mid"/>
    <s v="Jonathan Sanchez"/>
    <s v="Chapman PLC"/>
    <x v="3"/>
    <n v="6814.7509819999996"/>
    <n v="125"/>
    <x v="2"/>
    <d v="2020-05-23T00:00:00"/>
    <n v="6"/>
    <s v="Paracetamol"/>
    <s v="Inconclusive"/>
    <x v="1"/>
  </r>
  <r>
    <s v="Kenneth Garcia"/>
    <n v="59"/>
    <x v="0"/>
    <x v="7"/>
    <x v="5"/>
    <x v="1384"/>
    <n v="24"/>
    <x v="1"/>
    <n v="6"/>
    <s v="Weekend"/>
    <s v="Mid"/>
    <s v="Lisa Simmons"/>
    <s v="Wilson, Blankenship and Watkins"/>
    <x v="3"/>
    <n v="18588.10828"/>
    <n v="426"/>
    <x v="1"/>
    <d v="2018-11-25T00:00:00"/>
    <n v="7"/>
    <s v="Paracetamol"/>
    <s v="Abnormal"/>
    <x v="1"/>
  </r>
  <r>
    <s v="Anthony Kelly"/>
    <n v="71"/>
    <x v="0"/>
    <x v="6"/>
    <x v="0"/>
    <x v="694"/>
    <n v="2"/>
    <x v="2"/>
    <n v="3"/>
    <s v="Weekday"/>
    <s v="Start"/>
    <s v="Amanda Wallace"/>
    <s v="Garcia, Dunlap and Miller"/>
    <x v="0"/>
    <n v="30409.887839999999"/>
    <n v="422"/>
    <x v="2"/>
    <d v="2022-11-26T00:00:00"/>
    <n v="6"/>
    <s v="Penicillin"/>
    <s v="Normal"/>
    <x v="0"/>
  </r>
  <r>
    <s v="Margaret Massey"/>
    <n v="23"/>
    <x v="0"/>
    <x v="6"/>
    <x v="5"/>
    <x v="1"/>
    <n v="10"/>
    <x v="1"/>
    <n v="6"/>
    <s v="Weekend"/>
    <s v="Mid"/>
    <s v="Tricia Johnson"/>
    <s v="Rodriguez, Miranda and Phillips"/>
    <x v="1"/>
    <n v="12853.17137"/>
    <n v="478"/>
    <x v="1"/>
    <d v="2023-06-12T00:00:00"/>
    <n v="1"/>
    <s v="Aspirin"/>
    <s v="Inconclusive"/>
    <x v="2"/>
  </r>
  <r>
    <s v="Benjamin Taylor"/>
    <n v="81"/>
    <x v="0"/>
    <x v="5"/>
    <x v="1"/>
    <x v="1420"/>
    <n v="9"/>
    <x v="6"/>
    <n v="7"/>
    <s v="Weekend"/>
    <s v="Mid"/>
    <s v="James Lewis"/>
    <s v="Miller and Sons"/>
    <x v="0"/>
    <n v="15373.87607"/>
    <n v="433"/>
    <x v="2"/>
    <d v="2023-05-09T00:00:00"/>
    <n v="2"/>
    <s v="Lipitor"/>
    <s v="Inconclusive"/>
    <x v="0"/>
  </r>
  <r>
    <s v="Elaine Palmer"/>
    <n v="68"/>
    <x v="0"/>
    <x v="6"/>
    <x v="1"/>
    <x v="1226"/>
    <n v="23"/>
    <x v="6"/>
    <n v="7"/>
    <s v="Weekend"/>
    <s v="Mid"/>
    <s v="Richard Douglas"/>
    <s v="Butler-Holmes"/>
    <x v="0"/>
    <n v="12503.733190000001"/>
    <n v="209"/>
    <x v="1"/>
    <d v="2023-07-25T00:00:00"/>
    <n v="2"/>
    <s v="Lipitor"/>
    <s v="Inconclusive"/>
    <x v="0"/>
  </r>
  <r>
    <s v="Adriana Griffin"/>
    <n v="75"/>
    <x v="0"/>
    <x v="2"/>
    <x v="0"/>
    <x v="1115"/>
    <n v="20"/>
    <x v="2"/>
    <n v="3"/>
    <s v="Weekday"/>
    <s v="Mid"/>
    <s v="Tonya Thompson"/>
    <s v="Strickland-Casey"/>
    <x v="0"/>
    <n v="49722.554230000002"/>
    <n v="338"/>
    <x v="1"/>
    <d v="2021-02-16T00:00:00"/>
    <n v="2"/>
    <s v="Penicillin"/>
    <s v="Normal"/>
    <x v="0"/>
  </r>
  <r>
    <s v="Cynthia Mclean"/>
    <n v="85"/>
    <x v="1"/>
    <x v="0"/>
    <x v="2"/>
    <x v="787"/>
    <n v="11"/>
    <x v="2"/>
    <n v="3"/>
    <s v="Weekday"/>
    <s v="Mid"/>
    <s v="Taylor Gardner"/>
    <s v="Burke-Mendoza"/>
    <x v="0"/>
    <n v="944.95112570000003"/>
    <n v="201"/>
    <x v="0"/>
    <d v="2020-03-20T00:00:00"/>
    <n v="5"/>
    <s v="Paracetamol"/>
    <s v="Inconclusive"/>
    <x v="0"/>
  </r>
  <r>
    <s v="Wyatt Jones"/>
    <n v="27"/>
    <x v="1"/>
    <x v="2"/>
    <x v="5"/>
    <x v="108"/>
    <n v="11"/>
    <x v="2"/>
    <n v="3"/>
    <s v="Weekday"/>
    <s v="Mid"/>
    <s v="Teresa Anderson"/>
    <s v="Smith LLC"/>
    <x v="3"/>
    <n v="26405.45246"/>
    <n v="481"/>
    <x v="0"/>
    <d v="2020-11-19T00:00:00"/>
    <n v="4"/>
    <s v="Lipitor"/>
    <s v="Abnormal"/>
    <x v="1"/>
  </r>
  <r>
    <s v="Steven Gray"/>
    <n v="82"/>
    <x v="0"/>
    <x v="7"/>
    <x v="3"/>
    <x v="818"/>
    <n v="24"/>
    <x v="3"/>
    <n v="5"/>
    <s v="Weekday"/>
    <s v="Mid"/>
    <s v="Alexandra Hampton"/>
    <s v="Roy-Sloan"/>
    <x v="0"/>
    <n v="9547.9740610000008"/>
    <n v="485"/>
    <x v="1"/>
    <d v="2020-05-23T00:00:00"/>
    <n v="6"/>
    <s v="Paracetamol"/>
    <s v="Abnormal"/>
    <x v="0"/>
  </r>
  <r>
    <s v="Tyler Howard"/>
    <n v="44"/>
    <x v="1"/>
    <x v="4"/>
    <x v="1"/>
    <x v="353"/>
    <n v="17"/>
    <x v="6"/>
    <n v="7"/>
    <s v="Weekend"/>
    <s v="Mid"/>
    <s v="Christine Branch"/>
    <s v="Barnes and Sons"/>
    <x v="4"/>
    <n v="17762.801340000002"/>
    <n v="453"/>
    <x v="2"/>
    <d v="2019-03-07T00:00:00"/>
    <n v="4"/>
    <s v="Paracetamol"/>
    <s v="Abnormal"/>
    <x v="1"/>
  </r>
  <r>
    <s v="Sarah Gates"/>
    <n v="39"/>
    <x v="0"/>
    <x v="2"/>
    <x v="0"/>
    <x v="1418"/>
    <n v="15"/>
    <x v="1"/>
    <n v="6"/>
    <s v="Weekend"/>
    <s v="Mid"/>
    <s v="Angela Lewis"/>
    <s v="Whitney Group"/>
    <x v="1"/>
    <n v="6382.0673340000003"/>
    <n v="353"/>
    <x v="1"/>
    <d v="2023-04-29T00:00:00"/>
    <n v="6"/>
    <s v="Paracetamol"/>
    <s v="Normal"/>
    <x v="1"/>
  </r>
  <r>
    <s v="Dr. Janet Ramos"/>
    <n v="36"/>
    <x v="0"/>
    <x v="4"/>
    <x v="4"/>
    <x v="903"/>
    <n v="16"/>
    <x v="3"/>
    <n v="5"/>
    <s v="Weekday"/>
    <s v="Mid"/>
    <s v="Leslie Carey"/>
    <s v="Palmer-Nichols"/>
    <x v="3"/>
    <n v="27436.202010000001"/>
    <n v="230"/>
    <x v="1"/>
    <d v="2023-07-09T00:00:00"/>
    <n v="7"/>
    <s v="Aspirin"/>
    <s v="Inconclusive"/>
    <x v="1"/>
  </r>
  <r>
    <s v="Lisa Bush"/>
    <n v="30"/>
    <x v="1"/>
    <x v="2"/>
    <x v="5"/>
    <x v="254"/>
    <n v="26"/>
    <x v="1"/>
    <n v="6"/>
    <s v="Weekend"/>
    <s v="Mid"/>
    <s v="Daniel Herring"/>
    <s v="Hamilton-Johnson"/>
    <x v="2"/>
    <n v="12439.45715"/>
    <n v="443"/>
    <x v="0"/>
    <d v="2020-10-03T00:00:00"/>
    <n v="6"/>
    <s v="Penicillin"/>
    <s v="Abnormal"/>
    <x v="1"/>
  </r>
  <r>
    <s v="Courtney Moore"/>
    <n v="66"/>
    <x v="1"/>
    <x v="7"/>
    <x v="3"/>
    <x v="1598"/>
    <n v="28"/>
    <x v="2"/>
    <n v="3"/>
    <s v="Weekday"/>
    <s v="End"/>
    <s v="Michael Gibbs"/>
    <s v="Griffin LLC"/>
    <x v="0"/>
    <n v="35112.838369999998"/>
    <n v="327"/>
    <x v="0"/>
    <d v="2021-07-29T00:00:00"/>
    <n v="4"/>
    <s v="Penicillin"/>
    <s v="Normal"/>
    <x v="0"/>
  </r>
  <r>
    <s v="Christopher Hudson"/>
    <n v="59"/>
    <x v="0"/>
    <x v="4"/>
    <x v="4"/>
    <x v="730"/>
    <n v="25"/>
    <x v="2"/>
    <n v="3"/>
    <s v="Weekday"/>
    <s v="Mid"/>
    <s v="Kimberly Drake"/>
    <s v="Nelson-Butler"/>
    <x v="2"/>
    <n v="26876.14517"/>
    <n v="173"/>
    <x v="1"/>
    <d v="2020-12-04T00:00:00"/>
    <n v="5"/>
    <s v="Lipitor"/>
    <s v="Abnormal"/>
    <x v="1"/>
  </r>
  <r>
    <s v="Michelle Johnson"/>
    <n v="45"/>
    <x v="1"/>
    <x v="4"/>
    <x v="1"/>
    <x v="543"/>
    <n v="19"/>
    <x v="0"/>
    <n v="4"/>
    <s v="Weekday"/>
    <s v="Mid"/>
    <s v="Dr. Christian Carter"/>
    <s v="Jimenez-Peterson"/>
    <x v="1"/>
    <n v="9917.0426279999992"/>
    <n v="239"/>
    <x v="1"/>
    <d v="2021-09-08T00:00:00"/>
    <n v="3"/>
    <s v="Penicillin"/>
    <s v="Abnormal"/>
    <x v="1"/>
  </r>
  <r>
    <s v="Scott Long"/>
    <n v="66"/>
    <x v="1"/>
    <x v="6"/>
    <x v="3"/>
    <x v="1607"/>
    <n v="8"/>
    <x v="2"/>
    <n v="3"/>
    <s v="Weekday"/>
    <s v="Mid"/>
    <s v="James Sparks"/>
    <s v="Rodriguez-Johnson"/>
    <x v="0"/>
    <n v="16740.251189999999"/>
    <n v="241"/>
    <x v="2"/>
    <d v="2021-12-23T00:00:00"/>
    <n v="4"/>
    <s v="Aspirin"/>
    <s v="Normal"/>
    <x v="0"/>
  </r>
  <r>
    <s v="Beverly Monroe"/>
    <n v="39"/>
    <x v="0"/>
    <x v="7"/>
    <x v="4"/>
    <x v="1205"/>
    <n v="14"/>
    <x v="1"/>
    <n v="6"/>
    <s v="Weekend"/>
    <s v="Mid"/>
    <s v="Valerie Smith"/>
    <s v="Doyle, Smith and Hoover"/>
    <x v="2"/>
    <n v="23607.796689999999"/>
    <n v="245"/>
    <x v="1"/>
    <d v="2020-04-06T00:00:00"/>
    <n v="1"/>
    <s v="Paracetamol"/>
    <s v="Normal"/>
    <x v="1"/>
  </r>
  <r>
    <s v="Virginia Hunter"/>
    <n v="47"/>
    <x v="0"/>
    <x v="4"/>
    <x v="5"/>
    <x v="1608"/>
    <n v="6"/>
    <x v="3"/>
    <n v="5"/>
    <s v="Weekday"/>
    <s v="Mid"/>
    <s v="Shannon Davidson"/>
    <s v="Adkins Inc"/>
    <x v="1"/>
    <n v="30252.057820000002"/>
    <n v="431"/>
    <x v="2"/>
    <d v="2023-10-20T00:00:00"/>
    <n v="5"/>
    <s v="Lipitor"/>
    <s v="Normal"/>
    <x v="1"/>
  </r>
  <r>
    <s v="Frank Lindsey"/>
    <n v="20"/>
    <x v="1"/>
    <x v="0"/>
    <x v="3"/>
    <x v="1397"/>
    <n v="1"/>
    <x v="5"/>
    <n v="2"/>
    <s v="Weekday"/>
    <s v="Start"/>
    <s v="Tyler Mcdonald"/>
    <s v="Price and Sons"/>
    <x v="2"/>
    <n v="1693.1190790000001"/>
    <n v="184"/>
    <x v="2"/>
    <d v="2022-03-29T00:00:00"/>
    <n v="2"/>
    <s v="Paracetamol"/>
    <s v="Inconclusive"/>
    <x v="2"/>
  </r>
  <r>
    <s v="Valerie Willis"/>
    <n v="80"/>
    <x v="0"/>
    <x v="7"/>
    <x v="2"/>
    <x v="1204"/>
    <n v="22"/>
    <x v="4"/>
    <n v="1"/>
    <s v="Weekday"/>
    <s v="Mid"/>
    <s v="Toni Caldwell"/>
    <s v="May-Hoffman"/>
    <x v="0"/>
    <n v="9056.6660730000003"/>
    <n v="430"/>
    <x v="2"/>
    <d v="2019-05-22T00:00:00"/>
    <n v="3"/>
    <s v="Ibuprofen"/>
    <s v="Normal"/>
    <x v="0"/>
  </r>
  <r>
    <s v="Amber Powell"/>
    <n v="42"/>
    <x v="1"/>
    <x v="2"/>
    <x v="5"/>
    <x v="1060"/>
    <n v="13"/>
    <x v="4"/>
    <n v="1"/>
    <s v="Weekday"/>
    <s v="Mid"/>
    <s v="Danny Brown"/>
    <s v="Myers LLC"/>
    <x v="4"/>
    <n v="72343.261400000003"/>
    <n v="217"/>
    <x v="0"/>
    <d v="2023-02-15T00:00:00"/>
    <n v="3"/>
    <s v="Penicillin"/>
    <s v="Normal"/>
    <x v="1"/>
  </r>
  <r>
    <s v="Chloe Clark"/>
    <n v="33"/>
    <x v="1"/>
    <x v="3"/>
    <x v="1"/>
    <x v="695"/>
    <n v="14"/>
    <x v="4"/>
    <n v="1"/>
    <s v="Weekday"/>
    <s v="Mid"/>
    <s v="Christopher Townsend"/>
    <s v="Johnson Ltd"/>
    <x v="3"/>
    <n v="38616.438719999998"/>
    <n v="456"/>
    <x v="2"/>
    <d v="2019-10-28T00:00:00"/>
    <n v="1"/>
    <s v="Penicillin"/>
    <s v="Normal"/>
    <x v="1"/>
  </r>
  <r>
    <s v="Hannah Scott"/>
    <n v="63"/>
    <x v="0"/>
    <x v="7"/>
    <x v="0"/>
    <x v="384"/>
    <n v="13"/>
    <x v="2"/>
    <n v="3"/>
    <s v="Weekday"/>
    <s v="Mid"/>
    <s v="WilliaMaleLyons"/>
    <s v="Edwards, Cochran and Thompson"/>
    <x v="2"/>
    <n v="15673.60075"/>
    <n v="214"/>
    <x v="2"/>
    <d v="2023-09-15T00:00:00"/>
    <n v="5"/>
    <s v="Lipitor"/>
    <s v="Inconclusive"/>
    <x v="1"/>
  </r>
  <r>
    <s v="WilliaMaleGarcia"/>
    <n v="78"/>
    <x v="1"/>
    <x v="5"/>
    <x v="5"/>
    <x v="629"/>
    <n v="26"/>
    <x v="1"/>
    <n v="6"/>
    <s v="Weekend"/>
    <s v="Mid"/>
    <s v="Michael Wall"/>
    <s v="Carey and Sons"/>
    <x v="2"/>
    <n v="4824.3471030000001"/>
    <n v="210"/>
    <x v="2"/>
    <d v="2021-01-21T00:00:00"/>
    <n v="4"/>
    <s v="Penicillin"/>
    <s v="Abnormal"/>
    <x v="0"/>
  </r>
  <r>
    <s v="Clayton Scott"/>
    <n v="58"/>
    <x v="1"/>
    <x v="6"/>
    <x v="5"/>
    <x v="1119"/>
    <n v="10"/>
    <x v="5"/>
    <n v="2"/>
    <s v="Weekday"/>
    <s v="Mid"/>
    <s v="Robert Peters"/>
    <s v="Thomas-Chavez"/>
    <x v="1"/>
    <n v="38273.616540000003"/>
    <n v="169"/>
    <x v="1"/>
    <d v="2019-10-10T00:00:00"/>
    <n v="4"/>
    <s v="Penicillin"/>
    <s v="Inconclusive"/>
    <x v="1"/>
  </r>
  <r>
    <s v="Cole Johnson"/>
    <n v="84"/>
    <x v="0"/>
    <x v="4"/>
    <x v="1"/>
    <x v="819"/>
    <n v="13"/>
    <x v="6"/>
    <n v="7"/>
    <s v="Weekend"/>
    <s v="Mid"/>
    <s v="Lonnie Carr"/>
    <s v="Proctor-Austin"/>
    <x v="4"/>
    <n v="27373.146410000001"/>
    <n v="455"/>
    <x v="1"/>
    <d v="2019-01-19T00:00:00"/>
    <n v="6"/>
    <s v="Paracetamol"/>
    <s v="Normal"/>
    <x v="0"/>
  </r>
  <r>
    <s v="Haley Andrade"/>
    <n v="69"/>
    <x v="0"/>
    <x v="4"/>
    <x v="1"/>
    <x v="307"/>
    <n v="23"/>
    <x v="0"/>
    <n v="4"/>
    <s v="Weekday"/>
    <s v="Mid"/>
    <s v="Lisa Austin"/>
    <s v="Evans LLC"/>
    <x v="4"/>
    <n v="35642.563450000001"/>
    <n v="109"/>
    <x v="2"/>
    <d v="2020-01-24T00:00:00"/>
    <n v="5"/>
    <s v="Aspirin"/>
    <s v="Normal"/>
    <x v="0"/>
  </r>
  <r>
    <s v="Joshua Davis"/>
    <n v="75"/>
    <x v="1"/>
    <x v="5"/>
    <x v="3"/>
    <x v="683"/>
    <n v="13"/>
    <x v="1"/>
    <n v="6"/>
    <s v="Weekend"/>
    <s v="Mid"/>
    <s v="Kelli Thomas"/>
    <s v="Mooney Ltd"/>
    <x v="4"/>
    <n v="31328.837869999999"/>
    <n v="304"/>
    <x v="0"/>
    <d v="2021-03-20T00:00:00"/>
    <n v="6"/>
    <s v="Ibuprofen"/>
    <s v="Abnormal"/>
    <x v="0"/>
  </r>
  <r>
    <s v="Tammy Mckinney"/>
    <n v="25"/>
    <x v="0"/>
    <x v="6"/>
    <x v="5"/>
    <x v="9"/>
    <n v="15"/>
    <x v="0"/>
    <n v="4"/>
    <s v="Weekday"/>
    <s v="Mid"/>
    <s v="Richard Butler"/>
    <s v="Phillips, Barber and Myers"/>
    <x v="3"/>
    <n v="52158.118410000003"/>
    <n v="354"/>
    <x v="0"/>
    <d v="2022-12-27T00:00:00"/>
    <n v="2"/>
    <s v="Penicillin"/>
    <s v="Abnormal"/>
    <x v="1"/>
  </r>
  <r>
    <s v="Megan King"/>
    <n v="22"/>
    <x v="1"/>
    <x v="7"/>
    <x v="3"/>
    <x v="813"/>
    <n v="29"/>
    <x v="0"/>
    <n v="4"/>
    <s v="Weekday"/>
    <s v="End"/>
    <s v="Hannah Montgomery"/>
    <s v="Walker-Ward"/>
    <x v="3"/>
    <n v="24125.078430000001"/>
    <n v="227"/>
    <x v="0"/>
    <d v="2019-09-14T00:00:00"/>
    <n v="6"/>
    <s v="Penicillin"/>
    <s v="Inconclusive"/>
    <x v="2"/>
  </r>
  <r>
    <s v="Mark Martinez"/>
    <n v="36"/>
    <x v="1"/>
    <x v="5"/>
    <x v="0"/>
    <x v="1609"/>
    <n v="7"/>
    <x v="0"/>
    <n v="4"/>
    <s v="Weekday"/>
    <s v="Mid"/>
    <s v="Christopher Foley"/>
    <s v="Sanchez, Reyes and Riley"/>
    <x v="3"/>
    <n v="28624.975569999999"/>
    <n v="429"/>
    <x v="2"/>
    <d v="2021-02-01T00:00:00"/>
    <n v="1"/>
    <s v="Aspirin"/>
    <s v="Inconclusive"/>
    <x v="1"/>
  </r>
  <r>
    <s v="AdaMaleJones"/>
    <n v="68"/>
    <x v="0"/>
    <x v="1"/>
    <x v="1"/>
    <x v="292"/>
    <n v="28"/>
    <x v="1"/>
    <n v="6"/>
    <s v="Weekend"/>
    <s v="End"/>
    <s v="Daniel Pineda"/>
    <s v="Thomas and Sons"/>
    <x v="4"/>
    <n v="34763.200369999999"/>
    <n v="140"/>
    <x v="2"/>
    <d v="2021-09-06T00:00:00"/>
    <n v="1"/>
    <s v="Lipitor"/>
    <s v="Abnormal"/>
    <x v="0"/>
  </r>
  <r>
    <s v="Jessica Kaufman"/>
    <n v="61"/>
    <x v="1"/>
    <x v="1"/>
    <x v="0"/>
    <x v="684"/>
    <n v="11"/>
    <x v="3"/>
    <n v="5"/>
    <s v="Weekday"/>
    <s v="Mid"/>
    <s v="Brad Duncan"/>
    <s v="Silva LLC"/>
    <x v="0"/>
    <n v="2117.836155"/>
    <n v="454"/>
    <x v="1"/>
    <d v="2019-10-14T00:00:00"/>
    <n v="1"/>
    <s v="Paracetamol"/>
    <s v="Abnormal"/>
    <x v="1"/>
  </r>
  <r>
    <s v="Sharon Rivers"/>
    <n v="66"/>
    <x v="1"/>
    <x v="3"/>
    <x v="4"/>
    <x v="1583"/>
    <n v="11"/>
    <x v="4"/>
    <n v="1"/>
    <s v="Weekday"/>
    <s v="Mid"/>
    <s v="Edward Wheeler"/>
    <s v="Hamilton Group"/>
    <x v="3"/>
    <n v="21747.402669999999"/>
    <n v="348"/>
    <x v="1"/>
    <d v="2023-09-28T00:00:00"/>
    <n v="4"/>
    <s v="Ibuprofen"/>
    <s v="Normal"/>
    <x v="0"/>
  </r>
  <r>
    <s v="Eric Long"/>
    <n v="26"/>
    <x v="0"/>
    <x v="0"/>
    <x v="0"/>
    <x v="220"/>
    <n v="3"/>
    <x v="2"/>
    <n v="3"/>
    <s v="Weekday"/>
    <s v="Start"/>
    <s v="Laura Silva"/>
    <s v="Smith-Williams"/>
    <x v="4"/>
    <n v="39862.305260000001"/>
    <n v="449"/>
    <x v="2"/>
    <d v="2021-02-08T00:00:00"/>
    <n v="1"/>
    <s v="Paracetamol"/>
    <s v="Normal"/>
    <x v="1"/>
  </r>
  <r>
    <s v="Nichole Alvarez"/>
    <n v="43"/>
    <x v="1"/>
    <x v="6"/>
    <x v="1"/>
    <x v="1610"/>
    <n v="12"/>
    <x v="0"/>
    <n v="4"/>
    <s v="Weekday"/>
    <s v="Mid"/>
    <s v="Dylan Miller"/>
    <s v="Perez, Baker and Williams"/>
    <x v="4"/>
    <n v="16044.83604"/>
    <n v="139"/>
    <x v="1"/>
    <d v="2020-03-30T00:00:00"/>
    <n v="1"/>
    <s v="Aspirin"/>
    <s v="Abnormal"/>
    <x v="1"/>
  </r>
  <r>
    <s v="Christian Mckenzie"/>
    <n v="62"/>
    <x v="0"/>
    <x v="7"/>
    <x v="2"/>
    <x v="315"/>
    <n v="25"/>
    <x v="0"/>
    <n v="4"/>
    <s v="Weekday"/>
    <s v="Mid"/>
    <s v="Richard Garcia"/>
    <s v="Diaz, Jackson and Wade"/>
    <x v="2"/>
    <n v="4780.7575960000004"/>
    <n v="163"/>
    <x v="1"/>
    <d v="2021-12-09T00:00:00"/>
    <n v="4"/>
    <s v="Aspirin"/>
    <s v="Abnormal"/>
    <x v="1"/>
  </r>
  <r>
    <s v="Roger Scott"/>
    <n v="31"/>
    <x v="0"/>
    <x v="4"/>
    <x v="0"/>
    <x v="1480"/>
    <n v="1"/>
    <x v="2"/>
    <n v="3"/>
    <s v="Weekday"/>
    <s v="Start"/>
    <s v="Tracey Butler"/>
    <s v="Knox PLC"/>
    <x v="1"/>
    <n v="6003.9049580000001"/>
    <n v="152"/>
    <x v="2"/>
    <d v="2020-04-13T00:00:00"/>
    <n v="1"/>
    <s v="Aspirin"/>
    <s v="Normal"/>
    <x v="1"/>
  </r>
  <r>
    <s v="James Dunn"/>
    <n v="48"/>
    <x v="0"/>
    <x v="5"/>
    <x v="2"/>
    <x v="1533"/>
    <n v="8"/>
    <x v="3"/>
    <n v="5"/>
    <s v="Weekday"/>
    <s v="Mid"/>
    <s v="Kendra Fields"/>
    <s v="Rogers LLC"/>
    <x v="3"/>
    <n v="12024.52874"/>
    <n v="325"/>
    <x v="0"/>
    <d v="2021-01-13T00:00:00"/>
    <n v="3"/>
    <s v="Penicillin"/>
    <s v="Inconclusive"/>
    <x v="1"/>
  </r>
  <r>
    <s v="Alexander Perkins"/>
    <n v="18"/>
    <x v="0"/>
    <x v="4"/>
    <x v="4"/>
    <x v="191"/>
    <n v="13"/>
    <x v="1"/>
    <n v="6"/>
    <s v="Weekend"/>
    <s v="Mid"/>
    <s v="Darius Dean"/>
    <s v="Porter LLC"/>
    <x v="2"/>
    <n v="34063.564740000002"/>
    <n v="461"/>
    <x v="1"/>
    <d v="2021-03-10T00:00:00"/>
    <n v="3"/>
    <s v="Penicillin"/>
    <s v="Inconclusive"/>
    <x v="2"/>
  </r>
  <r>
    <s v="Jessica Gomez"/>
    <n v="20"/>
    <x v="0"/>
    <x v="5"/>
    <x v="1"/>
    <x v="301"/>
    <n v="16"/>
    <x v="5"/>
    <n v="2"/>
    <s v="Weekday"/>
    <s v="Mid"/>
    <s v="Alexis Pace"/>
    <s v="Gonzalez, Caldwell and Oliver"/>
    <x v="4"/>
    <n v="10916.50107"/>
    <n v="223"/>
    <x v="2"/>
    <d v="2020-07-08T00:00:00"/>
    <n v="3"/>
    <s v="Penicillin"/>
    <s v="Inconclusive"/>
    <x v="2"/>
  </r>
  <r>
    <s v="Albert Salas"/>
    <n v="58"/>
    <x v="1"/>
    <x v="4"/>
    <x v="1"/>
    <x v="1611"/>
    <n v="3"/>
    <x v="0"/>
    <n v="4"/>
    <s v="Weekday"/>
    <s v="Start"/>
    <s v="Dennis Kaufman"/>
    <s v="Hays, Schmidt and Stewart"/>
    <x v="4"/>
    <n v="40832.888579999999"/>
    <n v="444"/>
    <x v="2"/>
    <d v="2022-02-11T00:00:00"/>
    <n v="5"/>
    <s v="Penicillin"/>
    <s v="Abnormal"/>
    <x v="1"/>
  </r>
  <r>
    <s v="Anita Cook"/>
    <n v="23"/>
    <x v="1"/>
    <x v="2"/>
    <x v="5"/>
    <x v="1612"/>
    <n v="7"/>
    <x v="6"/>
    <n v="7"/>
    <s v="Weekend"/>
    <s v="Mid"/>
    <s v="Todd Sloan"/>
    <s v="Lewis-Bowen"/>
    <x v="2"/>
    <n v="64997.062010000001"/>
    <n v="332"/>
    <x v="0"/>
    <d v="2023-05-09T00:00:00"/>
    <n v="2"/>
    <s v="Ibuprofen"/>
    <s v="Inconclusive"/>
    <x v="2"/>
  </r>
  <r>
    <s v="Mrs. Michelle Berry"/>
    <n v="55"/>
    <x v="1"/>
    <x v="6"/>
    <x v="1"/>
    <x v="1116"/>
    <n v="5"/>
    <x v="6"/>
    <n v="7"/>
    <s v="Weekend"/>
    <s v="Mid"/>
    <s v="Joseph Nelson"/>
    <s v="Mclaughlin-Rasmussen"/>
    <x v="2"/>
    <n v="2991.7434579999999"/>
    <n v="482"/>
    <x v="2"/>
    <d v="2021-12-30T00:00:00"/>
    <n v="4"/>
    <s v="Paracetamol"/>
    <s v="Inconclusive"/>
    <x v="1"/>
  </r>
  <r>
    <s v="Larry Welch"/>
    <n v="69"/>
    <x v="1"/>
    <x v="6"/>
    <x v="4"/>
    <x v="158"/>
    <n v="8"/>
    <x v="6"/>
    <n v="7"/>
    <s v="Weekend"/>
    <s v="Mid"/>
    <s v="Sandra Chandler"/>
    <s v="Burton and Sons"/>
    <x v="2"/>
    <n v="25265.10554"/>
    <n v="498"/>
    <x v="1"/>
    <d v="2023-11-05T00:00:00"/>
    <n v="7"/>
    <s v="Aspirin"/>
    <s v="Inconclusive"/>
    <x v="0"/>
  </r>
  <r>
    <s v="Curtis Shaw"/>
    <n v="65"/>
    <x v="1"/>
    <x v="4"/>
    <x v="2"/>
    <x v="366"/>
    <n v="12"/>
    <x v="5"/>
    <n v="2"/>
    <s v="Weekday"/>
    <s v="Mid"/>
    <s v="Kimberly Ramos"/>
    <s v="Yoder Ltd"/>
    <x v="3"/>
    <n v="14945.51304"/>
    <n v="314"/>
    <x v="2"/>
    <d v="2023-09-17T00:00:00"/>
    <n v="7"/>
    <s v="Paracetamol"/>
    <s v="Abnormal"/>
    <x v="0"/>
  </r>
  <r>
    <s v="Eugene Romero"/>
    <n v="42"/>
    <x v="1"/>
    <x v="5"/>
    <x v="3"/>
    <x v="1002"/>
    <n v="25"/>
    <x v="2"/>
    <n v="3"/>
    <s v="Weekday"/>
    <s v="Mid"/>
    <s v="Megan Carson"/>
    <s v="Guzman and Sons"/>
    <x v="3"/>
    <n v="8151.1652359999998"/>
    <n v="282"/>
    <x v="0"/>
    <d v="2020-01-07T00:00:00"/>
    <n v="2"/>
    <s v="Lipitor"/>
    <s v="Inconclusive"/>
    <x v="1"/>
  </r>
  <r>
    <s v="Arthur Stephenson"/>
    <n v="52"/>
    <x v="0"/>
    <x v="5"/>
    <x v="2"/>
    <x v="1613"/>
    <n v="3"/>
    <x v="6"/>
    <n v="7"/>
    <s v="Weekend"/>
    <s v="Start"/>
    <s v="Jennifer Stewart"/>
    <s v="Perez-Moore"/>
    <x v="2"/>
    <n v="7030.8772269999999"/>
    <n v="312"/>
    <x v="2"/>
    <d v="2023-09-14T00:00:00"/>
    <n v="4"/>
    <s v="Paracetamol"/>
    <s v="Inconclusive"/>
    <x v="1"/>
  </r>
  <r>
    <s v="Ashley Donovan"/>
    <n v="76"/>
    <x v="0"/>
    <x v="0"/>
    <x v="4"/>
    <x v="951"/>
    <n v="10"/>
    <x v="6"/>
    <n v="7"/>
    <s v="Weekend"/>
    <s v="Mid"/>
    <s v="Wendy Erickson"/>
    <s v="Wilson PLC"/>
    <x v="2"/>
    <n v="9668.5768939999998"/>
    <n v="245"/>
    <x v="1"/>
    <d v="2022-04-13T00:00:00"/>
    <n v="3"/>
    <s v="Ibuprofen"/>
    <s v="Inconclusive"/>
    <x v="0"/>
  </r>
  <r>
    <s v="Samantha Mccoy"/>
    <n v="65"/>
    <x v="0"/>
    <x v="3"/>
    <x v="0"/>
    <x v="1614"/>
    <n v="2"/>
    <x v="2"/>
    <n v="3"/>
    <s v="Weekday"/>
    <s v="Start"/>
    <s v="Kiara Garza"/>
    <s v="Perez Group"/>
    <x v="4"/>
    <n v="47949.07458"/>
    <n v="476"/>
    <x v="2"/>
    <d v="2020-09-10T00:00:00"/>
    <n v="4"/>
    <s v="Paracetamol"/>
    <s v="Abnormal"/>
    <x v="0"/>
  </r>
  <r>
    <s v="Tracy Hill"/>
    <n v="60"/>
    <x v="0"/>
    <x v="6"/>
    <x v="5"/>
    <x v="432"/>
    <n v="22"/>
    <x v="2"/>
    <n v="3"/>
    <s v="Weekday"/>
    <s v="Mid"/>
    <s v="Henry Hall"/>
    <s v="Bradley Group"/>
    <x v="3"/>
    <n v="6939.2724879999996"/>
    <n v="235"/>
    <x v="1"/>
    <d v="2022-01-19T00:00:00"/>
    <n v="3"/>
    <s v="Penicillin"/>
    <s v="Abnormal"/>
    <x v="1"/>
  </r>
  <r>
    <s v="Angela Cole"/>
    <n v="44"/>
    <x v="0"/>
    <x v="6"/>
    <x v="2"/>
    <x v="1293"/>
    <n v="6"/>
    <x v="5"/>
    <n v="2"/>
    <s v="Weekday"/>
    <s v="Mid"/>
    <s v="James Perez"/>
    <s v="Murray, Hall and Romero"/>
    <x v="2"/>
    <n v="3924.4544099999998"/>
    <n v="248"/>
    <x v="0"/>
    <d v="2018-11-13T00:00:00"/>
    <n v="2"/>
    <s v="Aspirin"/>
    <s v="Abnormal"/>
    <x v="1"/>
  </r>
  <r>
    <s v="Crystal Rose"/>
    <n v="77"/>
    <x v="1"/>
    <x v="5"/>
    <x v="1"/>
    <x v="918"/>
    <n v="15"/>
    <x v="2"/>
    <n v="3"/>
    <s v="Weekday"/>
    <s v="Mid"/>
    <s v="Anna Sherman"/>
    <s v="Velazquez, Gardner and Thompson"/>
    <x v="4"/>
    <n v="15870.29891"/>
    <n v="366"/>
    <x v="2"/>
    <d v="2019-05-16T00:00:00"/>
    <n v="4"/>
    <s v="Ibuprofen"/>
    <s v="Inconclusive"/>
    <x v="0"/>
  </r>
  <r>
    <s v="Christopher Clark DDS"/>
    <n v="20"/>
    <x v="1"/>
    <x v="4"/>
    <x v="3"/>
    <x v="747"/>
    <n v="22"/>
    <x v="1"/>
    <n v="6"/>
    <s v="Weekend"/>
    <s v="Mid"/>
    <s v="Daniel Salazar"/>
    <s v="Nichols-Rogers"/>
    <x v="4"/>
    <n v="13026.851119999999"/>
    <n v="493"/>
    <x v="0"/>
    <d v="2023-05-05T00:00:00"/>
    <n v="5"/>
    <s v="Aspirin"/>
    <s v="Inconclusive"/>
    <x v="2"/>
  </r>
  <r>
    <s v="Anna Reyes"/>
    <n v="47"/>
    <x v="0"/>
    <x v="7"/>
    <x v="0"/>
    <x v="557"/>
    <n v="9"/>
    <x v="0"/>
    <n v="4"/>
    <s v="Weekday"/>
    <s v="Mid"/>
    <s v="Susan Maxwell"/>
    <s v="Walter-Williams"/>
    <x v="2"/>
    <n v="48451.401980000002"/>
    <n v="126"/>
    <x v="1"/>
    <d v="2023-03-16T00:00:00"/>
    <n v="4"/>
    <s v="Aspirin"/>
    <s v="Normal"/>
    <x v="1"/>
  </r>
  <r>
    <s v="Brian Cox"/>
    <n v="58"/>
    <x v="0"/>
    <x v="2"/>
    <x v="0"/>
    <x v="683"/>
    <n v="13"/>
    <x v="1"/>
    <n v="6"/>
    <s v="Weekend"/>
    <s v="Mid"/>
    <s v="Jimmy Smith"/>
    <s v="Rogers-Miranda"/>
    <x v="1"/>
    <n v="30697.590390000001"/>
    <n v="311"/>
    <x v="2"/>
    <d v="2021-03-17T00:00:00"/>
    <n v="3"/>
    <s v="Penicillin"/>
    <s v="Normal"/>
    <x v="1"/>
  </r>
  <r>
    <s v="Norman Golden"/>
    <n v="70"/>
    <x v="0"/>
    <x v="2"/>
    <x v="4"/>
    <x v="544"/>
    <n v="23"/>
    <x v="6"/>
    <n v="7"/>
    <s v="Weekend"/>
    <s v="Mid"/>
    <s v="Stephen Navarro"/>
    <s v="Hicks-Hall"/>
    <x v="1"/>
    <n v="19217.788789999999"/>
    <n v="381"/>
    <x v="2"/>
    <d v="2020-09-18T00:00:00"/>
    <n v="5"/>
    <s v="Lipitor"/>
    <s v="Abnormal"/>
    <x v="0"/>
  </r>
  <r>
    <s v="Troy Rhodes"/>
    <n v="40"/>
    <x v="0"/>
    <x v="7"/>
    <x v="3"/>
    <x v="1468"/>
    <n v="27"/>
    <x v="1"/>
    <n v="6"/>
    <s v="Weekend"/>
    <s v="End"/>
    <s v="Heidi Williams"/>
    <s v="Horton-Brown"/>
    <x v="0"/>
    <n v="39079.78024"/>
    <n v="258"/>
    <x v="0"/>
    <d v="2021-02-27T00:00:00"/>
    <n v="6"/>
    <s v="Lipitor"/>
    <s v="Normal"/>
    <x v="1"/>
  </r>
  <r>
    <s v="Stephanie Rivera"/>
    <n v="35"/>
    <x v="1"/>
    <x v="7"/>
    <x v="0"/>
    <x v="1385"/>
    <n v="29"/>
    <x v="5"/>
    <n v="2"/>
    <s v="Weekday"/>
    <s v="End"/>
    <s v="Jessica Fischer"/>
    <s v="Thomas-Spencer"/>
    <x v="1"/>
    <n v="38316.463819999997"/>
    <n v="396"/>
    <x v="2"/>
    <d v="2023-09-23T00:00:00"/>
    <n v="6"/>
    <s v="Penicillin"/>
    <s v="Inconclusive"/>
    <x v="1"/>
  </r>
  <r>
    <s v="Tara Allison"/>
    <n v="32"/>
    <x v="1"/>
    <x v="0"/>
    <x v="0"/>
    <x v="808"/>
    <n v="22"/>
    <x v="4"/>
    <n v="1"/>
    <s v="Weekday"/>
    <s v="Mid"/>
    <s v="Justin Barrett"/>
    <s v="Eaton Inc"/>
    <x v="3"/>
    <n v="34179.376389999998"/>
    <n v="255"/>
    <x v="2"/>
    <d v="2021-12-18T00:00:00"/>
    <n v="6"/>
    <s v="Aspirin"/>
    <s v="Normal"/>
    <x v="1"/>
  </r>
  <r>
    <s v="Brittney Thomas"/>
    <n v="84"/>
    <x v="1"/>
    <x v="3"/>
    <x v="1"/>
    <x v="439"/>
    <n v="29"/>
    <x v="5"/>
    <n v="2"/>
    <s v="Weekday"/>
    <s v="End"/>
    <s v="Mary Singh"/>
    <s v="Thompson-Gonzalez"/>
    <x v="2"/>
    <n v="2776.9961490000001"/>
    <n v="432"/>
    <x v="2"/>
    <d v="2022-12-25T00:00:00"/>
    <n v="7"/>
    <s v="Lipitor"/>
    <s v="Abnormal"/>
    <x v="0"/>
  </r>
  <r>
    <s v="Richard Hanson"/>
    <n v="29"/>
    <x v="1"/>
    <x v="0"/>
    <x v="5"/>
    <x v="1398"/>
    <n v="26"/>
    <x v="2"/>
    <n v="3"/>
    <s v="Weekday"/>
    <s v="Mid"/>
    <s v="Rebecca Robinson"/>
    <s v="Meyer, Anderson and Olson"/>
    <x v="2"/>
    <n v="25610.549470000002"/>
    <n v="264"/>
    <x v="0"/>
    <d v="2018-12-26T00:00:00"/>
    <n v="3"/>
    <s v="Aspirin"/>
    <s v="Inconclusive"/>
    <x v="1"/>
  </r>
  <r>
    <s v="Jillian Smith"/>
    <n v="82"/>
    <x v="0"/>
    <x v="7"/>
    <x v="2"/>
    <x v="1615"/>
    <n v="24"/>
    <x v="1"/>
    <n v="6"/>
    <s v="Weekend"/>
    <s v="Mid"/>
    <s v="Jennifer Smith"/>
    <s v="Burgess LLC"/>
    <x v="2"/>
    <n v="24055.577829999998"/>
    <n v="409"/>
    <x v="1"/>
    <d v="2020-10-26T00:00:00"/>
    <n v="1"/>
    <s v="Ibuprofen"/>
    <s v="Inconclusive"/>
    <x v="0"/>
  </r>
  <r>
    <s v="Morgan Johnson"/>
    <n v="59"/>
    <x v="1"/>
    <x v="1"/>
    <x v="5"/>
    <x v="46"/>
    <n v="26"/>
    <x v="2"/>
    <n v="3"/>
    <s v="Weekday"/>
    <s v="Mid"/>
    <s v="Lynn Edwards"/>
    <s v="Brooks-Rojas"/>
    <x v="1"/>
    <n v="35644.710279999999"/>
    <n v="223"/>
    <x v="0"/>
    <d v="2019-07-04T00:00:00"/>
    <n v="4"/>
    <s v="Lipitor"/>
    <s v="Abnormal"/>
    <x v="1"/>
  </r>
  <r>
    <s v="Fred Sullivan"/>
    <n v="58"/>
    <x v="1"/>
    <x v="6"/>
    <x v="5"/>
    <x v="1540"/>
    <n v="28"/>
    <x v="4"/>
    <n v="1"/>
    <s v="Weekday"/>
    <s v="End"/>
    <s v="Albert Perez"/>
    <s v="Wagner-Mann"/>
    <x v="1"/>
    <n v="32588.834790000001"/>
    <n v="478"/>
    <x v="1"/>
    <d v="2019-02-23T00:00:00"/>
    <n v="6"/>
    <s v="Ibuprofen"/>
    <s v="Inconclusive"/>
    <x v="1"/>
  </r>
  <r>
    <s v="Nathaniel Parker"/>
    <n v="73"/>
    <x v="1"/>
    <x v="5"/>
    <x v="1"/>
    <x v="601"/>
    <n v="11"/>
    <x v="2"/>
    <n v="3"/>
    <s v="Weekday"/>
    <s v="Mid"/>
    <s v="Cynthia Smith"/>
    <s v="Moran LLC"/>
    <x v="1"/>
    <n v="18482.145100000002"/>
    <n v="369"/>
    <x v="1"/>
    <d v="2021-08-28T00:00:00"/>
    <n v="6"/>
    <s v="Penicillin"/>
    <s v="Normal"/>
    <x v="0"/>
  </r>
  <r>
    <s v="Monica Obrien"/>
    <n v="23"/>
    <x v="1"/>
    <x v="5"/>
    <x v="4"/>
    <x v="1378"/>
    <n v="16"/>
    <x v="4"/>
    <n v="1"/>
    <s v="Weekday"/>
    <s v="Mid"/>
    <s v="Craig Clark"/>
    <s v="Campbell LLC"/>
    <x v="1"/>
    <n v="1000.512321"/>
    <n v="348"/>
    <x v="1"/>
    <d v="2020-03-19T00:00:00"/>
    <n v="4"/>
    <s v="Paracetamol"/>
    <s v="Abnormal"/>
    <x v="2"/>
  </r>
  <r>
    <s v="Cassandra Warner"/>
    <n v="36"/>
    <x v="1"/>
    <x v="6"/>
    <x v="1"/>
    <x v="485"/>
    <n v="5"/>
    <x v="5"/>
    <n v="2"/>
    <s v="Weekday"/>
    <s v="Mid"/>
    <s v="Christine Martin"/>
    <s v="Phillips and Sons"/>
    <x v="2"/>
    <n v="14846.13286"/>
    <n v="272"/>
    <x v="2"/>
    <d v="2019-02-19T00:00:00"/>
    <n v="2"/>
    <s v="Penicillin"/>
    <s v="Normal"/>
    <x v="1"/>
  </r>
  <r>
    <s v="Rachel Sanchez"/>
    <n v="77"/>
    <x v="1"/>
    <x v="4"/>
    <x v="4"/>
    <x v="1616"/>
    <n v="13"/>
    <x v="5"/>
    <n v="2"/>
    <s v="Weekday"/>
    <s v="Mid"/>
    <s v="Cathy Byrd"/>
    <s v="Brown-Brooks"/>
    <x v="2"/>
    <n v="12098.139870000001"/>
    <n v="349"/>
    <x v="2"/>
    <d v="2018-11-16T00:00:00"/>
    <n v="5"/>
    <s v="Aspirin"/>
    <s v="Inconclusive"/>
    <x v="0"/>
  </r>
  <r>
    <s v="Mason Phelps"/>
    <n v="20"/>
    <x v="0"/>
    <x v="4"/>
    <x v="1"/>
    <x v="938"/>
    <n v="21"/>
    <x v="4"/>
    <n v="1"/>
    <s v="Weekday"/>
    <s v="Mid"/>
    <s v="Michael Robinson"/>
    <s v="Scott Inc"/>
    <x v="3"/>
    <n v="7144.9546309999996"/>
    <n v="345"/>
    <x v="1"/>
    <d v="2022-03-15T00:00:00"/>
    <n v="2"/>
    <s v="Aspirin"/>
    <s v="Abnormal"/>
    <x v="2"/>
  </r>
  <r>
    <s v="Rachael Henderson"/>
    <n v="25"/>
    <x v="0"/>
    <x v="6"/>
    <x v="4"/>
    <x v="207"/>
    <n v="11"/>
    <x v="0"/>
    <n v="4"/>
    <s v="Weekday"/>
    <s v="Mid"/>
    <s v="Dean Williams"/>
    <s v="Carrillo, Miller and Martinez"/>
    <x v="3"/>
    <n v="32763.774539999999"/>
    <n v="253"/>
    <x v="1"/>
    <d v="2022-09-01T00:00:00"/>
    <n v="4"/>
    <s v="Penicillin"/>
    <s v="Inconclusive"/>
    <x v="1"/>
  </r>
  <r>
    <s v="Matthew Miller"/>
    <n v="50"/>
    <x v="0"/>
    <x v="3"/>
    <x v="2"/>
    <x v="816"/>
    <n v="7"/>
    <x v="3"/>
    <n v="5"/>
    <s v="Weekday"/>
    <s v="Mid"/>
    <s v="Elizabeth Mcdaniel"/>
    <s v="Mitchell, CunninghaMaleand Guerrero"/>
    <x v="2"/>
    <n v="16669.21214"/>
    <n v="293"/>
    <x v="0"/>
    <d v="2020-02-26T00:00:00"/>
    <n v="3"/>
    <s v="Aspirin"/>
    <s v="Abnormal"/>
    <x v="1"/>
  </r>
  <r>
    <s v="Kimberly Taylor"/>
    <n v="50"/>
    <x v="1"/>
    <x v="6"/>
    <x v="1"/>
    <x v="324"/>
    <n v="26"/>
    <x v="1"/>
    <n v="6"/>
    <s v="Weekend"/>
    <s v="Mid"/>
    <s v="Alexandria Peterson"/>
    <s v="Perez, Carr and Morris"/>
    <x v="2"/>
    <n v="22881.477200000001"/>
    <n v="194"/>
    <x v="1"/>
    <d v="2023-09-15T00:00:00"/>
    <n v="5"/>
    <s v="Paracetamol"/>
    <s v="Normal"/>
    <x v="1"/>
  </r>
  <r>
    <s v="Tamara Miller"/>
    <n v="71"/>
    <x v="1"/>
    <x v="7"/>
    <x v="1"/>
    <x v="1453"/>
    <n v="14"/>
    <x v="2"/>
    <n v="3"/>
    <s v="Weekday"/>
    <s v="Mid"/>
    <s v="Benjamin Jackson"/>
    <s v="Phillips Ltd"/>
    <x v="3"/>
    <n v="11582.15706"/>
    <n v="225"/>
    <x v="1"/>
    <d v="2019-08-18T00:00:00"/>
    <n v="7"/>
    <s v="Aspirin"/>
    <s v="Inconclusive"/>
    <x v="0"/>
  </r>
  <r>
    <s v="Darren Barnes"/>
    <n v="26"/>
    <x v="0"/>
    <x v="5"/>
    <x v="4"/>
    <x v="467"/>
    <n v="16"/>
    <x v="2"/>
    <n v="3"/>
    <s v="Weekday"/>
    <s v="Mid"/>
    <s v="Jordan Hernandez"/>
    <s v="Johnson-Ray"/>
    <x v="4"/>
    <n v="19699.883450000001"/>
    <n v="168"/>
    <x v="1"/>
    <d v="2019-11-10T00:00:00"/>
    <n v="7"/>
    <s v="Penicillin"/>
    <s v="Inconclusive"/>
    <x v="1"/>
  </r>
  <r>
    <s v="Bryan Mayer"/>
    <n v="29"/>
    <x v="1"/>
    <x v="5"/>
    <x v="5"/>
    <x v="1617"/>
    <n v="21"/>
    <x v="1"/>
    <n v="6"/>
    <s v="Weekend"/>
    <s v="Mid"/>
    <s v="Jonathan Williams"/>
    <s v="Jordan LLC"/>
    <x v="3"/>
    <n v="27208.319370000001"/>
    <n v="126"/>
    <x v="2"/>
    <d v="2023-01-22T00:00:00"/>
    <n v="7"/>
    <s v="Ibuprofen"/>
    <s v="Abnormal"/>
    <x v="1"/>
  </r>
  <r>
    <s v="Yolanda Smith"/>
    <n v="20"/>
    <x v="0"/>
    <x v="1"/>
    <x v="0"/>
    <x v="743"/>
    <n v="2"/>
    <x v="1"/>
    <n v="6"/>
    <s v="Weekend"/>
    <s v="Start"/>
    <s v="Steven Watson"/>
    <s v="Simpson PLC"/>
    <x v="1"/>
    <n v="6599.4109070000004"/>
    <n v="126"/>
    <x v="2"/>
    <d v="2019-03-15T00:00:00"/>
    <n v="5"/>
    <s v="Penicillin"/>
    <s v="Abnormal"/>
    <x v="2"/>
  </r>
  <r>
    <s v="Christine Chavez"/>
    <n v="20"/>
    <x v="0"/>
    <x v="2"/>
    <x v="0"/>
    <x v="1356"/>
    <n v="29"/>
    <x v="0"/>
    <n v="4"/>
    <s v="Weekday"/>
    <s v="End"/>
    <s v="Gary Johnson"/>
    <s v="Santos Group"/>
    <x v="3"/>
    <n v="38573.031499999997"/>
    <n v="465"/>
    <x v="2"/>
    <d v="2023-01-28T00:00:00"/>
    <n v="6"/>
    <s v="Lipitor"/>
    <s v="Normal"/>
    <x v="2"/>
  </r>
  <r>
    <s v="Jessica Greene"/>
    <n v="59"/>
    <x v="0"/>
    <x v="6"/>
    <x v="2"/>
    <x v="1618"/>
    <n v="28"/>
    <x v="0"/>
    <n v="4"/>
    <s v="Weekday"/>
    <s v="End"/>
    <s v="Michael Hall"/>
    <s v="Walsh, Harmon and Anderson"/>
    <x v="3"/>
    <n v="5803.5700820000002"/>
    <n v="333"/>
    <x v="0"/>
    <d v="2021-01-29T00:00:00"/>
    <n v="5"/>
    <s v="Aspirin"/>
    <s v="Inconclusive"/>
    <x v="1"/>
  </r>
  <r>
    <s v="Desiree Giles"/>
    <n v="57"/>
    <x v="1"/>
    <x v="6"/>
    <x v="5"/>
    <x v="20"/>
    <n v="25"/>
    <x v="1"/>
    <n v="6"/>
    <s v="Weekend"/>
    <s v="Mid"/>
    <s v="Steven Adams"/>
    <s v="Bailey LLC"/>
    <x v="1"/>
    <n v="45952.567260000003"/>
    <n v="233"/>
    <x v="2"/>
    <d v="2023-03-06T00:00:00"/>
    <n v="1"/>
    <s v="Paracetamol"/>
    <s v="Abnormal"/>
    <x v="1"/>
  </r>
  <r>
    <s v="Carlos Gonzales"/>
    <n v="26"/>
    <x v="0"/>
    <x v="1"/>
    <x v="4"/>
    <x v="921"/>
    <n v="15"/>
    <x v="3"/>
    <n v="5"/>
    <s v="Weekday"/>
    <s v="Mid"/>
    <s v="Maria Townsend"/>
    <s v="Bartlett and Sons"/>
    <x v="4"/>
    <n v="34759.152199999997"/>
    <n v="305"/>
    <x v="2"/>
    <d v="2020-06-04T00:00:00"/>
    <n v="4"/>
    <s v="Penicillin"/>
    <s v="Abnormal"/>
    <x v="1"/>
  </r>
  <r>
    <s v="Mary Torres"/>
    <n v="74"/>
    <x v="1"/>
    <x v="6"/>
    <x v="5"/>
    <x v="764"/>
    <n v="20"/>
    <x v="6"/>
    <n v="7"/>
    <s v="Weekend"/>
    <s v="Mid"/>
    <s v="Wendy Barnes"/>
    <s v="Harris Group"/>
    <x v="2"/>
    <n v="71311.013479999994"/>
    <n v="469"/>
    <x v="1"/>
    <d v="2019-01-23T00:00:00"/>
    <n v="3"/>
    <s v="Penicillin"/>
    <s v="Normal"/>
    <x v="0"/>
  </r>
  <r>
    <s v="Jessica Moore"/>
    <n v="26"/>
    <x v="1"/>
    <x v="7"/>
    <x v="1"/>
    <x v="830"/>
    <n v="18"/>
    <x v="2"/>
    <n v="3"/>
    <s v="Weekday"/>
    <s v="Mid"/>
    <s v="Jacob Williams"/>
    <s v="Wolfe-Thomas"/>
    <x v="1"/>
    <n v="41369.881780000003"/>
    <n v="354"/>
    <x v="2"/>
    <d v="2020-03-22T00:00:00"/>
    <n v="7"/>
    <s v="Aspirin"/>
    <s v="Inconclusive"/>
    <x v="1"/>
  </r>
  <r>
    <s v="Dr. Kenneth Ford"/>
    <n v="80"/>
    <x v="1"/>
    <x v="6"/>
    <x v="3"/>
    <x v="965"/>
    <n v="13"/>
    <x v="6"/>
    <n v="7"/>
    <s v="Weekend"/>
    <s v="Mid"/>
    <s v="Daniel Austin"/>
    <s v="Anderson, Ritter and Lee"/>
    <x v="3"/>
    <n v="28281.421030000001"/>
    <n v="161"/>
    <x v="0"/>
    <d v="2023-08-17T00:00:00"/>
    <n v="4"/>
    <s v="Paracetamol"/>
    <s v="Inconclusive"/>
    <x v="0"/>
  </r>
  <r>
    <s v="Elizabeth Ayers"/>
    <n v="54"/>
    <x v="1"/>
    <x v="0"/>
    <x v="4"/>
    <x v="1101"/>
    <n v="11"/>
    <x v="3"/>
    <n v="5"/>
    <s v="Weekday"/>
    <s v="Mid"/>
    <s v="Kevin Sandoval"/>
    <s v="Smith, Mcmahon and Hayes"/>
    <x v="3"/>
    <n v="11522.568649999999"/>
    <n v="426"/>
    <x v="1"/>
    <d v="2020-12-24T00:00:00"/>
    <n v="4"/>
    <s v="Paracetamol"/>
    <s v="Inconclusive"/>
    <x v="1"/>
  </r>
  <r>
    <s v="Jennifer Carter"/>
    <n v="34"/>
    <x v="0"/>
    <x v="1"/>
    <x v="1"/>
    <x v="1619"/>
    <n v="29"/>
    <x v="2"/>
    <n v="3"/>
    <s v="Weekday"/>
    <s v="End"/>
    <s v="Anthony Murphy"/>
    <s v="White, Price and Miller"/>
    <x v="1"/>
    <n v="6830.8780139999999"/>
    <n v="385"/>
    <x v="2"/>
    <d v="2021-10-13T00:00:00"/>
    <n v="3"/>
    <s v="Penicillin"/>
    <s v="Inconclusive"/>
    <x v="1"/>
  </r>
  <r>
    <s v="Timothy Holland"/>
    <n v="18"/>
    <x v="1"/>
    <x v="5"/>
    <x v="4"/>
    <x v="1068"/>
    <n v="16"/>
    <x v="2"/>
    <n v="3"/>
    <s v="Weekday"/>
    <s v="Mid"/>
    <s v="David Johnson"/>
    <s v="Johnson LLC"/>
    <x v="3"/>
    <n v="31006.010109999999"/>
    <n v="172"/>
    <x v="1"/>
    <d v="2022-02-27T00:00:00"/>
    <n v="7"/>
    <s v="Aspirin"/>
    <s v="Abnormal"/>
    <x v="2"/>
  </r>
  <r>
    <s v="Richard Wells"/>
    <n v="29"/>
    <x v="1"/>
    <x v="2"/>
    <x v="5"/>
    <x v="1534"/>
    <n v="27"/>
    <x v="5"/>
    <n v="2"/>
    <s v="Weekday"/>
    <s v="End"/>
    <s v="Nicholas Sparks"/>
    <s v="Ball, Griffith and Frederick"/>
    <x v="3"/>
    <n v="63003.723570000002"/>
    <n v="209"/>
    <x v="0"/>
    <d v="2019-09-04T00:00:00"/>
    <n v="3"/>
    <s v="Penicillin"/>
    <s v="Abnormal"/>
    <x v="1"/>
  </r>
  <r>
    <s v="Jessica Lynch"/>
    <n v="55"/>
    <x v="1"/>
    <x v="6"/>
    <x v="5"/>
    <x v="0"/>
    <n v="17"/>
    <x v="0"/>
    <n v="4"/>
    <s v="Weekday"/>
    <s v="Mid"/>
    <s v="Christopher Edwards"/>
    <s v="Cardenas-Johnson"/>
    <x v="2"/>
    <n v="58057.880340000003"/>
    <n v="111"/>
    <x v="2"/>
    <d v="2022-12-15T00:00:00"/>
    <n v="4"/>
    <s v="Lipitor"/>
    <s v="Inconclusive"/>
    <x v="1"/>
  </r>
  <r>
    <s v="Robert Stewart"/>
    <n v="64"/>
    <x v="1"/>
    <x v="5"/>
    <x v="4"/>
    <x v="1216"/>
    <n v="23"/>
    <x v="2"/>
    <n v="3"/>
    <s v="Weekday"/>
    <s v="Mid"/>
    <s v="Brian Villa"/>
    <s v="Jimenez, Myers and Bennett"/>
    <x v="4"/>
    <n v="34506.818780000001"/>
    <n v="334"/>
    <x v="1"/>
    <d v="2022-03-13T00:00:00"/>
    <n v="7"/>
    <s v="Paracetamol"/>
    <s v="Normal"/>
    <x v="1"/>
  </r>
  <r>
    <s v="Cynthia York"/>
    <n v="63"/>
    <x v="1"/>
    <x v="5"/>
    <x v="2"/>
    <x v="750"/>
    <n v="1"/>
    <x v="4"/>
    <n v="1"/>
    <s v="Weekday"/>
    <s v="Start"/>
    <s v="Rachel Gardner"/>
    <s v="Watson-Hamilton"/>
    <x v="3"/>
    <n v="3779.3676519999999"/>
    <n v="333"/>
    <x v="2"/>
    <d v="2021-03-02T00:00:00"/>
    <n v="2"/>
    <s v="Lipitor"/>
    <s v="Normal"/>
    <x v="1"/>
  </r>
  <r>
    <s v="Rachael Green"/>
    <n v="27"/>
    <x v="0"/>
    <x v="5"/>
    <x v="2"/>
    <x v="881"/>
    <n v="25"/>
    <x v="2"/>
    <n v="3"/>
    <s v="Weekday"/>
    <s v="Mid"/>
    <s v="Anthony Francis"/>
    <s v="Smith Ltd"/>
    <x v="1"/>
    <n v="22169.287130000001"/>
    <n v="406"/>
    <x v="0"/>
    <d v="2023-10-28T00:00:00"/>
    <n v="6"/>
    <s v="Aspirin"/>
    <s v="Abnormal"/>
    <x v="1"/>
  </r>
  <r>
    <s v="Steven Smith"/>
    <n v="24"/>
    <x v="1"/>
    <x v="6"/>
    <x v="4"/>
    <x v="1019"/>
    <n v="15"/>
    <x v="0"/>
    <n v="4"/>
    <s v="Weekday"/>
    <s v="Mid"/>
    <s v="Amy Diaz"/>
    <s v="Obrien, Massey and Clark"/>
    <x v="4"/>
    <n v="25339.678339999999"/>
    <n v="261"/>
    <x v="1"/>
    <d v="2021-05-03T00:00:00"/>
    <n v="1"/>
    <s v="Lipitor"/>
    <s v="Normal"/>
    <x v="2"/>
  </r>
  <r>
    <s v="Joseph Duran"/>
    <n v="81"/>
    <x v="1"/>
    <x v="3"/>
    <x v="0"/>
    <x v="791"/>
    <n v="24"/>
    <x v="3"/>
    <n v="5"/>
    <s v="Weekday"/>
    <s v="Mid"/>
    <s v="Rebecca Christensen"/>
    <s v="Clark, Jordan and Simpson"/>
    <x v="0"/>
    <n v="58923.574809999998"/>
    <n v="329"/>
    <x v="2"/>
    <d v="2020-08-21T00:00:00"/>
    <n v="5"/>
    <s v="Aspirin"/>
    <s v="Abnormal"/>
    <x v="0"/>
  </r>
  <r>
    <s v="Lisa Thomas"/>
    <n v="42"/>
    <x v="0"/>
    <x v="5"/>
    <x v="3"/>
    <x v="715"/>
    <n v="12"/>
    <x v="2"/>
    <n v="3"/>
    <s v="Weekday"/>
    <s v="Mid"/>
    <s v="Gabrielle Miller"/>
    <s v="Lee, Ruiz and Morris"/>
    <x v="3"/>
    <n v="15719.288560000001"/>
    <n v="444"/>
    <x v="0"/>
    <d v="2020-08-15T00:00:00"/>
    <n v="6"/>
    <s v="Paracetamol"/>
    <s v="Abnormal"/>
    <x v="1"/>
  </r>
  <r>
    <s v="Paul Dudley"/>
    <n v="24"/>
    <x v="1"/>
    <x v="3"/>
    <x v="5"/>
    <x v="193"/>
    <n v="11"/>
    <x v="5"/>
    <n v="2"/>
    <s v="Weekday"/>
    <s v="Mid"/>
    <s v="Anna Miles"/>
    <s v="Lara Ltd"/>
    <x v="4"/>
    <n v="46427.756509999999"/>
    <n v="371"/>
    <x v="0"/>
    <d v="2023-07-20T00:00:00"/>
    <n v="4"/>
    <s v="Ibuprofen"/>
    <s v="Inconclusive"/>
    <x v="2"/>
  </r>
  <r>
    <s v="Andrea Willis"/>
    <n v="76"/>
    <x v="0"/>
    <x v="7"/>
    <x v="2"/>
    <x v="369"/>
    <n v="17"/>
    <x v="4"/>
    <n v="1"/>
    <s v="Weekday"/>
    <s v="Mid"/>
    <s v="Anna Hall"/>
    <s v="Sanchez, Perry and Caldwell"/>
    <x v="0"/>
    <n v="13834.93404"/>
    <n v="313"/>
    <x v="2"/>
    <d v="2022-11-06T00:00:00"/>
    <n v="7"/>
    <s v="Aspirin"/>
    <s v="Normal"/>
    <x v="0"/>
  </r>
  <r>
    <s v="Jaclyn Jones"/>
    <n v="84"/>
    <x v="0"/>
    <x v="2"/>
    <x v="3"/>
    <x v="659"/>
    <n v="8"/>
    <x v="6"/>
    <n v="7"/>
    <s v="Weekend"/>
    <s v="Mid"/>
    <s v="Thomas Robinson"/>
    <s v="Richards-George"/>
    <x v="1"/>
    <n v="3517.25038"/>
    <n v="437"/>
    <x v="0"/>
    <d v="2023-01-10T00:00:00"/>
    <n v="2"/>
    <s v="Lipitor"/>
    <s v="Abnormal"/>
    <x v="0"/>
  </r>
  <r>
    <s v="Sara Ward"/>
    <n v="36"/>
    <x v="0"/>
    <x v="5"/>
    <x v="2"/>
    <x v="771"/>
    <n v="22"/>
    <x v="1"/>
    <n v="6"/>
    <s v="Weekend"/>
    <s v="Mid"/>
    <s v="Bianca Phillips"/>
    <s v="Roberts-Rollins"/>
    <x v="2"/>
    <n v="6741.9499040000001"/>
    <n v="399"/>
    <x v="1"/>
    <d v="2023-07-26T00:00:00"/>
    <n v="3"/>
    <s v="Aspirin"/>
    <s v="Inconclusive"/>
    <x v="1"/>
  </r>
  <r>
    <s v="Deanna Marsh"/>
    <n v="53"/>
    <x v="1"/>
    <x v="4"/>
    <x v="1"/>
    <x v="1197"/>
    <n v="3"/>
    <x v="0"/>
    <n v="4"/>
    <s v="Weekday"/>
    <s v="Start"/>
    <s v="Michael Clark"/>
    <s v="Fry, Wright and Hunter"/>
    <x v="2"/>
    <n v="41500.812720000002"/>
    <n v="373"/>
    <x v="2"/>
    <d v="2019-01-31T00:00:00"/>
    <n v="4"/>
    <s v="Ibuprofen"/>
    <s v="Inconclusive"/>
    <x v="1"/>
  </r>
  <r>
    <s v="Annette Jones"/>
    <n v="25"/>
    <x v="1"/>
    <x v="4"/>
    <x v="4"/>
    <x v="69"/>
    <n v="28"/>
    <x v="1"/>
    <n v="6"/>
    <s v="Weekend"/>
    <s v="End"/>
    <s v="Catherine Wade"/>
    <s v="Berry, Flowers and Fischer"/>
    <x v="2"/>
    <n v="12390.78666"/>
    <n v="138"/>
    <x v="2"/>
    <d v="2020-03-29T00:00:00"/>
    <n v="7"/>
    <s v="Penicillin"/>
    <s v="Abnormal"/>
    <x v="1"/>
  </r>
  <r>
    <s v="Gary Smith"/>
    <n v="28"/>
    <x v="0"/>
    <x v="0"/>
    <x v="1"/>
    <x v="340"/>
    <n v="17"/>
    <x v="6"/>
    <n v="7"/>
    <s v="Weekend"/>
    <s v="Mid"/>
    <s v="Shelly Myers"/>
    <s v="Perry-Hayes"/>
    <x v="3"/>
    <n v="38047.740689999999"/>
    <n v="240"/>
    <x v="1"/>
    <d v="2022-05-08T00:00:00"/>
    <n v="7"/>
    <s v="Paracetamol"/>
    <s v="Inconclusive"/>
    <x v="1"/>
  </r>
  <r>
    <s v="Jeffrey Davis"/>
    <n v="75"/>
    <x v="0"/>
    <x v="7"/>
    <x v="4"/>
    <x v="1525"/>
    <n v="8"/>
    <x v="0"/>
    <n v="4"/>
    <s v="Weekday"/>
    <s v="Mid"/>
    <s v="Eric Valencia"/>
    <s v="Hunt-Johnson"/>
    <x v="0"/>
    <n v="4665.1224849999999"/>
    <n v="280"/>
    <x v="1"/>
    <d v="2020-10-13T00:00:00"/>
    <n v="2"/>
    <s v="Penicillin"/>
    <s v="Inconclusive"/>
    <x v="0"/>
  </r>
  <r>
    <s v="Todd Saunders"/>
    <n v="75"/>
    <x v="0"/>
    <x v="1"/>
    <x v="4"/>
    <x v="1040"/>
    <n v="26"/>
    <x v="0"/>
    <n v="4"/>
    <s v="Weekday"/>
    <s v="Mid"/>
    <s v="Nancy Snyder"/>
    <s v="Caldwell-Liu"/>
    <x v="1"/>
    <n v="22803.926029999999"/>
    <n v="413"/>
    <x v="1"/>
    <d v="2021-09-17T00:00:00"/>
    <n v="5"/>
    <s v="Penicillin"/>
    <s v="Abnormal"/>
    <x v="0"/>
  </r>
  <r>
    <s v="Raymond Boyer"/>
    <n v="61"/>
    <x v="0"/>
    <x v="3"/>
    <x v="4"/>
    <x v="340"/>
    <n v="17"/>
    <x v="6"/>
    <n v="7"/>
    <s v="Weekend"/>
    <s v="Mid"/>
    <s v="Dustin Hamilton"/>
    <s v="Gates, Gutierrez and Sullivan"/>
    <x v="0"/>
    <n v="16652.104350000001"/>
    <n v="365"/>
    <x v="1"/>
    <d v="2022-05-06T00:00:00"/>
    <n v="5"/>
    <s v="Lipitor"/>
    <s v="Inconclusive"/>
    <x v="1"/>
  </r>
  <r>
    <s v="Logan Castillo"/>
    <n v="46"/>
    <x v="1"/>
    <x v="5"/>
    <x v="3"/>
    <x v="211"/>
    <n v="17"/>
    <x v="2"/>
    <n v="3"/>
    <s v="Weekday"/>
    <s v="Mid"/>
    <s v="Charlotte Ferguson"/>
    <s v="Moreno, Gray and Juarez"/>
    <x v="0"/>
    <n v="7103.8457159999998"/>
    <n v="368"/>
    <x v="0"/>
    <d v="2023-06-07T00:00:00"/>
    <n v="3"/>
    <s v="Aspirin"/>
    <s v="Inconclusive"/>
    <x v="1"/>
  </r>
  <r>
    <s v="Shawna White"/>
    <n v="67"/>
    <x v="0"/>
    <x v="6"/>
    <x v="5"/>
    <x v="58"/>
    <n v="19"/>
    <x v="6"/>
    <n v="7"/>
    <s v="Weekend"/>
    <s v="Mid"/>
    <s v="Debra Brown"/>
    <s v="Gonzales Inc"/>
    <x v="2"/>
    <n v="65080.05704"/>
    <n v="112"/>
    <x v="1"/>
    <d v="2020-01-26T00:00:00"/>
    <n v="7"/>
    <s v="Aspirin"/>
    <s v="Normal"/>
    <x v="0"/>
  </r>
  <r>
    <s v="Angelica Allen"/>
    <n v="57"/>
    <x v="1"/>
    <x v="2"/>
    <x v="1"/>
    <x v="450"/>
    <n v="16"/>
    <x v="3"/>
    <n v="5"/>
    <s v="Weekday"/>
    <s v="Mid"/>
    <s v="Kristi Hayes"/>
    <s v="Stevenson-Moreno"/>
    <x v="2"/>
    <n v="42480.293429999998"/>
    <n v="469"/>
    <x v="1"/>
    <d v="2019-09-06T00:00:00"/>
    <n v="5"/>
    <s v="Penicillin"/>
    <s v="Normal"/>
    <x v="1"/>
  </r>
  <r>
    <s v="David Williams"/>
    <n v="55"/>
    <x v="0"/>
    <x v="2"/>
    <x v="4"/>
    <x v="1071"/>
    <n v="21"/>
    <x v="3"/>
    <n v="5"/>
    <s v="Weekday"/>
    <s v="Mid"/>
    <s v="Jocelyn Morgan"/>
    <s v="Pena, Ferguson and Frazier"/>
    <x v="1"/>
    <n v="10609.909509999999"/>
    <n v="313"/>
    <x v="1"/>
    <d v="2020-02-28T00:00:00"/>
    <n v="5"/>
    <s v="Penicillin"/>
    <s v="Inconclusive"/>
    <x v="1"/>
  </r>
  <r>
    <s v="Tracy Lopez"/>
    <n v="70"/>
    <x v="0"/>
    <x v="7"/>
    <x v="4"/>
    <x v="1348"/>
    <n v="13"/>
    <x v="5"/>
    <n v="2"/>
    <s v="Weekday"/>
    <s v="Mid"/>
    <s v="Nathan Mosley"/>
    <s v="Rose-Walker"/>
    <x v="0"/>
    <n v="26408.725419999999"/>
    <n v="172"/>
    <x v="1"/>
    <d v="2022-09-19T00:00:00"/>
    <n v="1"/>
    <s v="Ibuprofen"/>
    <s v="Abnormal"/>
    <x v="0"/>
  </r>
  <r>
    <s v="Thomas Munoz"/>
    <n v="82"/>
    <x v="1"/>
    <x v="5"/>
    <x v="0"/>
    <x v="315"/>
    <n v="25"/>
    <x v="0"/>
    <n v="4"/>
    <s v="Weekday"/>
    <s v="Mid"/>
    <s v="Emily Castillo"/>
    <s v="Martin and Sons"/>
    <x v="2"/>
    <n v="54337.929759999999"/>
    <n v="153"/>
    <x v="2"/>
    <d v="2021-12-12T00:00:00"/>
    <n v="7"/>
    <s v="Lipitor"/>
    <s v="Normal"/>
    <x v="0"/>
  </r>
  <r>
    <s v="Jennifer Zuniga"/>
    <n v="82"/>
    <x v="0"/>
    <x v="2"/>
    <x v="0"/>
    <x v="1129"/>
    <n v="28"/>
    <x v="5"/>
    <n v="2"/>
    <s v="Weekday"/>
    <s v="End"/>
    <s v="Brandon Simon"/>
    <s v="Brown, Valdez and Brown"/>
    <x v="1"/>
    <n v="22373.60152"/>
    <n v="101"/>
    <x v="2"/>
    <d v="2021-10-17T00:00:00"/>
    <n v="7"/>
    <s v="Aspirin"/>
    <s v="Normal"/>
    <x v="0"/>
  </r>
  <r>
    <s v="Sherri Scott"/>
    <n v="66"/>
    <x v="0"/>
    <x v="4"/>
    <x v="4"/>
    <x v="155"/>
    <n v="18"/>
    <x v="3"/>
    <n v="5"/>
    <s v="Weekday"/>
    <s v="Mid"/>
    <s v="Samantha Webb"/>
    <s v="Callahan PLC"/>
    <x v="2"/>
    <n v="16230.452789999999"/>
    <n v="476"/>
    <x v="2"/>
    <d v="2022-03-14T00:00:00"/>
    <n v="1"/>
    <s v="Aspirin"/>
    <s v="Normal"/>
    <x v="0"/>
  </r>
  <r>
    <s v="Cody Bates"/>
    <n v="79"/>
    <x v="1"/>
    <x v="6"/>
    <x v="5"/>
    <x v="1620"/>
    <n v="24"/>
    <x v="2"/>
    <n v="3"/>
    <s v="Weekday"/>
    <s v="Mid"/>
    <s v="Mary Brown"/>
    <s v="Lewis-Cox"/>
    <x v="3"/>
    <n v="44484.803950000001"/>
    <n v="494"/>
    <x v="0"/>
    <d v="2021-12-12T00:00:00"/>
    <n v="7"/>
    <s v="Aspirin"/>
    <s v="Inconclusive"/>
    <x v="0"/>
  </r>
  <r>
    <s v="Randy Stewart"/>
    <n v="46"/>
    <x v="0"/>
    <x v="3"/>
    <x v="2"/>
    <x v="1427"/>
    <n v="20"/>
    <x v="1"/>
    <n v="6"/>
    <s v="Weekend"/>
    <s v="Mid"/>
    <s v="Lauren Knox"/>
    <s v="Lee, Turner and Cross"/>
    <x v="3"/>
    <n v="3722.8103729999998"/>
    <n v="368"/>
    <x v="0"/>
    <d v="2019-04-24T00:00:00"/>
    <n v="3"/>
    <s v="Ibuprofen"/>
    <s v="Abnormal"/>
    <x v="1"/>
  </r>
  <r>
    <s v="Ann Joseph"/>
    <n v="39"/>
    <x v="0"/>
    <x v="6"/>
    <x v="2"/>
    <x v="1621"/>
    <n v="25"/>
    <x v="3"/>
    <n v="5"/>
    <s v="Weekday"/>
    <s v="Mid"/>
    <s v="Crystal Robinson"/>
    <s v="Guzman and Sons"/>
    <x v="1"/>
    <n v="20203.3354"/>
    <n v="482"/>
    <x v="2"/>
    <d v="2022-12-11T00:00:00"/>
    <n v="7"/>
    <s v="Penicillin"/>
    <s v="Normal"/>
    <x v="1"/>
  </r>
  <r>
    <s v="Elizabeth Webb"/>
    <n v="35"/>
    <x v="0"/>
    <x v="2"/>
    <x v="0"/>
    <x v="1622"/>
    <n v="23"/>
    <x v="6"/>
    <n v="7"/>
    <s v="Weekend"/>
    <s v="Mid"/>
    <s v="Wendy Allen"/>
    <s v="Holt, Holmes and Luna"/>
    <x v="4"/>
    <n v="55152.30083"/>
    <n v="438"/>
    <x v="2"/>
    <d v="2022-10-28T00:00:00"/>
    <n v="5"/>
    <s v="Ibuprofen"/>
    <s v="Normal"/>
    <x v="1"/>
  </r>
  <r>
    <s v="Erika Miller"/>
    <n v="82"/>
    <x v="0"/>
    <x v="2"/>
    <x v="5"/>
    <x v="1335"/>
    <n v="23"/>
    <x v="3"/>
    <n v="5"/>
    <s v="Weekday"/>
    <s v="Mid"/>
    <s v="Benjamin Larson"/>
    <s v="Austin, Kane and Peterson"/>
    <x v="1"/>
    <n v="29813.066579999999"/>
    <n v="212"/>
    <x v="2"/>
    <d v="2021-08-20T00:00:00"/>
    <n v="5"/>
    <s v="Paracetamol"/>
    <s v="Inconclusive"/>
    <x v="0"/>
  </r>
  <r>
    <s v="Carlos Esparza"/>
    <n v="38"/>
    <x v="0"/>
    <x v="7"/>
    <x v="3"/>
    <x v="1614"/>
    <n v="2"/>
    <x v="2"/>
    <n v="3"/>
    <s v="Weekday"/>
    <s v="Start"/>
    <s v="Jacqueline Morgan"/>
    <s v="Smith-Peterson"/>
    <x v="3"/>
    <n v="3535.7177120000001"/>
    <n v="257"/>
    <x v="0"/>
    <d v="2020-09-24T00:00:00"/>
    <n v="4"/>
    <s v="Ibuprofen"/>
    <s v="Normal"/>
    <x v="1"/>
  </r>
  <r>
    <s v="Jill Cummings"/>
    <n v="52"/>
    <x v="1"/>
    <x v="0"/>
    <x v="4"/>
    <x v="1192"/>
    <n v="21"/>
    <x v="1"/>
    <n v="6"/>
    <s v="Weekend"/>
    <s v="Mid"/>
    <s v="Jaclyn Cooper"/>
    <s v="Montgomery, Hanson and Mata"/>
    <x v="0"/>
    <n v="27684.18316"/>
    <n v="311"/>
    <x v="1"/>
    <d v="2021-09-14T00:00:00"/>
    <n v="2"/>
    <s v="Ibuprofen"/>
    <s v="Abnormal"/>
    <x v="1"/>
  </r>
  <r>
    <s v="Michael Rodriguez"/>
    <n v="35"/>
    <x v="1"/>
    <x v="3"/>
    <x v="4"/>
    <x v="862"/>
    <n v="27"/>
    <x v="3"/>
    <n v="5"/>
    <s v="Weekday"/>
    <s v="End"/>
    <s v="James Preston"/>
    <s v="Diaz Inc"/>
    <x v="3"/>
    <n v="25746.48904"/>
    <n v="122"/>
    <x v="1"/>
    <d v="2023-11-24T00:00:00"/>
    <n v="5"/>
    <s v="Ibuprofen"/>
    <s v="Inconclusive"/>
    <x v="1"/>
  </r>
  <r>
    <s v="Vanessa Mcmillan"/>
    <n v="52"/>
    <x v="0"/>
    <x v="6"/>
    <x v="0"/>
    <x v="499"/>
    <n v="27"/>
    <x v="5"/>
    <n v="2"/>
    <s v="Weekday"/>
    <s v="End"/>
    <s v="Ann Hill"/>
    <s v="Anderson-Miller"/>
    <x v="1"/>
    <n v="19319.205440000002"/>
    <n v="261"/>
    <x v="2"/>
    <d v="2022-10-18T00:00:00"/>
    <n v="2"/>
    <s v="Ibuprofen"/>
    <s v="Normal"/>
    <x v="1"/>
  </r>
  <r>
    <s v="Janet Macias"/>
    <n v="53"/>
    <x v="1"/>
    <x v="1"/>
    <x v="4"/>
    <x v="173"/>
    <n v="27"/>
    <x v="4"/>
    <n v="1"/>
    <s v="Weekday"/>
    <s v="End"/>
    <s v="Julian Richard"/>
    <s v="Baker, Mcgee and Harvey"/>
    <x v="4"/>
    <n v="27959.592670000002"/>
    <n v="294"/>
    <x v="2"/>
    <d v="2022-07-09T00:00:00"/>
    <n v="6"/>
    <s v="Ibuprofen"/>
    <s v="Inconclusive"/>
    <x v="1"/>
  </r>
  <r>
    <s v="Andrew Brown"/>
    <n v="69"/>
    <x v="1"/>
    <x v="7"/>
    <x v="3"/>
    <x v="93"/>
    <n v="26"/>
    <x v="2"/>
    <n v="3"/>
    <s v="Weekday"/>
    <s v="Mid"/>
    <s v="Trevor Becker"/>
    <s v="Gordon-Fox"/>
    <x v="4"/>
    <n v="14665.68526"/>
    <n v="461"/>
    <x v="0"/>
    <d v="2020-02-27T00:00:00"/>
    <n v="4"/>
    <s v="Ibuprofen"/>
    <s v="Inconclusive"/>
    <x v="0"/>
  </r>
  <r>
    <s v="Leslie Ross"/>
    <n v="54"/>
    <x v="0"/>
    <x v="5"/>
    <x v="2"/>
    <x v="1016"/>
    <n v="27"/>
    <x v="4"/>
    <n v="1"/>
    <s v="Weekday"/>
    <s v="End"/>
    <s v="Brian King"/>
    <s v="Woods LLC"/>
    <x v="0"/>
    <n v="21705.86535"/>
    <n v="227"/>
    <x v="1"/>
    <d v="2020-08-01T00:00:00"/>
    <n v="6"/>
    <s v="Ibuprofen"/>
    <s v="Normal"/>
    <x v="1"/>
  </r>
  <r>
    <s v="Melissa Brown"/>
    <n v="33"/>
    <x v="1"/>
    <x v="6"/>
    <x v="5"/>
    <x v="386"/>
    <n v="24"/>
    <x v="0"/>
    <n v="4"/>
    <s v="Weekday"/>
    <s v="Mid"/>
    <s v="Shane Gonzalez"/>
    <s v="Smith, Hudson and Baker"/>
    <x v="3"/>
    <n v="33140.329210000004"/>
    <n v="408"/>
    <x v="0"/>
    <d v="2021-06-29T00:00:00"/>
    <n v="2"/>
    <s v="Aspirin"/>
    <s v="Abnormal"/>
    <x v="1"/>
  </r>
  <r>
    <s v="Kristen Hobbs"/>
    <n v="77"/>
    <x v="1"/>
    <x v="7"/>
    <x v="5"/>
    <x v="285"/>
    <n v="15"/>
    <x v="6"/>
    <n v="7"/>
    <s v="Weekend"/>
    <s v="Mid"/>
    <s v="Sean Solis"/>
    <s v="Vargas, Hill and Gonzalez"/>
    <x v="2"/>
    <n v="22059.77677"/>
    <n v="129"/>
    <x v="2"/>
    <d v="2020-04-05T00:00:00"/>
    <n v="7"/>
    <s v="Ibuprofen"/>
    <s v="Abnormal"/>
    <x v="0"/>
  </r>
  <r>
    <s v="Ronald Riddle"/>
    <n v="57"/>
    <x v="0"/>
    <x v="7"/>
    <x v="5"/>
    <x v="389"/>
    <n v="19"/>
    <x v="5"/>
    <n v="2"/>
    <s v="Weekday"/>
    <s v="Mid"/>
    <s v="Charles Taylor"/>
    <s v="Ramirez, Kane and Taylor"/>
    <x v="1"/>
    <n v="24927.228739999999"/>
    <n v="135"/>
    <x v="2"/>
    <d v="2021-01-27T00:00:00"/>
    <n v="3"/>
    <s v="Penicillin"/>
    <s v="Normal"/>
    <x v="1"/>
  </r>
  <r>
    <s v="Russell Bell"/>
    <n v="59"/>
    <x v="1"/>
    <x v="0"/>
    <x v="4"/>
    <x v="38"/>
    <n v="24"/>
    <x v="2"/>
    <n v="3"/>
    <s v="Weekday"/>
    <s v="Mid"/>
    <s v="Jeffrey Myers"/>
    <s v="Brown, Baker and Holland"/>
    <x v="3"/>
    <n v="4953.6077869999999"/>
    <n v="224"/>
    <x v="1"/>
    <d v="2021-03-14T00:00:00"/>
    <n v="7"/>
    <s v="Paracetamol"/>
    <s v="Inconclusive"/>
    <x v="1"/>
  </r>
  <r>
    <s v="Joseph King"/>
    <n v="61"/>
    <x v="0"/>
    <x v="3"/>
    <x v="2"/>
    <x v="1199"/>
    <n v="22"/>
    <x v="5"/>
    <n v="2"/>
    <s v="Weekday"/>
    <s v="Mid"/>
    <s v="Jennifer Goodman"/>
    <s v="Wiley, Jones and Austin"/>
    <x v="3"/>
    <n v="4612.3329359999998"/>
    <n v="465"/>
    <x v="2"/>
    <d v="2023-09-05T00:00:00"/>
    <n v="2"/>
    <s v="Paracetamol"/>
    <s v="Inconclusive"/>
    <x v="1"/>
  </r>
  <r>
    <s v="Gabriel Wallace"/>
    <n v="55"/>
    <x v="0"/>
    <x v="6"/>
    <x v="2"/>
    <x v="713"/>
    <n v="18"/>
    <x v="1"/>
    <n v="6"/>
    <s v="Weekend"/>
    <s v="Mid"/>
    <s v="Alejandro Brown"/>
    <s v="Douglas, Nguyen and Mendoza"/>
    <x v="3"/>
    <n v="23057.30312"/>
    <n v="458"/>
    <x v="1"/>
    <d v="2020-02-07T00:00:00"/>
    <n v="5"/>
    <s v="Penicillin"/>
    <s v="Abnormal"/>
    <x v="1"/>
  </r>
  <r>
    <s v="Jeffrey Carrillo"/>
    <n v="37"/>
    <x v="1"/>
    <x v="7"/>
    <x v="4"/>
    <x v="373"/>
    <n v="29"/>
    <x v="0"/>
    <n v="4"/>
    <s v="Weekday"/>
    <s v="End"/>
    <s v="Michael Rosales"/>
    <s v="Kane-Griffith"/>
    <x v="3"/>
    <n v="20709.945080000001"/>
    <n v="296"/>
    <x v="2"/>
    <d v="2020-11-27T00:00:00"/>
    <n v="5"/>
    <s v="Aspirin"/>
    <s v="Normal"/>
    <x v="1"/>
  </r>
  <r>
    <s v="Julie Dunlap"/>
    <n v="78"/>
    <x v="0"/>
    <x v="1"/>
    <x v="5"/>
    <x v="1356"/>
    <n v="29"/>
    <x v="0"/>
    <n v="4"/>
    <s v="Weekday"/>
    <s v="End"/>
    <s v="Nathan Smith"/>
    <s v="Stevens, Jones and Williams"/>
    <x v="3"/>
    <n v="30132.823820000001"/>
    <n v="149"/>
    <x v="0"/>
    <d v="2023-01-15T00:00:00"/>
    <n v="7"/>
    <s v="Aspirin"/>
    <s v="Inconclusive"/>
    <x v="0"/>
  </r>
  <r>
    <s v="Joshua Myers"/>
    <n v="31"/>
    <x v="0"/>
    <x v="3"/>
    <x v="5"/>
    <x v="251"/>
    <n v="16"/>
    <x v="4"/>
    <n v="1"/>
    <s v="Weekday"/>
    <s v="Mid"/>
    <s v="Susan Jones"/>
    <s v="Long Ltd"/>
    <x v="4"/>
    <n v="59676.097280000002"/>
    <n v="284"/>
    <x v="1"/>
    <d v="2022-06-03T00:00:00"/>
    <n v="5"/>
    <s v="Ibuprofen"/>
    <s v="Inconclusive"/>
    <x v="1"/>
  </r>
  <r>
    <s v="Dr. Michael Smith PhD"/>
    <n v="33"/>
    <x v="0"/>
    <x v="4"/>
    <x v="1"/>
    <x v="1293"/>
    <n v="6"/>
    <x v="5"/>
    <n v="2"/>
    <s v="Weekday"/>
    <s v="Mid"/>
    <s v="Tracy Martin"/>
    <s v="Stein, Long and Williamson"/>
    <x v="1"/>
    <n v="17663.999970000001"/>
    <n v="472"/>
    <x v="2"/>
    <d v="2018-11-21T00:00:00"/>
    <n v="3"/>
    <s v="Penicillin"/>
    <s v="Normal"/>
    <x v="1"/>
  </r>
  <r>
    <s v="Christopher Alvarado"/>
    <n v="51"/>
    <x v="1"/>
    <x v="0"/>
    <x v="4"/>
    <x v="1193"/>
    <n v="15"/>
    <x v="6"/>
    <n v="7"/>
    <s v="Weekend"/>
    <s v="Mid"/>
    <s v="Kevin Navarro"/>
    <s v="Nguyen, Tucker and Kaufman"/>
    <x v="1"/>
    <n v="9220.7895879999996"/>
    <n v="321"/>
    <x v="1"/>
    <d v="2022-06-13T00:00:00"/>
    <n v="1"/>
    <s v="Penicillin"/>
    <s v="Normal"/>
    <x v="1"/>
  </r>
  <r>
    <s v="Brian Fox"/>
    <n v="27"/>
    <x v="1"/>
    <x v="0"/>
    <x v="1"/>
    <x v="167"/>
    <n v="13"/>
    <x v="2"/>
    <n v="3"/>
    <s v="Weekday"/>
    <s v="Mid"/>
    <s v="Allison Martinez"/>
    <s v="Anderson, Nichols and Bradley"/>
    <x v="3"/>
    <n v="35381.550510000001"/>
    <n v="427"/>
    <x v="2"/>
    <d v="2020-05-22T00:00:00"/>
    <n v="5"/>
    <s v="Paracetamol"/>
    <s v="Normal"/>
    <x v="1"/>
  </r>
  <r>
    <s v="Charles Butler"/>
    <n v="57"/>
    <x v="0"/>
    <x v="3"/>
    <x v="2"/>
    <x v="842"/>
    <n v="15"/>
    <x v="6"/>
    <n v="7"/>
    <s v="Weekend"/>
    <s v="Mid"/>
    <s v="Laurie Hunter"/>
    <s v="Walker, Manning and Hunter"/>
    <x v="2"/>
    <n v="4707.3898470000004"/>
    <n v="457"/>
    <x v="2"/>
    <d v="2023-10-27T00:00:00"/>
    <n v="5"/>
    <s v="Penicillin"/>
    <s v="Abnormal"/>
    <x v="1"/>
  </r>
  <r>
    <s v="Steven Osborne"/>
    <n v="19"/>
    <x v="1"/>
    <x v="2"/>
    <x v="3"/>
    <x v="33"/>
    <n v="29"/>
    <x v="3"/>
    <n v="5"/>
    <s v="Weekday"/>
    <s v="End"/>
    <s v="Jennifer Frye"/>
    <s v="Berry Ltd"/>
    <x v="3"/>
    <n v="11702.40134"/>
    <n v="257"/>
    <x v="2"/>
    <d v="2021-02-08T00:00:00"/>
    <n v="1"/>
    <s v="Penicillin"/>
    <s v="Abnormal"/>
    <x v="2"/>
  </r>
  <r>
    <s v="Kelly Baker"/>
    <n v="52"/>
    <x v="0"/>
    <x v="6"/>
    <x v="0"/>
    <x v="853"/>
    <n v="25"/>
    <x v="3"/>
    <n v="5"/>
    <s v="Weekday"/>
    <s v="Mid"/>
    <s v="Victoria Fuller"/>
    <s v="Lewis, Barton and Turner"/>
    <x v="4"/>
    <n v="18035.357499999998"/>
    <n v="429"/>
    <x v="2"/>
    <d v="2019-02-21T00:00:00"/>
    <n v="4"/>
    <s v="Lipitor"/>
    <s v="Abnormal"/>
    <x v="1"/>
  </r>
  <r>
    <s v="Randy Buchanan"/>
    <n v="66"/>
    <x v="0"/>
    <x v="3"/>
    <x v="4"/>
    <x v="453"/>
    <n v="27"/>
    <x v="5"/>
    <n v="2"/>
    <s v="Weekday"/>
    <s v="End"/>
    <s v="Richard Jones"/>
    <s v="Gonzales, Peterson and Wallace"/>
    <x v="3"/>
    <n v="24213.807390000002"/>
    <n v="227"/>
    <x v="1"/>
    <d v="2023-01-17T00:00:00"/>
    <n v="2"/>
    <s v="Paracetamol"/>
    <s v="Abnormal"/>
    <x v="0"/>
  </r>
  <r>
    <s v="Anne Hernandez"/>
    <n v="75"/>
    <x v="0"/>
    <x v="6"/>
    <x v="0"/>
    <x v="1285"/>
    <n v="20"/>
    <x v="1"/>
    <n v="6"/>
    <s v="Weekend"/>
    <s v="Mid"/>
    <s v="Laura Reese"/>
    <s v="Cook PLC"/>
    <x v="3"/>
    <n v="12901.76802"/>
    <n v="468"/>
    <x v="2"/>
    <d v="2019-08-18T00:00:00"/>
    <n v="7"/>
    <s v="Aspirin"/>
    <s v="Normal"/>
    <x v="0"/>
  </r>
  <r>
    <s v="Daniel Carter"/>
    <n v="31"/>
    <x v="1"/>
    <x v="5"/>
    <x v="4"/>
    <x v="1270"/>
    <n v="8"/>
    <x v="2"/>
    <n v="3"/>
    <s v="Weekday"/>
    <s v="Mid"/>
    <s v="Christopher Sanchez"/>
    <s v="Ross-English"/>
    <x v="4"/>
    <n v="12026.96845"/>
    <n v="130"/>
    <x v="2"/>
    <d v="2021-09-12T00:00:00"/>
    <n v="7"/>
    <s v="Paracetamol"/>
    <s v="Abnormal"/>
    <x v="1"/>
  </r>
  <r>
    <s v="Valerie Williams"/>
    <n v="50"/>
    <x v="1"/>
    <x v="7"/>
    <x v="5"/>
    <x v="283"/>
    <n v="14"/>
    <x v="2"/>
    <n v="3"/>
    <s v="Weekday"/>
    <s v="Mid"/>
    <s v="Thomas Perry"/>
    <s v="Vega-Ward"/>
    <x v="1"/>
    <n v="45032.049229999997"/>
    <n v="417"/>
    <x v="0"/>
    <d v="2023-07-03T00:00:00"/>
    <n v="1"/>
    <s v="Paracetamol"/>
    <s v="Normal"/>
    <x v="1"/>
  </r>
  <r>
    <s v="Jonathan Austin"/>
    <n v="66"/>
    <x v="0"/>
    <x v="7"/>
    <x v="5"/>
    <x v="13"/>
    <n v="29"/>
    <x v="0"/>
    <n v="4"/>
    <s v="Weekday"/>
    <s v="End"/>
    <s v="Daniel Garcia"/>
    <s v="Martinez-Thompson"/>
    <x v="1"/>
    <n v="76031.08941"/>
    <n v="418"/>
    <x v="1"/>
    <d v="2021-08-26T00:00:00"/>
    <n v="4"/>
    <s v="Lipitor"/>
    <s v="Inconclusive"/>
    <x v="0"/>
  </r>
  <r>
    <s v="Andrew Mills"/>
    <n v="36"/>
    <x v="1"/>
    <x v="6"/>
    <x v="2"/>
    <x v="222"/>
    <n v="11"/>
    <x v="6"/>
    <n v="7"/>
    <s v="Weekend"/>
    <s v="Mid"/>
    <s v="Joel Rowe"/>
    <s v="Ball-Morris"/>
    <x v="4"/>
    <n v="6116.4061670000001"/>
    <n v="256"/>
    <x v="1"/>
    <d v="2021-05-11T00:00:00"/>
    <n v="2"/>
    <s v="Penicillin"/>
    <s v="Inconclusive"/>
    <x v="1"/>
  </r>
  <r>
    <s v="Luis Fisher"/>
    <n v="72"/>
    <x v="0"/>
    <x v="1"/>
    <x v="5"/>
    <x v="545"/>
    <n v="13"/>
    <x v="2"/>
    <n v="3"/>
    <s v="Weekday"/>
    <s v="Mid"/>
    <s v="Billy Mendoza"/>
    <s v="Stewart-Thompson"/>
    <x v="4"/>
    <n v="43422.797149999999"/>
    <n v="485"/>
    <x v="1"/>
    <d v="2021-02-11T00:00:00"/>
    <n v="4"/>
    <s v="Ibuprofen"/>
    <s v="Inconclusive"/>
    <x v="0"/>
  </r>
  <r>
    <s v="Debra Smith"/>
    <n v="34"/>
    <x v="0"/>
    <x v="3"/>
    <x v="2"/>
    <x v="346"/>
    <n v="30"/>
    <x v="5"/>
    <n v="2"/>
    <s v="Weekday"/>
    <s v="End"/>
    <s v="Mary Adams"/>
    <s v="Franklin-Parker"/>
    <x v="4"/>
    <n v="766.83675019999998"/>
    <n v="316"/>
    <x v="1"/>
    <d v="2021-04-26T00:00:00"/>
    <n v="1"/>
    <s v="Paracetamol"/>
    <s v="Normal"/>
    <x v="1"/>
  </r>
  <r>
    <s v="Brendan Stanley"/>
    <n v="28"/>
    <x v="0"/>
    <x v="5"/>
    <x v="1"/>
    <x v="492"/>
    <n v="19"/>
    <x v="5"/>
    <n v="2"/>
    <s v="Weekday"/>
    <s v="Mid"/>
    <s v="Erika Lawrence"/>
    <s v="Burton, Garcia and Wilkerson"/>
    <x v="3"/>
    <n v="25695.88392"/>
    <n v="291"/>
    <x v="2"/>
    <d v="2023-09-26T00:00:00"/>
    <n v="2"/>
    <s v="Lipitor"/>
    <s v="Abnormal"/>
    <x v="1"/>
  </r>
  <r>
    <s v="John Byrd"/>
    <n v="34"/>
    <x v="1"/>
    <x v="0"/>
    <x v="5"/>
    <x v="1623"/>
    <n v="31"/>
    <x v="2"/>
    <n v="3"/>
    <s v="Weekday"/>
    <s v="End"/>
    <s v="Melissa Bell"/>
    <s v="Adams, Fritz and Smith"/>
    <x v="1"/>
    <n v="30496.370470000002"/>
    <n v="171"/>
    <x v="1"/>
    <d v="2018-11-25T00:00:00"/>
    <n v="7"/>
    <s v="Aspirin"/>
    <s v="Normal"/>
    <x v="1"/>
  </r>
  <r>
    <s v="Darin Mosley"/>
    <n v="59"/>
    <x v="0"/>
    <x v="7"/>
    <x v="0"/>
    <x v="690"/>
    <n v="10"/>
    <x v="6"/>
    <n v="7"/>
    <s v="Weekend"/>
    <s v="Mid"/>
    <s v="Timothy Jones"/>
    <s v="Moon-Martinez"/>
    <x v="0"/>
    <n v="6260.9479520000004"/>
    <n v="423"/>
    <x v="2"/>
    <d v="2019-11-24T00:00:00"/>
    <n v="7"/>
    <s v="Penicillin"/>
    <s v="Abnormal"/>
    <x v="1"/>
  </r>
  <r>
    <s v="Scott Oconnor"/>
    <n v="51"/>
    <x v="0"/>
    <x v="3"/>
    <x v="1"/>
    <x v="1624"/>
    <n v="28"/>
    <x v="2"/>
    <n v="3"/>
    <s v="Weekday"/>
    <s v="End"/>
    <s v="Frank Dennis"/>
    <s v="Delgado-Terry"/>
    <x v="3"/>
    <n v="41237.639799999997"/>
    <n v="336"/>
    <x v="2"/>
    <d v="2023-07-12T00:00:00"/>
    <n v="3"/>
    <s v="Paracetamol"/>
    <s v="Inconclusive"/>
    <x v="1"/>
  </r>
  <r>
    <s v="Angela Williams"/>
    <n v="65"/>
    <x v="0"/>
    <x v="4"/>
    <x v="3"/>
    <x v="1518"/>
    <n v="5"/>
    <x v="1"/>
    <n v="6"/>
    <s v="Weekend"/>
    <s v="Mid"/>
    <s v="Todd Davis"/>
    <s v="Stewart-Neal"/>
    <x v="3"/>
    <n v="28499.065490000001"/>
    <n v="109"/>
    <x v="0"/>
    <d v="2022-11-17T00:00:00"/>
    <n v="4"/>
    <s v="Aspirin"/>
    <s v="Normal"/>
    <x v="0"/>
  </r>
  <r>
    <s v="John Hoffman"/>
    <n v="71"/>
    <x v="1"/>
    <x v="6"/>
    <x v="5"/>
    <x v="581"/>
    <n v="8"/>
    <x v="4"/>
    <n v="1"/>
    <s v="Weekday"/>
    <s v="Mid"/>
    <s v="Patricia Navarro"/>
    <s v="Rodriguez Group"/>
    <x v="1"/>
    <n v="68068.852589999995"/>
    <n v="304"/>
    <x v="1"/>
    <d v="2019-07-10T00:00:00"/>
    <n v="3"/>
    <s v="Aspirin"/>
    <s v="Inconclusive"/>
    <x v="0"/>
  </r>
  <r>
    <s v="James Green"/>
    <n v="49"/>
    <x v="0"/>
    <x v="1"/>
    <x v="2"/>
    <x v="252"/>
    <n v="27"/>
    <x v="3"/>
    <n v="5"/>
    <s v="Weekday"/>
    <s v="End"/>
    <s v="Beverly Compton"/>
    <s v="Williams Group"/>
    <x v="3"/>
    <n v="20902.828659999999"/>
    <n v="193"/>
    <x v="0"/>
    <d v="2023-02-03T00:00:00"/>
    <n v="5"/>
    <s v="Paracetamol"/>
    <s v="Inconclusive"/>
    <x v="1"/>
  </r>
  <r>
    <s v="Shelby Brown"/>
    <n v="28"/>
    <x v="0"/>
    <x v="5"/>
    <x v="2"/>
    <x v="948"/>
    <n v="13"/>
    <x v="3"/>
    <n v="5"/>
    <s v="Weekday"/>
    <s v="Mid"/>
    <s v="Melissa Paul"/>
    <s v="Donovan, Williams and Gould"/>
    <x v="2"/>
    <n v="11336.192150000001"/>
    <n v="133"/>
    <x v="1"/>
    <d v="2023-10-15T00:00:00"/>
    <n v="7"/>
    <s v="Ibuprofen"/>
    <s v="Abnormal"/>
    <x v="1"/>
  </r>
  <r>
    <s v="Robert Cook"/>
    <n v="44"/>
    <x v="0"/>
    <x v="2"/>
    <x v="5"/>
    <x v="177"/>
    <n v="15"/>
    <x v="4"/>
    <n v="1"/>
    <s v="Weekday"/>
    <s v="Mid"/>
    <s v="Kathryn Thomas"/>
    <s v="Murray, Dennis and Simmons"/>
    <x v="2"/>
    <n v="56508.009910000001"/>
    <n v="202"/>
    <x v="1"/>
    <d v="2019-08-14T00:00:00"/>
    <n v="3"/>
    <s v="Paracetamol"/>
    <s v="Inconclusive"/>
    <x v="1"/>
  </r>
  <r>
    <s v="John Brandt"/>
    <n v="18"/>
    <x v="0"/>
    <x v="7"/>
    <x v="1"/>
    <x v="49"/>
    <n v="14"/>
    <x v="3"/>
    <n v="5"/>
    <s v="Weekday"/>
    <s v="Mid"/>
    <s v="Garrett Cook"/>
    <s v="Garcia-Rush"/>
    <x v="3"/>
    <n v="42053.17209"/>
    <n v="337"/>
    <x v="1"/>
    <d v="2019-06-27T00:00:00"/>
    <n v="4"/>
    <s v="Aspirin"/>
    <s v="Inconclusive"/>
    <x v="2"/>
  </r>
  <r>
    <s v="Michael Mueller"/>
    <n v="79"/>
    <x v="0"/>
    <x v="6"/>
    <x v="3"/>
    <x v="607"/>
    <n v="12"/>
    <x v="0"/>
    <n v="4"/>
    <s v="Weekday"/>
    <s v="Mid"/>
    <s v="Andrew Maldonado"/>
    <s v="Green and Sons"/>
    <x v="0"/>
    <n v="8760.5985440000004"/>
    <n v="424"/>
    <x v="0"/>
    <d v="2023-10-17T00:00:00"/>
    <n v="2"/>
    <s v="Paracetamol"/>
    <s v="Normal"/>
    <x v="0"/>
  </r>
  <r>
    <s v="Tina Lee"/>
    <n v="35"/>
    <x v="1"/>
    <x v="7"/>
    <x v="3"/>
    <x v="40"/>
    <n v="25"/>
    <x v="4"/>
    <n v="1"/>
    <s v="Weekday"/>
    <s v="Mid"/>
    <s v="Lauren Rice"/>
    <s v="Case, Meyer and Williams"/>
    <x v="2"/>
    <n v="10097.72039"/>
    <n v="496"/>
    <x v="0"/>
    <d v="2019-04-11T00:00:00"/>
    <n v="4"/>
    <s v="Aspirin"/>
    <s v="Abnormal"/>
    <x v="1"/>
  </r>
  <r>
    <s v="Monica Jackson"/>
    <n v="67"/>
    <x v="1"/>
    <x v="4"/>
    <x v="5"/>
    <x v="1456"/>
    <n v="16"/>
    <x v="6"/>
    <n v="7"/>
    <s v="Weekend"/>
    <s v="Mid"/>
    <s v="Kristy Duncan DVM"/>
    <s v="Mitchell Group"/>
    <x v="0"/>
    <n v="20479.008679999999"/>
    <n v="367"/>
    <x v="1"/>
    <d v="2022-10-19T00:00:00"/>
    <n v="3"/>
    <s v="Penicillin"/>
    <s v="Abnormal"/>
    <x v="0"/>
  </r>
  <r>
    <s v="Danny Allison"/>
    <n v="40"/>
    <x v="1"/>
    <x v="2"/>
    <x v="4"/>
    <x v="192"/>
    <n v="12"/>
    <x v="2"/>
    <n v="3"/>
    <s v="Weekday"/>
    <s v="Mid"/>
    <s v="Carol Decker"/>
    <s v="Walter, George and Mack"/>
    <x v="3"/>
    <n v="22499.71788"/>
    <n v="370"/>
    <x v="2"/>
    <d v="2020-02-29T00:00:00"/>
    <n v="6"/>
    <s v="Ibuprofen"/>
    <s v="Inconclusive"/>
    <x v="1"/>
  </r>
  <r>
    <s v="Daniel Wilson"/>
    <n v="42"/>
    <x v="0"/>
    <x v="7"/>
    <x v="0"/>
    <x v="609"/>
    <n v="7"/>
    <x v="5"/>
    <n v="2"/>
    <s v="Weekday"/>
    <s v="Mid"/>
    <s v="Mark Parker"/>
    <s v="Johnson-Donaldson"/>
    <x v="0"/>
    <n v="12071.494290000001"/>
    <n v="324"/>
    <x v="2"/>
    <d v="2022-06-10T00:00:00"/>
    <n v="5"/>
    <s v="Aspirin"/>
    <s v="Inconclusive"/>
    <x v="1"/>
  </r>
  <r>
    <s v="Linda Allen"/>
    <n v="28"/>
    <x v="0"/>
    <x v="4"/>
    <x v="4"/>
    <x v="1235"/>
    <n v="25"/>
    <x v="4"/>
    <n v="1"/>
    <s v="Weekday"/>
    <s v="Mid"/>
    <s v="Amber Parker MD"/>
    <s v="Kelly-Anderson"/>
    <x v="4"/>
    <n v="33464.071470000003"/>
    <n v="237"/>
    <x v="2"/>
    <d v="2021-10-31T00:00:00"/>
    <n v="7"/>
    <s v="Lipitor"/>
    <s v="Abnormal"/>
    <x v="1"/>
  </r>
  <r>
    <s v="Rebecca Gomez"/>
    <n v="31"/>
    <x v="1"/>
    <x v="7"/>
    <x v="1"/>
    <x v="144"/>
    <n v="31"/>
    <x v="6"/>
    <n v="7"/>
    <s v="Weekend"/>
    <s v="End"/>
    <s v="Nicholas Gray"/>
    <s v="Petersen PLC"/>
    <x v="3"/>
    <n v="1339.313484"/>
    <n v="231"/>
    <x v="2"/>
    <d v="2022-08-25T00:00:00"/>
    <n v="4"/>
    <s v="Aspirin"/>
    <s v="Abnormal"/>
    <x v="1"/>
  </r>
  <r>
    <s v="Misty Meyers"/>
    <n v="62"/>
    <x v="1"/>
    <x v="5"/>
    <x v="3"/>
    <x v="876"/>
    <n v="23"/>
    <x v="1"/>
    <n v="6"/>
    <s v="Weekend"/>
    <s v="Mid"/>
    <s v="Elizabeth Waller"/>
    <s v="Newman-Larson"/>
    <x v="4"/>
    <n v="18390.048589999999"/>
    <n v="279"/>
    <x v="2"/>
    <d v="2023-09-24T00:00:00"/>
    <n v="7"/>
    <s v="Penicillin"/>
    <s v="Normal"/>
    <x v="1"/>
  </r>
  <r>
    <s v="Olivia Green"/>
    <n v="42"/>
    <x v="1"/>
    <x v="0"/>
    <x v="0"/>
    <x v="1055"/>
    <n v="23"/>
    <x v="6"/>
    <n v="7"/>
    <s v="Weekend"/>
    <s v="Mid"/>
    <s v="Antonio Andrews MD"/>
    <s v="Hamilton, Hernandez and White"/>
    <x v="4"/>
    <n v="42130.630299999997"/>
    <n v="431"/>
    <x v="2"/>
    <d v="2022-02-11T00:00:00"/>
    <n v="5"/>
    <s v="Aspirin"/>
    <s v="Abnormal"/>
    <x v="1"/>
  </r>
  <r>
    <s v="Amber Sharp"/>
    <n v="81"/>
    <x v="1"/>
    <x v="5"/>
    <x v="5"/>
    <x v="43"/>
    <n v="15"/>
    <x v="1"/>
    <n v="6"/>
    <s v="Weekend"/>
    <s v="Mid"/>
    <s v="Raymond Carter"/>
    <s v="Goodwin, Zimmerman and Stevens"/>
    <x v="0"/>
    <n v="52849.570370000001"/>
    <n v="250"/>
    <x v="1"/>
    <d v="2019-07-01T00:00:00"/>
    <n v="1"/>
    <s v="Ibuprofen"/>
    <s v="Abnormal"/>
    <x v="0"/>
  </r>
  <r>
    <s v="Michael Ellis"/>
    <n v="46"/>
    <x v="1"/>
    <x v="4"/>
    <x v="2"/>
    <x v="1625"/>
    <n v="11"/>
    <x v="1"/>
    <n v="6"/>
    <s v="Weekend"/>
    <s v="Mid"/>
    <s v="Jacob Hall"/>
    <s v="Holland, Elliott and King"/>
    <x v="4"/>
    <n v="1813.7280989999999"/>
    <n v="270"/>
    <x v="1"/>
    <d v="2020-07-30T00:00:00"/>
    <n v="4"/>
    <s v="Paracetamol"/>
    <s v="Normal"/>
    <x v="1"/>
  </r>
  <r>
    <s v="Katherine Bailey"/>
    <n v="64"/>
    <x v="0"/>
    <x v="2"/>
    <x v="0"/>
    <x v="1626"/>
    <n v="3"/>
    <x v="1"/>
    <n v="6"/>
    <s v="Weekend"/>
    <s v="Start"/>
    <s v="Vanessa Weber"/>
    <s v="Watkins, Wilson and Roach"/>
    <x v="0"/>
    <n v="22714.936160000001"/>
    <n v="273"/>
    <x v="2"/>
    <d v="2021-04-28T00:00:00"/>
    <n v="3"/>
    <s v="Aspirin"/>
    <s v="Abnormal"/>
    <x v="1"/>
  </r>
  <r>
    <s v="Monique Yang"/>
    <n v="73"/>
    <x v="1"/>
    <x v="6"/>
    <x v="5"/>
    <x v="495"/>
    <n v="20"/>
    <x v="0"/>
    <n v="4"/>
    <s v="Weekday"/>
    <s v="Mid"/>
    <s v="Justin Landry"/>
    <s v="Harris-Villanueva"/>
    <x v="0"/>
    <n v="10095.797280000001"/>
    <n v="140"/>
    <x v="1"/>
    <d v="2019-07-07T00:00:00"/>
    <n v="7"/>
    <s v="Lipitor"/>
    <s v="Abnormal"/>
    <x v="0"/>
  </r>
  <r>
    <s v="Thomas Alexander"/>
    <n v="18"/>
    <x v="0"/>
    <x v="3"/>
    <x v="2"/>
    <x v="48"/>
    <n v="18"/>
    <x v="0"/>
    <n v="4"/>
    <s v="Weekday"/>
    <s v="Mid"/>
    <s v="Sharon Reeves"/>
    <s v="Willis-Glass"/>
    <x v="2"/>
    <n v="21317.498820000001"/>
    <n v="163"/>
    <x v="2"/>
    <d v="2021-03-07T00:00:00"/>
    <n v="7"/>
    <s v="Lipitor"/>
    <s v="Normal"/>
    <x v="2"/>
  </r>
  <r>
    <s v="Jocelyn King"/>
    <n v="50"/>
    <x v="1"/>
    <x v="0"/>
    <x v="5"/>
    <x v="1627"/>
    <n v="11"/>
    <x v="5"/>
    <n v="2"/>
    <s v="Weekday"/>
    <s v="Mid"/>
    <s v="Albert Mccarty"/>
    <s v="Thompson-Knight"/>
    <x v="3"/>
    <n v="68934.262900000002"/>
    <n v="472"/>
    <x v="1"/>
    <d v="2020-08-17T00:00:00"/>
    <n v="1"/>
    <s v="Ibuprofen"/>
    <s v="Inconclusive"/>
    <x v="1"/>
  </r>
  <r>
    <s v="Nancy Perez"/>
    <n v="55"/>
    <x v="1"/>
    <x v="2"/>
    <x v="4"/>
    <x v="269"/>
    <n v="16"/>
    <x v="6"/>
    <n v="7"/>
    <s v="Weekend"/>
    <s v="Mid"/>
    <s v="Alicia Alvarez"/>
    <s v="Stephenson-Sweeney"/>
    <x v="0"/>
    <n v="16065.369780000001"/>
    <n v="190"/>
    <x v="1"/>
    <d v="2023-04-26T00:00:00"/>
    <n v="3"/>
    <s v="Lipitor"/>
    <s v="Abnormal"/>
    <x v="1"/>
  </r>
  <r>
    <s v="Richard Baxter"/>
    <n v="83"/>
    <x v="1"/>
    <x v="1"/>
    <x v="3"/>
    <x v="1628"/>
    <n v="21"/>
    <x v="0"/>
    <n v="4"/>
    <s v="Weekday"/>
    <s v="Mid"/>
    <s v="Kristi Hunter"/>
    <s v="Hansen PLC"/>
    <x v="0"/>
    <n v="25946.691760000002"/>
    <n v="289"/>
    <x v="2"/>
    <d v="2023-10-14T00:00:00"/>
    <n v="6"/>
    <s v="Aspirin"/>
    <s v="Normal"/>
    <x v="0"/>
  </r>
  <r>
    <s v="Renee Collins"/>
    <n v="46"/>
    <x v="1"/>
    <x v="5"/>
    <x v="2"/>
    <x v="1629"/>
    <n v="6"/>
    <x v="6"/>
    <n v="7"/>
    <s v="Weekend"/>
    <s v="Mid"/>
    <s v="Peggy Mitchell"/>
    <s v="Robinson, Edwards and Jones"/>
    <x v="0"/>
    <n v="6354.0228479999996"/>
    <n v="210"/>
    <x v="2"/>
    <d v="2019-01-30T00:00:00"/>
    <n v="3"/>
    <s v="Aspirin"/>
    <s v="Normal"/>
    <x v="1"/>
  </r>
  <r>
    <s v="Dana Davis"/>
    <n v="21"/>
    <x v="0"/>
    <x v="0"/>
    <x v="1"/>
    <x v="1630"/>
    <n v="19"/>
    <x v="5"/>
    <n v="2"/>
    <s v="Weekday"/>
    <s v="Mid"/>
    <s v="Jessica Ballard"/>
    <s v="Lee, Orozco and Hartman"/>
    <x v="1"/>
    <n v="32137.362069999999"/>
    <n v="263"/>
    <x v="2"/>
    <d v="2021-11-15T00:00:00"/>
    <n v="1"/>
    <s v="Penicillin"/>
    <s v="Abnormal"/>
    <x v="2"/>
  </r>
  <r>
    <s v="Bradley Cohen"/>
    <n v="23"/>
    <x v="1"/>
    <x v="7"/>
    <x v="5"/>
    <x v="1631"/>
    <n v="27"/>
    <x v="3"/>
    <n v="5"/>
    <s v="Weekday"/>
    <s v="End"/>
    <s v="Lawrence Baker"/>
    <s v="Gutierrez, Wilcox and Conner"/>
    <x v="4"/>
    <n v="63282.160380000001"/>
    <n v="115"/>
    <x v="1"/>
    <d v="2020-11-29T00:00:00"/>
    <n v="7"/>
    <s v="Paracetamol"/>
    <s v="Normal"/>
    <x v="2"/>
  </r>
  <r>
    <s v="Steve Melendez"/>
    <n v="40"/>
    <x v="0"/>
    <x v="5"/>
    <x v="4"/>
    <x v="495"/>
    <n v="20"/>
    <x v="0"/>
    <n v="4"/>
    <s v="Weekday"/>
    <s v="Mid"/>
    <s v="Erin Davis"/>
    <s v="Turner-Grant"/>
    <x v="4"/>
    <n v="15587.30659"/>
    <n v="295"/>
    <x v="1"/>
    <d v="2019-07-16T00:00:00"/>
    <n v="2"/>
    <s v="Penicillin"/>
    <s v="Abnormal"/>
    <x v="1"/>
  </r>
  <r>
    <s v="Alexander Sellers"/>
    <n v="57"/>
    <x v="0"/>
    <x v="7"/>
    <x v="5"/>
    <x v="1479"/>
    <n v="13"/>
    <x v="1"/>
    <n v="6"/>
    <s v="Weekend"/>
    <s v="Mid"/>
    <s v="Joseph Roman"/>
    <s v="Keller Group"/>
    <x v="2"/>
    <n v="40977.026919999997"/>
    <n v="189"/>
    <x v="1"/>
    <d v="2021-12-07T00:00:00"/>
    <n v="2"/>
    <s v="Ibuprofen"/>
    <s v="Abnormal"/>
    <x v="1"/>
  </r>
  <r>
    <s v="Marilyn Owens"/>
    <n v="76"/>
    <x v="1"/>
    <x v="2"/>
    <x v="5"/>
    <x v="1161"/>
    <n v="19"/>
    <x v="1"/>
    <n v="6"/>
    <s v="Weekend"/>
    <s v="Mid"/>
    <s v="Michelle Hall"/>
    <s v="Bird Group"/>
    <x v="0"/>
    <n v="34621.66289"/>
    <n v="467"/>
    <x v="1"/>
    <d v="2021-07-18T00:00:00"/>
    <n v="7"/>
    <s v="Aspirin"/>
    <s v="Normal"/>
    <x v="0"/>
  </r>
  <r>
    <s v="Eric Mason"/>
    <n v="81"/>
    <x v="1"/>
    <x v="3"/>
    <x v="0"/>
    <x v="1142"/>
    <n v="2"/>
    <x v="3"/>
    <n v="5"/>
    <s v="Weekday"/>
    <s v="Start"/>
    <s v="Joseph Freeman"/>
    <s v="Estrada, Garza and Lee"/>
    <x v="0"/>
    <n v="8691.0332579999995"/>
    <n v="289"/>
    <x v="2"/>
    <d v="2023-06-12T00:00:00"/>
    <n v="1"/>
    <s v="Paracetamol"/>
    <s v="Normal"/>
    <x v="0"/>
  </r>
  <r>
    <s v="Jessica Werner"/>
    <n v="36"/>
    <x v="0"/>
    <x v="3"/>
    <x v="2"/>
    <x v="1364"/>
    <n v="8"/>
    <x v="3"/>
    <n v="5"/>
    <s v="Weekday"/>
    <s v="Mid"/>
    <s v="Derek Perkins"/>
    <s v="Evans, Ruiz and Wood"/>
    <x v="4"/>
    <n v="19797.644319999999"/>
    <n v="265"/>
    <x v="0"/>
    <d v="2019-02-22T00:00:00"/>
    <n v="5"/>
    <s v="Lipitor"/>
    <s v="Abnormal"/>
    <x v="1"/>
  </r>
  <r>
    <s v="Lisa Diaz"/>
    <n v="40"/>
    <x v="0"/>
    <x v="0"/>
    <x v="0"/>
    <x v="1632"/>
    <n v="21"/>
    <x v="0"/>
    <n v="4"/>
    <s v="Weekday"/>
    <s v="Mid"/>
    <s v="Marc Williams"/>
    <s v="Burton-Fleming"/>
    <x v="3"/>
    <n v="35077.869180000002"/>
    <n v="119"/>
    <x v="2"/>
    <d v="2021-02-05T00:00:00"/>
    <n v="5"/>
    <s v="Paracetamol"/>
    <s v="Normal"/>
    <x v="1"/>
  </r>
  <r>
    <s v="Drew Tyler"/>
    <n v="80"/>
    <x v="0"/>
    <x v="7"/>
    <x v="3"/>
    <x v="86"/>
    <n v="10"/>
    <x v="2"/>
    <n v="3"/>
    <s v="Weekday"/>
    <s v="Mid"/>
    <s v="Margaret Watkins"/>
    <s v="Diaz Inc"/>
    <x v="0"/>
    <n v="28665.8619"/>
    <n v="411"/>
    <x v="2"/>
    <d v="2021-03-12T00:00:00"/>
    <n v="5"/>
    <s v="Lipitor"/>
    <s v="Inconclusive"/>
    <x v="0"/>
  </r>
  <r>
    <s v="Michael Wong"/>
    <n v="24"/>
    <x v="1"/>
    <x v="0"/>
    <x v="3"/>
    <x v="488"/>
    <n v="13"/>
    <x v="5"/>
    <n v="2"/>
    <s v="Weekday"/>
    <s v="Mid"/>
    <s v="Joshua Webb"/>
    <s v="Jordan-Mata"/>
    <x v="2"/>
    <n v="24221.92469"/>
    <n v="321"/>
    <x v="0"/>
    <d v="2020-11-02T00:00:00"/>
    <n v="1"/>
    <s v="Ibuprofen"/>
    <s v="Inconclusive"/>
    <x v="2"/>
  </r>
  <r>
    <s v="Sara Hill"/>
    <n v="48"/>
    <x v="1"/>
    <x v="2"/>
    <x v="0"/>
    <x v="95"/>
    <n v="15"/>
    <x v="1"/>
    <n v="6"/>
    <s v="Weekend"/>
    <s v="Mid"/>
    <s v="WilliaMaleAlvarez"/>
    <s v="Smith-Nelson"/>
    <x v="4"/>
    <n v="26431.569439999999"/>
    <n v="382"/>
    <x v="2"/>
    <d v="2022-11-04T00:00:00"/>
    <n v="5"/>
    <s v="Paracetamol"/>
    <s v="Inconclusive"/>
    <x v="1"/>
  </r>
  <r>
    <s v="Megan Hernandez"/>
    <n v="61"/>
    <x v="0"/>
    <x v="0"/>
    <x v="5"/>
    <x v="1476"/>
    <n v="11"/>
    <x v="5"/>
    <n v="2"/>
    <s v="Weekday"/>
    <s v="Mid"/>
    <s v="Alyssa Schultz"/>
    <s v="Bryant-Anderson"/>
    <x v="0"/>
    <n v="2216.3526440000001"/>
    <n v="130"/>
    <x v="1"/>
    <d v="2021-05-30T00:00:00"/>
    <n v="7"/>
    <s v="Lipitor"/>
    <s v="Inconclusive"/>
    <x v="1"/>
  </r>
  <r>
    <s v="WilliaMaleCox"/>
    <n v="40"/>
    <x v="1"/>
    <x v="4"/>
    <x v="3"/>
    <x v="717"/>
    <n v="1"/>
    <x v="2"/>
    <n v="3"/>
    <s v="Weekday"/>
    <s v="Start"/>
    <s v="Erica Evans"/>
    <s v="Rogers-Johnson"/>
    <x v="2"/>
    <n v="16285.049069999999"/>
    <n v="399"/>
    <x v="0"/>
    <d v="2021-12-07T00:00:00"/>
    <n v="2"/>
    <s v="Penicillin"/>
    <s v="Normal"/>
    <x v="1"/>
  </r>
  <r>
    <s v="Mary Bauer"/>
    <n v="65"/>
    <x v="0"/>
    <x v="7"/>
    <x v="5"/>
    <x v="814"/>
    <n v="18"/>
    <x v="3"/>
    <n v="5"/>
    <s v="Weekday"/>
    <s v="Mid"/>
    <s v="Kenneth Travis"/>
    <s v="Randall Group"/>
    <x v="0"/>
    <n v="38985.309179999997"/>
    <n v="156"/>
    <x v="1"/>
    <d v="2022-04-14T00:00:00"/>
    <n v="4"/>
    <s v="Lipitor"/>
    <s v="Inconclusive"/>
    <x v="0"/>
  </r>
  <r>
    <s v="Wendy Davis"/>
    <n v="62"/>
    <x v="1"/>
    <x v="1"/>
    <x v="0"/>
    <x v="138"/>
    <n v="20"/>
    <x v="3"/>
    <n v="5"/>
    <s v="Weekday"/>
    <s v="Mid"/>
    <s v="Diamond Miller"/>
    <s v="Hampton, Cooper and Hoover"/>
    <x v="0"/>
    <n v="8795.1593250000005"/>
    <n v="197"/>
    <x v="2"/>
    <d v="2021-09-10T00:00:00"/>
    <n v="5"/>
    <s v="Aspirin"/>
    <s v="Normal"/>
    <x v="1"/>
  </r>
  <r>
    <s v="Lauren Johnson"/>
    <n v="27"/>
    <x v="1"/>
    <x v="7"/>
    <x v="0"/>
    <x v="298"/>
    <n v="9"/>
    <x v="1"/>
    <n v="6"/>
    <s v="Weekend"/>
    <s v="Mid"/>
    <s v="Chad West"/>
    <s v="Rodriguez LLC"/>
    <x v="1"/>
    <n v="32181.691030000002"/>
    <n v="218"/>
    <x v="2"/>
    <d v="2020-05-21T00:00:00"/>
    <n v="4"/>
    <s v="Penicillin"/>
    <s v="Inconclusive"/>
    <x v="1"/>
  </r>
  <r>
    <s v="Laura Williams"/>
    <n v="75"/>
    <x v="0"/>
    <x v="2"/>
    <x v="5"/>
    <x v="233"/>
    <n v="22"/>
    <x v="3"/>
    <n v="5"/>
    <s v="Weekday"/>
    <s v="Mid"/>
    <s v="Sarah Ross"/>
    <s v="Grant Ltd"/>
    <x v="0"/>
    <n v="7365.2866560000002"/>
    <n v="162"/>
    <x v="0"/>
    <d v="2021-11-10T00:00:00"/>
    <n v="3"/>
    <s v="Lipitor"/>
    <s v="Inconclusive"/>
    <x v="0"/>
  </r>
  <r>
    <s v="Dr. Ronald Gutierrez"/>
    <n v="36"/>
    <x v="1"/>
    <x v="5"/>
    <x v="2"/>
    <x v="1337"/>
    <n v="14"/>
    <x v="6"/>
    <n v="7"/>
    <s v="Weekend"/>
    <s v="Mid"/>
    <s v="Mark Hernandez"/>
    <s v="Schneider, Martinez and Acosta"/>
    <x v="2"/>
    <n v="12947.37988"/>
    <n v="339"/>
    <x v="1"/>
    <d v="2023-05-15T00:00:00"/>
    <n v="1"/>
    <s v="Ibuprofen"/>
    <s v="Abnormal"/>
    <x v="1"/>
  </r>
  <r>
    <s v="Cindy Romero"/>
    <n v="27"/>
    <x v="0"/>
    <x v="3"/>
    <x v="1"/>
    <x v="1605"/>
    <n v="15"/>
    <x v="2"/>
    <n v="3"/>
    <s v="Weekday"/>
    <s v="Mid"/>
    <s v="Julie Cummings"/>
    <s v="Peterson, Gonzalez and Miranda"/>
    <x v="2"/>
    <n v="17414.648509999999"/>
    <n v="364"/>
    <x v="1"/>
    <d v="2023-03-12T00:00:00"/>
    <n v="7"/>
    <s v="Ibuprofen"/>
    <s v="Inconclusive"/>
    <x v="1"/>
  </r>
  <r>
    <s v="WilliaMaleMaynard"/>
    <n v="35"/>
    <x v="0"/>
    <x v="5"/>
    <x v="0"/>
    <x v="729"/>
    <n v="10"/>
    <x v="0"/>
    <n v="4"/>
    <s v="Weekday"/>
    <s v="Mid"/>
    <s v="Jennifer Martinez"/>
    <s v="Cobb, Jones and Ayala"/>
    <x v="1"/>
    <n v="28881.13407"/>
    <n v="189"/>
    <x v="1"/>
    <d v="2021-06-15T00:00:00"/>
    <n v="2"/>
    <s v="Lipitor"/>
    <s v="Normal"/>
    <x v="1"/>
  </r>
  <r>
    <s v="Carrie Bautista"/>
    <n v="44"/>
    <x v="0"/>
    <x v="1"/>
    <x v="5"/>
    <x v="171"/>
    <n v="7"/>
    <x v="2"/>
    <n v="3"/>
    <s v="Weekday"/>
    <s v="Mid"/>
    <s v="Mark Johnson"/>
    <s v="Miller-Gordon"/>
    <x v="3"/>
    <n v="39874.460460000002"/>
    <n v="396"/>
    <x v="0"/>
    <d v="2022-12-18T00:00:00"/>
    <n v="7"/>
    <s v="Penicillin"/>
    <s v="Normal"/>
    <x v="1"/>
  </r>
  <r>
    <s v="Crystal Marshall"/>
    <n v="83"/>
    <x v="1"/>
    <x v="0"/>
    <x v="1"/>
    <x v="333"/>
    <n v="12"/>
    <x v="1"/>
    <n v="6"/>
    <s v="Weekend"/>
    <s v="Mid"/>
    <s v="Juan Reed"/>
    <s v="Clark and Sons"/>
    <x v="0"/>
    <n v="7603.1590749999996"/>
    <n v="169"/>
    <x v="1"/>
    <d v="2021-06-28T00:00:00"/>
    <n v="1"/>
    <s v="Lipitor"/>
    <s v="Abnormal"/>
    <x v="0"/>
  </r>
  <r>
    <s v="Karen Chavez"/>
    <n v="46"/>
    <x v="0"/>
    <x v="4"/>
    <x v="1"/>
    <x v="1150"/>
    <n v="11"/>
    <x v="2"/>
    <n v="3"/>
    <s v="Weekday"/>
    <s v="Mid"/>
    <s v="Austin Smith"/>
    <s v="Snyder, Sanchez and Nelson"/>
    <x v="0"/>
    <n v="1648.8135950000001"/>
    <n v="227"/>
    <x v="1"/>
    <d v="2023-02-07T00:00:00"/>
    <n v="2"/>
    <s v="Aspirin"/>
    <s v="Inconclusive"/>
    <x v="1"/>
  </r>
  <r>
    <s v="Isabel Vang"/>
    <n v="80"/>
    <x v="0"/>
    <x v="4"/>
    <x v="3"/>
    <x v="433"/>
    <n v="21"/>
    <x v="6"/>
    <n v="7"/>
    <s v="Weekend"/>
    <s v="Mid"/>
    <s v="Andrew Rios"/>
    <s v="Dyer and Sons"/>
    <x v="0"/>
    <n v="18765.10644"/>
    <n v="297"/>
    <x v="0"/>
    <d v="2022-08-25T00:00:00"/>
    <n v="4"/>
    <s v="Paracetamol"/>
    <s v="Inconclusive"/>
    <x v="0"/>
  </r>
  <r>
    <s v="Bonnie Page"/>
    <n v="75"/>
    <x v="0"/>
    <x v="1"/>
    <x v="5"/>
    <x v="49"/>
    <n v="14"/>
    <x v="3"/>
    <n v="5"/>
    <s v="Weekday"/>
    <s v="Mid"/>
    <s v="Michael Palmer DDS"/>
    <s v="Valenzuela, Williams and Burton"/>
    <x v="0"/>
    <n v="39699.020799999998"/>
    <n v="220"/>
    <x v="1"/>
    <d v="2019-06-18T00:00:00"/>
    <n v="2"/>
    <s v="Penicillin"/>
    <s v="Inconclusive"/>
    <x v="0"/>
  </r>
  <r>
    <s v="Carolyn Smith"/>
    <n v="79"/>
    <x v="1"/>
    <x v="1"/>
    <x v="5"/>
    <x v="1181"/>
    <n v="9"/>
    <x v="0"/>
    <n v="4"/>
    <s v="Weekday"/>
    <s v="Mid"/>
    <s v="April Bryant"/>
    <s v="Clark, Cortez and Flores"/>
    <x v="0"/>
    <n v="41835.66027"/>
    <n v="297"/>
    <x v="1"/>
    <d v="2020-08-07T00:00:00"/>
    <n v="5"/>
    <s v="Lipitor"/>
    <s v="Inconclusive"/>
    <x v="0"/>
  </r>
  <r>
    <s v="Alexis Wilson"/>
    <n v="21"/>
    <x v="1"/>
    <x v="3"/>
    <x v="4"/>
    <x v="1228"/>
    <n v="15"/>
    <x v="4"/>
    <n v="1"/>
    <s v="Weekday"/>
    <s v="Mid"/>
    <s v="Thomas Anderson"/>
    <s v="Johnson, Morris and Shields"/>
    <x v="4"/>
    <n v="13996.513940000001"/>
    <n v="341"/>
    <x v="1"/>
    <d v="2019-04-25T00:00:00"/>
    <n v="4"/>
    <s v="Lipitor"/>
    <s v="Abnormal"/>
    <x v="2"/>
  </r>
  <r>
    <s v="Timothy Higgins"/>
    <n v="61"/>
    <x v="0"/>
    <x v="0"/>
    <x v="5"/>
    <x v="1633"/>
    <n v="20"/>
    <x v="1"/>
    <n v="6"/>
    <s v="Weekend"/>
    <s v="Mid"/>
    <s v="Daniel Barber"/>
    <s v="Benitez-Nunez"/>
    <x v="0"/>
    <n v="35078.702360000003"/>
    <n v="268"/>
    <x v="1"/>
    <d v="2020-06-24T00:00:00"/>
    <n v="3"/>
    <s v="Ibuprofen"/>
    <s v="Normal"/>
    <x v="1"/>
  </r>
  <r>
    <s v="Michelle Carney"/>
    <n v="25"/>
    <x v="0"/>
    <x v="0"/>
    <x v="1"/>
    <x v="1295"/>
    <n v="27"/>
    <x v="0"/>
    <n v="4"/>
    <s v="Weekday"/>
    <s v="End"/>
    <s v="Cynthia Rodriguez"/>
    <s v="Thomas and Sons"/>
    <x v="3"/>
    <n v="4590.0555919999997"/>
    <n v="376"/>
    <x v="1"/>
    <d v="2019-07-18T00:00:00"/>
    <n v="4"/>
    <s v="Lipitor"/>
    <s v="Normal"/>
    <x v="1"/>
  </r>
  <r>
    <s v="Christian Owen"/>
    <n v="62"/>
    <x v="1"/>
    <x v="2"/>
    <x v="5"/>
    <x v="1634"/>
    <n v="13"/>
    <x v="3"/>
    <n v="5"/>
    <s v="Weekday"/>
    <s v="Mid"/>
    <s v="Nicholas Kennedy"/>
    <s v="Reynolds, Lopez and Lewis"/>
    <x v="0"/>
    <n v="33343.312669999999"/>
    <n v="328"/>
    <x v="1"/>
    <d v="2022-06-03T00:00:00"/>
    <n v="5"/>
    <s v="Aspirin"/>
    <s v="Inconclusive"/>
    <x v="1"/>
  </r>
  <r>
    <s v="Stephen Richardson"/>
    <n v="20"/>
    <x v="0"/>
    <x v="3"/>
    <x v="1"/>
    <x v="1635"/>
    <n v="20"/>
    <x v="1"/>
    <n v="6"/>
    <s v="Weekend"/>
    <s v="Mid"/>
    <s v="Gloria Kim"/>
    <s v="Wagner-Heath"/>
    <x v="4"/>
    <n v="15753.24734"/>
    <n v="167"/>
    <x v="1"/>
    <d v="2023-05-22T00:00:00"/>
    <n v="1"/>
    <s v="Penicillin"/>
    <s v="Abnormal"/>
    <x v="2"/>
  </r>
  <r>
    <s v="Yolanda Rogers"/>
    <n v="46"/>
    <x v="0"/>
    <x v="4"/>
    <x v="5"/>
    <x v="420"/>
    <n v="16"/>
    <x v="4"/>
    <n v="1"/>
    <s v="Weekday"/>
    <s v="Mid"/>
    <s v="Christina Gibbs"/>
    <s v="Ramirez, Gardner and Young"/>
    <x v="0"/>
    <n v="24084.433550000002"/>
    <n v="444"/>
    <x v="1"/>
    <d v="2023-11-04T00:00:00"/>
    <n v="6"/>
    <s v="Aspirin"/>
    <s v="Inconclusive"/>
    <x v="1"/>
  </r>
  <r>
    <s v="Charles Ray"/>
    <n v="68"/>
    <x v="0"/>
    <x v="0"/>
    <x v="1"/>
    <x v="1362"/>
    <n v="14"/>
    <x v="5"/>
    <n v="2"/>
    <s v="Weekday"/>
    <s v="Mid"/>
    <s v="Brett Johnson"/>
    <s v="Meadows-Nguyen"/>
    <x v="3"/>
    <n v="8976.4292339999993"/>
    <n v="106"/>
    <x v="1"/>
    <d v="2020-05-03T00:00:00"/>
    <n v="7"/>
    <s v="Ibuprofen"/>
    <s v="Inconclusive"/>
    <x v="0"/>
  </r>
  <r>
    <s v="Beverly Bryant"/>
    <n v="76"/>
    <x v="1"/>
    <x v="3"/>
    <x v="4"/>
    <x v="868"/>
    <n v="8"/>
    <x v="6"/>
    <n v="7"/>
    <s v="Weekend"/>
    <s v="Mid"/>
    <s v="Michael Wolfe"/>
    <s v="Gallegos, Buchanan and Phillips"/>
    <x v="2"/>
    <n v="32554.664410000001"/>
    <n v="326"/>
    <x v="1"/>
    <d v="2022-06-04T00:00:00"/>
    <n v="6"/>
    <s v="Paracetamol"/>
    <s v="Inconclusive"/>
    <x v="0"/>
  </r>
  <r>
    <s v="Julie Fisher"/>
    <n v="67"/>
    <x v="1"/>
    <x v="6"/>
    <x v="1"/>
    <x v="379"/>
    <n v="27"/>
    <x v="6"/>
    <n v="7"/>
    <s v="Weekend"/>
    <s v="End"/>
    <s v="Randy Lara"/>
    <s v="Johnson, Hanson and Kaiser"/>
    <x v="4"/>
    <n v="34256.280449999998"/>
    <n v="479"/>
    <x v="2"/>
    <d v="2022-03-08T00:00:00"/>
    <n v="2"/>
    <s v="Lipitor"/>
    <s v="Abnormal"/>
    <x v="0"/>
  </r>
  <r>
    <s v="Sydney Mills"/>
    <n v="52"/>
    <x v="0"/>
    <x v="4"/>
    <x v="0"/>
    <x v="643"/>
    <n v="14"/>
    <x v="1"/>
    <n v="6"/>
    <s v="Weekend"/>
    <s v="Mid"/>
    <s v="Kristina Villanueva"/>
    <s v="Cook Group"/>
    <x v="2"/>
    <n v="13206.989310000001"/>
    <n v="243"/>
    <x v="1"/>
    <d v="2019-10-03T00:00:00"/>
    <n v="4"/>
    <s v="Paracetamol"/>
    <s v="Inconclusive"/>
    <x v="1"/>
  </r>
  <r>
    <s v="Jasmine Palmer"/>
    <n v="49"/>
    <x v="0"/>
    <x v="6"/>
    <x v="1"/>
    <x v="1318"/>
    <n v="19"/>
    <x v="1"/>
    <n v="6"/>
    <s v="Weekend"/>
    <s v="Mid"/>
    <s v="Lorraine James"/>
    <s v="Joseph-Adams"/>
    <x v="2"/>
    <n v="7932.2661660000003"/>
    <n v="450"/>
    <x v="2"/>
    <d v="2022-12-17T00:00:00"/>
    <n v="6"/>
    <s v="Lipitor"/>
    <s v="Abnormal"/>
    <x v="1"/>
  </r>
  <r>
    <s v="Yesenia Walker"/>
    <n v="53"/>
    <x v="0"/>
    <x v="7"/>
    <x v="5"/>
    <x v="1074"/>
    <n v="14"/>
    <x v="2"/>
    <n v="3"/>
    <s v="Weekday"/>
    <s v="Mid"/>
    <s v="Ashley Harvey"/>
    <s v="Booker-Holden"/>
    <x v="1"/>
    <n v="10010.01604"/>
    <n v="227"/>
    <x v="0"/>
    <d v="2022-12-17T00:00:00"/>
    <n v="6"/>
    <s v="Ibuprofen"/>
    <s v="Abnormal"/>
    <x v="1"/>
  </r>
  <r>
    <s v="Ryan Kirby"/>
    <n v="37"/>
    <x v="1"/>
    <x v="5"/>
    <x v="0"/>
    <x v="1636"/>
    <n v="10"/>
    <x v="5"/>
    <n v="2"/>
    <s v="Weekday"/>
    <s v="Mid"/>
    <s v="David Parker"/>
    <s v="Mendoza-Stevenson"/>
    <x v="1"/>
    <n v="18679.881949999999"/>
    <n v="226"/>
    <x v="1"/>
    <d v="2020-11-27T00:00:00"/>
    <n v="5"/>
    <s v="Aspirin"/>
    <s v="Abnormal"/>
    <x v="1"/>
  </r>
  <r>
    <s v="Cheryl Martinez"/>
    <n v="41"/>
    <x v="0"/>
    <x v="3"/>
    <x v="3"/>
    <x v="328"/>
    <n v="26"/>
    <x v="4"/>
    <n v="1"/>
    <s v="Weekday"/>
    <s v="Mid"/>
    <s v="Jennifer Ashley"/>
    <s v="Webster, Scott and Branch"/>
    <x v="0"/>
    <n v="35761.783539999997"/>
    <n v="117"/>
    <x v="0"/>
    <d v="2023-07-15T00:00:00"/>
    <n v="6"/>
    <s v="Ibuprofen"/>
    <s v="Normal"/>
    <x v="1"/>
  </r>
  <r>
    <s v="Jorge Sweeney"/>
    <n v="51"/>
    <x v="0"/>
    <x v="3"/>
    <x v="4"/>
    <x v="1093"/>
    <n v="28"/>
    <x v="1"/>
    <n v="6"/>
    <s v="Weekend"/>
    <s v="End"/>
    <s v="Garrett French"/>
    <s v="Todd-Dominguez"/>
    <x v="1"/>
    <n v="2466.1758970000001"/>
    <n v="329"/>
    <x v="1"/>
    <d v="2019-10-03T00:00:00"/>
    <n v="4"/>
    <s v="Lipitor"/>
    <s v="Abnormal"/>
    <x v="1"/>
  </r>
  <r>
    <s v="Eric Lopez"/>
    <n v="25"/>
    <x v="1"/>
    <x v="6"/>
    <x v="4"/>
    <x v="601"/>
    <n v="11"/>
    <x v="2"/>
    <n v="3"/>
    <s v="Weekday"/>
    <s v="Mid"/>
    <s v="Elizabeth Ramirez"/>
    <s v="Holt, Wilson and Yates"/>
    <x v="3"/>
    <n v="21665.652959999999"/>
    <n v="410"/>
    <x v="1"/>
    <d v="2021-08-20T00:00:00"/>
    <n v="5"/>
    <s v="Lipitor"/>
    <s v="Inconclusive"/>
    <x v="1"/>
  </r>
  <r>
    <s v="Darlene Santiago"/>
    <n v="27"/>
    <x v="0"/>
    <x v="7"/>
    <x v="2"/>
    <x v="176"/>
    <n v="13"/>
    <x v="4"/>
    <n v="1"/>
    <s v="Weekday"/>
    <s v="Mid"/>
    <s v="Shane Medina"/>
    <s v="Blackburn PLC"/>
    <x v="1"/>
    <n v="3813.544887"/>
    <n v="378"/>
    <x v="2"/>
    <d v="2023-03-26T00:00:00"/>
    <n v="7"/>
    <s v="Aspirin"/>
    <s v="Inconclusive"/>
    <x v="1"/>
  </r>
  <r>
    <s v="Danielle Wallace"/>
    <n v="69"/>
    <x v="1"/>
    <x v="7"/>
    <x v="5"/>
    <x v="121"/>
    <n v="14"/>
    <x v="6"/>
    <n v="7"/>
    <s v="Weekend"/>
    <s v="Mid"/>
    <s v="Michael Gonzalez"/>
    <s v="Shaw and Sons"/>
    <x v="2"/>
    <n v="22934.932710000001"/>
    <n v="433"/>
    <x v="1"/>
    <d v="2021-11-21T00:00:00"/>
    <n v="7"/>
    <s v="Ibuprofen"/>
    <s v="Abnormal"/>
    <x v="0"/>
  </r>
  <r>
    <s v="Mark Johnson"/>
    <n v="24"/>
    <x v="1"/>
    <x v="1"/>
    <x v="3"/>
    <x v="1544"/>
    <n v="8"/>
    <x v="0"/>
    <n v="4"/>
    <s v="Weekday"/>
    <s v="Mid"/>
    <s v="Mary Ross MD"/>
    <s v="Davis and Sons"/>
    <x v="1"/>
    <n v="36024.540979999998"/>
    <n v="391"/>
    <x v="0"/>
    <d v="2021-07-09T00:00:00"/>
    <n v="5"/>
    <s v="Paracetamol"/>
    <s v="Inconclusive"/>
    <x v="2"/>
  </r>
  <r>
    <s v="Adrian Lopez"/>
    <n v="74"/>
    <x v="1"/>
    <x v="4"/>
    <x v="5"/>
    <x v="167"/>
    <n v="13"/>
    <x v="2"/>
    <n v="3"/>
    <s v="Weekday"/>
    <s v="Mid"/>
    <s v="Francisco Riggs"/>
    <s v="Williams, Horton and Howard"/>
    <x v="1"/>
    <n v="32049.448359999999"/>
    <n v="458"/>
    <x v="1"/>
    <d v="2020-05-24T00:00:00"/>
    <n v="7"/>
    <s v="Penicillin"/>
    <s v="Normal"/>
    <x v="0"/>
  </r>
  <r>
    <s v="Kimberly Bowen"/>
    <n v="37"/>
    <x v="1"/>
    <x v="7"/>
    <x v="1"/>
    <x v="1637"/>
    <n v="3"/>
    <x v="6"/>
    <n v="7"/>
    <s v="Weekend"/>
    <s v="Start"/>
    <s v="Benjamin Taylor"/>
    <s v="Bennett, Garcia and Williams"/>
    <x v="1"/>
    <m/>
    <n v="124"/>
    <x v="2"/>
    <d v="2019-02-04T00:00:00"/>
    <n v="1"/>
    <s v="Ibuprofen"/>
    <s v="Inconclusive"/>
    <x v="1"/>
  </r>
  <r>
    <s v="Lisa Lewis"/>
    <n v="83"/>
    <x v="1"/>
    <x v="7"/>
    <x v="3"/>
    <x v="961"/>
    <n v="13"/>
    <x v="4"/>
    <n v="1"/>
    <s v="Weekday"/>
    <s v="Mid"/>
    <s v="Riley Parker"/>
    <s v="Perry Group"/>
    <x v="0"/>
    <n v="4980.3603499999999"/>
    <n v="340"/>
    <x v="0"/>
    <d v="2019-05-25T00:00:00"/>
    <n v="6"/>
    <s v="Ibuprofen"/>
    <s v="Inconclusive"/>
    <x v="0"/>
  </r>
  <r>
    <s v="Caleb Mccarty"/>
    <n v="65"/>
    <x v="1"/>
    <x v="2"/>
    <x v="5"/>
    <x v="1619"/>
    <n v="29"/>
    <x v="2"/>
    <n v="3"/>
    <s v="Weekday"/>
    <s v="End"/>
    <s v="Mrs. Stacey Rice"/>
    <s v="Rowe-Ball"/>
    <x v="0"/>
    <n v="28305.961370000001"/>
    <n v="118"/>
    <x v="1"/>
    <d v="2021-10-27T00:00:00"/>
    <n v="3"/>
    <s v="Aspirin"/>
    <s v="Normal"/>
    <x v="0"/>
  </r>
  <r>
    <s v="Christopher Lee"/>
    <n v="51"/>
    <x v="0"/>
    <x v="6"/>
    <x v="0"/>
    <x v="367"/>
    <n v="16"/>
    <x v="1"/>
    <n v="6"/>
    <s v="Weekend"/>
    <s v="Mid"/>
    <s v="Amy Porter"/>
    <s v="Graham, Gallagher and Bailey"/>
    <x v="1"/>
    <n v="26688.743030000001"/>
    <n v="196"/>
    <x v="2"/>
    <d v="2019-03-23T00:00:00"/>
    <n v="6"/>
    <s v="Penicillin"/>
    <s v="Abnormal"/>
    <x v="1"/>
  </r>
  <r>
    <s v="Samuel Rodriguez"/>
    <n v="42"/>
    <x v="0"/>
    <x v="5"/>
    <x v="4"/>
    <x v="985"/>
    <n v="28"/>
    <x v="2"/>
    <n v="3"/>
    <s v="Weekday"/>
    <s v="End"/>
    <s v="Janet Bowman"/>
    <s v="Flynn-Jackson"/>
    <x v="0"/>
    <n v="2477.9570090000002"/>
    <n v="478"/>
    <x v="2"/>
    <d v="2020-11-16T00:00:00"/>
    <n v="1"/>
    <s v="Ibuprofen"/>
    <s v="Abnormal"/>
    <x v="1"/>
  </r>
  <r>
    <s v="Richard Schwartz"/>
    <n v="58"/>
    <x v="0"/>
    <x v="0"/>
    <x v="4"/>
    <x v="1552"/>
    <n v="27"/>
    <x v="5"/>
    <n v="2"/>
    <s v="Weekday"/>
    <s v="End"/>
    <s v="Paige Bailey"/>
    <s v="Smith-Black"/>
    <x v="0"/>
    <n v="7117.7402309999998"/>
    <n v="118"/>
    <x v="1"/>
    <d v="2021-05-04T00:00:00"/>
    <n v="2"/>
    <s v="Ibuprofen"/>
    <s v="Abnormal"/>
    <x v="1"/>
  </r>
  <r>
    <s v="Kimberly Brown"/>
    <n v="61"/>
    <x v="0"/>
    <x v="2"/>
    <x v="0"/>
    <x v="6"/>
    <n v="22"/>
    <x v="4"/>
    <n v="1"/>
    <s v="Weekday"/>
    <s v="Mid"/>
    <s v="Amy Pitts"/>
    <s v="Ayala-Miller"/>
    <x v="0"/>
    <n v="37339.797050000001"/>
    <n v="165"/>
    <x v="1"/>
    <d v="2021-04-03T00:00:00"/>
    <n v="6"/>
    <s v="Penicillin"/>
    <s v="Inconclusive"/>
    <x v="1"/>
  </r>
  <r>
    <s v="Russell Hawkins"/>
    <n v="30"/>
    <x v="0"/>
    <x v="3"/>
    <x v="5"/>
    <x v="154"/>
    <n v="11"/>
    <x v="5"/>
    <n v="2"/>
    <s v="Weekday"/>
    <s v="Mid"/>
    <s v="Melissa Case"/>
    <s v="Olson, Stafford and Zamora"/>
    <x v="3"/>
    <n v="66889.732120000001"/>
    <n v="398"/>
    <x v="1"/>
    <d v="2020-02-25T00:00:00"/>
    <n v="2"/>
    <s v="Paracetamol"/>
    <s v="Inconclusive"/>
    <x v="1"/>
  </r>
  <r>
    <s v="Christopher Cantu"/>
    <n v="36"/>
    <x v="0"/>
    <x v="1"/>
    <x v="5"/>
    <x v="538"/>
    <n v="22"/>
    <x v="3"/>
    <n v="5"/>
    <s v="Weekday"/>
    <s v="Mid"/>
    <s v="Cynthia Wright"/>
    <s v="Price PLC"/>
    <x v="3"/>
    <n v="8326.4866419999998"/>
    <n v="284"/>
    <x v="1"/>
    <d v="2019-04-03T00:00:00"/>
    <n v="3"/>
    <s v="Penicillin"/>
    <s v="Abnormal"/>
    <x v="1"/>
  </r>
  <r>
    <s v="Andrew Mclaughlin"/>
    <n v="19"/>
    <x v="1"/>
    <x v="6"/>
    <x v="5"/>
    <x v="803"/>
    <n v="25"/>
    <x v="3"/>
    <n v="5"/>
    <s v="Weekday"/>
    <s v="Mid"/>
    <s v="Nicholas Lamb"/>
    <s v="Morgan-Lopez"/>
    <x v="3"/>
    <n v="11513.40467"/>
    <n v="227"/>
    <x v="1"/>
    <d v="2021-01-09T00:00:00"/>
    <n v="6"/>
    <s v="Ibuprofen"/>
    <s v="Normal"/>
    <x v="2"/>
  </r>
  <r>
    <s v="George Steele"/>
    <n v="85"/>
    <x v="0"/>
    <x v="0"/>
    <x v="3"/>
    <x v="1596"/>
    <n v="1"/>
    <x v="6"/>
    <n v="7"/>
    <s v="Weekend"/>
    <s v="Start"/>
    <s v="Seth Ryan"/>
    <s v="Palmer-Thompson"/>
    <x v="0"/>
    <n v="22289.234179999999"/>
    <n v="376"/>
    <x v="0"/>
    <d v="2020-03-03T00:00:00"/>
    <n v="2"/>
    <s v="Lipitor"/>
    <s v="Abnormal"/>
    <x v="0"/>
  </r>
  <r>
    <s v="Megan Woods"/>
    <n v="70"/>
    <x v="1"/>
    <x v="2"/>
    <x v="1"/>
    <x v="1310"/>
    <n v="26"/>
    <x v="3"/>
    <n v="5"/>
    <s v="Weekday"/>
    <s v="Mid"/>
    <s v="Michael Stevens"/>
    <s v="Barrera Inc"/>
    <x v="2"/>
    <n v="41710.772940000003"/>
    <n v="325"/>
    <x v="2"/>
    <d v="2020-07-15T00:00:00"/>
    <n v="3"/>
    <s v="Ibuprofen"/>
    <s v="Abnormal"/>
    <x v="0"/>
  </r>
  <r>
    <s v="Mark Solomon"/>
    <n v="26"/>
    <x v="1"/>
    <x v="1"/>
    <x v="2"/>
    <x v="1144"/>
    <n v="15"/>
    <x v="6"/>
    <n v="7"/>
    <s v="Weekend"/>
    <s v="Mid"/>
    <s v="Melissa Carey"/>
    <s v="Jimenez LLC"/>
    <x v="3"/>
    <n v="2497.5686040000001"/>
    <n v="392"/>
    <x v="1"/>
    <d v="2019-12-31T00:00:00"/>
    <n v="2"/>
    <s v="Lipitor"/>
    <s v="Abnormal"/>
    <x v="1"/>
  </r>
  <r>
    <s v="John Lawrence"/>
    <n v="35"/>
    <x v="1"/>
    <x v="3"/>
    <x v="1"/>
    <x v="1537"/>
    <n v="27"/>
    <x v="2"/>
    <n v="3"/>
    <s v="Weekday"/>
    <s v="End"/>
    <s v="Olivia Guerrero"/>
    <s v="Wilson, Jones and Murray"/>
    <x v="4"/>
    <n v="38485.311800000003"/>
    <n v="433"/>
    <x v="2"/>
    <d v="2021-02-19T00:00:00"/>
    <n v="5"/>
    <s v="Penicillin"/>
    <s v="Inconclusive"/>
    <x v="1"/>
  </r>
  <r>
    <s v="Chad Meyer"/>
    <n v="44"/>
    <x v="0"/>
    <x v="3"/>
    <x v="5"/>
    <x v="1390"/>
    <n v="18"/>
    <x v="5"/>
    <n v="2"/>
    <s v="Weekday"/>
    <s v="Mid"/>
    <s v="Curtis Taylor"/>
    <s v="Frost, Taylor and Nielsen"/>
    <x v="0"/>
    <n v="21674.227709999999"/>
    <n v="342"/>
    <x v="1"/>
    <d v="2023-08-17T00:00:00"/>
    <n v="4"/>
    <s v="Ibuprofen"/>
    <s v="Abnormal"/>
    <x v="1"/>
  </r>
  <r>
    <s v="Tammy Thompson"/>
    <n v="78"/>
    <x v="1"/>
    <x v="4"/>
    <x v="5"/>
    <x v="153"/>
    <n v="19"/>
    <x v="3"/>
    <n v="5"/>
    <s v="Weekday"/>
    <s v="Mid"/>
    <s v="James Crosby"/>
    <s v="Cox LLC"/>
    <x v="1"/>
    <n v="64774.811399999999"/>
    <n v="462"/>
    <x v="0"/>
    <d v="2023-05-20T00:00:00"/>
    <n v="6"/>
    <s v="Paracetamol"/>
    <s v="Normal"/>
    <x v="0"/>
  </r>
  <r>
    <s v="Chris Velez"/>
    <n v="82"/>
    <x v="0"/>
    <x v="1"/>
    <x v="3"/>
    <x v="965"/>
    <n v="13"/>
    <x v="6"/>
    <n v="7"/>
    <s v="Weekend"/>
    <s v="Mid"/>
    <s v="Robert Ramsey"/>
    <s v="Black-Ward"/>
    <x v="1"/>
    <n v="19145.102289999999"/>
    <n v="140"/>
    <x v="0"/>
    <d v="2023-08-21T00:00:00"/>
    <n v="1"/>
    <s v="Paracetamol"/>
    <s v="Normal"/>
    <x v="0"/>
  </r>
  <r>
    <s v="Tonya Sanchez"/>
    <n v="38"/>
    <x v="0"/>
    <x v="3"/>
    <x v="3"/>
    <x v="905"/>
    <n v="16"/>
    <x v="4"/>
    <n v="1"/>
    <s v="Weekday"/>
    <s v="Mid"/>
    <s v="Margaret Jones"/>
    <s v="Ibarra-Choi"/>
    <x v="2"/>
    <n v="10194.781940000001"/>
    <n v="279"/>
    <x v="0"/>
    <d v="2023-01-18T00:00:00"/>
    <n v="3"/>
    <s v="Penicillin"/>
    <s v="Normal"/>
    <x v="1"/>
  </r>
  <r>
    <s v="James Small"/>
    <n v="49"/>
    <x v="0"/>
    <x v="3"/>
    <x v="2"/>
    <x v="1427"/>
    <n v="20"/>
    <x v="1"/>
    <n v="6"/>
    <s v="Weekend"/>
    <s v="Mid"/>
    <s v="Kevin Fleming"/>
    <s v="Fisher Ltd"/>
    <x v="1"/>
    <n v="3485.8981899999999"/>
    <n v="382"/>
    <x v="2"/>
    <d v="2019-05-06T00:00:00"/>
    <n v="1"/>
    <s v="Aspirin"/>
    <s v="Normal"/>
    <x v="1"/>
  </r>
  <r>
    <s v="Nicole Pineda"/>
    <n v="28"/>
    <x v="0"/>
    <x v="5"/>
    <x v="1"/>
    <x v="1231"/>
    <n v="4"/>
    <x v="1"/>
    <n v="6"/>
    <s v="Weekend"/>
    <s v="Start"/>
    <s v="Mr. Brian Richards"/>
    <s v="Schaefer LLC"/>
    <x v="4"/>
    <n v="27463.296849999999"/>
    <n v="346"/>
    <x v="2"/>
    <d v="2019-05-09T00:00:00"/>
    <n v="4"/>
    <s v="Ibuprofen"/>
    <s v="Normal"/>
    <x v="1"/>
  </r>
  <r>
    <s v="Sheila Mullins"/>
    <n v="59"/>
    <x v="0"/>
    <x v="6"/>
    <x v="1"/>
    <x v="1356"/>
    <n v="29"/>
    <x v="0"/>
    <n v="4"/>
    <s v="Weekday"/>
    <s v="End"/>
    <s v="John Lee"/>
    <s v="Walsh, Wilkerson and Simon"/>
    <x v="2"/>
    <n v="29913.672340000001"/>
    <n v="282"/>
    <x v="2"/>
    <d v="2023-01-11T00:00:00"/>
    <n v="3"/>
    <s v="Aspirin"/>
    <s v="Normal"/>
    <x v="1"/>
  </r>
  <r>
    <s v="Monica Smith"/>
    <n v="18"/>
    <x v="1"/>
    <x v="2"/>
    <x v="0"/>
    <x v="610"/>
    <n v="14"/>
    <x v="4"/>
    <n v="1"/>
    <s v="Weekday"/>
    <s v="Mid"/>
    <s v="Julie Banks"/>
    <s v="Carlson LLC"/>
    <x v="4"/>
    <n v="9054.2734099999998"/>
    <n v="104"/>
    <x v="2"/>
    <d v="2022-03-18T00:00:00"/>
    <n v="5"/>
    <s v="Aspirin"/>
    <s v="Normal"/>
    <x v="2"/>
  </r>
  <r>
    <s v="David Arias"/>
    <n v="25"/>
    <x v="0"/>
    <x v="6"/>
    <x v="2"/>
    <x v="1123"/>
    <n v="14"/>
    <x v="1"/>
    <n v="6"/>
    <s v="Weekend"/>
    <s v="Mid"/>
    <s v="Richard Oneal"/>
    <s v="Oneill and Sons"/>
    <x v="2"/>
    <n v="4409.1526450000001"/>
    <n v="466"/>
    <x v="1"/>
    <d v="2023-01-16T00:00:00"/>
    <n v="1"/>
    <s v="Penicillin"/>
    <s v="Abnormal"/>
    <x v="1"/>
  </r>
  <r>
    <s v="Carmen Horne"/>
    <n v="68"/>
    <x v="0"/>
    <x v="7"/>
    <x v="4"/>
    <x v="153"/>
    <n v="19"/>
    <x v="3"/>
    <n v="5"/>
    <s v="Weekday"/>
    <s v="Mid"/>
    <s v="Alexandra Norman"/>
    <s v="Brooks-Johnson"/>
    <x v="0"/>
    <n v="9402.2818320000006"/>
    <n v="369"/>
    <x v="1"/>
    <d v="2023-06-01T00:00:00"/>
    <n v="4"/>
    <s v="Penicillin"/>
    <s v="Normal"/>
    <x v="0"/>
  </r>
  <r>
    <s v="Emily Moore"/>
    <n v="59"/>
    <x v="0"/>
    <x v="1"/>
    <x v="5"/>
    <x v="494"/>
    <n v="21"/>
    <x v="2"/>
    <n v="3"/>
    <s v="Weekday"/>
    <s v="Mid"/>
    <s v="Jill Davis"/>
    <s v="Brown, Jackson and Park"/>
    <x v="2"/>
    <n v="26024.041949999999"/>
    <n v="256"/>
    <x v="1"/>
    <d v="2023-01-10T00:00:00"/>
    <n v="2"/>
    <s v="Ibuprofen"/>
    <s v="Inconclusive"/>
    <x v="1"/>
  </r>
  <r>
    <s v="Seth Cochran"/>
    <n v="54"/>
    <x v="0"/>
    <x v="7"/>
    <x v="4"/>
    <x v="1153"/>
    <n v="10"/>
    <x v="6"/>
    <n v="7"/>
    <s v="Weekend"/>
    <s v="Mid"/>
    <s v="Monica Rodriguez"/>
    <s v="Turner Group"/>
    <x v="3"/>
    <n v="21965.670259999999"/>
    <n v="264"/>
    <x v="1"/>
    <d v="2019-04-03T00:00:00"/>
    <n v="3"/>
    <s v="Paracetamol"/>
    <s v="Normal"/>
    <x v="1"/>
  </r>
  <r>
    <s v="Andrew Yu"/>
    <n v="46"/>
    <x v="1"/>
    <x v="7"/>
    <x v="1"/>
    <x v="945"/>
    <n v="4"/>
    <x v="0"/>
    <n v="4"/>
    <s v="Weekday"/>
    <s v="Start"/>
    <s v="Donald Newman"/>
    <s v="Davis Ltd"/>
    <x v="3"/>
    <n v="28253.656599999998"/>
    <n v="248"/>
    <x v="2"/>
    <d v="2020-06-16T00:00:00"/>
    <n v="2"/>
    <s v="Paracetamol"/>
    <s v="Normal"/>
    <x v="1"/>
  </r>
  <r>
    <s v="Michael Wells"/>
    <n v="60"/>
    <x v="0"/>
    <x v="2"/>
    <x v="1"/>
    <x v="883"/>
    <n v="2"/>
    <x v="5"/>
    <n v="2"/>
    <s v="Weekday"/>
    <s v="Start"/>
    <s v="Sarah Hale"/>
    <s v="Roberts Group"/>
    <x v="3"/>
    <n v="17033.934069999999"/>
    <n v="323"/>
    <x v="2"/>
    <d v="2020-06-16T00:00:00"/>
    <n v="2"/>
    <s v="Paracetamol"/>
    <s v="Abnormal"/>
    <x v="1"/>
  </r>
  <r>
    <s v="Grace Franco"/>
    <n v="71"/>
    <x v="0"/>
    <x v="7"/>
    <x v="0"/>
    <x v="415"/>
    <n v="16"/>
    <x v="1"/>
    <n v="6"/>
    <s v="Weekend"/>
    <s v="Mid"/>
    <s v="Angela Rodriguez"/>
    <s v="Allen Inc"/>
    <x v="1"/>
    <n v="19149.625690000001"/>
    <n v="405"/>
    <x v="1"/>
    <d v="2019-11-21T00:00:00"/>
    <n v="4"/>
    <s v="Lipitor"/>
    <s v="Inconclusive"/>
    <x v="0"/>
  </r>
  <r>
    <s v="Katherine Alexander"/>
    <n v="29"/>
    <x v="1"/>
    <x v="0"/>
    <x v="4"/>
    <x v="1311"/>
    <n v="10"/>
    <x v="4"/>
    <n v="1"/>
    <s v="Weekday"/>
    <s v="Mid"/>
    <s v="Katherine Jones"/>
    <s v="Carter-Hernandez"/>
    <x v="3"/>
    <n v="33423.116179999997"/>
    <n v="264"/>
    <x v="1"/>
    <d v="2022-02-07T00:00:00"/>
    <n v="1"/>
    <s v="Ibuprofen"/>
    <s v="Normal"/>
    <x v="1"/>
  </r>
  <r>
    <s v="Monica Romero"/>
    <n v="66"/>
    <x v="1"/>
    <x v="0"/>
    <x v="5"/>
    <x v="1638"/>
    <n v="4"/>
    <x v="6"/>
    <n v="7"/>
    <s v="Weekend"/>
    <s v="Start"/>
    <s v="Kathryn Johnson"/>
    <s v="Lawrence, Brown and Cochran"/>
    <x v="3"/>
    <n v="50633.825810000002"/>
    <n v="189"/>
    <x v="0"/>
    <d v="2021-04-14T00:00:00"/>
    <n v="3"/>
    <s v="Penicillin"/>
    <s v="Abnormal"/>
    <x v="0"/>
  </r>
  <r>
    <s v="April Bridges"/>
    <n v="58"/>
    <x v="1"/>
    <x v="7"/>
    <x v="1"/>
    <x v="407"/>
    <n v="24"/>
    <x v="0"/>
    <n v="4"/>
    <s v="Weekday"/>
    <s v="Mid"/>
    <s v="Elizabeth White"/>
    <s v="Thompson, Smith and Knapp"/>
    <x v="2"/>
    <n v="9240.9637029999994"/>
    <n v="498"/>
    <x v="1"/>
    <d v="2022-04-18T00:00:00"/>
    <n v="1"/>
    <s v="Penicillin"/>
    <s v="Inconclusive"/>
    <x v="1"/>
  </r>
  <r>
    <s v="Angela Solomon"/>
    <n v="85"/>
    <x v="0"/>
    <x v="7"/>
    <x v="3"/>
    <x v="1639"/>
    <n v="1"/>
    <x v="3"/>
    <n v="5"/>
    <s v="Weekday"/>
    <s v="Start"/>
    <s v="Stephanie Cain"/>
    <s v="Watkins-Miller"/>
    <x v="3"/>
    <n v="27688.82056"/>
    <n v="110"/>
    <x v="0"/>
    <d v="2023-09-16T00:00:00"/>
    <n v="6"/>
    <s v="Ibuprofen"/>
    <s v="Normal"/>
    <x v="0"/>
  </r>
  <r>
    <s v="Michele Campbell"/>
    <n v="62"/>
    <x v="0"/>
    <x v="0"/>
    <x v="3"/>
    <x v="95"/>
    <n v="15"/>
    <x v="1"/>
    <n v="6"/>
    <s v="Weekend"/>
    <s v="Mid"/>
    <s v="Michael Manning"/>
    <s v="Patel, Cuevas and Crawford"/>
    <x v="2"/>
    <n v="24914.618729999998"/>
    <n v="392"/>
    <x v="0"/>
    <d v="2022-10-27T00:00:00"/>
    <n v="4"/>
    <s v="Aspirin"/>
    <s v="Inconclusive"/>
    <x v="1"/>
  </r>
  <r>
    <s v="Wendy Perez"/>
    <n v="79"/>
    <x v="1"/>
    <x v="5"/>
    <x v="5"/>
    <x v="345"/>
    <n v="16"/>
    <x v="3"/>
    <n v="5"/>
    <s v="Weekday"/>
    <s v="Mid"/>
    <s v="Julie Nelson"/>
    <s v="Martinez, Snyder and Merritt"/>
    <x v="1"/>
    <n v="8155.1891969999997"/>
    <n v="488"/>
    <x v="0"/>
    <d v="2020-10-21T00:00:00"/>
    <n v="3"/>
    <s v="Penicillin"/>
    <s v="Normal"/>
    <x v="0"/>
  </r>
  <r>
    <s v="Lauren Donaldson"/>
    <n v="59"/>
    <x v="1"/>
    <x v="0"/>
    <x v="5"/>
    <x v="113"/>
    <n v="27"/>
    <x v="6"/>
    <n v="7"/>
    <s v="Weekend"/>
    <s v="End"/>
    <s v="Julia Fitzgerald"/>
    <s v="Campbell Ltd"/>
    <x v="4"/>
    <n v="24720.29104"/>
    <n v="384"/>
    <x v="1"/>
    <d v="2022-04-09T00:00:00"/>
    <n v="6"/>
    <s v="Ibuprofen"/>
    <s v="Abnormal"/>
    <x v="1"/>
  </r>
  <r>
    <s v="Cynthia Reid"/>
    <n v="71"/>
    <x v="0"/>
    <x v="2"/>
    <x v="1"/>
    <x v="499"/>
    <n v="27"/>
    <x v="5"/>
    <n v="2"/>
    <s v="Weekday"/>
    <s v="End"/>
    <s v="Amy Foster"/>
    <s v="Fisher Inc"/>
    <x v="0"/>
    <n v="24412.603589999999"/>
    <n v="251"/>
    <x v="2"/>
    <d v="2022-10-05T00:00:00"/>
    <n v="3"/>
    <s v="Ibuprofen"/>
    <s v="Normal"/>
    <x v="0"/>
  </r>
  <r>
    <s v="Michael Campbell"/>
    <n v="50"/>
    <x v="0"/>
    <x v="7"/>
    <x v="1"/>
    <x v="480"/>
    <n v="12"/>
    <x v="0"/>
    <n v="4"/>
    <s v="Weekday"/>
    <s v="Mid"/>
    <s v="Andrew Harvey"/>
    <s v="Moore PLC"/>
    <x v="2"/>
    <n v="11172.26194"/>
    <n v="246"/>
    <x v="1"/>
    <d v="2022-05-17T00:00:00"/>
    <n v="2"/>
    <s v="Penicillin"/>
    <s v="Normal"/>
    <x v="1"/>
  </r>
  <r>
    <s v="Aaron Wilson"/>
    <n v="80"/>
    <x v="1"/>
    <x v="6"/>
    <x v="0"/>
    <x v="1016"/>
    <n v="27"/>
    <x v="4"/>
    <n v="1"/>
    <s v="Weekday"/>
    <s v="End"/>
    <s v="James Carter"/>
    <s v="Flores-Mcdaniel"/>
    <x v="3"/>
    <n v="7951.7945360000003"/>
    <n v="334"/>
    <x v="1"/>
    <d v="2020-08-09T00:00:00"/>
    <n v="7"/>
    <s v="Paracetamol"/>
    <s v="Normal"/>
    <x v="0"/>
  </r>
  <r>
    <s v="Jaime Morgan MD"/>
    <n v="57"/>
    <x v="1"/>
    <x v="7"/>
    <x v="3"/>
    <x v="957"/>
    <n v="27"/>
    <x v="6"/>
    <n v="7"/>
    <s v="Weekend"/>
    <s v="End"/>
    <s v="Whitney Hudson"/>
    <s v="Hogan, Bennett and Evans"/>
    <x v="3"/>
    <n v="17539.132099999999"/>
    <n v="162"/>
    <x v="0"/>
    <d v="2020-10-12T00:00:00"/>
    <n v="1"/>
    <s v="Paracetamol"/>
    <s v="Normal"/>
    <x v="1"/>
  </r>
  <r>
    <s v="Leslie Obrien"/>
    <n v="33"/>
    <x v="0"/>
    <x v="7"/>
    <x v="4"/>
    <x v="1057"/>
    <n v="28"/>
    <x v="6"/>
    <n v="7"/>
    <s v="Weekend"/>
    <s v="End"/>
    <s v="Sharon Scott"/>
    <s v="Ross, Vasquez and Mcclain"/>
    <x v="3"/>
    <n v="34003.039389999998"/>
    <n v="140"/>
    <x v="1"/>
    <d v="2019-08-12T00:00:00"/>
    <n v="1"/>
    <s v="Penicillin"/>
    <s v="Inconclusive"/>
    <x v="1"/>
  </r>
  <r>
    <s v="Allen Jackson"/>
    <n v="18"/>
    <x v="1"/>
    <x v="5"/>
    <x v="5"/>
    <x v="1551"/>
    <n v="5"/>
    <x v="0"/>
    <n v="4"/>
    <s v="Weekday"/>
    <s v="Mid"/>
    <s v="Beth Roberts"/>
    <s v="Davidson, Harris and Long"/>
    <x v="4"/>
    <n v="78733.401199999993"/>
    <n v="182"/>
    <x v="2"/>
    <d v="2019-10-04T00:00:00"/>
    <n v="5"/>
    <s v="Ibuprofen"/>
    <s v="Abnormal"/>
    <x v="2"/>
  </r>
  <r>
    <s v="Brandon Payne"/>
    <n v="71"/>
    <x v="0"/>
    <x v="6"/>
    <x v="5"/>
    <x v="1626"/>
    <n v="3"/>
    <x v="1"/>
    <n v="6"/>
    <s v="Weekend"/>
    <s v="Start"/>
    <s v="Kenneth Rogers"/>
    <s v="Peterson-Rogers"/>
    <x v="4"/>
    <n v="25469.394769999999"/>
    <n v="232"/>
    <x v="2"/>
    <d v="2021-05-03T00:00:00"/>
    <n v="1"/>
    <s v="Paracetamol"/>
    <s v="Inconclusive"/>
    <x v="0"/>
  </r>
  <r>
    <s v="David Rodriguez"/>
    <n v="84"/>
    <x v="1"/>
    <x v="0"/>
    <x v="5"/>
    <x v="1352"/>
    <n v="25"/>
    <x v="4"/>
    <n v="1"/>
    <s v="Weekday"/>
    <s v="Mid"/>
    <s v="Rebecca Wiggins"/>
    <s v="Ward, Smith and Sanders"/>
    <x v="1"/>
    <n v="38750.17772"/>
    <n v="297"/>
    <x v="1"/>
    <d v="2022-05-06T00:00:00"/>
    <n v="5"/>
    <s v="Lipitor"/>
    <s v="Inconclusive"/>
    <x v="0"/>
  </r>
  <r>
    <s v="Kimberly Briggs"/>
    <n v="41"/>
    <x v="0"/>
    <x v="3"/>
    <x v="5"/>
    <x v="1640"/>
    <n v="19"/>
    <x v="6"/>
    <n v="7"/>
    <s v="Weekend"/>
    <s v="Mid"/>
    <s v="Jeffrey Palmer"/>
    <s v="Holland-Evans"/>
    <x v="3"/>
    <n v="50925.364959999999"/>
    <n v="195"/>
    <x v="1"/>
    <d v="2020-08-12T00:00:00"/>
    <n v="3"/>
    <s v="Ibuprofen"/>
    <s v="Normal"/>
    <x v="1"/>
  </r>
  <r>
    <s v="Lawrence Dixon"/>
    <n v="39"/>
    <x v="0"/>
    <x v="1"/>
    <x v="1"/>
    <x v="966"/>
    <n v="29"/>
    <x v="5"/>
    <n v="2"/>
    <s v="Weekday"/>
    <s v="End"/>
    <s v="Stephanie Schmidt"/>
    <s v="Morrison, Medina and Pena"/>
    <x v="3"/>
    <n v="33940.885159999998"/>
    <n v="166"/>
    <x v="1"/>
    <d v="2020-10-19T00:00:00"/>
    <n v="1"/>
    <s v="Penicillin"/>
    <s v="Abnormal"/>
    <x v="1"/>
  </r>
  <r>
    <s v="Jon Steele"/>
    <n v="29"/>
    <x v="0"/>
    <x v="7"/>
    <x v="1"/>
    <x v="953"/>
    <n v="13"/>
    <x v="6"/>
    <n v="7"/>
    <s v="Weekend"/>
    <s v="Mid"/>
    <s v="Nicole Keith"/>
    <s v="CunninghaMaleLtd"/>
    <x v="1"/>
    <n v="32130.19988"/>
    <n v="231"/>
    <x v="2"/>
    <d v="2020-09-14T00:00:00"/>
    <n v="1"/>
    <s v="Lipitor"/>
    <s v="Inconclusive"/>
    <x v="1"/>
  </r>
  <r>
    <s v="Stephen Jackson"/>
    <n v="84"/>
    <x v="1"/>
    <x v="3"/>
    <x v="5"/>
    <x v="1252"/>
    <n v="19"/>
    <x v="0"/>
    <n v="4"/>
    <s v="Weekday"/>
    <s v="Mid"/>
    <s v="Matthew Martin"/>
    <s v="Foley Ltd"/>
    <x v="2"/>
    <n v="13367.67677"/>
    <n v="210"/>
    <x v="0"/>
    <d v="2020-01-02T00:00:00"/>
    <n v="4"/>
    <s v="Aspirin"/>
    <s v="Normal"/>
    <x v="0"/>
  </r>
  <r>
    <s v="Ashley Smith"/>
    <n v="48"/>
    <x v="0"/>
    <x v="1"/>
    <x v="1"/>
    <x v="162"/>
    <n v="24"/>
    <x v="1"/>
    <n v="6"/>
    <s v="Weekend"/>
    <s v="Mid"/>
    <s v="Brenda Hunter"/>
    <s v="Hernandez-Porter"/>
    <x v="3"/>
    <n v="6720.8531229999999"/>
    <n v="218"/>
    <x v="2"/>
    <d v="2019-08-29T00:00:00"/>
    <n v="4"/>
    <s v="Paracetamol"/>
    <s v="Abnormal"/>
    <x v="1"/>
  </r>
  <r>
    <s v="Adrian Werner"/>
    <n v="35"/>
    <x v="1"/>
    <x v="0"/>
    <x v="0"/>
    <x v="1585"/>
    <n v="22"/>
    <x v="4"/>
    <n v="1"/>
    <s v="Weekday"/>
    <s v="Mid"/>
    <s v="Guy Lyons"/>
    <s v="White Group"/>
    <x v="3"/>
    <n v="29910.988890000001"/>
    <n v="210"/>
    <x v="2"/>
    <d v="2021-02-28T00:00:00"/>
    <n v="7"/>
    <s v="Lipitor"/>
    <s v="Inconclusive"/>
    <x v="1"/>
  </r>
  <r>
    <s v="Jessica Clark"/>
    <n v="35"/>
    <x v="0"/>
    <x v="1"/>
    <x v="0"/>
    <x v="517"/>
    <n v="18"/>
    <x v="0"/>
    <n v="4"/>
    <s v="Weekday"/>
    <s v="Mid"/>
    <s v="Patrick Fisher"/>
    <s v="Sawyer-Martin"/>
    <x v="2"/>
    <n v="16122.7081"/>
    <n v="300"/>
    <x v="2"/>
    <d v="2020-07-03T00:00:00"/>
    <n v="5"/>
    <s v="Lipitor"/>
    <s v="Normal"/>
    <x v="1"/>
  </r>
  <r>
    <s v="Margaret Perez"/>
    <n v="62"/>
    <x v="0"/>
    <x v="1"/>
    <x v="3"/>
    <x v="874"/>
    <n v="18"/>
    <x v="4"/>
    <n v="1"/>
    <s v="Weekday"/>
    <s v="Mid"/>
    <s v="Rodney Wilson"/>
    <s v="Gillespie-Garcia"/>
    <x v="1"/>
    <n v="12280.1605"/>
    <n v="231"/>
    <x v="0"/>
    <d v="2019-12-01T00:00:00"/>
    <n v="7"/>
    <s v="Penicillin"/>
    <s v="Inconclusive"/>
    <x v="1"/>
  </r>
  <r>
    <s v="Corey Martin"/>
    <n v="72"/>
    <x v="1"/>
    <x v="3"/>
    <x v="3"/>
    <x v="531"/>
    <n v="7"/>
    <x v="5"/>
    <n v="2"/>
    <s v="Weekday"/>
    <s v="Mid"/>
    <s v="Monica Williams"/>
    <s v="Alvarez PLC"/>
    <x v="4"/>
    <n v="5097.3308299999999"/>
    <n v="338"/>
    <x v="0"/>
    <d v="2019-05-19T00:00:00"/>
    <n v="7"/>
    <s v="Penicillin"/>
    <s v="Normal"/>
    <x v="0"/>
  </r>
  <r>
    <s v="Patrick Poole"/>
    <n v="24"/>
    <x v="1"/>
    <x v="7"/>
    <x v="1"/>
    <x v="17"/>
    <n v="8"/>
    <x v="5"/>
    <n v="2"/>
    <s v="Weekday"/>
    <s v="Mid"/>
    <s v="Richard Rhodes"/>
    <s v="Noble Ltd"/>
    <x v="3"/>
    <n v="3780.2264610000002"/>
    <n v="230"/>
    <x v="1"/>
    <d v="2022-03-12T00:00:00"/>
    <n v="6"/>
    <s v="Aspirin"/>
    <s v="Abnormal"/>
    <x v="2"/>
  </r>
  <r>
    <s v="Brittany Allen"/>
    <n v="73"/>
    <x v="1"/>
    <x v="1"/>
    <x v="4"/>
    <x v="334"/>
    <n v="12"/>
    <x v="1"/>
    <n v="6"/>
    <s v="Weekend"/>
    <s v="Mid"/>
    <s v="Andrew Middleton"/>
    <s v="Frye-Sanders"/>
    <x v="2"/>
    <n v="16635.974450000002"/>
    <n v="322"/>
    <x v="1"/>
    <d v="2019-11-06T00:00:00"/>
    <n v="3"/>
    <s v="Penicillin"/>
    <s v="Abnormal"/>
    <x v="0"/>
  </r>
  <r>
    <s v="Anna Glass"/>
    <n v="29"/>
    <x v="1"/>
    <x v="2"/>
    <x v="3"/>
    <x v="739"/>
    <n v="4"/>
    <x v="5"/>
    <n v="2"/>
    <s v="Weekday"/>
    <s v="Start"/>
    <s v="Bryan Ford"/>
    <s v="Olson, Reed and Wood"/>
    <x v="3"/>
    <n v="15313.60857"/>
    <n v="342"/>
    <x v="0"/>
    <d v="2018-12-07T00:00:00"/>
    <n v="5"/>
    <s v="Paracetamol"/>
    <s v="Normal"/>
    <x v="1"/>
  </r>
  <r>
    <s v="Michelle Christian"/>
    <n v="68"/>
    <x v="0"/>
    <x v="4"/>
    <x v="0"/>
    <x v="741"/>
    <n v="25"/>
    <x v="3"/>
    <n v="5"/>
    <s v="Weekday"/>
    <s v="Mid"/>
    <s v="Daniel Fitzgerald"/>
    <s v="Bowen LLC"/>
    <x v="0"/>
    <n v="44469.193630000002"/>
    <n v="267"/>
    <x v="1"/>
    <d v="2019-11-14T00:00:00"/>
    <n v="4"/>
    <s v="Lipitor"/>
    <s v="Normal"/>
    <x v="0"/>
  </r>
  <r>
    <s v="Brent Robinson"/>
    <n v="62"/>
    <x v="1"/>
    <x v="6"/>
    <x v="5"/>
    <x v="880"/>
    <n v="22"/>
    <x v="0"/>
    <n v="4"/>
    <s v="Weekday"/>
    <s v="Mid"/>
    <s v="Jennifer Baxter"/>
    <s v="Mccoy-Campbell"/>
    <x v="3"/>
    <n v="61783.086309999999"/>
    <n v="467"/>
    <x v="0"/>
    <d v="2021-04-24T00:00:00"/>
    <n v="6"/>
    <s v="Ibuprofen"/>
    <s v="Normal"/>
    <x v="1"/>
  </r>
  <r>
    <s v="Brandy West"/>
    <n v="29"/>
    <x v="0"/>
    <x v="1"/>
    <x v="2"/>
    <x v="70"/>
    <n v="16"/>
    <x v="1"/>
    <n v="6"/>
    <s v="Weekend"/>
    <s v="Mid"/>
    <s v="Tiffany Jackson"/>
    <s v="Lloyd-Gutierrez"/>
    <x v="4"/>
    <n v="13652.276330000001"/>
    <n v="465"/>
    <x v="1"/>
    <d v="2020-06-12T00:00:00"/>
    <n v="5"/>
    <s v="Paracetamol"/>
    <s v="Abnormal"/>
    <x v="1"/>
  </r>
  <r>
    <s v="John Clark"/>
    <n v="61"/>
    <x v="1"/>
    <x v="2"/>
    <x v="4"/>
    <x v="167"/>
    <n v="13"/>
    <x v="2"/>
    <n v="3"/>
    <s v="Weekday"/>
    <s v="Mid"/>
    <s v="Ryan Allen"/>
    <s v="Parker-Williamson"/>
    <x v="0"/>
    <n v="12249.16721"/>
    <n v="495"/>
    <x v="1"/>
    <d v="2020-06-01T00:00:00"/>
    <n v="1"/>
    <s v="Ibuprofen"/>
    <s v="Inconclusive"/>
    <x v="1"/>
  </r>
  <r>
    <s v="Stacey Ramirez"/>
    <n v="65"/>
    <x v="1"/>
    <x v="4"/>
    <x v="1"/>
    <x v="259"/>
    <n v="16"/>
    <x v="0"/>
    <n v="4"/>
    <s v="Weekday"/>
    <s v="Mid"/>
    <s v="Tyler Parks"/>
    <s v="Suarez-Fields"/>
    <x v="2"/>
    <n v="18331.467970000002"/>
    <n v="326"/>
    <x v="0"/>
    <d v="2022-06-25T00:00:00"/>
    <n v="6"/>
    <s v="Ibuprofen"/>
    <s v="Abnormal"/>
    <x v="0"/>
  </r>
  <r>
    <s v="Joseph Weaver"/>
    <n v="22"/>
    <x v="0"/>
    <x v="1"/>
    <x v="4"/>
    <x v="1389"/>
    <n v="15"/>
    <x v="5"/>
    <n v="2"/>
    <s v="Weekday"/>
    <s v="Mid"/>
    <s v="Christie Young"/>
    <s v="Lopez-Johnson"/>
    <x v="2"/>
    <n v="33649.671159999998"/>
    <n v="486"/>
    <x v="1"/>
    <d v="2019-02-12T00:00:00"/>
    <n v="2"/>
    <s v="Paracetamol"/>
    <s v="Inconclusive"/>
    <x v="2"/>
  </r>
  <r>
    <s v="Stephanie Lyons"/>
    <n v="76"/>
    <x v="0"/>
    <x v="4"/>
    <x v="1"/>
    <x v="234"/>
    <n v="17"/>
    <x v="1"/>
    <n v="6"/>
    <s v="Weekend"/>
    <s v="Mid"/>
    <s v="Raymond Douglas"/>
    <s v="Petty, Williams and Lam"/>
    <x v="1"/>
    <n v="42396.793969999999"/>
    <n v="276"/>
    <x v="1"/>
    <d v="2021-05-13T00:00:00"/>
    <n v="4"/>
    <s v="Penicillin"/>
    <s v="Abnormal"/>
    <x v="0"/>
  </r>
  <r>
    <s v="Kristy Benton"/>
    <n v="35"/>
    <x v="0"/>
    <x v="4"/>
    <x v="0"/>
    <x v="1641"/>
    <n v="5"/>
    <x v="5"/>
    <n v="2"/>
    <s v="Weekday"/>
    <s v="Mid"/>
    <s v="Dawn Price"/>
    <s v="Mcdaniel Inc"/>
    <x v="2"/>
    <n v="50628.800790000001"/>
    <n v="407"/>
    <x v="2"/>
    <d v="2021-01-22T00:00:00"/>
    <n v="5"/>
    <s v="Lipitor"/>
    <s v="Abnormal"/>
    <x v="1"/>
  </r>
  <r>
    <s v="Shawn Sexton"/>
    <n v="43"/>
    <x v="0"/>
    <x v="3"/>
    <x v="1"/>
    <x v="1303"/>
    <n v="18"/>
    <x v="4"/>
    <n v="1"/>
    <s v="Weekday"/>
    <s v="Mid"/>
    <s v="Benjamin Sparks"/>
    <s v="Mitchell Inc"/>
    <x v="4"/>
    <n v="23359.03657"/>
    <n v="283"/>
    <x v="0"/>
    <d v="2019-03-30T00:00:00"/>
    <n v="6"/>
    <s v="Penicillin"/>
    <s v="Normal"/>
    <x v="1"/>
  </r>
  <r>
    <s v="James Robbins"/>
    <n v="24"/>
    <x v="1"/>
    <x v="0"/>
    <x v="1"/>
    <x v="405"/>
    <n v="28"/>
    <x v="5"/>
    <n v="2"/>
    <s v="Weekday"/>
    <s v="End"/>
    <s v="Sherry Oneill"/>
    <s v="Mendoza-Miller"/>
    <x v="4"/>
    <n v="11015.87665"/>
    <n v="334"/>
    <x v="0"/>
    <d v="2019-06-02T00:00:00"/>
    <n v="7"/>
    <s v="Paracetamol"/>
    <s v="Abnormal"/>
    <x v="2"/>
  </r>
  <r>
    <s v="Virginia Brown"/>
    <n v="79"/>
    <x v="1"/>
    <x v="5"/>
    <x v="5"/>
    <x v="1605"/>
    <n v="15"/>
    <x v="2"/>
    <n v="3"/>
    <s v="Weekday"/>
    <s v="Mid"/>
    <s v="Alex Giles"/>
    <s v="Fowler Group"/>
    <x v="2"/>
    <n v="76540.277530000007"/>
    <n v="234"/>
    <x v="0"/>
    <d v="2023-03-01T00:00:00"/>
    <n v="3"/>
    <s v="Penicillin"/>
    <s v="Normal"/>
    <x v="0"/>
  </r>
  <r>
    <s v="Tammy Martinez"/>
    <n v="19"/>
    <x v="1"/>
    <x v="7"/>
    <x v="0"/>
    <x v="917"/>
    <n v="31"/>
    <x v="2"/>
    <n v="3"/>
    <s v="Weekday"/>
    <s v="End"/>
    <s v="Jennifer Cooper"/>
    <s v="Robinson and Sons"/>
    <x v="3"/>
    <n v="2999.2906330000001"/>
    <n v="348"/>
    <x v="1"/>
    <d v="2022-09-11T00:00:00"/>
    <n v="7"/>
    <s v="Aspirin"/>
    <s v="Normal"/>
    <x v="2"/>
  </r>
  <r>
    <s v="Kara Gilbert"/>
    <n v="22"/>
    <x v="1"/>
    <x v="5"/>
    <x v="1"/>
    <x v="244"/>
    <n v="23"/>
    <x v="0"/>
    <n v="4"/>
    <s v="Weekday"/>
    <s v="Mid"/>
    <s v="Louis Chambers"/>
    <s v="PhaMalePLC"/>
    <x v="4"/>
    <n v="1015.0206010000001"/>
    <n v="132"/>
    <x v="2"/>
    <d v="2022-01-10T00:00:00"/>
    <n v="1"/>
    <s v="Penicillin"/>
    <s v="Normal"/>
    <x v="2"/>
  </r>
  <r>
    <s v="Troy Pineda"/>
    <n v="33"/>
    <x v="1"/>
    <x v="6"/>
    <x v="4"/>
    <x v="1178"/>
    <n v="31"/>
    <x v="6"/>
    <n v="7"/>
    <s v="Weekend"/>
    <s v="End"/>
    <s v="Amanda Shaw"/>
    <s v="Banks-Johnson"/>
    <x v="4"/>
    <n v="2000.1157459999999"/>
    <n v="436"/>
    <x v="1"/>
    <d v="2021-11-20T00:00:00"/>
    <n v="6"/>
    <s v="Ibuprofen"/>
    <s v="Inconclusive"/>
    <x v="1"/>
  </r>
  <r>
    <s v="Kyle Harrison"/>
    <n v="55"/>
    <x v="1"/>
    <x v="0"/>
    <x v="0"/>
    <x v="396"/>
    <n v="14"/>
    <x v="3"/>
    <n v="5"/>
    <s v="Weekday"/>
    <s v="Mid"/>
    <s v="Patrick Bird"/>
    <s v="Love PLC"/>
    <x v="1"/>
    <n v="3952.0722580000001"/>
    <n v="438"/>
    <x v="1"/>
    <d v="2021-05-16T00:00:00"/>
    <n v="7"/>
    <s v="Penicillin"/>
    <s v="Abnormal"/>
    <x v="1"/>
  </r>
  <r>
    <s v="Lauren Savage"/>
    <n v="29"/>
    <x v="0"/>
    <x v="0"/>
    <x v="1"/>
    <x v="16"/>
    <n v="15"/>
    <x v="3"/>
    <n v="5"/>
    <s v="Weekday"/>
    <s v="Mid"/>
    <s v="Eric Wu"/>
    <s v="Williams and Sons"/>
    <x v="1"/>
    <n v="27631.427919999998"/>
    <n v="333"/>
    <x v="1"/>
    <d v="2019-11-29T00:00:00"/>
    <n v="5"/>
    <s v="Paracetamol"/>
    <s v="Abnormal"/>
    <x v="1"/>
  </r>
  <r>
    <s v="Jonathan Bryant"/>
    <n v="26"/>
    <x v="1"/>
    <x v="6"/>
    <x v="1"/>
    <x v="116"/>
    <n v="19"/>
    <x v="3"/>
    <n v="5"/>
    <s v="Weekday"/>
    <s v="Mid"/>
    <s v="Samuel Martinez"/>
    <s v="Andersen Ltd"/>
    <x v="3"/>
    <n v="44347.944810000001"/>
    <n v="268"/>
    <x v="2"/>
    <d v="2020-07-13T00:00:00"/>
    <n v="1"/>
    <s v="Ibuprofen"/>
    <s v="Normal"/>
    <x v="1"/>
  </r>
  <r>
    <s v="Tabitha Jackson"/>
    <n v="23"/>
    <x v="1"/>
    <x v="3"/>
    <x v="4"/>
    <x v="79"/>
    <n v="16"/>
    <x v="2"/>
    <n v="3"/>
    <s v="Weekday"/>
    <s v="Mid"/>
    <s v="Wendy Bolton"/>
    <s v="Gibson-Lloyd"/>
    <x v="3"/>
    <n v="20322.117279999999"/>
    <n v="496"/>
    <x v="1"/>
    <d v="2023-09-01T00:00:00"/>
    <n v="5"/>
    <s v="Ibuprofen"/>
    <s v="Inconclusive"/>
    <x v="2"/>
  </r>
  <r>
    <s v="Natalie Bradley"/>
    <n v="58"/>
    <x v="0"/>
    <x v="7"/>
    <x v="5"/>
    <x v="1555"/>
    <n v="22"/>
    <x v="6"/>
    <n v="7"/>
    <s v="Weekend"/>
    <s v="Mid"/>
    <s v="Nicholas Rodriguez"/>
    <s v="Hernandez LLC"/>
    <x v="1"/>
    <n v="20741.384030000001"/>
    <n v="491"/>
    <x v="0"/>
    <d v="2019-09-29T00:00:00"/>
    <n v="7"/>
    <s v="Paracetamol"/>
    <s v="Normal"/>
    <x v="1"/>
  </r>
  <r>
    <s v="Christine Wood"/>
    <n v="74"/>
    <x v="0"/>
    <x v="2"/>
    <x v="3"/>
    <x v="885"/>
    <n v="17"/>
    <x v="5"/>
    <n v="2"/>
    <s v="Weekday"/>
    <s v="Mid"/>
    <s v="Becky Watkins"/>
    <s v="Williams, Velasquez and Hunter"/>
    <x v="0"/>
    <n v="11658.98271"/>
    <n v="456"/>
    <x v="0"/>
    <d v="2023-11-09T00:00:00"/>
    <n v="4"/>
    <s v="Penicillin"/>
    <s v="Normal"/>
    <x v="0"/>
  </r>
  <r>
    <s v="WilliaMaleGrant"/>
    <n v="51"/>
    <x v="1"/>
    <x v="7"/>
    <x v="4"/>
    <x v="88"/>
    <n v="17"/>
    <x v="0"/>
    <n v="4"/>
    <s v="Weekday"/>
    <s v="Mid"/>
    <s v="Christina Berry"/>
    <s v="Pierce Ltd"/>
    <x v="4"/>
    <n v="9086.233886"/>
    <n v="139"/>
    <x v="1"/>
    <d v="2022-03-29T00:00:00"/>
    <n v="2"/>
    <s v="Aspirin"/>
    <s v="Normal"/>
    <x v="1"/>
  </r>
  <r>
    <s v="Brandi Blake"/>
    <n v="76"/>
    <x v="0"/>
    <x v="3"/>
    <x v="0"/>
    <x v="207"/>
    <n v="11"/>
    <x v="0"/>
    <n v="4"/>
    <s v="Weekday"/>
    <s v="Mid"/>
    <s v="Heather Thomas"/>
    <s v="Frederick Group"/>
    <x v="2"/>
    <n v="27205.159179999999"/>
    <n v="301"/>
    <x v="1"/>
    <d v="2022-09-06T00:00:00"/>
    <n v="2"/>
    <s v="Lipitor"/>
    <s v="Normal"/>
    <x v="0"/>
  </r>
  <r>
    <s v="Eric Anderson"/>
    <n v="83"/>
    <x v="0"/>
    <x v="0"/>
    <x v="1"/>
    <x v="738"/>
    <n v="17"/>
    <x v="1"/>
    <n v="6"/>
    <s v="Weekend"/>
    <s v="Mid"/>
    <s v="Jessica Black"/>
    <s v="Davis, Mccoy and Ramos"/>
    <x v="2"/>
    <n v="40672.15148"/>
    <n v="469"/>
    <x v="0"/>
    <d v="2018-11-23T00:00:00"/>
    <n v="5"/>
    <s v="Lipitor"/>
    <s v="Normal"/>
    <x v="0"/>
  </r>
  <r>
    <s v="Ian Norton"/>
    <n v="32"/>
    <x v="1"/>
    <x v="3"/>
    <x v="5"/>
    <x v="1642"/>
    <n v="10"/>
    <x v="1"/>
    <n v="6"/>
    <s v="Weekend"/>
    <s v="Mid"/>
    <s v="Daniel Williamson"/>
    <s v="Harrison-Yang"/>
    <x v="3"/>
    <n v="36863.212480000002"/>
    <n v="226"/>
    <x v="1"/>
    <d v="2022-12-14T00:00:00"/>
    <n v="3"/>
    <s v="Penicillin"/>
    <s v="Inconclusive"/>
    <x v="1"/>
  </r>
  <r>
    <s v="Mary Schmidt"/>
    <n v="60"/>
    <x v="0"/>
    <x v="4"/>
    <x v="0"/>
    <x v="1066"/>
    <n v="9"/>
    <x v="6"/>
    <n v="7"/>
    <s v="Weekend"/>
    <s v="Mid"/>
    <s v="Michael Woods"/>
    <s v="Jones-Jackson"/>
    <x v="0"/>
    <n v="56404.548139999999"/>
    <n v="395"/>
    <x v="1"/>
    <d v="2018-12-22T00:00:00"/>
    <n v="6"/>
    <s v="Penicillin"/>
    <s v="Inconclusive"/>
    <x v="1"/>
  </r>
  <r>
    <s v="David Pratt"/>
    <n v="25"/>
    <x v="1"/>
    <x v="6"/>
    <x v="3"/>
    <x v="1123"/>
    <n v="14"/>
    <x v="1"/>
    <n v="6"/>
    <s v="Weekend"/>
    <s v="Mid"/>
    <s v="Carrie Becker"/>
    <s v="Payne, Valdez and Gomez"/>
    <x v="2"/>
    <n v="26645.639910000002"/>
    <n v="406"/>
    <x v="0"/>
    <d v="2023-01-26T00:00:00"/>
    <n v="4"/>
    <s v="Lipitor"/>
    <s v="Inconclusive"/>
    <x v="1"/>
  </r>
  <r>
    <s v="Gary Gonzalez"/>
    <n v="44"/>
    <x v="0"/>
    <x v="6"/>
    <x v="5"/>
    <x v="82"/>
    <n v="12"/>
    <x v="1"/>
    <n v="6"/>
    <s v="Weekend"/>
    <s v="Mid"/>
    <s v="Jordan Bailey"/>
    <s v="Garza, Acosta and Jenkins"/>
    <x v="2"/>
    <n v="70547.972850000006"/>
    <n v="478"/>
    <x v="0"/>
    <d v="2019-01-16T00:00:00"/>
    <n v="3"/>
    <s v="Paracetamol"/>
    <s v="Abnormal"/>
    <x v="1"/>
  </r>
  <r>
    <s v="Nathaniel Meyer"/>
    <n v="84"/>
    <x v="1"/>
    <x v="7"/>
    <x v="1"/>
    <x v="269"/>
    <n v="16"/>
    <x v="6"/>
    <n v="7"/>
    <s v="Weekend"/>
    <s v="Mid"/>
    <s v="Ann Henry"/>
    <s v="Dennis Inc"/>
    <x v="2"/>
    <n v="2332.5373519999998"/>
    <n v="188"/>
    <x v="1"/>
    <d v="2023-05-13T00:00:00"/>
    <n v="6"/>
    <s v="Lipitor"/>
    <s v="Normal"/>
    <x v="0"/>
  </r>
  <r>
    <s v="Tiffany Griffin"/>
    <n v="23"/>
    <x v="1"/>
    <x v="0"/>
    <x v="5"/>
    <x v="1643"/>
    <n v="4"/>
    <x v="1"/>
    <n v="6"/>
    <s v="Weekend"/>
    <s v="Start"/>
    <s v="Timothy Webster"/>
    <s v="Brooks-Jones"/>
    <x v="3"/>
    <n v="56422.268259999997"/>
    <n v="460"/>
    <x v="0"/>
    <d v="2023-02-06T00:00:00"/>
    <n v="1"/>
    <s v="Lipitor"/>
    <s v="Abnormal"/>
    <x v="2"/>
  </r>
  <r>
    <s v="Jason Robinson"/>
    <n v="74"/>
    <x v="1"/>
    <x v="6"/>
    <x v="4"/>
    <x v="217"/>
    <n v="28"/>
    <x v="0"/>
    <n v="4"/>
    <s v="Weekday"/>
    <s v="End"/>
    <s v="Joseph Browning"/>
    <s v="Simpson, Wolf and Gonzalez"/>
    <x v="3"/>
    <n v="28303.09246"/>
    <n v="179"/>
    <x v="1"/>
    <d v="2019-03-18T00:00:00"/>
    <n v="1"/>
    <s v="Ibuprofen"/>
    <s v="Normal"/>
    <x v="0"/>
  </r>
  <r>
    <s v="Stephen Alvarez"/>
    <n v="54"/>
    <x v="0"/>
    <x v="4"/>
    <x v="3"/>
    <x v="918"/>
    <n v="15"/>
    <x v="2"/>
    <n v="3"/>
    <s v="Weekday"/>
    <s v="Mid"/>
    <s v="Carla Frederick"/>
    <s v="Henson-Bishop"/>
    <x v="4"/>
    <n v="19106.180219999998"/>
    <n v="420"/>
    <x v="0"/>
    <d v="2019-05-21T00:00:00"/>
    <n v="2"/>
    <s v="Lipitor"/>
    <s v="Normal"/>
    <x v="1"/>
  </r>
  <r>
    <s v="Christina Olson"/>
    <n v="63"/>
    <x v="1"/>
    <x v="6"/>
    <x v="0"/>
    <x v="1046"/>
    <n v="11"/>
    <x v="0"/>
    <n v="4"/>
    <s v="Weekday"/>
    <s v="Mid"/>
    <s v="Paul Stone"/>
    <s v="Serrano, Ellis and Morton"/>
    <x v="0"/>
    <n v="20648.704269999998"/>
    <n v="224"/>
    <x v="1"/>
    <d v="2021-03-20T00:00:00"/>
    <n v="6"/>
    <s v="Aspirin"/>
    <s v="Inconclusive"/>
    <x v="1"/>
  </r>
  <r>
    <s v="Mary Ruiz"/>
    <n v="40"/>
    <x v="0"/>
    <x v="6"/>
    <x v="0"/>
    <x v="1447"/>
    <n v="26"/>
    <x v="4"/>
    <n v="1"/>
    <s v="Weekday"/>
    <s v="Mid"/>
    <s v="Cheyenne Martin"/>
    <s v="Collins Group"/>
    <x v="3"/>
    <n v="25798.883389999999"/>
    <n v="229"/>
    <x v="1"/>
    <d v="2021-08-23T00:00:00"/>
    <n v="1"/>
    <s v="Ibuprofen"/>
    <s v="Normal"/>
    <x v="1"/>
  </r>
  <r>
    <s v="Mr. Gregory Perez"/>
    <n v="75"/>
    <x v="1"/>
    <x v="7"/>
    <x v="1"/>
    <x v="712"/>
    <n v="13"/>
    <x v="0"/>
    <n v="4"/>
    <s v="Weekday"/>
    <s v="Mid"/>
    <s v="Teresa Mcdowell"/>
    <s v="Rios, Fischer and Hill"/>
    <x v="0"/>
    <n v="9891.9241779999993"/>
    <n v="221"/>
    <x v="2"/>
    <d v="2022-10-20T00:00:00"/>
    <n v="4"/>
    <s v="Ibuprofen"/>
    <s v="Inconclusive"/>
    <x v="0"/>
  </r>
  <r>
    <s v="Eric Vincent"/>
    <n v="62"/>
    <x v="0"/>
    <x v="3"/>
    <x v="4"/>
    <x v="1488"/>
    <n v="11"/>
    <x v="2"/>
    <n v="3"/>
    <s v="Weekday"/>
    <s v="Mid"/>
    <s v="Edwin Sullivan"/>
    <s v="Chambers-Russell"/>
    <x v="4"/>
    <n v="12784.71141"/>
    <n v="243"/>
    <x v="1"/>
    <d v="2022-05-19T00:00:00"/>
    <n v="4"/>
    <s v="Penicillin"/>
    <s v="Normal"/>
    <x v="1"/>
  </r>
  <r>
    <s v="Heather Rose"/>
    <n v="23"/>
    <x v="0"/>
    <x v="6"/>
    <x v="5"/>
    <x v="1362"/>
    <n v="14"/>
    <x v="5"/>
    <n v="2"/>
    <s v="Weekday"/>
    <s v="Mid"/>
    <s v="Vanessa Hanson"/>
    <s v="Hill PLC"/>
    <x v="3"/>
    <n v="52933.867599999998"/>
    <n v="389"/>
    <x v="0"/>
    <d v="2020-04-26T00:00:00"/>
    <n v="7"/>
    <s v="Lipitor"/>
    <s v="Inconclusive"/>
    <x v="2"/>
  </r>
  <r>
    <s v="Terrence Reid"/>
    <n v="47"/>
    <x v="1"/>
    <x v="6"/>
    <x v="2"/>
    <x v="1561"/>
    <n v="28"/>
    <x v="3"/>
    <n v="5"/>
    <s v="Weekday"/>
    <s v="End"/>
    <s v="Jamie Howe"/>
    <s v="Adams-Casey"/>
    <x v="2"/>
    <n v="4860.9564389999996"/>
    <n v="352"/>
    <x v="2"/>
    <d v="2019-07-26T00:00:00"/>
    <n v="5"/>
    <s v="Paracetamol"/>
    <s v="Abnormal"/>
    <x v="1"/>
  </r>
  <r>
    <s v="Laura Monroe"/>
    <n v="78"/>
    <x v="0"/>
    <x v="4"/>
    <x v="1"/>
    <x v="1188"/>
    <n v="27"/>
    <x v="0"/>
    <n v="4"/>
    <s v="Weekday"/>
    <s v="End"/>
    <s v="Douglas Jones"/>
    <s v="Becker-Jennings"/>
    <x v="0"/>
    <n v="7886.1309849999998"/>
    <n v="244"/>
    <x v="2"/>
    <d v="2019-01-24T00:00:00"/>
    <n v="4"/>
    <s v="Penicillin"/>
    <s v="Normal"/>
    <x v="0"/>
  </r>
  <r>
    <s v="Gary Rodgers"/>
    <n v="31"/>
    <x v="0"/>
    <x v="3"/>
    <x v="1"/>
    <x v="1342"/>
    <n v="20"/>
    <x v="3"/>
    <n v="5"/>
    <s v="Weekday"/>
    <s v="Mid"/>
    <s v="Erin Bowers"/>
    <s v="Reeves-Thomas"/>
    <x v="3"/>
    <n v="20903.713619999999"/>
    <n v="496"/>
    <x v="2"/>
    <d v="2023-11-05T00:00:00"/>
    <n v="7"/>
    <s v="Lipitor"/>
    <s v="Abnormal"/>
    <x v="1"/>
  </r>
  <r>
    <s v="Vanessa Jones"/>
    <n v="48"/>
    <x v="0"/>
    <x v="6"/>
    <x v="1"/>
    <x v="809"/>
    <n v="30"/>
    <x v="1"/>
    <n v="6"/>
    <s v="Weekend"/>
    <s v="End"/>
    <s v="Angelica Smith"/>
    <s v="Fritz, Rhodes and Fowler"/>
    <x v="2"/>
    <n v="2679.3669279999999"/>
    <n v="421"/>
    <x v="0"/>
    <d v="2021-02-04T00:00:00"/>
    <n v="4"/>
    <s v="Ibuprofen"/>
    <s v="Normal"/>
    <x v="1"/>
  </r>
  <r>
    <s v="Jessica Brown"/>
    <n v="37"/>
    <x v="0"/>
    <x v="4"/>
    <x v="0"/>
    <x v="41"/>
    <n v="15"/>
    <x v="6"/>
    <n v="7"/>
    <s v="Weekend"/>
    <s v="Mid"/>
    <s v="Dennis Cole"/>
    <s v="Hampton, Matthews and Le"/>
    <x v="4"/>
    <n v="5102.0355019999997"/>
    <n v="373"/>
    <x v="1"/>
    <d v="2021-08-28T00:00:00"/>
    <n v="6"/>
    <s v="Aspirin"/>
    <s v="Abnormal"/>
    <x v="1"/>
  </r>
  <r>
    <s v="Breanna Gordon"/>
    <n v="37"/>
    <x v="0"/>
    <x v="7"/>
    <x v="5"/>
    <x v="461"/>
    <n v="15"/>
    <x v="4"/>
    <n v="1"/>
    <s v="Weekday"/>
    <s v="Mid"/>
    <s v="ToMaleShah DDS"/>
    <s v="Mullins Ltd"/>
    <x v="1"/>
    <n v="57778.927860000003"/>
    <n v="283"/>
    <x v="1"/>
    <d v="2021-03-18T00:00:00"/>
    <n v="4"/>
    <s v="Paracetamol"/>
    <s v="Inconclusive"/>
    <x v="1"/>
  </r>
  <r>
    <s v="Roy Barton Jr."/>
    <n v="41"/>
    <x v="1"/>
    <x v="7"/>
    <x v="2"/>
    <x v="1375"/>
    <n v="2"/>
    <x v="2"/>
    <n v="3"/>
    <s v="Weekday"/>
    <s v="Start"/>
    <s v="Kimberly Madden"/>
    <s v="Smith Inc"/>
    <x v="3"/>
    <n v="24562.601330000001"/>
    <n v="261"/>
    <x v="2"/>
    <d v="2019-01-17T00:00:00"/>
    <n v="4"/>
    <s v="Paracetamol"/>
    <s v="Abnormal"/>
    <x v="1"/>
  </r>
  <r>
    <s v="Alexander Stein"/>
    <n v="39"/>
    <x v="1"/>
    <x v="3"/>
    <x v="2"/>
    <x v="1251"/>
    <n v="26"/>
    <x v="4"/>
    <n v="1"/>
    <s v="Weekday"/>
    <s v="Mid"/>
    <s v="Brenda Bautista"/>
    <s v="Houston Inc"/>
    <x v="4"/>
    <n v="17862.441340000001"/>
    <n v="186"/>
    <x v="0"/>
    <d v="2021-04-26T00:00:00"/>
    <n v="1"/>
    <s v="Lipitor"/>
    <s v="Normal"/>
    <x v="1"/>
  </r>
  <r>
    <s v="Nicholas Wade"/>
    <n v="41"/>
    <x v="1"/>
    <x v="5"/>
    <x v="1"/>
    <x v="919"/>
    <n v="1"/>
    <x v="1"/>
    <n v="6"/>
    <s v="Weekend"/>
    <s v="Start"/>
    <s v="Matthew Clark"/>
    <s v="Johnson LLC"/>
    <x v="3"/>
    <n v="40361.967510000002"/>
    <n v="193"/>
    <x v="2"/>
    <d v="2023-04-20T00:00:00"/>
    <n v="4"/>
    <s v="Lipitor"/>
    <s v="Normal"/>
    <x v="1"/>
  </r>
  <r>
    <s v="Joshua Duncan"/>
    <n v="44"/>
    <x v="0"/>
    <x v="5"/>
    <x v="0"/>
    <x v="581"/>
    <n v="8"/>
    <x v="4"/>
    <n v="1"/>
    <s v="Weekday"/>
    <s v="Mid"/>
    <s v="Jean Brown"/>
    <s v="Sanchez-Simon"/>
    <x v="2"/>
    <n v="52535.388160000002"/>
    <n v="255"/>
    <x v="1"/>
    <d v="2019-07-11T00:00:00"/>
    <n v="4"/>
    <s v="Penicillin"/>
    <s v="Inconclusive"/>
    <x v="1"/>
  </r>
  <r>
    <s v="Bryan Coffey"/>
    <n v="20"/>
    <x v="0"/>
    <x v="0"/>
    <x v="1"/>
    <x v="1642"/>
    <n v="10"/>
    <x v="1"/>
    <n v="6"/>
    <s v="Weekend"/>
    <s v="Mid"/>
    <s v="Ana Salinas"/>
    <s v="Lopez and Sons"/>
    <x v="3"/>
    <n v="16925.114269999998"/>
    <n v="437"/>
    <x v="0"/>
    <d v="2022-12-16T00:00:00"/>
    <n v="5"/>
    <s v="Ibuprofen"/>
    <s v="Normal"/>
    <x v="2"/>
  </r>
  <r>
    <s v="Joshua Harper"/>
    <n v="59"/>
    <x v="0"/>
    <x v="4"/>
    <x v="0"/>
    <x v="105"/>
    <n v="11"/>
    <x v="1"/>
    <n v="6"/>
    <s v="Weekend"/>
    <s v="Mid"/>
    <s v="Jared Townsend"/>
    <s v="Macdonald PLC"/>
    <x v="3"/>
    <n v="40227.280420000003"/>
    <n v="285"/>
    <x v="2"/>
    <d v="2023-03-24T00:00:00"/>
    <n v="5"/>
    <s v="Paracetamol"/>
    <s v="Abnormal"/>
    <x v="1"/>
  </r>
  <r>
    <s v="Lucas Carroll"/>
    <n v="72"/>
    <x v="0"/>
    <x v="0"/>
    <x v="4"/>
    <x v="778"/>
    <n v="28"/>
    <x v="4"/>
    <n v="1"/>
    <s v="Weekday"/>
    <s v="End"/>
    <s v="Dennis Baker"/>
    <s v="Hull, Sanders and Walker"/>
    <x v="0"/>
    <n v="26144.263009999999"/>
    <n v="327"/>
    <x v="2"/>
    <d v="2020-10-18T00:00:00"/>
    <n v="7"/>
    <s v="Lipitor"/>
    <s v="Inconclusive"/>
    <x v="0"/>
  </r>
  <r>
    <s v="Charles Jones"/>
    <n v="31"/>
    <x v="0"/>
    <x v="3"/>
    <x v="0"/>
    <x v="61"/>
    <n v="16"/>
    <x v="5"/>
    <n v="2"/>
    <s v="Weekday"/>
    <s v="Mid"/>
    <s v="Spencer Rice"/>
    <s v="Cunningham-Curtis"/>
    <x v="1"/>
    <n v="14919.80077"/>
    <n v="468"/>
    <x v="1"/>
    <d v="2021-03-04T00:00:00"/>
    <n v="4"/>
    <s v="Paracetamol"/>
    <s v="Abnormal"/>
    <x v="1"/>
  </r>
  <r>
    <s v="Nathaniel Martin"/>
    <n v="26"/>
    <x v="1"/>
    <x v="2"/>
    <x v="4"/>
    <x v="873"/>
    <n v="29"/>
    <x v="2"/>
    <n v="3"/>
    <s v="Weekday"/>
    <s v="End"/>
    <s v="Thomas Bailey"/>
    <s v="Bean PLC"/>
    <x v="3"/>
    <n v="11700.172280000001"/>
    <n v="171"/>
    <x v="1"/>
    <d v="2022-07-27T00:00:00"/>
    <n v="3"/>
    <s v="Penicillin"/>
    <s v="Normal"/>
    <x v="1"/>
  </r>
  <r>
    <s v="Kathleen Webb"/>
    <n v="76"/>
    <x v="1"/>
    <x v="4"/>
    <x v="4"/>
    <x v="1213"/>
    <n v="26"/>
    <x v="0"/>
    <n v="4"/>
    <s v="Weekday"/>
    <s v="Mid"/>
    <s v="David Davenport"/>
    <s v="Bryan Inc"/>
    <x v="2"/>
    <n v="20689.873670000001"/>
    <n v="263"/>
    <x v="1"/>
    <d v="2020-01-16T00:00:00"/>
    <n v="4"/>
    <s v="Paracetamol"/>
    <s v="Inconclusive"/>
    <x v="0"/>
  </r>
  <r>
    <s v="Robert Rodriguez"/>
    <n v="56"/>
    <x v="0"/>
    <x v="5"/>
    <x v="1"/>
    <x v="897"/>
    <n v="23"/>
    <x v="2"/>
    <n v="3"/>
    <s v="Weekday"/>
    <s v="Mid"/>
    <s v="Ruben Taylor"/>
    <s v="Johnson and Sons"/>
    <x v="4"/>
    <n v="38066.434580000001"/>
    <n v="471"/>
    <x v="2"/>
    <d v="2021-01-22T00:00:00"/>
    <n v="5"/>
    <s v="Lipitor"/>
    <s v="Inconclusive"/>
    <x v="1"/>
  </r>
  <r>
    <s v="Jennifer Cooper"/>
    <n v="28"/>
    <x v="0"/>
    <x v="6"/>
    <x v="1"/>
    <x v="237"/>
    <n v="14"/>
    <x v="2"/>
    <n v="3"/>
    <s v="Weekday"/>
    <s v="Mid"/>
    <s v="Michelle Bush"/>
    <s v="Hampton-Navarro"/>
    <x v="4"/>
    <n v="15829.9763"/>
    <n v="416"/>
    <x v="1"/>
    <d v="2021-04-17T00:00:00"/>
    <n v="6"/>
    <s v="Paracetamol"/>
    <s v="Abnormal"/>
    <x v="1"/>
  </r>
  <r>
    <s v="Nancy Wolfe"/>
    <n v="75"/>
    <x v="1"/>
    <x v="0"/>
    <x v="3"/>
    <x v="438"/>
    <n v="8"/>
    <x v="4"/>
    <n v="1"/>
    <s v="Weekday"/>
    <s v="Mid"/>
    <s v="Veronica Gross"/>
    <s v="Schneider Ltd"/>
    <x v="4"/>
    <n v="14948.57799"/>
    <n v="426"/>
    <x v="0"/>
    <d v="2021-02-09T00:00:00"/>
    <n v="2"/>
    <s v="Penicillin"/>
    <s v="Abnormal"/>
    <x v="0"/>
  </r>
  <r>
    <s v="Elizabeth Huff"/>
    <n v="40"/>
    <x v="0"/>
    <x v="5"/>
    <x v="2"/>
    <x v="1644"/>
    <n v="27"/>
    <x v="0"/>
    <n v="4"/>
    <s v="Weekday"/>
    <s v="End"/>
    <s v="James Harding"/>
    <s v="Campbell, Smith and Cole"/>
    <x v="0"/>
    <n v="3993.5279869999999"/>
    <n v="224"/>
    <x v="1"/>
    <d v="2023-08-16T00:00:00"/>
    <n v="3"/>
    <s v="Paracetamol"/>
    <s v="Abnormal"/>
    <x v="1"/>
  </r>
  <r>
    <s v="Lisa Chavez"/>
    <n v="66"/>
    <x v="0"/>
    <x v="4"/>
    <x v="4"/>
    <x v="1331"/>
    <n v="27"/>
    <x v="4"/>
    <n v="1"/>
    <s v="Weekday"/>
    <s v="End"/>
    <s v="Rachel Travis"/>
    <s v="Duran-Elliott"/>
    <x v="3"/>
    <n v="1062.1619330000001"/>
    <n v="474"/>
    <x v="1"/>
    <d v="2021-10-20T00:00:00"/>
    <n v="3"/>
    <s v="Aspirin"/>
    <s v="Abnormal"/>
    <x v="0"/>
  </r>
  <r>
    <s v="Russell Thompson"/>
    <n v="79"/>
    <x v="1"/>
    <x v="2"/>
    <x v="5"/>
    <x v="573"/>
    <n v="27"/>
    <x v="3"/>
    <n v="5"/>
    <s v="Weekday"/>
    <s v="End"/>
    <s v="Ronald Murphy"/>
    <s v="Miller-Tucker"/>
    <x v="3"/>
    <n v="45672.762300000002"/>
    <n v="376"/>
    <x v="0"/>
    <d v="2022-06-02T00:00:00"/>
    <n v="4"/>
    <s v="Paracetamol"/>
    <s v="Normal"/>
    <x v="0"/>
  </r>
  <r>
    <s v="Karina Russell"/>
    <n v="35"/>
    <x v="1"/>
    <x v="3"/>
    <x v="1"/>
    <x v="565"/>
    <n v="22"/>
    <x v="4"/>
    <n v="1"/>
    <s v="Weekday"/>
    <s v="Mid"/>
    <s v="Austin Deleon"/>
    <s v="Jenkins, Blanchard and Smith"/>
    <x v="3"/>
    <n v="15643.99555"/>
    <n v="167"/>
    <x v="1"/>
    <d v="2020-07-21T00:00:00"/>
    <n v="2"/>
    <s v="Penicillin"/>
    <s v="Normal"/>
    <x v="1"/>
  </r>
  <r>
    <s v="WilliaMaleHowell"/>
    <n v="54"/>
    <x v="0"/>
    <x v="1"/>
    <x v="2"/>
    <x v="619"/>
    <n v="3"/>
    <x v="3"/>
    <n v="5"/>
    <s v="Weekday"/>
    <s v="Start"/>
    <s v="Richard Hoffman"/>
    <s v="Webb-Mccarthy"/>
    <x v="3"/>
    <n v="2203.6536759999999"/>
    <n v="107"/>
    <x v="2"/>
    <d v="2020-01-18T00:00:00"/>
    <n v="6"/>
    <s v="Paracetamol"/>
    <s v="Inconclusive"/>
    <x v="1"/>
  </r>
  <r>
    <s v="Emily Cole"/>
    <n v="68"/>
    <x v="0"/>
    <x v="4"/>
    <x v="3"/>
    <x v="782"/>
    <n v="13"/>
    <x v="1"/>
    <n v="6"/>
    <s v="Weekend"/>
    <s v="Mid"/>
    <s v="Michael Little"/>
    <s v="Anderson-Huffman"/>
    <x v="2"/>
    <n v="13935.426229999999"/>
    <n v="459"/>
    <x v="0"/>
    <d v="2023-06-03T00:00:00"/>
    <n v="6"/>
    <s v="Aspirin"/>
    <s v="Normal"/>
    <x v="0"/>
  </r>
  <r>
    <s v="Dr. Scott Armstrong"/>
    <n v="75"/>
    <x v="1"/>
    <x v="1"/>
    <x v="0"/>
    <x v="1645"/>
    <n v="19"/>
    <x v="4"/>
    <n v="1"/>
    <s v="Weekday"/>
    <s v="Mid"/>
    <s v="Matthew Smith"/>
    <s v="Booker-Little"/>
    <x v="1"/>
    <n v="7985.961499"/>
    <n v="426"/>
    <x v="1"/>
    <d v="2023-01-07T00:00:00"/>
    <n v="6"/>
    <s v="Aspirin"/>
    <s v="Inconclusive"/>
    <x v="0"/>
  </r>
  <r>
    <s v="Felicia Jacobs"/>
    <n v="39"/>
    <x v="1"/>
    <x v="1"/>
    <x v="4"/>
    <x v="726"/>
    <n v="9"/>
    <x v="2"/>
    <n v="3"/>
    <s v="Weekday"/>
    <s v="Mid"/>
    <s v="Jeffery Patterson"/>
    <s v="Werner Group"/>
    <x v="4"/>
    <n v="22432.24022"/>
    <n v="274"/>
    <x v="0"/>
    <d v="2021-06-13T00:00:00"/>
    <n v="7"/>
    <s v="Paracetamol"/>
    <s v="Abnormal"/>
    <x v="1"/>
  </r>
  <r>
    <s v="Sarah Chapman"/>
    <n v="54"/>
    <x v="1"/>
    <x v="7"/>
    <x v="5"/>
    <x v="1003"/>
    <n v="24"/>
    <x v="6"/>
    <n v="7"/>
    <s v="Weekend"/>
    <s v="Mid"/>
    <s v="Catherine Barrett"/>
    <s v="Robertson PLC"/>
    <x v="2"/>
    <n v="5064.349209"/>
    <n v="242"/>
    <x v="2"/>
    <d v="2020-06-10T00:00:00"/>
    <n v="3"/>
    <s v="Paracetamol"/>
    <s v="Inconclusive"/>
    <x v="1"/>
  </r>
  <r>
    <s v="Christine Watson"/>
    <n v="32"/>
    <x v="1"/>
    <x v="1"/>
    <x v="1"/>
    <x v="1247"/>
    <n v="27"/>
    <x v="2"/>
    <n v="3"/>
    <s v="Weekday"/>
    <s v="End"/>
    <s v="Diana Jarvis"/>
    <s v="Harper-Smith"/>
    <x v="3"/>
    <n v="7713.7456110000003"/>
    <n v="141"/>
    <x v="2"/>
    <d v="2020-06-21T00:00:00"/>
    <n v="7"/>
    <s v="Ibuprofen"/>
    <s v="Abnormal"/>
    <x v="1"/>
  </r>
  <r>
    <s v="Jonathan Ward"/>
    <n v="41"/>
    <x v="1"/>
    <x v="1"/>
    <x v="0"/>
    <x v="1278"/>
    <n v="2"/>
    <x v="6"/>
    <n v="7"/>
    <s v="Weekend"/>
    <s v="Start"/>
    <s v="Michael Velasquez"/>
    <s v="Williams-Gonzalez"/>
    <x v="2"/>
    <n v="5266.8536620000004"/>
    <n v="241"/>
    <x v="2"/>
    <d v="2018-12-09T00:00:00"/>
    <n v="7"/>
    <s v="Paracetamol"/>
    <s v="Normal"/>
    <x v="1"/>
  </r>
  <r>
    <s v="Kevin Hunt"/>
    <n v="41"/>
    <x v="0"/>
    <x v="6"/>
    <x v="2"/>
    <x v="775"/>
    <n v="19"/>
    <x v="5"/>
    <n v="2"/>
    <s v="Weekday"/>
    <s v="Mid"/>
    <s v="Derek Vaughan"/>
    <s v="Elliott-Smith"/>
    <x v="0"/>
    <n v="4771.4975940000004"/>
    <n v="190"/>
    <x v="1"/>
    <d v="2020-06-02T00:00:00"/>
    <n v="2"/>
    <s v="Lipitor"/>
    <s v="Abnormal"/>
    <x v="1"/>
  </r>
  <r>
    <s v="Steven Brock"/>
    <n v="79"/>
    <x v="1"/>
    <x v="2"/>
    <x v="1"/>
    <x v="711"/>
    <n v="12"/>
    <x v="0"/>
    <n v="4"/>
    <s v="Weekday"/>
    <s v="Mid"/>
    <s v="Keith Cordova"/>
    <s v="Hoffman, Leon and Medina"/>
    <x v="2"/>
    <n v="33562.866280000002"/>
    <n v="425"/>
    <x v="0"/>
    <d v="2019-09-27T00:00:00"/>
    <n v="5"/>
    <s v="Lipitor"/>
    <s v="Abnormal"/>
    <x v="0"/>
  </r>
  <r>
    <s v="Kelly Carter"/>
    <n v="35"/>
    <x v="0"/>
    <x v="2"/>
    <x v="5"/>
    <x v="110"/>
    <n v="31"/>
    <x v="4"/>
    <n v="1"/>
    <s v="Weekday"/>
    <s v="End"/>
    <s v="Brandy Becker"/>
    <s v="Fry-Morrow"/>
    <x v="0"/>
    <n v="71727.803769999999"/>
    <n v="297"/>
    <x v="0"/>
    <d v="2021-06-11T00:00:00"/>
    <n v="5"/>
    <s v="Aspirin"/>
    <s v="Normal"/>
    <x v="1"/>
  </r>
  <r>
    <s v="Michael Fernandez Jr."/>
    <n v="32"/>
    <x v="1"/>
    <x v="0"/>
    <x v="4"/>
    <x v="631"/>
    <n v="24"/>
    <x v="4"/>
    <n v="1"/>
    <s v="Weekday"/>
    <s v="Mid"/>
    <s v="Judith Johnson"/>
    <s v="Brown LLC"/>
    <x v="2"/>
    <n v="34137.608809999998"/>
    <n v="313"/>
    <x v="1"/>
    <d v="2022-02-11T00:00:00"/>
    <n v="5"/>
    <s v="Paracetamol"/>
    <s v="Normal"/>
    <x v="1"/>
  </r>
  <r>
    <s v="Stephanie Dixon"/>
    <n v="77"/>
    <x v="1"/>
    <x v="5"/>
    <x v="5"/>
    <x v="1646"/>
    <n v="24"/>
    <x v="0"/>
    <n v="4"/>
    <s v="Weekday"/>
    <s v="Mid"/>
    <s v="Kimberly Thomas"/>
    <s v="Chambers Inc"/>
    <x v="4"/>
    <n v="12190.25476"/>
    <n v="232"/>
    <x v="0"/>
    <d v="2019-10-25T00:00:00"/>
    <n v="5"/>
    <s v="Aspirin"/>
    <s v="Normal"/>
    <x v="0"/>
  </r>
  <r>
    <s v="Stacy Berry"/>
    <n v="45"/>
    <x v="1"/>
    <x v="2"/>
    <x v="0"/>
    <x v="1349"/>
    <n v="11"/>
    <x v="0"/>
    <n v="4"/>
    <s v="Weekday"/>
    <s v="Mid"/>
    <s v="Christine Dodson"/>
    <s v="Hendricks, Wilson and Castro"/>
    <x v="0"/>
    <n v="36802.918599999997"/>
    <n v="178"/>
    <x v="2"/>
    <d v="2021-02-14T00:00:00"/>
    <n v="7"/>
    <s v="Aspirin"/>
    <s v="Normal"/>
    <x v="1"/>
  </r>
  <r>
    <s v="Katherine Smith"/>
    <n v="53"/>
    <x v="0"/>
    <x v="0"/>
    <x v="3"/>
    <x v="1647"/>
    <n v="1"/>
    <x v="6"/>
    <n v="7"/>
    <s v="Weekend"/>
    <s v="Start"/>
    <s v="Cynthia Jones"/>
    <s v="Burns PLC"/>
    <x v="4"/>
    <n v="2022.5226660000001"/>
    <n v="355"/>
    <x v="0"/>
    <d v="2023-10-16T00:00:00"/>
    <n v="1"/>
    <s v="Aspirin"/>
    <s v="Normal"/>
    <x v="1"/>
  </r>
  <r>
    <s v="Carolyn Watson"/>
    <n v="63"/>
    <x v="0"/>
    <x v="4"/>
    <x v="3"/>
    <x v="1232"/>
    <n v="2"/>
    <x v="3"/>
    <n v="5"/>
    <s v="Weekday"/>
    <s v="Start"/>
    <s v="Mark Allison"/>
    <s v="Mitchell-Melton"/>
    <x v="0"/>
    <n v="7793.2903409999999"/>
    <n v="348"/>
    <x v="0"/>
    <d v="2022-12-07T00:00:00"/>
    <n v="3"/>
    <s v="Aspirin"/>
    <s v="Normal"/>
    <x v="1"/>
  </r>
  <r>
    <s v="Linda Phillips"/>
    <n v="54"/>
    <x v="1"/>
    <x v="4"/>
    <x v="5"/>
    <x v="803"/>
    <n v="25"/>
    <x v="3"/>
    <n v="5"/>
    <s v="Weekday"/>
    <s v="Mid"/>
    <s v="Michael Henson"/>
    <s v="Klein, Spencer and Andrews"/>
    <x v="2"/>
    <n v="50761.178140000004"/>
    <n v="375"/>
    <x v="0"/>
    <d v="2021-01-09T00:00:00"/>
    <n v="6"/>
    <s v="Penicillin"/>
    <s v="Inconclusive"/>
    <x v="1"/>
  </r>
  <r>
    <s v="Sarah Collins"/>
    <n v="44"/>
    <x v="0"/>
    <x v="7"/>
    <x v="1"/>
    <x v="1555"/>
    <n v="22"/>
    <x v="6"/>
    <n v="7"/>
    <s v="Weekend"/>
    <s v="Mid"/>
    <s v="Brandon Carter"/>
    <s v="Campbell Inc"/>
    <x v="2"/>
    <n v="30356.928360000002"/>
    <n v="243"/>
    <x v="2"/>
    <d v="2019-10-22T00:00:00"/>
    <n v="2"/>
    <s v="Aspirin"/>
    <s v="Abnormal"/>
    <x v="1"/>
  </r>
  <r>
    <s v="James Maldonado"/>
    <n v="79"/>
    <x v="0"/>
    <x v="2"/>
    <x v="5"/>
    <x v="594"/>
    <n v="16"/>
    <x v="2"/>
    <n v="3"/>
    <s v="Weekday"/>
    <s v="Mid"/>
    <s v="Jerry Davis"/>
    <s v="Hart, Douglas and Flores"/>
    <x v="0"/>
    <n v="44932.839"/>
    <n v="328"/>
    <x v="1"/>
    <d v="2020-12-24T00:00:00"/>
    <n v="4"/>
    <s v="Paracetamol"/>
    <s v="Inconclusive"/>
    <x v="0"/>
  </r>
  <r>
    <s v="WilliaMaleHall"/>
    <n v="62"/>
    <x v="1"/>
    <x v="3"/>
    <x v="4"/>
    <x v="352"/>
    <n v="26"/>
    <x v="2"/>
    <n v="3"/>
    <s v="Weekday"/>
    <s v="Mid"/>
    <s v="Javier Wilson"/>
    <s v="Gutierrez, Perez and Garcia"/>
    <x v="0"/>
    <n v="31163.86162"/>
    <n v="498"/>
    <x v="2"/>
    <d v="2022-02-18T00:00:00"/>
    <n v="5"/>
    <s v="Lipitor"/>
    <s v="Abnormal"/>
    <x v="1"/>
  </r>
  <r>
    <s v="Terry Booth"/>
    <n v="20"/>
    <x v="0"/>
    <x v="1"/>
    <x v="5"/>
    <x v="844"/>
    <n v="30"/>
    <x v="4"/>
    <n v="1"/>
    <s v="Weekday"/>
    <s v="End"/>
    <s v="Charles Jones"/>
    <s v="Waters-Good"/>
    <x v="2"/>
    <n v="77215.604489999998"/>
    <n v="256"/>
    <x v="0"/>
    <d v="2020-03-30T00:00:00"/>
    <n v="1"/>
    <s v="Aspirin"/>
    <s v="Normal"/>
    <x v="2"/>
  </r>
  <r>
    <s v="Lisa Hurley"/>
    <n v="63"/>
    <x v="1"/>
    <x v="0"/>
    <x v="4"/>
    <x v="908"/>
    <n v="16"/>
    <x v="4"/>
    <n v="1"/>
    <s v="Weekday"/>
    <s v="Mid"/>
    <s v="Gavin Maxwell"/>
    <s v="Eaton-Roach"/>
    <x v="0"/>
    <n v="20955.964759999999"/>
    <n v="475"/>
    <x v="2"/>
    <d v="2020-11-23T00:00:00"/>
    <n v="1"/>
    <s v="Lipitor"/>
    <s v="Normal"/>
    <x v="1"/>
  </r>
  <r>
    <s v="Donna Evans"/>
    <n v="78"/>
    <x v="1"/>
    <x v="2"/>
    <x v="4"/>
    <x v="1269"/>
    <n v="17"/>
    <x v="0"/>
    <n v="4"/>
    <s v="Weekday"/>
    <s v="Mid"/>
    <s v="Joseph Ray"/>
    <s v="Smith, Nelson and Greer"/>
    <x v="0"/>
    <n v="17797.957709999999"/>
    <n v="262"/>
    <x v="1"/>
    <d v="2020-10-05T00:00:00"/>
    <n v="1"/>
    <s v="Paracetamol"/>
    <s v="Abnormal"/>
    <x v="0"/>
  </r>
  <r>
    <s v="Lindsay Evans"/>
    <n v="48"/>
    <x v="1"/>
    <x v="7"/>
    <x v="0"/>
    <x v="600"/>
    <n v="13"/>
    <x v="4"/>
    <n v="1"/>
    <s v="Weekday"/>
    <s v="Mid"/>
    <s v="Nicholas Gonzales"/>
    <s v="Hogan-Morales"/>
    <x v="1"/>
    <n v="33521.967969999998"/>
    <n v="257"/>
    <x v="1"/>
    <d v="2022-06-22T00:00:00"/>
    <n v="3"/>
    <s v="Aspirin"/>
    <s v="Abnormal"/>
    <x v="1"/>
  </r>
  <r>
    <s v="Jessica Alvarez"/>
    <n v="63"/>
    <x v="1"/>
    <x v="4"/>
    <x v="3"/>
    <x v="948"/>
    <n v="13"/>
    <x v="3"/>
    <n v="5"/>
    <s v="Weekday"/>
    <s v="Mid"/>
    <s v="Alexis Cuevas"/>
    <s v="Gonzalez-Curtis"/>
    <x v="0"/>
    <n v="16086.16128"/>
    <n v="428"/>
    <x v="1"/>
    <d v="2023-11-02T00:00:00"/>
    <n v="4"/>
    <s v="Ibuprofen"/>
    <s v="Inconclusive"/>
    <x v="1"/>
  </r>
  <r>
    <s v="Chris Fox"/>
    <n v="25"/>
    <x v="1"/>
    <x v="0"/>
    <x v="1"/>
    <x v="1648"/>
    <n v="6"/>
    <x v="5"/>
    <n v="2"/>
    <s v="Weekday"/>
    <s v="Mid"/>
    <s v="Ricardo Smith"/>
    <s v="Hernandez, Anderson and Ramirez"/>
    <x v="4"/>
    <n v="23611.12052"/>
    <n v="132"/>
    <x v="0"/>
    <d v="2022-12-23T00:00:00"/>
    <n v="5"/>
    <s v="Paracetamol"/>
    <s v="Normal"/>
    <x v="1"/>
  </r>
  <r>
    <s v="Kristin Evans"/>
    <n v="64"/>
    <x v="0"/>
    <x v="1"/>
    <x v="4"/>
    <x v="1047"/>
    <n v="6"/>
    <x v="2"/>
    <n v="3"/>
    <s v="Weekday"/>
    <s v="Mid"/>
    <s v="Christina Garza"/>
    <s v="Martin Ltd"/>
    <x v="0"/>
    <n v="20915.531019999999"/>
    <n v="102"/>
    <x v="0"/>
    <d v="2022-04-25T00:00:00"/>
    <n v="1"/>
    <s v="Paracetamol"/>
    <s v="Normal"/>
    <x v="1"/>
  </r>
  <r>
    <s v="Joseph Anderson"/>
    <n v="25"/>
    <x v="1"/>
    <x v="2"/>
    <x v="0"/>
    <x v="1113"/>
    <n v="19"/>
    <x v="3"/>
    <n v="5"/>
    <s v="Weekday"/>
    <s v="Mid"/>
    <s v="Bryan Hogan"/>
    <s v="Adams-Thornton"/>
    <x v="4"/>
    <n v="6427.5062840000001"/>
    <n v="361"/>
    <x v="2"/>
    <d v="2019-08-08T00:00:00"/>
    <n v="4"/>
    <s v="Aspirin"/>
    <s v="Normal"/>
    <x v="1"/>
  </r>
  <r>
    <s v="Claudia Miles"/>
    <n v="48"/>
    <x v="0"/>
    <x v="1"/>
    <x v="1"/>
    <x v="813"/>
    <n v="29"/>
    <x v="0"/>
    <n v="4"/>
    <s v="Weekday"/>
    <s v="End"/>
    <s v="Mrs. Alyssa Murray PhD"/>
    <s v="Lewis Inc"/>
    <x v="3"/>
    <n v="33855.242160000002"/>
    <n v="213"/>
    <x v="2"/>
    <d v="2019-09-26T00:00:00"/>
    <n v="4"/>
    <s v="Penicillin"/>
    <s v="Abnormal"/>
    <x v="1"/>
  </r>
  <r>
    <s v="Nathan Patterson DDS"/>
    <n v="75"/>
    <x v="1"/>
    <x v="3"/>
    <x v="4"/>
    <x v="166"/>
    <n v="18"/>
    <x v="6"/>
    <n v="7"/>
    <s v="Weekend"/>
    <s v="Mid"/>
    <s v="Danielle Erickson"/>
    <s v="Thompson-Williams"/>
    <x v="0"/>
    <n v="7033.0555450000002"/>
    <n v="384"/>
    <x v="0"/>
    <d v="2022-12-23T00:00:00"/>
    <n v="5"/>
    <s v="Lipitor"/>
    <s v="Abnormal"/>
    <x v="0"/>
  </r>
  <r>
    <s v="Jesse Young"/>
    <n v="69"/>
    <x v="0"/>
    <x v="5"/>
    <x v="0"/>
    <x v="1068"/>
    <n v="16"/>
    <x v="2"/>
    <n v="3"/>
    <s v="Weekday"/>
    <s v="Mid"/>
    <s v="Anna Aguilar"/>
    <s v="Gray, Harris and Brown"/>
    <x v="0"/>
    <n v="30192.49237"/>
    <n v="210"/>
    <x v="2"/>
    <d v="2022-03-01T00:00:00"/>
    <n v="2"/>
    <s v="Ibuprofen"/>
    <s v="Abnormal"/>
    <x v="0"/>
  </r>
  <r>
    <s v="Dr. Jeffrey Leon"/>
    <n v="81"/>
    <x v="0"/>
    <x v="2"/>
    <x v="4"/>
    <x v="173"/>
    <n v="27"/>
    <x v="4"/>
    <n v="1"/>
    <s v="Weekday"/>
    <s v="End"/>
    <s v="Taylor Hayes"/>
    <s v="Michael-Livingston"/>
    <x v="0"/>
    <n v="23960.929370000002"/>
    <n v="186"/>
    <x v="2"/>
    <d v="2022-07-13T00:00:00"/>
    <n v="3"/>
    <s v="Penicillin"/>
    <s v="Abnormal"/>
    <x v="0"/>
  </r>
  <r>
    <s v="Brandon Roberts"/>
    <n v="49"/>
    <x v="0"/>
    <x v="4"/>
    <x v="5"/>
    <x v="759"/>
    <n v="21"/>
    <x v="4"/>
    <n v="1"/>
    <s v="Weekday"/>
    <s v="Mid"/>
    <s v="Jessica Navarro"/>
    <s v="Nguyen LLC"/>
    <x v="0"/>
    <n v="3967.7958899999999"/>
    <n v="203"/>
    <x v="0"/>
    <d v="2023-09-10T00:00:00"/>
    <n v="7"/>
    <s v="Aspirin"/>
    <s v="Normal"/>
    <x v="1"/>
  </r>
  <r>
    <s v="Erica Wood"/>
    <n v="43"/>
    <x v="1"/>
    <x v="2"/>
    <x v="4"/>
    <x v="662"/>
    <n v="21"/>
    <x v="4"/>
    <n v="1"/>
    <s v="Weekday"/>
    <s v="Mid"/>
    <s v="Renee Collins"/>
    <s v="Goodwin-Ingram"/>
    <x v="0"/>
    <n v="5232.6653150000002"/>
    <n v="436"/>
    <x v="1"/>
    <d v="2019-02-12T00:00:00"/>
    <n v="2"/>
    <s v="Penicillin"/>
    <s v="Inconclusive"/>
    <x v="1"/>
  </r>
  <r>
    <s v="Makayla Reynolds"/>
    <n v="36"/>
    <x v="0"/>
    <x v="7"/>
    <x v="3"/>
    <x v="1649"/>
    <n v="26"/>
    <x v="4"/>
    <n v="1"/>
    <s v="Weekday"/>
    <s v="Mid"/>
    <s v="Nancy Guerrero"/>
    <s v="Cox, Farmer and Lucas"/>
    <x v="0"/>
    <n v="9700.3590559999993"/>
    <n v="332"/>
    <x v="2"/>
    <d v="2020-10-27T00:00:00"/>
    <n v="2"/>
    <s v="Lipitor"/>
    <s v="Inconclusive"/>
    <x v="1"/>
  </r>
  <r>
    <s v="Pamela Medina"/>
    <n v="20"/>
    <x v="0"/>
    <x v="4"/>
    <x v="1"/>
    <x v="632"/>
    <n v="1"/>
    <x v="5"/>
    <n v="2"/>
    <s v="Weekday"/>
    <s v="Start"/>
    <s v="Michael Alvarado"/>
    <s v="Eaton, Foster and Tucker"/>
    <x v="4"/>
    <n v="4990.8040870000004"/>
    <n v="495"/>
    <x v="2"/>
    <d v="2019-01-31T00:00:00"/>
    <n v="4"/>
    <s v="Aspirin"/>
    <s v="Normal"/>
    <x v="2"/>
  </r>
  <r>
    <s v="Andrea Chavez"/>
    <n v="60"/>
    <x v="1"/>
    <x v="0"/>
    <x v="4"/>
    <x v="155"/>
    <n v="18"/>
    <x v="3"/>
    <n v="5"/>
    <s v="Weekday"/>
    <s v="Mid"/>
    <s v="Dr. Parker Joseph"/>
    <s v="Cortez PLC"/>
    <x v="0"/>
    <n v="15998.683929999999"/>
    <n v="394"/>
    <x v="0"/>
    <d v="2022-02-21T00:00:00"/>
    <n v="1"/>
    <s v="Aspirin"/>
    <s v="Normal"/>
    <x v="1"/>
  </r>
  <r>
    <s v="Angela Houston"/>
    <n v="73"/>
    <x v="0"/>
    <x v="2"/>
    <x v="5"/>
    <x v="1283"/>
    <n v="13"/>
    <x v="3"/>
    <n v="5"/>
    <s v="Weekday"/>
    <s v="Mid"/>
    <s v="Alexander Lowe"/>
    <s v="Johnson Group"/>
    <x v="0"/>
    <n v="14086.97113"/>
    <n v="498"/>
    <x v="0"/>
    <d v="2021-09-04T00:00:00"/>
    <n v="6"/>
    <s v="Penicillin"/>
    <s v="Abnormal"/>
    <x v="0"/>
  </r>
  <r>
    <s v="Laura Sanchez"/>
    <n v="34"/>
    <x v="1"/>
    <x v="5"/>
    <x v="4"/>
    <x v="496"/>
    <n v="18"/>
    <x v="3"/>
    <n v="5"/>
    <s v="Weekday"/>
    <s v="Mid"/>
    <s v="Jonathan Austin"/>
    <s v="Willis, Burch and Kaufman"/>
    <x v="3"/>
    <n v="14631.34894"/>
    <n v="210"/>
    <x v="1"/>
    <d v="2019-11-13T00:00:00"/>
    <n v="3"/>
    <s v="Penicillin"/>
    <s v="Abnormal"/>
    <x v="1"/>
  </r>
  <r>
    <s v="Laura Washington"/>
    <n v="81"/>
    <x v="0"/>
    <x v="5"/>
    <x v="1"/>
    <x v="65"/>
    <n v="23"/>
    <x v="2"/>
    <n v="3"/>
    <s v="Weekday"/>
    <s v="Mid"/>
    <s v="Joseph Braun"/>
    <s v="Gonzalez-Powell"/>
    <x v="0"/>
    <n v="26148.79148"/>
    <n v="436"/>
    <x v="2"/>
    <d v="2022-12-18T00:00:00"/>
    <n v="7"/>
    <s v="Lipitor"/>
    <s v="Abnormal"/>
    <x v="0"/>
  </r>
  <r>
    <s v="Jeremy Davenport"/>
    <n v="69"/>
    <x v="1"/>
    <x v="6"/>
    <x v="5"/>
    <x v="1424"/>
    <n v="15"/>
    <x v="0"/>
    <n v="4"/>
    <s v="Weekday"/>
    <s v="Mid"/>
    <s v="Regina Cook"/>
    <s v="Boyd, Frank and Page"/>
    <x v="0"/>
    <n v="20659.06811"/>
    <n v="411"/>
    <x v="1"/>
    <d v="2020-11-04T00:00:00"/>
    <n v="3"/>
    <s v="Ibuprofen"/>
    <s v="Normal"/>
    <x v="0"/>
  </r>
  <r>
    <s v="Timothy Flores"/>
    <n v="76"/>
    <x v="1"/>
    <x v="1"/>
    <x v="5"/>
    <x v="488"/>
    <n v="13"/>
    <x v="5"/>
    <n v="2"/>
    <s v="Weekday"/>
    <s v="Mid"/>
    <s v="Diana Perez"/>
    <s v="Wolfe, Williams and Phillips"/>
    <x v="0"/>
    <n v="49849.680419999997"/>
    <n v="277"/>
    <x v="1"/>
    <d v="2020-10-23T00:00:00"/>
    <n v="5"/>
    <s v="Ibuprofen"/>
    <s v="Normal"/>
    <x v="0"/>
  </r>
  <r>
    <s v="Mary Tran"/>
    <n v="40"/>
    <x v="0"/>
    <x v="2"/>
    <x v="2"/>
    <x v="680"/>
    <n v="4"/>
    <x v="6"/>
    <n v="7"/>
    <s v="Weekend"/>
    <s v="Start"/>
    <s v="Kimberly Harvey"/>
    <s v="Rollins-Hall"/>
    <x v="4"/>
    <n v="18371.291450000001"/>
    <n v="275"/>
    <x v="2"/>
    <d v="2021-07-21T00:00:00"/>
    <n v="3"/>
    <s v="Paracetamol"/>
    <s v="Abnormal"/>
    <x v="1"/>
  </r>
  <r>
    <s v="Lisa Dillon"/>
    <n v="64"/>
    <x v="0"/>
    <x v="6"/>
    <x v="5"/>
    <x v="1476"/>
    <n v="11"/>
    <x v="5"/>
    <n v="2"/>
    <s v="Weekday"/>
    <s v="Mid"/>
    <s v="Kevin Benson"/>
    <s v="Smith-Miles"/>
    <x v="0"/>
    <n v="22476.80704"/>
    <n v="165"/>
    <x v="1"/>
    <d v="2021-05-26T00:00:00"/>
    <n v="3"/>
    <s v="Penicillin"/>
    <s v="Abnormal"/>
    <x v="1"/>
  </r>
  <r>
    <s v="Ashley Smith"/>
    <n v="57"/>
    <x v="1"/>
    <x v="2"/>
    <x v="0"/>
    <x v="246"/>
    <n v="10"/>
    <x v="6"/>
    <n v="7"/>
    <s v="Weekend"/>
    <s v="Mid"/>
    <s v="WilliaMaleShaffer"/>
    <s v="Ross Group"/>
    <x v="2"/>
    <n v="31964.367460000001"/>
    <n v="478"/>
    <x v="1"/>
    <d v="2022-07-27T00:00:00"/>
    <n v="3"/>
    <s v="Penicillin"/>
    <s v="Abnormal"/>
    <x v="1"/>
  </r>
  <r>
    <s v="Ricky Burns"/>
    <n v="25"/>
    <x v="0"/>
    <x v="3"/>
    <x v="0"/>
    <x v="1199"/>
    <n v="22"/>
    <x v="5"/>
    <n v="2"/>
    <s v="Weekday"/>
    <s v="Mid"/>
    <s v="Christopher Murphy"/>
    <s v="Gutierrez and Sons"/>
    <x v="4"/>
    <n v="12939.64609"/>
    <n v="326"/>
    <x v="2"/>
    <d v="2023-08-29T00:00:00"/>
    <n v="2"/>
    <s v="Penicillin"/>
    <s v="Normal"/>
    <x v="1"/>
  </r>
  <r>
    <s v="Betty Velazquez"/>
    <n v="52"/>
    <x v="1"/>
    <x v="6"/>
    <x v="5"/>
    <x v="424"/>
    <n v="27"/>
    <x v="3"/>
    <n v="5"/>
    <s v="Weekday"/>
    <s v="End"/>
    <s v="Larry Trujillo"/>
    <s v="Rodriguez-Adams"/>
    <x v="2"/>
    <n v="69418.522639999996"/>
    <n v="195"/>
    <x v="1"/>
    <d v="2021-09-04T00:00:00"/>
    <n v="6"/>
    <s v="Lipitor"/>
    <s v="Abnormal"/>
    <x v="1"/>
  </r>
  <r>
    <s v="Robin Patterson"/>
    <n v="46"/>
    <x v="0"/>
    <x v="2"/>
    <x v="5"/>
    <x v="1528"/>
    <n v="25"/>
    <x v="0"/>
    <n v="4"/>
    <s v="Weekday"/>
    <s v="Mid"/>
    <s v="Jo Bradford"/>
    <s v="Goodman-Jordan"/>
    <x v="1"/>
    <n v="6598.0160859999996"/>
    <n v="277"/>
    <x v="1"/>
    <d v="2021-02-27T00:00:00"/>
    <n v="6"/>
    <s v="Aspirin"/>
    <s v="Abnormal"/>
    <x v="1"/>
  </r>
  <r>
    <s v="Stacey Rios MD"/>
    <n v="79"/>
    <x v="0"/>
    <x v="1"/>
    <x v="4"/>
    <x v="672"/>
    <n v="14"/>
    <x v="5"/>
    <n v="2"/>
    <s v="Weekday"/>
    <s v="Mid"/>
    <s v="Cody Burton"/>
    <s v="Walsh LLC"/>
    <x v="0"/>
    <n v="9271.9636480000008"/>
    <n v="235"/>
    <x v="1"/>
    <d v="2021-10-04T00:00:00"/>
    <n v="1"/>
    <s v="Lipitor"/>
    <s v="Inconclusive"/>
    <x v="0"/>
  </r>
  <r>
    <s v="Steven Rush"/>
    <n v="58"/>
    <x v="1"/>
    <x v="5"/>
    <x v="0"/>
    <x v="233"/>
    <n v="22"/>
    <x v="3"/>
    <n v="5"/>
    <s v="Weekday"/>
    <s v="Mid"/>
    <s v="Larry Ferrell"/>
    <s v="Clark, Gilmore and Jones"/>
    <x v="0"/>
    <n v="14371.81972"/>
    <n v="454"/>
    <x v="1"/>
    <d v="2021-11-02T00:00:00"/>
    <n v="2"/>
    <s v="Lipitor"/>
    <s v="Abnormal"/>
    <x v="1"/>
  </r>
  <r>
    <s v="Heidi Martinez"/>
    <n v="19"/>
    <x v="1"/>
    <x v="0"/>
    <x v="1"/>
    <x v="141"/>
    <n v="25"/>
    <x v="5"/>
    <n v="2"/>
    <s v="Weekday"/>
    <s v="Mid"/>
    <s v="Elizabeth Jones"/>
    <s v="Kramer, Osborne and Green"/>
    <x v="1"/>
    <n v="31992.194439999999"/>
    <n v="364"/>
    <x v="2"/>
    <d v="2019-07-20T00:00:00"/>
    <n v="6"/>
    <s v="Penicillin"/>
    <s v="Abnormal"/>
    <x v="2"/>
  </r>
  <r>
    <s v="Kevin Meza"/>
    <n v="84"/>
    <x v="0"/>
    <x v="2"/>
    <x v="0"/>
    <x v="640"/>
    <n v="12"/>
    <x v="5"/>
    <n v="2"/>
    <s v="Weekday"/>
    <s v="Mid"/>
    <s v="Nathan Wong"/>
    <s v="Scott-Horton"/>
    <x v="0"/>
    <n v="2488.8327909999998"/>
    <n v="212"/>
    <x v="2"/>
    <d v="2020-05-28T00:00:00"/>
    <n v="4"/>
    <s v="Ibuprofen"/>
    <s v="Abnormal"/>
    <x v="0"/>
  </r>
  <r>
    <s v="James Hammond"/>
    <n v="24"/>
    <x v="1"/>
    <x v="5"/>
    <x v="5"/>
    <x v="392"/>
    <n v="29"/>
    <x v="6"/>
    <n v="7"/>
    <s v="Weekend"/>
    <s v="End"/>
    <s v="John Stewart"/>
    <s v="Weiss Inc"/>
    <x v="1"/>
    <n v="56267.694929999998"/>
    <n v="500"/>
    <x v="2"/>
    <d v="2019-10-03T00:00:00"/>
    <n v="4"/>
    <s v="Ibuprofen"/>
    <s v="Normal"/>
    <x v="2"/>
  </r>
  <r>
    <s v="Christopher Herring"/>
    <n v="54"/>
    <x v="0"/>
    <x v="3"/>
    <x v="2"/>
    <x v="131"/>
    <n v="29"/>
    <x v="2"/>
    <n v="3"/>
    <s v="Weekday"/>
    <s v="End"/>
    <s v="Linda Beltran"/>
    <s v="Stewart-Guerrero"/>
    <x v="1"/>
    <n v="24754.576089999999"/>
    <n v="327"/>
    <x v="2"/>
    <d v="2020-08-20T00:00:00"/>
    <n v="4"/>
    <s v="Penicillin"/>
    <s v="Abnormal"/>
    <x v="1"/>
  </r>
  <r>
    <s v="Johnny Martinez"/>
    <n v="66"/>
    <x v="0"/>
    <x v="1"/>
    <x v="5"/>
    <x v="533"/>
    <n v="9"/>
    <x v="1"/>
    <n v="6"/>
    <s v="Weekend"/>
    <s v="Mid"/>
    <s v="Nicole Johnson"/>
    <s v="Richardson and Sons"/>
    <x v="1"/>
    <n v="39819.120920000001"/>
    <n v="476"/>
    <x v="2"/>
    <d v="2019-03-11T00:00:00"/>
    <n v="1"/>
    <s v="Penicillin"/>
    <s v="Abnormal"/>
    <x v="0"/>
  </r>
  <r>
    <s v="Lisa Jones"/>
    <n v="21"/>
    <x v="0"/>
    <x v="1"/>
    <x v="5"/>
    <x v="1061"/>
    <n v="15"/>
    <x v="4"/>
    <n v="1"/>
    <s v="Weekday"/>
    <s v="Mid"/>
    <s v="David Rich"/>
    <s v="Ayers-Melendez"/>
    <x v="2"/>
    <n v="13977.772139999999"/>
    <n v="370"/>
    <x v="2"/>
    <d v="2023-05-19T00:00:00"/>
    <n v="5"/>
    <s v="Lipitor"/>
    <s v="Inconclusive"/>
    <x v="2"/>
  </r>
  <r>
    <s v="Amanda Lamb"/>
    <n v="36"/>
    <x v="1"/>
    <x v="0"/>
    <x v="3"/>
    <x v="192"/>
    <n v="12"/>
    <x v="2"/>
    <n v="3"/>
    <s v="Weekday"/>
    <s v="Mid"/>
    <s v="Steven Edwards"/>
    <s v="Harris LLC"/>
    <x v="4"/>
    <n v="32680.721570000002"/>
    <n v="402"/>
    <x v="2"/>
    <d v="2020-02-15T00:00:00"/>
    <n v="6"/>
    <s v="Lipitor"/>
    <s v="Inconclusive"/>
    <x v="1"/>
  </r>
  <r>
    <s v="Andrea Bass"/>
    <n v="74"/>
    <x v="0"/>
    <x v="5"/>
    <x v="1"/>
    <x v="1010"/>
    <n v="24"/>
    <x v="3"/>
    <n v="5"/>
    <s v="Weekday"/>
    <s v="Mid"/>
    <s v="Heather Gardner"/>
    <s v="Meza, Garcia and Smith"/>
    <x v="3"/>
    <n v="15407.76914"/>
    <n v="304"/>
    <x v="0"/>
    <d v="2019-05-31T00:00:00"/>
    <n v="5"/>
    <s v="Ibuprofen"/>
    <s v="Abnormal"/>
    <x v="0"/>
  </r>
  <r>
    <s v="KiMaleHart"/>
    <n v="52"/>
    <x v="1"/>
    <x v="1"/>
    <x v="0"/>
    <x v="635"/>
    <n v="19"/>
    <x v="0"/>
    <n v="4"/>
    <s v="Weekday"/>
    <s v="Mid"/>
    <s v="Michael Martinez"/>
    <s v="Bauer, Lewis and Morrison"/>
    <x v="4"/>
    <n v="52252.620340000001"/>
    <n v="466"/>
    <x v="1"/>
    <d v="2020-11-29T00:00:00"/>
    <n v="7"/>
    <s v="Paracetamol"/>
    <s v="Inconclusive"/>
    <x v="1"/>
  </r>
  <r>
    <s v="Phillip Cook"/>
    <n v="41"/>
    <x v="0"/>
    <x v="7"/>
    <x v="0"/>
    <x v="1485"/>
    <n v="5"/>
    <x v="5"/>
    <n v="2"/>
    <s v="Weekday"/>
    <s v="Mid"/>
    <s v="Ralph Ortiz"/>
    <s v="Rodriguez-Reese"/>
    <x v="4"/>
    <n v="49104.891329999999"/>
    <n v="328"/>
    <x v="2"/>
    <d v="2019-03-16T00:00:00"/>
    <n v="6"/>
    <s v="Ibuprofen"/>
    <s v="Inconclusive"/>
    <x v="1"/>
  </r>
  <r>
    <s v="Justin Maxwell"/>
    <n v="20"/>
    <x v="0"/>
    <x v="3"/>
    <x v="4"/>
    <x v="1251"/>
    <n v="26"/>
    <x v="4"/>
    <n v="1"/>
    <s v="Weekday"/>
    <s v="Mid"/>
    <s v="Tyler Arnold"/>
    <s v="Martinez-Bradley"/>
    <x v="3"/>
    <n v="7736.6961499999998"/>
    <n v="157"/>
    <x v="0"/>
    <d v="2021-05-17T00:00:00"/>
    <n v="1"/>
    <s v="Ibuprofen"/>
    <s v="Abnormal"/>
    <x v="2"/>
  </r>
  <r>
    <s v="James Rios"/>
    <n v="44"/>
    <x v="0"/>
    <x v="6"/>
    <x v="1"/>
    <x v="1437"/>
    <n v="29"/>
    <x v="6"/>
    <n v="7"/>
    <s v="Weekend"/>
    <s v="End"/>
    <s v="Cynthia Guerrero"/>
    <s v="Richardson-Murphy"/>
    <x v="3"/>
    <n v="25365.716339999999"/>
    <n v="176"/>
    <x v="0"/>
    <d v="2020-01-06T00:00:00"/>
    <n v="1"/>
    <s v="Paracetamol"/>
    <s v="Abnormal"/>
    <x v="1"/>
  </r>
  <r>
    <s v="Ann Griffin"/>
    <n v="42"/>
    <x v="1"/>
    <x v="4"/>
    <x v="5"/>
    <x v="1630"/>
    <n v="19"/>
    <x v="5"/>
    <n v="2"/>
    <s v="Weekday"/>
    <s v="Mid"/>
    <s v="Jessica Mitchell"/>
    <s v="Mason-Price"/>
    <x v="4"/>
    <n v="68606.178960000005"/>
    <n v="118"/>
    <x v="2"/>
    <d v="2021-11-08T00:00:00"/>
    <n v="1"/>
    <s v="Penicillin"/>
    <s v="Normal"/>
    <x v="1"/>
  </r>
  <r>
    <s v="Aaron Gonzales"/>
    <n v="78"/>
    <x v="0"/>
    <x v="2"/>
    <x v="4"/>
    <x v="1119"/>
    <n v="10"/>
    <x v="5"/>
    <n v="2"/>
    <s v="Weekday"/>
    <s v="Mid"/>
    <s v="Ian Edwards"/>
    <s v="Smith, Franklin and Davis"/>
    <x v="0"/>
    <n v="10969.901900000001"/>
    <n v="143"/>
    <x v="2"/>
    <d v="2019-10-03T00:00:00"/>
    <n v="4"/>
    <s v="Aspirin"/>
    <s v="Inconclusive"/>
    <x v="0"/>
  </r>
  <r>
    <s v="Bobby Hurst"/>
    <n v="36"/>
    <x v="0"/>
    <x v="3"/>
    <x v="2"/>
    <x v="305"/>
    <n v="15"/>
    <x v="5"/>
    <n v="2"/>
    <s v="Weekday"/>
    <s v="Mid"/>
    <s v="Zachary Campbell"/>
    <s v="Turner, Johnson and Johnson"/>
    <x v="0"/>
    <n v="16150.280199999999"/>
    <n v="413"/>
    <x v="0"/>
    <d v="2020-09-17T00:00:00"/>
    <n v="4"/>
    <s v="Aspirin"/>
    <s v="Inconclusive"/>
    <x v="1"/>
  </r>
  <r>
    <s v="Victoria Mccormick"/>
    <n v="26"/>
    <x v="0"/>
    <x v="5"/>
    <x v="5"/>
    <x v="1015"/>
    <n v="24"/>
    <x v="3"/>
    <n v="5"/>
    <s v="Weekday"/>
    <s v="Mid"/>
    <s v="Mario Cruz"/>
    <s v="Cooke Inc"/>
    <x v="4"/>
    <n v="27135.30387"/>
    <n v="346"/>
    <x v="0"/>
    <d v="2023-03-10T00:00:00"/>
    <n v="5"/>
    <s v="Lipitor"/>
    <s v="Abnormal"/>
    <x v="1"/>
  </r>
  <r>
    <s v="Kevin Cain"/>
    <n v="57"/>
    <x v="0"/>
    <x v="1"/>
    <x v="5"/>
    <x v="388"/>
    <n v="9"/>
    <x v="4"/>
    <n v="1"/>
    <s v="Weekday"/>
    <s v="Mid"/>
    <s v="Latoya Becker"/>
    <s v="Navarro, Riley and Kelly"/>
    <x v="4"/>
    <n v="5547.0652110000001"/>
    <n v="245"/>
    <x v="2"/>
    <d v="2020-11-16T00:00:00"/>
    <n v="1"/>
    <s v="Penicillin"/>
    <s v="Normal"/>
    <x v="1"/>
  </r>
  <r>
    <s v="Alexander Navarro"/>
    <n v="25"/>
    <x v="0"/>
    <x v="2"/>
    <x v="4"/>
    <x v="906"/>
    <n v="12"/>
    <x v="1"/>
    <n v="6"/>
    <s v="Weekend"/>
    <s v="Mid"/>
    <s v="Trevor Faulkner"/>
    <s v="Smith PLC"/>
    <x v="4"/>
    <n v="27103.406790000001"/>
    <n v="187"/>
    <x v="1"/>
    <d v="2020-09-16T00:00:00"/>
    <n v="3"/>
    <s v="Penicillin"/>
    <s v="Abnormal"/>
    <x v="1"/>
  </r>
  <r>
    <s v="Jeremy Johnson"/>
    <n v="39"/>
    <x v="0"/>
    <x v="5"/>
    <x v="2"/>
    <x v="409"/>
    <n v="8"/>
    <x v="5"/>
    <n v="2"/>
    <s v="Weekday"/>
    <s v="Mid"/>
    <s v="Linda Johnson"/>
    <s v="Williams, Ramirez and Lopez"/>
    <x v="2"/>
    <n v="1597.1090349999999"/>
    <n v="459"/>
    <x v="0"/>
    <d v="2021-06-30T00:00:00"/>
    <n v="3"/>
    <s v="Penicillin"/>
    <s v="Inconclusive"/>
    <x v="1"/>
  </r>
  <r>
    <s v="Casey Oliver"/>
    <n v="61"/>
    <x v="1"/>
    <x v="0"/>
    <x v="4"/>
    <x v="849"/>
    <n v="23"/>
    <x v="5"/>
    <n v="2"/>
    <s v="Weekday"/>
    <s v="Mid"/>
    <s v="Shelly Barajas"/>
    <s v="Johnson, Williams and Bennett"/>
    <x v="4"/>
    <n v="6808.3854849999998"/>
    <n v="463"/>
    <x v="1"/>
    <d v="2021-12-11T00:00:00"/>
    <n v="6"/>
    <s v="Paracetamol"/>
    <s v="Normal"/>
    <x v="1"/>
  </r>
  <r>
    <s v="Brandon Rodriguez"/>
    <n v="25"/>
    <x v="1"/>
    <x v="2"/>
    <x v="2"/>
    <x v="1085"/>
    <n v="2"/>
    <x v="3"/>
    <n v="5"/>
    <s v="Weekday"/>
    <s v="Start"/>
    <s v="Ashley Brown"/>
    <s v="Bell, Baker and Jones"/>
    <x v="2"/>
    <n v="24121.273679999998"/>
    <n v="198"/>
    <x v="0"/>
    <d v="2019-08-22T00:00:00"/>
    <n v="4"/>
    <s v="Paracetamol"/>
    <s v="Normal"/>
    <x v="1"/>
  </r>
  <r>
    <s v="Shelly Martinez"/>
    <n v="78"/>
    <x v="1"/>
    <x v="2"/>
    <x v="5"/>
    <x v="1565"/>
    <n v="18"/>
    <x v="0"/>
    <n v="4"/>
    <s v="Weekday"/>
    <s v="Mid"/>
    <s v="Tracy Solomon"/>
    <s v="Johnson, Thompson and Buchanan"/>
    <x v="0"/>
    <n v="12300.21206"/>
    <n v="250"/>
    <x v="1"/>
    <d v="2019-07-22T00:00:00"/>
    <n v="1"/>
    <s v="Paracetamol"/>
    <s v="Inconclusive"/>
    <x v="0"/>
  </r>
  <r>
    <s v="Melinda Osborne"/>
    <n v="30"/>
    <x v="0"/>
    <x v="1"/>
    <x v="4"/>
    <x v="1331"/>
    <n v="27"/>
    <x v="4"/>
    <n v="1"/>
    <s v="Weekday"/>
    <s v="End"/>
    <s v="Mary Thomas"/>
    <s v="Williams LLC"/>
    <x v="3"/>
    <n v="10859.28982"/>
    <n v="247"/>
    <x v="2"/>
    <d v="2021-10-24T00:00:00"/>
    <n v="7"/>
    <s v="Paracetamol"/>
    <s v="Normal"/>
    <x v="1"/>
  </r>
  <r>
    <s v="Robert Grimes"/>
    <n v="41"/>
    <x v="1"/>
    <x v="7"/>
    <x v="4"/>
    <x v="283"/>
    <n v="14"/>
    <x v="2"/>
    <n v="3"/>
    <s v="Weekday"/>
    <s v="Mid"/>
    <s v="Stephanie Rice MD"/>
    <s v="Mccoy, Hubbard and Barnett"/>
    <x v="0"/>
    <n v="4223.5904460000002"/>
    <n v="235"/>
    <x v="2"/>
    <d v="2023-06-30T00:00:00"/>
    <n v="5"/>
    <s v="Aspirin"/>
    <s v="Abnormal"/>
    <x v="1"/>
  </r>
  <r>
    <s v="Stephanie Lee"/>
    <n v="23"/>
    <x v="1"/>
    <x v="4"/>
    <x v="5"/>
    <x v="653"/>
    <n v="10"/>
    <x v="4"/>
    <n v="1"/>
    <s v="Weekday"/>
    <s v="Mid"/>
    <s v="Melinda Peters"/>
    <s v="Martin, Phillips and Miller"/>
    <x v="4"/>
    <n v="23199.091049999999"/>
    <n v="297"/>
    <x v="1"/>
    <d v="2023-04-30T00:00:00"/>
    <n v="7"/>
    <s v="Penicillin"/>
    <s v="Normal"/>
    <x v="2"/>
  </r>
  <r>
    <s v="Suzanne Hoffman"/>
    <n v="78"/>
    <x v="1"/>
    <x v="1"/>
    <x v="2"/>
    <x v="1450"/>
    <n v="30"/>
    <x v="6"/>
    <n v="7"/>
    <s v="Weekend"/>
    <s v="End"/>
    <s v="Kimberly Wiggins"/>
    <s v="Boyer-Terry"/>
    <x v="0"/>
    <n v="10946.71578"/>
    <n v="312"/>
    <x v="0"/>
    <d v="2023-08-08T00:00:00"/>
    <n v="2"/>
    <s v="Penicillin"/>
    <s v="Inconclusive"/>
    <x v="0"/>
  </r>
  <r>
    <s v="Cynthia Welch"/>
    <n v="26"/>
    <x v="1"/>
    <x v="4"/>
    <x v="3"/>
    <x v="59"/>
    <n v="29"/>
    <x v="1"/>
    <n v="6"/>
    <s v="Weekend"/>
    <s v="End"/>
    <s v="Courtney Hanson"/>
    <s v="Johnson-Perry"/>
    <x v="3"/>
    <n v="29656.76138"/>
    <n v="240"/>
    <x v="1"/>
    <d v="2020-03-24T00:00:00"/>
    <n v="2"/>
    <s v="Paracetamol"/>
    <s v="Normal"/>
    <x v="1"/>
  </r>
  <r>
    <s v="Briana Miller"/>
    <n v="36"/>
    <x v="1"/>
    <x v="1"/>
    <x v="4"/>
    <x v="433"/>
    <n v="21"/>
    <x v="6"/>
    <n v="7"/>
    <s v="Weekend"/>
    <s v="Mid"/>
    <s v="Kristina Henry"/>
    <s v="Butler, Trujillo and Smith"/>
    <x v="4"/>
    <n v="4527.3632690000004"/>
    <n v="223"/>
    <x v="1"/>
    <d v="2022-09-04T00:00:00"/>
    <n v="7"/>
    <s v="Lipitor"/>
    <s v="Inconclusive"/>
    <x v="1"/>
  </r>
  <r>
    <s v="Randy Warren"/>
    <n v="42"/>
    <x v="0"/>
    <x v="5"/>
    <x v="5"/>
    <x v="271"/>
    <n v="2"/>
    <x v="5"/>
    <n v="2"/>
    <s v="Weekday"/>
    <s v="Start"/>
    <s v="Christopher Anderson"/>
    <s v="Chavez, Williams and Lyons"/>
    <x v="0"/>
    <n v="3703.6601310000001"/>
    <n v="152"/>
    <x v="2"/>
    <d v="2021-03-15T00:00:00"/>
    <n v="1"/>
    <s v="Ibuprofen"/>
    <s v="Abnormal"/>
    <x v="1"/>
  </r>
  <r>
    <s v="Mary Wilson"/>
    <n v="48"/>
    <x v="1"/>
    <x v="4"/>
    <x v="5"/>
    <x v="1197"/>
    <n v="3"/>
    <x v="0"/>
    <n v="4"/>
    <s v="Weekday"/>
    <s v="Start"/>
    <s v="Billy Brown"/>
    <s v="Ramirez and Sons"/>
    <x v="2"/>
    <n v="9913.7101180000009"/>
    <n v="133"/>
    <x v="0"/>
    <d v="2019-01-25T00:00:00"/>
    <n v="5"/>
    <s v="Lipitor"/>
    <s v="Abnormal"/>
    <x v="1"/>
  </r>
  <r>
    <s v="Ms. Raven Smith"/>
    <n v="23"/>
    <x v="1"/>
    <x v="5"/>
    <x v="2"/>
    <x v="1602"/>
    <n v="30"/>
    <x v="5"/>
    <n v="2"/>
    <s v="Weekday"/>
    <s v="End"/>
    <s v="Steven Beck"/>
    <s v="Gates-Walls"/>
    <x v="1"/>
    <n v="12032.89075"/>
    <n v="171"/>
    <x v="0"/>
    <d v="2023-06-15T00:00:00"/>
    <n v="4"/>
    <s v="Penicillin"/>
    <s v="Inconclusive"/>
    <x v="2"/>
  </r>
  <r>
    <s v="Robert Wood"/>
    <n v="82"/>
    <x v="1"/>
    <x v="7"/>
    <x v="4"/>
    <x v="145"/>
    <n v="9"/>
    <x v="1"/>
    <n v="6"/>
    <s v="Weekend"/>
    <s v="Mid"/>
    <s v="Sharon Duran"/>
    <s v="Smith-Benson"/>
    <x v="1"/>
    <n v="29398.660670000001"/>
    <n v="204"/>
    <x v="2"/>
    <d v="2022-04-11T00:00:00"/>
    <n v="1"/>
    <s v="Paracetamol"/>
    <s v="Normal"/>
    <x v="0"/>
  </r>
  <r>
    <s v="Robert Davis"/>
    <n v="68"/>
    <x v="1"/>
    <x v="4"/>
    <x v="3"/>
    <x v="536"/>
    <n v="16"/>
    <x v="3"/>
    <n v="5"/>
    <s v="Weekday"/>
    <s v="Mid"/>
    <s v="Kyle Jordan PhD"/>
    <s v="Davis and Sons"/>
    <x v="3"/>
    <n v="26280.697169999999"/>
    <n v="490"/>
    <x v="0"/>
    <d v="2018-12-07T00:00:00"/>
    <n v="5"/>
    <s v="Lipitor"/>
    <s v="Abnormal"/>
    <x v="0"/>
  </r>
  <r>
    <s v="Jennifer Greene"/>
    <n v="69"/>
    <x v="1"/>
    <x v="1"/>
    <x v="2"/>
    <x v="64"/>
    <n v="13"/>
    <x v="6"/>
    <n v="7"/>
    <s v="Weekend"/>
    <s v="Mid"/>
    <s v="Samantha Murray"/>
    <s v="Farmer Inc"/>
    <x v="3"/>
    <n v="2886.815439"/>
    <n v="310"/>
    <x v="1"/>
    <d v="2021-06-24T00:00:00"/>
    <n v="4"/>
    <s v="Penicillin"/>
    <s v="Normal"/>
    <x v="0"/>
  </r>
  <r>
    <s v="Paul Dean"/>
    <n v="43"/>
    <x v="0"/>
    <x v="5"/>
    <x v="1"/>
    <x v="849"/>
    <n v="23"/>
    <x v="5"/>
    <n v="2"/>
    <s v="Weekday"/>
    <s v="Mid"/>
    <s v="Jose Robinson"/>
    <s v="Young, Ashley and Atkinson"/>
    <x v="1"/>
    <n v="9279.4245100000007"/>
    <n v="328"/>
    <x v="1"/>
    <d v="2021-12-23T00:00:00"/>
    <n v="4"/>
    <s v="Lipitor"/>
    <s v="Normal"/>
    <x v="1"/>
  </r>
  <r>
    <s v="Charles Anderson"/>
    <n v="85"/>
    <x v="0"/>
    <x v="3"/>
    <x v="0"/>
    <x v="1387"/>
    <n v="3"/>
    <x v="3"/>
    <n v="5"/>
    <s v="Weekday"/>
    <s v="Start"/>
    <s v="Marilyn Garcia"/>
    <s v="Chandler, Blair and Mosley"/>
    <x v="0"/>
    <n v="1734.8624649999999"/>
    <n v="255"/>
    <x v="2"/>
    <d v="2019-05-25T00:00:00"/>
    <n v="6"/>
    <s v="Penicillin"/>
    <s v="Abnormal"/>
    <x v="0"/>
  </r>
  <r>
    <s v="Kenneth Rios"/>
    <n v="58"/>
    <x v="0"/>
    <x v="6"/>
    <x v="5"/>
    <x v="878"/>
    <n v="23"/>
    <x v="5"/>
    <n v="2"/>
    <s v="Weekday"/>
    <s v="Mid"/>
    <s v="James Cooper"/>
    <s v="Johnson, Juarez and Schroeder"/>
    <x v="0"/>
    <n v="12588.882680000001"/>
    <n v="373"/>
    <x v="2"/>
    <d v="2023-06-20T00:00:00"/>
    <n v="2"/>
    <s v="Ibuprofen"/>
    <s v="Normal"/>
    <x v="1"/>
  </r>
  <r>
    <s v="Dr. Erica Williams"/>
    <n v="53"/>
    <x v="1"/>
    <x v="3"/>
    <x v="0"/>
    <x v="1546"/>
    <n v="4"/>
    <x v="6"/>
    <n v="7"/>
    <s v="Weekend"/>
    <s v="Start"/>
    <s v="Jonathan Thompson"/>
    <s v="Copeland Ltd"/>
    <x v="4"/>
    <n v="3182.0383379999998"/>
    <n v="289"/>
    <x v="2"/>
    <d v="2019-08-28T00:00:00"/>
    <n v="3"/>
    <s v="Penicillin"/>
    <s v="Inconclusive"/>
    <x v="1"/>
  </r>
  <r>
    <s v="Kimberly Sanchez"/>
    <n v="61"/>
    <x v="0"/>
    <x v="7"/>
    <x v="4"/>
    <x v="322"/>
    <n v="26"/>
    <x v="0"/>
    <n v="4"/>
    <s v="Weekday"/>
    <s v="Mid"/>
    <s v="Mark Hancock"/>
    <s v="Archer-Oconnell"/>
    <x v="3"/>
    <n v="13126.91044"/>
    <n v="468"/>
    <x v="2"/>
    <d v="2019-10-19T00:00:00"/>
    <n v="6"/>
    <s v="Penicillin"/>
    <s v="Inconclusive"/>
    <x v="1"/>
  </r>
  <r>
    <s v="Mrs. Melissa Griffin"/>
    <n v="45"/>
    <x v="0"/>
    <x v="7"/>
    <x v="2"/>
    <x v="1598"/>
    <n v="28"/>
    <x v="2"/>
    <n v="3"/>
    <s v="Weekday"/>
    <s v="End"/>
    <s v="Mrs. Natasha Pearson DDS"/>
    <s v="Jones, Gonzalez and Miller"/>
    <x v="4"/>
    <n v="15918.124809999999"/>
    <n v="414"/>
    <x v="0"/>
    <d v="2021-08-15T00:00:00"/>
    <n v="7"/>
    <s v="Ibuprofen"/>
    <s v="Normal"/>
    <x v="1"/>
  </r>
  <r>
    <s v="Tammy Perkins"/>
    <n v="61"/>
    <x v="1"/>
    <x v="1"/>
    <x v="5"/>
    <x v="849"/>
    <n v="23"/>
    <x v="5"/>
    <n v="2"/>
    <s v="Weekday"/>
    <s v="Mid"/>
    <s v="Jose Arnold"/>
    <s v="Ponce, Miles and Foster"/>
    <x v="1"/>
    <n v="26725.489699999998"/>
    <n v="237"/>
    <x v="2"/>
    <d v="2021-12-01T00:00:00"/>
    <n v="3"/>
    <s v="Ibuprofen"/>
    <s v="Inconclusive"/>
    <x v="1"/>
  </r>
  <r>
    <s v="Joseph Matthews"/>
    <n v="72"/>
    <x v="0"/>
    <x v="4"/>
    <x v="3"/>
    <x v="1545"/>
    <n v="24"/>
    <x v="2"/>
    <n v="3"/>
    <s v="Weekday"/>
    <s v="Mid"/>
    <s v="Zoe Cunningham"/>
    <s v="Moore-Holloway"/>
    <x v="3"/>
    <n v="3259.624507"/>
    <n v="251"/>
    <x v="0"/>
    <d v="2022-08-29T00:00:00"/>
    <n v="1"/>
    <s v="Lipitor"/>
    <s v="Normal"/>
    <x v="0"/>
  </r>
  <r>
    <s v="Mallory Rodgers"/>
    <n v="68"/>
    <x v="0"/>
    <x v="2"/>
    <x v="1"/>
    <x v="1358"/>
    <n v="7"/>
    <x v="3"/>
    <n v="5"/>
    <s v="Weekday"/>
    <s v="Mid"/>
    <s v="Nancy Gordon"/>
    <s v="Taylor, Meadows and Walker"/>
    <x v="1"/>
    <n v="13166.816989999999"/>
    <n v="438"/>
    <x v="2"/>
    <d v="2021-06-02T00:00:00"/>
    <n v="3"/>
    <s v="Paracetamol"/>
    <s v="Inconclusive"/>
    <x v="0"/>
  </r>
  <r>
    <s v="Anthony Coleman"/>
    <n v="48"/>
    <x v="1"/>
    <x v="4"/>
    <x v="1"/>
    <x v="1650"/>
    <n v="4"/>
    <x v="6"/>
    <n v="7"/>
    <s v="Weekend"/>
    <s v="Start"/>
    <s v="Brian Hall"/>
    <s v="Anthony-Sparks"/>
    <x v="2"/>
    <n v="9070.9455529999996"/>
    <n v="252"/>
    <x v="2"/>
    <d v="2022-12-27T00:00:00"/>
    <n v="2"/>
    <s v="Penicillin"/>
    <s v="Abnormal"/>
    <x v="1"/>
  </r>
  <r>
    <s v="David Smith"/>
    <n v="53"/>
    <x v="1"/>
    <x v="5"/>
    <x v="1"/>
    <x v="794"/>
    <n v="15"/>
    <x v="5"/>
    <n v="2"/>
    <s v="Weekday"/>
    <s v="Mid"/>
    <s v="Amy Lopez"/>
    <s v="Smith, Wilkins and Willis"/>
    <x v="1"/>
    <n v="40332.947630000002"/>
    <n v="433"/>
    <x v="1"/>
    <d v="2022-04-11T00:00:00"/>
    <n v="1"/>
    <s v="Paracetamol"/>
    <s v="Inconclusive"/>
    <x v="1"/>
  </r>
  <r>
    <s v="Amanda Richard"/>
    <n v="74"/>
    <x v="1"/>
    <x v="0"/>
    <x v="3"/>
    <x v="1258"/>
    <n v="26"/>
    <x v="0"/>
    <n v="4"/>
    <s v="Weekday"/>
    <s v="Mid"/>
    <s v="Anna Fisher"/>
    <s v="Schneider-Williams"/>
    <x v="3"/>
    <n v="18927.566869999999"/>
    <n v="195"/>
    <x v="2"/>
    <d v="2022-06-16T00:00:00"/>
    <n v="4"/>
    <s v="Penicillin"/>
    <s v="Inconclusive"/>
    <x v="0"/>
  </r>
  <r>
    <s v="Jonathan Barber"/>
    <n v="64"/>
    <x v="0"/>
    <x v="3"/>
    <x v="3"/>
    <x v="776"/>
    <n v="24"/>
    <x v="1"/>
    <n v="6"/>
    <s v="Weekend"/>
    <s v="Mid"/>
    <s v="Dennis Holland"/>
    <s v="Davidson-Stevens"/>
    <x v="1"/>
    <n v="39045.903760000001"/>
    <n v="472"/>
    <x v="1"/>
    <d v="2023-01-17T00:00:00"/>
    <n v="2"/>
    <s v="Penicillin"/>
    <s v="Normal"/>
    <x v="1"/>
  </r>
  <r>
    <s v="Sherry Davis"/>
    <n v="38"/>
    <x v="1"/>
    <x v="1"/>
    <x v="2"/>
    <x v="1403"/>
    <n v="9"/>
    <x v="3"/>
    <n v="5"/>
    <s v="Weekday"/>
    <s v="Mid"/>
    <s v="Stephen Lee"/>
    <s v="Davis-Houston"/>
    <x v="3"/>
    <n v="9382.7864160000008"/>
    <n v="298"/>
    <x v="0"/>
    <d v="2023-06-18T00:00:00"/>
    <n v="7"/>
    <s v="Penicillin"/>
    <s v="Inconclusive"/>
    <x v="1"/>
  </r>
  <r>
    <s v="Tammy Stone"/>
    <n v="26"/>
    <x v="0"/>
    <x v="6"/>
    <x v="4"/>
    <x v="1045"/>
    <n v="11"/>
    <x v="0"/>
    <n v="4"/>
    <s v="Weekday"/>
    <s v="Mid"/>
    <s v="WilliaMaleRodriguez"/>
    <s v="Lopez and Sons"/>
    <x v="3"/>
    <n v="17847.799429999999"/>
    <n v="272"/>
    <x v="2"/>
    <d v="2023-05-19T00:00:00"/>
    <n v="5"/>
    <s v="Ibuprofen"/>
    <s v="Normal"/>
    <x v="1"/>
  </r>
  <r>
    <s v="Dr. Matthew Evans"/>
    <n v="54"/>
    <x v="0"/>
    <x v="7"/>
    <x v="5"/>
    <x v="452"/>
    <n v="10"/>
    <x v="5"/>
    <n v="2"/>
    <s v="Weekday"/>
    <s v="Mid"/>
    <s v="Tiffany Oliver"/>
    <s v="Holt-Watson"/>
    <x v="3"/>
    <n v="31129.27432"/>
    <n v="327"/>
    <x v="1"/>
    <d v="2022-05-16T00:00:00"/>
    <n v="1"/>
    <s v="Lipitor"/>
    <s v="Abnormal"/>
    <x v="1"/>
  </r>
  <r>
    <s v="Tiffany Olson"/>
    <n v="49"/>
    <x v="1"/>
    <x v="2"/>
    <x v="4"/>
    <x v="942"/>
    <n v="2"/>
    <x v="1"/>
    <n v="6"/>
    <s v="Weekend"/>
    <s v="Start"/>
    <s v="Henry Brooks"/>
    <s v="Short-Jackson"/>
    <x v="3"/>
    <n v="29417.63679"/>
    <n v="269"/>
    <x v="0"/>
    <d v="2019-11-04T00:00:00"/>
    <n v="1"/>
    <s v="Penicillin"/>
    <s v="Normal"/>
    <x v="1"/>
  </r>
  <r>
    <s v="Mr. Ryan Bradley"/>
    <n v="74"/>
    <x v="0"/>
    <x v="1"/>
    <x v="1"/>
    <x v="203"/>
    <n v="10"/>
    <x v="1"/>
    <n v="6"/>
    <s v="Weekend"/>
    <s v="Mid"/>
    <s v="Micheal Thomas"/>
    <s v="Wade-Singleton"/>
    <x v="2"/>
    <n v="6424.0354719999996"/>
    <n v="412"/>
    <x v="1"/>
    <d v="2018-12-02T00:00:00"/>
    <n v="7"/>
    <s v="Ibuprofen"/>
    <s v="Normal"/>
    <x v="0"/>
  </r>
  <r>
    <s v="Kevin Rowland"/>
    <n v="24"/>
    <x v="1"/>
    <x v="3"/>
    <x v="1"/>
    <x v="1553"/>
    <n v="16"/>
    <x v="3"/>
    <n v="5"/>
    <s v="Weekday"/>
    <s v="Mid"/>
    <s v="Matthew Meyer"/>
    <s v="Jones Group"/>
    <x v="3"/>
    <n v="6572.2429009999996"/>
    <n v="348"/>
    <x v="1"/>
    <d v="2022-09-22T00:00:00"/>
    <n v="4"/>
    <s v="Ibuprofen"/>
    <s v="Normal"/>
    <x v="2"/>
  </r>
  <r>
    <s v="Sandra Sloan"/>
    <n v="20"/>
    <x v="0"/>
    <x v="3"/>
    <x v="5"/>
    <x v="1216"/>
    <n v="23"/>
    <x v="2"/>
    <n v="3"/>
    <s v="Weekday"/>
    <s v="Mid"/>
    <s v="Mary Conway"/>
    <s v="Gilmore-Ellis"/>
    <x v="4"/>
    <n v="17898.562190000001"/>
    <n v="156"/>
    <x v="1"/>
    <d v="2022-03-14T00:00:00"/>
    <n v="1"/>
    <s v="Paracetamol"/>
    <s v="Inconclusive"/>
    <x v="2"/>
  </r>
  <r>
    <s v="Michael Sanders"/>
    <n v="29"/>
    <x v="1"/>
    <x v="4"/>
    <x v="2"/>
    <x v="1562"/>
    <n v="5"/>
    <x v="1"/>
    <n v="6"/>
    <s v="Weekend"/>
    <s v="Mid"/>
    <s v="Sherri Jordan"/>
    <s v="Trevino-Hamilton"/>
    <x v="1"/>
    <n v="24186.082910000001"/>
    <n v="371"/>
    <x v="0"/>
    <d v="2019-10-09T00:00:00"/>
    <n v="3"/>
    <s v="Penicillin"/>
    <s v="Inconclusive"/>
    <x v="1"/>
  </r>
  <r>
    <s v="Robert Coleman"/>
    <n v="44"/>
    <x v="1"/>
    <x v="1"/>
    <x v="5"/>
    <x v="17"/>
    <n v="8"/>
    <x v="5"/>
    <n v="2"/>
    <s v="Weekday"/>
    <s v="Mid"/>
    <s v="Mary Greene"/>
    <s v="Hays Ltd"/>
    <x v="2"/>
    <n v="55522.159390000001"/>
    <n v="383"/>
    <x v="0"/>
    <d v="2022-03-25T00:00:00"/>
    <n v="5"/>
    <s v="Lipitor"/>
    <s v="Normal"/>
    <x v="1"/>
  </r>
  <r>
    <s v="Caitlin Park"/>
    <n v="36"/>
    <x v="0"/>
    <x v="2"/>
    <x v="3"/>
    <x v="210"/>
    <n v="17"/>
    <x v="1"/>
    <n v="6"/>
    <s v="Weekend"/>
    <s v="Mid"/>
    <s v="Sean Best"/>
    <s v="Melendez, Owens and Patel"/>
    <x v="4"/>
    <n v="1067.767364"/>
    <n v="334"/>
    <x v="1"/>
    <d v="2020-10-19T00:00:00"/>
    <n v="1"/>
    <s v="Paracetamol"/>
    <s v="Abnormal"/>
    <x v="1"/>
  </r>
  <r>
    <s v="Nicholas Morales"/>
    <n v="48"/>
    <x v="0"/>
    <x v="0"/>
    <x v="3"/>
    <x v="965"/>
    <n v="13"/>
    <x v="6"/>
    <n v="7"/>
    <s v="Weekend"/>
    <s v="Mid"/>
    <s v="Autumn Powell"/>
    <s v="King-Lindsey"/>
    <x v="3"/>
    <n v="10206.11815"/>
    <n v="282"/>
    <x v="1"/>
    <d v="2023-08-30T00:00:00"/>
    <n v="3"/>
    <s v="Aspirin"/>
    <s v="Inconclusive"/>
    <x v="1"/>
  </r>
  <r>
    <s v="Timothy Moore"/>
    <n v="42"/>
    <x v="0"/>
    <x v="6"/>
    <x v="5"/>
    <x v="1651"/>
    <n v="20"/>
    <x v="5"/>
    <n v="2"/>
    <s v="Weekday"/>
    <s v="Mid"/>
    <s v="Evan Rogers"/>
    <s v="Ewing, Fowler and Garcia"/>
    <x v="0"/>
    <n v="15543.89861"/>
    <n v="134"/>
    <x v="1"/>
    <d v="2021-08-16T00:00:00"/>
    <n v="1"/>
    <s v="Aspirin"/>
    <s v="Normal"/>
    <x v="1"/>
  </r>
  <r>
    <s v="Krista Johnson"/>
    <n v="61"/>
    <x v="1"/>
    <x v="5"/>
    <x v="5"/>
    <x v="775"/>
    <n v="19"/>
    <x v="5"/>
    <n v="2"/>
    <s v="Weekday"/>
    <s v="Mid"/>
    <s v="Mary Munoz"/>
    <s v="Curtis-Flores"/>
    <x v="1"/>
    <n v="76320.661049999995"/>
    <n v="275"/>
    <x v="2"/>
    <d v="2020-05-31T00:00:00"/>
    <n v="7"/>
    <s v="Paracetamol"/>
    <s v="Inconclusive"/>
    <x v="1"/>
  </r>
  <r>
    <s v="Lauren Mcdaniel"/>
    <n v="24"/>
    <x v="1"/>
    <x v="4"/>
    <x v="4"/>
    <x v="584"/>
    <n v="11"/>
    <x v="1"/>
    <n v="6"/>
    <s v="Weekend"/>
    <s v="Mid"/>
    <s v="Sandra Gomez"/>
    <s v="Adams Group"/>
    <x v="2"/>
    <n v="21650.701349999999"/>
    <n v="330"/>
    <x v="0"/>
    <d v="2021-09-26T00:00:00"/>
    <n v="7"/>
    <s v="Ibuprofen"/>
    <s v="Abnormal"/>
    <x v="2"/>
  </r>
  <r>
    <s v="Brandon Anderson"/>
    <n v="28"/>
    <x v="1"/>
    <x v="5"/>
    <x v="4"/>
    <x v="537"/>
    <n v="11"/>
    <x v="4"/>
    <n v="1"/>
    <s v="Weekday"/>
    <s v="Mid"/>
    <s v="Calvin Roberts"/>
    <s v="Cole, Ford and Rodriguez"/>
    <x v="3"/>
    <n v="21242.101279999999"/>
    <n v="322"/>
    <x v="2"/>
    <d v="2022-07-27T00:00:00"/>
    <n v="3"/>
    <s v="Penicillin"/>
    <s v="Abnormal"/>
    <x v="1"/>
  </r>
  <r>
    <s v="KiMaleHughes"/>
    <n v="66"/>
    <x v="0"/>
    <x v="4"/>
    <x v="3"/>
    <x v="11"/>
    <n v="9"/>
    <x v="6"/>
    <n v="7"/>
    <s v="Weekend"/>
    <s v="Mid"/>
    <s v="Kimberly Gonzalez"/>
    <s v="Gates-Chambers"/>
    <x v="4"/>
    <n v="20582.28198"/>
    <n v="400"/>
    <x v="2"/>
    <d v="2019-06-13T00:00:00"/>
    <n v="4"/>
    <s v="Penicillin"/>
    <s v="Normal"/>
    <x v="0"/>
  </r>
  <r>
    <s v="Alexander Davis"/>
    <n v="33"/>
    <x v="1"/>
    <x v="1"/>
    <x v="2"/>
    <x v="165"/>
    <n v="23"/>
    <x v="3"/>
    <n v="5"/>
    <s v="Weekday"/>
    <s v="Mid"/>
    <s v="Amanda Riggs"/>
    <s v="Turner Inc"/>
    <x v="1"/>
    <n v="20738.187859999998"/>
    <n v="362"/>
    <x v="0"/>
    <d v="2022-09-24T00:00:00"/>
    <n v="6"/>
    <s v="Lipitor"/>
    <s v="Abnormal"/>
    <x v="1"/>
  </r>
  <r>
    <s v="Roy Jacobs"/>
    <n v="24"/>
    <x v="0"/>
    <x v="2"/>
    <x v="5"/>
    <x v="1618"/>
    <n v="28"/>
    <x v="0"/>
    <n v="4"/>
    <s v="Weekday"/>
    <s v="End"/>
    <s v="Arthur Hamilton"/>
    <s v="Thornton, Sparks and Hardy"/>
    <x v="4"/>
    <n v="20861.244050000001"/>
    <n v="163"/>
    <x v="2"/>
    <d v="2021-02-03T00:00:00"/>
    <n v="3"/>
    <s v="Paracetamol"/>
    <s v="Inconclusive"/>
    <x v="2"/>
  </r>
  <r>
    <s v="Stephen Davis"/>
    <n v="52"/>
    <x v="0"/>
    <x v="2"/>
    <x v="3"/>
    <x v="1652"/>
    <n v="5"/>
    <x v="3"/>
    <n v="5"/>
    <s v="Weekday"/>
    <s v="Mid"/>
    <s v="Steven Holloway"/>
    <s v="Lozano, Rose and Richards"/>
    <x v="0"/>
    <n v="24756.745060000001"/>
    <n v="474"/>
    <x v="2"/>
    <d v="2019-04-06T00:00:00"/>
    <n v="6"/>
    <s v="Ibuprofen"/>
    <s v="Inconclusive"/>
    <x v="1"/>
  </r>
  <r>
    <s v="Jennifer Floyd"/>
    <n v="24"/>
    <x v="0"/>
    <x v="2"/>
    <x v="5"/>
    <x v="478"/>
    <n v="11"/>
    <x v="1"/>
    <n v="6"/>
    <s v="Weekend"/>
    <s v="Mid"/>
    <s v="Marie Cohen"/>
    <s v="Pierce-Gonzalez"/>
    <x v="4"/>
    <n v="26517.247530000001"/>
    <n v="264"/>
    <x v="1"/>
    <d v="2020-05-08T00:00:00"/>
    <n v="5"/>
    <s v="Aspirin"/>
    <s v="Inconclusive"/>
    <x v="2"/>
  </r>
  <r>
    <s v="Sarah Castaneda"/>
    <n v="35"/>
    <x v="1"/>
    <x v="1"/>
    <x v="3"/>
    <x v="1508"/>
    <n v="17"/>
    <x v="3"/>
    <n v="5"/>
    <s v="Weekday"/>
    <s v="Mid"/>
    <s v="Karen Terrell"/>
    <s v="Sheppard Inc"/>
    <x v="3"/>
    <n v="24045.258020000001"/>
    <n v="182"/>
    <x v="2"/>
    <d v="2020-02-13T00:00:00"/>
    <n v="4"/>
    <s v="Lipitor"/>
    <s v="Inconclusive"/>
    <x v="1"/>
  </r>
  <r>
    <s v="Todd Wilkinson"/>
    <n v="28"/>
    <x v="0"/>
    <x v="2"/>
    <x v="2"/>
    <x v="1320"/>
    <n v="7"/>
    <x v="1"/>
    <n v="6"/>
    <s v="Weekend"/>
    <s v="Mid"/>
    <s v="Melissa West"/>
    <s v="Marks-Shelton"/>
    <x v="3"/>
    <n v="13839.57266"/>
    <n v="402"/>
    <x v="0"/>
    <d v="2021-08-30T00:00:00"/>
    <n v="1"/>
    <s v="Lipitor"/>
    <s v="Inconclusive"/>
    <x v="1"/>
  </r>
  <r>
    <s v="Matthew Bass"/>
    <n v="72"/>
    <x v="1"/>
    <x v="1"/>
    <x v="4"/>
    <x v="601"/>
    <n v="11"/>
    <x v="2"/>
    <n v="3"/>
    <s v="Weekday"/>
    <s v="Mid"/>
    <s v="Laura Thompson"/>
    <s v="Ramirez-Atkinson"/>
    <x v="1"/>
    <n v="32661.40076"/>
    <n v="200"/>
    <x v="1"/>
    <d v="2021-09-05T00:00:00"/>
    <n v="7"/>
    <s v="Lipitor"/>
    <s v="Abnormal"/>
    <x v="0"/>
  </r>
  <r>
    <s v="Thomas Long"/>
    <n v="71"/>
    <x v="0"/>
    <x v="1"/>
    <x v="3"/>
    <x v="597"/>
    <n v="28"/>
    <x v="2"/>
    <n v="3"/>
    <s v="Weekday"/>
    <s v="End"/>
    <s v="John Ortiz"/>
    <s v="Reed-Gonzalez"/>
    <x v="3"/>
    <n v="9510.5236750000004"/>
    <n v="402"/>
    <x v="0"/>
    <d v="2018-12-04T00:00:00"/>
    <n v="2"/>
    <s v="Aspirin"/>
    <s v="Normal"/>
    <x v="0"/>
  </r>
  <r>
    <s v="Sarah Roberts"/>
    <n v="38"/>
    <x v="1"/>
    <x v="5"/>
    <x v="1"/>
    <x v="1432"/>
    <n v="26"/>
    <x v="2"/>
    <n v="3"/>
    <s v="Weekday"/>
    <s v="Mid"/>
    <s v="Carl Spencer"/>
    <s v="Reyes PLC"/>
    <x v="1"/>
    <n v="28267.322769999999"/>
    <n v="187"/>
    <x v="2"/>
    <d v="2021-05-31T00:00:00"/>
    <n v="1"/>
    <s v="Lipitor"/>
    <s v="Abnormal"/>
    <x v="1"/>
  </r>
  <r>
    <s v="Patricia Rodriguez MD"/>
    <n v="39"/>
    <x v="0"/>
    <x v="1"/>
    <x v="3"/>
    <x v="1011"/>
    <n v="3"/>
    <x v="4"/>
    <n v="1"/>
    <s v="Weekday"/>
    <s v="Start"/>
    <s v="Mrs. Monica Smith"/>
    <s v="Cooper-Newman"/>
    <x v="0"/>
    <n v="32675.72624"/>
    <n v="156"/>
    <x v="2"/>
    <d v="2020-08-08T00:00:00"/>
    <n v="6"/>
    <s v="Aspirin"/>
    <s v="Abnormal"/>
    <x v="1"/>
  </r>
  <r>
    <s v="Anna Wilkerson"/>
    <n v="70"/>
    <x v="1"/>
    <x v="7"/>
    <x v="4"/>
    <x v="231"/>
    <n v="16"/>
    <x v="0"/>
    <n v="4"/>
    <s v="Weekday"/>
    <s v="Mid"/>
    <s v="Derrick Duran"/>
    <s v="Small-Williams"/>
    <x v="2"/>
    <n v="6766.3253379999996"/>
    <n v="189"/>
    <x v="1"/>
    <d v="2023-04-15T00:00:00"/>
    <n v="6"/>
    <s v="Aspirin"/>
    <s v="Inconclusive"/>
    <x v="0"/>
  </r>
  <r>
    <s v="Jeffery Mora"/>
    <n v="35"/>
    <x v="1"/>
    <x v="0"/>
    <x v="4"/>
    <x v="1423"/>
    <n v="19"/>
    <x v="2"/>
    <n v="3"/>
    <s v="Weekday"/>
    <s v="Mid"/>
    <s v="Eric Jarvis"/>
    <s v="Ballard and Sons"/>
    <x v="3"/>
    <n v="26543.741389999999"/>
    <n v="289"/>
    <x v="2"/>
    <d v="2021-06-14T00:00:00"/>
    <n v="1"/>
    <s v="Aspirin"/>
    <s v="Normal"/>
    <x v="1"/>
  </r>
  <r>
    <s v="Wendy Bryant"/>
    <n v="50"/>
    <x v="0"/>
    <x v="3"/>
    <x v="3"/>
    <x v="0"/>
    <n v="17"/>
    <x v="0"/>
    <n v="4"/>
    <s v="Weekday"/>
    <s v="Mid"/>
    <s v="Donna Hunt"/>
    <s v="Knight PLC"/>
    <x v="3"/>
    <n v="14738.6149"/>
    <n v="120"/>
    <x v="2"/>
    <d v="2022-12-05T00:00:00"/>
    <n v="1"/>
    <s v="Ibuprofen"/>
    <s v="Abnormal"/>
    <x v="1"/>
  </r>
  <r>
    <s v="Pamela Cain"/>
    <n v="34"/>
    <x v="0"/>
    <x v="0"/>
    <x v="1"/>
    <x v="1510"/>
    <n v="18"/>
    <x v="6"/>
    <n v="7"/>
    <s v="Weekend"/>
    <s v="Mid"/>
    <s v="Kelly Ingram"/>
    <s v="Woods, Johnson and Gibson"/>
    <x v="4"/>
    <n v="19174.199069999999"/>
    <n v="186"/>
    <x v="2"/>
    <d v="2020-10-27T00:00:00"/>
    <n v="2"/>
    <s v="Lipitor"/>
    <s v="Inconclusive"/>
    <x v="1"/>
  </r>
  <r>
    <s v="Devin Mcneil"/>
    <n v="47"/>
    <x v="0"/>
    <x v="5"/>
    <x v="2"/>
    <x v="426"/>
    <n v="4"/>
    <x v="3"/>
    <n v="5"/>
    <s v="Weekday"/>
    <s v="Start"/>
    <s v="Richard Dean"/>
    <s v="Sanders-Bowman"/>
    <x v="0"/>
    <n v="21949.401870000002"/>
    <n v="310"/>
    <x v="0"/>
    <d v="2022-03-09T00:00:00"/>
    <n v="3"/>
    <s v="Paracetamol"/>
    <s v="Inconclusive"/>
    <x v="1"/>
  </r>
  <r>
    <s v="Diane Herrera"/>
    <n v="81"/>
    <x v="1"/>
    <x v="4"/>
    <x v="4"/>
    <x v="691"/>
    <n v="10"/>
    <x v="5"/>
    <n v="2"/>
    <s v="Weekday"/>
    <s v="Mid"/>
    <s v="Ronald Dominguez"/>
    <s v="Mcintosh and Sons"/>
    <x v="3"/>
    <n v="3586.274825"/>
    <n v="314"/>
    <x v="1"/>
    <d v="2023-10-14T00:00:00"/>
    <n v="6"/>
    <s v="Aspirin"/>
    <s v="Normal"/>
    <x v="0"/>
  </r>
  <r>
    <s v="Nathan Medina"/>
    <n v="21"/>
    <x v="1"/>
    <x v="0"/>
    <x v="4"/>
    <x v="58"/>
    <n v="19"/>
    <x v="6"/>
    <n v="7"/>
    <s v="Weekend"/>
    <s v="Mid"/>
    <s v="Allison Garcia"/>
    <s v="Patterson, Cervantes and Shaffer"/>
    <x v="4"/>
    <n v="24465.391950000001"/>
    <n v="289"/>
    <x v="2"/>
    <d v="2020-02-17T00:00:00"/>
    <n v="1"/>
    <s v="Aspirin"/>
    <s v="Normal"/>
    <x v="2"/>
  </r>
  <r>
    <s v="Mary Norman"/>
    <n v="43"/>
    <x v="0"/>
    <x v="1"/>
    <x v="2"/>
    <x v="1422"/>
    <n v="12"/>
    <x v="2"/>
    <n v="3"/>
    <s v="Weekday"/>
    <s v="Mid"/>
    <s v="Nicole Brown"/>
    <s v="Johns, Combs and Adams"/>
    <x v="4"/>
    <n v="11996.23596"/>
    <n v="203"/>
    <x v="0"/>
    <d v="2023-07-14T00:00:00"/>
    <n v="5"/>
    <s v="Ibuprofen"/>
    <s v="Normal"/>
    <x v="1"/>
  </r>
  <r>
    <s v="Terri Duke"/>
    <n v="78"/>
    <x v="0"/>
    <x v="0"/>
    <x v="1"/>
    <x v="417"/>
    <n v="16"/>
    <x v="1"/>
    <n v="6"/>
    <s v="Weekend"/>
    <s v="Mid"/>
    <s v="Shannon Jefferson"/>
    <s v="Holland Group"/>
    <x v="1"/>
    <n v="15694.972040000001"/>
    <n v="269"/>
    <x v="1"/>
    <d v="2022-08-01T00:00:00"/>
    <n v="1"/>
    <s v="Lipitor"/>
    <s v="Abnormal"/>
    <x v="0"/>
  </r>
  <r>
    <s v="Rebecca Miller"/>
    <n v="57"/>
    <x v="0"/>
    <x v="3"/>
    <x v="4"/>
    <x v="47"/>
    <n v="12"/>
    <x v="6"/>
    <n v="7"/>
    <s v="Weekend"/>
    <s v="Mid"/>
    <s v="Scott Allen"/>
    <s v="Smith and Sons"/>
    <x v="1"/>
    <n v="25785.895619999999"/>
    <n v="430"/>
    <x v="1"/>
    <d v="2020-05-11T00:00:00"/>
    <n v="1"/>
    <s v="Paracetamol"/>
    <s v="Inconclusive"/>
    <x v="1"/>
  </r>
  <r>
    <s v="Barry Hernandez"/>
    <n v="20"/>
    <x v="0"/>
    <x v="3"/>
    <x v="0"/>
    <x v="1513"/>
    <n v="20"/>
    <x v="6"/>
    <n v="7"/>
    <s v="Weekend"/>
    <s v="Mid"/>
    <s v="Tonya Rodriguez"/>
    <s v="Evans-Ross"/>
    <x v="4"/>
    <n v="59885.162539999998"/>
    <n v="397"/>
    <x v="1"/>
    <d v="2022-03-29T00:00:00"/>
    <n v="2"/>
    <s v="Ibuprofen"/>
    <s v="Abnormal"/>
    <x v="2"/>
  </r>
  <r>
    <s v="Kelly Jones"/>
    <n v="40"/>
    <x v="0"/>
    <x v="5"/>
    <x v="3"/>
    <x v="63"/>
    <n v="8"/>
    <x v="1"/>
    <n v="6"/>
    <s v="Weekend"/>
    <s v="Mid"/>
    <s v="Brittany Lee"/>
    <s v="Wiley-Mcpherson"/>
    <x v="3"/>
    <n v="38412.551270000004"/>
    <n v="437"/>
    <x v="0"/>
    <d v="2020-08-20T00:00:00"/>
    <n v="4"/>
    <s v="Ibuprofen"/>
    <s v="Abnormal"/>
    <x v="1"/>
  </r>
  <r>
    <s v="Carmen Welch"/>
    <n v="43"/>
    <x v="0"/>
    <x v="3"/>
    <x v="0"/>
    <x v="1274"/>
    <n v="15"/>
    <x v="0"/>
    <n v="4"/>
    <s v="Weekday"/>
    <s v="Mid"/>
    <s v="Jennifer Wagner"/>
    <s v="Glass-Houston"/>
    <x v="1"/>
    <n v="37838.938679999999"/>
    <n v="256"/>
    <x v="2"/>
    <d v="2018-12-11T00:00:00"/>
    <n v="2"/>
    <s v="Aspirin"/>
    <s v="Inconclusive"/>
    <x v="1"/>
  </r>
  <r>
    <s v="Michelle Rodriguez"/>
    <n v="24"/>
    <x v="0"/>
    <x v="1"/>
    <x v="1"/>
    <x v="1237"/>
    <n v="4"/>
    <x v="0"/>
    <n v="4"/>
    <s v="Weekday"/>
    <s v="Start"/>
    <s v="Robert Murray"/>
    <s v="Valdez PLC"/>
    <x v="4"/>
    <n v="7024.1920730000002"/>
    <n v="311"/>
    <x v="2"/>
    <d v="2021-03-29T00:00:00"/>
    <n v="1"/>
    <s v="Lipitor"/>
    <s v="Inconclusive"/>
    <x v="2"/>
  </r>
  <r>
    <s v="Raymond Williams"/>
    <n v="65"/>
    <x v="0"/>
    <x v="3"/>
    <x v="1"/>
    <x v="1495"/>
    <n v="18"/>
    <x v="5"/>
    <n v="2"/>
    <s v="Weekday"/>
    <s v="Mid"/>
    <s v="Ronald Clark"/>
    <s v="Ramos, Holden and Barrera"/>
    <x v="1"/>
    <n v="10369.34095"/>
    <n v="392"/>
    <x v="2"/>
    <d v="2022-01-31T00:00:00"/>
    <n v="1"/>
    <s v="Paracetamol"/>
    <s v="Abnormal"/>
    <x v="0"/>
  </r>
  <r>
    <s v="Sean Reyes"/>
    <n v="56"/>
    <x v="0"/>
    <x v="2"/>
    <x v="2"/>
    <x v="546"/>
    <n v="25"/>
    <x v="3"/>
    <n v="5"/>
    <s v="Weekday"/>
    <s v="Mid"/>
    <s v="Robert Brown"/>
    <s v="Ruiz-Stanley"/>
    <x v="0"/>
    <n v="21737.626660000002"/>
    <n v="466"/>
    <x v="0"/>
    <d v="2021-07-10T00:00:00"/>
    <n v="6"/>
    <s v="Paracetamol"/>
    <s v="Normal"/>
    <x v="1"/>
  </r>
  <r>
    <s v="Cory Peterson"/>
    <n v="46"/>
    <x v="0"/>
    <x v="6"/>
    <x v="2"/>
    <x v="751"/>
    <n v="24"/>
    <x v="3"/>
    <n v="5"/>
    <s v="Weekday"/>
    <s v="Mid"/>
    <s v="Daniel Jackson"/>
    <s v="Mcfarland Inc"/>
    <x v="0"/>
    <n v="24808.665799999999"/>
    <n v="367"/>
    <x v="0"/>
    <d v="2023-03-28T00:00:00"/>
    <n v="2"/>
    <s v="Lipitor"/>
    <s v="Normal"/>
    <x v="1"/>
  </r>
  <r>
    <s v="Jessica Davis"/>
    <n v="23"/>
    <x v="0"/>
    <x v="7"/>
    <x v="2"/>
    <x v="800"/>
    <n v="28"/>
    <x v="2"/>
    <n v="3"/>
    <s v="Weekday"/>
    <s v="End"/>
    <s v="Tracy Jackson"/>
    <s v="Thompson Ltd"/>
    <x v="4"/>
    <n v="2235.5460659999999"/>
    <n v="181"/>
    <x v="0"/>
    <d v="2019-09-08T00:00:00"/>
    <n v="7"/>
    <s v="Aspirin"/>
    <s v="Inconclusive"/>
    <x v="2"/>
  </r>
  <r>
    <s v="Mark Barnes"/>
    <n v="74"/>
    <x v="1"/>
    <x v="0"/>
    <x v="0"/>
    <x v="864"/>
    <n v="19"/>
    <x v="3"/>
    <n v="5"/>
    <s v="Weekday"/>
    <s v="Mid"/>
    <s v="Roberto Wood"/>
    <s v="Trevino, Butler and Phelps"/>
    <x v="2"/>
    <n v="21239.329959999999"/>
    <n v="469"/>
    <x v="2"/>
    <d v="2021-11-22T00:00:00"/>
    <n v="1"/>
    <s v="Penicillin"/>
    <s v="Inconclusive"/>
    <x v="0"/>
  </r>
  <r>
    <s v="Richard Sanchez"/>
    <n v="34"/>
    <x v="1"/>
    <x v="4"/>
    <x v="1"/>
    <x v="790"/>
    <n v="15"/>
    <x v="3"/>
    <n v="5"/>
    <s v="Weekday"/>
    <s v="Mid"/>
    <s v="Phillip Cooper"/>
    <s v="Garza, Rodgers and Simpson"/>
    <x v="2"/>
    <n v="35317.849179999997"/>
    <n v="156"/>
    <x v="2"/>
    <d v="2019-04-01T00:00:00"/>
    <n v="1"/>
    <s v="Penicillin"/>
    <s v="Normal"/>
    <x v="1"/>
  </r>
  <r>
    <s v="Laura Sanchez"/>
    <n v="80"/>
    <x v="1"/>
    <x v="0"/>
    <x v="3"/>
    <x v="167"/>
    <n v="13"/>
    <x v="2"/>
    <n v="3"/>
    <s v="Weekday"/>
    <s v="Mid"/>
    <s v="Veronica Gonzalez"/>
    <s v="Nguyen, Christensen and Butler"/>
    <x v="2"/>
    <n v="37561.471210000003"/>
    <n v="137"/>
    <x v="1"/>
    <d v="2020-06-01T00:00:00"/>
    <n v="1"/>
    <s v="Penicillin"/>
    <s v="Inconclusive"/>
    <x v="0"/>
  </r>
  <r>
    <s v="Jason Moore"/>
    <n v="68"/>
    <x v="1"/>
    <x v="0"/>
    <x v="0"/>
    <x v="1561"/>
    <n v="28"/>
    <x v="3"/>
    <n v="5"/>
    <s v="Weekday"/>
    <s v="End"/>
    <s v="Phillip Burnett"/>
    <s v="Johnson-Hobbs"/>
    <x v="0"/>
    <n v="4244.6060880000005"/>
    <n v="155"/>
    <x v="2"/>
    <d v="2019-07-23T00:00:00"/>
    <n v="2"/>
    <s v="Lipitor"/>
    <s v="Abnormal"/>
    <x v="0"/>
  </r>
  <r>
    <s v="Bradley Wilson"/>
    <n v="43"/>
    <x v="0"/>
    <x v="2"/>
    <x v="4"/>
    <x v="35"/>
    <n v="12"/>
    <x v="5"/>
    <n v="2"/>
    <s v="Weekday"/>
    <s v="Mid"/>
    <s v="Samantha Smith"/>
    <s v="Delgado-Gardner"/>
    <x v="3"/>
    <n v="11777.94448"/>
    <n v="209"/>
    <x v="1"/>
    <d v="2019-11-14T00:00:00"/>
    <n v="4"/>
    <s v="Lipitor"/>
    <s v="Inconclusive"/>
    <x v="1"/>
  </r>
  <r>
    <s v="Betty Burke"/>
    <n v="45"/>
    <x v="0"/>
    <x v="4"/>
    <x v="5"/>
    <x v="828"/>
    <n v="21"/>
    <x v="5"/>
    <n v="2"/>
    <s v="Weekday"/>
    <s v="Mid"/>
    <s v="Danielle Miller"/>
    <s v="Hansen, Delgado and Williams"/>
    <x v="2"/>
    <n v="52059.885950000004"/>
    <n v="370"/>
    <x v="2"/>
    <d v="2022-07-04T00:00:00"/>
    <n v="1"/>
    <s v="Aspirin"/>
    <s v="Normal"/>
    <x v="1"/>
  </r>
  <r>
    <s v="Gina Morris"/>
    <n v="25"/>
    <x v="0"/>
    <x v="4"/>
    <x v="4"/>
    <x v="39"/>
    <n v="30"/>
    <x v="2"/>
    <n v="3"/>
    <s v="Weekday"/>
    <s v="End"/>
    <s v="Charles Larson"/>
    <s v="Crawford Group"/>
    <x v="3"/>
    <n v="18047.47666"/>
    <n v="105"/>
    <x v="1"/>
    <d v="2021-07-06T00:00:00"/>
    <n v="2"/>
    <s v="Ibuprofen"/>
    <s v="Normal"/>
    <x v="1"/>
  </r>
  <r>
    <s v="Jason Benton"/>
    <n v="70"/>
    <x v="0"/>
    <x v="6"/>
    <x v="0"/>
    <x v="1653"/>
    <n v="26"/>
    <x v="6"/>
    <n v="7"/>
    <s v="Weekend"/>
    <s v="Mid"/>
    <s v="Allison Hendrix"/>
    <s v="Conway Group"/>
    <x v="2"/>
    <n v="56755.89228"/>
    <n v="305"/>
    <x v="2"/>
    <d v="2020-02-21T00:00:00"/>
    <n v="5"/>
    <s v="Ibuprofen"/>
    <s v="Normal"/>
    <x v="0"/>
  </r>
  <r>
    <s v="Sierra Conley"/>
    <n v="48"/>
    <x v="0"/>
    <x v="5"/>
    <x v="2"/>
    <x v="259"/>
    <n v="16"/>
    <x v="0"/>
    <n v="4"/>
    <s v="Weekday"/>
    <s v="Mid"/>
    <s v="Kevin Martinez"/>
    <s v="Kim-Morgan"/>
    <x v="1"/>
    <n v="2331.3907380000001"/>
    <n v="129"/>
    <x v="0"/>
    <d v="2022-06-19T00:00:00"/>
    <n v="7"/>
    <s v="Penicillin"/>
    <s v="Inconclusive"/>
    <x v="1"/>
  </r>
  <r>
    <s v="Kimberly Cruz"/>
    <n v="60"/>
    <x v="0"/>
    <x v="3"/>
    <x v="0"/>
    <x v="539"/>
    <n v="29"/>
    <x v="6"/>
    <n v="7"/>
    <s v="Weekend"/>
    <s v="End"/>
    <s v="Jason King"/>
    <s v="Guerra, Terrell and Goodwin"/>
    <x v="4"/>
    <n v="39164.616260000003"/>
    <n v="342"/>
    <x v="1"/>
    <d v="2020-12-15T00:00:00"/>
    <n v="2"/>
    <s v="Ibuprofen"/>
    <s v="Normal"/>
    <x v="1"/>
  </r>
  <r>
    <s v="David Wall"/>
    <n v="44"/>
    <x v="1"/>
    <x v="1"/>
    <x v="5"/>
    <x v="1478"/>
    <n v="14"/>
    <x v="6"/>
    <n v="7"/>
    <s v="Weekend"/>
    <s v="Mid"/>
    <s v="Mario Herring"/>
    <s v="Fritz, Mendez and Tucker"/>
    <x v="2"/>
    <n v="14700.530419999999"/>
    <n v="328"/>
    <x v="0"/>
    <d v="2021-03-20T00:00:00"/>
    <n v="6"/>
    <s v="Aspirin"/>
    <s v="Abnormal"/>
    <x v="1"/>
  </r>
  <r>
    <s v="Lisa Smith"/>
    <n v="44"/>
    <x v="0"/>
    <x v="4"/>
    <x v="2"/>
    <x v="364"/>
    <n v="8"/>
    <x v="1"/>
    <n v="6"/>
    <s v="Weekend"/>
    <s v="Mid"/>
    <s v="Holly Martin"/>
    <s v="Jackson, Adams and Crosby"/>
    <x v="3"/>
    <n v="12218.207109999999"/>
    <n v="158"/>
    <x v="0"/>
    <d v="2023-07-14T00:00:00"/>
    <n v="5"/>
    <s v="Aspirin"/>
    <s v="Normal"/>
    <x v="1"/>
  </r>
  <r>
    <s v="Lisa Clark"/>
    <n v="19"/>
    <x v="1"/>
    <x v="7"/>
    <x v="2"/>
    <x v="1131"/>
    <n v="6"/>
    <x v="6"/>
    <n v="7"/>
    <s v="Weekend"/>
    <s v="Mid"/>
    <s v="Christopher Stewart"/>
    <s v="Davis, Arnold and King"/>
    <x v="3"/>
    <n v="23876.77549"/>
    <n v="236"/>
    <x v="0"/>
    <d v="2022-11-14T00:00:00"/>
    <n v="1"/>
    <s v="Ibuprofen"/>
    <s v="Inconclusive"/>
    <x v="2"/>
  </r>
  <r>
    <s v="Laurie Mosley"/>
    <n v="46"/>
    <x v="1"/>
    <x v="0"/>
    <x v="1"/>
    <x v="988"/>
    <n v="31"/>
    <x v="1"/>
    <n v="6"/>
    <s v="Weekend"/>
    <s v="End"/>
    <s v="Christopher Nichols"/>
    <s v="Beck, Smith and Turner"/>
    <x v="3"/>
    <n v="42531.312760000001"/>
    <n v="383"/>
    <x v="2"/>
    <d v="2019-09-03T00:00:00"/>
    <n v="2"/>
    <s v="Paracetamol"/>
    <s v="Abnormal"/>
    <x v="1"/>
  </r>
  <r>
    <s v="Antonio Davidson"/>
    <n v="79"/>
    <x v="1"/>
    <x v="5"/>
    <x v="1"/>
    <x v="284"/>
    <n v="11"/>
    <x v="2"/>
    <n v="3"/>
    <s v="Weekday"/>
    <s v="Mid"/>
    <s v="Matthew Hall"/>
    <s v="Roberts and Sons"/>
    <x v="1"/>
    <n v="10403.846219999999"/>
    <n v="308"/>
    <x v="1"/>
    <d v="2019-10-08T00:00:00"/>
    <n v="2"/>
    <s v="Paracetamol"/>
    <s v="Normal"/>
    <x v="0"/>
  </r>
  <r>
    <s v="Marcus Charles"/>
    <n v="21"/>
    <x v="1"/>
    <x v="5"/>
    <x v="5"/>
    <x v="1142"/>
    <n v="2"/>
    <x v="3"/>
    <n v="5"/>
    <s v="Weekday"/>
    <s v="Start"/>
    <s v="Christopher Wu"/>
    <s v="Johnson LLC"/>
    <x v="3"/>
    <n v="17475.098000000002"/>
    <n v="271"/>
    <x v="0"/>
    <d v="2023-06-18T00:00:00"/>
    <n v="7"/>
    <s v="Ibuprofen"/>
    <s v="Inconclusive"/>
    <x v="2"/>
  </r>
  <r>
    <s v="Patricia Carlson"/>
    <n v="29"/>
    <x v="1"/>
    <x v="7"/>
    <x v="1"/>
    <x v="1204"/>
    <n v="22"/>
    <x v="4"/>
    <n v="1"/>
    <s v="Weekday"/>
    <s v="Mid"/>
    <s v="Robin Ellis"/>
    <s v="Lawson, Howell and Coleman"/>
    <x v="2"/>
    <n v="44433.99957"/>
    <n v="279"/>
    <x v="1"/>
    <d v="2019-05-13T00:00:00"/>
    <n v="1"/>
    <s v="Lipitor"/>
    <s v="Abnormal"/>
    <x v="1"/>
  </r>
  <r>
    <s v="Blake Bell"/>
    <n v="52"/>
    <x v="0"/>
    <x v="0"/>
    <x v="2"/>
    <x v="1191"/>
    <n v="23"/>
    <x v="5"/>
    <n v="2"/>
    <s v="Weekday"/>
    <s v="Mid"/>
    <s v="Penny Wheeler"/>
    <s v="Martin LLC"/>
    <x v="2"/>
    <n v="20689.495589999999"/>
    <n v="172"/>
    <x v="0"/>
    <d v="2019-05-04T00:00:00"/>
    <n v="6"/>
    <s v="Ibuprofen"/>
    <s v="Abnormal"/>
    <x v="1"/>
  </r>
  <r>
    <s v="Elizabeth Spencer"/>
    <n v="51"/>
    <x v="0"/>
    <x v="7"/>
    <x v="3"/>
    <x v="783"/>
    <n v="25"/>
    <x v="1"/>
    <n v="6"/>
    <s v="Weekend"/>
    <s v="Mid"/>
    <s v="Brad Mendoza"/>
    <s v="Cook-Lee"/>
    <x v="3"/>
    <n v="24651.81724"/>
    <n v="229"/>
    <x v="1"/>
    <d v="2021-12-28T00:00:00"/>
    <n v="2"/>
    <s v="Aspirin"/>
    <s v="Inconclusive"/>
    <x v="1"/>
  </r>
  <r>
    <s v="Denise Moore"/>
    <n v="66"/>
    <x v="1"/>
    <x v="1"/>
    <x v="3"/>
    <x v="1307"/>
    <n v="9"/>
    <x v="2"/>
    <n v="3"/>
    <s v="Weekday"/>
    <s v="Mid"/>
    <s v="Joseph Coleman"/>
    <s v="Hunter-Mclean"/>
    <x v="0"/>
    <n v="16160.26059"/>
    <n v="372"/>
    <x v="1"/>
    <d v="2023-09-07T00:00:00"/>
    <n v="4"/>
    <s v="Paracetamol"/>
    <s v="Inconclusive"/>
    <x v="0"/>
  </r>
  <r>
    <s v="Douglas Powell"/>
    <n v="22"/>
    <x v="1"/>
    <x v="2"/>
    <x v="0"/>
    <x v="175"/>
    <n v="12"/>
    <x v="6"/>
    <n v="7"/>
    <s v="Weekend"/>
    <s v="Mid"/>
    <s v="Micheal Long"/>
    <s v="Ryan, Willis and Hardy"/>
    <x v="2"/>
    <n v="33897.31639"/>
    <n v="259"/>
    <x v="2"/>
    <d v="2022-01-11T00:00:00"/>
    <n v="2"/>
    <s v="Paracetamol"/>
    <s v="Normal"/>
    <x v="2"/>
  </r>
  <r>
    <s v="Julian Fernandez"/>
    <n v="77"/>
    <x v="0"/>
    <x v="7"/>
    <x v="4"/>
    <x v="292"/>
    <n v="28"/>
    <x v="1"/>
    <n v="6"/>
    <s v="Weekend"/>
    <s v="End"/>
    <s v="Selena Dougherty"/>
    <s v="Davis, Brown and Cook"/>
    <x v="2"/>
    <n v="5347.4843799999999"/>
    <n v="484"/>
    <x v="1"/>
    <d v="2021-09-02T00:00:00"/>
    <n v="4"/>
    <s v="Ibuprofen"/>
    <s v="Normal"/>
    <x v="0"/>
  </r>
  <r>
    <s v="Mario Mills"/>
    <n v="18"/>
    <x v="1"/>
    <x v="2"/>
    <x v="0"/>
    <x v="1535"/>
    <n v="17"/>
    <x v="3"/>
    <n v="5"/>
    <s v="Weekday"/>
    <s v="Mid"/>
    <s v="Jasmine Martin"/>
    <s v="Walton, Burton and Thomas"/>
    <x v="4"/>
    <n v="53263.187819999999"/>
    <n v="204"/>
    <x v="1"/>
    <d v="2019-06-03T00:00:00"/>
    <n v="1"/>
    <s v="Lipitor"/>
    <s v="Abnormal"/>
    <x v="2"/>
  </r>
  <r>
    <s v="Benjamin Velasquez"/>
    <n v="52"/>
    <x v="0"/>
    <x v="0"/>
    <x v="2"/>
    <x v="532"/>
    <n v="26"/>
    <x v="0"/>
    <n v="4"/>
    <s v="Weekday"/>
    <s v="Mid"/>
    <s v="Karen Perez"/>
    <s v="Smith, Williams and Stevenson"/>
    <x v="4"/>
    <n v="14286.936820000001"/>
    <n v="458"/>
    <x v="0"/>
    <d v="2020-04-01T00:00:00"/>
    <n v="3"/>
    <s v="Paracetamol"/>
    <s v="Inconclusive"/>
    <x v="1"/>
  </r>
  <r>
    <s v="Lori Mendez"/>
    <n v="51"/>
    <x v="0"/>
    <x v="5"/>
    <x v="4"/>
    <x v="663"/>
    <n v="31"/>
    <x v="1"/>
    <n v="6"/>
    <s v="Weekend"/>
    <s v="End"/>
    <s v="Victoria Ramirez"/>
    <s v="King-Knight"/>
    <x v="4"/>
    <n v="15516.25815"/>
    <n v="430"/>
    <x v="0"/>
    <d v="2023-01-15T00:00:00"/>
    <n v="7"/>
    <s v="Ibuprofen"/>
    <s v="Normal"/>
    <x v="1"/>
  </r>
  <r>
    <s v="Don Parker"/>
    <n v="33"/>
    <x v="0"/>
    <x v="0"/>
    <x v="1"/>
    <x v="49"/>
    <n v="14"/>
    <x v="3"/>
    <n v="5"/>
    <s v="Weekday"/>
    <s v="Mid"/>
    <s v="Christopher Michael"/>
    <s v="Walton-Cooper"/>
    <x v="4"/>
    <n v="32221.808720000001"/>
    <n v="297"/>
    <x v="1"/>
    <d v="2019-06-29T00:00:00"/>
    <n v="6"/>
    <s v="Lipitor"/>
    <s v="Normal"/>
    <x v="1"/>
  </r>
  <r>
    <s v="Samuel Simpson"/>
    <n v="60"/>
    <x v="0"/>
    <x v="4"/>
    <x v="5"/>
    <x v="36"/>
    <n v="15"/>
    <x v="0"/>
    <n v="4"/>
    <s v="Weekday"/>
    <s v="Mid"/>
    <s v="Barbara Sanchez"/>
    <s v="Sanders-Stewart"/>
    <x v="1"/>
    <n v="63303.316079999997"/>
    <n v="448"/>
    <x v="0"/>
    <d v="2022-09-30T00:00:00"/>
    <n v="5"/>
    <s v="Lipitor"/>
    <s v="Normal"/>
    <x v="1"/>
  </r>
  <r>
    <s v="Patricia Baker"/>
    <n v="43"/>
    <x v="0"/>
    <x v="0"/>
    <x v="5"/>
    <x v="322"/>
    <n v="26"/>
    <x v="0"/>
    <n v="4"/>
    <s v="Weekday"/>
    <s v="Mid"/>
    <s v="Scott Franklin"/>
    <s v="Arnold LLC"/>
    <x v="3"/>
    <n v="26898.862349999999"/>
    <n v="460"/>
    <x v="0"/>
    <d v="2019-09-26T00:00:00"/>
    <n v="4"/>
    <s v="Ibuprofen"/>
    <s v="Normal"/>
    <x v="1"/>
  </r>
  <r>
    <s v="Christian Cook"/>
    <n v="22"/>
    <x v="0"/>
    <x v="3"/>
    <x v="2"/>
    <x v="1654"/>
    <n v="30"/>
    <x v="0"/>
    <n v="4"/>
    <s v="Weekday"/>
    <s v="End"/>
    <s v="Susan Sharp"/>
    <s v="Watson-Cain"/>
    <x v="3"/>
    <n v="14181.986360000001"/>
    <n v="150"/>
    <x v="0"/>
    <d v="2019-06-17T00:00:00"/>
    <n v="1"/>
    <s v="Ibuprofen"/>
    <s v="Normal"/>
    <x v="2"/>
  </r>
  <r>
    <s v="Joshua Campbell"/>
    <n v="27"/>
    <x v="1"/>
    <x v="1"/>
    <x v="1"/>
    <x v="1484"/>
    <n v="29"/>
    <x v="4"/>
    <n v="1"/>
    <s v="Weekday"/>
    <s v="End"/>
    <s v="Thomas Jackson"/>
    <s v="Cruz-King"/>
    <x v="3"/>
    <n v="11857.60727"/>
    <n v="498"/>
    <x v="2"/>
    <d v="2020-07-18T00:00:00"/>
    <n v="6"/>
    <s v="Aspirin"/>
    <s v="Inconclusive"/>
    <x v="1"/>
  </r>
  <r>
    <s v="Justin Carroll"/>
    <n v="73"/>
    <x v="0"/>
    <x v="3"/>
    <x v="3"/>
    <x v="932"/>
    <n v="14"/>
    <x v="1"/>
    <n v="6"/>
    <s v="Weekend"/>
    <s v="Mid"/>
    <s v="Amanda Pope"/>
    <s v="King-James"/>
    <x v="1"/>
    <n v="36007.861850000001"/>
    <n v="189"/>
    <x v="1"/>
    <d v="2021-09-08T00:00:00"/>
    <n v="3"/>
    <s v="Lipitor"/>
    <s v="Normal"/>
    <x v="0"/>
  </r>
  <r>
    <s v="Jesse Gallegos"/>
    <n v="45"/>
    <x v="1"/>
    <x v="0"/>
    <x v="1"/>
    <x v="1655"/>
    <n v="21"/>
    <x v="4"/>
    <n v="1"/>
    <s v="Weekday"/>
    <s v="Mid"/>
    <s v="Brandon Booth"/>
    <s v="Burton LLC"/>
    <x v="3"/>
    <n v="37791.802940000001"/>
    <n v="167"/>
    <x v="2"/>
    <d v="2020-12-30T00:00:00"/>
    <n v="3"/>
    <s v="Aspirin"/>
    <s v="Abnormal"/>
    <x v="1"/>
  </r>
  <r>
    <s v="Andrew Thompson"/>
    <n v="31"/>
    <x v="1"/>
    <x v="6"/>
    <x v="3"/>
    <x v="654"/>
    <n v="24"/>
    <x v="6"/>
    <n v="7"/>
    <s v="Weekend"/>
    <s v="Mid"/>
    <s v="Joshua Taylor"/>
    <s v="Francis, Decker and Norris"/>
    <x v="3"/>
    <n v="4509.603118"/>
    <n v="489"/>
    <x v="0"/>
    <d v="2019-03-07T00:00:00"/>
    <n v="4"/>
    <s v="Lipitor"/>
    <s v="Abnormal"/>
    <x v="1"/>
  </r>
  <r>
    <s v="Kevin Sweeney"/>
    <n v="60"/>
    <x v="1"/>
    <x v="3"/>
    <x v="2"/>
    <x v="150"/>
    <n v="28"/>
    <x v="5"/>
    <n v="2"/>
    <s v="Weekday"/>
    <s v="End"/>
    <s v="Samuel Brown"/>
    <s v="Russell-Wells"/>
    <x v="2"/>
    <n v="19841.844669999999"/>
    <n v="205"/>
    <x v="0"/>
    <d v="2020-04-30T00:00:00"/>
    <n v="4"/>
    <s v="Lipitor"/>
    <s v="Normal"/>
    <x v="1"/>
  </r>
  <r>
    <s v="Charles Sawyer"/>
    <n v="46"/>
    <x v="0"/>
    <x v="0"/>
    <x v="4"/>
    <x v="726"/>
    <n v="9"/>
    <x v="2"/>
    <n v="3"/>
    <s v="Weekday"/>
    <s v="Mid"/>
    <s v="Jason Hall"/>
    <s v="Williams and Sons"/>
    <x v="1"/>
    <n v="17467.762729999999"/>
    <n v="280"/>
    <x v="1"/>
    <d v="2021-07-02T00:00:00"/>
    <n v="5"/>
    <s v="Penicillin"/>
    <s v="Abnormal"/>
    <x v="1"/>
  </r>
  <r>
    <s v="Katelyn Davila"/>
    <n v="20"/>
    <x v="1"/>
    <x v="0"/>
    <x v="3"/>
    <x v="1258"/>
    <n v="26"/>
    <x v="0"/>
    <n v="4"/>
    <s v="Weekday"/>
    <s v="Mid"/>
    <s v="Andrea Smith"/>
    <s v="Olson LLC"/>
    <x v="1"/>
    <n v="33061.788350000003"/>
    <n v="142"/>
    <x v="0"/>
    <d v="2022-06-06T00:00:00"/>
    <n v="1"/>
    <s v="Penicillin"/>
    <s v="Abnormal"/>
    <x v="2"/>
  </r>
  <r>
    <s v="Erica Fox"/>
    <n v="25"/>
    <x v="0"/>
    <x v="6"/>
    <x v="5"/>
    <x v="599"/>
    <n v="7"/>
    <x v="6"/>
    <n v="7"/>
    <s v="Weekend"/>
    <s v="Mid"/>
    <s v="Emily Mason"/>
    <s v="Obrien LLC"/>
    <x v="3"/>
    <n v="63735.164960000002"/>
    <n v="453"/>
    <x v="0"/>
    <d v="2022-08-10T00:00:00"/>
    <n v="3"/>
    <s v="Aspirin"/>
    <s v="Inconclusive"/>
    <x v="1"/>
  </r>
  <r>
    <s v="Richard Wood"/>
    <n v="58"/>
    <x v="1"/>
    <x v="3"/>
    <x v="2"/>
    <x v="841"/>
    <n v="24"/>
    <x v="3"/>
    <n v="5"/>
    <s v="Weekday"/>
    <s v="Mid"/>
    <s v="Brendan Gonzalez"/>
    <s v="Harper-Wilson"/>
    <x v="0"/>
    <n v="8461.2800910000005"/>
    <n v="449"/>
    <x v="0"/>
    <d v="2021-10-01T00:00:00"/>
    <n v="5"/>
    <s v="Ibuprofen"/>
    <s v="Abnormal"/>
    <x v="1"/>
  </r>
  <r>
    <s v="Amanda Allen"/>
    <n v="52"/>
    <x v="1"/>
    <x v="3"/>
    <x v="2"/>
    <x v="1656"/>
    <n v="4"/>
    <x v="1"/>
    <n v="6"/>
    <s v="Weekend"/>
    <s v="Start"/>
    <s v="Mrs. Norma Lawson"/>
    <s v="West, Hendrix and Webster"/>
    <x v="0"/>
    <n v="19706.0173"/>
    <n v="322"/>
    <x v="0"/>
    <d v="2021-12-05T00:00:00"/>
    <n v="7"/>
    <s v="Paracetamol"/>
    <s v="Abnormal"/>
    <x v="1"/>
  </r>
  <r>
    <s v="Casey Stevens"/>
    <n v="27"/>
    <x v="0"/>
    <x v="6"/>
    <x v="2"/>
    <x v="61"/>
    <n v="16"/>
    <x v="5"/>
    <n v="2"/>
    <s v="Weekday"/>
    <s v="Mid"/>
    <s v="Denise Ramirez"/>
    <s v="Adams, Miller and Li"/>
    <x v="1"/>
    <n v="6508.2210699999996"/>
    <n v="400"/>
    <x v="0"/>
    <d v="2021-03-07T00:00:00"/>
    <n v="7"/>
    <s v="Lipitor"/>
    <s v="Abnormal"/>
    <x v="1"/>
  </r>
  <r>
    <s v="John Hubbard"/>
    <n v="69"/>
    <x v="0"/>
    <x v="5"/>
    <x v="2"/>
    <x v="17"/>
    <n v="8"/>
    <x v="5"/>
    <n v="2"/>
    <s v="Weekday"/>
    <s v="Mid"/>
    <s v="Christopher Clark"/>
    <s v="Martin PLC"/>
    <x v="4"/>
    <n v="20137.222170000001"/>
    <n v="407"/>
    <x v="0"/>
    <d v="2022-03-20T00:00:00"/>
    <n v="7"/>
    <s v="Ibuprofen"/>
    <s v="Inconclusive"/>
    <x v="0"/>
  </r>
  <r>
    <s v="Michele Olson"/>
    <n v="54"/>
    <x v="0"/>
    <x v="6"/>
    <x v="0"/>
    <x v="930"/>
    <n v="15"/>
    <x v="1"/>
    <n v="6"/>
    <s v="Weekend"/>
    <s v="Mid"/>
    <s v="Brenda Hampton"/>
    <s v="Holland, Johnston and Haynes"/>
    <x v="0"/>
    <n v="30092.852009999999"/>
    <n v="326"/>
    <x v="2"/>
    <d v="2022-01-29T00:00:00"/>
    <n v="6"/>
    <s v="Ibuprofen"/>
    <s v="Abnormal"/>
    <x v="1"/>
  </r>
  <r>
    <s v="Mike Goodman"/>
    <n v="32"/>
    <x v="1"/>
    <x v="4"/>
    <x v="2"/>
    <x v="923"/>
    <n v="7"/>
    <x v="0"/>
    <n v="4"/>
    <s v="Weekday"/>
    <s v="Mid"/>
    <s v="Abigail Vance"/>
    <s v="Ward, Klein and Hernandez"/>
    <x v="3"/>
    <n v="23818.142800000001"/>
    <n v="202"/>
    <x v="0"/>
    <d v="2021-10-18T00:00:00"/>
    <n v="1"/>
    <s v="Ibuprofen"/>
    <s v="Inconclusive"/>
    <x v="1"/>
  </r>
  <r>
    <s v="Nancy Morgan"/>
    <n v="70"/>
    <x v="1"/>
    <x v="3"/>
    <x v="4"/>
    <x v="291"/>
    <n v="10"/>
    <x v="6"/>
    <n v="7"/>
    <s v="Weekend"/>
    <s v="Mid"/>
    <s v="Andrea Hudson"/>
    <s v="Camacho, Clark and Porter"/>
    <x v="1"/>
    <n v="12903.013709999999"/>
    <n v="176"/>
    <x v="1"/>
    <d v="2021-01-23T00:00:00"/>
    <n v="6"/>
    <s v="Penicillin"/>
    <s v="Abnormal"/>
    <x v="0"/>
  </r>
  <r>
    <s v="Christopher Campbell"/>
    <n v="80"/>
    <x v="0"/>
    <x v="4"/>
    <x v="3"/>
    <x v="1216"/>
    <n v="23"/>
    <x v="2"/>
    <n v="3"/>
    <s v="Weekday"/>
    <s v="Mid"/>
    <s v="Kevin Martin"/>
    <s v="Pace Group"/>
    <x v="1"/>
    <n v="4507.4485439999999"/>
    <n v="466"/>
    <x v="1"/>
    <d v="2022-03-18T00:00:00"/>
    <n v="5"/>
    <s v="Paracetamol"/>
    <s v="Normal"/>
    <x v="0"/>
  </r>
  <r>
    <s v="Alyssa Taylor"/>
    <n v="36"/>
    <x v="1"/>
    <x v="4"/>
    <x v="1"/>
    <x v="330"/>
    <n v="25"/>
    <x v="5"/>
    <n v="2"/>
    <s v="Weekday"/>
    <s v="Mid"/>
    <s v="Nicholas Marshall"/>
    <s v="Hale and Sons"/>
    <x v="2"/>
    <n v="34359.900979999999"/>
    <n v="234"/>
    <x v="2"/>
    <d v="2023-05-21T00:00:00"/>
    <n v="7"/>
    <s v="Paracetamol"/>
    <s v="Inconclusive"/>
    <x v="1"/>
  </r>
  <r>
    <s v="KiMaleMartinez"/>
    <n v="85"/>
    <x v="1"/>
    <x v="0"/>
    <x v="3"/>
    <x v="436"/>
    <n v="17"/>
    <x v="2"/>
    <n v="3"/>
    <s v="Weekday"/>
    <s v="Mid"/>
    <s v="Brendan Warner"/>
    <s v="Edwards-Trevino"/>
    <x v="4"/>
    <n v="26517.992849999999"/>
    <n v="225"/>
    <x v="0"/>
    <d v="2019-04-23T00:00:00"/>
    <n v="2"/>
    <s v="Paracetamol"/>
    <s v="Abnormal"/>
    <x v="0"/>
  </r>
  <r>
    <s v="Diane Larson"/>
    <n v="23"/>
    <x v="0"/>
    <x v="4"/>
    <x v="3"/>
    <x v="841"/>
    <n v="24"/>
    <x v="3"/>
    <n v="5"/>
    <s v="Weekday"/>
    <s v="Mid"/>
    <s v="Christina Wilson"/>
    <s v="Bryan, Evans and Hall"/>
    <x v="4"/>
    <n v="20352.040079999999"/>
    <n v="277"/>
    <x v="2"/>
    <d v="2021-10-09T00:00:00"/>
    <n v="6"/>
    <s v="Ibuprofen"/>
    <s v="Normal"/>
    <x v="2"/>
  </r>
  <r>
    <s v="Denise Anderson"/>
    <n v="33"/>
    <x v="1"/>
    <x v="2"/>
    <x v="4"/>
    <x v="354"/>
    <n v="23"/>
    <x v="1"/>
    <n v="6"/>
    <s v="Weekend"/>
    <s v="Mid"/>
    <s v="Jeffrey Brooks"/>
    <s v="Bradley, IngraMaleand Allen"/>
    <x v="4"/>
    <n v="1690.3110730000001"/>
    <n v="269"/>
    <x v="0"/>
    <d v="2019-03-01T00:00:00"/>
    <n v="5"/>
    <s v="Penicillin"/>
    <s v="Inconclusive"/>
    <x v="1"/>
  </r>
  <r>
    <s v="Luke Kelley"/>
    <n v="49"/>
    <x v="1"/>
    <x v="0"/>
    <x v="5"/>
    <x v="76"/>
    <n v="27"/>
    <x v="1"/>
    <n v="6"/>
    <s v="Weekend"/>
    <s v="End"/>
    <s v="Melissa Ortega"/>
    <s v="Robertson-Weaver"/>
    <x v="0"/>
    <n v="1971.3506339999999"/>
    <n v="477"/>
    <x v="0"/>
    <d v="2019-08-03T00:00:00"/>
    <n v="6"/>
    <s v="Lipitor"/>
    <s v="Inconclusive"/>
    <x v="1"/>
  </r>
  <r>
    <s v="Parker Conrad"/>
    <n v="56"/>
    <x v="1"/>
    <x v="7"/>
    <x v="0"/>
    <x v="402"/>
    <n v="24"/>
    <x v="5"/>
    <n v="2"/>
    <s v="Weekday"/>
    <s v="Mid"/>
    <s v="Jorge Gutierrez"/>
    <s v="Barnett, Davis and Elliott"/>
    <x v="0"/>
    <n v="8355.4147439999997"/>
    <n v="268"/>
    <x v="2"/>
    <d v="2023-11-23T00:00:00"/>
    <n v="4"/>
    <s v="Penicillin"/>
    <s v="Abnormal"/>
    <x v="1"/>
  </r>
  <r>
    <s v="Wendy Hendrix"/>
    <n v="55"/>
    <x v="0"/>
    <x v="7"/>
    <x v="5"/>
    <x v="1502"/>
    <n v="26"/>
    <x v="6"/>
    <n v="7"/>
    <s v="Weekend"/>
    <s v="Mid"/>
    <s v="Samantha Kim"/>
    <s v="Peck and Sons"/>
    <x v="0"/>
    <n v="2611.745222"/>
    <n v="365"/>
    <x v="0"/>
    <d v="2023-03-01T00:00:00"/>
    <n v="3"/>
    <s v="Penicillin"/>
    <s v="Normal"/>
    <x v="1"/>
  </r>
  <r>
    <s v="Debbie Moore"/>
    <n v="50"/>
    <x v="1"/>
    <x v="0"/>
    <x v="5"/>
    <x v="1487"/>
    <n v="21"/>
    <x v="5"/>
    <n v="2"/>
    <s v="Weekday"/>
    <s v="Mid"/>
    <s v="Alexander Moore"/>
    <s v="Gordon-Cortez"/>
    <x v="4"/>
    <n v="50675.277139999998"/>
    <n v="496"/>
    <x v="0"/>
    <d v="2019-05-29T00:00:00"/>
    <n v="3"/>
    <s v="Ibuprofen"/>
    <s v="Abnormal"/>
    <x v="1"/>
  </r>
  <r>
    <s v="Angel Smith"/>
    <n v="49"/>
    <x v="1"/>
    <x v="0"/>
    <x v="4"/>
    <x v="1320"/>
    <n v="7"/>
    <x v="1"/>
    <n v="6"/>
    <s v="Weekend"/>
    <s v="Mid"/>
    <s v="Emma Thompson"/>
    <s v="Bryan and Sons"/>
    <x v="2"/>
    <n v="34154.680619999999"/>
    <n v="424"/>
    <x v="2"/>
    <d v="2021-09-04T00:00:00"/>
    <n v="6"/>
    <s v="Paracetamol"/>
    <s v="Abnormal"/>
    <x v="1"/>
  </r>
  <r>
    <s v="Gerald Garcia"/>
    <n v="30"/>
    <x v="1"/>
    <x v="7"/>
    <x v="0"/>
    <x v="1657"/>
    <n v="26"/>
    <x v="3"/>
    <n v="5"/>
    <s v="Weekday"/>
    <s v="Mid"/>
    <s v="Claudia Mitchell"/>
    <s v="Gonzalez-Horn"/>
    <x v="1"/>
    <n v="7871.559045"/>
    <n v="159"/>
    <x v="1"/>
    <d v="2022-09-02T00:00:00"/>
    <n v="5"/>
    <s v="Paracetamol"/>
    <s v="Abnormal"/>
    <x v="1"/>
  </r>
  <r>
    <s v="Abigail Horn"/>
    <n v="82"/>
    <x v="1"/>
    <x v="3"/>
    <x v="0"/>
    <x v="925"/>
    <n v="26"/>
    <x v="5"/>
    <n v="2"/>
    <s v="Weekday"/>
    <s v="Mid"/>
    <s v="Elizabeth Flowers"/>
    <s v="Bean, Knox and Bullock"/>
    <x v="3"/>
    <n v="9728.7912660000002"/>
    <n v="355"/>
    <x v="1"/>
    <d v="2021-11-13T00:00:00"/>
    <n v="6"/>
    <s v="Paracetamol"/>
    <s v="Normal"/>
    <x v="0"/>
  </r>
  <r>
    <s v="Jason Wright"/>
    <n v="71"/>
    <x v="1"/>
    <x v="7"/>
    <x v="3"/>
    <x v="657"/>
    <n v="16"/>
    <x v="2"/>
    <n v="3"/>
    <s v="Weekday"/>
    <s v="Mid"/>
    <s v="Elizabeth Duncan"/>
    <s v="Burke, Johnson and Bond"/>
    <x v="3"/>
    <n v="2078.0778620000001"/>
    <n v="308"/>
    <x v="1"/>
    <d v="2022-03-25T00:00:00"/>
    <n v="5"/>
    <s v="Ibuprofen"/>
    <s v="Abnormal"/>
    <x v="0"/>
  </r>
  <r>
    <s v="Wesley Campbell"/>
    <n v="80"/>
    <x v="1"/>
    <x v="1"/>
    <x v="3"/>
    <x v="646"/>
    <n v="21"/>
    <x v="2"/>
    <n v="3"/>
    <s v="Weekday"/>
    <s v="Mid"/>
    <s v="Kristen Liu"/>
    <s v="CunninghaMaleInc"/>
    <x v="1"/>
    <n v="31283.218290000001"/>
    <n v="459"/>
    <x v="0"/>
    <d v="2022-09-24T00:00:00"/>
    <n v="6"/>
    <s v="Penicillin"/>
    <s v="Inconclusive"/>
    <x v="0"/>
  </r>
  <r>
    <s v="Jose Ochoa"/>
    <n v="71"/>
    <x v="1"/>
    <x v="6"/>
    <x v="5"/>
    <x v="1100"/>
    <n v="13"/>
    <x v="5"/>
    <n v="2"/>
    <s v="Weekday"/>
    <s v="Mid"/>
    <s v="Charles Harvey"/>
    <s v="Crawford, Ward and Campbell"/>
    <x v="0"/>
    <n v="2266.3449989999999"/>
    <n v="196"/>
    <x v="1"/>
    <d v="2019-08-31T00:00:00"/>
    <n v="6"/>
    <s v="Ibuprofen"/>
    <s v="Inconclusive"/>
    <x v="0"/>
  </r>
  <r>
    <s v="Michael Castillo Jr."/>
    <n v="40"/>
    <x v="1"/>
    <x v="3"/>
    <x v="3"/>
    <x v="1658"/>
    <n v="17"/>
    <x v="3"/>
    <n v="5"/>
    <s v="Weekday"/>
    <s v="Mid"/>
    <s v="Randall Rojas"/>
    <s v="Parker, Mcmahon and Acosta"/>
    <x v="0"/>
    <n v="6257.3103920000003"/>
    <n v="174"/>
    <x v="0"/>
    <d v="2020-05-10T00:00:00"/>
    <n v="7"/>
    <s v="Aspirin"/>
    <s v="Normal"/>
    <x v="1"/>
  </r>
  <r>
    <s v="Michele Perez"/>
    <n v="68"/>
    <x v="0"/>
    <x v="2"/>
    <x v="4"/>
    <x v="656"/>
    <n v="14"/>
    <x v="5"/>
    <n v="2"/>
    <s v="Weekday"/>
    <s v="Mid"/>
    <s v="Brian Cooper"/>
    <s v="Wagner Group"/>
    <x v="3"/>
    <n v="23451.742910000001"/>
    <n v="443"/>
    <x v="2"/>
    <d v="2021-12-30T00:00:00"/>
    <n v="4"/>
    <s v="Lipitor"/>
    <s v="Abnormal"/>
    <x v="0"/>
  </r>
  <r>
    <s v="Robin Rodriguez"/>
    <n v="35"/>
    <x v="1"/>
    <x v="5"/>
    <x v="4"/>
    <x v="1633"/>
    <n v="20"/>
    <x v="1"/>
    <n v="6"/>
    <s v="Weekend"/>
    <s v="Mid"/>
    <s v="Ruth Mcintyre"/>
    <s v="Adkins, Porter and Smith"/>
    <x v="1"/>
    <n v="9532.6462769999998"/>
    <n v="108"/>
    <x v="1"/>
    <d v="2020-06-28T00:00:00"/>
    <n v="7"/>
    <s v="Penicillin"/>
    <s v="Abnormal"/>
    <x v="1"/>
  </r>
  <r>
    <s v="Caleb Coleman"/>
    <n v="27"/>
    <x v="1"/>
    <x v="5"/>
    <x v="2"/>
    <x v="1086"/>
    <n v="26"/>
    <x v="1"/>
    <n v="6"/>
    <s v="Weekend"/>
    <s v="Mid"/>
    <s v="David Anderson"/>
    <s v="Blackwell Ltd"/>
    <x v="4"/>
    <n v="6747.2458669999996"/>
    <n v="387"/>
    <x v="0"/>
    <d v="2022-03-07T00:00:00"/>
    <n v="1"/>
    <s v="Paracetamol"/>
    <s v="Normal"/>
    <x v="1"/>
  </r>
  <r>
    <s v="Carla Flowers"/>
    <n v="46"/>
    <x v="0"/>
    <x v="2"/>
    <x v="3"/>
    <x v="1655"/>
    <n v="21"/>
    <x v="4"/>
    <n v="1"/>
    <s v="Weekday"/>
    <s v="Mid"/>
    <s v="Brent Bailey"/>
    <s v="Smith Inc"/>
    <x v="1"/>
    <n v="21610.832310000002"/>
    <n v="179"/>
    <x v="2"/>
    <d v="2020-12-30T00:00:00"/>
    <n v="3"/>
    <s v="Paracetamol"/>
    <s v="Normal"/>
    <x v="1"/>
  </r>
  <r>
    <s v="Joe Daniels"/>
    <n v="27"/>
    <x v="1"/>
    <x v="7"/>
    <x v="2"/>
    <x v="1040"/>
    <n v="26"/>
    <x v="0"/>
    <n v="4"/>
    <s v="Weekday"/>
    <s v="Mid"/>
    <s v="Maria Elliott"/>
    <s v="Santiago and Sons"/>
    <x v="2"/>
    <n v="7238.9743250000001"/>
    <n v="482"/>
    <x v="0"/>
    <d v="2021-09-09T00:00:00"/>
    <n v="4"/>
    <s v="Aspirin"/>
    <s v="Normal"/>
    <x v="1"/>
  </r>
  <r>
    <s v="Kristin Nolan"/>
    <n v="80"/>
    <x v="0"/>
    <x v="5"/>
    <x v="5"/>
    <x v="560"/>
    <n v="12"/>
    <x v="4"/>
    <n v="1"/>
    <s v="Weekday"/>
    <s v="Mid"/>
    <s v="Susan Morgan"/>
    <s v="Joyce, Moyer and Benson"/>
    <x v="1"/>
    <n v="31544.846420000002"/>
    <n v="475"/>
    <x v="0"/>
    <d v="2020-10-30T00:00:00"/>
    <n v="5"/>
    <s v="Paracetamol"/>
    <s v="Inconclusive"/>
    <x v="0"/>
  </r>
  <r>
    <s v="Megan Thomas"/>
    <n v="33"/>
    <x v="0"/>
    <x v="7"/>
    <x v="1"/>
    <x v="1219"/>
    <n v="26"/>
    <x v="5"/>
    <n v="2"/>
    <s v="Weekday"/>
    <s v="Mid"/>
    <s v="WilliaMaleMason"/>
    <s v="Ward PLC"/>
    <x v="1"/>
    <n v="22456.672030000002"/>
    <n v="225"/>
    <x v="1"/>
    <d v="2023-09-29T00:00:00"/>
    <n v="5"/>
    <s v="Lipitor"/>
    <s v="Normal"/>
    <x v="1"/>
  </r>
  <r>
    <s v="Kathryn Owens"/>
    <n v="66"/>
    <x v="0"/>
    <x v="5"/>
    <x v="4"/>
    <x v="401"/>
    <n v="10"/>
    <x v="4"/>
    <n v="1"/>
    <s v="Weekday"/>
    <s v="Mid"/>
    <s v="Phillip Fry"/>
    <s v="Thompson and Sons"/>
    <x v="4"/>
    <n v="5105.4082269999999"/>
    <n v="315"/>
    <x v="0"/>
    <d v="2022-11-01T00:00:00"/>
    <n v="2"/>
    <s v="Ibuprofen"/>
    <s v="Normal"/>
    <x v="0"/>
  </r>
  <r>
    <s v="David Fletcher"/>
    <n v="36"/>
    <x v="1"/>
    <x v="1"/>
    <x v="0"/>
    <x v="1616"/>
    <n v="13"/>
    <x v="5"/>
    <n v="2"/>
    <s v="Weekday"/>
    <s v="Mid"/>
    <s v="Sean Arroyo"/>
    <s v="Haynes-Gordon"/>
    <x v="2"/>
    <n v="2165.0065239999999"/>
    <n v="495"/>
    <x v="1"/>
    <d v="2018-11-26T00:00:00"/>
    <n v="1"/>
    <s v="Penicillin"/>
    <s v="Abnormal"/>
    <x v="1"/>
  </r>
  <r>
    <s v="Theresa Jones"/>
    <n v="71"/>
    <x v="0"/>
    <x v="3"/>
    <x v="5"/>
    <x v="167"/>
    <n v="13"/>
    <x v="2"/>
    <n v="3"/>
    <s v="Weekday"/>
    <s v="Mid"/>
    <s v="Jason Hall"/>
    <s v="Bridges PLC"/>
    <x v="0"/>
    <n v="56436.415350000003"/>
    <n v="301"/>
    <x v="1"/>
    <d v="2020-06-05T00:00:00"/>
    <n v="5"/>
    <s v="Penicillin"/>
    <s v="Normal"/>
    <x v="0"/>
  </r>
  <r>
    <s v="Danielle Massey"/>
    <n v="26"/>
    <x v="1"/>
    <x v="4"/>
    <x v="4"/>
    <x v="1362"/>
    <n v="14"/>
    <x v="5"/>
    <n v="2"/>
    <s v="Weekday"/>
    <s v="Mid"/>
    <s v="Joshua Brooks"/>
    <s v="Lee Inc"/>
    <x v="3"/>
    <n v="1182.8283759999999"/>
    <n v="459"/>
    <x v="0"/>
    <d v="2020-04-17T00:00:00"/>
    <n v="5"/>
    <s v="Penicillin"/>
    <s v="Normal"/>
    <x v="1"/>
  </r>
  <r>
    <s v="Kimberly Lopez"/>
    <n v="42"/>
    <x v="0"/>
    <x v="2"/>
    <x v="0"/>
    <x v="391"/>
    <n v="14"/>
    <x v="5"/>
    <n v="2"/>
    <s v="Weekday"/>
    <s v="Mid"/>
    <s v="Kristin Stevens"/>
    <s v="Avila Group"/>
    <x v="0"/>
    <n v="17756.425920000001"/>
    <n v="417"/>
    <x v="1"/>
    <d v="2023-03-07T00:00:00"/>
    <n v="2"/>
    <s v="Ibuprofen"/>
    <s v="Inconclusive"/>
    <x v="1"/>
  </r>
  <r>
    <s v="Nathan Rodriguez"/>
    <n v="54"/>
    <x v="0"/>
    <x v="4"/>
    <x v="2"/>
    <x v="1659"/>
    <n v="26"/>
    <x v="6"/>
    <n v="7"/>
    <s v="Weekend"/>
    <s v="Mid"/>
    <s v="Michael Smith"/>
    <s v="Logan-Finley"/>
    <x v="4"/>
    <n v="7641.0505050000002"/>
    <n v="272"/>
    <x v="0"/>
    <d v="2023-04-08T00:00:00"/>
    <n v="6"/>
    <s v="Aspirin"/>
    <s v="Abnormal"/>
    <x v="1"/>
  </r>
  <r>
    <s v="Paul Berry"/>
    <n v="48"/>
    <x v="0"/>
    <x v="0"/>
    <x v="4"/>
    <x v="842"/>
    <n v="15"/>
    <x v="6"/>
    <n v="7"/>
    <s v="Weekend"/>
    <s v="Mid"/>
    <s v="Tracy Braun"/>
    <s v="Garcia-Garcia"/>
    <x v="4"/>
    <n v="4735.1810580000001"/>
    <n v="287"/>
    <x v="1"/>
    <d v="2023-11-11T00:00:00"/>
    <n v="6"/>
    <s v="Paracetamol"/>
    <s v="Inconclusive"/>
    <x v="1"/>
  </r>
  <r>
    <s v="Jerome Evans"/>
    <n v="23"/>
    <x v="0"/>
    <x v="5"/>
    <x v="5"/>
    <x v="778"/>
    <n v="28"/>
    <x v="4"/>
    <n v="1"/>
    <s v="Weekday"/>
    <s v="End"/>
    <s v="Brandon Williams"/>
    <s v="Quinn-Kennedy"/>
    <x v="3"/>
    <n v="29163.669839999999"/>
    <n v="254"/>
    <x v="0"/>
    <d v="2020-10-01T00:00:00"/>
    <n v="4"/>
    <s v="Paracetamol"/>
    <s v="Inconclusive"/>
    <x v="2"/>
  </r>
  <r>
    <s v="Kristin Mccann"/>
    <n v="20"/>
    <x v="1"/>
    <x v="0"/>
    <x v="5"/>
    <x v="1235"/>
    <n v="25"/>
    <x v="4"/>
    <n v="1"/>
    <s v="Weekday"/>
    <s v="Mid"/>
    <s v="Dakota Richardson"/>
    <s v="Rivera, Flores and Wallace"/>
    <x v="1"/>
    <n v="26826.479289999999"/>
    <n v="463"/>
    <x v="1"/>
    <d v="2021-10-26T00:00:00"/>
    <n v="2"/>
    <s v="Aspirin"/>
    <s v="Normal"/>
    <x v="2"/>
  </r>
  <r>
    <s v="Amy Hickman"/>
    <n v="21"/>
    <x v="0"/>
    <x v="1"/>
    <x v="2"/>
    <x v="1217"/>
    <n v="13"/>
    <x v="5"/>
    <n v="2"/>
    <s v="Weekday"/>
    <s v="Mid"/>
    <s v="Kylie Kennedy"/>
    <s v="Morales PLC"/>
    <x v="4"/>
    <n v="13354.024170000001"/>
    <n v="372"/>
    <x v="0"/>
    <d v="2022-12-22T00:00:00"/>
    <n v="4"/>
    <s v="Lipitor"/>
    <s v="Normal"/>
    <x v="2"/>
  </r>
  <r>
    <s v="Thomas Hickman"/>
    <n v="71"/>
    <x v="1"/>
    <x v="2"/>
    <x v="2"/>
    <x v="501"/>
    <n v="22"/>
    <x v="3"/>
    <n v="5"/>
    <s v="Weekday"/>
    <s v="Mid"/>
    <s v="Samantha Sanchez"/>
    <s v="Galloway PLC"/>
    <x v="0"/>
    <n v="3896.5014369999999"/>
    <n v="376"/>
    <x v="0"/>
    <d v="2020-06-06T00:00:00"/>
    <n v="6"/>
    <s v="Paracetamol"/>
    <s v="Inconclusive"/>
    <x v="0"/>
  </r>
  <r>
    <s v="Wendy Harmon"/>
    <n v="38"/>
    <x v="0"/>
    <x v="5"/>
    <x v="3"/>
    <x v="441"/>
    <n v="30"/>
    <x v="1"/>
    <n v="6"/>
    <s v="Weekend"/>
    <s v="End"/>
    <s v="Scott Burton"/>
    <s v="Wolfe and Sons"/>
    <x v="2"/>
    <n v="30597.932720000001"/>
    <n v="361"/>
    <x v="2"/>
    <d v="2021-11-28T00:00:00"/>
    <n v="7"/>
    <s v="Lipitor"/>
    <s v="Normal"/>
    <x v="1"/>
  </r>
  <r>
    <s v="Deanna Clark"/>
    <n v="30"/>
    <x v="1"/>
    <x v="5"/>
    <x v="0"/>
    <x v="283"/>
    <n v="14"/>
    <x v="2"/>
    <n v="3"/>
    <s v="Weekday"/>
    <s v="Mid"/>
    <s v="Kaylee White"/>
    <s v="Burke-Miller"/>
    <x v="1"/>
    <n v="27597.98947"/>
    <n v="460"/>
    <x v="1"/>
    <d v="2023-07-13T00:00:00"/>
    <n v="4"/>
    <s v="Paracetamol"/>
    <s v="Normal"/>
    <x v="1"/>
  </r>
  <r>
    <s v="Kaylee Hill"/>
    <n v="55"/>
    <x v="0"/>
    <x v="5"/>
    <x v="2"/>
    <x v="234"/>
    <n v="17"/>
    <x v="1"/>
    <n v="6"/>
    <s v="Weekend"/>
    <s v="Mid"/>
    <s v="Juan Davis"/>
    <s v="Clark-Smith"/>
    <x v="4"/>
    <n v="17056.574560000001"/>
    <n v="116"/>
    <x v="0"/>
    <d v="2021-05-04T00:00:00"/>
    <n v="2"/>
    <s v="Penicillin"/>
    <s v="Inconclusive"/>
    <x v="1"/>
  </r>
  <r>
    <s v="Patrick Smith"/>
    <n v="31"/>
    <x v="1"/>
    <x v="1"/>
    <x v="0"/>
    <x v="1660"/>
    <n v="1"/>
    <x v="3"/>
    <n v="5"/>
    <s v="Weekday"/>
    <s v="Start"/>
    <s v="Sheri Barker"/>
    <s v="Aguilar, Beltran and King"/>
    <x v="3"/>
    <n v="54005.384180000001"/>
    <n v="444"/>
    <x v="2"/>
    <d v="2019-12-01T00:00:00"/>
    <n v="7"/>
    <s v="Paracetamol"/>
    <s v="Abnormal"/>
    <x v="1"/>
  </r>
  <r>
    <s v="Melissa Roth"/>
    <n v="48"/>
    <x v="1"/>
    <x v="0"/>
    <x v="3"/>
    <x v="1365"/>
    <n v="7"/>
    <x v="5"/>
    <n v="2"/>
    <s v="Weekday"/>
    <s v="Mid"/>
    <s v="Matthew Vazquez"/>
    <s v="White, Taylor and Green"/>
    <x v="3"/>
    <n v="24490.42094"/>
    <n v="467"/>
    <x v="0"/>
    <d v="2020-07-21T00:00:00"/>
    <n v="2"/>
    <s v="Penicillin"/>
    <s v="Inconclusive"/>
    <x v="1"/>
  </r>
  <r>
    <s v="Cheryl Lynch"/>
    <n v="29"/>
    <x v="0"/>
    <x v="5"/>
    <x v="2"/>
    <x v="1661"/>
    <n v="3"/>
    <x v="4"/>
    <n v="1"/>
    <s v="Weekday"/>
    <s v="Start"/>
    <s v="Jason Merritt"/>
    <s v="Turner-Smith"/>
    <x v="4"/>
    <n v="7009.9563250000001"/>
    <n v="286"/>
    <x v="0"/>
    <d v="2018-12-08T00:00:00"/>
    <n v="6"/>
    <s v="Aspirin"/>
    <s v="Inconclusive"/>
    <x v="1"/>
  </r>
  <r>
    <s v="Brendan Garrett"/>
    <n v="77"/>
    <x v="0"/>
    <x v="1"/>
    <x v="5"/>
    <x v="351"/>
    <n v="29"/>
    <x v="4"/>
    <n v="1"/>
    <s v="Weekday"/>
    <s v="End"/>
    <s v="Mary Medina"/>
    <s v="Ruiz, Park and Fischer"/>
    <x v="4"/>
    <n v="67259.279710000003"/>
    <n v="368"/>
    <x v="1"/>
    <d v="2022-09-09T00:00:00"/>
    <n v="5"/>
    <s v="Paracetamol"/>
    <s v="Normal"/>
    <x v="0"/>
  </r>
  <r>
    <s v="Jason Lewis"/>
    <n v="67"/>
    <x v="0"/>
    <x v="4"/>
    <x v="2"/>
    <x v="1152"/>
    <n v="23"/>
    <x v="0"/>
    <n v="4"/>
    <s v="Weekday"/>
    <s v="Mid"/>
    <s v="Thomas Wood MD"/>
    <s v="Carlson-Ramos"/>
    <x v="4"/>
    <n v="3864.3548089999999"/>
    <n v="255"/>
    <x v="0"/>
    <d v="2020-07-31T00:00:00"/>
    <n v="5"/>
    <s v="Paracetamol"/>
    <s v="Abnormal"/>
    <x v="0"/>
  </r>
  <r>
    <s v="Chase Johnson"/>
    <n v="56"/>
    <x v="0"/>
    <x v="5"/>
    <x v="4"/>
    <x v="1662"/>
    <n v="23"/>
    <x v="5"/>
    <n v="2"/>
    <s v="Weekday"/>
    <s v="Mid"/>
    <s v="Gary Coleman"/>
    <s v="Saunders and Sons"/>
    <x v="2"/>
    <n v="31194.539079999999"/>
    <n v="269"/>
    <x v="1"/>
    <d v="2022-09-10T00:00:00"/>
    <n v="6"/>
    <s v="Lipitor"/>
    <s v="Normal"/>
    <x v="1"/>
  </r>
  <r>
    <s v="Heidi Avila"/>
    <n v="32"/>
    <x v="0"/>
    <x v="7"/>
    <x v="4"/>
    <x v="598"/>
    <n v="15"/>
    <x v="5"/>
    <n v="2"/>
    <s v="Weekday"/>
    <s v="Mid"/>
    <s v="Susan Ingram"/>
    <s v="Mcmahon PLC"/>
    <x v="4"/>
    <n v="7926.5705209999996"/>
    <n v="298"/>
    <x v="0"/>
    <d v="2020-12-25T00:00:00"/>
    <n v="5"/>
    <s v="Paracetamol"/>
    <s v="Inconclusive"/>
    <x v="1"/>
  </r>
  <r>
    <s v="Tricia Wells"/>
    <n v="58"/>
    <x v="0"/>
    <x v="1"/>
    <x v="3"/>
    <x v="934"/>
    <n v="10"/>
    <x v="2"/>
    <n v="3"/>
    <s v="Weekday"/>
    <s v="Mid"/>
    <s v="Candice Manning"/>
    <s v="Scott, Johnson and Cannon"/>
    <x v="1"/>
    <n v="8524.2920090000007"/>
    <n v="494"/>
    <x v="1"/>
    <d v="2020-07-10T00:00:00"/>
    <n v="5"/>
    <s v="Ibuprofen"/>
    <s v="Inconclusive"/>
    <x v="1"/>
  </r>
  <r>
    <s v="Angel Martin"/>
    <n v="35"/>
    <x v="1"/>
    <x v="2"/>
    <x v="3"/>
    <x v="1321"/>
    <n v="4"/>
    <x v="3"/>
    <n v="5"/>
    <s v="Weekday"/>
    <s v="Start"/>
    <s v="Sean Lee"/>
    <s v="Robinson-Mccall"/>
    <x v="3"/>
    <n v="16484.543610000001"/>
    <n v="467"/>
    <x v="0"/>
    <d v="2019-10-13T00:00:00"/>
    <n v="7"/>
    <s v="Lipitor"/>
    <s v="Normal"/>
    <x v="1"/>
  </r>
  <r>
    <s v="Tiffany Hudson"/>
    <n v="25"/>
    <x v="1"/>
    <x v="0"/>
    <x v="1"/>
    <x v="1626"/>
    <n v="3"/>
    <x v="1"/>
    <n v="6"/>
    <s v="Weekend"/>
    <s v="Start"/>
    <s v="Dean Lewis"/>
    <s v="Spencer LLC"/>
    <x v="1"/>
    <n v="21273.387770000001"/>
    <n v="385"/>
    <x v="2"/>
    <d v="2021-04-16T00:00:00"/>
    <n v="5"/>
    <s v="Aspirin"/>
    <s v="Abnormal"/>
    <x v="1"/>
  </r>
  <r>
    <s v="Christopher Anderson"/>
    <n v="51"/>
    <x v="0"/>
    <x v="5"/>
    <x v="2"/>
    <x v="1068"/>
    <n v="16"/>
    <x v="2"/>
    <n v="3"/>
    <s v="Weekday"/>
    <s v="Mid"/>
    <s v="Mrs. Madison Moore DDS"/>
    <s v="Davis, Black and Thompson"/>
    <x v="1"/>
    <n v="2490.2860230000001"/>
    <n v="499"/>
    <x v="0"/>
    <d v="2022-03-06T00:00:00"/>
    <n v="7"/>
    <s v="Lipitor"/>
    <s v="Normal"/>
    <x v="1"/>
  </r>
  <r>
    <s v="Jeremiah Lawson"/>
    <n v="21"/>
    <x v="0"/>
    <x v="5"/>
    <x v="0"/>
    <x v="405"/>
    <n v="28"/>
    <x v="5"/>
    <n v="2"/>
    <s v="Weekday"/>
    <s v="End"/>
    <s v="Daniel Parks"/>
    <s v="Smith Group"/>
    <x v="3"/>
    <n v="31754.193739999999"/>
    <n v="412"/>
    <x v="2"/>
    <d v="2019-06-24T00:00:00"/>
    <n v="1"/>
    <s v="Lipitor"/>
    <s v="Inconclusive"/>
    <x v="2"/>
  </r>
  <r>
    <s v="Calvin Santos"/>
    <n v="23"/>
    <x v="0"/>
    <x v="1"/>
    <x v="0"/>
    <x v="684"/>
    <n v="11"/>
    <x v="3"/>
    <n v="5"/>
    <s v="Weekday"/>
    <s v="Mid"/>
    <s v="Kayla Hines"/>
    <s v="Bradford-Martinez"/>
    <x v="1"/>
    <n v="33513.297200000001"/>
    <n v="204"/>
    <x v="1"/>
    <d v="2019-11-05T00:00:00"/>
    <n v="2"/>
    <s v="Penicillin"/>
    <s v="Inconclusive"/>
    <x v="2"/>
  </r>
  <r>
    <s v="Janet Hunt"/>
    <n v="34"/>
    <x v="1"/>
    <x v="1"/>
    <x v="4"/>
    <x v="251"/>
    <n v="16"/>
    <x v="4"/>
    <n v="1"/>
    <s v="Weekday"/>
    <s v="Mid"/>
    <s v="Madison Munoz"/>
    <s v="Rivera Ltd"/>
    <x v="4"/>
    <n v="23092.813630000001"/>
    <n v="374"/>
    <x v="1"/>
    <d v="2022-06-03T00:00:00"/>
    <n v="5"/>
    <s v="Penicillin"/>
    <s v="Inconclusive"/>
    <x v="1"/>
  </r>
  <r>
    <s v="Lauren Henry"/>
    <n v="29"/>
    <x v="0"/>
    <x v="4"/>
    <x v="2"/>
    <x v="581"/>
    <n v="8"/>
    <x v="4"/>
    <n v="1"/>
    <s v="Weekday"/>
    <s v="Mid"/>
    <s v="Lisa Fernandez"/>
    <s v="Richardson, Smith and Kane"/>
    <x v="1"/>
    <n v="5659.8854570000003"/>
    <n v="384"/>
    <x v="0"/>
    <d v="2019-07-08T00:00:00"/>
    <n v="1"/>
    <s v="Penicillin"/>
    <s v="Abnormal"/>
    <x v="1"/>
  </r>
  <r>
    <s v="Rebecca Delgado"/>
    <n v="77"/>
    <x v="0"/>
    <x v="4"/>
    <x v="5"/>
    <x v="1056"/>
    <n v="8"/>
    <x v="5"/>
    <n v="2"/>
    <s v="Weekday"/>
    <s v="Mid"/>
    <s v="Bryce White"/>
    <s v="Johnston-Thomas"/>
    <x v="3"/>
    <n v="29603.997319999999"/>
    <n v="216"/>
    <x v="1"/>
    <d v="2023-08-20T00:00:00"/>
    <n v="7"/>
    <s v="Lipitor"/>
    <s v="Inconclusive"/>
    <x v="0"/>
  </r>
  <r>
    <s v="Debra Wright"/>
    <n v="33"/>
    <x v="1"/>
    <x v="7"/>
    <x v="1"/>
    <x v="495"/>
    <n v="20"/>
    <x v="0"/>
    <n v="4"/>
    <s v="Weekday"/>
    <s v="Mid"/>
    <s v="Elizabeth Fernandez"/>
    <s v="Richard, Robinson and Thompson"/>
    <x v="3"/>
    <n v="40348.838210000002"/>
    <n v="261"/>
    <x v="2"/>
    <d v="2019-06-25T00:00:00"/>
    <n v="2"/>
    <s v="Paracetamol"/>
    <s v="Abnormal"/>
    <x v="1"/>
  </r>
  <r>
    <s v="Erin Bond"/>
    <n v="78"/>
    <x v="1"/>
    <x v="2"/>
    <x v="5"/>
    <x v="682"/>
    <n v="14"/>
    <x v="4"/>
    <n v="1"/>
    <s v="Weekday"/>
    <s v="Mid"/>
    <s v="Emily Stone"/>
    <s v="Smith PLC"/>
    <x v="0"/>
    <n v="57781.660819999997"/>
    <n v="480"/>
    <x v="0"/>
    <d v="2019-01-31T00:00:00"/>
    <n v="4"/>
    <s v="Ibuprofen"/>
    <s v="Inconclusive"/>
    <x v="0"/>
  </r>
  <r>
    <s v="Sylvia Bradley"/>
    <n v="84"/>
    <x v="1"/>
    <x v="1"/>
    <x v="2"/>
    <x v="717"/>
    <n v="1"/>
    <x v="2"/>
    <n v="3"/>
    <s v="Weekday"/>
    <s v="Start"/>
    <s v="Joseph Bush"/>
    <s v="Greer Inc"/>
    <x v="0"/>
    <n v="8737.4177870000003"/>
    <n v="207"/>
    <x v="0"/>
    <d v="2021-12-07T00:00:00"/>
    <n v="2"/>
    <s v="Aspirin"/>
    <s v="Abnormal"/>
    <x v="0"/>
  </r>
  <r>
    <s v="John Jackson"/>
    <n v="52"/>
    <x v="1"/>
    <x v="2"/>
    <x v="3"/>
    <x v="1070"/>
    <n v="4"/>
    <x v="2"/>
    <n v="3"/>
    <s v="Weekday"/>
    <s v="Start"/>
    <s v="Dylan Pena"/>
    <s v="Frey Ltd"/>
    <x v="1"/>
    <n v="15924.80826"/>
    <n v="271"/>
    <x v="2"/>
    <d v="2020-11-19T00:00:00"/>
    <n v="4"/>
    <s v="Ibuprofen"/>
    <s v="Abnormal"/>
    <x v="1"/>
  </r>
  <r>
    <s v="Amber Taylor"/>
    <n v="25"/>
    <x v="0"/>
    <x v="1"/>
    <x v="1"/>
    <x v="50"/>
    <n v="26"/>
    <x v="1"/>
    <n v="6"/>
    <s v="Weekend"/>
    <s v="Mid"/>
    <s v="Kristin Williams"/>
    <s v="Wilcox-Moore"/>
    <x v="4"/>
    <n v="20896.910449999999"/>
    <n v="203"/>
    <x v="2"/>
    <d v="2022-12-04T00:00:00"/>
    <n v="7"/>
    <s v="Paracetamol"/>
    <s v="Abnormal"/>
    <x v="1"/>
  </r>
  <r>
    <s v="Melissa Pitts"/>
    <n v="61"/>
    <x v="1"/>
    <x v="1"/>
    <x v="1"/>
    <x v="1189"/>
    <n v="4"/>
    <x v="3"/>
    <n v="5"/>
    <s v="Weekday"/>
    <s v="Start"/>
    <s v="Steven Carpenter"/>
    <s v="Ortega Group"/>
    <x v="0"/>
    <n v="33313.99351"/>
    <n v="223"/>
    <x v="2"/>
    <d v="2020-09-30T00:00:00"/>
    <n v="3"/>
    <s v="Aspirin"/>
    <s v="Inconclusive"/>
    <x v="1"/>
  </r>
  <r>
    <s v="Tyler Little"/>
    <n v="85"/>
    <x v="1"/>
    <x v="0"/>
    <x v="0"/>
    <x v="5"/>
    <n v="20"/>
    <x v="0"/>
    <n v="4"/>
    <s v="Weekday"/>
    <s v="Mid"/>
    <s v="Jimmy Smith"/>
    <s v="Henry and Sons"/>
    <x v="0"/>
    <n v="10943.882439999999"/>
    <n v="331"/>
    <x v="2"/>
    <d v="2020-09-15T00:00:00"/>
    <n v="2"/>
    <s v="Aspirin"/>
    <s v="Inconclusive"/>
    <x v="0"/>
  </r>
  <r>
    <s v="Julie Robles"/>
    <n v="27"/>
    <x v="0"/>
    <x v="5"/>
    <x v="4"/>
    <x v="1342"/>
    <n v="20"/>
    <x v="3"/>
    <n v="5"/>
    <s v="Weekday"/>
    <s v="Mid"/>
    <s v="Colleen Moore"/>
    <s v="Burns-Daniels"/>
    <x v="2"/>
    <n v="17278.095880000001"/>
    <n v="428"/>
    <x v="2"/>
    <d v="2023-11-15T00:00:00"/>
    <n v="3"/>
    <s v="Paracetamol"/>
    <s v="Normal"/>
    <x v="1"/>
  </r>
  <r>
    <s v="Abigail Grant"/>
    <n v="75"/>
    <x v="0"/>
    <x v="6"/>
    <x v="3"/>
    <x v="1079"/>
    <n v="10"/>
    <x v="0"/>
    <n v="4"/>
    <s v="Weekday"/>
    <s v="Mid"/>
    <s v="Phillip Weaver"/>
    <s v="Kelly LLC"/>
    <x v="0"/>
    <n v="2629.0677580000001"/>
    <n v="414"/>
    <x v="2"/>
    <d v="2020-09-16T00:00:00"/>
    <n v="3"/>
    <s v="Lipitor"/>
    <s v="Inconclusive"/>
    <x v="0"/>
  </r>
  <r>
    <s v="John Norris"/>
    <n v="69"/>
    <x v="0"/>
    <x v="3"/>
    <x v="5"/>
    <x v="119"/>
    <n v="24"/>
    <x v="5"/>
    <n v="2"/>
    <s v="Weekday"/>
    <s v="Mid"/>
    <s v="Marilyn Ruiz DDS"/>
    <s v="Garcia-Rowe"/>
    <x v="0"/>
    <n v="30978.740030000001"/>
    <n v="418"/>
    <x v="0"/>
    <d v="2021-09-08T00:00:00"/>
    <n v="3"/>
    <s v="Lipitor"/>
    <s v="Normal"/>
    <x v="0"/>
  </r>
  <r>
    <s v="Tracy Bradley"/>
    <n v="69"/>
    <x v="0"/>
    <x v="5"/>
    <x v="3"/>
    <x v="148"/>
    <n v="2"/>
    <x v="2"/>
    <n v="3"/>
    <s v="Weekday"/>
    <s v="Start"/>
    <s v="Lauren Jones"/>
    <s v="Nichols, Stark and Acosta"/>
    <x v="0"/>
    <n v="20371.22968"/>
    <n v="400"/>
    <x v="0"/>
    <d v="2022-03-12T00:00:00"/>
    <n v="6"/>
    <s v="Penicillin"/>
    <s v="Inconclusive"/>
    <x v="0"/>
  </r>
  <r>
    <s v="Jeremy Floyd III"/>
    <n v="71"/>
    <x v="0"/>
    <x v="0"/>
    <x v="5"/>
    <x v="95"/>
    <n v="15"/>
    <x v="1"/>
    <n v="6"/>
    <s v="Weekend"/>
    <s v="Mid"/>
    <s v="Theresa Bennett"/>
    <s v="Morrison, KiMaleand Johnson"/>
    <x v="0"/>
    <n v="46068.747020000003"/>
    <n v="294"/>
    <x v="0"/>
    <d v="2022-10-24T00:00:00"/>
    <n v="1"/>
    <s v="Paracetamol"/>
    <s v="Abnormal"/>
    <x v="0"/>
  </r>
  <r>
    <s v="Matthew Roberts"/>
    <n v="71"/>
    <x v="1"/>
    <x v="5"/>
    <x v="5"/>
    <x v="1663"/>
    <n v="1"/>
    <x v="4"/>
    <n v="1"/>
    <s v="Weekday"/>
    <s v="Start"/>
    <s v="Heather Beck"/>
    <s v="Foster, Ortiz and Pham"/>
    <x v="0"/>
    <n v="41913.553849999997"/>
    <n v="129"/>
    <x v="0"/>
    <d v="2020-06-04T00:00:00"/>
    <n v="4"/>
    <s v="Aspirin"/>
    <s v="Inconclusive"/>
    <x v="0"/>
  </r>
  <r>
    <s v="Paul Williams"/>
    <n v="58"/>
    <x v="1"/>
    <x v="7"/>
    <x v="0"/>
    <x v="1516"/>
    <n v="2"/>
    <x v="3"/>
    <n v="5"/>
    <s v="Weekday"/>
    <s v="Start"/>
    <s v="Taylor Barrett"/>
    <s v="Evans, Roman and Lane"/>
    <x v="2"/>
    <n v="38732.180269999997"/>
    <n v="442"/>
    <x v="2"/>
    <d v="2022-09-12T00:00:00"/>
    <n v="1"/>
    <s v="Penicillin"/>
    <s v="Abnormal"/>
    <x v="1"/>
  </r>
  <r>
    <s v="Steven Hickman"/>
    <n v="36"/>
    <x v="0"/>
    <x v="3"/>
    <x v="3"/>
    <x v="787"/>
    <n v="11"/>
    <x v="2"/>
    <n v="3"/>
    <s v="Weekday"/>
    <s v="Mid"/>
    <s v="Brent Allen"/>
    <s v="Floyd-Hernandez"/>
    <x v="4"/>
    <n v="17745.769799999998"/>
    <n v="150"/>
    <x v="2"/>
    <d v="2020-03-28T00:00:00"/>
    <n v="6"/>
    <s v="Penicillin"/>
    <s v="Abnormal"/>
    <x v="1"/>
  </r>
  <r>
    <s v="John Sexton"/>
    <n v="42"/>
    <x v="1"/>
    <x v="3"/>
    <x v="3"/>
    <x v="793"/>
    <n v="22"/>
    <x v="4"/>
    <n v="1"/>
    <s v="Weekday"/>
    <s v="Mid"/>
    <s v="Devin Hicks"/>
    <s v="Porter, Hayes and Carter"/>
    <x v="4"/>
    <n v="38179.95104"/>
    <n v="386"/>
    <x v="1"/>
    <d v="2023-06-19T00:00:00"/>
    <n v="1"/>
    <s v="Lipitor"/>
    <s v="Abnormal"/>
    <x v="1"/>
  </r>
  <r>
    <s v="Diane Mccarthy"/>
    <n v="39"/>
    <x v="0"/>
    <x v="4"/>
    <x v="0"/>
    <x v="1093"/>
    <n v="28"/>
    <x v="1"/>
    <n v="6"/>
    <s v="Weekend"/>
    <s v="End"/>
    <s v="ToMaleBauer"/>
    <s v="Fernandez Inc"/>
    <x v="4"/>
    <n v="50600.821360000002"/>
    <n v="170"/>
    <x v="1"/>
    <d v="2019-10-21T00:00:00"/>
    <n v="1"/>
    <s v="Lipitor"/>
    <s v="Normal"/>
    <x v="1"/>
  </r>
  <r>
    <s v="Justin Galloway"/>
    <n v="78"/>
    <x v="0"/>
    <x v="1"/>
    <x v="4"/>
    <x v="1290"/>
    <n v="18"/>
    <x v="4"/>
    <n v="1"/>
    <s v="Weekday"/>
    <s v="Mid"/>
    <s v="Lisa Bell"/>
    <s v="Stuart and Sons"/>
    <x v="0"/>
    <n v="19120.66187"/>
    <n v="387"/>
    <x v="1"/>
    <d v="2022-08-17T00:00:00"/>
    <n v="3"/>
    <s v="Ibuprofen"/>
    <s v="Abnormal"/>
    <x v="0"/>
  </r>
  <r>
    <s v="Karen Smith"/>
    <n v="26"/>
    <x v="1"/>
    <x v="2"/>
    <x v="3"/>
    <x v="857"/>
    <n v="2"/>
    <x v="0"/>
    <n v="4"/>
    <s v="Weekday"/>
    <s v="Start"/>
    <s v="Adrienne Patterson"/>
    <s v="Bolton, Mccormick and Benson"/>
    <x v="4"/>
    <n v="20781.307499999999"/>
    <n v="387"/>
    <x v="0"/>
    <d v="2020-07-12T00:00:00"/>
    <n v="7"/>
    <s v="Ibuprofen"/>
    <s v="Inconclusive"/>
    <x v="1"/>
  </r>
  <r>
    <s v="Rebecca Gilbert"/>
    <n v="81"/>
    <x v="1"/>
    <x v="3"/>
    <x v="3"/>
    <x v="430"/>
    <n v="5"/>
    <x v="6"/>
    <n v="7"/>
    <s v="Weekend"/>
    <s v="Mid"/>
    <s v="Jeffery Carlson"/>
    <s v="Young Group"/>
    <x v="0"/>
    <n v="1692.8729499999999"/>
    <n v="457"/>
    <x v="0"/>
    <d v="2022-06-14T00:00:00"/>
    <n v="2"/>
    <s v="Penicillin"/>
    <s v="Abnormal"/>
    <x v="0"/>
  </r>
  <r>
    <s v="Vanessa Thompson DDS"/>
    <n v="31"/>
    <x v="0"/>
    <x v="2"/>
    <x v="4"/>
    <x v="89"/>
    <n v="23"/>
    <x v="1"/>
    <n v="6"/>
    <s v="Weekend"/>
    <s v="Mid"/>
    <s v="Heather Banks"/>
    <s v="Duke, Daniels and Smith"/>
    <x v="3"/>
    <n v="15343.52212"/>
    <n v="273"/>
    <x v="1"/>
    <d v="2021-10-27T00:00:00"/>
    <n v="3"/>
    <s v="Paracetamol"/>
    <s v="Abnormal"/>
    <x v="1"/>
  </r>
  <r>
    <s v="Amanda Wilson"/>
    <n v="74"/>
    <x v="0"/>
    <x v="7"/>
    <x v="3"/>
    <x v="677"/>
    <n v="23"/>
    <x v="3"/>
    <n v="5"/>
    <s v="Weekday"/>
    <s v="Mid"/>
    <s v="Paula Hall"/>
    <s v="Larsen-Johnson"/>
    <x v="0"/>
    <n v="16180.071620000001"/>
    <n v="484"/>
    <x v="0"/>
    <d v="2021-05-06T00:00:00"/>
    <n v="4"/>
    <s v="Lipitor"/>
    <s v="Abnormal"/>
    <x v="0"/>
  </r>
  <r>
    <s v="Brittany Vega"/>
    <n v="50"/>
    <x v="0"/>
    <x v="1"/>
    <x v="0"/>
    <x v="1664"/>
    <n v="5"/>
    <x v="4"/>
    <n v="1"/>
    <s v="Weekday"/>
    <s v="Mid"/>
    <s v="Gabriela Richardson"/>
    <s v="Moreno Inc"/>
    <x v="0"/>
    <n v="49775.152829999999"/>
    <n v="249"/>
    <x v="2"/>
    <d v="2022-12-19T00:00:00"/>
    <n v="1"/>
    <s v="Lipitor"/>
    <s v="Abnormal"/>
    <x v="1"/>
  </r>
  <r>
    <s v="Terry Richardson"/>
    <n v="33"/>
    <x v="0"/>
    <x v="4"/>
    <x v="3"/>
    <x v="399"/>
    <n v="15"/>
    <x v="2"/>
    <n v="3"/>
    <s v="Weekday"/>
    <s v="Mid"/>
    <s v="Jorge Smith"/>
    <s v="Gardner, Lee and Martinez"/>
    <x v="4"/>
    <n v="21048.341690000001"/>
    <n v="451"/>
    <x v="2"/>
    <d v="2020-08-06T00:00:00"/>
    <n v="4"/>
    <s v="Paracetamol"/>
    <s v="Inconclusive"/>
    <x v="1"/>
  </r>
  <r>
    <s v="Joshua Mcbride"/>
    <n v="57"/>
    <x v="0"/>
    <x v="1"/>
    <x v="4"/>
    <x v="1537"/>
    <n v="27"/>
    <x v="2"/>
    <n v="3"/>
    <s v="Weekday"/>
    <s v="End"/>
    <s v="Joshua Gibbs"/>
    <s v="Melendez LLC"/>
    <x v="4"/>
    <n v="17557.108400000001"/>
    <n v="208"/>
    <x v="2"/>
    <d v="2021-02-08T00:00:00"/>
    <n v="1"/>
    <s v="Aspirin"/>
    <s v="Inconclusive"/>
    <x v="1"/>
  </r>
  <r>
    <s v="Michael Small"/>
    <n v="43"/>
    <x v="0"/>
    <x v="4"/>
    <x v="2"/>
    <x v="1050"/>
    <n v="20"/>
    <x v="5"/>
    <n v="2"/>
    <s v="Weekday"/>
    <s v="Mid"/>
    <s v="Thomas Sanders"/>
    <s v="Jones PLC"/>
    <x v="0"/>
    <n v="23917.093390000002"/>
    <n v="145"/>
    <x v="0"/>
    <d v="2023-01-02T00:00:00"/>
    <n v="1"/>
    <s v="Ibuprofen"/>
    <s v="Inconclusive"/>
    <x v="1"/>
  </r>
  <r>
    <s v="Brian Bates"/>
    <n v="46"/>
    <x v="1"/>
    <x v="4"/>
    <x v="1"/>
    <x v="1636"/>
    <n v="10"/>
    <x v="5"/>
    <n v="2"/>
    <s v="Weekday"/>
    <s v="Mid"/>
    <s v="Adrienne Roach"/>
    <s v="Jones, Bridges and Paul"/>
    <x v="4"/>
    <n v="10060.89659"/>
    <n v="377"/>
    <x v="2"/>
    <d v="2020-12-04T00:00:00"/>
    <n v="5"/>
    <s v="Aspirin"/>
    <s v="Inconclusive"/>
    <x v="1"/>
  </r>
  <r>
    <s v="Calvin Wilson"/>
    <n v="74"/>
    <x v="0"/>
    <x v="7"/>
    <x v="5"/>
    <x v="895"/>
    <n v="24"/>
    <x v="5"/>
    <n v="2"/>
    <s v="Weekday"/>
    <s v="Mid"/>
    <s v="Michelle Good"/>
    <s v="Francis, Burke and Beasley"/>
    <x v="0"/>
    <n v="61665.895729999997"/>
    <n v="180"/>
    <x v="0"/>
    <d v="2019-09-26T00:00:00"/>
    <n v="4"/>
    <s v="Paracetamol"/>
    <s v="Normal"/>
    <x v="0"/>
  </r>
  <r>
    <s v="Joshua Alexander"/>
    <n v="83"/>
    <x v="0"/>
    <x v="0"/>
    <x v="3"/>
    <x v="1399"/>
    <n v="26"/>
    <x v="6"/>
    <n v="7"/>
    <s v="Weekend"/>
    <s v="Mid"/>
    <s v="Justin Taylor"/>
    <s v="Rogers, Ryan and Sims"/>
    <x v="0"/>
    <n v="12771.53152"/>
    <n v="228"/>
    <x v="2"/>
    <d v="2022-01-14T00:00:00"/>
    <n v="5"/>
    <s v="Penicillin"/>
    <s v="Inconclusive"/>
    <x v="0"/>
  </r>
  <r>
    <s v="Carlos Lopez"/>
    <n v="25"/>
    <x v="0"/>
    <x v="7"/>
    <x v="0"/>
    <x v="738"/>
    <n v="17"/>
    <x v="1"/>
    <n v="6"/>
    <s v="Weekend"/>
    <s v="Mid"/>
    <s v="Amy Skinner"/>
    <s v="Armstrong-Holt"/>
    <x v="3"/>
    <n v="32868.101909999998"/>
    <n v="206"/>
    <x v="2"/>
    <d v="2018-12-14T00:00:00"/>
    <n v="5"/>
    <s v="Penicillin"/>
    <s v="Inconclusive"/>
    <x v="1"/>
  </r>
  <r>
    <s v="Anthony Decker"/>
    <n v="56"/>
    <x v="1"/>
    <x v="1"/>
    <x v="0"/>
    <x v="1079"/>
    <n v="10"/>
    <x v="0"/>
    <n v="4"/>
    <s v="Weekday"/>
    <s v="Mid"/>
    <s v="Amber Cunningham"/>
    <s v="Taylor-Phillips"/>
    <x v="1"/>
    <n v="47567.839930000002"/>
    <n v="313"/>
    <x v="2"/>
    <d v="2020-09-12T00:00:00"/>
    <n v="6"/>
    <s v="Penicillin"/>
    <s v="Normal"/>
    <x v="1"/>
  </r>
  <r>
    <s v="Michael Becker"/>
    <n v="30"/>
    <x v="1"/>
    <x v="6"/>
    <x v="4"/>
    <x v="614"/>
    <n v="15"/>
    <x v="6"/>
    <n v="7"/>
    <s v="Weekend"/>
    <s v="Mid"/>
    <s v="Alejandra Decker"/>
    <s v="Fitzgerald PLC"/>
    <x v="1"/>
    <n v="31803.842700000001"/>
    <n v="171"/>
    <x v="2"/>
    <d v="2019-10-13T00:00:00"/>
    <n v="7"/>
    <s v="Paracetamol"/>
    <s v="Normal"/>
    <x v="1"/>
  </r>
  <r>
    <s v="Heather Moreno"/>
    <n v="70"/>
    <x v="1"/>
    <x v="4"/>
    <x v="0"/>
    <x v="1204"/>
    <n v="22"/>
    <x v="4"/>
    <n v="1"/>
    <s v="Weekday"/>
    <s v="Mid"/>
    <s v="Lori Lucas"/>
    <s v="Rosales-Mcneil"/>
    <x v="0"/>
    <n v="42580.648020000001"/>
    <n v="180"/>
    <x v="2"/>
    <d v="2019-04-30T00:00:00"/>
    <n v="2"/>
    <s v="Lipitor"/>
    <s v="Normal"/>
    <x v="0"/>
  </r>
  <r>
    <s v="Ashley Smith"/>
    <n v="63"/>
    <x v="0"/>
    <x v="6"/>
    <x v="4"/>
    <x v="103"/>
    <n v="16"/>
    <x v="6"/>
    <n v="7"/>
    <s v="Weekend"/>
    <s v="Mid"/>
    <s v="James Cook"/>
    <s v="Krueger PLC"/>
    <x v="0"/>
    <n v="2355.6054680000002"/>
    <n v="271"/>
    <x v="2"/>
    <d v="2020-02-17T00:00:00"/>
    <n v="1"/>
    <s v="Ibuprofen"/>
    <s v="Inconclusive"/>
    <x v="1"/>
  </r>
  <r>
    <s v="Stephanie Cooley"/>
    <n v="73"/>
    <x v="1"/>
    <x v="3"/>
    <x v="5"/>
    <x v="1645"/>
    <n v="19"/>
    <x v="4"/>
    <n v="1"/>
    <s v="Weekday"/>
    <s v="Mid"/>
    <s v="Theresa Sanford"/>
    <s v="Romero, Sloan and Rodriguez"/>
    <x v="0"/>
    <n v="69001.427880000003"/>
    <n v="362"/>
    <x v="1"/>
    <d v="2023-01-04T00:00:00"/>
    <n v="3"/>
    <s v="Lipitor"/>
    <s v="Abnormal"/>
    <x v="0"/>
  </r>
  <r>
    <s v="Andrea Dawson"/>
    <n v="20"/>
    <x v="1"/>
    <x v="5"/>
    <x v="1"/>
    <x v="381"/>
    <n v="27"/>
    <x v="0"/>
    <n v="4"/>
    <s v="Weekday"/>
    <s v="End"/>
    <s v="Dominique Alexander"/>
    <s v="Montoya Inc"/>
    <x v="4"/>
    <n v="1884.4268850000001"/>
    <n v="447"/>
    <x v="1"/>
    <d v="2022-01-28T00:00:00"/>
    <n v="5"/>
    <s v="Ibuprofen"/>
    <s v="Abnormal"/>
    <x v="2"/>
  </r>
  <r>
    <s v="Theresa Anderson"/>
    <n v="84"/>
    <x v="1"/>
    <x v="3"/>
    <x v="0"/>
    <x v="1018"/>
    <n v="17"/>
    <x v="4"/>
    <n v="1"/>
    <s v="Weekday"/>
    <s v="Mid"/>
    <s v="David Cook"/>
    <s v="Stevens Inc"/>
    <x v="0"/>
    <n v="23886.746149999999"/>
    <n v="441"/>
    <x v="1"/>
    <d v="2022-02-14T00:00:00"/>
    <n v="1"/>
    <s v="Ibuprofen"/>
    <s v="Inconclusive"/>
    <x v="0"/>
  </r>
  <r>
    <s v="Zachary Williams"/>
    <n v="54"/>
    <x v="0"/>
    <x v="2"/>
    <x v="5"/>
    <x v="1401"/>
    <n v="24"/>
    <x v="0"/>
    <n v="4"/>
    <s v="Weekday"/>
    <s v="Mid"/>
    <s v="Craig Brooks"/>
    <s v="Sullivan and Sons"/>
    <x v="2"/>
    <n v="16307.4208"/>
    <n v="470"/>
    <x v="0"/>
    <d v="2020-10-06T00:00:00"/>
    <n v="2"/>
    <s v="Paracetamol"/>
    <s v="Normal"/>
    <x v="1"/>
  </r>
  <r>
    <s v="Michael Arellano"/>
    <n v="82"/>
    <x v="0"/>
    <x v="2"/>
    <x v="3"/>
    <x v="454"/>
    <n v="18"/>
    <x v="0"/>
    <n v="4"/>
    <s v="Weekday"/>
    <s v="Mid"/>
    <s v="Lori Miller"/>
    <s v="Watkins PLC"/>
    <x v="1"/>
    <n v="27729.09967"/>
    <n v="426"/>
    <x v="2"/>
    <d v="2019-04-29T00:00:00"/>
    <n v="1"/>
    <s v="Aspirin"/>
    <s v="Normal"/>
    <x v="0"/>
  </r>
  <r>
    <s v="Kelsey Jensen"/>
    <n v="43"/>
    <x v="0"/>
    <x v="6"/>
    <x v="3"/>
    <x v="1020"/>
    <n v="30"/>
    <x v="6"/>
    <n v="7"/>
    <s v="Weekend"/>
    <s v="End"/>
    <s v="Darlene Drake"/>
    <s v="Murray, Kelly and Cruz"/>
    <x v="0"/>
    <n v="32871.571279999996"/>
    <n v="294"/>
    <x v="1"/>
    <d v="2021-05-31T00:00:00"/>
    <n v="1"/>
    <s v="Aspirin"/>
    <s v="Normal"/>
    <x v="1"/>
  </r>
  <r>
    <s v="Kimberly Davis"/>
    <n v="41"/>
    <x v="1"/>
    <x v="2"/>
    <x v="3"/>
    <x v="1665"/>
    <n v="3"/>
    <x v="3"/>
    <n v="5"/>
    <s v="Weekday"/>
    <s v="Start"/>
    <s v="Monica Young"/>
    <s v="Simpson-Weaver"/>
    <x v="4"/>
    <n v="22368.44832"/>
    <n v="477"/>
    <x v="2"/>
    <d v="2022-06-18T00:00:00"/>
    <n v="6"/>
    <s v="Paracetamol"/>
    <s v="Inconclusive"/>
    <x v="1"/>
  </r>
  <r>
    <s v="Linda Rodriguez"/>
    <n v="39"/>
    <x v="0"/>
    <x v="3"/>
    <x v="0"/>
    <x v="1110"/>
    <n v="2"/>
    <x v="5"/>
    <n v="2"/>
    <s v="Weekday"/>
    <s v="Start"/>
    <s v="Teresa Rose"/>
    <s v="Davis-Smith"/>
    <x v="1"/>
    <n v="1364.208169"/>
    <n v="217"/>
    <x v="2"/>
    <d v="2019-07-18T00:00:00"/>
    <n v="4"/>
    <s v="Lipitor"/>
    <s v="Normal"/>
    <x v="1"/>
  </r>
  <r>
    <s v="Steve Martin"/>
    <n v="29"/>
    <x v="0"/>
    <x v="3"/>
    <x v="1"/>
    <x v="411"/>
    <n v="7"/>
    <x v="4"/>
    <n v="1"/>
    <s v="Weekday"/>
    <s v="Mid"/>
    <s v="Thomas Howard"/>
    <s v="Stanton PLC"/>
    <x v="1"/>
    <n v="35262.803"/>
    <n v="470"/>
    <x v="2"/>
    <d v="2019-10-20T00:00:00"/>
    <n v="7"/>
    <s v="Penicillin"/>
    <s v="Inconclusive"/>
    <x v="1"/>
  </r>
  <r>
    <s v="Lee Hall"/>
    <n v="52"/>
    <x v="0"/>
    <x v="7"/>
    <x v="2"/>
    <x v="787"/>
    <n v="11"/>
    <x v="2"/>
    <n v="3"/>
    <s v="Weekday"/>
    <s v="Mid"/>
    <s v="Monica Pugh"/>
    <s v="Moses, Tanner and Nguyen"/>
    <x v="4"/>
    <n v="16692.69083"/>
    <n v="418"/>
    <x v="0"/>
    <d v="2020-03-26T00:00:00"/>
    <n v="4"/>
    <s v="Ibuprofen"/>
    <s v="Inconclusive"/>
    <x v="1"/>
  </r>
  <r>
    <s v="Karen Mann"/>
    <n v="59"/>
    <x v="0"/>
    <x v="4"/>
    <x v="0"/>
    <x v="1235"/>
    <n v="25"/>
    <x v="4"/>
    <n v="1"/>
    <s v="Weekday"/>
    <s v="Mid"/>
    <s v="Amber Oconnell"/>
    <s v="Scott-Rush"/>
    <x v="4"/>
    <n v="55171.760970000003"/>
    <n v="338"/>
    <x v="1"/>
    <d v="2021-11-21T00:00:00"/>
    <n v="7"/>
    <s v="Lipitor"/>
    <s v="Abnormal"/>
    <x v="1"/>
  </r>
  <r>
    <s v="Brian Figueroa"/>
    <n v="46"/>
    <x v="0"/>
    <x v="1"/>
    <x v="2"/>
    <x v="382"/>
    <n v="14"/>
    <x v="0"/>
    <n v="4"/>
    <s v="Weekday"/>
    <s v="Mid"/>
    <s v="Audrey Dudley"/>
    <s v="Carpenter-Turner"/>
    <x v="0"/>
    <n v="13593.23841"/>
    <n v="129"/>
    <x v="0"/>
    <d v="2022-04-15T00:00:00"/>
    <n v="5"/>
    <s v="Lipitor"/>
    <s v="Abnormal"/>
    <x v="1"/>
  </r>
  <r>
    <s v="Pamela Chavez"/>
    <n v="25"/>
    <x v="0"/>
    <x v="1"/>
    <x v="1"/>
    <x v="871"/>
    <n v="10"/>
    <x v="6"/>
    <n v="7"/>
    <s v="Weekend"/>
    <s v="Mid"/>
    <s v="Robert Wilkerson"/>
    <s v="Calderon, Bonilla and Allison"/>
    <x v="2"/>
    <n v="19459.67496"/>
    <n v="105"/>
    <x v="2"/>
    <d v="2020-06-03T00:00:00"/>
    <n v="3"/>
    <s v="Ibuprofen"/>
    <s v="Normal"/>
    <x v="1"/>
  </r>
  <r>
    <s v="Brian Alvarez"/>
    <n v="84"/>
    <x v="1"/>
    <x v="1"/>
    <x v="3"/>
    <x v="518"/>
    <n v="25"/>
    <x v="3"/>
    <n v="5"/>
    <s v="Weekday"/>
    <s v="Mid"/>
    <s v="Tamara Miller"/>
    <s v="Long and Sons"/>
    <x v="1"/>
    <n v="37474.984470000003"/>
    <n v="361"/>
    <x v="1"/>
    <d v="2020-10-12T00:00:00"/>
    <n v="1"/>
    <s v="Ibuprofen"/>
    <s v="Abnormal"/>
    <x v="0"/>
  </r>
  <r>
    <s v="Ronald James"/>
    <n v="45"/>
    <x v="0"/>
    <x v="2"/>
    <x v="5"/>
    <x v="1567"/>
    <n v="31"/>
    <x v="4"/>
    <n v="1"/>
    <s v="Weekday"/>
    <s v="End"/>
    <s v="Amanda Carter"/>
    <s v="Smith Ltd"/>
    <x v="0"/>
    <n v="34768.447760000003"/>
    <n v="244"/>
    <x v="1"/>
    <d v="2020-09-05T00:00:00"/>
    <n v="6"/>
    <s v="Aspirin"/>
    <s v="Normal"/>
    <x v="1"/>
  </r>
  <r>
    <s v="Olivia Walsh"/>
    <n v="62"/>
    <x v="1"/>
    <x v="6"/>
    <x v="1"/>
    <x v="404"/>
    <n v="30"/>
    <x v="0"/>
    <n v="4"/>
    <s v="Weekday"/>
    <s v="End"/>
    <s v="Charles Kim"/>
    <s v="Powell Ltd"/>
    <x v="3"/>
    <n v="30995.021499999999"/>
    <n v="473"/>
    <x v="2"/>
    <d v="2020-08-08T00:00:00"/>
    <n v="6"/>
    <s v="Aspirin"/>
    <s v="Normal"/>
    <x v="1"/>
  </r>
  <r>
    <s v="Kelly Colon"/>
    <n v="49"/>
    <x v="0"/>
    <x v="2"/>
    <x v="2"/>
    <x v="595"/>
    <n v="9"/>
    <x v="1"/>
    <n v="6"/>
    <s v="Weekend"/>
    <s v="Mid"/>
    <s v="WilliaMaleLee"/>
    <s v="Vang, Brown and Bowers"/>
    <x v="3"/>
    <n v="9758.4318889999995"/>
    <n v="131"/>
    <x v="0"/>
    <d v="2021-10-28T00:00:00"/>
    <n v="4"/>
    <s v="Lipitor"/>
    <s v="Abnormal"/>
    <x v="1"/>
  </r>
  <r>
    <s v="Jimmy Nicholson"/>
    <n v="37"/>
    <x v="0"/>
    <x v="2"/>
    <x v="0"/>
    <x v="1177"/>
    <n v="15"/>
    <x v="0"/>
    <n v="4"/>
    <s v="Weekday"/>
    <s v="Mid"/>
    <s v="Christopher Gomez"/>
    <s v="Lee-Rodriguez"/>
    <x v="2"/>
    <n v="42799.739000000001"/>
    <n v="331"/>
    <x v="2"/>
    <d v="2021-07-17T00:00:00"/>
    <n v="6"/>
    <s v="Lipitor"/>
    <s v="Inconclusive"/>
    <x v="1"/>
  </r>
  <r>
    <s v="Katherine Arnold"/>
    <n v="63"/>
    <x v="1"/>
    <x v="4"/>
    <x v="5"/>
    <x v="537"/>
    <n v="11"/>
    <x v="4"/>
    <n v="1"/>
    <s v="Weekday"/>
    <s v="Mid"/>
    <s v="Sarah Sims"/>
    <s v="Johnson, Walters and Holden"/>
    <x v="3"/>
    <n v="2846.6563820000001"/>
    <n v="261"/>
    <x v="0"/>
    <d v="2022-07-20T00:00:00"/>
    <n v="3"/>
    <s v="Paracetamol"/>
    <s v="Inconclusive"/>
    <x v="1"/>
  </r>
  <r>
    <s v="Francis Brown"/>
    <n v="75"/>
    <x v="1"/>
    <x v="3"/>
    <x v="0"/>
    <x v="1666"/>
    <n v="7"/>
    <x v="3"/>
    <n v="5"/>
    <s v="Weekday"/>
    <s v="Mid"/>
    <s v="Andrew Moore"/>
    <s v="Barnes LLC"/>
    <x v="4"/>
    <n v="12133.99649"/>
    <n v="340"/>
    <x v="2"/>
    <d v="2023-05-03T00:00:00"/>
    <n v="3"/>
    <s v="Lipitor"/>
    <s v="Abnormal"/>
    <x v="0"/>
  </r>
  <r>
    <s v="Richard Garcia"/>
    <n v="60"/>
    <x v="1"/>
    <x v="1"/>
    <x v="3"/>
    <x v="1361"/>
    <n v="24"/>
    <x v="0"/>
    <n v="4"/>
    <s v="Weekday"/>
    <s v="Mid"/>
    <s v="Michelle Bridges"/>
    <s v="Parker-Ortega"/>
    <x v="3"/>
    <n v="21339.862270000001"/>
    <n v="240"/>
    <x v="1"/>
    <d v="2019-01-31T00:00:00"/>
    <n v="4"/>
    <s v="Ibuprofen"/>
    <s v="Normal"/>
    <x v="1"/>
  </r>
  <r>
    <s v="John Silva"/>
    <n v="73"/>
    <x v="0"/>
    <x v="0"/>
    <x v="5"/>
    <x v="886"/>
    <n v="26"/>
    <x v="5"/>
    <n v="2"/>
    <s v="Weekday"/>
    <s v="Mid"/>
    <s v="Ashley Hammond"/>
    <s v="Quinn PLC"/>
    <x v="0"/>
    <n v="39702.856489999998"/>
    <n v="208"/>
    <x v="1"/>
    <d v="2022-05-03T00:00:00"/>
    <n v="2"/>
    <s v="Paracetamol"/>
    <s v="Normal"/>
    <x v="0"/>
  </r>
  <r>
    <s v="Peter Bennett"/>
    <n v="31"/>
    <x v="0"/>
    <x v="6"/>
    <x v="1"/>
    <x v="1140"/>
    <n v="25"/>
    <x v="2"/>
    <n v="3"/>
    <s v="Weekday"/>
    <s v="Mid"/>
    <s v="Sheila Hunt"/>
    <s v="Burke, Butler and Miller"/>
    <x v="4"/>
    <n v="19730.238939999999"/>
    <n v="135"/>
    <x v="2"/>
    <d v="2019-10-05T00:00:00"/>
    <n v="6"/>
    <s v="Lipitor"/>
    <s v="Inconclusive"/>
    <x v="1"/>
  </r>
  <r>
    <s v="Christopher Fernandez"/>
    <n v="70"/>
    <x v="1"/>
    <x v="5"/>
    <x v="4"/>
    <x v="495"/>
    <n v="20"/>
    <x v="0"/>
    <n v="4"/>
    <s v="Weekday"/>
    <s v="Mid"/>
    <s v="Rodney Rich"/>
    <s v="Patrick-Smith"/>
    <x v="3"/>
    <n v="18111.749449999999"/>
    <n v="167"/>
    <x v="0"/>
    <d v="2019-06-21T00:00:00"/>
    <n v="5"/>
    <s v="Lipitor"/>
    <s v="Inconclusive"/>
    <x v="0"/>
  </r>
  <r>
    <s v="Ana Hale"/>
    <n v="55"/>
    <x v="1"/>
    <x v="2"/>
    <x v="4"/>
    <x v="79"/>
    <n v="16"/>
    <x v="2"/>
    <n v="3"/>
    <s v="Weekday"/>
    <s v="Mid"/>
    <s v="Troy Kaiser"/>
    <s v="Todd-Barnett"/>
    <x v="3"/>
    <n v="11033.0411"/>
    <n v="463"/>
    <x v="1"/>
    <d v="2023-09-10T00:00:00"/>
    <n v="7"/>
    <s v="Penicillin"/>
    <s v="Normal"/>
    <x v="1"/>
  </r>
  <r>
    <s v="Jamie Obrien"/>
    <n v="77"/>
    <x v="1"/>
    <x v="3"/>
    <x v="5"/>
    <x v="709"/>
    <n v="27"/>
    <x v="4"/>
    <n v="1"/>
    <s v="Weekday"/>
    <s v="End"/>
    <s v="Nicole Jennings"/>
    <s v="Stokes PLC"/>
    <x v="2"/>
    <n v="57294.947659999998"/>
    <n v="314"/>
    <x v="1"/>
    <d v="2023-04-02T00:00:00"/>
    <n v="7"/>
    <s v="Aspirin"/>
    <s v="Normal"/>
    <x v="0"/>
  </r>
  <r>
    <s v="Brandon Mann"/>
    <n v="44"/>
    <x v="0"/>
    <x v="4"/>
    <x v="2"/>
    <x v="1667"/>
    <n v="29"/>
    <x v="5"/>
    <n v="2"/>
    <s v="Weekday"/>
    <s v="End"/>
    <s v="Matthew Sanchez"/>
    <s v="Martinez LLC"/>
    <x v="4"/>
    <n v="13830.847809999999"/>
    <n v="187"/>
    <x v="0"/>
    <d v="2021-07-16T00:00:00"/>
    <n v="5"/>
    <s v="Ibuprofen"/>
    <s v="Abnormal"/>
    <x v="1"/>
  </r>
  <r>
    <s v="Laurie Martin"/>
    <n v="41"/>
    <x v="0"/>
    <x v="5"/>
    <x v="5"/>
    <x v="1228"/>
    <n v="15"/>
    <x v="4"/>
    <n v="1"/>
    <s v="Weekday"/>
    <s v="Mid"/>
    <s v="Michaela Welch"/>
    <s v="Brown-Delgado"/>
    <x v="2"/>
    <n v="42984.16732"/>
    <n v="244"/>
    <x v="1"/>
    <d v="2019-04-29T00:00:00"/>
    <n v="1"/>
    <s v="Ibuprofen"/>
    <s v="Inconclusive"/>
    <x v="1"/>
  </r>
  <r>
    <s v="Jordan Gordon"/>
    <n v="72"/>
    <x v="1"/>
    <x v="7"/>
    <x v="0"/>
    <x v="1536"/>
    <n v="18"/>
    <x v="5"/>
    <n v="2"/>
    <s v="Weekday"/>
    <s v="Mid"/>
    <s v="Gabrielle Martin"/>
    <s v="Tucker-Day"/>
    <x v="1"/>
    <n v="22205.547879999998"/>
    <n v="135"/>
    <x v="2"/>
    <d v="2020-09-10T00:00:00"/>
    <n v="4"/>
    <s v="Aspirin"/>
    <s v="Inconclusive"/>
    <x v="0"/>
  </r>
  <r>
    <s v="Jamie Martin"/>
    <n v="71"/>
    <x v="1"/>
    <x v="2"/>
    <x v="1"/>
    <x v="566"/>
    <n v="21"/>
    <x v="3"/>
    <n v="5"/>
    <s v="Weekday"/>
    <s v="Mid"/>
    <s v="Katherine Davis"/>
    <s v="Wall Ltd"/>
    <x v="4"/>
    <n v="31467.593659999999"/>
    <n v="162"/>
    <x v="1"/>
    <d v="2020-08-31T00:00:00"/>
    <n v="1"/>
    <s v="Lipitor"/>
    <s v="Normal"/>
    <x v="0"/>
  </r>
  <r>
    <s v="Benjamin Johnson"/>
    <n v="44"/>
    <x v="0"/>
    <x v="0"/>
    <x v="0"/>
    <x v="375"/>
    <n v="10"/>
    <x v="3"/>
    <n v="5"/>
    <s v="Weekday"/>
    <s v="Mid"/>
    <s v="Justin Davis"/>
    <s v="Swanson, Chavez and Matthews"/>
    <x v="4"/>
    <n v="48632.997840000004"/>
    <n v="166"/>
    <x v="1"/>
    <d v="2023-04-07T00:00:00"/>
    <n v="5"/>
    <s v="Penicillin"/>
    <s v="Abnormal"/>
    <x v="1"/>
  </r>
  <r>
    <s v="Michael Miller"/>
    <n v="57"/>
    <x v="1"/>
    <x v="3"/>
    <x v="0"/>
    <x v="1570"/>
    <n v="3"/>
    <x v="5"/>
    <n v="2"/>
    <s v="Weekday"/>
    <s v="Start"/>
    <s v="Nicholas Rivera"/>
    <s v="Miller, Wyatt and Owen"/>
    <x v="4"/>
    <n v="46985.096799999999"/>
    <n v="271"/>
    <x v="2"/>
    <d v="2019-09-23T00:00:00"/>
    <n v="1"/>
    <s v="Ibuprofen"/>
    <s v="Abnormal"/>
    <x v="1"/>
  </r>
  <r>
    <s v="Nicole Young"/>
    <n v="69"/>
    <x v="1"/>
    <x v="5"/>
    <x v="4"/>
    <x v="299"/>
    <n v="25"/>
    <x v="6"/>
    <n v="7"/>
    <s v="Weekend"/>
    <s v="Mid"/>
    <s v="WilliaMaleAvery"/>
    <s v="Parks LLC"/>
    <x v="0"/>
    <n v="9574.4816609999998"/>
    <n v="130"/>
    <x v="0"/>
    <d v="2018-12-04T00:00:00"/>
    <n v="2"/>
    <s v="Ibuprofen"/>
    <s v="Normal"/>
    <x v="0"/>
  </r>
  <r>
    <s v="Hannah Cruz"/>
    <n v="73"/>
    <x v="0"/>
    <x v="0"/>
    <x v="3"/>
    <x v="1303"/>
    <n v="18"/>
    <x v="4"/>
    <n v="1"/>
    <s v="Weekday"/>
    <s v="Mid"/>
    <s v="Maurice Lane"/>
    <s v="Carpenter Group"/>
    <x v="2"/>
    <n v="9920.6499879999992"/>
    <n v="285"/>
    <x v="2"/>
    <d v="2019-04-17T00:00:00"/>
    <n v="3"/>
    <s v="Penicillin"/>
    <s v="Normal"/>
    <x v="0"/>
  </r>
  <r>
    <s v="Daniel Morris"/>
    <n v="24"/>
    <x v="1"/>
    <x v="1"/>
    <x v="4"/>
    <x v="693"/>
    <n v="30"/>
    <x v="0"/>
    <n v="4"/>
    <s v="Weekday"/>
    <s v="End"/>
    <s v="Matthew Rivera"/>
    <s v="Gomez Inc"/>
    <x v="4"/>
    <n v="33430.492059999997"/>
    <n v="163"/>
    <x v="2"/>
    <d v="2020-05-06T00:00:00"/>
    <n v="3"/>
    <s v="Penicillin"/>
    <s v="Normal"/>
    <x v="2"/>
  </r>
  <r>
    <s v="Susan Carlson"/>
    <n v="47"/>
    <x v="1"/>
    <x v="7"/>
    <x v="4"/>
    <x v="73"/>
    <n v="12"/>
    <x v="1"/>
    <n v="6"/>
    <s v="Weekend"/>
    <s v="Mid"/>
    <s v="Sonya Clark"/>
    <s v="West-King"/>
    <x v="2"/>
    <n v="30115.457490000001"/>
    <n v="459"/>
    <x v="2"/>
    <d v="2023-08-24T00:00:00"/>
    <n v="4"/>
    <s v="Penicillin"/>
    <s v="Abnormal"/>
    <x v="1"/>
  </r>
  <r>
    <s v="Kevin Allison"/>
    <n v="59"/>
    <x v="0"/>
    <x v="6"/>
    <x v="2"/>
    <x v="398"/>
    <n v="29"/>
    <x v="1"/>
    <n v="6"/>
    <s v="Weekend"/>
    <s v="End"/>
    <s v="Joy Levy PhD"/>
    <s v="Smith-Smith"/>
    <x v="4"/>
    <n v="14116.183489999999"/>
    <n v="107"/>
    <x v="0"/>
    <d v="2023-08-06T00:00:00"/>
    <n v="7"/>
    <s v="Lipitor"/>
    <s v="Abnormal"/>
    <x v="1"/>
  </r>
  <r>
    <s v="Michael Pacheco"/>
    <n v="29"/>
    <x v="1"/>
    <x v="6"/>
    <x v="1"/>
    <x v="1021"/>
    <n v="13"/>
    <x v="2"/>
    <n v="3"/>
    <s v="Weekday"/>
    <s v="Mid"/>
    <s v="Jonathan Davis"/>
    <s v="Stark-Nguyen"/>
    <x v="4"/>
    <n v="17410.998920000002"/>
    <n v="260"/>
    <x v="1"/>
    <d v="2019-03-22T00:00:00"/>
    <n v="5"/>
    <s v="Ibuprofen"/>
    <s v="Abnormal"/>
    <x v="1"/>
  </r>
  <r>
    <s v="Joseph Rivera"/>
    <n v="58"/>
    <x v="1"/>
    <x v="7"/>
    <x v="2"/>
    <x v="266"/>
    <n v="27"/>
    <x v="6"/>
    <n v="7"/>
    <s v="Weekend"/>
    <s v="End"/>
    <s v="Thomas Lambert"/>
    <s v="White, Underwood and Hatfield"/>
    <x v="3"/>
    <n v="16520.466240000002"/>
    <n v="357"/>
    <x v="0"/>
    <d v="2019-02-14T00:00:00"/>
    <n v="4"/>
    <s v="Aspirin"/>
    <s v="Inconclusive"/>
    <x v="1"/>
  </r>
  <r>
    <s v="Nicholas Henderson"/>
    <n v="32"/>
    <x v="0"/>
    <x v="4"/>
    <x v="4"/>
    <x v="22"/>
    <n v="9"/>
    <x v="6"/>
    <n v="7"/>
    <s v="Weekend"/>
    <s v="Mid"/>
    <s v="Darren Thomas"/>
    <s v="Cunningham, Williams and Patel"/>
    <x v="3"/>
    <n v="32279.436689999999"/>
    <n v="368"/>
    <x v="2"/>
    <d v="2022-10-31T00:00:00"/>
    <n v="1"/>
    <s v="Penicillin"/>
    <s v="Inconclusive"/>
    <x v="1"/>
  </r>
  <r>
    <s v="Christina Blankenship"/>
    <n v="58"/>
    <x v="1"/>
    <x v="5"/>
    <x v="3"/>
    <x v="1004"/>
    <n v="1"/>
    <x v="0"/>
    <n v="4"/>
    <s v="Weekday"/>
    <s v="Start"/>
    <s v="Kristopher Allen"/>
    <s v="Palmer, Thomas and Mcgee"/>
    <x v="0"/>
    <n v="2783.1253059999999"/>
    <n v="318"/>
    <x v="0"/>
    <d v="2020-10-17T00:00:00"/>
    <n v="6"/>
    <s v="Aspirin"/>
    <s v="Inconclusive"/>
    <x v="1"/>
  </r>
  <r>
    <s v="Scott Wong"/>
    <n v="64"/>
    <x v="1"/>
    <x v="1"/>
    <x v="1"/>
    <x v="694"/>
    <n v="2"/>
    <x v="2"/>
    <n v="3"/>
    <s v="Weekday"/>
    <s v="Start"/>
    <s v="Tammy Dorsey"/>
    <s v="Owens, Hughes and Allison"/>
    <x v="0"/>
    <n v="18417.553690000001"/>
    <n v="314"/>
    <x v="2"/>
    <d v="2022-11-05T00:00:00"/>
    <n v="6"/>
    <s v="Ibuprofen"/>
    <s v="Abnormal"/>
    <x v="1"/>
  </r>
  <r>
    <s v="Courtney Harris"/>
    <n v="63"/>
    <x v="1"/>
    <x v="5"/>
    <x v="1"/>
    <x v="977"/>
    <n v="9"/>
    <x v="2"/>
    <n v="3"/>
    <s v="Weekday"/>
    <s v="Mid"/>
    <s v="Robin Davis"/>
    <s v="Roberts Ltd"/>
    <x v="4"/>
    <n v="20154.814780000001"/>
    <n v="395"/>
    <x v="2"/>
    <d v="2022-02-18T00:00:00"/>
    <n v="5"/>
    <s v="Penicillin"/>
    <s v="Inconclusive"/>
    <x v="1"/>
  </r>
  <r>
    <s v="Lindsey Jacobs"/>
    <n v="42"/>
    <x v="1"/>
    <x v="3"/>
    <x v="4"/>
    <x v="466"/>
    <n v="30"/>
    <x v="6"/>
    <n v="7"/>
    <s v="Weekend"/>
    <s v="End"/>
    <s v="Cameron Frey"/>
    <s v="Nelson, Patton and Allen"/>
    <x v="2"/>
    <n v="4121.9269109999996"/>
    <n v="386"/>
    <x v="0"/>
    <d v="2019-01-15T00:00:00"/>
    <n v="2"/>
    <s v="Aspirin"/>
    <s v="Normal"/>
    <x v="1"/>
  </r>
  <r>
    <s v="Anthony Hale"/>
    <n v="55"/>
    <x v="1"/>
    <x v="6"/>
    <x v="3"/>
    <x v="839"/>
    <n v="9"/>
    <x v="5"/>
    <n v="2"/>
    <s v="Weekday"/>
    <s v="Mid"/>
    <s v="Audrey Fisher"/>
    <s v="Barr, Sanchez and Martin"/>
    <x v="2"/>
    <n v="37591.521370000002"/>
    <n v="367"/>
    <x v="0"/>
    <d v="2022-08-10T00:00:00"/>
    <n v="3"/>
    <s v="Penicillin"/>
    <s v="Normal"/>
    <x v="1"/>
  </r>
  <r>
    <s v="Jason Dixon"/>
    <n v="37"/>
    <x v="1"/>
    <x v="4"/>
    <x v="3"/>
    <x v="1112"/>
    <n v="24"/>
    <x v="5"/>
    <n v="2"/>
    <s v="Weekday"/>
    <s v="Mid"/>
    <s v="Kathy Coleman"/>
    <s v="Hodges, Lopez and Cole"/>
    <x v="2"/>
    <n v="3321.6761200000001"/>
    <n v="289"/>
    <x v="2"/>
    <d v="2020-01-16T00:00:00"/>
    <n v="4"/>
    <s v="Paracetamol"/>
    <s v="Inconclusive"/>
    <x v="1"/>
  </r>
  <r>
    <s v="Noah Evans"/>
    <n v="48"/>
    <x v="0"/>
    <x v="7"/>
    <x v="2"/>
    <x v="1365"/>
    <n v="7"/>
    <x v="5"/>
    <n v="2"/>
    <s v="Weekday"/>
    <s v="Mid"/>
    <s v="Michael Sloan"/>
    <s v="Collier, Wilkerson and Luna"/>
    <x v="2"/>
    <n v="14332.823630000001"/>
    <n v="430"/>
    <x v="0"/>
    <d v="2020-07-18T00:00:00"/>
    <n v="6"/>
    <s v="Paracetamol"/>
    <s v="Normal"/>
    <x v="1"/>
  </r>
  <r>
    <s v="Shannon Vazquez"/>
    <n v="21"/>
    <x v="1"/>
    <x v="7"/>
    <x v="1"/>
    <x v="1668"/>
    <n v="7"/>
    <x v="4"/>
    <n v="1"/>
    <s v="Weekday"/>
    <s v="Mid"/>
    <s v="Molly Lane"/>
    <s v="Lloyd Inc"/>
    <x v="3"/>
    <n v="22712.444019999999"/>
    <n v="442"/>
    <x v="2"/>
    <d v="2019-01-18T00:00:00"/>
    <n v="5"/>
    <s v="Penicillin"/>
    <s v="Abnormal"/>
    <x v="2"/>
  </r>
  <r>
    <s v="James Cummings"/>
    <n v="43"/>
    <x v="0"/>
    <x v="4"/>
    <x v="4"/>
    <x v="1636"/>
    <n v="10"/>
    <x v="5"/>
    <n v="2"/>
    <s v="Weekday"/>
    <s v="Mid"/>
    <s v="Jason Gomez"/>
    <s v="Walls-Reyes"/>
    <x v="0"/>
    <n v="23163.684669999999"/>
    <n v="422"/>
    <x v="1"/>
    <d v="2020-12-05T00:00:00"/>
    <n v="6"/>
    <s v="Lipitor"/>
    <s v="Normal"/>
    <x v="1"/>
  </r>
  <r>
    <s v="Robin Harper"/>
    <n v="74"/>
    <x v="1"/>
    <x v="1"/>
    <x v="0"/>
    <x v="1507"/>
    <n v="2"/>
    <x v="6"/>
    <n v="7"/>
    <s v="Weekend"/>
    <s v="Start"/>
    <s v="Christina Carter"/>
    <s v="Price-Payne"/>
    <x v="3"/>
    <n v="15282.68202"/>
    <n v="309"/>
    <x v="2"/>
    <d v="2021-05-25T00:00:00"/>
    <n v="2"/>
    <s v="Aspirin"/>
    <s v="Normal"/>
    <x v="0"/>
  </r>
  <r>
    <s v="Kimberly Watkins"/>
    <n v="43"/>
    <x v="0"/>
    <x v="3"/>
    <x v="5"/>
    <x v="1533"/>
    <n v="8"/>
    <x v="3"/>
    <n v="5"/>
    <s v="Weekday"/>
    <s v="Mid"/>
    <s v="Jacob Moore"/>
    <s v="Herman-Smith"/>
    <x v="3"/>
    <n v="66861.36404"/>
    <n v="160"/>
    <x v="1"/>
    <d v="2021-01-21T00:00:00"/>
    <n v="4"/>
    <s v="Lipitor"/>
    <s v="Inconclusive"/>
    <x v="1"/>
  </r>
  <r>
    <s v="Brian Cabrera"/>
    <n v="55"/>
    <x v="1"/>
    <x v="0"/>
    <x v="2"/>
    <x v="241"/>
    <n v="29"/>
    <x v="2"/>
    <n v="3"/>
    <s v="Weekday"/>
    <s v="End"/>
    <s v="Alicia Delgado"/>
    <s v="Andrews-Miller"/>
    <x v="2"/>
    <n v="6299.2021770000001"/>
    <n v="294"/>
    <x v="0"/>
    <d v="2023-04-21T00:00:00"/>
    <n v="5"/>
    <s v="Penicillin"/>
    <s v="Abnormal"/>
    <x v="1"/>
  </r>
  <r>
    <s v="Amanda Daniels"/>
    <n v="50"/>
    <x v="0"/>
    <x v="1"/>
    <x v="3"/>
    <x v="637"/>
    <n v="16"/>
    <x v="1"/>
    <n v="6"/>
    <s v="Weekend"/>
    <s v="Mid"/>
    <s v="Mary Ray"/>
    <s v="Sanchez-Cordova"/>
    <x v="0"/>
    <n v="25907.898160000001"/>
    <n v="207"/>
    <x v="2"/>
    <d v="2019-03-10T00:00:00"/>
    <n v="7"/>
    <s v="Penicillin"/>
    <s v="Abnormal"/>
    <x v="1"/>
  </r>
  <r>
    <s v="Billy Johnson"/>
    <n v="29"/>
    <x v="0"/>
    <x v="6"/>
    <x v="0"/>
    <x v="658"/>
    <n v="23"/>
    <x v="3"/>
    <n v="5"/>
    <s v="Weekday"/>
    <s v="Mid"/>
    <s v="Victoria Chambers"/>
    <s v="Cole, Moran and Andersen"/>
    <x v="1"/>
    <n v="9667.4042609999997"/>
    <n v="362"/>
    <x v="2"/>
    <d v="2019-08-24T00:00:00"/>
    <n v="6"/>
    <s v="Ibuprofen"/>
    <s v="Normal"/>
    <x v="1"/>
  </r>
  <r>
    <s v="Michael Castro"/>
    <n v="37"/>
    <x v="1"/>
    <x v="7"/>
    <x v="5"/>
    <x v="1649"/>
    <n v="26"/>
    <x v="4"/>
    <n v="1"/>
    <s v="Weekday"/>
    <s v="Mid"/>
    <s v="Todd Zimmerman"/>
    <s v="Ellis Group"/>
    <x v="2"/>
    <n v="67663.677249999993"/>
    <n v="394"/>
    <x v="1"/>
    <d v="2020-10-27T00:00:00"/>
    <n v="2"/>
    <s v="Penicillin"/>
    <s v="Inconclusive"/>
    <x v="1"/>
  </r>
  <r>
    <s v="Amanda Thompson"/>
    <n v="52"/>
    <x v="0"/>
    <x v="6"/>
    <x v="5"/>
    <x v="379"/>
    <n v="27"/>
    <x v="6"/>
    <n v="7"/>
    <s v="Weekend"/>
    <s v="End"/>
    <s v="Kelli Anderson"/>
    <s v="Wilson, Pugh and Johnson"/>
    <x v="0"/>
    <n v="66900.455839999995"/>
    <n v="404"/>
    <x v="0"/>
    <d v="2022-03-22T00:00:00"/>
    <n v="2"/>
    <s v="Penicillin"/>
    <s v="Inconclusive"/>
    <x v="1"/>
  </r>
  <r>
    <s v="Kirk Jones"/>
    <n v="43"/>
    <x v="0"/>
    <x v="7"/>
    <x v="4"/>
    <x v="1568"/>
    <n v="15"/>
    <x v="3"/>
    <n v="5"/>
    <s v="Weekday"/>
    <s v="Mid"/>
    <s v="Jacob Fletcher"/>
    <s v="Alexander PLC"/>
    <x v="3"/>
    <n v="30264.034169999999"/>
    <n v="485"/>
    <x v="0"/>
    <d v="2021-10-18T00:00:00"/>
    <n v="1"/>
    <s v="Ibuprofen"/>
    <s v="Inconclusive"/>
    <x v="1"/>
  </r>
  <r>
    <s v="Susan Li"/>
    <n v="68"/>
    <x v="0"/>
    <x v="2"/>
    <x v="0"/>
    <x v="1541"/>
    <n v="5"/>
    <x v="3"/>
    <n v="5"/>
    <s v="Weekday"/>
    <s v="Mid"/>
    <s v="Melissa Doyle"/>
    <s v="Lozano Inc"/>
    <x v="3"/>
    <n v="41093.424189999998"/>
    <n v="434"/>
    <x v="2"/>
    <d v="2020-06-12T00:00:00"/>
    <n v="5"/>
    <s v="Lipitor"/>
    <s v="Normal"/>
    <x v="0"/>
  </r>
  <r>
    <s v="Jennifer Spencer"/>
    <n v="37"/>
    <x v="1"/>
    <x v="0"/>
    <x v="4"/>
    <x v="729"/>
    <n v="10"/>
    <x v="0"/>
    <n v="4"/>
    <s v="Weekday"/>
    <s v="Mid"/>
    <s v="Monica Williams"/>
    <s v="Montoya-Ryan"/>
    <x v="2"/>
    <n v="26181.138729999999"/>
    <n v="136"/>
    <x v="0"/>
    <d v="2021-06-12T00:00:00"/>
    <n v="6"/>
    <s v="Lipitor"/>
    <s v="Abnormal"/>
    <x v="1"/>
  </r>
  <r>
    <s v="Carlos Graham"/>
    <n v="34"/>
    <x v="0"/>
    <x v="6"/>
    <x v="3"/>
    <x v="842"/>
    <n v="15"/>
    <x v="6"/>
    <n v="7"/>
    <s v="Weekend"/>
    <s v="Mid"/>
    <s v="Holly Franklin"/>
    <s v="Lozano-Love"/>
    <x v="3"/>
    <n v="23530.926340000002"/>
    <n v="447"/>
    <x v="2"/>
    <d v="2023-10-16T00:00:00"/>
    <n v="1"/>
    <s v="Paracetamol"/>
    <s v="Normal"/>
    <x v="1"/>
  </r>
  <r>
    <s v="Heather Allen"/>
    <n v="80"/>
    <x v="1"/>
    <x v="5"/>
    <x v="1"/>
    <x v="1669"/>
    <n v="21"/>
    <x v="2"/>
    <n v="3"/>
    <s v="Weekday"/>
    <s v="Mid"/>
    <s v="Duane Spencer MD"/>
    <s v="Sutton PLC"/>
    <x v="1"/>
    <n v="25183.910970000001"/>
    <n v="145"/>
    <x v="2"/>
    <d v="2019-09-08T00:00:00"/>
    <n v="7"/>
    <s v="Lipitor"/>
    <s v="Inconclusive"/>
    <x v="0"/>
  </r>
  <r>
    <s v="Kelly Hebert"/>
    <n v="47"/>
    <x v="1"/>
    <x v="1"/>
    <x v="0"/>
    <x v="511"/>
    <n v="25"/>
    <x v="2"/>
    <n v="3"/>
    <s v="Weekday"/>
    <s v="Mid"/>
    <s v="Samuel Carpenter"/>
    <s v="Miller LLC"/>
    <x v="3"/>
    <n v="27960.515619999998"/>
    <n v="127"/>
    <x v="2"/>
    <d v="2021-09-04T00:00:00"/>
    <n v="6"/>
    <s v="Penicillin"/>
    <s v="Abnormal"/>
    <x v="1"/>
  </r>
  <r>
    <s v="Kevin Farmer"/>
    <n v="47"/>
    <x v="1"/>
    <x v="1"/>
    <x v="2"/>
    <x v="726"/>
    <n v="9"/>
    <x v="2"/>
    <n v="3"/>
    <s v="Weekday"/>
    <s v="Mid"/>
    <s v="Loretta Valdez"/>
    <s v="Griffin, Espinoza and Kaiser"/>
    <x v="2"/>
    <n v="16575.72939"/>
    <n v="418"/>
    <x v="0"/>
    <d v="2021-06-14T00:00:00"/>
    <n v="1"/>
    <s v="Paracetamol"/>
    <s v="Normal"/>
    <x v="1"/>
  </r>
  <r>
    <s v="Cynthia Farley"/>
    <n v="68"/>
    <x v="0"/>
    <x v="3"/>
    <x v="0"/>
    <x v="532"/>
    <n v="26"/>
    <x v="0"/>
    <n v="4"/>
    <s v="Weekday"/>
    <s v="Mid"/>
    <s v="Samuel Hernandez"/>
    <s v="Lee, Campbell and Hall"/>
    <x v="4"/>
    <n v="8788.8422989999999"/>
    <n v="287"/>
    <x v="2"/>
    <d v="2020-03-30T00:00:00"/>
    <n v="1"/>
    <s v="Ibuprofen"/>
    <s v="Normal"/>
    <x v="0"/>
  </r>
  <r>
    <s v="Thomas Arnold"/>
    <n v="68"/>
    <x v="0"/>
    <x v="6"/>
    <x v="4"/>
    <x v="187"/>
    <n v="12"/>
    <x v="3"/>
    <n v="5"/>
    <s v="Weekday"/>
    <s v="Mid"/>
    <s v="Danielle Francis"/>
    <s v="Garza, Harrison and White"/>
    <x v="0"/>
    <n v="31761.306769999999"/>
    <n v="161"/>
    <x v="0"/>
    <d v="2021-12-03T00:00:00"/>
    <n v="5"/>
    <s v="Penicillin"/>
    <s v="Abnormal"/>
    <x v="0"/>
  </r>
  <r>
    <s v="Mike Duarte"/>
    <n v="30"/>
    <x v="0"/>
    <x v="1"/>
    <x v="1"/>
    <x v="722"/>
    <n v="31"/>
    <x v="5"/>
    <n v="2"/>
    <s v="Weekday"/>
    <s v="End"/>
    <s v="Amanda Jones"/>
    <s v="Gonzalez-King"/>
    <x v="4"/>
    <n v="36793.921779999997"/>
    <n v="389"/>
    <x v="2"/>
    <d v="2020-04-08T00:00:00"/>
    <n v="3"/>
    <s v="Ibuprofen"/>
    <s v="Abnormal"/>
    <x v="1"/>
  </r>
  <r>
    <s v="Justin Brady"/>
    <n v="47"/>
    <x v="0"/>
    <x v="1"/>
    <x v="5"/>
    <x v="1000"/>
    <n v="19"/>
    <x v="4"/>
    <n v="1"/>
    <s v="Weekday"/>
    <s v="Mid"/>
    <s v="Nathan Howard"/>
    <s v="Griffin-Gonzalez"/>
    <x v="4"/>
    <n v="65879.185750000004"/>
    <n v="221"/>
    <x v="1"/>
    <d v="2023-07-16T00:00:00"/>
    <n v="7"/>
    <s v="Ibuprofen"/>
    <s v="Inconclusive"/>
    <x v="1"/>
  </r>
  <r>
    <s v="Robert Burton"/>
    <n v="48"/>
    <x v="1"/>
    <x v="7"/>
    <x v="4"/>
    <x v="1574"/>
    <n v="30"/>
    <x v="6"/>
    <n v="7"/>
    <s v="Weekend"/>
    <s v="End"/>
    <s v="Debbie Jones"/>
    <s v="Moreno-Garcia"/>
    <x v="3"/>
    <n v="10928.705019999999"/>
    <n v="382"/>
    <x v="1"/>
    <d v="2023-05-26T00:00:00"/>
    <n v="5"/>
    <s v="Penicillin"/>
    <s v="Inconclusive"/>
    <x v="1"/>
  </r>
  <r>
    <s v="Kenneth Cunningham"/>
    <n v="38"/>
    <x v="1"/>
    <x v="0"/>
    <x v="1"/>
    <x v="584"/>
    <n v="11"/>
    <x v="1"/>
    <n v="6"/>
    <s v="Weekend"/>
    <s v="Mid"/>
    <s v="Kathy Liu"/>
    <s v="Roberts, Lewis and Harper"/>
    <x v="2"/>
    <n v="26278.02548"/>
    <n v="104"/>
    <x v="1"/>
    <d v="2021-10-01T00:00:00"/>
    <n v="5"/>
    <s v="Penicillin"/>
    <s v="Abnormal"/>
    <x v="1"/>
  </r>
  <r>
    <s v="Jonathon Perez"/>
    <n v="50"/>
    <x v="0"/>
    <x v="1"/>
    <x v="5"/>
    <x v="738"/>
    <n v="17"/>
    <x v="1"/>
    <n v="6"/>
    <s v="Weekend"/>
    <s v="Mid"/>
    <s v="Tara Payne"/>
    <s v="Stephenson and Sons"/>
    <x v="1"/>
    <n v="34047.0913"/>
    <n v="300"/>
    <x v="1"/>
    <d v="2018-12-09T00:00:00"/>
    <n v="7"/>
    <s v="Ibuprofen"/>
    <s v="Normal"/>
    <x v="1"/>
  </r>
  <r>
    <s v="Julie Wolfe"/>
    <n v="82"/>
    <x v="1"/>
    <x v="3"/>
    <x v="3"/>
    <x v="888"/>
    <n v="5"/>
    <x v="1"/>
    <n v="6"/>
    <s v="Weekend"/>
    <s v="Mid"/>
    <s v="Ivan Moon"/>
    <s v="Clark-Butler"/>
    <x v="3"/>
    <n v="37702.786719999996"/>
    <n v="490"/>
    <x v="2"/>
    <d v="2021-06-23T00:00:00"/>
    <n v="3"/>
    <s v="Aspirin"/>
    <s v="Inconclusive"/>
    <x v="0"/>
  </r>
  <r>
    <s v="Andrew Mcdonald"/>
    <n v="46"/>
    <x v="1"/>
    <x v="0"/>
    <x v="4"/>
    <x v="1271"/>
    <n v="18"/>
    <x v="4"/>
    <n v="1"/>
    <s v="Weekday"/>
    <s v="Mid"/>
    <s v="Rachel Green"/>
    <s v="Smith-Rojas"/>
    <x v="4"/>
    <n v="18376.866040000001"/>
    <n v="347"/>
    <x v="1"/>
    <d v="2019-03-20T00:00:00"/>
    <n v="3"/>
    <s v="Lipitor"/>
    <s v="Normal"/>
    <x v="1"/>
  </r>
  <r>
    <s v="Latoya Carpenter DDS"/>
    <n v="85"/>
    <x v="1"/>
    <x v="3"/>
    <x v="2"/>
    <x v="1667"/>
    <n v="29"/>
    <x v="5"/>
    <n v="2"/>
    <s v="Weekday"/>
    <s v="End"/>
    <s v="Donald Pratt"/>
    <s v="Fletcher-Silva"/>
    <x v="1"/>
    <n v="11303.734130000001"/>
    <n v="196"/>
    <x v="0"/>
    <d v="2021-07-08T00:00:00"/>
    <n v="4"/>
    <s v="Paracetamol"/>
    <s v="Normal"/>
    <x v="0"/>
  </r>
  <r>
    <s v="Ronald Singleton MD"/>
    <n v="41"/>
    <x v="0"/>
    <x v="2"/>
    <x v="0"/>
    <x v="1484"/>
    <n v="29"/>
    <x v="4"/>
    <n v="1"/>
    <s v="Weekday"/>
    <s v="End"/>
    <s v="Alexander Smith"/>
    <s v="Frederick, Le and Thomas"/>
    <x v="3"/>
    <n v="25378.403880000002"/>
    <n v="468"/>
    <x v="1"/>
    <d v="2020-07-11T00:00:00"/>
    <n v="6"/>
    <s v="Penicillin"/>
    <s v="Normal"/>
    <x v="1"/>
  </r>
  <r>
    <s v="Gregory Adams"/>
    <n v="75"/>
    <x v="1"/>
    <x v="0"/>
    <x v="3"/>
    <x v="1633"/>
    <n v="20"/>
    <x v="1"/>
    <n v="6"/>
    <s v="Weekend"/>
    <s v="Mid"/>
    <s v="Linda Johnson"/>
    <s v="Harris, Lee and Wallace"/>
    <x v="2"/>
    <n v="24812.60296"/>
    <n v="479"/>
    <x v="1"/>
    <d v="2020-06-29T00:00:00"/>
    <n v="1"/>
    <s v="Aspirin"/>
    <s v="Abnormal"/>
    <x v="0"/>
  </r>
  <r>
    <s v="Mr. Tyler Baxter"/>
    <n v="45"/>
    <x v="0"/>
    <x v="5"/>
    <x v="2"/>
    <x v="45"/>
    <n v="20"/>
    <x v="0"/>
    <n v="4"/>
    <s v="Weekday"/>
    <s v="Mid"/>
    <s v="Julia Nelson"/>
    <s v="Wilkinson LLC"/>
    <x v="2"/>
    <n v="14201.925579999999"/>
    <n v="477"/>
    <x v="0"/>
    <d v="2022-11-11T00:00:00"/>
    <n v="5"/>
    <s v="Paracetamol"/>
    <s v="Abnormal"/>
    <x v="1"/>
  </r>
  <r>
    <s v="Thomas Evans"/>
    <n v="73"/>
    <x v="0"/>
    <x v="5"/>
    <x v="3"/>
    <x v="405"/>
    <n v="28"/>
    <x v="5"/>
    <n v="2"/>
    <s v="Weekday"/>
    <s v="End"/>
    <s v="Fernando Dawson"/>
    <s v="Little Inc"/>
    <x v="3"/>
    <n v="26255.88307"/>
    <n v="318"/>
    <x v="2"/>
    <d v="2019-06-08T00:00:00"/>
    <n v="6"/>
    <s v="Ibuprofen"/>
    <s v="Inconclusive"/>
    <x v="0"/>
  </r>
  <r>
    <s v="Mrs. Lydia Jones"/>
    <n v="19"/>
    <x v="0"/>
    <x v="3"/>
    <x v="2"/>
    <x v="696"/>
    <n v="2"/>
    <x v="0"/>
    <n v="4"/>
    <s v="Weekday"/>
    <s v="Start"/>
    <s v="Rhonda Hinton"/>
    <s v="Washington-Williams"/>
    <x v="2"/>
    <n v="12433.307430000001"/>
    <n v="459"/>
    <x v="0"/>
    <d v="2020-01-05T00:00:00"/>
    <n v="7"/>
    <s v="Aspirin"/>
    <s v="Normal"/>
    <x v="2"/>
  </r>
  <r>
    <s v="Mr. Terry Jackson"/>
    <n v="55"/>
    <x v="1"/>
    <x v="6"/>
    <x v="4"/>
    <x v="749"/>
    <n v="12"/>
    <x v="5"/>
    <n v="2"/>
    <s v="Weekday"/>
    <s v="Mid"/>
    <s v="Jason Martinez"/>
    <s v="Ponce-Thomas"/>
    <x v="3"/>
    <n v="19892.85658"/>
    <n v="413"/>
    <x v="0"/>
    <d v="2021-01-15T00:00:00"/>
    <n v="5"/>
    <s v="Paracetamol"/>
    <s v="Normal"/>
    <x v="1"/>
  </r>
  <r>
    <s v="Kathleen Whitaker"/>
    <n v="83"/>
    <x v="1"/>
    <x v="1"/>
    <x v="0"/>
    <x v="1246"/>
    <n v="9"/>
    <x v="1"/>
    <n v="6"/>
    <s v="Weekend"/>
    <s v="Mid"/>
    <s v="Jason Hamilton"/>
    <s v="Rivera-Woodard"/>
    <x v="1"/>
    <n v="14391.988939999999"/>
    <n v="413"/>
    <x v="2"/>
    <d v="2019-11-10T00:00:00"/>
    <n v="7"/>
    <s v="Lipitor"/>
    <s v="Abnormal"/>
    <x v="0"/>
  </r>
  <r>
    <s v="Stephen Chavez"/>
    <n v="71"/>
    <x v="1"/>
    <x v="2"/>
    <x v="4"/>
    <x v="823"/>
    <n v="27"/>
    <x v="2"/>
    <n v="3"/>
    <s v="Weekday"/>
    <s v="End"/>
    <s v="Ashley Gutierrez"/>
    <s v="Trevino Inc"/>
    <x v="1"/>
    <n v="2815.7157160000002"/>
    <n v="220"/>
    <x v="2"/>
    <d v="2022-08-17T00:00:00"/>
    <n v="3"/>
    <s v="Aspirin"/>
    <s v="Inconclusive"/>
    <x v="0"/>
  </r>
  <r>
    <s v="Brian Roach"/>
    <n v="30"/>
    <x v="1"/>
    <x v="5"/>
    <x v="1"/>
    <x v="1475"/>
    <n v="18"/>
    <x v="0"/>
    <n v="4"/>
    <s v="Weekday"/>
    <s v="Mid"/>
    <s v="Michael Snyder"/>
    <s v="Hall, Garcia and Savage"/>
    <x v="4"/>
    <n v="11903.11555"/>
    <n v="284"/>
    <x v="2"/>
    <d v="2022-09-09T00:00:00"/>
    <n v="5"/>
    <s v="Ibuprofen"/>
    <s v="Abnormal"/>
    <x v="1"/>
  </r>
  <r>
    <s v="Andrea Davis"/>
    <n v="72"/>
    <x v="0"/>
    <x v="0"/>
    <x v="3"/>
    <x v="344"/>
    <n v="16"/>
    <x v="6"/>
    <n v="7"/>
    <s v="Weekend"/>
    <s v="Mid"/>
    <s v="Lindsey Rogers"/>
    <s v="Yates Ltd"/>
    <x v="4"/>
    <n v="20019.669669999999"/>
    <n v="441"/>
    <x v="1"/>
    <d v="2021-05-28T00:00:00"/>
    <n v="5"/>
    <s v="Aspirin"/>
    <s v="Normal"/>
    <x v="0"/>
  </r>
  <r>
    <s v="Roger Leonard"/>
    <n v="82"/>
    <x v="0"/>
    <x v="3"/>
    <x v="2"/>
    <x v="1174"/>
    <n v="1"/>
    <x v="1"/>
    <n v="6"/>
    <s v="Weekend"/>
    <s v="Start"/>
    <s v="Patricia Conner"/>
    <s v="Miller-Braun"/>
    <x v="1"/>
    <n v="22749.297549999999"/>
    <n v="298"/>
    <x v="0"/>
    <d v="2022-10-04T00:00:00"/>
    <n v="2"/>
    <s v="Paracetamol"/>
    <s v="Inconclusive"/>
    <x v="0"/>
  </r>
  <r>
    <s v="Lindsay Oneill"/>
    <n v="52"/>
    <x v="0"/>
    <x v="5"/>
    <x v="2"/>
    <x v="458"/>
    <n v="3"/>
    <x v="5"/>
    <n v="2"/>
    <s v="Weekday"/>
    <s v="Start"/>
    <s v="Jason Johnston"/>
    <s v="Campos, Berger and Ballard"/>
    <x v="1"/>
    <n v="10919.97676"/>
    <n v="457"/>
    <x v="0"/>
    <d v="2021-08-23T00:00:00"/>
    <n v="1"/>
    <s v="Ibuprofen"/>
    <s v="Inconclusive"/>
    <x v="1"/>
  </r>
  <r>
    <s v="Kimberly Morales"/>
    <n v="79"/>
    <x v="0"/>
    <x v="5"/>
    <x v="0"/>
    <x v="1236"/>
    <n v="10"/>
    <x v="3"/>
    <n v="5"/>
    <s v="Weekday"/>
    <s v="Mid"/>
    <s v="Andrea Bass"/>
    <s v="Tyler, Stevens and Nguyen"/>
    <x v="4"/>
    <n v="45264.046849999999"/>
    <n v="324"/>
    <x v="2"/>
    <d v="2021-10-04T00:00:00"/>
    <n v="1"/>
    <s v="Aspirin"/>
    <s v="Inconclusive"/>
    <x v="0"/>
  </r>
  <r>
    <s v="Justin Jones"/>
    <n v="72"/>
    <x v="0"/>
    <x v="7"/>
    <x v="3"/>
    <x v="643"/>
    <n v="14"/>
    <x v="1"/>
    <n v="6"/>
    <s v="Weekend"/>
    <s v="Mid"/>
    <s v="Katrina Smith"/>
    <s v="Owen Group"/>
    <x v="0"/>
    <n v="32698.04406"/>
    <n v="289"/>
    <x v="2"/>
    <d v="2019-09-17T00:00:00"/>
    <n v="2"/>
    <s v="Aspirin"/>
    <s v="Normal"/>
    <x v="0"/>
  </r>
  <r>
    <s v="Donald Sparks"/>
    <n v="40"/>
    <x v="0"/>
    <x v="5"/>
    <x v="1"/>
    <x v="1650"/>
    <n v="4"/>
    <x v="6"/>
    <n v="7"/>
    <s v="Weekend"/>
    <s v="Start"/>
    <s v="Heather Smith"/>
    <s v="Gonzalez, Smith and Anderson"/>
    <x v="4"/>
    <n v="39546.463150000003"/>
    <n v="209"/>
    <x v="2"/>
    <d v="2022-12-08T00:00:00"/>
    <n v="4"/>
    <s v="Aspirin"/>
    <s v="Normal"/>
    <x v="1"/>
  </r>
  <r>
    <s v="Jason Smith"/>
    <n v="61"/>
    <x v="1"/>
    <x v="1"/>
    <x v="3"/>
    <x v="1095"/>
    <n v="13"/>
    <x v="2"/>
    <n v="3"/>
    <s v="Weekday"/>
    <s v="Mid"/>
    <s v="Jessica Powell"/>
    <s v="Craig, Carroll and King"/>
    <x v="4"/>
    <n v="39096.833740000002"/>
    <n v="227"/>
    <x v="0"/>
    <d v="2022-05-06T00:00:00"/>
    <n v="5"/>
    <s v="Aspirin"/>
    <s v="Normal"/>
    <x v="1"/>
  </r>
  <r>
    <s v="James Robinson"/>
    <n v="79"/>
    <x v="1"/>
    <x v="0"/>
    <x v="1"/>
    <x v="1035"/>
    <n v="15"/>
    <x v="5"/>
    <n v="2"/>
    <s v="Weekday"/>
    <s v="Mid"/>
    <s v="Mary Garcia"/>
    <s v="Jordan, Sparks and Romero"/>
    <x v="1"/>
    <n v="9557.2513500000005"/>
    <n v="366"/>
    <x v="1"/>
    <d v="2019-11-06T00:00:00"/>
    <n v="3"/>
    <s v="Lipitor"/>
    <s v="Normal"/>
    <x v="0"/>
  </r>
  <r>
    <s v="Dennis Todd"/>
    <n v="57"/>
    <x v="0"/>
    <x v="0"/>
    <x v="5"/>
    <x v="1670"/>
    <n v="27"/>
    <x v="6"/>
    <n v="7"/>
    <s v="Weekend"/>
    <s v="End"/>
    <s v="Nathan Garcia"/>
    <s v="Johnson-Whitaker"/>
    <x v="3"/>
    <n v="71786.725399999996"/>
    <n v="218"/>
    <x v="1"/>
    <d v="2019-11-05T00:00:00"/>
    <n v="2"/>
    <s v="Lipitor"/>
    <s v="Normal"/>
    <x v="1"/>
  </r>
  <r>
    <s v="Shannon Brooks"/>
    <n v="40"/>
    <x v="0"/>
    <x v="1"/>
    <x v="2"/>
    <x v="155"/>
    <n v="18"/>
    <x v="3"/>
    <n v="5"/>
    <s v="Weekday"/>
    <s v="Mid"/>
    <s v="Rachel Smith"/>
    <s v="Lawson and Sons"/>
    <x v="1"/>
    <n v="15533.4841"/>
    <n v="380"/>
    <x v="0"/>
    <d v="2022-02-23T00:00:00"/>
    <n v="3"/>
    <s v="Aspirin"/>
    <s v="Inconclusive"/>
    <x v="1"/>
  </r>
  <r>
    <s v="Alexandra Wilson"/>
    <n v="68"/>
    <x v="0"/>
    <x v="3"/>
    <x v="2"/>
    <x v="804"/>
    <n v="14"/>
    <x v="2"/>
    <n v="3"/>
    <s v="Weekday"/>
    <s v="Mid"/>
    <s v="Mary West"/>
    <s v="Coleman and Sons"/>
    <x v="4"/>
    <n v="18088.274160000001"/>
    <n v="319"/>
    <x v="0"/>
    <d v="2020-10-30T00:00:00"/>
    <n v="5"/>
    <s v="Aspirin"/>
    <s v="Normal"/>
    <x v="0"/>
  </r>
  <r>
    <s v="Brandi Brown"/>
    <n v="50"/>
    <x v="1"/>
    <x v="1"/>
    <x v="4"/>
    <x v="416"/>
    <n v="21"/>
    <x v="5"/>
    <n v="2"/>
    <s v="Weekday"/>
    <s v="Mid"/>
    <s v="Anthony Jones"/>
    <s v="Cooper-Hale"/>
    <x v="2"/>
    <n v="30412.620060000001"/>
    <n v="438"/>
    <x v="2"/>
    <d v="2022-01-15T00:00:00"/>
    <n v="6"/>
    <s v="Penicillin"/>
    <s v="Abnormal"/>
    <x v="1"/>
  </r>
  <r>
    <s v="Robin Lee"/>
    <n v="62"/>
    <x v="1"/>
    <x v="1"/>
    <x v="4"/>
    <x v="557"/>
    <n v="9"/>
    <x v="0"/>
    <n v="4"/>
    <s v="Weekday"/>
    <s v="Mid"/>
    <s v="Claudia Ramos"/>
    <s v="Paul-Ward"/>
    <x v="2"/>
    <n v="22285.334080000001"/>
    <n v="396"/>
    <x v="1"/>
    <d v="2023-03-19T00:00:00"/>
    <n v="7"/>
    <s v="Penicillin"/>
    <s v="Normal"/>
    <x v="1"/>
  </r>
  <r>
    <s v="Tonya Smith"/>
    <n v="51"/>
    <x v="0"/>
    <x v="4"/>
    <x v="5"/>
    <x v="35"/>
    <n v="12"/>
    <x v="5"/>
    <n v="2"/>
    <s v="Weekday"/>
    <s v="Mid"/>
    <s v="Andrea Cordova"/>
    <s v="Johnston PLC"/>
    <x v="1"/>
    <n v="1632.540465"/>
    <n v="308"/>
    <x v="0"/>
    <d v="2019-11-17T00:00:00"/>
    <n v="7"/>
    <s v="Ibuprofen"/>
    <s v="Abnormal"/>
    <x v="1"/>
  </r>
  <r>
    <s v="Laura Warner"/>
    <n v="80"/>
    <x v="0"/>
    <x v="2"/>
    <x v="0"/>
    <x v="1496"/>
    <n v="12"/>
    <x v="2"/>
    <n v="3"/>
    <s v="Weekday"/>
    <s v="Mid"/>
    <s v="Robert Garcia"/>
    <s v="Page-Ramos"/>
    <x v="0"/>
    <n v="11537.41613"/>
    <n v="435"/>
    <x v="1"/>
    <d v="2022-10-31T00:00:00"/>
    <n v="1"/>
    <s v="Ibuprofen"/>
    <s v="Normal"/>
    <x v="0"/>
  </r>
  <r>
    <s v="Candice Brown"/>
    <n v="61"/>
    <x v="0"/>
    <x v="6"/>
    <x v="5"/>
    <x v="1599"/>
    <n v="29"/>
    <x v="1"/>
    <n v="6"/>
    <s v="Weekend"/>
    <s v="End"/>
    <s v="Dr. Samuel Rodriguez III"/>
    <s v="Alexander-Evans"/>
    <x v="4"/>
    <n v="4031.8493389999999"/>
    <n v="213"/>
    <x v="1"/>
    <d v="2021-06-07T00:00:00"/>
    <n v="1"/>
    <s v="Lipitor"/>
    <s v="Normal"/>
    <x v="1"/>
  </r>
  <r>
    <s v="Nicole Porter"/>
    <n v="81"/>
    <x v="1"/>
    <x v="7"/>
    <x v="1"/>
    <x v="1309"/>
    <n v="31"/>
    <x v="2"/>
    <n v="3"/>
    <s v="Weekday"/>
    <s v="End"/>
    <s v="Julia West"/>
    <s v="Edwards-Chandler"/>
    <x v="2"/>
    <n v="9593.8487540000006"/>
    <n v="284"/>
    <x v="2"/>
    <d v="2021-04-16T00:00:00"/>
    <n v="5"/>
    <s v="Aspirin"/>
    <s v="Inconclusive"/>
    <x v="0"/>
  </r>
  <r>
    <s v="Jesus Nelson"/>
    <n v="49"/>
    <x v="1"/>
    <x v="3"/>
    <x v="4"/>
    <x v="1206"/>
    <n v="21"/>
    <x v="1"/>
    <n v="6"/>
    <s v="Weekend"/>
    <s v="Mid"/>
    <s v="Rachel Buck"/>
    <s v="Cohen, Little and Hardin"/>
    <x v="4"/>
    <n v="9929.863206"/>
    <n v="144"/>
    <x v="0"/>
    <d v="2020-11-21T00:00:00"/>
    <n v="6"/>
    <s v="Aspirin"/>
    <s v="Abnormal"/>
    <x v="1"/>
  </r>
  <r>
    <s v="Natalie Thomas"/>
    <n v="79"/>
    <x v="0"/>
    <x v="4"/>
    <x v="0"/>
    <x v="738"/>
    <n v="17"/>
    <x v="1"/>
    <n v="6"/>
    <s v="Weekend"/>
    <s v="Mid"/>
    <s v="Margaret Melendez"/>
    <s v="King-Good"/>
    <x v="1"/>
    <n v="11647.728419999999"/>
    <n v="270"/>
    <x v="2"/>
    <d v="2018-11-18T00:00:00"/>
    <n v="7"/>
    <s v="Penicillin"/>
    <s v="Normal"/>
    <x v="0"/>
  </r>
  <r>
    <s v="Caroline Moody"/>
    <n v="31"/>
    <x v="0"/>
    <x v="0"/>
    <x v="4"/>
    <x v="1475"/>
    <n v="18"/>
    <x v="0"/>
    <n v="4"/>
    <s v="Weekday"/>
    <s v="Mid"/>
    <s v="Johnny Ross"/>
    <s v="Nelson and Sons"/>
    <x v="2"/>
    <n v="9148.5008450000005"/>
    <n v="335"/>
    <x v="2"/>
    <d v="2022-08-25T00:00:00"/>
    <n v="4"/>
    <s v="Penicillin"/>
    <s v="Normal"/>
    <x v="1"/>
  </r>
  <r>
    <s v="David Cunningham"/>
    <n v="41"/>
    <x v="1"/>
    <x v="6"/>
    <x v="5"/>
    <x v="223"/>
    <n v="15"/>
    <x v="1"/>
    <n v="6"/>
    <s v="Weekend"/>
    <s v="Mid"/>
    <s v="James Johnson"/>
    <s v="Mitchell Ltd"/>
    <x v="1"/>
    <n v="19107.374980000001"/>
    <n v="152"/>
    <x v="1"/>
    <d v="2023-08-06T00:00:00"/>
    <n v="7"/>
    <s v="Paracetamol"/>
    <s v="Inconclusive"/>
    <x v="1"/>
  </r>
  <r>
    <s v="Brittney Boone"/>
    <n v="20"/>
    <x v="0"/>
    <x v="2"/>
    <x v="1"/>
    <x v="656"/>
    <n v="14"/>
    <x v="5"/>
    <n v="2"/>
    <s v="Weekday"/>
    <s v="Mid"/>
    <s v="Willie Massey"/>
    <s v="Hall-Simmons"/>
    <x v="1"/>
    <n v="40278.03181"/>
    <n v="377"/>
    <x v="2"/>
    <d v="2021-12-30T00:00:00"/>
    <n v="4"/>
    <s v="Paracetamol"/>
    <s v="Inconclusive"/>
    <x v="2"/>
  </r>
  <r>
    <s v="Laura Torres"/>
    <n v="66"/>
    <x v="1"/>
    <x v="6"/>
    <x v="1"/>
    <x v="267"/>
    <n v="12"/>
    <x v="3"/>
    <n v="5"/>
    <s v="Weekday"/>
    <s v="Mid"/>
    <s v="Jeffrey Cannon"/>
    <s v="Calderon-Martin"/>
    <x v="0"/>
    <n v="11272.146419999999"/>
    <n v="167"/>
    <x v="2"/>
    <d v="2019-04-17T00:00:00"/>
    <n v="3"/>
    <s v="Penicillin"/>
    <s v="Inconclusive"/>
    <x v="0"/>
  </r>
  <r>
    <s v="Jason Hernandez"/>
    <n v="20"/>
    <x v="0"/>
    <x v="4"/>
    <x v="4"/>
    <x v="499"/>
    <n v="27"/>
    <x v="5"/>
    <n v="2"/>
    <s v="Weekday"/>
    <s v="End"/>
    <s v="Bruce Cohen"/>
    <s v="Hall PLC"/>
    <x v="4"/>
    <n v="27338.545139999998"/>
    <n v="337"/>
    <x v="0"/>
    <d v="2022-10-04T00:00:00"/>
    <n v="2"/>
    <s v="Ibuprofen"/>
    <s v="Inconclusive"/>
    <x v="2"/>
  </r>
  <r>
    <s v="Jennifer Bishop"/>
    <n v="82"/>
    <x v="1"/>
    <x v="5"/>
    <x v="0"/>
    <x v="1466"/>
    <n v="19"/>
    <x v="3"/>
    <n v="5"/>
    <s v="Weekday"/>
    <s v="Mid"/>
    <s v="Annette Allen"/>
    <s v="Ward-Oliver"/>
    <x v="3"/>
    <n v="49678.10931"/>
    <n v="174"/>
    <x v="1"/>
    <d v="2021-02-23T00:00:00"/>
    <n v="2"/>
    <s v="Penicillin"/>
    <s v="Abnormal"/>
    <x v="0"/>
  </r>
  <r>
    <s v="Courtney Parker"/>
    <n v="54"/>
    <x v="1"/>
    <x v="4"/>
    <x v="3"/>
    <x v="1671"/>
    <n v="21"/>
    <x v="6"/>
    <n v="7"/>
    <s v="Weekend"/>
    <s v="Mid"/>
    <s v="Juan Whitaker"/>
    <s v="Klein PLC"/>
    <x v="3"/>
    <n v="38254.303460000003"/>
    <n v="351"/>
    <x v="1"/>
    <d v="2021-04-04T00:00:00"/>
    <n v="7"/>
    <s v="Paracetamol"/>
    <s v="Normal"/>
    <x v="1"/>
  </r>
  <r>
    <s v="Robert Taylor"/>
    <n v="66"/>
    <x v="0"/>
    <x v="3"/>
    <x v="5"/>
    <x v="1594"/>
    <n v="25"/>
    <x v="1"/>
    <n v="6"/>
    <s v="Weekend"/>
    <s v="Mid"/>
    <s v="Linda Dunn"/>
    <s v="Mccullough, Strong and Cox"/>
    <x v="4"/>
    <n v="40157.446369999998"/>
    <n v="380"/>
    <x v="1"/>
    <d v="2022-07-06T00:00:00"/>
    <n v="3"/>
    <s v="Ibuprofen"/>
    <s v="Normal"/>
    <x v="0"/>
  </r>
  <r>
    <s v="Jeremiah Ewing"/>
    <n v="70"/>
    <x v="0"/>
    <x v="7"/>
    <x v="0"/>
    <x v="103"/>
    <n v="16"/>
    <x v="6"/>
    <n v="7"/>
    <s v="Weekend"/>
    <s v="Mid"/>
    <s v="Ryan Molina"/>
    <s v="Sheppard, Banks and Wells"/>
    <x v="0"/>
    <n v="26843.550039999998"/>
    <n v="338"/>
    <x v="2"/>
    <d v="2020-02-23T00:00:00"/>
    <n v="7"/>
    <s v="Penicillin"/>
    <s v="Inconclusive"/>
    <x v="0"/>
  </r>
  <r>
    <s v="Ryan Decker"/>
    <n v="33"/>
    <x v="1"/>
    <x v="2"/>
    <x v="2"/>
    <x v="660"/>
    <n v="20"/>
    <x v="4"/>
    <n v="1"/>
    <s v="Weekday"/>
    <s v="Mid"/>
    <s v="Zoe Garza"/>
    <s v="Miller-Lozano"/>
    <x v="3"/>
    <n v="19049.998759999999"/>
    <n v="208"/>
    <x v="0"/>
    <d v="2023-02-24T00:00:00"/>
    <n v="5"/>
    <s v="Paracetamol"/>
    <s v="Normal"/>
    <x v="1"/>
  </r>
  <r>
    <s v="Aaron Calderon"/>
    <n v="35"/>
    <x v="0"/>
    <x v="3"/>
    <x v="0"/>
    <x v="912"/>
    <n v="12"/>
    <x v="3"/>
    <n v="5"/>
    <s v="Weekday"/>
    <s v="Mid"/>
    <s v="Christina Johnson"/>
    <s v="Mata-Vega"/>
    <x v="3"/>
    <n v="57066.584080000001"/>
    <n v="285"/>
    <x v="2"/>
    <d v="2023-06-03T00:00:00"/>
    <n v="6"/>
    <s v="Paracetamol"/>
    <s v="Abnormal"/>
    <x v="1"/>
  </r>
  <r>
    <s v="Jacob Morris"/>
    <n v="55"/>
    <x v="0"/>
    <x v="7"/>
    <x v="1"/>
    <x v="564"/>
    <n v="11"/>
    <x v="6"/>
    <n v="7"/>
    <s v="Weekend"/>
    <s v="Mid"/>
    <s v="Chelsey Owens"/>
    <s v="Garrison-Edwards"/>
    <x v="1"/>
    <n v="15588.811320000001"/>
    <n v="105"/>
    <x v="1"/>
    <d v="2019-09-10T00:00:00"/>
    <n v="2"/>
    <s v="Ibuprofen"/>
    <s v="Inconclusive"/>
    <x v="1"/>
  </r>
  <r>
    <s v="Katie Moody"/>
    <n v="81"/>
    <x v="0"/>
    <x v="2"/>
    <x v="5"/>
    <x v="1672"/>
    <n v="26"/>
    <x v="5"/>
    <n v="2"/>
    <s v="Weekday"/>
    <s v="Mid"/>
    <s v="Kathryn Anderson"/>
    <s v="Lewis-Clark"/>
    <x v="1"/>
    <n v="9134.0627060000006"/>
    <n v="358"/>
    <x v="1"/>
    <d v="2019-03-31T00:00:00"/>
    <n v="7"/>
    <s v="Penicillin"/>
    <s v="Normal"/>
    <x v="0"/>
  </r>
  <r>
    <s v="Oscar Lane"/>
    <n v="32"/>
    <x v="0"/>
    <x v="4"/>
    <x v="0"/>
    <x v="1217"/>
    <n v="13"/>
    <x v="5"/>
    <n v="2"/>
    <s v="Weekday"/>
    <s v="Mid"/>
    <s v="Brittany Jackson"/>
    <s v="Johnson-Moore"/>
    <x v="3"/>
    <n v="35493.246619999998"/>
    <n v="287"/>
    <x v="1"/>
    <d v="2023-01-03T00:00:00"/>
    <n v="2"/>
    <s v="Penicillin"/>
    <s v="Inconclusive"/>
    <x v="1"/>
  </r>
  <r>
    <s v="Dr. Vanessa Barnes"/>
    <n v="43"/>
    <x v="1"/>
    <x v="6"/>
    <x v="4"/>
    <x v="1102"/>
    <n v="31"/>
    <x v="3"/>
    <n v="5"/>
    <s v="Weekday"/>
    <s v="End"/>
    <s v="Scott Mccormick"/>
    <s v="Young-Robertson"/>
    <x v="4"/>
    <n v="31652.265510000001"/>
    <n v="136"/>
    <x v="1"/>
    <d v="2020-08-03T00:00:00"/>
    <n v="1"/>
    <s v="Aspirin"/>
    <s v="Abnormal"/>
    <x v="1"/>
  </r>
  <r>
    <s v="Zachary Aguirre"/>
    <n v="67"/>
    <x v="0"/>
    <x v="0"/>
    <x v="5"/>
    <x v="1536"/>
    <n v="18"/>
    <x v="5"/>
    <n v="2"/>
    <s v="Weekday"/>
    <s v="Mid"/>
    <s v="Ms. Beth Smith"/>
    <s v="Day, Fernandez and Serrano"/>
    <x v="0"/>
    <n v="59719.280050000001"/>
    <n v="270"/>
    <x v="1"/>
    <d v="2020-08-29T00:00:00"/>
    <n v="6"/>
    <s v="Aspirin"/>
    <s v="Abnormal"/>
    <x v="0"/>
  </r>
  <r>
    <s v="Mrs. Charlene Young"/>
    <n v="80"/>
    <x v="0"/>
    <x v="2"/>
    <x v="5"/>
    <x v="614"/>
    <n v="15"/>
    <x v="6"/>
    <n v="7"/>
    <s v="Weekend"/>
    <s v="Mid"/>
    <s v="Brandon Bonilla"/>
    <s v="Thornton-King"/>
    <x v="0"/>
    <n v="34686.751859999997"/>
    <n v="471"/>
    <x v="1"/>
    <d v="2019-09-26T00:00:00"/>
    <n v="4"/>
    <s v="Paracetamol"/>
    <s v="Abnormal"/>
    <x v="0"/>
  </r>
  <r>
    <s v="Wesley Vincent"/>
    <n v="41"/>
    <x v="1"/>
    <x v="0"/>
    <x v="0"/>
    <x v="43"/>
    <n v="15"/>
    <x v="1"/>
    <n v="6"/>
    <s v="Weekend"/>
    <s v="Mid"/>
    <s v="Walter Floyd"/>
    <s v="Gross-Alvarado"/>
    <x v="0"/>
    <n v="1472.567515"/>
    <n v="480"/>
    <x v="1"/>
    <d v="2019-07-08T00:00:00"/>
    <n v="1"/>
    <s v="Ibuprofen"/>
    <s v="Inconclusive"/>
    <x v="1"/>
  </r>
  <r>
    <s v="Michelle Branch"/>
    <n v="58"/>
    <x v="1"/>
    <x v="4"/>
    <x v="2"/>
    <x v="658"/>
    <n v="23"/>
    <x v="3"/>
    <n v="5"/>
    <s v="Weekday"/>
    <s v="Mid"/>
    <s v="Samuel Sims"/>
    <s v="Bates-Hernandez"/>
    <x v="1"/>
    <n v="18893.681219999999"/>
    <n v="130"/>
    <x v="2"/>
    <d v="2019-08-30T00:00:00"/>
    <n v="5"/>
    <s v="Paracetamol"/>
    <s v="Abnormal"/>
    <x v="1"/>
  </r>
  <r>
    <s v="Crystal Williams"/>
    <n v="49"/>
    <x v="1"/>
    <x v="6"/>
    <x v="5"/>
    <x v="1673"/>
    <n v="12"/>
    <x v="0"/>
    <n v="4"/>
    <s v="Weekday"/>
    <s v="Mid"/>
    <s v="Eric Martin"/>
    <s v="Anderson-Terry"/>
    <x v="4"/>
    <n v="24946.999950000001"/>
    <n v="147"/>
    <x v="0"/>
    <d v="2023-01-31T00:00:00"/>
    <n v="2"/>
    <s v="Penicillin"/>
    <s v="Normal"/>
    <x v="1"/>
  </r>
  <r>
    <s v="Erica Roberts"/>
    <n v="49"/>
    <x v="0"/>
    <x v="1"/>
    <x v="2"/>
    <x v="1452"/>
    <n v="24"/>
    <x v="2"/>
    <n v="3"/>
    <s v="Weekday"/>
    <s v="Mid"/>
    <s v="Jo Beard"/>
    <s v="Dixon-Goodwin"/>
    <x v="2"/>
    <n v="7216.5105350000003"/>
    <n v="129"/>
    <x v="0"/>
    <d v="2020-07-04T00:00:00"/>
    <n v="6"/>
    <s v="Lipitor"/>
    <s v="Inconclusive"/>
    <x v="1"/>
  </r>
  <r>
    <s v="Thomas Oliver"/>
    <n v="61"/>
    <x v="1"/>
    <x v="3"/>
    <x v="0"/>
    <x v="1460"/>
    <n v="2"/>
    <x v="3"/>
    <n v="5"/>
    <s v="Weekday"/>
    <s v="Start"/>
    <s v="Cynthia Medina"/>
    <s v="Hansen, Jones and Lee"/>
    <x v="4"/>
    <n v="48091.212829999997"/>
    <n v="327"/>
    <x v="2"/>
    <d v="2021-07-14T00:00:00"/>
    <n v="3"/>
    <s v="Penicillin"/>
    <s v="Abnormal"/>
    <x v="1"/>
  </r>
  <r>
    <s v="Scott Thompson"/>
    <n v="70"/>
    <x v="1"/>
    <x v="4"/>
    <x v="4"/>
    <x v="1099"/>
    <n v="11"/>
    <x v="4"/>
    <n v="1"/>
    <s v="Weekday"/>
    <s v="Mid"/>
    <s v="Alexis Edwards"/>
    <s v="Jenkins-Elliott"/>
    <x v="2"/>
    <n v="14239.441269999999"/>
    <n v="181"/>
    <x v="2"/>
    <d v="2022-05-08T00:00:00"/>
    <n v="7"/>
    <s v="Paracetamol"/>
    <s v="Inconclusive"/>
    <x v="0"/>
  </r>
  <r>
    <s v="Edward Jackson"/>
    <n v="60"/>
    <x v="0"/>
    <x v="3"/>
    <x v="0"/>
    <x v="1643"/>
    <n v="4"/>
    <x v="1"/>
    <n v="6"/>
    <s v="Weekend"/>
    <s v="Start"/>
    <s v="Martha Edwards"/>
    <s v="Smith, Brown and Smith"/>
    <x v="4"/>
    <n v="59782.212140000003"/>
    <n v="122"/>
    <x v="2"/>
    <d v="2023-02-25T00:00:00"/>
    <n v="6"/>
    <s v="Lipitor"/>
    <s v="Inconclusive"/>
    <x v="1"/>
  </r>
  <r>
    <s v="Benjamin Duncan"/>
    <n v="62"/>
    <x v="0"/>
    <x v="3"/>
    <x v="3"/>
    <x v="1616"/>
    <n v="13"/>
    <x v="5"/>
    <n v="2"/>
    <s v="Weekday"/>
    <s v="Mid"/>
    <s v="Erica Norton"/>
    <s v="Baker-Roach"/>
    <x v="3"/>
    <n v="18097.228510000001"/>
    <n v="199"/>
    <x v="0"/>
    <d v="2018-11-26T00:00:00"/>
    <n v="1"/>
    <s v="Aspirin"/>
    <s v="Abnormal"/>
    <x v="1"/>
  </r>
  <r>
    <s v="Adrian Sandoval"/>
    <n v="25"/>
    <x v="0"/>
    <x v="5"/>
    <x v="0"/>
    <x v="897"/>
    <n v="23"/>
    <x v="2"/>
    <n v="3"/>
    <s v="Weekday"/>
    <s v="Mid"/>
    <s v="Stephen Jones"/>
    <s v="Roach-Allen"/>
    <x v="4"/>
    <n v="32426.569009999999"/>
    <n v="224"/>
    <x v="2"/>
    <d v="2020-12-27T00:00:00"/>
    <n v="7"/>
    <s v="Aspirin"/>
    <s v="Abnormal"/>
    <x v="1"/>
  </r>
  <r>
    <s v="Megan Hayes"/>
    <n v="29"/>
    <x v="1"/>
    <x v="4"/>
    <x v="3"/>
    <x v="1537"/>
    <n v="27"/>
    <x v="2"/>
    <n v="3"/>
    <s v="Weekday"/>
    <s v="End"/>
    <s v="Austin Franklin"/>
    <s v="Robertson PLC"/>
    <x v="4"/>
    <n v="21618.124110000001"/>
    <n v="211"/>
    <x v="2"/>
    <d v="2021-02-21T00:00:00"/>
    <n v="7"/>
    <s v="Aspirin"/>
    <s v="Inconclusive"/>
    <x v="1"/>
  </r>
  <r>
    <s v="Morgan Wallace"/>
    <n v="23"/>
    <x v="1"/>
    <x v="4"/>
    <x v="1"/>
    <x v="930"/>
    <n v="15"/>
    <x v="1"/>
    <n v="6"/>
    <s v="Weekend"/>
    <s v="Mid"/>
    <s v="John Hurley"/>
    <s v="Morrison, Luna and Howard"/>
    <x v="2"/>
    <n v="3965.1226139999999"/>
    <n v="309"/>
    <x v="1"/>
    <d v="2022-02-01T00:00:00"/>
    <n v="2"/>
    <s v="Lipitor"/>
    <s v="Inconclusive"/>
    <x v="2"/>
  </r>
  <r>
    <s v="Timothy Chandler"/>
    <n v="73"/>
    <x v="1"/>
    <x v="7"/>
    <x v="1"/>
    <x v="56"/>
    <n v="27"/>
    <x v="0"/>
    <n v="4"/>
    <s v="Weekday"/>
    <s v="End"/>
    <s v="Brett Scott"/>
    <s v="Flores-Avila"/>
    <x v="4"/>
    <n v="23340.581770000001"/>
    <n v="194"/>
    <x v="2"/>
    <d v="2022-11-12T00:00:00"/>
    <n v="6"/>
    <s v="Paracetamol"/>
    <s v="Abnormal"/>
    <x v="0"/>
  </r>
  <r>
    <s v="Anthony Hanna"/>
    <n v="48"/>
    <x v="1"/>
    <x v="0"/>
    <x v="0"/>
    <x v="315"/>
    <n v="25"/>
    <x v="0"/>
    <n v="4"/>
    <s v="Weekday"/>
    <s v="Mid"/>
    <s v="Mason Page"/>
    <s v="Fuller, Coleman and Gomez"/>
    <x v="2"/>
    <n v="55916.021860000001"/>
    <n v="165"/>
    <x v="2"/>
    <d v="2021-11-28T00:00:00"/>
    <n v="7"/>
    <s v="Ibuprofen"/>
    <s v="Inconclusive"/>
    <x v="1"/>
  </r>
  <r>
    <s v="Henry Hays"/>
    <n v="79"/>
    <x v="1"/>
    <x v="3"/>
    <x v="4"/>
    <x v="1473"/>
    <n v="20"/>
    <x v="0"/>
    <n v="4"/>
    <s v="Weekday"/>
    <s v="Mid"/>
    <s v="Crystal Cruz"/>
    <s v="Ruiz Inc"/>
    <x v="2"/>
    <n v="22288.612590000001"/>
    <n v="421"/>
    <x v="0"/>
    <d v="2019-01-09T00:00:00"/>
    <n v="3"/>
    <s v="Paracetamol"/>
    <s v="Abnormal"/>
    <x v="0"/>
  </r>
  <r>
    <s v="Stephen Malone"/>
    <n v="39"/>
    <x v="0"/>
    <x v="5"/>
    <x v="5"/>
    <x v="34"/>
    <n v="10"/>
    <x v="5"/>
    <n v="2"/>
    <s v="Weekday"/>
    <s v="Mid"/>
    <s v="Jeffery Moore"/>
    <s v="Kirby Group"/>
    <x v="3"/>
    <n v="49965.230080000001"/>
    <n v="296"/>
    <x v="1"/>
    <d v="2020-01-02T00:00:00"/>
    <n v="4"/>
    <s v="Paracetamol"/>
    <s v="Normal"/>
    <x v="1"/>
  </r>
  <r>
    <s v="Jose Santiago"/>
    <n v="74"/>
    <x v="1"/>
    <x v="5"/>
    <x v="3"/>
    <x v="1094"/>
    <n v="25"/>
    <x v="5"/>
    <n v="2"/>
    <s v="Weekday"/>
    <s v="Mid"/>
    <s v="Krystal Williams"/>
    <s v="Morales, Jackson and Wilson"/>
    <x v="1"/>
    <n v="4189.4275630000002"/>
    <n v="227"/>
    <x v="0"/>
    <d v="2020-03-02T00:00:00"/>
    <n v="1"/>
    <s v="Aspirin"/>
    <s v="Normal"/>
    <x v="0"/>
  </r>
  <r>
    <s v="Brian Cooper"/>
    <n v="55"/>
    <x v="1"/>
    <x v="5"/>
    <x v="3"/>
    <x v="293"/>
    <n v="6"/>
    <x v="0"/>
    <n v="4"/>
    <s v="Weekday"/>
    <s v="Mid"/>
    <s v="Elizabeth Reed"/>
    <s v="CunninghaMalePLC"/>
    <x v="0"/>
    <n v="30227.382880000001"/>
    <n v="454"/>
    <x v="0"/>
    <d v="2021-05-08T00:00:00"/>
    <n v="6"/>
    <s v="Lipitor"/>
    <s v="Inconclusive"/>
    <x v="1"/>
  </r>
  <r>
    <s v="Michele Mendoza"/>
    <n v="48"/>
    <x v="1"/>
    <x v="0"/>
    <x v="5"/>
    <x v="452"/>
    <n v="10"/>
    <x v="5"/>
    <n v="2"/>
    <s v="Weekday"/>
    <s v="Mid"/>
    <s v="Tracy Padilla"/>
    <s v="Russell-Williamson"/>
    <x v="2"/>
    <n v="42694.176370000001"/>
    <n v="285"/>
    <x v="1"/>
    <d v="2022-05-17T00:00:00"/>
    <n v="2"/>
    <s v="Lipitor"/>
    <s v="Abnormal"/>
    <x v="1"/>
  </r>
  <r>
    <s v="Courtney Martin"/>
    <n v="48"/>
    <x v="1"/>
    <x v="2"/>
    <x v="0"/>
    <x v="971"/>
    <n v="24"/>
    <x v="1"/>
    <n v="6"/>
    <s v="Weekend"/>
    <s v="Mid"/>
    <s v="David Gray"/>
    <s v="Alvarado-Pace"/>
    <x v="1"/>
    <n v="41676.568850000003"/>
    <n v="378"/>
    <x v="1"/>
    <d v="2022-10-20T00:00:00"/>
    <n v="4"/>
    <s v="Aspirin"/>
    <s v="Inconclusive"/>
    <x v="1"/>
  </r>
  <r>
    <s v="Lori Woodard"/>
    <n v="36"/>
    <x v="1"/>
    <x v="2"/>
    <x v="5"/>
    <x v="1357"/>
    <n v="2"/>
    <x v="6"/>
    <n v="7"/>
    <s v="Weekend"/>
    <s v="Start"/>
    <s v="Richard Aguilar"/>
    <s v="Anderson, Moore and Miller"/>
    <x v="4"/>
    <n v="77547.114149999994"/>
    <n v="285"/>
    <x v="0"/>
    <d v="2019-06-11T00:00:00"/>
    <n v="2"/>
    <s v="Lipitor"/>
    <s v="Abnormal"/>
    <x v="1"/>
  </r>
  <r>
    <s v="Jason Fox"/>
    <n v="49"/>
    <x v="1"/>
    <x v="3"/>
    <x v="3"/>
    <x v="157"/>
    <n v="1"/>
    <x v="5"/>
    <n v="2"/>
    <s v="Weekday"/>
    <s v="Start"/>
    <s v="Sarah Gray"/>
    <s v="Bowers and Sons"/>
    <x v="1"/>
    <n v="6936.1550989999996"/>
    <n v="350"/>
    <x v="2"/>
    <d v="2022-02-04T00:00:00"/>
    <n v="5"/>
    <s v="Paracetamol"/>
    <s v="Inconclusive"/>
    <x v="1"/>
  </r>
  <r>
    <s v="Julia Jackson"/>
    <n v="58"/>
    <x v="1"/>
    <x v="4"/>
    <x v="5"/>
    <x v="199"/>
    <n v="28"/>
    <x v="6"/>
    <n v="7"/>
    <s v="Weekend"/>
    <s v="End"/>
    <s v="Elizabeth Potts"/>
    <s v="Hernandez-Roberts"/>
    <x v="2"/>
    <n v="19507.08611"/>
    <n v="232"/>
    <x v="0"/>
    <d v="2022-09-15T00:00:00"/>
    <n v="4"/>
    <s v="Lipitor"/>
    <s v="Inconclusive"/>
    <x v="1"/>
  </r>
  <r>
    <s v="Sarah Lopez"/>
    <n v="42"/>
    <x v="0"/>
    <x v="0"/>
    <x v="3"/>
    <x v="429"/>
    <n v="27"/>
    <x v="2"/>
    <n v="3"/>
    <s v="Weekday"/>
    <s v="End"/>
    <s v="Mark Boyd"/>
    <s v="Garcia-Hayes"/>
    <x v="2"/>
    <n v="12912.82033"/>
    <n v="217"/>
    <x v="1"/>
    <d v="2019-03-19T00:00:00"/>
    <n v="2"/>
    <s v="Aspirin"/>
    <s v="Inconclusive"/>
    <x v="1"/>
  </r>
  <r>
    <s v="Janice Ibarra"/>
    <n v="47"/>
    <x v="0"/>
    <x v="2"/>
    <x v="5"/>
    <x v="501"/>
    <n v="22"/>
    <x v="3"/>
    <n v="5"/>
    <s v="Weekday"/>
    <s v="Mid"/>
    <s v="Jeanette Oneal"/>
    <s v="Bailey, Robinson and Rodriguez"/>
    <x v="0"/>
    <n v="49909.789879999997"/>
    <n v="434"/>
    <x v="1"/>
    <d v="2020-05-23T00:00:00"/>
    <n v="6"/>
    <s v="Paracetamol"/>
    <s v="Abnormal"/>
    <x v="1"/>
  </r>
  <r>
    <s v="James Huff"/>
    <n v="73"/>
    <x v="1"/>
    <x v="3"/>
    <x v="5"/>
    <x v="223"/>
    <n v="15"/>
    <x v="1"/>
    <n v="6"/>
    <s v="Weekend"/>
    <s v="Mid"/>
    <s v="Sarah Fox"/>
    <s v="Martinez LLC"/>
    <x v="4"/>
    <n v="16065.889510000001"/>
    <n v="108"/>
    <x v="1"/>
    <d v="2023-08-02T00:00:00"/>
    <n v="3"/>
    <s v="Lipitor"/>
    <s v="Inconclusive"/>
    <x v="0"/>
  </r>
  <r>
    <s v="David Bailey"/>
    <n v="26"/>
    <x v="1"/>
    <x v="1"/>
    <x v="3"/>
    <x v="442"/>
    <n v="31"/>
    <x v="5"/>
    <n v="2"/>
    <s v="Weekday"/>
    <s v="End"/>
    <s v="Cody Knapp"/>
    <s v="Ortega Inc"/>
    <x v="3"/>
    <n v="25097.289479999999"/>
    <n v="361"/>
    <x v="2"/>
    <d v="2022-06-23T00:00:00"/>
    <n v="4"/>
    <s v="Penicillin"/>
    <s v="Abnormal"/>
    <x v="1"/>
  </r>
  <r>
    <s v="Julie Compton"/>
    <n v="26"/>
    <x v="0"/>
    <x v="5"/>
    <x v="3"/>
    <x v="198"/>
    <n v="24"/>
    <x v="4"/>
    <n v="1"/>
    <s v="Weekday"/>
    <s v="Mid"/>
    <s v="Laura Erickson"/>
    <s v="Fowler and Sons"/>
    <x v="2"/>
    <n v="10499.20946"/>
    <n v="350"/>
    <x v="0"/>
    <d v="2021-06-10T00:00:00"/>
    <n v="4"/>
    <s v="Lipitor"/>
    <s v="Abnormal"/>
    <x v="1"/>
  </r>
  <r>
    <s v="Miss Cynthia Massey"/>
    <n v="79"/>
    <x v="1"/>
    <x v="7"/>
    <x v="5"/>
    <x v="557"/>
    <n v="9"/>
    <x v="0"/>
    <n v="4"/>
    <s v="Weekday"/>
    <s v="Mid"/>
    <s v="Joshua Butler"/>
    <s v="Russell, Murray and Baker"/>
    <x v="1"/>
    <n v="36277.333619999998"/>
    <n v="305"/>
    <x v="1"/>
    <d v="2023-03-27T00:00:00"/>
    <n v="1"/>
    <s v="Lipitor"/>
    <s v="Normal"/>
    <x v="0"/>
  </r>
  <r>
    <s v="Robert Franklin"/>
    <n v="58"/>
    <x v="1"/>
    <x v="7"/>
    <x v="0"/>
    <x v="1495"/>
    <n v="18"/>
    <x v="5"/>
    <n v="2"/>
    <s v="Weekday"/>
    <s v="Mid"/>
    <s v="Michael Wallace"/>
    <s v="Grant, Garcia and Kim"/>
    <x v="0"/>
    <n v="9014.9498459999995"/>
    <n v="392"/>
    <x v="1"/>
    <d v="2022-01-20T00:00:00"/>
    <n v="4"/>
    <s v="Penicillin"/>
    <s v="Normal"/>
    <x v="1"/>
  </r>
  <r>
    <s v="Evan Jimenez"/>
    <n v="31"/>
    <x v="1"/>
    <x v="2"/>
    <x v="1"/>
    <x v="1014"/>
    <n v="17"/>
    <x v="6"/>
    <n v="7"/>
    <s v="Weekend"/>
    <s v="Mid"/>
    <s v="Samantha Douglas"/>
    <s v="Chavez-Arroyo"/>
    <x v="3"/>
    <n v="36637.946909999999"/>
    <n v="409"/>
    <x v="2"/>
    <d v="2021-01-25T00:00:00"/>
    <n v="1"/>
    <s v="Ibuprofen"/>
    <s v="Inconclusive"/>
    <x v="1"/>
  </r>
  <r>
    <s v="Michael Wilson"/>
    <n v="51"/>
    <x v="0"/>
    <x v="3"/>
    <x v="1"/>
    <x v="497"/>
    <n v="17"/>
    <x v="1"/>
    <n v="6"/>
    <s v="Weekend"/>
    <s v="Mid"/>
    <s v="Derek Edwards"/>
    <s v="Gonzales, Miller and Ramirez"/>
    <x v="1"/>
    <n v="8523.9056710000004"/>
    <n v="123"/>
    <x v="1"/>
    <d v="2022-10-14T00:00:00"/>
    <n v="5"/>
    <s v="Aspirin"/>
    <s v="Inconclusive"/>
    <x v="1"/>
  </r>
  <r>
    <s v="Gregory Carpenter"/>
    <n v="30"/>
    <x v="0"/>
    <x v="0"/>
    <x v="1"/>
    <x v="1144"/>
    <n v="15"/>
    <x v="6"/>
    <n v="7"/>
    <s v="Weekend"/>
    <s v="Mid"/>
    <s v="Sheryl David"/>
    <s v="Bradley, Smith and Tyler"/>
    <x v="3"/>
    <n v="5769.7718809999997"/>
    <n v="337"/>
    <x v="1"/>
    <d v="2020-01-13T00:00:00"/>
    <n v="1"/>
    <s v="Ibuprofen"/>
    <s v="Abnormal"/>
    <x v="1"/>
  </r>
  <r>
    <s v="Danielle Johnson"/>
    <n v="31"/>
    <x v="0"/>
    <x v="0"/>
    <x v="0"/>
    <x v="1600"/>
    <n v="19"/>
    <x v="2"/>
    <n v="3"/>
    <s v="Weekday"/>
    <s v="Mid"/>
    <s v="Jennifer Johnston"/>
    <s v="Wallace Ltd"/>
    <x v="3"/>
    <n v="49682.596259999998"/>
    <n v="275"/>
    <x v="2"/>
    <d v="2023-07-23T00:00:00"/>
    <n v="7"/>
    <s v="Lipitor"/>
    <s v="Inconclusive"/>
    <x v="1"/>
  </r>
  <r>
    <s v="Hannah Solomon"/>
    <n v="24"/>
    <x v="0"/>
    <x v="4"/>
    <x v="0"/>
    <x v="473"/>
    <n v="20"/>
    <x v="2"/>
    <n v="3"/>
    <s v="Weekday"/>
    <s v="Mid"/>
    <s v="Jason Hays"/>
    <s v="Myers PLC"/>
    <x v="4"/>
    <n v="44005.201840000002"/>
    <n v="339"/>
    <x v="2"/>
    <d v="2022-05-19T00:00:00"/>
    <n v="4"/>
    <s v="Paracetamol"/>
    <s v="Normal"/>
    <x v="2"/>
  </r>
  <r>
    <s v="Valerie Williams"/>
    <n v="74"/>
    <x v="0"/>
    <x v="1"/>
    <x v="3"/>
    <x v="1188"/>
    <n v="27"/>
    <x v="0"/>
    <n v="4"/>
    <s v="Weekday"/>
    <s v="End"/>
    <s v="Nichole Short"/>
    <s v="Franklin LLC"/>
    <x v="0"/>
    <n v="4155.3568349999996"/>
    <n v="198"/>
    <x v="1"/>
    <d v="2018-12-28T00:00:00"/>
    <n v="5"/>
    <s v="Paracetamol"/>
    <s v="Inconclusive"/>
    <x v="0"/>
  </r>
  <r>
    <s v="Justin Bennett"/>
    <n v="42"/>
    <x v="1"/>
    <x v="1"/>
    <x v="2"/>
    <x v="303"/>
    <n v="29"/>
    <x v="0"/>
    <n v="4"/>
    <s v="Weekday"/>
    <s v="End"/>
    <s v="Theresa Morse"/>
    <s v="Koch-Maxwell"/>
    <x v="0"/>
    <n v="20168.917150000001"/>
    <n v="473"/>
    <x v="0"/>
    <d v="2023-07-05T00:00:00"/>
    <n v="3"/>
    <s v="Penicillin"/>
    <s v="Inconclusive"/>
    <x v="1"/>
  </r>
  <r>
    <s v="Anna Martin"/>
    <n v="52"/>
    <x v="1"/>
    <x v="6"/>
    <x v="2"/>
    <x v="752"/>
    <n v="19"/>
    <x v="1"/>
    <n v="6"/>
    <s v="Weekend"/>
    <s v="Mid"/>
    <s v="Whitney Turner"/>
    <s v="Williams-Herrera"/>
    <x v="4"/>
    <n v="10830.326789999999"/>
    <n v="484"/>
    <x v="2"/>
    <d v="2022-04-04T00:00:00"/>
    <n v="1"/>
    <s v="Ibuprofen"/>
    <s v="Abnormal"/>
    <x v="1"/>
  </r>
  <r>
    <s v="Gary Cook"/>
    <n v="79"/>
    <x v="0"/>
    <x v="6"/>
    <x v="2"/>
    <x v="1590"/>
    <n v="4"/>
    <x v="5"/>
    <n v="2"/>
    <s v="Weekday"/>
    <s v="Start"/>
    <s v="James Charles"/>
    <s v="Cook-Kirby"/>
    <x v="0"/>
    <m/>
    <n v="124"/>
    <x v="0"/>
    <d v="2022-10-12T00:00:00"/>
    <n v="3"/>
    <s v="Aspirin"/>
    <s v="Abnormal"/>
    <x v="0"/>
  </r>
  <r>
    <s v="Kenneth Rivers"/>
    <n v="67"/>
    <x v="0"/>
    <x v="0"/>
    <x v="0"/>
    <x v="668"/>
    <n v="11"/>
    <x v="4"/>
    <n v="1"/>
    <s v="Weekday"/>
    <s v="Mid"/>
    <s v="Amanda Moreno"/>
    <s v="Mays, Jones and Scott"/>
    <x v="0"/>
    <n v="33874.032169999999"/>
    <n v="498"/>
    <x v="1"/>
    <d v="2019-03-24T00:00:00"/>
    <n v="7"/>
    <s v="Penicillin"/>
    <s v="Normal"/>
    <x v="0"/>
  </r>
  <r>
    <s v="Amy Nichols"/>
    <n v="30"/>
    <x v="1"/>
    <x v="0"/>
    <x v="1"/>
    <x v="286"/>
    <n v="10"/>
    <x v="4"/>
    <n v="1"/>
    <s v="Weekday"/>
    <s v="Mid"/>
    <s v="Doris Rodriguez"/>
    <s v="Castillo-Morris"/>
    <x v="2"/>
    <n v="20228.717769999999"/>
    <n v="255"/>
    <x v="1"/>
    <d v="2023-07-17T00:00:00"/>
    <n v="1"/>
    <s v="Penicillin"/>
    <s v="Inconclusive"/>
    <x v="1"/>
  </r>
  <r>
    <s v="Sandra Johnson"/>
    <n v="41"/>
    <x v="1"/>
    <x v="7"/>
    <x v="2"/>
    <x v="520"/>
    <n v="14"/>
    <x v="6"/>
    <n v="7"/>
    <s v="Weekend"/>
    <s v="Mid"/>
    <s v="Raymond Bailey"/>
    <s v="Woods Inc"/>
    <x v="3"/>
    <n v="18558.399219999999"/>
    <n v="104"/>
    <x v="0"/>
    <d v="2019-07-16T00:00:00"/>
    <n v="2"/>
    <s v="Penicillin"/>
    <s v="Abnormal"/>
    <x v="1"/>
  </r>
  <r>
    <s v="Austin Oneal"/>
    <n v="73"/>
    <x v="0"/>
    <x v="0"/>
    <x v="2"/>
    <x v="1129"/>
    <n v="28"/>
    <x v="5"/>
    <n v="2"/>
    <s v="Weekday"/>
    <s v="End"/>
    <s v="Mark Kirby"/>
    <s v="Marquez, White and Palmer"/>
    <x v="0"/>
    <n v="21289.230810000001"/>
    <n v="438"/>
    <x v="2"/>
    <d v="2021-10-15T00:00:00"/>
    <n v="5"/>
    <s v="Aspirin"/>
    <s v="Normal"/>
    <x v="0"/>
  </r>
  <r>
    <s v="Elizabeth Mcintyre"/>
    <n v="56"/>
    <x v="1"/>
    <x v="1"/>
    <x v="1"/>
    <x v="1116"/>
    <n v="5"/>
    <x v="6"/>
    <n v="7"/>
    <s v="Weekend"/>
    <s v="Mid"/>
    <s v="Victor Anderson"/>
    <s v="Dennis Inc"/>
    <x v="1"/>
    <n v="13673.149289999999"/>
    <n v="180"/>
    <x v="2"/>
    <d v="2021-12-14T00:00:00"/>
    <n v="2"/>
    <s v="Penicillin"/>
    <s v="Inconclusive"/>
    <x v="1"/>
  </r>
  <r>
    <s v="Justin Bean"/>
    <n v="66"/>
    <x v="1"/>
    <x v="0"/>
    <x v="3"/>
    <x v="35"/>
    <n v="12"/>
    <x v="5"/>
    <n v="2"/>
    <s v="Weekday"/>
    <s v="Mid"/>
    <s v="Matthew Miller"/>
    <s v="Harris, Jones and Ford"/>
    <x v="0"/>
    <n v="15343.300219999999"/>
    <n v="214"/>
    <x v="0"/>
    <d v="2019-11-19T00:00:00"/>
    <n v="2"/>
    <s v="Penicillin"/>
    <s v="Inconclusive"/>
    <x v="0"/>
  </r>
  <r>
    <s v="Michael Chavez"/>
    <n v="63"/>
    <x v="0"/>
    <x v="6"/>
    <x v="4"/>
    <x v="961"/>
    <n v="13"/>
    <x v="4"/>
    <n v="1"/>
    <s v="Weekday"/>
    <s v="Mid"/>
    <s v="Christopher Cross"/>
    <s v="Pratt-Moreno"/>
    <x v="0"/>
    <n v="27492.161629999999"/>
    <n v="444"/>
    <x v="2"/>
    <d v="2019-05-27T00:00:00"/>
    <n v="1"/>
    <s v="Aspirin"/>
    <s v="Abnormal"/>
    <x v="1"/>
  </r>
  <r>
    <s v="Mitchell Ruiz"/>
    <n v="19"/>
    <x v="1"/>
    <x v="5"/>
    <x v="1"/>
    <x v="1168"/>
    <n v="17"/>
    <x v="3"/>
    <n v="5"/>
    <s v="Weekday"/>
    <s v="Mid"/>
    <s v="Andrew Johnson IV"/>
    <s v="Garcia PLC"/>
    <x v="2"/>
    <n v="28759.65366"/>
    <n v="121"/>
    <x v="2"/>
    <d v="2021-09-19T00:00:00"/>
    <n v="7"/>
    <s v="Penicillin"/>
    <s v="Inconclusive"/>
    <x v="2"/>
  </r>
  <r>
    <s v="Amanda Peterson"/>
    <n v="75"/>
    <x v="0"/>
    <x v="4"/>
    <x v="0"/>
    <x v="600"/>
    <n v="13"/>
    <x v="4"/>
    <n v="1"/>
    <s v="Weekday"/>
    <s v="Mid"/>
    <s v="Michael Miller"/>
    <s v="Smith Ltd"/>
    <x v="0"/>
    <n v="15410.291660000001"/>
    <n v="325"/>
    <x v="1"/>
    <d v="2022-07-06T00:00:00"/>
    <n v="3"/>
    <s v="Aspirin"/>
    <s v="Inconclusive"/>
    <x v="0"/>
  </r>
  <r>
    <s v="Michael Smith"/>
    <n v="55"/>
    <x v="1"/>
    <x v="5"/>
    <x v="5"/>
    <x v="1160"/>
    <n v="29"/>
    <x v="3"/>
    <n v="5"/>
    <s v="Weekday"/>
    <s v="End"/>
    <s v="Rick Ruiz"/>
    <s v="Smith Ltd"/>
    <x v="2"/>
    <n v="7505.7364719999996"/>
    <n v="482"/>
    <x v="1"/>
    <d v="2020-06-09T00:00:00"/>
    <n v="2"/>
    <s v="Lipitor"/>
    <s v="Abnormal"/>
    <x v="1"/>
  </r>
  <r>
    <s v="Bonnie Brooks"/>
    <n v="49"/>
    <x v="1"/>
    <x v="5"/>
    <x v="2"/>
    <x v="601"/>
    <n v="11"/>
    <x v="2"/>
    <n v="3"/>
    <s v="Weekday"/>
    <s v="Mid"/>
    <s v="Brian Phillips"/>
    <s v="Gonzales, Baldwin and Parker"/>
    <x v="0"/>
    <n v="13884.046770000001"/>
    <n v="156"/>
    <x v="0"/>
    <d v="2021-08-12T00:00:00"/>
    <n v="4"/>
    <s v="Paracetamol"/>
    <s v="Inconclusive"/>
    <x v="1"/>
  </r>
  <r>
    <s v="Andrew Miller"/>
    <n v="72"/>
    <x v="0"/>
    <x v="6"/>
    <x v="2"/>
    <x v="441"/>
    <n v="30"/>
    <x v="1"/>
    <n v="6"/>
    <s v="Weekend"/>
    <s v="End"/>
    <s v="Daniel Bernard"/>
    <s v="Lawson-Sutton"/>
    <x v="0"/>
    <n v="9731.3002749999996"/>
    <n v="334"/>
    <x v="0"/>
    <d v="2021-11-04T00:00:00"/>
    <n v="4"/>
    <s v="Ibuprofen"/>
    <s v="Normal"/>
    <x v="0"/>
  </r>
  <r>
    <s v="Anna Rubio"/>
    <n v="59"/>
    <x v="0"/>
    <x v="5"/>
    <x v="0"/>
    <x v="662"/>
    <n v="21"/>
    <x v="4"/>
    <n v="1"/>
    <s v="Weekday"/>
    <s v="Mid"/>
    <s v="Michele Mitchell"/>
    <s v="Richardson, Steele and Hernandez"/>
    <x v="3"/>
    <n v="54181.518960000001"/>
    <n v="338"/>
    <x v="2"/>
    <d v="2019-01-26T00:00:00"/>
    <n v="6"/>
    <s v="Paracetamol"/>
    <s v="Normal"/>
    <x v="1"/>
  </r>
  <r>
    <s v="Nicole Daugherty"/>
    <n v="72"/>
    <x v="0"/>
    <x v="6"/>
    <x v="2"/>
    <x v="180"/>
    <n v="25"/>
    <x v="5"/>
    <n v="2"/>
    <s v="Weekday"/>
    <s v="Mid"/>
    <s v="Lisa Russell"/>
    <s v="Ellis, Miller and Duncan"/>
    <x v="0"/>
    <n v="22227.205160000001"/>
    <n v="103"/>
    <x v="2"/>
    <d v="2022-10-31T00:00:00"/>
    <n v="1"/>
    <s v="Lipitor"/>
    <s v="Abnormal"/>
    <x v="0"/>
  </r>
  <r>
    <s v="Desiree Williams"/>
    <n v="65"/>
    <x v="0"/>
    <x v="1"/>
    <x v="2"/>
    <x v="516"/>
    <n v="30"/>
    <x v="6"/>
    <n v="7"/>
    <s v="Weekend"/>
    <s v="End"/>
    <s v="Jennifer Martin"/>
    <s v="Douglas, Long and Scott"/>
    <x v="0"/>
    <n v="9131.4199200000003"/>
    <n v="334"/>
    <x v="0"/>
    <d v="2022-11-16T00:00:00"/>
    <n v="3"/>
    <s v="Aspirin"/>
    <s v="Abnormal"/>
    <x v="0"/>
  </r>
  <r>
    <s v="Dustin Davis"/>
    <n v="63"/>
    <x v="1"/>
    <x v="1"/>
    <x v="5"/>
    <x v="1245"/>
    <n v="30"/>
    <x v="4"/>
    <n v="1"/>
    <s v="Weekday"/>
    <s v="End"/>
    <s v="Tracy Rasmussen"/>
    <s v="Fisher-Dyer"/>
    <x v="0"/>
    <n v="23372.469249999998"/>
    <n v="465"/>
    <x v="1"/>
    <d v="2020-12-29T00:00:00"/>
    <n v="2"/>
    <s v="Ibuprofen"/>
    <s v="Normal"/>
    <x v="1"/>
  </r>
  <r>
    <s v="Tracy Smith"/>
    <n v="36"/>
    <x v="0"/>
    <x v="1"/>
    <x v="1"/>
    <x v="620"/>
    <n v="4"/>
    <x v="0"/>
    <n v="4"/>
    <s v="Weekday"/>
    <s v="Start"/>
    <s v="Mark Frazier"/>
    <s v="Miller, Murphy and Cain"/>
    <x v="0"/>
    <n v="1323.195915"/>
    <n v="499"/>
    <x v="2"/>
    <d v="2019-07-25T00:00:00"/>
    <n v="4"/>
    <s v="Lipitor"/>
    <s v="Normal"/>
    <x v="1"/>
  </r>
  <r>
    <s v="Michelle Hawkins"/>
    <n v="64"/>
    <x v="0"/>
    <x v="5"/>
    <x v="2"/>
    <x v="1302"/>
    <n v="22"/>
    <x v="2"/>
    <n v="3"/>
    <s v="Weekday"/>
    <s v="Mid"/>
    <s v="WilliaMaleRandolph"/>
    <s v="Caldwell PLC"/>
    <x v="0"/>
    <n v="22315.586090000001"/>
    <n v="241"/>
    <x v="2"/>
    <d v="2022-07-11T00:00:00"/>
    <n v="1"/>
    <s v="Aspirin"/>
    <s v="Abnormal"/>
    <x v="1"/>
  </r>
  <r>
    <s v="Joseph Daniels"/>
    <n v="19"/>
    <x v="1"/>
    <x v="6"/>
    <x v="4"/>
    <x v="716"/>
    <n v="10"/>
    <x v="3"/>
    <n v="5"/>
    <s v="Weekday"/>
    <s v="Mid"/>
    <s v="Stephen Melton"/>
    <s v="Hopkins LLC"/>
    <x v="3"/>
    <n v="26920.617610000001"/>
    <n v="394"/>
    <x v="0"/>
    <d v="2020-04-22T00:00:00"/>
    <n v="3"/>
    <s v="Penicillin"/>
    <s v="Inconclusive"/>
    <x v="2"/>
  </r>
  <r>
    <s v="Rodney Zimmerman"/>
    <n v="47"/>
    <x v="1"/>
    <x v="3"/>
    <x v="4"/>
    <x v="1506"/>
    <n v="6"/>
    <x v="4"/>
    <n v="1"/>
    <s v="Weekday"/>
    <s v="Mid"/>
    <s v="Kayla Lawson"/>
    <s v="Quinn Ltd"/>
    <x v="1"/>
    <n v="3078.4929529999999"/>
    <n v="101"/>
    <x v="0"/>
    <d v="2019-05-21T00:00:00"/>
    <n v="2"/>
    <s v="Lipitor"/>
    <s v="Normal"/>
    <x v="1"/>
  </r>
  <r>
    <s v="Amanda Chase"/>
    <n v="76"/>
    <x v="1"/>
    <x v="5"/>
    <x v="1"/>
    <x v="640"/>
    <n v="12"/>
    <x v="5"/>
    <n v="2"/>
    <s v="Weekday"/>
    <s v="Mid"/>
    <s v="Phillip Miller"/>
    <s v="Sanchez, Henry and Santos"/>
    <x v="0"/>
    <n v="31225.615570000002"/>
    <n v="398"/>
    <x v="1"/>
    <d v="2020-05-20T00:00:00"/>
    <n v="3"/>
    <s v="Lipitor"/>
    <s v="Abnormal"/>
    <x v="0"/>
  </r>
  <r>
    <s v="Joy Jones"/>
    <n v="44"/>
    <x v="0"/>
    <x v="2"/>
    <x v="1"/>
    <x v="463"/>
    <n v="20"/>
    <x v="4"/>
    <n v="1"/>
    <s v="Weekday"/>
    <s v="Mid"/>
    <s v="Heather Bass"/>
    <s v="Ortiz PLC"/>
    <x v="0"/>
    <n v="42074.230060000002"/>
    <n v="234"/>
    <x v="2"/>
    <d v="2021-10-04T00:00:00"/>
    <n v="1"/>
    <s v="Aspirin"/>
    <s v="Inconclusive"/>
    <x v="1"/>
  </r>
  <r>
    <s v="Elizabeth Ponce"/>
    <n v="29"/>
    <x v="0"/>
    <x v="7"/>
    <x v="4"/>
    <x v="345"/>
    <n v="16"/>
    <x v="3"/>
    <n v="5"/>
    <s v="Weekday"/>
    <s v="Mid"/>
    <s v="Carrie Johnson"/>
    <s v="Ayers Ltd"/>
    <x v="2"/>
    <n v="28514.282139999999"/>
    <n v="251"/>
    <x v="0"/>
    <d v="2020-11-02T00:00:00"/>
    <n v="1"/>
    <s v="Paracetamol"/>
    <s v="Normal"/>
    <x v="1"/>
  </r>
  <r>
    <s v="Todd Peck"/>
    <n v="35"/>
    <x v="1"/>
    <x v="7"/>
    <x v="1"/>
    <x v="299"/>
    <n v="25"/>
    <x v="6"/>
    <n v="7"/>
    <s v="Weekend"/>
    <s v="Mid"/>
    <s v="Taylor Brooks"/>
    <s v="Smith-Baldwin"/>
    <x v="4"/>
    <n v="16134.14632"/>
    <n v="142"/>
    <x v="2"/>
    <d v="2018-12-19T00:00:00"/>
    <n v="3"/>
    <s v="Aspirin"/>
    <s v="Normal"/>
    <x v="1"/>
  </r>
  <r>
    <s v="Caitlyn Fisher"/>
    <n v="65"/>
    <x v="1"/>
    <x v="5"/>
    <x v="3"/>
    <x v="711"/>
    <n v="12"/>
    <x v="0"/>
    <n v="4"/>
    <s v="Weekday"/>
    <s v="Mid"/>
    <s v="Pamela Crawford"/>
    <s v="Parker and Sons"/>
    <x v="0"/>
    <n v="19959.223989999999"/>
    <n v="117"/>
    <x v="0"/>
    <d v="2019-09-13T00:00:00"/>
    <n v="5"/>
    <s v="Paracetamol"/>
    <s v="Abnormal"/>
    <x v="0"/>
  </r>
  <r>
    <s v="Kevin Watson"/>
    <n v="42"/>
    <x v="0"/>
    <x v="3"/>
    <x v="2"/>
    <x v="1062"/>
    <n v="21"/>
    <x v="6"/>
    <n v="7"/>
    <s v="Weekend"/>
    <s v="Mid"/>
    <s v="Judy Turner"/>
    <s v="Bradshaw Inc"/>
    <x v="1"/>
    <n v="15201.338449999999"/>
    <n v="178"/>
    <x v="0"/>
    <d v="2023-06-10T00:00:00"/>
    <n v="6"/>
    <s v="Penicillin"/>
    <s v="Abnormal"/>
    <x v="1"/>
  </r>
  <r>
    <s v="Shawn Brooks"/>
    <n v="18"/>
    <x v="0"/>
    <x v="0"/>
    <x v="4"/>
    <x v="598"/>
    <n v="15"/>
    <x v="5"/>
    <n v="2"/>
    <s v="Weekday"/>
    <s v="Mid"/>
    <s v="Robert Christian"/>
    <s v="Curry, Bishop and Carter"/>
    <x v="1"/>
    <n v="23647.8439"/>
    <n v="392"/>
    <x v="1"/>
    <d v="2020-12-28T00:00:00"/>
    <n v="1"/>
    <s v="Ibuprofen"/>
    <s v="Inconclusive"/>
    <x v="2"/>
  </r>
  <r>
    <s v="Joel Moore"/>
    <n v="66"/>
    <x v="0"/>
    <x v="7"/>
    <x v="3"/>
    <x v="1013"/>
    <n v="22"/>
    <x v="1"/>
    <n v="6"/>
    <s v="Weekend"/>
    <s v="Mid"/>
    <s v="Charles Anderson"/>
    <s v="Carpenter, Hill and Nash"/>
    <x v="0"/>
    <n v="16372.45508"/>
    <n v="244"/>
    <x v="0"/>
    <d v="2019-07-14T00:00:00"/>
    <n v="7"/>
    <s v="Ibuprofen"/>
    <s v="Inconclusive"/>
    <x v="0"/>
  </r>
  <r>
    <s v="Kathryn West"/>
    <n v="19"/>
    <x v="1"/>
    <x v="6"/>
    <x v="1"/>
    <x v="1283"/>
    <n v="13"/>
    <x v="3"/>
    <n v="5"/>
    <s v="Weekday"/>
    <s v="Mid"/>
    <s v="Tara Hernandez"/>
    <s v="Nguyen PLC"/>
    <x v="4"/>
    <n v="16434.21891"/>
    <n v="130"/>
    <x v="2"/>
    <d v="2021-09-06T00:00:00"/>
    <n v="1"/>
    <s v="Aspirin"/>
    <s v="Normal"/>
    <x v="2"/>
  </r>
  <r>
    <s v="Nathan Holloway"/>
    <n v="48"/>
    <x v="0"/>
    <x v="5"/>
    <x v="0"/>
    <x v="734"/>
    <n v="12"/>
    <x v="6"/>
    <n v="7"/>
    <s v="Weekend"/>
    <s v="Mid"/>
    <s v="Mark Price"/>
    <s v="Clark and Sons"/>
    <x v="3"/>
    <n v="35404.843079999999"/>
    <n v="102"/>
    <x v="2"/>
    <d v="2020-07-29T00:00:00"/>
    <n v="3"/>
    <s v="Ibuprofen"/>
    <s v="Abnormal"/>
    <x v="1"/>
  </r>
  <r>
    <s v="Autumn Cardenas"/>
    <n v="71"/>
    <x v="1"/>
    <x v="2"/>
    <x v="3"/>
    <x v="163"/>
    <n v="13"/>
    <x v="6"/>
    <n v="7"/>
    <s v="Weekend"/>
    <s v="Mid"/>
    <s v="Raymond Robinson"/>
    <s v="Nunez and Sons"/>
    <x v="0"/>
    <n v="16550.299480000001"/>
    <n v="484"/>
    <x v="0"/>
    <d v="2020-12-26T00:00:00"/>
    <n v="6"/>
    <s v="Paracetamol"/>
    <s v="Inconclusive"/>
    <x v="0"/>
  </r>
  <r>
    <s v="Lisa Long"/>
    <n v="78"/>
    <x v="0"/>
    <x v="4"/>
    <x v="4"/>
    <x v="756"/>
    <n v="10"/>
    <x v="4"/>
    <n v="1"/>
    <s v="Weekday"/>
    <s v="Mid"/>
    <s v="Austin Sanchez"/>
    <s v="Casey, Hooper and Fernandez"/>
    <x v="0"/>
    <n v="5577.2955709999997"/>
    <n v="150"/>
    <x v="1"/>
    <d v="2020-09-04T00:00:00"/>
    <n v="5"/>
    <s v="Penicillin"/>
    <s v="Inconclusive"/>
    <x v="0"/>
  </r>
  <r>
    <s v="Joseph Mendoza"/>
    <n v="60"/>
    <x v="0"/>
    <x v="3"/>
    <x v="3"/>
    <x v="195"/>
    <n v="12"/>
    <x v="3"/>
    <n v="5"/>
    <s v="Weekday"/>
    <s v="Mid"/>
    <s v="Jacqueline Welch"/>
    <s v="Long LLC"/>
    <x v="0"/>
    <n v="4315.7638319999996"/>
    <n v="410"/>
    <x v="0"/>
    <d v="2022-08-17T00:00:00"/>
    <n v="3"/>
    <s v="Ibuprofen"/>
    <s v="Inconclusive"/>
    <x v="1"/>
  </r>
  <r>
    <s v="Jennifer Moran"/>
    <n v="68"/>
    <x v="1"/>
    <x v="6"/>
    <x v="0"/>
    <x v="1667"/>
    <n v="29"/>
    <x v="5"/>
    <n v="2"/>
    <s v="Weekday"/>
    <s v="End"/>
    <s v="Briana Wallace"/>
    <s v="Jones and Sons"/>
    <x v="0"/>
    <n v="32005.843870000001"/>
    <n v="211"/>
    <x v="2"/>
    <d v="2021-07-02T00:00:00"/>
    <n v="5"/>
    <s v="Penicillin"/>
    <s v="Inconclusive"/>
    <x v="0"/>
  </r>
  <r>
    <s v="Richard Johnson"/>
    <n v="61"/>
    <x v="1"/>
    <x v="3"/>
    <x v="5"/>
    <x v="537"/>
    <n v="11"/>
    <x v="4"/>
    <n v="1"/>
    <s v="Weekday"/>
    <s v="Mid"/>
    <s v="Christopher Wheeler"/>
    <s v="Lopez, Mclaughlin and Gordon"/>
    <x v="0"/>
    <n v="47993.999880000003"/>
    <n v="374"/>
    <x v="1"/>
    <d v="2022-07-26T00:00:00"/>
    <n v="2"/>
    <s v="Penicillin"/>
    <s v="Abnormal"/>
    <x v="1"/>
  </r>
  <r>
    <s v="Edgar Compton"/>
    <n v="63"/>
    <x v="0"/>
    <x v="5"/>
    <x v="0"/>
    <x v="1674"/>
    <n v="7"/>
    <x v="3"/>
    <n v="5"/>
    <s v="Weekday"/>
    <s v="Mid"/>
    <s v="Michael Buck"/>
    <s v="Thompson-Phelps"/>
    <x v="0"/>
    <n v="4943.1212189999997"/>
    <n v="361"/>
    <x v="2"/>
    <d v="2022-10-22T00:00:00"/>
    <n v="6"/>
    <s v="Lipitor"/>
    <s v="Abnormal"/>
    <x v="1"/>
  </r>
  <r>
    <s v="Paul Parker"/>
    <n v="34"/>
    <x v="0"/>
    <x v="4"/>
    <x v="3"/>
    <x v="308"/>
    <n v="4"/>
    <x v="0"/>
    <n v="4"/>
    <s v="Weekday"/>
    <s v="Start"/>
    <s v="Tommy Mills"/>
    <s v="Harrison, Weaver and Cherry"/>
    <x v="2"/>
    <n v="32027.243880000002"/>
    <n v="319"/>
    <x v="0"/>
    <d v="2021-02-17T00:00:00"/>
    <n v="3"/>
    <s v="Aspirin"/>
    <s v="Abnormal"/>
    <x v="1"/>
  </r>
  <r>
    <s v="Kevin King MD"/>
    <n v="81"/>
    <x v="0"/>
    <x v="7"/>
    <x v="0"/>
    <x v="1470"/>
    <n v="26"/>
    <x v="1"/>
    <n v="6"/>
    <s v="Weekend"/>
    <s v="Mid"/>
    <s v="James Marks"/>
    <s v="Haley-Cook"/>
    <x v="0"/>
    <n v="38536.665229999999"/>
    <n v="194"/>
    <x v="2"/>
    <d v="2021-07-17T00:00:00"/>
    <n v="6"/>
    <s v="Aspirin"/>
    <s v="Inconclusive"/>
    <x v="0"/>
  </r>
  <r>
    <s v="Justin Davis"/>
    <n v="62"/>
    <x v="0"/>
    <x v="3"/>
    <x v="2"/>
    <x v="197"/>
    <n v="12"/>
    <x v="6"/>
    <n v="7"/>
    <s v="Weekend"/>
    <s v="Mid"/>
    <s v="Kathleen Potts"/>
    <s v="Smith Ltd"/>
    <x v="0"/>
    <n v="20900.5399"/>
    <n v="222"/>
    <x v="2"/>
    <d v="2019-05-25T00:00:00"/>
    <n v="6"/>
    <s v="Paracetamol"/>
    <s v="Inconclusive"/>
    <x v="1"/>
  </r>
  <r>
    <s v="Deborah Salazar"/>
    <n v="22"/>
    <x v="0"/>
    <x v="4"/>
    <x v="3"/>
    <x v="758"/>
    <n v="14"/>
    <x v="6"/>
    <n v="7"/>
    <s v="Weekend"/>
    <s v="Mid"/>
    <s v="Trevor Yang"/>
    <s v="Santos-Ingram"/>
    <x v="3"/>
    <n v="32016.948069999999"/>
    <n v="280"/>
    <x v="0"/>
    <d v="2022-08-15T00:00:00"/>
    <n v="1"/>
    <s v="Paracetamol"/>
    <s v="Normal"/>
    <x v="2"/>
  </r>
  <r>
    <s v="Mrs. Tricia Porter"/>
    <n v="36"/>
    <x v="1"/>
    <x v="3"/>
    <x v="3"/>
    <x v="20"/>
    <n v="25"/>
    <x v="1"/>
    <n v="6"/>
    <s v="Weekend"/>
    <s v="Mid"/>
    <s v="Evelyn Cummings"/>
    <s v="Scott PLC"/>
    <x v="3"/>
    <n v="31530.503909999999"/>
    <n v="133"/>
    <x v="0"/>
    <d v="2023-03-08T00:00:00"/>
    <n v="3"/>
    <s v="Lipitor"/>
    <s v="Normal"/>
    <x v="1"/>
  </r>
  <r>
    <s v="Ronald Deleon"/>
    <n v="69"/>
    <x v="1"/>
    <x v="1"/>
    <x v="1"/>
    <x v="565"/>
    <n v="22"/>
    <x v="4"/>
    <n v="1"/>
    <s v="Weekday"/>
    <s v="Mid"/>
    <s v="Kayla Jimenez"/>
    <s v="Wang, Lee and Mahoney"/>
    <x v="0"/>
    <n v="23225.873230000001"/>
    <n v="447"/>
    <x v="2"/>
    <d v="2020-06-29T00:00:00"/>
    <n v="1"/>
    <s v="Paracetamol"/>
    <s v="Abnormal"/>
    <x v="0"/>
  </r>
  <r>
    <s v="Chase Cooke"/>
    <n v="43"/>
    <x v="1"/>
    <x v="6"/>
    <x v="4"/>
    <x v="1364"/>
    <n v="8"/>
    <x v="3"/>
    <n v="5"/>
    <s v="Weekday"/>
    <s v="Mid"/>
    <s v="Kimberly Sanchez"/>
    <s v="Holmes, Gray and Johnson"/>
    <x v="4"/>
    <n v="6989.3813360000004"/>
    <n v="274"/>
    <x v="0"/>
    <d v="2019-02-26T00:00:00"/>
    <n v="2"/>
    <s v="Paracetamol"/>
    <s v="Abnormal"/>
    <x v="1"/>
  </r>
  <r>
    <s v="Larry Barnes"/>
    <n v="68"/>
    <x v="1"/>
    <x v="0"/>
    <x v="4"/>
    <x v="646"/>
    <n v="21"/>
    <x v="2"/>
    <n v="3"/>
    <s v="Weekday"/>
    <s v="Mid"/>
    <s v="Samantha Moore"/>
    <s v="Andrews, KiMaleand Church"/>
    <x v="0"/>
    <n v="17294.88466"/>
    <n v="409"/>
    <x v="0"/>
    <d v="2022-09-26T00:00:00"/>
    <n v="1"/>
    <s v="Paracetamol"/>
    <s v="Inconclusive"/>
    <x v="0"/>
  </r>
  <r>
    <s v="Derrick Hoffman"/>
    <n v="81"/>
    <x v="1"/>
    <x v="3"/>
    <x v="2"/>
    <x v="103"/>
    <n v="16"/>
    <x v="6"/>
    <n v="7"/>
    <s v="Weekend"/>
    <s v="Mid"/>
    <s v="Erika Wang"/>
    <s v="Case, Santiago and Smith"/>
    <x v="0"/>
    <n v="4903.7045790000002"/>
    <n v="427"/>
    <x v="0"/>
    <d v="2020-02-19T00:00:00"/>
    <n v="3"/>
    <s v="Paracetamol"/>
    <s v="Abnormal"/>
    <x v="0"/>
  </r>
  <r>
    <s v="Anthony Burton"/>
    <n v="53"/>
    <x v="0"/>
    <x v="3"/>
    <x v="5"/>
    <x v="1675"/>
    <n v="8"/>
    <x v="2"/>
    <n v="3"/>
    <s v="Weekday"/>
    <s v="Mid"/>
    <s v="Alisha James"/>
    <s v="Hernandez Ltd"/>
    <x v="0"/>
    <n v="1957.0600440000001"/>
    <n v="444"/>
    <x v="0"/>
    <d v="2023-03-29T00:00:00"/>
    <n v="3"/>
    <s v="Lipitor"/>
    <s v="Abnormal"/>
    <x v="1"/>
  </r>
  <r>
    <s v="Tammy Lopez"/>
    <n v="82"/>
    <x v="1"/>
    <x v="1"/>
    <x v="5"/>
    <x v="107"/>
    <n v="25"/>
    <x v="0"/>
    <n v="4"/>
    <s v="Weekday"/>
    <s v="Mid"/>
    <s v="Dylan Nguyen"/>
    <s v="Mcdaniel, Ayers and Gentry"/>
    <x v="0"/>
    <n v="61617.967900000003"/>
    <n v="241"/>
    <x v="1"/>
    <d v="2023-06-01T00:00:00"/>
    <n v="4"/>
    <s v="Aspirin"/>
    <s v="Normal"/>
    <x v="0"/>
  </r>
  <r>
    <s v="James Garner"/>
    <n v="75"/>
    <x v="0"/>
    <x v="7"/>
    <x v="0"/>
    <x v="643"/>
    <n v="14"/>
    <x v="1"/>
    <n v="6"/>
    <s v="Weekend"/>
    <s v="Mid"/>
    <s v="Carol George"/>
    <s v="Perkins-Rodriguez"/>
    <x v="0"/>
    <n v="35999.003109999998"/>
    <n v="445"/>
    <x v="2"/>
    <d v="2019-09-16T00:00:00"/>
    <n v="1"/>
    <s v="Ibuprofen"/>
    <s v="Normal"/>
    <x v="0"/>
  </r>
  <r>
    <s v="Jeremy Johnson"/>
    <n v="19"/>
    <x v="1"/>
    <x v="5"/>
    <x v="4"/>
    <x v="1232"/>
    <n v="2"/>
    <x v="3"/>
    <n v="5"/>
    <s v="Weekday"/>
    <s v="Start"/>
    <s v="Allen Chen"/>
    <s v="Mason and Sons"/>
    <x v="2"/>
    <n v="18860.599119999999"/>
    <n v="404"/>
    <x v="2"/>
    <d v="2022-12-13T00:00:00"/>
    <n v="2"/>
    <s v="Penicillin"/>
    <s v="Abnormal"/>
    <x v="2"/>
  </r>
  <r>
    <s v="Alexandria Lewis"/>
    <n v="42"/>
    <x v="0"/>
    <x v="4"/>
    <x v="4"/>
    <x v="1058"/>
    <n v="18"/>
    <x v="5"/>
    <n v="2"/>
    <s v="Weekday"/>
    <s v="Mid"/>
    <s v="Michael Gonzalez"/>
    <s v="Ellison-Holmes"/>
    <x v="4"/>
    <n v="22046.70521"/>
    <n v="455"/>
    <x v="2"/>
    <d v="2020-02-26T00:00:00"/>
    <n v="3"/>
    <s v="Penicillin"/>
    <s v="Abnormal"/>
    <x v="1"/>
  </r>
  <r>
    <s v="Regina Vargas"/>
    <n v="42"/>
    <x v="0"/>
    <x v="0"/>
    <x v="1"/>
    <x v="872"/>
    <n v="2"/>
    <x v="4"/>
    <n v="1"/>
    <s v="Weekday"/>
    <s v="Start"/>
    <s v="Scott Green"/>
    <s v="Cox Inc"/>
    <x v="3"/>
    <n v="11183.222180000001"/>
    <n v="230"/>
    <x v="2"/>
    <d v="2021-08-13T00:00:00"/>
    <n v="5"/>
    <s v="Aspirin"/>
    <s v="Inconclusive"/>
    <x v="1"/>
  </r>
  <r>
    <s v="Brian Black"/>
    <n v="20"/>
    <x v="0"/>
    <x v="5"/>
    <x v="3"/>
    <x v="1242"/>
    <n v="21"/>
    <x v="5"/>
    <n v="2"/>
    <s v="Weekday"/>
    <s v="Mid"/>
    <s v="Christy Marshall"/>
    <s v="Cox-Wright"/>
    <x v="4"/>
    <n v="25868.008860000002"/>
    <n v="290"/>
    <x v="0"/>
    <d v="2020-05-07T00:00:00"/>
    <n v="4"/>
    <s v="Lipitor"/>
    <s v="Abnormal"/>
    <x v="2"/>
  </r>
  <r>
    <s v="Sarah Medina MD"/>
    <n v="64"/>
    <x v="0"/>
    <x v="6"/>
    <x v="5"/>
    <x v="385"/>
    <n v="26"/>
    <x v="3"/>
    <n v="5"/>
    <s v="Weekday"/>
    <s v="Mid"/>
    <s v="Kaitlyn Garcia"/>
    <s v="Bailey PLC"/>
    <x v="2"/>
    <n v="19746.331740000001"/>
    <n v="132"/>
    <x v="0"/>
    <d v="2019-07-27T00:00:00"/>
    <n v="6"/>
    <s v="Lipitor"/>
    <s v="Inconclusive"/>
    <x v="1"/>
  </r>
  <r>
    <s v="Nathaniel Fuller"/>
    <n v="20"/>
    <x v="1"/>
    <x v="3"/>
    <x v="2"/>
    <x v="1461"/>
    <n v="28"/>
    <x v="1"/>
    <n v="6"/>
    <s v="Weekend"/>
    <s v="End"/>
    <s v="Heather Fletcher"/>
    <s v="Dodson LLC"/>
    <x v="2"/>
    <n v="23083.438020000001"/>
    <n v="342"/>
    <x v="1"/>
    <d v="2020-01-10T00:00:00"/>
    <n v="5"/>
    <s v="Ibuprofen"/>
    <s v="Abnormal"/>
    <x v="2"/>
  </r>
  <r>
    <s v="John Williams"/>
    <n v="54"/>
    <x v="1"/>
    <x v="1"/>
    <x v="4"/>
    <x v="207"/>
    <n v="11"/>
    <x v="0"/>
    <n v="4"/>
    <s v="Weekday"/>
    <s v="Mid"/>
    <s v="Jimmy Hughes"/>
    <s v="Abbott Inc"/>
    <x v="3"/>
    <n v="22250.78169"/>
    <n v="289"/>
    <x v="1"/>
    <d v="2022-08-15T00:00:00"/>
    <n v="1"/>
    <s v="Aspirin"/>
    <s v="Abnormal"/>
    <x v="1"/>
  </r>
  <r>
    <s v="Nicole Morris"/>
    <n v="74"/>
    <x v="0"/>
    <x v="4"/>
    <x v="4"/>
    <x v="461"/>
    <n v="15"/>
    <x v="4"/>
    <n v="1"/>
    <s v="Weekday"/>
    <s v="Mid"/>
    <s v="Kristen Bernard"/>
    <s v="Sanchez, Cooke and Strickland"/>
    <x v="1"/>
    <n v="7829.3388889999997"/>
    <n v="394"/>
    <x v="1"/>
    <d v="2021-04-06T00:00:00"/>
    <n v="2"/>
    <s v="Aspirin"/>
    <s v="Inconclusive"/>
    <x v="0"/>
  </r>
  <r>
    <s v="Keith Lindsey"/>
    <n v="59"/>
    <x v="0"/>
    <x v="6"/>
    <x v="1"/>
    <x v="1222"/>
    <n v="30"/>
    <x v="0"/>
    <n v="4"/>
    <s v="Weekday"/>
    <s v="End"/>
    <s v="Charles Anderson"/>
    <s v="Hill LLC"/>
    <x v="2"/>
    <n v="20093.692340000001"/>
    <n v="334"/>
    <x v="2"/>
    <d v="2023-04-06T00:00:00"/>
    <n v="4"/>
    <s v="Penicillin"/>
    <s v="Inconclusive"/>
    <x v="1"/>
  </r>
  <r>
    <s v="Willie White"/>
    <n v="71"/>
    <x v="1"/>
    <x v="2"/>
    <x v="1"/>
    <x v="55"/>
    <n v="28"/>
    <x v="5"/>
    <n v="2"/>
    <s v="Weekday"/>
    <s v="End"/>
    <s v="Jacob Rose"/>
    <s v="Rose-Mckenzie"/>
    <x v="4"/>
    <n v="34435.107349999998"/>
    <n v="414"/>
    <x v="2"/>
    <d v="2021-12-30T00:00:00"/>
    <n v="4"/>
    <s v="Lipitor"/>
    <s v="Normal"/>
    <x v="0"/>
  </r>
  <r>
    <s v="Randy Anthony"/>
    <n v="30"/>
    <x v="0"/>
    <x v="0"/>
    <x v="3"/>
    <x v="642"/>
    <n v="3"/>
    <x v="0"/>
    <n v="4"/>
    <s v="Weekday"/>
    <s v="Start"/>
    <s v="Denise Chavez"/>
    <s v="Sims PLC"/>
    <x v="4"/>
    <n v="21620.92699"/>
    <n v="204"/>
    <x v="0"/>
    <d v="2022-03-24T00:00:00"/>
    <n v="4"/>
    <s v="Lipitor"/>
    <s v="Abnormal"/>
    <x v="1"/>
  </r>
  <r>
    <s v="Louis Evans"/>
    <n v="31"/>
    <x v="1"/>
    <x v="6"/>
    <x v="1"/>
    <x v="1105"/>
    <n v="13"/>
    <x v="4"/>
    <n v="1"/>
    <s v="Weekday"/>
    <s v="Mid"/>
    <s v="Sharon Moon"/>
    <s v="Lewis and Sons"/>
    <x v="4"/>
    <n v="27360.577740000001"/>
    <n v="489"/>
    <x v="1"/>
    <d v="2020-05-08T00:00:00"/>
    <n v="5"/>
    <s v="Paracetamol"/>
    <s v="Normal"/>
    <x v="1"/>
  </r>
  <r>
    <s v="Rachel Smith"/>
    <n v="62"/>
    <x v="0"/>
    <x v="6"/>
    <x v="2"/>
    <x v="1676"/>
    <n v="5"/>
    <x v="2"/>
    <n v="3"/>
    <s v="Weekday"/>
    <s v="Mid"/>
    <s v="Jessica Wolf"/>
    <s v="Smith, Sanchez and Burns"/>
    <x v="4"/>
    <n v="17483.33754"/>
    <n v="491"/>
    <x v="2"/>
    <d v="2020-02-23T00:00:00"/>
    <n v="7"/>
    <s v="Ibuprofen"/>
    <s v="Abnormal"/>
    <x v="1"/>
  </r>
  <r>
    <s v="Justin Peterson"/>
    <n v="35"/>
    <x v="1"/>
    <x v="0"/>
    <x v="4"/>
    <x v="715"/>
    <n v="12"/>
    <x v="2"/>
    <n v="3"/>
    <s v="Weekday"/>
    <s v="Mid"/>
    <s v="Jennifer Murray"/>
    <s v="Gardner-Knox"/>
    <x v="2"/>
    <n v="8013.6136669999996"/>
    <n v="433"/>
    <x v="1"/>
    <d v="2020-09-08T00:00:00"/>
    <n v="2"/>
    <s v="Aspirin"/>
    <s v="Inconclusive"/>
    <x v="1"/>
  </r>
  <r>
    <s v="Timothy Leon"/>
    <n v="50"/>
    <x v="0"/>
    <x v="7"/>
    <x v="4"/>
    <x v="712"/>
    <n v="13"/>
    <x v="0"/>
    <n v="4"/>
    <s v="Weekday"/>
    <s v="Mid"/>
    <s v="Anthony Howard"/>
    <s v="Morales-Stuart"/>
    <x v="1"/>
    <n v="6117.5081060000002"/>
    <n v="250"/>
    <x v="0"/>
    <d v="2022-11-02T00:00:00"/>
    <n v="3"/>
    <s v="Paracetamol"/>
    <s v="Inconclusive"/>
    <x v="1"/>
  </r>
  <r>
    <s v="Joseph Adams"/>
    <n v="40"/>
    <x v="1"/>
    <x v="1"/>
    <x v="4"/>
    <x v="1258"/>
    <n v="26"/>
    <x v="0"/>
    <n v="4"/>
    <s v="Weekday"/>
    <s v="Mid"/>
    <s v="Michael Scott"/>
    <s v="Ballard, Garcia and Villegas"/>
    <x v="4"/>
    <n v="29283.954000000002"/>
    <n v="422"/>
    <x v="2"/>
    <d v="2022-06-24T00:00:00"/>
    <n v="5"/>
    <s v="Ibuprofen"/>
    <s v="Abnormal"/>
    <x v="1"/>
  </r>
  <r>
    <s v="Cory Clark"/>
    <n v="46"/>
    <x v="1"/>
    <x v="7"/>
    <x v="4"/>
    <x v="156"/>
    <n v="29"/>
    <x v="2"/>
    <n v="3"/>
    <s v="Weekday"/>
    <s v="End"/>
    <s v="Luis Holmes"/>
    <s v="Whitehead, Vasquez and Bray"/>
    <x v="4"/>
    <n v="4532.5089269999999"/>
    <n v="492"/>
    <x v="2"/>
    <d v="2020-05-27T00:00:00"/>
    <n v="3"/>
    <s v="Lipitor"/>
    <s v="Normal"/>
    <x v="1"/>
  </r>
  <r>
    <s v="Emily Campbell"/>
    <n v="18"/>
    <x v="1"/>
    <x v="5"/>
    <x v="4"/>
    <x v="855"/>
    <n v="23"/>
    <x v="4"/>
    <n v="1"/>
    <s v="Weekday"/>
    <s v="Mid"/>
    <s v="Brian Morton"/>
    <s v="Rogers, Hodges and Weber"/>
    <x v="4"/>
    <n v="23294.683280000001"/>
    <n v="152"/>
    <x v="1"/>
    <d v="2020-12-20T00:00:00"/>
    <n v="7"/>
    <s v="Ibuprofen"/>
    <s v="Normal"/>
    <x v="2"/>
  </r>
  <r>
    <s v="Michael Thompson"/>
    <n v="66"/>
    <x v="0"/>
    <x v="6"/>
    <x v="3"/>
    <x v="1163"/>
    <n v="27"/>
    <x v="4"/>
    <n v="1"/>
    <s v="Weekday"/>
    <s v="End"/>
    <s v="Colleen Brown"/>
    <s v="Jacobs, Shah and Nixon"/>
    <x v="4"/>
    <n v="26512.017250000001"/>
    <n v="393"/>
    <x v="0"/>
    <d v="2022-01-13T00:00:00"/>
    <n v="4"/>
    <s v="Aspirin"/>
    <s v="Normal"/>
    <x v="0"/>
  </r>
  <r>
    <s v="Tara Murray"/>
    <n v="55"/>
    <x v="1"/>
    <x v="1"/>
    <x v="4"/>
    <x v="1537"/>
    <n v="27"/>
    <x v="2"/>
    <n v="3"/>
    <s v="Weekday"/>
    <s v="End"/>
    <s v="Tamara Stewart"/>
    <s v="Allen, Wilson and Carpenter"/>
    <x v="2"/>
    <n v="11947.73494"/>
    <n v="356"/>
    <x v="2"/>
    <d v="2021-02-15T00:00:00"/>
    <n v="1"/>
    <s v="Ibuprofen"/>
    <s v="Abnormal"/>
    <x v="1"/>
  </r>
  <r>
    <s v="Angela Cervantes"/>
    <n v="72"/>
    <x v="0"/>
    <x v="5"/>
    <x v="3"/>
    <x v="1577"/>
    <n v="24"/>
    <x v="3"/>
    <n v="5"/>
    <s v="Weekday"/>
    <s v="Mid"/>
    <s v="Stephen Huang"/>
    <s v="Shepard-Lewis"/>
    <x v="4"/>
    <n v="33806.745459999998"/>
    <n v="343"/>
    <x v="0"/>
    <d v="2022-01-11T00:00:00"/>
    <n v="2"/>
    <s v="Lipitor"/>
    <s v="Inconclusive"/>
    <x v="0"/>
  </r>
  <r>
    <s v="Rodney Harris"/>
    <n v="37"/>
    <x v="0"/>
    <x v="0"/>
    <x v="4"/>
    <x v="1524"/>
    <n v="5"/>
    <x v="6"/>
    <n v="7"/>
    <s v="Weekend"/>
    <s v="Mid"/>
    <s v="Allison Holloway"/>
    <s v="Levine and Sons"/>
    <x v="1"/>
    <n v="21706.807990000001"/>
    <n v="426"/>
    <x v="2"/>
    <d v="2020-04-15T00:00:00"/>
    <n v="3"/>
    <s v="Paracetamol"/>
    <s v="Inconclusive"/>
    <x v="1"/>
  </r>
  <r>
    <s v="Ruth Mason"/>
    <n v="59"/>
    <x v="0"/>
    <x v="0"/>
    <x v="1"/>
    <x v="862"/>
    <n v="27"/>
    <x v="3"/>
    <n v="5"/>
    <s v="Weekday"/>
    <s v="End"/>
    <s v="Sarah Cook"/>
    <s v="Hughes Group"/>
    <x v="3"/>
    <n v="40851.824289999997"/>
    <n v="119"/>
    <x v="2"/>
    <d v="2023-11-24T00:00:00"/>
    <n v="5"/>
    <s v="Lipitor"/>
    <s v="Inconclusive"/>
    <x v="1"/>
  </r>
  <r>
    <s v="Leonard Oneill"/>
    <n v="83"/>
    <x v="1"/>
    <x v="1"/>
    <x v="3"/>
    <x v="1408"/>
    <n v="7"/>
    <x v="6"/>
    <n v="7"/>
    <s v="Weekend"/>
    <s v="Mid"/>
    <s v="Dale Mcgrath"/>
    <s v="Hernandez-Rice"/>
    <x v="2"/>
    <n v="2239.284122"/>
    <n v="173"/>
    <x v="0"/>
    <d v="2021-11-07T00:00:00"/>
    <n v="7"/>
    <s v="Lipitor"/>
    <s v="Normal"/>
    <x v="0"/>
  </r>
  <r>
    <s v="Jennifer White"/>
    <n v="60"/>
    <x v="0"/>
    <x v="3"/>
    <x v="2"/>
    <x v="1443"/>
    <n v="21"/>
    <x v="0"/>
    <n v="4"/>
    <s v="Weekday"/>
    <s v="Mid"/>
    <s v="Scott Mason"/>
    <s v="Wagner-Coleman"/>
    <x v="2"/>
    <n v="22884.243900000001"/>
    <n v="492"/>
    <x v="0"/>
    <d v="2020-05-27T00:00:00"/>
    <n v="3"/>
    <s v="Ibuprofen"/>
    <s v="Normal"/>
    <x v="1"/>
  </r>
  <r>
    <s v="Donna Miller"/>
    <n v="59"/>
    <x v="0"/>
    <x v="7"/>
    <x v="5"/>
    <x v="1468"/>
    <n v="27"/>
    <x v="1"/>
    <n v="6"/>
    <s v="Weekend"/>
    <s v="End"/>
    <s v="Eric Stephenson"/>
    <s v="Hebert-Stewart"/>
    <x v="2"/>
    <n v="44544.185109999999"/>
    <n v="204"/>
    <x v="0"/>
    <d v="2021-03-17T00:00:00"/>
    <n v="3"/>
    <s v="Penicillin"/>
    <s v="Normal"/>
    <x v="1"/>
  </r>
  <r>
    <s v="John Shaffer"/>
    <n v="56"/>
    <x v="0"/>
    <x v="6"/>
    <x v="2"/>
    <x v="1408"/>
    <n v="7"/>
    <x v="6"/>
    <n v="7"/>
    <s v="Weekend"/>
    <s v="Mid"/>
    <s v="Emily Williams"/>
    <s v="Gomez-White"/>
    <x v="0"/>
    <n v="22550.520280000001"/>
    <n v="232"/>
    <x v="2"/>
    <d v="2021-11-27T00:00:00"/>
    <n v="6"/>
    <s v="Aspirin"/>
    <s v="Abnormal"/>
    <x v="1"/>
  </r>
  <r>
    <s v="Joshua Kelly"/>
    <n v="68"/>
    <x v="1"/>
    <x v="2"/>
    <x v="4"/>
    <x v="1095"/>
    <n v="13"/>
    <x v="2"/>
    <n v="3"/>
    <s v="Weekday"/>
    <s v="Mid"/>
    <s v="Randy Carter"/>
    <s v="Patton Group"/>
    <x v="3"/>
    <n v="28922.798500000001"/>
    <n v="290"/>
    <x v="2"/>
    <d v="2022-05-02T00:00:00"/>
    <n v="1"/>
    <s v="Paracetamol"/>
    <s v="Abnormal"/>
    <x v="0"/>
  </r>
  <r>
    <s v="Garrett Sullivan"/>
    <n v="42"/>
    <x v="1"/>
    <x v="6"/>
    <x v="4"/>
    <x v="1030"/>
    <n v="18"/>
    <x v="5"/>
    <n v="2"/>
    <s v="Weekday"/>
    <s v="Mid"/>
    <s v="Brandon Romero"/>
    <s v="Henry, Haas and Cook"/>
    <x v="1"/>
    <n v="34595.667150000001"/>
    <n v="118"/>
    <x v="2"/>
    <d v="2019-01-01T00:00:00"/>
    <n v="2"/>
    <s v="Ibuprofen"/>
    <s v="Normal"/>
    <x v="1"/>
  </r>
  <r>
    <s v="Anita Hill"/>
    <n v="54"/>
    <x v="1"/>
    <x v="0"/>
    <x v="4"/>
    <x v="1677"/>
    <n v="27"/>
    <x v="6"/>
    <n v="7"/>
    <s v="Weekend"/>
    <s v="End"/>
    <s v="Ryan Johnson"/>
    <s v="Smith PLC"/>
    <x v="1"/>
    <n v="13467.17347"/>
    <n v="367"/>
    <x v="2"/>
    <d v="2023-09-11T00:00:00"/>
    <n v="1"/>
    <s v="Penicillin"/>
    <s v="Normal"/>
    <x v="1"/>
  </r>
  <r>
    <s v="Melissa Spencer"/>
    <n v="32"/>
    <x v="0"/>
    <x v="6"/>
    <x v="1"/>
    <x v="800"/>
    <n v="28"/>
    <x v="2"/>
    <n v="3"/>
    <s v="Weekday"/>
    <s v="End"/>
    <s v="Alison Stevenson"/>
    <s v="Jones, Dawson and Stafford"/>
    <x v="2"/>
    <n v="29092.668000000001"/>
    <n v="438"/>
    <x v="1"/>
    <d v="2019-09-25T00:00:00"/>
    <n v="3"/>
    <s v="Aspirin"/>
    <s v="Inconclusive"/>
    <x v="1"/>
  </r>
  <r>
    <s v="Shelby Moore"/>
    <n v="59"/>
    <x v="0"/>
    <x v="4"/>
    <x v="3"/>
    <x v="860"/>
    <n v="6"/>
    <x v="3"/>
    <n v="5"/>
    <s v="Weekday"/>
    <s v="Mid"/>
    <s v="Anthony Wallace"/>
    <s v="Ali-Gonzalez"/>
    <x v="3"/>
    <n v="36624.29161"/>
    <n v="372"/>
    <x v="0"/>
    <d v="2023-01-16T00:00:00"/>
    <n v="1"/>
    <s v="Paracetamol"/>
    <s v="Normal"/>
    <x v="1"/>
  </r>
  <r>
    <s v="Sandra Fernandez"/>
    <n v="20"/>
    <x v="0"/>
    <x v="5"/>
    <x v="2"/>
    <x v="872"/>
    <n v="2"/>
    <x v="4"/>
    <n v="1"/>
    <s v="Weekday"/>
    <s v="Start"/>
    <s v="David Bates"/>
    <s v="Baker, Stevenson and Church"/>
    <x v="1"/>
    <n v="24277.209760000002"/>
    <n v="493"/>
    <x v="2"/>
    <d v="2021-08-17T00:00:00"/>
    <n v="2"/>
    <s v="Penicillin"/>
    <s v="Inconclusive"/>
    <x v="2"/>
  </r>
  <r>
    <s v="Mary White"/>
    <n v="54"/>
    <x v="0"/>
    <x v="4"/>
    <x v="0"/>
    <x v="277"/>
    <n v="11"/>
    <x v="1"/>
    <n v="6"/>
    <s v="Weekend"/>
    <s v="Mid"/>
    <s v="Jonathan Moore"/>
    <s v="Bird PLC"/>
    <x v="4"/>
    <n v="2192.5121610000001"/>
    <n v="157"/>
    <x v="0"/>
    <d v="2020-01-24T00:00:00"/>
    <n v="5"/>
    <s v="Penicillin"/>
    <s v="Abnormal"/>
    <x v="1"/>
  </r>
  <r>
    <s v="Jessica Marquez"/>
    <n v="66"/>
    <x v="1"/>
    <x v="4"/>
    <x v="4"/>
    <x v="243"/>
    <n v="24"/>
    <x v="0"/>
    <n v="4"/>
    <s v="Weekday"/>
    <s v="Mid"/>
    <s v="Yvette Padilla"/>
    <s v="Flowers LLC"/>
    <x v="4"/>
    <n v="4660.7293829999999"/>
    <n v="426"/>
    <x v="2"/>
    <d v="2023-09-15T00:00:00"/>
    <n v="5"/>
    <s v="Penicillin"/>
    <s v="Normal"/>
    <x v="0"/>
  </r>
  <r>
    <s v="Aaron Hicks"/>
    <n v="39"/>
    <x v="0"/>
    <x v="5"/>
    <x v="1"/>
    <x v="1574"/>
    <n v="30"/>
    <x v="6"/>
    <n v="7"/>
    <s v="Weekend"/>
    <s v="End"/>
    <s v="Kayla Clarke MD"/>
    <s v="Palmer-Suarez"/>
    <x v="3"/>
    <n v="2110.2263969999999"/>
    <n v="156"/>
    <x v="1"/>
    <d v="2023-05-26T00:00:00"/>
    <n v="5"/>
    <s v="Penicillin"/>
    <s v="Abnormal"/>
    <x v="1"/>
  </r>
  <r>
    <s v="Nancy Kim"/>
    <n v="20"/>
    <x v="0"/>
    <x v="6"/>
    <x v="0"/>
    <x v="1678"/>
    <n v="3"/>
    <x v="4"/>
    <n v="1"/>
    <s v="Weekday"/>
    <s v="Start"/>
    <s v="Emily Lowe"/>
    <s v="Roy-Johnson"/>
    <x v="1"/>
    <n v="41593.407079999997"/>
    <n v="411"/>
    <x v="2"/>
    <d v="2022-10-07T00:00:00"/>
    <n v="5"/>
    <s v="Ibuprofen"/>
    <s v="Normal"/>
    <x v="2"/>
  </r>
  <r>
    <s v="Makayla Brady"/>
    <n v="57"/>
    <x v="0"/>
    <x v="4"/>
    <x v="4"/>
    <x v="301"/>
    <n v="16"/>
    <x v="5"/>
    <n v="2"/>
    <s v="Weekday"/>
    <s v="Mid"/>
    <s v="Jason Torres"/>
    <s v="Jordan-Miller"/>
    <x v="0"/>
    <n v="22748.407459999999"/>
    <n v="389"/>
    <x v="1"/>
    <d v="2020-07-07T00:00:00"/>
    <n v="2"/>
    <s v="Paracetamol"/>
    <s v="Abnormal"/>
    <x v="1"/>
  </r>
  <r>
    <s v="Ashley Robinson"/>
    <n v="26"/>
    <x v="1"/>
    <x v="2"/>
    <x v="1"/>
    <x v="1199"/>
    <n v="22"/>
    <x v="5"/>
    <n v="2"/>
    <s v="Weekday"/>
    <s v="Mid"/>
    <s v="Gabriel Reyes"/>
    <s v="Lopez, Patel and Miranda"/>
    <x v="2"/>
    <n v="36227.456100000003"/>
    <n v="221"/>
    <x v="2"/>
    <d v="2023-09-15T00:00:00"/>
    <n v="5"/>
    <s v="Lipitor"/>
    <s v="Normal"/>
    <x v="1"/>
  </r>
  <r>
    <s v="Tiffany Wang"/>
    <n v="55"/>
    <x v="0"/>
    <x v="0"/>
    <x v="2"/>
    <x v="1679"/>
    <n v="17"/>
    <x v="4"/>
    <n v="1"/>
    <s v="Weekday"/>
    <s v="Mid"/>
    <s v="Daniel Andrews"/>
    <s v="Rodriguez, Lang and Butler"/>
    <x v="1"/>
    <n v="24317.29808"/>
    <n v="340"/>
    <x v="2"/>
    <d v="2023-07-22T00:00:00"/>
    <n v="6"/>
    <s v="Paracetamol"/>
    <s v="Abnormal"/>
    <x v="1"/>
  </r>
  <r>
    <s v="James Johnson"/>
    <n v="46"/>
    <x v="1"/>
    <x v="1"/>
    <x v="4"/>
    <x v="1587"/>
    <n v="6"/>
    <x v="2"/>
    <n v="3"/>
    <s v="Weekday"/>
    <s v="Mid"/>
    <s v="John Bennett"/>
    <s v="Randall-Mullins"/>
    <x v="1"/>
    <n v="13295.803610000001"/>
    <n v="454"/>
    <x v="2"/>
    <d v="2020-05-24T00:00:00"/>
    <n v="7"/>
    <s v="Lipitor"/>
    <s v="Normal"/>
    <x v="1"/>
  </r>
  <r>
    <s v="AdaMaleRichmond"/>
    <n v="27"/>
    <x v="0"/>
    <x v="0"/>
    <x v="4"/>
    <x v="740"/>
    <n v="11"/>
    <x v="0"/>
    <n v="4"/>
    <s v="Weekday"/>
    <s v="Mid"/>
    <s v="Andrew Walker"/>
    <s v="Brewer-Ball"/>
    <x v="1"/>
    <n v="22000.138569999999"/>
    <n v="476"/>
    <x v="1"/>
    <d v="2021-11-23T00:00:00"/>
    <n v="2"/>
    <s v="Aspirin"/>
    <s v="Inconclusive"/>
    <x v="1"/>
  </r>
  <r>
    <s v="Jennifer Williams"/>
    <n v="62"/>
    <x v="0"/>
    <x v="3"/>
    <x v="1"/>
    <x v="1311"/>
    <n v="10"/>
    <x v="4"/>
    <n v="1"/>
    <s v="Weekday"/>
    <s v="Mid"/>
    <s v="Sean Frazier"/>
    <s v="Powell PLC"/>
    <x v="2"/>
    <n v="6355.4544159999996"/>
    <n v="403"/>
    <x v="1"/>
    <d v="2022-01-26T00:00:00"/>
    <n v="3"/>
    <s v="Ibuprofen"/>
    <s v="Inconclusive"/>
    <x v="1"/>
  </r>
  <r>
    <s v="Samantha Morgan"/>
    <n v="65"/>
    <x v="0"/>
    <x v="2"/>
    <x v="1"/>
    <x v="73"/>
    <n v="12"/>
    <x v="1"/>
    <n v="6"/>
    <s v="Weekend"/>
    <s v="Mid"/>
    <s v="Mathew Roberts"/>
    <s v="Carroll LLC"/>
    <x v="2"/>
    <n v="23805.374169999999"/>
    <n v="234"/>
    <x v="1"/>
    <d v="2023-09-09T00:00:00"/>
    <n v="6"/>
    <s v="Aspirin"/>
    <s v="Abnormal"/>
    <x v="0"/>
  </r>
  <r>
    <s v="Stephanie Murphy"/>
    <n v="23"/>
    <x v="0"/>
    <x v="0"/>
    <x v="3"/>
    <x v="1138"/>
    <n v="17"/>
    <x v="4"/>
    <n v="1"/>
    <s v="Weekday"/>
    <s v="Mid"/>
    <s v="Eric Hernandez"/>
    <s v="Mayo-Romero"/>
    <x v="4"/>
    <n v="15804.371499999999"/>
    <n v="319"/>
    <x v="0"/>
    <d v="2023-05-10T00:00:00"/>
    <n v="3"/>
    <s v="Paracetamol"/>
    <s v="Inconclusive"/>
    <x v="2"/>
  </r>
  <r>
    <s v="Tony Obrien"/>
    <n v="76"/>
    <x v="0"/>
    <x v="0"/>
    <x v="1"/>
    <x v="649"/>
    <n v="4"/>
    <x v="5"/>
    <n v="2"/>
    <s v="Weekday"/>
    <s v="Start"/>
    <s v="Brendan Clarke"/>
    <s v="Martinez PLC"/>
    <x v="4"/>
    <n v="29608.808010000001"/>
    <n v="358"/>
    <x v="2"/>
    <d v="2019-06-25T00:00:00"/>
    <n v="2"/>
    <s v="Penicillin"/>
    <s v="Normal"/>
    <x v="0"/>
  </r>
  <r>
    <s v="Pamela Miller"/>
    <n v="85"/>
    <x v="0"/>
    <x v="7"/>
    <x v="2"/>
    <x v="208"/>
    <n v="27"/>
    <x v="1"/>
    <n v="6"/>
    <s v="Weekend"/>
    <s v="End"/>
    <s v="Dr. Rebecca Adams DDS"/>
    <s v="Wilson PLC"/>
    <x v="4"/>
    <n v="16124.806930000001"/>
    <n v="478"/>
    <x v="1"/>
    <d v="2021-12-27T00:00:00"/>
    <n v="1"/>
    <s v="Ibuprofen"/>
    <s v="Inconclusive"/>
    <x v="0"/>
  </r>
  <r>
    <s v="John Fry"/>
    <n v="29"/>
    <x v="1"/>
    <x v="1"/>
    <x v="4"/>
    <x v="1680"/>
    <n v="12"/>
    <x v="3"/>
    <n v="5"/>
    <s v="Weekday"/>
    <s v="Mid"/>
    <s v="Jeffrey Gray"/>
    <s v="Allen Inc"/>
    <x v="4"/>
    <n v="26538.737379999999"/>
    <n v="144"/>
    <x v="2"/>
    <d v="2021-02-24T00:00:00"/>
    <n v="3"/>
    <s v="Lipitor"/>
    <s v="Abnormal"/>
    <x v="1"/>
  </r>
  <r>
    <s v="Dustin Owens"/>
    <n v="23"/>
    <x v="1"/>
    <x v="1"/>
    <x v="1"/>
    <x v="1275"/>
    <n v="12"/>
    <x v="4"/>
    <n v="1"/>
    <s v="Weekday"/>
    <s v="Mid"/>
    <s v="Erin Holloway"/>
    <s v="Ochoa-Spencer"/>
    <x v="1"/>
    <n v="21292.26381"/>
    <n v="469"/>
    <x v="1"/>
    <d v="2022-09-27T00:00:00"/>
    <n v="2"/>
    <s v="Aspirin"/>
    <s v="Abnormal"/>
    <x v="2"/>
  </r>
  <r>
    <s v="Erika Walker"/>
    <n v="30"/>
    <x v="0"/>
    <x v="4"/>
    <x v="1"/>
    <x v="134"/>
    <n v="21"/>
    <x v="6"/>
    <n v="7"/>
    <s v="Weekend"/>
    <s v="Mid"/>
    <s v="Kimberly Bridges"/>
    <s v="Anderson-Ross"/>
    <x v="3"/>
    <n v="8863.9201589999993"/>
    <n v="436"/>
    <x v="2"/>
    <d v="2019-05-05T00:00:00"/>
    <n v="7"/>
    <s v="Paracetamol"/>
    <s v="Abnormal"/>
    <x v="1"/>
  </r>
  <r>
    <s v="Stacey Cohen"/>
    <n v="34"/>
    <x v="1"/>
    <x v="4"/>
    <x v="1"/>
    <x v="454"/>
    <n v="18"/>
    <x v="0"/>
    <n v="4"/>
    <s v="Weekday"/>
    <s v="Mid"/>
    <s v="Frank Mcdonald"/>
    <s v="Morgan-Edwards"/>
    <x v="2"/>
    <n v="5832.9125389999999"/>
    <n v="347"/>
    <x v="1"/>
    <d v="2019-05-10T00:00:00"/>
    <n v="5"/>
    <s v="Lipitor"/>
    <s v="Abnormal"/>
    <x v="1"/>
  </r>
  <r>
    <s v="Jamie Novak"/>
    <n v="50"/>
    <x v="0"/>
    <x v="6"/>
    <x v="3"/>
    <x v="1681"/>
    <n v="8"/>
    <x v="5"/>
    <n v="2"/>
    <s v="Weekday"/>
    <s v="Mid"/>
    <s v="Allen Hancock"/>
    <s v="Young, White and Escobar"/>
    <x v="3"/>
    <n v="12720.16246"/>
    <n v="206"/>
    <x v="0"/>
    <d v="2019-01-28T00:00:00"/>
    <n v="1"/>
    <s v="Paracetamol"/>
    <s v="Abnormal"/>
    <x v="1"/>
  </r>
  <r>
    <s v="Michelle Lopez"/>
    <n v="29"/>
    <x v="0"/>
    <x v="7"/>
    <x v="2"/>
    <x v="1682"/>
    <n v="7"/>
    <x v="4"/>
    <n v="1"/>
    <s v="Weekday"/>
    <s v="Mid"/>
    <s v="Elizabeth Camacho"/>
    <s v="Williams LLC"/>
    <x v="3"/>
    <n v="3690.1440469999998"/>
    <n v="474"/>
    <x v="2"/>
    <d v="2021-06-19T00:00:00"/>
    <n v="6"/>
    <s v="Paracetamol"/>
    <s v="Normal"/>
    <x v="1"/>
  </r>
  <r>
    <s v="John Reynolds"/>
    <n v="44"/>
    <x v="1"/>
    <x v="3"/>
    <x v="4"/>
    <x v="983"/>
    <n v="20"/>
    <x v="3"/>
    <n v="5"/>
    <s v="Weekday"/>
    <s v="Mid"/>
    <s v="Lori Leon"/>
    <s v="Clark Inc"/>
    <x v="2"/>
    <n v="17530.424149999999"/>
    <n v="476"/>
    <x v="2"/>
    <d v="2019-12-27T00:00:00"/>
    <n v="5"/>
    <s v="Ibuprofen"/>
    <s v="Inconclusive"/>
    <x v="1"/>
  </r>
  <r>
    <s v="Crystal Hatfield"/>
    <n v="55"/>
    <x v="0"/>
    <x v="6"/>
    <x v="2"/>
    <x v="796"/>
    <n v="29"/>
    <x v="1"/>
    <n v="6"/>
    <s v="Weekend"/>
    <s v="End"/>
    <s v="Melinda Alvarado"/>
    <s v="Brown, Chase and Cook"/>
    <x v="4"/>
    <n v="8602.2590029999992"/>
    <n v="371"/>
    <x v="0"/>
    <d v="2022-02-20T00:00:00"/>
    <n v="7"/>
    <s v="Ibuprofen"/>
    <s v="Abnormal"/>
    <x v="1"/>
  </r>
  <r>
    <s v="Andrew Garrett"/>
    <n v="44"/>
    <x v="1"/>
    <x v="5"/>
    <x v="3"/>
    <x v="1292"/>
    <n v="23"/>
    <x v="6"/>
    <n v="7"/>
    <s v="Weekend"/>
    <s v="Mid"/>
    <s v="Danielle Cooper"/>
    <s v="Smith, Morrow and Smith"/>
    <x v="4"/>
    <n v="3546.095413"/>
    <n v="376"/>
    <x v="0"/>
    <d v="2021-05-25T00:00:00"/>
    <n v="2"/>
    <s v="Paracetamol"/>
    <s v="Inconclusive"/>
    <x v="1"/>
  </r>
  <r>
    <s v="Diamond Wright"/>
    <n v="21"/>
    <x v="0"/>
    <x v="7"/>
    <x v="0"/>
    <x v="258"/>
    <n v="10"/>
    <x v="6"/>
    <n v="7"/>
    <s v="Weekend"/>
    <s v="Mid"/>
    <s v="Bobby Mills IV"/>
    <s v="Peterson, Smith and Thomas"/>
    <x v="2"/>
    <n v="19458.49135"/>
    <n v="264"/>
    <x v="1"/>
    <d v="2023-10-06T00:00:00"/>
    <n v="5"/>
    <s v="Aspirin"/>
    <s v="Inconclusive"/>
    <x v="2"/>
  </r>
  <r>
    <s v="Allison Davidson"/>
    <n v="52"/>
    <x v="0"/>
    <x v="1"/>
    <x v="0"/>
    <x v="382"/>
    <n v="14"/>
    <x v="0"/>
    <n v="4"/>
    <s v="Weekday"/>
    <s v="Mid"/>
    <s v="Judith Harris"/>
    <s v="Salinas-Stein"/>
    <x v="0"/>
    <n v="43482.997669999997"/>
    <n v="119"/>
    <x v="1"/>
    <d v="2022-05-05T00:00:00"/>
    <n v="4"/>
    <s v="Aspirin"/>
    <s v="Inconclusive"/>
    <x v="1"/>
  </r>
  <r>
    <s v="Andrea Macdonald"/>
    <n v="78"/>
    <x v="1"/>
    <x v="6"/>
    <x v="4"/>
    <x v="852"/>
    <n v="14"/>
    <x v="4"/>
    <n v="1"/>
    <s v="Weekday"/>
    <s v="Mid"/>
    <s v="Lindsay Scott"/>
    <s v="Lopez, Williams and Wilcox"/>
    <x v="2"/>
    <n v="25942.962100000001"/>
    <n v="428"/>
    <x v="1"/>
    <d v="2022-03-11T00:00:00"/>
    <n v="5"/>
    <s v="Paracetamol"/>
    <s v="Abnormal"/>
    <x v="0"/>
  </r>
  <r>
    <s v="Henry Kim"/>
    <n v="32"/>
    <x v="0"/>
    <x v="1"/>
    <x v="1"/>
    <x v="1683"/>
    <n v="5"/>
    <x v="4"/>
    <n v="1"/>
    <s v="Weekday"/>
    <s v="Mid"/>
    <s v="Dennis Brennan"/>
    <s v="Sutton-Gallegos"/>
    <x v="1"/>
    <n v="12357.7227"/>
    <n v="372"/>
    <x v="2"/>
    <d v="2019-08-21T00:00:00"/>
    <n v="3"/>
    <s v="Lipitor"/>
    <s v="Inconclusive"/>
    <x v="1"/>
  </r>
  <r>
    <s v="Brian Alvarez"/>
    <n v="59"/>
    <x v="1"/>
    <x v="1"/>
    <x v="3"/>
    <x v="190"/>
    <n v="21"/>
    <x v="6"/>
    <n v="7"/>
    <s v="Weekend"/>
    <s v="Mid"/>
    <s v="Nicole Holmes"/>
    <s v="Gutierrez Group"/>
    <x v="0"/>
    <n v="15696.71898"/>
    <n v="133"/>
    <x v="0"/>
    <d v="2019-07-26T00:00:00"/>
    <n v="5"/>
    <s v="Lipitor"/>
    <s v="Abnormal"/>
    <x v="1"/>
  </r>
  <r>
    <s v="Jennifer Spencer"/>
    <n v="42"/>
    <x v="0"/>
    <x v="2"/>
    <x v="2"/>
    <x v="54"/>
    <n v="13"/>
    <x v="2"/>
    <n v="3"/>
    <s v="Weekday"/>
    <s v="Mid"/>
    <s v="David Mckenzie"/>
    <s v="Sullivan, White and Farmer"/>
    <x v="4"/>
    <n v="1783.6628029999999"/>
    <n v="490"/>
    <x v="0"/>
    <d v="2019-11-19T00:00:00"/>
    <n v="2"/>
    <s v="Penicillin"/>
    <s v="Normal"/>
    <x v="1"/>
  </r>
  <r>
    <s v="Shirley Allen"/>
    <n v="52"/>
    <x v="0"/>
    <x v="5"/>
    <x v="3"/>
    <x v="48"/>
    <n v="18"/>
    <x v="0"/>
    <n v="4"/>
    <s v="Weekday"/>
    <s v="Mid"/>
    <s v="David Jones"/>
    <s v="Burns LLC"/>
    <x v="0"/>
    <n v="37377.88495"/>
    <n v="227"/>
    <x v="0"/>
    <d v="2021-03-03T00:00:00"/>
    <n v="3"/>
    <s v="Lipitor"/>
    <s v="Abnormal"/>
    <x v="1"/>
  </r>
  <r>
    <s v="Kathryn Rodriguez"/>
    <n v="70"/>
    <x v="1"/>
    <x v="5"/>
    <x v="4"/>
    <x v="1090"/>
    <n v="29"/>
    <x v="6"/>
    <n v="7"/>
    <s v="Weekend"/>
    <s v="End"/>
    <s v="Robert Brown"/>
    <s v="Keller-Malone"/>
    <x v="2"/>
    <n v="25044.453089999999"/>
    <n v="407"/>
    <x v="2"/>
    <d v="2020-04-02T00:00:00"/>
    <n v="4"/>
    <s v="Paracetamol"/>
    <s v="Inconclusive"/>
    <x v="0"/>
  </r>
  <r>
    <s v="Monica Perez"/>
    <n v="63"/>
    <x v="0"/>
    <x v="5"/>
    <x v="4"/>
    <x v="731"/>
    <n v="13"/>
    <x v="1"/>
    <n v="6"/>
    <s v="Weekend"/>
    <s v="Mid"/>
    <s v="Amanda King MD"/>
    <s v="Walker-Edwards"/>
    <x v="2"/>
    <n v="4269.0690949999998"/>
    <n v="111"/>
    <x v="1"/>
    <d v="2019-07-24T00:00:00"/>
    <n v="3"/>
    <s v="Paracetamol"/>
    <s v="Inconclusive"/>
    <x v="1"/>
  </r>
  <r>
    <s v="Benjamin Duran"/>
    <n v="29"/>
    <x v="0"/>
    <x v="2"/>
    <x v="1"/>
    <x v="814"/>
    <n v="18"/>
    <x v="3"/>
    <n v="5"/>
    <s v="Weekday"/>
    <s v="Mid"/>
    <s v="Jeffrey Gilbert"/>
    <s v="Elliott, Davis and Jones"/>
    <x v="1"/>
    <n v="13895.251270000001"/>
    <n v="271"/>
    <x v="1"/>
    <d v="2022-04-05T00:00:00"/>
    <n v="2"/>
    <s v="Lipitor"/>
    <s v="Normal"/>
    <x v="1"/>
  </r>
  <r>
    <s v="Mark Farmer"/>
    <n v="45"/>
    <x v="0"/>
    <x v="5"/>
    <x v="4"/>
    <x v="1394"/>
    <n v="1"/>
    <x v="0"/>
    <n v="4"/>
    <s v="Weekday"/>
    <s v="Start"/>
    <s v="Steven Hartman"/>
    <s v="Tucker PLC"/>
    <x v="2"/>
    <n v="18648.641660000001"/>
    <n v="481"/>
    <x v="2"/>
    <d v="2021-04-09T00:00:00"/>
    <n v="5"/>
    <s v="Paracetamol"/>
    <s v="Inconclusive"/>
    <x v="1"/>
  </r>
  <r>
    <s v="Cameron Martin"/>
    <n v="78"/>
    <x v="1"/>
    <x v="0"/>
    <x v="4"/>
    <x v="132"/>
    <n v="18"/>
    <x v="5"/>
    <n v="2"/>
    <s v="Weekday"/>
    <s v="Mid"/>
    <s v="Sabrina Potts"/>
    <s v="Smith, Lee and Potter"/>
    <x v="3"/>
    <n v="14569.31459"/>
    <n v="146"/>
    <x v="2"/>
    <d v="2023-04-25T00:00:00"/>
    <n v="2"/>
    <s v="Aspirin"/>
    <s v="Abnormal"/>
    <x v="0"/>
  </r>
  <r>
    <s v="Zachary Ortega"/>
    <n v="55"/>
    <x v="1"/>
    <x v="6"/>
    <x v="1"/>
    <x v="11"/>
    <n v="9"/>
    <x v="6"/>
    <n v="7"/>
    <s v="Weekend"/>
    <s v="Mid"/>
    <s v="Jake Wilkerson"/>
    <s v="Ramirez and Sons"/>
    <x v="4"/>
    <n v="36681.61967"/>
    <n v="235"/>
    <x v="2"/>
    <d v="2019-07-05T00:00:00"/>
    <n v="5"/>
    <s v="Penicillin"/>
    <s v="Inconclusive"/>
    <x v="1"/>
  </r>
  <r>
    <s v="Tiffany Richmond"/>
    <n v="51"/>
    <x v="0"/>
    <x v="5"/>
    <x v="4"/>
    <x v="374"/>
    <n v="13"/>
    <x v="0"/>
    <n v="4"/>
    <s v="Weekday"/>
    <s v="Mid"/>
    <s v="Rhonda Miller"/>
    <s v="Webb, Hill and Mcbride"/>
    <x v="1"/>
    <n v="12124.79803"/>
    <n v="251"/>
    <x v="1"/>
    <d v="2020-03-03T00:00:00"/>
    <n v="2"/>
    <s v="Lipitor"/>
    <s v="Inconclusive"/>
    <x v="1"/>
  </r>
  <r>
    <s v="Karen James"/>
    <n v="31"/>
    <x v="1"/>
    <x v="5"/>
    <x v="1"/>
    <x v="1046"/>
    <n v="11"/>
    <x v="0"/>
    <n v="4"/>
    <s v="Weekday"/>
    <s v="Mid"/>
    <s v="Daniel Bird"/>
    <s v="Mclaughlin, Miller and Dougherty"/>
    <x v="1"/>
    <n v="14740.90351"/>
    <n v="240"/>
    <x v="1"/>
    <d v="2021-04-02T00:00:00"/>
    <n v="5"/>
    <s v="Penicillin"/>
    <s v="Abnormal"/>
    <x v="1"/>
  </r>
  <r>
    <s v="Shannon Valentine"/>
    <n v="57"/>
    <x v="1"/>
    <x v="5"/>
    <x v="0"/>
    <x v="1505"/>
    <n v="25"/>
    <x v="4"/>
    <n v="1"/>
    <s v="Weekday"/>
    <s v="Mid"/>
    <s v="Patrick Mcintyre DVM"/>
    <s v="Stewart PLC"/>
    <x v="0"/>
    <n v="52308.086009999999"/>
    <n v="242"/>
    <x v="0"/>
    <d v="2019-12-12T00:00:00"/>
    <n v="4"/>
    <s v="Lipitor"/>
    <s v="Abnormal"/>
    <x v="1"/>
  </r>
  <r>
    <s v="Deborah May"/>
    <n v="52"/>
    <x v="1"/>
    <x v="5"/>
    <x v="2"/>
    <x v="435"/>
    <n v="31"/>
    <x v="2"/>
    <n v="3"/>
    <s v="Weekday"/>
    <s v="End"/>
    <s v="Andrew Blake"/>
    <s v="Erickson-Sellers"/>
    <x v="4"/>
    <n v="15287.048479999999"/>
    <n v="353"/>
    <x v="1"/>
    <d v="2019-08-21T00:00:00"/>
    <n v="3"/>
    <s v="Penicillin"/>
    <s v="Abnormal"/>
    <x v="1"/>
  </r>
  <r>
    <s v="Robert Anderson"/>
    <n v="71"/>
    <x v="0"/>
    <x v="5"/>
    <x v="5"/>
    <x v="1624"/>
    <n v="28"/>
    <x v="2"/>
    <n v="3"/>
    <s v="Weekday"/>
    <s v="End"/>
    <s v="Scott Alexander"/>
    <s v="Kramer, Harrison and Wallace"/>
    <x v="1"/>
    <n v="79467.787249999994"/>
    <n v="173"/>
    <x v="1"/>
    <d v="2023-07-19T00:00:00"/>
    <n v="3"/>
    <s v="Paracetamol"/>
    <s v="Normal"/>
    <x v="0"/>
  </r>
  <r>
    <s v="Sean Ramirez"/>
    <n v="41"/>
    <x v="0"/>
    <x v="2"/>
    <x v="3"/>
    <x v="123"/>
    <n v="28"/>
    <x v="0"/>
    <n v="4"/>
    <s v="Weekday"/>
    <s v="End"/>
    <s v="Vickie Ramsey"/>
    <s v="Barnes-Meza"/>
    <x v="0"/>
    <n v="6921.1553560000002"/>
    <n v="482"/>
    <x v="0"/>
    <d v="2022-04-29T00:00:00"/>
    <n v="5"/>
    <s v="Paracetamol"/>
    <s v="Abnormal"/>
    <x v="1"/>
  </r>
  <r>
    <s v="Denise Fischer"/>
    <n v="81"/>
    <x v="0"/>
    <x v="7"/>
    <x v="5"/>
    <x v="1630"/>
    <n v="19"/>
    <x v="5"/>
    <n v="2"/>
    <s v="Weekday"/>
    <s v="Mid"/>
    <s v="Donald Fisher"/>
    <s v="Herman PLC"/>
    <x v="1"/>
    <n v="39445.085489999998"/>
    <n v="473"/>
    <x v="1"/>
    <d v="2021-10-22T00:00:00"/>
    <n v="5"/>
    <s v="Paracetamol"/>
    <s v="Abnormal"/>
    <x v="0"/>
  </r>
  <r>
    <s v="Christopher Williams"/>
    <n v="40"/>
    <x v="0"/>
    <x v="7"/>
    <x v="2"/>
    <x v="175"/>
    <n v="12"/>
    <x v="6"/>
    <n v="7"/>
    <s v="Weekend"/>
    <s v="Mid"/>
    <s v="Carlos Whitehead"/>
    <s v="Johnson, Ramirez and Brown"/>
    <x v="1"/>
    <n v="7266.1216240000003"/>
    <n v="318"/>
    <x v="1"/>
    <d v="2022-01-09T00:00:00"/>
    <n v="7"/>
    <s v="Paracetamol"/>
    <s v="Abnormal"/>
    <x v="1"/>
  </r>
  <r>
    <s v="Matthew Perry"/>
    <n v="33"/>
    <x v="1"/>
    <x v="5"/>
    <x v="4"/>
    <x v="857"/>
    <n v="2"/>
    <x v="0"/>
    <n v="4"/>
    <s v="Weekday"/>
    <s v="Start"/>
    <s v="Mario Blankenship"/>
    <s v="Kerr, Gonzales and Espinoza"/>
    <x v="3"/>
    <n v="24646.56193"/>
    <n v="281"/>
    <x v="2"/>
    <d v="2020-07-14T00:00:00"/>
    <n v="2"/>
    <s v="Penicillin"/>
    <s v="Inconclusive"/>
    <x v="1"/>
  </r>
  <r>
    <s v="Jason Johnson"/>
    <n v="31"/>
    <x v="0"/>
    <x v="3"/>
    <x v="1"/>
    <x v="642"/>
    <n v="3"/>
    <x v="0"/>
    <n v="4"/>
    <s v="Weekday"/>
    <s v="Start"/>
    <s v="Julia Perez"/>
    <s v="Williams Inc"/>
    <x v="4"/>
    <n v="10545.20442"/>
    <n v="489"/>
    <x v="2"/>
    <d v="2022-03-24T00:00:00"/>
    <n v="4"/>
    <s v="Penicillin"/>
    <s v="Normal"/>
    <x v="1"/>
  </r>
  <r>
    <s v="Yolanda Ross"/>
    <n v="77"/>
    <x v="0"/>
    <x v="6"/>
    <x v="0"/>
    <x v="245"/>
    <n v="8"/>
    <x v="0"/>
    <n v="4"/>
    <s v="Weekday"/>
    <s v="Mid"/>
    <s v="Stephanie Dorsey"/>
    <s v="Reese PLC"/>
    <x v="1"/>
    <n v="28352.618330000001"/>
    <n v="270"/>
    <x v="1"/>
    <d v="2022-12-11T00:00:00"/>
    <n v="7"/>
    <s v="Paracetamol"/>
    <s v="Abnormal"/>
    <x v="0"/>
  </r>
  <r>
    <s v="Mary Walters"/>
    <n v="50"/>
    <x v="0"/>
    <x v="5"/>
    <x v="0"/>
    <x v="463"/>
    <n v="20"/>
    <x v="4"/>
    <n v="1"/>
    <s v="Weekday"/>
    <s v="Mid"/>
    <s v="Shannon Garcia"/>
    <s v="Hall-Miller"/>
    <x v="1"/>
    <n v="37865.457970000003"/>
    <n v="270"/>
    <x v="2"/>
    <d v="2021-10-15T00:00:00"/>
    <n v="5"/>
    <s v="Ibuprofen"/>
    <s v="Normal"/>
    <x v="1"/>
  </r>
  <r>
    <s v="Craig Moore"/>
    <n v="77"/>
    <x v="1"/>
    <x v="7"/>
    <x v="3"/>
    <x v="707"/>
    <n v="14"/>
    <x v="6"/>
    <n v="7"/>
    <s v="Weekend"/>
    <s v="Mid"/>
    <s v="Spencer Guerrero"/>
    <s v="Woods, Green and Sanders"/>
    <x v="3"/>
    <n v="37137.230589999999"/>
    <n v="302"/>
    <x v="0"/>
    <d v="2019-04-21T00:00:00"/>
    <n v="7"/>
    <s v="Penicillin"/>
    <s v="Inconclusive"/>
    <x v="0"/>
  </r>
  <r>
    <s v="Daniel Norman"/>
    <n v="56"/>
    <x v="1"/>
    <x v="1"/>
    <x v="3"/>
    <x v="1677"/>
    <n v="27"/>
    <x v="6"/>
    <n v="7"/>
    <s v="Weekend"/>
    <s v="End"/>
    <s v="John Ibarra"/>
    <s v="Norman-Shepherd"/>
    <x v="3"/>
    <n v="30542.145990000001"/>
    <n v="143"/>
    <x v="0"/>
    <d v="2023-09-19T00:00:00"/>
    <n v="2"/>
    <s v="Penicillin"/>
    <s v="Inconclusive"/>
    <x v="1"/>
  </r>
  <r>
    <s v="Mark Carlson"/>
    <n v="29"/>
    <x v="1"/>
    <x v="1"/>
    <x v="2"/>
    <x v="433"/>
    <n v="21"/>
    <x v="6"/>
    <n v="7"/>
    <s v="Weekend"/>
    <s v="Mid"/>
    <s v="Christopher Cameron"/>
    <s v="Jones-Woods"/>
    <x v="2"/>
    <n v="18463.182820000002"/>
    <n v="419"/>
    <x v="1"/>
    <d v="2022-09-19T00:00:00"/>
    <n v="1"/>
    <s v="Ibuprofen"/>
    <s v="Inconclusive"/>
    <x v="1"/>
  </r>
  <r>
    <s v="Henry Skinner"/>
    <n v="48"/>
    <x v="0"/>
    <x v="4"/>
    <x v="3"/>
    <x v="770"/>
    <n v="7"/>
    <x v="6"/>
    <n v="7"/>
    <s v="Weekend"/>
    <s v="Mid"/>
    <s v="WilliaMaleHancock"/>
    <s v="Allen-Kelley"/>
    <x v="3"/>
    <n v="6678.0437250000004"/>
    <n v="195"/>
    <x v="0"/>
    <d v="2019-04-19T00:00:00"/>
    <n v="5"/>
    <s v="Ibuprofen"/>
    <s v="Inconclusive"/>
    <x v="1"/>
  </r>
  <r>
    <s v="Michael Torres"/>
    <n v="66"/>
    <x v="1"/>
    <x v="4"/>
    <x v="3"/>
    <x v="918"/>
    <n v="15"/>
    <x v="2"/>
    <n v="3"/>
    <s v="Weekday"/>
    <s v="Mid"/>
    <s v="Christopher Bryant"/>
    <s v="Lewis Inc"/>
    <x v="0"/>
    <n v="7044.0563439999996"/>
    <n v="372"/>
    <x v="0"/>
    <d v="2019-05-25T00:00:00"/>
    <n v="6"/>
    <s v="Ibuprofen"/>
    <s v="Abnormal"/>
    <x v="0"/>
  </r>
  <r>
    <s v="James Wallace"/>
    <n v="29"/>
    <x v="1"/>
    <x v="2"/>
    <x v="4"/>
    <x v="580"/>
    <n v="26"/>
    <x v="1"/>
    <n v="6"/>
    <s v="Weekend"/>
    <s v="Mid"/>
    <s v="Rachael Larson"/>
    <s v="Freeman, English and Mcguire"/>
    <x v="1"/>
    <n v="24162.554960000001"/>
    <n v="164"/>
    <x v="2"/>
    <d v="2022-04-21T00:00:00"/>
    <n v="4"/>
    <s v="Penicillin"/>
    <s v="Normal"/>
    <x v="1"/>
  </r>
  <r>
    <s v="Mary Holmes"/>
    <n v="63"/>
    <x v="0"/>
    <x v="3"/>
    <x v="2"/>
    <x v="106"/>
    <n v="22"/>
    <x v="3"/>
    <n v="5"/>
    <s v="Weekday"/>
    <s v="Mid"/>
    <s v="Andrew Bender"/>
    <s v="Lucas, Padilla and Dickson"/>
    <x v="3"/>
    <n v="12750.79343"/>
    <n v="418"/>
    <x v="0"/>
    <d v="2021-01-23T00:00:00"/>
    <n v="6"/>
    <s v="Paracetamol"/>
    <s v="Inconclusive"/>
    <x v="1"/>
  </r>
  <r>
    <s v="Elizabeth Mccoy"/>
    <n v="74"/>
    <x v="1"/>
    <x v="2"/>
    <x v="4"/>
    <x v="660"/>
    <n v="20"/>
    <x v="4"/>
    <n v="1"/>
    <s v="Weekday"/>
    <s v="Mid"/>
    <s v="Eric Cervantes"/>
    <s v="Weaver Inc"/>
    <x v="1"/>
    <n v="34841.217299999997"/>
    <n v="195"/>
    <x v="2"/>
    <d v="2023-03-03T00:00:00"/>
    <n v="5"/>
    <s v="Lipitor"/>
    <s v="Abnormal"/>
    <x v="0"/>
  </r>
  <r>
    <s v="Bradley Humphrey"/>
    <n v="76"/>
    <x v="1"/>
    <x v="2"/>
    <x v="5"/>
    <x v="15"/>
    <n v="16"/>
    <x v="4"/>
    <n v="1"/>
    <s v="Weekday"/>
    <s v="Mid"/>
    <s v="Thomas Brown"/>
    <s v="Meyer LLC"/>
    <x v="1"/>
    <n v="33724.378920000003"/>
    <n v="241"/>
    <x v="1"/>
    <d v="2021-09-06T00:00:00"/>
    <n v="1"/>
    <s v="Paracetamol"/>
    <s v="Normal"/>
    <x v="0"/>
  </r>
  <r>
    <s v="Christopher Day"/>
    <n v="60"/>
    <x v="1"/>
    <x v="5"/>
    <x v="0"/>
    <x v="460"/>
    <n v="16"/>
    <x v="6"/>
    <n v="7"/>
    <s v="Weekend"/>
    <s v="Mid"/>
    <s v="Marissa Shepherd"/>
    <s v="Jefferson Group"/>
    <x v="4"/>
    <n v="11915.54588"/>
    <n v="227"/>
    <x v="1"/>
    <d v="2023-08-06T00:00:00"/>
    <n v="7"/>
    <s v="Paracetamol"/>
    <s v="Normal"/>
    <x v="1"/>
  </r>
  <r>
    <s v="Daniel Patrick"/>
    <n v="46"/>
    <x v="0"/>
    <x v="7"/>
    <x v="5"/>
    <x v="1311"/>
    <n v="10"/>
    <x v="4"/>
    <n v="1"/>
    <s v="Weekday"/>
    <s v="Mid"/>
    <s v="James Kennedy"/>
    <s v="Hutchinson-Weber"/>
    <x v="2"/>
    <n v="8571.9688040000001"/>
    <n v="220"/>
    <x v="1"/>
    <d v="2022-01-23T00:00:00"/>
    <n v="7"/>
    <s v="Penicillin"/>
    <s v="Normal"/>
    <x v="1"/>
  </r>
  <r>
    <s v="Gordon Thompson"/>
    <n v="32"/>
    <x v="0"/>
    <x v="4"/>
    <x v="1"/>
    <x v="769"/>
    <n v="22"/>
    <x v="5"/>
    <n v="2"/>
    <s v="Weekday"/>
    <s v="Mid"/>
    <s v="Jesse Gordon"/>
    <s v="White-Conway"/>
    <x v="2"/>
    <n v="7560.6242229999998"/>
    <n v="369"/>
    <x v="2"/>
    <d v="2019-02-06T00:00:00"/>
    <n v="3"/>
    <s v="Penicillin"/>
    <s v="Normal"/>
    <x v="1"/>
  </r>
  <r>
    <s v="Alicia Brewer"/>
    <n v="85"/>
    <x v="0"/>
    <x v="4"/>
    <x v="1"/>
    <x v="1676"/>
    <n v="5"/>
    <x v="2"/>
    <n v="3"/>
    <s v="Weekday"/>
    <s v="Mid"/>
    <s v="Cynthia Elliott"/>
    <s v="Rodriguez PLC"/>
    <x v="0"/>
    <n v="1392.6923730000001"/>
    <n v="192"/>
    <x v="2"/>
    <d v="2020-02-26T00:00:00"/>
    <n v="3"/>
    <s v="Lipitor"/>
    <s v="Normal"/>
    <x v="0"/>
  </r>
  <r>
    <s v="Ebony White"/>
    <n v="43"/>
    <x v="0"/>
    <x v="0"/>
    <x v="4"/>
    <x v="527"/>
    <n v="22"/>
    <x v="6"/>
    <n v="7"/>
    <s v="Weekend"/>
    <s v="Mid"/>
    <s v="Jennifer Murray"/>
    <s v="Jones Group"/>
    <x v="0"/>
    <n v="10272.988649999999"/>
    <n v="255"/>
    <x v="1"/>
    <d v="2019-12-24T00:00:00"/>
    <n v="2"/>
    <s v="Penicillin"/>
    <s v="Inconclusive"/>
    <x v="1"/>
  </r>
  <r>
    <s v="Peter Bishop"/>
    <n v="77"/>
    <x v="0"/>
    <x v="2"/>
    <x v="0"/>
    <x v="1026"/>
    <n v="7"/>
    <x v="5"/>
    <n v="2"/>
    <s v="Weekday"/>
    <s v="Mid"/>
    <s v="Lauren Rojas"/>
    <s v="Kelly-Miles"/>
    <x v="4"/>
    <n v="38293.399920000003"/>
    <n v="329"/>
    <x v="0"/>
    <d v="2023-02-22T00:00:00"/>
    <n v="3"/>
    <s v="Penicillin"/>
    <s v="Inconclusive"/>
    <x v="0"/>
  </r>
  <r>
    <s v="Lisa Stewart"/>
    <n v="56"/>
    <x v="1"/>
    <x v="4"/>
    <x v="5"/>
    <x v="1671"/>
    <n v="21"/>
    <x v="6"/>
    <n v="7"/>
    <s v="Weekend"/>
    <s v="Mid"/>
    <s v="John Hall"/>
    <s v="Martin, Grant and White"/>
    <x v="2"/>
    <n v="55967.851770000001"/>
    <n v="177"/>
    <x v="1"/>
    <d v="2021-03-25T00:00:00"/>
    <n v="4"/>
    <s v="Lipitor"/>
    <s v="Normal"/>
    <x v="1"/>
  </r>
  <r>
    <s v="Danielle Flores"/>
    <n v="64"/>
    <x v="1"/>
    <x v="0"/>
    <x v="0"/>
    <x v="317"/>
    <n v="29"/>
    <x v="4"/>
    <n v="1"/>
    <s v="Weekday"/>
    <s v="End"/>
    <s v="Timothy Hall"/>
    <s v="May Inc"/>
    <x v="4"/>
    <n v="52716.483670000001"/>
    <n v="183"/>
    <x v="2"/>
    <d v="2019-08-07T00:00:00"/>
    <n v="3"/>
    <s v="Ibuprofen"/>
    <s v="Inconclusive"/>
    <x v="1"/>
  </r>
  <r>
    <s v="Dr. Harold Fischer"/>
    <n v="49"/>
    <x v="0"/>
    <x v="5"/>
    <x v="3"/>
    <x v="977"/>
    <n v="9"/>
    <x v="2"/>
    <n v="3"/>
    <s v="Weekday"/>
    <s v="Mid"/>
    <s v="Melissa Benson"/>
    <s v="Burke and Sons"/>
    <x v="1"/>
    <n v="14999.21362"/>
    <n v="312"/>
    <x v="0"/>
    <d v="2022-02-10T00:00:00"/>
    <n v="4"/>
    <s v="Ibuprofen"/>
    <s v="Abnormal"/>
    <x v="1"/>
  </r>
  <r>
    <s v="Nicole Shelton"/>
    <n v="53"/>
    <x v="0"/>
    <x v="0"/>
    <x v="2"/>
    <x v="283"/>
    <n v="14"/>
    <x v="2"/>
    <n v="3"/>
    <s v="Weekday"/>
    <s v="Mid"/>
    <s v="Abigail Smith"/>
    <s v="Nixon, Church and Jennings"/>
    <x v="3"/>
    <n v="24490.931820000002"/>
    <n v="102"/>
    <x v="2"/>
    <d v="2023-06-16T00:00:00"/>
    <n v="5"/>
    <s v="Paracetamol"/>
    <s v="Normal"/>
    <x v="1"/>
  </r>
  <r>
    <s v="Katrina Schultz"/>
    <n v="19"/>
    <x v="0"/>
    <x v="5"/>
    <x v="1"/>
    <x v="119"/>
    <n v="24"/>
    <x v="5"/>
    <n v="2"/>
    <s v="Weekday"/>
    <s v="Mid"/>
    <s v="Latoya Jimenez"/>
    <s v="Lopez-Chapman"/>
    <x v="3"/>
    <n v="34910.568319999998"/>
    <n v="154"/>
    <x v="1"/>
    <d v="2021-09-03T00:00:00"/>
    <n v="5"/>
    <s v="Lipitor"/>
    <s v="Normal"/>
    <x v="2"/>
  </r>
  <r>
    <s v="Kimberly Hill"/>
    <n v="69"/>
    <x v="0"/>
    <x v="4"/>
    <x v="0"/>
    <x v="1388"/>
    <n v="12"/>
    <x v="5"/>
    <n v="2"/>
    <s v="Weekday"/>
    <s v="Mid"/>
    <s v="Erin Hunt"/>
    <s v="Fields-Long"/>
    <x v="4"/>
    <n v="6055.3249189999997"/>
    <n v="297"/>
    <x v="1"/>
    <d v="2022-05-03T00:00:00"/>
    <n v="2"/>
    <s v="Penicillin"/>
    <s v="Normal"/>
    <x v="0"/>
  </r>
  <r>
    <s v="Andrea Morgan"/>
    <n v="30"/>
    <x v="1"/>
    <x v="7"/>
    <x v="5"/>
    <x v="640"/>
    <n v="12"/>
    <x v="5"/>
    <n v="2"/>
    <s v="Weekday"/>
    <s v="Mid"/>
    <s v="Jose Rowland"/>
    <s v="Hurst-Pena"/>
    <x v="3"/>
    <n v="58574.488019999997"/>
    <n v="304"/>
    <x v="1"/>
    <d v="2020-05-24T00:00:00"/>
    <n v="7"/>
    <s v="Lipitor"/>
    <s v="Abnormal"/>
    <x v="1"/>
  </r>
  <r>
    <s v="Sheri Dixon"/>
    <n v="28"/>
    <x v="0"/>
    <x v="3"/>
    <x v="2"/>
    <x v="956"/>
    <n v="12"/>
    <x v="4"/>
    <n v="1"/>
    <s v="Weekday"/>
    <s v="Mid"/>
    <s v="Abigail Jenkins"/>
    <s v="Lewis, Francis and Gibbs"/>
    <x v="1"/>
    <n v="11097.12428"/>
    <n v="384"/>
    <x v="1"/>
    <d v="2019-09-02T00:00:00"/>
    <n v="1"/>
    <s v="Aspirin"/>
    <s v="Normal"/>
    <x v="1"/>
  </r>
  <r>
    <s v="Lisa White"/>
    <n v="68"/>
    <x v="0"/>
    <x v="3"/>
    <x v="3"/>
    <x v="812"/>
    <n v="14"/>
    <x v="0"/>
    <n v="4"/>
    <s v="Weekday"/>
    <s v="Mid"/>
    <s v="Christopher Hernandez"/>
    <s v="Hood LLC"/>
    <x v="3"/>
    <n v="7954.833576"/>
    <n v="176"/>
    <x v="0"/>
    <d v="2020-06-01T00:00:00"/>
    <n v="1"/>
    <s v="Aspirin"/>
    <s v="Normal"/>
    <x v="0"/>
  </r>
  <r>
    <s v="Sara Moody"/>
    <n v="31"/>
    <x v="1"/>
    <x v="0"/>
    <x v="2"/>
    <x v="604"/>
    <n v="8"/>
    <x v="0"/>
    <n v="4"/>
    <s v="Weekday"/>
    <s v="Mid"/>
    <s v="Kevin Sutton"/>
    <s v="Kramer Ltd"/>
    <x v="1"/>
    <n v="7978.80512"/>
    <n v="318"/>
    <x v="2"/>
    <d v="2023-06-30T00:00:00"/>
    <n v="5"/>
    <s v="Lipitor"/>
    <s v="Normal"/>
    <x v="1"/>
  </r>
  <r>
    <s v="Alyssa Mcdonald"/>
    <n v="29"/>
    <x v="0"/>
    <x v="0"/>
    <x v="1"/>
    <x v="838"/>
    <n v="11"/>
    <x v="1"/>
    <n v="6"/>
    <s v="Weekend"/>
    <s v="Mid"/>
    <s v="Jennifer Clark"/>
    <s v="Wilson, Diaz and Dunn"/>
    <x v="4"/>
    <n v="42729.922960000004"/>
    <n v="169"/>
    <x v="1"/>
    <d v="2023-03-04T00:00:00"/>
    <n v="6"/>
    <s v="Aspirin"/>
    <s v="Normal"/>
    <x v="1"/>
  </r>
  <r>
    <s v="Zachary Norton"/>
    <n v="26"/>
    <x v="1"/>
    <x v="3"/>
    <x v="4"/>
    <x v="762"/>
    <n v="12"/>
    <x v="4"/>
    <n v="1"/>
    <s v="Weekday"/>
    <s v="Mid"/>
    <s v="Patrick Copeland"/>
    <s v="White, Guerra and Carter"/>
    <x v="2"/>
    <n v="27145.100600000002"/>
    <n v="135"/>
    <x v="1"/>
    <d v="2023-06-15T00:00:00"/>
    <n v="4"/>
    <s v="Paracetamol"/>
    <s v="Normal"/>
    <x v="1"/>
  </r>
  <r>
    <s v="Douglas Yates"/>
    <n v="56"/>
    <x v="1"/>
    <x v="2"/>
    <x v="5"/>
    <x v="1311"/>
    <n v="10"/>
    <x v="4"/>
    <n v="1"/>
    <s v="Weekday"/>
    <s v="Mid"/>
    <s v="Susan Jackson"/>
    <s v="Peters, Coleman and Mcmahon"/>
    <x v="0"/>
    <n v="42980.5095"/>
    <n v="182"/>
    <x v="1"/>
    <d v="2022-01-20T00:00:00"/>
    <n v="4"/>
    <s v="Penicillin"/>
    <s v="Abnormal"/>
    <x v="1"/>
  </r>
  <r>
    <s v="Don Davis"/>
    <n v="24"/>
    <x v="1"/>
    <x v="2"/>
    <x v="1"/>
    <x v="1306"/>
    <n v="13"/>
    <x v="6"/>
    <n v="7"/>
    <s v="Weekend"/>
    <s v="Mid"/>
    <s v="David Hawkins"/>
    <s v="Hutchinson, Knapp and Williams"/>
    <x v="1"/>
    <n v="31498.721689999998"/>
    <n v="391"/>
    <x v="1"/>
    <d v="2022-04-10T00:00:00"/>
    <n v="7"/>
    <s v="Lipitor"/>
    <s v="Abnormal"/>
    <x v="2"/>
  </r>
  <r>
    <s v="Colleen Mitchell"/>
    <n v="65"/>
    <x v="0"/>
    <x v="1"/>
    <x v="2"/>
    <x v="168"/>
    <n v="12"/>
    <x v="0"/>
    <n v="4"/>
    <s v="Weekday"/>
    <s v="Mid"/>
    <s v="Steven Graham"/>
    <s v="Davidson PLC"/>
    <x v="1"/>
    <n v="13740.542149999999"/>
    <n v="496"/>
    <x v="1"/>
    <d v="2020-11-22T00:00:00"/>
    <n v="7"/>
    <s v="Penicillin"/>
    <s v="Inconclusive"/>
    <x v="0"/>
  </r>
  <r>
    <s v="Tamara Doyle"/>
    <n v="80"/>
    <x v="0"/>
    <x v="5"/>
    <x v="3"/>
    <x v="1371"/>
    <n v="31"/>
    <x v="0"/>
    <n v="4"/>
    <s v="Weekday"/>
    <s v="End"/>
    <s v="Laura Jones"/>
    <s v="Ortiz, Thomas and Nunez"/>
    <x v="2"/>
    <n v="20390.84362"/>
    <n v="439"/>
    <x v="2"/>
    <d v="2023-09-28T00:00:00"/>
    <n v="4"/>
    <s v="Lipitor"/>
    <s v="Abnormal"/>
    <x v="0"/>
  </r>
  <r>
    <s v="Matthew Frost"/>
    <n v="30"/>
    <x v="1"/>
    <x v="4"/>
    <x v="1"/>
    <x v="256"/>
    <n v="30"/>
    <x v="0"/>
    <n v="4"/>
    <s v="Weekday"/>
    <s v="End"/>
    <s v="Ann Gross MD"/>
    <s v="Thomas-Love"/>
    <x v="3"/>
    <n v="9848.3727849999996"/>
    <n v="460"/>
    <x v="1"/>
    <d v="2020-02-23T00:00:00"/>
    <n v="7"/>
    <s v="Aspirin"/>
    <s v="Normal"/>
    <x v="1"/>
  </r>
  <r>
    <s v="Penny Hebert"/>
    <n v="78"/>
    <x v="0"/>
    <x v="1"/>
    <x v="2"/>
    <x v="1016"/>
    <n v="27"/>
    <x v="4"/>
    <n v="1"/>
    <s v="Weekday"/>
    <s v="End"/>
    <s v="Sean Walters"/>
    <s v="Castillo, Bernard and Guerrero"/>
    <x v="2"/>
    <n v="1086.5071539999999"/>
    <n v="394"/>
    <x v="2"/>
    <d v="2020-08-19T00:00:00"/>
    <n v="3"/>
    <s v="Penicillin"/>
    <s v="Normal"/>
    <x v="0"/>
  </r>
  <r>
    <s v="Kevin Lopez"/>
    <n v="26"/>
    <x v="1"/>
    <x v="4"/>
    <x v="5"/>
    <x v="1575"/>
    <n v="14"/>
    <x v="2"/>
    <n v="3"/>
    <s v="Weekday"/>
    <s v="Mid"/>
    <s v="Mason Moody"/>
    <s v="Brock Ltd"/>
    <x v="4"/>
    <n v="28663.678779999998"/>
    <n v="393"/>
    <x v="0"/>
    <d v="2022-09-26T00:00:00"/>
    <n v="1"/>
    <s v="Lipitor"/>
    <s v="Abnormal"/>
    <x v="1"/>
  </r>
  <r>
    <s v="Jordan Finley"/>
    <n v="21"/>
    <x v="1"/>
    <x v="3"/>
    <x v="4"/>
    <x v="640"/>
    <n v="12"/>
    <x v="5"/>
    <n v="2"/>
    <s v="Weekday"/>
    <s v="Mid"/>
    <s v="Hannah Shea"/>
    <s v="Rios, King and Khan"/>
    <x v="2"/>
    <n v="33286.149799999999"/>
    <n v="450"/>
    <x v="1"/>
    <d v="2020-05-19T00:00:00"/>
    <n v="2"/>
    <s v="Aspirin"/>
    <s v="Normal"/>
    <x v="2"/>
  </r>
  <r>
    <s v="Eugene Bates MD"/>
    <n v="66"/>
    <x v="1"/>
    <x v="1"/>
    <x v="5"/>
    <x v="1607"/>
    <n v="8"/>
    <x v="2"/>
    <n v="3"/>
    <s v="Weekday"/>
    <s v="Mid"/>
    <s v="Michael King"/>
    <s v="Patel, Woods and Collier"/>
    <x v="2"/>
    <n v="22860.50879"/>
    <n v="311"/>
    <x v="1"/>
    <d v="2022-01-04T00:00:00"/>
    <n v="2"/>
    <s v="Ibuprofen"/>
    <s v="Abnormal"/>
    <x v="0"/>
  </r>
  <r>
    <s v="Thomas Barnes"/>
    <n v="53"/>
    <x v="0"/>
    <x v="3"/>
    <x v="2"/>
    <x v="1091"/>
    <n v="7"/>
    <x v="5"/>
    <n v="2"/>
    <s v="Weekday"/>
    <s v="Mid"/>
    <s v="James Nguyen"/>
    <s v="Williams-Santos"/>
    <x v="4"/>
    <n v="16207.5409"/>
    <n v="358"/>
    <x v="2"/>
    <d v="2020-04-29T00:00:00"/>
    <n v="3"/>
    <s v="Lipitor"/>
    <s v="Abnormal"/>
    <x v="1"/>
  </r>
  <r>
    <s v="Sarah Brown"/>
    <n v="81"/>
    <x v="1"/>
    <x v="7"/>
    <x v="5"/>
    <x v="26"/>
    <n v="12"/>
    <x v="4"/>
    <n v="1"/>
    <s v="Weekday"/>
    <s v="Mid"/>
    <s v="Brandon Morrow"/>
    <s v="Carson, Thompson and Proctor"/>
    <x v="1"/>
    <n v="10207.09035"/>
    <n v="227"/>
    <x v="1"/>
    <d v="2021-08-04T00:00:00"/>
    <n v="3"/>
    <s v="Paracetamol"/>
    <s v="Abnormal"/>
    <x v="0"/>
  </r>
  <r>
    <s v="Sarah Benjamin"/>
    <n v="53"/>
    <x v="1"/>
    <x v="5"/>
    <x v="4"/>
    <x v="1684"/>
    <n v="22"/>
    <x v="1"/>
    <n v="6"/>
    <s v="Weekend"/>
    <s v="Mid"/>
    <s v="Joshua Duncan"/>
    <s v="Butler-Smith"/>
    <x v="3"/>
    <n v="3983.3040719999999"/>
    <n v="256"/>
    <x v="1"/>
    <d v="2020-03-23T00:00:00"/>
    <n v="1"/>
    <s v="Paracetamol"/>
    <s v="Normal"/>
    <x v="1"/>
  </r>
  <r>
    <s v="Michelle Anthony"/>
    <n v="80"/>
    <x v="1"/>
    <x v="7"/>
    <x v="2"/>
    <x v="230"/>
    <n v="4"/>
    <x v="3"/>
    <n v="5"/>
    <s v="Weekday"/>
    <s v="Start"/>
    <s v="Lisa Woodard"/>
    <s v="Hernandez, Thompson and Hansen"/>
    <x v="0"/>
    <n v="3698.5510530000001"/>
    <n v="257"/>
    <x v="2"/>
    <d v="2020-12-15T00:00:00"/>
    <n v="2"/>
    <s v="Penicillin"/>
    <s v="Abnormal"/>
    <x v="0"/>
  </r>
  <r>
    <s v="Alexandria Gonzalez"/>
    <n v="38"/>
    <x v="0"/>
    <x v="0"/>
    <x v="4"/>
    <x v="914"/>
    <n v="10"/>
    <x v="0"/>
    <n v="4"/>
    <s v="Weekday"/>
    <s v="Mid"/>
    <s v="Pamela Vaughn"/>
    <s v="Richardson-Lawrence"/>
    <x v="0"/>
    <n v="27512.136340000001"/>
    <n v="127"/>
    <x v="2"/>
    <d v="2022-03-28T00:00:00"/>
    <n v="1"/>
    <s v="Ibuprofen"/>
    <s v="Abnormal"/>
    <x v="1"/>
  </r>
  <r>
    <s v="Christopher Gonzalez"/>
    <n v="46"/>
    <x v="0"/>
    <x v="0"/>
    <x v="3"/>
    <x v="1685"/>
    <n v="2"/>
    <x v="3"/>
    <n v="5"/>
    <s v="Weekday"/>
    <s v="Start"/>
    <s v="Steven Meyer"/>
    <s v="Williams Ltd"/>
    <x v="0"/>
    <n v="35376.536379999998"/>
    <n v="255"/>
    <x v="2"/>
    <d v="2021-05-01T00:00:00"/>
    <n v="6"/>
    <s v="Lipitor"/>
    <s v="Abnormal"/>
    <x v="1"/>
  </r>
  <r>
    <s v="Julie Davis"/>
    <n v="30"/>
    <x v="1"/>
    <x v="6"/>
    <x v="5"/>
    <x v="340"/>
    <n v="17"/>
    <x v="6"/>
    <n v="7"/>
    <s v="Weekend"/>
    <s v="Mid"/>
    <s v="Shane Perez"/>
    <s v="Hunter, Macias and Cortez"/>
    <x v="4"/>
    <n v="12622.52765"/>
    <n v="120"/>
    <x v="1"/>
    <d v="2022-04-24T00:00:00"/>
    <n v="7"/>
    <s v="Penicillin"/>
    <s v="Inconclusive"/>
    <x v="1"/>
  </r>
  <r>
    <s v="Sandra Carter"/>
    <n v="55"/>
    <x v="1"/>
    <x v="0"/>
    <x v="5"/>
    <x v="1096"/>
    <n v="14"/>
    <x v="1"/>
    <n v="6"/>
    <s v="Weekend"/>
    <s v="Mid"/>
    <s v="Tracy Russell"/>
    <s v="Vargas Ltd"/>
    <x v="4"/>
    <n v="57055.392549999997"/>
    <n v="470"/>
    <x v="1"/>
    <d v="2020-11-23T00:00:00"/>
    <n v="1"/>
    <s v="Paracetamol"/>
    <s v="Abnormal"/>
    <x v="1"/>
  </r>
  <r>
    <s v="Kirk Berry III"/>
    <n v="77"/>
    <x v="0"/>
    <x v="0"/>
    <x v="2"/>
    <x v="1619"/>
    <n v="29"/>
    <x v="2"/>
    <n v="3"/>
    <s v="Weekday"/>
    <s v="End"/>
    <s v="Jerome Kelly"/>
    <s v="Johnson, Bryant and Adams"/>
    <x v="0"/>
    <n v="11239.58135"/>
    <n v="209"/>
    <x v="2"/>
    <d v="2021-10-21T00:00:00"/>
    <n v="4"/>
    <s v="Lipitor"/>
    <s v="Normal"/>
    <x v="0"/>
  </r>
  <r>
    <s v="Desiree Oconnor"/>
    <n v="69"/>
    <x v="0"/>
    <x v="2"/>
    <x v="0"/>
    <x v="600"/>
    <n v="13"/>
    <x v="4"/>
    <n v="1"/>
    <s v="Weekday"/>
    <s v="Mid"/>
    <s v="Brian Leonard"/>
    <s v="Nelson and Sons"/>
    <x v="0"/>
    <n v="39378.359969999998"/>
    <n v="209"/>
    <x v="1"/>
    <d v="2022-06-30T00:00:00"/>
    <n v="4"/>
    <s v="Aspirin"/>
    <s v="Abnormal"/>
    <x v="0"/>
  </r>
  <r>
    <s v="Daniel Flores"/>
    <n v="44"/>
    <x v="1"/>
    <x v="1"/>
    <x v="0"/>
    <x v="1329"/>
    <n v="23"/>
    <x v="0"/>
    <n v="4"/>
    <s v="Weekday"/>
    <s v="Mid"/>
    <s v="Shannon Morris"/>
    <s v="Brown and Sons"/>
    <x v="1"/>
    <n v="25340.371190000002"/>
    <n v="376"/>
    <x v="0"/>
    <d v="2022-07-15T00:00:00"/>
    <n v="5"/>
    <s v="Penicillin"/>
    <s v="Normal"/>
    <x v="1"/>
  </r>
  <r>
    <s v="David Schultz"/>
    <n v="49"/>
    <x v="0"/>
    <x v="3"/>
    <x v="2"/>
    <x v="1088"/>
    <n v="28"/>
    <x v="1"/>
    <n v="6"/>
    <s v="Weekend"/>
    <s v="End"/>
    <s v="Jennifer White"/>
    <s v="Williams and Sons"/>
    <x v="1"/>
    <n v="20623.919600000001"/>
    <n v="420"/>
    <x v="0"/>
    <d v="2022-06-03T00:00:00"/>
    <n v="5"/>
    <s v="Ibuprofen"/>
    <s v="Inconclusive"/>
    <x v="1"/>
  </r>
  <r>
    <s v="Bruce Torres"/>
    <n v="29"/>
    <x v="1"/>
    <x v="4"/>
    <x v="5"/>
    <x v="641"/>
    <n v="2"/>
    <x v="4"/>
    <n v="1"/>
    <s v="Weekday"/>
    <s v="Start"/>
    <s v="Stephanie Davis"/>
    <s v="Ferguson, Maldonado and Carney"/>
    <x v="1"/>
    <n v="23495.42049"/>
    <n v="131"/>
    <x v="0"/>
    <d v="2020-03-11T00:00:00"/>
    <n v="3"/>
    <s v="Penicillin"/>
    <s v="Abnormal"/>
    <x v="1"/>
  </r>
  <r>
    <s v="Jennifer Willis"/>
    <n v="31"/>
    <x v="1"/>
    <x v="0"/>
    <x v="4"/>
    <x v="10"/>
    <n v="13"/>
    <x v="5"/>
    <n v="2"/>
    <s v="Weekday"/>
    <s v="Mid"/>
    <s v="Holly Hill"/>
    <s v="Jensen-Roberts"/>
    <x v="1"/>
    <n v="22925.09546"/>
    <n v="256"/>
    <x v="1"/>
    <d v="2021-05-01T00:00:00"/>
    <n v="6"/>
    <s v="Ibuprofen"/>
    <s v="Normal"/>
    <x v="1"/>
  </r>
  <r>
    <s v="Jeffrey Murphy"/>
    <n v="50"/>
    <x v="1"/>
    <x v="0"/>
    <x v="4"/>
    <x v="834"/>
    <n v="23"/>
    <x v="4"/>
    <n v="1"/>
    <s v="Weekday"/>
    <s v="Mid"/>
    <s v="Benjamin Sexton"/>
    <s v="Davis-Olson"/>
    <x v="3"/>
    <n v="1643.652992"/>
    <n v="264"/>
    <x v="1"/>
    <d v="2023-01-28T00:00:00"/>
    <n v="6"/>
    <s v="Ibuprofen"/>
    <s v="Normal"/>
    <x v="1"/>
  </r>
  <r>
    <s v="Kevin Vazquez"/>
    <n v="25"/>
    <x v="1"/>
    <x v="5"/>
    <x v="5"/>
    <x v="633"/>
    <n v="15"/>
    <x v="2"/>
    <n v="3"/>
    <s v="Weekday"/>
    <s v="Mid"/>
    <s v="Vickie Foster"/>
    <s v="Smith LLC"/>
    <x v="2"/>
    <n v="4002.122926"/>
    <n v="110"/>
    <x v="1"/>
    <d v="2022-01-12T00:00:00"/>
    <n v="3"/>
    <s v="Aspirin"/>
    <s v="Abnormal"/>
    <x v="1"/>
  </r>
  <r>
    <s v="Andrea Lambert"/>
    <n v="53"/>
    <x v="0"/>
    <x v="5"/>
    <x v="2"/>
    <x v="1126"/>
    <n v="1"/>
    <x v="1"/>
    <n v="6"/>
    <s v="Weekend"/>
    <s v="Start"/>
    <s v="Christopher Dean"/>
    <s v="Martinez Inc"/>
    <x v="1"/>
    <n v="18416.707060000001"/>
    <n v="387"/>
    <x v="2"/>
    <d v="2021-05-28T00:00:00"/>
    <n v="5"/>
    <s v="Paracetamol"/>
    <s v="Abnormal"/>
    <x v="1"/>
  </r>
  <r>
    <s v="Jose Flores"/>
    <n v="37"/>
    <x v="1"/>
    <x v="6"/>
    <x v="1"/>
    <x v="1539"/>
    <n v="12"/>
    <x v="2"/>
    <n v="3"/>
    <s v="Weekday"/>
    <s v="Mid"/>
    <s v="Mark Johnson"/>
    <s v="Sanford Inc"/>
    <x v="1"/>
    <n v="3151.103936"/>
    <n v="281"/>
    <x v="1"/>
    <d v="2019-06-19T00:00:00"/>
    <n v="3"/>
    <s v="Paracetamol"/>
    <s v="Inconclusive"/>
    <x v="1"/>
  </r>
  <r>
    <s v="Nicholas Wright"/>
    <n v="30"/>
    <x v="0"/>
    <x v="0"/>
    <x v="3"/>
    <x v="1408"/>
    <n v="7"/>
    <x v="6"/>
    <n v="7"/>
    <s v="Weekend"/>
    <s v="Mid"/>
    <s v="Gerald Waller"/>
    <s v="Hart-Jensen"/>
    <x v="4"/>
    <n v="15047.660980000001"/>
    <n v="231"/>
    <x v="0"/>
    <d v="2021-11-26T00:00:00"/>
    <n v="5"/>
    <s v="Aspirin"/>
    <s v="Abnormal"/>
    <x v="1"/>
  </r>
  <r>
    <s v="Alan Velasquez"/>
    <n v="61"/>
    <x v="0"/>
    <x v="3"/>
    <x v="0"/>
    <x v="165"/>
    <n v="23"/>
    <x v="3"/>
    <n v="5"/>
    <s v="Weekday"/>
    <s v="Mid"/>
    <s v="Deborah Casey"/>
    <s v="Cook Inc"/>
    <x v="3"/>
    <n v="41883.071629999999"/>
    <n v="192"/>
    <x v="1"/>
    <d v="2022-10-18T00:00:00"/>
    <n v="2"/>
    <s v="Aspirin"/>
    <s v="Normal"/>
    <x v="1"/>
  </r>
  <r>
    <s v="Diane Clark"/>
    <n v="43"/>
    <x v="0"/>
    <x v="2"/>
    <x v="3"/>
    <x v="941"/>
    <n v="5"/>
    <x v="3"/>
    <n v="5"/>
    <s v="Weekday"/>
    <s v="Mid"/>
    <s v="Erik Watson"/>
    <s v="Wood, Walker and Hall"/>
    <x v="0"/>
    <n v="4223.2430450000002"/>
    <n v="241"/>
    <x v="2"/>
    <d v="2023-05-08T00:00:00"/>
    <n v="1"/>
    <s v="Penicillin"/>
    <s v="Abnormal"/>
    <x v="1"/>
  </r>
  <r>
    <s v="Nathan Sanders Jr."/>
    <n v="64"/>
    <x v="1"/>
    <x v="4"/>
    <x v="2"/>
    <x v="184"/>
    <n v="30"/>
    <x v="4"/>
    <n v="1"/>
    <s v="Weekday"/>
    <s v="End"/>
    <s v="Molly Bailey"/>
    <s v="Macdonald-Reynolds"/>
    <x v="0"/>
    <n v="11133.36239"/>
    <n v="351"/>
    <x v="2"/>
    <d v="2020-01-04T00:00:00"/>
    <n v="6"/>
    <s v="Ibuprofen"/>
    <s v="Inconclusive"/>
    <x v="1"/>
  </r>
  <r>
    <s v="John Hill"/>
    <n v="24"/>
    <x v="1"/>
    <x v="5"/>
    <x v="5"/>
    <x v="971"/>
    <n v="24"/>
    <x v="1"/>
    <n v="6"/>
    <s v="Weekend"/>
    <s v="Mid"/>
    <s v="Philip Compton"/>
    <s v="Diaz LLC"/>
    <x v="2"/>
    <n v="36220.8724"/>
    <n v="148"/>
    <x v="0"/>
    <d v="2022-09-26T00:00:00"/>
    <n v="1"/>
    <s v="Paracetamol"/>
    <s v="Normal"/>
    <x v="2"/>
  </r>
  <r>
    <s v="Christina Simmons"/>
    <n v="28"/>
    <x v="0"/>
    <x v="4"/>
    <x v="4"/>
    <x v="996"/>
    <n v="28"/>
    <x v="4"/>
    <n v="1"/>
    <s v="Weekday"/>
    <s v="End"/>
    <s v="Adriana Hoover"/>
    <s v="Brown Inc"/>
    <x v="2"/>
    <n v="15530.45615"/>
    <n v="483"/>
    <x v="2"/>
    <d v="2022-04-26T00:00:00"/>
    <n v="2"/>
    <s v="Aspirin"/>
    <s v="Abnormal"/>
    <x v="1"/>
  </r>
  <r>
    <s v="Sarah Calhoun"/>
    <n v="40"/>
    <x v="0"/>
    <x v="2"/>
    <x v="2"/>
    <x v="875"/>
    <n v="22"/>
    <x v="3"/>
    <n v="5"/>
    <s v="Weekday"/>
    <s v="Mid"/>
    <s v="WilliaMaleMclaughlin"/>
    <s v="Burke-Gutierrez"/>
    <x v="4"/>
    <n v="16762.843769999999"/>
    <n v="238"/>
    <x v="0"/>
    <d v="2022-08-10T00:00:00"/>
    <n v="3"/>
    <s v="Ibuprofen"/>
    <s v="Inconclusive"/>
    <x v="1"/>
  </r>
  <r>
    <s v="Mason Washington"/>
    <n v="80"/>
    <x v="0"/>
    <x v="2"/>
    <x v="2"/>
    <x v="1303"/>
    <n v="18"/>
    <x v="4"/>
    <n v="1"/>
    <s v="Weekday"/>
    <s v="Mid"/>
    <s v="Christopher Craig"/>
    <s v="Davis Group"/>
    <x v="3"/>
    <n v="8609.4785310000007"/>
    <n v="314"/>
    <x v="0"/>
    <d v="2019-03-22T00:00:00"/>
    <n v="5"/>
    <s v="Aspirin"/>
    <s v="Normal"/>
    <x v="0"/>
  </r>
  <r>
    <s v="David Gonzalez"/>
    <n v="45"/>
    <x v="1"/>
    <x v="3"/>
    <x v="4"/>
    <x v="601"/>
    <n v="11"/>
    <x v="2"/>
    <n v="3"/>
    <s v="Weekday"/>
    <s v="Mid"/>
    <s v="Matthew Smith"/>
    <s v="Costa, Baker and Brown"/>
    <x v="2"/>
    <n v="12472.04673"/>
    <n v="337"/>
    <x v="1"/>
    <d v="2021-09-04T00:00:00"/>
    <n v="6"/>
    <s v="Lipitor"/>
    <s v="Abnormal"/>
    <x v="1"/>
  </r>
  <r>
    <s v="Chad Riley"/>
    <n v="18"/>
    <x v="0"/>
    <x v="3"/>
    <x v="5"/>
    <x v="389"/>
    <n v="19"/>
    <x v="5"/>
    <n v="2"/>
    <s v="Weekday"/>
    <s v="Mid"/>
    <s v="Kimberly Rodriguez"/>
    <s v="Newton and Sons"/>
    <x v="2"/>
    <n v="3505.7004339999999"/>
    <n v="488"/>
    <x v="0"/>
    <d v="2021-01-26T00:00:00"/>
    <n v="2"/>
    <s v="Aspirin"/>
    <s v="Inconclusive"/>
    <x v="2"/>
  </r>
  <r>
    <s v="Jenny Vazquez"/>
    <n v="28"/>
    <x v="0"/>
    <x v="3"/>
    <x v="2"/>
    <x v="1112"/>
    <n v="24"/>
    <x v="5"/>
    <n v="2"/>
    <s v="Weekday"/>
    <s v="Mid"/>
    <s v="Dalton Webb"/>
    <s v="Hunt-Martinez"/>
    <x v="1"/>
    <n v="22780.825580000001"/>
    <n v="461"/>
    <x v="0"/>
    <d v="2020-01-06T00:00:00"/>
    <n v="1"/>
    <s v="Penicillin"/>
    <s v="Normal"/>
    <x v="1"/>
  </r>
  <r>
    <s v="Darren Anderson"/>
    <n v="27"/>
    <x v="1"/>
    <x v="5"/>
    <x v="4"/>
    <x v="314"/>
    <n v="15"/>
    <x v="5"/>
    <n v="2"/>
    <s v="Weekday"/>
    <s v="Mid"/>
    <s v="Karen Lopez"/>
    <s v="Clark, Schmidt and Austin"/>
    <x v="1"/>
    <n v="27461.681100000002"/>
    <n v="316"/>
    <x v="1"/>
    <d v="2022-03-12T00:00:00"/>
    <n v="6"/>
    <s v="Paracetamol"/>
    <s v="Abnormal"/>
    <x v="1"/>
  </r>
  <r>
    <s v="Melissa Taylor"/>
    <n v="18"/>
    <x v="0"/>
    <x v="3"/>
    <x v="4"/>
    <x v="1269"/>
    <n v="17"/>
    <x v="0"/>
    <n v="4"/>
    <s v="Weekday"/>
    <s v="Mid"/>
    <s v="Donna Harris"/>
    <s v="Martinez LLC"/>
    <x v="2"/>
    <n v="8824.3574329999992"/>
    <n v="153"/>
    <x v="1"/>
    <d v="2020-10-05T00:00:00"/>
    <n v="1"/>
    <s v="Aspirin"/>
    <s v="Inconclusive"/>
    <x v="2"/>
  </r>
  <r>
    <s v="Dr. Christopher Rogers"/>
    <n v="79"/>
    <x v="0"/>
    <x v="4"/>
    <x v="1"/>
    <x v="278"/>
    <n v="27"/>
    <x v="1"/>
    <n v="6"/>
    <s v="Weekend"/>
    <s v="End"/>
    <s v="Carla Miller"/>
    <s v="Mendoza-Smith"/>
    <x v="2"/>
    <n v="4633.0063220000002"/>
    <n v="160"/>
    <x v="2"/>
    <d v="2019-05-13T00:00:00"/>
    <n v="1"/>
    <s v="Penicillin"/>
    <s v="Normal"/>
    <x v="0"/>
  </r>
  <r>
    <s v="Lynn Koch"/>
    <n v="36"/>
    <x v="0"/>
    <x v="3"/>
    <x v="5"/>
    <x v="858"/>
    <n v="13"/>
    <x v="6"/>
    <n v="7"/>
    <s v="Weekend"/>
    <s v="Mid"/>
    <s v="Jennifer Mccall"/>
    <s v="Wolfe-Hunter"/>
    <x v="3"/>
    <n v="52007.259059999997"/>
    <n v="434"/>
    <x v="0"/>
    <d v="2022-03-07T00:00:00"/>
    <n v="1"/>
    <s v="Lipitor"/>
    <s v="Abnormal"/>
    <x v="1"/>
  </r>
  <r>
    <s v="Lauren Garner"/>
    <n v="81"/>
    <x v="0"/>
    <x v="0"/>
    <x v="0"/>
    <x v="218"/>
    <n v="25"/>
    <x v="6"/>
    <n v="7"/>
    <s v="Weekend"/>
    <s v="Mid"/>
    <s v="James Manning"/>
    <s v="Torres-Boone"/>
    <x v="0"/>
    <n v="36706.419959999999"/>
    <n v="217"/>
    <x v="0"/>
    <d v="2023-06-27T00:00:00"/>
    <n v="2"/>
    <s v="Lipitor"/>
    <s v="Normal"/>
    <x v="0"/>
  </r>
  <r>
    <s v="Michael Munoz"/>
    <n v="41"/>
    <x v="1"/>
    <x v="0"/>
    <x v="5"/>
    <x v="1181"/>
    <n v="9"/>
    <x v="0"/>
    <n v="4"/>
    <s v="Weekday"/>
    <s v="Mid"/>
    <s v="Daniel Knox"/>
    <s v="Sanchez Ltd"/>
    <x v="1"/>
    <n v="45566.718009999997"/>
    <n v="354"/>
    <x v="0"/>
    <d v="2020-07-31T00:00:00"/>
    <n v="5"/>
    <s v="Aspirin"/>
    <s v="Inconclusive"/>
    <x v="1"/>
  </r>
  <r>
    <s v="Susan Cochran"/>
    <n v="25"/>
    <x v="1"/>
    <x v="5"/>
    <x v="4"/>
    <x v="771"/>
    <n v="22"/>
    <x v="1"/>
    <n v="6"/>
    <s v="Weekend"/>
    <s v="Mid"/>
    <s v="Mr. George Leon Jr."/>
    <s v="Choi Ltd"/>
    <x v="1"/>
    <n v="9555.3069219999998"/>
    <n v="245"/>
    <x v="1"/>
    <d v="2023-08-05T00:00:00"/>
    <n v="6"/>
    <s v="Aspirin"/>
    <s v="Abnormal"/>
    <x v="1"/>
  </r>
  <r>
    <s v="Kelly Barnes"/>
    <n v="78"/>
    <x v="1"/>
    <x v="2"/>
    <x v="4"/>
    <x v="795"/>
    <n v="27"/>
    <x v="4"/>
    <n v="1"/>
    <s v="Weekday"/>
    <s v="End"/>
    <s v="Kristopher Johnson"/>
    <s v="Rhodes, Butler and Johnson"/>
    <x v="3"/>
    <n v="881.8036472"/>
    <n v="163"/>
    <x v="1"/>
    <d v="2019-06-21T00:00:00"/>
    <n v="5"/>
    <s v="Paracetamol"/>
    <s v="Normal"/>
    <x v="0"/>
  </r>
  <r>
    <s v="Joseph Brooks"/>
    <n v="33"/>
    <x v="0"/>
    <x v="7"/>
    <x v="3"/>
    <x v="1463"/>
    <n v="22"/>
    <x v="0"/>
    <n v="4"/>
    <s v="Weekday"/>
    <s v="Mid"/>
    <s v="Mckenzie Wilkins"/>
    <s v="Thomas Group"/>
    <x v="1"/>
    <n v="6337.8074999999999"/>
    <n v="371"/>
    <x v="0"/>
    <d v="2021-07-28T00:00:00"/>
    <n v="3"/>
    <s v="Aspirin"/>
    <s v="Abnormal"/>
    <x v="1"/>
  </r>
  <r>
    <s v="Monique Rodriguez"/>
    <n v="31"/>
    <x v="0"/>
    <x v="2"/>
    <x v="1"/>
    <x v="1550"/>
    <n v="3"/>
    <x v="3"/>
    <n v="5"/>
    <s v="Weekday"/>
    <s v="Start"/>
    <s v="Edward Cruz"/>
    <s v="Acosta, Saunders and Thompson"/>
    <x v="3"/>
    <n v="20227.178940000002"/>
    <n v="119"/>
    <x v="2"/>
    <d v="2023-02-20T00:00:00"/>
    <n v="1"/>
    <s v="Paracetamol"/>
    <s v="Abnormal"/>
    <x v="1"/>
  </r>
  <r>
    <s v="Eric Roberts"/>
    <n v="84"/>
    <x v="1"/>
    <x v="7"/>
    <x v="0"/>
    <x v="112"/>
    <n v="21"/>
    <x v="3"/>
    <n v="5"/>
    <s v="Weekday"/>
    <s v="Mid"/>
    <s v="Taylor Perry"/>
    <s v="Todd Ltd"/>
    <x v="4"/>
    <n v="36232.042170000001"/>
    <n v="156"/>
    <x v="2"/>
    <d v="2019-07-05T00:00:00"/>
    <n v="5"/>
    <s v="Paracetamol"/>
    <s v="Abnormal"/>
    <x v="0"/>
  </r>
  <r>
    <s v="Brian Watkins"/>
    <n v="49"/>
    <x v="1"/>
    <x v="0"/>
    <x v="1"/>
    <x v="987"/>
    <n v="23"/>
    <x v="2"/>
    <n v="3"/>
    <s v="Weekday"/>
    <s v="Mid"/>
    <s v="Carrie Anderson"/>
    <s v="Cunningham-Gomez"/>
    <x v="3"/>
    <n v="44781.470869999997"/>
    <n v="223"/>
    <x v="2"/>
    <d v="2023-08-24T00:00:00"/>
    <n v="4"/>
    <s v="Aspirin"/>
    <s v="Normal"/>
    <x v="1"/>
  </r>
  <r>
    <s v="Theresa May"/>
    <n v="57"/>
    <x v="1"/>
    <x v="1"/>
    <x v="3"/>
    <x v="1201"/>
    <n v="28"/>
    <x v="4"/>
    <n v="1"/>
    <s v="Weekday"/>
    <s v="End"/>
    <s v="Jeffery Cook"/>
    <s v="Davidson LLC"/>
    <x v="2"/>
    <n v="30644.80485"/>
    <n v="338"/>
    <x v="1"/>
    <d v="2021-07-14T00:00:00"/>
    <n v="3"/>
    <s v="Aspirin"/>
    <s v="Abnormal"/>
    <x v="1"/>
  </r>
  <r>
    <s v="Justin Caldwell"/>
    <n v="55"/>
    <x v="0"/>
    <x v="5"/>
    <x v="2"/>
    <x v="406"/>
    <n v="13"/>
    <x v="4"/>
    <n v="1"/>
    <s v="Weekday"/>
    <s v="Mid"/>
    <s v="Julie Holmes"/>
    <s v="Garcia, Powell and Conley"/>
    <x v="4"/>
    <n v="10528.74253"/>
    <n v="364"/>
    <x v="0"/>
    <d v="2021-12-23T00:00:00"/>
    <n v="4"/>
    <s v="Lipitor"/>
    <s v="Normal"/>
    <x v="1"/>
  </r>
  <r>
    <s v="Shannon Osborne"/>
    <n v="79"/>
    <x v="1"/>
    <x v="4"/>
    <x v="1"/>
    <x v="1297"/>
    <n v="25"/>
    <x v="1"/>
    <n v="6"/>
    <s v="Weekend"/>
    <s v="Mid"/>
    <s v="Danielle Brewer"/>
    <s v="Randolph-Russo"/>
    <x v="0"/>
    <n v="25224.45102"/>
    <n v="408"/>
    <x v="2"/>
    <d v="2020-02-16T00:00:00"/>
    <n v="7"/>
    <s v="Ibuprofen"/>
    <s v="Normal"/>
    <x v="0"/>
  </r>
  <r>
    <s v="Rebecca Eaton"/>
    <n v="58"/>
    <x v="0"/>
    <x v="0"/>
    <x v="0"/>
    <x v="1461"/>
    <n v="28"/>
    <x v="1"/>
    <n v="6"/>
    <s v="Weekend"/>
    <s v="End"/>
    <s v="Jacqueline Best"/>
    <s v="Walker, Williams and Green"/>
    <x v="3"/>
    <n v="34308.741260000003"/>
    <n v="151"/>
    <x v="2"/>
    <d v="2020-01-16T00:00:00"/>
    <n v="4"/>
    <s v="Paracetamol"/>
    <s v="Normal"/>
    <x v="1"/>
  </r>
  <r>
    <s v="Anne Coleman"/>
    <n v="59"/>
    <x v="0"/>
    <x v="4"/>
    <x v="2"/>
    <x v="1635"/>
    <n v="20"/>
    <x v="1"/>
    <n v="6"/>
    <s v="Weekend"/>
    <s v="Mid"/>
    <s v="Devin Harris"/>
    <s v="Macdonald, Smith and Reed"/>
    <x v="4"/>
    <n v="11401.58519"/>
    <n v="193"/>
    <x v="0"/>
    <d v="2023-05-29T00:00:00"/>
    <n v="1"/>
    <s v="Penicillin"/>
    <s v="Normal"/>
    <x v="1"/>
  </r>
  <r>
    <s v="Samantha Wilson"/>
    <n v="52"/>
    <x v="0"/>
    <x v="4"/>
    <x v="0"/>
    <x v="1137"/>
    <n v="15"/>
    <x v="5"/>
    <n v="2"/>
    <s v="Weekday"/>
    <s v="Mid"/>
    <s v="Andrew King"/>
    <s v="Douglas-Smith"/>
    <x v="2"/>
    <n v="1740.7691090000001"/>
    <n v="472"/>
    <x v="1"/>
    <d v="2022-12-08T00:00:00"/>
    <n v="4"/>
    <s v="Aspirin"/>
    <s v="Abnormal"/>
    <x v="1"/>
  </r>
  <r>
    <s v="Austin Hull"/>
    <n v="40"/>
    <x v="0"/>
    <x v="3"/>
    <x v="5"/>
    <x v="1686"/>
    <n v="3"/>
    <x v="2"/>
    <n v="3"/>
    <s v="Weekday"/>
    <s v="Start"/>
    <s v="Crystal Barber"/>
    <s v="Short Ltd"/>
    <x v="4"/>
    <n v="41150.734069999999"/>
    <n v="390"/>
    <x v="0"/>
    <d v="2019-04-12T00:00:00"/>
    <n v="5"/>
    <s v="Penicillin"/>
    <s v="Normal"/>
    <x v="1"/>
  </r>
  <r>
    <s v="Paula Clark"/>
    <n v="48"/>
    <x v="1"/>
    <x v="3"/>
    <x v="5"/>
    <x v="772"/>
    <n v="9"/>
    <x v="4"/>
    <n v="1"/>
    <s v="Weekday"/>
    <s v="Mid"/>
    <s v="Stephanie Nelson"/>
    <s v="Walsh, Roberts and Walters"/>
    <x v="4"/>
    <n v="31420.796740000002"/>
    <n v="142"/>
    <x v="1"/>
    <d v="2023-11-02T00:00:00"/>
    <n v="4"/>
    <s v="Lipitor"/>
    <s v="Normal"/>
    <x v="1"/>
  </r>
  <r>
    <s v="Laura Walton"/>
    <n v="46"/>
    <x v="0"/>
    <x v="6"/>
    <x v="2"/>
    <x v="164"/>
    <n v="18"/>
    <x v="1"/>
    <n v="6"/>
    <s v="Weekend"/>
    <s v="Mid"/>
    <s v="Mark Clark"/>
    <s v="Clark-Bowen"/>
    <x v="0"/>
    <n v="7982.2267830000001"/>
    <n v="107"/>
    <x v="2"/>
    <d v="2019-06-12T00:00:00"/>
    <n v="3"/>
    <s v="Penicillin"/>
    <s v="Abnormal"/>
    <x v="1"/>
  </r>
  <r>
    <s v="Brianna Hardy"/>
    <n v="24"/>
    <x v="0"/>
    <x v="6"/>
    <x v="2"/>
    <x v="487"/>
    <n v="1"/>
    <x v="0"/>
    <n v="4"/>
    <s v="Weekday"/>
    <s v="Start"/>
    <s v="James Rush"/>
    <s v="Hunter-Carroll"/>
    <x v="2"/>
    <n v="5860.155557"/>
    <n v="285"/>
    <x v="0"/>
    <d v="2023-06-12T00:00:00"/>
    <n v="1"/>
    <s v="Paracetamol"/>
    <s v="Abnormal"/>
    <x v="2"/>
  </r>
  <r>
    <s v="Jacob Pierce"/>
    <n v="57"/>
    <x v="0"/>
    <x v="0"/>
    <x v="2"/>
    <x v="626"/>
    <n v="1"/>
    <x v="6"/>
    <n v="7"/>
    <s v="Weekend"/>
    <s v="Start"/>
    <s v="James Smith"/>
    <s v="Bradshaw-Adams"/>
    <x v="2"/>
    <n v="7775.2808789999999"/>
    <n v="424"/>
    <x v="2"/>
    <d v="2019-12-05T00:00:00"/>
    <n v="4"/>
    <s v="Lipitor"/>
    <s v="Normal"/>
    <x v="1"/>
  </r>
  <r>
    <s v="Tyler Benjamin"/>
    <n v="72"/>
    <x v="0"/>
    <x v="0"/>
    <x v="3"/>
    <x v="183"/>
    <n v="24"/>
    <x v="0"/>
    <n v="4"/>
    <s v="Weekday"/>
    <s v="Mid"/>
    <s v="Jonathan Foster"/>
    <s v="West-Berg"/>
    <x v="0"/>
    <n v="22622.935969999999"/>
    <n v="483"/>
    <x v="2"/>
    <d v="2022-03-26T00:00:00"/>
    <n v="6"/>
    <s v="Penicillin"/>
    <s v="Inconclusive"/>
    <x v="0"/>
  </r>
  <r>
    <s v="Kent Carrillo"/>
    <n v="31"/>
    <x v="0"/>
    <x v="0"/>
    <x v="4"/>
    <x v="507"/>
    <n v="4"/>
    <x v="2"/>
    <n v="3"/>
    <s v="Weekday"/>
    <s v="Start"/>
    <s v="Stephen Hughes"/>
    <s v="Patel, Pope and Nash"/>
    <x v="3"/>
    <n v="2482.8739770000002"/>
    <n v="150"/>
    <x v="2"/>
    <d v="2019-09-27T00:00:00"/>
    <n v="5"/>
    <s v="Aspirin"/>
    <s v="Normal"/>
    <x v="1"/>
  </r>
  <r>
    <s v="Brandon Obrien"/>
    <n v="69"/>
    <x v="1"/>
    <x v="1"/>
    <x v="5"/>
    <x v="1213"/>
    <n v="26"/>
    <x v="0"/>
    <n v="4"/>
    <s v="Weekday"/>
    <s v="Mid"/>
    <s v="David Moore"/>
    <s v="Hernandez-Duncan"/>
    <x v="2"/>
    <n v="29008.30888"/>
    <n v="469"/>
    <x v="0"/>
    <d v="2020-01-14T00:00:00"/>
    <n v="2"/>
    <s v="Ibuprofen"/>
    <s v="Normal"/>
    <x v="0"/>
  </r>
  <r>
    <s v="Lindsey Burgess"/>
    <n v="39"/>
    <x v="1"/>
    <x v="0"/>
    <x v="4"/>
    <x v="1485"/>
    <n v="5"/>
    <x v="5"/>
    <n v="2"/>
    <s v="Weekday"/>
    <s v="Mid"/>
    <s v="Robert Harris"/>
    <s v="Douglas, Davis and Pham"/>
    <x v="2"/>
    <n v="8619.1109159999996"/>
    <n v="273"/>
    <x v="2"/>
    <d v="2019-03-07T00:00:00"/>
    <n v="4"/>
    <s v="Penicillin"/>
    <s v="Inconclusive"/>
    <x v="1"/>
  </r>
  <r>
    <s v="Steven Jenkins"/>
    <n v="33"/>
    <x v="1"/>
    <x v="5"/>
    <x v="2"/>
    <x v="967"/>
    <n v="11"/>
    <x v="5"/>
    <n v="2"/>
    <s v="Weekday"/>
    <s v="Mid"/>
    <s v="Jason Powers"/>
    <s v="Richardson-Ward"/>
    <x v="2"/>
    <n v="18827.882829999999"/>
    <n v="176"/>
    <x v="1"/>
    <d v="2022-01-14T00:00:00"/>
    <n v="5"/>
    <s v="Aspirin"/>
    <s v="Abnormal"/>
    <x v="1"/>
  </r>
  <r>
    <s v="Rebecca Davis"/>
    <n v="47"/>
    <x v="0"/>
    <x v="0"/>
    <x v="0"/>
    <x v="39"/>
    <n v="30"/>
    <x v="2"/>
    <n v="3"/>
    <s v="Weekday"/>
    <s v="End"/>
    <s v="Terri Robinson"/>
    <s v="Mcdonald, Meyers and Cole"/>
    <x v="3"/>
    <n v="12883.159809999999"/>
    <n v="327"/>
    <x v="0"/>
    <d v="2021-07-05T00:00:00"/>
    <n v="1"/>
    <s v="Lipitor"/>
    <s v="Normal"/>
    <x v="1"/>
  </r>
  <r>
    <s v="Courtney Hansen"/>
    <n v="24"/>
    <x v="1"/>
    <x v="0"/>
    <x v="1"/>
    <x v="662"/>
    <n v="21"/>
    <x v="4"/>
    <n v="1"/>
    <s v="Weekday"/>
    <s v="Mid"/>
    <s v="WilliaMaleWright"/>
    <s v="Hammond, Jackson and Conrad"/>
    <x v="1"/>
    <n v="1144.846278"/>
    <n v="234"/>
    <x v="2"/>
    <d v="2019-01-28T00:00:00"/>
    <n v="1"/>
    <s v="Ibuprofen"/>
    <s v="Normal"/>
    <x v="2"/>
  </r>
  <r>
    <s v="Juan Flynn"/>
    <n v="20"/>
    <x v="1"/>
    <x v="4"/>
    <x v="1"/>
    <x v="177"/>
    <n v="15"/>
    <x v="4"/>
    <n v="1"/>
    <s v="Weekday"/>
    <s v="Mid"/>
    <s v="Jesse Simpson"/>
    <s v="Espinoza, Dodson and Rogers"/>
    <x v="2"/>
    <n v="28335.202280000001"/>
    <n v="117"/>
    <x v="1"/>
    <d v="2019-08-09T00:00:00"/>
    <n v="5"/>
    <s v="Lipitor"/>
    <s v="Abnormal"/>
    <x v="2"/>
  </r>
  <r>
    <s v="Matthew Williams"/>
    <n v="25"/>
    <x v="0"/>
    <x v="7"/>
    <x v="2"/>
    <x v="54"/>
    <n v="13"/>
    <x v="2"/>
    <n v="3"/>
    <s v="Weekday"/>
    <s v="Mid"/>
    <s v="Michael Bates"/>
    <s v="Hull Ltd"/>
    <x v="4"/>
    <n v="18081.596689999998"/>
    <n v="468"/>
    <x v="1"/>
    <d v="2019-12-05T00:00:00"/>
    <n v="4"/>
    <s v="Aspirin"/>
    <s v="Inconclusive"/>
    <x v="1"/>
  </r>
  <r>
    <s v="Jeremy White"/>
    <n v="29"/>
    <x v="0"/>
    <x v="7"/>
    <x v="1"/>
    <x v="644"/>
    <n v="21"/>
    <x v="2"/>
    <n v="3"/>
    <s v="Weekday"/>
    <s v="Mid"/>
    <s v="Jeffrey Evans"/>
    <s v="Stone-Alexander"/>
    <x v="2"/>
    <n v="32635.845150000001"/>
    <n v="269"/>
    <x v="2"/>
    <d v="2023-07-15T00:00:00"/>
    <n v="6"/>
    <s v="Lipitor"/>
    <s v="Inconclusive"/>
    <x v="1"/>
  </r>
  <r>
    <s v="Darin Rhodes"/>
    <n v="69"/>
    <x v="0"/>
    <x v="6"/>
    <x v="0"/>
    <x v="1231"/>
    <n v="4"/>
    <x v="1"/>
    <n v="6"/>
    <s v="Weekend"/>
    <s v="Start"/>
    <s v="Ricky Bond"/>
    <s v="Fitzgerald-Johnson"/>
    <x v="0"/>
    <n v="34180.169710000002"/>
    <n v="424"/>
    <x v="0"/>
    <d v="2019-05-08T00:00:00"/>
    <n v="3"/>
    <s v="Ibuprofen"/>
    <s v="Inconclusive"/>
    <x v="0"/>
  </r>
  <r>
    <s v="Shawna Young"/>
    <n v="28"/>
    <x v="0"/>
    <x v="2"/>
    <x v="0"/>
    <x v="737"/>
    <n v="2"/>
    <x v="6"/>
    <n v="7"/>
    <s v="Weekend"/>
    <s v="Start"/>
    <s v="Joseph Miller"/>
    <s v="Burns Ltd"/>
    <x v="1"/>
    <n v="44641.354630000002"/>
    <n v="266"/>
    <x v="0"/>
    <d v="2020-02-16T00:00:00"/>
    <n v="7"/>
    <s v="Lipitor"/>
    <s v="Inconclusive"/>
    <x v="1"/>
  </r>
  <r>
    <s v="Jon Thomas"/>
    <n v="50"/>
    <x v="0"/>
    <x v="3"/>
    <x v="5"/>
    <x v="561"/>
    <n v="15"/>
    <x v="6"/>
    <n v="7"/>
    <s v="Weekend"/>
    <s v="Mid"/>
    <s v="Meredith Macias"/>
    <s v="Deleon PLC"/>
    <x v="4"/>
    <n v="3169.7434079999998"/>
    <n v="279"/>
    <x v="0"/>
    <d v="2023-02-05T00:00:00"/>
    <n v="7"/>
    <s v="Paracetamol"/>
    <s v="Inconclusive"/>
    <x v="1"/>
  </r>
  <r>
    <s v="Sean Brown"/>
    <n v="58"/>
    <x v="1"/>
    <x v="1"/>
    <x v="3"/>
    <x v="629"/>
    <n v="26"/>
    <x v="1"/>
    <n v="6"/>
    <s v="Weekend"/>
    <s v="Mid"/>
    <s v="Jennifer Montgomery"/>
    <s v="Smith PLC"/>
    <x v="0"/>
    <n v="24339.397369999999"/>
    <n v="163"/>
    <x v="0"/>
    <d v="2020-12-27T00:00:00"/>
    <n v="7"/>
    <s v="Aspirin"/>
    <s v="Normal"/>
    <x v="1"/>
  </r>
  <r>
    <s v="Christopher Scott"/>
    <n v="44"/>
    <x v="1"/>
    <x v="3"/>
    <x v="0"/>
    <x v="1687"/>
    <n v="4"/>
    <x v="4"/>
    <n v="1"/>
    <s v="Weekday"/>
    <s v="Start"/>
    <s v="Justin Johnson"/>
    <s v="Johnson Ltd"/>
    <x v="0"/>
    <n v="50185.298750000002"/>
    <n v="243"/>
    <x v="2"/>
    <d v="2020-05-29T00:00:00"/>
    <n v="5"/>
    <s v="Lipitor"/>
    <s v="Inconclusive"/>
    <x v="1"/>
  </r>
  <r>
    <s v="Robert Cooper"/>
    <n v="85"/>
    <x v="0"/>
    <x v="2"/>
    <x v="1"/>
    <x v="1649"/>
    <n v="26"/>
    <x v="4"/>
    <n v="1"/>
    <s v="Weekday"/>
    <s v="Mid"/>
    <s v="Mrs. Melissa Day"/>
    <s v="Walker, Deleon and Thomas"/>
    <x v="2"/>
    <n v="15539.357819999999"/>
    <n v="173"/>
    <x v="2"/>
    <d v="2020-11-10T00:00:00"/>
    <n v="2"/>
    <s v="Aspirin"/>
    <s v="Inconclusive"/>
    <x v="0"/>
  </r>
  <r>
    <s v="Michael Ashley"/>
    <n v="52"/>
    <x v="1"/>
    <x v="0"/>
    <x v="4"/>
    <x v="1583"/>
    <n v="11"/>
    <x v="4"/>
    <n v="1"/>
    <s v="Weekday"/>
    <s v="Mid"/>
    <s v="Joseph Matthews"/>
    <s v="Jenkins, Mcdonald and Sanders"/>
    <x v="3"/>
    <n v="28394.42238"/>
    <n v="133"/>
    <x v="1"/>
    <d v="2023-09-24T00:00:00"/>
    <n v="7"/>
    <s v="Penicillin"/>
    <s v="Inconclusive"/>
    <x v="1"/>
  </r>
  <r>
    <s v="Joseph Brown"/>
    <n v="35"/>
    <x v="0"/>
    <x v="7"/>
    <x v="5"/>
    <x v="597"/>
    <n v="28"/>
    <x v="2"/>
    <n v="3"/>
    <s v="Weekday"/>
    <s v="End"/>
    <s v="Luis Roy"/>
    <s v="Smith-Shelton"/>
    <x v="1"/>
    <n v="78445.362280000001"/>
    <n v="227"/>
    <x v="0"/>
    <d v="2018-12-01T00:00:00"/>
    <n v="6"/>
    <s v="Aspirin"/>
    <s v="Normal"/>
    <x v="1"/>
  </r>
  <r>
    <s v="Connie Alvarez"/>
    <n v="49"/>
    <x v="0"/>
    <x v="0"/>
    <x v="2"/>
    <x v="227"/>
    <n v="14"/>
    <x v="3"/>
    <n v="5"/>
    <s v="Weekday"/>
    <s v="Mid"/>
    <s v="Katherine Jones"/>
    <s v="Quinn LLC"/>
    <x v="0"/>
    <n v="16062.08294"/>
    <n v="115"/>
    <x v="2"/>
    <d v="2020-09-10T00:00:00"/>
    <n v="4"/>
    <s v="Ibuprofen"/>
    <s v="Inconclusive"/>
    <x v="1"/>
  </r>
  <r>
    <s v="Rachel Stewart DDS"/>
    <n v="26"/>
    <x v="0"/>
    <x v="7"/>
    <x v="4"/>
    <x v="1642"/>
    <n v="10"/>
    <x v="1"/>
    <n v="6"/>
    <s v="Weekend"/>
    <s v="Mid"/>
    <s v="Jeanne Hamilton"/>
    <s v="Goodman, Jones and Salazar"/>
    <x v="3"/>
    <n v="10203.2369"/>
    <n v="442"/>
    <x v="1"/>
    <d v="2022-12-31T00:00:00"/>
    <n v="6"/>
    <s v="Ibuprofen"/>
    <s v="Abnormal"/>
    <x v="1"/>
  </r>
  <r>
    <s v="Alexis Miller"/>
    <n v="28"/>
    <x v="0"/>
    <x v="2"/>
    <x v="2"/>
    <x v="145"/>
    <n v="9"/>
    <x v="1"/>
    <n v="6"/>
    <s v="Weekend"/>
    <s v="Mid"/>
    <s v="Brandi Richard"/>
    <s v="Cochran-Delgado"/>
    <x v="2"/>
    <n v="5322.6877539999996"/>
    <n v="199"/>
    <x v="1"/>
    <d v="2022-04-23T00:00:00"/>
    <n v="6"/>
    <s v="Lipitor"/>
    <s v="Abnormal"/>
    <x v="1"/>
  </r>
  <r>
    <s v="Rachel Davis"/>
    <n v="76"/>
    <x v="1"/>
    <x v="2"/>
    <x v="0"/>
    <x v="965"/>
    <n v="13"/>
    <x v="6"/>
    <n v="7"/>
    <s v="Weekend"/>
    <s v="Mid"/>
    <s v="Michael Fox"/>
    <s v="Lee-Dalton"/>
    <x v="2"/>
    <n v="42900.757279999998"/>
    <n v="160"/>
    <x v="0"/>
    <d v="2023-08-25T00:00:00"/>
    <n v="5"/>
    <s v="Ibuprofen"/>
    <s v="Inconclusive"/>
    <x v="0"/>
  </r>
  <r>
    <s v="Natasha Goodwin"/>
    <n v="54"/>
    <x v="0"/>
    <x v="3"/>
    <x v="3"/>
    <x v="452"/>
    <n v="10"/>
    <x v="5"/>
    <n v="2"/>
    <s v="Weekday"/>
    <s v="Mid"/>
    <s v="WilliaMalePalmer"/>
    <s v="Wallace, Cole and Rivera"/>
    <x v="2"/>
    <n v="30285.055090000002"/>
    <n v="486"/>
    <x v="1"/>
    <d v="2022-05-16T00:00:00"/>
    <n v="1"/>
    <s v="Penicillin"/>
    <s v="Normal"/>
    <x v="1"/>
  </r>
  <r>
    <s v="Nancy Johnson"/>
    <n v="37"/>
    <x v="0"/>
    <x v="5"/>
    <x v="2"/>
    <x v="569"/>
    <n v="5"/>
    <x v="2"/>
    <n v="3"/>
    <s v="Weekday"/>
    <s v="Mid"/>
    <s v="Dr. Samantha Roberts"/>
    <s v="Jones Group"/>
    <x v="1"/>
    <n v="5293.2833250000003"/>
    <n v="324"/>
    <x v="0"/>
    <d v="2023-04-07T00:00:00"/>
    <n v="5"/>
    <s v="Aspirin"/>
    <s v="Normal"/>
    <x v="1"/>
  </r>
  <r>
    <s v="Holly May"/>
    <n v="77"/>
    <x v="0"/>
    <x v="0"/>
    <x v="5"/>
    <x v="550"/>
    <n v="14"/>
    <x v="1"/>
    <n v="6"/>
    <s v="Weekend"/>
    <s v="Mid"/>
    <s v="Linda Nguyen MD"/>
    <s v="Mccarthy, GrahaMaleand Cobb"/>
    <x v="2"/>
    <n v="45877.206100000003"/>
    <n v="131"/>
    <x v="0"/>
    <d v="2022-05-26T00:00:00"/>
    <n v="4"/>
    <s v="Paracetamol"/>
    <s v="Abnormal"/>
    <x v="0"/>
  </r>
  <r>
    <s v="Elizabeth Johnson"/>
    <n v="50"/>
    <x v="0"/>
    <x v="6"/>
    <x v="4"/>
    <x v="246"/>
    <n v="10"/>
    <x v="6"/>
    <n v="7"/>
    <s v="Weekend"/>
    <s v="Mid"/>
    <s v="Dawn Haley"/>
    <s v="Sanders, Robertson and Williams"/>
    <x v="0"/>
    <n v="34965.883229999999"/>
    <n v="476"/>
    <x v="1"/>
    <d v="2022-08-06T00:00:00"/>
    <n v="6"/>
    <s v="Aspirin"/>
    <s v="Inconclusive"/>
    <x v="1"/>
  </r>
  <r>
    <s v="AdaMaleMueller"/>
    <n v="26"/>
    <x v="1"/>
    <x v="2"/>
    <x v="4"/>
    <x v="660"/>
    <n v="20"/>
    <x v="4"/>
    <n v="1"/>
    <s v="Weekday"/>
    <s v="Mid"/>
    <s v="Cindy Ray"/>
    <s v="Adams and Sons"/>
    <x v="2"/>
    <n v="25693.000830000001"/>
    <n v="371"/>
    <x v="2"/>
    <d v="2023-03-21T00:00:00"/>
    <n v="2"/>
    <s v="Paracetamol"/>
    <s v="Abnormal"/>
    <x v="1"/>
  </r>
  <r>
    <s v="Mrs. Kristin Trujillo"/>
    <n v="58"/>
    <x v="0"/>
    <x v="5"/>
    <x v="0"/>
    <x v="563"/>
    <n v="23"/>
    <x v="0"/>
    <n v="4"/>
    <s v="Weekday"/>
    <s v="Mid"/>
    <s v="Tabitha Griffin"/>
    <s v="Smith and Sons"/>
    <x v="4"/>
    <n v="19092.949919999999"/>
    <n v="451"/>
    <x v="2"/>
    <d v="2023-04-02T00:00:00"/>
    <n v="7"/>
    <s v="Ibuprofen"/>
    <s v="Abnormal"/>
    <x v="1"/>
  </r>
  <r>
    <s v="Lisa Graves"/>
    <n v="52"/>
    <x v="1"/>
    <x v="4"/>
    <x v="5"/>
    <x v="1605"/>
    <n v="15"/>
    <x v="2"/>
    <n v="3"/>
    <s v="Weekday"/>
    <s v="Mid"/>
    <s v="Herbert Bishop"/>
    <s v="Stout Group"/>
    <x v="3"/>
    <n v="52714.198190000003"/>
    <n v="173"/>
    <x v="0"/>
    <d v="2023-02-23T00:00:00"/>
    <n v="4"/>
    <s v="Lipitor"/>
    <s v="Normal"/>
    <x v="1"/>
  </r>
  <r>
    <s v="Alice Roth"/>
    <n v="38"/>
    <x v="0"/>
    <x v="3"/>
    <x v="2"/>
    <x v="1331"/>
    <n v="27"/>
    <x v="4"/>
    <n v="1"/>
    <s v="Weekday"/>
    <s v="End"/>
    <s v="Mary Gibson"/>
    <s v="Armstrong PLC"/>
    <x v="3"/>
    <n v="4640.9287809999996"/>
    <n v="159"/>
    <x v="0"/>
    <d v="2021-10-11T00:00:00"/>
    <n v="1"/>
    <s v="Lipitor"/>
    <s v="Inconclusive"/>
    <x v="1"/>
  </r>
  <r>
    <s v="Logan Adams"/>
    <n v="19"/>
    <x v="1"/>
    <x v="2"/>
    <x v="5"/>
    <x v="1147"/>
    <n v="16"/>
    <x v="0"/>
    <n v="4"/>
    <s v="Weekday"/>
    <s v="Mid"/>
    <s v="Karen Smith"/>
    <s v="Walton, Willis and Mendoza"/>
    <x v="2"/>
    <n v="58394.385340000001"/>
    <n v="181"/>
    <x v="1"/>
    <d v="2023-02-18T00:00:00"/>
    <n v="6"/>
    <s v="Aspirin"/>
    <s v="Inconclusive"/>
    <x v="2"/>
  </r>
  <r>
    <s v="Jessica Michael"/>
    <n v="57"/>
    <x v="1"/>
    <x v="6"/>
    <x v="3"/>
    <x v="140"/>
    <n v="16"/>
    <x v="0"/>
    <n v="4"/>
    <s v="Weekday"/>
    <s v="Mid"/>
    <s v="Miss Erin Montes"/>
    <s v="Smith, Lee and Lara"/>
    <x v="1"/>
    <n v="18159.295859999998"/>
    <n v="183"/>
    <x v="2"/>
    <d v="2022-01-10T00:00:00"/>
    <n v="1"/>
    <s v="Aspirin"/>
    <s v="Abnormal"/>
    <x v="1"/>
  </r>
  <r>
    <s v="Robert Hunter"/>
    <n v="48"/>
    <x v="1"/>
    <x v="0"/>
    <x v="0"/>
    <x v="1688"/>
    <n v="23"/>
    <x v="4"/>
    <n v="1"/>
    <s v="Weekday"/>
    <s v="Mid"/>
    <s v="Stephanie Howard"/>
    <s v="Jordan Inc"/>
    <x v="0"/>
    <n v="30322.24437"/>
    <n v="401"/>
    <x v="0"/>
    <d v="2020-03-24T00:00:00"/>
    <n v="2"/>
    <s v="Ibuprofen"/>
    <s v="Inconclusive"/>
    <x v="1"/>
  </r>
  <r>
    <s v="Angela Wheeler"/>
    <n v="84"/>
    <x v="1"/>
    <x v="3"/>
    <x v="3"/>
    <x v="1364"/>
    <n v="8"/>
    <x v="3"/>
    <n v="5"/>
    <s v="Weekday"/>
    <s v="Mid"/>
    <s v="Paul Pierce"/>
    <s v="Green Inc"/>
    <x v="2"/>
    <n v="37678.007180000001"/>
    <n v="117"/>
    <x v="2"/>
    <d v="2019-02-15T00:00:00"/>
    <n v="5"/>
    <s v="Lipitor"/>
    <s v="Normal"/>
    <x v="0"/>
  </r>
  <r>
    <s v="Ryan Jackson"/>
    <n v="79"/>
    <x v="0"/>
    <x v="7"/>
    <x v="5"/>
    <x v="194"/>
    <n v="17"/>
    <x v="5"/>
    <n v="2"/>
    <s v="Weekday"/>
    <s v="Mid"/>
    <s v="Dustin Martin"/>
    <s v="Hernandez, Martinez and Oneill"/>
    <x v="4"/>
    <n v="75845.239379999999"/>
    <n v="333"/>
    <x v="1"/>
    <d v="2023-01-27T00:00:00"/>
    <n v="5"/>
    <s v="Penicillin"/>
    <s v="Normal"/>
    <x v="0"/>
  </r>
  <r>
    <s v="Jessica Schultz"/>
    <n v="80"/>
    <x v="0"/>
    <x v="3"/>
    <x v="2"/>
    <x v="541"/>
    <n v="31"/>
    <x v="4"/>
    <n v="1"/>
    <s v="Weekday"/>
    <s v="End"/>
    <s v="James Henry"/>
    <s v="Moore Group"/>
    <x v="1"/>
    <n v="2177.7924440000002"/>
    <n v="358"/>
    <x v="2"/>
    <d v="2022-02-03T00:00:00"/>
    <n v="4"/>
    <s v="Aspirin"/>
    <s v="Abnormal"/>
    <x v="0"/>
  </r>
  <r>
    <s v="Richard Jones"/>
    <n v="73"/>
    <x v="0"/>
    <x v="6"/>
    <x v="4"/>
    <x v="911"/>
    <n v="25"/>
    <x v="1"/>
    <n v="6"/>
    <s v="Weekend"/>
    <s v="Mid"/>
    <s v="Zachary Contreras"/>
    <s v="Nelson, Castro and Hill"/>
    <x v="2"/>
    <n v="24358.559959999999"/>
    <n v="163"/>
    <x v="2"/>
    <d v="2020-05-18T00:00:00"/>
    <n v="1"/>
    <s v="Paracetamol"/>
    <s v="Normal"/>
    <x v="0"/>
  </r>
  <r>
    <s v="Cindy Robinson"/>
    <n v="54"/>
    <x v="1"/>
    <x v="2"/>
    <x v="2"/>
    <x v="975"/>
    <n v="11"/>
    <x v="6"/>
    <n v="7"/>
    <s v="Weekend"/>
    <s v="Mid"/>
    <s v="Crystal Bowman"/>
    <s v="Baker Inc"/>
    <x v="3"/>
    <n v="14598.85874"/>
    <n v="331"/>
    <x v="1"/>
    <d v="2023-06-22T00:00:00"/>
    <n v="4"/>
    <s v="Ibuprofen"/>
    <s v="Abnormal"/>
    <x v="1"/>
  </r>
  <r>
    <s v="Kendra Walker"/>
    <n v="48"/>
    <x v="0"/>
    <x v="6"/>
    <x v="2"/>
    <x v="286"/>
    <n v="10"/>
    <x v="4"/>
    <n v="1"/>
    <s v="Weekday"/>
    <s v="Mid"/>
    <s v="Veronica Webb"/>
    <s v="Wells Ltd"/>
    <x v="2"/>
    <n v="7448.9120220000004"/>
    <n v="329"/>
    <x v="0"/>
    <d v="2023-07-14T00:00:00"/>
    <n v="5"/>
    <s v="Aspirin"/>
    <s v="Abnormal"/>
    <x v="1"/>
  </r>
  <r>
    <s v="Eugene Fisher DDS"/>
    <n v="69"/>
    <x v="0"/>
    <x v="4"/>
    <x v="3"/>
    <x v="1495"/>
    <n v="18"/>
    <x v="5"/>
    <n v="2"/>
    <s v="Weekday"/>
    <s v="Mid"/>
    <s v="Dr. Debbie Dillon DDS"/>
    <s v="Mason, Butler and Webb"/>
    <x v="0"/>
    <n v="23822.648079999999"/>
    <n v="170"/>
    <x v="1"/>
    <d v="2022-02-13T00:00:00"/>
    <n v="7"/>
    <s v="Aspirin"/>
    <s v="Normal"/>
    <x v="0"/>
  </r>
  <r>
    <s v="Michael Harding"/>
    <n v="85"/>
    <x v="1"/>
    <x v="0"/>
    <x v="3"/>
    <x v="340"/>
    <n v="17"/>
    <x v="6"/>
    <n v="7"/>
    <s v="Weekend"/>
    <s v="Mid"/>
    <s v="Lisa Osborne"/>
    <s v="Ewing PLC"/>
    <x v="0"/>
    <n v="10122.189410000001"/>
    <n v="263"/>
    <x v="1"/>
    <d v="2022-05-09T00:00:00"/>
    <n v="1"/>
    <s v="Lipitor"/>
    <s v="Abnormal"/>
    <x v="0"/>
  </r>
  <r>
    <s v="Lauren Davis"/>
    <n v="40"/>
    <x v="0"/>
    <x v="1"/>
    <x v="4"/>
    <x v="894"/>
    <n v="17"/>
    <x v="0"/>
    <n v="4"/>
    <s v="Weekday"/>
    <s v="Mid"/>
    <s v="Daniel Smith"/>
    <s v="Phillips-Miller"/>
    <x v="3"/>
    <n v="33960.244420000003"/>
    <n v="175"/>
    <x v="1"/>
    <d v="2022-03-07T00:00:00"/>
    <n v="1"/>
    <s v="Aspirin"/>
    <s v="Inconclusive"/>
    <x v="1"/>
  </r>
  <r>
    <s v="Robert Cowan"/>
    <n v="48"/>
    <x v="0"/>
    <x v="4"/>
    <x v="3"/>
    <x v="189"/>
    <n v="18"/>
    <x v="4"/>
    <n v="1"/>
    <s v="Weekday"/>
    <s v="Mid"/>
    <s v="Emily Yoder"/>
    <s v="Young Ltd"/>
    <x v="2"/>
    <n v="938.12796309999999"/>
    <n v="379"/>
    <x v="0"/>
    <d v="2023-10-09T00:00:00"/>
    <n v="1"/>
    <s v="Lipitor"/>
    <s v="Inconclusive"/>
    <x v="1"/>
  </r>
  <r>
    <s v="Zachary Pearson"/>
    <n v="46"/>
    <x v="1"/>
    <x v="6"/>
    <x v="2"/>
    <x v="684"/>
    <n v="11"/>
    <x v="3"/>
    <n v="5"/>
    <s v="Weekday"/>
    <s v="Mid"/>
    <s v="Travis Christensen"/>
    <s v="Mcdonald-Garcia"/>
    <x v="1"/>
    <n v="13224.57813"/>
    <n v="151"/>
    <x v="1"/>
    <d v="2019-10-17T00:00:00"/>
    <n v="4"/>
    <s v="Aspirin"/>
    <s v="Abnormal"/>
    <x v="1"/>
  </r>
  <r>
    <s v="Jamie Smith"/>
    <n v="45"/>
    <x v="0"/>
    <x v="2"/>
    <x v="2"/>
    <x v="1026"/>
    <n v="7"/>
    <x v="5"/>
    <n v="2"/>
    <s v="Weekday"/>
    <s v="Mid"/>
    <s v="Tammy Williams"/>
    <s v="Price-Osborne"/>
    <x v="4"/>
    <n v="3718.5299909999999"/>
    <n v="186"/>
    <x v="2"/>
    <d v="2023-03-06T00:00:00"/>
    <n v="1"/>
    <s v="Lipitor"/>
    <s v="Abnormal"/>
    <x v="1"/>
  </r>
  <r>
    <s v="Michelle Charles"/>
    <n v="74"/>
    <x v="0"/>
    <x v="4"/>
    <x v="3"/>
    <x v="155"/>
    <n v="18"/>
    <x v="3"/>
    <n v="5"/>
    <s v="Weekday"/>
    <s v="Mid"/>
    <s v="Michael Decker"/>
    <s v="Myers, Silva and Gomez"/>
    <x v="2"/>
    <n v="14709.39057"/>
    <n v="254"/>
    <x v="1"/>
    <d v="2022-02-26T00:00:00"/>
    <n v="6"/>
    <s v="Paracetamol"/>
    <s v="Inconclusive"/>
    <x v="0"/>
  </r>
  <r>
    <s v="Cheryl Mason"/>
    <n v="52"/>
    <x v="1"/>
    <x v="6"/>
    <x v="5"/>
    <x v="1689"/>
    <n v="7"/>
    <x v="3"/>
    <n v="5"/>
    <s v="Weekday"/>
    <s v="Mid"/>
    <s v="Gary Bradford"/>
    <s v="Hernandez Ltd"/>
    <x v="2"/>
    <n v="63458.134510000004"/>
    <n v="364"/>
    <x v="0"/>
    <d v="2018-12-24T00:00:00"/>
    <n v="1"/>
    <s v="Lipitor"/>
    <s v="Inconclusive"/>
    <x v="1"/>
  </r>
  <r>
    <s v="Angie Peterson"/>
    <n v="74"/>
    <x v="0"/>
    <x v="2"/>
    <x v="0"/>
    <x v="740"/>
    <n v="11"/>
    <x v="0"/>
    <n v="4"/>
    <s v="Weekday"/>
    <s v="Mid"/>
    <s v="Kenneth Hughes"/>
    <s v="Thompson-Smith"/>
    <x v="3"/>
    <n v="53840.29997"/>
    <n v="101"/>
    <x v="0"/>
    <d v="2021-11-19T00:00:00"/>
    <n v="5"/>
    <s v="Paracetamol"/>
    <s v="Abnormal"/>
    <x v="0"/>
  </r>
  <r>
    <s v="Stacey Wright"/>
    <n v="25"/>
    <x v="0"/>
    <x v="7"/>
    <x v="1"/>
    <x v="1331"/>
    <n v="27"/>
    <x v="4"/>
    <n v="1"/>
    <s v="Weekday"/>
    <s v="End"/>
    <s v="Beth Nelson"/>
    <s v="Thomas Inc"/>
    <x v="2"/>
    <n v="31450.803459999999"/>
    <n v="290"/>
    <x v="2"/>
    <d v="2021-10-22T00:00:00"/>
    <n v="5"/>
    <s v="Aspirin"/>
    <s v="Inconclusive"/>
    <x v="1"/>
  </r>
  <r>
    <s v="John Johnson"/>
    <n v="55"/>
    <x v="1"/>
    <x v="0"/>
    <x v="1"/>
    <x v="391"/>
    <n v="14"/>
    <x v="5"/>
    <n v="2"/>
    <s v="Weekday"/>
    <s v="Mid"/>
    <s v="Elaine Baker"/>
    <s v="Burns, Massey and Williams"/>
    <x v="2"/>
    <n v="20332.441320000002"/>
    <n v="334"/>
    <x v="1"/>
    <d v="2023-03-05T00:00:00"/>
    <n v="7"/>
    <s v="Ibuprofen"/>
    <s v="Abnormal"/>
    <x v="1"/>
  </r>
  <r>
    <s v="Mary Anderson"/>
    <n v="77"/>
    <x v="0"/>
    <x v="6"/>
    <x v="5"/>
    <x v="70"/>
    <n v="16"/>
    <x v="1"/>
    <n v="6"/>
    <s v="Weekend"/>
    <s v="Mid"/>
    <s v="Walter Branch"/>
    <s v="Allen LLC"/>
    <x v="1"/>
    <n v="45879.622150000003"/>
    <n v="297"/>
    <x v="1"/>
    <d v="2020-05-30T00:00:00"/>
    <n v="6"/>
    <s v="Paracetamol"/>
    <s v="Abnormal"/>
    <x v="0"/>
  </r>
  <r>
    <s v="Patricia Sullivan"/>
    <n v="61"/>
    <x v="1"/>
    <x v="0"/>
    <x v="3"/>
    <x v="41"/>
    <n v="15"/>
    <x v="6"/>
    <n v="7"/>
    <s v="Weekend"/>
    <s v="Mid"/>
    <s v="Troy Wilson"/>
    <s v="Wilson, Ewing and Park"/>
    <x v="4"/>
    <n v="4893.5391"/>
    <n v="343"/>
    <x v="0"/>
    <d v="2021-08-18T00:00:00"/>
    <n v="3"/>
    <s v="Penicillin"/>
    <s v="Inconclusive"/>
    <x v="1"/>
  </r>
  <r>
    <s v="Debra Figueroa"/>
    <n v="84"/>
    <x v="0"/>
    <x v="4"/>
    <x v="1"/>
    <x v="1021"/>
    <n v="13"/>
    <x v="2"/>
    <n v="3"/>
    <s v="Weekday"/>
    <s v="Mid"/>
    <s v="Olivia Hughes"/>
    <s v="Bender, Garcia and Love"/>
    <x v="3"/>
    <n v="20827.91372"/>
    <n v="411"/>
    <x v="2"/>
    <d v="2019-03-28T00:00:00"/>
    <n v="4"/>
    <s v="Penicillin"/>
    <s v="Abnormal"/>
    <x v="0"/>
  </r>
  <r>
    <s v="Benjamin Adams"/>
    <n v="18"/>
    <x v="1"/>
    <x v="0"/>
    <x v="4"/>
    <x v="623"/>
    <n v="31"/>
    <x v="5"/>
    <n v="2"/>
    <s v="Weekday"/>
    <s v="End"/>
    <s v="Charles Cannon"/>
    <s v="Hayes and Sons"/>
    <x v="4"/>
    <n v="13081.532349999999"/>
    <n v="458"/>
    <x v="1"/>
    <d v="2023-02-13T00:00:00"/>
    <n v="1"/>
    <s v="Lipitor"/>
    <s v="Normal"/>
    <x v="2"/>
  </r>
  <r>
    <s v="Tammy Gomez"/>
    <n v="46"/>
    <x v="0"/>
    <x v="7"/>
    <x v="2"/>
    <x v="725"/>
    <n v="29"/>
    <x v="3"/>
    <n v="5"/>
    <s v="Weekday"/>
    <s v="End"/>
    <s v="Roger Sullivan DDS"/>
    <s v="Reynolds, Rodriguez and Guerra"/>
    <x v="4"/>
    <n v="12724.66347"/>
    <n v="335"/>
    <x v="0"/>
    <d v="2022-04-29T00:00:00"/>
    <n v="5"/>
    <s v="Ibuprofen"/>
    <s v="Abnormal"/>
    <x v="1"/>
  </r>
  <r>
    <s v="Daniel Brown"/>
    <n v="21"/>
    <x v="0"/>
    <x v="3"/>
    <x v="4"/>
    <x v="1140"/>
    <n v="25"/>
    <x v="2"/>
    <n v="3"/>
    <s v="Weekday"/>
    <s v="Mid"/>
    <s v="Christopher Poole"/>
    <s v="Gray, Ruiz and Brown"/>
    <x v="3"/>
    <n v="1348.666377"/>
    <n v="449"/>
    <x v="2"/>
    <d v="2019-10-24T00:00:00"/>
    <n v="4"/>
    <s v="Ibuprofen"/>
    <s v="Normal"/>
    <x v="2"/>
  </r>
  <r>
    <s v="Margaret Chung"/>
    <n v="65"/>
    <x v="0"/>
    <x v="0"/>
    <x v="3"/>
    <x v="686"/>
    <n v="5"/>
    <x v="5"/>
    <n v="2"/>
    <s v="Weekday"/>
    <s v="Mid"/>
    <s v="Tina Miller"/>
    <s v="Diaz, Krause and Morris"/>
    <x v="1"/>
    <n v="7925.9152379999996"/>
    <n v="446"/>
    <x v="2"/>
    <d v="2020-05-17T00:00:00"/>
    <n v="7"/>
    <s v="Penicillin"/>
    <s v="Inconclusive"/>
    <x v="0"/>
  </r>
  <r>
    <s v="Carolyn Stanley"/>
    <n v="38"/>
    <x v="0"/>
    <x v="4"/>
    <x v="2"/>
    <x v="1486"/>
    <n v="6"/>
    <x v="4"/>
    <n v="1"/>
    <s v="Weekday"/>
    <s v="Mid"/>
    <s v="Ryan Torres"/>
    <s v="Vincent Group"/>
    <x v="4"/>
    <n v="12083.93132"/>
    <n v="295"/>
    <x v="0"/>
    <d v="2021-09-12T00:00:00"/>
    <n v="7"/>
    <s v="Aspirin"/>
    <s v="Normal"/>
    <x v="1"/>
  </r>
  <r>
    <s v="Aaron Hamilton"/>
    <n v="37"/>
    <x v="1"/>
    <x v="2"/>
    <x v="4"/>
    <x v="433"/>
    <n v="21"/>
    <x v="6"/>
    <n v="7"/>
    <s v="Weekend"/>
    <s v="Mid"/>
    <s v="Traci Williams"/>
    <s v="Johnson-Medina"/>
    <x v="1"/>
    <n v="34101.216359999999"/>
    <n v="399"/>
    <x v="1"/>
    <d v="2022-09-13T00:00:00"/>
    <n v="2"/>
    <s v="Ibuprofen"/>
    <s v="Abnormal"/>
    <x v="1"/>
  </r>
  <r>
    <s v="Melissa Thomas"/>
    <n v="39"/>
    <x v="1"/>
    <x v="0"/>
    <x v="0"/>
    <x v="1690"/>
    <n v="24"/>
    <x v="1"/>
    <n v="6"/>
    <s v="Weekend"/>
    <s v="Mid"/>
    <s v="Duane Kelley"/>
    <s v="Coleman, Hayes and Bradley"/>
    <x v="2"/>
    <n v="8446.5932919999996"/>
    <n v="304"/>
    <x v="1"/>
    <d v="2021-08-04T00:00:00"/>
    <n v="3"/>
    <s v="Aspirin"/>
    <s v="Normal"/>
    <x v="1"/>
  </r>
  <r>
    <s v="Christine Edwards"/>
    <n v="72"/>
    <x v="1"/>
    <x v="7"/>
    <x v="2"/>
    <x v="347"/>
    <n v="13"/>
    <x v="5"/>
    <n v="2"/>
    <s v="Weekday"/>
    <s v="Mid"/>
    <s v="AdaMaleWelch"/>
    <s v="Olson, Keller and Graves"/>
    <x v="3"/>
    <n v="11438.318569999999"/>
    <n v="126"/>
    <x v="1"/>
    <d v="2023-07-08T00:00:00"/>
    <n v="6"/>
    <s v="Lipitor"/>
    <s v="Normal"/>
    <x v="0"/>
  </r>
  <r>
    <s v="Gina Gonzales"/>
    <n v="29"/>
    <x v="0"/>
    <x v="7"/>
    <x v="4"/>
    <x v="648"/>
    <n v="25"/>
    <x v="5"/>
    <n v="2"/>
    <s v="Weekday"/>
    <s v="Mid"/>
    <s v="James Avery"/>
    <s v="Todd Group"/>
    <x v="3"/>
    <n v="10579.953680000001"/>
    <n v="443"/>
    <x v="2"/>
    <d v="2023-08-03T00:00:00"/>
    <n v="4"/>
    <s v="Paracetamol"/>
    <s v="Abnormal"/>
    <x v="1"/>
  </r>
  <r>
    <s v="Sandra Ingram"/>
    <n v="66"/>
    <x v="1"/>
    <x v="2"/>
    <x v="4"/>
    <x v="671"/>
    <n v="18"/>
    <x v="2"/>
    <n v="3"/>
    <s v="Weekday"/>
    <s v="Mid"/>
    <s v="Ms. Brittany Moore PhD"/>
    <s v="Burns PLC"/>
    <x v="0"/>
    <n v="17844.64849"/>
    <n v="458"/>
    <x v="1"/>
    <d v="2019-09-25T00:00:00"/>
    <n v="3"/>
    <s v="Ibuprofen"/>
    <s v="Normal"/>
    <x v="0"/>
  </r>
  <r>
    <s v="Christopher Davis"/>
    <n v="24"/>
    <x v="1"/>
    <x v="0"/>
    <x v="4"/>
    <x v="849"/>
    <n v="23"/>
    <x v="5"/>
    <n v="2"/>
    <s v="Weekday"/>
    <s v="Mid"/>
    <s v="Zachary King"/>
    <s v="Faulkner Inc"/>
    <x v="2"/>
    <n v="13736.19498"/>
    <n v="344"/>
    <x v="2"/>
    <d v="2021-12-22T00:00:00"/>
    <n v="3"/>
    <s v="Paracetamol"/>
    <s v="Inconclusive"/>
    <x v="2"/>
  </r>
  <r>
    <s v="Mr. Chad Gray PhD"/>
    <n v="34"/>
    <x v="1"/>
    <x v="0"/>
    <x v="5"/>
    <x v="259"/>
    <n v="16"/>
    <x v="0"/>
    <n v="4"/>
    <s v="Weekday"/>
    <s v="Mid"/>
    <s v="Stephen Austin"/>
    <s v="Ray, Banks and Miller"/>
    <x v="3"/>
    <n v="41991.529699999999"/>
    <n v="372"/>
    <x v="0"/>
    <d v="2022-06-21T00:00:00"/>
    <n v="2"/>
    <s v="Penicillin"/>
    <s v="Normal"/>
    <x v="1"/>
  </r>
  <r>
    <s v="Mathew Reilly"/>
    <n v="49"/>
    <x v="0"/>
    <x v="7"/>
    <x v="3"/>
    <x v="611"/>
    <n v="8"/>
    <x v="6"/>
    <n v="7"/>
    <s v="Weekend"/>
    <s v="Mid"/>
    <s v="Yvonne Jacobs"/>
    <s v="Gibson-Holder"/>
    <x v="0"/>
    <n v="21000.074140000001"/>
    <n v="397"/>
    <x v="1"/>
    <d v="2021-09-05T00:00:00"/>
    <n v="7"/>
    <s v="Penicillin"/>
    <s v="Abnormal"/>
    <x v="1"/>
  </r>
  <r>
    <s v="Victoria Castillo"/>
    <n v="43"/>
    <x v="1"/>
    <x v="1"/>
    <x v="4"/>
    <x v="391"/>
    <n v="14"/>
    <x v="5"/>
    <n v="2"/>
    <s v="Weekday"/>
    <s v="Mid"/>
    <s v="Amanda Berry"/>
    <s v="Jordan-Howard"/>
    <x v="4"/>
    <n v="6554.2096039999997"/>
    <n v="379"/>
    <x v="2"/>
    <d v="2023-02-24T00:00:00"/>
    <n v="5"/>
    <s v="Paracetamol"/>
    <s v="Inconclusive"/>
    <x v="1"/>
  </r>
  <r>
    <s v="Raymond Morton"/>
    <n v="73"/>
    <x v="0"/>
    <x v="5"/>
    <x v="5"/>
    <x v="1271"/>
    <n v="18"/>
    <x v="4"/>
    <n v="1"/>
    <s v="Weekday"/>
    <s v="Mid"/>
    <s v="Jill Hudson"/>
    <s v="Wolfe, Marsh and Parker"/>
    <x v="1"/>
    <n v="76314.042629999996"/>
    <n v="243"/>
    <x v="1"/>
    <d v="2019-03-18T00:00:00"/>
    <n v="1"/>
    <s v="Lipitor"/>
    <s v="Abnormal"/>
    <x v="0"/>
  </r>
  <r>
    <s v="Amy Barnes"/>
    <n v="52"/>
    <x v="0"/>
    <x v="0"/>
    <x v="0"/>
    <x v="584"/>
    <n v="11"/>
    <x v="1"/>
    <n v="6"/>
    <s v="Weekend"/>
    <s v="Mid"/>
    <s v="Hunter Robertson"/>
    <s v="Garcia, Stone and Beasley"/>
    <x v="0"/>
    <n v="29811.718840000001"/>
    <n v="493"/>
    <x v="1"/>
    <d v="2021-10-04T00:00:00"/>
    <n v="1"/>
    <s v="Ibuprofen"/>
    <s v="Normal"/>
    <x v="1"/>
  </r>
  <r>
    <s v="Tiffany Stewart"/>
    <n v="31"/>
    <x v="1"/>
    <x v="0"/>
    <x v="5"/>
    <x v="153"/>
    <n v="19"/>
    <x v="3"/>
    <n v="5"/>
    <s v="Weekday"/>
    <s v="Mid"/>
    <s v="Virginia Robinson"/>
    <s v="Morrison PLC"/>
    <x v="3"/>
    <n v="43574.255409999998"/>
    <n v="487"/>
    <x v="0"/>
    <d v="2023-06-09T00:00:00"/>
    <n v="5"/>
    <s v="Lipitor"/>
    <s v="Inconclusive"/>
    <x v="1"/>
  </r>
  <r>
    <s v="Joseph Schneider"/>
    <n v="26"/>
    <x v="1"/>
    <x v="7"/>
    <x v="1"/>
    <x v="414"/>
    <n v="6"/>
    <x v="0"/>
    <n v="4"/>
    <s v="Weekday"/>
    <s v="Mid"/>
    <s v="Sally Jones"/>
    <s v="Allen, Joyce and Bell"/>
    <x v="3"/>
    <n v="35267.816120000003"/>
    <n v="105"/>
    <x v="2"/>
    <d v="2020-08-10T00:00:00"/>
    <n v="1"/>
    <s v="Paracetamol"/>
    <s v="Inconclusive"/>
    <x v="1"/>
  </r>
  <r>
    <s v="Lorraine Key"/>
    <n v="75"/>
    <x v="1"/>
    <x v="2"/>
    <x v="3"/>
    <x v="479"/>
    <n v="12"/>
    <x v="1"/>
    <n v="6"/>
    <s v="Weekend"/>
    <s v="Mid"/>
    <s v="Marc Romero"/>
    <s v="Robles Group"/>
    <x v="2"/>
    <n v="28018.951300000001"/>
    <n v="396"/>
    <x v="2"/>
    <d v="2022-02-22T00:00:00"/>
    <n v="2"/>
    <s v="Penicillin"/>
    <s v="Abnormal"/>
    <x v="0"/>
  </r>
  <r>
    <s v="Sarah Jordan"/>
    <n v="41"/>
    <x v="1"/>
    <x v="0"/>
    <x v="4"/>
    <x v="177"/>
    <n v="15"/>
    <x v="4"/>
    <n v="1"/>
    <s v="Weekday"/>
    <s v="Mid"/>
    <s v="Brandi Vang"/>
    <s v="Jones-Johnson"/>
    <x v="2"/>
    <n v="15495.014789999999"/>
    <n v="356"/>
    <x v="1"/>
    <d v="2019-08-10T00:00:00"/>
    <n v="6"/>
    <s v="Lipitor"/>
    <s v="Abnormal"/>
    <x v="1"/>
  </r>
  <r>
    <s v="Jody Taylor"/>
    <n v="38"/>
    <x v="1"/>
    <x v="1"/>
    <x v="4"/>
    <x v="583"/>
    <n v="30"/>
    <x v="1"/>
    <n v="6"/>
    <s v="Weekend"/>
    <s v="End"/>
    <s v="Paul Giles"/>
    <s v="Campbell PLC"/>
    <x v="1"/>
    <n v="17681.24065"/>
    <n v="203"/>
    <x v="2"/>
    <d v="2023-10-14T00:00:00"/>
    <n v="6"/>
    <s v="Penicillin"/>
    <s v="Normal"/>
    <x v="1"/>
  </r>
  <r>
    <s v="Sierra Johnson"/>
    <n v="40"/>
    <x v="0"/>
    <x v="0"/>
    <x v="5"/>
    <x v="665"/>
    <n v="9"/>
    <x v="3"/>
    <n v="5"/>
    <s v="Weekday"/>
    <s v="Mid"/>
    <s v="Sarah Brown"/>
    <s v="Payne LLC"/>
    <x v="0"/>
    <n v="17163.459800000001"/>
    <n v="498"/>
    <x v="1"/>
    <d v="2019-08-31T00:00:00"/>
    <n v="6"/>
    <s v="Paracetamol"/>
    <s v="Normal"/>
    <x v="1"/>
  </r>
  <r>
    <s v="Lindsay Johnson"/>
    <n v="76"/>
    <x v="0"/>
    <x v="3"/>
    <x v="4"/>
    <x v="12"/>
    <n v="29"/>
    <x v="4"/>
    <n v="1"/>
    <s v="Weekday"/>
    <s v="End"/>
    <s v="Michael Bennett"/>
    <s v="Hull-Cruz"/>
    <x v="1"/>
    <n v="32684.378270000001"/>
    <n v="135"/>
    <x v="1"/>
    <d v="2021-12-05T00:00:00"/>
    <n v="7"/>
    <s v="Paracetamol"/>
    <s v="Abnormal"/>
    <x v="0"/>
  </r>
  <r>
    <s v="Edward Ramirez"/>
    <n v="28"/>
    <x v="1"/>
    <x v="4"/>
    <x v="4"/>
    <x v="527"/>
    <n v="22"/>
    <x v="6"/>
    <n v="7"/>
    <s v="Weekend"/>
    <s v="Mid"/>
    <s v="Vernon Sloan"/>
    <s v="Campos, Greer and Garcia"/>
    <x v="2"/>
    <n v="12748.56489"/>
    <n v="150"/>
    <x v="1"/>
    <d v="2020-01-16T00:00:00"/>
    <n v="4"/>
    <s v="Ibuprofen"/>
    <s v="Abnormal"/>
    <x v="1"/>
  </r>
  <r>
    <s v="Elizabeth Jones"/>
    <n v="38"/>
    <x v="1"/>
    <x v="0"/>
    <x v="1"/>
    <x v="46"/>
    <n v="26"/>
    <x v="2"/>
    <n v="3"/>
    <s v="Weekday"/>
    <s v="Mid"/>
    <s v="Alyssa Morgan"/>
    <s v="Franco, Rodriguez and Mccullough"/>
    <x v="2"/>
    <n v="43590.498489999998"/>
    <n v="127"/>
    <x v="2"/>
    <d v="2019-07-19T00:00:00"/>
    <n v="5"/>
    <s v="Lipitor"/>
    <s v="Inconclusive"/>
    <x v="1"/>
  </r>
  <r>
    <s v="Melissa Brown"/>
    <n v="23"/>
    <x v="1"/>
    <x v="7"/>
    <x v="2"/>
    <x v="49"/>
    <n v="14"/>
    <x v="3"/>
    <n v="5"/>
    <s v="Weekday"/>
    <s v="Mid"/>
    <s v="Mark Lopez"/>
    <s v="Brooks, Hoffman and Tyler"/>
    <x v="1"/>
    <n v="11682.634169999999"/>
    <n v="247"/>
    <x v="0"/>
    <d v="2019-07-05T00:00:00"/>
    <n v="5"/>
    <s v="Lipitor"/>
    <s v="Abnormal"/>
    <x v="2"/>
  </r>
  <r>
    <s v="Christine Jones"/>
    <n v="53"/>
    <x v="0"/>
    <x v="6"/>
    <x v="5"/>
    <x v="1603"/>
    <n v="23"/>
    <x v="0"/>
    <n v="4"/>
    <s v="Weekday"/>
    <s v="Mid"/>
    <s v="Brandon Mendoza"/>
    <s v="Cowan Inc"/>
    <x v="0"/>
    <n v="2425.8657899999998"/>
    <n v="313"/>
    <x v="1"/>
    <d v="2020-05-20T00:00:00"/>
    <n v="3"/>
    <s v="Penicillin"/>
    <s v="Abnormal"/>
    <x v="1"/>
  </r>
  <r>
    <s v="Nicholas Jacobs"/>
    <n v="34"/>
    <x v="1"/>
    <x v="3"/>
    <x v="5"/>
    <x v="947"/>
    <n v="18"/>
    <x v="2"/>
    <n v="3"/>
    <s v="Weekday"/>
    <s v="Mid"/>
    <s v="Matthew Robinson"/>
    <s v="Boyer, Russell and Rodriguez"/>
    <x v="2"/>
    <n v="70328.696549999993"/>
    <n v="412"/>
    <x v="1"/>
    <d v="2020-12-11T00:00:00"/>
    <n v="5"/>
    <s v="Ibuprofen"/>
    <s v="Abnormal"/>
    <x v="1"/>
  </r>
  <r>
    <s v="Daniel Goodwin"/>
    <n v="21"/>
    <x v="1"/>
    <x v="6"/>
    <x v="5"/>
    <x v="547"/>
    <n v="28"/>
    <x v="5"/>
    <n v="2"/>
    <s v="Weekday"/>
    <s v="End"/>
    <s v="Rebecca Ramos"/>
    <s v="Phillips PLC"/>
    <x v="1"/>
    <n v="65199.839639999998"/>
    <n v="449"/>
    <x v="1"/>
    <d v="2020-08-16T00:00:00"/>
    <n v="7"/>
    <s v="Aspirin"/>
    <s v="Abnormal"/>
    <x v="2"/>
  </r>
  <r>
    <s v="Shane Holland"/>
    <n v="37"/>
    <x v="1"/>
    <x v="3"/>
    <x v="0"/>
    <x v="1597"/>
    <n v="11"/>
    <x v="0"/>
    <n v="4"/>
    <s v="Weekday"/>
    <s v="Mid"/>
    <s v="Robert Mendez"/>
    <s v="Burton Group"/>
    <x v="2"/>
    <n v="56161.416960000002"/>
    <n v="133"/>
    <x v="2"/>
    <d v="2020-06-21T00:00:00"/>
    <n v="7"/>
    <s v="Ibuprofen"/>
    <s v="Abnormal"/>
    <x v="1"/>
  </r>
  <r>
    <s v="Pamela Jones"/>
    <n v="32"/>
    <x v="1"/>
    <x v="0"/>
    <x v="3"/>
    <x v="81"/>
    <n v="28"/>
    <x v="3"/>
    <n v="5"/>
    <s v="Weekday"/>
    <s v="End"/>
    <s v="Julie Fowler"/>
    <s v="Brown PLC"/>
    <x v="2"/>
    <n v="13273.448710000001"/>
    <n v="389"/>
    <x v="2"/>
    <d v="2019-01-14T00:00:00"/>
    <n v="1"/>
    <s v="Penicillin"/>
    <s v="Normal"/>
    <x v="1"/>
  </r>
  <r>
    <s v="Todd Oneill"/>
    <n v="25"/>
    <x v="0"/>
    <x v="2"/>
    <x v="4"/>
    <x v="1643"/>
    <n v="4"/>
    <x v="1"/>
    <n v="6"/>
    <s v="Weekend"/>
    <s v="Start"/>
    <s v="Bruce Woods"/>
    <s v="Dennis-Salazar"/>
    <x v="2"/>
    <n v="27940.038670000002"/>
    <n v="128"/>
    <x v="2"/>
    <d v="2023-02-16T00:00:00"/>
    <n v="4"/>
    <s v="Ibuprofen"/>
    <s v="Inconclusive"/>
    <x v="1"/>
  </r>
  <r>
    <s v="Kevin Browning"/>
    <n v="18"/>
    <x v="0"/>
    <x v="6"/>
    <x v="4"/>
    <x v="404"/>
    <n v="30"/>
    <x v="0"/>
    <n v="4"/>
    <s v="Weekday"/>
    <s v="End"/>
    <s v="Sean Jenkins"/>
    <s v="Perez-Allen"/>
    <x v="2"/>
    <n v="23784.057820000002"/>
    <n v="397"/>
    <x v="1"/>
    <d v="2020-08-18T00:00:00"/>
    <n v="2"/>
    <s v="Lipitor"/>
    <s v="Abnormal"/>
    <x v="2"/>
  </r>
  <r>
    <s v="James Friedman"/>
    <n v="53"/>
    <x v="1"/>
    <x v="5"/>
    <x v="3"/>
    <x v="902"/>
    <n v="8"/>
    <x v="4"/>
    <n v="1"/>
    <s v="Weekday"/>
    <s v="Mid"/>
    <s v="Seth Salas"/>
    <s v="Velez LLC"/>
    <x v="2"/>
    <n v="23412.761849999999"/>
    <n v="474"/>
    <x v="2"/>
    <d v="2021-03-11T00:00:00"/>
    <n v="4"/>
    <s v="Penicillin"/>
    <s v="Abnormal"/>
    <x v="1"/>
  </r>
  <r>
    <s v="Courtney Holmes"/>
    <n v="35"/>
    <x v="0"/>
    <x v="0"/>
    <x v="1"/>
    <x v="104"/>
    <n v="14"/>
    <x v="5"/>
    <n v="2"/>
    <s v="Weekday"/>
    <s v="Mid"/>
    <s v="Brooke Johnson"/>
    <s v="Harmon Group"/>
    <x v="1"/>
    <n v="19997.435959999999"/>
    <n v="453"/>
    <x v="2"/>
    <d v="2022-07-01T00:00:00"/>
    <n v="5"/>
    <s v="Aspirin"/>
    <s v="Normal"/>
    <x v="1"/>
  </r>
  <r>
    <s v="Christopher Day"/>
    <n v="41"/>
    <x v="0"/>
    <x v="1"/>
    <x v="2"/>
    <x v="1447"/>
    <n v="26"/>
    <x v="4"/>
    <n v="1"/>
    <s v="Weekday"/>
    <s v="Mid"/>
    <s v="Marie Shepard"/>
    <s v="Matthews PLC"/>
    <x v="0"/>
    <n v="22090.764510000001"/>
    <n v="408"/>
    <x v="1"/>
    <d v="2021-08-13T00:00:00"/>
    <n v="5"/>
    <s v="Paracetamol"/>
    <s v="Inconclusive"/>
    <x v="1"/>
  </r>
  <r>
    <s v="Cory Carter"/>
    <n v="39"/>
    <x v="0"/>
    <x v="0"/>
    <x v="4"/>
    <x v="1187"/>
    <n v="17"/>
    <x v="2"/>
    <n v="3"/>
    <s v="Weekday"/>
    <s v="Mid"/>
    <s v="Steven Garcia"/>
    <s v="Johnson, Thompson and Robertson"/>
    <x v="0"/>
    <n v="17413.736260000001"/>
    <n v="138"/>
    <x v="1"/>
    <d v="2021-11-21T00:00:00"/>
    <n v="7"/>
    <s v="Penicillin"/>
    <s v="Inconclusive"/>
    <x v="1"/>
  </r>
  <r>
    <s v="Elizabeth Hernandez"/>
    <n v="66"/>
    <x v="0"/>
    <x v="5"/>
    <x v="1"/>
    <x v="1385"/>
    <n v="29"/>
    <x v="5"/>
    <n v="2"/>
    <s v="Weekday"/>
    <s v="End"/>
    <s v="Kelly Thomas"/>
    <s v="Watkins Group"/>
    <x v="2"/>
    <n v="38762.172409999999"/>
    <n v="250"/>
    <x v="2"/>
    <d v="2023-08-30T00:00:00"/>
    <n v="3"/>
    <s v="Aspirin"/>
    <s v="Normal"/>
    <x v="0"/>
  </r>
  <r>
    <s v="Sean Clarke"/>
    <n v="39"/>
    <x v="0"/>
    <x v="5"/>
    <x v="0"/>
    <x v="162"/>
    <n v="24"/>
    <x v="1"/>
    <n v="6"/>
    <s v="Weekend"/>
    <s v="Mid"/>
    <s v="Joann Rodriguez"/>
    <s v="Ferguson, Martin and Gardner"/>
    <x v="4"/>
    <n v="24076.162329999999"/>
    <n v="288"/>
    <x v="0"/>
    <d v="2019-09-07T00:00:00"/>
    <n v="6"/>
    <s v="Penicillin"/>
    <s v="Abnormal"/>
    <x v="1"/>
  </r>
  <r>
    <s v="Jennifer Meza"/>
    <n v="78"/>
    <x v="1"/>
    <x v="0"/>
    <x v="3"/>
    <x v="369"/>
    <n v="17"/>
    <x v="4"/>
    <n v="1"/>
    <s v="Weekday"/>
    <s v="Mid"/>
    <s v="Jennifer Willis"/>
    <s v="Fuentes, Franco and Bailey"/>
    <x v="1"/>
    <n v="9657.0929570000008"/>
    <n v="161"/>
    <x v="0"/>
    <d v="2022-11-02T00:00:00"/>
    <n v="3"/>
    <s v="Lipitor"/>
    <s v="Inconclusive"/>
    <x v="0"/>
  </r>
  <r>
    <s v="Stacy Martin"/>
    <n v="68"/>
    <x v="0"/>
    <x v="2"/>
    <x v="1"/>
    <x v="741"/>
    <n v="25"/>
    <x v="3"/>
    <n v="5"/>
    <s v="Weekday"/>
    <s v="Mid"/>
    <s v="Daniel Bass"/>
    <s v="Bennett-Downs"/>
    <x v="2"/>
    <n v="2476.7603909999998"/>
    <n v="347"/>
    <x v="1"/>
    <d v="2019-10-26T00:00:00"/>
    <n v="6"/>
    <s v="Lipitor"/>
    <s v="Abnormal"/>
    <x v="0"/>
  </r>
  <r>
    <s v="James Nelson"/>
    <n v="82"/>
    <x v="1"/>
    <x v="2"/>
    <x v="5"/>
    <x v="877"/>
    <n v="26"/>
    <x v="4"/>
    <n v="1"/>
    <s v="Weekday"/>
    <s v="Mid"/>
    <s v="Kimberly Harrison"/>
    <s v="Shaffer Ltd"/>
    <x v="0"/>
    <n v="24026.47928"/>
    <n v="495"/>
    <x v="0"/>
    <d v="2022-09-28T00:00:00"/>
    <n v="3"/>
    <s v="Ibuprofen"/>
    <s v="Abnormal"/>
    <x v="0"/>
  </r>
  <r>
    <s v="Daniel Rodriguez"/>
    <n v="71"/>
    <x v="1"/>
    <x v="6"/>
    <x v="0"/>
    <x v="806"/>
    <n v="24"/>
    <x v="6"/>
    <n v="7"/>
    <s v="Weekend"/>
    <s v="Mid"/>
    <s v="Ernest Robinson"/>
    <s v="Garcia, Anderson and Walsh"/>
    <x v="1"/>
    <n v="44422.49007"/>
    <n v="293"/>
    <x v="2"/>
    <d v="2019-03-27T00:00:00"/>
    <n v="3"/>
    <s v="Ibuprofen"/>
    <s v="Inconclusive"/>
    <x v="0"/>
  </r>
  <r>
    <s v="Jennifer Brown"/>
    <n v="33"/>
    <x v="0"/>
    <x v="4"/>
    <x v="1"/>
    <x v="1442"/>
    <n v="17"/>
    <x v="4"/>
    <n v="1"/>
    <s v="Weekday"/>
    <s v="Mid"/>
    <s v="Mr. Jorge Ross DVM"/>
    <s v="Martinez-Lane"/>
    <x v="4"/>
    <n v="36935.237220000003"/>
    <n v="145"/>
    <x v="2"/>
    <d v="2019-07-04T00:00:00"/>
    <n v="4"/>
    <s v="Penicillin"/>
    <s v="Inconclusive"/>
    <x v="1"/>
  </r>
  <r>
    <s v="Jordan Bass"/>
    <n v="80"/>
    <x v="0"/>
    <x v="1"/>
    <x v="1"/>
    <x v="173"/>
    <n v="27"/>
    <x v="4"/>
    <n v="1"/>
    <s v="Weekday"/>
    <s v="End"/>
    <s v="Charles Nelson"/>
    <s v="Hernandez and Sons"/>
    <x v="4"/>
    <n v="2616.3510970000002"/>
    <n v="311"/>
    <x v="1"/>
    <d v="2022-07-16T00:00:00"/>
    <n v="6"/>
    <s v="Ibuprofen"/>
    <s v="Inconclusive"/>
    <x v="0"/>
  </r>
  <r>
    <s v="Patrick Simpson"/>
    <n v="75"/>
    <x v="0"/>
    <x v="6"/>
    <x v="3"/>
    <x v="786"/>
    <n v="17"/>
    <x v="4"/>
    <n v="1"/>
    <s v="Weekday"/>
    <s v="Mid"/>
    <s v="Marissa Norman"/>
    <s v="Jackson Ltd"/>
    <x v="1"/>
    <n v="37139.319470000002"/>
    <n v="270"/>
    <x v="2"/>
    <d v="2020-09-10T00:00:00"/>
    <n v="4"/>
    <s v="Aspirin"/>
    <s v="Inconclusive"/>
    <x v="0"/>
  </r>
  <r>
    <s v="Glenda Miles"/>
    <n v="20"/>
    <x v="1"/>
    <x v="2"/>
    <x v="4"/>
    <x v="558"/>
    <n v="1"/>
    <x v="5"/>
    <n v="2"/>
    <s v="Weekday"/>
    <s v="Start"/>
    <s v="James Haynes"/>
    <s v="Vasquez, Jimenez and Brown"/>
    <x v="4"/>
    <n v="8415.3479439999992"/>
    <n v="307"/>
    <x v="2"/>
    <d v="2021-06-12T00:00:00"/>
    <n v="6"/>
    <s v="Paracetamol"/>
    <s v="Abnormal"/>
    <x v="2"/>
  </r>
  <r>
    <s v="Ronald Mcguire"/>
    <n v="41"/>
    <x v="0"/>
    <x v="5"/>
    <x v="0"/>
    <x v="1269"/>
    <n v="17"/>
    <x v="0"/>
    <n v="4"/>
    <s v="Weekday"/>
    <s v="Mid"/>
    <s v="Jose Davis"/>
    <s v="Parker PLC"/>
    <x v="3"/>
    <n v="21863.57214"/>
    <n v="195"/>
    <x v="1"/>
    <d v="2020-10-13T00:00:00"/>
    <n v="2"/>
    <s v="Aspirin"/>
    <s v="Inconclusive"/>
    <x v="1"/>
  </r>
  <r>
    <s v="Charlene James"/>
    <n v="33"/>
    <x v="0"/>
    <x v="7"/>
    <x v="4"/>
    <x v="876"/>
    <n v="23"/>
    <x v="1"/>
    <n v="6"/>
    <s v="Weekend"/>
    <s v="Mid"/>
    <s v="Robert Maxwell"/>
    <s v="Reed Group"/>
    <x v="4"/>
    <n v="30831.37701"/>
    <n v="500"/>
    <x v="2"/>
    <d v="2023-10-02T00:00:00"/>
    <n v="1"/>
    <s v="Aspirin"/>
    <s v="Inconclusive"/>
    <x v="1"/>
  </r>
  <r>
    <s v="Kathleen Chambers"/>
    <n v="79"/>
    <x v="1"/>
    <x v="7"/>
    <x v="0"/>
    <x v="188"/>
    <n v="30"/>
    <x v="2"/>
    <n v="3"/>
    <s v="Weekday"/>
    <s v="End"/>
    <s v="Elizabeth Lewis"/>
    <s v="Villegas-Taylor"/>
    <x v="0"/>
    <n v="38872.70667"/>
    <n v="360"/>
    <x v="2"/>
    <d v="2019-11-01T00:00:00"/>
    <n v="5"/>
    <s v="Paracetamol"/>
    <s v="Abnormal"/>
    <x v="0"/>
  </r>
  <r>
    <s v="Taylor Smith"/>
    <n v="32"/>
    <x v="1"/>
    <x v="6"/>
    <x v="4"/>
    <x v="94"/>
    <n v="10"/>
    <x v="0"/>
    <n v="4"/>
    <s v="Weekday"/>
    <s v="Mid"/>
    <s v="Allison Steele"/>
    <s v="Malone-Robertson"/>
    <x v="4"/>
    <n v="30586.214830000001"/>
    <n v="411"/>
    <x v="1"/>
    <d v="2020-12-13T00:00:00"/>
    <n v="7"/>
    <s v="Penicillin"/>
    <s v="Normal"/>
    <x v="1"/>
  </r>
  <r>
    <s v="Charles Davis"/>
    <n v="39"/>
    <x v="1"/>
    <x v="0"/>
    <x v="5"/>
    <x v="551"/>
    <n v="20"/>
    <x v="3"/>
    <n v="5"/>
    <s v="Weekday"/>
    <s v="Mid"/>
    <s v="Tony Savage"/>
    <s v="Oliver PLC"/>
    <x v="1"/>
    <n v="61107.595329999996"/>
    <n v="444"/>
    <x v="0"/>
    <d v="2020-11-28T00:00:00"/>
    <n v="6"/>
    <s v="Paracetamol"/>
    <s v="Normal"/>
    <x v="1"/>
  </r>
  <r>
    <s v="Bryan Beasley"/>
    <n v="82"/>
    <x v="0"/>
    <x v="5"/>
    <x v="2"/>
    <x v="512"/>
    <n v="29"/>
    <x v="4"/>
    <n v="1"/>
    <s v="Weekday"/>
    <s v="End"/>
    <s v="Craig Ortiz"/>
    <s v="Ashley LLC"/>
    <x v="2"/>
    <n v="15569.265789999999"/>
    <n v="246"/>
    <x v="1"/>
    <d v="2019-05-28T00:00:00"/>
    <n v="2"/>
    <s v="Penicillin"/>
    <s v="Abnormal"/>
    <x v="0"/>
  </r>
  <r>
    <s v="Ryan Espinoza"/>
    <n v="75"/>
    <x v="1"/>
    <x v="4"/>
    <x v="1"/>
    <x v="893"/>
    <n v="9"/>
    <x v="3"/>
    <n v="5"/>
    <s v="Weekday"/>
    <s v="Mid"/>
    <s v="Elizabeth Larsen"/>
    <s v="Mcpherson and Sons"/>
    <x v="1"/>
    <n v="8853.5308160000004"/>
    <n v="294"/>
    <x v="2"/>
    <d v="2022-12-20T00:00:00"/>
    <n v="2"/>
    <s v="Penicillin"/>
    <s v="Inconclusive"/>
    <x v="0"/>
  </r>
  <r>
    <s v="Francis Fitzpatrick"/>
    <n v="81"/>
    <x v="1"/>
    <x v="0"/>
    <x v="3"/>
    <x v="628"/>
    <n v="26"/>
    <x v="6"/>
    <n v="7"/>
    <s v="Weekend"/>
    <s v="Mid"/>
    <s v="Barry Vasquez"/>
    <s v="Navarro Inc"/>
    <x v="4"/>
    <n v="4995.0551299999997"/>
    <n v="121"/>
    <x v="0"/>
    <d v="2022-06-28T00:00:00"/>
    <n v="2"/>
    <s v="Paracetamol"/>
    <s v="Inconclusive"/>
    <x v="0"/>
  </r>
  <r>
    <s v="WilliaMaleDeleon"/>
    <n v="33"/>
    <x v="1"/>
    <x v="0"/>
    <x v="4"/>
    <x v="1173"/>
    <n v="29"/>
    <x v="2"/>
    <n v="3"/>
    <s v="Weekday"/>
    <s v="End"/>
    <s v="John Huber"/>
    <s v="Perkins Ltd"/>
    <x v="2"/>
    <n v="32504.784889999999"/>
    <n v="105"/>
    <x v="1"/>
    <d v="2019-06-23T00:00:00"/>
    <n v="7"/>
    <s v="Aspirin"/>
    <s v="Normal"/>
    <x v="1"/>
  </r>
  <r>
    <s v="Tina Ramsey"/>
    <n v="81"/>
    <x v="1"/>
    <x v="0"/>
    <x v="4"/>
    <x v="594"/>
    <n v="16"/>
    <x v="2"/>
    <n v="3"/>
    <s v="Weekday"/>
    <s v="Mid"/>
    <s v="Robert May"/>
    <s v="James, Avila and Henry"/>
    <x v="4"/>
    <n v="23600.299729999999"/>
    <n v="364"/>
    <x v="1"/>
    <d v="2021-01-06T00:00:00"/>
    <n v="3"/>
    <s v="Paracetamol"/>
    <s v="Normal"/>
    <x v="0"/>
  </r>
  <r>
    <s v="Matthew Livingston"/>
    <n v="74"/>
    <x v="1"/>
    <x v="4"/>
    <x v="0"/>
    <x v="37"/>
    <n v="19"/>
    <x v="3"/>
    <n v="5"/>
    <s v="Weekday"/>
    <s v="Mid"/>
    <s v="Dean Holmes"/>
    <s v="Smith, Ritter and Yang"/>
    <x v="2"/>
    <n v="56978.968030000004"/>
    <n v="211"/>
    <x v="2"/>
    <d v="2021-03-27T00:00:00"/>
    <n v="6"/>
    <s v="Penicillin"/>
    <s v="Inconclusive"/>
    <x v="0"/>
  </r>
  <r>
    <s v="Jeanne Perez"/>
    <n v="80"/>
    <x v="0"/>
    <x v="4"/>
    <x v="4"/>
    <x v="1536"/>
    <n v="18"/>
    <x v="5"/>
    <n v="2"/>
    <s v="Weekday"/>
    <s v="Mid"/>
    <s v="Jeffery Rowe"/>
    <s v="Ponce-Daniel"/>
    <x v="4"/>
    <n v="7973.5660479999997"/>
    <n v="125"/>
    <x v="2"/>
    <d v="2020-09-13T00:00:00"/>
    <n v="7"/>
    <s v="Penicillin"/>
    <s v="Normal"/>
    <x v="0"/>
  </r>
  <r>
    <s v="Alexander Henderson"/>
    <n v="66"/>
    <x v="0"/>
    <x v="7"/>
    <x v="4"/>
    <x v="379"/>
    <n v="27"/>
    <x v="6"/>
    <n v="7"/>
    <s v="Weekend"/>
    <s v="End"/>
    <s v="Roger Craig"/>
    <s v="Ryan LLC"/>
    <x v="4"/>
    <n v="33184.655870000002"/>
    <n v="430"/>
    <x v="2"/>
    <d v="2022-03-26T00:00:00"/>
    <n v="6"/>
    <s v="Penicillin"/>
    <s v="Normal"/>
    <x v="0"/>
  </r>
  <r>
    <s v="Monica Lang"/>
    <n v="53"/>
    <x v="1"/>
    <x v="0"/>
    <x v="5"/>
    <x v="155"/>
    <n v="18"/>
    <x v="3"/>
    <n v="5"/>
    <s v="Weekday"/>
    <s v="Mid"/>
    <s v="Miss Erin Scott"/>
    <s v="Greer-Mcclure"/>
    <x v="2"/>
    <n v="19396.836719999999"/>
    <n v="303"/>
    <x v="0"/>
    <d v="2022-03-08T00:00:00"/>
    <n v="2"/>
    <s v="Lipitor"/>
    <s v="Abnormal"/>
    <x v="1"/>
  </r>
  <r>
    <s v="Christopher Contreras"/>
    <n v="83"/>
    <x v="1"/>
    <x v="7"/>
    <x v="1"/>
    <x v="405"/>
    <n v="28"/>
    <x v="5"/>
    <n v="2"/>
    <s v="Weekday"/>
    <s v="End"/>
    <s v="Matthew Robertson"/>
    <s v="Taylor, Hernandez and Jones"/>
    <x v="2"/>
    <n v="16340.718929999999"/>
    <n v="141"/>
    <x v="2"/>
    <d v="2019-06-04T00:00:00"/>
    <n v="2"/>
    <s v="Penicillin"/>
    <s v="Abnormal"/>
    <x v="0"/>
  </r>
  <r>
    <s v="Nicole Anderson"/>
    <n v="40"/>
    <x v="0"/>
    <x v="0"/>
    <x v="1"/>
    <x v="1464"/>
    <n v="21"/>
    <x v="6"/>
    <n v="7"/>
    <s v="Weekend"/>
    <s v="Mid"/>
    <s v="Richard Tucker"/>
    <s v="Black-Smith"/>
    <x v="1"/>
    <n v="40492.680160000004"/>
    <n v="468"/>
    <x v="2"/>
    <d v="2021-03-23T00:00:00"/>
    <n v="2"/>
    <s v="Ibuprofen"/>
    <s v="Normal"/>
    <x v="1"/>
  </r>
  <r>
    <s v="James Lane"/>
    <n v="29"/>
    <x v="0"/>
    <x v="3"/>
    <x v="4"/>
    <x v="632"/>
    <n v="1"/>
    <x v="5"/>
    <n v="2"/>
    <s v="Weekday"/>
    <s v="Start"/>
    <s v="Jeffrey Walters"/>
    <s v="Sanchez-Jones"/>
    <x v="1"/>
    <n v="32039.020850000001"/>
    <n v="351"/>
    <x v="2"/>
    <d v="2019-01-05T00:00:00"/>
    <n v="6"/>
    <s v="Ibuprofen"/>
    <s v="Inconclusive"/>
    <x v="1"/>
  </r>
  <r>
    <s v="Robert Bates"/>
    <n v="85"/>
    <x v="1"/>
    <x v="1"/>
    <x v="0"/>
    <x v="1545"/>
    <n v="24"/>
    <x v="2"/>
    <n v="3"/>
    <s v="Weekday"/>
    <s v="Mid"/>
    <s v="Sara Barnes"/>
    <s v="Miller, Reid and Carey"/>
    <x v="2"/>
    <n v="59593.496520000001"/>
    <n v="261"/>
    <x v="2"/>
    <d v="2022-09-05T00:00:00"/>
    <n v="1"/>
    <s v="Aspirin"/>
    <s v="Abnormal"/>
    <x v="0"/>
  </r>
  <r>
    <s v="Cynthia Smith"/>
    <n v="69"/>
    <x v="1"/>
    <x v="0"/>
    <x v="1"/>
    <x v="708"/>
    <n v="25"/>
    <x v="0"/>
    <n v="4"/>
    <s v="Weekday"/>
    <s v="Mid"/>
    <s v="Jamie Williams"/>
    <s v="Salas, Rodriguez and Phillips"/>
    <x v="1"/>
    <n v="14454.527099999999"/>
    <n v="359"/>
    <x v="1"/>
    <d v="2021-04-07T00:00:00"/>
    <n v="3"/>
    <s v="Paracetamol"/>
    <s v="Abnormal"/>
    <x v="0"/>
  </r>
  <r>
    <s v="Robyn Griffith"/>
    <n v="69"/>
    <x v="1"/>
    <x v="3"/>
    <x v="1"/>
    <x v="158"/>
    <n v="8"/>
    <x v="6"/>
    <n v="7"/>
    <s v="Weekend"/>
    <s v="Mid"/>
    <s v="Danielle Rhodes"/>
    <s v="Mcclure, Dougherty and Reed"/>
    <x v="0"/>
    <n v="26656.81826"/>
    <n v="245"/>
    <x v="2"/>
    <d v="2023-10-13T00:00:00"/>
    <n v="5"/>
    <s v="Ibuprofen"/>
    <s v="Abnormal"/>
    <x v="0"/>
  </r>
  <r>
    <s v="Stephen Hernandez"/>
    <n v="72"/>
    <x v="1"/>
    <x v="7"/>
    <x v="3"/>
    <x v="1691"/>
    <n v="27"/>
    <x v="3"/>
    <n v="5"/>
    <s v="Weekday"/>
    <s v="End"/>
    <s v="Jerry Hamilton"/>
    <s v="Owens, Kennedy and Edwards"/>
    <x v="0"/>
    <n v="18432.54623"/>
    <n v="394"/>
    <x v="2"/>
    <d v="2020-04-23T00:00:00"/>
    <n v="4"/>
    <s v="Ibuprofen"/>
    <s v="Abnormal"/>
    <x v="0"/>
  </r>
  <r>
    <s v="Hannah Moore"/>
    <n v="69"/>
    <x v="1"/>
    <x v="6"/>
    <x v="4"/>
    <x v="1130"/>
    <n v="3"/>
    <x v="0"/>
    <n v="4"/>
    <s v="Weekday"/>
    <s v="Start"/>
    <s v="James Sanchez"/>
    <s v="Oconnor, Cooper and Kerr"/>
    <x v="2"/>
    <n v="23380.54177"/>
    <n v="485"/>
    <x v="2"/>
    <d v="2020-12-14T00:00:00"/>
    <n v="1"/>
    <s v="Ibuprofen"/>
    <s v="Abnormal"/>
    <x v="0"/>
  </r>
  <r>
    <s v="Jeremy Johnson"/>
    <n v="72"/>
    <x v="0"/>
    <x v="7"/>
    <x v="5"/>
    <x v="46"/>
    <n v="26"/>
    <x v="2"/>
    <n v="3"/>
    <s v="Weekday"/>
    <s v="Mid"/>
    <s v="Sheri Howard"/>
    <s v="Bullock-Mcintyre"/>
    <x v="4"/>
    <n v="6745.6594020000002"/>
    <n v="404"/>
    <x v="1"/>
    <d v="2019-07-20T00:00:00"/>
    <n v="6"/>
    <s v="Penicillin"/>
    <s v="Normal"/>
    <x v="0"/>
  </r>
  <r>
    <s v="Stacy Stewart"/>
    <n v="60"/>
    <x v="1"/>
    <x v="2"/>
    <x v="3"/>
    <x v="218"/>
    <n v="25"/>
    <x v="6"/>
    <n v="7"/>
    <s v="Weekend"/>
    <s v="Mid"/>
    <s v="Jennifer Lee"/>
    <s v="Duncan, Banks and Bell"/>
    <x v="1"/>
    <n v="18553.149850000002"/>
    <n v="122"/>
    <x v="0"/>
    <d v="2023-06-29T00:00:00"/>
    <n v="4"/>
    <s v="Aspirin"/>
    <s v="Normal"/>
    <x v="1"/>
  </r>
  <r>
    <s v="Brooke Robinson"/>
    <n v="73"/>
    <x v="1"/>
    <x v="1"/>
    <x v="5"/>
    <x v="1156"/>
    <n v="29"/>
    <x v="3"/>
    <n v="5"/>
    <s v="Weekday"/>
    <s v="End"/>
    <s v="Scott Brown"/>
    <s v="Moore LLC"/>
    <x v="3"/>
    <n v="44493.898020000001"/>
    <n v="238"/>
    <x v="1"/>
    <d v="2023-10-04T00:00:00"/>
    <n v="3"/>
    <s v="Penicillin"/>
    <s v="Normal"/>
    <x v="0"/>
  </r>
  <r>
    <s v="Jeffery Scott"/>
    <n v="68"/>
    <x v="1"/>
    <x v="0"/>
    <x v="4"/>
    <x v="519"/>
    <n v="10"/>
    <x v="4"/>
    <n v="1"/>
    <s v="Weekday"/>
    <s v="Mid"/>
    <s v="Jonathan Nelson"/>
    <s v="Mann PLC"/>
    <x v="4"/>
    <n v="12884.55708"/>
    <n v="438"/>
    <x v="1"/>
    <d v="2020-03-03T00:00:00"/>
    <n v="2"/>
    <s v="Lipitor"/>
    <s v="Normal"/>
    <x v="0"/>
  </r>
  <r>
    <s v="Jonathon Brown"/>
    <n v="25"/>
    <x v="1"/>
    <x v="1"/>
    <x v="2"/>
    <x v="719"/>
    <n v="26"/>
    <x v="2"/>
    <n v="3"/>
    <s v="Weekday"/>
    <s v="Mid"/>
    <s v="Julie Gallagher"/>
    <s v="Russell, Taylor and Mcclain"/>
    <x v="4"/>
    <n v="8161.938564"/>
    <n v="164"/>
    <x v="1"/>
    <d v="2022-11-16T00:00:00"/>
    <n v="3"/>
    <s v="Paracetamol"/>
    <s v="Inconclusive"/>
    <x v="1"/>
  </r>
  <r>
    <s v="Rhonda Ball"/>
    <n v="28"/>
    <x v="0"/>
    <x v="5"/>
    <x v="4"/>
    <x v="974"/>
    <n v="10"/>
    <x v="2"/>
    <n v="3"/>
    <s v="Weekday"/>
    <s v="Mid"/>
    <s v="Russell Stokes"/>
    <s v="Elliott, Garcia and Barnes"/>
    <x v="1"/>
    <n v="24735.5828"/>
    <n v="477"/>
    <x v="2"/>
    <d v="2021-03-14T00:00:00"/>
    <n v="7"/>
    <s v="Penicillin"/>
    <s v="Inconclusive"/>
    <x v="1"/>
  </r>
  <r>
    <s v="Charles Mitchell"/>
    <n v="48"/>
    <x v="0"/>
    <x v="5"/>
    <x v="2"/>
    <x v="682"/>
    <n v="14"/>
    <x v="4"/>
    <n v="1"/>
    <s v="Weekday"/>
    <s v="Mid"/>
    <s v="Kyle Campbell"/>
    <s v="Mccormick and Sons"/>
    <x v="1"/>
    <n v="22594.622920000002"/>
    <n v="441"/>
    <x v="1"/>
    <d v="2019-01-23T00:00:00"/>
    <n v="3"/>
    <s v="Aspirin"/>
    <s v="Abnormal"/>
    <x v="1"/>
  </r>
  <r>
    <s v="Charles Watts"/>
    <n v="21"/>
    <x v="0"/>
    <x v="6"/>
    <x v="2"/>
    <x v="957"/>
    <n v="27"/>
    <x v="6"/>
    <n v="7"/>
    <s v="Weekend"/>
    <s v="End"/>
    <s v="Douglas Gonzalez"/>
    <s v="Wright-Butler"/>
    <x v="2"/>
    <n v="11693.74908"/>
    <n v="250"/>
    <x v="0"/>
    <d v="2020-10-03T00:00:00"/>
    <n v="6"/>
    <s v="Ibuprofen"/>
    <s v="Normal"/>
    <x v="2"/>
  </r>
  <r>
    <s v="Derek Woodard"/>
    <n v="65"/>
    <x v="0"/>
    <x v="0"/>
    <x v="5"/>
    <x v="1692"/>
    <n v="29"/>
    <x v="5"/>
    <n v="2"/>
    <s v="Weekday"/>
    <s v="End"/>
    <s v="Craig Goodwin"/>
    <s v="Bailey-Powers"/>
    <x v="0"/>
    <n v="70761.006380000006"/>
    <n v="187"/>
    <x v="0"/>
    <d v="2019-11-01T00:00:00"/>
    <n v="5"/>
    <s v="Penicillin"/>
    <s v="Normal"/>
    <x v="0"/>
  </r>
  <r>
    <s v="Sean Harris"/>
    <n v="56"/>
    <x v="1"/>
    <x v="4"/>
    <x v="1"/>
    <x v="1399"/>
    <n v="26"/>
    <x v="6"/>
    <n v="7"/>
    <s v="Weekend"/>
    <s v="Mid"/>
    <s v="Jason Martinez"/>
    <s v="Reyes-Roy"/>
    <x v="1"/>
    <n v="39421.696089999998"/>
    <n v="342"/>
    <x v="2"/>
    <d v="2021-12-30T00:00:00"/>
    <n v="4"/>
    <s v="Aspirin"/>
    <s v="Abnormal"/>
    <x v="1"/>
  </r>
  <r>
    <s v="Kelly Carr DVM"/>
    <n v="25"/>
    <x v="1"/>
    <x v="1"/>
    <x v="5"/>
    <x v="1628"/>
    <n v="21"/>
    <x v="0"/>
    <n v="4"/>
    <s v="Weekday"/>
    <s v="Mid"/>
    <s v="Thomas Benson"/>
    <s v="Richardson, Williams and Fletcher"/>
    <x v="2"/>
    <n v="18068.305049999999"/>
    <n v="441"/>
    <x v="0"/>
    <d v="2023-09-23T00:00:00"/>
    <n v="6"/>
    <s v="Penicillin"/>
    <s v="Abnormal"/>
    <x v="1"/>
  </r>
  <r>
    <s v="Diane Reese"/>
    <n v="58"/>
    <x v="1"/>
    <x v="4"/>
    <x v="0"/>
    <x v="1298"/>
    <n v="22"/>
    <x v="1"/>
    <n v="6"/>
    <s v="Weekend"/>
    <s v="Mid"/>
    <s v="Paul Burke"/>
    <s v="Hahn LLC"/>
    <x v="3"/>
    <n v="57250.614110000002"/>
    <n v="488"/>
    <x v="1"/>
    <d v="2022-02-12T00:00:00"/>
    <n v="6"/>
    <s v="Aspirin"/>
    <s v="Abnormal"/>
    <x v="1"/>
  </r>
  <r>
    <s v="Jacob Buckley"/>
    <n v="77"/>
    <x v="0"/>
    <x v="0"/>
    <x v="5"/>
    <x v="207"/>
    <n v="11"/>
    <x v="0"/>
    <n v="4"/>
    <s v="Weekday"/>
    <s v="Mid"/>
    <s v="Morgan Garner"/>
    <s v="Simpson Ltd"/>
    <x v="1"/>
    <n v="74248.974539999996"/>
    <n v="363"/>
    <x v="1"/>
    <d v="2022-08-13T00:00:00"/>
    <n v="6"/>
    <s v="Aspirin"/>
    <s v="Normal"/>
    <x v="0"/>
  </r>
  <r>
    <s v="Stephanie Blake"/>
    <n v="64"/>
    <x v="1"/>
    <x v="0"/>
    <x v="5"/>
    <x v="1397"/>
    <n v="1"/>
    <x v="5"/>
    <n v="2"/>
    <s v="Weekday"/>
    <s v="Start"/>
    <s v="Brandy Anderson"/>
    <s v="Williams PLC"/>
    <x v="1"/>
    <n v="14883.53248"/>
    <n v="436"/>
    <x v="0"/>
    <d v="2022-03-13T00:00:00"/>
    <n v="7"/>
    <s v="Lipitor"/>
    <s v="Abnormal"/>
    <x v="1"/>
  </r>
  <r>
    <s v="James Avery"/>
    <n v="44"/>
    <x v="1"/>
    <x v="2"/>
    <x v="4"/>
    <x v="307"/>
    <n v="23"/>
    <x v="0"/>
    <n v="4"/>
    <s v="Weekday"/>
    <s v="Mid"/>
    <s v="Darrell Strickland"/>
    <s v="Thomas and Sons"/>
    <x v="2"/>
    <n v="13293.21579"/>
    <n v="273"/>
    <x v="1"/>
    <d v="2020-02-20T00:00:00"/>
    <n v="4"/>
    <s v="Paracetamol"/>
    <s v="Normal"/>
    <x v="1"/>
  </r>
  <r>
    <s v="Ashley Ortiz"/>
    <n v="62"/>
    <x v="0"/>
    <x v="6"/>
    <x v="4"/>
    <x v="1469"/>
    <n v="25"/>
    <x v="5"/>
    <n v="2"/>
    <s v="Weekday"/>
    <s v="Mid"/>
    <s v="Jack Pham"/>
    <s v="Cochran-Hernandez"/>
    <x v="4"/>
    <n v="3528.5168290000001"/>
    <n v="446"/>
    <x v="1"/>
    <d v="2019-01-15T00:00:00"/>
    <n v="2"/>
    <s v="Penicillin"/>
    <s v="Inconclusive"/>
    <x v="1"/>
  </r>
  <r>
    <s v="Monica Gonzalez"/>
    <n v="23"/>
    <x v="0"/>
    <x v="5"/>
    <x v="1"/>
    <x v="285"/>
    <n v="15"/>
    <x v="6"/>
    <n v="7"/>
    <s v="Weekend"/>
    <s v="Mid"/>
    <s v="Deborah Nelson"/>
    <s v="White-Norton"/>
    <x v="4"/>
    <n v="16012.754629999999"/>
    <n v="201"/>
    <x v="1"/>
    <d v="2020-03-19T00:00:00"/>
    <n v="4"/>
    <s v="Aspirin"/>
    <s v="Normal"/>
    <x v="2"/>
  </r>
  <r>
    <s v="Kimberly Livingston"/>
    <n v="73"/>
    <x v="0"/>
    <x v="6"/>
    <x v="1"/>
    <x v="797"/>
    <n v="7"/>
    <x v="5"/>
    <n v="2"/>
    <s v="Weekday"/>
    <s v="Mid"/>
    <s v="Molly Maldonado"/>
    <s v="Mcgrath PLC"/>
    <x v="2"/>
    <n v="30546.584589999999"/>
    <n v="142"/>
    <x v="0"/>
    <d v="2020-01-19T00:00:00"/>
    <n v="7"/>
    <s v="Ibuprofen"/>
    <s v="Normal"/>
    <x v="0"/>
  </r>
  <r>
    <s v="Douglas Johnson"/>
    <n v="51"/>
    <x v="1"/>
    <x v="0"/>
    <x v="1"/>
    <x v="1693"/>
    <n v="5"/>
    <x v="5"/>
    <n v="2"/>
    <s v="Weekday"/>
    <s v="Mid"/>
    <s v="James James"/>
    <s v="Morales Ltd"/>
    <x v="2"/>
    <n v="35307.192130000003"/>
    <n v="286"/>
    <x v="2"/>
    <d v="2022-08-01T00:00:00"/>
    <n v="1"/>
    <s v="Lipitor"/>
    <s v="Inconclusive"/>
    <x v="1"/>
  </r>
  <r>
    <s v="Benjamin Finley"/>
    <n v="50"/>
    <x v="1"/>
    <x v="3"/>
    <x v="0"/>
    <x v="777"/>
    <n v="20"/>
    <x v="4"/>
    <n v="1"/>
    <s v="Weekday"/>
    <s v="Mid"/>
    <s v="Jennifer Pennington"/>
    <s v="Kelly-Young"/>
    <x v="3"/>
    <n v="50381.862999999998"/>
    <n v="445"/>
    <x v="0"/>
    <d v="2022-07-01T00:00:00"/>
    <n v="5"/>
    <s v="Aspirin"/>
    <s v="Inconclusive"/>
    <x v="1"/>
  </r>
  <r>
    <s v="Maria Rodriguez"/>
    <n v="47"/>
    <x v="1"/>
    <x v="7"/>
    <x v="2"/>
    <x v="12"/>
    <n v="29"/>
    <x v="4"/>
    <n v="1"/>
    <s v="Weekday"/>
    <s v="End"/>
    <s v="Peter Berger"/>
    <s v="Rodriguez-Choi"/>
    <x v="4"/>
    <n v="5012.5399950000001"/>
    <n v="120"/>
    <x v="2"/>
    <d v="2021-12-26T00:00:00"/>
    <n v="7"/>
    <s v="Ibuprofen"/>
    <s v="Inconclusive"/>
    <x v="1"/>
  </r>
  <r>
    <s v="Nicole Hull"/>
    <n v="40"/>
    <x v="0"/>
    <x v="5"/>
    <x v="4"/>
    <x v="194"/>
    <n v="17"/>
    <x v="5"/>
    <n v="2"/>
    <s v="Weekday"/>
    <s v="Mid"/>
    <s v="Debra Stewart"/>
    <s v="Lopez-Macdonald"/>
    <x v="4"/>
    <n v="21649.317739999999"/>
    <n v="380"/>
    <x v="2"/>
    <d v="2023-02-03T00:00:00"/>
    <n v="5"/>
    <s v="Penicillin"/>
    <s v="Inconclusive"/>
    <x v="1"/>
  </r>
  <r>
    <s v="Sarah Morgan"/>
    <n v="38"/>
    <x v="1"/>
    <x v="3"/>
    <x v="3"/>
    <x v="1395"/>
    <n v="6"/>
    <x v="5"/>
    <n v="2"/>
    <s v="Weekday"/>
    <s v="Mid"/>
    <s v="David Brown"/>
    <s v="Anderson-Brown"/>
    <x v="4"/>
    <n v="36266.329149999998"/>
    <n v="191"/>
    <x v="0"/>
    <d v="2022-09-23T00:00:00"/>
    <n v="5"/>
    <s v="Paracetamol"/>
    <s v="Abnormal"/>
    <x v="1"/>
  </r>
  <r>
    <s v="Kimberly Adams"/>
    <n v="19"/>
    <x v="1"/>
    <x v="4"/>
    <x v="3"/>
    <x v="685"/>
    <n v="3"/>
    <x v="1"/>
    <n v="6"/>
    <s v="Weekend"/>
    <s v="Start"/>
    <s v="James Barrera"/>
    <s v="Smith PLC"/>
    <x v="4"/>
    <n v="5824.2069849999998"/>
    <n v="121"/>
    <x v="2"/>
    <d v="2023-06-09T00:00:00"/>
    <n v="5"/>
    <s v="Lipitor"/>
    <s v="Abnormal"/>
    <x v="2"/>
  </r>
  <r>
    <s v="Andrew Lopez"/>
    <n v="39"/>
    <x v="1"/>
    <x v="6"/>
    <x v="1"/>
    <x v="1091"/>
    <n v="7"/>
    <x v="5"/>
    <n v="2"/>
    <s v="Weekday"/>
    <s v="Mid"/>
    <s v="Luke Fowler"/>
    <s v="Anderson-Alvarez"/>
    <x v="2"/>
    <n v="40199.025119999998"/>
    <n v="269"/>
    <x v="0"/>
    <d v="2020-04-23T00:00:00"/>
    <n v="4"/>
    <s v="Paracetamol"/>
    <s v="Abnormal"/>
    <x v="1"/>
  </r>
  <r>
    <s v="Steven Snyder"/>
    <n v="67"/>
    <x v="0"/>
    <x v="5"/>
    <x v="4"/>
    <x v="747"/>
    <n v="22"/>
    <x v="1"/>
    <n v="6"/>
    <s v="Weekend"/>
    <s v="Mid"/>
    <s v="Kaitlyn Buck"/>
    <s v="Durham, Levy and Ortega"/>
    <x v="3"/>
    <n v="4860.5215639999997"/>
    <n v="190"/>
    <x v="1"/>
    <d v="2023-04-23T00:00:00"/>
    <n v="7"/>
    <s v="Ibuprofen"/>
    <s v="Inconclusive"/>
    <x v="0"/>
  </r>
  <r>
    <s v="Robert Smith"/>
    <n v="30"/>
    <x v="1"/>
    <x v="0"/>
    <x v="3"/>
    <x v="1422"/>
    <n v="12"/>
    <x v="2"/>
    <n v="3"/>
    <s v="Weekday"/>
    <s v="Mid"/>
    <s v="Darryl Hall"/>
    <s v="Wilson LLC"/>
    <x v="2"/>
    <n v="1283.612488"/>
    <n v="217"/>
    <x v="1"/>
    <d v="2023-08-10T00:00:00"/>
    <n v="4"/>
    <s v="Penicillin"/>
    <s v="Abnormal"/>
    <x v="1"/>
  </r>
  <r>
    <s v="Christine Trevino"/>
    <n v="53"/>
    <x v="1"/>
    <x v="7"/>
    <x v="4"/>
    <x v="474"/>
    <n v="28"/>
    <x v="6"/>
    <n v="7"/>
    <s v="Weekend"/>
    <s v="End"/>
    <s v="Grace Jackson"/>
    <s v="Leach-Randall"/>
    <x v="3"/>
    <n v="24003.567749999998"/>
    <n v="171"/>
    <x v="1"/>
    <d v="2021-12-01T00:00:00"/>
    <n v="3"/>
    <s v="Penicillin"/>
    <s v="Normal"/>
    <x v="1"/>
  </r>
  <r>
    <s v="Erica Pruitt"/>
    <n v="42"/>
    <x v="0"/>
    <x v="3"/>
    <x v="1"/>
    <x v="147"/>
    <n v="27"/>
    <x v="2"/>
    <n v="3"/>
    <s v="Weekday"/>
    <s v="End"/>
    <s v="Jessica Erickson"/>
    <s v="Harris-Parsons"/>
    <x v="2"/>
    <n v="19142.96559"/>
    <n v="456"/>
    <x v="0"/>
    <d v="2019-12-16T00:00:00"/>
    <n v="1"/>
    <s v="Penicillin"/>
    <s v="Abnormal"/>
    <x v="1"/>
  </r>
  <r>
    <s v="John Pitts"/>
    <n v="62"/>
    <x v="1"/>
    <x v="2"/>
    <x v="5"/>
    <x v="832"/>
    <n v="18"/>
    <x v="3"/>
    <n v="5"/>
    <s v="Weekday"/>
    <s v="Mid"/>
    <s v="Michael Cabrera"/>
    <s v="Gutierrez Ltd"/>
    <x v="2"/>
    <n v="3882.588463"/>
    <n v="364"/>
    <x v="1"/>
    <d v="2020-09-23T00:00:00"/>
    <n v="3"/>
    <s v="Aspirin"/>
    <s v="Inconclusive"/>
    <x v="1"/>
  </r>
  <r>
    <s v="Marcus Russell"/>
    <n v="48"/>
    <x v="0"/>
    <x v="5"/>
    <x v="4"/>
    <x v="353"/>
    <n v="17"/>
    <x v="6"/>
    <n v="7"/>
    <s v="Weekend"/>
    <s v="Mid"/>
    <s v="Justin Reynolds"/>
    <s v="Joyce, Schultz and Case"/>
    <x v="4"/>
    <n v="5090.1936640000004"/>
    <n v="232"/>
    <x v="1"/>
    <d v="2019-03-08T00:00:00"/>
    <n v="5"/>
    <s v="Aspirin"/>
    <s v="Inconclusive"/>
    <x v="1"/>
  </r>
  <r>
    <s v="Rachel Carter"/>
    <n v="47"/>
    <x v="0"/>
    <x v="1"/>
    <x v="2"/>
    <x v="605"/>
    <n v="28"/>
    <x v="0"/>
    <n v="4"/>
    <s v="Weekday"/>
    <s v="End"/>
    <s v="Jose Carroll"/>
    <s v="Rodriguez-Kirk"/>
    <x v="0"/>
    <n v="3073.890793"/>
    <n v="354"/>
    <x v="1"/>
    <d v="2019-12-26T00:00:00"/>
    <n v="4"/>
    <s v="Paracetamol"/>
    <s v="Normal"/>
    <x v="1"/>
  </r>
  <r>
    <s v="Rachel Gray"/>
    <n v="76"/>
    <x v="0"/>
    <x v="4"/>
    <x v="4"/>
    <x v="1054"/>
    <n v="21"/>
    <x v="3"/>
    <n v="5"/>
    <s v="Weekday"/>
    <s v="Mid"/>
    <s v="Erin Gregory"/>
    <s v="Mitchell Inc"/>
    <x v="4"/>
    <n v="26953.705379999999"/>
    <n v="185"/>
    <x v="1"/>
    <d v="2022-11-03T00:00:00"/>
    <n v="4"/>
    <s v="Paracetamol"/>
    <s v="Inconclusive"/>
    <x v="0"/>
  </r>
  <r>
    <s v="Javier Fox"/>
    <n v="72"/>
    <x v="1"/>
    <x v="3"/>
    <x v="4"/>
    <x v="973"/>
    <n v="30"/>
    <x v="2"/>
    <n v="3"/>
    <s v="Weekday"/>
    <s v="End"/>
    <s v="Sylvia Newton"/>
    <s v="Pitts, Powell and Peters"/>
    <x v="3"/>
    <n v="16058.46177"/>
    <n v="447"/>
    <x v="1"/>
    <d v="2023-09-24T00:00:00"/>
    <n v="7"/>
    <s v="Penicillin"/>
    <s v="Normal"/>
    <x v="0"/>
  </r>
  <r>
    <s v="Douglas Lyons"/>
    <n v="20"/>
    <x v="0"/>
    <x v="5"/>
    <x v="0"/>
    <x v="1399"/>
    <n v="26"/>
    <x v="6"/>
    <n v="7"/>
    <s v="Weekend"/>
    <s v="Mid"/>
    <s v="Seth Stewart"/>
    <s v="Cross, Garcia and Foster"/>
    <x v="2"/>
    <n v="46382.937409999999"/>
    <n v="499"/>
    <x v="1"/>
    <d v="2022-01-09T00:00:00"/>
    <n v="7"/>
    <s v="Aspirin"/>
    <s v="Normal"/>
    <x v="2"/>
  </r>
  <r>
    <s v="Holly Clark"/>
    <n v="79"/>
    <x v="1"/>
    <x v="6"/>
    <x v="1"/>
    <x v="852"/>
    <n v="14"/>
    <x v="4"/>
    <n v="1"/>
    <s v="Weekday"/>
    <s v="Mid"/>
    <s v="WilliaMaleBurke"/>
    <s v="Sweeney and Sons"/>
    <x v="2"/>
    <n v="15278.39459"/>
    <n v="115"/>
    <x v="0"/>
    <d v="2022-02-20T00:00:00"/>
    <n v="7"/>
    <s v="Lipitor"/>
    <s v="Abnormal"/>
    <x v="0"/>
  </r>
  <r>
    <s v="Jonathan Keller DVM"/>
    <n v="63"/>
    <x v="1"/>
    <x v="3"/>
    <x v="1"/>
    <x v="1491"/>
    <n v="18"/>
    <x v="1"/>
    <n v="6"/>
    <s v="Weekend"/>
    <s v="Mid"/>
    <s v="Pamela Jackson"/>
    <s v="Howard-Hardy"/>
    <x v="3"/>
    <n v="5358.5630090000004"/>
    <n v="446"/>
    <x v="1"/>
    <d v="2023-03-29T00:00:00"/>
    <n v="3"/>
    <s v="Lipitor"/>
    <s v="Abnormal"/>
    <x v="1"/>
  </r>
  <r>
    <s v="Jessica Moore"/>
    <n v="73"/>
    <x v="0"/>
    <x v="0"/>
    <x v="1"/>
    <x v="1230"/>
    <n v="21"/>
    <x v="5"/>
    <n v="2"/>
    <s v="Weekday"/>
    <s v="Mid"/>
    <s v="Amanda Mcintyre"/>
    <s v="Hurst-Smith"/>
    <x v="0"/>
    <n v="13307.5381"/>
    <n v="405"/>
    <x v="0"/>
    <d v="2023-03-15T00:00:00"/>
    <n v="3"/>
    <s v="Lipitor"/>
    <s v="Abnormal"/>
    <x v="0"/>
  </r>
  <r>
    <s v="Mrs. Gabrielle Willis"/>
    <n v="28"/>
    <x v="1"/>
    <x v="6"/>
    <x v="2"/>
    <x v="440"/>
    <n v="12"/>
    <x v="2"/>
    <n v="3"/>
    <s v="Weekday"/>
    <s v="Mid"/>
    <s v="Jared Nguyen"/>
    <s v="Shaw, Cuevas and Richards"/>
    <x v="1"/>
    <n v="20745.156760000002"/>
    <n v="425"/>
    <x v="1"/>
    <d v="2023-04-28T00:00:00"/>
    <n v="5"/>
    <s v="Lipitor"/>
    <s v="Inconclusive"/>
    <x v="1"/>
  </r>
  <r>
    <s v="Michele Scott"/>
    <n v="33"/>
    <x v="0"/>
    <x v="7"/>
    <x v="3"/>
    <x v="20"/>
    <n v="25"/>
    <x v="1"/>
    <n v="6"/>
    <s v="Weekend"/>
    <s v="Mid"/>
    <s v="Lindsay Martinez"/>
    <s v="Harris, Mitchell and Hunt"/>
    <x v="4"/>
    <n v="36801.035909999999"/>
    <n v="198"/>
    <x v="1"/>
    <d v="2023-02-28T00:00:00"/>
    <n v="2"/>
    <s v="Aspirin"/>
    <s v="Abnormal"/>
    <x v="1"/>
  </r>
  <r>
    <s v="Morgan Christensen"/>
    <n v="27"/>
    <x v="1"/>
    <x v="3"/>
    <x v="0"/>
    <x v="1091"/>
    <n v="7"/>
    <x v="5"/>
    <n v="2"/>
    <s v="Weekday"/>
    <s v="Mid"/>
    <s v="Jason Cook"/>
    <s v="Griffin Inc"/>
    <x v="3"/>
    <n v="58089.591280000001"/>
    <n v="372"/>
    <x v="2"/>
    <d v="2020-05-05T00:00:00"/>
    <n v="2"/>
    <s v="Aspirin"/>
    <s v="Abnormal"/>
    <x v="1"/>
  </r>
  <r>
    <s v="Christopher Zamora"/>
    <n v="51"/>
    <x v="1"/>
    <x v="2"/>
    <x v="4"/>
    <x v="1468"/>
    <n v="27"/>
    <x v="1"/>
    <n v="6"/>
    <s v="Weekend"/>
    <s v="End"/>
    <s v="Chad Dean"/>
    <s v="Rogers-Neal"/>
    <x v="0"/>
    <n v="24611.35368"/>
    <n v="346"/>
    <x v="2"/>
    <d v="2021-03-29T00:00:00"/>
    <n v="1"/>
    <s v="Paracetamol"/>
    <s v="Inconclusive"/>
    <x v="1"/>
  </r>
  <r>
    <s v="Savannah Terry"/>
    <n v="31"/>
    <x v="0"/>
    <x v="3"/>
    <x v="1"/>
    <x v="885"/>
    <n v="17"/>
    <x v="5"/>
    <n v="2"/>
    <s v="Weekday"/>
    <s v="Mid"/>
    <s v="Shannon Burns"/>
    <s v="Taylor-Lam"/>
    <x v="4"/>
    <n v="41782.971550000002"/>
    <n v="474"/>
    <x v="2"/>
    <d v="2023-10-18T00:00:00"/>
    <n v="3"/>
    <s v="Paracetamol"/>
    <s v="Inconclusive"/>
    <x v="1"/>
  </r>
  <r>
    <s v="Kevin Robinson"/>
    <n v="65"/>
    <x v="0"/>
    <x v="3"/>
    <x v="5"/>
    <x v="498"/>
    <n v="17"/>
    <x v="1"/>
    <n v="6"/>
    <s v="Weekend"/>
    <s v="Mid"/>
    <s v="Bryan Smith"/>
    <s v="Thomas, Harvey and Newton"/>
    <x v="2"/>
    <n v="69505.109670000005"/>
    <n v="158"/>
    <x v="0"/>
    <d v="2023-06-22T00:00:00"/>
    <n v="4"/>
    <s v="Lipitor"/>
    <s v="Normal"/>
    <x v="0"/>
  </r>
  <r>
    <s v="Diana Thornton"/>
    <n v="77"/>
    <x v="1"/>
    <x v="3"/>
    <x v="4"/>
    <x v="1649"/>
    <n v="26"/>
    <x v="4"/>
    <n v="1"/>
    <s v="Weekday"/>
    <s v="Mid"/>
    <s v="Drew Patel"/>
    <s v="Wilson PLC"/>
    <x v="1"/>
    <n v="7070.80357"/>
    <n v="396"/>
    <x v="1"/>
    <d v="2020-11-15T00:00:00"/>
    <n v="7"/>
    <s v="Aspirin"/>
    <s v="Abnormal"/>
    <x v="0"/>
  </r>
  <r>
    <s v="Jody Hernandez"/>
    <n v="44"/>
    <x v="1"/>
    <x v="7"/>
    <x v="4"/>
    <x v="1536"/>
    <n v="18"/>
    <x v="5"/>
    <n v="2"/>
    <s v="Weekday"/>
    <s v="Mid"/>
    <s v="Wendy Peterson"/>
    <s v="Murphy, Ruiz and Obrien"/>
    <x v="4"/>
    <n v="13938.037259999999"/>
    <n v="154"/>
    <x v="1"/>
    <d v="2020-09-01T00:00:00"/>
    <n v="2"/>
    <s v="Aspirin"/>
    <s v="Inconclusive"/>
    <x v="1"/>
  </r>
  <r>
    <s v="Paul Golden"/>
    <n v="65"/>
    <x v="1"/>
    <x v="0"/>
    <x v="0"/>
    <x v="47"/>
    <n v="12"/>
    <x v="6"/>
    <n v="7"/>
    <s v="Weekend"/>
    <s v="Mid"/>
    <s v="Erika Patterson"/>
    <s v="Hoffman PLC"/>
    <x v="2"/>
    <n v="37705.60327"/>
    <n v="435"/>
    <x v="1"/>
    <d v="2020-04-19T00:00:00"/>
    <n v="7"/>
    <s v="Lipitor"/>
    <s v="Abnormal"/>
    <x v="0"/>
  </r>
  <r>
    <s v="Sarah Anderson"/>
    <n v="76"/>
    <x v="1"/>
    <x v="4"/>
    <x v="2"/>
    <x v="1075"/>
    <n v="20"/>
    <x v="6"/>
    <n v="7"/>
    <s v="Weekend"/>
    <s v="Mid"/>
    <s v="Katherine Mendoza"/>
    <s v="Moore, Brown and Flores"/>
    <x v="1"/>
    <n v="3269.1699159999998"/>
    <n v="109"/>
    <x v="0"/>
    <d v="2022-11-21T00:00:00"/>
    <n v="1"/>
    <s v="Lipitor"/>
    <s v="Normal"/>
    <x v="0"/>
  </r>
  <r>
    <s v="Kenneth Lowery"/>
    <n v="67"/>
    <x v="1"/>
    <x v="0"/>
    <x v="2"/>
    <x v="1694"/>
    <n v="13"/>
    <x v="3"/>
    <n v="5"/>
    <s v="Weekday"/>
    <s v="Mid"/>
    <s v="Mark White"/>
    <s v="Baker, Carr and Wells"/>
    <x v="1"/>
    <n v="5264.3459300000004"/>
    <n v="118"/>
    <x v="1"/>
    <d v="2023-01-15T00:00:00"/>
    <n v="7"/>
    <s v="Paracetamol"/>
    <s v="Inconclusive"/>
    <x v="0"/>
  </r>
  <r>
    <s v="Sarah Roberts"/>
    <n v="55"/>
    <x v="1"/>
    <x v="5"/>
    <x v="4"/>
    <x v="1068"/>
    <n v="16"/>
    <x v="2"/>
    <n v="3"/>
    <s v="Weekday"/>
    <s v="Mid"/>
    <s v="Kevin Moore"/>
    <s v="Harris Ltd"/>
    <x v="3"/>
    <n v="4750.3654450000004"/>
    <n v="472"/>
    <x v="1"/>
    <d v="2022-03-11T00:00:00"/>
    <n v="5"/>
    <s v="Aspirin"/>
    <s v="Abnormal"/>
    <x v="1"/>
  </r>
  <r>
    <s v="Shelly Zavala"/>
    <n v="32"/>
    <x v="0"/>
    <x v="3"/>
    <x v="4"/>
    <x v="962"/>
    <n v="19"/>
    <x v="6"/>
    <n v="7"/>
    <s v="Weekend"/>
    <s v="Mid"/>
    <s v="Amber Lewis"/>
    <s v="Snyder-Pearson"/>
    <x v="2"/>
    <n v="26452.027760000001"/>
    <n v="224"/>
    <x v="1"/>
    <d v="2019-06-18T00:00:00"/>
    <n v="2"/>
    <s v="Paracetamol"/>
    <s v="Abnormal"/>
    <x v="1"/>
  </r>
  <r>
    <s v="Vincent Young"/>
    <n v="27"/>
    <x v="1"/>
    <x v="6"/>
    <x v="3"/>
    <x v="1389"/>
    <n v="15"/>
    <x v="5"/>
    <n v="2"/>
    <s v="Weekday"/>
    <s v="Mid"/>
    <s v="Richard Johnson"/>
    <s v="Barr-Weber"/>
    <x v="2"/>
    <n v="29015.32188"/>
    <n v="173"/>
    <x v="2"/>
    <d v="2019-01-29T00:00:00"/>
    <n v="2"/>
    <s v="Paracetamol"/>
    <s v="Normal"/>
    <x v="1"/>
  </r>
  <r>
    <s v="Ashley Santiago"/>
    <n v="32"/>
    <x v="0"/>
    <x v="4"/>
    <x v="5"/>
    <x v="227"/>
    <n v="14"/>
    <x v="3"/>
    <n v="5"/>
    <s v="Weekday"/>
    <s v="Mid"/>
    <s v="Julia Harris"/>
    <s v="Kelly-Willis"/>
    <x v="2"/>
    <n v="42972.492030000001"/>
    <n v="281"/>
    <x v="0"/>
    <d v="2020-08-27T00:00:00"/>
    <n v="4"/>
    <s v="Ibuprofen"/>
    <s v="Inconclusive"/>
    <x v="1"/>
  </r>
  <r>
    <s v="Connie Taylor"/>
    <n v="30"/>
    <x v="1"/>
    <x v="6"/>
    <x v="0"/>
    <x v="821"/>
    <n v="23"/>
    <x v="1"/>
    <n v="6"/>
    <s v="Weekend"/>
    <s v="Mid"/>
    <s v="Bryan Guzman"/>
    <s v="Pierce-Williams"/>
    <x v="3"/>
    <n v="2100.557483"/>
    <n v="197"/>
    <x v="2"/>
    <d v="2019-04-12T00:00:00"/>
    <n v="5"/>
    <s v="Ibuprofen"/>
    <s v="Abnormal"/>
    <x v="1"/>
  </r>
  <r>
    <s v="Mr. Jared Barry"/>
    <n v="46"/>
    <x v="1"/>
    <x v="7"/>
    <x v="4"/>
    <x v="384"/>
    <n v="13"/>
    <x v="2"/>
    <n v="3"/>
    <s v="Weekday"/>
    <s v="Mid"/>
    <s v="Angel Larson"/>
    <s v="Kennedy-Robinson"/>
    <x v="4"/>
    <n v="19887.140230000001"/>
    <n v="314"/>
    <x v="1"/>
    <d v="2023-09-26T00:00:00"/>
    <n v="2"/>
    <s v="Paracetamol"/>
    <s v="Abnormal"/>
    <x v="1"/>
  </r>
  <r>
    <s v="Melanie Walker"/>
    <n v="51"/>
    <x v="0"/>
    <x v="2"/>
    <x v="2"/>
    <x v="851"/>
    <n v="30"/>
    <x v="0"/>
    <n v="4"/>
    <s v="Weekday"/>
    <s v="End"/>
    <s v="Mary Walsh"/>
    <s v="Torres-Robinson"/>
    <x v="3"/>
    <n v="24937.311109999999"/>
    <n v="303"/>
    <x v="2"/>
    <d v="2022-07-03T00:00:00"/>
    <n v="7"/>
    <s v="Ibuprofen"/>
    <s v="Normal"/>
    <x v="1"/>
  </r>
  <r>
    <s v="Miranda Cohen"/>
    <n v="37"/>
    <x v="0"/>
    <x v="0"/>
    <x v="0"/>
    <x v="800"/>
    <n v="28"/>
    <x v="2"/>
    <n v="3"/>
    <s v="Weekday"/>
    <s v="End"/>
    <s v="Kara Howell"/>
    <s v="Nguyen-Scott"/>
    <x v="1"/>
    <n v="14781.88841"/>
    <n v="196"/>
    <x v="0"/>
    <d v="2019-08-30T00:00:00"/>
    <n v="5"/>
    <s v="Paracetamol"/>
    <s v="Normal"/>
    <x v="1"/>
  </r>
  <r>
    <s v="Raymond Cruz"/>
    <n v="36"/>
    <x v="1"/>
    <x v="3"/>
    <x v="2"/>
    <x v="472"/>
    <n v="14"/>
    <x v="4"/>
    <n v="1"/>
    <s v="Weekday"/>
    <s v="Mid"/>
    <s v="Leon Pearson"/>
    <s v="Rosales Group"/>
    <x v="0"/>
    <n v="10553.081109999999"/>
    <n v="455"/>
    <x v="1"/>
    <d v="2022-12-07T00:00:00"/>
    <n v="3"/>
    <s v="Aspirin"/>
    <s v="Inconclusive"/>
    <x v="1"/>
  </r>
  <r>
    <s v="Kathleen Graham"/>
    <n v="31"/>
    <x v="1"/>
    <x v="0"/>
    <x v="5"/>
    <x v="1318"/>
    <n v="19"/>
    <x v="1"/>
    <n v="6"/>
    <s v="Weekend"/>
    <s v="Mid"/>
    <s v="Yolanda Newman"/>
    <s v="Cooper-Wallace"/>
    <x v="1"/>
    <n v="53270.731690000001"/>
    <n v="495"/>
    <x v="1"/>
    <d v="2022-12-18T00:00:00"/>
    <n v="7"/>
    <s v="Ibuprofen"/>
    <s v="Inconclusive"/>
    <x v="1"/>
  </r>
  <r>
    <s v="Joshua Simpson"/>
    <n v="62"/>
    <x v="1"/>
    <x v="5"/>
    <x v="4"/>
    <x v="203"/>
    <n v="10"/>
    <x v="1"/>
    <n v="6"/>
    <s v="Weekend"/>
    <s v="Mid"/>
    <s v="Melinda Roy"/>
    <s v="Dickerson Group"/>
    <x v="0"/>
    <n v="29687.84676"/>
    <n v="145"/>
    <x v="1"/>
    <d v="2018-11-21T00:00:00"/>
    <n v="3"/>
    <s v="Lipitor"/>
    <s v="Normal"/>
    <x v="1"/>
  </r>
  <r>
    <s v="Mariah Dalton"/>
    <n v="65"/>
    <x v="1"/>
    <x v="4"/>
    <x v="2"/>
    <x v="1513"/>
    <n v="20"/>
    <x v="6"/>
    <n v="7"/>
    <s v="Weekend"/>
    <s v="Mid"/>
    <s v="Karen Miller"/>
    <s v="Nguyen, Jensen and Knapp"/>
    <x v="3"/>
    <n v="21379.489799999999"/>
    <n v="496"/>
    <x v="2"/>
    <d v="2022-03-25T00:00:00"/>
    <n v="5"/>
    <s v="Aspirin"/>
    <s v="Normal"/>
    <x v="0"/>
  </r>
  <r>
    <s v="Nicole Santiago"/>
    <n v="80"/>
    <x v="1"/>
    <x v="6"/>
    <x v="5"/>
    <x v="1575"/>
    <n v="14"/>
    <x v="2"/>
    <n v="3"/>
    <s v="Weekday"/>
    <s v="Mid"/>
    <s v="Amy Smith"/>
    <s v="Castro, Perez and Williams"/>
    <x v="4"/>
    <n v="7432.5628189999998"/>
    <n v="374"/>
    <x v="0"/>
    <d v="2022-09-22T00:00:00"/>
    <n v="4"/>
    <s v="Paracetamol"/>
    <s v="Normal"/>
    <x v="0"/>
  </r>
  <r>
    <s v="Erik Wilson"/>
    <n v="76"/>
    <x v="1"/>
    <x v="6"/>
    <x v="0"/>
    <x v="615"/>
    <n v="19"/>
    <x v="4"/>
    <n v="1"/>
    <s v="Weekday"/>
    <s v="Mid"/>
    <s v="Lindsay Taylor"/>
    <s v="Ross-Brown"/>
    <x v="1"/>
    <n v="37155.77001"/>
    <n v="241"/>
    <x v="0"/>
    <d v="2021-04-29T00:00:00"/>
    <n v="4"/>
    <s v="Ibuprofen"/>
    <s v="Inconclusive"/>
    <x v="0"/>
  </r>
  <r>
    <s v="Kathryn Castillo"/>
    <n v="80"/>
    <x v="1"/>
    <x v="4"/>
    <x v="1"/>
    <x v="885"/>
    <n v="17"/>
    <x v="5"/>
    <n v="2"/>
    <s v="Weekday"/>
    <s v="Mid"/>
    <s v="WilliaMaleFletcher"/>
    <s v="Rowe, Pearson and George"/>
    <x v="0"/>
    <n v="36754.121249999997"/>
    <n v="150"/>
    <x v="1"/>
    <d v="2023-11-13T00:00:00"/>
    <n v="1"/>
    <s v="Penicillin"/>
    <s v="Normal"/>
    <x v="0"/>
  </r>
  <r>
    <s v="Gerald Knox"/>
    <n v="29"/>
    <x v="1"/>
    <x v="6"/>
    <x v="0"/>
    <x v="1620"/>
    <n v="24"/>
    <x v="2"/>
    <n v="3"/>
    <s v="Weekday"/>
    <s v="Mid"/>
    <s v="David Snyder"/>
    <s v="Johnson-Price"/>
    <x v="3"/>
    <n v="19186.73803"/>
    <n v="388"/>
    <x v="0"/>
    <d v="2021-12-05T00:00:00"/>
    <n v="7"/>
    <s v="Lipitor"/>
    <s v="Abnormal"/>
    <x v="1"/>
  </r>
  <r>
    <s v="Angel Armstrong"/>
    <n v="43"/>
    <x v="1"/>
    <x v="0"/>
    <x v="2"/>
    <x v="791"/>
    <n v="24"/>
    <x v="3"/>
    <n v="5"/>
    <s v="Weekday"/>
    <s v="Mid"/>
    <s v="Marcus Robles"/>
    <s v="Stein-Dickerson"/>
    <x v="0"/>
    <n v="16223.848749999999"/>
    <n v="229"/>
    <x v="2"/>
    <d v="2020-08-11T00:00:00"/>
    <n v="2"/>
    <s v="Paracetamol"/>
    <s v="Abnormal"/>
    <x v="1"/>
  </r>
  <r>
    <s v="Katherine Freeman"/>
    <n v="63"/>
    <x v="0"/>
    <x v="5"/>
    <x v="2"/>
    <x v="1389"/>
    <n v="15"/>
    <x v="5"/>
    <n v="2"/>
    <s v="Weekday"/>
    <s v="Mid"/>
    <s v="Stephanie Walker"/>
    <s v="Monroe, Rogers and Castillo"/>
    <x v="0"/>
    <n v="24034.21372"/>
    <n v="125"/>
    <x v="1"/>
    <d v="2019-01-16T00:00:00"/>
    <n v="3"/>
    <s v="Lipitor"/>
    <s v="Normal"/>
    <x v="1"/>
  </r>
  <r>
    <s v="Cathy Rhodes"/>
    <n v="48"/>
    <x v="0"/>
    <x v="3"/>
    <x v="0"/>
    <x v="1417"/>
    <n v="4"/>
    <x v="1"/>
    <n v="6"/>
    <s v="Weekend"/>
    <s v="Start"/>
    <s v="Tyler Patel"/>
    <s v="Guerrero, Price and Roberts"/>
    <x v="2"/>
    <n v="40233.271280000001"/>
    <n v="123"/>
    <x v="2"/>
    <d v="2023-03-23T00:00:00"/>
    <n v="4"/>
    <s v="Aspirin"/>
    <s v="Inconclusive"/>
    <x v="1"/>
  </r>
  <r>
    <s v="Samuel Gilbert"/>
    <n v="30"/>
    <x v="1"/>
    <x v="7"/>
    <x v="5"/>
    <x v="1356"/>
    <n v="29"/>
    <x v="0"/>
    <n v="4"/>
    <s v="Weekday"/>
    <s v="End"/>
    <s v="Lisa Willis"/>
    <s v="Dalton Group"/>
    <x v="3"/>
    <n v="13542.61022"/>
    <n v="497"/>
    <x v="0"/>
    <d v="2023-01-13T00:00:00"/>
    <n v="5"/>
    <s v="Ibuprofen"/>
    <s v="Inconclusive"/>
    <x v="1"/>
  </r>
  <r>
    <s v="Lori Kim"/>
    <n v="36"/>
    <x v="0"/>
    <x v="3"/>
    <x v="3"/>
    <x v="610"/>
    <n v="14"/>
    <x v="4"/>
    <n v="1"/>
    <s v="Weekday"/>
    <s v="Mid"/>
    <s v="Heather Prince"/>
    <s v="Smith-Shah"/>
    <x v="1"/>
    <n v="23643.00431"/>
    <n v="321"/>
    <x v="0"/>
    <d v="2022-04-01T00:00:00"/>
    <n v="5"/>
    <s v="Paracetamol"/>
    <s v="Normal"/>
    <x v="1"/>
  </r>
  <r>
    <s v="Michael Nielsen"/>
    <n v="18"/>
    <x v="0"/>
    <x v="3"/>
    <x v="1"/>
    <x v="1695"/>
    <n v="1"/>
    <x v="1"/>
    <n v="6"/>
    <s v="Weekend"/>
    <s v="Start"/>
    <s v="Daniel Lucas"/>
    <s v="Jimenez, Riley and Hall"/>
    <x v="1"/>
    <n v="19872.894509999998"/>
    <n v="156"/>
    <x v="2"/>
    <d v="2023-07-18T00:00:00"/>
    <n v="2"/>
    <s v="Penicillin"/>
    <s v="Normal"/>
    <x v="2"/>
  </r>
  <r>
    <s v="Robert Henderson"/>
    <n v="27"/>
    <x v="0"/>
    <x v="3"/>
    <x v="4"/>
    <x v="1696"/>
    <n v="6"/>
    <x v="6"/>
    <n v="7"/>
    <s v="Weekend"/>
    <s v="Mid"/>
    <s v="Jennifer Robinson"/>
    <s v="Trujillo Group"/>
    <x v="1"/>
    <n v="26296.01672"/>
    <n v="310"/>
    <x v="2"/>
    <d v="2023-08-28T00:00:00"/>
    <n v="1"/>
    <s v="Lipitor"/>
    <s v="Abnormal"/>
    <x v="1"/>
  </r>
  <r>
    <s v="Mark Ruiz"/>
    <n v="63"/>
    <x v="1"/>
    <x v="5"/>
    <x v="1"/>
    <x v="435"/>
    <n v="31"/>
    <x v="2"/>
    <n v="3"/>
    <s v="Weekday"/>
    <s v="End"/>
    <s v="Linda Bailey"/>
    <s v="Carr, Poole and Pratt"/>
    <x v="0"/>
    <n v="22310.892950000001"/>
    <n v="275"/>
    <x v="0"/>
    <d v="2019-08-02T00:00:00"/>
    <n v="5"/>
    <s v="Paracetamol"/>
    <s v="Abnormal"/>
    <x v="1"/>
  </r>
  <r>
    <s v="Kimberly Nichols"/>
    <n v="72"/>
    <x v="1"/>
    <x v="3"/>
    <x v="5"/>
    <x v="1254"/>
    <n v="16"/>
    <x v="5"/>
    <n v="2"/>
    <s v="Weekday"/>
    <s v="Mid"/>
    <s v="Daniel Wilson"/>
    <s v="Cannon PLC"/>
    <x v="0"/>
    <n v="51735.070970000001"/>
    <n v="344"/>
    <x v="1"/>
    <d v="2019-07-29T00:00:00"/>
    <n v="1"/>
    <s v="Aspirin"/>
    <s v="Abnormal"/>
    <x v="0"/>
  </r>
  <r>
    <s v="Matthew Cruz"/>
    <n v="56"/>
    <x v="1"/>
    <x v="3"/>
    <x v="0"/>
    <x v="74"/>
    <n v="16"/>
    <x v="3"/>
    <n v="5"/>
    <s v="Weekday"/>
    <s v="Mid"/>
    <s v="Richard Mayo"/>
    <s v="Williams Inc"/>
    <x v="4"/>
    <n v="45656.683409999998"/>
    <n v="477"/>
    <x v="1"/>
    <d v="2021-08-10T00:00:00"/>
    <n v="2"/>
    <s v="Penicillin"/>
    <s v="Inconclusive"/>
    <x v="1"/>
  </r>
  <r>
    <s v="Victoria Johnson"/>
    <n v="59"/>
    <x v="1"/>
    <x v="1"/>
    <x v="2"/>
    <x v="1112"/>
    <n v="24"/>
    <x v="5"/>
    <n v="2"/>
    <s v="Weekday"/>
    <s v="Mid"/>
    <s v="Marvin Baker"/>
    <s v="Anderson-Peters"/>
    <x v="4"/>
    <n v="611.59191120000003"/>
    <n v="296"/>
    <x v="0"/>
    <d v="2019-12-27T00:00:00"/>
    <n v="5"/>
    <s v="Penicillin"/>
    <s v="Abnormal"/>
    <x v="1"/>
  </r>
  <r>
    <s v="Courtney Suarez"/>
    <n v="18"/>
    <x v="0"/>
    <x v="2"/>
    <x v="1"/>
    <x v="845"/>
    <n v="28"/>
    <x v="2"/>
    <n v="3"/>
    <s v="Weekday"/>
    <s v="End"/>
    <s v="Tiffany Bush"/>
    <s v="Cisneros-Williams"/>
    <x v="1"/>
    <n v="2277.6687259999999"/>
    <n v="338"/>
    <x v="1"/>
    <d v="2021-05-04T00:00:00"/>
    <n v="2"/>
    <s v="Lipitor"/>
    <s v="Normal"/>
    <x v="2"/>
  </r>
  <r>
    <s v="Ashley Thompson"/>
    <n v="34"/>
    <x v="0"/>
    <x v="4"/>
    <x v="4"/>
    <x v="734"/>
    <n v="12"/>
    <x v="6"/>
    <n v="7"/>
    <s v="Weekend"/>
    <s v="Mid"/>
    <s v="Mrs. Dana King"/>
    <s v="Shea, Duran and Johnson"/>
    <x v="2"/>
    <n v="27625.807939999999"/>
    <n v="477"/>
    <x v="1"/>
    <d v="2020-08-05T00:00:00"/>
    <n v="3"/>
    <s v="Penicillin"/>
    <s v="Inconclusive"/>
    <x v="1"/>
  </r>
  <r>
    <s v="Jasmine Smith"/>
    <n v="22"/>
    <x v="0"/>
    <x v="2"/>
    <x v="1"/>
    <x v="10"/>
    <n v="13"/>
    <x v="5"/>
    <n v="2"/>
    <s v="Weekday"/>
    <s v="Mid"/>
    <s v="Kent Brown"/>
    <s v="Smith, Navarro and Smith"/>
    <x v="4"/>
    <n v="15027.025439999999"/>
    <n v="383"/>
    <x v="2"/>
    <d v="2021-04-23T00:00:00"/>
    <n v="5"/>
    <s v="Aspirin"/>
    <s v="Normal"/>
    <x v="2"/>
  </r>
  <r>
    <s v="Joanne Smith"/>
    <n v="56"/>
    <x v="0"/>
    <x v="5"/>
    <x v="5"/>
    <x v="561"/>
    <n v="15"/>
    <x v="6"/>
    <n v="7"/>
    <s v="Weekend"/>
    <s v="Mid"/>
    <s v="Yvette Powell"/>
    <s v="Harris, Hall and Hughes"/>
    <x v="1"/>
    <n v="13427.273010000001"/>
    <n v="113"/>
    <x v="1"/>
    <d v="2023-01-28T00:00:00"/>
    <n v="6"/>
    <s v="Aspirin"/>
    <s v="Inconclusive"/>
    <x v="1"/>
  </r>
  <r>
    <s v="Ashley Barron"/>
    <n v="36"/>
    <x v="0"/>
    <x v="6"/>
    <x v="5"/>
    <x v="1188"/>
    <n v="27"/>
    <x v="0"/>
    <n v="4"/>
    <s v="Weekday"/>
    <s v="End"/>
    <s v="Richard Huffman"/>
    <s v="Rubio LLC"/>
    <x v="4"/>
    <n v="71736.88308"/>
    <n v="329"/>
    <x v="0"/>
    <d v="2018-12-31T00:00:00"/>
    <n v="1"/>
    <s v="Penicillin"/>
    <s v="Normal"/>
    <x v="1"/>
  </r>
  <r>
    <s v="Deborah Robinson"/>
    <n v="47"/>
    <x v="1"/>
    <x v="6"/>
    <x v="0"/>
    <x v="1266"/>
    <n v="15"/>
    <x v="3"/>
    <n v="5"/>
    <s v="Weekday"/>
    <s v="Mid"/>
    <s v="Tina Payne"/>
    <s v="Vasquez, Stephens and Morgan"/>
    <x v="0"/>
    <n v="49382.503819999998"/>
    <n v="116"/>
    <x v="0"/>
    <d v="2022-07-24T00:00:00"/>
    <n v="7"/>
    <s v="Aspirin"/>
    <s v="Abnormal"/>
    <x v="1"/>
  </r>
  <r>
    <s v="Lee Smith"/>
    <n v="29"/>
    <x v="1"/>
    <x v="2"/>
    <x v="1"/>
    <x v="1538"/>
    <n v="25"/>
    <x v="1"/>
    <n v="6"/>
    <s v="Weekend"/>
    <s v="Mid"/>
    <s v="Pamela Schmitt"/>
    <s v="Hill, Roberts and Kemp"/>
    <x v="4"/>
    <n v="9844.5204150000009"/>
    <n v="401"/>
    <x v="1"/>
    <d v="2023-04-05T00:00:00"/>
    <n v="3"/>
    <s v="Lipitor"/>
    <s v="Inconclusive"/>
    <x v="1"/>
  </r>
  <r>
    <s v="WilliaMaleSmith"/>
    <n v="77"/>
    <x v="0"/>
    <x v="0"/>
    <x v="0"/>
    <x v="1697"/>
    <n v="13"/>
    <x v="3"/>
    <n v="5"/>
    <s v="Weekday"/>
    <s v="Mid"/>
    <s v="Robert Jenkins"/>
    <s v="Gibson, Gonzalez and Smith"/>
    <x v="0"/>
    <n v="46995.931329999999"/>
    <n v="388"/>
    <x v="1"/>
    <d v="2020-11-17T00:00:00"/>
    <n v="2"/>
    <s v="Paracetamol"/>
    <s v="Abnormal"/>
    <x v="0"/>
  </r>
  <r>
    <s v="Denise Lee"/>
    <n v="43"/>
    <x v="1"/>
    <x v="6"/>
    <x v="1"/>
    <x v="284"/>
    <n v="11"/>
    <x v="2"/>
    <n v="3"/>
    <s v="Weekday"/>
    <s v="Mid"/>
    <s v="Nicole Vasquez"/>
    <s v="Sutton, Meyer and Green"/>
    <x v="1"/>
    <n v="16586.691900000002"/>
    <n v="258"/>
    <x v="1"/>
    <d v="2019-09-26T00:00:00"/>
    <n v="4"/>
    <s v="Ibuprofen"/>
    <s v="Abnormal"/>
    <x v="1"/>
  </r>
  <r>
    <s v="Nathaniel Durham"/>
    <n v="44"/>
    <x v="0"/>
    <x v="7"/>
    <x v="1"/>
    <x v="1224"/>
    <n v="20"/>
    <x v="3"/>
    <n v="5"/>
    <s v="Weekday"/>
    <s v="Mid"/>
    <s v="Rita Hill"/>
    <s v="Taylor-Cox"/>
    <x v="0"/>
    <n v="2088.9334250000002"/>
    <n v="341"/>
    <x v="2"/>
    <d v="2020-04-14T00:00:00"/>
    <n v="2"/>
    <s v="Aspirin"/>
    <s v="Abnormal"/>
    <x v="1"/>
  </r>
  <r>
    <s v="Ronald Lee"/>
    <n v="70"/>
    <x v="1"/>
    <x v="1"/>
    <x v="1"/>
    <x v="892"/>
    <n v="10"/>
    <x v="0"/>
    <n v="4"/>
    <s v="Weekday"/>
    <s v="Mid"/>
    <s v="Monique Caldwell"/>
    <s v="Jackson PLC"/>
    <x v="0"/>
    <n v="25196.015500000001"/>
    <n v="283"/>
    <x v="0"/>
    <d v="2022-11-13T00:00:00"/>
    <n v="7"/>
    <s v="Aspirin"/>
    <s v="Normal"/>
    <x v="0"/>
  </r>
  <r>
    <s v="Tanya Robinson"/>
    <n v="41"/>
    <x v="1"/>
    <x v="0"/>
    <x v="2"/>
    <x v="826"/>
    <n v="28"/>
    <x v="0"/>
    <n v="4"/>
    <s v="Weekday"/>
    <s v="End"/>
    <s v="Stephanie Vargas"/>
    <s v="West, Barton and Roberts"/>
    <x v="2"/>
    <n v="12047.682629999999"/>
    <n v="344"/>
    <x v="1"/>
    <d v="2022-08-18T00:00:00"/>
    <n v="4"/>
    <s v="Penicillin"/>
    <s v="Abnormal"/>
    <x v="1"/>
  </r>
  <r>
    <s v="Brandon Miller"/>
    <n v="43"/>
    <x v="1"/>
    <x v="2"/>
    <x v="4"/>
    <x v="775"/>
    <n v="19"/>
    <x v="5"/>
    <n v="2"/>
    <s v="Weekday"/>
    <s v="Mid"/>
    <s v="Patrick Wong"/>
    <s v="Horn, Mitchell and Smith"/>
    <x v="2"/>
    <n v="34790.686849999998"/>
    <n v="133"/>
    <x v="1"/>
    <d v="2020-05-29T00:00:00"/>
    <n v="5"/>
    <s v="Aspirin"/>
    <s v="Abnormal"/>
    <x v="1"/>
  </r>
  <r>
    <s v="Janice Savage"/>
    <n v="28"/>
    <x v="1"/>
    <x v="4"/>
    <x v="2"/>
    <x v="705"/>
    <n v="9"/>
    <x v="5"/>
    <n v="2"/>
    <s v="Weekday"/>
    <s v="Mid"/>
    <s v="Jason Webster"/>
    <s v="Lynch, Wise and Wilkinson"/>
    <x v="4"/>
    <n v="4760.934483"/>
    <n v="349"/>
    <x v="0"/>
    <d v="2019-07-29T00:00:00"/>
    <n v="1"/>
    <s v="Penicillin"/>
    <s v="Normal"/>
    <x v="1"/>
  </r>
  <r>
    <s v="Christina Robbins"/>
    <n v="34"/>
    <x v="1"/>
    <x v="4"/>
    <x v="3"/>
    <x v="562"/>
    <n v="19"/>
    <x v="6"/>
    <n v="7"/>
    <s v="Weekend"/>
    <s v="Mid"/>
    <s v="George Ward"/>
    <s v="Bailey, Mills and Morgan"/>
    <x v="4"/>
    <n v="5311.2465140000004"/>
    <n v="234"/>
    <x v="2"/>
    <d v="2023-02-27T00:00:00"/>
    <n v="1"/>
    <s v="Paracetamol"/>
    <s v="Normal"/>
    <x v="1"/>
  </r>
  <r>
    <s v="Sarah Moore"/>
    <n v="54"/>
    <x v="1"/>
    <x v="5"/>
    <x v="0"/>
    <x v="566"/>
    <n v="21"/>
    <x v="3"/>
    <n v="5"/>
    <s v="Weekday"/>
    <s v="Mid"/>
    <s v="Trevor Franco"/>
    <s v="Carter, Foster and Wood"/>
    <x v="4"/>
    <n v="47149.895170000003"/>
    <n v="459"/>
    <x v="1"/>
    <d v="2020-09-10T00:00:00"/>
    <n v="4"/>
    <s v="Paracetamol"/>
    <s v="Inconclusive"/>
    <x v="1"/>
  </r>
  <r>
    <s v="Samuel Christensen"/>
    <n v="37"/>
    <x v="0"/>
    <x v="7"/>
    <x v="3"/>
    <x v="379"/>
    <n v="27"/>
    <x v="6"/>
    <n v="7"/>
    <s v="Weekend"/>
    <s v="End"/>
    <s v="Carolyn Gutierrez MD"/>
    <s v="Gregory-Hamilton"/>
    <x v="2"/>
    <n v="13781.78786"/>
    <n v="256"/>
    <x v="2"/>
    <d v="2022-03-08T00:00:00"/>
    <n v="2"/>
    <s v="Aspirin"/>
    <s v="Inconclusive"/>
    <x v="1"/>
  </r>
  <r>
    <s v="Thomas Moran"/>
    <n v="70"/>
    <x v="1"/>
    <x v="5"/>
    <x v="2"/>
    <x v="1282"/>
    <n v="8"/>
    <x v="1"/>
    <n v="6"/>
    <s v="Weekend"/>
    <s v="Mid"/>
    <s v="Stephanie Burke"/>
    <s v="Gross-Hall"/>
    <x v="0"/>
    <n v="15269.700070000001"/>
    <n v="422"/>
    <x v="1"/>
    <d v="2022-11-06T00:00:00"/>
    <n v="7"/>
    <s v="Paracetamol"/>
    <s v="Normal"/>
    <x v="0"/>
  </r>
  <r>
    <s v="David Gonzales"/>
    <n v="41"/>
    <x v="0"/>
    <x v="7"/>
    <x v="1"/>
    <x v="427"/>
    <n v="17"/>
    <x v="5"/>
    <n v="2"/>
    <s v="Weekday"/>
    <s v="Mid"/>
    <s v="Beth Taylor"/>
    <s v="Gordon, Robles and Graham"/>
    <x v="4"/>
    <n v="3753.3339340000002"/>
    <n v="195"/>
    <x v="2"/>
    <d v="2021-09-09T00:00:00"/>
    <n v="4"/>
    <s v="Penicillin"/>
    <s v="Inconclusive"/>
    <x v="1"/>
  </r>
  <r>
    <s v="Catherine George"/>
    <n v="71"/>
    <x v="1"/>
    <x v="1"/>
    <x v="4"/>
    <x v="1698"/>
    <n v="27"/>
    <x v="2"/>
    <n v="3"/>
    <s v="Weekday"/>
    <s v="End"/>
    <s v="Kristy Lane"/>
    <s v="Powell Inc"/>
    <x v="0"/>
    <n v="6333.2715889999999"/>
    <n v="157"/>
    <x v="1"/>
    <d v="2023-10-14T00:00:00"/>
    <n v="6"/>
    <s v="Penicillin"/>
    <s v="Normal"/>
    <x v="0"/>
  </r>
  <r>
    <s v="Amanda Aguilar"/>
    <n v="55"/>
    <x v="0"/>
    <x v="3"/>
    <x v="0"/>
    <x v="1000"/>
    <n v="19"/>
    <x v="4"/>
    <n v="1"/>
    <s v="Weekday"/>
    <s v="Mid"/>
    <s v="Anna Greene"/>
    <s v="Arnold-Martinez"/>
    <x v="0"/>
    <n v="54971.589699999997"/>
    <n v="464"/>
    <x v="0"/>
    <d v="2023-07-03T00:00:00"/>
    <n v="1"/>
    <s v="Penicillin"/>
    <s v="Inconclusive"/>
    <x v="1"/>
  </r>
  <r>
    <s v="Tracy Hale"/>
    <n v="33"/>
    <x v="1"/>
    <x v="6"/>
    <x v="2"/>
    <x v="426"/>
    <n v="4"/>
    <x v="3"/>
    <n v="5"/>
    <s v="Weekday"/>
    <s v="Start"/>
    <s v="Bradley Joseph"/>
    <s v="Wade LLC"/>
    <x v="1"/>
    <n v="19714.26513"/>
    <n v="443"/>
    <x v="2"/>
    <d v="2022-03-05T00:00:00"/>
    <n v="6"/>
    <s v="Aspirin"/>
    <s v="Abnormal"/>
    <x v="1"/>
  </r>
  <r>
    <s v="Bradley Ryan"/>
    <n v="36"/>
    <x v="1"/>
    <x v="6"/>
    <x v="1"/>
    <x v="1144"/>
    <n v="15"/>
    <x v="6"/>
    <n v="7"/>
    <s v="Weekend"/>
    <s v="Mid"/>
    <s v="Anne Gonzalez"/>
    <s v="Reilly, Decker and Johnson"/>
    <x v="2"/>
    <n v="27236.865860000002"/>
    <n v="477"/>
    <x v="2"/>
    <d v="2019-12-24T00:00:00"/>
    <n v="2"/>
    <s v="Lipitor"/>
    <s v="Inconclusive"/>
    <x v="1"/>
  </r>
  <r>
    <s v="Richard Lee"/>
    <n v="52"/>
    <x v="0"/>
    <x v="4"/>
    <x v="3"/>
    <x v="370"/>
    <n v="16"/>
    <x v="1"/>
    <n v="6"/>
    <s v="Weekend"/>
    <s v="Mid"/>
    <s v="Ricky Gillespie"/>
    <s v="Johnson, Holmes and Sandoval"/>
    <x v="2"/>
    <n v="22408.61982"/>
    <n v="203"/>
    <x v="2"/>
    <d v="2023-10-11T00:00:00"/>
    <n v="3"/>
    <s v="Paracetamol"/>
    <s v="Inconclusive"/>
    <x v="1"/>
  </r>
  <r>
    <s v="Jesus Griffin"/>
    <n v="83"/>
    <x v="0"/>
    <x v="2"/>
    <x v="1"/>
    <x v="1049"/>
    <n v="21"/>
    <x v="4"/>
    <n v="1"/>
    <s v="Weekday"/>
    <s v="Mid"/>
    <s v="Michael Berger"/>
    <s v="West PLC"/>
    <x v="0"/>
    <n v="972.78025739999998"/>
    <n v="302"/>
    <x v="0"/>
    <d v="2022-11-23T00:00:00"/>
    <n v="3"/>
    <s v="Penicillin"/>
    <s v="Inconclusive"/>
    <x v="0"/>
  </r>
  <r>
    <s v="Mr. Victor Austin"/>
    <n v="57"/>
    <x v="1"/>
    <x v="1"/>
    <x v="3"/>
    <x v="693"/>
    <n v="30"/>
    <x v="0"/>
    <n v="4"/>
    <s v="Weekday"/>
    <s v="End"/>
    <s v="John Montes"/>
    <s v="Wallace-Watson"/>
    <x v="1"/>
    <n v="34268.9594"/>
    <n v="500"/>
    <x v="0"/>
    <d v="2020-05-03T00:00:00"/>
    <n v="7"/>
    <s v="Lipitor"/>
    <s v="Inconclusive"/>
    <x v="1"/>
  </r>
  <r>
    <s v="Charles Hampton MD"/>
    <n v="39"/>
    <x v="1"/>
    <x v="4"/>
    <x v="4"/>
    <x v="834"/>
    <n v="23"/>
    <x v="4"/>
    <n v="1"/>
    <s v="Weekday"/>
    <s v="Mid"/>
    <s v="Anthony Good"/>
    <s v="Jenkins and Sons"/>
    <x v="0"/>
    <n v="21603.193179999998"/>
    <n v="380"/>
    <x v="2"/>
    <d v="2023-02-18T00:00:00"/>
    <n v="6"/>
    <s v="Aspirin"/>
    <s v="Normal"/>
    <x v="1"/>
  </r>
  <r>
    <s v="Nicholas Hayden"/>
    <n v="19"/>
    <x v="0"/>
    <x v="5"/>
    <x v="1"/>
    <x v="678"/>
    <n v="15"/>
    <x v="2"/>
    <n v="3"/>
    <s v="Weekday"/>
    <s v="Mid"/>
    <s v="Emma Santos"/>
    <s v="Owens, Curry and Wilson"/>
    <x v="1"/>
    <n v="24124.327870000001"/>
    <n v="148"/>
    <x v="0"/>
    <d v="2020-05-03T00:00:00"/>
    <n v="7"/>
    <s v="Aspirin"/>
    <s v="Inconclusive"/>
    <x v="2"/>
  </r>
  <r>
    <s v="Michelle Reilly"/>
    <n v="31"/>
    <x v="1"/>
    <x v="1"/>
    <x v="0"/>
    <x v="1380"/>
    <n v="22"/>
    <x v="0"/>
    <n v="4"/>
    <s v="Weekday"/>
    <s v="Mid"/>
    <s v="Marc Powers"/>
    <s v="King-Wright"/>
    <x v="4"/>
    <n v="55239.095070000003"/>
    <n v="357"/>
    <x v="1"/>
    <d v="2022-09-28T00:00:00"/>
    <n v="3"/>
    <s v="Penicillin"/>
    <s v="Normal"/>
    <x v="1"/>
  </r>
  <r>
    <s v="Diane Wallace"/>
    <n v="53"/>
    <x v="1"/>
    <x v="1"/>
    <x v="4"/>
    <x v="1672"/>
    <n v="26"/>
    <x v="5"/>
    <n v="2"/>
    <s v="Weekday"/>
    <s v="Mid"/>
    <s v="Leslie Solis"/>
    <s v="Alvarado Group"/>
    <x v="3"/>
    <n v="30250.395489999999"/>
    <n v="328"/>
    <x v="1"/>
    <d v="2019-04-13T00:00:00"/>
    <n v="6"/>
    <s v="Paracetamol"/>
    <s v="Normal"/>
    <x v="1"/>
  </r>
  <r>
    <s v="Bonnie Young"/>
    <n v="73"/>
    <x v="0"/>
    <x v="1"/>
    <x v="5"/>
    <x v="500"/>
    <n v="22"/>
    <x v="6"/>
    <n v="7"/>
    <s v="Weekend"/>
    <s v="Mid"/>
    <s v="Michael Peterson"/>
    <s v="Greene PLC"/>
    <x v="0"/>
    <n v="52220.024259999998"/>
    <n v="363"/>
    <x v="0"/>
    <d v="2021-09-08T00:00:00"/>
    <n v="3"/>
    <s v="Ibuprofen"/>
    <s v="Normal"/>
    <x v="0"/>
  </r>
  <r>
    <s v="Linda Lawrence"/>
    <n v="66"/>
    <x v="0"/>
    <x v="7"/>
    <x v="4"/>
    <x v="367"/>
    <n v="16"/>
    <x v="1"/>
    <n v="6"/>
    <s v="Weekend"/>
    <s v="Mid"/>
    <s v="David Ray"/>
    <s v="Prince, Davis and Jones"/>
    <x v="0"/>
    <n v="29563.777190000001"/>
    <n v="400"/>
    <x v="1"/>
    <d v="2019-04-01T00:00:00"/>
    <n v="1"/>
    <s v="Aspirin"/>
    <s v="Inconclusive"/>
    <x v="0"/>
  </r>
  <r>
    <s v="Michele Jones"/>
    <n v="47"/>
    <x v="0"/>
    <x v="3"/>
    <x v="4"/>
    <x v="630"/>
    <n v="5"/>
    <x v="1"/>
    <n v="6"/>
    <s v="Weekend"/>
    <s v="Mid"/>
    <s v="Michael Delgado"/>
    <s v="Simpson-Terrell"/>
    <x v="3"/>
    <n v="26567.100989999999"/>
    <n v="305"/>
    <x v="2"/>
    <d v="2023-08-21T00:00:00"/>
    <n v="1"/>
    <s v="Lipitor"/>
    <s v="Normal"/>
    <x v="1"/>
  </r>
  <r>
    <s v="Donna Lewis"/>
    <n v="65"/>
    <x v="0"/>
    <x v="1"/>
    <x v="4"/>
    <x v="1699"/>
    <n v="21"/>
    <x v="3"/>
    <n v="5"/>
    <s v="Weekday"/>
    <s v="Mid"/>
    <s v="Benjamin Sweeney"/>
    <s v="Best, Brown and White"/>
    <x v="0"/>
    <n v="29441.89155"/>
    <n v="216"/>
    <x v="2"/>
    <d v="2022-02-09T00:00:00"/>
    <n v="3"/>
    <s v="Ibuprofen"/>
    <s v="Normal"/>
    <x v="0"/>
  </r>
  <r>
    <s v="Jeffrey Garcia"/>
    <n v="65"/>
    <x v="0"/>
    <x v="2"/>
    <x v="4"/>
    <x v="325"/>
    <n v="15"/>
    <x v="4"/>
    <n v="1"/>
    <s v="Weekday"/>
    <s v="Mid"/>
    <s v="Lisa Garcia"/>
    <s v="Williams, Pace and Brown"/>
    <x v="0"/>
    <n v="17278.929209999998"/>
    <n v="188"/>
    <x v="1"/>
    <d v="2021-11-24T00:00:00"/>
    <n v="3"/>
    <s v="Lipitor"/>
    <s v="Normal"/>
    <x v="0"/>
  </r>
  <r>
    <s v="Shannon Smith"/>
    <n v="83"/>
    <x v="1"/>
    <x v="2"/>
    <x v="4"/>
    <x v="667"/>
    <n v="19"/>
    <x v="0"/>
    <n v="4"/>
    <s v="Weekday"/>
    <s v="Mid"/>
    <s v="Scott Foster"/>
    <s v="Lewis-Carlson"/>
    <x v="0"/>
    <n v="9679.2622069999998"/>
    <n v="195"/>
    <x v="1"/>
    <d v="2022-05-23T00:00:00"/>
    <n v="1"/>
    <s v="Lipitor"/>
    <s v="Inconclusive"/>
    <x v="0"/>
  </r>
  <r>
    <s v="George Townsend"/>
    <n v="61"/>
    <x v="1"/>
    <x v="2"/>
    <x v="5"/>
    <x v="355"/>
    <n v="9"/>
    <x v="0"/>
    <n v="4"/>
    <s v="Weekday"/>
    <s v="Mid"/>
    <s v="Dustin Brown"/>
    <s v="Torres-Gibson"/>
    <x v="0"/>
    <n v="56601.557939999999"/>
    <n v="166"/>
    <x v="0"/>
    <d v="2020-01-31T00:00:00"/>
    <n v="5"/>
    <s v="Ibuprofen"/>
    <s v="Abnormal"/>
    <x v="1"/>
  </r>
  <r>
    <s v="Lori Atkinson"/>
    <n v="33"/>
    <x v="1"/>
    <x v="5"/>
    <x v="0"/>
    <x v="187"/>
    <n v="12"/>
    <x v="3"/>
    <n v="5"/>
    <s v="Weekday"/>
    <s v="Mid"/>
    <s v="David James"/>
    <s v="Scott, Lambert and Cole"/>
    <x v="2"/>
    <n v="58542.171869999998"/>
    <n v="122"/>
    <x v="1"/>
    <d v="2021-11-24T00:00:00"/>
    <n v="3"/>
    <s v="Aspirin"/>
    <s v="Inconclusive"/>
    <x v="1"/>
  </r>
  <r>
    <s v="Lindsey Johnson"/>
    <n v="31"/>
    <x v="1"/>
    <x v="6"/>
    <x v="4"/>
    <x v="16"/>
    <n v="15"/>
    <x v="3"/>
    <n v="5"/>
    <s v="Weekday"/>
    <s v="Mid"/>
    <s v="Thomas Carter"/>
    <s v="Lopez-Rhodes"/>
    <x v="2"/>
    <n v="6874.1888989999998"/>
    <n v="300"/>
    <x v="1"/>
    <d v="2019-12-10T00:00:00"/>
    <n v="2"/>
    <s v="Ibuprofen"/>
    <s v="Normal"/>
    <x v="1"/>
  </r>
  <r>
    <s v="Erik Curtis"/>
    <n v="22"/>
    <x v="1"/>
    <x v="3"/>
    <x v="2"/>
    <x v="1553"/>
    <n v="16"/>
    <x v="3"/>
    <n v="5"/>
    <s v="Weekday"/>
    <s v="Mid"/>
    <s v="Tammy Wheeler"/>
    <s v="Barr-Sampson"/>
    <x v="2"/>
    <n v="16118.39163"/>
    <n v="242"/>
    <x v="1"/>
    <d v="2022-10-07T00:00:00"/>
    <n v="5"/>
    <s v="Aspirin"/>
    <s v="Abnormal"/>
    <x v="2"/>
  </r>
  <r>
    <s v="Daniel Castillo"/>
    <n v="43"/>
    <x v="0"/>
    <x v="3"/>
    <x v="5"/>
    <x v="1246"/>
    <n v="9"/>
    <x v="1"/>
    <n v="6"/>
    <s v="Weekend"/>
    <s v="Mid"/>
    <s v="Emily Merritt"/>
    <s v="Duran Ltd"/>
    <x v="1"/>
    <n v="67813.377470000007"/>
    <n v="190"/>
    <x v="0"/>
    <d v="2019-11-14T00:00:00"/>
    <n v="4"/>
    <s v="Paracetamol"/>
    <s v="Normal"/>
    <x v="1"/>
  </r>
  <r>
    <s v="Kelly Collins"/>
    <n v="57"/>
    <x v="0"/>
    <x v="1"/>
    <x v="2"/>
    <x v="389"/>
    <n v="19"/>
    <x v="5"/>
    <n v="2"/>
    <s v="Weekday"/>
    <s v="Mid"/>
    <s v="Joshua Dominguez"/>
    <s v="Chandler, Fox and Daugherty"/>
    <x v="0"/>
    <n v="12205.82963"/>
    <n v="165"/>
    <x v="2"/>
    <d v="2021-02-02T00:00:00"/>
    <n v="2"/>
    <s v="Paracetamol"/>
    <s v="Inconclusive"/>
    <x v="1"/>
  </r>
  <r>
    <s v="Melissa Pacheco"/>
    <n v="46"/>
    <x v="0"/>
    <x v="5"/>
    <x v="2"/>
    <x v="311"/>
    <n v="11"/>
    <x v="2"/>
    <n v="3"/>
    <s v="Weekday"/>
    <s v="Mid"/>
    <s v="Maria Collins"/>
    <s v="Williams-Sherman"/>
    <x v="1"/>
    <n v="21714.18101"/>
    <n v="425"/>
    <x v="1"/>
    <d v="2019-12-18T00:00:00"/>
    <n v="3"/>
    <s v="Penicillin"/>
    <s v="Abnormal"/>
    <x v="1"/>
  </r>
  <r>
    <s v="Mckenzie Roberson"/>
    <n v="83"/>
    <x v="1"/>
    <x v="3"/>
    <x v="0"/>
    <x v="672"/>
    <n v="14"/>
    <x v="5"/>
    <n v="2"/>
    <s v="Weekday"/>
    <s v="Mid"/>
    <s v="Charles Johnson"/>
    <s v="Garcia-Bishop"/>
    <x v="0"/>
    <n v="42571.316129999999"/>
    <n v="302"/>
    <x v="1"/>
    <d v="2021-09-15T00:00:00"/>
    <n v="3"/>
    <s v="Penicillin"/>
    <s v="Abnormal"/>
    <x v="0"/>
  </r>
  <r>
    <s v="Maria Schmitt"/>
    <n v="58"/>
    <x v="1"/>
    <x v="5"/>
    <x v="4"/>
    <x v="75"/>
    <n v="24"/>
    <x v="4"/>
    <n v="1"/>
    <s v="Weekday"/>
    <s v="Mid"/>
    <s v="Lindsay Williams"/>
    <s v="Davis-Anderson"/>
    <x v="3"/>
    <n v="11401.475850000001"/>
    <n v="423"/>
    <x v="2"/>
    <d v="2020-09-14T00:00:00"/>
    <n v="1"/>
    <s v="Ibuprofen"/>
    <s v="Normal"/>
    <x v="1"/>
  </r>
  <r>
    <s v="Andrew Cantrell"/>
    <n v="19"/>
    <x v="1"/>
    <x v="0"/>
    <x v="4"/>
    <x v="536"/>
    <n v="16"/>
    <x v="3"/>
    <n v="5"/>
    <s v="Weekday"/>
    <s v="Mid"/>
    <s v="Veronica Miller"/>
    <s v="Tran-Kim"/>
    <x v="2"/>
    <n v="6681.9522209999996"/>
    <n v="230"/>
    <x v="2"/>
    <d v="2018-12-10T00:00:00"/>
    <n v="1"/>
    <s v="Paracetamol"/>
    <s v="Abnormal"/>
    <x v="2"/>
  </r>
  <r>
    <s v="Heather Watkins"/>
    <n v="40"/>
    <x v="1"/>
    <x v="6"/>
    <x v="4"/>
    <x v="231"/>
    <n v="16"/>
    <x v="0"/>
    <n v="4"/>
    <s v="Weekday"/>
    <s v="Mid"/>
    <s v="Philip Lucas"/>
    <s v="Bailey Group"/>
    <x v="1"/>
    <n v="34475.073819999998"/>
    <n v="480"/>
    <x v="1"/>
    <d v="2023-04-12T00:00:00"/>
    <n v="3"/>
    <s v="Aspirin"/>
    <s v="Inconclusive"/>
    <x v="1"/>
  </r>
  <r>
    <s v="Kimberly Bond"/>
    <n v="49"/>
    <x v="0"/>
    <x v="6"/>
    <x v="0"/>
    <x v="728"/>
    <n v="22"/>
    <x v="5"/>
    <n v="2"/>
    <s v="Weekday"/>
    <s v="Mid"/>
    <s v="Matthew Banks"/>
    <s v="Perry-Berry"/>
    <x v="1"/>
    <n v="39328.164279999997"/>
    <n v="141"/>
    <x v="1"/>
    <d v="2020-12-26T00:00:00"/>
    <n v="6"/>
    <s v="Ibuprofen"/>
    <s v="Inconclusive"/>
    <x v="1"/>
  </r>
  <r>
    <s v="Lisa Alvarado"/>
    <n v="81"/>
    <x v="1"/>
    <x v="2"/>
    <x v="4"/>
    <x v="898"/>
    <n v="14"/>
    <x v="1"/>
    <n v="6"/>
    <s v="Weekend"/>
    <s v="Mid"/>
    <s v="Tina Chavez"/>
    <s v="Smith PLC"/>
    <x v="0"/>
    <n v="27195.891490000002"/>
    <n v="134"/>
    <x v="1"/>
    <d v="2023-10-29T00:00:00"/>
    <n v="7"/>
    <s v="Aspirin"/>
    <s v="Inconclusive"/>
    <x v="0"/>
  </r>
  <r>
    <s v="Dennis King"/>
    <n v="23"/>
    <x v="1"/>
    <x v="5"/>
    <x v="4"/>
    <x v="523"/>
    <n v="21"/>
    <x v="3"/>
    <n v="5"/>
    <s v="Weekday"/>
    <s v="Mid"/>
    <s v="Timothy Coleman"/>
    <s v="Schneider, Gonzalez and Jackson"/>
    <x v="4"/>
    <n v="19158.407380000001"/>
    <n v="197"/>
    <x v="2"/>
    <d v="2019-01-20T00:00:00"/>
    <n v="7"/>
    <s v="Ibuprofen"/>
    <s v="Abnormal"/>
    <x v="2"/>
  </r>
  <r>
    <s v="Shawn Mcintyre"/>
    <n v="58"/>
    <x v="0"/>
    <x v="6"/>
    <x v="0"/>
    <x v="519"/>
    <n v="10"/>
    <x v="4"/>
    <n v="1"/>
    <s v="Weekday"/>
    <s v="Mid"/>
    <s v="Jeffrey Oliver"/>
    <s v="Ayers Ltd"/>
    <x v="2"/>
    <n v="8568.3570940000009"/>
    <n v="211"/>
    <x v="1"/>
    <d v="2020-02-11T00:00:00"/>
    <n v="2"/>
    <s v="Aspirin"/>
    <s v="Normal"/>
    <x v="1"/>
  </r>
  <r>
    <s v="Kevin Hernandez"/>
    <n v="61"/>
    <x v="1"/>
    <x v="0"/>
    <x v="5"/>
    <x v="416"/>
    <n v="21"/>
    <x v="5"/>
    <n v="2"/>
    <s v="Weekday"/>
    <s v="Mid"/>
    <s v="Elizabeth Watkins"/>
    <s v="Mcintyre, Marshall and Burgess"/>
    <x v="0"/>
    <n v="49846.58167"/>
    <n v="322"/>
    <x v="1"/>
    <d v="2022-01-03T00:00:00"/>
    <n v="1"/>
    <s v="Penicillin"/>
    <s v="Inconclusive"/>
    <x v="1"/>
  </r>
  <r>
    <s v="Christopher Campbell"/>
    <n v="30"/>
    <x v="1"/>
    <x v="6"/>
    <x v="2"/>
    <x v="813"/>
    <n v="29"/>
    <x v="0"/>
    <n v="4"/>
    <s v="Weekday"/>
    <s v="End"/>
    <s v="Emily Edwards"/>
    <s v="Hurley Ltd"/>
    <x v="4"/>
    <n v="6876.8713740000003"/>
    <n v="280"/>
    <x v="0"/>
    <d v="2019-08-29T00:00:00"/>
    <n v="4"/>
    <s v="Penicillin"/>
    <s v="Abnormal"/>
    <x v="1"/>
  </r>
  <r>
    <s v="Cynthia Clark"/>
    <n v="60"/>
    <x v="1"/>
    <x v="6"/>
    <x v="0"/>
    <x v="1521"/>
    <n v="7"/>
    <x v="1"/>
    <n v="6"/>
    <s v="Weekend"/>
    <s v="Mid"/>
    <s v="Garrett Vasquez"/>
    <s v="Walter-Dodson"/>
    <x v="0"/>
    <n v="26831.290529999998"/>
    <n v="439"/>
    <x v="2"/>
    <d v="2019-12-26T00:00:00"/>
    <n v="4"/>
    <s v="Lipitor"/>
    <s v="Normal"/>
    <x v="1"/>
  </r>
  <r>
    <s v="Joseph Williams"/>
    <n v="18"/>
    <x v="0"/>
    <x v="6"/>
    <x v="0"/>
    <x v="661"/>
    <n v="5"/>
    <x v="5"/>
    <n v="2"/>
    <s v="Weekday"/>
    <s v="Mid"/>
    <s v="Christine King"/>
    <s v="Gross-Rodriguez"/>
    <x v="2"/>
    <n v="41824.580430000002"/>
    <n v="204"/>
    <x v="2"/>
    <d v="2022-04-17T00:00:00"/>
    <n v="7"/>
    <s v="Ibuprofen"/>
    <s v="Normal"/>
    <x v="2"/>
  </r>
  <r>
    <s v="Caleb Chandler"/>
    <n v="49"/>
    <x v="1"/>
    <x v="1"/>
    <x v="4"/>
    <x v="1468"/>
    <n v="27"/>
    <x v="1"/>
    <n v="6"/>
    <s v="Weekend"/>
    <s v="End"/>
    <s v="Michelle Stewart"/>
    <s v="Reeves, Ruiz and Lewis"/>
    <x v="0"/>
    <n v="3800.7430880000002"/>
    <n v="118"/>
    <x v="1"/>
    <d v="2021-03-29T00:00:00"/>
    <n v="1"/>
    <s v="Penicillin"/>
    <s v="Normal"/>
    <x v="1"/>
  </r>
  <r>
    <s v="Michael Sanchez"/>
    <n v="83"/>
    <x v="0"/>
    <x v="4"/>
    <x v="4"/>
    <x v="1036"/>
    <n v="21"/>
    <x v="2"/>
    <n v="3"/>
    <s v="Weekday"/>
    <s v="Mid"/>
    <s v="Todd Patel"/>
    <s v="Clark-Buckley"/>
    <x v="0"/>
    <n v="27111.497579999999"/>
    <n v="330"/>
    <x v="2"/>
    <d v="2021-07-27T00:00:00"/>
    <n v="2"/>
    <s v="Aspirin"/>
    <s v="Normal"/>
    <x v="0"/>
  </r>
  <r>
    <s v="Mr. Andrew Dunn"/>
    <n v="47"/>
    <x v="0"/>
    <x v="4"/>
    <x v="1"/>
    <x v="588"/>
    <n v="1"/>
    <x v="2"/>
    <n v="3"/>
    <s v="Weekday"/>
    <s v="Start"/>
    <s v="Mariah Rocha"/>
    <s v="Garcia, Valdez and Johnson"/>
    <x v="4"/>
    <n v="2913.483416"/>
    <n v="427"/>
    <x v="0"/>
    <d v="2021-09-07T00:00:00"/>
    <n v="2"/>
    <s v="Ibuprofen"/>
    <s v="Normal"/>
    <x v="1"/>
  </r>
  <r>
    <s v="Vincent Willis"/>
    <n v="30"/>
    <x v="1"/>
    <x v="1"/>
    <x v="2"/>
    <x v="1700"/>
    <n v="28"/>
    <x v="6"/>
    <n v="7"/>
    <s v="Weekend"/>
    <s v="End"/>
    <s v="Jeanne Todd"/>
    <s v="Cooper, Williams and Jackson"/>
    <x v="3"/>
    <n v="1531.390112"/>
    <n v="417"/>
    <x v="1"/>
    <d v="2023-06-24T00:00:00"/>
    <n v="6"/>
    <s v="Aspirin"/>
    <s v="Inconclusive"/>
    <x v="1"/>
  </r>
  <r>
    <s v="Miguel Miranda"/>
    <n v="35"/>
    <x v="0"/>
    <x v="0"/>
    <x v="4"/>
    <x v="1034"/>
    <n v="7"/>
    <x v="6"/>
    <n v="7"/>
    <s v="Weekend"/>
    <s v="Mid"/>
    <s v="Derek Young"/>
    <s v="Lambert, Keith and Turner"/>
    <x v="1"/>
    <n v="28564.421890000001"/>
    <n v="315"/>
    <x v="2"/>
    <d v="2020-07-01T00:00:00"/>
    <n v="3"/>
    <s v="Aspirin"/>
    <s v="Inconclusive"/>
    <x v="1"/>
  </r>
  <r>
    <s v="Deanna Deleon"/>
    <n v="35"/>
    <x v="0"/>
    <x v="7"/>
    <x v="2"/>
    <x v="684"/>
    <n v="11"/>
    <x v="3"/>
    <n v="5"/>
    <s v="Weekday"/>
    <s v="Mid"/>
    <s v="Bryan Smith"/>
    <s v="Schultz-Gomez"/>
    <x v="2"/>
    <n v="19403.77579"/>
    <n v="284"/>
    <x v="1"/>
    <d v="2019-11-07T00:00:00"/>
    <n v="4"/>
    <s v="Ibuprofen"/>
    <s v="Abnormal"/>
    <x v="1"/>
  </r>
  <r>
    <s v="Tina Lin"/>
    <n v="36"/>
    <x v="0"/>
    <x v="3"/>
    <x v="4"/>
    <x v="1038"/>
    <n v="14"/>
    <x v="5"/>
    <n v="2"/>
    <s v="Weekday"/>
    <s v="Mid"/>
    <s v="Andrea Garza"/>
    <s v="Nelson and Sons"/>
    <x v="0"/>
    <n v="25312.288659999998"/>
    <n v="297"/>
    <x v="1"/>
    <d v="2020-08-04T00:00:00"/>
    <n v="2"/>
    <s v="Lipitor"/>
    <s v="Inconclusive"/>
    <x v="1"/>
  </r>
  <r>
    <s v="Shannon Lloyd"/>
    <n v="68"/>
    <x v="0"/>
    <x v="4"/>
    <x v="0"/>
    <x v="1346"/>
    <n v="23"/>
    <x v="4"/>
    <n v="1"/>
    <s v="Weekday"/>
    <s v="Mid"/>
    <s v="Laurie Smith"/>
    <s v="Williamson, Walker and Ramos"/>
    <x v="0"/>
    <n v="59919.482179999999"/>
    <n v="139"/>
    <x v="0"/>
    <d v="2020-01-09T00:00:00"/>
    <n v="4"/>
    <s v="Aspirin"/>
    <s v="Abnormal"/>
    <x v="0"/>
  </r>
  <r>
    <s v="Andrea Fernandez"/>
    <n v="54"/>
    <x v="1"/>
    <x v="7"/>
    <x v="4"/>
    <x v="345"/>
    <n v="16"/>
    <x v="3"/>
    <n v="5"/>
    <s v="Weekday"/>
    <s v="Mid"/>
    <s v="Jordan Olson"/>
    <s v="Smith-Ramirez"/>
    <x v="3"/>
    <n v="16136.769749999999"/>
    <n v="126"/>
    <x v="1"/>
    <d v="2020-10-26T00:00:00"/>
    <n v="1"/>
    <s v="Paracetamol"/>
    <s v="Inconclusive"/>
    <x v="1"/>
  </r>
  <r>
    <s v="Miranda Armstrong"/>
    <n v="69"/>
    <x v="1"/>
    <x v="3"/>
    <x v="0"/>
    <x v="1631"/>
    <n v="27"/>
    <x v="3"/>
    <n v="5"/>
    <s v="Weekday"/>
    <s v="End"/>
    <s v="Tony Valencia"/>
    <s v="Wolfe PLC"/>
    <x v="0"/>
    <n v="25431.752840000001"/>
    <n v="466"/>
    <x v="1"/>
    <d v="2020-12-12T00:00:00"/>
    <n v="6"/>
    <s v="Ibuprofen"/>
    <s v="Abnormal"/>
    <x v="0"/>
  </r>
  <r>
    <s v="WilliaMaleRobbins"/>
    <n v="35"/>
    <x v="1"/>
    <x v="3"/>
    <x v="4"/>
    <x v="1678"/>
    <n v="3"/>
    <x v="4"/>
    <n v="1"/>
    <s v="Weekday"/>
    <s v="Start"/>
    <s v="Michael Horn"/>
    <s v="Farmer LLC"/>
    <x v="1"/>
    <n v="11672.41713"/>
    <n v="458"/>
    <x v="2"/>
    <d v="2022-10-16T00:00:00"/>
    <n v="7"/>
    <s v="Paracetamol"/>
    <s v="Normal"/>
    <x v="1"/>
  </r>
  <r>
    <s v="Danielle Lee"/>
    <n v="69"/>
    <x v="0"/>
    <x v="0"/>
    <x v="4"/>
    <x v="337"/>
    <n v="30"/>
    <x v="1"/>
    <n v="6"/>
    <s v="Weekend"/>
    <s v="End"/>
    <s v="Trevor Cook"/>
    <s v="Ho PLC"/>
    <x v="0"/>
    <n v="3811.720554"/>
    <n v="331"/>
    <x v="2"/>
    <d v="2020-06-16T00:00:00"/>
    <n v="2"/>
    <s v="Penicillin"/>
    <s v="Abnormal"/>
    <x v="0"/>
  </r>
  <r>
    <s v="Nicholas Scott"/>
    <n v="52"/>
    <x v="1"/>
    <x v="3"/>
    <x v="4"/>
    <x v="343"/>
    <n v="10"/>
    <x v="0"/>
    <n v="4"/>
    <s v="Weekday"/>
    <s v="Mid"/>
    <s v="Aaron Christensen"/>
    <s v="Stephens, Simon and Moody"/>
    <x v="3"/>
    <n v="2094.1101140000001"/>
    <n v="297"/>
    <x v="1"/>
    <d v="2023-08-29T00:00:00"/>
    <n v="2"/>
    <s v="Lipitor"/>
    <s v="Abnormal"/>
    <x v="1"/>
  </r>
  <r>
    <s v="Kayla Hughes"/>
    <n v="33"/>
    <x v="0"/>
    <x v="1"/>
    <x v="2"/>
    <x v="634"/>
    <n v="28"/>
    <x v="4"/>
    <n v="1"/>
    <s v="Weekday"/>
    <s v="End"/>
    <s v="Kayla Hunter DDS"/>
    <s v="Gray Group"/>
    <x v="1"/>
    <n v="13867.586869999999"/>
    <n v="397"/>
    <x v="0"/>
    <d v="2022-03-14T00:00:00"/>
    <n v="1"/>
    <s v="Penicillin"/>
    <s v="Normal"/>
    <x v="1"/>
  </r>
  <r>
    <s v="Mackenzie Reed"/>
    <n v="84"/>
    <x v="1"/>
    <x v="0"/>
    <x v="3"/>
    <x v="1589"/>
    <n v="16"/>
    <x v="4"/>
    <n v="1"/>
    <s v="Weekday"/>
    <s v="Mid"/>
    <s v="Michael Hodges MD"/>
    <s v="King Group"/>
    <x v="0"/>
    <n v="4431.0881360000003"/>
    <n v="431"/>
    <x v="0"/>
    <d v="2019-12-19T00:00:00"/>
    <n v="4"/>
    <s v="Ibuprofen"/>
    <s v="Normal"/>
    <x v="0"/>
  </r>
  <r>
    <s v="Daniel Howard"/>
    <n v="57"/>
    <x v="1"/>
    <x v="7"/>
    <x v="4"/>
    <x v="647"/>
    <n v="24"/>
    <x v="6"/>
    <n v="7"/>
    <s v="Weekend"/>
    <s v="Mid"/>
    <s v="Jeffrey Oneill"/>
    <s v="Ryan-Gutierrez"/>
    <x v="1"/>
    <n v="28544.957170000001"/>
    <n v="420"/>
    <x v="2"/>
    <d v="2021-02-13T00:00:00"/>
    <n v="6"/>
    <s v="Ibuprofen"/>
    <s v="Inconclusive"/>
    <x v="1"/>
  </r>
  <r>
    <s v="Justin Suarez"/>
    <n v="34"/>
    <x v="0"/>
    <x v="5"/>
    <x v="1"/>
    <x v="378"/>
    <n v="6"/>
    <x v="6"/>
    <n v="7"/>
    <s v="Weekend"/>
    <s v="Mid"/>
    <s v="Jeffrey Mccall"/>
    <s v="Green Group"/>
    <x v="2"/>
    <n v="40997.336560000003"/>
    <n v="284"/>
    <x v="2"/>
    <d v="2022-03-13T00:00:00"/>
    <n v="7"/>
    <s v="Lipitor"/>
    <s v="Normal"/>
    <x v="1"/>
  </r>
  <r>
    <s v="Ashley Greene"/>
    <n v="20"/>
    <x v="0"/>
    <x v="7"/>
    <x v="4"/>
    <x v="258"/>
    <n v="10"/>
    <x v="6"/>
    <n v="7"/>
    <s v="Weekend"/>
    <s v="Mid"/>
    <s v="Christina Miller"/>
    <s v="Williams, Benitez and Clark"/>
    <x v="3"/>
    <n v="8314.2883689999999"/>
    <n v="290"/>
    <x v="1"/>
    <d v="2023-09-27T00:00:00"/>
    <n v="3"/>
    <s v="Paracetamol"/>
    <s v="Normal"/>
    <x v="2"/>
  </r>
  <r>
    <s v="Elizabeth Taylor"/>
    <n v="41"/>
    <x v="0"/>
    <x v="4"/>
    <x v="1"/>
    <x v="367"/>
    <n v="16"/>
    <x v="1"/>
    <n v="6"/>
    <s v="Weekend"/>
    <s v="Mid"/>
    <s v="Michelle Lee"/>
    <s v="Green, Brown and Nichols"/>
    <x v="3"/>
    <n v="33355.291420000001"/>
    <n v="357"/>
    <x v="2"/>
    <d v="2019-04-09T00:00:00"/>
    <n v="2"/>
    <s v="Lipitor"/>
    <s v="Abnormal"/>
    <x v="1"/>
  </r>
  <r>
    <s v="Joseph Price"/>
    <n v="61"/>
    <x v="0"/>
    <x v="2"/>
    <x v="5"/>
    <x v="101"/>
    <n v="28"/>
    <x v="4"/>
    <n v="1"/>
    <s v="Weekday"/>
    <s v="End"/>
    <s v="Donna Martinez"/>
    <s v="Buchanan Ltd"/>
    <x v="0"/>
    <n v="42462.286220000002"/>
    <n v="278"/>
    <x v="1"/>
    <d v="2021-01-14T00:00:00"/>
    <n v="4"/>
    <s v="Lipitor"/>
    <s v="Abnormal"/>
    <x v="1"/>
  </r>
  <r>
    <s v="Mark Rhodes"/>
    <n v="60"/>
    <x v="1"/>
    <x v="2"/>
    <x v="0"/>
    <x v="597"/>
    <n v="28"/>
    <x v="2"/>
    <n v="3"/>
    <s v="Weekday"/>
    <s v="End"/>
    <s v="Kimberly Jones"/>
    <s v="Phillips, Marshall and Stein"/>
    <x v="1"/>
    <n v="12259.4355"/>
    <n v="137"/>
    <x v="0"/>
    <d v="2018-12-07T00:00:00"/>
    <n v="5"/>
    <s v="Lipitor"/>
    <s v="Abnormal"/>
    <x v="1"/>
  </r>
  <r>
    <s v="Mark Sanders"/>
    <n v="29"/>
    <x v="0"/>
    <x v="3"/>
    <x v="1"/>
    <x v="491"/>
    <n v="14"/>
    <x v="4"/>
    <n v="1"/>
    <s v="Weekday"/>
    <s v="Mid"/>
    <s v="Eugene Thompson"/>
    <s v="Williams, Harmon and Mcgee"/>
    <x v="3"/>
    <n v="20067.065579999999"/>
    <n v="470"/>
    <x v="1"/>
    <d v="2023-08-20T00:00:00"/>
    <n v="7"/>
    <s v="Paracetamol"/>
    <s v="Normal"/>
    <x v="1"/>
  </r>
  <r>
    <s v="Julie Allen"/>
    <n v="53"/>
    <x v="1"/>
    <x v="2"/>
    <x v="4"/>
    <x v="1041"/>
    <n v="27"/>
    <x v="5"/>
    <n v="2"/>
    <s v="Weekday"/>
    <s v="End"/>
    <s v="Maria Jones"/>
    <s v="Khan and Sons"/>
    <x v="3"/>
    <n v="7016.7792120000004"/>
    <n v="407"/>
    <x v="2"/>
    <d v="2018-12-18T00:00:00"/>
    <n v="2"/>
    <s v="Lipitor"/>
    <s v="Abnormal"/>
    <x v="1"/>
  </r>
  <r>
    <s v="Jackson Ward"/>
    <n v="61"/>
    <x v="1"/>
    <x v="7"/>
    <x v="0"/>
    <x v="1678"/>
    <n v="3"/>
    <x v="4"/>
    <n v="1"/>
    <s v="Weekday"/>
    <s v="Start"/>
    <s v="Mary Rodriguez"/>
    <s v="Wheeler Group"/>
    <x v="2"/>
    <n v="35050.401619999997"/>
    <n v="244"/>
    <x v="2"/>
    <d v="2022-10-29T00:00:00"/>
    <n v="6"/>
    <s v="Ibuprofen"/>
    <s v="Normal"/>
    <x v="1"/>
  </r>
  <r>
    <s v="Dawn Barry"/>
    <n v="82"/>
    <x v="1"/>
    <x v="2"/>
    <x v="3"/>
    <x v="1233"/>
    <n v="6"/>
    <x v="5"/>
    <n v="2"/>
    <s v="Weekday"/>
    <s v="Mid"/>
    <s v="Jennifer Roberts"/>
    <s v="Torres-Combs"/>
    <x v="0"/>
    <n v="29548.48835"/>
    <n v="176"/>
    <x v="0"/>
    <d v="2021-04-12T00:00:00"/>
    <n v="1"/>
    <s v="Aspirin"/>
    <s v="Inconclusive"/>
    <x v="0"/>
  </r>
  <r>
    <s v="Nicole Santos"/>
    <n v="41"/>
    <x v="1"/>
    <x v="6"/>
    <x v="4"/>
    <x v="85"/>
    <n v="21"/>
    <x v="4"/>
    <n v="1"/>
    <s v="Weekday"/>
    <s v="Mid"/>
    <s v="Karina Mooney"/>
    <s v="Randall Ltd"/>
    <x v="1"/>
    <n v="9446.5698219999995"/>
    <n v="199"/>
    <x v="1"/>
    <d v="2019-11-07T00:00:00"/>
    <n v="4"/>
    <s v="Ibuprofen"/>
    <s v="Abnormal"/>
    <x v="1"/>
  </r>
  <r>
    <s v="Kenneth Gonzalez"/>
    <n v="58"/>
    <x v="1"/>
    <x v="4"/>
    <x v="0"/>
    <x v="1649"/>
    <n v="26"/>
    <x v="4"/>
    <n v="1"/>
    <s v="Weekday"/>
    <s v="Mid"/>
    <s v="Michelle Duncan"/>
    <s v="Miller, Mcgrath and Salinas"/>
    <x v="3"/>
    <n v="2149.5644699999998"/>
    <n v="169"/>
    <x v="2"/>
    <d v="2020-10-31T00:00:00"/>
    <n v="6"/>
    <s v="Ibuprofen"/>
    <s v="Abnormal"/>
    <x v="1"/>
  </r>
  <r>
    <s v="Robert Figueroa"/>
    <n v="24"/>
    <x v="1"/>
    <x v="6"/>
    <x v="1"/>
    <x v="465"/>
    <n v="26"/>
    <x v="3"/>
    <n v="5"/>
    <s v="Weekday"/>
    <s v="Mid"/>
    <s v="Mr. Jeffrey Gonzalez MD"/>
    <s v="Sims, Moore and Kelly"/>
    <x v="1"/>
    <n v="35896.204969999999"/>
    <n v="294"/>
    <x v="2"/>
    <d v="2019-05-22T00:00:00"/>
    <n v="3"/>
    <s v="Paracetamol"/>
    <s v="Normal"/>
    <x v="2"/>
  </r>
  <r>
    <s v="Mark White"/>
    <n v="76"/>
    <x v="0"/>
    <x v="3"/>
    <x v="4"/>
    <x v="133"/>
    <n v="9"/>
    <x v="6"/>
    <n v="7"/>
    <s v="Weekend"/>
    <s v="Mid"/>
    <s v="James Adams"/>
    <s v="Kline, Turner and Oliver"/>
    <x v="1"/>
    <n v="13515.177729999999"/>
    <n v="117"/>
    <x v="2"/>
    <d v="2021-06-06T00:00:00"/>
    <n v="7"/>
    <s v="Paracetamol"/>
    <s v="Inconclusive"/>
    <x v="0"/>
  </r>
  <r>
    <s v="Dakota Norton"/>
    <n v="60"/>
    <x v="1"/>
    <x v="0"/>
    <x v="2"/>
    <x v="342"/>
    <n v="20"/>
    <x v="0"/>
    <n v="4"/>
    <s v="Weekday"/>
    <s v="Mid"/>
    <s v="Debra Bates"/>
    <s v="Reyes-Conley"/>
    <x v="0"/>
    <n v="8138.538775"/>
    <n v="107"/>
    <x v="0"/>
    <d v="2022-01-25T00:00:00"/>
    <n v="2"/>
    <s v="Paracetamol"/>
    <s v="Abnormal"/>
    <x v="1"/>
  </r>
  <r>
    <s v="Erin Mclean"/>
    <n v="38"/>
    <x v="1"/>
    <x v="4"/>
    <x v="3"/>
    <x v="694"/>
    <n v="2"/>
    <x v="2"/>
    <n v="3"/>
    <s v="Weekday"/>
    <s v="Start"/>
    <s v="Wendy West"/>
    <s v="Chavez-Jenkins"/>
    <x v="0"/>
    <n v="24989.522290000001"/>
    <n v="257"/>
    <x v="0"/>
    <d v="2022-11-04T00:00:00"/>
    <n v="5"/>
    <s v="Penicillin"/>
    <s v="Normal"/>
    <x v="1"/>
  </r>
  <r>
    <s v="Samantha Phillips"/>
    <n v="29"/>
    <x v="1"/>
    <x v="1"/>
    <x v="1"/>
    <x v="408"/>
    <n v="15"/>
    <x v="3"/>
    <n v="5"/>
    <s v="Weekday"/>
    <s v="Mid"/>
    <s v="Rebecca Padilla"/>
    <s v="Villa-Morales"/>
    <x v="2"/>
    <n v="4944.3225270000003"/>
    <n v="457"/>
    <x v="1"/>
    <d v="2019-02-23T00:00:00"/>
    <n v="6"/>
    <s v="Ibuprofen"/>
    <s v="Inconclusive"/>
    <x v="1"/>
  </r>
  <r>
    <s v="Eric Whitaker"/>
    <n v="62"/>
    <x v="0"/>
    <x v="7"/>
    <x v="3"/>
    <x v="823"/>
    <n v="27"/>
    <x v="2"/>
    <n v="3"/>
    <s v="Weekday"/>
    <s v="End"/>
    <s v="Cynthia Lawson"/>
    <s v="Taylor LLC"/>
    <x v="0"/>
    <n v="19610.52392"/>
    <n v="329"/>
    <x v="0"/>
    <d v="2022-08-13T00:00:00"/>
    <n v="6"/>
    <s v="Ibuprofen"/>
    <s v="Abnormal"/>
    <x v="1"/>
  </r>
  <r>
    <s v="Traci Henderson"/>
    <n v="28"/>
    <x v="0"/>
    <x v="7"/>
    <x v="0"/>
    <x v="406"/>
    <n v="13"/>
    <x v="4"/>
    <n v="1"/>
    <s v="Weekday"/>
    <s v="Mid"/>
    <s v="Laura Rivera"/>
    <s v="Norris and Sons"/>
    <x v="2"/>
    <m/>
    <n v="124"/>
    <x v="1"/>
    <d v="2021-12-27T00:00:00"/>
    <n v="1"/>
    <s v="Paracetamol"/>
    <s v="Inconclusive"/>
    <x v="1"/>
  </r>
  <r>
    <s v="John Larson"/>
    <n v="45"/>
    <x v="1"/>
    <x v="5"/>
    <x v="4"/>
    <x v="1290"/>
    <n v="18"/>
    <x v="4"/>
    <n v="1"/>
    <s v="Weekday"/>
    <s v="Mid"/>
    <s v="Michelle Gonzalez"/>
    <s v="Patel, Martin and Garcia"/>
    <x v="2"/>
    <n v="4026.755396"/>
    <n v="255"/>
    <x v="2"/>
    <d v="2022-07-24T00:00:00"/>
    <n v="7"/>
    <s v="Ibuprofen"/>
    <s v="Abnormal"/>
    <x v="1"/>
  </r>
  <r>
    <s v="Jill Davis"/>
    <n v="74"/>
    <x v="1"/>
    <x v="2"/>
    <x v="1"/>
    <x v="963"/>
    <n v="16"/>
    <x v="1"/>
    <n v="6"/>
    <s v="Weekend"/>
    <s v="Mid"/>
    <s v="Derek Mitchell"/>
    <s v="Roberts-Rogers"/>
    <x v="1"/>
    <n v="42179.063589999998"/>
    <n v="441"/>
    <x v="0"/>
    <d v="2022-05-08T00:00:00"/>
    <n v="7"/>
    <s v="Aspirin"/>
    <s v="Inconclusive"/>
    <x v="0"/>
  </r>
  <r>
    <s v="John Kirk"/>
    <n v="18"/>
    <x v="0"/>
    <x v="1"/>
    <x v="4"/>
    <x v="651"/>
    <n v="21"/>
    <x v="3"/>
    <n v="5"/>
    <s v="Weekday"/>
    <s v="Mid"/>
    <s v="Emily Robinson"/>
    <s v="Romero Inc"/>
    <x v="2"/>
    <n v="17162.74696"/>
    <n v="191"/>
    <x v="1"/>
    <d v="2023-07-31T00:00:00"/>
    <n v="1"/>
    <s v="Aspirin"/>
    <s v="Abnormal"/>
    <x v="2"/>
  </r>
  <r>
    <s v="Steven Cohen"/>
    <n v="50"/>
    <x v="0"/>
    <x v="4"/>
    <x v="3"/>
    <x v="1518"/>
    <n v="5"/>
    <x v="1"/>
    <n v="6"/>
    <s v="Weekend"/>
    <s v="Mid"/>
    <s v="Christopher Young"/>
    <s v="Ford and Sons"/>
    <x v="3"/>
    <n v="10553.091189999999"/>
    <n v="316"/>
    <x v="0"/>
    <d v="2022-11-19T00:00:00"/>
    <n v="6"/>
    <s v="Lipitor"/>
    <s v="Inconclusive"/>
    <x v="1"/>
  </r>
  <r>
    <s v="Elizabeth Macdonald"/>
    <n v="30"/>
    <x v="1"/>
    <x v="1"/>
    <x v="3"/>
    <x v="1407"/>
    <n v="8"/>
    <x v="3"/>
    <n v="5"/>
    <s v="Weekday"/>
    <s v="Mid"/>
    <s v="Carlos Guzman"/>
    <s v="Jones, Ferguson and Frank"/>
    <x v="1"/>
    <n v="13390.405210000001"/>
    <n v="434"/>
    <x v="0"/>
    <d v="2023-09-09T00:00:00"/>
    <n v="6"/>
    <s v="Lipitor"/>
    <s v="Normal"/>
    <x v="1"/>
  </r>
  <r>
    <s v="Michaela Smith"/>
    <n v="65"/>
    <x v="0"/>
    <x v="2"/>
    <x v="0"/>
    <x v="428"/>
    <n v="17"/>
    <x v="2"/>
    <n v="3"/>
    <s v="Weekday"/>
    <s v="Mid"/>
    <s v="Karen Smith"/>
    <s v="Hughes and Sons"/>
    <x v="0"/>
    <n v="27000.96543"/>
    <n v="367"/>
    <x v="1"/>
    <d v="2021-03-14T00:00:00"/>
    <n v="7"/>
    <s v="Penicillin"/>
    <s v="Abnormal"/>
    <x v="0"/>
  </r>
  <r>
    <s v="Sally Thomas"/>
    <n v="22"/>
    <x v="0"/>
    <x v="2"/>
    <x v="0"/>
    <x v="709"/>
    <n v="27"/>
    <x v="4"/>
    <n v="1"/>
    <s v="Weekday"/>
    <s v="End"/>
    <s v="Stephen Cruz"/>
    <s v="Richardson and Sons"/>
    <x v="4"/>
    <n v="31873.380509999999"/>
    <n v="305"/>
    <x v="2"/>
    <d v="2023-04-21T00:00:00"/>
    <n v="5"/>
    <s v="Ibuprofen"/>
    <s v="Inconclusive"/>
    <x v="2"/>
  </r>
  <r>
    <s v="Cynthia Thomas"/>
    <n v="43"/>
    <x v="0"/>
    <x v="3"/>
    <x v="2"/>
    <x v="1411"/>
    <n v="4"/>
    <x v="3"/>
    <n v="5"/>
    <s v="Weekday"/>
    <s v="Start"/>
    <s v="Spencer Evans"/>
    <s v="Torres-White"/>
    <x v="3"/>
    <n v="8495.3635360000007"/>
    <n v="134"/>
    <x v="0"/>
    <d v="2019-01-05T00:00:00"/>
    <n v="6"/>
    <s v="Penicillin"/>
    <s v="Inconclusive"/>
    <x v="1"/>
  </r>
  <r>
    <s v="Richard Eaton"/>
    <n v="70"/>
    <x v="0"/>
    <x v="3"/>
    <x v="4"/>
    <x v="105"/>
    <n v="11"/>
    <x v="1"/>
    <n v="6"/>
    <s v="Weekend"/>
    <s v="Mid"/>
    <s v="Scott Peterson"/>
    <s v="Shaw and Sons"/>
    <x v="4"/>
    <n v="30448.559829999998"/>
    <n v="197"/>
    <x v="2"/>
    <d v="2023-04-10T00:00:00"/>
    <n v="1"/>
    <s v="Penicillin"/>
    <s v="Normal"/>
    <x v="0"/>
  </r>
  <r>
    <s v="Joseph Rodriguez"/>
    <n v="41"/>
    <x v="1"/>
    <x v="5"/>
    <x v="3"/>
    <x v="1133"/>
    <n v="11"/>
    <x v="6"/>
    <n v="7"/>
    <s v="Weekend"/>
    <s v="Mid"/>
    <s v="Shirley Rosario"/>
    <s v="Smith Inc"/>
    <x v="4"/>
    <n v="33749.362300000001"/>
    <n v="214"/>
    <x v="0"/>
    <d v="2021-07-30T00:00:00"/>
    <n v="5"/>
    <s v="Ibuprofen"/>
    <s v="Normal"/>
    <x v="1"/>
  </r>
  <r>
    <s v="Kristin Jones"/>
    <n v="75"/>
    <x v="0"/>
    <x v="5"/>
    <x v="4"/>
    <x v="1226"/>
    <n v="23"/>
    <x v="6"/>
    <n v="7"/>
    <s v="Weekend"/>
    <s v="Mid"/>
    <s v="Ronald Padilla"/>
    <s v="Porter PLC"/>
    <x v="3"/>
    <n v="34281.917459999997"/>
    <n v="217"/>
    <x v="2"/>
    <d v="2023-07-24T00:00:00"/>
    <n v="1"/>
    <s v="Lipitor"/>
    <s v="Inconclusive"/>
    <x v="0"/>
  </r>
  <r>
    <s v="Steven Ortiz"/>
    <n v="69"/>
    <x v="1"/>
    <x v="2"/>
    <x v="2"/>
    <x v="1365"/>
    <n v="7"/>
    <x v="5"/>
    <n v="2"/>
    <s v="Weekday"/>
    <s v="Mid"/>
    <s v="Emily Little"/>
    <s v="Rodriguez-Oliver"/>
    <x v="2"/>
    <n v="22888.09561"/>
    <n v="362"/>
    <x v="0"/>
    <d v="2020-07-14T00:00:00"/>
    <n v="2"/>
    <s v="Aspirin"/>
    <s v="Abnormal"/>
    <x v="0"/>
  </r>
  <r>
    <s v="Matthew Strong"/>
    <n v="45"/>
    <x v="1"/>
    <x v="2"/>
    <x v="3"/>
    <x v="1626"/>
    <n v="3"/>
    <x v="1"/>
    <n v="6"/>
    <s v="Weekend"/>
    <s v="Start"/>
    <s v="Lance Villegas"/>
    <s v="Garcia-Hansen"/>
    <x v="1"/>
    <n v="39003.63882"/>
    <n v="357"/>
    <x v="2"/>
    <d v="2021-04-28T00:00:00"/>
    <n v="3"/>
    <s v="Lipitor"/>
    <s v="Normal"/>
    <x v="1"/>
  </r>
  <r>
    <s v="Jennifer Hughes"/>
    <n v="81"/>
    <x v="1"/>
    <x v="3"/>
    <x v="5"/>
    <x v="1187"/>
    <n v="17"/>
    <x v="2"/>
    <n v="3"/>
    <s v="Weekday"/>
    <s v="Mid"/>
    <s v="Heather Jackson"/>
    <s v="Gallegos and Sons"/>
    <x v="0"/>
    <n v="65176.698600000003"/>
    <n v="227"/>
    <x v="0"/>
    <d v="2021-11-25T00:00:00"/>
    <n v="4"/>
    <s v="Aspirin"/>
    <s v="Inconclusive"/>
    <x v="0"/>
  </r>
  <r>
    <s v="Donald Moreno"/>
    <n v="47"/>
    <x v="0"/>
    <x v="0"/>
    <x v="0"/>
    <x v="633"/>
    <n v="15"/>
    <x v="2"/>
    <n v="3"/>
    <s v="Weekday"/>
    <s v="Mid"/>
    <s v="Michelle Hernandez"/>
    <s v="Gibson-Kidd"/>
    <x v="4"/>
    <n v="21113.969860000001"/>
    <n v="464"/>
    <x v="2"/>
    <d v="2021-12-26T00:00:00"/>
    <n v="7"/>
    <s v="Penicillin"/>
    <s v="Normal"/>
    <x v="1"/>
  </r>
  <r>
    <s v="Shawn Mcintosh"/>
    <n v="26"/>
    <x v="0"/>
    <x v="7"/>
    <x v="4"/>
    <x v="916"/>
    <n v="24"/>
    <x v="5"/>
    <n v="2"/>
    <s v="Weekday"/>
    <s v="Mid"/>
    <s v="Kimberly Carr"/>
    <s v="Collins Inc"/>
    <x v="2"/>
    <n v="29361.478930000001"/>
    <n v="433"/>
    <x v="2"/>
    <d v="2022-06-14T00:00:00"/>
    <n v="2"/>
    <s v="Lipitor"/>
    <s v="Inconclusive"/>
    <x v="1"/>
  </r>
  <r>
    <s v="Kimberly Oconnell"/>
    <n v="78"/>
    <x v="1"/>
    <x v="7"/>
    <x v="5"/>
    <x v="1338"/>
    <n v="2"/>
    <x v="5"/>
    <n v="2"/>
    <s v="Weekday"/>
    <s v="Start"/>
    <s v="Gary Garza"/>
    <s v="Benjamin-Cox"/>
    <x v="0"/>
    <n v="34844.393100000001"/>
    <n v="354"/>
    <x v="0"/>
    <d v="2021-02-03T00:00:00"/>
    <n v="3"/>
    <s v="Penicillin"/>
    <s v="Inconclusive"/>
    <x v="0"/>
  </r>
  <r>
    <s v="Rebecca Keller"/>
    <n v="73"/>
    <x v="0"/>
    <x v="7"/>
    <x v="0"/>
    <x v="1129"/>
    <n v="28"/>
    <x v="5"/>
    <n v="2"/>
    <s v="Weekday"/>
    <s v="End"/>
    <s v="Joanne Myers"/>
    <s v="Mcknight, Davis and Hayes"/>
    <x v="1"/>
    <n v="31590.12472"/>
    <n v="219"/>
    <x v="2"/>
    <d v="2021-10-03T00:00:00"/>
    <n v="7"/>
    <s v="Ibuprofen"/>
    <s v="Inconclusive"/>
    <x v="0"/>
  </r>
  <r>
    <s v="Christina Nelson"/>
    <n v="60"/>
    <x v="1"/>
    <x v="3"/>
    <x v="2"/>
    <x v="396"/>
    <n v="14"/>
    <x v="3"/>
    <n v="5"/>
    <s v="Weekday"/>
    <s v="Mid"/>
    <s v="Sherry Powell"/>
    <s v="Garcia, Sims and Garza"/>
    <x v="3"/>
    <n v="24817.07488"/>
    <n v="471"/>
    <x v="1"/>
    <d v="2021-05-29T00:00:00"/>
    <n v="6"/>
    <s v="Penicillin"/>
    <s v="Abnormal"/>
    <x v="1"/>
  </r>
  <r>
    <s v="Craig Klein"/>
    <n v="55"/>
    <x v="0"/>
    <x v="4"/>
    <x v="1"/>
    <x v="1535"/>
    <n v="17"/>
    <x v="3"/>
    <n v="5"/>
    <s v="Weekday"/>
    <s v="Mid"/>
    <s v="Lauren Williams"/>
    <s v="Dawson-Bradshaw"/>
    <x v="4"/>
    <n v="24803.76038"/>
    <n v="151"/>
    <x v="0"/>
    <d v="2019-06-03T00:00:00"/>
    <n v="1"/>
    <s v="Paracetamol"/>
    <s v="Abnormal"/>
    <x v="1"/>
  </r>
  <r>
    <s v="Ryan Gibson"/>
    <n v="21"/>
    <x v="1"/>
    <x v="4"/>
    <x v="1"/>
    <x v="793"/>
    <n v="22"/>
    <x v="4"/>
    <n v="1"/>
    <s v="Weekday"/>
    <s v="Mid"/>
    <s v="Scott Robinson"/>
    <s v="Lee-Hanson"/>
    <x v="2"/>
    <n v="44713.469319999997"/>
    <n v="122"/>
    <x v="2"/>
    <d v="2023-05-31T00:00:00"/>
    <n v="3"/>
    <s v="Penicillin"/>
    <s v="Inconclusive"/>
    <x v="2"/>
  </r>
  <r>
    <s v="Peter Jones"/>
    <n v="48"/>
    <x v="0"/>
    <x v="0"/>
    <x v="4"/>
    <x v="1121"/>
    <n v="25"/>
    <x v="4"/>
    <n v="1"/>
    <s v="Weekday"/>
    <s v="Mid"/>
    <s v="Kelly Cunningham"/>
    <s v="Simon, Mccormick and Lee"/>
    <x v="4"/>
    <n v="27582.964970000001"/>
    <n v="204"/>
    <x v="2"/>
    <d v="2019-03-09T00:00:00"/>
    <n v="6"/>
    <s v="Penicillin"/>
    <s v="Abnormal"/>
    <x v="1"/>
  </r>
  <r>
    <s v="Richard Johnson DDS"/>
    <n v="61"/>
    <x v="1"/>
    <x v="4"/>
    <x v="1"/>
    <x v="1505"/>
    <n v="25"/>
    <x v="4"/>
    <n v="1"/>
    <s v="Weekday"/>
    <s v="Mid"/>
    <s v="Bailey Peterson"/>
    <s v="Garcia-Barron"/>
    <x v="2"/>
    <n v="12702.952020000001"/>
    <n v="327"/>
    <x v="0"/>
    <d v="2019-12-14T00:00:00"/>
    <n v="6"/>
    <s v="Penicillin"/>
    <s v="Inconclusive"/>
    <x v="1"/>
  </r>
  <r>
    <s v="Christopher Calderon"/>
    <n v="59"/>
    <x v="1"/>
    <x v="3"/>
    <x v="3"/>
    <x v="722"/>
    <n v="31"/>
    <x v="5"/>
    <n v="2"/>
    <s v="Weekday"/>
    <s v="End"/>
    <s v="Erica Walsh"/>
    <s v="Parker Group"/>
    <x v="1"/>
    <n v="38557.988089999999"/>
    <n v="354"/>
    <x v="2"/>
    <d v="2020-04-21T00:00:00"/>
    <n v="2"/>
    <s v="Ibuprofen"/>
    <s v="Abnormal"/>
    <x v="1"/>
  </r>
  <r>
    <s v="Tanner Davis"/>
    <n v="20"/>
    <x v="0"/>
    <x v="6"/>
    <x v="2"/>
    <x v="1384"/>
    <n v="24"/>
    <x v="1"/>
    <n v="6"/>
    <s v="Weekend"/>
    <s v="Mid"/>
    <s v="Jennifer Smith"/>
    <s v="Santos PLC"/>
    <x v="2"/>
    <n v="10317.916160000001"/>
    <n v="358"/>
    <x v="0"/>
    <d v="2018-11-26T00:00:00"/>
    <n v="1"/>
    <s v="Ibuprofen"/>
    <s v="Normal"/>
    <x v="2"/>
  </r>
  <r>
    <s v="Tracy Coleman"/>
    <n v="38"/>
    <x v="1"/>
    <x v="7"/>
    <x v="4"/>
    <x v="898"/>
    <n v="14"/>
    <x v="1"/>
    <n v="6"/>
    <s v="Weekend"/>
    <s v="Mid"/>
    <s v="Craig Lloyd"/>
    <s v="Norman and Sons"/>
    <x v="1"/>
    <n v="10508.26838"/>
    <n v="285"/>
    <x v="1"/>
    <d v="2023-11-10T00:00:00"/>
    <n v="5"/>
    <s v="Ibuprofen"/>
    <s v="Abnormal"/>
    <x v="1"/>
  </r>
  <r>
    <s v="Julie Gould"/>
    <n v="77"/>
    <x v="0"/>
    <x v="7"/>
    <x v="0"/>
    <x v="1532"/>
    <n v="12"/>
    <x v="5"/>
    <n v="2"/>
    <s v="Weekday"/>
    <s v="Mid"/>
    <s v="Dr. Juan Lopez DDS"/>
    <s v="Mathews, Snow and Jackson"/>
    <x v="3"/>
    <n v="48588.074139999997"/>
    <n v="137"/>
    <x v="1"/>
    <d v="2019-04-04T00:00:00"/>
    <n v="4"/>
    <s v="Aspirin"/>
    <s v="Inconclusive"/>
    <x v="0"/>
  </r>
  <r>
    <s v="Alexis Rice"/>
    <n v="56"/>
    <x v="1"/>
    <x v="5"/>
    <x v="5"/>
    <x v="702"/>
    <n v="14"/>
    <x v="0"/>
    <n v="4"/>
    <s v="Weekday"/>
    <s v="Mid"/>
    <s v="Nancy Kelley"/>
    <s v="Wallace LLC"/>
    <x v="0"/>
    <n v="68774.487970000002"/>
    <n v="215"/>
    <x v="0"/>
    <d v="2023-09-19T00:00:00"/>
    <n v="2"/>
    <s v="Lipitor"/>
    <s v="Inconclusive"/>
    <x v="1"/>
  </r>
  <r>
    <s v="Victoria Jackson"/>
    <n v="62"/>
    <x v="0"/>
    <x v="4"/>
    <x v="2"/>
    <x v="853"/>
    <n v="25"/>
    <x v="3"/>
    <n v="5"/>
    <s v="Weekday"/>
    <s v="Mid"/>
    <s v="Amy Carter"/>
    <s v="Marks and Sons"/>
    <x v="3"/>
    <n v="5717.7683360000001"/>
    <n v="311"/>
    <x v="1"/>
    <d v="2019-02-08T00:00:00"/>
    <n v="5"/>
    <s v="Lipitor"/>
    <s v="Normal"/>
    <x v="1"/>
  </r>
  <r>
    <s v="Maria James"/>
    <n v="56"/>
    <x v="0"/>
    <x v="4"/>
    <x v="2"/>
    <x v="133"/>
    <n v="9"/>
    <x v="6"/>
    <n v="7"/>
    <s v="Weekend"/>
    <s v="Mid"/>
    <s v="Katherine Lawson"/>
    <s v="Glenn-Torres"/>
    <x v="4"/>
    <n v="16689.98054"/>
    <n v="245"/>
    <x v="0"/>
    <d v="2021-05-17T00:00:00"/>
    <n v="1"/>
    <s v="Ibuprofen"/>
    <s v="Inconclusive"/>
    <x v="1"/>
  </r>
  <r>
    <s v="Parker Carson"/>
    <n v="23"/>
    <x v="1"/>
    <x v="5"/>
    <x v="0"/>
    <x v="952"/>
    <n v="9"/>
    <x v="6"/>
    <n v="7"/>
    <s v="Weekend"/>
    <s v="Mid"/>
    <s v="Scott Walker"/>
    <s v="Schultz-Duncan"/>
    <x v="3"/>
    <n v="23659.268599999999"/>
    <n v="123"/>
    <x v="1"/>
    <d v="2022-01-30T00:00:00"/>
    <n v="7"/>
    <s v="Ibuprofen"/>
    <s v="Inconclusive"/>
    <x v="2"/>
  </r>
  <r>
    <s v="Christopher Adkins"/>
    <n v="55"/>
    <x v="1"/>
    <x v="5"/>
    <x v="4"/>
    <x v="963"/>
    <n v="16"/>
    <x v="1"/>
    <n v="6"/>
    <s v="Weekend"/>
    <s v="Mid"/>
    <s v="Ashley Shaw"/>
    <s v="Tate-Peters"/>
    <x v="2"/>
    <n v="4396.3181949999998"/>
    <n v="454"/>
    <x v="1"/>
    <d v="2022-04-17T00:00:00"/>
    <n v="7"/>
    <s v="Penicillin"/>
    <s v="Normal"/>
    <x v="1"/>
  </r>
  <r>
    <s v="Randy Herrera"/>
    <n v="69"/>
    <x v="1"/>
    <x v="1"/>
    <x v="4"/>
    <x v="795"/>
    <n v="27"/>
    <x v="4"/>
    <n v="1"/>
    <s v="Weekday"/>
    <s v="End"/>
    <s v="Aaron Brown"/>
    <s v="Morgan-Walton"/>
    <x v="2"/>
    <n v="13618.70276"/>
    <n v="180"/>
    <x v="2"/>
    <d v="2019-06-25T00:00:00"/>
    <n v="2"/>
    <s v="Ibuprofen"/>
    <s v="Abnormal"/>
    <x v="0"/>
  </r>
  <r>
    <s v="Mrs. Jill Jones"/>
    <n v="41"/>
    <x v="1"/>
    <x v="2"/>
    <x v="5"/>
    <x v="249"/>
    <n v="23"/>
    <x v="4"/>
    <n v="1"/>
    <s v="Weekday"/>
    <s v="Mid"/>
    <s v="Charles Middleton"/>
    <s v="Lopez LLC"/>
    <x v="3"/>
    <n v="68071.892170000006"/>
    <n v="155"/>
    <x v="0"/>
    <d v="2022-05-27T00:00:00"/>
    <n v="5"/>
    <s v="Ibuprofen"/>
    <s v="Normal"/>
    <x v="1"/>
  </r>
  <r>
    <s v="Robert Mcguire"/>
    <n v="75"/>
    <x v="1"/>
    <x v="2"/>
    <x v="4"/>
    <x v="334"/>
    <n v="12"/>
    <x v="1"/>
    <n v="6"/>
    <s v="Weekend"/>
    <s v="Mid"/>
    <s v="Caleb Jones"/>
    <s v="Taylor-Lopez"/>
    <x v="2"/>
    <n v="18797.517329999999"/>
    <n v="419"/>
    <x v="1"/>
    <d v="2019-11-09T00:00:00"/>
    <n v="6"/>
    <s v="Ibuprofen"/>
    <s v="Inconclusive"/>
    <x v="0"/>
  </r>
  <r>
    <s v="Michelle Hill"/>
    <n v="35"/>
    <x v="1"/>
    <x v="2"/>
    <x v="0"/>
    <x v="1167"/>
    <n v="18"/>
    <x v="1"/>
    <n v="6"/>
    <s v="Weekend"/>
    <s v="Mid"/>
    <s v="Tony Williams"/>
    <s v="Lynch, Horn and Hill"/>
    <x v="1"/>
    <n v="1471.9142810000001"/>
    <n v="309"/>
    <x v="0"/>
    <d v="2023-03-06T00:00:00"/>
    <n v="1"/>
    <s v="Paracetamol"/>
    <s v="Inconclusive"/>
    <x v="1"/>
  </r>
  <r>
    <s v="Daniel Hammond"/>
    <n v="44"/>
    <x v="0"/>
    <x v="2"/>
    <x v="3"/>
    <x v="1261"/>
    <n v="22"/>
    <x v="3"/>
    <n v="5"/>
    <s v="Weekday"/>
    <s v="Mid"/>
    <s v="Jennifer Snyder"/>
    <s v="Johnson, Mcclain and Paul"/>
    <x v="3"/>
    <n v="26078.61334"/>
    <n v="286"/>
    <x v="2"/>
    <d v="2022-04-26T00:00:00"/>
    <n v="2"/>
    <s v="Paracetamol"/>
    <s v="Abnormal"/>
    <x v="1"/>
  </r>
  <r>
    <s v="Danielle Rice"/>
    <n v="39"/>
    <x v="0"/>
    <x v="5"/>
    <x v="5"/>
    <x v="147"/>
    <n v="27"/>
    <x v="2"/>
    <n v="3"/>
    <s v="Weekday"/>
    <s v="End"/>
    <s v="Ann Austin"/>
    <s v="Price Group"/>
    <x v="4"/>
    <n v="24478.775740000001"/>
    <n v="481"/>
    <x v="1"/>
    <d v="2019-12-08T00:00:00"/>
    <n v="7"/>
    <s v="Paracetamol"/>
    <s v="Abnormal"/>
    <x v="1"/>
  </r>
  <r>
    <s v="Kristine Wilson"/>
    <n v="84"/>
    <x v="0"/>
    <x v="6"/>
    <x v="3"/>
    <x v="741"/>
    <n v="25"/>
    <x v="3"/>
    <n v="5"/>
    <s v="Weekday"/>
    <s v="Mid"/>
    <s v="Angela Vance"/>
    <s v="Lopez Group"/>
    <x v="4"/>
    <n v="32030.72207"/>
    <n v="116"/>
    <x v="0"/>
    <d v="2019-10-28T00:00:00"/>
    <n v="1"/>
    <s v="Penicillin"/>
    <s v="Normal"/>
    <x v="0"/>
  </r>
  <r>
    <s v="Amber Thomas"/>
    <n v="32"/>
    <x v="1"/>
    <x v="0"/>
    <x v="2"/>
    <x v="322"/>
    <n v="26"/>
    <x v="0"/>
    <n v="4"/>
    <s v="Weekday"/>
    <s v="Mid"/>
    <s v="David Bradley"/>
    <s v="Morris-Shepherd"/>
    <x v="3"/>
    <n v="24658.902269999999"/>
    <n v="465"/>
    <x v="0"/>
    <d v="2019-09-28T00:00:00"/>
    <n v="6"/>
    <s v="Paracetamol"/>
    <s v="Abnormal"/>
    <x v="1"/>
  </r>
  <r>
    <s v="Christopher Delgado"/>
    <n v="38"/>
    <x v="0"/>
    <x v="2"/>
    <x v="2"/>
    <x v="1320"/>
    <n v="7"/>
    <x v="1"/>
    <n v="6"/>
    <s v="Weekend"/>
    <s v="Mid"/>
    <s v="Donald Gomez"/>
    <s v="Gray-Joyce"/>
    <x v="4"/>
    <n v="6491.1591390000003"/>
    <n v="188"/>
    <x v="0"/>
    <d v="2021-08-11T00:00:00"/>
    <n v="3"/>
    <s v="Ibuprofen"/>
    <s v="Inconclusive"/>
    <x v="1"/>
  </r>
  <r>
    <s v="Justin Thomas"/>
    <n v="55"/>
    <x v="1"/>
    <x v="7"/>
    <x v="5"/>
    <x v="905"/>
    <n v="16"/>
    <x v="4"/>
    <n v="1"/>
    <s v="Weekday"/>
    <s v="Mid"/>
    <s v="David Riddle"/>
    <s v="Michael-Russell"/>
    <x v="4"/>
    <n v="38219.530310000002"/>
    <n v="432"/>
    <x v="0"/>
    <d v="2023-01-21T00:00:00"/>
    <n v="6"/>
    <s v="Lipitor"/>
    <s v="Abnormal"/>
    <x v="1"/>
  </r>
  <r>
    <s v="Dr. Caitlyn Miller"/>
    <n v="31"/>
    <x v="0"/>
    <x v="3"/>
    <x v="2"/>
    <x v="1061"/>
    <n v="15"/>
    <x v="4"/>
    <n v="1"/>
    <s v="Weekday"/>
    <s v="Mid"/>
    <s v="Ryan Lawrence"/>
    <s v="Johnson, Robinson and Wells"/>
    <x v="4"/>
    <n v="6785.7334840000003"/>
    <n v="290"/>
    <x v="1"/>
    <d v="2023-05-17T00:00:00"/>
    <n v="3"/>
    <s v="Lipitor"/>
    <s v="Abnormal"/>
    <x v="1"/>
  </r>
  <r>
    <s v="Leslie Oconnor"/>
    <n v="81"/>
    <x v="0"/>
    <x v="6"/>
    <x v="0"/>
    <x v="863"/>
    <n v="21"/>
    <x v="1"/>
    <n v="6"/>
    <s v="Weekend"/>
    <s v="Mid"/>
    <s v="Jason Reed"/>
    <s v="Williams and Sons"/>
    <x v="0"/>
    <n v="57236.053879999999"/>
    <n v="358"/>
    <x v="2"/>
    <d v="2020-04-17T00:00:00"/>
    <n v="5"/>
    <s v="Aspirin"/>
    <s v="Abnormal"/>
    <x v="0"/>
  </r>
  <r>
    <s v="Miranda Martin"/>
    <n v="23"/>
    <x v="1"/>
    <x v="4"/>
    <x v="0"/>
    <x v="1447"/>
    <n v="26"/>
    <x v="4"/>
    <n v="1"/>
    <s v="Weekday"/>
    <s v="Mid"/>
    <s v="Jonathan Santos"/>
    <s v="Bonilla Inc"/>
    <x v="4"/>
    <n v="30525.024280000001"/>
    <n v="238"/>
    <x v="1"/>
    <d v="2021-08-23T00:00:00"/>
    <n v="1"/>
    <s v="Penicillin"/>
    <s v="Normal"/>
    <x v="2"/>
  </r>
  <r>
    <s v="Thomas Smith"/>
    <n v="65"/>
    <x v="1"/>
    <x v="7"/>
    <x v="4"/>
    <x v="831"/>
    <n v="16"/>
    <x v="5"/>
    <n v="2"/>
    <s v="Weekday"/>
    <s v="Mid"/>
    <s v="Sarah Mathews"/>
    <s v="Ellison and Sons"/>
    <x v="1"/>
    <n v="31578.934539999998"/>
    <n v="237"/>
    <x v="2"/>
    <d v="2023-05-18T00:00:00"/>
    <n v="4"/>
    <s v="Ibuprofen"/>
    <s v="Inconclusive"/>
    <x v="0"/>
  </r>
  <r>
    <s v="Patricia Robinson"/>
    <n v="47"/>
    <x v="0"/>
    <x v="7"/>
    <x v="1"/>
    <x v="1174"/>
    <n v="1"/>
    <x v="1"/>
    <n v="6"/>
    <s v="Weekend"/>
    <s v="Start"/>
    <s v="Gary Thomas"/>
    <s v="Williams, Cook and Williams"/>
    <x v="4"/>
    <n v="43081.809959999999"/>
    <n v="226"/>
    <x v="2"/>
    <d v="2022-10-08T00:00:00"/>
    <n v="6"/>
    <s v="Paracetamol"/>
    <s v="Abnormal"/>
    <x v="1"/>
  </r>
  <r>
    <s v="Lindsey Yang"/>
    <n v="63"/>
    <x v="0"/>
    <x v="4"/>
    <x v="3"/>
    <x v="1090"/>
    <n v="29"/>
    <x v="6"/>
    <n v="7"/>
    <s v="Weekend"/>
    <s v="End"/>
    <s v="Amy Richards"/>
    <s v="Wiley-Kennedy"/>
    <x v="0"/>
    <n v="3213.8609759999999"/>
    <n v="304"/>
    <x v="2"/>
    <d v="2020-04-02T00:00:00"/>
    <n v="4"/>
    <s v="Paracetamol"/>
    <s v="Normal"/>
    <x v="1"/>
  </r>
  <r>
    <s v="Timothy Martinez"/>
    <n v="18"/>
    <x v="0"/>
    <x v="0"/>
    <x v="2"/>
    <x v="467"/>
    <n v="16"/>
    <x v="2"/>
    <n v="3"/>
    <s v="Weekday"/>
    <s v="Mid"/>
    <s v="Anthony Phillips"/>
    <s v="Carson, Taylor and Wilkinson"/>
    <x v="2"/>
    <n v="6913.6915589999999"/>
    <n v="258"/>
    <x v="0"/>
    <d v="2019-10-18T00:00:00"/>
    <n v="5"/>
    <s v="Lipitor"/>
    <s v="Normal"/>
    <x v="2"/>
  </r>
  <r>
    <s v="Kevin Howard"/>
    <n v="60"/>
    <x v="1"/>
    <x v="1"/>
    <x v="4"/>
    <x v="326"/>
    <n v="5"/>
    <x v="2"/>
    <n v="3"/>
    <s v="Weekday"/>
    <s v="Mid"/>
    <s v="Caleb Wyatt"/>
    <s v="Daniels-Gonzales"/>
    <x v="4"/>
    <n v="30653.321260000001"/>
    <n v="345"/>
    <x v="2"/>
    <d v="2019-01-04T00:00:00"/>
    <n v="5"/>
    <s v="Aspirin"/>
    <s v="Abnormal"/>
    <x v="1"/>
  </r>
  <r>
    <s v="Stephen Campbell"/>
    <n v="84"/>
    <x v="0"/>
    <x v="4"/>
    <x v="5"/>
    <x v="1404"/>
    <n v="24"/>
    <x v="4"/>
    <n v="1"/>
    <s v="Weekday"/>
    <s v="Mid"/>
    <s v="Hector Reid"/>
    <s v="Henson Group"/>
    <x v="3"/>
    <n v="32812.389900000002"/>
    <n v="286"/>
    <x v="0"/>
    <d v="2019-01-05T00:00:00"/>
    <n v="6"/>
    <s v="Lipitor"/>
    <s v="Inconclusive"/>
    <x v="0"/>
  </r>
  <r>
    <s v="Melinda Howard"/>
    <n v="31"/>
    <x v="1"/>
    <x v="3"/>
    <x v="1"/>
    <x v="1163"/>
    <n v="27"/>
    <x v="4"/>
    <n v="1"/>
    <s v="Weekday"/>
    <s v="End"/>
    <s v="Lindsay Lee"/>
    <s v="Barr-Beltran"/>
    <x v="2"/>
    <n v="7059.2359479999996"/>
    <n v="109"/>
    <x v="1"/>
    <d v="2022-01-08T00:00:00"/>
    <n v="6"/>
    <s v="Paracetamol"/>
    <s v="Normal"/>
    <x v="1"/>
  </r>
  <r>
    <s v="George Robinson"/>
    <n v="58"/>
    <x v="0"/>
    <x v="6"/>
    <x v="1"/>
    <x v="568"/>
    <n v="26"/>
    <x v="1"/>
    <n v="6"/>
    <s v="Weekend"/>
    <s v="Mid"/>
    <s v="Craig Bowman"/>
    <s v="Hicks Ltd"/>
    <x v="4"/>
    <n v="16057.56835"/>
    <n v="495"/>
    <x v="0"/>
    <d v="2019-11-06T00:00:00"/>
    <n v="3"/>
    <s v="Lipitor"/>
    <s v="Inconclusive"/>
    <x v="1"/>
  </r>
  <r>
    <s v="Joseph Bennett"/>
    <n v="65"/>
    <x v="1"/>
    <x v="1"/>
    <x v="4"/>
    <x v="1701"/>
    <n v="8"/>
    <x v="2"/>
    <n v="3"/>
    <s v="Weekday"/>
    <s v="Mid"/>
    <s v="James Thomas"/>
    <s v="Sawyer and Sons"/>
    <x v="1"/>
    <n v="20417.13884"/>
    <n v="466"/>
    <x v="1"/>
    <d v="2020-07-14T00:00:00"/>
    <n v="2"/>
    <s v="Penicillin"/>
    <s v="Inconclusive"/>
    <x v="0"/>
  </r>
  <r>
    <s v="Richard Weaver"/>
    <n v="46"/>
    <x v="0"/>
    <x v="0"/>
    <x v="3"/>
    <x v="393"/>
    <n v="7"/>
    <x v="6"/>
    <n v="7"/>
    <s v="Weekend"/>
    <s v="Mid"/>
    <s v="Brian Barnes"/>
    <s v="Marshall-Nguyen"/>
    <x v="3"/>
    <n v="27020.357080000002"/>
    <n v="209"/>
    <x v="0"/>
    <d v="2021-02-09T00:00:00"/>
    <n v="2"/>
    <s v="Penicillin"/>
    <s v="Inconclusive"/>
    <x v="1"/>
  </r>
  <r>
    <s v="Cheryl Peterson"/>
    <n v="65"/>
    <x v="0"/>
    <x v="5"/>
    <x v="3"/>
    <x v="986"/>
    <n v="11"/>
    <x v="6"/>
    <n v="7"/>
    <s v="Weekend"/>
    <s v="Mid"/>
    <s v="Maria Cohen"/>
    <s v="Hill-Gallegos"/>
    <x v="4"/>
    <n v="26165.024959999999"/>
    <n v="325"/>
    <x v="0"/>
    <d v="2020-10-23T00:00:00"/>
    <n v="5"/>
    <s v="Lipitor"/>
    <s v="Inconclusive"/>
    <x v="0"/>
  </r>
  <r>
    <s v="Michelle Krause"/>
    <n v="81"/>
    <x v="0"/>
    <x v="3"/>
    <x v="3"/>
    <x v="1496"/>
    <n v="12"/>
    <x v="2"/>
    <n v="3"/>
    <s v="Weekday"/>
    <s v="Mid"/>
    <s v="Ian Rivera"/>
    <s v="Clark-Harris"/>
    <x v="2"/>
    <n v="13806.005939999999"/>
    <n v="254"/>
    <x v="0"/>
    <d v="2022-10-28T00:00:00"/>
    <n v="5"/>
    <s v="Lipitor"/>
    <s v="Inconclusive"/>
    <x v="0"/>
  </r>
  <r>
    <s v="Kimberly Perry"/>
    <n v="80"/>
    <x v="0"/>
    <x v="3"/>
    <x v="5"/>
    <x v="974"/>
    <n v="10"/>
    <x v="2"/>
    <n v="3"/>
    <s v="Weekday"/>
    <s v="Mid"/>
    <s v="Mark Santos"/>
    <s v="Le-Donovan"/>
    <x v="3"/>
    <n v="14850.897349999999"/>
    <n v="327"/>
    <x v="0"/>
    <d v="2021-03-14T00:00:00"/>
    <n v="7"/>
    <s v="Aspirin"/>
    <s v="Inconclusive"/>
    <x v="0"/>
  </r>
  <r>
    <s v="Daniel Baldwin"/>
    <n v="76"/>
    <x v="0"/>
    <x v="2"/>
    <x v="0"/>
    <x v="416"/>
    <n v="21"/>
    <x v="5"/>
    <n v="2"/>
    <s v="Weekday"/>
    <s v="Mid"/>
    <s v="Trevor Smith"/>
    <s v="Gibson, Smith and Sims"/>
    <x v="1"/>
    <n v="28541.602129999999"/>
    <n v="412"/>
    <x v="2"/>
    <d v="2022-01-04T00:00:00"/>
    <n v="2"/>
    <s v="Aspirin"/>
    <s v="Abnormal"/>
    <x v="0"/>
  </r>
  <r>
    <s v="Edward Bryan"/>
    <n v="70"/>
    <x v="0"/>
    <x v="1"/>
    <x v="1"/>
    <x v="1479"/>
    <n v="13"/>
    <x v="1"/>
    <n v="6"/>
    <s v="Weekend"/>
    <s v="Mid"/>
    <s v="Morgan Kelly"/>
    <s v="Robinson-Ellison"/>
    <x v="1"/>
    <n v="14036.91784"/>
    <n v="118"/>
    <x v="1"/>
    <d v="2021-12-12T00:00:00"/>
    <n v="7"/>
    <s v="Penicillin"/>
    <s v="Normal"/>
    <x v="0"/>
  </r>
  <r>
    <s v="Thomas Allen"/>
    <n v="51"/>
    <x v="1"/>
    <x v="2"/>
    <x v="3"/>
    <x v="804"/>
    <n v="14"/>
    <x v="2"/>
    <n v="3"/>
    <s v="Weekday"/>
    <s v="Mid"/>
    <s v="Stephanie Martin"/>
    <s v="Perkins PLC"/>
    <x v="3"/>
    <n v="32425.8786"/>
    <n v="435"/>
    <x v="0"/>
    <d v="2020-10-28T00:00:00"/>
    <n v="3"/>
    <s v="Aspirin"/>
    <s v="Normal"/>
    <x v="1"/>
  </r>
  <r>
    <s v="Ryan Chen"/>
    <n v="58"/>
    <x v="1"/>
    <x v="7"/>
    <x v="5"/>
    <x v="574"/>
    <n v="9"/>
    <x v="6"/>
    <n v="7"/>
    <s v="Weekend"/>
    <s v="Mid"/>
    <s v="Darius Harrison"/>
    <s v="West PLC"/>
    <x v="1"/>
    <n v="14803.05271"/>
    <n v="474"/>
    <x v="1"/>
    <d v="2020-02-14T00:00:00"/>
    <n v="5"/>
    <s v="Aspirin"/>
    <s v="Normal"/>
    <x v="1"/>
  </r>
  <r>
    <s v="Robert Chandler"/>
    <n v="21"/>
    <x v="0"/>
    <x v="6"/>
    <x v="0"/>
    <x v="1475"/>
    <n v="18"/>
    <x v="0"/>
    <n v="4"/>
    <s v="Weekday"/>
    <s v="Mid"/>
    <s v="Lisa Mata"/>
    <s v="Wilkins LLC"/>
    <x v="1"/>
    <n v="13910.74352"/>
    <n v="315"/>
    <x v="1"/>
    <d v="2022-09-03T00:00:00"/>
    <n v="6"/>
    <s v="Penicillin"/>
    <s v="Normal"/>
    <x v="2"/>
  </r>
  <r>
    <s v="Nathan Meyers"/>
    <n v="28"/>
    <x v="0"/>
    <x v="1"/>
    <x v="2"/>
    <x v="1221"/>
    <n v="9"/>
    <x v="3"/>
    <n v="5"/>
    <s v="Weekday"/>
    <s v="Mid"/>
    <s v="Sarah Tran"/>
    <s v="Clark, Velasquez and Curtis"/>
    <x v="3"/>
    <n v="2914.58122"/>
    <n v="125"/>
    <x v="1"/>
    <d v="2022-10-03T00:00:00"/>
    <n v="1"/>
    <s v="Paracetamol"/>
    <s v="Inconclusive"/>
    <x v="1"/>
  </r>
  <r>
    <s v="Courtney Osborne"/>
    <n v="36"/>
    <x v="0"/>
    <x v="1"/>
    <x v="4"/>
    <x v="55"/>
    <n v="28"/>
    <x v="5"/>
    <n v="2"/>
    <s v="Weekday"/>
    <s v="End"/>
    <s v="Dr. Kayla Ashley DVM"/>
    <s v="Erickson and Sons"/>
    <x v="1"/>
    <n v="819.994461"/>
    <n v="354"/>
    <x v="1"/>
    <d v="2022-01-08T00:00:00"/>
    <n v="6"/>
    <s v="Paracetamol"/>
    <s v="Abnormal"/>
    <x v="1"/>
  </r>
  <r>
    <s v="David Mcdonald"/>
    <n v="85"/>
    <x v="1"/>
    <x v="4"/>
    <x v="4"/>
    <x v="273"/>
    <n v="6"/>
    <x v="3"/>
    <n v="5"/>
    <s v="Weekday"/>
    <s v="Mid"/>
    <s v="Teresa Haynes"/>
    <s v="Castillo Ltd"/>
    <x v="0"/>
    <n v="4465.6706679999998"/>
    <n v="266"/>
    <x v="2"/>
    <d v="2020-03-07T00:00:00"/>
    <n v="6"/>
    <s v="Ibuprofen"/>
    <s v="Abnormal"/>
    <x v="0"/>
  </r>
  <r>
    <s v="Thomas Hall"/>
    <n v="83"/>
    <x v="0"/>
    <x v="4"/>
    <x v="4"/>
    <x v="702"/>
    <n v="14"/>
    <x v="0"/>
    <n v="4"/>
    <s v="Weekday"/>
    <s v="Mid"/>
    <s v="Joshua Miller"/>
    <s v="Patterson and Sons"/>
    <x v="1"/>
    <n v="9779.9970209999992"/>
    <n v="498"/>
    <x v="2"/>
    <d v="2023-09-24T00:00:00"/>
    <n v="7"/>
    <s v="Paracetamol"/>
    <s v="Inconclusive"/>
    <x v="0"/>
  </r>
  <r>
    <s v="Rebecca Rose"/>
    <n v="55"/>
    <x v="1"/>
    <x v="4"/>
    <x v="5"/>
    <x v="1383"/>
    <n v="8"/>
    <x v="4"/>
    <n v="1"/>
    <s v="Weekday"/>
    <s v="Mid"/>
    <s v="Michael Morgan"/>
    <s v="Reyes-Hamilton"/>
    <x v="0"/>
    <n v="28618.426060000002"/>
    <n v="146"/>
    <x v="0"/>
    <d v="2020-06-17T00:00:00"/>
    <n v="3"/>
    <s v="Aspirin"/>
    <s v="Inconclusive"/>
    <x v="1"/>
  </r>
  <r>
    <s v="Tiffany Jones"/>
    <n v="54"/>
    <x v="0"/>
    <x v="3"/>
    <x v="4"/>
    <x v="1702"/>
    <n v="9"/>
    <x v="5"/>
    <n v="2"/>
    <s v="Weekday"/>
    <s v="Mid"/>
    <s v="Michael Martinez"/>
    <s v="Johnson Group"/>
    <x v="2"/>
    <n v="13289.996800000001"/>
    <n v="291"/>
    <x v="2"/>
    <d v="2021-02-23T00:00:00"/>
    <n v="2"/>
    <s v="Lipitor"/>
    <s v="Inconclusive"/>
    <x v="1"/>
  </r>
  <r>
    <s v="Jeffrey Oliver"/>
    <n v="23"/>
    <x v="1"/>
    <x v="0"/>
    <x v="3"/>
    <x v="465"/>
    <n v="26"/>
    <x v="3"/>
    <n v="5"/>
    <s v="Weekday"/>
    <s v="Mid"/>
    <s v="Sarah Washington"/>
    <s v="Newman-Garcia"/>
    <x v="2"/>
    <n v="20682.597689999999"/>
    <n v="314"/>
    <x v="2"/>
    <d v="2019-05-22T00:00:00"/>
    <n v="3"/>
    <s v="Aspirin"/>
    <s v="Abnormal"/>
    <x v="2"/>
  </r>
  <r>
    <s v="Carla Ortiz"/>
    <n v="68"/>
    <x v="0"/>
    <x v="7"/>
    <x v="0"/>
    <x v="1123"/>
    <n v="14"/>
    <x v="1"/>
    <n v="6"/>
    <s v="Weekend"/>
    <s v="Mid"/>
    <s v="Mrs. Angela Lopez MD"/>
    <s v="Rivera, Nelson and Bowers"/>
    <x v="2"/>
    <n v="11342.254510000001"/>
    <n v="252"/>
    <x v="1"/>
    <d v="2023-02-08T00:00:00"/>
    <n v="3"/>
    <s v="Penicillin"/>
    <s v="Inconclusive"/>
    <x v="0"/>
  </r>
  <r>
    <s v="Crystal Cox"/>
    <n v="55"/>
    <x v="0"/>
    <x v="7"/>
    <x v="5"/>
    <x v="557"/>
    <n v="9"/>
    <x v="0"/>
    <n v="4"/>
    <s v="Weekday"/>
    <s v="Mid"/>
    <s v="Susan Miller"/>
    <s v="Herring Ltd"/>
    <x v="0"/>
    <n v="48193.960700000003"/>
    <n v="144"/>
    <x v="0"/>
    <d v="2023-03-19T00:00:00"/>
    <n v="7"/>
    <s v="Aspirin"/>
    <s v="Normal"/>
    <x v="1"/>
  </r>
  <r>
    <s v="Spencer Morgan"/>
    <n v="67"/>
    <x v="1"/>
    <x v="3"/>
    <x v="4"/>
    <x v="1468"/>
    <n v="27"/>
    <x v="1"/>
    <n v="6"/>
    <s v="Weekend"/>
    <s v="End"/>
    <s v="Deanna Tucker"/>
    <s v="Fox-Burgess"/>
    <x v="4"/>
    <n v="6209.2940740000004"/>
    <n v="136"/>
    <x v="1"/>
    <d v="2021-02-28T00:00:00"/>
    <n v="7"/>
    <s v="Paracetamol"/>
    <s v="Inconclusive"/>
    <x v="0"/>
  </r>
  <r>
    <s v="Mary Campbell"/>
    <n v="34"/>
    <x v="1"/>
    <x v="4"/>
    <x v="2"/>
    <x v="19"/>
    <n v="10"/>
    <x v="2"/>
    <n v="3"/>
    <s v="Weekday"/>
    <s v="Mid"/>
    <s v="WilliaMaleAnderson"/>
    <s v="Nunez and Sons"/>
    <x v="4"/>
    <n v="10624.07152"/>
    <n v="298"/>
    <x v="1"/>
    <d v="2019-07-17T00:00:00"/>
    <n v="3"/>
    <s v="Penicillin"/>
    <s v="Inconclusive"/>
    <x v="1"/>
  </r>
  <r>
    <s v="Kristine Thomas"/>
    <n v="85"/>
    <x v="0"/>
    <x v="6"/>
    <x v="3"/>
    <x v="23"/>
    <n v="10"/>
    <x v="0"/>
    <n v="4"/>
    <s v="Weekday"/>
    <s v="Mid"/>
    <s v="Amanda Wright"/>
    <s v="Ochoa-Frederick"/>
    <x v="0"/>
    <n v="21984.938590000002"/>
    <n v="152"/>
    <x v="2"/>
    <d v="2019-01-12T00:00:00"/>
    <n v="6"/>
    <s v="Aspirin"/>
    <s v="Inconclusive"/>
    <x v="0"/>
  </r>
  <r>
    <s v="Paul Harris"/>
    <n v="42"/>
    <x v="0"/>
    <x v="7"/>
    <x v="3"/>
    <x v="1703"/>
    <n v="20"/>
    <x v="5"/>
    <n v="2"/>
    <s v="Weekday"/>
    <s v="Mid"/>
    <s v="Christopher Trevino"/>
    <s v="Bell LLC"/>
    <x v="0"/>
    <n v="9441.5615789999993"/>
    <n v="265"/>
    <x v="0"/>
    <d v="2023-06-29T00:00:00"/>
    <n v="4"/>
    <s v="Penicillin"/>
    <s v="Normal"/>
    <x v="1"/>
  </r>
  <r>
    <s v="Lindsey Clements"/>
    <n v="36"/>
    <x v="1"/>
    <x v="3"/>
    <x v="4"/>
    <x v="38"/>
    <n v="24"/>
    <x v="2"/>
    <n v="3"/>
    <s v="Weekday"/>
    <s v="Mid"/>
    <s v="Timothy Lawrence"/>
    <s v="Barnes, Santiago and Bryant"/>
    <x v="1"/>
    <n v="30374.833729999998"/>
    <n v="267"/>
    <x v="2"/>
    <d v="2021-03-09T00:00:00"/>
    <n v="2"/>
    <s v="Lipitor"/>
    <s v="Inconclusive"/>
    <x v="1"/>
  </r>
  <r>
    <s v="Heather Burnett"/>
    <n v="67"/>
    <x v="1"/>
    <x v="6"/>
    <x v="5"/>
    <x v="1617"/>
    <n v="21"/>
    <x v="1"/>
    <n v="6"/>
    <s v="Weekend"/>
    <s v="Mid"/>
    <s v="Robin Kane"/>
    <s v="Abbott Inc"/>
    <x v="4"/>
    <n v="2957.6300630000001"/>
    <n v="407"/>
    <x v="1"/>
    <d v="2023-02-20T00:00:00"/>
    <n v="1"/>
    <s v="Paracetamol"/>
    <s v="Normal"/>
    <x v="0"/>
  </r>
  <r>
    <s v="Cynthia Wright"/>
    <n v="28"/>
    <x v="0"/>
    <x v="0"/>
    <x v="1"/>
    <x v="1013"/>
    <n v="22"/>
    <x v="1"/>
    <n v="6"/>
    <s v="Weekend"/>
    <s v="Mid"/>
    <s v="Matthew Moore"/>
    <s v="Booth, Russell and Hendricks"/>
    <x v="1"/>
    <n v="9075.1793570000009"/>
    <n v="440"/>
    <x v="2"/>
    <d v="2019-07-08T00:00:00"/>
    <n v="1"/>
    <s v="Lipitor"/>
    <s v="Normal"/>
    <x v="1"/>
  </r>
  <r>
    <s v="Jodi Torres"/>
    <n v="55"/>
    <x v="0"/>
    <x v="3"/>
    <x v="4"/>
    <x v="1338"/>
    <n v="2"/>
    <x v="5"/>
    <n v="2"/>
    <s v="Weekday"/>
    <s v="Start"/>
    <s v="Kathleen Hernandez"/>
    <s v="Wright Inc"/>
    <x v="1"/>
    <n v="921.93885769999997"/>
    <n v="248"/>
    <x v="2"/>
    <d v="2021-02-19T00:00:00"/>
    <n v="5"/>
    <s v="Lipitor"/>
    <s v="Abnormal"/>
    <x v="1"/>
  </r>
  <r>
    <s v="Scott Singh"/>
    <n v="41"/>
    <x v="1"/>
    <x v="0"/>
    <x v="4"/>
    <x v="552"/>
    <n v="16"/>
    <x v="6"/>
    <n v="7"/>
    <s v="Weekend"/>
    <s v="Mid"/>
    <s v="Beverly Maldonado"/>
    <s v="Romero-Stewart"/>
    <x v="0"/>
    <n v="12497.61326"/>
    <n v="485"/>
    <x v="1"/>
    <d v="2019-07-05T00:00:00"/>
    <n v="5"/>
    <s v="Ibuprofen"/>
    <s v="Inconclusive"/>
    <x v="1"/>
  </r>
  <r>
    <s v="Sara Craig"/>
    <n v="65"/>
    <x v="1"/>
    <x v="5"/>
    <x v="4"/>
    <x v="517"/>
    <n v="18"/>
    <x v="0"/>
    <n v="4"/>
    <s v="Weekday"/>
    <s v="Mid"/>
    <s v="Julian Marks"/>
    <s v="Warren-Rice"/>
    <x v="2"/>
    <n v="763.33591260000003"/>
    <n v="274"/>
    <x v="2"/>
    <d v="2020-06-26T00:00:00"/>
    <n v="5"/>
    <s v="Penicillin"/>
    <s v="Abnormal"/>
    <x v="0"/>
  </r>
  <r>
    <s v="Brandi Johnson"/>
    <n v="34"/>
    <x v="0"/>
    <x v="3"/>
    <x v="1"/>
    <x v="1597"/>
    <n v="11"/>
    <x v="0"/>
    <n v="4"/>
    <s v="Weekday"/>
    <s v="Mid"/>
    <s v="Tiffany Phillips"/>
    <s v="Atkinson PLC"/>
    <x v="2"/>
    <n v="8883.1496029999998"/>
    <n v="253"/>
    <x v="1"/>
    <d v="2020-07-05T00:00:00"/>
    <n v="7"/>
    <s v="Ibuprofen"/>
    <s v="Inconclusive"/>
    <x v="1"/>
  </r>
  <r>
    <s v="Austin Castillo"/>
    <n v="36"/>
    <x v="0"/>
    <x v="1"/>
    <x v="1"/>
    <x v="1657"/>
    <n v="26"/>
    <x v="3"/>
    <n v="5"/>
    <s v="Weekday"/>
    <s v="Mid"/>
    <s v="WilliaMaleWarren"/>
    <s v="Roach, Bruce and Hill"/>
    <x v="3"/>
    <n v="1408.7863440000001"/>
    <n v="228"/>
    <x v="1"/>
    <d v="2022-08-29T00:00:00"/>
    <n v="1"/>
    <s v="Lipitor"/>
    <s v="Inconclusive"/>
    <x v="1"/>
  </r>
  <r>
    <s v="Mark Sexton"/>
    <n v="58"/>
    <x v="0"/>
    <x v="6"/>
    <x v="0"/>
    <x v="1032"/>
    <n v="8"/>
    <x v="2"/>
    <n v="3"/>
    <s v="Weekday"/>
    <s v="Mid"/>
    <s v="Andrew Phillips"/>
    <s v="Carter and Sons"/>
    <x v="3"/>
    <n v="28133.29895"/>
    <n v="485"/>
    <x v="1"/>
    <d v="2020-01-09T00:00:00"/>
    <n v="4"/>
    <s v="Paracetamol"/>
    <s v="Normal"/>
    <x v="1"/>
  </r>
  <r>
    <s v="Jackie Ryan"/>
    <n v="69"/>
    <x v="1"/>
    <x v="4"/>
    <x v="4"/>
    <x v="881"/>
    <n v="25"/>
    <x v="2"/>
    <n v="3"/>
    <s v="Weekday"/>
    <s v="Mid"/>
    <s v="Lawrence Walters"/>
    <s v="Lucas Ltd"/>
    <x v="4"/>
    <n v="15534.425450000001"/>
    <n v="187"/>
    <x v="2"/>
    <d v="2023-10-26T00:00:00"/>
    <n v="4"/>
    <s v="Ibuprofen"/>
    <s v="Inconclusive"/>
    <x v="0"/>
  </r>
  <r>
    <s v="Omar Fry"/>
    <n v="51"/>
    <x v="0"/>
    <x v="5"/>
    <x v="2"/>
    <x v="1205"/>
    <n v="14"/>
    <x v="1"/>
    <n v="6"/>
    <s v="Weekend"/>
    <s v="Mid"/>
    <s v="Wendy Key"/>
    <s v="Marquez, Thomas and Carpenter"/>
    <x v="1"/>
    <n v="5957.6415239999997"/>
    <n v="449"/>
    <x v="1"/>
    <d v="2020-03-31T00:00:00"/>
    <n v="2"/>
    <s v="Lipitor"/>
    <s v="Normal"/>
    <x v="1"/>
  </r>
  <r>
    <s v="Jennifer Davidson"/>
    <n v="30"/>
    <x v="0"/>
    <x v="5"/>
    <x v="2"/>
    <x v="11"/>
    <n v="9"/>
    <x v="6"/>
    <n v="7"/>
    <s v="Weekend"/>
    <s v="Mid"/>
    <s v="Bailey Davis"/>
    <s v="Allen-Dillon"/>
    <x v="3"/>
    <n v="6984.6299019999997"/>
    <n v="442"/>
    <x v="1"/>
    <d v="2019-07-03T00:00:00"/>
    <n v="3"/>
    <s v="Aspirin"/>
    <s v="Normal"/>
    <x v="1"/>
  </r>
  <r>
    <s v="Paul Gonzalez"/>
    <n v="23"/>
    <x v="0"/>
    <x v="4"/>
    <x v="1"/>
    <x v="1620"/>
    <n v="24"/>
    <x v="2"/>
    <n v="3"/>
    <s v="Weekday"/>
    <s v="Mid"/>
    <s v="Joseph Wilson"/>
    <s v="Scott-Farmer"/>
    <x v="4"/>
    <n v="26272.63668"/>
    <n v="340"/>
    <x v="0"/>
    <d v="2021-12-02T00:00:00"/>
    <n v="4"/>
    <s v="Lipitor"/>
    <s v="Inconclusive"/>
    <x v="2"/>
  </r>
  <r>
    <s v="Maurice Davis"/>
    <n v="80"/>
    <x v="1"/>
    <x v="5"/>
    <x v="3"/>
    <x v="1083"/>
    <n v="3"/>
    <x v="5"/>
    <n v="2"/>
    <s v="Weekday"/>
    <s v="Start"/>
    <s v="Joseph Smith"/>
    <s v="Stanley-Thompson"/>
    <x v="2"/>
    <n v="34495.508130000002"/>
    <n v="278"/>
    <x v="2"/>
    <d v="2020-01-02T00:00:00"/>
    <n v="4"/>
    <s v="Paracetamol"/>
    <s v="Inconclusive"/>
    <x v="0"/>
  </r>
  <r>
    <s v="Carol Tate"/>
    <n v="59"/>
    <x v="0"/>
    <x v="4"/>
    <x v="2"/>
    <x v="1422"/>
    <n v="12"/>
    <x v="2"/>
    <n v="3"/>
    <s v="Weekday"/>
    <s v="Mid"/>
    <s v="John Wilkins"/>
    <s v="Thompson Ltd"/>
    <x v="0"/>
    <n v="10165.265890000001"/>
    <n v="195"/>
    <x v="0"/>
    <d v="2023-07-15T00:00:00"/>
    <n v="6"/>
    <s v="Penicillin"/>
    <s v="Abnormal"/>
    <x v="1"/>
  </r>
  <r>
    <s v="Taylor Walton MD"/>
    <n v="38"/>
    <x v="0"/>
    <x v="1"/>
    <x v="3"/>
    <x v="275"/>
    <n v="2"/>
    <x v="1"/>
    <n v="6"/>
    <s v="Weekend"/>
    <s v="Start"/>
    <s v="Jennifer Dalton"/>
    <s v="Murray, Bennett and Miranda"/>
    <x v="3"/>
    <n v="15525.30221"/>
    <n v="158"/>
    <x v="2"/>
    <d v="2021-10-18T00:00:00"/>
    <n v="1"/>
    <s v="Aspirin"/>
    <s v="Abnormal"/>
    <x v="1"/>
  </r>
  <r>
    <s v="Anthony Wilson"/>
    <n v="64"/>
    <x v="0"/>
    <x v="2"/>
    <x v="0"/>
    <x v="246"/>
    <n v="10"/>
    <x v="6"/>
    <n v="7"/>
    <s v="Weekend"/>
    <s v="Mid"/>
    <s v="Karen Tucker"/>
    <s v="Sims Ltd"/>
    <x v="4"/>
    <n v="23176.748970000001"/>
    <n v="393"/>
    <x v="1"/>
    <d v="2022-08-05T00:00:00"/>
    <n v="5"/>
    <s v="Penicillin"/>
    <s v="Inconclusive"/>
    <x v="1"/>
  </r>
  <r>
    <s v="Tracy Buchanan"/>
    <n v="59"/>
    <x v="0"/>
    <x v="2"/>
    <x v="2"/>
    <x v="232"/>
    <n v="24"/>
    <x v="5"/>
    <n v="2"/>
    <s v="Weekday"/>
    <s v="Mid"/>
    <s v="Kyle Campbell"/>
    <s v="Hardy-Wilson"/>
    <x v="1"/>
    <n v="6082.9105989999998"/>
    <n v="296"/>
    <x v="0"/>
    <d v="2020-03-27T00:00:00"/>
    <n v="5"/>
    <s v="Paracetamol"/>
    <s v="Abnormal"/>
    <x v="1"/>
  </r>
  <r>
    <s v="Karen Ortega"/>
    <n v="71"/>
    <x v="0"/>
    <x v="2"/>
    <x v="0"/>
    <x v="194"/>
    <n v="17"/>
    <x v="5"/>
    <n v="2"/>
    <s v="Weekday"/>
    <s v="Mid"/>
    <s v="Chad Melendez"/>
    <s v="Christian, Johnson and Smith"/>
    <x v="3"/>
    <n v="45114.229330000002"/>
    <n v="151"/>
    <x v="1"/>
    <d v="2023-01-22T00:00:00"/>
    <n v="7"/>
    <s v="Penicillin"/>
    <s v="Inconclusive"/>
    <x v="0"/>
  </r>
  <r>
    <s v="Christopher Mason"/>
    <n v="40"/>
    <x v="1"/>
    <x v="3"/>
    <x v="4"/>
    <x v="319"/>
    <n v="14"/>
    <x v="3"/>
    <n v="5"/>
    <s v="Weekday"/>
    <s v="Mid"/>
    <s v="Jaime Prince"/>
    <s v="Reynolds-Atkins"/>
    <x v="0"/>
    <n v="11011.34096"/>
    <n v="486"/>
    <x v="1"/>
    <d v="2022-10-18T00:00:00"/>
    <n v="2"/>
    <s v="Aspirin"/>
    <s v="Inconclusive"/>
    <x v="1"/>
  </r>
  <r>
    <s v="Douglas Rogers"/>
    <n v="53"/>
    <x v="0"/>
    <x v="2"/>
    <x v="3"/>
    <x v="709"/>
    <n v="27"/>
    <x v="4"/>
    <n v="1"/>
    <s v="Weekday"/>
    <s v="End"/>
    <s v="Kelly Williamson"/>
    <s v="Keller and Sons"/>
    <x v="4"/>
    <n v="35611.24914"/>
    <n v="130"/>
    <x v="2"/>
    <d v="2023-03-31T00:00:00"/>
    <n v="5"/>
    <s v="Aspirin"/>
    <s v="Normal"/>
    <x v="1"/>
  </r>
  <r>
    <s v="Heather Weeks"/>
    <n v="51"/>
    <x v="1"/>
    <x v="4"/>
    <x v="4"/>
    <x v="1584"/>
    <n v="22"/>
    <x v="6"/>
    <n v="7"/>
    <s v="Weekend"/>
    <s v="Mid"/>
    <s v="Christina Dillon"/>
    <s v="Watson, Reed and Dickerson"/>
    <x v="1"/>
    <n v="26670.736850000001"/>
    <n v="104"/>
    <x v="1"/>
    <d v="2020-04-14T00:00:00"/>
    <n v="2"/>
    <s v="Ibuprofen"/>
    <s v="Abnormal"/>
    <x v="1"/>
  </r>
  <r>
    <s v="Madison Myers"/>
    <n v="83"/>
    <x v="1"/>
    <x v="2"/>
    <x v="3"/>
    <x v="828"/>
    <n v="21"/>
    <x v="5"/>
    <n v="2"/>
    <s v="Weekday"/>
    <s v="Mid"/>
    <s v="Joseph Marshall"/>
    <s v="Wilson Group"/>
    <x v="0"/>
    <n v="14340.257799999999"/>
    <n v="384"/>
    <x v="2"/>
    <d v="2022-07-17T00:00:00"/>
    <n v="7"/>
    <s v="Penicillin"/>
    <s v="Inconclusive"/>
    <x v="0"/>
  </r>
  <r>
    <s v="Thomas Diaz"/>
    <n v="69"/>
    <x v="0"/>
    <x v="7"/>
    <x v="0"/>
    <x v="1381"/>
    <n v="31"/>
    <x v="4"/>
    <n v="1"/>
    <s v="Weekday"/>
    <s v="End"/>
    <s v="Crystal Goodwin"/>
    <s v="Smith-Kane"/>
    <x v="3"/>
    <n v="50581.308319999996"/>
    <n v="394"/>
    <x v="2"/>
    <d v="2023-08-30T00:00:00"/>
    <n v="3"/>
    <s v="Ibuprofen"/>
    <s v="Normal"/>
    <x v="0"/>
  </r>
  <r>
    <s v="Matthew Kline"/>
    <n v="28"/>
    <x v="1"/>
    <x v="6"/>
    <x v="1"/>
    <x v="1181"/>
    <n v="9"/>
    <x v="0"/>
    <n v="4"/>
    <s v="Weekday"/>
    <s v="Mid"/>
    <s v="Alicia Miranda"/>
    <s v="Curry, Hawkins and Yoder"/>
    <x v="2"/>
    <n v="23968.514810000001"/>
    <n v="243"/>
    <x v="1"/>
    <d v="2020-07-10T00:00:00"/>
    <n v="5"/>
    <s v="Penicillin"/>
    <s v="Abnormal"/>
    <x v="1"/>
  </r>
  <r>
    <s v="Deanna Patterson"/>
    <n v="18"/>
    <x v="1"/>
    <x v="2"/>
    <x v="4"/>
    <x v="1159"/>
    <n v="22"/>
    <x v="2"/>
    <n v="3"/>
    <s v="Weekday"/>
    <s v="Mid"/>
    <s v="Austin Martinez"/>
    <s v="Jackson, Flores and Payne"/>
    <x v="4"/>
    <n v="29549.922709999999"/>
    <n v="167"/>
    <x v="2"/>
    <d v="2020-02-18T00:00:00"/>
    <n v="2"/>
    <s v="Paracetamol"/>
    <s v="Normal"/>
    <x v="2"/>
  </r>
  <r>
    <s v="Laura Cruz"/>
    <n v="19"/>
    <x v="0"/>
    <x v="2"/>
    <x v="2"/>
    <x v="1704"/>
    <n v="17"/>
    <x v="5"/>
    <n v="2"/>
    <s v="Weekday"/>
    <s v="Mid"/>
    <s v="Cheryl Smith"/>
    <s v="Cameron Inc"/>
    <x v="1"/>
    <n v="2885.7096179999999"/>
    <n v="102"/>
    <x v="0"/>
    <d v="2020-11-19T00:00:00"/>
    <n v="4"/>
    <s v="Aspirin"/>
    <s v="Abnormal"/>
    <x v="2"/>
  </r>
  <r>
    <s v="Victoria Arroyo"/>
    <n v="44"/>
    <x v="0"/>
    <x v="4"/>
    <x v="5"/>
    <x v="870"/>
    <n v="18"/>
    <x v="5"/>
    <n v="2"/>
    <s v="Weekday"/>
    <s v="Mid"/>
    <s v="Jamie Fisher"/>
    <s v="Lowe, Wilkerson and Gonzalez"/>
    <x v="1"/>
    <n v="19068.810519999999"/>
    <n v="490"/>
    <x v="1"/>
    <d v="2021-05-28T00:00:00"/>
    <n v="5"/>
    <s v="Lipitor"/>
    <s v="Inconclusive"/>
    <x v="1"/>
  </r>
  <r>
    <s v="Zachary Fletcher"/>
    <n v="40"/>
    <x v="0"/>
    <x v="7"/>
    <x v="0"/>
    <x v="668"/>
    <n v="11"/>
    <x v="4"/>
    <n v="1"/>
    <s v="Weekday"/>
    <s v="Mid"/>
    <s v="Lee Chase"/>
    <s v="Wood-Payne"/>
    <x v="1"/>
    <n v="46867.231209999998"/>
    <n v="347"/>
    <x v="1"/>
    <d v="2019-03-28T00:00:00"/>
    <n v="4"/>
    <s v="Aspirin"/>
    <s v="Abnormal"/>
    <x v="1"/>
  </r>
  <r>
    <s v="Amy Valdez"/>
    <n v="43"/>
    <x v="0"/>
    <x v="2"/>
    <x v="4"/>
    <x v="1705"/>
    <n v="28"/>
    <x v="3"/>
    <n v="5"/>
    <s v="Weekday"/>
    <s v="End"/>
    <s v="Karen Moon DDS"/>
    <s v="Cox, Mills and Chen"/>
    <x v="4"/>
    <n v="17414.785390000001"/>
    <n v="340"/>
    <x v="2"/>
    <d v="2020-03-25T00:00:00"/>
    <n v="3"/>
    <s v="Penicillin"/>
    <s v="Inconclusive"/>
    <x v="1"/>
  </r>
  <r>
    <s v="Jaclyn Shepherd"/>
    <n v="50"/>
    <x v="0"/>
    <x v="3"/>
    <x v="4"/>
    <x v="316"/>
    <n v="15"/>
    <x v="3"/>
    <n v="5"/>
    <s v="Weekday"/>
    <s v="Mid"/>
    <s v="Kathryn Chandler"/>
    <s v="Munoz, Simpson and House"/>
    <x v="4"/>
    <n v="21353.714349999998"/>
    <n v="498"/>
    <x v="2"/>
    <d v="2022-04-18T00:00:00"/>
    <n v="1"/>
    <s v="Aspirin"/>
    <s v="Normal"/>
    <x v="1"/>
  </r>
  <r>
    <s v="Andrea Walker"/>
    <n v="53"/>
    <x v="1"/>
    <x v="2"/>
    <x v="4"/>
    <x v="1706"/>
    <n v="1"/>
    <x v="2"/>
    <n v="3"/>
    <s v="Weekday"/>
    <s v="Start"/>
    <s v="Katherine Elliott"/>
    <s v="Randolph Group"/>
    <x v="1"/>
    <n v="25597.924900000002"/>
    <n v="168"/>
    <x v="2"/>
    <d v="2020-07-31T00:00:00"/>
    <n v="5"/>
    <s v="Ibuprofen"/>
    <s v="Abnormal"/>
    <x v="1"/>
  </r>
  <r>
    <s v="Kimberly Rodriguez"/>
    <n v="64"/>
    <x v="1"/>
    <x v="4"/>
    <x v="3"/>
    <x v="574"/>
    <n v="9"/>
    <x v="6"/>
    <n v="7"/>
    <s v="Weekend"/>
    <s v="Mid"/>
    <s v="Denise Conley"/>
    <s v="Garcia Inc"/>
    <x v="3"/>
    <n v="39927.34577"/>
    <n v="341"/>
    <x v="0"/>
    <d v="2020-02-24T00:00:00"/>
    <n v="1"/>
    <s v="Paracetamol"/>
    <s v="Normal"/>
    <x v="1"/>
  </r>
  <r>
    <s v="Karen Turner"/>
    <n v="33"/>
    <x v="0"/>
    <x v="6"/>
    <x v="2"/>
    <x v="1077"/>
    <n v="16"/>
    <x v="2"/>
    <n v="3"/>
    <s v="Weekday"/>
    <s v="Mid"/>
    <s v="David Foley"/>
    <s v="Andersen, Shaw and Bennett"/>
    <x v="3"/>
    <n v="2538.7952540000001"/>
    <n v="153"/>
    <x v="0"/>
    <d v="2019-01-22T00:00:00"/>
    <n v="2"/>
    <s v="Penicillin"/>
    <s v="Abnormal"/>
    <x v="1"/>
  </r>
  <r>
    <s v="WilliaMaleBenitez"/>
    <n v="56"/>
    <x v="0"/>
    <x v="2"/>
    <x v="3"/>
    <x v="936"/>
    <n v="22"/>
    <x v="1"/>
    <n v="6"/>
    <s v="Weekend"/>
    <s v="Mid"/>
    <s v="Bill Johnson"/>
    <s v="Scott Inc"/>
    <x v="3"/>
    <n v="4265.3466669999998"/>
    <n v="283"/>
    <x v="2"/>
    <d v="2022-11-12T00:00:00"/>
    <n v="6"/>
    <s v="Penicillin"/>
    <s v="Normal"/>
    <x v="1"/>
  </r>
  <r>
    <s v="Laura Gonzalez"/>
    <n v="73"/>
    <x v="0"/>
    <x v="0"/>
    <x v="1"/>
    <x v="1018"/>
    <n v="17"/>
    <x v="4"/>
    <n v="1"/>
    <s v="Weekday"/>
    <s v="Mid"/>
    <s v="Richard Miller"/>
    <s v="Young-Hardy"/>
    <x v="1"/>
    <n v="16695.194650000001"/>
    <n v="353"/>
    <x v="0"/>
    <d v="2022-01-20T00:00:00"/>
    <n v="4"/>
    <s v="Lipitor"/>
    <s v="Normal"/>
    <x v="0"/>
  </r>
  <r>
    <s v="Brian Meza"/>
    <n v="31"/>
    <x v="0"/>
    <x v="6"/>
    <x v="1"/>
    <x v="1585"/>
    <n v="22"/>
    <x v="4"/>
    <n v="1"/>
    <s v="Weekday"/>
    <s v="Mid"/>
    <s v="Scott Simpson"/>
    <s v="Levy-Valdez"/>
    <x v="3"/>
    <n v="3086.0386520000002"/>
    <n v="247"/>
    <x v="1"/>
    <d v="2021-03-06T00:00:00"/>
    <n v="6"/>
    <s v="Paracetamol"/>
    <s v="Abnormal"/>
    <x v="1"/>
  </r>
  <r>
    <s v="Eric Mercado"/>
    <n v="29"/>
    <x v="0"/>
    <x v="5"/>
    <x v="4"/>
    <x v="1209"/>
    <n v="8"/>
    <x v="5"/>
    <n v="2"/>
    <s v="Weekday"/>
    <s v="Mid"/>
    <s v="Billy Jackson"/>
    <s v="Valencia-Wells"/>
    <x v="3"/>
    <n v="14067.39819"/>
    <n v="200"/>
    <x v="2"/>
    <d v="2020-12-16T00:00:00"/>
    <n v="3"/>
    <s v="Penicillin"/>
    <s v="Abnormal"/>
    <x v="1"/>
  </r>
  <r>
    <s v="Kenneth Smith"/>
    <n v="53"/>
    <x v="1"/>
    <x v="7"/>
    <x v="4"/>
    <x v="49"/>
    <n v="14"/>
    <x v="3"/>
    <n v="5"/>
    <s v="Weekday"/>
    <s v="Mid"/>
    <s v="Robert Nelson"/>
    <s v="Miller, Lara and Nunez"/>
    <x v="1"/>
    <n v="25218.576799999999"/>
    <n v="148"/>
    <x v="1"/>
    <d v="2019-06-18T00:00:00"/>
    <n v="2"/>
    <s v="Paracetamol"/>
    <s v="Inconclusive"/>
    <x v="1"/>
  </r>
  <r>
    <s v="Christopher Ellis"/>
    <n v="29"/>
    <x v="1"/>
    <x v="4"/>
    <x v="0"/>
    <x v="1559"/>
    <n v="18"/>
    <x v="3"/>
    <n v="5"/>
    <s v="Weekday"/>
    <s v="Mid"/>
    <s v="Lauren Jones"/>
    <s v="Weaver Group"/>
    <x v="1"/>
    <n v="33446.104979999996"/>
    <n v="304"/>
    <x v="1"/>
    <d v="2021-01-08T00:00:00"/>
    <n v="5"/>
    <s v="Lipitor"/>
    <s v="Inconclusive"/>
    <x v="1"/>
  </r>
  <r>
    <s v="Amanda Sanchez"/>
    <n v="59"/>
    <x v="0"/>
    <x v="7"/>
    <x v="2"/>
    <x v="326"/>
    <n v="5"/>
    <x v="2"/>
    <n v="3"/>
    <s v="Weekday"/>
    <s v="Mid"/>
    <s v="Jeanne Gregory"/>
    <s v="Ramirez-Jones"/>
    <x v="3"/>
    <n v="3532.0896189999999"/>
    <n v="418"/>
    <x v="0"/>
    <d v="2018-12-16T00:00:00"/>
    <n v="7"/>
    <s v="Lipitor"/>
    <s v="Inconclusive"/>
    <x v="1"/>
  </r>
  <r>
    <s v="Jessica Anderson"/>
    <n v="85"/>
    <x v="0"/>
    <x v="5"/>
    <x v="1"/>
    <x v="472"/>
    <n v="14"/>
    <x v="4"/>
    <n v="1"/>
    <s v="Weekday"/>
    <s v="Mid"/>
    <s v="Curtis Johns"/>
    <s v="Lee-Powell"/>
    <x v="2"/>
    <n v="20897.148679999998"/>
    <n v="308"/>
    <x v="1"/>
    <d v="2022-12-14T00:00:00"/>
    <n v="3"/>
    <s v="Ibuprofen"/>
    <s v="Abnormal"/>
    <x v="0"/>
  </r>
  <r>
    <s v="Allen Gibson"/>
    <n v="73"/>
    <x v="1"/>
    <x v="0"/>
    <x v="3"/>
    <x v="37"/>
    <n v="19"/>
    <x v="3"/>
    <n v="5"/>
    <s v="Weekday"/>
    <s v="Mid"/>
    <s v="Samantha Morris"/>
    <s v="Cooper, Wiggins and Turner"/>
    <x v="3"/>
    <n v="31078.475740000002"/>
    <n v="238"/>
    <x v="1"/>
    <d v="2021-04-07T00:00:00"/>
    <n v="3"/>
    <s v="Penicillin"/>
    <s v="Normal"/>
    <x v="0"/>
  </r>
  <r>
    <s v="Angela Bryant"/>
    <n v="23"/>
    <x v="0"/>
    <x v="0"/>
    <x v="0"/>
    <x v="1159"/>
    <n v="22"/>
    <x v="2"/>
    <n v="3"/>
    <s v="Weekday"/>
    <s v="Mid"/>
    <s v="Erin Wang"/>
    <s v="Griffin, Miller and Ferguson"/>
    <x v="2"/>
    <n v="19664.871940000001"/>
    <n v="433"/>
    <x v="2"/>
    <d v="2020-02-15T00:00:00"/>
    <n v="6"/>
    <s v="Penicillin"/>
    <s v="Abnormal"/>
    <x v="2"/>
  </r>
  <r>
    <s v="Robin Miller"/>
    <n v="80"/>
    <x v="0"/>
    <x v="1"/>
    <x v="4"/>
    <x v="1225"/>
    <n v="8"/>
    <x v="1"/>
    <n v="6"/>
    <s v="Weekend"/>
    <s v="Mid"/>
    <s v="WilliaMaleRussell"/>
    <s v="Jones and Sons"/>
    <x v="3"/>
    <n v="4560.5701440000003"/>
    <n v="309"/>
    <x v="2"/>
    <d v="2019-06-23T00:00:00"/>
    <n v="7"/>
    <s v="Aspirin"/>
    <s v="Abnormal"/>
    <x v="0"/>
  </r>
  <r>
    <s v="Destiny Evans"/>
    <n v="31"/>
    <x v="0"/>
    <x v="5"/>
    <x v="1"/>
    <x v="510"/>
    <n v="17"/>
    <x v="1"/>
    <n v="6"/>
    <s v="Weekend"/>
    <s v="Mid"/>
    <s v="James Norman"/>
    <s v="Conner Inc"/>
    <x v="4"/>
    <n v="14981.08272"/>
    <n v="365"/>
    <x v="1"/>
    <d v="2019-09-08T00:00:00"/>
    <n v="7"/>
    <s v="Paracetamol"/>
    <s v="Inconclusive"/>
    <x v="1"/>
  </r>
  <r>
    <s v="Mark White"/>
    <n v="54"/>
    <x v="1"/>
    <x v="4"/>
    <x v="4"/>
    <x v="1302"/>
    <n v="22"/>
    <x v="2"/>
    <n v="3"/>
    <s v="Weekday"/>
    <s v="Mid"/>
    <s v="Becky Carlson"/>
    <s v="Carpenter LLC"/>
    <x v="0"/>
    <n v="3299.0357509999999"/>
    <n v="311"/>
    <x v="2"/>
    <d v="2022-07-09T00:00:00"/>
    <n v="6"/>
    <s v="Paracetamol"/>
    <s v="Normal"/>
    <x v="1"/>
  </r>
  <r>
    <s v="Daniel Taylor"/>
    <n v="76"/>
    <x v="1"/>
    <x v="5"/>
    <x v="4"/>
    <x v="1309"/>
    <n v="31"/>
    <x v="2"/>
    <n v="3"/>
    <s v="Weekday"/>
    <s v="End"/>
    <s v="Kayla Stark"/>
    <s v="Holmes, Turner and Moreno"/>
    <x v="0"/>
    <n v="23116.682939999999"/>
    <n v="463"/>
    <x v="1"/>
    <d v="2021-04-02T00:00:00"/>
    <n v="5"/>
    <s v="Aspirin"/>
    <s v="Normal"/>
    <x v="0"/>
  </r>
  <r>
    <s v="Tina Tucker"/>
    <n v="67"/>
    <x v="0"/>
    <x v="5"/>
    <x v="3"/>
    <x v="253"/>
    <n v="14"/>
    <x v="4"/>
    <n v="1"/>
    <s v="Weekday"/>
    <s v="Mid"/>
    <s v="Kimberly Cook"/>
    <s v="Williams LLC"/>
    <x v="1"/>
    <n v="19572.366890000001"/>
    <n v="489"/>
    <x v="1"/>
    <d v="2020-12-31T00:00:00"/>
    <n v="4"/>
    <s v="Penicillin"/>
    <s v="Inconclusive"/>
    <x v="0"/>
  </r>
  <r>
    <s v="Pamela Gomez"/>
    <n v="39"/>
    <x v="0"/>
    <x v="5"/>
    <x v="0"/>
    <x v="1139"/>
    <n v="2"/>
    <x v="4"/>
    <n v="1"/>
    <s v="Weekday"/>
    <s v="Start"/>
    <s v="Melissa Clark"/>
    <s v="Fisher Group"/>
    <x v="4"/>
    <n v="39432.749810000001"/>
    <n v="112"/>
    <x v="2"/>
    <d v="2022-05-21T00:00:00"/>
    <n v="6"/>
    <s v="Aspirin"/>
    <s v="Normal"/>
    <x v="1"/>
  </r>
  <r>
    <s v="Robert Cabrera"/>
    <n v="25"/>
    <x v="0"/>
    <x v="4"/>
    <x v="1"/>
    <x v="1307"/>
    <n v="9"/>
    <x v="2"/>
    <n v="3"/>
    <s v="Weekday"/>
    <s v="Mid"/>
    <s v="David Shepherd"/>
    <s v="Ford, Rodriguez and Gaines"/>
    <x v="1"/>
    <n v="12583.22486"/>
    <n v="162"/>
    <x v="0"/>
    <d v="2023-08-12T00:00:00"/>
    <n v="6"/>
    <s v="Ibuprofen"/>
    <s v="Abnormal"/>
    <x v="1"/>
  </r>
  <r>
    <s v="Samuel Knight"/>
    <n v="40"/>
    <x v="0"/>
    <x v="7"/>
    <x v="5"/>
    <x v="202"/>
    <n v="15"/>
    <x v="1"/>
    <n v="6"/>
    <s v="Weekend"/>
    <s v="Mid"/>
    <s v="Geoffrey Jacobson"/>
    <s v="Stevens-Barrett"/>
    <x v="1"/>
    <n v="15992.916429999999"/>
    <n v="171"/>
    <x v="1"/>
    <d v="2021-06-13T00:00:00"/>
    <n v="7"/>
    <s v="Lipitor"/>
    <s v="Inconclusive"/>
    <x v="1"/>
  </r>
  <r>
    <s v="Natalie Love"/>
    <n v="35"/>
    <x v="0"/>
    <x v="3"/>
    <x v="4"/>
    <x v="4"/>
    <n v="9"/>
    <x v="3"/>
    <n v="5"/>
    <s v="Weekday"/>
    <s v="Mid"/>
    <s v="Brett Munoz"/>
    <s v="Petty, Parker and Walters"/>
    <x v="4"/>
    <n v="3352.3600940000001"/>
    <n v="366"/>
    <x v="2"/>
    <d v="2021-07-14T00:00:00"/>
    <n v="3"/>
    <s v="Paracetamol"/>
    <s v="Normal"/>
    <x v="1"/>
  </r>
  <r>
    <s v="Jodi Foster"/>
    <n v="39"/>
    <x v="1"/>
    <x v="1"/>
    <x v="2"/>
    <x v="279"/>
    <n v="14"/>
    <x v="2"/>
    <n v="3"/>
    <s v="Weekday"/>
    <s v="Mid"/>
    <s v="Jennifer Lee"/>
    <s v="Perez-Glass"/>
    <x v="3"/>
    <n v="1255.4473210000001"/>
    <n v="192"/>
    <x v="0"/>
    <d v="2018-11-15T00:00:00"/>
    <n v="4"/>
    <s v="Lipitor"/>
    <s v="Inconclusive"/>
    <x v="1"/>
  </r>
  <r>
    <s v="Amy Coleman"/>
    <n v="74"/>
    <x v="1"/>
    <x v="0"/>
    <x v="3"/>
    <x v="78"/>
    <n v="15"/>
    <x v="3"/>
    <n v="5"/>
    <s v="Weekday"/>
    <s v="Mid"/>
    <s v="Pamela Hendrix"/>
    <s v="Henry, Bernard and White"/>
    <x v="2"/>
    <n v="11484.49488"/>
    <n v="252"/>
    <x v="1"/>
    <d v="2021-01-27T00:00:00"/>
    <n v="3"/>
    <s v="Aspirin"/>
    <s v="Normal"/>
    <x v="0"/>
  </r>
  <r>
    <s v="Emily Glenn"/>
    <n v="23"/>
    <x v="0"/>
    <x v="2"/>
    <x v="2"/>
    <x v="898"/>
    <n v="14"/>
    <x v="1"/>
    <n v="6"/>
    <s v="Weekend"/>
    <s v="Mid"/>
    <s v="Ashlee Andrews"/>
    <s v="Simmons, Herrera and Peterson"/>
    <x v="4"/>
    <n v="8587.6623080000008"/>
    <n v="139"/>
    <x v="0"/>
    <d v="2023-10-19T00:00:00"/>
    <n v="4"/>
    <s v="Aspirin"/>
    <s v="Normal"/>
    <x v="2"/>
  </r>
  <r>
    <s v="Gregory Martin"/>
    <n v="75"/>
    <x v="0"/>
    <x v="2"/>
    <x v="4"/>
    <x v="39"/>
    <n v="30"/>
    <x v="2"/>
    <n v="3"/>
    <s v="Weekday"/>
    <s v="End"/>
    <s v="Kimberly Ryan"/>
    <s v="Smith-Martinez"/>
    <x v="2"/>
    <n v="9831.0744419999992"/>
    <n v="217"/>
    <x v="1"/>
    <d v="2021-07-27T00:00:00"/>
    <n v="2"/>
    <s v="Ibuprofen"/>
    <s v="Abnormal"/>
    <x v="0"/>
  </r>
  <r>
    <s v="Brittany Jacobs"/>
    <n v="18"/>
    <x v="0"/>
    <x v="1"/>
    <x v="5"/>
    <x v="470"/>
    <n v="15"/>
    <x v="2"/>
    <n v="3"/>
    <s v="Weekday"/>
    <s v="Mid"/>
    <s v="David Montgomery"/>
    <s v="Allen-Murphy"/>
    <x v="3"/>
    <n v="47850.245089999997"/>
    <n v="375"/>
    <x v="0"/>
    <d v="2020-01-24T00:00:00"/>
    <n v="5"/>
    <s v="Aspirin"/>
    <s v="Normal"/>
    <x v="2"/>
  </r>
  <r>
    <s v="John Miller"/>
    <n v="76"/>
    <x v="1"/>
    <x v="2"/>
    <x v="2"/>
    <x v="571"/>
    <n v="18"/>
    <x v="6"/>
    <n v="7"/>
    <s v="Weekend"/>
    <s v="Mid"/>
    <s v="Mr. Jeffrey Fisher"/>
    <s v="Reyes-Smith"/>
    <x v="3"/>
    <n v="8482.9810350000007"/>
    <n v="320"/>
    <x v="0"/>
    <d v="2022-09-29T00:00:00"/>
    <n v="4"/>
    <s v="Aspirin"/>
    <s v="Inconclusive"/>
    <x v="0"/>
  </r>
  <r>
    <s v="Jennifer Gonzalez"/>
    <n v="59"/>
    <x v="1"/>
    <x v="3"/>
    <x v="2"/>
    <x v="202"/>
    <n v="15"/>
    <x v="1"/>
    <n v="6"/>
    <s v="Weekend"/>
    <s v="Mid"/>
    <s v="Chelsea Thomas"/>
    <s v="Gomez-Smith"/>
    <x v="1"/>
    <n v="11211.271409999999"/>
    <n v="428"/>
    <x v="1"/>
    <d v="2021-05-22T00:00:00"/>
    <n v="6"/>
    <s v="Aspirin"/>
    <s v="Abnormal"/>
    <x v="1"/>
  </r>
  <r>
    <s v="Cameron Sellers"/>
    <n v="35"/>
    <x v="0"/>
    <x v="2"/>
    <x v="2"/>
    <x v="1673"/>
    <n v="12"/>
    <x v="0"/>
    <n v="4"/>
    <s v="Weekday"/>
    <s v="Mid"/>
    <s v="John Jones"/>
    <s v="Zimmerman, Floyd and Golden"/>
    <x v="0"/>
    <n v="20106.523639999999"/>
    <n v="237"/>
    <x v="1"/>
    <d v="2023-01-15T00:00:00"/>
    <n v="7"/>
    <s v="Penicillin"/>
    <s v="Inconclusive"/>
    <x v="1"/>
  </r>
  <r>
    <s v="Ashley Palmer"/>
    <n v="21"/>
    <x v="1"/>
    <x v="3"/>
    <x v="4"/>
    <x v="126"/>
    <n v="20"/>
    <x v="5"/>
    <n v="2"/>
    <s v="Weekday"/>
    <s v="Mid"/>
    <s v="Jeanette Jackson"/>
    <s v="Garcia-Crane"/>
    <x v="3"/>
    <n v="32149.23891"/>
    <n v="195"/>
    <x v="0"/>
    <d v="2020-10-20T00:00:00"/>
    <n v="2"/>
    <s v="Lipitor"/>
    <s v="Abnormal"/>
    <x v="2"/>
  </r>
  <r>
    <s v="Regina Castillo"/>
    <n v="40"/>
    <x v="0"/>
    <x v="5"/>
    <x v="0"/>
    <x v="1679"/>
    <n v="17"/>
    <x v="4"/>
    <n v="1"/>
    <s v="Weekday"/>
    <s v="Mid"/>
    <s v="Lori Green"/>
    <s v="Flowers, Brown and Osborne"/>
    <x v="4"/>
    <n v="53627.077409999998"/>
    <n v="346"/>
    <x v="1"/>
    <d v="2023-08-15T00:00:00"/>
    <n v="2"/>
    <s v="Penicillin"/>
    <s v="Inconclusive"/>
    <x v="1"/>
  </r>
  <r>
    <s v="Kenneth Fletcher"/>
    <n v="26"/>
    <x v="1"/>
    <x v="5"/>
    <x v="5"/>
    <x v="1073"/>
    <n v="20"/>
    <x v="0"/>
    <n v="4"/>
    <s v="Weekday"/>
    <s v="Mid"/>
    <s v="Kyle Brown"/>
    <s v="Frazier Ltd"/>
    <x v="4"/>
    <n v="25468.123329999999"/>
    <n v="355"/>
    <x v="1"/>
    <d v="2023-04-25T00:00:00"/>
    <n v="2"/>
    <s v="Penicillin"/>
    <s v="Abnormal"/>
    <x v="1"/>
  </r>
  <r>
    <s v="Bonnie Jones"/>
    <n v="46"/>
    <x v="1"/>
    <x v="0"/>
    <x v="3"/>
    <x v="495"/>
    <n v="20"/>
    <x v="0"/>
    <n v="4"/>
    <s v="Weekday"/>
    <s v="Mid"/>
    <s v="Paul Hall"/>
    <s v="Griffin-Williams"/>
    <x v="0"/>
    <n v="1190.5862509999999"/>
    <n v="405"/>
    <x v="1"/>
    <d v="2019-07-10T00:00:00"/>
    <n v="3"/>
    <s v="Penicillin"/>
    <s v="Abnormal"/>
    <x v="1"/>
  </r>
  <r>
    <s v="Theresa Sloan"/>
    <n v="54"/>
    <x v="0"/>
    <x v="1"/>
    <x v="5"/>
    <x v="1707"/>
    <n v="22"/>
    <x v="5"/>
    <n v="2"/>
    <s v="Weekday"/>
    <s v="Mid"/>
    <s v="James Meyer"/>
    <s v="Giles, Gill and Barrett"/>
    <x v="4"/>
    <n v="60338.906730000002"/>
    <n v="191"/>
    <x v="1"/>
    <d v="2022-03-03T00:00:00"/>
    <n v="4"/>
    <s v="Penicillin"/>
    <s v="Abnormal"/>
    <x v="1"/>
  </r>
  <r>
    <s v="Nathaniel Thomas"/>
    <n v="53"/>
    <x v="1"/>
    <x v="2"/>
    <x v="3"/>
    <x v="851"/>
    <n v="30"/>
    <x v="0"/>
    <n v="4"/>
    <s v="Weekday"/>
    <s v="End"/>
    <s v="Ashley Rivera"/>
    <s v="Roberts, Lamb and Preston"/>
    <x v="1"/>
    <n v="27723.87342"/>
    <n v="476"/>
    <x v="0"/>
    <d v="2022-07-17T00:00:00"/>
    <n v="7"/>
    <s v="Aspirin"/>
    <s v="Normal"/>
    <x v="1"/>
  </r>
  <r>
    <s v="Kelly Erickson"/>
    <n v="67"/>
    <x v="1"/>
    <x v="3"/>
    <x v="3"/>
    <x v="1645"/>
    <n v="19"/>
    <x v="4"/>
    <n v="1"/>
    <s v="Weekday"/>
    <s v="Mid"/>
    <s v="David Vargas"/>
    <s v="Warner, Pearson and Chavez"/>
    <x v="4"/>
    <n v="29083.223450000001"/>
    <n v="319"/>
    <x v="2"/>
    <d v="2022-12-28T00:00:00"/>
    <n v="3"/>
    <s v="Paracetamol"/>
    <s v="Abnormal"/>
    <x v="0"/>
  </r>
  <r>
    <s v="Jessica Lyons"/>
    <n v="45"/>
    <x v="1"/>
    <x v="4"/>
    <x v="3"/>
    <x v="1536"/>
    <n v="18"/>
    <x v="5"/>
    <n v="2"/>
    <s v="Weekday"/>
    <s v="Mid"/>
    <s v="Julie Zimmerman"/>
    <s v="Franklin PLC"/>
    <x v="0"/>
    <n v="12350.888730000001"/>
    <n v="277"/>
    <x v="0"/>
    <d v="2020-08-24T00:00:00"/>
    <n v="1"/>
    <s v="Penicillin"/>
    <s v="Normal"/>
    <x v="1"/>
  </r>
  <r>
    <s v="Adrienne Stanley"/>
    <n v="31"/>
    <x v="1"/>
    <x v="6"/>
    <x v="4"/>
    <x v="830"/>
    <n v="18"/>
    <x v="2"/>
    <n v="3"/>
    <s v="Weekday"/>
    <s v="Mid"/>
    <s v="Eric Smith"/>
    <s v="Morgan, Jackson and Wade"/>
    <x v="1"/>
    <n v="24031.553520000001"/>
    <n v="380"/>
    <x v="2"/>
    <d v="2020-04-02T00:00:00"/>
    <n v="4"/>
    <s v="Penicillin"/>
    <s v="Normal"/>
    <x v="1"/>
  </r>
  <r>
    <s v="Joe Norton DVM"/>
    <n v="80"/>
    <x v="0"/>
    <x v="3"/>
    <x v="0"/>
    <x v="128"/>
    <n v="1"/>
    <x v="0"/>
    <n v="4"/>
    <s v="Weekday"/>
    <s v="Start"/>
    <s v="Jeffery Vasquez"/>
    <s v="Fox and Sons"/>
    <x v="0"/>
    <n v="11064.201059999999"/>
    <n v="116"/>
    <x v="2"/>
    <d v="2022-12-07T00:00:00"/>
    <n v="3"/>
    <s v="Aspirin"/>
    <s v="Normal"/>
    <x v="0"/>
  </r>
  <r>
    <s v="Dave Bass"/>
    <n v="51"/>
    <x v="1"/>
    <x v="3"/>
    <x v="0"/>
    <x v="1708"/>
    <n v="20"/>
    <x v="2"/>
    <n v="3"/>
    <s v="Weekday"/>
    <s v="Mid"/>
    <s v="Anthony Miller"/>
    <s v="Cain and Sons"/>
    <x v="0"/>
    <n v="53907.908929999998"/>
    <n v="438"/>
    <x v="1"/>
    <d v="2020-06-10T00:00:00"/>
    <n v="3"/>
    <s v="Paracetamol"/>
    <s v="Inconclusive"/>
    <x v="1"/>
  </r>
  <r>
    <s v="Ian Martin"/>
    <n v="53"/>
    <x v="1"/>
    <x v="5"/>
    <x v="2"/>
    <x v="1165"/>
    <n v="7"/>
    <x v="1"/>
    <n v="6"/>
    <s v="Weekend"/>
    <s v="Mid"/>
    <s v="Tiffany Jones"/>
    <s v="Brewer, Smith and Jones"/>
    <x v="0"/>
    <n v="11034.32027"/>
    <n v="213"/>
    <x v="0"/>
    <d v="2020-11-29T00:00:00"/>
    <n v="7"/>
    <s v="Paracetamol"/>
    <s v="Abnormal"/>
    <x v="1"/>
  </r>
  <r>
    <s v="Luis Ellis"/>
    <n v="80"/>
    <x v="1"/>
    <x v="6"/>
    <x v="1"/>
    <x v="180"/>
    <n v="25"/>
    <x v="5"/>
    <n v="2"/>
    <s v="Weekday"/>
    <s v="Mid"/>
    <s v="Eric Wang"/>
    <s v="Marshall, Smith and Johnson"/>
    <x v="0"/>
    <n v="38519.63927"/>
    <n v="289"/>
    <x v="1"/>
    <d v="2022-10-31T00:00:00"/>
    <n v="1"/>
    <s v="Penicillin"/>
    <s v="Abnormal"/>
    <x v="0"/>
  </r>
  <r>
    <s v="Kyle Dunlap"/>
    <n v="77"/>
    <x v="0"/>
    <x v="0"/>
    <x v="3"/>
    <x v="458"/>
    <n v="3"/>
    <x v="5"/>
    <n v="2"/>
    <s v="Weekday"/>
    <s v="Start"/>
    <s v="Patrick Myers"/>
    <s v="Baker Ltd"/>
    <x v="1"/>
    <n v="37916.143369999998"/>
    <n v="143"/>
    <x v="2"/>
    <d v="2021-08-22T00:00:00"/>
    <n v="7"/>
    <s v="Lipitor"/>
    <s v="Abnormal"/>
    <x v="0"/>
  </r>
  <r>
    <s v="Richard Manning"/>
    <n v="76"/>
    <x v="1"/>
    <x v="7"/>
    <x v="3"/>
    <x v="561"/>
    <n v="15"/>
    <x v="6"/>
    <n v="7"/>
    <s v="Weekend"/>
    <s v="Mid"/>
    <s v="AdaMaleDavis"/>
    <s v="Smith, Whitehead and Lawrence"/>
    <x v="1"/>
    <n v="31811.293730000001"/>
    <n v="309"/>
    <x v="2"/>
    <d v="2023-01-22T00:00:00"/>
    <n v="7"/>
    <s v="Paracetamol"/>
    <s v="Abnormal"/>
    <x v="0"/>
  </r>
  <r>
    <s v="Madison Franklin"/>
    <n v="68"/>
    <x v="1"/>
    <x v="5"/>
    <x v="4"/>
    <x v="1024"/>
    <n v="31"/>
    <x v="3"/>
    <n v="5"/>
    <s v="Weekday"/>
    <s v="End"/>
    <s v="Katie Farley"/>
    <s v="Gutierrez, Cooper and Crane"/>
    <x v="4"/>
    <n v="34454.387159999998"/>
    <n v="367"/>
    <x v="0"/>
    <d v="2022-01-03T00:00:00"/>
    <n v="1"/>
    <s v="Paracetamol"/>
    <s v="Normal"/>
    <x v="0"/>
  </r>
  <r>
    <s v="Randy Trevino"/>
    <n v="23"/>
    <x v="0"/>
    <x v="6"/>
    <x v="0"/>
    <x v="1493"/>
    <n v="4"/>
    <x v="4"/>
    <n v="1"/>
    <s v="Weekday"/>
    <s v="Start"/>
    <s v="Mr. James Williams"/>
    <s v="Allen, Young and Willis"/>
    <x v="2"/>
    <n v="51929.047809999996"/>
    <n v="374"/>
    <x v="2"/>
    <d v="2022-07-09T00:00:00"/>
    <n v="6"/>
    <s v="Aspirin"/>
    <s v="Normal"/>
    <x v="2"/>
  </r>
  <r>
    <s v="Crystal Smith"/>
    <n v="36"/>
    <x v="0"/>
    <x v="7"/>
    <x v="2"/>
    <x v="335"/>
    <n v="10"/>
    <x v="6"/>
    <n v="7"/>
    <s v="Weekend"/>
    <s v="Mid"/>
    <s v="Miss Rebecca Rios"/>
    <s v="Ward, Johnston and Bradley"/>
    <x v="3"/>
    <n v="1583.7055780000001"/>
    <n v="201"/>
    <x v="1"/>
    <d v="2019-02-25T00:00:00"/>
    <n v="1"/>
    <s v="Aspirin"/>
    <s v="Abnormal"/>
    <x v="1"/>
  </r>
  <r>
    <s v="Dylan Cooper"/>
    <n v="43"/>
    <x v="0"/>
    <x v="6"/>
    <x v="2"/>
    <x v="119"/>
    <n v="24"/>
    <x v="5"/>
    <n v="2"/>
    <s v="Weekday"/>
    <s v="Mid"/>
    <s v="Brian Williams"/>
    <s v="Smith Inc"/>
    <x v="4"/>
    <n v="18464.95232"/>
    <n v="340"/>
    <x v="0"/>
    <d v="2021-09-14T00:00:00"/>
    <n v="2"/>
    <s v="Ibuprofen"/>
    <s v="Inconclusive"/>
    <x v="1"/>
  </r>
  <r>
    <s v="Amanda Walker"/>
    <n v="47"/>
    <x v="0"/>
    <x v="5"/>
    <x v="0"/>
    <x v="436"/>
    <n v="17"/>
    <x v="2"/>
    <n v="3"/>
    <s v="Weekday"/>
    <s v="Mid"/>
    <s v="Martin Garcia"/>
    <s v="Hernandez-Martin"/>
    <x v="4"/>
    <n v="17586.220649999999"/>
    <n v="399"/>
    <x v="2"/>
    <d v="2019-04-22T00:00:00"/>
    <n v="1"/>
    <s v="Aspirin"/>
    <s v="Normal"/>
    <x v="1"/>
  </r>
  <r>
    <s v="Dr. Richard Mitchell MD"/>
    <n v="42"/>
    <x v="1"/>
    <x v="7"/>
    <x v="5"/>
    <x v="362"/>
    <n v="22"/>
    <x v="0"/>
    <n v="4"/>
    <s v="Weekday"/>
    <s v="Mid"/>
    <s v="Timothy Diaz"/>
    <s v="Castro-Lewis"/>
    <x v="4"/>
    <n v="15095.48121"/>
    <n v="397"/>
    <x v="1"/>
    <d v="2020-11-20T00:00:00"/>
    <n v="5"/>
    <s v="Aspirin"/>
    <s v="Inconclusive"/>
    <x v="1"/>
  </r>
  <r>
    <s v="Kyle Smith"/>
    <n v="75"/>
    <x v="0"/>
    <x v="7"/>
    <x v="0"/>
    <x v="733"/>
    <n v="19"/>
    <x v="4"/>
    <n v="1"/>
    <s v="Weekday"/>
    <s v="Mid"/>
    <s v="Eric Villarreal"/>
    <s v="Robinson-Parks"/>
    <x v="4"/>
    <n v="58675.606220000001"/>
    <n v="307"/>
    <x v="1"/>
    <d v="2021-07-24T00:00:00"/>
    <n v="6"/>
    <s v="Ibuprofen"/>
    <s v="Normal"/>
    <x v="0"/>
  </r>
  <r>
    <s v="Abigail Smith"/>
    <n v="18"/>
    <x v="0"/>
    <x v="7"/>
    <x v="4"/>
    <x v="675"/>
    <n v="7"/>
    <x v="0"/>
    <n v="4"/>
    <s v="Weekday"/>
    <s v="Mid"/>
    <s v="Margaret Solomon"/>
    <s v="Smith, Hayes and Reeves"/>
    <x v="2"/>
    <n v="28570.584279999999"/>
    <n v="433"/>
    <x v="0"/>
    <d v="2022-04-10T00:00:00"/>
    <n v="7"/>
    <s v="Ibuprofen"/>
    <s v="Abnormal"/>
    <x v="2"/>
  </r>
  <r>
    <s v="Sara Johnson"/>
    <n v="67"/>
    <x v="1"/>
    <x v="0"/>
    <x v="4"/>
    <x v="191"/>
    <n v="13"/>
    <x v="1"/>
    <n v="6"/>
    <s v="Weekend"/>
    <s v="Mid"/>
    <s v="Jimmy Woods"/>
    <s v="Parker, Lopez and Novak"/>
    <x v="0"/>
    <n v="34680.80848"/>
    <n v="133"/>
    <x v="0"/>
    <d v="2021-03-07T00:00:00"/>
    <n v="7"/>
    <s v="Aspirin"/>
    <s v="Abnormal"/>
    <x v="0"/>
  </r>
  <r>
    <s v="David Padilla"/>
    <n v="20"/>
    <x v="1"/>
    <x v="6"/>
    <x v="2"/>
    <x v="1709"/>
    <n v="20"/>
    <x v="1"/>
    <n v="6"/>
    <s v="Weekend"/>
    <s v="Mid"/>
    <s v="Alec Cooper"/>
    <s v="Ortiz, Garcia and Lewis"/>
    <x v="2"/>
    <n v="12265.636990000001"/>
    <n v="184"/>
    <x v="0"/>
    <d v="2021-03-05T00:00:00"/>
    <n v="5"/>
    <s v="Aspirin"/>
    <s v="Abnormal"/>
    <x v="2"/>
  </r>
  <r>
    <s v="Kiara Miller"/>
    <n v="40"/>
    <x v="0"/>
    <x v="2"/>
    <x v="1"/>
    <x v="470"/>
    <n v="15"/>
    <x v="2"/>
    <n v="3"/>
    <s v="Weekday"/>
    <s v="Mid"/>
    <s v="James Williamson"/>
    <s v="Deleon PLC"/>
    <x v="3"/>
    <n v="27715.923279999999"/>
    <n v="191"/>
    <x v="1"/>
    <d v="2020-02-12T00:00:00"/>
    <n v="3"/>
    <s v="Penicillin"/>
    <s v="Abnormal"/>
    <x v="1"/>
  </r>
  <r>
    <s v="Justin Lee"/>
    <n v="18"/>
    <x v="1"/>
    <x v="0"/>
    <x v="0"/>
    <x v="595"/>
    <n v="9"/>
    <x v="1"/>
    <n v="6"/>
    <s v="Weekend"/>
    <s v="Mid"/>
    <s v="Joseph Cruz"/>
    <s v="Douglas, Spencer and Jones"/>
    <x v="2"/>
    <n v="15848.81763"/>
    <n v="324"/>
    <x v="1"/>
    <d v="2021-10-31T00:00:00"/>
    <n v="7"/>
    <s v="Penicillin"/>
    <s v="Normal"/>
    <x v="2"/>
  </r>
  <r>
    <s v="Laura Hughes"/>
    <n v="26"/>
    <x v="0"/>
    <x v="6"/>
    <x v="4"/>
    <x v="1326"/>
    <n v="9"/>
    <x v="3"/>
    <n v="5"/>
    <s v="Weekday"/>
    <s v="Mid"/>
    <s v="Shelia Miller"/>
    <s v="Marshall-Grimes"/>
    <x v="1"/>
    <n v="5628.148983"/>
    <n v="470"/>
    <x v="1"/>
    <d v="2020-10-25T00:00:00"/>
    <n v="7"/>
    <s v="Penicillin"/>
    <s v="Normal"/>
    <x v="1"/>
  </r>
  <r>
    <s v="Chelsey Hamilton"/>
    <n v="59"/>
    <x v="0"/>
    <x v="7"/>
    <x v="3"/>
    <x v="1133"/>
    <n v="11"/>
    <x v="6"/>
    <n v="7"/>
    <s v="Weekend"/>
    <s v="Mid"/>
    <s v="Rebecca Stephenson"/>
    <s v="Madden-Grant"/>
    <x v="3"/>
    <n v="3329.3783410000001"/>
    <n v="446"/>
    <x v="1"/>
    <d v="2021-07-15T00:00:00"/>
    <n v="4"/>
    <s v="Ibuprofen"/>
    <s v="Normal"/>
    <x v="1"/>
  </r>
  <r>
    <s v="David Olson"/>
    <n v="44"/>
    <x v="0"/>
    <x v="0"/>
    <x v="2"/>
    <x v="1159"/>
    <n v="22"/>
    <x v="2"/>
    <n v="3"/>
    <s v="Weekday"/>
    <s v="Mid"/>
    <s v="Mrs. Wanda Mitchell"/>
    <s v="Murray, Calderon and Valencia"/>
    <x v="4"/>
    <n v="8228.8151699999999"/>
    <n v="313"/>
    <x v="0"/>
    <d v="2020-02-02T00:00:00"/>
    <n v="7"/>
    <s v="Paracetamol"/>
    <s v="Abnormal"/>
    <x v="1"/>
  </r>
  <r>
    <s v="Daniel Wong"/>
    <n v="70"/>
    <x v="0"/>
    <x v="6"/>
    <x v="1"/>
    <x v="780"/>
    <n v="30"/>
    <x v="4"/>
    <n v="1"/>
    <s v="Weekday"/>
    <s v="End"/>
    <s v="Leah Willis"/>
    <s v="Washington, Dunn and Diaz"/>
    <x v="0"/>
    <n v="11825.901379999999"/>
    <n v="137"/>
    <x v="1"/>
    <d v="2021-09-27T00:00:00"/>
    <n v="1"/>
    <s v="Lipitor"/>
    <s v="Normal"/>
    <x v="0"/>
  </r>
  <r>
    <s v="Christine Young"/>
    <n v="35"/>
    <x v="1"/>
    <x v="3"/>
    <x v="4"/>
    <x v="1388"/>
    <n v="12"/>
    <x v="5"/>
    <n v="2"/>
    <s v="Weekday"/>
    <s v="Mid"/>
    <s v="Connie Jackson"/>
    <s v="Baker, Terry and Bond"/>
    <x v="1"/>
    <n v="25681.88954"/>
    <n v="493"/>
    <x v="2"/>
    <d v="2022-05-02T00:00:00"/>
    <n v="1"/>
    <s v="Aspirin"/>
    <s v="Inconclusive"/>
    <x v="1"/>
  </r>
  <r>
    <s v="Keith Olson"/>
    <n v="42"/>
    <x v="1"/>
    <x v="1"/>
    <x v="4"/>
    <x v="884"/>
    <n v="8"/>
    <x v="0"/>
    <n v="4"/>
    <s v="Weekday"/>
    <s v="Mid"/>
    <s v="WilliaMaleValdez"/>
    <s v="Phillips Group"/>
    <x v="3"/>
    <n v="2913.6539640000001"/>
    <n v="349"/>
    <x v="1"/>
    <d v="2019-09-04T00:00:00"/>
    <n v="3"/>
    <s v="Paracetamol"/>
    <s v="Normal"/>
    <x v="1"/>
  </r>
  <r>
    <s v="Jillian Riggs"/>
    <n v="22"/>
    <x v="0"/>
    <x v="1"/>
    <x v="5"/>
    <x v="362"/>
    <n v="22"/>
    <x v="0"/>
    <n v="4"/>
    <s v="Weekday"/>
    <s v="Mid"/>
    <s v="Daniel Adams"/>
    <s v="Bridges, Stone and Jones"/>
    <x v="4"/>
    <n v="58658.243459999998"/>
    <n v="381"/>
    <x v="1"/>
    <d v="2020-11-12T00:00:00"/>
    <n v="4"/>
    <s v="Paracetamol"/>
    <s v="Abnormal"/>
    <x v="2"/>
  </r>
  <r>
    <s v="Beth Perry"/>
    <n v="56"/>
    <x v="0"/>
    <x v="4"/>
    <x v="5"/>
    <x v="1041"/>
    <n v="27"/>
    <x v="5"/>
    <n v="2"/>
    <s v="Weekday"/>
    <s v="End"/>
    <s v="Russell Morris"/>
    <s v="Pearson, Smith and Curry"/>
    <x v="4"/>
    <n v="36872.599419999999"/>
    <n v="352"/>
    <x v="0"/>
    <d v="2018-12-03T00:00:00"/>
    <n v="1"/>
    <s v="Ibuprofen"/>
    <s v="Abnormal"/>
    <x v="1"/>
  </r>
  <r>
    <s v="Rachel Thomas"/>
    <n v="62"/>
    <x v="0"/>
    <x v="2"/>
    <x v="2"/>
    <x v="1080"/>
    <n v="12"/>
    <x v="2"/>
    <n v="3"/>
    <s v="Weekday"/>
    <s v="Mid"/>
    <s v="Jenna Hunter"/>
    <s v="Long-Matthews"/>
    <x v="0"/>
    <n v="24088.22508"/>
    <n v="231"/>
    <x v="1"/>
    <d v="2021-05-29T00:00:00"/>
    <n v="6"/>
    <s v="Lipitor"/>
    <s v="Normal"/>
    <x v="1"/>
  </r>
  <r>
    <s v="Audrey Hall"/>
    <n v="78"/>
    <x v="0"/>
    <x v="0"/>
    <x v="2"/>
    <x v="402"/>
    <n v="24"/>
    <x v="5"/>
    <n v="2"/>
    <s v="Weekday"/>
    <s v="Mid"/>
    <s v="John Warren"/>
    <s v="Potter, Huff and Powell"/>
    <x v="0"/>
    <n v="1605.308127"/>
    <n v="214"/>
    <x v="0"/>
    <d v="2023-10-28T00:00:00"/>
    <n v="6"/>
    <s v="Ibuprofen"/>
    <s v="Abnormal"/>
    <x v="0"/>
  </r>
  <r>
    <s v="Robert Decker"/>
    <n v="39"/>
    <x v="0"/>
    <x v="2"/>
    <x v="0"/>
    <x v="1294"/>
    <n v="20"/>
    <x v="4"/>
    <n v="1"/>
    <s v="Weekday"/>
    <s v="Mid"/>
    <s v="Monica Taylor"/>
    <s v="Clark-Glover"/>
    <x v="1"/>
    <n v="7073.4106780000002"/>
    <n v="346"/>
    <x v="1"/>
    <d v="2021-12-23T00:00:00"/>
    <n v="4"/>
    <s v="Lipitor"/>
    <s v="Abnormal"/>
    <x v="1"/>
  </r>
  <r>
    <s v="Erica Barrett"/>
    <n v="33"/>
    <x v="1"/>
    <x v="5"/>
    <x v="1"/>
    <x v="977"/>
    <n v="9"/>
    <x v="2"/>
    <n v="3"/>
    <s v="Weekday"/>
    <s v="Mid"/>
    <s v="Jonathan Fernandez"/>
    <s v="Powell Group"/>
    <x v="4"/>
    <n v="4743.6381769999998"/>
    <n v="363"/>
    <x v="2"/>
    <d v="2022-02-16T00:00:00"/>
    <n v="3"/>
    <s v="Aspirin"/>
    <s v="Inconclusive"/>
    <x v="1"/>
  </r>
  <r>
    <s v="Katie Santos"/>
    <n v="62"/>
    <x v="1"/>
    <x v="4"/>
    <x v="4"/>
    <x v="47"/>
    <n v="12"/>
    <x v="6"/>
    <n v="7"/>
    <s v="Weekend"/>
    <s v="Mid"/>
    <s v="Matthew Nelson"/>
    <s v="Hamilton-Benton"/>
    <x v="0"/>
    <n v="5241.4808629999998"/>
    <n v="269"/>
    <x v="2"/>
    <d v="2020-05-06T00:00:00"/>
    <n v="3"/>
    <s v="Paracetamol"/>
    <s v="Abnormal"/>
    <x v="1"/>
  </r>
  <r>
    <s v="Tiffany Hodges"/>
    <n v="46"/>
    <x v="0"/>
    <x v="6"/>
    <x v="0"/>
    <x v="805"/>
    <n v="11"/>
    <x v="3"/>
    <n v="5"/>
    <s v="Weekday"/>
    <s v="Mid"/>
    <s v="Amanda Evans"/>
    <s v="Walsh-Collins"/>
    <x v="3"/>
    <n v="43590.258329999997"/>
    <n v="258"/>
    <x v="1"/>
    <d v="2019-01-30T00:00:00"/>
    <n v="3"/>
    <s v="Ibuprofen"/>
    <s v="Abnormal"/>
    <x v="1"/>
  </r>
  <r>
    <s v="Bonnie Robinson"/>
    <n v="34"/>
    <x v="0"/>
    <x v="2"/>
    <x v="4"/>
    <x v="1066"/>
    <n v="9"/>
    <x v="6"/>
    <n v="7"/>
    <s v="Weekend"/>
    <s v="Mid"/>
    <s v="Michelle Smith"/>
    <s v="Washington and Sons"/>
    <x v="3"/>
    <n v="15912.90308"/>
    <n v="156"/>
    <x v="0"/>
    <d v="2019-01-01T00:00:00"/>
    <n v="2"/>
    <s v="Paracetamol"/>
    <s v="Abnormal"/>
    <x v="1"/>
  </r>
  <r>
    <s v="Ashley Mitchell"/>
    <n v="39"/>
    <x v="0"/>
    <x v="1"/>
    <x v="3"/>
    <x v="1363"/>
    <n v="26"/>
    <x v="0"/>
    <n v="4"/>
    <s v="Weekday"/>
    <s v="Mid"/>
    <s v="Richard Parker"/>
    <s v="Crane-Day"/>
    <x v="3"/>
    <n v="28187.112509999999"/>
    <n v="390"/>
    <x v="2"/>
    <d v="2020-12-13T00:00:00"/>
    <n v="7"/>
    <s v="Ibuprofen"/>
    <s v="Abnormal"/>
    <x v="1"/>
  </r>
  <r>
    <s v="Mr. Eric Simpson MD"/>
    <n v="28"/>
    <x v="0"/>
    <x v="5"/>
    <x v="4"/>
    <x v="83"/>
    <n v="30"/>
    <x v="6"/>
    <n v="7"/>
    <s v="Weekend"/>
    <s v="End"/>
    <s v="Richard Lucas"/>
    <s v="Sloan, Smith and Lopez"/>
    <x v="2"/>
    <n v="13818.40295"/>
    <n v="316"/>
    <x v="1"/>
    <d v="2019-07-02T00:00:00"/>
    <n v="2"/>
    <s v="Lipitor"/>
    <s v="Normal"/>
    <x v="1"/>
  </r>
  <r>
    <s v="Mary Clark"/>
    <n v="57"/>
    <x v="0"/>
    <x v="4"/>
    <x v="4"/>
    <x v="1065"/>
    <n v="8"/>
    <x v="2"/>
    <n v="3"/>
    <s v="Weekday"/>
    <s v="Mid"/>
    <s v="Dana Sanders"/>
    <s v="Allen-Moran"/>
    <x v="4"/>
    <n v="14271.617980000001"/>
    <n v="155"/>
    <x v="1"/>
    <d v="2023-03-05T00:00:00"/>
    <n v="7"/>
    <s v="Lipitor"/>
    <s v="Inconclusive"/>
    <x v="1"/>
  </r>
  <r>
    <s v="Johnathan Smith"/>
    <n v="59"/>
    <x v="1"/>
    <x v="7"/>
    <x v="0"/>
    <x v="598"/>
    <n v="15"/>
    <x v="5"/>
    <n v="2"/>
    <s v="Weekday"/>
    <s v="Mid"/>
    <s v="Laura Wolf"/>
    <s v="Molina Inc"/>
    <x v="0"/>
    <n v="55219.03357"/>
    <n v="472"/>
    <x v="1"/>
    <d v="2021-01-06T00:00:00"/>
    <n v="3"/>
    <s v="Aspirin"/>
    <s v="Normal"/>
    <x v="1"/>
  </r>
  <r>
    <s v="Lori Holland"/>
    <n v="42"/>
    <x v="0"/>
    <x v="7"/>
    <x v="2"/>
    <x v="517"/>
    <n v="18"/>
    <x v="0"/>
    <n v="4"/>
    <s v="Weekday"/>
    <s v="Mid"/>
    <s v="Matthew George"/>
    <s v="Ortiz-Holden"/>
    <x v="0"/>
    <n v="3942.3316890000001"/>
    <n v="407"/>
    <x v="0"/>
    <d v="2020-06-22T00:00:00"/>
    <n v="1"/>
    <s v="Penicillin"/>
    <s v="Inconclusive"/>
    <x v="1"/>
  </r>
  <r>
    <s v="Charles Smith DDS"/>
    <n v="82"/>
    <x v="0"/>
    <x v="3"/>
    <x v="1"/>
    <x v="330"/>
    <n v="25"/>
    <x v="5"/>
    <n v="2"/>
    <s v="Weekday"/>
    <s v="Mid"/>
    <s v="Austin Jenkins"/>
    <s v="Pittman-Jacobs"/>
    <x v="0"/>
    <n v="24965.622100000001"/>
    <n v="374"/>
    <x v="0"/>
    <d v="2023-05-04T00:00:00"/>
    <n v="4"/>
    <s v="Ibuprofen"/>
    <s v="Abnormal"/>
    <x v="0"/>
  </r>
  <r>
    <s v="Hailey Scott"/>
    <n v="45"/>
    <x v="1"/>
    <x v="2"/>
    <x v="4"/>
    <x v="7"/>
    <n v="16"/>
    <x v="0"/>
    <n v="4"/>
    <s v="Weekday"/>
    <s v="Mid"/>
    <s v="Shawn Hill"/>
    <s v="Mason, Smith and Taylor"/>
    <x v="2"/>
    <n v="31054.0452"/>
    <n v="167"/>
    <x v="0"/>
    <d v="2019-05-18T00:00:00"/>
    <n v="6"/>
    <s v="Paracetamol"/>
    <s v="Normal"/>
    <x v="1"/>
  </r>
  <r>
    <s v="Michael Duncan"/>
    <n v="26"/>
    <x v="1"/>
    <x v="7"/>
    <x v="2"/>
    <x v="211"/>
    <n v="17"/>
    <x v="2"/>
    <n v="3"/>
    <s v="Weekday"/>
    <s v="Mid"/>
    <s v="Lisa Smith"/>
    <s v="Miller-Santana"/>
    <x v="4"/>
    <n v="1015.579886"/>
    <n v="229"/>
    <x v="0"/>
    <d v="2023-06-08T00:00:00"/>
    <n v="4"/>
    <s v="Aspirin"/>
    <s v="Inconclusive"/>
    <x v="1"/>
  </r>
  <r>
    <s v="Tammy Howard"/>
    <n v="60"/>
    <x v="1"/>
    <x v="6"/>
    <x v="0"/>
    <x v="606"/>
    <n v="15"/>
    <x v="4"/>
    <n v="1"/>
    <s v="Weekday"/>
    <s v="Mid"/>
    <s v="Brandon Wong"/>
    <s v="Torres-Watkins"/>
    <x v="0"/>
    <n v="58411.375970000001"/>
    <n v="480"/>
    <x v="1"/>
    <d v="2022-09-01T00:00:00"/>
    <n v="4"/>
    <s v="Aspirin"/>
    <s v="Normal"/>
    <x v="1"/>
  </r>
  <r>
    <s v="Kevin Ford"/>
    <n v="80"/>
    <x v="1"/>
    <x v="7"/>
    <x v="4"/>
    <x v="1601"/>
    <n v="13"/>
    <x v="4"/>
    <n v="1"/>
    <s v="Weekday"/>
    <s v="Mid"/>
    <s v="Robin Giles"/>
    <s v="Brown LLC"/>
    <x v="0"/>
    <n v="19309.900890000001"/>
    <n v="448"/>
    <x v="1"/>
    <d v="2021-09-20T00:00:00"/>
    <n v="1"/>
    <s v="Aspirin"/>
    <s v="Inconclusive"/>
    <x v="0"/>
  </r>
  <r>
    <s v="Chad Davis"/>
    <n v="29"/>
    <x v="1"/>
    <x v="6"/>
    <x v="4"/>
    <x v="1491"/>
    <n v="18"/>
    <x v="1"/>
    <n v="6"/>
    <s v="Weekend"/>
    <s v="Mid"/>
    <s v="Robert Evans"/>
    <s v="White-Nelson"/>
    <x v="3"/>
    <n v="19512.049180000002"/>
    <n v="359"/>
    <x v="0"/>
    <d v="2023-03-30T00:00:00"/>
    <n v="4"/>
    <s v="Paracetamol"/>
    <s v="Inconclusive"/>
    <x v="1"/>
  </r>
  <r>
    <s v="Teresa Richardson"/>
    <n v="69"/>
    <x v="1"/>
    <x v="4"/>
    <x v="0"/>
    <x v="818"/>
    <n v="24"/>
    <x v="3"/>
    <n v="5"/>
    <s v="Weekday"/>
    <s v="Mid"/>
    <s v="Nicole Ramirez"/>
    <s v="Walker-Scott"/>
    <x v="0"/>
    <n v="13203.493689999999"/>
    <n v="385"/>
    <x v="1"/>
    <d v="2020-05-09T00:00:00"/>
    <n v="6"/>
    <s v="Aspirin"/>
    <s v="Inconclusive"/>
    <x v="0"/>
  </r>
  <r>
    <s v="Angela Obrien"/>
    <n v="53"/>
    <x v="0"/>
    <x v="7"/>
    <x v="1"/>
    <x v="1710"/>
    <n v="23"/>
    <x v="1"/>
    <n v="6"/>
    <s v="Weekend"/>
    <s v="Mid"/>
    <s v="Alexis Williams"/>
    <s v="Holland-Dominguez"/>
    <x v="0"/>
    <n v="41293.145199999999"/>
    <n v="226"/>
    <x v="1"/>
    <d v="2021-02-10T00:00:00"/>
    <n v="3"/>
    <s v="Aspirin"/>
    <s v="Abnormal"/>
    <x v="1"/>
  </r>
  <r>
    <s v="Melissa Montoya"/>
    <n v="37"/>
    <x v="0"/>
    <x v="1"/>
    <x v="5"/>
    <x v="325"/>
    <n v="15"/>
    <x v="4"/>
    <n v="1"/>
    <s v="Weekday"/>
    <s v="Mid"/>
    <s v="Janet Martinez"/>
    <s v="Baker-Nelson"/>
    <x v="3"/>
    <n v="41365.930800000002"/>
    <n v="487"/>
    <x v="1"/>
    <d v="2021-11-30T00:00:00"/>
    <n v="2"/>
    <s v="Aspirin"/>
    <s v="Normal"/>
    <x v="1"/>
  </r>
  <r>
    <s v="Allison Howard"/>
    <n v="25"/>
    <x v="0"/>
    <x v="2"/>
    <x v="1"/>
    <x v="1568"/>
    <n v="15"/>
    <x v="3"/>
    <n v="5"/>
    <s v="Weekday"/>
    <s v="Mid"/>
    <s v="Diana Lewis"/>
    <s v="Kerr Group"/>
    <x v="3"/>
    <n v="43798.995629999998"/>
    <n v="401"/>
    <x v="1"/>
    <d v="2021-11-12T00:00:00"/>
    <n v="5"/>
    <s v="Aspirin"/>
    <s v="Abnormal"/>
    <x v="1"/>
  </r>
  <r>
    <s v="David Dunn"/>
    <n v="56"/>
    <x v="1"/>
    <x v="4"/>
    <x v="2"/>
    <x v="1067"/>
    <n v="5"/>
    <x v="0"/>
    <n v="4"/>
    <s v="Weekday"/>
    <s v="Mid"/>
    <s v="Jeffrey Holden"/>
    <s v="Oconnor-Parker"/>
    <x v="2"/>
    <n v="21093.18448"/>
    <n v="258"/>
    <x v="0"/>
    <d v="2023-10-16T00:00:00"/>
    <n v="1"/>
    <s v="Lipitor"/>
    <s v="Normal"/>
    <x v="1"/>
  </r>
  <r>
    <s v="Sandra Roman"/>
    <n v="70"/>
    <x v="0"/>
    <x v="3"/>
    <x v="2"/>
    <x v="1042"/>
    <n v="4"/>
    <x v="5"/>
    <n v="2"/>
    <s v="Weekday"/>
    <s v="Start"/>
    <s v="WilliaMaleBryant"/>
    <s v="Johnson and Sons"/>
    <x v="0"/>
    <n v="15868.700650000001"/>
    <n v="122"/>
    <x v="0"/>
    <d v="2020-08-10T00:00:00"/>
    <n v="1"/>
    <s v="Aspirin"/>
    <s v="Abnormal"/>
    <x v="0"/>
  </r>
  <r>
    <s v="Kevin Matthews"/>
    <n v="48"/>
    <x v="0"/>
    <x v="0"/>
    <x v="2"/>
    <x v="1091"/>
    <n v="7"/>
    <x v="5"/>
    <n v="2"/>
    <s v="Weekday"/>
    <s v="Mid"/>
    <s v="Matthew Wagner"/>
    <s v="Baker-Byrd"/>
    <x v="0"/>
    <n v="7911.7896090000004"/>
    <n v="317"/>
    <x v="0"/>
    <d v="2020-04-13T00:00:00"/>
    <n v="1"/>
    <s v="Aspirin"/>
    <s v="Normal"/>
    <x v="1"/>
  </r>
  <r>
    <s v="Dean Gomez"/>
    <n v="55"/>
    <x v="1"/>
    <x v="3"/>
    <x v="4"/>
    <x v="645"/>
    <n v="9"/>
    <x v="5"/>
    <n v="2"/>
    <s v="Weekday"/>
    <s v="Mid"/>
    <s v="Victor Miller"/>
    <s v="Nguyen-Elliott"/>
    <x v="4"/>
    <n v="19845.079590000001"/>
    <n v="149"/>
    <x v="1"/>
    <d v="2023-05-14T00:00:00"/>
    <n v="7"/>
    <s v="Lipitor"/>
    <s v="Normal"/>
    <x v="1"/>
  </r>
  <r>
    <s v="Carla Marshall"/>
    <n v="72"/>
    <x v="0"/>
    <x v="3"/>
    <x v="1"/>
    <x v="1024"/>
    <n v="31"/>
    <x v="3"/>
    <n v="5"/>
    <s v="Weekday"/>
    <s v="End"/>
    <s v="Sharon Andersen PhD"/>
    <s v="Brown-Soto"/>
    <x v="0"/>
    <n v="19138.001059999999"/>
    <n v="212"/>
    <x v="1"/>
    <d v="2022-01-23T00:00:00"/>
    <n v="7"/>
    <s v="Aspirin"/>
    <s v="Inconclusive"/>
    <x v="0"/>
  </r>
  <r>
    <s v="John Wright"/>
    <n v="65"/>
    <x v="0"/>
    <x v="1"/>
    <x v="1"/>
    <x v="53"/>
    <n v="13"/>
    <x v="5"/>
    <n v="2"/>
    <s v="Weekday"/>
    <s v="Mid"/>
    <s v="Megan Smith"/>
    <s v="Smith, Ramirez and Jones"/>
    <x v="0"/>
    <n v="3870.126428"/>
    <n v="190"/>
    <x v="2"/>
    <d v="2021-08-03T00:00:00"/>
    <n v="2"/>
    <s v="Lipitor"/>
    <s v="Inconclusive"/>
    <x v="0"/>
  </r>
  <r>
    <s v="Mark Simpson"/>
    <n v="35"/>
    <x v="1"/>
    <x v="6"/>
    <x v="4"/>
    <x v="1711"/>
    <n v="3"/>
    <x v="4"/>
    <n v="1"/>
    <s v="Weekday"/>
    <s v="Start"/>
    <s v="Elizabeth Branch"/>
    <s v="Davis-Villarreal"/>
    <x v="1"/>
    <n v="17544.541710000001"/>
    <n v="438"/>
    <x v="2"/>
    <d v="2022-01-09T00:00:00"/>
    <n v="7"/>
    <s v="Lipitor"/>
    <s v="Abnormal"/>
    <x v="1"/>
  </r>
  <r>
    <s v="Amy Casey"/>
    <n v="24"/>
    <x v="1"/>
    <x v="4"/>
    <x v="3"/>
    <x v="1712"/>
    <n v="19"/>
    <x v="3"/>
    <n v="5"/>
    <s v="Weekday"/>
    <s v="Mid"/>
    <s v="Elizabeth Thomas"/>
    <s v="Mcmahon, Choi and Cross"/>
    <x v="1"/>
    <n v="33742.198620000003"/>
    <n v="235"/>
    <x v="0"/>
    <d v="2019-04-25T00:00:00"/>
    <n v="4"/>
    <s v="Ibuprofen"/>
    <s v="Normal"/>
    <x v="2"/>
  </r>
  <r>
    <s v="Charles Lawson"/>
    <n v="20"/>
    <x v="1"/>
    <x v="5"/>
    <x v="3"/>
    <x v="56"/>
    <n v="27"/>
    <x v="0"/>
    <n v="4"/>
    <s v="Weekday"/>
    <s v="End"/>
    <s v="Bethany Lucas"/>
    <s v="Moore and Sons"/>
    <x v="2"/>
    <n v="38523.49495"/>
    <n v="476"/>
    <x v="0"/>
    <d v="2022-11-17T00:00:00"/>
    <n v="4"/>
    <s v="Paracetamol"/>
    <s v="Normal"/>
    <x v="2"/>
  </r>
  <r>
    <s v="Robert Lucas"/>
    <n v="32"/>
    <x v="1"/>
    <x v="5"/>
    <x v="4"/>
    <x v="1216"/>
    <n v="23"/>
    <x v="2"/>
    <n v="3"/>
    <s v="Weekday"/>
    <s v="Mid"/>
    <s v="Amanda Howard DDS"/>
    <s v="Mitchell Group"/>
    <x v="3"/>
    <n v="16482.776969999999"/>
    <n v="165"/>
    <x v="0"/>
    <d v="2022-03-01T00:00:00"/>
    <n v="2"/>
    <s v="Lipitor"/>
    <s v="Abnormal"/>
    <x v="1"/>
  </r>
  <r>
    <s v="Sonya Foster"/>
    <n v="71"/>
    <x v="1"/>
    <x v="1"/>
    <x v="3"/>
    <x v="1060"/>
    <n v="13"/>
    <x v="4"/>
    <n v="1"/>
    <s v="Weekday"/>
    <s v="Mid"/>
    <s v="WilliaMaleMiller"/>
    <s v="Rogers, Robertson and Townsend"/>
    <x v="0"/>
    <n v="3061.9809260000002"/>
    <n v="303"/>
    <x v="1"/>
    <d v="2023-03-12T00:00:00"/>
    <n v="7"/>
    <s v="Penicillin"/>
    <s v="Inconclusive"/>
    <x v="0"/>
  </r>
  <r>
    <s v="Danny Duncan"/>
    <n v="81"/>
    <x v="1"/>
    <x v="1"/>
    <x v="0"/>
    <x v="302"/>
    <n v="28"/>
    <x v="3"/>
    <n v="5"/>
    <s v="Weekday"/>
    <s v="End"/>
    <s v="Natalie Le MD"/>
    <s v="James, Vaughn and Hammond"/>
    <x v="0"/>
    <n v="56360.10701"/>
    <n v="331"/>
    <x v="2"/>
    <d v="2023-08-03T00:00:00"/>
    <n v="4"/>
    <s v="Penicillin"/>
    <s v="Inconclusive"/>
    <x v="0"/>
  </r>
  <r>
    <s v="Jennifer Hebert"/>
    <n v="54"/>
    <x v="1"/>
    <x v="1"/>
    <x v="2"/>
    <x v="40"/>
    <n v="25"/>
    <x v="4"/>
    <n v="1"/>
    <s v="Weekday"/>
    <s v="Mid"/>
    <s v="Sean Flores"/>
    <s v="Johnson-Haney"/>
    <x v="3"/>
    <n v="24711.747619999998"/>
    <n v="184"/>
    <x v="0"/>
    <d v="2019-04-08T00:00:00"/>
    <n v="1"/>
    <s v="Aspirin"/>
    <s v="Abnormal"/>
    <x v="1"/>
  </r>
  <r>
    <s v="Henry Wagner"/>
    <n v="57"/>
    <x v="0"/>
    <x v="4"/>
    <x v="4"/>
    <x v="377"/>
    <n v="9"/>
    <x v="1"/>
    <n v="6"/>
    <s v="Weekend"/>
    <s v="Mid"/>
    <s v="Michael Morales"/>
    <s v="Brady, Perry and Gould"/>
    <x v="2"/>
    <n v="5850.1046029999998"/>
    <n v="175"/>
    <x v="1"/>
    <d v="2019-02-13T00:00:00"/>
    <n v="3"/>
    <s v="Ibuprofen"/>
    <s v="Abnormal"/>
    <x v="1"/>
  </r>
  <r>
    <s v="Theresa Schmidt"/>
    <n v="58"/>
    <x v="0"/>
    <x v="2"/>
    <x v="3"/>
    <x v="245"/>
    <n v="8"/>
    <x v="0"/>
    <n v="4"/>
    <s v="Weekday"/>
    <s v="Mid"/>
    <s v="Natalie Brock"/>
    <s v="Beasley, Anderson and Daniels"/>
    <x v="2"/>
    <n v="4926.9126530000003"/>
    <n v="226"/>
    <x v="1"/>
    <d v="2023-01-05T00:00:00"/>
    <n v="4"/>
    <s v="Penicillin"/>
    <s v="Normal"/>
    <x v="1"/>
  </r>
  <r>
    <s v="Gene Anderson"/>
    <n v="61"/>
    <x v="1"/>
    <x v="7"/>
    <x v="4"/>
    <x v="628"/>
    <n v="26"/>
    <x v="6"/>
    <n v="7"/>
    <s v="Weekend"/>
    <s v="Mid"/>
    <s v="Raymond Maldonado"/>
    <s v="Wagner, Lee and Barrett"/>
    <x v="0"/>
    <n v="25133.632249999999"/>
    <n v="441"/>
    <x v="2"/>
    <d v="2022-07-26T00:00:00"/>
    <n v="2"/>
    <s v="Ibuprofen"/>
    <s v="Normal"/>
    <x v="1"/>
  </r>
  <r>
    <s v="Lauren Miller"/>
    <n v="57"/>
    <x v="1"/>
    <x v="4"/>
    <x v="0"/>
    <x v="1344"/>
    <n v="14"/>
    <x v="0"/>
    <n v="4"/>
    <s v="Weekday"/>
    <s v="Mid"/>
    <s v="Courtney Oconnor"/>
    <s v="Gibson Inc"/>
    <x v="4"/>
    <n v="34266.978049999998"/>
    <n v="316"/>
    <x v="1"/>
    <d v="2021-01-26T00:00:00"/>
    <n v="2"/>
    <s v="Ibuprofen"/>
    <s v="Normal"/>
    <x v="1"/>
  </r>
  <r>
    <s v="Cheryl Richards"/>
    <n v="53"/>
    <x v="1"/>
    <x v="7"/>
    <x v="0"/>
    <x v="561"/>
    <n v="15"/>
    <x v="6"/>
    <n v="7"/>
    <s v="Weekend"/>
    <s v="Mid"/>
    <s v="Julie Valenzuela"/>
    <s v="Rodriguez, Rivera and Stone"/>
    <x v="1"/>
    <n v="15197.229429999999"/>
    <n v="167"/>
    <x v="1"/>
    <d v="2023-01-18T00:00:00"/>
    <n v="3"/>
    <s v="Ibuprofen"/>
    <s v="Abnormal"/>
    <x v="1"/>
  </r>
  <r>
    <s v="Jeremy Barrett"/>
    <n v="48"/>
    <x v="0"/>
    <x v="6"/>
    <x v="3"/>
    <x v="913"/>
    <n v="31"/>
    <x v="5"/>
    <n v="2"/>
    <s v="Weekday"/>
    <s v="End"/>
    <s v="Daniel Barnes"/>
    <s v="Colon, Rivas and Richards"/>
    <x v="3"/>
    <n v="5281.8010299999996"/>
    <n v="372"/>
    <x v="2"/>
    <d v="2020-01-24T00:00:00"/>
    <n v="5"/>
    <s v="Penicillin"/>
    <s v="Abnormal"/>
    <x v="1"/>
  </r>
  <r>
    <s v="Marcus Love"/>
    <n v="62"/>
    <x v="1"/>
    <x v="7"/>
    <x v="5"/>
    <x v="43"/>
    <n v="15"/>
    <x v="1"/>
    <n v="6"/>
    <s v="Weekend"/>
    <s v="Mid"/>
    <s v="Jonathan Johnson"/>
    <s v="Sanchez-Norman"/>
    <x v="0"/>
    <n v="59745.859199999999"/>
    <n v="316"/>
    <x v="1"/>
    <d v="2019-06-16T00:00:00"/>
    <n v="7"/>
    <s v="Lipitor"/>
    <s v="Inconclusive"/>
    <x v="1"/>
  </r>
  <r>
    <s v="Whitney Reese"/>
    <n v="63"/>
    <x v="1"/>
    <x v="4"/>
    <x v="0"/>
    <x v="1702"/>
    <n v="9"/>
    <x v="5"/>
    <n v="2"/>
    <s v="Weekday"/>
    <s v="Mid"/>
    <s v="Stephanie Stewart"/>
    <s v="Price, Collier and Campbell"/>
    <x v="0"/>
    <n v="56653.79019"/>
    <n v="211"/>
    <x v="2"/>
    <d v="2021-02-18T00:00:00"/>
    <n v="4"/>
    <s v="Ibuprofen"/>
    <s v="Normal"/>
    <x v="1"/>
  </r>
  <r>
    <s v="Susan Rodriguez"/>
    <n v="21"/>
    <x v="0"/>
    <x v="5"/>
    <x v="4"/>
    <x v="1675"/>
    <n v="8"/>
    <x v="2"/>
    <n v="3"/>
    <s v="Weekday"/>
    <s v="Mid"/>
    <s v="Stephen Anderson"/>
    <s v="Phillips-Collins"/>
    <x v="3"/>
    <n v="13529.31424"/>
    <n v="476"/>
    <x v="2"/>
    <d v="2023-03-09T00:00:00"/>
    <n v="4"/>
    <s v="Penicillin"/>
    <s v="Normal"/>
    <x v="2"/>
  </r>
  <r>
    <s v="Erin Scott"/>
    <n v="59"/>
    <x v="1"/>
    <x v="1"/>
    <x v="0"/>
    <x v="73"/>
    <n v="12"/>
    <x v="1"/>
    <n v="6"/>
    <s v="Weekend"/>
    <s v="Mid"/>
    <s v="Connie Fuller"/>
    <s v="Davis and Sons"/>
    <x v="2"/>
    <n v="43358.985800000002"/>
    <n v="253"/>
    <x v="2"/>
    <d v="2023-08-15T00:00:00"/>
    <n v="2"/>
    <s v="Penicillin"/>
    <s v="Inconclusive"/>
    <x v="1"/>
  </r>
  <r>
    <s v="Joseph Weiss"/>
    <n v="77"/>
    <x v="0"/>
    <x v="6"/>
    <x v="1"/>
    <x v="194"/>
    <n v="17"/>
    <x v="5"/>
    <n v="2"/>
    <s v="Weekday"/>
    <s v="Mid"/>
    <s v="Tiffany Thompson"/>
    <s v="Conner and Sons"/>
    <x v="0"/>
    <n v="10258.478649999999"/>
    <n v="220"/>
    <x v="1"/>
    <d v="2023-02-11T00:00:00"/>
    <n v="6"/>
    <s v="Aspirin"/>
    <s v="Normal"/>
    <x v="0"/>
  </r>
  <r>
    <s v="Kevin Maynard"/>
    <n v="60"/>
    <x v="1"/>
    <x v="7"/>
    <x v="2"/>
    <x v="1711"/>
    <n v="3"/>
    <x v="4"/>
    <n v="1"/>
    <s v="Weekday"/>
    <s v="Start"/>
    <s v="Danielle Odom"/>
    <s v="Keller-Adams"/>
    <x v="0"/>
    <n v="24044.558779999999"/>
    <n v="312"/>
    <x v="0"/>
    <d v="2022-01-09T00:00:00"/>
    <n v="7"/>
    <s v="Paracetamol"/>
    <s v="Inconclusive"/>
    <x v="1"/>
  </r>
  <r>
    <s v="Eric Wade"/>
    <n v="45"/>
    <x v="0"/>
    <x v="5"/>
    <x v="2"/>
    <x v="1011"/>
    <n v="3"/>
    <x v="4"/>
    <n v="1"/>
    <s v="Weekday"/>
    <s v="Start"/>
    <s v="Christina Mejia"/>
    <s v="Whitney-Day"/>
    <x v="0"/>
    <n v="1473.922016"/>
    <n v="228"/>
    <x v="0"/>
    <d v="2020-08-20T00:00:00"/>
    <n v="4"/>
    <s v="Paracetamol"/>
    <s v="Normal"/>
    <x v="1"/>
  </r>
  <r>
    <s v="Kimberly Brown"/>
    <n v="66"/>
    <x v="1"/>
    <x v="0"/>
    <x v="2"/>
    <x v="1713"/>
    <n v="7"/>
    <x v="4"/>
    <n v="1"/>
    <s v="Weekday"/>
    <s v="Mid"/>
    <s v="Laura Payne"/>
    <s v="Conner-King"/>
    <x v="0"/>
    <n v="3902.3348449999999"/>
    <n v="437"/>
    <x v="0"/>
    <d v="2022-03-02T00:00:00"/>
    <n v="3"/>
    <s v="Paracetamol"/>
    <s v="Abnormal"/>
    <x v="0"/>
  </r>
  <r>
    <s v="Michael Perez"/>
    <n v="48"/>
    <x v="1"/>
    <x v="4"/>
    <x v="4"/>
    <x v="1714"/>
    <n v="20"/>
    <x v="1"/>
    <n v="6"/>
    <s v="Weekend"/>
    <s v="Mid"/>
    <s v="Catherine Boyd"/>
    <s v="Chang, Pugh and Wagner"/>
    <x v="3"/>
    <n v="18349.115689999999"/>
    <n v="489"/>
    <x v="2"/>
    <d v="2021-12-17T00:00:00"/>
    <n v="5"/>
    <s v="Paracetamol"/>
    <s v="Normal"/>
    <x v="1"/>
  </r>
  <r>
    <s v="Sarah Pennington"/>
    <n v="31"/>
    <x v="0"/>
    <x v="5"/>
    <x v="5"/>
    <x v="1614"/>
    <n v="2"/>
    <x v="2"/>
    <n v="3"/>
    <s v="Weekday"/>
    <s v="Start"/>
    <s v="Angel Willis"/>
    <s v="Carter, Atkinson and Stewart"/>
    <x v="2"/>
    <n v="8518.0135210000008"/>
    <n v="192"/>
    <x v="0"/>
    <d v="2020-09-19T00:00:00"/>
    <n v="6"/>
    <s v="Penicillin"/>
    <s v="Abnormal"/>
    <x v="1"/>
  </r>
  <r>
    <s v="Debbie Hernandez"/>
    <n v="70"/>
    <x v="1"/>
    <x v="4"/>
    <x v="1"/>
    <x v="881"/>
    <n v="25"/>
    <x v="2"/>
    <n v="3"/>
    <s v="Weekday"/>
    <s v="Mid"/>
    <s v="Katrina Kane"/>
    <s v="Wong, Clark and Murphy"/>
    <x v="0"/>
    <n v="30911.229599999999"/>
    <n v="193"/>
    <x v="1"/>
    <d v="2023-10-30T00:00:00"/>
    <n v="1"/>
    <s v="Penicillin"/>
    <s v="Abnormal"/>
    <x v="0"/>
  </r>
  <r>
    <s v="Clayton Tyler"/>
    <n v="72"/>
    <x v="0"/>
    <x v="5"/>
    <x v="3"/>
    <x v="1715"/>
    <n v="20"/>
    <x v="5"/>
    <n v="2"/>
    <s v="Weekday"/>
    <s v="Mid"/>
    <s v="Madison Meyers"/>
    <s v="Green, Meza and Wise"/>
    <x v="0"/>
    <n v="20202.101449999998"/>
    <n v="492"/>
    <x v="1"/>
    <d v="2022-10-03T00:00:00"/>
    <n v="1"/>
    <s v="Paracetamol"/>
    <s v="Normal"/>
    <x v="0"/>
  </r>
  <r>
    <s v="Deborah Jordan"/>
    <n v="74"/>
    <x v="1"/>
    <x v="3"/>
    <x v="3"/>
    <x v="1247"/>
    <n v="27"/>
    <x v="2"/>
    <n v="3"/>
    <s v="Weekday"/>
    <s v="End"/>
    <s v="Kendra Juarez"/>
    <s v="Rodriguez-Mills"/>
    <x v="1"/>
    <n v="3692.1226830000001"/>
    <n v="492"/>
    <x v="0"/>
    <d v="2020-06-15T00:00:00"/>
    <n v="1"/>
    <s v="Lipitor"/>
    <s v="Inconclusive"/>
    <x v="0"/>
  </r>
  <r>
    <s v="Yolanda Smith"/>
    <n v="39"/>
    <x v="1"/>
    <x v="6"/>
    <x v="1"/>
    <x v="1521"/>
    <n v="7"/>
    <x v="1"/>
    <n v="6"/>
    <s v="Weekend"/>
    <s v="Mid"/>
    <s v="Lisa Jones"/>
    <s v="Mcdonald, Hall and Gonzalez"/>
    <x v="4"/>
    <n v="19139.044620000001"/>
    <n v="490"/>
    <x v="0"/>
    <d v="2019-12-09T00:00:00"/>
    <n v="1"/>
    <s v="Lipitor"/>
    <s v="Inconclusive"/>
    <x v="1"/>
  </r>
  <r>
    <s v="Matthew Montgomery"/>
    <n v="52"/>
    <x v="1"/>
    <x v="5"/>
    <x v="0"/>
    <x v="1373"/>
    <n v="20"/>
    <x v="2"/>
    <n v="3"/>
    <s v="Weekday"/>
    <s v="Mid"/>
    <s v="Robert Collins"/>
    <s v="Li, Cruz and Robinson"/>
    <x v="3"/>
    <n v="14962.948969999999"/>
    <n v="323"/>
    <x v="1"/>
    <d v="2021-11-03T00:00:00"/>
    <n v="3"/>
    <s v="Paracetamol"/>
    <s v="Inconclusive"/>
    <x v="1"/>
  </r>
  <r>
    <s v="Michael Cook"/>
    <n v="61"/>
    <x v="1"/>
    <x v="1"/>
    <x v="3"/>
    <x v="152"/>
    <n v="11"/>
    <x v="5"/>
    <n v="2"/>
    <s v="Weekday"/>
    <s v="Mid"/>
    <s v="Briana Weber"/>
    <s v="Perry-Ho"/>
    <x v="3"/>
    <n v="7141.7662380000002"/>
    <n v="252"/>
    <x v="1"/>
    <d v="2023-05-05T00:00:00"/>
    <n v="5"/>
    <s v="Ibuprofen"/>
    <s v="Inconclusive"/>
    <x v="1"/>
  </r>
  <r>
    <s v="Christy Bradshaw"/>
    <n v="38"/>
    <x v="1"/>
    <x v="1"/>
    <x v="3"/>
    <x v="1440"/>
    <n v="13"/>
    <x v="4"/>
    <n v="1"/>
    <s v="Weekday"/>
    <s v="Mid"/>
    <s v="Latasha Sullivan"/>
    <s v="Rojas, Davis and Carrillo"/>
    <x v="0"/>
    <n v="30066.94542"/>
    <n v="221"/>
    <x v="2"/>
    <d v="2020-08-01T00:00:00"/>
    <n v="6"/>
    <s v="Lipitor"/>
    <s v="Inconclusive"/>
    <x v="1"/>
  </r>
  <r>
    <s v="Madeline Warner"/>
    <n v="58"/>
    <x v="1"/>
    <x v="5"/>
    <x v="0"/>
    <x v="435"/>
    <n v="31"/>
    <x v="2"/>
    <n v="3"/>
    <s v="Weekday"/>
    <s v="End"/>
    <s v="Robert Miller"/>
    <s v="Rodriguez-Boyd"/>
    <x v="2"/>
    <n v="36574.537700000001"/>
    <n v="476"/>
    <x v="2"/>
    <d v="2019-08-18T00:00:00"/>
    <n v="7"/>
    <s v="Paracetamol"/>
    <s v="Normal"/>
    <x v="1"/>
  </r>
  <r>
    <s v="Amanda Johnson"/>
    <n v="83"/>
    <x v="1"/>
    <x v="4"/>
    <x v="2"/>
    <x v="1694"/>
    <n v="13"/>
    <x v="3"/>
    <n v="5"/>
    <s v="Weekday"/>
    <s v="Mid"/>
    <s v="Laura Flores"/>
    <s v="Shaffer-Brooks"/>
    <x v="4"/>
    <n v="1506.3458109999999"/>
    <n v="271"/>
    <x v="0"/>
    <d v="2023-01-19T00:00:00"/>
    <n v="4"/>
    <s v="Paracetamol"/>
    <s v="Inconclusive"/>
    <x v="0"/>
  </r>
  <r>
    <s v="Daniel Johnson"/>
    <n v="84"/>
    <x v="0"/>
    <x v="5"/>
    <x v="4"/>
    <x v="1646"/>
    <n v="24"/>
    <x v="0"/>
    <n v="4"/>
    <s v="Weekday"/>
    <s v="Mid"/>
    <s v="John Malone II"/>
    <s v="Vasquez, Diaz and Martin"/>
    <x v="1"/>
    <n v="2891.6183729999998"/>
    <n v="227"/>
    <x v="1"/>
    <d v="2019-11-02T00:00:00"/>
    <n v="6"/>
    <s v="Ibuprofen"/>
    <s v="Abnormal"/>
    <x v="0"/>
  </r>
  <r>
    <s v="Andrew Chang"/>
    <n v="58"/>
    <x v="0"/>
    <x v="3"/>
    <x v="5"/>
    <x v="385"/>
    <n v="26"/>
    <x v="3"/>
    <n v="5"/>
    <s v="Weekday"/>
    <s v="Mid"/>
    <s v="Lindsay Benitez"/>
    <s v="Morgan-Forbes"/>
    <x v="2"/>
    <n v="42790.177609999999"/>
    <n v="247"/>
    <x v="0"/>
    <d v="2019-07-28T00:00:00"/>
    <n v="7"/>
    <s v="Aspirin"/>
    <s v="Normal"/>
    <x v="1"/>
  </r>
  <r>
    <s v="Billy Bowman"/>
    <n v="72"/>
    <x v="0"/>
    <x v="4"/>
    <x v="4"/>
    <x v="314"/>
    <n v="15"/>
    <x v="5"/>
    <n v="2"/>
    <s v="Weekday"/>
    <s v="Mid"/>
    <s v="Edward Perez"/>
    <s v="Allen, Vargas and George"/>
    <x v="4"/>
    <n v="6888.5818440000003"/>
    <n v="128"/>
    <x v="1"/>
    <d v="2022-02-18T00:00:00"/>
    <n v="5"/>
    <s v="Lipitor"/>
    <s v="Inconclusive"/>
    <x v="0"/>
  </r>
  <r>
    <s v="Mary Rodriguez"/>
    <n v="19"/>
    <x v="1"/>
    <x v="0"/>
    <x v="2"/>
    <x v="1716"/>
    <n v="6"/>
    <x v="5"/>
    <n v="2"/>
    <s v="Weekday"/>
    <s v="Mid"/>
    <s v="Felicia Torres"/>
    <s v="White Inc"/>
    <x v="3"/>
    <n v="13681.72796"/>
    <n v="305"/>
    <x v="2"/>
    <d v="2019-08-20T00:00:00"/>
    <n v="2"/>
    <s v="Ibuprofen"/>
    <s v="Normal"/>
    <x v="2"/>
  </r>
  <r>
    <s v="Jeremiah Martinez"/>
    <n v="64"/>
    <x v="0"/>
    <x v="5"/>
    <x v="5"/>
    <x v="573"/>
    <n v="27"/>
    <x v="3"/>
    <n v="5"/>
    <s v="Weekday"/>
    <s v="End"/>
    <s v="Julian Cooper"/>
    <s v="Wagner, Rodriguez and Walls"/>
    <x v="4"/>
    <n v="19603.198230000002"/>
    <n v="119"/>
    <x v="0"/>
    <d v="2022-06-11T00:00:00"/>
    <n v="6"/>
    <s v="Paracetamol"/>
    <s v="Abnormal"/>
    <x v="1"/>
  </r>
  <r>
    <s v="Michael Johnson"/>
    <n v="74"/>
    <x v="0"/>
    <x v="7"/>
    <x v="3"/>
    <x v="1587"/>
    <n v="6"/>
    <x v="2"/>
    <n v="3"/>
    <s v="Weekday"/>
    <s v="Mid"/>
    <s v="Daniel Bailey"/>
    <s v="Pham-Martin"/>
    <x v="1"/>
    <n v="12157.92002"/>
    <n v="113"/>
    <x v="2"/>
    <d v="2020-05-18T00:00:00"/>
    <n v="1"/>
    <s v="Penicillin"/>
    <s v="Abnormal"/>
    <x v="0"/>
  </r>
  <r>
    <s v="Stephanie Wilson DVM"/>
    <n v="84"/>
    <x v="1"/>
    <x v="2"/>
    <x v="1"/>
    <x v="860"/>
    <n v="6"/>
    <x v="3"/>
    <n v="5"/>
    <s v="Weekday"/>
    <s v="Mid"/>
    <s v="Susan Bentley"/>
    <s v="Payne, Johnson and Fitzgerald"/>
    <x v="4"/>
    <n v="7886.7322729999996"/>
    <n v="112"/>
    <x v="0"/>
    <d v="2023-01-08T00:00:00"/>
    <n v="7"/>
    <s v="Aspirin"/>
    <s v="Normal"/>
    <x v="0"/>
  </r>
  <r>
    <s v="Courtney Wallace"/>
    <n v="66"/>
    <x v="0"/>
    <x v="2"/>
    <x v="1"/>
    <x v="981"/>
    <n v="27"/>
    <x v="5"/>
    <n v="2"/>
    <s v="Weekday"/>
    <s v="End"/>
    <s v="Kimberly Andrews"/>
    <s v="Carey-Myers"/>
    <x v="4"/>
    <n v="14126.05042"/>
    <n v="307"/>
    <x v="1"/>
    <d v="2020-11-14T00:00:00"/>
    <n v="6"/>
    <s v="Aspirin"/>
    <s v="Inconclusive"/>
    <x v="0"/>
  </r>
  <r>
    <s v="Wanda Jackson"/>
    <n v="46"/>
    <x v="0"/>
    <x v="1"/>
    <x v="0"/>
    <x v="1089"/>
    <n v="7"/>
    <x v="5"/>
    <n v="2"/>
    <s v="Weekday"/>
    <s v="Mid"/>
    <s v="Meghan Moore"/>
    <s v="Gonzalez PLC"/>
    <x v="1"/>
    <n v="32181.614399999999"/>
    <n v="140"/>
    <x v="2"/>
    <d v="2021-09-28T00:00:00"/>
    <n v="2"/>
    <s v="Aspirin"/>
    <s v="Inconclusive"/>
    <x v="1"/>
  </r>
  <r>
    <s v="Stephanie Nguyen"/>
    <n v="52"/>
    <x v="1"/>
    <x v="5"/>
    <x v="4"/>
    <x v="1349"/>
    <n v="11"/>
    <x v="0"/>
    <n v="4"/>
    <s v="Weekday"/>
    <s v="Mid"/>
    <s v="Aaron Joseph"/>
    <s v="Perry PLC"/>
    <x v="2"/>
    <n v="19343.70981"/>
    <n v="442"/>
    <x v="1"/>
    <d v="2021-02-23T00:00:00"/>
    <n v="2"/>
    <s v="Penicillin"/>
    <s v="Inconclusive"/>
    <x v="1"/>
  </r>
  <r>
    <s v="Jeremy Martin"/>
    <n v="33"/>
    <x v="0"/>
    <x v="4"/>
    <x v="1"/>
    <x v="1543"/>
    <n v="23"/>
    <x v="5"/>
    <n v="2"/>
    <s v="Weekday"/>
    <s v="Mid"/>
    <s v="Lisa Anderson"/>
    <s v="Moore LLC"/>
    <x v="1"/>
    <n v="13431.10003"/>
    <n v="217"/>
    <x v="2"/>
    <d v="2021-03-27T00:00:00"/>
    <n v="6"/>
    <s v="Paracetamol"/>
    <s v="Inconclusive"/>
    <x v="1"/>
  </r>
  <r>
    <s v="Paul Thomas"/>
    <n v="57"/>
    <x v="1"/>
    <x v="6"/>
    <x v="2"/>
    <x v="286"/>
    <n v="10"/>
    <x v="4"/>
    <n v="1"/>
    <s v="Weekday"/>
    <s v="Mid"/>
    <s v="Jacob Ferguson"/>
    <s v="Carroll-Cline"/>
    <x v="2"/>
    <n v="7493.5057779999997"/>
    <n v="369"/>
    <x v="1"/>
    <d v="2023-08-02T00:00:00"/>
    <n v="3"/>
    <s v="Aspirin"/>
    <s v="Normal"/>
    <x v="1"/>
  </r>
  <r>
    <s v="Debra Lee"/>
    <n v="75"/>
    <x v="0"/>
    <x v="6"/>
    <x v="1"/>
    <x v="222"/>
    <n v="11"/>
    <x v="6"/>
    <n v="7"/>
    <s v="Weekend"/>
    <s v="Mid"/>
    <s v="Shawn Bryant"/>
    <s v="Gonzales, Pearson and Wood"/>
    <x v="4"/>
    <n v="44710.528140000002"/>
    <n v="375"/>
    <x v="1"/>
    <d v="2021-04-21T00:00:00"/>
    <n v="3"/>
    <s v="Ibuprofen"/>
    <s v="Abnormal"/>
    <x v="0"/>
  </r>
  <r>
    <s v="Katherine Scott"/>
    <n v="66"/>
    <x v="0"/>
    <x v="0"/>
    <x v="1"/>
    <x v="298"/>
    <n v="9"/>
    <x v="1"/>
    <n v="6"/>
    <s v="Weekend"/>
    <s v="Mid"/>
    <s v="Sarah Lucas"/>
    <s v="Long-Dickson"/>
    <x v="0"/>
    <n v="12484.583930000001"/>
    <n v="338"/>
    <x v="2"/>
    <d v="2020-05-21T00:00:00"/>
    <n v="4"/>
    <s v="Aspirin"/>
    <s v="Abnormal"/>
    <x v="0"/>
  </r>
  <r>
    <s v="Nathaniel Macdonald"/>
    <n v="53"/>
    <x v="0"/>
    <x v="7"/>
    <x v="4"/>
    <x v="386"/>
    <n v="24"/>
    <x v="0"/>
    <n v="4"/>
    <s v="Weekday"/>
    <s v="Mid"/>
    <s v="Lisa Burke"/>
    <s v="Jordan LLC"/>
    <x v="0"/>
    <n v="3020.876025"/>
    <n v="499"/>
    <x v="1"/>
    <d v="2021-07-22T00:00:00"/>
    <n v="4"/>
    <s v="Lipitor"/>
    <s v="Inconclusive"/>
    <x v="1"/>
  </r>
  <r>
    <s v="Megan Guerrero"/>
    <n v="70"/>
    <x v="1"/>
    <x v="6"/>
    <x v="5"/>
    <x v="262"/>
    <n v="15"/>
    <x v="1"/>
    <n v="6"/>
    <s v="Weekend"/>
    <s v="Mid"/>
    <s v="Alan Kerr"/>
    <s v="Benton, Miller and White"/>
    <x v="0"/>
    <n v="65871.834000000003"/>
    <n v="152"/>
    <x v="1"/>
    <d v="2018-12-31T00:00:00"/>
    <n v="1"/>
    <s v="Lipitor"/>
    <s v="Normal"/>
    <x v="0"/>
  </r>
  <r>
    <s v="Allison Bowman"/>
    <n v="20"/>
    <x v="0"/>
    <x v="4"/>
    <x v="0"/>
    <x v="1495"/>
    <n v="18"/>
    <x v="5"/>
    <n v="2"/>
    <s v="Weekday"/>
    <s v="Mid"/>
    <s v="Jack Stanley"/>
    <s v="Thomas PLC"/>
    <x v="3"/>
    <n v="5529.6070259999997"/>
    <n v="174"/>
    <x v="2"/>
    <d v="2022-02-11T00:00:00"/>
    <n v="5"/>
    <s v="Aspirin"/>
    <s v="Inconclusive"/>
    <x v="2"/>
  </r>
  <r>
    <s v="Alexis Johnson"/>
    <n v="75"/>
    <x v="0"/>
    <x v="2"/>
    <x v="0"/>
    <x v="1266"/>
    <n v="15"/>
    <x v="3"/>
    <n v="5"/>
    <s v="Weekday"/>
    <s v="Mid"/>
    <s v="KiMaleMccullough"/>
    <s v="Hodge, Rodriguez and Herrera"/>
    <x v="0"/>
    <n v="2888.1875140000002"/>
    <n v="334"/>
    <x v="1"/>
    <d v="2022-07-25T00:00:00"/>
    <n v="1"/>
    <s v="Penicillin"/>
    <s v="Abnormal"/>
    <x v="0"/>
  </r>
  <r>
    <s v="Jonathan Harrell"/>
    <n v="34"/>
    <x v="1"/>
    <x v="3"/>
    <x v="3"/>
    <x v="783"/>
    <n v="25"/>
    <x v="1"/>
    <n v="6"/>
    <s v="Weekend"/>
    <s v="Mid"/>
    <s v="Jessica Perez"/>
    <s v="Schmidt-Lee"/>
    <x v="3"/>
    <n v="8014.8662130000002"/>
    <n v="105"/>
    <x v="2"/>
    <d v="2021-12-28T00:00:00"/>
    <n v="2"/>
    <s v="Ibuprofen"/>
    <s v="Abnormal"/>
    <x v="1"/>
  </r>
  <r>
    <s v="Michael Maddox"/>
    <n v="23"/>
    <x v="1"/>
    <x v="2"/>
    <x v="4"/>
    <x v="690"/>
    <n v="10"/>
    <x v="6"/>
    <n v="7"/>
    <s v="Weekend"/>
    <s v="Mid"/>
    <s v="Jacqueline Jones"/>
    <s v="Ayala LLC"/>
    <x v="4"/>
    <n v="33387.642740000003"/>
    <n v="366"/>
    <x v="0"/>
    <d v="2019-11-16T00:00:00"/>
    <n v="6"/>
    <s v="Aspirin"/>
    <s v="Inconclusive"/>
    <x v="2"/>
  </r>
  <r>
    <s v="James Jones"/>
    <n v="23"/>
    <x v="1"/>
    <x v="0"/>
    <x v="5"/>
    <x v="123"/>
    <n v="28"/>
    <x v="0"/>
    <n v="4"/>
    <s v="Weekday"/>
    <s v="End"/>
    <s v="Gabrielle Grant"/>
    <s v="Long, Houston and Washington"/>
    <x v="4"/>
    <n v="4889.2602479999996"/>
    <n v="273"/>
    <x v="2"/>
    <d v="2022-05-17T00:00:00"/>
    <n v="2"/>
    <s v="Penicillin"/>
    <s v="Normal"/>
    <x v="2"/>
  </r>
  <r>
    <s v="Kendra Mcdonald"/>
    <n v="49"/>
    <x v="1"/>
    <x v="1"/>
    <x v="0"/>
    <x v="281"/>
    <n v="25"/>
    <x v="0"/>
    <n v="4"/>
    <s v="Weekday"/>
    <s v="Mid"/>
    <s v="Mary Williams"/>
    <s v="Daniels Inc"/>
    <x v="1"/>
    <n v="8375.9048390000007"/>
    <n v="361"/>
    <x v="1"/>
    <d v="2019-05-02T00:00:00"/>
    <n v="4"/>
    <s v="Paracetamol"/>
    <s v="Normal"/>
    <x v="1"/>
  </r>
  <r>
    <s v="Paula Garrett"/>
    <n v="51"/>
    <x v="0"/>
    <x v="3"/>
    <x v="4"/>
    <x v="468"/>
    <n v="12"/>
    <x v="3"/>
    <n v="5"/>
    <s v="Weekday"/>
    <s v="Mid"/>
    <s v="Jasmine Medina"/>
    <s v="Shaw-Walker"/>
    <x v="1"/>
    <n v="19129.301599999999"/>
    <n v="456"/>
    <x v="2"/>
    <d v="2021-04-11T00:00:00"/>
    <n v="7"/>
    <s v="Aspirin"/>
    <s v="Normal"/>
    <x v="1"/>
  </r>
  <r>
    <s v="Maria Lambert"/>
    <n v="74"/>
    <x v="0"/>
    <x v="6"/>
    <x v="3"/>
    <x v="1187"/>
    <n v="17"/>
    <x v="2"/>
    <n v="3"/>
    <s v="Weekday"/>
    <s v="Mid"/>
    <s v="Daniel Hall"/>
    <s v="Ramos-Sharp"/>
    <x v="1"/>
    <n v="23608.059639999999"/>
    <n v="234"/>
    <x v="1"/>
    <d v="2021-12-01T00:00:00"/>
    <n v="3"/>
    <s v="Ibuprofen"/>
    <s v="Normal"/>
    <x v="0"/>
  </r>
  <r>
    <s v="Ryan Dodson"/>
    <n v="32"/>
    <x v="0"/>
    <x v="6"/>
    <x v="1"/>
    <x v="904"/>
    <n v="11"/>
    <x v="3"/>
    <n v="5"/>
    <s v="Weekday"/>
    <s v="Mid"/>
    <s v="Ashley Goodwin"/>
    <s v="Frank Ltd"/>
    <x v="3"/>
    <n v="18909.333070000001"/>
    <n v="405"/>
    <x v="1"/>
    <d v="2022-03-17T00:00:00"/>
    <n v="4"/>
    <s v="Paracetamol"/>
    <s v="Normal"/>
    <x v="1"/>
  </r>
  <r>
    <s v="Megan Drake"/>
    <n v="48"/>
    <x v="0"/>
    <x v="4"/>
    <x v="5"/>
    <x v="540"/>
    <n v="18"/>
    <x v="5"/>
    <n v="2"/>
    <s v="Weekday"/>
    <s v="Mid"/>
    <s v="Jonathan Gallegos"/>
    <s v="Jackson LLC"/>
    <x v="2"/>
    <n v="20413.16243"/>
    <n v="480"/>
    <x v="1"/>
    <d v="2019-06-23T00:00:00"/>
    <n v="7"/>
    <s v="Ibuprofen"/>
    <s v="Normal"/>
    <x v="1"/>
  </r>
  <r>
    <s v="Joshua Moore"/>
    <n v="27"/>
    <x v="1"/>
    <x v="7"/>
    <x v="1"/>
    <x v="1057"/>
    <n v="28"/>
    <x v="6"/>
    <n v="7"/>
    <s v="Weekend"/>
    <s v="End"/>
    <s v="Marcia Murphy"/>
    <s v="Cherry, Burke and Erickson"/>
    <x v="4"/>
    <n v="19054.862160000001"/>
    <n v="167"/>
    <x v="2"/>
    <d v="2019-08-03T00:00:00"/>
    <n v="6"/>
    <s v="Ibuprofen"/>
    <s v="Inconclusive"/>
    <x v="1"/>
  </r>
  <r>
    <s v="Jennifer Ryan"/>
    <n v="55"/>
    <x v="1"/>
    <x v="2"/>
    <x v="3"/>
    <x v="841"/>
    <n v="24"/>
    <x v="3"/>
    <n v="5"/>
    <s v="Weekday"/>
    <s v="Mid"/>
    <s v="Connor Humphrey"/>
    <s v="Collins Inc"/>
    <x v="0"/>
    <n v="24288.769639999999"/>
    <n v="314"/>
    <x v="2"/>
    <d v="2021-09-25T00:00:00"/>
    <n v="6"/>
    <s v="Aspirin"/>
    <s v="Normal"/>
    <x v="1"/>
  </r>
  <r>
    <s v="Kathleen Shaw"/>
    <n v="44"/>
    <x v="0"/>
    <x v="0"/>
    <x v="2"/>
    <x v="157"/>
    <n v="1"/>
    <x v="5"/>
    <n v="2"/>
    <s v="Weekday"/>
    <s v="Start"/>
    <s v="Andrea Mendez"/>
    <s v="Koch-Lynn"/>
    <x v="2"/>
    <n v="18774.956740000001"/>
    <n v="237"/>
    <x v="0"/>
    <d v="2022-02-16T00:00:00"/>
    <n v="3"/>
    <s v="Paracetamol"/>
    <s v="Normal"/>
    <x v="1"/>
  </r>
  <r>
    <s v="Matthew Kim"/>
    <n v="74"/>
    <x v="0"/>
    <x v="2"/>
    <x v="5"/>
    <x v="745"/>
    <n v="22"/>
    <x v="6"/>
    <n v="7"/>
    <s v="Weekend"/>
    <s v="Mid"/>
    <s v="Richard Romero"/>
    <s v="Lewis, Scott and Kelly"/>
    <x v="4"/>
    <n v="68440.761830000003"/>
    <n v="398"/>
    <x v="1"/>
    <d v="2020-12-05T00:00:00"/>
    <n v="6"/>
    <s v="Lipitor"/>
    <s v="Normal"/>
    <x v="0"/>
  </r>
  <r>
    <s v="Stacey Ferguson"/>
    <n v="64"/>
    <x v="0"/>
    <x v="5"/>
    <x v="0"/>
    <x v="874"/>
    <n v="18"/>
    <x v="4"/>
    <n v="1"/>
    <s v="Weekday"/>
    <s v="Mid"/>
    <s v="Marc James"/>
    <s v="Anderson, Garcia and Nunez"/>
    <x v="3"/>
    <n v="21406.75966"/>
    <n v="326"/>
    <x v="1"/>
    <d v="2019-12-13T00:00:00"/>
    <n v="5"/>
    <s v="Paracetamol"/>
    <s v="Abnormal"/>
    <x v="1"/>
  </r>
  <r>
    <s v="Melanie Lopez"/>
    <n v="83"/>
    <x v="0"/>
    <x v="5"/>
    <x v="3"/>
    <x v="642"/>
    <n v="3"/>
    <x v="0"/>
    <n v="4"/>
    <s v="Weekday"/>
    <s v="Start"/>
    <s v="Christopher Rivera"/>
    <s v="Rodriguez, Lozano and Macias"/>
    <x v="3"/>
    <n v="10847.64676"/>
    <n v="270"/>
    <x v="0"/>
    <d v="2022-03-11T00:00:00"/>
    <n v="5"/>
    <s v="Ibuprofen"/>
    <s v="Normal"/>
    <x v="0"/>
  </r>
  <r>
    <s v="Kyle Villanueva"/>
    <n v="76"/>
    <x v="0"/>
    <x v="6"/>
    <x v="2"/>
    <x v="80"/>
    <n v="22"/>
    <x v="5"/>
    <n v="2"/>
    <s v="Weekday"/>
    <s v="Mid"/>
    <s v="Jennifer Burke"/>
    <s v="Rios-Huerta"/>
    <x v="1"/>
    <n v="17230.860659999998"/>
    <n v="210"/>
    <x v="2"/>
    <d v="2019-11-09T00:00:00"/>
    <n v="6"/>
    <s v="Paracetamol"/>
    <s v="Normal"/>
    <x v="0"/>
  </r>
  <r>
    <s v="Allen Lynch"/>
    <n v="22"/>
    <x v="0"/>
    <x v="2"/>
    <x v="0"/>
    <x v="912"/>
    <n v="12"/>
    <x v="3"/>
    <n v="5"/>
    <s v="Weekday"/>
    <s v="Mid"/>
    <s v="Stephanie Hall"/>
    <s v="Scott Ltd"/>
    <x v="2"/>
    <n v="56880.549879999999"/>
    <n v="358"/>
    <x v="1"/>
    <d v="2023-06-08T00:00:00"/>
    <n v="4"/>
    <s v="Aspirin"/>
    <s v="Abnormal"/>
    <x v="2"/>
  </r>
  <r>
    <s v="Rachel Myers"/>
    <n v="49"/>
    <x v="0"/>
    <x v="4"/>
    <x v="3"/>
    <x v="1160"/>
    <n v="29"/>
    <x v="3"/>
    <n v="5"/>
    <s v="Weekday"/>
    <s v="End"/>
    <s v="Harold Zhang"/>
    <s v="Johnson, Barnett and Hutchinson"/>
    <x v="1"/>
    <n v="10421.252699999999"/>
    <n v="153"/>
    <x v="0"/>
    <d v="2020-06-20T00:00:00"/>
    <n v="6"/>
    <s v="Ibuprofen"/>
    <s v="Abnormal"/>
    <x v="1"/>
  </r>
  <r>
    <s v="Jerome Carr"/>
    <n v="31"/>
    <x v="0"/>
    <x v="6"/>
    <x v="1"/>
    <x v="608"/>
    <n v="26"/>
    <x v="0"/>
    <n v="4"/>
    <s v="Weekday"/>
    <s v="Mid"/>
    <s v="Alexandra Jordan"/>
    <s v="Johnson and Sons"/>
    <x v="4"/>
    <n v="29785.23792"/>
    <n v="299"/>
    <x v="2"/>
    <d v="2023-02-13T00:00:00"/>
    <n v="1"/>
    <s v="Penicillin"/>
    <s v="Normal"/>
    <x v="1"/>
  </r>
  <r>
    <s v="Briana Lang"/>
    <n v="21"/>
    <x v="0"/>
    <x v="5"/>
    <x v="2"/>
    <x v="1224"/>
    <n v="20"/>
    <x v="3"/>
    <n v="5"/>
    <s v="Weekday"/>
    <s v="Mid"/>
    <s v="Gregory Jones"/>
    <s v="Davidson PLC"/>
    <x v="4"/>
    <n v="5800.6328469999999"/>
    <n v="117"/>
    <x v="2"/>
    <d v="2020-04-07T00:00:00"/>
    <n v="2"/>
    <s v="Paracetamol"/>
    <s v="Normal"/>
    <x v="2"/>
  </r>
  <r>
    <s v="Timothy Avila"/>
    <n v="46"/>
    <x v="1"/>
    <x v="4"/>
    <x v="0"/>
    <x v="464"/>
    <n v="11"/>
    <x v="3"/>
    <n v="5"/>
    <s v="Weekday"/>
    <s v="Mid"/>
    <s v="Jamie Wiley"/>
    <s v="Holmes LLC"/>
    <x v="3"/>
    <n v="46198.452499999999"/>
    <n v="376"/>
    <x v="2"/>
    <d v="2023-08-21T00:00:00"/>
    <n v="1"/>
    <s v="Aspirin"/>
    <s v="Inconclusive"/>
    <x v="1"/>
  </r>
  <r>
    <s v="Jacob Vaughn"/>
    <n v="53"/>
    <x v="1"/>
    <x v="3"/>
    <x v="3"/>
    <x v="689"/>
    <n v="18"/>
    <x v="3"/>
    <n v="5"/>
    <s v="Weekday"/>
    <s v="Mid"/>
    <s v="Angela Mendoza"/>
    <s v="Huffman, Woods and Jenkins"/>
    <x v="1"/>
    <n v="35829.652090000003"/>
    <n v="406"/>
    <x v="0"/>
    <d v="2023-08-21T00:00:00"/>
    <n v="1"/>
    <s v="Ibuprofen"/>
    <s v="Normal"/>
    <x v="1"/>
  </r>
  <r>
    <s v="Charles Wilson"/>
    <n v="36"/>
    <x v="0"/>
    <x v="4"/>
    <x v="5"/>
    <x v="397"/>
    <n v="26"/>
    <x v="2"/>
    <n v="3"/>
    <s v="Weekday"/>
    <s v="Mid"/>
    <s v="Edward Simpson"/>
    <s v="Glenn and Sons"/>
    <x v="2"/>
    <n v="59746.945939999998"/>
    <n v="482"/>
    <x v="0"/>
    <d v="2020-08-29T00:00:00"/>
    <n v="6"/>
    <s v="Lipitor"/>
    <s v="Inconclusive"/>
    <x v="1"/>
  </r>
  <r>
    <s v="Brianna Mercado"/>
    <n v="48"/>
    <x v="1"/>
    <x v="0"/>
    <x v="2"/>
    <x v="1359"/>
    <n v="4"/>
    <x v="1"/>
    <n v="6"/>
    <s v="Weekend"/>
    <s v="Start"/>
    <s v="Jennifer Jones"/>
    <s v="Whitaker-Daniel"/>
    <x v="2"/>
    <n v="6929.0243300000002"/>
    <n v="238"/>
    <x v="0"/>
    <d v="2022-06-21T00:00:00"/>
    <n v="2"/>
    <s v="Paracetamol"/>
    <s v="Normal"/>
    <x v="1"/>
  </r>
  <r>
    <s v="Daniel Palmer"/>
    <n v="44"/>
    <x v="0"/>
    <x v="5"/>
    <x v="2"/>
    <x v="765"/>
    <n v="30"/>
    <x v="3"/>
    <n v="5"/>
    <s v="Weekday"/>
    <s v="End"/>
    <s v="Justin Anderson"/>
    <s v="Ortega LLC"/>
    <x v="4"/>
    <n v="16078.490180000001"/>
    <n v="291"/>
    <x v="0"/>
    <d v="2019-09-03T00:00:00"/>
    <n v="2"/>
    <s v="Penicillin"/>
    <s v="Inconclusive"/>
    <x v="1"/>
  </r>
  <r>
    <s v="George Monroe"/>
    <n v="63"/>
    <x v="0"/>
    <x v="5"/>
    <x v="4"/>
    <x v="582"/>
    <n v="2"/>
    <x v="4"/>
    <n v="1"/>
    <s v="Weekday"/>
    <s v="Start"/>
    <s v="Leslie Jones"/>
    <s v="Young Ltd"/>
    <x v="1"/>
    <n v="29303.1839"/>
    <n v="168"/>
    <x v="2"/>
    <d v="2023-01-09T00:00:00"/>
    <n v="1"/>
    <s v="Ibuprofen"/>
    <s v="Abnormal"/>
    <x v="1"/>
  </r>
  <r>
    <s v="Erika Fischer"/>
    <n v="36"/>
    <x v="1"/>
    <x v="7"/>
    <x v="4"/>
    <x v="1099"/>
    <n v="11"/>
    <x v="4"/>
    <n v="1"/>
    <s v="Weekday"/>
    <s v="Mid"/>
    <s v="Jason Jones"/>
    <s v="Baker, Patton and Martin"/>
    <x v="4"/>
    <n v="4151.0772729999999"/>
    <n v="148"/>
    <x v="1"/>
    <d v="2022-05-09T00:00:00"/>
    <n v="1"/>
    <s v="Aspirin"/>
    <s v="Inconclusive"/>
    <x v="1"/>
  </r>
  <r>
    <s v="Lori Schneider"/>
    <n v="36"/>
    <x v="1"/>
    <x v="2"/>
    <x v="0"/>
    <x v="1555"/>
    <n v="22"/>
    <x v="6"/>
    <n v="7"/>
    <s v="Weekend"/>
    <s v="Mid"/>
    <s v="Megan Flores"/>
    <s v="Holland, Dickerson and Bruce"/>
    <x v="2"/>
    <n v="5808.590811"/>
    <n v="388"/>
    <x v="1"/>
    <d v="2019-10-03T00:00:00"/>
    <n v="4"/>
    <s v="Ibuprofen"/>
    <s v="Abnormal"/>
    <x v="1"/>
  </r>
  <r>
    <s v="Robert Shelton"/>
    <n v="47"/>
    <x v="0"/>
    <x v="7"/>
    <x v="2"/>
    <x v="1598"/>
    <n v="28"/>
    <x v="2"/>
    <n v="3"/>
    <s v="Weekday"/>
    <s v="End"/>
    <s v="Michael Rivera"/>
    <s v="Mccann Inc"/>
    <x v="0"/>
    <n v="913.71474000000001"/>
    <n v="379"/>
    <x v="2"/>
    <d v="2021-08-21T00:00:00"/>
    <n v="6"/>
    <s v="Aspirin"/>
    <s v="Abnormal"/>
    <x v="1"/>
  </r>
  <r>
    <s v="Larry Dennis"/>
    <n v="62"/>
    <x v="1"/>
    <x v="1"/>
    <x v="3"/>
    <x v="351"/>
    <n v="29"/>
    <x v="4"/>
    <n v="1"/>
    <s v="Weekday"/>
    <s v="End"/>
    <s v="Jillian Garza"/>
    <s v="Russell PLC"/>
    <x v="4"/>
    <n v="38719.579940000003"/>
    <n v="292"/>
    <x v="0"/>
    <d v="2022-09-06T00:00:00"/>
    <n v="2"/>
    <s v="Penicillin"/>
    <s v="Normal"/>
    <x v="1"/>
  </r>
  <r>
    <s v="Kristina Spencer"/>
    <n v="71"/>
    <x v="0"/>
    <x v="1"/>
    <x v="2"/>
    <x v="1221"/>
    <n v="9"/>
    <x v="3"/>
    <n v="5"/>
    <s v="Weekday"/>
    <s v="Mid"/>
    <s v="Dr. Stacey Villarreal MD"/>
    <s v="Smith, Johnson and Walker"/>
    <x v="0"/>
    <n v="22482.90727"/>
    <n v="170"/>
    <x v="2"/>
    <d v="2022-10-09T00:00:00"/>
    <n v="7"/>
    <s v="Aspirin"/>
    <s v="Inconclusive"/>
    <x v="0"/>
  </r>
  <r>
    <s v="Justin Rice"/>
    <n v="67"/>
    <x v="1"/>
    <x v="0"/>
    <x v="4"/>
    <x v="596"/>
    <n v="29"/>
    <x v="6"/>
    <n v="7"/>
    <s v="Weekend"/>
    <s v="End"/>
    <s v="Edward Reed"/>
    <s v="Prince, Novak and May"/>
    <x v="1"/>
    <n v="32609.206630000001"/>
    <n v="471"/>
    <x v="0"/>
    <d v="2021-09-20T00:00:00"/>
    <n v="1"/>
    <s v="Penicillin"/>
    <s v="Normal"/>
    <x v="0"/>
  </r>
  <r>
    <s v="Casey Griffin"/>
    <n v="35"/>
    <x v="1"/>
    <x v="4"/>
    <x v="0"/>
    <x v="257"/>
    <n v="8"/>
    <x v="2"/>
    <n v="3"/>
    <s v="Weekday"/>
    <s v="Mid"/>
    <s v="Christopher Ellis"/>
    <s v="Underwood and Sons"/>
    <x v="2"/>
    <n v="57957.160029999999"/>
    <n v="243"/>
    <x v="1"/>
    <d v="2022-06-14T00:00:00"/>
    <n v="2"/>
    <s v="Penicillin"/>
    <s v="Inconclusive"/>
    <x v="1"/>
  </r>
  <r>
    <s v="Christopher Lee"/>
    <n v="31"/>
    <x v="0"/>
    <x v="4"/>
    <x v="5"/>
    <x v="588"/>
    <n v="1"/>
    <x v="2"/>
    <n v="3"/>
    <s v="Weekday"/>
    <s v="Start"/>
    <s v="Brandi Brown"/>
    <s v="Mitchell, Medina and Hurst"/>
    <x v="3"/>
    <n v="29172.345649999999"/>
    <n v="370"/>
    <x v="0"/>
    <d v="2021-09-07T00:00:00"/>
    <n v="2"/>
    <s v="Ibuprofen"/>
    <s v="Inconclusive"/>
    <x v="1"/>
  </r>
  <r>
    <s v="Aaron Owen"/>
    <n v="31"/>
    <x v="0"/>
    <x v="0"/>
    <x v="1"/>
    <x v="1045"/>
    <n v="11"/>
    <x v="0"/>
    <n v="4"/>
    <s v="Weekday"/>
    <s v="Mid"/>
    <s v="Jennifer Lam"/>
    <s v="Hutchinson Ltd"/>
    <x v="1"/>
    <n v="4622.7577250000004"/>
    <n v="151"/>
    <x v="2"/>
    <d v="2023-06-08T00:00:00"/>
    <n v="4"/>
    <s v="Ibuprofen"/>
    <s v="Abnormal"/>
    <x v="1"/>
  </r>
  <r>
    <s v="Richard Bailey"/>
    <n v="64"/>
    <x v="1"/>
    <x v="7"/>
    <x v="1"/>
    <x v="221"/>
    <n v="30"/>
    <x v="1"/>
    <n v="6"/>
    <s v="Weekend"/>
    <s v="End"/>
    <s v="Mr. Donald Phillips"/>
    <s v="Lee-Kent"/>
    <x v="2"/>
    <n v="14697.95687"/>
    <n v="263"/>
    <x v="1"/>
    <d v="2022-08-01T00:00:00"/>
    <n v="1"/>
    <s v="Aspirin"/>
    <s v="Inconclusive"/>
    <x v="1"/>
  </r>
  <r>
    <s v="Katie Johnson DVM"/>
    <n v="68"/>
    <x v="0"/>
    <x v="0"/>
    <x v="2"/>
    <x v="1269"/>
    <n v="17"/>
    <x v="0"/>
    <n v="4"/>
    <s v="Weekday"/>
    <s v="Mid"/>
    <s v="Jaime Morrow"/>
    <s v="Johnson Inc"/>
    <x v="1"/>
    <n v="8251.8148689999998"/>
    <n v="299"/>
    <x v="1"/>
    <d v="2020-09-22T00:00:00"/>
    <n v="2"/>
    <s v="Lipitor"/>
    <s v="Inconclusive"/>
    <x v="0"/>
  </r>
  <r>
    <s v="Jason Mcdowell"/>
    <n v="45"/>
    <x v="1"/>
    <x v="1"/>
    <x v="1"/>
    <x v="1284"/>
    <n v="8"/>
    <x v="3"/>
    <n v="5"/>
    <s v="Weekday"/>
    <s v="Mid"/>
    <s v="Anna Jackson"/>
    <s v="Potts PLC"/>
    <x v="3"/>
    <n v="18470.546119999999"/>
    <n v="489"/>
    <x v="2"/>
    <d v="2022-07-09T00:00:00"/>
    <n v="6"/>
    <s v="Lipitor"/>
    <s v="Inconclusive"/>
    <x v="1"/>
  </r>
  <r>
    <s v="Valerie Wright"/>
    <n v="51"/>
    <x v="0"/>
    <x v="5"/>
    <x v="3"/>
    <x v="456"/>
    <n v="12"/>
    <x v="0"/>
    <n v="4"/>
    <s v="Weekday"/>
    <s v="Mid"/>
    <s v="Jodi Wolfe"/>
    <s v="Solis-Morales"/>
    <x v="4"/>
    <n v="11331.277550000001"/>
    <n v="462"/>
    <x v="0"/>
    <d v="2021-08-23T00:00:00"/>
    <n v="1"/>
    <s v="Penicillin"/>
    <s v="Abnormal"/>
    <x v="1"/>
  </r>
  <r>
    <s v="Anthony Lewis"/>
    <n v="73"/>
    <x v="0"/>
    <x v="4"/>
    <x v="4"/>
    <x v="1350"/>
    <n v="17"/>
    <x v="6"/>
    <n v="7"/>
    <s v="Weekend"/>
    <s v="Mid"/>
    <s v="Michael Hutchinson"/>
    <s v="Brock PLC"/>
    <x v="0"/>
    <n v="3759.032909"/>
    <n v="174"/>
    <x v="2"/>
    <d v="2023-10-08T00:00:00"/>
    <n v="7"/>
    <s v="Aspirin"/>
    <s v="Inconclusive"/>
    <x v="0"/>
  </r>
  <r>
    <s v="Kiara Martinez"/>
    <n v="63"/>
    <x v="0"/>
    <x v="1"/>
    <x v="1"/>
    <x v="1629"/>
    <n v="6"/>
    <x v="6"/>
    <n v="7"/>
    <s v="Weekend"/>
    <s v="Mid"/>
    <s v="Hector Fletcher"/>
    <s v="Crosby LLC"/>
    <x v="0"/>
    <n v="25962.22579"/>
    <n v="342"/>
    <x v="0"/>
    <d v="2019-01-25T00:00:00"/>
    <n v="5"/>
    <s v="Aspirin"/>
    <s v="Inconclusive"/>
    <x v="1"/>
  </r>
  <r>
    <s v="Richard King"/>
    <n v="58"/>
    <x v="1"/>
    <x v="0"/>
    <x v="3"/>
    <x v="254"/>
    <n v="26"/>
    <x v="1"/>
    <n v="6"/>
    <s v="Weekend"/>
    <s v="Mid"/>
    <s v="Alexis Jackson"/>
    <s v="Johnson, Morgan and Rios"/>
    <x v="0"/>
    <n v="37893.884919999997"/>
    <n v="485"/>
    <x v="0"/>
    <d v="2020-10-01T00:00:00"/>
    <n v="4"/>
    <s v="Lipitor"/>
    <s v="Abnormal"/>
    <x v="1"/>
  </r>
  <r>
    <s v="Eric Long"/>
    <n v="77"/>
    <x v="0"/>
    <x v="0"/>
    <x v="4"/>
    <x v="593"/>
    <n v="27"/>
    <x v="1"/>
    <n v="6"/>
    <s v="Weekend"/>
    <s v="End"/>
    <s v="Peggy Thompson"/>
    <s v="Ramirez Group"/>
    <x v="3"/>
    <n v="20592.179090000001"/>
    <n v="213"/>
    <x v="2"/>
    <d v="2020-06-30T00:00:00"/>
    <n v="2"/>
    <s v="Ibuprofen"/>
    <s v="Normal"/>
    <x v="0"/>
  </r>
  <r>
    <s v="Mason Hunter"/>
    <n v="23"/>
    <x v="0"/>
    <x v="2"/>
    <x v="1"/>
    <x v="482"/>
    <n v="13"/>
    <x v="0"/>
    <n v="4"/>
    <s v="Weekday"/>
    <s v="Mid"/>
    <s v="Brian Page"/>
    <s v="Reed, Bell and Arnold"/>
    <x v="3"/>
    <n v="43701.314420000002"/>
    <n v="447"/>
    <x v="0"/>
    <d v="2021-05-14T00:00:00"/>
    <n v="5"/>
    <s v="Aspirin"/>
    <s v="Abnormal"/>
    <x v="2"/>
  </r>
  <r>
    <s v="Craig White"/>
    <n v="36"/>
    <x v="1"/>
    <x v="1"/>
    <x v="4"/>
    <x v="289"/>
    <n v="24"/>
    <x v="6"/>
    <n v="7"/>
    <s v="Weekend"/>
    <s v="Mid"/>
    <s v="Marco Anderson"/>
    <s v="Spencer PLC"/>
    <x v="1"/>
    <n v="13342.829009999999"/>
    <n v="491"/>
    <x v="2"/>
    <d v="2021-11-13T00:00:00"/>
    <n v="6"/>
    <s v="Penicillin"/>
    <s v="Inconclusive"/>
    <x v="1"/>
  </r>
  <r>
    <s v="Allison Woods"/>
    <n v="78"/>
    <x v="0"/>
    <x v="1"/>
    <x v="1"/>
    <x v="1057"/>
    <n v="28"/>
    <x v="6"/>
    <n v="7"/>
    <s v="Weekend"/>
    <s v="End"/>
    <s v="Daniel Williamson"/>
    <s v="Moss Group"/>
    <x v="1"/>
    <n v="19902.672409999999"/>
    <n v="370"/>
    <x v="2"/>
    <d v="2019-08-13T00:00:00"/>
    <n v="2"/>
    <s v="Paracetamol"/>
    <s v="Normal"/>
    <x v="0"/>
  </r>
  <r>
    <s v="Sharon Mathews"/>
    <n v="59"/>
    <x v="0"/>
    <x v="7"/>
    <x v="5"/>
    <x v="533"/>
    <n v="9"/>
    <x v="1"/>
    <n v="6"/>
    <s v="Weekend"/>
    <s v="Mid"/>
    <s v="Tyler Peters"/>
    <s v="Gallagher-Moses"/>
    <x v="0"/>
    <n v="33063.160799999998"/>
    <n v="151"/>
    <x v="0"/>
    <d v="2019-03-26T00:00:00"/>
    <n v="2"/>
    <s v="Ibuprofen"/>
    <s v="Abnormal"/>
    <x v="1"/>
  </r>
  <r>
    <s v="Henry Davis"/>
    <n v="31"/>
    <x v="0"/>
    <x v="6"/>
    <x v="0"/>
    <x v="1634"/>
    <n v="13"/>
    <x v="3"/>
    <n v="5"/>
    <s v="Weekday"/>
    <s v="Mid"/>
    <s v="Tricia Callahan"/>
    <s v="Vance-Richardson"/>
    <x v="2"/>
    <n v="46922.086609999998"/>
    <n v="219"/>
    <x v="1"/>
    <d v="2022-06-10T00:00:00"/>
    <n v="5"/>
    <s v="Paracetamol"/>
    <s v="Inconclusive"/>
    <x v="1"/>
  </r>
  <r>
    <s v="Christine Martinez"/>
    <n v="19"/>
    <x v="0"/>
    <x v="7"/>
    <x v="0"/>
    <x v="411"/>
    <n v="7"/>
    <x v="4"/>
    <n v="1"/>
    <s v="Weekday"/>
    <s v="Mid"/>
    <s v="Christopher Snow"/>
    <s v="Faulkner, Hill and Wolfe"/>
    <x v="1"/>
    <n v="10195.19526"/>
    <n v="216"/>
    <x v="2"/>
    <d v="2019-11-02T00:00:00"/>
    <n v="6"/>
    <s v="Paracetamol"/>
    <s v="Inconclusive"/>
    <x v="2"/>
  </r>
  <r>
    <s v="Hector Barajas"/>
    <n v="29"/>
    <x v="0"/>
    <x v="3"/>
    <x v="5"/>
    <x v="819"/>
    <n v="13"/>
    <x v="6"/>
    <n v="7"/>
    <s v="Weekend"/>
    <s v="Mid"/>
    <s v="Terri Malone"/>
    <s v="Bryant LLC"/>
    <x v="2"/>
    <n v="53474.285819999997"/>
    <n v="463"/>
    <x v="0"/>
    <d v="2019-02-05T00:00:00"/>
    <n v="2"/>
    <s v="Ibuprofen"/>
    <s v="Normal"/>
    <x v="1"/>
  </r>
  <r>
    <s v="Lawrence King"/>
    <n v="68"/>
    <x v="0"/>
    <x v="1"/>
    <x v="2"/>
    <x v="1443"/>
    <n v="21"/>
    <x v="0"/>
    <n v="4"/>
    <s v="Weekday"/>
    <s v="Mid"/>
    <s v="Jose Mckinney"/>
    <s v="Stephens, Nichols and Conley"/>
    <x v="0"/>
    <n v="16341.63495"/>
    <n v="331"/>
    <x v="0"/>
    <d v="2020-06-13T00:00:00"/>
    <n v="6"/>
    <s v="Penicillin"/>
    <s v="Normal"/>
    <x v="0"/>
  </r>
  <r>
    <s v="Scott Smith"/>
    <n v="40"/>
    <x v="1"/>
    <x v="4"/>
    <x v="2"/>
    <x v="709"/>
    <n v="27"/>
    <x v="4"/>
    <n v="1"/>
    <s v="Weekday"/>
    <s v="End"/>
    <s v="Emily Solomon"/>
    <s v="Williams LLC"/>
    <x v="0"/>
    <n v="21078.282729999999"/>
    <n v="375"/>
    <x v="1"/>
    <d v="2023-03-30T00:00:00"/>
    <n v="4"/>
    <s v="Lipitor"/>
    <s v="Abnormal"/>
    <x v="1"/>
  </r>
  <r>
    <s v="Theresa Welch"/>
    <n v="25"/>
    <x v="0"/>
    <x v="2"/>
    <x v="2"/>
    <x v="161"/>
    <n v="13"/>
    <x v="3"/>
    <n v="5"/>
    <s v="Weekday"/>
    <s v="Mid"/>
    <s v="Sheila Fox"/>
    <s v="Richards-Simmons"/>
    <x v="3"/>
    <n v="13597.355159999999"/>
    <n v="170"/>
    <x v="1"/>
    <d v="2020-04-03T00:00:00"/>
    <n v="5"/>
    <s v="Ibuprofen"/>
    <s v="Inconclusive"/>
    <x v="1"/>
  </r>
  <r>
    <s v="Todd Cross"/>
    <n v="85"/>
    <x v="0"/>
    <x v="1"/>
    <x v="5"/>
    <x v="1717"/>
    <n v="3"/>
    <x v="5"/>
    <n v="2"/>
    <s v="Weekday"/>
    <s v="Start"/>
    <s v="Janice Khan"/>
    <s v="Porter, Williams and Harvey"/>
    <x v="1"/>
    <n v="37051.504000000001"/>
    <n v="134"/>
    <x v="0"/>
    <d v="2023-01-15T00:00:00"/>
    <n v="7"/>
    <s v="Paracetamol"/>
    <s v="Abnormal"/>
    <x v="0"/>
  </r>
  <r>
    <s v="Steven Wood"/>
    <n v="34"/>
    <x v="1"/>
    <x v="2"/>
    <x v="5"/>
    <x v="178"/>
    <n v="23"/>
    <x v="2"/>
    <n v="3"/>
    <s v="Weekday"/>
    <s v="Mid"/>
    <s v="Kathy Rogers"/>
    <s v="Smith Ltd"/>
    <x v="3"/>
    <n v="59679.546920000001"/>
    <n v="255"/>
    <x v="1"/>
    <d v="2019-01-26T00:00:00"/>
    <n v="6"/>
    <s v="Aspirin"/>
    <s v="Inconclusive"/>
    <x v="1"/>
  </r>
  <r>
    <s v="Kathy Hunt"/>
    <n v="41"/>
    <x v="0"/>
    <x v="3"/>
    <x v="3"/>
    <x v="580"/>
    <n v="26"/>
    <x v="1"/>
    <n v="6"/>
    <s v="Weekend"/>
    <s v="Mid"/>
    <s v="John Lee"/>
    <s v="Waters LLC"/>
    <x v="3"/>
    <n v="12457.02115"/>
    <n v="146"/>
    <x v="0"/>
    <d v="2022-03-29T00:00:00"/>
    <n v="2"/>
    <s v="Penicillin"/>
    <s v="Normal"/>
    <x v="1"/>
  </r>
  <r>
    <s v="Kathy Phillips"/>
    <n v="54"/>
    <x v="0"/>
    <x v="7"/>
    <x v="0"/>
    <x v="1631"/>
    <n v="27"/>
    <x v="3"/>
    <n v="5"/>
    <s v="Weekday"/>
    <s v="End"/>
    <s v="Stephanie Lane"/>
    <s v="Thomas, Richard and Frazier"/>
    <x v="3"/>
    <n v="52340.097629999997"/>
    <n v="330"/>
    <x v="1"/>
    <d v="2020-12-18T00:00:00"/>
    <n v="5"/>
    <s v="Paracetamol"/>
    <s v="Inconclusive"/>
    <x v="1"/>
  </r>
  <r>
    <s v="Evelyn Stone"/>
    <n v="21"/>
    <x v="0"/>
    <x v="0"/>
    <x v="5"/>
    <x v="359"/>
    <n v="16"/>
    <x v="3"/>
    <n v="5"/>
    <s v="Weekday"/>
    <s v="Mid"/>
    <s v="Donald Sawyer"/>
    <s v="Jackson Group"/>
    <x v="3"/>
    <n v="79788.360620000007"/>
    <n v="431"/>
    <x v="0"/>
    <d v="2023-01-03T00:00:00"/>
    <n v="2"/>
    <s v="Aspirin"/>
    <s v="Inconclusive"/>
    <x v="2"/>
  </r>
  <r>
    <s v="David Jennings"/>
    <n v="62"/>
    <x v="1"/>
    <x v="5"/>
    <x v="0"/>
    <x v="323"/>
    <n v="13"/>
    <x v="0"/>
    <n v="4"/>
    <s v="Weekday"/>
    <s v="Mid"/>
    <s v="Kimberly Palmer"/>
    <s v="James, Thompson and Watkins"/>
    <x v="4"/>
    <n v="30875.671109999999"/>
    <n v="339"/>
    <x v="1"/>
    <d v="2019-07-09T00:00:00"/>
    <n v="2"/>
    <s v="Ibuprofen"/>
    <s v="Abnormal"/>
    <x v="1"/>
  </r>
  <r>
    <s v="Brian Allen"/>
    <n v="54"/>
    <x v="0"/>
    <x v="3"/>
    <x v="5"/>
    <x v="497"/>
    <n v="17"/>
    <x v="1"/>
    <n v="6"/>
    <s v="Weekend"/>
    <s v="Mid"/>
    <s v="Gary Robertson"/>
    <s v="Adams, Stewart and Williams"/>
    <x v="4"/>
    <n v="32935.171219999997"/>
    <n v="475"/>
    <x v="2"/>
    <d v="2022-10-08T00:00:00"/>
    <n v="6"/>
    <s v="Lipitor"/>
    <s v="Abnormal"/>
    <x v="1"/>
  </r>
  <r>
    <s v="Gregory Lynch"/>
    <n v="31"/>
    <x v="1"/>
    <x v="2"/>
    <x v="1"/>
    <x v="1017"/>
    <n v="9"/>
    <x v="0"/>
    <n v="4"/>
    <s v="Weekday"/>
    <s v="Mid"/>
    <s v="Cameron Mercado"/>
    <s v="Smith Ltd"/>
    <x v="4"/>
    <n v="43630.757940000003"/>
    <n v="433"/>
    <x v="2"/>
    <d v="2022-06-14T00:00:00"/>
    <n v="2"/>
    <s v="Ibuprofen"/>
    <s v="Inconclusive"/>
    <x v="1"/>
  </r>
  <r>
    <s v="Nancy Lopez"/>
    <n v="42"/>
    <x v="1"/>
    <x v="1"/>
    <x v="0"/>
    <x v="1048"/>
    <n v="20"/>
    <x v="6"/>
    <n v="7"/>
    <s v="Weekend"/>
    <s v="Mid"/>
    <s v="Frank Pratt"/>
    <s v="Hill, Cannon and Butler"/>
    <x v="4"/>
    <n v="17160.317879999999"/>
    <n v="357"/>
    <x v="1"/>
    <d v="2023-09-01T00:00:00"/>
    <n v="5"/>
    <s v="Ibuprofen"/>
    <s v="Inconclusive"/>
    <x v="1"/>
  </r>
  <r>
    <s v="Krystal Nguyen DDS"/>
    <n v="32"/>
    <x v="1"/>
    <x v="3"/>
    <x v="4"/>
    <x v="418"/>
    <n v="30"/>
    <x v="4"/>
    <n v="1"/>
    <s v="Weekday"/>
    <s v="End"/>
    <s v="Shawn Salazar"/>
    <s v="Campbell Ltd"/>
    <x v="1"/>
    <n v="8909.4199000000008"/>
    <n v="232"/>
    <x v="1"/>
    <d v="2023-10-31T00:00:00"/>
    <n v="2"/>
    <s v="Penicillin"/>
    <s v="Abnormal"/>
    <x v="1"/>
  </r>
  <r>
    <s v="Kaitlyn Bender"/>
    <n v="32"/>
    <x v="1"/>
    <x v="5"/>
    <x v="5"/>
    <x v="906"/>
    <n v="12"/>
    <x v="1"/>
    <n v="6"/>
    <s v="Weekend"/>
    <s v="Mid"/>
    <s v="Dylan Washington MD"/>
    <s v="Hunter Ltd"/>
    <x v="1"/>
    <n v="55711.544670000003"/>
    <n v="441"/>
    <x v="1"/>
    <d v="2020-09-18T00:00:00"/>
    <n v="5"/>
    <s v="Lipitor"/>
    <s v="Inconclusive"/>
    <x v="1"/>
  </r>
  <r>
    <s v="Robert Frederick"/>
    <n v="23"/>
    <x v="1"/>
    <x v="2"/>
    <x v="1"/>
    <x v="759"/>
    <n v="21"/>
    <x v="4"/>
    <n v="1"/>
    <s v="Weekday"/>
    <s v="Mid"/>
    <s v="Miranda Hunter"/>
    <s v="Scott PLC"/>
    <x v="2"/>
    <n v="15392.695040000001"/>
    <n v="245"/>
    <x v="0"/>
    <d v="2023-09-03T00:00:00"/>
    <n v="7"/>
    <s v="Lipitor"/>
    <s v="Inconclusive"/>
    <x v="2"/>
  </r>
  <r>
    <s v="Timothy Robinson"/>
    <n v="77"/>
    <x v="1"/>
    <x v="2"/>
    <x v="1"/>
    <x v="662"/>
    <n v="21"/>
    <x v="4"/>
    <n v="1"/>
    <s v="Weekday"/>
    <s v="Mid"/>
    <s v="Gary Martin"/>
    <s v="Smith-Hughes"/>
    <x v="2"/>
    <n v="24008.366529999999"/>
    <n v="376"/>
    <x v="1"/>
    <d v="2019-02-11T00:00:00"/>
    <n v="1"/>
    <s v="Penicillin"/>
    <s v="Normal"/>
    <x v="0"/>
  </r>
  <r>
    <s v="Lauren Webster"/>
    <n v="83"/>
    <x v="1"/>
    <x v="5"/>
    <x v="5"/>
    <x v="1513"/>
    <n v="20"/>
    <x v="6"/>
    <n v="7"/>
    <s v="Weekend"/>
    <s v="Mid"/>
    <s v="Brandon Garza"/>
    <s v="Kirby-Reed"/>
    <x v="0"/>
    <n v="22101.526160000001"/>
    <n v="150"/>
    <x v="2"/>
    <d v="2022-04-19T00:00:00"/>
    <n v="2"/>
    <s v="Aspirin"/>
    <s v="Normal"/>
    <x v="0"/>
  </r>
  <r>
    <s v="Monica Hunter"/>
    <n v="18"/>
    <x v="0"/>
    <x v="6"/>
    <x v="5"/>
    <x v="1543"/>
    <n v="23"/>
    <x v="5"/>
    <n v="2"/>
    <s v="Weekday"/>
    <s v="Mid"/>
    <s v="James Morales"/>
    <s v="Miranda, Yang and Herring"/>
    <x v="1"/>
    <n v="12563.34784"/>
    <n v="390"/>
    <x v="0"/>
    <d v="2021-03-26T00:00:00"/>
    <n v="5"/>
    <s v="Lipitor"/>
    <s v="Normal"/>
    <x v="2"/>
  </r>
  <r>
    <s v="Jeffrey Greer"/>
    <n v="18"/>
    <x v="1"/>
    <x v="0"/>
    <x v="4"/>
    <x v="523"/>
    <n v="21"/>
    <x v="3"/>
    <n v="5"/>
    <s v="Weekday"/>
    <s v="Mid"/>
    <s v="Brenda Lee"/>
    <s v="Alvarez-Rodriguez"/>
    <x v="3"/>
    <n v="15421.020560000001"/>
    <n v="208"/>
    <x v="0"/>
    <d v="2019-01-03T00:00:00"/>
    <n v="4"/>
    <s v="Lipitor"/>
    <s v="Normal"/>
    <x v="2"/>
  </r>
  <r>
    <s v="Samantha Wagner"/>
    <n v="72"/>
    <x v="0"/>
    <x v="7"/>
    <x v="3"/>
    <x v="287"/>
    <n v="6"/>
    <x v="2"/>
    <n v="3"/>
    <s v="Weekday"/>
    <s v="Mid"/>
    <s v="Anthony Williams"/>
    <s v="Gross-Spears"/>
    <x v="3"/>
    <n v="24919.620770000001"/>
    <n v="352"/>
    <x v="0"/>
    <d v="2023-09-16T00:00:00"/>
    <n v="6"/>
    <s v="Paracetamol"/>
    <s v="Abnormal"/>
    <x v="0"/>
  </r>
  <r>
    <s v="WilliaMaleNunez"/>
    <n v="34"/>
    <x v="1"/>
    <x v="2"/>
    <x v="5"/>
    <x v="1094"/>
    <n v="25"/>
    <x v="5"/>
    <n v="2"/>
    <s v="Weekday"/>
    <s v="Mid"/>
    <s v="Scott Sanchez"/>
    <s v="Cortez, Wallace and Elliott"/>
    <x v="3"/>
    <n v="45037.18737"/>
    <n v="143"/>
    <x v="1"/>
    <d v="2020-03-13T00:00:00"/>
    <n v="5"/>
    <s v="Aspirin"/>
    <s v="Normal"/>
    <x v="1"/>
  </r>
  <r>
    <s v="Michael Burgess"/>
    <n v="21"/>
    <x v="1"/>
    <x v="5"/>
    <x v="1"/>
    <x v="288"/>
    <n v="25"/>
    <x v="6"/>
    <n v="7"/>
    <s v="Weekend"/>
    <s v="Mid"/>
    <s v="Benjamin Knapp"/>
    <s v="Collins-Jordan"/>
    <x v="3"/>
    <n v="37691.353840000003"/>
    <n v="366"/>
    <x v="2"/>
    <d v="2022-12-31T00:00:00"/>
    <n v="6"/>
    <s v="Ibuprofen"/>
    <s v="Abnormal"/>
    <x v="2"/>
  </r>
  <r>
    <s v="Glenn Sanchez"/>
    <n v="25"/>
    <x v="1"/>
    <x v="2"/>
    <x v="0"/>
    <x v="1439"/>
    <n v="3"/>
    <x v="4"/>
    <n v="1"/>
    <s v="Weekday"/>
    <s v="Start"/>
    <s v="Benjamin Johnson"/>
    <s v="Clark-May"/>
    <x v="2"/>
    <n v="22006.085999999999"/>
    <n v="212"/>
    <x v="2"/>
    <d v="2019-06-22T00:00:00"/>
    <n v="6"/>
    <s v="Ibuprofen"/>
    <s v="Normal"/>
    <x v="1"/>
  </r>
  <r>
    <s v="Ronald Edwards"/>
    <n v="76"/>
    <x v="0"/>
    <x v="7"/>
    <x v="3"/>
    <x v="500"/>
    <n v="22"/>
    <x v="6"/>
    <n v="7"/>
    <s v="Weekend"/>
    <s v="Mid"/>
    <s v="Randall Martinez"/>
    <s v="Wilson, Howard and Carney"/>
    <x v="1"/>
    <n v="28007.906790000001"/>
    <n v="409"/>
    <x v="0"/>
    <d v="2021-09-01T00:00:00"/>
    <n v="3"/>
    <s v="Aspirin"/>
    <s v="Inconclusive"/>
    <x v="0"/>
  </r>
  <r>
    <s v="Ashley Gill"/>
    <n v="74"/>
    <x v="0"/>
    <x v="6"/>
    <x v="3"/>
    <x v="607"/>
    <n v="12"/>
    <x v="0"/>
    <n v="4"/>
    <s v="Weekday"/>
    <s v="Mid"/>
    <s v="Marissa Foster"/>
    <s v="Collins, Wright and White"/>
    <x v="3"/>
    <n v="13277.6958"/>
    <n v="253"/>
    <x v="0"/>
    <d v="2023-10-24T00:00:00"/>
    <n v="2"/>
    <s v="Paracetamol"/>
    <s v="Abnormal"/>
    <x v="0"/>
  </r>
  <r>
    <s v="Curtis Osborne"/>
    <n v="65"/>
    <x v="0"/>
    <x v="2"/>
    <x v="4"/>
    <x v="723"/>
    <n v="21"/>
    <x v="3"/>
    <n v="5"/>
    <s v="Weekday"/>
    <s v="Mid"/>
    <s v="Edward Thompson"/>
    <s v="Park, Johnson and Williams"/>
    <x v="2"/>
    <n v="34428.820140000003"/>
    <n v="466"/>
    <x v="2"/>
    <d v="2023-05-10T00:00:00"/>
    <n v="3"/>
    <s v="Penicillin"/>
    <s v="Abnormal"/>
    <x v="0"/>
  </r>
  <r>
    <s v="Cindy Mccullough"/>
    <n v="52"/>
    <x v="1"/>
    <x v="2"/>
    <x v="0"/>
    <x v="1284"/>
    <n v="8"/>
    <x v="3"/>
    <n v="5"/>
    <s v="Weekday"/>
    <s v="Mid"/>
    <s v="Richard Powers"/>
    <s v="Cruz-Hudson"/>
    <x v="2"/>
    <n v="44616.517610000003"/>
    <n v="339"/>
    <x v="1"/>
    <d v="2022-07-09T00:00:00"/>
    <n v="6"/>
    <s v="Ibuprofen"/>
    <s v="Inconclusive"/>
    <x v="1"/>
  </r>
  <r>
    <s v="Shawn Byrd"/>
    <n v="23"/>
    <x v="0"/>
    <x v="1"/>
    <x v="0"/>
    <x v="790"/>
    <n v="15"/>
    <x v="3"/>
    <n v="5"/>
    <s v="Weekday"/>
    <s v="Mid"/>
    <s v="Ryan Hunt"/>
    <s v="Schultz, Lane and Ball"/>
    <x v="4"/>
    <n v="8504.8486209999992"/>
    <n v="467"/>
    <x v="1"/>
    <d v="2019-04-08T00:00:00"/>
    <n v="1"/>
    <s v="Paracetamol"/>
    <s v="Normal"/>
    <x v="2"/>
  </r>
  <r>
    <s v="Lindsey Hanson"/>
    <n v="49"/>
    <x v="0"/>
    <x v="5"/>
    <x v="3"/>
    <x v="1414"/>
    <n v="28"/>
    <x v="5"/>
    <n v="2"/>
    <s v="Weekday"/>
    <s v="End"/>
    <s v="Jennifer Carroll"/>
    <s v="Lewis, Fields and Jones"/>
    <x v="4"/>
    <n v="12796.28872"/>
    <n v="434"/>
    <x v="0"/>
    <d v="2022-07-09T00:00:00"/>
    <n v="6"/>
    <s v="Aspirin"/>
    <s v="Inconclusive"/>
    <x v="1"/>
  </r>
  <r>
    <s v="Katie Hunter"/>
    <n v="30"/>
    <x v="0"/>
    <x v="2"/>
    <x v="1"/>
    <x v="388"/>
    <n v="9"/>
    <x v="4"/>
    <n v="1"/>
    <s v="Weekday"/>
    <s v="Mid"/>
    <s v="Dana Brown"/>
    <s v="Hoffman PLC"/>
    <x v="1"/>
    <n v="36855.109190000003"/>
    <n v="118"/>
    <x v="0"/>
    <d v="2020-11-15T00:00:00"/>
    <n v="7"/>
    <s v="Penicillin"/>
    <s v="Inconclusive"/>
    <x v="1"/>
  </r>
  <r>
    <s v="John Norman"/>
    <n v="23"/>
    <x v="0"/>
    <x v="2"/>
    <x v="0"/>
    <x v="1614"/>
    <n v="2"/>
    <x v="2"/>
    <n v="3"/>
    <s v="Weekday"/>
    <s v="Start"/>
    <s v="Carl Beck"/>
    <s v="Mclaughlin, Watson and Moreno"/>
    <x v="4"/>
    <n v="50021.27781"/>
    <n v="241"/>
    <x v="2"/>
    <d v="2020-09-12T00:00:00"/>
    <n v="6"/>
    <s v="Aspirin"/>
    <s v="Inconclusive"/>
    <x v="2"/>
  </r>
  <r>
    <s v="Jessica Owen"/>
    <n v="24"/>
    <x v="0"/>
    <x v="4"/>
    <x v="0"/>
    <x v="1718"/>
    <n v="21"/>
    <x v="5"/>
    <n v="2"/>
    <s v="Weekday"/>
    <s v="Mid"/>
    <s v="Megan Hart"/>
    <s v="Gallagher PLC"/>
    <x v="2"/>
    <n v="13079.45047"/>
    <n v="412"/>
    <x v="1"/>
    <d v="2020-01-29T00:00:00"/>
    <n v="3"/>
    <s v="Penicillin"/>
    <s v="Inconclusive"/>
    <x v="2"/>
  </r>
  <r>
    <s v="Jerry Swanson"/>
    <n v="26"/>
    <x v="1"/>
    <x v="4"/>
    <x v="1"/>
    <x v="1142"/>
    <n v="2"/>
    <x v="3"/>
    <n v="5"/>
    <s v="Weekday"/>
    <s v="Start"/>
    <s v="Jason Armstrong"/>
    <s v="Stevens, Frederick and Munoz"/>
    <x v="3"/>
    <n v="15560.85621"/>
    <n v="187"/>
    <x v="2"/>
    <d v="2023-06-25T00:00:00"/>
    <n v="7"/>
    <s v="Paracetamol"/>
    <s v="Normal"/>
    <x v="1"/>
  </r>
  <r>
    <s v="Mary Ramirez"/>
    <n v="64"/>
    <x v="0"/>
    <x v="7"/>
    <x v="2"/>
    <x v="707"/>
    <n v="14"/>
    <x v="6"/>
    <n v="7"/>
    <s v="Weekend"/>
    <s v="Mid"/>
    <s v="Jesse Bird"/>
    <s v="Guzman-Hamilton"/>
    <x v="2"/>
    <n v="16837.945670000001"/>
    <n v="422"/>
    <x v="1"/>
    <d v="2019-05-05T00:00:00"/>
    <n v="7"/>
    <s v="Aspirin"/>
    <s v="Inconclusive"/>
    <x v="1"/>
  </r>
  <r>
    <s v="Stacy Hernandez"/>
    <n v="31"/>
    <x v="0"/>
    <x v="4"/>
    <x v="0"/>
    <x v="1096"/>
    <n v="14"/>
    <x v="1"/>
    <n v="6"/>
    <s v="Weekend"/>
    <s v="Mid"/>
    <s v="Jason Curtis"/>
    <s v="Contreras LLC"/>
    <x v="3"/>
    <n v="54658.215199999999"/>
    <n v="386"/>
    <x v="1"/>
    <d v="2020-11-30T00:00:00"/>
    <n v="1"/>
    <s v="Lipitor"/>
    <s v="Inconclusive"/>
    <x v="1"/>
  </r>
  <r>
    <s v="Kelly Bell"/>
    <n v="58"/>
    <x v="0"/>
    <x v="7"/>
    <x v="5"/>
    <x v="324"/>
    <n v="26"/>
    <x v="1"/>
    <n v="6"/>
    <s v="Weekend"/>
    <s v="Mid"/>
    <s v="Jessica Pitts"/>
    <s v="Acosta-Chandler"/>
    <x v="2"/>
    <n v="63142.290919999999"/>
    <n v="186"/>
    <x v="0"/>
    <d v="2023-09-10T00:00:00"/>
    <n v="7"/>
    <s v="Paracetamol"/>
    <s v="Normal"/>
    <x v="1"/>
  </r>
  <r>
    <s v="Virginia Barnett"/>
    <n v="34"/>
    <x v="1"/>
    <x v="3"/>
    <x v="5"/>
    <x v="571"/>
    <n v="18"/>
    <x v="6"/>
    <n v="7"/>
    <s v="Weekend"/>
    <s v="Mid"/>
    <s v="Steven Pearson"/>
    <s v="Johnson Group"/>
    <x v="2"/>
    <n v="18031.851439999999"/>
    <n v="110"/>
    <x v="0"/>
    <d v="2022-09-24T00:00:00"/>
    <n v="6"/>
    <s v="Paracetamol"/>
    <s v="Abnormal"/>
    <x v="1"/>
  </r>
  <r>
    <s v="Angela Brown"/>
    <n v="82"/>
    <x v="1"/>
    <x v="5"/>
    <x v="1"/>
    <x v="579"/>
    <n v="3"/>
    <x v="0"/>
    <n v="4"/>
    <s v="Weekday"/>
    <s v="Start"/>
    <s v="Donna Bailey"/>
    <s v="Shea LLC"/>
    <x v="3"/>
    <n v="18128.48821"/>
    <n v="440"/>
    <x v="0"/>
    <d v="2022-11-25T00:00:00"/>
    <n v="5"/>
    <s v="Lipitor"/>
    <s v="Abnormal"/>
    <x v="0"/>
  </r>
  <r>
    <s v="John Ford"/>
    <n v="75"/>
    <x v="0"/>
    <x v="2"/>
    <x v="2"/>
    <x v="477"/>
    <n v="9"/>
    <x v="0"/>
    <n v="4"/>
    <s v="Weekday"/>
    <s v="Mid"/>
    <s v="Joseph Jackson"/>
    <s v="Moore Ltd"/>
    <x v="3"/>
    <n v="21624.472170000001"/>
    <n v="108"/>
    <x v="0"/>
    <d v="2023-02-10T00:00:00"/>
    <n v="5"/>
    <s v="Penicillin"/>
    <s v="Normal"/>
    <x v="0"/>
  </r>
  <r>
    <s v="Debra Jones"/>
    <n v="38"/>
    <x v="0"/>
    <x v="7"/>
    <x v="2"/>
    <x v="422"/>
    <n v="31"/>
    <x v="0"/>
    <n v="4"/>
    <s v="Weekday"/>
    <s v="End"/>
    <s v="Kendra Miller"/>
    <s v="Perry, Richmond and Peck"/>
    <x v="3"/>
    <n v="9248.1211889999995"/>
    <n v="194"/>
    <x v="1"/>
    <d v="2019-11-28T00:00:00"/>
    <n v="4"/>
    <s v="Lipitor"/>
    <s v="Inconclusive"/>
    <x v="1"/>
  </r>
  <r>
    <s v="Miranda Lopez"/>
    <n v="51"/>
    <x v="1"/>
    <x v="4"/>
    <x v="3"/>
    <x v="511"/>
    <n v="25"/>
    <x v="2"/>
    <n v="3"/>
    <s v="Weekday"/>
    <s v="Mid"/>
    <s v="Shannon Harris"/>
    <s v="Cohen, Jones and Jefferson"/>
    <x v="1"/>
    <n v="14832.93381"/>
    <n v="108"/>
    <x v="0"/>
    <d v="2021-08-27T00:00:00"/>
    <n v="5"/>
    <s v="Ibuprofen"/>
    <s v="Inconclusive"/>
    <x v="1"/>
  </r>
  <r>
    <s v="Jacob Rodriguez"/>
    <n v="48"/>
    <x v="0"/>
    <x v="2"/>
    <x v="3"/>
    <x v="520"/>
    <n v="14"/>
    <x v="6"/>
    <n v="7"/>
    <s v="Weekend"/>
    <s v="Mid"/>
    <s v="Christopher Zhang"/>
    <s v="Cuevas, Palmer and Simmons"/>
    <x v="1"/>
    <n v="7003.6391089999997"/>
    <n v="452"/>
    <x v="0"/>
    <d v="2019-08-04T00:00:00"/>
    <n v="7"/>
    <s v="Penicillin"/>
    <s v="Inconclusive"/>
    <x v="1"/>
  </r>
  <r>
    <s v="Sabrina Martinez"/>
    <n v="40"/>
    <x v="0"/>
    <x v="1"/>
    <x v="2"/>
    <x v="1668"/>
    <n v="7"/>
    <x v="4"/>
    <n v="1"/>
    <s v="Weekday"/>
    <s v="Mid"/>
    <s v="Mark Mccall"/>
    <s v="Rodriguez PLC"/>
    <x v="4"/>
    <n v="751.06965319999995"/>
    <n v="341"/>
    <x v="0"/>
    <d v="2019-01-28T00:00:00"/>
    <n v="1"/>
    <s v="Penicillin"/>
    <s v="Normal"/>
    <x v="1"/>
  </r>
  <r>
    <s v="Christine Melton"/>
    <n v="82"/>
    <x v="1"/>
    <x v="7"/>
    <x v="5"/>
    <x v="320"/>
    <n v="24"/>
    <x v="6"/>
    <n v="7"/>
    <s v="Weekend"/>
    <s v="Mid"/>
    <s v="Travis Hines"/>
    <s v="Morales-Lee"/>
    <x v="1"/>
    <n v="45858.789089999998"/>
    <n v="484"/>
    <x v="0"/>
    <d v="2022-07-30T00:00:00"/>
    <n v="6"/>
    <s v="Aspirin"/>
    <s v="Normal"/>
    <x v="0"/>
  </r>
  <r>
    <s v="Jon Robinson"/>
    <n v="36"/>
    <x v="0"/>
    <x v="4"/>
    <x v="0"/>
    <x v="166"/>
    <n v="18"/>
    <x v="6"/>
    <n v="7"/>
    <s v="Weekend"/>
    <s v="Mid"/>
    <s v="Julie Hogan"/>
    <s v="Smith-Carrillo"/>
    <x v="2"/>
    <n v="32351.016899999999"/>
    <n v="376"/>
    <x v="2"/>
    <d v="2022-12-25T00:00:00"/>
    <n v="7"/>
    <s v="Ibuprofen"/>
    <s v="Inconclusive"/>
    <x v="1"/>
  </r>
  <r>
    <s v="Cassandra Chan"/>
    <n v="26"/>
    <x v="1"/>
    <x v="3"/>
    <x v="1"/>
    <x v="751"/>
    <n v="24"/>
    <x v="3"/>
    <n v="5"/>
    <s v="Weekday"/>
    <s v="Mid"/>
    <s v="Sara Walker"/>
    <s v="Murphy-Mitchell"/>
    <x v="3"/>
    <n v="39197.482199999999"/>
    <n v="430"/>
    <x v="2"/>
    <d v="2023-04-07T00:00:00"/>
    <n v="5"/>
    <s v="Aspirin"/>
    <s v="Normal"/>
    <x v="1"/>
  </r>
  <r>
    <s v="Grace Moses"/>
    <n v="84"/>
    <x v="1"/>
    <x v="5"/>
    <x v="5"/>
    <x v="1437"/>
    <n v="29"/>
    <x v="6"/>
    <n v="7"/>
    <s v="Weekend"/>
    <s v="End"/>
    <s v="Sarah Hughes"/>
    <s v="Stewart-Mitchell"/>
    <x v="4"/>
    <n v="51231.676979999997"/>
    <n v="185"/>
    <x v="0"/>
    <d v="2020-01-03T00:00:00"/>
    <n v="5"/>
    <s v="Ibuprofen"/>
    <s v="Normal"/>
    <x v="0"/>
  </r>
  <r>
    <s v="Wanda Morrison"/>
    <n v="56"/>
    <x v="1"/>
    <x v="7"/>
    <x v="2"/>
    <x v="1711"/>
    <n v="3"/>
    <x v="4"/>
    <n v="1"/>
    <s v="Weekday"/>
    <s v="Start"/>
    <s v="Kathleen Chung"/>
    <s v="Macias, Gallagher and Edwards"/>
    <x v="1"/>
    <n v="24474.166730000001"/>
    <n v="403"/>
    <x v="2"/>
    <d v="2022-01-14T00:00:00"/>
    <n v="5"/>
    <s v="Aspirin"/>
    <s v="Inconclusive"/>
    <x v="1"/>
  </r>
  <r>
    <s v="Tiffany Davis"/>
    <n v="72"/>
    <x v="1"/>
    <x v="2"/>
    <x v="5"/>
    <x v="415"/>
    <n v="16"/>
    <x v="1"/>
    <n v="6"/>
    <s v="Weekend"/>
    <s v="Mid"/>
    <s v="Jonathan Koch"/>
    <s v="Turner-White"/>
    <x v="4"/>
    <n v="35181.766109999997"/>
    <n v="276"/>
    <x v="1"/>
    <d v="2019-12-01T00:00:00"/>
    <n v="7"/>
    <s v="Ibuprofen"/>
    <s v="Normal"/>
    <x v="0"/>
  </r>
  <r>
    <s v="Timothy Alexander"/>
    <n v="20"/>
    <x v="0"/>
    <x v="4"/>
    <x v="5"/>
    <x v="618"/>
    <n v="8"/>
    <x v="5"/>
    <n v="2"/>
    <s v="Weekday"/>
    <s v="Mid"/>
    <s v="Karen Rivera"/>
    <s v="Martin LLC"/>
    <x v="3"/>
    <n v="69056.867010000002"/>
    <n v="351"/>
    <x v="2"/>
    <d v="2022-02-22T00:00:00"/>
    <n v="2"/>
    <s v="Aspirin"/>
    <s v="Normal"/>
    <x v="2"/>
  </r>
  <r>
    <s v="Mark Williams"/>
    <n v="35"/>
    <x v="0"/>
    <x v="4"/>
    <x v="0"/>
    <x v="1357"/>
    <n v="2"/>
    <x v="6"/>
    <n v="7"/>
    <s v="Weekend"/>
    <s v="Start"/>
    <s v="Dylan Garcia"/>
    <s v="Moon, Caldwell and Charles"/>
    <x v="0"/>
    <n v="27658.257580000001"/>
    <n v="123"/>
    <x v="2"/>
    <d v="2019-06-25T00:00:00"/>
    <n v="2"/>
    <s v="Paracetamol"/>
    <s v="Normal"/>
    <x v="1"/>
  </r>
  <r>
    <s v="Melissa Jackson"/>
    <n v="80"/>
    <x v="1"/>
    <x v="2"/>
    <x v="5"/>
    <x v="1500"/>
    <n v="25"/>
    <x v="5"/>
    <n v="2"/>
    <s v="Weekday"/>
    <s v="Mid"/>
    <s v="Gregory Brown"/>
    <s v="Ramirez PLC"/>
    <x v="4"/>
    <n v="22081.960930000001"/>
    <n v="245"/>
    <x v="1"/>
    <d v="2022-02-11T00:00:00"/>
    <n v="5"/>
    <s v="Paracetamol"/>
    <s v="Normal"/>
    <x v="0"/>
  </r>
  <r>
    <s v="Alison Stewart"/>
    <n v="29"/>
    <x v="0"/>
    <x v="2"/>
    <x v="1"/>
    <x v="1658"/>
    <n v="17"/>
    <x v="3"/>
    <n v="5"/>
    <s v="Weekday"/>
    <s v="Mid"/>
    <s v="Miguel Silva"/>
    <s v="Ortiz-Perkins"/>
    <x v="1"/>
    <n v="14632.366"/>
    <n v="137"/>
    <x v="1"/>
    <d v="2020-04-28T00:00:00"/>
    <n v="2"/>
    <s v="Aspirin"/>
    <s v="Inconclusive"/>
    <x v="1"/>
  </r>
  <r>
    <s v="Danielle Wallace"/>
    <n v="53"/>
    <x v="0"/>
    <x v="4"/>
    <x v="3"/>
    <x v="1705"/>
    <n v="28"/>
    <x v="3"/>
    <n v="5"/>
    <s v="Weekday"/>
    <s v="End"/>
    <s v="Shawn Galvan"/>
    <s v="Adkins, Bennett and Sparks"/>
    <x v="3"/>
    <n v="15881.67555"/>
    <n v="157"/>
    <x v="0"/>
    <d v="2020-03-14T00:00:00"/>
    <n v="6"/>
    <s v="Penicillin"/>
    <s v="Abnormal"/>
    <x v="1"/>
  </r>
  <r>
    <s v="Stacey Decker"/>
    <n v="54"/>
    <x v="0"/>
    <x v="2"/>
    <x v="5"/>
    <x v="920"/>
    <n v="15"/>
    <x v="3"/>
    <n v="5"/>
    <s v="Weekday"/>
    <s v="Mid"/>
    <s v="Rodney Allen"/>
    <s v="Sims, Gutierrez and Meza"/>
    <x v="3"/>
    <n v="6933.5702659999997"/>
    <n v="286"/>
    <x v="1"/>
    <d v="2023-09-19T00:00:00"/>
    <n v="2"/>
    <s v="Lipitor"/>
    <s v="Abnormal"/>
    <x v="1"/>
  </r>
  <r>
    <s v="Gregory Murray"/>
    <n v="79"/>
    <x v="1"/>
    <x v="3"/>
    <x v="5"/>
    <x v="1123"/>
    <n v="14"/>
    <x v="1"/>
    <n v="6"/>
    <s v="Weekend"/>
    <s v="Mid"/>
    <s v="Linda Washington"/>
    <s v="Peters Group"/>
    <x v="0"/>
    <n v="15705.860500000001"/>
    <n v="433"/>
    <x v="0"/>
    <d v="2023-01-19T00:00:00"/>
    <n v="4"/>
    <s v="Paracetamol"/>
    <s v="Normal"/>
    <x v="0"/>
  </r>
  <r>
    <s v="Joshua Browning"/>
    <n v="63"/>
    <x v="1"/>
    <x v="4"/>
    <x v="3"/>
    <x v="1316"/>
    <n v="10"/>
    <x v="3"/>
    <n v="5"/>
    <s v="Weekday"/>
    <s v="Mid"/>
    <s v="Randall Harrison"/>
    <s v="Vasquez-Henderson"/>
    <x v="1"/>
    <n v="24709.461070000001"/>
    <n v="357"/>
    <x v="0"/>
    <d v="2022-06-25T00:00:00"/>
    <n v="6"/>
    <s v="Lipitor"/>
    <s v="Abnormal"/>
    <x v="1"/>
  </r>
  <r>
    <s v="Tamara Hart"/>
    <n v="56"/>
    <x v="0"/>
    <x v="4"/>
    <x v="2"/>
    <x v="471"/>
    <n v="17"/>
    <x v="2"/>
    <n v="3"/>
    <s v="Weekday"/>
    <s v="Mid"/>
    <s v="Cody Olson"/>
    <s v="Patterson-Thompson"/>
    <x v="3"/>
    <n v="22008.126690000001"/>
    <n v="368"/>
    <x v="0"/>
    <d v="2021-04-09T00:00:00"/>
    <n v="5"/>
    <s v="Paracetamol"/>
    <s v="Normal"/>
    <x v="1"/>
  </r>
  <r>
    <s v="Elizabeth Peters"/>
    <n v="61"/>
    <x v="1"/>
    <x v="6"/>
    <x v="4"/>
    <x v="784"/>
    <n v="22"/>
    <x v="1"/>
    <n v="6"/>
    <s v="Weekend"/>
    <s v="Mid"/>
    <s v="Gloria Owens"/>
    <s v="Day and Sons"/>
    <x v="0"/>
    <n v="33083.564859999999"/>
    <n v="188"/>
    <x v="1"/>
    <d v="2019-01-02T00:00:00"/>
    <n v="3"/>
    <s v="Lipitor"/>
    <s v="Normal"/>
    <x v="1"/>
  </r>
  <r>
    <s v="Jeff Marks"/>
    <n v="32"/>
    <x v="0"/>
    <x v="5"/>
    <x v="1"/>
    <x v="666"/>
    <n v="8"/>
    <x v="2"/>
    <n v="3"/>
    <s v="Weekday"/>
    <s v="Mid"/>
    <s v="Brian Matthews"/>
    <s v="Davidson Group"/>
    <x v="1"/>
    <n v="17838.520639999999"/>
    <n v="393"/>
    <x v="0"/>
    <d v="2020-04-16T00:00:00"/>
    <n v="4"/>
    <s v="Paracetamol"/>
    <s v="Abnormal"/>
    <x v="1"/>
  </r>
  <r>
    <s v="Mariah Stewart"/>
    <n v="55"/>
    <x v="1"/>
    <x v="5"/>
    <x v="3"/>
    <x v="933"/>
    <n v="25"/>
    <x v="6"/>
    <n v="7"/>
    <s v="Weekend"/>
    <s v="Mid"/>
    <s v="Steven Miller"/>
    <s v="Robinson-Sanders"/>
    <x v="4"/>
    <n v="34331.386350000001"/>
    <n v="215"/>
    <x v="0"/>
    <d v="2021-05-03T00:00:00"/>
    <n v="1"/>
    <s v="Penicillin"/>
    <s v="Abnormal"/>
    <x v="1"/>
  </r>
  <r>
    <s v="Rhonda Martin"/>
    <n v="60"/>
    <x v="1"/>
    <x v="3"/>
    <x v="5"/>
    <x v="391"/>
    <n v="14"/>
    <x v="5"/>
    <n v="2"/>
    <s v="Weekday"/>
    <s v="Mid"/>
    <s v="Katherine Hunt"/>
    <s v="Patterson-Rose"/>
    <x v="3"/>
    <n v="46241.896999999997"/>
    <n v="209"/>
    <x v="1"/>
    <d v="2023-03-04T00:00:00"/>
    <n v="6"/>
    <s v="Ibuprofen"/>
    <s v="Abnormal"/>
    <x v="1"/>
  </r>
  <r>
    <s v="Michael Bradley"/>
    <n v="24"/>
    <x v="1"/>
    <x v="6"/>
    <x v="1"/>
    <x v="712"/>
    <n v="13"/>
    <x v="0"/>
    <n v="4"/>
    <s v="Weekday"/>
    <s v="Mid"/>
    <s v="Isabella Coleman"/>
    <s v="Warren-Bentley"/>
    <x v="4"/>
    <n v="7961.0115880000003"/>
    <n v="277"/>
    <x v="2"/>
    <d v="2022-10-29T00:00:00"/>
    <n v="6"/>
    <s v="Ibuprofen"/>
    <s v="Abnormal"/>
    <x v="2"/>
  </r>
  <r>
    <s v="Cathy Guzman"/>
    <n v="60"/>
    <x v="1"/>
    <x v="0"/>
    <x v="5"/>
    <x v="317"/>
    <n v="29"/>
    <x v="4"/>
    <n v="1"/>
    <s v="Weekday"/>
    <s v="End"/>
    <s v="Derrick Hernandez Jr."/>
    <s v="Watts, Perez and Coleman"/>
    <x v="3"/>
    <n v="34558.693729999999"/>
    <n v="337"/>
    <x v="1"/>
    <d v="2019-08-25T00:00:00"/>
    <n v="7"/>
    <s v="Penicillin"/>
    <s v="Inconclusive"/>
    <x v="1"/>
  </r>
  <r>
    <s v="Clifford Avila"/>
    <n v="53"/>
    <x v="1"/>
    <x v="7"/>
    <x v="5"/>
    <x v="854"/>
    <n v="28"/>
    <x v="2"/>
    <n v="3"/>
    <s v="Weekday"/>
    <s v="End"/>
    <s v="Nancy Watts"/>
    <s v="Phillips-Reeves"/>
    <x v="0"/>
    <n v="28991.88247"/>
    <n v="410"/>
    <x v="0"/>
    <d v="2022-10-19T00:00:00"/>
    <n v="3"/>
    <s v="Ibuprofen"/>
    <s v="Normal"/>
    <x v="1"/>
  </r>
  <r>
    <s v="Karen Cooper"/>
    <n v="29"/>
    <x v="0"/>
    <x v="2"/>
    <x v="5"/>
    <x v="993"/>
    <n v="1"/>
    <x v="5"/>
    <n v="2"/>
    <s v="Weekday"/>
    <s v="Start"/>
    <s v="WilliaMaleBradley"/>
    <s v="Wallace, Osborn and Johnson"/>
    <x v="2"/>
    <n v="72276.678679999997"/>
    <n v="357"/>
    <x v="0"/>
    <d v="2020-12-07T00:00:00"/>
    <n v="1"/>
    <s v="Lipitor"/>
    <s v="Abnormal"/>
    <x v="1"/>
  </r>
  <r>
    <s v="Holly Johnson"/>
    <n v="32"/>
    <x v="1"/>
    <x v="5"/>
    <x v="1"/>
    <x v="1678"/>
    <n v="3"/>
    <x v="4"/>
    <n v="1"/>
    <s v="Weekday"/>
    <s v="Start"/>
    <s v="Danny Harrison"/>
    <s v="Macdonald, Herrera and Calderon"/>
    <x v="2"/>
    <n v="41575.221680000002"/>
    <n v="342"/>
    <x v="2"/>
    <d v="2022-10-20T00:00:00"/>
    <n v="4"/>
    <s v="Lipitor"/>
    <s v="Abnormal"/>
    <x v="1"/>
  </r>
  <r>
    <s v="Kimberly Clark"/>
    <n v="35"/>
    <x v="1"/>
    <x v="4"/>
    <x v="1"/>
    <x v="992"/>
    <n v="13"/>
    <x v="2"/>
    <n v="3"/>
    <s v="Weekday"/>
    <s v="Mid"/>
    <s v="Jeffrey Monroe"/>
    <s v="Richmond Group"/>
    <x v="2"/>
    <n v="40104.509010000002"/>
    <n v="236"/>
    <x v="2"/>
    <d v="2021-10-19T00:00:00"/>
    <n v="2"/>
    <s v="Lipitor"/>
    <s v="Abnormal"/>
    <x v="1"/>
  </r>
  <r>
    <s v="Jason Brennan"/>
    <n v="25"/>
    <x v="1"/>
    <x v="4"/>
    <x v="3"/>
    <x v="1224"/>
    <n v="20"/>
    <x v="3"/>
    <n v="5"/>
    <s v="Weekday"/>
    <s v="Mid"/>
    <s v="Kimberly Delgado"/>
    <s v="Robertson, Ewing and Jackson"/>
    <x v="1"/>
    <n v="18183.358339999999"/>
    <n v="111"/>
    <x v="0"/>
    <d v="2020-03-21T00:00:00"/>
    <n v="6"/>
    <s v="Aspirin"/>
    <s v="Inconclusive"/>
    <x v="1"/>
  </r>
  <r>
    <s v="Terri Gilbert"/>
    <n v="82"/>
    <x v="1"/>
    <x v="5"/>
    <x v="0"/>
    <x v="1060"/>
    <n v="13"/>
    <x v="4"/>
    <n v="1"/>
    <s v="Weekday"/>
    <s v="Mid"/>
    <s v="Terry Peters"/>
    <s v="Bell Group"/>
    <x v="1"/>
    <n v="30083.59332"/>
    <n v="199"/>
    <x v="1"/>
    <d v="2023-03-09T00:00:00"/>
    <n v="4"/>
    <s v="Paracetamol"/>
    <s v="Inconclusive"/>
    <x v="0"/>
  </r>
  <r>
    <s v="Margaret Jones"/>
    <n v="83"/>
    <x v="0"/>
    <x v="6"/>
    <x v="2"/>
    <x v="1037"/>
    <n v="20"/>
    <x v="4"/>
    <n v="1"/>
    <s v="Weekday"/>
    <s v="Mid"/>
    <s v="Nicole Smith"/>
    <s v="Silva and Sons"/>
    <x v="1"/>
    <n v="8739.7647290000004"/>
    <n v="109"/>
    <x v="2"/>
    <d v="2020-02-02T00:00:00"/>
    <n v="7"/>
    <s v="Paracetamol"/>
    <s v="Normal"/>
    <x v="0"/>
  </r>
  <r>
    <s v="Mr. John Pierce"/>
    <n v="62"/>
    <x v="1"/>
    <x v="5"/>
    <x v="0"/>
    <x v="274"/>
    <n v="18"/>
    <x v="2"/>
    <n v="3"/>
    <s v="Weekday"/>
    <s v="Mid"/>
    <s v="Lisa Rogers"/>
    <s v="Pineda-Gonzalez"/>
    <x v="1"/>
    <m/>
    <n v="124"/>
    <x v="1"/>
    <d v="2021-09-03T00:00:00"/>
    <n v="5"/>
    <s v="Lipitor"/>
    <s v="Normal"/>
    <x v="1"/>
  </r>
  <r>
    <s v="WilliaMaleGaines"/>
    <n v="28"/>
    <x v="1"/>
    <x v="3"/>
    <x v="4"/>
    <x v="977"/>
    <n v="9"/>
    <x v="2"/>
    <n v="3"/>
    <s v="Weekday"/>
    <s v="Mid"/>
    <s v="James Peterson"/>
    <s v="Mccormick Inc"/>
    <x v="4"/>
    <n v="33137.89918"/>
    <n v="399"/>
    <x v="1"/>
    <d v="2022-03-05T00:00:00"/>
    <n v="6"/>
    <s v="Paracetamol"/>
    <s v="Inconclusive"/>
    <x v="1"/>
  </r>
  <r>
    <s v="Shannon Le"/>
    <n v="76"/>
    <x v="1"/>
    <x v="7"/>
    <x v="4"/>
    <x v="879"/>
    <n v="7"/>
    <x v="2"/>
    <n v="3"/>
    <s v="Weekday"/>
    <s v="Mid"/>
    <s v="Kevin Hill"/>
    <s v="Solomon-Sanford"/>
    <x v="1"/>
    <n v="31741.886559999999"/>
    <n v="175"/>
    <x v="2"/>
    <d v="2019-08-25T00:00:00"/>
    <n v="7"/>
    <s v="Paracetamol"/>
    <s v="Inconclusive"/>
    <x v="0"/>
  </r>
  <r>
    <s v="Tyler Bean"/>
    <n v="46"/>
    <x v="1"/>
    <x v="0"/>
    <x v="1"/>
    <x v="1415"/>
    <n v="25"/>
    <x v="3"/>
    <n v="5"/>
    <s v="Weekday"/>
    <s v="Mid"/>
    <s v="Briana Randall"/>
    <s v="Haynes and Sons"/>
    <x v="4"/>
    <n v="20724.053469999999"/>
    <n v="423"/>
    <x v="1"/>
    <d v="2022-03-12T00:00:00"/>
    <n v="6"/>
    <s v="Lipitor"/>
    <s v="Normal"/>
    <x v="1"/>
  </r>
  <r>
    <s v="Allison Robbins"/>
    <n v="24"/>
    <x v="0"/>
    <x v="4"/>
    <x v="4"/>
    <x v="569"/>
    <n v="5"/>
    <x v="2"/>
    <n v="3"/>
    <s v="Weekday"/>
    <s v="Mid"/>
    <s v="Jeffrey Brown"/>
    <s v="Marquez LLC"/>
    <x v="2"/>
    <n v="22494.905770000001"/>
    <n v="294"/>
    <x v="2"/>
    <d v="2023-04-15T00:00:00"/>
    <n v="6"/>
    <s v="Lipitor"/>
    <s v="Normal"/>
    <x v="2"/>
  </r>
  <r>
    <s v="Marco Maddox"/>
    <n v="46"/>
    <x v="1"/>
    <x v="6"/>
    <x v="0"/>
    <x v="1385"/>
    <n v="29"/>
    <x v="5"/>
    <n v="2"/>
    <s v="Weekday"/>
    <s v="End"/>
    <s v="Melinda Rodriguez"/>
    <s v="Mccoy, Garcia and Lee"/>
    <x v="4"/>
    <n v="54600.563009999998"/>
    <n v="274"/>
    <x v="2"/>
    <d v="2023-09-17T00:00:00"/>
    <n v="7"/>
    <s v="Paracetamol"/>
    <s v="Normal"/>
    <x v="1"/>
  </r>
  <r>
    <s v="WilliaMaleBowers"/>
    <n v="40"/>
    <x v="1"/>
    <x v="2"/>
    <x v="4"/>
    <x v="898"/>
    <n v="14"/>
    <x v="1"/>
    <n v="6"/>
    <s v="Weekend"/>
    <s v="Mid"/>
    <s v="Shelby Wilson"/>
    <s v="Walker-Perez"/>
    <x v="1"/>
    <n v="15312.110839999999"/>
    <n v="401"/>
    <x v="1"/>
    <d v="2023-10-23T00:00:00"/>
    <n v="1"/>
    <s v="Ibuprofen"/>
    <s v="Inconclusive"/>
    <x v="1"/>
  </r>
  <r>
    <s v="Darlene Jones"/>
    <n v="45"/>
    <x v="0"/>
    <x v="5"/>
    <x v="2"/>
    <x v="1095"/>
    <n v="13"/>
    <x v="2"/>
    <n v="3"/>
    <s v="Weekday"/>
    <s v="Mid"/>
    <s v="Gregory Perez"/>
    <s v="Carrillo, Thornton and Collins"/>
    <x v="1"/>
    <n v="24730.914680000002"/>
    <n v="133"/>
    <x v="0"/>
    <d v="2022-04-17T00:00:00"/>
    <n v="7"/>
    <s v="Ibuprofen"/>
    <s v="Inconclusive"/>
    <x v="1"/>
  </r>
  <r>
    <s v="Alexandria Sparks"/>
    <n v="56"/>
    <x v="1"/>
    <x v="3"/>
    <x v="4"/>
    <x v="1719"/>
    <n v="8"/>
    <x v="2"/>
    <n v="3"/>
    <s v="Weekday"/>
    <s v="Mid"/>
    <s v="Steven Charles"/>
    <s v="Bean Ltd"/>
    <x v="4"/>
    <n v="10235.83185"/>
    <n v="213"/>
    <x v="2"/>
    <d v="2019-05-15T00:00:00"/>
    <n v="3"/>
    <s v="Aspirin"/>
    <s v="Abnormal"/>
    <x v="1"/>
  </r>
  <r>
    <s v="Ryan Gomez"/>
    <n v="58"/>
    <x v="1"/>
    <x v="6"/>
    <x v="4"/>
    <x v="811"/>
    <n v="16"/>
    <x v="1"/>
    <n v="6"/>
    <s v="Weekend"/>
    <s v="Mid"/>
    <s v="Kevin Adkins"/>
    <s v="Lopez PLC"/>
    <x v="0"/>
    <n v="29094.189910000001"/>
    <n v="396"/>
    <x v="1"/>
    <d v="2021-01-29T00:00:00"/>
    <n v="5"/>
    <s v="Lipitor"/>
    <s v="Normal"/>
    <x v="1"/>
  </r>
  <r>
    <s v="Sara Clark"/>
    <n v="57"/>
    <x v="1"/>
    <x v="2"/>
    <x v="0"/>
    <x v="1267"/>
    <n v="23"/>
    <x v="3"/>
    <n v="5"/>
    <s v="Weekday"/>
    <s v="Mid"/>
    <s v="Stephen Riddle"/>
    <s v="Bauer, Dunlap and Flynn"/>
    <x v="0"/>
    <n v="7335.5134440000002"/>
    <n v="452"/>
    <x v="1"/>
    <d v="2023-01-17T00:00:00"/>
    <n v="2"/>
    <s v="Ibuprofen"/>
    <s v="Inconclusive"/>
    <x v="1"/>
  </r>
  <r>
    <s v="Jesse Hudson"/>
    <n v="72"/>
    <x v="1"/>
    <x v="4"/>
    <x v="3"/>
    <x v="1453"/>
    <n v="14"/>
    <x v="2"/>
    <n v="3"/>
    <s v="Weekday"/>
    <s v="Mid"/>
    <s v="Dylan Hernandez"/>
    <s v="Byrd, Pierce and Johnson"/>
    <x v="2"/>
    <n v="24074.461879999999"/>
    <n v="408"/>
    <x v="0"/>
    <d v="2019-08-20T00:00:00"/>
    <n v="2"/>
    <s v="Lipitor"/>
    <s v="Inconclusive"/>
    <x v="0"/>
  </r>
  <r>
    <s v="Robert King"/>
    <n v="55"/>
    <x v="1"/>
    <x v="3"/>
    <x v="0"/>
    <x v="184"/>
    <n v="30"/>
    <x v="4"/>
    <n v="1"/>
    <s v="Weekday"/>
    <s v="End"/>
    <s v="Tina Barker"/>
    <s v="Hebert-Valenzuela"/>
    <x v="1"/>
    <n v="17146.590250000001"/>
    <n v="182"/>
    <x v="1"/>
    <d v="2020-01-10T00:00:00"/>
    <n v="5"/>
    <s v="Lipitor"/>
    <s v="Normal"/>
    <x v="1"/>
  </r>
  <r>
    <s v="Lauren Phillips"/>
    <n v="44"/>
    <x v="0"/>
    <x v="2"/>
    <x v="4"/>
    <x v="361"/>
    <n v="5"/>
    <x v="1"/>
    <n v="6"/>
    <s v="Weekend"/>
    <s v="Mid"/>
    <s v="Jesse Robinson PhD"/>
    <s v="Lewis-Wade"/>
    <x v="2"/>
    <n v="14397.59101"/>
    <n v="354"/>
    <x v="0"/>
    <d v="2022-03-19T00:00:00"/>
    <n v="6"/>
    <s v="Ibuprofen"/>
    <s v="Inconclusive"/>
    <x v="1"/>
  </r>
  <r>
    <s v="Christy Gregory"/>
    <n v="36"/>
    <x v="0"/>
    <x v="4"/>
    <x v="2"/>
    <x v="761"/>
    <n v="1"/>
    <x v="6"/>
    <n v="7"/>
    <s v="Weekend"/>
    <s v="Start"/>
    <s v="Donna Tate"/>
    <s v="Flynn PLC"/>
    <x v="1"/>
    <n v="5638.1911019999998"/>
    <n v="404"/>
    <x v="0"/>
    <d v="2023-01-01T00:00:00"/>
    <n v="7"/>
    <s v="Paracetamol"/>
    <s v="Abnormal"/>
    <x v="1"/>
  </r>
  <r>
    <s v="Richard Jones"/>
    <n v="52"/>
    <x v="1"/>
    <x v="5"/>
    <x v="1"/>
    <x v="1720"/>
    <n v="20"/>
    <x v="2"/>
    <n v="3"/>
    <s v="Weekday"/>
    <s v="Mid"/>
    <s v="Ashley Whitaker"/>
    <s v="Burke-Stewart"/>
    <x v="2"/>
    <n v="3282.576814"/>
    <n v="126"/>
    <x v="0"/>
    <d v="2019-11-24T00:00:00"/>
    <n v="7"/>
    <s v="Ibuprofen"/>
    <s v="Normal"/>
    <x v="1"/>
  </r>
  <r>
    <s v="Kyle Williams"/>
    <n v="46"/>
    <x v="0"/>
    <x v="6"/>
    <x v="4"/>
    <x v="1496"/>
    <n v="12"/>
    <x v="2"/>
    <n v="3"/>
    <s v="Weekday"/>
    <s v="Mid"/>
    <s v="Mark Ward"/>
    <s v="Bridges, Perkins and Villanueva"/>
    <x v="3"/>
    <n v="16585.48171"/>
    <n v="136"/>
    <x v="2"/>
    <d v="2022-10-24T00:00:00"/>
    <n v="1"/>
    <s v="Penicillin"/>
    <s v="Normal"/>
    <x v="1"/>
  </r>
  <r>
    <s v="Robert Bell"/>
    <n v="28"/>
    <x v="0"/>
    <x v="4"/>
    <x v="4"/>
    <x v="898"/>
    <n v="14"/>
    <x v="1"/>
    <n v="6"/>
    <s v="Weekend"/>
    <s v="Mid"/>
    <s v="John Harrell"/>
    <s v="Garza-Mays"/>
    <x v="1"/>
    <n v="10491.84527"/>
    <n v="246"/>
    <x v="2"/>
    <d v="2023-11-08T00:00:00"/>
    <n v="3"/>
    <s v="Aspirin"/>
    <s v="Normal"/>
    <x v="1"/>
  </r>
  <r>
    <s v="Andrew Wilson"/>
    <n v="32"/>
    <x v="1"/>
    <x v="5"/>
    <x v="2"/>
    <x v="625"/>
    <n v="5"/>
    <x v="2"/>
    <n v="3"/>
    <s v="Weekday"/>
    <s v="Mid"/>
    <s v="Brooke Taylor"/>
    <s v="Hutchinson Inc"/>
    <x v="3"/>
    <n v="12282.853279999999"/>
    <n v="343"/>
    <x v="0"/>
    <d v="2022-01-28T00:00:00"/>
    <n v="5"/>
    <s v="Ibuprofen"/>
    <s v="Inconclusive"/>
    <x v="1"/>
  </r>
  <r>
    <s v="Gregory Hill"/>
    <n v="50"/>
    <x v="1"/>
    <x v="0"/>
    <x v="3"/>
    <x v="74"/>
    <n v="16"/>
    <x v="3"/>
    <n v="5"/>
    <s v="Weekday"/>
    <s v="Mid"/>
    <s v="David Golden"/>
    <s v="Lopez, Douglas and Shaw"/>
    <x v="3"/>
    <n v="19198.16419"/>
    <n v="197"/>
    <x v="0"/>
    <d v="2021-07-30T00:00:00"/>
    <n v="5"/>
    <s v="Penicillin"/>
    <s v="Normal"/>
    <x v="1"/>
  </r>
  <r>
    <s v="Joseph Hunt"/>
    <n v="19"/>
    <x v="1"/>
    <x v="2"/>
    <x v="4"/>
    <x v="1700"/>
    <n v="28"/>
    <x v="6"/>
    <n v="7"/>
    <s v="Weekend"/>
    <s v="End"/>
    <s v="Priscilla Jones"/>
    <s v="Mahoney and Sons"/>
    <x v="3"/>
    <n v="29684.506979999998"/>
    <n v="256"/>
    <x v="2"/>
    <d v="2023-05-30T00:00:00"/>
    <n v="2"/>
    <s v="Paracetamol"/>
    <s v="Inconclusive"/>
    <x v="2"/>
  </r>
  <r>
    <s v="Nicholas Moore"/>
    <n v="19"/>
    <x v="1"/>
    <x v="4"/>
    <x v="1"/>
    <x v="398"/>
    <n v="29"/>
    <x v="1"/>
    <n v="6"/>
    <s v="Weekend"/>
    <s v="End"/>
    <s v="Christian Roy"/>
    <s v="Massey-Webb"/>
    <x v="3"/>
    <n v="9603.1689210000004"/>
    <n v="241"/>
    <x v="1"/>
    <d v="2023-08-17T00:00:00"/>
    <n v="4"/>
    <s v="Ibuprofen"/>
    <s v="Abnormal"/>
    <x v="2"/>
  </r>
  <r>
    <s v="David Mendoza"/>
    <n v="85"/>
    <x v="1"/>
    <x v="7"/>
    <x v="3"/>
    <x v="992"/>
    <n v="13"/>
    <x v="2"/>
    <n v="3"/>
    <s v="Weekday"/>
    <s v="Mid"/>
    <s v="Heather Lopez"/>
    <s v="Garcia, Ward and Stephens"/>
    <x v="3"/>
    <n v="28081.502850000001"/>
    <n v="362"/>
    <x v="0"/>
    <d v="2021-10-17T00:00:00"/>
    <n v="7"/>
    <s v="Paracetamol"/>
    <s v="Inconclusive"/>
    <x v="0"/>
  </r>
  <r>
    <s v="Melissa Russell"/>
    <n v="77"/>
    <x v="0"/>
    <x v="3"/>
    <x v="4"/>
    <x v="1143"/>
    <n v="20"/>
    <x v="0"/>
    <n v="4"/>
    <s v="Weekday"/>
    <s v="Mid"/>
    <s v="Jake Chung"/>
    <s v="Duncan-Lara"/>
    <x v="0"/>
    <n v="31903.420050000001"/>
    <n v="174"/>
    <x v="0"/>
    <d v="2023-07-22T00:00:00"/>
    <n v="6"/>
    <s v="Aspirin"/>
    <s v="Inconclusive"/>
    <x v="0"/>
  </r>
  <r>
    <s v="Suzanne Phillips"/>
    <n v="24"/>
    <x v="1"/>
    <x v="5"/>
    <x v="0"/>
    <x v="700"/>
    <n v="28"/>
    <x v="1"/>
    <n v="6"/>
    <s v="Weekend"/>
    <s v="End"/>
    <s v="Richard Hanna"/>
    <s v="Fox-Mckee"/>
    <x v="4"/>
    <n v="22835.185860000001"/>
    <n v="348"/>
    <x v="1"/>
    <d v="2023-02-07T00:00:00"/>
    <n v="2"/>
    <s v="Ibuprofen"/>
    <s v="Normal"/>
    <x v="2"/>
  </r>
  <r>
    <s v="Cindy Johnson"/>
    <n v="44"/>
    <x v="0"/>
    <x v="6"/>
    <x v="2"/>
    <x v="970"/>
    <n v="21"/>
    <x v="0"/>
    <n v="4"/>
    <s v="Weekday"/>
    <s v="Mid"/>
    <s v="Megan Martin"/>
    <s v="Patterson Group"/>
    <x v="4"/>
    <n v="13031.79594"/>
    <n v="201"/>
    <x v="0"/>
    <d v="2022-08-05T00:00:00"/>
    <n v="5"/>
    <s v="Aspirin"/>
    <s v="Normal"/>
    <x v="1"/>
  </r>
  <r>
    <s v="Elizabeth Scott"/>
    <n v="46"/>
    <x v="0"/>
    <x v="5"/>
    <x v="4"/>
    <x v="1136"/>
    <n v="20"/>
    <x v="5"/>
    <n v="2"/>
    <s v="Weekday"/>
    <s v="Mid"/>
    <s v="Melinda Chavez"/>
    <s v="Smith Inc"/>
    <x v="2"/>
    <n v="8345.1710849999999"/>
    <n v="472"/>
    <x v="1"/>
    <d v="2021-04-29T00:00:00"/>
    <n v="4"/>
    <s v="Lipitor"/>
    <s v="Abnormal"/>
    <x v="1"/>
  </r>
  <r>
    <s v="Betty Pierce"/>
    <n v="60"/>
    <x v="1"/>
    <x v="0"/>
    <x v="1"/>
    <x v="566"/>
    <n v="21"/>
    <x v="3"/>
    <n v="5"/>
    <s v="Weekday"/>
    <s v="Mid"/>
    <s v="Austin Mejia"/>
    <s v="Forbes, Herrera and Lucero"/>
    <x v="4"/>
    <n v="40993.155700000003"/>
    <n v="369"/>
    <x v="0"/>
    <d v="2020-08-24T00:00:00"/>
    <n v="1"/>
    <s v="Paracetamol"/>
    <s v="Abnormal"/>
    <x v="1"/>
  </r>
  <r>
    <s v="Austin Davenport"/>
    <n v="51"/>
    <x v="0"/>
    <x v="1"/>
    <x v="2"/>
    <x v="1574"/>
    <n v="30"/>
    <x v="6"/>
    <n v="7"/>
    <s v="Weekend"/>
    <s v="End"/>
    <s v="Ashley Thompson"/>
    <s v="Ramos, Travis and Robertson"/>
    <x v="4"/>
    <n v="6065.1858149999998"/>
    <n v="407"/>
    <x v="2"/>
    <d v="2023-05-30T00:00:00"/>
    <n v="2"/>
    <s v="Aspirin"/>
    <s v="Abnormal"/>
    <x v="1"/>
  </r>
  <r>
    <s v="Tiffany Scott"/>
    <n v="76"/>
    <x v="1"/>
    <x v="1"/>
    <x v="3"/>
    <x v="1163"/>
    <n v="27"/>
    <x v="4"/>
    <n v="1"/>
    <s v="Weekday"/>
    <s v="End"/>
    <s v="Eric Mendoza"/>
    <s v="Mcguire, West and Brown"/>
    <x v="3"/>
    <n v="19758.891520000001"/>
    <n v="410"/>
    <x v="0"/>
    <d v="2022-01-15T00:00:00"/>
    <n v="6"/>
    <s v="Paracetamol"/>
    <s v="Abnormal"/>
    <x v="0"/>
  </r>
  <r>
    <s v="David Vazquez"/>
    <n v="67"/>
    <x v="1"/>
    <x v="6"/>
    <x v="3"/>
    <x v="597"/>
    <n v="28"/>
    <x v="2"/>
    <n v="3"/>
    <s v="Weekday"/>
    <s v="End"/>
    <s v="Frank Barnett"/>
    <s v="Mills-Williams"/>
    <x v="4"/>
    <n v="34579.466840000001"/>
    <n v="437"/>
    <x v="0"/>
    <d v="2018-12-19T00:00:00"/>
    <n v="3"/>
    <s v="Paracetamol"/>
    <s v="Normal"/>
    <x v="0"/>
  </r>
  <r>
    <s v="Kyle Adams"/>
    <n v="70"/>
    <x v="1"/>
    <x v="7"/>
    <x v="5"/>
    <x v="875"/>
    <n v="22"/>
    <x v="3"/>
    <n v="5"/>
    <s v="Weekday"/>
    <s v="Mid"/>
    <s v="Leslie Martin"/>
    <s v="Reeves Group"/>
    <x v="2"/>
    <n v="75099.424620000005"/>
    <n v="167"/>
    <x v="0"/>
    <d v="2022-07-31T00:00:00"/>
    <n v="7"/>
    <s v="Ibuprofen"/>
    <s v="Normal"/>
    <x v="0"/>
  </r>
  <r>
    <s v="Daniel Henderson"/>
    <n v="39"/>
    <x v="1"/>
    <x v="3"/>
    <x v="1"/>
    <x v="628"/>
    <n v="26"/>
    <x v="6"/>
    <n v="7"/>
    <s v="Weekend"/>
    <s v="Mid"/>
    <s v="Danielle Wright"/>
    <s v="Walls, Bowers and Mullins"/>
    <x v="3"/>
    <n v="34510.758979999999"/>
    <n v="239"/>
    <x v="0"/>
    <d v="2022-06-30T00:00:00"/>
    <n v="4"/>
    <s v="Penicillin"/>
    <s v="Inconclusive"/>
    <x v="1"/>
  </r>
  <r>
    <s v="Kelly Collins"/>
    <n v="24"/>
    <x v="0"/>
    <x v="4"/>
    <x v="2"/>
    <x v="376"/>
    <n v="11"/>
    <x v="2"/>
    <n v="3"/>
    <s v="Weekday"/>
    <s v="Mid"/>
    <s v="Julie Vaughan"/>
    <s v="Mcneil-Martin"/>
    <x v="2"/>
    <n v="6589.3426069999996"/>
    <n v="486"/>
    <x v="2"/>
    <d v="2023-10-17T00:00:00"/>
    <n v="2"/>
    <s v="Aspirin"/>
    <s v="Normal"/>
    <x v="2"/>
  </r>
  <r>
    <s v="Jennifer Dunn MD"/>
    <n v="48"/>
    <x v="1"/>
    <x v="2"/>
    <x v="4"/>
    <x v="1721"/>
    <n v="14"/>
    <x v="0"/>
    <n v="4"/>
    <s v="Weekday"/>
    <s v="Mid"/>
    <s v="Jon Sparks"/>
    <s v="Garcia-Mcintyre"/>
    <x v="2"/>
    <n v="29354.79378"/>
    <n v="127"/>
    <x v="2"/>
    <d v="2019-02-15T00:00:00"/>
    <n v="5"/>
    <s v="Lipitor"/>
    <s v="Normal"/>
    <x v="1"/>
  </r>
  <r>
    <s v="Kathryn Smith"/>
    <n v="31"/>
    <x v="0"/>
    <x v="4"/>
    <x v="5"/>
    <x v="844"/>
    <n v="30"/>
    <x v="4"/>
    <n v="1"/>
    <s v="Weekday"/>
    <s v="End"/>
    <s v="Daryl Green"/>
    <s v="Mendez, Lewis and Scott"/>
    <x v="3"/>
    <n v="36048.271419999997"/>
    <n v="277"/>
    <x v="1"/>
    <d v="2020-03-31T00:00:00"/>
    <n v="2"/>
    <s v="Penicillin"/>
    <s v="Inconclusive"/>
    <x v="1"/>
  </r>
  <r>
    <s v="Sarah Long"/>
    <n v="85"/>
    <x v="0"/>
    <x v="5"/>
    <x v="5"/>
    <x v="307"/>
    <n v="23"/>
    <x v="0"/>
    <n v="4"/>
    <s v="Weekday"/>
    <s v="Mid"/>
    <s v="Miss Valerie George"/>
    <s v="Mccarthy PLC"/>
    <x v="0"/>
    <n v="41251.32933"/>
    <n v="299"/>
    <x v="0"/>
    <d v="2020-02-02T00:00:00"/>
    <n v="7"/>
    <s v="Ibuprofen"/>
    <s v="Abnormal"/>
    <x v="0"/>
  </r>
  <r>
    <s v="Jessica Thomas"/>
    <n v="62"/>
    <x v="1"/>
    <x v="1"/>
    <x v="5"/>
    <x v="619"/>
    <n v="3"/>
    <x v="3"/>
    <n v="5"/>
    <s v="Weekday"/>
    <s v="Start"/>
    <s v="Alexander Anthony"/>
    <s v="Sutton, Swanson and Gomez"/>
    <x v="0"/>
    <n v="5753.5834199999999"/>
    <n v="206"/>
    <x v="0"/>
    <d v="2020-01-05T00:00:00"/>
    <n v="7"/>
    <s v="Penicillin"/>
    <s v="Normal"/>
    <x v="1"/>
  </r>
  <r>
    <s v="Lisa Myers"/>
    <n v="62"/>
    <x v="1"/>
    <x v="7"/>
    <x v="1"/>
    <x v="637"/>
    <n v="16"/>
    <x v="1"/>
    <n v="6"/>
    <s v="Weekend"/>
    <s v="Mid"/>
    <s v="April Hernandez"/>
    <s v="Cole Group"/>
    <x v="0"/>
    <n v="3405.5196310000001"/>
    <n v="204"/>
    <x v="2"/>
    <d v="2019-03-12T00:00:00"/>
    <n v="2"/>
    <s v="Aspirin"/>
    <s v="Normal"/>
    <x v="1"/>
  </r>
  <r>
    <s v="Dennis Walter"/>
    <n v="53"/>
    <x v="0"/>
    <x v="5"/>
    <x v="3"/>
    <x v="83"/>
    <n v="30"/>
    <x v="6"/>
    <n v="7"/>
    <s v="Weekend"/>
    <s v="End"/>
    <s v="Robert Thomas"/>
    <s v="Wheeler Group"/>
    <x v="2"/>
    <n v="20235.524430000001"/>
    <n v="372"/>
    <x v="0"/>
    <d v="2019-07-02T00:00:00"/>
    <n v="2"/>
    <s v="Penicillin"/>
    <s v="Abnormal"/>
    <x v="1"/>
  </r>
  <r>
    <s v="Cheryl Rodriguez"/>
    <n v="21"/>
    <x v="1"/>
    <x v="3"/>
    <x v="4"/>
    <x v="505"/>
    <n v="17"/>
    <x v="4"/>
    <n v="1"/>
    <s v="Weekday"/>
    <s v="Mid"/>
    <s v="Isabella Martinez"/>
    <s v="Cooper-Cruz"/>
    <x v="4"/>
    <n v="24828.909019999999"/>
    <n v="446"/>
    <x v="1"/>
    <d v="2019-01-08T00:00:00"/>
    <n v="2"/>
    <s v="Aspirin"/>
    <s v="Normal"/>
    <x v="2"/>
  </r>
  <r>
    <s v="Adriana Reynolds"/>
    <n v="51"/>
    <x v="1"/>
    <x v="0"/>
    <x v="3"/>
    <x v="498"/>
    <n v="17"/>
    <x v="1"/>
    <n v="6"/>
    <s v="Weekend"/>
    <s v="Mid"/>
    <s v="John Skinner"/>
    <s v="Murphy-Mckenzie"/>
    <x v="3"/>
    <n v="4946.8116259999997"/>
    <n v="154"/>
    <x v="0"/>
    <d v="2023-07-03T00:00:00"/>
    <n v="1"/>
    <s v="Penicillin"/>
    <s v="Abnormal"/>
    <x v="1"/>
  </r>
  <r>
    <s v="Elizabeth Jones"/>
    <n v="70"/>
    <x v="1"/>
    <x v="4"/>
    <x v="5"/>
    <x v="1567"/>
    <n v="31"/>
    <x v="4"/>
    <n v="1"/>
    <s v="Weekday"/>
    <s v="End"/>
    <s v="Eric Shaw"/>
    <s v="Clay-Hughes"/>
    <x v="0"/>
    <n v="26504.14618"/>
    <n v="413"/>
    <x v="0"/>
    <d v="2020-09-13T00:00:00"/>
    <n v="7"/>
    <s v="Lipitor"/>
    <s v="Abnormal"/>
    <x v="0"/>
  </r>
  <r>
    <s v="Heather Lester"/>
    <n v="78"/>
    <x v="1"/>
    <x v="1"/>
    <x v="5"/>
    <x v="728"/>
    <n v="22"/>
    <x v="5"/>
    <n v="2"/>
    <s v="Weekday"/>
    <s v="Mid"/>
    <s v="Kimberly Adams"/>
    <s v="Stevens, Henry and Rich"/>
    <x v="0"/>
    <n v="55809.573539999998"/>
    <n v="439"/>
    <x v="2"/>
    <d v="2020-12-30T00:00:00"/>
    <n v="3"/>
    <s v="Lipitor"/>
    <s v="Abnormal"/>
    <x v="0"/>
  </r>
  <r>
    <s v="Allison Kelly"/>
    <n v="20"/>
    <x v="0"/>
    <x v="3"/>
    <x v="4"/>
    <x v="1178"/>
    <n v="31"/>
    <x v="6"/>
    <n v="7"/>
    <s v="Weekend"/>
    <s v="End"/>
    <s v="Katrina Diaz"/>
    <s v="Coleman PLC"/>
    <x v="3"/>
    <n v="26248.443039999998"/>
    <n v="137"/>
    <x v="2"/>
    <d v="2021-11-01T00:00:00"/>
    <n v="1"/>
    <s v="Ibuprofen"/>
    <s v="Inconclusive"/>
    <x v="2"/>
  </r>
  <r>
    <s v="Stephanie Cox"/>
    <n v="22"/>
    <x v="0"/>
    <x v="5"/>
    <x v="4"/>
    <x v="497"/>
    <n v="17"/>
    <x v="1"/>
    <n v="6"/>
    <s v="Weekend"/>
    <s v="Mid"/>
    <s v="Brian Huber"/>
    <s v="Stanley-Bradshaw"/>
    <x v="3"/>
    <n v="10435.403700000001"/>
    <n v="328"/>
    <x v="2"/>
    <d v="2022-09-24T00:00:00"/>
    <n v="6"/>
    <s v="Paracetamol"/>
    <s v="Abnormal"/>
    <x v="2"/>
  </r>
  <r>
    <s v="Angela Williams"/>
    <n v="80"/>
    <x v="1"/>
    <x v="2"/>
    <x v="0"/>
    <x v="82"/>
    <n v="12"/>
    <x v="1"/>
    <n v="6"/>
    <s v="Weekend"/>
    <s v="Mid"/>
    <s v="Cameron Crosby"/>
    <s v="Murray, Davis and Johnson"/>
    <x v="0"/>
    <n v="50275.775549999998"/>
    <n v="214"/>
    <x v="2"/>
    <d v="2019-01-25T00:00:00"/>
    <n v="5"/>
    <s v="Penicillin"/>
    <s v="Normal"/>
    <x v="0"/>
  </r>
  <r>
    <s v="Christopher Baker"/>
    <n v="31"/>
    <x v="0"/>
    <x v="5"/>
    <x v="0"/>
    <x v="376"/>
    <n v="11"/>
    <x v="2"/>
    <n v="3"/>
    <s v="Weekday"/>
    <s v="Mid"/>
    <s v="Kristina Sanchez"/>
    <s v="Knight-Lane"/>
    <x v="2"/>
    <n v="42421.078000000001"/>
    <n v="150"/>
    <x v="2"/>
    <d v="2023-11-07T00:00:00"/>
    <n v="2"/>
    <s v="Ibuprofen"/>
    <s v="Inconclusive"/>
    <x v="1"/>
  </r>
  <r>
    <s v="Kelly Hicks"/>
    <n v="34"/>
    <x v="0"/>
    <x v="4"/>
    <x v="1"/>
    <x v="630"/>
    <n v="5"/>
    <x v="1"/>
    <n v="6"/>
    <s v="Weekend"/>
    <s v="Mid"/>
    <s v="Samantha Chapman"/>
    <s v="Garcia LLC"/>
    <x v="2"/>
    <n v="13206.116260000001"/>
    <n v="338"/>
    <x v="0"/>
    <d v="2023-08-06T00:00:00"/>
    <n v="7"/>
    <s v="Ibuprofen"/>
    <s v="Normal"/>
    <x v="1"/>
  </r>
  <r>
    <s v="Sierra Bowers"/>
    <n v="40"/>
    <x v="1"/>
    <x v="3"/>
    <x v="1"/>
    <x v="800"/>
    <n v="28"/>
    <x v="2"/>
    <n v="3"/>
    <s v="Weekday"/>
    <s v="End"/>
    <s v="Mrs. Rachel Wright"/>
    <s v="Ryan, Werner and Harper"/>
    <x v="4"/>
    <n v="3549.4924700000001"/>
    <n v="429"/>
    <x v="1"/>
    <d v="2019-09-21T00:00:00"/>
    <n v="6"/>
    <s v="Aspirin"/>
    <s v="Normal"/>
    <x v="1"/>
  </r>
  <r>
    <s v="Steven Brown"/>
    <n v="39"/>
    <x v="1"/>
    <x v="4"/>
    <x v="0"/>
    <x v="393"/>
    <n v="7"/>
    <x v="6"/>
    <n v="7"/>
    <s v="Weekend"/>
    <s v="Mid"/>
    <s v="Christy Rodriguez"/>
    <s v="Hodges Inc"/>
    <x v="1"/>
    <n v="13072.80697"/>
    <n v="324"/>
    <x v="2"/>
    <d v="2021-03-05T00:00:00"/>
    <n v="5"/>
    <s v="Ibuprofen"/>
    <s v="Abnormal"/>
    <x v="1"/>
  </r>
  <r>
    <s v="Pamela Shelton"/>
    <n v="50"/>
    <x v="1"/>
    <x v="1"/>
    <x v="5"/>
    <x v="1441"/>
    <n v="19"/>
    <x v="5"/>
    <n v="2"/>
    <s v="Weekday"/>
    <s v="Mid"/>
    <s v="Katherine Benitez"/>
    <s v="Wise, Stewart and Johnson"/>
    <x v="1"/>
    <n v="57733.109360000002"/>
    <n v="183"/>
    <x v="1"/>
    <d v="2022-07-27T00:00:00"/>
    <n v="3"/>
    <s v="Ibuprofen"/>
    <s v="Abnormal"/>
    <x v="1"/>
  </r>
  <r>
    <s v="Benjamin Martinez"/>
    <n v="76"/>
    <x v="0"/>
    <x v="7"/>
    <x v="2"/>
    <x v="388"/>
    <n v="9"/>
    <x v="4"/>
    <n v="1"/>
    <s v="Weekday"/>
    <s v="Mid"/>
    <s v="Joanne Barrera"/>
    <s v="Jones, Kaiser and Park"/>
    <x v="0"/>
    <n v="23527.72669"/>
    <n v="267"/>
    <x v="2"/>
    <d v="2020-11-11T00:00:00"/>
    <n v="3"/>
    <s v="Aspirin"/>
    <s v="Normal"/>
    <x v="0"/>
  </r>
  <r>
    <s v="Isaac Thomas"/>
    <n v="61"/>
    <x v="0"/>
    <x v="5"/>
    <x v="2"/>
    <x v="267"/>
    <n v="12"/>
    <x v="3"/>
    <n v="5"/>
    <s v="Weekday"/>
    <s v="Mid"/>
    <s v="Ronald Knox"/>
    <s v="Hicks, Thompson and Hill"/>
    <x v="0"/>
    <n v="23188.9031"/>
    <n v="128"/>
    <x v="0"/>
    <d v="2019-04-21T00:00:00"/>
    <n v="7"/>
    <s v="Penicillin"/>
    <s v="Inconclusive"/>
    <x v="1"/>
  </r>
  <r>
    <s v="Ellen Thomas"/>
    <n v="39"/>
    <x v="0"/>
    <x v="6"/>
    <x v="5"/>
    <x v="1520"/>
    <n v="28"/>
    <x v="5"/>
    <n v="2"/>
    <s v="Weekday"/>
    <s v="End"/>
    <s v="Jose Douglas"/>
    <s v="Simmons-Mcfarland"/>
    <x v="0"/>
    <n v="14196.01915"/>
    <n v="374"/>
    <x v="2"/>
    <d v="2023-03-09T00:00:00"/>
    <n v="4"/>
    <s v="Lipitor"/>
    <s v="Normal"/>
    <x v="1"/>
  </r>
  <r>
    <s v="John Avery"/>
    <n v="54"/>
    <x v="0"/>
    <x v="0"/>
    <x v="4"/>
    <x v="493"/>
    <n v="8"/>
    <x v="6"/>
    <n v="7"/>
    <s v="Weekend"/>
    <s v="Mid"/>
    <s v="Kevin Browning"/>
    <s v="Wilson Inc"/>
    <x v="3"/>
    <n v="19310.828890000001"/>
    <n v="282"/>
    <x v="1"/>
    <d v="2020-11-18T00:00:00"/>
    <n v="3"/>
    <s v="Paracetamol"/>
    <s v="Normal"/>
    <x v="1"/>
  </r>
  <r>
    <s v="Patrick Shields"/>
    <n v="65"/>
    <x v="1"/>
    <x v="7"/>
    <x v="3"/>
    <x v="454"/>
    <n v="18"/>
    <x v="0"/>
    <n v="4"/>
    <s v="Weekday"/>
    <s v="Mid"/>
    <s v="Taylor Berry"/>
    <s v="King Ltd"/>
    <x v="0"/>
    <n v="20249.812809999999"/>
    <n v="319"/>
    <x v="0"/>
    <d v="2019-05-10T00:00:00"/>
    <n v="5"/>
    <s v="Lipitor"/>
    <s v="Abnormal"/>
    <x v="0"/>
  </r>
  <r>
    <s v="James Warner"/>
    <n v="76"/>
    <x v="0"/>
    <x v="7"/>
    <x v="4"/>
    <x v="245"/>
    <n v="8"/>
    <x v="0"/>
    <n v="4"/>
    <s v="Weekday"/>
    <s v="Mid"/>
    <s v="Roger Boyd"/>
    <s v="Lee LLC"/>
    <x v="0"/>
    <n v="8190.8513830000002"/>
    <n v="192"/>
    <x v="2"/>
    <d v="2023-01-03T00:00:00"/>
    <n v="2"/>
    <s v="Penicillin"/>
    <s v="Abnormal"/>
    <x v="0"/>
  </r>
  <r>
    <s v="Dorothy Wright"/>
    <n v="41"/>
    <x v="0"/>
    <x v="2"/>
    <x v="2"/>
    <x v="1132"/>
    <n v="16"/>
    <x v="0"/>
    <n v="4"/>
    <s v="Weekday"/>
    <s v="Mid"/>
    <s v="Richard Randall"/>
    <s v="Wong, Ballard and Garcia"/>
    <x v="4"/>
    <n v="9667.9908460000006"/>
    <n v="268"/>
    <x v="0"/>
    <d v="2020-01-29T00:00:00"/>
    <n v="3"/>
    <s v="Paracetamol"/>
    <s v="Normal"/>
    <x v="1"/>
  </r>
  <r>
    <s v="Jennifer Daugherty"/>
    <n v="68"/>
    <x v="0"/>
    <x v="7"/>
    <x v="3"/>
    <x v="712"/>
    <n v="13"/>
    <x v="0"/>
    <n v="4"/>
    <s v="Weekday"/>
    <s v="Mid"/>
    <s v="Alexis Franklin"/>
    <s v="Arroyo Inc"/>
    <x v="0"/>
    <n v="4419.8965920000001"/>
    <n v="174"/>
    <x v="2"/>
    <d v="2022-11-01T00:00:00"/>
    <n v="2"/>
    <s v="Lipitor"/>
    <s v="Inconclusive"/>
    <x v="0"/>
  </r>
  <r>
    <s v="Krista Sellers"/>
    <n v="53"/>
    <x v="1"/>
    <x v="1"/>
    <x v="4"/>
    <x v="1434"/>
    <n v="10"/>
    <x v="2"/>
    <n v="3"/>
    <s v="Weekday"/>
    <s v="Mid"/>
    <s v="Mrs. Jacqueline Wall DVM"/>
    <s v="Cherry PLC"/>
    <x v="1"/>
    <n v="3217.32798"/>
    <n v="374"/>
    <x v="1"/>
    <d v="2022-08-18T00:00:00"/>
    <n v="4"/>
    <s v="Paracetamol"/>
    <s v="Normal"/>
    <x v="1"/>
  </r>
  <r>
    <s v="Michael Robbins"/>
    <n v="42"/>
    <x v="1"/>
    <x v="3"/>
    <x v="0"/>
    <x v="578"/>
    <n v="28"/>
    <x v="0"/>
    <n v="4"/>
    <s v="Weekday"/>
    <s v="End"/>
    <s v="Michael Blackwell"/>
    <s v="Reyes Ltd"/>
    <x v="3"/>
    <n v="47423.23704"/>
    <n v="486"/>
    <x v="1"/>
    <d v="2021-10-29T00:00:00"/>
    <n v="5"/>
    <s v="Penicillin"/>
    <s v="Inconclusive"/>
    <x v="1"/>
  </r>
  <r>
    <s v="Haley Bright"/>
    <n v="74"/>
    <x v="1"/>
    <x v="7"/>
    <x v="3"/>
    <x v="1722"/>
    <n v="7"/>
    <x v="3"/>
    <n v="5"/>
    <s v="Weekday"/>
    <s v="Mid"/>
    <s v="Terry Aguirre"/>
    <s v="Thomas, Williams and Larson"/>
    <x v="0"/>
    <n v="15730.49122"/>
    <n v="352"/>
    <x v="0"/>
    <d v="2020-08-15T00:00:00"/>
    <n v="6"/>
    <s v="Paracetamol"/>
    <s v="Normal"/>
    <x v="0"/>
  </r>
  <r>
    <s v="Jessica Carter"/>
    <n v="77"/>
    <x v="0"/>
    <x v="6"/>
    <x v="5"/>
    <x v="1190"/>
    <n v="30"/>
    <x v="5"/>
    <n v="2"/>
    <s v="Weekday"/>
    <s v="End"/>
    <s v="Michael Cuevas"/>
    <s v="Davis-Jackson"/>
    <x v="0"/>
    <n v="58084.723619999997"/>
    <n v="204"/>
    <x v="1"/>
    <d v="2018-11-22T00:00:00"/>
    <n v="4"/>
    <s v="Ibuprofen"/>
    <s v="Normal"/>
    <x v="0"/>
  </r>
  <r>
    <s v="Amanda West"/>
    <n v="20"/>
    <x v="1"/>
    <x v="3"/>
    <x v="0"/>
    <x v="337"/>
    <n v="30"/>
    <x v="1"/>
    <n v="6"/>
    <s v="Weekend"/>
    <s v="End"/>
    <s v="Matthew Burke"/>
    <s v="Taylor Ltd"/>
    <x v="2"/>
    <n v="11182.68923"/>
    <n v="337"/>
    <x v="1"/>
    <d v="2020-06-29T00:00:00"/>
    <n v="1"/>
    <s v="Aspirin"/>
    <s v="Normal"/>
    <x v="2"/>
  </r>
  <r>
    <s v="Nancy Nixon"/>
    <n v="24"/>
    <x v="0"/>
    <x v="2"/>
    <x v="1"/>
    <x v="331"/>
    <n v="24"/>
    <x v="5"/>
    <n v="2"/>
    <s v="Weekday"/>
    <s v="Mid"/>
    <s v="Amber Morris"/>
    <s v="Mitchell, Rodriguez and Burke"/>
    <x v="3"/>
    <n v="2377.3214149999999"/>
    <n v="351"/>
    <x v="2"/>
    <d v="2020-12-03T00:00:00"/>
    <n v="4"/>
    <s v="Penicillin"/>
    <s v="Normal"/>
    <x v="2"/>
  </r>
  <r>
    <s v="Jeremiah Leblanc"/>
    <n v="48"/>
    <x v="1"/>
    <x v="6"/>
    <x v="3"/>
    <x v="1723"/>
    <n v="25"/>
    <x v="1"/>
    <n v="6"/>
    <s v="Weekend"/>
    <s v="Mid"/>
    <s v="Rhonda Glass"/>
    <s v="Haney-Johns"/>
    <x v="1"/>
    <n v="33830.095020000001"/>
    <n v="354"/>
    <x v="1"/>
    <d v="2020-08-15T00:00:00"/>
    <n v="6"/>
    <s v="Lipitor"/>
    <s v="Abnormal"/>
    <x v="1"/>
  </r>
  <r>
    <s v="Susan Jackson"/>
    <n v="36"/>
    <x v="1"/>
    <x v="3"/>
    <x v="4"/>
    <x v="1571"/>
    <n v="27"/>
    <x v="6"/>
    <n v="7"/>
    <s v="Weekend"/>
    <s v="End"/>
    <s v="Arthur Morgan"/>
    <s v="Powell Ltd"/>
    <x v="3"/>
    <n v="3147.303739"/>
    <n v="263"/>
    <x v="2"/>
    <d v="2022-12-18T00:00:00"/>
    <n v="7"/>
    <s v="Ibuprofen"/>
    <s v="Normal"/>
    <x v="1"/>
  </r>
  <r>
    <s v="David White"/>
    <n v="80"/>
    <x v="0"/>
    <x v="5"/>
    <x v="2"/>
    <x v="1289"/>
    <n v="15"/>
    <x v="5"/>
    <n v="2"/>
    <s v="Weekday"/>
    <s v="Mid"/>
    <s v="Joshua Mckay"/>
    <s v="Williams-Carpenter"/>
    <x v="0"/>
    <n v="10426.2703"/>
    <n v="177"/>
    <x v="2"/>
    <d v="2023-09-03T00:00:00"/>
    <n v="7"/>
    <s v="Ibuprofen"/>
    <s v="Normal"/>
    <x v="0"/>
  </r>
  <r>
    <s v="James Paul"/>
    <n v="81"/>
    <x v="0"/>
    <x v="7"/>
    <x v="4"/>
    <x v="1690"/>
    <n v="24"/>
    <x v="1"/>
    <n v="6"/>
    <s v="Weekend"/>
    <s v="Mid"/>
    <s v="Glenn Shea"/>
    <s v="Mccann, Reilly and Miller"/>
    <x v="0"/>
    <n v="31256.356619999999"/>
    <n v="288"/>
    <x v="0"/>
    <d v="2021-08-06T00:00:00"/>
    <n v="5"/>
    <s v="Paracetamol"/>
    <s v="Abnormal"/>
    <x v="0"/>
  </r>
  <r>
    <s v="Andrew Brooks"/>
    <n v="47"/>
    <x v="0"/>
    <x v="0"/>
    <x v="5"/>
    <x v="1588"/>
    <n v="21"/>
    <x v="5"/>
    <n v="2"/>
    <s v="Weekday"/>
    <s v="Mid"/>
    <s v="Alex Hawkins"/>
    <s v="Nelson, Jackson and Thomas"/>
    <x v="2"/>
    <n v="42299.773379999999"/>
    <n v="136"/>
    <x v="1"/>
    <d v="2020-08-08T00:00:00"/>
    <n v="6"/>
    <s v="Penicillin"/>
    <s v="Abnormal"/>
    <x v="1"/>
  </r>
  <r>
    <s v="Stephen Clark"/>
    <n v="46"/>
    <x v="0"/>
    <x v="3"/>
    <x v="5"/>
    <x v="1092"/>
    <n v="24"/>
    <x v="0"/>
    <n v="4"/>
    <s v="Weekday"/>
    <s v="Mid"/>
    <s v="Nathan Schultz"/>
    <s v="Martinez, Porter and Hernandez"/>
    <x v="4"/>
    <n v="29614.714309999999"/>
    <n v="222"/>
    <x v="0"/>
    <d v="2021-01-12T00:00:00"/>
    <n v="2"/>
    <s v="Paracetamol"/>
    <s v="Abnormal"/>
    <x v="1"/>
  </r>
  <r>
    <s v="Frederick Sherman"/>
    <n v="79"/>
    <x v="0"/>
    <x v="2"/>
    <x v="2"/>
    <x v="156"/>
    <n v="29"/>
    <x v="2"/>
    <n v="3"/>
    <s v="Weekday"/>
    <s v="End"/>
    <s v="Danielle Hawkins"/>
    <s v="Bailey, Wood and Lee"/>
    <x v="0"/>
    <n v="8797.2171789999993"/>
    <n v="217"/>
    <x v="2"/>
    <d v="2020-05-13T00:00:00"/>
    <n v="3"/>
    <s v="Penicillin"/>
    <s v="Inconclusive"/>
    <x v="0"/>
  </r>
  <r>
    <s v="Tiffany Gomez"/>
    <n v="60"/>
    <x v="1"/>
    <x v="1"/>
    <x v="1"/>
    <x v="770"/>
    <n v="7"/>
    <x v="6"/>
    <n v="7"/>
    <s v="Weekend"/>
    <s v="Mid"/>
    <s v="Sean Kelly"/>
    <s v="David-Mercado"/>
    <x v="0"/>
    <n v="13575.03104"/>
    <n v="491"/>
    <x v="2"/>
    <d v="2019-04-25T00:00:00"/>
    <n v="4"/>
    <s v="Penicillin"/>
    <s v="Inconclusive"/>
    <x v="1"/>
  </r>
  <r>
    <s v="Rebecca Buchanan"/>
    <n v="84"/>
    <x v="0"/>
    <x v="4"/>
    <x v="3"/>
    <x v="136"/>
    <n v="10"/>
    <x v="1"/>
    <n v="6"/>
    <s v="Weekend"/>
    <s v="Mid"/>
    <s v="Jennifer Walker"/>
    <s v="Williams-Williams"/>
    <x v="0"/>
    <n v="21244.029719999999"/>
    <n v="192"/>
    <x v="2"/>
    <d v="2021-04-15T00:00:00"/>
    <n v="4"/>
    <s v="Paracetamol"/>
    <s v="Inconclusive"/>
    <x v="0"/>
  </r>
  <r>
    <s v="Carlos Moore"/>
    <n v="46"/>
    <x v="1"/>
    <x v="2"/>
    <x v="2"/>
    <x v="228"/>
    <n v="20"/>
    <x v="2"/>
    <n v="3"/>
    <s v="Weekday"/>
    <s v="Mid"/>
    <s v="Norman Glover"/>
    <s v="Mckay, Marshall and Perry"/>
    <x v="0"/>
    <n v="20678.623609999999"/>
    <n v="317"/>
    <x v="1"/>
    <d v="2022-07-24T00:00:00"/>
    <n v="7"/>
    <s v="Lipitor"/>
    <s v="Abnormal"/>
    <x v="1"/>
  </r>
  <r>
    <s v="Jonathan Gonzalez"/>
    <n v="80"/>
    <x v="0"/>
    <x v="6"/>
    <x v="3"/>
    <x v="1571"/>
    <n v="27"/>
    <x v="6"/>
    <n v="7"/>
    <s v="Weekend"/>
    <s v="End"/>
    <s v="Jeremy Williams"/>
    <s v="Barr-Thompson"/>
    <x v="0"/>
    <n v="38705.298219999997"/>
    <n v="261"/>
    <x v="0"/>
    <d v="2022-12-18T00:00:00"/>
    <n v="7"/>
    <s v="Aspirin"/>
    <s v="Abnormal"/>
    <x v="0"/>
  </r>
  <r>
    <s v="Melanie Smith"/>
    <n v="56"/>
    <x v="1"/>
    <x v="0"/>
    <x v="1"/>
    <x v="960"/>
    <n v="26"/>
    <x v="0"/>
    <n v="4"/>
    <s v="Weekday"/>
    <s v="Mid"/>
    <s v="Tammie Harris"/>
    <s v="Mcfarland and Sons"/>
    <x v="2"/>
    <n v="35127.855770000002"/>
    <n v="349"/>
    <x v="1"/>
    <d v="2023-11-04T00:00:00"/>
    <n v="6"/>
    <s v="Penicillin"/>
    <s v="Abnormal"/>
    <x v="1"/>
  </r>
  <r>
    <s v="Cindy Smith"/>
    <n v="21"/>
    <x v="1"/>
    <x v="4"/>
    <x v="1"/>
    <x v="1330"/>
    <n v="2"/>
    <x v="4"/>
    <n v="1"/>
    <s v="Weekday"/>
    <s v="Start"/>
    <s v="Mikayla Thompson PhD"/>
    <s v="Davis, Lowery and Craig"/>
    <x v="3"/>
    <n v="23557.950400000002"/>
    <n v="425"/>
    <x v="2"/>
    <d v="2019-12-12T00:00:00"/>
    <n v="4"/>
    <s v="Ibuprofen"/>
    <s v="Normal"/>
    <x v="2"/>
  </r>
  <r>
    <s v="Maria Duncan"/>
    <n v="58"/>
    <x v="0"/>
    <x v="0"/>
    <x v="2"/>
    <x v="177"/>
    <n v="15"/>
    <x v="4"/>
    <n v="1"/>
    <s v="Weekday"/>
    <s v="Mid"/>
    <s v="Stephen Aguilar"/>
    <s v="Williams, Macdonald and Espinoza"/>
    <x v="3"/>
    <n v="22613.893380000001"/>
    <n v="461"/>
    <x v="1"/>
    <d v="2019-07-24T00:00:00"/>
    <n v="3"/>
    <s v="Paracetamol"/>
    <s v="Abnormal"/>
    <x v="1"/>
  </r>
  <r>
    <s v="Tina Allison"/>
    <n v="18"/>
    <x v="0"/>
    <x v="1"/>
    <x v="1"/>
    <x v="1010"/>
    <n v="24"/>
    <x v="3"/>
    <n v="5"/>
    <s v="Weekday"/>
    <s v="Mid"/>
    <s v="Kathryn Ellis"/>
    <s v="Jones, Duran and Schroeder"/>
    <x v="4"/>
    <n v="12981.22733"/>
    <n v="444"/>
    <x v="2"/>
    <d v="2019-06-18T00:00:00"/>
    <n v="2"/>
    <s v="Ibuprofen"/>
    <s v="Inconclusive"/>
    <x v="2"/>
  </r>
  <r>
    <s v="Sara Bradley"/>
    <n v="56"/>
    <x v="1"/>
    <x v="6"/>
    <x v="4"/>
    <x v="500"/>
    <n v="22"/>
    <x v="6"/>
    <n v="7"/>
    <s v="Weekend"/>
    <s v="Mid"/>
    <s v="Nicholas Lee"/>
    <s v="Marks, Cobb and Fletcher"/>
    <x v="4"/>
    <n v="10451.010759999999"/>
    <n v="285"/>
    <x v="1"/>
    <d v="2021-09-10T00:00:00"/>
    <n v="5"/>
    <s v="Ibuprofen"/>
    <s v="Abnormal"/>
    <x v="1"/>
  </r>
  <r>
    <s v="Elizabeth Jones"/>
    <n v="27"/>
    <x v="0"/>
    <x v="3"/>
    <x v="1"/>
    <x v="368"/>
    <n v="24"/>
    <x v="4"/>
    <n v="1"/>
    <s v="Weekday"/>
    <s v="Mid"/>
    <s v="Jacob Hanson"/>
    <s v="Turner Ltd"/>
    <x v="3"/>
    <n v="40647.000820000001"/>
    <n v="313"/>
    <x v="2"/>
    <d v="2019-06-30T00:00:00"/>
    <n v="7"/>
    <s v="Aspirin"/>
    <s v="Normal"/>
    <x v="1"/>
  </r>
  <r>
    <s v="Michael Stevens"/>
    <n v="36"/>
    <x v="0"/>
    <x v="3"/>
    <x v="5"/>
    <x v="142"/>
    <n v="2"/>
    <x v="0"/>
    <n v="4"/>
    <s v="Weekday"/>
    <s v="Start"/>
    <s v="Richard Stewart"/>
    <s v="Morgan LLC"/>
    <x v="3"/>
    <n v="43276.565349999997"/>
    <n v="478"/>
    <x v="2"/>
    <d v="2020-04-27T00:00:00"/>
    <n v="1"/>
    <s v="Ibuprofen"/>
    <s v="Inconclusive"/>
    <x v="1"/>
  </r>
  <r>
    <s v="Darren Ramos"/>
    <n v="82"/>
    <x v="1"/>
    <x v="7"/>
    <x v="5"/>
    <x v="1406"/>
    <n v="2"/>
    <x v="0"/>
    <n v="4"/>
    <s v="Weekday"/>
    <s v="Start"/>
    <s v="Michelle Morrison"/>
    <s v="Jackson-Reed"/>
    <x v="0"/>
    <n v="36029.177029999999"/>
    <n v="495"/>
    <x v="0"/>
    <d v="2023-03-21T00:00:00"/>
    <n v="2"/>
    <s v="Lipitor"/>
    <s v="Normal"/>
    <x v="0"/>
  </r>
  <r>
    <s v="Autumn Medina DDS"/>
    <n v="41"/>
    <x v="0"/>
    <x v="0"/>
    <x v="5"/>
    <x v="1724"/>
    <n v="6"/>
    <x v="4"/>
    <n v="1"/>
    <s v="Weekday"/>
    <s v="Mid"/>
    <s v="Kimberly Gomez"/>
    <s v="Roman, Russell and Harrison"/>
    <x v="0"/>
    <n v="19286.25805"/>
    <n v="113"/>
    <x v="2"/>
    <d v="2020-08-01T00:00:00"/>
    <n v="6"/>
    <s v="Paracetamol"/>
    <s v="Inconclusive"/>
    <x v="1"/>
  </r>
  <r>
    <s v="WilliaMaleDavis"/>
    <n v="37"/>
    <x v="0"/>
    <x v="6"/>
    <x v="4"/>
    <x v="58"/>
    <n v="19"/>
    <x v="6"/>
    <n v="7"/>
    <s v="Weekend"/>
    <s v="Mid"/>
    <s v="Daniel Valdez"/>
    <s v="Gaines-Woodward"/>
    <x v="4"/>
    <n v="8821.0737989999998"/>
    <n v="253"/>
    <x v="1"/>
    <d v="2020-01-26T00:00:00"/>
    <n v="7"/>
    <s v="Penicillin"/>
    <s v="Abnormal"/>
    <x v="1"/>
  </r>
  <r>
    <s v="Brianna Moore"/>
    <n v="23"/>
    <x v="0"/>
    <x v="2"/>
    <x v="1"/>
    <x v="327"/>
    <n v="1"/>
    <x v="0"/>
    <n v="4"/>
    <s v="Weekday"/>
    <s v="Start"/>
    <s v="Darlene Mccarthy"/>
    <s v="Black-Walker"/>
    <x v="2"/>
    <n v="16744.2968"/>
    <n v="371"/>
    <x v="2"/>
    <d v="2019-08-16T00:00:00"/>
    <n v="5"/>
    <s v="Lipitor"/>
    <s v="Inconclusive"/>
    <x v="2"/>
  </r>
  <r>
    <s v="Mr. Gary Miller"/>
    <n v="31"/>
    <x v="0"/>
    <x v="6"/>
    <x v="0"/>
    <x v="1052"/>
    <n v="17"/>
    <x v="2"/>
    <n v="3"/>
    <s v="Weekday"/>
    <s v="Mid"/>
    <s v="David Carroll"/>
    <s v="Ritter LLC"/>
    <x v="1"/>
    <n v="40864.949130000001"/>
    <n v="293"/>
    <x v="1"/>
    <d v="2020-06-26T00:00:00"/>
    <n v="5"/>
    <s v="Lipitor"/>
    <s v="Inconclusive"/>
    <x v="1"/>
  </r>
  <r>
    <s v="Sabrina Hall"/>
    <n v="52"/>
    <x v="0"/>
    <x v="1"/>
    <x v="2"/>
    <x v="1367"/>
    <n v="29"/>
    <x v="4"/>
    <n v="1"/>
    <s v="Weekday"/>
    <s v="End"/>
    <s v="Aaron Brewer"/>
    <s v="Edwards, Choi and Gonzalez"/>
    <x v="0"/>
    <n v="19349.316269999999"/>
    <n v="143"/>
    <x v="2"/>
    <d v="2023-06-12T00:00:00"/>
    <n v="1"/>
    <s v="Paracetamol"/>
    <s v="Abnormal"/>
    <x v="1"/>
  </r>
  <r>
    <s v="Wendy Spears"/>
    <n v="49"/>
    <x v="0"/>
    <x v="2"/>
    <x v="4"/>
    <x v="1173"/>
    <n v="29"/>
    <x v="2"/>
    <n v="3"/>
    <s v="Weekday"/>
    <s v="End"/>
    <s v="Kimberly Good"/>
    <s v="Dillon-Griffith"/>
    <x v="2"/>
    <n v="14063.946089999999"/>
    <n v="307"/>
    <x v="2"/>
    <d v="2019-06-18T00:00:00"/>
    <n v="2"/>
    <s v="Aspirin"/>
    <s v="Inconclusive"/>
    <x v="1"/>
  </r>
  <r>
    <s v="Matthew Lopez"/>
    <n v="33"/>
    <x v="0"/>
    <x v="3"/>
    <x v="1"/>
    <x v="578"/>
    <n v="28"/>
    <x v="0"/>
    <n v="4"/>
    <s v="Weekday"/>
    <s v="End"/>
    <s v="Daniel Nielsen"/>
    <s v="Arellano, Murillo and Johnson"/>
    <x v="3"/>
    <n v="36684.659169999999"/>
    <n v="307"/>
    <x v="2"/>
    <d v="2021-11-12T00:00:00"/>
    <n v="5"/>
    <s v="Aspirin"/>
    <s v="Normal"/>
    <x v="1"/>
  </r>
  <r>
    <s v="Lori Mcclain"/>
    <n v="35"/>
    <x v="0"/>
    <x v="0"/>
    <x v="3"/>
    <x v="872"/>
    <n v="2"/>
    <x v="4"/>
    <n v="1"/>
    <s v="Weekday"/>
    <s v="Start"/>
    <s v="Deanna Torres"/>
    <s v="Lee-Booth"/>
    <x v="1"/>
    <n v="19382.168750000001"/>
    <n v="394"/>
    <x v="2"/>
    <d v="2021-08-19T00:00:00"/>
    <n v="4"/>
    <s v="Paracetamol"/>
    <s v="Abnormal"/>
    <x v="1"/>
  </r>
  <r>
    <s v="Albert Holder"/>
    <n v="54"/>
    <x v="0"/>
    <x v="7"/>
    <x v="5"/>
    <x v="108"/>
    <n v="11"/>
    <x v="2"/>
    <n v="3"/>
    <s v="Weekday"/>
    <s v="Mid"/>
    <s v="Erika Zuniga"/>
    <s v="Brown, Alvarez and Gonzalez"/>
    <x v="3"/>
    <n v="8294.8318120000004"/>
    <n v="414"/>
    <x v="1"/>
    <d v="2020-11-29T00:00:00"/>
    <n v="7"/>
    <s v="Penicillin"/>
    <s v="Inconclusive"/>
    <x v="1"/>
  </r>
  <r>
    <s v="Troy Sanchez"/>
    <n v="60"/>
    <x v="1"/>
    <x v="0"/>
    <x v="5"/>
    <x v="1697"/>
    <n v="13"/>
    <x v="3"/>
    <n v="5"/>
    <s v="Weekday"/>
    <s v="Mid"/>
    <s v="David Lee"/>
    <s v="Hicks Inc"/>
    <x v="0"/>
    <n v="38757.878960000002"/>
    <n v="264"/>
    <x v="2"/>
    <d v="2020-11-22T00:00:00"/>
    <n v="7"/>
    <s v="Paracetamol"/>
    <s v="Normal"/>
    <x v="1"/>
  </r>
  <r>
    <s v="Ellen Ward"/>
    <n v="83"/>
    <x v="0"/>
    <x v="6"/>
    <x v="2"/>
    <x v="1680"/>
    <n v="12"/>
    <x v="3"/>
    <n v="5"/>
    <s v="Weekday"/>
    <s v="Mid"/>
    <s v="Trevor Mcmahon"/>
    <s v="Wolfe-Medina"/>
    <x v="0"/>
    <n v="12607.50604"/>
    <n v="287"/>
    <x v="2"/>
    <d v="2021-02-19T00:00:00"/>
    <n v="5"/>
    <s v="Aspirin"/>
    <s v="Abnormal"/>
    <x v="0"/>
  </r>
  <r>
    <s v="Jodi Griffin"/>
    <n v="78"/>
    <x v="1"/>
    <x v="1"/>
    <x v="0"/>
    <x v="338"/>
    <n v="10"/>
    <x v="0"/>
    <n v="4"/>
    <s v="Weekday"/>
    <s v="Mid"/>
    <s v="Robert Sharp"/>
    <s v="French Inc"/>
    <x v="0"/>
    <n v="49084.781999999999"/>
    <n v="117"/>
    <x v="1"/>
    <d v="2022-03-01T00:00:00"/>
    <n v="2"/>
    <s v="Lipitor"/>
    <s v="Abnormal"/>
    <x v="0"/>
  </r>
  <r>
    <s v="Jade Turner"/>
    <n v="54"/>
    <x v="0"/>
    <x v="0"/>
    <x v="3"/>
    <x v="1143"/>
    <n v="20"/>
    <x v="0"/>
    <n v="4"/>
    <s v="Weekday"/>
    <s v="Mid"/>
    <s v="Kristina Moody"/>
    <s v="Taylor Ltd"/>
    <x v="2"/>
    <n v="8093.5989499999996"/>
    <n v="360"/>
    <x v="1"/>
    <d v="2023-08-17T00:00:00"/>
    <n v="4"/>
    <s v="Lipitor"/>
    <s v="Abnormal"/>
    <x v="1"/>
  </r>
  <r>
    <s v="Candice Rodriguez"/>
    <n v="29"/>
    <x v="0"/>
    <x v="7"/>
    <x v="3"/>
    <x v="174"/>
    <n v="10"/>
    <x v="3"/>
    <n v="5"/>
    <s v="Weekday"/>
    <s v="Mid"/>
    <s v="Brandi Weaver"/>
    <s v="Swanson Inc"/>
    <x v="1"/>
    <n v="13216.13622"/>
    <n v="391"/>
    <x v="2"/>
    <d v="2020-07-17T00:00:00"/>
    <n v="5"/>
    <s v="Lipitor"/>
    <s v="Inconclusive"/>
    <x v="1"/>
  </r>
  <r>
    <s v="Patricia Bright"/>
    <n v="34"/>
    <x v="1"/>
    <x v="2"/>
    <x v="1"/>
    <x v="1236"/>
    <n v="10"/>
    <x v="3"/>
    <n v="5"/>
    <s v="Weekday"/>
    <s v="Mid"/>
    <s v="Carrie Miller"/>
    <s v="Payne Ltd"/>
    <x v="0"/>
    <n v="12183.22472"/>
    <n v="433"/>
    <x v="1"/>
    <d v="2021-10-07T00:00:00"/>
    <n v="4"/>
    <s v="Paracetamol"/>
    <s v="Inconclusive"/>
    <x v="1"/>
  </r>
  <r>
    <s v="Helen Ward"/>
    <n v="50"/>
    <x v="0"/>
    <x v="1"/>
    <x v="4"/>
    <x v="227"/>
    <n v="14"/>
    <x v="3"/>
    <n v="5"/>
    <s v="Weekday"/>
    <s v="Mid"/>
    <s v="David Hudson"/>
    <s v="Taylor LLC"/>
    <x v="0"/>
    <n v="16623.16836"/>
    <n v="424"/>
    <x v="2"/>
    <d v="2020-08-17T00:00:00"/>
    <n v="1"/>
    <s v="Aspirin"/>
    <s v="Normal"/>
    <x v="1"/>
  </r>
  <r>
    <s v="Joann Hendrix"/>
    <n v="83"/>
    <x v="0"/>
    <x v="4"/>
    <x v="4"/>
    <x v="1631"/>
    <n v="27"/>
    <x v="3"/>
    <n v="5"/>
    <s v="Weekday"/>
    <s v="End"/>
    <s v="Tyler Foster"/>
    <s v="Williamson-Hernandez"/>
    <x v="0"/>
    <n v="15943.974469999999"/>
    <n v="477"/>
    <x v="0"/>
    <d v="2020-11-29T00:00:00"/>
    <n v="7"/>
    <s v="Lipitor"/>
    <s v="Normal"/>
    <x v="0"/>
  </r>
  <r>
    <s v="Gary Grant"/>
    <n v="27"/>
    <x v="0"/>
    <x v="5"/>
    <x v="1"/>
    <x v="225"/>
    <n v="17"/>
    <x v="3"/>
    <n v="5"/>
    <s v="Weekday"/>
    <s v="Mid"/>
    <s v="Ryan Maldonado"/>
    <s v="Paul and Sons"/>
    <x v="4"/>
    <n v="39674.130140000001"/>
    <n v="283"/>
    <x v="2"/>
    <d v="2022-07-07T00:00:00"/>
    <n v="4"/>
    <s v="Paracetamol"/>
    <s v="Abnormal"/>
    <x v="1"/>
  </r>
  <r>
    <s v="Tyrone Roach"/>
    <n v="38"/>
    <x v="0"/>
    <x v="6"/>
    <x v="0"/>
    <x v="1198"/>
    <n v="19"/>
    <x v="6"/>
    <n v="7"/>
    <s v="Weekend"/>
    <s v="Mid"/>
    <s v="Robin Duffy"/>
    <s v="Miller Ltd"/>
    <x v="2"/>
    <n v="15436.89962"/>
    <n v="325"/>
    <x v="1"/>
    <d v="2021-12-30T00:00:00"/>
    <n v="4"/>
    <s v="Penicillin"/>
    <s v="Inconclusive"/>
    <x v="1"/>
  </r>
  <r>
    <s v="Emily Solis"/>
    <n v="63"/>
    <x v="1"/>
    <x v="2"/>
    <x v="5"/>
    <x v="443"/>
    <n v="10"/>
    <x v="1"/>
    <n v="6"/>
    <s v="Weekend"/>
    <s v="Mid"/>
    <s v="Vanessa Foley"/>
    <s v="Hunter-Rojas"/>
    <x v="0"/>
    <n v="6683.163622"/>
    <n v="272"/>
    <x v="1"/>
    <d v="2020-11-05T00:00:00"/>
    <n v="4"/>
    <s v="Ibuprofen"/>
    <s v="Inconclusive"/>
    <x v="1"/>
  </r>
  <r>
    <s v="Sarah Garcia"/>
    <n v="77"/>
    <x v="0"/>
    <x v="3"/>
    <x v="2"/>
    <x v="15"/>
    <n v="16"/>
    <x v="4"/>
    <n v="1"/>
    <s v="Weekday"/>
    <s v="Mid"/>
    <s v="Juan Haley"/>
    <s v="Russell-James"/>
    <x v="0"/>
    <n v="18516.622920000002"/>
    <n v="312"/>
    <x v="1"/>
    <d v="2021-09-06T00:00:00"/>
    <n v="1"/>
    <s v="Paracetamol"/>
    <s v="Abnormal"/>
    <x v="0"/>
  </r>
  <r>
    <s v="Matthew Webster"/>
    <n v="37"/>
    <x v="0"/>
    <x v="7"/>
    <x v="0"/>
    <x v="1438"/>
    <n v="19"/>
    <x v="2"/>
    <n v="3"/>
    <s v="Weekday"/>
    <s v="Mid"/>
    <s v="Joshua Gamble"/>
    <s v="Foster-Jefferson"/>
    <x v="0"/>
    <n v="57761.471219999999"/>
    <n v="304"/>
    <x v="1"/>
    <d v="2020-03-20T00:00:00"/>
    <n v="5"/>
    <s v="Paracetamol"/>
    <s v="Inconclusive"/>
    <x v="1"/>
  </r>
  <r>
    <s v="Brittany Glover"/>
    <n v="57"/>
    <x v="1"/>
    <x v="4"/>
    <x v="1"/>
    <x v="1714"/>
    <n v="20"/>
    <x v="1"/>
    <n v="6"/>
    <s v="Weekend"/>
    <s v="Mid"/>
    <s v="Michael Johnson"/>
    <s v="Harrison LLC"/>
    <x v="0"/>
    <n v="29789.56755"/>
    <n v="192"/>
    <x v="2"/>
    <d v="2021-12-20T00:00:00"/>
    <n v="1"/>
    <s v="Ibuprofen"/>
    <s v="Abnormal"/>
    <x v="1"/>
  </r>
  <r>
    <s v="Michael Young"/>
    <n v="29"/>
    <x v="1"/>
    <x v="6"/>
    <x v="0"/>
    <x v="973"/>
    <n v="30"/>
    <x v="2"/>
    <n v="3"/>
    <s v="Weekday"/>
    <s v="End"/>
    <s v="David Reed"/>
    <s v="Walker Ltd"/>
    <x v="2"/>
    <n v="36458.319349999998"/>
    <n v="195"/>
    <x v="1"/>
    <d v="2023-09-11T00:00:00"/>
    <n v="1"/>
    <s v="Penicillin"/>
    <s v="Inconclusive"/>
    <x v="1"/>
  </r>
  <r>
    <s v="Raven Dunlap"/>
    <n v="85"/>
    <x v="0"/>
    <x v="7"/>
    <x v="2"/>
    <x v="138"/>
    <n v="20"/>
    <x v="3"/>
    <n v="5"/>
    <s v="Weekday"/>
    <s v="Mid"/>
    <s v="Jeanette Perez"/>
    <s v="Patel Ltd"/>
    <x v="4"/>
    <n v="671.84909319999997"/>
    <n v="389"/>
    <x v="1"/>
    <d v="2021-08-24T00:00:00"/>
    <n v="2"/>
    <s v="Aspirin"/>
    <s v="Abnormal"/>
    <x v="0"/>
  </r>
  <r>
    <s v="James Thomas"/>
    <n v="45"/>
    <x v="1"/>
    <x v="7"/>
    <x v="4"/>
    <x v="1212"/>
    <n v="25"/>
    <x v="6"/>
    <n v="7"/>
    <s v="Weekend"/>
    <s v="Mid"/>
    <s v="Mark Carpenter"/>
    <s v="Cain, Young and Young"/>
    <x v="3"/>
    <n v="12616.82238"/>
    <n v="243"/>
    <x v="0"/>
    <d v="2022-09-28T00:00:00"/>
    <n v="3"/>
    <s v="Aspirin"/>
    <s v="Inconclusive"/>
    <x v="1"/>
  </r>
  <r>
    <s v="Pedro Stevens"/>
    <n v="18"/>
    <x v="0"/>
    <x v="1"/>
    <x v="2"/>
    <x v="1512"/>
    <n v="23"/>
    <x v="1"/>
    <n v="6"/>
    <s v="Weekend"/>
    <s v="Mid"/>
    <s v="Nicole Fernandez"/>
    <s v="Wiley, Smith and Smith"/>
    <x v="4"/>
    <n v="10371.75806"/>
    <n v="196"/>
    <x v="2"/>
    <d v="2019-12-01T00:00:00"/>
    <n v="7"/>
    <s v="Ibuprofen"/>
    <s v="Inconclusive"/>
    <x v="2"/>
  </r>
  <r>
    <s v="Thomas Marquez"/>
    <n v="73"/>
    <x v="1"/>
    <x v="0"/>
    <x v="5"/>
    <x v="434"/>
    <n v="7"/>
    <x v="6"/>
    <n v="7"/>
    <s v="Weekend"/>
    <s v="Mid"/>
    <s v="Katherine Armstrong"/>
    <s v="Barnes-Robbins"/>
    <x v="3"/>
    <n v="50078.152099999999"/>
    <n v="470"/>
    <x v="0"/>
    <d v="2021-03-30T00:00:00"/>
    <n v="2"/>
    <s v="Aspirin"/>
    <s v="Abnormal"/>
    <x v="0"/>
  </r>
  <r>
    <s v="Jason Owens"/>
    <n v="66"/>
    <x v="0"/>
    <x v="6"/>
    <x v="1"/>
    <x v="603"/>
    <n v="10"/>
    <x v="2"/>
    <n v="3"/>
    <s v="Weekday"/>
    <s v="Mid"/>
    <s v="Joseph Cooper"/>
    <s v="Moss-Graves"/>
    <x v="4"/>
    <n v="2741.581627"/>
    <n v="445"/>
    <x v="1"/>
    <d v="2023-05-20T00:00:00"/>
    <n v="6"/>
    <s v="Paracetamol"/>
    <s v="Abnormal"/>
    <x v="0"/>
  </r>
  <r>
    <s v="Austin Myers"/>
    <n v="76"/>
    <x v="1"/>
    <x v="7"/>
    <x v="3"/>
    <x v="317"/>
    <n v="29"/>
    <x v="4"/>
    <n v="1"/>
    <s v="Weekday"/>
    <s v="End"/>
    <s v="Leslie Durham"/>
    <s v="Wilson-Kennedy"/>
    <x v="4"/>
    <n v="23850.831870000002"/>
    <n v="398"/>
    <x v="0"/>
    <d v="2019-08-06T00:00:00"/>
    <n v="2"/>
    <s v="Penicillin"/>
    <s v="Inconclusive"/>
    <x v="0"/>
  </r>
  <r>
    <s v="Alexandra Cross"/>
    <n v="39"/>
    <x v="0"/>
    <x v="7"/>
    <x v="4"/>
    <x v="604"/>
    <n v="8"/>
    <x v="0"/>
    <n v="4"/>
    <s v="Weekday"/>
    <s v="Mid"/>
    <s v="Lauren Weber"/>
    <s v="Anderson-Ellis"/>
    <x v="3"/>
    <n v="1131.8894250000001"/>
    <n v="424"/>
    <x v="0"/>
    <d v="2023-06-28T00:00:00"/>
    <n v="3"/>
    <s v="Lipitor"/>
    <s v="Abnormal"/>
    <x v="1"/>
  </r>
  <r>
    <s v="Juan Randolph"/>
    <n v="66"/>
    <x v="0"/>
    <x v="2"/>
    <x v="0"/>
    <x v="1182"/>
    <n v="6"/>
    <x v="4"/>
    <n v="1"/>
    <s v="Weekday"/>
    <s v="Mid"/>
    <s v="Dr. Kevin Brown"/>
    <s v="Ali-Bray"/>
    <x v="0"/>
    <n v="30559.54952"/>
    <n v="387"/>
    <x v="2"/>
    <d v="2021-12-15T00:00:00"/>
    <n v="3"/>
    <s v="Ibuprofen"/>
    <s v="Inconclusive"/>
    <x v="0"/>
  </r>
  <r>
    <s v="Lori Mathis"/>
    <n v="29"/>
    <x v="0"/>
    <x v="6"/>
    <x v="4"/>
    <x v="557"/>
    <n v="9"/>
    <x v="0"/>
    <n v="4"/>
    <s v="Weekday"/>
    <s v="Mid"/>
    <s v="Catherine Williams"/>
    <s v="Murphy, Tate and Thomas"/>
    <x v="2"/>
    <n v="6238.0551699999996"/>
    <n v="297"/>
    <x v="0"/>
    <d v="2023-03-21T00:00:00"/>
    <n v="2"/>
    <s v="Lipitor"/>
    <s v="Inconclusive"/>
    <x v="1"/>
  </r>
  <r>
    <s v="Scott Brewer"/>
    <n v="18"/>
    <x v="0"/>
    <x v="6"/>
    <x v="1"/>
    <x v="306"/>
    <n v="29"/>
    <x v="1"/>
    <n v="6"/>
    <s v="Weekend"/>
    <s v="End"/>
    <s v="Daniel Bonilla"/>
    <s v="Hernandez PLC"/>
    <x v="2"/>
    <n v="15893.8413"/>
    <n v="224"/>
    <x v="1"/>
    <d v="2022-11-13T00:00:00"/>
    <n v="7"/>
    <s v="Ibuprofen"/>
    <s v="Inconclusive"/>
    <x v="2"/>
  </r>
  <r>
    <s v="Dr. Barbara Foster"/>
    <n v="31"/>
    <x v="1"/>
    <x v="2"/>
    <x v="3"/>
    <x v="1046"/>
    <n v="11"/>
    <x v="0"/>
    <n v="4"/>
    <s v="Weekday"/>
    <s v="Mid"/>
    <s v="WilliaMaleWilson"/>
    <s v="Valdez, Ochoa and Cervantes"/>
    <x v="2"/>
    <n v="11465.89544"/>
    <n v="477"/>
    <x v="1"/>
    <d v="2021-03-18T00:00:00"/>
    <n v="4"/>
    <s v="Lipitor"/>
    <s v="Abnormal"/>
    <x v="1"/>
  </r>
  <r>
    <s v="Rachel Gibbs"/>
    <n v="40"/>
    <x v="1"/>
    <x v="5"/>
    <x v="1"/>
    <x v="1705"/>
    <n v="28"/>
    <x v="3"/>
    <n v="5"/>
    <s v="Weekday"/>
    <s v="End"/>
    <s v="Dale Myers"/>
    <s v="Morales, Nelson and Hanna"/>
    <x v="4"/>
    <n v="2510.2498879999998"/>
    <n v="269"/>
    <x v="2"/>
    <d v="2020-03-23T00:00:00"/>
    <n v="1"/>
    <s v="Ibuprofen"/>
    <s v="Abnormal"/>
    <x v="1"/>
  </r>
  <r>
    <s v="Scott Bates"/>
    <n v="35"/>
    <x v="1"/>
    <x v="5"/>
    <x v="0"/>
    <x v="1181"/>
    <n v="9"/>
    <x v="0"/>
    <n v="4"/>
    <s v="Weekday"/>
    <s v="Mid"/>
    <s v="Vickie Williams"/>
    <s v="Brewer, Murphy and Diaz"/>
    <x v="0"/>
    <n v="41645.974329999997"/>
    <n v="298"/>
    <x v="2"/>
    <d v="2020-08-04T00:00:00"/>
    <n v="2"/>
    <s v="Aspirin"/>
    <s v="Abnormal"/>
    <x v="1"/>
  </r>
  <r>
    <s v="Michael Fischer"/>
    <n v="28"/>
    <x v="0"/>
    <x v="1"/>
    <x v="0"/>
    <x v="678"/>
    <n v="15"/>
    <x v="2"/>
    <n v="3"/>
    <s v="Weekday"/>
    <s v="Mid"/>
    <s v="Nicholas Clark"/>
    <s v="Craig-Kidd"/>
    <x v="0"/>
    <n v="25870.793369999999"/>
    <n v="224"/>
    <x v="2"/>
    <d v="2020-04-23T00:00:00"/>
    <n v="4"/>
    <s v="Penicillin"/>
    <s v="Inconclusive"/>
    <x v="1"/>
  </r>
  <r>
    <s v="Megan Kline"/>
    <n v="31"/>
    <x v="0"/>
    <x v="1"/>
    <x v="2"/>
    <x v="324"/>
    <n v="26"/>
    <x v="1"/>
    <n v="6"/>
    <s v="Weekend"/>
    <s v="Mid"/>
    <s v="Cassandra Richard"/>
    <s v="Glenn, Dunn and Frederick"/>
    <x v="0"/>
    <n v="13176.95472"/>
    <n v="446"/>
    <x v="2"/>
    <d v="2023-09-21T00:00:00"/>
    <n v="4"/>
    <s v="Paracetamol"/>
    <s v="Abnormal"/>
    <x v="1"/>
  </r>
  <r>
    <s v="Anna Pace"/>
    <n v="35"/>
    <x v="1"/>
    <x v="6"/>
    <x v="2"/>
    <x v="908"/>
    <n v="16"/>
    <x v="4"/>
    <n v="1"/>
    <s v="Weekday"/>
    <s v="Mid"/>
    <s v="Savannah Mcclure"/>
    <s v="Martinez-Watson"/>
    <x v="4"/>
    <n v="3449.8789710000001"/>
    <n v="118"/>
    <x v="2"/>
    <d v="2020-12-10T00:00:00"/>
    <n v="4"/>
    <s v="Penicillin"/>
    <s v="Abnormal"/>
    <x v="1"/>
  </r>
  <r>
    <s v="Jonathan Sanford"/>
    <n v="80"/>
    <x v="0"/>
    <x v="7"/>
    <x v="5"/>
    <x v="109"/>
    <n v="14"/>
    <x v="1"/>
    <n v="6"/>
    <s v="Weekend"/>
    <s v="Mid"/>
    <s v="Nathan Fischer"/>
    <s v="Clayton Ltd"/>
    <x v="3"/>
    <n v="60362.977659999997"/>
    <n v="185"/>
    <x v="2"/>
    <d v="2020-01-10T00:00:00"/>
    <n v="5"/>
    <s v="Penicillin"/>
    <s v="Abnormal"/>
    <x v="0"/>
  </r>
  <r>
    <s v="Kelly Moore"/>
    <n v="42"/>
    <x v="1"/>
    <x v="5"/>
    <x v="2"/>
    <x v="496"/>
    <n v="18"/>
    <x v="3"/>
    <n v="5"/>
    <s v="Weekday"/>
    <s v="Mid"/>
    <s v="Samuel Whitney"/>
    <s v="Stein Inc"/>
    <x v="0"/>
    <n v="17275.31855"/>
    <n v="368"/>
    <x v="1"/>
    <d v="2019-10-20T00:00:00"/>
    <n v="7"/>
    <s v="Lipitor"/>
    <s v="Inconclusive"/>
    <x v="1"/>
  </r>
  <r>
    <s v="Nicole Brewer"/>
    <n v="82"/>
    <x v="0"/>
    <x v="7"/>
    <x v="1"/>
    <x v="1488"/>
    <n v="11"/>
    <x v="2"/>
    <n v="3"/>
    <s v="Weekday"/>
    <s v="Mid"/>
    <s v="Dr. Robert Kelley"/>
    <s v="Sullivan, Mack and Mosley"/>
    <x v="3"/>
    <n v="6195.0540549999996"/>
    <n v="333"/>
    <x v="2"/>
    <d v="2022-05-17T00:00:00"/>
    <n v="2"/>
    <s v="Ibuprofen"/>
    <s v="Normal"/>
    <x v="0"/>
  </r>
  <r>
    <s v="Selena Cooper"/>
    <n v="50"/>
    <x v="0"/>
    <x v="2"/>
    <x v="0"/>
    <x v="1725"/>
    <n v="14"/>
    <x v="0"/>
    <n v="4"/>
    <s v="Weekday"/>
    <s v="Mid"/>
    <s v="Stephen King"/>
    <s v="Hicks-Ramirez"/>
    <x v="3"/>
    <n v="34991.216200000003"/>
    <n v="236"/>
    <x v="1"/>
    <d v="2022-08-12T00:00:00"/>
    <n v="5"/>
    <s v="Paracetamol"/>
    <s v="Normal"/>
    <x v="1"/>
  </r>
  <r>
    <s v="Calvin Simmons"/>
    <n v="64"/>
    <x v="0"/>
    <x v="3"/>
    <x v="1"/>
    <x v="380"/>
    <n v="12"/>
    <x v="0"/>
    <n v="4"/>
    <s v="Weekday"/>
    <s v="Mid"/>
    <s v="Melissa Roberson"/>
    <s v="Mills-Duncan"/>
    <x v="1"/>
    <n v="34220.295570000002"/>
    <n v="151"/>
    <x v="1"/>
    <d v="2019-12-25T00:00:00"/>
    <n v="3"/>
    <s v="Lipitor"/>
    <s v="Normal"/>
    <x v="1"/>
  </r>
  <r>
    <s v="Benjamin King"/>
    <n v="25"/>
    <x v="1"/>
    <x v="5"/>
    <x v="1"/>
    <x v="361"/>
    <n v="5"/>
    <x v="1"/>
    <n v="6"/>
    <s v="Weekend"/>
    <s v="Mid"/>
    <s v="Kenneth Hoffman"/>
    <s v="Wilson-Williams"/>
    <x v="4"/>
    <n v="4541.226592"/>
    <n v="448"/>
    <x v="2"/>
    <d v="2022-03-30T00:00:00"/>
    <n v="3"/>
    <s v="Ibuprofen"/>
    <s v="Inconclusive"/>
    <x v="1"/>
  </r>
  <r>
    <s v="Eric Nelson"/>
    <n v="46"/>
    <x v="1"/>
    <x v="2"/>
    <x v="0"/>
    <x v="706"/>
    <n v="13"/>
    <x v="4"/>
    <n v="1"/>
    <s v="Weekday"/>
    <s v="Mid"/>
    <s v="Ryan Grant"/>
    <s v="Mullen, Morgan and Carr"/>
    <x v="0"/>
    <n v="6418.3202090000004"/>
    <n v="125"/>
    <x v="2"/>
    <d v="2020-01-29T00:00:00"/>
    <n v="3"/>
    <s v="Paracetamol"/>
    <s v="Normal"/>
    <x v="1"/>
  </r>
  <r>
    <s v="Charles Hernandez"/>
    <n v="53"/>
    <x v="0"/>
    <x v="1"/>
    <x v="1"/>
    <x v="222"/>
    <n v="11"/>
    <x v="6"/>
    <n v="7"/>
    <s v="Weekend"/>
    <s v="Mid"/>
    <s v="Gabriel Nelson"/>
    <s v="Jones LLC"/>
    <x v="1"/>
    <n v="16767.571680000001"/>
    <n v="384"/>
    <x v="1"/>
    <d v="2021-05-03T00:00:00"/>
    <n v="1"/>
    <s v="Paracetamol"/>
    <s v="Inconclusive"/>
    <x v="1"/>
  </r>
  <r>
    <s v="Kathryn Davies"/>
    <n v="81"/>
    <x v="0"/>
    <x v="6"/>
    <x v="4"/>
    <x v="1692"/>
    <n v="29"/>
    <x v="5"/>
    <n v="2"/>
    <s v="Weekday"/>
    <s v="End"/>
    <s v="Todd Spencer DDS"/>
    <s v="Park, Johnson and Vang"/>
    <x v="1"/>
    <n v="23685.004430000001"/>
    <n v="391"/>
    <x v="2"/>
    <d v="2019-11-27T00:00:00"/>
    <n v="3"/>
    <s v="Ibuprofen"/>
    <s v="Inconclusive"/>
    <x v="0"/>
  </r>
  <r>
    <s v="Mark Bryant"/>
    <n v="32"/>
    <x v="0"/>
    <x v="1"/>
    <x v="4"/>
    <x v="868"/>
    <n v="8"/>
    <x v="6"/>
    <n v="7"/>
    <s v="Weekend"/>
    <s v="Mid"/>
    <s v="Christopher Weaver"/>
    <s v="Vincent, Kemp and Choi"/>
    <x v="4"/>
    <n v="11455.20161"/>
    <n v="158"/>
    <x v="1"/>
    <d v="2022-05-20T00:00:00"/>
    <n v="5"/>
    <s v="Aspirin"/>
    <s v="Inconclusive"/>
    <x v="1"/>
  </r>
  <r>
    <s v="Samantha Baker MD"/>
    <n v="76"/>
    <x v="1"/>
    <x v="0"/>
    <x v="5"/>
    <x v="1399"/>
    <n v="26"/>
    <x v="6"/>
    <n v="7"/>
    <s v="Weekend"/>
    <s v="Mid"/>
    <s v="Terry Page"/>
    <s v="Nelson, House and Wright"/>
    <x v="3"/>
    <n v="48136.890059999998"/>
    <n v="290"/>
    <x v="2"/>
    <d v="2022-01-22T00:00:00"/>
    <n v="6"/>
    <s v="Lipitor"/>
    <s v="Inconclusive"/>
    <x v="0"/>
  </r>
  <r>
    <s v="Barbara Duran"/>
    <n v="81"/>
    <x v="1"/>
    <x v="3"/>
    <x v="0"/>
    <x v="54"/>
    <n v="13"/>
    <x v="2"/>
    <n v="3"/>
    <s v="Weekday"/>
    <s v="Mid"/>
    <s v="Casey Sparks"/>
    <s v="Gill-Chen"/>
    <x v="2"/>
    <n v="30915.430120000001"/>
    <n v="452"/>
    <x v="1"/>
    <d v="2019-12-08T00:00:00"/>
    <n v="7"/>
    <s v="Lipitor"/>
    <s v="Inconclusive"/>
    <x v="0"/>
  </r>
  <r>
    <s v="Christopher Shaffer"/>
    <n v="55"/>
    <x v="1"/>
    <x v="4"/>
    <x v="4"/>
    <x v="618"/>
    <n v="8"/>
    <x v="5"/>
    <n v="2"/>
    <s v="Weekday"/>
    <s v="Mid"/>
    <s v="Robin Martin"/>
    <s v="Williams Ltd"/>
    <x v="1"/>
    <n v="20199.83497"/>
    <n v="436"/>
    <x v="2"/>
    <d v="2022-02-17T00:00:00"/>
    <n v="4"/>
    <s v="Lipitor"/>
    <s v="Inconclusive"/>
    <x v="1"/>
  </r>
  <r>
    <s v="Caitlin Miller"/>
    <n v="61"/>
    <x v="1"/>
    <x v="6"/>
    <x v="4"/>
    <x v="159"/>
    <n v="24"/>
    <x v="2"/>
    <n v="3"/>
    <s v="Weekday"/>
    <s v="Mid"/>
    <s v="Kevin Lowery"/>
    <s v="Johnson, Morris and King"/>
    <x v="4"/>
    <n v="10760.62191"/>
    <n v="122"/>
    <x v="0"/>
    <d v="2023-05-26T00:00:00"/>
    <n v="5"/>
    <s v="Aspirin"/>
    <s v="Normal"/>
    <x v="1"/>
  </r>
  <r>
    <s v="Daniel Pitts"/>
    <n v="70"/>
    <x v="0"/>
    <x v="2"/>
    <x v="0"/>
    <x v="1181"/>
    <n v="9"/>
    <x v="0"/>
    <n v="4"/>
    <s v="Weekday"/>
    <s v="Mid"/>
    <s v="Julia Alexander"/>
    <s v="Oconnor, Bennett and Zimmerman"/>
    <x v="3"/>
    <n v="46866.885309999998"/>
    <n v="394"/>
    <x v="2"/>
    <d v="2020-07-23T00:00:00"/>
    <n v="4"/>
    <s v="Aspirin"/>
    <s v="Inconclusive"/>
    <x v="0"/>
  </r>
  <r>
    <s v="Veronica Price"/>
    <n v="66"/>
    <x v="1"/>
    <x v="0"/>
    <x v="0"/>
    <x v="1475"/>
    <n v="18"/>
    <x v="0"/>
    <n v="4"/>
    <s v="Weekday"/>
    <s v="Mid"/>
    <s v="Richard Carter"/>
    <s v="Calderon Group"/>
    <x v="2"/>
    <n v="45683.710310000002"/>
    <n v="468"/>
    <x v="1"/>
    <d v="2022-09-03T00:00:00"/>
    <n v="6"/>
    <s v="Penicillin"/>
    <s v="Inconclusive"/>
    <x v="0"/>
  </r>
  <r>
    <s v="Jordan Price"/>
    <n v="38"/>
    <x v="1"/>
    <x v="1"/>
    <x v="3"/>
    <x v="105"/>
    <n v="11"/>
    <x v="1"/>
    <n v="6"/>
    <s v="Weekend"/>
    <s v="Mid"/>
    <s v="Gerald Russo"/>
    <s v="Jenkins PLC"/>
    <x v="1"/>
    <n v="36053.148549999998"/>
    <n v="449"/>
    <x v="1"/>
    <d v="2023-03-28T00:00:00"/>
    <n v="2"/>
    <s v="Penicillin"/>
    <s v="Normal"/>
    <x v="1"/>
  </r>
  <r>
    <s v="Nicholas Nash"/>
    <n v="22"/>
    <x v="0"/>
    <x v="3"/>
    <x v="2"/>
    <x v="432"/>
    <n v="22"/>
    <x v="2"/>
    <n v="3"/>
    <s v="Weekday"/>
    <s v="Mid"/>
    <s v="Tommy Collins"/>
    <s v="Macdonald Inc"/>
    <x v="1"/>
    <n v="17510.078430000001"/>
    <n v="435"/>
    <x v="2"/>
    <d v="2022-01-16T00:00:00"/>
    <n v="7"/>
    <s v="Aspirin"/>
    <s v="Normal"/>
    <x v="2"/>
  </r>
  <r>
    <s v="Darren Shea"/>
    <n v="41"/>
    <x v="0"/>
    <x v="5"/>
    <x v="4"/>
    <x v="1110"/>
    <n v="2"/>
    <x v="5"/>
    <n v="2"/>
    <s v="Weekday"/>
    <s v="Start"/>
    <s v="Bryan Wolf"/>
    <s v="Moore, Wang and Lewis"/>
    <x v="0"/>
    <n v="22634.279310000002"/>
    <n v="136"/>
    <x v="0"/>
    <d v="2019-07-07T00:00:00"/>
    <n v="7"/>
    <s v="Aspirin"/>
    <s v="Normal"/>
    <x v="1"/>
  </r>
  <r>
    <s v="Ryan Sanchez"/>
    <n v="36"/>
    <x v="0"/>
    <x v="3"/>
    <x v="3"/>
    <x v="1245"/>
    <n v="30"/>
    <x v="4"/>
    <n v="1"/>
    <s v="Weekday"/>
    <s v="End"/>
    <s v="Nathan Mejia"/>
    <s v="Reyes-Mills"/>
    <x v="0"/>
    <n v="834.38496989999999"/>
    <n v="102"/>
    <x v="2"/>
    <d v="2020-12-26T00:00:00"/>
    <n v="6"/>
    <s v="Aspirin"/>
    <s v="Inconclusive"/>
    <x v="1"/>
  </r>
  <r>
    <s v="Madison Li"/>
    <n v="65"/>
    <x v="0"/>
    <x v="5"/>
    <x v="2"/>
    <x v="858"/>
    <n v="13"/>
    <x v="6"/>
    <n v="7"/>
    <s v="Weekend"/>
    <s v="Mid"/>
    <s v="Karen Davenport"/>
    <s v="Adkins-Shepard"/>
    <x v="3"/>
    <n v="13796.66426"/>
    <n v="204"/>
    <x v="2"/>
    <d v="2022-02-23T00:00:00"/>
    <n v="3"/>
    <s v="Ibuprofen"/>
    <s v="Abnormal"/>
    <x v="0"/>
  </r>
  <r>
    <s v="Ruth Jarvis"/>
    <n v="19"/>
    <x v="0"/>
    <x v="0"/>
    <x v="3"/>
    <x v="1521"/>
    <n v="7"/>
    <x v="1"/>
    <n v="6"/>
    <s v="Weekend"/>
    <s v="Mid"/>
    <s v="Nicole Klein"/>
    <s v="Garcia, Turner and Boyd"/>
    <x v="4"/>
    <n v="15435.178680000001"/>
    <n v="127"/>
    <x v="0"/>
    <d v="2019-12-13T00:00:00"/>
    <n v="5"/>
    <s v="Paracetamol"/>
    <s v="Abnormal"/>
    <x v="2"/>
  </r>
  <r>
    <s v="Kristen Branch"/>
    <n v="76"/>
    <x v="1"/>
    <x v="6"/>
    <x v="3"/>
    <x v="552"/>
    <n v="16"/>
    <x v="6"/>
    <n v="7"/>
    <s v="Weekend"/>
    <s v="Mid"/>
    <s v="Scott Peck"/>
    <s v="Mccarty PLC"/>
    <x v="4"/>
    <n v="13521.15144"/>
    <n v="357"/>
    <x v="0"/>
    <d v="2019-06-29T00:00:00"/>
    <n v="6"/>
    <s v="Ibuprofen"/>
    <s v="Inconclusive"/>
    <x v="0"/>
  </r>
  <r>
    <s v="Heather Huffman"/>
    <n v="81"/>
    <x v="0"/>
    <x v="0"/>
    <x v="0"/>
    <x v="1094"/>
    <n v="25"/>
    <x v="5"/>
    <n v="2"/>
    <s v="Weekday"/>
    <s v="Mid"/>
    <s v="Lydia Marquez"/>
    <s v="Cochran, Stewart and Smith"/>
    <x v="2"/>
    <n v="54501.255259999998"/>
    <n v="472"/>
    <x v="1"/>
    <d v="2020-03-09T00:00:00"/>
    <n v="1"/>
    <s v="Paracetamol"/>
    <s v="Inconclusive"/>
    <x v="0"/>
  </r>
  <r>
    <s v="Kara Beck"/>
    <n v="65"/>
    <x v="1"/>
    <x v="3"/>
    <x v="4"/>
    <x v="1218"/>
    <n v="26"/>
    <x v="5"/>
    <n v="2"/>
    <s v="Weekday"/>
    <s v="Mid"/>
    <s v="Kelly Martin"/>
    <s v="Glass, Carney and Chang"/>
    <x v="1"/>
    <n v="4467.3946509999996"/>
    <n v="466"/>
    <x v="2"/>
    <d v="2019-12-16T00:00:00"/>
    <n v="1"/>
    <s v="Penicillin"/>
    <s v="Abnormal"/>
    <x v="0"/>
  </r>
  <r>
    <s v="Darren Parker"/>
    <n v="84"/>
    <x v="0"/>
    <x v="1"/>
    <x v="3"/>
    <x v="52"/>
    <n v="29"/>
    <x v="5"/>
    <n v="2"/>
    <s v="Weekday"/>
    <s v="End"/>
    <s v="Sandra Cook"/>
    <s v="Peterson-Barton"/>
    <x v="2"/>
    <n v="8803.5388149999999"/>
    <n v="179"/>
    <x v="1"/>
    <d v="2022-04-21T00:00:00"/>
    <n v="4"/>
    <s v="Aspirin"/>
    <s v="Inconclusive"/>
    <x v="0"/>
  </r>
  <r>
    <s v="Christopher Taylor"/>
    <n v="66"/>
    <x v="0"/>
    <x v="0"/>
    <x v="4"/>
    <x v="808"/>
    <n v="22"/>
    <x v="4"/>
    <n v="1"/>
    <s v="Weekday"/>
    <s v="Mid"/>
    <s v="Christina May"/>
    <s v="Bailey LLC"/>
    <x v="0"/>
    <n v="12805.257530000001"/>
    <n v="311"/>
    <x v="0"/>
    <d v="2021-12-11T00:00:00"/>
    <n v="6"/>
    <s v="Paracetamol"/>
    <s v="Inconclusive"/>
    <x v="0"/>
  </r>
  <r>
    <s v="Megan Short"/>
    <n v="77"/>
    <x v="1"/>
    <x v="0"/>
    <x v="4"/>
    <x v="496"/>
    <n v="18"/>
    <x v="3"/>
    <n v="5"/>
    <s v="Weekday"/>
    <s v="Mid"/>
    <s v="Christopher Jordan"/>
    <s v="Farmer, Goodman and Sanchez"/>
    <x v="1"/>
    <n v="6179.2324589999998"/>
    <n v="378"/>
    <x v="1"/>
    <d v="2019-11-10T00:00:00"/>
    <n v="7"/>
    <s v="Paracetamol"/>
    <s v="Abnormal"/>
    <x v="0"/>
  </r>
  <r>
    <s v="Joseph Martin PhD"/>
    <n v="47"/>
    <x v="1"/>
    <x v="3"/>
    <x v="5"/>
    <x v="231"/>
    <n v="16"/>
    <x v="0"/>
    <n v="4"/>
    <s v="Weekday"/>
    <s v="Mid"/>
    <s v="Sean Young"/>
    <s v="Logan-Stewart"/>
    <x v="2"/>
    <n v="13115.696400000001"/>
    <n v="471"/>
    <x v="1"/>
    <d v="2023-04-11T00:00:00"/>
    <n v="2"/>
    <s v="Aspirin"/>
    <s v="Inconclusive"/>
    <x v="1"/>
  </r>
  <r>
    <s v="Steven Sutton"/>
    <n v="23"/>
    <x v="1"/>
    <x v="7"/>
    <x v="2"/>
    <x v="995"/>
    <n v="6"/>
    <x v="6"/>
    <n v="7"/>
    <s v="Weekend"/>
    <s v="Mid"/>
    <s v="Larry Harris"/>
    <s v="Kelley-Fuller"/>
    <x v="1"/>
    <n v="17346.12111"/>
    <n v="173"/>
    <x v="0"/>
    <d v="2020-09-13T00:00:00"/>
    <n v="7"/>
    <s v="Paracetamol"/>
    <s v="Inconclusive"/>
    <x v="2"/>
  </r>
  <r>
    <s v="Samantha Kim"/>
    <n v="52"/>
    <x v="0"/>
    <x v="1"/>
    <x v="0"/>
    <x v="958"/>
    <n v="11"/>
    <x v="6"/>
    <n v="7"/>
    <s v="Weekend"/>
    <s v="Mid"/>
    <s v="Kristen Martin"/>
    <s v="Smith and Sons"/>
    <x v="0"/>
    <n v="32036.47825"/>
    <n v="390"/>
    <x v="1"/>
    <d v="2018-11-25T00:00:00"/>
    <n v="7"/>
    <s v="Penicillin"/>
    <s v="Abnormal"/>
    <x v="1"/>
  </r>
  <r>
    <s v="Ariel Estrada"/>
    <n v="53"/>
    <x v="0"/>
    <x v="4"/>
    <x v="5"/>
    <x v="1490"/>
    <n v="27"/>
    <x v="1"/>
    <n v="6"/>
    <s v="Weekend"/>
    <s v="End"/>
    <s v="Stephen Ochoa DVM"/>
    <s v="Adams Inc"/>
    <x v="0"/>
    <n v="64922.859770000003"/>
    <n v="402"/>
    <x v="1"/>
    <d v="2023-06-06T00:00:00"/>
    <n v="2"/>
    <s v="Paracetamol"/>
    <s v="Inconclusive"/>
    <x v="1"/>
  </r>
  <r>
    <s v="Nina Rich"/>
    <n v="60"/>
    <x v="1"/>
    <x v="3"/>
    <x v="5"/>
    <x v="1711"/>
    <n v="3"/>
    <x v="4"/>
    <n v="1"/>
    <s v="Weekday"/>
    <s v="Start"/>
    <s v="Elizabeth Jackson"/>
    <s v="Martinez, Tapia and Garcia"/>
    <x v="2"/>
    <n v="61427.12934"/>
    <n v="268"/>
    <x v="0"/>
    <d v="2022-01-07T00:00:00"/>
    <n v="5"/>
    <s v="Aspirin"/>
    <s v="Normal"/>
    <x v="1"/>
  </r>
  <r>
    <s v="Erica Parker"/>
    <n v="74"/>
    <x v="0"/>
    <x v="1"/>
    <x v="0"/>
    <x v="427"/>
    <n v="17"/>
    <x v="5"/>
    <n v="2"/>
    <s v="Weekday"/>
    <s v="Mid"/>
    <s v="Raven Turner"/>
    <s v="Schmidt, Shaw and Adams"/>
    <x v="4"/>
    <n v="42977.685519999999"/>
    <n v="406"/>
    <x v="1"/>
    <d v="2021-09-06T00:00:00"/>
    <n v="1"/>
    <s v="Lipitor"/>
    <s v="Inconclusive"/>
    <x v="0"/>
  </r>
  <r>
    <s v="Melissa Jackson"/>
    <n v="41"/>
    <x v="0"/>
    <x v="0"/>
    <x v="4"/>
    <x v="1726"/>
    <n v="1"/>
    <x v="3"/>
    <n v="5"/>
    <s v="Weekday"/>
    <s v="Start"/>
    <s v="Gary Smith"/>
    <s v="Rivera PLC"/>
    <x v="1"/>
    <n v="1285.309307"/>
    <n v="423"/>
    <x v="2"/>
    <d v="2019-03-19T00:00:00"/>
    <n v="2"/>
    <s v="Ibuprofen"/>
    <s v="Normal"/>
    <x v="1"/>
  </r>
  <r>
    <s v="John Reed"/>
    <n v="21"/>
    <x v="0"/>
    <x v="2"/>
    <x v="2"/>
    <x v="1251"/>
    <n v="26"/>
    <x v="4"/>
    <n v="1"/>
    <s v="Weekday"/>
    <s v="Mid"/>
    <s v="Garrett Garcia"/>
    <s v="Morrison Ltd"/>
    <x v="1"/>
    <n v="9338.8382500000007"/>
    <n v="366"/>
    <x v="0"/>
    <d v="2021-05-16T00:00:00"/>
    <n v="7"/>
    <s v="Aspirin"/>
    <s v="Normal"/>
    <x v="2"/>
  </r>
  <r>
    <s v="Devin Mcbride"/>
    <n v="49"/>
    <x v="1"/>
    <x v="3"/>
    <x v="1"/>
    <x v="458"/>
    <n v="3"/>
    <x v="5"/>
    <n v="2"/>
    <s v="Weekday"/>
    <s v="Start"/>
    <s v="Brenda Martin"/>
    <s v="Erickson-Clark"/>
    <x v="3"/>
    <n v="26074.579180000001"/>
    <n v="458"/>
    <x v="2"/>
    <d v="2021-08-17T00:00:00"/>
    <n v="2"/>
    <s v="Lipitor"/>
    <s v="Abnormal"/>
    <x v="1"/>
  </r>
  <r>
    <s v="Mary Long"/>
    <n v="32"/>
    <x v="1"/>
    <x v="3"/>
    <x v="4"/>
    <x v="217"/>
    <n v="28"/>
    <x v="0"/>
    <n v="4"/>
    <s v="Weekday"/>
    <s v="End"/>
    <s v="Emily Grant"/>
    <s v="Hester, Montgomery and Mendoza"/>
    <x v="4"/>
    <n v="24529.851279999999"/>
    <n v="149"/>
    <x v="2"/>
    <d v="2019-03-11T00:00:00"/>
    <n v="1"/>
    <s v="Penicillin"/>
    <s v="Inconclusive"/>
    <x v="1"/>
  </r>
  <r>
    <s v="Heather Schneider"/>
    <n v="28"/>
    <x v="0"/>
    <x v="7"/>
    <x v="3"/>
    <x v="1364"/>
    <n v="8"/>
    <x v="3"/>
    <n v="5"/>
    <s v="Weekday"/>
    <s v="Mid"/>
    <s v="Michael Waters"/>
    <s v="Tran Inc"/>
    <x v="3"/>
    <n v="2629.5153030000001"/>
    <n v="139"/>
    <x v="0"/>
    <d v="2019-02-18T00:00:00"/>
    <n v="1"/>
    <s v="Penicillin"/>
    <s v="Normal"/>
    <x v="1"/>
  </r>
  <r>
    <s v="Brooke Smith"/>
    <n v="24"/>
    <x v="0"/>
    <x v="3"/>
    <x v="3"/>
    <x v="169"/>
    <n v="25"/>
    <x v="2"/>
    <n v="3"/>
    <s v="Weekday"/>
    <s v="Mid"/>
    <s v="Nicholas Wood"/>
    <s v="Williams, Ramos and Sanchez"/>
    <x v="4"/>
    <n v="15082.817779999999"/>
    <n v="301"/>
    <x v="1"/>
    <d v="2020-03-27T00:00:00"/>
    <n v="5"/>
    <s v="Penicillin"/>
    <s v="Inconclusive"/>
    <x v="2"/>
  </r>
  <r>
    <s v="Nicole Briggs"/>
    <n v="75"/>
    <x v="0"/>
    <x v="4"/>
    <x v="4"/>
    <x v="80"/>
    <n v="22"/>
    <x v="5"/>
    <n v="2"/>
    <s v="Weekday"/>
    <s v="Mid"/>
    <s v="John Mcknight"/>
    <s v="Macdonald and Sons"/>
    <x v="0"/>
    <n v="22912.604780000001"/>
    <n v="146"/>
    <x v="2"/>
    <d v="2019-11-13T00:00:00"/>
    <n v="3"/>
    <s v="Lipitor"/>
    <s v="Inconclusive"/>
    <x v="0"/>
  </r>
  <r>
    <s v="WilliaMaleSmith"/>
    <n v="71"/>
    <x v="0"/>
    <x v="5"/>
    <x v="2"/>
    <x v="1674"/>
    <n v="7"/>
    <x v="3"/>
    <n v="5"/>
    <s v="Weekday"/>
    <s v="Mid"/>
    <s v="Karen Webster"/>
    <s v="Woods-Mitchell"/>
    <x v="0"/>
    <n v="14455.91086"/>
    <n v="422"/>
    <x v="0"/>
    <d v="2022-10-13T00:00:00"/>
    <n v="4"/>
    <s v="Paracetamol"/>
    <s v="Normal"/>
    <x v="0"/>
  </r>
  <r>
    <s v="Debra Vazquez"/>
    <n v="78"/>
    <x v="0"/>
    <x v="0"/>
    <x v="5"/>
    <x v="107"/>
    <n v="25"/>
    <x v="0"/>
    <n v="4"/>
    <s v="Weekday"/>
    <s v="Mid"/>
    <s v="Lindsey Harrison"/>
    <s v="Yoder, Stanley and Freeman"/>
    <x v="3"/>
    <n v="35833.664729999997"/>
    <n v="105"/>
    <x v="1"/>
    <d v="2023-06-11T00:00:00"/>
    <n v="7"/>
    <s v="Aspirin"/>
    <s v="Inconclusive"/>
    <x v="0"/>
  </r>
  <r>
    <s v="Ryan Powers DDS"/>
    <n v="22"/>
    <x v="1"/>
    <x v="4"/>
    <x v="1"/>
    <x v="1719"/>
    <n v="8"/>
    <x v="2"/>
    <n v="3"/>
    <s v="Weekday"/>
    <s v="Mid"/>
    <s v="Lisa Brewer"/>
    <s v="Jenkins LLC"/>
    <x v="2"/>
    <n v="15552.213030000001"/>
    <n v="137"/>
    <x v="2"/>
    <d v="2019-06-06T00:00:00"/>
    <n v="4"/>
    <s v="Paracetamol"/>
    <s v="Abnormal"/>
    <x v="2"/>
  </r>
  <r>
    <s v="Emily Petty"/>
    <n v="61"/>
    <x v="0"/>
    <x v="7"/>
    <x v="4"/>
    <x v="551"/>
    <n v="20"/>
    <x v="3"/>
    <n v="5"/>
    <s v="Weekday"/>
    <s v="Mid"/>
    <s v="Charles Collins"/>
    <s v="Gilbert LLC"/>
    <x v="4"/>
    <n v="13811.46119"/>
    <n v="412"/>
    <x v="1"/>
    <d v="2020-12-16T00:00:00"/>
    <n v="3"/>
    <s v="Lipitor"/>
    <s v="Abnormal"/>
    <x v="1"/>
  </r>
  <r>
    <s v="Laurie Washington"/>
    <n v="41"/>
    <x v="0"/>
    <x v="3"/>
    <x v="4"/>
    <x v="22"/>
    <n v="9"/>
    <x v="6"/>
    <n v="7"/>
    <s v="Weekend"/>
    <s v="Mid"/>
    <s v="Richard Barker"/>
    <s v="Rhodes and Sons"/>
    <x v="0"/>
    <n v="5858.1845839999996"/>
    <n v="198"/>
    <x v="1"/>
    <d v="2022-11-02T00:00:00"/>
    <n v="3"/>
    <s v="Lipitor"/>
    <s v="Inconclusive"/>
    <x v="1"/>
  </r>
  <r>
    <s v="Alexandra Larson"/>
    <n v="67"/>
    <x v="1"/>
    <x v="6"/>
    <x v="1"/>
    <x v="286"/>
    <n v="10"/>
    <x v="4"/>
    <n v="1"/>
    <s v="Weekday"/>
    <s v="Mid"/>
    <s v="Anna Archer"/>
    <s v="Russell, Cook and Andrews"/>
    <x v="2"/>
    <n v="7418.273596"/>
    <n v="448"/>
    <x v="2"/>
    <d v="2023-07-20T00:00:00"/>
    <n v="4"/>
    <s v="Lipitor"/>
    <s v="Abnormal"/>
    <x v="0"/>
  </r>
  <r>
    <s v="Scott Perez"/>
    <n v="44"/>
    <x v="1"/>
    <x v="1"/>
    <x v="4"/>
    <x v="205"/>
    <n v="23"/>
    <x v="5"/>
    <n v="2"/>
    <s v="Weekday"/>
    <s v="Mid"/>
    <s v="Thomas Sanchez"/>
    <s v="Reynolds-Stewart"/>
    <x v="1"/>
    <n v="19317.479230000001"/>
    <n v="426"/>
    <x v="1"/>
    <d v="2021-03-24T00:00:00"/>
    <n v="3"/>
    <s v="Penicillin"/>
    <s v="Abnormal"/>
    <x v="1"/>
  </r>
  <r>
    <s v="Henry Morris"/>
    <n v="66"/>
    <x v="1"/>
    <x v="2"/>
    <x v="5"/>
    <x v="1201"/>
    <n v="28"/>
    <x v="4"/>
    <n v="1"/>
    <s v="Weekday"/>
    <s v="End"/>
    <s v="John Fields"/>
    <s v="Wallace, Galvan and Ruiz"/>
    <x v="0"/>
    <n v="25756.095099999999"/>
    <n v="204"/>
    <x v="0"/>
    <d v="2021-07-08T00:00:00"/>
    <n v="4"/>
    <s v="Penicillin"/>
    <s v="Inconclusive"/>
    <x v="0"/>
  </r>
  <r>
    <s v="Linda Neal"/>
    <n v="59"/>
    <x v="1"/>
    <x v="1"/>
    <x v="4"/>
    <x v="984"/>
    <n v="15"/>
    <x v="2"/>
    <n v="3"/>
    <s v="Weekday"/>
    <s v="Mid"/>
    <s v="Jordan Baxter"/>
    <s v="Hart, Francis and Wright"/>
    <x v="1"/>
    <n v="22462.85051"/>
    <n v="198"/>
    <x v="0"/>
    <d v="2021-09-16T00:00:00"/>
    <n v="4"/>
    <s v="Lipitor"/>
    <s v="Inconclusive"/>
    <x v="1"/>
  </r>
  <r>
    <s v="Monica Lester"/>
    <n v="75"/>
    <x v="1"/>
    <x v="6"/>
    <x v="3"/>
    <x v="1289"/>
    <n v="15"/>
    <x v="5"/>
    <n v="2"/>
    <s v="Weekday"/>
    <s v="Mid"/>
    <s v="Dakota Pearson"/>
    <s v="Richardson-Hinton"/>
    <x v="1"/>
    <n v="26827.399949999999"/>
    <n v="268"/>
    <x v="0"/>
    <d v="2023-08-28T00:00:00"/>
    <n v="1"/>
    <s v="Aspirin"/>
    <s v="Abnormal"/>
    <x v="0"/>
  </r>
  <r>
    <s v="Mrs. Erin Lee"/>
    <n v="78"/>
    <x v="1"/>
    <x v="7"/>
    <x v="5"/>
    <x v="764"/>
    <n v="20"/>
    <x v="6"/>
    <n v="7"/>
    <s v="Weekend"/>
    <s v="Mid"/>
    <s v="Kevin Wade"/>
    <s v="Green and Sons"/>
    <x v="1"/>
    <n v="31073.521949999998"/>
    <n v="347"/>
    <x v="0"/>
    <d v="2019-02-08T00:00:00"/>
    <n v="5"/>
    <s v="Penicillin"/>
    <s v="Inconclusive"/>
    <x v="0"/>
  </r>
  <r>
    <s v="Kevin Bell"/>
    <n v="27"/>
    <x v="1"/>
    <x v="2"/>
    <x v="1"/>
    <x v="862"/>
    <n v="27"/>
    <x v="3"/>
    <n v="5"/>
    <s v="Weekday"/>
    <s v="End"/>
    <s v="Keith Stephens"/>
    <s v="Jackson-Hughes"/>
    <x v="1"/>
    <n v="4935.2250729999996"/>
    <n v="395"/>
    <x v="2"/>
    <d v="2023-11-13T00:00:00"/>
    <n v="1"/>
    <s v="Paracetamol"/>
    <s v="Normal"/>
    <x v="1"/>
  </r>
  <r>
    <s v="Jeremy Fernandez"/>
    <n v="22"/>
    <x v="1"/>
    <x v="2"/>
    <x v="0"/>
    <x v="1312"/>
    <n v="8"/>
    <x v="6"/>
    <n v="7"/>
    <s v="Weekend"/>
    <s v="Mid"/>
    <s v="Karen Klein"/>
    <s v="Day, Neal and Jordan"/>
    <x v="2"/>
    <n v="1653.6011860000001"/>
    <n v="357"/>
    <x v="1"/>
    <d v="2019-09-12T00:00:00"/>
    <n v="4"/>
    <s v="Lipitor"/>
    <s v="Normal"/>
    <x v="2"/>
  </r>
  <r>
    <s v="Shane Drake"/>
    <n v="78"/>
    <x v="0"/>
    <x v="1"/>
    <x v="1"/>
    <x v="235"/>
    <n v="20"/>
    <x v="4"/>
    <n v="1"/>
    <s v="Weekday"/>
    <s v="Mid"/>
    <s v="Amy Wright"/>
    <s v="Mendez Ltd"/>
    <x v="4"/>
    <n v="43051.053870000003"/>
    <n v="140"/>
    <x v="2"/>
    <d v="2020-08-19T00:00:00"/>
    <n v="3"/>
    <s v="Ibuprofen"/>
    <s v="Inconclusive"/>
    <x v="0"/>
  </r>
  <r>
    <s v="Eric Pierce"/>
    <n v="46"/>
    <x v="1"/>
    <x v="7"/>
    <x v="5"/>
    <x v="803"/>
    <n v="25"/>
    <x v="3"/>
    <n v="5"/>
    <s v="Weekday"/>
    <s v="Mid"/>
    <s v="Dustin Bradford"/>
    <s v="Everett LLC"/>
    <x v="3"/>
    <n v="61605.308429999997"/>
    <n v="473"/>
    <x v="1"/>
    <d v="2021-01-16T00:00:00"/>
    <n v="6"/>
    <s v="Penicillin"/>
    <s v="Normal"/>
    <x v="1"/>
  </r>
  <r>
    <s v="Cynthia Jackson"/>
    <n v="36"/>
    <x v="0"/>
    <x v="5"/>
    <x v="5"/>
    <x v="1419"/>
    <n v="8"/>
    <x v="1"/>
    <n v="6"/>
    <s v="Weekend"/>
    <s v="Mid"/>
    <s v="Katherine Vega"/>
    <s v="Brooks Group"/>
    <x v="1"/>
    <n v="44365.706160000002"/>
    <n v="131"/>
    <x v="1"/>
    <d v="2020-03-02T00:00:00"/>
    <n v="1"/>
    <s v="Penicillin"/>
    <s v="Abnormal"/>
    <x v="1"/>
  </r>
  <r>
    <s v="Cynthia Bright"/>
    <n v="63"/>
    <x v="1"/>
    <x v="1"/>
    <x v="1"/>
    <x v="1169"/>
    <n v="10"/>
    <x v="2"/>
    <n v="3"/>
    <s v="Weekday"/>
    <s v="Mid"/>
    <s v="Jacqueline Patterson"/>
    <s v="Vargas, Wilson and Barrett"/>
    <x v="0"/>
    <n v="21203.864119999998"/>
    <n v="434"/>
    <x v="1"/>
    <d v="2021-12-05T00:00:00"/>
    <n v="7"/>
    <s v="Ibuprofen"/>
    <s v="Abnormal"/>
    <x v="1"/>
  </r>
  <r>
    <s v="Mr. Joshua Owen"/>
    <n v="23"/>
    <x v="0"/>
    <x v="5"/>
    <x v="2"/>
    <x v="1041"/>
    <n v="27"/>
    <x v="5"/>
    <n v="2"/>
    <s v="Weekday"/>
    <s v="End"/>
    <s v="Michaela Brown"/>
    <s v="Roberts LLC"/>
    <x v="1"/>
    <n v="20402.334989999999"/>
    <n v="491"/>
    <x v="1"/>
    <d v="2018-12-07T00:00:00"/>
    <n v="5"/>
    <s v="Paracetamol"/>
    <s v="Abnormal"/>
    <x v="2"/>
  </r>
  <r>
    <s v="Brenda Johnson"/>
    <n v="26"/>
    <x v="0"/>
    <x v="3"/>
    <x v="0"/>
    <x v="429"/>
    <n v="27"/>
    <x v="2"/>
    <n v="3"/>
    <s v="Weekday"/>
    <s v="End"/>
    <s v="Chelsey Davis"/>
    <s v="Decker Group"/>
    <x v="1"/>
    <n v="16591.93577"/>
    <n v="425"/>
    <x v="2"/>
    <d v="2019-03-03T00:00:00"/>
    <n v="7"/>
    <s v="Lipitor"/>
    <s v="Normal"/>
    <x v="1"/>
  </r>
  <r>
    <s v="Cassandra Ryan"/>
    <n v="20"/>
    <x v="0"/>
    <x v="6"/>
    <x v="0"/>
    <x v="196"/>
    <n v="29"/>
    <x v="4"/>
    <n v="1"/>
    <s v="Weekday"/>
    <s v="End"/>
    <s v="Ryan Sanchez"/>
    <s v="Sweeney, Williams and Bell"/>
    <x v="3"/>
    <n v="3261.4466830000001"/>
    <n v="473"/>
    <x v="2"/>
    <d v="2021-04-13T00:00:00"/>
    <n v="2"/>
    <s v="Ibuprofen"/>
    <s v="Normal"/>
    <x v="2"/>
  </r>
  <r>
    <s v="Edward Rodriguez"/>
    <n v="63"/>
    <x v="0"/>
    <x v="4"/>
    <x v="3"/>
    <x v="1307"/>
    <n v="9"/>
    <x v="2"/>
    <n v="3"/>
    <s v="Weekday"/>
    <s v="Mid"/>
    <s v="Joseph Gonzales"/>
    <s v="Williams-Franklin"/>
    <x v="1"/>
    <n v="13753.75527"/>
    <n v="478"/>
    <x v="0"/>
    <d v="2023-08-15T00:00:00"/>
    <n v="2"/>
    <s v="Lipitor"/>
    <s v="Abnormal"/>
    <x v="1"/>
  </r>
  <r>
    <s v="Kimberly Hardy"/>
    <n v="58"/>
    <x v="1"/>
    <x v="7"/>
    <x v="3"/>
    <x v="948"/>
    <n v="13"/>
    <x v="3"/>
    <n v="5"/>
    <s v="Weekday"/>
    <s v="Mid"/>
    <s v="Pamela Carter"/>
    <s v="Miller PLC"/>
    <x v="3"/>
    <n v="11392.45326"/>
    <n v="259"/>
    <x v="1"/>
    <d v="2023-10-19T00:00:00"/>
    <n v="4"/>
    <s v="Penicillin"/>
    <s v="Abnormal"/>
    <x v="1"/>
  </r>
  <r>
    <s v="Melissa Collins"/>
    <n v="69"/>
    <x v="0"/>
    <x v="7"/>
    <x v="5"/>
    <x v="916"/>
    <n v="24"/>
    <x v="5"/>
    <n v="2"/>
    <s v="Weekday"/>
    <s v="Mid"/>
    <s v="Gabriel Gibson"/>
    <s v="Barber, Murphy and Perez"/>
    <x v="0"/>
    <n v="24905.752700000001"/>
    <n v="377"/>
    <x v="1"/>
    <d v="2022-06-11T00:00:00"/>
    <n v="6"/>
    <s v="Penicillin"/>
    <s v="Normal"/>
    <x v="0"/>
  </r>
  <r>
    <s v="Daniel Diaz"/>
    <n v="77"/>
    <x v="1"/>
    <x v="6"/>
    <x v="5"/>
    <x v="568"/>
    <n v="26"/>
    <x v="1"/>
    <n v="6"/>
    <s v="Weekend"/>
    <s v="Mid"/>
    <s v="Fred Phillips"/>
    <s v="Warner Ltd"/>
    <x v="4"/>
    <n v="51199.07"/>
    <n v="196"/>
    <x v="0"/>
    <d v="2019-11-11T00:00:00"/>
    <n v="1"/>
    <s v="Aspirin"/>
    <s v="Abnormal"/>
    <x v="0"/>
  </r>
  <r>
    <s v="Amanda Hall"/>
    <n v="74"/>
    <x v="1"/>
    <x v="1"/>
    <x v="4"/>
    <x v="793"/>
    <n v="22"/>
    <x v="4"/>
    <n v="1"/>
    <s v="Weekday"/>
    <s v="Mid"/>
    <s v="John Sanford"/>
    <s v="Walsh-Buchanan"/>
    <x v="4"/>
    <n v="12076.398800000001"/>
    <n v="235"/>
    <x v="1"/>
    <d v="2023-06-02T00:00:00"/>
    <n v="5"/>
    <s v="Ibuprofen"/>
    <s v="Normal"/>
    <x v="0"/>
  </r>
  <r>
    <s v="Gabriel Turner"/>
    <n v="30"/>
    <x v="0"/>
    <x v="2"/>
    <x v="1"/>
    <x v="1533"/>
    <n v="8"/>
    <x v="3"/>
    <n v="5"/>
    <s v="Weekday"/>
    <s v="Mid"/>
    <s v="Beth Noble"/>
    <s v="Bright Ltd"/>
    <x v="4"/>
    <n v="2842.7809160000002"/>
    <n v="152"/>
    <x v="2"/>
    <d v="2021-02-05T00:00:00"/>
    <n v="5"/>
    <s v="Ibuprofen"/>
    <s v="Inconclusive"/>
    <x v="1"/>
  </r>
  <r>
    <s v="Joshua Pennington"/>
    <n v="67"/>
    <x v="1"/>
    <x v="4"/>
    <x v="5"/>
    <x v="884"/>
    <n v="8"/>
    <x v="0"/>
    <n v="4"/>
    <s v="Weekday"/>
    <s v="Mid"/>
    <s v="Claire Murray"/>
    <s v="Green, Smith and Miller"/>
    <x v="3"/>
    <n v="37678.94255"/>
    <n v="219"/>
    <x v="1"/>
    <d v="2019-08-31T00:00:00"/>
    <n v="6"/>
    <s v="Penicillin"/>
    <s v="Normal"/>
    <x v="0"/>
  </r>
  <r>
    <s v="Nathan Jackson"/>
    <n v="76"/>
    <x v="0"/>
    <x v="7"/>
    <x v="5"/>
    <x v="763"/>
    <n v="11"/>
    <x v="4"/>
    <n v="1"/>
    <s v="Weekday"/>
    <s v="Mid"/>
    <s v="Lisa Wallace"/>
    <s v="Myers-Sawyer"/>
    <x v="3"/>
    <n v="4368.5105670000003"/>
    <n v="358"/>
    <x v="1"/>
    <d v="2021-10-20T00:00:00"/>
    <n v="3"/>
    <s v="Lipitor"/>
    <s v="Normal"/>
    <x v="0"/>
  </r>
  <r>
    <s v="Daniel Berger"/>
    <n v="25"/>
    <x v="1"/>
    <x v="5"/>
    <x v="1"/>
    <x v="874"/>
    <n v="18"/>
    <x v="4"/>
    <n v="1"/>
    <s v="Weekday"/>
    <s v="Mid"/>
    <s v="Angela Price"/>
    <s v="Woods-Harrison"/>
    <x v="1"/>
    <m/>
    <n v="124"/>
    <x v="1"/>
    <d v="2019-12-07T00:00:00"/>
    <n v="6"/>
    <s v="Penicillin"/>
    <s v="Abnormal"/>
    <x v="1"/>
  </r>
  <r>
    <s v="Michael Fields"/>
    <n v="20"/>
    <x v="0"/>
    <x v="2"/>
    <x v="2"/>
    <x v="751"/>
    <n v="24"/>
    <x v="3"/>
    <n v="5"/>
    <s v="Weekday"/>
    <s v="Mid"/>
    <s v="Hailey Simpson"/>
    <s v="Wagner-Davis"/>
    <x v="1"/>
    <n v="9110.3007780000007"/>
    <n v="158"/>
    <x v="2"/>
    <d v="2023-04-19T00:00:00"/>
    <n v="3"/>
    <s v="Ibuprofen"/>
    <s v="Abnormal"/>
    <x v="2"/>
  </r>
  <r>
    <s v="Rachel Dillon"/>
    <n v="78"/>
    <x v="1"/>
    <x v="3"/>
    <x v="2"/>
    <x v="98"/>
    <n v="5"/>
    <x v="4"/>
    <n v="1"/>
    <s v="Weekday"/>
    <s v="Mid"/>
    <s v="Justin Foster"/>
    <s v="Bowen-Harris"/>
    <x v="0"/>
    <n v="2375.446254"/>
    <n v="488"/>
    <x v="2"/>
    <d v="2020-10-09T00:00:00"/>
    <n v="5"/>
    <s v="Aspirin"/>
    <s v="Inconclusive"/>
    <x v="0"/>
  </r>
  <r>
    <s v="Paige Thompson"/>
    <n v="57"/>
    <x v="0"/>
    <x v="7"/>
    <x v="1"/>
    <x v="1245"/>
    <n v="30"/>
    <x v="4"/>
    <n v="1"/>
    <s v="Weekday"/>
    <s v="End"/>
    <s v="Kimberly Gonzalez"/>
    <s v="Waters-Johnson"/>
    <x v="3"/>
    <n v="13673.841609999999"/>
    <n v="434"/>
    <x v="2"/>
    <d v="2020-12-29T00:00:00"/>
    <n v="2"/>
    <s v="Penicillin"/>
    <s v="Abnormal"/>
    <x v="1"/>
  </r>
  <r>
    <s v="Kimberly Singh"/>
    <n v="50"/>
    <x v="0"/>
    <x v="1"/>
    <x v="3"/>
    <x v="11"/>
    <n v="9"/>
    <x v="6"/>
    <n v="7"/>
    <s v="Weekend"/>
    <s v="Mid"/>
    <s v="Emily Brandt"/>
    <s v="Jacobs and Sons"/>
    <x v="3"/>
    <n v="34262.2402"/>
    <n v="402"/>
    <x v="2"/>
    <d v="2019-06-27T00:00:00"/>
    <n v="4"/>
    <s v="Penicillin"/>
    <s v="Normal"/>
    <x v="1"/>
  </r>
  <r>
    <s v="Logan Gonzalez"/>
    <n v="85"/>
    <x v="0"/>
    <x v="0"/>
    <x v="4"/>
    <x v="1619"/>
    <n v="29"/>
    <x v="2"/>
    <n v="3"/>
    <s v="Weekday"/>
    <s v="End"/>
    <s v="Kyle Valentine"/>
    <s v="Romero-Morgan"/>
    <x v="2"/>
    <n v="6279.0006789999998"/>
    <n v="341"/>
    <x v="2"/>
    <d v="2021-10-20T00:00:00"/>
    <n v="3"/>
    <s v="Aspirin"/>
    <s v="Inconclusive"/>
    <x v="0"/>
  </r>
  <r>
    <s v="Frank Fuentes"/>
    <n v="37"/>
    <x v="1"/>
    <x v="7"/>
    <x v="0"/>
    <x v="839"/>
    <n v="9"/>
    <x v="5"/>
    <n v="2"/>
    <s v="Weekday"/>
    <s v="Mid"/>
    <s v="Nicholas Cook"/>
    <s v="Smith-Pugh"/>
    <x v="0"/>
    <n v="11014.28616"/>
    <n v="256"/>
    <x v="2"/>
    <d v="2022-08-15T00:00:00"/>
    <n v="1"/>
    <s v="Ibuprofen"/>
    <s v="Inconclusive"/>
    <x v="1"/>
  </r>
  <r>
    <s v="Jonathan Taylor"/>
    <n v="56"/>
    <x v="0"/>
    <x v="7"/>
    <x v="1"/>
    <x v="888"/>
    <n v="5"/>
    <x v="1"/>
    <n v="6"/>
    <s v="Weekend"/>
    <s v="Mid"/>
    <s v="Peter Chandler"/>
    <s v="Walters-Jackson"/>
    <x v="0"/>
    <n v="35912.300660000001"/>
    <n v="439"/>
    <x v="2"/>
    <d v="2021-06-13T00:00:00"/>
    <n v="7"/>
    <s v="Aspirin"/>
    <s v="Inconclusive"/>
    <x v="1"/>
  </r>
  <r>
    <s v="Kimberly Phillips"/>
    <n v="27"/>
    <x v="0"/>
    <x v="6"/>
    <x v="4"/>
    <x v="129"/>
    <n v="4"/>
    <x v="4"/>
    <n v="1"/>
    <s v="Weekday"/>
    <s v="Start"/>
    <s v="Derek Cantu"/>
    <s v="Hernandez Inc"/>
    <x v="1"/>
    <n v="8628.8625209999991"/>
    <n v="122"/>
    <x v="2"/>
    <d v="2019-03-07T00:00:00"/>
    <n v="4"/>
    <s v="Ibuprofen"/>
    <s v="Abnormal"/>
    <x v="1"/>
  </r>
  <r>
    <s v="Jennifer Jackson"/>
    <n v="25"/>
    <x v="0"/>
    <x v="3"/>
    <x v="4"/>
    <x v="1465"/>
    <n v="1"/>
    <x v="1"/>
    <n v="6"/>
    <s v="Weekend"/>
    <s v="Start"/>
    <s v="Samantha Palmer"/>
    <s v="Moore Ltd"/>
    <x v="1"/>
    <n v="16025.42786"/>
    <n v="242"/>
    <x v="2"/>
    <d v="2022-01-09T00:00:00"/>
    <n v="7"/>
    <s v="Ibuprofen"/>
    <s v="Normal"/>
    <x v="1"/>
  </r>
  <r>
    <s v="Donna Singleton"/>
    <n v="34"/>
    <x v="0"/>
    <x v="6"/>
    <x v="1"/>
    <x v="1163"/>
    <n v="27"/>
    <x v="4"/>
    <n v="1"/>
    <s v="Weekday"/>
    <s v="End"/>
    <s v="Joshua Brock"/>
    <s v="Ray, Norman and Hansen"/>
    <x v="1"/>
    <n v="29102.300650000001"/>
    <n v="441"/>
    <x v="1"/>
    <d v="2021-12-30T00:00:00"/>
    <n v="4"/>
    <s v="Ibuprofen"/>
    <s v="Abnormal"/>
    <x v="1"/>
  </r>
  <r>
    <s v="Christina Burns"/>
    <n v="27"/>
    <x v="1"/>
    <x v="0"/>
    <x v="1"/>
    <x v="1231"/>
    <n v="4"/>
    <x v="1"/>
    <n v="6"/>
    <s v="Weekend"/>
    <s v="Start"/>
    <s v="Elizabeth Sullivan"/>
    <s v="Lamb, Graves and Morgan"/>
    <x v="2"/>
    <n v="35085.057209999999"/>
    <n v="333"/>
    <x v="2"/>
    <d v="2019-05-22T00:00:00"/>
    <n v="3"/>
    <s v="Paracetamol"/>
    <s v="Normal"/>
    <x v="1"/>
  </r>
  <r>
    <s v="Tammy Mcmahon"/>
    <n v="31"/>
    <x v="0"/>
    <x v="6"/>
    <x v="1"/>
    <x v="979"/>
    <n v="15"/>
    <x v="2"/>
    <n v="3"/>
    <s v="Weekday"/>
    <s v="Mid"/>
    <s v="Colton Bullock"/>
    <s v="Smith LLC"/>
    <x v="1"/>
    <n v="3657.4950469999999"/>
    <n v="332"/>
    <x v="1"/>
    <d v="2023-04-11T00:00:00"/>
    <n v="2"/>
    <s v="Penicillin"/>
    <s v="Abnormal"/>
    <x v="1"/>
  </r>
  <r>
    <s v="Edward Reed"/>
    <n v="76"/>
    <x v="0"/>
    <x v="4"/>
    <x v="0"/>
    <x v="679"/>
    <n v="31"/>
    <x v="3"/>
    <n v="5"/>
    <s v="Weekday"/>
    <s v="End"/>
    <s v="Peter Brady"/>
    <s v="Gibson, Garcia and Keller"/>
    <x v="2"/>
    <n v="46770.48934"/>
    <n v="330"/>
    <x v="1"/>
    <d v="2023-04-26T00:00:00"/>
    <n v="3"/>
    <s v="Lipitor"/>
    <s v="Normal"/>
    <x v="0"/>
  </r>
  <r>
    <s v="Michael Sims"/>
    <n v="27"/>
    <x v="1"/>
    <x v="5"/>
    <x v="1"/>
    <x v="987"/>
    <n v="23"/>
    <x v="2"/>
    <n v="3"/>
    <s v="Weekday"/>
    <s v="Mid"/>
    <s v="Darrell Simpson"/>
    <s v="Macdonald Ltd"/>
    <x v="3"/>
    <n v="4357.7563959999998"/>
    <n v="297"/>
    <x v="1"/>
    <d v="2023-09-10T00:00:00"/>
    <n v="7"/>
    <s v="Penicillin"/>
    <s v="Normal"/>
    <x v="1"/>
  </r>
  <r>
    <s v="Rebecca Weeks"/>
    <n v="30"/>
    <x v="1"/>
    <x v="1"/>
    <x v="4"/>
    <x v="1461"/>
    <n v="28"/>
    <x v="1"/>
    <n v="6"/>
    <s v="Weekend"/>
    <s v="End"/>
    <s v="David Chambers"/>
    <s v="Keller, Gross and Hill"/>
    <x v="1"/>
    <n v="9036.5083579999991"/>
    <n v="497"/>
    <x v="2"/>
    <d v="2020-01-26T00:00:00"/>
    <n v="7"/>
    <s v="Ibuprofen"/>
    <s v="Normal"/>
    <x v="1"/>
  </r>
  <r>
    <s v="Kevin Roy"/>
    <n v="30"/>
    <x v="1"/>
    <x v="2"/>
    <x v="2"/>
    <x v="529"/>
    <n v="18"/>
    <x v="5"/>
    <n v="2"/>
    <s v="Weekday"/>
    <s v="Mid"/>
    <s v="Christian Williams"/>
    <s v="Johnson-Schmidt"/>
    <x v="1"/>
    <n v="5759.4264199999998"/>
    <n v="126"/>
    <x v="0"/>
    <d v="2022-10-24T00:00:00"/>
    <n v="1"/>
    <s v="Ibuprofen"/>
    <s v="Normal"/>
    <x v="1"/>
  </r>
  <r>
    <s v="Nicole Benton"/>
    <n v="39"/>
    <x v="1"/>
    <x v="3"/>
    <x v="4"/>
    <x v="1373"/>
    <n v="20"/>
    <x v="2"/>
    <n v="3"/>
    <s v="Weekday"/>
    <s v="Mid"/>
    <s v="Daniel Duke"/>
    <s v="Cooper Inc"/>
    <x v="2"/>
    <n v="32118.225740000002"/>
    <n v="405"/>
    <x v="1"/>
    <d v="2021-11-01T00:00:00"/>
    <n v="1"/>
    <s v="Aspirin"/>
    <s v="Normal"/>
    <x v="1"/>
  </r>
  <r>
    <s v="Stephanie Lynch"/>
    <n v="42"/>
    <x v="1"/>
    <x v="0"/>
    <x v="1"/>
    <x v="116"/>
    <n v="19"/>
    <x v="3"/>
    <n v="5"/>
    <s v="Weekday"/>
    <s v="Mid"/>
    <s v="Candice Thompson"/>
    <s v="Martinez-Padilla"/>
    <x v="4"/>
    <n v="14644.02225"/>
    <n v="298"/>
    <x v="0"/>
    <d v="2020-06-30T00:00:00"/>
    <n v="2"/>
    <s v="Penicillin"/>
    <s v="Abnormal"/>
    <x v="1"/>
  </r>
  <r>
    <s v="Kristin Blake"/>
    <n v="77"/>
    <x v="1"/>
    <x v="1"/>
    <x v="5"/>
    <x v="1133"/>
    <n v="11"/>
    <x v="6"/>
    <n v="7"/>
    <s v="Weekend"/>
    <s v="Mid"/>
    <s v="John Lambert"/>
    <s v="Watson-Kelly"/>
    <x v="2"/>
    <n v="48746.707869999998"/>
    <n v="199"/>
    <x v="0"/>
    <d v="2021-07-21T00:00:00"/>
    <n v="3"/>
    <s v="Ibuprofen"/>
    <s v="Abnormal"/>
    <x v="0"/>
  </r>
  <r>
    <s v="Matthew Nguyen"/>
    <n v="34"/>
    <x v="1"/>
    <x v="1"/>
    <x v="3"/>
    <x v="9"/>
    <n v="15"/>
    <x v="0"/>
    <n v="4"/>
    <s v="Weekday"/>
    <s v="Mid"/>
    <s v="Ashley Garcia"/>
    <s v="Walker-Ward"/>
    <x v="3"/>
    <n v="32247.491819999999"/>
    <n v="497"/>
    <x v="0"/>
    <d v="2022-12-19T00:00:00"/>
    <n v="1"/>
    <s v="Penicillin"/>
    <s v="Abnormal"/>
    <x v="1"/>
  </r>
  <r>
    <s v="Margaret Brown"/>
    <n v="59"/>
    <x v="1"/>
    <x v="2"/>
    <x v="2"/>
    <x v="1430"/>
    <n v="23"/>
    <x v="5"/>
    <n v="2"/>
    <s v="Weekday"/>
    <s v="Mid"/>
    <s v="Sarah Hodges"/>
    <s v="Oneal Inc"/>
    <x v="0"/>
    <n v="23402.710510000001"/>
    <n v="320"/>
    <x v="1"/>
    <d v="2019-08-01T00:00:00"/>
    <n v="4"/>
    <s v="Penicillin"/>
    <s v="Inconclusive"/>
    <x v="1"/>
  </r>
  <r>
    <s v="Teresa Friedman DVM"/>
    <n v="82"/>
    <x v="0"/>
    <x v="5"/>
    <x v="0"/>
    <x v="1148"/>
    <n v="20"/>
    <x v="6"/>
    <n v="7"/>
    <s v="Weekend"/>
    <s v="Mid"/>
    <s v="Patricia Wright"/>
    <s v="Butler-Salazar"/>
    <x v="3"/>
    <n v="3747.3654999999999"/>
    <n v="157"/>
    <x v="0"/>
    <d v="2022-02-24T00:00:00"/>
    <n v="4"/>
    <s v="Aspirin"/>
    <s v="Normal"/>
    <x v="0"/>
  </r>
  <r>
    <s v="Hailey Johnson"/>
    <n v="79"/>
    <x v="0"/>
    <x v="6"/>
    <x v="2"/>
    <x v="1727"/>
    <n v="30"/>
    <x v="4"/>
    <n v="1"/>
    <s v="Weekday"/>
    <s v="End"/>
    <s v="Brandon Nixon"/>
    <s v="Anthony-Garner"/>
    <x v="4"/>
    <n v="13154.79939"/>
    <n v="397"/>
    <x v="1"/>
    <d v="2023-02-10T00:00:00"/>
    <n v="5"/>
    <s v="Ibuprofen"/>
    <s v="Inconclusive"/>
    <x v="0"/>
  </r>
  <r>
    <s v="Alex Maynard"/>
    <n v="19"/>
    <x v="0"/>
    <x v="1"/>
    <x v="0"/>
    <x v="922"/>
    <n v="15"/>
    <x v="1"/>
    <n v="6"/>
    <s v="Weekend"/>
    <s v="Mid"/>
    <s v="Martha Hayes"/>
    <s v="Buck-Schultz"/>
    <x v="3"/>
    <n v="9256.6784779999998"/>
    <n v="386"/>
    <x v="1"/>
    <d v="2020-03-11T00:00:00"/>
    <n v="3"/>
    <s v="Paracetamol"/>
    <s v="Abnormal"/>
    <x v="2"/>
  </r>
  <r>
    <s v="Robert Davis"/>
    <n v="85"/>
    <x v="1"/>
    <x v="4"/>
    <x v="3"/>
    <x v="1327"/>
    <n v="18"/>
    <x v="2"/>
    <n v="3"/>
    <s v="Weekday"/>
    <s v="Mid"/>
    <s v="Scott Gordon"/>
    <s v="Zhang, Peterson and Yoder"/>
    <x v="4"/>
    <n v="25967.173750000002"/>
    <n v="210"/>
    <x v="2"/>
    <d v="2023-02-15T00:00:00"/>
    <n v="3"/>
    <s v="Ibuprofen"/>
    <s v="Abnormal"/>
    <x v="0"/>
  </r>
  <r>
    <s v="Hannah Fields"/>
    <n v="83"/>
    <x v="0"/>
    <x v="3"/>
    <x v="4"/>
    <x v="101"/>
    <n v="28"/>
    <x v="4"/>
    <n v="1"/>
    <s v="Weekday"/>
    <s v="End"/>
    <s v="Elizabeth Gomez"/>
    <s v="Green, Martinez and Booth"/>
    <x v="3"/>
    <n v="12890.78369"/>
    <n v="291"/>
    <x v="0"/>
    <d v="2020-12-31T00:00:00"/>
    <n v="4"/>
    <s v="Aspirin"/>
    <s v="Normal"/>
    <x v="0"/>
  </r>
  <r>
    <s v="Erica Stephens"/>
    <n v="70"/>
    <x v="1"/>
    <x v="3"/>
    <x v="2"/>
    <x v="707"/>
    <n v="14"/>
    <x v="6"/>
    <n v="7"/>
    <s v="Weekend"/>
    <s v="Mid"/>
    <s v="Stephen Brewer"/>
    <s v="Mann Inc"/>
    <x v="0"/>
    <n v="11291.25086"/>
    <n v="368"/>
    <x v="1"/>
    <d v="2019-04-17T00:00:00"/>
    <n v="3"/>
    <s v="Aspirin"/>
    <s v="Abnormal"/>
    <x v="0"/>
  </r>
  <r>
    <s v="John Weber"/>
    <n v="48"/>
    <x v="0"/>
    <x v="6"/>
    <x v="3"/>
    <x v="44"/>
    <n v="13"/>
    <x v="6"/>
    <n v="7"/>
    <s v="Weekend"/>
    <s v="Mid"/>
    <s v="Francis Alvarez"/>
    <s v="Ferguson-Miller"/>
    <x v="1"/>
    <n v="21281.33092"/>
    <n v="371"/>
    <x v="1"/>
    <d v="2019-11-02T00:00:00"/>
    <n v="6"/>
    <s v="Aspirin"/>
    <s v="Inconclusive"/>
    <x v="1"/>
  </r>
  <r>
    <s v="Jessica Rogers"/>
    <n v="63"/>
    <x v="0"/>
    <x v="3"/>
    <x v="4"/>
    <x v="754"/>
    <n v="19"/>
    <x v="5"/>
    <n v="2"/>
    <s v="Weekday"/>
    <s v="Mid"/>
    <s v="Catherine Haynes"/>
    <s v="Moody-Blackwell"/>
    <x v="0"/>
    <n v="12000.762070000001"/>
    <n v="248"/>
    <x v="1"/>
    <d v="2019-12-19T00:00:00"/>
    <n v="4"/>
    <s v="Lipitor"/>
    <s v="Normal"/>
    <x v="1"/>
  </r>
  <r>
    <s v="Dr. Jose Bartlett"/>
    <n v="49"/>
    <x v="1"/>
    <x v="4"/>
    <x v="2"/>
    <x v="147"/>
    <n v="27"/>
    <x v="2"/>
    <n v="3"/>
    <s v="Weekday"/>
    <s v="End"/>
    <s v="John Villegas"/>
    <s v="Chandler Group"/>
    <x v="3"/>
    <n v="20318.8776"/>
    <n v="462"/>
    <x v="0"/>
    <d v="2019-12-01T00:00:00"/>
    <n v="7"/>
    <s v="Aspirin"/>
    <s v="Abnormal"/>
    <x v="1"/>
  </r>
  <r>
    <s v="Cindy Savage"/>
    <n v="72"/>
    <x v="1"/>
    <x v="2"/>
    <x v="4"/>
    <x v="1165"/>
    <n v="7"/>
    <x v="1"/>
    <n v="6"/>
    <s v="Weekend"/>
    <s v="Mid"/>
    <s v="Mark Stark"/>
    <s v="Edwards-Johnson"/>
    <x v="0"/>
    <n v="7612.5674879999997"/>
    <n v="179"/>
    <x v="2"/>
    <d v="2020-12-07T00:00:00"/>
    <n v="1"/>
    <s v="Penicillin"/>
    <s v="Abnormal"/>
    <x v="0"/>
  </r>
  <r>
    <s v="Michael Williamson"/>
    <n v="45"/>
    <x v="1"/>
    <x v="0"/>
    <x v="4"/>
    <x v="364"/>
    <n v="8"/>
    <x v="1"/>
    <n v="6"/>
    <s v="Weekend"/>
    <s v="Mid"/>
    <s v="Christine Gonzales"/>
    <s v="Woods PLC"/>
    <x v="1"/>
    <n v="26799.754430000001"/>
    <n v="145"/>
    <x v="1"/>
    <d v="2023-07-22T00:00:00"/>
    <n v="6"/>
    <s v="Aspirin"/>
    <s v="Abnormal"/>
    <x v="1"/>
  </r>
  <r>
    <s v="Nancy Ellis"/>
    <n v="60"/>
    <x v="1"/>
    <x v="5"/>
    <x v="2"/>
    <x v="26"/>
    <n v="12"/>
    <x v="4"/>
    <n v="1"/>
    <s v="Weekday"/>
    <s v="Mid"/>
    <s v="Donald Reid"/>
    <s v="Hardy Group"/>
    <x v="2"/>
    <n v="17007.396649999999"/>
    <n v="336"/>
    <x v="1"/>
    <d v="2021-08-01T00:00:00"/>
    <n v="7"/>
    <s v="Lipitor"/>
    <s v="Abnormal"/>
    <x v="1"/>
  </r>
  <r>
    <s v="Ariana Silva"/>
    <n v="81"/>
    <x v="1"/>
    <x v="3"/>
    <x v="2"/>
    <x v="1322"/>
    <n v="10"/>
    <x v="5"/>
    <n v="2"/>
    <s v="Weekday"/>
    <s v="Mid"/>
    <s v="Ashley Hall"/>
    <s v="Evans, Hood and Clark"/>
    <x v="3"/>
    <n v="5958.4518959999996"/>
    <n v="290"/>
    <x v="2"/>
    <d v="2020-03-28T00:00:00"/>
    <n v="6"/>
    <s v="Ibuprofen"/>
    <s v="Inconclusive"/>
    <x v="0"/>
  </r>
  <r>
    <s v="Diana Diaz"/>
    <n v="41"/>
    <x v="1"/>
    <x v="0"/>
    <x v="2"/>
    <x v="1728"/>
    <n v="5"/>
    <x v="0"/>
    <n v="4"/>
    <s v="Weekday"/>
    <s v="Mid"/>
    <s v="Veronica Roy DDS"/>
    <s v="Benson, Davis and Stevens"/>
    <x v="1"/>
    <n v="15049.4437"/>
    <n v="273"/>
    <x v="2"/>
    <d v="2023-01-28T00:00:00"/>
    <n v="6"/>
    <s v="Lipitor"/>
    <s v="Inconclusive"/>
    <x v="1"/>
  </r>
  <r>
    <s v="Parker Compton"/>
    <n v="66"/>
    <x v="0"/>
    <x v="6"/>
    <x v="4"/>
    <x v="959"/>
    <n v="3"/>
    <x v="6"/>
    <n v="7"/>
    <s v="Weekend"/>
    <s v="Start"/>
    <s v="Cheryl Valencia"/>
    <s v="Burch, Sanchez and Russo"/>
    <x v="0"/>
    <n v="8364.0039789999992"/>
    <n v="354"/>
    <x v="0"/>
    <d v="2019-11-18T00:00:00"/>
    <n v="1"/>
    <s v="Lipitor"/>
    <s v="Inconclusive"/>
    <x v="0"/>
  </r>
  <r>
    <s v="Glenda Hernandez"/>
    <n v="31"/>
    <x v="1"/>
    <x v="5"/>
    <x v="1"/>
    <x v="557"/>
    <n v="9"/>
    <x v="0"/>
    <n v="4"/>
    <s v="Weekday"/>
    <s v="Mid"/>
    <s v="Angel Campbell"/>
    <s v="Morales, Smith and Thomas"/>
    <x v="4"/>
    <n v="23680.704570000002"/>
    <n v="283"/>
    <x v="1"/>
    <d v="2023-03-19T00:00:00"/>
    <n v="7"/>
    <s v="Ibuprofen"/>
    <s v="Inconclusive"/>
    <x v="1"/>
  </r>
  <r>
    <s v="Elizabeth Wong"/>
    <n v="55"/>
    <x v="1"/>
    <x v="1"/>
    <x v="0"/>
    <x v="26"/>
    <n v="12"/>
    <x v="4"/>
    <n v="1"/>
    <s v="Weekday"/>
    <s v="Mid"/>
    <s v="Alexander Bates"/>
    <s v="Brown-Torres"/>
    <x v="4"/>
    <n v="46956.036249999997"/>
    <n v="129"/>
    <x v="0"/>
    <d v="2021-07-25T00:00:00"/>
    <n v="7"/>
    <s v="Aspirin"/>
    <s v="Inconclusive"/>
    <x v="1"/>
  </r>
  <r>
    <s v="Cesar Williams"/>
    <n v="60"/>
    <x v="1"/>
    <x v="7"/>
    <x v="5"/>
    <x v="346"/>
    <n v="30"/>
    <x v="5"/>
    <n v="2"/>
    <s v="Weekday"/>
    <s v="End"/>
    <s v="Ryan Martinez"/>
    <s v="Arnold-Adams"/>
    <x v="3"/>
    <n v="59941.357490000002"/>
    <n v="257"/>
    <x v="1"/>
    <d v="2021-04-19T00:00:00"/>
    <n v="1"/>
    <s v="Paracetamol"/>
    <s v="Normal"/>
    <x v="1"/>
  </r>
  <r>
    <s v="Michelle Hernandez"/>
    <n v="28"/>
    <x v="1"/>
    <x v="5"/>
    <x v="2"/>
    <x v="664"/>
    <n v="1"/>
    <x v="5"/>
    <n v="2"/>
    <s v="Weekday"/>
    <s v="Start"/>
    <s v="Charles Price"/>
    <s v="Ford, Bowman and Martin"/>
    <x v="2"/>
    <n v="13126.48544"/>
    <n v="418"/>
    <x v="0"/>
    <d v="2020-09-06T00:00:00"/>
    <n v="7"/>
    <s v="Paracetamol"/>
    <s v="Normal"/>
    <x v="1"/>
  </r>
  <r>
    <s v="Christopher Alexander"/>
    <n v="73"/>
    <x v="0"/>
    <x v="2"/>
    <x v="2"/>
    <x v="453"/>
    <n v="27"/>
    <x v="5"/>
    <n v="2"/>
    <s v="Weekday"/>
    <s v="End"/>
    <s v="WilliaMaleRodriguez"/>
    <s v="Carney, Dunlap and Oconnor"/>
    <x v="3"/>
    <n v="15426.67634"/>
    <n v="473"/>
    <x v="2"/>
    <d v="2023-01-14T00:00:00"/>
    <n v="6"/>
    <s v="Penicillin"/>
    <s v="Abnormal"/>
    <x v="0"/>
  </r>
  <r>
    <s v="Jesse Brown"/>
    <n v="67"/>
    <x v="0"/>
    <x v="7"/>
    <x v="0"/>
    <x v="1098"/>
    <n v="4"/>
    <x v="2"/>
    <n v="3"/>
    <s v="Weekday"/>
    <s v="Start"/>
    <s v="Janet Wilson"/>
    <s v="Morales, Johnson and Campbell"/>
    <x v="0"/>
    <n v="6093.4010779999999"/>
    <n v="467"/>
    <x v="2"/>
    <d v="2021-08-27T00:00:00"/>
    <n v="5"/>
    <s v="Lipitor"/>
    <s v="Normal"/>
    <x v="0"/>
  </r>
  <r>
    <s v="Patricia Martin"/>
    <n v="59"/>
    <x v="1"/>
    <x v="3"/>
    <x v="2"/>
    <x v="932"/>
    <n v="14"/>
    <x v="1"/>
    <n v="6"/>
    <s v="Weekend"/>
    <s v="Mid"/>
    <s v="Mark Ramos"/>
    <s v="Collins-Jacobs"/>
    <x v="0"/>
    <n v="8329.8532400000004"/>
    <n v="229"/>
    <x v="0"/>
    <d v="2021-08-24T00:00:00"/>
    <n v="2"/>
    <s v="Lipitor"/>
    <s v="Abnormal"/>
    <x v="1"/>
  </r>
  <r>
    <s v="Robert Payne"/>
    <n v="46"/>
    <x v="1"/>
    <x v="3"/>
    <x v="0"/>
    <x v="1257"/>
    <n v="1"/>
    <x v="3"/>
    <n v="5"/>
    <s v="Weekday"/>
    <s v="Start"/>
    <s v="Mark Parrish"/>
    <s v="Moses PLC"/>
    <x v="4"/>
    <n v="49678.699339999999"/>
    <n v="174"/>
    <x v="2"/>
    <d v="2021-01-08T00:00:00"/>
    <n v="5"/>
    <s v="Ibuprofen"/>
    <s v="Inconclusive"/>
    <x v="1"/>
  </r>
  <r>
    <s v="Kristen Aguirre"/>
    <n v="21"/>
    <x v="0"/>
    <x v="5"/>
    <x v="4"/>
    <x v="1138"/>
    <n v="17"/>
    <x v="4"/>
    <n v="1"/>
    <s v="Weekday"/>
    <s v="Mid"/>
    <s v="Greg Russo MD"/>
    <s v="Moon Inc"/>
    <x v="2"/>
    <n v="20002.698929999999"/>
    <n v="215"/>
    <x v="2"/>
    <d v="2023-04-18T00:00:00"/>
    <n v="2"/>
    <s v="Lipitor"/>
    <s v="Inconclusive"/>
    <x v="2"/>
  </r>
  <r>
    <s v="Sarah Reed"/>
    <n v="49"/>
    <x v="1"/>
    <x v="1"/>
    <x v="5"/>
    <x v="307"/>
    <n v="23"/>
    <x v="0"/>
    <n v="4"/>
    <s v="Weekday"/>
    <s v="Mid"/>
    <s v="Susan Robinson"/>
    <s v="Williams-Hamilton"/>
    <x v="2"/>
    <n v="11111.66992"/>
    <n v="270"/>
    <x v="1"/>
    <d v="2020-01-30T00:00:00"/>
    <n v="4"/>
    <s v="Paracetamol"/>
    <s v="Normal"/>
    <x v="1"/>
  </r>
  <r>
    <s v="Jared Townsend"/>
    <n v="76"/>
    <x v="0"/>
    <x v="3"/>
    <x v="4"/>
    <x v="1636"/>
    <n v="10"/>
    <x v="5"/>
    <n v="2"/>
    <s v="Weekday"/>
    <s v="Mid"/>
    <s v="Marie Wells"/>
    <s v="Davila PLC"/>
    <x v="0"/>
    <n v="34103.347229999999"/>
    <n v="107"/>
    <x v="2"/>
    <d v="2020-11-21T00:00:00"/>
    <n v="6"/>
    <s v="Aspirin"/>
    <s v="Inconclusive"/>
    <x v="0"/>
  </r>
  <r>
    <s v="Molly Keith"/>
    <n v="43"/>
    <x v="0"/>
    <x v="3"/>
    <x v="2"/>
    <x v="386"/>
    <n v="24"/>
    <x v="0"/>
    <n v="4"/>
    <s v="Weekday"/>
    <s v="Mid"/>
    <s v="Robert Huerta II"/>
    <s v="Hunt-Riley"/>
    <x v="3"/>
    <n v="2371.7032850000001"/>
    <n v="417"/>
    <x v="0"/>
    <d v="2021-07-12T00:00:00"/>
    <n v="1"/>
    <s v="Lipitor"/>
    <s v="Inconclusive"/>
    <x v="1"/>
  </r>
  <r>
    <s v="Kaitlin Armstrong DDS"/>
    <n v="23"/>
    <x v="1"/>
    <x v="2"/>
    <x v="2"/>
    <x v="85"/>
    <n v="21"/>
    <x v="4"/>
    <n v="1"/>
    <s v="Weekday"/>
    <s v="Mid"/>
    <s v="Jeffrey Dean"/>
    <s v="Little-Cooper"/>
    <x v="1"/>
    <n v="13130.130380000001"/>
    <n v="333"/>
    <x v="0"/>
    <d v="2019-11-09T00:00:00"/>
    <n v="6"/>
    <s v="Ibuprofen"/>
    <s v="Inconclusive"/>
    <x v="2"/>
  </r>
  <r>
    <s v="Brandon Hanson"/>
    <n v="18"/>
    <x v="0"/>
    <x v="5"/>
    <x v="1"/>
    <x v="1473"/>
    <n v="20"/>
    <x v="0"/>
    <n v="4"/>
    <s v="Weekday"/>
    <s v="Mid"/>
    <s v="Mrs. Karen Pierce DDS"/>
    <s v="Collins-Walker"/>
    <x v="4"/>
    <n v="31797.716950000002"/>
    <n v="115"/>
    <x v="2"/>
    <d v="2019-01-12T00:00:00"/>
    <n v="6"/>
    <s v="Aspirin"/>
    <s v="Abnormal"/>
    <x v="2"/>
  </r>
  <r>
    <s v="Kenneth Davis"/>
    <n v="33"/>
    <x v="1"/>
    <x v="7"/>
    <x v="0"/>
    <x v="570"/>
    <n v="4"/>
    <x v="6"/>
    <n v="7"/>
    <s v="Weekend"/>
    <s v="Start"/>
    <s v="Fred Harmon"/>
    <s v="Lopez, Golden and Myers"/>
    <x v="4"/>
    <n v="54776.338909999999"/>
    <n v="284"/>
    <x v="2"/>
    <d v="2023-07-01T00:00:00"/>
    <n v="6"/>
    <s v="Lipitor"/>
    <s v="Inconclusive"/>
    <x v="1"/>
  </r>
  <r>
    <s v="Philip Brown"/>
    <n v="78"/>
    <x v="1"/>
    <x v="0"/>
    <x v="3"/>
    <x v="816"/>
    <n v="7"/>
    <x v="3"/>
    <n v="5"/>
    <s v="Weekday"/>
    <s v="Mid"/>
    <s v="Lisa Rich"/>
    <s v="Lawson, Holland and Chen"/>
    <x v="0"/>
    <n v="19356.538240000002"/>
    <n v="155"/>
    <x v="2"/>
    <d v="2020-03-04T00:00:00"/>
    <n v="3"/>
    <s v="Paracetamol"/>
    <s v="Abnormal"/>
    <x v="0"/>
  </r>
  <r>
    <s v="Jacob Clark"/>
    <n v="76"/>
    <x v="0"/>
    <x v="2"/>
    <x v="3"/>
    <x v="1427"/>
    <n v="20"/>
    <x v="1"/>
    <n v="6"/>
    <s v="Weekend"/>
    <s v="Mid"/>
    <s v="Mr. Vincent Martin"/>
    <s v="Reynolds, Walters and Gordon"/>
    <x v="0"/>
    <n v="1633.4726129999999"/>
    <n v="495"/>
    <x v="0"/>
    <d v="2019-04-27T00:00:00"/>
    <n v="6"/>
    <s v="Aspirin"/>
    <s v="Abnormal"/>
    <x v="0"/>
  </r>
  <r>
    <s v="Evan Mckinney"/>
    <n v="64"/>
    <x v="0"/>
    <x v="6"/>
    <x v="1"/>
    <x v="399"/>
    <n v="15"/>
    <x v="2"/>
    <n v="3"/>
    <s v="Weekday"/>
    <s v="Mid"/>
    <s v="Sheila Bradley"/>
    <s v="Rivera Ltd"/>
    <x v="0"/>
    <n v="16811.165830000002"/>
    <n v="304"/>
    <x v="1"/>
    <d v="2020-08-10T00:00:00"/>
    <n v="1"/>
    <s v="Aspirin"/>
    <s v="Abnormal"/>
    <x v="1"/>
  </r>
  <r>
    <s v="Brandon Lee"/>
    <n v="81"/>
    <x v="1"/>
    <x v="4"/>
    <x v="3"/>
    <x v="306"/>
    <n v="29"/>
    <x v="1"/>
    <n v="6"/>
    <s v="Weekend"/>
    <s v="End"/>
    <s v="Christopher Becker"/>
    <s v="Cunningham, Mathis and Keller"/>
    <x v="0"/>
    <n v="24126.178980000001"/>
    <n v="116"/>
    <x v="1"/>
    <d v="2022-11-16T00:00:00"/>
    <n v="3"/>
    <s v="Paracetamol"/>
    <s v="Inconclusive"/>
    <x v="0"/>
  </r>
  <r>
    <s v="Valerie Riley"/>
    <n v="85"/>
    <x v="0"/>
    <x v="4"/>
    <x v="0"/>
    <x v="875"/>
    <n v="22"/>
    <x v="3"/>
    <n v="5"/>
    <s v="Weekday"/>
    <s v="Mid"/>
    <s v="Mary Ferguson"/>
    <s v="Burton Ltd"/>
    <x v="0"/>
    <n v="50162.312209999996"/>
    <n v="239"/>
    <x v="2"/>
    <d v="2022-08-17T00:00:00"/>
    <n v="3"/>
    <s v="Paracetamol"/>
    <s v="Normal"/>
    <x v="0"/>
  </r>
  <r>
    <s v="Eric Duncan"/>
    <n v="37"/>
    <x v="1"/>
    <x v="7"/>
    <x v="2"/>
    <x v="1628"/>
    <n v="21"/>
    <x v="0"/>
    <n v="4"/>
    <s v="Weekday"/>
    <s v="Mid"/>
    <s v="Sydney Anderson"/>
    <s v="Salazar-Walter"/>
    <x v="2"/>
    <n v="7313.9979649999996"/>
    <n v="456"/>
    <x v="2"/>
    <d v="2023-10-14T00:00:00"/>
    <n v="6"/>
    <s v="Paracetamol"/>
    <s v="Inconclusive"/>
    <x v="1"/>
  </r>
  <r>
    <s v="Sarah Long"/>
    <n v="62"/>
    <x v="0"/>
    <x v="2"/>
    <x v="2"/>
    <x v="1231"/>
    <n v="4"/>
    <x v="1"/>
    <n v="6"/>
    <s v="Weekend"/>
    <s v="Start"/>
    <s v="Michael Todd MD"/>
    <s v="Conner-Morgan"/>
    <x v="0"/>
    <n v="4182.4287839999997"/>
    <n v="375"/>
    <x v="0"/>
    <d v="2019-05-07T00:00:00"/>
    <n v="2"/>
    <s v="Aspirin"/>
    <s v="Inconclusive"/>
    <x v="1"/>
  </r>
  <r>
    <s v="Kathleen Johnson DDS"/>
    <n v="31"/>
    <x v="0"/>
    <x v="6"/>
    <x v="3"/>
    <x v="996"/>
    <n v="28"/>
    <x v="4"/>
    <n v="1"/>
    <s v="Weekday"/>
    <s v="End"/>
    <s v="Jeffery Swanson"/>
    <s v="Richardson Group"/>
    <x v="1"/>
    <n v="8405.6142600000003"/>
    <n v="130"/>
    <x v="0"/>
    <d v="2022-03-29T00:00:00"/>
    <n v="2"/>
    <s v="Aspirin"/>
    <s v="Inconclusive"/>
    <x v="1"/>
  </r>
  <r>
    <s v="Timothy Reynolds"/>
    <n v="35"/>
    <x v="0"/>
    <x v="3"/>
    <x v="3"/>
    <x v="1334"/>
    <n v="16"/>
    <x v="5"/>
    <n v="2"/>
    <s v="Weekday"/>
    <s v="Mid"/>
    <s v="Levi Cohen"/>
    <s v="Lewis-Villarreal"/>
    <x v="2"/>
    <n v="1970.5133450000001"/>
    <n v="201"/>
    <x v="1"/>
    <d v="2022-09-06T00:00:00"/>
    <n v="2"/>
    <s v="Aspirin"/>
    <s v="Inconclusive"/>
    <x v="1"/>
  </r>
  <r>
    <s v="Amy Moore MD"/>
    <n v="81"/>
    <x v="0"/>
    <x v="3"/>
    <x v="3"/>
    <x v="920"/>
    <n v="15"/>
    <x v="3"/>
    <n v="5"/>
    <s v="Weekday"/>
    <s v="Mid"/>
    <s v="Amber Johnson"/>
    <s v="Hammond Group"/>
    <x v="0"/>
    <n v="34548.641159999999"/>
    <n v="405"/>
    <x v="2"/>
    <d v="2023-09-17T00:00:00"/>
    <n v="7"/>
    <s v="Ibuprofen"/>
    <s v="Abnormal"/>
    <x v="0"/>
  </r>
  <r>
    <s v="Jessica Perez"/>
    <n v="40"/>
    <x v="1"/>
    <x v="6"/>
    <x v="3"/>
    <x v="1392"/>
    <n v="6"/>
    <x v="1"/>
    <n v="6"/>
    <s v="Weekend"/>
    <s v="Mid"/>
    <s v="Theresa Moore"/>
    <s v="Blackwell, Aguilar and Hughes"/>
    <x v="0"/>
    <n v="4931.4255389999998"/>
    <n v="369"/>
    <x v="2"/>
    <d v="2019-05-06T00:00:00"/>
    <n v="1"/>
    <s v="Paracetamol"/>
    <s v="Abnormal"/>
    <x v="1"/>
  </r>
  <r>
    <s v="Javier Johnson"/>
    <n v="72"/>
    <x v="0"/>
    <x v="0"/>
    <x v="0"/>
    <x v="886"/>
    <n v="26"/>
    <x v="5"/>
    <n v="2"/>
    <s v="Weekday"/>
    <s v="Mid"/>
    <s v="Nicole Reeves"/>
    <s v="Adkins-Merritt"/>
    <x v="0"/>
    <n v="23706.99466"/>
    <n v="449"/>
    <x v="1"/>
    <d v="2022-05-01T00:00:00"/>
    <n v="7"/>
    <s v="Penicillin"/>
    <s v="Inconclusive"/>
    <x v="0"/>
  </r>
  <r>
    <s v="Nicole Mccoy"/>
    <n v="24"/>
    <x v="0"/>
    <x v="5"/>
    <x v="2"/>
    <x v="502"/>
    <n v="26"/>
    <x v="2"/>
    <n v="3"/>
    <s v="Weekday"/>
    <s v="Mid"/>
    <s v="James Wright DVM"/>
    <s v="Reed-Barker"/>
    <x v="3"/>
    <n v="5643.6741110000003"/>
    <n v="193"/>
    <x v="0"/>
    <d v="2023-04-26T00:00:00"/>
    <n v="3"/>
    <s v="Penicillin"/>
    <s v="Normal"/>
    <x v="2"/>
  </r>
  <r>
    <s v="Leslie Jennings"/>
    <n v="38"/>
    <x v="0"/>
    <x v="7"/>
    <x v="1"/>
    <x v="460"/>
    <n v="16"/>
    <x v="6"/>
    <n v="7"/>
    <s v="Weekend"/>
    <s v="Mid"/>
    <s v="Matthew Lin"/>
    <s v="Skinner-Reese"/>
    <x v="1"/>
    <n v="37442.967490000003"/>
    <n v="128"/>
    <x v="0"/>
    <d v="2023-07-22T00:00:00"/>
    <n v="6"/>
    <s v="Ibuprofen"/>
    <s v="Abnormal"/>
    <x v="1"/>
  </r>
  <r>
    <s v="Nicholas Kemp"/>
    <n v="37"/>
    <x v="0"/>
    <x v="6"/>
    <x v="0"/>
    <x v="549"/>
    <n v="24"/>
    <x v="4"/>
    <n v="1"/>
    <s v="Weekday"/>
    <s v="Mid"/>
    <s v="Joseph Hampton"/>
    <s v="Little-Harris"/>
    <x v="1"/>
    <n v="40012.018369999998"/>
    <n v="372"/>
    <x v="1"/>
    <d v="2022-11-03T00:00:00"/>
    <n v="4"/>
    <s v="Ibuprofen"/>
    <s v="Normal"/>
    <x v="1"/>
  </r>
  <r>
    <s v="Laurie White"/>
    <n v="52"/>
    <x v="0"/>
    <x v="4"/>
    <x v="2"/>
    <x v="1573"/>
    <n v="24"/>
    <x v="4"/>
    <n v="1"/>
    <s v="Weekday"/>
    <s v="Mid"/>
    <s v="John Nielsen"/>
    <s v="Phillips, Morgan and Massey"/>
    <x v="3"/>
    <n v="20819.692470000002"/>
    <n v="327"/>
    <x v="0"/>
    <d v="2023-08-08T00:00:00"/>
    <n v="2"/>
    <s v="Lipitor"/>
    <s v="Normal"/>
    <x v="1"/>
  </r>
  <r>
    <s v="Lisa Diaz"/>
    <n v="51"/>
    <x v="1"/>
    <x v="7"/>
    <x v="2"/>
    <x v="905"/>
    <n v="16"/>
    <x v="4"/>
    <n v="1"/>
    <s v="Weekday"/>
    <s v="Mid"/>
    <s v="Brandon Taylor"/>
    <s v="Beltran Group"/>
    <x v="4"/>
    <n v="15651.706190000001"/>
    <n v="399"/>
    <x v="0"/>
    <d v="2023-02-03T00:00:00"/>
    <n v="5"/>
    <s v="Aspirin"/>
    <s v="Abnormal"/>
    <x v="1"/>
  </r>
  <r>
    <s v="Briana Johnson"/>
    <n v="31"/>
    <x v="1"/>
    <x v="0"/>
    <x v="4"/>
    <x v="138"/>
    <n v="20"/>
    <x v="3"/>
    <n v="5"/>
    <s v="Weekday"/>
    <s v="Mid"/>
    <s v="Jacqueline Davis"/>
    <s v="Lopez, Johnson and Medina"/>
    <x v="4"/>
    <n v="16494.20765"/>
    <n v="460"/>
    <x v="1"/>
    <d v="2021-08-22T00:00:00"/>
    <n v="7"/>
    <s v="Ibuprofen"/>
    <s v="Abnormal"/>
    <x v="1"/>
  </r>
  <r>
    <s v="Kimberly Fletcher"/>
    <n v="55"/>
    <x v="0"/>
    <x v="0"/>
    <x v="3"/>
    <x v="1359"/>
    <n v="4"/>
    <x v="1"/>
    <n v="6"/>
    <s v="Weekend"/>
    <s v="Start"/>
    <s v="Amber Hunt"/>
    <s v="Matthews, Vazquez and Walton"/>
    <x v="0"/>
    <n v="31251.20248"/>
    <n v="459"/>
    <x v="0"/>
    <d v="2022-06-26T00:00:00"/>
    <n v="7"/>
    <s v="Aspirin"/>
    <s v="Normal"/>
    <x v="1"/>
  </r>
  <r>
    <s v="Charles Singh"/>
    <n v="70"/>
    <x v="0"/>
    <x v="3"/>
    <x v="1"/>
    <x v="937"/>
    <n v="7"/>
    <x v="0"/>
    <n v="4"/>
    <s v="Weekday"/>
    <s v="Mid"/>
    <s v="Kevin Combs"/>
    <s v="Weeks PLC"/>
    <x v="0"/>
    <n v="36590.753750000003"/>
    <n v="443"/>
    <x v="2"/>
    <d v="2020-06-04T00:00:00"/>
    <n v="4"/>
    <s v="Aspirin"/>
    <s v="Abnormal"/>
    <x v="0"/>
  </r>
  <r>
    <s v="Randy Rodriguez"/>
    <n v="20"/>
    <x v="0"/>
    <x v="0"/>
    <x v="0"/>
    <x v="1065"/>
    <n v="8"/>
    <x v="2"/>
    <n v="3"/>
    <s v="Weekday"/>
    <s v="Mid"/>
    <s v="Tanner Espinoza"/>
    <s v="Sullivan-Frey"/>
    <x v="1"/>
    <n v="1779.126861"/>
    <n v="332"/>
    <x v="2"/>
    <d v="2023-02-27T00:00:00"/>
    <n v="1"/>
    <s v="Paracetamol"/>
    <s v="Abnormal"/>
    <x v="2"/>
  </r>
  <r>
    <s v="Brent Young"/>
    <n v="84"/>
    <x v="1"/>
    <x v="5"/>
    <x v="1"/>
    <x v="71"/>
    <n v="24"/>
    <x v="6"/>
    <n v="7"/>
    <s v="Weekend"/>
    <s v="Mid"/>
    <s v="Joshua Lane"/>
    <s v="Underwood, Ibarra and Rivera"/>
    <x v="0"/>
    <n v="24063.26283"/>
    <n v="311"/>
    <x v="2"/>
    <d v="2022-05-01T00:00:00"/>
    <n v="7"/>
    <s v="Ibuprofen"/>
    <s v="Abnormal"/>
    <x v="0"/>
  </r>
  <r>
    <s v="Steve Moody"/>
    <n v="29"/>
    <x v="1"/>
    <x v="1"/>
    <x v="5"/>
    <x v="526"/>
    <n v="12"/>
    <x v="5"/>
    <n v="2"/>
    <s v="Weekday"/>
    <s v="Mid"/>
    <s v="Andrew Garcia"/>
    <s v="Ritter, Nelson and West"/>
    <x v="1"/>
    <n v="35974.423609999998"/>
    <n v="192"/>
    <x v="1"/>
    <d v="2021-10-14T00:00:00"/>
    <n v="4"/>
    <s v="Penicillin"/>
    <s v="Inconclusive"/>
    <x v="1"/>
  </r>
  <r>
    <s v="Linda Barker"/>
    <n v="38"/>
    <x v="1"/>
    <x v="5"/>
    <x v="1"/>
    <x v="1308"/>
    <n v="12"/>
    <x v="5"/>
    <n v="2"/>
    <s v="Weekday"/>
    <s v="Mid"/>
    <s v="Rhonda Diaz"/>
    <s v="Bailey, Medina and Ramos"/>
    <x v="1"/>
    <n v="2632.0130800000002"/>
    <n v="136"/>
    <x v="1"/>
    <d v="2019-03-12T00:00:00"/>
    <n v="2"/>
    <s v="Aspirin"/>
    <s v="Inconclusive"/>
    <x v="1"/>
  </r>
  <r>
    <s v="Hayley Perry"/>
    <n v="46"/>
    <x v="0"/>
    <x v="7"/>
    <x v="0"/>
    <x v="146"/>
    <n v="31"/>
    <x v="0"/>
    <n v="4"/>
    <s v="Weekday"/>
    <s v="End"/>
    <s v="Anthony Dean"/>
    <s v="Smith-Thompson"/>
    <x v="0"/>
    <n v="50427.587480000002"/>
    <n v="255"/>
    <x v="2"/>
    <d v="2022-04-24T00:00:00"/>
    <n v="7"/>
    <s v="Paracetamol"/>
    <s v="Inconclusive"/>
    <x v="1"/>
  </r>
  <r>
    <s v="Michael Lindsey"/>
    <n v="40"/>
    <x v="1"/>
    <x v="3"/>
    <x v="3"/>
    <x v="811"/>
    <n v="16"/>
    <x v="1"/>
    <n v="6"/>
    <s v="Weekend"/>
    <s v="Mid"/>
    <s v="Mrs. Diana Johnson"/>
    <s v="Pena and Sons"/>
    <x v="4"/>
    <n v="15333.998890000001"/>
    <n v="242"/>
    <x v="1"/>
    <d v="2021-02-03T00:00:00"/>
    <n v="3"/>
    <s v="Paracetamol"/>
    <s v="Inconclusive"/>
    <x v="1"/>
  </r>
  <r>
    <s v="Jonathan Miranda"/>
    <n v="74"/>
    <x v="1"/>
    <x v="5"/>
    <x v="5"/>
    <x v="216"/>
    <n v="12"/>
    <x v="6"/>
    <n v="7"/>
    <s v="Weekend"/>
    <s v="Mid"/>
    <s v="Mrs. Jessica Rodriguez"/>
    <s v="Perez-Martin"/>
    <x v="0"/>
    <n v="7767.7644049999999"/>
    <n v="294"/>
    <x v="1"/>
    <d v="2020-01-25T00:00:00"/>
    <n v="6"/>
    <s v="Penicillin"/>
    <s v="Inconclusive"/>
    <x v="0"/>
  </r>
  <r>
    <s v="Terry Cooper"/>
    <n v="65"/>
    <x v="0"/>
    <x v="0"/>
    <x v="5"/>
    <x v="124"/>
    <n v="3"/>
    <x v="0"/>
    <n v="4"/>
    <s v="Weekday"/>
    <s v="Start"/>
    <s v="Richard Ford"/>
    <s v="Hill, Park and Bailey"/>
    <x v="0"/>
    <n v="2930.3983800000001"/>
    <n v="154"/>
    <x v="0"/>
    <d v="2023-08-05T00:00:00"/>
    <n v="6"/>
    <s v="Aspirin"/>
    <s v="Normal"/>
    <x v="0"/>
  </r>
  <r>
    <s v="Suzanne Smith"/>
    <n v="80"/>
    <x v="1"/>
    <x v="7"/>
    <x v="4"/>
    <x v="1266"/>
    <n v="15"/>
    <x v="3"/>
    <n v="5"/>
    <s v="Weekday"/>
    <s v="Mid"/>
    <s v="Kelly Barber"/>
    <s v="Nunez-Banks"/>
    <x v="0"/>
    <n v="6104.2499870000001"/>
    <n v="113"/>
    <x v="1"/>
    <d v="2022-07-26T00:00:00"/>
    <n v="2"/>
    <s v="Aspirin"/>
    <s v="Abnormal"/>
    <x v="0"/>
  </r>
  <r>
    <s v="Nicholas Vasquez"/>
    <n v="60"/>
    <x v="1"/>
    <x v="0"/>
    <x v="5"/>
    <x v="733"/>
    <n v="19"/>
    <x v="4"/>
    <n v="1"/>
    <s v="Weekday"/>
    <s v="Mid"/>
    <s v="Tonya Dixon"/>
    <s v="Lee, Schultz and Howard"/>
    <x v="0"/>
    <n v="45338.4522"/>
    <n v="118"/>
    <x v="1"/>
    <d v="2021-08-06T00:00:00"/>
    <n v="5"/>
    <s v="Penicillin"/>
    <s v="Abnormal"/>
    <x v="1"/>
  </r>
  <r>
    <s v="Michelle Coleman"/>
    <n v="80"/>
    <x v="0"/>
    <x v="6"/>
    <x v="5"/>
    <x v="483"/>
    <n v="10"/>
    <x v="2"/>
    <n v="3"/>
    <s v="Weekday"/>
    <s v="Mid"/>
    <s v="Dale Zimmerman"/>
    <s v="Murphy Group"/>
    <x v="0"/>
    <n v="1991.245328"/>
    <n v="292"/>
    <x v="1"/>
    <d v="2019-04-29T00:00:00"/>
    <n v="1"/>
    <s v="Paracetamol"/>
    <s v="Inconclusive"/>
    <x v="0"/>
  </r>
  <r>
    <s v="Michele Burns"/>
    <n v="23"/>
    <x v="0"/>
    <x v="6"/>
    <x v="4"/>
    <x v="75"/>
    <n v="24"/>
    <x v="4"/>
    <n v="1"/>
    <s v="Weekday"/>
    <s v="Mid"/>
    <s v="Zachary Turner"/>
    <s v="Wong, Jones and Cox"/>
    <x v="3"/>
    <n v="14748.032090000001"/>
    <n v="125"/>
    <x v="2"/>
    <d v="2020-09-05T00:00:00"/>
    <n v="6"/>
    <s v="Lipitor"/>
    <s v="Inconclusive"/>
    <x v="2"/>
  </r>
  <r>
    <s v="Brendan Bailey"/>
    <n v="70"/>
    <x v="0"/>
    <x v="3"/>
    <x v="0"/>
    <x v="1322"/>
    <n v="10"/>
    <x v="5"/>
    <n v="2"/>
    <s v="Weekday"/>
    <s v="Mid"/>
    <s v="Gina Monroe"/>
    <s v="Simmons-Mcdaniel"/>
    <x v="0"/>
    <n v="29172.305830000001"/>
    <n v="253"/>
    <x v="2"/>
    <d v="2020-04-05T00:00:00"/>
    <n v="7"/>
    <s v="Paracetamol"/>
    <s v="Normal"/>
    <x v="0"/>
  </r>
  <r>
    <s v="Reginald Rodriguez"/>
    <n v="63"/>
    <x v="0"/>
    <x v="7"/>
    <x v="5"/>
    <x v="736"/>
    <n v="28"/>
    <x v="0"/>
    <n v="4"/>
    <s v="Weekday"/>
    <s v="End"/>
    <s v="Rachel Mckay"/>
    <s v="Mayo, Yoder and Fisher"/>
    <x v="0"/>
    <n v="64687.716050000003"/>
    <n v="252"/>
    <x v="1"/>
    <d v="2023-10-05T00:00:00"/>
    <n v="4"/>
    <s v="Ibuprofen"/>
    <s v="Inconclusive"/>
    <x v="1"/>
  </r>
  <r>
    <s v="Robert Rose"/>
    <n v="31"/>
    <x v="1"/>
    <x v="6"/>
    <x v="3"/>
    <x v="1069"/>
    <n v="6"/>
    <x v="5"/>
    <n v="2"/>
    <s v="Weekday"/>
    <s v="Mid"/>
    <s v="Tracy Hill"/>
    <s v="Pena-Miranda"/>
    <x v="4"/>
    <n v="35757.871229999997"/>
    <n v="394"/>
    <x v="0"/>
    <d v="2023-06-14T00:00:00"/>
    <n v="3"/>
    <s v="Lipitor"/>
    <s v="Inconclusive"/>
    <x v="1"/>
  </r>
  <r>
    <s v="Melanie George"/>
    <n v="77"/>
    <x v="1"/>
    <x v="5"/>
    <x v="3"/>
    <x v="1270"/>
    <n v="8"/>
    <x v="2"/>
    <n v="3"/>
    <s v="Weekday"/>
    <s v="Mid"/>
    <s v="Jennifer Marsh MD"/>
    <s v="Carson, Ford and Schultz"/>
    <x v="0"/>
    <n v="18892.821260000001"/>
    <n v="362"/>
    <x v="2"/>
    <d v="2021-10-05T00:00:00"/>
    <n v="2"/>
    <s v="Penicillin"/>
    <s v="Abnormal"/>
    <x v="0"/>
  </r>
  <r>
    <s v="Margaret Winters"/>
    <n v="53"/>
    <x v="1"/>
    <x v="0"/>
    <x v="4"/>
    <x v="1729"/>
    <n v="5"/>
    <x v="1"/>
    <n v="6"/>
    <s v="Weekend"/>
    <s v="Mid"/>
    <s v="Pamela Martinez"/>
    <s v="Dougherty, Castillo and Taylor"/>
    <x v="1"/>
    <n v="34915.25475"/>
    <n v="372"/>
    <x v="2"/>
    <d v="2020-12-16T00:00:00"/>
    <n v="3"/>
    <s v="Ibuprofen"/>
    <s v="Abnormal"/>
    <x v="1"/>
  </r>
  <r>
    <s v="Gregory Williams"/>
    <n v="74"/>
    <x v="0"/>
    <x v="5"/>
    <x v="0"/>
    <x v="987"/>
    <n v="23"/>
    <x v="2"/>
    <n v="3"/>
    <s v="Weekday"/>
    <s v="Mid"/>
    <s v="Audrey Powers"/>
    <s v="Johnston-Miller"/>
    <x v="0"/>
    <n v="15686.50138"/>
    <n v="457"/>
    <x v="2"/>
    <d v="2023-09-01T00:00:00"/>
    <n v="5"/>
    <s v="Lipitor"/>
    <s v="Abnormal"/>
    <x v="0"/>
  </r>
  <r>
    <s v="Bruce Boyle"/>
    <n v="61"/>
    <x v="1"/>
    <x v="7"/>
    <x v="5"/>
    <x v="1405"/>
    <n v="30"/>
    <x v="2"/>
    <n v="3"/>
    <s v="Weekday"/>
    <s v="End"/>
    <s v="Ms. Dawn Rose"/>
    <s v="Young, Gardner and Daugherty"/>
    <x v="0"/>
    <n v="27870.576410000001"/>
    <n v="257"/>
    <x v="2"/>
    <d v="2022-04-01T00:00:00"/>
    <n v="5"/>
    <s v="Ibuprofen"/>
    <s v="Abnormal"/>
    <x v="1"/>
  </r>
  <r>
    <s v="Jonathan Mitchell"/>
    <n v="24"/>
    <x v="1"/>
    <x v="1"/>
    <x v="2"/>
    <x v="153"/>
    <n v="19"/>
    <x v="3"/>
    <n v="5"/>
    <s v="Weekday"/>
    <s v="Mid"/>
    <s v="Adrian Fernandez"/>
    <s v="Gibson, Allen and Alvarez"/>
    <x v="4"/>
    <n v="8548.9338129999996"/>
    <n v="175"/>
    <x v="0"/>
    <d v="2023-06-05T00:00:00"/>
    <n v="1"/>
    <s v="Aspirin"/>
    <s v="Normal"/>
    <x v="2"/>
  </r>
  <r>
    <s v="John Reynolds"/>
    <n v="67"/>
    <x v="0"/>
    <x v="3"/>
    <x v="4"/>
    <x v="1119"/>
    <n v="10"/>
    <x v="5"/>
    <n v="2"/>
    <s v="Weekday"/>
    <s v="Mid"/>
    <s v="Tracey Adams"/>
    <s v="Mccarthy-Brewer"/>
    <x v="0"/>
    <n v="27309.912049999999"/>
    <n v="283"/>
    <x v="2"/>
    <d v="2019-09-25T00:00:00"/>
    <n v="3"/>
    <s v="Aspirin"/>
    <s v="Abnormal"/>
    <x v="0"/>
  </r>
  <r>
    <s v="Joshua Lawrence DDS"/>
    <n v="71"/>
    <x v="0"/>
    <x v="1"/>
    <x v="2"/>
    <x v="1428"/>
    <n v="26"/>
    <x v="5"/>
    <n v="2"/>
    <s v="Weekday"/>
    <s v="Mid"/>
    <s v="Sara Clark"/>
    <s v="Jones Ltd"/>
    <x v="0"/>
    <n v="8962.4301159999995"/>
    <n v="335"/>
    <x v="2"/>
    <d v="2021-02-25T00:00:00"/>
    <n v="4"/>
    <s v="Penicillin"/>
    <s v="Abnormal"/>
    <x v="0"/>
  </r>
  <r>
    <s v="Ricky Parker"/>
    <n v="22"/>
    <x v="0"/>
    <x v="7"/>
    <x v="4"/>
    <x v="1646"/>
    <n v="24"/>
    <x v="0"/>
    <n v="4"/>
    <s v="Weekday"/>
    <s v="Mid"/>
    <s v="Mrs. Isabel Parsons"/>
    <s v="Shaffer LLC"/>
    <x v="1"/>
    <n v="13290.43238"/>
    <n v="204"/>
    <x v="0"/>
    <d v="2019-11-05T00:00:00"/>
    <n v="2"/>
    <s v="Lipitor"/>
    <s v="Inconclusive"/>
    <x v="2"/>
  </r>
  <r>
    <s v="Danny Matthews"/>
    <n v="71"/>
    <x v="0"/>
    <x v="5"/>
    <x v="5"/>
    <x v="229"/>
    <n v="11"/>
    <x v="4"/>
    <n v="1"/>
    <s v="Weekday"/>
    <s v="Mid"/>
    <s v="James Clark"/>
    <s v="Bennett, Jimenez and Ward"/>
    <x v="0"/>
    <n v="22138.10889"/>
    <n v="135"/>
    <x v="1"/>
    <d v="2021-02-04T00:00:00"/>
    <n v="4"/>
    <s v="Ibuprofen"/>
    <s v="Normal"/>
    <x v="0"/>
  </r>
  <r>
    <s v="Amber Day"/>
    <n v="79"/>
    <x v="0"/>
    <x v="0"/>
    <x v="3"/>
    <x v="1680"/>
    <n v="12"/>
    <x v="3"/>
    <n v="5"/>
    <s v="Weekday"/>
    <s v="Mid"/>
    <s v="Connie White"/>
    <s v="Herrera-Lambert"/>
    <x v="0"/>
    <n v="4262.5259900000001"/>
    <n v="339"/>
    <x v="1"/>
    <d v="2021-03-12T00:00:00"/>
    <n v="5"/>
    <s v="Penicillin"/>
    <s v="Normal"/>
    <x v="0"/>
  </r>
  <r>
    <s v="Stephanie Murray"/>
    <n v="23"/>
    <x v="1"/>
    <x v="3"/>
    <x v="4"/>
    <x v="1730"/>
    <n v="18"/>
    <x v="0"/>
    <n v="4"/>
    <s v="Weekday"/>
    <s v="Mid"/>
    <s v="Linda Pace"/>
    <s v="Willis-Neal"/>
    <x v="3"/>
    <n v="3290.1631189999998"/>
    <n v="122"/>
    <x v="1"/>
    <d v="2021-11-28T00:00:00"/>
    <n v="7"/>
    <s v="Paracetamol"/>
    <s v="Abnormal"/>
    <x v="2"/>
  </r>
  <r>
    <s v="Ashley Martinez"/>
    <n v="59"/>
    <x v="0"/>
    <x v="7"/>
    <x v="4"/>
    <x v="505"/>
    <n v="17"/>
    <x v="4"/>
    <n v="1"/>
    <s v="Weekday"/>
    <s v="Mid"/>
    <s v="Jaclyn Palmer"/>
    <s v="Johnson, Miller and Andrews"/>
    <x v="4"/>
    <n v="8961.7510409999995"/>
    <n v="397"/>
    <x v="2"/>
    <d v="2018-12-22T00:00:00"/>
    <n v="6"/>
    <s v="Lipitor"/>
    <s v="Abnormal"/>
    <x v="1"/>
  </r>
  <r>
    <s v="Leslie Reyes"/>
    <n v="53"/>
    <x v="1"/>
    <x v="4"/>
    <x v="5"/>
    <x v="1468"/>
    <n v="27"/>
    <x v="1"/>
    <n v="6"/>
    <s v="Weekend"/>
    <s v="End"/>
    <s v="Linda King"/>
    <s v="Cohen PLC"/>
    <x v="1"/>
    <n v="73677.312340000004"/>
    <n v="131"/>
    <x v="1"/>
    <d v="2021-03-23T00:00:00"/>
    <n v="2"/>
    <s v="Paracetamol"/>
    <s v="Inconclusive"/>
    <x v="1"/>
  </r>
  <r>
    <s v="Deborah Castro"/>
    <n v="22"/>
    <x v="0"/>
    <x v="4"/>
    <x v="1"/>
    <x v="842"/>
    <n v="15"/>
    <x v="6"/>
    <n v="7"/>
    <s v="Weekend"/>
    <s v="Mid"/>
    <s v="Debra Fox"/>
    <s v="Dunn-Mclaughlin"/>
    <x v="2"/>
    <n v="29612.90107"/>
    <n v="218"/>
    <x v="0"/>
    <d v="2023-10-25T00:00:00"/>
    <n v="3"/>
    <s v="Ibuprofen"/>
    <s v="Normal"/>
    <x v="2"/>
  </r>
  <r>
    <s v="Stephanie Villegas"/>
    <n v="84"/>
    <x v="0"/>
    <x v="5"/>
    <x v="5"/>
    <x v="624"/>
    <n v="4"/>
    <x v="0"/>
    <n v="4"/>
    <s v="Weekday"/>
    <s v="Start"/>
    <s v="Amanda Brandt"/>
    <s v="Roberts and Sons"/>
    <x v="0"/>
    <m/>
    <n v="124"/>
    <x v="0"/>
    <d v="2019-04-05T00:00:00"/>
    <n v="5"/>
    <s v="Penicillin"/>
    <s v="Inconclusive"/>
    <x v="0"/>
  </r>
  <r>
    <s v="Katie Green"/>
    <n v="64"/>
    <x v="1"/>
    <x v="2"/>
    <x v="1"/>
    <x v="1446"/>
    <n v="19"/>
    <x v="4"/>
    <n v="1"/>
    <s v="Weekday"/>
    <s v="Mid"/>
    <s v="Joseph Cole"/>
    <s v="Ferguson, Jensen and Anderson"/>
    <x v="0"/>
    <n v="17542.065019999998"/>
    <n v="170"/>
    <x v="0"/>
    <d v="2020-11-06T00:00:00"/>
    <n v="5"/>
    <s v="Penicillin"/>
    <s v="Abnormal"/>
    <x v="1"/>
  </r>
  <r>
    <s v="Raymond Hudson"/>
    <n v="67"/>
    <x v="0"/>
    <x v="4"/>
    <x v="2"/>
    <x v="983"/>
    <n v="20"/>
    <x v="3"/>
    <n v="5"/>
    <s v="Weekday"/>
    <s v="Mid"/>
    <s v="Richard Jones"/>
    <s v="Perez-Davis"/>
    <x v="0"/>
    <n v="14569.405430000001"/>
    <n v="381"/>
    <x v="0"/>
    <d v="2020-01-05T00:00:00"/>
    <n v="7"/>
    <s v="Ibuprofen"/>
    <s v="Inconclusive"/>
    <x v="0"/>
  </r>
  <r>
    <s v="Ashley Vaughn"/>
    <n v="51"/>
    <x v="0"/>
    <x v="6"/>
    <x v="3"/>
    <x v="551"/>
    <n v="20"/>
    <x v="3"/>
    <n v="5"/>
    <s v="Weekday"/>
    <s v="Mid"/>
    <s v="Jamie Davis"/>
    <s v="Levy and Sons"/>
    <x v="1"/>
    <n v="24072.691070000001"/>
    <n v="300"/>
    <x v="0"/>
    <d v="2020-11-25T00:00:00"/>
    <n v="3"/>
    <s v="Penicillin"/>
    <s v="Abnormal"/>
    <x v="1"/>
  </r>
  <r>
    <s v="Megan Jones"/>
    <n v="35"/>
    <x v="0"/>
    <x v="0"/>
    <x v="0"/>
    <x v="1303"/>
    <n v="18"/>
    <x v="4"/>
    <n v="1"/>
    <s v="Weekday"/>
    <s v="Mid"/>
    <s v="Eric Pena"/>
    <s v="Day-Torres"/>
    <x v="1"/>
    <n v="20476.785980000001"/>
    <n v="156"/>
    <x v="2"/>
    <d v="2019-04-10T00:00:00"/>
    <n v="3"/>
    <s v="Lipitor"/>
    <s v="Inconclusive"/>
    <x v="1"/>
  </r>
  <r>
    <s v="Robyn Anthony"/>
    <n v="67"/>
    <x v="0"/>
    <x v="4"/>
    <x v="0"/>
    <x v="1727"/>
    <n v="30"/>
    <x v="4"/>
    <n v="1"/>
    <s v="Weekday"/>
    <s v="End"/>
    <s v="Charles Carroll"/>
    <s v="Walls, Davenport and Pena"/>
    <x v="0"/>
    <n v="28788.746810000001"/>
    <n v="311"/>
    <x v="2"/>
    <d v="2023-02-08T00:00:00"/>
    <n v="3"/>
    <s v="Ibuprofen"/>
    <s v="Inconclusive"/>
    <x v="0"/>
  </r>
  <r>
    <s v="Eric Tapia"/>
    <n v="51"/>
    <x v="0"/>
    <x v="3"/>
    <x v="4"/>
    <x v="997"/>
    <n v="11"/>
    <x v="4"/>
    <n v="1"/>
    <s v="Weekday"/>
    <s v="Mid"/>
    <s v="Katrina Rowe"/>
    <s v="Taylor, Wilson and Hansen"/>
    <x v="2"/>
    <n v="30564.028539999999"/>
    <n v="392"/>
    <x v="1"/>
    <d v="2020-05-14T00:00:00"/>
    <n v="4"/>
    <s v="Penicillin"/>
    <s v="Abnormal"/>
    <x v="1"/>
  </r>
  <r>
    <s v="Joseph Ayala"/>
    <n v="48"/>
    <x v="0"/>
    <x v="7"/>
    <x v="2"/>
    <x v="709"/>
    <n v="27"/>
    <x v="4"/>
    <n v="1"/>
    <s v="Weekday"/>
    <s v="End"/>
    <s v="Joshua Compton"/>
    <s v="Prince PLC"/>
    <x v="3"/>
    <n v="23045.34534"/>
    <n v="209"/>
    <x v="2"/>
    <d v="2023-04-08T00:00:00"/>
    <n v="6"/>
    <s v="Ibuprofen"/>
    <s v="Normal"/>
    <x v="1"/>
  </r>
  <r>
    <s v="Taylor Lopez"/>
    <n v="83"/>
    <x v="0"/>
    <x v="5"/>
    <x v="4"/>
    <x v="1225"/>
    <n v="8"/>
    <x v="1"/>
    <n v="6"/>
    <s v="Weekend"/>
    <s v="Mid"/>
    <s v="Katherine Preston"/>
    <s v="Clark LLC"/>
    <x v="0"/>
    <n v="17782.42067"/>
    <n v="355"/>
    <x v="2"/>
    <d v="2019-06-22T00:00:00"/>
    <n v="6"/>
    <s v="Paracetamol"/>
    <s v="Abnormal"/>
    <x v="0"/>
  </r>
  <r>
    <s v="Richard Burke"/>
    <n v="73"/>
    <x v="0"/>
    <x v="2"/>
    <x v="1"/>
    <x v="1172"/>
    <n v="18"/>
    <x v="2"/>
    <n v="3"/>
    <s v="Weekday"/>
    <s v="Mid"/>
    <s v="Jermaine Swanson"/>
    <s v="Meza-Wolf"/>
    <x v="0"/>
    <n v="28423.543010000001"/>
    <n v="272"/>
    <x v="1"/>
    <d v="2022-05-29T00:00:00"/>
    <n v="7"/>
    <s v="Lipitor"/>
    <s v="Abnormal"/>
    <x v="0"/>
  </r>
  <r>
    <s v="Linda Chung"/>
    <n v="74"/>
    <x v="1"/>
    <x v="5"/>
    <x v="4"/>
    <x v="1596"/>
    <n v="1"/>
    <x v="6"/>
    <n v="7"/>
    <s v="Weekend"/>
    <s v="Start"/>
    <s v="Lisa Johnson"/>
    <s v="Santos Ltd"/>
    <x v="0"/>
    <n v="5193.5433069999999"/>
    <n v="363"/>
    <x v="0"/>
    <d v="2020-03-03T00:00:00"/>
    <n v="2"/>
    <s v="Ibuprofen"/>
    <s v="Abnormal"/>
    <x v="0"/>
  </r>
  <r>
    <s v="Dana Wiggins"/>
    <n v="58"/>
    <x v="1"/>
    <x v="1"/>
    <x v="2"/>
    <x v="1319"/>
    <n v="2"/>
    <x v="4"/>
    <n v="1"/>
    <s v="Weekday"/>
    <s v="Start"/>
    <s v="Eric Washington"/>
    <s v="Burgess Ltd"/>
    <x v="4"/>
    <n v="1822.8865249999999"/>
    <n v="361"/>
    <x v="0"/>
    <d v="2019-09-12T00:00:00"/>
    <n v="4"/>
    <s v="Penicillin"/>
    <s v="Normal"/>
    <x v="1"/>
  </r>
  <r>
    <s v="Sarah Johnson"/>
    <n v="62"/>
    <x v="0"/>
    <x v="3"/>
    <x v="2"/>
    <x v="1580"/>
    <n v="5"/>
    <x v="6"/>
    <n v="7"/>
    <s v="Weekend"/>
    <s v="Mid"/>
    <s v="Michelle Martinez"/>
    <s v="Williams PLC"/>
    <x v="0"/>
    <n v="13054.18958"/>
    <n v="130"/>
    <x v="0"/>
    <d v="2020-01-11T00:00:00"/>
    <n v="6"/>
    <s v="Ibuprofen"/>
    <s v="Normal"/>
    <x v="1"/>
  </r>
  <r>
    <s v="Brian Wallace"/>
    <n v="37"/>
    <x v="1"/>
    <x v="4"/>
    <x v="5"/>
    <x v="1308"/>
    <n v="12"/>
    <x v="5"/>
    <n v="2"/>
    <s v="Weekday"/>
    <s v="Mid"/>
    <s v="Robert Howard"/>
    <s v="Russell-Murphy"/>
    <x v="2"/>
    <n v="54043.728349999998"/>
    <n v="134"/>
    <x v="2"/>
    <d v="2019-02-18T00:00:00"/>
    <n v="1"/>
    <s v="Ibuprofen"/>
    <s v="Inconclusive"/>
    <x v="1"/>
  </r>
  <r>
    <s v="Jennifer Flores"/>
    <n v="38"/>
    <x v="1"/>
    <x v="2"/>
    <x v="1"/>
    <x v="392"/>
    <n v="29"/>
    <x v="6"/>
    <n v="7"/>
    <s v="Weekend"/>
    <s v="End"/>
    <s v="Vanessa Huang"/>
    <s v="Burgess-Parks"/>
    <x v="4"/>
    <n v="37966.61967"/>
    <n v="137"/>
    <x v="2"/>
    <d v="2019-10-24T00:00:00"/>
    <n v="4"/>
    <s v="Ibuprofen"/>
    <s v="Abnormal"/>
    <x v="1"/>
  </r>
  <r>
    <s v="Dylan Alvarez"/>
    <n v="66"/>
    <x v="1"/>
    <x v="6"/>
    <x v="2"/>
    <x v="1536"/>
    <n v="18"/>
    <x v="5"/>
    <n v="2"/>
    <s v="Weekday"/>
    <s v="Mid"/>
    <s v="Christopher Kelley"/>
    <s v="Roman, Anderson and Foley"/>
    <x v="0"/>
    <n v="6621.067196"/>
    <n v="372"/>
    <x v="2"/>
    <d v="2020-09-15T00:00:00"/>
    <n v="2"/>
    <s v="Aspirin"/>
    <s v="Inconclusive"/>
    <x v="0"/>
  </r>
  <r>
    <s v="Charles Jones"/>
    <n v="79"/>
    <x v="0"/>
    <x v="5"/>
    <x v="1"/>
    <x v="840"/>
    <n v="3"/>
    <x v="0"/>
    <n v="4"/>
    <s v="Weekday"/>
    <s v="Start"/>
    <s v="Sandra Roberson"/>
    <s v="Carroll, Costa and Wells"/>
    <x v="0"/>
    <n v="16267.71243"/>
    <n v="136"/>
    <x v="2"/>
    <d v="2019-10-13T00:00:00"/>
    <n v="7"/>
    <s v="Paracetamol"/>
    <s v="Abnormal"/>
    <x v="0"/>
  </r>
  <r>
    <s v="Wesley Brown"/>
    <n v="54"/>
    <x v="1"/>
    <x v="2"/>
    <x v="4"/>
    <x v="1214"/>
    <n v="18"/>
    <x v="1"/>
    <n v="6"/>
    <s v="Weekend"/>
    <s v="Mid"/>
    <s v="Douglas Sims"/>
    <s v="Farmer and Sons"/>
    <x v="4"/>
    <n v="4716.8694859999996"/>
    <n v="228"/>
    <x v="0"/>
    <d v="2020-05-11T00:00:00"/>
    <n v="1"/>
    <s v="Ibuprofen"/>
    <s v="Normal"/>
    <x v="1"/>
  </r>
  <r>
    <s v="Cody Vaughn"/>
    <n v="63"/>
    <x v="1"/>
    <x v="2"/>
    <x v="3"/>
    <x v="544"/>
    <n v="23"/>
    <x v="6"/>
    <n v="7"/>
    <s v="Weekend"/>
    <s v="Mid"/>
    <s v="Jason Harris"/>
    <s v="Chavez-Massey"/>
    <x v="2"/>
    <n v="38433.305480000003"/>
    <n v="461"/>
    <x v="1"/>
    <d v="2020-09-16T00:00:00"/>
    <n v="3"/>
    <s v="Ibuprofen"/>
    <s v="Normal"/>
    <x v="1"/>
  </r>
  <r>
    <s v="Whitney Grant"/>
    <n v="59"/>
    <x v="0"/>
    <x v="4"/>
    <x v="2"/>
    <x v="1288"/>
    <n v="5"/>
    <x v="4"/>
    <n v="1"/>
    <s v="Weekday"/>
    <s v="Mid"/>
    <s v="Travis Taylor"/>
    <s v="Beck Inc"/>
    <x v="0"/>
    <n v="7798.5333860000001"/>
    <n v="364"/>
    <x v="0"/>
    <d v="2022-09-24T00:00:00"/>
    <n v="6"/>
    <s v="Ibuprofen"/>
    <s v="Abnormal"/>
    <x v="1"/>
  </r>
  <r>
    <s v="Michelle Wade"/>
    <n v="52"/>
    <x v="0"/>
    <x v="7"/>
    <x v="5"/>
    <x v="182"/>
    <n v="30"/>
    <x v="3"/>
    <n v="5"/>
    <s v="Weekday"/>
    <s v="End"/>
    <s v="Debra Barr"/>
    <s v="Hodges-Horne"/>
    <x v="3"/>
    <n v="75853.420440000002"/>
    <n v="329"/>
    <x v="1"/>
    <d v="2022-10-23T00:00:00"/>
    <n v="7"/>
    <s v="Paracetamol"/>
    <s v="Inconclusive"/>
    <x v="1"/>
  </r>
  <r>
    <s v="Thomas Porter"/>
    <n v="23"/>
    <x v="0"/>
    <x v="7"/>
    <x v="3"/>
    <x v="1731"/>
    <n v="3"/>
    <x v="6"/>
    <n v="7"/>
    <s v="Weekend"/>
    <s v="Start"/>
    <s v="Mary Jones"/>
    <s v="Young PLC"/>
    <x v="1"/>
    <n v="31035.66603"/>
    <n v="171"/>
    <x v="0"/>
    <d v="2021-01-21T00:00:00"/>
    <n v="4"/>
    <s v="Lipitor"/>
    <s v="Inconclusive"/>
    <x v="2"/>
  </r>
  <r>
    <s v="David Butler"/>
    <n v="70"/>
    <x v="0"/>
    <x v="1"/>
    <x v="1"/>
    <x v="559"/>
    <n v="5"/>
    <x v="0"/>
    <n v="4"/>
    <s v="Weekday"/>
    <s v="Mid"/>
    <s v="Brian Hunter"/>
    <s v="Murphy, Santos and Osborn"/>
    <x v="4"/>
    <n v="42490.616670000003"/>
    <n v="131"/>
    <x v="2"/>
    <d v="2020-03-18T00:00:00"/>
    <n v="3"/>
    <s v="Lipitor"/>
    <s v="Inconclusive"/>
    <x v="0"/>
  </r>
  <r>
    <s v="Heather Norris"/>
    <n v="37"/>
    <x v="0"/>
    <x v="3"/>
    <x v="1"/>
    <x v="808"/>
    <n v="22"/>
    <x v="4"/>
    <n v="1"/>
    <s v="Weekday"/>
    <s v="Mid"/>
    <s v="Chelsea Mckinney"/>
    <s v="George-Soto"/>
    <x v="1"/>
    <n v="22813.835340000001"/>
    <n v="387"/>
    <x v="1"/>
    <d v="2021-11-28T00:00:00"/>
    <n v="7"/>
    <s v="Ibuprofen"/>
    <s v="Normal"/>
    <x v="1"/>
  </r>
  <r>
    <s v="Melissa Davis"/>
    <n v="77"/>
    <x v="0"/>
    <x v="2"/>
    <x v="1"/>
    <x v="288"/>
    <n v="25"/>
    <x v="6"/>
    <n v="7"/>
    <s v="Weekend"/>
    <s v="Mid"/>
    <s v="Jacqueline Mcneil DVM"/>
    <s v="Perry, Wright and Mccann"/>
    <x v="2"/>
    <n v="27572.475610000001"/>
    <n v="172"/>
    <x v="0"/>
    <d v="2023-01-13T00:00:00"/>
    <n v="5"/>
    <s v="Penicillin"/>
    <s v="Abnormal"/>
    <x v="0"/>
  </r>
  <r>
    <s v="Bryan Dougherty"/>
    <n v="25"/>
    <x v="0"/>
    <x v="7"/>
    <x v="0"/>
    <x v="458"/>
    <n v="3"/>
    <x v="5"/>
    <n v="2"/>
    <s v="Weekday"/>
    <s v="Start"/>
    <s v="Mark Miller"/>
    <s v="Nelson, Mitchell and Randolph"/>
    <x v="4"/>
    <n v="27281.995699999999"/>
    <n v="445"/>
    <x v="2"/>
    <d v="2021-08-28T00:00:00"/>
    <n v="6"/>
    <s v="Penicillin"/>
    <s v="Normal"/>
    <x v="1"/>
  </r>
  <r>
    <s v="Cameron Willis"/>
    <n v="51"/>
    <x v="1"/>
    <x v="3"/>
    <x v="5"/>
    <x v="1204"/>
    <n v="22"/>
    <x v="4"/>
    <n v="1"/>
    <s v="Weekday"/>
    <s v="Mid"/>
    <s v="Tyler Johnson"/>
    <s v="Barnes-Turner"/>
    <x v="3"/>
    <n v="19841.433300000001"/>
    <n v="305"/>
    <x v="2"/>
    <d v="2019-05-03T00:00:00"/>
    <n v="5"/>
    <s v="Lipitor"/>
    <s v="Normal"/>
    <x v="1"/>
  </r>
  <r>
    <s v="Anthony Mcmillan"/>
    <n v="41"/>
    <x v="0"/>
    <x v="2"/>
    <x v="0"/>
    <x v="337"/>
    <n v="30"/>
    <x v="1"/>
    <n v="6"/>
    <s v="Weekend"/>
    <s v="End"/>
    <s v="Jerry Sanders"/>
    <s v="George, Rodriguez and Lynch"/>
    <x v="4"/>
    <n v="25928.8946"/>
    <n v="428"/>
    <x v="2"/>
    <d v="2020-06-09T00:00:00"/>
    <n v="2"/>
    <s v="Penicillin"/>
    <s v="Normal"/>
    <x v="1"/>
  </r>
  <r>
    <s v="KiMaleAdams"/>
    <n v="65"/>
    <x v="0"/>
    <x v="3"/>
    <x v="0"/>
    <x v="311"/>
    <n v="11"/>
    <x v="2"/>
    <n v="3"/>
    <s v="Weekday"/>
    <s v="Mid"/>
    <s v="Nicole Morgan"/>
    <s v="Mejia-Murray"/>
    <x v="3"/>
    <n v="49638.141369999998"/>
    <n v="484"/>
    <x v="1"/>
    <d v="2019-12-31T00:00:00"/>
    <n v="2"/>
    <s v="Aspirin"/>
    <s v="Abnormal"/>
    <x v="0"/>
  </r>
  <r>
    <s v="Jasmine Howard"/>
    <n v="37"/>
    <x v="1"/>
    <x v="7"/>
    <x v="3"/>
    <x v="386"/>
    <n v="24"/>
    <x v="0"/>
    <n v="4"/>
    <s v="Weekday"/>
    <s v="Mid"/>
    <s v="Melissa Martinez"/>
    <s v="Jordan-Romero"/>
    <x v="4"/>
    <n v="16190.395270000001"/>
    <n v="262"/>
    <x v="1"/>
    <d v="2021-07-01T00:00:00"/>
    <n v="4"/>
    <s v="Lipitor"/>
    <s v="Abnormal"/>
    <x v="1"/>
  </r>
  <r>
    <s v="Jessica Villarreal"/>
    <n v="60"/>
    <x v="1"/>
    <x v="2"/>
    <x v="2"/>
    <x v="831"/>
    <n v="16"/>
    <x v="5"/>
    <n v="2"/>
    <s v="Weekday"/>
    <s v="Mid"/>
    <s v="Brittany Gutierrez"/>
    <s v="Lyons-Allen"/>
    <x v="2"/>
    <n v="8306.3330389999992"/>
    <n v="353"/>
    <x v="2"/>
    <d v="2023-06-03T00:00:00"/>
    <n v="6"/>
    <s v="Penicillin"/>
    <s v="Inconclusive"/>
    <x v="1"/>
  </r>
  <r>
    <s v="Desiree Brooks"/>
    <n v="31"/>
    <x v="0"/>
    <x v="2"/>
    <x v="0"/>
    <x v="978"/>
    <n v="23"/>
    <x v="2"/>
    <n v="3"/>
    <s v="Weekday"/>
    <s v="Mid"/>
    <s v="Brooke Davis"/>
    <s v="Wood-Davis"/>
    <x v="1"/>
    <n v="24291.423610000002"/>
    <n v="370"/>
    <x v="2"/>
    <d v="2020-09-24T00:00:00"/>
    <n v="4"/>
    <s v="Paracetamol"/>
    <s v="Inconclusive"/>
    <x v="1"/>
  </r>
  <r>
    <s v="Michelle Thompson"/>
    <n v="67"/>
    <x v="1"/>
    <x v="4"/>
    <x v="3"/>
    <x v="384"/>
    <n v="13"/>
    <x v="2"/>
    <n v="3"/>
    <s v="Weekday"/>
    <s v="Mid"/>
    <s v="Robert Marquez"/>
    <s v="Oneal Inc"/>
    <x v="0"/>
    <n v="23618.178940000002"/>
    <n v="127"/>
    <x v="0"/>
    <d v="2023-09-14T00:00:00"/>
    <n v="4"/>
    <s v="Paracetamol"/>
    <s v="Inconclusive"/>
    <x v="0"/>
  </r>
  <r>
    <s v="Holly Fletcher"/>
    <n v="54"/>
    <x v="1"/>
    <x v="7"/>
    <x v="4"/>
    <x v="1109"/>
    <n v="9"/>
    <x v="4"/>
    <n v="1"/>
    <s v="Weekday"/>
    <s v="Mid"/>
    <s v="Benjamin Medina"/>
    <s v="Brown, James and Huber"/>
    <x v="0"/>
    <n v="18477.24783"/>
    <n v="239"/>
    <x v="2"/>
    <d v="2023-01-16T00:00:00"/>
    <n v="1"/>
    <s v="Penicillin"/>
    <s v="Normal"/>
    <x v="1"/>
  </r>
  <r>
    <s v="Jacqueline Jackson"/>
    <n v="26"/>
    <x v="1"/>
    <x v="6"/>
    <x v="1"/>
    <x v="1729"/>
    <n v="5"/>
    <x v="1"/>
    <n v="6"/>
    <s v="Weekend"/>
    <s v="Mid"/>
    <s v="Kyle Underwood"/>
    <s v="Gallagher-James"/>
    <x v="4"/>
    <n v="44410.135309999998"/>
    <n v="497"/>
    <x v="0"/>
    <d v="2020-12-28T00:00:00"/>
    <n v="1"/>
    <s v="Ibuprofen"/>
    <s v="Normal"/>
    <x v="1"/>
  </r>
  <r>
    <s v="Holly Sandoval"/>
    <n v="76"/>
    <x v="1"/>
    <x v="5"/>
    <x v="4"/>
    <x v="1644"/>
    <n v="27"/>
    <x v="0"/>
    <n v="4"/>
    <s v="Weekday"/>
    <s v="End"/>
    <s v="David Burton"/>
    <s v="Romero Group"/>
    <x v="0"/>
    <n v="12927.095499999999"/>
    <n v="285"/>
    <x v="0"/>
    <d v="2023-08-06T00:00:00"/>
    <n v="7"/>
    <s v="Penicillin"/>
    <s v="Inconclusive"/>
    <x v="0"/>
  </r>
  <r>
    <s v="Danielle Shaw"/>
    <n v="58"/>
    <x v="0"/>
    <x v="3"/>
    <x v="5"/>
    <x v="770"/>
    <n v="7"/>
    <x v="6"/>
    <n v="7"/>
    <s v="Weekend"/>
    <s v="Mid"/>
    <s v="Timothy Smith"/>
    <s v="Sullivan, Paul and Skinner"/>
    <x v="0"/>
    <n v="34714.178820000001"/>
    <n v="364"/>
    <x v="2"/>
    <d v="2019-05-02T00:00:00"/>
    <n v="4"/>
    <s v="Lipitor"/>
    <s v="Normal"/>
    <x v="1"/>
  </r>
  <r>
    <s v="Theresa Anderson"/>
    <n v="81"/>
    <x v="0"/>
    <x v="5"/>
    <x v="2"/>
    <x v="143"/>
    <n v="17"/>
    <x v="5"/>
    <n v="2"/>
    <s v="Weekday"/>
    <s v="Mid"/>
    <s v="Mason Weber MD"/>
    <s v="Mitchell-Davis"/>
    <x v="2"/>
    <n v="18827.584859999999"/>
    <n v="426"/>
    <x v="0"/>
    <d v="2020-03-23T00:00:00"/>
    <n v="1"/>
    <s v="Aspirin"/>
    <s v="Normal"/>
    <x v="0"/>
  </r>
  <r>
    <s v="Michael Yu PhD"/>
    <n v="20"/>
    <x v="0"/>
    <x v="1"/>
    <x v="2"/>
    <x v="605"/>
    <n v="28"/>
    <x v="0"/>
    <n v="4"/>
    <s v="Weekday"/>
    <s v="End"/>
    <s v="Joshua Farrell"/>
    <s v="Rivera Group"/>
    <x v="1"/>
    <n v="18761.088919999998"/>
    <n v="443"/>
    <x v="0"/>
    <d v="2019-12-08T00:00:00"/>
    <n v="7"/>
    <s v="Ibuprofen"/>
    <s v="Abnormal"/>
    <x v="2"/>
  </r>
  <r>
    <s v="Christopher Washington"/>
    <n v="68"/>
    <x v="0"/>
    <x v="2"/>
    <x v="4"/>
    <x v="114"/>
    <n v="13"/>
    <x v="3"/>
    <n v="5"/>
    <s v="Weekday"/>
    <s v="Mid"/>
    <s v="Scott Barber"/>
    <s v="Schneider-Clark"/>
    <x v="0"/>
    <n v="10052.575430000001"/>
    <n v="460"/>
    <x v="2"/>
    <d v="2019-10-09T00:00:00"/>
    <n v="3"/>
    <s v="Lipitor"/>
    <s v="Normal"/>
    <x v="0"/>
  </r>
  <r>
    <s v="Emily Reeves"/>
    <n v="19"/>
    <x v="1"/>
    <x v="4"/>
    <x v="5"/>
    <x v="1645"/>
    <n v="19"/>
    <x v="4"/>
    <n v="1"/>
    <s v="Weekday"/>
    <s v="Mid"/>
    <s v="Lisa Lee"/>
    <s v="Short PLC"/>
    <x v="3"/>
    <n v="15562.551240000001"/>
    <n v="389"/>
    <x v="0"/>
    <d v="2023-01-07T00:00:00"/>
    <n v="6"/>
    <s v="Ibuprofen"/>
    <s v="Normal"/>
    <x v="2"/>
  </r>
  <r>
    <s v="Scott Brown"/>
    <n v="68"/>
    <x v="0"/>
    <x v="0"/>
    <x v="0"/>
    <x v="1632"/>
    <n v="21"/>
    <x v="0"/>
    <n v="4"/>
    <s v="Weekday"/>
    <s v="Mid"/>
    <s v="Joseph Gregory"/>
    <s v="Curtis PLC"/>
    <x v="3"/>
    <n v="11697.36528"/>
    <n v="286"/>
    <x v="1"/>
    <d v="2021-02-01T00:00:00"/>
    <n v="1"/>
    <s v="Penicillin"/>
    <s v="Abnormal"/>
    <x v="0"/>
  </r>
  <r>
    <s v="Carol Campos"/>
    <n v="76"/>
    <x v="1"/>
    <x v="2"/>
    <x v="2"/>
    <x v="1484"/>
    <n v="29"/>
    <x v="4"/>
    <n v="1"/>
    <s v="Weekday"/>
    <s v="End"/>
    <s v="James Mann"/>
    <s v="Ortiz-Chung"/>
    <x v="4"/>
    <n v="10387.73941"/>
    <n v="338"/>
    <x v="0"/>
    <d v="2020-07-16T00:00:00"/>
    <n v="4"/>
    <s v="Penicillin"/>
    <s v="Inconclusive"/>
    <x v="0"/>
  </r>
  <r>
    <s v="Michelle Cole"/>
    <n v="62"/>
    <x v="0"/>
    <x v="5"/>
    <x v="4"/>
    <x v="1622"/>
    <n v="23"/>
    <x v="6"/>
    <n v="7"/>
    <s v="Weekend"/>
    <s v="Mid"/>
    <s v="Brianna Mcknight"/>
    <s v="Higgins Inc"/>
    <x v="4"/>
    <n v="28748.59333"/>
    <n v="492"/>
    <x v="2"/>
    <d v="2022-10-24T00:00:00"/>
    <n v="1"/>
    <s v="Paracetamol"/>
    <s v="Abnormal"/>
    <x v="1"/>
  </r>
  <r>
    <s v="Ryan Jenkins"/>
    <n v="63"/>
    <x v="1"/>
    <x v="1"/>
    <x v="4"/>
    <x v="53"/>
    <n v="13"/>
    <x v="5"/>
    <n v="2"/>
    <s v="Weekday"/>
    <s v="Mid"/>
    <s v="Gerald Smith"/>
    <s v="Cole LLC"/>
    <x v="3"/>
    <n v="8878.2150710000005"/>
    <n v="474"/>
    <x v="2"/>
    <d v="2021-07-18T00:00:00"/>
    <n v="7"/>
    <s v="Ibuprofen"/>
    <s v="Abnormal"/>
    <x v="1"/>
  </r>
  <r>
    <s v="Matthew Smith"/>
    <n v="26"/>
    <x v="1"/>
    <x v="3"/>
    <x v="5"/>
    <x v="1023"/>
    <n v="8"/>
    <x v="4"/>
    <n v="1"/>
    <s v="Weekday"/>
    <s v="Mid"/>
    <s v="John Garza"/>
    <s v="Garcia, Whitaker and Mcmillan"/>
    <x v="2"/>
    <n v="46895.327839999998"/>
    <n v="241"/>
    <x v="1"/>
    <d v="2021-11-20T00:00:00"/>
    <n v="6"/>
    <s v="Lipitor"/>
    <s v="Abnormal"/>
    <x v="1"/>
  </r>
  <r>
    <s v="Micheal Allen"/>
    <n v="77"/>
    <x v="0"/>
    <x v="2"/>
    <x v="5"/>
    <x v="1026"/>
    <n v="7"/>
    <x v="5"/>
    <n v="2"/>
    <s v="Weekday"/>
    <s v="Mid"/>
    <s v="Ashley Leach"/>
    <s v="Ramirez-Brandt"/>
    <x v="3"/>
    <n v="73959.677970000004"/>
    <n v="428"/>
    <x v="0"/>
    <d v="2023-02-12T00:00:00"/>
    <n v="7"/>
    <s v="Paracetamol"/>
    <s v="Abnormal"/>
    <x v="0"/>
  </r>
  <r>
    <s v="Theresa Lee"/>
    <n v="50"/>
    <x v="1"/>
    <x v="2"/>
    <x v="3"/>
    <x v="1171"/>
    <n v="4"/>
    <x v="4"/>
    <n v="1"/>
    <s v="Weekday"/>
    <s v="Start"/>
    <s v="Joanne Parker"/>
    <s v="Fleming-Fischer"/>
    <x v="4"/>
    <n v="34404.254650000003"/>
    <n v="489"/>
    <x v="2"/>
    <d v="2019-03-04T00:00:00"/>
    <n v="1"/>
    <s v="Ibuprofen"/>
    <s v="Abnormal"/>
    <x v="1"/>
  </r>
  <r>
    <s v="Stefanie Vance"/>
    <n v="57"/>
    <x v="1"/>
    <x v="6"/>
    <x v="3"/>
    <x v="34"/>
    <n v="10"/>
    <x v="5"/>
    <n v="2"/>
    <s v="Weekday"/>
    <s v="Mid"/>
    <s v="Anita Colon"/>
    <s v="Glover-Ortiz"/>
    <x v="4"/>
    <n v="36345.851669999996"/>
    <n v="154"/>
    <x v="1"/>
    <d v="2019-12-31T00:00:00"/>
    <n v="2"/>
    <s v="Ibuprofen"/>
    <s v="Normal"/>
    <x v="1"/>
  </r>
  <r>
    <s v="Devin Lara"/>
    <n v="18"/>
    <x v="0"/>
    <x v="5"/>
    <x v="5"/>
    <x v="721"/>
    <n v="16"/>
    <x v="0"/>
    <n v="4"/>
    <s v="Weekday"/>
    <s v="Mid"/>
    <s v="Renee Ellis"/>
    <s v="Harris Inc"/>
    <x v="4"/>
    <n v="14730.48689"/>
    <n v="398"/>
    <x v="0"/>
    <d v="2020-05-07T00:00:00"/>
    <n v="4"/>
    <s v="Aspirin"/>
    <s v="Normal"/>
    <x v="2"/>
  </r>
  <r>
    <s v="Diane Reid"/>
    <n v="31"/>
    <x v="0"/>
    <x v="5"/>
    <x v="3"/>
    <x v="371"/>
    <n v="9"/>
    <x v="5"/>
    <n v="2"/>
    <s v="Weekday"/>
    <s v="Mid"/>
    <s v="Jenna Patterson"/>
    <s v="Harris Group"/>
    <x v="3"/>
    <n v="1180.6386090000001"/>
    <n v="370"/>
    <x v="2"/>
    <d v="2021-03-19T00:00:00"/>
    <n v="5"/>
    <s v="Aspirin"/>
    <s v="Normal"/>
    <x v="1"/>
  </r>
  <r>
    <s v="Katherine Webster"/>
    <n v="45"/>
    <x v="1"/>
    <x v="4"/>
    <x v="4"/>
    <x v="522"/>
    <n v="5"/>
    <x v="6"/>
    <n v="7"/>
    <s v="Weekend"/>
    <s v="Mid"/>
    <s v="Mr. Travis Clark Jr."/>
    <s v="Noble PLC"/>
    <x v="4"/>
    <n v="22806.416270000002"/>
    <n v="346"/>
    <x v="2"/>
    <d v="2021-09-20T00:00:00"/>
    <n v="1"/>
    <s v="Ibuprofen"/>
    <s v="Abnormal"/>
    <x v="1"/>
  </r>
  <r>
    <s v="Emily Terry"/>
    <n v="84"/>
    <x v="1"/>
    <x v="0"/>
    <x v="3"/>
    <x v="1732"/>
    <n v="19"/>
    <x v="0"/>
    <n v="4"/>
    <s v="Weekday"/>
    <s v="Mid"/>
    <s v="Danielle Barton"/>
    <s v="Jefferson, Mcdonald and Mann"/>
    <x v="4"/>
    <n v="2584.7954530000002"/>
    <n v="312"/>
    <x v="1"/>
    <d v="2023-01-22T00:00:00"/>
    <n v="7"/>
    <s v="Lipitor"/>
    <s v="Abnormal"/>
    <x v="0"/>
  </r>
  <r>
    <s v="Courtney Wilson"/>
    <n v="28"/>
    <x v="1"/>
    <x v="3"/>
    <x v="0"/>
    <x v="938"/>
    <n v="21"/>
    <x v="4"/>
    <n v="1"/>
    <s v="Weekday"/>
    <s v="Mid"/>
    <s v="Anthony Williams"/>
    <s v="Brandt Group"/>
    <x v="2"/>
    <n v="46187.434099999999"/>
    <n v="345"/>
    <x v="1"/>
    <d v="2022-03-12T00:00:00"/>
    <n v="6"/>
    <s v="Penicillin"/>
    <s v="Normal"/>
    <x v="1"/>
  </r>
  <r>
    <s v="Jamie Murphy"/>
    <n v="67"/>
    <x v="0"/>
    <x v="0"/>
    <x v="5"/>
    <x v="801"/>
    <n v="28"/>
    <x v="4"/>
    <n v="1"/>
    <s v="Weekday"/>
    <s v="End"/>
    <s v="Neil Huerta"/>
    <s v="Lopez, Solis and Richardson"/>
    <x v="1"/>
    <n v="75854.543260000006"/>
    <n v="302"/>
    <x v="0"/>
    <d v="2022-12-07T00:00:00"/>
    <n v="3"/>
    <s v="Ibuprofen"/>
    <s v="Normal"/>
    <x v="0"/>
  </r>
  <r>
    <s v="Jose Powell"/>
    <n v="42"/>
    <x v="0"/>
    <x v="1"/>
    <x v="2"/>
    <x v="1364"/>
    <n v="8"/>
    <x v="3"/>
    <n v="5"/>
    <s v="Weekday"/>
    <s v="Mid"/>
    <s v="Trevor Woods"/>
    <s v="Allen-Stone"/>
    <x v="0"/>
    <n v="20413.50693"/>
    <n v="105"/>
    <x v="2"/>
    <d v="2019-03-04T00:00:00"/>
    <n v="1"/>
    <s v="Penicillin"/>
    <s v="Normal"/>
    <x v="1"/>
  </r>
  <r>
    <s v="Zoe Henderson"/>
    <n v="67"/>
    <x v="0"/>
    <x v="3"/>
    <x v="0"/>
    <x v="337"/>
    <n v="30"/>
    <x v="1"/>
    <n v="6"/>
    <s v="Weekend"/>
    <s v="End"/>
    <s v="Dylan Robbins"/>
    <s v="Moore-Mendez"/>
    <x v="3"/>
    <n v="58141.663630000003"/>
    <n v="321"/>
    <x v="2"/>
    <d v="2020-06-26T00:00:00"/>
    <n v="5"/>
    <s v="Ibuprofen"/>
    <s v="Normal"/>
    <x v="0"/>
  </r>
  <r>
    <s v="Jamie Jennings"/>
    <n v="78"/>
    <x v="0"/>
    <x v="1"/>
    <x v="3"/>
    <x v="1076"/>
    <n v="12"/>
    <x v="2"/>
    <n v="3"/>
    <s v="Weekday"/>
    <s v="Mid"/>
    <s v="Jessica Taylor"/>
    <s v="Fuller LLC"/>
    <x v="1"/>
    <n v="33824.49065"/>
    <n v="381"/>
    <x v="2"/>
    <d v="2019-01-07T00:00:00"/>
    <n v="1"/>
    <s v="Lipitor"/>
    <s v="Inconclusive"/>
    <x v="0"/>
  </r>
  <r>
    <s v="Gary Casey"/>
    <n v="78"/>
    <x v="0"/>
    <x v="7"/>
    <x v="4"/>
    <x v="126"/>
    <n v="20"/>
    <x v="5"/>
    <n v="2"/>
    <s v="Weekday"/>
    <s v="Mid"/>
    <s v="Tiffany Shepard"/>
    <s v="Jensen-Mcdonald"/>
    <x v="3"/>
    <n v="7158.7659800000001"/>
    <n v="299"/>
    <x v="1"/>
    <d v="2020-10-26T00:00:00"/>
    <n v="1"/>
    <s v="Paracetamol"/>
    <s v="Normal"/>
    <x v="0"/>
  </r>
  <r>
    <s v="Jessica Orozco"/>
    <n v="44"/>
    <x v="1"/>
    <x v="2"/>
    <x v="5"/>
    <x v="70"/>
    <n v="16"/>
    <x v="1"/>
    <n v="6"/>
    <s v="Weekend"/>
    <s v="Mid"/>
    <s v="Patrick Holloway"/>
    <s v="Rivera, Kane and Green"/>
    <x v="3"/>
    <n v="36277.054170000003"/>
    <n v="171"/>
    <x v="1"/>
    <d v="2020-06-04T00:00:00"/>
    <n v="4"/>
    <s v="Ibuprofen"/>
    <s v="Abnormal"/>
    <x v="1"/>
  </r>
  <r>
    <s v="Heather Hernandez"/>
    <n v="52"/>
    <x v="0"/>
    <x v="3"/>
    <x v="3"/>
    <x v="1302"/>
    <n v="22"/>
    <x v="2"/>
    <n v="3"/>
    <s v="Weekday"/>
    <s v="Mid"/>
    <s v="Rebecca Romero"/>
    <s v="Kemp-Allen"/>
    <x v="1"/>
    <n v="9185.6429960000005"/>
    <n v="184"/>
    <x v="0"/>
    <d v="2022-06-30T00:00:00"/>
    <n v="4"/>
    <s v="Ibuprofen"/>
    <s v="Inconclusive"/>
    <x v="1"/>
  </r>
  <r>
    <s v="Brian Duncan"/>
    <n v="81"/>
    <x v="1"/>
    <x v="5"/>
    <x v="3"/>
    <x v="1261"/>
    <n v="22"/>
    <x v="3"/>
    <n v="5"/>
    <s v="Weekday"/>
    <s v="Mid"/>
    <s v="Scott Rivera"/>
    <s v="Martin-Cisneros"/>
    <x v="0"/>
    <n v="1593.546652"/>
    <n v="433"/>
    <x v="1"/>
    <d v="2022-05-08T00:00:00"/>
    <n v="7"/>
    <s v="Lipitor"/>
    <s v="Abnormal"/>
    <x v="0"/>
  </r>
  <r>
    <s v="Charles Poole"/>
    <n v="64"/>
    <x v="0"/>
    <x v="7"/>
    <x v="4"/>
    <x v="706"/>
    <n v="13"/>
    <x v="4"/>
    <n v="1"/>
    <s v="Weekday"/>
    <s v="Mid"/>
    <s v="Melvin Gilmore"/>
    <s v="Maynard Group"/>
    <x v="3"/>
    <n v="11855.43721"/>
    <n v="105"/>
    <x v="1"/>
    <d v="2020-01-18T00:00:00"/>
    <n v="6"/>
    <s v="Aspirin"/>
    <s v="Inconclusive"/>
    <x v="1"/>
  </r>
  <r>
    <s v="Phyllis Arellano"/>
    <n v="51"/>
    <x v="1"/>
    <x v="5"/>
    <x v="3"/>
    <x v="681"/>
    <n v="24"/>
    <x v="6"/>
    <n v="7"/>
    <s v="Weekend"/>
    <s v="Mid"/>
    <s v="Rhonda Dillon"/>
    <s v="Wright-Lewis"/>
    <x v="1"/>
    <n v="12919.5555"/>
    <n v="360"/>
    <x v="1"/>
    <d v="2023-10-03T00:00:00"/>
    <n v="2"/>
    <s v="Penicillin"/>
    <s v="Inconclusive"/>
    <x v="1"/>
  </r>
  <r>
    <s v="Sarah Wang"/>
    <n v="41"/>
    <x v="0"/>
    <x v="0"/>
    <x v="1"/>
    <x v="1179"/>
    <n v="7"/>
    <x v="2"/>
    <n v="3"/>
    <s v="Weekday"/>
    <s v="Mid"/>
    <s v="Diana York"/>
    <s v="Olsen Ltd"/>
    <x v="2"/>
    <n v="40626.662929999999"/>
    <n v="115"/>
    <x v="2"/>
    <d v="2018-11-17T00:00:00"/>
    <n v="6"/>
    <s v="Ibuprofen"/>
    <s v="Inconclusive"/>
    <x v="1"/>
  </r>
  <r>
    <s v="Michael Ashley"/>
    <n v="80"/>
    <x v="1"/>
    <x v="7"/>
    <x v="3"/>
    <x v="1370"/>
    <n v="21"/>
    <x v="2"/>
    <n v="3"/>
    <s v="Weekday"/>
    <s v="Mid"/>
    <s v="Emily Espinoza"/>
    <s v="Wilson-Baker"/>
    <x v="3"/>
    <n v="16598.742450000002"/>
    <n v="235"/>
    <x v="2"/>
    <d v="2021-05-02T00:00:00"/>
    <n v="7"/>
    <s v="Penicillin"/>
    <s v="Inconclusive"/>
    <x v="0"/>
  </r>
  <r>
    <s v="Briana Bray"/>
    <n v="36"/>
    <x v="1"/>
    <x v="3"/>
    <x v="3"/>
    <x v="1733"/>
    <n v="30"/>
    <x v="3"/>
    <n v="5"/>
    <s v="Weekday"/>
    <s v="End"/>
    <s v="Dylan Kelly"/>
    <s v="Johnson, Harrison and Richard"/>
    <x v="2"/>
    <n v="7920.1375179999995"/>
    <n v="405"/>
    <x v="0"/>
    <d v="2023-07-07T00:00:00"/>
    <n v="5"/>
    <s v="Penicillin"/>
    <s v="Abnormal"/>
    <x v="1"/>
  </r>
  <r>
    <s v="Kimberly Tanner"/>
    <n v="59"/>
    <x v="0"/>
    <x v="3"/>
    <x v="0"/>
    <x v="126"/>
    <n v="20"/>
    <x v="5"/>
    <n v="2"/>
    <s v="Weekday"/>
    <s v="Mid"/>
    <s v="Natalie Chase"/>
    <s v="Armstrong-Adams"/>
    <x v="3"/>
    <m/>
    <n v="124"/>
    <x v="1"/>
    <d v="2020-11-17T00:00:00"/>
    <n v="2"/>
    <s v="Aspirin"/>
    <s v="Abnormal"/>
    <x v="1"/>
  </r>
  <r>
    <s v="Terri Solomon"/>
    <n v="67"/>
    <x v="0"/>
    <x v="4"/>
    <x v="1"/>
    <x v="1275"/>
    <n v="12"/>
    <x v="4"/>
    <n v="1"/>
    <s v="Weekday"/>
    <s v="Mid"/>
    <s v="David Smith"/>
    <s v="Diaz LLC"/>
    <x v="3"/>
    <n v="6180.6820639999996"/>
    <n v="323"/>
    <x v="2"/>
    <d v="2022-10-10T00:00:00"/>
    <n v="1"/>
    <s v="Penicillin"/>
    <s v="Inconclusive"/>
    <x v="0"/>
  </r>
  <r>
    <s v="Christina Duffy"/>
    <n v="50"/>
    <x v="1"/>
    <x v="3"/>
    <x v="1"/>
    <x v="161"/>
    <n v="13"/>
    <x v="3"/>
    <n v="5"/>
    <s v="Weekday"/>
    <s v="Mid"/>
    <s v="Thomas Franklin"/>
    <s v="Ballard, Baker and Davis"/>
    <x v="4"/>
    <n v="37348.30517"/>
    <n v="170"/>
    <x v="2"/>
    <d v="2020-04-05T00:00:00"/>
    <n v="7"/>
    <s v="Paracetamol"/>
    <s v="Abnormal"/>
    <x v="1"/>
  </r>
  <r>
    <s v="Susan Griffin"/>
    <n v="58"/>
    <x v="1"/>
    <x v="2"/>
    <x v="0"/>
    <x v="1385"/>
    <n v="29"/>
    <x v="5"/>
    <n v="2"/>
    <s v="Weekday"/>
    <s v="End"/>
    <s v="Nancy Adams"/>
    <s v="Harrison-Manning"/>
    <x v="3"/>
    <n v="35364.829850000002"/>
    <n v="311"/>
    <x v="1"/>
    <d v="2023-09-07T00:00:00"/>
    <n v="4"/>
    <s v="Lipitor"/>
    <s v="Inconclusive"/>
    <x v="1"/>
  </r>
  <r>
    <s v="Jennifer Grant"/>
    <n v="49"/>
    <x v="1"/>
    <x v="3"/>
    <x v="2"/>
    <x v="897"/>
    <n v="23"/>
    <x v="2"/>
    <n v="3"/>
    <s v="Weekday"/>
    <s v="Mid"/>
    <s v="Sharon Stokes"/>
    <s v="Rodriguez Ltd"/>
    <x v="1"/>
    <n v="15979.69392"/>
    <n v="467"/>
    <x v="2"/>
    <d v="2021-01-11T00:00:00"/>
    <n v="1"/>
    <s v="Ibuprofen"/>
    <s v="Abnormal"/>
    <x v="1"/>
  </r>
  <r>
    <s v="Stacy Villa"/>
    <n v="79"/>
    <x v="1"/>
    <x v="6"/>
    <x v="3"/>
    <x v="825"/>
    <n v="11"/>
    <x v="1"/>
    <n v="6"/>
    <s v="Weekend"/>
    <s v="Mid"/>
    <s v="Gail Schmitt"/>
    <s v="Mason, Berry and Parker"/>
    <x v="4"/>
    <n v="23373.785169999999"/>
    <n v="327"/>
    <x v="2"/>
    <d v="2019-05-30T00:00:00"/>
    <n v="4"/>
    <s v="Penicillin"/>
    <s v="Inconclusive"/>
    <x v="0"/>
  </r>
  <r>
    <s v="Jessica Sullivan"/>
    <n v="81"/>
    <x v="1"/>
    <x v="4"/>
    <x v="3"/>
    <x v="1540"/>
    <n v="28"/>
    <x v="4"/>
    <n v="1"/>
    <s v="Weekday"/>
    <s v="End"/>
    <s v="Anthony Dean"/>
    <s v="Chavez Group"/>
    <x v="4"/>
    <n v="16485.107479999999"/>
    <n v="195"/>
    <x v="2"/>
    <d v="2019-02-06T00:00:00"/>
    <n v="3"/>
    <s v="Penicillin"/>
    <s v="Normal"/>
    <x v="0"/>
  </r>
  <r>
    <s v="Lindsey Wagner"/>
    <n v="65"/>
    <x v="1"/>
    <x v="5"/>
    <x v="0"/>
    <x v="165"/>
    <n v="23"/>
    <x v="3"/>
    <n v="5"/>
    <s v="Weekday"/>
    <s v="Mid"/>
    <s v="Amy Moore"/>
    <s v="Anderson and Sons"/>
    <x v="1"/>
    <n v="38646.35196"/>
    <n v="437"/>
    <x v="2"/>
    <d v="2022-10-18T00:00:00"/>
    <n v="2"/>
    <s v="Ibuprofen"/>
    <s v="Normal"/>
    <x v="0"/>
  </r>
  <r>
    <s v="Brittney Brady"/>
    <n v="69"/>
    <x v="0"/>
    <x v="1"/>
    <x v="3"/>
    <x v="0"/>
    <n v="17"/>
    <x v="0"/>
    <n v="4"/>
    <s v="Weekday"/>
    <s v="Mid"/>
    <s v="Charles Davis"/>
    <s v="Phillips, Richmond and Fisher"/>
    <x v="4"/>
    <n v="31854.08052"/>
    <n v="151"/>
    <x v="2"/>
    <d v="2022-12-13T00:00:00"/>
    <n v="2"/>
    <s v="Paracetamol"/>
    <s v="Abnormal"/>
    <x v="0"/>
  </r>
  <r>
    <s v="Kristine Vega"/>
    <n v="60"/>
    <x v="1"/>
    <x v="1"/>
    <x v="2"/>
    <x v="1065"/>
    <n v="8"/>
    <x v="2"/>
    <n v="3"/>
    <s v="Weekday"/>
    <s v="Mid"/>
    <s v="Rachel Wilson"/>
    <s v="Adkins, Wu and Hamilton"/>
    <x v="3"/>
    <n v="18672.707989999999"/>
    <n v="424"/>
    <x v="0"/>
    <d v="2023-02-13T00:00:00"/>
    <n v="1"/>
    <s v="Aspirin"/>
    <s v="Normal"/>
    <x v="1"/>
  </r>
  <r>
    <s v="Russell Chase"/>
    <n v="78"/>
    <x v="0"/>
    <x v="2"/>
    <x v="5"/>
    <x v="7"/>
    <n v="16"/>
    <x v="0"/>
    <n v="4"/>
    <s v="Weekday"/>
    <s v="Mid"/>
    <s v="Shane Robinson"/>
    <s v="Harris-Mendez"/>
    <x v="0"/>
    <n v="47138.96817"/>
    <n v="401"/>
    <x v="1"/>
    <d v="2019-05-27T00:00:00"/>
    <n v="1"/>
    <s v="Paracetamol"/>
    <s v="Inconclusive"/>
    <x v="0"/>
  </r>
  <r>
    <s v="Daisy Warner"/>
    <n v="21"/>
    <x v="0"/>
    <x v="5"/>
    <x v="2"/>
    <x v="1448"/>
    <n v="20"/>
    <x v="6"/>
    <n v="7"/>
    <s v="Weekend"/>
    <s v="Mid"/>
    <s v="Mr. Joseph Taylor"/>
    <s v="Santana, Henderson and Brewer"/>
    <x v="1"/>
    <n v="2065.4346700000001"/>
    <n v="340"/>
    <x v="0"/>
    <d v="2020-12-22T00:00:00"/>
    <n v="2"/>
    <s v="Penicillin"/>
    <s v="Normal"/>
    <x v="2"/>
  </r>
  <r>
    <s v="Elizabeth Reed"/>
    <n v="84"/>
    <x v="1"/>
    <x v="7"/>
    <x v="2"/>
    <x v="1482"/>
    <n v="12"/>
    <x v="1"/>
    <n v="6"/>
    <s v="Weekend"/>
    <s v="Mid"/>
    <s v="Alicia Carter"/>
    <s v="Robles-Johnston"/>
    <x v="1"/>
    <n v="21963.325049999999"/>
    <n v="362"/>
    <x v="0"/>
    <d v="2022-11-27T00:00:00"/>
    <n v="7"/>
    <s v="Aspirin"/>
    <s v="Abnormal"/>
    <x v="0"/>
  </r>
  <r>
    <s v="Randy Steele"/>
    <n v="18"/>
    <x v="0"/>
    <x v="2"/>
    <x v="0"/>
    <x v="1360"/>
    <n v="18"/>
    <x v="4"/>
    <n v="1"/>
    <s v="Weekday"/>
    <s v="Mid"/>
    <s v="Shane Brooks"/>
    <s v="Hall Inc"/>
    <x v="1"/>
    <n v="32323.21773"/>
    <n v="201"/>
    <x v="2"/>
    <d v="2020-06-14T00:00:00"/>
    <n v="7"/>
    <s v="Penicillin"/>
    <s v="Abnormal"/>
    <x v="2"/>
  </r>
  <r>
    <s v="Vanessa Dixon"/>
    <n v="46"/>
    <x v="1"/>
    <x v="6"/>
    <x v="2"/>
    <x v="921"/>
    <n v="15"/>
    <x v="3"/>
    <n v="5"/>
    <s v="Weekday"/>
    <s v="Mid"/>
    <s v="Susan Jones"/>
    <s v="Thomas-Rodriguez"/>
    <x v="0"/>
    <n v="19299.158520000001"/>
    <n v="407"/>
    <x v="0"/>
    <d v="2020-05-28T00:00:00"/>
    <n v="4"/>
    <s v="Lipitor"/>
    <s v="Normal"/>
    <x v="1"/>
  </r>
  <r>
    <s v="Brian Guerrero"/>
    <n v="57"/>
    <x v="0"/>
    <x v="7"/>
    <x v="5"/>
    <x v="389"/>
    <n v="19"/>
    <x v="5"/>
    <n v="2"/>
    <s v="Weekday"/>
    <s v="Mid"/>
    <s v="WilliaMaleJohnson"/>
    <s v="Ruiz LLC"/>
    <x v="3"/>
    <n v="45716.740510000003"/>
    <n v="421"/>
    <x v="2"/>
    <d v="2021-02-02T00:00:00"/>
    <n v="2"/>
    <s v="Lipitor"/>
    <s v="Normal"/>
    <x v="1"/>
  </r>
  <r>
    <s v="Matthew Gutierrez"/>
    <n v="28"/>
    <x v="1"/>
    <x v="4"/>
    <x v="5"/>
    <x v="1255"/>
    <n v="25"/>
    <x v="1"/>
    <n v="6"/>
    <s v="Weekend"/>
    <s v="Mid"/>
    <s v="Amanda Rangel"/>
    <s v="Andrews-Brown"/>
    <x v="2"/>
    <n v="79785.356719999996"/>
    <n v="374"/>
    <x v="1"/>
    <d v="2019-06-11T00:00:00"/>
    <n v="2"/>
    <s v="Paracetamol"/>
    <s v="Abnormal"/>
    <x v="1"/>
  </r>
  <r>
    <s v="Jessica Adams"/>
    <n v="71"/>
    <x v="0"/>
    <x v="0"/>
    <x v="0"/>
    <x v="1363"/>
    <n v="26"/>
    <x v="0"/>
    <n v="4"/>
    <s v="Weekday"/>
    <s v="Mid"/>
    <s v="Susan Ramos"/>
    <s v="Gonzales, Clay and Santiago"/>
    <x v="2"/>
    <n v="40808.92873"/>
    <n v="342"/>
    <x v="1"/>
    <d v="2020-12-16T00:00:00"/>
    <n v="3"/>
    <s v="Ibuprofen"/>
    <s v="Normal"/>
    <x v="0"/>
  </r>
  <r>
    <s v="Philip Wright"/>
    <n v="81"/>
    <x v="0"/>
    <x v="2"/>
    <x v="0"/>
    <x v="1142"/>
    <n v="2"/>
    <x v="3"/>
    <n v="5"/>
    <s v="Weekday"/>
    <s v="Start"/>
    <s v="Lynn Stanton"/>
    <s v="Miranda-Henry"/>
    <x v="1"/>
    <n v="5889.5792499999998"/>
    <n v="474"/>
    <x v="2"/>
    <d v="2023-06-26T00:00:00"/>
    <n v="1"/>
    <s v="Penicillin"/>
    <s v="Abnormal"/>
    <x v="0"/>
  </r>
  <r>
    <s v="Shelley Fleming"/>
    <n v="41"/>
    <x v="0"/>
    <x v="0"/>
    <x v="2"/>
    <x v="700"/>
    <n v="28"/>
    <x v="1"/>
    <n v="6"/>
    <s v="Weekend"/>
    <s v="End"/>
    <s v="Amanda Brady"/>
    <s v="Schmitt, Baldwin and Gutierrez"/>
    <x v="0"/>
    <n v="22980.56308"/>
    <n v="230"/>
    <x v="0"/>
    <d v="2023-01-29T00:00:00"/>
    <n v="7"/>
    <s v="Paracetamol"/>
    <s v="Normal"/>
    <x v="1"/>
  </r>
  <r>
    <s v="Haley Hancock"/>
    <n v="69"/>
    <x v="1"/>
    <x v="4"/>
    <x v="5"/>
    <x v="1661"/>
    <n v="3"/>
    <x v="4"/>
    <n v="1"/>
    <s v="Weekday"/>
    <s v="Start"/>
    <s v="Jessica Carey"/>
    <s v="Jackson Inc"/>
    <x v="4"/>
    <n v="7101.2981380000001"/>
    <n v="388"/>
    <x v="2"/>
    <d v="2018-12-04T00:00:00"/>
    <n v="2"/>
    <s v="Ibuprofen"/>
    <s v="Abnormal"/>
    <x v="0"/>
  </r>
  <r>
    <s v="Shane Joseph III"/>
    <n v="28"/>
    <x v="0"/>
    <x v="5"/>
    <x v="4"/>
    <x v="646"/>
    <n v="21"/>
    <x v="2"/>
    <n v="3"/>
    <s v="Weekday"/>
    <s v="Mid"/>
    <s v="Aaron Graves"/>
    <s v="Baird-Richard"/>
    <x v="4"/>
    <n v="29776.531429999999"/>
    <n v="210"/>
    <x v="2"/>
    <d v="2022-10-12T00:00:00"/>
    <n v="3"/>
    <s v="Lipitor"/>
    <s v="Normal"/>
    <x v="1"/>
  </r>
  <r>
    <s v="Jessica Brown"/>
    <n v="35"/>
    <x v="1"/>
    <x v="5"/>
    <x v="3"/>
    <x v="547"/>
    <n v="28"/>
    <x v="5"/>
    <n v="2"/>
    <s v="Weekday"/>
    <s v="End"/>
    <s v="Anna Archer"/>
    <s v="Perez, Bishop and Reyes"/>
    <x v="3"/>
    <n v="32136.65897"/>
    <n v="191"/>
    <x v="0"/>
    <d v="2020-08-02T00:00:00"/>
    <n v="7"/>
    <s v="Paracetamol"/>
    <s v="Normal"/>
    <x v="1"/>
  </r>
  <r>
    <s v="Gregory Duncan"/>
    <n v="29"/>
    <x v="1"/>
    <x v="1"/>
    <x v="3"/>
    <x v="352"/>
    <n v="26"/>
    <x v="2"/>
    <n v="3"/>
    <s v="Weekday"/>
    <s v="Mid"/>
    <s v="Margaret Leach"/>
    <s v="Miller PLC"/>
    <x v="3"/>
    <n v="2420.1440750000002"/>
    <n v="204"/>
    <x v="2"/>
    <d v="2022-02-06T00:00:00"/>
    <n v="7"/>
    <s v="Penicillin"/>
    <s v="Abnormal"/>
    <x v="1"/>
  </r>
  <r>
    <s v="Melissa Kirby"/>
    <n v="27"/>
    <x v="1"/>
    <x v="4"/>
    <x v="2"/>
    <x v="853"/>
    <n v="25"/>
    <x v="3"/>
    <n v="5"/>
    <s v="Weekday"/>
    <s v="Mid"/>
    <s v="Jill Mosley"/>
    <s v="Johnston and Sons"/>
    <x v="1"/>
    <n v="7147.7248609999997"/>
    <n v="120"/>
    <x v="2"/>
    <d v="2019-02-23T00:00:00"/>
    <n v="6"/>
    <s v="Paracetamol"/>
    <s v="Inconclusive"/>
    <x v="1"/>
  </r>
  <r>
    <s v="Earl Lee"/>
    <n v="57"/>
    <x v="0"/>
    <x v="3"/>
    <x v="2"/>
    <x v="117"/>
    <n v="14"/>
    <x v="5"/>
    <n v="2"/>
    <s v="Weekday"/>
    <s v="Mid"/>
    <s v="Jimmy Myers"/>
    <s v="Crane, Ward and Waters"/>
    <x v="3"/>
    <n v="2765.4631469999999"/>
    <n v="241"/>
    <x v="0"/>
    <d v="2020-02-03T00:00:00"/>
    <n v="1"/>
    <s v="Aspirin"/>
    <s v="Normal"/>
    <x v="1"/>
  </r>
  <r>
    <s v="Terri Guzman"/>
    <n v="70"/>
    <x v="0"/>
    <x v="3"/>
    <x v="0"/>
    <x v="584"/>
    <n v="11"/>
    <x v="1"/>
    <n v="6"/>
    <s v="Weekend"/>
    <s v="Mid"/>
    <s v="Dana Davis"/>
    <s v="Harrell-Harper"/>
    <x v="2"/>
    <n v="57248.001900000003"/>
    <n v="230"/>
    <x v="2"/>
    <d v="2021-09-18T00:00:00"/>
    <n v="6"/>
    <s v="Aspirin"/>
    <s v="Normal"/>
    <x v="0"/>
  </r>
  <r>
    <s v="Jose Contreras"/>
    <n v="48"/>
    <x v="1"/>
    <x v="7"/>
    <x v="3"/>
    <x v="1563"/>
    <n v="7"/>
    <x v="0"/>
    <n v="4"/>
    <s v="Weekday"/>
    <s v="Mid"/>
    <s v="Jason Hobbs"/>
    <s v="Cameron-Tucker"/>
    <x v="3"/>
    <n v="31450.39849"/>
    <n v="468"/>
    <x v="0"/>
    <d v="2019-11-12T00:00:00"/>
    <n v="2"/>
    <s v="Paracetamol"/>
    <s v="Inconclusive"/>
    <x v="1"/>
  </r>
  <r>
    <s v="Aaron Vargas"/>
    <n v="43"/>
    <x v="0"/>
    <x v="4"/>
    <x v="5"/>
    <x v="528"/>
    <n v="24"/>
    <x v="0"/>
    <n v="4"/>
    <s v="Weekday"/>
    <s v="Mid"/>
    <s v="Terry Weaver"/>
    <s v="Vance Group"/>
    <x v="4"/>
    <n v="38841.074990000001"/>
    <n v="230"/>
    <x v="1"/>
    <d v="2022-11-25T00:00:00"/>
    <n v="5"/>
    <s v="Ibuprofen"/>
    <s v="Normal"/>
    <x v="1"/>
  </r>
  <r>
    <s v="Robert Deleon"/>
    <n v="64"/>
    <x v="0"/>
    <x v="3"/>
    <x v="1"/>
    <x v="880"/>
    <n v="22"/>
    <x v="0"/>
    <n v="4"/>
    <s v="Weekday"/>
    <s v="Mid"/>
    <s v="Michelle Anderson"/>
    <s v="Cole-Hoffman"/>
    <x v="4"/>
    <n v="14503.112150000001"/>
    <n v="148"/>
    <x v="2"/>
    <d v="2021-05-04T00:00:00"/>
    <n v="2"/>
    <s v="Penicillin"/>
    <s v="Normal"/>
    <x v="1"/>
  </r>
  <r>
    <s v="James Vazquez"/>
    <n v="83"/>
    <x v="1"/>
    <x v="3"/>
    <x v="4"/>
    <x v="1407"/>
    <n v="8"/>
    <x v="3"/>
    <n v="5"/>
    <s v="Weekday"/>
    <s v="Mid"/>
    <s v="Richard Morales"/>
    <s v="Scott and Sons"/>
    <x v="3"/>
    <n v="32589.389609999998"/>
    <n v="377"/>
    <x v="2"/>
    <d v="2023-09-09T00:00:00"/>
    <n v="6"/>
    <s v="Lipitor"/>
    <s v="Inconclusive"/>
    <x v="0"/>
  </r>
  <r>
    <s v="Dr. Brittany Hill"/>
    <n v="61"/>
    <x v="1"/>
    <x v="7"/>
    <x v="4"/>
    <x v="847"/>
    <n v="30"/>
    <x v="1"/>
    <n v="6"/>
    <s v="Weekend"/>
    <s v="End"/>
    <s v="Stephanie Johnson"/>
    <s v="Clarke-Mitchell"/>
    <x v="0"/>
    <n v="13539.17116"/>
    <n v="136"/>
    <x v="2"/>
    <d v="2019-04-18T00:00:00"/>
    <n v="4"/>
    <s v="Lipitor"/>
    <s v="Inconclusive"/>
    <x v="1"/>
  </r>
  <r>
    <s v="Debra King"/>
    <n v="21"/>
    <x v="1"/>
    <x v="5"/>
    <x v="0"/>
    <x v="1734"/>
    <n v="18"/>
    <x v="3"/>
    <n v="5"/>
    <s v="Weekday"/>
    <s v="Mid"/>
    <s v="WilliaMaleRodriguez"/>
    <s v="Meza Group"/>
    <x v="3"/>
    <n v="33604.588660000001"/>
    <n v="117"/>
    <x v="2"/>
    <d v="2019-02-01T00:00:00"/>
    <n v="5"/>
    <s v="Lipitor"/>
    <s v="Abnormal"/>
    <x v="2"/>
  </r>
  <r>
    <s v="Raymond Hays"/>
    <n v="64"/>
    <x v="0"/>
    <x v="7"/>
    <x v="1"/>
    <x v="1362"/>
    <n v="14"/>
    <x v="5"/>
    <n v="2"/>
    <s v="Weekday"/>
    <s v="Mid"/>
    <s v="Mary Gibbs DDS"/>
    <s v="Arnold LLC"/>
    <x v="0"/>
    <n v="6917.8978399999996"/>
    <n v="471"/>
    <x v="1"/>
    <d v="2020-05-05T00:00:00"/>
    <n v="2"/>
    <s v="Aspirin"/>
    <s v="Inconclusive"/>
    <x v="1"/>
  </r>
  <r>
    <s v="Makayla Mcguire"/>
    <n v="84"/>
    <x v="0"/>
    <x v="6"/>
    <x v="0"/>
    <x v="163"/>
    <n v="13"/>
    <x v="6"/>
    <n v="7"/>
    <s v="Weekend"/>
    <s v="Mid"/>
    <s v="Natasha Fernandez"/>
    <s v="Morgan, Payne and Reid"/>
    <x v="0"/>
    <n v="4612.2342239999998"/>
    <n v="301"/>
    <x v="1"/>
    <d v="2020-12-28T00:00:00"/>
    <n v="1"/>
    <s v="Paracetamol"/>
    <s v="Inconclusive"/>
    <x v="0"/>
  </r>
  <r>
    <s v="Lindsay Williamson"/>
    <n v="31"/>
    <x v="0"/>
    <x v="7"/>
    <x v="4"/>
    <x v="1059"/>
    <n v="12"/>
    <x v="4"/>
    <n v="1"/>
    <s v="Weekday"/>
    <s v="Mid"/>
    <s v="Megan Mitchell"/>
    <s v="Miller-Murray"/>
    <x v="1"/>
    <n v="22778.525949999999"/>
    <n v="491"/>
    <x v="1"/>
    <d v="2021-05-11T00:00:00"/>
    <n v="2"/>
    <s v="Lipitor"/>
    <s v="Abnormal"/>
    <x v="1"/>
  </r>
  <r>
    <s v="Mary Cole"/>
    <n v="81"/>
    <x v="0"/>
    <x v="2"/>
    <x v="5"/>
    <x v="286"/>
    <n v="10"/>
    <x v="4"/>
    <n v="1"/>
    <s v="Weekday"/>
    <s v="Mid"/>
    <s v="Calvin Maynard"/>
    <s v="Ball PLC"/>
    <x v="0"/>
    <n v="29703.693050000002"/>
    <n v="206"/>
    <x v="2"/>
    <d v="2023-08-04T00:00:00"/>
    <n v="5"/>
    <s v="Ibuprofen"/>
    <s v="Normal"/>
    <x v="0"/>
  </r>
  <r>
    <s v="Marcus Sanders"/>
    <n v="57"/>
    <x v="0"/>
    <x v="0"/>
    <x v="4"/>
    <x v="451"/>
    <n v="11"/>
    <x v="0"/>
    <n v="4"/>
    <s v="Weekday"/>
    <s v="Mid"/>
    <s v="Cynthia Brown"/>
    <s v="Harris Group"/>
    <x v="2"/>
    <n v="11069.170969999999"/>
    <n v="115"/>
    <x v="1"/>
    <d v="2019-04-12T00:00:00"/>
    <n v="5"/>
    <s v="Penicillin"/>
    <s v="Inconclusive"/>
    <x v="1"/>
  </r>
  <r>
    <s v="Sherry Walters"/>
    <n v="52"/>
    <x v="0"/>
    <x v="7"/>
    <x v="1"/>
    <x v="1370"/>
    <n v="21"/>
    <x v="2"/>
    <n v="3"/>
    <s v="Weekday"/>
    <s v="Mid"/>
    <s v="Mr. Harold Klein"/>
    <s v="Nichols LLC"/>
    <x v="1"/>
    <n v="13021.426219999999"/>
    <n v="349"/>
    <x v="2"/>
    <d v="2021-05-21T00:00:00"/>
    <n v="5"/>
    <s v="Lipitor"/>
    <s v="Inconclusive"/>
    <x v="1"/>
  </r>
  <r>
    <s v="Susan Raymond"/>
    <n v="72"/>
    <x v="1"/>
    <x v="5"/>
    <x v="5"/>
    <x v="830"/>
    <n v="18"/>
    <x v="2"/>
    <n v="3"/>
    <s v="Weekday"/>
    <s v="Mid"/>
    <s v="Gina Pena"/>
    <s v="Simpson-Ross"/>
    <x v="0"/>
    <n v="5577.6161240000001"/>
    <n v="172"/>
    <x v="1"/>
    <d v="2020-04-09T00:00:00"/>
    <n v="4"/>
    <s v="Lipitor"/>
    <s v="Inconclusive"/>
    <x v="0"/>
  </r>
  <r>
    <s v="Brenda Miller"/>
    <n v="81"/>
    <x v="1"/>
    <x v="0"/>
    <x v="5"/>
    <x v="702"/>
    <n v="14"/>
    <x v="0"/>
    <n v="4"/>
    <s v="Weekday"/>
    <s v="Mid"/>
    <s v="Angela King DVM"/>
    <s v="Hopkins and Sons"/>
    <x v="0"/>
    <n v="58696.570639999998"/>
    <n v="475"/>
    <x v="2"/>
    <d v="2023-09-23T00:00:00"/>
    <n v="6"/>
    <s v="Ibuprofen"/>
    <s v="Inconclusive"/>
    <x v="0"/>
  </r>
  <r>
    <s v="Patricia Jones"/>
    <n v="82"/>
    <x v="1"/>
    <x v="2"/>
    <x v="4"/>
    <x v="437"/>
    <n v="6"/>
    <x v="1"/>
    <n v="6"/>
    <s v="Weekend"/>
    <s v="Mid"/>
    <s v="Wendy Kennedy"/>
    <s v="Smith and Sons"/>
    <x v="0"/>
    <n v="12515.75409"/>
    <n v="188"/>
    <x v="2"/>
    <d v="2021-03-09T00:00:00"/>
    <n v="2"/>
    <s v="Lipitor"/>
    <s v="Normal"/>
    <x v="0"/>
  </r>
  <r>
    <s v="Jennifer Orozco"/>
    <n v="60"/>
    <x v="1"/>
    <x v="6"/>
    <x v="4"/>
    <x v="1244"/>
    <n v="2"/>
    <x v="5"/>
    <n v="2"/>
    <s v="Weekday"/>
    <s v="Start"/>
    <s v="Regina Thompson"/>
    <s v="Davis-Webb"/>
    <x v="0"/>
    <n v="31747.965209999998"/>
    <n v="384"/>
    <x v="2"/>
    <d v="2022-08-13T00:00:00"/>
    <n v="6"/>
    <s v="Paracetamol"/>
    <s v="Abnormal"/>
    <x v="1"/>
  </r>
  <r>
    <s v="Brenda Perry"/>
    <n v="53"/>
    <x v="0"/>
    <x v="3"/>
    <x v="2"/>
    <x v="66"/>
    <n v="31"/>
    <x v="0"/>
    <n v="4"/>
    <s v="Weekday"/>
    <s v="End"/>
    <s v="Matthew Gibson"/>
    <s v="Clarke-Hoover"/>
    <x v="3"/>
    <n v="23531.649000000001"/>
    <n v="242"/>
    <x v="0"/>
    <d v="2021-01-04T00:00:00"/>
    <n v="1"/>
    <s v="Aspirin"/>
    <s v="Abnormal"/>
    <x v="1"/>
  </r>
  <r>
    <s v="Joel Robertson"/>
    <n v="30"/>
    <x v="0"/>
    <x v="1"/>
    <x v="5"/>
    <x v="1488"/>
    <n v="11"/>
    <x v="2"/>
    <n v="3"/>
    <s v="Weekday"/>
    <s v="Mid"/>
    <s v="Thomas Rodriguez Jr."/>
    <s v="Johnson, Greer and Gibson"/>
    <x v="4"/>
    <n v="48110.192629999998"/>
    <n v="398"/>
    <x v="2"/>
    <d v="2022-06-01T00:00:00"/>
    <n v="3"/>
    <s v="Ibuprofen"/>
    <s v="Inconclusive"/>
    <x v="1"/>
  </r>
  <r>
    <s v="Joshua Howard"/>
    <n v="39"/>
    <x v="0"/>
    <x v="1"/>
    <x v="1"/>
    <x v="787"/>
    <n v="11"/>
    <x v="2"/>
    <n v="3"/>
    <s v="Weekday"/>
    <s v="Mid"/>
    <s v="Sarah Lee"/>
    <s v="Atkinson Group"/>
    <x v="4"/>
    <n v="32344.730970000001"/>
    <n v="362"/>
    <x v="1"/>
    <d v="2020-04-01T00:00:00"/>
    <n v="3"/>
    <s v="Paracetamol"/>
    <s v="Normal"/>
    <x v="1"/>
  </r>
  <r>
    <s v="Kelsey Ward"/>
    <n v="58"/>
    <x v="1"/>
    <x v="0"/>
    <x v="3"/>
    <x v="568"/>
    <n v="26"/>
    <x v="1"/>
    <n v="6"/>
    <s v="Weekend"/>
    <s v="Mid"/>
    <s v="Amy Castillo"/>
    <s v="Hess-Turner"/>
    <x v="4"/>
    <n v="12502.81114"/>
    <n v="427"/>
    <x v="0"/>
    <d v="2019-10-28T00:00:00"/>
    <n v="1"/>
    <s v="Paracetamol"/>
    <s v="Abnormal"/>
    <x v="1"/>
  </r>
  <r>
    <s v="Thomas Carlson"/>
    <n v="76"/>
    <x v="0"/>
    <x v="6"/>
    <x v="2"/>
    <x v="1215"/>
    <n v="30"/>
    <x v="1"/>
    <n v="6"/>
    <s v="Weekend"/>
    <s v="End"/>
    <s v="Stephanie Griffith"/>
    <s v="Ramos-Bryant"/>
    <x v="0"/>
    <n v="19296.153999999999"/>
    <n v="106"/>
    <x v="0"/>
    <d v="2019-12-10T00:00:00"/>
    <n v="2"/>
    <s v="Lipitor"/>
    <s v="Inconclusive"/>
    <x v="0"/>
  </r>
  <r>
    <s v="David Dennis"/>
    <n v="51"/>
    <x v="1"/>
    <x v="7"/>
    <x v="3"/>
    <x v="637"/>
    <n v="16"/>
    <x v="1"/>
    <n v="6"/>
    <s v="Weekend"/>
    <s v="Mid"/>
    <s v="Crystal Gibson"/>
    <s v="Lopez-Chandler"/>
    <x v="0"/>
    <n v="35138.9041"/>
    <n v="208"/>
    <x v="0"/>
    <d v="2019-03-05T00:00:00"/>
    <n v="2"/>
    <s v="Paracetamol"/>
    <s v="Abnormal"/>
    <x v="1"/>
  </r>
  <r>
    <s v="Ian Wilson"/>
    <n v="36"/>
    <x v="1"/>
    <x v="6"/>
    <x v="2"/>
    <x v="1604"/>
    <n v="6"/>
    <x v="3"/>
    <n v="5"/>
    <s v="Weekday"/>
    <s v="Mid"/>
    <s v="Robert Wells"/>
    <s v="Murphy-Henry"/>
    <x v="1"/>
    <n v="22584.239079999999"/>
    <n v="206"/>
    <x v="0"/>
    <d v="2020-11-21T00:00:00"/>
    <n v="6"/>
    <s v="Penicillin"/>
    <s v="Inconclusive"/>
    <x v="1"/>
  </r>
  <r>
    <s v="Marvin Watson"/>
    <n v="81"/>
    <x v="1"/>
    <x v="1"/>
    <x v="4"/>
    <x v="787"/>
    <n v="11"/>
    <x v="2"/>
    <n v="3"/>
    <s v="Weekday"/>
    <s v="Mid"/>
    <s v="Samuel Ramirez"/>
    <s v="Hill, Richardson and Mason"/>
    <x v="0"/>
    <n v="18414.932079999999"/>
    <n v="200"/>
    <x v="1"/>
    <d v="2020-03-25T00:00:00"/>
    <n v="3"/>
    <s v="Paracetamol"/>
    <s v="Normal"/>
    <x v="0"/>
  </r>
  <r>
    <s v="Thomas Phillips"/>
    <n v="31"/>
    <x v="0"/>
    <x v="4"/>
    <x v="5"/>
    <x v="1294"/>
    <n v="20"/>
    <x v="4"/>
    <n v="1"/>
    <s v="Weekday"/>
    <s v="Mid"/>
    <s v="Eric Mckinney"/>
    <s v="Arnold LLC"/>
    <x v="3"/>
    <n v="23415.45535"/>
    <n v="257"/>
    <x v="1"/>
    <d v="2022-01-12T00:00:00"/>
    <n v="3"/>
    <s v="Ibuprofen"/>
    <s v="Normal"/>
    <x v="1"/>
  </r>
  <r>
    <s v="John Stark"/>
    <n v="49"/>
    <x v="1"/>
    <x v="6"/>
    <x v="0"/>
    <x v="280"/>
    <n v="10"/>
    <x v="3"/>
    <n v="5"/>
    <s v="Weekday"/>
    <s v="Mid"/>
    <s v="Jonathan Valentine"/>
    <s v="Romero, Moreno and Parsons"/>
    <x v="3"/>
    <n v="42312.970220000003"/>
    <n v="354"/>
    <x v="1"/>
    <d v="2021-12-24T00:00:00"/>
    <n v="5"/>
    <s v="Lipitor"/>
    <s v="Abnormal"/>
    <x v="1"/>
  </r>
  <r>
    <s v="Gabrielle Mcclain"/>
    <n v="68"/>
    <x v="1"/>
    <x v="6"/>
    <x v="5"/>
    <x v="1713"/>
    <n v="7"/>
    <x v="4"/>
    <n v="1"/>
    <s v="Weekday"/>
    <s v="Mid"/>
    <s v="Jeffrey Hall"/>
    <s v="Watson Ltd"/>
    <x v="0"/>
    <n v="51421.021860000001"/>
    <n v="250"/>
    <x v="0"/>
    <d v="2022-02-10T00:00:00"/>
    <n v="4"/>
    <s v="Aspirin"/>
    <s v="Normal"/>
    <x v="0"/>
  </r>
  <r>
    <s v="Charles Baldwin"/>
    <n v="77"/>
    <x v="0"/>
    <x v="5"/>
    <x v="4"/>
    <x v="1099"/>
    <n v="11"/>
    <x v="4"/>
    <n v="1"/>
    <s v="Weekday"/>
    <s v="Mid"/>
    <s v="Nathan Carr"/>
    <s v="Petersen-Ramirez"/>
    <x v="0"/>
    <n v="7659.0842130000001"/>
    <n v="371"/>
    <x v="2"/>
    <d v="2022-05-10T00:00:00"/>
    <n v="2"/>
    <s v="Lipitor"/>
    <s v="Inconclusive"/>
    <x v="0"/>
  </r>
  <r>
    <s v="April Harrison"/>
    <n v="57"/>
    <x v="1"/>
    <x v="7"/>
    <x v="5"/>
    <x v="875"/>
    <n v="22"/>
    <x v="3"/>
    <n v="5"/>
    <s v="Weekday"/>
    <s v="Mid"/>
    <s v="Erica Conway"/>
    <s v="Hill-Robinson"/>
    <x v="0"/>
    <n v="43791.097309999997"/>
    <n v="343"/>
    <x v="0"/>
    <d v="2022-07-28T00:00:00"/>
    <n v="4"/>
    <s v="Paracetamol"/>
    <s v="Inconclusive"/>
    <x v="1"/>
  </r>
  <r>
    <s v="Dr. Christopher Williams"/>
    <n v="43"/>
    <x v="1"/>
    <x v="6"/>
    <x v="0"/>
    <x v="1168"/>
    <n v="17"/>
    <x v="3"/>
    <n v="5"/>
    <s v="Weekday"/>
    <s v="Mid"/>
    <s v="Marie Lee DDS"/>
    <s v="Frost PLC"/>
    <x v="1"/>
    <n v="41172.834739999998"/>
    <n v="103"/>
    <x v="2"/>
    <d v="2021-10-13T00:00:00"/>
    <n v="3"/>
    <s v="Ibuprofen"/>
    <s v="Abnormal"/>
    <x v="1"/>
  </r>
  <r>
    <s v="Richard Williams"/>
    <n v="38"/>
    <x v="0"/>
    <x v="2"/>
    <x v="5"/>
    <x v="1333"/>
    <n v="22"/>
    <x v="6"/>
    <n v="7"/>
    <s v="Weekend"/>
    <s v="Mid"/>
    <s v="Brandon Jones"/>
    <s v="Savage-Collier"/>
    <x v="2"/>
    <n v="3154.3440409999998"/>
    <n v="391"/>
    <x v="2"/>
    <d v="2022-06-03T00:00:00"/>
    <n v="5"/>
    <s v="Penicillin"/>
    <s v="Abnormal"/>
    <x v="1"/>
  </r>
  <r>
    <s v="AdaMaleBoyd"/>
    <n v="39"/>
    <x v="0"/>
    <x v="2"/>
    <x v="5"/>
    <x v="777"/>
    <n v="20"/>
    <x v="4"/>
    <n v="1"/>
    <s v="Weekday"/>
    <s v="Mid"/>
    <s v="Kristina Taylor"/>
    <s v="Donovan-Welch"/>
    <x v="3"/>
    <n v="7190.3535780000002"/>
    <n v="372"/>
    <x v="1"/>
    <d v="2022-07-04T00:00:00"/>
    <n v="1"/>
    <s v="Paracetamol"/>
    <s v="Normal"/>
    <x v="1"/>
  </r>
  <r>
    <s v="Rebecca Bright"/>
    <n v="74"/>
    <x v="1"/>
    <x v="0"/>
    <x v="4"/>
    <x v="366"/>
    <n v="12"/>
    <x v="5"/>
    <n v="2"/>
    <s v="Weekday"/>
    <s v="Mid"/>
    <s v="Rachel Powers"/>
    <s v="Aguilar and Sons"/>
    <x v="0"/>
    <n v="17089.293860000002"/>
    <n v="116"/>
    <x v="2"/>
    <d v="2023-10-09T00:00:00"/>
    <n v="1"/>
    <s v="Ibuprofen"/>
    <s v="Abnormal"/>
    <x v="0"/>
  </r>
  <r>
    <s v="Paul Golden"/>
    <n v="48"/>
    <x v="0"/>
    <x v="0"/>
    <x v="5"/>
    <x v="545"/>
    <n v="13"/>
    <x v="2"/>
    <n v="3"/>
    <s v="Weekday"/>
    <s v="Mid"/>
    <s v="Kathy Ibarra"/>
    <s v="Bryan, Lopez and Moore"/>
    <x v="2"/>
    <n v="16532.05949"/>
    <n v="136"/>
    <x v="2"/>
    <d v="2021-01-27T00:00:00"/>
    <n v="3"/>
    <s v="Ibuprofen"/>
    <s v="Abnormal"/>
    <x v="1"/>
  </r>
  <r>
    <s v="John Garcia"/>
    <n v="67"/>
    <x v="1"/>
    <x v="6"/>
    <x v="3"/>
    <x v="1597"/>
    <n v="11"/>
    <x v="0"/>
    <n v="4"/>
    <s v="Weekday"/>
    <s v="Mid"/>
    <s v="Nancy Stanton"/>
    <s v="Mitchell-Holmes"/>
    <x v="0"/>
    <n v="30844.344840000002"/>
    <n v="225"/>
    <x v="0"/>
    <d v="2020-06-11T00:00:00"/>
    <n v="4"/>
    <s v="Ibuprofen"/>
    <s v="Inconclusive"/>
    <x v="0"/>
  </r>
  <r>
    <s v="Andrew Torres"/>
    <n v="57"/>
    <x v="1"/>
    <x v="0"/>
    <x v="3"/>
    <x v="1504"/>
    <n v="2"/>
    <x v="5"/>
    <n v="2"/>
    <s v="Weekday"/>
    <s v="Start"/>
    <s v="James Nelson"/>
    <s v="Lee, Hardy and Hopkins"/>
    <x v="4"/>
    <n v="4454.1064050000004"/>
    <n v="285"/>
    <x v="0"/>
    <d v="2021-11-23T00:00:00"/>
    <n v="2"/>
    <s v="Ibuprofen"/>
    <s v="Inconclusive"/>
    <x v="1"/>
  </r>
  <r>
    <s v="Dorothy Delgado"/>
    <n v="51"/>
    <x v="0"/>
    <x v="7"/>
    <x v="1"/>
    <x v="225"/>
    <n v="17"/>
    <x v="3"/>
    <n v="5"/>
    <s v="Weekday"/>
    <s v="Mid"/>
    <s v="Ethan Adams"/>
    <s v="Huff, Beck and Martin"/>
    <x v="1"/>
    <n v="31110.224730000002"/>
    <n v="379"/>
    <x v="2"/>
    <d v="2022-07-06T00:00:00"/>
    <n v="3"/>
    <s v="Lipitor"/>
    <s v="Normal"/>
    <x v="1"/>
  </r>
  <r>
    <s v="Aaron Coleman"/>
    <n v="69"/>
    <x v="1"/>
    <x v="4"/>
    <x v="5"/>
    <x v="924"/>
    <n v="17"/>
    <x v="5"/>
    <n v="2"/>
    <s v="Weekday"/>
    <s v="Mid"/>
    <s v="Bill Mcdonald"/>
    <s v="Petersen, Haynes and Rowe"/>
    <x v="0"/>
    <n v="66590.032399999996"/>
    <n v="239"/>
    <x v="1"/>
    <d v="2019-10-10T00:00:00"/>
    <n v="4"/>
    <s v="Lipitor"/>
    <s v="Abnormal"/>
    <x v="0"/>
  </r>
  <r>
    <s v="Kathryn Glenn"/>
    <n v="78"/>
    <x v="1"/>
    <x v="5"/>
    <x v="4"/>
    <x v="382"/>
    <n v="14"/>
    <x v="0"/>
    <n v="4"/>
    <s v="Weekday"/>
    <s v="Mid"/>
    <s v="Mark Lewis"/>
    <s v="Roberts, Washington and Martinez"/>
    <x v="0"/>
    <n v="12484.16418"/>
    <n v="115"/>
    <x v="1"/>
    <d v="2022-05-12T00:00:00"/>
    <n v="4"/>
    <s v="Penicillin"/>
    <s v="Inconclusive"/>
    <x v="0"/>
  </r>
  <r>
    <s v="Stephanie Murray"/>
    <n v="29"/>
    <x v="1"/>
    <x v="1"/>
    <x v="0"/>
    <x v="151"/>
    <n v="21"/>
    <x v="0"/>
    <n v="4"/>
    <s v="Weekday"/>
    <s v="Mid"/>
    <s v="Ashley Pena"/>
    <s v="Jackson-Davis"/>
    <x v="2"/>
    <n v="49185.641380000001"/>
    <n v="454"/>
    <x v="1"/>
    <d v="2021-11-04T00:00:00"/>
    <n v="4"/>
    <s v="Penicillin"/>
    <s v="Abnormal"/>
    <x v="1"/>
  </r>
  <r>
    <s v="Brian Brock"/>
    <n v="74"/>
    <x v="0"/>
    <x v="5"/>
    <x v="2"/>
    <x v="348"/>
    <n v="7"/>
    <x v="4"/>
    <n v="1"/>
    <s v="Weekday"/>
    <s v="Mid"/>
    <s v="Beth Hall"/>
    <s v="Simmons, Weber and White"/>
    <x v="0"/>
    <n v="11085.566150000001"/>
    <n v="159"/>
    <x v="0"/>
    <d v="2022-03-11T00:00:00"/>
    <n v="5"/>
    <s v="Lipitor"/>
    <s v="Inconclusive"/>
    <x v="0"/>
  </r>
  <r>
    <s v="Todd Guerrero"/>
    <n v="31"/>
    <x v="0"/>
    <x v="0"/>
    <x v="4"/>
    <x v="1209"/>
    <n v="8"/>
    <x v="5"/>
    <n v="2"/>
    <s v="Weekday"/>
    <s v="Mid"/>
    <s v="Ashley Pollard"/>
    <s v="Rivas, Rodriguez and Novak"/>
    <x v="1"/>
    <n v="18881.564490000001"/>
    <n v="458"/>
    <x v="1"/>
    <d v="2020-12-15T00:00:00"/>
    <n v="2"/>
    <s v="Penicillin"/>
    <s v="Normal"/>
    <x v="1"/>
  </r>
  <r>
    <s v="Christopher Nguyen MD"/>
    <n v="57"/>
    <x v="1"/>
    <x v="7"/>
    <x v="2"/>
    <x v="881"/>
    <n v="25"/>
    <x v="2"/>
    <n v="3"/>
    <s v="Weekday"/>
    <s v="Mid"/>
    <s v="Whitney Williams"/>
    <s v="Hanson Inc"/>
    <x v="2"/>
    <n v="8872.3315289999991"/>
    <n v="409"/>
    <x v="2"/>
    <d v="2023-10-30T00:00:00"/>
    <n v="1"/>
    <s v="Paracetamol"/>
    <s v="Normal"/>
    <x v="1"/>
  </r>
  <r>
    <s v="Crystal Koch"/>
    <n v="63"/>
    <x v="1"/>
    <x v="7"/>
    <x v="4"/>
    <x v="1407"/>
    <n v="8"/>
    <x v="3"/>
    <n v="5"/>
    <s v="Weekday"/>
    <s v="Mid"/>
    <s v="Donna Ware"/>
    <s v="Evans and Sons"/>
    <x v="0"/>
    <n v="31217.73272"/>
    <n v="135"/>
    <x v="2"/>
    <d v="2023-10-05T00:00:00"/>
    <n v="4"/>
    <s v="Penicillin"/>
    <s v="Normal"/>
    <x v="1"/>
  </r>
  <r>
    <s v="Timothy Brown"/>
    <n v="28"/>
    <x v="0"/>
    <x v="5"/>
    <x v="0"/>
    <x v="1306"/>
    <n v="13"/>
    <x v="6"/>
    <n v="7"/>
    <s v="Weekend"/>
    <s v="Mid"/>
    <s v="John Erickson"/>
    <s v="Freeman Inc"/>
    <x v="1"/>
    <n v="14529.43533"/>
    <n v="461"/>
    <x v="1"/>
    <d v="2022-03-19T00:00:00"/>
    <n v="6"/>
    <s v="Paracetamol"/>
    <s v="Normal"/>
    <x v="1"/>
  </r>
  <r>
    <s v="Julie Cooper"/>
    <n v="24"/>
    <x v="0"/>
    <x v="1"/>
    <x v="0"/>
    <x v="222"/>
    <n v="11"/>
    <x v="6"/>
    <n v="7"/>
    <s v="Weekend"/>
    <s v="Mid"/>
    <s v="Erika Contreras"/>
    <s v="Rogers-Nichols"/>
    <x v="4"/>
    <n v="31770.859990000001"/>
    <n v="425"/>
    <x v="2"/>
    <d v="2021-04-25T00:00:00"/>
    <n v="7"/>
    <s v="Paracetamol"/>
    <s v="Inconclusive"/>
    <x v="2"/>
  </r>
  <r>
    <s v="Lacey Graham"/>
    <n v="36"/>
    <x v="1"/>
    <x v="2"/>
    <x v="5"/>
    <x v="1086"/>
    <n v="26"/>
    <x v="1"/>
    <n v="6"/>
    <s v="Weekend"/>
    <s v="Mid"/>
    <s v="Jason Baker"/>
    <s v="Mendez, Gross and Patrick"/>
    <x v="3"/>
    <n v="43290.796060000001"/>
    <n v="433"/>
    <x v="0"/>
    <d v="2022-03-01T00:00:00"/>
    <n v="2"/>
    <s v="Lipitor"/>
    <s v="Inconclusive"/>
    <x v="1"/>
  </r>
  <r>
    <s v="Julie Trujillo"/>
    <n v="72"/>
    <x v="1"/>
    <x v="4"/>
    <x v="4"/>
    <x v="1368"/>
    <n v="18"/>
    <x v="0"/>
    <n v="4"/>
    <s v="Weekday"/>
    <s v="Mid"/>
    <s v="Joshua Smith"/>
    <s v="Bates Ltd"/>
    <x v="0"/>
    <n v="22949.12082"/>
    <n v="345"/>
    <x v="2"/>
    <d v="2021-03-30T00:00:00"/>
    <n v="2"/>
    <s v="Paracetamol"/>
    <s v="Inconclusive"/>
    <x v="0"/>
  </r>
  <r>
    <s v="Ann Johnson"/>
    <n v="64"/>
    <x v="1"/>
    <x v="2"/>
    <x v="3"/>
    <x v="1655"/>
    <n v="21"/>
    <x v="4"/>
    <n v="1"/>
    <s v="Weekday"/>
    <s v="Mid"/>
    <s v="Mrs. Courtney Oconnor"/>
    <s v="Snyder Group"/>
    <x v="0"/>
    <n v="36135.625619999999"/>
    <n v="308"/>
    <x v="0"/>
    <d v="2020-12-27T00:00:00"/>
    <n v="7"/>
    <s v="Ibuprofen"/>
    <s v="Inconclusive"/>
    <x v="1"/>
  </r>
  <r>
    <s v="James Stuart"/>
    <n v="78"/>
    <x v="0"/>
    <x v="1"/>
    <x v="1"/>
    <x v="473"/>
    <n v="20"/>
    <x v="2"/>
    <n v="3"/>
    <s v="Weekday"/>
    <s v="Mid"/>
    <s v="Tina Reeves"/>
    <s v="Castro-Martinez"/>
    <x v="0"/>
    <n v="38646.991580000002"/>
    <n v="437"/>
    <x v="2"/>
    <d v="2022-04-21T00:00:00"/>
    <n v="4"/>
    <s v="Ibuprofen"/>
    <s v="Abnormal"/>
    <x v="0"/>
  </r>
  <r>
    <s v="Joanne Townsend"/>
    <n v="73"/>
    <x v="1"/>
    <x v="1"/>
    <x v="3"/>
    <x v="1570"/>
    <n v="3"/>
    <x v="5"/>
    <n v="2"/>
    <s v="Weekday"/>
    <s v="Start"/>
    <s v="Darren Singleton"/>
    <s v="Hunt, Beck and Fisher"/>
    <x v="0"/>
    <n v="27761.1911"/>
    <n v="291"/>
    <x v="0"/>
    <d v="2019-09-19T00:00:00"/>
    <n v="4"/>
    <s v="Lipitor"/>
    <s v="Inconclusive"/>
    <x v="0"/>
  </r>
  <r>
    <s v="Dustin Nelson"/>
    <n v="48"/>
    <x v="0"/>
    <x v="3"/>
    <x v="2"/>
    <x v="523"/>
    <n v="21"/>
    <x v="3"/>
    <n v="5"/>
    <s v="Weekday"/>
    <s v="Mid"/>
    <s v="Matthew Jones"/>
    <s v="Johnson-Alexander"/>
    <x v="0"/>
    <n v="14842.54083"/>
    <n v="142"/>
    <x v="2"/>
    <d v="2019-01-13T00:00:00"/>
    <n v="7"/>
    <s v="Penicillin"/>
    <s v="Normal"/>
    <x v="1"/>
  </r>
  <r>
    <s v="Michael Johnson"/>
    <n v="27"/>
    <x v="1"/>
    <x v="3"/>
    <x v="0"/>
    <x v="1505"/>
    <n v="25"/>
    <x v="4"/>
    <n v="1"/>
    <s v="Weekday"/>
    <s v="Mid"/>
    <s v="Jason Shannon"/>
    <s v="Smith-Ross"/>
    <x v="1"/>
    <n v="5677.8708420000003"/>
    <n v="463"/>
    <x v="1"/>
    <d v="2019-12-25T00:00:00"/>
    <n v="3"/>
    <s v="Penicillin"/>
    <s v="Inconclusive"/>
    <x v="1"/>
  </r>
  <r>
    <s v="Jessica Berg"/>
    <n v="84"/>
    <x v="0"/>
    <x v="6"/>
    <x v="4"/>
    <x v="1147"/>
    <n v="16"/>
    <x v="0"/>
    <n v="4"/>
    <s v="Weekday"/>
    <s v="Mid"/>
    <s v="Christopher Roach"/>
    <s v="Fitzpatrick Ltd"/>
    <x v="0"/>
    <n v="33944.334900000002"/>
    <n v="154"/>
    <x v="1"/>
    <d v="2023-02-18T00:00:00"/>
    <n v="6"/>
    <s v="Penicillin"/>
    <s v="Abnormal"/>
    <x v="0"/>
  </r>
  <r>
    <s v="Phyllis Bell"/>
    <n v="36"/>
    <x v="1"/>
    <x v="2"/>
    <x v="4"/>
    <x v="1436"/>
    <n v="25"/>
    <x v="4"/>
    <n v="1"/>
    <s v="Weekday"/>
    <s v="Mid"/>
    <s v="Sean Warren"/>
    <s v="Sims, Watts and Baxter"/>
    <x v="0"/>
    <n v="1594.194137"/>
    <n v="133"/>
    <x v="1"/>
    <d v="2023-10-11T00:00:00"/>
    <n v="3"/>
    <s v="Lipitor"/>
    <s v="Normal"/>
    <x v="1"/>
  </r>
  <r>
    <s v="David Atkinson"/>
    <n v="49"/>
    <x v="1"/>
    <x v="2"/>
    <x v="2"/>
    <x v="456"/>
    <n v="12"/>
    <x v="0"/>
    <n v="4"/>
    <s v="Weekday"/>
    <s v="Mid"/>
    <s v="Terri Edwards"/>
    <s v="Vargas-Lam"/>
    <x v="0"/>
    <n v="21482.525580000001"/>
    <n v="394"/>
    <x v="2"/>
    <d v="2021-08-16T00:00:00"/>
    <n v="1"/>
    <s v="Lipitor"/>
    <s v="Inconclusive"/>
    <x v="1"/>
  </r>
  <r>
    <s v="Ashley Jones PhD"/>
    <n v="41"/>
    <x v="1"/>
    <x v="2"/>
    <x v="4"/>
    <x v="1061"/>
    <n v="15"/>
    <x v="4"/>
    <n v="1"/>
    <s v="Weekday"/>
    <s v="Mid"/>
    <s v="Nicholas Reed"/>
    <s v="Sherman and Sons"/>
    <x v="4"/>
    <n v="16119.78138"/>
    <n v="164"/>
    <x v="2"/>
    <d v="2023-05-21T00:00:00"/>
    <n v="7"/>
    <s v="Ibuprofen"/>
    <s v="Normal"/>
    <x v="1"/>
  </r>
  <r>
    <s v="David Pittman"/>
    <n v="66"/>
    <x v="1"/>
    <x v="5"/>
    <x v="4"/>
    <x v="1652"/>
    <n v="5"/>
    <x v="3"/>
    <n v="5"/>
    <s v="Weekday"/>
    <s v="Mid"/>
    <s v="Nicole Lopez"/>
    <s v="Jimenez-Johnson"/>
    <x v="0"/>
    <n v="25418.127649999999"/>
    <n v="339"/>
    <x v="2"/>
    <d v="2019-04-08T00:00:00"/>
    <n v="1"/>
    <s v="Paracetamol"/>
    <s v="Inconclusive"/>
    <x v="0"/>
  </r>
  <r>
    <s v="Kristen Turner"/>
    <n v="47"/>
    <x v="1"/>
    <x v="2"/>
    <x v="4"/>
    <x v="973"/>
    <n v="30"/>
    <x v="2"/>
    <n v="3"/>
    <s v="Weekday"/>
    <s v="End"/>
    <s v="Mary Moreno"/>
    <s v="Frye, Martin and White"/>
    <x v="2"/>
    <n v="14421.16149"/>
    <n v="444"/>
    <x v="1"/>
    <d v="2023-09-03T00:00:00"/>
    <n v="7"/>
    <s v="Lipitor"/>
    <s v="Normal"/>
    <x v="1"/>
  </r>
  <r>
    <s v="Heather Ferguson"/>
    <n v="43"/>
    <x v="0"/>
    <x v="4"/>
    <x v="5"/>
    <x v="36"/>
    <n v="15"/>
    <x v="0"/>
    <n v="4"/>
    <s v="Weekday"/>
    <s v="Mid"/>
    <s v="Ann Joseph"/>
    <s v="Cruz-Potter"/>
    <x v="4"/>
    <n v="5107.4576040000002"/>
    <n v="271"/>
    <x v="0"/>
    <d v="2022-09-28T00:00:00"/>
    <n v="3"/>
    <s v="Lipitor"/>
    <s v="Normal"/>
    <x v="1"/>
  </r>
  <r>
    <s v="Mrs. Ashley Cook"/>
    <n v="28"/>
    <x v="0"/>
    <x v="5"/>
    <x v="3"/>
    <x v="1622"/>
    <n v="23"/>
    <x v="6"/>
    <n v="7"/>
    <s v="Weekend"/>
    <s v="Mid"/>
    <s v="Alexis Armstrong"/>
    <s v="Holt LLC"/>
    <x v="2"/>
    <n v="20092.560399999998"/>
    <n v="308"/>
    <x v="0"/>
    <d v="2022-11-06T00:00:00"/>
    <n v="7"/>
    <s v="Penicillin"/>
    <s v="Inconclusive"/>
    <x v="1"/>
  </r>
  <r>
    <s v="Maurice Lyons"/>
    <n v="38"/>
    <x v="1"/>
    <x v="6"/>
    <x v="4"/>
    <x v="1704"/>
    <n v="17"/>
    <x v="5"/>
    <n v="2"/>
    <s v="Weekday"/>
    <s v="Mid"/>
    <s v="Nathaniel Rodriguez"/>
    <s v="Cooper, Stark and Duarte"/>
    <x v="0"/>
    <n v="8552.690611"/>
    <n v="178"/>
    <x v="2"/>
    <d v="2020-11-22T00:00:00"/>
    <n v="7"/>
    <s v="Paracetamol"/>
    <s v="Abnormal"/>
    <x v="1"/>
  </r>
  <r>
    <s v="WilliaMaleMartin"/>
    <n v="26"/>
    <x v="1"/>
    <x v="3"/>
    <x v="3"/>
    <x v="1016"/>
    <n v="27"/>
    <x v="4"/>
    <n v="1"/>
    <s v="Weekday"/>
    <s v="End"/>
    <s v="David Cherry"/>
    <s v="Obrien, Rogers and Garcia"/>
    <x v="2"/>
    <n v="38583.1702"/>
    <n v="134"/>
    <x v="0"/>
    <d v="2020-08-02T00:00:00"/>
    <n v="7"/>
    <s v="Ibuprofen"/>
    <s v="Inconclusive"/>
    <x v="1"/>
  </r>
  <r>
    <s v="Douglas Bradley"/>
    <n v="47"/>
    <x v="0"/>
    <x v="6"/>
    <x v="0"/>
    <x v="790"/>
    <n v="15"/>
    <x v="3"/>
    <n v="5"/>
    <s v="Weekday"/>
    <s v="Mid"/>
    <s v="Jennifer King"/>
    <s v="Grimes Ltd"/>
    <x v="0"/>
    <n v="21134.433199999999"/>
    <n v="311"/>
    <x v="1"/>
    <d v="2019-03-24T00:00:00"/>
    <n v="7"/>
    <s v="Penicillin"/>
    <s v="Normal"/>
    <x v="1"/>
  </r>
  <r>
    <s v="Marie Bowen"/>
    <n v="84"/>
    <x v="1"/>
    <x v="2"/>
    <x v="5"/>
    <x v="38"/>
    <n v="24"/>
    <x v="2"/>
    <n v="3"/>
    <s v="Weekday"/>
    <s v="Mid"/>
    <s v="Kevin Lowe"/>
    <s v="Mendez and Sons"/>
    <x v="0"/>
    <n v="24689.663039999999"/>
    <n v="127"/>
    <x v="1"/>
    <d v="2021-03-20T00:00:00"/>
    <n v="6"/>
    <s v="Lipitor"/>
    <s v="Normal"/>
    <x v="0"/>
  </r>
  <r>
    <s v="Heidi Anderson"/>
    <n v="48"/>
    <x v="0"/>
    <x v="4"/>
    <x v="2"/>
    <x v="454"/>
    <n v="18"/>
    <x v="0"/>
    <n v="4"/>
    <s v="Weekday"/>
    <s v="Mid"/>
    <s v="Michael Melendez"/>
    <s v="Brown, Lambert and Miller"/>
    <x v="1"/>
    <n v="4638.2640659999997"/>
    <n v="261"/>
    <x v="0"/>
    <d v="2019-04-24T00:00:00"/>
    <n v="3"/>
    <s v="Paracetamol"/>
    <s v="Normal"/>
    <x v="1"/>
  </r>
  <r>
    <s v="Anna Schultz"/>
    <n v="43"/>
    <x v="1"/>
    <x v="2"/>
    <x v="4"/>
    <x v="1358"/>
    <n v="7"/>
    <x v="3"/>
    <n v="5"/>
    <s v="Weekday"/>
    <s v="Mid"/>
    <s v="Maria Nelson"/>
    <s v="Martinez Ltd"/>
    <x v="0"/>
    <n v="31790.265739999999"/>
    <n v="399"/>
    <x v="2"/>
    <d v="2021-05-21T00:00:00"/>
    <n v="5"/>
    <s v="Lipitor"/>
    <s v="Abnormal"/>
    <x v="1"/>
  </r>
  <r>
    <s v="Daniel Jones"/>
    <n v="32"/>
    <x v="0"/>
    <x v="4"/>
    <x v="3"/>
    <x v="661"/>
    <n v="5"/>
    <x v="5"/>
    <n v="2"/>
    <s v="Weekday"/>
    <s v="Mid"/>
    <s v="Shane Lynch"/>
    <s v="Hernandez, Hernandez and Lawrence"/>
    <x v="2"/>
    <n v="7618.7680950000004"/>
    <n v="196"/>
    <x v="0"/>
    <d v="2022-04-19T00:00:00"/>
    <n v="2"/>
    <s v="Paracetamol"/>
    <s v="Inconclusive"/>
    <x v="1"/>
  </r>
  <r>
    <s v="Monica Davis"/>
    <n v="33"/>
    <x v="0"/>
    <x v="2"/>
    <x v="2"/>
    <x v="736"/>
    <n v="28"/>
    <x v="0"/>
    <n v="4"/>
    <s v="Weekday"/>
    <s v="End"/>
    <s v="Alyssa Cox"/>
    <s v="Robinson-Sloan"/>
    <x v="3"/>
    <n v="23263.118009999998"/>
    <n v="275"/>
    <x v="2"/>
    <d v="2023-10-09T00:00:00"/>
    <n v="1"/>
    <s v="Penicillin"/>
    <s v="Normal"/>
    <x v="1"/>
  </r>
  <r>
    <s v="Tiffany Vaughan"/>
    <n v="36"/>
    <x v="1"/>
    <x v="2"/>
    <x v="2"/>
    <x v="1268"/>
    <n v="30"/>
    <x v="3"/>
    <n v="5"/>
    <s v="Weekday"/>
    <s v="End"/>
    <s v="Gary Price"/>
    <s v="Smith, Gonzalez and Anderson"/>
    <x v="0"/>
    <n v="9488.4854219999997"/>
    <n v="106"/>
    <x v="0"/>
    <d v="2021-05-05T00:00:00"/>
    <n v="3"/>
    <s v="Lipitor"/>
    <s v="Normal"/>
    <x v="1"/>
  </r>
  <r>
    <s v="Mary Lee"/>
    <n v="33"/>
    <x v="1"/>
    <x v="1"/>
    <x v="5"/>
    <x v="583"/>
    <n v="30"/>
    <x v="1"/>
    <n v="6"/>
    <s v="Weekend"/>
    <s v="End"/>
    <s v="Tiffany Burch"/>
    <s v="Rodriguez, Hoffman and Alexander"/>
    <x v="4"/>
    <n v="6327.0305399999997"/>
    <n v="463"/>
    <x v="2"/>
    <d v="2023-10-09T00:00:00"/>
    <n v="1"/>
    <s v="Ibuprofen"/>
    <s v="Abnormal"/>
    <x v="1"/>
  </r>
  <r>
    <s v="Natasha Miller"/>
    <n v="30"/>
    <x v="0"/>
    <x v="4"/>
    <x v="2"/>
    <x v="330"/>
    <n v="25"/>
    <x v="5"/>
    <n v="2"/>
    <s v="Weekday"/>
    <s v="Mid"/>
    <s v="Courtney Russell"/>
    <s v="Ashley, Jones and Dunn"/>
    <x v="1"/>
    <n v="17409.79176"/>
    <n v="413"/>
    <x v="2"/>
    <d v="2023-05-07T00:00:00"/>
    <n v="7"/>
    <s v="Ibuprofen"/>
    <s v="Abnormal"/>
    <x v="1"/>
  </r>
  <r>
    <s v="Frederick Rodriguez"/>
    <n v="24"/>
    <x v="0"/>
    <x v="4"/>
    <x v="1"/>
    <x v="1029"/>
    <n v="27"/>
    <x v="6"/>
    <n v="7"/>
    <s v="Weekend"/>
    <s v="End"/>
    <s v="Nathan Livingston"/>
    <s v="Anthony Ltd"/>
    <x v="1"/>
    <n v="15472.40137"/>
    <n v="405"/>
    <x v="1"/>
    <d v="2021-07-23T00:00:00"/>
    <n v="5"/>
    <s v="Lipitor"/>
    <s v="Normal"/>
    <x v="2"/>
  </r>
  <r>
    <s v="Tammy Maldonado"/>
    <n v="49"/>
    <x v="0"/>
    <x v="1"/>
    <x v="3"/>
    <x v="1735"/>
    <n v="3"/>
    <x v="0"/>
    <n v="4"/>
    <s v="Weekday"/>
    <s v="Start"/>
    <s v="Alexis Anderson"/>
    <s v="Ball and Sons"/>
    <x v="0"/>
    <n v="21381.078249999999"/>
    <n v="327"/>
    <x v="0"/>
    <d v="2021-06-19T00:00:00"/>
    <n v="6"/>
    <s v="Penicillin"/>
    <s v="Abnormal"/>
    <x v="1"/>
  </r>
  <r>
    <s v="Cheryl Sweeney"/>
    <n v="49"/>
    <x v="1"/>
    <x v="5"/>
    <x v="4"/>
    <x v="1100"/>
    <n v="13"/>
    <x v="5"/>
    <n v="2"/>
    <s v="Weekday"/>
    <s v="Mid"/>
    <s v="Clayton Jenkins"/>
    <s v="Blackwell-Haley"/>
    <x v="4"/>
    <n v="23708.528350000001"/>
    <n v="293"/>
    <x v="1"/>
    <d v="2019-08-19T00:00:00"/>
    <n v="1"/>
    <s v="Penicillin"/>
    <s v="Normal"/>
    <x v="1"/>
  </r>
  <r>
    <s v="Nicholas Morrison"/>
    <n v="47"/>
    <x v="1"/>
    <x v="6"/>
    <x v="4"/>
    <x v="1135"/>
    <n v="27"/>
    <x v="4"/>
    <n v="1"/>
    <s v="Weekday"/>
    <s v="End"/>
    <s v="Elizabeth Miranda"/>
    <s v="Allen PLC"/>
    <x v="1"/>
    <n v="14846.25452"/>
    <n v="206"/>
    <x v="1"/>
    <d v="2020-01-30T00:00:00"/>
    <n v="4"/>
    <s v="Lipitor"/>
    <s v="Abnormal"/>
    <x v="1"/>
  </r>
  <r>
    <s v="Michelle Parks"/>
    <n v="48"/>
    <x v="1"/>
    <x v="0"/>
    <x v="5"/>
    <x v="193"/>
    <n v="11"/>
    <x v="5"/>
    <n v="2"/>
    <s v="Weekday"/>
    <s v="Mid"/>
    <s v="Chad Johnson"/>
    <s v="Drake and Sons"/>
    <x v="1"/>
    <n v="58426.407270000003"/>
    <n v="421"/>
    <x v="1"/>
    <d v="2023-08-10T00:00:00"/>
    <n v="4"/>
    <s v="Ibuprofen"/>
    <s v="Normal"/>
    <x v="1"/>
  </r>
  <r>
    <s v="Tammy Benson DVM"/>
    <n v="31"/>
    <x v="0"/>
    <x v="1"/>
    <x v="1"/>
    <x v="1026"/>
    <n v="7"/>
    <x v="5"/>
    <n v="2"/>
    <s v="Weekday"/>
    <s v="Mid"/>
    <s v="Debbie Carter"/>
    <s v="Howard LLC"/>
    <x v="1"/>
    <n v="43468.972199999997"/>
    <n v="355"/>
    <x v="2"/>
    <d v="2023-02-28T00:00:00"/>
    <n v="2"/>
    <s v="Penicillin"/>
    <s v="Inconclusive"/>
    <x v="1"/>
  </r>
  <r>
    <s v="Katherine Curry"/>
    <n v="74"/>
    <x v="1"/>
    <x v="1"/>
    <x v="4"/>
    <x v="856"/>
    <n v="4"/>
    <x v="0"/>
    <n v="4"/>
    <s v="Weekday"/>
    <s v="Start"/>
    <s v="Kristin Gutierrez"/>
    <s v="Macias Group"/>
    <x v="0"/>
    <n v="8534.9798879999998"/>
    <n v="289"/>
    <x v="2"/>
    <d v="2023-05-24T00:00:00"/>
    <n v="3"/>
    <s v="Penicillin"/>
    <s v="Abnormal"/>
    <x v="0"/>
  </r>
  <r>
    <s v="Joan White"/>
    <n v="25"/>
    <x v="0"/>
    <x v="1"/>
    <x v="2"/>
    <x v="1736"/>
    <n v="11"/>
    <x v="1"/>
    <n v="6"/>
    <s v="Weekend"/>
    <s v="Mid"/>
    <s v="Kimberly Daniel"/>
    <s v="Patterson-Moore"/>
    <x v="1"/>
    <n v="18866.9699"/>
    <n v="149"/>
    <x v="2"/>
    <d v="2022-06-13T00:00:00"/>
    <n v="1"/>
    <s v="Ibuprofen"/>
    <s v="Normal"/>
    <x v="1"/>
  </r>
  <r>
    <s v="Wendy Taylor"/>
    <n v="64"/>
    <x v="1"/>
    <x v="5"/>
    <x v="4"/>
    <x v="1009"/>
    <n v="19"/>
    <x v="5"/>
    <n v="2"/>
    <s v="Weekday"/>
    <s v="Mid"/>
    <s v="Harold Harrison II"/>
    <s v="Smith Group"/>
    <x v="0"/>
    <n v="14118.98646"/>
    <n v="118"/>
    <x v="1"/>
    <d v="2022-04-28T00:00:00"/>
    <n v="4"/>
    <s v="Paracetamol"/>
    <s v="Normal"/>
    <x v="1"/>
  </r>
  <r>
    <s v="John Black"/>
    <n v="70"/>
    <x v="1"/>
    <x v="7"/>
    <x v="3"/>
    <x v="353"/>
    <n v="17"/>
    <x v="6"/>
    <n v="7"/>
    <s v="Weekend"/>
    <s v="Mid"/>
    <s v="Andre Smith"/>
    <s v="Glenn Group"/>
    <x v="0"/>
    <n v="12482.39824"/>
    <n v="491"/>
    <x v="0"/>
    <d v="2019-03-05T00:00:00"/>
    <n v="2"/>
    <s v="Aspirin"/>
    <s v="Normal"/>
    <x v="0"/>
  </r>
  <r>
    <s v="WilliaMaleMiller"/>
    <n v="59"/>
    <x v="0"/>
    <x v="5"/>
    <x v="1"/>
    <x v="226"/>
    <n v="29"/>
    <x v="2"/>
    <n v="3"/>
    <s v="Weekday"/>
    <s v="End"/>
    <s v="Mary Barnett"/>
    <s v="Evans-Price"/>
    <x v="3"/>
    <n v="40989.585579999999"/>
    <n v="257"/>
    <x v="1"/>
    <d v="2022-01-15T00:00:00"/>
    <n v="6"/>
    <s v="Paracetamol"/>
    <s v="Normal"/>
    <x v="1"/>
  </r>
  <r>
    <s v="Laura Sanchez"/>
    <n v="32"/>
    <x v="0"/>
    <x v="3"/>
    <x v="5"/>
    <x v="1111"/>
    <n v="23"/>
    <x v="4"/>
    <n v="1"/>
    <s v="Weekday"/>
    <s v="Mid"/>
    <s v="Morgan Perez"/>
    <s v="Adkins, Novak and Watkins"/>
    <x v="3"/>
    <n v="69787.490300000005"/>
    <n v="469"/>
    <x v="0"/>
    <d v="2023-10-30T00:00:00"/>
    <n v="1"/>
    <s v="Lipitor"/>
    <s v="Abnormal"/>
    <x v="1"/>
  </r>
  <r>
    <s v="James Powell"/>
    <n v="78"/>
    <x v="0"/>
    <x v="7"/>
    <x v="3"/>
    <x v="313"/>
    <n v="8"/>
    <x v="3"/>
    <n v="5"/>
    <s v="Weekday"/>
    <s v="Mid"/>
    <s v="Dustin Rangel"/>
    <s v="White, Meyer and Campbell"/>
    <x v="0"/>
    <n v="23912.58927"/>
    <n v="229"/>
    <x v="0"/>
    <d v="2021-10-16T00:00:00"/>
    <n v="6"/>
    <s v="Aspirin"/>
    <s v="Abnormal"/>
    <x v="0"/>
  </r>
  <r>
    <s v="WilliaMaleGould"/>
    <n v="78"/>
    <x v="1"/>
    <x v="0"/>
    <x v="4"/>
    <x v="1527"/>
    <n v="3"/>
    <x v="5"/>
    <n v="2"/>
    <s v="Weekday"/>
    <s v="Start"/>
    <s v="Megan Golden"/>
    <s v="Riley Ltd"/>
    <x v="0"/>
    <n v="22918.648020000001"/>
    <n v="101"/>
    <x v="2"/>
    <d v="2023-10-28T00:00:00"/>
    <n v="6"/>
    <s v="Paracetamol"/>
    <s v="Inconclusive"/>
    <x v="0"/>
  </r>
  <r>
    <s v="Lisa Tran"/>
    <n v="33"/>
    <x v="1"/>
    <x v="7"/>
    <x v="4"/>
    <x v="325"/>
    <n v="15"/>
    <x v="4"/>
    <n v="1"/>
    <s v="Weekday"/>
    <s v="Mid"/>
    <s v="Jessica Garcia"/>
    <s v="Griffin-Perez"/>
    <x v="1"/>
    <n v="6639.1931180000001"/>
    <n v="347"/>
    <x v="1"/>
    <d v="2021-12-07T00:00:00"/>
    <n v="2"/>
    <s v="Paracetamol"/>
    <s v="Normal"/>
    <x v="1"/>
  </r>
  <r>
    <s v="Jonathan Garcia"/>
    <n v="38"/>
    <x v="0"/>
    <x v="1"/>
    <x v="1"/>
    <x v="746"/>
    <n v="24"/>
    <x v="2"/>
    <n v="3"/>
    <s v="Weekday"/>
    <s v="Mid"/>
    <s v="Teresa Beard"/>
    <s v="Craig-Velez"/>
    <x v="0"/>
    <n v="19941.058789999999"/>
    <n v="310"/>
    <x v="1"/>
    <d v="2019-08-14T00:00:00"/>
    <n v="3"/>
    <s v="Ibuprofen"/>
    <s v="Inconclusive"/>
    <x v="1"/>
  </r>
  <r>
    <s v="Mark Mclean"/>
    <n v="27"/>
    <x v="0"/>
    <x v="7"/>
    <x v="3"/>
    <x v="1174"/>
    <n v="1"/>
    <x v="1"/>
    <n v="6"/>
    <s v="Weekend"/>
    <s v="Start"/>
    <s v="Gerald Brown"/>
    <s v="Gray Inc"/>
    <x v="1"/>
    <n v="22469.738590000001"/>
    <n v="299"/>
    <x v="0"/>
    <d v="2022-10-06T00:00:00"/>
    <n v="4"/>
    <s v="Ibuprofen"/>
    <s v="Inconclusive"/>
    <x v="1"/>
  </r>
  <r>
    <s v="Angel Ross"/>
    <n v="75"/>
    <x v="1"/>
    <x v="1"/>
    <x v="4"/>
    <x v="1194"/>
    <n v="27"/>
    <x v="0"/>
    <n v="4"/>
    <s v="Weekday"/>
    <s v="End"/>
    <s v="Stephen Franklin"/>
    <s v="Jones Inc"/>
    <x v="0"/>
    <n v="31821.828949999999"/>
    <n v="485"/>
    <x v="1"/>
    <d v="2020-03-25T00:00:00"/>
    <n v="3"/>
    <s v="Ibuprofen"/>
    <s v="Abnormal"/>
    <x v="0"/>
  </r>
  <r>
    <s v="Amy Harris"/>
    <n v="62"/>
    <x v="0"/>
    <x v="1"/>
    <x v="2"/>
    <x v="261"/>
    <n v="27"/>
    <x v="0"/>
    <n v="4"/>
    <s v="Weekday"/>
    <s v="End"/>
    <s v="Tiffany Meza"/>
    <s v="Mack-Whitehead"/>
    <x v="0"/>
    <n v="18250.98501"/>
    <n v="266"/>
    <x v="2"/>
    <d v="2020-09-26T00:00:00"/>
    <n v="6"/>
    <s v="Aspirin"/>
    <s v="Normal"/>
    <x v="1"/>
  </r>
  <r>
    <s v="Jennifer Horn"/>
    <n v="40"/>
    <x v="0"/>
    <x v="3"/>
    <x v="0"/>
    <x v="1330"/>
    <n v="2"/>
    <x v="4"/>
    <n v="1"/>
    <s v="Weekday"/>
    <s v="Start"/>
    <s v="Mark Smith"/>
    <s v="Mccoy-Rodriguez"/>
    <x v="2"/>
    <n v="53727.831019999998"/>
    <n v="387"/>
    <x v="2"/>
    <d v="2019-12-12T00:00:00"/>
    <n v="4"/>
    <s v="Penicillin"/>
    <s v="Inconclusive"/>
    <x v="1"/>
  </r>
  <r>
    <s v="Brian Martin"/>
    <n v="54"/>
    <x v="0"/>
    <x v="4"/>
    <x v="5"/>
    <x v="101"/>
    <n v="28"/>
    <x v="4"/>
    <n v="1"/>
    <s v="Weekday"/>
    <s v="End"/>
    <s v="Vicki Bowers"/>
    <s v="Morrow, Stephens and Cole"/>
    <x v="3"/>
    <n v="32955.729950000001"/>
    <n v="367"/>
    <x v="0"/>
    <d v="2021-01-11T00:00:00"/>
    <n v="1"/>
    <s v="Penicillin"/>
    <s v="Abnormal"/>
    <x v="1"/>
  </r>
  <r>
    <s v="Lauren Ortiz"/>
    <n v="35"/>
    <x v="1"/>
    <x v="7"/>
    <x v="2"/>
    <x v="1301"/>
    <n v="22"/>
    <x v="0"/>
    <n v="4"/>
    <s v="Weekday"/>
    <s v="Mid"/>
    <s v="Alyssa Smith"/>
    <s v="Rivers LLC"/>
    <x v="0"/>
    <n v="1388.323703"/>
    <n v="191"/>
    <x v="0"/>
    <d v="2022-12-28T00:00:00"/>
    <n v="3"/>
    <s v="Penicillin"/>
    <s v="Normal"/>
    <x v="1"/>
  </r>
  <r>
    <s v="Connor Brown"/>
    <n v="67"/>
    <x v="0"/>
    <x v="5"/>
    <x v="3"/>
    <x v="256"/>
    <n v="30"/>
    <x v="0"/>
    <n v="4"/>
    <s v="Weekday"/>
    <s v="End"/>
    <s v="Stephanie Grant"/>
    <s v="Glenn Inc"/>
    <x v="0"/>
    <n v="24849.90394"/>
    <n v="411"/>
    <x v="0"/>
    <d v="2020-02-12T00:00:00"/>
    <n v="3"/>
    <s v="Aspirin"/>
    <s v="Inconclusive"/>
    <x v="0"/>
  </r>
  <r>
    <s v="Charles Patel"/>
    <n v="82"/>
    <x v="0"/>
    <x v="2"/>
    <x v="5"/>
    <x v="516"/>
    <n v="30"/>
    <x v="6"/>
    <n v="7"/>
    <s v="Weekend"/>
    <s v="End"/>
    <s v="Tyler Forbes"/>
    <s v="Wolf, Ellison and May"/>
    <x v="0"/>
    <n v="17002.134679999999"/>
    <n v="359"/>
    <x v="0"/>
    <d v="2022-11-03T00:00:00"/>
    <n v="4"/>
    <s v="Penicillin"/>
    <s v="Abnormal"/>
    <x v="0"/>
  </r>
  <r>
    <s v="Gregory Salazar"/>
    <n v="61"/>
    <x v="0"/>
    <x v="0"/>
    <x v="0"/>
    <x v="889"/>
    <n v="17"/>
    <x v="3"/>
    <n v="5"/>
    <s v="Weekday"/>
    <s v="Mid"/>
    <s v="Sarah Gardner"/>
    <s v="Morgan Group"/>
    <x v="0"/>
    <n v="4374.1711869999999"/>
    <n v="153"/>
    <x v="2"/>
    <d v="2023-02-28T00:00:00"/>
    <n v="2"/>
    <s v="Lipitor"/>
    <s v="Abnormal"/>
    <x v="1"/>
  </r>
  <r>
    <s v="Joshua Callahan"/>
    <n v="60"/>
    <x v="1"/>
    <x v="1"/>
    <x v="3"/>
    <x v="317"/>
    <n v="29"/>
    <x v="4"/>
    <n v="1"/>
    <s v="Weekday"/>
    <s v="End"/>
    <s v="Natalie Archer"/>
    <s v="Johnson, Guzman and Jordan"/>
    <x v="0"/>
    <n v="13027.410330000001"/>
    <n v="141"/>
    <x v="0"/>
    <d v="2019-08-02T00:00:00"/>
    <n v="5"/>
    <s v="Penicillin"/>
    <s v="Inconclusive"/>
    <x v="1"/>
  </r>
  <r>
    <s v="Megan Bailey"/>
    <n v="35"/>
    <x v="1"/>
    <x v="6"/>
    <x v="1"/>
    <x v="1470"/>
    <n v="26"/>
    <x v="1"/>
    <n v="6"/>
    <s v="Weekend"/>
    <s v="Mid"/>
    <s v="Donna Ortiz"/>
    <s v="Robinson Group"/>
    <x v="3"/>
    <n v="20068.415440000001"/>
    <n v="468"/>
    <x v="1"/>
    <d v="2021-07-13T00:00:00"/>
    <n v="2"/>
    <s v="Ibuprofen"/>
    <s v="Abnormal"/>
    <x v="1"/>
  </r>
  <r>
    <s v="Megan Allison"/>
    <n v="25"/>
    <x v="1"/>
    <x v="5"/>
    <x v="4"/>
    <x v="673"/>
    <n v="7"/>
    <x v="0"/>
    <n v="4"/>
    <s v="Weekday"/>
    <s v="Mid"/>
    <s v="Melissa Hernandez"/>
    <s v="Koch-Williams"/>
    <x v="2"/>
    <n v="19756.776320000001"/>
    <n v="348"/>
    <x v="2"/>
    <d v="2022-08-04T00:00:00"/>
    <n v="4"/>
    <s v="Aspirin"/>
    <s v="Inconclusive"/>
    <x v="1"/>
  </r>
  <r>
    <s v="Margaret Bauer"/>
    <n v="35"/>
    <x v="0"/>
    <x v="4"/>
    <x v="0"/>
    <x v="311"/>
    <n v="11"/>
    <x v="2"/>
    <n v="3"/>
    <s v="Weekday"/>
    <s v="Mid"/>
    <s v="Jennifer Black"/>
    <s v="Spears PLC"/>
    <x v="2"/>
    <n v="37977.362459999997"/>
    <n v="304"/>
    <x v="1"/>
    <d v="2019-12-26T00:00:00"/>
    <n v="4"/>
    <s v="Penicillin"/>
    <s v="Inconclusive"/>
    <x v="1"/>
  </r>
  <r>
    <s v="James Daniel"/>
    <n v="78"/>
    <x v="1"/>
    <x v="4"/>
    <x v="5"/>
    <x v="14"/>
    <n v="14"/>
    <x v="4"/>
    <n v="1"/>
    <s v="Weekday"/>
    <s v="Mid"/>
    <s v="Maria Perez"/>
    <s v="Strickland, Hansen and Williams"/>
    <x v="3"/>
    <n v="66271.619649999993"/>
    <n v="306"/>
    <x v="2"/>
    <d v="2021-06-21T00:00:00"/>
    <n v="1"/>
    <s v="Paracetamol"/>
    <s v="Abnormal"/>
    <x v="0"/>
  </r>
  <r>
    <s v="Janet Johnson"/>
    <n v="66"/>
    <x v="0"/>
    <x v="4"/>
    <x v="0"/>
    <x v="212"/>
    <n v="16"/>
    <x v="5"/>
    <n v="2"/>
    <s v="Weekday"/>
    <s v="Mid"/>
    <s v="Dylan Griffin"/>
    <s v="Baker-Vasquez"/>
    <x v="1"/>
    <n v="13065.90581"/>
    <n v="415"/>
    <x v="1"/>
    <d v="2021-11-30T00:00:00"/>
    <n v="2"/>
    <s v="Paracetamol"/>
    <s v="Inconclusive"/>
    <x v="0"/>
  </r>
  <r>
    <s v="Elizabeth Kane"/>
    <n v="53"/>
    <x v="1"/>
    <x v="7"/>
    <x v="1"/>
    <x v="973"/>
    <n v="30"/>
    <x v="2"/>
    <n v="3"/>
    <s v="Weekday"/>
    <s v="End"/>
    <s v="Jodi Harrell"/>
    <s v="Collins Ltd"/>
    <x v="2"/>
    <n v="19256.083460000002"/>
    <n v="147"/>
    <x v="1"/>
    <d v="2023-09-08T00:00:00"/>
    <n v="5"/>
    <s v="Lipitor"/>
    <s v="Normal"/>
    <x v="1"/>
  </r>
  <r>
    <s v="Scott Bartlett DVM"/>
    <n v="46"/>
    <x v="0"/>
    <x v="2"/>
    <x v="0"/>
    <x v="845"/>
    <n v="28"/>
    <x v="2"/>
    <n v="3"/>
    <s v="Weekday"/>
    <s v="End"/>
    <s v="Troy Anderson"/>
    <s v="Gilbert PLC"/>
    <x v="0"/>
    <n v="10058.00605"/>
    <n v="258"/>
    <x v="2"/>
    <d v="2021-05-16T00:00:00"/>
    <n v="7"/>
    <s v="Penicillin"/>
    <s v="Abnormal"/>
    <x v="1"/>
  </r>
  <r>
    <s v="Erica Cortez"/>
    <n v="50"/>
    <x v="1"/>
    <x v="1"/>
    <x v="1"/>
    <x v="75"/>
    <n v="24"/>
    <x v="4"/>
    <n v="1"/>
    <s v="Weekday"/>
    <s v="Mid"/>
    <s v="Charles Wallace"/>
    <s v="Montgomery Inc"/>
    <x v="3"/>
    <n v="43538.479950000001"/>
    <n v="188"/>
    <x v="2"/>
    <d v="2020-09-06T00:00:00"/>
    <n v="7"/>
    <s v="Ibuprofen"/>
    <s v="Normal"/>
    <x v="1"/>
  </r>
  <r>
    <s v="Barbara Love"/>
    <n v="80"/>
    <x v="0"/>
    <x v="1"/>
    <x v="5"/>
    <x v="1685"/>
    <n v="2"/>
    <x v="3"/>
    <n v="5"/>
    <s v="Weekday"/>
    <s v="Start"/>
    <s v="Tara Kennedy"/>
    <s v="Avila PLC"/>
    <x v="3"/>
    <n v="25621.683389999998"/>
    <n v="411"/>
    <x v="0"/>
    <d v="2021-04-05T00:00:00"/>
    <n v="1"/>
    <s v="Aspirin"/>
    <s v="Normal"/>
    <x v="0"/>
  </r>
  <r>
    <s v="Stephen Cook"/>
    <n v="62"/>
    <x v="1"/>
    <x v="1"/>
    <x v="4"/>
    <x v="1737"/>
    <n v="6"/>
    <x v="3"/>
    <n v="5"/>
    <s v="Weekday"/>
    <s v="Mid"/>
    <s v="Brenda Lewis"/>
    <s v="Johnson-Hernandez"/>
    <x v="4"/>
    <n v="22765.749400000001"/>
    <n v="158"/>
    <x v="2"/>
    <d v="2022-05-23T00:00:00"/>
    <n v="1"/>
    <s v="Lipitor"/>
    <s v="Inconclusive"/>
    <x v="1"/>
  </r>
  <r>
    <s v="Wayne Simmons"/>
    <n v="32"/>
    <x v="0"/>
    <x v="3"/>
    <x v="2"/>
    <x v="1476"/>
    <n v="11"/>
    <x v="5"/>
    <n v="2"/>
    <s v="Weekday"/>
    <s v="Mid"/>
    <s v="Colleen Dunlap"/>
    <s v="Mcdaniel Group"/>
    <x v="1"/>
    <n v="18065.876929999999"/>
    <n v="378"/>
    <x v="0"/>
    <d v="2021-05-26T00:00:00"/>
    <n v="3"/>
    <s v="Paracetamol"/>
    <s v="Normal"/>
    <x v="1"/>
  </r>
  <r>
    <s v="Edward White"/>
    <n v="84"/>
    <x v="1"/>
    <x v="3"/>
    <x v="4"/>
    <x v="462"/>
    <n v="1"/>
    <x v="2"/>
    <n v="3"/>
    <s v="Weekday"/>
    <s v="Start"/>
    <s v="Steve Taylor"/>
    <s v="Pierce, Galloway and Hill"/>
    <x v="0"/>
    <n v="17273.323789999999"/>
    <n v="283"/>
    <x v="2"/>
    <d v="2019-05-21T00:00:00"/>
    <n v="2"/>
    <s v="Penicillin"/>
    <s v="Inconclusive"/>
    <x v="0"/>
  </r>
  <r>
    <s v="Erica Beasley DVM"/>
    <n v="78"/>
    <x v="1"/>
    <x v="6"/>
    <x v="4"/>
    <x v="975"/>
    <n v="11"/>
    <x v="6"/>
    <n v="7"/>
    <s v="Weekend"/>
    <s v="Mid"/>
    <s v="Monique Dominguez"/>
    <s v="Hawkins, Lambert and Singleton"/>
    <x v="0"/>
    <n v="10868.138150000001"/>
    <n v="332"/>
    <x v="1"/>
    <d v="2023-06-30T00:00:00"/>
    <n v="5"/>
    <s v="Penicillin"/>
    <s v="Normal"/>
    <x v="0"/>
  </r>
  <r>
    <s v="Linda Young"/>
    <n v="30"/>
    <x v="0"/>
    <x v="3"/>
    <x v="2"/>
    <x v="1584"/>
    <n v="22"/>
    <x v="6"/>
    <n v="7"/>
    <s v="Weekend"/>
    <s v="Mid"/>
    <s v="Steven Pratt"/>
    <s v="Watson-Torres"/>
    <x v="4"/>
    <n v="19062.578089999999"/>
    <n v="144"/>
    <x v="0"/>
    <d v="2020-04-11T00:00:00"/>
    <n v="6"/>
    <s v="Penicillin"/>
    <s v="Inconclusive"/>
    <x v="1"/>
  </r>
  <r>
    <s v="Heather Myers"/>
    <n v="70"/>
    <x v="1"/>
    <x v="2"/>
    <x v="0"/>
    <x v="1548"/>
    <n v="4"/>
    <x v="5"/>
    <n v="2"/>
    <s v="Weekday"/>
    <s v="Start"/>
    <s v="Nancy Brown"/>
    <s v="Thompson-Williams"/>
    <x v="1"/>
    <n v="51100.83541"/>
    <n v="480"/>
    <x v="2"/>
    <d v="2021-05-20T00:00:00"/>
    <n v="4"/>
    <s v="Aspirin"/>
    <s v="Abnormal"/>
    <x v="0"/>
  </r>
  <r>
    <s v="Lynn Smith"/>
    <n v="44"/>
    <x v="0"/>
    <x v="3"/>
    <x v="4"/>
    <x v="1299"/>
    <n v="13"/>
    <x v="6"/>
    <n v="7"/>
    <s v="Weekend"/>
    <s v="Mid"/>
    <s v="Jean Freeman"/>
    <s v="Jackson-Love"/>
    <x v="2"/>
    <n v="9687.2917660000003"/>
    <n v="158"/>
    <x v="1"/>
    <d v="2022-12-09T00:00:00"/>
    <n v="5"/>
    <s v="Paracetamol"/>
    <s v="Abnormal"/>
    <x v="1"/>
  </r>
  <r>
    <s v="Lisa Lopez"/>
    <n v="44"/>
    <x v="0"/>
    <x v="6"/>
    <x v="5"/>
    <x v="756"/>
    <n v="10"/>
    <x v="4"/>
    <n v="1"/>
    <s v="Weekday"/>
    <s v="Mid"/>
    <s v="Jacob Pearson"/>
    <s v="Owens LLC"/>
    <x v="0"/>
    <n v="57841.73429"/>
    <n v="303"/>
    <x v="1"/>
    <d v="2020-08-24T00:00:00"/>
    <n v="1"/>
    <s v="Penicillin"/>
    <s v="Abnormal"/>
    <x v="1"/>
  </r>
  <r>
    <s v="Traci Carpenter"/>
    <n v="79"/>
    <x v="0"/>
    <x v="0"/>
    <x v="3"/>
    <x v="545"/>
    <n v="13"/>
    <x v="2"/>
    <n v="3"/>
    <s v="Weekday"/>
    <s v="Mid"/>
    <s v="Robin Woodard"/>
    <s v="Rowe, May and Ramirez"/>
    <x v="0"/>
    <n v="4644.0783940000001"/>
    <n v="304"/>
    <x v="0"/>
    <d v="2021-01-20T00:00:00"/>
    <n v="3"/>
    <s v="Paracetamol"/>
    <s v="Inconclusive"/>
    <x v="0"/>
  </r>
  <r>
    <s v="Mary Williamson"/>
    <n v="20"/>
    <x v="1"/>
    <x v="6"/>
    <x v="1"/>
    <x v="775"/>
    <n v="19"/>
    <x v="5"/>
    <n v="2"/>
    <s v="Weekday"/>
    <s v="Mid"/>
    <s v="Alexis Rodriguez"/>
    <s v="Porter, Wong and Richards"/>
    <x v="4"/>
    <n v="42504.534650000001"/>
    <n v="240"/>
    <x v="1"/>
    <d v="2020-06-12T00:00:00"/>
    <n v="5"/>
    <s v="Penicillin"/>
    <s v="Abnormal"/>
    <x v="2"/>
  </r>
  <r>
    <s v="Alvin Robbins"/>
    <n v="29"/>
    <x v="0"/>
    <x v="6"/>
    <x v="3"/>
    <x v="1335"/>
    <n v="23"/>
    <x v="3"/>
    <n v="5"/>
    <s v="Weekday"/>
    <s v="Mid"/>
    <s v="Roy Richard"/>
    <s v="Owens-Clark"/>
    <x v="3"/>
    <n v="23848.348259999999"/>
    <n v="278"/>
    <x v="0"/>
    <d v="2021-07-29T00:00:00"/>
    <n v="4"/>
    <s v="Penicillin"/>
    <s v="Inconclusive"/>
    <x v="1"/>
  </r>
  <r>
    <s v="Tyler Hoover"/>
    <n v="43"/>
    <x v="1"/>
    <x v="3"/>
    <x v="2"/>
    <x v="1131"/>
    <n v="6"/>
    <x v="6"/>
    <n v="7"/>
    <s v="Weekend"/>
    <s v="Mid"/>
    <s v="KiMaleSmith"/>
    <s v="Campbell-Gordon"/>
    <x v="3"/>
    <n v="22902.598249999999"/>
    <n v="384"/>
    <x v="0"/>
    <d v="2022-11-11T00:00:00"/>
    <n v="5"/>
    <s v="Aspirin"/>
    <s v="Inconclusive"/>
    <x v="1"/>
  </r>
  <r>
    <s v="Brandi Moody"/>
    <n v="46"/>
    <x v="1"/>
    <x v="3"/>
    <x v="4"/>
    <x v="330"/>
    <n v="25"/>
    <x v="5"/>
    <n v="2"/>
    <s v="Weekday"/>
    <s v="Mid"/>
    <s v="Chelsea Kim"/>
    <s v="Atkins Ltd"/>
    <x v="1"/>
    <n v="3438.9803959999999"/>
    <n v="173"/>
    <x v="1"/>
    <d v="2023-05-19T00:00:00"/>
    <n v="5"/>
    <s v="Lipitor"/>
    <s v="Abnormal"/>
    <x v="1"/>
  </r>
  <r>
    <s v="Karen Bryant DDS"/>
    <n v="18"/>
    <x v="0"/>
    <x v="4"/>
    <x v="0"/>
    <x v="750"/>
    <n v="1"/>
    <x v="4"/>
    <n v="1"/>
    <s v="Weekday"/>
    <s v="Start"/>
    <s v="Michael Colon"/>
    <s v="Clark-Boyd"/>
    <x v="3"/>
    <n v="28253.837390000001"/>
    <n v="258"/>
    <x v="2"/>
    <d v="2021-03-21T00:00:00"/>
    <n v="7"/>
    <s v="Lipitor"/>
    <s v="Abnormal"/>
    <x v="2"/>
  </r>
  <r>
    <s v="Ashley Weeks"/>
    <n v="33"/>
    <x v="0"/>
    <x v="0"/>
    <x v="1"/>
    <x v="1186"/>
    <n v="6"/>
    <x v="3"/>
    <n v="5"/>
    <s v="Weekday"/>
    <s v="Mid"/>
    <s v="Mr. Matthew Barnes"/>
    <s v="Wallace and Sons"/>
    <x v="3"/>
    <n v="31847.499609999999"/>
    <n v="320"/>
    <x v="2"/>
    <d v="2019-09-28T00:00:00"/>
    <n v="6"/>
    <s v="Aspirin"/>
    <s v="Abnormal"/>
    <x v="1"/>
  </r>
  <r>
    <s v="Michael Martinez"/>
    <n v="46"/>
    <x v="0"/>
    <x v="7"/>
    <x v="3"/>
    <x v="259"/>
    <n v="16"/>
    <x v="0"/>
    <n v="4"/>
    <s v="Weekday"/>
    <s v="Mid"/>
    <s v="Donna Webb"/>
    <s v="Brown, Kelly and Ellis"/>
    <x v="0"/>
    <n v="25934.636699999999"/>
    <n v="426"/>
    <x v="0"/>
    <d v="2022-06-29T00:00:00"/>
    <n v="3"/>
    <s v="Ibuprofen"/>
    <s v="Normal"/>
    <x v="1"/>
  </r>
  <r>
    <s v="Jacqueline Hanson"/>
    <n v="43"/>
    <x v="0"/>
    <x v="3"/>
    <x v="0"/>
    <x v="661"/>
    <n v="5"/>
    <x v="5"/>
    <n v="2"/>
    <s v="Weekday"/>
    <s v="Mid"/>
    <s v="Eileen Pope"/>
    <s v="Hayden LLC"/>
    <x v="0"/>
    <n v="29786.721539999999"/>
    <n v="172"/>
    <x v="2"/>
    <d v="2022-04-09T00:00:00"/>
    <n v="6"/>
    <s v="Penicillin"/>
    <s v="Normal"/>
    <x v="1"/>
  </r>
  <r>
    <s v="Lucas Hernandez"/>
    <n v="60"/>
    <x v="1"/>
    <x v="7"/>
    <x v="5"/>
    <x v="470"/>
    <n v="15"/>
    <x v="2"/>
    <n v="3"/>
    <s v="Weekday"/>
    <s v="Mid"/>
    <s v="Cynthia Roth"/>
    <s v="Hines Inc"/>
    <x v="4"/>
    <n v="73128.007819999999"/>
    <n v="427"/>
    <x v="2"/>
    <d v="2020-01-18T00:00:00"/>
    <n v="6"/>
    <s v="Lipitor"/>
    <s v="Normal"/>
    <x v="1"/>
  </r>
  <r>
    <s v="Antonio Gonzales"/>
    <n v="53"/>
    <x v="0"/>
    <x v="6"/>
    <x v="1"/>
    <x v="53"/>
    <n v="13"/>
    <x v="5"/>
    <n v="2"/>
    <s v="Weekday"/>
    <s v="Mid"/>
    <s v="Elizabeth Torres"/>
    <s v="Morris, Pierce and Myers"/>
    <x v="3"/>
    <n v="28460.387999999999"/>
    <n v="261"/>
    <x v="2"/>
    <d v="2021-08-02T00:00:00"/>
    <n v="1"/>
    <s v="Ibuprofen"/>
    <s v="Normal"/>
    <x v="1"/>
  </r>
  <r>
    <s v="Bryan Johnson"/>
    <n v="66"/>
    <x v="0"/>
    <x v="6"/>
    <x v="2"/>
    <x v="1408"/>
    <n v="7"/>
    <x v="6"/>
    <n v="7"/>
    <s v="Weekend"/>
    <s v="Mid"/>
    <s v="Lindsey Johnson"/>
    <s v="Payne-Bailey"/>
    <x v="0"/>
    <n v="1307.0460619999999"/>
    <n v="466"/>
    <x v="0"/>
    <d v="2021-11-25T00:00:00"/>
    <n v="4"/>
    <s v="Ibuprofen"/>
    <s v="Inconclusive"/>
    <x v="0"/>
  </r>
  <r>
    <s v="Beth Palmer"/>
    <n v="52"/>
    <x v="1"/>
    <x v="1"/>
    <x v="0"/>
    <x v="1492"/>
    <n v="15"/>
    <x v="4"/>
    <n v="1"/>
    <s v="Weekday"/>
    <s v="Mid"/>
    <s v="Robert Griffith"/>
    <s v="Flynn-James"/>
    <x v="3"/>
    <n v="10993.2783"/>
    <n v="301"/>
    <x v="2"/>
    <d v="2020-06-17T00:00:00"/>
    <n v="3"/>
    <s v="Penicillin"/>
    <s v="Inconclusive"/>
    <x v="1"/>
  </r>
  <r>
    <s v="Mikayla Baker"/>
    <n v="83"/>
    <x v="0"/>
    <x v="3"/>
    <x v="5"/>
    <x v="852"/>
    <n v="14"/>
    <x v="4"/>
    <n v="1"/>
    <s v="Weekday"/>
    <s v="Mid"/>
    <s v="Shannon Lam"/>
    <s v="Miller Group"/>
    <x v="1"/>
    <n v="62090.551030000002"/>
    <n v="418"/>
    <x v="1"/>
    <d v="2022-02-28T00:00:00"/>
    <n v="1"/>
    <s v="Penicillin"/>
    <s v="Inconclusive"/>
    <x v="0"/>
  </r>
  <r>
    <s v="Joseph Flores"/>
    <n v="38"/>
    <x v="1"/>
    <x v="3"/>
    <x v="1"/>
    <x v="1205"/>
    <n v="14"/>
    <x v="1"/>
    <n v="6"/>
    <s v="Weekend"/>
    <s v="Mid"/>
    <s v="Catherine Gomez"/>
    <s v="Stevens-Wright"/>
    <x v="1"/>
    <n v="14229.654119999999"/>
    <n v="472"/>
    <x v="2"/>
    <d v="2020-03-15T00:00:00"/>
    <n v="7"/>
    <s v="Aspirin"/>
    <s v="Inconclusive"/>
    <x v="1"/>
  </r>
  <r>
    <s v="Rhonda King"/>
    <n v="46"/>
    <x v="0"/>
    <x v="7"/>
    <x v="1"/>
    <x v="504"/>
    <n v="2"/>
    <x v="6"/>
    <n v="7"/>
    <s v="Weekend"/>
    <s v="Start"/>
    <s v="Julia Hoffman"/>
    <s v="Martinez-Gonzalez"/>
    <x v="4"/>
    <n v="20856.96616"/>
    <n v="379"/>
    <x v="2"/>
    <d v="2022-10-09T00:00:00"/>
    <n v="7"/>
    <s v="Paracetamol"/>
    <s v="Inconclusive"/>
    <x v="1"/>
  </r>
  <r>
    <s v="Donald Harris"/>
    <n v="55"/>
    <x v="0"/>
    <x v="1"/>
    <x v="5"/>
    <x v="286"/>
    <n v="10"/>
    <x v="4"/>
    <n v="1"/>
    <s v="Weekday"/>
    <s v="Mid"/>
    <s v="Brittany Mullen"/>
    <s v="Taylor, Horn and Ward"/>
    <x v="3"/>
    <n v="15041.54441"/>
    <n v="254"/>
    <x v="0"/>
    <d v="2023-07-13T00:00:00"/>
    <n v="4"/>
    <s v="Lipitor"/>
    <s v="Normal"/>
    <x v="1"/>
  </r>
  <r>
    <s v="Mr. Kenneth Long"/>
    <n v="20"/>
    <x v="1"/>
    <x v="6"/>
    <x v="4"/>
    <x v="1213"/>
    <n v="26"/>
    <x v="0"/>
    <n v="4"/>
    <s v="Weekday"/>
    <s v="Mid"/>
    <s v="Austin Turner"/>
    <s v="Brown-Lawson"/>
    <x v="3"/>
    <n v="19117.322789999998"/>
    <n v="350"/>
    <x v="2"/>
    <d v="2020-01-11T00:00:00"/>
    <n v="6"/>
    <s v="Aspirin"/>
    <s v="Normal"/>
    <x v="2"/>
  </r>
  <r>
    <s v="Denise Tanner"/>
    <n v="18"/>
    <x v="1"/>
    <x v="5"/>
    <x v="3"/>
    <x v="1738"/>
    <n v="1"/>
    <x v="4"/>
    <n v="1"/>
    <s v="Weekday"/>
    <s v="Start"/>
    <s v="Ronald Evans"/>
    <s v="Castaneda-Adams"/>
    <x v="2"/>
    <n v="37174.486669999998"/>
    <n v="489"/>
    <x v="0"/>
    <d v="2023-05-07T00:00:00"/>
    <n v="7"/>
    <s v="Lipitor"/>
    <s v="Inconclusive"/>
    <x v="2"/>
  </r>
  <r>
    <s v="Sharon Richardson"/>
    <n v="55"/>
    <x v="1"/>
    <x v="1"/>
    <x v="2"/>
    <x v="849"/>
    <n v="23"/>
    <x v="5"/>
    <n v="2"/>
    <s v="Weekday"/>
    <s v="Mid"/>
    <s v="AdaMaleHill"/>
    <s v="Walker Ltd"/>
    <x v="1"/>
    <n v="20511.73747"/>
    <n v="332"/>
    <x v="0"/>
    <d v="2021-11-25T00:00:00"/>
    <n v="4"/>
    <s v="Lipitor"/>
    <s v="Abnormal"/>
    <x v="1"/>
  </r>
  <r>
    <s v="Melissa Bruce"/>
    <n v="76"/>
    <x v="0"/>
    <x v="6"/>
    <x v="1"/>
    <x v="769"/>
    <n v="22"/>
    <x v="5"/>
    <n v="2"/>
    <s v="Weekday"/>
    <s v="Mid"/>
    <s v="Elizabeth Becker"/>
    <s v="Callahan Inc"/>
    <x v="2"/>
    <n v="10805.813560000001"/>
    <n v="134"/>
    <x v="2"/>
    <d v="2019-02-21T00:00:00"/>
    <n v="4"/>
    <s v="Penicillin"/>
    <s v="Normal"/>
    <x v="0"/>
  </r>
  <r>
    <s v="Jesse Hicks"/>
    <n v="23"/>
    <x v="0"/>
    <x v="3"/>
    <x v="1"/>
    <x v="748"/>
    <n v="8"/>
    <x v="5"/>
    <n v="2"/>
    <s v="Weekday"/>
    <s v="Mid"/>
    <s v="Daniel Campbell"/>
    <s v="Sutton Inc"/>
    <x v="4"/>
    <n v="25714.309590000001"/>
    <n v="193"/>
    <x v="2"/>
    <d v="2019-10-24T00:00:00"/>
    <n v="4"/>
    <s v="Lipitor"/>
    <s v="Abnormal"/>
    <x v="2"/>
  </r>
  <r>
    <s v="Barbara Potter"/>
    <n v="85"/>
    <x v="0"/>
    <x v="4"/>
    <x v="2"/>
    <x v="1739"/>
    <n v="1"/>
    <x v="4"/>
    <n v="1"/>
    <s v="Weekday"/>
    <s v="Start"/>
    <s v="Debra Mckenzie"/>
    <s v="Parker, Mcgee and Klein"/>
    <x v="0"/>
    <n v="7129.5406999999996"/>
    <n v="286"/>
    <x v="0"/>
    <d v="2022-08-17T00:00:00"/>
    <n v="3"/>
    <s v="Ibuprofen"/>
    <s v="Inconclusive"/>
    <x v="0"/>
  </r>
  <r>
    <s v="Ana Powell"/>
    <n v="57"/>
    <x v="0"/>
    <x v="7"/>
    <x v="2"/>
    <x v="897"/>
    <n v="23"/>
    <x v="2"/>
    <n v="3"/>
    <s v="Weekday"/>
    <s v="Mid"/>
    <s v="Tammy Donovan"/>
    <s v="Sellers, Johnson and Wallace"/>
    <x v="3"/>
    <n v="2560.089391"/>
    <n v="373"/>
    <x v="0"/>
    <d v="2020-12-24T00:00:00"/>
    <n v="4"/>
    <s v="Aspirin"/>
    <s v="Inconclusive"/>
    <x v="1"/>
  </r>
  <r>
    <s v="Kevin Dean"/>
    <n v="68"/>
    <x v="0"/>
    <x v="6"/>
    <x v="3"/>
    <x v="1230"/>
    <n v="21"/>
    <x v="5"/>
    <n v="2"/>
    <s v="Weekday"/>
    <s v="Mid"/>
    <s v="Eileen Oliver"/>
    <s v="Carter, Price and Mcgee"/>
    <x v="0"/>
    <n v="28740.895830000001"/>
    <n v="168"/>
    <x v="2"/>
    <d v="2023-03-22T00:00:00"/>
    <n v="3"/>
    <s v="Ibuprofen"/>
    <s v="Abnormal"/>
    <x v="0"/>
  </r>
  <r>
    <s v="Courtney Morgan"/>
    <n v="78"/>
    <x v="0"/>
    <x v="3"/>
    <x v="2"/>
    <x v="719"/>
    <n v="26"/>
    <x v="2"/>
    <n v="3"/>
    <s v="Weekday"/>
    <s v="Mid"/>
    <s v="Diana Smith"/>
    <s v="Schaefer, Cherry and Brooks"/>
    <x v="1"/>
    <n v="21937.141250000001"/>
    <n v="274"/>
    <x v="0"/>
    <d v="2022-11-16T00:00:00"/>
    <n v="3"/>
    <s v="Paracetamol"/>
    <s v="Inconclusive"/>
    <x v="0"/>
  </r>
  <r>
    <s v="Hunter Miller"/>
    <n v="83"/>
    <x v="0"/>
    <x v="7"/>
    <x v="0"/>
    <x v="1248"/>
    <n v="8"/>
    <x v="5"/>
    <n v="2"/>
    <s v="Weekday"/>
    <s v="Mid"/>
    <s v="Frederick Graham"/>
    <s v="Aguilar-Smith"/>
    <x v="3"/>
    <n v="23285.045559999999"/>
    <n v="313"/>
    <x v="2"/>
    <d v="2020-09-13T00:00:00"/>
    <n v="7"/>
    <s v="Paracetamol"/>
    <s v="Normal"/>
    <x v="0"/>
  </r>
  <r>
    <s v="Matthew Bryant"/>
    <n v="24"/>
    <x v="0"/>
    <x v="5"/>
    <x v="2"/>
    <x v="274"/>
    <n v="18"/>
    <x v="2"/>
    <n v="3"/>
    <s v="Weekday"/>
    <s v="Mid"/>
    <s v="Gregory Crosby"/>
    <s v="English-Simon"/>
    <x v="3"/>
    <n v="1251.458879"/>
    <n v="421"/>
    <x v="0"/>
    <d v="2021-08-22T00:00:00"/>
    <n v="7"/>
    <s v="Penicillin"/>
    <s v="Abnormal"/>
    <x v="2"/>
  </r>
  <r>
    <s v="Joseph Hughes"/>
    <n v="64"/>
    <x v="1"/>
    <x v="5"/>
    <x v="2"/>
    <x v="1554"/>
    <n v="4"/>
    <x v="4"/>
    <n v="1"/>
    <s v="Weekday"/>
    <s v="Start"/>
    <s v="Paul Martin"/>
    <s v="Chandler-Smith"/>
    <x v="1"/>
    <n v="13820.619259999999"/>
    <n v="336"/>
    <x v="0"/>
    <d v="2022-04-06T00:00:00"/>
    <n v="3"/>
    <s v="Ibuprofen"/>
    <s v="Normal"/>
    <x v="1"/>
  </r>
  <r>
    <s v="Kristin Harrington"/>
    <n v="23"/>
    <x v="0"/>
    <x v="4"/>
    <x v="1"/>
    <x v="367"/>
    <n v="16"/>
    <x v="1"/>
    <n v="6"/>
    <s v="Weekend"/>
    <s v="Mid"/>
    <s v="Jason Moreno"/>
    <s v="Riggs-Vance"/>
    <x v="1"/>
    <n v="3729.417371"/>
    <n v="338"/>
    <x v="2"/>
    <d v="2019-03-29T00:00:00"/>
    <n v="5"/>
    <s v="Lipitor"/>
    <s v="Normal"/>
    <x v="2"/>
  </r>
  <r>
    <s v="Pamela Cunningham"/>
    <n v="23"/>
    <x v="0"/>
    <x v="5"/>
    <x v="5"/>
    <x v="610"/>
    <n v="14"/>
    <x v="4"/>
    <n v="1"/>
    <s v="Weekday"/>
    <s v="Mid"/>
    <s v="Miguel Burgess"/>
    <s v="Woodard and Sons"/>
    <x v="4"/>
    <n v="29766.803380000001"/>
    <n v="110"/>
    <x v="1"/>
    <d v="2022-03-22T00:00:00"/>
    <n v="2"/>
    <s v="Aspirin"/>
    <s v="Normal"/>
    <x v="2"/>
  </r>
  <r>
    <s v="Margaret Moore"/>
    <n v="62"/>
    <x v="0"/>
    <x v="7"/>
    <x v="0"/>
    <x v="391"/>
    <n v="14"/>
    <x v="5"/>
    <n v="2"/>
    <s v="Weekday"/>
    <s v="Mid"/>
    <s v="Heather Coleman"/>
    <s v="Freeman-Garcia"/>
    <x v="2"/>
    <n v="34625.60961"/>
    <n v="220"/>
    <x v="2"/>
    <d v="2023-02-21T00:00:00"/>
    <n v="2"/>
    <s v="Ibuprofen"/>
    <s v="Normal"/>
    <x v="1"/>
  </r>
  <r>
    <s v="Andrew Bailey"/>
    <n v="73"/>
    <x v="1"/>
    <x v="0"/>
    <x v="0"/>
    <x v="1365"/>
    <n v="7"/>
    <x v="5"/>
    <n v="2"/>
    <s v="Weekday"/>
    <s v="Mid"/>
    <s v="Christopher Gilbert"/>
    <s v="Nguyen and Sons"/>
    <x v="2"/>
    <n v="38403.003830000001"/>
    <n v="187"/>
    <x v="2"/>
    <d v="2020-07-24T00:00:00"/>
    <n v="5"/>
    <s v="Paracetamol"/>
    <s v="Normal"/>
    <x v="0"/>
  </r>
  <r>
    <s v="Ray Patterson"/>
    <n v="34"/>
    <x v="0"/>
    <x v="7"/>
    <x v="1"/>
    <x v="1179"/>
    <n v="7"/>
    <x v="2"/>
    <n v="3"/>
    <s v="Weekday"/>
    <s v="Mid"/>
    <s v="George Hill"/>
    <s v="Jordan LLC"/>
    <x v="1"/>
    <n v="15318.840840000001"/>
    <n v="162"/>
    <x v="2"/>
    <d v="2018-11-22T00:00:00"/>
    <n v="4"/>
    <s v="Aspirin"/>
    <s v="Abnormal"/>
    <x v="1"/>
  </r>
  <r>
    <s v="Jimmy Moreno"/>
    <n v="19"/>
    <x v="1"/>
    <x v="2"/>
    <x v="4"/>
    <x v="1060"/>
    <n v="13"/>
    <x v="4"/>
    <n v="1"/>
    <s v="Weekday"/>
    <s v="Mid"/>
    <s v="Kelli Holmes"/>
    <s v="Wilson-Carson"/>
    <x v="2"/>
    <n v="12081.00389"/>
    <n v="337"/>
    <x v="1"/>
    <d v="2023-03-12T00:00:00"/>
    <n v="7"/>
    <s v="Paracetamol"/>
    <s v="Inconclusive"/>
    <x v="2"/>
  </r>
  <r>
    <s v="Mr. Gary Lynn"/>
    <n v="80"/>
    <x v="1"/>
    <x v="6"/>
    <x v="3"/>
    <x v="962"/>
    <n v="19"/>
    <x v="6"/>
    <n v="7"/>
    <s v="Weekend"/>
    <s v="Mid"/>
    <s v="David Fields"/>
    <s v="Bailey, Perry and Hamilton"/>
    <x v="3"/>
    <n v="35651.600129999999"/>
    <n v="367"/>
    <x v="2"/>
    <d v="2019-06-16T00:00:00"/>
    <n v="7"/>
    <s v="Lipitor"/>
    <s v="Abnormal"/>
    <x v="0"/>
  </r>
  <r>
    <s v="Zachary Yates"/>
    <n v="37"/>
    <x v="1"/>
    <x v="6"/>
    <x v="0"/>
    <x v="759"/>
    <n v="21"/>
    <x v="4"/>
    <n v="1"/>
    <s v="Weekday"/>
    <s v="Mid"/>
    <s v="Kenneth Owens"/>
    <s v="Foster and Sons"/>
    <x v="3"/>
    <n v="7124.7073099999998"/>
    <n v="228"/>
    <x v="2"/>
    <d v="2023-08-27T00:00:00"/>
    <n v="7"/>
    <s v="Lipitor"/>
    <s v="Abnormal"/>
    <x v="1"/>
  </r>
  <r>
    <s v="Jillian Gregory"/>
    <n v="75"/>
    <x v="1"/>
    <x v="1"/>
    <x v="1"/>
    <x v="999"/>
    <n v="31"/>
    <x v="2"/>
    <n v="3"/>
    <s v="Weekday"/>
    <s v="End"/>
    <s v="Sarah Smith"/>
    <s v="Burton, Owens and Mitchell"/>
    <x v="1"/>
    <n v="9473.2283860000007"/>
    <n v="294"/>
    <x v="1"/>
    <d v="2023-06-04T00:00:00"/>
    <n v="7"/>
    <s v="Paracetamol"/>
    <s v="Inconclusive"/>
    <x v="0"/>
  </r>
  <r>
    <s v="Kevin Chang"/>
    <n v="27"/>
    <x v="1"/>
    <x v="3"/>
    <x v="1"/>
    <x v="309"/>
    <n v="7"/>
    <x v="0"/>
    <n v="4"/>
    <s v="Weekday"/>
    <s v="Mid"/>
    <s v="Brian Gray"/>
    <s v="Winters-Kennedy"/>
    <x v="1"/>
    <n v="25282.255379999999"/>
    <n v="316"/>
    <x v="2"/>
    <d v="2019-02-10T00:00:00"/>
    <n v="7"/>
    <s v="Lipitor"/>
    <s v="Inconclusive"/>
    <x v="1"/>
  </r>
  <r>
    <s v="Patrick Payne"/>
    <n v="44"/>
    <x v="1"/>
    <x v="6"/>
    <x v="0"/>
    <x v="953"/>
    <n v="13"/>
    <x v="6"/>
    <n v="7"/>
    <s v="Weekend"/>
    <s v="Mid"/>
    <s v="Jonathan Taylor"/>
    <s v="Williams Group"/>
    <x v="2"/>
    <n v="3012.0393159999999"/>
    <n v="425"/>
    <x v="2"/>
    <d v="2020-09-24T00:00:00"/>
    <n v="4"/>
    <s v="Lipitor"/>
    <s v="Inconclusive"/>
    <x v="1"/>
  </r>
  <r>
    <s v="Mary Arellano"/>
    <n v="61"/>
    <x v="1"/>
    <x v="6"/>
    <x v="5"/>
    <x v="1740"/>
    <n v="3"/>
    <x v="2"/>
    <n v="3"/>
    <s v="Weekday"/>
    <s v="Start"/>
    <s v="Shirley Morrow"/>
    <s v="Knight, Perry and Vargas"/>
    <x v="2"/>
    <n v="63727.169280000002"/>
    <n v="159"/>
    <x v="0"/>
    <d v="2021-03-13T00:00:00"/>
    <n v="6"/>
    <s v="Lipitor"/>
    <s v="Inconclusive"/>
    <x v="1"/>
  </r>
  <r>
    <s v="Thomas Ortiz"/>
    <n v="21"/>
    <x v="1"/>
    <x v="6"/>
    <x v="3"/>
    <x v="716"/>
    <n v="10"/>
    <x v="3"/>
    <n v="5"/>
    <s v="Weekday"/>
    <s v="Mid"/>
    <s v="Steven GrahaMaleMD"/>
    <s v="Morris, Thomas and Rodriguez"/>
    <x v="3"/>
    <n v="30997.07632"/>
    <n v="451"/>
    <x v="1"/>
    <d v="2020-04-16T00:00:00"/>
    <n v="4"/>
    <s v="Lipitor"/>
    <s v="Abnormal"/>
    <x v="2"/>
  </r>
  <r>
    <s v="Taylor Dyer"/>
    <n v="44"/>
    <x v="0"/>
    <x v="2"/>
    <x v="1"/>
    <x v="1055"/>
    <n v="23"/>
    <x v="6"/>
    <n v="7"/>
    <s v="Weekend"/>
    <s v="Mid"/>
    <s v="Randy King"/>
    <s v="Cooper, Mcknight and Green"/>
    <x v="3"/>
    <n v="34548.057690000001"/>
    <n v="468"/>
    <x v="2"/>
    <d v="2022-02-12T00:00:00"/>
    <n v="6"/>
    <s v="Lipitor"/>
    <s v="Inconclusive"/>
    <x v="1"/>
  </r>
  <r>
    <s v="Ashley Brock MD"/>
    <n v="50"/>
    <x v="1"/>
    <x v="0"/>
    <x v="4"/>
    <x v="915"/>
    <n v="23"/>
    <x v="1"/>
    <n v="6"/>
    <s v="Weekend"/>
    <s v="Mid"/>
    <s v="Mary Bright"/>
    <s v="Crane, Johnson and Travis"/>
    <x v="2"/>
    <n v="25472.87311"/>
    <n v="389"/>
    <x v="1"/>
    <d v="2022-08-01T00:00:00"/>
    <n v="1"/>
    <s v="Ibuprofen"/>
    <s v="Normal"/>
    <x v="1"/>
  </r>
  <r>
    <s v="Jose Lewis"/>
    <n v="53"/>
    <x v="0"/>
    <x v="5"/>
    <x v="2"/>
    <x v="411"/>
    <n v="7"/>
    <x v="4"/>
    <n v="1"/>
    <s v="Weekday"/>
    <s v="Mid"/>
    <s v="Chad Calderon"/>
    <s v="Jones LLC"/>
    <x v="0"/>
    <n v="5745.6478909999996"/>
    <n v="296"/>
    <x v="0"/>
    <d v="2019-10-10T00:00:00"/>
    <n v="4"/>
    <s v="Penicillin"/>
    <s v="Normal"/>
    <x v="1"/>
  </r>
  <r>
    <s v="Carmen Harris"/>
    <n v="40"/>
    <x v="1"/>
    <x v="3"/>
    <x v="2"/>
    <x v="476"/>
    <n v="8"/>
    <x v="4"/>
    <n v="1"/>
    <s v="Weekday"/>
    <s v="Mid"/>
    <s v="Linda Little"/>
    <s v="Lewis, Watts and Summers"/>
    <x v="3"/>
    <n v="22843.28458"/>
    <n v="498"/>
    <x v="0"/>
    <d v="2019-04-22T00:00:00"/>
    <n v="1"/>
    <s v="Aspirin"/>
    <s v="Abnormal"/>
    <x v="1"/>
  </r>
  <r>
    <s v="Antonio Evans"/>
    <n v="52"/>
    <x v="0"/>
    <x v="5"/>
    <x v="5"/>
    <x v="257"/>
    <n v="8"/>
    <x v="2"/>
    <n v="3"/>
    <s v="Weekday"/>
    <s v="Mid"/>
    <s v="Tracy Young"/>
    <s v="Sharp, Giles and Pollard"/>
    <x v="2"/>
    <n v="43149.911209999998"/>
    <n v="362"/>
    <x v="0"/>
    <d v="2022-06-09T00:00:00"/>
    <n v="4"/>
    <s v="Ibuprofen"/>
    <s v="Abnormal"/>
    <x v="1"/>
  </r>
  <r>
    <s v="Gwendolyn Gordon"/>
    <n v="33"/>
    <x v="0"/>
    <x v="0"/>
    <x v="2"/>
    <x v="1111"/>
    <n v="23"/>
    <x v="4"/>
    <n v="1"/>
    <s v="Weekday"/>
    <s v="Mid"/>
    <s v="Abigail Bowers"/>
    <s v="Collins-Washington"/>
    <x v="2"/>
    <n v="9863.3131950000006"/>
    <n v="179"/>
    <x v="0"/>
    <d v="2023-11-08T00:00:00"/>
    <n v="3"/>
    <s v="Lipitor"/>
    <s v="Abnormal"/>
    <x v="1"/>
  </r>
  <r>
    <s v="Scott Howard"/>
    <n v="71"/>
    <x v="0"/>
    <x v="2"/>
    <x v="4"/>
    <x v="635"/>
    <n v="19"/>
    <x v="0"/>
    <n v="4"/>
    <s v="Weekday"/>
    <s v="Mid"/>
    <s v="Kaitlin Pena"/>
    <s v="Brown, James and Wright"/>
    <x v="3"/>
    <n v="14640.15444"/>
    <n v="469"/>
    <x v="1"/>
    <d v="2020-12-03T00:00:00"/>
    <n v="4"/>
    <s v="Ibuprofen"/>
    <s v="Abnormal"/>
    <x v="0"/>
  </r>
  <r>
    <s v="Mark Hall"/>
    <n v="57"/>
    <x v="1"/>
    <x v="3"/>
    <x v="0"/>
    <x v="1083"/>
    <n v="3"/>
    <x v="5"/>
    <n v="2"/>
    <s v="Weekday"/>
    <s v="Start"/>
    <s v="Eric Walker"/>
    <s v="Mcdonald, Torres and Berry"/>
    <x v="0"/>
    <n v="35768.270340000003"/>
    <n v="191"/>
    <x v="2"/>
    <d v="2019-12-27T00:00:00"/>
    <n v="5"/>
    <s v="Ibuprofen"/>
    <s v="Normal"/>
    <x v="1"/>
  </r>
  <r>
    <s v="Yolanda Rodriguez"/>
    <n v="25"/>
    <x v="0"/>
    <x v="0"/>
    <x v="5"/>
    <x v="354"/>
    <n v="23"/>
    <x v="1"/>
    <n v="6"/>
    <s v="Weekend"/>
    <s v="Mid"/>
    <s v="Daniel Christensen"/>
    <s v="Weber, Romero and Campbell"/>
    <x v="1"/>
    <n v="70969.170929999993"/>
    <n v="450"/>
    <x v="2"/>
    <d v="2019-03-05T00:00:00"/>
    <n v="2"/>
    <s v="Paracetamol"/>
    <s v="Inconclusive"/>
    <x v="1"/>
  </r>
  <r>
    <s v="Thomas Wood"/>
    <n v="40"/>
    <x v="1"/>
    <x v="0"/>
    <x v="1"/>
    <x v="1517"/>
    <n v="11"/>
    <x v="3"/>
    <n v="5"/>
    <s v="Weekday"/>
    <s v="Mid"/>
    <s v="Tyler Ibarra"/>
    <s v="Taylor, White and Parker"/>
    <x v="2"/>
    <n v="8342.1207610000001"/>
    <n v="382"/>
    <x v="1"/>
    <d v="2021-06-22T00:00:00"/>
    <n v="2"/>
    <s v="Paracetamol"/>
    <s v="Normal"/>
    <x v="1"/>
  </r>
  <r>
    <s v="Angela Luna"/>
    <n v="45"/>
    <x v="0"/>
    <x v="2"/>
    <x v="5"/>
    <x v="1652"/>
    <n v="5"/>
    <x v="3"/>
    <n v="5"/>
    <s v="Weekday"/>
    <s v="Mid"/>
    <s v="Joseph Winters PhD"/>
    <s v="Harris-Schultz"/>
    <x v="0"/>
    <n v="52852.164570000001"/>
    <n v="129"/>
    <x v="0"/>
    <d v="2019-04-12T00:00:00"/>
    <n v="5"/>
    <s v="Aspirin"/>
    <s v="Inconclusive"/>
    <x v="1"/>
  </r>
  <r>
    <s v="John Haynes"/>
    <n v="26"/>
    <x v="1"/>
    <x v="5"/>
    <x v="1"/>
    <x v="817"/>
    <n v="1"/>
    <x v="5"/>
    <n v="2"/>
    <s v="Weekday"/>
    <s v="Start"/>
    <s v="Eric Bryant"/>
    <s v="Boyd and Sons"/>
    <x v="4"/>
    <n v="8858.2577689999998"/>
    <n v="285"/>
    <x v="0"/>
    <d v="2019-10-17T00:00:00"/>
    <n v="4"/>
    <s v="Paracetamol"/>
    <s v="Inconclusive"/>
    <x v="1"/>
  </r>
  <r>
    <s v="David Graham"/>
    <n v="22"/>
    <x v="1"/>
    <x v="6"/>
    <x v="3"/>
    <x v="1117"/>
    <n v="26"/>
    <x v="6"/>
    <n v="7"/>
    <s v="Weekend"/>
    <s v="Mid"/>
    <s v="Shirley Bean"/>
    <s v="Baker, Benjamin and Little"/>
    <x v="2"/>
    <n v="32698.139449999999"/>
    <n v="114"/>
    <x v="2"/>
    <d v="2021-10-22T00:00:00"/>
    <n v="5"/>
    <s v="Aspirin"/>
    <s v="Abnormal"/>
    <x v="2"/>
  </r>
  <r>
    <s v="Christopher Brown"/>
    <n v="52"/>
    <x v="1"/>
    <x v="7"/>
    <x v="5"/>
    <x v="156"/>
    <n v="29"/>
    <x v="2"/>
    <n v="3"/>
    <s v="Weekday"/>
    <s v="End"/>
    <s v="Joanne Hernandez"/>
    <s v="Morris-Davidson"/>
    <x v="1"/>
    <n v="70568.615529999995"/>
    <n v="247"/>
    <x v="1"/>
    <d v="2020-05-01T00:00:00"/>
    <n v="5"/>
    <s v="Penicillin"/>
    <s v="Inconclusive"/>
    <x v="1"/>
  </r>
  <r>
    <s v="Cynthia Hernandez"/>
    <n v="49"/>
    <x v="0"/>
    <x v="4"/>
    <x v="1"/>
    <x v="1568"/>
    <n v="15"/>
    <x v="3"/>
    <n v="5"/>
    <s v="Weekday"/>
    <s v="Mid"/>
    <s v="Allen Russo"/>
    <s v="Stewart-King"/>
    <x v="2"/>
    <n v="32327.245279999999"/>
    <n v="157"/>
    <x v="1"/>
    <d v="2021-11-10T00:00:00"/>
    <n v="3"/>
    <s v="Ibuprofen"/>
    <s v="Abnormal"/>
    <x v="1"/>
  </r>
  <r>
    <s v="Elizabeth Larson"/>
    <n v="61"/>
    <x v="1"/>
    <x v="7"/>
    <x v="2"/>
    <x v="1730"/>
    <n v="18"/>
    <x v="0"/>
    <n v="4"/>
    <s v="Weekday"/>
    <s v="Mid"/>
    <s v="Claire Smith"/>
    <s v="Sanders Group"/>
    <x v="0"/>
    <n v="19040.032449999999"/>
    <n v="455"/>
    <x v="0"/>
    <d v="2021-12-09T00:00:00"/>
    <n v="4"/>
    <s v="Paracetamol"/>
    <s v="Abnormal"/>
    <x v="1"/>
  </r>
  <r>
    <s v="Julia Hill"/>
    <n v="41"/>
    <x v="0"/>
    <x v="4"/>
    <x v="5"/>
    <x v="632"/>
    <n v="1"/>
    <x v="5"/>
    <n v="2"/>
    <s v="Weekday"/>
    <s v="Start"/>
    <s v="Stacey Davis"/>
    <s v="Johnson-Johnson"/>
    <x v="4"/>
    <n v="18295.629369999999"/>
    <n v="172"/>
    <x v="2"/>
    <d v="2019-01-15T00:00:00"/>
    <n v="2"/>
    <s v="Paracetamol"/>
    <s v="Normal"/>
    <x v="1"/>
  </r>
  <r>
    <s v="Anthony Shah"/>
    <n v="81"/>
    <x v="0"/>
    <x v="7"/>
    <x v="3"/>
    <x v="668"/>
    <n v="11"/>
    <x v="4"/>
    <n v="1"/>
    <s v="Weekday"/>
    <s v="Mid"/>
    <s v="Andrew Warren"/>
    <s v="George Group"/>
    <x v="3"/>
    <n v="2732.8302800000001"/>
    <n v="222"/>
    <x v="2"/>
    <d v="2019-03-12T00:00:00"/>
    <n v="2"/>
    <s v="Paracetamol"/>
    <s v="Inconclusive"/>
    <x v="0"/>
  </r>
  <r>
    <s v="Bonnie Randall"/>
    <n v="78"/>
    <x v="1"/>
    <x v="4"/>
    <x v="4"/>
    <x v="494"/>
    <n v="21"/>
    <x v="2"/>
    <n v="3"/>
    <s v="Weekday"/>
    <s v="Mid"/>
    <s v="Daniel Mckinney"/>
    <s v="Davis, Miller and Jones"/>
    <x v="0"/>
    <n v="14175.047710000001"/>
    <n v="203"/>
    <x v="1"/>
    <d v="2023-01-18T00:00:00"/>
    <n v="3"/>
    <s v="Penicillin"/>
    <s v="Normal"/>
    <x v="0"/>
  </r>
  <r>
    <s v="Dr. Lisa Leblanc"/>
    <n v="21"/>
    <x v="1"/>
    <x v="7"/>
    <x v="5"/>
    <x v="1202"/>
    <n v="19"/>
    <x v="1"/>
    <n v="6"/>
    <s v="Weekend"/>
    <s v="Mid"/>
    <s v="Sara Johnson"/>
    <s v="Jefferson, Gardner and Schwartz"/>
    <x v="1"/>
    <n v="72579.522379999995"/>
    <n v="490"/>
    <x v="1"/>
    <d v="2019-02-15T00:00:00"/>
    <n v="5"/>
    <s v="Lipitor"/>
    <s v="Inconclusive"/>
    <x v="2"/>
  </r>
  <r>
    <s v="Anita Davis"/>
    <n v="32"/>
    <x v="0"/>
    <x v="2"/>
    <x v="5"/>
    <x v="1215"/>
    <n v="30"/>
    <x v="1"/>
    <n v="6"/>
    <s v="Weekend"/>
    <s v="End"/>
    <s v="Chad Nguyen"/>
    <s v="Olson-Bass"/>
    <x v="1"/>
    <n v="13764.883760000001"/>
    <n v="310"/>
    <x v="1"/>
    <d v="2019-12-25T00:00:00"/>
    <n v="3"/>
    <s v="Penicillin"/>
    <s v="Normal"/>
    <x v="1"/>
  </r>
  <r>
    <s v="Lisa Stein"/>
    <n v="48"/>
    <x v="0"/>
    <x v="3"/>
    <x v="1"/>
    <x v="851"/>
    <n v="30"/>
    <x v="0"/>
    <n v="4"/>
    <s v="Weekday"/>
    <s v="End"/>
    <s v="Jesse Campos"/>
    <s v="George Group"/>
    <x v="1"/>
    <n v="18740.356070000002"/>
    <n v="153"/>
    <x v="2"/>
    <d v="2022-07-11T00:00:00"/>
    <n v="1"/>
    <s v="Paracetamol"/>
    <s v="Inconclusive"/>
    <x v="1"/>
  </r>
  <r>
    <s v="Shawn Gould"/>
    <n v="43"/>
    <x v="0"/>
    <x v="5"/>
    <x v="2"/>
    <x v="233"/>
    <n v="22"/>
    <x v="3"/>
    <n v="5"/>
    <s v="Weekday"/>
    <s v="Mid"/>
    <s v="Michael French"/>
    <s v="Robles-Torres"/>
    <x v="2"/>
    <n v="21648.866829999999"/>
    <n v="486"/>
    <x v="0"/>
    <d v="2021-11-06T00:00:00"/>
    <n v="6"/>
    <s v="Ibuprofen"/>
    <s v="Abnormal"/>
    <x v="1"/>
  </r>
  <r>
    <s v="James Perez"/>
    <n v="46"/>
    <x v="1"/>
    <x v="0"/>
    <x v="2"/>
    <x v="360"/>
    <n v="17"/>
    <x v="0"/>
    <n v="4"/>
    <s v="Weekday"/>
    <s v="Mid"/>
    <s v="Timothy Rodriguez"/>
    <s v="Mitchell, Gonzales and Le"/>
    <x v="1"/>
    <n v="24260.0664"/>
    <n v="142"/>
    <x v="0"/>
    <d v="2021-06-24T00:00:00"/>
    <n v="4"/>
    <s v="Aspirin"/>
    <s v="Normal"/>
    <x v="1"/>
  </r>
  <r>
    <s v="Carol Warner"/>
    <n v="80"/>
    <x v="1"/>
    <x v="3"/>
    <x v="1"/>
    <x v="1239"/>
    <n v="28"/>
    <x v="0"/>
    <n v="4"/>
    <s v="Weekday"/>
    <s v="End"/>
    <s v="Nathan Davis"/>
    <s v="Lewis-Lamb"/>
    <x v="2"/>
    <n v="13359.163769999999"/>
    <n v="406"/>
    <x v="1"/>
    <d v="2020-06-17T00:00:00"/>
    <n v="3"/>
    <s v="Aspirin"/>
    <s v="Normal"/>
    <x v="0"/>
  </r>
  <r>
    <s v="Jonathan Hatfield"/>
    <n v="67"/>
    <x v="1"/>
    <x v="1"/>
    <x v="5"/>
    <x v="846"/>
    <n v="17"/>
    <x v="5"/>
    <n v="2"/>
    <s v="Weekday"/>
    <s v="Mid"/>
    <s v="Dylan Jackson"/>
    <s v="Chapman, Orozco and Green"/>
    <x v="2"/>
    <n v="66787.563590000005"/>
    <n v="208"/>
    <x v="0"/>
    <d v="2022-05-19T00:00:00"/>
    <n v="4"/>
    <s v="Paracetamol"/>
    <s v="Inconclusive"/>
    <x v="0"/>
  </r>
  <r>
    <s v="Teresa Mendoza"/>
    <n v="55"/>
    <x v="0"/>
    <x v="3"/>
    <x v="3"/>
    <x v="83"/>
    <n v="30"/>
    <x v="6"/>
    <n v="7"/>
    <s v="Weekend"/>
    <s v="End"/>
    <s v="Tyler Johnson"/>
    <s v="Franco-Hurst"/>
    <x v="0"/>
    <n v="36090.018539999997"/>
    <n v="455"/>
    <x v="2"/>
    <d v="2019-07-04T00:00:00"/>
    <n v="4"/>
    <s v="Penicillin"/>
    <s v="Abnormal"/>
    <x v="1"/>
  </r>
  <r>
    <s v="Jeffrey Brown"/>
    <n v="77"/>
    <x v="0"/>
    <x v="6"/>
    <x v="1"/>
    <x v="534"/>
    <n v="15"/>
    <x v="5"/>
    <n v="2"/>
    <s v="Weekday"/>
    <s v="Mid"/>
    <s v="Joseph Jones"/>
    <s v="Ward-Brown"/>
    <x v="1"/>
    <n v="22146.299490000001"/>
    <n v="478"/>
    <x v="1"/>
    <d v="2021-06-21T00:00:00"/>
    <n v="1"/>
    <s v="Ibuprofen"/>
    <s v="Inconclusive"/>
    <x v="0"/>
  </r>
  <r>
    <s v="Matthew Cox"/>
    <n v="39"/>
    <x v="0"/>
    <x v="4"/>
    <x v="0"/>
    <x v="557"/>
    <n v="9"/>
    <x v="0"/>
    <n v="4"/>
    <s v="Weekday"/>
    <s v="Mid"/>
    <s v="Julie Smith"/>
    <s v="Roberts-Clark"/>
    <x v="4"/>
    <n v="24949.38582"/>
    <n v="351"/>
    <x v="2"/>
    <d v="2023-03-21T00:00:00"/>
    <n v="2"/>
    <s v="Ibuprofen"/>
    <s v="Normal"/>
    <x v="1"/>
  </r>
  <r>
    <s v="Alexander Logan"/>
    <n v="64"/>
    <x v="1"/>
    <x v="3"/>
    <x v="2"/>
    <x v="1713"/>
    <n v="7"/>
    <x v="4"/>
    <n v="1"/>
    <s v="Weekday"/>
    <s v="Mid"/>
    <s v="Amy Rosales"/>
    <s v="Hughes-Patterson"/>
    <x v="3"/>
    <n v="5362.3914450000002"/>
    <n v="145"/>
    <x v="0"/>
    <d v="2022-02-17T00:00:00"/>
    <n v="4"/>
    <s v="Aspirin"/>
    <s v="Inconclusive"/>
    <x v="1"/>
  </r>
  <r>
    <s v="Heather Chapman"/>
    <n v="82"/>
    <x v="0"/>
    <x v="1"/>
    <x v="3"/>
    <x v="1095"/>
    <n v="13"/>
    <x v="2"/>
    <n v="3"/>
    <s v="Weekday"/>
    <s v="Mid"/>
    <s v="Courtney Wilson"/>
    <s v="Sampson-Martin"/>
    <x v="2"/>
    <n v="15598.83404"/>
    <n v="382"/>
    <x v="1"/>
    <d v="2022-05-09T00:00:00"/>
    <n v="1"/>
    <s v="Aspirin"/>
    <s v="Abnormal"/>
    <x v="0"/>
  </r>
  <r>
    <s v="Karen Taylor"/>
    <n v="31"/>
    <x v="0"/>
    <x v="6"/>
    <x v="4"/>
    <x v="1402"/>
    <n v="27"/>
    <x v="4"/>
    <n v="1"/>
    <s v="Weekday"/>
    <s v="End"/>
    <s v="Kathy Hart"/>
    <s v="Anderson, Green and Anderson"/>
    <x v="1"/>
    <n v="23117.25922"/>
    <n v="163"/>
    <x v="2"/>
    <d v="2020-05-24T00:00:00"/>
    <n v="7"/>
    <s v="Aspirin"/>
    <s v="Normal"/>
    <x v="1"/>
  </r>
  <r>
    <s v="Joseph Mathews"/>
    <n v="78"/>
    <x v="0"/>
    <x v="4"/>
    <x v="5"/>
    <x v="175"/>
    <n v="12"/>
    <x v="6"/>
    <n v="7"/>
    <s v="Weekend"/>
    <s v="Mid"/>
    <s v="Frank Chan"/>
    <s v="King, Morris and Baker"/>
    <x v="1"/>
    <n v="56570.310290000001"/>
    <n v="455"/>
    <x v="1"/>
    <d v="2021-12-22T00:00:00"/>
    <n v="3"/>
    <s v="Penicillin"/>
    <s v="Normal"/>
    <x v="0"/>
  </r>
  <r>
    <s v="Michael Garza"/>
    <n v="19"/>
    <x v="1"/>
    <x v="1"/>
    <x v="1"/>
    <x v="1036"/>
    <n v="21"/>
    <x v="2"/>
    <n v="3"/>
    <s v="Weekday"/>
    <s v="Mid"/>
    <s v="Melinda Rice"/>
    <s v="Marshall, Dunn and Robinson"/>
    <x v="3"/>
    <n v="14691.44477"/>
    <n v="125"/>
    <x v="2"/>
    <d v="2021-08-14T00:00:00"/>
    <n v="6"/>
    <s v="Aspirin"/>
    <s v="Inconclusive"/>
    <x v="2"/>
  </r>
  <r>
    <s v="Gregory Mahoney"/>
    <n v="56"/>
    <x v="1"/>
    <x v="6"/>
    <x v="2"/>
    <x v="883"/>
    <n v="2"/>
    <x v="5"/>
    <n v="2"/>
    <s v="Weekday"/>
    <s v="Start"/>
    <s v="Robert Miller"/>
    <s v="Downs, Clark and Nelson"/>
    <x v="4"/>
    <n v="10439.504940000001"/>
    <n v="140"/>
    <x v="0"/>
    <d v="2020-06-11T00:00:00"/>
    <n v="4"/>
    <s v="Ibuprofen"/>
    <s v="Normal"/>
    <x v="1"/>
  </r>
  <r>
    <s v="Kari Morris"/>
    <n v="68"/>
    <x v="0"/>
    <x v="3"/>
    <x v="3"/>
    <x v="194"/>
    <n v="17"/>
    <x v="5"/>
    <n v="2"/>
    <s v="Weekday"/>
    <s v="Mid"/>
    <s v="Benjamin Gilbert"/>
    <s v="Buckley, Callahan and Hernandez"/>
    <x v="4"/>
    <n v="30463.798940000001"/>
    <n v="485"/>
    <x v="0"/>
    <d v="2023-01-24T00:00:00"/>
    <n v="2"/>
    <s v="Aspirin"/>
    <s v="Abnormal"/>
    <x v="0"/>
  </r>
  <r>
    <s v="Jessica Mays"/>
    <n v="21"/>
    <x v="0"/>
    <x v="2"/>
    <x v="4"/>
    <x v="1456"/>
    <n v="16"/>
    <x v="6"/>
    <n v="7"/>
    <s v="Weekend"/>
    <s v="Mid"/>
    <s v="Anthony Collins"/>
    <s v="Foley Inc"/>
    <x v="4"/>
    <n v="2276.8366780000001"/>
    <n v="145"/>
    <x v="2"/>
    <d v="2022-10-20T00:00:00"/>
    <n v="4"/>
    <s v="Ibuprofen"/>
    <s v="Inconclusive"/>
    <x v="2"/>
  </r>
  <r>
    <s v="Cameron Holt"/>
    <n v="32"/>
    <x v="1"/>
    <x v="7"/>
    <x v="4"/>
    <x v="1114"/>
    <n v="23"/>
    <x v="3"/>
    <n v="5"/>
    <s v="Weekday"/>
    <s v="Mid"/>
    <s v="David Ruiz"/>
    <s v="Parker-Shaw"/>
    <x v="1"/>
    <n v="9000.4953000000005"/>
    <n v="190"/>
    <x v="2"/>
    <d v="2020-11-12T00:00:00"/>
    <n v="4"/>
    <s v="Aspirin"/>
    <s v="Inconclusive"/>
    <x v="1"/>
  </r>
  <r>
    <s v="Angela Evans"/>
    <n v="37"/>
    <x v="1"/>
    <x v="4"/>
    <x v="5"/>
    <x v="1157"/>
    <n v="15"/>
    <x v="0"/>
    <n v="4"/>
    <s v="Weekday"/>
    <s v="Mid"/>
    <s v="Michael Smith"/>
    <s v="Sims and Sons"/>
    <x v="2"/>
    <n v="10005.61969"/>
    <n v="143"/>
    <x v="2"/>
    <d v="2023-07-03T00:00:00"/>
    <n v="1"/>
    <s v="Paracetamol"/>
    <s v="Inconclusive"/>
    <x v="1"/>
  </r>
  <r>
    <s v="Jamie Frederick"/>
    <n v="41"/>
    <x v="1"/>
    <x v="5"/>
    <x v="2"/>
    <x v="1255"/>
    <n v="25"/>
    <x v="1"/>
    <n v="6"/>
    <s v="Weekend"/>
    <s v="Mid"/>
    <s v="David Castillo"/>
    <s v="Wilson LLC"/>
    <x v="0"/>
    <n v="1639.0877359999999"/>
    <n v="396"/>
    <x v="0"/>
    <d v="2019-05-29T00:00:00"/>
    <n v="3"/>
    <s v="Lipitor"/>
    <s v="Normal"/>
    <x v="1"/>
  </r>
  <r>
    <s v="John Meyers"/>
    <n v="84"/>
    <x v="0"/>
    <x v="7"/>
    <x v="5"/>
    <x v="65"/>
    <n v="23"/>
    <x v="2"/>
    <n v="3"/>
    <s v="Weekday"/>
    <s v="Mid"/>
    <s v="Emily Robles"/>
    <s v="Riggs and Sons"/>
    <x v="1"/>
    <n v="77648.198730000004"/>
    <n v="447"/>
    <x v="0"/>
    <d v="2022-12-02T00:00:00"/>
    <n v="5"/>
    <s v="Lipitor"/>
    <s v="Abnormal"/>
    <x v="0"/>
  </r>
  <r>
    <s v="Melissa Clark"/>
    <n v="68"/>
    <x v="0"/>
    <x v="4"/>
    <x v="4"/>
    <x v="1349"/>
    <n v="11"/>
    <x v="0"/>
    <n v="4"/>
    <s v="Weekday"/>
    <s v="Mid"/>
    <s v="Michelle Stevens"/>
    <s v="Frazier-Watkins"/>
    <x v="3"/>
    <n v="18712.077270000002"/>
    <n v="415"/>
    <x v="1"/>
    <d v="2021-02-27T00:00:00"/>
    <n v="6"/>
    <s v="Ibuprofen"/>
    <s v="Normal"/>
    <x v="0"/>
  </r>
  <r>
    <s v="Alex Vargas"/>
    <n v="77"/>
    <x v="0"/>
    <x v="0"/>
    <x v="0"/>
    <x v="62"/>
    <n v="28"/>
    <x v="1"/>
    <n v="6"/>
    <s v="Weekend"/>
    <s v="End"/>
    <s v="Timothy Griffith"/>
    <s v="Romero LLC"/>
    <x v="0"/>
    <n v="41475.354359999998"/>
    <n v="309"/>
    <x v="2"/>
    <d v="2023-11-16T00:00:00"/>
    <n v="4"/>
    <s v="Penicillin"/>
    <s v="Abnormal"/>
    <x v="0"/>
  </r>
  <r>
    <s v="Daniel Cole"/>
    <n v="71"/>
    <x v="1"/>
    <x v="4"/>
    <x v="0"/>
    <x v="321"/>
    <n v="14"/>
    <x v="4"/>
    <n v="1"/>
    <s v="Weekday"/>
    <s v="Mid"/>
    <s v="Danielle Zimmerman"/>
    <s v="Mcdonald, Young and Golden"/>
    <x v="4"/>
    <n v="53383.720820000002"/>
    <n v="319"/>
    <x v="2"/>
    <d v="2020-09-16T00:00:00"/>
    <n v="3"/>
    <s v="Lipitor"/>
    <s v="Abnormal"/>
    <x v="0"/>
  </r>
  <r>
    <s v="Albert Cohen"/>
    <n v="74"/>
    <x v="0"/>
    <x v="3"/>
    <x v="3"/>
    <x v="1741"/>
    <n v="9"/>
    <x v="5"/>
    <n v="2"/>
    <s v="Weekday"/>
    <s v="Mid"/>
    <s v="Linda Walker"/>
    <s v="Sexton, Smith and Flowers"/>
    <x v="0"/>
    <n v="18863.753100000002"/>
    <n v="458"/>
    <x v="0"/>
    <d v="2020-06-12T00:00:00"/>
    <n v="5"/>
    <s v="Paracetamol"/>
    <s v="Abnormal"/>
    <x v="0"/>
  </r>
  <r>
    <s v="Scott Graham"/>
    <n v="81"/>
    <x v="0"/>
    <x v="0"/>
    <x v="5"/>
    <x v="16"/>
    <n v="15"/>
    <x v="3"/>
    <n v="5"/>
    <s v="Weekday"/>
    <s v="Mid"/>
    <s v="Alyssa Schmidt"/>
    <s v="Smith-Merritt"/>
    <x v="0"/>
    <n v="15209.347599999999"/>
    <n v="227"/>
    <x v="1"/>
    <d v="2019-12-15T00:00:00"/>
    <n v="7"/>
    <s v="Aspirin"/>
    <s v="Normal"/>
    <x v="0"/>
  </r>
  <r>
    <s v="Roy Carter"/>
    <n v="33"/>
    <x v="1"/>
    <x v="2"/>
    <x v="1"/>
    <x v="793"/>
    <n v="22"/>
    <x v="4"/>
    <n v="1"/>
    <s v="Weekday"/>
    <s v="Mid"/>
    <s v="Steve Cabrera"/>
    <s v="Bailey, Liu and Norris"/>
    <x v="4"/>
    <n v="34356.533159999999"/>
    <n v="154"/>
    <x v="0"/>
    <d v="2023-06-10T00:00:00"/>
    <n v="6"/>
    <s v="Aspirin"/>
    <s v="Abnormal"/>
    <x v="1"/>
  </r>
  <r>
    <s v="Jay Doyle"/>
    <n v="40"/>
    <x v="1"/>
    <x v="4"/>
    <x v="0"/>
    <x v="425"/>
    <n v="10"/>
    <x v="1"/>
    <n v="6"/>
    <s v="Weekend"/>
    <s v="Mid"/>
    <s v="Deborah George"/>
    <s v="Dawson Group"/>
    <x v="4"/>
    <n v="9873.2574280000008"/>
    <n v="416"/>
    <x v="2"/>
    <d v="2019-08-26T00:00:00"/>
    <n v="1"/>
    <s v="Penicillin"/>
    <s v="Inconclusive"/>
    <x v="1"/>
  </r>
  <r>
    <s v="Veronica Bishop"/>
    <n v="61"/>
    <x v="1"/>
    <x v="0"/>
    <x v="3"/>
    <x v="237"/>
    <n v="14"/>
    <x v="2"/>
    <n v="3"/>
    <s v="Weekday"/>
    <s v="Mid"/>
    <s v="Dr. Melissa Murphy MD"/>
    <s v="Davis, Sullivan and Davis"/>
    <x v="4"/>
    <n v="20926.71747"/>
    <n v="261"/>
    <x v="2"/>
    <d v="2021-05-03T00:00:00"/>
    <n v="1"/>
    <s v="Aspirin"/>
    <s v="Normal"/>
    <x v="1"/>
  </r>
  <r>
    <s v="Vanessa Foster"/>
    <n v="49"/>
    <x v="0"/>
    <x v="4"/>
    <x v="5"/>
    <x v="1482"/>
    <n v="12"/>
    <x v="1"/>
    <n v="6"/>
    <s v="Weekend"/>
    <s v="Mid"/>
    <s v="Angie Vega"/>
    <s v="Smith-Cook"/>
    <x v="1"/>
    <n v="28703.265759999998"/>
    <n v="131"/>
    <x v="0"/>
    <d v="2022-11-17T00:00:00"/>
    <n v="4"/>
    <s v="Aspirin"/>
    <s v="Normal"/>
    <x v="1"/>
  </r>
  <r>
    <s v="Maria Carter"/>
    <n v="59"/>
    <x v="0"/>
    <x v="5"/>
    <x v="0"/>
    <x v="541"/>
    <n v="31"/>
    <x v="4"/>
    <n v="1"/>
    <s v="Weekday"/>
    <s v="End"/>
    <s v="Michael Johnson"/>
    <s v="Jackson, Thompson and Thomas"/>
    <x v="4"/>
    <n v="1714.3433910000001"/>
    <n v="461"/>
    <x v="2"/>
    <d v="2022-02-14T00:00:00"/>
    <n v="1"/>
    <s v="Aspirin"/>
    <s v="Abnormal"/>
    <x v="1"/>
  </r>
  <r>
    <s v="Dalton Craig"/>
    <n v="58"/>
    <x v="1"/>
    <x v="6"/>
    <x v="1"/>
    <x v="642"/>
    <n v="3"/>
    <x v="0"/>
    <n v="4"/>
    <s v="Weekday"/>
    <s v="Start"/>
    <s v="Geoffrey Wallace"/>
    <s v="Black-Stanley"/>
    <x v="2"/>
    <n v="13781.162420000001"/>
    <n v="476"/>
    <x v="2"/>
    <d v="2022-04-02T00:00:00"/>
    <n v="6"/>
    <s v="Paracetamol"/>
    <s v="Normal"/>
    <x v="1"/>
  </r>
  <r>
    <s v="Diane Paul"/>
    <n v="51"/>
    <x v="0"/>
    <x v="4"/>
    <x v="0"/>
    <x v="175"/>
    <n v="12"/>
    <x v="6"/>
    <n v="7"/>
    <s v="Weekend"/>
    <s v="Mid"/>
    <s v="Robert Baker"/>
    <s v="James-Andrade"/>
    <x v="2"/>
    <n v="18733.230909999998"/>
    <n v="196"/>
    <x v="2"/>
    <d v="2022-01-07T00:00:00"/>
    <n v="5"/>
    <s v="Paracetamol"/>
    <s v="Abnormal"/>
    <x v="1"/>
  </r>
  <r>
    <s v="John Bartlett"/>
    <n v="30"/>
    <x v="0"/>
    <x v="6"/>
    <x v="4"/>
    <x v="876"/>
    <n v="23"/>
    <x v="1"/>
    <n v="6"/>
    <s v="Weekend"/>
    <s v="Mid"/>
    <s v="Mary Mahoney"/>
    <s v="Dunn-Johnson"/>
    <x v="4"/>
    <n v="31403.980070000001"/>
    <n v="469"/>
    <x v="2"/>
    <d v="2023-09-28T00:00:00"/>
    <n v="4"/>
    <s v="Aspirin"/>
    <s v="Abnormal"/>
    <x v="1"/>
  </r>
  <r>
    <s v="Sharon Fry"/>
    <n v="45"/>
    <x v="0"/>
    <x v="3"/>
    <x v="1"/>
    <x v="1702"/>
    <n v="9"/>
    <x v="5"/>
    <n v="2"/>
    <s v="Weekday"/>
    <s v="Mid"/>
    <s v="Brandon Williams"/>
    <s v="Carter, Williams and Thomas"/>
    <x v="1"/>
    <n v="1359.015709"/>
    <n v="307"/>
    <x v="2"/>
    <d v="2021-03-11T00:00:00"/>
    <n v="4"/>
    <s v="Penicillin"/>
    <s v="Abnormal"/>
    <x v="1"/>
  </r>
  <r>
    <s v="Katelyn Wilson"/>
    <n v="71"/>
    <x v="1"/>
    <x v="5"/>
    <x v="5"/>
    <x v="1345"/>
    <n v="2"/>
    <x v="2"/>
    <n v="3"/>
    <s v="Weekday"/>
    <s v="Start"/>
    <s v="Sharon Cook"/>
    <s v="Jackson LLC"/>
    <x v="1"/>
    <n v="34571.463150000003"/>
    <n v="291"/>
    <x v="2"/>
    <d v="2023-08-21T00:00:00"/>
    <n v="1"/>
    <s v="Aspirin"/>
    <s v="Abnormal"/>
    <x v="0"/>
  </r>
  <r>
    <s v="Brandon Farmer"/>
    <n v="50"/>
    <x v="0"/>
    <x v="1"/>
    <x v="3"/>
    <x v="1175"/>
    <n v="8"/>
    <x v="3"/>
    <n v="5"/>
    <s v="Weekday"/>
    <s v="Mid"/>
    <s v="Carrie Rivera"/>
    <s v="Harrison Inc"/>
    <x v="2"/>
    <n v="19405.477129999999"/>
    <n v="450"/>
    <x v="2"/>
    <d v="2022-04-12T00:00:00"/>
    <n v="2"/>
    <s v="Aspirin"/>
    <s v="Abnormal"/>
    <x v="1"/>
  </r>
  <r>
    <s v="Daniel Scott"/>
    <n v="57"/>
    <x v="0"/>
    <x v="3"/>
    <x v="0"/>
    <x v="628"/>
    <n v="26"/>
    <x v="6"/>
    <n v="7"/>
    <s v="Weekend"/>
    <s v="Mid"/>
    <s v="Jeremy Lucero"/>
    <s v="Morgan-Lopez"/>
    <x v="4"/>
    <n v="52959.57789"/>
    <n v="466"/>
    <x v="2"/>
    <d v="2022-07-02T00:00:00"/>
    <n v="6"/>
    <s v="Penicillin"/>
    <s v="Inconclusive"/>
    <x v="1"/>
  </r>
  <r>
    <s v="Penny Garcia"/>
    <n v="62"/>
    <x v="0"/>
    <x v="6"/>
    <x v="4"/>
    <x v="781"/>
    <n v="26"/>
    <x v="5"/>
    <n v="2"/>
    <s v="Weekday"/>
    <s v="Mid"/>
    <s v="Cynthia Mitchell"/>
    <s v="Russell, Johnson and Tran"/>
    <x v="3"/>
    <n v="25214.018179999999"/>
    <n v="409"/>
    <x v="1"/>
    <d v="2019-03-24T00:00:00"/>
    <n v="7"/>
    <s v="Ibuprofen"/>
    <s v="Normal"/>
    <x v="1"/>
  </r>
  <r>
    <s v="Richard Solomon"/>
    <n v="53"/>
    <x v="0"/>
    <x v="7"/>
    <x v="0"/>
    <x v="696"/>
    <n v="2"/>
    <x v="0"/>
    <n v="4"/>
    <s v="Weekday"/>
    <s v="Start"/>
    <s v="Julie Hogan"/>
    <s v="Larson, Clay and Smith"/>
    <x v="3"/>
    <n v="1556.551817"/>
    <n v="146"/>
    <x v="2"/>
    <d v="2020-01-05T00:00:00"/>
    <n v="7"/>
    <s v="Aspirin"/>
    <s v="Abnormal"/>
    <x v="1"/>
  </r>
  <r>
    <s v="Nicole Meyer"/>
    <n v="20"/>
    <x v="0"/>
    <x v="3"/>
    <x v="1"/>
    <x v="329"/>
    <n v="14"/>
    <x v="6"/>
    <n v="7"/>
    <s v="Weekend"/>
    <s v="Mid"/>
    <s v="Joseph Carroll"/>
    <s v="Griffith-Smith"/>
    <x v="1"/>
    <n v="2216.7065480000001"/>
    <n v="234"/>
    <x v="2"/>
    <d v="2020-07-08T00:00:00"/>
    <n v="3"/>
    <s v="Lipitor"/>
    <s v="Inconclusive"/>
    <x v="2"/>
  </r>
  <r>
    <s v="Stephanie Price"/>
    <n v="47"/>
    <x v="1"/>
    <x v="0"/>
    <x v="3"/>
    <x v="50"/>
    <n v="26"/>
    <x v="1"/>
    <n v="6"/>
    <s v="Weekend"/>
    <s v="Mid"/>
    <s v="Andrea Kelly"/>
    <s v="Sawyer Ltd"/>
    <x v="4"/>
    <n v="22016.587749999999"/>
    <n v="463"/>
    <x v="1"/>
    <d v="2022-12-19T00:00:00"/>
    <n v="1"/>
    <s v="Paracetamol"/>
    <s v="Abnormal"/>
    <x v="1"/>
  </r>
  <r>
    <s v="Andrea Cunningham"/>
    <n v="26"/>
    <x v="1"/>
    <x v="6"/>
    <x v="3"/>
    <x v="947"/>
    <n v="18"/>
    <x v="2"/>
    <n v="3"/>
    <s v="Weekday"/>
    <s v="Mid"/>
    <s v="Andrew Calderon"/>
    <s v="Leonard-Jacobs"/>
    <x v="2"/>
    <n v="5987.030409"/>
    <n v="105"/>
    <x v="0"/>
    <d v="2020-12-03T00:00:00"/>
    <n v="4"/>
    <s v="Paracetamol"/>
    <s v="Inconclusive"/>
    <x v="1"/>
  </r>
  <r>
    <s v="WilliaMaleMiller"/>
    <n v="51"/>
    <x v="0"/>
    <x v="0"/>
    <x v="0"/>
    <x v="85"/>
    <n v="21"/>
    <x v="4"/>
    <n v="1"/>
    <s v="Weekday"/>
    <s v="Mid"/>
    <s v="Maria Austin"/>
    <s v="Harper-Villarreal"/>
    <x v="1"/>
    <n v="48948.70491"/>
    <n v="281"/>
    <x v="2"/>
    <d v="2019-11-04T00:00:00"/>
    <n v="1"/>
    <s v="Paracetamol"/>
    <s v="Normal"/>
    <x v="1"/>
  </r>
  <r>
    <s v="Joshua Bailey"/>
    <n v="78"/>
    <x v="0"/>
    <x v="4"/>
    <x v="2"/>
    <x v="1246"/>
    <n v="9"/>
    <x v="1"/>
    <n v="6"/>
    <s v="Weekend"/>
    <s v="Mid"/>
    <s v="Michael Johnson"/>
    <s v="Thomas-Franklin"/>
    <x v="2"/>
    <n v="19155.142380000001"/>
    <n v="386"/>
    <x v="0"/>
    <d v="2019-11-27T00:00:00"/>
    <n v="3"/>
    <s v="Ibuprofen"/>
    <s v="Abnormal"/>
    <x v="0"/>
  </r>
  <r>
    <s v="Michael Adams"/>
    <n v="20"/>
    <x v="1"/>
    <x v="2"/>
    <x v="4"/>
    <x v="1703"/>
    <n v="20"/>
    <x v="5"/>
    <n v="2"/>
    <s v="Weekday"/>
    <s v="Mid"/>
    <s v="Kristie Collins"/>
    <s v="Rivera-Reed"/>
    <x v="2"/>
    <n v="5488.4849249999997"/>
    <n v="469"/>
    <x v="2"/>
    <d v="2023-06-26T00:00:00"/>
    <n v="1"/>
    <s v="Lipitor"/>
    <s v="Inconclusive"/>
    <x v="2"/>
  </r>
  <r>
    <s v="Carrie Hoover"/>
    <n v="43"/>
    <x v="1"/>
    <x v="4"/>
    <x v="4"/>
    <x v="503"/>
    <n v="27"/>
    <x v="3"/>
    <n v="5"/>
    <s v="Weekday"/>
    <s v="End"/>
    <s v="Julia Nguyen"/>
    <s v="Simmons-Young"/>
    <x v="3"/>
    <n v="10132.40935"/>
    <n v="167"/>
    <x v="1"/>
    <d v="2019-10-22T00:00:00"/>
    <n v="2"/>
    <s v="Ibuprofen"/>
    <s v="Normal"/>
    <x v="1"/>
  </r>
  <r>
    <s v="Matthew Houston"/>
    <n v="52"/>
    <x v="0"/>
    <x v="7"/>
    <x v="4"/>
    <x v="824"/>
    <n v="14"/>
    <x v="3"/>
    <n v="5"/>
    <s v="Weekday"/>
    <s v="Mid"/>
    <s v="Tony Park"/>
    <s v="Hudson, Morales and Henderson"/>
    <x v="4"/>
    <n v="26751.693599999999"/>
    <n v="455"/>
    <x v="1"/>
    <d v="2023-04-22T00:00:00"/>
    <n v="6"/>
    <s v="Penicillin"/>
    <s v="Inconclusive"/>
    <x v="1"/>
  </r>
  <r>
    <s v="Raymond Walker"/>
    <n v="26"/>
    <x v="0"/>
    <x v="3"/>
    <x v="1"/>
    <x v="1598"/>
    <n v="28"/>
    <x v="2"/>
    <n v="3"/>
    <s v="Weekday"/>
    <s v="End"/>
    <s v="Angela Serrano"/>
    <s v="Hunt-Farrell"/>
    <x v="2"/>
    <n v="7822.476036"/>
    <n v="444"/>
    <x v="2"/>
    <d v="2021-08-03T00:00:00"/>
    <n v="2"/>
    <s v="Ibuprofen"/>
    <s v="Normal"/>
    <x v="1"/>
  </r>
  <r>
    <s v="Shane Palmer"/>
    <n v="46"/>
    <x v="1"/>
    <x v="6"/>
    <x v="0"/>
    <x v="37"/>
    <n v="19"/>
    <x v="3"/>
    <n v="5"/>
    <s v="Weekday"/>
    <s v="Mid"/>
    <s v="Elizabeth Figueroa"/>
    <s v="Trevino-Mendoza"/>
    <x v="3"/>
    <n v="32758.481179999999"/>
    <n v="405"/>
    <x v="2"/>
    <d v="2021-03-22T00:00:00"/>
    <n v="1"/>
    <s v="Penicillin"/>
    <s v="Inconclusive"/>
    <x v="1"/>
  </r>
  <r>
    <s v="Catherine Harris"/>
    <n v="53"/>
    <x v="0"/>
    <x v="5"/>
    <x v="0"/>
    <x v="1418"/>
    <n v="15"/>
    <x v="1"/>
    <n v="6"/>
    <s v="Weekend"/>
    <s v="Mid"/>
    <s v="Annette Smith"/>
    <s v="Wong-Dickerson"/>
    <x v="4"/>
    <n v="23967.367969999999"/>
    <n v="155"/>
    <x v="1"/>
    <d v="2023-05-02T00:00:00"/>
    <n v="2"/>
    <s v="Lipitor"/>
    <s v="Normal"/>
    <x v="1"/>
  </r>
  <r>
    <s v="Matthew Little"/>
    <n v="58"/>
    <x v="0"/>
    <x v="1"/>
    <x v="2"/>
    <x v="881"/>
    <n v="25"/>
    <x v="2"/>
    <n v="3"/>
    <s v="Weekday"/>
    <s v="Mid"/>
    <s v="Teresa Brown"/>
    <s v="Murray-Delacruz"/>
    <x v="2"/>
    <n v="15910.13975"/>
    <n v="432"/>
    <x v="0"/>
    <d v="2023-11-05T00:00:00"/>
    <n v="7"/>
    <s v="Ibuprofen"/>
    <s v="Inconclusive"/>
    <x v="1"/>
  </r>
  <r>
    <s v="Brendan Shaffer"/>
    <n v="57"/>
    <x v="1"/>
    <x v="3"/>
    <x v="1"/>
    <x v="21"/>
    <n v="12"/>
    <x v="4"/>
    <n v="1"/>
    <s v="Weekday"/>
    <s v="Mid"/>
    <s v="Patrick Reed"/>
    <s v="Johnson-Morrow"/>
    <x v="0"/>
    <n v="29983.93244"/>
    <n v="135"/>
    <x v="1"/>
    <d v="2022-12-29T00:00:00"/>
    <n v="4"/>
    <s v="Penicillin"/>
    <s v="Normal"/>
    <x v="1"/>
  </r>
  <r>
    <s v="Jesse Ayala"/>
    <n v="22"/>
    <x v="1"/>
    <x v="1"/>
    <x v="3"/>
    <x v="853"/>
    <n v="25"/>
    <x v="3"/>
    <n v="5"/>
    <s v="Weekday"/>
    <s v="Mid"/>
    <s v="Clarence Rose"/>
    <s v="Terry, Smith and Carlson"/>
    <x v="1"/>
    <n v="21744.194869999999"/>
    <n v="138"/>
    <x v="2"/>
    <d v="2019-02-20T00:00:00"/>
    <n v="3"/>
    <s v="Ibuprofen"/>
    <s v="Abnormal"/>
    <x v="2"/>
  </r>
  <r>
    <s v="Michael Thornton"/>
    <n v="40"/>
    <x v="1"/>
    <x v="4"/>
    <x v="0"/>
    <x v="384"/>
    <n v="13"/>
    <x v="2"/>
    <n v="3"/>
    <s v="Weekday"/>
    <s v="Mid"/>
    <s v="Mary Foster"/>
    <s v="Barber, Hunter and Myers"/>
    <x v="4"/>
    <n v="52718.991690000003"/>
    <n v="488"/>
    <x v="2"/>
    <d v="2023-10-02T00:00:00"/>
    <n v="1"/>
    <s v="Lipitor"/>
    <s v="Abnormal"/>
    <x v="1"/>
  </r>
  <r>
    <s v="Miranda Smith"/>
    <n v="43"/>
    <x v="0"/>
    <x v="0"/>
    <x v="0"/>
    <x v="430"/>
    <n v="5"/>
    <x v="6"/>
    <n v="7"/>
    <s v="Weekend"/>
    <s v="Mid"/>
    <s v="Logan Christian"/>
    <s v="King, Newton and Smith"/>
    <x v="1"/>
    <n v="2840.8323639999999"/>
    <n v="118"/>
    <x v="2"/>
    <d v="2022-07-01T00:00:00"/>
    <n v="5"/>
    <s v="Penicillin"/>
    <s v="Normal"/>
    <x v="1"/>
  </r>
  <r>
    <s v="Phyllis Kim"/>
    <n v="68"/>
    <x v="0"/>
    <x v="6"/>
    <x v="2"/>
    <x v="494"/>
    <n v="21"/>
    <x v="2"/>
    <n v="3"/>
    <s v="Weekday"/>
    <s v="Mid"/>
    <s v="Ashley Kennedy"/>
    <s v="White, Summers and Wilson"/>
    <x v="4"/>
    <n v="5350.664667"/>
    <n v="141"/>
    <x v="0"/>
    <d v="2022-12-24T00:00:00"/>
    <n v="6"/>
    <s v="Paracetamol"/>
    <s v="Normal"/>
    <x v="0"/>
  </r>
  <r>
    <s v="Samantha Young"/>
    <n v="51"/>
    <x v="1"/>
    <x v="1"/>
    <x v="3"/>
    <x v="1091"/>
    <n v="7"/>
    <x v="5"/>
    <n v="2"/>
    <s v="Weekday"/>
    <s v="Mid"/>
    <s v="Jamie Frey"/>
    <s v="Flores LLC"/>
    <x v="0"/>
    <n v="21203.33899"/>
    <n v="229"/>
    <x v="2"/>
    <d v="2020-04-20T00:00:00"/>
    <n v="1"/>
    <s v="Paracetamol"/>
    <s v="Abnormal"/>
    <x v="1"/>
  </r>
  <r>
    <s v="Gregory Taylor"/>
    <n v="41"/>
    <x v="0"/>
    <x v="1"/>
    <x v="4"/>
    <x v="1184"/>
    <n v="16"/>
    <x v="2"/>
    <n v="3"/>
    <s v="Weekday"/>
    <s v="Mid"/>
    <s v="Cameron Morris"/>
    <s v="Davis, Watson and Anderson"/>
    <x v="0"/>
    <n v="12938.7718"/>
    <n v="391"/>
    <x v="2"/>
    <d v="2021-07-10T00:00:00"/>
    <n v="6"/>
    <s v="Penicillin"/>
    <s v="Inconclusive"/>
    <x v="1"/>
  </r>
  <r>
    <s v="Laura Jones"/>
    <n v="77"/>
    <x v="1"/>
    <x v="1"/>
    <x v="2"/>
    <x v="232"/>
    <n v="24"/>
    <x v="5"/>
    <n v="2"/>
    <s v="Weekday"/>
    <s v="Mid"/>
    <s v="Shelby Merritt"/>
    <s v="Todd-Gonzalez"/>
    <x v="1"/>
    <n v="12924.197399999999"/>
    <n v="428"/>
    <x v="0"/>
    <d v="2020-04-10T00:00:00"/>
    <n v="5"/>
    <s v="Paracetamol"/>
    <s v="Abnormal"/>
    <x v="0"/>
  </r>
  <r>
    <s v="Claire Cooper"/>
    <n v="59"/>
    <x v="0"/>
    <x v="3"/>
    <x v="0"/>
    <x v="111"/>
    <n v="8"/>
    <x v="6"/>
    <n v="7"/>
    <s v="Weekend"/>
    <s v="Mid"/>
    <s v="Carlos Stafford"/>
    <s v="Kennedy-Griffin"/>
    <x v="2"/>
    <n v="46240.109470000003"/>
    <n v="193"/>
    <x v="1"/>
    <d v="2020-03-15T00:00:00"/>
    <n v="7"/>
    <s v="Aspirin"/>
    <s v="Inconclusive"/>
    <x v="1"/>
  </r>
  <r>
    <s v="Jeffery Johnson"/>
    <n v="39"/>
    <x v="1"/>
    <x v="0"/>
    <x v="4"/>
    <x v="13"/>
    <n v="29"/>
    <x v="0"/>
    <n v="4"/>
    <s v="Weekday"/>
    <s v="End"/>
    <s v="Juan Moore"/>
    <s v="Joseph LLC"/>
    <x v="0"/>
    <n v="18258.10858"/>
    <n v="414"/>
    <x v="2"/>
    <d v="2021-08-06T00:00:00"/>
    <n v="5"/>
    <s v="Aspirin"/>
    <s v="Normal"/>
    <x v="1"/>
  </r>
  <r>
    <s v="Ashley Obrien"/>
    <n v="38"/>
    <x v="1"/>
    <x v="3"/>
    <x v="0"/>
    <x v="342"/>
    <n v="20"/>
    <x v="0"/>
    <n v="4"/>
    <s v="Weekday"/>
    <s v="Mid"/>
    <s v="Elizabeth Park"/>
    <s v="Carr, Orozco and Duarte"/>
    <x v="3"/>
    <n v="13595.32408"/>
    <n v="294"/>
    <x v="2"/>
    <d v="2022-02-18T00:00:00"/>
    <n v="5"/>
    <s v="Lipitor"/>
    <s v="Abnormal"/>
    <x v="1"/>
  </r>
  <r>
    <s v="Steven Miller"/>
    <n v="54"/>
    <x v="1"/>
    <x v="1"/>
    <x v="5"/>
    <x v="1079"/>
    <n v="10"/>
    <x v="0"/>
    <n v="4"/>
    <s v="Weekday"/>
    <s v="Mid"/>
    <s v="AdaMaleWest"/>
    <s v="Marquez-Nguyen"/>
    <x v="3"/>
    <n v="19942.388139999999"/>
    <n v="294"/>
    <x v="1"/>
    <d v="2020-10-06T00:00:00"/>
    <n v="2"/>
    <s v="Paracetamol"/>
    <s v="Normal"/>
    <x v="1"/>
  </r>
  <r>
    <s v="Donald Church"/>
    <n v="19"/>
    <x v="0"/>
    <x v="2"/>
    <x v="1"/>
    <x v="987"/>
    <n v="23"/>
    <x v="2"/>
    <n v="3"/>
    <s v="Weekday"/>
    <s v="Mid"/>
    <s v="Emily Weaver"/>
    <s v="Miller, Taylor and Anderson"/>
    <x v="1"/>
    <n v="20948.115689999999"/>
    <n v="315"/>
    <x v="2"/>
    <d v="2023-09-01T00:00:00"/>
    <n v="5"/>
    <s v="Penicillin"/>
    <s v="Inconclusive"/>
    <x v="2"/>
  </r>
  <r>
    <s v="Travis Rodriguez"/>
    <n v="56"/>
    <x v="0"/>
    <x v="7"/>
    <x v="5"/>
    <x v="239"/>
    <n v="30"/>
    <x v="0"/>
    <n v="4"/>
    <s v="Weekday"/>
    <s v="End"/>
    <s v="Susan Escobar"/>
    <s v="Arnold PLC"/>
    <x v="1"/>
    <n v="38652.969720000001"/>
    <n v="179"/>
    <x v="2"/>
    <d v="2021-10-29T00:00:00"/>
    <n v="5"/>
    <s v="Aspirin"/>
    <s v="Normal"/>
    <x v="1"/>
  </r>
  <r>
    <s v="Jacqueline Smith"/>
    <n v="67"/>
    <x v="1"/>
    <x v="7"/>
    <x v="0"/>
    <x v="1702"/>
    <n v="9"/>
    <x v="5"/>
    <n v="2"/>
    <s v="Weekday"/>
    <s v="Mid"/>
    <s v="David Myers"/>
    <s v="Adkins, Maxwell and Mcdonald"/>
    <x v="4"/>
    <n v="37022.866150000002"/>
    <n v="205"/>
    <x v="2"/>
    <d v="2021-03-01T00:00:00"/>
    <n v="1"/>
    <s v="Aspirin"/>
    <s v="Inconclusive"/>
    <x v="0"/>
  </r>
  <r>
    <s v="Darryl Garrett"/>
    <n v="32"/>
    <x v="0"/>
    <x v="0"/>
    <x v="2"/>
    <x v="191"/>
    <n v="13"/>
    <x v="1"/>
    <n v="6"/>
    <s v="Weekend"/>
    <s v="Mid"/>
    <s v="Pamela Walker"/>
    <s v="Ross, Walters and Gordon"/>
    <x v="4"/>
    <n v="987.25353399999995"/>
    <n v="392"/>
    <x v="0"/>
    <d v="2021-02-13T00:00:00"/>
    <n v="6"/>
    <s v="Penicillin"/>
    <s v="Abnormal"/>
    <x v="1"/>
  </r>
  <r>
    <s v="Alicia Howard"/>
    <n v="71"/>
    <x v="0"/>
    <x v="7"/>
    <x v="3"/>
    <x v="671"/>
    <n v="18"/>
    <x v="2"/>
    <n v="3"/>
    <s v="Weekday"/>
    <s v="Mid"/>
    <s v="Andrea Torres MD"/>
    <s v="Bowman-Davis"/>
    <x v="2"/>
    <n v="17711.16"/>
    <n v="331"/>
    <x v="1"/>
    <d v="2019-10-12T00:00:00"/>
    <n v="6"/>
    <s v="Paracetamol"/>
    <s v="Abnormal"/>
    <x v="0"/>
  </r>
  <r>
    <s v="Michael Garcia"/>
    <n v="61"/>
    <x v="1"/>
    <x v="3"/>
    <x v="3"/>
    <x v="84"/>
    <n v="12"/>
    <x v="1"/>
    <n v="6"/>
    <s v="Weekend"/>
    <s v="Mid"/>
    <s v="Riley Bates"/>
    <s v="Allen Inc"/>
    <x v="4"/>
    <n v="8527.7306769999996"/>
    <n v="134"/>
    <x v="1"/>
    <d v="2020-12-29T00:00:00"/>
    <n v="2"/>
    <s v="Penicillin"/>
    <s v="Abnormal"/>
    <x v="1"/>
  </r>
  <r>
    <s v="Heather Harris"/>
    <n v="21"/>
    <x v="1"/>
    <x v="6"/>
    <x v="4"/>
    <x v="865"/>
    <n v="18"/>
    <x v="2"/>
    <n v="3"/>
    <s v="Weekday"/>
    <s v="Mid"/>
    <s v="Billy Carey"/>
    <s v="Huang, Mcdonald and Ellis"/>
    <x v="1"/>
    <n v="5512.4549390000002"/>
    <n v="152"/>
    <x v="1"/>
    <d v="2023-10-31T00:00:00"/>
    <n v="2"/>
    <s v="Ibuprofen"/>
    <s v="Inconclusive"/>
    <x v="2"/>
  </r>
  <r>
    <s v="Anthony Cole"/>
    <n v="66"/>
    <x v="0"/>
    <x v="0"/>
    <x v="0"/>
    <x v="623"/>
    <n v="31"/>
    <x v="5"/>
    <n v="2"/>
    <s v="Weekday"/>
    <s v="End"/>
    <s v="Susan Dickson"/>
    <s v="Moody-Roberts"/>
    <x v="0"/>
    <n v="27945.98458"/>
    <n v="457"/>
    <x v="2"/>
    <d v="2023-02-28T00:00:00"/>
    <n v="2"/>
    <s v="Ibuprofen"/>
    <s v="Inconclusive"/>
    <x v="0"/>
  </r>
  <r>
    <s v="Barbara Patel"/>
    <n v="21"/>
    <x v="1"/>
    <x v="3"/>
    <x v="1"/>
    <x v="373"/>
    <n v="29"/>
    <x v="0"/>
    <n v="4"/>
    <s v="Weekday"/>
    <s v="End"/>
    <s v="Jeffery Oconnor"/>
    <s v="Perez Inc"/>
    <x v="2"/>
    <n v="20567.919699999999"/>
    <n v="165"/>
    <x v="2"/>
    <d v="2020-11-18T00:00:00"/>
    <n v="3"/>
    <s v="Aspirin"/>
    <s v="Normal"/>
    <x v="2"/>
  </r>
  <r>
    <s v="WilliaMaleHall"/>
    <n v="23"/>
    <x v="0"/>
    <x v="0"/>
    <x v="2"/>
    <x v="23"/>
    <n v="10"/>
    <x v="0"/>
    <n v="4"/>
    <s v="Weekday"/>
    <s v="Mid"/>
    <s v="Elizabeth Valentine"/>
    <s v="Lucas-Bell"/>
    <x v="3"/>
    <n v="24736.976139999999"/>
    <n v="126"/>
    <x v="0"/>
    <d v="2019-01-21T00:00:00"/>
    <n v="1"/>
    <s v="Paracetamol"/>
    <s v="Normal"/>
    <x v="2"/>
  </r>
  <r>
    <s v="Felicia Nichols"/>
    <n v="20"/>
    <x v="0"/>
    <x v="6"/>
    <x v="0"/>
    <x v="61"/>
    <n v="16"/>
    <x v="5"/>
    <n v="2"/>
    <s v="Weekday"/>
    <s v="Mid"/>
    <s v="Lori Miller"/>
    <s v="Fox-Anderson"/>
    <x v="4"/>
    <n v="21133.955089999999"/>
    <n v="329"/>
    <x v="1"/>
    <d v="2021-03-18T00:00:00"/>
    <n v="4"/>
    <s v="Paracetamol"/>
    <s v="Normal"/>
    <x v="2"/>
  </r>
  <r>
    <s v="Robert Cameron"/>
    <n v="40"/>
    <x v="1"/>
    <x v="5"/>
    <x v="1"/>
    <x v="916"/>
    <n v="24"/>
    <x v="5"/>
    <n v="2"/>
    <s v="Weekday"/>
    <s v="Mid"/>
    <s v="Maria Herrera"/>
    <s v="Pruitt and Sons"/>
    <x v="4"/>
    <n v="39220.730029999999"/>
    <n v="406"/>
    <x v="1"/>
    <d v="2022-06-07T00:00:00"/>
    <n v="2"/>
    <s v="Lipitor"/>
    <s v="Abnormal"/>
    <x v="1"/>
  </r>
  <r>
    <s v="Jesse Cochran"/>
    <n v="53"/>
    <x v="0"/>
    <x v="6"/>
    <x v="5"/>
    <x v="491"/>
    <n v="14"/>
    <x v="4"/>
    <n v="1"/>
    <s v="Weekday"/>
    <s v="Mid"/>
    <s v="Anthony Schultz"/>
    <s v="Barber LLC"/>
    <x v="1"/>
    <n v="32174.67036"/>
    <n v="374"/>
    <x v="0"/>
    <d v="2023-08-15T00:00:00"/>
    <n v="2"/>
    <s v="Aspirin"/>
    <s v="Abnormal"/>
    <x v="1"/>
  </r>
  <r>
    <s v="Carol Yates"/>
    <n v="47"/>
    <x v="1"/>
    <x v="3"/>
    <x v="2"/>
    <x v="892"/>
    <n v="10"/>
    <x v="0"/>
    <n v="4"/>
    <s v="Weekday"/>
    <s v="Mid"/>
    <s v="Renee Smith"/>
    <s v="Carpenter, Garcia and Allen"/>
    <x v="0"/>
    <n v="17904.470669999999"/>
    <n v="297"/>
    <x v="1"/>
    <d v="2022-11-24T00:00:00"/>
    <n v="4"/>
    <s v="Penicillin"/>
    <s v="Inconclusive"/>
    <x v="1"/>
  </r>
  <r>
    <s v="JiMaleGreen"/>
    <n v="51"/>
    <x v="0"/>
    <x v="2"/>
    <x v="5"/>
    <x v="509"/>
    <n v="28"/>
    <x v="2"/>
    <n v="3"/>
    <s v="Weekday"/>
    <s v="End"/>
    <s v="Cynthia Barber"/>
    <s v="Morales-Williams"/>
    <x v="2"/>
    <n v="76844.089619999999"/>
    <n v="216"/>
    <x v="1"/>
    <d v="2023-01-15T00:00:00"/>
    <n v="7"/>
    <s v="Lipitor"/>
    <s v="Normal"/>
    <x v="1"/>
  </r>
  <r>
    <s v="Jonathan Alexander"/>
    <n v="84"/>
    <x v="1"/>
    <x v="7"/>
    <x v="3"/>
    <x v="1538"/>
    <n v="25"/>
    <x v="1"/>
    <n v="6"/>
    <s v="Weekend"/>
    <s v="Mid"/>
    <s v="Marco Davis"/>
    <s v="Wise and Sons"/>
    <x v="1"/>
    <n v="28067.44024"/>
    <n v="244"/>
    <x v="1"/>
    <d v="2023-04-01T00:00:00"/>
    <n v="6"/>
    <s v="Aspirin"/>
    <s v="Normal"/>
    <x v="0"/>
  </r>
  <r>
    <s v="Alyssa Olsen"/>
    <n v="32"/>
    <x v="1"/>
    <x v="7"/>
    <x v="5"/>
    <x v="385"/>
    <n v="26"/>
    <x v="3"/>
    <n v="5"/>
    <s v="Weekday"/>
    <s v="Mid"/>
    <s v="Michelle White"/>
    <s v="Owens and Sons"/>
    <x v="1"/>
    <n v="41624.863619999996"/>
    <n v="167"/>
    <x v="1"/>
    <d v="2019-08-17T00:00:00"/>
    <n v="6"/>
    <s v="Penicillin"/>
    <s v="Inconclusive"/>
    <x v="1"/>
  </r>
  <r>
    <s v="Tammy Flores"/>
    <n v="30"/>
    <x v="0"/>
    <x v="4"/>
    <x v="1"/>
    <x v="1204"/>
    <n v="22"/>
    <x v="4"/>
    <n v="1"/>
    <s v="Weekday"/>
    <s v="Mid"/>
    <s v="Johnny White MD"/>
    <s v="KiMaleand Sons"/>
    <x v="3"/>
    <n v="17805.785029999999"/>
    <n v="103"/>
    <x v="1"/>
    <d v="2019-05-09T00:00:00"/>
    <n v="4"/>
    <s v="Paracetamol"/>
    <s v="Abnormal"/>
    <x v="1"/>
  </r>
  <r>
    <s v="Ronald Rodriguez"/>
    <n v="44"/>
    <x v="1"/>
    <x v="4"/>
    <x v="1"/>
    <x v="506"/>
    <n v="6"/>
    <x v="0"/>
    <n v="4"/>
    <s v="Weekday"/>
    <s v="Mid"/>
    <s v="Lauren Steele"/>
    <s v="Lindsey LLC"/>
    <x v="1"/>
    <n v="11924.68699"/>
    <n v="142"/>
    <x v="2"/>
    <d v="2022-10-22T00:00:00"/>
    <n v="6"/>
    <s v="Aspirin"/>
    <s v="Inconclusive"/>
    <x v="1"/>
  </r>
  <r>
    <s v="Ashley Vincent"/>
    <n v="70"/>
    <x v="1"/>
    <x v="0"/>
    <x v="3"/>
    <x v="790"/>
    <n v="15"/>
    <x v="3"/>
    <n v="5"/>
    <s v="Weekday"/>
    <s v="Mid"/>
    <s v="James Suarez"/>
    <s v="Cole LLC"/>
    <x v="4"/>
    <n v="14972.33239"/>
    <n v="385"/>
    <x v="1"/>
    <d v="2019-04-13T00:00:00"/>
    <n v="6"/>
    <s v="Lipitor"/>
    <s v="Abnormal"/>
    <x v="0"/>
  </r>
  <r>
    <s v="Lauren Morris"/>
    <n v="57"/>
    <x v="1"/>
    <x v="7"/>
    <x v="2"/>
    <x v="733"/>
    <n v="19"/>
    <x v="4"/>
    <n v="1"/>
    <s v="Weekday"/>
    <s v="Mid"/>
    <s v="Emma Martin"/>
    <s v="Hoffman Ltd"/>
    <x v="1"/>
    <n v="9462.7785010000007"/>
    <n v="229"/>
    <x v="1"/>
    <d v="2021-07-26T00:00:00"/>
    <n v="1"/>
    <s v="Ibuprofen"/>
    <s v="Normal"/>
    <x v="1"/>
  </r>
  <r>
    <s v="Rachel Smith"/>
    <n v="50"/>
    <x v="1"/>
    <x v="0"/>
    <x v="3"/>
    <x v="1444"/>
    <n v="4"/>
    <x v="5"/>
    <n v="2"/>
    <s v="Weekday"/>
    <s v="Start"/>
    <s v="Jeremy Smith"/>
    <s v="Velazquez Inc"/>
    <x v="4"/>
    <n v="3543.3999359999998"/>
    <n v="312"/>
    <x v="2"/>
    <d v="2023-04-10T00:00:00"/>
    <n v="1"/>
    <s v="Penicillin"/>
    <s v="Normal"/>
    <x v="1"/>
  </r>
  <r>
    <s v="Jennifer Lucas"/>
    <n v="45"/>
    <x v="0"/>
    <x v="2"/>
    <x v="2"/>
    <x v="1268"/>
    <n v="30"/>
    <x v="3"/>
    <n v="5"/>
    <s v="Weekday"/>
    <s v="End"/>
    <s v="Holly Valdez"/>
    <s v="Gilbert-Sloan"/>
    <x v="3"/>
    <n v="14403.640880000001"/>
    <n v="294"/>
    <x v="0"/>
    <d v="2021-05-12T00:00:00"/>
    <n v="3"/>
    <s v="Penicillin"/>
    <s v="Inconclusive"/>
    <x v="1"/>
  </r>
  <r>
    <s v="Debra Harmon"/>
    <n v="66"/>
    <x v="0"/>
    <x v="1"/>
    <x v="2"/>
    <x v="1401"/>
    <n v="24"/>
    <x v="0"/>
    <n v="4"/>
    <s v="Weekday"/>
    <s v="Mid"/>
    <s v="Michael Pittman"/>
    <s v="Martinez-Robinson"/>
    <x v="3"/>
    <n v="17586.7775"/>
    <n v="342"/>
    <x v="1"/>
    <d v="2020-10-08T00:00:00"/>
    <n v="4"/>
    <s v="Penicillin"/>
    <s v="Inconclusive"/>
    <x v="0"/>
  </r>
  <r>
    <s v="Megan Perez MD"/>
    <n v="47"/>
    <x v="0"/>
    <x v="5"/>
    <x v="3"/>
    <x v="1517"/>
    <n v="11"/>
    <x v="3"/>
    <n v="5"/>
    <s v="Weekday"/>
    <s v="Mid"/>
    <s v="Scott Smith"/>
    <s v="Andrews-Bush"/>
    <x v="4"/>
    <n v="15472.76268"/>
    <n v="102"/>
    <x v="1"/>
    <d v="2021-07-05T00:00:00"/>
    <n v="1"/>
    <s v="Penicillin"/>
    <s v="Normal"/>
    <x v="1"/>
  </r>
  <r>
    <s v="John Clark"/>
    <n v="51"/>
    <x v="1"/>
    <x v="6"/>
    <x v="0"/>
    <x v="1335"/>
    <n v="23"/>
    <x v="3"/>
    <n v="5"/>
    <s v="Weekday"/>
    <s v="Mid"/>
    <s v="Julian Miller"/>
    <s v="Golden-Mercado"/>
    <x v="4"/>
    <n v="39770.419970000003"/>
    <n v="313"/>
    <x v="0"/>
    <d v="2021-08-02T00:00:00"/>
    <n v="1"/>
    <s v="Lipitor"/>
    <s v="Inconclusive"/>
    <x v="1"/>
  </r>
  <r>
    <s v="Anthony Williams"/>
    <n v="72"/>
    <x v="0"/>
    <x v="7"/>
    <x v="4"/>
    <x v="1372"/>
    <n v="23"/>
    <x v="1"/>
    <n v="6"/>
    <s v="Weekend"/>
    <s v="Mid"/>
    <s v="Vicki Nash"/>
    <s v="Allen Group"/>
    <x v="1"/>
    <n v="2872.4938959999999"/>
    <n v="360"/>
    <x v="2"/>
    <d v="2022-05-16T00:00:00"/>
    <n v="1"/>
    <s v="Ibuprofen"/>
    <s v="Abnormal"/>
    <x v="0"/>
  </r>
  <r>
    <s v="Mark Shah"/>
    <n v="27"/>
    <x v="1"/>
    <x v="7"/>
    <x v="2"/>
    <x v="100"/>
    <n v="31"/>
    <x v="4"/>
    <n v="1"/>
    <s v="Weekday"/>
    <s v="End"/>
    <s v="Robert Harrington"/>
    <s v="Reed PLC"/>
    <x v="2"/>
    <n v="22442.86159"/>
    <n v="482"/>
    <x v="0"/>
    <d v="2022-11-05T00:00:00"/>
    <n v="6"/>
    <s v="Aspirin"/>
    <s v="Inconclusive"/>
    <x v="1"/>
  </r>
  <r>
    <s v="Megan Mcdonald"/>
    <n v="72"/>
    <x v="1"/>
    <x v="3"/>
    <x v="5"/>
    <x v="775"/>
    <n v="19"/>
    <x v="5"/>
    <n v="2"/>
    <s v="Weekday"/>
    <s v="Mid"/>
    <s v="Mark Pierce"/>
    <s v="Bass, Smith and Larson"/>
    <x v="4"/>
    <n v="65055.388930000001"/>
    <n v="316"/>
    <x v="0"/>
    <d v="2020-06-05T00:00:00"/>
    <n v="5"/>
    <s v="Ibuprofen"/>
    <s v="Inconclusive"/>
    <x v="0"/>
  </r>
  <r>
    <s v="Julia Estrada"/>
    <n v="75"/>
    <x v="1"/>
    <x v="3"/>
    <x v="0"/>
    <x v="739"/>
    <n v="4"/>
    <x v="5"/>
    <n v="2"/>
    <s v="Weekday"/>
    <s v="Start"/>
    <s v="Veronica Richardson"/>
    <s v="Johnson PLC"/>
    <x v="3"/>
    <n v="45212.824890000004"/>
    <n v="313"/>
    <x v="2"/>
    <d v="2018-12-19T00:00:00"/>
    <n v="3"/>
    <s v="Lipitor"/>
    <s v="Abnormal"/>
    <x v="0"/>
  </r>
  <r>
    <s v="Christina Ellis"/>
    <n v="59"/>
    <x v="1"/>
    <x v="1"/>
    <x v="0"/>
    <x v="501"/>
    <n v="22"/>
    <x v="3"/>
    <n v="5"/>
    <s v="Weekday"/>
    <s v="Mid"/>
    <s v="Ashley Burns"/>
    <s v="Crosby, Snyder and Flores"/>
    <x v="4"/>
    <n v="14662.182699999999"/>
    <n v="434"/>
    <x v="1"/>
    <d v="2020-06-11T00:00:00"/>
    <n v="4"/>
    <s v="Penicillin"/>
    <s v="Abnormal"/>
    <x v="1"/>
  </r>
  <r>
    <s v="Matthew Walsh"/>
    <n v="53"/>
    <x v="1"/>
    <x v="3"/>
    <x v="0"/>
    <x v="104"/>
    <n v="14"/>
    <x v="5"/>
    <n v="2"/>
    <s v="Weekday"/>
    <s v="Mid"/>
    <s v="Alexander Rodriguez"/>
    <s v="Dean-Crawford"/>
    <x v="3"/>
    <n v="30111.504130000001"/>
    <n v="382"/>
    <x v="2"/>
    <d v="2022-07-13T00:00:00"/>
    <n v="3"/>
    <s v="Penicillin"/>
    <s v="Abnormal"/>
    <x v="1"/>
  </r>
  <r>
    <s v="Frank Brewer"/>
    <n v="68"/>
    <x v="0"/>
    <x v="0"/>
    <x v="1"/>
    <x v="468"/>
    <n v="12"/>
    <x v="3"/>
    <n v="5"/>
    <s v="Weekday"/>
    <s v="Mid"/>
    <s v="Ricky Harvey"/>
    <s v="Chavez, Dean and Rollins"/>
    <x v="4"/>
    <n v="42234.535499999998"/>
    <n v="429"/>
    <x v="1"/>
    <d v="2021-04-06T00:00:00"/>
    <n v="2"/>
    <s v="Lipitor"/>
    <s v="Abnormal"/>
    <x v="0"/>
  </r>
  <r>
    <s v="Roger Lopez"/>
    <n v="33"/>
    <x v="1"/>
    <x v="3"/>
    <x v="0"/>
    <x v="1359"/>
    <n v="4"/>
    <x v="1"/>
    <n v="6"/>
    <s v="Weekend"/>
    <s v="Start"/>
    <s v="Holly Howard"/>
    <s v="Jackson, Perez and Kaufman"/>
    <x v="1"/>
    <n v="23395.935539999999"/>
    <n v="356"/>
    <x v="2"/>
    <d v="2022-06-25T00:00:00"/>
    <n v="6"/>
    <s v="Lipitor"/>
    <s v="Inconclusive"/>
    <x v="1"/>
  </r>
  <r>
    <s v="Jason Smith"/>
    <n v="28"/>
    <x v="0"/>
    <x v="6"/>
    <x v="1"/>
    <x v="1620"/>
    <n v="24"/>
    <x v="2"/>
    <n v="3"/>
    <s v="Weekday"/>
    <s v="Mid"/>
    <s v="Christopher Evans"/>
    <s v="Melton, Mason and Gentry"/>
    <x v="3"/>
    <n v="27778.9136"/>
    <n v="415"/>
    <x v="1"/>
    <d v="2021-11-26T00:00:00"/>
    <n v="5"/>
    <s v="Penicillin"/>
    <s v="Abnormal"/>
    <x v="1"/>
  </r>
  <r>
    <s v="Cameron Johnson"/>
    <n v="37"/>
    <x v="0"/>
    <x v="1"/>
    <x v="4"/>
    <x v="1290"/>
    <n v="18"/>
    <x v="4"/>
    <n v="1"/>
    <s v="Weekday"/>
    <s v="Mid"/>
    <s v="Ashley Jackson"/>
    <s v="Lee, Bradley and Gonzalez"/>
    <x v="3"/>
    <n v="6586.2829890000003"/>
    <n v="399"/>
    <x v="1"/>
    <d v="2022-08-15T00:00:00"/>
    <n v="1"/>
    <s v="Ibuprofen"/>
    <s v="Normal"/>
    <x v="1"/>
  </r>
  <r>
    <s v="JiMaleRodriguez"/>
    <n v="49"/>
    <x v="1"/>
    <x v="5"/>
    <x v="4"/>
    <x v="1102"/>
    <n v="31"/>
    <x v="3"/>
    <n v="5"/>
    <s v="Weekday"/>
    <s v="End"/>
    <s v="John Mendoza"/>
    <s v="Alexander, Coleman and Stevenson"/>
    <x v="3"/>
    <n v="2681.3079760000001"/>
    <n v="272"/>
    <x v="1"/>
    <d v="2020-08-01T00:00:00"/>
    <n v="6"/>
    <s v="Paracetamol"/>
    <s v="Abnormal"/>
    <x v="1"/>
  </r>
  <r>
    <s v="Jason Williams"/>
    <n v="75"/>
    <x v="1"/>
    <x v="2"/>
    <x v="2"/>
    <x v="165"/>
    <n v="23"/>
    <x v="3"/>
    <n v="5"/>
    <s v="Weekday"/>
    <s v="Mid"/>
    <s v="Shelly Mcclain"/>
    <s v="White, Mcdonald and Rivera"/>
    <x v="3"/>
    <n v="6055.1267280000002"/>
    <n v="169"/>
    <x v="0"/>
    <d v="2022-10-07T00:00:00"/>
    <n v="5"/>
    <s v="Lipitor"/>
    <s v="Normal"/>
    <x v="0"/>
  </r>
  <r>
    <s v="Colton Williams DDS"/>
    <n v="59"/>
    <x v="0"/>
    <x v="5"/>
    <x v="2"/>
    <x v="734"/>
    <n v="12"/>
    <x v="6"/>
    <n v="7"/>
    <s v="Weekend"/>
    <s v="Mid"/>
    <s v="WilliaMaleSmith"/>
    <s v="Robles-Miller"/>
    <x v="2"/>
    <n v="4227.9665660000001"/>
    <n v="326"/>
    <x v="1"/>
    <d v="2020-08-02T00:00:00"/>
    <n v="7"/>
    <s v="Lipitor"/>
    <s v="Normal"/>
    <x v="1"/>
  </r>
  <r>
    <s v="Patrick Stevens"/>
    <n v="26"/>
    <x v="0"/>
    <x v="1"/>
    <x v="4"/>
    <x v="304"/>
    <n v="21"/>
    <x v="1"/>
    <n v="6"/>
    <s v="Weekend"/>
    <s v="Mid"/>
    <s v="Joshua Pierce"/>
    <s v="Hanson, Nguyen and Powell"/>
    <x v="1"/>
    <n v="1477.23182"/>
    <n v="191"/>
    <x v="1"/>
    <d v="2022-06-01T00:00:00"/>
    <n v="3"/>
    <s v="Lipitor"/>
    <s v="Inconclusive"/>
    <x v="1"/>
  </r>
  <r>
    <s v="David Johnson"/>
    <n v="21"/>
    <x v="1"/>
    <x v="7"/>
    <x v="4"/>
    <x v="1023"/>
    <n v="8"/>
    <x v="4"/>
    <n v="1"/>
    <s v="Weekday"/>
    <s v="Mid"/>
    <s v="Molly Dean"/>
    <s v="Davis, Ortiz and Dean"/>
    <x v="2"/>
    <n v="25211.85685"/>
    <n v="271"/>
    <x v="1"/>
    <d v="2021-11-15T00:00:00"/>
    <n v="1"/>
    <s v="Lipitor"/>
    <s v="Abnormal"/>
    <x v="2"/>
  </r>
  <r>
    <s v="Monique Harris"/>
    <n v="29"/>
    <x v="0"/>
    <x v="7"/>
    <x v="0"/>
    <x v="107"/>
    <n v="25"/>
    <x v="0"/>
    <n v="4"/>
    <s v="Weekday"/>
    <s v="Mid"/>
    <s v="Rita Gibson"/>
    <s v="Johnston, Smith and Rivera"/>
    <x v="2"/>
    <n v="56157.485370000002"/>
    <n v="427"/>
    <x v="1"/>
    <d v="2023-06-11T00:00:00"/>
    <n v="7"/>
    <s v="Lipitor"/>
    <s v="Abnormal"/>
    <x v="1"/>
  </r>
  <r>
    <s v="Melissa Benton"/>
    <n v="59"/>
    <x v="1"/>
    <x v="7"/>
    <x v="2"/>
    <x v="585"/>
    <n v="10"/>
    <x v="3"/>
    <n v="5"/>
    <s v="Weekday"/>
    <s v="Mid"/>
    <s v="Jeffrey Valdez"/>
    <s v="Mack-Perez"/>
    <x v="1"/>
    <n v="5088.1191449999997"/>
    <n v="460"/>
    <x v="1"/>
    <d v="2020-01-24T00:00:00"/>
    <n v="5"/>
    <s v="Lipitor"/>
    <s v="Inconclusive"/>
    <x v="1"/>
  </r>
  <r>
    <s v="David Woods"/>
    <n v="49"/>
    <x v="0"/>
    <x v="5"/>
    <x v="2"/>
    <x v="1586"/>
    <n v="1"/>
    <x v="3"/>
    <n v="5"/>
    <s v="Weekday"/>
    <s v="Start"/>
    <s v="Cassandra Jackson"/>
    <s v="King Group"/>
    <x v="2"/>
    <n v="19448.36838"/>
    <n v="214"/>
    <x v="0"/>
    <d v="2022-07-04T00:00:00"/>
    <n v="1"/>
    <s v="Lipitor"/>
    <s v="Normal"/>
    <x v="1"/>
  </r>
  <r>
    <s v="Molly Wong"/>
    <n v="57"/>
    <x v="1"/>
    <x v="6"/>
    <x v="5"/>
    <x v="1347"/>
    <n v="7"/>
    <x v="1"/>
    <n v="6"/>
    <s v="Weekend"/>
    <s v="Mid"/>
    <s v="Matthew Williams"/>
    <s v="Allen Ltd"/>
    <x v="1"/>
    <n v="75498.628819999998"/>
    <n v="144"/>
    <x v="0"/>
    <d v="2022-05-10T00:00:00"/>
    <n v="2"/>
    <s v="Lipitor"/>
    <s v="Normal"/>
    <x v="1"/>
  </r>
  <r>
    <s v="Carrie Simmons"/>
    <n v="72"/>
    <x v="1"/>
    <x v="0"/>
    <x v="3"/>
    <x v="954"/>
    <n v="28"/>
    <x v="1"/>
    <n v="6"/>
    <s v="Weekend"/>
    <s v="End"/>
    <s v="Daniel Harvey"/>
    <s v="Carter Ltd"/>
    <x v="4"/>
    <n v="14969.2595"/>
    <n v="157"/>
    <x v="2"/>
    <d v="2020-12-24T00:00:00"/>
    <n v="4"/>
    <s v="Ibuprofen"/>
    <s v="Abnormal"/>
    <x v="0"/>
  </r>
  <r>
    <s v="James Nguyen"/>
    <n v="79"/>
    <x v="1"/>
    <x v="3"/>
    <x v="2"/>
    <x v="1387"/>
    <n v="3"/>
    <x v="3"/>
    <n v="5"/>
    <s v="Weekday"/>
    <s v="Start"/>
    <s v="Kayla Lee"/>
    <s v="Brown, Mcclure and Roberts"/>
    <x v="0"/>
    <n v="13045.875050000001"/>
    <n v="305"/>
    <x v="0"/>
    <d v="2019-05-04T00:00:00"/>
    <n v="6"/>
    <s v="Lipitor"/>
    <s v="Normal"/>
    <x v="0"/>
  </r>
  <r>
    <s v="Kristina Fuentes"/>
    <n v="47"/>
    <x v="1"/>
    <x v="6"/>
    <x v="4"/>
    <x v="640"/>
    <n v="12"/>
    <x v="5"/>
    <n v="2"/>
    <s v="Weekday"/>
    <s v="Mid"/>
    <s v="Dylan Richards"/>
    <s v="Thomas LLC"/>
    <x v="0"/>
    <n v="13522.697120000001"/>
    <n v="379"/>
    <x v="1"/>
    <d v="2020-05-13T00:00:00"/>
    <n v="3"/>
    <s v="Ibuprofen"/>
    <s v="Inconclusive"/>
    <x v="1"/>
  </r>
  <r>
    <s v="Peter Allen"/>
    <n v="83"/>
    <x v="0"/>
    <x v="5"/>
    <x v="3"/>
    <x v="1742"/>
    <n v="11"/>
    <x v="3"/>
    <n v="5"/>
    <s v="Weekday"/>
    <s v="Mid"/>
    <s v="Paul Chen"/>
    <s v="Bennett, Wright and Freeman"/>
    <x v="0"/>
    <n v="38509.889230000001"/>
    <n v="427"/>
    <x v="0"/>
    <d v="2022-02-17T00:00:00"/>
    <n v="4"/>
    <s v="Lipitor"/>
    <s v="Inconclusive"/>
    <x v="0"/>
  </r>
  <r>
    <s v="Erin Martinez"/>
    <n v="53"/>
    <x v="0"/>
    <x v="6"/>
    <x v="2"/>
    <x v="1514"/>
    <n v="25"/>
    <x v="4"/>
    <n v="1"/>
    <s v="Weekday"/>
    <s v="Mid"/>
    <s v="Amy Jones"/>
    <s v="Garcia-Brewer"/>
    <x v="4"/>
    <n v="10716.131299999999"/>
    <n v="135"/>
    <x v="1"/>
    <d v="2020-06-17T00:00:00"/>
    <n v="3"/>
    <s v="Ibuprofen"/>
    <s v="Inconclusive"/>
    <x v="1"/>
  </r>
  <r>
    <s v="Ronnie Padilla"/>
    <n v="55"/>
    <x v="1"/>
    <x v="5"/>
    <x v="1"/>
    <x v="1187"/>
    <n v="17"/>
    <x v="2"/>
    <n v="3"/>
    <s v="Weekday"/>
    <s v="Mid"/>
    <s v="Justin Jones"/>
    <s v="Ford Ltd"/>
    <x v="4"/>
    <n v="31862.977149999999"/>
    <n v="219"/>
    <x v="2"/>
    <d v="2021-12-07T00:00:00"/>
    <n v="2"/>
    <s v="Ibuprofen"/>
    <s v="Normal"/>
    <x v="1"/>
  </r>
  <r>
    <s v="Joseph Fisher"/>
    <n v="25"/>
    <x v="1"/>
    <x v="0"/>
    <x v="1"/>
    <x v="150"/>
    <n v="28"/>
    <x v="5"/>
    <n v="2"/>
    <s v="Weekday"/>
    <s v="End"/>
    <s v="Todd Richardson"/>
    <s v="Brooks-Porter"/>
    <x v="1"/>
    <n v="31951.890210000001"/>
    <n v="281"/>
    <x v="2"/>
    <d v="2020-05-04T00:00:00"/>
    <n v="1"/>
    <s v="Penicillin"/>
    <s v="Inconclusive"/>
    <x v="1"/>
  </r>
  <r>
    <s v="Dawn Wilson"/>
    <n v="63"/>
    <x v="1"/>
    <x v="5"/>
    <x v="5"/>
    <x v="1518"/>
    <n v="5"/>
    <x v="1"/>
    <n v="6"/>
    <s v="Weekend"/>
    <s v="Mid"/>
    <s v="Angela Miller"/>
    <s v="Lucas Inc"/>
    <x v="0"/>
    <n v="56774.384530000003"/>
    <n v="248"/>
    <x v="0"/>
    <d v="2022-11-27T00:00:00"/>
    <n v="7"/>
    <s v="Penicillin"/>
    <s v="Normal"/>
    <x v="1"/>
  </r>
  <r>
    <s v="Steven Shaw"/>
    <n v="82"/>
    <x v="1"/>
    <x v="6"/>
    <x v="2"/>
    <x v="898"/>
    <n v="14"/>
    <x v="1"/>
    <n v="6"/>
    <s v="Weekend"/>
    <s v="Mid"/>
    <s v="Michael Mclean"/>
    <s v="Strickland Ltd"/>
    <x v="0"/>
    <n v="24080.401819999999"/>
    <n v="416"/>
    <x v="0"/>
    <d v="2023-10-18T00:00:00"/>
    <n v="3"/>
    <s v="Lipitor"/>
    <s v="Inconclusive"/>
    <x v="0"/>
  </r>
  <r>
    <s v="Mr. Craig Richards"/>
    <n v="68"/>
    <x v="1"/>
    <x v="1"/>
    <x v="3"/>
    <x v="1743"/>
    <n v="2"/>
    <x v="6"/>
    <n v="7"/>
    <s v="Weekend"/>
    <s v="Start"/>
    <s v="Wesley Garrett"/>
    <s v="Reid-Crosby"/>
    <x v="0"/>
    <n v="8374.1748680000001"/>
    <n v="168"/>
    <x v="0"/>
    <d v="2022-01-04T00:00:00"/>
    <n v="2"/>
    <s v="Ibuprofen"/>
    <s v="Normal"/>
    <x v="0"/>
  </r>
  <r>
    <s v="Darrell Rice"/>
    <n v="72"/>
    <x v="0"/>
    <x v="6"/>
    <x v="1"/>
    <x v="774"/>
    <n v="16"/>
    <x v="0"/>
    <n v="4"/>
    <s v="Weekday"/>
    <s v="Mid"/>
    <s v="Whitney Hawkins"/>
    <s v="Miller, Anderson and Valentine"/>
    <x v="0"/>
    <n v="24136.48201"/>
    <n v="411"/>
    <x v="2"/>
    <d v="2021-10-11T00:00:00"/>
    <n v="1"/>
    <s v="Aspirin"/>
    <s v="Inconclusive"/>
    <x v="0"/>
  </r>
  <r>
    <s v="Rebecca Gilbert"/>
    <n v="40"/>
    <x v="0"/>
    <x v="4"/>
    <x v="5"/>
    <x v="1545"/>
    <n v="24"/>
    <x v="2"/>
    <n v="3"/>
    <s v="Weekday"/>
    <s v="Mid"/>
    <s v="Jonathan Todd"/>
    <s v="Christian, Moore and Wolf"/>
    <x v="4"/>
    <n v="46549.472959999999"/>
    <n v="341"/>
    <x v="0"/>
    <d v="2022-09-10T00:00:00"/>
    <n v="6"/>
    <s v="Ibuprofen"/>
    <s v="Abnormal"/>
    <x v="1"/>
  </r>
  <r>
    <s v="Joshua Watkins"/>
    <n v="67"/>
    <x v="0"/>
    <x v="6"/>
    <x v="2"/>
    <x v="544"/>
    <n v="23"/>
    <x v="6"/>
    <n v="7"/>
    <s v="Weekend"/>
    <s v="Mid"/>
    <s v="Jacob Weiss"/>
    <s v="Lozano, Tapia and Melton"/>
    <x v="0"/>
    <n v="15658.014950000001"/>
    <n v="347"/>
    <x v="1"/>
    <d v="2020-09-19T00:00:00"/>
    <n v="6"/>
    <s v="Ibuprofen"/>
    <s v="Abnormal"/>
    <x v="0"/>
  </r>
  <r>
    <s v="Courtney Stokes"/>
    <n v="28"/>
    <x v="1"/>
    <x v="0"/>
    <x v="4"/>
    <x v="353"/>
    <n v="17"/>
    <x v="6"/>
    <n v="7"/>
    <s v="Weekend"/>
    <s v="Mid"/>
    <s v="Chris Nichols"/>
    <s v="Tran LLC"/>
    <x v="4"/>
    <n v="12676.86845"/>
    <n v="319"/>
    <x v="1"/>
    <d v="2019-03-19T00:00:00"/>
    <n v="2"/>
    <s v="Ibuprofen"/>
    <s v="Normal"/>
    <x v="1"/>
  </r>
  <r>
    <s v="Ashley Glover"/>
    <n v="47"/>
    <x v="0"/>
    <x v="1"/>
    <x v="0"/>
    <x v="1585"/>
    <n v="22"/>
    <x v="4"/>
    <n v="1"/>
    <s v="Weekday"/>
    <s v="Mid"/>
    <s v="Scott Black"/>
    <s v="Johns-Hodge"/>
    <x v="1"/>
    <n v="26625.693910000002"/>
    <n v="268"/>
    <x v="0"/>
    <d v="2021-03-16T00:00:00"/>
    <n v="2"/>
    <s v="Paracetamol"/>
    <s v="Normal"/>
    <x v="1"/>
  </r>
  <r>
    <s v="Mark Morgan"/>
    <n v="51"/>
    <x v="0"/>
    <x v="6"/>
    <x v="5"/>
    <x v="490"/>
    <n v="9"/>
    <x v="0"/>
    <n v="4"/>
    <s v="Weekday"/>
    <s v="Mid"/>
    <s v="Mr. Justin Bryant"/>
    <s v="Jones, Woods and Stevens"/>
    <x v="0"/>
    <n v="3275.9339490000002"/>
    <n v="295"/>
    <x v="1"/>
    <d v="2021-10-07T00:00:00"/>
    <n v="4"/>
    <s v="Ibuprofen"/>
    <s v="Inconclusive"/>
    <x v="1"/>
  </r>
  <r>
    <s v="Matthew Cannon"/>
    <n v="22"/>
    <x v="1"/>
    <x v="7"/>
    <x v="1"/>
    <x v="373"/>
    <n v="29"/>
    <x v="0"/>
    <n v="4"/>
    <s v="Weekday"/>
    <s v="End"/>
    <s v="Veronica Woods"/>
    <s v="Obrien-Gilbert"/>
    <x v="4"/>
    <n v="36199.282870000003"/>
    <n v="102"/>
    <x v="2"/>
    <d v="2020-11-09T00:00:00"/>
    <n v="1"/>
    <s v="Aspirin"/>
    <s v="Abnormal"/>
    <x v="2"/>
  </r>
  <r>
    <s v="Albert Riley"/>
    <n v="24"/>
    <x v="1"/>
    <x v="7"/>
    <x v="2"/>
    <x v="85"/>
    <n v="21"/>
    <x v="4"/>
    <n v="1"/>
    <s v="Weekday"/>
    <s v="Mid"/>
    <s v="Shannon Greene DDS"/>
    <s v="Johns PLC"/>
    <x v="1"/>
    <n v="19843.204710000002"/>
    <n v="498"/>
    <x v="0"/>
    <d v="2019-10-25T00:00:00"/>
    <n v="5"/>
    <s v="Lipitor"/>
    <s v="Inconclusive"/>
    <x v="2"/>
  </r>
  <r>
    <s v="Robert Torres"/>
    <n v="43"/>
    <x v="0"/>
    <x v="2"/>
    <x v="3"/>
    <x v="1470"/>
    <n v="26"/>
    <x v="1"/>
    <n v="6"/>
    <s v="Weekend"/>
    <s v="Mid"/>
    <s v="Patricia Harmon"/>
    <s v="Martinez LLC"/>
    <x v="0"/>
    <n v="9103.9789170000004"/>
    <n v="364"/>
    <x v="2"/>
    <d v="2021-07-11T00:00:00"/>
    <n v="7"/>
    <s v="Lipitor"/>
    <s v="Inconclusive"/>
    <x v="1"/>
  </r>
  <r>
    <s v="Lauren Clark"/>
    <n v="22"/>
    <x v="1"/>
    <x v="4"/>
    <x v="3"/>
    <x v="327"/>
    <n v="1"/>
    <x v="0"/>
    <n v="4"/>
    <s v="Weekday"/>
    <s v="Start"/>
    <s v="Michael Robertson"/>
    <s v="Peterson Ltd"/>
    <x v="4"/>
    <n v="27442.187750000001"/>
    <n v="452"/>
    <x v="2"/>
    <d v="2019-08-07T00:00:00"/>
    <n v="3"/>
    <s v="Ibuprofen"/>
    <s v="Normal"/>
    <x v="2"/>
  </r>
  <r>
    <s v="Teresa Martin"/>
    <n v="58"/>
    <x v="0"/>
    <x v="3"/>
    <x v="2"/>
    <x v="1624"/>
    <n v="28"/>
    <x v="2"/>
    <n v="3"/>
    <s v="Weekday"/>
    <s v="End"/>
    <s v="Larry Estes"/>
    <s v="Davis, Moss and Perez"/>
    <x v="0"/>
    <n v="9466.9381749999993"/>
    <n v="370"/>
    <x v="1"/>
    <d v="2023-07-26T00:00:00"/>
    <n v="3"/>
    <s v="Paracetamol"/>
    <s v="Normal"/>
    <x v="1"/>
  </r>
  <r>
    <s v="Theresa Woods"/>
    <n v="26"/>
    <x v="1"/>
    <x v="2"/>
    <x v="0"/>
    <x v="1130"/>
    <n v="3"/>
    <x v="0"/>
    <n v="4"/>
    <s v="Weekday"/>
    <s v="Start"/>
    <s v="Natalie Jones"/>
    <s v="Rodriguez Inc"/>
    <x v="1"/>
    <n v="27542.208559999999"/>
    <n v="234"/>
    <x v="2"/>
    <d v="2021-01-01T00:00:00"/>
    <n v="5"/>
    <s v="Penicillin"/>
    <s v="Inconclusive"/>
    <x v="1"/>
  </r>
  <r>
    <s v="Jacqueline Kennedy"/>
    <n v="50"/>
    <x v="1"/>
    <x v="4"/>
    <x v="2"/>
    <x v="785"/>
    <n v="10"/>
    <x v="3"/>
    <n v="5"/>
    <s v="Weekday"/>
    <s v="Mid"/>
    <s v="Sarah Alvarez"/>
    <s v="Daugherty, Murray and Barber"/>
    <x v="3"/>
    <n v="5651.8603359999997"/>
    <n v="219"/>
    <x v="1"/>
    <d v="2023-02-25T00:00:00"/>
    <n v="6"/>
    <s v="Penicillin"/>
    <s v="Normal"/>
    <x v="1"/>
  </r>
  <r>
    <s v="Kevin Steele"/>
    <n v="83"/>
    <x v="0"/>
    <x v="1"/>
    <x v="1"/>
    <x v="1664"/>
    <n v="5"/>
    <x v="4"/>
    <n v="1"/>
    <s v="Weekday"/>
    <s v="Mid"/>
    <s v="Mary Downs"/>
    <s v="Chapman-Anderson"/>
    <x v="0"/>
    <n v="20516.82389"/>
    <n v="358"/>
    <x v="2"/>
    <d v="2022-12-20T00:00:00"/>
    <n v="2"/>
    <s v="Penicillin"/>
    <s v="Abnormal"/>
    <x v="0"/>
  </r>
  <r>
    <s v="Douglas Hanson"/>
    <n v="20"/>
    <x v="1"/>
    <x v="6"/>
    <x v="5"/>
    <x v="1516"/>
    <n v="2"/>
    <x v="3"/>
    <n v="5"/>
    <s v="Weekday"/>
    <s v="Start"/>
    <s v="Melissa Hendrix"/>
    <s v="Rogers PLC"/>
    <x v="1"/>
    <n v="76715.88407"/>
    <n v="320"/>
    <x v="0"/>
    <d v="2022-09-15T00:00:00"/>
    <n v="4"/>
    <s v="Penicillin"/>
    <s v="Abnormal"/>
    <x v="2"/>
  </r>
  <r>
    <s v="Jason Hampton"/>
    <n v="72"/>
    <x v="0"/>
    <x v="5"/>
    <x v="4"/>
    <x v="281"/>
    <n v="25"/>
    <x v="0"/>
    <n v="4"/>
    <s v="Weekday"/>
    <s v="Mid"/>
    <s v="Chris Kim"/>
    <s v="Richards, Chavez and Sellers"/>
    <x v="0"/>
    <n v="8072.0152049999997"/>
    <n v="336"/>
    <x v="2"/>
    <d v="2019-05-17T00:00:00"/>
    <n v="5"/>
    <s v="Ibuprofen"/>
    <s v="Normal"/>
    <x v="0"/>
  </r>
  <r>
    <s v="Tracy Webb"/>
    <n v="26"/>
    <x v="0"/>
    <x v="1"/>
    <x v="1"/>
    <x v="707"/>
    <n v="14"/>
    <x v="6"/>
    <n v="7"/>
    <s v="Weekend"/>
    <s v="Mid"/>
    <s v="Haley Hughes"/>
    <s v="Sanchez, Santana and Shepherd"/>
    <x v="1"/>
    <n v="1475.943082"/>
    <n v="329"/>
    <x v="1"/>
    <d v="2019-04-24T00:00:00"/>
    <n v="3"/>
    <s v="Paracetamol"/>
    <s v="Inconclusive"/>
    <x v="1"/>
  </r>
  <r>
    <s v="Xavier Dawson"/>
    <n v="67"/>
    <x v="0"/>
    <x v="0"/>
    <x v="3"/>
    <x v="1053"/>
    <n v="11"/>
    <x v="3"/>
    <n v="5"/>
    <s v="Weekday"/>
    <s v="Mid"/>
    <s v="Monica Lowe"/>
    <s v="Brooks PLC"/>
    <x v="0"/>
    <n v="36125.632919999996"/>
    <n v="434"/>
    <x v="0"/>
    <d v="2022-11-24T00:00:00"/>
    <n v="4"/>
    <s v="Aspirin"/>
    <s v="Normal"/>
    <x v="0"/>
  </r>
  <r>
    <s v="Courtney Warner"/>
    <n v="37"/>
    <x v="0"/>
    <x v="1"/>
    <x v="5"/>
    <x v="717"/>
    <n v="1"/>
    <x v="2"/>
    <n v="3"/>
    <s v="Weekday"/>
    <s v="Start"/>
    <s v="Michael Moore"/>
    <s v="Rose, Foley and Solomon"/>
    <x v="3"/>
    <n v="28514.112860000001"/>
    <n v="156"/>
    <x v="0"/>
    <d v="2021-12-11T00:00:00"/>
    <n v="6"/>
    <s v="Lipitor"/>
    <s v="Abnormal"/>
    <x v="1"/>
  </r>
  <r>
    <s v="Sandra Cline"/>
    <n v="38"/>
    <x v="0"/>
    <x v="0"/>
    <x v="4"/>
    <x v="467"/>
    <n v="16"/>
    <x v="2"/>
    <n v="3"/>
    <s v="Weekday"/>
    <s v="Mid"/>
    <s v="Luis Davis"/>
    <s v="Serrano-Morris"/>
    <x v="3"/>
    <n v="4514.5117909999999"/>
    <n v="425"/>
    <x v="1"/>
    <d v="2019-11-03T00:00:00"/>
    <n v="7"/>
    <s v="Ibuprofen"/>
    <s v="Inconclusive"/>
    <x v="1"/>
  </r>
  <r>
    <s v="Larry Jensen"/>
    <n v="25"/>
    <x v="0"/>
    <x v="7"/>
    <x v="1"/>
    <x v="1079"/>
    <n v="10"/>
    <x v="0"/>
    <n v="4"/>
    <s v="Weekday"/>
    <s v="Mid"/>
    <s v="Robert Williams"/>
    <s v="Juarez-Santiago"/>
    <x v="2"/>
    <n v="10486.690269999999"/>
    <n v="195"/>
    <x v="1"/>
    <d v="2020-09-28T00:00:00"/>
    <n v="1"/>
    <s v="Lipitor"/>
    <s v="Normal"/>
    <x v="1"/>
  </r>
  <r>
    <s v="Nicholas Fields"/>
    <n v="74"/>
    <x v="0"/>
    <x v="7"/>
    <x v="1"/>
    <x v="1187"/>
    <n v="17"/>
    <x v="2"/>
    <n v="3"/>
    <s v="Weekday"/>
    <s v="Mid"/>
    <s v="Mrs. Christina Miller"/>
    <s v="James, Frey and Ross"/>
    <x v="0"/>
    <n v="11963.906290000001"/>
    <n v="303"/>
    <x v="2"/>
    <d v="2021-11-27T00:00:00"/>
    <n v="6"/>
    <s v="Lipitor"/>
    <s v="Abnormal"/>
    <x v="0"/>
  </r>
  <r>
    <s v="Linda White"/>
    <n v="61"/>
    <x v="0"/>
    <x v="3"/>
    <x v="2"/>
    <x v="550"/>
    <n v="14"/>
    <x v="1"/>
    <n v="6"/>
    <s v="Weekend"/>
    <s v="Mid"/>
    <s v="Keith Butler"/>
    <s v="Baxter-Bell"/>
    <x v="4"/>
    <n v="17001.573039999999"/>
    <n v="320"/>
    <x v="1"/>
    <d v="2022-05-17T00:00:00"/>
    <n v="2"/>
    <s v="Paracetamol"/>
    <s v="Abnormal"/>
    <x v="1"/>
  </r>
  <r>
    <s v="Anthony Steele"/>
    <n v="19"/>
    <x v="1"/>
    <x v="5"/>
    <x v="2"/>
    <x v="570"/>
    <n v="4"/>
    <x v="6"/>
    <n v="7"/>
    <s v="Weekend"/>
    <s v="Start"/>
    <s v="Rhonda Knapp"/>
    <s v="Gilbert Inc"/>
    <x v="2"/>
    <n v="12994.576440000001"/>
    <n v="219"/>
    <x v="0"/>
    <d v="2023-06-08T00:00:00"/>
    <n v="4"/>
    <s v="Ibuprofen"/>
    <s v="Abnormal"/>
    <x v="2"/>
  </r>
  <r>
    <s v="Paul Carter"/>
    <n v="23"/>
    <x v="0"/>
    <x v="6"/>
    <x v="1"/>
    <x v="631"/>
    <n v="24"/>
    <x v="4"/>
    <n v="1"/>
    <s v="Weekday"/>
    <s v="Mid"/>
    <s v="Fred Ward"/>
    <s v="Escobar, Jones and Cruz"/>
    <x v="1"/>
    <n v="43945.289270000001"/>
    <n v="130"/>
    <x v="2"/>
    <d v="2022-02-11T00:00:00"/>
    <n v="5"/>
    <s v="Aspirin"/>
    <s v="Abnormal"/>
    <x v="2"/>
  </r>
  <r>
    <s v="Miss Melissa Ward"/>
    <n v="56"/>
    <x v="1"/>
    <x v="7"/>
    <x v="1"/>
    <x v="418"/>
    <n v="30"/>
    <x v="4"/>
    <n v="1"/>
    <s v="Weekday"/>
    <s v="End"/>
    <s v="Linda Newman PhD"/>
    <s v="Nguyen, Allen and Hickman"/>
    <x v="1"/>
    <n v="22576.149590000001"/>
    <n v="152"/>
    <x v="1"/>
    <d v="2023-11-06T00:00:00"/>
    <n v="1"/>
    <s v="Paracetamol"/>
    <s v="Inconclusive"/>
    <x v="1"/>
  </r>
  <r>
    <s v="AdaMaleHaynes"/>
    <n v="65"/>
    <x v="1"/>
    <x v="6"/>
    <x v="5"/>
    <x v="838"/>
    <n v="11"/>
    <x v="1"/>
    <n v="6"/>
    <s v="Weekend"/>
    <s v="Mid"/>
    <s v="Latasha Torres"/>
    <s v="Allen, Sanchez and Rubio"/>
    <x v="4"/>
    <n v="50557.87844"/>
    <n v="387"/>
    <x v="0"/>
    <d v="2023-03-03T00:00:00"/>
    <n v="5"/>
    <s v="Aspirin"/>
    <s v="Normal"/>
    <x v="0"/>
  </r>
  <r>
    <s v="Angela Rodriguez"/>
    <n v="35"/>
    <x v="0"/>
    <x v="1"/>
    <x v="3"/>
    <x v="1078"/>
    <n v="22"/>
    <x v="6"/>
    <n v="7"/>
    <s v="Weekend"/>
    <s v="Mid"/>
    <s v="Jeremy Parsons"/>
    <s v="Johnson, Lyons and Allison"/>
    <x v="2"/>
    <n v="8084.1659040000004"/>
    <n v="111"/>
    <x v="0"/>
    <d v="2023-10-27T00:00:00"/>
    <n v="5"/>
    <s v="Lipitor"/>
    <s v="Abnormal"/>
    <x v="1"/>
  </r>
  <r>
    <s v="Michelle Herrera"/>
    <n v="64"/>
    <x v="1"/>
    <x v="5"/>
    <x v="2"/>
    <x v="1416"/>
    <n v="28"/>
    <x v="0"/>
    <n v="4"/>
    <s v="Weekday"/>
    <s v="End"/>
    <s v="Logan Palmer"/>
    <s v="Mueller Inc"/>
    <x v="2"/>
    <n v="18487.061849999998"/>
    <n v="460"/>
    <x v="0"/>
    <d v="2019-04-15T00:00:00"/>
    <n v="1"/>
    <s v="Paracetamol"/>
    <s v="Inconclusive"/>
    <x v="1"/>
  </r>
  <r>
    <s v="Kathy Freeman"/>
    <n v="44"/>
    <x v="1"/>
    <x v="2"/>
    <x v="0"/>
    <x v="1535"/>
    <n v="17"/>
    <x v="3"/>
    <n v="5"/>
    <s v="Weekday"/>
    <s v="Mid"/>
    <s v="Monica Barnett"/>
    <s v="Hernandez-Anderson"/>
    <x v="2"/>
    <n v="28609.84159"/>
    <n v="495"/>
    <x v="2"/>
    <d v="2019-06-13T00:00:00"/>
    <n v="4"/>
    <s v="Paracetamol"/>
    <s v="Normal"/>
    <x v="1"/>
  </r>
  <r>
    <s v="Daniel Klein"/>
    <n v="34"/>
    <x v="1"/>
    <x v="4"/>
    <x v="0"/>
    <x v="1744"/>
    <n v="3"/>
    <x v="1"/>
    <n v="6"/>
    <s v="Weekend"/>
    <s v="Start"/>
    <s v="Steven Henry"/>
    <s v="Dixon, Johnson and Thompson"/>
    <x v="2"/>
    <n v="52930.822289999996"/>
    <n v="146"/>
    <x v="0"/>
    <d v="2021-07-12T00:00:00"/>
    <n v="1"/>
    <s v="Ibuprofen"/>
    <s v="Inconclusive"/>
    <x v="1"/>
  </r>
  <r>
    <s v="Reginald Kelley"/>
    <n v="27"/>
    <x v="1"/>
    <x v="0"/>
    <x v="5"/>
    <x v="1404"/>
    <n v="24"/>
    <x v="4"/>
    <n v="1"/>
    <s v="Weekday"/>
    <s v="Mid"/>
    <s v="Larry Bell"/>
    <s v="Daugherty, Murray and Walker"/>
    <x v="4"/>
    <n v="21920.850640000001"/>
    <n v="140"/>
    <x v="1"/>
    <d v="2019-01-01T00:00:00"/>
    <n v="2"/>
    <s v="Paracetamol"/>
    <s v="Inconclusive"/>
    <x v="1"/>
  </r>
  <r>
    <s v="Michael Miles"/>
    <n v="66"/>
    <x v="1"/>
    <x v="1"/>
    <x v="2"/>
    <x v="1432"/>
    <n v="26"/>
    <x v="2"/>
    <n v="3"/>
    <s v="Weekday"/>
    <s v="Mid"/>
    <s v="Jordan Price"/>
    <s v="Lee-Ray"/>
    <x v="0"/>
    <n v="21997.81637"/>
    <n v="369"/>
    <x v="0"/>
    <d v="2021-06-01T00:00:00"/>
    <n v="2"/>
    <s v="Aspirin"/>
    <s v="Abnormal"/>
    <x v="0"/>
  </r>
  <r>
    <s v="Vicki Wilson"/>
    <n v="61"/>
    <x v="1"/>
    <x v="0"/>
    <x v="4"/>
    <x v="1525"/>
    <n v="8"/>
    <x v="0"/>
    <n v="4"/>
    <s v="Weekday"/>
    <s v="Mid"/>
    <s v="Steven Mack"/>
    <s v="Nunez-Lopez"/>
    <x v="4"/>
    <n v="17417.225589999998"/>
    <n v="483"/>
    <x v="1"/>
    <d v="2020-10-11T00:00:00"/>
    <n v="7"/>
    <s v="Paracetamol"/>
    <s v="Abnormal"/>
    <x v="1"/>
  </r>
  <r>
    <s v="Theresa Taylor"/>
    <n v="26"/>
    <x v="1"/>
    <x v="4"/>
    <x v="4"/>
    <x v="1200"/>
    <n v="2"/>
    <x v="0"/>
    <n v="4"/>
    <s v="Weekday"/>
    <s v="Start"/>
    <s v="Tiffany Elliott"/>
    <s v="Williams Group"/>
    <x v="3"/>
    <n v="8757.5067020000006"/>
    <n v="432"/>
    <x v="2"/>
    <d v="2021-12-17T00:00:00"/>
    <n v="5"/>
    <s v="Ibuprofen"/>
    <s v="Normal"/>
    <x v="1"/>
  </r>
  <r>
    <s v="Kathryn Avery"/>
    <n v="68"/>
    <x v="1"/>
    <x v="7"/>
    <x v="3"/>
    <x v="1193"/>
    <n v="15"/>
    <x v="6"/>
    <n v="7"/>
    <s v="Weekend"/>
    <s v="Mid"/>
    <s v="Thomas Nelson"/>
    <s v="Reyes-Wilkerson"/>
    <x v="0"/>
    <n v="2009.1736739999999"/>
    <n v="107"/>
    <x v="0"/>
    <d v="2022-06-02T00:00:00"/>
    <n v="4"/>
    <s v="Paracetamol"/>
    <s v="Abnormal"/>
    <x v="0"/>
  </r>
  <r>
    <s v="Matthew Green"/>
    <n v="71"/>
    <x v="0"/>
    <x v="0"/>
    <x v="5"/>
    <x v="42"/>
    <n v="3"/>
    <x v="3"/>
    <n v="5"/>
    <s v="Weekday"/>
    <s v="Start"/>
    <s v="Alejandro Rios"/>
    <s v="Yang, Hart and Hayes"/>
    <x v="2"/>
    <n v="75252.050109999996"/>
    <n v="325"/>
    <x v="0"/>
    <d v="2023-03-16T00:00:00"/>
    <n v="4"/>
    <s v="Lipitor"/>
    <s v="Abnormal"/>
    <x v="0"/>
  </r>
  <r>
    <s v="John Martinez"/>
    <n v="53"/>
    <x v="1"/>
    <x v="0"/>
    <x v="1"/>
    <x v="888"/>
    <n v="5"/>
    <x v="1"/>
    <n v="6"/>
    <s v="Weekend"/>
    <s v="Mid"/>
    <s v="Kimberly King"/>
    <s v="Welch, Fleming and Freeman"/>
    <x v="2"/>
    <n v="26223.022929999999"/>
    <n v="426"/>
    <x v="2"/>
    <d v="2021-06-18T00:00:00"/>
    <n v="5"/>
    <s v="Lipitor"/>
    <s v="Abnormal"/>
    <x v="1"/>
  </r>
  <r>
    <s v="Stephanie Lopez"/>
    <n v="78"/>
    <x v="1"/>
    <x v="2"/>
    <x v="1"/>
    <x v="1196"/>
    <n v="3"/>
    <x v="3"/>
    <n v="5"/>
    <s v="Weekday"/>
    <s v="Start"/>
    <s v="Katie Rivera"/>
    <s v="Howard, Smith and Huerta"/>
    <x v="1"/>
    <n v="25632.04695"/>
    <n v="358"/>
    <x v="2"/>
    <d v="2021-09-10T00:00:00"/>
    <n v="5"/>
    <s v="Ibuprofen"/>
    <s v="Inconclusive"/>
    <x v="0"/>
  </r>
  <r>
    <s v="Olivia Mccarthy"/>
    <n v="67"/>
    <x v="0"/>
    <x v="3"/>
    <x v="0"/>
    <x v="1496"/>
    <n v="12"/>
    <x v="2"/>
    <n v="3"/>
    <s v="Weekday"/>
    <s v="Mid"/>
    <s v="Thomas Thompson"/>
    <s v="Weaver PLC"/>
    <x v="2"/>
    <n v="44184.781280000003"/>
    <n v="428"/>
    <x v="1"/>
    <d v="2022-10-15T00:00:00"/>
    <n v="6"/>
    <s v="Aspirin"/>
    <s v="Normal"/>
    <x v="0"/>
  </r>
  <r>
    <s v="Dr. Sherry Taylor"/>
    <n v="84"/>
    <x v="0"/>
    <x v="4"/>
    <x v="5"/>
    <x v="1745"/>
    <n v="30"/>
    <x v="5"/>
    <n v="2"/>
    <s v="Weekday"/>
    <s v="End"/>
    <s v="Destiny Garza"/>
    <s v="Robinson-Kirby"/>
    <x v="2"/>
    <n v="32840.419829999999"/>
    <n v="140"/>
    <x v="1"/>
    <d v="2019-05-21T00:00:00"/>
    <n v="2"/>
    <s v="Ibuprofen"/>
    <s v="Abnormal"/>
    <x v="0"/>
  </r>
  <r>
    <s v="Amanda English"/>
    <n v="75"/>
    <x v="0"/>
    <x v="7"/>
    <x v="1"/>
    <x v="947"/>
    <n v="18"/>
    <x v="2"/>
    <n v="3"/>
    <s v="Weekday"/>
    <s v="Mid"/>
    <s v="Amanda Hill"/>
    <s v="Hanson-Nichols"/>
    <x v="1"/>
    <n v="17199.73245"/>
    <n v="249"/>
    <x v="2"/>
    <d v="2020-11-19T00:00:00"/>
    <n v="4"/>
    <s v="Penicillin"/>
    <s v="Abnormal"/>
    <x v="0"/>
  </r>
  <r>
    <s v="Heather Vasquez"/>
    <n v="18"/>
    <x v="1"/>
    <x v="1"/>
    <x v="4"/>
    <x v="262"/>
    <n v="15"/>
    <x v="1"/>
    <n v="6"/>
    <s v="Weekend"/>
    <s v="Mid"/>
    <s v="Amber Taylor"/>
    <s v="Douglas Inc"/>
    <x v="1"/>
    <n v="7127.3811210000003"/>
    <n v="412"/>
    <x v="1"/>
    <d v="2019-01-08T00:00:00"/>
    <n v="2"/>
    <s v="Penicillin"/>
    <s v="Abnormal"/>
    <x v="2"/>
  </r>
  <r>
    <s v="Jessica Roberts"/>
    <n v="57"/>
    <x v="0"/>
    <x v="3"/>
    <x v="5"/>
    <x v="659"/>
    <n v="8"/>
    <x v="6"/>
    <n v="7"/>
    <s v="Weekend"/>
    <s v="Mid"/>
    <s v="Daniel Miller"/>
    <s v="Jackson-Villegas"/>
    <x v="2"/>
    <n v="50226.199139999997"/>
    <n v="206"/>
    <x v="1"/>
    <d v="2023-01-16T00:00:00"/>
    <n v="1"/>
    <s v="Ibuprofen"/>
    <s v="Normal"/>
    <x v="1"/>
  </r>
  <r>
    <s v="Lisa Ramos"/>
    <n v="65"/>
    <x v="0"/>
    <x v="5"/>
    <x v="4"/>
    <x v="202"/>
    <n v="15"/>
    <x v="1"/>
    <n v="6"/>
    <s v="Weekend"/>
    <s v="Mid"/>
    <s v="Mrs. Angela Rios MD"/>
    <s v="Horn Ltd"/>
    <x v="0"/>
    <n v="23814.728040000002"/>
    <n v="408"/>
    <x v="1"/>
    <d v="2021-06-14T00:00:00"/>
    <n v="1"/>
    <s v="Paracetamol"/>
    <s v="Normal"/>
    <x v="0"/>
  </r>
  <r>
    <s v="Jessica Campos"/>
    <n v="82"/>
    <x v="1"/>
    <x v="1"/>
    <x v="0"/>
    <x v="1695"/>
    <n v="1"/>
    <x v="1"/>
    <n v="6"/>
    <s v="Weekend"/>
    <s v="Start"/>
    <s v="Mary Wyatt"/>
    <s v="Camacho Group"/>
    <x v="1"/>
    <n v="43270.650179999997"/>
    <n v="402"/>
    <x v="0"/>
    <d v="2023-07-06T00:00:00"/>
    <n v="4"/>
    <s v="Penicillin"/>
    <s v="Normal"/>
    <x v="0"/>
  </r>
  <r>
    <s v="Charles King"/>
    <n v="58"/>
    <x v="1"/>
    <x v="5"/>
    <x v="3"/>
    <x v="1304"/>
    <n v="13"/>
    <x v="0"/>
    <n v="4"/>
    <s v="Weekday"/>
    <s v="Mid"/>
    <s v="Emily Davis"/>
    <s v="Phillips Inc"/>
    <x v="1"/>
    <n v="5350.5329510000001"/>
    <n v="246"/>
    <x v="1"/>
    <d v="2023-08-01T00:00:00"/>
    <n v="2"/>
    <s v="Lipitor"/>
    <s v="Inconclusive"/>
    <x v="1"/>
  </r>
  <r>
    <s v="Lindsay Garner"/>
    <n v="73"/>
    <x v="1"/>
    <x v="4"/>
    <x v="3"/>
    <x v="28"/>
    <n v="14"/>
    <x v="5"/>
    <n v="2"/>
    <s v="Weekday"/>
    <s v="Mid"/>
    <s v="Jessica Aguirre"/>
    <s v="Reynolds LLC"/>
    <x v="2"/>
    <n v="29347.057150000001"/>
    <n v="449"/>
    <x v="0"/>
    <d v="2019-05-19T00:00:00"/>
    <n v="7"/>
    <s v="Penicillin"/>
    <s v="Inconclusive"/>
    <x v="0"/>
  </r>
  <r>
    <s v="Eric Lewis"/>
    <n v="52"/>
    <x v="0"/>
    <x v="2"/>
    <x v="3"/>
    <x v="687"/>
    <n v="2"/>
    <x v="4"/>
    <n v="1"/>
    <s v="Weekday"/>
    <s v="Start"/>
    <s v="Dillon Lloyd"/>
    <s v="Patrick-Butler"/>
    <x v="3"/>
    <n v="24527.156019999999"/>
    <n v="216"/>
    <x v="2"/>
    <d v="2023-10-25T00:00:00"/>
    <n v="3"/>
    <s v="Aspirin"/>
    <s v="Normal"/>
    <x v="1"/>
  </r>
  <r>
    <s v="Tamara Smith"/>
    <n v="62"/>
    <x v="1"/>
    <x v="7"/>
    <x v="3"/>
    <x v="916"/>
    <n v="24"/>
    <x v="5"/>
    <n v="2"/>
    <s v="Weekday"/>
    <s v="Mid"/>
    <s v="Angela Schneider"/>
    <s v="Boone-Esparza"/>
    <x v="1"/>
    <n v="8680.9437569999991"/>
    <n v="406"/>
    <x v="0"/>
    <d v="2022-05-29T00:00:00"/>
    <n v="7"/>
    <s v="Paracetamol"/>
    <s v="Inconclusive"/>
    <x v="1"/>
  </r>
  <r>
    <s v="Joseph Stevens"/>
    <n v="85"/>
    <x v="0"/>
    <x v="7"/>
    <x v="2"/>
    <x v="75"/>
    <n v="24"/>
    <x v="4"/>
    <n v="1"/>
    <s v="Weekday"/>
    <s v="Mid"/>
    <s v="Grace Ball"/>
    <s v="Johnson PLC"/>
    <x v="1"/>
    <n v="19194.36191"/>
    <n v="226"/>
    <x v="0"/>
    <d v="2020-09-05T00:00:00"/>
    <n v="6"/>
    <s v="Ibuprofen"/>
    <s v="Normal"/>
    <x v="0"/>
  </r>
  <r>
    <s v="Christopher Jones"/>
    <n v="83"/>
    <x v="0"/>
    <x v="1"/>
    <x v="1"/>
    <x v="1056"/>
    <n v="8"/>
    <x v="5"/>
    <n v="2"/>
    <s v="Weekday"/>
    <s v="Mid"/>
    <s v="Rebecca Freeman"/>
    <s v="Walker Ltd"/>
    <x v="2"/>
    <n v="10655.76071"/>
    <n v="405"/>
    <x v="2"/>
    <d v="2023-09-03T00:00:00"/>
    <n v="7"/>
    <s v="Ibuprofen"/>
    <s v="Inconclusive"/>
    <x v="0"/>
  </r>
  <r>
    <s v="Melissa Anderson"/>
    <n v="79"/>
    <x v="1"/>
    <x v="3"/>
    <x v="5"/>
    <x v="1356"/>
    <n v="29"/>
    <x v="0"/>
    <n v="4"/>
    <s v="Weekday"/>
    <s v="End"/>
    <s v="Melissa Farmer"/>
    <s v="Johnson-James"/>
    <x v="4"/>
    <n v="17406.582419999999"/>
    <n v="260"/>
    <x v="1"/>
    <d v="2023-01-27T00:00:00"/>
    <n v="5"/>
    <s v="Penicillin"/>
    <s v="Normal"/>
    <x v="0"/>
  </r>
  <r>
    <s v="Albert Perkins"/>
    <n v="52"/>
    <x v="1"/>
    <x v="7"/>
    <x v="5"/>
    <x v="1265"/>
    <n v="22"/>
    <x v="2"/>
    <n v="3"/>
    <s v="Weekday"/>
    <s v="Mid"/>
    <s v="Nicole Dean"/>
    <s v="White-Young"/>
    <x v="3"/>
    <n v="55254.858070000002"/>
    <n v="458"/>
    <x v="0"/>
    <d v="2020-05-04T00:00:00"/>
    <n v="1"/>
    <s v="Ibuprofen"/>
    <s v="Inconclusive"/>
    <x v="1"/>
  </r>
  <r>
    <s v="Cynthia Butler"/>
    <n v="22"/>
    <x v="0"/>
    <x v="4"/>
    <x v="5"/>
    <x v="1216"/>
    <n v="23"/>
    <x v="2"/>
    <n v="3"/>
    <s v="Weekday"/>
    <s v="Mid"/>
    <s v="Brandi Bailey"/>
    <s v="Garcia, Mathis and Flores"/>
    <x v="2"/>
    <n v="40421.735540000001"/>
    <n v="237"/>
    <x v="0"/>
    <d v="2022-03-13T00:00:00"/>
    <n v="7"/>
    <s v="Aspirin"/>
    <s v="Inconclusive"/>
    <x v="2"/>
  </r>
  <r>
    <s v="Helen Mclaughlin"/>
    <n v="56"/>
    <x v="1"/>
    <x v="0"/>
    <x v="3"/>
    <x v="1744"/>
    <n v="3"/>
    <x v="1"/>
    <n v="6"/>
    <s v="Weekend"/>
    <s v="Start"/>
    <s v="Sarah Hicks"/>
    <s v="Washington-Carney"/>
    <x v="1"/>
    <n v="36918.732889999999"/>
    <n v="242"/>
    <x v="0"/>
    <d v="2021-07-16T00:00:00"/>
    <n v="5"/>
    <s v="Paracetamol"/>
    <s v="Normal"/>
    <x v="1"/>
  </r>
  <r>
    <s v="Becky Kelley"/>
    <n v="26"/>
    <x v="1"/>
    <x v="6"/>
    <x v="0"/>
    <x v="1391"/>
    <n v="15"/>
    <x v="0"/>
    <n v="4"/>
    <s v="Weekday"/>
    <s v="Mid"/>
    <s v="Robin Meyer"/>
    <s v="Rivera Inc"/>
    <x v="4"/>
    <n v="41911.719239999999"/>
    <n v="316"/>
    <x v="1"/>
    <d v="2019-09-10T00:00:00"/>
    <n v="2"/>
    <s v="Lipitor"/>
    <s v="Normal"/>
    <x v="1"/>
  </r>
  <r>
    <s v="Sherry Sanchez"/>
    <n v="77"/>
    <x v="1"/>
    <x v="3"/>
    <x v="5"/>
    <x v="1329"/>
    <n v="23"/>
    <x v="0"/>
    <n v="4"/>
    <s v="Weekday"/>
    <s v="Mid"/>
    <s v="Wesley Taylor"/>
    <s v="Thomas-Richards"/>
    <x v="3"/>
    <n v="37678.719640000003"/>
    <n v="111"/>
    <x v="0"/>
    <d v="2022-06-25T00:00:00"/>
    <n v="6"/>
    <s v="Lipitor"/>
    <s v="Normal"/>
    <x v="0"/>
  </r>
  <r>
    <s v="Jennifer Peterson"/>
    <n v="21"/>
    <x v="0"/>
    <x v="2"/>
    <x v="1"/>
    <x v="545"/>
    <n v="13"/>
    <x v="2"/>
    <n v="3"/>
    <s v="Weekday"/>
    <s v="Mid"/>
    <s v="Nicholas Spencer III"/>
    <s v="Wilson LLC"/>
    <x v="2"/>
    <n v="40562.452680000002"/>
    <n v="265"/>
    <x v="2"/>
    <d v="2021-02-05T00:00:00"/>
    <n v="5"/>
    <s v="Lipitor"/>
    <s v="Inconclusive"/>
    <x v="2"/>
  </r>
  <r>
    <s v="Randy Smith"/>
    <n v="33"/>
    <x v="0"/>
    <x v="1"/>
    <x v="2"/>
    <x v="840"/>
    <n v="3"/>
    <x v="0"/>
    <n v="4"/>
    <s v="Weekday"/>
    <s v="Start"/>
    <s v="Kimberly Mccarty"/>
    <s v="Morales, Cox and Guzman"/>
    <x v="4"/>
    <n v="14152.841539999999"/>
    <n v="423"/>
    <x v="0"/>
    <d v="2019-10-22T00:00:00"/>
    <n v="2"/>
    <s v="Ibuprofen"/>
    <s v="Abnormal"/>
    <x v="1"/>
  </r>
  <r>
    <s v="Derek Sanchez"/>
    <n v="61"/>
    <x v="1"/>
    <x v="6"/>
    <x v="4"/>
    <x v="1528"/>
    <n v="25"/>
    <x v="0"/>
    <n v="4"/>
    <s v="Weekday"/>
    <s v="Mid"/>
    <s v="Linda Miller"/>
    <s v="Wilson, Butler and Smith"/>
    <x v="3"/>
    <n v="12133.40281"/>
    <n v="312"/>
    <x v="2"/>
    <d v="2021-03-21T00:00:00"/>
    <n v="7"/>
    <s v="Ibuprofen"/>
    <s v="Normal"/>
    <x v="1"/>
  </r>
  <r>
    <s v="Steven Gray"/>
    <n v="26"/>
    <x v="1"/>
    <x v="5"/>
    <x v="4"/>
    <x v="54"/>
    <n v="13"/>
    <x v="2"/>
    <n v="3"/>
    <s v="Weekday"/>
    <s v="Mid"/>
    <s v="Todd Mccormick"/>
    <s v="Malone-Mccormick"/>
    <x v="4"/>
    <n v="6048.9257180000004"/>
    <n v="208"/>
    <x v="1"/>
    <d v="2019-11-25T00:00:00"/>
    <n v="1"/>
    <s v="Ibuprofen"/>
    <s v="Normal"/>
    <x v="1"/>
  </r>
  <r>
    <s v="Jasmine Hardy"/>
    <n v="31"/>
    <x v="1"/>
    <x v="3"/>
    <x v="3"/>
    <x v="524"/>
    <n v="1"/>
    <x v="2"/>
    <n v="3"/>
    <s v="Weekday"/>
    <s v="Start"/>
    <s v="Marc Daniel"/>
    <s v="Moreno Inc"/>
    <x v="4"/>
    <n v="9567.0670269999991"/>
    <n v="161"/>
    <x v="0"/>
    <d v="2022-06-19T00:00:00"/>
    <n v="7"/>
    <s v="Penicillin"/>
    <s v="Normal"/>
    <x v="1"/>
  </r>
  <r>
    <s v="Gail Moore PhD"/>
    <n v="58"/>
    <x v="0"/>
    <x v="2"/>
    <x v="2"/>
    <x v="1746"/>
    <n v="1"/>
    <x v="0"/>
    <n v="4"/>
    <s v="Weekday"/>
    <s v="Start"/>
    <s v="Samuel Rodriguez"/>
    <s v="Patterson Inc"/>
    <x v="1"/>
    <n v="13083.836789999999"/>
    <n v="307"/>
    <x v="0"/>
    <d v="2022-09-15T00:00:00"/>
    <n v="4"/>
    <s v="Lipitor"/>
    <s v="Abnormal"/>
    <x v="1"/>
  </r>
  <r>
    <s v="Jeremy Adkins"/>
    <n v="65"/>
    <x v="1"/>
    <x v="3"/>
    <x v="3"/>
    <x v="975"/>
    <n v="11"/>
    <x v="6"/>
    <n v="7"/>
    <s v="Weekend"/>
    <s v="Mid"/>
    <s v="Dennis Haas"/>
    <s v="Pineda LLC"/>
    <x v="4"/>
    <n v="6858.8583580000004"/>
    <n v="478"/>
    <x v="0"/>
    <d v="2023-06-29T00:00:00"/>
    <n v="4"/>
    <s v="Lipitor"/>
    <s v="Normal"/>
    <x v="0"/>
  </r>
  <r>
    <s v="John Jensen"/>
    <n v="28"/>
    <x v="1"/>
    <x v="1"/>
    <x v="3"/>
    <x v="1165"/>
    <n v="7"/>
    <x v="1"/>
    <n v="6"/>
    <s v="Weekend"/>
    <s v="Mid"/>
    <s v="Rhonda Wolf"/>
    <s v="Simmons-Lewis"/>
    <x v="2"/>
    <n v="4234.9962880000003"/>
    <n v="257"/>
    <x v="0"/>
    <d v="2020-11-17T00:00:00"/>
    <n v="2"/>
    <s v="Lipitor"/>
    <s v="Abnormal"/>
    <x v="1"/>
  </r>
  <r>
    <s v="Joseph Simpson"/>
    <n v="60"/>
    <x v="0"/>
    <x v="4"/>
    <x v="1"/>
    <x v="842"/>
    <n v="15"/>
    <x v="6"/>
    <n v="7"/>
    <s v="Weekend"/>
    <s v="Mid"/>
    <s v="Paul Duarte"/>
    <s v="Johnson PLC"/>
    <x v="1"/>
    <n v="36215.95059"/>
    <n v="329"/>
    <x v="2"/>
    <d v="2023-10-19T00:00:00"/>
    <n v="4"/>
    <s v="Paracetamol"/>
    <s v="Abnormal"/>
    <x v="1"/>
  </r>
  <r>
    <s v="Dr. Kenneth Kirby"/>
    <n v="61"/>
    <x v="0"/>
    <x v="7"/>
    <x v="0"/>
    <x v="474"/>
    <n v="28"/>
    <x v="6"/>
    <n v="7"/>
    <s v="Weekend"/>
    <s v="End"/>
    <s v="Marissa Riggs"/>
    <s v="Newton and Sons"/>
    <x v="2"/>
    <n v="34421.101620000001"/>
    <n v="210"/>
    <x v="0"/>
    <d v="2021-12-14T00:00:00"/>
    <n v="2"/>
    <s v="Aspirin"/>
    <s v="Normal"/>
    <x v="1"/>
  </r>
  <r>
    <s v="Megan Whitehead"/>
    <n v="19"/>
    <x v="0"/>
    <x v="6"/>
    <x v="4"/>
    <x v="658"/>
    <n v="23"/>
    <x v="3"/>
    <n v="5"/>
    <s v="Weekday"/>
    <s v="Mid"/>
    <s v="Christopher Gross"/>
    <s v="Oneill, Cohen and Griffin"/>
    <x v="4"/>
    <n v="12360.19145"/>
    <n v="311"/>
    <x v="1"/>
    <d v="2019-08-30T00:00:00"/>
    <n v="5"/>
    <s v="Aspirin"/>
    <s v="Normal"/>
    <x v="2"/>
  </r>
  <r>
    <s v="Derek Austin"/>
    <n v="83"/>
    <x v="1"/>
    <x v="1"/>
    <x v="5"/>
    <x v="49"/>
    <n v="14"/>
    <x v="3"/>
    <n v="5"/>
    <s v="Weekday"/>
    <s v="Mid"/>
    <s v="Crystal King"/>
    <s v="Cannon, Aguilar and Francis"/>
    <x v="1"/>
    <n v="22405.22421"/>
    <n v="284"/>
    <x v="0"/>
    <d v="2019-06-17T00:00:00"/>
    <n v="1"/>
    <s v="Ibuprofen"/>
    <s v="Normal"/>
    <x v="0"/>
  </r>
  <r>
    <s v="Amanda Pitts"/>
    <n v="49"/>
    <x v="1"/>
    <x v="0"/>
    <x v="3"/>
    <x v="1428"/>
    <n v="26"/>
    <x v="5"/>
    <n v="2"/>
    <s v="Weekday"/>
    <s v="Mid"/>
    <s v="WilliaMaleChandler"/>
    <s v="Jones-Martinez"/>
    <x v="1"/>
    <n v="31081.243160000002"/>
    <n v="333"/>
    <x v="0"/>
    <d v="2021-01-30T00:00:00"/>
    <n v="6"/>
    <s v="Ibuprofen"/>
    <s v="Inconclusive"/>
    <x v="1"/>
  </r>
  <r>
    <s v="Cody Bell"/>
    <n v="25"/>
    <x v="0"/>
    <x v="3"/>
    <x v="4"/>
    <x v="865"/>
    <n v="18"/>
    <x v="2"/>
    <n v="3"/>
    <s v="Weekday"/>
    <s v="Mid"/>
    <s v="Laura Terry"/>
    <s v="Roman PLC"/>
    <x v="3"/>
    <n v="19887.173220000001"/>
    <n v="469"/>
    <x v="1"/>
    <d v="2023-10-24T00:00:00"/>
    <n v="2"/>
    <s v="Aspirin"/>
    <s v="Normal"/>
    <x v="1"/>
  </r>
  <r>
    <s v="Carla Young"/>
    <n v="51"/>
    <x v="0"/>
    <x v="0"/>
    <x v="5"/>
    <x v="171"/>
    <n v="7"/>
    <x v="2"/>
    <n v="3"/>
    <s v="Weekday"/>
    <s v="Mid"/>
    <s v="Troy Kidd Jr."/>
    <s v="Gordon-Frederick"/>
    <x v="0"/>
    <n v="66333.584759999998"/>
    <n v="450"/>
    <x v="0"/>
    <d v="2022-12-09T00:00:00"/>
    <n v="5"/>
    <s v="Lipitor"/>
    <s v="Inconclusive"/>
    <x v="1"/>
  </r>
  <r>
    <s v="Steve Hansen"/>
    <n v="20"/>
    <x v="0"/>
    <x v="4"/>
    <x v="1"/>
    <x v="1649"/>
    <n v="26"/>
    <x v="4"/>
    <n v="1"/>
    <s v="Weekday"/>
    <s v="Mid"/>
    <s v="Samantha Morrison"/>
    <s v="Shaw LLC"/>
    <x v="2"/>
    <n v="32642.718860000001"/>
    <n v="126"/>
    <x v="2"/>
    <d v="2020-11-21T00:00:00"/>
    <n v="6"/>
    <s v="Ibuprofen"/>
    <s v="Normal"/>
    <x v="2"/>
  </r>
  <r>
    <s v="KiMalePorter"/>
    <n v="29"/>
    <x v="0"/>
    <x v="0"/>
    <x v="0"/>
    <x v="1404"/>
    <n v="24"/>
    <x v="4"/>
    <n v="1"/>
    <s v="Weekday"/>
    <s v="Mid"/>
    <s v="Aaron Riggs"/>
    <s v="Robinson LLC"/>
    <x v="3"/>
    <n v="42275.25447"/>
    <n v="289"/>
    <x v="1"/>
    <d v="2019-01-12T00:00:00"/>
    <n v="6"/>
    <s v="Paracetamol"/>
    <s v="Inconclusive"/>
    <x v="1"/>
  </r>
  <r>
    <s v="Ernest Ellis"/>
    <n v="77"/>
    <x v="1"/>
    <x v="5"/>
    <x v="5"/>
    <x v="1476"/>
    <n v="11"/>
    <x v="5"/>
    <n v="2"/>
    <s v="Weekday"/>
    <s v="Mid"/>
    <s v="Michelle Greene"/>
    <s v="Cooke, Hansen and Espinoza"/>
    <x v="2"/>
    <n v="70074.555259999994"/>
    <n v="346"/>
    <x v="0"/>
    <d v="2021-05-23T00:00:00"/>
    <n v="7"/>
    <s v="Lipitor"/>
    <s v="Normal"/>
    <x v="0"/>
  </r>
  <r>
    <s v="Dana Cooper"/>
    <n v="71"/>
    <x v="0"/>
    <x v="4"/>
    <x v="1"/>
    <x v="1556"/>
    <n v="28"/>
    <x v="3"/>
    <n v="5"/>
    <s v="Weekday"/>
    <s v="End"/>
    <s v="Alex Gonzales"/>
    <s v="Lynch, Stephens and Blevins"/>
    <x v="4"/>
    <n v="31860.3043"/>
    <n v="267"/>
    <x v="2"/>
    <d v="2020-09-25T00:00:00"/>
    <n v="5"/>
    <s v="Ibuprofen"/>
    <s v="Inconclusive"/>
    <x v="0"/>
  </r>
  <r>
    <s v="Bruce Hernandez"/>
    <n v="40"/>
    <x v="0"/>
    <x v="3"/>
    <x v="0"/>
    <x v="1187"/>
    <n v="17"/>
    <x v="2"/>
    <n v="3"/>
    <s v="Weekday"/>
    <s v="Mid"/>
    <s v="Alison Murphy"/>
    <s v="Reyes-King"/>
    <x v="1"/>
    <n v="8871.9082350000008"/>
    <n v="240"/>
    <x v="2"/>
    <d v="2021-11-27T00:00:00"/>
    <n v="6"/>
    <s v="Paracetamol"/>
    <s v="Inconclusive"/>
    <x v="1"/>
  </r>
  <r>
    <s v="Robin Fisher"/>
    <n v="81"/>
    <x v="0"/>
    <x v="4"/>
    <x v="2"/>
    <x v="1180"/>
    <n v="30"/>
    <x v="5"/>
    <n v="2"/>
    <s v="Weekday"/>
    <s v="End"/>
    <s v="Tina Williams DDS"/>
    <s v="Sanders, PhaMaleand Ayala"/>
    <x v="4"/>
    <n v="7197.5245059999997"/>
    <n v="188"/>
    <x v="0"/>
    <d v="2022-08-31T00:00:00"/>
    <n v="3"/>
    <s v="Paracetamol"/>
    <s v="Normal"/>
    <x v="0"/>
  </r>
  <r>
    <s v="Michael Maldonado"/>
    <n v="75"/>
    <x v="1"/>
    <x v="2"/>
    <x v="3"/>
    <x v="1505"/>
    <n v="25"/>
    <x v="4"/>
    <n v="1"/>
    <s v="Weekday"/>
    <s v="Mid"/>
    <s v="Richard Brown"/>
    <s v="Ayala, Hanson and Nguyen"/>
    <x v="4"/>
    <n v="2255.4157"/>
    <n v="243"/>
    <x v="0"/>
    <d v="2019-11-29T00:00:00"/>
    <n v="5"/>
    <s v="Ibuprofen"/>
    <s v="Normal"/>
    <x v="0"/>
  </r>
  <r>
    <s v="Scott Foster"/>
    <n v="28"/>
    <x v="1"/>
    <x v="1"/>
    <x v="3"/>
    <x v="1449"/>
    <n v="23"/>
    <x v="6"/>
    <n v="7"/>
    <s v="Weekend"/>
    <s v="Mid"/>
    <s v="Ricardo Mathis"/>
    <s v="Hudson Inc"/>
    <x v="2"/>
    <n v="11923.57942"/>
    <n v="214"/>
    <x v="0"/>
    <d v="2019-07-13T00:00:00"/>
    <n v="6"/>
    <s v="Ibuprofen"/>
    <s v="Abnormal"/>
    <x v="1"/>
  </r>
  <r>
    <s v="Amanda Boyd"/>
    <n v="51"/>
    <x v="0"/>
    <x v="2"/>
    <x v="3"/>
    <x v="813"/>
    <n v="29"/>
    <x v="0"/>
    <n v="4"/>
    <s v="Weekday"/>
    <s v="End"/>
    <s v="Theresa Koch"/>
    <s v="Dixon-Mitchell"/>
    <x v="0"/>
    <n v="4340.7482980000004"/>
    <n v="331"/>
    <x v="0"/>
    <d v="2019-08-30T00:00:00"/>
    <n v="5"/>
    <s v="Penicillin"/>
    <s v="Normal"/>
    <x v="1"/>
  </r>
  <r>
    <s v="Brandon Larson"/>
    <n v="20"/>
    <x v="0"/>
    <x v="7"/>
    <x v="2"/>
    <x v="1744"/>
    <n v="3"/>
    <x v="1"/>
    <n v="6"/>
    <s v="Weekend"/>
    <s v="Start"/>
    <s v="Stephen Williams"/>
    <s v="Shannon, Smith and Moore"/>
    <x v="3"/>
    <n v="22888.257549999998"/>
    <n v="420"/>
    <x v="0"/>
    <d v="2021-07-07T00:00:00"/>
    <n v="3"/>
    <s v="Ibuprofen"/>
    <s v="Inconclusive"/>
    <x v="2"/>
  </r>
  <r>
    <s v="Wayne Alexander"/>
    <n v="58"/>
    <x v="0"/>
    <x v="5"/>
    <x v="4"/>
    <x v="1559"/>
    <n v="18"/>
    <x v="3"/>
    <n v="5"/>
    <s v="Weekday"/>
    <s v="Mid"/>
    <s v="Xavier Chapman"/>
    <s v="Clark-Estrada"/>
    <x v="4"/>
    <n v="19382.96098"/>
    <n v="281"/>
    <x v="1"/>
    <d v="2021-01-13T00:00:00"/>
    <n v="3"/>
    <s v="Aspirin"/>
    <s v="Inconclusive"/>
    <x v="1"/>
  </r>
  <r>
    <s v="Angela Parker"/>
    <n v="57"/>
    <x v="0"/>
    <x v="5"/>
    <x v="3"/>
    <x v="1230"/>
    <n v="21"/>
    <x v="5"/>
    <n v="2"/>
    <s v="Weekday"/>
    <s v="Mid"/>
    <s v="Bradley Brooks"/>
    <s v="Reese PLC"/>
    <x v="3"/>
    <n v="11881.43151"/>
    <n v="471"/>
    <x v="0"/>
    <d v="2023-03-10T00:00:00"/>
    <n v="5"/>
    <s v="Ibuprofen"/>
    <s v="Abnormal"/>
    <x v="1"/>
  </r>
  <r>
    <s v="Amanda Fowler"/>
    <n v="61"/>
    <x v="0"/>
    <x v="6"/>
    <x v="2"/>
    <x v="327"/>
    <n v="1"/>
    <x v="0"/>
    <n v="4"/>
    <s v="Weekday"/>
    <s v="Start"/>
    <s v="Justin Duffy"/>
    <s v="Rodgers-Gray"/>
    <x v="1"/>
    <n v="15616.77102"/>
    <n v="334"/>
    <x v="0"/>
    <d v="2019-08-10T00:00:00"/>
    <n v="6"/>
    <s v="Ibuprofen"/>
    <s v="Abnormal"/>
    <x v="1"/>
  </r>
  <r>
    <s v="Ryan Ward"/>
    <n v="69"/>
    <x v="0"/>
    <x v="3"/>
    <x v="1"/>
    <x v="768"/>
    <n v="17"/>
    <x v="6"/>
    <n v="7"/>
    <s v="Weekend"/>
    <s v="Mid"/>
    <s v="Charles Thornton"/>
    <s v="Atkins Group"/>
    <x v="2"/>
    <n v="8485.9572289999996"/>
    <n v="460"/>
    <x v="1"/>
    <d v="2021-11-01T00:00:00"/>
    <n v="1"/>
    <s v="Penicillin"/>
    <s v="Normal"/>
    <x v="0"/>
  </r>
  <r>
    <s v="Derek Lloyd"/>
    <n v="22"/>
    <x v="0"/>
    <x v="6"/>
    <x v="2"/>
    <x v="810"/>
    <n v="13"/>
    <x v="1"/>
    <n v="6"/>
    <s v="Weekend"/>
    <s v="Mid"/>
    <s v="Justin Wright"/>
    <s v="Wright, Benton and Patterson"/>
    <x v="3"/>
    <n v="2592.6519870000002"/>
    <n v="401"/>
    <x v="1"/>
    <d v="2022-09-06T00:00:00"/>
    <n v="2"/>
    <s v="Paracetamol"/>
    <s v="Inconclusive"/>
    <x v="2"/>
  </r>
  <r>
    <s v="Lauren Good"/>
    <n v="30"/>
    <x v="1"/>
    <x v="7"/>
    <x v="2"/>
    <x v="1282"/>
    <n v="8"/>
    <x v="1"/>
    <n v="6"/>
    <s v="Weekend"/>
    <s v="Mid"/>
    <s v="David Farley"/>
    <s v="Robles-Morris"/>
    <x v="1"/>
    <n v="10715.358910000001"/>
    <n v="181"/>
    <x v="0"/>
    <d v="2022-10-15T00:00:00"/>
    <n v="6"/>
    <s v="Lipitor"/>
    <s v="Inconclusive"/>
    <x v="1"/>
  </r>
  <r>
    <s v="Kathy Chapman"/>
    <n v="71"/>
    <x v="1"/>
    <x v="7"/>
    <x v="5"/>
    <x v="302"/>
    <n v="28"/>
    <x v="3"/>
    <n v="5"/>
    <s v="Weekday"/>
    <s v="End"/>
    <s v="Caroline Owens"/>
    <s v="Fowler-Wells"/>
    <x v="0"/>
    <n v="42043.902869999998"/>
    <n v="428"/>
    <x v="1"/>
    <d v="2023-08-22T00:00:00"/>
    <n v="2"/>
    <s v="Lipitor"/>
    <s v="Normal"/>
    <x v="0"/>
  </r>
  <r>
    <s v="Steven Morales"/>
    <n v="59"/>
    <x v="1"/>
    <x v="2"/>
    <x v="1"/>
    <x v="809"/>
    <n v="30"/>
    <x v="1"/>
    <n v="6"/>
    <s v="Weekend"/>
    <s v="End"/>
    <s v="Victoria Lynn"/>
    <s v="Harvey-Alvarez"/>
    <x v="0"/>
    <n v="27641.885310000001"/>
    <n v="227"/>
    <x v="1"/>
    <d v="2021-02-16T00:00:00"/>
    <n v="2"/>
    <s v="Ibuprofen"/>
    <s v="Inconclusive"/>
    <x v="1"/>
  </r>
  <r>
    <s v="Brandon Kirk"/>
    <n v="85"/>
    <x v="0"/>
    <x v="3"/>
    <x v="3"/>
    <x v="946"/>
    <n v="1"/>
    <x v="6"/>
    <n v="7"/>
    <s v="Weekend"/>
    <s v="Start"/>
    <s v="AdaMaleHarvey"/>
    <s v="James-Young"/>
    <x v="2"/>
    <n v="18387.592110000001"/>
    <n v="265"/>
    <x v="0"/>
    <d v="2019-09-12T00:00:00"/>
    <n v="4"/>
    <s v="Ibuprofen"/>
    <s v="Abnormal"/>
    <x v="0"/>
  </r>
  <r>
    <s v="Joshua Bruce"/>
    <n v="65"/>
    <x v="0"/>
    <x v="4"/>
    <x v="2"/>
    <x v="227"/>
    <n v="14"/>
    <x v="3"/>
    <n v="5"/>
    <s v="Weekday"/>
    <s v="Mid"/>
    <s v="Anthony Fuller"/>
    <s v="Carter Ltd"/>
    <x v="4"/>
    <n v="18337.78903"/>
    <n v="236"/>
    <x v="0"/>
    <d v="2020-08-14T00:00:00"/>
    <n v="5"/>
    <s v="Lipitor"/>
    <s v="Abnormal"/>
    <x v="0"/>
  </r>
  <r>
    <s v="Angela Warren"/>
    <n v="32"/>
    <x v="0"/>
    <x v="2"/>
    <x v="4"/>
    <x v="1362"/>
    <n v="14"/>
    <x v="5"/>
    <n v="2"/>
    <s v="Weekday"/>
    <s v="Mid"/>
    <s v="Caleb Santiago"/>
    <s v="Stanley Ltd"/>
    <x v="4"/>
    <n v="7807.6773030000004"/>
    <n v="347"/>
    <x v="1"/>
    <d v="2020-04-24T00:00:00"/>
    <n v="5"/>
    <s v="Ibuprofen"/>
    <s v="Abnormal"/>
    <x v="1"/>
  </r>
  <r>
    <s v="Sherry Bauer"/>
    <n v="32"/>
    <x v="1"/>
    <x v="1"/>
    <x v="1"/>
    <x v="707"/>
    <n v="14"/>
    <x v="6"/>
    <n v="7"/>
    <s v="Weekend"/>
    <s v="Mid"/>
    <s v="Marie Olson"/>
    <s v="Frey, Moran and Campbell"/>
    <x v="4"/>
    <n v="26338.362519999999"/>
    <n v="252"/>
    <x v="2"/>
    <d v="2019-04-30T00:00:00"/>
    <n v="2"/>
    <s v="Penicillin"/>
    <s v="Abnormal"/>
    <x v="1"/>
  </r>
  <r>
    <s v="Brian Chen"/>
    <n v="44"/>
    <x v="0"/>
    <x v="1"/>
    <x v="2"/>
    <x v="427"/>
    <n v="17"/>
    <x v="5"/>
    <n v="2"/>
    <s v="Weekday"/>
    <s v="Mid"/>
    <s v="Amy Smith"/>
    <s v="Rose, Morgan and Rodriguez"/>
    <x v="0"/>
    <n v="16668.62557"/>
    <n v="461"/>
    <x v="0"/>
    <d v="2021-09-02T00:00:00"/>
    <n v="4"/>
    <s v="Aspirin"/>
    <s v="Abnormal"/>
    <x v="1"/>
  </r>
  <r>
    <s v="Christopher Newman"/>
    <n v="22"/>
    <x v="1"/>
    <x v="7"/>
    <x v="2"/>
    <x v="1747"/>
    <n v="23"/>
    <x v="0"/>
    <n v="4"/>
    <s v="Weekday"/>
    <s v="Mid"/>
    <s v="Francis Patton"/>
    <s v="Gardner, Brown and Stanton"/>
    <x v="1"/>
    <n v="21744.9077"/>
    <n v="249"/>
    <x v="0"/>
    <d v="2023-03-18T00:00:00"/>
    <n v="6"/>
    <s v="Ibuprofen"/>
    <s v="Normal"/>
    <x v="2"/>
  </r>
  <r>
    <s v="Scott Wilson"/>
    <n v="56"/>
    <x v="0"/>
    <x v="3"/>
    <x v="3"/>
    <x v="607"/>
    <n v="12"/>
    <x v="0"/>
    <n v="4"/>
    <s v="Weekday"/>
    <s v="Mid"/>
    <s v="Marie Spencer"/>
    <s v="Barnett-Young"/>
    <x v="4"/>
    <n v="11556.134550000001"/>
    <n v="168"/>
    <x v="0"/>
    <d v="2023-10-18T00:00:00"/>
    <n v="3"/>
    <s v="Paracetamol"/>
    <s v="Inconclusive"/>
    <x v="1"/>
  </r>
  <r>
    <s v="David Boyd"/>
    <n v="40"/>
    <x v="0"/>
    <x v="2"/>
    <x v="2"/>
    <x v="35"/>
    <n v="12"/>
    <x v="5"/>
    <n v="2"/>
    <s v="Weekday"/>
    <s v="Mid"/>
    <s v="Madison Jones"/>
    <s v="Montgomery, Johnson and Bass"/>
    <x v="4"/>
    <n v="2445.3029289999999"/>
    <n v="346"/>
    <x v="1"/>
    <d v="2019-11-17T00:00:00"/>
    <n v="7"/>
    <s v="Penicillin"/>
    <s v="Inconclusive"/>
    <x v="1"/>
  </r>
  <r>
    <s v="Ronald Potter"/>
    <n v="38"/>
    <x v="0"/>
    <x v="6"/>
    <x v="4"/>
    <x v="542"/>
    <n v="10"/>
    <x v="6"/>
    <n v="7"/>
    <s v="Weekend"/>
    <s v="Mid"/>
    <s v="Kevin Lee"/>
    <s v="West, Young and Walker"/>
    <x v="1"/>
    <n v="17679.798630000001"/>
    <n v="212"/>
    <x v="2"/>
    <d v="2021-10-26T00:00:00"/>
    <n v="2"/>
    <s v="Lipitor"/>
    <s v="Inconclusive"/>
    <x v="1"/>
  </r>
  <r>
    <s v="Jenny Douglas"/>
    <n v="74"/>
    <x v="1"/>
    <x v="5"/>
    <x v="5"/>
    <x v="1166"/>
    <n v="19"/>
    <x v="2"/>
    <n v="3"/>
    <s v="Weekday"/>
    <s v="Mid"/>
    <s v="Daniel Patrick"/>
    <s v="Mejia, Hunter and Landry"/>
    <x v="3"/>
    <n v="75481.189100000003"/>
    <n v="445"/>
    <x v="1"/>
    <d v="2020-08-23T00:00:00"/>
    <n v="7"/>
    <s v="Ibuprofen"/>
    <s v="Inconclusive"/>
    <x v="0"/>
  </r>
  <r>
    <s v="Sabrina Gonzales"/>
    <n v="45"/>
    <x v="0"/>
    <x v="0"/>
    <x v="4"/>
    <x v="677"/>
    <n v="23"/>
    <x v="3"/>
    <n v="5"/>
    <s v="Weekday"/>
    <s v="Mid"/>
    <s v="Savannah Drake"/>
    <s v="Sanchez, Phillips and Miller"/>
    <x v="3"/>
    <n v="27591.330539999999"/>
    <n v="227"/>
    <x v="1"/>
    <d v="2021-05-10T00:00:00"/>
    <n v="1"/>
    <s v="Paracetamol"/>
    <s v="Normal"/>
    <x v="1"/>
  </r>
  <r>
    <s v="Ann Fisher"/>
    <n v="41"/>
    <x v="0"/>
    <x v="3"/>
    <x v="5"/>
    <x v="44"/>
    <n v="13"/>
    <x v="6"/>
    <n v="7"/>
    <s v="Weekend"/>
    <s v="Mid"/>
    <s v="Jody Ramirez DDS"/>
    <s v="Meyer Ltd"/>
    <x v="2"/>
    <n v="67282.538310000004"/>
    <n v="386"/>
    <x v="1"/>
    <d v="2019-10-20T00:00:00"/>
    <n v="7"/>
    <s v="Ibuprofen"/>
    <s v="Abnormal"/>
    <x v="1"/>
  </r>
  <r>
    <s v="Blake Moyer"/>
    <n v="32"/>
    <x v="1"/>
    <x v="4"/>
    <x v="2"/>
    <x v="1353"/>
    <n v="11"/>
    <x v="5"/>
    <n v="2"/>
    <s v="Weekday"/>
    <s v="Mid"/>
    <s v="Jay Ray"/>
    <s v="Stephens-Elliott"/>
    <x v="2"/>
    <n v="6363.9476009999998"/>
    <n v="374"/>
    <x v="0"/>
    <d v="2018-12-25T00:00:00"/>
    <n v="2"/>
    <s v="Ibuprofen"/>
    <s v="Abnormal"/>
    <x v="1"/>
  </r>
  <r>
    <s v="Jacob Atkins"/>
    <n v="80"/>
    <x v="1"/>
    <x v="1"/>
    <x v="0"/>
    <x v="1649"/>
    <n v="26"/>
    <x v="4"/>
    <n v="1"/>
    <s v="Weekday"/>
    <s v="Mid"/>
    <s v="Douglas Benton"/>
    <s v="Fox, Ramirez and Thomas"/>
    <x v="3"/>
    <n v="40826.757799999999"/>
    <n v="329"/>
    <x v="2"/>
    <d v="2020-11-23T00:00:00"/>
    <n v="1"/>
    <s v="Aspirin"/>
    <s v="Inconclusive"/>
    <x v="0"/>
  </r>
  <r>
    <s v="David Simpson"/>
    <n v="49"/>
    <x v="0"/>
    <x v="6"/>
    <x v="2"/>
    <x v="205"/>
    <n v="23"/>
    <x v="5"/>
    <n v="2"/>
    <s v="Weekday"/>
    <s v="Mid"/>
    <s v="Denise Murray"/>
    <s v="Arnold Group"/>
    <x v="3"/>
    <n v="22478.644820000001"/>
    <n v="169"/>
    <x v="0"/>
    <d v="2021-03-12T00:00:00"/>
    <n v="5"/>
    <s v="Aspirin"/>
    <s v="Abnormal"/>
    <x v="1"/>
  </r>
  <r>
    <s v="Kyle Russell"/>
    <n v="37"/>
    <x v="0"/>
    <x v="2"/>
    <x v="0"/>
    <x v="143"/>
    <n v="17"/>
    <x v="5"/>
    <n v="2"/>
    <s v="Weekday"/>
    <s v="Mid"/>
    <s v="Jessica Miller"/>
    <s v="Lopez, Willis and Mcdonald"/>
    <x v="2"/>
    <n v="51657.79638"/>
    <n v="208"/>
    <x v="0"/>
    <d v="2020-04-05T00:00:00"/>
    <n v="7"/>
    <s v="Paracetamol"/>
    <s v="Inconclusive"/>
    <x v="1"/>
  </r>
  <r>
    <s v="Debra Hill"/>
    <n v="39"/>
    <x v="0"/>
    <x v="7"/>
    <x v="3"/>
    <x v="260"/>
    <n v="13"/>
    <x v="2"/>
    <n v="3"/>
    <s v="Weekday"/>
    <s v="Mid"/>
    <s v="Grace Moore"/>
    <s v="Quinn and Sons"/>
    <x v="4"/>
    <n v="21261.41303"/>
    <n v="414"/>
    <x v="2"/>
    <d v="2019-03-10T00:00:00"/>
    <n v="7"/>
    <s v="Paracetamol"/>
    <s v="Abnormal"/>
    <x v="1"/>
  </r>
  <r>
    <s v="Charles Lewis"/>
    <n v="64"/>
    <x v="0"/>
    <x v="2"/>
    <x v="0"/>
    <x v="945"/>
    <n v="4"/>
    <x v="0"/>
    <n v="4"/>
    <s v="Weekday"/>
    <s v="Start"/>
    <s v="Edward Alvarado"/>
    <s v="Walker, Orr and Lang"/>
    <x v="4"/>
    <n v="10983.00944"/>
    <n v="241"/>
    <x v="0"/>
    <d v="2020-06-06T00:00:00"/>
    <n v="6"/>
    <s v="Lipitor"/>
    <s v="Inconclusive"/>
    <x v="1"/>
  </r>
  <r>
    <s v="Amanda Kelley"/>
    <n v="60"/>
    <x v="1"/>
    <x v="6"/>
    <x v="4"/>
    <x v="772"/>
    <n v="9"/>
    <x v="4"/>
    <n v="1"/>
    <s v="Weekday"/>
    <s v="Mid"/>
    <s v="Erika Wheeler"/>
    <s v="Sparks, Spencer and Silva"/>
    <x v="4"/>
    <n v="17456.333979999999"/>
    <n v="274"/>
    <x v="1"/>
    <d v="2023-11-02T00:00:00"/>
    <n v="4"/>
    <s v="Ibuprofen"/>
    <s v="Inconclusive"/>
    <x v="1"/>
  </r>
  <r>
    <s v="Teresa Brown"/>
    <n v="43"/>
    <x v="0"/>
    <x v="3"/>
    <x v="3"/>
    <x v="210"/>
    <n v="17"/>
    <x v="1"/>
    <n v="6"/>
    <s v="Weekend"/>
    <s v="Mid"/>
    <s v="George Thompson"/>
    <s v="Brown, DurhaMaleand Cordova"/>
    <x v="3"/>
    <n v="23231.943350000001"/>
    <n v="237"/>
    <x v="1"/>
    <d v="2020-11-02T00:00:00"/>
    <n v="1"/>
    <s v="Aspirin"/>
    <s v="Abnormal"/>
    <x v="1"/>
  </r>
  <r>
    <s v="Tammy Cruz"/>
    <n v="69"/>
    <x v="0"/>
    <x v="3"/>
    <x v="0"/>
    <x v="1185"/>
    <n v="17"/>
    <x v="2"/>
    <n v="3"/>
    <s v="Weekday"/>
    <s v="Mid"/>
    <s v="Jane Moore"/>
    <s v="Wu, Hunter and Hill"/>
    <x v="4"/>
    <n v="13228.31043"/>
    <n v="349"/>
    <x v="1"/>
    <d v="2022-08-21T00:00:00"/>
    <n v="7"/>
    <s v="Paracetamol"/>
    <s v="Normal"/>
    <x v="0"/>
  </r>
  <r>
    <s v="Allison Elliott"/>
    <n v="28"/>
    <x v="1"/>
    <x v="4"/>
    <x v="4"/>
    <x v="283"/>
    <n v="14"/>
    <x v="2"/>
    <n v="3"/>
    <s v="Weekday"/>
    <s v="Mid"/>
    <s v="Debbie Navarro"/>
    <s v="Kelley, Cole and Torres"/>
    <x v="2"/>
    <n v="7492.3937320000005"/>
    <n v="362"/>
    <x v="1"/>
    <d v="2023-07-03T00:00:00"/>
    <n v="1"/>
    <s v="Paracetamol"/>
    <s v="Abnormal"/>
    <x v="1"/>
  </r>
  <r>
    <s v="Mike Garcia"/>
    <n v="71"/>
    <x v="1"/>
    <x v="0"/>
    <x v="1"/>
    <x v="447"/>
    <n v="3"/>
    <x v="6"/>
    <n v="7"/>
    <s v="Weekend"/>
    <s v="Start"/>
    <s v="Julie Moreno"/>
    <s v="Dixon, Phillips and Huffman"/>
    <x v="3"/>
    <n v="14496.249309999999"/>
    <n v="268"/>
    <x v="2"/>
    <d v="2022-08-02T00:00:00"/>
    <n v="2"/>
    <s v="Penicillin"/>
    <s v="Inconclusive"/>
    <x v="0"/>
  </r>
  <r>
    <s v="Monica Collins"/>
    <n v="77"/>
    <x v="1"/>
    <x v="6"/>
    <x v="0"/>
    <x v="1398"/>
    <n v="26"/>
    <x v="2"/>
    <n v="3"/>
    <s v="Weekday"/>
    <s v="Mid"/>
    <s v="Ralph Ellis"/>
    <s v="Elliott-Bullock"/>
    <x v="2"/>
    <n v="2429.7753929999999"/>
    <n v="173"/>
    <x v="1"/>
    <d v="2019-01-21T00:00:00"/>
    <n v="1"/>
    <s v="Lipitor"/>
    <s v="Normal"/>
    <x v="0"/>
  </r>
  <r>
    <s v="Lauren Castaneda"/>
    <n v="64"/>
    <x v="1"/>
    <x v="3"/>
    <x v="2"/>
    <x v="1331"/>
    <n v="27"/>
    <x v="4"/>
    <n v="1"/>
    <s v="Weekday"/>
    <s v="End"/>
    <s v="Sharon Smith"/>
    <s v="Ramirez-Hoffman"/>
    <x v="0"/>
    <n v="14601.611650000001"/>
    <n v="319"/>
    <x v="0"/>
    <d v="2021-09-28T00:00:00"/>
    <n v="2"/>
    <s v="Lipitor"/>
    <s v="Abnormal"/>
    <x v="1"/>
  </r>
  <r>
    <s v="Ronald Richardson"/>
    <n v="66"/>
    <x v="1"/>
    <x v="1"/>
    <x v="1"/>
    <x v="1572"/>
    <n v="11"/>
    <x v="6"/>
    <n v="7"/>
    <s v="Weekend"/>
    <s v="Mid"/>
    <s v="James Collins"/>
    <s v="Campbell, Robinson and Smith"/>
    <x v="4"/>
    <n v="15273.682409999999"/>
    <n v="253"/>
    <x v="2"/>
    <d v="2022-09-24T00:00:00"/>
    <n v="6"/>
    <s v="Ibuprofen"/>
    <s v="Abnormal"/>
    <x v="0"/>
  </r>
  <r>
    <s v="Mary Sanders"/>
    <n v="33"/>
    <x v="1"/>
    <x v="1"/>
    <x v="2"/>
    <x v="170"/>
    <n v="2"/>
    <x v="5"/>
    <n v="2"/>
    <s v="Weekday"/>
    <s v="Start"/>
    <s v="Derek Leonard MD"/>
    <s v="Thomas Inc"/>
    <x v="2"/>
    <n v="15099.80421"/>
    <n v="212"/>
    <x v="0"/>
    <d v="2023-05-06T00:00:00"/>
    <n v="6"/>
    <s v="Aspirin"/>
    <s v="Normal"/>
    <x v="1"/>
  </r>
  <r>
    <s v="Dana Nguyen"/>
    <n v="52"/>
    <x v="0"/>
    <x v="7"/>
    <x v="5"/>
    <x v="759"/>
    <n v="21"/>
    <x v="4"/>
    <n v="1"/>
    <s v="Weekday"/>
    <s v="Mid"/>
    <s v="Michele Dominguez"/>
    <s v="Brock-Davis"/>
    <x v="2"/>
    <n v="26574.8266"/>
    <n v="386"/>
    <x v="1"/>
    <d v="2023-08-22T00:00:00"/>
    <n v="2"/>
    <s v="Paracetamol"/>
    <s v="Inconclusive"/>
    <x v="1"/>
  </r>
  <r>
    <s v="Linda Johnson"/>
    <n v="58"/>
    <x v="0"/>
    <x v="7"/>
    <x v="5"/>
    <x v="824"/>
    <n v="14"/>
    <x v="3"/>
    <n v="5"/>
    <s v="Weekday"/>
    <s v="Mid"/>
    <s v="Joshua Smith"/>
    <s v="Browning-Harris"/>
    <x v="4"/>
    <n v="21570.94976"/>
    <n v="470"/>
    <x v="0"/>
    <d v="2023-04-30T00:00:00"/>
    <n v="7"/>
    <s v="Ibuprofen"/>
    <s v="Abnormal"/>
    <x v="1"/>
  </r>
  <r>
    <s v="Trevor Mckenzie"/>
    <n v="53"/>
    <x v="0"/>
    <x v="1"/>
    <x v="4"/>
    <x v="1729"/>
    <n v="5"/>
    <x v="1"/>
    <n v="6"/>
    <s v="Weekend"/>
    <s v="Mid"/>
    <s v="Gregory Ellis"/>
    <s v="Wilson, Orr and Mccall"/>
    <x v="4"/>
    <n v="20814.910980000001"/>
    <n v="386"/>
    <x v="2"/>
    <d v="2020-12-21T00:00:00"/>
    <n v="1"/>
    <s v="Penicillin"/>
    <s v="Abnormal"/>
    <x v="1"/>
  </r>
  <r>
    <s v="Andrea Lutz"/>
    <n v="48"/>
    <x v="1"/>
    <x v="6"/>
    <x v="3"/>
    <x v="1061"/>
    <n v="15"/>
    <x v="4"/>
    <n v="1"/>
    <s v="Weekday"/>
    <s v="Mid"/>
    <s v="Jessica Johnson"/>
    <s v="Nelson-Morgan"/>
    <x v="1"/>
    <n v="37477.020250000001"/>
    <n v="211"/>
    <x v="0"/>
    <d v="2023-05-29T00:00:00"/>
    <n v="1"/>
    <s v="Lipitor"/>
    <s v="Normal"/>
    <x v="1"/>
  </r>
  <r>
    <s v="Jordan Berg"/>
    <n v="60"/>
    <x v="0"/>
    <x v="1"/>
    <x v="5"/>
    <x v="840"/>
    <n v="3"/>
    <x v="0"/>
    <n v="4"/>
    <s v="Weekday"/>
    <s v="Start"/>
    <s v="Theresa Wilson"/>
    <s v="Miller and Sons"/>
    <x v="3"/>
    <n v="13097.47921"/>
    <n v="351"/>
    <x v="0"/>
    <d v="2019-10-07T00:00:00"/>
    <n v="1"/>
    <s v="Paracetamol"/>
    <s v="Inconclusive"/>
    <x v="1"/>
  </r>
  <r>
    <s v="James Larson"/>
    <n v="82"/>
    <x v="0"/>
    <x v="3"/>
    <x v="2"/>
    <x v="267"/>
    <n v="12"/>
    <x v="3"/>
    <n v="5"/>
    <s v="Weekday"/>
    <s v="Mid"/>
    <s v="David Mack"/>
    <s v="Wilson Group"/>
    <x v="0"/>
    <n v="2248.7427910000001"/>
    <n v="302"/>
    <x v="1"/>
    <d v="2019-05-12T00:00:00"/>
    <n v="7"/>
    <s v="Aspirin"/>
    <s v="Inconclusive"/>
    <x v="0"/>
  </r>
  <r>
    <s v="Manuel Moore"/>
    <n v="23"/>
    <x v="0"/>
    <x v="6"/>
    <x v="2"/>
    <x v="347"/>
    <n v="13"/>
    <x v="5"/>
    <n v="2"/>
    <s v="Weekday"/>
    <s v="Mid"/>
    <s v="Melissa Garrett"/>
    <s v="Mccormick, Andrews and Webster"/>
    <x v="1"/>
    <n v="20900.05687"/>
    <n v="494"/>
    <x v="1"/>
    <d v="2023-06-18T00:00:00"/>
    <n v="7"/>
    <s v="Aspirin"/>
    <s v="Abnormal"/>
    <x v="2"/>
  </r>
  <r>
    <s v="Brian Montgomery"/>
    <n v="18"/>
    <x v="1"/>
    <x v="0"/>
    <x v="1"/>
    <x v="655"/>
    <n v="1"/>
    <x v="4"/>
    <n v="1"/>
    <s v="Weekday"/>
    <s v="Start"/>
    <s v="Timothy Gibson"/>
    <s v="Smith, Carpenter and Reynolds"/>
    <x v="3"/>
    <n v="14025.11182"/>
    <n v="499"/>
    <x v="2"/>
    <d v="2019-04-15T00:00:00"/>
    <n v="1"/>
    <s v="Aspirin"/>
    <s v="Normal"/>
    <x v="2"/>
  </r>
  <r>
    <s v="AdaMaleEspinoza"/>
    <n v="40"/>
    <x v="1"/>
    <x v="2"/>
    <x v="0"/>
    <x v="1259"/>
    <n v="30"/>
    <x v="6"/>
    <n v="7"/>
    <s v="Weekend"/>
    <s v="End"/>
    <s v="Francisco Johnson"/>
    <s v="Grant Group"/>
    <x v="0"/>
    <n v="14919.18482"/>
    <n v="355"/>
    <x v="1"/>
    <d v="2020-08-31T00:00:00"/>
    <n v="1"/>
    <s v="Ibuprofen"/>
    <s v="Normal"/>
    <x v="1"/>
  </r>
  <r>
    <s v="Rachel Taylor DDS"/>
    <n v="25"/>
    <x v="1"/>
    <x v="6"/>
    <x v="4"/>
    <x v="1332"/>
    <n v="16"/>
    <x v="5"/>
    <n v="2"/>
    <s v="Weekday"/>
    <s v="Mid"/>
    <s v="Andrew Powell"/>
    <s v="Moody-Wilson"/>
    <x v="1"/>
    <n v="22152.507180000001"/>
    <n v="241"/>
    <x v="1"/>
    <d v="2019-05-06T00:00:00"/>
    <n v="1"/>
    <s v="Aspirin"/>
    <s v="Abnormal"/>
    <x v="1"/>
  </r>
  <r>
    <s v="Brandon Hart"/>
    <n v="83"/>
    <x v="0"/>
    <x v="3"/>
    <x v="3"/>
    <x v="947"/>
    <n v="18"/>
    <x v="2"/>
    <n v="3"/>
    <s v="Weekday"/>
    <s v="Mid"/>
    <s v="Alex Fowler"/>
    <s v="Vargas-Greer"/>
    <x v="1"/>
    <n v="21097.169519999999"/>
    <n v="224"/>
    <x v="1"/>
    <d v="2020-12-11T00:00:00"/>
    <n v="5"/>
    <s v="Penicillin"/>
    <s v="Normal"/>
    <x v="0"/>
  </r>
  <r>
    <s v="Justin Thornton"/>
    <n v="66"/>
    <x v="0"/>
    <x v="6"/>
    <x v="2"/>
    <x v="338"/>
    <n v="10"/>
    <x v="0"/>
    <n v="4"/>
    <s v="Weekday"/>
    <s v="Mid"/>
    <s v="Elizabeth Newman"/>
    <s v="Hale LLC"/>
    <x v="2"/>
    <n v="17561.08596"/>
    <n v="333"/>
    <x v="0"/>
    <d v="2022-02-14T00:00:00"/>
    <n v="1"/>
    <s v="Paracetamol"/>
    <s v="Normal"/>
    <x v="0"/>
  </r>
  <r>
    <s v="John Walker"/>
    <n v="41"/>
    <x v="1"/>
    <x v="4"/>
    <x v="1"/>
    <x v="1392"/>
    <n v="6"/>
    <x v="1"/>
    <n v="6"/>
    <s v="Weekend"/>
    <s v="Mid"/>
    <s v="Joseph Sutton"/>
    <s v="Coleman, Wallace and King"/>
    <x v="3"/>
    <n v="43729.638980000003"/>
    <n v="443"/>
    <x v="2"/>
    <d v="2019-04-18T00:00:00"/>
    <n v="4"/>
    <s v="Lipitor"/>
    <s v="Normal"/>
    <x v="1"/>
  </r>
  <r>
    <s v="WilliaMaleBarber"/>
    <n v="20"/>
    <x v="0"/>
    <x v="0"/>
    <x v="4"/>
    <x v="628"/>
    <n v="26"/>
    <x v="6"/>
    <n v="7"/>
    <s v="Weekend"/>
    <s v="Mid"/>
    <s v="Teresa Leonard"/>
    <s v="Hopkins-Short"/>
    <x v="4"/>
    <n v="4154.2443450000001"/>
    <n v="137"/>
    <x v="2"/>
    <d v="2022-06-28T00:00:00"/>
    <n v="2"/>
    <s v="Ibuprofen"/>
    <s v="Normal"/>
    <x v="2"/>
  </r>
  <r>
    <s v="Angela Knox MD"/>
    <n v="67"/>
    <x v="1"/>
    <x v="1"/>
    <x v="0"/>
    <x v="1040"/>
    <n v="26"/>
    <x v="0"/>
    <n v="4"/>
    <s v="Weekday"/>
    <s v="Mid"/>
    <s v="Shannon Rios"/>
    <s v="Lawson, Chambers and Roach"/>
    <x v="2"/>
    <n v="39568.818829999997"/>
    <n v="101"/>
    <x v="1"/>
    <d v="2021-08-30T00:00:00"/>
    <n v="1"/>
    <s v="Lipitor"/>
    <s v="Normal"/>
    <x v="0"/>
  </r>
  <r>
    <s v="Caleb Stevens"/>
    <n v="28"/>
    <x v="0"/>
    <x v="0"/>
    <x v="5"/>
    <x v="1607"/>
    <n v="8"/>
    <x v="2"/>
    <n v="3"/>
    <s v="Weekday"/>
    <s v="Mid"/>
    <s v="Rachel Schneider"/>
    <s v="Riley-Kennedy"/>
    <x v="3"/>
    <n v="76285.06177"/>
    <n v="476"/>
    <x v="1"/>
    <d v="2021-12-28T00:00:00"/>
    <n v="2"/>
    <s v="Aspirin"/>
    <s v="Inconclusive"/>
    <x v="1"/>
  </r>
  <r>
    <s v="Kimberly Hunt"/>
    <n v="22"/>
    <x v="1"/>
    <x v="0"/>
    <x v="1"/>
    <x v="529"/>
    <n v="18"/>
    <x v="5"/>
    <n v="2"/>
    <s v="Weekday"/>
    <s v="Mid"/>
    <s v="Zachary Marshall"/>
    <s v="Curry, Lee and Barnes"/>
    <x v="4"/>
    <n v="37926.872450000003"/>
    <n v="458"/>
    <x v="2"/>
    <d v="2022-11-03T00:00:00"/>
    <n v="4"/>
    <s v="Penicillin"/>
    <s v="Normal"/>
    <x v="2"/>
  </r>
  <r>
    <s v="Devin Cantu"/>
    <n v="35"/>
    <x v="1"/>
    <x v="4"/>
    <x v="1"/>
    <x v="317"/>
    <n v="29"/>
    <x v="4"/>
    <n v="1"/>
    <s v="Weekday"/>
    <s v="End"/>
    <s v="Brian Nelson"/>
    <s v="Gibson-Nicholson"/>
    <x v="1"/>
    <n v="17392.349890000001"/>
    <n v="482"/>
    <x v="1"/>
    <d v="2019-07-30T00:00:00"/>
    <n v="2"/>
    <s v="Paracetamol"/>
    <s v="Abnormal"/>
    <x v="1"/>
  </r>
  <r>
    <s v="Katie Hill"/>
    <n v="67"/>
    <x v="0"/>
    <x v="6"/>
    <x v="0"/>
    <x v="535"/>
    <n v="13"/>
    <x v="1"/>
    <n v="6"/>
    <s v="Weekend"/>
    <s v="Mid"/>
    <s v="Zachary Coleman"/>
    <s v="Martin Ltd"/>
    <x v="2"/>
    <n v="31478.659749999999"/>
    <n v="337"/>
    <x v="1"/>
    <d v="2020-06-16T00:00:00"/>
    <n v="2"/>
    <s v="Aspirin"/>
    <s v="Normal"/>
    <x v="0"/>
  </r>
  <r>
    <s v="WilliaMaleHicks"/>
    <n v="20"/>
    <x v="0"/>
    <x v="6"/>
    <x v="4"/>
    <x v="636"/>
    <n v="17"/>
    <x v="1"/>
    <n v="6"/>
    <s v="Weekend"/>
    <s v="Mid"/>
    <s v="Robert Lopez"/>
    <s v="Mora LLC"/>
    <x v="1"/>
    <n v="4948.5768070000004"/>
    <n v="376"/>
    <x v="2"/>
    <d v="2021-08-07T00:00:00"/>
    <n v="6"/>
    <s v="Paracetamol"/>
    <s v="Normal"/>
    <x v="2"/>
  </r>
  <r>
    <s v="Emily Harrington"/>
    <n v="48"/>
    <x v="0"/>
    <x v="5"/>
    <x v="2"/>
    <x v="289"/>
    <n v="24"/>
    <x v="6"/>
    <n v="7"/>
    <s v="Weekend"/>
    <s v="Mid"/>
    <s v="Jared Diaz"/>
    <s v="Turner-Johnson"/>
    <x v="4"/>
    <n v="7619.471297"/>
    <n v="407"/>
    <x v="1"/>
    <d v="2021-11-14T00:00:00"/>
    <n v="7"/>
    <s v="Paracetamol"/>
    <s v="Inconclusive"/>
    <x v="1"/>
  </r>
  <r>
    <s v="Jerry Clarke"/>
    <n v="54"/>
    <x v="0"/>
    <x v="6"/>
    <x v="5"/>
    <x v="1147"/>
    <n v="16"/>
    <x v="0"/>
    <n v="4"/>
    <s v="Weekday"/>
    <s v="Mid"/>
    <s v="Katherine Stephens"/>
    <s v="Olson LLC"/>
    <x v="2"/>
    <n v="60210.77519"/>
    <n v="260"/>
    <x v="1"/>
    <d v="2023-03-18T00:00:00"/>
    <n v="6"/>
    <s v="Aspirin"/>
    <s v="Abnormal"/>
    <x v="1"/>
  </r>
  <r>
    <s v="Kelsey Wagner"/>
    <n v="47"/>
    <x v="1"/>
    <x v="6"/>
    <x v="1"/>
    <x v="89"/>
    <n v="23"/>
    <x v="1"/>
    <n v="6"/>
    <s v="Weekend"/>
    <s v="Mid"/>
    <s v="Holly Gomez DVM"/>
    <s v="Martinez-Suarez"/>
    <x v="4"/>
    <n v="39243.738859999998"/>
    <n v="460"/>
    <x v="2"/>
    <d v="2021-11-12T00:00:00"/>
    <n v="5"/>
    <s v="Penicillin"/>
    <s v="Normal"/>
    <x v="1"/>
  </r>
  <r>
    <s v="James Woodard"/>
    <n v="29"/>
    <x v="1"/>
    <x v="0"/>
    <x v="4"/>
    <x v="0"/>
    <n v="17"/>
    <x v="0"/>
    <n v="4"/>
    <s v="Weekday"/>
    <s v="Mid"/>
    <s v="Xavier Haynes"/>
    <s v="Dominguez-Smith"/>
    <x v="3"/>
    <n v="6185.7945099999997"/>
    <n v="138"/>
    <x v="1"/>
    <d v="2022-12-15T00:00:00"/>
    <n v="4"/>
    <s v="Ibuprofen"/>
    <s v="Inconclusive"/>
    <x v="1"/>
  </r>
  <r>
    <s v="Marie West"/>
    <n v="56"/>
    <x v="1"/>
    <x v="2"/>
    <x v="1"/>
    <x v="1306"/>
    <n v="13"/>
    <x v="6"/>
    <n v="7"/>
    <s v="Weekend"/>
    <s v="Mid"/>
    <s v="Kristin Harris"/>
    <s v="Rivers Group"/>
    <x v="4"/>
    <n v="10975.44119"/>
    <n v="353"/>
    <x v="2"/>
    <d v="2022-03-27T00:00:00"/>
    <n v="7"/>
    <s v="Lipitor"/>
    <s v="Normal"/>
    <x v="1"/>
  </r>
  <r>
    <s v="Kathy Campbell"/>
    <n v="19"/>
    <x v="0"/>
    <x v="5"/>
    <x v="0"/>
    <x v="343"/>
    <n v="10"/>
    <x v="0"/>
    <n v="4"/>
    <s v="Weekday"/>
    <s v="Mid"/>
    <s v="Katrina Torres"/>
    <s v="Mercer, Bradley and Nielsen"/>
    <x v="2"/>
    <n v="5114.3927480000002"/>
    <n v="156"/>
    <x v="1"/>
    <d v="2023-08-16T00:00:00"/>
    <n v="3"/>
    <s v="Penicillin"/>
    <s v="Normal"/>
    <x v="2"/>
  </r>
  <r>
    <s v="Joshua James"/>
    <n v="34"/>
    <x v="0"/>
    <x v="3"/>
    <x v="1"/>
    <x v="594"/>
    <n v="16"/>
    <x v="2"/>
    <n v="3"/>
    <s v="Weekday"/>
    <s v="Mid"/>
    <s v="Jennifer Harris"/>
    <s v="White Ltd"/>
    <x v="3"/>
    <n v="16749.606540000001"/>
    <n v="181"/>
    <x v="1"/>
    <d v="2020-12-28T00:00:00"/>
    <n v="1"/>
    <s v="Penicillin"/>
    <s v="Normal"/>
    <x v="1"/>
  </r>
  <r>
    <s v="Molly Davis"/>
    <n v="20"/>
    <x v="0"/>
    <x v="3"/>
    <x v="4"/>
    <x v="1405"/>
    <n v="30"/>
    <x v="2"/>
    <n v="3"/>
    <s v="Weekday"/>
    <s v="End"/>
    <s v="Andre Miller"/>
    <s v="Thomas Ltd"/>
    <x v="4"/>
    <n v="1595.9069119999999"/>
    <n v="127"/>
    <x v="1"/>
    <d v="2022-04-20T00:00:00"/>
    <n v="3"/>
    <s v="Lipitor"/>
    <s v="Normal"/>
    <x v="2"/>
  </r>
  <r>
    <s v="Vanessa Green"/>
    <n v="57"/>
    <x v="1"/>
    <x v="5"/>
    <x v="4"/>
    <x v="1538"/>
    <n v="25"/>
    <x v="1"/>
    <n v="6"/>
    <s v="Weekend"/>
    <s v="Mid"/>
    <s v="Gina Mueller"/>
    <s v="Schaefer, Leonard and Baker"/>
    <x v="1"/>
    <n v="29484.511139999999"/>
    <n v="300"/>
    <x v="2"/>
    <d v="2023-04-22T00:00:00"/>
    <n v="6"/>
    <s v="Aspirin"/>
    <s v="Inconclusive"/>
    <x v="1"/>
  </r>
  <r>
    <s v="Penny House"/>
    <n v="21"/>
    <x v="1"/>
    <x v="3"/>
    <x v="5"/>
    <x v="1710"/>
    <n v="23"/>
    <x v="1"/>
    <n v="6"/>
    <s v="Weekend"/>
    <s v="Mid"/>
    <s v="James Velazquez"/>
    <s v="Allen Ltd"/>
    <x v="3"/>
    <n v="12603.508"/>
    <n v="431"/>
    <x v="0"/>
    <d v="2021-01-26T00:00:00"/>
    <n v="2"/>
    <s v="Penicillin"/>
    <s v="Normal"/>
    <x v="2"/>
  </r>
  <r>
    <s v="Brian Goodman"/>
    <n v="47"/>
    <x v="0"/>
    <x v="1"/>
    <x v="4"/>
    <x v="908"/>
    <n v="16"/>
    <x v="4"/>
    <n v="1"/>
    <s v="Weekday"/>
    <s v="Mid"/>
    <s v="Jonathan Miller"/>
    <s v="Campbell, Bailey and Burns"/>
    <x v="1"/>
    <n v="7308.8314950000004"/>
    <n v="434"/>
    <x v="1"/>
    <d v="2020-11-18T00:00:00"/>
    <n v="3"/>
    <s v="Penicillin"/>
    <s v="Abnormal"/>
    <x v="1"/>
  </r>
  <r>
    <s v="Eric Hernandez"/>
    <n v="79"/>
    <x v="1"/>
    <x v="3"/>
    <x v="5"/>
    <x v="1154"/>
    <n v="18"/>
    <x v="3"/>
    <n v="5"/>
    <s v="Weekday"/>
    <s v="Mid"/>
    <s v="Jeffrey Allen"/>
    <s v="Campbell-Cain"/>
    <x v="0"/>
    <n v="31566.991829999999"/>
    <n v="442"/>
    <x v="1"/>
    <d v="2021-07-14T00:00:00"/>
    <n v="3"/>
    <s v="Ibuprofen"/>
    <s v="Abnormal"/>
    <x v="0"/>
  </r>
  <r>
    <s v="Scott Jones"/>
    <n v="32"/>
    <x v="1"/>
    <x v="1"/>
    <x v="2"/>
    <x v="861"/>
    <n v="8"/>
    <x v="3"/>
    <n v="5"/>
    <s v="Weekday"/>
    <s v="Mid"/>
    <s v="Diana Orozco"/>
    <s v="Hooper Ltd"/>
    <x v="4"/>
    <n v="9454.8969199999992"/>
    <n v="313"/>
    <x v="0"/>
    <d v="2020-05-13T00:00:00"/>
    <n v="3"/>
    <s v="Aspirin"/>
    <s v="Inconclusive"/>
    <x v="1"/>
  </r>
  <r>
    <s v="George Bauer"/>
    <n v="28"/>
    <x v="0"/>
    <x v="5"/>
    <x v="0"/>
    <x v="1574"/>
    <n v="30"/>
    <x v="6"/>
    <n v="7"/>
    <s v="Weekend"/>
    <s v="End"/>
    <s v="Paula Collins"/>
    <s v="Mckee-Grimes"/>
    <x v="1"/>
    <n v="30326.10644"/>
    <n v="269"/>
    <x v="0"/>
    <d v="2023-05-07T00:00:00"/>
    <n v="7"/>
    <s v="Paracetamol"/>
    <s v="Normal"/>
    <x v="1"/>
  </r>
  <r>
    <s v="Drew Rivera"/>
    <n v="54"/>
    <x v="0"/>
    <x v="7"/>
    <x v="3"/>
    <x v="256"/>
    <n v="30"/>
    <x v="0"/>
    <n v="4"/>
    <s v="Weekday"/>
    <s v="End"/>
    <s v="Tammy Griffin"/>
    <s v="Stokes, Holmes and West"/>
    <x v="1"/>
    <n v="10189.719220000001"/>
    <n v="439"/>
    <x v="0"/>
    <d v="2020-02-08T00:00:00"/>
    <n v="6"/>
    <s v="Penicillin"/>
    <s v="Abnormal"/>
    <x v="1"/>
  </r>
  <r>
    <s v="Tammy Henry"/>
    <n v="36"/>
    <x v="1"/>
    <x v="3"/>
    <x v="4"/>
    <x v="1230"/>
    <n v="21"/>
    <x v="5"/>
    <n v="2"/>
    <s v="Weekday"/>
    <s v="Mid"/>
    <s v="Christina Strong"/>
    <s v="Griffin PLC"/>
    <x v="0"/>
    <n v="8896.3528600000009"/>
    <n v="431"/>
    <x v="1"/>
    <d v="2023-03-05T00:00:00"/>
    <n v="7"/>
    <s v="Penicillin"/>
    <s v="Normal"/>
    <x v="1"/>
  </r>
  <r>
    <s v="David Morris"/>
    <n v="65"/>
    <x v="1"/>
    <x v="0"/>
    <x v="1"/>
    <x v="1349"/>
    <n v="11"/>
    <x v="0"/>
    <n v="4"/>
    <s v="Weekday"/>
    <s v="Mid"/>
    <s v="Michelle Wagner"/>
    <s v="Orr Group"/>
    <x v="0"/>
    <n v="38349.120669999997"/>
    <n v="128"/>
    <x v="1"/>
    <d v="2021-02-27T00:00:00"/>
    <n v="6"/>
    <s v="Ibuprofen"/>
    <s v="Inconclusive"/>
    <x v="0"/>
  </r>
  <r>
    <s v="Tyler Crane"/>
    <n v="18"/>
    <x v="1"/>
    <x v="7"/>
    <x v="0"/>
    <x v="1402"/>
    <n v="27"/>
    <x v="4"/>
    <n v="1"/>
    <s v="Weekday"/>
    <s v="End"/>
    <s v="Beth Bailey"/>
    <s v="Welch-Boyd"/>
    <x v="3"/>
    <n v="45059.106979999997"/>
    <n v="285"/>
    <x v="1"/>
    <d v="2020-05-26T00:00:00"/>
    <n v="2"/>
    <s v="Aspirin"/>
    <s v="Inconclusive"/>
    <x v="2"/>
  </r>
  <r>
    <s v="Mary Marquez MD"/>
    <n v="42"/>
    <x v="0"/>
    <x v="5"/>
    <x v="3"/>
    <x v="905"/>
    <n v="16"/>
    <x v="4"/>
    <n v="1"/>
    <s v="Weekday"/>
    <s v="Mid"/>
    <s v="Nicole Barnes"/>
    <s v="Cole, Richmond and Porter"/>
    <x v="4"/>
    <n v="35086.06119"/>
    <n v="492"/>
    <x v="2"/>
    <d v="2023-01-22T00:00:00"/>
    <n v="7"/>
    <s v="Ibuprofen"/>
    <s v="Inconclusive"/>
    <x v="1"/>
  </r>
  <r>
    <s v="Latasha Briggs"/>
    <n v="22"/>
    <x v="0"/>
    <x v="7"/>
    <x v="3"/>
    <x v="846"/>
    <n v="17"/>
    <x v="5"/>
    <n v="2"/>
    <s v="Weekday"/>
    <s v="Mid"/>
    <s v="Sonia Holt"/>
    <s v="Lee-Bolton"/>
    <x v="3"/>
    <n v="4363.1063430000004"/>
    <n v="128"/>
    <x v="2"/>
    <d v="2022-06-09T00:00:00"/>
    <n v="4"/>
    <s v="Ibuprofen"/>
    <s v="Abnormal"/>
    <x v="2"/>
  </r>
  <r>
    <s v="Kristin Valencia"/>
    <n v="74"/>
    <x v="0"/>
    <x v="5"/>
    <x v="3"/>
    <x v="1645"/>
    <n v="19"/>
    <x v="4"/>
    <n v="1"/>
    <s v="Weekday"/>
    <s v="Mid"/>
    <s v="Amber Walker"/>
    <s v="Bell, Noble and Carney"/>
    <x v="3"/>
    <n v="38440.487959999999"/>
    <n v="217"/>
    <x v="1"/>
    <d v="2023-01-13T00:00:00"/>
    <n v="5"/>
    <s v="Ibuprofen"/>
    <s v="Inconclusive"/>
    <x v="0"/>
  </r>
  <r>
    <s v="Jesse Anderson"/>
    <n v="60"/>
    <x v="1"/>
    <x v="7"/>
    <x v="3"/>
    <x v="896"/>
    <n v="19"/>
    <x v="4"/>
    <n v="1"/>
    <s v="Weekday"/>
    <s v="Mid"/>
    <s v="Cheryl Wilson"/>
    <s v="Day Inc"/>
    <x v="2"/>
    <n v="21783.930349999999"/>
    <n v="301"/>
    <x v="2"/>
    <d v="2018-11-25T00:00:00"/>
    <n v="7"/>
    <s v="Paracetamol"/>
    <s v="Normal"/>
    <x v="1"/>
  </r>
  <r>
    <s v="Gary Cole"/>
    <n v="44"/>
    <x v="1"/>
    <x v="0"/>
    <x v="4"/>
    <x v="116"/>
    <n v="19"/>
    <x v="3"/>
    <n v="5"/>
    <s v="Weekday"/>
    <s v="Mid"/>
    <s v="Laura Stephens"/>
    <s v="Allen PLC"/>
    <x v="1"/>
    <n v="17141.493920000001"/>
    <n v="459"/>
    <x v="1"/>
    <d v="2020-07-03T00:00:00"/>
    <n v="5"/>
    <s v="Aspirin"/>
    <s v="Normal"/>
    <x v="1"/>
  </r>
  <r>
    <s v="Jamie Wade"/>
    <n v="59"/>
    <x v="0"/>
    <x v="3"/>
    <x v="5"/>
    <x v="370"/>
    <n v="16"/>
    <x v="1"/>
    <n v="6"/>
    <s v="Weekend"/>
    <s v="Mid"/>
    <s v="Christopher Spence"/>
    <s v="Mathis-Lang"/>
    <x v="2"/>
    <n v="34514.248610000002"/>
    <n v="334"/>
    <x v="1"/>
    <d v="2023-10-15T00:00:00"/>
    <n v="7"/>
    <s v="Lipitor"/>
    <s v="Abnormal"/>
    <x v="1"/>
  </r>
  <r>
    <s v="Lisa Keller"/>
    <n v="36"/>
    <x v="1"/>
    <x v="2"/>
    <x v="4"/>
    <x v="1356"/>
    <n v="29"/>
    <x v="0"/>
    <n v="4"/>
    <s v="Weekday"/>
    <s v="End"/>
    <s v="Robert Reynolds"/>
    <s v="Morrow, Galloway and Schmidt"/>
    <x v="1"/>
    <n v="12279.55889"/>
    <n v="400"/>
    <x v="2"/>
    <d v="2023-01-27T00:00:00"/>
    <n v="5"/>
    <s v="Ibuprofen"/>
    <s v="Abnormal"/>
    <x v="1"/>
  </r>
  <r>
    <s v="Troy Rodgers"/>
    <n v="38"/>
    <x v="0"/>
    <x v="3"/>
    <x v="3"/>
    <x v="270"/>
    <n v="9"/>
    <x v="2"/>
    <n v="3"/>
    <s v="Weekday"/>
    <s v="Mid"/>
    <s v="Steven West"/>
    <s v="Jones Inc"/>
    <x v="0"/>
    <n v="24987.630099999998"/>
    <n v="194"/>
    <x v="2"/>
    <d v="2022-11-30T00:00:00"/>
    <n v="3"/>
    <s v="Lipitor"/>
    <s v="Abnormal"/>
    <x v="1"/>
  </r>
  <r>
    <s v="Jacob Snow"/>
    <n v="36"/>
    <x v="1"/>
    <x v="3"/>
    <x v="4"/>
    <x v="1155"/>
    <n v="18"/>
    <x v="6"/>
    <n v="7"/>
    <s v="Weekend"/>
    <s v="Mid"/>
    <s v="Jose Braun"/>
    <s v="Nguyen Ltd"/>
    <x v="1"/>
    <n v="11201.31936"/>
    <n v="361"/>
    <x v="2"/>
    <d v="2019-08-31T00:00:00"/>
    <n v="6"/>
    <s v="Paracetamol"/>
    <s v="Inconclusive"/>
    <x v="1"/>
  </r>
  <r>
    <s v="Nicholas Edwards"/>
    <n v="65"/>
    <x v="1"/>
    <x v="6"/>
    <x v="5"/>
    <x v="267"/>
    <n v="12"/>
    <x v="3"/>
    <n v="5"/>
    <s v="Weekday"/>
    <s v="Mid"/>
    <s v="Alexis Sandoval"/>
    <s v="Merritt, Wagner and Romero"/>
    <x v="1"/>
    <n v="55974.371149999999"/>
    <n v="380"/>
    <x v="1"/>
    <d v="2019-05-05T00:00:00"/>
    <n v="7"/>
    <s v="Lipitor"/>
    <s v="Inconclusive"/>
    <x v="0"/>
  </r>
  <r>
    <s v="Kelly Perry"/>
    <n v="26"/>
    <x v="1"/>
    <x v="5"/>
    <x v="2"/>
    <x v="53"/>
    <n v="13"/>
    <x v="5"/>
    <n v="2"/>
    <s v="Weekday"/>
    <s v="Mid"/>
    <s v="Dorothy Castillo"/>
    <s v="Lewis, Johnson and Brown"/>
    <x v="3"/>
    <n v="10658.95637"/>
    <n v="419"/>
    <x v="1"/>
    <d v="2021-08-01T00:00:00"/>
    <n v="7"/>
    <s v="Ibuprofen"/>
    <s v="Abnormal"/>
    <x v="1"/>
  </r>
  <r>
    <s v="Troy Gomez"/>
    <n v="33"/>
    <x v="1"/>
    <x v="6"/>
    <x v="1"/>
    <x v="1656"/>
    <n v="4"/>
    <x v="1"/>
    <n v="6"/>
    <s v="Weekend"/>
    <s v="Start"/>
    <s v="Tracy Hinton"/>
    <s v="Briggs LLC"/>
    <x v="3"/>
    <n v="17914.915919999999"/>
    <n v="453"/>
    <x v="2"/>
    <d v="2021-12-30T00:00:00"/>
    <n v="4"/>
    <s v="Aspirin"/>
    <s v="Abnormal"/>
    <x v="1"/>
  </r>
  <r>
    <s v="Mr. Kenneth Reynolds"/>
    <n v="33"/>
    <x v="1"/>
    <x v="4"/>
    <x v="5"/>
    <x v="1057"/>
    <n v="28"/>
    <x v="6"/>
    <n v="7"/>
    <s v="Weekend"/>
    <s v="End"/>
    <s v="Nathan Jones"/>
    <s v="Foster, Conner and Nolan"/>
    <x v="3"/>
    <n v="72237.776660000003"/>
    <n v="468"/>
    <x v="0"/>
    <d v="2019-07-30T00:00:00"/>
    <n v="2"/>
    <s v="Ibuprofen"/>
    <s v="Inconclusive"/>
    <x v="1"/>
  </r>
  <r>
    <s v="Debra Reed"/>
    <n v="23"/>
    <x v="1"/>
    <x v="7"/>
    <x v="2"/>
    <x v="227"/>
    <n v="14"/>
    <x v="3"/>
    <n v="5"/>
    <s v="Weekday"/>
    <s v="Mid"/>
    <s v="Thomas Garner"/>
    <s v="Henry PLC"/>
    <x v="1"/>
    <n v="19957.716189999999"/>
    <n v="182"/>
    <x v="1"/>
    <d v="2020-09-02T00:00:00"/>
    <n v="3"/>
    <s v="Lipitor"/>
    <s v="Inconclusive"/>
    <x v="2"/>
  </r>
  <r>
    <s v="Patrick Brock"/>
    <n v="51"/>
    <x v="0"/>
    <x v="2"/>
    <x v="2"/>
    <x v="1519"/>
    <n v="10"/>
    <x v="1"/>
    <n v="6"/>
    <s v="Weekend"/>
    <s v="Mid"/>
    <s v="Vincent Walsh"/>
    <s v="Smith-Crawford"/>
    <x v="0"/>
    <n v="19865.797600000002"/>
    <n v="279"/>
    <x v="0"/>
    <d v="2022-09-24T00:00:00"/>
    <n v="6"/>
    <s v="Lipitor"/>
    <s v="Abnormal"/>
    <x v="1"/>
  </r>
  <r>
    <s v="Deborah Watson"/>
    <n v="19"/>
    <x v="0"/>
    <x v="1"/>
    <x v="1"/>
    <x v="768"/>
    <n v="17"/>
    <x v="6"/>
    <n v="7"/>
    <s v="Weekend"/>
    <s v="Mid"/>
    <s v="Harold Fleming"/>
    <s v="Barton Ltd"/>
    <x v="3"/>
    <n v="30884.879639999999"/>
    <n v="304"/>
    <x v="1"/>
    <d v="2021-10-21T00:00:00"/>
    <n v="4"/>
    <s v="Paracetamol"/>
    <s v="Inconclusive"/>
    <x v="2"/>
  </r>
  <r>
    <s v="Emily Hodges"/>
    <n v="60"/>
    <x v="1"/>
    <x v="7"/>
    <x v="4"/>
    <x v="1011"/>
    <n v="3"/>
    <x v="4"/>
    <n v="1"/>
    <s v="Weekday"/>
    <s v="Start"/>
    <s v="Jacqueline Wong"/>
    <s v="Lara Group"/>
    <x v="1"/>
    <n v="25611.082910000001"/>
    <n v="398"/>
    <x v="2"/>
    <d v="2020-08-07T00:00:00"/>
    <n v="5"/>
    <s v="Paracetamol"/>
    <s v="Abnormal"/>
    <x v="1"/>
  </r>
  <r>
    <s v="Anthony Wood"/>
    <n v="67"/>
    <x v="0"/>
    <x v="0"/>
    <x v="0"/>
    <x v="1644"/>
    <n v="27"/>
    <x v="0"/>
    <n v="4"/>
    <s v="Weekday"/>
    <s v="End"/>
    <s v="Natalie Browning"/>
    <s v="Velazquez Ltd"/>
    <x v="0"/>
    <n v="34921.032720000003"/>
    <n v="138"/>
    <x v="1"/>
    <d v="2023-08-10T00:00:00"/>
    <n v="4"/>
    <s v="Paracetamol"/>
    <s v="Normal"/>
    <x v="0"/>
  </r>
  <r>
    <s v="Scott Keith"/>
    <n v="25"/>
    <x v="0"/>
    <x v="1"/>
    <x v="4"/>
    <x v="1160"/>
    <n v="29"/>
    <x v="3"/>
    <n v="5"/>
    <s v="Weekday"/>
    <s v="End"/>
    <s v="Michael Nolan"/>
    <s v="Palmer-Graves"/>
    <x v="4"/>
    <n v="14043.54104"/>
    <n v="239"/>
    <x v="2"/>
    <d v="2020-06-28T00:00:00"/>
    <n v="7"/>
    <s v="Aspirin"/>
    <s v="Abnormal"/>
    <x v="1"/>
  </r>
  <r>
    <s v="Robert Blackwell"/>
    <n v="50"/>
    <x v="1"/>
    <x v="7"/>
    <x v="0"/>
    <x v="1100"/>
    <n v="13"/>
    <x v="5"/>
    <n v="2"/>
    <s v="Weekday"/>
    <s v="Mid"/>
    <s v="Juan Palmer"/>
    <s v="Hayes-Jimenez"/>
    <x v="0"/>
    <n v="10618.955959999999"/>
    <n v="300"/>
    <x v="1"/>
    <d v="2019-08-20T00:00:00"/>
    <n v="2"/>
    <s v="Paracetamol"/>
    <s v="Inconclusive"/>
    <x v="1"/>
  </r>
  <r>
    <s v="Marissa Miller"/>
    <n v="80"/>
    <x v="1"/>
    <x v="2"/>
    <x v="0"/>
    <x v="880"/>
    <n v="22"/>
    <x v="0"/>
    <n v="4"/>
    <s v="Weekday"/>
    <s v="Mid"/>
    <s v="Angela Parker"/>
    <s v="Bray-Thomas"/>
    <x v="2"/>
    <n v="50080.963029999999"/>
    <n v="122"/>
    <x v="1"/>
    <d v="2021-05-19T00:00:00"/>
    <n v="3"/>
    <s v="Aspirin"/>
    <s v="Inconclusive"/>
    <x v="0"/>
  </r>
  <r>
    <s v="Melissa Martinez"/>
    <n v="52"/>
    <x v="0"/>
    <x v="2"/>
    <x v="2"/>
    <x v="629"/>
    <n v="26"/>
    <x v="1"/>
    <n v="6"/>
    <s v="Weekend"/>
    <s v="Mid"/>
    <s v="Angela King"/>
    <s v="Carter-Christensen"/>
    <x v="0"/>
    <n v="9583.2278069999993"/>
    <n v="220"/>
    <x v="0"/>
    <d v="2020-12-28T00:00:00"/>
    <n v="1"/>
    <s v="Aspirin"/>
    <s v="Normal"/>
    <x v="1"/>
  </r>
  <r>
    <s v="Erika Smith"/>
    <n v="79"/>
    <x v="1"/>
    <x v="6"/>
    <x v="3"/>
    <x v="1354"/>
    <n v="25"/>
    <x v="0"/>
    <n v="4"/>
    <s v="Weekday"/>
    <s v="Mid"/>
    <s v="Susan Smith"/>
    <s v="Howard-Farley"/>
    <x v="4"/>
    <n v="21316.27072"/>
    <n v="265"/>
    <x v="0"/>
    <d v="2019-07-30T00:00:00"/>
    <n v="2"/>
    <s v="Paracetamol"/>
    <s v="Normal"/>
    <x v="0"/>
  </r>
  <r>
    <s v="Todd Taylor"/>
    <n v="77"/>
    <x v="1"/>
    <x v="4"/>
    <x v="5"/>
    <x v="500"/>
    <n v="22"/>
    <x v="6"/>
    <n v="7"/>
    <s v="Weekend"/>
    <s v="Mid"/>
    <s v="James Mason"/>
    <s v="Williams-Hale"/>
    <x v="3"/>
    <n v="73166.99467"/>
    <n v="411"/>
    <x v="0"/>
    <d v="2021-08-29T00:00:00"/>
    <n v="7"/>
    <s v="Aspirin"/>
    <s v="Inconclusive"/>
    <x v="0"/>
  </r>
  <r>
    <s v="Amanda Cook"/>
    <n v="77"/>
    <x v="0"/>
    <x v="6"/>
    <x v="3"/>
    <x v="601"/>
    <n v="11"/>
    <x v="2"/>
    <n v="3"/>
    <s v="Weekday"/>
    <s v="Mid"/>
    <s v="Michael Watson"/>
    <s v="Avila-Lester"/>
    <x v="3"/>
    <n v="16608.197629999999"/>
    <n v="232"/>
    <x v="2"/>
    <d v="2021-08-16T00:00:00"/>
    <n v="1"/>
    <s v="Paracetamol"/>
    <s v="Inconclusive"/>
    <x v="0"/>
  </r>
  <r>
    <s v="Christina Matthews"/>
    <n v="26"/>
    <x v="0"/>
    <x v="3"/>
    <x v="3"/>
    <x v="505"/>
    <n v="17"/>
    <x v="4"/>
    <n v="1"/>
    <s v="Weekday"/>
    <s v="Mid"/>
    <s v="Todd Hunter"/>
    <s v="Lee, Hall and Chavez"/>
    <x v="1"/>
    <n v="34740.636830000003"/>
    <n v="489"/>
    <x v="2"/>
    <d v="2018-12-30T00:00:00"/>
    <n v="7"/>
    <s v="Aspirin"/>
    <s v="Inconclusive"/>
    <x v="1"/>
  </r>
  <r>
    <s v="Kristen Webb"/>
    <n v="52"/>
    <x v="0"/>
    <x v="6"/>
    <x v="2"/>
    <x v="441"/>
    <n v="30"/>
    <x v="1"/>
    <n v="6"/>
    <s v="Weekend"/>
    <s v="End"/>
    <s v="Amber Cooper"/>
    <s v="Faulkner Ltd"/>
    <x v="4"/>
    <n v="3277.2483830000001"/>
    <n v="439"/>
    <x v="0"/>
    <d v="2021-11-15T00:00:00"/>
    <n v="1"/>
    <s v="Paracetamol"/>
    <s v="Normal"/>
    <x v="1"/>
  </r>
  <r>
    <s v="Ashley Johnson"/>
    <n v="38"/>
    <x v="0"/>
    <x v="0"/>
    <x v="4"/>
    <x v="706"/>
    <n v="13"/>
    <x v="4"/>
    <n v="1"/>
    <s v="Weekday"/>
    <s v="Mid"/>
    <s v="Troy Ellis"/>
    <s v="Vazquez Ltd"/>
    <x v="0"/>
    <n v="33873.678390000001"/>
    <n v="491"/>
    <x v="2"/>
    <d v="2020-01-25T00:00:00"/>
    <n v="6"/>
    <s v="Penicillin"/>
    <s v="Normal"/>
    <x v="1"/>
  </r>
  <r>
    <s v="Jeffrey Williams"/>
    <n v="47"/>
    <x v="1"/>
    <x v="2"/>
    <x v="3"/>
    <x v="38"/>
    <n v="24"/>
    <x v="2"/>
    <n v="3"/>
    <s v="Weekday"/>
    <s v="Mid"/>
    <s v="Michael Mccoy"/>
    <s v="Steele, Daniel and Gillespie"/>
    <x v="3"/>
    <n v="26666.05631"/>
    <n v="174"/>
    <x v="0"/>
    <d v="2021-03-11T00:00:00"/>
    <n v="4"/>
    <s v="Paracetamol"/>
    <s v="Abnormal"/>
    <x v="1"/>
  </r>
  <r>
    <s v="Tamara Perez"/>
    <n v="62"/>
    <x v="1"/>
    <x v="3"/>
    <x v="1"/>
    <x v="870"/>
    <n v="18"/>
    <x v="5"/>
    <n v="2"/>
    <s v="Weekday"/>
    <s v="Mid"/>
    <s v="Jeffrey Morgan"/>
    <s v="Ramirez-Mccoy"/>
    <x v="4"/>
    <n v="28431.440999999999"/>
    <n v="344"/>
    <x v="2"/>
    <d v="2021-06-05T00:00:00"/>
    <n v="6"/>
    <s v="Penicillin"/>
    <s v="Inconclusive"/>
    <x v="1"/>
  </r>
  <r>
    <s v="Erika Cruz"/>
    <n v="50"/>
    <x v="1"/>
    <x v="3"/>
    <x v="0"/>
    <x v="24"/>
    <n v="5"/>
    <x v="3"/>
    <n v="5"/>
    <s v="Weekday"/>
    <s v="Mid"/>
    <s v="Kenneth Gibbs"/>
    <s v="Hill LLC"/>
    <x v="4"/>
    <n v="11044.444740000001"/>
    <n v="165"/>
    <x v="2"/>
    <d v="2022-08-31T00:00:00"/>
    <n v="3"/>
    <s v="Aspirin"/>
    <s v="Inconclusive"/>
    <x v="1"/>
  </r>
  <r>
    <s v="Kendra Wallace"/>
    <n v="26"/>
    <x v="1"/>
    <x v="7"/>
    <x v="1"/>
    <x v="1748"/>
    <n v="30"/>
    <x v="2"/>
    <n v="3"/>
    <s v="Weekday"/>
    <s v="End"/>
    <s v="Austin Myers"/>
    <s v="Newton-Potter"/>
    <x v="3"/>
    <n v="15725.784019999999"/>
    <n v="282"/>
    <x v="1"/>
    <d v="2022-12-04T00:00:00"/>
    <n v="7"/>
    <s v="Ibuprofen"/>
    <s v="Normal"/>
    <x v="1"/>
  </r>
  <r>
    <s v="Tammy Fox"/>
    <n v="78"/>
    <x v="0"/>
    <x v="4"/>
    <x v="2"/>
    <x v="1722"/>
    <n v="7"/>
    <x v="3"/>
    <n v="5"/>
    <s v="Weekday"/>
    <s v="Mid"/>
    <s v="Rachel Smith"/>
    <s v="Schmidt LLC"/>
    <x v="2"/>
    <n v="15558.090249999999"/>
    <n v="429"/>
    <x v="0"/>
    <d v="2020-08-07T00:00:00"/>
    <n v="5"/>
    <s v="Penicillin"/>
    <s v="Normal"/>
    <x v="0"/>
  </r>
  <r>
    <s v="Jeremy Richard"/>
    <n v="82"/>
    <x v="1"/>
    <x v="5"/>
    <x v="5"/>
    <x v="325"/>
    <n v="15"/>
    <x v="4"/>
    <n v="1"/>
    <s v="Weekday"/>
    <s v="Mid"/>
    <s v="Lori Torres"/>
    <s v="Powers, Mccoy and Brown"/>
    <x v="0"/>
    <n v="43214.632290000001"/>
    <n v="136"/>
    <x v="1"/>
    <d v="2021-11-27T00:00:00"/>
    <n v="6"/>
    <s v="Aspirin"/>
    <s v="Abnormal"/>
    <x v="0"/>
  </r>
  <r>
    <s v="Anna Arnold"/>
    <n v="57"/>
    <x v="0"/>
    <x v="1"/>
    <x v="3"/>
    <x v="283"/>
    <n v="14"/>
    <x v="2"/>
    <n v="3"/>
    <s v="Weekday"/>
    <s v="Mid"/>
    <s v="James Harris"/>
    <s v="Simmons PLC"/>
    <x v="1"/>
    <n v="3910.4771329999999"/>
    <n v="262"/>
    <x v="0"/>
    <d v="2023-06-29T00:00:00"/>
    <n v="4"/>
    <s v="Penicillin"/>
    <s v="Abnormal"/>
    <x v="1"/>
  </r>
  <r>
    <s v="Pamela Long"/>
    <n v="39"/>
    <x v="1"/>
    <x v="4"/>
    <x v="1"/>
    <x v="283"/>
    <n v="14"/>
    <x v="2"/>
    <n v="3"/>
    <s v="Weekday"/>
    <s v="Mid"/>
    <s v="Robert Wiley"/>
    <s v="Sharp, Allen and Lopez"/>
    <x v="0"/>
    <n v="12209.916219999999"/>
    <n v="230"/>
    <x v="2"/>
    <d v="2023-06-20T00:00:00"/>
    <n v="2"/>
    <s v="Paracetamol"/>
    <s v="Inconclusive"/>
    <x v="1"/>
  </r>
  <r>
    <s v="Douglas Cook"/>
    <n v="34"/>
    <x v="1"/>
    <x v="0"/>
    <x v="5"/>
    <x v="325"/>
    <n v="15"/>
    <x v="4"/>
    <n v="1"/>
    <s v="Weekday"/>
    <s v="Mid"/>
    <s v="Kenneth Hoffman"/>
    <s v="Murray and Sons"/>
    <x v="1"/>
    <n v="15700.762350000001"/>
    <n v="279"/>
    <x v="1"/>
    <d v="2021-11-25T00:00:00"/>
    <n v="4"/>
    <s v="Paracetamol"/>
    <s v="Normal"/>
    <x v="1"/>
  </r>
  <r>
    <s v="Rodney Giles"/>
    <n v="27"/>
    <x v="0"/>
    <x v="4"/>
    <x v="0"/>
    <x v="183"/>
    <n v="24"/>
    <x v="0"/>
    <n v="4"/>
    <s v="Weekday"/>
    <s v="Mid"/>
    <s v="Melissa Luna"/>
    <s v="Jackson-Mejia"/>
    <x v="3"/>
    <n v="50450.198100000001"/>
    <n v="451"/>
    <x v="2"/>
    <d v="2022-03-21T00:00:00"/>
    <n v="1"/>
    <s v="Paracetamol"/>
    <s v="Inconclusive"/>
    <x v="1"/>
  </r>
  <r>
    <s v="Austin Travis"/>
    <n v="69"/>
    <x v="0"/>
    <x v="2"/>
    <x v="2"/>
    <x v="1228"/>
    <n v="15"/>
    <x v="4"/>
    <n v="1"/>
    <s v="Weekday"/>
    <s v="Mid"/>
    <s v="Joshua Ruiz"/>
    <s v="Clark Ltd"/>
    <x v="2"/>
    <n v="8922.807143"/>
    <n v="289"/>
    <x v="0"/>
    <d v="2019-04-25T00:00:00"/>
    <n v="4"/>
    <s v="Aspirin"/>
    <s v="Abnormal"/>
    <x v="0"/>
  </r>
  <r>
    <s v="Timothy West"/>
    <n v="44"/>
    <x v="1"/>
    <x v="5"/>
    <x v="5"/>
    <x v="116"/>
    <n v="19"/>
    <x v="3"/>
    <n v="5"/>
    <s v="Weekday"/>
    <s v="Mid"/>
    <s v="Chad Barrera"/>
    <s v="Patterson, Cline and Morgan"/>
    <x v="4"/>
    <n v="10571.904060000001"/>
    <n v="451"/>
    <x v="1"/>
    <d v="2020-07-17T00:00:00"/>
    <n v="5"/>
    <s v="Penicillin"/>
    <s v="Inconclusive"/>
    <x v="1"/>
  </r>
  <r>
    <s v="Emily Bishop"/>
    <n v="18"/>
    <x v="0"/>
    <x v="5"/>
    <x v="3"/>
    <x v="1250"/>
    <n v="5"/>
    <x v="2"/>
    <n v="3"/>
    <s v="Weekday"/>
    <s v="Mid"/>
    <s v="Ralph Black"/>
    <s v="Morris, Rowe and Weber"/>
    <x v="1"/>
    <n v="37046.32589"/>
    <n v="449"/>
    <x v="0"/>
    <d v="2022-10-11T00:00:00"/>
    <n v="2"/>
    <s v="Paracetamol"/>
    <s v="Abnormal"/>
    <x v="2"/>
  </r>
  <r>
    <s v="Zachary Brown"/>
    <n v="53"/>
    <x v="1"/>
    <x v="4"/>
    <x v="1"/>
    <x v="591"/>
    <n v="9"/>
    <x v="4"/>
    <n v="1"/>
    <s v="Weekday"/>
    <s v="Mid"/>
    <s v="Stephen Lewis"/>
    <s v="Cook-Reed"/>
    <x v="1"/>
    <n v="13497.53766"/>
    <n v="471"/>
    <x v="2"/>
    <d v="2020-03-17T00:00:00"/>
    <n v="2"/>
    <s v="Lipitor"/>
    <s v="Inconclusive"/>
    <x v="1"/>
  </r>
  <r>
    <s v="Bryan Haynes"/>
    <n v="45"/>
    <x v="0"/>
    <x v="6"/>
    <x v="3"/>
    <x v="301"/>
    <n v="16"/>
    <x v="5"/>
    <n v="2"/>
    <s v="Weekday"/>
    <s v="Mid"/>
    <s v="Brandy Wilson"/>
    <s v="Young-Morris"/>
    <x v="1"/>
    <n v="27938.024549999998"/>
    <n v="262"/>
    <x v="0"/>
    <d v="2020-07-01T00:00:00"/>
    <n v="3"/>
    <s v="Aspirin"/>
    <s v="Normal"/>
    <x v="1"/>
  </r>
  <r>
    <s v="Henry Fleming"/>
    <n v="18"/>
    <x v="0"/>
    <x v="3"/>
    <x v="3"/>
    <x v="794"/>
    <n v="15"/>
    <x v="5"/>
    <n v="2"/>
    <s v="Weekday"/>
    <s v="Mid"/>
    <s v="Michelle Reed"/>
    <s v="Schmidt Inc"/>
    <x v="1"/>
    <n v="32841.291499999999"/>
    <n v="198"/>
    <x v="0"/>
    <d v="2022-03-16T00:00:00"/>
    <n v="3"/>
    <s v="Penicillin"/>
    <s v="Abnormal"/>
    <x v="2"/>
  </r>
  <r>
    <s v="Heather Palmer"/>
    <n v="18"/>
    <x v="0"/>
    <x v="1"/>
    <x v="1"/>
    <x v="658"/>
    <n v="23"/>
    <x v="3"/>
    <n v="5"/>
    <s v="Weekday"/>
    <s v="Mid"/>
    <s v="Jennifer Evans"/>
    <s v="Wang-Hernandez"/>
    <x v="2"/>
    <n v="24585.80862"/>
    <n v="144"/>
    <x v="1"/>
    <d v="2019-09-16T00:00:00"/>
    <n v="1"/>
    <s v="Lipitor"/>
    <s v="Normal"/>
    <x v="2"/>
  </r>
  <r>
    <s v="Jonathan Brady"/>
    <n v="66"/>
    <x v="1"/>
    <x v="6"/>
    <x v="0"/>
    <x v="328"/>
    <n v="26"/>
    <x v="4"/>
    <n v="1"/>
    <s v="Weekday"/>
    <s v="Mid"/>
    <s v="Matthew White"/>
    <s v="Foster, Williams and Johnson"/>
    <x v="0"/>
    <n v="47930.416700000002"/>
    <n v="142"/>
    <x v="2"/>
    <d v="2023-06-27T00:00:00"/>
    <n v="2"/>
    <s v="Aspirin"/>
    <s v="Normal"/>
    <x v="0"/>
  </r>
  <r>
    <s v="Thomas Sellers"/>
    <n v="33"/>
    <x v="1"/>
    <x v="4"/>
    <x v="1"/>
    <x v="551"/>
    <n v="20"/>
    <x v="3"/>
    <n v="5"/>
    <s v="Weekday"/>
    <s v="Mid"/>
    <s v="Jessica Ruiz"/>
    <s v="Davenport and Sons"/>
    <x v="4"/>
    <n v="30949.966349999999"/>
    <n v="233"/>
    <x v="2"/>
    <d v="2020-11-22T00:00:00"/>
    <n v="7"/>
    <s v="Paracetamol"/>
    <s v="Abnormal"/>
    <x v="1"/>
  </r>
  <r>
    <s v="Don Evans"/>
    <n v="25"/>
    <x v="1"/>
    <x v="1"/>
    <x v="2"/>
    <x v="1463"/>
    <n v="22"/>
    <x v="0"/>
    <n v="4"/>
    <s v="Weekday"/>
    <s v="Mid"/>
    <s v="Thomas Rodriguez"/>
    <s v="Snyder, Alvarez and Davis"/>
    <x v="4"/>
    <n v="18291.94817"/>
    <n v="292"/>
    <x v="0"/>
    <d v="2021-07-27T00:00:00"/>
    <n v="2"/>
    <s v="Ibuprofen"/>
    <s v="Inconclusive"/>
    <x v="1"/>
  </r>
  <r>
    <s v="Dan Nash"/>
    <n v="85"/>
    <x v="1"/>
    <x v="7"/>
    <x v="0"/>
    <x v="984"/>
    <n v="15"/>
    <x v="2"/>
    <n v="3"/>
    <s v="Weekday"/>
    <s v="Mid"/>
    <s v="Matthew Kennedy"/>
    <s v="Cain, Gordon and Campos"/>
    <x v="4"/>
    <n v="15515.68309"/>
    <n v="321"/>
    <x v="1"/>
    <d v="2021-10-08T00:00:00"/>
    <n v="5"/>
    <s v="Ibuprofen"/>
    <s v="Inconclusive"/>
    <x v="0"/>
  </r>
  <r>
    <s v="Christina Barajas"/>
    <n v="22"/>
    <x v="0"/>
    <x v="6"/>
    <x v="2"/>
    <x v="1446"/>
    <n v="19"/>
    <x v="4"/>
    <n v="1"/>
    <s v="Weekday"/>
    <s v="Mid"/>
    <s v="Jeffrey Williams"/>
    <s v="Brown, Johnson and Nguyen"/>
    <x v="3"/>
    <n v="6051.4563159999998"/>
    <n v="445"/>
    <x v="0"/>
    <d v="2020-10-23T00:00:00"/>
    <n v="5"/>
    <s v="Aspirin"/>
    <s v="Normal"/>
    <x v="2"/>
  </r>
  <r>
    <s v="Sierra Patton"/>
    <n v="28"/>
    <x v="0"/>
    <x v="6"/>
    <x v="0"/>
    <x v="35"/>
    <n v="12"/>
    <x v="5"/>
    <n v="2"/>
    <s v="Weekday"/>
    <s v="Mid"/>
    <s v="Michael Bailey"/>
    <s v="Pugh LLC"/>
    <x v="3"/>
    <n v="31394.643899999999"/>
    <n v="203"/>
    <x v="1"/>
    <d v="2019-11-18T00:00:00"/>
    <n v="1"/>
    <s v="Penicillin"/>
    <s v="Inconclusive"/>
    <x v="1"/>
  </r>
  <r>
    <s v="Sandra Cunningham"/>
    <n v="67"/>
    <x v="0"/>
    <x v="6"/>
    <x v="0"/>
    <x v="988"/>
    <n v="31"/>
    <x v="1"/>
    <n v="6"/>
    <s v="Weekend"/>
    <s v="End"/>
    <s v="Dr. Latoya Campbell"/>
    <s v="Miller-Pope"/>
    <x v="1"/>
    <n v="26376.179800000002"/>
    <n v="395"/>
    <x v="1"/>
    <d v="2019-09-19T00:00:00"/>
    <n v="4"/>
    <s v="Aspirin"/>
    <s v="Normal"/>
    <x v="0"/>
  </r>
  <r>
    <s v="Sabrina Fox"/>
    <n v="57"/>
    <x v="1"/>
    <x v="5"/>
    <x v="3"/>
    <x v="490"/>
    <n v="9"/>
    <x v="0"/>
    <n v="4"/>
    <s v="Weekday"/>
    <s v="Mid"/>
    <s v="Monica Martin"/>
    <s v="Warren Ltd"/>
    <x v="1"/>
    <n v="17420.044569999998"/>
    <n v="275"/>
    <x v="0"/>
    <d v="2021-09-10T00:00:00"/>
    <n v="5"/>
    <s v="Penicillin"/>
    <s v="Abnormal"/>
    <x v="1"/>
  </r>
  <r>
    <s v="Barbara Robertson"/>
    <n v="84"/>
    <x v="1"/>
    <x v="7"/>
    <x v="1"/>
    <x v="1607"/>
    <n v="8"/>
    <x v="2"/>
    <n v="3"/>
    <s v="Weekday"/>
    <s v="Mid"/>
    <s v="David Proctor"/>
    <s v="Sharp-Hughes"/>
    <x v="2"/>
    <n v="9750.2867869999991"/>
    <n v="117"/>
    <x v="2"/>
    <d v="2022-01-05T00:00:00"/>
    <n v="3"/>
    <s v="Penicillin"/>
    <s v="Abnormal"/>
    <x v="0"/>
  </r>
  <r>
    <s v="Jeanette Johnson"/>
    <n v="45"/>
    <x v="1"/>
    <x v="4"/>
    <x v="2"/>
    <x v="726"/>
    <n v="9"/>
    <x v="2"/>
    <n v="3"/>
    <s v="Weekday"/>
    <s v="Mid"/>
    <s v="Robert Cook"/>
    <s v="Edwards, Herrera and Gray"/>
    <x v="4"/>
    <n v="12917.68058"/>
    <n v="333"/>
    <x v="0"/>
    <d v="2021-06-17T00:00:00"/>
    <n v="4"/>
    <s v="Paracetamol"/>
    <s v="Inconclusive"/>
    <x v="1"/>
  </r>
  <r>
    <s v="Renee Neal"/>
    <n v="61"/>
    <x v="0"/>
    <x v="0"/>
    <x v="5"/>
    <x v="1166"/>
    <n v="19"/>
    <x v="2"/>
    <n v="3"/>
    <s v="Weekday"/>
    <s v="Mid"/>
    <s v="David Welch"/>
    <s v="Harris Ltd"/>
    <x v="3"/>
    <n v="61018.464970000001"/>
    <n v="218"/>
    <x v="0"/>
    <d v="2020-08-25T00:00:00"/>
    <n v="2"/>
    <s v="Aspirin"/>
    <s v="Abnormal"/>
    <x v="1"/>
  </r>
  <r>
    <s v="Daniel Young"/>
    <n v="75"/>
    <x v="1"/>
    <x v="4"/>
    <x v="4"/>
    <x v="591"/>
    <n v="9"/>
    <x v="4"/>
    <n v="1"/>
    <s v="Weekday"/>
    <s v="Mid"/>
    <s v="Dennis Stewart"/>
    <s v="Holt, Flores and Stone"/>
    <x v="1"/>
    <n v="1966.9450099999999"/>
    <n v="256"/>
    <x v="1"/>
    <d v="2020-03-31T00:00:00"/>
    <n v="2"/>
    <s v="Ibuprofen"/>
    <s v="Abnormal"/>
    <x v="0"/>
  </r>
  <r>
    <s v="Steven Yoder"/>
    <n v="77"/>
    <x v="0"/>
    <x v="7"/>
    <x v="3"/>
    <x v="1163"/>
    <n v="27"/>
    <x v="4"/>
    <n v="1"/>
    <s v="Weekday"/>
    <s v="End"/>
    <s v="Beth Bush"/>
    <s v="Johnson and Sons"/>
    <x v="0"/>
    <n v="2315.5169470000001"/>
    <n v="483"/>
    <x v="0"/>
    <d v="2022-01-13T00:00:00"/>
    <n v="4"/>
    <s v="Aspirin"/>
    <s v="Abnormal"/>
    <x v="0"/>
  </r>
  <r>
    <s v="John Johnson"/>
    <n v="68"/>
    <x v="0"/>
    <x v="3"/>
    <x v="5"/>
    <x v="1044"/>
    <n v="28"/>
    <x v="4"/>
    <n v="1"/>
    <s v="Weekday"/>
    <s v="End"/>
    <s v="Michael Torres"/>
    <s v="Adams, Parker and Summers"/>
    <x v="4"/>
    <n v="75724.612429999994"/>
    <n v="438"/>
    <x v="0"/>
    <d v="2023-09-19T00:00:00"/>
    <n v="2"/>
    <s v="Paracetamol"/>
    <s v="Abnormal"/>
    <x v="0"/>
  </r>
  <r>
    <s v="Timothy Miller"/>
    <n v="84"/>
    <x v="1"/>
    <x v="4"/>
    <x v="3"/>
    <x v="1303"/>
    <n v="18"/>
    <x v="4"/>
    <n v="1"/>
    <s v="Weekday"/>
    <s v="Mid"/>
    <s v="Mr. Danny Cook Jr."/>
    <s v="Andrews, Wilcox and Ryan"/>
    <x v="0"/>
    <n v="31308.870429999999"/>
    <n v="470"/>
    <x v="0"/>
    <d v="2019-03-21T00:00:00"/>
    <n v="4"/>
    <s v="Ibuprofen"/>
    <s v="Abnormal"/>
    <x v="0"/>
  </r>
  <r>
    <s v="Holly Carter"/>
    <n v="23"/>
    <x v="0"/>
    <x v="0"/>
    <x v="2"/>
    <x v="275"/>
    <n v="2"/>
    <x v="1"/>
    <n v="6"/>
    <s v="Weekend"/>
    <s v="Start"/>
    <s v="Marvin Smith"/>
    <s v="Washington-Parsons"/>
    <x v="4"/>
    <n v="13942.718279999999"/>
    <n v="161"/>
    <x v="0"/>
    <d v="2021-10-04T00:00:00"/>
    <n v="1"/>
    <s v="Paracetamol"/>
    <s v="Inconclusive"/>
    <x v="2"/>
  </r>
  <r>
    <s v="Thomas Higgins"/>
    <n v="56"/>
    <x v="1"/>
    <x v="4"/>
    <x v="3"/>
    <x v="1530"/>
    <n v="6"/>
    <x v="0"/>
    <n v="4"/>
    <s v="Weekday"/>
    <s v="Mid"/>
    <s v="Lindsey Smith"/>
    <s v="Murray and Sons"/>
    <x v="3"/>
    <n v="25271.85426"/>
    <n v="164"/>
    <x v="0"/>
    <d v="2019-06-22T00:00:00"/>
    <n v="6"/>
    <s v="Lipitor"/>
    <s v="Inconclusive"/>
    <x v="1"/>
  </r>
  <r>
    <s v="Pamela Harrington"/>
    <n v="81"/>
    <x v="0"/>
    <x v="3"/>
    <x v="2"/>
    <x v="1223"/>
    <n v="20"/>
    <x v="3"/>
    <n v="5"/>
    <s v="Weekday"/>
    <s v="Mid"/>
    <s v="John Campbell"/>
    <s v="Anderson PLC"/>
    <x v="0"/>
    <n v="12302.44202"/>
    <n v="336"/>
    <x v="0"/>
    <d v="2023-01-30T00:00:00"/>
    <n v="1"/>
    <s v="Penicillin"/>
    <s v="Abnormal"/>
    <x v="0"/>
  </r>
  <r>
    <s v="Sean Curtis"/>
    <n v="19"/>
    <x v="1"/>
    <x v="6"/>
    <x v="4"/>
    <x v="631"/>
    <n v="24"/>
    <x v="4"/>
    <n v="1"/>
    <s v="Weekday"/>
    <s v="Mid"/>
    <s v="Ashley Becker"/>
    <s v="Rogers-Strickland"/>
    <x v="3"/>
    <n v="24837.23301"/>
    <n v="224"/>
    <x v="1"/>
    <d v="2022-02-11T00:00:00"/>
    <n v="5"/>
    <s v="Ibuprofen"/>
    <s v="Normal"/>
    <x v="2"/>
  </r>
  <r>
    <s v="Casey Chan"/>
    <n v="37"/>
    <x v="1"/>
    <x v="5"/>
    <x v="3"/>
    <x v="1112"/>
    <n v="24"/>
    <x v="5"/>
    <n v="2"/>
    <s v="Weekday"/>
    <s v="Mid"/>
    <s v="Andre Ray"/>
    <s v="Simmons-Patrick"/>
    <x v="3"/>
    <n v="5801.429967"/>
    <n v="192"/>
    <x v="0"/>
    <d v="2020-01-04T00:00:00"/>
    <n v="6"/>
    <s v="Aspirin"/>
    <s v="Inconclusive"/>
    <x v="1"/>
  </r>
  <r>
    <s v="Audrey Howard"/>
    <n v="46"/>
    <x v="0"/>
    <x v="0"/>
    <x v="2"/>
    <x v="544"/>
    <n v="23"/>
    <x v="6"/>
    <n v="7"/>
    <s v="Weekend"/>
    <s v="Mid"/>
    <s v="David Stanley DDS"/>
    <s v="Edwards, Jenkins and Hampton"/>
    <x v="4"/>
    <n v="6659.7619770000001"/>
    <n v="314"/>
    <x v="1"/>
    <d v="2020-08-26T00:00:00"/>
    <n v="3"/>
    <s v="Paracetamol"/>
    <s v="Inconclusive"/>
    <x v="1"/>
  </r>
  <r>
    <s v="Dominique Jackson"/>
    <n v="47"/>
    <x v="1"/>
    <x v="5"/>
    <x v="1"/>
    <x v="276"/>
    <n v="12"/>
    <x v="3"/>
    <n v="5"/>
    <s v="Weekday"/>
    <s v="Mid"/>
    <s v="Melvin Miller"/>
    <s v="Dawson, Martin and Mclaughlin"/>
    <x v="1"/>
    <n v="36123.637990000003"/>
    <n v="131"/>
    <x v="2"/>
    <d v="2019-07-26T00:00:00"/>
    <n v="5"/>
    <s v="Lipitor"/>
    <s v="Inconclusive"/>
    <x v="1"/>
  </r>
  <r>
    <s v="John May"/>
    <n v="22"/>
    <x v="1"/>
    <x v="2"/>
    <x v="3"/>
    <x v="922"/>
    <n v="15"/>
    <x v="1"/>
    <n v="6"/>
    <s v="Weekend"/>
    <s v="Mid"/>
    <s v="Derrick Cain"/>
    <s v="Williams Group"/>
    <x v="2"/>
    <n v="28982.888439999999"/>
    <n v="108"/>
    <x v="0"/>
    <d v="2020-03-01T00:00:00"/>
    <n v="7"/>
    <s v="Lipitor"/>
    <s v="Abnormal"/>
    <x v="2"/>
  </r>
  <r>
    <s v="Ashley Edwards"/>
    <n v="21"/>
    <x v="0"/>
    <x v="6"/>
    <x v="5"/>
    <x v="805"/>
    <n v="11"/>
    <x v="3"/>
    <n v="5"/>
    <s v="Weekday"/>
    <s v="Mid"/>
    <s v="Anthony Bell"/>
    <s v="Stanley, Patterson and Guerrero"/>
    <x v="1"/>
    <n v="35577.499909999999"/>
    <n v="326"/>
    <x v="0"/>
    <d v="2019-01-24T00:00:00"/>
    <n v="4"/>
    <s v="Paracetamol"/>
    <s v="Normal"/>
    <x v="2"/>
  </r>
  <r>
    <s v="Krystal Miller"/>
    <n v="68"/>
    <x v="1"/>
    <x v="2"/>
    <x v="4"/>
    <x v="1609"/>
    <n v="7"/>
    <x v="0"/>
    <n v="4"/>
    <s v="Weekday"/>
    <s v="Mid"/>
    <s v="David Brown"/>
    <s v="Diaz-Terry"/>
    <x v="0"/>
    <n v="7480.7406890000002"/>
    <n v="185"/>
    <x v="2"/>
    <d v="2021-01-08T00:00:00"/>
    <n v="5"/>
    <s v="Paracetamol"/>
    <s v="Abnormal"/>
    <x v="0"/>
  </r>
  <r>
    <s v="Joshua Li"/>
    <n v="19"/>
    <x v="0"/>
    <x v="1"/>
    <x v="5"/>
    <x v="9"/>
    <n v="15"/>
    <x v="0"/>
    <n v="4"/>
    <s v="Weekday"/>
    <s v="Mid"/>
    <s v="Christy Simpson"/>
    <s v="Olson Inc"/>
    <x v="2"/>
    <n v="41990.116670000003"/>
    <n v="237"/>
    <x v="1"/>
    <d v="2022-12-17T00:00:00"/>
    <n v="6"/>
    <s v="Lipitor"/>
    <s v="Abnormal"/>
    <x v="2"/>
  </r>
  <r>
    <s v="Jackson Mitchell"/>
    <n v="66"/>
    <x v="0"/>
    <x v="2"/>
    <x v="0"/>
    <x v="842"/>
    <n v="15"/>
    <x v="6"/>
    <n v="7"/>
    <s v="Weekend"/>
    <s v="Mid"/>
    <s v="Kenneth Singh"/>
    <s v="Harper Ltd"/>
    <x v="0"/>
    <n v="49354.855609999999"/>
    <n v="377"/>
    <x v="1"/>
    <d v="2023-11-13T00:00:00"/>
    <n v="1"/>
    <s v="Lipitor"/>
    <s v="Abnormal"/>
    <x v="0"/>
  </r>
  <r>
    <s v="Kyle Madden"/>
    <n v="22"/>
    <x v="0"/>
    <x v="5"/>
    <x v="0"/>
    <x v="325"/>
    <n v="15"/>
    <x v="4"/>
    <n v="1"/>
    <s v="Weekday"/>
    <s v="Mid"/>
    <s v="Ronald Ayala"/>
    <s v="Moses-Williams"/>
    <x v="3"/>
    <n v="13074.021580000001"/>
    <n v="410"/>
    <x v="1"/>
    <d v="2021-11-20T00:00:00"/>
    <n v="6"/>
    <s v="Paracetamol"/>
    <s v="Normal"/>
    <x v="2"/>
  </r>
  <r>
    <s v="Brian Johnson"/>
    <n v="29"/>
    <x v="1"/>
    <x v="6"/>
    <x v="0"/>
    <x v="161"/>
    <n v="13"/>
    <x v="3"/>
    <n v="5"/>
    <s v="Weekday"/>
    <s v="Mid"/>
    <s v="Joseph Roach"/>
    <s v="Peters-Kemp"/>
    <x v="3"/>
    <n v="43700.521240000002"/>
    <n v="183"/>
    <x v="2"/>
    <d v="2020-03-31T00:00:00"/>
    <n v="2"/>
    <s v="Aspirin"/>
    <s v="Normal"/>
    <x v="1"/>
  </r>
  <r>
    <s v="Melissa Pena"/>
    <n v="49"/>
    <x v="0"/>
    <x v="6"/>
    <x v="5"/>
    <x v="167"/>
    <n v="13"/>
    <x v="2"/>
    <n v="3"/>
    <s v="Weekday"/>
    <s v="Mid"/>
    <s v="Martin Nelson"/>
    <s v="Sanders LLC"/>
    <x v="3"/>
    <n v="21188.21689"/>
    <n v="139"/>
    <x v="1"/>
    <d v="2020-05-20T00:00:00"/>
    <n v="3"/>
    <s v="Paracetamol"/>
    <s v="Abnormal"/>
    <x v="1"/>
  </r>
  <r>
    <s v="Kristin Bishop"/>
    <n v="51"/>
    <x v="1"/>
    <x v="0"/>
    <x v="2"/>
    <x v="1348"/>
    <n v="13"/>
    <x v="5"/>
    <n v="2"/>
    <s v="Weekday"/>
    <s v="Mid"/>
    <s v="Anthony Reed"/>
    <s v="Reid, Wells and Dixon"/>
    <x v="0"/>
    <n v="2765.358819"/>
    <n v="461"/>
    <x v="1"/>
    <d v="2022-09-19T00:00:00"/>
    <n v="1"/>
    <s v="Aspirin"/>
    <s v="Normal"/>
    <x v="1"/>
  </r>
  <r>
    <s v="Cindy Davis"/>
    <n v="77"/>
    <x v="1"/>
    <x v="0"/>
    <x v="2"/>
    <x v="1575"/>
    <n v="14"/>
    <x v="2"/>
    <n v="3"/>
    <s v="Weekday"/>
    <s v="Mid"/>
    <s v="KiMaleHendrix"/>
    <s v="Hale, Williams and Allen"/>
    <x v="0"/>
    <n v="7109.7407139999996"/>
    <n v="393"/>
    <x v="1"/>
    <d v="2022-10-09T00:00:00"/>
    <n v="7"/>
    <s v="Aspirin"/>
    <s v="Normal"/>
    <x v="0"/>
  </r>
  <r>
    <s v="Dr. Aaron Todd"/>
    <n v="33"/>
    <x v="0"/>
    <x v="3"/>
    <x v="1"/>
    <x v="697"/>
    <n v="9"/>
    <x v="6"/>
    <n v="7"/>
    <s v="Weekend"/>
    <s v="Mid"/>
    <s v="Karla Mejia"/>
    <s v="Davis-Morris"/>
    <x v="4"/>
    <n v="43044.804219999998"/>
    <n v="429"/>
    <x v="1"/>
    <d v="2020-08-15T00:00:00"/>
    <n v="6"/>
    <s v="Ibuprofen"/>
    <s v="Inconclusive"/>
    <x v="1"/>
  </r>
  <r>
    <s v="Kayla Gardner"/>
    <n v="71"/>
    <x v="0"/>
    <x v="4"/>
    <x v="2"/>
    <x v="782"/>
    <n v="13"/>
    <x v="1"/>
    <n v="6"/>
    <s v="Weekend"/>
    <s v="Mid"/>
    <s v="Isaac Mathews"/>
    <s v="Maddox Group"/>
    <x v="0"/>
    <n v="5449.2781560000003"/>
    <n v="407"/>
    <x v="1"/>
    <d v="2023-06-03T00:00:00"/>
    <n v="6"/>
    <s v="Aspirin"/>
    <s v="Abnormal"/>
    <x v="0"/>
  </r>
  <r>
    <s v="Lori Holder"/>
    <n v="40"/>
    <x v="1"/>
    <x v="1"/>
    <x v="1"/>
    <x v="896"/>
    <n v="19"/>
    <x v="4"/>
    <n v="1"/>
    <s v="Weekday"/>
    <s v="Mid"/>
    <s v="Amanda Jordan"/>
    <s v="Ward, Marsh and Clark"/>
    <x v="3"/>
    <n v="16269.124980000001"/>
    <n v="269"/>
    <x v="2"/>
    <d v="2018-12-01T00:00:00"/>
    <n v="6"/>
    <s v="Aspirin"/>
    <s v="Inconclusive"/>
    <x v="1"/>
  </r>
  <r>
    <s v="Lori Brown"/>
    <n v="73"/>
    <x v="1"/>
    <x v="4"/>
    <x v="1"/>
    <x v="1055"/>
    <n v="23"/>
    <x v="6"/>
    <n v="7"/>
    <s v="Weekend"/>
    <s v="Mid"/>
    <s v="Mrs. Maria Jones"/>
    <s v="Marshall, Jones and Brown"/>
    <x v="0"/>
    <n v="39184.942179999998"/>
    <n v="184"/>
    <x v="1"/>
    <d v="2022-02-18T00:00:00"/>
    <n v="5"/>
    <s v="Lipitor"/>
    <s v="Normal"/>
    <x v="0"/>
  </r>
  <r>
    <s v="Chad Pruitt"/>
    <n v="76"/>
    <x v="0"/>
    <x v="6"/>
    <x v="4"/>
    <x v="1749"/>
    <n v="11"/>
    <x v="5"/>
    <n v="2"/>
    <s v="Weekday"/>
    <s v="Mid"/>
    <s v="Matthew Perez"/>
    <s v="Thomas-Sullivan"/>
    <x v="0"/>
    <n v="8052.2307700000001"/>
    <n v="368"/>
    <x v="2"/>
    <d v="2019-07-04T00:00:00"/>
    <n v="4"/>
    <s v="Penicillin"/>
    <s v="Abnormal"/>
    <x v="0"/>
  </r>
  <r>
    <s v="David Adams"/>
    <n v="18"/>
    <x v="1"/>
    <x v="0"/>
    <x v="0"/>
    <x v="432"/>
    <n v="22"/>
    <x v="2"/>
    <n v="3"/>
    <s v="Weekday"/>
    <s v="Mid"/>
    <s v="Stephanie Evans"/>
    <s v="Vasquez Ltd"/>
    <x v="3"/>
    <n v="35165.0576"/>
    <n v="437"/>
    <x v="2"/>
    <d v="2022-01-10T00:00:00"/>
    <n v="1"/>
    <s v="Penicillin"/>
    <s v="Abnormal"/>
    <x v="2"/>
  </r>
  <r>
    <s v="Karen Green"/>
    <n v="21"/>
    <x v="0"/>
    <x v="6"/>
    <x v="4"/>
    <x v="1365"/>
    <n v="7"/>
    <x v="5"/>
    <n v="2"/>
    <s v="Weekday"/>
    <s v="Mid"/>
    <s v="KiMaleMiller"/>
    <s v="Elliott-Phillips"/>
    <x v="4"/>
    <n v="6577.4439469999998"/>
    <n v="135"/>
    <x v="2"/>
    <d v="2020-07-10T00:00:00"/>
    <n v="5"/>
    <s v="Lipitor"/>
    <s v="Inconclusive"/>
    <x v="2"/>
  </r>
  <r>
    <s v="Antonio Webb"/>
    <n v="71"/>
    <x v="0"/>
    <x v="4"/>
    <x v="3"/>
    <x v="1551"/>
    <n v="5"/>
    <x v="0"/>
    <n v="4"/>
    <s v="Weekday"/>
    <s v="Mid"/>
    <s v="Michael Phelps"/>
    <s v="Stephens LLC"/>
    <x v="0"/>
    <n v="17579.797630000001"/>
    <n v="474"/>
    <x v="0"/>
    <d v="2019-09-09T00:00:00"/>
    <n v="1"/>
    <s v="Aspirin"/>
    <s v="Inconclusive"/>
    <x v="0"/>
  </r>
  <r>
    <s v="Samantha Myers"/>
    <n v="79"/>
    <x v="1"/>
    <x v="6"/>
    <x v="4"/>
    <x v="127"/>
    <n v="16"/>
    <x v="6"/>
    <n v="7"/>
    <s v="Weekend"/>
    <s v="Mid"/>
    <s v="Charles Waters"/>
    <s v="Williams-Leach"/>
    <x v="0"/>
    <n v="12283.40372"/>
    <n v="268"/>
    <x v="1"/>
    <d v="2020-08-24T00:00:00"/>
    <n v="1"/>
    <s v="Paracetamol"/>
    <s v="Inconclusive"/>
    <x v="0"/>
  </r>
  <r>
    <s v="Melissa Jimenez"/>
    <n v="67"/>
    <x v="0"/>
    <x v="0"/>
    <x v="0"/>
    <x v="1153"/>
    <n v="10"/>
    <x v="6"/>
    <n v="7"/>
    <s v="Weekend"/>
    <s v="Mid"/>
    <s v="Alice Conley"/>
    <s v="Cruz, Shields and Allison"/>
    <x v="0"/>
    <n v="46896.10353"/>
    <n v="111"/>
    <x v="1"/>
    <d v="2019-03-21T00:00:00"/>
    <n v="4"/>
    <s v="Paracetamol"/>
    <s v="Normal"/>
    <x v="0"/>
  </r>
  <r>
    <s v="James Peterson"/>
    <n v="70"/>
    <x v="0"/>
    <x v="2"/>
    <x v="3"/>
    <x v="642"/>
    <n v="3"/>
    <x v="0"/>
    <n v="4"/>
    <s v="Weekday"/>
    <s v="Start"/>
    <s v="Gregory Doyle"/>
    <s v="Johnson-Johnson"/>
    <x v="0"/>
    <n v="20683.41849"/>
    <n v="161"/>
    <x v="0"/>
    <d v="2022-03-11T00:00:00"/>
    <n v="5"/>
    <s v="Paracetamol"/>
    <s v="Inconclusive"/>
    <x v="0"/>
  </r>
  <r>
    <s v="Jennifer Lee"/>
    <n v="34"/>
    <x v="1"/>
    <x v="7"/>
    <x v="4"/>
    <x v="552"/>
    <n v="16"/>
    <x v="6"/>
    <n v="7"/>
    <s v="Weekend"/>
    <s v="Mid"/>
    <s v="Kimberly Lopez"/>
    <s v="Buchanan Ltd"/>
    <x v="2"/>
    <n v="33651.883820000003"/>
    <n v="233"/>
    <x v="2"/>
    <d v="2019-07-03T00:00:00"/>
    <n v="3"/>
    <s v="Paracetamol"/>
    <s v="Inconclusive"/>
    <x v="1"/>
  </r>
  <r>
    <s v="Douglas Hopkins"/>
    <n v="43"/>
    <x v="0"/>
    <x v="7"/>
    <x v="5"/>
    <x v="1059"/>
    <n v="12"/>
    <x v="4"/>
    <n v="1"/>
    <s v="Weekday"/>
    <s v="Mid"/>
    <s v="Christopher Wood"/>
    <s v="Rose Group"/>
    <x v="2"/>
    <n v="61103.607580000004"/>
    <n v="145"/>
    <x v="1"/>
    <d v="2021-04-29T00:00:00"/>
    <n v="4"/>
    <s v="Penicillin"/>
    <s v="Normal"/>
    <x v="1"/>
  </r>
  <r>
    <s v="Joanne Miller"/>
    <n v="57"/>
    <x v="1"/>
    <x v="2"/>
    <x v="4"/>
    <x v="1086"/>
    <n v="26"/>
    <x v="1"/>
    <n v="6"/>
    <s v="Weekend"/>
    <s v="Mid"/>
    <s v="Mr. Andrew Wright Jr."/>
    <s v="Hudson Ltd"/>
    <x v="2"/>
    <n v="3736.881128"/>
    <n v="407"/>
    <x v="2"/>
    <d v="2022-03-25T00:00:00"/>
    <n v="5"/>
    <s v="Penicillin"/>
    <s v="Inconclusive"/>
    <x v="1"/>
  </r>
  <r>
    <s v="Kimberly Rosario"/>
    <n v="28"/>
    <x v="1"/>
    <x v="1"/>
    <x v="3"/>
    <x v="1544"/>
    <n v="8"/>
    <x v="0"/>
    <n v="4"/>
    <s v="Weekday"/>
    <s v="Mid"/>
    <s v="Elizabeth Barnes"/>
    <s v="Carroll, Brandt and Romero"/>
    <x v="1"/>
    <n v="14130.96343"/>
    <n v="355"/>
    <x v="0"/>
    <d v="2021-07-15T00:00:00"/>
    <n v="4"/>
    <s v="Lipitor"/>
    <s v="Inconclusive"/>
    <x v="1"/>
  </r>
  <r>
    <s v="Michael Cervantes"/>
    <n v="58"/>
    <x v="0"/>
    <x v="4"/>
    <x v="5"/>
    <x v="1750"/>
    <n v="25"/>
    <x v="4"/>
    <n v="1"/>
    <s v="Weekday"/>
    <s v="Mid"/>
    <s v="Lauren Aguirre"/>
    <s v="Jones LLC"/>
    <x v="2"/>
    <n v="34461.518770000002"/>
    <n v="376"/>
    <x v="1"/>
    <d v="2021-02-24T00:00:00"/>
    <n v="3"/>
    <s v="Penicillin"/>
    <s v="Inconclusive"/>
    <x v="1"/>
  </r>
  <r>
    <s v="Nicholas Graves"/>
    <n v="74"/>
    <x v="0"/>
    <x v="4"/>
    <x v="0"/>
    <x v="318"/>
    <n v="11"/>
    <x v="4"/>
    <n v="1"/>
    <s v="Weekday"/>
    <s v="Mid"/>
    <s v="Kevin Curry"/>
    <s v="Brooks, Norman and George"/>
    <x v="0"/>
    <n v="37198.464829999997"/>
    <n v="151"/>
    <x v="2"/>
    <d v="2019-02-20T00:00:00"/>
    <n v="3"/>
    <s v="Penicillin"/>
    <s v="Abnormal"/>
    <x v="0"/>
  </r>
  <r>
    <s v="Katherine Roach"/>
    <n v="30"/>
    <x v="1"/>
    <x v="1"/>
    <x v="4"/>
    <x v="1265"/>
    <n v="22"/>
    <x v="2"/>
    <n v="3"/>
    <s v="Weekday"/>
    <s v="Mid"/>
    <s v="Samantha Gross"/>
    <s v="Miller-Wood"/>
    <x v="3"/>
    <n v="26356.439320000001"/>
    <n v="499"/>
    <x v="2"/>
    <d v="2020-05-17T00:00:00"/>
    <n v="7"/>
    <s v="Ibuprofen"/>
    <s v="Normal"/>
    <x v="1"/>
  </r>
  <r>
    <s v="Douglas Powell"/>
    <n v="81"/>
    <x v="1"/>
    <x v="7"/>
    <x v="5"/>
    <x v="1751"/>
    <n v="23"/>
    <x v="0"/>
    <n v="4"/>
    <s v="Weekday"/>
    <s v="Mid"/>
    <s v="Thomas Turner"/>
    <s v="Jackson Ltd"/>
    <x v="0"/>
    <n v="36485.541559999998"/>
    <n v="487"/>
    <x v="1"/>
    <d v="2021-10-08T00:00:00"/>
    <n v="5"/>
    <s v="Lipitor"/>
    <s v="Normal"/>
    <x v="0"/>
  </r>
  <r>
    <s v="James Stewart"/>
    <n v="28"/>
    <x v="1"/>
    <x v="6"/>
    <x v="2"/>
    <x v="386"/>
    <n v="24"/>
    <x v="0"/>
    <n v="4"/>
    <s v="Weekday"/>
    <s v="Mid"/>
    <s v="WilliaMaleFowler"/>
    <s v="Carter Ltd"/>
    <x v="3"/>
    <n v="20612.617539999999"/>
    <n v="249"/>
    <x v="1"/>
    <d v="2021-06-26T00:00:00"/>
    <n v="6"/>
    <s v="Aspirin"/>
    <s v="Abnormal"/>
    <x v="1"/>
  </r>
  <r>
    <s v="Lisa Lawson"/>
    <n v="26"/>
    <x v="0"/>
    <x v="3"/>
    <x v="5"/>
    <x v="1514"/>
    <n v="25"/>
    <x v="4"/>
    <n v="1"/>
    <s v="Weekday"/>
    <s v="Mid"/>
    <s v="Karen Smith"/>
    <s v="Williams, Hanson and Rodriguez"/>
    <x v="2"/>
    <n v="57173.03671"/>
    <n v="175"/>
    <x v="1"/>
    <d v="2020-06-02T00:00:00"/>
    <n v="2"/>
    <s v="Aspirin"/>
    <s v="Normal"/>
    <x v="1"/>
  </r>
  <r>
    <s v="Holly Oliver"/>
    <n v="40"/>
    <x v="1"/>
    <x v="0"/>
    <x v="5"/>
    <x v="1054"/>
    <n v="21"/>
    <x v="3"/>
    <n v="5"/>
    <s v="Weekday"/>
    <s v="Mid"/>
    <s v="Rachael Oliver"/>
    <s v="Bernard Group"/>
    <x v="3"/>
    <n v="42214.377869999997"/>
    <n v="139"/>
    <x v="1"/>
    <d v="2022-11-14T00:00:00"/>
    <n v="1"/>
    <s v="Penicillin"/>
    <s v="Normal"/>
    <x v="1"/>
  </r>
  <r>
    <s v="Catherine Thompson"/>
    <n v="22"/>
    <x v="0"/>
    <x v="0"/>
    <x v="0"/>
    <x v="1456"/>
    <n v="16"/>
    <x v="6"/>
    <n v="7"/>
    <s v="Weekend"/>
    <s v="Mid"/>
    <s v="Cody Ramirez"/>
    <s v="Smith, Warner and Gutierrez"/>
    <x v="3"/>
    <n v="39312.74411"/>
    <n v="214"/>
    <x v="1"/>
    <d v="2022-10-27T00:00:00"/>
    <n v="4"/>
    <s v="Paracetamol"/>
    <s v="Normal"/>
    <x v="2"/>
  </r>
  <r>
    <s v="Zachary Hicks"/>
    <n v="80"/>
    <x v="0"/>
    <x v="2"/>
    <x v="2"/>
    <x v="867"/>
    <n v="8"/>
    <x v="1"/>
    <n v="6"/>
    <s v="Weekend"/>
    <s v="Mid"/>
    <s v="Ashley Scott"/>
    <s v="Roberts-Hale"/>
    <x v="4"/>
    <n v="999.64232900000002"/>
    <n v="470"/>
    <x v="1"/>
    <d v="2022-02-05T00:00:00"/>
    <n v="6"/>
    <s v="Lipitor"/>
    <s v="Abnormal"/>
    <x v="0"/>
  </r>
  <r>
    <s v="Mark Maxwell"/>
    <n v="74"/>
    <x v="1"/>
    <x v="2"/>
    <x v="3"/>
    <x v="829"/>
    <n v="30"/>
    <x v="4"/>
    <n v="1"/>
    <s v="Weekday"/>
    <s v="End"/>
    <s v="Ashley Le"/>
    <s v="Santiago, Rogers and Juarez"/>
    <x v="4"/>
    <n v="15762.32669"/>
    <n v="117"/>
    <x v="0"/>
    <d v="2022-06-01T00:00:00"/>
    <n v="3"/>
    <s v="Paracetamol"/>
    <s v="Inconclusive"/>
    <x v="0"/>
  </r>
  <r>
    <s v="Patrick Santana"/>
    <n v="19"/>
    <x v="0"/>
    <x v="5"/>
    <x v="3"/>
    <x v="963"/>
    <n v="16"/>
    <x v="1"/>
    <n v="6"/>
    <s v="Weekend"/>
    <s v="Mid"/>
    <s v="Edward Molina DDS"/>
    <s v="Jackson Group"/>
    <x v="3"/>
    <n v="3166.6299690000001"/>
    <n v="389"/>
    <x v="0"/>
    <d v="2022-04-28T00:00:00"/>
    <n v="4"/>
    <s v="Penicillin"/>
    <s v="Abnormal"/>
    <x v="2"/>
  </r>
  <r>
    <s v="Rachel Cox"/>
    <n v="19"/>
    <x v="0"/>
    <x v="7"/>
    <x v="3"/>
    <x v="1752"/>
    <n v="26"/>
    <x v="4"/>
    <n v="1"/>
    <s v="Weekday"/>
    <s v="Mid"/>
    <s v="Judy Flowers"/>
    <s v="Boyd PLC"/>
    <x v="1"/>
    <n v="18709.749220000002"/>
    <n v="389"/>
    <x v="0"/>
    <d v="2023-01-07T00:00:00"/>
    <n v="6"/>
    <s v="Penicillin"/>
    <s v="Abnormal"/>
    <x v="2"/>
  </r>
  <r>
    <s v="Scott Murillo"/>
    <n v="44"/>
    <x v="1"/>
    <x v="5"/>
    <x v="0"/>
    <x v="1753"/>
    <n v="28"/>
    <x v="5"/>
    <n v="2"/>
    <s v="Weekday"/>
    <s v="End"/>
    <s v="Bethany Dorsey"/>
    <s v="Cantu-Young"/>
    <x v="3"/>
    <n v="1999.014056"/>
    <n v="158"/>
    <x v="2"/>
    <d v="2020-02-15T00:00:00"/>
    <n v="6"/>
    <s v="Lipitor"/>
    <s v="Abnormal"/>
    <x v="1"/>
  </r>
  <r>
    <s v="Robert Turner"/>
    <n v="55"/>
    <x v="1"/>
    <x v="7"/>
    <x v="0"/>
    <x v="332"/>
    <n v="20"/>
    <x v="0"/>
    <n v="4"/>
    <s v="Weekday"/>
    <s v="Mid"/>
    <s v="Robert Thomas"/>
    <s v="Romero and Sons"/>
    <x v="3"/>
    <n v="7537.5241100000003"/>
    <n v="127"/>
    <x v="1"/>
    <d v="2021-05-26T00:00:00"/>
    <n v="3"/>
    <s v="Penicillin"/>
    <s v="Inconclusive"/>
    <x v="1"/>
  </r>
  <r>
    <s v="Michele Wheeler"/>
    <n v="23"/>
    <x v="0"/>
    <x v="3"/>
    <x v="5"/>
    <x v="576"/>
    <n v="26"/>
    <x v="3"/>
    <n v="5"/>
    <s v="Weekday"/>
    <s v="Mid"/>
    <s v="Tracy Buck"/>
    <s v="Baker Ltd"/>
    <x v="3"/>
    <n v="17282.44225"/>
    <n v="140"/>
    <x v="1"/>
    <d v="2021-11-29T00:00:00"/>
    <n v="1"/>
    <s v="Ibuprofen"/>
    <s v="Abnormal"/>
    <x v="2"/>
  </r>
  <r>
    <s v="Justin Carr"/>
    <n v="54"/>
    <x v="1"/>
    <x v="3"/>
    <x v="4"/>
    <x v="1740"/>
    <n v="3"/>
    <x v="2"/>
    <n v="3"/>
    <s v="Weekday"/>
    <s v="Start"/>
    <s v="Robert Spencer"/>
    <s v="Barry, Jackson and Hughes"/>
    <x v="3"/>
    <n v="16207.265429999999"/>
    <n v="254"/>
    <x v="2"/>
    <d v="2021-03-23T00:00:00"/>
    <n v="2"/>
    <s v="Penicillin"/>
    <s v="Inconclusive"/>
    <x v="1"/>
  </r>
  <r>
    <s v="Brandi Hall"/>
    <n v="33"/>
    <x v="0"/>
    <x v="2"/>
    <x v="1"/>
    <x v="104"/>
    <n v="14"/>
    <x v="5"/>
    <n v="2"/>
    <s v="Weekday"/>
    <s v="Mid"/>
    <s v="Ernest Ibarra"/>
    <s v="Duran-Marshall"/>
    <x v="3"/>
    <n v="11850.551369999999"/>
    <n v="465"/>
    <x v="2"/>
    <d v="2022-06-21T00:00:00"/>
    <n v="2"/>
    <s v="Penicillin"/>
    <s v="Normal"/>
    <x v="1"/>
  </r>
  <r>
    <s v="Jennifer Nelson"/>
    <n v="21"/>
    <x v="1"/>
    <x v="6"/>
    <x v="4"/>
    <x v="722"/>
    <n v="31"/>
    <x v="5"/>
    <n v="2"/>
    <s v="Weekday"/>
    <s v="End"/>
    <s v="Jeff Brown"/>
    <s v="Martin, Fields and Obrien"/>
    <x v="1"/>
    <n v="16419.154310000002"/>
    <n v="309"/>
    <x v="2"/>
    <d v="2020-04-20T00:00:00"/>
    <n v="1"/>
    <s v="Ibuprofen"/>
    <s v="Normal"/>
    <x v="2"/>
  </r>
  <r>
    <s v="Christina Thompson"/>
    <n v="58"/>
    <x v="0"/>
    <x v="1"/>
    <x v="0"/>
    <x v="1105"/>
    <n v="13"/>
    <x v="4"/>
    <n v="1"/>
    <s v="Weekday"/>
    <s v="Mid"/>
    <s v="Lisa Patterson"/>
    <s v="Santos-Davis"/>
    <x v="0"/>
    <n v="51512.518340000002"/>
    <n v="134"/>
    <x v="1"/>
    <d v="2020-05-08T00:00:00"/>
    <n v="5"/>
    <s v="Ibuprofen"/>
    <s v="Abnormal"/>
    <x v="1"/>
  </r>
  <r>
    <s v="Gregory Banks"/>
    <n v="68"/>
    <x v="0"/>
    <x v="2"/>
    <x v="2"/>
    <x v="345"/>
    <n v="16"/>
    <x v="3"/>
    <n v="5"/>
    <s v="Weekday"/>
    <s v="Mid"/>
    <s v="David Wilson"/>
    <s v="Rocha-Mason"/>
    <x v="1"/>
    <n v="23563.89488"/>
    <n v="111"/>
    <x v="0"/>
    <d v="2020-10-25T00:00:00"/>
    <n v="7"/>
    <s v="Ibuprofen"/>
    <s v="Abnormal"/>
    <x v="0"/>
  </r>
  <r>
    <s v="Patricia Thomas"/>
    <n v="30"/>
    <x v="1"/>
    <x v="2"/>
    <x v="1"/>
    <x v="986"/>
    <n v="11"/>
    <x v="6"/>
    <n v="7"/>
    <s v="Weekend"/>
    <s v="Mid"/>
    <s v="Gloria Jones"/>
    <s v="Donovan, Lopez and Banks"/>
    <x v="2"/>
    <n v="5119.988394"/>
    <n v="359"/>
    <x v="1"/>
    <d v="2020-10-18T00:00:00"/>
    <n v="7"/>
    <s v="Paracetamol"/>
    <s v="Normal"/>
    <x v="1"/>
  </r>
  <r>
    <s v="Alejandro Black"/>
    <n v="39"/>
    <x v="0"/>
    <x v="0"/>
    <x v="3"/>
    <x v="1465"/>
    <n v="1"/>
    <x v="1"/>
    <n v="6"/>
    <s v="Weekend"/>
    <s v="Start"/>
    <s v="Alex Figueroa"/>
    <s v="Miller-Smith"/>
    <x v="0"/>
    <n v="17344.890619999998"/>
    <n v="119"/>
    <x v="0"/>
    <d v="2022-01-13T00:00:00"/>
    <n v="4"/>
    <s v="Paracetamol"/>
    <s v="Abnormal"/>
    <x v="1"/>
  </r>
  <r>
    <s v="Derek Edwards"/>
    <n v="42"/>
    <x v="0"/>
    <x v="7"/>
    <x v="3"/>
    <x v="1689"/>
    <n v="7"/>
    <x v="3"/>
    <n v="5"/>
    <s v="Weekday"/>
    <s v="Mid"/>
    <s v="Linda Morris"/>
    <s v="Austin LLC"/>
    <x v="4"/>
    <n v="4054.1347879999998"/>
    <n v="180"/>
    <x v="0"/>
    <d v="2018-12-20T00:00:00"/>
    <n v="4"/>
    <s v="Penicillin"/>
    <s v="Inconclusive"/>
    <x v="1"/>
  </r>
  <r>
    <s v="Amanda Lee"/>
    <n v="50"/>
    <x v="0"/>
    <x v="3"/>
    <x v="1"/>
    <x v="49"/>
    <n v="14"/>
    <x v="3"/>
    <n v="5"/>
    <s v="Weekday"/>
    <s v="Mid"/>
    <s v="Whitney Turner"/>
    <s v="Lopez, Smith and Sherman"/>
    <x v="1"/>
    <n v="37728.044710000002"/>
    <n v="152"/>
    <x v="2"/>
    <d v="2019-07-08T00:00:00"/>
    <n v="1"/>
    <s v="Aspirin"/>
    <s v="Normal"/>
    <x v="1"/>
  </r>
  <r>
    <s v="Kristy Lara"/>
    <n v="73"/>
    <x v="1"/>
    <x v="1"/>
    <x v="3"/>
    <x v="697"/>
    <n v="9"/>
    <x v="6"/>
    <n v="7"/>
    <s v="Weekend"/>
    <s v="Mid"/>
    <s v="Brian Reed"/>
    <s v="Pruitt and Sons"/>
    <x v="3"/>
    <n v="27530.054769999999"/>
    <n v="491"/>
    <x v="2"/>
    <d v="2020-08-18T00:00:00"/>
    <n v="2"/>
    <s v="Aspirin"/>
    <s v="Normal"/>
    <x v="0"/>
  </r>
  <r>
    <s v="Robert Richardson"/>
    <n v="39"/>
    <x v="1"/>
    <x v="6"/>
    <x v="4"/>
    <x v="953"/>
    <n v="13"/>
    <x v="6"/>
    <n v="7"/>
    <s v="Weekend"/>
    <s v="Mid"/>
    <s v="Aaron Boone"/>
    <s v="Bailey Inc"/>
    <x v="1"/>
    <n v="27858.78441"/>
    <n v="219"/>
    <x v="1"/>
    <d v="2020-09-15T00:00:00"/>
    <n v="2"/>
    <s v="Paracetamol"/>
    <s v="Inconclusive"/>
    <x v="1"/>
  </r>
  <r>
    <s v="Donald Terry"/>
    <n v="68"/>
    <x v="0"/>
    <x v="7"/>
    <x v="5"/>
    <x v="668"/>
    <n v="11"/>
    <x v="4"/>
    <n v="1"/>
    <s v="Weekday"/>
    <s v="Mid"/>
    <s v="Sherri Bailey"/>
    <s v="Clark-Wallace"/>
    <x v="0"/>
    <n v="62848.27809"/>
    <n v="115"/>
    <x v="1"/>
    <d v="2019-03-23T00:00:00"/>
    <n v="6"/>
    <s v="Paracetamol"/>
    <s v="Normal"/>
    <x v="0"/>
  </r>
  <r>
    <s v="Brandon Dalton"/>
    <n v="20"/>
    <x v="1"/>
    <x v="6"/>
    <x v="3"/>
    <x v="1636"/>
    <n v="10"/>
    <x v="5"/>
    <n v="2"/>
    <s v="Weekday"/>
    <s v="Mid"/>
    <s v="Thomas Andrews"/>
    <s v="Smith, Blanchard and Mcclure"/>
    <x v="3"/>
    <n v="12067.640359999999"/>
    <n v="301"/>
    <x v="1"/>
    <d v="2020-12-08T00:00:00"/>
    <n v="2"/>
    <s v="Ibuprofen"/>
    <s v="Normal"/>
    <x v="2"/>
  </r>
  <r>
    <s v="Danielle Simon"/>
    <n v="35"/>
    <x v="0"/>
    <x v="5"/>
    <x v="2"/>
    <x v="943"/>
    <n v="12"/>
    <x v="6"/>
    <n v="7"/>
    <s v="Weekend"/>
    <s v="Mid"/>
    <s v="David Ramos"/>
    <s v="Clark, Wright and Simmons"/>
    <x v="0"/>
    <n v="16044.86067"/>
    <n v="384"/>
    <x v="0"/>
    <d v="2023-02-19T00:00:00"/>
    <n v="7"/>
    <s v="Lipitor"/>
    <s v="Abnormal"/>
    <x v="1"/>
  </r>
  <r>
    <s v="Andrew Morris"/>
    <n v="62"/>
    <x v="1"/>
    <x v="6"/>
    <x v="3"/>
    <x v="790"/>
    <n v="15"/>
    <x v="3"/>
    <n v="5"/>
    <s v="Weekday"/>
    <s v="Mid"/>
    <s v="Ryan Curry"/>
    <s v="Hayes and Sons"/>
    <x v="2"/>
    <n v="13263.88716"/>
    <n v="263"/>
    <x v="2"/>
    <d v="2019-03-28T00:00:00"/>
    <n v="4"/>
    <s v="Ibuprofen"/>
    <s v="Abnormal"/>
    <x v="1"/>
  </r>
  <r>
    <s v="Michael Bennett"/>
    <n v="37"/>
    <x v="1"/>
    <x v="4"/>
    <x v="4"/>
    <x v="105"/>
    <n v="11"/>
    <x v="1"/>
    <n v="6"/>
    <s v="Weekend"/>
    <s v="Mid"/>
    <s v="George Ray"/>
    <s v="Ward Group"/>
    <x v="2"/>
    <n v="2857.9034740000002"/>
    <n v="377"/>
    <x v="1"/>
    <d v="2023-04-06T00:00:00"/>
    <n v="4"/>
    <s v="Penicillin"/>
    <s v="Abnormal"/>
    <x v="1"/>
  </r>
  <r>
    <s v="Sara Miller"/>
    <n v="64"/>
    <x v="0"/>
    <x v="3"/>
    <x v="4"/>
    <x v="270"/>
    <n v="9"/>
    <x v="2"/>
    <n v="3"/>
    <s v="Weekday"/>
    <s v="Mid"/>
    <s v="Stephanie Garcia"/>
    <s v="Mccall Ltd"/>
    <x v="1"/>
    <n v="6980.468828"/>
    <n v="483"/>
    <x v="1"/>
    <d v="2022-11-13T00:00:00"/>
    <n v="7"/>
    <s v="Lipitor"/>
    <s v="Abnormal"/>
    <x v="1"/>
  </r>
  <r>
    <s v="David Townsend"/>
    <n v="83"/>
    <x v="0"/>
    <x v="4"/>
    <x v="5"/>
    <x v="224"/>
    <n v="8"/>
    <x v="1"/>
    <n v="6"/>
    <s v="Weekend"/>
    <s v="Mid"/>
    <s v="Sarah Oliver"/>
    <s v="Henderson Inc"/>
    <x v="4"/>
    <n v="35253.550949999997"/>
    <n v="277"/>
    <x v="0"/>
    <d v="2021-05-23T00:00:00"/>
    <n v="7"/>
    <s v="Ibuprofen"/>
    <s v="Normal"/>
    <x v="0"/>
  </r>
  <r>
    <s v="Cynthia Maynard"/>
    <n v="59"/>
    <x v="0"/>
    <x v="6"/>
    <x v="5"/>
    <x v="1559"/>
    <n v="18"/>
    <x v="3"/>
    <n v="5"/>
    <s v="Weekday"/>
    <s v="Mid"/>
    <s v="Katie Thomas"/>
    <s v="Smith Ltd"/>
    <x v="0"/>
    <n v="40770.723209999996"/>
    <n v="430"/>
    <x v="1"/>
    <d v="2020-12-26T00:00:00"/>
    <n v="6"/>
    <s v="Lipitor"/>
    <s v="Inconclusive"/>
    <x v="1"/>
  </r>
  <r>
    <s v="Margaret Brady"/>
    <n v="36"/>
    <x v="1"/>
    <x v="5"/>
    <x v="4"/>
    <x v="882"/>
    <n v="21"/>
    <x v="3"/>
    <n v="5"/>
    <s v="Weekday"/>
    <s v="Mid"/>
    <s v="Yolanda Williams"/>
    <s v="Thomas, Rose and Rivera"/>
    <x v="2"/>
    <n v="6220.1315679999998"/>
    <n v="193"/>
    <x v="2"/>
    <d v="2021-06-07T00:00:00"/>
    <n v="1"/>
    <s v="Aspirin"/>
    <s v="Abnormal"/>
    <x v="1"/>
  </r>
  <r>
    <s v="Denise Garcia"/>
    <n v="71"/>
    <x v="1"/>
    <x v="1"/>
    <x v="1"/>
    <x v="150"/>
    <n v="28"/>
    <x v="5"/>
    <n v="2"/>
    <s v="Weekday"/>
    <s v="End"/>
    <s v="Taylor Hebert"/>
    <s v="Rodriguez PLC"/>
    <x v="1"/>
    <n v="17000.016199999998"/>
    <n v="249"/>
    <x v="2"/>
    <d v="2020-04-30T00:00:00"/>
    <n v="4"/>
    <s v="Penicillin"/>
    <s v="Inconclusive"/>
    <x v="0"/>
  </r>
  <r>
    <s v="Joanne Wilcox"/>
    <n v="41"/>
    <x v="0"/>
    <x v="5"/>
    <x v="2"/>
    <x v="1732"/>
    <n v="19"/>
    <x v="0"/>
    <n v="4"/>
    <s v="Weekday"/>
    <s v="Mid"/>
    <s v="Kathy Mccarthy"/>
    <s v="Edwards, Murphy and Marquez"/>
    <x v="3"/>
    <n v="4153.9253250000002"/>
    <n v="187"/>
    <x v="1"/>
    <d v="2023-02-16T00:00:00"/>
    <n v="4"/>
    <s v="Penicillin"/>
    <s v="Normal"/>
    <x v="1"/>
  </r>
  <r>
    <s v="AdaMaleLynch"/>
    <n v="33"/>
    <x v="0"/>
    <x v="0"/>
    <x v="1"/>
    <x v="712"/>
    <n v="13"/>
    <x v="0"/>
    <n v="4"/>
    <s v="Weekday"/>
    <s v="Mid"/>
    <s v="John Adkins"/>
    <s v="Petersen-Sims"/>
    <x v="3"/>
    <n v="44902.262150000002"/>
    <n v="498"/>
    <x v="1"/>
    <d v="2022-11-12T00:00:00"/>
    <n v="6"/>
    <s v="Ibuprofen"/>
    <s v="Normal"/>
    <x v="1"/>
  </r>
  <r>
    <s v="Laura Cervantes"/>
    <n v="33"/>
    <x v="0"/>
    <x v="0"/>
    <x v="1"/>
    <x v="1229"/>
    <n v="8"/>
    <x v="0"/>
    <n v="4"/>
    <s v="Weekday"/>
    <s v="Mid"/>
    <s v="Douglas Powell"/>
    <s v="Davila PLC"/>
    <x v="4"/>
    <n v="25549.375940000002"/>
    <n v="247"/>
    <x v="2"/>
    <d v="2021-04-21T00:00:00"/>
    <n v="3"/>
    <s v="Paracetamol"/>
    <s v="Normal"/>
    <x v="1"/>
  </r>
  <r>
    <s v="Christina Hernandez"/>
    <n v="68"/>
    <x v="1"/>
    <x v="5"/>
    <x v="4"/>
    <x v="1022"/>
    <n v="14"/>
    <x v="0"/>
    <n v="4"/>
    <s v="Weekday"/>
    <s v="Mid"/>
    <s v="Mercedes Brown"/>
    <s v="Beck, Holland and Cooper"/>
    <x v="2"/>
    <n v="6917.265574"/>
    <n v="433"/>
    <x v="1"/>
    <d v="2021-11-08T00:00:00"/>
    <n v="1"/>
    <s v="Paracetamol"/>
    <s v="Abnormal"/>
    <x v="0"/>
  </r>
  <r>
    <s v="Jonathan Small"/>
    <n v="74"/>
    <x v="0"/>
    <x v="7"/>
    <x v="4"/>
    <x v="1063"/>
    <n v="1"/>
    <x v="1"/>
    <n v="6"/>
    <s v="Weekend"/>
    <s v="Start"/>
    <s v="Brooke Lopez"/>
    <s v="Murphy-Daniels"/>
    <x v="4"/>
    <n v="29582.163690000001"/>
    <n v="111"/>
    <x v="2"/>
    <d v="2020-08-15T00:00:00"/>
    <n v="6"/>
    <s v="Ibuprofen"/>
    <s v="Inconclusive"/>
    <x v="0"/>
  </r>
  <r>
    <s v="Michael Morgan"/>
    <n v="71"/>
    <x v="0"/>
    <x v="5"/>
    <x v="3"/>
    <x v="1618"/>
    <n v="28"/>
    <x v="0"/>
    <n v="4"/>
    <s v="Weekday"/>
    <s v="End"/>
    <s v="Cathy Weaver"/>
    <s v="Williams-Brown"/>
    <x v="0"/>
    <n v="8731.9556699999994"/>
    <n v="260"/>
    <x v="2"/>
    <d v="2021-02-13T00:00:00"/>
    <n v="6"/>
    <s v="Ibuprofen"/>
    <s v="Inconclusive"/>
    <x v="0"/>
  </r>
  <r>
    <s v="James Gross"/>
    <n v="69"/>
    <x v="0"/>
    <x v="5"/>
    <x v="3"/>
    <x v="1535"/>
    <n v="17"/>
    <x v="3"/>
    <n v="5"/>
    <s v="Weekday"/>
    <s v="Mid"/>
    <s v="Kristen Porter"/>
    <s v="Wilcox-Myers"/>
    <x v="4"/>
    <n v="18473.366320000001"/>
    <n v="453"/>
    <x v="1"/>
    <d v="2019-06-08T00:00:00"/>
    <n v="6"/>
    <s v="Paracetamol"/>
    <s v="Abnormal"/>
    <x v="0"/>
  </r>
  <r>
    <s v="Adrienne Jackson DVM"/>
    <n v="55"/>
    <x v="0"/>
    <x v="5"/>
    <x v="3"/>
    <x v="1056"/>
    <n v="8"/>
    <x v="5"/>
    <n v="2"/>
    <s v="Weekday"/>
    <s v="Mid"/>
    <s v="Grace Barry"/>
    <s v="Cantu Group"/>
    <x v="2"/>
    <n v="18739.048470000002"/>
    <n v="423"/>
    <x v="1"/>
    <d v="2023-08-10T00:00:00"/>
    <n v="4"/>
    <s v="Aspirin"/>
    <s v="Normal"/>
    <x v="1"/>
  </r>
  <r>
    <s v="Amanda Bray"/>
    <n v="24"/>
    <x v="0"/>
    <x v="4"/>
    <x v="1"/>
    <x v="1492"/>
    <n v="15"/>
    <x v="4"/>
    <n v="1"/>
    <s v="Weekday"/>
    <s v="Mid"/>
    <s v="Anna King"/>
    <s v="Moore Group"/>
    <x v="2"/>
    <n v="26674.349030000001"/>
    <n v="200"/>
    <x v="2"/>
    <d v="2020-07-10T00:00:00"/>
    <n v="5"/>
    <s v="Lipitor"/>
    <s v="Abnormal"/>
    <x v="2"/>
  </r>
  <r>
    <s v="Stephanie Day"/>
    <n v="25"/>
    <x v="1"/>
    <x v="4"/>
    <x v="3"/>
    <x v="1237"/>
    <n v="4"/>
    <x v="0"/>
    <n v="4"/>
    <s v="Weekday"/>
    <s v="Start"/>
    <s v="Michael Hobbs"/>
    <s v="Thomas, Smith and Powers"/>
    <x v="1"/>
    <n v="2889.5358390000001"/>
    <n v="289"/>
    <x v="2"/>
    <d v="2021-03-21T00:00:00"/>
    <n v="7"/>
    <s v="Paracetamol"/>
    <s v="Abnormal"/>
    <x v="1"/>
  </r>
  <r>
    <s v="Whitney Anderson"/>
    <n v="43"/>
    <x v="0"/>
    <x v="1"/>
    <x v="5"/>
    <x v="1754"/>
    <n v="18"/>
    <x v="1"/>
    <n v="6"/>
    <s v="Weekend"/>
    <s v="Mid"/>
    <s v="Crystal Sherman"/>
    <s v="Payne Group"/>
    <x v="3"/>
    <n v="58888.430439999996"/>
    <n v="358"/>
    <x v="1"/>
    <d v="2022-01-06T00:00:00"/>
    <n v="4"/>
    <s v="Aspirin"/>
    <s v="Normal"/>
    <x v="1"/>
  </r>
  <r>
    <s v="Ashley Roberts"/>
    <n v="37"/>
    <x v="1"/>
    <x v="3"/>
    <x v="4"/>
    <x v="205"/>
    <n v="23"/>
    <x v="5"/>
    <n v="2"/>
    <s v="Weekday"/>
    <s v="Mid"/>
    <s v="John Clayton"/>
    <s v="Bailey Group"/>
    <x v="4"/>
    <n v="19275.767390000001"/>
    <n v="191"/>
    <x v="1"/>
    <d v="2021-03-16T00:00:00"/>
    <n v="2"/>
    <s v="Ibuprofen"/>
    <s v="Inconclusive"/>
    <x v="1"/>
  </r>
  <r>
    <s v="James Bell"/>
    <n v="41"/>
    <x v="1"/>
    <x v="1"/>
    <x v="4"/>
    <x v="1148"/>
    <n v="20"/>
    <x v="6"/>
    <n v="7"/>
    <s v="Weekend"/>
    <s v="Mid"/>
    <s v="Casey Hernandez"/>
    <s v="Mccarthy, Parrish and Davis"/>
    <x v="4"/>
    <n v="9693.6161769999999"/>
    <n v="179"/>
    <x v="2"/>
    <d v="2022-02-25T00:00:00"/>
    <n v="5"/>
    <s v="Ibuprofen"/>
    <s v="Inconclusive"/>
    <x v="1"/>
  </r>
  <r>
    <s v="Jessica Martinez"/>
    <n v="66"/>
    <x v="0"/>
    <x v="5"/>
    <x v="2"/>
    <x v="104"/>
    <n v="14"/>
    <x v="5"/>
    <n v="2"/>
    <s v="Weekday"/>
    <s v="Mid"/>
    <s v="Marc Lawson"/>
    <s v="Briggs PLC"/>
    <x v="3"/>
    <n v="6354.7013180000004"/>
    <n v="441"/>
    <x v="1"/>
    <d v="2022-07-01T00:00:00"/>
    <n v="5"/>
    <s v="Penicillin"/>
    <s v="Abnormal"/>
    <x v="0"/>
  </r>
  <r>
    <s v="Thomas Nelson"/>
    <n v="49"/>
    <x v="0"/>
    <x v="4"/>
    <x v="5"/>
    <x v="88"/>
    <n v="17"/>
    <x v="0"/>
    <n v="4"/>
    <s v="Weekday"/>
    <s v="Mid"/>
    <s v="Robin Smith"/>
    <s v="Hensley Inc"/>
    <x v="3"/>
    <n v="78854.136849999995"/>
    <n v="193"/>
    <x v="1"/>
    <d v="2022-04-10T00:00:00"/>
    <n v="7"/>
    <s v="Penicillin"/>
    <s v="Normal"/>
    <x v="1"/>
  </r>
  <r>
    <s v="Samantha Griffin"/>
    <n v="74"/>
    <x v="0"/>
    <x v="7"/>
    <x v="3"/>
    <x v="1461"/>
    <n v="28"/>
    <x v="1"/>
    <n v="6"/>
    <s v="Weekend"/>
    <s v="End"/>
    <s v="Anna Moore"/>
    <s v="Aguilar, Ayers and Lynn"/>
    <x v="1"/>
    <n v="17329.301810000001"/>
    <n v="394"/>
    <x v="0"/>
    <d v="2020-01-06T00:00:00"/>
    <n v="1"/>
    <s v="Ibuprofen"/>
    <s v="Normal"/>
    <x v="0"/>
  </r>
  <r>
    <s v="Michael Saunders"/>
    <n v="28"/>
    <x v="0"/>
    <x v="7"/>
    <x v="4"/>
    <x v="1755"/>
    <n v="6"/>
    <x v="3"/>
    <n v="5"/>
    <s v="Weekday"/>
    <s v="Mid"/>
    <s v="Kevin Schmidt"/>
    <s v="Allen, Carter and Kennedy"/>
    <x v="3"/>
    <n v="26437.825949999999"/>
    <n v="339"/>
    <x v="2"/>
    <d v="2021-08-21T00:00:00"/>
    <n v="6"/>
    <s v="Aspirin"/>
    <s v="Inconclusive"/>
    <x v="1"/>
  </r>
  <r>
    <s v="Scott Hess"/>
    <n v="52"/>
    <x v="0"/>
    <x v="3"/>
    <x v="4"/>
    <x v="637"/>
    <n v="16"/>
    <x v="1"/>
    <n v="6"/>
    <s v="Weekend"/>
    <s v="Mid"/>
    <s v="Helen Morgan"/>
    <s v="Robertson, Mullins and Kirk"/>
    <x v="2"/>
    <n v="25644.615689999999"/>
    <n v="376"/>
    <x v="2"/>
    <d v="2019-02-27T00:00:00"/>
    <n v="3"/>
    <s v="Ibuprofen"/>
    <s v="Normal"/>
    <x v="1"/>
  </r>
  <r>
    <s v="Erika Kidd"/>
    <n v="57"/>
    <x v="1"/>
    <x v="7"/>
    <x v="4"/>
    <x v="914"/>
    <n v="10"/>
    <x v="0"/>
    <n v="4"/>
    <s v="Weekday"/>
    <s v="Mid"/>
    <s v="David Williams"/>
    <s v="Pacheco-Ryan"/>
    <x v="4"/>
    <n v="885.88508039999999"/>
    <n v="169"/>
    <x v="1"/>
    <d v="2022-03-31T00:00:00"/>
    <n v="4"/>
    <s v="Aspirin"/>
    <s v="Normal"/>
    <x v="1"/>
  </r>
  <r>
    <s v="Julie Morales"/>
    <n v="23"/>
    <x v="1"/>
    <x v="6"/>
    <x v="5"/>
    <x v="104"/>
    <n v="14"/>
    <x v="5"/>
    <n v="2"/>
    <s v="Weekday"/>
    <s v="Mid"/>
    <s v="Brad Fleming"/>
    <s v="Phillips Ltd"/>
    <x v="4"/>
    <n v="41577.956749999998"/>
    <n v="424"/>
    <x v="1"/>
    <d v="2022-06-15T00:00:00"/>
    <n v="3"/>
    <s v="Lipitor"/>
    <s v="Inconclusive"/>
    <x v="2"/>
  </r>
  <r>
    <s v="Lauren Bates"/>
    <n v="46"/>
    <x v="0"/>
    <x v="1"/>
    <x v="2"/>
    <x v="61"/>
    <n v="16"/>
    <x v="5"/>
    <n v="2"/>
    <s v="Weekday"/>
    <s v="Mid"/>
    <s v="Destiny Lee DVM"/>
    <s v="Owens, Choi and Dominguez"/>
    <x v="4"/>
    <n v="4900.9834279999995"/>
    <n v="300"/>
    <x v="1"/>
    <d v="2021-03-14T00:00:00"/>
    <n v="7"/>
    <s v="Penicillin"/>
    <s v="Inconclusive"/>
    <x v="1"/>
  </r>
  <r>
    <s v="WilliaMaleDavis"/>
    <n v="71"/>
    <x v="0"/>
    <x v="7"/>
    <x v="5"/>
    <x v="44"/>
    <n v="13"/>
    <x v="6"/>
    <n v="7"/>
    <s v="Weekend"/>
    <s v="Mid"/>
    <s v="Tammy Hart"/>
    <s v="Davis, Snyder and Jensen"/>
    <x v="3"/>
    <n v="68848.84865"/>
    <n v="315"/>
    <x v="1"/>
    <d v="2019-11-04T00:00:00"/>
    <n v="1"/>
    <s v="Penicillin"/>
    <s v="Inconclusive"/>
    <x v="0"/>
  </r>
  <r>
    <s v="Corey Rose"/>
    <n v="31"/>
    <x v="0"/>
    <x v="4"/>
    <x v="4"/>
    <x v="1101"/>
    <n v="11"/>
    <x v="3"/>
    <n v="5"/>
    <s v="Weekday"/>
    <s v="Mid"/>
    <s v="Angela Walton"/>
    <s v="Abbott Inc"/>
    <x v="4"/>
    <n v="7507.3559379999997"/>
    <n v="193"/>
    <x v="2"/>
    <d v="2020-12-19T00:00:00"/>
    <n v="6"/>
    <s v="Ibuprofen"/>
    <s v="Normal"/>
    <x v="1"/>
  </r>
  <r>
    <s v="Eileen Price"/>
    <n v="63"/>
    <x v="0"/>
    <x v="0"/>
    <x v="4"/>
    <x v="319"/>
    <n v="14"/>
    <x v="3"/>
    <n v="5"/>
    <s v="Weekday"/>
    <s v="Mid"/>
    <s v="Raymond Perez"/>
    <s v="Martin-Barton"/>
    <x v="2"/>
    <n v="4224.0575209999997"/>
    <n v="106"/>
    <x v="1"/>
    <d v="2022-10-16T00:00:00"/>
    <n v="7"/>
    <s v="Penicillin"/>
    <s v="Inconclusive"/>
    <x v="1"/>
  </r>
  <r>
    <s v="Rebecca Clark"/>
    <n v="77"/>
    <x v="0"/>
    <x v="2"/>
    <x v="5"/>
    <x v="456"/>
    <n v="12"/>
    <x v="0"/>
    <n v="4"/>
    <s v="Weekday"/>
    <s v="Mid"/>
    <s v="Christopher Davis"/>
    <s v="Carroll, Malone and Jackson"/>
    <x v="1"/>
    <n v="55502.333720000002"/>
    <n v="214"/>
    <x v="1"/>
    <d v="2021-09-10T00:00:00"/>
    <n v="5"/>
    <s v="Ibuprofen"/>
    <s v="Abnormal"/>
    <x v="0"/>
  </r>
  <r>
    <s v="Curtis Smith"/>
    <n v="48"/>
    <x v="0"/>
    <x v="0"/>
    <x v="2"/>
    <x v="1607"/>
    <n v="8"/>
    <x v="2"/>
    <n v="3"/>
    <s v="Weekday"/>
    <s v="Mid"/>
    <s v="Eddie Cohen"/>
    <s v="Henderson, Robertson and Lindsey"/>
    <x v="0"/>
    <n v="23586.013610000002"/>
    <n v="468"/>
    <x v="0"/>
    <d v="2021-12-09T00:00:00"/>
    <n v="4"/>
    <s v="Paracetamol"/>
    <s v="Abnormal"/>
    <x v="1"/>
  </r>
  <r>
    <s v="Alex Nguyen"/>
    <n v="59"/>
    <x v="1"/>
    <x v="7"/>
    <x v="4"/>
    <x v="297"/>
    <n v="20"/>
    <x v="5"/>
    <n v="2"/>
    <s v="Weekday"/>
    <s v="Mid"/>
    <s v="Tina Davies"/>
    <s v="Navarro-Johnson"/>
    <x v="0"/>
    <n v="11055.204589999999"/>
    <n v="448"/>
    <x v="2"/>
    <d v="2019-09-16T00:00:00"/>
    <n v="1"/>
    <s v="Penicillin"/>
    <s v="Abnormal"/>
    <x v="1"/>
  </r>
  <r>
    <s v="Amanda Gomez"/>
    <n v="37"/>
    <x v="0"/>
    <x v="2"/>
    <x v="3"/>
    <x v="636"/>
    <n v="17"/>
    <x v="1"/>
    <n v="6"/>
    <s v="Weekend"/>
    <s v="Mid"/>
    <s v="Natasha Taylor"/>
    <s v="Bowen PLC"/>
    <x v="0"/>
    <n v="18582.576509999999"/>
    <n v="338"/>
    <x v="2"/>
    <d v="2021-08-09T00:00:00"/>
    <n v="1"/>
    <s v="Paracetamol"/>
    <s v="Normal"/>
    <x v="1"/>
  </r>
  <r>
    <s v="Joshua Kelley"/>
    <n v="40"/>
    <x v="0"/>
    <x v="6"/>
    <x v="3"/>
    <x v="1370"/>
    <n v="21"/>
    <x v="2"/>
    <n v="3"/>
    <s v="Weekday"/>
    <s v="Mid"/>
    <s v="Brian Beltran"/>
    <s v="Vang-Mitchell"/>
    <x v="2"/>
    <n v="12391.87248"/>
    <n v="240"/>
    <x v="0"/>
    <d v="2021-05-09T00:00:00"/>
    <n v="7"/>
    <s v="Penicillin"/>
    <s v="Inconclusive"/>
    <x v="1"/>
  </r>
  <r>
    <s v="Ashley Chen"/>
    <n v="26"/>
    <x v="1"/>
    <x v="2"/>
    <x v="4"/>
    <x v="1562"/>
    <n v="5"/>
    <x v="1"/>
    <n v="6"/>
    <s v="Weekend"/>
    <s v="Mid"/>
    <s v="Robert Mays"/>
    <s v="Hamilton Ltd"/>
    <x v="2"/>
    <n v="16696.293750000001"/>
    <n v="488"/>
    <x v="2"/>
    <d v="2019-10-18T00:00:00"/>
    <n v="5"/>
    <s v="Paracetamol"/>
    <s v="Abnormal"/>
    <x v="1"/>
  </r>
  <r>
    <s v="Kyle Powell"/>
    <n v="73"/>
    <x v="1"/>
    <x v="2"/>
    <x v="3"/>
    <x v="1414"/>
    <n v="28"/>
    <x v="5"/>
    <n v="2"/>
    <s v="Weekday"/>
    <s v="End"/>
    <s v="Karen Johnson"/>
    <s v="Patterson PLC"/>
    <x v="4"/>
    <n v="39307.561470000001"/>
    <n v="305"/>
    <x v="0"/>
    <d v="2022-07-14T00:00:00"/>
    <n v="4"/>
    <s v="Penicillin"/>
    <s v="Abnormal"/>
    <x v="0"/>
  </r>
  <r>
    <s v="Kyle Arnold"/>
    <n v="84"/>
    <x v="0"/>
    <x v="7"/>
    <x v="3"/>
    <x v="1279"/>
    <n v="3"/>
    <x v="3"/>
    <n v="5"/>
    <s v="Weekday"/>
    <s v="Start"/>
    <s v="Emily Anderson DDS"/>
    <s v="Jones Inc"/>
    <x v="1"/>
    <n v="16512.393080000002"/>
    <n v="450"/>
    <x v="0"/>
    <d v="2020-04-18T00:00:00"/>
    <n v="6"/>
    <s v="Ibuprofen"/>
    <s v="Normal"/>
    <x v="0"/>
  </r>
  <r>
    <s v="Matthew Browning"/>
    <n v="22"/>
    <x v="0"/>
    <x v="4"/>
    <x v="1"/>
    <x v="165"/>
    <n v="23"/>
    <x v="3"/>
    <n v="5"/>
    <s v="Weekday"/>
    <s v="Mid"/>
    <s v="Eric Lawrence"/>
    <s v="Young, Taylor and Nichols"/>
    <x v="3"/>
    <n v="24230.54897"/>
    <n v="451"/>
    <x v="2"/>
    <d v="2022-10-11T00:00:00"/>
    <n v="2"/>
    <s v="Ibuprofen"/>
    <s v="Inconclusive"/>
    <x v="2"/>
  </r>
  <r>
    <s v="Patrick Murphy"/>
    <n v="74"/>
    <x v="1"/>
    <x v="5"/>
    <x v="1"/>
    <x v="368"/>
    <n v="24"/>
    <x v="4"/>
    <n v="1"/>
    <s v="Weekday"/>
    <s v="Mid"/>
    <s v="Charles Miller"/>
    <s v="Phillips, Vazquez and Robertson"/>
    <x v="0"/>
    <n v="8602.1870330000002"/>
    <n v="347"/>
    <x v="1"/>
    <d v="2019-07-13T00:00:00"/>
    <n v="6"/>
    <s v="Lipitor"/>
    <s v="Normal"/>
    <x v="0"/>
  </r>
  <r>
    <s v="Brandon Thomas"/>
    <n v="81"/>
    <x v="0"/>
    <x v="6"/>
    <x v="0"/>
    <x v="672"/>
    <n v="14"/>
    <x v="5"/>
    <n v="2"/>
    <s v="Weekday"/>
    <s v="Mid"/>
    <s v="Selena Watkins"/>
    <s v="Clarke-Harvey"/>
    <x v="2"/>
    <n v="40477.790249999998"/>
    <n v="444"/>
    <x v="2"/>
    <d v="2021-09-28T00:00:00"/>
    <n v="2"/>
    <s v="Paracetamol"/>
    <s v="Inconclusive"/>
    <x v="0"/>
  </r>
  <r>
    <s v="Julia Carroll"/>
    <n v="80"/>
    <x v="1"/>
    <x v="2"/>
    <x v="1"/>
    <x v="164"/>
    <n v="18"/>
    <x v="1"/>
    <n v="6"/>
    <s v="Weekend"/>
    <s v="Mid"/>
    <s v="Kevin Ryan"/>
    <s v="Carlson, Rodriguez and Wilkinson"/>
    <x v="2"/>
    <n v="5314.7303439999996"/>
    <n v="105"/>
    <x v="2"/>
    <d v="2019-06-14T00:00:00"/>
    <n v="5"/>
    <s v="Ibuprofen"/>
    <s v="Normal"/>
    <x v="0"/>
  </r>
  <r>
    <s v="Sheri Dominguez"/>
    <n v="77"/>
    <x v="0"/>
    <x v="2"/>
    <x v="5"/>
    <x v="333"/>
    <n v="12"/>
    <x v="1"/>
    <n v="6"/>
    <s v="Weekend"/>
    <s v="Mid"/>
    <s v="Tyler Guzman"/>
    <s v="Wood, Morris and Garza"/>
    <x v="2"/>
    <n v="60533.888659999997"/>
    <n v="468"/>
    <x v="1"/>
    <d v="2021-07-04T00:00:00"/>
    <n v="7"/>
    <s v="Aspirin"/>
    <s v="Abnormal"/>
    <x v="0"/>
  </r>
  <r>
    <s v="Jeffrey Rivera"/>
    <n v="38"/>
    <x v="0"/>
    <x v="1"/>
    <x v="1"/>
    <x v="222"/>
    <n v="11"/>
    <x v="6"/>
    <n v="7"/>
    <s v="Weekend"/>
    <s v="Mid"/>
    <s v="WilliaMaleSuarez"/>
    <s v="Bush and Sons"/>
    <x v="0"/>
    <n v="33516.104910000002"/>
    <n v="133"/>
    <x v="2"/>
    <d v="2021-04-20T00:00:00"/>
    <n v="2"/>
    <s v="Aspirin"/>
    <s v="Normal"/>
    <x v="1"/>
  </r>
  <r>
    <s v="Craig Bryant"/>
    <n v="85"/>
    <x v="0"/>
    <x v="1"/>
    <x v="4"/>
    <x v="583"/>
    <n v="30"/>
    <x v="1"/>
    <n v="6"/>
    <s v="Weekend"/>
    <s v="End"/>
    <s v="Angela Taylor"/>
    <s v="Rodriguez Group"/>
    <x v="3"/>
    <n v="13893.525250000001"/>
    <n v="364"/>
    <x v="2"/>
    <d v="2023-10-21T00:00:00"/>
    <n v="6"/>
    <s v="Paracetamol"/>
    <s v="Inconclusive"/>
    <x v="0"/>
  </r>
  <r>
    <s v="Thomas Durham"/>
    <n v="23"/>
    <x v="1"/>
    <x v="1"/>
    <x v="2"/>
    <x v="141"/>
    <n v="25"/>
    <x v="5"/>
    <n v="2"/>
    <s v="Weekday"/>
    <s v="Mid"/>
    <s v="Erica Johnson"/>
    <s v="Thompson-Kelly"/>
    <x v="1"/>
    <n v="20639.22984"/>
    <n v="278"/>
    <x v="0"/>
    <d v="2019-07-12T00:00:00"/>
    <n v="5"/>
    <s v="Aspirin"/>
    <s v="Normal"/>
    <x v="2"/>
  </r>
  <r>
    <s v="Benjamin Brooks"/>
    <n v="54"/>
    <x v="0"/>
    <x v="2"/>
    <x v="4"/>
    <x v="842"/>
    <n v="15"/>
    <x v="6"/>
    <n v="7"/>
    <s v="Weekend"/>
    <s v="Mid"/>
    <s v="Jonathan Gomez"/>
    <s v="Stokes, Levy and Lee"/>
    <x v="4"/>
    <n v="8043.0947809999998"/>
    <n v="290"/>
    <x v="2"/>
    <d v="2023-11-03T00:00:00"/>
    <n v="5"/>
    <s v="Penicillin"/>
    <s v="Normal"/>
    <x v="1"/>
  </r>
  <r>
    <s v="Sara Cox"/>
    <n v="75"/>
    <x v="0"/>
    <x v="5"/>
    <x v="2"/>
    <x v="258"/>
    <n v="10"/>
    <x v="6"/>
    <n v="7"/>
    <s v="Weekend"/>
    <s v="Mid"/>
    <s v="Andrea Miller"/>
    <s v="Hampton, Trujillo and Parsons"/>
    <x v="2"/>
    <n v="20310.724180000001"/>
    <n v="242"/>
    <x v="1"/>
    <d v="2023-09-19T00:00:00"/>
    <n v="2"/>
    <s v="Lipitor"/>
    <s v="Abnormal"/>
    <x v="0"/>
  </r>
  <r>
    <s v="Amanda Fuentes"/>
    <n v="46"/>
    <x v="0"/>
    <x v="0"/>
    <x v="5"/>
    <x v="979"/>
    <n v="15"/>
    <x v="2"/>
    <n v="3"/>
    <s v="Weekday"/>
    <s v="Mid"/>
    <s v="Donna Tran"/>
    <s v="Mathis Ltd"/>
    <x v="0"/>
    <n v="12212.009749999999"/>
    <n v="444"/>
    <x v="1"/>
    <d v="2023-04-09T00:00:00"/>
    <n v="7"/>
    <s v="Ibuprofen"/>
    <s v="Abnormal"/>
    <x v="1"/>
  </r>
  <r>
    <s v="Cameron Smith"/>
    <n v="49"/>
    <x v="0"/>
    <x v="1"/>
    <x v="4"/>
    <x v="1111"/>
    <n v="23"/>
    <x v="4"/>
    <n v="1"/>
    <s v="Weekday"/>
    <s v="Mid"/>
    <s v="WilliaMaleSoto"/>
    <s v="Hopkins, Gomez and Shelton"/>
    <x v="3"/>
    <n v="26792.358619999999"/>
    <n v="425"/>
    <x v="2"/>
    <d v="2023-11-05T00:00:00"/>
    <n v="7"/>
    <s v="Ibuprofen"/>
    <s v="Inconclusive"/>
    <x v="1"/>
  </r>
  <r>
    <s v="Mckenzie Santiago"/>
    <n v="23"/>
    <x v="0"/>
    <x v="3"/>
    <x v="5"/>
    <x v="948"/>
    <n v="13"/>
    <x v="3"/>
    <n v="5"/>
    <s v="Weekday"/>
    <s v="Mid"/>
    <s v="Christine Leblanc"/>
    <s v="Johnston-Lee"/>
    <x v="1"/>
    <n v="79287.968080000006"/>
    <n v="450"/>
    <x v="1"/>
    <d v="2023-11-12T00:00:00"/>
    <n v="7"/>
    <s v="Penicillin"/>
    <s v="Abnormal"/>
    <x v="2"/>
  </r>
  <r>
    <s v="Miguel Robinson"/>
    <n v="52"/>
    <x v="0"/>
    <x v="4"/>
    <x v="2"/>
    <x v="740"/>
    <n v="11"/>
    <x v="0"/>
    <n v="4"/>
    <s v="Weekday"/>
    <s v="Mid"/>
    <s v="Benjamin Martinez"/>
    <s v="Hawkins-Roberson"/>
    <x v="1"/>
    <n v="23033.558550000002"/>
    <n v="496"/>
    <x v="1"/>
    <d v="2021-12-11T00:00:00"/>
    <n v="6"/>
    <s v="Penicillin"/>
    <s v="Abnormal"/>
    <x v="1"/>
  </r>
  <r>
    <s v="Lauren Johnson"/>
    <n v="56"/>
    <x v="1"/>
    <x v="4"/>
    <x v="0"/>
    <x v="1096"/>
    <n v="14"/>
    <x v="1"/>
    <n v="6"/>
    <s v="Weekend"/>
    <s v="Mid"/>
    <s v="Maria Mason"/>
    <s v="Leonard-Parker"/>
    <x v="2"/>
    <n v="24725.679820000001"/>
    <n v="310"/>
    <x v="2"/>
    <d v="2020-11-15T00:00:00"/>
    <n v="7"/>
    <s v="Lipitor"/>
    <s v="Normal"/>
    <x v="1"/>
  </r>
  <r>
    <s v="Charlotte Torres"/>
    <n v="48"/>
    <x v="0"/>
    <x v="4"/>
    <x v="0"/>
    <x v="535"/>
    <n v="13"/>
    <x v="1"/>
    <n v="6"/>
    <s v="Weekend"/>
    <s v="Mid"/>
    <s v="Brian Mcdonald"/>
    <s v="Ortiz Ltd"/>
    <x v="2"/>
    <n v="14518.742319999999"/>
    <n v="399"/>
    <x v="2"/>
    <d v="2020-07-08T00:00:00"/>
    <n v="3"/>
    <s v="Aspirin"/>
    <s v="Normal"/>
    <x v="1"/>
  </r>
  <r>
    <s v="Rachel Tran"/>
    <n v="50"/>
    <x v="0"/>
    <x v="5"/>
    <x v="4"/>
    <x v="965"/>
    <n v="13"/>
    <x v="6"/>
    <n v="7"/>
    <s v="Weekend"/>
    <s v="Mid"/>
    <s v="Matthew Padilla"/>
    <s v="Ingram-Moore"/>
    <x v="0"/>
    <n v="2291.3375139999998"/>
    <n v="444"/>
    <x v="2"/>
    <d v="2023-09-06T00:00:00"/>
    <n v="3"/>
    <s v="Paracetamol"/>
    <s v="Abnormal"/>
    <x v="1"/>
  </r>
  <r>
    <s v="Elizabeth Kennedy"/>
    <n v="77"/>
    <x v="1"/>
    <x v="6"/>
    <x v="1"/>
    <x v="1174"/>
    <n v="1"/>
    <x v="1"/>
    <n v="6"/>
    <s v="Weekend"/>
    <s v="Start"/>
    <s v="Kevin Pace DVM"/>
    <s v="Rosario-Simpson"/>
    <x v="4"/>
    <n v="22723.250940000002"/>
    <n v="388"/>
    <x v="2"/>
    <d v="2022-10-30T00:00:00"/>
    <n v="7"/>
    <s v="Ibuprofen"/>
    <s v="Inconclusive"/>
    <x v="0"/>
  </r>
  <r>
    <s v="Paul Gilbert"/>
    <n v="28"/>
    <x v="1"/>
    <x v="1"/>
    <x v="5"/>
    <x v="795"/>
    <n v="27"/>
    <x v="4"/>
    <n v="1"/>
    <s v="Weekday"/>
    <s v="End"/>
    <s v="AdaMaleWhitaker"/>
    <s v="Wilson, Hansen and Smith"/>
    <x v="1"/>
    <n v="44057.22049"/>
    <n v="425"/>
    <x v="1"/>
    <d v="2019-06-10T00:00:00"/>
    <n v="1"/>
    <s v="Paracetamol"/>
    <s v="Inconclusive"/>
    <x v="1"/>
  </r>
  <r>
    <s v="Charles Vaughn"/>
    <n v="31"/>
    <x v="0"/>
    <x v="6"/>
    <x v="2"/>
    <x v="1391"/>
    <n v="15"/>
    <x v="0"/>
    <n v="4"/>
    <s v="Weekday"/>
    <s v="Mid"/>
    <s v="Erika Ingram"/>
    <s v="Roberts, Davis and Spears"/>
    <x v="2"/>
    <n v="16676.245650000001"/>
    <n v="277"/>
    <x v="1"/>
    <d v="2019-08-18T00:00:00"/>
    <n v="7"/>
    <s v="Paracetamol"/>
    <s v="Normal"/>
    <x v="1"/>
  </r>
  <r>
    <s v="Nicole Lane"/>
    <n v="44"/>
    <x v="1"/>
    <x v="6"/>
    <x v="2"/>
    <x v="1342"/>
    <n v="20"/>
    <x v="3"/>
    <n v="5"/>
    <s v="Weekday"/>
    <s v="Mid"/>
    <s v="Amber Thomas"/>
    <s v="Navarro PLC"/>
    <x v="1"/>
    <n v="23459.586370000001"/>
    <n v="443"/>
    <x v="0"/>
    <d v="2023-10-20T00:00:00"/>
    <n v="5"/>
    <s v="Penicillin"/>
    <s v="Abnormal"/>
    <x v="1"/>
  </r>
  <r>
    <s v="Philip Anderson"/>
    <n v="71"/>
    <x v="1"/>
    <x v="4"/>
    <x v="5"/>
    <x v="169"/>
    <n v="25"/>
    <x v="2"/>
    <n v="3"/>
    <s v="Weekday"/>
    <s v="Mid"/>
    <s v="Leah Kennedy"/>
    <s v="Rhodes Group"/>
    <x v="2"/>
    <n v="78932.541490000003"/>
    <n v="456"/>
    <x v="1"/>
    <d v="2020-03-27T00:00:00"/>
    <n v="5"/>
    <s v="Penicillin"/>
    <s v="Normal"/>
    <x v="0"/>
  </r>
  <r>
    <s v="John Obrien"/>
    <n v="39"/>
    <x v="0"/>
    <x v="3"/>
    <x v="1"/>
    <x v="303"/>
    <n v="29"/>
    <x v="0"/>
    <n v="4"/>
    <s v="Weekday"/>
    <s v="End"/>
    <s v="Veronica Proctor"/>
    <s v="Rasmussen Ltd"/>
    <x v="1"/>
    <n v="28747.244979999999"/>
    <n v="353"/>
    <x v="1"/>
    <d v="2023-07-28T00:00:00"/>
    <n v="5"/>
    <s v="Lipitor"/>
    <s v="Normal"/>
    <x v="1"/>
  </r>
  <r>
    <s v="Douglas Hickman"/>
    <n v="69"/>
    <x v="1"/>
    <x v="1"/>
    <x v="3"/>
    <x v="1159"/>
    <n v="22"/>
    <x v="2"/>
    <n v="3"/>
    <s v="Weekday"/>
    <s v="Mid"/>
    <s v="Megan Castro"/>
    <s v="Jones-Reid"/>
    <x v="0"/>
    <n v="31407.956549999999"/>
    <n v="456"/>
    <x v="0"/>
    <d v="2020-01-24T00:00:00"/>
    <n v="5"/>
    <s v="Aspirin"/>
    <s v="Abnormal"/>
    <x v="0"/>
  </r>
  <r>
    <s v="Richard Payne"/>
    <n v="52"/>
    <x v="0"/>
    <x v="2"/>
    <x v="3"/>
    <x v="1178"/>
    <n v="31"/>
    <x v="6"/>
    <n v="7"/>
    <s v="Weekend"/>
    <s v="End"/>
    <s v="Martin Morgan"/>
    <s v="Hoover-Le"/>
    <x v="1"/>
    <n v="34339.189740000002"/>
    <n v="337"/>
    <x v="0"/>
    <d v="2021-11-21T00:00:00"/>
    <n v="7"/>
    <s v="Penicillin"/>
    <s v="Abnormal"/>
    <x v="1"/>
  </r>
  <r>
    <s v="Angel Duke"/>
    <n v="75"/>
    <x v="1"/>
    <x v="2"/>
    <x v="1"/>
    <x v="79"/>
    <n v="16"/>
    <x v="2"/>
    <n v="3"/>
    <s v="Weekday"/>
    <s v="Mid"/>
    <s v="Crystal Ward"/>
    <s v="Hall-Estrada"/>
    <x v="2"/>
    <n v="20032.320220000001"/>
    <n v="281"/>
    <x v="1"/>
    <d v="2023-09-02T00:00:00"/>
    <n v="6"/>
    <s v="Lipitor"/>
    <s v="Inconclusive"/>
    <x v="0"/>
  </r>
  <r>
    <s v="Nicholas Luna"/>
    <n v="80"/>
    <x v="0"/>
    <x v="0"/>
    <x v="4"/>
    <x v="166"/>
    <n v="18"/>
    <x v="6"/>
    <n v="7"/>
    <s v="Weekend"/>
    <s v="Mid"/>
    <s v="Becky Wall"/>
    <s v="Howard, Roberts and Hunt"/>
    <x v="1"/>
    <n v="27926.131700000002"/>
    <n v="215"/>
    <x v="1"/>
    <d v="2023-01-06T00:00:00"/>
    <n v="5"/>
    <s v="Lipitor"/>
    <s v="Inconclusive"/>
    <x v="0"/>
  </r>
  <r>
    <s v="Jonathan Small"/>
    <n v="25"/>
    <x v="1"/>
    <x v="3"/>
    <x v="2"/>
    <x v="1389"/>
    <n v="15"/>
    <x v="5"/>
    <n v="2"/>
    <s v="Weekday"/>
    <s v="Mid"/>
    <s v="Julia Maldonado"/>
    <s v="Beck, Ortiz and Greene"/>
    <x v="1"/>
    <n v="18958.954399999999"/>
    <n v="413"/>
    <x v="1"/>
    <d v="2019-01-21T00:00:00"/>
    <n v="1"/>
    <s v="Paracetamol"/>
    <s v="Normal"/>
    <x v="1"/>
  </r>
  <r>
    <s v="Pamela Calderon"/>
    <n v="33"/>
    <x v="1"/>
    <x v="6"/>
    <x v="1"/>
    <x v="1216"/>
    <n v="23"/>
    <x v="2"/>
    <n v="3"/>
    <s v="Weekday"/>
    <s v="Mid"/>
    <s v="Howard Vargas"/>
    <s v="Guerrero, Harding and Evans"/>
    <x v="4"/>
    <n v="32904.947"/>
    <n v="296"/>
    <x v="2"/>
    <d v="2022-03-02T00:00:00"/>
    <n v="3"/>
    <s v="Penicillin"/>
    <s v="Inconclusive"/>
    <x v="1"/>
  </r>
  <r>
    <s v="Tabitha Gray"/>
    <n v="85"/>
    <x v="0"/>
    <x v="6"/>
    <x v="0"/>
    <x v="1669"/>
    <n v="21"/>
    <x v="2"/>
    <n v="3"/>
    <s v="Weekday"/>
    <s v="Mid"/>
    <s v="Ronald Butler"/>
    <s v="Davila-Miller"/>
    <x v="0"/>
    <n v="4451.5622309999999"/>
    <n v="469"/>
    <x v="1"/>
    <d v="2019-09-11T00:00:00"/>
    <n v="3"/>
    <s v="Ibuprofen"/>
    <s v="Abnormal"/>
    <x v="0"/>
  </r>
  <r>
    <s v="Christopher Greene"/>
    <n v="65"/>
    <x v="1"/>
    <x v="0"/>
    <x v="2"/>
    <x v="1671"/>
    <n v="21"/>
    <x v="6"/>
    <n v="7"/>
    <s v="Weekend"/>
    <s v="Mid"/>
    <s v="Jenna Grimes"/>
    <s v="Mccullough and Sons"/>
    <x v="0"/>
    <n v="22097.857230000001"/>
    <n v="153"/>
    <x v="0"/>
    <d v="2021-03-22T00:00:00"/>
    <n v="1"/>
    <s v="Ibuprofen"/>
    <s v="Abnormal"/>
    <x v="0"/>
  </r>
  <r>
    <s v="Barbara Alexander"/>
    <n v="39"/>
    <x v="1"/>
    <x v="2"/>
    <x v="0"/>
    <x v="1429"/>
    <n v="28"/>
    <x v="4"/>
    <n v="1"/>
    <s v="Weekday"/>
    <s v="End"/>
    <s v="Dale Pena"/>
    <s v="Smith-Lawrence"/>
    <x v="4"/>
    <n v="4645.2258119999997"/>
    <n v="442"/>
    <x v="1"/>
    <d v="2019-11-02T00:00:00"/>
    <n v="6"/>
    <s v="Ibuprofen"/>
    <s v="Normal"/>
    <x v="1"/>
  </r>
  <r>
    <s v="John Meza"/>
    <n v="43"/>
    <x v="0"/>
    <x v="4"/>
    <x v="0"/>
    <x v="455"/>
    <n v="13"/>
    <x v="0"/>
    <n v="4"/>
    <s v="Weekday"/>
    <s v="Mid"/>
    <s v="Richard Lindsey"/>
    <s v="Phillips Group"/>
    <x v="3"/>
    <n v="18396.453420000002"/>
    <n v="495"/>
    <x v="1"/>
    <d v="2019-01-07T00:00:00"/>
    <n v="1"/>
    <s v="Aspirin"/>
    <s v="Inconclusive"/>
    <x v="1"/>
  </r>
  <r>
    <s v="Christina Jordan"/>
    <n v="69"/>
    <x v="0"/>
    <x v="3"/>
    <x v="0"/>
    <x v="550"/>
    <n v="14"/>
    <x v="1"/>
    <n v="6"/>
    <s v="Weekend"/>
    <s v="Mid"/>
    <s v="Dan Barnett"/>
    <s v="Jones PLC"/>
    <x v="4"/>
    <n v="4251.0696109999999"/>
    <n v="450"/>
    <x v="1"/>
    <d v="2022-05-30T00:00:00"/>
    <n v="1"/>
    <s v="Lipitor"/>
    <s v="Normal"/>
    <x v="0"/>
  </r>
  <r>
    <s v="Megan Phillips"/>
    <n v="29"/>
    <x v="1"/>
    <x v="5"/>
    <x v="4"/>
    <x v="1756"/>
    <n v="3"/>
    <x v="0"/>
    <n v="4"/>
    <s v="Weekday"/>
    <s v="Start"/>
    <s v="Robert Gonzalez"/>
    <s v="Martin LLC"/>
    <x v="1"/>
    <n v="8147.3862099999997"/>
    <n v="457"/>
    <x v="2"/>
    <d v="2020-09-25T00:00:00"/>
    <n v="5"/>
    <s v="Penicillin"/>
    <s v="Normal"/>
    <x v="1"/>
  </r>
  <r>
    <s v="James Fox"/>
    <n v="85"/>
    <x v="1"/>
    <x v="2"/>
    <x v="3"/>
    <x v="1052"/>
    <n v="17"/>
    <x v="2"/>
    <n v="3"/>
    <s v="Weekday"/>
    <s v="Mid"/>
    <s v="Lisa Fields"/>
    <s v="Thompson-Edwards"/>
    <x v="1"/>
    <n v="9777.6948279999997"/>
    <n v="305"/>
    <x v="0"/>
    <d v="2020-07-06T00:00:00"/>
    <n v="1"/>
    <s v="Ibuprofen"/>
    <s v="Inconclusive"/>
    <x v="0"/>
  </r>
  <r>
    <s v="Thomas Bell"/>
    <n v="80"/>
    <x v="1"/>
    <x v="5"/>
    <x v="5"/>
    <x v="1624"/>
    <n v="28"/>
    <x v="2"/>
    <n v="3"/>
    <s v="Weekday"/>
    <s v="End"/>
    <s v="Alexander Clark"/>
    <s v="Rogers-Young"/>
    <x v="2"/>
    <n v="55674.081700000002"/>
    <n v="497"/>
    <x v="1"/>
    <d v="2023-07-18T00:00:00"/>
    <n v="2"/>
    <s v="Penicillin"/>
    <s v="Normal"/>
    <x v="0"/>
  </r>
  <r>
    <s v="Michelle Garcia"/>
    <n v="41"/>
    <x v="0"/>
    <x v="0"/>
    <x v="5"/>
    <x v="633"/>
    <n v="15"/>
    <x v="2"/>
    <n v="3"/>
    <s v="Weekday"/>
    <s v="Mid"/>
    <s v="Kristy Sexton"/>
    <s v="Kelley-Hoover"/>
    <x v="3"/>
    <n v="62117.604700000004"/>
    <n v="115"/>
    <x v="0"/>
    <d v="2021-12-17T00:00:00"/>
    <n v="5"/>
    <s v="Ibuprofen"/>
    <s v="Abnormal"/>
    <x v="1"/>
  </r>
  <r>
    <s v="Justin Hernandez"/>
    <n v="60"/>
    <x v="0"/>
    <x v="0"/>
    <x v="5"/>
    <x v="222"/>
    <n v="11"/>
    <x v="6"/>
    <n v="7"/>
    <s v="Weekend"/>
    <s v="Mid"/>
    <s v="Hayley Skinner"/>
    <s v="Clements Group"/>
    <x v="0"/>
    <n v="5780.9730440000003"/>
    <n v="226"/>
    <x v="0"/>
    <d v="2021-04-14T00:00:00"/>
    <n v="3"/>
    <s v="Aspirin"/>
    <s v="Inconclusive"/>
    <x v="1"/>
  </r>
  <r>
    <s v="Kendra Barnett"/>
    <n v="74"/>
    <x v="1"/>
    <x v="5"/>
    <x v="4"/>
    <x v="752"/>
    <n v="19"/>
    <x v="1"/>
    <n v="6"/>
    <s v="Weekend"/>
    <s v="Mid"/>
    <s v="Robert Brown"/>
    <s v="Michael-Perkins"/>
    <x v="4"/>
    <n v="13859.92699"/>
    <n v="486"/>
    <x v="2"/>
    <d v="2022-04-18T00:00:00"/>
    <n v="1"/>
    <s v="Penicillin"/>
    <s v="Normal"/>
    <x v="0"/>
  </r>
  <r>
    <s v="Stephanie Anderson"/>
    <n v="21"/>
    <x v="1"/>
    <x v="2"/>
    <x v="1"/>
    <x v="513"/>
    <n v="8"/>
    <x v="5"/>
    <n v="2"/>
    <s v="Weekday"/>
    <s v="Mid"/>
    <s v="Lucas Parker"/>
    <s v="Nguyen-Richardson"/>
    <x v="1"/>
    <n v="18488.986420000001"/>
    <n v="361"/>
    <x v="1"/>
    <d v="2022-11-13T00:00:00"/>
    <n v="7"/>
    <s v="Lipitor"/>
    <s v="Inconclusive"/>
    <x v="2"/>
  </r>
  <r>
    <s v="Patrick Bryant PhD"/>
    <n v="22"/>
    <x v="0"/>
    <x v="6"/>
    <x v="1"/>
    <x v="492"/>
    <n v="19"/>
    <x v="5"/>
    <n v="2"/>
    <s v="Weekday"/>
    <s v="Mid"/>
    <s v="David Wilson"/>
    <s v="Harris-Mcdaniel"/>
    <x v="4"/>
    <n v="38759.580379999999"/>
    <n v="419"/>
    <x v="2"/>
    <d v="2023-10-02T00:00:00"/>
    <n v="1"/>
    <s v="Lipitor"/>
    <s v="Abnormal"/>
    <x v="2"/>
  </r>
  <r>
    <s v="Sue Allen"/>
    <n v="49"/>
    <x v="1"/>
    <x v="6"/>
    <x v="3"/>
    <x v="308"/>
    <n v="4"/>
    <x v="0"/>
    <n v="4"/>
    <s v="Weekday"/>
    <s v="Start"/>
    <s v="Belinda Calhoun"/>
    <s v="Rodriguez Group"/>
    <x v="0"/>
    <n v="12709.21096"/>
    <n v="485"/>
    <x v="0"/>
    <d v="2021-02-24T00:00:00"/>
    <n v="3"/>
    <s v="Aspirin"/>
    <s v="Normal"/>
    <x v="1"/>
  </r>
  <r>
    <s v="Michael Mccormick"/>
    <n v="52"/>
    <x v="1"/>
    <x v="5"/>
    <x v="2"/>
    <x v="511"/>
    <n v="25"/>
    <x v="2"/>
    <n v="3"/>
    <s v="Weekday"/>
    <s v="Mid"/>
    <s v="Gabriel Mcdaniel"/>
    <s v="Cole-Miles"/>
    <x v="2"/>
    <n v="12239.295029999999"/>
    <n v="443"/>
    <x v="2"/>
    <d v="2021-08-30T00:00:00"/>
    <n v="1"/>
    <s v="Lipitor"/>
    <s v="Normal"/>
    <x v="1"/>
  </r>
  <r>
    <s v="Kenneth Castro"/>
    <n v="70"/>
    <x v="0"/>
    <x v="2"/>
    <x v="0"/>
    <x v="394"/>
    <n v="21"/>
    <x v="6"/>
    <n v="7"/>
    <s v="Weekend"/>
    <s v="Mid"/>
    <s v="Kyle Wallace"/>
    <s v="Jennings and Sons"/>
    <x v="1"/>
    <n v="30651.62599"/>
    <n v="254"/>
    <x v="1"/>
    <d v="2020-07-03T00:00:00"/>
    <n v="5"/>
    <s v="Lipitor"/>
    <s v="Inconclusive"/>
    <x v="0"/>
  </r>
  <r>
    <s v="Evelyn Bowman"/>
    <n v="79"/>
    <x v="0"/>
    <x v="2"/>
    <x v="4"/>
    <x v="1437"/>
    <n v="29"/>
    <x v="6"/>
    <n v="7"/>
    <s v="Weekend"/>
    <s v="End"/>
    <s v="Kyle Vasquez"/>
    <s v="Guzman, Hamilton and Martin"/>
    <x v="1"/>
    <n v="28365.937249999999"/>
    <n v="493"/>
    <x v="1"/>
    <d v="2020-01-09T00:00:00"/>
    <n v="4"/>
    <s v="Paracetamol"/>
    <s v="Abnormal"/>
    <x v="0"/>
  </r>
  <r>
    <s v="Jason Sanchez"/>
    <n v="54"/>
    <x v="1"/>
    <x v="1"/>
    <x v="2"/>
    <x v="1738"/>
    <n v="1"/>
    <x v="4"/>
    <n v="1"/>
    <s v="Weekday"/>
    <s v="Start"/>
    <s v="Elaine Clark"/>
    <s v="Burns PLC"/>
    <x v="0"/>
    <n v="20014.065190000001"/>
    <n v="180"/>
    <x v="0"/>
    <d v="2023-05-04T00:00:00"/>
    <n v="4"/>
    <s v="Lipitor"/>
    <s v="Abnormal"/>
    <x v="1"/>
  </r>
  <r>
    <s v="Matthew Downs"/>
    <n v="56"/>
    <x v="0"/>
    <x v="0"/>
    <x v="5"/>
    <x v="1363"/>
    <n v="26"/>
    <x v="0"/>
    <n v="4"/>
    <s v="Weekday"/>
    <s v="Mid"/>
    <s v="Donna Gonzalez"/>
    <s v="Ramirez, Ramirez and Grant"/>
    <x v="3"/>
    <n v="17770.825799999999"/>
    <n v="218"/>
    <x v="1"/>
    <d v="2020-12-13T00:00:00"/>
    <n v="7"/>
    <s v="Ibuprofen"/>
    <s v="Inconclusive"/>
    <x v="1"/>
  </r>
  <r>
    <s v="Shawn Woods"/>
    <n v="20"/>
    <x v="0"/>
    <x v="1"/>
    <x v="4"/>
    <x v="1149"/>
    <n v="1"/>
    <x v="4"/>
    <n v="1"/>
    <s v="Weekday"/>
    <s v="Start"/>
    <s v="Shelly Frederick"/>
    <s v="Robinson-Miller"/>
    <x v="3"/>
    <n v="29289.232800000002"/>
    <n v="257"/>
    <x v="2"/>
    <d v="2019-07-13T00:00:00"/>
    <n v="6"/>
    <s v="Ibuprofen"/>
    <s v="Normal"/>
    <x v="2"/>
  </r>
  <r>
    <s v="Christopher Harmon"/>
    <n v="62"/>
    <x v="1"/>
    <x v="0"/>
    <x v="4"/>
    <x v="1144"/>
    <n v="15"/>
    <x v="6"/>
    <n v="7"/>
    <s v="Weekend"/>
    <s v="Mid"/>
    <s v="Monica Anderson"/>
    <s v="Arnold-Bell"/>
    <x v="4"/>
    <n v="34725.945240000001"/>
    <n v="460"/>
    <x v="1"/>
    <d v="2020-01-14T00:00:00"/>
    <n v="2"/>
    <s v="Aspirin"/>
    <s v="Abnormal"/>
    <x v="1"/>
  </r>
  <r>
    <s v="Tiffany Hancock"/>
    <n v="70"/>
    <x v="0"/>
    <x v="1"/>
    <x v="0"/>
    <x v="334"/>
    <n v="12"/>
    <x v="1"/>
    <n v="6"/>
    <s v="Weekend"/>
    <s v="Mid"/>
    <s v="Dr. Matthew Johnson MD"/>
    <s v="Morgan-Morris"/>
    <x v="0"/>
    <n v="45910.691460000002"/>
    <n v="153"/>
    <x v="1"/>
    <d v="2019-10-24T00:00:00"/>
    <n v="4"/>
    <s v="Paracetamol"/>
    <s v="Normal"/>
    <x v="0"/>
  </r>
  <r>
    <s v="Kevin Sutton"/>
    <n v="39"/>
    <x v="0"/>
    <x v="6"/>
    <x v="4"/>
    <x v="1502"/>
    <n v="26"/>
    <x v="6"/>
    <n v="7"/>
    <s v="Weekend"/>
    <s v="Mid"/>
    <s v="Sonya Sanchez"/>
    <s v="Russell and Sons"/>
    <x v="0"/>
    <n v="9843.7612379999991"/>
    <n v="339"/>
    <x v="1"/>
    <d v="2023-03-20T00:00:00"/>
    <n v="1"/>
    <s v="Aspirin"/>
    <s v="Normal"/>
    <x v="1"/>
  </r>
  <r>
    <s v="James Lindsey"/>
    <n v="77"/>
    <x v="1"/>
    <x v="2"/>
    <x v="4"/>
    <x v="796"/>
    <n v="29"/>
    <x v="1"/>
    <n v="6"/>
    <s v="Weekend"/>
    <s v="End"/>
    <s v="Kayla Le"/>
    <s v="Blackwell-Boyle"/>
    <x v="4"/>
    <n v="21372.852169999998"/>
    <n v="332"/>
    <x v="1"/>
    <d v="2022-02-20T00:00:00"/>
    <n v="7"/>
    <s v="Aspirin"/>
    <s v="Inconclusive"/>
    <x v="0"/>
  </r>
  <r>
    <s v="Christopher Mora"/>
    <n v="59"/>
    <x v="1"/>
    <x v="5"/>
    <x v="3"/>
    <x v="1757"/>
    <n v="5"/>
    <x v="3"/>
    <n v="5"/>
    <s v="Weekday"/>
    <s v="Mid"/>
    <s v="Michael Maldonado"/>
    <s v="Knight PLC"/>
    <x v="1"/>
    <n v="23213.784520000001"/>
    <n v="356"/>
    <x v="0"/>
    <d v="2021-03-08T00:00:00"/>
    <n v="1"/>
    <s v="Paracetamol"/>
    <s v="Normal"/>
    <x v="1"/>
  </r>
  <r>
    <s v="Michelle Hunter"/>
    <n v="39"/>
    <x v="1"/>
    <x v="6"/>
    <x v="2"/>
    <x v="1052"/>
    <n v="17"/>
    <x v="2"/>
    <n v="3"/>
    <s v="Weekday"/>
    <s v="Mid"/>
    <s v="Mary Solomon"/>
    <s v="Fields-Williams"/>
    <x v="3"/>
    <n v="20560.855759999999"/>
    <n v="366"/>
    <x v="0"/>
    <d v="2020-06-20T00:00:00"/>
    <n v="6"/>
    <s v="Paracetamol"/>
    <s v="Inconclusive"/>
    <x v="1"/>
  </r>
  <r>
    <s v="Sandra Jacobs"/>
    <n v="28"/>
    <x v="0"/>
    <x v="7"/>
    <x v="1"/>
    <x v="1435"/>
    <n v="21"/>
    <x v="4"/>
    <n v="1"/>
    <s v="Weekday"/>
    <s v="Mid"/>
    <s v="Tammy Spears"/>
    <s v="Howard PLC"/>
    <x v="2"/>
    <n v="16232.94512"/>
    <n v="324"/>
    <x v="2"/>
    <d v="2021-07-18T00:00:00"/>
    <n v="7"/>
    <s v="Lipitor"/>
    <s v="Inconclusive"/>
    <x v="1"/>
  </r>
  <r>
    <s v="Joshua Andrade"/>
    <n v="75"/>
    <x v="0"/>
    <x v="4"/>
    <x v="4"/>
    <x v="684"/>
    <n v="11"/>
    <x v="3"/>
    <n v="5"/>
    <s v="Weekday"/>
    <s v="Mid"/>
    <s v="Luke Hall"/>
    <s v="Gray Ltd"/>
    <x v="4"/>
    <n v="21642.216270000001"/>
    <n v="109"/>
    <x v="2"/>
    <d v="2019-10-15T00:00:00"/>
    <n v="2"/>
    <s v="Paracetamol"/>
    <s v="Normal"/>
    <x v="0"/>
  </r>
  <r>
    <s v="Kimberly Stephens"/>
    <n v="35"/>
    <x v="0"/>
    <x v="4"/>
    <x v="4"/>
    <x v="452"/>
    <n v="10"/>
    <x v="5"/>
    <n v="2"/>
    <s v="Weekday"/>
    <s v="Mid"/>
    <s v="Alexandra Miller"/>
    <s v="Richards-Thompson"/>
    <x v="2"/>
    <n v="5931.1054050000002"/>
    <n v="179"/>
    <x v="2"/>
    <d v="2022-05-27T00:00:00"/>
    <n v="5"/>
    <s v="Paracetamol"/>
    <s v="Normal"/>
    <x v="1"/>
  </r>
  <r>
    <s v="Carla Griffin"/>
    <n v="72"/>
    <x v="1"/>
    <x v="2"/>
    <x v="4"/>
    <x v="768"/>
    <n v="17"/>
    <x v="6"/>
    <n v="7"/>
    <s v="Weekend"/>
    <s v="Mid"/>
    <s v="Chelsea Leach"/>
    <s v="Oneill and Sons"/>
    <x v="4"/>
    <n v="1810.513152"/>
    <n v="388"/>
    <x v="2"/>
    <d v="2021-10-25T00:00:00"/>
    <n v="1"/>
    <s v="Lipitor"/>
    <s v="Abnormal"/>
    <x v="0"/>
  </r>
  <r>
    <s v="Gloria Mendoza"/>
    <n v="84"/>
    <x v="1"/>
    <x v="6"/>
    <x v="3"/>
    <x v="1198"/>
    <n v="19"/>
    <x v="6"/>
    <n v="7"/>
    <s v="Weekend"/>
    <s v="Mid"/>
    <s v="Michael Raymond"/>
    <s v="Marquez, Ramirez and Stephens"/>
    <x v="1"/>
    <n v="28838.982680000001"/>
    <n v="174"/>
    <x v="0"/>
    <d v="2021-12-25T00:00:00"/>
    <n v="6"/>
    <s v="Lipitor"/>
    <s v="Abnormal"/>
    <x v="0"/>
  </r>
  <r>
    <s v="Jason Kelley"/>
    <n v="52"/>
    <x v="1"/>
    <x v="7"/>
    <x v="1"/>
    <x v="1094"/>
    <n v="25"/>
    <x v="5"/>
    <n v="2"/>
    <s v="Weekday"/>
    <s v="Mid"/>
    <s v="Kimberly Brown"/>
    <s v="Reyes, Baldwin and Garza"/>
    <x v="0"/>
    <n v="33872.057130000001"/>
    <n v="359"/>
    <x v="2"/>
    <d v="2020-03-13T00:00:00"/>
    <n v="5"/>
    <s v="Paracetamol"/>
    <s v="Normal"/>
    <x v="1"/>
  </r>
  <r>
    <s v="Gregory Bentley"/>
    <n v="53"/>
    <x v="0"/>
    <x v="1"/>
    <x v="4"/>
    <x v="1758"/>
    <n v="16"/>
    <x v="6"/>
    <n v="7"/>
    <s v="Weekend"/>
    <s v="Mid"/>
    <s v="Cameron Turner"/>
    <s v="Wade, Smith and Michael"/>
    <x v="0"/>
    <n v="33842.382080000003"/>
    <n v="171"/>
    <x v="1"/>
    <d v="2022-02-08T00:00:00"/>
    <n v="2"/>
    <s v="Ibuprofen"/>
    <s v="Inconclusive"/>
    <x v="1"/>
  </r>
  <r>
    <s v="Miguel Taylor"/>
    <n v="21"/>
    <x v="1"/>
    <x v="0"/>
    <x v="5"/>
    <x v="800"/>
    <n v="28"/>
    <x v="2"/>
    <n v="3"/>
    <s v="Weekday"/>
    <s v="End"/>
    <s v="Penny Dean"/>
    <s v="Montgomery-Graves"/>
    <x v="4"/>
    <n v="20659.667409999998"/>
    <n v="140"/>
    <x v="0"/>
    <d v="2019-08-29T00:00:00"/>
    <n v="4"/>
    <s v="Ibuprofen"/>
    <s v="Inconclusive"/>
    <x v="2"/>
  </r>
  <r>
    <s v="Shawna Barnes"/>
    <n v="18"/>
    <x v="0"/>
    <x v="1"/>
    <x v="4"/>
    <x v="486"/>
    <n v="3"/>
    <x v="2"/>
    <n v="3"/>
    <s v="Weekday"/>
    <s v="Start"/>
    <s v="Anthony Lopez"/>
    <s v="Holland, Humphrey and Tucker"/>
    <x v="4"/>
    <n v="18887.762360000001"/>
    <n v="114"/>
    <x v="2"/>
    <d v="2022-08-17T00:00:00"/>
    <n v="3"/>
    <s v="Ibuprofen"/>
    <s v="Inconclusive"/>
    <x v="2"/>
  </r>
  <r>
    <s v="Lisa Ross"/>
    <n v="78"/>
    <x v="0"/>
    <x v="2"/>
    <x v="5"/>
    <x v="1322"/>
    <n v="10"/>
    <x v="5"/>
    <n v="2"/>
    <s v="Weekday"/>
    <s v="Mid"/>
    <s v="Kurt Garza"/>
    <s v="Hodge Group"/>
    <x v="1"/>
    <n v="11846.72459"/>
    <n v="209"/>
    <x v="1"/>
    <d v="2020-04-01T00:00:00"/>
    <n v="3"/>
    <s v="Penicillin"/>
    <s v="Abnormal"/>
    <x v="0"/>
  </r>
  <r>
    <s v="Stephen Gonzales"/>
    <n v="68"/>
    <x v="0"/>
    <x v="5"/>
    <x v="5"/>
    <x v="963"/>
    <n v="16"/>
    <x v="1"/>
    <n v="6"/>
    <s v="Weekend"/>
    <s v="Mid"/>
    <s v="Andrea Reed"/>
    <s v="Graham-Landry"/>
    <x v="0"/>
    <n v="61002.511689999999"/>
    <n v="183"/>
    <x v="1"/>
    <d v="2022-04-18T00:00:00"/>
    <n v="1"/>
    <s v="Penicillin"/>
    <s v="Abnormal"/>
    <x v="0"/>
  </r>
  <r>
    <s v="Rachel Church"/>
    <n v="63"/>
    <x v="1"/>
    <x v="1"/>
    <x v="5"/>
    <x v="1636"/>
    <n v="10"/>
    <x v="5"/>
    <n v="2"/>
    <s v="Weekday"/>
    <s v="Mid"/>
    <s v="Morgan Jensen"/>
    <s v="Roberts-Vincent"/>
    <x v="3"/>
    <n v="57692.611069999999"/>
    <n v="439"/>
    <x v="0"/>
    <d v="2020-11-12T00:00:00"/>
    <n v="4"/>
    <s v="Aspirin"/>
    <s v="Normal"/>
    <x v="1"/>
  </r>
  <r>
    <s v="Jessica Marsh"/>
    <n v="18"/>
    <x v="0"/>
    <x v="5"/>
    <x v="1"/>
    <x v="1588"/>
    <n v="21"/>
    <x v="5"/>
    <n v="2"/>
    <s v="Weekday"/>
    <s v="Mid"/>
    <s v="Brandon Owens"/>
    <s v="Johnson Ltd"/>
    <x v="1"/>
    <n v="16212.577380000001"/>
    <n v="441"/>
    <x v="2"/>
    <d v="2020-08-03T00:00:00"/>
    <n v="1"/>
    <s v="Paracetamol"/>
    <s v="Normal"/>
    <x v="2"/>
  </r>
  <r>
    <s v="Erica Mcneil"/>
    <n v="78"/>
    <x v="1"/>
    <x v="0"/>
    <x v="3"/>
    <x v="365"/>
    <n v="6"/>
    <x v="1"/>
    <n v="6"/>
    <s v="Weekend"/>
    <s v="Mid"/>
    <s v="Michael Thomas"/>
    <s v="Ellison, Thomas and Joseph"/>
    <x v="2"/>
    <n v="17333.242320000001"/>
    <n v="336"/>
    <x v="0"/>
    <d v="2019-07-20T00:00:00"/>
    <n v="6"/>
    <s v="Lipitor"/>
    <s v="Inconclusive"/>
    <x v="0"/>
  </r>
  <r>
    <s v="Michael White"/>
    <n v="28"/>
    <x v="0"/>
    <x v="5"/>
    <x v="3"/>
    <x v="737"/>
    <n v="2"/>
    <x v="6"/>
    <n v="7"/>
    <s v="Weekend"/>
    <s v="Start"/>
    <s v="Jamie Martin"/>
    <s v="Gallegos Group"/>
    <x v="2"/>
    <n v="31177.764429999999"/>
    <n v="312"/>
    <x v="0"/>
    <d v="2020-02-04T00:00:00"/>
    <n v="2"/>
    <s v="Lipitor"/>
    <s v="Normal"/>
    <x v="1"/>
  </r>
  <r>
    <s v="Deborah Ford"/>
    <n v="65"/>
    <x v="0"/>
    <x v="3"/>
    <x v="0"/>
    <x v="1074"/>
    <n v="14"/>
    <x v="2"/>
    <n v="3"/>
    <s v="Weekday"/>
    <s v="Mid"/>
    <s v="Jessica Powers"/>
    <s v="Becker-Blackwell"/>
    <x v="4"/>
    <n v="24605.306240000002"/>
    <n v="195"/>
    <x v="1"/>
    <d v="2023-01-06T00:00:00"/>
    <n v="5"/>
    <s v="Lipitor"/>
    <s v="Inconclusive"/>
    <x v="0"/>
  </r>
  <r>
    <s v="Melissa Bryan"/>
    <n v="45"/>
    <x v="0"/>
    <x v="0"/>
    <x v="2"/>
    <x v="449"/>
    <n v="6"/>
    <x v="2"/>
    <n v="3"/>
    <s v="Weekday"/>
    <s v="Mid"/>
    <s v="Emily Torres"/>
    <s v="Preston Group"/>
    <x v="4"/>
    <n v="10370.40034"/>
    <n v="209"/>
    <x v="0"/>
    <d v="2021-10-28T00:00:00"/>
    <n v="4"/>
    <s v="Aspirin"/>
    <s v="Inconclusive"/>
    <x v="1"/>
  </r>
  <r>
    <s v="Ryan Perez"/>
    <n v="59"/>
    <x v="1"/>
    <x v="2"/>
    <x v="2"/>
    <x v="1759"/>
    <n v="23"/>
    <x v="4"/>
    <n v="1"/>
    <s v="Weekday"/>
    <s v="Mid"/>
    <s v="Carrie White"/>
    <s v="Miller-Aguilar"/>
    <x v="3"/>
    <n v="16360.81753"/>
    <n v="384"/>
    <x v="1"/>
    <d v="2021-09-04T00:00:00"/>
    <n v="6"/>
    <s v="Ibuprofen"/>
    <s v="Normal"/>
    <x v="1"/>
  </r>
  <r>
    <s v="Rebecca King"/>
    <n v="45"/>
    <x v="0"/>
    <x v="1"/>
    <x v="5"/>
    <x v="275"/>
    <n v="2"/>
    <x v="1"/>
    <n v="6"/>
    <s v="Weekend"/>
    <s v="Start"/>
    <s v="Michael Johnson"/>
    <s v="Farrell Inc"/>
    <x v="1"/>
    <n v="5886.0604059999996"/>
    <n v="457"/>
    <x v="0"/>
    <d v="2021-10-03T00:00:00"/>
    <n v="7"/>
    <s v="Paracetamol"/>
    <s v="Inconclusive"/>
    <x v="1"/>
  </r>
  <r>
    <s v="John Baker"/>
    <n v="39"/>
    <x v="1"/>
    <x v="0"/>
    <x v="0"/>
    <x v="1655"/>
    <n v="21"/>
    <x v="4"/>
    <n v="1"/>
    <s v="Weekday"/>
    <s v="Mid"/>
    <s v="Sarah Miller"/>
    <s v="Yoder-Arnold"/>
    <x v="3"/>
    <n v="59588.144939999998"/>
    <n v="466"/>
    <x v="2"/>
    <d v="2020-12-29T00:00:00"/>
    <n v="2"/>
    <s v="Ibuprofen"/>
    <s v="Inconclusive"/>
    <x v="1"/>
  </r>
  <r>
    <s v="Lori Sloan"/>
    <n v="37"/>
    <x v="0"/>
    <x v="0"/>
    <x v="1"/>
    <x v="1059"/>
    <n v="12"/>
    <x v="4"/>
    <n v="1"/>
    <s v="Weekday"/>
    <s v="Mid"/>
    <s v="Jane Hunt"/>
    <s v="Garcia-Cooke"/>
    <x v="2"/>
    <n v="16028.34649"/>
    <n v="137"/>
    <x v="2"/>
    <d v="2021-04-14T00:00:00"/>
    <n v="3"/>
    <s v="Penicillin"/>
    <s v="Inconclusive"/>
    <x v="1"/>
  </r>
  <r>
    <s v="Stephanie Weaver"/>
    <n v="80"/>
    <x v="1"/>
    <x v="4"/>
    <x v="5"/>
    <x v="77"/>
    <n v="19"/>
    <x v="1"/>
    <n v="6"/>
    <s v="Weekend"/>
    <s v="Mid"/>
    <s v="Charles Friedman"/>
    <s v="Brown and Sons"/>
    <x v="4"/>
    <n v="8352.1184300000004"/>
    <n v="285"/>
    <x v="1"/>
    <d v="2023-09-01T00:00:00"/>
    <n v="5"/>
    <s v="Aspirin"/>
    <s v="Abnormal"/>
    <x v="0"/>
  </r>
  <r>
    <s v="James Shields"/>
    <n v="77"/>
    <x v="1"/>
    <x v="7"/>
    <x v="4"/>
    <x v="596"/>
    <n v="29"/>
    <x v="6"/>
    <n v="7"/>
    <s v="Weekend"/>
    <s v="End"/>
    <s v="Brandy White"/>
    <s v="Barnes Inc"/>
    <x v="2"/>
    <n v="12156.90474"/>
    <n v="465"/>
    <x v="1"/>
    <d v="2021-09-13T00:00:00"/>
    <n v="1"/>
    <s v="Penicillin"/>
    <s v="Normal"/>
    <x v="0"/>
  </r>
  <r>
    <s v="Jenny Cook"/>
    <n v="27"/>
    <x v="0"/>
    <x v="2"/>
    <x v="3"/>
    <x v="548"/>
    <n v="1"/>
    <x v="1"/>
    <n v="6"/>
    <s v="Weekend"/>
    <s v="Start"/>
    <s v="Rebecca Herrera"/>
    <s v="Stevens, Smith and Taylor"/>
    <x v="4"/>
    <n v="6675.8976309999998"/>
    <n v="459"/>
    <x v="0"/>
    <d v="2019-06-04T00:00:00"/>
    <n v="2"/>
    <s v="Penicillin"/>
    <s v="Inconclusive"/>
    <x v="1"/>
  </r>
  <r>
    <s v="Michael Caldwell"/>
    <n v="67"/>
    <x v="1"/>
    <x v="5"/>
    <x v="4"/>
    <x v="594"/>
    <n v="16"/>
    <x v="2"/>
    <n v="3"/>
    <s v="Weekday"/>
    <s v="Mid"/>
    <s v="Samantha Mendez"/>
    <s v="Duncan-Cruz"/>
    <x v="3"/>
    <n v="16856.819159999999"/>
    <n v="109"/>
    <x v="2"/>
    <d v="2020-12-23T00:00:00"/>
    <n v="3"/>
    <s v="Ibuprofen"/>
    <s v="Normal"/>
    <x v="0"/>
  </r>
  <r>
    <s v="Micheal King"/>
    <n v="19"/>
    <x v="0"/>
    <x v="4"/>
    <x v="2"/>
    <x v="971"/>
    <n v="24"/>
    <x v="1"/>
    <n v="6"/>
    <s v="Weekend"/>
    <s v="Mid"/>
    <s v="Jordan Rose"/>
    <s v="Maldonado, Beasley and Jackson"/>
    <x v="3"/>
    <n v="20756.328440000001"/>
    <n v="479"/>
    <x v="2"/>
    <d v="2022-10-14T00:00:00"/>
    <n v="5"/>
    <s v="Ibuprofen"/>
    <s v="Abnormal"/>
    <x v="2"/>
  </r>
  <r>
    <s v="Rachel Li"/>
    <n v="43"/>
    <x v="1"/>
    <x v="6"/>
    <x v="4"/>
    <x v="796"/>
    <n v="29"/>
    <x v="1"/>
    <n v="6"/>
    <s v="Weekend"/>
    <s v="End"/>
    <s v="Carolyn White"/>
    <s v="Sullivan LLC"/>
    <x v="4"/>
    <n v="24210.04448"/>
    <n v="363"/>
    <x v="1"/>
    <d v="2022-02-23T00:00:00"/>
    <n v="3"/>
    <s v="Penicillin"/>
    <s v="Abnormal"/>
    <x v="1"/>
  </r>
  <r>
    <s v="Richard Grant"/>
    <n v="26"/>
    <x v="1"/>
    <x v="7"/>
    <x v="2"/>
    <x v="1106"/>
    <n v="19"/>
    <x v="2"/>
    <n v="3"/>
    <s v="Weekday"/>
    <s v="Mid"/>
    <s v="Terri Evans"/>
    <s v="Wagner, Gordon and Rivera"/>
    <x v="1"/>
    <n v="18089.911059999999"/>
    <n v="141"/>
    <x v="0"/>
    <d v="2018-12-20T00:00:00"/>
    <n v="4"/>
    <s v="Lipitor"/>
    <s v="Inconclusive"/>
    <x v="1"/>
  </r>
  <r>
    <s v="Andrew Adams"/>
    <n v="74"/>
    <x v="0"/>
    <x v="3"/>
    <x v="3"/>
    <x v="1472"/>
    <n v="1"/>
    <x v="3"/>
    <n v="5"/>
    <s v="Weekday"/>
    <s v="Start"/>
    <s v="AdaMaleSimon"/>
    <s v="Gordon, Chen and Tate"/>
    <x v="3"/>
    <n v="33648.433519999999"/>
    <n v="396"/>
    <x v="0"/>
    <d v="2019-02-11T00:00:00"/>
    <n v="1"/>
    <s v="Lipitor"/>
    <s v="Inconclusive"/>
    <x v="0"/>
  </r>
  <r>
    <s v="Steven Torres"/>
    <n v="66"/>
    <x v="1"/>
    <x v="5"/>
    <x v="4"/>
    <x v="1216"/>
    <n v="23"/>
    <x v="2"/>
    <n v="3"/>
    <s v="Weekday"/>
    <s v="Mid"/>
    <s v="Thomas Haley"/>
    <s v="Johnson Inc"/>
    <x v="2"/>
    <n v="15869.41798"/>
    <n v="393"/>
    <x v="1"/>
    <d v="2022-03-09T00:00:00"/>
    <n v="3"/>
    <s v="Ibuprofen"/>
    <s v="Normal"/>
    <x v="0"/>
  </r>
  <r>
    <s v="Jeremy Willis"/>
    <n v="51"/>
    <x v="0"/>
    <x v="2"/>
    <x v="1"/>
    <x v="1582"/>
    <n v="26"/>
    <x v="3"/>
    <n v="5"/>
    <s v="Weekday"/>
    <s v="Mid"/>
    <s v="Sara Newman"/>
    <s v="Wilson, Chavez and Brown"/>
    <x v="2"/>
    <n v="37118.862090000002"/>
    <n v="235"/>
    <x v="2"/>
    <d v="2023-05-29T00:00:00"/>
    <n v="1"/>
    <s v="Ibuprofen"/>
    <s v="Abnormal"/>
    <x v="1"/>
  </r>
  <r>
    <s v="Troy Smith"/>
    <n v="67"/>
    <x v="1"/>
    <x v="1"/>
    <x v="3"/>
    <x v="692"/>
    <n v="4"/>
    <x v="5"/>
    <n v="2"/>
    <s v="Weekday"/>
    <s v="Start"/>
    <s v="Emily Sutton"/>
    <s v="Mcdonald Group"/>
    <x v="1"/>
    <n v="23008.579020000001"/>
    <n v="401"/>
    <x v="0"/>
    <d v="2022-01-24T00:00:00"/>
    <n v="1"/>
    <s v="Paracetamol"/>
    <s v="Normal"/>
    <x v="0"/>
  </r>
  <r>
    <s v="Dale Henderson"/>
    <n v="35"/>
    <x v="1"/>
    <x v="2"/>
    <x v="1"/>
    <x v="366"/>
    <n v="12"/>
    <x v="5"/>
    <n v="2"/>
    <s v="Weekday"/>
    <s v="Mid"/>
    <s v="Tracy Adkins"/>
    <s v="Mitchell, Boyd and Weaver"/>
    <x v="1"/>
    <n v="27605.401839999999"/>
    <n v="189"/>
    <x v="1"/>
    <d v="2023-10-07T00:00:00"/>
    <n v="6"/>
    <s v="Aspirin"/>
    <s v="Normal"/>
    <x v="1"/>
  </r>
  <r>
    <s v="Steven Benson"/>
    <n v="24"/>
    <x v="1"/>
    <x v="3"/>
    <x v="4"/>
    <x v="1490"/>
    <n v="27"/>
    <x v="1"/>
    <n v="6"/>
    <s v="Weekend"/>
    <s v="End"/>
    <s v="Larry Reynolds"/>
    <s v="Ryan-Washington"/>
    <x v="2"/>
    <n v="22787.56667"/>
    <n v="336"/>
    <x v="2"/>
    <d v="2023-06-18T00:00:00"/>
    <n v="7"/>
    <s v="Penicillin"/>
    <s v="Inconclusive"/>
    <x v="2"/>
  </r>
  <r>
    <s v="Elaine Glenn"/>
    <n v="76"/>
    <x v="1"/>
    <x v="5"/>
    <x v="4"/>
    <x v="1030"/>
    <n v="18"/>
    <x v="5"/>
    <n v="2"/>
    <s v="Weekday"/>
    <s v="Mid"/>
    <s v="Tina Robinson"/>
    <s v="Jefferson, Hamilton and Reid"/>
    <x v="1"/>
    <n v="28028.606449999999"/>
    <n v="151"/>
    <x v="1"/>
    <d v="2019-01-09T00:00:00"/>
    <n v="3"/>
    <s v="Lipitor"/>
    <s v="Normal"/>
    <x v="0"/>
  </r>
  <r>
    <s v="Lawrence Meadows"/>
    <n v="42"/>
    <x v="0"/>
    <x v="1"/>
    <x v="2"/>
    <x v="1348"/>
    <n v="13"/>
    <x v="5"/>
    <n v="2"/>
    <s v="Weekday"/>
    <s v="Mid"/>
    <s v="Donna Wilson"/>
    <s v="Rodriguez-King"/>
    <x v="2"/>
    <n v="24599.873009999999"/>
    <n v="493"/>
    <x v="0"/>
    <d v="2022-09-14T00:00:00"/>
    <n v="3"/>
    <s v="Penicillin"/>
    <s v="Abnormal"/>
    <x v="1"/>
  </r>
  <r>
    <s v="Tammy Dunlap"/>
    <n v="80"/>
    <x v="0"/>
    <x v="4"/>
    <x v="3"/>
    <x v="822"/>
    <n v="29"/>
    <x v="5"/>
    <n v="2"/>
    <s v="Weekday"/>
    <s v="End"/>
    <s v="Andrew Paul"/>
    <s v="Wilson PLC"/>
    <x v="3"/>
    <n v="16898.207559999999"/>
    <n v="342"/>
    <x v="0"/>
    <d v="2019-01-31T00:00:00"/>
    <n v="4"/>
    <s v="Penicillin"/>
    <s v="Normal"/>
    <x v="0"/>
  </r>
  <r>
    <s v="Melissa Mcknight"/>
    <n v="81"/>
    <x v="0"/>
    <x v="4"/>
    <x v="5"/>
    <x v="1173"/>
    <n v="29"/>
    <x v="2"/>
    <n v="3"/>
    <s v="Weekday"/>
    <s v="End"/>
    <s v="Ashley Vasquez"/>
    <s v="Ashley-Mills"/>
    <x v="4"/>
    <n v="38327.808290000001"/>
    <n v="245"/>
    <x v="1"/>
    <d v="2019-05-30T00:00:00"/>
    <n v="4"/>
    <s v="Paracetamol"/>
    <s v="Normal"/>
    <x v="0"/>
  </r>
  <r>
    <s v="John Lewis"/>
    <n v="35"/>
    <x v="1"/>
    <x v="1"/>
    <x v="0"/>
    <x v="1491"/>
    <n v="18"/>
    <x v="1"/>
    <n v="6"/>
    <s v="Weekend"/>
    <s v="Mid"/>
    <s v="Laura Hamilton"/>
    <s v="Greene Ltd"/>
    <x v="2"/>
    <n v="43509.880740000001"/>
    <n v="145"/>
    <x v="2"/>
    <d v="2023-03-28T00:00:00"/>
    <n v="2"/>
    <s v="Penicillin"/>
    <s v="Abnormal"/>
    <x v="1"/>
  </r>
  <r>
    <s v="Pamela West"/>
    <n v="52"/>
    <x v="1"/>
    <x v="3"/>
    <x v="5"/>
    <x v="1024"/>
    <n v="31"/>
    <x v="3"/>
    <n v="5"/>
    <s v="Weekday"/>
    <s v="End"/>
    <s v="Jennifer Martinez"/>
    <s v="Manning-Williams"/>
    <x v="3"/>
    <n v="43216.918610000001"/>
    <n v="114"/>
    <x v="0"/>
    <d v="2022-01-06T00:00:00"/>
    <n v="4"/>
    <s v="Aspirin"/>
    <s v="Abnormal"/>
    <x v="1"/>
  </r>
  <r>
    <s v="Eric Stark"/>
    <n v="21"/>
    <x v="0"/>
    <x v="1"/>
    <x v="0"/>
    <x v="1281"/>
    <n v="31"/>
    <x v="1"/>
    <n v="6"/>
    <s v="Weekend"/>
    <s v="End"/>
    <s v="Dr. Christopher Bell"/>
    <s v="Bradley LLC"/>
    <x v="1"/>
    <n v="19424.367890000001"/>
    <n v="181"/>
    <x v="1"/>
    <d v="2021-08-23T00:00:00"/>
    <n v="1"/>
    <s v="Paracetamol"/>
    <s v="Abnormal"/>
    <x v="2"/>
  </r>
  <r>
    <s v="Vanessa Cook"/>
    <n v="29"/>
    <x v="0"/>
    <x v="4"/>
    <x v="5"/>
    <x v="920"/>
    <n v="15"/>
    <x v="3"/>
    <n v="5"/>
    <s v="Weekday"/>
    <s v="Mid"/>
    <s v="Miranda Taylor"/>
    <s v="Jones, Baker and Barrera"/>
    <x v="2"/>
    <n v="62407.037219999998"/>
    <n v="176"/>
    <x v="1"/>
    <d v="2023-09-26T00:00:00"/>
    <n v="2"/>
    <s v="Paracetamol"/>
    <s v="Abnormal"/>
    <x v="1"/>
  </r>
  <r>
    <s v="Teresa Jones"/>
    <n v="47"/>
    <x v="1"/>
    <x v="7"/>
    <x v="5"/>
    <x v="421"/>
    <n v="14"/>
    <x v="2"/>
    <n v="3"/>
    <s v="Weekday"/>
    <s v="Mid"/>
    <s v="Debra Ford"/>
    <s v="Holden-Gould"/>
    <x v="4"/>
    <n v="15654.805469999999"/>
    <n v="272"/>
    <x v="1"/>
    <d v="2021-07-30T00:00:00"/>
    <n v="5"/>
    <s v="Penicillin"/>
    <s v="Normal"/>
    <x v="1"/>
  </r>
  <r>
    <s v="Shannon Olson"/>
    <n v="72"/>
    <x v="0"/>
    <x v="7"/>
    <x v="4"/>
    <x v="397"/>
    <n v="26"/>
    <x v="2"/>
    <n v="3"/>
    <s v="Weekday"/>
    <s v="Mid"/>
    <s v="Karina Howell"/>
    <s v="Anderson LLC"/>
    <x v="1"/>
    <n v="1533.4292889999999"/>
    <n v="122"/>
    <x v="2"/>
    <d v="2020-09-20T00:00:00"/>
    <n v="7"/>
    <s v="Lipitor"/>
    <s v="Abnormal"/>
    <x v="0"/>
  </r>
  <r>
    <s v="Ashley Barnes"/>
    <n v="61"/>
    <x v="1"/>
    <x v="7"/>
    <x v="4"/>
    <x v="97"/>
    <n v="23"/>
    <x v="6"/>
    <n v="7"/>
    <s v="Weekend"/>
    <s v="Mid"/>
    <s v="Kirsten Bell"/>
    <s v="Campbell-Smith"/>
    <x v="0"/>
    <n v="14132.550999999999"/>
    <n v="468"/>
    <x v="1"/>
    <d v="2023-05-02T00:00:00"/>
    <n v="2"/>
    <s v="Penicillin"/>
    <s v="Abnormal"/>
    <x v="1"/>
  </r>
  <r>
    <s v="Tanya Porter"/>
    <n v="21"/>
    <x v="0"/>
    <x v="2"/>
    <x v="4"/>
    <x v="244"/>
    <n v="23"/>
    <x v="0"/>
    <n v="4"/>
    <s v="Weekday"/>
    <s v="Mid"/>
    <s v="Robert Adams"/>
    <s v="Torres LLC"/>
    <x v="1"/>
    <n v="34805.042529999999"/>
    <n v="341"/>
    <x v="2"/>
    <d v="2021-12-26T00:00:00"/>
    <n v="7"/>
    <s v="Lipitor"/>
    <s v="Inconclusive"/>
    <x v="2"/>
  </r>
  <r>
    <s v="Robert Dickerson"/>
    <n v="67"/>
    <x v="0"/>
    <x v="0"/>
    <x v="0"/>
    <x v="159"/>
    <n v="24"/>
    <x v="2"/>
    <n v="3"/>
    <s v="Weekday"/>
    <s v="Mid"/>
    <s v="Tyler Evans"/>
    <s v="Smith-Farmer"/>
    <x v="2"/>
    <n v="57587.801520000001"/>
    <n v="358"/>
    <x v="1"/>
    <d v="2023-06-12T00:00:00"/>
    <n v="1"/>
    <s v="Ibuprofen"/>
    <s v="Inconclusive"/>
    <x v="0"/>
  </r>
  <r>
    <s v="Jennifer Mack"/>
    <n v="78"/>
    <x v="0"/>
    <x v="4"/>
    <x v="4"/>
    <x v="177"/>
    <n v="15"/>
    <x v="4"/>
    <n v="1"/>
    <s v="Weekday"/>
    <s v="Mid"/>
    <s v="James Hernandez"/>
    <s v="Ward Ltd"/>
    <x v="2"/>
    <n v="6803.3300090000002"/>
    <n v="112"/>
    <x v="1"/>
    <d v="2019-08-01T00:00:00"/>
    <n v="4"/>
    <s v="Penicillin"/>
    <s v="Abnormal"/>
    <x v="0"/>
  </r>
  <r>
    <s v="Morgan Ballard"/>
    <n v="25"/>
    <x v="0"/>
    <x v="2"/>
    <x v="5"/>
    <x v="215"/>
    <n v="20"/>
    <x v="1"/>
    <n v="6"/>
    <s v="Weekend"/>
    <s v="Mid"/>
    <s v="Larry Norton"/>
    <s v="Rios-Adams"/>
    <x v="3"/>
    <n v="39129.158369999997"/>
    <n v="115"/>
    <x v="0"/>
    <d v="2021-03-25T00:00:00"/>
    <n v="4"/>
    <s v="Lipitor"/>
    <s v="Normal"/>
    <x v="1"/>
  </r>
  <r>
    <s v="Heather Maxwell"/>
    <n v="27"/>
    <x v="1"/>
    <x v="0"/>
    <x v="4"/>
    <x v="1355"/>
    <n v="13"/>
    <x v="0"/>
    <n v="4"/>
    <s v="Weekday"/>
    <s v="Mid"/>
    <s v="Bill Graham"/>
    <s v="Chapman, Rojas and Foster"/>
    <x v="2"/>
    <n v="20404.034070000002"/>
    <n v="242"/>
    <x v="2"/>
    <d v="2022-02-02T00:00:00"/>
    <n v="3"/>
    <s v="Paracetamol"/>
    <s v="Inconclusive"/>
    <x v="1"/>
  </r>
  <r>
    <s v="Kelli Jensen"/>
    <n v="28"/>
    <x v="0"/>
    <x v="1"/>
    <x v="4"/>
    <x v="54"/>
    <n v="13"/>
    <x v="2"/>
    <n v="3"/>
    <s v="Weekday"/>
    <s v="Mid"/>
    <s v="Amanda Thompson"/>
    <s v="Martin-Booker"/>
    <x v="2"/>
    <n v="23124.52836"/>
    <n v="389"/>
    <x v="1"/>
    <d v="2019-12-01T00:00:00"/>
    <n v="7"/>
    <s v="Ibuprofen"/>
    <s v="Abnormal"/>
    <x v="1"/>
  </r>
  <r>
    <s v="Jamie Graham"/>
    <n v="28"/>
    <x v="1"/>
    <x v="6"/>
    <x v="4"/>
    <x v="393"/>
    <n v="7"/>
    <x v="6"/>
    <n v="7"/>
    <s v="Weekend"/>
    <s v="Mid"/>
    <s v="Stephanie Franco"/>
    <s v="Ramirez-Fernandez"/>
    <x v="4"/>
    <n v="15192.886570000001"/>
    <n v="177"/>
    <x v="2"/>
    <d v="2021-02-21T00:00:00"/>
    <n v="7"/>
    <s v="Ibuprofen"/>
    <s v="Normal"/>
    <x v="1"/>
  </r>
  <r>
    <s v="Gary Blankenship"/>
    <n v="18"/>
    <x v="0"/>
    <x v="1"/>
    <x v="4"/>
    <x v="1760"/>
    <n v="16"/>
    <x v="6"/>
    <n v="7"/>
    <s v="Weekend"/>
    <s v="Mid"/>
    <s v="Christopher Wilson"/>
    <s v="Sanford, Lloyd and Townsend"/>
    <x v="3"/>
    <n v="3277.399496"/>
    <n v="203"/>
    <x v="2"/>
    <d v="2019-01-11T00:00:00"/>
    <n v="5"/>
    <s v="Ibuprofen"/>
    <s v="Normal"/>
    <x v="2"/>
  </r>
  <r>
    <s v="Andrea Byrd"/>
    <n v="23"/>
    <x v="0"/>
    <x v="4"/>
    <x v="0"/>
    <x v="1685"/>
    <n v="2"/>
    <x v="3"/>
    <n v="5"/>
    <s v="Weekday"/>
    <s v="Start"/>
    <s v="Julie Greene"/>
    <s v="Olsen Ltd"/>
    <x v="2"/>
    <n v="16657.250650000002"/>
    <n v="360"/>
    <x v="2"/>
    <d v="2021-04-20T00:00:00"/>
    <n v="2"/>
    <s v="Penicillin"/>
    <s v="Normal"/>
    <x v="2"/>
  </r>
  <r>
    <s v="Kevin Powell"/>
    <n v="83"/>
    <x v="0"/>
    <x v="6"/>
    <x v="2"/>
    <x v="1036"/>
    <n v="21"/>
    <x v="2"/>
    <n v="3"/>
    <s v="Weekday"/>
    <s v="Mid"/>
    <s v="Mark Jones"/>
    <s v="Reyes LLC"/>
    <x v="4"/>
    <n v="9259.8327910000007"/>
    <n v="229"/>
    <x v="0"/>
    <d v="2021-07-27T00:00:00"/>
    <n v="2"/>
    <s v="Ibuprofen"/>
    <s v="Abnormal"/>
    <x v="0"/>
  </r>
  <r>
    <s v="Ricky Nelson"/>
    <n v="52"/>
    <x v="0"/>
    <x v="0"/>
    <x v="4"/>
    <x v="347"/>
    <n v="13"/>
    <x v="5"/>
    <n v="2"/>
    <s v="Weekday"/>
    <s v="Mid"/>
    <s v="Brandon Jackson"/>
    <s v="Orr, Allen and Reynolds"/>
    <x v="4"/>
    <n v="23353.965749999999"/>
    <n v="406"/>
    <x v="2"/>
    <d v="2023-07-12T00:00:00"/>
    <n v="3"/>
    <s v="Aspirin"/>
    <s v="Abnormal"/>
    <x v="1"/>
  </r>
  <r>
    <s v="Elizabeth Rivera"/>
    <n v="50"/>
    <x v="1"/>
    <x v="1"/>
    <x v="1"/>
    <x v="1634"/>
    <n v="13"/>
    <x v="3"/>
    <n v="5"/>
    <s v="Weekday"/>
    <s v="Mid"/>
    <s v="Alan Reyes"/>
    <s v="Bennett, Beck and Cooper"/>
    <x v="0"/>
    <n v="9814.5662919999995"/>
    <n v="214"/>
    <x v="1"/>
    <d v="2022-06-07T00:00:00"/>
    <n v="2"/>
    <s v="Penicillin"/>
    <s v="Inconclusive"/>
    <x v="1"/>
  </r>
  <r>
    <s v="Joanne Hall"/>
    <n v="20"/>
    <x v="0"/>
    <x v="6"/>
    <x v="0"/>
    <x v="195"/>
    <n v="12"/>
    <x v="3"/>
    <n v="5"/>
    <s v="Weekday"/>
    <s v="Mid"/>
    <s v="Micheal Barber"/>
    <s v="Nunez LLC"/>
    <x v="1"/>
    <n v="43484.928760000003"/>
    <n v="250"/>
    <x v="1"/>
    <d v="2022-09-05T00:00:00"/>
    <n v="1"/>
    <s v="Penicillin"/>
    <s v="Abnormal"/>
    <x v="2"/>
  </r>
  <r>
    <s v="Chloe Scott"/>
    <n v="44"/>
    <x v="0"/>
    <x v="2"/>
    <x v="4"/>
    <x v="705"/>
    <n v="9"/>
    <x v="5"/>
    <n v="2"/>
    <s v="Weekday"/>
    <s v="Mid"/>
    <s v="David Everett"/>
    <s v="Smith, Griffith and Olson"/>
    <x v="2"/>
    <n v="13211.337030000001"/>
    <n v="104"/>
    <x v="2"/>
    <d v="2019-08-02T00:00:00"/>
    <n v="5"/>
    <s v="Ibuprofen"/>
    <s v="Abnormal"/>
    <x v="1"/>
  </r>
  <r>
    <s v="Scott Sherman"/>
    <n v="53"/>
    <x v="1"/>
    <x v="7"/>
    <x v="2"/>
    <x v="1721"/>
    <n v="14"/>
    <x v="0"/>
    <n v="4"/>
    <s v="Weekday"/>
    <s v="Mid"/>
    <s v="Tiffany Jensen"/>
    <s v="Doyle Group"/>
    <x v="0"/>
    <n v="14991.83339"/>
    <n v="374"/>
    <x v="2"/>
    <d v="2019-03-13T00:00:00"/>
    <n v="3"/>
    <s v="Lipitor"/>
    <s v="Normal"/>
    <x v="1"/>
  </r>
  <r>
    <s v="Lauren Dominguez"/>
    <n v="35"/>
    <x v="1"/>
    <x v="4"/>
    <x v="2"/>
    <x v="1747"/>
    <n v="23"/>
    <x v="0"/>
    <n v="4"/>
    <s v="Weekday"/>
    <s v="Mid"/>
    <s v="James Pruitt"/>
    <s v="Harrison-Wood"/>
    <x v="1"/>
    <n v="6285.9399359999998"/>
    <n v="211"/>
    <x v="1"/>
    <d v="2023-03-12T00:00:00"/>
    <n v="7"/>
    <s v="Aspirin"/>
    <s v="Abnormal"/>
    <x v="1"/>
  </r>
  <r>
    <s v="Karen Kelly"/>
    <n v="82"/>
    <x v="1"/>
    <x v="2"/>
    <x v="2"/>
    <x v="1711"/>
    <n v="3"/>
    <x v="4"/>
    <n v="1"/>
    <s v="Weekday"/>
    <s v="Start"/>
    <s v="Dustin Santana"/>
    <s v="Madden, Macias and Tucker"/>
    <x v="1"/>
    <n v="8299.6439460000001"/>
    <n v="276"/>
    <x v="0"/>
    <d v="2022-01-11T00:00:00"/>
    <n v="2"/>
    <s v="Ibuprofen"/>
    <s v="Normal"/>
    <x v="0"/>
  </r>
  <r>
    <s v="Sandra Wallace"/>
    <n v="76"/>
    <x v="1"/>
    <x v="1"/>
    <x v="5"/>
    <x v="404"/>
    <n v="30"/>
    <x v="0"/>
    <n v="4"/>
    <s v="Weekday"/>
    <s v="End"/>
    <s v="Ann Cole"/>
    <s v="Barnett Ltd"/>
    <x v="3"/>
    <n v="38601.104809999997"/>
    <n v="476"/>
    <x v="1"/>
    <d v="2020-08-21T00:00:00"/>
    <n v="5"/>
    <s v="Paracetamol"/>
    <s v="Abnormal"/>
    <x v="0"/>
  </r>
  <r>
    <s v="Christopher Walker"/>
    <n v="29"/>
    <x v="1"/>
    <x v="5"/>
    <x v="4"/>
    <x v="1221"/>
    <n v="9"/>
    <x v="3"/>
    <n v="5"/>
    <s v="Weekday"/>
    <s v="Mid"/>
    <s v="James Chung"/>
    <s v="Pena Group"/>
    <x v="4"/>
    <n v="2083.720832"/>
    <n v="441"/>
    <x v="2"/>
    <d v="2022-09-16T00:00:00"/>
    <n v="5"/>
    <s v="Aspirin"/>
    <s v="Abnormal"/>
    <x v="1"/>
  </r>
  <r>
    <s v="Justin Garcia"/>
    <n v="20"/>
    <x v="1"/>
    <x v="2"/>
    <x v="2"/>
    <x v="1369"/>
    <n v="7"/>
    <x v="4"/>
    <n v="1"/>
    <s v="Weekday"/>
    <s v="Mid"/>
    <s v="Tina Holloway"/>
    <s v="Duke-Anderson"/>
    <x v="4"/>
    <n v="13930.11932"/>
    <n v="375"/>
    <x v="2"/>
    <d v="2020-12-25T00:00:00"/>
    <n v="5"/>
    <s v="Lipitor"/>
    <s v="Abnormal"/>
    <x v="2"/>
  </r>
  <r>
    <s v="Megan Wagner"/>
    <n v="77"/>
    <x v="0"/>
    <x v="7"/>
    <x v="5"/>
    <x v="300"/>
    <n v="27"/>
    <x v="1"/>
    <n v="6"/>
    <s v="Weekend"/>
    <s v="End"/>
    <s v="Juan Hoffman"/>
    <s v="Espinoza, Reynolds and Salazar"/>
    <x v="2"/>
    <n v="9413.0534250000001"/>
    <n v="220"/>
    <x v="0"/>
    <d v="2022-09-14T00:00:00"/>
    <n v="3"/>
    <s v="Aspirin"/>
    <s v="Normal"/>
    <x v="0"/>
  </r>
  <r>
    <s v="Brittany Pena"/>
    <n v="71"/>
    <x v="1"/>
    <x v="1"/>
    <x v="5"/>
    <x v="818"/>
    <n v="24"/>
    <x v="3"/>
    <n v="5"/>
    <s v="Weekday"/>
    <s v="Mid"/>
    <s v="Jerome Smith"/>
    <s v="French-Vazquez"/>
    <x v="2"/>
    <n v="20825.88522"/>
    <n v="426"/>
    <x v="0"/>
    <d v="2020-05-12T00:00:00"/>
    <n v="2"/>
    <s v="Paracetamol"/>
    <s v="Normal"/>
    <x v="0"/>
  </r>
  <r>
    <s v="Jeffrey Bonilla"/>
    <n v="47"/>
    <x v="0"/>
    <x v="0"/>
    <x v="3"/>
    <x v="1441"/>
    <n v="19"/>
    <x v="5"/>
    <n v="2"/>
    <s v="Weekday"/>
    <s v="Mid"/>
    <s v="Dean Jones"/>
    <s v="Owens, Ray and May"/>
    <x v="0"/>
    <n v="3669.66266"/>
    <n v="264"/>
    <x v="0"/>
    <d v="2022-07-22T00:00:00"/>
    <n v="5"/>
    <s v="Lipitor"/>
    <s v="Inconclusive"/>
    <x v="1"/>
  </r>
  <r>
    <s v="Collin Miller"/>
    <n v="21"/>
    <x v="1"/>
    <x v="7"/>
    <x v="5"/>
    <x v="1137"/>
    <n v="15"/>
    <x v="5"/>
    <n v="2"/>
    <s v="Weekday"/>
    <s v="Mid"/>
    <s v="Daniel Aguilar"/>
    <s v="White-Chaney"/>
    <x v="3"/>
    <n v="46002.104480000002"/>
    <n v="109"/>
    <x v="0"/>
    <d v="2022-12-07T00:00:00"/>
    <n v="3"/>
    <s v="Penicillin"/>
    <s v="Inconclusive"/>
    <x v="2"/>
  </r>
  <r>
    <s v="Steven Watts"/>
    <n v="53"/>
    <x v="1"/>
    <x v="2"/>
    <x v="1"/>
    <x v="28"/>
    <n v="14"/>
    <x v="5"/>
    <n v="2"/>
    <s v="Weekday"/>
    <s v="Mid"/>
    <s v="David Olson"/>
    <s v="Yang, Wolf and Taylor"/>
    <x v="4"/>
    <n v="34458.86462"/>
    <n v="476"/>
    <x v="2"/>
    <d v="2019-06-09T00:00:00"/>
    <n v="7"/>
    <s v="Aspirin"/>
    <s v="Abnormal"/>
    <x v="1"/>
  </r>
  <r>
    <s v="Caleb Pitts"/>
    <n v="21"/>
    <x v="0"/>
    <x v="1"/>
    <x v="2"/>
    <x v="1356"/>
    <n v="29"/>
    <x v="0"/>
    <n v="4"/>
    <s v="Weekday"/>
    <s v="End"/>
    <s v="Vanessa Garcia"/>
    <s v="Richards LLC"/>
    <x v="2"/>
    <n v="922.33269819999998"/>
    <n v="329"/>
    <x v="2"/>
    <d v="2023-01-14T00:00:00"/>
    <n v="6"/>
    <s v="Lipitor"/>
    <s v="Normal"/>
    <x v="2"/>
  </r>
  <r>
    <s v="Tony Carter"/>
    <n v="27"/>
    <x v="1"/>
    <x v="1"/>
    <x v="4"/>
    <x v="311"/>
    <n v="11"/>
    <x v="2"/>
    <n v="3"/>
    <s v="Weekday"/>
    <s v="Mid"/>
    <s v="David Finley"/>
    <s v="Price Inc"/>
    <x v="3"/>
    <n v="14995.950210000001"/>
    <n v="317"/>
    <x v="1"/>
    <d v="2019-12-12T00:00:00"/>
    <n v="4"/>
    <s v="Aspirin"/>
    <s v="Inconclusive"/>
    <x v="1"/>
  </r>
  <r>
    <s v="Angela Stephens"/>
    <n v="30"/>
    <x v="1"/>
    <x v="6"/>
    <x v="2"/>
    <x v="157"/>
    <n v="1"/>
    <x v="5"/>
    <n v="2"/>
    <s v="Weekday"/>
    <s v="Start"/>
    <s v="Hannah Maxwell"/>
    <s v="Atkins, Harrington and Carson"/>
    <x v="4"/>
    <n v="13844.87392"/>
    <n v="455"/>
    <x v="0"/>
    <d v="2022-02-02T00:00:00"/>
    <n v="3"/>
    <s v="Ibuprofen"/>
    <s v="Inconclusive"/>
    <x v="1"/>
  </r>
  <r>
    <s v="Erin Brooks"/>
    <n v="46"/>
    <x v="0"/>
    <x v="7"/>
    <x v="3"/>
    <x v="1661"/>
    <n v="3"/>
    <x v="4"/>
    <n v="1"/>
    <s v="Weekday"/>
    <s v="Start"/>
    <s v="Tasha Gonzalez"/>
    <s v="Frederick-Graham"/>
    <x v="4"/>
    <n v="34421.145109999998"/>
    <n v="386"/>
    <x v="0"/>
    <d v="2018-12-05T00:00:00"/>
    <n v="3"/>
    <s v="Penicillin"/>
    <s v="Normal"/>
    <x v="1"/>
  </r>
  <r>
    <s v="James Richard"/>
    <n v="85"/>
    <x v="1"/>
    <x v="0"/>
    <x v="5"/>
    <x v="1180"/>
    <n v="30"/>
    <x v="5"/>
    <n v="2"/>
    <s v="Weekday"/>
    <s v="End"/>
    <s v="Megan Macias"/>
    <s v="Neal and Sons"/>
    <x v="0"/>
    <n v="63013.848639999997"/>
    <n v="311"/>
    <x v="0"/>
    <d v="2022-09-03T00:00:00"/>
    <n v="6"/>
    <s v="Penicillin"/>
    <s v="Normal"/>
    <x v="0"/>
  </r>
  <r>
    <s v="James Choi"/>
    <n v="59"/>
    <x v="0"/>
    <x v="1"/>
    <x v="3"/>
    <x v="482"/>
    <n v="13"/>
    <x v="0"/>
    <n v="4"/>
    <s v="Weekday"/>
    <s v="Mid"/>
    <s v="Anthony Barnes"/>
    <s v="Melton-Hunter"/>
    <x v="4"/>
    <n v="1017.14643"/>
    <n v="499"/>
    <x v="0"/>
    <d v="2021-05-29T00:00:00"/>
    <n v="6"/>
    <s v="Ibuprofen"/>
    <s v="Abnormal"/>
    <x v="1"/>
  </r>
  <r>
    <s v="Dennis Gray"/>
    <n v="42"/>
    <x v="0"/>
    <x v="1"/>
    <x v="0"/>
    <x v="19"/>
    <n v="10"/>
    <x v="2"/>
    <n v="3"/>
    <s v="Weekday"/>
    <s v="Mid"/>
    <s v="Rebecca Wallace"/>
    <s v="Robinson Group"/>
    <x v="0"/>
    <n v="50357.929479999999"/>
    <n v="447"/>
    <x v="1"/>
    <d v="2019-08-01T00:00:00"/>
    <n v="4"/>
    <s v="Aspirin"/>
    <s v="Normal"/>
    <x v="1"/>
  </r>
  <r>
    <s v="Angela Weber"/>
    <n v="38"/>
    <x v="1"/>
    <x v="1"/>
    <x v="1"/>
    <x v="144"/>
    <n v="31"/>
    <x v="6"/>
    <n v="7"/>
    <s v="Weekend"/>
    <s v="End"/>
    <s v="Ryan Daniel"/>
    <s v="Jones-Elliott"/>
    <x v="4"/>
    <n v="38635.267339999999"/>
    <n v="244"/>
    <x v="1"/>
    <d v="2022-08-28T00:00:00"/>
    <n v="7"/>
    <s v="Lipitor"/>
    <s v="Normal"/>
    <x v="1"/>
  </r>
  <r>
    <s v="Kimberly Prince"/>
    <n v="62"/>
    <x v="0"/>
    <x v="5"/>
    <x v="5"/>
    <x v="1005"/>
    <n v="31"/>
    <x v="6"/>
    <n v="7"/>
    <s v="Weekend"/>
    <s v="End"/>
    <s v="Maria Gregory"/>
    <s v="Parsons LLC"/>
    <x v="2"/>
    <n v="32651.211050000002"/>
    <n v="396"/>
    <x v="1"/>
    <d v="2019-04-10T00:00:00"/>
    <n v="3"/>
    <s v="Ibuprofen"/>
    <s v="Normal"/>
    <x v="1"/>
  </r>
  <r>
    <s v="Rachel Rodriguez"/>
    <n v="81"/>
    <x v="0"/>
    <x v="6"/>
    <x v="5"/>
    <x v="363"/>
    <n v="27"/>
    <x v="2"/>
    <n v="3"/>
    <s v="Weekday"/>
    <s v="End"/>
    <s v="Sarah Hammond"/>
    <s v="Lynch, Wallace and Grimes"/>
    <x v="3"/>
    <n v="21052.999960000001"/>
    <n v="166"/>
    <x v="0"/>
    <d v="2022-05-19T00:00:00"/>
    <n v="4"/>
    <s v="Aspirin"/>
    <s v="Abnormal"/>
    <x v="0"/>
  </r>
  <r>
    <s v="WilliaMalePrice"/>
    <n v="46"/>
    <x v="1"/>
    <x v="4"/>
    <x v="1"/>
    <x v="1696"/>
    <n v="6"/>
    <x v="6"/>
    <n v="7"/>
    <s v="Weekend"/>
    <s v="Mid"/>
    <s v="Austin Castillo"/>
    <s v="Smith-Baker"/>
    <x v="0"/>
    <n v="2795.4390779999999"/>
    <n v="105"/>
    <x v="2"/>
    <d v="2023-08-31T00:00:00"/>
    <n v="4"/>
    <s v="Penicillin"/>
    <s v="Normal"/>
    <x v="1"/>
  </r>
  <r>
    <s v="Steve Glenn"/>
    <n v="22"/>
    <x v="1"/>
    <x v="6"/>
    <x v="1"/>
    <x v="272"/>
    <n v="19"/>
    <x v="0"/>
    <n v="4"/>
    <s v="Weekday"/>
    <s v="Mid"/>
    <s v="Cody Whitehead"/>
    <s v="Matthews Group"/>
    <x v="3"/>
    <n v="44886.916850000001"/>
    <n v="207"/>
    <x v="2"/>
    <d v="2019-09-27T00:00:00"/>
    <n v="5"/>
    <s v="Lipitor"/>
    <s v="Abnormal"/>
    <x v="2"/>
  </r>
  <r>
    <s v="Molly Oliver"/>
    <n v="85"/>
    <x v="1"/>
    <x v="4"/>
    <x v="0"/>
    <x v="34"/>
    <n v="10"/>
    <x v="5"/>
    <n v="2"/>
    <s v="Weekday"/>
    <s v="Mid"/>
    <s v="James Miller"/>
    <s v="Garza, KiMaleand Erickson"/>
    <x v="0"/>
    <n v="41322.008589999998"/>
    <n v="284"/>
    <x v="1"/>
    <d v="2020-01-06T00:00:00"/>
    <n v="1"/>
    <s v="Penicillin"/>
    <s v="Inconclusive"/>
    <x v="0"/>
  </r>
  <r>
    <s v="Catherine Anderson"/>
    <n v="74"/>
    <x v="0"/>
    <x v="3"/>
    <x v="4"/>
    <x v="1607"/>
    <n v="8"/>
    <x v="2"/>
    <n v="3"/>
    <s v="Weekday"/>
    <s v="Mid"/>
    <s v="Miss Maria King"/>
    <s v="Diaz, Smith and Scott"/>
    <x v="2"/>
    <n v="29382.0167"/>
    <n v="495"/>
    <x v="2"/>
    <d v="2021-12-15T00:00:00"/>
    <n v="3"/>
    <s v="Lipitor"/>
    <s v="Abnormal"/>
    <x v="0"/>
  </r>
  <r>
    <s v="Janet Nelson"/>
    <n v="80"/>
    <x v="1"/>
    <x v="7"/>
    <x v="1"/>
    <x v="1323"/>
    <n v="29"/>
    <x v="1"/>
    <n v="6"/>
    <s v="Weekend"/>
    <s v="End"/>
    <s v="Kelly Wright"/>
    <s v="Shaw Ltd"/>
    <x v="2"/>
    <n v="5256.6857049999999"/>
    <n v="319"/>
    <x v="2"/>
    <d v="2020-09-27T00:00:00"/>
    <n v="7"/>
    <s v="Penicillin"/>
    <s v="Normal"/>
    <x v="0"/>
  </r>
  <r>
    <s v="John Powell"/>
    <n v="29"/>
    <x v="1"/>
    <x v="1"/>
    <x v="4"/>
    <x v="661"/>
    <n v="5"/>
    <x v="5"/>
    <n v="2"/>
    <s v="Weekday"/>
    <s v="Mid"/>
    <s v="Frances Thompson"/>
    <s v="Sparks-Hooper"/>
    <x v="1"/>
    <n v="13180.28952"/>
    <n v="174"/>
    <x v="2"/>
    <d v="2022-04-15T00:00:00"/>
    <n v="5"/>
    <s v="Lipitor"/>
    <s v="Abnormal"/>
    <x v="1"/>
  </r>
  <r>
    <s v="Kaitlyn Juarez"/>
    <n v="39"/>
    <x v="1"/>
    <x v="6"/>
    <x v="1"/>
    <x v="10"/>
    <n v="13"/>
    <x v="5"/>
    <n v="2"/>
    <s v="Weekday"/>
    <s v="Mid"/>
    <s v="Amy Duncan"/>
    <s v="Brooks LLC"/>
    <x v="1"/>
    <n v="26119.377349999999"/>
    <n v="345"/>
    <x v="1"/>
    <d v="2021-04-18T00:00:00"/>
    <n v="7"/>
    <s v="Ibuprofen"/>
    <s v="Inconclusive"/>
    <x v="1"/>
  </r>
  <r>
    <s v="Kelli Cowan"/>
    <n v="52"/>
    <x v="1"/>
    <x v="5"/>
    <x v="5"/>
    <x v="296"/>
    <n v="19"/>
    <x v="1"/>
    <n v="6"/>
    <s v="Weekend"/>
    <s v="Mid"/>
    <s v="Jack Lynch"/>
    <s v="Rodriguez-Rojas"/>
    <x v="0"/>
    <n v="54415.767019999999"/>
    <n v="415"/>
    <x v="0"/>
    <d v="2020-09-25T00:00:00"/>
    <n v="5"/>
    <s v="Penicillin"/>
    <s v="Normal"/>
    <x v="1"/>
  </r>
  <r>
    <s v="Laurie Moses"/>
    <n v="33"/>
    <x v="0"/>
    <x v="0"/>
    <x v="3"/>
    <x v="1173"/>
    <n v="29"/>
    <x v="2"/>
    <n v="3"/>
    <s v="Weekday"/>
    <s v="End"/>
    <s v="James Myers"/>
    <s v="Guzman, Monroe and Becker"/>
    <x v="1"/>
    <n v="5769.6761450000004"/>
    <n v="193"/>
    <x v="0"/>
    <d v="2019-06-17T00:00:00"/>
    <n v="1"/>
    <s v="Penicillin"/>
    <s v="Inconclusive"/>
    <x v="1"/>
  </r>
  <r>
    <s v="Kimberly Valdez"/>
    <n v="45"/>
    <x v="1"/>
    <x v="0"/>
    <x v="5"/>
    <x v="373"/>
    <n v="29"/>
    <x v="0"/>
    <n v="4"/>
    <s v="Weekday"/>
    <s v="End"/>
    <s v="Angel Mckinney"/>
    <s v="Hamilton PLC"/>
    <x v="1"/>
    <n v="72200.849489999993"/>
    <n v="126"/>
    <x v="0"/>
    <d v="2020-10-31T00:00:00"/>
    <n v="6"/>
    <s v="Ibuprofen"/>
    <s v="Inconclusive"/>
    <x v="1"/>
  </r>
  <r>
    <s v="Stacy Lewis"/>
    <n v="20"/>
    <x v="0"/>
    <x v="1"/>
    <x v="2"/>
    <x v="690"/>
    <n v="10"/>
    <x v="6"/>
    <n v="7"/>
    <s v="Weekend"/>
    <s v="Mid"/>
    <s v="Mark Peterson"/>
    <s v="Rodriguez-Brown"/>
    <x v="4"/>
    <n v="8993.3929200000002"/>
    <n v="244"/>
    <x v="1"/>
    <d v="2019-12-10T00:00:00"/>
    <n v="2"/>
    <s v="Ibuprofen"/>
    <s v="Inconclusive"/>
    <x v="2"/>
  </r>
  <r>
    <s v="Dalton Dunn"/>
    <n v="23"/>
    <x v="0"/>
    <x v="7"/>
    <x v="0"/>
    <x v="815"/>
    <n v="17"/>
    <x v="0"/>
    <n v="4"/>
    <s v="Weekday"/>
    <s v="Mid"/>
    <s v="Joseph Ford"/>
    <s v="Brock Group"/>
    <x v="2"/>
    <n v="11701.50727"/>
    <n v="312"/>
    <x v="1"/>
    <d v="2019-01-29T00:00:00"/>
    <n v="2"/>
    <s v="Lipitor"/>
    <s v="Abnormal"/>
    <x v="2"/>
  </r>
  <r>
    <s v="Terry Brown"/>
    <n v="24"/>
    <x v="1"/>
    <x v="7"/>
    <x v="4"/>
    <x v="1761"/>
    <n v="15"/>
    <x v="2"/>
    <n v="3"/>
    <s v="Weekday"/>
    <s v="Mid"/>
    <s v="Sharon Patel"/>
    <s v="Acosta and Sons"/>
    <x v="4"/>
    <n v="10178.6968"/>
    <n v="123"/>
    <x v="2"/>
    <d v="2022-06-21T00:00:00"/>
    <n v="2"/>
    <s v="Penicillin"/>
    <s v="Normal"/>
    <x v="2"/>
  </r>
  <r>
    <s v="Charles Cook"/>
    <n v="72"/>
    <x v="0"/>
    <x v="2"/>
    <x v="3"/>
    <x v="1471"/>
    <n v="18"/>
    <x v="2"/>
    <n v="3"/>
    <s v="Weekday"/>
    <s v="Mid"/>
    <s v="Todd Wells"/>
    <s v="Austin, Hernandez and Hurley"/>
    <x v="0"/>
    <n v="7514.7073149999997"/>
    <n v="369"/>
    <x v="2"/>
    <d v="2020-01-11T00:00:00"/>
    <n v="6"/>
    <s v="Lipitor"/>
    <s v="Normal"/>
    <x v="0"/>
  </r>
  <r>
    <s v="Francis Aguirre"/>
    <n v="22"/>
    <x v="0"/>
    <x v="7"/>
    <x v="5"/>
    <x v="27"/>
    <n v="25"/>
    <x v="5"/>
    <n v="2"/>
    <s v="Weekday"/>
    <s v="Mid"/>
    <s v="Laura Gonzales PhD"/>
    <s v="Thompson, Martin and Johnson"/>
    <x v="2"/>
    <n v="27817.110830000001"/>
    <n v="247"/>
    <x v="1"/>
    <d v="2021-06-06T00:00:00"/>
    <n v="7"/>
    <s v="Paracetamol"/>
    <s v="Inconclusive"/>
    <x v="2"/>
  </r>
  <r>
    <s v="Leslie Garcia"/>
    <n v="73"/>
    <x v="0"/>
    <x v="1"/>
    <x v="3"/>
    <x v="363"/>
    <n v="27"/>
    <x v="2"/>
    <n v="3"/>
    <s v="Weekday"/>
    <s v="End"/>
    <s v="Joseph Flowers MD"/>
    <s v="Ford, Glover and Robinson"/>
    <x v="0"/>
    <n v="18553.192780000001"/>
    <n v="288"/>
    <x v="2"/>
    <d v="2022-04-28T00:00:00"/>
    <n v="4"/>
    <s v="Aspirin"/>
    <s v="Normal"/>
    <x v="0"/>
  </r>
  <r>
    <s v="Brent Brown"/>
    <n v="39"/>
    <x v="0"/>
    <x v="5"/>
    <x v="3"/>
    <x v="1192"/>
    <n v="21"/>
    <x v="1"/>
    <n v="6"/>
    <s v="Weekend"/>
    <s v="Mid"/>
    <s v="Michael Fleming"/>
    <s v="Brown, Moreno and Bell"/>
    <x v="4"/>
    <n v="7005.9554889999999"/>
    <n v="340"/>
    <x v="1"/>
    <d v="2021-09-03T00:00:00"/>
    <n v="5"/>
    <s v="Penicillin"/>
    <s v="Abnormal"/>
    <x v="1"/>
  </r>
  <r>
    <s v="Shannon Miller"/>
    <n v="83"/>
    <x v="1"/>
    <x v="4"/>
    <x v="2"/>
    <x v="677"/>
    <n v="23"/>
    <x v="3"/>
    <n v="5"/>
    <s v="Weekday"/>
    <s v="Mid"/>
    <s v="Terry Nelson"/>
    <s v="Turner, Holden and Hunter"/>
    <x v="0"/>
    <n v="7559.631797"/>
    <n v="249"/>
    <x v="0"/>
    <d v="2021-04-29T00:00:00"/>
    <n v="4"/>
    <s v="Penicillin"/>
    <s v="Abnormal"/>
    <x v="0"/>
  </r>
  <r>
    <s v="Mary Davis"/>
    <n v="53"/>
    <x v="0"/>
    <x v="1"/>
    <x v="1"/>
    <x v="232"/>
    <n v="24"/>
    <x v="5"/>
    <n v="2"/>
    <s v="Weekday"/>
    <s v="Mid"/>
    <s v="Brenda Browning"/>
    <s v="Flores PLC"/>
    <x v="3"/>
    <n v="29788.630260000002"/>
    <n v="200"/>
    <x v="1"/>
    <d v="2020-04-17T00:00:00"/>
    <n v="5"/>
    <s v="Aspirin"/>
    <s v="Abnormal"/>
    <x v="1"/>
  </r>
  <r>
    <s v="Rachel Hunt"/>
    <n v="81"/>
    <x v="1"/>
    <x v="1"/>
    <x v="0"/>
    <x v="448"/>
    <n v="30"/>
    <x v="5"/>
    <n v="2"/>
    <s v="Weekday"/>
    <s v="End"/>
    <s v="Michelle Jones"/>
    <s v="George PLC"/>
    <x v="0"/>
    <n v="33842.429559999997"/>
    <n v="392"/>
    <x v="1"/>
    <d v="2020-07-20T00:00:00"/>
    <n v="1"/>
    <s v="Aspirin"/>
    <s v="Inconclusive"/>
    <x v="0"/>
  </r>
  <r>
    <s v="Amy Robinson"/>
    <n v="41"/>
    <x v="0"/>
    <x v="3"/>
    <x v="4"/>
    <x v="1586"/>
    <n v="1"/>
    <x v="3"/>
    <n v="5"/>
    <s v="Weekday"/>
    <s v="Start"/>
    <s v="Christina Gordon"/>
    <s v="Hughes, Collins and Robinson"/>
    <x v="0"/>
    <n v="2744.8889009999998"/>
    <n v="153"/>
    <x v="2"/>
    <d v="2022-07-09T00:00:00"/>
    <n v="6"/>
    <s v="Paracetamol"/>
    <s v="Normal"/>
    <x v="1"/>
  </r>
  <r>
    <s v="David Fitzgerald"/>
    <n v="81"/>
    <x v="1"/>
    <x v="6"/>
    <x v="4"/>
    <x v="1059"/>
    <n v="12"/>
    <x v="4"/>
    <n v="1"/>
    <s v="Weekday"/>
    <s v="Mid"/>
    <s v="Jeffrey Prince"/>
    <s v="Robertson, Lopez and Henson"/>
    <x v="0"/>
    <n v="4020.6565380000002"/>
    <n v="366"/>
    <x v="2"/>
    <d v="2021-04-26T00:00:00"/>
    <n v="1"/>
    <s v="Lipitor"/>
    <s v="Inconclusive"/>
    <x v="0"/>
  </r>
  <r>
    <s v="Brandon Hayes"/>
    <n v="78"/>
    <x v="0"/>
    <x v="4"/>
    <x v="3"/>
    <x v="1596"/>
    <n v="1"/>
    <x v="6"/>
    <n v="7"/>
    <s v="Weekend"/>
    <s v="Start"/>
    <s v="Kimberly Wright"/>
    <s v="Jones, Bradshaw and Hanson"/>
    <x v="0"/>
    <n v="24984.117149999998"/>
    <n v="114"/>
    <x v="2"/>
    <d v="2020-03-08T00:00:00"/>
    <n v="7"/>
    <s v="Ibuprofen"/>
    <s v="Normal"/>
    <x v="0"/>
  </r>
  <r>
    <s v="Theresa Robertson"/>
    <n v="22"/>
    <x v="0"/>
    <x v="5"/>
    <x v="1"/>
    <x v="896"/>
    <n v="19"/>
    <x v="4"/>
    <n v="1"/>
    <s v="Weekday"/>
    <s v="Mid"/>
    <s v="Mariah Foster"/>
    <s v="Fritz, Anderson and Robertson"/>
    <x v="4"/>
    <n v="40135.059430000001"/>
    <n v="444"/>
    <x v="2"/>
    <d v="2018-11-26T00:00:00"/>
    <n v="1"/>
    <s v="Lipitor"/>
    <s v="Abnormal"/>
    <x v="2"/>
  </r>
  <r>
    <s v="Paul Horne"/>
    <n v="21"/>
    <x v="0"/>
    <x v="3"/>
    <x v="1"/>
    <x v="790"/>
    <n v="15"/>
    <x v="3"/>
    <n v="5"/>
    <s v="Weekday"/>
    <s v="Mid"/>
    <s v="Russell Thompson"/>
    <s v="Johns and Sons"/>
    <x v="2"/>
    <n v="16845.574980000001"/>
    <n v="379"/>
    <x v="1"/>
    <d v="2019-04-13T00:00:00"/>
    <n v="6"/>
    <s v="Paracetamol"/>
    <s v="Normal"/>
    <x v="2"/>
  </r>
  <r>
    <s v="Angela Meadows"/>
    <n v="50"/>
    <x v="1"/>
    <x v="5"/>
    <x v="0"/>
    <x v="1015"/>
    <n v="24"/>
    <x v="3"/>
    <n v="5"/>
    <s v="Weekday"/>
    <s v="Mid"/>
    <s v="Tara Fuller DDS"/>
    <s v="Jackson PLC"/>
    <x v="3"/>
    <n v="35963.172989999999"/>
    <n v="287"/>
    <x v="1"/>
    <d v="2023-03-23T00:00:00"/>
    <n v="4"/>
    <s v="Aspirin"/>
    <s v="Normal"/>
    <x v="1"/>
  </r>
  <r>
    <s v="Antonio Mendoza"/>
    <n v="60"/>
    <x v="0"/>
    <x v="3"/>
    <x v="4"/>
    <x v="651"/>
    <n v="21"/>
    <x v="3"/>
    <n v="5"/>
    <s v="Weekday"/>
    <s v="Mid"/>
    <s v="Brett Mejia"/>
    <s v="Munoz Inc"/>
    <x v="0"/>
    <n v="10869.14415"/>
    <n v="370"/>
    <x v="1"/>
    <d v="2023-07-31T00:00:00"/>
    <n v="1"/>
    <s v="Aspirin"/>
    <s v="Normal"/>
    <x v="1"/>
  </r>
  <r>
    <s v="Gloria Taylor"/>
    <n v="45"/>
    <x v="0"/>
    <x v="1"/>
    <x v="5"/>
    <x v="689"/>
    <n v="18"/>
    <x v="3"/>
    <n v="5"/>
    <s v="Weekday"/>
    <s v="Mid"/>
    <s v="Paul Williams"/>
    <s v="Coleman-Maddox"/>
    <x v="2"/>
    <n v="12183.205610000001"/>
    <n v="237"/>
    <x v="0"/>
    <d v="2023-09-10T00:00:00"/>
    <n v="7"/>
    <s v="Ibuprofen"/>
    <s v="Abnormal"/>
    <x v="1"/>
  </r>
  <r>
    <s v="Ashley Nelson"/>
    <n v="26"/>
    <x v="0"/>
    <x v="4"/>
    <x v="1"/>
    <x v="982"/>
    <n v="30"/>
    <x v="2"/>
    <n v="3"/>
    <s v="Weekday"/>
    <s v="End"/>
    <s v="Carlos Curry"/>
    <s v="Valdez-Daniel"/>
    <x v="2"/>
    <n v="32247.78544"/>
    <n v="441"/>
    <x v="2"/>
    <d v="2019-02-02T00:00:00"/>
    <n v="6"/>
    <s v="Penicillin"/>
    <s v="Normal"/>
    <x v="1"/>
  </r>
  <r>
    <s v="Shane Franklin"/>
    <n v="46"/>
    <x v="0"/>
    <x v="1"/>
    <x v="3"/>
    <x v="683"/>
    <n v="13"/>
    <x v="1"/>
    <n v="6"/>
    <s v="Weekend"/>
    <s v="Mid"/>
    <s v="Todd Fernandez"/>
    <s v="Edwards-Barron"/>
    <x v="2"/>
    <n v="2658.5195100000001"/>
    <n v="337"/>
    <x v="1"/>
    <d v="2021-04-05T00:00:00"/>
    <n v="1"/>
    <s v="Aspirin"/>
    <s v="Inconclusive"/>
    <x v="1"/>
  </r>
  <r>
    <s v="Melissa Schultz"/>
    <n v="68"/>
    <x v="1"/>
    <x v="0"/>
    <x v="3"/>
    <x v="764"/>
    <n v="20"/>
    <x v="6"/>
    <n v="7"/>
    <s v="Weekend"/>
    <s v="Mid"/>
    <s v="Patricia Moore"/>
    <s v="Steele-Tate"/>
    <x v="0"/>
    <n v="15332.76498"/>
    <n v="411"/>
    <x v="0"/>
    <d v="2019-02-10T00:00:00"/>
    <n v="7"/>
    <s v="Penicillin"/>
    <s v="Inconclusive"/>
    <x v="0"/>
  </r>
  <r>
    <s v="Sue Peters"/>
    <n v="40"/>
    <x v="0"/>
    <x v="5"/>
    <x v="2"/>
    <x v="562"/>
    <n v="19"/>
    <x v="6"/>
    <n v="7"/>
    <s v="Weekend"/>
    <s v="Mid"/>
    <s v="Alison Patterson"/>
    <s v="Lee and Sons"/>
    <x v="1"/>
    <n v="18461.203979999998"/>
    <n v="318"/>
    <x v="2"/>
    <d v="2023-02-26T00:00:00"/>
    <n v="7"/>
    <s v="Lipitor"/>
    <s v="Normal"/>
    <x v="1"/>
  </r>
  <r>
    <s v="Candace Thomas"/>
    <n v="43"/>
    <x v="0"/>
    <x v="1"/>
    <x v="1"/>
    <x v="1222"/>
    <n v="30"/>
    <x v="0"/>
    <n v="4"/>
    <s v="Weekday"/>
    <s v="End"/>
    <s v="Jay Richards"/>
    <s v="Kelly, Preston and Rodriguez"/>
    <x v="2"/>
    <n v="38658.015630000002"/>
    <n v="311"/>
    <x v="1"/>
    <d v="2023-04-28T00:00:00"/>
    <n v="5"/>
    <s v="Aspirin"/>
    <s v="Normal"/>
    <x v="1"/>
  </r>
  <r>
    <s v="Amy Dunlap"/>
    <n v="85"/>
    <x v="0"/>
    <x v="1"/>
    <x v="3"/>
    <x v="254"/>
    <n v="26"/>
    <x v="1"/>
    <n v="6"/>
    <s v="Weekend"/>
    <s v="Mid"/>
    <s v="Elizabeth Garrett"/>
    <s v="Esparza Group"/>
    <x v="0"/>
    <n v="19702.910960000001"/>
    <n v="370"/>
    <x v="2"/>
    <d v="2020-10-09T00:00:00"/>
    <n v="5"/>
    <s v="Aspirin"/>
    <s v="Inconclusive"/>
    <x v="0"/>
  </r>
  <r>
    <s v="Michael Hicks"/>
    <n v="59"/>
    <x v="0"/>
    <x v="1"/>
    <x v="4"/>
    <x v="1702"/>
    <n v="9"/>
    <x v="5"/>
    <n v="2"/>
    <s v="Weekday"/>
    <s v="Mid"/>
    <s v="Laurie Brown"/>
    <s v="Moss-Wheeler"/>
    <x v="4"/>
    <n v="27403.417870000001"/>
    <n v="415"/>
    <x v="2"/>
    <d v="2021-02-23T00:00:00"/>
    <n v="2"/>
    <s v="Lipitor"/>
    <s v="Abnormal"/>
    <x v="1"/>
  </r>
  <r>
    <s v="Allison Berry"/>
    <n v="40"/>
    <x v="1"/>
    <x v="0"/>
    <x v="1"/>
    <x v="1607"/>
    <n v="8"/>
    <x v="2"/>
    <n v="3"/>
    <s v="Weekday"/>
    <s v="Mid"/>
    <s v="Dr. Jason Smith DVM"/>
    <s v="Salazar-Giles"/>
    <x v="2"/>
    <n v="3314.9697110000002"/>
    <n v="370"/>
    <x v="2"/>
    <d v="2021-12-25T00:00:00"/>
    <n v="6"/>
    <s v="Aspirin"/>
    <s v="Abnormal"/>
    <x v="1"/>
  </r>
  <r>
    <s v="Melissa Thompson"/>
    <n v="67"/>
    <x v="1"/>
    <x v="5"/>
    <x v="1"/>
    <x v="309"/>
    <n v="7"/>
    <x v="0"/>
    <n v="4"/>
    <s v="Weekday"/>
    <s v="Mid"/>
    <s v="Angela Lane"/>
    <s v="Jackson-Murray"/>
    <x v="0"/>
    <n v="15326.85943"/>
    <n v="118"/>
    <x v="2"/>
    <d v="2019-03-07T00:00:00"/>
    <n v="4"/>
    <s v="Paracetamol"/>
    <s v="Abnormal"/>
    <x v="0"/>
  </r>
  <r>
    <s v="Noah Murphy"/>
    <n v="71"/>
    <x v="0"/>
    <x v="5"/>
    <x v="3"/>
    <x v="63"/>
    <n v="8"/>
    <x v="1"/>
    <n v="6"/>
    <s v="Weekend"/>
    <s v="Mid"/>
    <s v="James Hall"/>
    <s v="Jackson-Gordon"/>
    <x v="0"/>
    <n v="26035.398740000001"/>
    <n v="448"/>
    <x v="0"/>
    <d v="2020-08-22T00:00:00"/>
    <n v="6"/>
    <s v="Lipitor"/>
    <s v="Normal"/>
    <x v="0"/>
  </r>
  <r>
    <s v="John Brooks"/>
    <n v="24"/>
    <x v="1"/>
    <x v="7"/>
    <x v="1"/>
    <x v="1304"/>
    <n v="13"/>
    <x v="0"/>
    <n v="4"/>
    <s v="Weekday"/>
    <s v="Mid"/>
    <s v="Edwin Walker"/>
    <s v="Alexander Ltd"/>
    <x v="4"/>
    <n v="33467.554819999998"/>
    <n v="295"/>
    <x v="2"/>
    <d v="2023-07-29T00:00:00"/>
    <n v="6"/>
    <s v="Lipitor"/>
    <s v="Inconclusive"/>
    <x v="2"/>
  </r>
  <r>
    <s v="Michaela Hoffman"/>
    <n v="34"/>
    <x v="0"/>
    <x v="1"/>
    <x v="5"/>
    <x v="1620"/>
    <n v="24"/>
    <x v="2"/>
    <n v="3"/>
    <s v="Weekday"/>
    <s v="Mid"/>
    <s v="Christopher Hanson"/>
    <s v="Powell, Lee and Rodriguez"/>
    <x v="3"/>
    <n v="33256.192560000003"/>
    <n v="383"/>
    <x v="0"/>
    <d v="2021-11-29T00:00:00"/>
    <n v="1"/>
    <s v="Penicillin"/>
    <s v="Abnormal"/>
    <x v="1"/>
  </r>
  <r>
    <s v="Victoria Jones"/>
    <n v="55"/>
    <x v="0"/>
    <x v="4"/>
    <x v="4"/>
    <x v="565"/>
    <n v="22"/>
    <x v="4"/>
    <n v="1"/>
    <s v="Weekday"/>
    <s v="Mid"/>
    <s v="Victoria Lopez"/>
    <s v="Andrews PLC"/>
    <x v="1"/>
    <n v="16234.187459999999"/>
    <n v="355"/>
    <x v="1"/>
    <d v="2020-07-07T00:00:00"/>
    <n v="2"/>
    <s v="Penicillin"/>
    <s v="Inconclusive"/>
    <x v="1"/>
  </r>
  <r>
    <s v="Paige Young"/>
    <n v="61"/>
    <x v="0"/>
    <x v="3"/>
    <x v="2"/>
    <x v="1088"/>
    <n v="28"/>
    <x v="1"/>
    <n v="6"/>
    <s v="Weekend"/>
    <s v="End"/>
    <s v="Kelly Massey"/>
    <s v="Esparza-Clark"/>
    <x v="0"/>
    <n v="3210.3320490000001"/>
    <n v="147"/>
    <x v="1"/>
    <d v="2022-06-22T00:00:00"/>
    <n v="3"/>
    <s v="Ibuprofen"/>
    <s v="Normal"/>
    <x v="1"/>
  </r>
  <r>
    <s v="Donald Mack"/>
    <n v="60"/>
    <x v="0"/>
    <x v="7"/>
    <x v="1"/>
    <x v="74"/>
    <n v="16"/>
    <x v="3"/>
    <n v="5"/>
    <s v="Weekday"/>
    <s v="Mid"/>
    <s v="Robin Morrow"/>
    <s v="Matthews-Russell"/>
    <x v="0"/>
    <n v="19732.36508"/>
    <n v="388"/>
    <x v="2"/>
    <d v="2021-07-17T00:00:00"/>
    <n v="6"/>
    <s v="Lipitor"/>
    <s v="Normal"/>
    <x v="1"/>
  </r>
  <r>
    <s v="Scott Oneill"/>
    <n v="56"/>
    <x v="1"/>
    <x v="4"/>
    <x v="0"/>
    <x v="1362"/>
    <n v="14"/>
    <x v="5"/>
    <n v="2"/>
    <s v="Weekday"/>
    <s v="Mid"/>
    <s v="Samantha Hodge"/>
    <s v="Case and Sons"/>
    <x v="0"/>
    <n v="54712.862280000001"/>
    <n v="267"/>
    <x v="1"/>
    <d v="2020-04-23T00:00:00"/>
    <n v="4"/>
    <s v="Penicillin"/>
    <s v="Inconclusive"/>
    <x v="1"/>
  </r>
  <r>
    <s v="Kimberly Rodriguez"/>
    <n v="44"/>
    <x v="1"/>
    <x v="4"/>
    <x v="4"/>
    <x v="1505"/>
    <n v="25"/>
    <x v="4"/>
    <n v="1"/>
    <s v="Weekday"/>
    <s v="Mid"/>
    <s v="Brandy Adams"/>
    <s v="Foley Ltd"/>
    <x v="3"/>
    <n v="16104.62817"/>
    <n v="250"/>
    <x v="2"/>
    <d v="2019-12-17T00:00:00"/>
    <n v="2"/>
    <s v="Lipitor"/>
    <s v="Abnormal"/>
    <x v="1"/>
  </r>
  <r>
    <s v="Edward King"/>
    <n v="18"/>
    <x v="1"/>
    <x v="2"/>
    <x v="4"/>
    <x v="1762"/>
    <n v="10"/>
    <x v="5"/>
    <n v="2"/>
    <s v="Weekday"/>
    <s v="Mid"/>
    <s v="Chris Mason"/>
    <s v="Stuart and Sons"/>
    <x v="2"/>
    <n v="6297.4536120000002"/>
    <n v="500"/>
    <x v="0"/>
    <d v="2023-01-13T00:00:00"/>
    <n v="5"/>
    <s v="Paracetamol"/>
    <s v="Abnormal"/>
    <x v="2"/>
  </r>
  <r>
    <s v="Paula Scott"/>
    <n v="32"/>
    <x v="1"/>
    <x v="2"/>
    <x v="4"/>
    <x v="216"/>
    <n v="12"/>
    <x v="6"/>
    <n v="7"/>
    <s v="Weekend"/>
    <s v="Mid"/>
    <s v="Chase Morgan"/>
    <s v="Le LLC"/>
    <x v="3"/>
    <n v="27140.606329999999"/>
    <n v="307"/>
    <x v="2"/>
    <d v="2020-01-14T00:00:00"/>
    <n v="2"/>
    <s v="Aspirin"/>
    <s v="Normal"/>
    <x v="1"/>
  </r>
  <r>
    <s v="James Preston"/>
    <n v="83"/>
    <x v="1"/>
    <x v="3"/>
    <x v="5"/>
    <x v="1382"/>
    <n v="19"/>
    <x v="5"/>
    <n v="2"/>
    <s v="Weekday"/>
    <s v="Mid"/>
    <s v="Terri Morales"/>
    <s v="Hernandez, Taylor and Craig"/>
    <x v="0"/>
    <n v="48833.556790000002"/>
    <n v="245"/>
    <x v="0"/>
    <d v="2019-03-07T00:00:00"/>
    <n v="4"/>
    <s v="Penicillin"/>
    <s v="Abnormal"/>
    <x v="0"/>
  </r>
  <r>
    <s v="Charles Powers"/>
    <n v="75"/>
    <x v="0"/>
    <x v="5"/>
    <x v="4"/>
    <x v="1248"/>
    <n v="8"/>
    <x v="5"/>
    <n v="2"/>
    <s v="Weekday"/>
    <s v="Mid"/>
    <s v="Jonathan Sullivan"/>
    <s v="Glenn, GrahaMaleand Walsh"/>
    <x v="0"/>
    <n v="13163.64712"/>
    <n v="434"/>
    <x v="0"/>
    <d v="2020-09-16T00:00:00"/>
    <n v="3"/>
    <s v="Penicillin"/>
    <s v="Normal"/>
    <x v="0"/>
  </r>
  <r>
    <s v="Pamela Cervantes"/>
    <n v="22"/>
    <x v="1"/>
    <x v="5"/>
    <x v="2"/>
    <x v="779"/>
    <n v="21"/>
    <x v="6"/>
    <n v="7"/>
    <s v="Weekend"/>
    <s v="Mid"/>
    <s v="Donald Rodriguez"/>
    <s v="Ortiz, Shea and Willis"/>
    <x v="2"/>
    <n v="5289.4671369999996"/>
    <n v="300"/>
    <x v="1"/>
    <d v="2021-12-13T00:00:00"/>
    <n v="1"/>
    <s v="Paracetamol"/>
    <s v="Inconclusive"/>
    <x v="2"/>
  </r>
  <r>
    <s v="Manuel Castillo"/>
    <n v="63"/>
    <x v="1"/>
    <x v="7"/>
    <x v="5"/>
    <x v="311"/>
    <n v="11"/>
    <x v="2"/>
    <n v="3"/>
    <s v="Weekday"/>
    <s v="Mid"/>
    <s v="Kevin Johnson"/>
    <s v="Thomas Group"/>
    <x v="0"/>
    <n v="55962.673929999997"/>
    <n v="379"/>
    <x v="0"/>
    <d v="2020-01-02T00:00:00"/>
    <n v="4"/>
    <s v="Ibuprofen"/>
    <s v="Abnormal"/>
    <x v="1"/>
  </r>
  <r>
    <s v="Alison Palmer"/>
    <n v="63"/>
    <x v="0"/>
    <x v="2"/>
    <x v="0"/>
    <x v="1133"/>
    <n v="11"/>
    <x v="6"/>
    <n v="7"/>
    <s v="Weekend"/>
    <s v="Mid"/>
    <s v="Jose Estes"/>
    <s v="Knox Ltd"/>
    <x v="0"/>
    <n v="22578.584650000001"/>
    <n v="142"/>
    <x v="2"/>
    <d v="2021-07-25T00:00:00"/>
    <n v="7"/>
    <s v="Paracetamol"/>
    <s v="Inconclusive"/>
    <x v="1"/>
  </r>
  <r>
    <s v="Jessica Thompson"/>
    <n v="34"/>
    <x v="1"/>
    <x v="4"/>
    <x v="1"/>
    <x v="1625"/>
    <n v="11"/>
    <x v="1"/>
    <n v="6"/>
    <s v="Weekend"/>
    <s v="Mid"/>
    <s v="Andre Abbott"/>
    <s v="Miles-Johnson"/>
    <x v="3"/>
    <n v="39780.886639999997"/>
    <n v="342"/>
    <x v="1"/>
    <d v="2020-07-26T00:00:00"/>
    <n v="7"/>
    <s v="Paracetamol"/>
    <s v="Abnormal"/>
    <x v="1"/>
  </r>
  <r>
    <s v="Nicole Evans"/>
    <n v="67"/>
    <x v="0"/>
    <x v="5"/>
    <x v="3"/>
    <x v="899"/>
    <n v="22"/>
    <x v="2"/>
    <n v="3"/>
    <s v="Weekday"/>
    <s v="Mid"/>
    <s v="Vicki Powell"/>
    <s v="Carroll, Lopez and Phillips"/>
    <x v="0"/>
    <n v="22457.18172"/>
    <n v="319"/>
    <x v="1"/>
    <d v="2019-05-28T00:00:00"/>
    <n v="2"/>
    <s v="Penicillin"/>
    <s v="Normal"/>
    <x v="0"/>
  </r>
  <r>
    <s v="Lauren Bowers"/>
    <n v="31"/>
    <x v="1"/>
    <x v="1"/>
    <x v="1"/>
    <x v="401"/>
    <n v="10"/>
    <x v="4"/>
    <n v="1"/>
    <s v="Weekday"/>
    <s v="Mid"/>
    <s v="Nicole Gonzales"/>
    <s v="Allen-Becker"/>
    <x v="2"/>
    <n v="29179.269479999999"/>
    <n v="409"/>
    <x v="1"/>
    <d v="2022-10-28T00:00:00"/>
    <n v="5"/>
    <s v="Penicillin"/>
    <s v="Normal"/>
    <x v="1"/>
  </r>
  <r>
    <s v="Philip Reeves"/>
    <n v="55"/>
    <x v="1"/>
    <x v="6"/>
    <x v="0"/>
    <x v="628"/>
    <n v="26"/>
    <x v="6"/>
    <n v="7"/>
    <s v="Weekend"/>
    <s v="Mid"/>
    <s v="Samuel Booth"/>
    <s v="Mason and Sons"/>
    <x v="3"/>
    <n v="53209.094340000003"/>
    <n v="345"/>
    <x v="1"/>
    <d v="2022-07-21T00:00:00"/>
    <n v="4"/>
    <s v="Paracetamol"/>
    <s v="Abnormal"/>
    <x v="1"/>
  </r>
  <r>
    <s v="Lisa Lowery"/>
    <n v="38"/>
    <x v="1"/>
    <x v="6"/>
    <x v="3"/>
    <x v="1060"/>
    <n v="13"/>
    <x v="4"/>
    <n v="1"/>
    <s v="Weekday"/>
    <s v="Mid"/>
    <s v="John Scott"/>
    <s v="Richards-Herrera"/>
    <x v="1"/>
    <n v="23157.916310000001"/>
    <n v="183"/>
    <x v="2"/>
    <d v="2023-03-08T00:00:00"/>
    <n v="3"/>
    <s v="Paracetamol"/>
    <s v="Normal"/>
    <x v="1"/>
  </r>
  <r>
    <s v="Tamara Bautista"/>
    <n v="34"/>
    <x v="1"/>
    <x v="7"/>
    <x v="1"/>
    <x v="1582"/>
    <n v="26"/>
    <x v="3"/>
    <n v="5"/>
    <s v="Weekday"/>
    <s v="Mid"/>
    <s v="Sierra Gardner"/>
    <s v="Gray, Silva and Jones"/>
    <x v="2"/>
    <n v="11392.94183"/>
    <n v="491"/>
    <x v="1"/>
    <d v="2023-05-27T00:00:00"/>
    <n v="6"/>
    <s v="Ibuprofen"/>
    <s v="Normal"/>
    <x v="1"/>
  </r>
  <r>
    <s v="Joshua Thomas"/>
    <n v="27"/>
    <x v="0"/>
    <x v="2"/>
    <x v="0"/>
    <x v="1602"/>
    <n v="30"/>
    <x v="5"/>
    <n v="2"/>
    <s v="Weekday"/>
    <s v="End"/>
    <s v="James Nelson"/>
    <s v="Kim-Lowe"/>
    <x v="3"/>
    <n v="36679.777699999999"/>
    <n v="131"/>
    <x v="1"/>
    <d v="2023-06-29T00:00:00"/>
    <n v="4"/>
    <s v="Penicillin"/>
    <s v="Abnormal"/>
    <x v="1"/>
  </r>
  <r>
    <s v="Jose Woodward"/>
    <n v="82"/>
    <x v="0"/>
    <x v="1"/>
    <x v="1"/>
    <x v="1712"/>
    <n v="19"/>
    <x v="3"/>
    <n v="5"/>
    <s v="Weekday"/>
    <s v="Mid"/>
    <s v="Brianna Robertson"/>
    <s v="Hernandez LLC"/>
    <x v="0"/>
    <n v="20804.396250000002"/>
    <n v="358"/>
    <x v="1"/>
    <d v="2019-04-21T00:00:00"/>
    <n v="7"/>
    <s v="Penicillin"/>
    <s v="Normal"/>
    <x v="0"/>
  </r>
  <r>
    <s v="Christy Johnson"/>
    <n v="73"/>
    <x v="1"/>
    <x v="6"/>
    <x v="4"/>
    <x v="1290"/>
    <n v="18"/>
    <x v="4"/>
    <n v="1"/>
    <s v="Weekday"/>
    <s v="Mid"/>
    <s v="Joseph Johnson"/>
    <s v="Wells PLC"/>
    <x v="0"/>
    <n v="26428.276249999999"/>
    <n v="433"/>
    <x v="1"/>
    <d v="2022-08-09T00:00:00"/>
    <n v="2"/>
    <s v="Ibuprofen"/>
    <s v="Abnormal"/>
    <x v="0"/>
  </r>
  <r>
    <s v="Jeffrey Powell"/>
    <n v="77"/>
    <x v="1"/>
    <x v="3"/>
    <x v="0"/>
    <x v="1153"/>
    <n v="10"/>
    <x v="6"/>
    <n v="7"/>
    <s v="Weekend"/>
    <s v="Mid"/>
    <s v="Mr. Ray Martinez"/>
    <s v="Walsh, Taylor and Hughes"/>
    <x v="4"/>
    <n v="39658.328869999998"/>
    <n v="108"/>
    <x v="1"/>
    <d v="2019-03-18T00:00:00"/>
    <n v="1"/>
    <s v="Ibuprofen"/>
    <s v="Inconclusive"/>
    <x v="0"/>
  </r>
  <r>
    <s v="Terry Noble"/>
    <n v="54"/>
    <x v="1"/>
    <x v="1"/>
    <x v="1"/>
    <x v="656"/>
    <n v="14"/>
    <x v="5"/>
    <n v="2"/>
    <s v="Weekday"/>
    <s v="Mid"/>
    <s v="Juan Manning"/>
    <s v="White, Fox and Humphrey"/>
    <x v="2"/>
    <n v="25260.165290000001"/>
    <n v="469"/>
    <x v="1"/>
    <d v="2021-12-26T00:00:00"/>
    <n v="7"/>
    <s v="Paracetamol"/>
    <s v="Inconclusive"/>
    <x v="1"/>
  </r>
  <r>
    <s v="WilliaMaleRay"/>
    <n v="39"/>
    <x v="1"/>
    <x v="2"/>
    <x v="4"/>
    <x v="1083"/>
    <n v="3"/>
    <x v="5"/>
    <n v="2"/>
    <s v="Weekday"/>
    <s v="Start"/>
    <s v="Jennifer Allen"/>
    <s v="Allen, Henry and Vang"/>
    <x v="1"/>
    <n v="19615.453979999998"/>
    <n v="318"/>
    <x v="2"/>
    <d v="2019-12-04T00:00:00"/>
    <n v="3"/>
    <s v="Penicillin"/>
    <s v="Normal"/>
    <x v="1"/>
  </r>
  <r>
    <s v="Tyler Valenzuela"/>
    <n v="35"/>
    <x v="1"/>
    <x v="0"/>
    <x v="3"/>
    <x v="109"/>
    <n v="14"/>
    <x v="1"/>
    <n v="6"/>
    <s v="Weekend"/>
    <s v="Mid"/>
    <s v="Scott Lee"/>
    <s v="Hicks, Dixon and Phelps"/>
    <x v="2"/>
    <n v="34914.57488"/>
    <n v="276"/>
    <x v="0"/>
    <d v="2019-12-31T00:00:00"/>
    <n v="2"/>
    <s v="Aspirin"/>
    <s v="Abnormal"/>
    <x v="1"/>
  </r>
  <r>
    <s v="Debra Mitchell"/>
    <n v="28"/>
    <x v="0"/>
    <x v="3"/>
    <x v="3"/>
    <x v="790"/>
    <n v="15"/>
    <x v="3"/>
    <n v="5"/>
    <s v="Weekday"/>
    <s v="Mid"/>
    <s v="Virginia Tran"/>
    <s v="Hernandez-Evans"/>
    <x v="2"/>
    <n v="8132.5004820000004"/>
    <n v="312"/>
    <x v="1"/>
    <d v="2019-03-23T00:00:00"/>
    <n v="6"/>
    <s v="Ibuprofen"/>
    <s v="Normal"/>
    <x v="1"/>
  </r>
  <r>
    <s v="Lee Rodriguez"/>
    <n v="27"/>
    <x v="1"/>
    <x v="6"/>
    <x v="2"/>
    <x v="198"/>
    <n v="24"/>
    <x v="4"/>
    <n v="1"/>
    <s v="Weekday"/>
    <s v="Mid"/>
    <s v="Samantha Williams"/>
    <s v="Jackson LLC"/>
    <x v="2"/>
    <n v="8887.5355749999999"/>
    <n v="215"/>
    <x v="2"/>
    <d v="2021-05-28T00:00:00"/>
    <n v="5"/>
    <s v="Aspirin"/>
    <s v="Inconclusive"/>
    <x v="1"/>
  </r>
  <r>
    <s v="Allen Crawford"/>
    <n v="53"/>
    <x v="0"/>
    <x v="3"/>
    <x v="3"/>
    <x v="611"/>
    <n v="8"/>
    <x v="6"/>
    <n v="7"/>
    <s v="Weekend"/>
    <s v="Mid"/>
    <s v="Laurie Jackson"/>
    <s v="Sullivan-Gibbs"/>
    <x v="2"/>
    <n v="13431.901589999999"/>
    <n v="497"/>
    <x v="0"/>
    <d v="2021-08-22T00:00:00"/>
    <n v="7"/>
    <s v="Lipitor"/>
    <s v="Normal"/>
    <x v="1"/>
  </r>
  <r>
    <s v="Kevin Bishop"/>
    <n v="60"/>
    <x v="1"/>
    <x v="1"/>
    <x v="4"/>
    <x v="1036"/>
    <n v="21"/>
    <x v="2"/>
    <n v="3"/>
    <s v="Weekday"/>
    <s v="Mid"/>
    <s v="Adrienne English"/>
    <s v="Wilson-Lee"/>
    <x v="1"/>
    <n v="1137.039186"/>
    <n v="393"/>
    <x v="1"/>
    <d v="2021-08-13T00:00:00"/>
    <n v="5"/>
    <s v="Ibuprofen"/>
    <s v="Normal"/>
    <x v="1"/>
  </r>
  <r>
    <s v="Fred Simon"/>
    <n v="38"/>
    <x v="0"/>
    <x v="6"/>
    <x v="3"/>
    <x v="74"/>
    <n v="16"/>
    <x v="3"/>
    <n v="5"/>
    <s v="Weekday"/>
    <s v="Mid"/>
    <s v="Makayla Roberts"/>
    <s v="Bell PLC"/>
    <x v="1"/>
    <n v="15288.86332"/>
    <n v="346"/>
    <x v="0"/>
    <d v="2021-08-06T00:00:00"/>
    <n v="5"/>
    <s v="Penicillin"/>
    <s v="Normal"/>
    <x v="1"/>
  </r>
  <r>
    <s v="Stacy Jennings"/>
    <n v="31"/>
    <x v="0"/>
    <x v="4"/>
    <x v="4"/>
    <x v="1622"/>
    <n v="23"/>
    <x v="6"/>
    <n v="7"/>
    <s v="Weekend"/>
    <s v="Mid"/>
    <s v="Catherine Howard"/>
    <s v="Garcia, Cook and Kaufman"/>
    <x v="1"/>
    <n v="31044.27665"/>
    <n v="469"/>
    <x v="2"/>
    <d v="2022-11-08T00:00:00"/>
    <n v="2"/>
    <s v="Ibuprofen"/>
    <s v="Normal"/>
    <x v="1"/>
  </r>
  <r>
    <s v="Jennifer Potts"/>
    <n v="57"/>
    <x v="1"/>
    <x v="3"/>
    <x v="2"/>
    <x v="230"/>
    <n v="4"/>
    <x v="3"/>
    <n v="5"/>
    <s v="Weekday"/>
    <s v="Start"/>
    <s v="Jerry Thompson"/>
    <s v="Jimenez-Martin"/>
    <x v="2"/>
    <n v="2426.4707279999998"/>
    <n v="221"/>
    <x v="2"/>
    <d v="2020-12-19T00:00:00"/>
    <n v="6"/>
    <s v="Aspirin"/>
    <s v="Normal"/>
    <x v="1"/>
  </r>
  <r>
    <s v="Charles Davis"/>
    <n v="75"/>
    <x v="1"/>
    <x v="3"/>
    <x v="1"/>
    <x v="1710"/>
    <n v="23"/>
    <x v="1"/>
    <n v="6"/>
    <s v="Weekend"/>
    <s v="Mid"/>
    <s v="James Williams"/>
    <s v="Nelson, Ross and Martinez"/>
    <x v="4"/>
    <n v="8148.6509509999996"/>
    <n v="294"/>
    <x v="1"/>
    <d v="2021-02-06T00:00:00"/>
    <n v="6"/>
    <s v="Penicillin"/>
    <s v="Inconclusive"/>
    <x v="0"/>
  </r>
  <r>
    <s v="Jonathan Graves"/>
    <n v="42"/>
    <x v="1"/>
    <x v="6"/>
    <x v="0"/>
    <x v="224"/>
    <n v="8"/>
    <x v="1"/>
    <n v="6"/>
    <s v="Weekend"/>
    <s v="Mid"/>
    <s v="Emma Figueroa"/>
    <s v="Hicks, Paul and Smith"/>
    <x v="3"/>
    <n v="3585.6987789999998"/>
    <n v="314"/>
    <x v="1"/>
    <d v="2021-05-25T00:00:00"/>
    <n v="2"/>
    <s v="Ibuprofen"/>
    <s v="Abnormal"/>
    <x v="1"/>
  </r>
  <r>
    <s v="Willie Hendricks"/>
    <n v="56"/>
    <x v="1"/>
    <x v="3"/>
    <x v="4"/>
    <x v="1280"/>
    <n v="22"/>
    <x v="4"/>
    <n v="1"/>
    <s v="Weekday"/>
    <s v="Mid"/>
    <s v="Amy Vazquez"/>
    <s v="Reynolds, Roman and Allen"/>
    <x v="3"/>
    <n v="4399.6912249999996"/>
    <n v="235"/>
    <x v="1"/>
    <d v="2019-07-26T00:00:00"/>
    <n v="5"/>
    <s v="Lipitor"/>
    <s v="Abnormal"/>
    <x v="1"/>
  </r>
  <r>
    <s v="Whitney Brown"/>
    <n v="21"/>
    <x v="1"/>
    <x v="5"/>
    <x v="2"/>
    <x v="1562"/>
    <n v="5"/>
    <x v="1"/>
    <n v="6"/>
    <s v="Weekend"/>
    <s v="Mid"/>
    <s v="Jessica Mejia"/>
    <s v="Cooper and Sons"/>
    <x v="4"/>
    <n v="21429.057820000002"/>
    <n v="308"/>
    <x v="0"/>
    <d v="2019-10-22T00:00:00"/>
    <n v="2"/>
    <s v="Paracetamol"/>
    <s v="Inconclusive"/>
    <x v="2"/>
  </r>
  <r>
    <s v="Christopher Chapman"/>
    <n v="76"/>
    <x v="0"/>
    <x v="1"/>
    <x v="5"/>
    <x v="466"/>
    <n v="30"/>
    <x v="6"/>
    <n v="7"/>
    <s v="Weekend"/>
    <s v="End"/>
    <s v="Michelle Lang"/>
    <s v="Herman Group"/>
    <x v="1"/>
    <n v="72988.162370000005"/>
    <n v="112"/>
    <x v="0"/>
    <d v="2019-01-12T00:00:00"/>
    <n v="6"/>
    <s v="Paracetamol"/>
    <s v="Inconclusive"/>
    <x v="0"/>
  </r>
  <r>
    <s v="Cassandra Rogers"/>
    <n v="81"/>
    <x v="0"/>
    <x v="2"/>
    <x v="5"/>
    <x v="86"/>
    <n v="10"/>
    <x v="2"/>
    <n v="3"/>
    <s v="Weekday"/>
    <s v="Mid"/>
    <s v="Steven Robinson"/>
    <s v="Wise-Baird"/>
    <x v="4"/>
    <n v="19955.6826"/>
    <n v="378"/>
    <x v="1"/>
    <d v="2021-02-22T00:00:00"/>
    <n v="1"/>
    <s v="Paracetamol"/>
    <s v="Inconclusive"/>
    <x v="0"/>
  </r>
  <r>
    <s v="Sandra Bell"/>
    <n v="44"/>
    <x v="1"/>
    <x v="5"/>
    <x v="2"/>
    <x v="1499"/>
    <n v="23"/>
    <x v="1"/>
    <n v="6"/>
    <s v="Weekend"/>
    <s v="Mid"/>
    <s v="Kenneth Jackson"/>
    <s v="Park, Dyer and Long"/>
    <x v="3"/>
    <n v="779.03465010000002"/>
    <n v="181"/>
    <x v="1"/>
    <d v="2020-06-07T00:00:00"/>
    <n v="7"/>
    <s v="Aspirin"/>
    <s v="Abnormal"/>
    <x v="1"/>
  </r>
  <r>
    <s v="Angela Griffith MD"/>
    <n v="48"/>
    <x v="1"/>
    <x v="7"/>
    <x v="0"/>
    <x v="728"/>
    <n v="22"/>
    <x v="5"/>
    <n v="2"/>
    <s v="Weekday"/>
    <s v="Mid"/>
    <s v="Mary Johnson"/>
    <s v="Brown Group"/>
    <x v="1"/>
    <n v="49929.839930000002"/>
    <n v="417"/>
    <x v="2"/>
    <d v="2021-01-16T00:00:00"/>
    <n v="6"/>
    <s v="Lipitor"/>
    <s v="Abnormal"/>
    <x v="1"/>
  </r>
  <r>
    <s v="Sandra Myers"/>
    <n v="42"/>
    <x v="0"/>
    <x v="6"/>
    <x v="5"/>
    <x v="1020"/>
    <n v="30"/>
    <x v="6"/>
    <n v="7"/>
    <s v="Weekend"/>
    <s v="End"/>
    <s v="Rhonda Mcdonald"/>
    <s v="Rodriguez, Lowery and Williams"/>
    <x v="2"/>
    <n v="75683.634130000006"/>
    <n v="170"/>
    <x v="0"/>
    <d v="2021-06-09T00:00:00"/>
    <n v="3"/>
    <s v="Paracetamol"/>
    <s v="Abnormal"/>
    <x v="1"/>
  </r>
  <r>
    <s v="Michael Castillo"/>
    <n v="69"/>
    <x v="0"/>
    <x v="6"/>
    <x v="4"/>
    <x v="318"/>
    <n v="11"/>
    <x v="4"/>
    <n v="1"/>
    <s v="Weekday"/>
    <s v="Mid"/>
    <s v="Kimberly Thomas"/>
    <s v="Hooper Inc"/>
    <x v="2"/>
    <n v="4915.1434900000004"/>
    <n v="285"/>
    <x v="1"/>
    <d v="2019-02-15T00:00:00"/>
    <n v="5"/>
    <s v="Paracetamol"/>
    <s v="Normal"/>
    <x v="0"/>
  </r>
  <r>
    <s v="Dennis Ruiz"/>
    <n v="26"/>
    <x v="1"/>
    <x v="1"/>
    <x v="4"/>
    <x v="1536"/>
    <n v="18"/>
    <x v="5"/>
    <n v="2"/>
    <s v="Weekday"/>
    <s v="Mid"/>
    <s v="Christopher Davis"/>
    <s v="Yu LLC"/>
    <x v="2"/>
    <n v="29455.96"/>
    <n v="262"/>
    <x v="2"/>
    <d v="2020-09-10T00:00:00"/>
    <n v="4"/>
    <s v="Paracetamol"/>
    <s v="Abnormal"/>
    <x v="1"/>
  </r>
  <r>
    <s v="Patricia Herrera"/>
    <n v="75"/>
    <x v="1"/>
    <x v="0"/>
    <x v="1"/>
    <x v="1139"/>
    <n v="2"/>
    <x v="4"/>
    <n v="1"/>
    <s v="Weekday"/>
    <s v="Start"/>
    <s v="Madison Ochoa"/>
    <s v="Garner-Flores"/>
    <x v="0"/>
    <n v="41536.153160000002"/>
    <n v="496"/>
    <x v="2"/>
    <d v="2022-05-06T00:00:00"/>
    <n v="5"/>
    <s v="Aspirin"/>
    <s v="Normal"/>
    <x v="0"/>
  </r>
  <r>
    <s v="Joan Miller"/>
    <n v="72"/>
    <x v="0"/>
    <x v="0"/>
    <x v="5"/>
    <x v="590"/>
    <n v="7"/>
    <x v="6"/>
    <n v="7"/>
    <s v="Weekend"/>
    <s v="Mid"/>
    <s v="Kristin Warner"/>
    <s v="White-Khan"/>
    <x v="0"/>
    <n v="20921.581389999999"/>
    <n v="498"/>
    <x v="0"/>
    <d v="2019-07-08T00:00:00"/>
    <n v="1"/>
    <s v="Lipitor"/>
    <s v="Inconclusive"/>
    <x v="0"/>
  </r>
  <r>
    <s v="Cynthia Mason"/>
    <n v="74"/>
    <x v="0"/>
    <x v="5"/>
    <x v="5"/>
    <x v="537"/>
    <n v="11"/>
    <x v="4"/>
    <n v="1"/>
    <s v="Weekday"/>
    <s v="Mid"/>
    <s v="Francis Mcclain"/>
    <s v="Clark-Dunn"/>
    <x v="0"/>
    <n v="25204.475399999999"/>
    <n v="468"/>
    <x v="1"/>
    <d v="2022-08-10T00:00:00"/>
    <n v="3"/>
    <s v="Paracetamol"/>
    <s v="Normal"/>
    <x v="0"/>
  </r>
  <r>
    <s v="Thomas Hill"/>
    <n v="32"/>
    <x v="1"/>
    <x v="0"/>
    <x v="1"/>
    <x v="343"/>
    <n v="10"/>
    <x v="0"/>
    <n v="4"/>
    <s v="Weekday"/>
    <s v="Mid"/>
    <s v="Carl Davis"/>
    <s v="Harvey-Burnett"/>
    <x v="2"/>
    <n v="11659.96672"/>
    <n v="423"/>
    <x v="1"/>
    <d v="2023-08-30T00:00:00"/>
    <n v="3"/>
    <s v="Paracetamol"/>
    <s v="Abnormal"/>
    <x v="1"/>
  </r>
  <r>
    <s v="Caleb Peterson"/>
    <n v="39"/>
    <x v="0"/>
    <x v="1"/>
    <x v="3"/>
    <x v="259"/>
    <n v="16"/>
    <x v="0"/>
    <n v="4"/>
    <s v="Weekday"/>
    <s v="Mid"/>
    <s v="Ms. Robin Lynn"/>
    <s v="Luna Ltd"/>
    <x v="0"/>
    <n v="6677.964234"/>
    <n v="142"/>
    <x v="1"/>
    <d v="2022-06-17T00:00:00"/>
    <n v="5"/>
    <s v="Ibuprofen"/>
    <s v="Inconclusive"/>
    <x v="1"/>
  </r>
  <r>
    <s v="Amanda Richard"/>
    <n v="67"/>
    <x v="0"/>
    <x v="6"/>
    <x v="3"/>
    <x v="1307"/>
    <n v="9"/>
    <x v="2"/>
    <n v="3"/>
    <s v="Weekday"/>
    <s v="Mid"/>
    <s v="Joan Woodard"/>
    <s v="Simmons, Barajas and Spencer"/>
    <x v="2"/>
    <n v="2561.4746449999998"/>
    <n v="246"/>
    <x v="1"/>
    <d v="2023-09-06T00:00:00"/>
    <n v="3"/>
    <s v="Penicillin"/>
    <s v="Normal"/>
    <x v="0"/>
  </r>
  <r>
    <s v="WilliaMaleClark"/>
    <n v="53"/>
    <x v="1"/>
    <x v="1"/>
    <x v="2"/>
    <x v="18"/>
    <n v="19"/>
    <x v="6"/>
    <n v="7"/>
    <s v="Weekend"/>
    <s v="Mid"/>
    <s v="Antonio Lopez"/>
    <s v="Smith, Sandoval and Jones"/>
    <x v="0"/>
    <n v="4821.7602550000001"/>
    <n v="360"/>
    <x v="1"/>
    <d v="2022-07-19T00:00:00"/>
    <n v="2"/>
    <s v="Aspirin"/>
    <s v="Abnormal"/>
    <x v="1"/>
  </r>
  <r>
    <s v="Robert Garcia"/>
    <n v="48"/>
    <x v="0"/>
    <x v="2"/>
    <x v="5"/>
    <x v="541"/>
    <n v="31"/>
    <x v="4"/>
    <n v="1"/>
    <s v="Weekday"/>
    <s v="End"/>
    <s v="Michele Weber"/>
    <s v="Ryan, Haley and Richardson"/>
    <x v="1"/>
    <n v="73970.37169"/>
    <n v="167"/>
    <x v="0"/>
    <d v="2022-02-22T00:00:00"/>
    <n v="2"/>
    <s v="Lipitor"/>
    <s v="Normal"/>
    <x v="1"/>
  </r>
  <r>
    <s v="Lauren Castaneda"/>
    <n v="79"/>
    <x v="1"/>
    <x v="4"/>
    <x v="4"/>
    <x v="446"/>
    <n v="25"/>
    <x v="1"/>
    <n v="6"/>
    <s v="Weekend"/>
    <s v="Mid"/>
    <s v="Heidi Nelson"/>
    <s v="Adams, Sanchez and Perez"/>
    <x v="1"/>
    <n v="25450.695329999999"/>
    <n v="466"/>
    <x v="1"/>
    <d v="2021-10-03T00:00:00"/>
    <n v="7"/>
    <s v="Aspirin"/>
    <s v="Abnormal"/>
    <x v="0"/>
  </r>
  <r>
    <s v="Donald Osborne"/>
    <n v="68"/>
    <x v="1"/>
    <x v="3"/>
    <x v="0"/>
    <x v="509"/>
    <n v="28"/>
    <x v="2"/>
    <n v="3"/>
    <s v="Weekday"/>
    <s v="End"/>
    <s v="Jennifer Baxter"/>
    <s v="Dean, Smith and Fleming"/>
    <x v="3"/>
    <n v="12864.64062"/>
    <n v="462"/>
    <x v="2"/>
    <d v="2023-01-25T00:00:00"/>
    <n v="3"/>
    <s v="Ibuprofen"/>
    <s v="Abnormal"/>
    <x v="0"/>
  </r>
  <r>
    <s v="Carla Johnson"/>
    <n v="46"/>
    <x v="1"/>
    <x v="3"/>
    <x v="5"/>
    <x v="211"/>
    <n v="17"/>
    <x v="2"/>
    <n v="3"/>
    <s v="Weekday"/>
    <s v="Mid"/>
    <s v="Alexis Levy"/>
    <s v="Beard-Johnson"/>
    <x v="3"/>
    <n v="76279.293189999997"/>
    <n v="217"/>
    <x v="1"/>
    <d v="2023-05-25T00:00:00"/>
    <n v="4"/>
    <s v="Penicillin"/>
    <s v="Inconclusive"/>
    <x v="1"/>
  </r>
  <r>
    <s v="Paul Walsh"/>
    <n v="80"/>
    <x v="0"/>
    <x v="2"/>
    <x v="5"/>
    <x v="482"/>
    <n v="13"/>
    <x v="0"/>
    <n v="4"/>
    <s v="Weekday"/>
    <s v="Mid"/>
    <s v="Brian Martin"/>
    <s v="Lopez, Carson and Mueller"/>
    <x v="0"/>
    <n v="67436.085479999994"/>
    <n v="495"/>
    <x v="0"/>
    <d v="2021-06-05T00:00:00"/>
    <n v="6"/>
    <s v="Paracetamol"/>
    <s v="Inconclusive"/>
    <x v="0"/>
  </r>
  <r>
    <s v="Austin Fleming"/>
    <n v="81"/>
    <x v="1"/>
    <x v="3"/>
    <x v="5"/>
    <x v="594"/>
    <n v="16"/>
    <x v="2"/>
    <n v="3"/>
    <s v="Weekday"/>
    <s v="Mid"/>
    <s v="Joshua Sanders"/>
    <s v="Smith-King"/>
    <x v="1"/>
    <n v="51407.723330000001"/>
    <n v="240"/>
    <x v="0"/>
    <d v="2021-01-02T00:00:00"/>
    <n v="6"/>
    <s v="Lipitor"/>
    <s v="Inconclusive"/>
    <x v="0"/>
  </r>
  <r>
    <s v="Suzanne George"/>
    <n v="71"/>
    <x v="0"/>
    <x v="4"/>
    <x v="4"/>
    <x v="1514"/>
    <n v="25"/>
    <x v="4"/>
    <n v="1"/>
    <s v="Weekday"/>
    <s v="Mid"/>
    <s v="Maria Mcfarland"/>
    <s v="Sanchez-Morris"/>
    <x v="3"/>
    <n v="25803.55818"/>
    <n v="197"/>
    <x v="1"/>
    <d v="2020-06-01T00:00:00"/>
    <n v="1"/>
    <s v="Penicillin"/>
    <s v="Abnormal"/>
    <x v="0"/>
  </r>
  <r>
    <s v="Mary Castaneda"/>
    <n v="18"/>
    <x v="1"/>
    <x v="2"/>
    <x v="1"/>
    <x v="1296"/>
    <n v="20"/>
    <x v="2"/>
    <n v="3"/>
    <s v="Weekday"/>
    <s v="Mid"/>
    <s v="Ruben Bennett"/>
    <s v="Mason PLC"/>
    <x v="1"/>
    <n v="6902.1248800000003"/>
    <n v="147"/>
    <x v="2"/>
    <d v="2019-03-28T00:00:00"/>
    <n v="4"/>
    <s v="Penicillin"/>
    <s v="Normal"/>
    <x v="2"/>
  </r>
  <r>
    <s v="Beverly Kim"/>
    <n v="55"/>
    <x v="0"/>
    <x v="6"/>
    <x v="3"/>
    <x v="1525"/>
    <n v="8"/>
    <x v="0"/>
    <n v="4"/>
    <s v="Weekday"/>
    <s v="Mid"/>
    <s v="Judy Strickland"/>
    <s v="Carlson-Wilson"/>
    <x v="4"/>
    <n v="26707.914519999998"/>
    <n v="387"/>
    <x v="2"/>
    <d v="2020-11-07T00:00:00"/>
    <n v="6"/>
    <s v="Ibuprofen"/>
    <s v="Normal"/>
    <x v="1"/>
  </r>
  <r>
    <s v="Lauren Morales"/>
    <n v="22"/>
    <x v="0"/>
    <x v="2"/>
    <x v="1"/>
    <x v="1022"/>
    <n v="14"/>
    <x v="0"/>
    <n v="4"/>
    <s v="Weekday"/>
    <s v="Mid"/>
    <s v="Brian Jones DDS"/>
    <s v="Taylor, Martinez and Beck"/>
    <x v="1"/>
    <n v="25861.62213"/>
    <n v="169"/>
    <x v="2"/>
    <d v="2021-11-07T00:00:00"/>
    <n v="7"/>
    <s v="Ibuprofen"/>
    <s v="Normal"/>
    <x v="2"/>
  </r>
  <r>
    <s v="Melissa Moon"/>
    <n v="39"/>
    <x v="1"/>
    <x v="0"/>
    <x v="0"/>
    <x v="871"/>
    <n v="10"/>
    <x v="6"/>
    <n v="7"/>
    <s v="Weekend"/>
    <s v="Mid"/>
    <s v="Katrina Rogers"/>
    <s v="Roach-Adams"/>
    <x v="1"/>
    <n v="17714.241549999999"/>
    <n v="163"/>
    <x v="1"/>
    <d v="2020-05-16T00:00:00"/>
    <n v="6"/>
    <s v="Penicillin"/>
    <s v="Normal"/>
    <x v="1"/>
  </r>
  <r>
    <s v="Steven Snyder"/>
    <n v="76"/>
    <x v="0"/>
    <x v="7"/>
    <x v="4"/>
    <x v="74"/>
    <n v="16"/>
    <x v="3"/>
    <n v="5"/>
    <s v="Weekday"/>
    <s v="Mid"/>
    <s v="Logan Ward"/>
    <s v="Evans, Sanders and Smith"/>
    <x v="3"/>
    <n v="4720.5109149999998"/>
    <n v="350"/>
    <x v="1"/>
    <d v="2021-08-15T00:00:00"/>
    <n v="7"/>
    <s v="Paracetamol"/>
    <s v="Inconclusive"/>
    <x v="0"/>
  </r>
  <r>
    <s v="Ryan Riley"/>
    <n v="30"/>
    <x v="1"/>
    <x v="4"/>
    <x v="4"/>
    <x v="296"/>
    <n v="19"/>
    <x v="1"/>
    <n v="6"/>
    <s v="Weekend"/>
    <s v="Mid"/>
    <s v="Hector Taylor"/>
    <s v="Stone, Snyder and Riley"/>
    <x v="4"/>
    <n v="10480.252130000001"/>
    <n v="343"/>
    <x v="2"/>
    <d v="2020-10-18T00:00:00"/>
    <n v="7"/>
    <s v="Aspirin"/>
    <s v="Abnormal"/>
    <x v="1"/>
  </r>
  <r>
    <s v="Cynthia Scott"/>
    <n v="33"/>
    <x v="0"/>
    <x v="6"/>
    <x v="4"/>
    <x v="1035"/>
    <n v="15"/>
    <x v="5"/>
    <n v="2"/>
    <s v="Weekday"/>
    <s v="Mid"/>
    <s v="AdaMaleLyons"/>
    <s v="Greene-Maldonado"/>
    <x v="3"/>
    <n v="7872.3548979999996"/>
    <n v="165"/>
    <x v="1"/>
    <d v="2019-10-27T00:00:00"/>
    <n v="7"/>
    <s v="Ibuprofen"/>
    <s v="Abnormal"/>
    <x v="1"/>
  </r>
  <r>
    <s v="Kathryn Brooks"/>
    <n v="75"/>
    <x v="0"/>
    <x v="1"/>
    <x v="0"/>
    <x v="1242"/>
    <n v="21"/>
    <x v="5"/>
    <n v="2"/>
    <s v="Weekday"/>
    <s v="Mid"/>
    <s v="Heather Hernandez"/>
    <s v="Diaz-White"/>
    <x v="2"/>
    <n v="26446.649000000001"/>
    <n v="111"/>
    <x v="2"/>
    <d v="2020-05-06T00:00:00"/>
    <n v="3"/>
    <s v="Lipitor"/>
    <s v="Normal"/>
    <x v="0"/>
  </r>
  <r>
    <s v="Sharon Reed"/>
    <n v="28"/>
    <x v="0"/>
    <x v="0"/>
    <x v="3"/>
    <x v="1297"/>
    <n v="25"/>
    <x v="1"/>
    <n v="6"/>
    <s v="Weekend"/>
    <s v="Mid"/>
    <s v="Christopher Guerrero"/>
    <s v="Mccall and Sons"/>
    <x v="2"/>
    <n v="34098.207470000001"/>
    <n v="386"/>
    <x v="1"/>
    <d v="2020-02-23T00:00:00"/>
    <n v="7"/>
    <s v="Ibuprofen"/>
    <s v="Normal"/>
    <x v="1"/>
  </r>
  <r>
    <s v="Mrs. Emily Lambert MD"/>
    <n v="24"/>
    <x v="0"/>
    <x v="5"/>
    <x v="1"/>
    <x v="1247"/>
    <n v="27"/>
    <x v="2"/>
    <n v="3"/>
    <s v="Weekday"/>
    <s v="End"/>
    <s v="Crystal Lang"/>
    <s v="Sullivan, Chambers and Brown"/>
    <x v="2"/>
    <n v="27176.43304"/>
    <n v="284"/>
    <x v="2"/>
    <d v="2020-06-02T00:00:00"/>
    <n v="2"/>
    <s v="Paracetamol"/>
    <s v="Abnormal"/>
    <x v="2"/>
  </r>
  <r>
    <s v="Katie Boyd"/>
    <n v="34"/>
    <x v="0"/>
    <x v="1"/>
    <x v="2"/>
    <x v="116"/>
    <n v="19"/>
    <x v="3"/>
    <n v="5"/>
    <s v="Weekday"/>
    <s v="Mid"/>
    <s v="Raymond Banks"/>
    <s v="Stewart, Mcintyre and Cannon"/>
    <x v="2"/>
    <n v="24308.735550000001"/>
    <n v="123"/>
    <x v="0"/>
    <d v="2020-06-22T00:00:00"/>
    <n v="1"/>
    <s v="Aspirin"/>
    <s v="Abnormal"/>
    <x v="1"/>
  </r>
  <r>
    <s v="April Martinez"/>
    <n v="84"/>
    <x v="0"/>
    <x v="0"/>
    <x v="0"/>
    <x v="1388"/>
    <n v="12"/>
    <x v="5"/>
    <n v="2"/>
    <s v="Weekday"/>
    <s v="Mid"/>
    <s v="AdaMaleRojas"/>
    <s v="Wilson-Meyers"/>
    <x v="2"/>
    <n v="16324.60044"/>
    <n v="435"/>
    <x v="1"/>
    <d v="2022-04-16T00:00:00"/>
    <n v="6"/>
    <s v="Paracetamol"/>
    <s v="Inconclusive"/>
    <x v="0"/>
  </r>
  <r>
    <s v="Katelyn Ryan"/>
    <n v="28"/>
    <x v="1"/>
    <x v="5"/>
    <x v="4"/>
    <x v="702"/>
    <n v="14"/>
    <x v="0"/>
    <n v="4"/>
    <s v="Weekday"/>
    <s v="Mid"/>
    <s v="Stephen Wilson"/>
    <s v="Morgan, Garcia and Stanton"/>
    <x v="1"/>
    <n v="12874.32977"/>
    <n v="359"/>
    <x v="1"/>
    <d v="2023-09-17T00:00:00"/>
    <n v="7"/>
    <s v="Penicillin"/>
    <s v="Abnormal"/>
    <x v="1"/>
  </r>
  <r>
    <s v="Aimee Bartlett"/>
    <n v="50"/>
    <x v="1"/>
    <x v="7"/>
    <x v="4"/>
    <x v="794"/>
    <n v="15"/>
    <x v="5"/>
    <n v="2"/>
    <s v="Weekday"/>
    <s v="Mid"/>
    <s v="Marc Pierce"/>
    <s v="Pearson Group"/>
    <x v="3"/>
    <n v="15793.000110000001"/>
    <n v="295"/>
    <x v="1"/>
    <d v="2022-04-02T00:00:00"/>
    <n v="6"/>
    <s v="Lipitor"/>
    <s v="Abnormal"/>
    <x v="1"/>
  </r>
  <r>
    <s v="Jacqueline Johnson"/>
    <n v="35"/>
    <x v="0"/>
    <x v="7"/>
    <x v="1"/>
    <x v="1169"/>
    <n v="10"/>
    <x v="2"/>
    <n v="3"/>
    <s v="Weekday"/>
    <s v="Mid"/>
    <s v="James Ortiz"/>
    <s v="Garcia, Hernandez and Scott"/>
    <x v="4"/>
    <n v="26644.62283"/>
    <n v="367"/>
    <x v="1"/>
    <d v="2021-12-07T00:00:00"/>
    <n v="2"/>
    <s v="Paracetamol"/>
    <s v="Abnormal"/>
    <x v="1"/>
  </r>
  <r>
    <s v="Marcus Rodriguez"/>
    <n v="24"/>
    <x v="0"/>
    <x v="3"/>
    <x v="2"/>
    <x v="70"/>
    <n v="16"/>
    <x v="1"/>
    <n v="6"/>
    <s v="Weekend"/>
    <s v="Mid"/>
    <s v="Melanie Hunter"/>
    <s v="Dudley-Hall"/>
    <x v="3"/>
    <n v="3556.7385060000001"/>
    <n v="213"/>
    <x v="1"/>
    <d v="2020-05-18T00:00:00"/>
    <n v="1"/>
    <s v="Lipitor"/>
    <s v="Inconclusive"/>
    <x v="2"/>
  </r>
  <r>
    <s v="Ricardo Harrington"/>
    <n v="65"/>
    <x v="1"/>
    <x v="7"/>
    <x v="5"/>
    <x v="1763"/>
    <n v="6"/>
    <x v="6"/>
    <n v="7"/>
    <s v="Weekend"/>
    <s v="Mid"/>
    <s v="Darrell Acevedo"/>
    <s v="Quinn, Rodriguez and Allen"/>
    <x v="1"/>
    <n v="57064.64892"/>
    <n v="312"/>
    <x v="0"/>
    <d v="2022-02-11T00:00:00"/>
    <n v="5"/>
    <s v="Lipitor"/>
    <s v="Normal"/>
    <x v="0"/>
  </r>
  <r>
    <s v="Troy Travis"/>
    <n v="76"/>
    <x v="0"/>
    <x v="2"/>
    <x v="1"/>
    <x v="1381"/>
    <n v="31"/>
    <x v="4"/>
    <n v="1"/>
    <s v="Weekday"/>
    <s v="End"/>
    <s v="Melissa Williams"/>
    <s v="Taylor, Hernandez and Watkins"/>
    <x v="0"/>
    <n v="30034.95478"/>
    <n v="193"/>
    <x v="2"/>
    <d v="2023-08-16T00:00:00"/>
    <n v="3"/>
    <s v="Lipitor"/>
    <s v="Abnormal"/>
    <x v="0"/>
  </r>
  <r>
    <s v="Brittany Henry DDS"/>
    <n v="51"/>
    <x v="0"/>
    <x v="7"/>
    <x v="1"/>
    <x v="1655"/>
    <n v="21"/>
    <x v="4"/>
    <n v="1"/>
    <s v="Weekday"/>
    <s v="Mid"/>
    <s v="Linda Miller"/>
    <s v="Paul Inc"/>
    <x v="2"/>
    <n v="5396.7494139999999"/>
    <n v="214"/>
    <x v="2"/>
    <d v="2021-01-14T00:00:00"/>
    <n v="4"/>
    <s v="Aspirin"/>
    <s v="Abnormal"/>
    <x v="1"/>
  </r>
  <r>
    <s v="Rebecca Boone"/>
    <n v="47"/>
    <x v="0"/>
    <x v="7"/>
    <x v="0"/>
    <x v="330"/>
    <n v="25"/>
    <x v="5"/>
    <n v="2"/>
    <s v="Weekday"/>
    <s v="Mid"/>
    <s v="Melissa Davis"/>
    <s v="Wallace-Oconnor"/>
    <x v="1"/>
    <n v="24654.03499"/>
    <n v="165"/>
    <x v="1"/>
    <d v="2023-05-05T00:00:00"/>
    <n v="5"/>
    <s v="Lipitor"/>
    <s v="Normal"/>
    <x v="1"/>
  </r>
  <r>
    <s v="Jonathan Washington"/>
    <n v="36"/>
    <x v="1"/>
    <x v="6"/>
    <x v="4"/>
    <x v="490"/>
    <n v="9"/>
    <x v="0"/>
    <n v="4"/>
    <s v="Weekday"/>
    <s v="Mid"/>
    <s v="AdaMaleMartin"/>
    <s v="Larson, Rodriguez and Barnett"/>
    <x v="3"/>
    <n v="1043.998194"/>
    <n v="367"/>
    <x v="1"/>
    <d v="2021-09-17T00:00:00"/>
    <n v="5"/>
    <s v="Ibuprofen"/>
    <s v="Normal"/>
    <x v="1"/>
  </r>
  <r>
    <s v="Daniel Freeman"/>
    <n v="41"/>
    <x v="1"/>
    <x v="2"/>
    <x v="4"/>
    <x v="1328"/>
    <n v="20"/>
    <x v="6"/>
    <n v="7"/>
    <s v="Weekend"/>
    <s v="Mid"/>
    <s v="Jason Goodman"/>
    <s v="Howe, Craig and Lucero"/>
    <x v="0"/>
    <n v="34277.390679999997"/>
    <n v="172"/>
    <x v="1"/>
    <d v="2019-11-09T00:00:00"/>
    <n v="6"/>
    <s v="Penicillin"/>
    <s v="Normal"/>
    <x v="1"/>
  </r>
  <r>
    <s v="Cassandra Wu"/>
    <n v="20"/>
    <x v="0"/>
    <x v="6"/>
    <x v="2"/>
    <x v="1199"/>
    <n v="22"/>
    <x v="5"/>
    <n v="2"/>
    <s v="Weekday"/>
    <s v="Mid"/>
    <s v="Michael Dunn"/>
    <s v="Hill-Thomas"/>
    <x v="4"/>
    <n v="14290.626109999999"/>
    <n v="346"/>
    <x v="2"/>
    <d v="2023-08-31T00:00:00"/>
    <n v="4"/>
    <s v="Penicillin"/>
    <s v="Abnormal"/>
    <x v="2"/>
  </r>
  <r>
    <s v="Christina Cortez"/>
    <n v="33"/>
    <x v="1"/>
    <x v="4"/>
    <x v="2"/>
    <x v="1152"/>
    <n v="23"/>
    <x v="0"/>
    <n v="4"/>
    <s v="Weekday"/>
    <s v="Mid"/>
    <s v="Brittany Barnes"/>
    <s v="Davis-Woods"/>
    <x v="4"/>
    <n v="17206.63219"/>
    <n v="421"/>
    <x v="1"/>
    <d v="2020-08-15T00:00:00"/>
    <n v="6"/>
    <s v="Paracetamol"/>
    <s v="Abnormal"/>
    <x v="1"/>
  </r>
  <r>
    <s v="Louis Haney"/>
    <n v="42"/>
    <x v="0"/>
    <x v="0"/>
    <x v="1"/>
    <x v="1238"/>
    <n v="29"/>
    <x v="3"/>
    <n v="5"/>
    <s v="Weekday"/>
    <s v="End"/>
    <s v="Diane Bell"/>
    <s v="Carpenter-Russell"/>
    <x v="2"/>
    <n v="24070.728330000002"/>
    <n v="453"/>
    <x v="1"/>
    <d v="2019-04-26T00:00:00"/>
    <n v="5"/>
    <s v="Paracetamol"/>
    <s v="Inconclusive"/>
    <x v="1"/>
  </r>
  <r>
    <s v="Dennis Pineda"/>
    <n v="34"/>
    <x v="1"/>
    <x v="3"/>
    <x v="1"/>
    <x v="1686"/>
    <n v="3"/>
    <x v="2"/>
    <n v="3"/>
    <s v="Weekday"/>
    <s v="Start"/>
    <s v="Sara Santiago"/>
    <s v="Thornton PLC"/>
    <x v="2"/>
    <n v="14666.36382"/>
    <n v="289"/>
    <x v="2"/>
    <d v="2019-05-02T00:00:00"/>
    <n v="4"/>
    <s v="Lipitor"/>
    <s v="Normal"/>
    <x v="1"/>
  </r>
  <r>
    <s v="Michael Gray"/>
    <n v="31"/>
    <x v="0"/>
    <x v="6"/>
    <x v="2"/>
    <x v="1350"/>
    <n v="17"/>
    <x v="6"/>
    <n v="7"/>
    <s v="Weekend"/>
    <s v="Mid"/>
    <s v="Gabrielle Wood"/>
    <s v="Kelley-Powell"/>
    <x v="2"/>
    <n v="8143.9892680000003"/>
    <n v="327"/>
    <x v="1"/>
    <d v="2023-10-04T00:00:00"/>
    <n v="3"/>
    <s v="Ibuprofen"/>
    <s v="Abnormal"/>
    <x v="1"/>
  </r>
  <r>
    <s v="John Middleton"/>
    <n v="39"/>
    <x v="0"/>
    <x v="4"/>
    <x v="5"/>
    <x v="293"/>
    <n v="6"/>
    <x v="0"/>
    <n v="4"/>
    <s v="Weekday"/>
    <s v="Mid"/>
    <s v="Angela Marshall"/>
    <s v="Armstrong-Johnson"/>
    <x v="0"/>
    <n v="57934.735809999998"/>
    <n v="422"/>
    <x v="0"/>
    <d v="2021-05-12T00:00:00"/>
    <n v="3"/>
    <s v="Ibuprofen"/>
    <s v="Normal"/>
    <x v="1"/>
  </r>
  <r>
    <s v="Justin Boyd"/>
    <n v="75"/>
    <x v="1"/>
    <x v="0"/>
    <x v="0"/>
    <x v="111"/>
    <n v="8"/>
    <x v="6"/>
    <n v="7"/>
    <s v="Weekend"/>
    <s v="Mid"/>
    <s v="Michael Schroeder"/>
    <s v="Shepard LLC"/>
    <x v="3"/>
    <n v="7681.5252110000001"/>
    <n v="407"/>
    <x v="0"/>
    <d v="2020-03-11T00:00:00"/>
    <n v="3"/>
    <s v="Ibuprofen"/>
    <s v="Inconclusive"/>
    <x v="0"/>
  </r>
  <r>
    <s v="Willie Collins"/>
    <n v="74"/>
    <x v="0"/>
    <x v="1"/>
    <x v="5"/>
    <x v="1283"/>
    <n v="13"/>
    <x v="3"/>
    <n v="5"/>
    <s v="Weekday"/>
    <s v="Mid"/>
    <s v="AdaMaleMartinez"/>
    <s v="Thornton PLC"/>
    <x v="0"/>
    <n v="58054.140720000003"/>
    <n v="302"/>
    <x v="0"/>
    <d v="2021-08-17T00:00:00"/>
    <n v="2"/>
    <s v="Penicillin"/>
    <s v="Abnormal"/>
    <x v="0"/>
  </r>
  <r>
    <s v="Teresa Hernandez"/>
    <n v="60"/>
    <x v="0"/>
    <x v="6"/>
    <x v="5"/>
    <x v="121"/>
    <n v="14"/>
    <x v="6"/>
    <n v="7"/>
    <s v="Weekend"/>
    <s v="Mid"/>
    <s v="Carrie Clark"/>
    <s v="Faulkner, Munoz and Friedman"/>
    <x v="1"/>
    <n v="79758.338829999993"/>
    <n v="309"/>
    <x v="1"/>
    <d v="2021-12-11T00:00:00"/>
    <n v="6"/>
    <s v="Ibuprofen"/>
    <s v="Normal"/>
    <x v="1"/>
  </r>
  <r>
    <s v="Yolanda Richards"/>
    <n v="38"/>
    <x v="0"/>
    <x v="7"/>
    <x v="0"/>
    <x v="1"/>
    <n v="10"/>
    <x v="1"/>
    <n v="6"/>
    <s v="Weekend"/>
    <s v="Mid"/>
    <s v="AdaMaleDowns"/>
    <s v="Patel-Holloway"/>
    <x v="0"/>
    <n v="55984.982429999996"/>
    <n v="446"/>
    <x v="2"/>
    <d v="2023-07-04T00:00:00"/>
    <n v="2"/>
    <s v="Paracetamol"/>
    <s v="Normal"/>
    <x v="1"/>
  </r>
  <r>
    <s v="Seth Pratt"/>
    <n v="83"/>
    <x v="0"/>
    <x v="0"/>
    <x v="4"/>
    <x v="1353"/>
    <n v="11"/>
    <x v="5"/>
    <n v="2"/>
    <s v="Weekday"/>
    <s v="Mid"/>
    <s v="Erin Rodriguez"/>
    <s v="Day PLC"/>
    <x v="0"/>
    <n v="20443.947520000002"/>
    <n v="491"/>
    <x v="1"/>
    <d v="2019-01-08T00:00:00"/>
    <n v="2"/>
    <s v="Aspirin"/>
    <s v="Inconclusive"/>
    <x v="0"/>
  </r>
  <r>
    <s v="Kyle Pena"/>
    <n v="85"/>
    <x v="1"/>
    <x v="6"/>
    <x v="5"/>
    <x v="1198"/>
    <n v="19"/>
    <x v="6"/>
    <n v="7"/>
    <s v="Weekend"/>
    <s v="Mid"/>
    <s v="Paula Austin"/>
    <s v="Brooks LLC"/>
    <x v="4"/>
    <n v="17430.45062"/>
    <n v="273"/>
    <x v="0"/>
    <d v="2022-01-04T00:00:00"/>
    <n v="2"/>
    <s v="Lipitor"/>
    <s v="Abnormal"/>
    <x v="0"/>
  </r>
  <r>
    <s v="Chelsea Ramos"/>
    <n v="83"/>
    <x v="0"/>
    <x v="1"/>
    <x v="3"/>
    <x v="741"/>
    <n v="25"/>
    <x v="3"/>
    <n v="5"/>
    <s v="Weekday"/>
    <s v="Mid"/>
    <s v="Laura Thompson"/>
    <s v="Flynn, Juarez and Mack"/>
    <x v="1"/>
    <n v="17980.910469999999"/>
    <n v="315"/>
    <x v="2"/>
    <d v="2019-11-04T00:00:00"/>
    <n v="1"/>
    <s v="Lipitor"/>
    <s v="Normal"/>
    <x v="0"/>
  </r>
  <r>
    <s v="Nicole Cunningham"/>
    <n v="60"/>
    <x v="0"/>
    <x v="1"/>
    <x v="5"/>
    <x v="779"/>
    <n v="21"/>
    <x v="6"/>
    <n v="7"/>
    <s v="Weekend"/>
    <s v="Mid"/>
    <s v="Angela Rhodes"/>
    <s v="Torres-Gonzales"/>
    <x v="2"/>
    <n v="27245.109329999999"/>
    <n v="411"/>
    <x v="1"/>
    <d v="2021-12-11T00:00:00"/>
    <n v="6"/>
    <s v="Aspirin"/>
    <s v="Inconclusive"/>
    <x v="1"/>
  </r>
  <r>
    <s v="Christina Riley"/>
    <n v="62"/>
    <x v="0"/>
    <x v="0"/>
    <x v="1"/>
    <x v="1651"/>
    <n v="20"/>
    <x v="5"/>
    <n v="2"/>
    <s v="Weekday"/>
    <s v="Mid"/>
    <s v="WilliaMaleRodriguez"/>
    <s v="Reed-Hicks"/>
    <x v="4"/>
    <n v="24123.572820000001"/>
    <n v="209"/>
    <x v="2"/>
    <d v="2021-08-01T00:00:00"/>
    <n v="7"/>
    <s v="Aspirin"/>
    <s v="Inconclusive"/>
    <x v="1"/>
  </r>
  <r>
    <s v="Bethany Dyer"/>
    <n v="21"/>
    <x v="0"/>
    <x v="6"/>
    <x v="1"/>
    <x v="972"/>
    <n v="4"/>
    <x v="4"/>
    <n v="1"/>
    <s v="Weekday"/>
    <s v="Start"/>
    <s v="Mrs. Elizabeth Davis"/>
    <s v="Costa and Sons"/>
    <x v="2"/>
    <n v="11890.784159999999"/>
    <n v="202"/>
    <x v="2"/>
    <d v="2021-01-17T00:00:00"/>
    <n v="7"/>
    <s v="Penicillin"/>
    <s v="Normal"/>
    <x v="2"/>
  </r>
  <r>
    <s v="Bradley Alvarez"/>
    <n v="43"/>
    <x v="1"/>
    <x v="4"/>
    <x v="4"/>
    <x v="722"/>
    <n v="31"/>
    <x v="5"/>
    <n v="2"/>
    <s v="Weekday"/>
    <s v="End"/>
    <s v="Jessica Lopez"/>
    <s v="Gonzalez-Stewart"/>
    <x v="2"/>
    <n v="4111.7357840000004"/>
    <n v="196"/>
    <x v="1"/>
    <d v="2020-04-19T00:00:00"/>
    <n v="7"/>
    <s v="Lipitor"/>
    <s v="Abnormal"/>
    <x v="1"/>
  </r>
  <r>
    <s v="Manuel Black"/>
    <n v="58"/>
    <x v="1"/>
    <x v="6"/>
    <x v="4"/>
    <x v="1330"/>
    <n v="2"/>
    <x v="4"/>
    <n v="1"/>
    <s v="Weekday"/>
    <s v="Start"/>
    <s v="Anthony Lowery"/>
    <s v="Rice LLC"/>
    <x v="4"/>
    <n v="28884.240699999998"/>
    <n v="315"/>
    <x v="2"/>
    <d v="2019-12-13T00:00:00"/>
    <n v="5"/>
    <s v="Paracetamol"/>
    <s v="Inconclusive"/>
    <x v="1"/>
  </r>
  <r>
    <s v="Susan Brown"/>
    <n v="51"/>
    <x v="0"/>
    <x v="1"/>
    <x v="5"/>
    <x v="1143"/>
    <n v="20"/>
    <x v="0"/>
    <n v="4"/>
    <s v="Weekday"/>
    <s v="Mid"/>
    <s v="Christian Barnett"/>
    <s v="Ali, Harris and Diaz"/>
    <x v="3"/>
    <n v="22527.719639999999"/>
    <n v="284"/>
    <x v="0"/>
    <d v="2023-08-12T00:00:00"/>
    <n v="6"/>
    <s v="Penicillin"/>
    <s v="Inconclusive"/>
    <x v="1"/>
  </r>
  <r>
    <s v="Thomas Hernandez"/>
    <n v="62"/>
    <x v="0"/>
    <x v="1"/>
    <x v="4"/>
    <x v="387"/>
    <n v="19"/>
    <x v="3"/>
    <n v="5"/>
    <s v="Weekday"/>
    <s v="Mid"/>
    <s v="James Sanchez"/>
    <s v="Robinson-Johnson"/>
    <x v="1"/>
    <n v="19706.170470000001"/>
    <n v="500"/>
    <x v="2"/>
    <d v="2022-09-06T00:00:00"/>
    <n v="2"/>
    <s v="Paracetamol"/>
    <s v="Normal"/>
    <x v="1"/>
  </r>
  <r>
    <s v="Jeffrey Pacheco"/>
    <n v="41"/>
    <x v="1"/>
    <x v="2"/>
    <x v="4"/>
    <x v="17"/>
    <n v="8"/>
    <x v="5"/>
    <n v="2"/>
    <s v="Weekday"/>
    <s v="Mid"/>
    <s v="Maria White"/>
    <s v="Heath Group"/>
    <x v="0"/>
    <n v="19246.313320000001"/>
    <n v="346"/>
    <x v="2"/>
    <d v="2022-03-30T00:00:00"/>
    <n v="3"/>
    <s v="Paracetamol"/>
    <s v="Inconclusive"/>
    <x v="1"/>
  </r>
  <r>
    <s v="Jonathan Brown"/>
    <n v="43"/>
    <x v="1"/>
    <x v="0"/>
    <x v="4"/>
    <x v="1764"/>
    <n v="7"/>
    <x v="2"/>
    <n v="3"/>
    <s v="Weekday"/>
    <s v="Mid"/>
    <s v="Nicole Roberts"/>
    <s v="Wallace PLC"/>
    <x v="1"/>
    <n v="16824.163140000001"/>
    <n v="192"/>
    <x v="2"/>
    <d v="2022-09-12T00:00:00"/>
    <n v="1"/>
    <s v="Aspirin"/>
    <s v="Inconclusive"/>
    <x v="1"/>
  </r>
  <r>
    <s v="Mr. Gregory Pitts"/>
    <n v="52"/>
    <x v="0"/>
    <x v="4"/>
    <x v="5"/>
    <x v="429"/>
    <n v="27"/>
    <x v="2"/>
    <n v="3"/>
    <s v="Weekday"/>
    <s v="End"/>
    <s v="Kenneth Glass"/>
    <s v="Wolf-Hernandez"/>
    <x v="3"/>
    <n v="67948.642559999993"/>
    <n v="182"/>
    <x v="0"/>
    <d v="2019-03-06T00:00:00"/>
    <n v="3"/>
    <s v="Aspirin"/>
    <s v="Inconclusive"/>
    <x v="1"/>
  </r>
  <r>
    <s v="Thomas Long"/>
    <n v="77"/>
    <x v="0"/>
    <x v="1"/>
    <x v="3"/>
    <x v="1765"/>
    <n v="11"/>
    <x v="3"/>
    <n v="5"/>
    <s v="Weekday"/>
    <s v="Mid"/>
    <s v="Taylor Green"/>
    <s v="Luna Ltd"/>
    <x v="1"/>
    <n v="28721.538830000001"/>
    <n v="178"/>
    <x v="1"/>
    <d v="2020-10-05T00:00:00"/>
    <n v="1"/>
    <s v="Penicillin"/>
    <s v="Inconclusive"/>
    <x v="0"/>
  </r>
  <r>
    <s v="Eric Wells"/>
    <n v="47"/>
    <x v="1"/>
    <x v="5"/>
    <x v="4"/>
    <x v="1715"/>
    <n v="20"/>
    <x v="5"/>
    <n v="2"/>
    <s v="Weekday"/>
    <s v="Mid"/>
    <s v="Benjamin Harmon"/>
    <s v="Frazier and Sons"/>
    <x v="0"/>
    <n v="18563.85672"/>
    <n v="337"/>
    <x v="1"/>
    <d v="2022-09-24T00:00:00"/>
    <n v="6"/>
    <s v="Paracetamol"/>
    <s v="Normal"/>
    <x v="1"/>
  </r>
  <r>
    <s v="John Davila"/>
    <n v="71"/>
    <x v="0"/>
    <x v="2"/>
    <x v="5"/>
    <x v="806"/>
    <n v="24"/>
    <x v="6"/>
    <n v="7"/>
    <s v="Weekend"/>
    <s v="Mid"/>
    <s v="Rickey Snow"/>
    <s v="Villanueva, Valdez and Anderson"/>
    <x v="1"/>
    <n v="58958.211569999999"/>
    <n v="107"/>
    <x v="0"/>
    <d v="2019-03-27T00:00:00"/>
    <n v="3"/>
    <s v="Penicillin"/>
    <s v="Inconclusive"/>
    <x v="0"/>
  </r>
  <r>
    <s v="Alexis Villegas"/>
    <n v="63"/>
    <x v="0"/>
    <x v="3"/>
    <x v="3"/>
    <x v="599"/>
    <n v="7"/>
    <x v="6"/>
    <n v="7"/>
    <s v="Weekend"/>
    <s v="Mid"/>
    <s v="Darlene Yates"/>
    <s v="Alvarado, Reese and Dillon"/>
    <x v="4"/>
    <n v="9833.0407460000006"/>
    <n v="135"/>
    <x v="2"/>
    <d v="2022-08-14T00:00:00"/>
    <n v="7"/>
    <s v="Paracetamol"/>
    <s v="Inconclusive"/>
    <x v="1"/>
  </r>
  <r>
    <s v="Jennifer Gonzalez"/>
    <n v="29"/>
    <x v="0"/>
    <x v="0"/>
    <x v="5"/>
    <x v="660"/>
    <n v="20"/>
    <x v="4"/>
    <n v="1"/>
    <s v="Weekday"/>
    <s v="Mid"/>
    <s v="Angelica Quinn"/>
    <s v="Morris-Smith"/>
    <x v="1"/>
    <n v="64234.731590000003"/>
    <n v="448"/>
    <x v="1"/>
    <d v="2023-03-22T00:00:00"/>
    <n v="3"/>
    <s v="Ibuprofen"/>
    <s v="Abnormal"/>
    <x v="1"/>
  </r>
  <r>
    <s v="Teresa Riggs"/>
    <n v="36"/>
    <x v="0"/>
    <x v="0"/>
    <x v="2"/>
    <x v="1279"/>
    <n v="3"/>
    <x v="3"/>
    <n v="5"/>
    <s v="Weekday"/>
    <s v="Start"/>
    <s v="Stephanie Brooks"/>
    <s v="Frank, Bennett and Smith"/>
    <x v="1"/>
    <n v="8309.3193910000009"/>
    <n v="441"/>
    <x v="0"/>
    <d v="2020-04-05T00:00:00"/>
    <n v="7"/>
    <s v="Ibuprofen"/>
    <s v="Normal"/>
    <x v="1"/>
  </r>
  <r>
    <s v="Jeremy Rodriguez"/>
    <n v="25"/>
    <x v="0"/>
    <x v="4"/>
    <x v="2"/>
    <x v="1063"/>
    <n v="1"/>
    <x v="1"/>
    <n v="6"/>
    <s v="Weekend"/>
    <s v="Start"/>
    <s v="Kristine Stanley"/>
    <s v="Lucero-Lewis"/>
    <x v="2"/>
    <n v="2251.635507"/>
    <n v="300"/>
    <x v="0"/>
    <d v="2020-08-22T00:00:00"/>
    <n v="6"/>
    <s v="Paracetamol"/>
    <s v="Inconclusive"/>
    <x v="1"/>
  </r>
  <r>
    <s v="Kevin Cruz"/>
    <n v="56"/>
    <x v="1"/>
    <x v="1"/>
    <x v="4"/>
    <x v="777"/>
    <n v="20"/>
    <x v="4"/>
    <n v="1"/>
    <s v="Weekday"/>
    <s v="Mid"/>
    <s v="Wayne Love"/>
    <s v="Benson PLC"/>
    <x v="1"/>
    <n v="25971.404910000001"/>
    <n v="213"/>
    <x v="1"/>
    <d v="2022-06-27T00:00:00"/>
    <n v="1"/>
    <s v="Aspirin"/>
    <s v="Inconclusive"/>
    <x v="1"/>
  </r>
  <r>
    <s v="Timothy West"/>
    <n v="45"/>
    <x v="0"/>
    <x v="7"/>
    <x v="2"/>
    <x v="1021"/>
    <n v="13"/>
    <x v="2"/>
    <n v="3"/>
    <s v="Weekday"/>
    <s v="Mid"/>
    <s v="Brett Peters"/>
    <s v="Friedman-Miller"/>
    <x v="0"/>
    <n v="18308.167089999999"/>
    <n v="286"/>
    <x v="1"/>
    <d v="2019-03-18T00:00:00"/>
    <n v="1"/>
    <s v="Ibuprofen"/>
    <s v="Normal"/>
    <x v="1"/>
  </r>
  <r>
    <s v="Madison Mata"/>
    <n v="76"/>
    <x v="0"/>
    <x v="0"/>
    <x v="0"/>
    <x v="995"/>
    <n v="6"/>
    <x v="6"/>
    <n v="7"/>
    <s v="Weekend"/>
    <s v="Mid"/>
    <s v="Bryan Vasquez"/>
    <s v="Ramirez PLC"/>
    <x v="0"/>
    <n v="38416.659509999998"/>
    <n v="195"/>
    <x v="2"/>
    <d v="2020-10-01T00:00:00"/>
    <n v="4"/>
    <s v="Lipitor"/>
    <s v="Inconclusive"/>
    <x v="0"/>
  </r>
  <r>
    <s v="Abigail Watson"/>
    <n v="61"/>
    <x v="1"/>
    <x v="1"/>
    <x v="0"/>
    <x v="1672"/>
    <n v="26"/>
    <x v="5"/>
    <n v="2"/>
    <s v="Weekday"/>
    <s v="Mid"/>
    <s v="John Wood"/>
    <s v="Cobb, Bowman and Walker"/>
    <x v="2"/>
    <n v="2553.1085849999999"/>
    <n v="428"/>
    <x v="0"/>
    <d v="2019-03-28T00:00:00"/>
    <n v="4"/>
    <s v="Aspirin"/>
    <s v="Inconclusive"/>
    <x v="1"/>
  </r>
  <r>
    <s v="Daniel Chapman"/>
    <n v="37"/>
    <x v="1"/>
    <x v="5"/>
    <x v="2"/>
    <x v="368"/>
    <n v="24"/>
    <x v="4"/>
    <n v="1"/>
    <s v="Weekday"/>
    <s v="Mid"/>
    <s v="WilliaMaleCallahan"/>
    <s v="Ward PLC"/>
    <x v="3"/>
    <n v="8823.083063"/>
    <n v="404"/>
    <x v="1"/>
    <d v="2019-07-18T00:00:00"/>
    <n v="4"/>
    <s v="Paracetamol"/>
    <s v="Abnormal"/>
    <x v="1"/>
  </r>
  <r>
    <s v="David Mathews"/>
    <n v="72"/>
    <x v="0"/>
    <x v="3"/>
    <x v="1"/>
    <x v="1036"/>
    <n v="21"/>
    <x v="2"/>
    <n v="3"/>
    <s v="Weekday"/>
    <s v="Mid"/>
    <s v="Ian Fitzgerald"/>
    <s v="Stewart-Le"/>
    <x v="3"/>
    <n v="9476.9207299999998"/>
    <n v="113"/>
    <x v="1"/>
    <d v="2021-08-19T00:00:00"/>
    <n v="4"/>
    <s v="Lipitor"/>
    <s v="Inconclusive"/>
    <x v="0"/>
  </r>
  <r>
    <s v="Robert Herman"/>
    <n v="73"/>
    <x v="0"/>
    <x v="2"/>
    <x v="3"/>
    <x v="879"/>
    <n v="7"/>
    <x v="2"/>
    <n v="3"/>
    <s v="Weekday"/>
    <s v="Mid"/>
    <s v="WilliaMaleClark"/>
    <s v="Bean-Garrett"/>
    <x v="0"/>
    <n v="31245.939409999999"/>
    <n v="174"/>
    <x v="0"/>
    <d v="2019-08-13T00:00:00"/>
    <n v="2"/>
    <s v="Aspirin"/>
    <s v="Abnormal"/>
    <x v="0"/>
  </r>
  <r>
    <s v="John Brown"/>
    <n v="67"/>
    <x v="1"/>
    <x v="0"/>
    <x v="5"/>
    <x v="716"/>
    <n v="10"/>
    <x v="3"/>
    <n v="5"/>
    <s v="Weekday"/>
    <s v="Mid"/>
    <s v="Ashley Jones"/>
    <s v="Aguirre Ltd"/>
    <x v="1"/>
    <n v="7899.0582780000004"/>
    <n v="452"/>
    <x v="1"/>
    <d v="2020-04-22T00:00:00"/>
    <n v="3"/>
    <s v="Paracetamol"/>
    <s v="Normal"/>
    <x v="0"/>
  </r>
  <r>
    <s v="Kristin Garcia"/>
    <n v="78"/>
    <x v="1"/>
    <x v="0"/>
    <x v="3"/>
    <x v="1223"/>
    <n v="20"/>
    <x v="3"/>
    <n v="5"/>
    <s v="Weekday"/>
    <s v="Mid"/>
    <s v="Jesus Stewart"/>
    <s v="Stewart-Johnson"/>
    <x v="1"/>
    <n v="16124.41682"/>
    <n v="418"/>
    <x v="2"/>
    <d v="2023-02-15T00:00:00"/>
    <n v="3"/>
    <s v="Paracetamol"/>
    <s v="Inconclusive"/>
    <x v="0"/>
  </r>
  <r>
    <s v="Michael Jones"/>
    <n v="33"/>
    <x v="1"/>
    <x v="2"/>
    <x v="1"/>
    <x v="430"/>
    <n v="5"/>
    <x v="6"/>
    <n v="7"/>
    <s v="Weekend"/>
    <s v="Mid"/>
    <s v="Brenda Black"/>
    <s v="Caldwell Inc"/>
    <x v="2"/>
    <n v="23357.92857"/>
    <n v="119"/>
    <x v="2"/>
    <d v="2022-06-14T00:00:00"/>
    <n v="2"/>
    <s v="Ibuprofen"/>
    <s v="Abnormal"/>
    <x v="1"/>
  </r>
  <r>
    <s v="Thomas Anderson"/>
    <n v="78"/>
    <x v="1"/>
    <x v="7"/>
    <x v="3"/>
    <x v="574"/>
    <n v="9"/>
    <x v="6"/>
    <n v="7"/>
    <s v="Weekend"/>
    <s v="Mid"/>
    <s v="Amanda Weiss"/>
    <s v="Miller and Sons"/>
    <x v="4"/>
    <n v="16640.2048"/>
    <n v="360"/>
    <x v="0"/>
    <d v="2020-02-11T00:00:00"/>
    <n v="2"/>
    <s v="Lipitor"/>
    <s v="Normal"/>
    <x v="0"/>
  </r>
  <r>
    <s v="Kyle Ho"/>
    <n v="85"/>
    <x v="1"/>
    <x v="0"/>
    <x v="3"/>
    <x v="24"/>
    <n v="5"/>
    <x v="3"/>
    <n v="5"/>
    <s v="Weekday"/>
    <s v="Mid"/>
    <s v="Emily Pearson"/>
    <s v="Warren-Parks"/>
    <x v="4"/>
    <n v="14450.234759999999"/>
    <n v="157"/>
    <x v="2"/>
    <d v="2022-09-01T00:00:00"/>
    <n v="4"/>
    <s v="Penicillin"/>
    <s v="Normal"/>
    <x v="0"/>
  </r>
  <r>
    <s v="Thomas Moore"/>
    <n v="72"/>
    <x v="0"/>
    <x v="5"/>
    <x v="4"/>
    <x v="1347"/>
    <n v="7"/>
    <x v="1"/>
    <n v="6"/>
    <s v="Weekend"/>
    <s v="Mid"/>
    <s v="Angela Jones"/>
    <s v="Bell, Cabrera and Stephens"/>
    <x v="1"/>
    <n v="32570.440699999999"/>
    <n v="108"/>
    <x v="2"/>
    <d v="2022-05-11T00:00:00"/>
    <n v="3"/>
    <s v="Paracetamol"/>
    <s v="Abnormal"/>
    <x v="0"/>
  </r>
  <r>
    <s v="Jay Collins"/>
    <n v="57"/>
    <x v="1"/>
    <x v="3"/>
    <x v="3"/>
    <x v="406"/>
    <n v="13"/>
    <x v="4"/>
    <n v="1"/>
    <s v="Weekday"/>
    <s v="Mid"/>
    <s v="Kathleen Patrick"/>
    <s v="Summers, Taylor and Payne"/>
    <x v="2"/>
    <n v="3381.8206249999998"/>
    <n v="476"/>
    <x v="1"/>
    <d v="2022-01-02T00:00:00"/>
    <n v="7"/>
    <s v="Penicillin"/>
    <s v="Inconclusive"/>
    <x v="1"/>
  </r>
  <r>
    <s v="Andrea Parsons"/>
    <n v="50"/>
    <x v="0"/>
    <x v="1"/>
    <x v="3"/>
    <x v="1076"/>
    <n v="12"/>
    <x v="2"/>
    <n v="3"/>
    <s v="Weekday"/>
    <s v="Mid"/>
    <s v="Melinda Berry"/>
    <s v="Cook PLC"/>
    <x v="0"/>
    <n v="21058.064719999998"/>
    <n v="450"/>
    <x v="0"/>
    <d v="2018-12-25T00:00:00"/>
    <n v="2"/>
    <s v="Lipitor"/>
    <s v="Inconclusive"/>
    <x v="1"/>
  </r>
  <r>
    <s v="Donald Alvarez"/>
    <n v="64"/>
    <x v="0"/>
    <x v="5"/>
    <x v="4"/>
    <x v="276"/>
    <n v="12"/>
    <x v="3"/>
    <n v="5"/>
    <s v="Weekday"/>
    <s v="Mid"/>
    <s v="Ashley Reilly"/>
    <s v="Murray Ltd"/>
    <x v="1"/>
    <n v="14721.302470000001"/>
    <n v="327"/>
    <x v="2"/>
    <d v="2019-07-15T00:00:00"/>
    <n v="1"/>
    <s v="Ibuprofen"/>
    <s v="Abnormal"/>
    <x v="1"/>
  </r>
  <r>
    <s v="Kristie Hardin"/>
    <n v="68"/>
    <x v="1"/>
    <x v="1"/>
    <x v="5"/>
    <x v="216"/>
    <n v="12"/>
    <x v="6"/>
    <n v="7"/>
    <s v="Weekend"/>
    <s v="Mid"/>
    <s v="Jonathan Castro"/>
    <s v="Short, Glenn and Dougherty"/>
    <x v="2"/>
    <n v="27519.476159999998"/>
    <n v="409"/>
    <x v="1"/>
    <d v="2020-01-18T00:00:00"/>
    <n v="6"/>
    <s v="Aspirin"/>
    <s v="Abnormal"/>
    <x v="0"/>
  </r>
  <r>
    <s v="Cameron Wheeler II"/>
    <n v="33"/>
    <x v="0"/>
    <x v="0"/>
    <x v="2"/>
    <x v="1161"/>
    <n v="19"/>
    <x v="1"/>
    <n v="6"/>
    <s v="Weekend"/>
    <s v="Mid"/>
    <s v="Brian Gilbert"/>
    <s v="Harding-Wilson"/>
    <x v="2"/>
    <n v="19686.712820000001"/>
    <n v="301"/>
    <x v="0"/>
    <d v="2021-06-21T00:00:00"/>
    <n v="1"/>
    <s v="Penicillin"/>
    <s v="Inconclusive"/>
    <x v="1"/>
  </r>
  <r>
    <s v="Tina Campbell"/>
    <n v="49"/>
    <x v="0"/>
    <x v="2"/>
    <x v="2"/>
    <x v="942"/>
    <n v="2"/>
    <x v="1"/>
    <n v="6"/>
    <s v="Weekend"/>
    <s v="Start"/>
    <s v="David Hopkins"/>
    <s v="Burns-Brown"/>
    <x v="4"/>
    <n v="488.71407790000001"/>
    <n v="314"/>
    <x v="0"/>
    <d v="2019-11-05T00:00:00"/>
    <n v="2"/>
    <s v="Lipitor"/>
    <s v="Inconclusive"/>
    <x v="1"/>
  </r>
  <r>
    <s v="Stephen Wade"/>
    <n v="31"/>
    <x v="1"/>
    <x v="7"/>
    <x v="4"/>
    <x v="0"/>
    <n v="17"/>
    <x v="0"/>
    <n v="4"/>
    <s v="Weekday"/>
    <s v="Mid"/>
    <s v="Shari Coleman"/>
    <s v="Horton and Sons"/>
    <x v="3"/>
    <n v="18051.538909999999"/>
    <n v="185"/>
    <x v="1"/>
    <d v="2022-11-18T00:00:00"/>
    <n v="5"/>
    <s v="Penicillin"/>
    <s v="Inconclusive"/>
    <x v="1"/>
  </r>
  <r>
    <s v="David Jennings"/>
    <n v="71"/>
    <x v="1"/>
    <x v="5"/>
    <x v="5"/>
    <x v="202"/>
    <n v="15"/>
    <x v="1"/>
    <n v="6"/>
    <s v="Weekend"/>
    <s v="Mid"/>
    <s v="Shane Roberts"/>
    <s v="Smith and Sons"/>
    <x v="2"/>
    <n v="26789.527839999999"/>
    <n v="221"/>
    <x v="0"/>
    <d v="2021-05-22T00:00:00"/>
    <n v="6"/>
    <s v="Ibuprofen"/>
    <s v="Abnormal"/>
    <x v="0"/>
  </r>
  <r>
    <s v="AdaMalePatel"/>
    <n v="34"/>
    <x v="1"/>
    <x v="1"/>
    <x v="1"/>
    <x v="733"/>
    <n v="19"/>
    <x v="4"/>
    <n v="1"/>
    <s v="Weekday"/>
    <s v="Mid"/>
    <s v="Brian Gordon"/>
    <s v="Garcia, Burnett and Simmons"/>
    <x v="4"/>
    <n v="44812.890079999997"/>
    <n v="290"/>
    <x v="1"/>
    <d v="2021-07-22T00:00:00"/>
    <n v="4"/>
    <s v="Ibuprofen"/>
    <s v="Inconclusive"/>
    <x v="1"/>
  </r>
  <r>
    <s v="Brianna Durham"/>
    <n v="64"/>
    <x v="1"/>
    <x v="6"/>
    <x v="5"/>
    <x v="1396"/>
    <n v="25"/>
    <x v="6"/>
    <n v="7"/>
    <s v="Weekend"/>
    <s v="Mid"/>
    <s v="Jordan Mcconnell"/>
    <s v="Owens, Gaines and Krueger"/>
    <x v="2"/>
    <n v="47926.030749999998"/>
    <n v="491"/>
    <x v="1"/>
    <d v="2020-11-04T00:00:00"/>
    <n v="3"/>
    <s v="Penicillin"/>
    <s v="Normal"/>
    <x v="1"/>
  </r>
  <r>
    <s v="Alexis Bryant"/>
    <n v="41"/>
    <x v="0"/>
    <x v="4"/>
    <x v="5"/>
    <x v="717"/>
    <n v="1"/>
    <x v="2"/>
    <n v="3"/>
    <s v="Weekday"/>
    <s v="Start"/>
    <s v="Kyle Kim"/>
    <s v="Henson-Ortega"/>
    <x v="0"/>
    <n v="10448.076419999999"/>
    <n v="103"/>
    <x v="0"/>
    <d v="2021-12-24T00:00:00"/>
    <n v="5"/>
    <s v="Penicillin"/>
    <s v="Inconclusive"/>
    <x v="1"/>
  </r>
  <r>
    <s v="Amy Richardson"/>
    <n v="61"/>
    <x v="1"/>
    <x v="6"/>
    <x v="3"/>
    <x v="377"/>
    <n v="9"/>
    <x v="1"/>
    <n v="6"/>
    <s v="Weekend"/>
    <s v="Mid"/>
    <s v="Katherine Braun"/>
    <s v="Levy-Gregory"/>
    <x v="4"/>
    <n v="4059.8160419999999"/>
    <n v="436"/>
    <x v="0"/>
    <d v="2019-02-11T00:00:00"/>
    <n v="1"/>
    <s v="Aspirin"/>
    <s v="Normal"/>
    <x v="1"/>
  </r>
  <r>
    <s v="Robert Sherman"/>
    <n v="55"/>
    <x v="0"/>
    <x v="0"/>
    <x v="0"/>
    <x v="622"/>
    <n v="20"/>
    <x v="4"/>
    <n v="1"/>
    <s v="Weekday"/>
    <s v="Mid"/>
    <s v="Margaret Lopez"/>
    <s v="Harvey, Bailey and Bryan"/>
    <x v="3"/>
    <n v="49866.884149999998"/>
    <n v="487"/>
    <x v="2"/>
    <d v="2020-04-28T00:00:00"/>
    <n v="2"/>
    <s v="Paracetamol"/>
    <s v="Inconclusive"/>
    <x v="1"/>
  </r>
  <r>
    <s v="WilliaMaleWilcox"/>
    <n v="60"/>
    <x v="0"/>
    <x v="3"/>
    <x v="2"/>
    <x v="686"/>
    <n v="5"/>
    <x v="5"/>
    <n v="2"/>
    <s v="Weekday"/>
    <s v="Mid"/>
    <s v="Patrick Mcgee"/>
    <s v="Williams-Brown"/>
    <x v="2"/>
    <n v="9411.0566080000008"/>
    <n v="345"/>
    <x v="0"/>
    <d v="2020-05-15T00:00:00"/>
    <n v="5"/>
    <s v="Penicillin"/>
    <s v="Normal"/>
    <x v="1"/>
  </r>
  <r>
    <s v="Mary Ellis"/>
    <n v="58"/>
    <x v="1"/>
    <x v="3"/>
    <x v="2"/>
    <x v="708"/>
    <n v="25"/>
    <x v="0"/>
    <n v="4"/>
    <s v="Weekday"/>
    <s v="Mid"/>
    <s v="Megan Parker MD"/>
    <s v="Lawrence, Johnson and Zamora"/>
    <x v="3"/>
    <n v="3198.590479"/>
    <n v="204"/>
    <x v="0"/>
    <d v="2021-04-15T00:00:00"/>
    <n v="4"/>
    <s v="Paracetamol"/>
    <s v="Abnormal"/>
    <x v="1"/>
  </r>
  <r>
    <s v="John Hernandez"/>
    <n v="29"/>
    <x v="0"/>
    <x v="3"/>
    <x v="5"/>
    <x v="1316"/>
    <n v="10"/>
    <x v="3"/>
    <n v="5"/>
    <s v="Weekday"/>
    <s v="Mid"/>
    <s v="Gary Sampson"/>
    <s v="Gregory-Cain"/>
    <x v="4"/>
    <n v="38335.483540000001"/>
    <n v="491"/>
    <x v="0"/>
    <d v="2022-07-01T00:00:00"/>
    <n v="5"/>
    <s v="Ibuprofen"/>
    <s v="Abnormal"/>
    <x v="1"/>
  </r>
  <r>
    <s v="Dana Robinson"/>
    <n v="69"/>
    <x v="1"/>
    <x v="2"/>
    <x v="3"/>
    <x v="241"/>
    <n v="29"/>
    <x v="2"/>
    <n v="3"/>
    <s v="Weekday"/>
    <s v="End"/>
    <s v="Henry Clark"/>
    <s v="Perkins Inc"/>
    <x v="4"/>
    <n v="2569.8568789999999"/>
    <n v="164"/>
    <x v="2"/>
    <d v="2023-04-19T00:00:00"/>
    <n v="3"/>
    <s v="Ibuprofen"/>
    <s v="Inconclusive"/>
    <x v="0"/>
  </r>
  <r>
    <s v="Christopher Ayers"/>
    <n v="58"/>
    <x v="0"/>
    <x v="1"/>
    <x v="4"/>
    <x v="1192"/>
    <n v="21"/>
    <x v="1"/>
    <n v="6"/>
    <s v="Weekend"/>
    <s v="Mid"/>
    <s v="Amy Johnson"/>
    <s v="Benitez PLC"/>
    <x v="2"/>
    <n v="4918.9876450000002"/>
    <n v="272"/>
    <x v="1"/>
    <d v="2021-09-02T00:00:00"/>
    <n v="4"/>
    <s v="Ibuprofen"/>
    <s v="Abnormal"/>
    <x v="1"/>
  </r>
  <r>
    <s v="Karen Stephenson"/>
    <n v="40"/>
    <x v="0"/>
    <x v="1"/>
    <x v="2"/>
    <x v="823"/>
    <n v="27"/>
    <x v="2"/>
    <n v="3"/>
    <s v="Weekday"/>
    <s v="End"/>
    <s v="Rachel Olson"/>
    <s v="Jarvis-Thomas"/>
    <x v="3"/>
    <n v="23234.46142"/>
    <n v="102"/>
    <x v="0"/>
    <d v="2022-08-07T00:00:00"/>
    <n v="7"/>
    <s v="Penicillin"/>
    <s v="Abnormal"/>
    <x v="1"/>
  </r>
  <r>
    <s v="John Reid"/>
    <n v="67"/>
    <x v="0"/>
    <x v="0"/>
    <x v="2"/>
    <x v="854"/>
    <n v="28"/>
    <x v="2"/>
    <n v="3"/>
    <s v="Weekday"/>
    <s v="End"/>
    <s v="Jason Cooke"/>
    <s v="Davis, Schroeder and Martinez"/>
    <x v="1"/>
    <n v="4015.3607649999999"/>
    <n v="326"/>
    <x v="0"/>
    <d v="2022-10-04T00:00:00"/>
    <n v="2"/>
    <s v="Aspirin"/>
    <s v="Normal"/>
    <x v="0"/>
  </r>
  <r>
    <s v="Joyce Scott"/>
    <n v="68"/>
    <x v="1"/>
    <x v="7"/>
    <x v="5"/>
    <x v="579"/>
    <n v="3"/>
    <x v="0"/>
    <n v="4"/>
    <s v="Weekday"/>
    <s v="Start"/>
    <s v="Elizabeth Glenn"/>
    <s v="Jenkins, Phelps and Byrd"/>
    <x v="4"/>
    <n v="54244.962729999999"/>
    <n v="256"/>
    <x v="0"/>
    <d v="2022-11-06T00:00:00"/>
    <n v="7"/>
    <s v="Ibuprofen"/>
    <s v="Abnormal"/>
    <x v="0"/>
  </r>
  <r>
    <s v="Carrie Davis"/>
    <n v="71"/>
    <x v="0"/>
    <x v="0"/>
    <x v="4"/>
    <x v="1174"/>
    <n v="1"/>
    <x v="1"/>
    <n v="6"/>
    <s v="Weekend"/>
    <s v="Start"/>
    <s v="Todd Edwards"/>
    <s v="Moody PLC"/>
    <x v="1"/>
    <n v="34346.445610000002"/>
    <n v="104"/>
    <x v="2"/>
    <d v="2022-10-05T00:00:00"/>
    <n v="3"/>
    <s v="Aspirin"/>
    <s v="Inconclusive"/>
    <x v="0"/>
  </r>
  <r>
    <s v="Doris Perez"/>
    <n v="69"/>
    <x v="0"/>
    <x v="3"/>
    <x v="2"/>
    <x v="1003"/>
    <n v="24"/>
    <x v="6"/>
    <n v="7"/>
    <s v="Weekend"/>
    <s v="Mid"/>
    <s v="Peggy Moreno"/>
    <s v="Duncan-Lindsey"/>
    <x v="2"/>
    <n v="12684.73819"/>
    <n v="485"/>
    <x v="0"/>
    <d v="2020-06-16T00:00:00"/>
    <n v="2"/>
    <s v="Paracetamol"/>
    <s v="Abnormal"/>
    <x v="0"/>
  </r>
  <r>
    <s v="Angel Cameron"/>
    <n v="73"/>
    <x v="0"/>
    <x v="6"/>
    <x v="4"/>
    <x v="821"/>
    <n v="23"/>
    <x v="1"/>
    <n v="6"/>
    <s v="Weekend"/>
    <s v="Mid"/>
    <s v="Lynn Wyatt"/>
    <s v="Joseph-Douglas"/>
    <x v="0"/>
    <n v="18676.490119999999"/>
    <n v="214"/>
    <x v="2"/>
    <d v="2019-03-28T00:00:00"/>
    <n v="4"/>
    <s v="Paracetamol"/>
    <s v="Inconclusive"/>
    <x v="0"/>
  </r>
  <r>
    <s v="Regina Terry"/>
    <n v="56"/>
    <x v="1"/>
    <x v="4"/>
    <x v="3"/>
    <x v="1577"/>
    <n v="24"/>
    <x v="3"/>
    <n v="5"/>
    <s v="Weekday"/>
    <s v="Mid"/>
    <s v="Jeffrey Simpson"/>
    <s v="Oneal-Jones"/>
    <x v="2"/>
    <n v="37715.961790000001"/>
    <n v="263"/>
    <x v="2"/>
    <d v="2022-01-08T00:00:00"/>
    <n v="6"/>
    <s v="Penicillin"/>
    <s v="Inconclusive"/>
    <x v="1"/>
  </r>
  <r>
    <s v="Laura Banks"/>
    <n v="56"/>
    <x v="1"/>
    <x v="4"/>
    <x v="2"/>
    <x v="170"/>
    <n v="2"/>
    <x v="5"/>
    <n v="2"/>
    <s v="Weekday"/>
    <s v="Start"/>
    <s v="Zachary Park"/>
    <s v="Jones, Perkins and Harding"/>
    <x v="2"/>
    <n v="4534.7940600000002"/>
    <n v="251"/>
    <x v="0"/>
    <d v="2023-05-18T00:00:00"/>
    <n v="4"/>
    <s v="Aspirin"/>
    <s v="Inconclusive"/>
    <x v="1"/>
  </r>
  <r>
    <s v="Joshua Moore"/>
    <n v="62"/>
    <x v="0"/>
    <x v="6"/>
    <x v="2"/>
    <x v="1128"/>
    <n v="22"/>
    <x v="5"/>
    <n v="2"/>
    <s v="Weekday"/>
    <s v="Mid"/>
    <s v="Anna Lopez"/>
    <s v="Flores Group"/>
    <x v="4"/>
    <n v="15133.13169"/>
    <n v="370"/>
    <x v="0"/>
    <d v="2021-07-03T00:00:00"/>
    <n v="6"/>
    <s v="Aspirin"/>
    <s v="Normal"/>
    <x v="1"/>
  </r>
  <r>
    <s v="Samuel Arellano"/>
    <n v="35"/>
    <x v="0"/>
    <x v="1"/>
    <x v="5"/>
    <x v="1766"/>
    <n v="19"/>
    <x v="6"/>
    <n v="7"/>
    <s v="Weekend"/>
    <s v="Mid"/>
    <s v="Kimberly Wilson"/>
    <s v="Stewart-Wright"/>
    <x v="2"/>
    <n v="2081.846963"/>
    <n v="180"/>
    <x v="0"/>
    <d v="2023-03-22T00:00:00"/>
    <n v="3"/>
    <s v="Ibuprofen"/>
    <s v="Normal"/>
    <x v="1"/>
  </r>
  <r>
    <s v="Reginald Miller"/>
    <n v="29"/>
    <x v="1"/>
    <x v="5"/>
    <x v="1"/>
    <x v="1767"/>
    <n v="30"/>
    <x v="3"/>
    <n v="5"/>
    <s v="Weekday"/>
    <s v="End"/>
    <s v="Rebecca Mckinney"/>
    <s v="Newton, Fields and Lewis"/>
    <x v="3"/>
    <n v="9838.1811149999994"/>
    <n v="436"/>
    <x v="2"/>
    <d v="2020-11-04T00:00:00"/>
    <n v="3"/>
    <s v="Penicillin"/>
    <s v="Abnormal"/>
    <x v="1"/>
  </r>
  <r>
    <s v="David Wood"/>
    <n v="29"/>
    <x v="0"/>
    <x v="0"/>
    <x v="3"/>
    <x v="301"/>
    <n v="16"/>
    <x v="5"/>
    <n v="2"/>
    <s v="Weekday"/>
    <s v="Mid"/>
    <s v="Nathaniel Myers"/>
    <s v="Harris-Anderson"/>
    <x v="3"/>
    <n v="19935.87054"/>
    <n v="140"/>
    <x v="1"/>
    <d v="2020-06-19T00:00:00"/>
    <n v="5"/>
    <s v="Penicillin"/>
    <s v="Normal"/>
    <x v="1"/>
  </r>
  <r>
    <s v="Holly Robinson"/>
    <n v="49"/>
    <x v="0"/>
    <x v="0"/>
    <x v="1"/>
    <x v="818"/>
    <n v="24"/>
    <x v="3"/>
    <n v="5"/>
    <s v="Weekday"/>
    <s v="Mid"/>
    <s v="Craig Hill"/>
    <s v="Johnson, Escobar and Anderson"/>
    <x v="0"/>
    <n v="34047.215120000001"/>
    <n v="363"/>
    <x v="0"/>
    <d v="2020-04-26T00:00:00"/>
    <n v="7"/>
    <s v="Paracetamol"/>
    <s v="Abnormal"/>
    <x v="1"/>
  </r>
  <r>
    <s v="Brittany Rodriguez"/>
    <n v="40"/>
    <x v="0"/>
    <x v="5"/>
    <x v="4"/>
    <x v="1449"/>
    <n v="23"/>
    <x v="6"/>
    <n v="7"/>
    <s v="Weekend"/>
    <s v="Mid"/>
    <s v="Jerry York"/>
    <s v="Wood, Frederick and Wood"/>
    <x v="0"/>
    <n v="22542.21947"/>
    <n v="346"/>
    <x v="1"/>
    <d v="2019-07-22T00:00:00"/>
    <n v="1"/>
    <s v="Aspirin"/>
    <s v="Normal"/>
    <x v="1"/>
  </r>
  <r>
    <s v="Regina Waters"/>
    <n v="25"/>
    <x v="1"/>
    <x v="5"/>
    <x v="1"/>
    <x v="478"/>
    <n v="11"/>
    <x v="1"/>
    <n v="6"/>
    <s v="Weekend"/>
    <s v="Mid"/>
    <s v="Amy Payne"/>
    <s v="Reynolds, Fletcher and Brewer"/>
    <x v="3"/>
    <n v="44584.052900000002"/>
    <n v="138"/>
    <x v="2"/>
    <d v="2020-05-08T00:00:00"/>
    <n v="5"/>
    <s v="Ibuprofen"/>
    <s v="Abnormal"/>
    <x v="1"/>
  </r>
  <r>
    <s v="Anthony Duncan"/>
    <n v="70"/>
    <x v="1"/>
    <x v="2"/>
    <x v="5"/>
    <x v="1099"/>
    <n v="11"/>
    <x v="4"/>
    <n v="1"/>
    <s v="Weekday"/>
    <s v="Mid"/>
    <s v="Edwin Maxwell"/>
    <s v="Waller Group"/>
    <x v="0"/>
    <n v="38699.829949999999"/>
    <n v="468"/>
    <x v="0"/>
    <d v="2022-04-16T00:00:00"/>
    <n v="6"/>
    <s v="Lipitor"/>
    <s v="Abnormal"/>
    <x v="0"/>
  </r>
  <r>
    <s v="Natalie Sanders"/>
    <n v="69"/>
    <x v="0"/>
    <x v="2"/>
    <x v="2"/>
    <x v="1213"/>
    <n v="26"/>
    <x v="0"/>
    <n v="4"/>
    <s v="Weekday"/>
    <s v="Mid"/>
    <s v="Tamara Potter"/>
    <s v="Harrington, Stevens and Blevins"/>
    <x v="2"/>
    <n v="15400.096289999999"/>
    <n v="463"/>
    <x v="0"/>
    <d v="2019-12-26T00:00:00"/>
    <n v="4"/>
    <s v="Penicillin"/>
    <s v="Inconclusive"/>
    <x v="0"/>
  </r>
  <r>
    <s v="Steven Bruce"/>
    <n v="20"/>
    <x v="1"/>
    <x v="5"/>
    <x v="1"/>
    <x v="1259"/>
    <n v="30"/>
    <x v="6"/>
    <n v="7"/>
    <s v="Weekend"/>
    <s v="End"/>
    <s v="Steven Deleon"/>
    <s v="Garcia Inc"/>
    <x v="2"/>
    <n v="15137.99813"/>
    <n v="454"/>
    <x v="1"/>
    <d v="2020-09-18T00:00:00"/>
    <n v="5"/>
    <s v="Aspirin"/>
    <s v="Abnormal"/>
    <x v="2"/>
  </r>
  <r>
    <s v="Joshua Franco"/>
    <n v="56"/>
    <x v="1"/>
    <x v="4"/>
    <x v="4"/>
    <x v="35"/>
    <n v="12"/>
    <x v="5"/>
    <n v="2"/>
    <s v="Weekday"/>
    <s v="Mid"/>
    <s v="Shannon Mitchell"/>
    <s v="Schneider, Oneill and Williams"/>
    <x v="4"/>
    <n v="15113.04178"/>
    <n v="381"/>
    <x v="1"/>
    <d v="2019-12-01T00:00:00"/>
    <n v="7"/>
    <s v="Paracetamol"/>
    <s v="Abnormal"/>
    <x v="1"/>
  </r>
  <r>
    <s v="Jason Kaiser"/>
    <n v="26"/>
    <x v="1"/>
    <x v="4"/>
    <x v="1"/>
    <x v="605"/>
    <n v="28"/>
    <x v="0"/>
    <n v="4"/>
    <s v="Weekday"/>
    <s v="End"/>
    <s v="Brandy Hernandez"/>
    <s v="Gomez-Brown"/>
    <x v="2"/>
    <n v="32350.106619999999"/>
    <n v="236"/>
    <x v="1"/>
    <d v="2019-12-14T00:00:00"/>
    <n v="6"/>
    <s v="Paracetamol"/>
    <s v="Abnormal"/>
    <x v="1"/>
  </r>
  <r>
    <s v="James Oliver"/>
    <n v="80"/>
    <x v="1"/>
    <x v="1"/>
    <x v="2"/>
    <x v="1768"/>
    <n v="17"/>
    <x v="5"/>
    <n v="2"/>
    <s v="Weekday"/>
    <s v="Mid"/>
    <s v="Andrea Jordan"/>
    <s v="Tucker, Henderson and Reid"/>
    <x v="3"/>
    <n v="19746.691190000001"/>
    <n v="103"/>
    <x v="0"/>
    <d v="2019-12-24T00:00:00"/>
    <n v="2"/>
    <s v="Aspirin"/>
    <s v="Normal"/>
    <x v="0"/>
  </r>
  <r>
    <s v="Stephen Henson"/>
    <n v="27"/>
    <x v="1"/>
    <x v="2"/>
    <x v="4"/>
    <x v="1503"/>
    <n v="12"/>
    <x v="3"/>
    <n v="5"/>
    <s v="Weekday"/>
    <s v="Mid"/>
    <s v="Daniel Lee"/>
    <s v="Beard Group"/>
    <x v="1"/>
    <n v="12461.25274"/>
    <n v="344"/>
    <x v="2"/>
    <d v="2020-07-06T00:00:00"/>
    <n v="1"/>
    <s v="Paracetamol"/>
    <s v="Abnormal"/>
    <x v="1"/>
  </r>
  <r>
    <s v="Amy Ryan"/>
    <n v="28"/>
    <x v="1"/>
    <x v="2"/>
    <x v="1"/>
    <x v="584"/>
    <n v="11"/>
    <x v="1"/>
    <n v="6"/>
    <s v="Weekend"/>
    <s v="Mid"/>
    <s v="Taylor Bond"/>
    <s v="Rodriguez LLC"/>
    <x v="4"/>
    <n v="5801.1080149999998"/>
    <n v="450"/>
    <x v="0"/>
    <d v="2021-09-30T00:00:00"/>
    <n v="4"/>
    <s v="Paracetamol"/>
    <s v="Abnormal"/>
    <x v="1"/>
  </r>
  <r>
    <s v="Andrew Zimmerman"/>
    <n v="72"/>
    <x v="0"/>
    <x v="5"/>
    <x v="5"/>
    <x v="21"/>
    <n v="12"/>
    <x v="4"/>
    <n v="1"/>
    <s v="Weekday"/>
    <s v="Mid"/>
    <s v="Joseph Hopkins"/>
    <s v="Atkinson, Kline and Juarez"/>
    <x v="4"/>
    <n v="21871.460879999999"/>
    <n v="371"/>
    <x v="0"/>
    <d v="2022-12-17T00:00:00"/>
    <n v="6"/>
    <s v="Lipitor"/>
    <s v="Abnormal"/>
    <x v="0"/>
  </r>
  <r>
    <s v="Alyssa Delgado"/>
    <n v="41"/>
    <x v="1"/>
    <x v="3"/>
    <x v="4"/>
    <x v="847"/>
    <n v="30"/>
    <x v="1"/>
    <n v="6"/>
    <s v="Weekend"/>
    <s v="End"/>
    <s v="Isabel Mason"/>
    <s v="Carr-Mckenzie"/>
    <x v="0"/>
    <n v="14264.68003"/>
    <n v="284"/>
    <x v="1"/>
    <d v="2019-04-25T00:00:00"/>
    <n v="4"/>
    <s v="Penicillin"/>
    <s v="Normal"/>
    <x v="1"/>
  </r>
  <r>
    <s v="Mary Walker"/>
    <n v="67"/>
    <x v="1"/>
    <x v="5"/>
    <x v="3"/>
    <x v="1632"/>
    <n v="21"/>
    <x v="0"/>
    <n v="4"/>
    <s v="Weekday"/>
    <s v="Mid"/>
    <s v="Kenneth Dunn"/>
    <s v="Holland-Boone"/>
    <x v="4"/>
    <n v="20969.9961"/>
    <n v="372"/>
    <x v="2"/>
    <d v="2021-01-23T00:00:00"/>
    <n v="6"/>
    <s v="Aspirin"/>
    <s v="Normal"/>
    <x v="0"/>
  </r>
  <r>
    <s v="Rachael Hutchinson"/>
    <n v="84"/>
    <x v="1"/>
    <x v="7"/>
    <x v="3"/>
    <x v="918"/>
    <n v="15"/>
    <x v="2"/>
    <n v="3"/>
    <s v="Weekday"/>
    <s v="Mid"/>
    <s v="Michael Lawson"/>
    <s v="Smith and Sons"/>
    <x v="4"/>
    <n v="32819.41113"/>
    <n v="145"/>
    <x v="2"/>
    <d v="2019-06-02T00:00:00"/>
    <n v="7"/>
    <s v="Ibuprofen"/>
    <s v="Normal"/>
    <x v="0"/>
  </r>
  <r>
    <s v="Charles Villa"/>
    <n v="72"/>
    <x v="1"/>
    <x v="2"/>
    <x v="5"/>
    <x v="527"/>
    <n v="22"/>
    <x v="6"/>
    <n v="7"/>
    <s v="Weekend"/>
    <s v="Mid"/>
    <s v="Ryan Thompson"/>
    <s v="Davis LLC"/>
    <x v="1"/>
    <n v="42571.194369999997"/>
    <n v="392"/>
    <x v="1"/>
    <d v="2019-12-25T00:00:00"/>
    <n v="3"/>
    <s v="Aspirin"/>
    <s v="Inconclusive"/>
    <x v="0"/>
  </r>
  <r>
    <s v="Charles Chase"/>
    <n v="70"/>
    <x v="1"/>
    <x v="3"/>
    <x v="3"/>
    <x v="1480"/>
    <n v="1"/>
    <x v="2"/>
    <n v="3"/>
    <s v="Weekday"/>
    <s v="Start"/>
    <s v="Tina Wall"/>
    <s v="Hernandez, Frey and Walker"/>
    <x v="2"/>
    <n v="2748.883691"/>
    <n v="249"/>
    <x v="0"/>
    <d v="2020-04-16T00:00:00"/>
    <n v="4"/>
    <s v="Ibuprofen"/>
    <s v="Normal"/>
    <x v="0"/>
  </r>
  <r>
    <s v="Sabrina Holland"/>
    <n v="30"/>
    <x v="1"/>
    <x v="4"/>
    <x v="4"/>
    <x v="1506"/>
    <n v="6"/>
    <x v="4"/>
    <n v="1"/>
    <s v="Weekday"/>
    <s v="Mid"/>
    <s v="Kathleen Mclean"/>
    <s v="Munoz-Martin"/>
    <x v="1"/>
    <n v="16934.07878"/>
    <n v="327"/>
    <x v="2"/>
    <d v="2019-05-28T00:00:00"/>
    <n v="2"/>
    <s v="Penicillin"/>
    <s v="Inconclusive"/>
    <x v="1"/>
  </r>
  <r>
    <s v="Thomas Cabrera"/>
    <n v="33"/>
    <x v="1"/>
    <x v="3"/>
    <x v="1"/>
    <x v="1167"/>
    <n v="18"/>
    <x v="1"/>
    <n v="6"/>
    <s v="Weekend"/>
    <s v="Mid"/>
    <s v="Anna Ellis"/>
    <s v="Hill LLC"/>
    <x v="3"/>
    <n v="32004.52434"/>
    <n v="415"/>
    <x v="0"/>
    <d v="2023-03-09T00:00:00"/>
    <n v="4"/>
    <s v="Lipitor"/>
    <s v="Abnormal"/>
    <x v="1"/>
  </r>
  <r>
    <s v="Ann Simmons"/>
    <n v="67"/>
    <x v="1"/>
    <x v="0"/>
    <x v="5"/>
    <x v="942"/>
    <n v="2"/>
    <x v="1"/>
    <n v="6"/>
    <s v="Weekend"/>
    <s v="Start"/>
    <s v="Steven Dunn"/>
    <s v="Mcclure, Spencer and Carpenter"/>
    <x v="1"/>
    <n v="43476.251219999998"/>
    <n v="382"/>
    <x v="0"/>
    <d v="2019-11-03T00:00:00"/>
    <n v="7"/>
    <s v="Paracetamol"/>
    <s v="Abnormal"/>
    <x v="0"/>
  </r>
  <r>
    <s v="Ashley Hester"/>
    <n v="54"/>
    <x v="0"/>
    <x v="5"/>
    <x v="3"/>
    <x v="999"/>
    <n v="31"/>
    <x v="2"/>
    <n v="3"/>
    <s v="Weekday"/>
    <s v="End"/>
    <s v="Kimberly Richards"/>
    <s v="James LLC"/>
    <x v="3"/>
    <n v="2530.4529470000002"/>
    <n v="336"/>
    <x v="0"/>
    <d v="2023-06-15T00:00:00"/>
    <n v="4"/>
    <s v="Paracetamol"/>
    <s v="Inconclusive"/>
    <x v="1"/>
  </r>
  <r>
    <s v="Rodney Clark"/>
    <n v="83"/>
    <x v="0"/>
    <x v="6"/>
    <x v="3"/>
    <x v="940"/>
    <n v="3"/>
    <x v="6"/>
    <n v="7"/>
    <s v="Weekend"/>
    <s v="Start"/>
    <s v="Kathleen Evans"/>
    <s v="Gray-Anderson"/>
    <x v="3"/>
    <n v="31246.35441"/>
    <n v="377"/>
    <x v="0"/>
    <d v="2020-05-21T00:00:00"/>
    <n v="4"/>
    <s v="Paracetamol"/>
    <s v="Inconclusive"/>
    <x v="0"/>
  </r>
  <r>
    <s v="Richard Parker"/>
    <n v="63"/>
    <x v="1"/>
    <x v="3"/>
    <x v="4"/>
    <x v="7"/>
    <n v="16"/>
    <x v="0"/>
    <n v="4"/>
    <s v="Weekday"/>
    <s v="Mid"/>
    <s v="Tony Cardenas"/>
    <s v="Schmidt, Bauer and Taylor"/>
    <x v="4"/>
    <n v="25931.615539999999"/>
    <n v="492"/>
    <x v="2"/>
    <d v="2019-05-28T00:00:00"/>
    <n v="2"/>
    <s v="Lipitor"/>
    <s v="Abnormal"/>
    <x v="1"/>
  </r>
  <r>
    <s v="Tyler Walters"/>
    <n v="64"/>
    <x v="0"/>
    <x v="1"/>
    <x v="0"/>
    <x v="1433"/>
    <n v="8"/>
    <x v="4"/>
    <n v="1"/>
    <s v="Weekday"/>
    <s v="Mid"/>
    <s v="Ashley Rivera"/>
    <s v="Kelly Ltd"/>
    <x v="1"/>
    <n v="5544.8191070000003"/>
    <n v="192"/>
    <x v="2"/>
    <d v="2023-05-26T00:00:00"/>
    <n v="5"/>
    <s v="Aspirin"/>
    <s v="Abnormal"/>
    <x v="1"/>
  </r>
  <r>
    <s v="Susan Cooper"/>
    <n v="66"/>
    <x v="0"/>
    <x v="3"/>
    <x v="4"/>
    <x v="1217"/>
    <n v="13"/>
    <x v="5"/>
    <n v="2"/>
    <s v="Weekday"/>
    <s v="Mid"/>
    <s v="Regina Wagner"/>
    <s v="Watkins Inc"/>
    <x v="2"/>
    <n v="3240.455414"/>
    <n v="432"/>
    <x v="1"/>
    <d v="2022-12-14T00:00:00"/>
    <n v="3"/>
    <s v="Paracetamol"/>
    <s v="Inconclusive"/>
    <x v="0"/>
  </r>
  <r>
    <s v="Lisa Cunningham"/>
    <n v="75"/>
    <x v="0"/>
    <x v="5"/>
    <x v="3"/>
    <x v="251"/>
    <n v="16"/>
    <x v="4"/>
    <n v="1"/>
    <s v="Weekday"/>
    <s v="Mid"/>
    <s v="Lawrence Smith"/>
    <s v="Stewart Group"/>
    <x v="1"/>
    <n v="38777.183089999999"/>
    <n v="188"/>
    <x v="0"/>
    <d v="2022-06-06T00:00:00"/>
    <n v="1"/>
    <s v="Penicillin"/>
    <s v="Normal"/>
    <x v="0"/>
  </r>
  <r>
    <s v="Victoria Rodriguez"/>
    <n v="19"/>
    <x v="1"/>
    <x v="1"/>
    <x v="1"/>
    <x v="633"/>
    <n v="15"/>
    <x v="2"/>
    <n v="3"/>
    <s v="Weekday"/>
    <s v="Mid"/>
    <s v="David Carpenter"/>
    <s v="Waller, Doyle and Dominguez"/>
    <x v="2"/>
    <n v="40733.397210000003"/>
    <n v="159"/>
    <x v="1"/>
    <d v="2022-01-08T00:00:00"/>
    <n v="6"/>
    <s v="Aspirin"/>
    <s v="Abnormal"/>
    <x v="2"/>
  </r>
  <r>
    <s v="Michael Valentine"/>
    <n v="59"/>
    <x v="1"/>
    <x v="6"/>
    <x v="1"/>
    <x v="187"/>
    <n v="12"/>
    <x v="3"/>
    <n v="5"/>
    <s v="Weekday"/>
    <s v="Mid"/>
    <s v="Brittany Dawson"/>
    <s v="Ortiz, Baker and Gonzalez"/>
    <x v="1"/>
    <n v="9417.3452039999993"/>
    <n v="237"/>
    <x v="1"/>
    <d v="2021-11-28T00:00:00"/>
    <n v="7"/>
    <s v="Ibuprofen"/>
    <s v="Inconclusive"/>
    <x v="1"/>
  </r>
  <r>
    <s v="Michael Johnson"/>
    <n v="32"/>
    <x v="1"/>
    <x v="7"/>
    <x v="1"/>
    <x v="1769"/>
    <n v="18"/>
    <x v="6"/>
    <n v="7"/>
    <s v="Weekend"/>
    <s v="Mid"/>
    <s v="Emily Lucas"/>
    <s v="Cox Group"/>
    <x v="4"/>
    <n v="20481.1554"/>
    <n v="426"/>
    <x v="2"/>
    <d v="2021-08-03T00:00:00"/>
    <n v="2"/>
    <s v="Paracetamol"/>
    <s v="Inconclusive"/>
    <x v="1"/>
  </r>
  <r>
    <s v="Jamie Gonzales"/>
    <n v="52"/>
    <x v="0"/>
    <x v="0"/>
    <x v="3"/>
    <x v="1271"/>
    <n v="18"/>
    <x v="4"/>
    <n v="1"/>
    <s v="Weekday"/>
    <s v="Mid"/>
    <s v="Michael Hughes"/>
    <s v="Baker-Schultz"/>
    <x v="3"/>
    <n v="33472.595990000002"/>
    <n v="417"/>
    <x v="0"/>
    <d v="2019-02-22T00:00:00"/>
    <n v="5"/>
    <s v="Aspirin"/>
    <s v="Normal"/>
    <x v="1"/>
  </r>
  <r>
    <s v="Kristopher Freeman"/>
    <n v="30"/>
    <x v="0"/>
    <x v="3"/>
    <x v="1"/>
    <x v="1314"/>
    <n v="20"/>
    <x v="6"/>
    <n v="7"/>
    <s v="Weekend"/>
    <s v="Mid"/>
    <s v="Alejandro Thompson"/>
    <s v="Martinez-Williams"/>
    <x v="2"/>
    <n v="34870.561220000003"/>
    <n v="123"/>
    <x v="0"/>
    <d v="2021-07-04T00:00:00"/>
    <n v="7"/>
    <s v="Aspirin"/>
    <s v="Abnormal"/>
    <x v="1"/>
  </r>
  <r>
    <s v="Colton Peterson"/>
    <n v="35"/>
    <x v="0"/>
    <x v="3"/>
    <x v="3"/>
    <x v="1001"/>
    <n v="20"/>
    <x v="3"/>
    <n v="5"/>
    <s v="Weekday"/>
    <s v="Mid"/>
    <s v="Kevin Jordan"/>
    <s v="Reid-Thomas"/>
    <x v="0"/>
    <n v="5988.042985"/>
    <n v="106"/>
    <x v="0"/>
    <d v="2022-05-21T00:00:00"/>
    <n v="6"/>
    <s v="Penicillin"/>
    <s v="Abnormal"/>
    <x v="1"/>
  </r>
  <r>
    <s v="Christopher Oconnell"/>
    <n v="77"/>
    <x v="1"/>
    <x v="3"/>
    <x v="1"/>
    <x v="765"/>
    <n v="30"/>
    <x v="3"/>
    <n v="5"/>
    <s v="Weekday"/>
    <s v="End"/>
    <s v="Tyler Torres"/>
    <s v="Davis Ltd"/>
    <x v="4"/>
    <n v="13559.87059"/>
    <n v="324"/>
    <x v="1"/>
    <d v="2019-09-17T00:00:00"/>
    <n v="2"/>
    <s v="Paracetamol"/>
    <s v="Inconclusive"/>
    <x v="0"/>
  </r>
  <r>
    <s v="Kelsey Mills"/>
    <n v="58"/>
    <x v="0"/>
    <x v="7"/>
    <x v="4"/>
    <x v="994"/>
    <n v="17"/>
    <x v="6"/>
    <n v="7"/>
    <s v="Weekend"/>
    <s v="Mid"/>
    <s v="Amanda Munoz"/>
    <s v="Meyer-Adams"/>
    <x v="3"/>
    <n v="21151.55082"/>
    <n v="367"/>
    <x v="2"/>
    <d v="2020-06-08T00:00:00"/>
    <n v="1"/>
    <s v="Lipitor"/>
    <s v="Normal"/>
    <x v="1"/>
  </r>
  <r>
    <s v="Karen Adams"/>
    <n v="42"/>
    <x v="0"/>
    <x v="2"/>
    <x v="5"/>
    <x v="571"/>
    <n v="18"/>
    <x v="6"/>
    <n v="7"/>
    <s v="Weekend"/>
    <s v="Mid"/>
    <s v="Sydney Gillespie"/>
    <s v="Robles-Thompson"/>
    <x v="2"/>
    <n v="78757.94455"/>
    <n v="492"/>
    <x v="2"/>
    <d v="2022-10-03T00:00:00"/>
    <n v="1"/>
    <s v="Penicillin"/>
    <s v="Inconclusive"/>
    <x v="1"/>
  </r>
  <r>
    <s v="Tracy Oliver"/>
    <n v="80"/>
    <x v="0"/>
    <x v="1"/>
    <x v="4"/>
    <x v="240"/>
    <n v="9"/>
    <x v="2"/>
    <n v="3"/>
    <s v="Weekday"/>
    <s v="Mid"/>
    <s v="Stephanie Ward"/>
    <s v="Flores and Sons"/>
    <x v="1"/>
    <n v="19119.752189999999"/>
    <n v="313"/>
    <x v="2"/>
    <d v="2021-01-06T00:00:00"/>
    <n v="3"/>
    <s v="Paracetamol"/>
    <s v="Normal"/>
    <x v="0"/>
  </r>
  <r>
    <s v="Hannah Sanders"/>
    <n v="66"/>
    <x v="0"/>
    <x v="4"/>
    <x v="2"/>
    <x v="954"/>
    <n v="28"/>
    <x v="1"/>
    <n v="6"/>
    <s v="Weekend"/>
    <s v="End"/>
    <s v="Amanda Dunlap"/>
    <s v="Jackson-Wells"/>
    <x v="1"/>
    <n v="24695.863290000001"/>
    <n v="134"/>
    <x v="0"/>
    <d v="2020-12-11T00:00:00"/>
    <n v="5"/>
    <s v="Paracetamol"/>
    <s v="Inconclusive"/>
    <x v="0"/>
  </r>
  <r>
    <s v="Margaret Caldwell"/>
    <n v="46"/>
    <x v="0"/>
    <x v="4"/>
    <x v="5"/>
    <x v="946"/>
    <n v="1"/>
    <x v="6"/>
    <n v="7"/>
    <s v="Weekend"/>
    <s v="Start"/>
    <s v="Kristin Mccarthy"/>
    <s v="Jones, Flores and Johnson"/>
    <x v="1"/>
    <n v="76316.27175"/>
    <n v="395"/>
    <x v="2"/>
    <d v="2019-09-03T00:00:00"/>
    <n v="2"/>
    <s v="Lipitor"/>
    <s v="Abnormal"/>
    <x v="1"/>
  </r>
  <r>
    <s v="Donald Arnold"/>
    <n v="51"/>
    <x v="0"/>
    <x v="0"/>
    <x v="1"/>
    <x v="782"/>
    <n v="13"/>
    <x v="1"/>
    <n v="6"/>
    <s v="Weekend"/>
    <s v="Mid"/>
    <s v="David Hart"/>
    <s v="Friedman, Burch and Thomas"/>
    <x v="1"/>
    <n v="9422.8847729999998"/>
    <n v="263"/>
    <x v="1"/>
    <d v="2023-05-26T00:00:00"/>
    <n v="5"/>
    <s v="Penicillin"/>
    <s v="Inconclusive"/>
    <x v="1"/>
  </r>
  <r>
    <s v="Michael Jacobs"/>
    <n v="47"/>
    <x v="1"/>
    <x v="4"/>
    <x v="3"/>
    <x v="1014"/>
    <n v="17"/>
    <x v="6"/>
    <n v="7"/>
    <s v="Weekend"/>
    <s v="Mid"/>
    <s v="Zachary Gutierrez"/>
    <s v="Nolan, Willis and Jordan"/>
    <x v="4"/>
    <n v="35668.452619999996"/>
    <n v="492"/>
    <x v="0"/>
    <d v="2021-02-06T00:00:00"/>
    <n v="6"/>
    <s v="Aspirin"/>
    <s v="Abnormal"/>
    <x v="1"/>
  </r>
  <r>
    <s v="Kari Garcia"/>
    <n v="24"/>
    <x v="1"/>
    <x v="4"/>
    <x v="4"/>
    <x v="1731"/>
    <n v="3"/>
    <x v="6"/>
    <n v="7"/>
    <s v="Weekend"/>
    <s v="Start"/>
    <s v="Martha Miller"/>
    <s v="Hicks-Mayo"/>
    <x v="4"/>
    <n v="18564.461039999998"/>
    <n v="123"/>
    <x v="2"/>
    <d v="2021-01-16T00:00:00"/>
    <n v="6"/>
    <s v="Ibuprofen"/>
    <s v="Inconclusive"/>
    <x v="2"/>
  </r>
  <r>
    <s v="Kimberly Gonzalez"/>
    <n v="19"/>
    <x v="1"/>
    <x v="4"/>
    <x v="1"/>
    <x v="93"/>
    <n v="26"/>
    <x v="2"/>
    <n v="3"/>
    <s v="Weekday"/>
    <s v="Mid"/>
    <s v="Kimberly Yoder"/>
    <s v="Owen and Sons"/>
    <x v="2"/>
    <n v="2542.7940619999999"/>
    <n v="117"/>
    <x v="1"/>
    <d v="2020-03-21T00:00:00"/>
    <n v="6"/>
    <s v="Ibuprofen"/>
    <s v="Normal"/>
    <x v="2"/>
  </r>
  <r>
    <s v="Cameron Baxter"/>
    <n v="54"/>
    <x v="0"/>
    <x v="4"/>
    <x v="0"/>
    <x v="817"/>
    <n v="1"/>
    <x v="5"/>
    <n v="2"/>
    <s v="Weekday"/>
    <s v="Start"/>
    <s v="Dennis Romero"/>
    <s v="Baker-Kirk"/>
    <x v="3"/>
    <n v="15299.47221"/>
    <n v="253"/>
    <x v="2"/>
    <d v="2019-10-20T00:00:00"/>
    <n v="7"/>
    <s v="Ibuprofen"/>
    <s v="Abnormal"/>
    <x v="1"/>
  </r>
  <r>
    <s v="Ashley Johnson"/>
    <n v="49"/>
    <x v="0"/>
    <x v="5"/>
    <x v="1"/>
    <x v="89"/>
    <n v="23"/>
    <x v="1"/>
    <n v="6"/>
    <s v="Weekend"/>
    <s v="Mid"/>
    <s v="Jennifer Haynes"/>
    <s v="Lambert Group"/>
    <x v="2"/>
    <n v="10372.645270000001"/>
    <n v="248"/>
    <x v="0"/>
    <d v="2021-11-08T00:00:00"/>
    <n v="1"/>
    <s v="Paracetamol"/>
    <s v="Inconclusive"/>
    <x v="1"/>
  </r>
  <r>
    <s v="Kyle Byrd"/>
    <n v="19"/>
    <x v="0"/>
    <x v="0"/>
    <x v="4"/>
    <x v="1222"/>
    <n v="30"/>
    <x v="0"/>
    <n v="4"/>
    <s v="Weekday"/>
    <s v="End"/>
    <s v="Ellen Anderson"/>
    <s v="Bridges LLC"/>
    <x v="2"/>
    <n v="5085.2696779999997"/>
    <n v="212"/>
    <x v="1"/>
    <d v="2023-04-22T00:00:00"/>
    <n v="6"/>
    <s v="Penicillin"/>
    <s v="Inconclusive"/>
    <x v="2"/>
  </r>
  <r>
    <s v="Robert James"/>
    <n v="60"/>
    <x v="1"/>
    <x v="0"/>
    <x v="2"/>
    <x v="695"/>
    <n v="14"/>
    <x v="4"/>
    <n v="1"/>
    <s v="Weekday"/>
    <s v="Mid"/>
    <s v="Erik Ford"/>
    <s v="Collins, Harrison and Wilcox"/>
    <x v="0"/>
    <n v="13563.8403"/>
    <n v="174"/>
    <x v="0"/>
    <d v="2019-10-18T00:00:00"/>
    <n v="5"/>
    <s v="Aspirin"/>
    <s v="Normal"/>
    <x v="1"/>
  </r>
  <r>
    <s v="Tracy Sexton"/>
    <n v="56"/>
    <x v="0"/>
    <x v="0"/>
    <x v="1"/>
    <x v="290"/>
    <n v="19"/>
    <x v="0"/>
    <n v="4"/>
    <s v="Weekday"/>
    <s v="Mid"/>
    <s v="Bradley Newman"/>
    <s v="Pope-Baldwin"/>
    <x v="3"/>
    <n v="34430.951950000002"/>
    <n v="162"/>
    <x v="1"/>
    <d v="2020-04-16T00:00:00"/>
    <n v="4"/>
    <s v="Lipitor"/>
    <s v="Abnormal"/>
    <x v="1"/>
  </r>
  <r>
    <s v="Thomas Arnold"/>
    <n v="84"/>
    <x v="1"/>
    <x v="3"/>
    <x v="2"/>
    <x v="569"/>
    <n v="5"/>
    <x v="2"/>
    <n v="3"/>
    <s v="Weekday"/>
    <s v="Mid"/>
    <s v="Tammy Welch"/>
    <s v="Velazquez Group"/>
    <x v="3"/>
    <n v="15633.000959999999"/>
    <n v="482"/>
    <x v="0"/>
    <d v="2023-04-13T00:00:00"/>
    <n v="4"/>
    <s v="Paracetamol"/>
    <s v="Normal"/>
    <x v="0"/>
  </r>
  <r>
    <s v="Bryan Harper"/>
    <n v="81"/>
    <x v="1"/>
    <x v="7"/>
    <x v="4"/>
    <x v="1742"/>
    <n v="11"/>
    <x v="3"/>
    <n v="5"/>
    <s v="Weekday"/>
    <s v="Mid"/>
    <s v="Jonathan Waters"/>
    <s v="Perez, Smith and Conley"/>
    <x v="4"/>
    <n v="8500.8269810000002"/>
    <n v="186"/>
    <x v="1"/>
    <d v="2022-02-24T00:00:00"/>
    <n v="4"/>
    <s v="Penicillin"/>
    <s v="Abnormal"/>
    <x v="0"/>
  </r>
  <r>
    <s v="Dr. Jenna Chase"/>
    <n v="57"/>
    <x v="0"/>
    <x v="5"/>
    <x v="1"/>
    <x v="593"/>
    <n v="27"/>
    <x v="1"/>
    <n v="6"/>
    <s v="Weekend"/>
    <s v="End"/>
    <s v="Laura Cortez"/>
    <s v="Allen-Adams"/>
    <x v="3"/>
    <n v="28683.224030000001"/>
    <n v="170"/>
    <x v="0"/>
    <d v="2020-07-02T00:00:00"/>
    <n v="4"/>
    <s v="Penicillin"/>
    <s v="Inconclusive"/>
    <x v="1"/>
  </r>
  <r>
    <s v="Beth Long"/>
    <n v="51"/>
    <x v="0"/>
    <x v="0"/>
    <x v="2"/>
    <x v="774"/>
    <n v="16"/>
    <x v="0"/>
    <n v="4"/>
    <s v="Weekday"/>
    <s v="Mid"/>
    <s v="Christina Newman"/>
    <s v="Alexander Ltd"/>
    <x v="4"/>
    <n v="1841.6283229999999"/>
    <n v="377"/>
    <x v="0"/>
    <d v="2021-09-26T00:00:00"/>
    <n v="7"/>
    <s v="Penicillin"/>
    <s v="Normal"/>
    <x v="1"/>
  </r>
  <r>
    <s v="Debra Lee"/>
    <n v="57"/>
    <x v="1"/>
    <x v="1"/>
    <x v="5"/>
    <x v="355"/>
    <n v="9"/>
    <x v="0"/>
    <n v="4"/>
    <s v="Weekday"/>
    <s v="Mid"/>
    <s v="Michael Hinton"/>
    <s v="Wiley-Schwartz"/>
    <x v="3"/>
    <n v="79267.009940000004"/>
    <n v="301"/>
    <x v="2"/>
    <d v="2020-01-17T00:00:00"/>
    <n v="5"/>
    <s v="Ibuprofen"/>
    <s v="Inconclusive"/>
    <x v="1"/>
  </r>
  <r>
    <s v="Madison Lozano"/>
    <n v="45"/>
    <x v="1"/>
    <x v="1"/>
    <x v="5"/>
    <x v="1159"/>
    <n v="22"/>
    <x v="2"/>
    <n v="3"/>
    <s v="Weekday"/>
    <s v="Mid"/>
    <s v="Amy Aguirre"/>
    <s v="Wyatt-Murphy"/>
    <x v="1"/>
    <n v="55725.215660000002"/>
    <n v="447"/>
    <x v="0"/>
    <d v="2020-01-26T00:00:00"/>
    <n v="7"/>
    <s v="Paracetamol"/>
    <s v="Normal"/>
    <x v="1"/>
  </r>
  <r>
    <s v="Phillip Trevino"/>
    <n v="22"/>
    <x v="0"/>
    <x v="2"/>
    <x v="4"/>
    <x v="1475"/>
    <n v="18"/>
    <x v="0"/>
    <n v="4"/>
    <s v="Weekday"/>
    <s v="Mid"/>
    <s v="John Jones"/>
    <s v="Flores-Nelson"/>
    <x v="2"/>
    <n v="33350.13334"/>
    <n v="173"/>
    <x v="1"/>
    <d v="2022-08-27T00:00:00"/>
    <n v="6"/>
    <s v="Paracetamol"/>
    <s v="Abnormal"/>
    <x v="2"/>
  </r>
  <r>
    <s v="Ryan Howard"/>
    <n v="78"/>
    <x v="1"/>
    <x v="7"/>
    <x v="2"/>
    <x v="342"/>
    <n v="20"/>
    <x v="0"/>
    <n v="4"/>
    <s v="Weekday"/>
    <s v="Mid"/>
    <s v="Keith Norman"/>
    <s v="Weeks, Ellis and Hensley"/>
    <x v="0"/>
    <n v="21313.68374"/>
    <n v="285"/>
    <x v="0"/>
    <d v="2022-01-27T00:00:00"/>
    <n v="4"/>
    <s v="Penicillin"/>
    <s v="Inconclusive"/>
    <x v="0"/>
  </r>
  <r>
    <s v="Amanda Jackson"/>
    <n v="79"/>
    <x v="0"/>
    <x v="3"/>
    <x v="3"/>
    <x v="659"/>
    <n v="8"/>
    <x v="6"/>
    <n v="7"/>
    <s v="Weekend"/>
    <s v="Mid"/>
    <s v="Kendra Anderson"/>
    <s v="Hansen, Bowman and Alvarado"/>
    <x v="2"/>
    <n v="26934.586070000001"/>
    <n v="466"/>
    <x v="0"/>
    <d v="2023-01-11T00:00:00"/>
    <n v="3"/>
    <s v="Lipitor"/>
    <s v="Abnormal"/>
    <x v="0"/>
  </r>
  <r>
    <s v="Steven Rocha"/>
    <n v="29"/>
    <x v="0"/>
    <x v="4"/>
    <x v="2"/>
    <x v="205"/>
    <n v="23"/>
    <x v="5"/>
    <n v="2"/>
    <s v="Weekday"/>
    <s v="Mid"/>
    <s v="AdaMaleMcintyre"/>
    <s v="Ibarra PLC"/>
    <x v="4"/>
    <n v="6105.5544650000002"/>
    <n v="164"/>
    <x v="0"/>
    <d v="2021-02-24T00:00:00"/>
    <n v="3"/>
    <s v="Ibuprofen"/>
    <s v="Normal"/>
    <x v="1"/>
  </r>
  <r>
    <s v="Julia Young"/>
    <n v="72"/>
    <x v="0"/>
    <x v="4"/>
    <x v="4"/>
    <x v="421"/>
    <n v="14"/>
    <x v="2"/>
    <n v="3"/>
    <s v="Weekday"/>
    <s v="Mid"/>
    <s v="Mia Casey"/>
    <s v="Payne-Wilkins"/>
    <x v="0"/>
    <n v="2782.4832029999998"/>
    <n v="399"/>
    <x v="2"/>
    <d v="2021-08-05T00:00:00"/>
    <n v="4"/>
    <s v="Ibuprofen"/>
    <s v="Inconclusive"/>
    <x v="0"/>
  </r>
  <r>
    <s v="Richard Thomas"/>
    <n v="28"/>
    <x v="1"/>
    <x v="1"/>
    <x v="0"/>
    <x v="1227"/>
    <n v="7"/>
    <x v="3"/>
    <n v="5"/>
    <s v="Weekday"/>
    <s v="Mid"/>
    <s v="Steven Phillips"/>
    <s v="Bowers LLC"/>
    <x v="2"/>
    <n v="44812.150090000003"/>
    <n v="299"/>
    <x v="2"/>
    <d v="2023-07-19T00:00:00"/>
    <n v="3"/>
    <s v="Lipitor"/>
    <s v="Inconclusive"/>
    <x v="1"/>
  </r>
  <r>
    <s v="Roy Nelson"/>
    <n v="33"/>
    <x v="1"/>
    <x v="4"/>
    <x v="0"/>
    <x v="293"/>
    <n v="6"/>
    <x v="0"/>
    <n v="4"/>
    <s v="Weekday"/>
    <s v="Mid"/>
    <s v="Rebecca Flores"/>
    <s v="Smith-Randall"/>
    <x v="1"/>
    <n v="4586.6320839999998"/>
    <n v="113"/>
    <x v="0"/>
    <d v="2021-05-24T00:00:00"/>
    <n v="1"/>
    <s v="Aspirin"/>
    <s v="Abnormal"/>
    <x v="1"/>
  </r>
  <r>
    <s v="Carrie Merritt"/>
    <n v="54"/>
    <x v="1"/>
    <x v="7"/>
    <x v="4"/>
    <x v="1502"/>
    <n v="26"/>
    <x v="6"/>
    <n v="7"/>
    <s v="Weekend"/>
    <s v="Mid"/>
    <s v="Amanda Tanner"/>
    <s v="Baker, Walker and Bass"/>
    <x v="0"/>
    <n v="7027.3936460000004"/>
    <n v="346"/>
    <x v="1"/>
    <d v="2023-03-26T00:00:00"/>
    <n v="7"/>
    <s v="Paracetamol"/>
    <s v="Inconclusive"/>
    <x v="1"/>
  </r>
  <r>
    <s v="Stephen Collins"/>
    <n v="65"/>
    <x v="1"/>
    <x v="6"/>
    <x v="3"/>
    <x v="297"/>
    <n v="20"/>
    <x v="5"/>
    <n v="2"/>
    <s v="Weekday"/>
    <s v="Mid"/>
    <s v="Mark Duarte"/>
    <s v="Miller-Nichols"/>
    <x v="3"/>
    <n v="3969.8853439999998"/>
    <n v="169"/>
    <x v="0"/>
    <d v="2019-08-21T00:00:00"/>
    <n v="3"/>
    <s v="Lipitor"/>
    <s v="Inconclusive"/>
    <x v="0"/>
  </r>
  <r>
    <s v="Cynthia Cameron"/>
    <n v="36"/>
    <x v="0"/>
    <x v="0"/>
    <x v="5"/>
    <x v="18"/>
    <n v="19"/>
    <x v="6"/>
    <n v="7"/>
    <s v="Weekend"/>
    <s v="Mid"/>
    <s v="Marc Bell"/>
    <s v="Mejia, Nguyen and Chavez"/>
    <x v="2"/>
    <n v="57799.926209999998"/>
    <n v="296"/>
    <x v="1"/>
    <d v="2022-07-07T00:00:00"/>
    <n v="4"/>
    <s v="Aspirin"/>
    <s v="Normal"/>
    <x v="1"/>
  </r>
  <r>
    <s v="Jeffrey Vazquez"/>
    <n v="38"/>
    <x v="0"/>
    <x v="3"/>
    <x v="0"/>
    <x v="1000"/>
    <n v="19"/>
    <x v="4"/>
    <n v="1"/>
    <s v="Weekday"/>
    <s v="Mid"/>
    <s v="Dr. Michelle Hull"/>
    <s v="Gutierrez and Sons"/>
    <x v="3"/>
    <n v="52931.297100000003"/>
    <n v="241"/>
    <x v="2"/>
    <d v="2023-06-24T00:00:00"/>
    <n v="6"/>
    <s v="Aspirin"/>
    <s v="Normal"/>
    <x v="1"/>
  </r>
  <r>
    <s v="Brian Austin"/>
    <n v="78"/>
    <x v="1"/>
    <x v="4"/>
    <x v="3"/>
    <x v="571"/>
    <n v="18"/>
    <x v="6"/>
    <n v="7"/>
    <s v="Weekend"/>
    <s v="Mid"/>
    <s v="Amanda Davis"/>
    <s v="Reid-Rasmussen"/>
    <x v="2"/>
    <n v="17675.46789"/>
    <n v="417"/>
    <x v="0"/>
    <d v="2022-10-08T00:00:00"/>
    <n v="6"/>
    <s v="Aspirin"/>
    <s v="Abnormal"/>
    <x v="0"/>
  </r>
  <r>
    <s v="John Johnston"/>
    <n v="57"/>
    <x v="0"/>
    <x v="3"/>
    <x v="2"/>
    <x v="352"/>
    <n v="26"/>
    <x v="2"/>
    <n v="3"/>
    <s v="Weekday"/>
    <s v="Mid"/>
    <s v="Mackenzie Gonzalez"/>
    <s v="Hart PLC"/>
    <x v="4"/>
    <n v="15017.085719999999"/>
    <n v="448"/>
    <x v="0"/>
    <d v="2022-02-15T00:00:00"/>
    <n v="2"/>
    <s v="Ibuprofen"/>
    <s v="Inconclusive"/>
    <x v="1"/>
  </r>
  <r>
    <s v="Ashley Fuller"/>
    <n v="29"/>
    <x v="1"/>
    <x v="3"/>
    <x v="1"/>
    <x v="1770"/>
    <n v="2"/>
    <x v="5"/>
    <n v="2"/>
    <s v="Weekday"/>
    <s v="Start"/>
    <s v="Michael Martinez"/>
    <s v="Griffin-Vega"/>
    <x v="1"/>
    <n v="12575.693799999999"/>
    <n v="319"/>
    <x v="0"/>
    <d v="2019-04-04T00:00:00"/>
    <n v="4"/>
    <s v="Penicillin"/>
    <s v="Inconclusive"/>
    <x v="1"/>
  </r>
  <r>
    <s v="Brian Ryan"/>
    <n v="65"/>
    <x v="1"/>
    <x v="1"/>
    <x v="1"/>
    <x v="879"/>
    <n v="7"/>
    <x v="2"/>
    <n v="3"/>
    <s v="Weekday"/>
    <s v="Mid"/>
    <s v="James Williams"/>
    <s v="Dyer-Pruitt"/>
    <x v="0"/>
    <n v="14100.321029999999"/>
    <n v="468"/>
    <x v="0"/>
    <d v="2019-08-18T00:00:00"/>
    <n v="7"/>
    <s v="Aspirin"/>
    <s v="Normal"/>
    <x v="0"/>
  </r>
  <r>
    <s v="Gina Chavez"/>
    <n v="84"/>
    <x v="0"/>
    <x v="5"/>
    <x v="4"/>
    <x v="891"/>
    <n v="9"/>
    <x v="4"/>
    <n v="1"/>
    <s v="Weekday"/>
    <s v="Mid"/>
    <s v="Patricia Torres"/>
    <s v="Campbell PLC"/>
    <x v="4"/>
    <n v="10400.380639999999"/>
    <n v="360"/>
    <x v="1"/>
    <d v="2021-08-24T00:00:00"/>
    <n v="2"/>
    <s v="Aspirin"/>
    <s v="Inconclusive"/>
    <x v="0"/>
  </r>
  <r>
    <s v="Edward Sheppard"/>
    <n v="50"/>
    <x v="0"/>
    <x v="5"/>
    <x v="5"/>
    <x v="1597"/>
    <n v="11"/>
    <x v="0"/>
    <n v="4"/>
    <s v="Weekday"/>
    <s v="Mid"/>
    <s v="Carolyn Moses"/>
    <s v="Smith, Smith and Taylor"/>
    <x v="0"/>
    <n v="68207.138370000001"/>
    <n v="398"/>
    <x v="1"/>
    <d v="2020-07-07T00:00:00"/>
    <n v="2"/>
    <s v="Ibuprofen"/>
    <s v="Inconclusive"/>
    <x v="1"/>
  </r>
  <r>
    <s v="Sharon Barton"/>
    <n v="40"/>
    <x v="0"/>
    <x v="0"/>
    <x v="0"/>
    <x v="246"/>
    <n v="10"/>
    <x v="6"/>
    <n v="7"/>
    <s v="Weekend"/>
    <s v="Mid"/>
    <s v="Rebekah Conway"/>
    <s v="Reed Group"/>
    <x v="3"/>
    <n v="50489.967640000003"/>
    <n v="381"/>
    <x v="0"/>
    <d v="2022-07-13T00:00:00"/>
    <n v="3"/>
    <s v="Paracetamol"/>
    <s v="Normal"/>
    <x v="1"/>
  </r>
  <r>
    <s v="Kenneth Hayes"/>
    <n v="43"/>
    <x v="1"/>
    <x v="2"/>
    <x v="0"/>
    <x v="115"/>
    <n v="23"/>
    <x v="2"/>
    <n v="3"/>
    <s v="Weekday"/>
    <s v="Mid"/>
    <s v="Christopher Evans"/>
    <s v="Jones and Sons"/>
    <x v="4"/>
    <n v="29660.48775"/>
    <n v="153"/>
    <x v="0"/>
    <d v="2022-04-07T00:00:00"/>
    <n v="4"/>
    <s v="Lipitor"/>
    <s v="Normal"/>
    <x v="1"/>
  </r>
  <r>
    <s v="Miss Sara Shaw"/>
    <n v="84"/>
    <x v="0"/>
    <x v="2"/>
    <x v="3"/>
    <x v="1232"/>
    <n v="2"/>
    <x v="3"/>
    <n v="5"/>
    <s v="Weekday"/>
    <s v="Start"/>
    <s v="Hannah Carson"/>
    <s v="Blackburn, Lewis and Murphy"/>
    <x v="4"/>
    <n v="35574.432820000002"/>
    <n v="347"/>
    <x v="0"/>
    <d v="2022-12-05T00:00:00"/>
    <n v="1"/>
    <s v="Aspirin"/>
    <s v="Inconclusive"/>
    <x v="0"/>
  </r>
  <r>
    <s v="Megan Ayala"/>
    <n v="55"/>
    <x v="0"/>
    <x v="0"/>
    <x v="1"/>
    <x v="365"/>
    <n v="6"/>
    <x v="1"/>
    <n v="6"/>
    <s v="Weekend"/>
    <s v="Mid"/>
    <s v="Marissa Thomas"/>
    <s v="Erickson-Cooke"/>
    <x v="4"/>
    <n v="9152.3940299999995"/>
    <n v="438"/>
    <x v="2"/>
    <d v="2019-08-03T00:00:00"/>
    <n v="6"/>
    <s v="Lipitor"/>
    <s v="Normal"/>
    <x v="1"/>
  </r>
  <r>
    <s v="Wanda Mcdonald"/>
    <n v="72"/>
    <x v="0"/>
    <x v="7"/>
    <x v="0"/>
    <x v="552"/>
    <n v="16"/>
    <x v="6"/>
    <n v="7"/>
    <s v="Weekend"/>
    <s v="Mid"/>
    <s v="Willie Bass"/>
    <s v="Roberts Inc"/>
    <x v="4"/>
    <n v="11716.046850000001"/>
    <n v="311"/>
    <x v="1"/>
    <d v="2019-07-08T00:00:00"/>
    <n v="1"/>
    <s v="Lipitor"/>
    <s v="Abnormal"/>
    <x v="0"/>
  </r>
  <r>
    <s v="Mark Fisher"/>
    <n v="46"/>
    <x v="0"/>
    <x v="4"/>
    <x v="4"/>
    <x v="398"/>
    <n v="29"/>
    <x v="1"/>
    <n v="6"/>
    <s v="Weekend"/>
    <s v="End"/>
    <s v="Dorothy Palmer"/>
    <s v="Williams Ltd"/>
    <x v="3"/>
    <n v="18541.053960000001"/>
    <n v="296"/>
    <x v="1"/>
    <d v="2023-08-08T00:00:00"/>
    <n v="2"/>
    <s v="Lipitor"/>
    <s v="Inconclusive"/>
    <x v="1"/>
  </r>
  <r>
    <s v="Renee Taylor"/>
    <n v="77"/>
    <x v="1"/>
    <x v="4"/>
    <x v="0"/>
    <x v="945"/>
    <n v="4"/>
    <x v="0"/>
    <n v="4"/>
    <s v="Weekday"/>
    <s v="Start"/>
    <s v="Sandra Green"/>
    <s v="Ramirez, Campbell and Schmidt"/>
    <x v="2"/>
    <n v="50725.34489"/>
    <n v="246"/>
    <x v="0"/>
    <d v="2020-06-10T00:00:00"/>
    <n v="3"/>
    <s v="Lipitor"/>
    <s v="Inconclusive"/>
    <x v="0"/>
  </r>
  <r>
    <s v="Laura Kennedy"/>
    <n v="40"/>
    <x v="1"/>
    <x v="5"/>
    <x v="2"/>
    <x v="1371"/>
    <n v="31"/>
    <x v="0"/>
    <n v="4"/>
    <s v="Weekday"/>
    <s v="End"/>
    <s v="Roger Alvarez"/>
    <s v="Gilbert-Carney"/>
    <x v="0"/>
    <n v="2257.0735749999999"/>
    <n v="323"/>
    <x v="0"/>
    <d v="2023-09-07T00:00:00"/>
    <n v="4"/>
    <s v="Aspirin"/>
    <s v="Abnormal"/>
    <x v="1"/>
  </r>
  <r>
    <s v="Melanie Roman"/>
    <n v="25"/>
    <x v="0"/>
    <x v="7"/>
    <x v="4"/>
    <x v="1082"/>
    <n v="11"/>
    <x v="5"/>
    <n v="2"/>
    <s v="Weekday"/>
    <s v="Mid"/>
    <s v="Lee Nash"/>
    <s v="Peterson PLC"/>
    <x v="2"/>
    <n v="8342.7685330000004"/>
    <n v="204"/>
    <x v="1"/>
    <d v="2022-10-30T00:00:00"/>
    <n v="7"/>
    <s v="Ibuprofen"/>
    <s v="Abnormal"/>
    <x v="1"/>
  </r>
  <r>
    <s v="Penny Pitts"/>
    <n v="32"/>
    <x v="0"/>
    <x v="2"/>
    <x v="0"/>
    <x v="1167"/>
    <n v="18"/>
    <x v="1"/>
    <n v="6"/>
    <s v="Weekend"/>
    <s v="Mid"/>
    <s v="Rebecca Gallegos"/>
    <s v="Henry-Palmer"/>
    <x v="4"/>
    <n v="25692.62587"/>
    <n v="416"/>
    <x v="0"/>
    <d v="2023-03-05T00:00:00"/>
    <n v="7"/>
    <s v="Lipitor"/>
    <s v="Normal"/>
    <x v="1"/>
  </r>
  <r>
    <s v="Jason Jones"/>
    <n v="60"/>
    <x v="0"/>
    <x v="2"/>
    <x v="0"/>
    <x v="870"/>
    <n v="18"/>
    <x v="5"/>
    <n v="2"/>
    <s v="Weekday"/>
    <s v="Mid"/>
    <s v="Sheri Dixon"/>
    <s v="Sanchez PLC"/>
    <x v="1"/>
    <n v="21220.727559999999"/>
    <n v="465"/>
    <x v="0"/>
    <d v="2021-05-28T00:00:00"/>
    <n v="5"/>
    <s v="Ibuprofen"/>
    <s v="Normal"/>
    <x v="1"/>
  </r>
  <r>
    <s v="Colton Nelson"/>
    <n v="48"/>
    <x v="0"/>
    <x v="7"/>
    <x v="4"/>
    <x v="1098"/>
    <n v="4"/>
    <x v="2"/>
    <n v="3"/>
    <s v="Weekday"/>
    <s v="Start"/>
    <s v="Diamond Estrada"/>
    <s v="Banks-Moreno"/>
    <x v="3"/>
    <n v="20532.62185"/>
    <n v="133"/>
    <x v="2"/>
    <d v="2021-08-30T00:00:00"/>
    <n v="1"/>
    <s v="Lipitor"/>
    <s v="Normal"/>
    <x v="1"/>
  </r>
  <r>
    <s v="Joshua Hayes"/>
    <n v="80"/>
    <x v="0"/>
    <x v="5"/>
    <x v="4"/>
    <x v="150"/>
    <n v="28"/>
    <x v="5"/>
    <n v="2"/>
    <s v="Weekday"/>
    <s v="End"/>
    <s v="Mr. Richard Holland"/>
    <s v="Lewis-Nichols"/>
    <x v="2"/>
    <n v="29573.58527"/>
    <n v="470"/>
    <x v="2"/>
    <d v="2020-05-01T00:00:00"/>
    <n v="5"/>
    <s v="Ibuprofen"/>
    <s v="Normal"/>
    <x v="0"/>
  </r>
  <r>
    <s v="James Trevino"/>
    <n v="54"/>
    <x v="0"/>
    <x v="1"/>
    <x v="2"/>
    <x v="628"/>
    <n v="26"/>
    <x v="6"/>
    <n v="7"/>
    <s v="Weekend"/>
    <s v="Mid"/>
    <s v="Lauren Miller"/>
    <s v="Holder and Sons"/>
    <x v="1"/>
    <n v="17524.28601"/>
    <n v="295"/>
    <x v="0"/>
    <d v="2022-07-13T00:00:00"/>
    <n v="3"/>
    <s v="Penicillin"/>
    <s v="Normal"/>
    <x v="1"/>
  </r>
  <r>
    <s v="David Calderon"/>
    <n v="84"/>
    <x v="0"/>
    <x v="5"/>
    <x v="4"/>
    <x v="769"/>
    <n v="22"/>
    <x v="5"/>
    <n v="2"/>
    <s v="Weekday"/>
    <s v="Mid"/>
    <s v="Cynthia Smith"/>
    <s v="Hood, Ruiz and Reid"/>
    <x v="2"/>
    <n v="18200.829959999999"/>
    <n v="180"/>
    <x v="1"/>
    <d v="2019-01-27T00:00:00"/>
    <n v="7"/>
    <s v="Lipitor"/>
    <s v="Inconclusive"/>
    <x v="0"/>
  </r>
  <r>
    <s v="Nancy David"/>
    <n v="51"/>
    <x v="0"/>
    <x v="5"/>
    <x v="2"/>
    <x v="1257"/>
    <n v="1"/>
    <x v="3"/>
    <n v="5"/>
    <s v="Weekday"/>
    <s v="Start"/>
    <s v="Dakota Richards"/>
    <s v="Thomas-Roberts"/>
    <x v="3"/>
    <n v="22568.978009999999"/>
    <n v="421"/>
    <x v="0"/>
    <d v="2021-01-02T00:00:00"/>
    <n v="6"/>
    <s v="Paracetamol"/>
    <s v="Normal"/>
    <x v="1"/>
  </r>
  <r>
    <s v="Kenneth Perry"/>
    <n v="81"/>
    <x v="0"/>
    <x v="2"/>
    <x v="5"/>
    <x v="885"/>
    <n v="17"/>
    <x v="5"/>
    <n v="2"/>
    <s v="Weekday"/>
    <s v="Mid"/>
    <s v="Trevor Pugh"/>
    <s v="Stephens PLC"/>
    <x v="2"/>
    <n v="53249.675790000001"/>
    <n v="130"/>
    <x v="0"/>
    <d v="2023-10-30T00:00:00"/>
    <n v="1"/>
    <s v="Penicillin"/>
    <s v="Inconclusive"/>
    <x v="0"/>
  </r>
  <r>
    <s v="Jason Carter"/>
    <n v="52"/>
    <x v="1"/>
    <x v="1"/>
    <x v="5"/>
    <x v="1771"/>
    <n v="4"/>
    <x v="5"/>
    <n v="2"/>
    <s v="Weekday"/>
    <s v="Start"/>
    <s v="Cheyenne Phillips"/>
    <s v="Allen PLC"/>
    <x v="3"/>
    <n v="19534.061760000001"/>
    <n v="401"/>
    <x v="2"/>
    <d v="2020-02-10T00:00:00"/>
    <n v="1"/>
    <s v="Ibuprofen"/>
    <s v="Abnormal"/>
    <x v="1"/>
  </r>
  <r>
    <s v="Christina Sutton"/>
    <n v="62"/>
    <x v="0"/>
    <x v="3"/>
    <x v="0"/>
    <x v="149"/>
    <n v="13"/>
    <x v="2"/>
    <n v="3"/>
    <s v="Weekday"/>
    <s v="Mid"/>
    <s v="Kyle Wilkinson"/>
    <s v="Wagner-Green"/>
    <x v="0"/>
    <n v="51387.967859999997"/>
    <n v="412"/>
    <x v="1"/>
    <d v="2022-07-20T00:00:00"/>
    <n v="3"/>
    <s v="Aspirin"/>
    <s v="Normal"/>
    <x v="1"/>
  </r>
  <r>
    <s v="Dana Costa"/>
    <n v="53"/>
    <x v="1"/>
    <x v="4"/>
    <x v="1"/>
    <x v="1726"/>
    <n v="1"/>
    <x v="3"/>
    <n v="5"/>
    <s v="Weekday"/>
    <s v="Start"/>
    <s v="Mark Flores"/>
    <s v="Garcia Group"/>
    <x v="3"/>
    <n v="18944.949720000001"/>
    <n v="233"/>
    <x v="2"/>
    <d v="2019-03-04T00:00:00"/>
    <n v="1"/>
    <s v="Lipitor"/>
    <s v="Inconclusive"/>
    <x v="1"/>
  </r>
  <r>
    <s v="Mark Edwards"/>
    <n v="20"/>
    <x v="0"/>
    <x v="1"/>
    <x v="5"/>
    <x v="614"/>
    <n v="15"/>
    <x v="6"/>
    <n v="7"/>
    <s v="Weekend"/>
    <s v="Mid"/>
    <s v="Joel Johnson"/>
    <s v="Smith, Walker and Johnson"/>
    <x v="4"/>
    <n v="32983.458500000001"/>
    <n v="449"/>
    <x v="1"/>
    <d v="2019-09-19T00:00:00"/>
    <n v="4"/>
    <s v="Paracetamol"/>
    <s v="Abnormal"/>
    <x v="2"/>
  </r>
  <r>
    <s v="Kayla Lee"/>
    <n v="25"/>
    <x v="1"/>
    <x v="6"/>
    <x v="2"/>
    <x v="25"/>
    <n v="27"/>
    <x v="0"/>
    <n v="4"/>
    <s v="Weekday"/>
    <s v="End"/>
    <s v="Johnny Brown"/>
    <s v="Bond-Martin"/>
    <x v="3"/>
    <n v="18461.008140000002"/>
    <n v="374"/>
    <x v="0"/>
    <d v="2021-05-31T00:00:00"/>
    <n v="1"/>
    <s v="Penicillin"/>
    <s v="Inconclusive"/>
    <x v="1"/>
  </r>
  <r>
    <s v="Bradley Goodman"/>
    <n v="50"/>
    <x v="1"/>
    <x v="0"/>
    <x v="2"/>
    <x v="993"/>
    <n v="1"/>
    <x v="5"/>
    <n v="2"/>
    <s v="Weekday"/>
    <s v="Start"/>
    <s v="Jason Palmer"/>
    <s v="Brown, Allen and Carter"/>
    <x v="2"/>
    <n v="12610.263639999999"/>
    <n v="260"/>
    <x v="0"/>
    <d v="2020-12-03T00:00:00"/>
    <n v="4"/>
    <s v="Penicillin"/>
    <s v="Abnormal"/>
    <x v="1"/>
  </r>
  <r>
    <s v="Rebecca Simmons"/>
    <n v="70"/>
    <x v="1"/>
    <x v="6"/>
    <x v="4"/>
    <x v="978"/>
    <n v="23"/>
    <x v="2"/>
    <n v="3"/>
    <s v="Weekday"/>
    <s v="Mid"/>
    <s v="Matthew Thomas"/>
    <s v="Hernandez, Williams and Collins"/>
    <x v="0"/>
    <n v="8496.8888449999995"/>
    <n v="442"/>
    <x v="2"/>
    <d v="2020-10-21T00:00:00"/>
    <n v="3"/>
    <s v="Paracetamol"/>
    <s v="Normal"/>
    <x v="0"/>
  </r>
  <r>
    <s v="Craig Stevens"/>
    <n v="72"/>
    <x v="0"/>
    <x v="6"/>
    <x v="1"/>
    <x v="594"/>
    <n v="16"/>
    <x v="2"/>
    <n v="3"/>
    <s v="Weekday"/>
    <s v="Mid"/>
    <s v="Daisy Smith"/>
    <s v="Santiago Group"/>
    <x v="4"/>
    <n v="33812.656969999996"/>
    <n v="331"/>
    <x v="2"/>
    <d v="2020-12-30T00:00:00"/>
    <n v="3"/>
    <s v="Paracetamol"/>
    <s v="Abnormal"/>
    <x v="0"/>
  </r>
  <r>
    <s v="James Johnson"/>
    <n v="48"/>
    <x v="1"/>
    <x v="0"/>
    <x v="3"/>
    <x v="1077"/>
    <n v="16"/>
    <x v="2"/>
    <n v="3"/>
    <s v="Weekday"/>
    <s v="Mid"/>
    <s v="Teresa Frost"/>
    <s v="Booth LLC"/>
    <x v="0"/>
    <n v="32658.240180000001"/>
    <n v="168"/>
    <x v="0"/>
    <d v="2019-01-20T00:00:00"/>
    <n v="7"/>
    <s v="Aspirin"/>
    <s v="Normal"/>
    <x v="1"/>
  </r>
  <r>
    <s v="Martin Smith"/>
    <n v="44"/>
    <x v="0"/>
    <x v="0"/>
    <x v="5"/>
    <x v="1362"/>
    <n v="14"/>
    <x v="5"/>
    <n v="2"/>
    <s v="Weekday"/>
    <s v="Mid"/>
    <s v="Thomas Gonzales"/>
    <s v="House LLC"/>
    <x v="0"/>
    <n v="1868.8407529999999"/>
    <n v="349"/>
    <x v="0"/>
    <d v="2020-04-22T00:00:00"/>
    <n v="3"/>
    <s v="Penicillin"/>
    <s v="Abnormal"/>
    <x v="1"/>
  </r>
  <r>
    <s v="Kevin Garner"/>
    <n v="70"/>
    <x v="0"/>
    <x v="3"/>
    <x v="4"/>
    <x v="677"/>
    <n v="23"/>
    <x v="3"/>
    <n v="5"/>
    <s v="Weekday"/>
    <s v="Mid"/>
    <s v="Kevin Johnson"/>
    <s v="Anderson and Sons"/>
    <x v="2"/>
    <n v="25967.211029999999"/>
    <n v="368"/>
    <x v="1"/>
    <d v="2021-05-14T00:00:00"/>
    <n v="5"/>
    <s v="Aspirin"/>
    <s v="Normal"/>
    <x v="0"/>
  </r>
  <r>
    <s v="Paul Terry"/>
    <n v="76"/>
    <x v="0"/>
    <x v="7"/>
    <x v="2"/>
    <x v="280"/>
    <n v="10"/>
    <x v="3"/>
    <n v="5"/>
    <s v="Weekday"/>
    <s v="Mid"/>
    <s v="Justin Chambers"/>
    <s v="Scott-Allen"/>
    <x v="0"/>
    <n v="7695.83097"/>
    <n v="257"/>
    <x v="0"/>
    <d v="2021-12-15T00:00:00"/>
    <n v="3"/>
    <s v="Paracetamol"/>
    <s v="Abnormal"/>
    <x v="0"/>
  </r>
  <r>
    <s v="James Williams"/>
    <n v="61"/>
    <x v="0"/>
    <x v="2"/>
    <x v="2"/>
    <x v="1711"/>
    <n v="3"/>
    <x v="4"/>
    <n v="1"/>
    <s v="Weekday"/>
    <s v="Start"/>
    <s v="Karen Nguyen"/>
    <s v="Mcconnell Inc"/>
    <x v="1"/>
    <n v="24751.072919999999"/>
    <n v="132"/>
    <x v="0"/>
    <d v="2022-01-07T00:00:00"/>
    <n v="5"/>
    <s v="Penicillin"/>
    <s v="Abnormal"/>
    <x v="1"/>
  </r>
  <r>
    <s v="Jordan Pittman"/>
    <n v="34"/>
    <x v="0"/>
    <x v="6"/>
    <x v="4"/>
    <x v="1164"/>
    <n v="21"/>
    <x v="0"/>
    <n v="4"/>
    <s v="Weekday"/>
    <s v="Mid"/>
    <s v="Shane Murray"/>
    <s v="Smith-Vasquez"/>
    <x v="2"/>
    <n v="3537.787808"/>
    <n v="353"/>
    <x v="1"/>
    <d v="2019-02-23T00:00:00"/>
    <n v="6"/>
    <s v="Penicillin"/>
    <s v="Inconclusive"/>
    <x v="1"/>
  </r>
  <r>
    <s v="WilliaMalePerry"/>
    <n v="50"/>
    <x v="1"/>
    <x v="1"/>
    <x v="0"/>
    <x v="850"/>
    <n v="4"/>
    <x v="2"/>
    <n v="3"/>
    <s v="Weekday"/>
    <s v="Start"/>
    <s v="Michael Frank"/>
    <s v="Bowen Inc"/>
    <x v="1"/>
    <n v="24464.801009999999"/>
    <n v="138"/>
    <x v="2"/>
    <d v="2020-03-07T00:00:00"/>
    <n v="6"/>
    <s v="Paracetamol"/>
    <s v="Inconclusive"/>
    <x v="1"/>
  </r>
  <r>
    <s v="Lisa Ramirez"/>
    <n v="81"/>
    <x v="1"/>
    <x v="1"/>
    <x v="0"/>
    <x v="983"/>
    <n v="20"/>
    <x v="3"/>
    <n v="5"/>
    <s v="Weekday"/>
    <s v="Mid"/>
    <s v="Kenneth Carter"/>
    <s v="Barnes-Harrison"/>
    <x v="4"/>
    <n v="49138.002719999997"/>
    <n v="136"/>
    <x v="0"/>
    <d v="2019-12-23T00:00:00"/>
    <n v="1"/>
    <s v="Paracetamol"/>
    <s v="Abnormal"/>
    <x v="0"/>
  </r>
  <r>
    <s v="Kenneth Guerra"/>
    <n v="33"/>
    <x v="0"/>
    <x v="6"/>
    <x v="5"/>
    <x v="1077"/>
    <n v="16"/>
    <x v="2"/>
    <n v="3"/>
    <s v="Weekday"/>
    <s v="Mid"/>
    <s v="Joshua Jordan"/>
    <s v="Knox, Tate and Miller"/>
    <x v="2"/>
    <n v="10781.448200000001"/>
    <n v="474"/>
    <x v="1"/>
    <d v="2019-02-11T00:00:00"/>
    <n v="1"/>
    <s v="Paracetamol"/>
    <s v="Inconclusive"/>
    <x v="1"/>
  </r>
  <r>
    <s v="Stephanie Garcia"/>
    <n v="56"/>
    <x v="1"/>
    <x v="7"/>
    <x v="0"/>
    <x v="860"/>
    <n v="6"/>
    <x v="3"/>
    <n v="5"/>
    <s v="Weekday"/>
    <s v="Mid"/>
    <s v="Stephanie Price"/>
    <s v="Smith-Warren"/>
    <x v="1"/>
    <n v="8372.0282349999998"/>
    <n v="180"/>
    <x v="0"/>
    <d v="2023-01-10T00:00:00"/>
    <n v="2"/>
    <s v="Penicillin"/>
    <s v="Normal"/>
    <x v="1"/>
  </r>
  <r>
    <s v="Todd Nguyen"/>
    <n v="25"/>
    <x v="1"/>
    <x v="7"/>
    <x v="4"/>
    <x v="1328"/>
    <n v="20"/>
    <x v="6"/>
    <n v="7"/>
    <s v="Weekend"/>
    <s v="Mid"/>
    <s v="Frederick Richmond"/>
    <s v="Allen Ltd"/>
    <x v="4"/>
    <n v="9719.7015709999996"/>
    <n v="195"/>
    <x v="2"/>
    <d v="2019-10-28T00:00:00"/>
    <n v="1"/>
    <s v="Penicillin"/>
    <s v="Normal"/>
    <x v="1"/>
  </r>
  <r>
    <s v="Patricia Nguyen"/>
    <n v="78"/>
    <x v="1"/>
    <x v="4"/>
    <x v="5"/>
    <x v="146"/>
    <n v="31"/>
    <x v="0"/>
    <n v="4"/>
    <s v="Weekday"/>
    <s v="End"/>
    <s v="Evan Wagner"/>
    <s v="Ashley-Simon"/>
    <x v="4"/>
    <n v="42989.605280000003"/>
    <n v="178"/>
    <x v="1"/>
    <d v="2022-04-27T00:00:00"/>
    <n v="3"/>
    <s v="Penicillin"/>
    <s v="Normal"/>
    <x v="0"/>
  </r>
  <r>
    <s v="Kenneth Anderson"/>
    <n v="49"/>
    <x v="1"/>
    <x v="0"/>
    <x v="4"/>
    <x v="610"/>
    <n v="14"/>
    <x v="4"/>
    <n v="1"/>
    <s v="Weekday"/>
    <s v="Mid"/>
    <s v="Marcus Hill"/>
    <s v="Mcdonald, Zamora and Evans"/>
    <x v="3"/>
    <n v="2224.950742"/>
    <n v="338"/>
    <x v="2"/>
    <d v="2022-04-05T00:00:00"/>
    <n v="2"/>
    <s v="Penicillin"/>
    <s v="Abnormal"/>
    <x v="1"/>
  </r>
  <r>
    <s v="Tony Woods"/>
    <n v="62"/>
    <x v="1"/>
    <x v="7"/>
    <x v="1"/>
    <x v="135"/>
    <n v="23"/>
    <x v="2"/>
    <n v="3"/>
    <s v="Weekday"/>
    <s v="Mid"/>
    <s v="Dylan Martin"/>
    <s v="Kane PLC"/>
    <x v="1"/>
    <n v="38847.684399999998"/>
    <n v="325"/>
    <x v="0"/>
    <d v="2021-06-24T00:00:00"/>
    <n v="4"/>
    <s v="Ibuprofen"/>
    <s v="Abnormal"/>
    <x v="1"/>
  </r>
  <r>
    <s v="Bryan Rhodes"/>
    <n v="28"/>
    <x v="1"/>
    <x v="3"/>
    <x v="2"/>
    <x v="252"/>
    <n v="27"/>
    <x v="3"/>
    <n v="5"/>
    <s v="Weekday"/>
    <s v="End"/>
    <s v="Nicole Roman"/>
    <s v="Rivas and Sons"/>
    <x v="2"/>
    <n v="22015.164919999999"/>
    <n v="431"/>
    <x v="0"/>
    <d v="2023-01-28T00:00:00"/>
    <n v="6"/>
    <s v="Aspirin"/>
    <s v="Normal"/>
    <x v="1"/>
  </r>
  <r>
    <s v="Cassandra Bradford"/>
    <n v="74"/>
    <x v="0"/>
    <x v="5"/>
    <x v="0"/>
    <x v="1350"/>
    <n v="17"/>
    <x v="6"/>
    <n v="7"/>
    <s v="Weekend"/>
    <s v="Mid"/>
    <s v="Jonathan Gordon"/>
    <s v="Frederick, West and Martinez"/>
    <x v="0"/>
    <n v="31340.83639"/>
    <n v="249"/>
    <x v="0"/>
    <d v="2023-09-22T00:00:00"/>
    <n v="5"/>
    <s v="Aspirin"/>
    <s v="Abnormal"/>
    <x v="0"/>
  </r>
  <r>
    <s v="Alyssa Pierce"/>
    <n v="23"/>
    <x v="1"/>
    <x v="3"/>
    <x v="3"/>
    <x v="228"/>
    <n v="20"/>
    <x v="2"/>
    <n v="3"/>
    <s v="Weekday"/>
    <s v="Mid"/>
    <s v="Danielle Garcia"/>
    <s v="Pruitt-King"/>
    <x v="4"/>
    <n v="37319.681089999998"/>
    <n v="278"/>
    <x v="0"/>
    <d v="2022-07-24T00:00:00"/>
    <n v="7"/>
    <s v="Ibuprofen"/>
    <s v="Inconclusive"/>
    <x v="2"/>
  </r>
  <r>
    <s v="Bryan Bradley"/>
    <n v="30"/>
    <x v="0"/>
    <x v="1"/>
    <x v="3"/>
    <x v="1734"/>
    <n v="18"/>
    <x v="3"/>
    <n v="5"/>
    <s v="Weekday"/>
    <s v="Mid"/>
    <s v="Nathan Campbell"/>
    <s v="Brady-Watson"/>
    <x v="1"/>
    <n v="10318.323119999999"/>
    <n v="324"/>
    <x v="0"/>
    <d v="2019-02-08T00:00:00"/>
    <n v="5"/>
    <s v="Penicillin"/>
    <s v="Inconclusive"/>
    <x v="1"/>
  </r>
  <r>
    <s v="Amanda Bailey"/>
    <n v="82"/>
    <x v="1"/>
    <x v="6"/>
    <x v="2"/>
    <x v="1732"/>
    <n v="19"/>
    <x v="0"/>
    <n v="4"/>
    <s v="Weekday"/>
    <s v="Mid"/>
    <s v="Savannah Davidson"/>
    <s v="Medina Ltd"/>
    <x v="3"/>
    <n v="8300.9358510000002"/>
    <n v="251"/>
    <x v="0"/>
    <d v="2023-01-24T00:00:00"/>
    <n v="2"/>
    <s v="Paracetamol"/>
    <s v="Normal"/>
    <x v="0"/>
  </r>
  <r>
    <s v="Julie Patel"/>
    <n v="63"/>
    <x v="0"/>
    <x v="1"/>
    <x v="4"/>
    <x v="1727"/>
    <n v="30"/>
    <x v="4"/>
    <n v="1"/>
    <s v="Weekday"/>
    <s v="End"/>
    <s v="Lauren Rivera"/>
    <s v="Torres and Sons"/>
    <x v="2"/>
    <n v="18100.37974"/>
    <n v="423"/>
    <x v="2"/>
    <d v="2023-01-31T00:00:00"/>
    <n v="2"/>
    <s v="Lipitor"/>
    <s v="Inconclusive"/>
    <x v="1"/>
  </r>
  <r>
    <s v="Brian Williams"/>
    <n v="49"/>
    <x v="0"/>
    <x v="1"/>
    <x v="3"/>
    <x v="94"/>
    <n v="10"/>
    <x v="0"/>
    <n v="4"/>
    <s v="Weekday"/>
    <s v="Mid"/>
    <s v="Alex Burgess"/>
    <s v="Shaw, Bailey and Shepard"/>
    <x v="3"/>
    <n v="22613.143100000001"/>
    <n v="165"/>
    <x v="0"/>
    <d v="2020-12-15T00:00:00"/>
    <n v="2"/>
    <s v="Penicillin"/>
    <s v="Abnormal"/>
    <x v="1"/>
  </r>
  <r>
    <s v="Nicole Cowan"/>
    <n v="28"/>
    <x v="1"/>
    <x v="1"/>
    <x v="0"/>
    <x v="131"/>
    <n v="29"/>
    <x v="2"/>
    <n v="3"/>
    <s v="Weekday"/>
    <s v="End"/>
    <s v="Allison Jimenez"/>
    <s v="Mccarthy, Martin and Caldwell"/>
    <x v="4"/>
    <n v="29178.52189"/>
    <n v="297"/>
    <x v="1"/>
    <d v="2020-08-24T00:00:00"/>
    <n v="1"/>
    <s v="Paracetamol"/>
    <s v="Abnormal"/>
    <x v="1"/>
  </r>
  <r>
    <s v="Beth Simmons"/>
    <n v="44"/>
    <x v="1"/>
    <x v="3"/>
    <x v="0"/>
    <x v="1310"/>
    <n v="26"/>
    <x v="3"/>
    <n v="5"/>
    <s v="Weekday"/>
    <s v="Mid"/>
    <s v="Rebekah Wilson"/>
    <s v="Burgess, Bowman and Cline"/>
    <x v="0"/>
    <n v="38867.460529999997"/>
    <n v="188"/>
    <x v="0"/>
    <d v="2020-07-17T00:00:00"/>
    <n v="5"/>
    <s v="Lipitor"/>
    <s v="Abnormal"/>
    <x v="1"/>
  </r>
  <r>
    <s v="Michael Moody"/>
    <n v="45"/>
    <x v="1"/>
    <x v="0"/>
    <x v="2"/>
    <x v="266"/>
    <n v="27"/>
    <x v="6"/>
    <n v="7"/>
    <s v="Weekend"/>
    <s v="End"/>
    <s v="Kevin Kelly"/>
    <s v="Rasmussen-Burgess"/>
    <x v="4"/>
    <n v="3048.268227"/>
    <n v="349"/>
    <x v="0"/>
    <d v="2019-01-27T00:00:00"/>
    <n v="7"/>
    <s v="Aspirin"/>
    <s v="Inconclusive"/>
    <x v="1"/>
  </r>
  <r>
    <s v="Jacob Bush"/>
    <n v="73"/>
    <x v="0"/>
    <x v="0"/>
    <x v="4"/>
    <x v="360"/>
    <n v="17"/>
    <x v="0"/>
    <n v="4"/>
    <s v="Weekday"/>
    <s v="Mid"/>
    <s v="Lisa Charles"/>
    <s v="Lucas LLC"/>
    <x v="3"/>
    <n v="13838.727059999999"/>
    <n v="275"/>
    <x v="2"/>
    <d v="2021-06-23T00:00:00"/>
    <n v="3"/>
    <s v="Paracetamol"/>
    <s v="Normal"/>
    <x v="0"/>
  </r>
  <r>
    <s v="Kimberly Lara"/>
    <n v="52"/>
    <x v="1"/>
    <x v="1"/>
    <x v="5"/>
    <x v="894"/>
    <n v="17"/>
    <x v="0"/>
    <n v="4"/>
    <s v="Weekday"/>
    <s v="Mid"/>
    <s v="Randy White"/>
    <s v="Ingram-Williams"/>
    <x v="1"/>
    <n v="13977.72255"/>
    <n v="199"/>
    <x v="1"/>
    <d v="2022-03-08T00:00:00"/>
    <n v="2"/>
    <s v="Aspirin"/>
    <s v="Normal"/>
    <x v="1"/>
  </r>
  <r>
    <s v="Larry Phillips"/>
    <n v="56"/>
    <x v="1"/>
    <x v="4"/>
    <x v="4"/>
    <x v="49"/>
    <n v="14"/>
    <x v="3"/>
    <n v="5"/>
    <s v="Weekday"/>
    <s v="Mid"/>
    <s v="Eric Marshall"/>
    <s v="Knox, Huff and Russo"/>
    <x v="3"/>
    <n v="20265.719249999998"/>
    <n v="425"/>
    <x v="1"/>
    <d v="2019-06-26T00:00:00"/>
    <n v="3"/>
    <s v="Lipitor"/>
    <s v="Inconclusive"/>
    <x v="1"/>
  </r>
  <r>
    <s v="Kathryn Le"/>
    <n v="75"/>
    <x v="1"/>
    <x v="0"/>
    <x v="2"/>
    <x v="444"/>
    <n v="17"/>
    <x v="6"/>
    <n v="7"/>
    <s v="Weekend"/>
    <s v="Mid"/>
    <s v="Joshua Espinoza"/>
    <s v="Nelson, Gallagher and Leonard"/>
    <x v="3"/>
    <n v="17271.83512"/>
    <n v="418"/>
    <x v="0"/>
    <d v="2019-11-23T00:00:00"/>
    <n v="6"/>
    <s v="Penicillin"/>
    <s v="Inconclusive"/>
    <x v="0"/>
  </r>
  <r>
    <s v="AdaMaleCollins"/>
    <n v="69"/>
    <x v="0"/>
    <x v="3"/>
    <x v="0"/>
    <x v="1585"/>
    <n v="22"/>
    <x v="4"/>
    <n v="1"/>
    <s v="Weekday"/>
    <s v="Mid"/>
    <s v="Matthew Martinez"/>
    <s v="GrahaMaleGroup"/>
    <x v="3"/>
    <n v="26050.692510000001"/>
    <n v="443"/>
    <x v="0"/>
    <d v="2021-03-16T00:00:00"/>
    <n v="2"/>
    <s v="Lipitor"/>
    <s v="Normal"/>
    <x v="0"/>
  </r>
  <r>
    <s v="Stephen Ramirez"/>
    <n v="64"/>
    <x v="1"/>
    <x v="5"/>
    <x v="4"/>
    <x v="136"/>
    <n v="10"/>
    <x v="1"/>
    <n v="6"/>
    <s v="Weekend"/>
    <s v="Mid"/>
    <s v="Rachael Klein"/>
    <s v="Compton-Smith"/>
    <x v="3"/>
    <n v="32750.925090000001"/>
    <n v="299"/>
    <x v="1"/>
    <d v="2021-05-10T00:00:00"/>
    <n v="1"/>
    <s v="Lipitor"/>
    <s v="Abnormal"/>
    <x v="1"/>
  </r>
  <r>
    <s v="Michael Blankenship"/>
    <n v="49"/>
    <x v="1"/>
    <x v="2"/>
    <x v="5"/>
    <x v="526"/>
    <n v="12"/>
    <x v="5"/>
    <n v="2"/>
    <s v="Weekday"/>
    <s v="Mid"/>
    <s v="Perry Torres"/>
    <s v="Hogan-Ware"/>
    <x v="2"/>
    <n v="35296.9067"/>
    <n v="340"/>
    <x v="2"/>
    <d v="2021-11-06T00:00:00"/>
    <n v="6"/>
    <s v="Penicillin"/>
    <s v="Abnormal"/>
    <x v="1"/>
  </r>
  <r>
    <s v="Melissa Powell"/>
    <n v="19"/>
    <x v="1"/>
    <x v="7"/>
    <x v="2"/>
    <x v="731"/>
    <n v="13"/>
    <x v="1"/>
    <n v="6"/>
    <s v="Weekend"/>
    <s v="Mid"/>
    <s v="Judy Munoz"/>
    <s v="Gentry, Blackwell and Gomez"/>
    <x v="1"/>
    <n v="14834.16122"/>
    <n v="452"/>
    <x v="0"/>
    <d v="2019-08-02T00:00:00"/>
    <n v="5"/>
    <s v="Ibuprofen"/>
    <s v="Normal"/>
    <x v="2"/>
  </r>
  <r>
    <s v="Melanie Berger"/>
    <n v="32"/>
    <x v="0"/>
    <x v="2"/>
    <x v="0"/>
    <x v="260"/>
    <n v="13"/>
    <x v="2"/>
    <n v="3"/>
    <s v="Weekday"/>
    <s v="Mid"/>
    <s v="Joseph Cook"/>
    <s v="Sutton Ltd"/>
    <x v="1"/>
    <n v="9091.617596"/>
    <n v="403"/>
    <x v="1"/>
    <d v="2019-02-27T00:00:00"/>
    <n v="3"/>
    <s v="Lipitor"/>
    <s v="Abnormal"/>
    <x v="1"/>
  </r>
  <r>
    <s v="Benjamin Henderson"/>
    <n v="67"/>
    <x v="1"/>
    <x v="5"/>
    <x v="4"/>
    <x v="654"/>
    <n v="24"/>
    <x v="6"/>
    <n v="7"/>
    <s v="Weekend"/>
    <s v="Mid"/>
    <s v="Christopher Boone"/>
    <s v="Mosley PLC"/>
    <x v="1"/>
    <n v="1888.781862"/>
    <n v="347"/>
    <x v="1"/>
    <d v="2019-03-06T00:00:00"/>
    <n v="3"/>
    <s v="Aspirin"/>
    <s v="Inconclusive"/>
    <x v="0"/>
  </r>
  <r>
    <s v="Robert Harrell DDS"/>
    <n v="28"/>
    <x v="1"/>
    <x v="6"/>
    <x v="0"/>
    <x v="1036"/>
    <n v="21"/>
    <x v="2"/>
    <n v="3"/>
    <s v="Weekday"/>
    <s v="Mid"/>
    <s v="Norman Williams"/>
    <s v="Klein Inc"/>
    <x v="4"/>
    <n v="50832.627439999997"/>
    <n v="195"/>
    <x v="1"/>
    <d v="2021-08-07T00:00:00"/>
    <n v="6"/>
    <s v="Aspirin"/>
    <s v="Inconclusive"/>
    <x v="1"/>
  </r>
  <r>
    <s v="Nicholas Cook"/>
    <n v="32"/>
    <x v="1"/>
    <x v="3"/>
    <x v="5"/>
    <x v="984"/>
    <n v="15"/>
    <x v="2"/>
    <n v="3"/>
    <s v="Weekday"/>
    <s v="Mid"/>
    <s v="Andrew Miller"/>
    <s v="Price Group"/>
    <x v="1"/>
    <n v="3755.2433580000002"/>
    <n v="269"/>
    <x v="2"/>
    <d v="2021-09-24T00:00:00"/>
    <n v="5"/>
    <s v="Aspirin"/>
    <s v="Abnormal"/>
    <x v="1"/>
  </r>
  <r>
    <s v="Erika Brown"/>
    <n v="69"/>
    <x v="0"/>
    <x v="2"/>
    <x v="2"/>
    <x v="796"/>
    <n v="29"/>
    <x v="1"/>
    <n v="6"/>
    <s v="Weekend"/>
    <s v="End"/>
    <s v="Jasmine Wang"/>
    <s v="Norman LLC"/>
    <x v="0"/>
    <n v="18145.161530000001"/>
    <n v="250"/>
    <x v="0"/>
    <d v="2022-02-15T00:00:00"/>
    <n v="2"/>
    <s v="Aspirin"/>
    <s v="Abnormal"/>
    <x v="0"/>
  </r>
  <r>
    <s v="Joshua Lee"/>
    <n v="43"/>
    <x v="0"/>
    <x v="5"/>
    <x v="2"/>
    <x v="1225"/>
    <n v="8"/>
    <x v="1"/>
    <n v="6"/>
    <s v="Weekend"/>
    <s v="Mid"/>
    <s v="Carly Davis"/>
    <s v="Alvarez Inc"/>
    <x v="3"/>
    <n v="24612.68835"/>
    <n v="270"/>
    <x v="0"/>
    <d v="2019-06-14T00:00:00"/>
    <n v="5"/>
    <s v="Aspirin"/>
    <s v="Normal"/>
    <x v="1"/>
  </r>
  <r>
    <s v="Richard Cooper"/>
    <n v="28"/>
    <x v="1"/>
    <x v="7"/>
    <x v="1"/>
    <x v="561"/>
    <n v="15"/>
    <x v="6"/>
    <n v="7"/>
    <s v="Weekend"/>
    <s v="Mid"/>
    <s v="Patrick Padilla"/>
    <s v="Miller and Sons"/>
    <x v="3"/>
    <n v="21503.18778"/>
    <n v="114"/>
    <x v="1"/>
    <d v="2023-02-04T00:00:00"/>
    <n v="6"/>
    <s v="Penicillin"/>
    <s v="Normal"/>
    <x v="1"/>
  </r>
  <r>
    <s v="Timothy Hill"/>
    <n v="44"/>
    <x v="1"/>
    <x v="2"/>
    <x v="4"/>
    <x v="952"/>
    <n v="9"/>
    <x v="6"/>
    <n v="7"/>
    <s v="Weekend"/>
    <s v="Mid"/>
    <s v="Tyler Jimenez"/>
    <s v="Banks Ltd"/>
    <x v="3"/>
    <n v="23700.240269999998"/>
    <n v="293"/>
    <x v="2"/>
    <d v="2022-01-30T00:00:00"/>
    <n v="7"/>
    <s v="Lipitor"/>
    <s v="Abnormal"/>
    <x v="1"/>
  </r>
  <r>
    <s v="Anthony Thomas"/>
    <n v="49"/>
    <x v="1"/>
    <x v="2"/>
    <x v="5"/>
    <x v="409"/>
    <n v="8"/>
    <x v="5"/>
    <n v="2"/>
    <s v="Weekday"/>
    <s v="Mid"/>
    <s v="Joyce Brown"/>
    <s v="Kane-Mosley"/>
    <x v="1"/>
    <n v="50584.535839999997"/>
    <n v="177"/>
    <x v="1"/>
    <d v="2021-06-18T00:00:00"/>
    <n v="5"/>
    <s v="Aspirin"/>
    <s v="Inconclusive"/>
    <x v="1"/>
  </r>
  <r>
    <s v="Susan Nichols"/>
    <n v="53"/>
    <x v="0"/>
    <x v="4"/>
    <x v="2"/>
    <x v="38"/>
    <n v="24"/>
    <x v="2"/>
    <n v="3"/>
    <s v="Weekday"/>
    <s v="Mid"/>
    <s v="Maria Black"/>
    <s v="Johnson Inc"/>
    <x v="3"/>
    <n v="11489.747729999999"/>
    <n v="186"/>
    <x v="0"/>
    <d v="2021-03-04T00:00:00"/>
    <n v="4"/>
    <s v="Ibuprofen"/>
    <s v="Abnormal"/>
    <x v="1"/>
  </r>
  <r>
    <s v="Allison Wilkins"/>
    <n v="29"/>
    <x v="0"/>
    <x v="1"/>
    <x v="2"/>
    <x v="722"/>
    <n v="31"/>
    <x v="5"/>
    <n v="2"/>
    <s v="Weekday"/>
    <s v="End"/>
    <s v="Jacqueline Beltran"/>
    <s v="Scott PLC"/>
    <x v="1"/>
    <n v="13026.98316"/>
    <n v="330"/>
    <x v="0"/>
    <d v="2020-04-07T00:00:00"/>
    <n v="2"/>
    <s v="Ibuprofen"/>
    <s v="Abnormal"/>
    <x v="1"/>
  </r>
  <r>
    <s v="Ariana Garcia DDS"/>
    <n v="75"/>
    <x v="0"/>
    <x v="0"/>
    <x v="3"/>
    <x v="411"/>
    <n v="7"/>
    <x v="4"/>
    <n v="1"/>
    <s v="Weekday"/>
    <s v="Mid"/>
    <s v="Shari Duncan"/>
    <s v="Johnson-Webb"/>
    <x v="2"/>
    <n v="14916.49121"/>
    <n v="367"/>
    <x v="0"/>
    <d v="2019-10-28T00:00:00"/>
    <n v="1"/>
    <s v="Paracetamol"/>
    <s v="Abnormal"/>
    <x v="0"/>
  </r>
  <r>
    <s v="Ruben West"/>
    <n v="74"/>
    <x v="1"/>
    <x v="5"/>
    <x v="1"/>
    <x v="1518"/>
    <n v="5"/>
    <x v="1"/>
    <n v="6"/>
    <s v="Weekend"/>
    <s v="Mid"/>
    <s v="David Zavala"/>
    <s v="Johnson-Ellis"/>
    <x v="4"/>
    <n v="38725.20895"/>
    <n v="396"/>
    <x v="0"/>
    <d v="2022-11-07T00:00:00"/>
    <n v="1"/>
    <s v="Aspirin"/>
    <s v="Inconclusive"/>
    <x v="0"/>
  </r>
  <r>
    <s v="Kimberly Davenport"/>
    <n v="51"/>
    <x v="1"/>
    <x v="7"/>
    <x v="0"/>
    <x v="939"/>
    <n v="9"/>
    <x v="0"/>
    <n v="4"/>
    <s v="Weekday"/>
    <s v="Mid"/>
    <s v="Amy Whitaker"/>
    <s v="Edwards, Horn and Cox"/>
    <x v="3"/>
    <n v="13350.50123"/>
    <n v="142"/>
    <x v="2"/>
    <d v="2020-04-12T00:00:00"/>
    <n v="7"/>
    <s v="Penicillin"/>
    <s v="Abnormal"/>
    <x v="1"/>
  </r>
  <r>
    <s v="Kathleen Evans"/>
    <n v="75"/>
    <x v="1"/>
    <x v="2"/>
    <x v="4"/>
    <x v="618"/>
    <n v="8"/>
    <x v="5"/>
    <n v="2"/>
    <s v="Weekday"/>
    <s v="Mid"/>
    <s v="Kathleen Day"/>
    <s v="Hull and Sons"/>
    <x v="3"/>
    <n v="1130.174548"/>
    <n v="387"/>
    <x v="1"/>
    <d v="2022-02-21T00:00:00"/>
    <n v="1"/>
    <s v="Ibuprofen"/>
    <s v="Normal"/>
    <x v="0"/>
  </r>
  <r>
    <s v="Julie Johnson"/>
    <n v="29"/>
    <x v="1"/>
    <x v="6"/>
    <x v="4"/>
    <x v="672"/>
    <n v="14"/>
    <x v="5"/>
    <n v="2"/>
    <s v="Weekday"/>
    <s v="Mid"/>
    <s v="Dr. Ryan Alvarez DDS"/>
    <s v="Andrews, Williams and French"/>
    <x v="2"/>
    <n v="32099.62773"/>
    <n v="148"/>
    <x v="1"/>
    <d v="2021-10-01T00:00:00"/>
    <n v="5"/>
    <s v="Lipitor"/>
    <s v="Inconclusive"/>
    <x v="1"/>
  </r>
  <r>
    <s v="Teresa Nelson MD"/>
    <n v="74"/>
    <x v="1"/>
    <x v="1"/>
    <x v="5"/>
    <x v="721"/>
    <n v="16"/>
    <x v="0"/>
    <n v="4"/>
    <s v="Weekday"/>
    <s v="Mid"/>
    <s v="Richard Howard"/>
    <s v="Richmond-Hensley"/>
    <x v="4"/>
    <n v="5351.0042519999997"/>
    <n v="375"/>
    <x v="0"/>
    <d v="2020-05-04T00:00:00"/>
    <n v="1"/>
    <s v="Aspirin"/>
    <s v="Normal"/>
    <x v="0"/>
  </r>
  <r>
    <s v="Thomas Nichols"/>
    <n v="71"/>
    <x v="1"/>
    <x v="4"/>
    <x v="3"/>
    <x v="134"/>
    <n v="21"/>
    <x v="6"/>
    <n v="7"/>
    <s v="Weekend"/>
    <s v="Mid"/>
    <s v="Jennifer Carr"/>
    <s v="Cervantes, Coleman and Edwards"/>
    <x v="4"/>
    <n v="5342.8668360000001"/>
    <n v="175"/>
    <x v="0"/>
    <d v="2019-04-30T00:00:00"/>
    <n v="2"/>
    <s v="Penicillin"/>
    <s v="Abnormal"/>
    <x v="0"/>
  </r>
  <r>
    <s v="Dylan Smith"/>
    <n v="41"/>
    <x v="0"/>
    <x v="0"/>
    <x v="3"/>
    <x v="212"/>
    <n v="16"/>
    <x v="5"/>
    <n v="2"/>
    <s v="Weekday"/>
    <s v="Mid"/>
    <s v="Jessica Cain"/>
    <s v="Shelton, Davidson and Hardy"/>
    <x v="2"/>
    <n v="20948.824339999999"/>
    <n v="308"/>
    <x v="0"/>
    <d v="2021-12-02T00:00:00"/>
    <n v="4"/>
    <s v="Ibuprofen"/>
    <s v="Abnormal"/>
    <x v="1"/>
  </r>
  <r>
    <s v="Samantha Francis"/>
    <n v="49"/>
    <x v="0"/>
    <x v="0"/>
    <x v="5"/>
    <x v="1599"/>
    <n v="29"/>
    <x v="1"/>
    <n v="6"/>
    <s v="Weekend"/>
    <s v="End"/>
    <s v="Caitlin Stevens DDS"/>
    <s v="Howard-Lang"/>
    <x v="4"/>
    <n v="5822.0937949999998"/>
    <n v="164"/>
    <x v="2"/>
    <d v="2021-06-28T00:00:00"/>
    <n v="1"/>
    <s v="Ibuprofen"/>
    <s v="Normal"/>
    <x v="1"/>
  </r>
  <r>
    <s v="Donna Gray"/>
    <n v="69"/>
    <x v="0"/>
    <x v="2"/>
    <x v="5"/>
    <x v="1446"/>
    <n v="19"/>
    <x v="4"/>
    <n v="1"/>
    <s v="Weekday"/>
    <s v="Mid"/>
    <s v="John Decker"/>
    <s v="Allen-Oneal"/>
    <x v="2"/>
    <n v="42829.456660000003"/>
    <n v="310"/>
    <x v="2"/>
    <d v="2020-11-06T00:00:00"/>
    <n v="5"/>
    <s v="Ibuprofen"/>
    <s v="Inconclusive"/>
    <x v="0"/>
  </r>
  <r>
    <s v="Dawn Davidson"/>
    <n v="59"/>
    <x v="0"/>
    <x v="0"/>
    <x v="4"/>
    <x v="34"/>
    <n v="10"/>
    <x v="5"/>
    <n v="2"/>
    <s v="Weekday"/>
    <s v="Mid"/>
    <s v="Calvin Pitts"/>
    <s v="Owens, Gonzalez and Park"/>
    <x v="4"/>
    <n v="15301.28694"/>
    <n v="233"/>
    <x v="1"/>
    <d v="2019-12-28T00:00:00"/>
    <n v="6"/>
    <s v="Paracetamol"/>
    <s v="Normal"/>
    <x v="1"/>
  </r>
  <r>
    <s v="John Dougherty"/>
    <n v="74"/>
    <x v="0"/>
    <x v="5"/>
    <x v="2"/>
    <x v="1297"/>
    <n v="25"/>
    <x v="1"/>
    <n v="6"/>
    <s v="Weekend"/>
    <s v="Mid"/>
    <s v="Levi Richardson"/>
    <s v="Brewer, Gonzales and Ford"/>
    <x v="3"/>
    <n v="22039.672729999998"/>
    <n v="500"/>
    <x v="0"/>
    <d v="2020-01-30T00:00:00"/>
    <n v="4"/>
    <s v="Aspirin"/>
    <s v="Abnormal"/>
    <x v="0"/>
  </r>
  <r>
    <s v="Alyssa Webster"/>
    <n v="44"/>
    <x v="0"/>
    <x v="5"/>
    <x v="3"/>
    <x v="559"/>
    <n v="5"/>
    <x v="0"/>
    <n v="4"/>
    <s v="Weekday"/>
    <s v="Mid"/>
    <s v="Tiffany Anderson"/>
    <s v="Andrews-Ramos"/>
    <x v="4"/>
    <n v="30322.091520000002"/>
    <n v="460"/>
    <x v="0"/>
    <d v="2020-03-10T00:00:00"/>
    <n v="2"/>
    <s v="Ibuprofen"/>
    <s v="Normal"/>
    <x v="1"/>
  </r>
  <r>
    <s v="Dr. Chris Smith"/>
    <n v="75"/>
    <x v="0"/>
    <x v="7"/>
    <x v="5"/>
    <x v="894"/>
    <n v="17"/>
    <x v="0"/>
    <n v="4"/>
    <s v="Weekday"/>
    <s v="Mid"/>
    <s v="Grant Petersen"/>
    <s v="Caldwell LLC"/>
    <x v="0"/>
    <n v="21161.921419999999"/>
    <n v="361"/>
    <x v="2"/>
    <d v="2022-03-02T00:00:00"/>
    <n v="3"/>
    <s v="Lipitor"/>
    <s v="Normal"/>
    <x v="0"/>
  </r>
  <r>
    <s v="Thomas Smith"/>
    <n v="29"/>
    <x v="1"/>
    <x v="4"/>
    <x v="3"/>
    <x v="1609"/>
    <n v="7"/>
    <x v="0"/>
    <n v="4"/>
    <s v="Weekday"/>
    <s v="Mid"/>
    <s v="Jeffrey Brown"/>
    <s v="Gonzalez, White and Thornton"/>
    <x v="2"/>
    <n v="22567.42194"/>
    <n v="333"/>
    <x v="0"/>
    <d v="2021-01-30T00:00:00"/>
    <n v="6"/>
    <s v="Penicillin"/>
    <s v="Abnormal"/>
    <x v="1"/>
  </r>
  <r>
    <s v="Angela Meyers"/>
    <n v="32"/>
    <x v="0"/>
    <x v="1"/>
    <x v="2"/>
    <x v="40"/>
    <n v="25"/>
    <x v="4"/>
    <n v="1"/>
    <s v="Weekday"/>
    <s v="Mid"/>
    <s v="Ralph Anderson"/>
    <s v="Becker-Johnson"/>
    <x v="3"/>
    <n v="10966.46336"/>
    <n v="130"/>
    <x v="0"/>
    <d v="2019-04-06T00:00:00"/>
    <n v="6"/>
    <s v="Penicillin"/>
    <s v="Normal"/>
    <x v="1"/>
  </r>
  <r>
    <s v="Jacqueline Graves"/>
    <n v="76"/>
    <x v="1"/>
    <x v="3"/>
    <x v="1"/>
    <x v="1570"/>
    <n v="3"/>
    <x v="5"/>
    <n v="2"/>
    <s v="Weekday"/>
    <s v="Start"/>
    <s v="Amanda Hughes"/>
    <s v="Weber-Medina"/>
    <x v="2"/>
    <n v="6956.9913790000001"/>
    <n v="492"/>
    <x v="2"/>
    <d v="2019-09-20T00:00:00"/>
    <n v="5"/>
    <s v="Paracetamol"/>
    <s v="Normal"/>
    <x v="0"/>
  </r>
  <r>
    <s v="Heather Jenkins"/>
    <n v="28"/>
    <x v="1"/>
    <x v="3"/>
    <x v="1"/>
    <x v="202"/>
    <n v="15"/>
    <x v="1"/>
    <n v="6"/>
    <s v="Weekend"/>
    <s v="Mid"/>
    <s v="Christine Reed"/>
    <s v="Miles-Jones"/>
    <x v="4"/>
    <n v="27619.250639999998"/>
    <n v="130"/>
    <x v="1"/>
    <d v="2021-05-21T00:00:00"/>
    <n v="5"/>
    <s v="Lipitor"/>
    <s v="Normal"/>
    <x v="1"/>
  </r>
  <r>
    <s v="Darren Andrews"/>
    <n v="79"/>
    <x v="0"/>
    <x v="2"/>
    <x v="1"/>
    <x v="319"/>
    <n v="14"/>
    <x v="3"/>
    <n v="5"/>
    <s v="Weekday"/>
    <s v="Mid"/>
    <s v="April Wade"/>
    <s v="Ayala-Baker"/>
    <x v="2"/>
    <n v="33866.900780000004"/>
    <n v="242"/>
    <x v="1"/>
    <d v="2022-10-15T00:00:00"/>
    <n v="6"/>
    <s v="Aspirin"/>
    <s v="Abnormal"/>
    <x v="0"/>
  </r>
  <r>
    <s v="Deborah Hester"/>
    <n v="28"/>
    <x v="1"/>
    <x v="0"/>
    <x v="3"/>
    <x v="1052"/>
    <n v="17"/>
    <x v="2"/>
    <n v="3"/>
    <s v="Weekday"/>
    <s v="Mid"/>
    <s v="Dustin Hernandez"/>
    <s v="Boyer, Powell and Leach"/>
    <x v="3"/>
    <n v="23716.693060000001"/>
    <n v="288"/>
    <x v="0"/>
    <d v="2020-06-19T00:00:00"/>
    <n v="5"/>
    <s v="Ibuprofen"/>
    <s v="Normal"/>
    <x v="1"/>
  </r>
  <r>
    <s v="Frank Sutton"/>
    <n v="50"/>
    <x v="0"/>
    <x v="0"/>
    <x v="0"/>
    <x v="92"/>
    <n v="18"/>
    <x v="6"/>
    <n v="7"/>
    <s v="Weekend"/>
    <s v="Mid"/>
    <s v="Brian Jimenez"/>
    <s v="Gonzalez-Williams"/>
    <x v="0"/>
    <n v="7661.1116199999997"/>
    <n v="360"/>
    <x v="0"/>
    <d v="2018-11-24T00:00:00"/>
    <n v="6"/>
    <s v="Aspirin"/>
    <s v="Abnormal"/>
    <x v="1"/>
  </r>
  <r>
    <s v="Stephen Johnson"/>
    <n v="61"/>
    <x v="0"/>
    <x v="6"/>
    <x v="4"/>
    <x v="511"/>
    <n v="25"/>
    <x v="2"/>
    <n v="3"/>
    <s v="Weekday"/>
    <s v="Mid"/>
    <s v="Robert Adkins MD"/>
    <s v="Wise Inc"/>
    <x v="2"/>
    <n v="33038.868139999999"/>
    <n v="175"/>
    <x v="2"/>
    <d v="2021-09-20T00:00:00"/>
    <n v="1"/>
    <s v="Penicillin"/>
    <s v="Abnormal"/>
    <x v="1"/>
  </r>
  <r>
    <s v="Robert Potts"/>
    <n v="67"/>
    <x v="0"/>
    <x v="6"/>
    <x v="3"/>
    <x v="815"/>
    <n v="17"/>
    <x v="0"/>
    <n v="4"/>
    <s v="Weekday"/>
    <s v="Mid"/>
    <s v="WilliaMaleWilson"/>
    <s v="Harmon-Anderson"/>
    <x v="4"/>
    <n v="39958.05025"/>
    <n v="154"/>
    <x v="0"/>
    <d v="2019-01-19T00:00:00"/>
    <n v="6"/>
    <s v="Aspirin"/>
    <s v="Inconclusive"/>
    <x v="0"/>
  </r>
  <r>
    <s v="Anne Meyers"/>
    <n v="72"/>
    <x v="0"/>
    <x v="1"/>
    <x v="1"/>
    <x v="1093"/>
    <n v="28"/>
    <x v="1"/>
    <n v="6"/>
    <s v="Weekend"/>
    <s v="End"/>
    <s v="David Knapp"/>
    <s v="Rhodes-Wheeler"/>
    <x v="0"/>
    <n v="35447.797639999997"/>
    <n v="201"/>
    <x v="1"/>
    <d v="2019-10-17T00:00:00"/>
    <n v="4"/>
    <s v="Lipitor"/>
    <s v="Inconclusive"/>
    <x v="0"/>
  </r>
  <r>
    <s v="Christine Ware"/>
    <n v="28"/>
    <x v="0"/>
    <x v="7"/>
    <x v="2"/>
    <x v="953"/>
    <n v="13"/>
    <x v="6"/>
    <n v="7"/>
    <s v="Weekend"/>
    <s v="Mid"/>
    <s v="Natalie Beasley"/>
    <s v="Obrien Ltd"/>
    <x v="4"/>
    <n v="3802.7039869999999"/>
    <n v="405"/>
    <x v="0"/>
    <d v="2020-09-18T00:00:00"/>
    <n v="5"/>
    <s v="Ibuprofen"/>
    <s v="Abnormal"/>
    <x v="1"/>
  </r>
  <r>
    <s v="Eric Schwartz"/>
    <n v="42"/>
    <x v="1"/>
    <x v="7"/>
    <x v="5"/>
    <x v="310"/>
    <n v="8"/>
    <x v="1"/>
    <n v="6"/>
    <s v="Weekend"/>
    <s v="Mid"/>
    <s v="Kevin Walls"/>
    <s v="Baker Group"/>
    <x v="1"/>
    <n v="64820.45923"/>
    <n v="210"/>
    <x v="0"/>
    <d v="2018-12-10T00:00:00"/>
    <n v="1"/>
    <s v="Paracetamol"/>
    <s v="Normal"/>
    <x v="1"/>
  </r>
  <r>
    <s v="Isabella Collier"/>
    <n v="63"/>
    <x v="1"/>
    <x v="6"/>
    <x v="4"/>
    <x v="1602"/>
    <n v="30"/>
    <x v="5"/>
    <n v="2"/>
    <s v="Weekday"/>
    <s v="End"/>
    <s v="Bonnie Adams"/>
    <s v="Johnson PLC"/>
    <x v="0"/>
    <n v="12117.04909"/>
    <n v="443"/>
    <x v="1"/>
    <d v="2023-06-16T00:00:00"/>
    <n v="5"/>
    <s v="Penicillin"/>
    <s v="Normal"/>
    <x v="1"/>
  </r>
  <r>
    <s v="David Williams"/>
    <n v="29"/>
    <x v="0"/>
    <x v="7"/>
    <x v="0"/>
    <x v="780"/>
    <n v="30"/>
    <x v="4"/>
    <n v="1"/>
    <s v="Weekday"/>
    <s v="End"/>
    <s v="Dale Jensen"/>
    <s v="Townsend-Wise"/>
    <x v="3"/>
    <n v="31515.669040000001"/>
    <n v="289"/>
    <x v="1"/>
    <d v="2021-09-02T00:00:00"/>
    <n v="4"/>
    <s v="Lipitor"/>
    <s v="Abnormal"/>
    <x v="1"/>
  </r>
  <r>
    <s v="Sarah Salazar"/>
    <n v="62"/>
    <x v="1"/>
    <x v="5"/>
    <x v="5"/>
    <x v="758"/>
    <n v="14"/>
    <x v="6"/>
    <n v="7"/>
    <s v="Weekend"/>
    <s v="Mid"/>
    <s v="John Sanders"/>
    <s v="Ford Group"/>
    <x v="4"/>
    <n v="25157.268209999998"/>
    <n v="170"/>
    <x v="1"/>
    <d v="2022-08-19T00:00:00"/>
    <n v="5"/>
    <s v="Lipitor"/>
    <s v="Abnormal"/>
    <x v="1"/>
  </r>
  <r>
    <s v="Austin Webb"/>
    <n v="51"/>
    <x v="0"/>
    <x v="2"/>
    <x v="2"/>
    <x v="1396"/>
    <n v="25"/>
    <x v="6"/>
    <n v="7"/>
    <s v="Weekend"/>
    <s v="Mid"/>
    <s v="Matthew Allen"/>
    <s v="Anderson, Brooks and Reed"/>
    <x v="2"/>
    <n v="12086.397919999999"/>
    <n v="216"/>
    <x v="2"/>
    <d v="2020-11-20T00:00:00"/>
    <n v="5"/>
    <s v="Lipitor"/>
    <s v="Abnormal"/>
    <x v="1"/>
  </r>
  <r>
    <s v="Shannon Harris"/>
    <n v="57"/>
    <x v="0"/>
    <x v="4"/>
    <x v="2"/>
    <x v="116"/>
    <n v="19"/>
    <x v="3"/>
    <n v="5"/>
    <s v="Weekday"/>
    <s v="Mid"/>
    <s v="Patricia Warren"/>
    <s v="May-Johnson"/>
    <x v="1"/>
    <n v="21653.901440000001"/>
    <n v="270"/>
    <x v="0"/>
    <d v="2020-06-29T00:00:00"/>
    <n v="1"/>
    <s v="Ibuprofen"/>
    <s v="Inconclusive"/>
    <x v="1"/>
  </r>
  <r>
    <s v="Amy James"/>
    <n v="73"/>
    <x v="0"/>
    <x v="6"/>
    <x v="0"/>
    <x v="172"/>
    <n v="26"/>
    <x v="5"/>
    <n v="2"/>
    <s v="Weekday"/>
    <s v="Mid"/>
    <s v="John Thomas"/>
    <s v="Kirby, Valdez and Le"/>
    <x v="0"/>
    <n v="30255.15338"/>
    <n v="138"/>
    <x v="2"/>
    <d v="2020-06-07T00:00:00"/>
    <n v="7"/>
    <s v="Paracetamol"/>
    <s v="Abnormal"/>
    <x v="0"/>
  </r>
  <r>
    <s v="Edwin Vega"/>
    <n v="69"/>
    <x v="0"/>
    <x v="2"/>
    <x v="1"/>
    <x v="901"/>
    <n v="31"/>
    <x v="6"/>
    <n v="7"/>
    <s v="Weekend"/>
    <s v="End"/>
    <s v="Steven Smith"/>
    <s v="Jenkins LLC"/>
    <x v="4"/>
    <n v="13690.86652"/>
    <n v="196"/>
    <x v="2"/>
    <d v="2021-02-26T00:00:00"/>
    <n v="5"/>
    <s v="Aspirin"/>
    <s v="Abnormal"/>
    <x v="0"/>
  </r>
  <r>
    <s v="Kent Mcgrath"/>
    <n v="28"/>
    <x v="0"/>
    <x v="3"/>
    <x v="1"/>
    <x v="933"/>
    <n v="25"/>
    <x v="6"/>
    <n v="7"/>
    <s v="Weekend"/>
    <s v="Mid"/>
    <s v="Matthew Wheeler"/>
    <s v="Ellis-Obrien"/>
    <x v="3"/>
    <n v="37865.68808"/>
    <n v="350"/>
    <x v="0"/>
    <d v="2021-04-27T00:00:00"/>
    <n v="2"/>
    <s v="Paracetamol"/>
    <s v="Inconclusive"/>
    <x v="1"/>
  </r>
  <r>
    <s v="Karen Stone"/>
    <n v="59"/>
    <x v="0"/>
    <x v="3"/>
    <x v="0"/>
    <x v="981"/>
    <n v="27"/>
    <x v="5"/>
    <n v="2"/>
    <s v="Weekday"/>
    <s v="End"/>
    <s v="Aaron Wilson"/>
    <s v="Rose Inc"/>
    <x v="4"/>
    <n v="57758.662409999997"/>
    <n v="250"/>
    <x v="2"/>
    <d v="2020-11-04T00:00:00"/>
    <n v="3"/>
    <s v="Ibuprofen"/>
    <s v="Abnormal"/>
    <x v="1"/>
  </r>
  <r>
    <s v="Tyler Hernandez"/>
    <n v="59"/>
    <x v="1"/>
    <x v="1"/>
    <x v="3"/>
    <x v="1772"/>
    <n v="7"/>
    <x v="4"/>
    <n v="1"/>
    <s v="Weekday"/>
    <s v="Mid"/>
    <s v="Robert Vasquez"/>
    <s v="Schneider-Stein"/>
    <x v="2"/>
    <n v="14089.59771"/>
    <n v="489"/>
    <x v="0"/>
    <d v="2023-08-09T00:00:00"/>
    <n v="3"/>
    <s v="Penicillin"/>
    <s v="Inconclusive"/>
    <x v="1"/>
  </r>
  <r>
    <s v="Christian Trevino"/>
    <n v="84"/>
    <x v="0"/>
    <x v="6"/>
    <x v="3"/>
    <x v="1711"/>
    <n v="3"/>
    <x v="4"/>
    <n v="1"/>
    <s v="Weekday"/>
    <s v="Start"/>
    <s v="Carol Thompson"/>
    <s v="Hunt-Jones"/>
    <x v="1"/>
    <m/>
    <n v="124"/>
    <x v="0"/>
    <d v="2022-01-24T00:00:00"/>
    <n v="1"/>
    <s v="Aspirin"/>
    <s v="Normal"/>
    <x v="0"/>
  </r>
  <r>
    <s v="Kristina Payne"/>
    <n v="76"/>
    <x v="0"/>
    <x v="3"/>
    <x v="3"/>
    <x v="1370"/>
    <n v="21"/>
    <x v="2"/>
    <n v="3"/>
    <s v="Weekday"/>
    <s v="Mid"/>
    <s v="Allison Young"/>
    <s v="Burns-Howell"/>
    <x v="2"/>
    <n v="16589.204580000001"/>
    <n v="120"/>
    <x v="0"/>
    <d v="2021-04-27T00:00:00"/>
    <n v="2"/>
    <s v="Lipitor"/>
    <s v="Abnormal"/>
    <x v="0"/>
  </r>
  <r>
    <s v="Angela Brown"/>
    <n v="69"/>
    <x v="0"/>
    <x v="7"/>
    <x v="3"/>
    <x v="217"/>
    <n v="28"/>
    <x v="0"/>
    <n v="4"/>
    <s v="Weekday"/>
    <s v="End"/>
    <s v="Kyle Wu"/>
    <s v="Huynh PLC"/>
    <x v="3"/>
    <n v="30410.251550000001"/>
    <n v="315"/>
    <x v="0"/>
    <d v="2019-03-21T00:00:00"/>
    <n v="4"/>
    <s v="Ibuprofen"/>
    <s v="Abnormal"/>
    <x v="0"/>
  </r>
  <r>
    <s v="Brandi Montgomery"/>
    <n v="72"/>
    <x v="1"/>
    <x v="6"/>
    <x v="0"/>
    <x v="1165"/>
    <n v="7"/>
    <x v="1"/>
    <n v="6"/>
    <s v="Weekend"/>
    <s v="Mid"/>
    <s v="Kara Rogers"/>
    <s v="Little Inc"/>
    <x v="4"/>
    <n v="13674.17151"/>
    <n v="239"/>
    <x v="0"/>
    <d v="2020-11-13T00:00:00"/>
    <n v="5"/>
    <s v="Ibuprofen"/>
    <s v="Abnormal"/>
    <x v="0"/>
  </r>
  <r>
    <s v="Tabitha Sloan"/>
    <n v="85"/>
    <x v="0"/>
    <x v="5"/>
    <x v="0"/>
    <x v="901"/>
    <n v="31"/>
    <x v="6"/>
    <n v="7"/>
    <s v="Weekend"/>
    <s v="End"/>
    <s v="Courtney Walton"/>
    <s v="Weiss LLC"/>
    <x v="3"/>
    <n v="1492.8007459999999"/>
    <n v="245"/>
    <x v="1"/>
    <d v="2021-02-01T00:00:00"/>
    <n v="1"/>
    <s v="Paracetamol"/>
    <s v="Normal"/>
    <x v="0"/>
  </r>
  <r>
    <s v="Brianna Johnson"/>
    <n v="35"/>
    <x v="0"/>
    <x v="0"/>
    <x v="4"/>
    <x v="1261"/>
    <n v="22"/>
    <x v="3"/>
    <n v="5"/>
    <s v="Weekday"/>
    <s v="Mid"/>
    <s v="Tonya Warner"/>
    <s v="Taylor-Kidd"/>
    <x v="2"/>
    <n v="16183.07502"/>
    <n v="210"/>
    <x v="1"/>
    <d v="2022-05-14T00:00:00"/>
    <n v="6"/>
    <s v="Aspirin"/>
    <s v="Inconclusive"/>
    <x v="1"/>
  </r>
  <r>
    <s v="Alyssa Davis"/>
    <n v="51"/>
    <x v="1"/>
    <x v="2"/>
    <x v="5"/>
    <x v="28"/>
    <n v="14"/>
    <x v="5"/>
    <n v="2"/>
    <s v="Weekday"/>
    <s v="Mid"/>
    <s v="Brandon Adams"/>
    <s v="Hicks Ltd"/>
    <x v="0"/>
    <n v="13341.445320000001"/>
    <n v="251"/>
    <x v="1"/>
    <d v="2019-06-07T00:00:00"/>
    <n v="5"/>
    <s v="Penicillin"/>
    <s v="Abnormal"/>
    <x v="1"/>
  </r>
  <r>
    <s v="Jonathan Thomas"/>
    <n v="72"/>
    <x v="1"/>
    <x v="7"/>
    <x v="3"/>
    <x v="1476"/>
    <n v="11"/>
    <x v="5"/>
    <n v="2"/>
    <s v="Weekday"/>
    <s v="Mid"/>
    <s v="Dr. Donna Johnson"/>
    <s v="Miller PLC"/>
    <x v="3"/>
    <n v="3842.1362490000001"/>
    <n v="127"/>
    <x v="2"/>
    <d v="2021-05-27T00:00:00"/>
    <n v="4"/>
    <s v="Lipitor"/>
    <s v="Normal"/>
    <x v="0"/>
  </r>
  <r>
    <s v="Ms. Ashley Kennedy DVM"/>
    <n v="84"/>
    <x v="1"/>
    <x v="5"/>
    <x v="5"/>
    <x v="345"/>
    <n v="16"/>
    <x v="3"/>
    <n v="5"/>
    <s v="Weekday"/>
    <s v="Mid"/>
    <s v="Kimberly Lewis"/>
    <s v="Edwards and Sons"/>
    <x v="1"/>
    <n v="50025.411110000001"/>
    <n v="403"/>
    <x v="2"/>
    <d v="2020-11-12T00:00:00"/>
    <n v="4"/>
    <s v="Lipitor"/>
    <s v="Inconclusive"/>
    <x v="0"/>
  </r>
  <r>
    <s v="Jennifer Cochran"/>
    <n v="60"/>
    <x v="0"/>
    <x v="0"/>
    <x v="1"/>
    <x v="1023"/>
    <n v="8"/>
    <x v="4"/>
    <n v="1"/>
    <s v="Weekday"/>
    <s v="Mid"/>
    <s v="Brittany Harris"/>
    <s v="Mccoy Ltd"/>
    <x v="1"/>
    <n v="39207.713929999998"/>
    <n v="467"/>
    <x v="1"/>
    <d v="2021-12-02T00:00:00"/>
    <n v="4"/>
    <s v="Lipitor"/>
    <s v="Inconclusive"/>
    <x v="1"/>
  </r>
  <r>
    <s v="James Nunez"/>
    <n v="72"/>
    <x v="1"/>
    <x v="0"/>
    <x v="0"/>
    <x v="1742"/>
    <n v="11"/>
    <x v="3"/>
    <n v="5"/>
    <s v="Weekday"/>
    <s v="Mid"/>
    <s v="Michele Jones"/>
    <s v="Gonzalez, Miller and Johnson"/>
    <x v="4"/>
    <n v="28670.5039"/>
    <n v="494"/>
    <x v="1"/>
    <d v="2022-03-03T00:00:00"/>
    <n v="4"/>
    <s v="Ibuprofen"/>
    <s v="Abnormal"/>
    <x v="0"/>
  </r>
  <r>
    <s v="Casey Sparks"/>
    <n v="18"/>
    <x v="0"/>
    <x v="2"/>
    <x v="5"/>
    <x v="987"/>
    <n v="23"/>
    <x v="2"/>
    <n v="3"/>
    <s v="Weekday"/>
    <s v="Mid"/>
    <s v="Christy Paul"/>
    <s v="Wright-Mckay"/>
    <x v="4"/>
    <n v="15798.63823"/>
    <n v="471"/>
    <x v="0"/>
    <d v="2023-09-03T00:00:00"/>
    <n v="7"/>
    <s v="Aspirin"/>
    <s v="Abnormal"/>
    <x v="2"/>
  </r>
  <r>
    <s v="Jeffrey Diaz"/>
    <n v="42"/>
    <x v="0"/>
    <x v="6"/>
    <x v="5"/>
    <x v="1121"/>
    <n v="25"/>
    <x v="4"/>
    <n v="1"/>
    <s v="Weekday"/>
    <s v="Mid"/>
    <s v="Christine Downs"/>
    <s v="Jones-Greer"/>
    <x v="2"/>
    <n v="52462.695090000001"/>
    <n v="206"/>
    <x v="0"/>
    <d v="2019-02-25T00:00:00"/>
    <n v="1"/>
    <s v="Lipitor"/>
    <s v="Abnormal"/>
    <x v="1"/>
  </r>
  <r>
    <s v="Gabriela Atkins"/>
    <n v="71"/>
    <x v="0"/>
    <x v="4"/>
    <x v="1"/>
    <x v="1377"/>
    <n v="17"/>
    <x v="4"/>
    <n v="1"/>
    <s v="Weekday"/>
    <s v="Mid"/>
    <s v="James Mcdonald"/>
    <s v="Reeves, Roy and Roberts"/>
    <x v="0"/>
    <n v="34059.642549999997"/>
    <n v="120"/>
    <x v="1"/>
    <d v="2020-02-28T00:00:00"/>
    <n v="5"/>
    <s v="Penicillin"/>
    <s v="Inconclusive"/>
    <x v="0"/>
  </r>
  <r>
    <s v="Shane Durham"/>
    <n v="63"/>
    <x v="0"/>
    <x v="2"/>
    <x v="0"/>
    <x v="961"/>
    <n v="13"/>
    <x v="4"/>
    <n v="1"/>
    <s v="Weekday"/>
    <s v="Mid"/>
    <s v="Shelly Ellis"/>
    <s v="Perkins and Sons"/>
    <x v="0"/>
    <n v="11619.4121"/>
    <n v="153"/>
    <x v="1"/>
    <d v="2019-06-09T00:00:00"/>
    <n v="7"/>
    <s v="Penicillin"/>
    <s v="Abnormal"/>
    <x v="1"/>
  </r>
  <r>
    <s v="Emily White"/>
    <n v="59"/>
    <x v="0"/>
    <x v="6"/>
    <x v="3"/>
    <x v="570"/>
    <n v="4"/>
    <x v="6"/>
    <n v="7"/>
    <s v="Weekend"/>
    <s v="Start"/>
    <s v="Jennifer Mcmillan"/>
    <s v="Suarez-Stanley"/>
    <x v="0"/>
    <n v="12643.08461"/>
    <n v="320"/>
    <x v="0"/>
    <d v="2023-06-27T00:00:00"/>
    <n v="2"/>
    <s v="Penicillin"/>
    <s v="Inconclusive"/>
    <x v="1"/>
  </r>
  <r>
    <s v="Rachel Dickerson"/>
    <n v="78"/>
    <x v="1"/>
    <x v="2"/>
    <x v="2"/>
    <x v="1744"/>
    <n v="3"/>
    <x v="1"/>
    <n v="6"/>
    <s v="Weekend"/>
    <s v="Start"/>
    <s v="Kimberly Robertson"/>
    <s v="Love, KiMaleand Kim"/>
    <x v="2"/>
    <n v="22460.056199999999"/>
    <n v="224"/>
    <x v="0"/>
    <d v="2021-07-05T00:00:00"/>
    <n v="1"/>
    <s v="Aspirin"/>
    <s v="Inconclusive"/>
    <x v="0"/>
  </r>
  <r>
    <s v="John Hicks"/>
    <n v="71"/>
    <x v="1"/>
    <x v="5"/>
    <x v="3"/>
    <x v="1745"/>
    <n v="30"/>
    <x v="5"/>
    <n v="2"/>
    <s v="Weekday"/>
    <s v="End"/>
    <s v="Candice Johnson"/>
    <s v="Baker, Mckee and Myers"/>
    <x v="3"/>
    <n v="17329.470130000002"/>
    <n v="200"/>
    <x v="2"/>
    <d v="2019-05-10T00:00:00"/>
    <n v="5"/>
    <s v="Penicillin"/>
    <s v="Inconclusive"/>
    <x v="0"/>
  </r>
  <r>
    <s v="Joan Santos"/>
    <n v="37"/>
    <x v="0"/>
    <x v="2"/>
    <x v="5"/>
    <x v="1227"/>
    <n v="7"/>
    <x v="3"/>
    <n v="5"/>
    <s v="Weekday"/>
    <s v="Mid"/>
    <s v="Kimberly Ingram"/>
    <s v="Cannon LLC"/>
    <x v="0"/>
    <n v="47654.799070000001"/>
    <n v="284"/>
    <x v="0"/>
    <d v="2023-07-28T00:00:00"/>
    <n v="5"/>
    <s v="Penicillin"/>
    <s v="Normal"/>
    <x v="1"/>
  </r>
  <r>
    <s v="Todd Miller"/>
    <n v="64"/>
    <x v="0"/>
    <x v="3"/>
    <x v="4"/>
    <x v="593"/>
    <n v="27"/>
    <x v="1"/>
    <n v="6"/>
    <s v="Weekend"/>
    <s v="End"/>
    <s v="James Flores"/>
    <s v="Brown, Lee and Stewart"/>
    <x v="4"/>
    <n v="34411.623310000003"/>
    <n v="261"/>
    <x v="2"/>
    <d v="2020-06-28T00:00:00"/>
    <n v="7"/>
    <s v="Aspirin"/>
    <s v="Inconclusive"/>
    <x v="1"/>
  </r>
  <r>
    <s v="Dalton Oconnell"/>
    <n v="61"/>
    <x v="1"/>
    <x v="2"/>
    <x v="3"/>
    <x v="76"/>
    <n v="27"/>
    <x v="1"/>
    <n v="6"/>
    <s v="Weekend"/>
    <s v="End"/>
    <s v="Gabrielle Morris"/>
    <s v="Maxwell Inc"/>
    <x v="2"/>
    <n v="39494.587890000003"/>
    <n v="106"/>
    <x v="0"/>
    <d v="2019-08-10T00:00:00"/>
    <n v="6"/>
    <s v="Aspirin"/>
    <s v="Normal"/>
    <x v="1"/>
  </r>
  <r>
    <s v="John Wood"/>
    <n v="30"/>
    <x v="1"/>
    <x v="0"/>
    <x v="5"/>
    <x v="103"/>
    <n v="16"/>
    <x v="6"/>
    <n v="7"/>
    <s v="Weekend"/>
    <s v="Mid"/>
    <s v="Mary Wilson"/>
    <s v="Schultz-Jones"/>
    <x v="4"/>
    <n v="64738.271860000001"/>
    <n v="346"/>
    <x v="2"/>
    <d v="2020-02-24T00:00:00"/>
    <n v="1"/>
    <s v="Lipitor"/>
    <s v="Abnormal"/>
    <x v="1"/>
  </r>
  <r>
    <s v="WilliaMaleBurns"/>
    <n v="36"/>
    <x v="1"/>
    <x v="3"/>
    <x v="2"/>
    <x v="1522"/>
    <n v="5"/>
    <x v="1"/>
    <n v="6"/>
    <s v="Weekend"/>
    <s v="Mid"/>
    <s v="Margaret Patel"/>
    <s v="Todd-Hughes"/>
    <x v="3"/>
    <n v="5266.3241420000004"/>
    <n v="149"/>
    <x v="2"/>
    <d v="2019-02-03T00:00:00"/>
    <n v="7"/>
    <s v="Penicillin"/>
    <s v="Inconclusive"/>
    <x v="1"/>
  </r>
  <r>
    <s v="Kelly Porter"/>
    <n v="32"/>
    <x v="0"/>
    <x v="3"/>
    <x v="0"/>
    <x v="433"/>
    <n v="21"/>
    <x v="6"/>
    <n v="7"/>
    <s v="Weekend"/>
    <s v="Mid"/>
    <s v="Anthony Butler"/>
    <s v="Estrada-Edwards"/>
    <x v="4"/>
    <n v="59370.840219999998"/>
    <n v="164"/>
    <x v="2"/>
    <d v="2022-09-17T00:00:00"/>
    <n v="6"/>
    <s v="Paracetamol"/>
    <s v="Normal"/>
    <x v="1"/>
  </r>
  <r>
    <s v="Audrey Edwards"/>
    <n v="66"/>
    <x v="0"/>
    <x v="1"/>
    <x v="0"/>
    <x v="386"/>
    <n v="24"/>
    <x v="0"/>
    <n v="4"/>
    <s v="Weekday"/>
    <s v="Mid"/>
    <s v="Jason Johnston"/>
    <s v="Myers Ltd"/>
    <x v="0"/>
    <n v="18943.30991"/>
    <n v="429"/>
    <x v="1"/>
    <d v="2021-07-06T00:00:00"/>
    <n v="2"/>
    <s v="Paracetamol"/>
    <s v="Normal"/>
    <x v="0"/>
  </r>
  <r>
    <s v="Jon Williamson"/>
    <n v="52"/>
    <x v="1"/>
    <x v="6"/>
    <x v="2"/>
    <x v="1499"/>
    <n v="23"/>
    <x v="1"/>
    <n v="6"/>
    <s v="Weekend"/>
    <s v="Mid"/>
    <s v="Samuel Hill"/>
    <s v="Beltran Group"/>
    <x v="2"/>
    <n v="5132.5366969999995"/>
    <n v="255"/>
    <x v="1"/>
    <d v="2020-06-06T00:00:00"/>
    <n v="6"/>
    <s v="Ibuprofen"/>
    <s v="Normal"/>
    <x v="1"/>
  </r>
  <r>
    <s v="Eric Moore"/>
    <n v="32"/>
    <x v="1"/>
    <x v="0"/>
    <x v="1"/>
    <x v="1104"/>
    <n v="10"/>
    <x v="0"/>
    <n v="4"/>
    <s v="Weekday"/>
    <s v="Mid"/>
    <s v="Victoria Jones"/>
    <s v="Hill, Blanchard and Mccullough"/>
    <x v="2"/>
    <n v="6944.9966869999998"/>
    <n v="430"/>
    <x v="1"/>
    <d v="2019-11-06T00:00:00"/>
    <n v="3"/>
    <s v="Paracetamol"/>
    <s v="Normal"/>
    <x v="1"/>
  </r>
  <r>
    <s v="Angela Osborn"/>
    <n v="64"/>
    <x v="0"/>
    <x v="1"/>
    <x v="3"/>
    <x v="322"/>
    <n v="26"/>
    <x v="0"/>
    <n v="4"/>
    <s v="Weekday"/>
    <s v="Mid"/>
    <s v="Adrian Leon"/>
    <s v="Hendrix, Webb and Saunders"/>
    <x v="1"/>
    <n v="33217.844700000001"/>
    <n v="409"/>
    <x v="2"/>
    <d v="2019-10-23T00:00:00"/>
    <n v="3"/>
    <s v="Ibuprofen"/>
    <s v="Normal"/>
    <x v="1"/>
  </r>
  <r>
    <s v="Dominique Howard"/>
    <n v="70"/>
    <x v="1"/>
    <x v="5"/>
    <x v="3"/>
    <x v="1089"/>
    <n v="7"/>
    <x v="5"/>
    <n v="2"/>
    <s v="Weekday"/>
    <s v="Mid"/>
    <s v="Samuel Hernandez"/>
    <s v="Clark, Johnson and Duncan"/>
    <x v="3"/>
    <n v="2100.7863790000001"/>
    <n v="358"/>
    <x v="2"/>
    <d v="2021-10-01T00:00:00"/>
    <n v="5"/>
    <s v="Paracetamol"/>
    <s v="Abnormal"/>
    <x v="0"/>
  </r>
  <r>
    <s v="Ernest Freeman"/>
    <n v="23"/>
    <x v="1"/>
    <x v="7"/>
    <x v="4"/>
    <x v="1018"/>
    <n v="17"/>
    <x v="4"/>
    <n v="1"/>
    <s v="Weekday"/>
    <s v="Mid"/>
    <s v="Mrs. Sharon Burgess"/>
    <s v="Jones, Blackwell and Harris"/>
    <x v="4"/>
    <n v="1402.6384740000001"/>
    <n v="406"/>
    <x v="1"/>
    <d v="2022-02-10T00:00:00"/>
    <n v="4"/>
    <s v="Paracetamol"/>
    <s v="Inconclusive"/>
    <x v="2"/>
  </r>
  <r>
    <s v="Amy Gay"/>
    <n v="23"/>
    <x v="0"/>
    <x v="0"/>
    <x v="2"/>
    <x v="740"/>
    <n v="11"/>
    <x v="0"/>
    <n v="4"/>
    <s v="Weekday"/>
    <s v="Mid"/>
    <s v="Taylor Collins"/>
    <s v="Roberts-Santos"/>
    <x v="4"/>
    <n v="13336.269389999999"/>
    <n v="365"/>
    <x v="0"/>
    <d v="2021-11-24T00:00:00"/>
    <n v="3"/>
    <s v="Ibuprofen"/>
    <s v="Abnormal"/>
    <x v="2"/>
  </r>
  <r>
    <s v="Lisa Tucker"/>
    <n v="46"/>
    <x v="0"/>
    <x v="0"/>
    <x v="0"/>
    <x v="828"/>
    <n v="21"/>
    <x v="5"/>
    <n v="2"/>
    <s v="Weekday"/>
    <s v="Mid"/>
    <s v="Gabrielle Arnold MD"/>
    <s v="Martinez LLC"/>
    <x v="4"/>
    <n v="46740.916239999999"/>
    <n v="150"/>
    <x v="2"/>
    <d v="2022-07-20T00:00:00"/>
    <n v="3"/>
    <s v="Aspirin"/>
    <s v="Inconclusive"/>
    <x v="1"/>
  </r>
  <r>
    <s v="Martin Espinoza"/>
    <n v="85"/>
    <x v="1"/>
    <x v="7"/>
    <x v="3"/>
    <x v="1391"/>
    <n v="15"/>
    <x v="0"/>
    <n v="4"/>
    <s v="Weekday"/>
    <s v="Mid"/>
    <s v="John Phillips"/>
    <s v="Taylor-Bennett"/>
    <x v="3"/>
    <n v="39902.156519999997"/>
    <n v="371"/>
    <x v="2"/>
    <d v="2019-09-14T00:00:00"/>
    <n v="6"/>
    <s v="Ibuprofen"/>
    <s v="Normal"/>
    <x v="0"/>
  </r>
  <r>
    <s v="Stephen Jensen"/>
    <n v="20"/>
    <x v="1"/>
    <x v="3"/>
    <x v="2"/>
    <x v="1181"/>
    <n v="9"/>
    <x v="0"/>
    <n v="4"/>
    <s v="Weekday"/>
    <s v="Mid"/>
    <s v="Hector Anderson"/>
    <s v="Clark-Jones"/>
    <x v="4"/>
    <n v="16614.746709999999"/>
    <n v="240"/>
    <x v="1"/>
    <d v="2020-07-28T00:00:00"/>
    <n v="2"/>
    <s v="Lipitor"/>
    <s v="Inconclusive"/>
    <x v="2"/>
  </r>
  <r>
    <s v="Patricia Rodriguez"/>
    <n v="57"/>
    <x v="0"/>
    <x v="7"/>
    <x v="4"/>
    <x v="478"/>
    <n v="11"/>
    <x v="1"/>
    <n v="6"/>
    <s v="Weekend"/>
    <s v="Mid"/>
    <s v="Kathryn Pearson"/>
    <s v="Foster Group"/>
    <x v="2"/>
    <n v="33021.053220000002"/>
    <n v="368"/>
    <x v="1"/>
    <d v="2020-05-11T00:00:00"/>
    <n v="1"/>
    <s v="Lipitor"/>
    <s v="Abnormal"/>
    <x v="1"/>
  </r>
  <r>
    <s v="AdaMaleBush"/>
    <n v="61"/>
    <x v="1"/>
    <x v="0"/>
    <x v="3"/>
    <x v="1062"/>
    <n v="21"/>
    <x v="6"/>
    <n v="7"/>
    <s v="Weekend"/>
    <s v="Mid"/>
    <s v="Anthony Kelly"/>
    <s v="Smith, Zavala and Wade"/>
    <x v="2"/>
    <n v="17907.579280000002"/>
    <n v="401"/>
    <x v="0"/>
    <d v="2023-05-21T00:00:00"/>
    <n v="7"/>
    <s v="Aspirin"/>
    <s v="Abnormal"/>
    <x v="1"/>
  </r>
  <r>
    <s v="Scott Hawkins"/>
    <n v="53"/>
    <x v="1"/>
    <x v="5"/>
    <x v="0"/>
    <x v="657"/>
    <n v="16"/>
    <x v="2"/>
    <n v="3"/>
    <s v="Weekday"/>
    <s v="Mid"/>
    <s v="Kevin Rangel"/>
    <s v="Baker, Sawyer and Morrison"/>
    <x v="0"/>
    <n v="23341.534909999998"/>
    <n v="174"/>
    <x v="2"/>
    <d v="2022-04-08T00:00:00"/>
    <n v="5"/>
    <s v="Paracetamol"/>
    <s v="Inconclusive"/>
    <x v="1"/>
  </r>
  <r>
    <s v="Alexander Gallegos"/>
    <n v="43"/>
    <x v="0"/>
    <x v="4"/>
    <x v="4"/>
    <x v="571"/>
    <n v="18"/>
    <x v="6"/>
    <n v="7"/>
    <s v="Weekend"/>
    <s v="Mid"/>
    <s v="Hannah Sosa"/>
    <s v="Ward and Sons"/>
    <x v="4"/>
    <n v="3195.2093"/>
    <n v="498"/>
    <x v="1"/>
    <d v="2022-10-04T00:00:00"/>
    <n v="2"/>
    <s v="Penicillin"/>
    <s v="Normal"/>
    <x v="1"/>
  </r>
  <r>
    <s v="Jill Knight"/>
    <n v="58"/>
    <x v="0"/>
    <x v="2"/>
    <x v="4"/>
    <x v="1183"/>
    <n v="18"/>
    <x v="6"/>
    <n v="7"/>
    <s v="Weekend"/>
    <s v="Mid"/>
    <s v="Janet Williams"/>
    <s v="Brown Inc"/>
    <x v="4"/>
    <n v="26444.080910000001"/>
    <n v="492"/>
    <x v="1"/>
    <d v="2023-07-05T00:00:00"/>
    <n v="3"/>
    <s v="Paracetamol"/>
    <s v="Normal"/>
    <x v="1"/>
  </r>
  <r>
    <s v="Bill Buchanan"/>
    <n v="51"/>
    <x v="0"/>
    <x v="1"/>
    <x v="2"/>
    <x v="941"/>
    <n v="5"/>
    <x v="3"/>
    <n v="5"/>
    <s v="Weekday"/>
    <s v="Mid"/>
    <s v="Christopher Johnson"/>
    <s v="Simmons-Montoya"/>
    <x v="3"/>
    <n v="16907.041450000001"/>
    <n v="493"/>
    <x v="0"/>
    <d v="2023-05-12T00:00:00"/>
    <n v="5"/>
    <s v="Paracetamol"/>
    <s v="Inconclusive"/>
    <x v="1"/>
  </r>
  <r>
    <s v="Cheyenne Miller"/>
    <n v="85"/>
    <x v="0"/>
    <x v="1"/>
    <x v="3"/>
    <x v="512"/>
    <n v="29"/>
    <x v="4"/>
    <n v="1"/>
    <s v="Weekday"/>
    <s v="End"/>
    <s v="Kristie Baldwin DDS"/>
    <s v="Camacho-Kirk"/>
    <x v="2"/>
    <n v="9509.8056899999992"/>
    <n v="315"/>
    <x v="2"/>
    <d v="2019-05-14T00:00:00"/>
    <n v="2"/>
    <s v="Aspirin"/>
    <s v="Normal"/>
    <x v="0"/>
  </r>
  <r>
    <s v="Joseph Turner"/>
    <n v="78"/>
    <x v="0"/>
    <x v="4"/>
    <x v="2"/>
    <x v="564"/>
    <n v="11"/>
    <x v="6"/>
    <n v="7"/>
    <s v="Weekend"/>
    <s v="Mid"/>
    <s v="Laura Obrien"/>
    <s v="Maldonado-Collier"/>
    <x v="1"/>
    <n v="15661.2763"/>
    <n v="172"/>
    <x v="0"/>
    <d v="2019-09-03T00:00:00"/>
    <n v="2"/>
    <s v="Paracetamol"/>
    <s v="Abnormal"/>
    <x v="0"/>
  </r>
  <r>
    <s v="Joshua Bender"/>
    <n v="50"/>
    <x v="1"/>
    <x v="2"/>
    <x v="5"/>
    <x v="44"/>
    <n v="13"/>
    <x v="6"/>
    <n v="7"/>
    <s v="Weekend"/>
    <s v="Mid"/>
    <s v="David English"/>
    <s v="Yates Ltd"/>
    <x v="3"/>
    <n v="12349.940699999999"/>
    <n v="481"/>
    <x v="1"/>
    <d v="2019-10-26T00:00:00"/>
    <n v="6"/>
    <s v="Paracetamol"/>
    <s v="Normal"/>
    <x v="1"/>
  </r>
  <r>
    <s v="Derrick Jacobs"/>
    <n v="81"/>
    <x v="1"/>
    <x v="3"/>
    <x v="2"/>
    <x v="979"/>
    <n v="15"/>
    <x v="2"/>
    <n v="3"/>
    <s v="Weekday"/>
    <s v="Mid"/>
    <s v="Shelby Merritt"/>
    <s v="Lee-Sparks"/>
    <x v="1"/>
    <n v="7184.5955869999998"/>
    <n v="266"/>
    <x v="2"/>
    <d v="2023-04-08T00:00:00"/>
    <n v="6"/>
    <s v="Lipitor"/>
    <s v="Inconclusive"/>
    <x v="0"/>
  </r>
  <r>
    <s v="Allison Krueger"/>
    <n v="45"/>
    <x v="1"/>
    <x v="3"/>
    <x v="0"/>
    <x v="1442"/>
    <n v="17"/>
    <x v="4"/>
    <n v="1"/>
    <s v="Weekday"/>
    <s v="Mid"/>
    <s v="Charles Miller"/>
    <s v="Wagner-David"/>
    <x v="0"/>
    <n v="42609.206919999997"/>
    <n v="354"/>
    <x v="2"/>
    <d v="2019-07-08T00:00:00"/>
    <n v="1"/>
    <s v="Lipitor"/>
    <s v="Normal"/>
    <x v="1"/>
  </r>
  <r>
    <s v="Diane Cruz"/>
    <n v="31"/>
    <x v="1"/>
    <x v="0"/>
    <x v="3"/>
    <x v="1735"/>
    <n v="3"/>
    <x v="0"/>
    <n v="4"/>
    <s v="Weekday"/>
    <s v="Start"/>
    <s v="Justin Daugherty"/>
    <s v="Lamb and Sons"/>
    <x v="3"/>
    <n v="18151.074410000001"/>
    <n v="134"/>
    <x v="0"/>
    <d v="2021-06-14T00:00:00"/>
    <n v="1"/>
    <s v="Aspirin"/>
    <s v="Inconclusive"/>
    <x v="1"/>
  </r>
  <r>
    <s v="Rebecca Boyd"/>
    <n v="47"/>
    <x v="0"/>
    <x v="7"/>
    <x v="0"/>
    <x v="287"/>
    <n v="6"/>
    <x v="2"/>
    <n v="3"/>
    <s v="Weekday"/>
    <s v="Mid"/>
    <s v="Kenneth Lester"/>
    <s v="Fuentes-Hernandez"/>
    <x v="4"/>
    <n v="19928.35353"/>
    <n v="294"/>
    <x v="2"/>
    <d v="2023-10-04T00:00:00"/>
    <n v="3"/>
    <s v="Lipitor"/>
    <s v="Normal"/>
    <x v="1"/>
  </r>
  <r>
    <s v="Cory Barnes"/>
    <n v="77"/>
    <x v="1"/>
    <x v="3"/>
    <x v="3"/>
    <x v="231"/>
    <n v="16"/>
    <x v="0"/>
    <n v="4"/>
    <s v="Weekday"/>
    <s v="Mid"/>
    <s v="Terri Smith"/>
    <s v="Carr, Cooper and Fitzgerald"/>
    <x v="4"/>
    <n v="31967.239539999999"/>
    <n v="303"/>
    <x v="1"/>
    <d v="2023-04-14T00:00:00"/>
    <n v="5"/>
    <s v="Paracetamol"/>
    <s v="Inconclusive"/>
    <x v="0"/>
  </r>
  <r>
    <s v="Randall Holmes"/>
    <n v="25"/>
    <x v="0"/>
    <x v="1"/>
    <x v="3"/>
    <x v="1380"/>
    <n v="22"/>
    <x v="0"/>
    <n v="4"/>
    <s v="Weekday"/>
    <s v="Mid"/>
    <s v="Alex Fernandez"/>
    <s v="Harmon, Baker and Gonzalez"/>
    <x v="1"/>
    <n v="7607.5097599999999"/>
    <n v="428"/>
    <x v="2"/>
    <d v="2022-10-11T00:00:00"/>
    <n v="2"/>
    <s v="Lipitor"/>
    <s v="Normal"/>
    <x v="1"/>
  </r>
  <r>
    <s v="Amanda Reed"/>
    <n v="37"/>
    <x v="1"/>
    <x v="7"/>
    <x v="3"/>
    <x v="334"/>
    <n v="12"/>
    <x v="1"/>
    <n v="6"/>
    <s v="Weekend"/>
    <s v="Mid"/>
    <s v="Rachel Bates"/>
    <s v="Moore, Sweeney and Sexton"/>
    <x v="3"/>
    <n v="36822.546620000001"/>
    <n v="323"/>
    <x v="1"/>
    <d v="2019-10-27T00:00:00"/>
    <n v="7"/>
    <s v="Paracetamol"/>
    <s v="Normal"/>
    <x v="1"/>
  </r>
  <r>
    <s v="Vicki Mcclain"/>
    <n v="18"/>
    <x v="0"/>
    <x v="5"/>
    <x v="1"/>
    <x v="1721"/>
    <n v="14"/>
    <x v="0"/>
    <n v="4"/>
    <s v="Weekday"/>
    <s v="Mid"/>
    <s v="Cassandra Zuniga"/>
    <s v="Figueroa Ltd"/>
    <x v="4"/>
    <n v="30133.36579"/>
    <n v="103"/>
    <x v="0"/>
    <d v="2019-02-23T00:00:00"/>
    <n v="6"/>
    <s v="Paracetamol"/>
    <s v="Inconclusive"/>
    <x v="2"/>
  </r>
  <r>
    <s v="Daisy Brown"/>
    <n v="75"/>
    <x v="0"/>
    <x v="0"/>
    <x v="5"/>
    <x v="613"/>
    <n v="30"/>
    <x v="3"/>
    <n v="5"/>
    <s v="Weekday"/>
    <s v="End"/>
    <s v="Sonya Reed"/>
    <s v="Thomas, Carroll and Johnston"/>
    <x v="2"/>
    <n v="5749.8154299999997"/>
    <n v="181"/>
    <x v="0"/>
    <d v="2018-12-23T00:00:00"/>
    <n v="7"/>
    <s v="Ibuprofen"/>
    <s v="Abnormal"/>
    <x v="0"/>
  </r>
  <r>
    <s v="Anthony Freeman"/>
    <n v="66"/>
    <x v="0"/>
    <x v="7"/>
    <x v="5"/>
    <x v="574"/>
    <n v="9"/>
    <x v="6"/>
    <n v="7"/>
    <s v="Weekend"/>
    <s v="Mid"/>
    <s v="Anthony Taylor"/>
    <s v="Ford Inc"/>
    <x v="4"/>
    <n v="40523.351280000003"/>
    <n v="291"/>
    <x v="0"/>
    <d v="2020-02-11T00:00:00"/>
    <n v="2"/>
    <s v="Aspirin"/>
    <s v="Abnormal"/>
    <x v="0"/>
  </r>
  <r>
    <s v="Scott Harvey MD"/>
    <n v="56"/>
    <x v="0"/>
    <x v="3"/>
    <x v="0"/>
    <x v="1425"/>
    <n v="23"/>
    <x v="2"/>
    <n v="3"/>
    <s v="Weekday"/>
    <s v="Mid"/>
    <s v="Rebecca Lee"/>
    <s v="Patterson-West"/>
    <x v="1"/>
    <n v="5200.7541019999999"/>
    <n v="360"/>
    <x v="1"/>
    <d v="2019-10-26T00:00:00"/>
    <n v="6"/>
    <s v="Penicillin"/>
    <s v="Inconclusive"/>
    <x v="1"/>
  </r>
  <r>
    <s v="Michael Stevens"/>
    <n v="79"/>
    <x v="1"/>
    <x v="7"/>
    <x v="3"/>
    <x v="83"/>
    <n v="30"/>
    <x v="6"/>
    <n v="7"/>
    <s v="Weekend"/>
    <s v="End"/>
    <s v="Victor Bentley"/>
    <s v="Mckee, Jackson and Roth"/>
    <x v="4"/>
    <n v="24433.559929999999"/>
    <n v="138"/>
    <x v="0"/>
    <d v="2019-07-12T00:00:00"/>
    <n v="5"/>
    <s v="Paracetamol"/>
    <s v="Inconclusive"/>
    <x v="0"/>
  </r>
  <r>
    <s v="Suzanne Gonzales"/>
    <n v="49"/>
    <x v="0"/>
    <x v="5"/>
    <x v="4"/>
    <x v="1195"/>
    <n v="26"/>
    <x v="4"/>
    <n v="1"/>
    <s v="Weekday"/>
    <s v="Mid"/>
    <s v="Veronica Dunn"/>
    <s v="Moss-Nguyen"/>
    <x v="3"/>
    <n v="18494.68259"/>
    <n v="289"/>
    <x v="1"/>
    <d v="2018-12-26T00:00:00"/>
    <n v="3"/>
    <s v="Paracetamol"/>
    <s v="Inconclusive"/>
    <x v="1"/>
  </r>
  <r>
    <s v="Jennifer Lewis"/>
    <n v="40"/>
    <x v="0"/>
    <x v="2"/>
    <x v="2"/>
    <x v="1377"/>
    <n v="17"/>
    <x v="4"/>
    <n v="1"/>
    <s v="Weekday"/>
    <s v="Mid"/>
    <s v="Beverly Adkins"/>
    <s v="Jacobson, White and Richardson"/>
    <x v="4"/>
    <n v="18761.748159999999"/>
    <n v="336"/>
    <x v="0"/>
    <d v="2020-02-22T00:00:00"/>
    <n v="6"/>
    <s v="Paracetamol"/>
    <s v="Inconclusive"/>
    <x v="1"/>
  </r>
  <r>
    <s v="Michelle Jones"/>
    <n v="82"/>
    <x v="0"/>
    <x v="6"/>
    <x v="0"/>
    <x v="1253"/>
    <n v="21"/>
    <x v="4"/>
    <n v="1"/>
    <s v="Weekday"/>
    <s v="Mid"/>
    <s v="Caitlin Guerrero"/>
    <s v="Guerrero-Pratt"/>
    <x v="3"/>
    <n v="3723.0242130000001"/>
    <n v="459"/>
    <x v="2"/>
    <d v="2020-10-01T00:00:00"/>
    <n v="4"/>
    <s v="Lipitor"/>
    <s v="Inconclusive"/>
    <x v="0"/>
  </r>
  <r>
    <s v="Brenda Coleman"/>
    <n v="82"/>
    <x v="1"/>
    <x v="6"/>
    <x v="4"/>
    <x v="1432"/>
    <n v="26"/>
    <x v="2"/>
    <n v="3"/>
    <s v="Weekday"/>
    <s v="Mid"/>
    <s v="Christopher Haynes"/>
    <s v="Powers Group"/>
    <x v="2"/>
    <n v="12257.947969999999"/>
    <n v="305"/>
    <x v="0"/>
    <d v="2021-06-05T00:00:00"/>
    <n v="6"/>
    <s v="Penicillin"/>
    <s v="Normal"/>
    <x v="0"/>
  </r>
  <r>
    <s v="Jake Meyers"/>
    <n v="24"/>
    <x v="1"/>
    <x v="0"/>
    <x v="2"/>
    <x v="1317"/>
    <n v="21"/>
    <x v="5"/>
    <n v="2"/>
    <s v="Weekday"/>
    <s v="Mid"/>
    <s v="Tammy Mathews"/>
    <s v="Howe, Rich and Dean"/>
    <x v="3"/>
    <n v="23093.068210000001"/>
    <n v="333"/>
    <x v="2"/>
    <d v="2023-04-05T00:00:00"/>
    <n v="3"/>
    <s v="Paracetamol"/>
    <s v="Inconclusive"/>
    <x v="2"/>
  </r>
  <r>
    <s v="Brittany Gibson"/>
    <n v="63"/>
    <x v="0"/>
    <x v="1"/>
    <x v="4"/>
    <x v="184"/>
    <n v="30"/>
    <x v="4"/>
    <n v="1"/>
    <s v="Weekday"/>
    <s v="End"/>
    <s v="Gregory Bright"/>
    <s v="Matthews PLC"/>
    <x v="0"/>
    <n v="896.78979460000005"/>
    <n v="137"/>
    <x v="2"/>
    <d v="2019-12-31T00:00:00"/>
    <n v="2"/>
    <s v="Lipitor"/>
    <s v="Abnormal"/>
    <x v="1"/>
  </r>
  <r>
    <s v="Meghan Horne DVM"/>
    <n v="54"/>
    <x v="1"/>
    <x v="2"/>
    <x v="1"/>
    <x v="573"/>
    <n v="27"/>
    <x v="3"/>
    <n v="5"/>
    <s v="Weekday"/>
    <s v="End"/>
    <s v="Christine Petersen"/>
    <s v="Lee Ltd"/>
    <x v="2"/>
    <n v="24426.830010000001"/>
    <n v="377"/>
    <x v="1"/>
    <d v="2022-06-15T00:00:00"/>
    <n v="3"/>
    <s v="Penicillin"/>
    <s v="Normal"/>
    <x v="1"/>
  </r>
  <r>
    <s v="Gregory Adams"/>
    <n v="20"/>
    <x v="1"/>
    <x v="3"/>
    <x v="2"/>
    <x v="260"/>
    <n v="13"/>
    <x v="2"/>
    <n v="3"/>
    <s v="Weekday"/>
    <s v="Mid"/>
    <s v="Tracy Freeman"/>
    <s v="Newton LLC"/>
    <x v="4"/>
    <n v="8456.2222839999995"/>
    <n v="285"/>
    <x v="1"/>
    <d v="2019-03-07T00:00:00"/>
    <n v="4"/>
    <s v="Penicillin"/>
    <s v="Abnormal"/>
    <x v="2"/>
  </r>
  <r>
    <s v="Tyrone Harris"/>
    <n v="21"/>
    <x v="0"/>
    <x v="5"/>
    <x v="5"/>
    <x v="450"/>
    <n v="16"/>
    <x v="3"/>
    <n v="5"/>
    <s v="Weekday"/>
    <s v="Mid"/>
    <s v="James Gonzalez"/>
    <s v="Arnold Group"/>
    <x v="1"/>
    <n v="57948.958740000002"/>
    <n v="464"/>
    <x v="1"/>
    <d v="2019-09-02T00:00:00"/>
    <n v="1"/>
    <s v="Penicillin"/>
    <s v="Inconclusive"/>
    <x v="2"/>
  </r>
  <r>
    <s v="Tristan Torres"/>
    <n v="41"/>
    <x v="0"/>
    <x v="2"/>
    <x v="3"/>
    <x v="466"/>
    <n v="30"/>
    <x v="6"/>
    <n v="7"/>
    <s v="Weekend"/>
    <s v="End"/>
    <s v="Terry Montoya"/>
    <s v="Nguyen, Wood and Adams"/>
    <x v="4"/>
    <n v="12503.95327"/>
    <n v="485"/>
    <x v="2"/>
    <d v="2019-01-18T00:00:00"/>
    <n v="5"/>
    <s v="Penicillin"/>
    <s v="Abnormal"/>
    <x v="1"/>
  </r>
  <r>
    <s v="Malik Simmons"/>
    <n v="23"/>
    <x v="1"/>
    <x v="6"/>
    <x v="0"/>
    <x v="658"/>
    <n v="23"/>
    <x v="3"/>
    <n v="5"/>
    <s v="Weekday"/>
    <s v="Mid"/>
    <s v="Aaron Jones"/>
    <s v="Hernandez Group"/>
    <x v="2"/>
    <n v="43184.317690000003"/>
    <n v="456"/>
    <x v="2"/>
    <d v="2019-09-14T00:00:00"/>
    <n v="6"/>
    <s v="Aspirin"/>
    <s v="Normal"/>
    <x v="2"/>
  </r>
  <r>
    <s v="Michael Weiss"/>
    <n v="57"/>
    <x v="0"/>
    <x v="4"/>
    <x v="5"/>
    <x v="1691"/>
    <n v="27"/>
    <x v="3"/>
    <n v="5"/>
    <s v="Weekday"/>
    <s v="End"/>
    <s v="Robert Williamson"/>
    <s v="Bowman Inc"/>
    <x v="4"/>
    <n v="11913.922039999999"/>
    <n v="484"/>
    <x v="2"/>
    <d v="2020-04-02T00:00:00"/>
    <n v="4"/>
    <s v="Aspirin"/>
    <s v="Inconclusive"/>
    <x v="1"/>
  </r>
  <r>
    <s v="Jorge Meyers"/>
    <n v="30"/>
    <x v="1"/>
    <x v="3"/>
    <x v="5"/>
    <x v="185"/>
    <n v="9"/>
    <x v="3"/>
    <n v="5"/>
    <s v="Weekday"/>
    <s v="Mid"/>
    <s v="Joseph Montoya"/>
    <s v="Glass, Hill and Stewart"/>
    <x v="2"/>
    <n v="44670.33754"/>
    <n v="429"/>
    <x v="0"/>
    <d v="2018-11-28T00:00:00"/>
    <n v="3"/>
    <s v="Aspirin"/>
    <s v="Inconclusive"/>
    <x v="1"/>
  </r>
  <r>
    <s v="Sarah Martin"/>
    <n v="84"/>
    <x v="1"/>
    <x v="5"/>
    <x v="0"/>
    <x v="1229"/>
    <n v="8"/>
    <x v="0"/>
    <n v="4"/>
    <s v="Weekday"/>
    <s v="Mid"/>
    <s v="Robert Zavala"/>
    <s v="Johns, Stephens and Holmes"/>
    <x v="0"/>
    <n v="49707.729180000002"/>
    <n v="466"/>
    <x v="1"/>
    <d v="2021-05-03T00:00:00"/>
    <n v="1"/>
    <s v="Paracetamol"/>
    <s v="Normal"/>
    <x v="0"/>
  </r>
  <r>
    <s v="Veronica Griffith"/>
    <n v="40"/>
    <x v="1"/>
    <x v="6"/>
    <x v="3"/>
    <x v="1205"/>
    <n v="14"/>
    <x v="1"/>
    <n v="6"/>
    <s v="Weekend"/>
    <s v="Mid"/>
    <s v="Brian Hammond"/>
    <s v="Butler-Patel"/>
    <x v="1"/>
    <n v="8527.0257569999994"/>
    <n v="113"/>
    <x v="0"/>
    <d v="2020-03-15T00:00:00"/>
    <n v="7"/>
    <s v="Paracetamol"/>
    <s v="Abnormal"/>
    <x v="1"/>
  </r>
  <r>
    <s v="Christopher Matthews"/>
    <n v="28"/>
    <x v="0"/>
    <x v="0"/>
    <x v="4"/>
    <x v="1516"/>
    <n v="2"/>
    <x v="3"/>
    <n v="5"/>
    <s v="Weekday"/>
    <s v="Start"/>
    <s v="Shane Anderson"/>
    <s v="Hale-Collins"/>
    <x v="2"/>
    <n v="21522.0275"/>
    <n v="101"/>
    <x v="0"/>
    <d v="2022-09-21T00:00:00"/>
    <n v="3"/>
    <s v="Ibuprofen"/>
    <s v="Normal"/>
    <x v="1"/>
  </r>
  <r>
    <s v="Donald Calderon"/>
    <n v="36"/>
    <x v="0"/>
    <x v="3"/>
    <x v="2"/>
    <x v="1352"/>
    <n v="25"/>
    <x v="4"/>
    <n v="1"/>
    <s v="Weekday"/>
    <s v="Mid"/>
    <s v="Haley Cox"/>
    <s v="Reed-Carpenter"/>
    <x v="3"/>
    <n v="680.44564709999997"/>
    <n v="370"/>
    <x v="1"/>
    <d v="2022-05-08T00:00:00"/>
    <n v="7"/>
    <s v="Paracetamol"/>
    <s v="Normal"/>
    <x v="1"/>
  </r>
  <r>
    <s v="Ronald Greene"/>
    <n v="22"/>
    <x v="0"/>
    <x v="2"/>
    <x v="4"/>
    <x v="1540"/>
    <n v="28"/>
    <x v="4"/>
    <n v="1"/>
    <s v="Weekday"/>
    <s v="End"/>
    <s v="Mark Kramer"/>
    <s v="Schmidt-Weaver"/>
    <x v="2"/>
    <n v="8395.9851830000007"/>
    <n v="290"/>
    <x v="0"/>
    <d v="2019-01-29T00:00:00"/>
    <n v="2"/>
    <s v="Penicillin"/>
    <s v="Normal"/>
    <x v="2"/>
  </r>
  <r>
    <s v="Joan Lawson"/>
    <n v="43"/>
    <x v="0"/>
    <x v="7"/>
    <x v="2"/>
    <x v="315"/>
    <n v="25"/>
    <x v="0"/>
    <n v="4"/>
    <s v="Weekday"/>
    <s v="Mid"/>
    <s v="Lindsay Larson"/>
    <s v="Garcia-Bowers"/>
    <x v="3"/>
    <n v="23522.700400000002"/>
    <n v="411"/>
    <x v="0"/>
    <d v="2021-12-11T00:00:00"/>
    <n v="6"/>
    <s v="Aspirin"/>
    <s v="Inconclusive"/>
    <x v="1"/>
  </r>
  <r>
    <s v="Paula Mullins"/>
    <n v="82"/>
    <x v="1"/>
    <x v="3"/>
    <x v="4"/>
    <x v="734"/>
    <n v="12"/>
    <x v="6"/>
    <n v="7"/>
    <s v="Weekend"/>
    <s v="Mid"/>
    <s v="Jennifer Henderson"/>
    <s v="Beck Ltd"/>
    <x v="2"/>
    <n v="33973.381050000004"/>
    <n v="132"/>
    <x v="2"/>
    <d v="2020-08-07T00:00:00"/>
    <n v="5"/>
    <s v="Paracetamol"/>
    <s v="Normal"/>
    <x v="0"/>
  </r>
  <r>
    <s v="Tiffany Anderson"/>
    <n v="81"/>
    <x v="0"/>
    <x v="7"/>
    <x v="4"/>
    <x v="907"/>
    <n v="13"/>
    <x v="3"/>
    <n v="5"/>
    <s v="Weekday"/>
    <s v="Mid"/>
    <s v="Edward Stone"/>
    <s v="Hood-Villanueva"/>
    <x v="4"/>
    <n v="1034.8436839999999"/>
    <n v="169"/>
    <x v="1"/>
    <d v="2020-01-01T00:00:00"/>
    <n v="3"/>
    <s v="Lipitor"/>
    <s v="Abnormal"/>
    <x v="0"/>
  </r>
  <r>
    <s v="Thomas Bishop"/>
    <n v="85"/>
    <x v="0"/>
    <x v="2"/>
    <x v="1"/>
    <x v="1309"/>
    <n v="31"/>
    <x v="2"/>
    <n v="3"/>
    <s v="Weekday"/>
    <s v="End"/>
    <s v="Matthew Phillips"/>
    <s v="Jenkins, Alexander and Reynolds"/>
    <x v="4"/>
    <n v="35871.042889999997"/>
    <n v="283"/>
    <x v="2"/>
    <d v="2021-04-11T00:00:00"/>
    <n v="7"/>
    <s v="Paracetamol"/>
    <s v="Inconclusive"/>
    <x v="0"/>
  </r>
  <r>
    <s v="Katrina Leonard"/>
    <n v="73"/>
    <x v="1"/>
    <x v="4"/>
    <x v="2"/>
    <x v="35"/>
    <n v="12"/>
    <x v="5"/>
    <n v="2"/>
    <s v="Weekday"/>
    <s v="Mid"/>
    <s v="Jose Sweeney"/>
    <s v="Shaffer, Boyd and Bowman"/>
    <x v="1"/>
    <n v="14562.896710000001"/>
    <n v="366"/>
    <x v="1"/>
    <d v="2019-11-23T00:00:00"/>
    <n v="6"/>
    <s v="Aspirin"/>
    <s v="Normal"/>
    <x v="0"/>
  </r>
  <r>
    <s v="Marcus Guerrero"/>
    <n v="43"/>
    <x v="0"/>
    <x v="0"/>
    <x v="0"/>
    <x v="1391"/>
    <n v="15"/>
    <x v="0"/>
    <n v="4"/>
    <s v="Weekday"/>
    <s v="Mid"/>
    <s v="Elizabeth Rodriguez"/>
    <s v="Stevens-May"/>
    <x v="2"/>
    <n v="24431.850689999999"/>
    <n v="145"/>
    <x v="1"/>
    <d v="2019-08-27T00:00:00"/>
    <n v="2"/>
    <s v="Aspirin"/>
    <s v="Normal"/>
    <x v="1"/>
  </r>
  <r>
    <s v="Christopher Taylor"/>
    <n v="60"/>
    <x v="1"/>
    <x v="4"/>
    <x v="2"/>
    <x v="366"/>
    <n v="12"/>
    <x v="5"/>
    <n v="2"/>
    <s v="Weekday"/>
    <s v="Mid"/>
    <s v="Christine Rogers"/>
    <s v="Rogers LLC"/>
    <x v="1"/>
    <n v="11253.16373"/>
    <n v="153"/>
    <x v="1"/>
    <d v="2023-09-25T00:00:00"/>
    <n v="1"/>
    <s v="Aspirin"/>
    <s v="Normal"/>
    <x v="1"/>
  </r>
  <r>
    <s v="John Cruz"/>
    <n v="59"/>
    <x v="0"/>
    <x v="0"/>
    <x v="2"/>
    <x v="289"/>
    <n v="24"/>
    <x v="6"/>
    <n v="7"/>
    <s v="Weekend"/>
    <s v="Mid"/>
    <s v="Catherine Vega"/>
    <s v="Newman, Cole and King"/>
    <x v="3"/>
    <n v="16197.11492"/>
    <n v="281"/>
    <x v="0"/>
    <d v="2021-11-01T00:00:00"/>
    <n v="1"/>
    <s v="Ibuprofen"/>
    <s v="Abnormal"/>
    <x v="1"/>
  </r>
  <r>
    <s v="Larry Thompson"/>
    <n v="45"/>
    <x v="1"/>
    <x v="4"/>
    <x v="5"/>
    <x v="1739"/>
    <n v="1"/>
    <x v="4"/>
    <n v="1"/>
    <s v="Weekday"/>
    <s v="Start"/>
    <s v="Susan Lee"/>
    <s v="Hicks Group"/>
    <x v="4"/>
    <n v="33360.574379999998"/>
    <n v="406"/>
    <x v="2"/>
    <d v="2022-08-26T00:00:00"/>
    <n v="5"/>
    <s v="Lipitor"/>
    <s v="Inconclusive"/>
    <x v="1"/>
  </r>
  <r>
    <s v="Jonathan Mills"/>
    <n v="54"/>
    <x v="1"/>
    <x v="4"/>
    <x v="0"/>
    <x v="53"/>
    <n v="13"/>
    <x v="5"/>
    <n v="2"/>
    <s v="Weekday"/>
    <s v="Mid"/>
    <s v="Sean Schmidt"/>
    <s v="Sanders, Williams and Martinez"/>
    <x v="3"/>
    <n v="40893.514750000002"/>
    <n v="192"/>
    <x v="2"/>
    <d v="2021-07-31T00:00:00"/>
    <n v="6"/>
    <s v="Lipitor"/>
    <s v="Abnormal"/>
    <x v="1"/>
  </r>
  <r>
    <s v="Colleen Harris"/>
    <n v="26"/>
    <x v="1"/>
    <x v="3"/>
    <x v="5"/>
    <x v="62"/>
    <n v="28"/>
    <x v="1"/>
    <n v="6"/>
    <s v="Weekend"/>
    <s v="End"/>
    <s v="Joshua Weaver"/>
    <s v="Mcdonald, Pierce and Boyd"/>
    <x v="4"/>
    <n v="10830.84375"/>
    <n v="386"/>
    <x v="0"/>
    <d v="2023-11-13T00:00:00"/>
    <n v="1"/>
    <s v="Ibuprofen"/>
    <s v="Normal"/>
    <x v="1"/>
  </r>
  <r>
    <s v="Elizabeth Clark"/>
    <n v="42"/>
    <x v="1"/>
    <x v="3"/>
    <x v="2"/>
    <x v="1201"/>
    <n v="28"/>
    <x v="4"/>
    <n v="1"/>
    <s v="Weekday"/>
    <s v="End"/>
    <s v="KiMaleGray"/>
    <s v="Lee LLC"/>
    <x v="3"/>
    <n v="21550.802930000002"/>
    <n v="467"/>
    <x v="2"/>
    <d v="2021-07-07T00:00:00"/>
    <n v="3"/>
    <s v="Paracetamol"/>
    <s v="Inconclusive"/>
    <x v="1"/>
  </r>
  <r>
    <s v="Tonya Clark"/>
    <n v="41"/>
    <x v="0"/>
    <x v="1"/>
    <x v="3"/>
    <x v="756"/>
    <n v="10"/>
    <x v="4"/>
    <n v="1"/>
    <s v="Weekday"/>
    <s v="Mid"/>
    <s v="Michelle Lozano"/>
    <s v="Bowers-Gomez"/>
    <x v="2"/>
    <n v="13581.28088"/>
    <n v="412"/>
    <x v="1"/>
    <d v="2020-08-16T00:00:00"/>
    <n v="7"/>
    <s v="Penicillin"/>
    <s v="Normal"/>
    <x v="1"/>
  </r>
  <r>
    <s v="Christopher Page"/>
    <n v="38"/>
    <x v="0"/>
    <x v="5"/>
    <x v="2"/>
    <x v="205"/>
    <n v="23"/>
    <x v="5"/>
    <n v="2"/>
    <s v="Weekday"/>
    <s v="Mid"/>
    <s v="Tonya Arnold"/>
    <s v="Franklin, Parker and Tapia"/>
    <x v="4"/>
    <n v="16470.299800000001"/>
    <n v="365"/>
    <x v="0"/>
    <d v="2021-03-05T00:00:00"/>
    <n v="5"/>
    <s v="Lipitor"/>
    <s v="Inconclusive"/>
    <x v="1"/>
  </r>
  <r>
    <s v="Scott Wright"/>
    <n v="39"/>
    <x v="0"/>
    <x v="6"/>
    <x v="0"/>
    <x v="1773"/>
    <n v="12"/>
    <x v="4"/>
    <n v="1"/>
    <s v="Weekday"/>
    <s v="Mid"/>
    <s v="Joseph Wilcox"/>
    <s v="Craig, Thompson and Molina"/>
    <x v="1"/>
    <n v="30544.57403"/>
    <n v="196"/>
    <x v="1"/>
    <d v="2018-11-22T00:00:00"/>
    <n v="4"/>
    <s v="Lipitor"/>
    <s v="Abnormal"/>
    <x v="1"/>
  </r>
  <r>
    <s v="Carol Barry"/>
    <n v="50"/>
    <x v="0"/>
    <x v="6"/>
    <x v="2"/>
    <x v="391"/>
    <n v="14"/>
    <x v="5"/>
    <n v="2"/>
    <s v="Weekday"/>
    <s v="Mid"/>
    <s v="Anne Ellis"/>
    <s v="Richardson-Buck"/>
    <x v="3"/>
    <n v="24964.899359999999"/>
    <n v="455"/>
    <x v="1"/>
    <d v="2023-02-16T00:00:00"/>
    <n v="4"/>
    <s v="Aspirin"/>
    <s v="Abnormal"/>
    <x v="1"/>
  </r>
  <r>
    <s v="Mary Powers"/>
    <n v="45"/>
    <x v="1"/>
    <x v="3"/>
    <x v="1"/>
    <x v="1310"/>
    <n v="26"/>
    <x v="3"/>
    <n v="5"/>
    <s v="Weekday"/>
    <s v="Mid"/>
    <s v="Michael Drake"/>
    <s v="Clarke-Carrillo"/>
    <x v="2"/>
    <n v="41525.932849999997"/>
    <n v="198"/>
    <x v="2"/>
    <d v="2020-07-23T00:00:00"/>
    <n v="4"/>
    <s v="Lipitor"/>
    <s v="Inconclusive"/>
    <x v="1"/>
  </r>
  <r>
    <s v="Dustin Franco"/>
    <n v="43"/>
    <x v="1"/>
    <x v="4"/>
    <x v="0"/>
    <x v="314"/>
    <n v="15"/>
    <x v="5"/>
    <n v="2"/>
    <s v="Weekday"/>
    <s v="Mid"/>
    <s v="Thomas Edwards"/>
    <s v="Bonilla, Fox and Moss"/>
    <x v="4"/>
    <n v="56440.815600000002"/>
    <n v="220"/>
    <x v="2"/>
    <d v="2022-02-19T00:00:00"/>
    <n v="6"/>
    <s v="Ibuprofen"/>
    <s v="Inconclusive"/>
    <x v="1"/>
  </r>
  <r>
    <s v="Michael Mcneil"/>
    <n v="35"/>
    <x v="1"/>
    <x v="1"/>
    <x v="3"/>
    <x v="871"/>
    <n v="10"/>
    <x v="6"/>
    <n v="7"/>
    <s v="Weekend"/>
    <s v="Mid"/>
    <s v="Amy Young"/>
    <s v="Hill-Moreno"/>
    <x v="3"/>
    <n v="13720.678669999999"/>
    <n v="387"/>
    <x v="2"/>
    <d v="2020-05-22T00:00:00"/>
    <n v="5"/>
    <s v="Penicillin"/>
    <s v="Normal"/>
    <x v="1"/>
  </r>
  <r>
    <s v="Carlos Evans"/>
    <n v="23"/>
    <x v="1"/>
    <x v="4"/>
    <x v="3"/>
    <x v="1480"/>
    <n v="1"/>
    <x v="2"/>
    <n v="3"/>
    <s v="Weekday"/>
    <s v="Start"/>
    <s v="Marisa Roman"/>
    <s v="Pratt Group"/>
    <x v="4"/>
    <n v="29670.363160000001"/>
    <n v="473"/>
    <x v="0"/>
    <d v="2020-04-05T00:00:00"/>
    <n v="7"/>
    <s v="Aspirin"/>
    <s v="Normal"/>
    <x v="2"/>
  </r>
  <r>
    <s v="Raymond Jackson"/>
    <n v="40"/>
    <x v="0"/>
    <x v="3"/>
    <x v="5"/>
    <x v="785"/>
    <n v="10"/>
    <x v="3"/>
    <n v="5"/>
    <s v="Weekday"/>
    <s v="Mid"/>
    <s v="Monica Russell"/>
    <s v="Fisher, Smith and Moreno"/>
    <x v="0"/>
    <n v="8573.3143280000004"/>
    <n v="480"/>
    <x v="0"/>
    <d v="2023-02-11T00:00:00"/>
    <n v="6"/>
    <s v="Paracetamol"/>
    <s v="Abnormal"/>
    <x v="1"/>
  </r>
  <r>
    <s v="Catherine Yang"/>
    <n v="33"/>
    <x v="0"/>
    <x v="7"/>
    <x v="2"/>
    <x v="606"/>
    <n v="15"/>
    <x v="4"/>
    <n v="1"/>
    <s v="Weekday"/>
    <s v="Mid"/>
    <s v="Tyler Cabrera"/>
    <s v="Smith Ltd"/>
    <x v="4"/>
    <n v="16621.961889999999"/>
    <n v="137"/>
    <x v="1"/>
    <d v="2022-08-27T00:00:00"/>
    <n v="6"/>
    <s v="Penicillin"/>
    <s v="Inconclusive"/>
    <x v="1"/>
  </r>
  <r>
    <s v="Daniel Jones"/>
    <n v="38"/>
    <x v="1"/>
    <x v="1"/>
    <x v="3"/>
    <x v="1160"/>
    <n v="29"/>
    <x v="3"/>
    <n v="5"/>
    <s v="Weekday"/>
    <s v="End"/>
    <s v="Darren Allen"/>
    <s v="Wong and Sons"/>
    <x v="2"/>
    <n v="39761.274279999998"/>
    <n v="253"/>
    <x v="1"/>
    <d v="2020-06-08T00:00:00"/>
    <n v="1"/>
    <s v="Aspirin"/>
    <s v="Inconclusive"/>
    <x v="1"/>
  </r>
  <r>
    <s v="Jamie Ford"/>
    <n v="22"/>
    <x v="1"/>
    <x v="7"/>
    <x v="4"/>
    <x v="521"/>
    <n v="16"/>
    <x v="5"/>
    <n v="2"/>
    <s v="Weekday"/>
    <s v="Mid"/>
    <s v="Joanne Griffin"/>
    <s v="Davis Inc"/>
    <x v="3"/>
    <n v="12292.300230000001"/>
    <n v="475"/>
    <x v="2"/>
    <d v="2021-03-31T00:00:00"/>
    <n v="3"/>
    <s v="Ibuprofen"/>
    <s v="Normal"/>
    <x v="2"/>
  </r>
  <r>
    <s v="Douglas Booth"/>
    <n v="59"/>
    <x v="1"/>
    <x v="4"/>
    <x v="1"/>
    <x v="359"/>
    <n v="16"/>
    <x v="3"/>
    <n v="5"/>
    <s v="Weekday"/>
    <s v="Mid"/>
    <s v="Erin Brooks"/>
    <s v="Horn Group"/>
    <x v="3"/>
    <n v="40065.135849999999"/>
    <n v="209"/>
    <x v="1"/>
    <d v="2022-12-17T00:00:00"/>
    <n v="6"/>
    <s v="Lipitor"/>
    <s v="Abnormal"/>
    <x v="1"/>
  </r>
  <r>
    <s v="Benjamin Bright"/>
    <n v="77"/>
    <x v="1"/>
    <x v="5"/>
    <x v="0"/>
    <x v="1479"/>
    <n v="13"/>
    <x v="1"/>
    <n v="6"/>
    <s v="Weekend"/>
    <s v="Mid"/>
    <s v="Ashley Howell"/>
    <s v="Thompson, Young and Flores"/>
    <x v="3"/>
    <n v="2045.560332"/>
    <n v="351"/>
    <x v="1"/>
    <d v="2021-12-09T00:00:00"/>
    <n v="4"/>
    <s v="Lipitor"/>
    <s v="Inconclusive"/>
    <x v="0"/>
  </r>
  <r>
    <s v="Patricia Duran"/>
    <n v="82"/>
    <x v="0"/>
    <x v="4"/>
    <x v="5"/>
    <x v="1559"/>
    <n v="18"/>
    <x v="3"/>
    <n v="5"/>
    <s v="Weekday"/>
    <s v="Mid"/>
    <s v="Jennifer Allen"/>
    <s v="Wood, Thomas and Lucas"/>
    <x v="1"/>
    <n v="75380.380850000001"/>
    <n v="248"/>
    <x v="2"/>
    <d v="2020-12-20T00:00:00"/>
    <n v="7"/>
    <s v="Lipitor"/>
    <s v="Inconclusive"/>
    <x v="0"/>
  </r>
  <r>
    <s v="Samantha Brown"/>
    <n v="64"/>
    <x v="0"/>
    <x v="2"/>
    <x v="0"/>
    <x v="612"/>
    <n v="3"/>
    <x v="5"/>
    <n v="2"/>
    <s v="Weekday"/>
    <s v="Start"/>
    <s v="Hannah Morgan"/>
    <s v="Bird Group"/>
    <x v="0"/>
    <n v="10045.527990000001"/>
    <n v="143"/>
    <x v="2"/>
    <d v="2020-03-30T00:00:00"/>
    <n v="1"/>
    <s v="Ibuprofen"/>
    <s v="Normal"/>
    <x v="1"/>
  </r>
  <r>
    <s v="Hannah Rogers"/>
    <n v="34"/>
    <x v="0"/>
    <x v="5"/>
    <x v="1"/>
    <x v="89"/>
    <n v="23"/>
    <x v="1"/>
    <n v="6"/>
    <s v="Weekend"/>
    <s v="Mid"/>
    <s v="Christopher Patrick"/>
    <s v="Rogers-Howe"/>
    <x v="2"/>
    <n v="37623.03585"/>
    <n v="309"/>
    <x v="0"/>
    <d v="2021-11-12T00:00:00"/>
    <n v="5"/>
    <s v="Penicillin"/>
    <s v="Inconclusive"/>
    <x v="1"/>
  </r>
  <r>
    <s v="John Wiggins"/>
    <n v="24"/>
    <x v="1"/>
    <x v="4"/>
    <x v="4"/>
    <x v="724"/>
    <n v="25"/>
    <x v="4"/>
    <n v="1"/>
    <s v="Weekday"/>
    <s v="Mid"/>
    <s v="Jonathan Ramirez"/>
    <s v="Norton, Barnes and Obrien"/>
    <x v="3"/>
    <n v="27259.860110000001"/>
    <n v="282"/>
    <x v="0"/>
    <d v="2022-08-04T00:00:00"/>
    <n v="4"/>
    <s v="Aspirin"/>
    <s v="Abnormal"/>
    <x v="2"/>
  </r>
  <r>
    <s v="Benjamin Bean"/>
    <n v="76"/>
    <x v="1"/>
    <x v="5"/>
    <x v="5"/>
    <x v="400"/>
    <n v="11"/>
    <x v="0"/>
    <n v="4"/>
    <s v="Weekday"/>
    <s v="Mid"/>
    <s v="Sue Guerrero"/>
    <s v="Smith and Sons"/>
    <x v="2"/>
    <n v="17302.46848"/>
    <n v="163"/>
    <x v="1"/>
    <d v="2019-07-31T00:00:00"/>
    <n v="3"/>
    <s v="Ibuprofen"/>
    <s v="Inconclusive"/>
    <x v="0"/>
  </r>
  <r>
    <s v="Heather Austin"/>
    <n v="74"/>
    <x v="1"/>
    <x v="5"/>
    <x v="5"/>
    <x v="1082"/>
    <n v="11"/>
    <x v="5"/>
    <n v="2"/>
    <s v="Weekday"/>
    <s v="Mid"/>
    <s v="Larry Wilson"/>
    <s v="Gonzalez LLC"/>
    <x v="3"/>
    <n v="40111.148500000003"/>
    <n v="469"/>
    <x v="1"/>
    <d v="2022-10-13T00:00:00"/>
    <n v="4"/>
    <s v="Aspirin"/>
    <s v="Normal"/>
    <x v="0"/>
  </r>
  <r>
    <s v="Stanley Jenkins MD"/>
    <n v="54"/>
    <x v="1"/>
    <x v="4"/>
    <x v="0"/>
    <x v="1446"/>
    <n v="19"/>
    <x v="4"/>
    <n v="1"/>
    <s v="Weekday"/>
    <s v="Mid"/>
    <s v="Jordan Kerr"/>
    <s v="James, Gould and Smith"/>
    <x v="0"/>
    <n v="13214.99984"/>
    <n v="268"/>
    <x v="1"/>
    <d v="2020-10-25T00:00:00"/>
    <n v="7"/>
    <s v="Paracetamol"/>
    <s v="Normal"/>
    <x v="1"/>
  </r>
  <r>
    <s v="Lori Benjamin"/>
    <n v="41"/>
    <x v="1"/>
    <x v="3"/>
    <x v="4"/>
    <x v="1642"/>
    <n v="10"/>
    <x v="1"/>
    <n v="6"/>
    <s v="Weekend"/>
    <s v="Mid"/>
    <s v="Kimberly Ballard"/>
    <s v="Cordova-Carter"/>
    <x v="2"/>
    <n v="17432.303260000001"/>
    <n v="414"/>
    <x v="1"/>
    <d v="2022-12-14T00:00:00"/>
    <n v="3"/>
    <s v="Penicillin"/>
    <s v="Inconclusive"/>
    <x v="1"/>
  </r>
  <r>
    <s v="Jose Reeves"/>
    <n v="71"/>
    <x v="0"/>
    <x v="2"/>
    <x v="4"/>
    <x v="941"/>
    <n v="5"/>
    <x v="3"/>
    <n v="5"/>
    <s v="Weekday"/>
    <s v="Mid"/>
    <s v="Matthew Lawson DVM"/>
    <s v="Dixon Group"/>
    <x v="3"/>
    <n v="12057.08713"/>
    <n v="392"/>
    <x v="0"/>
    <d v="2023-05-16T00:00:00"/>
    <n v="2"/>
    <s v="Penicillin"/>
    <s v="Abnormal"/>
    <x v="0"/>
  </r>
  <r>
    <s v="Tyler Frost"/>
    <n v="82"/>
    <x v="0"/>
    <x v="1"/>
    <x v="4"/>
    <x v="1055"/>
    <n v="23"/>
    <x v="6"/>
    <n v="7"/>
    <s v="Weekend"/>
    <s v="Mid"/>
    <s v="Robert Bailey"/>
    <s v="Jackson-Bowman"/>
    <x v="1"/>
    <n v="11993.10584"/>
    <n v="335"/>
    <x v="0"/>
    <d v="2022-02-09T00:00:00"/>
    <n v="3"/>
    <s v="Paracetamol"/>
    <s v="Abnormal"/>
    <x v="0"/>
  </r>
  <r>
    <s v="Douglas Berry"/>
    <n v="19"/>
    <x v="0"/>
    <x v="0"/>
    <x v="3"/>
    <x v="1563"/>
    <n v="7"/>
    <x v="0"/>
    <n v="4"/>
    <s v="Weekday"/>
    <s v="Mid"/>
    <s v="Mariah Mckee"/>
    <s v="Martin, Ball and Cook"/>
    <x v="1"/>
    <n v="26888.594560000001"/>
    <n v="251"/>
    <x v="0"/>
    <d v="2019-11-15T00:00:00"/>
    <n v="5"/>
    <s v="Aspirin"/>
    <s v="Inconclusive"/>
    <x v="2"/>
  </r>
  <r>
    <s v="Michael Logan"/>
    <n v="54"/>
    <x v="0"/>
    <x v="6"/>
    <x v="4"/>
    <x v="481"/>
    <n v="23"/>
    <x v="5"/>
    <n v="2"/>
    <s v="Weekday"/>
    <s v="Mid"/>
    <s v="Amy Rodriguez"/>
    <s v="Hunt PLC"/>
    <x v="0"/>
    <n v="16601.669569999998"/>
    <n v="140"/>
    <x v="1"/>
    <d v="2020-07-17T00:00:00"/>
    <n v="5"/>
    <s v="Paracetamol"/>
    <s v="Abnormal"/>
    <x v="1"/>
  </r>
  <r>
    <s v="Justin Mcbride"/>
    <n v="41"/>
    <x v="0"/>
    <x v="0"/>
    <x v="2"/>
    <x v="982"/>
    <n v="30"/>
    <x v="2"/>
    <n v="3"/>
    <s v="Weekday"/>
    <s v="End"/>
    <s v="Greg Mckee IV"/>
    <s v="Morgan Ltd"/>
    <x v="1"/>
    <n v="795.20487319999995"/>
    <n v="460"/>
    <x v="0"/>
    <d v="2019-02-14T00:00:00"/>
    <n v="4"/>
    <s v="Aspirin"/>
    <s v="Normal"/>
    <x v="1"/>
  </r>
  <r>
    <s v="Heather Cruz"/>
    <n v="18"/>
    <x v="1"/>
    <x v="6"/>
    <x v="3"/>
    <x v="855"/>
    <n v="23"/>
    <x v="4"/>
    <n v="1"/>
    <s v="Weekday"/>
    <s v="Mid"/>
    <s v="Joseph Henson"/>
    <s v="Glover PLC"/>
    <x v="4"/>
    <n v="28261.30704"/>
    <n v="319"/>
    <x v="2"/>
    <d v="2020-11-30T00:00:00"/>
    <n v="1"/>
    <s v="Paracetamol"/>
    <s v="Normal"/>
    <x v="2"/>
  </r>
  <r>
    <s v="Sheila Woodard"/>
    <n v="18"/>
    <x v="1"/>
    <x v="3"/>
    <x v="0"/>
    <x v="543"/>
    <n v="19"/>
    <x v="0"/>
    <n v="4"/>
    <s v="Weekday"/>
    <s v="Mid"/>
    <s v="Anna Holmes"/>
    <s v="Patterson-Brown"/>
    <x v="3"/>
    <n v="29653.28413"/>
    <n v="236"/>
    <x v="2"/>
    <d v="2021-09-11T00:00:00"/>
    <n v="6"/>
    <s v="Lipitor"/>
    <s v="Abnormal"/>
    <x v="2"/>
  </r>
  <r>
    <s v="Stacy Perkins"/>
    <n v="31"/>
    <x v="0"/>
    <x v="6"/>
    <x v="5"/>
    <x v="966"/>
    <n v="29"/>
    <x v="5"/>
    <n v="2"/>
    <s v="Weekday"/>
    <s v="End"/>
    <s v="Gregory Williams"/>
    <s v="Howard, Shannon and Mahoney"/>
    <x v="1"/>
    <n v="34514.763229999997"/>
    <n v="438"/>
    <x v="1"/>
    <d v="2020-10-04T00:00:00"/>
    <n v="7"/>
    <s v="Penicillin"/>
    <s v="Inconclusive"/>
    <x v="1"/>
  </r>
  <r>
    <s v="Diane Hall"/>
    <n v="76"/>
    <x v="0"/>
    <x v="1"/>
    <x v="3"/>
    <x v="828"/>
    <n v="21"/>
    <x v="5"/>
    <n v="2"/>
    <s v="Weekday"/>
    <s v="Mid"/>
    <s v="Michael Schmidt"/>
    <s v="Petty PLC"/>
    <x v="3"/>
    <n v="39182.234120000001"/>
    <n v="165"/>
    <x v="1"/>
    <d v="2022-07-12T00:00:00"/>
    <n v="2"/>
    <s v="Paracetamol"/>
    <s v="Inconclusive"/>
    <x v="0"/>
  </r>
  <r>
    <s v="Michael Key"/>
    <n v="45"/>
    <x v="0"/>
    <x v="4"/>
    <x v="2"/>
    <x v="1195"/>
    <n v="26"/>
    <x v="4"/>
    <n v="1"/>
    <s v="Weekday"/>
    <s v="Mid"/>
    <s v="Ronald Williams"/>
    <s v="Mayer-Weaver"/>
    <x v="0"/>
    <n v="3830.6443709999999"/>
    <n v="162"/>
    <x v="2"/>
    <d v="2018-12-25T00:00:00"/>
    <n v="2"/>
    <s v="Ibuprofen"/>
    <s v="Inconclusive"/>
    <x v="1"/>
  </r>
  <r>
    <s v="Cheryl Middleton"/>
    <n v="67"/>
    <x v="0"/>
    <x v="7"/>
    <x v="0"/>
    <x v="346"/>
    <n v="30"/>
    <x v="5"/>
    <n v="2"/>
    <s v="Weekday"/>
    <s v="End"/>
    <s v="Ann Baker"/>
    <s v="Perez LLC"/>
    <x v="4"/>
    <n v="16474.443660000001"/>
    <n v="475"/>
    <x v="1"/>
    <d v="2021-04-27T00:00:00"/>
    <n v="2"/>
    <s v="Paracetamol"/>
    <s v="Normal"/>
    <x v="0"/>
  </r>
  <r>
    <s v="John Harvey"/>
    <n v="27"/>
    <x v="1"/>
    <x v="1"/>
    <x v="1"/>
    <x v="175"/>
    <n v="12"/>
    <x v="6"/>
    <n v="7"/>
    <s v="Weekend"/>
    <s v="Mid"/>
    <s v="Nathan Alexander"/>
    <s v="Sosa Inc"/>
    <x v="4"/>
    <n v="34712.290979999998"/>
    <n v="321"/>
    <x v="1"/>
    <d v="2021-12-28T00:00:00"/>
    <n v="2"/>
    <s v="Penicillin"/>
    <s v="Abnormal"/>
    <x v="1"/>
  </r>
  <r>
    <s v="Mr. John Padilla III"/>
    <n v="65"/>
    <x v="1"/>
    <x v="2"/>
    <x v="3"/>
    <x v="1019"/>
    <n v="15"/>
    <x v="0"/>
    <n v="4"/>
    <s v="Weekday"/>
    <s v="Mid"/>
    <s v="Patrick Spence"/>
    <s v="Levy, Gutierrez and Clark"/>
    <x v="3"/>
    <n v="30114.420859999998"/>
    <n v="271"/>
    <x v="0"/>
    <d v="2021-04-26T00:00:00"/>
    <n v="1"/>
    <s v="Penicillin"/>
    <s v="Inconclusive"/>
    <x v="0"/>
  </r>
  <r>
    <s v="Justin Smith"/>
    <n v="63"/>
    <x v="1"/>
    <x v="0"/>
    <x v="4"/>
    <x v="195"/>
    <n v="12"/>
    <x v="3"/>
    <n v="5"/>
    <s v="Weekday"/>
    <s v="Mid"/>
    <s v="Katelyn Barber"/>
    <s v="Gentry-Holt"/>
    <x v="1"/>
    <n v="28301.398720000001"/>
    <n v="208"/>
    <x v="1"/>
    <d v="2022-09-03T00:00:00"/>
    <n v="6"/>
    <s v="Penicillin"/>
    <s v="Normal"/>
    <x v="1"/>
  </r>
  <r>
    <s v="Anthony Miller"/>
    <n v="28"/>
    <x v="1"/>
    <x v="7"/>
    <x v="1"/>
    <x v="1427"/>
    <n v="20"/>
    <x v="1"/>
    <n v="6"/>
    <s v="Weekend"/>
    <s v="Mid"/>
    <s v="Larry Campbell"/>
    <s v="Walker, Tapia and Wilson"/>
    <x v="1"/>
    <n v="9929.3810439999997"/>
    <n v="347"/>
    <x v="1"/>
    <d v="2019-05-15T00:00:00"/>
    <n v="3"/>
    <s v="Paracetamol"/>
    <s v="Abnormal"/>
    <x v="1"/>
  </r>
  <r>
    <s v="Brian Cunningham"/>
    <n v="39"/>
    <x v="0"/>
    <x v="3"/>
    <x v="2"/>
    <x v="53"/>
    <n v="13"/>
    <x v="5"/>
    <n v="2"/>
    <s v="Weekday"/>
    <s v="Mid"/>
    <s v="Charles Hayes"/>
    <s v="Moore-Rogers"/>
    <x v="1"/>
    <n v="5782.155761"/>
    <n v="144"/>
    <x v="1"/>
    <d v="2021-08-05T00:00:00"/>
    <n v="4"/>
    <s v="Ibuprofen"/>
    <s v="Inconclusive"/>
    <x v="1"/>
  </r>
  <r>
    <s v="James Alexander"/>
    <n v="39"/>
    <x v="1"/>
    <x v="6"/>
    <x v="3"/>
    <x v="307"/>
    <n v="23"/>
    <x v="0"/>
    <n v="4"/>
    <s v="Weekday"/>
    <s v="Mid"/>
    <s v="George Robinson"/>
    <s v="Hoover-Tran"/>
    <x v="2"/>
    <n v="24058.556110000001"/>
    <n v="150"/>
    <x v="0"/>
    <d v="2020-01-24T00:00:00"/>
    <n v="5"/>
    <s v="Ibuprofen"/>
    <s v="Abnormal"/>
    <x v="1"/>
  </r>
  <r>
    <s v="Rebecca Miller"/>
    <n v="59"/>
    <x v="1"/>
    <x v="2"/>
    <x v="3"/>
    <x v="127"/>
    <n v="16"/>
    <x v="6"/>
    <n v="7"/>
    <s v="Weekend"/>
    <s v="Mid"/>
    <s v="Denise Webster"/>
    <s v="Schneider-Brown"/>
    <x v="1"/>
    <n v="18529.01226"/>
    <n v="106"/>
    <x v="0"/>
    <d v="2020-09-03T00:00:00"/>
    <n v="4"/>
    <s v="Penicillin"/>
    <s v="Abnormal"/>
    <x v="1"/>
  </r>
  <r>
    <s v="Mary Miller"/>
    <n v="30"/>
    <x v="1"/>
    <x v="7"/>
    <x v="2"/>
    <x v="44"/>
    <n v="13"/>
    <x v="6"/>
    <n v="7"/>
    <s v="Weekend"/>
    <s v="Mid"/>
    <s v="Raymond Williams"/>
    <s v="Garcia, Reeves and Morales"/>
    <x v="3"/>
    <n v="6769.8343640000003"/>
    <n v="341"/>
    <x v="1"/>
    <d v="2019-11-10T00:00:00"/>
    <n v="7"/>
    <s v="Ibuprofen"/>
    <s v="Inconclusive"/>
    <x v="1"/>
  </r>
  <r>
    <s v="Joseph Brown"/>
    <n v="65"/>
    <x v="0"/>
    <x v="7"/>
    <x v="0"/>
    <x v="1766"/>
    <n v="19"/>
    <x v="6"/>
    <n v="7"/>
    <s v="Weekend"/>
    <s v="Mid"/>
    <s v="Tanya Sharp"/>
    <s v="Ramirez, Roberts and Dawson"/>
    <x v="1"/>
    <n v="26136.312750000001"/>
    <n v="401"/>
    <x v="1"/>
    <d v="2023-03-22T00:00:00"/>
    <n v="3"/>
    <s v="Ibuprofen"/>
    <s v="Normal"/>
    <x v="0"/>
  </r>
  <r>
    <s v="Nicholas Young"/>
    <n v="54"/>
    <x v="0"/>
    <x v="3"/>
    <x v="2"/>
    <x v="1002"/>
    <n v="25"/>
    <x v="2"/>
    <n v="3"/>
    <s v="Weekday"/>
    <s v="Mid"/>
    <s v="Arthur Giles"/>
    <s v="Simmons, Clayton and Durham"/>
    <x v="1"/>
    <n v="20338.34794"/>
    <n v="436"/>
    <x v="2"/>
    <d v="2020-01-19T00:00:00"/>
    <n v="7"/>
    <s v="Ibuprofen"/>
    <s v="Abnormal"/>
    <x v="1"/>
  </r>
  <r>
    <s v="Alexis Simpson"/>
    <n v="32"/>
    <x v="1"/>
    <x v="5"/>
    <x v="0"/>
    <x v="490"/>
    <n v="9"/>
    <x v="0"/>
    <n v="4"/>
    <s v="Weekday"/>
    <s v="Mid"/>
    <s v="Terrence Cross"/>
    <s v="Yang LLC"/>
    <x v="2"/>
    <n v="52223.558149999997"/>
    <n v="136"/>
    <x v="1"/>
    <d v="2021-09-12T00:00:00"/>
    <n v="7"/>
    <s v="Lipitor"/>
    <s v="Inconclusive"/>
    <x v="1"/>
  </r>
  <r>
    <s v="Jennifer Brown"/>
    <n v="75"/>
    <x v="0"/>
    <x v="7"/>
    <x v="0"/>
    <x v="782"/>
    <n v="13"/>
    <x v="1"/>
    <n v="6"/>
    <s v="Weekend"/>
    <s v="Mid"/>
    <s v="Sarah Payne"/>
    <s v="Huang-Johnson"/>
    <x v="2"/>
    <n v="47830.327100000002"/>
    <n v="243"/>
    <x v="2"/>
    <d v="2023-05-28T00:00:00"/>
    <n v="7"/>
    <s v="Lipitor"/>
    <s v="Normal"/>
    <x v="0"/>
  </r>
  <r>
    <s v="Beth Williams"/>
    <n v="78"/>
    <x v="1"/>
    <x v="3"/>
    <x v="4"/>
    <x v="1254"/>
    <n v="16"/>
    <x v="5"/>
    <n v="2"/>
    <s v="Weekday"/>
    <s v="Mid"/>
    <s v="Angie Hawkins"/>
    <s v="Goodwin, Strong and Stevens"/>
    <x v="3"/>
    <n v="2660.7788350000001"/>
    <n v="370"/>
    <x v="2"/>
    <d v="2019-08-01T00:00:00"/>
    <n v="4"/>
    <s v="Aspirin"/>
    <s v="Inconclusive"/>
    <x v="0"/>
  </r>
  <r>
    <s v="James Chang"/>
    <n v="70"/>
    <x v="0"/>
    <x v="6"/>
    <x v="2"/>
    <x v="913"/>
    <n v="31"/>
    <x v="5"/>
    <n v="2"/>
    <s v="Weekday"/>
    <s v="End"/>
    <s v="Jennifer Diaz"/>
    <s v="Smith, Adkins and Richards"/>
    <x v="1"/>
    <n v="15027.79586"/>
    <n v="185"/>
    <x v="2"/>
    <d v="2020-01-13T00:00:00"/>
    <n v="1"/>
    <s v="Lipitor"/>
    <s v="Normal"/>
    <x v="0"/>
  </r>
  <r>
    <s v="Mr. Matthew Rivas IV"/>
    <n v="23"/>
    <x v="0"/>
    <x v="1"/>
    <x v="0"/>
    <x v="483"/>
    <n v="10"/>
    <x v="2"/>
    <n v="3"/>
    <s v="Weekday"/>
    <s v="Mid"/>
    <s v="Christine Sanchez"/>
    <s v="Smith and Sons"/>
    <x v="2"/>
    <n v="34303.448779999999"/>
    <n v="262"/>
    <x v="1"/>
    <d v="2019-04-29T00:00:00"/>
    <n v="1"/>
    <s v="Ibuprofen"/>
    <s v="Abnormal"/>
    <x v="2"/>
  </r>
  <r>
    <s v="Francisco Daniels"/>
    <n v="36"/>
    <x v="0"/>
    <x v="0"/>
    <x v="4"/>
    <x v="1764"/>
    <n v="7"/>
    <x v="2"/>
    <n v="3"/>
    <s v="Weekday"/>
    <s v="Mid"/>
    <s v="John Chung"/>
    <s v="Hodges, Miller and Kent"/>
    <x v="1"/>
    <n v="5055.1718490000003"/>
    <n v="366"/>
    <x v="0"/>
    <d v="2022-09-13T00:00:00"/>
    <n v="2"/>
    <s v="Paracetamol"/>
    <s v="Normal"/>
    <x v="1"/>
  </r>
  <r>
    <s v="Tammy Martin"/>
    <n v="51"/>
    <x v="0"/>
    <x v="2"/>
    <x v="5"/>
    <x v="1432"/>
    <n v="26"/>
    <x v="2"/>
    <n v="3"/>
    <s v="Weekday"/>
    <s v="Mid"/>
    <s v="Wanda Knox"/>
    <s v="Richardson Ltd"/>
    <x v="3"/>
    <n v="72225.890830000004"/>
    <n v="101"/>
    <x v="0"/>
    <d v="2021-06-04T00:00:00"/>
    <n v="5"/>
    <s v="Paracetamol"/>
    <s v="Inconclusive"/>
    <x v="1"/>
  </r>
  <r>
    <s v="Kimberly Brewer"/>
    <n v="44"/>
    <x v="0"/>
    <x v="4"/>
    <x v="4"/>
    <x v="283"/>
    <n v="14"/>
    <x v="2"/>
    <n v="3"/>
    <s v="Weekday"/>
    <s v="Mid"/>
    <s v="Richard Austin"/>
    <s v="Perry-Rios"/>
    <x v="4"/>
    <n v="31273.941480000001"/>
    <n v="425"/>
    <x v="1"/>
    <d v="2023-07-08T00:00:00"/>
    <n v="6"/>
    <s v="Lipitor"/>
    <s v="Inconclusive"/>
    <x v="1"/>
  </r>
  <r>
    <s v="Amanda Weeks"/>
    <n v="51"/>
    <x v="0"/>
    <x v="2"/>
    <x v="2"/>
    <x v="315"/>
    <n v="25"/>
    <x v="0"/>
    <n v="4"/>
    <s v="Weekday"/>
    <s v="Mid"/>
    <s v="Amanda Rogers"/>
    <s v="Fernandez Inc"/>
    <x v="2"/>
    <n v="20109.624019999999"/>
    <n v="412"/>
    <x v="1"/>
    <d v="2021-12-03T00:00:00"/>
    <n v="5"/>
    <s v="Penicillin"/>
    <s v="Abnormal"/>
    <x v="1"/>
  </r>
  <r>
    <s v="Barbara Woodward"/>
    <n v="59"/>
    <x v="1"/>
    <x v="7"/>
    <x v="5"/>
    <x v="921"/>
    <n v="15"/>
    <x v="3"/>
    <n v="5"/>
    <s v="Weekday"/>
    <s v="Mid"/>
    <s v="Randall Williams"/>
    <s v="King Inc"/>
    <x v="2"/>
    <n v="42060.00301"/>
    <n v="472"/>
    <x v="1"/>
    <d v="2020-05-17T00:00:00"/>
    <n v="7"/>
    <s v="Aspirin"/>
    <s v="Normal"/>
    <x v="1"/>
  </r>
  <r>
    <s v="Sheryl Sanchez"/>
    <n v="65"/>
    <x v="0"/>
    <x v="1"/>
    <x v="5"/>
    <x v="794"/>
    <n v="15"/>
    <x v="5"/>
    <n v="2"/>
    <s v="Weekday"/>
    <s v="Mid"/>
    <s v="Kelly Nelson"/>
    <s v="Martinez, Hall and Chambers"/>
    <x v="3"/>
    <n v="9517.5501260000001"/>
    <n v="237"/>
    <x v="1"/>
    <d v="2022-04-05T00:00:00"/>
    <n v="2"/>
    <s v="Penicillin"/>
    <s v="Normal"/>
    <x v="0"/>
  </r>
  <r>
    <s v="Erin Patel"/>
    <n v="18"/>
    <x v="1"/>
    <x v="6"/>
    <x v="1"/>
    <x v="1718"/>
    <n v="21"/>
    <x v="5"/>
    <n v="2"/>
    <s v="Weekday"/>
    <s v="Mid"/>
    <s v="Kathleen Aguilar"/>
    <s v="Booth-Jones"/>
    <x v="2"/>
    <n v="6099.4629770000001"/>
    <n v="418"/>
    <x v="2"/>
    <d v="2020-01-24T00:00:00"/>
    <n v="5"/>
    <s v="Aspirin"/>
    <s v="Normal"/>
    <x v="2"/>
  </r>
  <r>
    <s v="Timothy Rodriguez"/>
    <n v="48"/>
    <x v="0"/>
    <x v="7"/>
    <x v="0"/>
    <x v="1430"/>
    <n v="23"/>
    <x v="5"/>
    <n v="2"/>
    <s v="Weekday"/>
    <s v="Mid"/>
    <s v="David Carter"/>
    <s v="Yang and Sons"/>
    <x v="3"/>
    <n v="59189.673569999999"/>
    <n v="337"/>
    <x v="1"/>
    <d v="2019-07-30T00:00:00"/>
    <n v="2"/>
    <s v="Lipitor"/>
    <s v="Normal"/>
    <x v="1"/>
  </r>
  <r>
    <s v="Nancy Frost"/>
    <n v="70"/>
    <x v="1"/>
    <x v="6"/>
    <x v="1"/>
    <x v="819"/>
    <n v="13"/>
    <x v="6"/>
    <n v="7"/>
    <s v="Weekend"/>
    <s v="Mid"/>
    <s v="Jeremiah Salazar"/>
    <s v="Williams Ltd"/>
    <x v="0"/>
    <n v="40673.052190000002"/>
    <n v="113"/>
    <x v="2"/>
    <d v="2019-02-05T00:00:00"/>
    <n v="2"/>
    <s v="Aspirin"/>
    <s v="Abnormal"/>
    <x v="0"/>
  </r>
  <r>
    <s v="James Owens"/>
    <n v="77"/>
    <x v="0"/>
    <x v="2"/>
    <x v="5"/>
    <x v="705"/>
    <n v="9"/>
    <x v="5"/>
    <n v="2"/>
    <s v="Weekday"/>
    <s v="Mid"/>
    <s v="Darlene Lambert"/>
    <s v="Smith, Harris and Brown"/>
    <x v="0"/>
    <n v="29671.719079999999"/>
    <n v="133"/>
    <x v="1"/>
    <d v="2019-07-17T00:00:00"/>
    <n v="3"/>
    <s v="Aspirin"/>
    <s v="Abnormal"/>
    <x v="0"/>
  </r>
  <r>
    <s v="Krista Atkinson"/>
    <n v="63"/>
    <x v="0"/>
    <x v="2"/>
    <x v="0"/>
    <x v="467"/>
    <n v="16"/>
    <x v="2"/>
    <n v="3"/>
    <s v="Weekday"/>
    <s v="Mid"/>
    <s v="Dustin House"/>
    <s v="Gordon-Tran"/>
    <x v="3"/>
    <n v="59484.488429999998"/>
    <n v="413"/>
    <x v="1"/>
    <d v="2019-10-25T00:00:00"/>
    <n v="5"/>
    <s v="Ibuprofen"/>
    <s v="Inconclusive"/>
    <x v="1"/>
  </r>
  <r>
    <s v="John Oneill"/>
    <n v="31"/>
    <x v="1"/>
    <x v="5"/>
    <x v="0"/>
    <x v="450"/>
    <n v="16"/>
    <x v="3"/>
    <n v="5"/>
    <s v="Weekday"/>
    <s v="Mid"/>
    <s v="Travis Gibbs"/>
    <s v="Dunn Ltd"/>
    <x v="2"/>
    <n v="59945.961990000003"/>
    <n v="455"/>
    <x v="1"/>
    <d v="2019-09-03T00:00:00"/>
    <n v="2"/>
    <s v="Paracetamol"/>
    <s v="Abnormal"/>
    <x v="1"/>
  </r>
  <r>
    <s v="Gregory King"/>
    <n v="54"/>
    <x v="1"/>
    <x v="7"/>
    <x v="1"/>
    <x v="1658"/>
    <n v="17"/>
    <x v="3"/>
    <n v="5"/>
    <s v="Weekday"/>
    <s v="Mid"/>
    <s v="Matthew Myers"/>
    <s v="Oconnell, Miles and Harris"/>
    <x v="3"/>
    <n v="7546.9914010000002"/>
    <n v="361"/>
    <x v="2"/>
    <d v="2020-05-11T00:00:00"/>
    <n v="1"/>
    <s v="Penicillin"/>
    <s v="Normal"/>
    <x v="1"/>
  </r>
  <r>
    <s v="Mike Turner"/>
    <n v="62"/>
    <x v="1"/>
    <x v="4"/>
    <x v="2"/>
    <x v="1184"/>
    <n v="16"/>
    <x v="2"/>
    <n v="3"/>
    <s v="Weekday"/>
    <s v="Mid"/>
    <s v="Richard Stevenson"/>
    <s v="Huff-Colon"/>
    <x v="2"/>
    <n v="16325.036120000001"/>
    <n v="224"/>
    <x v="2"/>
    <d v="2021-06-22T00:00:00"/>
    <n v="2"/>
    <s v="Penicillin"/>
    <s v="Abnormal"/>
    <x v="1"/>
  </r>
  <r>
    <s v="Jesse Edwards"/>
    <n v="44"/>
    <x v="1"/>
    <x v="2"/>
    <x v="1"/>
    <x v="1583"/>
    <n v="11"/>
    <x v="4"/>
    <n v="1"/>
    <s v="Weekday"/>
    <s v="Mid"/>
    <s v="Terry Clayton"/>
    <s v="Burch-Thompson"/>
    <x v="1"/>
    <n v="42419.801140000003"/>
    <n v="361"/>
    <x v="2"/>
    <d v="2023-09-18T00:00:00"/>
    <n v="1"/>
    <s v="Ibuprofen"/>
    <s v="Normal"/>
    <x v="1"/>
  </r>
  <r>
    <s v="Joseph Smith"/>
    <n v="30"/>
    <x v="1"/>
    <x v="1"/>
    <x v="0"/>
    <x v="1120"/>
    <n v="27"/>
    <x v="3"/>
    <n v="5"/>
    <s v="Weekday"/>
    <s v="End"/>
    <s v="Rachel Baker"/>
    <s v="Archer Ltd"/>
    <x v="4"/>
    <n v="9412.0889009999992"/>
    <n v="494"/>
    <x v="1"/>
    <d v="2020-01-01T00:00:00"/>
    <n v="3"/>
    <s v="Lipitor"/>
    <s v="Abnormal"/>
    <x v="1"/>
  </r>
  <r>
    <s v="Ronald Lee"/>
    <n v="32"/>
    <x v="1"/>
    <x v="1"/>
    <x v="1"/>
    <x v="1774"/>
    <n v="7"/>
    <x v="1"/>
    <n v="6"/>
    <s v="Weekend"/>
    <s v="Mid"/>
    <s v="Patricia Santos"/>
    <s v="Stewart-Richards"/>
    <x v="4"/>
    <n v="36942.974289999998"/>
    <n v="221"/>
    <x v="0"/>
    <d v="2023-01-07T00:00:00"/>
    <n v="6"/>
    <s v="Penicillin"/>
    <s v="Abnormal"/>
    <x v="1"/>
  </r>
  <r>
    <s v="Thomas Cruz"/>
    <n v="66"/>
    <x v="0"/>
    <x v="7"/>
    <x v="2"/>
    <x v="42"/>
    <n v="3"/>
    <x v="3"/>
    <n v="5"/>
    <s v="Weekday"/>
    <s v="Start"/>
    <s v="Jasmin Jackson"/>
    <s v="Watson Ltd"/>
    <x v="2"/>
    <n v="24065.959739999998"/>
    <n v="361"/>
    <x v="2"/>
    <d v="2023-03-22T00:00:00"/>
    <n v="3"/>
    <s v="Paracetamol"/>
    <s v="Abnormal"/>
    <x v="0"/>
  </r>
  <r>
    <s v="Julia Coleman"/>
    <n v="66"/>
    <x v="0"/>
    <x v="4"/>
    <x v="3"/>
    <x v="513"/>
    <n v="8"/>
    <x v="5"/>
    <n v="2"/>
    <s v="Weekday"/>
    <s v="Mid"/>
    <s v="Patrick Schroeder"/>
    <s v="Martinez LLC"/>
    <x v="3"/>
    <n v="26371.804499999998"/>
    <n v="172"/>
    <x v="0"/>
    <d v="2022-11-17T00:00:00"/>
    <n v="4"/>
    <s v="Aspirin"/>
    <s v="Inconclusive"/>
    <x v="0"/>
  </r>
  <r>
    <s v="Eric Martinez"/>
    <n v="33"/>
    <x v="0"/>
    <x v="6"/>
    <x v="2"/>
    <x v="1775"/>
    <n v="4"/>
    <x v="6"/>
    <n v="7"/>
    <s v="Weekend"/>
    <s v="Start"/>
    <s v="Mrs. Lindsey Garcia DDS"/>
    <s v="Davis, Phillips and West"/>
    <x v="4"/>
    <n v="6573.0175680000002"/>
    <n v="476"/>
    <x v="0"/>
    <d v="2022-09-04T00:00:00"/>
    <n v="7"/>
    <s v="Ibuprofen"/>
    <s v="Inconclusive"/>
    <x v="1"/>
  </r>
  <r>
    <s v="Joseph Smith"/>
    <n v="18"/>
    <x v="1"/>
    <x v="4"/>
    <x v="2"/>
    <x v="243"/>
    <n v="24"/>
    <x v="0"/>
    <n v="4"/>
    <s v="Weekday"/>
    <s v="Mid"/>
    <s v="Tanya Mccarty"/>
    <s v="Graves Inc"/>
    <x v="4"/>
    <n v="5153.5572000000002"/>
    <n v="350"/>
    <x v="0"/>
    <d v="2023-08-30T00:00:00"/>
    <n v="3"/>
    <s v="Ibuprofen"/>
    <s v="Abnormal"/>
    <x v="2"/>
  </r>
  <r>
    <s v="Jonathan Cunningham"/>
    <n v="60"/>
    <x v="1"/>
    <x v="0"/>
    <x v="0"/>
    <x v="388"/>
    <n v="9"/>
    <x v="4"/>
    <n v="1"/>
    <s v="Weekday"/>
    <s v="Mid"/>
    <s v="Pamela Reyes"/>
    <s v="Cisneros, Willis and Owen"/>
    <x v="1"/>
    <n v="7821.4279210000004"/>
    <n v="312"/>
    <x v="2"/>
    <d v="2020-11-27T00:00:00"/>
    <n v="5"/>
    <s v="Penicillin"/>
    <s v="Inconclusive"/>
    <x v="1"/>
  </r>
  <r>
    <s v="Latasha Wright"/>
    <n v="41"/>
    <x v="0"/>
    <x v="7"/>
    <x v="0"/>
    <x v="268"/>
    <n v="31"/>
    <x v="1"/>
    <n v="6"/>
    <s v="Weekend"/>
    <s v="End"/>
    <s v="Leslie Gardner"/>
    <s v="Martin-Thomas"/>
    <x v="1"/>
    <n v="6314.6238679999997"/>
    <n v="476"/>
    <x v="1"/>
    <d v="2020-11-18T00:00:00"/>
    <n v="3"/>
    <s v="Paracetamol"/>
    <s v="Abnormal"/>
    <x v="1"/>
  </r>
  <r>
    <s v="Lacey Miller"/>
    <n v="69"/>
    <x v="1"/>
    <x v="5"/>
    <x v="4"/>
    <x v="519"/>
    <n v="10"/>
    <x v="4"/>
    <n v="1"/>
    <s v="Weekday"/>
    <s v="Mid"/>
    <s v="Tyler Jones"/>
    <s v="Lester PLC"/>
    <x v="1"/>
    <n v="17784.36361"/>
    <n v="178"/>
    <x v="0"/>
    <d v="2020-02-17T00:00:00"/>
    <n v="1"/>
    <s v="Ibuprofen"/>
    <s v="Abnormal"/>
    <x v="0"/>
  </r>
  <r>
    <s v="Dakota Browning"/>
    <n v="47"/>
    <x v="1"/>
    <x v="6"/>
    <x v="1"/>
    <x v="122"/>
    <n v="16"/>
    <x v="0"/>
    <n v="4"/>
    <s v="Weekday"/>
    <s v="Mid"/>
    <s v="Luis Riley"/>
    <s v="Clark, Hall and Chan"/>
    <x v="1"/>
    <n v="31212.982830000001"/>
    <n v="360"/>
    <x v="2"/>
    <d v="2020-07-17T00:00:00"/>
    <n v="5"/>
    <s v="Lipitor"/>
    <s v="Abnormal"/>
    <x v="1"/>
  </r>
  <r>
    <s v="Beth Elliott"/>
    <n v="72"/>
    <x v="1"/>
    <x v="2"/>
    <x v="3"/>
    <x v="21"/>
    <n v="12"/>
    <x v="4"/>
    <n v="1"/>
    <s v="Weekday"/>
    <s v="Mid"/>
    <s v="Zachary Wong"/>
    <s v="Smith, Cox and Combs"/>
    <x v="3"/>
    <n v="10984.34634"/>
    <n v="180"/>
    <x v="2"/>
    <d v="2022-12-16T00:00:00"/>
    <n v="5"/>
    <s v="Penicillin"/>
    <s v="Normal"/>
    <x v="0"/>
  </r>
  <r>
    <s v="Andrea Miller"/>
    <n v="83"/>
    <x v="1"/>
    <x v="6"/>
    <x v="3"/>
    <x v="1421"/>
    <n v="20"/>
    <x v="2"/>
    <n v="3"/>
    <s v="Weekday"/>
    <s v="Mid"/>
    <s v="Richard Wade"/>
    <s v="Mathis, Andersen and Black"/>
    <x v="0"/>
    <n v="23452.657190000002"/>
    <n v="138"/>
    <x v="1"/>
    <d v="2023-10-09T00:00:00"/>
    <n v="1"/>
    <s v="Penicillin"/>
    <s v="Normal"/>
    <x v="0"/>
  </r>
  <r>
    <s v="Timothy Hernandez"/>
    <n v="54"/>
    <x v="1"/>
    <x v="6"/>
    <x v="4"/>
    <x v="1549"/>
    <n v="22"/>
    <x v="3"/>
    <n v="5"/>
    <s v="Weekday"/>
    <s v="Mid"/>
    <s v="Katherine Brooks"/>
    <s v="Jones-Kent"/>
    <x v="3"/>
    <n v="27326.81149"/>
    <n v="301"/>
    <x v="1"/>
    <d v="2023-09-30T00:00:00"/>
    <n v="6"/>
    <s v="Ibuprofen"/>
    <s v="Abnormal"/>
    <x v="1"/>
  </r>
  <r>
    <s v="Chelsey Howard"/>
    <n v="34"/>
    <x v="1"/>
    <x v="6"/>
    <x v="1"/>
    <x v="910"/>
    <n v="26"/>
    <x v="6"/>
    <n v="7"/>
    <s v="Weekend"/>
    <s v="Mid"/>
    <s v="Mason Bennett"/>
    <s v="Thomas, Wilson and Kelly"/>
    <x v="1"/>
    <n v="37679.975200000001"/>
    <n v="372"/>
    <x v="2"/>
    <d v="2020-05-02T00:00:00"/>
    <n v="6"/>
    <s v="Lipitor"/>
    <s v="Normal"/>
    <x v="1"/>
  </r>
  <r>
    <s v="Jorge Schultz"/>
    <n v="84"/>
    <x v="1"/>
    <x v="1"/>
    <x v="4"/>
    <x v="1007"/>
    <n v="5"/>
    <x v="3"/>
    <n v="5"/>
    <s v="Weekday"/>
    <s v="Mid"/>
    <s v="Marie Warren"/>
    <s v="Mclaughlin-Allen"/>
    <x v="1"/>
    <n v="21047.74221"/>
    <n v="310"/>
    <x v="2"/>
    <d v="2019-07-30T00:00:00"/>
    <n v="2"/>
    <s v="Ibuprofen"/>
    <s v="Inconclusive"/>
    <x v="0"/>
  </r>
  <r>
    <s v="Philip Thomas"/>
    <n v="67"/>
    <x v="0"/>
    <x v="2"/>
    <x v="4"/>
    <x v="320"/>
    <n v="24"/>
    <x v="6"/>
    <n v="7"/>
    <s v="Weekend"/>
    <s v="Mid"/>
    <s v="Brandon Houston"/>
    <s v="Osborn, Cole and Shea"/>
    <x v="1"/>
    <n v="27248.5056"/>
    <n v="465"/>
    <x v="1"/>
    <d v="2022-08-17T00:00:00"/>
    <n v="3"/>
    <s v="Penicillin"/>
    <s v="Inconclusive"/>
    <x v="0"/>
  </r>
  <r>
    <s v="Joseph Cunningham"/>
    <n v="57"/>
    <x v="1"/>
    <x v="5"/>
    <x v="3"/>
    <x v="1745"/>
    <n v="30"/>
    <x v="5"/>
    <n v="2"/>
    <s v="Weekday"/>
    <s v="End"/>
    <s v="Theresa Larson"/>
    <s v="Jones LLC"/>
    <x v="1"/>
    <n v="28183.523420000001"/>
    <n v="205"/>
    <x v="0"/>
    <d v="2019-05-09T00:00:00"/>
    <n v="4"/>
    <s v="Ibuprofen"/>
    <s v="Inconclusive"/>
    <x v="1"/>
  </r>
  <r>
    <s v="WilliaMaleYates"/>
    <n v="75"/>
    <x v="0"/>
    <x v="0"/>
    <x v="3"/>
    <x v="101"/>
    <n v="28"/>
    <x v="4"/>
    <n v="1"/>
    <s v="Weekday"/>
    <s v="End"/>
    <s v="Katherine Roberts"/>
    <s v="Young Ltd"/>
    <x v="0"/>
    <n v="17383.954280000002"/>
    <n v="177"/>
    <x v="1"/>
    <d v="2021-01-23T00:00:00"/>
    <n v="6"/>
    <s v="Lipitor"/>
    <s v="Normal"/>
    <x v="0"/>
  </r>
  <r>
    <s v="Linda Rowe"/>
    <n v="71"/>
    <x v="0"/>
    <x v="1"/>
    <x v="0"/>
    <x v="49"/>
    <n v="14"/>
    <x v="3"/>
    <n v="5"/>
    <s v="Weekday"/>
    <s v="Mid"/>
    <s v="Jesus Sims"/>
    <s v="Long, Decker and Garcia"/>
    <x v="0"/>
    <n v="20442.65842"/>
    <n v="221"/>
    <x v="1"/>
    <d v="2019-07-12T00:00:00"/>
    <n v="5"/>
    <s v="Ibuprofen"/>
    <s v="Abnormal"/>
    <x v="0"/>
  </r>
  <r>
    <s v="Aaron Patel"/>
    <n v="83"/>
    <x v="1"/>
    <x v="0"/>
    <x v="5"/>
    <x v="963"/>
    <n v="16"/>
    <x v="1"/>
    <n v="6"/>
    <s v="Weekend"/>
    <s v="Mid"/>
    <s v="Scott Alvarado"/>
    <s v="Barrera Group"/>
    <x v="2"/>
    <n v="37026.245080000001"/>
    <n v="319"/>
    <x v="1"/>
    <d v="2022-04-27T00:00:00"/>
    <n v="3"/>
    <s v="Penicillin"/>
    <s v="Abnormal"/>
    <x v="0"/>
  </r>
  <r>
    <s v="Catherine White"/>
    <n v="55"/>
    <x v="0"/>
    <x v="5"/>
    <x v="2"/>
    <x v="1374"/>
    <n v="6"/>
    <x v="2"/>
    <n v="3"/>
    <s v="Weekday"/>
    <s v="Mid"/>
    <s v="Jennifer Mooney"/>
    <s v="Hatfield-Rivera"/>
    <x v="2"/>
    <n v="16746.438269999999"/>
    <n v="437"/>
    <x v="0"/>
    <d v="2019-11-13T00:00:00"/>
    <n v="3"/>
    <s v="Penicillin"/>
    <s v="Normal"/>
    <x v="1"/>
  </r>
  <r>
    <s v="Wesley Lewis"/>
    <n v="19"/>
    <x v="0"/>
    <x v="2"/>
    <x v="1"/>
    <x v="658"/>
    <n v="23"/>
    <x v="3"/>
    <n v="5"/>
    <s v="Weekday"/>
    <s v="Mid"/>
    <s v="Timothy Lara"/>
    <s v="Garza, Holland and Joyce"/>
    <x v="1"/>
    <n v="27526.617610000001"/>
    <n v="251"/>
    <x v="1"/>
    <d v="2019-08-28T00:00:00"/>
    <n v="3"/>
    <s v="Aspirin"/>
    <s v="Abnormal"/>
    <x v="2"/>
  </r>
  <r>
    <s v="Michael Andrews"/>
    <n v="19"/>
    <x v="0"/>
    <x v="6"/>
    <x v="2"/>
    <x v="1315"/>
    <n v="18"/>
    <x v="3"/>
    <n v="5"/>
    <s v="Weekday"/>
    <s v="Mid"/>
    <s v="Benjamin Fields"/>
    <s v="Acevedo, Rojas and Smith"/>
    <x v="2"/>
    <n v="12117.693380000001"/>
    <n v="444"/>
    <x v="1"/>
    <d v="2022-12-14T00:00:00"/>
    <n v="3"/>
    <s v="Penicillin"/>
    <s v="Normal"/>
    <x v="2"/>
  </r>
  <r>
    <s v="Jeffrey Mcdonald"/>
    <n v="75"/>
    <x v="1"/>
    <x v="5"/>
    <x v="0"/>
    <x v="551"/>
    <n v="20"/>
    <x v="3"/>
    <n v="5"/>
    <s v="Weekday"/>
    <s v="Mid"/>
    <s v="Darrell Frank"/>
    <s v="Johnson-Diaz"/>
    <x v="1"/>
    <n v="34505.656719999999"/>
    <n v="270"/>
    <x v="1"/>
    <d v="2020-12-07T00:00:00"/>
    <n v="1"/>
    <s v="Penicillin"/>
    <s v="Normal"/>
    <x v="0"/>
  </r>
  <r>
    <s v="Derrick Robertson"/>
    <n v="29"/>
    <x v="1"/>
    <x v="5"/>
    <x v="3"/>
    <x v="281"/>
    <n v="25"/>
    <x v="0"/>
    <n v="4"/>
    <s v="Weekday"/>
    <s v="Mid"/>
    <s v="Paula Lynch"/>
    <s v="Herrera-Stewart"/>
    <x v="2"/>
    <n v="11697.802009999999"/>
    <n v="229"/>
    <x v="1"/>
    <d v="2019-05-05T00:00:00"/>
    <n v="7"/>
    <s v="Lipitor"/>
    <s v="Abnormal"/>
    <x v="1"/>
  </r>
  <r>
    <s v="Cindy Robinson"/>
    <n v="62"/>
    <x v="0"/>
    <x v="7"/>
    <x v="1"/>
    <x v="105"/>
    <n v="11"/>
    <x v="1"/>
    <n v="6"/>
    <s v="Weekend"/>
    <s v="Mid"/>
    <s v="Ashley Dean"/>
    <s v="Rodriguez-Cox"/>
    <x v="3"/>
    <n v="24127.407019999999"/>
    <n v="422"/>
    <x v="2"/>
    <d v="2023-04-08T00:00:00"/>
    <n v="6"/>
    <s v="Paracetamol"/>
    <s v="Abnormal"/>
    <x v="1"/>
  </r>
  <r>
    <s v="Stephanie Huang"/>
    <n v="82"/>
    <x v="0"/>
    <x v="1"/>
    <x v="5"/>
    <x v="722"/>
    <n v="31"/>
    <x v="5"/>
    <n v="2"/>
    <s v="Weekday"/>
    <s v="End"/>
    <s v="Michelle Gonzales"/>
    <s v="Vaughn LLC"/>
    <x v="3"/>
    <n v="3579.542128"/>
    <n v="487"/>
    <x v="0"/>
    <d v="2020-03-31T00:00:00"/>
    <n v="2"/>
    <s v="Paracetamol"/>
    <s v="Inconclusive"/>
    <x v="0"/>
  </r>
  <r>
    <s v="Bradley Macias II"/>
    <n v="77"/>
    <x v="0"/>
    <x v="6"/>
    <x v="3"/>
    <x v="1572"/>
    <n v="11"/>
    <x v="6"/>
    <n v="7"/>
    <s v="Weekend"/>
    <s v="Mid"/>
    <s v="Frank Martinez"/>
    <s v="Wood and Sons"/>
    <x v="3"/>
    <n v="16035.230380000001"/>
    <n v="102"/>
    <x v="1"/>
    <d v="2022-09-14T00:00:00"/>
    <n v="3"/>
    <s v="Lipitor"/>
    <s v="Abnormal"/>
    <x v="0"/>
  </r>
  <r>
    <s v="Vicki Carter"/>
    <n v="67"/>
    <x v="1"/>
    <x v="7"/>
    <x v="5"/>
    <x v="1650"/>
    <n v="4"/>
    <x v="6"/>
    <n v="7"/>
    <s v="Weekend"/>
    <s v="Start"/>
    <s v="Sergio Carey"/>
    <s v="Stewart-Rogers"/>
    <x v="4"/>
    <n v="29211.775829999999"/>
    <n v="459"/>
    <x v="0"/>
    <d v="2022-12-25T00:00:00"/>
    <n v="7"/>
    <s v="Paracetamol"/>
    <s v="Normal"/>
    <x v="0"/>
  </r>
  <r>
    <s v="Andrea Murray"/>
    <n v="63"/>
    <x v="1"/>
    <x v="4"/>
    <x v="0"/>
    <x v="64"/>
    <n v="13"/>
    <x v="6"/>
    <n v="7"/>
    <s v="Weekend"/>
    <s v="Mid"/>
    <s v="Michael Hart"/>
    <s v="Robinson Group"/>
    <x v="4"/>
    <n v="47105.36722"/>
    <n v="362"/>
    <x v="1"/>
    <d v="2021-06-26T00:00:00"/>
    <n v="6"/>
    <s v="Ibuprofen"/>
    <s v="Normal"/>
    <x v="1"/>
  </r>
  <r>
    <s v="Jennifer Ayers"/>
    <n v="71"/>
    <x v="1"/>
    <x v="5"/>
    <x v="4"/>
    <x v="1705"/>
    <n v="28"/>
    <x v="3"/>
    <n v="5"/>
    <s v="Weekday"/>
    <s v="End"/>
    <s v="Michael Brown"/>
    <s v="Jones Group"/>
    <x v="1"/>
    <n v="30746.227080000001"/>
    <n v="470"/>
    <x v="0"/>
    <d v="2020-03-04T00:00:00"/>
    <n v="3"/>
    <s v="Paracetamol"/>
    <s v="Abnormal"/>
    <x v="0"/>
  </r>
  <r>
    <s v="Dr. Ryan Lee"/>
    <n v="35"/>
    <x v="1"/>
    <x v="4"/>
    <x v="4"/>
    <x v="423"/>
    <n v="11"/>
    <x v="4"/>
    <n v="1"/>
    <s v="Weekday"/>
    <s v="Mid"/>
    <s v="Ruben Thomas"/>
    <s v="Brown, Sandoval and Brown"/>
    <x v="3"/>
    <n v="6967.146162"/>
    <n v="105"/>
    <x v="1"/>
    <d v="2019-11-25T00:00:00"/>
    <n v="1"/>
    <s v="Lipitor"/>
    <s v="Inconclusive"/>
    <x v="1"/>
  </r>
  <r>
    <s v="Cynthia Smith"/>
    <n v="43"/>
    <x v="1"/>
    <x v="1"/>
    <x v="5"/>
    <x v="552"/>
    <n v="16"/>
    <x v="6"/>
    <n v="7"/>
    <s v="Weekend"/>
    <s v="Mid"/>
    <s v="Walter Lucas DVM"/>
    <s v="Harris and Sons"/>
    <x v="2"/>
    <n v="36464.602939999997"/>
    <n v="239"/>
    <x v="0"/>
    <d v="2019-06-17T00:00:00"/>
    <n v="1"/>
    <s v="Aspirin"/>
    <s v="Inconclusive"/>
    <x v="1"/>
  </r>
  <r>
    <s v="Emily Grant"/>
    <n v="38"/>
    <x v="1"/>
    <x v="4"/>
    <x v="2"/>
    <x v="88"/>
    <n v="17"/>
    <x v="0"/>
    <n v="4"/>
    <s v="Weekday"/>
    <s v="Mid"/>
    <s v="Brian Adams"/>
    <s v="Miller LLC"/>
    <x v="2"/>
    <n v="24835.62326"/>
    <n v="409"/>
    <x v="2"/>
    <d v="2022-04-09T00:00:00"/>
    <n v="6"/>
    <s v="Aspirin"/>
    <s v="Abnormal"/>
    <x v="1"/>
  </r>
  <r>
    <s v="Aimee Farmer"/>
    <n v="38"/>
    <x v="1"/>
    <x v="3"/>
    <x v="0"/>
    <x v="312"/>
    <n v="30"/>
    <x v="5"/>
    <n v="2"/>
    <s v="Weekday"/>
    <s v="End"/>
    <s v="Rebecca Perez"/>
    <s v="Watson-Hayes"/>
    <x v="0"/>
    <n v="3360.4400059999998"/>
    <n v="369"/>
    <x v="2"/>
    <d v="2019-08-25T00:00:00"/>
    <n v="7"/>
    <s v="Ibuprofen"/>
    <s v="Abnormal"/>
    <x v="1"/>
  </r>
  <r>
    <s v="April Harris"/>
    <n v="54"/>
    <x v="1"/>
    <x v="6"/>
    <x v="5"/>
    <x v="460"/>
    <n v="16"/>
    <x v="6"/>
    <n v="7"/>
    <s v="Weekend"/>
    <s v="Mid"/>
    <s v="Kristin Pham"/>
    <s v="Lucas, Fox and Hall"/>
    <x v="1"/>
    <n v="11113.476430000001"/>
    <n v="475"/>
    <x v="1"/>
    <d v="2023-08-15T00:00:00"/>
    <n v="2"/>
    <s v="Paracetamol"/>
    <s v="Inconclusive"/>
    <x v="1"/>
  </r>
  <r>
    <s v="Craig Galloway"/>
    <n v="81"/>
    <x v="0"/>
    <x v="6"/>
    <x v="4"/>
    <x v="538"/>
    <n v="22"/>
    <x v="3"/>
    <n v="5"/>
    <s v="Weekday"/>
    <s v="Mid"/>
    <s v="Stephanie Cox"/>
    <s v="Moore PLC"/>
    <x v="3"/>
    <n v="18014.430479999999"/>
    <n v="378"/>
    <x v="0"/>
    <d v="2019-03-26T00:00:00"/>
    <n v="2"/>
    <s v="Ibuprofen"/>
    <s v="Abnormal"/>
    <x v="0"/>
  </r>
  <r>
    <s v="Stephen Casey"/>
    <n v="71"/>
    <x v="0"/>
    <x v="2"/>
    <x v="0"/>
    <x v="1538"/>
    <n v="25"/>
    <x v="1"/>
    <n v="6"/>
    <s v="Weekend"/>
    <s v="Mid"/>
    <s v="Robert Hardy"/>
    <s v="Bishop, Gordon and Garcia"/>
    <x v="4"/>
    <n v="40346.954360000003"/>
    <n v="390"/>
    <x v="2"/>
    <d v="2023-03-26T00:00:00"/>
    <n v="7"/>
    <s v="Penicillin"/>
    <s v="Inconclusive"/>
    <x v="0"/>
  </r>
  <r>
    <s v="Jeremy Garcia"/>
    <n v="31"/>
    <x v="0"/>
    <x v="2"/>
    <x v="2"/>
    <x v="717"/>
    <n v="1"/>
    <x v="2"/>
    <n v="3"/>
    <s v="Weekday"/>
    <s v="Start"/>
    <s v="Tyler Rush"/>
    <s v="Silva Ltd"/>
    <x v="2"/>
    <n v="17077.134859999998"/>
    <n v="233"/>
    <x v="2"/>
    <d v="2021-12-14T00:00:00"/>
    <n v="2"/>
    <s v="Lipitor"/>
    <s v="Normal"/>
    <x v="1"/>
  </r>
  <r>
    <s v="Mr. Dustin Thomas"/>
    <n v="37"/>
    <x v="0"/>
    <x v="4"/>
    <x v="4"/>
    <x v="1194"/>
    <n v="27"/>
    <x v="0"/>
    <n v="4"/>
    <s v="Weekday"/>
    <s v="End"/>
    <s v="Matthew Marks"/>
    <s v="Cooper-Peterson"/>
    <x v="2"/>
    <n v="19405.705259999999"/>
    <n v="206"/>
    <x v="0"/>
    <d v="2020-03-12T00:00:00"/>
    <n v="4"/>
    <s v="Penicillin"/>
    <s v="Normal"/>
    <x v="1"/>
  </r>
  <r>
    <s v="Tiffany Smith"/>
    <n v="72"/>
    <x v="0"/>
    <x v="5"/>
    <x v="1"/>
    <x v="7"/>
    <n v="16"/>
    <x v="0"/>
    <n v="4"/>
    <s v="Weekday"/>
    <s v="Mid"/>
    <s v="Jessica Ayers"/>
    <s v="Clark, Schwartz and Wood"/>
    <x v="0"/>
    <n v="25991.01482"/>
    <n v="431"/>
    <x v="0"/>
    <d v="2019-06-06T00:00:00"/>
    <n v="4"/>
    <s v="Lipitor"/>
    <s v="Abnormal"/>
    <x v="0"/>
  </r>
  <r>
    <s v="Kyle Rivera"/>
    <n v="67"/>
    <x v="1"/>
    <x v="3"/>
    <x v="0"/>
    <x v="721"/>
    <n v="16"/>
    <x v="0"/>
    <n v="4"/>
    <s v="Weekday"/>
    <s v="Mid"/>
    <s v="Christie Kelly"/>
    <s v="Harris, Reese and Willis"/>
    <x v="4"/>
    <n v="23899.373220000001"/>
    <n v="342"/>
    <x v="1"/>
    <d v="2020-05-15T00:00:00"/>
    <n v="5"/>
    <s v="Penicillin"/>
    <s v="Abnormal"/>
    <x v="0"/>
  </r>
  <r>
    <s v="Luke Kelly"/>
    <n v="81"/>
    <x v="0"/>
    <x v="0"/>
    <x v="3"/>
    <x v="924"/>
    <n v="17"/>
    <x v="5"/>
    <n v="2"/>
    <s v="Weekday"/>
    <s v="Mid"/>
    <s v="Timothy Fox"/>
    <s v="Tucker-Hernandez"/>
    <x v="1"/>
    <n v="38641.290569999997"/>
    <n v="246"/>
    <x v="0"/>
    <d v="2019-10-04T00:00:00"/>
    <n v="5"/>
    <s v="Lipitor"/>
    <s v="Normal"/>
    <x v="0"/>
  </r>
  <r>
    <s v="Victor Douglas"/>
    <n v="18"/>
    <x v="0"/>
    <x v="7"/>
    <x v="5"/>
    <x v="203"/>
    <n v="10"/>
    <x v="1"/>
    <n v="6"/>
    <s v="Weekend"/>
    <s v="Mid"/>
    <s v="Shirley Nelson"/>
    <s v="Mack, Smith and Ward"/>
    <x v="3"/>
    <n v="15901.32422"/>
    <n v="186"/>
    <x v="1"/>
    <d v="2018-12-03T00:00:00"/>
    <n v="1"/>
    <s v="Lipitor"/>
    <s v="Inconclusive"/>
    <x v="2"/>
  </r>
  <r>
    <s v="Jane Anderson"/>
    <n v="54"/>
    <x v="0"/>
    <x v="4"/>
    <x v="2"/>
    <x v="1061"/>
    <n v="15"/>
    <x v="4"/>
    <n v="1"/>
    <s v="Weekday"/>
    <s v="Mid"/>
    <s v="Susan Ramos DDS"/>
    <s v="Perez-Wilcox"/>
    <x v="2"/>
    <n v="20308.68633"/>
    <n v="318"/>
    <x v="0"/>
    <d v="2023-05-17T00:00:00"/>
    <n v="3"/>
    <s v="Lipitor"/>
    <s v="Normal"/>
    <x v="1"/>
  </r>
  <r>
    <s v="Timothy Sharp"/>
    <n v="66"/>
    <x v="0"/>
    <x v="7"/>
    <x v="4"/>
    <x v="66"/>
    <n v="31"/>
    <x v="0"/>
    <n v="4"/>
    <s v="Weekday"/>
    <s v="End"/>
    <s v="Willie Walker"/>
    <s v="Little, Johnson and Lynch"/>
    <x v="2"/>
    <n v="15090.57393"/>
    <n v="292"/>
    <x v="1"/>
    <d v="2021-01-02T00:00:00"/>
    <n v="6"/>
    <s v="Lipitor"/>
    <s v="Abnormal"/>
    <x v="0"/>
  </r>
  <r>
    <s v="Laura Newman"/>
    <n v="43"/>
    <x v="1"/>
    <x v="1"/>
    <x v="3"/>
    <x v="1102"/>
    <n v="31"/>
    <x v="3"/>
    <n v="5"/>
    <s v="Weekday"/>
    <s v="End"/>
    <s v="Jennifer Robinson"/>
    <s v="Wallace PLC"/>
    <x v="2"/>
    <n v="28140.015650000001"/>
    <n v="297"/>
    <x v="2"/>
    <d v="2020-08-18T00:00:00"/>
    <n v="2"/>
    <s v="Ibuprofen"/>
    <s v="Abnormal"/>
    <x v="1"/>
  </r>
  <r>
    <s v="Lori Ponce"/>
    <n v="32"/>
    <x v="1"/>
    <x v="4"/>
    <x v="3"/>
    <x v="873"/>
    <n v="29"/>
    <x v="2"/>
    <n v="3"/>
    <s v="Weekday"/>
    <s v="End"/>
    <s v="Todd Williams"/>
    <s v="Smith PLC"/>
    <x v="2"/>
    <n v="13917.131960000001"/>
    <n v="210"/>
    <x v="0"/>
    <d v="2022-07-04T00:00:00"/>
    <n v="1"/>
    <s v="Ibuprofen"/>
    <s v="Normal"/>
    <x v="1"/>
  </r>
  <r>
    <s v="Timothy Taylor"/>
    <n v="19"/>
    <x v="0"/>
    <x v="2"/>
    <x v="0"/>
    <x v="589"/>
    <n v="15"/>
    <x v="4"/>
    <n v="1"/>
    <s v="Weekday"/>
    <s v="Mid"/>
    <s v="David Marks"/>
    <s v="Blair, Holmes and Oneill"/>
    <x v="3"/>
    <n v="48420.05255"/>
    <n v="280"/>
    <x v="1"/>
    <d v="2021-03-17T00:00:00"/>
    <n v="3"/>
    <s v="Ibuprofen"/>
    <s v="Normal"/>
    <x v="2"/>
  </r>
  <r>
    <s v="Cody Collier"/>
    <n v="51"/>
    <x v="1"/>
    <x v="3"/>
    <x v="4"/>
    <x v="785"/>
    <n v="10"/>
    <x v="3"/>
    <n v="5"/>
    <s v="Weekday"/>
    <s v="Mid"/>
    <s v="Allison Smith DDS"/>
    <s v="Jones-Hansen"/>
    <x v="2"/>
    <n v="2748.2533119999998"/>
    <n v="390"/>
    <x v="1"/>
    <d v="2023-03-07T00:00:00"/>
    <n v="2"/>
    <s v="Aspirin"/>
    <s v="Inconclusive"/>
    <x v="1"/>
  </r>
  <r>
    <s v="Aaron Lee DVM"/>
    <n v="67"/>
    <x v="0"/>
    <x v="1"/>
    <x v="5"/>
    <x v="1526"/>
    <n v="2"/>
    <x v="0"/>
    <n v="4"/>
    <s v="Weekday"/>
    <s v="Start"/>
    <s v="Mr. David Singleton"/>
    <s v="Nelson LLC"/>
    <x v="2"/>
    <n v="38592.49912"/>
    <n v="163"/>
    <x v="0"/>
    <d v="2021-09-14T00:00:00"/>
    <n v="2"/>
    <s v="Ibuprofen"/>
    <s v="Inconclusive"/>
    <x v="0"/>
  </r>
  <r>
    <s v="Cheryl White"/>
    <n v="24"/>
    <x v="1"/>
    <x v="3"/>
    <x v="4"/>
    <x v="270"/>
    <n v="9"/>
    <x v="2"/>
    <n v="3"/>
    <s v="Weekday"/>
    <s v="Mid"/>
    <s v="Penny Willis"/>
    <s v="Yates-Hurst"/>
    <x v="2"/>
    <n v="3121.099788"/>
    <n v="222"/>
    <x v="1"/>
    <d v="2022-11-19T00:00:00"/>
    <n v="6"/>
    <s v="Ibuprofen"/>
    <s v="Inconclusive"/>
    <x v="2"/>
  </r>
  <r>
    <s v="Stacy Lindsey"/>
    <n v="72"/>
    <x v="0"/>
    <x v="7"/>
    <x v="2"/>
    <x v="1177"/>
    <n v="15"/>
    <x v="0"/>
    <n v="4"/>
    <s v="Weekday"/>
    <s v="Mid"/>
    <s v="Deborah Wright"/>
    <s v="Rogers and Sons"/>
    <x v="1"/>
    <n v="21620.710340000001"/>
    <n v="263"/>
    <x v="1"/>
    <d v="2021-07-30T00:00:00"/>
    <n v="5"/>
    <s v="Ibuprofen"/>
    <s v="Abnormal"/>
    <x v="0"/>
  </r>
  <r>
    <s v="Joseph Mullins"/>
    <n v="74"/>
    <x v="0"/>
    <x v="4"/>
    <x v="2"/>
    <x v="1704"/>
    <n v="17"/>
    <x v="5"/>
    <n v="2"/>
    <s v="Weekday"/>
    <s v="Mid"/>
    <s v="Jennifer Hughes"/>
    <s v="Jennings, Wiley and Eaton"/>
    <x v="1"/>
    <n v="17765.20738"/>
    <n v="317"/>
    <x v="2"/>
    <d v="2020-12-12T00:00:00"/>
    <n v="6"/>
    <s v="Lipitor"/>
    <s v="Abnormal"/>
    <x v="0"/>
  </r>
  <r>
    <s v="Michael Woods"/>
    <n v="59"/>
    <x v="1"/>
    <x v="6"/>
    <x v="5"/>
    <x v="948"/>
    <n v="13"/>
    <x v="3"/>
    <n v="5"/>
    <s v="Weekday"/>
    <s v="Mid"/>
    <s v="Nicholas Robinson"/>
    <s v="Dixon, Scott and Mills"/>
    <x v="4"/>
    <n v="68302.747350000005"/>
    <n v="196"/>
    <x v="0"/>
    <d v="2023-10-16T00:00:00"/>
    <n v="1"/>
    <s v="Aspirin"/>
    <s v="Normal"/>
    <x v="1"/>
  </r>
  <r>
    <s v="Jon Hammond MD"/>
    <n v="33"/>
    <x v="0"/>
    <x v="5"/>
    <x v="3"/>
    <x v="717"/>
    <n v="1"/>
    <x v="2"/>
    <n v="3"/>
    <s v="Weekday"/>
    <s v="Start"/>
    <s v="Dr. Martin Bailey"/>
    <s v="Hawkins LLC"/>
    <x v="3"/>
    <n v="26602.078369999999"/>
    <n v="138"/>
    <x v="2"/>
    <d v="2021-12-26T00:00:00"/>
    <n v="7"/>
    <s v="Paracetamol"/>
    <s v="Normal"/>
    <x v="1"/>
  </r>
  <r>
    <s v="Sharon Myers"/>
    <n v="69"/>
    <x v="1"/>
    <x v="7"/>
    <x v="4"/>
    <x v="1521"/>
    <n v="7"/>
    <x v="1"/>
    <n v="6"/>
    <s v="Weekend"/>
    <s v="Mid"/>
    <s v="Wayne Ferguson"/>
    <s v="Cantu, George and Spencer"/>
    <x v="2"/>
    <n v="6262.5760989999999"/>
    <n v="281"/>
    <x v="0"/>
    <d v="2019-12-12T00:00:00"/>
    <n v="4"/>
    <s v="Aspirin"/>
    <s v="Normal"/>
    <x v="0"/>
  </r>
  <r>
    <s v="Kenneth Rose"/>
    <n v="57"/>
    <x v="1"/>
    <x v="0"/>
    <x v="0"/>
    <x v="1240"/>
    <n v="21"/>
    <x v="2"/>
    <n v="3"/>
    <s v="Weekday"/>
    <s v="Mid"/>
    <s v="Justin Shepard"/>
    <s v="Morris, Dalton and Hale"/>
    <x v="1"/>
    <n v="26414.47118"/>
    <n v="382"/>
    <x v="2"/>
    <d v="2020-11-06T00:00:00"/>
    <n v="5"/>
    <s v="Aspirin"/>
    <s v="Normal"/>
    <x v="1"/>
  </r>
  <r>
    <s v="Rebecca Wallace"/>
    <n v="34"/>
    <x v="1"/>
    <x v="5"/>
    <x v="0"/>
    <x v="316"/>
    <n v="15"/>
    <x v="3"/>
    <n v="5"/>
    <s v="Weekday"/>
    <s v="Mid"/>
    <s v="Melanie Trujillo"/>
    <s v="Davenport, Thomas and Blair"/>
    <x v="3"/>
    <n v="17922.167020000001"/>
    <n v="269"/>
    <x v="1"/>
    <d v="2022-05-09T00:00:00"/>
    <n v="1"/>
    <s v="Aspirin"/>
    <s v="Inconclusive"/>
    <x v="1"/>
  </r>
  <r>
    <s v="Monica Hodge"/>
    <n v="25"/>
    <x v="1"/>
    <x v="0"/>
    <x v="4"/>
    <x v="915"/>
    <n v="23"/>
    <x v="1"/>
    <n v="6"/>
    <s v="Weekend"/>
    <s v="Mid"/>
    <s v="Michael Moore"/>
    <s v="Gray and Sons"/>
    <x v="2"/>
    <n v="27673.223900000001"/>
    <n v="176"/>
    <x v="0"/>
    <d v="2022-07-31T00:00:00"/>
    <n v="7"/>
    <s v="Penicillin"/>
    <s v="Inconclusive"/>
    <x v="1"/>
  </r>
  <r>
    <s v="Julie Martin"/>
    <n v="60"/>
    <x v="1"/>
    <x v="0"/>
    <x v="5"/>
    <x v="1327"/>
    <n v="18"/>
    <x v="2"/>
    <n v="3"/>
    <s v="Weekday"/>
    <s v="Mid"/>
    <s v="Sandra Tucker"/>
    <s v="Horton Ltd"/>
    <x v="2"/>
    <n v="54053.26539"/>
    <n v="430"/>
    <x v="2"/>
    <d v="2023-01-23T00:00:00"/>
    <n v="1"/>
    <s v="Aspirin"/>
    <s v="Inconclusive"/>
    <x v="1"/>
  </r>
  <r>
    <s v="Amy Thompson"/>
    <n v="46"/>
    <x v="1"/>
    <x v="1"/>
    <x v="3"/>
    <x v="1464"/>
    <n v="21"/>
    <x v="6"/>
    <n v="7"/>
    <s v="Weekend"/>
    <s v="Mid"/>
    <s v="Debra Lopez"/>
    <s v="Butler, Montoya and Wallace"/>
    <x v="1"/>
    <n v="28453.670330000001"/>
    <n v="442"/>
    <x v="2"/>
    <d v="2021-03-23T00:00:00"/>
    <n v="2"/>
    <s v="Ibuprofen"/>
    <s v="Abnormal"/>
    <x v="1"/>
  </r>
  <r>
    <s v="Angela Black"/>
    <n v="59"/>
    <x v="1"/>
    <x v="4"/>
    <x v="1"/>
    <x v="1760"/>
    <n v="16"/>
    <x v="6"/>
    <n v="7"/>
    <s v="Weekend"/>
    <s v="Mid"/>
    <s v="Anthony Cole"/>
    <s v="Adams and Sons"/>
    <x v="0"/>
    <n v="20326.799429999999"/>
    <n v="311"/>
    <x v="2"/>
    <d v="2019-01-07T00:00:00"/>
    <n v="1"/>
    <s v="Paracetamol"/>
    <s v="Normal"/>
    <x v="1"/>
  </r>
  <r>
    <s v="Karen Watson"/>
    <n v="40"/>
    <x v="1"/>
    <x v="2"/>
    <x v="1"/>
    <x v="1240"/>
    <n v="21"/>
    <x v="2"/>
    <n v="3"/>
    <s v="Weekday"/>
    <s v="Mid"/>
    <s v="Kayla Lopez"/>
    <s v="Reynolds Ltd"/>
    <x v="2"/>
    <n v="26754.712339999998"/>
    <n v="116"/>
    <x v="1"/>
    <d v="2020-11-10T00:00:00"/>
    <n v="2"/>
    <s v="Penicillin"/>
    <s v="Normal"/>
    <x v="1"/>
  </r>
  <r>
    <s v="Michael Casey"/>
    <n v="36"/>
    <x v="1"/>
    <x v="1"/>
    <x v="4"/>
    <x v="1631"/>
    <n v="27"/>
    <x v="3"/>
    <n v="5"/>
    <s v="Weekday"/>
    <s v="End"/>
    <s v="Wesley Torres"/>
    <s v="Miller Group"/>
    <x v="4"/>
    <n v="8292.8312920000008"/>
    <n v="307"/>
    <x v="2"/>
    <d v="2020-12-14T00:00:00"/>
    <n v="1"/>
    <s v="Aspirin"/>
    <s v="Inconclusive"/>
    <x v="1"/>
  </r>
  <r>
    <s v="Charles Hendrix"/>
    <n v="68"/>
    <x v="0"/>
    <x v="4"/>
    <x v="2"/>
    <x v="1243"/>
    <n v="14"/>
    <x v="3"/>
    <n v="5"/>
    <s v="Weekday"/>
    <s v="Mid"/>
    <s v="Elizabeth Ramirez"/>
    <s v="Hess-Mayo"/>
    <x v="2"/>
    <n v="12035.28753"/>
    <n v="262"/>
    <x v="1"/>
    <d v="2018-12-19T00:00:00"/>
    <n v="3"/>
    <s v="Lipitor"/>
    <s v="Abnormal"/>
    <x v="0"/>
  </r>
  <r>
    <s v="Alexander Harris"/>
    <n v="65"/>
    <x v="1"/>
    <x v="1"/>
    <x v="3"/>
    <x v="750"/>
    <n v="1"/>
    <x v="4"/>
    <n v="1"/>
    <s v="Weekday"/>
    <s v="Start"/>
    <s v="Karen May"/>
    <s v="Herman, Higgins and Fowler"/>
    <x v="1"/>
    <n v="13825.020049999999"/>
    <n v="229"/>
    <x v="0"/>
    <d v="2021-03-01T00:00:00"/>
    <n v="1"/>
    <s v="Paracetamol"/>
    <s v="Inconclusive"/>
    <x v="0"/>
  </r>
  <r>
    <s v="April Forbes"/>
    <n v="70"/>
    <x v="1"/>
    <x v="5"/>
    <x v="5"/>
    <x v="490"/>
    <n v="9"/>
    <x v="0"/>
    <n v="4"/>
    <s v="Weekday"/>
    <s v="Mid"/>
    <s v="Chad Neal"/>
    <s v="Williams, Perez and Reese"/>
    <x v="0"/>
    <n v="21215.49037"/>
    <n v="330"/>
    <x v="0"/>
    <d v="2021-09-19T00:00:00"/>
    <n v="7"/>
    <s v="Penicillin"/>
    <s v="Inconclusive"/>
    <x v="0"/>
  </r>
  <r>
    <s v="Judith Gardner"/>
    <n v="63"/>
    <x v="0"/>
    <x v="7"/>
    <x v="2"/>
    <x v="662"/>
    <n v="21"/>
    <x v="4"/>
    <n v="1"/>
    <s v="Weekday"/>
    <s v="Mid"/>
    <s v="Tiffany Sanders"/>
    <s v="Marquez Inc"/>
    <x v="2"/>
    <n v="9539.0872459999991"/>
    <n v="234"/>
    <x v="1"/>
    <d v="2019-02-18T00:00:00"/>
    <n v="1"/>
    <s v="Aspirin"/>
    <s v="Inconclusive"/>
    <x v="1"/>
  </r>
  <r>
    <s v="Angela Todd"/>
    <n v="68"/>
    <x v="1"/>
    <x v="3"/>
    <x v="5"/>
    <x v="974"/>
    <n v="10"/>
    <x v="2"/>
    <n v="3"/>
    <s v="Weekday"/>
    <s v="Mid"/>
    <s v="Martin Reed"/>
    <s v="Rose PLC"/>
    <x v="4"/>
    <n v="52816.33238"/>
    <n v="277"/>
    <x v="1"/>
    <d v="2021-04-05T00:00:00"/>
    <n v="1"/>
    <s v="Ibuprofen"/>
    <s v="Abnormal"/>
    <x v="0"/>
  </r>
  <r>
    <s v="Robert Reed"/>
    <n v="44"/>
    <x v="1"/>
    <x v="7"/>
    <x v="5"/>
    <x v="1719"/>
    <n v="8"/>
    <x v="2"/>
    <n v="3"/>
    <s v="Weekday"/>
    <s v="Mid"/>
    <s v="Karen Braun"/>
    <s v="Reilly Ltd"/>
    <x v="3"/>
    <n v="77546.585560000007"/>
    <n v="129"/>
    <x v="1"/>
    <d v="2019-06-03T00:00:00"/>
    <n v="1"/>
    <s v="Ibuprofen"/>
    <s v="Inconclusive"/>
    <x v="1"/>
  </r>
  <r>
    <s v="Heather Hicks"/>
    <n v="67"/>
    <x v="1"/>
    <x v="2"/>
    <x v="4"/>
    <x v="961"/>
    <n v="13"/>
    <x v="4"/>
    <n v="1"/>
    <s v="Weekday"/>
    <s v="Mid"/>
    <s v="Monique Smith"/>
    <s v="Moore, Adams and Martin"/>
    <x v="0"/>
    <n v="3331.9524959999999"/>
    <n v="178"/>
    <x v="0"/>
    <d v="2019-05-31T00:00:00"/>
    <n v="5"/>
    <s v="Aspirin"/>
    <s v="Normal"/>
    <x v="0"/>
  </r>
  <r>
    <s v="Curtis Gilbert"/>
    <n v="37"/>
    <x v="0"/>
    <x v="2"/>
    <x v="2"/>
    <x v="53"/>
    <n v="13"/>
    <x v="5"/>
    <n v="2"/>
    <s v="Weekday"/>
    <s v="Mid"/>
    <s v="Kyle Carter"/>
    <s v="Hernandez-Taylor"/>
    <x v="1"/>
    <n v="11950.08698"/>
    <n v="156"/>
    <x v="1"/>
    <d v="2021-07-16T00:00:00"/>
    <n v="5"/>
    <s v="Aspirin"/>
    <s v="Inconclusive"/>
    <x v="1"/>
  </r>
  <r>
    <s v="Nicole Barnes"/>
    <n v="27"/>
    <x v="0"/>
    <x v="1"/>
    <x v="4"/>
    <x v="1580"/>
    <n v="5"/>
    <x v="6"/>
    <n v="7"/>
    <s v="Weekend"/>
    <s v="Mid"/>
    <s v="Tiffany Chavez"/>
    <s v="Kelly-Patel"/>
    <x v="3"/>
    <n v="16768.523270000002"/>
    <n v="358"/>
    <x v="2"/>
    <d v="2020-01-18T00:00:00"/>
    <n v="6"/>
    <s v="Ibuprofen"/>
    <s v="Normal"/>
    <x v="1"/>
  </r>
  <r>
    <s v="Jennifer Goodwin"/>
    <n v="71"/>
    <x v="0"/>
    <x v="3"/>
    <x v="4"/>
    <x v="1099"/>
    <n v="11"/>
    <x v="4"/>
    <n v="1"/>
    <s v="Weekday"/>
    <s v="Mid"/>
    <s v="Samantha Peck"/>
    <s v="Copeland, Smith and Adams"/>
    <x v="3"/>
    <n v="9624.7126499999995"/>
    <n v="180"/>
    <x v="1"/>
    <d v="2022-05-01T00:00:00"/>
    <n v="7"/>
    <s v="Lipitor"/>
    <s v="Inconclusive"/>
    <x v="0"/>
  </r>
  <r>
    <s v="Jack Williams"/>
    <n v="62"/>
    <x v="0"/>
    <x v="2"/>
    <x v="4"/>
    <x v="1300"/>
    <n v="17"/>
    <x v="0"/>
    <n v="4"/>
    <s v="Weekday"/>
    <s v="Mid"/>
    <s v="David Williamson"/>
    <s v="Welch Ltd"/>
    <x v="4"/>
    <n v="17547.56784"/>
    <n v="214"/>
    <x v="2"/>
    <d v="2019-10-25T00:00:00"/>
    <n v="5"/>
    <s v="Lipitor"/>
    <s v="Abnormal"/>
    <x v="1"/>
  </r>
  <r>
    <s v="Darren Vega"/>
    <n v="29"/>
    <x v="1"/>
    <x v="5"/>
    <x v="3"/>
    <x v="739"/>
    <n v="4"/>
    <x v="5"/>
    <n v="2"/>
    <s v="Weekday"/>
    <s v="Start"/>
    <s v="Christopher Bray"/>
    <s v="Parker-Stewart"/>
    <x v="4"/>
    <n v="19850.112669999999"/>
    <n v="428"/>
    <x v="0"/>
    <d v="2018-12-24T00:00:00"/>
    <n v="1"/>
    <s v="Aspirin"/>
    <s v="Normal"/>
    <x v="1"/>
  </r>
  <r>
    <s v="Ryan Hughes"/>
    <n v="59"/>
    <x v="0"/>
    <x v="2"/>
    <x v="0"/>
    <x v="1311"/>
    <n v="10"/>
    <x v="4"/>
    <n v="1"/>
    <s v="Weekday"/>
    <s v="Mid"/>
    <s v="Victoria Ortiz"/>
    <s v="Cannon, Bonilla and Perkins"/>
    <x v="3"/>
    <n v="56810.574739999996"/>
    <n v="286"/>
    <x v="1"/>
    <d v="2022-02-09T00:00:00"/>
    <n v="3"/>
    <s v="Ibuprofen"/>
    <s v="Abnormal"/>
    <x v="1"/>
  </r>
  <r>
    <s v="Tamara Hatfield"/>
    <n v="73"/>
    <x v="1"/>
    <x v="3"/>
    <x v="1"/>
    <x v="856"/>
    <n v="4"/>
    <x v="0"/>
    <n v="4"/>
    <s v="Weekday"/>
    <s v="Start"/>
    <s v="Alyssa Hale"/>
    <s v="Christian-Alvarez"/>
    <x v="3"/>
    <n v="28277.634239999999"/>
    <n v="286"/>
    <x v="0"/>
    <d v="2023-05-07T00:00:00"/>
    <n v="7"/>
    <s v="Paracetamol"/>
    <s v="Inconclusive"/>
    <x v="0"/>
  </r>
  <r>
    <s v="Timothy Rivera"/>
    <n v="49"/>
    <x v="1"/>
    <x v="0"/>
    <x v="1"/>
    <x v="1631"/>
    <n v="27"/>
    <x v="3"/>
    <n v="5"/>
    <s v="Weekday"/>
    <s v="End"/>
    <s v="Eric Medina"/>
    <s v="Estrada-Huang"/>
    <x v="4"/>
    <n v="7536.4829319999999"/>
    <n v="137"/>
    <x v="0"/>
    <d v="2020-12-12T00:00:00"/>
    <n v="6"/>
    <s v="Ibuprofen"/>
    <s v="Normal"/>
    <x v="1"/>
  </r>
  <r>
    <s v="John Gilbert"/>
    <n v="54"/>
    <x v="1"/>
    <x v="0"/>
    <x v="3"/>
    <x v="712"/>
    <n v="13"/>
    <x v="0"/>
    <n v="4"/>
    <s v="Weekday"/>
    <s v="Mid"/>
    <s v="Beth Moore"/>
    <s v="Hampton and Sons"/>
    <x v="3"/>
    <n v="18657.825239999998"/>
    <n v="259"/>
    <x v="1"/>
    <d v="2022-11-01T00:00:00"/>
    <n v="2"/>
    <s v="Ibuprofen"/>
    <s v="Normal"/>
    <x v="1"/>
  </r>
  <r>
    <s v="Kathleen Walker"/>
    <n v="42"/>
    <x v="0"/>
    <x v="6"/>
    <x v="2"/>
    <x v="1556"/>
    <n v="28"/>
    <x v="3"/>
    <n v="5"/>
    <s v="Weekday"/>
    <s v="End"/>
    <s v="Anthony Love"/>
    <s v="Johnston-Shepherd"/>
    <x v="1"/>
    <n v="5575.3471689999997"/>
    <n v="159"/>
    <x v="1"/>
    <d v="2020-08-30T00:00:00"/>
    <n v="7"/>
    <s v="Lipitor"/>
    <s v="Inconclusive"/>
    <x v="1"/>
  </r>
  <r>
    <s v="Rebecca Costa"/>
    <n v="38"/>
    <x v="0"/>
    <x v="2"/>
    <x v="3"/>
    <x v="88"/>
    <n v="17"/>
    <x v="0"/>
    <n v="4"/>
    <s v="Weekday"/>
    <s v="Mid"/>
    <s v="Elizabeth Taylor"/>
    <s v="Cook, Ramirez and Gonzalez"/>
    <x v="1"/>
    <n v="36639.596290000001"/>
    <n v="282"/>
    <x v="2"/>
    <d v="2022-03-18T00:00:00"/>
    <n v="5"/>
    <s v="Ibuprofen"/>
    <s v="Normal"/>
    <x v="1"/>
  </r>
  <r>
    <s v="Sheri Edwards"/>
    <n v="43"/>
    <x v="0"/>
    <x v="6"/>
    <x v="0"/>
    <x v="723"/>
    <n v="21"/>
    <x v="3"/>
    <n v="5"/>
    <s v="Weekday"/>
    <s v="Mid"/>
    <s v="Evelyn Lopez"/>
    <s v="Tucker PLC"/>
    <x v="0"/>
    <n v="38915.227169999998"/>
    <n v="413"/>
    <x v="1"/>
    <d v="2023-04-24T00:00:00"/>
    <n v="1"/>
    <s v="Lipitor"/>
    <s v="Inconclusive"/>
    <x v="1"/>
  </r>
  <r>
    <s v="Lisa Burke"/>
    <n v="59"/>
    <x v="1"/>
    <x v="5"/>
    <x v="3"/>
    <x v="978"/>
    <n v="23"/>
    <x v="2"/>
    <n v="3"/>
    <s v="Weekday"/>
    <s v="Mid"/>
    <s v="Pamela Long"/>
    <s v="Wolfe, Sandoval and Mercer"/>
    <x v="4"/>
    <n v="8282.4126489999999"/>
    <n v="258"/>
    <x v="2"/>
    <d v="2020-09-26T00:00:00"/>
    <n v="6"/>
    <s v="Paracetamol"/>
    <s v="Inconclusive"/>
    <x v="1"/>
  </r>
  <r>
    <s v="Darius Lindsey"/>
    <n v="36"/>
    <x v="1"/>
    <x v="3"/>
    <x v="4"/>
    <x v="1353"/>
    <n v="11"/>
    <x v="5"/>
    <n v="2"/>
    <s v="Weekday"/>
    <s v="Mid"/>
    <s v="Brenda Williams"/>
    <s v="Marsh Ltd"/>
    <x v="0"/>
    <n v="21767.320179999999"/>
    <n v="337"/>
    <x v="1"/>
    <d v="2018-12-22T00:00:00"/>
    <n v="6"/>
    <s v="Ibuprofen"/>
    <s v="Abnormal"/>
    <x v="1"/>
  </r>
  <r>
    <s v="Joseph Johnson"/>
    <n v="48"/>
    <x v="1"/>
    <x v="7"/>
    <x v="3"/>
    <x v="1466"/>
    <n v="19"/>
    <x v="3"/>
    <n v="5"/>
    <s v="Weekday"/>
    <s v="Mid"/>
    <s v="Lisa Roberts"/>
    <s v="Allen Group"/>
    <x v="2"/>
    <n v="19821.570950000001"/>
    <n v="359"/>
    <x v="0"/>
    <d v="2021-03-10T00:00:00"/>
    <n v="3"/>
    <s v="Ibuprofen"/>
    <s v="Inconclusive"/>
    <x v="1"/>
  </r>
  <r>
    <s v="Megan Davis"/>
    <n v="20"/>
    <x v="1"/>
    <x v="1"/>
    <x v="4"/>
    <x v="1553"/>
    <n v="16"/>
    <x v="3"/>
    <n v="5"/>
    <s v="Weekday"/>
    <s v="Mid"/>
    <s v="Joseph Carson"/>
    <s v="Miranda-Chandler"/>
    <x v="3"/>
    <n v="29102.441559999999"/>
    <n v="449"/>
    <x v="1"/>
    <d v="2022-09-20T00:00:00"/>
    <n v="2"/>
    <s v="Aspirin"/>
    <s v="Inconclusive"/>
    <x v="2"/>
  </r>
  <r>
    <s v="Brandi Rose"/>
    <n v="61"/>
    <x v="0"/>
    <x v="4"/>
    <x v="3"/>
    <x v="411"/>
    <n v="7"/>
    <x v="4"/>
    <n v="1"/>
    <s v="Weekday"/>
    <s v="Mid"/>
    <s v="Whitney Roach"/>
    <s v="Harrison Group"/>
    <x v="0"/>
    <n v="7399.6835629999996"/>
    <n v="145"/>
    <x v="2"/>
    <d v="2019-10-17T00:00:00"/>
    <n v="4"/>
    <s v="Aspirin"/>
    <s v="Normal"/>
    <x v="1"/>
  </r>
  <r>
    <s v="Theresa Jennings"/>
    <n v="30"/>
    <x v="0"/>
    <x v="5"/>
    <x v="3"/>
    <x v="1704"/>
    <n v="17"/>
    <x v="5"/>
    <n v="2"/>
    <s v="Weekday"/>
    <s v="Mid"/>
    <s v="Frank Norman"/>
    <s v="Woods and Sons"/>
    <x v="4"/>
    <n v="13602.62384"/>
    <n v="167"/>
    <x v="0"/>
    <d v="2020-12-07T00:00:00"/>
    <n v="1"/>
    <s v="Paracetamol"/>
    <s v="Inconclusive"/>
    <x v="1"/>
  </r>
  <r>
    <s v="Patricia Morris"/>
    <n v="44"/>
    <x v="0"/>
    <x v="1"/>
    <x v="4"/>
    <x v="45"/>
    <n v="20"/>
    <x v="0"/>
    <n v="4"/>
    <s v="Weekday"/>
    <s v="Mid"/>
    <s v="Kelsey Savage"/>
    <s v="Johnson-Miller"/>
    <x v="3"/>
    <n v="17920.16156"/>
    <n v="366"/>
    <x v="2"/>
    <d v="2022-10-27T00:00:00"/>
    <n v="4"/>
    <s v="Penicillin"/>
    <s v="Abnormal"/>
    <x v="1"/>
  </r>
  <r>
    <s v="Anthony Martin"/>
    <n v="58"/>
    <x v="1"/>
    <x v="6"/>
    <x v="1"/>
    <x v="723"/>
    <n v="21"/>
    <x v="3"/>
    <n v="5"/>
    <s v="Weekday"/>
    <s v="Mid"/>
    <s v="Kirk Sanchez"/>
    <s v="Torres-Cummings"/>
    <x v="3"/>
    <n v="27870.656879999999"/>
    <n v="125"/>
    <x v="1"/>
    <d v="2023-04-29T00:00:00"/>
    <n v="6"/>
    <s v="Aspirin"/>
    <s v="Abnormal"/>
    <x v="1"/>
  </r>
  <r>
    <s v="Dr. Hannah Cox"/>
    <n v="55"/>
    <x v="0"/>
    <x v="3"/>
    <x v="2"/>
    <x v="1003"/>
    <n v="24"/>
    <x v="6"/>
    <n v="7"/>
    <s v="Weekend"/>
    <s v="Mid"/>
    <s v="Annette Taylor"/>
    <s v="Neal, Thomas and Vaughn"/>
    <x v="0"/>
    <n v="6154.5000760000003"/>
    <n v="221"/>
    <x v="0"/>
    <d v="2020-05-31T00:00:00"/>
    <n v="7"/>
    <s v="Penicillin"/>
    <s v="Normal"/>
    <x v="1"/>
  </r>
  <r>
    <s v="David White"/>
    <n v="40"/>
    <x v="0"/>
    <x v="4"/>
    <x v="3"/>
    <x v="740"/>
    <n v="11"/>
    <x v="0"/>
    <n v="4"/>
    <s v="Weekday"/>
    <s v="Mid"/>
    <s v="Stephen Landry"/>
    <s v="Petersen LLC"/>
    <x v="2"/>
    <n v="39581.420960000003"/>
    <n v="125"/>
    <x v="2"/>
    <d v="2021-12-09T00:00:00"/>
    <n v="4"/>
    <s v="Aspirin"/>
    <s v="Abnormal"/>
    <x v="1"/>
  </r>
  <r>
    <s v="Kayla White"/>
    <n v="61"/>
    <x v="1"/>
    <x v="5"/>
    <x v="1"/>
    <x v="830"/>
    <n v="18"/>
    <x v="2"/>
    <n v="3"/>
    <s v="Weekday"/>
    <s v="Mid"/>
    <s v="Madison Cardenas"/>
    <s v="Jackson, Nelson and Scott"/>
    <x v="4"/>
    <n v="24538.119170000002"/>
    <n v="306"/>
    <x v="2"/>
    <d v="2020-04-08T00:00:00"/>
    <n v="3"/>
    <s v="Lipitor"/>
    <s v="Inconclusive"/>
    <x v="1"/>
  </r>
  <r>
    <s v="Jason Ortiz"/>
    <n v="38"/>
    <x v="1"/>
    <x v="5"/>
    <x v="5"/>
    <x v="1030"/>
    <n v="18"/>
    <x v="5"/>
    <n v="2"/>
    <s v="Weekday"/>
    <s v="Mid"/>
    <s v="Lynn Winters"/>
    <s v="Ayala-Gibbs"/>
    <x v="0"/>
    <n v="67468.052129999996"/>
    <n v="166"/>
    <x v="1"/>
    <d v="2018-12-29T00:00:00"/>
    <n v="6"/>
    <s v="Penicillin"/>
    <s v="Normal"/>
    <x v="1"/>
  </r>
  <r>
    <s v="Katelyn Miller"/>
    <n v="50"/>
    <x v="1"/>
    <x v="2"/>
    <x v="5"/>
    <x v="246"/>
    <n v="10"/>
    <x v="6"/>
    <n v="7"/>
    <s v="Weekend"/>
    <s v="Mid"/>
    <s v="Belinda Ward"/>
    <s v="Knight, Mitchell and Perez"/>
    <x v="1"/>
    <n v="78967.820250000004"/>
    <n v="405"/>
    <x v="1"/>
    <d v="2022-07-21T00:00:00"/>
    <n v="4"/>
    <s v="Penicillin"/>
    <s v="Abnormal"/>
    <x v="1"/>
  </r>
  <r>
    <s v="Amy Coffey"/>
    <n v="74"/>
    <x v="0"/>
    <x v="2"/>
    <x v="4"/>
    <x v="904"/>
    <n v="11"/>
    <x v="3"/>
    <n v="5"/>
    <s v="Weekday"/>
    <s v="Mid"/>
    <s v="Travis Ramirez"/>
    <s v="Walker, Lang and Johnson"/>
    <x v="0"/>
    <n v="27098.722689999999"/>
    <n v="422"/>
    <x v="0"/>
    <d v="2022-03-14T00:00:00"/>
    <n v="1"/>
    <s v="Lipitor"/>
    <s v="Abnormal"/>
    <x v="0"/>
  </r>
  <r>
    <s v="Alexander Sanford"/>
    <n v="40"/>
    <x v="0"/>
    <x v="1"/>
    <x v="4"/>
    <x v="1111"/>
    <n v="23"/>
    <x v="4"/>
    <n v="1"/>
    <s v="Weekday"/>
    <s v="Mid"/>
    <s v="Leah Hamilton"/>
    <s v="Bennett-Perez"/>
    <x v="4"/>
    <n v="18666.247940000001"/>
    <n v="227"/>
    <x v="2"/>
    <d v="2023-10-26T00:00:00"/>
    <n v="4"/>
    <s v="Lipitor"/>
    <s v="Abnormal"/>
    <x v="1"/>
  </r>
  <r>
    <s v="Christopher Kelly"/>
    <n v="68"/>
    <x v="0"/>
    <x v="1"/>
    <x v="2"/>
    <x v="1388"/>
    <n v="12"/>
    <x v="5"/>
    <n v="2"/>
    <s v="Weekday"/>
    <s v="Mid"/>
    <s v="Kevin Warner"/>
    <s v="Ramirez-Lopez"/>
    <x v="2"/>
    <n v="12698.65011"/>
    <n v="362"/>
    <x v="1"/>
    <d v="2022-05-01T00:00:00"/>
    <n v="7"/>
    <s v="Lipitor"/>
    <s v="Inconclusive"/>
    <x v="0"/>
  </r>
  <r>
    <s v="Shelly Smith"/>
    <n v="82"/>
    <x v="1"/>
    <x v="0"/>
    <x v="5"/>
    <x v="1223"/>
    <n v="20"/>
    <x v="3"/>
    <n v="5"/>
    <s v="Weekday"/>
    <s v="Mid"/>
    <s v="Sandra White"/>
    <s v="Adams-Graves"/>
    <x v="2"/>
    <n v="16487.527340000001"/>
    <n v="105"/>
    <x v="1"/>
    <d v="2023-02-01T00:00:00"/>
    <n v="3"/>
    <s v="Penicillin"/>
    <s v="Abnormal"/>
    <x v="0"/>
  </r>
  <r>
    <s v="James Phillips"/>
    <n v="51"/>
    <x v="1"/>
    <x v="6"/>
    <x v="4"/>
    <x v="1183"/>
    <n v="18"/>
    <x v="6"/>
    <n v="7"/>
    <s v="Weekend"/>
    <s v="Mid"/>
    <s v="Norman Baker"/>
    <s v="Raymond-Brown"/>
    <x v="1"/>
    <n v="25531.840850000001"/>
    <n v="379"/>
    <x v="0"/>
    <d v="2023-06-19T00:00:00"/>
    <n v="1"/>
    <s v="Aspirin"/>
    <s v="Normal"/>
    <x v="1"/>
  </r>
  <r>
    <s v="Steven Stone"/>
    <n v="83"/>
    <x v="1"/>
    <x v="1"/>
    <x v="3"/>
    <x v="1205"/>
    <n v="14"/>
    <x v="1"/>
    <n v="6"/>
    <s v="Weekend"/>
    <s v="Mid"/>
    <s v="Melissa Young"/>
    <s v="Harris-Kennedy"/>
    <x v="0"/>
    <n v="12274.551299999999"/>
    <n v="359"/>
    <x v="0"/>
    <d v="2020-03-19T00:00:00"/>
    <n v="4"/>
    <s v="Penicillin"/>
    <s v="Normal"/>
    <x v="0"/>
  </r>
  <r>
    <s v="Mark Vasquez"/>
    <n v="54"/>
    <x v="1"/>
    <x v="2"/>
    <x v="4"/>
    <x v="1008"/>
    <n v="30"/>
    <x v="2"/>
    <n v="3"/>
    <s v="Weekday"/>
    <s v="End"/>
    <s v="Michele Richardson"/>
    <s v="Hodge, Lopez and Ortiz"/>
    <x v="2"/>
    <n v="28921.577519999999"/>
    <n v="486"/>
    <x v="2"/>
    <d v="2020-10-15T00:00:00"/>
    <n v="4"/>
    <s v="Lipitor"/>
    <s v="Normal"/>
    <x v="1"/>
  </r>
  <r>
    <s v="Daniel Robertson"/>
    <n v="67"/>
    <x v="1"/>
    <x v="0"/>
    <x v="4"/>
    <x v="1217"/>
    <n v="13"/>
    <x v="5"/>
    <n v="2"/>
    <s v="Weekday"/>
    <s v="Mid"/>
    <s v="Claudia Benton"/>
    <s v="Williamson, Perkins and Brown"/>
    <x v="3"/>
    <n v="27496.680609999999"/>
    <n v="332"/>
    <x v="1"/>
    <d v="2022-12-31T00:00:00"/>
    <n v="6"/>
    <s v="Aspirin"/>
    <s v="Abnormal"/>
    <x v="0"/>
  </r>
  <r>
    <s v="Sara House"/>
    <n v="50"/>
    <x v="0"/>
    <x v="7"/>
    <x v="1"/>
    <x v="1054"/>
    <n v="21"/>
    <x v="3"/>
    <n v="5"/>
    <s v="Weekday"/>
    <s v="Mid"/>
    <s v="Christopher Lopez"/>
    <s v="Landry Inc"/>
    <x v="0"/>
    <n v="23809.087370000001"/>
    <n v="471"/>
    <x v="0"/>
    <d v="2022-11-03T00:00:00"/>
    <n v="4"/>
    <s v="Paracetamol"/>
    <s v="Inconclusive"/>
    <x v="1"/>
  </r>
  <r>
    <s v="Willie Montes"/>
    <n v="32"/>
    <x v="1"/>
    <x v="3"/>
    <x v="1"/>
    <x v="1248"/>
    <n v="8"/>
    <x v="5"/>
    <n v="2"/>
    <s v="Weekday"/>
    <s v="Mid"/>
    <s v="Mario Russell"/>
    <s v="Allen, Smith and Avila"/>
    <x v="3"/>
    <n v="31742.0821"/>
    <n v="281"/>
    <x v="2"/>
    <d v="2020-09-14T00:00:00"/>
    <n v="1"/>
    <s v="Paracetamol"/>
    <s v="Inconclusive"/>
    <x v="1"/>
  </r>
  <r>
    <s v="Robert Perkins"/>
    <n v="40"/>
    <x v="1"/>
    <x v="0"/>
    <x v="3"/>
    <x v="831"/>
    <n v="16"/>
    <x v="5"/>
    <n v="2"/>
    <s v="Weekday"/>
    <s v="Mid"/>
    <s v="Shawn Morris"/>
    <s v="Vargas LLC"/>
    <x v="3"/>
    <n v="17253.112069999999"/>
    <n v="176"/>
    <x v="1"/>
    <d v="2023-06-10T00:00:00"/>
    <n v="6"/>
    <s v="Penicillin"/>
    <s v="Normal"/>
    <x v="1"/>
  </r>
  <r>
    <s v="Stephanie Moreno"/>
    <n v="70"/>
    <x v="1"/>
    <x v="5"/>
    <x v="4"/>
    <x v="759"/>
    <n v="21"/>
    <x v="4"/>
    <n v="1"/>
    <s v="Weekday"/>
    <s v="Mid"/>
    <s v="Thomas Ochoa"/>
    <s v="Smith-Wilson"/>
    <x v="2"/>
    <n v="29737.937839999999"/>
    <n v="396"/>
    <x v="2"/>
    <d v="2023-09-04T00:00:00"/>
    <n v="1"/>
    <s v="Paracetamol"/>
    <s v="Inconclusive"/>
    <x v="0"/>
  </r>
  <r>
    <s v="Jerome Fry"/>
    <n v="61"/>
    <x v="1"/>
    <x v="3"/>
    <x v="3"/>
    <x v="146"/>
    <n v="31"/>
    <x v="0"/>
    <n v="4"/>
    <s v="Weekday"/>
    <s v="End"/>
    <s v="Tracy Stephens"/>
    <s v="Gamble Inc"/>
    <x v="0"/>
    <n v="21949.42555"/>
    <n v="296"/>
    <x v="0"/>
    <d v="2022-04-05T00:00:00"/>
    <n v="2"/>
    <s v="Paracetamol"/>
    <s v="Normal"/>
    <x v="1"/>
  </r>
  <r>
    <s v="Carol Alvarado"/>
    <n v="54"/>
    <x v="1"/>
    <x v="2"/>
    <x v="1"/>
    <x v="1514"/>
    <n v="25"/>
    <x v="4"/>
    <n v="1"/>
    <s v="Weekday"/>
    <s v="Mid"/>
    <s v="Crystal Cruz"/>
    <s v="Norman and Sons"/>
    <x v="4"/>
    <n v="18229.107100000001"/>
    <n v="326"/>
    <x v="0"/>
    <d v="2020-05-27T00:00:00"/>
    <n v="3"/>
    <s v="Aspirin"/>
    <s v="Inconclusive"/>
    <x v="1"/>
  </r>
  <r>
    <s v="Jamie Moreno"/>
    <n v="46"/>
    <x v="1"/>
    <x v="7"/>
    <x v="1"/>
    <x v="167"/>
    <n v="13"/>
    <x v="2"/>
    <n v="3"/>
    <s v="Weekday"/>
    <s v="Mid"/>
    <s v="Stephen Jones"/>
    <s v="Francis PLC"/>
    <x v="2"/>
    <n v="40183.928"/>
    <n v="161"/>
    <x v="2"/>
    <d v="2020-06-04T00:00:00"/>
    <n v="4"/>
    <s v="Penicillin"/>
    <s v="Normal"/>
    <x v="1"/>
  </r>
  <r>
    <s v="Elizabeth Reynolds"/>
    <n v="42"/>
    <x v="1"/>
    <x v="0"/>
    <x v="1"/>
    <x v="653"/>
    <n v="10"/>
    <x v="4"/>
    <n v="1"/>
    <s v="Weekday"/>
    <s v="Mid"/>
    <s v="Mr. Brian Davis"/>
    <s v="Scott-Rodriguez"/>
    <x v="2"/>
    <n v="7269.7593420000003"/>
    <n v="235"/>
    <x v="0"/>
    <d v="2023-04-19T00:00:00"/>
    <n v="3"/>
    <s v="Aspirin"/>
    <s v="Abnormal"/>
    <x v="1"/>
  </r>
  <r>
    <s v="John Miller"/>
    <n v="50"/>
    <x v="0"/>
    <x v="1"/>
    <x v="0"/>
    <x v="1719"/>
    <n v="8"/>
    <x v="2"/>
    <n v="3"/>
    <s v="Weekday"/>
    <s v="Mid"/>
    <s v="Julia Jones MD"/>
    <s v="Welch Ltd"/>
    <x v="0"/>
    <n v="41678.715490000002"/>
    <n v="155"/>
    <x v="2"/>
    <d v="2019-06-05T00:00:00"/>
    <n v="3"/>
    <s v="Paracetamol"/>
    <s v="Normal"/>
    <x v="1"/>
  </r>
  <r>
    <s v="Marcus Rhodes"/>
    <n v="42"/>
    <x v="0"/>
    <x v="6"/>
    <x v="5"/>
    <x v="1513"/>
    <n v="20"/>
    <x v="6"/>
    <n v="7"/>
    <s v="Weekend"/>
    <s v="Mid"/>
    <s v="Michael Berg"/>
    <s v="Valencia LLC"/>
    <x v="2"/>
    <n v="56324.397879999997"/>
    <n v="256"/>
    <x v="1"/>
    <d v="2022-03-27T00:00:00"/>
    <n v="7"/>
    <s v="Aspirin"/>
    <s v="Inconclusive"/>
    <x v="1"/>
  </r>
  <r>
    <s v="Nicole Bell"/>
    <n v="57"/>
    <x v="1"/>
    <x v="4"/>
    <x v="3"/>
    <x v="1422"/>
    <n v="12"/>
    <x v="2"/>
    <n v="3"/>
    <s v="Weekday"/>
    <s v="Mid"/>
    <s v="Amanda Williams"/>
    <s v="Woods and Sons"/>
    <x v="3"/>
    <n v="14218.13609"/>
    <n v="459"/>
    <x v="1"/>
    <d v="2023-08-09T00:00:00"/>
    <n v="3"/>
    <s v="Paracetamol"/>
    <s v="Abnormal"/>
    <x v="1"/>
  </r>
  <r>
    <s v="Vickie Murphy"/>
    <n v="23"/>
    <x v="1"/>
    <x v="0"/>
    <x v="1"/>
    <x v="734"/>
    <n v="12"/>
    <x v="6"/>
    <n v="7"/>
    <s v="Weekend"/>
    <s v="Mid"/>
    <s v="Christopher Riley"/>
    <s v="Ferguson and Sons"/>
    <x v="2"/>
    <n v="1148.4666030000001"/>
    <n v="223"/>
    <x v="2"/>
    <d v="2020-08-01T00:00:00"/>
    <n v="6"/>
    <s v="Lipitor"/>
    <s v="Normal"/>
    <x v="2"/>
  </r>
  <r>
    <s v="Eric Miles"/>
    <n v="82"/>
    <x v="0"/>
    <x v="4"/>
    <x v="5"/>
    <x v="705"/>
    <n v="9"/>
    <x v="5"/>
    <n v="2"/>
    <s v="Weekday"/>
    <s v="Mid"/>
    <s v="Eric Heath"/>
    <s v="Morgan-Lopez"/>
    <x v="1"/>
    <n v="32067.384340000001"/>
    <n v="498"/>
    <x v="1"/>
    <d v="2019-08-07T00:00:00"/>
    <n v="3"/>
    <s v="Aspirin"/>
    <s v="Inconclusive"/>
    <x v="0"/>
  </r>
  <r>
    <s v="Brandon Miller"/>
    <n v="74"/>
    <x v="0"/>
    <x v="6"/>
    <x v="2"/>
    <x v="1111"/>
    <n v="23"/>
    <x v="4"/>
    <n v="1"/>
    <s v="Weekday"/>
    <s v="Mid"/>
    <s v="James Patterson"/>
    <s v="Downs, Arnold and Lloyd"/>
    <x v="3"/>
    <n v="11037.19634"/>
    <n v="222"/>
    <x v="0"/>
    <d v="2023-11-05T00:00:00"/>
    <n v="7"/>
    <s v="Paracetamol"/>
    <s v="Abnormal"/>
    <x v="0"/>
  </r>
  <r>
    <s v="Jennifer Gonzalez"/>
    <n v="31"/>
    <x v="1"/>
    <x v="1"/>
    <x v="2"/>
    <x v="1584"/>
    <n v="22"/>
    <x v="6"/>
    <n v="7"/>
    <s v="Weekend"/>
    <s v="Mid"/>
    <s v="Christina Burnett"/>
    <s v="Franklin Inc"/>
    <x v="3"/>
    <n v="18318.460630000001"/>
    <n v="184"/>
    <x v="1"/>
    <d v="2020-04-19T00:00:00"/>
    <n v="7"/>
    <s v="Penicillin"/>
    <s v="Abnormal"/>
    <x v="1"/>
  </r>
  <r>
    <s v="Brittany Palmer"/>
    <n v="81"/>
    <x v="0"/>
    <x v="4"/>
    <x v="2"/>
    <x v="550"/>
    <n v="14"/>
    <x v="1"/>
    <n v="6"/>
    <s v="Weekend"/>
    <s v="Mid"/>
    <s v="Brianna Gomez"/>
    <s v="Johnson, Ryan and Maxwell"/>
    <x v="1"/>
    <n v="15402.66057"/>
    <n v="291"/>
    <x v="0"/>
    <d v="2022-05-20T00:00:00"/>
    <n v="5"/>
    <s v="Aspirin"/>
    <s v="Abnormal"/>
    <x v="0"/>
  </r>
  <r>
    <s v="Carla Smith"/>
    <n v="25"/>
    <x v="1"/>
    <x v="6"/>
    <x v="3"/>
    <x v="662"/>
    <n v="21"/>
    <x v="4"/>
    <n v="1"/>
    <s v="Weekday"/>
    <s v="Mid"/>
    <s v="Randall Reed"/>
    <s v="Benson-Short"/>
    <x v="3"/>
    <n v="38890.544699999999"/>
    <n v="455"/>
    <x v="1"/>
    <d v="2019-02-01T00:00:00"/>
    <n v="5"/>
    <s v="Lipitor"/>
    <s v="Abnormal"/>
    <x v="1"/>
  </r>
  <r>
    <s v="Mark Thomas"/>
    <n v="75"/>
    <x v="0"/>
    <x v="7"/>
    <x v="2"/>
    <x v="869"/>
    <n v="30"/>
    <x v="0"/>
    <n v="4"/>
    <s v="Weekday"/>
    <s v="End"/>
    <s v="James Humphrey"/>
    <s v="Ware Ltd"/>
    <x v="0"/>
    <n v="13491.4051"/>
    <n v="161"/>
    <x v="1"/>
    <d v="2022-01-09T00:00:00"/>
    <n v="7"/>
    <s v="Ibuprofen"/>
    <s v="Abnormal"/>
    <x v="0"/>
  </r>
  <r>
    <s v="Maria Black"/>
    <n v="76"/>
    <x v="0"/>
    <x v="7"/>
    <x v="3"/>
    <x v="549"/>
    <n v="24"/>
    <x v="4"/>
    <n v="1"/>
    <s v="Weekday"/>
    <s v="Mid"/>
    <s v="Ronald Terry"/>
    <s v="Brock LLC"/>
    <x v="1"/>
    <n v="15229.831319999999"/>
    <n v="379"/>
    <x v="0"/>
    <d v="2022-11-15T00:00:00"/>
    <n v="2"/>
    <s v="Ibuprofen"/>
    <s v="Normal"/>
    <x v="0"/>
  </r>
  <r>
    <s v="Gina Briggs"/>
    <n v="33"/>
    <x v="1"/>
    <x v="0"/>
    <x v="0"/>
    <x v="461"/>
    <n v="15"/>
    <x v="4"/>
    <n v="1"/>
    <s v="Weekday"/>
    <s v="Mid"/>
    <s v="Mathew Le"/>
    <s v="Harris, Robinson and Franco"/>
    <x v="2"/>
    <n v="48882.4107"/>
    <n v="487"/>
    <x v="1"/>
    <d v="2021-03-23T00:00:00"/>
    <n v="2"/>
    <s v="Aspirin"/>
    <s v="Normal"/>
    <x v="1"/>
  </r>
  <r>
    <s v="David Taylor"/>
    <n v="76"/>
    <x v="1"/>
    <x v="2"/>
    <x v="5"/>
    <x v="1776"/>
    <n v="22"/>
    <x v="5"/>
    <n v="2"/>
    <s v="Weekday"/>
    <s v="Mid"/>
    <s v="James Liu"/>
    <s v="Mejia, Shepard and Liu"/>
    <x v="2"/>
    <n v="55972.311450000001"/>
    <n v="263"/>
    <x v="1"/>
    <d v="2020-10-17T00:00:00"/>
    <n v="6"/>
    <s v="Penicillin"/>
    <s v="Normal"/>
    <x v="0"/>
  </r>
  <r>
    <s v="Jeffery Evans"/>
    <n v="32"/>
    <x v="0"/>
    <x v="3"/>
    <x v="2"/>
    <x v="1447"/>
    <n v="26"/>
    <x v="4"/>
    <n v="1"/>
    <s v="Weekday"/>
    <s v="Mid"/>
    <s v="Dr. Beth Miller"/>
    <s v="Marsh, Bullock and Ellis"/>
    <x v="4"/>
    <n v="4810.4901449999998"/>
    <n v="446"/>
    <x v="0"/>
    <d v="2021-08-13T00:00:00"/>
    <n v="5"/>
    <s v="Paracetamol"/>
    <s v="Abnormal"/>
    <x v="1"/>
  </r>
  <r>
    <s v="Timothy Murray"/>
    <n v="42"/>
    <x v="1"/>
    <x v="6"/>
    <x v="5"/>
    <x v="410"/>
    <n v="16"/>
    <x v="2"/>
    <n v="3"/>
    <s v="Weekday"/>
    <s v="Mid"/>
    <s v="Stephanie Alvarez"/>
    <s v="Price LLC"/>
    <x v="4"/>
    <n v="64460.417280000001"/>
    <n v="459"/>
    <x v="0"/>
    <d v="2022-11-17T00:00:00"/>
    <n v="4"/>
    <s v="Lipitor"/>
    <s v="Inconclusive"/>
    <x v="1"/>
  </r>
  <r>
    <s v="Randall Becker"/>
    <n v="24"/>
    <x v="1"/>
    <x v="7"/>
    <x v="1"/>
    <x v="332"/>
    <n v="20"/>
    <x v="0"/>
    <n v="4"/>
    <s v="Weekday"/>
    <s v="Mid"/>
    <s v="Tammy Lewis"/>
    <s v="Austin-Allen"/>
    <x v="4"/>
    <n v="33369.709430000003"/>
    <n v="320"/>
    <x v="1"/>
    <d v="2021-06-15T00:00:00"/>
    <n v="2"/>
    <s v="Ibuprofen"/>
    <s v="Inconclusive"/>
    <x v="2"/>
  </r>
  <r>
    <s v="Jasmine Lopez"/>
    <n v="26"/>
    <x v="1"/>
    <x v="1"/>
    <x v="3"/>
    <x v="831"/>
    <n v="16"/>
    <x v="5"/>
    <n v="2"/>
    <s v="Weekday"/>
    <s v="Mid"/>
    <s v="Jason Leonard"/>
    <s v="Gonzalez-Simon"/>
    <x v="3"/>
    <n v="22890.073410000001"/>
    <n v="397"/>
    <x v="0"/>
    <d v="2023-05-25T00:00:00"/>
    <n v="4"/>
    <s v="Paracetamol"/>
    <s v="Abnormal"/>
    <x v="1"/>
  </r>
  <r>
    <s v="Amanda Gonzales"/>
    <n v="42"/>
    <x v="1"/>
    <x v="2"/>
    <x v="4"/>
    <x v="368"/>
    <n v="24"/>
    <x v="4"/>
    <n v="1"/>
    <s v="Weekday"/>
    <s v="Mid"/>
    <s v="Rebekah Brown"/>
    <s v="Barnett-Lewis"/>
    <x v="4"/>
    <n v="6472.1502449999998"/>
    <n v="154"/>
    <x v="0"/>
    <d v="2019-07-12T00:00:00"/>
    <n v="5"/>
    <s v="Lipitor"/>
    <s v="Abnormal"/>
    <x v="1"/>
  </r>
  <r>
    <s v="Sarah Love"/>
    <n v="48"/>
    <x v="0"/>
    <x v="1"/>
    <x v="0"/>
    <x v="1519"/>
    <n v="10"/>
    <x v="1"/>
    <n v="6"/>
    <s v="Weekend"/>
    <s v="Mid"/>
    <s v="Lori Jackson"/>
    <s v="Wiggins, Roberts and Ball"/>
    <x v="0"/>
    <n v="54041.178599999999"/>
    <n v="445"/>
    <x v="1"/>
    <d v="2022-10-07T00:00:00"/>
    <n v="5"/>
    <s v="Paracetamol"/>
    <s v="Normal"/>
    <x v="1"/>
  </r>
  <r>
    <s v="Lorraine Scott"/>
    <n v="76"/>
    <x v="0"/>
    <x v="2"/>
    <x v="4"/>
    <x v="208"/>
    <n v="27"/>
    <x v="1"/>
    <n v="6"/>
    <s v="Weekend"/>
    <s v="End"/>
    <s v="Mark Woods"/>
    <s v="Alvarez, Romero and Frederick"/>
    <x v="2"/>
    <n v="1617.759112"/>
    <n v="341"/>
    <x v="2"/>
    <d v="2021-12-21T00:00:00"/>
    <n v="2"/>
    <s v="Penicillin"/>
    <s v="Normal"/>
    <x v="0"/>
  </r>
  <r>
    <s v="James Shaw"/>
    <n v="74"/>
    <x v="1"/>
    <x v="2"/>
    <x v="4"/>
    <x v="573"/>
    <n v="27"/>
    <x v="3"/>
    <n v="5"/>
    <s v="Weekday"/>
    <s v="End"/>
    <s v="Sandra Harper"/>
    <s v="Moore, Johnson and Ellis"/>
    <x v="1"/>
    <n v="33572.817139999999"/>
    <n v="344"/>
    <x v="0"/>
    <d v="2022-06-09T00:00:00"/>
    <n v="4"/>
    <s v="Paracetamol"/>
    <s v="Inconclusive"/>
    <x v="0"/>
  </r>
  <r>
    <s v="Steven Tucker"/>
    <n v="84"/>
    <x v="1"/>
    <x v="5"/>
    <x v="4"/>
    <x v="1123"/>
    <n v="14"/>
    <x v="1"/>
    <n v="6"/>
    <s v="Weekend"/>
    <s v="Mid"/>
    <s v="Carl Nelson"/>
    <s v="Petty, Cortez and Sherman"/>
    <x v="3"/>
    <n v="27583.919890000001"/>
    <n v="373"/>
    <x v="1"/>
    <d v="2023-01-26T00:00:00"/>
    <n v="4"/>
    <s v="Aspirin"/>
    <s v="Normal"/>
    <x v="0"/>
  </r>
  <r>
    <s v="Connie Benitez"/>
    <n v="33"/>
    <x v="0"/>
    <x v="4"/>
    <x v="5"/>
    <x v="433"/>
    <n v="21"/>
    <x v="6"/>
    <n v="7"/>
    <s v="Weekend"/>
    <s v="Mid"/>
    <s v="Scott Collins"/>
    <s v="Gray-Dennis"/>
    <x v="2"/>
    <n v="47685.932910000003"/>
    <n v="400"/>
    <x v="0"/>
    <d v="2022-08-24T00:00:00"/>
    <n v="3"/>
    <s v="Aspirin"/>
    <s v="Abnormal"/>
    <x v="1"/>
  </r>
  <r>
    <s v="Christopher French"/>
    <n v="26"/>
    <x v="0"/>
    <x v="6"/>
    <x v="1"/>
    <x v="84"/>
    <n v="12"/>
    <x v="1"/>
    <n v="6"/>
    <s v="Weekend"/>
    <s v="Mid"/>
    <s v="Joseph Reyes"/>
    <s v="Hayes PLC"/>
    <x v="2"/>
    <n v="2556.053852"/>
    <n v="480"/>
    <x v="0"/>
    <d v="2020-12-14T00:00:00"/>
    <n v="1"/>
    <s v="Ibuprofen"/>
    <s v="Normal"/>
    <x v="1"/>
  </r>
  <r>
    <s v="Brian Gray"/>
    <n v="51"/>
    <x v="1"/>
    <x v="0"/>
    <x v="5"/>
    <x v="1102"/>
    <n v="31"/>
    <x v="3"/>
    <n v="5"/>
    <s v="Weekday"/>
    <s v="End"/>
    <s v="Crystal Richards"/>
    <s v="Waters-Greene"/>
    <x v="4"/>
    <n v="41099.685440000001"/>
    <n v="389"/>
    <x v="0"/>
    <d v="2020-07-31T00:00:00"/>
    <n v="5"/>
    <s v="Paracetamol"/>
    <s v="Abnormal"/>
    <x v="1"/>
  </r>
  <r>
    <s v="Sierra Torres"/>
    <n v="69"/>
    <x v="0"/>
    <x v="2"/>
    <x v="2"/>
    <x v="934"/>
    <n v="10"/>
    <x v="2"/>
    <n v="3"/>
    <s v="Weekday"/>
    <s v="Mid"/>
    <s v="Stephanie Shepherd"/>
    <s v="Paul, Duran and Hudson"/>
    <x v="0"/>
    <n v="22011.349849999999"/>
    <n v="478"/>
    <x v="0"/>
    <d v="2020-06-23T00:00:00"/>
    <n v="2"/>
    <s v="Lipitor"/>
    <s v="Abnormal"/>
    <x v="0"/>
  </r>
  <r>
    <s v="Paige Davis"/>
    <n v="72"/>
    <x v="1"/>
    <x v="2"/>
    <x v="4"/>
    <x v="1297"/>
    <n v="25"/>
    <x v="1"/>
    <n v="6"/>
    <s v="Weekend"/>
    <s v="Mid"/>
    <s v="Heather Johnson"/>
    <s v="Hunter PLC"/>
    <x v="2"/>
    <n v="34017.192320000002"/>
    <n v="316"/>
    <x v="1"/>
    <d v="2020-02-15T00:00:00"/>
    <n v="6"/>
    <s v="Ibuprofen"/>
    <s v="Abnormal"/>
    <x v="0"/>
  </r>
  <r>
    <s v="Frank Lester"/>
    <n v="58"/>
    <x v="1"/>
    <x v="3"/>
    <x v="1"/>
    <x v="1776"/>
    <n v="22"/>
    <x v="5"/>
    <n v="2"/>
    <s v="Weekday"/>
    <s v="Mid"/>
    <s v="Sabrina Brown"/>
    <s v="Zuniga Ltd"/>
    <x v="3"/>
    <n v="22768.556850000001"/>
    <n v="226"/>
    <x v="0"/>
    <d v="2020-09-27T00:00:00"/>
    <n v="7"/>
    <s v="Penicillin"/>
    <s v="Inconclusive"/>
    <x v="1"/>
  </r>
  <r>
    <s v="Lisa Price"/>
    <n v="33"/>
    <x v="0"/>
    <x v="6"/>
    <x v="5"/>
    <x v="1474"/>
    <n v="29"/>
    <x v="6"/>
    <n v="7"/>
    <s v="Weekend"/>
    <s v="End"/>
    <s v="Erica Russo"/>
    <s v="Dixon, Nelson and Reese"/>
    <x v="1"/>
    <n v="50122.82387"/>
    <n v="428"/>
    <x v="1"/>
    <d v="2023-11-19T00:00:00"/>
    <n v="7"/>
    <s v="Paracetamol"/>
    <s v="Normal"/>
    <x v="1"/>
  </r>
  <r>
    <s v="Ms. Leah Lane DDS"/>
    <n v="38"/>
    <x v="0"/>
    <x v="7"/>
    <x v="0"/>
    <x v="682"/>
    <n v="14"/>
    <x v="4"/>
    <n v="1"/>
    <s v="Weekday"/>
    <s v="Mid"/>
    <s v="Jason Andrews"/>
    <s v="Walker-Schneider"/>
    <x v="4"/>
    <m/>
    <n v="124"/>
    <x v="2"/>
    <d v="2019-01-29T00:00:00"/>
    <n v="2"/>
    <s v="Penicillin"/>
    <s v="Inconclusive"/>
    <x v="1"/>
  </r>
  <r>
    <s v="David Austin"/>
    <n v="41"/>
    <x v="1"/>
    <x v="5"/>
    <x v="3"/>
    <x v="1777"/>
    <n v="14"/>
    <x v="3"/>
    <n v="5"/>
    <s v="Weekday"/>
    <s v="Mid"/>
    <s v="Kevin Young"/>
    <s v="Decker-Ward"/>
    <x v="2"/>
    <n v="32298.53773"/>
    <n v="486"/>
    <x v="2"/>
    <d v="2023-08-13T00:00:00"/>
    <n v="7"/>
    <s v="Ibuprofen"/>
    <s v="Normal"/>
    <x v="1"/>
  </r>
  <r>
    <s v="Anne Perry"/>
    <n v="22"/>
    <x v="1"/>
    <x v="6"/>
    <x v="1"/>
    <x v="944"/>
    <n v="17"/>
    <x v="6"/>
    <n v="7"/>
    <s v="Weekend"/>
    <s v="Mid"/>
    <s v="James Perez"/>
    <s v="Estes, Mcclure and Farrell"/>
    <x v="2"/>
    <n v="29314.522939999999"/>
    <n v="151"/>
    <x v="2"/>
    <d v="2019-03-28T00:00:00"/>
    <n v="4"/>
    <s v="Ibuprofen"/>
    <s v="Abnormal"/>
    <x v="2"/>
  </r>
  <r>
    <s v="Robert Ellis"/>
    <n v="54"/>
    <x v="0"/>
    <x v="6"/>
    <x v="3"/>
    <x v="1132"/>
    <n v="16"/>
    <x v="0"/>
    <n v="4"/>
    <s v="Weekday"/>
    <s v="Mid"/>
    <s v="Courtney Myers"/>
    <s v="Copeland Ltd"/>
    <x v="2"/>
    <n v="12766.402889999999"/>
    <n v="228"/>
    <x v="2"/>
    <d v="2020-02-06T00:00:00"/>
    <n v="4"/>
    <s v="Paracetamol"/>
    <s v="Inconclusive"/>
    <x v="1"/>
  </r>
  <r>
    <s v="Michael Walker"/>
    <n v="25"/>
    <x v="1"/>
    <x v="0"/>
    <x v="2"/>
    <x v="1758"/>
    <n v="16"/>
    <x v="6"/>
    <n v="7"/>
    <s v="Weekend"/>
    <s v="Mid"/>
    <s v="Theresa May"/>
    <s v="Morgan-Briggs"/>
    <x v="1"/>
    <n v="18390.283429999999"/>
    <n v="229"/>
    <x v="1"/>
    <d v="2022-02-08T00:00:00"/>
    <n v="2"/>
    <s v="Aspirin"/>
    <s v="Abnormal"/>
    <x v="1"/>
  </r>
  <r>
    <s v="Stephen Jackson"/>
    <n v="20"/>
    <x v="0"/>
    <x v="0"/>
    <x v="5"/>
    <x v="900"/>
    <n v="19"/>
    <x v="6"/>
    <n v="7"/>
    <s v="Weekend"/>
    <s v="Mid"/>
    <s v="Janet Hill"/>
    <s v="Greene-Matthews"/>
    <x v="2"/>
    <n v="15635.718860000001"/>
    <n v="316"/>
    <x v="1"/>
    <d v="2020-05-05T00:00:00"/>
    <n v="2"/>
    <s v="Aspirin"/>
    <s v="Inconclusive"/>
    <x v="2"/>
  </r>
  <r>
    <s v="Michael Vazquez"/>
    <n v="71"/>
    <x v="1"/>
    <x v="0"/>
    <x v="4"/>
    <x v="1197"/>
    <n v="3"/>
    <x v="0"/>
    <n v="4"/>
    <s v="Weekday"/>
    <s v="Start"/>
    <s v="Loretta Decker"/>
    <s v="Simmons-Cordova"/>
    <x v="4"/>
    <n v="12283.301670000001"/>
    <n v="390"/>
    <x v="0"/>
    <d v="2019-01-03T00:00:00"/>
    <n v="4"/>
    <s v="Lipitor"/>
    <s v="Normal"/>
    <x v="0"/>
  </r>
  <r>
    <s v="Richard Wilson"/>
    <n v="56"/>
    <x v="1"/>
    <x v="3"/>
    <x v="3"/>
    <x v="1447"/>
    <n v="26"/>
    <x v="4"/>
    <n v="1"/>
    <s v="Weekday"/>
    <s v="Mid"/>
    <s v="Charlene Galloway"/>
    <s v="Daniel LLC"/>
    <x v="0"/>
    <n v="38060.534829999997"/>
    <n v="269"/>
    <x v="2"/>
    <d v="2021-08-12T00:00:00"/>
    <n v="4"/>
    <s v="Paracetamol"/>
    <s v="Inconclusive"/>
    <x v="1"/>
  </r>
  <r>
    <s v="Trevor Compton"/>
    <n v="45"/>
    <x v="1"/>
    <x v="3"/>
    <x v="0"/>
    <x v="1563"/>
    <n v="7"/>
    <x v="0"/>
    <n v="4"/>
    <s v="Weekday"/>
    <s v="Mid"/>
    <s v="Tamara Stevens"/>
    <s v="Kennedy, Garrett and Fowler"/>
    <x v="2"/>
    <n v="56452.516869999999"/>
    <n v="200"/>
    <x v="2"/>
    <d v="2019-12-05T00:00:00"/>
    <n v="4"/>
    <s v="Aspirin"/>
    <s v="Normal"/>
    <x v="1"/>
  </r>
  <r>
    <s v="Sierra Jenkins"/>
    <n v="35"/>
    <x v="1"/>
    <x v="3"/>
    <x v="2"/>
    <x v="421"/>
    <n v="14"/>
    <x v="2"/>
    <n v="3"/>
    <s v="Weekday"/>
    <s v="Mid"/>
    <s v="Amber Shaw"/>
    <s v="Gomez-Cantu"/>
    <x v="4"/>
    <n v="781.48323689999995"/>
    <n v="423"/>
    <x v="1"/>
    <d v="2021-07-31T00:00:00"/>
    <n v="6"/>
    <s v="Penicillin"/>
    <s v="Abnormal"/>
    <x v="1"/>
  </r>
  <r>
    <s v="Tanya Dudley"/>
    <n v="44"/>
    <x v="1"/>
    <x v="3"/>
    <x v="4"/>
    <x v="769"/>
    <n v="22"/>
    <x v="5"/>
    <n v="2"/>
    <s v="Weekday"/>
    <s v="Mid"/>
    <s v="Angela Perez"/>
    <s v="Mcpherson-Rice"/>
    <x v="2"/>
    <n v="28074.37371"/>
    <n v="173"/>
    <x v="1"/>
    <d v="2019-02-13T00:00:00"/>
    <n v="3"/>
    <s v="Ibuprofen"/>
    <s v="Abnormal"/>
    <x v="1"/>
  </r>
  <r>
    <s v="AdaMaleJames"/>
    <n v="63"/>
    <x v="1"/>
    <x v="4"/>
    <x v="3"/>
    <x v="498"/>
    <n v="17"/>
    <x v="1"/>
    <n v="6"/>
    <s v="Weekend"/>
    <s v="Mid"/>
    <s v="Donald Day"/>
    <s v="Parks, Cook and Hoover"/>
    <x v="3"/>
    <n v="14515.757390000001"/>
    <n v="317"/>
    <x v="0"/>
    <d v="2023-07-08T00:00:00"/>
    <n v="6"/>
    <s v="Paracetamol"/>
    <s v="Inconclusive"/>
    <x v="1"/>
  </r>
  <r>
    <s v="David Jones"/>
    <n v="36"/>
    <x v="1"/>
    <x v="6"/>
    <x v="3"/>
    <x v="398"/>
    <n v="29"/>
    <x v="1"/>
    <n v="6"/>
    <s v="Weekend"/>
    <s v="End"/>
    <s v="James Keith"/>
    <s v="Williams-Ruiz"/>
    <x v="0"/>
    <n v="34664.339240000001"/>
    <n v="467"/>
    <x v="0"/>
    <d v="2023-08-06T00:00:00"/>
    <n v="7"/>
    <s v="Ibuprofen"/>
    <s v="Abnormal"/>
    <x v="1"/>
  </r>
  <r>
    <s v="Robin King"/>
    <n v="76"/>
    <x v="1"/>
    <x v="0"/>
    <x v="4"/>
    <x v="436"/>
    <n v="17"/>
    <x v="2"/>
    <n v="3"/>
    <s v="Weekday"/>
    <s v="Mid"/>
    <s v="Beth Ali"/>
    <s v="Turner Group"/>
    <x v="1"/>
    <n v="24777.518459999999"/>
    <n v="303"/>
    <x v="1"/>
    <d v="2019-04-22T00:00:00"/>
    <n v="1"/>
    <s v="Aspirin"/>
    <s v="Normal"/>
    <x v="0"/>
  </r>
  <r>
    <s v="Isabel Hughes"/>
    <n v="83"/>
    <x v="1"/>
    <x v="1"/>
    <x v="4"/>
    <x v="841"/>
    <n v="24"/>
    <x v="3"/>
    <n v="5"/>
    <s v="Weekday"/>
    <s v="Mid"/>
    <s v="Stephanie Hammond"/>
    <s v="Garcia Group"/>
    <x v="1"/>
    <n v="7004.7505659999997"/>
    <n v="412"/>
    <x v="2"/>
    <d v="2021-10-21T00:00:00"/>
    <n v="4"/>
    <s v="Penicillin"/>
    <s v="Inconclusive"/>
    <x v="0"/>
  </r>
  <r>
    <s v="Terri Jefferson"/>
    <n v="58"/>
    <x v="0"/>
    <x v="4"/>
    <x v="3"/>
    <x v="1134"/>
    <n v="14"/>
    <x v="3"/>
    <n v="5"/>
    <s v="Weekday"/>
    <s v="Mid"/>
    <s v="Elizabeth Thompson"/>
    <s v="Aguirre, Ramirez and Chang"/>
    <x v="2"/>
    <n v="9916.3744640000004"/>
    <n v="280"/>
    <x v="1"/>
    <d v="2020-02-27T00:00:00"/>
    <n v="4"/>
    <s v="Ibuprofen"/>
    <s v="Abnormal"/>
    <x v="1"/>
  </r>
  <r>
    <s v="John Stone"/>
    <n v="49"/>
    <x v="0"/>
    <x v="1"/>
    <x v="3"/>
    <x v="991"/>
    <n v="6"/>
    <x v="6"/>
    <n v="7"/>
    <s v="Weekend"/>
    <s v="Mid"/>
    <s v="Edward Coffey"/>
    <s v="Wilson-Osborne"/>
    <x v="4"/>
    <n v="36419.293100000003"/>
    <n v="282"/>
    <x v="2"/>
    <d v="2019-10-09T00:00:00"/>
    <n v="3"/>
    <s v="Paracetamol"/>
    <s v="Normal"/>
    <x v="1"/>
  </r>
  <r>
    <s v="Brittany Haynes"/>
    <n v="20"/>
    <x v="0"/>
    <x v="7"/>
    <x v="5"/>
    <x v="759"/>
    <n v="21"/>
    <x v="4"/>
    <n v="1"/>
    <s v="Weekday"/>
    <s v="Mid"/>
    <s v="David Jackson"/>
    <s v="Torres, Schmidt and Ortiz"/>
    <x v="2"/>
    <n v="8944.6389720000006"/>
    <n v="181"/>
    <x v="0"/>
    <d v="2023-08-27T00:00:00"/>
    <n v="7"/>
    <s v="Aspirin"/>
    <s v="Normal"/>
    <x v="2"/>
  </r>
  <r>
    <s v="Shane Parker"/>
    <n v="40"/>
    <x v="0"/>
    <x v="6"/>
    <x v="5"/>
    <x v="1517"/>
    <n v="11"/>
    <x v="3"/>
    <n v="5"/>
    <s v="Weekday"/>
    <s v="Mid"/>
    <s v="Mark Norman"/>
    <s v="Jarvis, KiMaleand Hunt"/>
    <x v="0"/>
    <n v="21878.489870000001"/>
    <n v="359"/>
    <x v="1"/>
    <d v="2021-06-21T00:00:00"/>
    <n v="1"/>
    <s v="Ibuprofen"/>
    <s v="Abnormal"/>
    <x v="1"/>
  </r>
  <r>
    <s v="Tyler Campbell"/>
    <n v="60"/>
    <x v="0"/>
    <x v="2"/>
    <x v="3"/>
    <x v="1706"/>
    <n v="1"/>
    <x v="2"/>
    <n v="3"/>
    <s v="Weekday"/>
    <s v="Start"/>
    <s v="Brittany Nelson"/>
    <s v="Smith, Cardenas and Allen"/>
    <x v="0"/>
    <n v="14615.11486"/>
    <n v="342"/>
    <x v="0"/>
    <d v="2020-07-03T00:00:00"/>
    <n v="5"/>
    <s v="Lipitor"/>
    <s v="Abnormal"/>
    <x v="1"/>
  </r>
  <r>
    <s v="Elizabeth Figueroa"/>
    <n v="69"/>
    <x v="1"/>
    <x v="3"/>
    <x v="5"/>
    <x v="1121"/>
    <n v="25"/>
    <x v="4"/>
    <n v="1"/>
    <s v="Weekday"/>
    <s v="Mid"/>
    <s v="Todd Irwin"/>
    <s v="Buck PLC"/>
    <x v="1"/>
    <n v="5790.1980009999997"/>
    <n v="459"/>
    <x v="1"/>
    <d v="2019-03-01T00:00:00"/>
    <n v="5"/>
    <s v="Penicillin"/>
    <s v="Abnormal"/>
    <x v="0"/>
  </r>
  <r>
    <s v="Lance Gonzalez"/>
    <n v="27"/>
    <x v="0"/>
    <x v="7"/>
    <x v="5"/>
    <x v="547"/>
    <n v="28"/>
    <x v="5"/>
    <n v="2"/>
    <s v="Weekday"/>
    <s v="End"/>
    <s v="Dr. Craig Johnson II"/>
    <s v="Jennings PLC"/>
    <x v="1"/>
    <n v="14035.92138"/>
    <n v="432"/>
    <x v="0"/>
    <d v="2020-08-05T00:00:00"/>
    <n v="3"/>
    <s v="Paracetamol"/>
    <s v="Normal"/>
    <x v="1"/>
  </r>
  <r>
    <s v="Eugene Peterson"/>
    <n v="81"/>
    <x v="1"/>
    <x v="2"/>
    <x v="5"/>
    <x v="861"/>
    <n v="8"/>
    <x v="3"/>
    <n v="5"/>
    <s v="Weekday"/>
    <s v="Mid"/>
    <s v="Christina Weber"/>
    <s v="Reyes and Sons"/>
    <x v="4"/>
    <n v="5050.9094930000001"/>
    <n v="324"/>
    <x v="1"/>
    <d v="2020-05-11T00:00:00"/>
    <n v="1"/>
    <s v="Ibuprofen"/>
    <s v="Normal"/>
    <x v="0"/>
  </r>
  <r>
    <s v="Christina Webb"/>
    <n v="64"/>
    <x v="0"/>
    <x v="3"/>
    <x v="0"/>
    <x v="363"/>
    <n v="27"/>
    <x v="2"/>
    <n v="3"/>
    <s v="Weekday"/>
    <s v="End"/>
    <s v="Daniel Armstrong"/>
    <s v="Johnson-Espinoza"/>
    <x v="0"/>
    <n v="5399.8640400000004"/>
    <n v="197"/>
    <x v="2"/>
    <d v="2022-05-06T00:00:00"/>
    <n v="5"/>
    <s v="Ibuprofen"/>
    <s v="Abnormal"/>
    <x v="1"/>
  </r>
  <r>
    <s v="Carlos Lin"/>
    <n v="76"/>
    <x v="1"/>
    <x v="4"/>
    <x v="4"/>
    <x v="964"/>
    <n v="2"/>
    <x v="1"/>
    <n v="6"/>
    <s v="Weekend"/>
    <s v="Start"/>
    <s v="Lynn Brown"/>
    <s v="Richards-Davis"/>
    <x v="2"/>
    <n v="15224.03328"/>
    <n v="436"/>
    <x v="0"/>
    <d v="2021-01-23T00:00:00"/>
    <n v="6"/>
    <s v="Aspirin"/>
    <s v="Normal"/>
    <x v="0"/>
  </r>
  <r>
    <s v="Shirley Jones"/>
    <n v="28"/>
    <x v="1"/>
    <x v="7"/>
    <x v="1"/>
    <x v="106"/>
    <n v="22"/>
    <x v="3"/>
    <n v="5"/>
    <s v="Weekday"/>
    <s v="Mid"/>
    <s v="Valerie Thornton"/>
    <s v="Smith-Richards"/>
    <x v="1"/>
    <n v="11298.5309"/>
    <n v="411"/>
    <x v="0"/>
    <d v="2021-01-28T00:00:00"/>
    <n v="4"/>
    <s v="Aspirin"/>
    <s v="Abnormal"/>
    <x v="1"/>
  </r>
  <r>
    <s v="Jennifer Richards"/>
    <n v="33"/>
    <x v="0"/>
    <x v="7"/>
    <x v="4"/>
    <x v="1255"/>
    <n v="25"/>
    <x v="1"/>
    <n v="6"/>
    <s v="Weekend"/>
    <s v="Mid"/>
    <s v="Nicole Duke"/>
    <s v="Clark Inc"/>
    <x v="1"/>
    <n v="15056.405489999999"/>
    <n v="254"/>
    <x v="1"/>
    <d v="2019-06-02T00:00:00"/>
    <n v="7"/>
    <s v="Ibuprofen"/>
    <s v="Abnormal"/>
    <x v="1"/>
  </r>
  <r>
    <s v="Cody Dalton"/>
    <n v="71"/>
    <x v="0"/>
    <x v="2"/>
    <x v="1"/>
    <x v="526"/>
    <n v="12"/>
    <x v="5"/>
    <n v="2"/>
    <s v="Weekday"/>
    <s v="Mid"/>
    <s v="Christina Kennedy"/>
    <s v="Haas-Taylor"/>
    <x v="0"/>
    <n v="28796.08106"/>
    <n v="147"/>
    <x v="0"/>
    <d v="2021-10-18T00:00:00"/>
    <n v="1"/>
    <s v="Aspirin"/>
    <s v="Abnormal"/>
    <x v="0"/>
  </r>
  <r>
    <s v="Edward Stewart"/>
    <n v="38"/>
    <x v="1"/>
    <x v="2"/>
    <x v="5"/>
    <x v="1567"/>
    <n v="31"/>
    <x v="4"/>
    <n v="1"/>
    <s v="Weekday"/>
    <s v="End"/>
    <s v="Rebecca Neal"/>
    <s v="Obrien LLC"/>
    <x v="3"/>
    <n v="72197.841480000003"/>
    <n v="261"/>
    <x v="0"/>
    <d v="2020-09-20T00:00:00"/>
    <n v="7"/>
    <s v="Lipitor"/>
    <s v="Normal"/>
    <x v="1"/>
  </r>
  <r>
    <s v="Michelle Collins"/>
    <n v="61"/>
    <x v="0"/>
    <x v="6"/>
    <x v="4"/>
    <x v="1011"/>
    <n v="3"/>
    <x v="4"/>
    <n v="1"/>
    <s v="Weekday"/>
    <s v="Start"/>
    <s v="Sean Reilly"/>
    <s v="Campbell-Moyer"/>
    <x v="0"/>
    <n v="4045.7148590000002"/>
    <n v="180"/>
    <x v="0"/>
    <d v="2020-08-23T00:00:00"/>
    <n v="7"/>
    <s v="Lipitor"/>
    <s v="Inconclusive"/>
    <x v="1"/>
  </r>
  <r>
    <s v="Chelsea Ellis"/>
    <n v="19"/>
    <x v="1"/>
    <x v="3"/>
    <x v="1"/>
    <x v="92"/>
    <n v="18"/>
    <x v="6"/>
    <n v="7"/>
    <s v="Weekend"/>
    <s v="Mid"/>
    <s v="Jeremy Johnson"/>
    <s v="Lawson-Phillips"/>
    <x v="3"/>
    <n v="42943.06076"/>
    <n v="389"/>
    <x v="2"/>
    <d v="2018-12-02T00:00:00"/>
    <n v="7"/>
    <s v="Lipitor"/>
    <s v="Inconclusive"/>
    <x v="2"/>
  </r>
  <r>
    <s v="Francis Winters"/>
    <n v="74"/>
    <x v="1"/>
    <x v="0"/>
    <x v="5"/>
    <x v="1525"/>
    <n v="8"/>
    <x v="0"/>
    <n v="4"/>
    <s v="Weekday"/>
    <s v="Mid"/>
    <s v="Ashley Rowe"/>
    <s v="Watson, Hernandez and Patel"/>
    <x v="2"/>
    <n v="9572.3010190000005"/>
    <n v="266"/>
    <x v="1"/>
    <d v="2020-11-02T00:00:00"/>
    <n v="1"/>
    <s v="Ibuprofen"/>
    <s v="Inconclusive"/>
    <x v="0"/>
  </r>
  <r>
    <s v="Christopher Davis"/>
    <n v="42"/>
    <x v="1"/>
    <x v="3"/>
    <x v="1"/>
    <x v="356"/>
    <n v="17"/>
    <x v="3"/>
    <n v="5"/>
    <s v="Weekday"/>
    <s v="Mid"/>
    <s v="Jennifer Perez"/>
    <s v="Jones PLC"/>
    <x v="0"/>
    <n v="36231.803890000003"/>
    <n v="220"/>
    <x v="2"/>
    <d v="2023-04-11T00:00:00"/>
    <n v="2"/>
    <s v="Ibuprofen"/>
    <s v="Inconclusive"/>
    <x v="1"/>
  </r>
  <r>
    <s v="Daniel Haynes"/>
    <n v="67"/>
    <x v="0"/>
    <x v="1"/>
    <x v="5"/>
    <x v="115"/>
    <n v="23"/>
    <x v="2"/>
    <n v="3"/>
    <s v="Weekday"/>
    <s v="Mid"/>
    <s v="Erica Stewart"/>
    <s v="Brown Group"/>
    <x v="2"/>
    <n v="22068.948700000001"/>
    <n v="152"/>
    <x v="0"/>
    <d v="2022-04-06T00:00:00"/>
    <n v="3"/>
    <s v="Aspirin"/>
    <s v="Inconclusive"/>
    <x v="0"/>
  </r>
  <r>
    <s v="Stacy Williams"/>
    <n v="54"/>
    <x v="0"/>
    <x v="1"/>
    <x v="3"/>
    <x v="35"/>
    <n v="12"/>
    <x v="5"/>
    <n v="2"/>
    <s v="Weekday"/>
    <s v="Mid"/>
    <s v="Elizabeth Mosley"/>
    <s v="Page-Massey"/>
    <x v="2"/>
    <n v="3860.1952529999999"/>
    <n v="340"/>
    <x v="0"/>
    <d v="2019-11-22T00:00:00"/>
    <n v="5"/>
    <s v="Ibuprofen"/>
    <s v="Normal"/>
    <x v="1"/>
  </r>
  <r>
    <s v="James Lynch"/>
    <n v="61"/>
    <x v="1"/>
    <x v="6"/>
    <x v="4"/>
    <x v="1188"/>
    <n v="27"/>
    <x v="0"/>
    <n v="4"/>
    <s v="Weekday"/>
    <s v="End"/>
    <s v="Karen Clark"/>
    <s v="Smith and Sons"/>
    <x v="0"/>
    <n v="13826.47006"/>
    <n v="425"/>
    <x v="0"/>
    <d v="2019-01-09T00:00:00"/>
    <n v="3"/>
    <s v="Ibuprofen"/>
    <s v="Inconclusive"/>
    <x v="1"/>
  </r>
  <r>
    <s v="Steven Elliott"/>
    <n v="32"/>
    <x v="0"/>
    <x v="4"/>
    <x v="4"/>
    <x v="745"/>
    <n v="22"/>
    <x v="6"/>
    <n v="7"/>
    <s v="Weekend"/>
    <s v="Mid"/>
    <s v="Julie Dougherty"/>
    <s v="Johnson, Briggs and Hodges"/>
    <x v="3"/>
    <n v="10389.953020000001"/>
    <n v="459"/>
    <x v="1"/>
    <d v="2020-11-27T00:00:00"/>
    <n v="5"/>
    <s v="Paracetamol"/>
    <s v="Normal"/>
    <x v="1"/>
  </r>
  <r>
    <s v="Jessica Villegas"/>
    <n v="76"/>
    <x v="0"/>
    <x v="4"/>
    <x v="0"/>
    <x v="1446"/>
    <n v="19"/>
    <x v="4"/>
    <n v="1"/>
    <s v="Weekday"/>
    <s v="Mid"/>
    <s v="David Petersen"/>
    <s v="Smith LLC"/>
    <x v="0"/>
    <n v="23215.66259"/>
    <n v="243"/>
    <x v="1"/>
    <d v="2020-11-03T00:00:00"/>
    <n v="2"/>
    <s v="Lipitor"/>
    <s v="Abnormal"/>
    <x v="0"/>
  </r>
  <r>
    <s v="Jeffrey Long"/>
    <n v="49"/>
    <x v="1"/>
    <x v="5"/>
    <x v="2"/>
    <x v="1623"/>
    <n v="31"/>
    <x v="2"/>
    <n v="3"/>
    <s v="Weekday"/>
    <s v="End"/>
    <s v="Donna Humphrey"/>
    <s v="Perry-Adams"/>
    <x v="4"/>
    <n v="7075.7088000000003"/>
    <n v="255"/>
    <x v="0"/>
    <d v="2018-11-06T00:00:00"/>
    <n v="2"/>
    <s v="Lipitor"/>
    <s v="Abnormal"/>
    <x v="1"/>
  </r>
  <r>
    <s v="Elizabeth Whitehead"/>
    <n v="31"/>
    <x v="0"/>
    <x v="2"/>
    <x v="4"/>
    <x v="707"/>
    <n v="14"/>
    <x v="6"/>
    <n v="7"/>
    <s v="Weekend"/>
    <s v="Mid"/>
    <s v="George Kline"/>
    <s v="Butler, English and Jones"/>
    <x v="3"/>
    <n v="1874.0297459999999"/>
    <n v="467"/>
    <x v="1"/>
    <d v="2019-05-04T00:00:00"/>
    <n v="6"/>
    <s v="Aspirin"/>
    <s v="Normal"/>
    <x v="1"/>
  </r>
  <r>
    <s v="Peter Baker"/>
    <n v="30"/>
    <x v="1"/>
    <x v="7"/>
    <x v="1"/>
    <x v="1434"/>
    <n v="10"/>
    <x v="2"/>
    <n v="3"/>
    <s v="Weekday"/>
    <s v="Mid"/>
    <s v="Jennifer Payne"/>
    <s v="Moss, Holmes and Montes"/>
    <x v="3"/>
    <n v="28084.160810000001"/>
    <n v="374"/>
    <x v="1"/>
    <d v="2022-08-17T00:00:00"/>
    <n v="3"/>
    <s v="Aspirin"/>
    <s v="Abnormal"/>
    <x v="1"/>
  </r>
  <r>
    <s v="Angela Hunt"/>
    <n v="31"/>
    <x v="0"/>
    <x v="2"/>
    <x v="0"/>
    <x v="275"/>
    <n v="2"/>
    <x v="1"/>
    <n v="6"/>
    <s v="Weekend"/>
    <s v="Start"/>
    <s v="Alexis Dixon"/>
    <s v="Mills-Porter"/>
    <x v="3"/>
    <n v="37027.688269999999"/>
    <n v="355"/>
    <x v="2"/>
    <d v="2021-10-22T00:00:00"/>
    <n v="5"/>
    <s v="Penicillin"/>
    <s v="Inconclusive"/>
    <x v="1"/>
  </r>
  <r>
    <s v="Mary Hernandez"/>
    <n v="38"/>
    <x v="1"/>
    <x v="0"/>
    <x v="1"/>
    <x v="421"/>
    <n v="14"/>
    <x v="2"/>
    <n v="3"/>
    <s v="Weekday"/>
    <s v="Mid"/>
    <s v="Joshua Underwood"/>
    <s v="Richardson, Cole and Jones"/>
    <x v="4"/>
    <n v="31657.010160000002"/>
    <n v="354"/>
    <x v="1"/>
    <d v="2021-07-31T00:00:00"/>
    <n v="6"/>
    <s v="Penicillin"/>
    <s v="Abnormal"/>
    <x v="1"/>
  </r>
  <r>
    <s v="Courtney Lee"/>
    <n v="35"/>
    <x v="1"/>
    <x v="1"/>
    <x v="2"/>
    <x v="863"/>
    <n v="21"/>
    <x v="1"/>
    <n v="6"/>
    <s v="Weekend"/>
    <s v="Mid"/>
    <s v="Drew Knight"/>
    <s v="Huffman and Sons"/>
    <x v="4"/>
    <n v="5084.0414140000003"/>
    <n v="251"/>
    <x v="0"/>
    <d v="2020-04-12T00:00:00"/>
    <n v="7"/>
    <s v="Paracetamol"/>
    <s v="Normal"/>
    <x v="1"/>
  </r>
  <r>
    <s v="Alexandria Jones"/>
    <n v="26"/>
    <x v="1"/>
    <x v="2"/>
    <x v="3"/>
    <x v="1303"/>
    <n v="18"/>
    <x v="4"/>
    <n v="1"/>
    <s v="Weekday"/>
    <s v="Mid"/>
    <s v="Anthony Lynch"/>
    <s v="Summers-Parrish"/>
    <x v="3"/>
    <n v="17425.50173"/>
    <n v="137"/>
    <x v="2"/>
    <d v="2019-04-12T00:00:00"/>
    <n v="5"/>
    <s v="Aspirin"/>
    <s v="Inconclusive"/>
    <x v="1"/>
  </r>
  <r>
    <s v="Robert Green"/>
    <n v="67"/>
    <x v="0"/>
    <x v="4"/>
    <x v="4"/>
    <x v="1534"/>
    <n v="27"/>
    <x v="5"/>
    <n v="2"/>
    <s v="Weekday"/>
    <s v="End"/>
    <s v="Amanda Franklin"/>
    <s v="Taylor-Davis"/>
    <x v="2"/>
    <n v="24282.591530000002"/>
    <n v="447"/>
    <x v="2"/>
    <d v="2019-09-13T00:00:00"/>
    <n v="5"/>
    <s v="Lipitor"/>
    <s v="Abnormal"/>
    <x v="0"/>
  </r>
  <r>
    <s v="Jorge Parker"/>
    <n v="61"/>
    <x v="0"/>
    <x v="7"/>
    <x v="0"/>
    <x v="1249"/>
    <n v="10"/>
    <x v="5"/>
    <n v="2"/>
    <s v="Weekday"/>
    <s v="Mid"/>
    <s v="Peggy Lane"/>
    <s v="Ferrell-Jones"/>
    <x v="0"/>
    <n v="35150.59635"/>
    <n v="225"/>
    <x v="1"/>
    <d v="2021-08-14T00:00:00"/>
    <n v="6"/>
    <s v="Lipitor"/>
    <s v="Abnormal"/>
    <x v="1"/>
  </r>
  <r>
    <s v="Samantha Murray"/>
    <n v="21"/>
    <x v="0"/>
    <x v="3"/>
    <x v="5"/>
    <x v="585"/>
    <n v="10"/>
    <x v="3"/>
    <n v="5"/>
    <s v="Weekday"/>
    <s v="Mid"/>
    <s v="Megan Flores"/>
    <s v="Frey, Vance and Knox"/>
    <x v="2"/>
    <n v="57892.651830000003"/>
    <n v="188"/>
    <x v="0"/>
    <d v="2020-01-14T00:00:00"/>
    <n v="2"/>
    <s v="Aspirin"/>
    <s v="Normal"/>
    <x v="2"/>
  </r>
  <r>
    <s v="Rachel Robinson"/>
    <n v="30"/>
    <x v="1"/>
    <x v="1"/>
    <x v="1"/>
    <x v="1438"/>
    <n v="19"/>
    <x v="2"/>
    <n v="3"/>
    <s v="Weekday"/>
    <s v="Mid"/>
    <s v="Christy Mcdaniel"/>
    <s v="Jones, Espinoza and Flores"/>
    <x v="4"/>
    <n v="41979.45622"/>
    <n v="204"/>
    <x v="2"/>
    <d v="2020-03-05T00:00:00"/>
    <n v="4"/>
    <s v="Aspirin"/>
    <s v="Normal"/>
    <x v="1"/>
  </r>
  <r>
    <s v="James Johnson"/>
    <n v="28"/>
    <x v="1"/>
    <x v="2"/>
    <x v="0"/>
    <x v="1282"/>
    <n v="8"/>
    <x v="1"/>
    <n v="6"/>
    <s v="Weekend"/>
    <s v="Mid"/>
    <s v="Shannon Harvey"/>
    <s v="Fisher Group"/>
    <x v="3"/>
    <n v="14103.32286"/>
    <n v="381"/>
    <x v="1"/>
    <d v="2022-11-04T00:00:00"/>
    <n v="5"/>
    <s v="Penicillin"/>
    <s v="Normal"/>
    <x v="1"/>
  </r>
  <r>
    <s v="Scott Campos"/>
    <n v="81"/>
    <x v="1"/>
    <x v="1"/>
    <x v="3"/>
    <x v="88"/>
    <n v="17"/>
    <x v="0"/>
    <n v="4"/>
    <s v="Weekday"/>
    <s v="Mid"/>
    <s v="Katelyn Rivera"/>
    <s v="Martin, Page and Washington"/>
    <x v="3"/>
    <n v="9850.8068989999992"/>
    <n v="171"/>
    <x v="2"/>
    <d v="2022-04-09T00:00:00"/>
    <n v="6"/>
    <s v="Ibuprofen"/>
    <s v="Inconclusive"/>
    <x v="0"/>
  </r>
  <r>
    <s v="Kevin Ferguson"/>
    <n v="79"/>
    <x v="1"/>
    <x v="3"/>
    <x v="4"/>
    <x v="860"/>
    <n v="6"/>
    <x v="3"/>
    <n v="5"/>
    <s v="Weekday"/>
    <s v="Mid"/>
    <s v="Larry Butler"/>
    <s v="Reyes, Jordan and Stafford"/>
    <x v="3"/>
    <n v="26751.248439999999"/>
    <n v="134"/>
    <x v="0"/>
    <d v="2023-01-07T00:00:00"/>
    <n v="6"/>
    <s v="Ibuprofen"/>
    <s v="Normal"/>
    <x v="0"/>
  </r>
  <r>
    <s v="Misty Kelly"/>
    <n v="27"/>
    <x v="1"/>
    <x v="2"/>
    <x v="2"/>
    <x v="1088"/>
    <n v="28"/>
    <x v="1"/>
    <n v="6"/>
    <s v="Weekend"/>
    <s v="End"/>
    <s v="Richard Fleming"/>
    <s v="Mckenzie-Dixon"/>
    <x v="3"/>
    <n v="8788.6163369999995"/>
    <n v="328"/>
    <x v="0"/>
    <d v="2022-06-07T00:00:00"/>
    <n v="2"/>
    <s v="Paracetamol"/>
    <s v="Normal"/>
    <x v="1"/>
  </r>
  <r>
    <s v="Richard Gallagher"/>
    <n v="32"/>
    <x v="0"/>
    <x v="0"/>
    <x v="4"/>
    <x v="1108"/>
    <n v="17"/>
    <x v="0"/>
    <n v="4"/>
    <s v="Weekday"/>
    <s v="Mid"/>
    <s v="Dawn Guzman"/>
    <s v="Bell-Bartlett"/>
    <x v="4"/>
    <n v="31812.48215"/>
    <n v="242"/>
    <x v="0"/>
    <d v="2023-09-04T00:00:00"/>
    <n v="1"/>
    <s v="Paracetamol"/>
    <s v="Inconclusive"/>
    <x v="1"/>
  </r>
  <r>
    <s v="WilliaMaleEsparza"/>
    <n v="61"/>
    <x v="0"/>
    <x v="0"/>
    <x v="5"/>
    <x v="1556"/>
    <n v="28"/>
    <x v="3"/>
    <n v="5"/>
    <s v="Weekday"/>
    <s v="End"/>
    <s v="Crystal Thomas"/>
    <s v="Nicholson, James and Harris"/>
    <x v="3"/>
    <n v="51883.380420000001"/>
    <n v="156"/>
    <x v="1"/>
    <d v="2020-09-27T00:00:00"/>
    <n v="7"/>
    <s v="Paracetamol"/>
    <s v="Normal"/>
    <x v="1"/>
  </r>
  <r>
    <s v="Jason Carr"/>
    <n v="49"/>
    <x v="1"/>
    <x v="6"/>
    <x v="4"/>
    <x v="1309"/>
    <n v="31"/>
    <x v="2"/>
    <n v="3"/>
    <s v="Weekday"/>
    <s v="End"/>
    <s v="Dana Lopez"/>
    <s v="Tanner Inc"/>
    <x v="4"/>
    <n v="15737.677299999999"/>
    <n v="499"/>
    <x v="0"/>
    <d v="2021-04-11T00:00:00"/>
    <n v="7"/>
    <s v="Lipitor"/>
    <s v="Inconclusive"/>
    <x v="1"/>
  </r>
  <r>
    <s v="Michele Riddle"/>
    <n v="22"/>
    <x v="1"/>
    <x v="4"/>
    <x v="4"/>
    <x v="92"/>
    <n v="18"/>
    <x v="6"/>
    <n v="7"/>
    <s v="Weekend"/>
    <s v="Mid"/>
    <s v="Isaiah Lee"/>
    <s v="Murray-Hodge"/>
    <x v="4"/>
    <n v="30382.075440000001"/>
    <n v="123"/>
    <x v="0"/>
    <d v="2018-11-24T00:00:00"/>
    <n v="6"/>
    <s v="Lipitor"/>
    <s v="Normal"/>
    <x v="2"/>
  </r>
  <r>
    <s v="Sheila Gonzales"/>
    <n v="41"/>
    <x v="0"/>
    <x v="4"/>
    <x v="1"/>
    <x v="849"/>
    <n v="23"/>
    <x v="5"/>
    <n v="2"/>
    <s v="Weekday"/>
    <s v="Mid"/>
    <s v="Terry Leon"/>
    <s v="Williams, Walsh and King"/>
    <x v="3"/>
    <n v="12078.86263"/>
    <n v="482"/>
    <x v="0"/>
    <d v="2021-11-26T00:00:00"/>
    <n v="5"/>
    <s v="Ibuprofen"/>
    <s v="Inconclusive"/>
    <x v="1"/>
  </r>
  <r>
    <s v="Michaela Wright"/>
    <n v="66"/>
    <x v="1"/>
    <x v="0"/>
    <x v="5"/>
    <x v="1095"/>
    <n v="13"/>
    <x v="2"/>
    <n v="3"/>
    <s v="Weekday"/>
    <s v="Mid"/>
    <s v="Jennifer Phillips"/>
    <s v="Holmes Group"/>
    <x v="0"/>
    <n v="44086.485919999999"/>
    <n v="230"/>
    <x v="2"/>
    <d v="2022-05-01T00:00:00"/>
    <n v="7"/>
    <s v="Penicillin"/>
    <s v="Inconclusive"/>
    <x v="0"/>
  </r>
  <r>
    <s v="Michael Atkinson"/>
    <n v="42"/>
    <x v="0"/>
    <x v="1"/>
    <x v="2"/>
    <x v="1438"/>
    <n v="19"/>
    <x v="2"/>
    <n v="3"/>
    <s v="Weekday"/>
    <s v="Mid"/>
    <s v="Heidi Anderson"/>
    <s v="Brown, Williams and Barr"/>
    <x v="3"/>
    <n v="1579.4451320000001"/>
    <n v="481"/>
    <x v="1"/>
    <d v="2020-02-27T00:00:00"/>
    <n v="4"/>
    <s v="Aspirin"/>
    <s v="Inconclusive"/>
    <x v="1"/>
  </r>
  <r>
    <s v="Kristen Ortega"/>
    <n v="48"/>
    <x v="1"/>
    <x v="6"/>
    <x v="4"/>
    <x v="1628"/>
    <n v="21"/>
    <x v="0"/>
    <n v="4"/>
    <s v="Weekday"/>
    <s v="Mid"/>
    <s v="Amanda Wagner"/>
    <s v="Williams-Sloan"/>
    <x v="0"/>
    <n v="16234.18238"/>
    <n v="194"/>
    <x v="0"/>
    <d v="2023-10-01T00:00:00"/>
    <n v="7"/>
    <s v="Ibuprofen"/>
    <s v="Abnormal"/>
    <x v="1"/>
  </r>
  <r>
    <s v="Mary West"/>
    <n v="40"/>
    <x v="1"/>
    <x v="5"/>
    <x v="3"/>
    <x v="1141"/>
    <n v="13"/>
    <x v="1"/>
    <n v="6"/>
    <s v="Weekend"/>
    <s v="Mid"/>
    <s v="Brent Garcia"/>
    <s v="Avery-Henson"/>
    <x v="0"/>
    <n v="17745.534149999999"/>
    <n v="370"/>
    <x v="0"/>
    <d v="2019-04-28T00:00:00"/>
    <n v="7"/>
    <s v="Ibuprofen"/>
    <s v="Abnormal"/>
    <x v="1"/>
  </r>
  <r>
    <s v="Christopher Liu"/>
    <n v="78"/>
    <x v="0"/>
    <x v="6"/>
    <x v="4"/>
    <x v="1507"/>
    <n v="2"/>
    <x v="6"/>
    <n v="7"/>
    <s v="Weekend"/>
    <s v="Start"/>
    <s v="Crystal Thompson"/>
    <s v="Kane Group"/>
    <x v="4"/>
    <n v="20739.974539999999"/>
    <n v="105"/>
    <x v="0"/>
    <d v="2021-05-18T00:00:00"/>
    <n v="2"/>
    <s v="Penicillin"/>
    <s v="Normal"/>
    <x v="0"/>
  </r>
  <r>
    <s v="Megan May"/>
    <n v="56"/>
    <x v="0"/>
    <x v="7"/>
    <x v="1"/>
    <x v="278"/>
    <n v="27"/>
    <x v="1"/>
    <n v="6"/>
    <s v="Weekend"/>
    <s v="End"/>
    <s v="Kelsey Garza"/>
    <s v="Hall and Sons"/>
    <x v="4"/>
    <n v="25467.74379"/>
    <n v="172"/>
    <x v="2"/>
    <d v="2019-05-22T00:00:00"/>
    <n v="3"/>
    <s v="Paracetamol"/>
    <s v="Inconclusive"/>
    <x v="1"/>
  </r>
  <r>
    <s v="Tyler Baker"/>
    <n v="24"/>
    <x v="0"/>
    <x v="0"/>
    <x v="4"/>
    <x v="1167"/>
    <n v="18"/>
    <x v="1"/>
    <n v="6"/>
    <s v="Weekend"/>
    <s v="Mid"/>
    <s v="Charles Williams"/>
    <s v="Arnold-Taylor"/>
    <x v="3"/>
    <n v="34897.450689999998"/>
    <n v="481"/>
    <x v="0"/>
    <d v="2023-02-24T00:00:00"/>
    <n v="5"/>
    <s v="Paracetamol"/>
    <s v="Normal"/>
    <x v="2"/>
  </r>
  <r>
    <s v="Elizabeth Wilson"/>
    <n v="29"/>
    <x v="1"/>
    <x v="1"/>
    <x v="5"/>
    <x v="480"/>
    <n v="12"/>
    <x v="0"/>
    <n v="4"/>
    <s v="Weekday"/>
    <s v="Mid"/>
    <s v="Angela Harrell"/>
    <s v="Rogers, Spears and Johnson"/>
    <x v="2"/>
    <n v="58165.406840000003"/>
    <n v="158"/>
    <x v="0"/>
    <d v="2022-05-26T00:00:00"/>
    <n v="4"/>
    <s v="Penicillin"/>
    <s v="Abnormal"/>
    <x v="1"/>
  </r>
  <r>
    <s v="Ana Riley"/>
    <n v="64"/>
    <x v="1"/>
    <x v="2"/>
    <x v="5"/>
    <x v="1317"/>
    <n v="21"/>
    <x v="5"/>
    <n v="2"/>
    <s v="Weekday"/>
    <s v="Mid"/>
    <s v="Reginald Smith"/>
    <s v="Roman Group"/>
    <x v="1"/>
    <n v="69310.310240000006"/>
    <n v="470"/>
    <x v="2"/>
    <d v="2023-04-07T00:00:00"/>
    <n v="5"/>
    <s v="Aspirin"/>
    <s v="Abnormal"/>
    <x v="1"/>
  </r>
  <r>
    <s v="Michael Hernandez"/>
    <n v="69"/>
    <x v="1"/>
    <x v="4"/>
    <x v="4"/>
    <x v="1210"/>
    <n v="15"/>
    <x v="6"/>
    <n v="7"/>
    <s v="Weekend"/>
    <s v="Mid"/>
    <s v="Todd Carter"/>
    <s v="Baker, Wheeler and Blackburn"/>
    <x v="3"/>
    <n v="2903.7546510000002"/>
    <n v="199"/>
    <x v="0"/>
    <d v="2020-11-19T00:00:00"/>
    <n v="4"/>
    <s v="Ibuprofen"/>
    <s v="Normal"/>
    <x v="0"/>
  </r>
  <r>
    <s v="Sean Edwards"/>
    <n v="50"/>
    <x v="1"/>
    <x v="6"/>
    <x v="3"/>
    <x v="438"/>
    <n v="8"/>
    <x v="4"/>
    <n v="1"/>
    <s v="Weekday"/>
    <s v="Mid"/>
    <s v="Rebecca Bailey"/>
    <s v="Hickman PLC"/>
    <x v="4"/>
    <n v="22630.748739999999"/>
    <n v="361"/>
    <x v="0"/>
    <d v="2021-02-15T00:00:00"/>
    <n v="1"/>
    <s v="Paracetamol"/>
    <s v="Abnormal"/>
    <x v="1"/>
  </r>
  <r>
    <s v="Nicholas Estes"/>
    <n v="25"/>
    <x v="0"/>
    <x v="0"/>
    <x v="5"/>
    <x v="516"/>
    <n v="30"/>
    <x v="6"/>
    <n v="7"/>
    <s v="Weekend"/>
    <s v="End"/>
    <s v="Roberta Santos"/>
    <s v="Vaughan-Carson"/>
    <x v="2"/>
    <n v="28300.69054"/>
    <n v="408"/>
    <x v="2"/>
    <d v="2022-11-28T00:00:00"/>
    <n v="1"/>
    <s v="Aspirin"/>
    <s v="Inconclusive"/>
    <x v="1"/>
  </r>
  <r>
    <s v="Jacob Lindsey"/>
    <n v="18"/>
    <x v="1"/>
    <x v="2"/>
    <x v="5"/>
    <x v="1674"/>
    <n v="7"/>
    <x v="3"/>
    <n v="5"/>
    <s v="Weekday"/>
    <s v="Mid"/>
    <s v="Lindsay Anderson"/>
    <s v="Lewis and Sons"/>
    <x v="4"/>
    <n v="55688.325190000003"/>
    <n v="184"/>
    <x v="0"/>
    <d v="2022-10-07T00:00:00"/>
    <n v="5"/>
    <s v="Ibuprofen"/>
    <s v="Normal"/>
    <x v="2"/>
  </r>
  <r>
    <s v="April Lee"/>
    <n v="76"/>
    <x v="1"/>
    <x v="4"/>
    <x v="2"/>
    <x v="1630"/>
    <n v="19"/>
    <x v="5"/>
    <n v="2"/>
    <s v="Weekday"/>
    <s v="Mid"/>
    <s v="Henry Harmon"/>
    <s v="Lowe, Carson and Dean"/>
    <x v="2"/>
    <n v="5091.8911440000002"/>
    <n v="272"/>
    <x v="1"/>
    <d v="2021-10-29T00:00:00"/>
    <n v="5"/>
    <s v="Paracetamol"/>
    <s v="Inconclusive"/>
    <x v="0"/>
  </r>
  <r>
    <s v="Melvin Arnold"/>
    <n v="69"/>
    <x v="0"/>
    <x v="0"/>
    <x v="4"/>
    <x v="133"/>
    <n v="9"/>
    <x v="6"/>
    <n v="7"/>
    <s v="Weekend"/>
    <s v="Mid"/>
    <s v="Sara Ortiz"/>
    <s v="Stewart, Carlson and Smith"/>
    <x v="0"/>
    <n v="8387.0464520000005"/>
    <n v="176"/>
    <x v="2"/>
    <d v="2021-06-02T00:00:00"/>
    <n v="3"/>
    <s v="Penicillin"/>
    <s v="Abnormal"/>
    <x v="0"/>
  </r>
  <r>
    <s v="Julie Miller"/>
    <n v="62"/>
    <x v="0"/>
    <x v="3"/>
    <x v="3"/>
    <x v="1"/>
    <n v="10"/>
    <x v="1"/>
    <n v="6"/>
    <s v="Weekend"/>
    <s v="Mid"/>
    <s v="James Tucker"/>
    <s v="Chaney, Kelley and Scott"/>
    <x v="3"/>
    <n v="5548.2764520000001"/>
    <n v="337"/>
    <x v="1"/>
    <d v="2023-06-16T00:00:00"/>
    <n v="5"/>
    <s v="Aspirin"/>
    <s v="Abnormal"/>
    <x v="1"/>
  </r>
  <r>
    <s v="Ryan Larson"/>
    <n v="64"/>
    <x v="1"/>
    <x v="2"/>
    <x v="4"/>
    <x v="157"/>
    <n v="1"/>
    <x v="5"/>
    <n v="2"/>
    <s v="Weekday"/>
    <s v="Start"/>
    <s v="Tiffany Hayes"/>
    <s v="Thompson-Johnson"/>
    <x v="1"/>
    <n v="26514.325580000001"/>
    <n v="280"/>
    <x v="0"/>
    <d v="2022-02-14T00:00:00"/>
    <n v="1"/>
    <s v="Ibuprofen"/>
    <s v="Abnormal"/>
    <x v="1"/>
  </r>
  <r>
    <s v="Elizabeth Crosby"/>
    <n v="55"/>
    <x v="1"/>
    <x v="1"/>
    <x v="2"/>
    <x v="1104"/>
    <n v="10"/>
    <x v="0"/>
    <n v="4"/>
    <s v="Weekday"/>
    <s v="Mid"/>
    <s v="Brittany Schmidt"/>
    <s v="Morgan, Martinez and Mcdonald"/>
    <x v="1"/>
    <n v="24181.17698"/>
    <n v="117"/>
    <x v="1"/>
    <d v="2019-10-13T00:00:00"/>
    <n v="7"/>
    <s v="Penicillin"/>
    <s v="Abnormal"/>
    <x v="1"/>
  </r>
  <r>
    <s v="Billy Jackson PhD"/>
    <n v="36"/>
    <x v="0"/>
    <x v="6"/>
    <x v="1"/>
    <x v="1765"/>
    <n v="11"/>
    <x v="3"/>
    <n v="5"/>
    <s v="Weekday"/>
    <s v="Mid"/>
    <s v="Tara Floyd"/>
    <s v="Johnson-Moran"/>
    <x v="0"/>
    <n v="32128.534380000001"/>
    <n v="221"/>
    <x v="1"/>
    <d v="2020-09-22T00:00:00"/>
    <n v="2"/>
    <s v="Aspirin"/>
    <s v="Abnormal"/>
    <x v="1"/>
  </r>
  <r>
    <s v="Julie Anderson"/>
    <n v="52"/>
    <x v="1"/>
    <x v="4"/>
    <x v="4"/>
    <x v="1498"/>
    <n v="18"/>
    <x v="4"/>
    <n v="1"/>
    <s v="Weekday"/>
    <s v="Mid"/>
    <s v="Tyler Little"/>
    <s v="Rogers, Mathis and Alexander"/>
    <x v="3"/>
    <n v="30703.319950000001"/>
    <n v="273"/>
    <x v="2"/>
    <d v="2021-11-07T00:00:00"/>
    <n v="7"/>
    <s v="Penicillin"/>
    <s v="Normal"/>
    <x v="1"/>
  </r>
  <r>
    <s v="Kevin Patton"/>
    <n v="64"/>
    <x v="0"/>
    <x v="1"/>
    <x v="4"/>
    <x v="511"/>
    <n v="25"/>
    <x v="2"/>
    <n v="3"/>
    <s v="Weekday"/>
    <s v="Mid"/>
    <s v="Melissa Lee"/>
    <s v="Jimenez, Robbins and Williams"/>
    <x v="3"/>
    <n v="8921.8102670000007"/>
    <n v="308"/>
    <x v="2"/>
    <d v="2021-09-19T00:00:00"/>
    <n v="7"/>
    <s v="Paracetamol"/>
    <s v="Abnormal"/>
    <x v="1"/>
  </r>
  <r>
    <s v="Sarah Williams"/>
    <n v="57"/>
    <x v="0"/>
    <x v="3"/>
    <x v="3"/>
    <x v="90"/>
    <n v="22"/>
    <x v="2"/>
    <n v="3"/>
    <s v="Weekday"/>
    <s v="Mid"/>
    <s v="Lee Brooks"/>
    <s v="Osborne, Gonzales and Klein"/>
    <x v="0"/>
    <n v="1490.2648999999999"/>
    <n v="414"/>
    <x v="2"/>
    <d v="2021-10-05T00:00:00"/>
    <n v="2"/>
    <s v="Paracetamol"/>
    <s v="Inconclusive"/>
    <x v="1"/>
  </r>
  <r>
    <s v="Melanie Martinez"/>
    <n v="49"/>
    <x v="1"/>
    <x v="5"/>
    <x v="3"/>
    <x v="582"/>
    <n v="2"/>
    <x v="4"/>
    <n v="1"/>
    <s v="Weekday"/>
    <s v="Start"/>
    <s v="AdaMaleFowler"/>
    <s v="Hale, Owens and Morse"/>
    <x v="1"/>
    <n v="32710.702580000001"/>
    <n v="179"/>
    <x v="0"/>
    <d v="2023-01-22T00:00:00"/>
    <n v="7"/>
    <s v="Lipitor"/>
    <s v="Normal"/>
    <x v="1"/>
  </r>
  <r>
    <s v="Catherine Walsh"/>
    <n v="39"/>
    <x v="0"/>
    <x v="1"/>
    <x v="4"/>
    <x v="443"/>
    <n v="10"/>
    <x v="1"/>
    <n v="6"/>
    <s v="Weekend"/>
    <s v="Mid"/>
    <s v="Heidi Turner"/>
    <s v="Nelson Group"/>
    <x v="3"/>
    <n v="10484.786980000001"/>
    <n v="174"/>
    <x v="1"/>
    <d v="2020-10-24T00:00:00"/>
    <n v="6"/>
    <s v="Penicillin"/>
    <s v="Normal"/>
    <x v="1"/>
  </r>
  <r>
    <s v="Jacob Gibson"/>
    <n v="24"/>
    <x v="1"/>
    <x v="5"/>
    <x v="4"/>
    <x v="1181"/>
    <n v="9"/>
    <x v="0"/>
    <n v="4"/>
    <s v="Weekday"/>
    <s v="Mid"/>
    <s v="Jennifer Baldwin MD"/>
    <s v="Chapman-Harrington"/>
    <x v="2"/>
    <n v="5034.4047430000001"/>
    <n v="412"/>
    <x v="2"/>
    <d v="2020-07-21T00:00:00"/>
    <n v="2"/>
    <s v="Penicillin"/>
    <s v="Inconclusive"/>
    <x v="2"/>
  </r>
  <r>
    <s v="Adrian Lee"/>
    <n v="76"/>
    <x v="1"/>
    <x v="2"/>
    <x v="1"/>
    <x v="277"/>
    <n v="11"/>
    <x v="1"/>
    <n v="6"/>
    <s v="Weekend"/>
    <s v="Mid"/>
    <s v="John Waller"/>
    <s v="Ryan-Moss"/>
    <x v="2"/>
    <n v="41197.532579999999"/>
    <n v="127"/>
    <x v="2"/>
    <d v="2020-02-02T00:00:00"/>
    <n v="7"/>
    <s v="Ibuprofen"/>
    <s v="Abnormal"/>
    <x v="0"/>
  </r>
  <r>
    <s v="Sheila Wilson"/>
    <n v="66"/>
    <x v="1"/>
    <x v="3"/>
    <x v="2"/>
    <x v="728"/>
    <n v="22"/>
    <x v="5"/>
    <n v="2"/>
    <s v="Weekday"/>
    <s v="Mid"/>
    <s v="Melissa Cameron"/>
    <s v="Brady Inc"/>
    <x v="1"/>
    <n v="17116.974180000001"/>
    <n v="131"/>
    <x v="0"/>
    <d v="2020-12-25T00:00:00"/>
    <n v="5"/>
    <s v="Lipitor"/>
    <s v="Inconclusive"/>
    <x v="0"/>
  </r>
  <r>
    <s v="Ashley Atkins"/>
    <n v="82"/>
    <x v="0"/>
    <x v="3"/>
    <x v="0"/>
    <x v="1419"/>
    <n v="8"/>
    <x v="1"/>
    <n v="6"/>
    <s v="Weekend"/>
    <s v="Mid"/>
    <s v="David Erickson"/>
    <s v="Mcdaniel Group"/>
    <x v="0"/>
    <n v="10807.282219999999"/>
    <n v="112"/>
    <x v="2"/>
    <d v="2020-02-19T00:00:00"/>
    <n v="3"/>
    <s v="Lipitor"/>
    <s v="Inconclusive"/>
    <x v="0"/>
  </r>
  <r>
    <s v="Brianna Hill"/>
    <n v="53"/>
    <x v="1"/>
    <x v="7"/>
    <x v="0"/>
    <x v="341"/>
    <n v="25"/>
    <x v="5"/>
    <n v="2"/>
    <s v="Weekday"/>
    <s v="Mid"/>
    <s v="Timothy Barnes"/>
    <s v="Garcia-Williams"/>
    <x v="4"/>
    <n v="27448.212459999999"/>
    <n v="129"/>
    <x v="2"/>
    <d v="2020-09-24T00:00:00"/>
    <n v="4"/>
    <s v="Paracetamol"/>
    <s v="Normal"/>
    <x v="1"/>
  </r>
  <r>
    <s v="Amanda Holloway"/>
    <n v="32"/>
    <x v="1"/>
    <x v="0"/>
    <x v="2"/>
    <x v="583"/>
    <n v="30"/>
    <x v="1"/>
    <n v="6"/>
    <s v="Weekend"/>
    <s v="End"/>
    <s v="Christopher Shepard"/>
    <s v="Williams-Palmer"/>
    <x v="2"/>
    <n v="22188.328870000001"/>
    <n v="374"/>
    <x v="0"/>
    <d v="2023-10-05T00:00:00"/>
    <n v="4"/>
    <s v="Aspirin"/>
    <s v="Abnormal"/>
    <x v="1"/>
  </r>
  <r>
    <s v="Marie Huang"/>
    <n v="55"/>
    <x v="1"/>
    <x v="6"/>
    <x v="5"/>
    <x v="1049"/>
    <n v="21"/>
    <x v="4"/>
    <n v="1"/>
    <s v="Weekday"/>
    <s v="Mid"/>
    <s v="Cody Anderson"/>
    <s v="Hull Inc"/>
    <x v="0"/>
    <n v="17760.49741"/>
    <n v="429"/>
    <x v="2"/>
    <d v="2022-11-23T00:00:00"/>
    <n v="3"/>
    <s v="Ibuprofen"/>
    <s v="Abnormal"/>
    <x v="1"/>
  </r>
  <r>
    <s v="Keith Wilson"/>
    <n v="52"/>
    <x v="0"/>
    <x v="4"/>
    <x v="3"/>
    <x v="28"/>
    <n v="14"/>
    <x v="5"/>
    <n v="2"/>
    <s v="Weekday"/>
    <s v="Mid"/>
    <s v="Todd Johnson"/>
    <s v="Mendoza Ltd"/>
    <x v="3"/>
    <n v="15024.99365"/>
    <n v="278"/>
    <x v="0"/>
    <d v="2019-05-15T00:00:00"/>
    <n v="3"/>
    <s v="Penicillin"/>
    <s v="Normal"/>
    <x v="1"/>
  </r>
  <r>
    <s v="Sarah Jenkins"/>
    <n v="56"/>
    <x v="1"/>
    <x v="2"/>
    <x v="5"/>
    <x v="666"/>
    <n v="8"/>
    <x v="2"/>
    <n v="3"/>
    <s v="Weekday"/>
    <s v="Mid"/>
    <s v="Patricia Page"/>
    <s v="Boyer-Snow"/>
    <x v="4"/>
    <n v="41251.392489999998"/>
    <n v="330"/>
    <x v="0"/>
    <d v="2020-04-10T00:00:00"/>
    <n v="5"/>
    <s v="Aspirin"/>
    <s v="Normal"/>
    <x v="1"/>
  </r>
  <r>
    <s v="Jasmine Patel DDS"/>
    <n v="68"/>
    <x v="1"/>
    <x v="2"/>
    <x v="5"/>
    <x v="1677"/>
    <n v="27"/>
    <x v="6"/>
    <n v="7"/>
    <s v="Weekend"/>
    <s v="End"/>
    <s v="Chelsea Fields"/>
    <s v="Thomas-Allen"/>
    <x v="4"/>
    <n v="24950.152709999998"/>
    <n v="268"/>
    <x v="2"/>
    <d v="2023-08-30T00:00:00"/>
    <n v="3"/>
    <s v="Lipitor"/>
    <s v="Normal"/>
    <x v="0"/>
  </r>
  <r>
    <s v="Michael Hamilton"/>
    <n v="18"/>
    <x v="0"/>
    <x v="5"/>
    <x v="1"/>
    <x v="1213"/>
    <n v="26"/>
    <x v="0"/>
    <n v="4"/>
    <s v="Weekday"/>
    <s v="Mid"/>
    <s v="Robert Dorsey"/>
    <s v="Johnson, Anderson and Moss"/>
    <x v="3"/>
    <n v="24345.246070000001"/>
    <n v="104"/>
    <x v="2"/>
    <d v="2020-01-22T00:00:00"/>
    <n v="3"/>
    <s v="Penicillin"/>
    <s v="Inconclusive"/>
    <x v="2"/>
  </r>
  <r>
    <s v="Kathleen Brown"/>
    <n v="50"/>
    <x v="1"/>
    <x v="2"/>
    <x v="2"/>
    <x v="760"/>
    <n v="6"/>
    <x v="4"/>
    <n v="1"/>
    <s v="Weekday"/>
    <s v="Mid"/>
    <s v="Brittany Russell"/>
    <s v="Walker Ltd"/>
    <x v="1"/>
    <n v="2227.2477880000001"/>
    <n v="493"/>
    <x v="0"/>
    <d v="2023-02-07T00:00:00"/>
    <n v="2"/>
    <s v="Penicillin"/>
    <s v="Normal"/>
    <x v="1"/>
  </r>
  <r>
    <s v="Karen Coleman DDS"/>
    <n v="47"/>
    <x v="1"/>
    <x v="5"/>
    <x v="5"/>
    <x v="967"/>
    <n v="11"/>
    <x v="5"/>
    <n v="2"/>
    <s v="Weekday"/>
    <s v="Mid"/>
    <s v="Rose Holmes"/>
    <s v="Tran LLC"/>
    <x v="2"/>
    <n v="72061.488719999994"/>
    <n v="298"/>
    <x v="0"/>
    <d v="2022-01-11T00:00:00"/>
    <n v="2"/>
    <s v="Lipitor"/>
    <s v="Inconclusive"/>
    <x v="1"/>
  </r>
  <r>
    <s v="Debra Miller"/>
    <n v="65"/>
    <x v="1"/>
    <x v="5"/>
    <x v="4"/>
    <x v="1079"/>
    <n v="10"/>
    <x v="0"/>
    <n v="4"/>
    <s v="Weekday"/>
    <s v="Mid"/>
    <s v="Julie Lewis"/>
    <s v="Johnson, French and Wilson"/>
    <x v="2"/>
    <n v="27785.91719"/>
    <n v="133"/>
    <x v="0"/>
    <d v="2020-09-22T00:00:00"/>
    <n v="2"/>
    <s v="Aspirin"/>
    <s v="Inconclusive"/>
    <x v="0"/>
  </r>
  <r>
    <s v="Amy Brown"/>
    <n v="76"/>
    <x v="1"/>
    <x v="3"/>
    <x v="3"/>
    <x v="1653"/>
    <n v="26"/>
    <x v="6"/>
    <n v="7"/>
    <s v="Weekend"/>
    <s v="Mid"/>
    <s v="Theresa Morris"/>
    <s v="Gibson, Brown and Maxwell"/>
    <x v="3"/>
    <n v="28509.821650000002"/>
    <n v="306"/>
    <x v="0"/>
    <d v="2020-02-04T00:00:00"/>
    <n v="2"/>
    <s v="Lipitor"/>
    <s v="Inconclusive"/>
    <x v="0"/>
  </r>
  <r>
    <s v="Mr. Jordan Miller"/>
    <n v="45"/>
    <x v="0"/>
    <x v="4"/>
    <x v="1"/>
    <x v="1218"/>
    <n v="26"/>
    <x v="5"/>
    <n v="2"/>
    <s v="Weekday"/>
    <s v="Mid"/>
    <s v="Tara Jefferson DVM"/>
    <s v="Smith Ltd"/>
    <x v="0"/>
    <n v="4076.5950429999998"/>
    <n v="204"/>
    <x v="2"/>
    <d v="2019-12-09T00:00:00"/>
    <n v="1"/>
    <s v="Aspirin"/>
    <s v="Inconclusive"/>
    <x v="1"/>
  </r>
  <r>
    <s v="Shaun Hawkins"/>
    <n v="45"/>
    <x v="1"/>
    <x v="7"/>
    <x v="5"/>
    <x v="1182"/>
    <n v="6"/>
    <x v="4"/>
    <n v="1"/>
    <s v="Weekday"/>
    <s v="Mid"/>
    <s v="Vincent Hernandez"/>
    <s v="Campbell PLC"/>
    <x v="3"/>
    <n v="45639.762739999998"/>
    <n v="208"/>
    <x v="2"/>
    <d v="2022-01-04T00:00:00"/>
    <n v="2"/>
    <s v="Paracetamol"/>
    <s v="Normal"/>
    <x v="1"/>
  </r>
  <r>
    <s v="Alexis Schultz"/>
    <n v="84"/>
    <x v="1"/>
    <x v="5"/>
    <x v="3"/>
    <x v="490"/>
    <n v="9"/>
    <x v="0"/>
    <n v="4"/>
    <s v="Weekday"/>
    <s v="Mid"/>
    <s v="Deborah Brown"/>
    <s v="Barker-Duran"/>
    <x v="0"/>
    <n v="30036.888050000001"/>
    <n v="330"/>
    <x v="0"/>
    <d v="2021-09-23T00:00:00"/>
    <n v="4"/>
    <s v="Lipitor"/>
    <s v="Abnormal"/>
    <x v="0"/>
  </r>
  <r>
    <s v="Thomas Jones"/>
    <n v="23"/>
    <x v="1"/>
    <x v="0"/>
    <x v="1"/>
    <x v="1389"/>
    <n v="15"/>
    <x v="5"/>
    <n v="2"/>
    <s v="Weekday"/>
    <s v="Mid"/>
    <s v="Mary Gomez"/>
    <s v="Brown, Guzman and Wallace"/>
    <x v="3"/>
    <n v="30217.1469"/>
    <n v="295"/>
    <x v="2"/>
    <d v="2019-01-27T00:00:00"/>
    <n v="7"/>
    <s v="Paracetamol"/>
    <s v="Normal"/>
    <x v="2"/>
  </r>
  <r>
    <s v="Scott Hart"/>
    <n v="59"/>
    <x v="1"/>
    <x v="7"/>
    <x v="4"/>
    <x v="70"/>
    <n v="16"/>
    <x v="1"/>
    <n v="6"/>
    <s v="Weekend"/>
    <s v="Mid"/>
    <s v="Gregory Jones"/>
    <s v="Gray-Smith"/>
    <x v="0"/>
    <n v="11752.96675"/>
    <n v="336"/>
    <x v="1"/>
    <d v="2020-06-04T00:00:00"/>
    <n v="4"/>
    <s v="Ibuprofen"/>
    <s v="Inconclusive"/>
    <x v="1"/>
  </r>
  <r>
    <s v="Allen Lowe"/>
    <n v="53"/>
    <x v="0"/>
    <x v="7"/>
    <x v="1"/>
    <x v="330"/>
    <n v="25"/>
    <x v="5"/>
    <n v="2"/>
    <s v="Weekday"/>
    <s v="Mid"/>
    <s v="Amber Wilson"/>
    <s v="Orr-Petersen"/>
    <x v="1"/>
    <n v="20185.485629999999"/>
    <n v="179"/>
    <x v="1"/>
    <d v="2023-05-06T00:00:00"/>
    <n v="6"/>
    <s v="Lipitor"/>
    <s v="Abnormal"/>
    <x v="1"/>
  </r>
  <r>
    <s v="Terri Smith"/>
    <n v="34"/>
    <x v="0"/>
    <x v="4"/>
    <x v="0"/>
    <x v="544"/>
    <n v="23"/>
    <x v="6"/>
    <n v="7"/>
    <s v="Weekend"/>
    <s v="Mid"/>
    <s v="Carmen Larsen"/>
    <s v="Christensen LLC"/>
    <x v="3"/>
    <n v="32810.447050000002"/>
    <n v="407"/>
    <x v="2"/>
    <d v="2020-09-19T00:00:00"/>
    <n v="6"/>
    <s v="Aspirin"/>
    <s v="Abnormal"/>
    <x v="1"/>
  </r>
  <r>
    <s v="Elizabeth Hudson"/>
    <n v="39"/>
    <x v="1"/>
    <x v="2"/>
    <x v="5"/>
    <x v="16"/>
    <n v="15"/>
    <x v="3"/>
    <n v="5"/>
    <s v="Weekday"/>
    <s v="Mid"/>
    <s v="Karen Brennan"/>
    <s v="Ross-Hall"/>
    <x v="0"/>
    <n v="49192.91764"/>
    <n v="455"/>
    <x v="0"/>
    <d v="2019-11-20T00:00:00"/>
    <n v="3"/>
    <s v="Penicillin"/>
    <s v="Normal"/>
    <x v="1"/>
  </r>
  <r>
    <s v="Michael Flores Jr."/>
    <n v="78"/>
    <x v="0"/>
    <x v="1"/>
    <x v="0"/>
    <x v="1273"/>
    <n v="5"/>
    <x v="0"/>
    <n v="4"/>
    <s v="Weekday"/>
    <s v="Mid"/>
    <s v="Ian Weaver"/>
    <s v="Lee and Sons"/>
    <x v="4"/>
    <n v="55450.00387"/>
    <n v="363"/>
    <x v="2"/>
    <d v="2021-08-08T00:00:00"/>
    <n v="7"/>
    <s v="Penicillin"/>
    <s v="Inconclusive"/>
    <x v="0"/>
  </r>
  <r>
    <s v="Michael Ramos"/>
    <n v="60"/>
    <x v="0"/>
    <x v="0"/>
    <x v="5"/>
    <x v="1136"/>
    <n v="20"/>
    <x v="5"/>
    <n v="2"/>
    <s v="Weekday"/>
    <s v="Mid"/>
    <s v="Matthew Jimenez"/>
    <s v="Lin-Moore"/>
    <x v="1"/>
    <n v="74819.471049999993"/>
    <n v="407"/>
    <x v="0"/>
    <d v="2021-04-25T00:00:00"/>
    <n v="7"/>
    <s v="Penicillin"/>
    <s v="Abnormal"/>
    <x v="1"/>
  </r>
  <r>
    <s v="Joseph Lee"/>
    <n v="29"/>
    <x v="0"/>
    <x v="5"/>
    <x v="3"/>
    <x v="789"/>
    <n v="6"/>
    <x v="0"/>
    <n v="4"/>
    <s v="Weekday"/>
    <s v="Mid"/>
    <s v="James Huffman"/>
    <s v="Harvey-Burnett"/>
    <x v="2"/>
    <n v="36242.367789999997"/>
    <n v="274"/>
    <x v="0"/>
    <d v="2022-01-08T00:00:00"/>
    <n v="6"/>
    <s v="Aspirin"/>
    <s v="Normal"/>
    <x v="1"/>
  </r>
  <r>
    <s v="Chris Robertson"/>
    <n v="85"/>
    <x v="1"/>
    <x v="3"/>
    <x v="0"/>
    <x v="1389"/>
    <n v="15"/>
    <x v="5"/>
    <n v="2"/>
    <s v="Weekday"/>
    <s v="Mid"/>
    <s v="Donald Harris"/>
    <s v="Poole-Guerrero"/>
    <x v="1"/>
    <n v="23398.303779999998"/>
    <n v="252"/>
    <x v="1"/>
    <d v="2019-02-14T00:00:00"/>
    <n v="4"/>
    <s v="Lipitor"/>
    <s v="Inconclusive"/>
    <x v="0"/>
  </r>
  <r>
    <s v="Mary Mcintyre"/>
    <n v="58"/>
    <x v="0"/>
    <x v="7"/>
    <x v="2"/>
    <x v="1675"/>
    <n v="8"/>
    <x v="2"/>
    <n v="3"/>
    <s v="Weekday"/>
    <s v="Mid"/>
    <s v="Lori Mora"/>
    <s v="Miller-Kelley"/>
    <x v="3"/>
    <n v="19994.659530000001"/>
    <n v="314"/>
    <x v="0"/>
    <d v="2023-03-31T00:00:00"/>
    <n v="5"/>
    <s v="Paracetamol"/>
    <s v="Normal"/>
    <x v="1"/>
  </r>
  <r>
    <s v="Jennifer Arroyo DDS"/>
    <n v="64"/>
    <x v="0"/>
    <x v="2"/>
    <x v="1"/>
    <x v="1778"/>
    <n v="6"/>
    <x v="2"/>
    <n v="3"/>
    <s v="Weekday"/>
    <s v="Mid"/>
    <s v="John Logan"/>
    <s v="Alvarado PLC"/>
    <x v="4"/>
    <n v="40046.092360000002"/>
    <n v="272"/>
    <x v="2"/>
    <d v="2019-02-27T00:00:00"/>
    <n v="3"/>
    <s v="Lipitor"/>
    <s v="Abnormal"/>
    <x v="1"/>
  </r>
  <r>
    <s v="James Parker"/>
    <n v="80"/>
    <x v="0"/>
    <x v="1"/>
    <x v="1"/>
    <x v="1513"/>
    <n v="20"/>
    <x v="6"/>
    <n v="7"/>
    <s v="Weekend"/>
    <s v="Mid"/>
    <s v="Kristin Hale"/>
    <s v="Terrell PLC"/>
    <x v="2"/>
    <n v="1844.2968390000001"/>
    <n v="203"/>
    <x v="2"/>
    <d v="2022-03-27T00:00:00"/>
    <n v="7"/>
    <s v="Lipitor"/>
    <s v="Inconclusive"/>
    <x v="0"/>
  </r>
  <r>
    <s v="Ashley Peterson"/>
    <n v="43"/>
    <x v="1"/>
    <x v="3"/>
    <x v="4"/>
    <x v="1369"/>
    <n v="7"/>
    <x v="4"/>
    <n v="1"/>
    <s v="Weekday"/>
    <s v="Mid"/>
    <s v="Savannah Oneal"/>
    <s v="Howard and Sons"/>
    <x v="1"/>
    <n v="30164.126619999999"/>
    <n v="218"/>
    <x v="2"/>
    <d v="2020-12-26T00:00:00"/>
    <n v="6"/>
    <s v="Penicillin"/>
    <s v="Normal"/>
    <x v="1"/>
  </r>
  <r>
    <s v="Brian Keith"/>
    <n v="75"/>
    <x v="0"/>
    <x v="3"/>
    <x v="0"/>
    <x v="1530"/>
    <n v="6"/>
    <x v="0"/>
    <n v="4"/>
    <s v="Weekday"/>
    <s v="Mid"/>
    <s v="Felicia King"/>
    <s v="Vasquez-Anderson"/>
    <x v="3"/>
    <n v="8055.9732450000001"/>
    <n v="105"/>
    <x v="2"/>
    <d v="2019-06-22T00:00:00"/>
    <n v="6"/>
    <s v="Lipitor"/>
    <s v="Normal"/>
    <x v="0"/>
  </r>
  <r>
    <s v="Patricia Roberts"/>
    <n v="22"/>
    <x v="1"/>
    <x v="0"/>
    <x v="3"/>
    <x v="1613"/>
    <n v="3"/>
    <x v="6"/>
    <n v="7"/>
    <s v="Weekend"/>
    <s v="Start"/>
    <s v="Robert Abbott"/>
    <s v="Wilson, King and Shelton"/>
    <x v="3"/>
    <n v="4294.6884"/>
    <n v="123"/>
    <x v="0"/>
    <d v="2023-09-19T00:00:00"/>
    <n v="2"/>
    <s v="Ibuprofen"/>
    <s v="Normal"/>
    <x v="2"/>
  </r>
  <r>
    <s v="Faith Allen"/>
    <n v="41"/>
    <x v="1"/>
    <x v="3"/>
    <x v="2"/>
    <x v="1779"/>
    <n v="27"/>
    <x v="5"/>
    <n v="2"/>
    <s v="Weekday"/>
    <s v="End"/>
    <s v="Crystal Lawrence"/>
    <s v="Jones-Walter"/>
    <x v="1"/>
    <n v="15366.343709999999"/>
    <n v="409"/>
    <x v="0"/>
    <d v="2023-07-13T00:00:00"/>
    <n v="4"/>
    <s v="Paracetamol"/>
    <s v="Inconclusive"/>
    <x v="1"/>
  </r>
  <r>
    <s v="Melanie Robinson"/>
    <n v="24"/>
    <x v="0"/>
    <x v="0"/>
    <x v="1"/>
    <x v="1689"/>
    <n v="7"/>
    <x v="3"/>
    <n v="5"/>
    <s v="Weekday"/>
    <s v="Mid"/>
    <s v="Elijah York"/>
    <s v="Wright, Pope and Williams"/>
    <x v="3"/>
    <n v="6262.7661189999999"/>
    <n v="437"/>
    <x v="2"/>
    <d v="2018-12-16T00:00:00"/>
    <n v="7"/>
    <s v="Lipitor"/>
    <s v="Abnormal"/>
    <x v="2"/>
  </r>
  <r>
    <s v="Latoya Phelps"/>
    <n v="28"/>
    <x v="1"/>
    <x v="4"/>
    <x v="2"/>
    <x v="469"/>
    <n v="29"/>
    <x v="0"/>
    <n v="4"/>
    <s v="Weekday"/>
    <s v="End"/>
    <s v="James Butler"/>
    <s v="Brown-Cooper"/>
    <x v="4"/>
    <n v="7698.873278"/>
    <n v="293"/>
    <x v="0"/>
    <d v="2018-12-05T00:00:00"/>
    <n v="3"/>
    <s v="Aspirin"/>
    <s v="Normal"/>
    <x v="1"/>
  </r>
  <r>
    <s v="Tracy Mays"/>
    <n v="55"/>
    <x v="0"/>
    <x v="3"/>
    <x v="1"/>
    <x v="1239"/>
    <n v="28"/>
    <x v="0"/>
    <n v="4"/>
    <s v="Weekday"/>
    <s v="End"/>
    <s v="Julie Goodman"/>
    <s v="Mcdonald-Russell"/>
    <x v="0"/>
    <n v="41650.916519999999"/>
    <n v="416"/>
    <x v="2"/>
    <d v="2020-06-25T00:00:00"/>
    <n v="4"/>
    <s v="Lipitor"/>
    <s v="Abnormal"/>
    <x v="1"/>
  </r>
  <r>
    <s v="Nicole Harrison"/>
    <n v="54"/>
    <x v="1"/>
    <x v="5"/>
    <x v="0"/>
    <x v="1377"/>
    <n v="17"/>
    <x v="4"/>
    <n v="1"/>
    <s v="Weekday"/>
    <s v="Mid"/>
    <s v="Matthew Chavez"/>
    <s v="Collins LLC"/>
    <x v="4"/>
    <n v="18196.00563"/>
    <n v="488"/>
    <x v="1"/>
    <d v="2020-03-03T00:00:00"/>
    <n v="2"/>
    <s v="Aspirin"/>
    <s v="Abnormal"/>
    <x v="1"/>
  </r>
  <r>
    <s v="Timothy Frazier"/>
    <n v="42"/>
    <x v="0"/>
    <x v="6"/>
    <x v="3"/>
    <x v="373"/>
    <n v="29"/>
    <x v="0"/>
    <n v="4"/>
    <s v="Weekday"/>
    <s v="End"/>
    <s v="Amy King"/>
    <s v="Sanchez, Vance and Frye"/>
    <x v="4"/>
    <n v="30279.94512"/>
    <n v="455"/>
    <x v="0"/>
    <d v="2020-11-12T00:00:00"/>
    <n v="4"/>
    <s v="Aspirin"/>
    <s v="Inconclusive"/>
    <x v="1"/>
  </r>
  <r>
    <s v="James Wiggins"/>
    <n v="69"/>
    <x v="1"/>
    <x v="6"/>
    <x v="5"/>
    <x v="1780"/>
    <n v="3"/>
    <x v="2"/>
    <n v="3"/>
    <s v="Weekday"/>
    <s v="Start"/>
    <s v="Kathy Nelson"/>
    <s v="Christensen-Williams"/>
    <x v="4"/>
    <n v="79593.932480000003"/>
    <n v="188"/>
    <x v="0"/>
    <d v="2021-11-09T00:00:00"/>
    <n v="2"/>
    <s v="Ibuprofen"/>
    <s v="Inconclusive"/>
    <x v="0"/>
  </r>
  <r>
    <s v="Victoria Johnson"/>
    <n v="38"/>
    <x v="1"/>
    <x v="5"/>
    <x v="4"/>
    <x v="1588"/>
    <n v="21"/>
    <x v="5"/>
    <n v="2"/>
    <s v="Weekday"/>
    <s v="Mid"/>
    <s v="Ms. Laura Bennett"/>
    <s v="Moore-Hughes"/>
    <x v="1"/>
    <n v="28429.222760000001"/>
    <n v="194"/>
    <x v="1"/>
    <d v="2020-08-19T00:00:00"/>
    <n v="3"/>
    <s v="Penicillin"/>
    <s v="Normal"/>
    <x v="1"/>
  </r>
  <r>
    <s v="Jason Luna"/>
    <n v="53"/>
    <x v="1"/>
    <x v="6"/>
    <x v="0"/>
    <x v="808"/>
    <n v="22"/>
    <x v="4"/>
    <n v="1"/>
    <s v="Weekday"/>
    <s v="Mid"/>
    <s v="Jeffrey Johnson"/>
    <s v="Garcia and Sons"/>
    <x v="4"/>
    <n v="8928.9128490000003"/>
    <n v="317"/>
    <x v="1"/>
    <d v="2021-12-02T00:00:00"/>
    <n v="4"/>
    <s v="Ibuprofen"/>
    <s v="Abnormal"/>
    <x v="1"/>
  </r>
  <r>
    <s v="Sheila Edwards"/>
    <n v="57"/>
    <x v="1"/>
    <x v="5"/>
    <x v="4"/>
    <x v="1587"/>
    <n v="6"/>
    <x v="2"/>
    <n v="3"/>
    <s v="Weekday"/>
    <s v="Mid"/>
    <s v="Renee Zhang"/>
    <s v="Parsons, Rocha and Jackson"/>
    <x v="4"/>
    <n v="26872.57476"/>
    <n v="264"/>
    <x v="2"/>
    <d v="2020-06-02T00:00:00"/>
    <n v="2"/>
    <s v="Paracetamol"/>
    <s v="Inconclusive"/>
    <x v="1"/>
  </r>
  <r>
    <s v="Sherry Morris"/>
    <n v="70"/>
    <x v="1"/>
    <x v="2"/>
    <x v="4"/>
    <x v="1514"/>
    <n v="25"/>
    <x v="4"/>
    <n v="1"/>
    <s v="Weekday"/>
    <s v="Mid"/>
    <s v="Brittany Johnson"/>
    <s v="Adams and Sons"/>
    <x v="0"/>
    <n v="5863.6046660000002"/>
    <n v="228"/>
    <x v="0"/>
    <d v="2020-05-26T00:00:00"/>
    <n v="2"/>
    <s v="Aspirin"/>
    <s v="Abnormal"/>
    <x v="0"/>
  </r>
  <r>
    <s v="Kerry Pittman"/>
    <n v="53"/>
    <x v="1"/>
    <x v="1"/>
    <x v="4"/>
    <x v="1432"/>
    <n v="26"/>
    <x v="2"/>
    <n v="3"/>
    <s v="Weekday"/>
    <s v="Mid"/>
    <s v="Jessica Foster"/>
    <s v="Kramer, Carroll and Rodriguez"/>
    <x v="3"/>
    <n v="7139.4734289999997"/>
    <n v="196"/>
    <x v="1"/>
    <d v="2021-06-11T00:00:00"/>
    <n v="5"/>
    <s v="Penicillin"/>
    <s v="Normal"/>
    <x v="1"/>
  </r>
  <r>
    <s v="Brandon Esparza"/>
    <n v="77"/>
    <x v="0"/>
    <x v="7"/>
    <x v="0"/>
    <x v="725"/>
    <n v="29"/>
    <x v="3"/>
    <n v="5"/>
    <s v="Weekday"/>
    <s v="End"/>
    <s v="Patty Clark"/>
    <s v="Knapp-Hardy"/>
    <x v="1"/>
    <n v="4210.5545519999996"/>
    <n v="235"/>
    <x v="2"/>
    <d v="2022-05-03T00:00:00"/>
    <n v="2"/>
    <s v="Lipitor"/>
    <s v="Inconclusive"/>
    <x v="0"/>
  </r>
  <r>
    <s v="KiMalePowers"/>
    <n v="33"/>
    <x v="0"/>
    <x v="4"/>
    <x v="3"/>
    <x v="449"/>
    <n v="6"/>
    <x v="2"/>
    <n v="3"/>
    <s v="Weekday"/>
    <s v="Mid"/>
    <s v="Angela Coleman"/>
    <s v="Williams Inc"/>
    <x v="1"/>
    <n v="15019.50705"/>
    <n v="207"/>
    <x v="0"/>
    <d v="2021-10-17T00:00:00"/>
    <n v="7"/>
    <s v="Lipitor"/>
    <s v="Inconclusive"/>
    <x v="1"/>
  </r>
  <r>
    <s v="Deborah Taylor"/>
    <n v="40"/>
    <x v="1"/>
    <x v="5"/>
    <x v="4"/>
    <x v="1781"/>
    <n v="5"/>
    <x v="2"/>
    <n v="3"/>
    <s v="Weekday"/>
    <s v="Mid"/>
    <s v="Michael Perez"/>
    <s v="Fox-Hill"/>
    <x v="1"/>
    <n v="2456.6898489999999"/>
    <n v="235"/>
    <x v="2"/>
    <d v="2021-05-23T00:00:00"/>
    <n v="7"/>
    <s v="Ibuprofen"/>
    <s v="Normal"/>
    <x v="1"/>
  </r>
  <r>
    <s v="Kimberly Cohen"/>
    <n v="45"/>
    <x v="0"/>
    <x v="5"/>
    <x v="2"/>
    <x v="1461"/>
    <n v="28"/>
    <x v="1"/>
    <n v="6"/>
    <s v="Weekend"/>
    <s v="End"/>
    <s v="Monica Hancock"/>
    <s v="Kennedy, Newman and Daniels"/>
    <x v="1"/>
    <n v="19638.440989999999"/>
    <n v="395"/>
    <x v="0"/>
    <d v="2019-12-29T00:00:00"/>
    <n v="7"/>
    <s v="Aspirin"/>
    <s v="Inconclusive"/>
    <x v="1"/>
  </r>
  <r>
    <s v="Jonathan Cervantes"/>
    <n v="39"/>
    <x v="1"/>
    <x v="6"/>
    <x v="4"/>
    <x v="1105"/>
    <n v="13"/>
    <x v="4"/>
    <n v="1"/>
    <s v="Weekday"/>
    <s v="Mid"/>
    <s v="Michelle Shepherd"/>
    <s v="Garcia, Cabrera and Conner"/>
    <x v="0"/>
    <n v="30193.866890000001"/>
    <n v="492"/>
    <x v="1"/>
    <d v="2020-04-22T00:00:00"/>
    <n v="3"/>
    <s v="Aspirin"/>
    <s v="Abnormal"/>
    <x v="1"/>
  </r>
  <r>
    <s v="Jasmine Sandoval"/>
    <n v="22"/>
    <x v="1"/>
    <x v="1"/>
    <x v="1"/>
    <x v="1023"/>
    <n v="8"/>
    <x v="4"/>
    <n v="1"/>
    <s v="Weekday"/>
    <s v="Mid"/>
    <s v="Daniel Taylor"/>
    <s v="Fitzgerald, Abbott and Arnold"/>
    <x v="3"/>
    <n v="20888.68881"/>
    <n v="444"/>
    <x v="2"/>
    <d v="2021-11-29T00:00:00"/>
    <n v="1"/>
    <s v="Aspirin"/>
    <s v="Abnormal"/>
    <x v="2"/>
  </r>
  <r>
    <s v="Carlos Hernandez"/>
    <n v="43"/>
    <x v="0"/>
    <x v="3"/>
    <x v="1"/>
    <x v="12"/>
    <n v="29"/>
    <x v="4"/>
    <n v="1"/>
    <s v="Weekday"/>
    <s v="End"/>
    <s v="Wanda Hunt"/>
    <s v="Lawson-Glass"/>
    <x v="0"/>
    <n v="5508.6981669999996"/>
    <n v="122"/>
    <x v="2"/>
    <d v="2021-12-23T00:00:00"/>
    <n v="4"/>
    <s v="Lipitor"/>
    <s v="Inconclusive"/>
    <x v="1"/>
  </r>
  <r>
    <s v="Jacqueline Morgan"/>
    <n v="73"/>
    <x v="1"/>
    <x v="3"/>
    <x v="3"/>
    <x v="686"/>
    <n v="5"/>
    <x v="5"/>
    <n v="2"/>
    <s v="Weekday"/>
    <s v="Mid"/>
    <s v="Rachel Zavala"/>
    <s v="Ortega-Green"/>
    <x v="0"/>
    <n v="3531.4361290000002"/>
    <n v="351"/>
    <x v="0"/>
    <d v="2020-05-08T00:00:00"/>
    <n v="5"/>
    <s v="Aspirin"/>
    <s v="Abnormal"/>
    <x v="0"/>
  </r>
  <r>
    <s v="Nathan Campbell"/>
    <n v="20"/>
    <x v="1"/>
    <x v="2"/>
    <x v="0"/>
    <x v="1243"/>
    <n v="14"/>
    <x v="3"/>
    <n v="5"/>
    <s v="Weekday"/>
    <s v="Mid"/>
    <s v="Nathan Curtis"/>
    <s v="Baker-Perez"/>
    <x v="1"/>
    <n v="43820.54969"/>
    <n v="149"/>
    <x v="2"/>
    <d v="2019-01-07T00:00:00"/>
    <n v="1"/>
    <s v="Lipitor"/>
    <s v="Abnormal"/>
    <x v="2"/>
  </r>
  <r>
    <s v="Sonya Williams"/>
    <n v="34"/>
    <x v="0"/>
    <x v="5"/>
    <x v="4"/>
    <x v="789"/>
    <n v="6"/>
    <x v="0"/>
    <n v="4"/>
    <s v="Weekday"/>
    <s v="Mid"/>
    <s v="Luis Montgomery"/>
    <s v="Weiss-Herrera"/>
    <x v="4"/>
    <n v="18287.592209999999"/>
    <n v="498"/>
    <x v="2"/>
    <d v="2022-01-20T00:00:00"/>
    <n v="4"/>
    <s v="Penicillin"/>
    <s v="Inconclusive"/>
    <x v="1"/>
  </r>
  <r>
    <s v="Lisa Powell"/>
    <n v="23"/>
    <x v="1"/>
    <x v="1"/>
    <x v="4"/>
    <x v="1553"/>
    <n v="16"/>
    <x v="3"/>
    <n v="5"/>
    <s v="Weekday"/>
    <s v="Mid"/>
    <s v="Susan Flowers"/>
    <s v="Ferguson Inc"/>
    <x v="3"/>
    <n v="29143.408749999999"/>
    <n v="364"/>
    <x v="1"/>
    <d v="2022-09-24T00:00:00"/>
    <n v="6"/>
    <s v="Aspirin"/>
    <s v="Inconclusive"/>
    <x v="2"/>
  </r>
  <r>
    <s v="Chad Martinez"/>
    <n v="59"/>
    <x v="0"/>
    <x v="3"/>
    <x v="3"/>
    <x v="1006"/>
    <n v="30"/>
    <x v="5"/>
    <n v="2"/>
    <s v="Weekday"/>
    <s v="End"/>
    <s v="Tyler Allen"/>
    <s v="Gonzalez LLC"/>
    <x v="3"/>
    <n v="25666.929250000001"/>
    <n v="445"/>
    <x v="0"/>
    <d v="2021-12-12T00:00:00"/>
    <n v="7"/>
    <s v="Ibuprofen"/>
    <s v="Abnormal"/>
    <x v="1"/>
  </r>
  <r>
    <s v="Christina Jackson"/>
    <n v="57"/>
    <x v="1"/>
    <x v="1"/>
    <x v="4"/>
    <x v="124"/>
    <n v="3"/>
    <x v="0"/>
    <n v="4"/>
    <s v="Weekday"/>
    <s v="Start"/>
    <s v="Michelle Martinez"/>
    <s v="Thompson, Vega and Roberts"/>
    <x v="0"/>
    <n v="4720.4521860000004"/>
    <n v="399"/>
    <x v="2"/>
    <d v="2023-08-16T00:00:00"/>
    <n v="3"/>
    <s v="Paracetamol"/>
    <s v="Inconclusive"/>
    <x v="1"/>
  </r>
  <r>
    <s v="Cassidy Harrison"/>
    <n v="42"/>
    <x v="0"/>
    <x v="2"/>
    <x v="4"/>
    <x v="1767"/>
    <n v="30"/>
    <x v="3"/>
    <n v="5"/>
    <s v="Weekday"/>
    <s v="End"/>
    <s v="Steven Shelton"/>
    <s v="Butler, Singleton and Lewis"/>
    <x v="1"/>
    <n v="33609.310920000004"/>
    <n v="153"/>
    <x v="2"/>
    <d v="2020-11-04T00:00:00"/>
    <n v="3"/>
    <s v="Aspirin"/>
    <s v="Normal"/>
    <x v="1"/>
  </r>
  <r>
    <s v="Katherine Spencer"/>
    <n v="23"/>
    <x v="0"/>
    <x v="1"/>
    <x v="3"/>
    <x v="1073"/>
    <n v="20"/>
    <x v="0"/>
    <n v="4"/>
    <s v="Weekday"/>
    <s v="Mid"/>
    <s v="John Jones"/>
    <s v="Ball-Cooley"/>
    <x v="4"/>
    <n v="32007.027259999999"/>
    <n v="282"/>
    <x v="0"/>
    <d v="2023-05-05T00:00:00"/>
    <n v="5"/>
    <s v="Paracetamol"/>
    <s v="Inconclusive"/>
    <x v="2"/>
  </r>
  <r>
    <s v="Joshua Cook"/>
    <n v="80"/>
    <x v="0"/>
    <x v="5"/>
    <x v="3"/>
    <x v="811"/>
    <n v="16"/>
    <x v="1"/>
    <n v="6"/>
    <s v="Weekend"/>
    <s v="Mid"/>
    <s v="Kathy Michael"/>
    <s v="Buck, Stafford and Davis"/>
    <x v="1"/>
    <n v="27443.139330000002"/>
    <n v="330"/>
    <x v="0"/>
    <d v="2021-01-21T00:00:00"/>
    <n v="4"/>
    <s v="Penicillin"/>
    <s v="Inconclusive"/>
    <x v="0"/>
  </r>
  <r>
    <s v="Richard Norton"/>
    <n v="58"/>
    <x v="0"/>
    <x v="4"/>
    <x v="5"/>
    <x v="471"/>
    <n v="17"/>
    <x v="2"/>
    <n v="3"/>
    <s v="Weekday"/>
    <s v="Mid"/>
    <s v="James Bentley"/>
    <s v="Hill, Todd and Kerr"/>
    <x v="1"/>
    <n v="58879.317049999998"/>
    <n v="273"/>
    <x v="0"/>
    <d v="2021-03-29T00:00:00"/>
    <n v="1"/>
    <s v="Ibuprofen"/>
    <s v="Inconclusive"/>
    <x v="1"/>
  </r>
  <r>
    <s v="Madison Wilson"/>
    <n v="20"/>
    <x v="1"/>
    <x v="4"/>
    <x v="2"/>
    <x v="938"/>
    <n v="21"/>
    <x v="4"/>
    <n v="1"/>
    <s v="Weekday"/>
    <s v="Mid"/>
    <s v="Lauren Norman"/>
    <s v="Frost-Villegas"/>
    <x v="1"/>
    <n v="1403.4202869999999"/>
    <n v="241"/>
    <x v="0"/>
    <d v="2022-02-25T00:00:00"/>
    <n v="5"/>
    <s v="Lipitor"/>
    <s v="Abnormal"/>
    <x v="2"/>
  </r>
  <r>
    <s v="Hannah Bennett"/>
    <n v="51"/>
    <x v="1"/>
    <x v="2"/>
    <x v="5"/>
    <x v="173"/>
    <n v="27"/>
    <x v="4"/>
    <n v="1"/>
    <s v="Weekday"/>
    <s v="End"/>
    <s v="Mr. Joshua Mahoney"/>
    <s v="Glass, Jones and Allen"/>
    <x v="1"/>
    <n v="3792.6634319999998"/>
    <n v="390"/>
    <x v="0"/>
    <d v="2022-07-17T00:00:00"/>
    <n v="7"/>
    <s v="Paracetamol"/>
    <s v="Inconclusive"/>
    <x v="1"/>
  </r>
  <r>
    <s v="Kevin Neal"/>
    <n v="22"/>
    <x v="1"/>
    <x v="0"/>
    <x v="4"/>
    <x v="907"/>
    <n v="13"/>
    <x v="3"/>
    <n v="5"/>
    <s v="Weekday"/>
    <s v="Mid"/>
    <s v="Shannon Myers"/>
    <s v="Rivera-Palmer"/>
    <x v="3"/>
    <n v="13259.16288"/>
    <n v="109"/>
    <x v="1"/>
    <d v="2019-12-24T00:00:00"/>
    <n v="2"/>
    <s v="Paracetamol"/>
    <s v="Normal"/>
    <x v="2"/>
  </r>
  <r>
    <s v="Danielle Smith"/>
    <n v="82"/>
    <x v="0"/>
    <x v="7"/>
    <x v="2"/>
    <x v="348"/>
    <n v="7"/>
    <x v="4"/>
    <n v="1"/>
    <s v="Weekday"/>
    <s v="Mid"/>
    <s v="Yvonne Decker"/>
    <s v="Rubio and Sons"/>
    <x v="3"/>
    <n v="8317.7250100000001"/>
    <n v="164"/>
    <x v="0"/>
    <d v="2022-03-28T00:00:00"/>
    <n v="1"/>
    <s v="Penicillin"/>
    <s v="Normal"/>
    <x v="0"/>
  </r>
  <r>
    <s v="Thomas Parsons"/>
    <n v="39"/>
    <x v="1"/>
    <x v="7"/>
    <x v="2"/>
    <x v="1694"/>
    <n v="13"/>
    <x v="3"/>
    <n v="5"/>
    <s v="Weekday"/>
    <s v="Mid"/>
    <s v="Debra Ramirez"/>
    <s v="Cannon-Reed"/>
    <x v="0"/>
    <n v="786.42076669999994"/>
    <n v="378"/>
    <x v="0"/>
    <d v="2023-02-01T00:00:00"/>
    <n v="3"/>
    <s v="Paracetamol"/>
    <s v="Inconclusive"/>
    <x v="1"/>
  </r>
  <r>
    <s v="Larry Robinson"/>
    <n v="63"/>
    <x v="0"/>
    <x v="0"/>
    <x v="1"/>
    <x v="85"/>
    <n v="21"/>
    <x v="4"/>
    <n v="1"/>
    <s v="Weekday"/>
    <s v="Mid"/>
    <s v="Christopher Miller"/>
    <s v="Curtis and Sons"/>
    <x v="2"/>
    <n v="22736.438190000001"/>
    <n v="282"/>
    <x v="1"/>
    <d v="2019-11-12T00:00:00"/>
    <n v="2"/>
    <s v="Paracetamol"/>
    <s v="Inconclusive"/>
    <x v="1"/>
  </r>
  <r>
    <s v="Elizabeth Owens"/>
    <n v="28"/>
    <x v="0"/>
    <x v="4"/>
    <x v="2"/>
    <x v="556"/>
    <n v="7"/>
    <x v="3"/>
    <n v="5"/>
    <s v="Weekday"/>
    <s v="Mid"/>
    <s v="Nicole Bailey"/>
    <s v="Snow Ltd"/>
    <x v="3"/>
    <n v="7907.4826899999998"/>
    <n v="147"/>
    <x v="0"/>
    <d v="2019-06-29T00:00:00"/>
    <n v="6"/>
    <s v="Paracetamol"/>
    <s v="Inconclusive"/>
    <x v="1"/>
  </r>
  <r>
    <s v="Michele Anderson"/>
    <n v="71"/>
    <x v="1"/>
    <x v="1"/>
    <x v="2"/>
    <x v="1362"/>
    <n v="14"/>
    <x v="5"/>
    <n v="2"/>
    <s v="Weekday"/>
    <s v="Mid"/>
    <s v="George Williamson"/>
    <s v="Moreno PLC"/>
    <x v="2"/>
    <n v="15625.510700000001"/>
    <n v="190"/>
    <x v="1"/>
    <d v="2020-04-17T00:00:00"/>
    <n v="5"/>
    <s v="Paracetamol"/>
    <s v="Normal"/>
    <x v="0"/>
  </r>
  <r>
    <s v="Travis Walker"/>
    <n v="60"/>
    <x v="0"/>
    <x v="5"/>
    <x v="3"/>
    <x v="1359"/>
    <n v="4"/>
    <x v="1"/>
    <n v="6"/>
    <s v="Weekend"/>
    <s v="Start"/>
    <s v="Sarah Jones"/>
    <s v="Sherman LLC"/>
    <x v="4"/>
    <n v="14074.2986"/>
    <n v="330"/>
    <x v="0"/>
    <d v="2022-06-25T00:00:00"/>
    <n v="6"/>
    <s v="Lipitor"/>
    <s v="Normal"/>
    <x v="1"/>
  </r>
  <r>
    <s v="Marcus Harris"/>
    <n v="73"/>
    <x v="0"/>
    <x v="7"/>
    <x v="2"/>
    <x v="457"/>
    <n v="21"/>
    <x v="4"/>
    <n v="1"/>
    <s v="Weekday"/>
    <s v="Mid"/>
    <s v="Maria Jackson"/>
    <s v="Cox, Bradford and Brock"/>
    <x v="4"/>
    <n v="3688.2936330000002"/>
    <n v="234"/>
    <x v="0"/>
    <d v="2022-03-29T00:00:00"/>
    <n v="2"/>
    <s v="Penicillin"/>
    <s v="Inconclusive"/>
    <x v="0"/>
  </r>
  <r>
    <s v="Melissa Jones"/>
    <n v="50"/>
    <x v="0"/>
    <x v="4"/>
    <x v="1"/>
    <x v="1131"/>
    <n v="6"/>
    <x v="6"/>
    <n v="7"/>
    <s v="Weekend"/>
    <s v="Mid"/>
    <s v="Erin Kim"/>
    <s v="Sanchez-Barker"/>
    <x v="2"/>
    <n v="44310.889439999999"/>
    <n v="302"/>
    <x v="2"/>
    <d v="2022-11-28T00:00:00"/>
    <n v="1"/>
    <s v="Lipitor"/>
    <s v="Inconclusive"/>
    <x v="1"/>
  </r>
  <r>
    <s v="Dana Mcgee"/>
    <n v="52"/>
    <x v="1"/>
    <x v="6"/>
    <x v="3"/>
    <x v="1377"/>
    <n v="17"/>
    <x v="4"/>
    <n v="1"/>
    <s v="Weekday"/>
    <s v="Mid"/>
    <s v="Lisa White"/>
    <s v="Hogan, Curtis and Hayden"/>
    <x v="3"/>
    <n v="6633.166295"/>
    <n v="308"/>
    <x v="0"/>
    <d v="2020-02-24T00:00:00"/>
    <n v="1"/>
    <s v="Lipitor"/>
    <s v="Normal"/>
    <x v="1"/>
  </r>
  <r>
    <s v="Tracy Reynolds"/>
    <n v="67"/>
    <x v="0"/>
    <x v="7"/>
    <x v="0"/>
    <x v="277"/>
    <n v="11"/>
    <x v="1"/>
    <n v="6"/>
    <s v="Weekend"/>
    <s v="Mid"/>
    <s v="Tracy Branch"/>
    <s v="Baxter Group"/>
    <x v="2"/>
    <n v="38560.551180000002"/>
    <n v="495"/>
    <x v="1"/>
    <d v="2020-01-27T00:00:00"/>
    <n v="1"/>
    <s v="Lipitor"/>
    <s v="Abnormal"/>
    <x v="0"/>
  </r>
  <r>
    <s v="AdaMaleSoto"/>
    <n v="71"/>
    <x v="0"/>
    <x v="3"/>
    <x v="2"/>
    <x v="1337"/>
    <n v="14"/>
    <x v="6"/>
    <n v="7"/>
    <s v="Weekend"/>
    <s v="Mid"/>
    <s v="Rebecca Moreno"/>
    <s v="Peterson-Tucker"/>
    <x v="2"/>
    <n v="2237.4153809999998"/>
    <n v="265"/>
    <x v="0"/>
    <d v="2023-06-05T00:00:00"/>
    <n v="1"/>
    <s v="Paracetamol"/>
    <s v="Normal"/>
    <x v="0"/>
  </r>
  <r>
    <s v="Alexis Holt"/>
    <n v="60"/>
    <x v="0"/>
    <x v="3"/>
    <x v="4"/>
    <x v="1274"/>
    <n v="15"/>
    <x v="0"/>
    <n v="4"/>
    <s v="Weekday"/>
    <s v="Mid"/>
    <s v="Anthony Moore"/>
    <s v="Reyes, Mendoza and Jackson"/>
    <x v="2"/>
    <n v="33191.133889999997"/>
    <n v="273"/>
    <x v="1"/>
    <d v="2018-11-18T00:00:00"/>
    <n v="7"/>
    <s v="Ibuprofen"/>
    <s v="Inconclusive"/>
    <x v="1"/>
  </r>
  <r>
    <s v="Anthony Parker"/>
    <n v="54"/>
    <x v="1"/>
    <x v="0"/>
    <x v="3"/>
    <x v="534"/>
    <n v="15"/>
    <x v="5"/>
    <n v="2"/>
    <s v="Weekday"/>
    <s v="Mid"/>
    <s v="Alan Gregory"/>
    <s v="Herrera, Bailey and Nichols"/>
    <x v="4"/>
    <n v="19844.456590000002"/>
    <n v="290"/>
    <x v="0"/>
    <d v="2021-06-20T00:00:00"/>
    <n v="7"/>
    <s v="Ibuprofen"/>
    <s v="Normal"/>
    <x v="1"/>
  </r>
  <r>
    <s v="Michelle Jones"/>
    <n v="84"/>
    <x v="1"/>
    <x v="0"/>
    <x v="4"/>
    <x v="11"/>
    <n v="9"/>
    <x v="6"/>
    <n v="7"/>
    <s v="Weekend"/>
    <s v="Mid"/>
    <s v="Julie Dennis"/>
    <s v="Ross LLC"/>
    <x v="4"/>
    <n v="32490.99913"/>
    <n v="424"/>
    <x v="2"/>
    <d v="2019-07-08T00:00:00"/>
    <n v="1"/>
    <s v="Paracetamol"/>
    <s v="Normal"/>
    <x v="0"/>
  </r>
  <r>
    <s v="Pamela Gonzalez"/>
    <n v="25"/>
    <x v="1"/>
    <x v="2"/>
    <x v="4"/>
    <x v="350"/>
    <n v="21"/>
    <x v="0"/>
    <n v="4"/>
    <s v="Weekday"/>
    <s v="Mid"/>
    <s v="Ronnie Jenkins"/>
    <s v="Chase-Payne"/>
    <x v="3"/>
    <n v="33644.661469999999"/>
    <n v="299"/>
    <x v="2"/>
    <d v="2019-12-09T00:00:00"/>
    <n v="1"/>
    <s v="Penicillin"/>
    <s v="Abnormal"/>
    <x v="1"/>
  </r>
  <r>
    <s v="Alice Juarez"/>
    <n v="26"/>
    <x v="0"/>
    <x v="5"/>
    <x v="3"/>
    <x v="1421"/>
    <n v="20"/>
    <x v="2"/>
    <n v="3"/>
    <s v="Weekday"/>
    <s v="Mid"/>
    <s v="Virginia Smith"/>
    <s v="Griffin-Gonzalez"/>
    <x v="1"/>
    <n v="25102.12571"/>
    <n v="284"/>
    <x v="0"/>
    <d v="2023-09-20T00:00:00"/>
    <n v="3"/>
    <s v="Penicillin"/>
    <s v="Normal"/>
    <x v="1"/>
  </r>
  <r>
    <s v="Stephanie Ware"/>
    <n v="44"/>
    <x v="1"/>
    <x v="4"/>
    <x v="1"/>
    <x v="1174"/>
    <n v="1"/>
    <x v="1"/>
    <n v="6"/>
    <s v="Weekend"/>
    <s v="Start"/>
    <s v="Kaitlin Perry"/>
    <s v="Brown-Norris"/>
    <x v="0"/>
    <n v="4027.2041380000001"/>
    <n v="435"/>
    <x v="2"/>
    <d v="2022-10-29T00:00:00"/>
    <n v="6"/>
    <s v="Paracetamol"/>
    <s v="Normal"/>
    <x v="1"/>
  </r>
  <r>
    <s v="Amy Brown"/>
    <n v="40"/>
    <x v="1"/>
    <x v="3"/>
    <x v="5"/>
    <x v="15"/>
    <n v="16"/>
    <x v="4"/>
    <n v="1"/>
    <s v="Weekday"/>
    <s v="Mid"/>
    <s v="Jesse Dixon"/>
    <s v="Jensen, Kemp and Vega"/>
    <x v="4"/>
    <n v="36030.448669999998"/>
    <n v="302"/>
    <x v="1"/>
    <d v="2021-09-03T00:00:00"/>
    <n v="5"/>
    <s v="Penicillin"/>
    <s v="Abnormal"/>
    <x v="1"/>
  </r>
  <r>
    <s v="Susan Taylor"/>
    <n v="83"/>
    <x v="0"/>
    <x v="5"/>
    <x v="0"/>
    <x v="686"/>
    <n v="5"/>
    <x v="5"/>
    <n v="2"/>
    <s v="Weekday"/>
    <s v="Mid"/>
    <s v="Natalie Pena"/>
    <s v="Villa-Turner"/>
    <x v="3"/>
    <n v="50034.598740000001"/>
    <n v="211"/>
    <x v="2"/>
    <d v="2020-05-25T00:00:00"/>
    <n v="1"/>
    <s v="Ibuprofen"/>
    <s v="Normal"/>
    <x v="0"/>
  </r>
  <r>
    <s v="Philip Thompson"/>
    <n v="34"/>
    <x v="0"/>
    <x v="0"/>
    <x v="2"/>
    <x v="333"/>
    <n v="12"/>
    <x v="1"/>
    <n v="6"/>
    <s v="Weekend"/>
    <s v="Mid"/>
    <s v="Justin Wright"/>
    <s v="Horton-Ayers"/>
    <x v="3"/>
    <n v="972.77920210000002"/>
    <n v="478"/>
    <x v="1"/>
    <d v="2021-07-02T00:00:00"/>
    <n v="5"/>
    <s v="Penicillin"/>
    <s v="Inconclusive"/>
    <x v="1"/>
  </r>
  <r>
    <s v="Bridget Williams"/>
    <n v="79"/>
    <x v="0"/>
    <x v="7"/>
    <x v="5"/>
    <x v="943"/>
    <n v="12"/>
    <x v="6"/>
    <n v="7"/>
    <s v="Weekend"/>
    <s v="Mid"/>
    <s v="Anna Farley"/>
    <s v="Howell Group"/>
    <x v="0"/>
    <n v="51811.093780000003"/>
    <n v="265"/>
    <x v="0"/>
    <d v="2023-02-24T00:00:00"/>
    <n v="5"/>
    <s v="Penicillin"/>
    <s v="Inconclusive"/>
    <x v="0"/>
  </r>
  <r>
    <s v="Michael Gregory"/>
    <n v="63"/>
    <x v="0"/>
    <x v="5"/>
    <x v="3"/>
    <x v="481"/>
    <n v="23"/>
    <x v="5"/>
    <n v="2"/>
    <s v="Weekday"/>
    <s v="Mid"/>
    <s v="Jasmine Hill DVM"/>
    <s v="Jackson PLC"/>
    <x v="4"/>
    <n v="33851.50707"/>
    <n v="139"/>
    <x v="0"/>
    <d v="2020-07-14T00:00:00"/>
    <n v="2"/>
    <s v="Ibuprofen"/>
    <s v="Inconclusive"/>
    <x v="1"/>
  </r>
  <r>
    <s v="Jimmy Sanchez"/>
    <n v="74"/>
    <x v="1"/>
    <x v="2"/>
    <x v="1"/>
    <x v="947"/>
    <n v="18"/>
    <x v="2"/>
    <n v="3"/>
    <s v="Weekday"/>
    <s v="Mid"/>
    <s v="Mitchell Thomas"/>
    <s v="Marshall, Wallace and Rodriguez"/>
    <x v="4"/>
    <n v="19674.7065"/>
    <n v="171"/>
    <x v="2"/>
    <d v="2020-12-03T00:00:00"/>
    <n v="4"/>
    <s v="Penicillin"/>
    <s v="Normal"/>
    <x v="0"/>
  </r>
  <r>
    <s v="Patrick Wallace"/>
    <n v="38"/>
    <x v="1"/>
    <x v="3"/>
    <x v="3"/>
    <x v="749"/>
    <n v="12"/>
    <x v="5"/>
    <n v="2"/>
    <s v="Weekday"/>
    <s v="Mid"/>
    <s v="Lynn Johnson"/>
    <s v="Peterson-Garcia"/>
    <x v="3"/>
    <n v="8844.3148550000005"/>
    <n v="409"/>
    <x v="0"/>
    <d v="2021-01-23T00:00:00"/>
    <n v="6"/>
    <s v="Ibuprofen"/>
    <s v="Normal"/>
    <x v="1"/>
  </r>
  <r>
    <s v="Joanne Ortiz"/>
    <n v="31"/>
    <x v="0"/>
    <x v="3"/>
    <x v="1"/>
    <x v="1756"/>
    <n v="3"/>
    <x v="0"/>
    <n v="4"/>
    <s v="Weekday"/>
    <s v="Start"/>
    <s v="Crystal Robinson"/>
    <s v="Rodriguez-Holland"/>
    <x v="3"/>
    <n v="35030.10039"/>
    <n v="178"/>
    <x v="2"/>
    <d v="2020-09-07T00:00:00"/>
    <n v="1"/>
    <s v="Lipitor"/>
    <s v="Abnormal"/>
    <x v="1"/>
  </r>
  <r>
    <s v="Sandra Perez"/>
    <n v="32"/>
    <x v="1"/>
    <x v="7"/>
    <x v="5"/>
    <x v="900"/>
    <n v="19"/>
    <x v="6"/>
    <n v="7"/>
    <s v="Weekend"/>
    <s v="Mid"/>
    <s v="Alejandro Becker"/>
    <s v="Osborn, Morales and Brown"/>
    <x v="3"/>
    <n v="65826.554109999997"/>
    <n v="242"/>
    <x v="0"/>
    <d v="2020-05-02T00:00:00"/>
    <n v="6"/>
    <s v="Penicillin"/>
    <s v="Abnormal"/>
    <x v="1"/>
  </r>
  <r>
    <s v="Misty Sanders"/>
    <n v="76"/>
    <x v="0"/>
    <x v="5"/>
    <x v="2"/>
    <x v="1131"/>
    <n v="6"/>
    <x v="6"/>
    <n v="7"/>
    <s v="Weekend"/>
    <s v="Mid"/>
    <s v="Leah Foster"/>
    <s v="Williams-Williams"/>
    <x v="4"/>
    <n v="3936.0396019999998"/>
    <n v="433"/>
    <x v="0"/>
    <d v="2022-11-22T00:00:00"/>
    <n v="2"/>
    <s v="Ibuprofen"/>
    <s v="Normal"/>
    <x v="0"/>
  </r>
  <r>
    <s v="Chelsea Greene"/>
    <n v="32"/>
    <x v="1"/>
    <x v="2"/>
    <x v="5"/>
    <x v="1061"/>
    <n v="15"/>
    <x v="4"/>
    <n v="1"/>
    <s v="Weekday"/>
    <s v="Mid"/>
    <s v="Mr. Randy Nunez"/>
    <s v="Wood-Campbell"/>
    <x v="3"/>
    <n v="50989.521260000001"/>
    <n v="118"/>
    <x v="0"/>
    <d v="2023-05-20T00:00:00"/>
    <n v="6"/>
    <s v="Paracetamol"/>
    <s v="Inconclusive"/>
    <x v="1"/>
  </r>
  <r>
    <s v="Lisa Williams"/>
    <n v="30"/>
    <x v="1"/>
    <x v="0"/>
    <x v="5"/>
    <x v="839"/>
    <n v="9"/>
    <x v="5"/>
    <n v="2"/>
    <s v="Weekday"/>
    <s v="Mid"/>
    <s v="Dr. Christina Bennett"/>
    <s v="Gonzales Ltd"/>
    <x v="3"/>
    <n v="46530.169119999999"/>
    <n v="405"/>
    <x v="1"/>
    <d v="2022-08-14T00:00:00"/>
    <n v="7"/>
    <s v="Ibuprofen"/>
    <s v="Abnormal"/>
    <x v="1"/>
  </r>
  <r>
    <s v="Sherry Ho"/>
    <n v="26"/>
    <x v="0"/>
    <x v="3"/>
    <x v="1"/>
    <x v="1306"/>
    <n v="13"/>
    <x v="6"/>
    <n v="7"/>
    <s v="Weekend"/>
    <s v="Mid"/>
    <s v="Kevin Collins"/>
    <s v="Bentley-Thomas"/>
    <x v="4"/>
    <n v="14677.30263"/>
    <n v="198"/>
    <x v="1"/>
    <d v="2022-03-29T00:00:00"/>
    <n v="2"/>
    <s v="Penicillin"/>
    <s v="Normal"/>
    <x v="1"/>
  </r>
  <r>
    <s v="Robert Kennedy"/>
    <n v="23"/>
    <x v="0"/>
    <x v="1"/>
    <x v="5"/>
    <x v="635"/>
    <n v="19"/>
    <x v="0"/>
    <n v="4"/>
    <s v="Weekday"/>
    <s v="Mid"/>
    <s v="Eric Figueroa"/>
    <s v="Cox, Alexander and Gamble"/>
    <x v="4"/>
    <n v="73885.915819999995"/>
    <n v="167"/>
    <x v="1"/>
    <d v="2020-11-30T00:00:00"/>
    <n v="1"/>
    <s v="Aspirin"/>
    <s v="Normal"/>
    <x v="2"/>
  </r>
  <r>
    <s v="Maria Spencer"/>
    <n v="72"/>
    <x v="0"/>
    <x v="7"/>
    <x v="0"/>
    <x v="988"/>
    <n v="31"/>
    <x v="1"/>
    <n v="6"/>
    <s v="Weekend"/>
    <s v="End"/>
    <s v="David Harris"/>
    <s v="Hood-Martinez"/>
    <x v="4"/>
    <n v="47534.687429999998"/>
    <n v="441"/>
    <x v="1"/>
    <d v="2019-09-30T00:00:00"/>
    <n v="1"/>
    <s v="Lipitor"/>
    <s v="Inconclusive"/>
    <x v="0"/>
  </r>
  <r>
    <s v="Daniel Braun"/>
    <n v="52"/>
    <x v="0"/>
    <x v="6"/>
    <x v="0"/>
    <x v="1184"/>
    <n v="16"/>
    <x v="2"/>
    <n v="3"/>
    <s v="Weekday"/>
    <s v="Mid"/>
    <s v="Jessica Matthews"/>
    <s v="Sullivan LLC"/>
    <x v="3"/>
    <n v="12589.68619"/>
    <n v="275"/>
    <x v="2"/>
    <d v="2021-06-22T00:00:00"/>
    <n v="2"/>
    <s v="Aspirin"/>
    <s v="Abnormal"/>
    <x v="1"/>
  </r>
  <r>
    <s v="Joshua Edwards"/>
    <n v="68"/>
    <x v="0"/>
    <x v="6"/>
    <x v="5"/>
    <x v="1254"/>
    <n v="16"/>
    <x v="5"/>
    <n v="2"/>
    <s v="Weekday"/>
    <s v="Mid"/>
    <s v="Zachary Walsh"/>
    <s v="Gonzalez, Aguilar and Nixon"/>
    <x v="2"/>
    <n v="36397.152959999999"/>
    <n v="353"/>
    <x v="1"/>
    <d v="2019-07-28T00:00:00"/>
    <n v="7"/>
    <s v="Lipitor"/>
    <s v="Inconclusive"/>
    <x v="0"/>
  </r>
  <r>
    <s v="Sarah Thomas"/>
    <n v="84"/>
    <x v="0"/>
    <x v="4"/>
    <x v="5"/>
    <x v="912"/>
    <n v="12"/>
    <x v="3"/>
    <n v="5"/>
    <s v="Weekday"/>
    <s v="Mid"/>
    <s v="Jonathan Lucas"/>
    <s v="Mccann-Evans"/>
    <x v="0"/>
    <n v="47777.173369999997"/>
    <n v="499"/>
    <x v="1"/>
    <d v="2023-05-15T00:00:00"/>
    <n v="1"/>
    <s v="Ibuprofen"/>
    <s v="Abnormal"/>
    <x v="0"/>
  </r>
  <r>
    <s v="Tracie Oconnell"/>
    <n v="57"/>
    <x v="1"/>
    <x v="1"/>
    <x v="0"/>
    <x v="1403"/>
    <n v="9"/>
    <x v="3"/>
    <n v="5"/>
    <s v="Weekday"/>
    <s v="Mid"/>
    <s v="Diana Pham"/>
    <s v="Hill-Marks"/>
    <x v="3"/>
    <n v="29923.734949999998"/>
    <n v="458"/>
    <x v="2"/>
    <d v="2023-07-08T00:00:00"/>
    <n v="6"/>
    <s v="Penicillin"/>
    <s v="Inconclusive"/>
    <x v="1"/>
  </r>
  <r>
    <s v="Patrick Hartman"/>
    <n v="18"/>
    <x v="1"/>
    <x v="7"/>
    <x v="4"/>
    <x v="1512"/>
    <n v="23"/>
    <x v="1"/>
    <n v="6"/>
    <s v="Weekend"/>
    <s v="Mid"/>
    <s v="David Stewart"/>
    <s v="Gonzalez-Ward"/>
    <x v="1"/>
    <n v="8371.8385789999993"/>
    <n v="161"/>
    <x v="1"/>
    <d v="2019-12-03T00:00:00"/>
    <n v="2"/>
    <s v="Penicillin"/>
    <s v="Normal"/>
    <x v="2"/>
  </r>
  <r>
    <s v="Michael Thomas"/>
    <n v="43"/>
    <x v="0"/>
    <x v="4"/>
    <x v="3"/>
    <x v="563"/>
    <n v="23"/>
    <x v="0"/>
    <n v="4"/>
    <s v="Weekday"/>
    <s v="Mid"/>
    <s v="Kimberly Robinson"/>
    <s v="Walker, Dawson and Mcintosh"/>
    <x v="1"/>
    <n v="1384.2647549999999"/>
    <n v="220"/>
    <x v="0"/>
    <d v="2023-03-27T00:00:00"/>
    <n v="1"/>
    <s v="Ibuprofen"/>
    <s v="Normal"/>
    <x v="1"/>
  </r>
  <r>
    <s v="Karen Ross"/>
    <n v="29"/>
    <x v="0"/>
    <x v="6"/>
    <x v="3"/>
    <x v="1358"/>
    <n v="7"/>
    <x v="3"/>
    <n v="5"/>
    <s v="Weekday"/>
    <s v="Mid"/>
    <s v="Robert Clements"/>
    <s v="Moody-Smith"/>
    <x v="3"/>
    <n v="8390.0552299999999"/>
    <n v="301"/>
    <x v="0"/>
    <d v="2021-05-10T00:00:00"/>
    <n v="1"/>
    <s v="Aspirin"/>
    <s v="Normal"/>
    <x v="1"/>
  </r>
  <r>
    <s v="Lisa Stewart"/>
    <n v="39"/>
    <x v="1"/>
    <x v="1"/>
    <x v="4"/>
    <x v="1352"/>
    <n v="25"/>
    <x v="4"/>
    <n v="1"/>
    <s v="Weekday"/>
    <s v="Mid"/>
    <s v="Kathryn Sharp"/>
    <s v="Lam, Rodriguez and Berger"/>
    <x v="2"/>
    <n v="11520.13198"/>
    <n v="324"/>
    <x v="1"/>
    <d v="2022-04-26T00:00:00"/>
    <n v="2"/>
    <s v="Aspirin"/>
    <s v="Inconclusive"/>
    <x v="1"/>
  </r>
  <r>
    <s v="Patricia Roberts"/>
    <n v="66"/>
    <x v="0"/>
    <x v="4"/>
    <x v="3"/>
    <x v="537"/>
    <n v="11"/>
    <x v="4"/>
    <n v="1"/>
    <s v="Weekday"/>
    <s v="Mid"/>
    <s v="Alan Sanchez"/>
    <s v="Lee-Malone"/>
    <x v="3"/>
    <n v="38025.446859999996"/>
    <n v="247"/>
    <x v="0"/>
    <d v="2022-07-28T00:00:00"/>
    <n v="4"/>
    <s v="Penicillin"/>
    <s v="Inconclusive"/>
    <x v="0"/>
  </r>
  <r>
    <s v="James Elliott"/>
    <n v="25"/>
    <x v="1"/>
    <x v="6"/>
    <x v="0"/>
    <x v="1204"/>
    <n v="22"/>
    <x v="4"/>
    <n v="1"/>
    <s v="Weekday"/>
    <s v="Mid"/>
    <s v="Elizabeth Phillips"/>
    <s v="Green PLC"/>
    <x v="4"/>
    <n v="26846.104480000002"/>
    <n v="161"/>
    <x v="2"/>
    <d v="2019-05-01T00:00:00"/>
    <n v="3"/>
    <s v="Aspirin"/>
    <s v="Inconclusive"/>
    <x v="1"/>
  </r>
  <r>
    <s v="Dr. Christian Lee"/>
    <n v="40"/>
    <x v="1"/>
    <x v="0"/>
    <x v="1"/>
    <x v="742"/>
    <n v="16"/>
    <x v="1"/>
    <n v="6"/>
    <s v="Weekend"/>
    <s v="Mid"/>
    <s v="Jessica Anderson"/>
    <s v="Dunn-Snyder"/>
    <x v="3"/>
    <n v="29312.84247"/>
    <n v="464"/>
    <x v="2"/>
    <d v="2021-10-17T00:00:00"/>
    <n v="7"/>
    <s v="Penicillin"/>
    <s v="Inconclusive"/>
    <x v="1"/>
  </r>
  <r>
    <s v="Amy Gonzalez"/>
    <n v="39"/>
    <x v="0"/>
    <x v="5"/>
    <x v="4"/>
    <x v="1133"/>
    <n v="11"/>
    <x v="6"/>
    <n v="7"/>
    <s v="Weekend"/>
    <s v="Mid"/>
    <s v="Ashley Richards"/>
    <s v="Farley, Kelly and Davis"/>
    <x v="0"/>
    <n v="23353.388800000001"/>
    <n v="144"/>
    <x v="2"/>
    <d v="2021-08-04T00:00:00"/>
    <n v="3"/>
    <s v="Lipitor"/>
    <s v="Abnormal"/>
    <x v="1"/>
  </r>
  <r>
    <s v="Michael Gutierrez"/>
    <n v="59"/>
    <x v="1"/>
    <x v="6"/>
    <x v="4"/>
    <x v="677"/>
    <n v="23"/>
    <x v="3"/>
    <n v="5"/>
    <s v="Weekday"/>
    <s v="Mid"/>
    <s v="Jonathan Obrien DDS"/>
    <s v="Decker-Black"/>
    <x v="1"/>
    <n v="9900.0142680000008"/>
    <n v="418"/>
    <x v="1"/>
    <d v="2021-04-30T00:00:00"/>
    <n v="5"/>
    <s v="Penicillin"/>
    <s v="Inconclusive"/>
    <x v="1"/>
  </r>
  <r>
    <s v="Katherine Garcia"/>
    <n v="55"/>
    <x v="0"/>
    <x v="4"/>
    <x v="1"/>
    <x v="279"/>
    <n v="14"/>
    <x v="2"/>
    <n v="3"/>
    <s v="Weekday"/>
    <s v="Mid"/>
    <s v="Jacob Burns"/>
    <s v="Williams Inc"/>
    <x v="1"/>
    <n v="26902.442739999999"/>
    <n v="133"/>
    <x v="1"/>
    <d v="2018-12-01T00:00:00"/>
    <n v="6"/>
    <s v="Ibuprofen"/>
    <s v="Abnormal"/>
    <x v="1"/>
  </r>
  <r>
    <s v="Isaiah Parker"/>
    <n v="52"/>
    <x v="0"/>
    <x v="7"/>
    <x v="3"/>
    <x v="99"/>
    <n v="12"/>
    <x v="6"/>
    <n v="7"/>
    <s v="Weekend"/>
    <s v="Mid"/>
    <s v="Alyssa Morgan"/>
    <s v="Lang, Larson and Newton"/>
    <x v="1"/>
    <n v="34355.170960000003"/>
    <n v="236"/>
    <x v="2"/>
    <d v="2021-09-16T00:00:00"/>
    <n v="4"/>
    <s v="Aspirin"/>
    <s v="Abnormal"/>
    <x v="1"/>
  </r>
  <r>
    <s v="Margaret Gordon"/>
    <n v="54"/>
    <x v="0"/>
    <x v="7"/>
    <x v="3"/>
    <x v="143"/>
    <n v="17"/>
    <x v="5"/>
    <n v="2"/>
    <s v="Weekday"/>
    <s v="Mid"/>
    <s v="Gary Ford"/>
    <s v="Gonzales-Jones"/>
    <x v="1"/>
    <n v="8158.0386909999997"/>
    <n v="127"/>
    <x v="0"/>
    <d v="2020-03-18T00:00:00"/>
    <n v="3"/>
    <s v="Penicillin"/>
    <s v="Inconclusive"/>
    <x v="1"/>
  </r>
  <r>
    <s v="Kimberly Williams"/>
    <n v="29"/>
    <x v="0"/>
    <x v="7"/>
    <x v="5"/>
    <x v="234"/>
    <n v="17"/>
    <x v="1"/>
    <n v="6"/>
    <s v="Weekend"/>
    <s v="Mid"/>
    <s v="Kellie Bryant"/>
    <s v="Navarro, Jensen and Hicks"/>
    <x v="2"/>
    <n v="74013.940929999997"/>
    <n v="373"/>
    <x v="2"/>
    <d v="2021-04-27T00:00:00"/>
    <n v="2"/>
    <s v="Lipitor"/>
    <s v="Normal"/>
    <x v="1"/>
  </r>
  <r>
    <s v="Tricia Perez"/>
    <n v="42"/>
    <x v="1"/>
    <x v="0"/>
    <x v="5"/>
    <x v="559"/>
    <n v="5"/>
    <x v="0"/>
    <n v="4"/>
    <s v="Weekday"/>
    <s v="Mid"/>
    <s v="Derrick Walsh"/>
    <s v="Smith Inc"/>
    <x v="4"/>
    <n v="8767.8816509999997"/>
    <n v="256"/>
    <x v="2"/>
    <d v="2020-03-30T00:00:00"/>
    <n v="1"/>
    <s v="Paracetamol"/>
    <s v="Normal"/>
    <x v="1"/>
  </r>
  <r>
    <s v="Daniel Powell"/>
    <n v="79"/>
    <x v="1"/>
    <x v="2"/>
    <x v="5"/>
    <x v="41"/>
    <n v="15"/>
    <x v="6"/>
    <n v="7"/>
    <s v="Weekend"/>
    <s v="Mid"/>
    <s v="Michael Alexander"/>
    <s v="Murphy-Grimes"/>
    <x v="0"/>
    <n v="8637.9333150000002"/>
    <n v="201"/>
    <x v="1"/>
    <d v="2021-09-06T00:00:00"/>
    <n v="1"/>
    <s v="Penicillin"/>
    <s v="Normal"/>
    <x v="0"/>
  </r>
  <r>
    <s v="Tracy Hunt"/>
    <n v="77"/>
    <x v="0"/>
    <x v="5"/>
    <x v="3"/>
    <x v="679"/>
    <n v="31"/>
    <x v="3"/>
    <n v="5"/>
    <s v="Weekday"/>
    <s v="End"/>
    <s v="Jessica Morris"/>
    <s v="Young-Sullivan"/>
    <x v="1"/>
    <n v="34961.32935"/>
    <n v="244"/>
    <x v="2"/>
    <d v="2023-04-15T00:00:00"/>
    <n v="6"/>
    <s v="Lipitor"/>
    <s v="Inconclusive"/>
    <x v="0"/>
  </r>
  <r>
    <s v="John Silva"/>
    <n v="60"/>
    <x v="1"/>
    <x v="7"/>
    <x v="1"/>
    <x v="1317"/>
    <n v="21"/>
    <x v="5"/>
    <n v="2"/>
    <s v="Weekday"/>
    <s v="Mid"/>
    <s v="Jodi Scott"/>
    <s v="Maddox, Andrews and Pena"/>
    <x v="0"/>
    <n v="12038.95232"/>
    <n v="152"/>
    <x v="2"/>
    <d v="2023-04-09T00:00:00"/>
    <n v="7"/>
    <s v="Lipitor"/>
    <s v="Abnormal"/>
    <x v="1"/>
  </r>
  <r>
    <s v="Michelle Walls"/>
    <n v="47"/>
    <x v="1"/>
    <x v="5"/>
    <x v="2"/>
    <x v="1006"/>
    <n v="30"/>
    <x v="5"/>
    <n v="2"/>
    <s v="Weekday"/>
    <s v="End"/>
    <s v="Thomas Harrell"/>
    <s v="Chapman Ltd"/>
    <x v="0"/>
    <n v="22456.382409999998"/>
    <n v="464"/>
    <x v="1"/>
    <d v="2021-12-01T00:00:00"/>
    <n v="3"/>
    <s v="Lipitor"/>
    <s v="Inconclusive"/>
    <x v="1"/>
  </r>
  <r>
    <s v="Joanna Carpenter"/>
    <n v="32"/>
    <x v="1"/>
    <x v="4"/>
    <x v="3"/>
    <x v="672"/>
    <n v="14"/>
    <x v="5"/>
    <n v="2"/>
    <s v="Weekday"/>
    <s v="Mid"/>
    <s v="Craig Clark"/>
    <s v="Pennington, Robbins and Scott"/>
    <x v="4"/>
    <n v="19223.905900000002"/>
    <n v="261"/>
    <x v="1"/>
    <d v="2021-10-07T00:00:00"/>
    <n v="4"/>
    <s v="Aspirin"/>
    <s v="Inconclusive"/>
    <x v="1"/>
  </r>
  <r>
    <s v="Abigail Nixon"/>
    <n v="84"/>
    <x v="0"/>
    <x v="5"/>
    <x v="0"/>
    <x v="1064"/>
    <n v="31"/>
    <x v="4"/>
    <n v="1"/>
    <s v="Weekday"/>
    <s v="End"/>
    <s v="Laura Garrett"/>
    <s v="Allen, Brown and Rhodes"/>
    <x v="0"/>
    <n v="48591.468690000002"/>
    <n v="433"/>
    <x v="2"/>
    <d v="2019-01-24T00:00:00"/>
    <n v="4"/>
    <s v="Ibuprofen"/>
    <s v="Abnormal"/>
    <x v="0"/>
  </r>
  <r>
    <s v="Heather Robinson"/>
    <n v="36"/>
    <x v="1"/>
    <x v="7"/>
    <x v="3"/>
    <x v="448"/>
    <n v="30"/>
    <x v="5"/>
    <n v="2"/>
    <s v="Weekday"/>
    <s v="End"/>
    <s v="Jose Walker"/>
    <s v="Ware-Gordon"/>
    <x v="4"/>
    <n v="18733.579580000001"/>
    <n v="316"/>
    <x v="1"/>
    <d v="2020-07-19T00:00:00"/>
    <n v="7"/>
    <s v="Paracetamol"/>
    <s v="Abnormal"/>
    <x v="1"/>
  </r>
  <r>
    <s v="Ariana Hansen"/>
    <n v="85"/>
    <x v="0"/>
    <x v="2"/>
    <x v="1"/>
    <x v="927"/>
    <n v="23"/>
    <x v="0"/>
    <n v="4"/>
    <s v="Weekday"/>
    <s v="Mid"/>
    <s v="Kyle Nichols"/>
    <s v="Chavez LLC"/>
    <x v="2"/>
    <n v="21253.656009999999"/>
    <n v="400"/>
    <x v="2"/>
    <d v="2019-05-30T00:00:00"/>
    <n v="4"/>
    <s v="Lipitor"/>
    <s v="Normal"/>
    <x v="0"/>
  </r>
  <r>
    <s v="Brooke Alvarez"/>
    <n v="33"/>
    <x v="1"/>
    <x v="6"/>
    <x v="2"/>
    <x v="701"/>
    <n v="20"/>
    <x v="3"/>
    <n v="5"/>
    <s v="Weekday"/>
    <s v="Mid"/>
    <s v="Shannon Campbell"/>
    <s v="Jimenez and Sons"/>
    <x v="3"/>
    <n v="9544.6904049999994"/>
    <n v="245"/>
    <x v="0"/>
    <d v="2019-09-21T00:00:00"/>
    <n v="6"/>
    <s v="Aspirin"/>
    <s v="Abnormal"/>
    <x v="1"/>
  </r>
  <r>
    <s v="Brandon Carey"/>
    <n v="80"/>
    <x v="1"/>
    <x v="6"/>
    <x v="4"/>
    <x v="1258"/>
    <n v="26"/>
    <x v="0"/>
    <n v="4"/>
    <s v="Weekday"/>
    <s v="Mid"/>
    <s v="Mary Gibson"/>
    <s v="Wilson-Esparza"/>
    <x v="1"/>
    <n v="2539.0255999999999"/>
    <n v="121"/>
    <x v="1"/>
    <d v="2022-06-21T00:00:00"/>
    <n v="2"/>
    <s v="Aspirin"/>
    <s v="Normal"/>
    <x v="0"/>
  </r>
  <r>
    <s v="Nathan Williams"/>
    <n v="75"/>
    <x v="0"/>
    <x v="0"/>
    <x v="1"/>
    <x v="1085"/>
    <n v="2"/>
    <x v="3"/>
    <n v="5"/>
    <s v="Weekday"/>
    <s v="Start"/>
    <s v="Ryan Banks"/>
    <s v="Green-Howard"/>
    <x v="4"/>
    <n v="41679.654009999998"/>
    <n v="453"/>
    <x v="2"/>
    <d v="2019-08-30T00:00:00"/>
    <n v="5"/>
    <s v="Ibuprofen"/>
    <s v="Abnormal"/>
    <x v="0"/>
  </r>
  <r>
    <s v="Teresa Zimmerman"/>
    <n v="28"/>
    <x v="0"/>
    <x v="4"/>
    <x v="1"/>
    <x v="134"/>
    <n v="21"/>
    <x v="6"/>
    <n v="7"/>
    <s v="Weekend"/>
    <s v="Mid"/>
    <s v="Pamela Cox"/>
    <s v="Harrington, Brown and Smith"/>
    <x v="2"/>
    <n v="26862.93923"/>
    <n v="182"/>
    <x v="2"/>
    <d v="2019-05-08T00:00:00"/>
    <n v="3"/>
    <s v="Lipitor"/>
    <s v="Normal"/>
    <x v="1"/>
  </r>
  <r>
    <s v="Kelly Moore"/>
    <n v="69"/>
    <x v="0"/>
    <x v="4"/>
    <x v="2"/>
    <x v="226"/>
    <n v="29"/>
    <x v="2"/>
    <n v="3"/>
    <s v="Weekday"/>
    <s v="End"/>
    <s v="Katherine Wright"/>
    <s v="Baldwin LLC"/>
    <x v="4"/>
    <n v="6857.5934569999999"/>
    <n v="447"/>
    <x v="2"/>
    <d v="2022-01-20T00:00:00"/>
    <n v="4"/>
    <s v="Ibuprofen"/>
    <s v="Inconclusive"/>
    <x v="0"/>
  </r>
  <r>
    <s v="Joseph Baker"/>
    <n v="48"/>
    <x v="0"/>
    <x v="2"/>
    <x v="4"/>
    <x v="1038"/>
    <n v="14"/>
    <x v="5"/>
    <n v="2"/>
    <s v="Weekday"/>
    <s v="Mid"/>
    <s v="Alicia Ferguson"/>
    <s v="Bailey and Sons"/>
    <x v="1"/>
    <n v="18995.644639999999"/>
    <n v="396"/>
    <x v="1"/>
    <d v="2020-08-13T00:00:00"/>
    <n v="4"/>
    <s v="Aspirin"/>
    <s v="Inconclusive"/>
    <x v="1"/>
  </r>
  <r>
    <s v="WilliaMaleOwens"/>
    <n v="58"/>
    <x v="1"/>
    <x v="6"/>
    <x v="2"/>
    <x v="1452"/>
    <n v="24"/>
    <x v="2"/>
    <n v="3"/>
    <s v="Weekday"/>
    <s v="Mid"/>
    <s v="Robert King"/>
    <s v="Key, Rowe and Thomas"/>
    <x v="2"/>
    <n v="17382.48891"/>
    <n v="218"/>
    <x v="1"/>
    <d v="2020-07-08T00:00:00"/>
    <n v="3"/>
    <s v="Paracetamol"/>
    <s v="Abnormal"/>
    <x v="1"/>
  </r>
  <r>
    <s v="Thomas Morris"/>
    <n v="18"/>
    <x v="0"/>
    <x v="1"/>
    <x v="5"/>
    <x v="1734"/>
    <n v="18"/>
    <x v="3"/>
    <n v="5"/>
    <s v="Weekday"/>
    <s v="Mid"/>
    <s v="Jason Heath"/>
    <s v="Andrews-Graves"/>
    <x v="4"/>
    <n v="32080.04106"/>
    <n v="186"/>
    <x v="2"/>
    <d v="2019-01-31T00:00:00"/>
    <n v="4"/>
    <s v="Paracetamol"/>
    <s v="Normal"/>
    <x v="2"/>
  </r>
  <r>
    <s v="Joel Rodriguez"/>
    <n v="69"/>
    <x v="0"/>
    <x v="4"/>
    <x v="2"/>
    <x v="1561"/>
    <n v="28"/>
    <x v="3"/>
    <n v="5"/>
    <s v="Weekday"/>
    <s v="End"/>
    <s v="Tiffany Williams"/>
    <s v="Rubio Group"/>
    <x v="0"/>
    <n v="19179.350719999999"/>
    <n v="339"/>
    <x v="1"/>
    <d v="2019-07-09T00:00:00"/>
    <n v="2"/>
    <s v="Aspirin"/>
    <s v="Normal"/>
    <x v="0"/>
  </r>
  <r>
    <s v="Trevor Schneider"/>
    <n v="57"/>
    <x v="1"/>
    <x v="3"/>
    <x v="4"/>
    <x v="346"/>
    <n v="30"/>
    <x v="5"/>
    <n v="2"/>
    <s v="Weekday"/>
    <s v="End"/>
    <s v="Christine Cortez"/>
    <s v="Poole-Terrell"/>
    <x v="1"/>
    <n v="8371.8010529999992"/>
    <n v="440"/>
    <x v="1"/>
    <d v="2021-04-22T00:00:00"/>
    <n v="4"/>
    <s v="Lipitor"/>
    <s v="Abnormal"/>
    <x v="1"/>
  </r>
  <r>
    <s v="Cindy Stephenson"/>
    <n v="21"/>
    <x v="0"/>
    <x v="6"/>
    <x v="1"/>
    <x v="497"/>
    <n v="17"/>
    <x v="1"/>
    <n v="6"/>
    <s v="Weekend"/>
    <s v="Mid"/>
    <s v="Jordan Hughes"/>
    <s v="Ibarra, Black and Bradford"/>
    <x v="3"/>
    <n v="40738.514799999997"/>
    <n v="430"/>
    <x v="2"/>
    <d v="2022-09-25T00:00:00"/>
    <n v="7"/>
    <s v="Ibuprofen"/>
    <s v="Normal"/>
    <x v="2"/>
  </r>
  <r>
    <s v="Beverly Johnson"/>
    <n v="26"/>
    <x v="0"/>
    <x v="1"/>
    <x v="1"/>
    <x v="1053"/>
    <n v="11"/>
    <x v="3"/>
    <n v="5"/>
    <s v="Weekday"/>
    <s v="Mid"/>
    <s v="Jessica Adams"/>
    <s v="Paul Inc"/>
    <x v="3"/>
    <n v="37981.7166"/>
    <n v="290"/>
    <x v="1"/>
    <d v="2022-12-03T00:00:00"/>
    <n v="6"/>
    <s v="Aspirin"/>
    <s v="Inconclusive"/>
    <x v="1"/>
  </r>
  <r>
    <s v="Stephen Mccoy"/>
    <n v="61"/>
    <x v="0"/>
    <x v="7"/>
    <x v="0"/>
    <x v="331"/>
    <n v="24"/>
    <x v="5"/>
    <n v="2"/>
    <s v="Weekday"/>
    <s v="Mid"/>
    <s v="Lisa Kennedy"/>
    <s v="Stephens-Cannon"/>
    <x v="1"/>
    <n v="6371.2599410000003"/>
    <n v="427"/>
    <x v="1"/>
    <d v="2020-11-27T00:00:00"/>
    <n v="5"/>
    <s v="Ibuprofen"/>
    <s v="Inconclusive"/>
    <x v="1"/>
  </r>
  <r>
    <s v="Keith Guerra"/>
    <n v="33"/>
    <x v="1"/>
    <x v="5"/>
    <x v="5"/>
    <x v="848"/>
    <n v="24"/>
    <x v="1"/>
    <n v="6"/>
    <s v="Weekend"/>
    <s v="Mid"/>
    <s v="Martha Harrington"/>
    <s v="Evans Inc"/>
    <x v="2"/>
    <n v="23136.373149999999"/>
    <n v="189"/>
    <x v="0"/>
    <d v="2023-06-26T00:00:00"/>
    <n v="1"/>
    <s v="Paracetamol"/>
    <s v="Inconclusive"/>
    <x v="1"/>
  </r>
  <r>
    <s v="Jacob Wells"/>
    <n v="39"/>
    <x v="0"/>
    <x v="6"/>
    <x v="4"/>
    <x v="1741"/>
    <n v="9"/>
    <x v="5"/>
    <n v="2"/>
    <s v="Weekday"/>
    <s v="Mid"/>
    <s v="Alexandra Smith"/>
    <s v="Ryan, Montes and Daugherty"/>
    <x v="2"/>
    <n v="22412.09088"/>
    <n v="403"/>
    <x v="2"/>
    <d v="2020-07-08T00:00:00"/>
    <n v="3"/>
    <s v="Lipitor"/>
    <s v="Abnormal"/>
    <x v="1"/>
  </r>
  <r>
    <s v="Heidi Yang"/>
    <n v="40"/>
    <x v="1"/>
    <x v="1"/>
    <x v="2"/>
    <x v="104"/>
    <n v="14"/>
    <x v="5"/>
    <n v="2"/>
    <s v="Weekday"/>
    <s v="Mid"/>
    <s v="Cynthia Gray"/>
    <s v="Cole Ltd"/>
    <x v="4"/>
    <n v="18859.227159999999"/>
    <n v="417"/>
    <x v="1"/>
    <d v="2022-06-22T00:00:00"/>
    <n v="3"/>
    <s v="Aspirin"/>
    <s v="Abnormal"/>
    <x v="1"/>
  </r>
  <r>
    <s v="Jody Garcia"/>
    <n v="21"/>
    <x v="1"/>
    <x v="6"/>
    <x v="1"/>
    <x v="1521"/>
    <n v="7"/>
    <x v="1"/>
    <n v="6"/>
    <s v="Weekend"/>
    <s v="Mid"/>
    <s v="James Webster"/>
    <s v="Harris Inc"/>
    <x v="4"/>
    <n v="28450.62383"/>
    <n v="137"/>
    <x v="2"/>
    <d v="2019-12-27T00:00:00"/>
    <n v="5"/>
    <s v="Aspirin"/>
    <s v="Normal"/>
    <x v="2"/>
  </r>
  <r>
    <s v="Matthew May"/>
    <n v="57"/>
    <x v="0"/>
    <x v="5"/>
    <x v="2"/>
    <x v="1323"/>
    <n v="29"/>
    <x v="1"/>
    <n v="6"/>
    <s v="Weekend"/>
    <s v="End"/>
    <s v="Hailey Davis"/>
    <s v="Wallace, Peters and Diaz"/>
    <x v="4"/>
    <n v="1217.932082"/>
    <n v="311"/>
    <x v="2"/>
    <d v="2020-09-14T00:00:00"/>
    <n v="1"/>
    <s v="Paracetamol"/>
    <s v="Abnormal"/>
    <x v="1"/>
  </r>
  <r>
    <s v="Donna Alvarado"/>
    <n v="24"/>
    <x v="0"/>
    <x v="4"/>
    <x v="1"/>
    <x v="78"/>
    <n v="15"/>
    <x v="3"/>
    <n v="5"/>
    <s v="Weekday"/>
    <s v="Mid"/>
    <s v="Mary Hernandez"/>
    <s v="Weiss, Walton and Ruiz"/>
    <x v="4"/>
    <n v="6769.4559719999997"/>
    <n v="450"/>
    <x v="2"/>
    <d v="2021-02-09T00:00:00"/>
    <n v="2"/>
    <s v="Ibuprofen"/>
    <s v="Abnormal"/>
    <x v="2"/>
  </r>
  <r>
    <s v="Lindsay French"/>
    <n v="63"/>
    <x v="0"/>
    <x v="7"/>
    <x v="1"/>
    <x v="1518"/>
    <n v="5"/>
    <x v="1"/>
    <n v="6"/>
    <s v="Weekend"/>
    <s v="Mid"/>
    <s v="Derek Holland"/>
    <s v="Smith Ltd"/>
    <x v="0"/>
    <n v="33336.571150000003"/>
    <n v="358"/>
    <x v="2"/>
    <d v="2022-12-01T00:00:00"/>
    <n v="4"/>
    <s v="Paracetamol"/>
    <s v="Normal"/>
    <x v="1"/>
  </r>
  <r>
    <s v="Jay Williams"/>
    <n v="62"/>
    <x v="1"/>
    <x v="3"/>
    <x v="3"/>
    <x v="630"/>
    <n v="5"/>
    <x v="1"/>
    <n v="6"/>
    <s v="Weekend"/>
    <s v="Mid"/>
    <s v="Tracy Soto"/>
    <s v="Wallace-Raymond"/>
    <x v="3"/>
    <n v="29722.72048"/>
    <n v="440"/>
    <x v="0"/>
    <d v="2023-08-28T00:00:00"/>
    <n v="1"/>
    <s v="Aspirin"/>
    <s v="Normal"/>
    <x v="1"/>
  </r>
  <r>
    <s v="Samantha Ruiz"/>
    <n v="60"/>
    <x v="1"/>
    <x v="2"/>
    <x v="2"/>
    <x v="1112"/>
    <n v="24"/>
    <x v="5"/>
    <n v="2"/>
    <s v="Weekday"/>
    <s v="Mid"/>
    <s v="Mark Atkins"/>
    <s v="Anderson, Turner and Smith"/>
    <x v="1"/>
    <n v="20014.882809999999"/>
    <n v="346"/>
    <x v="1"/>
    <d v="2020-01-11T00:00:00"/>
    <n v="6"/>
    <s v="Penicillin"/>
    <s v="Inconclusive"/>
    <x v="1"/>
  </r>
  <r>
    <s v="Kenneth Phillips"/>
    <n v="77"/>
    <x v="1"/>
    <x v="6"/>
    <x v="0"/>
    <x v="975"/>
    <n v="11"/>
    <x v="6"/>
    <n v="7"/>
    <s v="Weekend"/>
    <s v="Mid"/>
    <s v="Kimberly Chapman"/>
    <s v="Mcgee Group"/>
    <x v="1"/>
    <n v="9054.661521"/>
    <n v="267"/>
    <x v="1"/>
    <d v="2023-07-10T00:00:00"/>
    <n v="1"/>
    <s v="Ibuprofen"/>
    <s v="Inconclusive"/>
    <x v="0"/>
  </r>
  <r>
    <s v="Mrs. Catherine Yates MD"/>
    <n v="18"/>
    <x v="0"/>
    <x v="3"/>
    <x v="4"/>
    <x v="672"/>
    <n v="14"/>
    <x v="5"/>
    <n v="2"/>
    <s v="Weekday"/>
    <s v="Mid"/>
    <s v="Ronald Torres"/>
    <s v="Adams, Winters and Herrera"/>
    <x v="1"/>
    <n v="10330.45659"/>
    <n v="169"/>
    <x v="1"/>
    <d v="2021-09-15T00:00:00"/>
    <n v="3"/>
    <s v="Penicillin"/>
    <s v="Inconclusive"/>
    <x v="2"/>
  </r>
  <r>
    <s v="Andres Bennett"/>
    <n v="31"/>
    <x v="0"/>
    <x v="2"/>
    <x v="0"/>
    <x v="215"/>
    <n v="20"/>
    <x v="1"/>
    <n v="6"/>
    <s v="Weekend"/>
    <s v="Mid"/>
    <s v="WilliaMaleAguirre"/>
    <s v="Parks and Sons"/>
    <x v="1"/>
    <n v="21910.411970000001"/>
    <n v="300"/>
    <x v="2"/>
    <d v="2021-04-08T00:00:00"/>
    <n v="4"/>
    <s v="Paracetamol"/>
    <s v="Normal"/>
    <x v="1"/>
  </r>
  <r>
    <s v="Gary Clarke"/>
    <n v="51"/>
    <x v="0"/>
    <x v="5"/>
    <x v="4"/>
    <x v="402"/>
    <n v="24"/>
    <x v="5"/>
    <n v="2"/>
    <s v="Weekday"/>
    <s v="Mid"/>
    <s v="Emily Ross"/>
    <s v="Haynes-Dennis"/>
    <x v="2"/>
    <n v="16320.015369999999"/>
    <n v="176"/>
    <x v="1"/>
    <d v="2023-10-31T00:00:00"/>
    <n v="2"/>
    <s v="Aspirin"/>
    <s v="Abnormal"/>
    <x v="1"/>
  </r>
  <r>
    <s v="Katherine Mullins"/>
    <n v="79"/>
    <x v="1"/>
    <x v="6"/>
    <x v="1"/>
    <x v="1362"/>
    <n v="14"/>
    <x v="5"/>
    <n v="2"/>
    <s v="Weekday"/>
    <s v="Mid"/>
    <s v="Brian Morgan"/>
    <s v="Wang LLC"/>
    <x v="2"/>
    <n v="21691.585930000001"/>
    <n v="449"/>
    <x v="2"/>
    <d v="2020-04-26T00:00:00"/>
    <n v="7"/>
    <s v="Paracetamol"/>
    <s v="Normal"/>
    <x v="0"/>
  </r>
  <r>
    <s v="James Sloan"/>
    <n v="35"/>
    <x v="0"/>
    <x v="0"/>
    <x v="3"/>
    <x v="154"/>
    <n v="11"/>
    <x v="5"/>
    <n v="2"/>
    <s v="Weekday"/>
    <s v="Mid"/>
    <s v="Lawrence Joseph"/>
    <s v="Ruiz-Wilson"/>
    <x v="1"/>
    <n v="19594.693029999999"/>
    <n v="260"/>
    <x v="1"/>
    <d v="2020-03-12T00:00:00"/>
    <n v="4"/>
    <s v="Penicillin"/>
    <s v="Abnormal"/>
    <x v="1"/>
  </r>
  <r>
    <s v="Barbara Adams"/>
    <n v="50"/>
    <x v="0"/>
    <x v="0"/>
    <x v="4"/>
    <x v="45"/>
    <n v="20"/>
    <x v="0"/>
    <n v="4"/>
    <s v="Weekday"/>
    <s v="Mid"/>
    <s v="James Perez"/>
    <s v="Carter-Jackson"/>
    <x v="3"/>
    <n v="9007.0200129999994"/>
    <n v="213"/>
    <x v="1"/>
    <d v="2022-10-29T00:00:00"/>
    <n v="6"/>
    <s v="Aspirin"/>
    <s v="Abnormal"/>
    <x v="1"/>
  </r>
  <r>
    <s v="Alexander Harris"/>
    <n v="64"/>
    <x v="1"/>
    <x v="3"/>
    <x v="0"/>
    <x v="1222"/>
    <n v="30"/>
    <x v="0"/>
    <n v="4"/>
    <s v="Weekday"/>
    <s v="End"/>
    <s v="Daniel Mosley"/>
    <s v="Kelley PLC"/>
    <x v="3"/>
    <n v="8695.4691860000003"/>
    <n v="469"/>
    <x v="1"/>
    <d v="2023-04-01T00:00:00"/>
    <n v="6"/>
    <s v="Penicillin"/>
    <s v="Abnormal"/>
    <x v="1"/>
  </r>
  <r>
    <s v="Stephanie Williamson"/>
    <n v="37"/>
    <x v="0"/>
    <x v="7"/>
    <x v="5"/>
    <x v="1399"/>
    <n v="26"/>
    <x v="6"/>
    <n v="7"/>
    <s v="Weekend"/>
    <s v="Mid"/>
    <s v="Kimberly Perry"/>
    <s v="Hernandez-Marquez"/>
    <x v="4"/>
    <n v="40309.821709999997"/>
    <n v="312"/>
    <x v="2"/>
    <d v="2022-01-06T00:00:00"/>
    <n v="4"/>
    <s v="Lipitor"/>
    <s v="Normal"/>
    <x v="1"/>
  </r>
  <r>
    <s v="Zachary Mccann"/>
    <n v="23"/>
    <x v="1"/>
    <x v="7"/>
    <x v="1"/>
    <x v="1752"/>
    <n v="26"/>
    <x v="4"/>
    <n v="1"/>
    <s v="Weekday"/>
    <s v="Mid"/>
    <s v="Alexandria Luna"/>
    <s v="Smith, Scott and Rasmussen"/>
    <x v="4"/>
    <n v="11889.834339999999"/>
    <n v="276"/>
    <x v="2"/>
    <d v="2023-01-11T00:00:00"/>
    <n v="3"/>
    <s v="Lipitor"/>
    <s v="Abnormal"/>
    <x v="2"/>
  </r>
  <r>
    <s v="Sara Davis"/>
    <n v="78"/>
    <x v="1"/>
    <x v="0"/>
    <x v="5"/>
    <x v="55"/>
    <n v="28"/>
    <x v="5"/>
    <n v="2"/>
    <s v="Weekday"/>
    <s v="End"/>
    <s v="Jacqueline Haley"/>
    <s v="Gonzalez, Tran and Mills"/>
    <x v="3"/>
    <n v="22633.912329999999"/>
    <n v="174"/>
    <x v="1"/>
    <d v="2022-01-17T00:00:00"/>
    <n v="1"/>
    <s v="Paracetamol"/>
    <s v="Inconclusive"/>
    <x v="0"/>
  </r>
  <r>
    <s v="Hailey Ali"/>
    <n v="29"/>
    <x v="1"/>
    <x v="1"/>
    <x v="1"/>
    <x v="1249"/>
    <n v="10"/>
    <x v="5"/>
    <n v="2"/>
    <s v="Weekday"/>
    <s v="Mid"/>
    <s v="Kathleen Murphy"/>
    <s v="Myers-Adams"/>
    <x v="4"/>
    <n v="36040.132169999997"/>
    <n v="140"/>
    <x v="1"/>
    <d v="2021-08-21T00:00:00"/>
    <n v="6"/>
    <s v="Penicillin"/>
    <s v="Normal"/>
    <x v="1"/>
  </r>
  <r>
    <s v="Richard Romero"/>
    <n v="55"/>
    <x v="0"/>
    <x v="2"/>
    <x v="2"/>
    <x v="1077"/>
    <n v="16"/>
    <x v="2"/>
    <n v="3"/>
    <s v="Weekday"/>
    <s v="Mid"/>
    <s v="Jason Hill"/>
    <s v="White-Hahn"/>
    <x v="4"/>
    <n v="13849.75756"/>
    <n v="107"/>
    <x v="2"/>
    <d v="2019-02-11T00:00:00"/>
    <n v="1"/>
    <s v="Aspirin"/>
    <s v="Inconclusive"/>
    <x v="1"/>
  </r>
  <r>
    <s v="Kristen Singleton"/>
    <n v="75"/>
    <x v="1"/>
    <x v="4"/>
    <x v="4"/>
    <x v="39"/>
    <n v="30"/>
    <x v="2"/>
    <n v="3"/>
    <s v="Weekday"/>
    <s v="End"/>
    <s v="Kayla Berry"/>
    <s v="Garcia Inc"/>
    <x v="3"/>
    <n v="34919.784339999998"/>
    <n v="267"/>
    <x v="2"/>
    <d v="2021-07-07T00:00:00"/>
    <n v="3"/>
    <s v="Penicillin"/>
    <s v="Normal"/>
    <x v="0"/>
  </r>
  <r>
    <s v="Debra Carter"/>
    <n v="40"/>
    <x v="1"/>
    <x v="1"/>
    <x v="4"/>
    <x v="844"/>
    <n v="30"/>
    <x v="4"/>
    <n v="1"/>
    <s v="Weekday"/>
    <s v="End"/>
    <s v="Matthew Gonzalez"/>
    <s v="Vaughan-Dawson"/>
    <x v="0"/>
    <n v="20849.995770000001"/>
    <n v="408"/>
    <x v="2"/>
    <d v="2020-04-11T00:00:00"/>
    <n v="6"/>
    <s v="Paracetamol"/>
    <s v="Abnormal"/>
    <x v="1"/>
  </r>
  <r>
    <s v="Robert Colon"/>
    <n v="80"/>
    <x v="0"/>
    <x v="3"/>
    <x v="2"/>
    <x v="495"/>
    <n v="20"/>
    <x v="0"/>
    <n v="4"/>
    <s v="Weekday"/>
    <s v="Mid"/>
    <s v="Katherine Barrett"/>
    <s v="Lopez LLC"/>
    <x v="4"/>
    <n v="9892.1212849999993"/>
    <n v="468"/>
    <x v="2"/>
    <d v="2019-07-01T00:00:00"/>
    <n v="1"/>
    <s v="Ibuprofen"/>
    <s v="Normal"/>
    <x v="0"/>
  </r>
  <r>
    <s v="Lisa Jones"/>
    <n v="30"/>
    <x v="1"/>
    <x v="7"/>
    <x v="1"/>
    <x v="1180"/>
    <n v="30"/>
    <x v="5"/>
    <n v="2"/>
    <s v="Weekday"/>
    <s v="End"/>
    <s v="Haley Garcia"/>
    <s v="Russo Group"/>
    <x v="4"/>
    <n v="17291.745480000001"/>
    <n v="272"/>
    <x v="2"/>
    <d v="2022-09-24T00:00:00"/>
    <n v="6"/>
    <s v="Aspirin"/>
    <s v="Normal"/>
    <x v="1"/>
  </r>
  <r>
    <s v="Sandra Hernandez"/>
    <n v="50"/>
    <x v="1"/>
    <x v="7"/>
    <x v="4"/>
    <x v="468"/>
    <n v="12"/>
    <x v="3"/>
    <n v="5"/>
    <s v="Weekday"/>
    <s v="Mid"/>
    <s v="Matthew Harmon"/>
    <s v="Velasquez-French"/>
    <x v="2"/>
    <n v="14707.31883"/>
    <n v="457"/>
    <x v="1"/>
    <d v="2021-03-23T00:00:00"/>
    <n v="2"/>
    <s v="Paracetamol"/>
    <s v="Inconclusive"/>
    <x v="1"/>
  </r>
  <r>
    <s v="Erin Mathews"/>
    <n v="65"/>
    <x v="0"/>
    <x v="2"/>
    <x v="2"/>
    <x v="167"/>
    <n v="13"/>
    <x v="2"/>
    <n v="3"/>
    <s v="Weekday"/>
    <s v="Mid"/>
    <s v="James Clark"/>
    <s v="Trevino-Hunt"/>
    <x v="0"/>
    <n v="2770.7825720000001"/>
    <n v="439"/>
    <x v="0"/>
    <d v="2020-05-16T00:00:00"/>
    <n v="6"/>
    <s v="Lipitor"/>
    <s v="Inconclusive"/>
    <x v="0"/>
  </r>
  <r>
    <s v="Ronald Le"/>
    <n v="48"/>
    <x v="0"/>
    <x v="7"/>
    <x v="3"/>
    <x v="924"/>
    <n v="17"/>
    <x v="5"/>
    <n v="2"/>
    <s v="Weekday"/>
    <s v="Mid"/>
    <s v="Cristina Jones"/>
    <s v="Gonzalez LLC"/>
    <x v="4"/>
    <n v="3520.2282700000001"/>
    <n v="360"/>
    <x v="1"/>
    <d v="2019-09-24T00:00:00"/>
    <n v="2"/>
    <s v="Ibuprofen"/>
    <s v="Abnormal"/>
    <x v="1"/>
  </r>
  <r>
    <s v="Gary Wall"/>
    <n v="57"/>
    <x v="1"/>
    <x v="4"/>
    <x v="5"/>
    <x v="595"/>
    <n v="9"/>
    <x v="1"/>
    <n v="6"/>
    <s v="Weekend"/>
    <s v="Mid"/>
    <s v="Keith Johnson"/>
    <s v="Little, Pope and Carpenter"/>
    <x v="4"/>
    <n v="13217.66574"/>
    <n v="221"/>
    <x v="0"/>
    <d v="2021-10-14T00:00:00"/>
    <n v="4"/>
    <s v="Lipitor"/>
    <s v="Inconclusive"/>
    <x v="1"/>
  </r>
  <r>
    <s v="Bonnie Wood"/>
    <n v="79"/>
    <x v="1"/>
    <x v="5"/>
    <x v="2"/>
    <x v="971"/>
    <n v="24"/>
    <x v="1"/>
    <n v="6"/>
    <s v="Weekend"/>
    <s v="Mid"/>
    <s v="Holly Cooley"/>
    <s v="Schwartz-Gross"/>
    <x v="0"/>
    <n v="10113.215109999999"/>
    <n v="191"/>
    <x v="2"/>
    <d v="2022-10-15T00:00:00"/>
    <n v="6"/>
    <s v="Aspirin"/>
    <s v="Normal"/>
    <x v="0"/>
  </r>
  <r>
    <s v="Monica Gonzalez"/>
    <n v="80"/>
    <x v="0"/>
    <x v="7"/>
    <x v="3"/>
    <x v="234"/>
    <n v="17"/>
    <x v="1"/>
    <n v="6"/>
    <s v="Weekend"/>
    <s v="Mid"/>
    <s v="Joanna Wilkins"/>
    <s v="Russell, Moreno and Johnson"/>
    <x v="2"/>
    <n v="16411.741539999999"/>
    <n v="351"/>
    <x v="2"/>
    <d v="2021-04-20T00:00:00"/>
    <n v="2"/>
    <s v="Penicillin"/>
    <s v="Normal"/>
    <x v="0"/>
  </r>
  <r>
    <s v="Gary Gray"/>
    <n v="62"/>
    <x v="0"/>
    <x v="1"/>
    <x v="1"/>
    <x v="790"/>
    <n v="15"/>
    <x v="3"/>
    <n v="5"/>
    <s v="Weekday"/>
    <s v="Mid"/>
    <s v="Brian Torres"/>
    <s v="Black, Lamb and Liu"/>
    <x v="0"/>
    <n v="16585.168399999999"/>
    <n v="203"/>
    <x v="2"/>
    <d v="2019-04-09T00:00:00"/>
    <n v="2"/>
    <s v="Aspirin"/>
    <s v="Abnormal"/>
    <x v="1"/>
  </r>
  <r>
    <s v="Bridget King"/>
    <n v="69"/>
    <x v="1"/>
    <x v="7"/>
    <x v="5"/>
    <x v="1782"/>
    <n v="7"/>
    <x v="0"/>
    <n v="4"/>
    <s v="Weekday"/>
    <s v="Mid"/>
    <s v="Julia Lam"/>
    <s v="Bowen, Rivera and Jones"/>
    <x v="0"/>
    <n v="56815.585279999999"/>
    <n v="404"/>
    <x v="2"/>
    <d v="2023-09-09T00:00:00"/>
    <n v="6"/>
    <s v="Lipitor"/>
    <s v="Normal"/>
    <x v="0"/>
  </r>
  <r>
    <s v="Ryan Farmer"/>
    <n v="48"/>
    <x v="0"/>
    <x v="0"/>
    <x v="5"/>
    <x v="682"/>
    <n v="14"/>
    <x v="4"/>
    <n v="1"/>
    <s v="Weekday"/>
    <s v="Mid"/>
    <s v="Cynthia Moore"/>
    <s v="Richardson LLC"/>
    <x v="0"/>
    <n v="10151.9146"/>
    <n v="293"/>
    <x v="1"/>
    <d v="2019-01-16T00:00:00"/>
    <n v="3"/>
    <s v="Aspirin"/>
    <s v="Normal"/>
    <x v="1"/>
  </r>
  <r>
    <s v="Aaron Daugherty"/>
    <n v="34"/>
    <x v="1"/>
    <x v="7"/>
    <x v="0"/>
    <x v="145"/>
    <n v="9"/>
    <x v="1"/>
    <n v="6"/>
    <s v="Weekend"/>
    <s v="Mid"/>
    <s v="Christopher Jones"/>
    <s v="Silva, Thompson and Austin"/>
    <x v="2"/>
    <n v="36562.184529999999"/>
    <n v="243"/>
    <x v="2"/>
    <d v="2022-05-08T00:00:00"/>
    <n v="7"/>
    <s v="Aspirin"/>
    <s v="Inconclusive"/>
    <x v="1"/>
  </r>
  <r>
    <s v="Cheryl Moss"/>
    <n v="63"/>
    <x v="1"/>
    <x v="2"/>
    <x v="4"/>
    <x v="245"/>
    <n v="8"/>
    <x v="0"/>
    <n v="4"/>
    <s v="Weekday"/>
    <s v="Mid"/>
    <s v="Julie Adams"/>
    <s v="Soto, Smith and Cook"/>
    <x v="4"/>
    <n v="3690.0685440000002"/>
    <n v="479"/>
    <x v="1"/>
    <d v="2022-12-20T00:00:00"/>
    <n v="2"/>
    <s v="Ibuprofen"/>
    <s v="Inconclusive"/>
    <x v="1"/>
  </r>
  <r>
    <s v="Dr. Lawrence Bowen"/>
    <n v="77"/>
    <x v="1"/>
    <x v="1"/>
    <x v="2"/>
    <x v="1315"/>
    <n v="18"/>
    <x v="3"/>
    <n v="5"/>
    <s v="Weekday"/>
    <s v="Mid"/>
    <s v="Jimmy Schultz"/>
    <s v="Holt-Larson"/>
    <x v="3"/>
    <n v="1184.350361"/>
    <n v="395"/>
    <x v="2"/>
    <d v="2022-12-07T00:00:00"/>
    <n v="3"/>
    <s v="Aspirin"/>
    <s v="Inconclusive"/>
    <x v="0"/>
  </r>
  <r>
    <s v="Jessica Mora"/>
    <n v="25"/>
    <x v="1"/>
    <x v="5"/>
    <x v="0"/>
    <x v="933"/>
    <n v="25"/>
    <x v="6"/>
    <n v="7"/>
    <s v="Weekend"/>
    <s v="Mid"/>
    <s v="Raymond Robinson"/>
    <s v="Morris-Frost"/>
    <x v="2"/>
    <n v="43010.897819999998"/>
    <n v="257"/>
    <x v="1"/>
    <d v="2021-05-12T00:00:00"/>
    <n v="3"/>
    <s v="Penicillin"/>
    <s v="Inconclusive"/>
    <x v="1"/>
  </r>
  <r>
    <s v="Erica Padilla"/>
    <n v="33"/>
    <x v="1"/>
    <x v="0"/>
    <x v="3"/>
    <x v="1499"/>
    <n v="23"/>
    <x v="1"/>
    <n v="6"/>
    <s v="Weekend"/>
    <s v="Mid"/>
    <s v="Gregory Holt"/>
    <s v="Martin Group"/>
    <x v="2"/>
    <n v="1706.958881"/>
    <n v="484"/>
    <x v="0"/>
    <d v="2020-06-08T00:00:00"/>
    <n v="1"/>
    <s v="Penicillin"/>
    <s v="Abnormal"/>
    <x v="1"/>
  </r>
  <r>
    <s v="Diamond Campbell"/>
    <n v="63"/>
    <x v="1"/>
    <x v="3"/>
    <x v="5"/>
    <x v="751"/>
    <n v="24"/>
    <x v="3"/>
    <n v="5"/>
    <s v="Weekday"/>
    <s v="Mid"/>
    <s v="Paul Roth"/>
    <s v="Barrett, Pena and Montes"/>
    <x v="3"/>
    <n v="41283.173450000002"/>
    <n v="244"/>
    <x v="2"/>
    <d v="2023-04-22T00:00:00"/>
    <n v="6"/>
    <s v="Paracetamol"/>
    <s v="Abnormal"/>
    <x v="1"/>
  </r>
  <r>
    <s v="Patricia Simmons"/>
    <n v="55"/>
    <x v="1"/>
    <x v="2"/>
    <x v="2"/>
    <x v="444"/>
    <n v="17"/>
    <x v="6"/>
    <n v="7"/>
    <s v="Weekend"/>
    <s v="Mid"/>
    <s v="Meagan Oconnor"/>
    <s v="Reynolds, Delgado and Warren"/>
    <x v="3"/>
    <n v="10386.632809999999"/>
    <n v="315"/>
    <x v="2"/>
    <d v="2019-12-09T00:00:00"/>
    <n v="1"/>
    <s v="Aspirin"/>
    <s v="Abnormal"/>
    <x v="1"/>
  </r>
  <r>
    <s v="Raymond Butler"/>
    <n v="83"/>
    <x v="0"/>
    <x v="1"/>
    <x v="1"/>
    <x v="554"/>
    <n v="7"/>
    <x v="2"/>
    <n v="3"/>
    <s v="Weekday"/>
    <s v="Mid"/>
    <s v="Kelly Smith"/>
    <s v="Jacobs, Sanchez and Moore"/>
    <x v="4"/>
    <n v="41868.235569999997"/>
    <n v="230"/>
    <x v="2"/>
    <d v="2021-08-02T00:00:00"/>
    <n v="1"/>
    <s v="Ibuprofen"/>
    <s v="Abnormal"/>
    <x v="0"/>
  </r>
  <r>
    <s v="Brenda Hughes"/>
    <n v="21"/>
    <x v="1"/>
    <x v="2"/>
    <x v="3"/>
    <x v="794"/>
    <n v="15"/>
    <x v="5"/>
    <n v="2"/>
    <s v="Weekday"/>
    <s v="Mid"/>
    <s v="Audrey Fletcher"/>
    <s v="Smith PLC"/>
    <x v="1"/>
    <n v="4989.2278969999998"/>
    <n v="429"/>
    <x v="2"/>
    <d v="2022-04-14T00:00:00"/>
    <n v="4"/>
    <s v="Aspirin"/>
    <s v="Normal"/>
    <x v="2"/>
  </r>
  <r>
    <s v="Annette Rosales"/>
    <n v="33"/>
    <x v="1"/>
    <x v="7"/>
    <x v="0"/>
    <x v="275"/>
    <n v="2"/>
    <x v="1"/>
    <n v="6"/>
    <s v="Weekend"/>
    <s v="Start"/>
    <s v="Allison Lawrence"/>
    <s v="Ochoa, Swanson and Acosta"/>
    <x v="1"/>
    <n v="6691.4275829999997"/>
    <n v="257"/>
    <x v="2"/>
    <d v="2021-10-17T00:00:00"/>
    <n v="7"/>
    <s v="Paracetamol"/>
    <s v="Abnormal"/>
    <x v="1"/>
  </r>
  <r>
    <s v="Emily Miranda"/>
    <n v="18"/>
    <x v="1"/>
    <x v="6"/>
    <x v="2"/>
    <x v="785"/>
    <n v="10"/>
    <x v="3"/>
    <n v="5"/>
    <s v="Weekday"/>
    <s v="Mid"/>
    <s v="Philip Thompson"/>
    <s v="Yates, Bradley and Fernandez"/>
    <x v="2"/>
    <n v="17154.867289999998"/>
    <n v="273"/>
    <x v="0"/>
    <d v="2023-02-14T00:00:00"/>
    <n v="2"/>
    <s v="Ibuprofen"/>
    <s v="Abnormal"/>
    <x v="2"/>
  </r>
  <r>
    <s v="Jordan Garcia"/>
    <n v="39"/>
    <x v="0"/>
    <x v="7"/>
    <x v="4"/>
    <x v="1620"/>
    <n v="24"/>
    <x v="2"/>
    <n v="3"/>
    <s v="Weekday"/>
    <s v="Mid"/>
    <s v="Kevin West"/>
    <s v="Jones-Meyer"/>
    <x v="2"/>
    <n v="27084.805649999998"/>
    <n v="499"/>
    <x v="1"/>
    <d v="2021-12-11T00:00:00"/>
    <n v="6"/>
    <s v="Ibuprofen"/>
    <s v="Inconclusive"/>
    <x v="1"/>
  </r>
  <r>
    <s v="Carl Burns"/>
    <n v="71"/>
    <x v="1"/>
    <x v="5"/>
    <x v="2"/>
    <x v="1519"/>
    <n v="10"/>
    <x v="1"/>
    <n v="6"/>
    <s v="Weekend"/>
    <s v="Mid"/>
    <s v="Sabrina Frazier"/>
    <s v="Cook, Collins and Parker"/>
    <x v="1"/>
    <n v="24857.632269999998"/>
    <n v="423"/>
    <x v="0"/>
    <d v="2022-09-29T00:00:00"/>
    <n v="4"/>
    <s v="Aspirin"/>
    <s v="Normal"/>
    <x v="0"/>
  </r>
  <r>
    <s v="Samantha Costa"/>
    <n v="35"/>
    <x v="0"/>
    <x v="6"/>
    <x v="2"/>
    <x v="1384"/>
    <n v="24"/>
    <x v="1"/>
    <n v="6"/>
    <s v="Weekend"/>
    <s v="Mid"/>
    <s v="Charles Fisher DDS"/>
    <s v="Wyatt-Chase"/>
    <x v="3"/>
    <n v="7703.9821650000004"/>
    <n v="122"/>
    <x v="2"/>
    <d v="2018-12-16T00:00:00"/>
    <n v="7"/>
    <s v="Lipitor"/>
    <s v="Inconclusive"/>
    <x v="1"/>
  </r>
  <r>
    <s v="Travis Williams"/>
    <n v="43"/>
    <x v="0"/>
    <x v="4"/>
    <x v="5"/>
    <x v="1218"/>
    <n v="26"/>
    <x v="5"/>
    <n v="2"/>
    <s v="Weekday"/>
    <s v="Mid"/>
    <s v="Hayden Meadows"/>
    <s v="Jimenez and Sons"/>
    <x v="3"/>
    <n v="6588.1867609999999"/>
    <n v="451"/>
    <x v="1"/>
    <d v="2019-12-01T00:00:00"/>
    <n v="7"/>
    <s v="Paracetamol"/>
    <s v="Inconclusive"/>
    <x v="1"/>
  </r>
  <r>
    <s v="Jay Salazar"/>
    <n v="37"/>
    <x v="1"/>
    <x v="1"/>
    <x v="0"/>
    <x v="961"/>
    <n v="13"/>
    <x v="4"/>
    <n v="1"/>
    <s v="Weekday"/>
    <s v="Mid"/>
    <s v="Jonathan Wright"/>
    <s v="Mendoza Ltd"/>
    <x v="2"/>
    <n v="40241.107000000004"/>
    <n v="262"/>
    <x v="1"/>
    <d v="2019-05-30T00:00:00"/>
    <n v="4"/>
    <s v="Ibuprofen"/>
    <s v="Inconclusive"/>
    <x v="1"/>
  </r>
  <r>
    <s v="Sarah Murphy"/>
    <n v="48"/>
    <x v="0"/>
    <x v="1"/>
    <x v="0"/>
    <x v="1703"/>
    <n v="20"/>
    <x v="5"/>
    <n v="2"/>
    <s v="Weekday"/>
    <s v="Mid"/>
    <s v="Patricia Rogers"/>
    <s v="Webster, Flores and Benson"/>
    <x v="0"/>
    <n v="9695.1047419999995"/>
    <n v="179"/>
    <x v="2"/>
    <d v="2023-06-25T00:00:00"/>
    <n v="7"/>
    <s v="Penicillin"/>
    <s v="Inconclusive"/>
    <x v="1"/>
  </r>
  <r>
    <s v="Gregory Martinez"/>
    <n v="27"/>
    <x v="0"/>
    <x v="5"/>
    <x v="1"/>
    <x v="395"/>
    <n v="6"/>
    <x v="2"/>
    <n v="3"/>
    <s v="Weekday"/>
    <s v="Mid"/>
    <s v="John Nguyen"/>
    <s v="Carey and Sons"/>
    <x v="4"/>
    <n v="18161.599450000002"/>
    <n v="441"/>
    <x v="2"/>
    <d v="2022-07-16T00:00:00"/>
    <n v="6"/>
    <s v="Aspirin"/>
    <s v="Normal"/>
    <x v="1"/>
  </r>
  <r>
    <s v="Matthew Miller"/>
    <n v="67"/>
    <x v="1"/>
    <x v="3"/>
    <x v="1"/>
    <x v="60"/>
    <n v="29"/>
    <x v="0"/>
    <n v="4"/>
    <s v="Weekday"/>
    <s v="End"/>
    <s v="Bruce Lozano"/>
    <s v="Carroll Inc"/>
    <x v="2"/>
    <n v="32782.250119999997"/>
    <n v="370"/>
    <x v="1"/>
    <d v="2021-05-28T00:00:00"/>
    <n v="5"/>
    <s v="Ibuprofen"/>
    <s v="Normal"/>
    <x v="0"/>
  </r>
  <r>
    <s v="Angela Stewart"/>
    <n v="63"/>
    <x v="0"/>
    <x v="7"/>
    <x v="5"/>
    <x v="1208"/>
    <n v="25"/>
    <x v="6"/>
    <n v="7"/>
    <s v="Weekend"/>
    <s v="Mid"/>
    <s v="Sabrina Allison"/>
    <s v="Munoz and Sons"/>
    <x v="4"/>
    <n v="73153.669620000001"/>
    <n v="339"/>
    <x v="0"/>
    <d v="2021-08-09T00:00:00"/>
    <n v="1"/>
    <s v="Penicillin"/>
    <s v="Normal"/>
    <x v="1"/>
  </r>
  <r>
    <s v="Krystal Hamilton"/>
    <n v="65"/>
    <x v="1"/>
    <x v="0"/>
    <x v="0"/>
    <x v="691"/>
    <n v="10"/>
    <x v="5"/>
    <n v="2"/>
    <s v="Weekday"/>
    <s v="Mid"/>
    <s v="Alejandro Waters"/>
    <s v="Howard Ltd"/>
    <x v="4"/>
    <n v="41812.85699"/>
    <n v="234"/>
    <x v="1"/>
    <d v="2023-10-11T00:00:00"/>
    <n v="3"/>
    <s v="Paracetamol"/>
    <s v="Normal"/>
    <x v="0"/>
  </r>
  <r>
    <s v="Dorothy Chase"/>
    <n v="20"/>
    <x v="0"/>
    <x v="4"/>
    <x v="1"/>
    <x v="1121"/>
    <n v="25"/>
    <x v="4"/>
    <n v="1"/>
    <s v="Weekday"/>
    <s v="Mid"/>
    <s v="Jennifer Moore"/>
    <s v="Love Group"/>
    <x v="4"/>
    <n v="30458.211520000001"/>
    <n v="113"/>
    <x v="2"/>
    <d v="2019-03-04T00:00:00"/>
    <n v="1"/>
    <s v="Aspirin"/>
    <s v="Inconclusive"/>
    <x v="2"/>
  </r>
  <r>
    <s v="Dalton English"/>
    <n v="60"/>
    <x v="0"/>
    <x v="5"/>
    <x v="3"/>
    <x v="503"/>
    <n v="27"/>
    <x v="3"/>
    <n v="5"/>
    <s v="Weekday"/>
    <s v="End"/>
    <s v="Susan Lopez"/>
    <s v="Jackson Group"/>
    <x v="3"/>
    <n v="25889.925139999999"/>
    <n v="286"/>
    <x v="1"/>
    <d v="2019-10-03T00:00:00"/>
    <n v="4"/>
    <s v="Penicillin"/>
    <s v="Normal"/>
    <x v="1"/>
  </r>
  <r>
    <s v="Gary Henderson"/>
    <n v="83"/>
    <x v="0"/>
    <x v="5"/>
    <x v="4"/>
    <x v="155"/>
    <n v="18"/>
    <x v="3"/>
    <n v="5"/>
    <s v="Weekday"/>
    <s v="Mid"/>
    <s v="Shane Sullivan"/>
    <s v="Hoffman-Lucas"/>
    <x v="1"/>
    <n v="12326.503070000001"/>
    <n v="164"/>
    <x v="1"/>
    <d v="2022-02-26T00:00:00"/>
    <n v="6"/>
    <s v="Lipitor"/>
    <s v="Inconclusive"/>
    <x v="0"/>
  </r>
  <r>
    <s v="Dr. Cassandra Austin"/>
    <n v="51"/>
    <x v="0"/>
    <x v="7"/>
    <x v="4"/>
    <x v="1619"/>
    <n v="29"/>
    <x v="2"/>
    <n v="3"/>
    <s v="Weekday"/>
    <s v="End"/>
    <s v="Aaron Nelson"/>
    <s v="Russo-Gillespie"/>
    <x v="0"/>
    <n v="26550.410599999999"/>
    <n v="222"/>
    <x v="2"/>
    <d v="2021-10-20T00:00:00"/>
    <n v="3"/>
    <s v="Paracetamol"/>
    <s v="Normal"/>
    <x v="1"/>
  </r>
  <r>
    <s v="Lindsay Sutton"/>
    <n v="22"/>
    <x v="0"/>
    <x v="6"/>
    <x v="1"/>
    <x v="319"/>
    <n v="14"/>
    <x v="3"/>
    <n v="5"/>
    <s v="Weekday"/>
    <s v="Mid"/>
    <s v="Kerry Pruitt"/>
    <s v="Young, Hughes and Scott"/>
    <x v="3"/>
    <n v="14492.173989999999"/>
    <n v="500"/>
    <x v="2"/>
    <d v="2022-10-15T00:00:00"/>
    <n v="6"/>
    <s v="Aspirin"/>
    <s v="Abnormal"/>
    <x v="2"/>
  </r>
  <r>
    <s v="Amy Giles"/>
    <n v="66"/>
    <x v="1"/>
    <x v="0"/>
    <x v="5"/>
    <x v="1174"/>
    <n v="1"/>
    <x v="1"/>
    <n v="6"/>
    <s v="Weekend"/>
    <s v="Start"/>
    <s v="Amanda Rodgers"/>
    <s v="Garcia Group"/>
    <x v="3"/>
    <n v="17162.79176"/>
    <n v="118"/>
    <x v="0"/>
    <d v="2022-10-01T00:00:00"/>
    <n v="6"/>
    <s v="Penicillin"/>
    <s v="Abnormal"/>
    <x v="0"/>
  </r>
  <r>
    <s v="Danielle Lloyd"/>
    <n v="78"/>
    <x v="1"/>
    <x v="5"/>
    <x v="2"/>
    <x v="1103"/>
    <n v="12"/>
    <x v="5"/>
    <n v="2"/>
    <s v="Weekday"/>
    <s v="Mid"/>
    <s v="Paul Woods"/>
    <s v="Bates LLC"/>
    <x v="2"/>
    <n v="852.24012049999999"/>
    <n v="192"/>
    <x v="0"/>
    <d v="2022-07-30T00:00:00"/>
    <n v="6"/>
    <s v="Penicillin"/>
    <s v="Normal"/>
    <x v="0"/>
  </r>
  <r>
    <s v="James Jimenez"/>
    <n v="32"/>
    <x v="1"/>
    <x v="0"/>
    <x v="0"/>
    <x v="1269"/>
    <n v="17"/>
    <x v="0"/>
    <n v="4"/>
    <s v="Weekday"/>
    <s v="Mid"/>
    <s v="Courtney Porter"/>
    <s v="Clark, Jones and Vance"/>
    <x v="4"/>
    <n v="43528.254249999998"/>
    <n v="208"/>
    <x v="2"/>
    <d v="2020-10-13T00:00:00"/>
    <n v="2"/>
    <s v="Aspirin"/>
    <s v="Normal"/>
    <x v="1"/>
  </r>
  <r>
    <s v="Tiffany Horton"/>
    <n v="57"/>
    <x v="0"/>
    <x v="6"/>
    <x v="4"/>
    <x v="683"/>
    <n v="13"/>
    <x v="1"/>
    <n v="6"/>
    <s v="Weekend"/>
    <s v="Mid"/>
    <s v="Rhonda Jacobson"/>
    <s v="Ramirez, Turner and Guzman"/>
    <x v="1"/>
    <n v="1429.8258719999999"/>
    <n v="214"/>
    <x v="1"/>
    <d v="2021-04-12T00:00:00"/>
    <n v="1"/>
    <s v="Paracetamol"/>
    <s v="Inconclusive"/>
    <x v="1"/>
  </r>
  <r>
    <s v="Daniel Peters"/>
    <n v="58"/>
    <x v="1"/>
    <x v="1"/>
    <x v="1"/>
    <x v="78"/>
    <n v="15"/>
    <x v="3"/>
    <n v="5"/>
    <s v="Weekday"/>
    <s v="Mid"/>
    <s v="Matthew Contreras"/>
    <s v="Crawford, Mills and Foster"/>
    <x v="2"/>
    <n v="4054.749679"/>
    <n v="410"/>
    <x v="2"/>
    <d v="2021-01-21T00:00:00"/>
    <n v="4"/>
    <s v="Paracetamol"/>
    <s v="Inconclusive"/>
    <x v="1"/>
  </r>
  <r>
    <s v="Collin Mcdonald"/>
    <n v="54"/>
    <x v="1"/>
    <x v="2"/>
    <x v="1"/>
    <x v="811"/>
    <n v="16"/>
    <x v="1"/>
    <n v="6"/>
    <s v="Weekend"/>
    <s v="Mid"/>
    <s v="Danielle Williams"/>
    <s v="Perez-Hall"/>
    <x v="3"/>
    <n v="14883.00001"/>
    <n v="101"/>
    <x v="1"/>
    <d v="2021-02-09T00:00:00"/>
    <n v="2"/>
    <s v="Ibuprofen"/>
    <s v="Inconclusive"/>
    <x v="1"/>
  </r>
  <r>
    <s v="Linda Jones"/>
    <n v="52"/>
    <x v="1"/>
    <x v="1"/>
    <x v="3"/>
    <x v="1065"/>
    <n v="8"/>
    <x v="2"/>
    <n v="3"/>
    <s v="Weekday"/>
    <s v="Mid"/>
    <s v="Stephanie Evans"/>
    <s v="Cardenas-Martinez"/>
    <x v="3"/>
    <n v="1563.782823"/>
    <n v="417"/>
    <x v="0"/>
    <d v="2023-02-27T00:00:00"/>
    <n v="1"/>
    <s v="Lipitor"/>
    <s v="Normal"/>
    <x v="1"/>
  </r>
  <r>
    <s v="Paul Black"/>
    <n v="84"/>
    <x v="0"/>
    <x v="6"/>
    <x v="2"/>
    <x v="371"/>
    <n v="9"/>
    <x v="5"/>
    <n v="2"/>
    <s v="Weekday"/>
    <s v="Mid"/>
    <s v="Julie Reed"/>
    <s v="Aguilar-Lewis"/>
    <x v="1"/>
    <n v="5358.2825190000003"/>
    <n v="394"/>
    <x v="1"/>
    <d v="2021-03-18T00:00:00"/>
    <n v="4"/>
    <s v="Paracetamol"/>
    <s v="Normal"/>
    <x v="0"/>
  </r>
  <r>
    <s v="Andrew Silva"/>
    <n v="35"/>
    <x v="1"/>
    <x v="6"/>
    <x v="2"/>
    <x v="288"/>
    <n v="25"/>
    <x v="6"/>
    <n v="7"/>
    <s v="Weekend"/>
    <s v="Mid"/>
    <s v="Julie Murray"/>
    <s v="Lopez, Wolfe and Kim"/>
    <x v="2"/>
    <n v="23241.936799999999"/>
    <n v="322"/>
    <x v="1"/>
    <d v="2022-12-27T00:00:00"/>
    <n v="2"/>
    <s v="Ibuprofen"/>
    <s v="Abnormal"/>
    <x v="1"/>
  </r>
  <r>
    <s v="April Clements"/>
    <n v="45"/>
    <x v="1"/>
    <x v="4"/>
    <x v="1"/>
    <x v="1402"/>
    <n v="27"/>
    <x v="4"/>
    <n v="1"/>
    <s v="Weekday"/>
    <s v="End"/>
    <s v="Jacqueline Franklin"/>
    <s v="Fisher, Dodson and Hall"/>
    <x v="0"/>
    <n v="15815.108319999999"/>
    <n v="179"/>
    <x v="0"/>
    <d v="2020-05-03T00:00:00"/>
    <n v="7"/>
    <s v="Ibuprofen"/>
    <s v="Normal"/>
    <x v="1"/>
  </r>
  <r>
    <s v="Roger Jordan"/>
    <n v="55"/>
    <x v="1"/>
    <x v="0"/>
    <x v="2"/>
    <x v="168"/>
    <n v="12"/>
    <x v="0"/>
    <n v="4"/>
    <s v="Weekday"/>
    <s v="Mid"/>
    <s v="Sarah Smith"/>
    <s v="White, Marshall and Adkins"/>
    <x v="0"/>
    <n v="20488.044709999998"/>
    <n v="265"/>
    <x v="0"/>
    <d v="2020-11-12T00:00:00"/>
    <n v="4"/>
    <s v="Penicillin"/>
    <s v="Abnormal"/>
    <x v="1"/>
  </r>
  <r>
    <s v="Joel Roman"/>
    <n v="67"/>
    <x v="1"/>
    <x v="3"/>
    <x v="3"/>
    <x v="243"/>
    <n v="24"/>
    <x v="0"/>
    <n v="4"/>
    <s v="Weekday"/>
    <s v="Mid"/>
    <s v="Joseph Anthony"/>
    <s v="Johnson, Nunez and Maxwell"/>
    <x v="3"/>
    <n v="24640.69296"/>
    <n v="424"/>
    <x v="0"/>
    <d v="2023-09-14T00:00:00"/>
    <n v="4"/>
    <s v="Paracetamol"/>
    <s v="Inconclusive"/>
    <x v="0"/>
  </r>
  <r>
    <s v="Carrie Hancock"/>
    <n v="46"/>
    <x v="0"/>
    <x v="3"/>
    <x v="5"/>
    <x v="1245"/>
    <n v="30"/>
    <x v="4"/>
    <n v="1"/>
    <s v="Weekday"/>
    <s v="End"/>
    <s v="Kimberly Bailey"/>
    <s v="Johnson Inc"/>
    <x v="4"/>
    <n v="38334.978750000002"/>
    <n v="414"/>
    <x v="0"/>
    <d v="2020-12-06T00:00:00"/>
    <n v="7"/>
    <s v="Aspirin"/>
    <s v="Abnormal"/>
    <x v="1"/>
  </r>
  <r>
    <s v="Stacy Carter"/>
    <n v="60"/>
    <x v="0"/>
    <x v="3"/>
    <x v="3"/>
    <x v="864"/>
    <n v="19"/>
    <x v="3"/>
    <n v="5"/>
    <s v="Weekday"/>
    <s v="Mid"/>
    <s v="Donald Herring"/>
    <s v="Aguilar, Johnson and Wade"/>
    <x v="2"/>
    <n v="10809.378629999999"/>
    <n v="183"/>
    <x v="0"/>
    <d v="2021-11-23T00:00:00"/>
    <n v="2"/>
    <s v="Paracetamol"/>
    <s v="Normal"/>
    <x v="1"/>
  </r>
  <r>
    <s v="Jamie Evans"/>
    <n v="25"/>
    <x v="0"/>
    <x v="0"/>
    <x v="2"/>
    <x v="152"/>
    <n v="11"/>
    <x v="5"/>
    <n v="2"/>
    <s v="Weekday"/>
    <s v="Mid"/>
    <s v="Erika Thompson"/>
    <s v="Hamilton, Ryan and Campbell"/>
    <x v="4"/>
    <n v="11833.751910000001"/>
    <n v="357"/>
    <x v="1"/>
    <d v="2023-05-06T00:00:00"/>
    <n v="6"/>
    <s v="Penicillin"/>
    <s v="Abnormal"/>
    <x v="1"/>
  </r>
  <r>
    <s v="Stephanie Parsons"/>
    <n v="53"/>
    <x v="0"/>
    <x v="7"/>
    <x v="2"/>
    <x v="1108"/>
    <n v="17"/>
    <x v="0"/>
    <n v="4"/>
    <s v="Weekday"/>
    <s v="Mid"/>
    <s v="Anna Kim"/>
    <s v="Nelson Group"/>
    <x v="4"/>
    <n v="1313.1076430000001"/>
    <n v="329"/>
    <x v="2"/>
    <d v="2023-08-26T00:00:00"/>
    <n v="6"/>
    <s v="Lipitor"/>
    <s v="Normal"/>
    <x v="1"/>
  </r>
  <r>
    <s v="Sarah Farmer"/>
    <n v="37"/>
    <x v="1"/>
    <x v="6"/>
    <x v="5"/>
    <x v="1492"/>
    <n v="15"/>
    <x v="4"/>
    <n v="1"/>
    <s v="Weekday"/>
    <s v="Mid"/>
    <s v="Kristina Mason"/>
    <s v="Jackson, Peterson and Kirk"/>
    <x v="3"/>
    <n v="54032.477319999998"/>
    <n v="227"/>
    <x v="2"/>
    <d v="2020-07-09T00:00:00"/>
    <n v="4"/>
    <s v="Aspirin"/>
    <s v="Abnormal"/>
    <x v="1"/>
  </r>
  <r>
    <s v="Chad Clark"/>
    <n v="26"/>
    <x v="0"/>
    <x v="3"/>
    <x v="1"/>
    <x v="194"/>
    <n v="17"/>
    <x v="5"/>
    <n v="2"/>
    <s v="Weekday"/>
    <s v="Mid"/>
    <s v="Vanessa Pineda"/>
    <s v="Morrow, Ray and Russell"/>
    <x v="4"/>
    <n v="12977.961450000001"/>
    <n v="387"/>
    <x v="1"/>
    <d v="2023-01-18T00:00:00"/>
    <n v="3"/>
    <s v="Ibuprofen"/>
    <s v="Inconclusive"/>
    <x v="1"/>
  </r>
  <r>
    <s v="Claire Glass"/>
    <n v="81"/>
    <x v="1"/>
    <x v="1"/>
    <x v="2"/>
    <x v="860"/>
    <n v="6"/>
    <x v="3"/>
    <n v="5"/>
    <s v="Weekday"/>
    <s v="Mid"/>
    <s v="John Ray"/>
    <s v="Bowen, Pacheco and Sullivan"/>
    <x v="2"/>
    <n v="19871.69241"/>
    <n v="405"/>
    <x v="0"/>
    <d v="2023-01-07T00:00:00"/>
    <n v="6"/>
    <s v="Paracetamol"/>
    <s v="Normal"/>
    <x v="0"/>
  </r>
  <r>
    <s v="Jordan Pope"/>
    <n v="74"/>
    <x v="1"/>
    <x v="5"/>
    <x v="0"/>
    <x v="968"/>
    <n v="24"/>
    <x v="2"/>
    <n v="3"/>
    <s v="Weekday"/>
    <s v="Mid"/>
    <s v="WilliaMaleFry"/>
    <s v="Herman PLC"/>
    <x v="4"/>
    <n v="10867.33244"/>
    <n v="277"/>
    <x v="2"/>
    <d v="2019-05-02T00:00:00"/>
    <n v="4"/>
    <s v="Paracetamol"/>
    <s v="Abnormal"/>
    <x v="0"/>
  </r>
  <r>
    <s v="Kenneth Martin"/>
    <n v="72"/>
    <x v="0"/>
    <x v="6"/>
    <x v="2"/>
    <x v="346"/>
    <n v="30"/>
    <x v="5"/>
    <n v="2"/>
    <s v="Weekday"/>
    <s v="End"/>
    <s v="Gary Swanson"/>
    <s v="Thornton and Sons"/>
    <x v="1"/>
    <n v="8322.6270980000008"/>
    <n v="247"/>
    <x v="0"/>
    <d v="2021-04-20T00:00:00"/>
    <n v="2"/>
    <s v="Lipitor"/>
    <s v="Abnormal"/>
    <x v="0"/>
  </r>
  <r>
    <s v="Dana Mathews"/>
    <n v="66"/>
    <x v="0"/>
    <x v="0"/>
    <x v="3"/>
    <x v="1522"/>
    <n v="5"/>
    <x v="1"/>
    <n v="6"/>
    <s v="Weekend"/>
    <s v="Mid"/>
    <s v="James Carter"/>
    <s v="Taylor Inc"/>
    <x v="0"/>
    <n v="26210.662349999999"/>
    <n v="196"/>
    <x v="0"/>
    <d v="2019-01-08T00:00:00"/>
    <n v="2"/>
    <s v="Penicillin"/>
    <s v="Inconclusive"/>
    <x v="0"/>
  </r>
  <r>
    <s v="Hannah Shelton"/>
    <n v="24"/>
    <x v="1"/>
    <x v="4"/>
    <x v="1"/>
    <x v="503"/>
    <n v="27"/>
    <x v="3"/>
    <n v="5"/>
    <s v="Weekday"/>
    <s v="End"/>
    <s v="Emily Weaver"/>
    <s v="Turner, Walker and Harrison"/>
    <x v="1"/>
    <n v="33779.688309999998"/>
    <n v="251"/>
    <x v="2"/>
    <d v="2019-10-21T00:00:00"/>
    <n v="1"/>
    <s v="Aspirin"/>
    <s v="Normal"/>
    <x v="2"/>
  </r>
  <r>
    <s v="Monique Baker"/>
    <n v="53"/>
    <x v="1"/>
    <x v="0"/>
    <x v="1"/>
    <x v="773"/>
    <n v="21"/>
    <x v="1"/>
    <n v="6"/>
    <s v="Weekend"/>
    <s v="Mid"/>
    <s v="Brooke Harrell"/>
    <s v="Booth-Watson"/>
    <x v="1"/>
    <m/>
    <n v="124"/>
    <x v="0"/>
    <d v="2019-09-26T00:00:00"/>
    <n v="4"/>
    <s v="Lipitor"/>
    <s v="Inconclusive"/>
    <x v="1"/>
  </r>
  <r>
    <s v="Christopher Johnson"/>
    <n v="77"/>
    <x v="1"/>
    <x v="5"/>
    <x v="5"/>
    <x v="744"/>
    <n v="9"/>
    <x v="1"/>
    <n v="6"/>
    <s v="Weekend"/>
    <s v="Mid"/>
    <s v="Tonya Kelly"/>
    <s v="Humphrey-Johnson"/>
    <x v="0"/>
    <n v="53428.105309999999"/>
    <n v="346"/>
    <x v="2"/>
    <d v="2021-01-13T00:00:00"/>
    <n v="3"/>
    <s v="Penicillin"/>
    <s v="Inconclusive"/>
    <x v="0"/>
  </r>
  <r>
    <s v="Sandra Gardner"/>
    <n v="22"/>
    <x v="1"/>
    <x v="4"/>
    <x v="0"/>
    <x v="543"/>
    <n v="19"/>
    <x v="0"/>
    <n v="4"/>
    <s v="Weekday"/>
    <s v="Mid"/>
    <s v="Mr. Michael King"/>
    <s v="Dean-Howell"/>
    <x v="3"/>
    <n v="8564.1318389999997"/>
    <n v="478"/>
    <x v="2"/>
    <d v="2021-08-20T00:00:00"/>
    <n v="5"/>
    <s v="Ibuprofen"/>
    <s v="Abnormal"/>
    <x v="2"/>
  </r>
  <r>
    <s v="Stephen Ingram"/>
    <n v="81"/>
    <x v="0"/>
    <x v="3"/>
    <x v="4"/>
    <x v="1064"/>
    <n v="31"/>
    <x v="4"/>
    <n v="1"/>
    <s v="Weekday"/>
    <s v="End"/>
    <s v="Darren Pearson"/>
    <s v="Boyle, Hebert and Richardson"/>
    <x v="0"/>
    <n v="17534.853930000001"/>
    <n v="358"/>
    <x v="2"/>
    <d v="2019-01-04T00:00:00"/>
    <n v="5"/>
    <s v="Aspirin"/>
    <s v="Inconclusive"/>
    <x v="0"/>
  </r>
  <r>
    <s v="Derek Mitchell"/>
    <n v="49"/>
    <x v="1"/>
    <x v="2"/>
    <x v="1"/>
    <x v="175"/>
    <n v="12"/>
    <x v="6"/>
    <n v="7"/>
    <s v="Weekend"/>
    <s v="Mid"/>
    <s v="Craig Paul"/>
    <s v="Williams-Preston"/>
    <x v="1"/>
    <n v="7751.6623099999997"/>
    <n v="323"/>
    <x v="0"/>
    <d v="2021-12-23T00:00:00"/>
    <n v="4"/>
    <s v="Penicillin"/>
    <s v="Inconclusive"/>
    <x v="1"/>
  </r>
  <r>
    <s v="Frederick Kaufman"/>
    <n v="52"/>
    <x v="0"/>
    <x v="6"/>
    <x v="0"/>
    <x v="386"/>
    <n v="24"/>
    <x v="0"/>
    <n v="4"/>
    <s v="Weekday"/>
    <s v="Mid"/>
    <s v="Colleen Davis"/>
    <s v="Higgins-Nelson"/>
    <x v="4"/>
    <n v="52044.475050000001"/>
    <n v="197"/>
    <x v="2"/>
    <d v="2021-06-25T00:00:00"/>
    <n v="5"/>
    <s v="Ibuprofen"/>
    <s v="Inconclusive"/>
    <x v="1"/>
  </r>
  <r>
    <s v="Zoe Adkins DVM"/>
    <n v="30"/>
    <x v="0"/>
    <x v="4"/>
    <x v="0"/>
    <x v="1249"/>
    <n v="10"/>
    <x v="5"/>
    <n v="2"/>
    <s v="Weekday"/>
    <s v="Mid"/>
    <s v="Brittney Butler"/>
    <s v="Sutton, Bowen and Thompson"/>
    <x v="4"/>
    <n v="15760.217199999999"/>
    <n v="127"/>
    <x v="2"/>
    <d v="2021-08-29T00:00:00"/>
    <n v="7"/>
    <s v="Paracetamol"/>
    <s v="Normal"/>
    <x v="1"/>
  </r>
  <r>
    <s v="Shawn Hancock DVM"/>
    <n v="36"/>
    <x v="1"/>
    <x v="1"/>
    <x v="5"/>
    <x v="1748"/>
    <n v="30"/>
    <x v="2"/>
    <n v="3"/>
    <s v="Weekday"/>
    <s v="End"/>
    <s v="Amber Burch"/>
    <s v="Snyder Ltd"/>
    <x v="0"/>
    <n v="37441.855450000003"/>
    <n v="467"/>
    <x v="1"/>
    <d v="2022-12-11T00:00:00"/>
    <n v="7"/>
    <s v="Ibuprofen"/>
    <s v="Inconclusive"/>
    <x v="1"/>
  </r>
  <r>
    <s v="Tammy Collier"/>
    <n v="81"/>
    <x v="0"/>
    <x v="4"/>
    <x v="1"/>
    <x v="768"/>
    <n v="17"/>
    <x v="6"/>
    <n v="7"/>
    <s v="Weekend"/>
    <s v="Mid"/>
    <s v="Abigail Smith"/>
    <s v="Clark, Bailey and Smith"/>
    <x v="0"/>
    <n v="12485.00772"/>
    <n v="420"/>
    <x v="1"/>
    <d v="2021-10-22T00:00:00"/>
    <n v="5"/>
    <s v="Ibuprofen"/>
    <s v="Abnormal"/>
    <x v="0"/>
  </r>
  <r>
    <s v="Katherine Powell"/>
    <n v="60"/>
    <x v="0"/>
    <x v="3"/>
    <x v="1"/>
    <x v="1720"/>
    <n v="20"/>
    <x v="2"/>
    <n v="3"/>
    <s v="Weekday"/>
    <s v="Mid"/>
    <s v="Amy Cruz"/>
    <s v="Best Group"/>
    <x v="0"/>
    <n v="8794.6006030000008"/>
    <n v="356"/>
    <x v="1"/>
    <d v="2019-12-05T00:00:00"/>
    <n v="4"/>
    <s v="Penicillin"/>
    <s v="Abnormal"/>
    <x v="1"/>
  </r>
  <r>
    <s v="Sarah Estes"/>
    <n v="31"/>
    <x v="0"/>
    <x v="0"/>
    <x v="1"/>
    <x v="1445"/>
    <n v="26"/>
    <x v="2"/>
    <n v="3"/>
    <s v="Weekday"/>
    <s v="Mid"/>
    <s v="Patricia Williamson"/>
    <s v="Daniels Inc"/>
    <x v="2"/>
    <n v="21290.310829999999"/>
    <n v="394"/>
    <x v="1"/>
    <d v="2023-08-07T00:00:00"/>
    <n v="1"/>
    <s v="Ibuprofen"/>
    <s v="Inconclusive"/>
    <x v="1"/>
  </r>
  <r>
    <s v="John Richmond MD"/>
    <n v="62"/>
    <x v="1"/>
    <x v="7"/>
    <x v="3"/>
    <x v="285"/>
    <n v="15"/>
    <x v="6"/>
    <n v="7"/>
    <s v="Weekend"/>
    <s v="Mid"/>
    <s v="Deborah Sampson"/>
    <s v="Aguilar, Moore and Thomas"/>
    <x v="0"/>
    <n v="13388.47935"/>
    <n v="295"/>
    <x v="0"/>
    <d v="2020-03-28T00:00:00"/>
    <n v="6"/>
    <s v="Paracetamol"/>
    <s v="Inconclusive"/>
    <x v="1"/>
  </r>
  <r>
    <s v="Robert Nichols"/>
    <n v="66"/>
    <x v="0"/>
    <x v="1"/>
    <x v="0"/>
    <x v="374"/>
    <n v="13"/>
    <x v="0"/>
    <n v="4"/>
    <s v="Weekday"/>
    <s v="Mid"/>
    <s v="Betty Wilson"/>
    <s v="Sparks-Rogers"/>
    <x v="0"/>
    <n v="33796.18952"/>
    <n v="299"/>
    <x v="2"/>
    <d v="2020-02-19T00:00:00"/>
    <n v="3"/>
    <s v="Aspirin"/>
    <s v="Inconclusive"/>
    <x v="0"/>
  </r>
  <r>
    <s v="Kevin Hill"/>
    <n v="27"/>
    <x v="1"/>
    <x v="4"/>
    <x v="3"/>
    <x v="1375"/>
    <n v="2"/>
    <x v="2"/>
    <n v="3"/>
    <s v="Weekday"/>
    <s v="Start"/>
    <s v="Jennifer Perez"/>
    <s v="Sloan-Ferguson"/>
    <x v="2"/>
    <n v="21156.911179999999"/>
    <n v="317"/>
    <x v="0"/>
    <d v="2019-01-19T00:00:00"/>
    <n v="6"/>
    <s v="Paracetamol"/>
    <s v="Abnormal"/>
    <x v="1"/>
  </r>
  <r>
    <s v="Amber Wong"/>
    <n v="58"/>
    <x v="0"/>
    <x v="6"/>
    <x v="2"/>
    <x v="921"/>
    <n v="15"/>
    <x v="3"/>
    <n v="5"/>
    <s v="Weekday"/>
    <s v="Mid"/>
    <s v="Theresa Hogan"/>
    <s v="Spears Ltd"/>
    <x v="0"/>
    <n v="14761.92252"/>
    <n v="468"/>
    <x v="1"/>
    <d v="2020-05-17T00:00:00"/>
    <n v="7"/>
    <s v="Lipitor"/>
    <s v="Normal"/>
    <x v="1"/>
  </r>
  <r>
    <s v="Eric Norman"/>
    <n v="45"/>
    <x v="1"/>
    <x v="0"/>
    <x v="1"/>
    <x v="580"/>
    <n v="26"/>
    <x v="1"/>
    <n v="6"/>
    <s v="Weekend"/>
    <s v="Mid"/>
    <s v="Diane Parker"/>
    <s v="Howell PLC"/>
    <x v="3"/>
    <n v="25696.159370000001"/>
    <n v="205"/>
    <x v="0"/>
    <d v="2022-04-05T00:00:00"/>
    <n v="2"/>
    <s v="Ibuprofen"/>
    <s v="Normal"/>
    <x v="1"/>
  </r>
  <r>
    <s v="Crystal Gardner"/>
    <n v="24"/>
    <x v="1"/>
    <x v="1"/>
    <x v="0"/>
    <x v="32"/>
    <n v="6"/>
    <x v="1"/>
    <n v="6"/>
    <s v="Weekend"/>
    <s v="Mid"/>
    <s v="Rebecca Mcneil"/>
    <s v="May Group"/>
    <x v="4"/>
    <n v="42146.980179999999"/>
    <n v="173"/>
    <x v="2"/>
    <d v="2021-03-06T00:00:00"/>
    <n v="6"/>
    <s v="Aspirin"/>
    <s v="Normal"/>
    <x v="2"/>
  </r>
  <r>
    <s v="Calvin Wright"/>
    <n v="23"/>
    <x v="0"/>
    <x v="3"/>
    <x v="0"/>
    <x v="1019"/>
    <n v="15"/>
    <x v="0"/>
    <n v="4"/>
    <s v="Weekday"/>
    <s v="Mid"/>
    <s v="Jocelyn Wiley"/>
    <s v="Lopez and Sons"/>
    <x v="2"/>
    <n v="33031.687149999998"/>
    <n v="413"/>
    <x v="2"/>
    <d v="2021-05-08T00:00:00"/>
    <n v="6"/>
    <s v="Lipitor"/>
    <s v="Inconclusive"/>
    <x v="2"/>
  </r>
  <r>
    <s v="Jennifer Turner"/>
    <n v="21"/>
    <x v="0"/>
    <x v="5"/>
    <x v="1"/>
    <x v="382"/>
    <n v="14"/>
    <x v="0"/>
    <n v="4"/>
    <s v="Weekday"/>
    <s v="Mid"/>
    <s v="Lisa Gutierrez"/>
    <s v="Sweeney and Sons"/>
    <x v="3"/>
    <n v="25119.641660000001"/>
    <n v="159"/>
    <x v="1"/>
    <d v="2022-05-09T00:00:00"/>
    <n v="1"/>
    <s v="Ibuprofen"/>
    <s v="Normal"/>
    <x v="2"/>
  </r>
  <r>
    <s v="Maria Chavez"/>
    <n v="63"/>
    <x v="1"/>
    <x v="4"/>
    <x v="1"/>
    <x v="1312"/>
    <n v="8"/>
    <x v="6"/>
    <n v="7"/>
    <s v="Weekend"/>
    <s v="Mid"/>
    <s v="John Barnes"/>
    <s v="Johnson, Anderson and Schmidt"/>
    <x v="0"/>
    <n v="1923.0404060000001"/>
    <n v="305"/>
    <x v="2"/>
    <d v="2019-10-01T00:00:00"/>
    <n v="2"/>
    <s v="Penicillin"/>
    <s v="Inconclusive"/>
    <x v="1"/>
  </r>
  <r>
    <s v="Terry Archer"/>
    <n v="60"/>
    <x v="0"/>
    <x v="6"/>
    <x v="2"/>
    <x v="587"/>
    <n v="17"/>
    <x v="3"/>
    <n v="5"/>
    <s v="Weekday"/>
    <s v="Mid"/>
    <s v="Jorge Herrera"/>
    <s v="Jones, Ruiz and Jackson"/>
    <x v="0"/>
    <n v="12008.16568"/>
    <n v="327"/>
    <x v="2"/>
    <d v="2021-12-22T00:00:00"/>
    <n v="3"/>
    <s v="Aspirin"/>
    <s v="Inconclusive"/>
    <x v="1"/>
  </r>
  <r>
    <s v="Bradley Carr"/>
    <n v="39"/>
    <x v="0"/>
    <x v="5"/>
    <x v="4"/>
    <x v="106"/>
    <n v="22"/>
    <x v="3"/>
    <n v="5"/>
    <s v="Weekday"/>
    <s v="Mid"/>
    <s v="James Hayes"/>
    <s v="Owens-Gutierrez"/>
    <x v="3"/>
    <n v="1331.4791849999999"/>
    <n v="136"/>
    <x v="1"/>
    <d v="2021-01-27T00:00:00"/>
    <n v="3"/>
    <s v="Penicillin"/>
    <s v="Abnormal"/>
    <x v="1"/>
  </r>
  <r>
    <s v="Tonya Gentry"/>
    <n v="52"/>
    <x v="0"/>
    <x v="2"/>
    <x v="5"/>
    <x v="474"/>
    <n v="28"/>
    <x v="6"/>
    <n v="7"/>
    <s v="Weekend"/>
    <s v="End"/>
    <s v="Alisha Figueroa"/>
    <s v="Taylor, Flores and Edwards"/>
    <x v="2"/>
    <n v="23619.301950000001"/>
    <n v="186"/>
    <x v="1"/>
    <d v="2021-12-11T00:00:00"/>
    <n v="6"/>
    <s v="Lipitor"/>
    <s v="Abnormal"/>
    <x v="1"/>
  </r>
  <r>
    <s v="Lori Jimenez"/>
    <n v="43"/>
    <x v="0"/>
    <x v="4"/>
    <x v="4"/>
    <x v="787"/>
    <n v="11"/>
    <x v="2"/>
    <n v="3"/>
    <s v="Weekday"/>
    <s v="Mid"/>
    <s v="Brooke Kim"/>
    <s v="Martin-Collins"/>
    <x v="2"/>
    <n v="8274.8219329999993"/>
    <n v="237"/>
    <x v="1"/>
    <d v="2020-03-29T00:00:00"/>
    <n v="7"/>
    <s v="Aspirin"/>
    <s v="Normal"/>
    <x v="1"/>
  </r>
  <r>
    <s v="Kelly Burgess"/>
    <n v="76"/>
    <x v="0"/>
    <x v="6"/>
    <x v="3"/>
    <x v="1076"/>
    <n v="12"/>
    <x v="2"/>
    <n v="3"/>
    <s v="Weekday"/>
    <s v="Mid"/>
    <s v="Jenny James"/>
    <s v="Mitchell, Rodriguez and Hill"/>
    <x v="0"/>
    <n v="22711.30529"/>
    <n v="440"/>
    <x v="0"/>
    <d v="2019-01-01T00:00:00"/>
    <n v="2"/>
    <s v="Lipitor"/>
    <s v="Inconclusive"/>
    <x v="0"/>
  </r>
  <r>
    <s v="Jessica Moyer"/>
    <n v="25"/>
    <x v="1"/>
    <x v="7"/>
    <x v="1"/>
    <x v="709"/>
    <n v="27"/>
    <x v="4"/>
    <n v="1"/>
    <s v="Weekday"/>
    <s v="End"/>
    <s v="Yesenia Hernandez"/>
    <s v="James-Adams"/>
    <x v="1"/>
    <n v="14247.556979999999"/>
    <n v="117"/>
    <x v="0"/>
    <d v="2023-04-02T00:00:00"/>
    <n v="7"/>
    <s v="Lipitor"/>
    <s v="Normal"/>
    <x v="1"/>
  </r>
  <r>
    <s v="Joseph Rogers"/>
    <n v="30"/>
    <x v="0"/>
    <x v="4"/>
    <x v="1"/>
    <x v="654"/>
    <n v="24"/>
    <x v="6"/>
    <n v="7"/>
    <s v="Weekend"/>
    <s v="Mid"/>
    <s v="Gary Harrington"/>
    <s v="Black-Scott"/>
    <x v="3"/>
    <n v="11966.71257"/>
    <n v="335"/>
    <x v="2"/>
    <d v="2019-03-02T00:00:00"/>
    <n v="6"/>
    <s v="Ibuprofen"/>
    <s v="Abnormal"/>
    <x v="1"/>
  </r>
  <r>
    <s v="Blake Barnett"/>
    <n v="28"/>
    <x v="0"/>
    <x v="1"/>
    <x v="3"/>
    <x v="104"/>
    <n v="14"/>
    <x v="5"/>
    <n v="2"/>
    <s v="Weekday"/>
    <s v="Mid"/>
    <s v="Jessica Kemp"/>
    <s v="Medina-Henderson"/>
    <x v="1"/>
    <n v="6652.7021070000001"/>
    <n v="157"/>
    <x v="0"/>
    <d v="2022-07-03T00:00:00"/>
    <n v="7"/>
    <s v="Lipitor"/>
    <s v="Abnormal"/>
    <x v="1"/>
  </r>
  <r>
    <s v="Wendy Davis"/>
    <n v="71"/>
    <x v="0"/>
    <x v="4"/>
    <x v="3"/>
    <x v="1062"/>
    <n v="21"/>
    <x v="6"/>
    <n v="7"/>
    <s v="Weekend"/>
    <s v="Mid"/>
    <s v="Amanda Stephenson"/>
    <s v="Williamson and Sons"/>
    <x v="0"/>
    <n v="7737.915559"/>
    <n v="287"/>
    <x v="0"/>
    <d v="2023-06-07T00:00:00"/>
    <n v="3"/>
    <s v="Paracetamol"/>
    <s v="Inconclusive"/>
    <x v="0"/>
  </r>
  <r>
    <s v="Garrett Mccann"/>
    <n v="35"/>
    <x v="1"/>
    <x v="2"/>
    <x v="1"/>
    <x v="1177"/>
    <n v="15"/>
    <x v="0"/>
    <n v="4"/>
    <s v="Weekday"/>
    <s v="Mid"/>
    <s v="Ryan Anderson"/>
    <s v="Cole-Flores"/>
    <x v="0"/>
    <n v="41727.417200000004"/>
    <n v="460"/>
    <x v="1"/>
    <d v="2021-08-05T00:00:00"/>
    <n v="4"/>
    <s v="Aspirin"/>
    <s v="Inconclusive"/>
    <x v="1"/>
  </r>
  <r>
    <s v="Douglas Holland"/>
    <n v="38"/>
    <x v="0"/>
    <x v="0"/>
    <x v="5"/>
    <x v="1640"/>
    <n v="19"/>
    <x v="6"/>
    <n v="7"/>
    <s v="Weekend"/>
    <s v="Mid"/>
    <s v="Kathy Walter"/>
    <s v="Watts, Padilla and Cox"/>
    <x v="2"/>
    <n v="67128.656019999995"/>
    <n v="462"/>
    <x v="2"/>
    <d v="2020-07-30T00:00:00"/>
    <n v="4"/>
    <s v="Penicillin"/>
    <s v="Abnormal"/>
    <x v="1"/>
  </r>
  <r>
    <s v="Elizabeth Robertson"/>
    <n v="68"/>
    <x v="1"/>
    <x v="5"/>
    <x v="1"/>
    <x v="1719"/>
    <n v="8"/>
    <x v="2"/>
    <n v="3"/>
    <s v="Weekday"/>
    <s v="Mid"/>
    <s v="Douglas Ramirez"/>
    <s v="Stewart Ltd"/>
    <x v="0"/>
    <n v="38308.513789999997"/>
    <n v="480"/>
    <x v="2"/>
    <d v="2019-06-06T00:00:00"/>
    <n v="4"/>
    <s v="Ibuprofen"/>
    <s v="Abnormal"/>
    <x v="0"/>
  </r>
  <r>
    <s v="Rachel Jackson"/>
    <n v="61"/>
    <x v="0"/>
    <x v="3"/>
    <x v="0"/>
    <x v="812"/>
    <n v="14"/>
    <x v="0"/>
    <n v="4"/>
    <s v="Weekday"/>
    <s v="Mid"/>
    <s v="Tracy Porter"/>
    <s v="Haas, Aguilar and Wilson"/>
    <x v="0"/>
    <n v="47622.681689999998"/>
    <n v="450"/>
    <x v="2"/>
    <d v="2020-05-27T00:00:00"/>
    <n v="3"/>
    <s v="Paracetamol"/>
    <s v="Normal"/>
    <x v="1"/>
  </r>
  <r>
    <s v="Rebecca Ortega"/>
    <n v="30"/>
    <x v="0"/>
    <x v="5"/>
    <x v="4"/>
    <x v="113"/>
    <n v="27"/>
    <x v="6"/>
    <n v="7"/>
    <s v="Weekend"/>
    <s v="End"/>
    <s v="Anthony Munoz"/>
    <s v="Li-Ramirez"/>
    <x v="3"/>
    <n v="11814.64194"/>
    <n v="257"/>
    <x v="1"/>
    <d v="2022-03-29T00:00:00"/>
    <n v="2"/>
    <s v="Aspirin"/>
    <s v="Normal"/>
    <x v="1"/>
  </r>
  <r>
    <s v="Joshua Blackburn"/>
    <n v="72"/>
    <x v="0"/>
    <x v="3"/>
    <x v="2"/>
    <x v="1583"/>
    <n v="11"/>
    <x v="4"/>
    <n v="1"/>
    <s v="Weekday"/>
    <s v="Mid"/>
    <s v="Kelsey Cruz"/>
    <s v="Rich and Sons"/>
    <x v="0"/>
    <n v="6413.2332800000004"/>
    <n v="206"/>
    <x v="0"/>
    <d v="2023-09-28T00:00:00"/>
    <n v="4"/>
    <s v="Penicillin"/>
    <s v="Normal"/>
    <x v="0"/>
  </r>
  <r>
    <s v="Stephen Miller"/>
    <n v="44"/>
    <x v="1"/>
    <x v="0"/>
    <x v="3"/>
    <x v="851"/>
    <n v="30"/>
    <x v="0"/>
    <n v="4"/>
    <s v="Weekday"/>
    <s v="End"/>
    <s v="Julie Dixon"/>
    <s v="Mason, Myers and Allison"/>
    <x v="1"/>
    <n v="38107.965429999997"/>
    <n v="468"/>
    <x v="0"/>
    <d v="2022-07-17T00:00:00"/>
    <n v="7"/>
    <s v="Aspirin"/>
    <s v="Inconclusive"/>
    <x v="1"/>
  </r>
  <r>
    <s v="Bethany Farrell"/>
    <n v="66"/>
    <x v="0"/>
    <x v="7"/>
    <x v="5"/>
    <x v="262"/>
    <n v="15"/>
    <x v="1"/>
    <n v="6"/>
    <s v="Weekend"/>
    <s v="Mid"/>
    <s v="Joe Fields"/>
    <s v="Fitzpatrick-Powell"/>
    <x v="0"/>
    <n v="68690.05558"/>
    <n v="223"/>
    <x v="1"/>
    <d v="2019-01-07T00:00:00"/>
    <n v="1"/>
    <s v="Ibuprofen"/>
    <s v="Normal"/>
    <x v="0"/>
  </r>
  <r>
    <s v="Jeremy Perez"/>
    <n v="59"/>
    <x v="0"/>
    <x v="6"/>
    <x v="2"/>
    <x v="1247"/>
    <n v="27"/>
    <x v="2"/>
    <n v="3"/>
    <s v="Weekday"/>
    <s v="End"/>
    <s v="Joyce Bauer"/>
    <s v="Armstrong, Esparza and Rojas"/>
    <x v="4"/>
    <n v="1224.5215069999999"/>
    <n v="330"/>
    <x v="1"/>
    <d v="2020-06-14T00:00:00"/>
    <n v="7"/>
    <s v="Penicillin"/>
    <s v="Abnormal"/>
    <x v="1"/>
  </r>
  <r>
    <s v="Jacob Fields"/>
    <n v="82"/>
    <x v="0"/>
    <x v="6"/>
    <x v="5"/>
    <x v="823"/>
    <n v="27"/>
    <x v="2"/>
    <n v="3"/>
    <s v="Weekday"/>
    <s v="End"/>
    <s v="George Golden"/>
    <s v="Compton-Patel"/>
    <x v="0"/>
    <n v="54549.060769999996"/>
    <n v="132"/>
    <x v="2"/>
    <d v="2022-08-10T00:00:00"/>
    <n v="3"/>
    <s v="Penicillin"/>
    <s v="Inconclusive"/>
    <x v="0"/>
  </r>
  <r>
    <s v="Latasha Stokes"/>
    <n v="59"/>
    <x v="1"/>
    <x v="0"/>
    <x v="4"/>
    <x v="1752"/>
    <n v="26"/>
    <x v="4"/>
    <n v="1"/>
    <s v="Weekday"/>
    <s v="Mid"/>
    <s v="Dana Krause"/>
    <s v="Reynolds Ltd"/>
    <x v="0"/>
    <n v="19264.742259999999"/>
    <n v="195"/>
    <x v="1"/>
    <d v="2022-12-27T00:00:00"/>
    <n v="2"/>
    <s v="Paracetamol"/>
    <s v="Abnormal"/>
    <x v="1"/>
  </r>
  <r>
    <s v="Felicia Ramirez"/>
    <n v="56"/>
    <x v="0"/>
    <x v="0"/>
    <x v="0"/>
    <x v="467"/>
    <n v="16"/>
    <x v="2"/>
    <n v="3"/>
    <s v="Weekday"/>
    <s v="Mid"/>
    <s v="Barbara Wagner"/>
    <s v="Collier-Kelly"/>
    <x v="4"/>
    <n v="37359.203159999997"/>
    <n v="248"/>
    <x v="1"/>
    <d v="2019-11-13T00:00:00"/>
    <n v="3"/>
    <s v="Ibuprofen"/>
    <s v="Inconclusive"/>
    <x v="1"/>
  </r>
  <r>
    <s v="Jill Thompson"/>
    <n v="80"/>
    <x v="0"/>
    <x v="7"/>
    <x v="0"/>
    <x v="342"/>
    <n v="20"/>
    <x v="0"/>
    <n v="4"/>
    <s v="Weekday"/>
    <s v="Mid"/>
    <s v="Janet Allen"/>
    <s v="Andrade, Kirby and Turner"/>
    <x v="0"/>
    <n v="42364.914579999997"/>
    <n v="120"/>
    <x v="1"/>
    <d v="2022-02-11T00:00:00"/>
    <n v="5"/>
    <s v="Paracetamol"/>
    <s v="Normal"/>
    <x v="0"/>
  </r>
  <r>
    <s v="Shawn Avila"/>
    <n v="63"/>
    <x v="1"/>
    <x v="6"/>
    <x v="5"/>
    <x v="1270"/>
    <n v="8"/>
    <x v="2"/>
    <n v="3"/>
    <s v="Weekday"/>
    <s v="Mid"/>
    <s v="Vanessa Smith"/>
    <s v="Bradley-Mosley"/>
    <x v="0"/>
    <n v="48500.719940000003"/>
    <n v="150"/>
    <x v="1"/>
    <d v="2021-09-12T00:00:00"/>
    <n v="7"/>
    <s v="Lipitor"/>
    <s v="Abnormal"/>
    <x v="1"/>
  </r>
  <r>
    <s v="Mercedes Mitchell"/>
    <n v="76"/>
    <x v="1"/>
    <x v="5"/>
    <x v="0"/>
    <x v="262"/>
    <n v="15"/>
    <x v="1"/>
    <n v="6"/>
    <s v="Weekend"/>
    <s v="Mid"/>
    <s v="Andrea Wells"/>
    <s v="Frey and Sons"/>
    <x v="0"/>
    <n v="21177.38882"/>
    <n v="465"/>
    <x v="1"/>
    <d v="2019-01-07T00:00:00"/>
    <n v="1"/>
    <s v="Aspirin"/>
    <s v="Normal"/>
    <x v="0"/>
  </r>
  <r>
    <s v="Daniel Kim"/>
    <n v="58"/>
    <x v="0"/>
    <x v="7"/>
    <x v="5"/>
    <x v="1605"/>
    <n v="15"/>
    <x v="2"/>
    <n v="3"/>
    <s v="Weekday"/>
    <s v="Mid"/>
    <s v="Angela Rubio"/>
    <s v="Holmes, House and Stokes"/>
    <x v="3"/>
    <n v="53455.329360000003"/>
    <n v="483"/>
    <x v="1"/>
    <d v="2023-02-18T00:00:00"/>
    <n v="6"/>
    <s v="Penicillin"/>
    <s v="Abnormal"/>
    <x v="1"/>
  </r>
  <r>
    <s v="Wendy Harper"/>
    <n v="39"/>
    <x v="0"/>
    <x v="7"/>
    <x v="2"/>
    <x v="1141"/>
    <n v="13"/>
    <x v="1"/>
    <n v="6"/>
    <s v="Weekend"/>
    <s v="Mid"/>
    <s v="Joel Chen"/>
    <s v="Watson, Hicks and Campbell"/>
    <x v="0"/>
    <n v="22302.553520000001"/>
    <n v="195"/>
    <x v="2"/>
    <d v="2019-05-05T00:00:00"/>
    <n v="7"/>
    <s v="Ibuprofen"/>
    <s v="Inconclusive"/>
    <x v="1"/>
  </r>
  <r>
    <s v="Alexandra Lara"/>
    <n v="79"/>
    <x v="0"/>
    <x v="5"/>
    <x v="2"/>
    <x v="1215"/>
    <n v="30"/>
    <x v="1"/>
    <n v="6"/>
    <s v="Weekend"/>
    <s v="End"/>
    <s v="Jerry Castillo"/>
    <s v="Smith-Spears"/>
    <x v="0"/>
    <n v="4573.000873"/>
    <n v="448"/>
    <x v="1"/>
    <d v="2019-12-10T00:00:00"/>
    <n v="2"/>
    <s v="Ibuprofen"/>
    <s v="Inconclusive"/>
    <x v="0"/>
  </r>
  <r>
    <s v="Steven Ferguson"/>
    <n v="24"/>
    <x v="1"/>
    <x v="1"/>
    <x v="1"/>
    <x v="658"/>
    <n v="23"/>
    <x v="3"/>
    <n v="5"/>
    <s v="Weekday"/>
    <s v="Mid"/>
    <s v="Carlos Gregory"/>
    <s v="Hernandez, Anderson and Marks"/>
    <x v="1"/>
    <n v="32183.638139999999"/>
    <n v="430"/>
    <x v="2"/>
    <d v="2019-09-13T00:00:00"/>
    <n v="5"/>
    <s v="Ibuprofen"/>
    <s v="Inconclusive"/>
    <x v="2"/>
  </r>
  <r>
    <s v="Linda Jackson"/>
    <n v="26"/>
    <x v="1"/>
    <x v="2"/>
    <x v="0"/>
    <x v="1560"/>
    <n v="26"/>
    <x v="6"/>
    <n v="7"/>
    <s v="Weekend"/>
    <s v="Mid"/>
    <s v="Theresa Larson"/>
    <s v="Morgan-Cooper"/>
    <x v="4"/>
    <n v="39622.818919999998"/>
    <n v="226"/>
    <x v="1"/>
    <d v="2019-06-18T00:00:00"/>
    <n v="2"/>
    <s v="Penicillin"/>
    <s v="Abnormal"/>
    <x v="1"/>
  </r>
  <r>
    <s v="Donald Olson"/>
    <n v="57"/>
    <x v="0"/>
    <x v="3"/>
    <x v="0"/>
    <x v="1779"/>
    <n v="27"/>
    <x v="5"/>
    <n v="2"/>
    <s v="Weekday"/>
    <s v="End"/>
    <s v="Brandy Contreras"/>
    <s v="Hicks-Bennett"/>
    <x v="1"/>
    <n v="42976.325019999997"/>
    <n v="197"/>
    <x v="2"/>
    <d v="2023-07-14T00:00:00"/>
    <n v="5"/>
    <s v="Aspirin"/>
    <s v="Inconclusive"/>
    <x v="1"/>
  </r>
  <r>
    <s v="Patricia Oliver"/>
    <n v="48"/>
    <x v="0"/>
    <x v="4"/>
    <x v="3"/>
    <x v="741"/>
    <n v="25"/>
    <x v="3"/>
    <n v="5"/>
    <s v="Weekday"/>
    <s v="Mid"/>
    <s v="Sherri Hughes"/>
    <s v="Jones, Hall and Medina"/>
    <x v="0"/>
    <n v="16753.68346"/>
    <n v="433"/>
    <x v="0"/>
    <d v="2019-11-12T00:00:00"/>
    <n v="2"/>
    <s v="Aspirin"/>
    <s v="Normal"/>
    <x v="1"/>
  </r>
  <r>
    <s v="Lindsay Sosa"/>
    <n v="55"/>
    <x v="0"/>
    <x v="5"/>
    <x v="2"/>
    <x v="1516"/>
    <n v="2"/>
    <x v="3"/>
    <n v="5"/>
    <s v="Weekday"/>
    <s v="Start"/>
    <s v="Melinda Molina"/>
    <s v="Turner and Sons"/>
    <x v="2"/>
    <n v="3393.5610360000001"/>
    <n v="333"/>
    <x v="0"/>
    <d v="2022-09-11T00:00:00"/>
    <n v="7"/>
    <s v="Penicillin"/>
    <s v="Normal"/>
    <x v="1"/>
  </r>
  <r>
    <s v="Ashley Beck"/>
    <n v="22"/>
    <x v="1"/>
    <x v="7"/>
    <x v="1"/>
    <x v="1451"/>
    <n v="26"/>
    <x v="3"/>
    <n v="5"/>
    <s v="Weekday"/>
    <s v="Mid"/>
    <s v="Morgan Baird"/>
    <s v="Hobbs-Nguyen"/>
    <x v="3"/>
    <n v="35758.711969999997"/>
    <n v="378"/>
    <x v="1"/>
    <d v="2021-04-20T00:00:00"/>
    <n v="2"/>
    <s v="Penicillin"/>
    <s v="Inconclusive"/>
    <x v="2"/>
  </r>
  <r>
    <s v="Melissa Barnes"/>
    <n v="76"/>
    <x v="0"/>
    <x v="6"/>
    <x v="5"/>
    <x v="23"/>
    <n v="10"/>
    <x v="0"/>
    <n v="4"/>
    <s v="Weekday"/>
    <s v="Mid"/>
    <s v="Cassie Thompson"/>
    <s v="Montgomery and Sons"/>
    <x v="0"/>
    <n v="69148.27231"/>
    <n v="475"/>
    <x v="2"/>
    <d v="2019-01-28T00:00:00"/>
    <n v="1"/>
    <s v="Paracetamol"/>
    <s v="Abnormal"/>
    <x v="0"/>
  </r>
  <r>
    <s v="Stephanie Smith"/>
    <n v="73"/>
    <x v="1"/>
    <x v="7"/>
    <x v="3"/>
    <x v="461"/>
    <n v="15"/>
    <x v="4"/>
    <n v="1"/>
    <s v="Weekday"/>
    <s v="Mid"/>
    <s v="Anna Walker"/>
    <s v="Stanton-Schultz"/>
    <x v="0"/>
    <n v="19504.789659999999"/>
    <n v="354"/>
    <x v="0"/>
    <d v="2021-03-17T00:00:00"/>
    <n v="3"/>
    <s v="Aspirin"/>
    <s v="Abnormal"/>
    <x v="0"/>
  </r>
  <r>
    <s v="Jessica Miller"/>
    <n v="84"/>
    <x v="0"/>
    <x v="5"/>
    <x v="5"/>
    <x v="360"/>
    <n v="17"/>
    <x v="0"/>
    <n v="4"/>
    <s v="Weekday"/>
    <s v="Mid"/>
    <s v="Richard Wilson"/>
    <s v="Bautista-Sullivan"/>
    <x v="0"/>
    <n v="27639.279490000001"/>
    <n v="228"/>
    <x v="0"/>
    <d v="2021-06-25T00:00:00"/>
    <n v="5"/>
    <s v="Aspirin"/>
    <s v="Normal"/>
    <x v="0"/>
  </r>
  <r>
    <s v="Jennifer Johnson"/>
    <n v="29"/>
    <x v="0"/>
    <x v="3"/>
    <x v="2"/>
    <x v="1395"/>
    <n v="6"/>
    <x v="5"/>
    <n v="2"/>
    <s v="Weekday"/>
    <s v="Mid"/>
    <s v="Andrew Miller"/>
    <s v="Whitehead, Gutierrez and Pugh"/>
    <x v="1"/>
    <n v="12612.68512"/>
    <n v="339"/>
    <x v="2"/>
    <d v="2022-09-12T00:00:00"/>
    <n v="1"/>
    <s v="Ibuprofen"/>
    <s v="Inconclusive"/>
    <x v="1"/>
  </r>
  <r>
    <s v="Mr. Jeff Jenkins"/>
    <n v="58"/>
    <x v="0"/>
    <x v="4"/>
    <x v="2"/>
    <x v="1359"/>
    <n v="4"/>
    <x v="1"/>
    <n v="6"/>
    <s v="Weekend"/>
    <s v="Start"/>
    <s v="Kimberly Hicks"/>
    <s v="Ramos-Clark"/>
    <x v="2"/>
    <n v="16447.178830000001"/>
    <n v="115"/>
    <x v="0"/>
    <d v="2022-06-15T00:00:00"/>
    <n v="3"/>
    <s v="Ibuprofen"/>
    <s v="Normal"/>
    <x v="1"/>
  </r>
  <r>
    <s v="Jose Johnson"/>
    <n v="64"/>
    <x v="1"/>
    <x v="1"/>
    <x v="0"/>
    <x v="302"/>
    <n v="28"/>
    <x v="3"/>
    <n v="5"/>
    <s v="Weekday"/>
    <s v="End"/>
    <s v="Elizabeth Henderson"/>
    <s v="Chan Inc"/>
    <x v="0"/>
    <n v="21640.472160000001"/>
    <n v="295"/>
    <x v="2"/>
    <d v="2023-08-27T00:00:00"/>
    <n v="7"/>
    <s v="Lipitor"/>
    <s v="Normal"/>
    <x v="1"/>
  </r>
  <r>
    <s v="Rebecca Wilkerson"/>
    <n v="60"/>
    <x v="1"/>
    <x v="2"/>
    <x v="0"/>
    <x v="1354"/>
    <n v="25"/>
    <x v="0"/>
    <n v="4"/>
    <s v="Weekday"/>
    <s v="Mid"/>
    <s v="April Bailey"/>
    <s v="Winters LLC"/>
    <x v="4"/>
    <n v="10090.34504"/>
    <n v="445"/>
    <x v="1"/>
    <d v="2019-08-21T00:00:00"/>
    <n v="3"/>
    <s v="Penicillin"/>
    <s v="Normal"/>
    <x v="1"/>
  </r>
  <r>
    <s v="Jose Peterson"/>
    <n v="59"/>
    <x v="1"/>
    <x v="3"/>
    <x v="5"/>
    <x v="1150"/>
    <n v="11"/>
    <x v="2"/>
    <n v="3"/>
    <s v="Weekday"/>
    <s v="Mid"/>
    <s v="Nicholas Smith"/>
    <s v="Smith and Sons"/>
    <x v="3"/>
    <n v="71180.153160000002"/>
    <n v="266"/>
    <x v="1"/>
    <d v="2023-02-09T00:00:00"/>
    <n v="4"/>
    <s v="Aspirin"/>
    <s v="Abnormal"/>
    <x v="1"/>
  </r>
  <r>
    <s v="Kimberly Williams"/>
    <n v="72"/>
    <x v="0"/>
    <x v="0"/>
    <x v="4"/>
    <x v="1437"/>
    <n v="29"/>
    <x v="6"/>
    <n v="7"/>
    <s v="Weekend"/>
    <s v="End"/>
    <s v="Amber Young"/>
    <s v="Williams-Mccall"/>
    <x v="1"/>
    <n v="17130.246159999999"/>
    <n v="453"/>
    <x v="2"/>
    <d v="2020-01-13T00:00:00"/>
    <n v="1"/>
    <s v="Lipitor"/>
    <s v="Inconclusive"/>
    <x v="0"/>
  </r>
  <r>
    <s v="Seth Marshall"/>
    <n v="73"/>
    <x v="0"/>
    <x v="4"/>
    <x v="2"/>
    <x v="1402"/>
    <n v="27"/>
    <x v="4"/>
    <n v="1"/>
    <s v="Weekday"/>
    <s v="End"/>
    <s v="WilliaMaleLee"/>
    <s v="Cooper-Blackburn"/>
    <x v="4"/>
    <n v="1833.3561549999999"/>
    <n v="473"/>
    <x v="0"/>
    <d v="2020-05-10T00:00:00"/>
    <n v="7"/>
    <s v="Paracetamol"/>
    <s v="Inconclusive"/>
    <x v="0"/>
  </r>
  <r>
    <s v="John Jenkins"/>
    <n v="66"/>
    <x v="0"/>
    <x v="5"/>
    <x v="0"/>
    <x v="1522"/>
    <n v="5"/>
    <x v="1"/>
    <n v="6"/>
    <s v="Weekend"/>
    <s v="Mid"/>
    <s v="Julie Weber"/>
    <s v="White, Mitchell and Floyd"/>
    <x v="0"/>
    <n v="3144.8913219999999"/>
    <n v="353"/>
    <x v="2"/>
    <d v="2019-01-09T00:00:00"/>
    <n v="3"/>
    <s v="Paracetamol"/>
    <s v="Normal"/>
    <x v="0"/>
  </r>
  <r>
    <s v="Ricky Rollins"/>
    <n v="82"/>
    <x v="1"/>
    <x v="0"/>
    <x v="4"/>
    <x v="201"/>
    <n v="28"/>
    <x v="6"/>
    <n v="7"/>
    <s v="Weekend"/>
    <s v="End"/>
    <s v="Jason Williams"/>
    <s v="Miller-Taylor"/>
    <x v="1"/>
    <n v="8670.0163659999998"/>
    <n v="151"/>
    <x v="2"/>
    <d v="2020-07-14T00:00:00"/>
    <n v="2"/>
    <s v="Ibuprofen"/>
    <s v="Abnormal"/>
    <x v="0"/>
  </r>
  <r>
    <s v="Erik Liu"/>
    <n v="81"/>
    <x v="1"/>
    <x v="2"/>
    <x v="5"/>
    <x v="231"/>
    <n v="16"/>
    <x v="0"/>
    <n v="4"/>
    <s v="Weekday"/>
    <s v="Mid"/>
    <s v="Lance Blake"/>
    <s v="Castillo LLC"/>
    <x v="1"/>
    <n v="52668.552490000002"/>
    <n v="295"/>
    <x v="1"/>
    <d v="2023-04-04T00:00:00"/>
    <n v="2"/>
    <s v="Penicillin"/>
    <s v="Normal"/>
    <x v="0"/>
  </r>
  <r>
    <s v="Amanda Hale"/>
    <n v="35"/>
    <x v="0"/>
    <x v="0"/>
    <x v="2"/>
    <x v="1730"/>
    <n v="18"/>
    <x v="0"/>
    <n v="4"/>
    <s v="Weekday"/>
    <s v="Mid"/>
    <s v="Kimberly Thompson"/>
    <s v="Morales, Flores and Hudson"/>
    <x v="4"/>
    <n v="13980.47248"/>
    <n v="186"/>
    <x v="0"/>
    <d v="2021-11-21T00:00:00"/>
    <n v="7"/>
    <s v="Ibuprofen"/>
    <s v="Normal"/>
    <x v="1"/>
  </r>
  <r>
    <s v="Chelsea Mitchell"/>
    <n v="51"/>
    <x v="1"/>
    <x v="5"/>
    <x v="2"/>
    <x v="135"/>
    <n v="23"/>
    <x v="2"/>
    <n v="3"/>
    <s v="Weekday"/>
    <s v="Mid"/>
    <s v="Joseph Taylor"/>
    <s v="Elliott-Ross"/>
    <x v="3"/>
    <n v="16233.43759"/>
    <n v="400"/>
    <x v="2"/>
    <d v="2021-07-05T00:00:00"/>
    <n v="1"/>
    <s v="Lipitor"/>
    <s v="Abnormal"/>
    <x v="1"/>
  </r>
  <r>
    <s v="John Lopez"/>
    <n v="66"/>
    <x v="0"/>
    <x v="6"/>
    <x v="2"/>
    <x v="1619"/>
    <n v="29"/>
    <x v="2"/>
    <n v="3"/>
    <s v="Weekday"/>
    <s v="End"/>
    <s v="Hannah Mills"/>
    <s v="Moss, Wheeler and Davis"/>
    <x v="2"/>
    <n v="17412.286319999999"/>
    <n v="117"/>
    <x v="1"/>
    <d v="2021-10-12T00:00:00"/>
    <n v="2"/>
    <s v="Aspirin"/>
    <s v="Abnormal"/>
    <x v="0"/>
  </r>
  <r>
    <s v="Scott Hall"/>
    <n v="79"/>
    <x v="1"/>
    <x v="4"/>
    <x v="2"/>
    <x v="1428"/>
    <n v="26"/>
    <x v="5"/>
    <n v="2"/>
    <s v="Weekday"/>
    <s v="Mid"/>
    <s v="Kelsey Dillon"/>
    <s v="Wood-Briggs"/>
    <x v="1"/>
    <n v="7395.7039080000004"/>
    <n v="432"/>
    <x v="0"/>
    <d v="2021-01-31T00:00:00"/>
    <n v="7"/>
    <s v="Penicillin"/>
    <s v="Inconclusive"/>
    <x v="0"/>
  </r>
  <r>
    <s v="David Bailey"/>
    <n v="60"/>
    <x v="1"/>
    <x v="2"/>
    <x v="0"/>
    <x v="656"/>
    <n v="14"/>
    <x v="5"/>
    <n v="2"/>
    <s v="Weekday"/>
    <s v="Mid"/>
    <s v="Brandon Norris"/>
    <s v="Liu, Hines and Collins"/>
    <x v="3"/>
    <n v="57766.494630000001"/>
    <n v="151"/>
    <x v="2"/>
    <d v="2021-12-16T00:00:00"/>
    <n v="4"/>
    <s v="Penicillin"/>
    <s v="Abnormal"/>
    <x v="1"/>
  </r>
  <r>
    <s v="Amy Rivera"/>
    <n v="21"/>
    <x v="0"/>
    <x v="6"/>
    <x v="1"/>
    <x v="1704"/>
    <n v="17"/>
    <x v="5"/>
    <n v="2"/>
    <s v="Weekday"/>
    <s v="Mid"/>
    <s v="Robert Saunders"/>
    <s v="Holt-Parker"/>
    <x v="3"/>
    <n v="3051.320209"/>
    <n v="371"/>
    <x v="1"/>
    <d v="2020-12-14T00:00:00"/>
    <n v="1"/>
    <s v="Penicillin"/>
    <s v="Abnormal"/>
    <x v="2"/>
  </r>
  <r>
    <s v="David Morse"/>
    <n v="37"/>
    <x v="1"/>
    <x v="6"/>
    <x v="0"/>
    <x v="825"/>
    <n v="11"/>
    <x v="1"/>
    <n v="6"/>
    <s v="Weekend"/>
    <s v="Mid"/>
    <s v="Jake Jones"/>
    <s v="Rodriguez Group"/>
    <x v="2"/>
    <n v="32319.571059999998"/>
    <n v="167"/>
    <x v="1"/>
    <d v="2019-06-06T00:00:00"/>
    <n v="4"/>
    <s v="Penicillin"/>
    <s v="Abnormal"/>
    <x v="1"/>
  </r>
  <r>
    <s v="Darryl Gill"/>
    <n v="38"/>
    <x v="0"/>
    <x v="0"/>
    <x v="1"/>
    <x v="1123"/>
    <n v="14"/>
    <x v="1"/>
    <n v="6"/>
    <s v="Weekend"/>
    <s v="Mid"/>
    <s v="Douglas Bowers"/>
    <s v="Perry Group"/>
    <x v="0"/>
    <n v="20679.342799999999"/>
    <n v="187"/>
    <x v="1"/>
    <d v="2023-01-17T00:00:00"/>
    <n v="2"/>
    <s v="Ibuprofen"/>
    <s v="Inconclusive"/>
    <x v="1"/>
  </r>
  <r>
    <s v="Eric Finley"/>
    <n v="41"/>
    <x v="1"/>
    <x v="2"/>
    <x v="1"/>
    <x v="1613"/>
    <n v="3"/>
    <x v="6"/>
    <n v="7"/>
    <s v="Weekend"/>
    <s v="Start"/>
    <s v="Randy Ruiz"/>
    <s v="Phillips, Meyer and Lopez"/>
    <x v="2"/>
    <n v="42331.050640000001"/>
    <n v="262"/>
    <x v="0"/>
    <d v="2023-09-16T00:00:00"/>
    <n v="6"/>
    <s v="Lipitor"/>
    <s v="Inconclusive"/>
    <x v="1"/>
  </r>
  <r>
    <s v="Haley Schmidt"/>
    <n v="85"/>
    <x v="0"/>
    <x v="4"/>
    <x v="5"/>
    <x v="1"/>
    <n v="10"/>
    <x v="1"/>
    <n v="6"/>
    <s v="Weekend"/>
    <s v="Mid"/>
    <s v="Alison Brady"/>
    <s v="Long-Wright"/>
    <x v="3"/>
    <n v="67109.438880000002"/>
    <n v="224"/>
    <x v="1"/>
    <d v="2023-06-11T00:00:00"/>
    <n v="7"/>
    <s v="Ibuprofen"/>
    <s v="Abnormal"/>
    <x v="0"/>
  </r>
  <r>
    <s v="Mark Oconnor"/>
    <n v="70"/>
    <x v="0"/>
    <x v="1"/>
    <x v="0"/>
    <x v="517"/>
    <n v="18"/>
    <x v="0"/>
    <n v="4"/>
    <s v="Weekday"/>
    <s v="Mid"/>
    <s v="Logan Reynolds"/>
    <s v="Branch-Gordon"/>
    <x v="3"/>
    <n v="30861.484039999999"/>
    <n v="353"/>
    <x v="2"/>
    <d v="2020-07-11T00:00:00"/>
    <n v="6"/>
    <s v="Aspirin"/>
    <s v="Inconclusive"/>
    <x v="0"/>
  </r>
  <r>
    <s v="Jeff Sparks"/>
    <n v="22"/>
    <x v="0"/>
    <x v="2"/>
    <x v="4"/>
    <x v="707"/>
    <n v="14"/>
    <x v="6"/>
    <n v="7"/>
    <s v="Weekend"/>
    <s v="Mid"/>
    <s v="Ryan Patrick"/>
    <s v="Merritt-Hill"/>
    <x v="2"/>
    <n v="20745.038049999999"/>
    <n v="209"/>
    <x v="1"/>
    <d v="2019-04-18T00:00:00"/>
    <n v="4"/>
    <s v="Penicillin"/>
    <s v="Inconclusive"/>
    <x v="2"/>
  </r>
  <r>
    <s v="Barbara Schwartz"/>
    <n v="36"/>
    <x v="1"/>
    <x v="3"/>
    <x v="4"/>
    <x v="1370"/>
    <n v="21"/>
    <x v="2"/>
    <n v="3"/>
    <s v="Weekday"/>
    <s v="Mid"/>
    <s v="Jessica Patrick"/>
    <s v="Wright and Sons"/>
    <x v="3"/>
    <n v="12608.16813"/>
    <n v="153"/>
    <x v="1"/>
    <d v="2021-05-08T00:00:00"/>
    <n v="6"/>
    <s v="Penicillin"/>
    <s v="Abnormal"/>
    <x v="1"/>
  </r>
  <r>
    <s v="Mitchell Hampton"/>
    <n v="42"/>
    <x v="1"/>
    <x v="4"/>
    <x v="1"/>
    <x v="1102"/>
    <n v="31"/>
    <x v="3"/>
    <n v="5"/>
    <s v="Weekday"/>
    <s v="End"/>
    <s v="Nathan Parker"/>
    <s v="Dudley-Lee"/>
    <x v="2"/>
    <n v="13842.77802"/>
    <n v="432"/>
    <x v="2"/>
    <d v="2020-08-04T00:00:00"/>
    <n v="2"/>
    <s v="Lipitor"/>
    <s v="Inconclusive"/>
    <x v="1"/>
  </r>
  <r>
    <s v="Jeremy Dunn"/>
    <n v="69"/>
    <x v="0"/>
    <x v="5"/>
    <x v="0"/>
    <x v="1223"/>
    <n v="20"/>
    <x v="3"/>
    <n v="5"/>
    <s v="Weekday"/>
    <s v="Mid"/>
    <s v="Kenneth Rosales"/>
    <s v="Ramos-Williams"/>
    <x v="0"/>
    <n v="29756.91303"/>
    <n v="404"/>
    <x v="2"/>
    <d v="2023-02-07T00:00:00"/>
    <n v="2"/>
    <s v="Penicillin"/>
    <s v="Normal"/>
    <x v="0"/>
  </r>
  <r>
    <s v="Patrick Nelson"/>
    <n v="19"/>
    <x v="1"/>
    <x v="7"/>
    <x v="4"/>
    <x v="858"/>
    <n v="13"/>
    <x v="6"/>
    <n v="7"/>
    <s v="Weekend"/>
    <s v="Mid"/>
    <s v="Tara King"/>
    <s v="Hall LLC"/>
    <x v="2"/>
    <n v="18884.49511"/>
    <n v="203"/>
    <x v="1"/>
    <d v="2022-03-12T00:00:00"/>
    <n v="6"/>
    <s v="Aspirin"/>
    <s v="Inconclusive"/>
    <x v="2"/>
  </r>
  <r>
    <s v="Deanna Yu"/>
    <n v="36"/>
    <x v="1"/>
    <x v="5"/>
    <x v="1"/>
    <x v="122"/>
    <n v="16"/>
    <x v="0"/>
    <n v="4"/>
    <s v="Weekday"/>
    <s v="Mid"/>
    <s v="Emily Lee"/>
    <s v="Gibbs Ltd"/>
    <x v="4"/>
    <n v="13395.34743"/>
    <n v="180"/>
    <x v="2"/>
    <d v="2020-08-08T00:00:00"/>
    <n v="6"/>
    <s v="Paracetamol"/>
    <s v="Normal"/>
    <x v="1"/>
  </r>
  <r>
    <s v="Lisa Winters"/>
    <n v="76"/>
    <x v="0"/>
    <x v="0"/>
    <x v="2"/>
    <x v="1651"/>
    <n v="20"/>
    <x v="5"/>
    <n v="2"/>
    <s v="Weekday"/>
    <s v="Mid"/>
    <s v="Emily Huff"/>
    <s v="Wright-Martin"/>
    <x v="3"/>
    <n v="8549.2346809999999"/>
    <n v="446"/>
    <x v="1"/>
    <d v="2021-07-24T00:00:00"/>
    <n v="6"/>
    <s v="Lipitor"/>
    <s v="Inconclusive"/>
    <x v="0"/>
  </r>
  <r>
    <s v="Aaron Williamson Jr."/>
    <n v="84"/>
    <x v="0"/>
    <x v="0"/>
    <x v="0"/>
    <x v="491"/>
    <n v="14"/>
    <x v="4"/>
    <n v="1"/>
    <s v="Weekday"/>
    <s v="Mid"/>
    <s v="Joshua Smith"/>
    <s v="Flynn-Thomas"/>
    <x v="4"/>
    <n v="31901.256560000002"/>
    <n v="280"/>
    <x v="1"/>
    <d v="2023-08-17T00:00:00"/>
    <n v="4"/>
    <s v="Penicillin"/>
    <s v="Normal"/>
    <x v="0"/>
  </r>
  <r>
    <s v="Rebecca Miller"/>
    <n v="21"/>
    <x v="1"/>
    <x v="4"/>
    <x v="0"/>
    <x v="48"/>
    <n v="18"/>
    <x v="0"/>
    <n v="4"/>
    <s v="Weekday"/>
    <s v="Mid"/>
    <s v="Chase Stephens"/>
    <s v="Weeks, Branch and Washington"/>
    <x v="4"/>
    <n v="46583.646840000001"/>
    <n v="195"/>
    <x v="2"/>
    <d v="2021-03-03T00:00:00"/>
    <n v="3"/>
    <s v="Penicillin"/>
    <s v="Normal"/>
    <x v="2"/>
  </r>
  <r>
    <s v="Guy Nichols"/>
    <n v="81"/>
    <x v="0"/>
    <x v="1"/>
    <x v="2"/>
    <x v="1639"/>
    <n v="1"/>
    <x v="3"/>
    <n v="5"/>
    <s v="Weekday"/>
    <s v="Start"/>
    <s v="Kathy Brown"/>
    <s v="Parsons-Evans"/>
    <x v="2"/>
    <n v="24335.32429"/>
    <n v="414"/>
    <x v="2"/>
    <d v="2023-09-09T00:00:00"/>
    <n v="6"/>
    <s v="Penicillin"/>
    <s v="Normal"/>
    <x v="0"/>
  </r>
  <r>
    <s v="Denise Norman"/>
    <n v="73"/>
    <x v="0"/>
    <x v="3"/>
    <x v="2"/>
    <x v="143"/>
    <n v="17"/>
    <x v="5"/>
    <n v="2"/>
    <s v="Weekday"/>
    <s v="Mid"/>
    <s v="Robert Burns"/>
    <s v="Abbott Inc"/>
    <x v="4"/>
    <n v="5222.4848069999998"/>
    <n v="203"/>
    <x v="0"/>
    <d v="2020-03-24T00:00:00"/>
    <n v="2"/>
    <s v="Penicillin"/>
    <s v="Inconclusive"/>
    <x v="0"/>
  </r>
  <r>
    <s v="Sarah Cherry"/>
    <n v="85"/>
    <x v="0"/>
    <x v="7"/>
    <x v="2"/>
    <x v="61"/>
    <n v="16"/>
    <x v="5"/>
    <n v="2"/>
    <s v="Weekday"/>
    <s v="Mid"/>
    <s v="Jonathan Mcguire"/>
    <s v="Myers Ltd"/>
    <x v="1"/>
    <n v="2233.2549349999999"/>
    <n v="314"/>
    <x v="1"/>
    <d v="2021-02-21T00:00:00"/>
    <n v="7"/>
    <s v="Lipitor"/>
    <s v="Abnormal"/>
    <x v="0"/>
  </r>
  <r>
    <s v="Brandon Garcia"/>
    <n v="26"/>
    <x v="1"/>
    <x v="1"/>
    <x v="2"/>
    <x v="1287"/>
    <n v="19"/>
    <x v="1"/>
    <n v="6"/>
    <s v="Weekend"/>
    <s v="Mid"/>
    <s v="Dr. Gregory Wilson"/>
    <s v="Wolf-Owens"/>
    <x v="1"/>
    <n v="6844.6195230000003"/>
    <n v="440"/>
    <x v="1"/>
    <d v="2021-01-09T00:00:00"/>
    <n v="6"/>
    <s v="Lipitor"/>
    <s v="Abnormal"/>
    <x v="1"/>
  </r>
  <r>
    <s v="Emma Chen"/>
    <n v="21"/>
    <x v="1"/>
    <x v="0"/>
    <x v="1"/>
    <x v="244"/>
    <n v="23"/>
    <x v="0"/>
    <n v="4"/>
    <s v="Weekday"/>
    <s v="Mid"/>
    <s v="Lindsay Hunter"/>
    <s v="Curtis-Brown"/>
    <x v="1"/>
    <n v="32459.78714"/>
    <n v="250"/>
    <x v="2"/>
    <d v="2022-01-09T00:00:00"/>
    <n v="7"/>
    <s v="Paracetamol"/>
    <s v="Inconclusive"/>
    <x v="2"/>
  </r>
  <r>
    <s v="Victor Young"/>
    <n v="51"/>
    <x v="0"/>
    <x v="0"/>
    <x v="2"/>
    <x v="147"/>
    <n v="27"/>
    <x v="2"/>
    <n v="3"/>
    <s v="Weekday"/>
    <s v="End"/>
    <s v="Monique Wheeler"/>
    <s v="Brown-Gomez"/>
    <x v="4"/>
    <n v="13247.515890000001"/>
    <n v="234"/>
    <x v="1"/>
    <d v="2019-12-12T00:00:00"/>
    <n v="4"/>
    <s v="Paracetamol"/>
    <s v="Inconclusive"/>
    <x v="1"/>
  </r>
  <r>
    <s v="Lisa Howell"/>
    <n v="18"/>
    <x v="0"/>
    <x v="4"/>
    <x v="1"/>
    <x v="1413"/>
    <n v="5"/>
    <x v="5"/>
    <n v="2"/>
    <s v="Weekday"/>
    <s v="Mid"/>
    <s v="Kathryn Nichols"/>
    <s v="Young-Downs"/>
    <x v="2"/>
    <n v="34624.076179999996"/>
    <n v="245"/>
    <x v="0"/>
    <d v="2023-09-09T00:00:00"/>
    <n v="6"/>
    <s v="Penicillin"/>
    <s v="Abnormal"/>
    <x v="2"/>
  </r>
  <r>
    <s v="Tracy Brown"/>
    <n v="70"/>
    <x v="1"/>
    <x v="7"/>
    <x v="5"/>
    <x v="136"/>
    <n v="10"/>
    <x v="1"/>
    <n v="6"/>
    <s v="Weekend"/>
    <s v="Mid"/>
    <s v="Greg Collins"/>
    <s v="Pena, Gonzalez and Todd"/>
    <x v="1"/>
    <n v="71425.900210000007"/>
    <n v="331"/>
    <x v="0"/>
    <d v="2021-04-14T00:00:00"/>
    <n v="3"/>
    <s v="Paracetamol"/>
    <s v="Normal"/>
    <x v="0"/>
  </r>
  <r>
    <s v="Madeline Robles"/>
    <n v="54"/>
    <x v="1"/>
    <x v="0"/>
    <x v="2"/>
    <x v="1208"/>
    <n v="25"/>
    <x v="6"/>
    <n v="7"/>
    <s v="Weekend"/>
    <s v="Mid"/>
    <s v="Jerry Wood"/>
    <s v="Strong-Hernandez"/>
    <x v="3"/>
    <n v="17885.16059"/>
    <n v="320"/>
    <x v="0"/>
    <d v="2021-07-29T00:00:00"/>
    <n v="4"/>
    <s v="Penicillin"/>
    <s v="Normal"/>
    <x v="1"/>
  </r>
  <r>
    <s v="Brian Smith"/>
    <n v="20"/>
    <x v="0"/>
    <x v="6"/>
    <x v="4"/>
    <x v="427"/>
    <n v="17"/>
    <x v="5"/>
    <n v="2"/>
    <s v="Weekday"/>
    <s v="Mid"/>
    <s v="Jennifer Fox"/>
    <s v="Wallace, Elliott and Ray"/>
    <x v="1"/>
    <n v="6509.4613179999997"/>
    <n v="253"/>
    <x v="2"/>
    <d v="2021-09-06T00:00:00"/>
    <n v="1"/>
    <s v="Aspirin"/>
    <s v="Inconclusive"/>
    <x v="2"/>
  </r>
  <r>
    <s v="Scott Anderson"/>
    <n v="18"/>
    <x v="1"/>
    <x v="0"/>
    <x v="3"/>
    <x v="393"/>
    <n v="7"/>
    <x v="6"/>
    <n v="7"/>
    <s v="Weekend"/>
    <s v="Mid"/>
    <s v="Leah Christian"/>
    <s v="Diaz LLC"/>
    <x v="2"/>
    <n v="18942.28038"/>
    <n v="357"/>
    <x v="0"/>
    <d v="2021-02-07T00:00:00"/>
    <n v="7"/>
    <s v="Paracetamol"/>
    <s v="Abnormal"/>
    <x v="2"/>
  </r>
  <r>
    <s v="Christina Williams"/>
    <n v="36"/>
    <x v="0"/>
    <x v="2"/>
    <x v="3"/>
    <x v="673"/>
    <n v="7"/>
    <x v="0"/>
    <n v="4"/>
    <s v="Weekday"/>
    <s v="Mid"/>
    <s v="Stephen Bridges"/>
    <s v="Mcneil-Ali"/>
    <x v="3"/>
    <n v="1802.1461770000001"/>
    <n v="338"/>
    <x v="0"/>
    <d v="2022-07-26T00:00:00"/>
    <n v="2"/>
    <s v="Ibuprofen"/>
    <s v="Abnormal"/>
    <x v="1"/>
  </r>
  <r>
    <s v="Whitney Caldwell"/>
    <n v="43"/>
    <x v="0"/>
    <x v="0"/>
    <x v="4"/>
    <x v="832"/>
    <n v="18"/>
    <x v="3"/>
    <n v="5"/>
    <s v="Weekday"/>
    <s v="Mid"/>
    <s v="Richard Torres"/>
    <s v="Watson-Ware"/>
    <x v="1"/>
    <n v="6556.2312599999996"/>
    <n v="459"/>
    <x v="2"/>
    <d v="2020-10-07T00:00:00"/>
    <n v="3"/>
    <s v="Penicillin"/>
    <s v="Inconclusive"/>
    <x v="1"/>
  </r>
  <r>
    <s v="Maria Thomas"/>
    <n v="81"/>
    <x v="1"/>
    <x v="3"/>
    <x v="5"/>
    <x v="109"/>
    <n v="14"/>
    <x v="1"/>
    <n v="6"/>
    <s v="Weekend"/>
    <s v="Mid"/>
    <s v="Rodney Brown"/>
    <s v="Gay and Sons"/>
    <x v="3"/>
    <n v="31907.18161"/>
    <n v="259"/>
    <x v="2"/>
    <d v="2020-01-01T00:00:00"/>
    <n v="3"/>
    <s v="Ibuprofen"/>
    <s v="Abnormal"/>
    <x v="0"/>
  </r>
  <r>
    <s v="Heather Burgess"/>
    <n v="47"/>
    <x v="1"/>
    <x v="4"/>
    <x v="4"/>
    <x v="248"/>
    <n v="8"/>
    <x v="4"/>
    <n v="1"/>
    <s v="Weekday"/>
    <s v="Mid"/>
    <s v="Laurie Schmitt"/>
    <s v="Zimmerman, Gibson and Hansen"/>
    <x v="0"/>
    <m/>
    <n v="124"/>
    <x v="2"/>
    <d v="2022-08-20T00:00:00"/>
    <n v="6"/>
    <s v="Penicillin"/>
    <s v="Inconclusive"/>
    <x v="1"/>
  </r>
  <r>
    <s v="Misty Robbins MD"/>
    <n v="36"/>
    <x v="1"/>
    <x v="1"/>
    <x v="5"/>
    <x v="1654"/>
    <n v="30"/>
    <x v="0"/>
    <n v="4"/>
    <s v="Weekday"/>
    <s v="End"/>
    <s v="John Mcclain"/>
    <s v="Morrow, Harrington and King"/>
    <x v="0"/>
    <n v="20889.638800000001"/>
    <n v="167"/>
    <x v="0"/>
    <d v="2019-06-04T00:00:00"/>
    <n v="2"/>
    <s v="Lipitor"/>
    <s v="Inconclusive"/>
    <x v="1"/>
  </r>
  <r>
    <s v="Steven Sanchez"/>
    <n v="63"/>
    <x v="0"/>
    <x v="1"/>
    <x v="5"/>
    <x v="313"/>
    <n v="8"/>
    <x v="3"/>
    <n v="5"/>
    <s v="Weekday"/>
    <s v="Mid"/>
    <s v="Dominic Johnson"/>
    <s v="Williams, Simmons and Turner"/>
    <x v="4"/>
    <n v="11972.51613"/>
    <n v="382"/>
    <x v="2"/>
    <d v="2021-10-12T00:00:00"/>
    <n v="2"/>
    <s v="Ibuprofen"/>
    <s v="Inconclusive"/>
    <x v="1"/>
  </r>
  <r>
    <s v="Rachel Olsen"/>
    <n v="32"/>
    <x v="1"/>
    <x v="0"/>
    <x v="3"/>
    <x v="1105"/>
    <n v="13"/>
    <x v="4"/>
    <n v="1"/>
    <s v="Weekday"/>
    <s v="Mid"/>
    <s v="Jesse Johnson"/>
    <s v="Duarte, Williams and White"/>
    <x v="1"/>
    <n v="19543.568299999999"/>
    <n v="334"/>
    <x v="0"/>
    <d v="2020-04-22T00:00:00"/>
    <n v="3"/>
    <s v="Aspirin"/>
    <s v="Abnormal"/>
    <x v="1"/>
  </r>
  <r>
    <s v="Amy Townsend"/>
    <n v="78"/>
    <x v="1"/>
    <x v="1"/>
    <x v="1"/>
    <x v="46"/>
    <n v="26"/>
    <x v="2"/>
    <n v="3"/>
    <s v="Weekday"/>
    <s v="Mid"/>
    <s v="Barbara Perez"/>
    <s v="Dennis-Nelson"/>
    <x v="1"/>
    <n v="25670.418150000001"/>
    <n v="448"/>
    <x v="2"/>
    <d v="2019-07-02T00:00:00"/>
    <n v="2"/>
    <s v="Penicillin"/>
    <s v="Abnormal"/>
    <x v="0"/>
  </r>
  <r>
    <s v="Lorraine Zuniga"/>
    <n v="75"/>
    <x v="0"/>
    <x v="6"/>
    <x v="2"/>
    <x v="854"/>
    <n v="28"/>
    <x v="2"/>
    <n v="3"/>
    <s v="Weekday"/>
    <s v="End"/>
    <s v="Lisa Rodriguez"/>
    <s v="Evans-Bennett"/>
    <x v="4"/>
    <n v="18546.31295"/>
    <n v="391"/>
    <x v="2"/>
    <d v="2022-10-25T00:00:00"/>
    <n v="2"/>
    <s v="Penicillin"/>
    <s v="Abnormal"/>
    <x v="0"/>
  </r>
  <r>
    <s v="Vanessa Ford"/>
    <n v="46"/>
    <x v="1"/>
    <x v="7"/>
    <x v="4"/>
    <x v="306"/>
    <n v="29"/>
    <x v="1"/>
    <n v="6"/>
    <s v="Weekend"/>
    <s v="End"/>
    <s v="Sharon Kerr"/>
    <s v="Logan PLC"/>
    <x v="3"/>
    <n v="34156.744700000003"/>
    <n v="147"/>
    <x v="1"/>
    <d v="2022-11-28T00:00:00"/>
    <n v="1"/>
    <s v="Lipitor"/>
    <s v="Normal"/>
    <x v="1"/>
  </r>
  <r>
    <s v="Micheal Young"/>
    <n v="78"/>
    <x v="1"/>
    <x v="3"/>
    <x v="5"/>
    <x v="1753"/>
    <n v="28"/>
    <x v="5"/>
    <n v="2"/>
    <s v="Weekday"/>
    <s v="End"/>
    <s v="Ethan Anderson"/>
    <s v="Williams-Bonilla"/>
    <x v="2"/>
    <n v="71376.997700000007"/>
    <n v="112"/>
    <x v="2"/>
    <d v="2020-02-07T00:00:00"/>
    <n v="5"/>
    <s v="Penicillin"/>
    <s v="Inconclusive"/>
    <x v="0"/>
  </r>
  <r>
    <s v="Rebecca Chavez"/>
    <n v="31"/>
    <x v="1"/>
    <x v="3"/>
    <x v="3"/>
    <x v="1528"/>
    <n v="25"/>
    <x v="0"/>
    <n v="4"/>
    <s v="Weekday"/>
    <s v="Mid"/>
    <s v="Tamara Wilson"/>
    <s v="Anderson and Sons"/>
    <x v="1"/>
    <n v="1830.9400430000001"/>
    <n v="404"/>
    <x v="0"/>
    <d v="2021-02-28T00:00:00"/>
    <n v="7"/>
    <s v="Ibuprofen"/>
    <s v="Inconclusive"/>
    <x v="1"/>
  </r>
  <r>
    <s v="Misty Murray"/>
    <n v="53"/>
    <x v="1"/>
    <x v="6"/>
    <x v="1"/>
    <x v="1012"/>
    <n v="23"/>
    <x v="3"/>
    <n v="5"/>
    <s v="Weekday"/>
    <s v="Mid"/>
    <s v="Mr. Alexander Hoffman"/>
    <s v="Solomon, Cook and Murillo"/>
    <x v="3"/>
    <n v="16989.611359999999"/>
    <n v="143"/>
    <x v="1"/>
    <d v="2023-07-12T00:00:00"/>
    <n v="3"/>
    <s v="Paracetamol"/>
    <s v="Abnormal"/>
    <x v="1"/>
  </r>
  <r>
    <s v="Emma Farmer"/>
    <n v="37"/>
    <x v="1"/>
    <x v="5"/>
    <x v="0"/>
    <x v="1381"/>
    <n v="31"/>
    <x v="4"/>
    <n v="1"/>
    <s v="Weekday"/>
    <s v="End"/>
    <s v="Charles Jones"/>
    <s v="Gibson LLC"/>
    <x v="3"/>
    <n v="43966.703320000001"/>
    <n v="138"/>
    <x v="2"/>
    <d v="2023-08-22T00:00:00"/>
    <n v="2"/>
    <s v="Penicillin"/>
    <s v="Normal"/>
    <x v="1"/>
  </r>
  <r>
    <s v="Ashley Cox"/>
    <n v="61"/>
    <x v="0"/>
    <x v="0"/>
    <x v="4"/>
    <x v="824"/>
    <n v="14"/>
    <x v="3"/>
    <n v="5"/>
    <s v="Weekday"/>
    <s v="Mid"/>
    <s v="Samantha George"/>
    <s v="Fuentes Inc"/>
    <x v="2"/>
    <n v="21433.912489999999"/>
    <n v="131"/>
    <x v="2"/>
    <d v="2023-04-23T00:00:00"/>
    <n v="7"/>
    <s v="Paracetamol"/>
    <s v="Inconclusive"/>
    <x v="1"/>
  </r>
  <r>
    <s v="Caroline Sanders"/>
    <n v="18"/>
    <x v="1"/>
    <x v="3"/>
    <x v="3"/>
    <x v="1768"/>
    <n v="17"/>
    <x v="5"/>
    <n v="2"/>
    <s v="Weekday"/>
    <s v="Mid"/>
    <s v="Marcus Day"/>
    <s v="Woodard Ltd"/>
    <x v="2"/>
    <n v="33319.763200000001"/>
    <n v="162"/>
    <x v="0"/>
    <d v="2019-12-22T00:00:00"/>
    <n v="7"/>
    <s v="Paracetamol"/>
    <s v="Inconclusive"/>
    <x v="2"/>
  </r>
  <r>
    <s v="Amber Pruitt"/>
    <n v="18"/>
    <x v="1"/>
    <x v="5"/>
    <x v="1"/>
    <x v="325"/>
    <n v="15"/>
    <x v="4"/>
    <n v="1"/>
    <s v="Weekday"/>
    <s v="Mid"/>
    <s v="Karen Knight"/>
    <s v="Downs Inc"/>
    <x v="3"/>
    <n v="31322.41"/>
    <n v="309"/>
    <x v="0"/>
    <d v="2021-11-17T00:00:00"/>
    <n v="3"/>
    <s v="Ibuprofen"/>
    <s v="Inconclusive"/>
    <x v="2"/>
  </r>
  <r>
    <s v="Sarah Gutierrez"/>
    <n v="71"/>
    <x v="1"/>
    <x v="7"/>
    <x v="5"/>
    <x v="35"/>
    <n v="12"/>
    <x v="5"/>
    <n v="2"/>
    <s v="Weekday"/>
    <s v="Mid"/>
    <s v="Richard Dennis"/>
    <s v="Mejia, Vasquez and Clark"/>
    <x v="1"/>
    <n v="30660.53616"/>
    <n v="492"/>
    <x v="2"/>
    <d v="2019-12-10T00:00:00"/>
    <n v="2"/>
    <s v="Penicillin"/>
    <s v="Abnormal"/>
    <x v="0"/>
  </r>
  <r>
    <s v="Ashlee Black"/>
    <n v="63"/>
    <x v="0"/>
    <x v="6"/>
    <x v="4"/>
    <x v="915"/>
    <n v="23"/>
    <x v="1"/>
    <n v="6"/>
    <s v="Weekend"/>
    <s v="Mid"/>
    <s v="Steven Salas"/>
    <s v="Hardin-Vega"/>
    <x v="3"/>
    <n v="12032.900030000001"/>
    <n v="369"/>
    <x v="2"/>
    <d v="2022-08-17T00:00:00"/>
    <n v="3"/>
    <s v="Ibuprofen"/>
    <s v="Abnormal"/>
    <x v="1"/>
  </r>
  <r>
    <s v="Michael Williams"/>
    <n v="81"/>
    <x v="1"/>
    <x v="1"/>
    <x v="5"/>
    <x v="613"/>
    <n v="30"/>
    <x v="3"/>
    <n v="5"/>
    <s v="Weekday"/>
    <s v="End"/>
    <s v="Ashley Rivas"/>
    <s v="Gross, Baker and Lowery"/>
    <x v="4"/>
    <n v="11996.74735"/>
    <n v="469"/>
    <x v="0"/>
    <d v="2018-12-02T00:00:00"/>
    <n v="7"/>
    <s v="Paracetamol"/>
    <s v="Inconclusive"/>
    <x v="0"/>
  </r>
  <r>
    <s v="Michael Lewis"/>
    <n v="70"/>
    <x v="0"/>
    <x v="7"/>
    <x v="5"/>
    <x v="702"/>
    <n v="14"/>
    <x v="0"/>
    <n v="4"/>
    <s v="Weekday"/>
    <s v="Mid"/>
    <s v="Luke Gardner"/>
    <s v="Martin, Day and Tran"/>
    <x v="4"/>
    <n v="16050.60951"/>
    <n v="148"/>
    <x v="1"/>
    <d v="2023-10-05T00:00:00"/>
    <n v="4"/>
    <s v="Lipitor"/>
    <s v="Inconclusive"/>
    <x v="0"/>
  </r>
  <r>
    <s v="Sheryl Hudson"/>
    <n v="75"/>
    <x v="0"/>
    <x v="0"/>
    <x v="5"/>
    <x v="1038"/>
    <n v="14"/>
    <x v="5"/>
    <n v="2"/>
    <s v="Weekday"/>
    <s v="Mid"/>
    <s v="John Williams"/>
    <s v="Rodriguez, Taylor and Ruiz"/>
    <x v="0"/>
    <n v="57015.900860000002"/>
    <n v="333"/>
    <x v="0"/>
    <d v="2020-07-31T00:00:00"/>
    <n v="5"/>
    <s v="Ibuprofen"/>
    <s v="Abnormal"/>
    <x v="0"/>
  </r>
  <r>
    <s v="Rebecca Ryan"/>
    <n v="44"/>
    <x v="0"/>
    <x v="1"/>
    <x v="4"/>
    <x v="1694"/>
    <n v="13"/>
    <x v="3"/>
    <n v="5"/>
    <s v="Weekday"/>
    <s v="Mid"/>
    <s v="Yvonne Stafford"/>
    <s v="Mueller, Lee and Martinez"/>
    <x v="2"/>
    <n v="14064.287249999999"/>
    <n v="391"/>
    <x v="1"/>
    <d v="2023-01-14T00:00:00"/>
    <n v="6"/>
    <s v="Aspirin"/>
    <s v="Inconclusive"/>
    <x v="1"/>
  </r>
  <r>
    <s v="Timothy Ford"/>
    <n v="26"/>
    <x v="1"/>
    <x v="2"/>
    <x v="1"/>
    <x v="420"/>
    <n v="16"/>
    <x v="4"/>
    <n v="1"/>
    <s v="Weekday"/>
    <s v="Mid"/>
    <s v="Richard Ross"/>
    <s v="Lynch-Martin"/>
    <x v="2"/>
    <n v="6304.2409989999996"/>
    <n v="179"/>
    <x v="1"/>
    <d v="2023-11-05T00:00:00"/>
    <n v="7"/>
    <s v="Ibuprofen"/>
    <s v="Normal"/>
    <x v="1"/>
  </r>
  <r>
    <s v="Keith Carroll"/>
    <n v="48"/>
    <x v="1"/>
    <x v="2"/>
    <x v="0"/>
    <x v="950"/>
    <n v="12"/>
    <x v="6"/>
    <n v="7"/>
    <s v="Weekend"/>
    <s v="Mid"/>
    <s v="Edward Reyes"/>
    <s v="Moran LLC"/>
    <x v="0"/>
    <n v="48461.100149999998"/>
    <n v="242"/>
    <x v="2"/>
    <d v="2023-03-23T00:00:00"/>
    <n v="4"/>
    <s v="Lipitor"/>
    <s v="Inconclusive"/>
    <x v="1"/>
  </r>
  <r>
    <s v="Robert Morris"/>
    <n v="47"/>
    <x v="0"/>
    <x v="4"/>
    <x v="1"/>
    <x v="1100"/>
    <n v="13"/>
    <x v="5"/>
    <n v="2"/>
    <s v="Weekday"/>
    <s v="Mid"/>
    <s v="Andrew Adams"/>
    <s v="Church Group"/>
    <x v="2"/>
    <n v="3840.371928"/>
    <n v="491"/>
    <x v="1"/>
    <d v="2019-08-16T00:00:00"/>
    <n v="5"/>
    <s v="Ibuprofen"/>
    <s v="Inconclusive"/>
    <x v="1"/>
  </r>
  <r>
    <s v="Diana Valenzuela"/>
    <n v="74"/>
    <x v="1"/>
    <x v="6"/>
    <x v="5"/>
    <x v="48"/>
    <n v="18"/>
    <x v="0"/>
    <n v="4"/>
    <s v="Weekday"/>
    <s v="Mid"/>
    <s v="Patrick Carter"/>
    <s v="Howard, Rogers and Montes"/>
    <x v="2"/>
    <n v="24219.70594"/>
    <n v="465"/>
    <x v="2"/>
    <d v="2021-02-24T00:00:00"/>
    <n v="3"/>
    <s v="Ibuprofen"/>
    <s v="Normal"/>
    <x v="0"/>
  </r>
  <r>
    <s v="Christopher Potter"/>
    <n v="23"/>
    <x v="0"/>
    <x v="3"/>
    <x v="3"/>
    <x v="1582"/>
    <n v="26"/>
    <x v="3"/>
    <n v="5"/>
    <s v="Weekday"/>
    <s v="Mid"/>
    <s v="Rebekah Jackson"/>
    <s v="Ross-Lewis"/>
    <x v="4"/>
    <n v="37877.192089999997"/>
    <n v="490"/>
    <x v="0"/>
    <d v="2023-06-04T00:00:00"/>
    <n v="7"/>
    <s v="Lipitor"/>
    <s v="Abnormal"/>
    <x v="2"/>
  </r>
  <r>
    <s v="Denise Jimenez"/>
    <n v="35"/>
    <x v="0"/>
    <x v="2"/>
    <x v="1"/>
    <x v="984"/>
    <n v="15"/>
    <x v="2"/>
    <n v="3"/>
    <s v="Weekday"/>
    <s v="Mid"/>
    <s v="John Potts"/>
    <s v="Jones, Vega and Collins"/>
    <x v="4"/>
    <n v="18907.313160000002"/>
    <n v="110"/>
    <x v="1"/>
    <d v="2021-10-14T00:00:00"/>
    <n v="4"/>
    <s v="Penicillin"/>
    <s v="Inconclusive"/>
    <x v="1"/>
  </r>
  <r>
    <s v="Michael Martin"/>
    <n v="21"/>
    <x v="1"/>
    <x v="4"/>
    <x v="0"/>
    <x v="58"/>
    <n v="19"/>
    <x v="6"/>
    <n v="7"/>
    <s v="Weekend"/>
    <s v="Mid"/>
    <s v="Eric Cantrell"/>
    <s v="Schmidt-Wilson"/>
    <x v="1"/>
    <n v="39304.552250000001"/>
    <n v="363"/>
    <x v="1"/>
    <d v="2020-01-26T00:00:00"/>
    <n v="7"/>
    <s v="Paracetamol"/>
    <s v="Inconclusive"/>
    <x v="2"/>
  </r>
  <r>
    <s v="Derek Nichols"/>
    <n v="47"/>
    <x v="0"/>
    <x v="3"/>
    <x v="2"/>
    <x v="518"/>
    <n v="25"/>
    <x v="3"/>
    <n v="5"/>
    <s v="Weekday"/>
    <s v="Mid"/>
    <s v="Savannah Parker"/>
    <s v="Rogers-Jackson"/>
    <x v="4"/>
    <n v="20332.510399999999"/>
    <n v="231"/>
    <x v="2"/>
    <d v="2020-10-11T00:00:00"/>
    <n v="7"/>
    <s v="Paracetamol"/>
    <s v="Normal"/>
    <x v="1"/>
  </r>
  <r>
    <s v="Jason French"/>
    <n v="53"/>
    <x v="0"/>
    <x v="2"/>
    <x v="5"/>
    <x v="1664"/>
    <n v="5"/>
    <x v="4"/>
    <n v="1"/>
    <s v="Weekday"/>
    <s v="Mid"/>
    <s v="Thomas Russell"/>
    <s v="Parsons-Washington"/>
    <x v="0"/>
    <n v="44864.780830000003"/>
    <n v="393"/>
    <x v="0"/>
    <d v="2022-12-11T00:00:00"/>
    <n v="7"/>
    <s v="Paracetamol"/>
    <s v="Abnormal"/>
    <x v="1"/>
  </r>
  <r>
    <s v="Joseph Lopez"/>
    <n v="52"/>
    <x v="0"/>
    <x v="0"/>
    <x v="5"/>
    <x v="878"/>
    <n v="23"/>
    <x v="5"/>
    <n v="2"/>
    <s v="Weekday"/>
    <s v="Mid"/>
    <s v="Gary Cunningham"/>
    <s v="Barnes-Cervantes"/>
    <x v="3"/>
    <n v="60571.511380000004"/>
    <n v="410"/>
    <x v="0"/>
    <d v="2023-05-24T00:00:00"/>
    <n v="3"/>
    <s v="Lipitor"/>
    <s v="Inconclusive"/>
    <x v="1"/>
  </r>
  <r>
    <s v="Sherry Dennis"/>
    <n v="35"/>
    <x v="0"/>
    <x v="7"/>
    <x v="4"/>
    <x v="363"/>
    <n v="27"/>
    <x v="2"/>
    <n v="3"/>
    <s v="Weekday"/>
    <s v="End"/>
    <s v="Daniel Moses"/>
    <s v="Hayden Group"/>
    <x v="1"/>
    <n v="2132.8950340000001"/>
    <n v="421"/>
    <x v="1"/>
    <d v="2022-04-30T00:00:00"/>
    <n v="6"/>
    <s v="Paracetamol"/>
    <s v="Inconclusive"/>
    <x v="1"/>
  </r>
  <r>
    <s v="David Dunlap"/>
    <n v="68"/>
    <x v="1"/>
    <x v="7"/>
    <x v="5"/>
    <x v="1349"/>
    <n v="11"/>
    <x v="0"/>
    <n v="4"/>
    <s v="Weekday"/>
    <s v="Mid"/>
    <s v="Carolyn Wilcox"/>
    <s v="Weeks, Hernandez and Munoz"/>
    <x v="0"/>
    <n v="28953.380249999998"/>
    <n v="246"/>
    <x v="1"/>
    <d v="2021-02-12T00:00:00"/>
    <n v="5"/>
    <s v="Penicillin"/>
    <s v="Normal"/>
    <x v="0"/>
  </r>
  <r>
    <s v="Nicole Carter"/>
    <n v="26"/>
    <x v="0"/>
    <x v="5"/>
    <x v="1"/>
    <x v="188"/>
    <n v="30"/>
    <x v="2"/>
    <n v="3"/>
    <s v="Weekday"/>
    <s v="End"/>
    <s v="Andrea Clark"/>
    <s v="Hill-Zimmerman"/>
    <x v="4"/>
    <n v="1379.3995070000001"/>
    <n v="120"/>
    <x v="2"/>
    <d v="2019-11-09T00:00:00"/>
    <n v="6"/>
    <s v="Penicillin"/>
    <s v="Normal"/>
    <x v="1"/>
  </r>
  <r>
    <s v="Andrea Smith"/>
    <n v="44"/>
    <x v="0"/>
    <x v="3"/>
    <x v="2"/>
    <x v="249"/>
    <n v="23"/>
    <x v="4"/>
    <n v="1"/>
    <s v="Weekday"/>
    <s v="Mid"/>
    <s v="Tommy Murray"/>
    <s v="Sims Group"/>
    <x v="0"/>
    <n v="2972.4964770000001"/>
    <n v="314"/>
    <x v="2"/>
    <d v="2022-06-04T00:00:00"/>
    <n v="6"/>
    <s v="Ibuprofen"/>
    <s v="Abnormal"/>
    <x v="1"/>
  </r>
  <r>
    <s v="Emily Moon"/>
    <n v="40"/>
    <x v="0"/>
    <x v="6"/>
    <x v="0"/>
    <x v="1544"/>
    <n v="8"/>
    <x v="0"/>
    <n v="4"/>
    <s v="Weekday"/>
    <s v="Mid"/>
    <s v="Amy Daniels PhD"/>
    <s v="Barber, Franklin and Hale"/>
    <x v="2"/>
    <n v="21105.017980000001"/>
    <n v="118"/>
    <x v="2"/>
    <d v="2021-07-10T00:00:00"/>
    <n v="6"/>
    <s v="Paracetamol"/>
    <s v="Abnormal"/>
    <x v="1"/>
  </r>
  <r>
    <s v="Victoria Mendoza"/>
    <n v="70"/>
    <x v="1"/>
    <x v="4"/>
    <x v="4"/>
    <x v="337"/>
    <n v="30"/>
    <x v="1"/>
    <n v="6"/>
    <s v="Weekend"/>
    <s v="End"/>
    <s v="Mr. Scott Krueger MD"/>
    <s v="Wright-Reed"/>
    <x v="3"/>
    <n v="6796.002007"/>
    <n v="172"/>
    <x v="2"/>
    <d v="2020-05-31T00:00:00"/>
    <n v="7"/>
    <s v="Penicillin"/>
    <s v="Abnormal"/>
    <x v="0"/>
  </r>
  <r>
    <s v="David Sawyer"/>
    <n v="37"/>
    <x v="0"/>
    <x v="7"/>
    <x v="4"/>
    <x v="594"/>
    <n v="16"/>
    <x v="2"/>
    <n v="3"/>
    <s v="Weekday"/>
    <s v="Mid"/>
    <s v="Patricia Quinn"/>
    <s v="Rodriguez PLC"/>
    <x v="1"/>
    <n v="11299.43432"/>
    <n v="480"/>
    <x v="1"/>
    <d v="2021-01-09T00:00:00"/>
    <n v="6"/>
    <s v="Lipitor"/>
    <s v="Normal"/>
    <x v="1"/>
  </r>
  <r>
    <s v="Jackson Johnson"/>
    <n v="51"/>
    <x v="0"/>
    <x v="0"/>
    <x v="1"/>
    <x v="107"/>
    <n v="25"/>
    <x v="0"/>
    <n v="4"/>
    <s v="Weekday"/>
    <s v="Mid"/>
    <s v="Justin Hammond"/>
    <s v="Church-Hill"/>
    <x v="1"/>
    <n v="35762.922209999997"/>
    <n v="227"/>
    <x v="2"/>
    <d v="2023-06-12T00:00:00"/>
    <n v="1"/>
    <s v="Ibuprofen"/>
    <s v="Inconclusive"/>
    <x v="1"/>
  </r>
  <r>
    <s v="Derek Coleman"/>
    <n v="82"/>
    <x v="1"/>
    <x v="4"/>
    <x v="0"/>
    <x v="988"/>
    <n v="31"/>
    <x v="1"/>
    <n v="6"/>
    <s v="Weekend"/>
    <s v="End"/>
    <s v="Michael Randall"/>
    <s v="Burton-Stephenson"/>
    <x v="4"/>
    <n v="35263.521820000002"/>
    <n v="404"/>
    <x v="2"/>
    <d v="2019-09-14T00:00:00"/>
    <n v="6"/>
    <s v="Penicillin"/>
    <s v="Abnormal"/>
    <x v="0"/>
  </r>
  <r>
    <s v="Anna Wallace"/>
    <n v="24"/>
    <x v="1"/>
    <x v="5"/>
    <x v="1"/>
    <x v="76"/>
    <n v="27"/>
    <x v="1"/>
    <n v="6"/>
    <s v="Weekend"/>
    <s v="End"/>
    <s v="Andrew Roth"/>
    <s v="Johnson PLC"/>
    <x v="3"/>
    <n v="19393.602719999999"/>
    <n v="246"/>
    <x v="1"/>
    <d v="2019-08-14T00:00:00"/>
    <n v="3"/>
    <s v="Penicillin"/>
    <s v="Abnormal"/>
    <x v="2"/>
  </r>
  <r>
    <s v="Tammy Cox"/>
    <n v="42"/>
    <x v="0"/>
    <x v="6"/>
    <x v="3"/>
    <x v="1145"/>
    <n v="3"/>
    <x v="2"/>
    <n v="3"/>
    <s v="Weekday"/>
    <s v="Start"/>
    <s v="Debra Yu"/>
    <s v="Martinez PLC"/>
    <x v="2"/>
    <n v="14327.311019999999"/>
    <n v="128"/>
    <x v="0"/>
    <d v="2020-06-20T00:00:00"/>
    <n v="6"/>
    <s v="Penicillin"/>
    <s v="Inconclusive"/>
    <x v="1"/>
  </r>
  <r>
    <s v="Jason Cooper"/>
    <n v="75"/>
    <x v="1"/>
    <x v="2"/>
    <x v="0"/>
    <x v="1318"/>
    <n v="19"/>
    <x v="1"/>
    <n v="6"/>
    <s v="Weekend"/>
    <s v="Mid"/>
    <s v="Aaron Martinez"/>
    <s v="Davis LLC"/>
    <x v="1"/>
    <n v="32134.39039"/>
    <n v="237"/>
    <x v="1"/>
    <d v="2022-12-13T00:00:00"/>
    <n v="2"/>
    <s v="Penicillin"/>
    <s v="Inconclusive"/>
    <x v="0"/>
  </r>
  <r>
    <s v="Joel Brown"/>
    <n v="27"/>
    <x v="0"/>
    <x v="7"/>
    <x v="2"/>
    <x v="1674"/>
    <n v="7"/>
    <x v="3"/>
    <n v="5"/>
    <s v="Weekday"/>
    <s v="Mid"/>
    <s v="Brandon Fisher"/>
    <s v="Roberts-Mosley"/>
    <x v="4"/>
    <n v="6651.0311350000002"/>
    <n v="488"/>
    <x v="0"/>
    <d v="2022-10-12T00:00:00"/>
    <n v="3"/>
    <s v="Paracetamol"/>
    <s v="Inconclusive"/>
    <x v="1"/>
  </r>
  <r>
    <s v="Leslie Harvey"/>
    <n v="64"/>
    <x v="1"/>
    <x v="0"/>
    <x v="4"/>
    <x v="306"/>
    <n v="29"/>
    <x v="1"/>
    <n v="6"/>
    <s v="Weekend"/>
    <s v="End"/>
    <s v="Jennifer Jordan"/>
    <s v="Payne, Fitzgerald and Dixon"/>
    <x v="1"/>
    <n v="32471.002530000002"/>
    <n v="365"/>
    <x v="1"/>
    <d v="2022-11-26T00:00:00"/>
    <n v="6"/>
    <s v="Aspirin"/>
    <s v="Inconclusive"/>
    <x v="1"/>
  </r>
  <r>
    <s v="Sue Gray"/>
    <n v="34"/>
    <x v="0"/>
    <x v="5"/>
    <x v="1"/>
    <x v="196"/>
    <n v="29"/>
    <x v="4"/>
    <n v="1"/>
    <s v="Weekday"/>
    <s v="End"/>
    <s v="Amy Torres"/>
    <s v="Rodriguez-Jordan"/>
    <x v="4"/>
    <n v="44203.338250000001"/>
    <n v="404"/>
    <x v="0"/>
    <d v="2021-04-03T00:00:00"/>
    <n v="6"/>
    <s v="Aspirin"/>
    <s v="Inconclusive"/>
    <x v="1"/>
  </r>
  <r>
    <s v="Ethan Cooper"/>
    <n v="75"/>
    <x v="0"/>
    <x v="1"/>
    <x v="2"/>
    <x v="1066"/>
    <n v="9"/>
    <x v="6"/>
    <n v="7"/>
    <s v="Weekend"/>
    <s v="Mid"/>
    <s v="Nicole Norton"/>
    <s v="Webster Group"/>
    <x v="4"/>
    <n v="19501.832040000001"/>
    <n v="247"/>
    <x v="0"/>
    <d v="2018-12-29T00:00:00"/>
    <n v="6"/>
    <s v="Paracetamol"/>
    <s v="Normal"/>
    <x v="0"/>
  </r>
  <r>
    <s v="Carla Chavez"/>
    <n v="25"/>
    <x v="0"/>
    <x v="4"/>
    <x v="4"/>
    <x v="1135"/>
    <n v="27"/>
    <x v="4"/>
    <n v="1"/>
    <s v="Weekday"/>
    <s v="End"/>
    <s v="Teresa Patterson"/>
    <s v="Underwood, Moses and Clark"/>
    <x v="2"/>
    <n v="8447.3143280000004"/>
    <n v="334"/>
    <x v="2"/>
    <d v="2020-02-16T00:00:00"/>
    <n v="7"/>
    <s v="Penicillin"/>
    <s v="Normal"/>
    <x v="1"/>
  </r>
  <r>
    <s v="Thomas Colon"/>
    <n v="52"/>
    <x v="1"/>
    <x v="5"/>
    <x v="2"/>
    <x v="34"/>
    <n v="10"/>
    <x v="5"/>
    <n v="2"/>
    <s v="Weekday"/>
    <s v="Mid"/>
    <s v="Spencer Lewis"/>
    <s v="Trujillo-Reyes"/>
    <x v="4"/>
    <n v="7826.5933290000003"/>
    <n v="233"/>
    <x v="1"/>
    <d v="2019-12-12T00:00:00"/>
    <n v="4"/>
    <s v="Lipitor"/>
    <s v="Normal"/>
    <x v="1"/>
  </r>
  <r>
    <s v="Ellen Clark"/>
    <n v="21"/>
    <x v="1"/>
    <x v="0"/>
    <x v="1"/>
    <x v="65"/>
    <n v="23"/>
    <x v="2"/>
    <n v="3"/>
    <s v="Weekday"/>
    <s v="Mid"/>
    <s v="Derek Bonilla"/>
    <s v="Conley, Williams and Hernandez"/>
    <x v="1"/>
    <n v="30477.27433"/>
    <n v="469"/>
    <x v="0"/>
    <d v="2022-12-10T00:00:00"/>
    <n v="6"/>
    <s v="Aspirin"/>
    <s v="Abnormal"/>
    <x v="2"/>
  </r>
  <r>
    <s v="Jessica Weaver"/>
    <n v="19"/>
    <x v="1"/>
    <x v="6"/>
    <x v="2"/>
    <x v="1"/>
    <n v="10"/>
    <x v="1"/>
    <n v="6"/>
    <s v="Weekend"/>
    <s v="Mid"/>
    <s v="Jennifer Potts"/>
    <s v="Mitchell-Bates"/>
    <x v="2"/>
    <n v="14316.82576"/>
    <n v="398"/>
    <x v="1"/>
    <d v="2023-06-20T00:00:00"/>
    <n v="2"/>
    <s v="Ibuprofen"/>
    <s v="Abnormal"/>
    <x v="2"/>
  </r>
  <r>
    <s v="Eric Jones"/>
    <n v="85"/>
    <x v="0"/>
    <x v="4"/>
    <x v="5"/>
    <x v="1321"/>
    <n v="4"/>
    <x v="3"/>
    <n v="5"/>
    <s v="Weekday"/>
    <s v="Start"/>
    <s v="Sarah Turner"/>
    <s v="Wu-Anderson"/>
    <x v="2"/>
    <n v="30586.926350000002"/>
    <n v="314"/>
    <x v="0"/>
    <d v="2019-10-08T00:00:00"/>
    <n v="2"/>
    <s v="Lipitor"/>
    <s v="Inconclusive"/>
    <x v="0"/>
  </r>
  <r>
    <s v="Ashley Davis"/>
    <n v="69"/>
    <x v="1"/>
    <x v="1"/>
    <x v="1"/>
    <x v="844"/>
    <n v="30"/>
    <x v="4"/>
    <n v="1"/>
    <s v="Weekday"/>
    <s v="End"/>
    <s v="Christopher Hardin"/>
    <s v="Hoffman-Stafford"/>
    <x v="1"/>
    <n v="13130.92337"/>
    <n v="138"/>
    <x v="0"/>
    <d v="2020-04-02T00:00:00"/>
    <n v="4"/>
    <s v="Aspirin"/>
    <s v="Inconclusive"/>
    <x v="0"/>
  </r>
  <r>
    <s v="Dr. James Williams"/>
    <n v="61"/>
    <x v="0"/>
    <x v="5"/>
    <x v="0"/>
    <x v="880"/>
    <n v="22"/>
    <x v="0"/>
    <n v="4"/>
    <s v="Weekday"/>
    <s v="Mid"/>
    <s v="Loretta Porter"/>
    <s v="Evans-Hill"/>
    <x v="3"/>
    <n v="51220.65539"/>
    <n v="202"/>
    <x v="2"/>
    <d v="2021-05-22T00:00:00"/>
    <n v="6"/>
    <s v="Ibuprofen"/>
    <s v="Abnormal"/>
    <x v="1"/>
  </r>
  <r>
    <s v="Kara Sweeney"/>
    <n v="55"/>
    <x v="0"/>
    <x v="0"/>
    <x v="3"/>
    <x v="1361"/>
    <n v="24"/>
    <x v="0"/>
    <n v="4"/>
    <s v="Weekday"/>
    <s v="Mid"/>
    <s v="Stephen Tran"/>
    <s v="Fuller, Gomez and Evans"/>
    <x v="1"/>
    <n v="8472.8077389999999"/>
    <n v="139"/>
    <x v="0"/>
    <d v="2019-01-29T00:00:00"/>
    <n v="2"/>
    <s v="Aspirin"/>
    <s v="Normal"/>
    <x v="1"/>
  </r>
  <r>
    <s v="Jeffrey Lowe"/>
    <n v="77"/>
    <x v="0"/>
    <x v="4"/>
    <x v="2"/>
    <x v="122"/>
    <n v="16"/>
    <x v="0"/>
    <n v="4"/>
    <s v="Weekday"/>
    <s v="Mid"/>
    <s v="Carol Franco"/>
    <s v="Ford, Chang and Taylor"/>
    <x v="4"/>
    <n v="10859.230020000001"/>
    <n v="265"/>
    <x v="1"/>
    <d v="2020-08-04T00:00:00"/>
    <n v="2"/>
    <s v="Paracetamol"/>
    <s v="Inconclusive"/>
    <x v="0"/>
  </r>
  <r>
    <s v="Karen Wolfe"/>
    <n v="56"/>
    <x v="0"/>
    <x v="7"/>
    <x v="0"/>
    <x v="822"/>
    <n v="29"/>
    <x v="5"/>
    <n v="2"/>
    <s v="Weekday"/>
    <s v="End"/>
    <s v="Aaron Bruce"/>
    <s v="Mitchell, Padilla and Ellis"/>
    <x v="1"/>
    <n v="31919.27766"/>
    <n v="461"/>
    <x v="1"/>
    <d v="2019-02-26T00:00:00"/>
    <n v="2"/>
    <s v="Lipitor"/>
    <s v="Inconclusive"/>
    <x v="1"/>
  </r>
  <r>
    <s v="Julie James"/>
    <n v="70"/>
    <x v="0"/>
    <x v="0"/>
    <x v="3"/>
    <x v="1204"/>
    <n v="22"/>
    <x v="4"/>
    <n v="1"/>
    <s v="Weekday"/>
    <s v="Mid"/>
    <s v="Michael Lane"/>
    <s v="Sosa, Wilson and Johnson"/>
    <x v="2"/>
    <n v="6849.9263250000004"/>
    <n v="222"/>
    <x v="0"/>
    <d v="2019-05-11T00:00:00"/>
    <n v="6"/>
    <s v="Aspirin"/>
    <s v="Normal"/>
    <x v="0"/>
  </r>
  <r>
    <s v="Dr. Jillian Graves"/>
    <n v="53"/>
    <x v="0"/>
    <x v="6"/>
    <x v="3"/>
    <x v="370"/>
    <n v="16"/>
    <x v="1"/>
    <n v="6"/>
    <s v="Weekend"/>
    <s v="Mid"/>
    <s v="Trevor Brown"/>
    <s v="Thomas, Ross and Mclean"/>
    <x v="4"/>
    <n v="5347.4170789999998"/>
    <n v="118"/>
    <x v="0"/>
    <d v="2023-09-21T00:00:00"/>
    <n v="4"/>
    <s v="Ibuprofen"/>
    <s v="Normal"/>
    <x v="1"/>
  </r>
  <r>
    <s v="Steven Byrd"/>
    <n v="28"/>
    <x v="0"/>
    <x v="4"/>
    <x v="1"/>
    <x v="260"/>
    <n v="13"/>
    <x v="2"/>
    <n v="3"/>
    <s v="Weekday"/>
    <s v="Mid"/>
    <s v="Melanie Barnes"/>
    <s v="Hodges-Estes"/>
    <x v="4"/>
    <n v="16884.732530000001"/>
    <n v="249"/>
    <x v="1"/>
    <d v="2019-03-04T00:00:00"/>
    <n v="1"/>
    <s v="Penicillin"/>
    <s v="Inconclusive"/>
    <x v="1"/>
  </r>
  <r>
    <s v="Kenneth Vaughn"/>
    <n v="76"/>
    <x v="1"/>
    <x v="2"/>
    <x v="0"/>
    <x v="1719"/>
    <n v="8"/>
    <x v="2"/>
    <n v="3"/>
    <s v="Weekday"/>
    <s v="Mid"/>
    <s v="Justin Mueller"/>
    <s v="Valdez, Davis and Bailey"/>
    <x v="3"/>
    <n v="19025.710500000001"/>
    <n v="217"/>
    <x v="2"/>
    <d v="2019-06-04T00:00:00"/>
    <n v="2"/>
    <s v="Ibuprofen"/>
    <s v="Inconclusive"/>
    <x v="0"/>
  </r>
  <r>
    <s v="Amanda Miller"/>
    <n v="69"/>
    <x v="0"/>
    <x v="6"/>
    <x v="2"/>
    <x v="1354"/>
    <n v="25"/>
    <x v="0"/>
    <n v="4"/>
    <s v="Weekday"/>
    <s v="Mid"/>
    <s v="Brooke Bridges"/>
    <s v="Perez Ltd"/>
    <x v="3"/>
    <n v="14474.50265"/>
    <n v="472"/>
    <x v="1"/>
    <d v="2019-08-24T00:00:00"/>
    <n v="6"/>
    <s v="Lipitor"/>
    <s v="Abnormal"/>
    <x v="0"/>
  </r>
  <r>
    <s v="Bradley Ruiz"/>
    <n v="44"/>
    <x v="0"/>
    <x v="2"/>
    <x v="4"/>
    <x v="1104"/>
    <n v="10"/>
    <x v="0"/>
    <n v="4"/>
    <s v="Weekday"/>
    <s v="Mid"/>
    <s v="Randy Rodriguez"/>
    <s v="Woodward, Mccullough and Perez"/>
    <x v="1"/>
    <n v="26939.959439999999"/>
    <n v="412"/>
    <x v="1"/>
    <d v="2019-11-09T00:00:00"/>
    <n v="6"/>
    <s v="Paracetamol"/>
    <s v="Abnormal"/>
    <x v="1"/>
  </r>
  <r>
    <s v="Manuel Jones"/>
    <n v="21"/>
    <x v="1"/>
    <x v="0"/>
    <x v="0"/>
    <x v="231"/>
    <n v="16"/>
    <x v="0"/>
    <n v="4"/>
    <s v="Weekday"/>
    <s v="Mid"/>
    <s v="Vincent Mccormick"/>
    <s v="Walker-Baker"/>
    <x v="3"/>
    <n v="29276.485680000002"/>
    <n v="213"/>
    <x v="1"/>
    <d v="2023-03-22T00:00:00"/>
    <n v="3"/>
    <s v="Lipitor"/>
    <s v="Inconclusive"/>
    <x v="2"/>
  </r>
  <r>
    <s v="Robert Williams"/>
    <n v="39"/>
    <x v="1"/>
    <x v="1"/>
    <x v="0"/>
    <x v="488"/>
    <n v="13"/>
    <x v="5"/>
    <n v="2"/>
    <s v="Weekday"/>
    <s v="Mid"/>
    <s v="Lori Burns"/>
    <s v="Dodson, Black and Johnson"/>
    <x v="0"/>
    <n v="28514.38622"/>
    <n v="391"/>
    <x v="2"/>
    <d v="2020-10-29T00:00:00"/>
    <n v="4"/>
    <s v="Penicillin"/>
    <s v="Normal"/>
    <x v="1"/>
  </r>
  <r>
    <s v="Debra Anderson"/>
    <n v="26"/>
    <x v="0"/>
    <x v="5"/>
    <x v="5"/>
    <x v="974"/>
    <n v="10"/>
    <x v="2"/>
    <n v="3"/>
    <s v="Weekday"/>
    <s v="Mid"/>
    <s v="Amanda Long"/>
    <s v="Hess-Baker"/>
    <x v="1"/>
    <n v="2985.2060900000001"/>
    <n v="190"/>
    <x v="2"/>
    <d v="2021-03-28T00:00:00"/>
    <n v="7"/>
    <s v="Paracetamol"/>
    <s v="Abnormal"/>
    <x v="1"/>
  </r>
  <r>
    <s v="Sheri Jones"/>
    <n v="32"/>
    <x v="0"/>
    <x v="3"/>
    <x v="3"/>
    <x v="1140"/>
    <n v="25"/>
    <x v="2"/>
    <n v="3"/>
    <s v="Weekday"/>
    <s v="Mid"/>
    <s v="Hannah Velazquez"/>
    <s v="Myers-Best"/>
    <x v="1"/>
    <n v="23281.631689999998"/>
    <n v="292"/>
    <x v="0"/>
    <d v="2019-09-27T00:00:00"/>
    <n v="5"/>
    <s v="Lipitor"/>
    <s v="Inconclusive"/>
    <x v="1"/>
  </r>
  <r>
    <s v="Brooke Wilson"/>
    <n v="70"/>
    <x v="0"/>
    <x v="4"/>
    <x v="0"/>
    <x v="1334"/>
    <n v="16"/>
    <x v="5"/>
    <n v="2"/>
    <s v="Weekday"/>
    <s v="Mid"/>
    <s v="Darrell Fuentes"/>
    <s v="Adams, Coleman and Ross"/>
    <x v="1"/>
    <n v="3354.9326500000002"/>
    <n v="454"/>
    <x v="2"/>
    <d v="2022-09-14T00:00:00"/>
    <n v="3"/>
    <s v="Ibuprofen"/>
    <s v="Inconclusive"/>
    <x v="0"/>
  </r>
  <r>
    <s v="Isaiah Rodriguez"/>
    <n v="79"/>
    <x v="1"/>
    <x v="6"/>
    <x v="5"/>
    <x v="1110"/>
    <n v="2"/>
    <x v="5"/>
    <n v="2"/>
    <s v="Weekday"/>
    <s v="Start"/>
    <s v="Barbara Young"/>
    <s v="Sweeney Inc"/>
    <x v="4"/>
    <n v="36386.009469999997"/>
    <n v="195"/>
    <x v="0"/>
    <d v="2019-07-09T00:00:00"/>
    <n v="2"/>
    <s v="Paracetamol"/>
    <s v="Inconclusive"/>
    <x v="0"/>
  </r>
  <r>
    <s v="Lisa White"/>
    <n v="73"/>
    <x v="1"/>
    <x v="3"/>
    <x v="3"/>
    <x v="1779"/>
    <n v="27"/>
    <x v="5"/>
    <n v="2"/>
    <s v="Weekday"/>
    <s v="End"/>
    <s v="Regina Tucker"/>
    <s v="Paul-Davis"/>
    <x v="4"/>
    <n v="27188.156050000001"/>
    <n v="173"/>
    <x v="0"/>
    <d v="2023-06-27T00:00:00"/>
    <n v="2"/>
    <s v="Ibuprofen"/>
    <s v="Inconclusive"/>
    <x v="0"/>
  </r>
  <r>
    <s v="Stephanie Hensley"/>
    <n v="47"/>
    <x v="1"/>
    <x v="5"/>
    <x v="0"/>
    <x v="661"/>
    <n v="5"/>
    <x v="5"/>
    <n v="2"/>
    <s v="Weekday"/>
    <s v="Mid"/>
    <s v="Richard Valentine"/>
    <s v="Smith-Fletcher"/>
    <x v="2"/>
    <n v="25397.112730000001"/>
    <n v="209"/>
    <x v="2"/>
    <d v="2022-04-29T00:00:00"/>
    <n v="5"/>
    <s v="Penicillin"/>
    <s v="Normal"/>
    <x v="1"/>
  </r>
  <r>
    <s v="Katherine Brooks"/>
    <n v="61"/>
    <x v="0"/>
    <x v="1"/>
    <x v="2"/>
    <x v="183"/>
    <n v="24"/>
    <x v="0"/>
    <n v="4"/>
    <s v="Weekday"/>
    <s v="Mid"/>
    <s v="Brett Vasquez"/>
    <s v="Stokes PLC"/>
    <x v="0"/>
    <n v="8872.5744489999997"/>
    <n v="338"/>
    <x v="0"/>
    <d v="2022-03-05T00:00:00"/>
    <n v="6"/>
    <s v="Lipitor"/>
    <s v="Inconclusive"/>
    <x v="1"/>
  </r>
  <r>
    <s v="Christine Hurley"/>
    <n v="59"/>
    <x v="0"/>
    <x v="1"/>
    <x v="2"/>
    <x v="407"/>
    <n v="24"/>
    <x v="0"/>
    <n v="4"/>
    <s v="Weekday"/>
    <s v="Mid"/>
    <s v="Brian Garcia"/>
    <s v="Neal Ltd"/>
    <x v="3"/>
    <n v="15537.355380000001"/>
    <n v="412"/>
    <x v="0"/>
    <d v="2022-04-13T00:00:00"/>
    <n v="3"/>
    <s v="Penicillin"/>
    <s v="Normal"/>
    <x v="1"/>
  </r>
  <r>
    <s v="Vickie Flynn"/>
    <n v="35"/>
    <x v="1"/>
    <x v="0"/>
    <x v="3"/>
    <x v="357"/>
    <n v="14"/>
    <x v="6"/>
    <n v="7"/>
    <s v="Weekend"/>
    <s v="Mid"/>
    <s v="Judith Martinez"/>
    <s v="Brooks-Anderson"/>
    <x v="4"/>
    <n v="12068.29161"/>
    <n v="238"/>
    <x v="0"/>
    <d v="2021-02-20T00:00:00"/>
    <n v="6"/>
    <s v="Lipitor"/>
    <s v="Inconclusive"/>
    <x v="1"/>
  </r>
  <r>
    <s v="Erik Smith"/>
    <n v="43"/>
    <x v="1"/>
    <x v="0"/>
    <x v="2"/>
    <x v="1119"/>
    <n v="10"/>
    <x v="5"/>
    <n v="2"/>
    <s v="Weekday"/>
    <s v="Mid"/>
    <s v="Susan Bishop"/>
    <s v="Young, Tanner and Rodgers"/>
    <x v="1"/>
    <n v="7122.3278129999999"/>
    <n v="450"/>
    <x v="2"/>
    <d v="2019-10-07T00:00:00"/>
    <n v="1"/>
    <s v="Lipitor"/>
    <s v="Inconclusive"/>
    <x v="1"/>
  </r>
  <r>
    <s v="Diane Williams"/>
    <n v="70"/>
    <x v="0"/>
    <x v="2"/>
    <x v="3"/>
    <x v="1642"/>
    <n v="10"/>
    <x v="1"/>
    <n v="6"/>
    <s v="Weekend"/>
    <s v="Mid"/>
    <s v="Caitlyn Walker"/>
    <s v="Benitez-Smith"/>
    <x v="0"/>
    <n v="34234.242610000001"/>
    <n v="347"/>
    <x v="0"/>
    <d v="2022-12-31T00:00:00"/>
    <n v="6"/>
    <s v="Ibuprofen"/>
    <s v="Inconclusive"/>
    <x v="0"/>
  </r>
  <r>
    <s v="Gregory Webb"/>
    <n v="49"/>
    <x v="1"/>
    <x v="2"/>
    <x v="4"/>
    <x v="1206"/>
    <n v="21"/>
    <x v="1"/>
    <n v="6"/>
    <s v="Weekend"/>
    <s v="Mid"/>
    <s v="Kevin Wells"/>
    <s v="Gonzalez, Horton and Kelly"/>
    <x v="3"/>
    <n v="22000.341830000001"/>
    <n v="158"/>
    <x v="2"/>
    <d v="2020-11-22T00:00:00"/>
    <n v="7"/>
    <s v="Lipitor"/>
    <s v="Normal"/>
    <x v="1"/>
  </r>
  <r>
    <s v="Kayla Hill"/>
    <n v="27"/>
    <x v="1"/>
    <x v="5"/>
    <x v="2"/>
    <x v="1158"/>
    <n v="1"/>
    <x v="4"/>
    <n v="1"/>
    <s v="Weekday"/>
    <s v="Start"/>
    <s v="Chris Mcgee"/>
    <s v="Lopez-Johnson"/>
    <x v="4"/>
    <n v="10566.42663"/>
    <n v="405"/>
    <x v="2"/>
    <d v="2021-03-03T00:00:00"/>
    <n v="3"/>
    <s v="Aspirin"/>
    <s v="Normal"/>
    <x v="1"/>
  </r>
  <r>
    <s v="David Mack"/>
    <n v="65"/>
    <x v="0"/>
    <x v="3"/>
    <x v="5"/>
    <x v="1655"/>
    <n v="21"/>
    <x v="4"/>
    <n v="1"/>
    <s v="Weekday"/>
    <s v="Mid"/>
    <s v="Stephen Silva"/>
    <s v="King-Bradford"/>
    <x v="0"/>
    <n v="35568.387329999998"/>
    <n v="333"/>
    <x v="2"/>
    <d v="2021-01-05T00:00:00"/>
    <n v="2"/>
    <s v="Penicillin"/>
    <s v="Normal"/>
    <x v="0"/>
  </r>
  <r>
    <s v="Christopher Robertson"/>
    <n v="57"/>
    <x v="0"/>
    <x v="1"/>
    <x v="3"/>
    <x v="1208"/>
    <n v="25"/>
    <x v="6"/>
    <n v="7"/>
    <s v="Weekend"/>
    <s v="Mid"/>
    <s v="David Adkins"/>
    <s v="Wong Group"/>
    <x v="3"/>
    <n v="19528.332859999999"/>
    <n v="497"/>
    <x v="0"/>
    <d v="2021-08-03T00:00:00"/>
    <n v="2"/>
    <s v="Ibuprofen"/>
    <s v="Normal"/>
    <x v="1"/>
  </r>
  <r>
    <s v="Kimberly Cruz"/>
    <n v="33"/>
    <x v="1"/>
    <x v="2"/>
    <x v="0"/>
    <x v="1732"/>
    <n v="19"/>
    <x v="0"/>
    <n v="4"/>
    <s v="Weekday"/>
    <s v="Mid"/>
    <s v="Isaac Walker"/>
    <s v="Bass and Sons"/>
    <x v="2"/>
    <n v="13941.717860000001"/>
    <n v="389"/>
    <x v="2"/>
    <d v="2023-02-04T00:00:00"/>
    <n v="6"/>
    <s v="Aspirin"/>
    <s v="Normal"/>
    <x v="1"/>
  </r>
  <r>
    <s v="Joseph Shaffer"/>
    <n v="60"/>
    <x v="0"/>
    <x v="0"/>
    <x v="2"/>
    <x v="689"/>
    <n v="18"/>
    <x v="3"/>
    <n v="5"/>
    <s v="Weekday"/>
    <s v="Mid"/>
    <s v="Joanne Garrison"/>
    <s v="Hall, Carter and Spence"/>
    <x v="2"/>
    <n v="8089.3650690000004"/>
    <n v="339"/>
    <x v="0"/>
    <d v="2023-09-01T00:00:00"/>
    <n v="5"/>
    <s v="Penicillin"/>
    <s v="Normal"/>
    <x v="1"/>
  </r>
  <r>
    <s v="John Marshall"/>
    <n v="61"/>
    <x v="1"/>
    <x v="7"/>
    <x v="0"/>
    <x v="1730"/>
    <n v="18"/>
    <x v="0"/>
    <n v="4"/>
    <s v="Weekday"/>
    <s v="Mid"/>
    <s v="James Perez"/>
    <s v="Davis-Jones"/>
    <x v="1"/>
    <n v="42157.706339999997"/>
    <n v="417"/>
    <x v="1"/>
    <d v="2021-12-05T00:00:00"/>
    <n v="7"/>
    <s v="Lipitor"/>
    <s v="Inconclusive"/>
    <x v="1"/>
  </r>
  <r>
    <s v="Nicole Harris"/>
    <n v="65"/>
    <x v="1"/>
    <x v="1"/>
    <x v="5"/>
    <x v="1607"/>
    <n v="8"/>
    <x v="2"/>
    <n v="3"/>
    <s v="Weekday"/>
    <s v="Mid"/>
    <s v="Michelle Gonzalez"/>
    <s v="Thomas and Sons"/>
    <x v="1"/>
    <n v="50060.857880000003"/>
    <n v="428"/>
    <x v="1"/>
    <d v="2021-12-17T00:00:00"/>
    <n v="5"/>
    <s v="Ibuprofen"/>
    <s v="Inconclusive"/>
    <x v="0"/>
  </r>
  <r>
    <s v="Natasha Meyer"/>
    <n v="39"/>
    <x v="1"/>
    <x v="5"/>
    <x v="0"/>
    <x v="1381"/>
    <n v="31"/>
    <x v="4"/>
    <n v="1"/>
    <s v="Weekday"/>
    <s v="End"/>
    <s v="Sara Howard"/>
    <s v="Hodges, Stephens and Carlson"/>
    <x v="1"/>
    <n v="36019.820950000001"/>
    <n v="263"/>
    <x v="2"/>
    <d v="2023-08-04T00:00:00"/>
    <n v="5"/>
    <s v="Aspirin"/>
    <s v="Inconclusive"/>
    <x v="1"/>
  </r>
  <r>
    <s v="David Kelly"/>
    <n v="18"/>
    <x v="1"/>
    <x v="5"/>
    <x v="0"/>
    <x v="161"/>
    <n v="13"/>
    <x v="3"/>
    <n v="5"/>
    <s v="Weekday"/>
    <s v="Mid"/>
    <s v="Christopher Wright"/>
    <s v="Sloan, Cowan and Munoz"/>
    <x v="4"/>
    <n v="53740.746400000004"/>
    <n v="391"/>
    <x v="1"/>
    <d v="2020-03-16T00:00:00"/>
    <n v="1"/>
    <s v="Paracetamol"/>
    <s v="Normal"/>
    <x v="2"/>
  </r>
  <r>
    <s v="Shannon Riley"/>
    <n v="51"/>
    <x v="0"/>
    <x v="7"/>
    <x v="4"/>
    <x v="382"/>
    <n v="14"/>
    <x v="0"/>
    <n v="4"/>
    <s v="Weekday"/>
    <s v="Mid"/>
    <s v="Carrie Cooper"/>
    <s v="Lopez, Kaufman and Hoffman"/>
    <x v="2"/>
    <n v="30293.997329999998"/>
    <n v="227"/>
    <x v="1"/>
    <d v="2022-04-27T00:00:00"/>
    <n v="3"/>
    <s v="Lipitor"/>
    <s v="Normal"/>
    <x v="1"/>
  </r>
  <r>
    <s v="Eric Hall"/>
    <n v="48"/>
    <x v="0"/>
    <x v="4"/>
    <x v="0"/>
    <x v="590"/>
    <n v="7"/>
    <x v="6"/>
    <n v="7"/>
    <s v="Weekend"/>
    <s v="Mid"/>
    <s v="Kenneth Briggs"/>
    <s v="Walker, Wright and Pruitt"/>
    <x v="4"/>
    <n v="59733.205379999999"/>
    <n v="301"/>
    <x v="2"/>
    <d v="2019-08-01T00:00:00"/>
    <n v="4"/>
    <s v="Ibuprofen"/>
    <s v="Normal"/>
    <x v="1"/>
  </r>
  <r>
    <s v="Debra Henson"/>
    <n v="80"/>
    <x v="0"/>
    <x v="3"/>
    <x v="4"/>
    <x v="193"/>
    <n v="11"/>
    <x v="5"/>
    <n v="2"/>
    <s v="Weekday"/>
    <s v="Mid"/>
    <s v="Tasha Olsen"/>
    <s v="Taylor, Glenn and Mitchell"/>
    <x v="4"/>
    <n v="29046.891780000002"/>
    <n v="228"/>
    <x v="1"/>
    <d v="2023-07-22T00:00:00"/>
    <n v="6"/>
    <s v="Ibuprofen"/>
    <s v="Abnormal"/>
    <x v="0"/>
  </r>
  <r>
    <s v="Rachel Matthews"/>
    <n v="21"/>
    <x v="0"/>
    <x v="5"/>
    <x v="0"/>
    <x v="1743"/>
    <n v="2"/>
    <x v="6"/>
    <n v="7"/>
    <s v="Weekend"/>
    <s v="Start"/>
    <s v="Austin Hodge"/>
    <s v="Smith LLC"/>
    <x v="1"/>
    <n v="10803.79019"/>
    <n v="227"/>
    <x v="2"/>
    <d v="2022-01-18T00:00:00"/>
    <n v="2"/>
    <s v="Lipitor"/>
    <s v="Inconclusive"/>
    <x v="2"/>
  </r>
  <r>
    <s v="Richard Gould"/>
    <n v="48"/>
    <x v="0"/>
    <x v="6"/>
    <x v="1"/>
    <x v="366"/>
    <n v="12"/>
    <x v="5"/>
    <n v="2"/>
    <s v="Weekday"/>
    <s v="Mid"/>
    <s v="Kristen Pierce MD"/>
    <s v="Strickland Ltd"/>
    <x v="1"/>
    <n v="32196.30359"/>
    <n v="250"/>
    <x v="0"/>
    <d v="2023-09-20T00:00:00"/>
    <n v="3"/>
    <s v="Ibuprofen"/>
    <s v="Normal"/>
    <x v="1"/>
  </r>
  <r>
    <s v="Gilbert Gordon"/>
    <n v="77"/>
    <x v="0"/>
    <x v="4"/>
    <x v="2"/>
    <x v="1418"/>
    <n v="15"/>
    <x v="1"/>
    <n v="6"/>
    <s v="Weekend"/>
    <s v="Mid"/>
    <s v="Sandra Johnson"/>
    <s v="Ayala, Hernandez and Collins"/>
    <x v="1"/>
    <n v="10469.93116"/>
    <n v="222"/>
    <x v="1"/>
    <d v="2023-05-06T00:00:00"/>
    <n v="6"/>
    <s v="Penicillin"/>
    <s v="Abnormal"/>
    <x v="0"/>
  </r>
  <r>
    <s v="Christopher Robinson"/>
    <n v="38"/>
    <x v="0"/>
    <x v="1"/>
    <x v="0"/>
    <x v="589"/>
    <n v="15"/>
    <x v="4"/>
    <n v="1"/>
    <s v="Weekday"/>
    <s v="Mid"/>
    <s v="Tara Moore"/>
    <s v="Harrington PLC"/>
    <x v="3"/>
    <n v="51163.453419999998"/>
    <n v="185"/>
    <x v="2"/>
    <d v="2021-02-25T00:00:00"/>
    <n v="4"/>
    <s v="Lipitor"/>
    <s v="Inconclusive"/>
    <x v="1"/>
  </r>
  <r>
    <s v="Melanie Murphy"/>
    <n v="73"/>
    <x v="0"/>
    <x v="5"/>
    <x v="4"/>
    <x v="467"/>
    <n v="16"/>
    <x v="2"/>
    <n v="3"/>
    <s v="Weekday"/>
    <s v="Mid"/>
    <s v="Stephanie Harrell"/>
    <s v="Blair, York and Shelton"/>
    <x v="3"/>
    <n v="24202.571459999999"/>
    <n v="296"/>
    <x v="1"/>
    <d v="2019-10-30T00:00:00"/>
    <n v="3"/>
    <s v="Ibuprofen"/>
    <s v="Abnormal"/>
    <x v="0"/>
  </r>
  <r>
    <s v="Adrian Curry"/>
    <n v="66"/>
    <x v="1"/>
    <x v="0"/>
    <x v="5"/>
    <x v="1130"/>
    <n v="3"/>
    <x v="0"/>
    <n v="4"/>
    <s v="Weekday"/>
    <s v="Start"/>
    <s v="Jason Smith"/>
    <s v="Clark Group"/>
    <x v="4"/>
    <n v="32845.740010000001"/>
    <n v="270"/>
    <x v="2"/>
    <d v="2020-12-24T00:00:00"/>
    <n v="4"/>
    <s v="Lipitor"/>
    <s v="Inconclusive"/>
    <x v="0"/>
  </r>
  <r>
    <s v="Robert Hensley"/>
    <n v="77"/>
    <x v="0"/>
    <x v="5"/>
    <x v="2"/>
    <x v="883"/>
    <n v="2"/>
    <x v="5"/>
    <n v="2"/>
    <s v="Weekday"/>
    <s v="Start"/>
    <s v="Elizabeth Anderson"/>
    <s v="Graham, Vega and Brown"/>
    <x v="4"/>
    <n v="5177.6553409999997"/>
    <n v="424"/>
    <x v="0"/>
    <d v="2020-06-12T00:00:00"/>
    <n v="5"/>
    <s v="Ibuprofen"/>
    <s v="Normal"/>
    <x v="0"/>
  </r>
  <r>
    <s v="Eric Houston"/>
    <n v="56"/>
    <x v="1"/>
    <x v="7"/>
    <x v="5"/>
    <x v="366"/>
    <n v="12"/>
    <x v="5"/>
    <n v="2"/>
    <s v="Weekday"/>
    <s v="Mid"/>
    <s v="Brian Santos"/>
    <s v="Mckee, Lamb and Watson"/>
    <x v="1"/>
    <n v="18958.050340000002"/>
    <n v="123"/>
    <x v="1"/>
    <d v="2023-09-23T00:00:00"/>
    <n v="6"/>
    <s v="Penicillin"/>
    <s v="Normal"/>
    <x v="1"/>
  </r>
  <r>
    <s v="Jeremy Stein"/>
    <n v="78"/>
    <x v="1"/>
    <x v="1"/>
    <x v="3"/>
    <x v="114"/>
    <n v="13"/>
    <x v="3"/>
    <n v="5"/>
    <s v="Weekday"/>
    <s v="Mid"/>
    <s v="Daniel Lopez"/>
    <s v="Stein-Mcdowell"/>
    <x v="1"/>
    <n v="17435.18921"/>
    <n v="198"/>
    <x v="0"/>
    <d v="2019-10-05T00:00:00"/>
    <n v="6"/>
    <s v="Aspirin"/>
    <s v="Normal"/>
    <x v="0"/>
  </r>
  <r>
    <s v="Erik Macias"/>
    <n v="85"/>
    <x v="1"/>
    <x v="2"/>
    <x v="5"/>
    <x v="1296"/>
    <n v="20"/>
    <x v="2"/>
    <n v="3"/>
    <s v="Weekday"/>
    <s v="Mid"/>
    <s v="Cindy Hernandez"/>
    <s v="Blair LLC"/>
    <x v="3"/>
    <n v="37422.75056"/>
    <n v="147"/>
    <x v="0"/>
    <d v="2019-03-23T00:00:00"/>
    <n v="6"/>
    <s v="Aspirin"/>
    <s v="Inconclusive"/>
    <x v="0"/>
  </r>
  <r>
    <s v="Jason Kent"/>
    <n v="70"/>
    <x v="0"/>
    <x v="1"/>
    <x v="5"/>
    <x v="766"/>
    <n v="25"/>
    <x v="2"/>
    <n v="3"/>
    <s v="Weekday"/>
    <s v="Mid"/>
    <s v="Theresa Schmidt"/>
    <s v="Ellis, Howard and Harris"/>
    <x v="1"/>
    <n v="33097.129970000002"/>
    <n v="274"/>
    <x v="1"/>
    <d v="2023-02-07T00:00:00"/>
    <n v="2"/>
    <s v="Aspirin"/>
    <s v="Inconclusive"/>
    <x v="0"/>
  </r>
  <r>
    <s v="Kimberly Powell"/>
    <n v="26"/>
    <x v="1"/>
    <x v="4"/>
    <x v="0"/>
    <x v="1532"/>
    <n v="12"/>
    <x v="5"/>
    <n v="2"/>
    <s v="Weekday"/>
    <s v="Mid"/>
    <s v="Martin Odom"/>
    <s v="Simpson-Hicks"/>
    <x v="1"/>
    <n v="12532.235430000001"/>
    <n v="125"/>
    <x v="2"/>
    <d v="2019-04-10T00:00:00"/>
    <n v="3"/>
    <s v="Lipitor"/>
    <s v="Inconclusive"/>
    <x v="1"/>
  </r>
  <r>
    <s v="Alison Nguyen"/>
    <n v="47"/>
    <x v="1"/>
    <x v="2"/>
    <x v="3"/>
    <x v="1181"/>
    <n v="9"/>
    <x v="0"/>
    <n v="4"/>
    <s v="Weekday"/>
    <s v="Mid"/>
    <s v="Yolanda Wright"/>
    <s v="Welch-Hobbs"/>
    <x v="3"/>
    <n v="22147.545900000001"/>
    <n v="402"/>
    <x v="0"/>
    <d v="2020-07-11T00:00:00"/>
    <n v="6"/>
    <s v="Penicillin"/>
    <s v="Abnormal"/>
    <x v="1"/>
  </r>
  <r>
    <s v="Brooke Sutton"/>
    <n v="74"/>
    <x v="0"/>
    <x v="1"/>
    <x v="5"/>
    <x v="708"/>
    <n v="25"/>
    <x v="0"/>
    <n v="4"/>
    <s v="Weekday"/>
    <s v="Mid"/>
    <s v="Jose Welch"/>
    <s v="Ramirez and Sons"/>
    <x v="3"/>
    <n v="54499.819770000002"/>
    <n v="446"/>
    <x v="2"/>
    <d v="2021-03-30T00:00:00"/>
    <n v="2"/>
    <s v="Lipitor"/>
    <s v="Inconclusive"/>
    <x v="0"/>
  </r>
  <r>
    <s v="Matthew Salas"/>
    <n v="75"/>
    <x v="1"/>
    <x v="0"/>
    <x v="5"/>
    <x v="146"/>
    <n v="31"/>
    <x v="0"/>
    <n v="4"/>
    <s v="Weekday"/>
    <s v="End"/>
    <s v="Robert Obrien"/>
    <s v="Meyer-Ward"/>
    <x v="2"/>
    <n v="35388.279560000003"/>
    <n v="357"/>
    <x v="0"/>
    <d v="2022-04-05T00:00:00"/>
    <n v="2"/>
    <s v="Ibuprofen"/>
    <s v="Normal"/>
    <x v="0"/>
  </r>
  <r>
    <s v="Barbara Sanford"/>
    <n v="32"/>
    <x v="1"/>
    <x v="0"/>
    <x v="4"/>
    <x v="456"/>
    <n v="12"/>
    <x v="0"/>
    <n v="4"/>
    <s v="Weekday"/>
    <s v="Mid"/>
    <s v="Maria Mcdaniel"/>
    <s v="Wilson, Nguyen and Graham"/>
    <x v="4"/>
    <n v="30169.097020000001"/>
    <n v="258"/>
    <x v="1"/>
    <d v="2021-08-24T00:00:00"/>
    <n v="2"/>
    <s v="Penicillin"/>
    <s v="Abnormal"/>
    <x v="1"/>
  </r>
  <r>
    <s v="Jeremiah Young"/>
    <n v="31"/>
    <x v="0"/>
    <x v="3"/>
    <x v="3"/>
    <x v="1229"/>
    <n v="8"/>
    <x v="0"/>
    <n v="4"/>
    <s v="Weekday"/>
    <s v="Mid"/>
    <s v="Pamela Thompson DDS"/>
    <s v="Brown, Yang and Ortega"/>
    <x v="4"/>
    <n v="21284.067159999999"/>
    <n v="202"/>
    <x v="0"/>
    <d v="2021-04-27T00:00:00"/>
    <n v="2"/>
    <s v="Paracetamol"/>
    <s v="Abnormal"/>
    <x v="1"/>
  </r>
  <r>
    <s v="Patrick Russo"/>
    <n v="19"/>
    <x v="1"/>
    <x v="0"/>
    <x v="5"/>
    <x v="1455"/>
    <n v="27"/>
    <x v="6"/>
    <n v="7"/>
    <s v="Weekend"/>
    <s v="End"/>
    <s v="Christine Johnson"/>
    <s v="Oliver PLC"/>
    <x v="1"/>
    <n v="52309.35613"/>
    <n v="176"/>
    <x v="0"/>
    <d v="2021-01-12T00:00:00"/>
    <n v="2"/>
    <s v="Lipitor"/>
    <s v="Abnormal"/>
    <x v="2"/>
  </r>
  <r>
    <s v="Donald Watkins"/>
    <n v="36"/>
    <x v="1"/>
    <x v="5"/>
    <x v="0"/>
    <x v="231"/>
    <n v="16"/>
    <x v="0"/>
    <n v="4"/>
    <s v="Weekday"/>
    <s v="Mid"/>
    <s v="Joseph Herman"/>
    <s v="Hughes-Russell"/>
    <x v="3"/>
    <n v="13266.970740000001"/>
    <n v="313"/>
    <x v="2"/>
    <d v="2023-03-30T00:00:00"/>
    <n v="4"/>
    <s v="Aspirin"/>
    <s v="Normal"/>
    <x v="1"/>
  </r>
  <r>
    <s v="Wesley Jackson"/>
    <n v="74"/>
    <x v="1"/>
    <x v="3"/>
    <x v="3"/>
    <x v="542"/>
    <n v="10"/>
    <x v="6"/>
    <n v="7"/>
    <s v="Weekend"/>
    <s v="Mid"/>
    <s v="Mark Perez"/>
    <s v="Wright-Smith"/>
    <x v="4"/>
    <n v="3734.6282700000002"/>
    <n v="439"/>
    <x v="1"/>
    <d v="2021-11-06T00:00:00"/>
    <n v="6"/>
    <s v="Penicillin"/>
    <s v="Abnormal"/>
    <x v="0"/>
  </r>
  <r>
    <s v="Laura Burton"/>
    <n v="42"/>
    <x v="1"/>
    <x v="7"/>
    <x v="3"/>
    <x v="1133"/>
    <n v="11"/>
    <x v="6"/>
    <n v="7"/>
    <s v="Weekend"/>
    <s v="Mid"/>
    <s v="Cory Jacobson"/>
    <s v="Odom, Pierce and Hanson"/>
    <x v="4"/>
    <n v="10286.873250000001"/>
    <n v="276"/>
    <x v="0"/>
    <d v="2021-07-11T00:00:00"/>
    <n v="7"/>
    <s v="Paracetamol"/>
    <s v="Abnormal"/>
    <x v="1"/>
  </r>
  <r>
    <s v="Richard Flores"/>
    <n v="26"/>
    <x v="1"/>
    <x v="7"/>
    <x v="4"/>
    <x v="172"/>
    <n v="26"/>
    <x v="5"/>
    <n v="2"/>
    <s v="Weekday"/>
    <s v="Mid"/>
    <s v="Thomas Wells"/>
    <s v="Klein Group"/>
    <x v="4"/>
    <m/>
    <n v="124"/>
    <x v="2"/>
    <d v="2020-06-19T00:00:00"/>
    <n v="5"/>
    <s v="Aspirin"/>
    <s v="Inconclusive"/>
    <x v="1"/>
  </r>
  <r>
    <s v="Deanna Jones"/>
    <n v="39"/>
    <x v="1"/>
    <x v="3"/>
    <x v="1"/>
    <x v="168"/>
    <n v="12"/>
    <x v="0"/>
    <n v="4"/>
    <s v="Weekday"/>
    <s v="Mid"/>
    <s v="Kayla Parker"/>
    <s v="Michael Group"/>
    <x v="2"/>
    <n v="27146.32432"/>
    <n v="285"/>
    <x v="0"/>
    <d v="2020-12-05T00:00:00"/>
    <n v="6"/>
    <s v="Lipitor"/>
    <s v="Inconclusive"/>
    <x v="1"/>
  </r>
  <r>
    <s v="Laurie Bates"/>
    <n v="76"/>
    <x v="0"/>
    <x v="2"/>
    <x v="3"/>
    <x v="173"/>
    <n v="27"/>
    <x v="4"/>
    <n v="1"/>
    <s v="Weekday"/>
    <s v="End"/>
    <s v="Keith Wyatt"/>
    <s v="Delacruz, Smith and Gonzalez"/>
    <x v="2"/>
    <n v="13657.963320000001"/>
    <n v="256"/>
    <x v="0"/>
    <d v="2022-07-20T00:00:00"/>
    <n v="3"/>
    <s v="Aspirin"/>
    <s v="Normal"/>
    <x v="0"/>
  </r>
  <r>
    <s v="John Martinez"/>
    <n v="44"/>
    <x v="1"/>
    <x v="6"/>
    <x v="3"/>
    <x v="1128"/>
    <n v="22"/>
    <x v="5"/>
    <n v="2"/>
    <s v="Weekday"/>
    <s v="Mid"/>
    <s v="Taylor Watkins"/>
    <s v="Stevenson-Brown"/>
    <x v="0"/>
    <n v="4503.6862199999996"/>
    <n v="102"/>
    <x v="2"/>
    <d v="2021-06-27T00:00:00"/>
    <n v="7"/>
    <s v="Penicillin"/>
    <s v="Abnormal"/>
    <x v="1"/>
  </r>
  <r>
    <s v="Maria Salas MD"/>
    <n v="64"/>
    <x v="0"/>
    <x v="1"/>
    <x v="3"/>
    <x v="1301"/>
    <n v="22"/>
    <x v="0"/>
    <n v="4"/>
    <s v="Weekday"/>
    <s v="Mid"/>
    <s v="Connie Glover"/>
    <s v="Freeman, Dean and Reese"/>
    <x v="4"/>
    <n v="12727.99389"/>
    <n v="249"/>
    <x v="0"/>
    <d v="2023-01-01T00:00:00"/>
    <n v="7"/>
    <s v="Penicillin"/>
    <s v="Normal"/>
    <x v="1"/>
  </r>
  <r>
    <s v="Daniel Ramos"/>
    <n v="71"/>
    <x v="1"/>
    <x v="0"/>
    <x v="3"/>
    <x v="1423"/>
    <n v="19"/>
    <x v="2"/>
    <n v="3"/>
    <s v="Weekday"/>
    <s v="Mid"/>
    <s v="Betty Farmer"/>
    <s v="Barton, Lee and Hunt"/>
    <x v="1"/>
    <n v="13886.402830000001"/>
    <n v="122"/>
    <x v="1"/>
    <d v="2021-06-16T00:00:00"/>
    <n v="3"/>
    <s v="Lipitor"/>
    <s v="Inconclusive"/>
    <x v="0"/>
  </r>
  <r>
    <s v="Bryan Martin"/>
    <n v="21"/>
    <x v="0"/>
    <x v="7"/>
    <x v="2"/>
    <x v="1045"/>
    <n v="11"/>
    <x v="0"/>
    <n v="4"/>
    <s v="Weekday"/>
    <s v="Mid"/>
    <s v="Kelly Alexander"/>
    <s v="Madden Inc"/>
    <x v="2"/>
    <n v="8682.403268"/>
    <n v="242"/>
    <x v="0"/>
    <d v="2023-05-17T00:00:00"/>
    <n v="3"/>
    <s v="Lipitor"/>
    <s v="Normal"/>
    <x v="2"/>
  </r>
  <r>
    <s v="Richard Kelly"/>
    <n v="49"/>
    <x v="1"/>
    <x v="6"/>
    <x v="2"/>
    <x v="551"/>
    <n v="20"/>
    <x v="3"/>
    <n v="5"/>
    <s v="Weekday"/>
    <s v="Mid"/>
    <s v="Jessica Johnson"/>
    <s v="Gomez, Hunt and Pearson"/>
    <x v="2"/>
    <n v="24781.84953"/>
    <n v="408"/>
    <x v="1"/>
    <d v="2020-11-30T00:00:00"/>
    <n v="1"/>
    <s v="Paracetamol"/>
    <s v="Inconclusive"/>
    <x v="1"/>
  </r>
  <r>
    <s v="Anne Case"/>
    <n v="84"/>
    <x v="1"/>
    <x v="0"/>
    <x v="1"/>
    <x v="340"/>
    <n v="17"/>
    <x v="6"/>
    <n v="7"/>
    <s v="Weekend"/>
    <s v="Mid"/>
    <s v="Tammy Gonzalez"/>
    <s v="Long Group"/>
    <x v="2"/>
    <n v="39715.654179999998"/>
    <n v="262"/>
    <x v="1"/>
    <d v="2022-04-21T00:00:00"/>
    <n v="4"/>
    <s v="Penicillin"/>
    <s v="Inconclusive"/>
    <x v="0"/>
  </r>
  <r>
    <s v="Carolyn Allen"/>
    <n v="55"/>
    <x v="1"/>
    <x v="2"/>
    <x v="2"/>
    <x v="369"/>
    <n v="17"/>
    <x v="4"/>
    <n v="1"/>
    <s v="Weekday"/>
    <s v="Mid"/>
    <s v="Debra Hutchinson"/>
    <s v="Kirk-Roach"/>
    <x v="1"/>
    <n v="1506.1955499999999"/>
    <n v="402"/>
    <x v="0"/>
    <d v="2022-11-03T00:00:00"/>
    <n v="4"/>
    <s v="Aspirin"/>
    <s v="Abnormal"/>
    <x v="1"/>
  </r>
  <r>
    <s v="Shawn Zuniga"/>
    <n v="44"/>
    <x v="0"/>
    <x v="1"/>
    <x v="3"/>
    <x v="1698"/>
    <n v="27"/>
    <x v="2"/>
    <n v="3"/>
    <s v="Weekday"/>
    <s v="End"/>
    <s v="Joan Taylor"/>
    <s v="Brown, Chavez and Harris"/>
    <x v="0"/>
    <n v="8186.9172310000004"/>
    <n v="115"/>
    <x v="0"/>
    <d v="2023-09-27T00:00:00"/>
    <n v="3"/>
    <s v="Ibuprofen"/>
    <s v="Abnormal"/>
    <x v="1"/>
  </r>
  <r>
    <s v="Johnny Gillespie"/>
    <n v="52"/>
    <x v="0"/>
    <x v="0"/>
    <x v="4"/>
    <x v="887"/>
    <n v="31"/>
    <x v="0"/>
    <n v="4"/>
    <s v="Weekday"/>
    <s v="End"/>
    <s v="Kathryn Miller"/>
    <s v="Thornton-Hines"/>
    <x v="0"/>
    <n v="14308.754730000001"/>
    <n v="268"/>
    <x v="1"/>
    <d v="2019-03-01T00:00:00"/>
    <n v="5"/>
    <s v="Penicillin"/>
    <s v="Inconclusive"/>
    <x v="1"/>
  </r>
  <r>
    <s v="Dana Graves"/>
    <n v="27"/>
    <x v="1"/>
    <x v="5"/>
    <x v="2"/>
    <x v="260"/>
    <n v="13"/>
    <x v="2"/>
    <n v="3"/>
    <s v="Weekday"/>
    <s v="Mid"/>
    <s v="Janice Hernandez"/>
    <s v="Wong Ltd"/>
    <x v="2"/>
    <n v="24805.501380000002"/>
    <n v="240"/>
    <x v="0"/>
    <d v="2019-03-02T00:00:00"/>
    <n v="6"/>
    <s v="Lipitor"/>
    <s v="Inconclusive"/>
    <x v="1"/>
  </r>
  <r>
    <s v="Robert Wright"/>
    <n v="36"/>
    <x v="0"/>
    <x v="0"/>
    <x v="3"/>
    <x v="1168"/>
    <n v="17"/>
    <x v="3"/>
    <n v="5"/>
    <s v="Weekday"/>
    <s v="Mid"/>
    <s v="Samantha Gross"/>
    <s v="Walter Inc"/>
    <x v="3"/>
    <n v="26184.583569999999"/>
    <n v="115"/>
    <x v="2"/>
    <d v="2021-10-03T00:00:00"/>
    <n v="7"/>
    <s v="Ibuprofen"/>
    <s v="Normal"/>
    <x v="1"/>
  </r>
  <r>
    <s v="James Kelly III"/>
    <n v="28"/>
    <x v="0"/>
    <x v="0"/>
    <x v="4"/>
    <x v="584"/>
    <n v="11"/>
    <x v="1"/>
    <n v="6"/>
    <s v="Weekend"/>
    <s v="Mid"/>
    <s v="Pamela Anderson"/>
    <s v="Booth, Ross and Jones"/>
    <x v="2"/>
    <n v="13210.74739"/>
    <n v="247"/>
    <x v="1"/>
    <d v="2021-10-06T00:00:00"/>
    <n v="3"/>
    <s v="Penicillin"/>
    <s v="Normal"/>
    <x v="1"/>
  </r>
  <r>
    <s v="Christine Taylor"/>
    <n v="49"/>
    <x v="1"/>
    <x v="0"/>
    <x v="3"/>
    <x v="1313"/>
    <n v="20"/>
    <x v="1"/>
    <n v="6"/>
    <s v="Weekend"/>
    <s v="Mid"/>
    <s v="Charles King"/>
    <s v="Robinson Group"/>
    <x v="4"/>
    <n v="13755.53831"/>
    <n v="401"/>
    <x v="1"/>
    <d v="2022-09-07T00:00:00"/>
    <n v="3"/>
    <s v="Lipitor"/>
    <s v="Abnormal"/>
    <x v="1"/>
  </r>
  <r>
    <s v="Christina Andrews"/>
    <n v="65"/>
    <x v="1"/>
    <x v="5"/>
    <x v="3"/>
    <x v="559"/>
    <n v="5"/>
    <x v="0"/>
    <n v="4"/>
    <s v="Weekday"/>
    <s v="Mid"/>
    <s v="Terry Chan"/>
    <s v="Butler-Shelton"/>
    <x v="4"/>
    <n v="15090.988499999999"/>
    <n v="490"/>
    <x v="0"/>
    <d v="2020-03-27T00:00:00"/>
    <n v="5"/>
    <s v="Aspirin"/>
    <s v="Inconclusive"/>
    <x v="0"/>
  </r>
  <r>
    <s v="Jason Barr"/>
    <n v="38"/>
    <x v="0"/>
    <x v="5"/>
    <x v="3"/>
    <x v="693"/>
    <n v="30"/>
    <x v="0"/>
    <n v="4"/>
    <s v="Weekday"/>
    <s v="End"/>
    <s v="Gerald Vincent"/>
    <s v="Gibson, Mueller and Rich"/>
    <x v="3"/>
    <n v="16502.40655"/>
    <n v="180"/>
    <x v="0"/>
    <d v="2020-05-01T00:00:00"/>
    <n v="5"/>
    <s v="Penicillin"/>
    <s v="Inconclusive"/>
    <x v="1"/>
  </r>
  <r>
    <s v="Jenna Rodriguez"/>
    <n v="55"/>
    <x v="0"/>
    <x v="5"/>
    <x v="5"/>
    <x v="117"/>
    <n v="14"/>
    <x v="5"/>
    <n v="2"/>
    <s v="Weekday"/>
    <s v="Mid"/>
    <s v="Richard Garcia"/>
    <s v="Lee, Bridges and Moss"/>
    <x v="3"/>
    <n v="22460.325410000001"/>
    <n v="467"/>
    <x v="0"/>
    <d v="2020-01-29T00:00:00"/>
    <n v="3"/>
    <s v="Penicillin"/>
    <s v="Normal"/>
    <x v="1"/>
  </r>
  <r>
    <s v="Andrew Taylor"/>
    <n v="36"/>
    <x v="0"/>
    <x v="4"/>
    <x v="1"/>
    <x v="1389"/>
    <n v="15"/>
    <x v="5"/>
    <n v="2"/>
    <s v="Weekday"/>
    <s v="Mid"/>
    <s v="Vickie Blanchard"/>
    <s v="Obrien, Fry and Padilla"/>
    <x v="3"/>
    <n v="44430.392939999998"/>
    <n v="243"/>
    <x v="1"/>
    <d v="2019-01-30T00:00:00"/>
    <n v="3"/>
    <s v="Paracetamol"/>
    <s v="Abnormal"/>
    <x v="1"/>
  </r>
  <r>
    <s v="Kelsey Bass"/>
    <n v="67"/>
    <x v="0"/>
    <x v="2"/>
    <x v="0"/>
    <x v="546"/>
    <n v="25"/>
    <x v="3"/>
    <n v="5"/>
    <s v="Weekday"/>
    <s v="Mid"/>
    <s v="Mary Taylor"/>
    <s v="Rivers, Mason and Bowman"/>
    <x v="1"/>
    <n v="18128.3956"/>
    <n v="322"/>
    <x v="2"/>
    <d v="2021-07-25T00:00:00"/>
    <n v="7"/>
    <s v="Penicillin"/>
    <s v="Abnormal"/>
    <x v="0"/>
  </r>
  <r>
    <s v="Erik Robinson"/>
    <n v="27"/>
    <x v="0"/>
    <x v="2"/>
    <x v="2"/>
    <x v="597"/>
    <n v="28"/>
    <x v="2"/>
    <n v="3"/>
    <s v="Weekday"/>
    <s v="End"/>
    <s v="Brent Brewer"/>
    <s v="Thomas Inc"/>
    <x v="1"/>
    <n v="24850.683000000001"/>
    <n v="228"/>
    <x v="0"/>
    <d v="2018-12-19T00:00:00"/>
    <n v="3"/>
    <s v="Aspirin"/>
    <s v="Abnormal"/>
    <x v="1"/>
  </r>
  <r>
    <s v="Matthew Grant"/>
    <n v="74"/>
    <x v="1"/>
    <x v="7"/>
    <x v="3"/>
    <x v="295"/>
    <n v="22"/>
    <x v="2"/>
    <n v="3"/>
    <s v="Weekday"/>
    <s v="Mid"/>
    <s v="Megan Roberts"/>
    <s v="Ellison-King"/>
    <x v="0"/>
    <n v="1360.0428850000001"/>
    <n v="380"/>
    <x v="1"/>
    <d v="2023-03-19T00:00:00"/>
    <n v="7"/>
    <s v="Ibuprofen"/>
    <s v="Abnormal"/>
    <x v="0"/>
  </r>
  <r>
    <s v="Lisa Harper"/>
    <n v="19"/>
    <x v="0"/>
    <x v="6"/>
    <x v="2"/>
    <x v="633"/>
    <n v="15"/>
    <x v="2"/>
    <n v="3"/>
    <s v="Weekday"/>
    <s v="Mid"/>
    <s v="Jennifer Smith"/>
    <s v="Morton-Callahan"/>
    <x v="3"/>
    <n v="19323.405640000001"/>
    <n v="251"/>
    <x v="1"/>
    <d v="2021-12-28T00:00:00"/>
    <n v="2"/>
    <s v="Aspirin"/>
    <s v="Normal"/>
    <x v="2"/>
  </r>
  <r>
    <s v="Steve Johnson"/>
    <n v="52"/>
    <x v="1"/>
    <x v="4"/>
    <x v="5"/>
    <x v="1711"/>
    <n v="3"/>
    <x v="4"/>
    <n v="1"/>
    <s v="Weekday"/>
    <s v="Start"/>
    <s v="Justin Gonzales"/>
    <s v="Adams-Simpson"/>
    <x v="4"/>
    <n v="35764.609779999999"/>
    <n v="343"/>
    <x v="2"/>
    <d v="2022-01-05T00:00:00"/>
    <n v="3"/>
    <s v="Lipitor"/>
    <s v="Normal"/>
    <x v="1"/>
  </r>
  <r>
    <s v="Larry Riddle"/>
    <n v="39"/>
    <x v="1"/>
    <x v="1"/>
    <x v="1"/>
    <x v="1572"/>
    <n v="11"/>
    <x v="6"/>
    <n v="7"/>
    <s v="Weekend"/>
    <s v="Mid"/>
    <s v="Jeffrey Mitchell"/>
    <s v="Palmer, Davis and Garcia"/>
    <x v="3"/>
    <n v="9157.9993030000005"/>
    <n v="284"/>
    <x v="1"/>
    <d v="2022-09-28T00:00:00"/>
    <n v="3"/>
    <s v="Aspirin"/>
    <s v="Inconclusive"/>
    <x v="1"/>
  </r>
  <r>
    <s v="Brett Walker"/>
    <n v="85"/>
    <x v="0"/>
    <x v="0"/>
    <x v="5"/>
    <x v="380"/>
    <n v="12"/>
    <x v="0"/>
    <n v="4"/>
    <s v="Weekday"/>
    <s v="Mid"/>
    <s v="Ashley Walker"/>
    <s v="Ortiz, Navarro and Gates"/>
    <x v="2"/>
    <n v="72747.583079999997"/>
    <n v="277"/>
    <x v="1"/>
    <d v="2020-01-02T00:00:00"/>
    <n v="4"/>
    <s v="Paracetamol"/>
    <s v="Abnormal"/>
    <x v="0"/>
  </r>
  <r>
    <s v="Alfred Wang"/>
    <n v="75"/>
    <x v="0"/>
    <x v="4"/>
    <x v="4"/>
    <x v="413"/>
    <n v="7"/>
    <x v="4"/>
    <n v="1"/>
    <s v="Weekday"/>
    <s v="Mid"/>
    <s v="Lori Anderson"/>
    <s v="King-Salazar"/>
    <x v="0"/>
    <n v="18369.369289999999"/>
    <n v="453"/>
    <x v="2"/>
    <d v="2020-09-30T00:00:00"/>
    <n v="3"/>
    <s v="Penicillin"/>
    <s v="Inconclusive"/>
    <x v="0"/>
  </r>
  <r>
    <s v="Jeremy Solis"/>
    <n v="57"/>
    <x v="1"/>
    <x v="6"/>
    <x v="2"/>
    <x v="1313"/>
    <n v="20"/>
    <x v="1"/>
    <n v="6"/>
    <s v="Weekend"/>
    <s v="Mid"/>
    <s v="Nicole Kennedy"/>
    <s v="Shepherd, Bates and Hayden"/>
    <x v="2"/>
    <n v="13021.13371"/>
    <n v="271"/>
    <x v="0"/>
    <d v="2022-09-11T00:00:00"/>
    <n v="7"/>
    <s v="Aspirin"/>
    <s v="Abnormal"/>
    <x v="1"/>
  </r>
  <r>
    <s v="Mr. Matthew Murray"/>
    <n v="76"/>
    <x v="1"/>
    <x v="4"/>
    <x v="5"/>
    <x v="1537"/>
    <n v="27"/>
    <x v="2"/>
    <n v="3"/>
    <s v="Weekday"/>
    <s v="End"/>
    <s v="Carol Sanchez"/>
    <s v="Sutton Inc"/>
    <x v="1"/>
    <n v="60493.615510000003"/>
    <n v="365"/>
    <x v="2"/>
    <d v="2021-02-24T00:00:00"/>
    <n v="3"/>
    <s v="Penicillin"/>
    <s v="Normal"/>
    <x v="0"/>
  </r>
  <r>
    <s v="WilliaMaleMiller"/>
    <n v="29"/>
    <x v="0"/>
    <x v="4"/>
    <x v="0"/>
    <x v="1429"/>
    <n v="28"/>
    <x v="4"/>
    <n v="1"/>
    <s v="Weekday"/>
    <s v="End"/>
    <s v="Julie Rogers"/>
    <s v="Davis-Thomas"/>
    <x v="0"/>
    <n v="45292.339260000001"/>
    <n v="119"/>
    <x v="2"/>
    <d v="2019-10-31T00:00:00"/>
    <n v="4"/>
    <s v="Lipitor"/>
    <s v="Normal"/>
    <x v="1"/>
  </r>
  <r>
    <s v="Danny Schultz"/>
    <n v="25"/>
    <x v="0"/>
    <x v="1"/>
    <x v="2"/>
    <x v="1669"/>
    <n v="21"/>
    <x v="2"/>
    <n v="3"/>
    <s v="Weekday"/>
    <s v="Mid"/>
    <s v="Laurie Castro"/>
    <s v="Mckenzie, Price and Sawyer"/>
    <x v="4"/>
    <n v="17433.958879999998"/>
    <n v="453"/>
    <x v="0"/>
    <d v="2019-09-13T00:00:00"/>
    <n v="5"/>
    <s v="Aspirin"/>
    <s v="Normal"/>
    <x v="1"/>
  </r>
  <r>
    <s v="Donald Alexander"/>
    <n v="36"/>
    <x v="0"/>
    <x v="6"/>
    <x v="2"/>
    <x v="105"/>
    <n v="11"/>
    <x v="1"/>
    <n v="6"/>
    <s v="Weekend"/>
    <s v="Mid"/>
    <s v="Vickie Rodriguez"/>
    <s v="Murray Inc"/>
    <x v="4"/>
    <n v="18013.25344"/>
    <n v="162"/>
    <x v="1"/>
    <d v="2023-04-03T00:00:00"/>
    <n v="1"/>
    <s v="Lipitor"/>
    <s v="Normal"/>
    <x v="1"/>
  </r>
  <r>
    <s v="Kathy Moses"/>
    <n v="38"/>
    <x v="1"/>
    <x v="3"/>
    <x v="0"/>
    <x v="748"/>
    <n v="8"/>
    <x v="5"/>
    <n v="2"/>
    <s v="Weekday"/>
    <s v="Mid"/>
    <s v="Dr. Mary Gibson"/>
    <s v="Savage, Perkins and Berry"/>
    <x v="2"/>
    <n v="35123.594190000003"/>
    <n v="367"/>
    <x v="1"/>
    <d v="2019-10-25T00:00:00"/>
    <n v="5"/>
    <s v="Aspirin"/>
    <s v="Abnormal"/>
    <x v="1"/>
  </r>
  <r>
    <s v="Anna Frazier"/>
    <n v="27"/>
    <x v="1"/>
    <x v="6"/>
    <x v="5"/>
    <x v="1732"/>
    <n v="19"/>
    <x v="0"/>
    <n v="4"/>
    <s v="Weekday"/>
    <s v="Mid"/>
    <s v="Kimberly Oliver"/>
    <s v="Lee-Young"/>
    <x v="2"/>
    <n v="72206.343280000001"/>
    <n v="139"/>
    <x v="0"/>
    <d v="2023-02-09T00:00:00"/>
    <n v="4"/>
    <s v="Penicillin"/>
    <s v="Abnormal"/>
    <x v="1"/>
  </r>
  <r>
    <s v="Stephanie Nelson"/>
    <n v="85"/>
    <x v="1"/>
    <x v="3"/>
    <x v="4"/>
    <x v="218"/>
    <n v="25"/>
    <x v="6"/>
    <n v="7"/>
    <s v="Weekend"/>
    <s v="Mid"/>
    <s v="Shane King"/>
    <s v="Park-Coleman"/>
    <x v="0"/>
    <n v="22879.340380000001"/>
    <n v="342"/>
    <x v="0"/>
    <d v="2023-06-30T00:00:00"/>
    <n v="5"/>
    <s v="Paracetamol"/>
    <s v="Normal"/>
    <x v="0"/>
  </r>
  <r>
    <s v="Daniel Ellis"/>
    <n v="34"/>
    <x v="1"/>
    <x v="1"/>
    <x v="5"/>
    <x v="1575"/>
    <n v="14"/>
    <x v="2"/>
    <n v="3"/>
    <s v="Weekday"/>
    <s v="Mid"/>
    <s v="Denise Reyes"/>
    <s v="Robinson Group"/>
    <x v="4"/>
    <n v="3353.0995809999999"/>
    <n v="367"/>
    <x v="0"/>
    <d v="2022-10-03T00:00:00"/>
    <n v="1"/>
    <s v="Penicillin"/>
    <s v="Abnormal"/>
    <x v="1"/>
  </r>
  <r>
    <s v="Julie Johnson"/>
    <n v="67"/>
    <x v="1"/>
    <x v="1"/>
    <x v="5"/>
    <x v="488"/>
    <n v="13"/>
    <x v="5"/>
    <n v="2"/>
    <s v="Weekday"/>
    <s v="Mid"/>
    <s v="Belinda Marshall"/>
    <s v="Chang-Martinez"/>
    <x v="4"/>
    <n v="33262.862050000003"/>
    <n v="127"/>
    <x v="1"/>
    <d v="2020-11-04T00:00:00"/>
    <n v="3"/>
    <s v="Ibuprofen"/>
    <s v="Inconclusive"/>
    <x v="0"/>
  </r>
  <r>
    <s v="Frank Johnson"/>
    <n v="68"/>
    <x v="1"/>
    <x v="7"/>
    <x v="1"/>
    <x v="1444"/>
    <n v="4"/>
    <x v="5"/>
    <n v="2"/>
    <s v="Weekday"/>
    <s v="Start"/>
    <s v="Grant Williams"/>
    <s v="Wagner, Duncan and Gould"/>
    <x v="1"/>
    <n v="43267.750849999997"/>
    <n v="414"/>
    <x v="2"/>
    <d v="2023-04-24T00:00:00"/>
    <n v="1"/>
    <s v="Ibuprofen"/>
    <s v="Normal"/>
    <x v="0"/>
  </r>
  <r>
    <s v="Alexander Guzman"/>
    <n v="48"/>
    <x v="0"/>
    <x v="2"/>
    <x v="4"/>
    <x v="742"/>
    <n v="16"/>
    <x v="1"/>
    <n v="6"/>
    <s v="Weekend"/>
    <s v="Mid"/>
    <s v="KiMaleMyers"/>
    <s v="Quinn, Goodman and Armstrong"/>
    <x v="3"/>
    <n v="20278.606670000001"/>
    <n v="282"/>
    <x v="2"/>
    <d v="2021-10-26T00:00:00"/>
    <n v="2"/>
    <s v="Ibuprofen"/>
    <s v="Normal"/>
    <x v="1"/>
  </r>
  <r>
    <s v="Cassandra Mclaughlin"/>
    <n v="59"/>
    <x v="0"/>
    <x v="1"/>
    <x v="4"/>
    <x v="1385"/>
    <n v="29"/>
    <x v="5"/>
    <n v="2"/>
    <s v="Weekday"/>
    <s v="End"/>
    <s v="Katherine Donaldson"/>
    <s v="Clayton, Huff and Ware"/>
    <x v="1"/>
    <n v="24156.4892"/>
    <n v="109"/>
    <x v="0"/>
    <d v="2023-08-31T00:00:00"/>
    <n v="4"/>
    <s v="Ibuprofen"/>
    <s v="Normal"/>
    <x v="1"/>
  </r>
  <r>
    <s v="Peggy Brooks"/>
    <n v="44"/>
    <x v="1"/>
    <x v="5"/>
    <x v="4"/>
    <x v="284"/>
    <n v="11"/>
    <x v="2"/>
    <n v="3"/>
    <s v="Weekday"/>
    <s v="Mid"/>
    <s v="Mr. Jeffrey Washington DVM"/>
    <s v="Marshall, Moreno and Young"/>
    <x v="0"/>
    <n v="759.09561240000005"/>
    <n v="421"/>
    <x v="1"/>
    <d v="2019-10-04T00:00:00"/>
    <n v="5"/>
    <s v="Penicillin"/>
    <s v="Normal"/>
    <x v="1"/>
  </r>
  <r>
    <s v="Hannah Garcia"/>
    <n v="36"/>
    <x v="1"/>
    <x v="0"/>
    <x v="0"/>
    <x v="1356"/>
    <n v="29"/>
    <x v="0"/>
    <n v="4"/>
    <s v="Weekday"/>
    <s v="End"/>
    <s v="Juan Richards"/>
    <s v="Allen, Hood and Mendez"/>
    <x v="2"/>
    <n v="55675.334020000002"/>
    <n v="317"/>
    <x v="2"/>
    <d v="2023-01-14T00:00:00"/>
    <n v="6"/>
    <s v="Lipitor"/>
    <s v="Inconclusive"/>
    <x v="1"/>
  </r>
  <r>
    <s v="Mitchell Miller"/>
    <n v="72"/>
    <x v="1"/>
    <x v="0"/>
    <x v="5"/>
    <x v="1269"/>
    <n v="17"/>
    <x v="0"/>
    <n v="4"/>
    <s v="Weekday"/>
    <s v="Mid"/>
    <s v="Judy Stephens"/>
    <s v="Estrada, Bowen and Chase"/>
    <x v="4"/>
    <n v="19714.30472"/>
    <n v="172"/>
    <x v="1"/>
    <d v="2020-10-08T00:00:00"/>
    <n v="4"/>
    <s v="Paracetamol"/>
    <s v="Normal"/>
    <x v="0"/>
  </r>
  <r>
    <s v="David Baird"/>
    <n v="42"/>
    <x v="1"/>
    <x v="7"/>
    <x v="4"/>
    <x v="1242"/>
    <n v="21"/>
    <x v="5"/>
    <n v="2"/>
    <s v="Weekday"/>
    <s v="Mid"/>
    <s v="Bradley Gibson"/>
    <s v="Holt, Rocha and Mcclure"/>
    <x v="3"/>
    <n v="19388.96902"/>
    <n v="361"/>
    <x v="2"/>
    <d v="2020-04-27T00:00:00"/>
    <n v="1"/>
    <s v="Aspirin"/>
    <s v="Abnormal"/>
    <x v="1"/>
  </r>
  <r>
    <s v="Debbie Mclean"/>
    <n v="39"/>
    <x v="1"/>
    <x v="0"/>
    <x v="0"/>
    <x v="798"/>
    <n v="4"/>
    <x v="3"/>
    <n v="5"/>
    <s v="Weekday"/>
    <s v="Start"/>
    <s v="Jason Moore"/>
    <s v="Davis, Edwards and Simmons"/>
    <x v="1"/>
    <n v="49375.28542"/>
    <n v="202"/>
    <x v="2"/>
    <d v="2022-11-05T00:00:00"/>
    <n v="6"/>
    <s v="Aspirin"/>
    <s v="Normal"/>
    <x v="1"/>
  </r>
  <r>
    <s v="Whitney Bullock"/>
    <n v="42"/>
    <x v="0"/>
    <x v="1"/>
    <x v="0"/>
    <x v="627"/>
    <n v="5"/>
    <x v="3"/>
    <n v="5"/>
    <s v="Weekday"/>
    <s v="Mid"/>
    <s v="Kelly Wallace"/>
    <s v="Mccarthy, Johnson and Nelson"/>
    <x v="0"/>
    <n v="55299.759100000003"/>
    <n v="468"/>
    <x v="2"/>
    <d v="2021-12-04T00:00:00"/>
    <n v="6"/>
    <s v="Penicillin"/>
    <s v="Normal"/>
    <x v="1"/>
  </r>
  <r>
    <s v="James Stephens"/>
    <n v="73"/>
    <x v="0"/>
    <x v="5"/>
    <x v="5"/>
    <x v="418"/>
    <n v="30"/>
    <x v="4"/>
    <n v="1"/>
    <s v="Weekday"/>
    <s v="End"/>
    <s v="Michael Castaneda DVM"/>
    <s v="Johnson PLC"/>
    <x v="4"/>
    <n v="18319.546679999999"/>
    <n v="490"/>
    <x v="1"/>
    <d v="2023-11-05T00:00:00"/>
    <n v="7"/>
    <s v="Paracetamol"/>
    <s v="Abnormal"/>
    <x v="0"/>
  </r>
  <r>
    <s v="Tracy Murray"/>
    <n v="28"/>
    <x v="0"/>
    <x v="7"/>
    <x v="4"/>
    <x v="1048"/>
    <n v="20"/>
    <x v="6"/>
    <n v="7"/>
    <s v="Weekend"/>
    <s v="Mid"/>
    <s v="Katherine Hernandez"/>
    <s v="Lopez, Perry and Davis"/>
    <x v="1"/>
    <n v="32030.67023"/>
    <n v="428"/>
    <x v="1"/>
    <d v="2023-08-26T00:00:00"/>
    <n v="6"/>
    <s v="Penicillin"/>
    <s v="Inconclusive"/>
    <x v="1"/>
  </r>
  <r>
    <s v="Brian Garrison"/>
    <n v="44"/>
    <x v="1"/>
    <x v="3"/>
    <x v="1"/>
    <x v="723"/>
    <n v="21"/>
    <x v="3"/>
    <n v="5"/>
    <s v="Weekday"/>
    <s v="Mid"/>
    <s v="Amber Fritz"/>
    <s v="Washington-Saunders"/>
    <x v="2"/>
    <n v="27939.285090000001"/>
    <n v="185"/>
    <x v="0"/>
    <d v="2023-04-30T00:00:00"/>
    <n v="7"/>
    <s v="Paracetamol"/>
    <s v="Inconclusive"/>
    <x v="1"/>
  </r>
  <r>
    <s v="Bradley Burton"/>
    <n v="73"/>
    <x v="0"/>
    <x v="2"/>
    <x v="4"/>
    <x v="506"/>
    <n v="6"/>
    <x v="0"/>
    <n v="4"/>
    <s v="Weekday"/>
    <s v="Mid"/>
    <s v="Diana Peters"/>
    <s v="Jones and Sons"/>
    <x v="0"/>
    <n v="22078.21514"/>
    <n v="305"/>
    <x v="2"/>
    <d v="2022-10-13T00:00:00"/>
    <n v="4"/>
    <s v="Penicillin"/>
    <s v="Inconclusive"/>
    <x v="0"/>
  </r>
  <r>
    <s v="Austin Burke"/>
    <n v="39"/>
    <x v="1"/>
    <x v="4"/>
    <x v="1"/>
    <x v="271"/>
    <n v="2"/>
    <x v="5"/>
    <n v="2"/>
    <s v="Weekday"/>
    <s v="Start"/>
    <s v="David Lopez"/>
    <s v="Nelson-Clayton"/>
    <x v="0"/>
    <n v="8392.3921960000007"/>
    <n v="323"/>
    <x v="2"/>
    <d v="2021-03-11T00:00:00"/>
    <n v="4"/>
    <s v="Paracetamol"/>
    <s v="Abnormal"/>
    <x v="1"/>
  </r>
  <r>
    <s v="Gregg Fowler"/>
    <n v="20"/>
    <x v="0"/>
    <x v="1"/>
    <x v="1"/>
    <x v="434"/>
    <n v="7"/>
    <x v="6"/>
    <n v="7"/>
    <s v="Weekend"/>
    <s v="Mid"/>
    <s v="Catherine Gibbs"/>
    <s v="Wheeler, Lewis and Martinez"/>
    <x v="1"/>
    <n v="40945.576670000002"/>
    <n v="301"/>
    <x v="0"/>
    <d v="2021-03-15T00:00:00"/>
    <n v="1"/>
    <s v="Lipitor"/>
    <s v="Inconclusive"/>
    <x v="2"/>
  </r>
  <r>
    <s v="Ariel Fletcher"/>
    <n v="60"/>
    <x v="0"/>
    <x v="6"/>
    <x v="2"/>
    <x v="315"/>
    <n v="25"/>
    <x v="0"/>
    <n v="4"/>
    <s v="Weekday"/>
    <s v="Mid"/>
    <s v="Mark Shea"/>
    <s v="Adams Inc"/>
    <x v="2"/>
    <n v="7332.5567780000001"/>
    <n v="142"/>
    <x v="0"/>
    <d v="2021-12-06T00:00:00"/>
    <n v="1"/>
    <s v="Ibuprofen"/>
    <s v="Abnormal"/>
    <x v="1"/>
  </r>
  <r>
    <s v="Wayne Watson"/>
    <n v="53"/>
    <x v="0"/>
    <x v="4"/>
    <x v="1"/>
    <x v="1783"/>
    <n v="6"/>
    <x v="2"/>
    <n v="3"/>
    <s v="Weekday"/>
    <s v="Mid"/>
    <s v="Patricia Rodriguez"/>
    <s v="Anderson, Dominguez and Lester"/>
    <x v="2"/>
    <n v="11053.029259999999"/>
    <n v="230"/>
    <x v="2"/>
    <d v="2019-03-25T00:00:00"/>
    <n v="1"/>
    <s v="Lipitor"/>
    <s v="Normal"/>
    <x v="1"/>
  </r>
  <r>
    <s v="Amanda Andrews"/>
    <n v="68"/>
    <x v="1"/>
    <x v="3"/>
    <x v="2"/>
    <x v="1568"/>
    <n v="15"/>
    <x v="3"/>
    <n v="5"/>
    <s v="Weekday"/>
    <s v="Mid"/>
    <s v="Joseph Rios"/>
    <s v="Kelley and Sons"/>
    <x v="2"/>
    <n v="9038.5766339999991"/>
    <n v="199"/>
    <x v="1"/>
    <d v="2021-10-23T00:00:00"/>
    <n v="6"/>
    <s v="Paracetamol"/>
    <s v="Normal"/>
    <x v="0"/>
  </r>
  <r>
    <s v="Christian Kim"/>
    <n v="64"/>
    <x v="1"/>
    <x v="3"/>
    <x v="1"/>
    <x v="66"/>
    <n v="31"/>
    <x v="0"/>
    <n v="4"/>
    <s v="Weekday"/>
    <s v="End"/>
    <s v="Cheryl Hill"/>
    <s v="Keller-Mills"/>
    <x v="0"/>
    <n v="44262.432079999999"/>
    <n v="209"/>
    <x v="2"/>
    <d v="2021-01-05T00:00:00"/>
    <n v="2"/>
    <s v="Paracetamol"/>
    <s v="Inconclusive"/>
    <x v="1"/>
  </r>
  <r>
    <s v="Aaron Edwards"/>
    <n v="79"/>
    <x v="0"/>
    <x v="7"/>
    <x v="2"/>
    <x v="240"/>
    <n v="9"/>
    <x v="2"/>
    <n v="3"/>
    <s v="Weekday"/>
    <s v="Mid"/>
    <s v="Natalie Skinner"/>
    <s v="Phillips, Carroll and Bailey"/>
    <x v="2"/>
    <n v="8079.1278480000001"/>
    <n v="154"/>
    <x v="2"/>
    <d v="2021-01-05T00:00:00"/>
    <n v="2"/>
    <s v="Paracetamol"/>
    <s v="Inconclusive"/>
    <x v="0"/>
  </r>
  <r>
    <s v="Roberto Roberts"/>
    <n v="34"/>
    <x v="1"/>
    <x v="6"/>
    <x v="5"/>
    <x v="1598"/>
    <n v="28"/>
    <x v="2"/>
    <n v="3"/>
    <s v="Weekday"/>
    <s v="End"/>
    <s v="Faith Coffey"/>
    <s v="Foster-Daniels"/>
    <x v="3"/>
    <n v="53482.319499999998"/>
    <n v="220"/>
    <x v="0"/>
    <d v="2021-08-03T00:00:00"/>
    <n v="2"/>
    <s v="Aspirin"/>
    <s v="Abnormal"/>
    <x v="1"/>
  </r>
  <r>
    <s v="Scott Anderson"/>
    <n v="38"/>
    <x v="1"/>
    <x v="6"/>
    <x v="3"/>
    <x v="954"/>
    <n v="28"/>
    <x v="1"/>
    <n v="6"/>
    <s v="Weekend"/>
    <s v="End"/>
    <s v="Amanda Elliott"/>
    <s v="Brown, Jones and Hill"/>
    <x v="1"/>
    <n v="28821.548149999999"/>
    <n v="440"/>
    <x v="2"/>
    <d v="2020-12-26T00:00:00"/>
    <n v="6"/>
    <s v="Aspirin"/>
    <s v="Normal"/>
    <x v="1"/>
  </r>
  <r>
    <s v="Sarah James"/>
    <n v="47"/>
    <x v="1"/>
    <x v="7"/>
    <x v="0"/>
    <x v="905"/>
    <n v="16"/>
    <x v="4"/>
    <n v="1"/>
    <s v="Weekday"/>
    <s v="Mid"/>
    <s v="Michelle Murray"/>
    <s v="Williams, Swanson and Rojas"/>
    <x v="4"/>
    <n v="46617.804409999997"/>
    <n v="257"/>
    <x v="1"/>
    <d v="2023-02-07T00:00:00"/>
    <n v="2"/>
    <s v="Penicillin"/>
    <s v="Abnormal"/>
    <x v="1"/>
  </r>
  <r>
    <s v="Elizabeth Singh"/>
    <n v="44"/>
    <x v="0"/>
    <x v="2"/>
    <x v="1"/>
    <x v="99"/>
    <n v="12"/>
    <x v="6"/>
    <n v="7"/>
    <s v="Weekend"/>
    <s v="Mid"/>
    <s v="Craig Dawson"/>
    <s v="Davis Group"/>
    <x v="2"/>
    <n v="12884.78543"/>
    <n v="367"/>
    <x v="1"/>
    <d v="2021-09-15T00:00:00"/>
    <n v="3"/>
    <s v="Lipitor"/>
    <s v="Abnormal"/>
    <x v="1"/>
  </r>
  <r>
    <s v="Lori Hansen"/>
    <n v="30"/>
    <x v="1"/>
    <x v="5"/>
    <x v="2"/>
    <x v="1369"/>
    <n v="7"/>
    <x v="4"/>
    <n v="1"/>
    <s v="Weekday"/>
    <s v="Mid"/>
    <s v="Patrick Anderson"/>
    <s v="Velasquez-Palmer"/>
    <x v="3"/>
    <n v="16188.91791"/>
    <n v="413"/>
    <x v="2"/>
    <d v="2020-12-11T00:00:00"/>
    <n v="5"/>
    <s v="Paracetamol"/>
    <s v="Abnormal"/>
    <x v="1"/>
  </r>
  <r>
    <s v="Matthew Smith"/>
    <n v="70"/>
    <x v="0"/>
    <x v="5"/>
    <x v="3"/>
    <x v="55"/>
    <n v="28"/>
    <x v="5"/>
    <n v="2"/>
    <s v="Weekday"/>
    <s v="End"/>
    <s v="Kaitlin Hoffman"/>
    <s v="Cox LLC"/>
    <x v="2"/>
    <n v="37228.160750000003"/>
    <n v="179"/>
    <x v="1"/>
    <d v="2022-01-21T00:00:00"/>
    <n v="5"/>
    <s v="Lipitor"/>
    <s v="Normal"/>
    <x v="0"/>
  </r>
  <r>
    <s v="Matthew Henry"/>
    <n v="77"/>
    <x v="1"/>
    <x v="1"/>
    <x v="0"/>
    <x v="1454"/>
    <n v="31"/>
    <x v="3"/>
    <n v="5"/>
    <s v="Weekday"/>
    <s v="End"/>
    <s v="Ronnie Moore"/>
    <s v="King and Sons"/>
    <x v="2"/>
    <n v="47381.513579999999"/>
    <n v="395"/>
    <x v="2"/>
    <d v="2020-02-10T00:00:00"/>
    <n v="1"/>
    <s v="Penicillin"/>
    <s v="Abnormal"/>
    <x v="0"/>
  </r>
  <r>
    <s v="Megan Gentry"/>
    <n v="25"/>
    <x v="1"/>
    <x v="0"/>
    <x v="5"/>
    <x v="952"/>
    <n v="9"/>
    <x v="6"/>
    <n v="7"/>
    <s v="Weekend"/>
    <s v="Mid"/>
    <s v="Stephen Smith"/>
    <s v="Welch, Sanders and Jensen"/>
    <x v="4"/>
    <n v="76810.251650000006"/>
    <n v="450"/>
    <x v="1"/>
    <d v="2022-01-15T00:00:00"/>
    <n v="6"/>
    <s v="Aspirin"/>
    <s v="Abnormal"/>
    <x v="1"/>
  </r>
  <r>
    <s v="Anthony Nguyen"/>
    <n v="34"/>
    <x v="1"/>
    <x v="4"/>
    <x v="5"/>
    <x v="1452"/>
    <n v="24"/>
    <x v="2"/>
    <n v="3"/>
    <s v="Weekday"/>
    <s v="Mid"/>
    <s v="Tanya Smith"/>
    <s v="Bradley-Ward"/>
    <x v="3"/>
    <n v="19702.637429999999"/>
    <n v="424"/>
    <x v="0"/>
    <d v="2020-07-14T00:00:00"/>
    <n v="2"/>
    <s v="Aspirin"/>
    <s v="Normal"/>
    <x v="1"/>
  </r>
  <r>
    <s v="Alfred Hernandez"/>
    <n v="34"/>
    <x v="1"/>
    <x v="2"/>
    <x v="3"/>
    <x v="544"/>
    <n v="23"/>
    <x v="6"/>
    <n v="7"/>
    <s v="Weekend"/>
    <s v="Mid"/>
    <s v="Tara Harris"/>
    <s v="Harper and Sons"/>
    <x v="4"/>
    <n v="13636.853080000001"/>
    <n v="106"/>
    <x v="0"/>
    <d v="2020-09-01T00:00:00"/>
    <n v="2"/>
    <s v="Paracetamol"/>
    <s v="Inconclusive"/>
    <x v="1"/>
  </r>
  <r>
    <s v="John White"/>
    <n v="26"/>
    <x v="1"/>
    <x v="4"/>
    <x v="2"/>
    <x v="802"/>
    <n v="10"/>
    <x v="4"/>
    <n v="1"/>
    <s v="Weekday"/>
    <s v="Mid"/>
    <s v="Steven James"/>
    <s v="Jackson, Moon and Rodriguez"/>
    <x v="4"/>
    <n v="2208.642413"/>
    <n v="142"/>
    <x v="1"/>
    <d v="2021-05-31T00:00:00"/>
    <n v="1"/>
    <s v="Ibuprofen"/>
    <s v="Inconclusive"/>
    <x v="1"/>
  </r>
  <r>
    <s v="David Lang"/>
    <n v="79"/>
    <x v="1"/>
    <x v="7"/>
    <x v="4"/>
    <x v="897"/>
    <n v="23"/>
    <x v="2"/>
    <n v="3"/>
    <s v="Weekday"/>
    <s v="Mid"/>
    <s v="Mario Perez"/>
    <s v="Finley Ltd"/>
    <x v="1"/>
    <n v="19563.197090000001"/>
    <n v="440"/>
    <x v="2"/>
    <d v="2021-01-07T00:00:00"/>
    <n v="4"/>
    <s v="Paracetamol"/>
    <s v="Normal"/>
    <x v="0"/>
  </r>
  <r>
    <s v="Jordan Lee"/>
    <n v="72"/>
    <x v="1"/>
    <x v="1"/>
    <x v="4"/>
    <x v="583"/>
    <n v="30"/>
    <x v="1"/>
    <n v="6"/>
    <s v="Weekend"/>
    <s v="End"/>
    <s v="Kimberly Mitchell"/>
    <s v="Swanson, Byrd and Gonzalez"/>
    <x v="0"/>
    <n v="7805.0453699999998"/>
    <n v="432"/>
    <x v="2"/>
    <d v="2023-10-03T00:00:00"/>
    <n v="2"/>
    <s v="Penicillin"/>
    <s v="Normal"/>
    <x v="0"/>
  </r>
  <r>
    <s v="Curtis Wilson"/>
    <n v="50"/>
    <x v="1"/>
    <x v="2"/>
    <x v="0"/>
    <x v="933"/>
    <n v="25"/>
    <x v="6"/>
    <n v="7"/>
    <s v="Weekend"/>
    <s v="Mid"/>
    <s v="Veronica Nielsen"/>
    <s v="Perry PLC"/>
    <x v="2"/>
    <n v="19963.637869999999"/>
    <n v="176"/>
    <x v="2"/>
    <d v="2021-05-20T00:00:00"/>
    <n v="4"/>
    <s v="Paracetamol"/>
    <s v="Abnormal"/>
    <x v="1"/>
  </r>
  <r>
    <s v="Brianna Griffith"/>
    <n v="22"/>
    <x v="0"/>
    <x v="6"/>
    <x v="0"/>
    <x v="1163"/>
    <n v="27"/>
    <x v="4"/>
    <n v="1"/>
    <s v="Weekday"/>
    <s v="End"/>
    <s v="Miss Amy Hamilton"/>
    <s v="Coleman, Riley and Clark"/>
    <x v="4"/>
    <n v="22690.612229999999"/>
    <n v="132"/>
    <x v="2"/>
    <d v="2022-01-20T00:00:00"/>
    <n v="4"/>
    <s v="Aspirin"/>
    <s v="Normal"/>
    <x v="2"/>
  </r>
  <r>
    <s v="Sue Perez"/>
    <n v="26"/>
    <x v="0"/>
    <x v="5"/>
    <x v="1"/>
    <x v="1316"/>
    <n v="10"/>
    <x v="3"/>
    <n v="5"/>
    <s v="Weekday"/>
    <s v="Mid"/>
    <s v="Joyce Oliver"/>
    <s v="Steele-Brown"/>
    <x v="4"/>
    <n v="12999.325769999999"/>
    <n v="189"/>
    <x v="2"/>
    <d v="2022-06-11T00:00:00"/>
    <n v="6"/>
    <s v="Aspirin"/>
    <s v="Abnormal"/>
    <x v="1"/>
  </r>
  <r>
    <s v="Rebecca Brown"/>
    <n v="81"/>
    <x v="0"/>
    <x v="0"/>
    <x v="0"/>
    <x v="232"/>
    <n v="24"/>
    <x v="5"/>
    <n v="2"/>
    <s v="Weekday"/>
    <s v="Mid"/>
    <s v="Lisa Watts"/>
    <s v="Leonard, Solis and Wall"/>
    <x v="0"/>
    <n v="16669.46343"/>
    <n v="413"/>
    <x v="2"/>
    <d v="2020-03-30T00:00:00"/>
    <n v="1"/>
    <s v="Aspirin"/>
    <s v="Abnormal"/>
    <x v="0"/>
  </r>
  <r>
    <s v="Emma Watson"/>
    <n v="85"/>
    <x v="1"/>
    <x v="1"/>
    <x v="5"/>
    <x v="448"/>
    <n v="30"/>
    <x v="5"/>
    <n v="2"/>
    <s v="Weekday"/>
    <s v="End"/>
    <s v="Charles Wagner"/>
    <s v="Powers, White and Martinez"/>
    <x v="3"/>
    <n v="33380.358610000003"/>
    <n v="229"/>
    <x v="0"/>
    <d v="2020-07-20T00:00:00"/>
    <n v="1"/>
    <s v="Penicillin"/>
    <s v="Abnormal"/>
    <x v="0"/>
  </r>
  <r>
    <s v="Kyle Lutz"/>
    <n v="77"/>
    <x v="1"/>
    <x v="5"/>
    <x v="2"/>
    <x v="280"/>
    <n v="10"/>
    <x v="3"/>
    <n v="5"/>
    <s v="Weekday"/>
    <s v="Mid"/>
    <s v="Kristi Cruz"/>
    <s v="Williams-Schmidt"/>
    <x v="1"/>
    <n v="13801.282740000001"/>
    <n v="434"/>
    <x v="2"/>
    <d v="2021-12-28T00:00:00"/>
    <n v="2"/>
    <s v="Penicillin"/>
    <s v="Normal"/>
    <x v="0"/>
  </r>
  <r>
    <s v="Elizabeth Martinez"/>
    <n v="71"/>
    <x v="1"/>
    <x v="3"/>
    <x v="0"/>
    <x v="381"/>
    <n v="27"/>
    <x v="0"/>
    <n v="4"/>
    <s v="Weekday"/>
    <s v="End"/>
    <s v="Cory Phelps"/>
    <s v="Carter-Davis"/>
    <x v="0"/>
    <n v="38103.693160000003"/>
    <n v="372"/>
    <x v="2"/>
    <d v="2022-02-02T00:00:00"/>
    <n v="3"/>
    <s v="Lipitor"/>
    <s v="Inconclusive"/>
    <x v="0"/>
  </r>
  <r>
    <s v="Lisa Houston"/>
    <n v="26"/>
    <x v="1"/>
    <x v="1"/>
    <x v="1"/>
    <x v="1613"/>
    <n v="3"/>
    <x v="6"/>
    <n v="7"/>
    <s v="Weekend"/>
    <s v="Start"/>
    <s v="Joseph Harris"/>
    <s v="Jennings Group"/>
    <x v="4"/>
    <n v="26450.385999999999"/>
    <n v="283"/>
    <x v="2"/>
    <d v="2023-09-06T00:00:00"/>
    <n v="3"/>
    <s v="Aspirin"/>
    <s v="Normal"/>
    <x v="1"/>
  </r>
  <r>
    <s v="Jamie Fernandez"/>
    <n v="42"/>
    <x v="1"/>
    <x v="0"/>
    <x v="2"/>
    <x v="333"/>
    <n v="12"/>
    <x v="1"/>
    <n v="6"/>
    <s v="Weekend"/>
    <s v="Mid"/>
    <s v="Travis Johnson"/>
    <s v="Gardner-Diaz"/>
    <x v="3"/>
    <n v="1173.902002"/>
    <n v="345"/>
    <x v="1"/>
    <d v="2021-06-17T00:00:00"/>
    <n v="4"/>
    <s v="Penicillin"/>
    <s v="Inconclusive"/>
    <x v="1"/>
  </r>
  <r>
    <s v="Christopher West"/>
    <n v="74"/>
    <x v="0"/>
    <x v="4"/>
    <x v="5"/>
    <x v="246"/>
    <n v="10"/>
    <x v="6"/>
    <n v="7"/>
    <s v="Weekend"/>
    <s v="Mid"/>
    <s v="Martha Watson"/>
    <s v="Rodriguez PLC"/>
    <x v="4"/>
    <n v="42483.68045"/>
    <n v="435"/>
    <x v="1"/>
    <d v="2022-07-23T00:00:00"/>
    <n v="6"/>
    <s v="Aspirin"/>
    <s v="Normal"/>
    <x v="0"/>
  </r>
  <r>
    <s v="Mrs. Virginia Marshall MD"/>
    <n v="49"/>
    <x v="0"/>
    <x v="6"/>
    <x v="5"/>
    <x v="731"/>
    <n v="13"/>
    <x v="1"/>
    <n v="6"/>
    <s v="Weekend"/>
    <s v="Mid"/>
    <s v="Christina Henderson"/>
    <s v="Berry Inc"/>
    <x v="3"/>
    <n v="45805.395850000001"/>
    <n v="303"/>
    <x v="0"/>
    <d v="2019-08-05T00:00:00"/>
    <n v="1"/>
    <s v="Penicillin"/>
    <s v="Normal"/>
    <x v="1"/>
  </r>
  <r>
    <s v="Matthew Barrett"/>
    <n v="84"/>
    <x v="0"/>
    <x v="2"/>
    <x v="4"/>
    <x v="322"/>
    <n v="26"/>
    <x v="0"/>
    <n v="4"/>
    <s v="Weekday"/>
    <s v="Mid"/>
    <s v="Carly Jenkins"/>
    <s v="Lee and Sons"/>
    <x v="3"/>
    <n v="19723.787209999999"/>
    <n v="246"/>
    <x v="2"/>
    <d v="2019-10-21T00:00:00"/>
    <n v="1"/>
    <s v="Aspirin"/>
    <s v="Abnormal"/>
    <x v="0"/>
  </r>
  <r>
    <s v="Samuel Rose"/>
    <n v="76"/>
    <x v="0"/>
    <x v="5"/>
    <x v="5"/>
    <x v="741"/>
    <n v="25"/>
    <x v="3"/>
    <n v="5"/>
    <s v="Weekday"/>
    <s v="Mid"/>
    <s v="Terry Jones"/>
    <s v="Bernard-Collins"/>
    <x v="4"/>
    <n v="62140.968309999997"/>
    <n v="152"/>
    <x v="1"/>
    <d v="2019-11-05T00:00:00"/>
    <n v="2"/>
    <s v="Penicillin"/>
    <s v="Abnormal"/>
    <x v="0"/>
  </r>
  <r>
    <s v="AdaMaleLee"/>
    <n v="82"/>
    <x v="0"/>
    <x v="4"/>
    <x v="3"/>
    <x v="196"/>
    <n v="29"/>
    <x v="4"/>
    <n v="1"/>
    <s v="Weekday"/>
    <s v="End"/>
    <s v="Amy Cook"/>
    <s v="Gomez-Turner"/>
    <x v="2"/>
    <n v="1277.5210219999999"/>
    <n v="456"/>
    <x v="2"/>
    <d v="2021-04-15T00:00:00"/>
    <n v="4"/>
    <s v="Aspirin"/>
    <s v="Normal"/>
    <x v="0"/>
  </r>
  <r>
    <s v="Thomas Williams"/>
    <n v="66"/>
    <x v="0"/>
    <x v="6"/>
    <x v="5"/>
    <x v="718"/>
    <n v="5"/>
    <x v="6"/>
    <n v="7"/>
    <s v="Weekend"/>
    <s v="Mid"/>
    <s v="Leslie Lewis"/>
    <s v="Reeves, Hunt and Cruz"/>
    <x v="1"/>
    <n v="1657.726508"/>
    <n v="135"/>
    <x v="0"/>
    <d v="2023-02-06T00:00:00"/>
    <n v="1"/>
    <s v="Aspirin"/>
    <s v="Normal"/>
    <x v="0"/>
  </r>
  <r>
    <s v="Rodney Wright"/>
    <n v="76"/>
    <x v="0"/>
    <x v="3"/>
    <x v="2"/>
    <x v="1440"/>
    <n v="13"/>
    <x v="4"/>
    <n v="1"/>
    <s v="Weekday"/>
    <s v="Mid"/>
    <s v="Michael Macias"/>
    <s v="Chase, Morgan and Cervantes"/>
    <x v="1"/>
    <n v="8582.8792190000004"/>
    <n v="440"/>
    <x v="2"/>
    <d v="2020-07-28T00:00:00"/>
    <n v="2"/>
    <s v="Paracetamol"/>
    <s v="Inconclusive"/>
    <x v="0"/>
  </r>
  <r>
    <s v="Tiffany Mahoney DVM"/>
    <n v="75"/>
    <x v="1"/>
    <x v="2"/>
    <x v="2"/>
    <x v="1433"/>
    <n v="8"/>
    <x v="4"/>
    <n v="1"/>
    <s v="Weekday"/>
    <s v="Mid"/>
    <s v="Lisa Fuller"/>
    <s v="Houston, Hughes and Hamilton"/>
    <x v="0"/>
    <n v="18791.388579999999"/>
    <n v="135"/>
    <x v="2"/>
    <d v="2023-05-13T00:00:00"/>
    <n v="6"/>
    <s v="Lipitor"/>
    <s v="Abnormal"/>
    <x v="0"/>
  </r>
  <r>
    <s v="Pamela Johnson"/>
    <n v="59"/>
    <x v="0"/>
    <x v="6"/>
    <x v="5"/>
    <x v="255"/>
    <n v="2"/>
    <x v="0"/>
    <n v="4"/>
    <s v="Weekday"/>
    <s v="Start"/>
    <s v="Crystal Blair"/>
    <s v="Griffin, Taylor and Cruz"/>
    <x v="0"/>
    <n v="11953.08165"/>
    <n v="446"/>
    <x v="0"/>
    <d v="2022-06-22T00:00:00"/>
    <n v="3"/>
    <s v="Lipitor"/>
    <s v="Abnormal"/>
    <x v="1"/>
  </r>
  <r>
    <s v="Ashley Sanchez"/>
    <n v="74"/>
    <x v="0"/>
    <x v="7"/>
    <x v="2"/>
    <x v="775"/>
    <n v="19"/>
    <x v="5"/>
    <n v="2"/>
    <s v="Weekday"/>
    <s v="Mid"/>
    <s v="Michelle Lopez"/>
    <s v="Cruz LLC"/>
    <x v="4"/>
    <n v="4461.6387990000003"/>
    <n v="282"/>
    <x v="0"/>
    <d v="2020-06-11T00:00:00"/>
    <n v="4"/>
    <s v="Penicillin"/>
    <s v="Inconclusive"/>
    <x v="0"/>
  </r>
  <r>
    <s v="Shawn Carrillo"/>
    <n v="33"/>
    <x v="0"/>
    <x v="2"/>
    <x v="4"/>
    <x v="814"/>
    <n v="18"/>
    <x v="3"/>
    <n v="5"/>
    <s v="Weekday"/>
    <s v="Mid"/>
    <s v="Angela Jackson"/>
    <s v="Edwards, White and Russell"/>
    <x v="1"/>
    <n v="16610.048360000001"/>
    <n v="220"/>
    <x v="2"/>
    <d v="2022-03-28T00:00:00"/>
    <n v="1"/>
    <s v="Lipitor"/>
    <s v="Abnormal"/>
    <x v="1"/>
  </r>
  <r>
    <s v="Ebony Fleming"/>
    <n v="18"/>
    <x v="0"/>
    <x v="1"/>
    <x v="5"/>
    <x v="250"/>
    <n v="19"/>
    <x v="6"/>
    <n v="7"/>
    <s v="Weekend"/>
    <s v="Mid"/>
    <s v="Dustin Grimes"/>
    <s v="Kline-Flores"/>
    <x v="1"/>
    <n v="24284.97768"/>
    <n v="356"/>
    <x v="0"/>
    <d v="2021-10-11T00:00:00"/>
    <n v="1"/>
    <s v="Ibuprofen"/>
    <s v="Normal"/>
    <x v="2"/>
  </r>
  <r>
    <s v="Donna Davis"/>
    <n v="44"/>
    <x v="0"/>
    <x v="5"/>
    <x v="5"/>
    <x v="1784"/>
    <n v="4"/>
    <x v="0"/>
    <n v="4"/>
    <s v="Weekday"/>
    <s v="Start"/>
    <s v="James Barrett"/>
    <s v="Moses-Bishop"/>
    <x v="1"/>
    <n v="71378.51341"/>
    <n v="359"/>
    <x v="0"/>
    <d v="2022-08-11T00:00:00"/>
    <n v="4"/>
    <s v="Lipitor"/>
    <s v="Abnormal"/>
    <x v="1"/>
  </r>
  <r>
    <s v="Rebecca Hernandez"/>
    <n v="32"/>
    <x v="1"/>
    <x v="2"/>
    <x v="5"/>
    <x v="668"/>
    <n v="11"/>
    <x v="4"/>
    <n v="1"/>
    <s v="Weekday"/>
    <s v="Mid"/>
    <s v="Lauren Avery"/>
    <s v="Davis and Sons"/>
    <x v="1"/>
    <n v="23650.14056"/>
    <n v="358"/>
    <x v="0"/>
    <d v="2019-03-23T00:00:00"/>
    <n v="6"/>
    <s v="Paracetamol"/>
    <s v="Normal"/>
    <x v="1"/>
  </r>
  <r>
    <s v="Rebecca Johnson"/>
    <n v="73"/>
    <x v="0"/>
    <x v="5"/>
    <x v="4"/>
    <x v="554"/>
    <n v="7"/>
    <x v="2"/>
    <n v="3"/>
    <s v="Weekday"/>
    <s v="Mid"/>
    <s v="Virginia Russell"/>
    <s v="Martin PLC"/>
    <x v="1"/>
    <n v="3693.590471"/>
    <n v="266"/>
    <x v="2"/>
    <d v="2021-08-01T00:00:00"/>
    <n v="7"/>
    <s v="Lipitor"/>
    <s v="Inconclusive"/>
    <x v="0"/>
  </r>
  <r>
    <s v="Crystal Ward"/>
    <n v="70"/>
    <x v="0"/>
    <x v="2"/>
    <x v="2"/>
    <x v="1230"/>
    <n v="21"/>
    <x v="5"/>
    <n v="2"/>
    <s v="Weekday"/>
    <s v="Mid"/>
    <s v="Leslie Jones"/>
    <s v="Sandoval, Schroeder and Washington"/>
    <x v="2"/>
    <n v="23773.58279"/>
    <n v="205"/>
    <x v="0"/>
    <d v="2023-02-22T00:00:00"/>
    <n v="3"/>
    <s v="Lipitor"/>
    <s v="Abnormal"/>
    <x v="0"/>
  </r>
  <r>
    <s v="Cindy Kim"/>
    <n v="70"/>
    <x v="0"/>
    <x v="1"/>
    <x v="0"/>
    <x v="36"/>
    <n v="15"/>
    <x v="0"/>
    <n v="4"/>
    <s v="Weekday"/>
    <s v="Mid"/>
    <s v="Ashley Porter"/>
    <s v="Moreno, Ramirez and Clayton"/>
    <x v="1"/>
    <n v="44458.705249999999"/>
    <n v="425"/>
    <x v="2"/>
    <d v="2022-09-29T00:00:00"/>
    <n v="4"/>
    <s v="Lipitor"/>
    <s v="Inconclusive"/>
    <x v="0"/>
  </r>
  <r>
    <s v="Michael Dominguez"/>
    <n v="43"/>
    <x v="1"/>
    <x v="1"/>
    <x v="0"/>
    <x v="1332"/>
    <n v="16"/>
    <x v="5"/>
    <n v="2"/>
    <s v="Weekday"/>
    <s v="Mid"/>
    <s v="Victor Mays"/>
    <s v="Jones LLC"/>
    <x v="0"/>
    <n v="40846.692799999997"/>
    <n v="348"/>
    <x v="1"/>
    <d v="2019-04-23T00:00:00"/>
    <n v="2"/>
    <s v="Paracetamol"/>
    <s v="Inconclusive"/>
    <x v="1"/>
  </r>
  <r>
    <s v="Jesse Morales"/>
    <n v="47"/>
    <x v="1"/>
    <x v="1"/>
    <x v="4"/>
    <x v="773"/>
    <n v="21"/>
    <x v="1"/>
    <n v="6"/>
    <s v="Weekend"/>
    <s v="Mid"/>
    <s v="Alexis Rivera"/>
    <s v="White, Braun and Coffey"/>
    <x v="3"/>
    <n v="21385.43979"/>
    <n v="410"/>
    <x v="2"/>
    <d v="2019-09-26T00:00:00"/>
    <n v="4"/>
    <s v="Paracetamol"/>
    <s v="Normal"/>
    <x v="1"/>
  </r>
  <r>
    <s v="Robert Dominguez"/>
    <n v="52"/>
    <x v="1"/>
    <x v="4"/>
    <x v="3"/>
    <x v="906"/>
    <n v="12"/>
    <x v="1"/>
    <n v="6"/>
    <s v="Weekend"/>
    <s v="Mid"/>
    <s v="Tiffany Huerta"/>
    <s v="Craig-Jones"/>
    <x v="2"/>
    <n v="26116.29477"/>
    <n v="258"/>
    <x v="0"/>
    <d v="2020-09-15T00:00:00"/>
    <n v="2"/>
    <s v="Penicillin"/>
    <s v="Inconclusive"/>
    <x v="1"/>
  </r>
  <r>
    <s v="WilliaMaleWelch"/>
    <n v="74"/>
    <x v="0"/>
    <x v="3"/>
    <x v="2"/>
    <x v="262"/>
    <n v="15"/>
    <x v="1"/>
    <n v="6"/>
    <s v="Weekend"/>
    <s v="Mid"/>
    <s v="Randy Long"/>
    <s v="Smith-Reed"/>
    <x v="0"/>
    <n v="23109.10599"/>
    <n v="203"/>
    <x v="0"/>
    <d v="2018-12-24T00:00:00"/>
    <n v="1"/>
    <s v="Aspirin"/>
    <s v="Normal"/>
    <x v="0"/>
  </r>
  <r>
    <s v="Kelly Watson"/>
    <n v="33"/>
    <x v="0"/>
    <x v="2"/>
    <x v="2"/>
    <x v="1573"/>
    <n v="24"/>
    <x v="4"/>
    <n v="1"/>
    <s v="Weekday"/>
    <s v="Mid"/>
    <s v="Maria Valdez"/>
    <s v="Sanchez-Clark"/>
    <x v="1"/>
    <n v="8793.0648660000006"/>
    <n v="444"/>
    <x v="0"/>
    <d v="2023-08-03T00:00:00"/>
    <n v="4"/>
    <s v="Aspirin"/>
    <s v="Normal"/>
    <x v="1"/>
  </r>
  <r>
    <s v="Richard Woodard"/>
    <n v="42"/>
    <x v="0"/>
    <x v="3"/>
    <x v="2"/>
    <x v="1552"/>
    <n v="27"/>
    <x v="5"/>
    <n v="2"/>
    <s v="Weekday"/>
    <s v="End"/>
    <s v="John Lopez"/>
    <s v="Barajas, Norman and Hayden"/>
    <x v="3"/>
    <n v="20539.074929999999"/>
    <n v="413"/>
    <x v="0"/>
    <d v="2021-05-09T00:00:00"/>
    <n v="7"/>
    <s v="Paracetamol"/>
    <s v="Abnormal"/>
    <x v="1"/>
  </r>
  <r>
    <s v="Todd Washington"/>
    <n v="57"/>
    <x v="0"/>
    <x v="6"/>
    <x v="4"/>
    <x v="825"/>
    <n v="11"/>
    <x v="1"/>
    <n v="6"/>
    <s v="Weekend"/>
    <s v="Mid"/>
    <s v="Carolyn Schneider"/>
    <s v="Neal-Norton"/>
    <x v="0"/>
    <n v="23995.991170000001"/>
    <n v="414"/>
    <x v="2"/>
    <d v="2019-05-18T00:00:00"/>
    <n v="6"/>
    <s v="Ibuprofen"/>
    <s v="Normal"/>
    <x v="1"/>
  </r>
  <r>
    <s v="James Thomas"/>
    <n v="68"/>
    <x v="1"/>
    <x v="5"/>
    <x v="3"/>
    <x v="564"/>
    <n v="11"/>
    <x v="6"/>
    <n v="7"/>
    <s v="Weekend"/>
    <s v="Mid"/>
    <s v="Amy Schmidt"/>
    <s v="Rosales, Campbell and Thomas"/>
    <x v="1"/>
    <n v="31718.017540000001"/>
    <n v="158"/>
    <x v="2"/>
    <d v="2019-08-13T00:00:00"/>
    <n v="2"/>
    <s v="Ibuprofen"/>
    <s v="Normal"/>
    <x v="0"/>
  </r>
  <r>
    <s v="KiMaleMills"/>
    <n v="50"/>
    <x v="1"/>
    <x v="4"/>
    <x v="4"/>
    <x v="83"/>
    <n v="30"/>
    <x v="6"/>
    <n v="7"/>
    <s v="Weekend"/>
    <s v="End"/>
    <s v="Timothy Clark"/>
    <s v="Edwards Inc"/>
    <x v="4"/>
    <n v="28193.879570000001"/>
    <n v="158"/>
    <x v="1"/>
    <d v="2019-07-01T00:00:00"/>
    <n v="1"/>
    <s v="Aspirin"/>
    <s v="Normal"/>
    <x v="1"/>
  </r>
  <r>
    <s v="Chelsea Williams"/>
    <n v="50"/>
    <x v="0"/>
    <x v="7"/>
    <x v="3"/>
    <x v="1618"/>
    <n v="28"/>
    <x v="0"/>
    <n v="4"/>
    <s v="Weekday"/>
    <s v="End"/>
    <s v="Elizabeth Alvarado"/>
    <s v="Peters-Brown"/>
    <x v="0"/>
    <n v="6001.6495269999996"/>
    <n v="466"/>
    <x v="1"/>
    <d v="2021-02-24T00:00:00"/>
    <n v="3"/>
    <s v="Penicillin"/>
    <s v="Inconclusive"/>
    <x v="1"/>
  </r>
  <r>
    <s v="Danielle Griffin"/>
    <n v="82"/>
    <x v="0"/>
    <x v="5"/>
    <x v="2"/>
    <x v="1338"/>
    <n v="2"/>
    <x v="5"/>
    <n v="2"/>
    <s v="Weekday"/>
    <s v="Start"/>
    <s v="Madison Ali"/>
    <s v="Collins Ltd"/>
    <x v="3"/>
    <n v="16871.99206"/>
    <n v="119"/>
    <x v="0"/>
    <d v="2021-02-25T00:00:00"/>
    <n v="4"/>
    <s v="Paracetamol"/>
    <s v="Inconclusive"/>
    <x v="0"/>
  </r>
  <r>
    <s v="Michael Johnson"/>
    <n v="75"/>
    <x v="0"/>
    <x v="5"/>
    <x v="2"/>
    <x v="213"/>
    <n v="5"/>
    <x v="4"/>
    <n v="1"/>
    <s v="Weekday"/>
    <s v="Mid"/>
    <s v="AdaMaleHoward"/>
    <s v="Clay-Wheeler"/>
    <x v="4"/>
    <n v="3865.7970869999999"/>
    <n v="489"/>
    <x v="0"/>
    <d v="2018-11-06T00:00:00"/>
    <n v="2"/>
    <s v="Paracetamol"/>
    <s v="Abnormal"/>
    <x v="0"/>
  </r>
  <r>
    <s v="Heidi Douglas"/>
    <n v="84"/>
    <x v="1"/>
    <x v="4"/>
    <x v="3"/>
    <x v="1103"/>
    <n v="12"/>
    <x v="5"/>
    <n v="2"/>
    <s v="Weekday"/>
    <s v="Mid"/>
    <s v="Robert Rogers"/>
    <s v="Cooke, Oliver and Jackson"/>
    <x v="2"/>
    <n v="5589.8104219999996"/>
    <n v="245"/>
    <x v="2"/>
    <d v="2022-07-15T00:00:00"/>
    <n v="5"/>
    <s v="Penicillin"/>
    <s v="Normal"/>
    <x v="0"/>
  </r>
  <r>
    <s v="Edward Williams DDS"/>
    <n v="27"/>
    <x v="0"/>
    <x v="2"/>
    <x v="1"/>
    <x v="406"/>
    <n v="13"/>
    <x v="4"/>
    <n v="1"/>
    <s v="Weekday"/>
    <s v="Mid"/>
    <s v="Peter Murphy"/>
    <s v="King, Lopez and Strickland"/>
    <x v="3"/>
    <n v="24781.684550000002"/>
    <n v="308"/>
    <x v="0"/>
    <d v="2021-12-13T00:00:00"/>
    <n v="1"/>
    <s v="Ibuprofen"/>
    <s v="Normal"/>
    <x v="1"/>
  </r>
  <r>
    <s v="Eddie Barber"/>
    <n v="26"/>
    <x v="1"/>
    <x v="5"/>
    <x v="4"/>
    <x v="273"/>
    <n v="6"/>
    <x v="3"/>
    <n v="5"/>
    <s v="Weekday"/>
    <s v="Mid"/>
    <s v="Lisa Johnson"/>
    <s v="Hart, Patel and Saunders"/>
    <x v="3"/>
    <n v="12433.71285"/>
    <n v="329"/>
    <x v="2"/>
    <d v="2020-03-07T00:00:00"/>
    <n v="6"/>
    <s v="Aspirin"/>
    <s v="Abnormal"/>
    <x v="1"/>
  </r>
  <r>
    <s v="Matthew Wyatt"/>
    <n v="18"/>
    <x v="0"/>
    <x v="6"/>
    <x v="3"/>
    <x v="1625"/>
    <n v="11"/>
    <x v="1"/>
    <n v="6"/>
    <s v="Weekend"/>
    <s v="Mid"/>
    <s v="Edward Miller"/>
    <s v="Banks-Cole"/>
    <x v="2"/>
    <n v="31249.204170000001"/>
    <n v="413"/>
    <x v="1"/>
    <d v="2020-07-27T00:00:00"/>
    <n v="1"/>
    <s v="Ibuprofen"/>
    <s v="Normal"/>
    <x v="2"/>
  </r>
  <r>
    <s v="Candice Cunningham"/>
    <n v="70"/>
    <x v="0"/>
    <x v="6"/>
    <x v="4"/>
    <x v="1275"/>
    <n v="12"/>
    <x v="4"/>
    <n v="1"/>
    <s v="Weekday"/>
    <s v="Mid"/>
    <s v="Anne Simmons"/>
    <s v="Foster-Garcia"/>
    <x v="4"/>
    <n v="7728.8254020000004"/>
    <n v="225"/>
    <x v="1"/>
    <d v="2022-09-18T00:00:00"/>
    <n v="7"/>
    <s v="Paracetamol"/>
    <s v="Abnormal"/>
    <x v="0"/>
  </r>
  <r>
    <s v="Matthew Davis"/>
    <n v="67"/>
    <x v="1"/>
    <x v="0"/>
    <x v="2"/>
    <x v="520"/>
    <n v="14"/>
    <x v="6"/>
    <n v="7"/>
    <s v="Weekend"/>
    <s v="Mid"/>
    <s v="Mary Newman"/>
    <s v="Bryant, Brady and Cummings"/>
    <x v="1"/>
    <n v="10463.028979999999"/>
    <n v="341"/>
    <x v="0"/>
    <d v="2019-07-30T00:00:00"/>
    <n v="2"/>
    <s v="Lipitor"/>
    <s v="Abnormal"/>
    <x v="0"/>
  </r>
  <r>
    <s v="Allison Wilson"/>
    <n v="57"/>
    <x v="1"/>
    <x v="1"/>
    <x v="2"/>
    <x v="1608"/>
    <n v="6"/>
    <x v="3"/>
    <n v="5"/>
    <s v="Weekday"/>
    <s v="Mid"/>
    <s v="Andrew Rowe"/>
    <s v="Mcguire, Koch and Todd"/>
    <x v="0"/>
    <n v="10390.967979999999"/>
    <n v="482"/>
    <x v="0"/>
    <d v="2023-10-08T00:00:00"/>
    <n v="7"/>
    <s v="Paracetamol"/>
    <s v="Normal"/>
    <x v="1"/>
  </r>
  <r>
    <s v="Aaron Yang"/>
    <n v="41"/>
    <x v="0"/>
    <x v="4"/>
    <x v="0"/>
    <x v="276"/>
    <n v="12"/>
    <x v="3"/>
    <n v="5"/>
    <s v="Weekday"/>
    <s v="Mid"/>
    <s v="Nancy Mcdonald"/>
    <s v="Long-Mueller"/>
    <x v="3"/>
    <n v="30884.861150000001"/>
    <n v="402"/>
    <x v="1"/>
    <d v="2019-07-24T00:00:00"/>
    <n v="3"/>
    <s v="Penicillin"/>
    <s v="Abnormal"/>
    <x v="1"/>
  </r>
  <r>
    <s v="Melissa Johnson"/>
    <n v="39"/>
    <x v="0"/>
    <x v="1"/>
    <x v="0"/>
    <x v="1543"/>
    <n v="23"/>
    <x v="5"/>
    <n v="2"/>
    <s v="Weekday"/>
    <s v="Mid"/>
    <s v="David Terrell"/>
    <s v="Johnson-Barker"/>
    <x v="1"/>
    <n v="17232.672299999998"/>
    <n v="243"/>
    <x v="1"/>
    <d v="2021-04-07T00:00:00"/>
    <n v="3"/>
    <s v="Ibuprofen"/>
    <s v="Abnormal"/>
    <x v="1"/>
  </r>
  <r>
    <s v="Holly Silva"/>
    <n v="40"/>
    <x v="1"/>
    <x v="2"/>
    <x v="2"/>
    <x v="1110"/>
    <n v="2"/>
    <x v="5"/>
    <n v="2"/>
    <s v="Weekday"/>
    <s v="Start"/>
    <s v="Amy Figueroa MD"/>
    <s v="Stephens PLC"/>
    <x v="0"/>
    <n v="9443.5490910000008"/>
    <n v="354"/>
    <x v="0"/>
    <d v="2019-07-16T00:00:00"/>
    <n v="2"/>
    <s v="Penicillin"/>
    <s v="Abnormal"/>
    <x v="1"/>
  </r>
  <r>
    <s v="Javier Guzman"/>
    <n v="42"/>
    <x v="0"/>
    <x v="4"/>
    <x v="3"/>
    <x v="193"/>
    <n v="11"/>
    <x v="5"/>
    <n v="2"/>
    <s v="Weekday"/>
    <s v="Mid"/>
    <s v="Cody Horne"/>
    <s v="Williams Inc"/>
    <x v="0"/>
    <n v="27490.548470000002"/>
    <n v="119"/>
    <x v="0"/>
    <d v="2023-07-13T00:00:00"/>
    <n v="4"/>
    <s v="Paracetamol"/>
    <s v="Inconclusive"/>
    <x v="1"/>
  </r>
  <r>
    <s v="Jacob Sanders"/>
    <n v="85"/>
    <x v="0"/>
    <x v="3"/>
    <x v="0"/>
    <x v="820"/>
    <n v="4"/>
    <x v="2"/>
    <n v="3"/>
    <s v="Weekday"/>
    <s v="Start"/>
    <s v="Mr. Jason Hall DDS"/>
    <s v="Kirby-Brown"/>
    <x v="2"/>
    <n v="52593.679810000001"/>
    <n v="117"/>
    <x v="2"/>
    <d v="2023-01-23T00:00:00"/>
    <n v="1"/>
    <s v="Penicillin"/>
    <s v="Abnormal"/>
    <x v="0"/>
  </r>
  <r>
    <s v="Lauren Williams"/>
    <n v="78"/>
    <x v="0"/>
    <x v="7"/>
    <x v="2"/>
    <x v="1638"/>
    <n v="4"/>
    <x v="6"/>
    <n v="7"/>
    <s v="Weekend"/>
    <s v="Start"/>
    <s v="Mary Wilson"/>
    <s v="Clark-Guzman"/>
    <x v="1"/>
    <n v="23404.652160000001"/>
    <n v="104"/>
    <x v="0"/>
    <d v="2021-04-10T00:00:00"/>
    <n v="6"/>
    <s v="Aspirin"/>
    <s v="Inconclusive"/>
    <x v="0"/>
  </r>
  <r>
    <s v="Ruben Cisneros"/>
    <n v="44"/>
    <x v="0"/>
    <x v="3"/>
    <x v="3"/>
    <x v="519"/>
    <n v="10"/>
    <x v="4"/>
    <n v="1"/>
    <s v="Weekday"/>
    <s v="Mid"/>
    <s v="Ashley Miller"/>
    <s v="Boone-Li"/>
    <x v="4"/>
    <n v="11129.604869999999"/>
    <n v="340"/>
    <x v="0"/>
    <d v="2020-02-25T00:00:00"/>
    <n v="2"/>
    <s v="Lipitor"/>
    <s v="Abnormal"/>
    <x v="1"/>
  </r>
  <r>
    <s v="Christopher Miller"/>
    <n v="39"/>
    <x v="0"/>
    <x v="1"/>
    <x v="3"/>
    <x v="762"/>
    <n v="12"/>
    <x v="4"/>
    <n v="1"/>
    <s v="Weekday"/>
    <s v="Mid"/>
    <s v="Mark Anderson"/>
    <s v="Butler-Davidson"/>
    <x v="2"/>
    <n v="17196.590489999999"/>
    <n v="310"/>
    <x v="1"/>
    <d v="2023-06-19T00:00:00"/>
    <n v="1"/>
    <s v="Aspirin"/>
    <s v="Abnormal"/>
    <x v="1"/>
  </r>
  <r>
    <s v="Alejandra Nunez"/>
    <n v="84"/>
    <x v="1"/>
    <x v="2"/>
    <x v="1"/>
    <x v="1178"/>
    <n v="31"/>
    <x v="6"/>
    <n v="7"/>
    <s v="Weekend"/>
    <s v="End"/>
    <s v="Tiffany Castillo"/>
    <s v="Williams LLC"/>
    <x v="4"/>
    <n v="17024.346409999998"/>
    <n v="469"/>
    <x v="1"/>
    <d v="2021-11-28T00:00:00"/>
    <n v="7"/>
    <s v="Aspirin"/>
    <s v="Inconclusive"/>
    <x v="0"/>
  </r>
  <r>
    <s v="Ronald Bauer"/>
    <n v="26"/>
    <x v="1"/>
    <x v="5"/>
    <x v="2"/>
    <x v="1185"/>
    <n v="17"/>
    <x v="2"/>
    <n v="3"/>
    <s v="Weekday"/>
    <s v="Mid"/>
    <s v="Laura Smith"/>
    <s v="Smith-White"/>
    <x v="2"/>
    <n v="11667.269990000001"/>
    <n v="236"/>
    <x v="0"/>
    <d v="2022-08-20T00:00:00"/>
    <n v="6"/>
    <s v="Lipitor"/>
    <s v="Normal"/>
    <x v="1"/>
  </r>
  <r>
    <s v="Elizabeth Nunez"/>
    <n v="45"/>
    <x v="0"/>
    <x v="5"/>
    <x v="2"/>
    <x v="622"/>
    <n v="20"/>
    <x v="4"/>
    <n v="1"/>
    <s v="Weekday"/>
    <s v="Mid"/>
    <s v="Chris Hubbard"/>
    <s v="Wood PLC"/>
    <x v="0"/>
    <n v="10327.43931"/>
    <n v="125"/>
    <x v="0"/>
    <d v="2020-04-23T00:00:00"/>
    <n v="4"/>
    <s v="Ibuprofen"/>
    <s v="Abnormal"/>
    <x v="1"/>
  </r>
  <r>
    <s v="Emily Mendez"/>
    <n v="61"/>
    <x v="0"/>
    <x v="1"/>
    <x v="3"/>
    <x v="1282"/>
    <n v="8"/>
    <x v="1"/>
    <n v="6"/>
    <s v="Weekend"/>
    <s v="Mid"/>
    <s v="Shawn Allen"/>
    <s v="Carter-Lynch"/>
    <x v="0"/>
    <n v="23856.15797"/>
    <n v="490"/>
    <x v="1"/>
    <d v="2022-10-15T00:00:00"/>
    <n v="6"/>
    <s v="Lipitor"/>
    <s v="Normal"/>
    <x v="1"/>
  </r>
  <r>
    <s v="Nicole Meyer"/>
    <n v="34"/>
    <x v="0"/>
    <x v="4"/>
    <x v="2"/>
    <x v="421"/>
    <n v="14"/>
    <x v="2"/>
    <n v="3"/>
    <s v="Weekday"/>
    <s v="Mid"/>
    <s v="Nancy Cruz"/>
    <s v="Archer-Suarez"/>
    <x v="3"/>
    <n v="2971.2467660000002"/>
    <n v="479"/>
    <x v="0"/>
    <d v="2021-07-30T00:00:00"/>
    <n v="5"/>
    <s v="Penicillin"/>
    <s v="Abnormal"/>
    <x v="1"/>
  </r>
  <r>
    <s v="Jonathan Thomas"/>
    <n v="60"/>
    <x v="0"/>
    <x v="4"/>
    <x v="2"/>
    <x v="1574"/>
    <n v="30"/>
    <x v="6"/>
    <n v="7"/>
    <s v="Weekend"/>
    <s v="End"/>
    <s v="Christopher Ford"/>
    <s v="Mcintosh-Kaiser"/>
    <x v="0"/>
    <n v="2825.625176"/>
    <n v="440"/>
    <x v="0"/>
    <d v="2023-05-03T00:00:00"/>
    <n v="3"/>
    <s v="Lipitor"/>
    <s v="Abnormal"/>
    <x v="1"/>
  </r>
  <r>
    <s v="Miguel White DVM"/>
    <n v="85"/>
    <x v="0"/>
    <x v="5"/>
    <x v="2"/>
    <x v="27"/>
    <n v="25"/>
    <x v="5"/>
    <n v="2"/>
    <s v="Weekday"/>
    <s v="Mid"/>
    <s v="Elizabeth Perkins"/>
    <s v="Fuller-Bradley"/>
    <x v="0"/>
    <n v="24882.265459999999"/>
    <n v="309"/>
    <x v="1"/>
    <d v="2021-06-12T00:00:00"/>
    <n v="6"/>
    <s v="Penicillin"/>
    <s v="Inconclusive"/>
    <x v="0"/>
  </r>
  <r>
    <s v="Christopher White"/>
    <n v="52"/>
    <x v="1"/>
    <x v="7"/>
    <x v="5"/>
    <x v="108"/>
    <n v="11"/>
    <x v="2"/>
    <n v="3"/>
    <s v="Weekday"/>
    <s v="Mid"/>
    <s v="Nicole Burns"/>
    <s v="Alvarado and Sons"/>
    <x v="2"/>
    <n v="75089.119139999995"/>
    <n v="484"/>
    <x v="1"/>
    <d v="2020-11-15T00:00:00"/>
    <n v="7"/>
    <s v="Aspirin"/>
    <s v="Abnormal"/>
    <x v="1"/>
  </r>
  <r>
    <s v="Garrett Gutierrez"/>
    <n v="31"/>
    <x v="0"/>
    <x v="5"/>
    <x v="5"/>
    <x v="1579"/>
    <n v="4"/>
    <x v="1"/>
    <n v="6"/>
    <s v="Weekend"/>
    <s v="Start"/>
    <s v="Whitney Castaneda"/>
    <s v="Skinner-Tyler"/>
    <x v="1"/>
    <n v="50584.922279999999"/>
    <n v="394"/>
    <x v="0"/>
    <d v="2021-09-07T00:00:00"/>
    <n v="2"/>
    <s v="Lipitor"/>
    <s v="Inconclusive"/>
    <x v="1"/>
  </r>
  <r>
    <s v="Jessica Martinez"/>
    <n v="37"/>
    <x v="0"/>
    <x v="4"/>
    <x v="4"/>
    <x v="724"/>
    <n v="25"/>
    <x v="4"/>
    <n v="1"/>
    <s v="Weekday"/>
    <s v="Mid"/>
    <s v="Stephanie Moon"/>
    <s v="Henderson Ltd"/>
    <x v="3"/>
    <n v="33911.029040000001"/>
    <n v="134"/>
    <x v="2"/>
    <d v="2022-08-05T00:00:00"/>
    <n v="5"/>
    <s v="Ibuprofen"/>
    <s v="Abnormal"/>
    <x v="1"/>
  </r>
  <r>
    <s v="Autumn Mcdowell"/>
    <n v="59"/>
    <x v="1"/>
    <x v="0"/>
    <x v="0"/>
    <x v="420"/>
    <n v="16"/>
    <x v="4"/>
    <n v="1"/>
    <s v="Weekday"/>
    <s v="Mid"/>
    <s v="Anna Campbell"/>
    <s v="Moore, Smith and Cox"/>
    <x v="3"/>
    <n v="40356.726419999999"/>
    <n v="143"/>
    <x v="2"/>
    <d v="2023-10-27T00:00:00"/>
    <n v="5"/>
    <s v="Penicillin"/>
    <s v="Normal"/>
    <x v="1"/>
  </r>
  <r>
    <s v="Tina Evans"/>
    <n v="83"/>
    <x v="0"/>
    <x v="0"/>
    <x v="3"/>
    <x v="803"/>
    <n v="25"/>
    <x v="3"/>
    <n v="5"/>
    <s v="Weekday"/>
    <s v="Mid"/>
    <s v="Brandon Williams"/>
    <s v="Sanchez-Schneider"/>
    <x v="3"/>
    <n v="28455.664959999998"/>
    <n v="206"/>
    <x v="0"/>
    <d v="2021-01-03T00:00:00"/>
    <n v="7"/>
    <s v="Paracetamol"/>
    <s v="Normal"/>
    <x v="0"/>
  </r>
  <r>
    <s v="Tyler Gamble"/>
    <n v="84"/>
    <x v="1"/>
    <x v="3"/>
    <x v="0"/>
    <x v="935"/>
    <n v="18"/>
    <x v="4"/>
    <n v="1"/>
    <s v="Weekday"/>
    <s v="Mid"/>
    <s v="James Cook"/>
    <s v="Price PLC"/>
    <x v="3"/>
    <n v="22791.91634"/>
    <n v="160"/>
    <x v="1"/>
    <d v="2021-02-01T00:00:00"/>
    <n v="1"/>
    <s v="Aspirin"/>
    <s v="Normal"/>
    <x v="0"/>
  </r>
  <r>
    <s v="Ian Porter"/>
    <n v="25"/>
    <x v="1"/>
    <x v="0"/>
    <x v="2"/>
    <x v="1348"/>
    <n v="13"/>
    <x v="5"/>
    <n v="2"/>
    <s v="Weekday"/>
    <s v="Mid"/>
    <s v="Laura White"/>
    <s v="Love, Watkins and Lee"/>
    <x v="1"/>
    <n v="14188.554550000001"/>
    <n v="198"/>
    <x v="0"/>
    <d v="2022-10-01T00:00:00"/>
    <n v="6"/>
    <s v="Paracetamol"/>
    <s v="Inconclusive"/>
    <x v="1"/>
  </r>
  <r>
    <s v="Gabriel Phillips"/>
    <n v="82"/>
    <x v="0"/>
    <x v="1"/>
    <x v="5"/>
    <x v="543"/>
    <n v="19"/>
    <x v="0"/>
    <n v="4"/>
    <s v="Weekday"/>
    <s v="Mid"/>
    <s v="Travis Spencer"/>
    <s v="Wheeler-Cowan"/>
    <x v="4"/>
    <n v="26835.314279999999"/>
    <n v="150"/>
    <x v="1"/>
    <d v="2021-09-12T00:00:00"/>
    <n v="7"/>
    <s v="Penicillin"/>
    <s v="Inconclusive"/>
    <x v="0"/>
  </r>
  <r>
    <s v="Julia Combs"/>
    <n v="58"/>
    <x v="1"/>
    <x v="6"/>
    <x v="4"/>
    <x v="100"/>
    <n v="31"/>
    <x v="4"/>
    <n v="1"/>
    <s v="Weekday"/>
    <s v="End"/>
    <s v="Crystal Kelly"/>
    <s v="Schwartz, Young and Rodriguez"/>
    <x v="3"/>
    <n v="24150.494350000001"/>
    <n v="119"/>
    <x v="2"/>
    <d v="2022-11-27T00:00:00"/>
    <n v="7"/>
    <s v="Lipitor"/>
    <s v="Abnormal"/>
    <x v="1"/>
  </r>
  <r>
    <s v="Anthony Vega"/>
    <n v="72"/>
    <x v="1"/>
    <x v="7"/>
    <x v="2"/>
    <x v="21"/>
    <n v="12"/>
    <x v="4"/>
    <n v="1"/>
    <s v="Weekday"/>
    <s v="Mid"/>
    <s v="Annette Allen"/>
    <s v="Hester, Garcia and Oliver"/>
    <x v="0"/>
    <n v="5068.2685190000002"/>
    <n v="173"/>
    <x v="1"/>
    <d v="2022-12-20T00:00:00"/>
    <n v="2"/>
    <s v="Paracetamol"/>
    <s v="Inconclusive"/>
    <x v="0"/>
  </r>
  <r>
    <s v="Blake Cannon"/>
    <n v="73"/>
    <x v="0"/>
    <x v="4"/>
    <x v="2"/>
    <x v="1494"/>
    <n v="7"/>
    <x v="2"/>
    <n v="3"/>
    <s v="Weekday"/>
    <s v="Mid"/>
    <s v="Whitney Frost"/>
    <s v="Brown, Tate and Taylor"/>
    <x v="4"/>
    <n v="13579.362139999999"/>
    <n v="335"/>
    <x v="0"/>
    <d v="2021-04-12T00:00:00"/>
    <n v="1"/>
    <s v="Lipitor"/>
    <s v="Inconclusive"/>
    <x v="0"/>
  </r>
  <r>
    <s v="Connor Pierce"/>
    <n v="25"/>
    <x v="1"/>
    <x v="1"/>
    <x v="0"/>
    <x v="13"/>
    <n v="29"/>
    <x v="0"/>
    <n v="4"/>
    <s v="Weekday"/>
    <s v="End"/>
    <s v="Sean Alexander"/>
    <s v="Black LLC"/>
    <x v="3"/>
    <n v="24728.475350000001"/>
    <n v="452"/>
    <x v="2"/>
    <d v="2021-08-18T00:00:00"/>
    <n v="3"/>
    <s v="Paracetamol"/>
    <s v="Inconclusive"/>
    <x v="1"/>
  </r>
  <r>
    <s v="James Porter"/>
    <n v="77"/>
    <x v="1"/>
    <x v="4"/>
    <x v="5"/>
    <x v="1553"/>
    <n v="16"/>
    <x v="3"/>
    <n v="5"/>
    <s v="Weekday"/>
    <s v="Mid"/>
    <s v="Cynthia Pham"/>
    <s v="Shepard, Velasquez and Jensen"/>
    <x v="1"/>
    <n v="15951.63571"/>
    <n v="489"/>
    <x v="1"/>
    <d v="2022-09-26T00:00:00"/>
    <n v="1"/>
    <s v="Lipitor"/>
    <s v="Normal"/>
    <x v="0"/>
  </r>
  <r>
    <s v="Ashley Greer"/>
    <n v="25"/>
    <x v="0"/>
    <x v="0"/>
    <x v="5"/>
    <x v="1410"/>
    <n v="4"/>
    <x v="2"/>
    <n v="3"/>
    <s v="Weekday"/>
    <s v="Start"/>
    <s v="James Weaver"/>
    <s v="Washington PLC"/>
    <x v="4"/>
    <n v="70620.048020000002"/>
    <n v="382"/>
    <x v="0"/>
    <d v="2023-10-06T00:00:00"/>
    <n v="5"/>
    <s v="Ibuprofen"/>
    <s v="Abnormal"/>
    <x v="1"/>
  </r>
  <r>
    <s v="Mark Vargas"/>
    <n v="62"/>
    <x v="0"/>
    <x v="1"/>
    <x v="4"/>
    <x v="910"/>
    <n v="26"/>
    <x v="6"/>
    <n v="7"/>
    <s v="Weekend"/>
    <s v="Mid"/>
    <s v="Miranda Perkins"/>
    <s v="Yoder, Casey and Bass"/>
    <x v="1"/>
    <n v="27342.93115"/>
    <n v="199"/>
    <x v="2"/>
    <d v="2020-05-14T00:00:00"/>
    <n v="4"/>
    <s v="Paracetamol"/>
    <s v="Inconclusive"/>
    <x v="1"/>
  </r>
  <r>
    <s v="Michael Holmes"/>
    <n v="74"/>
    <x v="1"/>
    <x v="1"/>
    <x v="4"/>
    <x v="469"/>
    <n v="29"/>
    <x v="0"/>
    <n v="4"/>
    <s v="Weekday"/>
    <s v="End"/>
    <s v="Lisa Black"/>
    <s v="Dean, Neal and Mendoza"/>
    <x v="1"/>
    <n v="3162.3069660000001"/>
    <n v="160"/>
    <x v="2"/>
    <d v="2018-12-09T00:00:00"/>
    <n v="7"/>
    <s v="Paracetamol"/>
    <s v="Abnormal"/>
    <x v="0"/>
  </r>
  <r>
    <s v="Derek Morris"/>
    <n v="19"/>
    <x v="0"/>
    <x v="5"/>
    <x v="5"/>
    <x v="1586"/>
    <n v="1"/>
    <x v="3"/>
    <n v="5"/>
    <s v="Weekday"/>
    <s v="Start"/>
    <s v="Allen Douglas"/>
    <s v="Vargas Group"/>
    <x v="3"/>
    <n v="61482.012750000002"/>
    <n v="493"/>
    <x v="0"/>
    <d v="2022-07-14T00:00:00"/>
    <n v="4"/>
    <s v="Aspirin"/>
    <s v="Inconclusive"/>
    <x v="2"/>
  </r>
  <r>
    <s v="Katherine Greer"/>
    <n v="57"/>
    <x v="1"/>
    <x v="6"/>
    <x v="1"/>
    <x v="1013"/>
    <n v="22"/>
    <x v="1"/>
    <n v="6"/>
    <s v="Weekend"/>
    <s v="Mid"/>
    <s v="Steven Blair"/>
    <s v="Thompson, Hall and Warner"/>
    <x v="3"/>
    <n v="19366.07891"/>
    <n v="105"/>
    <x v="0"/>
    <d v="2019-07-08T00:00:00"/>
    <n v="1"/>
    <s v="Ibuprofen"/>
    <s v="Abnormal"/>
    <x v="1"/>
  </r>
  <r>
    <s v="Jessica Sanders"/>
    <n v="79"/>
    <x v="1"/>
    <x v="2"/>
    <x v="2"/>
    <x v="600"/>
    <n v="13"/>
    <x v="4"/>
    <n v="1"/>
    <s v="Weekday"/>
    <s v="Mid"/>
    <s v="Gabriel Davis"/>
    <s v="Campbell Group"/>
    <x v="3"/>
    <n v="23144.293710000002"/>
    <n v="200"/>
    <x v="0"/>
    <d v="2022-06-14T00:00:00"/>
    <n v="2"/>
    <s v="Penicillin"/>
    <s v="Normal"/>
    <x v="0"/>
  </r>
  <r>
    <s v="Michael Bennett"/>
    <n v="31"/>
    <x v="1"/>
    <x v="4"/>
    <x v="1"/>
    <x v="1298"/>
    <n v="22"/>
    <x v="1"/>
    <n v="6"/>
    <s v="Weekend"/>
    <s v="Mid"/>
    <s v="Melissa Thomas"/>
    <s v="Stewart-Benitez"/>
    <x v="4"/>
    <n v="35741.233650000002"/>
    <n v="370"/>
    <x v="2"/>
    <d v="2022-02-10T00:00:00"/>
    <n v="4"/>
    <s v="Penicillin"/>
    <s v="Inconclusive"/>
    <x v="1"/>
  </r>
  <r>
    <s v="Daniel Barrett"/>
    <n v="58"/>
    <x v="0"/>
    <x v="6"/>
    <x v="3"/>
    <x v="1632"/>
    <n v="21"/>
    <x v="0"/>
    <n v="4"/>
    <s v="Weekday"/>
    <s v="Mid"/>
    <s v="Ashlee Benson"/>
    <s v="Moreno-Pham"/>
    <x v="0"/>
    <n v="2031.9202660000001"/>
    <n v="366"/>
    <x v="1"/>
    <d v="2021-02-04T00:00:00"/>
    <n v="4"/>
    <s v="Ibuprofen"/>
    <s v="Inconclusive"/>
    <x v="1"/>
  </r>
  <r>
    <s v="Jane Perez"/>
    <n v="66"/>
    <x v="1"/>
    <x v="6"/>
    <x v="2"/>
    <x v="1189"/>
    <n v="4"/>
    <x v="3"/>
    <n v="5"/>
    <s v="Weekday"/>
    <s v="Start"/>
    <s v="Andrea Vargas"/>
    <s v="Schmidt-Brewer"/>
    <x v="2"/>
    <n v="14055.276889999999"/>
    <n v="170"/>
    <x v="0"/>
    <d v="2020-09-21T00:00:00"/>
    <n v="1"/>
    <s v="Penicillin"/>
    <s v="Normal"/>
    <x v="0"/>
  </r>
  <r>
    <s v="Michael Lewis"/>
    <n v="30"/>
    <x v="0"/>
    <x v="6"/>
    <x v="5"/>
    <x v="1188"/>
    <n v="27"/>
    <x v="0"/>
    <n v="4"/>
    <s v="Weekday"/>
    <s v="End"/>
    <s v="Gina Perkins"/>
    <s v="Henderson LLC"/>
    <x v="2"/>
    <n v="72429.929610000007"/>
    <n v="329"/>
    <x v="0"/>
    <d v="2019-01-18T00:00:00"/>
    <n v="5"/>
    <s v="Lipitor"/>
    <s v="Inconclusive"/>
    <x v="1"/>
  </r>
  <r>
    <s v="Mr. James Thomas"/>
    <n v="45"/>
    <x v="1"/>
    <x v="5"/>
    <x v="5"/>
    <x v="1242"/>
    <n v="21"/>
    <x v="5"/>
    <n v="2"/>
    <s v="Weekday"/>
    <s v="Mid"/>
    <s v="Susan Compton"/>
    <s v="Lopez-Wall"/>
    <x v="3"/>
    <n v="6139.9219290000001"/>
    <n v="475"/>
    <x v="0"/>
    <d v="2020-05-07T00:00:00"/>
    <n v="4"/>
    <s v="Ibuprofen"/>
    <s v="Abnormal"/>
    <x v="1"/>
  </r>
  <r>
    <s v="Michael Smith"/>
    <n v="49"/>
    <x v="1"/>
    <x v="6"/>
    <x v="4"/>
    <x v="1292"/>
    <n v="23"/>
    <x v="6"/>
    <n v="7"/>
    <s v="Weekend"/>
    <s v="Mid"/>
    <s v="Dr. Keith Morrison"/>
    <s v="Rivas LLC"/>
    <x v="1"/>
    <n v="27381.092280000001"/>
    <n v="450"/>
    <x v="2"/>
    <d v="2021-06-11T00:00:00"/>
    <n v="5"/>
    <s v="Lipitor"/>
    <s v="Inconclusive"/>
    <x v="1"/>
  </r>
  <r>
    <s v="Calvin White"/>
    <n v="77"/>
    <x v="0"/>
    <x v="5"/>
    <x v="2"/>
    <x v="311"/>
    <n v="11"/>
    <x v="2"/>
    <n v="3"/>
    <s v="Weekday"/>
    <s v="Mid"/>
    <s v="Madison Berry"/>
    <s v="Woods-Grant"/>
    <x v="4"/>
    <n v="18428.607059999998"/>
    <n v="212"/>
    <x v="1"/>
    <d v="2019-12-18T00:00:00"/>
    <n v="3"/>
    <s v="Penicillin"/>
    <s v="Abnormal"/>
    <x v="0"/>
  </r>
  <r>
    <s v="Kyle Morris"/>
    <n v="83"/>
    <x v="0"/>
    <x v="3"/>
    <x v="3"/>
    <x v="208"/>
    <n v="27"/>
    <x v="1"/>
    <n v="6"/>
    <s v="Weekend"/>
    <s v="End"/>
    <s v="Michael Kelly"/>
    <s v="Delacruz-Warner"/>
    <x v="1"/>
    <n v="30673.543170000001"/>
    <n v="200"/>
    <x v="0"/>
    <d v="2021-12-20T00:00:00"/>
    <n v="1"/>
    <s v="Lipitor"/>
    <s v="Normal"/>
    <x v="0"/>
  </r>
  <r>
    <s v="Tyler Freeman"/>
    <n v="38"/>
    <x v="1"/>
    <x v="3"/>
    <x v="4"/>
    <x v="1012"/>
    <n v="23"/>
    <x v="3"/>
    <n v="5"/>
    <s v="Weekday"/>
    <s v="Mid"/>
    <s v="Alicia Hogan"/>
    <s v="Cox LLC"/>
    <x v="0"/>
    <n v="24856.126980000001"/>
    <n v="283"/>
    <x v="2"/>
    <d v="2023-07-13T00:00:00"/>
    <n v="4"/>
    <s v="Paracetamol"/>
    <s v="Inconclusive"/>
    <x v="1"/>
  </r>
  <r>
    <s v="Laura Rodriguez"/>
    <n v="52"/>
    <x v="0"/>
    <x v="1"/>
    <x v="5"/>
    <x v="1380"/>
    <n v="22"/>
    <x v="0"/>
    <n v="4"/>
    <s v="Weekday"/>
    <s v="Mid"/>
    <s v="Lisa Smith"/>
    <s v="Banks, Dominguez and Ryan"/>
    <x v="3"/>
    <n v="72452.125830000004"/>
    <n v="345"/>
    <x v="0"/>
    <d v="2022-10-11T00:00:00"/>
    <n v="2"/>
    <s v="Ibuprofen"/>
    <s v="Abnormal"/>
    <x v="1"/>
  </r>
  <r>
    <s v="Dustin Myers"/>
    <n v="19"/>
    <x v="1"/>
    <x v="1"/>
    <x v="0"/>
    <x v="732"/>
    <n v="29"/>
    <x v="0"/>
    <n v="4"/>
    <s v="Weekday"/>
    <s v="End"/>
    <s v="Joshua Jenkins"/>
    <s v="Robinson PLC"/>
    <x v="3"/>
    <n v="2193.5276130000002"/>
    <n v="181"/>
    <x v="1"/>
    <d v="2022-10-17T00:00:00"/>
    <n v="1"/>
    <s v="Ibuprofen"/>
    <s v="Normal"/>
    <x v="2"/>
  </r>
  <r>
    <s v="Jennifer Hale"/>
    <n v="69"/>
    <x v="0"/>
    <x v="2"/>
    <x v="3"/>
    <x v="1283"/>
    <n v="13"/>
    <x v="3"/>
    <n v="5"/>
    <s v="Weekday"/>
    <s v="Mid"/>
    <s v="Kelly Miller"/>
    <s v="Thomas-Lopez"/>
    <x v="2"/>
    <n v="26607.508559999998"/>
    <n v="460"/>
    <x v="0"/>
    <d v="2021-09-03T00:00:00"/>
    <n v="5"/>
    <s v="Lipitor"/>
    <s v="Abnormal"/>
    <x v="0"/>
  </r>
  <r>
    <s v="Jennifer Estrada"/>
    <n v="60"/>
    <x v="0"/>
    <x v="5"/>
    <x v="3"/>
    <x v="1203"/>
    <n v="5"/>
    <x v="4"/>
    <n v="1"/>
    <s v="Weekday"/>
    <s v="Mid"/>
    <s v="Olivia Harris"/>
    <s v="Key-Williams"/>
    <x v="1"/>
    <n v="30537.346130000002"/>
    <n v="306"/>
    <x v="0"/>
    <d v="2021-04-06T00:00:00"/>
    <n v="2"/>
    <s v="Paracetamol"/>
    <s v="Abnormal"/>
    <x v="1"/>
  </r>
  <r>
    <s v="Carrie Rice"/>
    <n v="56"/>
    <x v="0"/>
    <x v="3"/>
    <x v="5"/>
    <x v="1455"/>
    <n v="27"/>
    <x v="6"/>
    <n v="7"/>
    <s v="Weekend"/>
    <s v="End"/>
    <s v="David Mcneil"/>
    <s v="Cox-Sanchez"/>
    <x v="2"/>
    <n v="7222.0706810000001"/>
    <n v="299"/>
    <x v="1"/>
    <d v="2021-01-06T00:00:00"/>
    <n v="3"/>
    <s v="Aspirin"/>
    <s v="Inconclusive"/>
    <x v="1"/>
  </r>
  <r>
    <s v="Mark Peterson"/>
    <n v="61"/>
    <x v="1"/>
    <x v="0"/>
    <x v="5"/>
    <x v="1616"/>
    <n v="13"/>
    <x v="5"/>
    <n v="2"/>
    <s v="Weekday"/>
    <s v="Mid"/>
    <s v="David Jones"/>
    <s v="Barnes-Peterson"/>
    <x v="1"/>
    <n v="13660.130950000001"/>
    <n v="133"/>
    <x v="1"/>
    <d v="2018-11-27T00:00:00"/>
    <n v="2"/>
    <s v="Penicillin"/>
    <s v="Abnormal"/>
    <x v="1"/>
  </r>
  <r>
    <s v="Brandon Kim"/>
    <n v="46"/>
    <x v="0"/>
    <x v="6"/>
    <x v="2"/>
    <x v="234"/>
    <n v="17"/>
    <x v="1"/>
    <n v="6"/>
    <s v="Weekend"/>
    <s v="Mid"/>
    <s v="Kenneth Smith"/>
    <s v="Osborne Ltd"/>
    <x v="4"/>
    <n v="19256.013930000001"/>
    <n v="445"/>
    <x v="0"/>
    <d v="2021-04-23T00:00:00"/>
    <n v="5"/>
    <s v="Aspirin"/>
    <s v="Abnormal"/>
    <x v="1"/>
  </r>
  <r>
    <s v="David Zavala"/>
    <n v="36"/>
    <x v="0"/>
    <x v="6"/>
    <x v="0"/>
    <x v="1771"/>
    <n v="4"/>
    <x v="5"/>
    <n v="2"/>
    <s v="Weekday"/>
    <s v="Start"/>
    <s v="Richard Floyd"/>
    <s v="Henderson-Nixon"/>
    <x v="1"/>
    <n v="18951.955279999998"/>
    <n v="349"/>
    <x v="0"/>
    <d v="2020-02-10T00:00:00"/>
    <n v="1"/>
    <s v="Ibuprofen"/>
    <s v="Normal"/>
    <x v="1"/>
  </r>
  <r>
    <s v="Anthony Norris"/>
    <n v="20"/>
    <x v="0"/>
    <x v="0"/>
    <x v="0"/>
    <x v="56"/>
    <n v="27"/>
    <x v="0"/>
    <n v="4"/>
    <s v="Weekday"/>
    <s v="End"/>
    <s v="Alexander Dixon"/>
    <s v="Gonzalez LLC"/>
    <x v="1"/>
    <n v="34479.194499999998"/>
    <n v="211"/>
    <x v="0"/>
    <d v="2022-11-05T00:00:00"/>
    <n v="6"/>
    <s v="Penicillin"/>
    <s v="Inconclusive"/>
    <x v="2"/>
  </r>
  <r>
    <s v="Alexandra Richardson"/>
    <n v="38"/>
    <x v="0"/>
    <x v="2"/>
    <x v="2"/>
    <x v="252"/>
    <n v="27"/>
    <x v="3"/>
    <n v="5"/>
    <s v="Weekday"/>
    <s v="End"/>
    <s v="Zachary Collins"/>
    <s v="Pearson-Watson"/>
    <x v="2"/>
    <n v="3482.1189330000002"/>
    <n v="198"/>
    <x v="0"/>
    <d v="2023-02-03T00:00:00"/>
    <n v="5"/>
    <s v="Ibuprofen"/>
    <s v="Normal"/>
    <x v="1"/>
  </r>
  <r>
    <s v="Daniel Gregory"/>
    <n v="35"/>
    <x v="1"/>
    <x v="3"/>
    <x v="4"/>
    <x v="203"/>
    <n v="10"/>
    <x v="1"/>
    <n v="6"/>
    <s v="Weekend"/>
    <s v="Mid"/>
    <s v="Thomas Webster"/>
    <s v="Werner Group"/>
    <x v="3"/>
    <n v="5113.2624040000001"/>
    <n v="229"/>
    <x v="2"/>
    <d v="2018-12-01T00:00:00"/>
    <n v="6"/>
    <s v="Penicillin"/>
    <s v="Normal"/>
    <x v="1"/>
  </r>
  <r>
    <s v="Amanda Gardner"/>
    <n v="70"/>
    <x v="1"/>
    <x v="2"/>
    <x v="2"/>
    <x v="1349"/>
    <n v="11"/>
    <x v="0"/>
    <n v="4"/>
    <s v="Weekday"/>
    <s v="Mid"/>
    <s v="Denise Simmons"/>
    <s v="Hatfield, Hernandez and Blackburn"/>
    <x v="1"/>
    <n v="22518.731349999998"/>
    <n v="312"/>
    <x v="1"/>
    <d v="2021-03-07T00:00:00"/>
    <n v="7"/>
    <s v="Ibuprofen"/>
    <s v="Normal"/>
    <x v="0"/>
  </r>
  <r>
    <s v="Joann Johnson"/>
    <n v="30"/>
    <x v="0"/>
    <x v="1"/>
    <x v="1"/>
    <x v="1424"/>
    <n v="15"/>
    <x v="0"/>
    <n v="4"/>
    <s v="Weekday"/>
    <s v="Mid"/>
    <s v="Timothy Rodriguez"/>
    <s v="Ford-Savage"/>
    <x v="4"/>
    <n v="13502.21753"/>
    <n v="326"/>
    <x v="2"/>
    <d v="2020-10-21T00:00:00"/>
    <n v="3"/>
    <s v="Penicillin"/>
    <s v="Abnormal"/>
    <x v="1"/>
  </r>
  <r>
    <s v="Breanna Nielsen"/>
    <n v="24"/>
    <x v="1"/>
    <x v="1"/>
    <x v="0"/>
    <x v="787"/>
    <n v="11"/>
    <x v="2"/>
    <n v="3"/>
    <s v="Weekday"/>
    <s v="Mid"/>
    <s v="Natalie Mitchell"/>
    <s v="Lambert, Moore and Kline"/>
    <x v="1"/>
    <n v="6483.5883180000001"/>
    <n v="355"/>
    <x v="1"/>
    <d v="2020-03-16T00:00:00"/>
    <n v="1"/>
    <s v="Aspirin"/>
    <s v="Inconclusive"/>
    <x v="2"/>
  </r>
  <r>
    <s v="Alexander Turner"/>
    <n v="58"/>
    <x v="1"/>
    <x v="3"/>
    <x v="4"/>
    <x v="756"/>
    <n v="10"/>
    <x v="4"/>
    <n v="1"/>
    <s v="Weekday"/>
    <s v="Mid"/>
    <s v="Deborah Brewer"/>
    <s v="Ho, Dominguez and Baker"/>
    <x v="3"/>
    <n v="12378.71041"/>
    <n v="158"/>
    <x v="2"/>
    <d v="2020-08-16T00:00:00"/>
    <n v="7"/>
    <s v="Ibuprofen"/>
    <s v="Abnormal"/>
    <x v="1"/>
  </r>
  <r>
    <s v="Sierra Hansen"/>
    <n v="42"/>
    <x v="1"/>
    <x v="7"/>
    <x v="4"/>
    <x v="368"/>
    <n v="24"/>
    <x v="4"/>
    <n v="1"/>
    <s v="Weekday"/>
    <s v="Mid"/>
    <s v="Ebony Simmons"/>
    <s v="Bishop, Clark and Mccoy"/>
    <x v="4"/>
    <n v="20820.353340000001"/>
    <n v="406"/>
    <x v="2"/>
    <d v="2019-06-26T00:00:00"/>
    <n v="3"/>
    <s v="Ibuprofen"/>
    <s v="Inconclusive"/>
    <x v="1"/>
  </r>
  <r>
    <s v="Timothy Le"/>
    <n v="27"/>
    <x v="0"/>
    <x v="4"/>
    <x v="2"/>
    <x v="1785"/>
    <n v="23"/>
    <x v="3"/>
    <n v="5"/>
    <s v="Weekday"/>
    <s v="Mid"/>
    <s v="Corey Aguilar"/>
    <s v="Rojas-Williams"/>
    <x v="1"/>
    <n v="12396.76014"/>
    <n v="306"/>
    <x v="1"/>
    <d v="2018-12-16T00:00:00"/>
    <n v="7"/>
    <s v="Aspirin"/>
    <s v="Normal"/>
    <x v="1"/>
  </r>
  <r>
    <s v="Lauren Pena"/>
    <n v="40"/>
    <x v="0"/>
    <x v="7"/>
    <x v="3"/>
    <x v="1329"/>
    <n v="23"/>
    <x v="0"/>
    <n v="4"/>
    <s v="Weekday"/>
    <s v="Mid"/>
    <s v="Linda Dominguez"/>
    <s v="Anderson LLC"/>
    <x v="1"/>
    <n v="10845.85413"/>
    <n v="105"/>
    <x v="2"/>
    <d v="2022-06-24T00:00:00"/>
    <n v="5"/>
    <s v="Penicillin"/>
    <s v="Normal"/>
    <x v="1"/>
  </r>
  <r>
    <s v="Brett Rush"/>
    <n v="64"/>
    <x v="1"/>
    <x v="0"/>
    <x v="3"/>
    <x v="1329"/>
    <n v="23"/>
    <x v="0"/>
    <n v="4"/>
    <s v="Weekday"/>
    <s v="Mid"/>
    <s v="Susan Saunders"/>
    <s v="Flores, Watson and Stone"/>
    <x v="4"/>
    <n v="13165.89755"/>
    <n v="392"/>
    <x v="0"/>
    <d v="2022-07-01T00:00:00"/>
    <n v="5"/>
    <s v="Penicillin"/>
    <s v="Abnormal"/>
    <x v="1"/>
  </r>
  <r>
    <s v="Katherine Ward"/>
    <n v="52"/>
    <x v="0"/>
    <x v="0"/>
    <x v="2"/>
    <x v="660"/>
    <n v="20"/>
    <x v="4"/>
    <n v="1"/>
    <s v="Weekday"/>
    <s v="Mid"/>
    <s v="Robert Miller"/>
    <s v="Carpenter and Sons"/>
    <x v="3"/>
    <n v="19348.65782"/>
    <n v="327"/>
    <x v="0"/>
    <d v="2023-02-22T00:00:00"/>
    <n v="3"/>
    <s v="Aspirin"/>
    <s v="Abnormal"/>
    <x v="1"/>
  </r>
  <r>
    <s v="Jackie Owens"/>
    <n v="22"/>
    <x v="1"/>
    <x v="6"/>
    <x v="4"/>
    <x v="1200"/>
    <n v="2"/>
    <x v="0"/>
    <n v="4"/>
    <s v="Weekday"/>
    <s v="Start"/>
    <s v="Lisa Martin"/>
    <s v="Vaughn LLC"/>
    <x v="1"/>
    <n v="29893.78616"/>
    <n v="493"/>
    <x v="2"/>
    <d v="2021-12-23T00:00:00"/>
    <n v="4"/>
    <s v="Ibuprofen"/>
    <s v="Abnormal"/>
    <x v="2"/>
  </r>
  <r>
    <s v="Kevin Barrett"/>
    <n v="60"/>
    <x v="1"/>
    <x v="4"/>
    <x v="3"/>
    <x v="283"/>
    <n v="14"/>
    <x v="2"/>
    <n v="3"/>
    <s v="Weekday"/>
    <s v="Mid"/>
    <s v="Christopher Grant"/>
    <s v="Ballard-Pacheco"/>
    <x v="3"/>
    <n v="14575.82761"/>
    <n v="190"/>
    <x v="1"/>
    <d v="2023-07-07T00:00:00"/>
    <n v="5"/>
    <s v="Aspirin"/>
    <s v="Abnormal"/>
    <x v="1"/>
  </r>
  <r>
    <s v="Kyle Francis"/>
    <n v="46"/>
    <x v="0"/>
    <x v="5"/>
    <x v="2"/>
    <x v="1379"/>
    <n v="9"/>
    <x v="4"/>
    <n v="1"/>
    <s v="Weekday"/>
    <s v="Mid"/>
    <s v="Clifford Galvan"/>
    <s v="Dalton LLC"/>
    <x v="2"/>
    <n v="12093.880520000001"/>
    <n v="121"/>
    <x v="1"/>
    <d v="2019-12-14T00:00:00"/>
    <n v="6"/>
    <s v="Ibuprofen"/>
    <s v="Abnormal"/>
    <x v="1"/>
  </r>
  <r>
    <s v="Donald Mcclain"/>
    <n v="37"/>
    <x v="1"/>
    <x v="3"/>
    <x v="4"/>
    <x v="1037"/>
    <n v="20"/>
    <x v="4"/>
    <n v="1"/>
    <s v="Weekday"/>
    <s v="Mid"/>
    <s v="Annette Keller"/>
    <s v="Ramirez-Harrison"/>
    <x v="2"/>
    <n v="12878.133900000001"/>
    <n v="422"/>
    <x v="2"/>
    <d v="2020-01-23T00:00:00"/>
    <n v="4"/>
    <s v="Lipitor"/>
    <s v="Abnormal"/>
    <x v="1"/>
  </r>
  <r>
    <s v="Bradley Swanson"/>
    <n v="52"/>
    <x v="0"/>
    <x v="1"/>
    <x v="5"/>
    <x v="139"/>
    <n v="4"/>
    <x v="2"/>
    <n v="3"/>
    <s v="Weekday"/>
    <s v="Start"/>
    <s v="Jacob Moore"/>
    <s v="Butler Ltd"/>
    <x v="3"/>
    <n v="77418.227809999997"/>
    <n v="331"/>
    <x v="0"/>
    <d v="2019-12-08T00:00:00"/>
    <n v="7"/>
    <s v="Paracetamol"/>
    <s v="Inconclusive"/>
    <x v="1"/>
  </r>
  <r>
    <s v="Alejandro Gray"/>
    <n v="77"/>
    <x v="1"/>
    <x v="6"/>
    <x v="2"/>
    <x v="412"/>
    <n v="25"/>
    <x v="0"/>
    <n v="4"/>
    <s v="Weekday"/>
    <s v="Mid"/>
    <s v="Emily Simmons"/>
    <s v="Cherry LLC"/>
    <x v="4"/>
    <n v="12959.462960000001"/>
    <n v="396"/>
    <x v="0"/>
    <d v="2022-08-26T00:00:00"/>
    <n v="5"/>
    <s v="Penicillin"/>
    <s v="Inconclusive"/>
    <x v="0"/>
  </r>
  <r>
    <s v="Allison Rodgers"/>
    <n v="26"/>
    <x v="0"/>
    <x v="4"/>
    <x v="5"/>
    <x v="260"/>
    <n v="13"/>
    <x v="2"/>
    <n v="3"/>
    <s v="Weekday"/>
    <s v="Mid"/>
    <s v="WilliaMaleWilliams"/>
    <s v="Robertson-Stokes"/>
    <x v="1"/>
    <n v="34025.367449999998"/>
    <n v="142"/>
    <x v="0"/>
    <d v="2019-02-27T00:00:00"/>
    <n v="3"/>
    <s v="Lipitor"/>
    <s v="Inconclusive"/>
    <x v="1"/>
  </r>
  <r>
    <s v="WilliaMaleRobinson"/>
    <n v="81"/>
    <x v="0"/>
    <x v="1"/>
    <x v="0"/>
    <x v="1584"/>
    <n v="22"/>
    <x v="6"/>
    <n v="7"/>
    <s v="Weekend"/>
    <s v="Mid"/>
    <s v="David Martinez"/>
    <s v="Turner, Fletcher and Bell"/>
    <x v="2"/>
    <n v="17283.607059999998"/>
    <n v="406"/>
    <x v="1"/>
    <d v="2020-03-30T00:00:00"/>
    <n v="1"/>
    <s v="Ibuprofen"/>
    <s v="Inconclusive"/>
    <x v="0"/>
  </r>
  <r>
    <s v="Jason Little"/>
    <n v="62"/>
    <x v="1"/>
    <x v="6"/>
    <x v="3"/>
    <x v="1462"/>
    <n v="26"/>
    <x v="6"/>
    <n v="7"/>
    <s v="Weekend"/>
    <s v="Mid"/>
    <s v="Anthony Maldonado"/>
    <s v="Johnson-Smith"/>
    <x v="0"/>
    <n v="31912.790669999998"/>
    <n v="297"/>
    <x v="2"/>
    <d v="2020-08-21T00:00:00"/>
    <n v="5"/>
    <s v="Penicillin"/>
    <s v="Abnormal"/>
    <x v="1"/>
  </r>
  <r>
    <s v="Jason Phillips"/>
    <n v="60"/>
    <x v="0"/>
    <x v="2"/>
    <x v="2"/>
    <x v="1210"/>
    <n v="15"/>
    <x v="6"/>
    <n v="7"/>
    <s v="Weekend"/>
    <s v="Mid"/>
    <s v="Erin Jones"/>
    <s v="Lewis, Hayes and Sullivan"/>
    <x v="1"/>
    <n v="17221.973249999999"/>
    <n v="281"/>
    <x v="0"/>
    <d v="2020-12-02T00:00:00"/>
    <n v="3"/>
    <s v="Ibuprofen"/>
    <s v="Inconclusive"/>
    <x v="1"/>
  </r>
  <r>
    <s v="Christopher Hernandez DDS"/>
    <n v="41"/>
    <x v="0"/>
    <x v="6"/>
    <x v="5"/>
    <x v="707"/>
    <n v="14"/>
    <x v="6"/>
    <n v="7"/>
    <s v="Weekend"/>
    <s v="Mid"/>
    <s v="Dr. Tanya Stephens"/>
    <s v="Sims and Sons"/>
    <x v="4"/>
    <n v="47739.386720000002"/>
    <n v="489"/>
    <x v="0"/>
    <d v="2019-04-27T00:00:00"/>
    <n v="6"/>
    <s v="Penicillin"/>
    <s v="Normal"/>
    <x v="1"/>
  </r>
  <r>
    <s v="Curtis Gonzalez"/>
    <n v="29"/>
    <x v="1"/>
    <x v="3"/>
    <x v="4"/>
    <x v="357"/>
    <n v="14"/>
    <x v="6"/>
    <n v="7"/>
    <s v="Weekend"/>
    <s v="Mid"/>
    <s v="Dawn Nicholson"/>
    <s v="Hart PLC"/>
    <x v="3"/>
    <n v="34599.717259999998"/>
    <n v="390"/>
    <x v="2"/>
    <d v="2021-02-17T00:00:00"/>
    <n v="3"/>
    <s v="Lipitor"/>
    <s v="Inconclusive"/>
    <x v="1"/>
  </r>
  <r>
    <s v="Gregory Wilson"/>
    <n v="84"/>
    <x v="1"/>
    <x v="0"/>
    <x v="3"/>
    <x v="765"/>
    <n v="30"/>
    <x v="3"/>
    <n v="5"/>
    <s v="Weekday"/>
    <s v="End"/>
    <s v="Samuel Paul"/>
    <s v="Brooks, Jackson and Baker"/>
    <x v="4"/>
    <n v="11221.711509999999"/>
    <n v="486"/>
    <x v="2"/>
    <d v="2019-09-15T00:00:00"/>
    <n v="7"/>
    <s v="Ibuprofen"/>
    <s v="Abnormal"/>
    <x v="0"/>
  </r>
  <r>
    <s v="Philip Cline DVM"/>
    <n v="29"/>
    <x v="1"/>
    <x v="3"/>
    <x v="1"/>
    <x v="306"/>
    <n v="29"/>
    <x v="1"/>
    <n v="6"/>
    <s v="Weekend"/>
    <s v="End"/>
    <s v="Jeffrey Davila"/>
    <s v="Aguilar and Sons"/>
    <x v="4"/>
    <n v="25265.389139999999"/>
    <n v="245"/>
    <x v="1"/>
    <d v="2022-11-05T00:00:00"/>
    <n v="6"/>
    <s v="Ibuprofen"/>
    <s v="Normal"/>
    <x v="1"/>
  </r>
  <r>
    <s v="Lori Scott"/>
    <n v="31"/>
    <x v="0"/>
    <x v="2"/>
    <x v="3"/>
    <x v="786"/>
    <n v="17"/>
    <x v="4"/>
    <n v="1"/>
    <s v="Weekday"/>
    <s v="Mid"/>
    <s v="Megan Guerrero"/>
    <s v="Nunez, Williams and Davenport"/>
    <x v="3"/>
    <n v="29621.852279999999"/>
    <n v="336"/>
    <x v="0"/>
    <d v="2020-08-19T00:00:00"/>
    <n v="3"/>
    <s v="Penicillin"/>
    <s v="Normal"/>
    <x v="1"/>
  </r>
  <r>
    <s v="Tonya Blair"/>
    <n v="55"/>
    <x v="1"/>
    <x v="7"/>
    <x v="4"/>
    <x v="658"/>
    <n v="23"/>
    <x v="3"/>
    <n v="5"/>
    <s v="Weekday"/>
    <s v="Mid"/>
    <s v="Kimberly Chavez"/>
    <s v="Carter, Harris and Morris"/>
    <x v="3"/>
    <n v="29385.748739999999"/>
    <n v="231"/>
    <x v="1"/>
    <d v="2019-09-21T00:00:00"/>
    <n v="6"/>
    <s v="Paracetamol"/>
    <s v="Inconclusive"/>
    <x v="1"/>
  </r>
  <r>
    <s v="Kendra Cox"/>
    <n v="72"/>
    <x v="0"/>
    <x v="1"/>
    <x v="2"/>
    <x v="1717"/>
    <n v="3"/>
    <x v="5"/>
    <n v="2"/>
    <s v="Weekday"/>
    <s v="Start"/>
    <s v="Ernest Lawrence"/>
    <s v="Bishop and Sons"/>
    <x v="0"/>
    <n v="18559.142090000001"/>
    <n v="296"/>
    <x v="0"/>
    <d v="2023-01-16T00:00:00"/>
    <n v="1"/>
    <s v="Lipitor"/>
    <s v="Abnormal"/>
    <x v="0"/>
  </r>
  <r>
    <s v="Rachel Diaz"/>
    <n v="19"/>
    <x v="0"/>
    <x v="1"/>
    <x v="0"/>
    <x v="1214"/>
    <n v="18"/>
    <x v="1"/>
    <n v="6"/>
    <s v="Weekend"/>
    <s v="Mid"/>
    <s v="Douglas Valdez"/>
    <s v="Nguyen, Alvarado and Kelly"/>
    <x v="1"/>
    <n v="46592.767180000003"/>
    <n v="432"/>
    <x v="1"/>
    <d v="2020-04-27T00:00:00"/>
    <n v="1"/>
    <s v="Aspirin"/>
    <s v="Normal"/>
    <x v="2"/>
  </r>
  <r>
    <s v="Gabriel Flores"/>
    <n v="39"/>
    <x v="0"/>
    <x v="0"/>
    <x v="3"/>
    <x v="169"/>
    <n v="25"/>
    <x v="2"/>
    <n v="3"/>
    <s v="Weekday"/>
    <s v="Mid"/>
    <s v="Robert Perez"/>
    <s v="Carrillo-Goodman"/>
    <x v="0"/>
    <n v="12128.382149999999"/>
    <n v="480"/>
    <x v="2"/>
    <d v="2020-04-18T00:00:00"/>
    <n v="6"/>
    <s v="Penicillin"/>
    <s v="Inconclusive"/>
    <x v="1"/>
  </r>
  <r>
    <s v="David Miles"/>
    <n v="42"/>
    <x v="0"/>
    <x v="7"/>
    <x v="2"/>
    <x v="1111"/>
    <n v="23"/>
    <x v="4"/>
    <n v="1"/>
    <s v="Weekday"/>
    <s v="Mid"/>
    <s v="Rachel Alexander"/>
    <s v="Johnson PLC"/>
    <x v="0"/>
    <n v="10644.92138"/>
    <n v="230"/>
    <x v="1"/>
    <d v="2023-11-01T00:00:00"/>
    <n v="3"/>
    <s v="Paracetamol"/>
    <s v="Normal"/>
    <x v="1"/>
  </r>
  <r>
    <s v="Lauren Gomez"/>
    <n v="49"/>
    <x v="0"/>
    <x v="7"/>
    <x v="4"/>
    <x v="640"/>
    <n v="12"/>
    <x v="5"/>
    <n v="2"/>
    <s v="Weekday"/>
    <s v="Mid"/>
    <s v="Robert Nguyen"/>
    <s v="Perez-Hardy"/>
    <x v="1"/>
    <n v="5855.6784770000004"/>
    <n v="458"/>
    <x v="1"/>
    <d v="2020-06-01T00:00:00"/>
    <n v="1"/>
    <s v="Penicillin"/>
    <s v="Inconclusive"/>
    <x v="1"/>
  </r>
  <r>
    <s v="Matthew Gregory DDS"/>
    <n v="59"/>
    <x v="0"/>
    <x v="2"/>
    <x v="3"/>
    <x v="903"/>
    <n v="16"/>
    <x v="3"/>
    <n v="5"/>
    <s v="Weekday"/>
    <s v="Mid"/>
    <s v="Brittany Stein"/>
    <s v="Rogers, Allen and Baker"/>
    <x v="3"/>
    <n v="38270.240210000004"/>
    <n v="123"/>
    <x v="1"/>
    <d v="2023-06-21T00:00:00"/>
    <n v="3"/>
    <s v="Lipitor"/>
    <s v="Abnormal"/>
    <x v="1"/>
  </r>
  <r>
    <s v="Karen Walker"/>
    <n v="74"/>
    <x v="0"/>
    <x v="5"/>
    <x v="5"/>
    <x v="1535"/>
    <n v="17"/>
    <x v="3"/>
    <n v="5"/>
    <s v="Weekday"/>
    <s v="Mid"/>
    <s v="Joseph Byrd"/>
    <s v="Banks, Garcia and Payne"/>
    <x v="3"/>
    <n v="48609.653299999998"/>
    <n v="300"/>
    <x v="0"/>
    <d v="2019-05-23T00:00:00"/>
    <n v="4"/>
    <s v="Ibuprofen"/>
    <s v="Abnormal"/>
    <x v="0"/>
  </r>
  <r>
    <s v="David Kim"/>
    <n v="78"/>
    <x v="1"/>
    <x v="4"/>
    <x v="3"/>
    <x v="565"/>
    <n v="22"/>
    <x v="4"/>
    <n v="1"/>
    <s v="Weekday"/>
    <s v="Mid"/>
    <s v="Alyssa Watts"/>
    <s v="Klein Inc"/>
    <x v="3"/>
    <n v="23444.641199999998"/>
    <n v="409"/>
    <x v="2"/>
    <d v="2020-07-07T00:00:00"/>
    <n v="2"/>
    <s v="Ibuprofen"/>
    <s v="Normal"/>
    <x v="0"/>
  </r>
  <r>
    <s v="James Murray"/>
    <n v="48"/>
    <x v="1"/>
    <x v="0"/>
    <x v="4"/>
    <x v="1370"/>
    <n v="21"/>
    <x v="2"/>
    <n v="3"/>
    <s v="Weekday"/>
    <s v="Mid"/>
    <s v="Kimberly Brooks"/>
    <s v="Knight-Lopez"/>
    <x v="4"/>
    <n v="28834.353780000001"/>
    <n v="456"/>
    <x v="2"/>
    <d v="2021-05-12T00:00:00"/>
    <n v="3"/>
    <s v="Penicillin"/>
    <s v="Inconclusive"/>
    <x v="1"/>
  </r>
  <r>
    <s v="Harry Moon"/>
    <n v="27"/>
    <x v="1"/>
    <x v="0"/>
    <x v="2"/>
    <x v="23"/>
    <n v="10"/>
    <x v="0"/>
    <n v="4"/>
    <s v="Weekday"/>
    <s v="Mid"/>
    <s v="John Vasquez"/>
    <s v="Wright PLC"/>
    <x v="4"/>
    <n v="2356.1427779999999"/>
    <n v="199"/>
    <x v="1"/>
    <d v="2019-02-07T00:00:00"/>
    <n v="4"/>
    <s v="Ibuprofen"/>
    <s v="Inconclusive"/>
    <x v="1"/>
  </r>
  <r>
    <s v="Julie Schmidt"/>
    <n v="58"/>
    <x v="1"/>
    <x v="4"/>
    <x v="4"/>
    <x v="1602"/>
    <n v="30"/>
    <x v="5"/>
    <n v="2"/>
    <s v="Weekday"/>
    <s v="End"/>
    <s v="Michael Jimenez"/>
    <s v="Sanchez LLC"/>
    <x v="3"/>
    <n v="5739.3268179999995"/>
    <n v="473"/>
    <x v="1"/>
    <d v="2023-06-24T00:00:00"/>
    <n v="6"/>
    <s v="Lipitor"/>
    <s v="Abnormal"/>
    <x v="1"/>
  </r>
  <r>
    <s v="Amy Salazar"/>
    <n v="61"/>
    <x v="1"/>
    <x v="1"/>
    <x v="2"/>
    <x v="1024"/>
    <n v="31"/>
    <x v="3"/>
    <n v="5"/>
    <s v="Weekday"/>
    <s v="End"/>
    <s v="Robert Gallagher"/>
    <s v="Davis Group"/>
    <x v="1"/>
    <n v="22140.829010000001"/>
    <n v="428"/>
    <x v="1"/>
    <d v="2022-01-07T00:00:00"/>
    <n v="5"/>
    <s v="Paracetamol"/>
    <s v="Normal"/>
    <x v="1"/>
  </r>
  <r>
    <s v="Gabriel Sanders"/>
    <n v="52"/>
    <x v="0"/>
    <x v="4"/>
    <x v="0"/>
    <x v="721"/>
    <n v="16"/>
    <x v="0"/>
    <n v="4"/>
    <s v="Weekday"/>
    <s v="Mid"/>
    <s v="Megan Hayes"/>
    <s v="Bell Ltd"/>
    <x v="4"/>
    <n v="41818.014289999999"/>
    <n v="308"/>
    <x v="1"/>
    <d v="2020-05-01T00:00:00"/>
    <n v="5"/>
    <s v="Ibuprofen"/>
    <s v="Inconclusive"/>
    <x v="1"/>
  </r>
  <r>
    <s v="Sarah Moore"/>
    <n v="44"/>
    <x v="1"/>
    <x v="4"/>
    <x v="1"/>
    <x v="904"/>
    <n v="11"/>
    <x v="3"/>
    <n v="5"/>
    <s v="Weekday"/>
    <s v="Mid"/>
    <s v="Sheri Diaz"/>
    <s v="Jones, Torres and Sanchez"/>
    <x v="0"/>
    <n v="13162.002990000001"/>
    <n v="319"/>
    <x v="2"/>
    <d v="2022-04-02T00:00:00"/>
    <n v="6"/>
    <s v="Paracetamol"/>
    <s v="Normal"/>
    <x v="1"/>
  </r>
  <r>
    <s v="Rebecca Shaw"/>
    <n v="56"/>
    <x v="0"/>
    <x v="5"/>
    <x v="0"/>
    <x v="410"/>
    <n v="16"/>
    <x v="2"/>
    <n v="3"/>
    <s v="Weekday"/>
    <s v="Mid"/>
    <s v="JiMaleBrown"/>
    <s v="Phillips-Davis"/>
    <x v="4"/>
    <n v="15421.7155"/>
    <n v="301"/>
    <x v="2"/>
    <d v="2022-12-10T00:00:00"/>
    <n v="6"/>
    <s v="Lipitor"/>
    <s v="Abnormal"/>
    <x v="1"/>
  </r>
  <r>
    <s v="Susan Wilkerson"/>
    <n v="61"/>
    <x v="1"/>
    <x v="4"/>
    <x v="3"/>
    <x v="950"/>
    <n v="12"/>
    <x v="6"/>
    <n v="7"/>
    <s v="Weekend"/>
    <s v="Mid"/>
    <s v="Gary Flores"/>
    <s v="Schwartz PLC"/>
    <x v="3"/>
    <n v="2488.0237820000002"/>
    <n v="353"/>
    <x v="0"/>
    <d v="2023-04-03T00:00:00"/>
    <n v="1"/>
    <s v="Ibuprofen"/>
    <s v="Normal"/>
    <x v="1"/>
  </r>
  <r>
    <s v="Elizabeth Robertson"/>
    <n v="68"/>
    <x v="1"/>
    <x v="3"/>
    <x v="3"/>
    <x v="608"/>
    <n v="26"/>
    <x v="0"/>
    <n v="4"/>
    <s v="Weekday"/>
    <s v="Mid"/>
    <s v="Jasmine Perkins"/>
    <s v="Case-Valdez"/>
    <x v="4"/>
    <n v="2966.4118050000002"/>
    <n v="189"/>
    <x v="0"/>
    <d v="2023-02-16T00:00:00"/>
    <n v="4"/>
    <s v="Lipitor"/>
    <s v="Inconclusive"/>
    <x v="0"/>
  </r>
  <r>
    <s v="Zachary Allen"/>
    <n v="66"/>
    <x v="0"/>
    <x v="6"/>
    <x v="4"/>
    <x v="127"/>
    <n v="16"/>
    <x v="6"/>
    <n v="7"/>
    <s v="Weekend"/>
    <s v="Mid"/>
    <s v="Alexander Barrett"/>
    <s v="Rivera-Carter"/>
    <x v="1"/>
    <n v="8841.2815129999999"/>
    <n v="310"/>
    <x v="2"/>
    <d v="2020-09-10T00:00:00"/>
    <n v="4"/>
    <s v="Aspirin"/>
    <s v="Normal"/>
    <x v="0"/>
  </r>
  <r>
    <s v="Lawrence Watkins"/>
    <n v="85"/>
    <x v="1"/>
    <x v="6"/>
    <x v="3"/>
    <x v="320"/>
    <n v="24"/>
    <x v="6"/>
    <n v="7"/>
    <s v="Weekend"/>
    <s v="Mid"/>
    <s v="Leah Conway"/>
    <s v="Chapman Group"/>
    <x v="0"/>
    <n v="9674.4469379999991"/>
    <n v="439"/>
    <x v="2"/>
    <d v="2022-08-15T00:00:00"/>
    <n v="1"/>
    <s v="Lipitor"/>
    <s v="Normal"/>
    <x v="0"/>
  </r>
  <r>
    <s v="Rhonda Colon"/>
    <n v="79"/>
    <x v="1"/>
    <x v="4"/>
    <x v="3"/>
    <x v="352"/>
    <n v="26"/>
    <x v="2"/>
    <n v="3"/>
    <s v="Weekday"/>
    <s v="Mid"/>
    <s v="Joshua Kirby"/>
    <s v="Ayala, Clark and Woods"/>
    <x v="0"/>
    <n v="2508.829142"/>
    <n v="461"/>
    <x v="2"/>
    <d v="2022-02-13T00:00:00"/>
    <n v="7"/>
    <s v="Ibuprofen"/>
    <s v="Abnormal"/>
    <x v="0"/>
  </r>
  <r>
    <s v="Austin Rogers"/>
    <n v="85"/>
    <x v="1"/>
    <x v="6"/>
    <x v="0"/>
    <x v="548"/>
    <n v="1"/>
    <x v="1"/>
    <n v="6"/>
    <s v="Weekend"/>
    <s v="Start"/>
    <s v="Cheryl Bennett"/>
    <s v="Williamson-Clark"/>
    <x v="0"/>
    <n v="20447.868880000002"/>
    <n v="400"/>
    <x v="2"/>
    <d v="2019-06-11T00:00:00"/>
    <n v="2"/>
    <s v="Penicillin"/>
    <s v="Abnormal"/>
    <x v="0"/>
  </r>
  <r>
    <s v="Travis Gomez"/>
    <n v="59"/>
    <x v="0"/>
    <x v="1"/>
    <x v="2"/>
    <x v="58"/>
    <n v="19"/>
    <x v="6"/>
    <n v="7"/>
    <s v="Weekend"/>
    <s v="Mid"/>
    <s v="Samantha Proctor"/>
    <s v="Snyder-White"/>
    <x v="0"/>
    <n v="7991.0084260000003"/>
    <n v="440"/>
    <x v="0"/>
    <d v="2020-02-03T00:00:00"/>
    <n v="1"/>
    <s v="Paracetamol"/>
    <s v="Inconclusive"/>
    <x v="1"/>
  </r>
  <r>
    <s v="Evan Pittman"/>
    <n v="50"/>
    <x v="0"/>
    <x v="5"/>
    <x v="2"/>
    <x v="209"/>
    <n v="19"/>
    <x v="5"/>
    <n v="2"/>
    <s v="Weekday"/>
    <s v="Mid"/>
    <s v="Matthew James"/>
    <s v="Perez PLC"/>
    <x v="3"/>
    <n v="5741.4409130000004"/>
    <n v="120"/>
    <x v="1"/>
    <d v="2019-04-07T00:00:00"/>
    <n v="7"/>
    <s v="Ibuprofen"/>
    <s v="Inconclusive"/>
    <x v="1"/>
  </r>
  <r>
    <s v="Christine King"/>
    <n v="36"/>
    <x v="0"/>
    <x v="5"/>
    <x v="2"/>
    <x v="1719"/>
    <n v="8"/>
    <x v="2"/>
    <n v="3"/>
    <s v="Weekday"/>
    <s v="Mid"/>
    <s v="Howard Martin"/>
    <s v="Stewart, Meyer and Scott"/>
    <x v="0"/>
    <n v="1804.203792"/>
    <n v="337"/>
    <x v="0"/>
    <d v="2019-05-14T00:00:00"/>
    <n v="2"/>
    <s v="Lipitor"/>
    <s v="Normal"/>
    <x v="1"/>
  </r>
  <r>
    <s v="Ryan Nichols"/>
    <n v="31"/>
    <x v="0"/>
    <x v="7"/>
    <x v="0"/>
    <x v="369"/>
    <n v="17"/>
    <x v="4"/>
    <n v="1"/>
    <s v="Weekday"/>
    <s v="Mid"/>
    <s v="Gregory Miller"/>
    <s v="Burke Ltd"/>
    <x v="3"/>
    <n v="46962.387069999997"/>
    <n v="383"/>
    <x v="0"/>
    <d v="2022-10-17T00:00:00"/>
    <n v="1"/>
    <s v="Aspirin"/>
    <s v="Inconclusive"/>
    <x v="1"/>
  </r>
  <r>
    <s v="Todd Glass"/>
    <n v="80"/>
    <x v="1"/>
    <x v="3"/>
    <x v="3"/>
    <x v="644"/>
    <n v="21"/>
    <x v="2"/>
    <n v="3"/>
    <s v="Weekday"/>
    <s v="Mid"/>
    <s v="Jennifer Wright"/>
    <s v="Bell, Carter and Oliver"/>
    <x v="0"/>
    <n v="38709.697079999998"/>
    <n v="315"/>
    <x v="2"/>
    <d v="2023-07-03T00:00:00"/>
    <n v="1"/>
    <s v="Paracetamol"/>
    <s v="Abnormal"/>
    <x v="0"/>
  </r>
  <r>
    <s v="Thomas Lowery"/>
    <n v="32"/>
    <x v="0"/>
    <x v="7"/>
    <x v="5"/>
    <x v="842"/>
    <n v="15"/>
    <x v="6"/>
    <n v="7"/>
    <s v="Weekend"/>
    <s v="Mid"/>
    <s v="Patrick Willis"/>
    <s v="Roberts-Murphy"/>
    <x v="2"/>
    <n v="46852.829769999997"/>
    <n v="162"/>
    <x v="1"/>
    <d v="2023-11-06T00:00:00"/>
    <n v="1"/>
    <s v="Lipitor"/>
    <s v="Abnormal"/>
    <x v="1"/>
  </r>
  <r>
    <s v="Rachel Jones"/>
    <n v="77"/>
    <x v="0"/>
    <x v="6"/>
    <x v="5"/>
    <x v="1400"/>
    <n v="1"/>
    <x v="2"/>
    <n v="3"/>
    <s v="Weekday"/>
    <s v="Start"/>
    <s v="Victor Lee"/>
    <s v="Brennan-Grant"/>
    <x v="0"/>
    <n v="16497.772110000002"/>
    <n v="355"/>
    <x v="0"/>
    <d v="2023-03-11T00:00:00"/>
    <n v="6"/>
    <s v="Lipitor"/>
    <s v="Inconclusive"/>
    <x v="0"/>
  </r>
  <r>
    <s v="Sandra Rice"/>
    <n v="54"/>
    <x v="0"/>
    <x v="6"/>
    <x v="2"/>
    <x v="403"/>
    <n v="2"/>
    <x v="1"/>
    <n v="6"/>
    <s v="Weekend"/>
    <s v="Start"/>
    <s v="Michael Dodson"/>
    <s v="Quinn, Fletcher and Bender"/>
    <x v="0"/>
    <n v="14111.748589999999"/>
    <n v="166"/>
    <x v="0"/>
    <d v="2022-07-05T00:00:00"/>
    <n v="2"/>
    <s v="Ibuprofen"/>
    <s v="Inconclusive"/>
    <x v="1"/>
  </r>
  <r>
    <s v="Mike Palmer DVM"/>
    <n v="22"/>
    <x v="1"/>
    <x v="0"/>
    <x v="5"/>
    <x v="1578"/>
    <n v="2"/>
    <x v="4"/>
    <n v="1"/>
    <s v="Weekday"/>
    <s v="Start"/>
    <s v="Colleen Wagner"/>
    <s v="Roy, Jones and Carter"/>
    <x v="2"/>
    <n v="68115.965609999999"/>
    <n v="210"/>
    <x v="0"/>
    <d v="2020-11-08T00:00:00"/>
    <n v="7"/>
    <s v="Penicillin"/>
    <s v="Abnormal"/>
    <x v="2"/>
  </r>
  <r>
    <s v="Michelle Hernandez"/>
    <n v="61"/>
    <x v="1"/>
    <x v="5"/>
    <x v="1"/>
    <x v="912"/>
    <n v="12"/>
    <x v="3"/>
    <n v="5"/>
    <s v="Weekday"/>
    <s v="Mid"/>
    <s v="Austin Sanchez"/>
    <s v="Johnson, Collins and Walker"/>
    <x v="0"/>
    <n v="36397.77162"/>
    <n v="398"/>
    <x v="2"/>
    <d v="2023-06-10T00:00:00"/>
    <n v="6"/>
    <s v="Lipitor"/>
    <s v="Normal"/>
    <x v="1"/>
  </r>
  <r>
    <s v="Eric Quinn"/>
    <n v="53"/>
    <x v="1"/>
    <x v="2"/>
    <x v="2"/>
    <x v="370"/>
    <n v="16"/>
    <x v="1"/>
    <n v="6"/>
    <s v="Weekend"/>
    <s v="Mid"/>
    <s v="James Ponce"/>
    <s v="Gross, Flores and Jones"/>
    <x v="4"/>
    <n v="1192.504612"/>
    <n v="157"/>
    <x v="1"/>
    <d v="2023-09-27T00:00:00"/>
    <n v="3"/>
    <s v="Penicillin"/>
    <s v="Abnormal"/>
    <x v="1"/>
  </r>
  <r>
    <s v="Christian Bender"/>
    <n v="24"/>
    <x v="0"/>
    <x v="5"/>
    <x v="0"/>
    <x v="1322"/>
    <n v="10"/>
    <x v="5"/>
    <n v="2"/>
    <s v="Weekday"/>
    <s v="Mid"/>
    <s v="Julie Fuller"/>
    <s v="Pearson and Sons"/>
    <x v="2"/>
    <n v="44128.16171"/>
    <n v="467"/>
    <x v="1"/>
    <d v="2020-03-30T00:00:00"/>
    <n v="1"/>
    <s v="Lipitor"/>
    <s v="Normal"/>
    <x v="2"/>
  </r>
  <r>
    <s v="Felicia Boyd"/>
    <n v="72"/>
    <x v="1"/>
    <x v="3"/>
    <x v="4"/>
    <x v="742"/>
    <n v="16"/>
    <x v="1"/>
    <n v="6"/>
    <s v="Weekend"/>
    <s v="Mid"/>
    <s v="Diana Brown"/>
    <s v="Skinner, Fisher and Todd"/>
    <x v="0"/>
    <n v="30299.968499999999"/>
    <n v="311"/>
    <x v="2"/>
    <d v="2021-11-05T00:00:00"/>
    <n v="5"/>
    <s v="Paracetamol"/>
    <s v="Inconclusive"/>
    <x v="0"/>
  </r>
  <r>
    <s v="Joshua Holmes"/>
    <n v="73"/>
    <x v="0"/>
    <x v="7"/>
    <x v="5"/>
    <x v="1447"/>
    <n v="26"/>
    <x v="4"/>
    <n v="1"/>
    <s v="Weekday"/>
    <s v="Mid"/>
    <s v="Colleen Patterson"/>
    <s v="DurhaMalePLC"/>
    <x v="0"/>
    <n v="67427.331019999998"/>
    <n v="108"/>
    <x v="0"/>
    <d v="2021-08-15T00:00:00"/>
    <n v="7"/>
    <s v="Ibuprofen"/>
    <s v="Inconclusive"/>
    <x v="0"/>
  </r>
  <r>
    <s v="Michelle Kelly"/>
    <n v="85"/>
    <x v="1"/>
    <x v="7"/>
    <x v="4"/>
    <x v="147"/>
    <n v="27"/>
    <x v="2"/>
    <n v="3"/>
    <s v="Weekday"/>
    <s v="End"/>
    <s v="Brandon Rogers"/>
    <s v="Smith Group"/>
    <x v="0"/>
    <n v="1827.7125679999999"/>
    <n v="261"/>
    <x v="2"/>
    <d v="2019-12-05T00:00:00"/>
    <n v="4"/>
    <s v="Lipitor"/>
    <s v="Normal"/>
    <x v="0"/>
  </r>
  <r>
    <s v="Jennifer Stevens"/>
    <n v="26"/>
    <x v="0"/>
    <x v="6"/>
    <x v="4"/>
    <x v="732"/>
    <n v="29"/>
    <x v="0"/>
    <n v="4"/>
    <s v="Weekday"/>
    <s v="End"/>
    <s v="Nicole Gardner"/>
    <s v="Jackson Ltd"/>
    <x v="2"/>
    <n v="34398.615149999998"/>
    <n v="413"/>
    <x v="2"/>
    <d v="2022-10-01T00:00:00"/>
    <n v="6"/>
    <s v="Lipitor"/>
    <s v="Inconclusive"/>
    <x v="1"/>
  </r>
  <r>
    <s v="Jade Waters"/>
    <n v="77"/>
    <x v="1"/>
    <x v="2"/>
    <x v="1"/>
    <x v="193"/>
    <n v="11"/>
    <x v="5"/>
    <n v="2"/>
    <s v="Weekday"/>
    <s v="Mid"/>
    <s v="Catherine Smith"/>
    <s v="Miles, Cardenas and Hurst"/>
    <x v="0"/>
    <n v="31034.265329999998"/>
    <n v="478"/>
    <x v="2"/>
    <d v="2023-07-15T00:00:00"/>
    <n v="6"/>
    <s v="Paracetamol"/>
    <s v="Inconclusive"/>
    <x v="0"/>
  </r>
  <r>
    <s v="Jordan Rogers"/>
    <n v="73"/>
    <x v="0"/>
    <x v="6"/>
    <x v="2"/>
    <x v="1768"/>
    <n v="17"/>
    <x v="5"/>
    <n v="2"/>
    <s v="Weekday"/>
    <s v="Mid"/>
    <s v="Kathleen Payne"/>
    <s v="Suarez-Olson"/>
    <x v="0"/>
    <n v="22319.299190000002"/>
    <n v="197"/>
    <x v="0"/>
    <d v="2020-01-02T00:00:00"/>
    <n v="4"/>
    <s v="Lipitor"/>
    <s v="Abnormal"/>
    <x v="0"/>
  </r>
  <r>
    <s v="Barry Bryant"/>
    <n v="20"/>
    <x v="1"/>
    <x v="3"/>
    <x v="1"/>
    <x v="1496"/>
    <n v="12"/>
    <x v="2"/>
    <n v="3"/>
    <s v="Weekday"/>
    <s v="Mid"/>
    <s v="Jesus Kelley"/>
    <s v="Hill, Jones and Foster"/>
    <x v="3"/>
    <n v="7725.650721"/>
    <n v="458"/>
    <x v="1"/>
    <d v="2022-11-02T00:00:00"/>
    <n v="3"/>
    <s v="Ibuprofen"/>
    <s v="Normal"/>
    <x v="2"/>
  </r>
  <r>
    <s v="John Green"/>
    <n v="18"/>
    <x v="0"/>
    <x v="7"/>
    <x v="3"/>
    <x v="384"/>
    <n v="13"/>
    <x v="2"/>
    <n v="3"/>
    <s v="Weekday"/>
    <s v="Mid"/>
    <s v="Hannah Turner"/>
    <s v="Lewis-Benson"/>
    <x v="2"/>
    <n v="23085.826440000001"/>
    <n v="111"/>
    <x v="1"/>
    <d v="2023-10-02T00:00:00"/>
    <n v="1"/>
    <s v="Paracetamol"/>
    <s v="Abnormal"/>
    <x v="2"/>
  </r>
  <r>
    <s v="Robert Rodriguez"/>
    <n v="66"/>
    <x v="1"/>
    <x v="6"/>
    <x v="4"/>
    <x v="98"/>
    <n v="5"/>
    <x v="4"/>
    <n v="1"/>
    <s v="Weekday"/>
    <s v="Mid"/>
    <s v="Lisa Freeman"/>
    <s v="Paul-Cortez"/>
    <x v="0"/>
    <n v="2788.6966080000002"/>
    <n v="196"/>
    <x v="2"/>
    <d v="2020-10-15T00:00:00"/>
    <n v="4"/>
    <s v="Lipitor"/>
    <s v="Normal"/>
    <x v="0"/>
  </r>
  <r>
    <s v="Catherine Osborne"/>
    <n v="35"/>
    <x v="1"/>
    <x v="7"/>
    <x v="3"/>
    <x v="1212"/>
    <n v="25"/>
    <x v="6"/>
    <n v="7"/>
    <s v="Weekend"/>
    <s v="Mid"/>
    <s v="Timothy Morales"/>
    <s v="Gutierrez-Gonzales"/>
    <x v="0"/>
    <n v="2809.7282829999999"/>
    <n v="416"/>
    <x v="2"/>
    <d v="2022-10-09T00:00:00"/>
    <n v="7"/>
    <s v="Aspirin"/>
    <s v="Inconclusive"/>
    <x v="1"/>
  </r>
  <r>
    <s v="Joyce Austin"/>
    <n v="65"/>
    <x v="0"/>
    <x v="2"/>
    <x v="3"/>
    <x v="765"/>
    <n v="30"/>
    <x v="3"/>
    <n v="5"/>
    <s v="Weekday"/>
    <s v="End"/>
    <s v="Richard Gray"/>
    <s v="Smith-Douglas"/>
    <x v="0"/>
    <n v="23906.39198"/>
    <n v="308"/>
    <x v="2"/>
    <d v="2019-09-24T00:00:00"/>
    <n v="2"/>
    <s v="Lipitor"/>
    <s v="Inconclusive"/>
    <x v="0"/>
  </r>
  <r>
    <s v="Charles Simpson"/>
    <n v="61"/>
    <x v="1"/>
    <x v="6"/>
    <x v="5"/>
    <x v="958"/>
    <n v="11"/>
    <x v="6"/>
    <n v="7"/>
    <s v="Weekend"/>
    <s v="Mid"/>
    <s v="Karen White MD"/>
    <s v="Phillips Group"/>
    <x v="0"/>
    <n v="7171.9556560000001"/>
    <n v="384"/>
    <x v="1"/>
    <d v="2018-12-06T00:00:00"/>
    <n v="4"/>
    <s v="Penicillin"/>
    <s v="Inconclusive"/>
    <x v="1"/>
  </r>
  <r>
    <s v="Dr. Kimberly Khan"/>
    <n v="73"/>
    <x v="0"/>
    <x v="6"/>
    <x v="1"/>
    <x v="1079"/>
    <n v="10"/>
    <x v="0"/>
    <n v="4"/>
    <s v="Weekday"/>
    <s v="Mid"/>
    <s v="Omar Powell"/>
    <s v="Mcintyre LLC"/>
    <x v="0"/>
    <n v="37954.51384"/>
    <n v="276"/>
    <x v="2"/>
    <d v="2020-09-25T00:00:00"/>
    <n v="5"/>
    <s v="Aspirin"/>
    <s v="Abnormal"/>
    <x v="0"/>
  </r>
  <r>
    <s v="David Shah"/>
    <n v="64"/>
    <x v="1"/>
    <x v="1"/>
    <x v="1"/>
    <x v="929"/>
    <n v="7"/>
    <x v="3"/>
    <n v="5"/>
    <s v="Weekday"/>
    <s v="Mid"/>
    <s v="Alison Leonard"/>
    <s v="Cook, Willis and Dunn"/>
    <x v="0"/>
    <n v="8335.2041470000004"/>
    <n v="260"/>
    <x v="2"/>
    <d v="2022-01-21T00:00:00"/>
    <n v="5"/>
    <s v="Aspirin"/>
    <s v="Normal"/>
    <x v="1"/>
  </r>
  <r>
    <s v="Dorothy Ingram"/>
    <n v="74"/>
    <x v="1"/>
    <x v="0"/>
    <x v="2"/>
    <x v="989"/>
    <n v="21"/>
    <x v="0"/>
    <n v="4"/>
    <s v="Weekday"/>
    <s v="Mid"/>
    <s v="Samantha Byrd"/>
    <s v="Cross-Rosales"/>
    <x v="0"/>
    <n v="24378.84937"/>
    <n v="101"/>
    <x v="0"/>
    <d v="2022-05-04T00:00:00"/>
    <n v="3"/>
    <s v="Paracetamol"/>
    <s v="Inconclusive"/>
    <x v="0"/>
  </r>
  <r>
    <s v="Ricardo Wilkins"/>
    <n v="38"/>
    <x v="0"/>
    <x v="7"/>
    <x v="0"/>
    <x v="1001"/>
    <n v="20"/>
    <x v="3"/>
    <n v="5"/>
    <s v="Weekday"/>
    <s v="Mid"/>
    <s v="Bethany Jefferson"/>
    <s v="Ellis PLC"/>
    <x v="1"/>
    <n v="22558.716130000001"/>
    <n v="322"/>
    <x v="2"/>
    <d v="2022-06-12T00:00:00"/>
    <n v="7"/>
    <s v="Ibuprofen"/>
    <s v="Abnormal"/>
    <x v="1"/>
  </r>
  <r>
    <s v="Kayla Hayden"/>
    <n v="40"/>
    <x v="1"/>
    <x v="5"/>
    <x v="3"/>
    <x v="112"/>
    <n v="21"/>
    <x v="3"/>
    <n v="5"/>
    <s v="Weekday"/>
    <s v="Mid"/>
    <s v="Melissa Rhodes"/>
    <s v="Morales, Ross and Leonard"/>
    <x v="2"/>
    <n v="34548.283280000003"/>
    <n v="215"/>
    <x v="1"/>
    <d v="2019-07-04T00:00:00"/>
    <n v="4"/>
    <s v="Aspirin"/>
    <s v="Inconclusive"/>
    <x v="1"/>
  </r>
  <r>
    <s v="Colton Jones"/>
    <n v="60"/>
    <x v="1"/>
    <x v="6"/>
    <x v="3"/>
    <x v="1043"/>
    <n v="19"/>
    <x v="2"/>
    <n v="3"/>
    <s v="Weekday"/>
    <s v="Mid"/>
    <s v="Tiffany Ryan"/>
    <s v="Baker Inc"/>
    <x v="0"/>
    <n v="23924.146700000001"/>
    <n v="318"/>
    <x v="2"/>
    <d v="2019-06-26T00:00:00"/>
    <n v="3"/>
    <s v="Lipitor"/>
    <s v="Normal"/>
    <x v="1"/>
  </r>
  <r>
    <s v="Melissa Snyder"/>
    <n v="42"/>
    <x v="1"/>
    <x v="6"/>
    <x v="0"/>
    <x v="66"/>
    <n v="31"/>
    <x v="0"/>
    <n v="4"/>
    <s v="Weekday"/>
    <s v="End"/>
    <s v="Valerie Coleman"/>
    <s v="Tran-Johnson"/>
    <x v="2"/>
    <n v="25692.694660000001"/>
    <n v="165"/>
    <x v="1"/>
    <d v="2021-01-24T00:00:00"/>
    <n v="7"/>
    <s v="Aspirin"/>
    <s v="Inconclusive"/>
    <x v="1"/>
  </r>
  <r>
    <s v="Thomas Garcia"/>
    <n v="55"/>
    <x v="1"/>
    <x v="7"/>
    <x v="0"/>
    <x v="149"/>
    <n v="13"/>
    <x v="2"/>
    <n v="3"/>
    <s v="Weekday"/>
    <s v="Mid"/>
    <s v="Rebecca Reeves"/>
    <s v="Coleman Group"/>
    <x v="4"/>
    <n v="30158.134900000001"/>
    <n v="120"/>
    <x v="1"/>
    <d v="2022-08-06T00:00:00"/>
    <n v="6"/>
    <s v="Ibuprofen"/>
    <s v="Normal"/>
    <x v="1"/>
  </r>
  <r>
    <s v="Chelsey Shepherd"/>
    <n v="37"/>
    <x v="1"/>
    <x v="3"/>
    <x v="2"/>
    <x v="1306"/>
    <n v="13"/>
    <x v="6"/>
    <n v="7"/>
    <s v="Weekend"/>
    <s v="Mid"/>
    <s v="Chelsea Hansen"/>
    <s v="Brown, Ortiz and Todd"/>
    <x v="2"/>
    <n v="23257.114259999998"/>
    <n v="193"/>
    <x v="1"/>
    <d v="2022-03-17T00:00:00"/>
    <n v="4"/>
    <s v="Penicillin"/>
    <s v="Normal"/>
    <x v="1"/>
  </r>
  <r>
    <s v="Jamie Ward"/>
    <n v="57"/>
    <x v="1"/>
    <x v="0"/>
    <x v="5"/>
    <x v="691"/>
    <n v="10"/>
    <x v="5"/>
    <n v="2"/>
    <s v="Weekday"/>
    <s v="Mid"/>
    <s v="Steven Rodriguez"/>
    <s v="Frederick, Hopkins and Rodriguez"/>
    <x v="3"/>
    <n v="66608.857250000001"/>
    <n v="438"/>
    <x v="0"/>
    <d v="2023-10-29T00:00:00"/>
    <n v="7"/>
    <s v="Penicillin"/>
    <s v="Normal"/>
    <x v="1"/>
  </r>
  <r>
    <s v="John Cook"/>
    <n v="45"/>
    <x v="0"/>
    <x v="0"/>
    <x v="3"/>
    <x v="1584"/>
    <n v="22"/>
    <x v="6"/>
    <n v="7"/>
    <s v="Weekend"/>
    <s v="Mid"/>
    <s v="Marcus Brooks"/>
    <s v="Downs-Mcmahon"/>
    <x v="4"/>
    <n v="4762.8086679999997"/>
    <n v="129"/>
    <x v="1"/>
    <d v="2020-04-14T00:00:00"/>
    <n v="2"/>
    <s v="Ibuprofen"/>
    <s v="Inconclusive"/>
    <x v="1"/>
  </r>
  <r>
    <s v="Paul Roberts"/>
    <n v="83"/>
    <x v="1"/>
    <x v="7"/>
    <x v="4"/>
    <x v="1243"/>
    <n v="14"/>
    <x v="3"/>
    <n v="5"/>
    <s v="Weekday"/>
    <s v="Mid"/>
    <s v="Rachel Williams"/>
    <s v="Thomas Group"/>
    <x v="0"/>
    <n v="13642.73855"/>
    <n v="387"/>
    <x v="1"/>
    <d v="2019-01-09T00:00:00"/>
    <n v="3"/>
    <s v="Ibuprofen"/>
    <s v="Abnormal"/>
    <x v="0"/>
  </r>
  <r>
    <s v="Nancy Davila"/>
    <n v="34"/>
    <x v="1"/>
    <x v="0"/>
    <x v="4"/>
    <x v="1766"/>
    <n v="19"/>
    <x v="6"/>
    <n v="7"/>
    <s v="Weekend"/>
    <s v="Mid"/>
    <s v="Daniel Daniel MD"/>
    <s v="Blair-Sweeney"/>
    <x v="2"/>
    <n v="22129.828750000001"/>
    <n v="339"/>
    <x v="2"/>
    <d v="2023-04-04T00:00:00"/>
    <n v="2"/>
    <s v="Paracetamol"/>
    <s v="Normal"/>
    <x v="1"/>
  </r>
  <r>
    <s v="Alexis Shaw"/>
    <n v="65"/>
    <x v="1"/>
    <x v="0"/>
    <x v="4"/>
    <x v="95"/>
    <n v="15"/>
    <x v="1"/>
    <n v="6"/>
    <s v="Weekend"/>
    <s v="Mid"/>
    <s v="Monica Lee"/>
    <s v="Cox-Sanders"/>
    <x v="0"/>
    <n v="2444.9181990000002"/>
    <n v="488"/>
    <x v="2"/>
    <d v="2022-10-28T00:00:00"/>
    <n v="5"/>
    <s v="Aspirin"/>
    <s v="Abnormal"/>
    <x v="0"/>
  </r>
  <r>
    <s v="Noah Nelson"/>
    <n v="73"/>
    <x v="1"/>
    <x v="2"/>
    <x v="4"/>
    <x v="1464"/>
    <n v="21"/>
    <x v="6"/>
    <n v="7"/>
    <s v="Weekend"/>
    <s v="Mid"/>
    <s v="Hannah Ryan"/>
    <s v="King, Jackson and Glenn"/>
    <x v="0"/>
    <n v="25412.063139999998"/>
    <n v="202"/>
    <x v="1"/>
    <d v="2021-03-03T00:00:00"/>
    <n v="3"/>
    <s v="Paracetamol"/>
    <s v="Abnormal"/>
    <x v="0"/>
  </r>
  <r>
    <s v="Barbara Ross"/>
    <n v="76"/>
    <x v="0"/>
    <x v="5"/>
    <x v="5"/>
    <x v="1259"/>
    <n v="30"/>
    <x v="6"/>
    <n v="7"/>
    <s v="Weekend"/>
    <s v="End"/>
    <s v="Harold Smith"/>
    <s v="Moore, Hughes and Rivera"/>
    <x v="0"/>
    <n v="54116.421600000001"/>
    <n v="393"/>
    <x v="1"/>
    <d v="2020-09-06T00:00:00"/>
    <n v="7"/>
    <s v="Aspirin"/>
    <s v="Abnormal"/>
    <x v="0"/>
  </r>
  <r>
    <s v="Stephanie Byrd"/>
    <n v="45"/>
    <x v="1"/>
    <x v="2"/>
    <x v="4"/>
    <x v="1577"/>
    <n v="24"/>
    <x v="3"/>
    <n v="5"/>
    <s v="Weekday"/>
    <s v="Mid"/>
    <s v="Amy Martinez"/>
    <s v="Allen-Waller"/>
    <x v="1"/>
    <n v="13862.672979999999"/>
    <n v="293"/>
    <x v="2"/>
    <d v="2022-01-23T00:00:00"/>
    <n v="7"/>
    <s v="Lipitor"/>
    <s v="Abnormal"/>
    <x v="1"/>
  </r>
  <r>
    <s v="Jay Ray"/>
    <n v="35"/>
    <x v="0"/>
    <x v="7"/>
    <x v="0"/>
    <x v="572"/>
    <n v="5"/>
    <x v="6"/>
    <n v="7"/>
    <s v="Weekend"/>
    <s v="Mid"/>
    <s v="Julie Adams"/>
    <s v="Lopez, Richards and Schaefer"/>
    <x v="0"/>
    <n v="39039.380299999997"/>
    <n v="208"/>
    <x v="2"/>
    <d v="2020-07-13T00:00:00"/>
    <n v="1"/>
    <s v="Penicillin"/>
    <s v="Normal"/>
    <x v="1"/>
  </r>
  <r>
    <s v="Ricky Matthews"/>
    <n v="42"/>
    <x v="0"/>
    <x v="5"/>
    <x v="2"/>
    <x v="1062"/>
    <n v="21"/>
    <x v="6"/>
    <n v="7"/>
    <s v="Weekend"/>
    <s v="Mid"/>
    <s v="Colleen Bryant"/>
    <s v="Thompson PLC"/>
    <x v="4"/>
    <n v="10260.062830000001"/>
    <n v="335"/>
    <x v="2"/>
    <d v="2023-06-06T00:00:00"/>
    <n v="2"/>
    <s v="Paracetamol"/>
    <s v="Inconclusive"/>
    <x v="1"/>
  </r>
  <r>
    <s v="Shannon English"/>
    <n v="68"/>
    <x v="1"/>
    <x v="3"/>
    <x v="3"/>
    <x v="1721"/>
    <n v="14"/>
    <x v="0"/>
    <n v="4"/>
    <s v="Weekday"/>
    <s v="Mid"/>
    <s v="Laura Walters"/>
    <s v="Nichols-Vargas"/>
    <x v="0"/>
    <n v="29286.720969999998"/>
    <n v="195"/>
    <x v="1"/>
    <d v="2019-02-26T00:00:00"/>
    <n v="2"/>
    <s v="Lipitor"/>
    <s v="Normal"/>
    <x v="0"/>
  </r>
  <r>
    <s v="Anthony Stein"/>
    <n v="28"/>
    <x v="0"/>
    <x v="4"/>
    <x v="3"/>
    <x v="1376"/>
    <n v="2"/>
    <x v="0"/>
    <n v="4"/>
    <s v="Weekday"/>
    <s v="Start"/>
    <s v="Daniel Duncan"/>
    <s v="Smith, Vincent and Murray"/>
    <x v="4"/>
    <n v="28970.95377"/>
    <n v="293"/>
    <x v="0"/>
    <d v="2023-02-21T00:00:00"/>
    <n v="2"/>
    <s v="Paracetamol"/>
    <s v="Inconclusive"/>
    <x v="1"/>
  </r>
  <r>
    <s v="Kevin Tate"/>
    <n v="38"/>
    <x v="1"/>
    <x v="7"/>
    <x v="4"/>
    <x v="1389"/>
    <n v="15"/>
    <x v="5"/>
    <n v="2"/>
    <s v="Weekday"/>
    <s v="Mid"/>
    <s v="Joshua Guerrero"/>
    <s v="Conway-Adams"/>
    <x v="2"/>
    <n v="31223.139790000001"/>
    <n v="484"/>
    <x v="2"/>
    <d v="2019-01-18T00:00:00"/>
    <n v="5"/>
    <s v="Penicillin"/>
    <s v="Abnormal"/>
    <x v="1"/>
  </r>
  <r>
    <s v="David Rice"/>
    <n v="83"/>
    <x v="1"/>
    <x v="3"/>
    <x v="5"/>
    <x v="1010"/>
    <n v="24"/>
    <x v="3"/>
    <n v="5"/>
    <s v="Weekday"/>
    <s v="Mid"/>
    <s v="Timothy Collins"/>
    <s v="Zamora-Davidson"/>
    <x v="0"/>
    <n v="22076.76799"/>
    <n v="123"/>
    <x v="0"/>
    <d v="2019-05-27T00:00:00"/>
    <n v="1"/>
    <s v="Aspirin"/>
    <s v="Normal"/>
    <x v="0"/>
  </r>
  <r>
    <s v="Tracy Dalton"/>
    <n v="27"/>
    <x v="1"/>
    <x v="3"/>
    <x v="5"/>
    <x v="46"/>
    <n v="26"/>
    <x v="2"/>
    <n v="3"/>
    <s v="Weekday"/>
    <s v="Mid"/>
    <s v="Robert Pratt"/>
    <s v="Coleman, Robinson and Garcia"/>
    <x v="3"/>
    <n v="46907.241889999998"/>
    <n v="410"/>
    <x v="0"/>
    <d v="2019-06-28T00:00:00"/>
    <n v="5"/>
    <s v="Ibuprofen"/>
    <s v="Inconclusive"/>
    <x v="1"/>
  </r>
  <r>
    <s v="Shawn Nguyen"/>
    <n v="62"/>
    <x v="0"/>
    <x v="1"/>
    <x v="5"/>
    <x v="1088"/>
    <n v="28"/>
    <x v="1"/>
    <n v="6"/>
    <s v="Weekend"/>
    <s v="End"/>
    <s v="Christopher Jones"/>
    <s v="Lara, Cardenas and Simon"/>
    <x v="0"/>
    <n v="39915.663690000001"/>
    <n v="319"/>
    <x v="1"/>
    <d v="2022-06-19T00:00:00"/>
    <n v="7"/>
    <s v="Lipitor"/>
    <s v="Normal"/>
    <x v="1"/>
  </r>
  <r>
    <s v="Danny Wright"/>
    <n v="22"/>
    <x v="0"/>
    <x v="4"/>
    <x v="1"/>
    <x v="245"/>
    <n v="8"/>
    <x v="0"/>
    <n v="4"/>
    <s v="Weekday"/>
    <s v="Mid"/>
    <s v="Jessica Oconnell"/>
    <s v="Hansen Ltd"/>
    <x v="4"/>
    <n v="3419.5220479999998"/>
    <n v="443"/>
    <x v="1"/>
    <d v="2022-12-09T00:00:00"/>
    <n v="5"/>
    <s v="Paracetamol"/>
    <s v="Normal"/>
    <x v="2"/>
  </r>
  <r>
    <s v="Ricky Daniels"/>
    <n v="73"/>
    <x v="1"/>
    <x v="4"/>
    <x v="5"/>
    <x v="1443"/>
    <n v="21"/>
    <x v="0"/>
    <n v="4"/>
    <s v="Weekday"/>
    <s v="Mid"/>
    <s v="John Acosta"/>
    <s v="Flores, Ruiz and Mccarty"/>
    <x v="0"/>
    <n v="25903.62097"/>
    <n v="297"/>
    <x v="0"/>
    <d v="2020-06-01T00:00:00"/>
    <n v="1"/>
    <s v="Paracetamol"/>
    <s v="Abnormal"/>
    <x v="0"/>
  </r>
  <r>
    <s v="Joseph Whitney"/>
    <n v="57"/>
    <x v="0"/>
    <x v="5"/>
    <x v="3"/>
    <x v="483"/>
    <n v="10"/>
    <x v="2"/>
    <n v="3"/>
    <s v="Weekday"/>
    <s v="Mid"/>
    <s v="Deanna Williams"/>
    <s v="Schaefer-Vazquez"/>
    <x v="3"/>
    <n v="3383.6973419999999"/>
    <n v="351"/>
    <x v="2"/>
    <d v="2019-04-22T00:00:00"/>
    <n v="1"/>
    <s v="Paracetamol"/>
    <s v="Inconclusive"/>
    <x v="1"/>
  </r>
  <r>
    <s v="Traci Henry"/>
    <n v="21"/>
    <x v="0"/>
    <x v="2"/>
    <x v="0"/>
    <x v="1474"/>
    <n v="29"/>
    <x v="6"/>
    <n v="7"/>
    <s v="Weekend"/>
    <s v="End"/>
    <s v="Thomas Morris"/>
    <s v="Washington-Patel"/>
    <x v="4"/>
    <n v="34042.16143"/>
    <n v="156"/>
    <x v="2"/>
    <d v="2023-11-11T00:00:00"/>
    <n v="6"/>
    <s v="Lipitor"/>
    <s v="Inconclusive"/>
    <x v="2"/>
  </r>
  <r>
    <s v="Margaret Mayo"/>
    <n v="67"/>
    <x v="1"/>
    <x v="4"/>
    <x v="1"/>
    <x v="104"/>
    <n v="14"/>
    <x v="5"/>
    <n v="2"/>
    <s v="Weekday"/>
    <s v="Mid"/>
    <s v="Frances Molina"/>
    <s v="Ayers-Martin"/>
    <x v="0"/>
    <n v="31690.05128"/>
    <n v="420"/>
    <x v="2"/>
    <d v="2022-07-08T00:00:00"/>
    <n v="5"/>
    <s v="Lipitor"/>
    <s v="Inconclusive"/>
    <x v="0"/>
  </r>
  <r>
    <s v="Samantha Hicks"/>
    <n v="41"/>
    <x v="1"/>
    <x v="3"/>
    <x v="5"/>
    <x v="595"/>
    <n v="9"/>
    <x v="1"/>
    <n v="6"/>
    <s v="Weekend"/>
    <s v="Mid"/>
    <s v="Crystal Fisher"/>
    <s v="Clarke LLC"/>
    <x v="2"/>
    <n v="70124.515429999999"/>
    <n v="395"/>
    <x v="0"/>
    <d v="2021-10-15T00:00:00"/>
    <n v="5"/>
    <s v="Penicillin"/>
    <s v="Inconclusive"/>
    <x v="1"/>
  </r>
  <r>
    <s v="Mackenzie Ross"/>
    <n v="22"/>
    <x v="1"/>
    <x v="5"/>
    <x v="1"/>
    <x v="1573"/>
    <n v="24"/>
    <x v="4"/>
    <n v="1"/>
    <s v="Weekday"/>
    <s v="Mid"/>
    <s v="Zachary Case"/>
    <s v="Robinson, Hall and Cox"/>
    <x v="1"/>
    <n v="31153.087869999999"/>
    <n v="236"/>
    <x v="2"/>
    <d v="2023-07-30T00:00:00"/>
    <n v="7"/>
    <s v="Lipitor"/>
    <s v="Normal"/>
    <x v="2"/>
  </r>
  <r>
    <s v="Dakota Howard"/>
    <n v="53"/>
    <x v="1"/>
    <x v="7"/>
    <x v="1"/>
    <x v="1036"/>
    <n v="21"/>
    <x v="2"/>
    <n v="3"/>
    <s v="Weekday"/>
    <s v="Mid"/>
    <s v="Warren Brown"/>
    <s v="Smith Inc"/>
    <x v="4"/>
    <n v="8502.2706859999998"/>
    <n v="311"/>
    <x v="1"/>
    <d v="2021-08-03T00:00:00"/>
    <n v="2"/>
    <s v="Paracetamol"/>
    <s v="Abnormal"/>
    <x v="1"/>
  </r>
  <r>
    <s v="Jason Mcdonald"/>
    <n v="68"/>
    <x v="1"/>
    <x v="7"/>
    <x v="2"/>
    <x v="574"/>
    <n v="9"/>
    <x v="6"/>
    <n v="7"/>
    <s v="Weekend"/>
    <s v="Mid"/>
    <s v="Gregory Mack"/>
    <s v="Patterson-Castro"/>
    <x v="0"/>
    <n v="23233.61378"/>
    <n v="470"/>
    <x v="2"/>
    <d v="2020-02-16T00:00:00"/>
    <n v="7"/>
    <s v="Paracetamol"/>
    <s v="Inconclusive"/>
    <x v="0"/>
  </r>
  <r>
    <s v="Kelly Peterson"/>
    <n v="74"/>
    <x v="0"/>
    <x v="5"/>
    <x v="4"/>
    <x v="1350"/>
    <n v="17"/>
    <x v="6"/>
    <n v="7"/>
    <s v="Weekend"/>
    <s v="Mid"/>
    <s v="Ronald Davis"/>
    <s v="Ware, Park and Davis"/>
    <x v="0"/>
    <n v="23221.775850000002"/>
    <n v="276"/>
    <x v="1"/>
    <d v="2023-10-02T00:00:00"/>
    <n v="1"/>
    <s v="Paracetamol"/>
    <s v="Inconclusive"/>
    <x v="0"/>
  </r>
  <r>
    <s v="Angel Sweeney"/>
    <n v="67"/>
    <x v="0"/>
    <x v="1"/>
    <x v="2"/>
    <x v="204"/>
    <n v="29"/>
    <x v="3"/>
    <n v="5"/>
    <s v="Weekday"/>
    <s v="End"/>
    <s v="Sarah Mcdaniel"/>
    <s v="Edwards, West and Garcia"/>
    <x v="0"/>
    <n v="7010.0150919999996"/>
    <n v="362"/>
    <x v="0"/>
    <d v="2021-10-29T00:00:00"/>
    <n v="5"/>
    <s v="Penicillin"/>
    <s v="Inconclusive"/>
    <x v="0"/>
  </r>
  <r>
    <s v="Erin Terry"/>
    <n v="83"/>
    <x v="1"/>
    <x v="4"/>
    <x v="1"/>
    <x v="1172"/>
    <n v="18"/>
    <x v="2"/>
    <n v="3"/>
    <s v="Weekday"/>
    <s v="Mid"/>
    <s v="Marie White"/>
    <s v="Strickland-Barrett"/>
    <x v="0"/>
    <n v="39479.800810000001"/>
    <n v="253"/>
    <x v="1"/>
    <d v="2022-06-13T00:00:00"/>
    <n v="1"/>
    <s v="Aspirin"/>
    <s v="Abnormal"/>
    <x v="0"/>
  </r>
  <r>
    <s v="Lisa Kelly"/>
    <n v="83"/>
    <x v="0"/>
    <x v="3"/>
    <x v="3"/>
    <x v="1068"/>
    <n v="16"/>
    <x v="2"/>
    <n v="3"/>
    <s v="Weekday"/>
    <s v="Mid"/>
    <s v="Larry Schneider"/>
    <s v="Contreras Ltd"/>
    <x v="0"/>
    <n v="18349.205170000001"/>
    <n v="237"/>
    <x v="0"/>
    <d v="2022-02-20T00:00:00"/>
    <n v="7"/>
    <s v="Penicillin"/>
    <s v="Inconclusive"/>
    <x v="0"/>
  </r>
  <r>
    <s v="Terry Irwin"/>
    <n v="58"/>
    <x v="0"/>
    <x v="7"/>
    <x v="4"/>
    <x v="764"/>
    <n v="20"/>
    <x v="6"/>
    <n v="7"/>
    <s v="Weekend"/>
    <s v="Mid"/>
    <s v="Cheryl Meyer"/>
    <s v="Kane-White"/>
    <x v="4"/>
    <n v="6577.094752"/>
    <n v="314"/>
    <x v="2"/>
    <d v="2019-02-08T00:00:00"/>
    <n v="5"/>
    <s v="Ibuprofen"/>
    <s v="Abnormal"/>
    <x v="1"/>
  </r>
  <r>
    <s v="Barry Williams"/>
    <n v="63"/>
    <x v="0"/>
    <x v="1"/>
    <x v="3"/>
    <x v="1129"/>
    <n v="28"/>
    <x v="5"/>
    <n v="2"/>
    <s v="Weekday"/>
    <s v="End"/>
    <s v="Robin Ray"/>
    <s v="Johnson, Garza and Quinn"/>
    <x v="0"/>
    <n v="1297.464158"/>
    <n v="404"/>
    <x v="1"/>
    <d v="2021-10-03T00:00:00"/>
    <n v="7"/>
    <s v="Lipitor"/>
    <s v="Inconclusive"/>
    <x v="1"/>
  </r>
  <r>
    <s v="Caitlin Carter"/>
    <n v="68"/>
    <x v="1"/>
    <x v="5"/>
    <x v="5"/>
    <x v="784"/>
    <n v="22"/>
    <x v="1"/>
    <n v="6"/>
    <s v="Weekend"/>
    <s v="Mid"/>
    <s v="David Steele"/>
    <s v="Bauer-Clark"/>
    <x v="0"/>
    <n v="44094.309939999999"/>
    <n v="176"/>
    <x v="2"/>
    <d v="2019-01-16T00:00:00"/>
    <n v="3"/>
    <s v="Penicillin"/>
    <s v="Abnormal"/>
    <x v="0"/>
  </r>
  <r>
    <s v="Thomas Kelly"/>
    <n v="18"/>
    <x v="0"/>
    <x v="4"/>
    <x v="1"/>
    <x v="399"/>
    <n v="15"/>
    <x v="2"/>
    <n v="3"/>
    <s v="Weekday"/>
    <s v="Mid"/>
    <s v="Joel Copeland"/>
    <s v="Vaughn, Bryan and Ingram"/>
    <x v="2"/>
    <n v="16354.340039999999"/>
    <n v="274"/>
    <x v="2"/>
    <d v="2020-08-09T00:00:00"/>
    <n v="7"/>
    <s v="Lipitor"/>
    <s v="Normal"/>
    <x v="2"/>
  </r>
  <r>
    <s v="Karen Moore"/>
    <n v="56"/>
    <x v="1"/>
    <x v="3"/>
    <x v="4"/>
    <x v="1332"/>
    <n v="16"/>
    <x v="5"/>
    <n v="2"/>
    <s v="Weekday"/>
    <s v="Mid"/>
    <s v="Craig Garrett"/>
    <s v="Dominguez-Adams"/>
    <x v="0"/>
    <n v="5351.7354299999997"/>
    <n v="338"/>
    <x v="2"/>
    <d v="2019-04-24T00:00:00"/>
    <n v="3"/>
    <s v="Penicillin"/>
    <s v="Normal"/>
    <x v="1"/>
  </r>
  <r>
    <s v="Carrie Nguyen"/>
    <n v="84"/>
    <x v="0"/>
    <x v="3"/>
    <x v="3"/>
    <x v="729"/>
    <n v="10"/>
    <x v="0"/>
    <n v="4"/>
    <s v="Weekday"/>
    <s v="Mid"/>
    <s v="Cindy Wheeler"/>
    <s v="Morgan Ltd"/>
    <x v="1"/>
    <n v="39443.9303"/>
    <n v="253"/>
    <x v="1"/>
    <d v="2021-07-10T00:00:00"/>
    <n v="6"/>
    <s v="Lipitor"/>
    <s v="Inconclusive"/>
    <x v="0"/>
  </r>
  <r>
    <s v="Angela Cohen"/>
    <n v="66"/>
    <x v="0"/>
    <x v="0"/>
    <x v="4"/>
    <x v="33"/>
    <n v="29"/>
    <x v="3"/>
    <n v="5"/>
    <s v="Weekday"/>
    <s v="End"/>
    <s v="Elizabeth Owens"/>
    <s v="Jones Ltd"/>
    <x v="1"/>
    <n v="24281.03989"/>
    <n v="213"/>
    <x v="2"/>
    <d v="2021-02-08T00:00:00"/>
    <n v="1"/>
    <s v="Lipitor"/>
    <s v="Normal"/>
    <x v="0"/>
  </r>
  <r>
    <s v="Mary Love"/>
    <n v="58"/>
    <x v="0"/>
    <x v="7"/>
    <x v="0"/>
    <x v="891"/>
    <n v="9"/>
    <x v="4"/>
    <n v="1"/>
    <s v="Weekday"/>
    <s v="Mid"/>
    <s v="Lauren Jackson"/>
    <s v="Williams PLC"/>
    <x v="1"/>
    <n v="22818.80069"/>
    <n v="188"/>
    <x v="2"/>
    <d v="2021-08-31T00:00:00"/>
    <n v="2"/>
    <s v="Penicillin"/>
    <s v="Abnormal"/>
    <x v="1"/>
  </r>
  <r>
    <s v="Isaac Hernandez"/>
    <n v="43"/>
    <x v="0"/>
    <x v="3"/>
    <x v="0"/>
    <x v="861"/>
    <n v="8"/>
    <x v="3"/>
    <n v="5"/>
    <s v="Weekday"/>
    <s v="Mid"/>
    <s v="Clinton Johnson"/>
    <s v="Humphrey, Haas and Cook"/>
    <x v="4"/>
    <n v="15756.43477"/>
    <n v="409"/>
    <x v="2"/>
    <d v="2020-05-11T00:00:00"/>
    <n v="1"/>
    <s v="Penicillin"/>
    <s v="Abnormal"/>
    <x v="1"/>
  </r>
  <r>
    <s v="James Browning"/>
    <n v="54"/>
    <x v="1"/>
    <x v="2"/>
    <x v="1"/>
    <x v="1781"/>
    <n v="5"/>
    <x v="2"/>
    <n v="3"/>
    <s v="Weekday"/>
    <s v="Mid"/>
    <s v="Jeffrey Shelton"/>
    <s v="Thompson Group"/>
    <x v="1"/>
    <n v="22556.06309"/>
    <n v="458"/>
    <x v="2"/>
    <d v="2021-05-13T00:00:00"/>
    <n v="4"/>
    <s v="Paracetamol"/>
    <s v="Abnormal"/>
    <x v="1"/>
  </r>
  <r>
    <s v="Lauren Maddox"/>
    <n v="66"/>
    <x v="0"/>
    <x v="5"/>
    <x v="3"/>
    <x v="1065"/>
    <n v="8"/>
    <x v="2"/>
    <n v="3"/>
    <s v="Weekday"/>
    <s v="Mid"/>
    <s v="Sarah Walters"/>
    <s v="Simpson, Hill and Campbell"/>
    <x v="3"/>
    <n v="6664.6348699999999"/>
    <n v="157"/>
    <x v="1"/>
    <d v="2023-02-15T00:00:00"/>
    <n v="3"/>
    <s v="Penicillin"/>
    <s v="Inconclusive"/>
    <x v="0"/>
  </r>
  <r>
    <s v="John Barrett"/>
    <n v="18"/>
    <x v="0"/>
    <x v="6"/>
    <x v="5"/>
    <x v="1623"/>
    <n v="31"/>
    <x v="2"/>
    <n v="3"/>
    <s v="Weekday"/>
    <s v="End"/>
    <s v="Monica Moody"/>
    <s v="Gutierrez, Chavez and Waters"/>
    <x v="3"/>
    <n v="60768.23545"/>
    <n v="308"/>
    <x v="1"/>
    <d v="2018-11-24T00:00:00"/>
    <n v="6"/>
    <s v="Lipitor"/>
    <s v="Abnormal"/>
    <x v="2"/>
  </r>
  <r>
    <s v="Michael Gordon"/>
    <n v="54"/>
    <x v="1"/>
    <x v="3"/>
    <x v="5"/>
    <x v="998"/>
    <n v="2"/>
    <x v="2"/>
    <n v="3"/>
    <s v="Weekday"/>
    <s v="Start"/>
    <s v="Nicole Goodwin"/>
    <s v="Howard, Jacobs and Higgins"/>
    <x v="3"/>
    <n v="75296.628599999996"/>
    <n v="369"/>
    <x v="2"/>
    <d v="2022-02-14T00:00:00"/>
    <n v="1"/>
    <s v="Lipitor"/>
    <s v="Abnormal"/>
    <x v="1"/>
  </r>
  <r>
    <s v="Mr. Ryan Smith"/>
    <n v="32"/>
    <x v="0"/>
    <x v="2"/>
    <x v="4"/>
    <x v="1483"/>
    <n v="3"/>
    <x v="1"/>
    <n v="6"/>
    <s v="Weekend"/>
    <s v="Start"/>
    <s v="Steven Hoffman"/>
    <s v="Carroll-Martin"/>
    <x v="2"/>
    <n v="7915.846603"/>
    <n v="206"/>
    <x v="2"/>
    <d v="2022-10-01T00:00:00"/>
    <n v="6"/>
    <s v="Lipitor"/>
    <s v="Abnormal"/>
    <x v="1"/>
  </r>
  <r>
    <s v="Patrick Robinson"/>
    <n v="21"/>
    <x v="0"/>
    <x v="3"/>
    <x v="3"/>
    <x v="955"/>
    <n v="4"/>
    <x v="6"/>
    <n v="7"/>
    <s v="Weekend"/>
    <s v="Start"/>
    <s v="Anthony Zuniga"/>
    <s v="Silva Ltd"/>
    <x v="3"/>
    <n v="24902.254140000001"/>
    <n v="135"/>
    <x v="0"/>
    <d v="2018-11-07T00:00:00"/>
    <n v="3"/>
    <s v="Penicillin"/>
    <s v="Normal"/>
    <x v="2"/>
  </r>
  <r>
    <s v="Kevin Alvarez"/>
    <n v="60"/>
    <x v="0"/>
    <x v="5"/>
    <x v="5"/>
    <x v="1673"/>
    <n v="12"/>
    <x v="0"/>
    <n v="4"/>
    <s v="Weekday"/>
    <s v="Mid"/>
    <s v="Michael Lee"/>
    <s v="Hernandez Ltd"/>
    <x v="1"/>
    <n v="20582.50503"/>
    <n v="248"/>
    <x v="1"/>
    <d v="2023-01-22T00:00:00"/>
    <n v="7"/>
    <s v="Ibuprofen"/>
    <s v="Normal"/>
    <x v="1"/>
  </r>
  <r>
    <s v="Isabel Wilson"/>
    <n v="44"/>
    <x v="0"/>
    <x v="6"/>
    <x v="0"/>
    <x v="1157"/>
    <n v="15"/>
    <x v="0"/>
    <n v="4"/>
    <s v="Weekday"/>
    <s v="Mid"/>
    <s v="Megan Nicholson"/>
    <s v="Conway Ltd"/>
    <x v="2"/>
    <n v="50394.018499999998"/>
    <n v="126"/>
    <x v="0"/>
    <d v="2023-07-04T00:00:00"/>
    <n v="2"/>
    <s v="Aspirin"/>
    <s v="Abnormal"/>
    <x v="1"/>
  </r>
  <r>
    <s v="April Harris"/>
    <n v="22"/>
    <x v="1"/>
    <x v="1"/>
    <x v="1"/>
    <x v="35"/>
    <n v="12"/>
    <x v="5"/>
    <n v="2"/>
    <s v="Weekday"/>
    <s v="Mid"/>
    <s v="David Benson"/>
    <s v="Lopez PLC"/>
    <x v="1"/>
    <n v="31075.447840000001"/>
    <n v="432"/>
    <x v="2"/>
    <d v="2019-11-13T00:00:00"/>
    <n v="3"/>
    <s v="Lipitor"/>
    <s v="Inconclusive"/>
    <x v="2"/>
  </r>
  <r>
    <s v="Jorge Day"/>
    <n v="43"/>
    <x v="0"/>
    <x v="6"/>
    <x v="2"/>
    <x v="1735"/>
    <n v="3"/>
    <x v="0"/>
    <n v="4"/>
    <s v="Weekday"/>
    <s v="Start"/>
    <s v="Tina Cook"/>
    <s v="Holland, Fernandez and Nicholson"/>
    <x v="3"/>
    <n v="16654.141"/>
    <n v="139"/>
    <x v="2"/>
    <d v="2021-06-08T00:00:00"/>
    <n v="2"/>
    <s v="Paracetamol"/>
    <s v="Abnormal"/>
    <x v="1"/>
  </r>
  <r>
    <s v="Pamela Sawyer"/>
    <n v="84"/>
    <x v="1"/>
    <x v="0"/>
    <x v="1"/>
    <x v="110"/>
    <n v="31"/>
    <x v="4"/>
    <n v="1"/>
    <s v="Weekday"/>
    <s v="End"/>
    <s v="Amy Hill"/>
    <s v="Atkins, Hood and Gordon"/>
    <x v="2"/>
    <n v="19702.199840000001"/>
    <n v="171"/>
    <x v="2"/>
    <d v="2021-06-08T00:00:00"/>
    <n v="2"/>
    <s v="Ibuprofen"/>
    <s v="Normal"/>
    <x v="0"/>
  </r>
  <r>
    <s v="Hannah Navarro"/>
    <n v="25"/>
    <x v="1"/>
    <x v="5"/>
    <x v="1"/>
    <x v="1018"/>
    <n v="17"/>
    <x v="4"/>
    <n v="1"/>
    <s v="Weekday"/>
    <s v="Mid"/>
    <s v="Alicia Lopez"/>
    <s v="Taylor-Gardner"/>
    <x v="2"/>
    <n v="17885.382829999999"/>
    <n v="379"/>
    <x v="2"/>
    <d v="2022-02-13T00:00:00"/>
    <n v="7"/>
    <s v="Aspirin"/>
    <s v="Inconclusive"/>
    <x v="1"/>
  </r>
  <r>
    <s v="Crystal Avila"/>
    <n v="76"/>
    <x v="0"/>
    <x v="2"/>
    <x v="1"/>
    <x v="164"/>
    <n v="18"/>
    <x v="1"/>
    <n v="6"/>
    <s v="Weekend"/>
    <s v="Mid"/>
    <s v="Cody Day"/>
    <s v="Brooks, Nelson and Ramirez"/>
    <x v="3"/>
    <n v="42651.441769999998"/>
    <n v="121"/>
    <x v="2"/>
    <d v="2019-06-07T00:00:00"/>
    <n v="5"/>
    <s v="Ibuprofen"/>
    <s v="Abnormal"/>
    <x v="0"/>
  </r>
  <r>
    <s v="Kelsey Hansen"/>
    <n v="43"/>
    <x v="0"/>
    <x v="3"/>
    <x v="5"/>
    <x v="278"/>
    <n v="27"/>
    <x v="1"/>
    <n v="6"/>
    <s v="Weekend"/>
    <s v="End"/>
    <s v="Sarah Jones"/>
    <s v="Brown-Walker"/>
    <x v="1"/>
    <n v="54812.239840000002"/>
    <n v="492"/>
    <x v="1"/>
    <d v="2019-05-01T00:00:00"/>
    <n v="3"/>
    <s v="Ibuprofen"/>
    <s v="Abnormal"/>
    <x v="1"/>
  </r>
  <r>
    <s v="Dominique Morales"/>
    <n v="51"/>
    <x v="1"/>
    <x v="6"/>
    <x v="1"/>
    <x v="1617"/>
    <n v="21"/>
    <x v="1"/>
    <n v="6"/>
    <s v="Weekend"/>
    <s v="Mid"/>
    <s v="Carol Russell"/>
    <s v="Anderson, Peterson and Rowland"/>
    <x v="4"/>
    <n v="26931.980820000001"/>
    <n v="292"/>
    <x v="1"/>
    <d v="2023-01-23T00:00:00"/>
    <n v="1"/>
    <s v="Ibuprofen"/>
    <s v="Normal"/>
    <x v="1"/>
  </r>
  <r>
    <s v="Erik Fletcher"/>
    <n v="49"/>
    <x v="1"/>
    <x v="1"/>
    <x v="0"/>
    <x v="1289"/>
    <n v="15"/>
    <x v="5"/>
    <n v="2"/>
    <s v="Weekday"/>
    <s v="Mid"/>
    <s v="Larry Baker"/>
    <s v="Marks-Gray"/>
    <x v="1"/>
    <n v="7174.8558789999997"/>
    <n v="330"/>
    <x v="1"/>
    <d v="2023-08-17T00:00:00"/>
    <n v="4"/>
    <s v="Ibuprofen"/>
    <s v="Inconclusive"/>
    <x v="1"/>
  </r>
  <r>
    <s v="Melinda Hill"/>
    <n v="82"/>
    <x v="1"/>
    <x v="2"/>
    <x v="3"/>
    <x v="1346"/>
    <n v="23"/>
    <x v="4"/>
    <n v="1"/>
    <s v="Weekday"/>
    <s v="Mid"/>
    <s v="Debra Ayers"/>
    <s v="Rodriguez and Sons"/>
    <x v="4"/>
    <n v="9844.9980309999992"/>
    <n v="431"/>
    <x v="2"/>
    <d v="2020-01-20T00:00:00"/>
    <n v="1"/>
    <s v="Aspirin"/>
    <s v="Normal"/>
    <x v="0"/>
  </r>
  <r>
    <s v="Jose Mora"/>
    <n v="21"/>
    <x v="0"/>
    <x v="6"/>
    <x v="0"/>
    <x v="228"/>
    <n v="20"/>
    <x v="2"/>
    <n v="3"/>
    <s v="Weekday"/>
    <s v="Mid"/>
    <s v="Ryan Moreno"/>
    <s v="Hunt LLC"/>
    <x v="3"/>
    <n v="50455.331189999997"/>
    <n v="495"/>
    <x v="2"/>
    <d v="2022-08-09T00:00:00"/>
    <n v="2"/>
    <s v="Aspirin"/>
    <s v="Abnormal"/>
    <x v="2"/>
  </r>
  <r>
    <s v="Tyler Nelson"/>
    <n v="44"/>
    <x v="0"/>
    <x v="1"/>
    <x v="0"/>
    <x v="1221"/>
    <n v="9"/>
    <x v="3"/>
    <n v="5"/>
    <s v="Weekday"/>
    <s v="Mid"/>
    <s v="Crystal Williams"/>
    <s v="Smith, Carter and Reyes"/>
    <x v="1"/>
    <n v="40055.929750000003"/>
    <n v="259"/>
    <x v="1"/>
    <d v="2022-10-03T00:00:00"/>
    <n v="1"/>
    <s v="Paracetamol"/>
    <s v="Abnormal"/>
    <x v="1"/>
  </r>
  <r>
    <s v="Tanya Rodgers"/>
    <n v="34"/>
    <x v="1"/>
    <x v="3"/>
    <x v="1"/>
    <x v="1271"/>
    <n v="18"/>
    <x v="4"/>
    <n v="1"/>
    <s v="Weekday"/>
    <s v="Mid"/>
    <s v="John Johnson"/>
    <s v="Bryant-Lambert"/>
    <x v="3"/>
    <n v="10749.658429999999"/>
    <n v="390"/>
    <x v="1"/>
    <d v="2019-02-22T00:00:00"/>
    <n v="5"/>
    <s v="Aspirin"/>
    <s v="Normal"/>
    <x v="1"/>
  </r>
  <r>
    <s v="Amy Wilson"/>
    <n v="35"/>
    <x v="0"/>
    <x v="1"/>
    <x v="5"/>
    <x v="852"/>
    <n v="14"/>
    <x v="4"/>
    <n v="1"/>
    <s v="Weekday"/>
    <s v="Mid"/>
    <s v="Sheila Holland"/>
    <s v="Mcdonald, King and Wyatt"/>
    <x v="0"/>
    <n v="39486.008569999998"/>
    <n v="475"/>
    <x v="1"/>
    <d v="2022-03-10T00:00:00"/>
    <n v="4"/>
    <s v="Penicillin"/>
    <s v="Abnormal"/>
    <x v="1"/>
  </r>
  <r>
    <s v="Tonya Simpson"/>
    <n v="84"/>
    <x v="0"/>
    <x v="4"/>
    <x v="5"/>
    <x v="60"/>
    <n v="29"/>
    <x v="0"/>
    <n v="4"/>
    <s v="Weekday"/>
    <s v="End"/>
    <s v="Wendy Gardner"/>
    <s v="Banks-Avila"/>
    <x v="1"/>
    <n v="42625.931539999998"/>
    <n v="448"/>
    <x v="1"/>
    <d v="2021-05-16T00:00:00"/>
    <n v="7"/>
    <s v="Ibuprofen"/>
    <s v="Inconclusive"/>
    <x v="0"/>
  </r>
  <r>
    <s v="Joseph Rodriguez"/>
    <n v="43"/>
    <x v="0"/>
    <x v="4"/>
    <x v="5"/>
    <x v="312"/>
    <n v="30"/>
    <x v="5"/>
    <n v="2"/>
    <s v="Weekday"/>
    <s v="End"/>
    <s v="Austin Jackson"/>
    <s v="Lucas, Delgado and Brown"/>
    <x v="1"/>
    <n v="50420.90382"/>
    <n v="295"/>
    <x v="0"/>
    <d v="2019-08-16T00:00:00"/>
    <n v="5"/>
    <s v="Paracetamol"/>
    <s v="Normal"/>
    <x v="1"/>
  </r>
  <r>
    <s v="Daniel Wilson"/>
    <n v="21"/>
    <x v="1"/>
    <x v="0"/>
    <x v="2"/>
    <x v="1508"/>
    <n v="17"/>
    <x v="3"/>
    <n v="5"/>
    <s v="Weekday"/>
    <s v="Mid"/>
    <s v="Lindsey Lopez"/>
    <s v="Martinez PLC"/>
    <x v="2"/>
    <n v="24248.2644"/>
    <n v="495"/>
    <x v="0"/>
    <d v="2020-01-29T00:00:00"/>
    <n v="3"/>
    <s v="Lipitor"/>
    <s v="Abnormal"/>
    <x v="2"/>
  </r>
  <r>
    <s v="Crystal Cooper"/>
    <n v="82"/>
    <x v="0"/>
    <x v="0"/>
    <x v="0"/>
    <x v="17"/>
    <n v="8"/>
    <x v="5"/>
    <n v="2"/>
    <s v="Weekday"/>
    <s v="Mid"/>
    <s v="WilliaMaleChan"/>
    <s v="Li-Wallace"/>
    <x v="2"/>
    <n v="8600.3585590000002"/>
    <n v="258"/>
    <x v="2"/>
    <d v="2022-03-12T00:00:00"/>
    <n v="6"/>
    <s v="Paracetamol"/>
    <s v="Abnormal"/>
    <x v="0"/>
  </r>
  <r>
    <s v="Sheila Deleon"/>
    <n v="36"/>
    <x v="0"/>
    <x v="6"/>
    <x v="2"/>
    <x v="90"/>
    <n v="22"/>
    <x v="2"/>
    <n v="3"/>
    <s v="Weekday"/>
    <s v="Mid"/>
    <s v="Stephen White"/>
    <s v="Bryant Group"/>
    <x v="1"/>
    <n v="4052.745011"/>
    <n v="433"/>
    <x v="0"/>
    <d v="2021-09-24T00:00:00"/>
    <n v="5"/>
    <s v="Ibuprofen"/>
    <s v="Inconclusive"/>
    <x v="1"/>
  </r>
  <r>
    <s v="Sheryl Crawford"/>
    <n v="47"/>
    <x v="1"/>
    <x v="5"/>
    <x v="1"/>
    <x v="98"/>
    <n v="5"/>
    <x v="4"/>
    <n v="1"/>
    <s v="Weekday"/>
    <s v="Mid"/>
    <s v="David Petersen"/>
    <s v="Jones-Zuniga"/>
    <x v="2"/>
    <n v="12646.23936"/>
    <n v="118"/>
    <x v="2"/>
    <d v="2020-10-31T00:00:00"/>
    <n v="6"/>
    <s v="Ibuprofen"/>
    <s v="Normal"/>
    <x v="1"/>
  </r>
  <r>
    <s v="Luke Johnson"/>
    <n v="74"/>
    <x v="1"/>
    <x v="5"/>
    <x v="4"/>
    <x v="1112"/>
    <n v="24"/>
    <x v="5"/>
    <n v="2"/>
    <s v="Weekday"/>
    <s v="Mid"/>
    <s v="Drew Hinton"/>
    <s v="Lewis, Mills and Frank"/>
    <x v="1"/>
    <n v="32278.97654"/>
    <n v="331"/>
    <x v="2"/>
    <d v="2019-12-30T00:00:00"/>
    <n v="1"/>
    <s v="Paracetamol"/>
    <s v="Abnormal"/>
    <x v="0"/>
  </r>
  <r>
    <s v="Mary Powers"/>
    <n v="72"/>
    <x v="0"/>
    <x v="5"/>
    <x v="0"/>
    <x v="1728"/>
    <n v="5"/>
    <x v="0"/>
    <n v="4"/>
    <s v="Weekday"/>
    <s v="Mid"/>
    <s v="Kevin Chung DVM"/>
    <s v="Gregory-Reynolds"/>
    <x v="1"/>
    <n v="22400.227070000001"/>
    <n v="302"/>
    <x v="2"/>
    <d v="2023-02-02T00:00:00"/>
    <n v="4"/>
    <s v="Penicillin"/>
    <s v="Inconclusive"/>
    <x v="0"/>
  </r>
  <r>
    <s v="Mathew Bennett"/>
    <n v="26"/>
    <x v="0"/>
    <x v="5"/>
    <x v="0"/>
    <x v="1762"/>
    <n v="10"/>
    <x v="5"/>
    <n v="2"/>
    <s v="Weekday"/>
    <s v="Mid"/>
    <s v="Amanda Johnson"/>
    <s v="Prince, Villarreal and Arellano"/>
    <x v="2"/>
    <n v="12930.397709999999"/>
    <n v="324"/>
    <x v="1"/>
    <d v="2023-02-09T00:00:00"/>
    <n v="4"/>
    <s v="Aspirin"/>
    <s v="Normal"/>
    <x v="1"/>
  </r>
  <r>
    <s v="Deborah Leonard"/>
    <n v="50"/>
    <x v="0"/>
    <x v="4"/>
    <x v="5"/>
    <x v="1430"/>
    <n v="23"/>
    <x v="5"/>
    <n v="2"/>
    <s v="Weekday"/>
    <s v="Mid"/>
    <s v="Cassandra Howell"/>
    <s v="Henson-Baker"/>
    <x v="0"/>
    <n v="59944.242180000001"/>
    <n v="253"/>
    <x v="1"/>
    <d v="2019-08-08T00:00:00"/>
    <n v="4"/>
    <s v="Paracetamol"/>
    <s v="Inconclusive"/>
    <x v="1"/>
  </r>
  <r>
    <s v="Tammy Powell"/>
    <n v="73"/>
    <x v="0"/>
    <x v="2"/>
    <x v="3"/>
    <x v="942"/>
    <n v="2"/>
    <x v="1"/>
    <n v="6"/>
    <s v="Weekend"/>
    <s v="Start"/>
    <s v="Randall Durham"/>
    <s v="Valdez, Cooper and Schneider"/>
    <x v="0"/>
    <n v="16114.420459999999"/>
    <n v="396"/>
    <x v="0"/>
    <d v="2019-11-10T00:00:00"/>
    <n v="7"/>
    <s v="Aspirin"/>
    <s v="Inconclusive"/>
    <x v="0"/>
  </r>
  <r>
    <s v="Melanie Gonzalez"/>
    <n v="68"/>
    <x v="1"/>
    <x v="4"/>
    <x v="5"/>
    <x v="783"/>
    <n v="25"/>
    <x v="1"/>
    <n v="6"/>
    <s v="Weekend"/>
    <s v="Mid"/>
    <s v="Alexis Morrison"/>
    <s v="Weaver and Sons"/>
    <x v="1"/>
    <n v="57193.105250000001"/>
    <n v="249"/>
    <x v="1"/>
    <d v="2022-01-24T00:00:00"/>
    <n v="1"/>
    <s v="Lipitor"/>
    <s v="Abnormal"/>
    <x v="0"/>
  </r>
  <r>
    <s v="Scott Hines"/>
    <n v="29"/>
    <x v="0"/>
    <x v="5"/>
    <x v="1"/>
    <x v="1184"/>
    <n v="16"/>
    <x v="2"/>
    <n v="3"/>
    <s v="Weekday"/>
    <s v="Mid"/>
    <s v="WilliaMaleRobertson"/>
    <s v="Lambert-Cardenas"/>
    <x v="1"/>
    <n v="1119.5756080000001"/>
    <n v="178"/>
    <x v="1"/>
    <d v="2021-07-11T00:00:00"/>
    <n v="7"/>
    <s v="Aspirin"/>
    <s v="Inconclusive"/>
    <x v="1"/>
  </r>
  <r>
    <s v="Angela Martinez"/>
    <n v="34"/>
    <x v="0"/>
    <x v="6"/>
    <x v="5"/>
    <x v="662"/>
    <n v="21"/>
    <x v="4"/>
    <n v="1"/>
    <s v="Weekday"/>
    <s v="Mid"/>
    <s v="Vanessa Shaw"/>
    <s v="Gutierrez, Hudson and Hernandez"/>
    <x v="3"/>
    <n v="78560.733380000005"/>
    <n v="244"/>
    <x v="0"/>
    <d v="2019-01-21T00:00:00"/>
    <n v="1"/>
    <s v="Lipitor"/>
    <s v="Normal"/>
    <x v="1"/>
  </r>
  <r>
    <s v="Thomas Brewer"/>
    <n v="41"/>
    <x v="1"/>
    <x v="7"/>
    <x v="4"/>
    <x v="797"/>
    <n v="7"/>
    <x v="5"/>
    <n v="2"/>
    <s v="Weekday"/>
    <s v="Mid"/>
    <s v="Chad Baker"/>
    <s v="Zhang, Jones and Howard"/>
    <x v="4"/>
    <n v="28667.341090000002"/>
    <n v="314"/>
    <x v="2"/>
    <d v="2020-01-24T00:00:00"/>
    <n v="5"/>
    <s v="Aspirin"/>
    <s v="Normal"/>
    <x v="1"/>
  </r>
  <r>
    <s v="Donna Campbell"/>
    <n v="60"/>
    <x v="0"/>
    <x v="7"/>
    <x v="0"/>
    <x v="201"/>
    <n v="28"/>
    <x v="6"/>
    <n v="7"/>
    <s v="Weekend"/>
    <s v="End"/>
    <s v="Nicholas Cardenas"/>
    <s v="Simpson, Boyd and Burke"/>
    <x v="4"/>
    <n v="55584.041310000001"/>
    <n v="244"/>
    <x v="1"/>
    <d v="2020-07-19T00:00:00"/>
    <n v="7"/>
    <s v="Ibuprofen"/>
    <s v="Abnormal"/>
    <x v="1"/>
  </r>
  <r>
    <s v="David Warren"/>
    <n v="42"/>
    <x v="0"/>
    <x v="5"/>
    <x v="2"/>
    <x v="1065"/>
    <n v="8"/>
    <x v="2"/>
    <n v="3"/>
    <s v="Weekday"/>
    <s v="Mid"/>
    <s v="Melissa Thompson"/>
    <s v="Brown LLC"/>
    <x v="3"/>
    <n v="9348.9992450000009"/>
    <n v="147"/>
    <x v="0"/>
    <d v="2023-02-08T00:00:00"/>
    <n v="3"/>
    <s v="Ibuprofen"/>
    <s v="Inconclusive"/>
    <x v="1"/>
  </r>
  <r>
    <s v="Alyssa Richmond"/>
    <n v="28"/>
    <x v="0"/>
    <x v="1"/>
    <x v="4"/>
    <x v="391"/>
    <n v="14"/>
    <x v="5"/>
    <n v="2"/>
    <s v="Weekday"/>
    <s v="Mid"/>
    <s v="Shawn Kane"/>
    <s v="Gentry Group"/>
    <x v="2"/>
    <n v="10635.628930000001"/>
    <n v="384"/>
    <x v="2"/>
    <d v="2023-02-22T00:00:00"/>
    <n v="3"/>
    <s v="Ibuprofen"/>
    <s v="Abnormal"/>
    <x v="1"/>
  </r>
  <r>
    <s v="Mark Tran"/>
    <n v="78"/>
    <x v="0"/>
    <x v="3"/>
    <x v="0"/>
    <x v="1384"/>
    <n v="24"/>
    <x v="1"/>
    <n v="6"/>
    <s v="Weekend"/>
    <s v="Mid"/>
    <s v="Mary Baker"/>
    <s v="Guerrero, Arellano and Wright"/>
    <x v="1"/>
    <n v="41954.233289999996"/>
    <n v="378"/>
    <x v="2"/>
    <d v="2018-12-16T00:00:00"/>
    <n v="7"/>
    <s v="Ibuprofen"/>
    <s v="Inconclusive"/>
    <x v="0"/>
  </r>
  <r>
    <s v="David Chan"/>
    <n v="34"/>
    <x v="0"/>
    <x v="0"/>
    <x v="5"/>
    <x v="1786"/>
    <n v="6"/>
    <x v="1"/>
    <n v="6"/>
    <s v="Weekend"/>
    <s v="Mid"/>
    <s v="WilliaMaleMccoy"/>
    <s v="Dennis, Burton and Atkinson"/>
    <x v="3"/>
    <n v="31726.477749999998"/>
    <n v="365"/>
    <x v="0"/>
    <d v="2020-06-07T00:00:00"/>
    <n v="7"/>
    <s v="Paracetamol"/>
    <s v="Abnormal"/>
    <x v="1"/>
  </r>
  <r>
    <s v="Mr. Glenn Hampton"/>
    <n v="21"/>
    <x v="0"/>
    <x v="2"/>
    <x v="3"/>
    <x v="1724"/>
    <n v="6"/>
    <x v="4"/>
    <n v="1"/>
    <s v="Weekday"/>
    <s v="Mid"/>
    <s v="Matthew Allen"/>
    <s v="Hunt PLC"/>
    <x v="2"/>
    <n v="4922.7021340000001"/>
    <n v="274"/>
    <x v="2"/>
    <d v="2020-08-03T00:00:00"/>
    <n v="1"/>
    <s v="Lipitor"/>
    <s v="Abnormal"/>
    <x v="2"/>
  </r>
  <r>
    <s v="Robert Waters"/>
    <n v="72"/>
    <x v="1"/>
    <x v="5"/>
    <x v="0"/>
    <x v="1670"/>
    <n v="27"/>
    <x v="6"/>
    <n v="7"/>
    <s v="Weekend"/>
    <s v="End"/>
    <s v="Mrs. Lori Henderson MD"/>
    <s v="White, Mcguire and Hodge"/>
    <x v="4"/>
    <n v="30629.990089999999"/>
    <n v="139"/>
    <x v="1"/>
    <d v="2019-11-04T00:00:00"/>
    <n v="1"/>
    <s v="Aspirin"/>
    <s v="Abnormal"/>
    <x v="0"/>
  </r>
  <r>
    <s v="Steven Evans"/>
    <n v="39"/>
    <x v="0"/>
    <x v="2"/>
    <x v="2"/>
    <x v="301"/>
    <n v="16"/>
    <x v="5"/>
    <n v="2"/>
    <s v="Weekday"/>
    <s v="Mid"/>
    <s v="Thomas Baldwin"/>
    <s v="Newton-Christensen"/>
    <x v="1"/>
    <n v="3908.4897089999999"/>
    <n v="211"/>
    <x v="0"/>
    <d v="2020-06-20T00:00:00"/>
    <n v="6"/>
    <s v="Paracetamol"/>
    <s v="Abnormal"/>
    <x v="1"/>
  </r>
  <r>
    <s v="John Franco"/>
    <n v="69"/>
    <x v="1"/>
    <x v="4"/>
    <x v="4"/>
    <x v="301"/>
    <n v="16"/>
    <x v="5"/>
    <n v="2"/>
    <s v="Weekday"/>
    <s v="Mid"/>
    <s v="Tammy Cole"/>
    <s v="Moore Inc"/>
    <x v="1"/>
    <n v="6556.1471519999996"/>
    <n v="345"/>
    <x v="1"/>
    <d v="2020-07-15T00:00:00"/>
    <n v="3"/>
    <s v="Ibuprofen"/>
    <s v="Inconclusive"/>
    <x v="0"/>
  </r>
  <r>
    <s v="Tammie Hansen"/>
    <n v="18"/>
    <x v="0"/>
    <x v="6"/>
    <x v="5"/>
    <x v="1605"/>
    <n v="15"/>
    <x v="2"/>
    <n v="3"/>
    <s v="Weekday"/>
    <s v="Mid"/>
    <s v="Rachel Bell"/>
    <s v="Powers Ltd"/>
    <x v="2"/>
    <n v="30133.963759999999"/>
    <n v="228"/>
    <x v="1"/>
    <d v="2023-02-21T00:00:00"/>
    <n v="2"/>
    <s v="Paracetamol"/>
    <s v="Inconclusive"/>
    <x v="2"/>
  </r>
  <r>
    <s v="Aaron Oliver"/>
    <n v="43"/>
    <x v="1"/>
    <x v="7"/>
    <x v="3"/>
    <x v="1154"/>
    <n v="18"/>
    <x v="3"/>
    <n v="5"/>
    <s v="Weekday"/>
    <s v="Mid"/>
    <s v="Denise Torres"/>
    <s v="Miller LLC"/>
    <x v="2"/>
    <n v="19566.774720000001"/>
    <n v="455"/>
    <x v="2"/>
    <d v="2021-07-05T00:00:00"/>
    <n v="1"/>
    <s v="Lipitor"/>
    <s v="Abnormal"/>
    <x v="1"/>
  </r>
  <r>
    <s v="Matthew Burke"/>
    <n v="72"/>
    <x v="0"/>
    <x v="3"/>
    <x v="4"/>
    <x v="104"/>
    <n v="14"/>
    <x v="5"/>
    <n v="2"/>
    <s v="Weekday"/>
    <s v="Mid"/>
    <s v="Paula Collins"/>
    <s v="Lopez, Jackson and Smith"/>
    <x v="3"/>
    <n v="27135.685359999999"/>
    <n v="418"/>
    <x v="2"/>
    <d v="2022-06-16T00:00:00"/>
    <n v="4"/>
    <s v="Aspirin"/>
    <s v="Abnormal"/>
    <x v="0"/>
  </r>
  <r>
    <s v="Laura Smith"/>
    <n v="29"/>
    <x v="0"/>
    <x v="6"/>
    <x v="1"/>
    <x v="344"/>
    <n v="16"/>
    <x v="6"/>
    <n v="7"/>
    <s v="Weekend"/>
    <s v="Mid"/>
    <s v="Ryan Walters"/>
    <s v="Owen, Moore and Spencer"/>
    <x v="2"/>
    <n v="10306.43626"/>
    <n v="309"/>
    <x v="1"/>
    <d v="2021-06-02T00:00:00"/>
    <n v="3"/>
    <s v="Ibuprofen"/>
    <s v="Inconclusive"/>
    <x v="1"/>
  </r>
  <r>
    <s v="Matthew Stephenson"/>
    <n v="21"/>
    <x v="1"/>
    <x v="0"/>
    <x v="1"/>
    <x v="177"/>
    <n v="15"/>
    <x v="4"/>
    <n v="1"/>
    <s v="Weekday"/>
    <s v="Mid"/>
    <s v="Nicolas Armstrong"/>
    <s v="Hanna LLC"/>
    <x v="4"/>
    <n v="22620.5677"/>
    <n v="242"/>
    <x v="2"/>
    <d v="2019-07-19T00:00:00"/>
    <n v="5"/>
    <s v="Aspirin"/>
    <s v="Abnormal"/>
    <x v="2"/>
  </r>
  <r>
    <s v="Donald Decker"/>
    <n v="47"/>
    <x v="1"/>
    <x v="6"/>
    <x v="5"/>
    <x v="1787"/>
    <n v="22"/>
    <x v="5"/>
    <n v="2"/>
    <s v="Weekday"/>
    <s v="Mid"/>
    <s v="Megan Walker"/>
    <s v="Cross-Franco"/>
    <x v="2"/>
    <n v="41049.047070000001"/>
    <n v="459"/>
    <x v="0"/>
    <d v="2022-04-08T00:00:00"/>
    <n v="5"/>
    <s v="Aspirin"/>
    <s v="Normal"/>
    <x v="1"/>
  </r>
  <r>
    <s v="Anna Davenport"/>
    <n v="81"/>
    <x v="0"/>
    <x v="6"/>
    <x v="0"/>
    <x v="1725"/>
    <n v="14"/>
    <x v="0"/>
    <n v="4"/>
    <s v="Weekday"/>
    <s v="Mid"/>
    <s v="Blake Wilson"/>
    <s v="Jones-Johnson"/>
    <x v="3"/>
    <n v="20042.344229999999"/>
    <n v="379"/>
    <x v="1"/>
    <d v="2022-07-21T00:00:00"/>
    <n v="4"/>
    <s v="Lipitor"/>
    <s v="Abnormal"/>
    <x v="0"/>
  </r>
  <r>
    <s v="Christopher Williamson"/>
    <n v="78"/>
    <x v="1"/>
    <x v="1"/>
    <x v="1"/>
    <x v="330"/>
    <n v="25"/>
    <x v="5"/>
    <n v="2"/>
    <s v="Weekday"/>
    <s v="Mid"/>
    <s v="Edward Bates"/>
    <s v="Evans PLC"/>
    <x v="2"/>
    <n v="3985.5901690000001"/>
    <n v="442"/>
    <x v="1"/>
    <d v="2023-05-23T00:00:00"/>
    <n v="2"/>
    <s v="Paracetamol"/>
    <s v="Abnormal"/>
    <x v="0"/>
  </r>
  <r>
    <s v="Nathan Hodge"/>
    <n v="31"/>
    <x v="0"/>
    <x v="0"/>
    <x v="0"/>
    <x v="1188"/>
    <n v="27"/>
    <x v="0"/>
    <n v="4"/>
    <s v="Weekday"/>
    <s v="End"/>
    <s v="Randy Morrow"/>
    <s v="Harmon-Turner"/>
    <x v="4"/>
    <n v="13478.77296"/>
    <n v="423"/>
    <x v="1"/>
    <d v="2019-01-02T00:00:00"/>
    <n v="3"/>
    <s v="Aspirin"/>
    <s v="Inconclusive"/>
    <x v="1"/>
  </r>
  <r>
    <s v="Jessica Riley"/>
    <n v="35"/>
    <x v="1"/>
    <x v="6"/>
    <x v="3"/>
    <x v="1639"/>
    <n v="1"/>
    <x v="3"/>
    <n v="5"/>
    <s v="Weekday"/>
    <s v="Start"/>
    <s v="Christopher Miller"/>
    <s v="Smith PLC"/>
    <x v="4"/>
    <n v="23833.701410000001"/>
    <n v="205"/>
    <x v="2"/>
    <d v="2023-09-29T00:00:00"/>
    <n v="5"/>
    <s v="Lipitor"/>
    <s v="Inconclusive"/>
    <x v="1"/>
  </r>
  <r>
    <s v="Paul Williams"/>
    <n v="35"/>
    <x v="0"/>
    <x v="7"/>
    <x v="3"/>
    <x v="5"/>
    <n v="20"/>
    <x v="0"/>
    <n v="4"/>
    <s v="Weekday"/>
    <s v="Mid"/>
    <s v="Mark Santiago"/>
    <s v="Cole-Hammond"/>
    <x v="2"/>
    <n v="32561.48386"/>
    <n v="311"/>
    <x v="2"/>
    <d v="2020-09-02T00:00:00"/>
    <n v="3"/>
    <s v="Ibuprofen"/>
    <s v="Inconclusive"/>
    <x v="1"/>
  </r>
  <r>
    <s v="Beth Jensen"/>
    <n v="50"/>
    <x v="1"/>
    <x v="4"/>
    <x v="3"/>
    <x v="1364"/>
    <n v="8"/>
    <x v="3"/>
    <n v="5"/>
    <s v="Weekday"/>
    <s v="Mid"/>
    <s v="David Johnson"/>
    <s v="Peterson-Price"/>
    <x v="3"/>
    <n v="15686.47589"/>
    <n v="411"/>
    <x v="2"/>
    <d v="2019-02-16T00:00:00"/>
    <n v="6"/>
    <s v="Aspirin"/>
    <s v="Abnormal"/>
    <x v="1"/>
  </r>
  <r>
    <s v="Angel Gill"/>
    <n v="53"/>
    <x v="1"/>
    <x v="0"/>
    <x v="5"/>
    <x v="831"/>
    <n v="16"/>
    <x v="5"/>
    <n v="2"/>
    <s v="Weekday"/>
    <s v="Mid"/>
    <s v="Elizabeth Lopez"/>
    <s v="Lyons, Miller and Weaver"/>
    <x v="4"/>
    <n v="49355.421950000004"/>
    <n v="187"/>
    <x v="1"/>
    <d v="2023-06-13T00:00:00"/>
    <n v="2"/>
    <s v="Penicillin"/>
    <s v="Normal"/>
    <x v="1"/>
  </r>
  <r>
    <s v="Brittany Rice"/>
    <n v="33"/>
    <x v="1"/>
    <x v="7"/>
    <x v="4"/>
    <x v="1481"/>
    <n v="5"/>
    <x v="0"/>
    <n v="4"/>
    <s v="Weekday"/>
    <s v="Mid"/>
    <s v="Noah Collins"/>
    <s v="Steele Inc"/>
    <x v="3"/>
    <n v="25974.624339999998"/>
    <n v="242"/>
    <x v="2"/>
    <d v="2020-11-22T00:00:00"/>
    <n v="7"/>
    <s v="Penicillin"/>
    <s v="Abnormal"/>
    <x v="1"/>
  </r>
  <r>
    <s v="Timothy Smith"/>
    <n v="78"/>
    <x v="1"/>
    <x v="7"/>
    <x v="4"/>
    <x v="1282"/>
    <n v="8"/>
    <x v="1"/>
    <n v="6"/>
    <s v="Weekend"/>
    <s v="Mid"/>
    <s v="Craig Harris"/>
    <s v="Barnes, Perry and Barnes"/>
    <x v="4"/>
    <n v="7833.4927939999998"/>
    <n v="168"/>
    <x v="1"/>
    <d v="2022-10-27T00:00:00"/>
    <n v="4"/>
    <s v="Aspirin"/>
    <s v="Inconclusive"/>
    <x v="0"/>
  </r>
  <r>
    <s v="Michelle Mata"/>
    <n v="66"/>
    <x v="1"/>
    <x v="3"/>
    <x v="4"/>
    <x v="717"/>
    <n v="1"/>
    <x v="2"/>
    <n v="3"/>
    <s v="Weekday"/>
    <s v="Start"/>
    <s v="Charles Moore"/>
    <s v="Nguyen and Sons"/>
    <x v="4"/>
    <n v="15875.33165"/>
    <n v="399"/>
    <x v="2"/>
    <d v="2021-12-07T00:00:00"/>
    <n v="2"/>
    <s v="Penicillin"/>
    <s v="Inconclusive"/>
    <x v="0"/>
  </r>
  <r>
    <s v="WilliaMalePeters"/>
    <n v="49"/>
    <x v="1"/>
    <x v="5"/>
    <x v="4"/>
    <x v="70"/>
    <n v="16"/>
    <x v="1"/>
    <n v="6"/>
    <s v="Weekend"/>
    <s v="Mid"/>
    <s v="Joseph Smith"/>
    <s v="Morgan LLC"/>
    <x v="2"/>
    <n v="23084.97366"/>
    <n v="500"/>
    <x v="0"/>
    <d v="2020-05-21T00:00:00"/>
    <n v="4"/>
    <s v="Ibuprofen"/>
    <s v="Inconclusive"/>
    <x v="1"/>
  </r>
  <r>
    <s v="Diana Maynard"/>
    <n v="58"/>
    <x v="0"/>
    <x v="0"/>
    <x v="0"/>
    <x v="512"/>
    <n v="29"/>
    <x v="4"/>
    <n v="1"/>
    <s v="Weekday"/>
    <s v="End"/>
    <s v="Ashley Jackson"/>
    <s v="Griffin, Lopez and Oneill"/>
    <x v="2"/>
    <n v="9318.0027759999994"/>
    <n v="465"/>
    <x v="1"/>
    <d v="2019-05-20T00:00:00"/>
    <n v="1"/>
    <s v="Penicillin"/>
    <s v="Abnormal"/>
    <x v="1"/>
  </r>
  <r>
    <s v="Melissa Willis"/>
    <n v="64"/>
    <x v="1"/>
    <x v="5"/>
    <x v="2"/>
    <x v="1147"/>
    <n v="16"/>
    <x v="0"/>
    <n v="4"/>
    <s v="Weekday"/>
    <s v="Mid"/>
    <s v="Mrs. Melissa Wood MD"/>
    <s v="Thomas-Wilson"/>
    <x v="4"/>
    <n v="7507.6626960000003"/>
    <n v="460"/>
    <x v="1"/>
    <d v="2023-02-19T00:00:00"/>
    <n v="7"/>
    <s v="Paracetamol"/>
    <s v="Abnormal"/>
    <x v="1"/>
  </r>
  <r>
    <s v="Christy Steele"/>
    <n v="79"/>
    <x v="0"/>
    <x v="3"/>
    <x v="5"/>
    <x v="1432"/>
    <n v="26"/>
    <x v="2"/>
    <n v="3"/>
    <s v="Weekday"/>
    <s v="Mid"/>
    <s v="Stephen Sherman"/>
    <s v="Campos and Sons"/>
    <x v="2"/>
    <n v="32915.954669999999"/>
    <n v="209"/>
    <x v="0"/>
    <d v="2021-05-28T00:00:00"/>
    <n v="5"/>
    <s v="Paracetamol"/>
    <s v="Normal"/>
    <x v="0"/>
  </r>
  <r>
    <s v="Thomas Camacho"/>
    <n v="67"/>
    <x v="0"/>
    <x v="4"/>
    <x v="4"/>
    <x v="648"/>
    <n v="25"/>
    <x v="5"/>
    <n v="2"/>
    <s v="Weekday"/>
    <s v="Mid"/>
    <s v="Jonathan Jackson"/>
    <s v="Small, Kramer and Walters"/>
    <x v="0"/>
    <n v="6731.0006679999997"/>
    <n v="113"/>
    <x v="2"/>
    <d v="2023-08-04T00:00:00"/>
    <n v="5"/>
    <s v="Penicillin"/>
    <s v="Abnormal"/>
    <x v="0"/>
  </r>
  <r>
    <s v="Michael Garcia"/>
    <n v="59"/>
    <x v="1"/>
    <x v="4"/>
    <x v="3"/>
    <x v="114"/>
    <n v="13"/>
    <x v="3"/>
    <n v="5"/>
    <s v="Weekday"/>
    <s v="Mid"/>
    <s v="Angela Franco"/>
    <s v="Martinez Inc"/>
    <x v="3"/>
    <n v="14727.560589999999"/>
    <n v="291"/>
    <x v="0"/>
    <d v="2019-09-18T00:00:00"/>
    <n v="3"/>
    <s v="Paracetamol"/>
    <s v="Normal"/>
    <x v="1"/>
  </r>
  <r>
    <s v="Laura Roberts"/>
    <n v="44"/>
    <x v="0"/>
    <x v="4"/>
    <x v="2"/>
    <x v="510"/>
    <n v="17"/>
    <x v="1"/>
    <n v="6"/>
    <s v="Weekend"/>
    <s v="Mid"/>
    <s v="Heather Burns"/>
    <s v="Johnson, Ruiz and Mccoy"/>
    <x v="4"/>
    <n v="6321.1615300000003"/>
    <n v="235"/>
    <x v="1"/>
    <d v="2019-09-01T00:00:00"/>
    <n v="7"/>
    <s v="Aspirin"/>
    <s v="Inconclusive"/>
    <x v="1"/>
  </r>
  <r>
    <s v="Rose Gonzalez"/>
    <n v="81"/>
    <x v="0"/>
    <x v="7"/>
    <x v="3"/>
    <x v="540"/>
    <n v="18"/>
    <x v="5"/>
    <n v="2"/>
    <s v="Weekday"/>
    <s v="Mid"/>
    <s v="Jennifer Murillo"/>
    <s v="Garcia Inc"/>
    <x v="1"/>
    <n v="39466.525459999997"/>
    <n v="139"/>
    <x v="2"/>
    <d v="2019-06-23T00:00:00"/>
    <n v="7"/>
    <s v="Ibuprofen"/>
    <s v="Inconclusive"/>
    <x v="0"/>
  </r>
  <r>
    <s v="Lisa Smith"/>
    <n v="63"/>
    <x v="1"/>
    <x v="0"/>
    <x v="0"/>
    <x v="1723"/>
    <n v="25"/>
    <x v="1"/>
    <n v="6"/>
    <s v="Weekend"/>
    <s v="Mid"/>
    <s v="Russell Smith"/>
    <s v="Ayala PLC"/>
    <x v="2"/>
    <n v="51341.564619999997"/>
    <n v="105"/>
    <x v="1"/>
    <d v="2020-08-08T00:00:00"/>
    <n v="6"/>
    <s v="Penicillin"/>
    <s v="Normal"/>
    <x v="1"/>
  </r>
  <r>
    <s v="Andre Clay"/>
    <n v="58"/>
    <x v="1"/>
    <x v="0"/>
    <x v="2"/>
    <x v="30"/>
    <n v="9"/>
    <x v="5"/>
    <n v="2"/>
    <s v="Weekday"/>
    <s v="Mid"/>
    <s v="Christopher Jones"/>
    <s v="Carter Ltd"/>
    <x v="0"/>
    <n v="13415.99625"/>
    <n v="127"/>
    <x v="0"/>
    <d v="2021-11-14T00:00:00"/>
    <n v="7"/>
    <s v="Ibuprofen"/>
    <s v="Abnormal"/>
    <x v="1"/>
  </r>
  <r>
    <s v="Carlos Cooper"/>
    <n v="67"/>
    <x v="0"/>
    <x v="0"/>
    <x v="3"/>
    <x v="750"/>
    <n v="1"/>
    <x v="4"/>
    <n v="1"/>
    <s v="Weekday"/>
    <s v="Start"/>
    <s v="James Davis"/>
    <s v="Hansen-Walters"/>
    <x v="3"/>
    <n v="11244.749889999999"/>
    <n v="166"/>
    <x v="2"/>
    <d v="2021-03-17T00:00:00"/>
    <n v="3"/>
    <s v="Paracetamol"/>
    <s v="Inconclusive"/>
    <x v="0"/>
  </r>
  <r>
    <s v="Mallory Carter"/>
    <n v="37"/>
    <x v="0"/>
    <x v="2"/>
    <x v="2"/>
    <x v="1578"/>
    <n v="2"/>
    <x v="4"/>
    <n v="1"/>
    <s v="Weekday"/>
    <s v="Start"/>
    <s v="Jacob Johnson"/>
    <s v="Gilbert, Wilson and Bryant"/>
    <x v="0"/>
    <n v="2995.8058679999999"/>
    <n v="350"/>
    <x v="0"/>
    <d v="2020-11-22T00:00:00"/>
    <n v="7"/>
    <s v="Aspirin"/>
    <s v="Inconclusive"/>
    <x v="1"/>
  </r>
  <r>
    <s v="Gail Garza"/>
    <n v="65"/>
    <x v="0"/>
    <x v="2"/>
    <x v="3"/>
    <x v="1765"/>
    <n v="11"/>
    <x v="3"/>
    <n v="5"/>
    <s v="Weekday"/>
    <s v="Mid"/>
    <s v="Christopher Anderson"/>
    <s v="Johnson-Clark"/>
    <x v="4"/>
    <n v="2359.2346040000002"/>
    <n v="290"/>
    <x v="1"/>
    <d v="2020-09-20T00:00:00"/>
    <n v="7"/>
    <s v="Aspirin"/>
    <s v="Normal"/>
    <x v="0"/>
  </r>
  <r>
    <s v="Jack Ware"/>
    <n v="63"/>
    <x v="1"/>
    <x v="5"/>
    <x v="5"/>
    <x v="174"/>
    <n v="10"/>
    <x v="3"/>
    <n v="5"/>
    <s v="Weekday"/>
    <s v="Mid"/>
    <s v="Patrick Frost"/>
    <s v="Price, Vincent and Rodgers"/>
    <x v="0"/>
    <n v="6570.5103790000003"/>
    <n v="375"/>
    <x v="1"/>
    <d v="2020-07-13T00:00:00"/>
    <n v="1"/>
    <s v="Lipitor"/>
    <s v="Inconclusive"/>
    <x v="1"/>
  </r>
  <r>
    <s v="Erin Williams"/>
    <n v="75"/>
    <x v="0"/>
    <x v="4"/>
    <x v="4"/>
    <x v="1253"/>
    <n v="21"/>
    <x v="4"/>
    <n v="1"/>
    <s v="Weekday"/>
    <s v="Mid"/>
    <s v="Theresa Robertson"/>
    <s v="Thomas-Smith"/>
    <x v="2"/>
    <n v="12600.06265"/>
    <n v="342"/>
    <x v="2"/>
    <d v="2020-10-08T00:00:00"/>
    <n v="4"/>
    <s v="Paracetamol"/>
    <s v="Abnormal"/>
    <x v="0"/>
  </r>
  <r>
    <s v="Kimberly Tanner"/>
    <n v="56"/>
    <x v="1"/>
    <x v="7"/>
    <x v="5"/>
    <x v="1082"/>
    <n v="11"/>
    <x v="5"/>
    <n v="2"/>
    <s v="Weekday"/>
    <s v="Mid"/>
    <s v="Phillip Ewing"/>
    <s v="Wood-Arnold"/>
    <x v="0"/>
    <n v="50772.496709999999"/>
    <n v="496"/>
    <x v="1"/>
    <d v="2022-11-09T00:00:00"/>
    <n v="3"/>
    <s v="Lipitor"/>
    <s v="Abnormal"/>
    <x v="1"/>
  </r>
  <r>
    <s v="Brandon Walker"/>
    <n v="66"/>
    <x v="1"/>
    <x v="4"/>
    <x v="1"/>
    <x v="1481"/>
    <n v="5"/>
    <x v="0"/>
    <n v="4"/>
    <s v="Weekday"/>
    <s v="Mid"/>
    <s v="James Atkinson"/>
    <s v="Barber-Sanchez"/>
    <x v="0"/>
    <n v="15947.267529999999"/>
    <n v="399"/>
    <x v="2"/>
    <d v="2020-11-24T00:00:00"/>
    <n v="2"/>
    <s v="Paracetamol"/>
    <s v="Inconclusive"/>
    <x v="0"/>
  </r>
  <r>
    <s v="Ms. Emily Baxter"/>
    <n v="53"/>
    <x v="0"/>
    <x v="6"/>
    <x v="3"/>
    <x v="1158"/>
    <n v="1"/>
    <x v="4"/>
    <n v="1"/>
    <s v="Weekday"/>
    <s v="Start"/>
    <s v="Ronald White"/>
    <s v="Rodriguez PLC"/>
    <x v="0"/>
    <n v="22332.504830000002"/>
    <n v="206"/>
    <x v="0"/>
    <d v="2021-02-07T00:00:00"/>
    <n v="7"/>
    <s v="Aspirin"/>
    <s v="Normal"/>
    <x v="1"/>
  </r>
  <r>
    <s v="Sarah Davis"/>
    <n v="40"/>
    <x v="1"/>
    <x v="3"/>
    <x v="5"/>
    <x v="811"/>
    <n v="16"/>
    <x v="1"/>
    <n v="6"/>
    <s v="Weekend"/>
    <s v="Mid"/>
    <s v="Judy Harvey"/>
    <s v="May-Davis"/>
    <x v="4"/>
    <n v="66541.938639999993"/>
    <n v="449"/>
    <x v="1"/>
    <d v="2021-01-28T00:00:00"/>
    <n v="4"/>
    <s v="Penicillin"/>
    <s v="Inconclusive"/>
    <x v="1"/>
  </r>
  <r>
    <s v="Mark Warren"/>
    <n v="83"/>
    <x v="1"/>
    <x v="4"/>
    <x v="0"/>
    <x v="405"/>
    <n v="28"/>
    <x v="5"/>
    <n v="2"/>
    <s v="Weekday"/>
    <s v="End"/>
    <s v="Joshua Rivers"/>
    <s v="Woods, Lee and Palmer"/>
    <x v="1"/>
    <n v="5569.4495319999996"/>
    <n v="484"/>
    <x v="1"/>
    <d v="2019-06-11T00:00:00"/>
    <n v="2"/>
    <s v="Paracetamol"/>
    <s v="Abnormal"/>
    <x v="0"/>
  </r>
  <r>
    <s v="James Watson"/>
    <n v="27"/>
    <x v="0"/>
    <x v="7"/>
    <x v="2"/>
    <x v="1722"/>
    <n v="7"/>
    <x v="3"/>
    <n v="5"/>
    <s v="Weekday"/>
    <s v="Mid"/>
    <s v="Ashley Sosa"/>
    <s v="Griffin, Hall and Mercado"/>
    <x v="2"/>
    <n v="13610.71415"/>
    <n v="156"/>
    <x v="0"/>
    <d v="2020-08-21T00:00:00"/>
    <n v="5"/>
    <s v="Lipitor"/>
    <s v="Abnormal"/>
    <x v="1"/>
  </r>
  <r>
    <s v="Mariah Rodriguez"/>
    <n v="65"/>
    <x v="0"/>
    <x v="5"/>
    <x v="4"/>
    <x v="481"/>
    <n v="23"/>
    <x v="5"/>
    <n v="2"/>
    <s v="Weekday"/>
    <s v="Mid"/>
    <s v="Keith Jimenez"/>
    <s v="Jackson-Huber"/>
    <x v="4"/>
    <n v="19204.077870000001"/>
    <n v="403"/>
    <x v="0"/>
    <d v="2020-06-29T00:00:00"/>
    <n v="1"/>
    <s v="Paracetamol"/>
    <s v="Normal"/>
    <x v="0"/>
  </r>
  <r>
    <s v="Eduardo Rasmussen"/>
    <n v="44"/>
    <x v="0"/>
    <x v="5"/>
    <x v="3"/>
    <x v="612"/>
    <n v="3"/>
    <x v="5"/>
    <n v="2"/>
    <s v="Weekday"/>
    <s v="Start"/>
    <s v="Anne Bonilla"/>
    <s v="Haynes-Barrett"/>
    <x v="0"/>
    <n v="28658.00517"/>
    <n v="451"/>
    <x v="2"/>
    <d v="2020-03-25T00:00:00"/>
    <n v="3"/>
    <s v="Aspirin"/>
    <s v="Inconclusive"/>
    <x v="1"/>
  </r>
  <r>
    <s v="Cynthia Smith"/>
    <n v="78"/>
    <x v="1"/>
    <x v="1"/>
    <x v="1"/>
    <x v="1067"/>
    <n v="5"/>
    <x v="0"/>
    <n v="4"/>
    <s v="Weekday"/>
    <s v="Mid"/>
    <s v="Natasha Silva"/>
    <s v="Marshall-Mccoy"/>
    <x v="4"/>
    <n v="7999.1893140000002"/>
    <n v="210"/>
    <x v="2"/>
    <d v="2023-10-26T00:00:00"/>
    <n v="4"/>
    <s v="Aspirin"/>
    <s v="Abnormal"/>
    <x v="0"/>
  </r>
  <r>
    <s v="Garrett Wagner"/>
    <n v="39"/>
    <x v="0"/>
    <x v="2"/>
    <x v="5"/>
    <x v="1173"/>
    <n v="29"/>
    <x v="2"/>
    <n v="3"/>
    <s v="Weekday"/>
    <s v="End"/>
    <s v="Marcia Shelton"/>
    <s v="Armstrong Inc"/>
    <x v="1"/>
    <n v="35667.868090000004"/>
    <n v="257"/>
    <x v="1"/>
    <d v="2019-06-05T00:00:00"/>
    <n v="3"/>
    <s v="Aspirin"/>
    <s v="Normal"/>
    <x v="1"/>
  </r>
  <r>
    <s v="Michael Price"/>
    <n v="57"/>
    <x v="0"/>
    <x v="6"/>
    <x v="4"/>
    <x v="1344"/>
    <n v="14"/>
    <x v="0"/>
    <n v="4"/>
    <s v="Weekday"/>
    <s v="Mid"/>
    <s v="Mr. Jason Lewis II"/>
    <s v="Campbell, Holmes and Huff"/>
    <x v="1"/>
    <n v="3941.0658720000001"/>
    <n v="471"/>
    <x v="1"/>
    <d v="2021-02-01T00:00:00"/>
    <n v="1"/>
    <s v="Ibuprofen"/>
    <s v="Inconclusive"/>
    <x v="1"/>
  </r>
  <r>
    <s v="Sara Mann"/>
    <n v="80"/>
    <x v="0"/>
    <x v="3"/>
    <x v="1"/>
    <x v="1603"/>
    <n v="23"/>
    <x v="0"/>
    <n v="4"/>
    <s v="Weekday"/>
    <s v="Mid"/>
    <s v="Andre Lee"/>
    <s v="Richardson Group"/>
    <x v="2"/>
    <n v="28520.40208"/>
    <n v="399"/>
    <x v="1"/>
    <d v="2020-05-07T00:00:00"/>
    <n v="4"/>
    <s v="Paracetamol"/>
    <s v="Inconclusive"/>
    <x v="0"/>
  </r>
  <r>
    <s v="Luis Sullivan"/>
    <n v="72"/>
    <x v="1"/>
    <x v="3"/>
    <x v="3"/>
    <x v="552"/>
    <n v="16"/>
    <x v="6"/>
    <n v="7"/>
    <s v="Weekend"/>
    <s v="Mid"/>
    <s v="Stephanie Munoz"/>
    <s v="Dixon, Cook and Gonzalez"/>
    <x v="0"/>
    <n v="10403.922839999999"/>
    <n v="496"/>
    <x v="0"/>
    <d v="2019-06-18T00:00:00"/>
    <n v="2"/>
    <s v="Lipitor"/>
    <s v="Normal"/>
    <x v="0"/>
  </r>
  <r>
    <s v="Jesse Huber MD"/>
    <n v="45"/>
    <x v="0"/>
    <x v="2"/>
    <x v="5"/>
    <x v="1788"/>
    <n v="24"/>
    <x v="6"/>
    <n v="7"/>
    <s v="Weekend"/>
    <s v="Mid"/>
    <s v="AdaMaleWebster"/>
    <s v="Carroll-Frazier"/>
    <x v="2"/>
    <n v="61390.811130000002"/>
    <n v="365"/>
    <x v="0"/>
    <d v="2019-12-09T00:00:00"/>
    <n v="1"/>
    <s v="Paracetamol"/>
    <s v="Abnormal"/>
    <x v="1"/>
  </r>
  <r>
    <s v="Shelby Sutton"/>
    <n v="18"/>
    <x v="0"/>
    <x v="0"/>
    <x v="5"/>
    <x v="498"/>
    <n v="17"/>
    <x v="1"/>
    <n v="6"/>
    <s v="Weekend"/>
    <s v="Mid"/>
    <s v="Crystal Leonard"/>
    <s v="Anderson-Smith"/>
    <x v="1"/>
    <n v="52647.262020000002"/>
    <n v="256"/>
    <x v="1"/>
    <d v="2023-07-05T00:00:00"/>
    <n v="3"/>
    <s v="Lipitor"/>
    <s v="Abnormal"/>
    <x v="2"/>
  </r>
  <r>
    <s v="Amanda Brown"/>
    <n v="70"/>
    <x v="0"/>
    <x v="4"/>
    <x v="0"/>
    <x v="472"/>
    <n v="14"/>
    <x v="4"/>
    <n v="1"/>
    <s v="Weekday"/>
    <s v="Mid"/>
    <s v="Jared Miller"/>
    <s v="Ward, Maldonado and Knox"/>
    <x v="0"/>
    <n v="32715.284179999999"/>
    <n v="214"/>
    <x v="1"/>
    <d v="2022-12-07T00:00:00"/>
    <n v="3"/>
    <s v="Lipitor"/>
    <s v="Normal"/>
    <x v="0"/>
  </r>
  <r>
    <s v="George Bradley"/>
    <n v="48"/>
    <x v="0"/>
    <x v="0"/>
    <x v="2"/>
    <x v="789"/>
    <n v="6"/>
    <x v="0"/>
    <n v="4"/>
    <s v="Weekday"/>
    <s v="Mid"/>
    <s v="Brian Alexander"/>
    <s v="Martin-Mccormick"/>
    <x v="2"/>
    <n v="23373.648560000001"/>
    <n v="414"/>
    <x v="2"/>
    <d v="2022-01-20T00:00:00"/>
    <n v="4"/>
    <s v="Ibuprofen"/>
    <s v="Abnormal"/>
    <x v="1"/>
  </r>
  <r>
    <s v="Shawn Fuller"/>
    <n v="82"/>
    <x v="0"/>
    <x v="2"/>
    <x v="3"/>
    <x v="545"/>
    <n v="13"/>
    <x v="2"/>
    <n v="3"/>
    <s v="Weekday"/>
    <s v="Mid"/>
    <s v="Christine Rodriguez"/>
    <s v="Roberts Inc"/>
    <x v="2"/>
    <n v="29044.33237"/>
    <n v="445"/>
    <x v="1"/>
    <d v="2021-02-09T00:00:00"/>
    <n v="2"/>
    <s v="Penicillin"/>
    <s v="Inconclusive"/>
    <x v="0"/>
  </r>
  <r>
    <s v="Bianca Moore"/>
    <n v="82"/>
    <x v="0"/>
    <x v="5"/>
    <x v="3"/>
    <x v="1628"/>
    <n v="21"/>
    <x v="0"/>
    <n v="4"/>
    <s v="Weekday"/>
    <s v="Mid"/>
    <s v="Phillip Dalton"/>
    <s v="Shaffer Ltd"/>
    <x v="4"/>
    <n v="9068.2567159999999"/>
    <n v="320"/>
    <x v="2"/>
    <d v="2023-10-02T00:00:00"/>
    <n v="1"/>
    <s v="Lipitor"/>
    <s v="Inconclusive"/>
    <x v="0"/>
  </r>
  <r>
    <s v="Karen Zuniga"/>
    <n v="26"/>
    <x v="0"/>
    <x v="1"/>
    <x v="5"/>
    <x v="901"/>
    <n v="31"/>
    <x v="6"/>
    <n v="7"/>
    <s v="Weekend"/>
    <s v="End"/>
    <s v="Shannon Serrano"/>
    <s v="Boyd-Johnson"/>
    <x v="3"/>
    <n v="52514.546929999997"/>
    <n v="469"/>
    <x v="1"/>
    <d v="2021-02-26T00:00:00"/>
    <n v="5"/>
    <s v="Ibuprofen"/>
    <s v="Normal"/>
    <x v="1"/>
  </r>
  <r>
    <s v="Elizabeth Hebert"/>
    <n v="66"/>
    <x v="1"/>
    <x v="2"/>
    <x v="3"/>
    <x v="318"/>
    <n v="11"/>
    <x v="4"/>
    <n v="1"/>
    <s v="Weekday"/>
    <s v="Mid"/>
    <s v="Sabrina Ward"/>
    <s v="Thomas-Bentley"/>
    <x v="4"/>
    <n v="15663.275799999999"/>
    <n v="451"/>
    <x v="0"/>
    <d v="2019-03-06T00:00:00"/>
    <n v="3"/>
    <s v="Lipitor"/>
    <s v="Inconclusive"/>
    <x v="0"/>
  </r>
  <r>
    <s v="Gary Brown"/>
    <n v="71"/>
    <x v="0"/>
    <x v="7"/>
    <x v="1"/>
    <x v="210"/>
    <n v="17"/>
    <x v="1"/>
    <n v="6"/>
    <s v="Weekend"/>
    <s v="Mid"/>
    <s v="Tonya Ferrell"/>
    <s v="Thompson, Davis and Munoz"/>
    <x v="3"/>
    <n v="42807.786840000001"/>
    <n v="272"/>
    <x v="2"/>
    <d v="2020-11-05T00:00:00"/>
    <n v="4"/>
    <s v="Paracetamol"/>
    <s v="Normal"/>
    <x v="0"/>
  </r>
  <r>
    <s v="Carol Davis"/>
    <n v="29"/>
    <x v="1"/>
    <x v="2"/>
    <x v="5"/>
    <x v="276"/>
    <n v="12"/>
    <x v="3"/>
    <n v="5"/>
    <s v="Weekday"/>
    <s v="Mid"/>
    <s v="Nicholas Hatfield"/>
    <s v="Hopkins Ltd"/>
    <x v="4"/>
    <n v="73614.087849999996"/>
    <n v="280"/>
    <x v="0"/>
    <d v="2019-07-15T00:00:00"/>
    <n v="1"/>
    <s v="Paracetamol"/>
    <s v="Abnormal"/>
    <x v="1"/>
  </r>
  <r>
    <s v="Ryan Delgado"/>
    <n v="67"/>
    <x v="1"/>
    <x v="0"/>
    <x v="3"/>
    <x v="1493"/>
    <n v="4"/>
    <x v="4"/>
    <n v="1"/>
    <s v="Weekday"/>
    <s v="Start"/>
    <s v="Richard Hayes"/>
    <s v="Butler Ltd"/>
    <x v="4"/>
    <n v="3488.1713669999999"/>
    <n v="448"/>
    <x v="0"/>
    <d v="2022-07-09T00:00:00"/>
    <n v="6"/>
    <s v="Paracetamol"/>
    <s v="Normal"/>
    <x v="0"/>
  </r>
  <r>
    <s v="Eric Schroeder"/>
    <n v="46"/>
    <x v="1"/>
    <x v="1"/>
    <x v="5"/>
    <x v="401"/>
    <n v="10"/>
    <x v="4"/>
    <n v="1"/>
    <s v="Weekday"/>
    <s v="Mid"/>
    <s v="Michael Mullins"/>
    <s v="Allen-Jordan"/>
    <x v="4"/>
    <n v="56061.340989999997"/>
    <n v="395"/>
    <x v="1"/>
    <d v="2022-11-02T00:00:00"/>
    <n v="3"/>
    <s v="Lipitor"/>
    <s v="Abnormal"/>
    <x v="1"/>
  </r>
  <r>
    <s v="Beverly Johnson"/>
    <n v="80"/>
    <x v="1"/>
    <x v="3"/>
    <x v="3"/>
    <x v="1789"/>
    <n v="6"/>
    <x v="4"/>
    <n v="1"/>
    <s v="Weekday"/>
    <s v="Mid"/>
    <s v="Randall Parker"/>
    <s v="Mckay Group"/>
    <x v="1"/>
    <n v="34224.888299999999"/>
    <n v="103"/>
    <x v="0"/>
    <d v="2022-06-29T00:00:00"/>
    <n v="3"/>
    <s v="Penicillin"/>
    <s v="Abnormal"/>
    <x v="0"/>
  </r>
  <r>
    <s v="Tyler Ellison"/>
    <n v="27"/>
    <x v="1"/>
    <x v="2"/>
    <x v="2"/>
    <x v="1499"/>
    <n v="23"/>
    <x v="1"/>
    <n v="6"/>
    <s v="Weekend"/>
    <s v="Mid"/>
    <s v="Maria Woodard"/>
    <s v="Villanueva Group"/>
    <x v="3"/>
    <n v="4578.2680950000004"/>
    <n v="211"/>
    <x v="0"/>
    <d v="2020-06-04T00:00:00"/>
    <n v="4"/>
    <s v="Paracetamol"/>
    <s v="Normal"/>
    <x v="1"/>
  </r>
  <r>
    <s v="Christina Willis"/>
    <n v="31"/>
    <x v="0"/>
    <x v="7"/>
    <x v="3"/>
    <x v="1684"/>
    <n v="22"/>
    <x v="1"/>
    <n v="6"/>
    <s v="Weekend"/>
    <s v="Mid"/>
    <s v="Christopher Chang Jr."/>
    <s v="Jordan, Nunez and Young"/>
    <x v="3"/>
    <n v="18182.61376"/>
    <n v="104"/>
    <x v="0"/>
    <d v="2020-03-11T00:00:00"/>
    <n v="3"/>
    <s v="Ibuprofen"/>
    <s v="Normal"/>
    <x v="1"/>
  </r>
  <r>
    <s v="Alicia Delacruz"/>
    <n v="36"/>
    <x v="1"/>
    <x v="0"/>
    <x v="5"/>
    <x v="1543"/>
    <n v="23"/>
    <x v="5"/>
    <n v="2"/>
    <s v="Weekday"/>
    <s v="Mid"/>
    <s v="Lauren Barrett"/>
    <s v="Young-Chapman"/>
    <x v="1"/>
    <n v="2287.8218529999999"/>
    <n v="164"/>
    <x v="1"/>
    <d v="2021-04-20T00:00:00"/>
    <n v="2"/>
    <s v="Paracetamol"/>
    <s v="Abnormal"/>
    <x v="1"/>
  </r>
  <r>
    <s v="Jennifer Campbell"/>
    <n v="79"/>
    <x v="0"/>
    <x v="6"/>
    <x v="5"/>
    <x v="992"/>
    <n v="13"/>
    <x v="2"/>
    <n v="3"/>
    <s v="Weekday"/>
    <s v="Mid"/>
    <s v="Brittany Jimenez"/>
    <s v="Williams, Barnes and King"/>
    <x v="4"/>
    <n v="33273.820220000001"/>
    <n v="116"/>
    <x v="1"/>
    <d v="2021-11-03T00:00:00"/>
    <n v="3"/>
    <s v="Paracetamol"/>
    <s v="Abnormal"/>
    <x v="0"/>
  </r>
  <r>
    <s v="Richard Lee"/>
    <n v="75"/>
    <x v="1"/>
    <x v="7"/>
    <x v="3"/>
    <x v="37"/>
    <n v="19"/>
    <x v="3"/>
    <n v="5"/>
    <s v="Weekday"/>
    <s v="Mid"/>
    <s v="Melanie Allen"/>
    <s v="Schaefer, Sandoval and Schneider"/>
    <x v="0"/>
    <n v="15074.5144"/>
    <n v="232"/>
    <x v="0"/>
    <d v="2021-03-21T00:00:00"/>
    <n v="7"/>
    <s v="Lipitor"/>
    <s v="Abnormal"/>
    <x v="0"/>
  </r>
  <r>
    <s v="Miss Brianna Peterson"/>
    <n v="25"/>
    <x v="0"/>
    <x v="2"/>
    <x v="4"/>
    <x v="1658"/>
    <n v="17"/>
    <x v="3"/>
    <n v="5"/>
    <s v="Weekday"/>
    <s v="Mid"/>
    <s v="Robert Miller"/>
    <s v="Thompson-Farrell"/>
    <x v="2"/>
    <n v="21343.487570000001"/>
    <n v="405"/>
    <x v="1"/>
    <d v="2020-05-11T00:00:00"/>
    <n v="1"/>
    <s v="Aspirin"/>
    <s v="Inconclusive"/>
    <x v="1"/>
  </r>
  <r>
    <s v="Megan Miles"/>
    <n v="69"/>
    <x v="0"/>
    <x v="3"/>
    <x v="1"/>
    <x v="1589"/>
    <n v="16"/>
    <x v="4"/>
    <n v="1"/>
    <s v="Weekday"/>
    <s v="Mid"/>
    <s v="Janice Chan"/>
    <s v="Stephens, Hurst and Heath"/>
    <x v="0"/>
    <n v="37805.419110000003"/>
    <n v="419"/>
    <x v="2"/>
    <d v="2019-12-28T00:00:00"/>
    <n v="6"/>
    <s v="Paracetamol"/>
    <s v="Abnormal"/>
    <x v="0"/>
  </r>
  <r>
    <s v="Kristen Cook"/>
    <n v="59"/>
    <x v="0"/>
    <x v="1"/>
    <x v="5"/>
    <x v="1517"/>
    <n v="11"/>
    <x v="3"/>
    <n v="5"/>
    <s v="Weekday"/>
    <s v="Mid"/>
    <s v="Kimberly Whitaker"/>
    <s v="Patterson-Bridges"/>
    <x v="2"/>
    <n v="2735.8476030000002"/>
    <n v="500"/>
    <x v="1"/>
    <d v="2021-06-18T00:00:00"/>
    <n v="5"/>
    <s v="Aspirin"/>
    <s v="Inconclusive"/>
    <x v="1"/>
  </r>
  <r>
    <s v="Sarah Malone"/>
    <n v="40"/>
    <x v="0"/>
    <x v="4"/>
    <x v="2"/>
    <x v="690"/>
    <n v="10"/>
    <x v="6"/>
    <n v="7"/>
    <s v="Weekend"/>
    <s v="Mid"/>
    <s v="Laurie Martin"/>
    <s v="Briggs, Garcia and Collins"/>
    <x v="0"/>
    <n v="22160.549760000002"/>
    <n v="264"/>
    <x v="2"/>
    <d v="2019-11-17T00:00:00"/>
    <n v="7"/>
    <s v="Paracetamol"/>
    <s v="Normal"/>
    <x v="1"/>
  </r>
  <r>
    <s v="Amy Burton"/>
    <n v="46"/>
    <x v="0"/>
    <x v="2"/>
    <x v="5"/>
    <x v="37"/>
    <n v="19"/>
    <x v="3"/>
    <n v="5"/>
    <s v="Weekday"/>
    <s v="Mid"/>
    <s v="Mary Wright"/>
    <s v="Martinez, Lynn and White"/>
    <x v="3"/>
    <n v="76890.688550000006"/>
    <n v="230"/>
    <x v="1"/>
    <d v="2021-04-05T00:00:00"/>
    <n v="1"/>
    <s v="Paracetamol"/>
    <s v="Inconclusive"/>
    <x v="1"/>
  </r>
  <r>
    <s v="Joseph Gonzales"/>
    <n v="18"/>
    <x v="0"/>
    <x v="3"/>
    <x v="1"/>
    <x v="218"/>
    <n v="25"/>
    <x v="6"/>
    <n v="7"/>
    <s v="Weekend"/>
    <s v="Mid"/>
    <s v="Erin Davis"/>
    <s v="Wade-Osborn"/>
    <x v="2"/>
    <n v="15963.236730000001"/>
    <n v="490"/>
    <x v="2"/>
    <d v="2023-07-10T00:00:00"/>
    <n v="1"/>
    <s v="Aspirin"/>
    <s v="Normal"/>
    <x v="2"/>
  </r>
  <r>
    <s v="George Bryant"/>
    <n v="18"/>
    <x v="1"/>
    <x v="1"/>
    <x v="1"/>
    <x v="848"/>
    <n v="24"/>
    <x v="1"/>
    <n v="6"/>
    <s v="Weekend"/>
    <s v="Mid"/>
    <s v="Christopher Mendoza"/>
    <s v="Forbes, Briggs and Yang"/>
    <x v="4"/>
    <n v="15482.495639999999"/>
    <n v="360"/>
    <x v="2"/>
    <d v="2023-07-19T00:00:00"/>
    <n v="3"/>
    <s v="Paracetamol"/>
    <s v="Inconclusive"/>
    <x v="2"/>
  </r>
  <r>
    <s v="Troy Gilmore"/>
    <n v="68"/>
    <x v="1"/>
    <x v="5"/>
    <x v="3"/>
    <x v="383"/>
    <n v="29"/>
    <x v="1"/>
    <n v="6"/>
    <s v="Weekend"/>
    <s v="End"/>
    <s v="James Long MD"/>
    <s v="Brooks-Pierce"/>
    <x v="1"/>
    <n v="39129.284149999999"/>
    <n v="256"/>
    <x v="0"/>
    <d v="2023-05-06T00:00:00"/>
    <n v="6"/>
    <s v="Aspirin"/>
    <s v="Normal"/>
    <x v="0"/>
  </r>
  <r>
    <s v="Larry Hernandez"/>
    <n v="75"/>
    <x v="1"/>
    <x v="7"/>
    <x v="5"/>
    <x v="690"/>
    <n v="10"/>
    <x v="6"/>
    <n v="7"/>
    <s v="Weekend"/>
    <s v="Mid"/>
    <s v="Martin Rogers"/>
    <s v="Benson LLC"/>
    <x v="2"/>
    <n v="17569.853340000001"/>
    <n v="214"/>
    <x v="1"/>
    <d v="2019-12-04T00:00:00"/>
    <n v="3"/>
    <s v="Lipitor"/>
    <s v="Abnormal"/>
    <x v="0"/>
  </r>
  <r>
    <s v="Rebecca Harris"/>
    <n v="24"/>
    <x v="1"/>
    <x v="3"/>
    <x v="4"/>
    <x v="1144"/>
    <n v="15"/>
    <x v="6"/>
    <n v="7"/>
    <s v="Weekend"/>
    <s v="Mid"/>
    <s v="Christopher Daniel"/>
    <s v="Holden-Cox"/>
    <x v="1"/>
    <n v="26238.587589999999"/>
    <n v="323"/>
    <x v="0"/>
    <d v="2020-01-07T00:00:00"/>
    <n v="2"/>
    <s v="Lipitor"/>
    <s v="Abnormal"/>
    <x v="2"/>
  </r>
  <r>
    <s v="Savannah Reed"/>
    <n v="54"/>
    <x v="1"/>
    <x v="3"/>
    <x v="0"/>
    <x v="1032"/>
    <n v="8"/>
    <x v="2"/>
    <n v="3"/>
    <s v="Weekday"/>
    <s v="Mid"/>
    <s v="Roger Henderson"/>
    <s v="Klein-Jackson"/>
    <x v="1"/>
    <n v="35747.180710000001"/>
    <n v="199"/>
    <x v="1"/>
    <d v="2020-01-13T00:00:00"/>
    <n v="1"/>
    <s v="Paracetamol"/>
    <s v="Inconclusive"/>
    <x v="1"/>
  </r>
  <r>
    <s v="Jennifer Chapman"/>
    <n v="43"/>
    <x v="0"/>
    <x v="7"/>
    <x v="5"/>
    <x v="962"/>
    <n v="19"/>
    <x v="6"/>
    <n v="7"/>
    <s v="Weekend"/>
    <s v="Mid"/>
    <s v="Jonathan Allen"/>
    <s v="Durham-Johnson"/>
    <x v="0"/>
    <n v="9471.7720229999995"/>
    <n v="250"/>
    <x v="1"/>
    <d v="2019-05-25T00:00:00"/>
    <n v="6"/>
    <s v="Ibuprofen"/>
    <s v="Normal"/>
    <x v="1"/>
  </r>
  <r>
    <s v="Destiny Watson"/>
    <n v="55"/>
    <x v="0"/>
    <x v="5"/>
    <x v="3"/>
    <x v="1108"/>
    <n v="17"/>
    <x v="0"/>
    <n v="4"/>
    <s v="Weekday"/>
    <s v="Mid"/>
    <s v="Kelly Brennan DDS"/>
    <s v="Parsons, Harrison and Allen"/>
    <x v="1"/>
    <n v="17712.411329999999"/>
    <n v="496"/>
    <x v="0"/>
    <d v="2023-08-20T00:00:00"/>
    <n v="7"/>
    <s v="Lipitor"/>
    <s v="Abnormal"/>
    <x v="1"/>
  </r>
  <r>
    <s v="Mary Crawford"/>
    <n v="83"/>
    <x v="1"/>
    <x v="5"/>
    <x v="4"/>
    <x v="1155"/>
    <n v="18"/>
    <x v="6"/>
    <n v="7"/>
    <s v="Weekend"/>
    <s v="Mid"/>
    <s v="Paula Lawrence"/>
    <s v="Berg-Kramer"/>
    <x v="2"/>
    <n v="24249.522560000001"/>
    <n v="176"/>
    <x v="0"/>
    <d v="2019-08-30T00:00:00"/>
    <n v="5"/>
    <s v="Ibuprofen"/>
    <s v="Inconclusive"/>
    <x v="0"/>
  </r>
  <r>
    <s v="Julie Becker"/>
    <n v="82"/>
    <x v="0"/>
    <x v="7"/>
    <x v="0"/>
    <x v="966"/>
    <n v="29"/>
    <x v="5"/>
    <n v="2"/>
    <s v="Weekday"/>
    <s v="End"/>
    <s v="Steven Townsend"/>
    <s v="Sullivan, Bass and Delgado"/>
    <x v="2"/>
    <n v="46259.110509999999"/>
    <n v="202"/>
    <x v="1"/>
    <d v="2020-10-09T00:00:00"/>
    <n v="5"/>
    <s v="Aspirin"/>
    <s v="Normal"/>
    <x v="0"/>
  </r>
  <r>
    <s v="Courtney Clark"/>
    <n v="65"/>
    <x v="0"/>
    <x v="1"/>
    <x v="3"/>
    <x v="119"/>
    <n v="24"/>
    <x v="5"/>
    <n v="2"/>
    <s v="Weekday"/>
    <s v="Mid"/>
    <s v="Joseph Sullivan"/>
    <s v="Williams-Turner"/>
    <x v="1"/>
    <n v="23487.36291"/>
    <n v="244"/>
    <x v="0"/>
    <d v="2021-08-25T00:00:00"/>
    <n v="3"/>
    <s v="Penicillin"/>
    <s v="Abnormal"/>
    <x v="0"/>
  </r>
  <r>
    <s v="John May"/>
    <n v="83"/>
    <x v="0"/>
    <x v="4"/>
    <x v="3"/>
    <x v="1073"/>
    <n v="20"/>
    <x v="0"/>
    <n v="4"/>
    <s v="Weekday"/>
    <s v="Mid"/>
    <s v="Michelle Koch"/>
    <s v="Harmon-Ramirez"/>
    <x v="4"/>
    <n v="20829.528829999999"/>
    <n v="474"/>
    <x v="0"/>
    <d v="2023-04-27T00:00:00"/>
    <n v="4"/>
    <s v="Lipitor"/>
    <s v="Inconclusive"/>
    <x v="0"/>
  </r>
  <r>
    <s v="Thomas Gonzalez"/>
    <n v="57"/>
    <x v="0"/>
    <x v="7"/>
    <x v="2"/>
    <x v="1695"/>
    <n v="1"/>
    <x v="1"/>
    <n v="6"/>
    <s v="Weekend"/>
    <s v="Start"/>
    <s v="Tiffany Dean"/>
    <s v="Walker, Schwartz and Erickson"/>
    <x v="1"/>
    <n v="19045.718349999999"/>
    <n v="229"/>
    <x v="2"/>
    <d v="2023-07-05T00:00:00"/>
    <n v="3"/>
    <s v="Lipitor"/>
    <s v="Abnormal"/>
    <x v="1"/>
  </r>
  <r>
    <s v="Bobby Odom"/>
    <n v="57"/>
    <x v="1"/>
    <x v="2"/>
    <x v="1"/>
    <x v="1636"/>
    <n v="10"/>
    <x v="5"/>
    <n v="2"/>
    <s v="Weekday"/>
    <s v="Mid"/>
    <s v="Anne Tanner"/>
    <s v="Evans Inc"/>
    <x v="4"/>
    <n v="16080.284079999999"/>
    <n v="144"/>
    <x v="1"/>
    <d v="2020-11-30T00:00:00"/>
    <n v="1"/>
    <s v="Aspirin"/>
    <s v="Abnormal"/>
    <x v="1"/>
  </r>
  <r>
    <s v="Melinda Dunn"/>
    <n v="35"/>
    <x v="1"/>
    <x v="4"/>
    <x v="0"/>
    <x v="468"/>
    <n v="12"/>
    <x v="3"/>
    <n v="5"/>
    <s v="Weekday"/>
    <s v="Mid"/>
    <s v="Erin Grimes"/>
    <s v="Brown PLC"/>
    <x v="4"/>
    <n v="47864.851699999999"/>
    <n v="258"/>
    <x v="1"/>
    <d v="2021-03-18T00:00:00"/>
    <n v="4"/>
    <s v="Ibuprofen"/>
    <s v="Inconclusive"/>
    <x v="1"/>
  </r>
  <r>
    <s v="Jessica Mckenzie"/>
    <n v="21"/>
    <x v="0"/>
    <x v="4"/>
    <x v="5"/>
    <x v="1175"/>
    <n v="8"/>
    <x v="3"/>
    <n v="5"/>
    <s v="Weekday"/>
    <s v="Mid"/>
    <s v="Mary Jenkins"/>
    <s v="Anderson-Lynch"/>
    <x v="3"/>
    <n v="62736.08958"/>
    <n v="440"/>
    <x v="1"/>
    <d v="2022-05-05T00:00:00"/>
    <n v="4"/>
    <s v="Ibuprofen"/>
    <s v="Inconclusive"/>
    <x v="2"/>
  </r>
  <r>
    <s v="Philip Martin"/>
    <n v="47"/>
    <x v="1"/>
    <x v="5"/>
    <x v="3"/>
    <x v="1681"/>
    <n v="8"/>
    <x v="5"/>
    <n v="2"/>
    <s v="Weekday"/>
    <s v="Mid"/>
    <s v="Julia Hood"/>
    <s v="Mccoy Inc"/>
    <x v="3"/>
    <n v="22897.620330000002"/>
    <n v="173"/>
    <x v="0"/>
    <d v="2019-01-14T00:00:00"/>
    <n v="1"/>
    <s v="Paracetamol"/>
    <s v="Abnormal"/>
    <x v="1"/>
  </r>
  <r>
    <s v="Zachary Thompson"/>
    <n v="82"/>
    <x v="0"/>
    <x v="5"/>
    <x v="0"/>
    <x v="29"/>
    <n v="11"/>
    <x v="6"/>
    <n v="7"/>
    <s v="Weekend"/>
    <s v="Mid"/>
    <s v="Robert Boone"/>
    <s v="Anderson Ltd"/>
    <x v="1"/>
    <n v="18782.397929999999"/>
    <n v="377"/>
    <x v="1"/>
    <d v="2022-12-16T00:00:00"/>
    <n v="5"/>
    <s v="Paracetamol"/>
    <s v="Inconclusive"/>
    <x v="0"/>
  </r>
  <r>
    <s v="Daniel Kennedy"/>
    <n v="27"/>
    <x v="0"/>
    <x v="5"/>
    <x v="3"/>
    <x v="1634"/>
    <n v="13"/>
    <x v="3"/>
    <n v="5"/>
    <s v="Weekday"/>
    <s v="Mid"/>
    <s v="Connor Sosa"/>
    <s v="Reynolds, Carroll and Shelton"/>
    <x v="3"/>
    <n v="27354.38869"/>
    <n v="127"/>
    <x v="0"/>
    <d v="2022-06-05T00:00:00"/>
    <n v="7"/>
    <s v="Paracetamol"/>
    <s v="Inconclusive"/>
    <x v="1"/>
  </r>
  <r>
    <s v="Margaret Russell"/>
    <n v="67"/>
    <x v="1"/>
    <x v="1"/>
    <x v="5"/>
    <x v="1645"/>
    <n v="19"/>
    <x v="4"/>
    <n v="1"/>
    <s v="Weekday"/>
    <s v="Mid"/>
    <s v="Zachary Smith"/>
    <s v="Grant, Long and Nelson"/>
    <x v="4"/>
    <n v="7468.0734759999996"/>
    <n v="168"/>
    <x v="1"/>
    <d v="2023-01-03T00:00:00"/>
    <n v="2"/>
    <s v="Paracetamol"/>
    <s v="Inconclusive"/>
    <x v="0"/>
  </r>
  <r>
    <s v="Melissa Mendoza"/>
    <n v="29"/>
    <x v="0"/>
    <x v="2"/>
    <x v="3"/>
    <x v="1072"/>
    <n v="22"/>
    <x v="1"/>
    <n v="6"/>
    <s v="Weekend"/>
    <s v="Mid"/>
    <s v="Kevin Wallace"/>
    <s v="Beard-Church"/>
    <x v="3"/>
    <n v="37786.969799999999"/>
    <n v="312"/>
    <x v="0"/>
    <d v="2021-06-09T00:00:00"/>
    <n v="3"/>
    <s v="Ibuprofen"/>
    <s v="Inconclusive"/>
    <x v="1"/>
  </r>
  <r>
    <s v="Kaitlyn Werner"/>
    <n v="19"/>
    <x v="1"/>
    <x v="0"/>
    <x v="4"/>
    <x v="1609"/>
    <n v="7"/>
    <x v="0"/>
    <n v="4"/>
    <s v="Weekday"/>
    <s v="Mid"/>
    <s v="Heather Patterson"/>
    <s v="Powell, Stevens and Valdez"/>
    <x v="3"/>
    <n v="12088.471729999999"/>
    <n v="425"/>
    <x v="2"/>
    <d v="2021-01-22T00:00:00"/>
    <n v="5"/>
    <s v="Paracetamol"/>
    <s v="Normal"/>
    <x v="2"/>
  </r>
  <r>
    <s v="Ellen Sanchez"/>
    <n v="19"/>
    <x v="0"/>
    <x v="7"/>
    <x v="1"/>
    <x v="331"/>
    <n v="24"/>
    <x v="5"/>
    <n v="2"/>
    <s v="Weekday"/>
    <s v="Mid"/>
    <s v="Amy Brooks"/>
    <s v="Juarez-Graham"/>
    <x v="4"/>
    <n v="6842.5725179999999"/>
    <n v="180"/>
    <x v="2"/>
    <d v="2020-12-02T00:00:00"/>
    <n v="3"/>
    <s v="Aspirin"/>
    <s v="Normal"/>
    <x v="2"/>
  </r>
  <r>
    <s v="Robert Hardy"/>
    <n v="71"/>
    <x v="0"/>
    <x v="5"/>
    <x v="5"/>
    <x v="1419"/>
    <n v="8"/>
    <x v="1"/>
    <n v="6"/>
    <s v="Weekend"/>
    <s v="Mid"/>
    <s v="Cynthia Bennett"/>
    <s v="Hawkins, Macias and Fry"/>
    <x v="0"/>
    <n v="29905.607260000001"/>
    <n v="496"/>
    <x v="0"/>
    <d v="2020-03-01T00:00:00"/>
    <n v="7"/>
    <s v="Lipitor"/>
    <s v="Inconclusive"/>
    <x v="0"/>
  </r>
  <r>
    <s v="Steven Willis"/>
    <n v="42"/>
    <x v="0"/>
    <x v="5"/>
    <x v="5"/>
    <x v="1122"/>
    <n v="29"/>
    <x v="3"/>
    <n v="5"/>
    <s v="Weekday"/>
    <s v="End"/>
    <s v="Jeremy Hanson"/>
    <s v="Ortiz Inc"/>
    <x v="2"/>
    <n v="31515.20391"/>
    <n v="486"/>
    <x v="1"/>
    <d v="2019-12-11T00:00:00"/>
    <n v="3"/>
    <s v="Paracetamol"/>
    <s v="Abnormal"/>
    <x v="1"/>
  </r>
  <r>
    <s v="Charles Mitchell"/>
    <n v="58"/>
    <x v="1"/>
    <x v="4"/>
    <x v="4"/>
    <x v="1137"/>
    <n v="15"/>
    <x v="5"/>
    <n v="2"/>
    <s v="Weekday"/>
    <s v="Mid"/>
    <s v="Ashley Robertson"/>
    <s v="Cook-Hogan"/>
    <x v="0"/>
    <n v="22817.878929999999"/>
    <n v="237"/>
    <x v="1"/>
    <d v="2022-12-05T00:00:00"/>
    <n v="1"/>
    <s v="Aspirin"/>
    <s v="Normal"/>
    <x v="1"/>
  </r>
  <r>
    <s v="Brian Huynh"/>
    <n v="66"/>
    <x v="1"/>
    <x v="5"/>
    <x v="2"/>
    <x v="924"/>
    <n v="17"/>
    <x v="5"/>
    <n v="2"/>
    <s v="Weekday"/>
    <s v="Mid"/>
    <s v="Melissa Melendez"/>
    <s v="Matthews, Mitchell and Reeves"/>
    <x v="3"/>
    <n v="14259.946379999999"/>
    <n v="311"/>
    <x v="2"/>
    <d v="2019-10-02T00:00:00"/>
    <n v="3"/>
    <s v="Penicillin"/>
    <s v="Abnormal"/>
    <x v="0"/>
  </r>
  <r>
    <s v="Cathy Lee"/>
    <n v="50"/>
    <x v="1"/>
    <x v="0"/>
    <x v="0"/>
    <x v="654"/>
    <n v="24"/>
    <x v="6"/>
    <n v="7"/>
    <s v="Weekend"/>
    <s v="Mid"/>
    <s v="Olivia Wong"/>
    <s v="Joseph-Moses"/>
    <x v="2"/>
    <n v="55771.500840000001"/>
    <n v="353"/>
    <x v="1"/>
    <d v="2019-03-14T00:00:00"/>
    <n v="4"/>
    <s v="Penicillin"/>
    <s v="Normal"/>
    <x v="1"/>
  </r>
  <r>
    <s v="Russell Mata"/>
    <n v="30"/>
    <x v="1"/>
    <x v="0"/>
    <x v="4"/>
    <x v="1548"/>
    <n v="4"/>
    <x v="5"/>
    <n v="2"/>
    <s v="Weekday"/>
    <s v="Start"/>
    <s v="Joy Yoder"/>
    <s v="Thomas, Bailey and Cortez"/>
    <x v="2"/>
    <n v="27511.60111"/>
    <n v="222"/>
    <x v="2"/>
    <d v="2021-05-18T00:00:00"/>
    <n v="2"/>
    <s v="Aspirin"/>
    <s v="Abnormal"/>
    <x v="1"/>
  </r>
  <r>
    <s v="Lisa Burch"/>
    <n v="22"/>
    <x v="1"/>
    <x v="3"/>
    <x v="3"/>
    <x v="1790"/>
    <n v="3"/>
    <x v="1"/>
    <n v="6"/>
    <s v="Weekend"/>
    <s v="Start"/>
    <s v="Ashley Miller"/>
    <s v="Brown, Martin and Anderson"/>
    <x v="4"/>
    <n v="28524.009870000002"/>
    <n v="183"/>
    <x v="0"/>
    <d v="2020-10-11T00:00:00"/>
    <n v="7"/>
    <s v="Paracetamol"/>
    <s v="Inconclusive"/>
    <x v="2"/>
  </r>
  <r>
    <s v="Ryan Stewart"/>
    <n v="78"/>
    <x v="0"/>
    <x v="3"/>
    <x v="4"/>
    <x v="139"/>
    <n v="4"/>
    <x v="2"/>
    <n v="3"/>
    <s v="Weekday"/>
    <s v="Start"/>
    <s v="Robert Williamson"/>
    <s v="Allen Inc"/>
    <x v="4"/>
    <n v="34669.277690000003"/>
    <n v="264"/>
    <x v="0"/>
    <d v="2019-12-11T00:00:00"/>
    <n v="3"/>
    <s v="Penicillin"/>
    <s v="Abnormal"/>
    <x v="0"/>
  </r>
  <r>
    <s v="Jessica Boyle"/>
    <n v="51"/>
    <x v="1"/>
    <x v="3"/>
    <x v="1"/>
    <x v="351"/>
    <n v="29"/>
    <x v="4"/>
    <n v="1"/>
    <s v="Weekday"/>
    <s v="End"/>
    <s v="Maria Cummings"/>
    <s v="Ho, Butler and Woods"/>
    <x v="3"/>
    <n v="17069.926370000001"/>
    <n v="253"/>
    <x v="1"/>
    <d v="2022-09-17T00:00:00"/>
    <n v="6"/>
    <s v="Aspirin"/>
    <s v="Abnormal"/>
    <x v="1"/>
  </r>
  <r>
    <s v="Angela Zhang"/>
    <n v="39"/>
    <x v="0"/>
    <x v="2"/>
    <x v="4"/>
    <x v="859"/>
    <n v="17"/>
    <x v="4"/>
    <n v="1"/>
    <s v="Weekday"/>
    <s v="Mid"/>
    <s v="Casey Reyes"/>
    <s v="Moore Group"/>
    <x v="3"/>
    <n v="4135.3489870000003"/>
    <n v="166"/>
    <x v="1"/>
    <d v="2021-06-10T00:00:00"/>
    <n v="4"/>
    <s v="Penicillin"/>
    <s v="Normal"/>
    <x v="1"/>
  </r>
  <r>
    <s v="Jenna Jensen"/>
    <n v="82"/>
    <x v="0"/>
    <x v="5"/>
    <x v="4"/>
    <x v="1197"/>
    <n v="3"/>
    <x v="0"/>
    <n v="4"/>
    <s v="Weekday"/>
    <s v="Start"/>
    <s v="David Kemp"/>
    <s v="Blevins-Ochoa"/>
    <x v="1"/>
    <n v="31103.870620000002"/>
    <n v="210"/>
    <x v="0"/>
    <d v="2019-01-24T00:00:00"/>
    <n v="4"/>
    <s v="Paracetamol"/>
    <s v="Inconclusive"/>
    <x v="0"/>
  </r>
  <r>
    <s v="Amanda Lane"/>
    <n v="61"/>
    <x v="1"/>
    <x v="3"/>
    <x v="5"/>
    <x v="310"/>
    <n v="8"/>
    <x v="1"/>
    <n v="6"/>
    <s v="Weekend"/>
    <s v="Mid"/>
    <s v="Angela Dougherty"/>
    <s v="Evans PLC"/>
    <x v="4"/>
    <n v="44834.412629999999"/>
    <n v="469"/>
    <x v="1"/>
    <d v="2019-01-07T00:00:00"/>
    <n v="1"/>
    <s v="Penicillin"/>
    <s v="Abnormal"/>
    <x v="1"/>
  </r>
  <r>
    <s v="Erin Garcia"/>
    <n v="73"/>
    <x v="0"/>
    <x v="4"/>
    <x v="5"/>
    <x v="433"/>
    <n v="21"/>
    <x v="6"/>
    <n v="7"/>
    <s v="Weekend"/>
    <s v="Mid"/>
    <s v="Mary Mitchell"/>
    <s v="Silva Group"/>
    <x v="4"/>
    <n v="68425.481280000007"/>
    <n v="190"/>
    <x v="1"/>
    <d v="2022-09-06T00:00:00"/>
    <n v="2"/>
    <s v="Ibuprofen"/>
    <s v="Inconclusive"/>
    <x v="0"/>
  </r>
  <r>
    <s v="Kyle Lynch Jr."/>
    <n v="41"/>
    <x v="1"/>
    <x v="7"/>
    <x v="3"/>
    <x v="502"/>
    <n v="26"/>
    <x v="2"/>
    <n v="3"/>
    <s v="Weekday"/>
    <s v="Mid"/>
    <s v="Elizabeth Rogers"/>
    <s v="Jordan-Spears"/>
    <x v="3"/>
    <n v="34843.638890000002"/>
    <n v="340"/>
    <x v="0"/>
    <d v="2023-04-30T00:00:00"/>
    <n v="7"/>
    <s v="Penicillin"/>
    <s v="Normal"/>
    <x v="1"/>
  </r>
  <r>
    <s v="Dana Barrett"/>
    <n v="58"/>
    <x v="0"/>
    <x v="1"/>
    <x v="0"/>
    <x v="1707"/>
    <n v="22"/>
    <x v="5"/>
    <n v="2"/>
    <s v="Weekday"/>
    <s v="Mid"/>
    <s v="Mike Figueroa"/>
    <s v="Evans, Carroll and Mcknight"/>
    <x v="4"/>
    <n v="16212.398450000001"/>
    <n v="112"/>
    <x v="2"/>
    <d v="2022-03-12T00:00:00"/>
    <n v="6"/>
    <s v="Aspirin"/>
    <s v="Abnormal"/>
    <x v="1"/>
  </r>
  <r>
    <s v="Nicole Adkins"/>
    <n v="56"/>
    <x v="1"/>
    <x v="2"/>
    <x v="2"/>
    <x v="1586"/>
    <n v="1"/>
    <x v="3"/>
    <n v="5"/>
    <s v="Weekday"/>
    <s v="Start"/>
    <s v="Gina Henderson"/>
    <s v="Vincent LLC"/>
    <x v="4"/>
    <n v="3179.803531"/>
    <n v="485"/>
    <x v="2"/>
    <d v="2022-07-27T00:00:00"/>
    <n v="3"/>
    <s v="Penicillin"/>
    <s v="Normal"/>
    <x v="1"/>
  </r>
  <r>
    <s v="Jason Clay"/>
    <n v="77"/>
    <x v="0"/>
    <x v="2"/>
    <x v="3"/>
    <x v="396"/>
    <n v="14"/>
    <x v="3"/>
    <n v="5"/>
    <s v="Weekday"/>
    <s v="Mid"/>
    <s v="Holly Sullivan"/>
    <s v="Newton PLC"/>
    <x v="1"/>
    <n v="13787.16137"/>
    <n v="491"/>
    <x v="0"/>
    <d v="2021-06-05T00:00:00"/>
    <n v="6"/>
    <s v="Aspirin"/>
    <s v="Abnormal"/>
    <x v="0"/>
  </r>
  <r>
    <s v="Victor Davidson"/>
    <n v="46"/>
    <x v="0"/>
    <x v="2"/>
    <x v="5"/>
    <x v="529"/>
    <n v="18"/>
    <x v="5"/>
    <n v="2"/>
    <s v="Weekday"/>
    <s v="Mid"/>
    <s v="Julia Duran"/>
    <s v="Williams, Stewart and Lawson"/>
    <x v="2"/>
    <n v="56131.993609999998"/>
    <n v="447"/>
    <x v="1"/>
    <d v="2022-11-14T00:00:00"/>
    <n v="1"/>
    <s v="Lipitor"/>
    <s v="Abnormal"/>
    <x v="1"/>
  </r>
  <r>
    <s v="Paul Blair"/>
    <n v="73"/>
    <x v="1"/>
    <x v="1"/>
    <x v="0"/>
    <x v="1791"/>
    <n v="22"/>
    <x v="3"/>
    <n v="5"/>
    <s v="Weekday"/>
    <s v="Mid"/>
    <s v="Vincent Vasquez"/>
    <s v="Riley, Price and Reyes"/>
    <x v="2"/>
    <n v="15332.247670000001"/>
    <n v="435"/>
    <x v="1"/>
    <d v="2019-02-28T00:00:00"/>
    <n v="4"/>
    <s v="Paracetamol"/>
    <s v="Inconclusive"/>
    <x v="0"/>
  </r>
  <r>
    <s v="Mark Hanson"/>
    <n v="53"/>
    <x v="0"/>
    <x v="3"/>
    <x v="2"/>
    <x v="71"/>
    <n v="24"/>
    <x v="6"/>
    <n v="7"/>
    <s v="Weekend"/>
    <s v="Mid"/>
    <s v="Bobby Thomas"/>
    <s v="Cruz, Thomas and Brown"/>
    <x v="4"/>
    <n v="16823.459500000001"/>
    <n v="389"/>
    <x v="2"/>
    <d v="2022-04-29T00:00:00"/>
    <n v="5"/>
    <s v="Penicillin"/>
    <s v="Abnormal"/>
    <x v="1"/>
  </r>
  <r>
    <s v="Linda Robertson"/>
    <n v="28"/>
    <x v="1"/>
    <x v="6"/>
    <x v="4"/>
    <x v="235"/>
    <n v="20"/>
    <x v="4"/>
    <n v="1"/>
    <s v="Weekday"/>
    <s v="Mid"/>
    <s v="Kenneth Mora"/>
    <s v="Thompson Inc"/>
    <x v="2"/>
    <n v="1357.908516"/>
    <n v="134"/>
    <x v="1"/>
    <d v="2020-07-27T00:00:00"/>
    <n v="1"/>
    <s v="Aspirin"/>
    <s v="Abnormal"/>
    <x v="1"/>
  </r>
  <r>
    <s v="Carolyn Martin"/>
    <n v="61"/>
    <x v="1"/>
    <x v="7"/>
    <x v="3"/>
    <x v="1365"/>
    <n v="7"/>
    <x v="5"/>
    <n v="2"/>
    <s v="Weekday"/>
    <s v="Mid"/>
    <s v="Mathew Torres"/>
    <s v="Briggs LLC"/>
    <x v="1"/>
    <n v="24101.43131"/>
    <n v="166"/>
    <x v="0"/>
    <d v="2020-07-09T00:00:00"/>
    <n v="4"/>
    <s v="Aspirin"/>
    <s v="Normal"/>
    <x v="1"/>
  </r>
  <r>
    <s v="Nicole Oconnor"/>
    <n v="72"/>
    <x v="0"/>
    <x v="4"/>
    <x v="0"/>
    <x v="259"/>
    <n v="16"/>
    <x v="0"/>
    <n v="4"/>
    <s v="Weekday"/>
    <s v="Mid"/>
    <s v="Andrea Baldwin"/>
    <s v="Blair Inc"/>
    <x v="4"/>
    <n v="38852.61479"/>
    <n v="313"/>
    <x v="1"/>
    <d v="2022-06-30T00:00:00"/>
    <n v="4"/>
    <s v="Penicillin"/>
    <s v="Normal"/>
    <x v="0"/>
  </r>
  <r>
    <s v="Andrew Ponce"/>
    <n v="68"/>
    <x v="0"/>
    <x v="0"/>
    <x v="3"/>
    <x v="896"/>
    <n v="19"/>
    <x v="4"/>
    <n v="1"/>
    <s v="Weekday"/>
    <s v="Mid"/>
    <s v="Eduardo Warner"/>
    <s v="Dillon-Castro"/>
    <x v="2"/>
    <n v="32263.937829999999"/>
    <n v="212"/>
    <x v="0"/>
    <d v="2018-11-20T00:00:00"/>
    <n v="2"/>
    <s v="Paracetamol"/>
    <s v="Inconclusive"/>
    <x v="0"/>
  </r>
  <r>
    <s v="Felicia Hamilton"/>
    <n v="38"/>
    <x v="0"/>
    <x v="2"/>
    <x v="2"/>
    <x v="826"/>
    <n v="28"/>
    <x v="0"/>
    <n v="4"/>
    <s v="Weekday"/>
    <s v="End"/>
    <s v="Jasmine Conner"/>
    <s v="Chan-Hebert"/>
    <x v="4"/>
    <n v="17915.273420000001"/>
    <n v="156"/>
    <x v="0"/>
    <d v="2022-07-31T00:00:00"/>
    <n v="7"/>
    <s v="Lipitor"/>
    <s v="Abnormal"/>
    <x v="1"/>
  </r>
  <r>
    <s v="Todd Warren"/>
    <n v="48"/>
    <x v="0"/>
    <x v="4"/>
    <x v="4"/>
    <x v="536"/>
    <n v="16"/>
    <x v="3"/>
    <n v="5"/>
    <s v="Weekday"/>
    <s v="Mid"/>
    <s v="Donna Banks"/>
    <s v="Burnett-Rasmussen"/>
    <x v="4"/>
    <n v="12971.26168"/>
    <n v="380"/>
    <x v="1"/>
    <d v="2018-12-11T00:00:00"/>
    <n v="2"/>
    <s v="Paracetamol"/>
    <s v="Abnormal"/>
    <x v="1"/>
  </r>
  <r>
    <s v="Justin Hancock"/>
    <n v="84"/>
    <x v="1"/>
    <x v="1"/>
    <x v="5"/>
    <x v="1792"/>
    <n v="22"/>
    <x v="2"/>
    <n v="3"/>
    <s v="Weekday"/>
    <s v="Mid"/>
    <s v="John Martinez"/>
    <s v="Brown, Fernandez and Mcdonald"/>
    <x v="4"/>
    <n v="3981.3113990000002"/>
    <n v="243"/>
    <x v="0"/>
    <d v="2020-08-09T00:00:00"/>
    <n v="7"/>
    <s v="Penicillin"/>
    <s v="Inconclusive"/>
    <x v="0"/>
  </r>
  <r>
    <s v="John Smith"/>
    <n v="75"/>
    <x v="1"/>
    <x v="4"/>
    <x v="3"/>
    <x v="546"/>
    <n v="25"/>
    <x v="3"/>
    <n v="5"/>
    <s v="Weekday"/>
    <s v="Mid"/>
    <s v="Donna Harris"/>
    <s v="Smith, Buck and Payne"/>
    <x v="0"/>
    <n v="14152.643470000001"/>
    <n v="165"/>
    <x v="0"/>
    <d v="2021-06-28T00:00:00"/>
    <n v="1"/>
    <s v="Lipitor"/>
    <s v="Normal"/>
    <x v="0"/>
  </r>
  <r>
    <s v="Catherine Eaton"/>
    <n v="40"/>
    <x v="0"/>
    <x v="2"/>
    <x v="2"/>
    <x v="256"/>
    <n v="30"/>
    <x v="0"/>
    <n v="4"/>
    <s v="Weekday"/>
    <s v="End"/>
    <s v="Daniel Hall"/>
    <s v="Clark, Holland and Garcia"/>
    <x v="4"/>
    <n v="13489.1155"/>
    <n v="444"/>
    <x v="2"/>
    <d v="2020-02-06T00:00:00"/>
    <n v="4"/>
    <s v="Ibuprofen"/>
    <s v="Normal"/>
    <x v="1"/>
  </r>
  <r>
    <s v="Joseph Lopez"/>
    <n v="39"/>
    <x v="0"/>
    <x v="0"/>
    <x v="2"/>
    <x v="1428"/>
    <n v="26"/>
    <x v="5"/>
    <n v="2"/>
    <s v="Weekday"/>
    <s v="Mid"/>
    <s v="Brian Contreras"/>
    <s v="Miller, Adams and Rose"/>
    <x v="0"/>
    <n v="6286.5678029999999"/>
    <n v="205"/>
    <x v="0"/>
    <d v="2021-02-13T00:00:00"/>
    <n v="6"/>
    <s v="Paracetamol"/>
    <s v="Inconclusive"/>
    <x v="1"/>
  </r>
  <r>
    <s v="Roger Fuller"/>
    <n v="42"/>
    <x v="1"/>
    <x v="6"/>
    <x v="4"/>
    <x v="828"/>
    <n v="21"/>
    <x v="5"/>
    <n v="2"/>
    <s v="Weekday"/>
    <s v="Mid"/>
    <s v="Stephanie Hernandez"/>
    <s v="Myers-Wheeler"/>
    <x v="1"/>
    <n v="10316.859119999999"/>
    <n v="105"/>
    <x v="2"/>
    <d v="2022-06-29T00:00:00"/>
    <n v="3"/>
    <s v="Ibuprofen"/>
    <s v="Normal"/>
    <x v="1"/>
  </r>
  <r>
    <s v="Cody Watts"/>
    <n v="61"/>
    <x v="0"/>
    <x v="7"/>
    <x v="3"/>
    <x v="445"/>
    <n v="5"/>
    <x v="2"/>
    <n v="3"/>
    <s v="Weekday"/>
    <s v="Mid"/>
    <s v="Dr. Rebecca Palmer"/>
    <s v="Yang LLC"/>
    <x v="2"/>
    <n v="29005.194609999999"/>
    <n v="261"/>
    <x v="0"/>
    <d v="2019-06-20T00:00:00"/>
    <n v="4"/>
    <s v="Lipitor"/>
    <s v="Inconclusive"/>
    <x v="1"/>
  </r>
  <r>
    <s v="Stephanie Jackson"/>
    <n v="31"/>
    <x v="0"/>
    <x v="7"/>
    <x v="0"/>
    <x v="1564"/>
    <n v="9"/>
    <x v="4"/>
    <n v="1"/>
    <s v="Weekday"/>
    <s v="Mid"/>
    <s v="Rebecca Cruz"/>
    <s v="Gordon, Coleman and Hicks"/>
    <x v="3"/>
    <n v="17379.535220000002"/>
    <n v="354"/>
    <x v="1"/>
    <d v="2019-10-07T00:00:00"/>
    <n v="1"/>
    <s v="Lipitor"/>
    <s v="Inconclusive"/>
    <x v="1"/>
  </r>
  <r>
    <s v="Regina Robinson"/>
    <n v="26"/>
    <x v="0"/>
    <x v="0"/>
    <x v="4"/>
    <x v="1377"/>
    <n v="17"/>
    <x v="4"/>
    <n v="1"/>
    <s v="Weekday"/>
    <s v="Mid"/>
    <s v="Stephanie Nelson"/>
    <s v="Davis-Smith"/>
    <x v="3"/>
    <n v="26873.70492"/>
    <n v="211"/>
    <x v="0"/>
    <d v="2020-02-26T00:00:00"/>
    <n v="3"/>
    <s v="Aspirin"/>
    <s v="Inconclusive"/>
    <x v="1"/>
  </r>
  <r>
    <s v="Kenneth Morgan"/>
    <n v="27"/>
    <x v="1"/>
    <x v="7"/>
    <x v="5"/>
    <x v="219"/>
    <n v="12"/>
    <x v="2"/>
    <n v="3"/>
    <s v="Weekday"/>
    <s v="Mid"/>
    <s v="Margaret Garcia"/>
    <s v="Cooper-George"/>
    <x v="3"/>
    <n v="22689.69614"/>
    <n v="305"/>
    <x v="1"/>
    <d v="2022-01-25T00:00:00"/>
    <n v="2"/>
    <s v="Penicillin"/>
    <s v="Inconclusive"/>
    <x v="1"/>
  </r>
  <r>
    <s v="Felicia Webb"/>
    <n v="45"/>
    <x v="1"/>
    <x v="1"/>
    <x v="2"/>
    <x v="1267"/>
    <n v="23"/>
    <x v="3"/>
    <n v="5"/>
    <s v="Weekday"/>
    <s v="Mid"/>
    <s v="Jason Montgomery"/>
    <s v="Jones Ltd"/>
    <x v="4"/>
    <n v="19117.274369999999"/>
    <n v="216"/>
    <x v="2"/>
    <d v="2023-01-11T00:00:00"/>
    <n v="3"/>
    <s v="Aspirin"/>
    <s v="Abnormal"/>
    <x v="1"/>
  </r>
  <r>
    <s v="Tara Holmes"/>
    <n v="34"/>
    <x v="1"/>
    <x v="1"/>
    <x v="1"/>
    <x v="302"/>
    <n v="28"/>
    <x v="3"/>
    <n v="5"/>
    <s v="Weekday"/>
    <s v="End"/>
    <s v="Anna Pearson"/>
    <s v="Hawkins-Matthews"/>
    <x v="4"/>
    <n v="17222.727780000001"/>
    <n v="279"/>
    <x v="2"/>
    <d v="2023-07-30T00:00:00"/>
    <n v="7"/>
    <s v="Ibuprofen"/>
    <s v="Inconclusive"/>
    <x v="1"/>
  </r>
  <r>
    <s v="Jonathan Gibson"/>
    <n v="80"/>
    <x v="1"/>
    <x v="2"/>
    <x v="4"/>
    <x v="1221"/>
    <n v="9"/>
    <x v="3"/>
    <n v="5"/>
    <s v="Weekday"/>
    <s v="Mid"/>
    <s v="Douglas Bell"/>
    <s v="Smith PLC"/>
    <x v="0"/>
    <n v="11809.131240000001"/>
    <n v="441"/>
    <x v="1"/>
    <d v="2022-09-23T00:00:00"/>
    <n v="5"/>
    <s v="Lipitor"/>
    <s v="Normal"/>
    <x v="0"/>
  </r>
  <r>
    <s v="Andrew Miller"/>
    <n v="43"/>
    <x v="1"/>
    <x v="0"/>
    <x v="4"/>
    <x v="1691"/>
    <n v="27"/>
    <x v="3"/>
    <n v="5"/>
    <s v="Weekday"/>
    <s v="End"/>
    <s v="Bryan Mills"/>
    <s v="Thompson-Cannon"/>
    <x v="0"/>
    <n v="15013.53592"/>
    <n v="363"/>
    <x v="0"/>
    <d v="2020-04-12T00:00:00"/>
    <n v="7"/>
    <s v="Penicillin"/>
    <s v="Normal"/>
    <x v="1"/>
  </r>
  <r>
    <s v="Todd Collier"/>
    <n v="28"/>
    <x v="0"/>
    <x v="2"/>
    <x v="5"/>
    <x v="1071"/>
    <n v="21"/>
    <x v="3"/>
    <n v="5"/>
    <s v="Weekday"/>
    <s v="Mid"/>
    <s v="Stacy Garrett"/>
    <s v="Phillips, Waters and Garcia"/>
    <x v="3"/>
    <n v="17966.952939999999"/>
    <n v="177"/>
    <x v="0"/>
    <d v="2020-03-04T00:00:00"/>
    <n v="3"/>
    <s v="Lipitor"/>
    <s v="Normal"/>
    <x v="1"/>
  </r>
  <r>
    <s v="April Villegas"/>
    <n v="85"/>
    <x v="1"/>
    <x v="2"/>
    <x v="1"/>
    <x v="1574"/>
    <n v="30"/>
    <x v="6"/>
    <n v="7"/>
    <s v="Weekend"/>
    <s v="End"/>
    <s v="Gary Moore"/>
    <s v="Shepherd-Alexander"/>
    <x v="3"/>
    <n v="18867.9588"/>
    <n v="349"/>
    <x v="1"/>
    <d v="2023-05-13T00:00:00"/>
    <n v="6"/>
    <s v="Ibuprofen"/>
    <s v="Abnormal"/>
    <x v="0"/>
  </r>
  <r>
    <s v="Whitney Cochran"/>
    <n v="61"/>
    <x v="1"/>
    <x v="6"/>
    <x v="5"/>
    <x v="1681"/>
    <n v="8"/>
    <x v="5"/>
    <n v="2"/>
    <s v="Weekday"/>
    <s v="Mid"/>
    <s v="Rodney Trevino"/>
    <s v="Williams-Stephenson"/>
    <x v="0"/>
    <n v="62687.576200000003"/>
    <n v="144"/>
    <x v="2"/>
    <d v="2019-01-13T00:00:00"/>
    <n v="7"/>
    <s v="Penicillin"/>
    <s v="Normal"/>
    <x v="1"/>
  </r>
  <r>
    <s v="Rebecca Edwards"/>
    <n v="67"/>
    <x v="1"/>
    <x v="7"/>
    <x v="4"/>
    <x v="591"/>
    <n v="9"/>
    <x v="4"/>
    <n v="1"/>
    <s v="Weekday"/>
    <s v="Mid"/>
    <s v="Allen Wilkinson"/>
    <s v="Mason Inc"/>
    <x v="3"/>
    <n v="14722.231449999999"/>
    <n v="275"/>
    <x v="2"/>
    <d v="2020-03-14T00:00:00"/>
    <n v="6"/>
    <s v="Paracetamol"/>
    <s v="Inconclusive"/>
    <x v="0"/>
  </r>
  <r>
    <s v="Brenda Shepard"/>
    <n v="27"/>
    <x v="1"/>
    <x v="1"/>
    <x v="3"/>
    <x v="1445"/>
    <n v="26"/>
    <x v="2"/>
    <n v="3"/>
    <s v="Weekday"/>
    <s v="Mid"/>
    <s v="Sierra Gordon"/>
    <s v="Perry-Todd"/>
    <x v="3"/>
    <n v="39191.757700000002"/>
    <n v="144"/>
    <x v="0"/>
    <d v="2023-08-05T00:00:00"/>
    <n v="6"/>
    <s v="Penicillin"/>
    <s v="Abnormal"/>
    <x v="1"/>
  </r>
  <r>
    <s v="Tami Gonzales"/>
    <n v="54"/>
    <x v="0"/>
    <x v="6"/>
    <x v="5"/>
    <x v="1381"/>
    <n v="31"/>
    <x v="4"/>
    <n v="1"/>
    <s v="Weekday"/>
    <s v="End"/>
    <s v="James Schultz"/>
    <s v="Downs Group"/>
    <x v="3"/>
    <n v="31303.568569999999"/>
    <n v="382"/>
    <x v="1"/>
    <d v="2023-08-15T00:00:00"/>
    <n v="2"/>
    <s v="Ibuprofen"/>
    <s v="Normal"/>
    <x v="1"/>
  </r>
  <r>
    <s v="Jessica Noble"/>
    <n v="21"/>
    <x v="0"/>
    <x v="4"/>
    <x v="1"/>
    <x v="1745"/>
    <n v="30"/>
    <x v="5"/>
    <n v="2"/>
    <s v="Weekday"/>
    <s v="End"/>
    <s v="Kathy Watkins"/>
    <s v="Garcia LLC"/>
    <x v="1"/>
    <n v="35605.11305"/>
    <n v="310"/>
    <x v="2"/>
    <d v="2019-05-14T00:00:00"/>
    <n v="2"/>
    <s v="Aspirin"/>
    <s v="Abnormal"/>
    <x v="2"/>
  </r>
  <r>
    <s v="David Kelley"/>
    <n v="69"/>
    <x v="0"/>
    <x v="4"/>
    <x v="5"/>
    <x v="1084"/>
    <n v="5"/>
    <x v="2"/>
    <n v="3"/>
    <s v="Weekday"/>
    <s v="Mid"/>
    <s v="Steven Campbell"/>
    <s v="Jackson LLC"/>
    <x v="1"/>
    <n v="29176.662629999999"/>
    <n v="388"/>
    <x v="2"/>
    <d v="2023-07-08T00:00:00"/>
    <n v="6"/>
    <s v="Ibuprofen"/>
    <s v="Inconclusive"/>
    <x v="0"/>
  </r>
  <r>
    <s v="Gary Lopez"/>
    <n v="64"/>
    <x v="1"/>
    <x v="7"/>
    <x v="4"/>
    <x v="533"/>
    <n v="9"/>
    <x v="1"/>
    <n v="6"/>
    <s v="Weekend"/>
    <s v="Mid"/>
    <s v="Joshua Mcneil"/>
    <s v="Trujillo and Sons"/>
    <x v="2"/>
    <n v="7728.6710400000002"/>
    <n v="359"/>
    <x v="1"/>
    <d v="2019-03-14T00:00:00"/>
    <n v="4"/>
    <s v="Ibuprofen"/>
    <s v="Abnormal"/>
    <x v="1"/>
  </r>
  <r>
    <s v="Steven Jones"/>
    <n v="31"/>
    <x v="1"/>
    <x v="4"/>
    <x v="1"/>
    <x v="844"/>
    <n v="30"/>
    <x v="4"/>
    <n v="1"/>
    <s v="Weekday"/>
    <s v="End"/>
    <s v="Sarah Griffin"/>
    <s v="Gutierrez-Mason"/>
    <x v="2"/>
    <n v="22476.140810000001"/>
    <n v="289"/>
    <x v="2"/>
    <d v="2020-04-02T00:00:00"/>
    <n v="4"/>
    <s v="Paracetamol"/>
    <s v="Inconclusive"/>
    <x v="1"/>
  </r>
  <r>
    <s v="Drew Jarvis"/>
    <n v="52"/>
    <x v="1"/>
    <x v="6"/>
    <x v="4"/>
    <x v="137"/>
    <n v="27"/>
    <x v="0"/>
    <n v="4"/>
    <s v="Weekday"/>
    <s v="End"/>
    <s v="Justin Morrison"/>
    <s v="Stewart-Park"/>
    <x v="4"/>
    <n v="3266.2959689999998"/>
    <n v="284"/>
    <x v="1"/>
    <d v="2023-05-21T00:00:00"/>
    <n v="7"/>
    <s v="Ibuprofen"/>
    <s v="Normal"/>
    <x v="1"/>
  </r>
  <r>
    <s v="Christopher Villanueva"/>
    <n v="74"/>
    <x v="0"/>
    <x v="0"/>
    <x v="5"/>
    <x v="101"/>
    <n v="28"/>
    <x v="4"/>
    <n v="1"/>
    <s v="Weekday"/>
    <s v="End"/>
    <s v="Deborah White"/>
    <s v="Jennings-Hampton"/>
    <x v="2"/>
    <n v="43759.493909999997"/>
    <n v="183"/>
    <x v="1"/>
    <d v="2021-01-13T00:00:00"/>
    <n v="3"/>
    <s v="Ibuprofen"/>
    <s v="Inconclusive"/>
    <x v="0"/>
  </r>
  <r>
    <s v="Crystal Barnes"/>
    <n v="38"/>
    <x v="1"/>
    <x v="2"/>
    <x v="4"/>
    <x v="1556"/>
    <n v="28"/>
    <x v="3"/>
    <n v="5"/>
    <s v="Weekday"/>
    <s v="End"/>
    <s v="Scott Lawson"/>
    <s v="Whitehead Group"/>
    <x v="3"/>
    <n v="12972.44628"/>
    <n v="444"/>
    <x v="2"/>
    <d v="2020-09-04T00:00:00"/>
    <n v="5"/>
    <s v="Aspirin"/>
    <s v="Inconclusive"/>
    <x v="1"/>
  </r>
  <r>
    <s v="Herbert Collier"/>
    <n v="44"/>
    <x v="0"/>
    <x v="5"/>
    <x v="1"/>
    <x v="1675"/>
    <n v="8"/>
    <x v="2"/>
    <n v="3"/>
    <s v="Weekday"/>
    <s v="Mid"/>
    <s v="Maria Rodriguez"/>
    <s v="Simmons Ltd"/>
    <x v="3"/>
    <n v="43176.954160000001"/>
    <n v="406"/>
    <x v="2"/>
    <d v="2023-03-27T00:00:00"/>
    <n v="1"/>
    <s v="Penicillin"/>
    <s v="Normal"/>
    <x v="1"/>
  </r>
  <r>
    <s v="Jason Melendez"/>
    <n v="76"/>
    <x v="1"/>
    <x v="1"/>
    <x v="3"/>
    <x v="1315"/>
    <n v="18"/>
    <x v="3"/>
    <n v="5"/>
    <s v="Weekday"/>
    <s v="Mid"/>
    <s v="David Bowman"/>
    <s v="Taylor, Allen and Franco"/>
    <x v="3"/>
    <n v="4977.8916900000004"/>
    <n v="441"/>
    <x v="0"/>
    <d v="2022-11-26T00:00:00"/>
    <n v="6"/>
    <s v="Aspirin"/>
    <s v="Abnormal"/>
    <x v="0"/>
  </r>
  <r>
    <s v="Zachary Gallagher"/>
    <n v="74"/>
    <x v="1"/>
    <x v="2"/>
    <x v="0"/>
    <x v="571"/>
    <n v="18"/>
    <x v="6"/>
    <n v="7"/>
    <s v="Weekend"/>
    <s v="Mid"/>
    <s v="Megan Hill"/>
    <s v="Steele PLC"/>
    <x v="4"/>
    <n v="11027.14724"/>
    <n v="462"/>
    <x v="2"/>
    <d v="2022-09-26T00:00:00"/>
    <n v="1"/>
    <s v="Ibuprofen"/>
    <s v="Normal"/>
    <x v="0"/>
  </r>
  <r>
    <s v="Carolyn Fisher"/>
    <n v="22"/>
    <x v="1"/>
    <x v="3"/>
    <x v="3"/>
    <x v="1333"/>
    <n v="22"/>
    <x v="6"/>
    <n v="7"/>
    <s v="Weekend"/>
    <s v="Mid"/>
    <s v="Malik Shelton"/>
    <s v="Frey and Sons"/>
    <x v="3"/>
    <n v="4235.4885109999996"/>
    <n v="218"/>
    <x v="0"/>
    <d v="2022-05-29T00:00:00"/>
    <n v="7"/>
    <s v="Penicillin"/>
    <s v="Abnormal"/>
    <x v="2"/>
  </r>
  <r>
    <s v="Angela Harvey"/>
    <n v="30"/>
    <x v="1"/>
    <x v="6"/>
    <x v="1"/>
    <x v="501"/>
    <n v="22"/>
    <x v="3"/>
    <n v="5"/>
    <s v="Weekday"/>
    <s v="Mid"/>
    <s v="Lisa Douglas"/>
    <s v="Benton, Bell and Smith"/>
    <x v="3"/>
    <n v="20872.81954"/>
    <n v="353"/>
    <x v="2"/>
    <d v="2020-05-29T00:00:00"/>
    <n v="5"/>
    <s v="Penicillin"/>
    <s v="Inconclusive"/>
    <x v="1"/>
  </r>
  <r>
    <s v="Christine Richmond"/>
    <n v="50"/>
    <x v="0"/>
    <x v="4"/>
    <x v="1"/>
    <x v="1623"/>
    <n v="31"/>
    <x v="2"/>
    <n v="3"/>
    <s v="Weekday"/>
    <s v="End"/>
    <s v="Sean Rivera"/>
    <s v="Paul-Miller"/>
    <x v="3"/>
    <n v="13748.416440000001"/>
    <n v="117"/>
    <x v="2"/>
    <d v="2018-11-26T00:00:00"/>
    <n v="1"/>
    <s v="Penicillin"/>
    <s v="Inconclusive"/>
    <x v="1"/>
  </r>
  <r>
    <s v="Brenda Bowman"/>
    <n v="54"/>
    <x v="0"/>
    <x v="5"/>
    <x v="2"/>
    <x v="727"/>
    <n v="6"/>
    <x v="6"/>
    <n v="7"/>
    <s v="Weekend"/>
    <s v="Mid"/>
    <s v="Carl Moore"/>
    <s v="Mckenzie LLC"/>
    <x v="3"/>
    <n v="16384.583070000001"/>
    <n v="432"/>
    <x v="0"/>
    <d v="2020-12-23T00:00:00"/>
    <n v="3"/>
    <s v="Paracetamol"/>
    <s v="Abnormal"/>
    <x v="1"/>
  </r>
  <r>
    <s v="David Walker"/>
    <n v="57"/>
    <x v="1"/>
    <x v="0"/>
    <x v="4"/>
    <x v="552"/>
    <n v="16"/>
    <x v="6"/>
    <n v="7"/>
    <s v="Weekend"/>
    <s v="Mid"/>
    <s v="Jennifer Rodriguez"/>
    <s v="Petty, Love and Stevens"/>
    <x v="2"/>
    <n v="20835.143039999999"/>
    <n v="333"/>
    <x v="1"/>
    <d v="2019-07-14T00:00:00"/>
    <n v="7"/>
    <s v="Ibuprofen"/>
    <s v="Abnormal"/>
    <x v="1"/>
  </r>
  <r>
    <s v="Richard Harris"/>
    <n v="53"/>
    <x v="1"/>
    <x v="7"/>
    <x v="4"/>
    <x v="1163"/>
    <n v="27"/>
    <x v="4"/>
    <n v="1"/>
    <s v="Weekday"/>
    <s v="End"/>
    <s v="Michael Carr"/>
    <s v="Perez-Morris"/>
    <x v="1"/>
    <n v="32878.728179999998"/>
    <n v="323"/>
    <x v="1"/>
    <d v="2022-01-10T00:00:00"/>
    <n v="1"/>
    <s v="Lipitor"/>
    <s v="Abnormal"/>
    <x v="1"/>
  </r>
  <r>
    <s v="Wendy Rojas"/>
    <n v="75"/>
    <x v="0"/>
    <x v="2"/>
    <x v="3"/>
    <x v="297"/>
    <n v="20"/>
    <x v="5"/>
    <n v="2"/>
    <s v="Weekday"/>
    <s v="Mid"/>
    <s v="Dennis Lopez MD"/>
    <s v="Dawson, Owen and Sloan"/>
    <x v="2"/>
    <n v="16046.386619999999"/>
    <n v="357"/>
    <x v="2"/>
    <d v="2019-09-03T00:00:00"/>
    <n v="2"/>
    <s v="Ibuprofen"/>
    <s v="Inconclusive"/>
    <x v="0"/>
  </r>
  <r>
    <s v="Vanessa Johnson"/>
    <n v="73"/>
    <x v="1"/>
    <x v="6"/>
    <x v="5"/>
    <x v="115"/>
    <n v="23"/>
    <x v="2"/>
    <n v="3"/>
    <s v="Weekday"/>
    <s v="Mid"/>
    <s v="Austin Jenkins"/>
    <s v="Hunter-Greene"/>
    <x v="2"/>
    <n v="15905.879000000001"/>
    <n v="394"/>
    <x v="0"/>
    <d v="2022-03-31T00:00:00"/>
    <n v="4"/>
    <s v="Ibuprofen"/>
    <s v="Inconclusive"/>
    <x v="0"/>
  </r>
  <r>
    <s v="Jamie Martin DVM"/>
    <n v="33"/>
    <x v="1"/>
    <x v="7"/>
    <x v="1"/>
    <x v="130"/>
    <n v="31"/>
    <x v="6"/>
    <n v="7"/>
    <s v="Weekend"/>
    <s v="End"/>
    <s v="Mark Patel"/>
    <s v="Dixon, Yates and Elliott"/>
    <x v="1"/>
    <n v="17873.152839999999"/>
    <n v="399"/>
    <x v="1"/>
    <d v="2020-06-26T00:00:00"/>
    <n v="5"/>
    <s v="Ibuprofen"/>
    <s v="Normal"/>
    <x v="1"/>
  </r>
  <r>
    <s v="Michelle Martinez"/>
    <n v="65"/>
    <x v="1"/>
    <x v="0"/>
    <x v="3"/>
    <x v="909"/>
    <n v="8"/>
    <x v="1"/>
    <n v="6"/>
    <s v="Weekend"/>
    <s v="Mid"/>
    <s v="Gary Glenn"/>
    <s v="Tran-Fox"/>
    <x v="3"/>
    <n v="14226.195159999999"/>
    <n v="163"/>
    <x v="1"/>
    <d v="2023-04-27T00:00:00"/>
    <n v="4"/>
    <s v="Lipitor"/>
    <s v="Abnormal"/>
    <x v="0"/>
  </r>
  <r>
    <s v="Jacob Warner"/>
    <n v="29"/>
    <x v="1"/>
    <x v="0"/>
    <x v="5"/>
    <x v="421"/>
    <n v="14"/>
    <x v="2"/>
    <n v="3"/>
    <s v="Weekday"/>
    <s v="Mid"/>
    <s v="Gina Collins"/>
    <s v="Jackson and Sons"/>
    <x v="2"/>
    <n v="23870.164980000001"/>
    <n v="238"/>
    <x v="2"/>
    <d v="2021-07-19T00:00:00"/>
    <n v="1"/>
    <s v="Aspirin"/>
    <s v="Abnormal"/>
    <x v="1"/>
  </r>
  <r>
    <s v="Tony Young"/>
    <n v="36"/>
    <x v="0"/>
    <x v="3"/>
    <x v="5"/>
    <x v="1436"/>
    <n v="25"/>
    <x v="4"/>
    <n v="1"/>
    <s v="Weekday"/>
    <s v="Mid"/>
    <s v="Kristi Quinn"/>
    <s v="Le-Frazier"/>
    <x v="0"/>
    <n v="5727.1622289999996"/>
    <n v="208"/>
    <x v="2"/>
    <d v="2023-10-21T00:00:00"/>
    <n v="6"/>
    <s v="Aspirin"/>
    <s v="Inconclusive"/>
    <x v="1"/>
  </r>
  <r>
    <s v="Kenneth Gutierrez"/>
    <n v="79"/>
    <x v="1"/>
    <x v="2"/>
    <x v="3"/>
    <x v="1363"/>
    <n v="26"/>
    <x v="0"/>
    <n v="4"/>
    <s v="Weekday"/>
    <s v="Mid"/>
    <s v="Joshua Sanders"/>
    <s v="Mason PLC"/>
    <x v="1"/>
    <n v="10632.581260000001"/>
    <n v="466"/>
    <x v="0"/>
    <d v="2020-12-19T00:00:00"/>
    <n v="6"/>
    <s v="Paracetamol"/>
    <s v="Inconclusive"/>
    <x v="0"/>
  </r>
  <r>
    <s v="Corey Garrison"/>
    <n v="75"/>
    <x v="1"/>
    <x v="1"/>
    <x v="4"/>
    <x v="1090"/>
    <n v="29"/>
    <x v="6"/>
    <n v="7"/>
    <s v="Weekend"/>
    <s v="End"/>
    <s v="Gary Griffin"/>
    <s v="Johnson, Foster and Lyons"/>
    <x v="3"/>
    <n v="32839.278729999998"/>
    <n v="186"/>
    <x v="2"/>
    <d v="2020-04-05T00:00:00"/>
    <n v="7"/>
    <s v="Aspirin"/>
    <s v="Abnormal"/>
    <x v="0"/>
  </r>
  <r>
    <s v="Tracy Love"/>
    <n v="38"/>
    <x v="0"/>
    <x v="5"/>
    <x v="2"/>
    <x v="709"/>
    <n v="27"/>
    <x v="4"/>
    <n v="1"/>
    <s v="Weekday"/>
    <s v="End"/>
    <s v="Justin Blanchard"/>
    <s v="Hill, Jones and Winters"/>
    <x v="0"/>
    <n v="8715.7097790000007"/>
    <n v="333"/>
    <x v="0"/>
    <d v="2023-03-31T00:00:00"/>
    <n v="5"/>
    <s v="Penicillin"/>
    <s v="Abnormal"/>
    <x v="1"/>
  </r>
  <r>
    <s v="Jenna Pierce"/>
    <n v="81"/>
    <x v="0"/>
    <x v="0"/>
    <x v="4"/>
    <x v="251"/>
    <n v="16"/>
    <x v="4"/>
    <n v="1"/>
    <s v="Weekday"/>
    <s v="Mid"/>
    <s v="Heather Gonzalez"/>
    <s v="Horne LLC"/>
    <x v="0"/>
    <n v="5898.4739159999999"/>
    <n v="212"/>
    <x v="1"/>
    <d v="2022-05-27T00:00:00"/>
    <n v="5"/>
    <s v="Paracetamol"/>
    <s v="Inconclusive"/>
    <x v="0"/>
  </r>
  <r>
    <s v="Joseph Jones Jr."/>
    <n v="18"/>
    <x v="1"/>
    <x v="1"/>
    <x v="5"/>
    <x v="1426"/>
    <n v="7"/>
    <x v="2"/>
    <n v="3"/>
    <s v="Weekday"/>
    <s v="Mid"/>
    <s v="Christopher Mack"/>
    <s v="Hughes LLC"/>
    <x v="1"/>
    <n v="49117.175340000002"/>
    <n v="136"/>
    <x v="2"/>
    <d v="2020-10-15T00:00:00"/>
    <n v="4"/>
    <s v="Lipitor"/>
    <s v="Normal"/>
    <x v="2"/>
  </r>
  <r>
    <s v="Kevin Haley"/>
    <n v="78"/>
    <x v="1"/>
    <x v="7"/>
    <x v="5"/>
    <x v="469"/>
    <n v="29"/>
    <x v="0"/>
    <n v="4"/>
    <s v="Weekday"/>
    <s v="End"/>
    <s v="Jennifer Bean"/>
    <s v="Kelly, Koch and James"/>
    <x v="2"/>
    <n v="38699.573550000001"/>
    <n v="464"/>
    <x v="2"/>
    <d v="2018-12-25T00:00:00"/>
    <n v="2"/>
    <s v="Penicillin"/>
    <s v="Inconclusive"/>
    <x v="0"/>
  </r>
  <r>
    <s v="Louis Knight"/>
    <n v="75"/>
    <x v="0"/>
    <x v="5"/>
    <x v="0"/>
    <x v="1316"/>
    <n v="10"/>
    <x v="3"/>
    <n v="5"/>
    <s v="Weekday"/>
    <s v="Mid"/>
    <s v="Robert Graham"/>
    <s v="Dunn-Price"/>
    <x v="4"/>
    <n v="17496.810679999999"/>
    <n v="151"/>
    <x v="2"/>
    <d v="2022-07-02T00:00:00"/>
    <n v="6"/>
    <s v="Paracetamol"/>
    <s v="Normal"/>
    <x v="0"/>
  </r>
  <r>
    <s v="Michael Vega"/>
    <n v="20"/>
    <x v="1"/>
    <x v="5"/>
    <x v="3"/>
    <x v="1467"/>
    <n v="4"/>
    <x v="3"/>
    <n v="5"/>
    <s v="Weekday"/>
    <s v="Start"/>
    <s v="Patricia Moore"/>
    <s v="Warner-Newton"/>
    <x v="3"/>
    <n v="31773.530330000001"/>
    <n v="335"/>
    <x v="2"/>
    <d v="2022-02-22T00:00:00"/>
    <n v="2"/>
    <s v="Ibuprofen"/>
    <s v="Inconclusive"/>
    <x v="2"/>
  </r>
  <r>
    <s v="Tracey Bell"/>
    <n v="33"/>
    <x v="0"/>
    <x v="2"/>
    <x v="5"/>
    <x v="714"/>
    <n v="14"/>
    <x v="0"/>
    <n v="4"/>
    <s v="Weekday"/>
    <s v="Mid"/>
    <s v="Joseph Bennett"/>
    <s v="Robinson, Reed and Cooper"/>
    <x v="2"/>
    <n v="30527.2284"/>
    <n v="110"/>
    <x v="2"/>
    <d v="2019-03-15T00:00:00"/>
    <n v="5"/>
    <s v="Ibuprofen"/>
    <s v="Normal"/>
    <x v="1"/>
  </r>
  <r>
    <s v="Michael Chambers"/>
    <n v="85"/>
    <x v="0"/>
    <x v="3"/>
    <x v="5"/>
    <x v="1180"/>
    <n v="30"/>
    <x v="5"/>
    <n v="2"/>
    <s v="Weekday"/>
    <s v="End"/>
    <s v="Michael Williams"/>
    <s v="Grimes-Rivera"/>
    <x v="2"/>
    <n v="51829.916190000004"/>
    <n v="177"/>
    <x v="1"/>
    <d v="2022-09-02T00:00:00"/>
    <n v="5"/>
    <s v="Ibuprofen"/>
    <s v="Normal"/>
    <x v="0"/>
  </r>
  <r>
    <s v="Jonathan Franklin"/>
    <n v="44"/>
    <x v="0"/>
    <x v="6"/>
    <x v="2"/>
    <x v="1"/>
    <n v="10"/>
    <x v="1"/>
    <n v="6"/>
    <s v="Weekend"/>
    <s v="Mid"/>
    <s v="Stephen Jones"/>
    <s v="Valdez-Bates"/>
    <x v="0"/>
    <n v="11050.90107"/>
    <n v="311"/>
    <x v="0"/>
    <d v="2023-06-25T00:00:00"/>
    <n v="7"/>
    <s v="Ibuprofen"/>
    <s v="Normal"/>
    <x v="1"/>
  </r>
  <r>
    <s v="Robert Howell"/>
    <n v="28"/>
    <x v="0"/>
    <x v="3"/>
    <x v="4"/>
    <x v="1786"/>
    <n v="6"/>
    <x v="1"/>
    <n v="6"/>
    <s v="Weekend"/>
    <s v="Mid"/>
    <s v="Michael Hunter"/>
    <s v="Bennett Ltd"/>
    <x v="2"/>
    <n v="29709.737590000001"/>
    <n v="410"/>
    <x v="0"/>
    <d v="2020-06-13T00:00:00"/>
    <n v="6"/>
    <s v="Penicillin"/>
    <s v="Inconclusive"/>
    <x v="1"/>
  </r>
  <r>
    <s v="Lance Blankenship"/>
    <n v="57"/>
    <x v="0"/>
    <x v="0"/>
    <x v="5"/>
    <x v="362"/>
    <n v="22"/>
    <x v="0"/>
    <n v="4"/>
    <s v="Weekday"/>
    <s v="Mid"/>
    <s v="Eric Powers"/>
    <s v="Cruz Inc"/>
    <x v="4"/>
    <n v="65678.449680000005"/>
    <n v="312"/>
    <x v="2"/>
    <d v="2020-11-02T00:00:00"/>
    <n v="1"/>
    <s v="Ibuprofen"/>
    <s v="Abnormal"/>
    <x v="1"/>
  </r>
  <r>
    <s v="Preston Long"/>
    <n v="18"/>
    <x v="1"/>
    <x v="6"/>
    <x v="3"/>
    <x v="264"/>
    <n v="6"/>
    <x v="1"/>
    <n v="6"/>
    <s v="Weekend"/>
    <s v="Mid"/>
    <s v="Cesar Liu"/>
    <s v="Lane Group"/>
    <x v="2"/>
    <n v="31518.026300000001"/>
    <n v="442"/>
    <x v="0"/>
    <d v="2021-11-20T00:00:00"/>
    <n v="6"/>
    <s v="Lipitor"/>
    <s v="Inconclusive"/>
    <x v="2"/>
  </r>
  <r>
    <s v="Stephanie Robbins"/>
    <n v="24"/>
    <x v="1"/>
    <x v="5"/>
    <x v="4"/>
    <x v="1395"/>
    <n v="6"/>
    <x v="5"/>
    <n v="2"/>
    <s v="Weekday"/>
    <s v="Mid"/>
    <s v="Kenneth Roberts"/>
    <s v="Fuller, Ross and Walters"/>
    <x v="2"/>
    <n v="4561.3523349999996"/>
    <n v="285"/>
    <x v="0"/>
    <d v="2022-09-15T00:00:00"/>
    <n v="4"/>
    <s v="Penicillin"/>
    <s v="Normal"/>
    <x v="2"/>
  </r>
  <r>
    <s v="Gregory Oliver"/>
    <n v="63"/>
    <x v="1"/>
    <x v="2"/>
    <x v="4"/>
    <x v="1173"/>
    <n v="29"/>
    <x v="2"/>
    <n v="3"/>
    <s v="Weekday"/>
    <s v="End"/>
    <s v="Robert Haynes"/>
    <s v="Kelley-Mccarthy"/>
    <x v="1"/>
    <n v="903.83601750000003"/>
    <n v="194"/>
    <x v="1"/>
    <d v="2019-06-02T00:00:00"/>
    <n v="7"/>
    <s v="Aspirin"/>
    <s v="Normal"/>
    <x v="1"/>
  </r>
  <r>
    <s v="Garrett Acosta"/>
    <n v="65"/>
    <x v="1"/>
    <x v="5"/>
    <x v="5"/>
    <x v="1000"/>
    <n v="19"/>
    <x v="4"/>
    <n v="1"/>
    <s v="Weekday"/>
    <s v="Mid"/>
    <s v="Dustin Perez"/>
    <s v="Sanchez, Webb and Jones"/>
    <x v="0"/>
    <n v="62299.530330000001"/>
    <n v="170"/>
    <x v="2"/>
    <d v="2023-06-30T00:00:00"/>
    <n v="5"/>
    <s v="Penicillin"/>
    <s v="Inconclusive"/>
    <x v="0"/>
  </r>
  <r>
    <s v="Phillip Alvarez"/>
    <n v="32"/>
    <x v="0"/>
    <x v="0"/>
    <x v="3"/>
    <x v="693"/>
    <n v="30"/>
    <x v="0"/>
    <n v="4"/>
    <s v="Weekday"/>
    <s v="End"/>
    <s v="Heather Aguilar"/>
    <s v="Cameron LLC"/>
    <x v="2"/>
    <n v="32744.938770000001"/>
    <n v="285"/>
    <x v="0"/>
    <d v="2020-05-08T00:00:00"/>
    <n v="5"/>
    <s v="Ibuprofen"/>
    <s v="Abnormal"/>
    <x v="1"/>
  </r>
  <r>
    <s v="Aaron Miller"/>
    <n v="72"/>
    <x v="1"/>
    <x v="4"/>
    <x v="3"/>
    <x v="957"/>
    <n v="27"/>
    <x v="6"/>
    <n v="7"/>
    <s v="Weekend"/>
    <s v="End"/>
    <s v="Matthew Mora"/>
    <s v="Turner Inc"/>
    <x v="0"/>
    <n v="21639.215489999999"/>
    <n v="212"/>
    <x v="0"/>
    <d v="2020-10-05T00:00:00"/>
    <n v="1"/>
    <s v="Paracetamol"/>
    <s v="Normal"/>
    <x v="0"/>
  </r>
  <r>
    <s v="Daniel Williamson"/>
    <n v="18"/>
    <x v="1"/>
    <x v="4"/>
    <x v="4"/>
    <x v="1315"/>
    <n v="18"/>
    <x v="3"/>
    <n v="5"/>
    <s v="Weekday"/>
    <s v="Mid"/>
    <s v="Thomas Martin"/>
    <s v="Dougherty-Lopez"/>
    <x v="3"/>
    <n v="2972.6378880000002"/>
    <n v="340"/>
    <x v="2"/>
    <d v="2022-11-25T00:00:00"/>
    <n v="5"/>
    <s v="Aspirin"/>
    <s v="Abnormal"/>
    <x v="2"/>
  </r>
  <r>
    <s v="Allison Mora"/>
    <n v="69"/>
    <x v="0"/>
    <x v="2"/>
    <x v="3"/>
    <x v="19"/>
    <n v="10"/>
    <x v="2"/>
    <n v="3"/>
    <s v="Weekday"/>
    <s v="Mid"/>
    <s v="Robert Burton"/>
    <s v="Thomas Inc"/>
    <x v="1"/>
    <n v="32645.41203"/>
    <n v="364"/>
    <x v="2"/>
    <d v="2019-08-04T00:00:00"/>
    <n v="7"/>
    <s v="Paracetamol"/>
    <s v="Abnormal"/>
    <x v="0"/>
  </r>
  <r>
    <s v="Tammy Osborne"/>
    <n v="60"/>
    <x v="1"/>
    <x v="2"/>
    <x v="1"/>
    <x v="1551"/>
    <n v="5"/>
    <x v="0"/>
    <n v="4"/>
    <s v="Weekday"/>
    <s v="Mid"/>
    <s v="Wayne Adams"/>
    <s v="Chavez, Santos and Hopkins"/>
    <x v="3"/>
    <n v="23455.683860000001"/>
    <n v="334"/>
    <x v="2"/>
    <d v="2019-10-05T00:00:00"/>
    <n v="6"/>
    <s v="Paracetamol"/>
    <s v="Normal"/>
    <x v="1"/>
  </r>
  <r>
    <s v="Daniel Reyes"/>
    <n v="51"/>
    <x v="0"/>
    <x v="0"/>
    <x v="3"/>
    <x v="47"/>
    <n v="12"/>
    <x v="6"/>
    <n v="7"/>
    <s v="Weekend"/>
    <s v="Mid"/>
    <s v="Joshua Mccall"/>
    <s v="Williams Inc"/>
    <x v="1"/>
    <n v="35754.805780000002"/>
    <n v="150"/>
    <x v="0"/>
    <d v="2020-04-17T00:00:00"/>
    <n v="5"/>
    <s v="Paracetamol"/>
    <s v="Inconclusive"/>
    <x v="1"/>
  </r>
  <r>
    <s v="Andrew Lutz"/>
    <n v="83"/>
    <x v="0"/>
    <x v="4"/>
    <x v="5"/>
    <x v="496"/>
    <n v="18"/>
    <x v="3"/>
    <n v="5"/>
    <s v="Weekday"/>
    <s v="Mid"/>
    <s v="Jasmine Kaufman"/>
    <s v="Knight-Long"/>
    <x v="0"/>
    <n v="48696.158360000001"/>
    <n v="483"/>
    <x v="0"/>
    <d v="2019-11-03T00:00:00"/>
    <n v="7"/>
    <s v="Ibuprofen"/>
    <s v="Abnormal"/>
    <x v="0"/>
  </r>
  <r>
    <s v="Julie Chang"/>
    <n v="37"/>
    <x v="1"/>
    <x v="0"/>
    <x v="4"/>
    <x v="95"/>
    <n v="15"/>
    <x v="1"/>
    <n v="6"/>
    <s v="Weekend"/>
    <s v="Mid"/>
    <s v="Catherine Drake"/>
    <s v="Burke Group"/>
    <x v="1"/>
    <n v="7421.9668359999996"/>
    <n v="270"/>
    <x v="1"/>
    <d v="2022-11-03T00:00:00"/>
    <n v="4"/>
    <s v="Aspirin"/>
    <s v="Inconclusive"/>
    <x v="1"/>
  </r>
  <r>
    <s v="WilliaMaleThomas"/>
    <n v="28"/>
    <x v="1"/>
    <x v="7"/>
    <x v="2"/>
    <x v="1643"/>
    <n v="4"/>
    <x v="1"/>
    <n v="6"/>
    <s v="Weekend"/>
    <s v="Start"/>
    <s v="Alexis Reese"/>
    <s v="Jimenez-Moran"/>
    <x v="3"/>
    <n v="3195.580402"/>
    <n v="309"/>
    <x v="2"/>
    <d v="2023-03-01T00:00:00"/>
    <n v="3"/>
    <s v="Lipitor"/>
    <s v="Abnormal"/>
    <x v="1"/>
  </r>
  <r>
    <s v="Zachary Garrett"/>
    <n v="65"/>
    <x v="0"/>
    <x v="3"/>
    <x v="3"/>
    <x v="814"/>
    <n v="18"/>
    <x v="3"/>
    <n v="5"/>
    <s v="Weekday"/>
    <s v="Mid"/>
    <s v="Joseph Schneider"/>
    <s v="Sanders, Smith and Taylor"/>
    <x v="2"/>
    <n v="18100.741099999999"/>
    <n v="315"/>
    <x v="2"/>
    <d v="2022-03-26T00:00:00"/>
    <n v="6"/>
    <s v="Paracetamol"/>
    <s v="Abnormal"/>
    <x v="0"/>
  </r>
  <r>
    <s v="Jessica Russell"/>
    <n v="81"/>
    <x v="0"/>
    <x v="1"/>
    <x v="1"/>
    <x v="1647"/>
    <n v="1"/>
    <x v="6"/>
    <n v="7"/>
    <s v="Weekend"/>
    <s v="Start"/>
    <s v="Charles Rogers"/>
    <s v="Dougherty, Martin and Smith"/>
    <x v="0"/>
    <n v="35230.397550000002"/>
    <n v="387"/>
    <x v="2"/>
    <d v="2023-10-15T00:00:00"/>
    <n v="7"/>
    <s v="Aspirin"/>
    <s v="Abnormal"/>
    <x v="0"/>
  </r>
  <r>
    <s v="Jason Jones"/>
    <n v="31"/>
    <x v="0"/>
    <x v="0"/>
    <x v="5"/>
    <x v="620"/>
    <n v="4"/>
    <x v="0"/>
    <n v="4"/>
    <s v="Weekday"/>
    <s v="Start"/>
    <s v="Douglas Ruiz"/>
    <s v="Lester, Bradley and Jacobs"/>
    <x v="1"/>
    <n v="11406.091539999999"/>
    <n v="376"/>
    <x v="0"/>
    <d v="2019-07-24T00:00:00"/>
    <n v="3"/>
    <s v="Aspirin"/>
    <s v="Abnormal"/>
    <x v="1"/>
  </r>
  <r>
    <s v="Caitlin Copeland"/>
    <n v="32"/>
    <x v="0"/>
    <x v="2"/>
    <x v="1"/>
    <x v="1441"/>
    <n v="19"/>
    <x v="5"/>
    <n v="2"/>
    <s v="Weekday"/>
    <s v="Mid"/>
    <s v="Makayla Perkins"/>
    <s v="Foster Group"/>
    <x v="3"/>
    <n v="41104.390350000001"/>
    <n v="493"/>
    <x v="2"/>
    <d v="2022-08-02T00:00:00"/>
    <n v="2"/>
    <s v="Penicillin"/>
    <s v="Normal"/>
    <x v="1"/>
  </r>
  <r>
    <s v="Zachary Smith"/>
    <n v="39"/>
    <x v="0"/>
    <x v="2"/>
    <x v="0"/>
    <x v="922"/>
    <n v="15"/>
    <x v="1"/>
    <n v="6"/>
    <s v="Weekend"/>
    <s v="Mid"/>
    <s v="Kelsey Vargas"/>
    <s v="Townsend, Hurley and Arnold"/>
    <x v="4"/>
    <n v="31909.351500000001"/>
    <n v="407"/>
    <x v="1"/>
    <d v="2020-03-14T00:00:00"/>
    <n v="6"/>
    <s v="Paracetamol"/>
    <s v="Abnormal"/>
    <x v="1"/>
  </r>
  <r>
    <s v="Michael Joseph"/>
    <n v="72"/>
    <x v="1"/>
    <x v="2"/>
    <x v="0"/>
    <x v="728"/>
    <n v="22"/>
    <x v="5"/>
    <n v="2"/>
    <s v="Weekday"/>
    <s v="Mid"/>
    <s v="Megan Thomas"/>
    <s v="Stuart, Johnson and Cox"/>
    <x v="0"/>
    <n v="29120.855510000001"/>
    <n v="242"/>
    <x v="1"/>
    <d v="2021-01-09T00:00:00"/>
    <n v="6"/>
    <s v="Lipitor"/>
    <s v="Normal"/>
    <x v="0"/>
  </r>
  <r>
    <s v="Allison Brown"/>
    <n v="82"/>
    <x v="1"/>
    <x v="4"/>
    <x v="5"/>
    <x v="1047"/>
    <n v="6"/>
    <x v="2"/>
    <n v="3"/>
    <s v="Weekday"/>
    <s v="Mid"/>
    <s v="Jason Lara"/>
    <s v="Lawson Inc"/>
    <x v="4"/>
    <n v="44173.056250000001"/>
    <n v="121"/>
    <x v="2"/>
    <d v="2022-04-26T00:00:00"/>
    <n v="2"/>
    <s v="Ibuprofen"/>
    <s v="Abnormal"/>
    <x v="0"/>
  </r>
  <r>
    <s v="Michael Jackson"/>
    <n v="29"/>
    <x v="1"/>
    <x v="3"/>
    <x v="3"/>
    <x v="1429"/>
    <n v="28"/>
    <x v="4"/>
    <n v="1"/>
    <s v="Weekday"/>
    <s v="End"/>
    <s v="Allen White"/>
    <s v="Perez, Parker and Olson"/>
    <x v="2"/>
    <n v="23289.514319999998"/>
    <n v="125"/>
    <x v="1"/>
    <d v="2019-10-30T00:00:00"/>
    <n v="3"/>
    <s v="Penicillin"/>
    <s v="Abnormal"/>
    <x v="1"/>
  </r>
  <r>
    <s v="Michael Johnson"/>
    <n v="61"/>
    <x v="0"/>
    <x v="5"/>
    <x v="3"/>
    <x v="568"/>
    <n v="26"/>
    <x v="1"/>
    <n v="6"/>
    <s v="Weekend"/>
    <s v="Mid"/>
    <s v="Brandy King"/>
    <s v="Harris, Saunders and Kemp"/>
    <x v="1"/>
    <n v="22906.725979999999"/>
    <n v="188"/>
    <x v="1"/>
    <d v="2019-10-28T00:00:00"/>
    <n v="1"/>
    <s v="Ibuprofen"/>
    <s v="Inconclusive"/>
    <x v="1"/>
  </r>
  <r>
    <s v="Miguel Anderson"/>
    <n v="50"/>
    <x v="1"/>
    <x v="5"/>
    <x v="3"/>
    <x v="187"/>
    <n v="12"/>
    <x v="3"/>
    <n v="5"/>
    <s v="Weekday"/>
    <s v="Mid"/>
    <s v="Jacqueline Hernandez"/>
    <s v="Wilson and Sons"/>
    <x v="2"/>
    <n v="37014.295319999997"/>
    <n v="462"/>
    <x v="1"/>
    <d v="2021-12-03T00:00:00"/>
    <n v="5"/>
    <s v="Penicillin"/>
    <s v="Inconclusive"/>
    <x v="1"/>
  </r>
  <r>
    <s v="Michael Silva"/>
    <n v="62"/>
    <x v="0"/>
    <x v="2"/>
    <x v="3"/>
    <x v="161"/>
    <n v="13"/>
    <x v="3"/>
    <n v="5"/>
    <s v="Weekday"/>
    <s v="Mid"/>
    <s v="Joseph Holland"/>
    <s v="Harris Inc"/>
    <x v="0"/>
    <n v="16925.313699999999"/>
    <n v="248"/>
    <x v="2"/>
    <d v="2020-04-10T00:00:00"/>
    <n v="5"/>
    <s v="Lipitor"/>
    <s v="Inconclusive"/>
    <x v="1"/>
  </r>
  <r>
    <s v="Kevin Mills"/>
    <n v="47"/>
    <x v="1"/>
    <x v="1"/>
    <x v="5"/>
    <x v="512"/>
    <n v="29"/>
    <x v="4"/>
    <n v="1"/>
    <s v="Weekday"/>
    <s v="End"/>
    <s v="Elizabeth Vega"/>
    <s v="Williams LLC"/>
    <x v="2"/>
    <n v="53973.331660000003"/>
    <n v="492"/>
    <x v="0"/>
    <d v="2019-05-05T00:00:00"/>
    <n v="7"/>
    <s v="Penicillin"/>
    <s v="Abnormal"/>
    <x v="1"/>
  </r>
  <r>
    <s v="Matthew Dickson"/>
    <n v="48"/>
    <x v="1"/>
    <x v="7"/>
    <x v="1"/>
    <x v="284"/>
    <n v="11"/>
    <x v="2"/>
    <n v="3"/>
    <s v="Weekday"/>
    <s v="Mid"/>
    <s v="Anthony Stephens"/>
    <s v="Burke, Acosta and Wilson"/>
    <x v="3"/>
    <n v="23303.1646"/>
    <n v="277"/>
    <x v="1"/>
    <d v="2019-09-20T00:00:00"/>
    <n v="5"/>
    <s v="Aspirin"/>
    <s v="Abnormal"/>
    <x v="1"/>
  </r>
  <r>
    <s v="Michelle Cunningham"/>
    <n v="48"/>
    <x v="1"/>
    <x v="4"/>
    <x v="0"/>
    <x v="1608"/>
    <n v="6"/>
    <x v="3"/>
    <n v="5"/>
    <s v="Weekday"/>
    <s v="Mid"/>
    <s v="Daniel Daniels"/>
    <s v="Pennington, Miller and Brown"/>
    <x v="4"/>
    <n v="46996.618410000003"/>
    <n v="351"/>
    <x v="2"/>
    <d v="2023-10-11T00:00:00"/>
    <n v="3"/>
    <s v="Penicillin"/>
    <s v="Abnormal"/>
    <x v="1"/>
  </r>
  <r>
    <s v="Joseph Harris"/>
    <n v="33"/>
    <x v="1"/>
    <x v="5"/>
    <x v="3"/>
    <x v="1150"/>
    <n v="11"/>
    <x v="2"/>
    <n v="3"/>
    <s v="Weekday"/>
    <s v="Mid"/>
    <s v="Taylor Diaz"/>
    <s v="Owens-Tran"/>
    <x v="1"/>
    <n v="39334.112099999998"/>
    <n v="363"/>
    <x v="1"/>
    <d v="2023-01-20T00:00:00"/>
    <n v="5"/>
    <s v="Aspirin"/>
    <s v="Inconclusive"/>
    <x v="1"/>
  </r>
  <r>
    <s v="WilliaMalePatel"/>
    <n v="55"/>
    <x v="0"/>
    <x v="7"/>
    <x v="3"/>
    <x v="90"/>
    <n v="22"/>
    <x v="2"/>
    <n v="3"/>
    <s v="Weekday"/>
    <s v="Mid"/>
    <s v="Taylor Jackson"/>
    <s v="Harris Group"/>
    <x v="2"/>
    <n v="23075.648209999999"/>
    <n v="108"/>
    <x v="2"/>
    <d v="2021-10-12T00:00:00"/>
    <n v="2"/>
    <s v="Paracetamol"/>
    <s v="Inconclusive"/>
    <x v="1"/>
  </r>
  <r>
    <s v="Theresa Jones"/>
    <n v="37"/>
    <x v="0"/>
    <x v="6"/>
    <x v="0"/>
    <x v="539"/>
    <n v="29"/>
    <x v="6"/>
    <n v="7"/>
    <s v="Weekend"/>
    <s v="End"/>
    <s v="Kara Garrett"/>
    <s v="Rivers LLC"/>
    <x v="1"/>
    <n v="47883.993750000001"/>
    <n v="195"/>
    <x v="1"/>
    <d v="2020-12-19T00:00:00"/>
    <n v="6"/>
    <s v="Lipitor"/>
    <s v="Inconclusive"/>
    <x v="1"/>
  </r>
  <r>
    <s v="Rebekah Simmons"/>
    <n v="53"/>
    <x v="0"/>
    <x v="1"/>
    <x v="3"/>
    <x v="281"/>
    <n v="25"/>
    <x v="0"/>
    <n v="4"/>
    <s v="Weekday"/>
    <s v="Mid"/>
    <s v="Cheryl Freeman"/>
    <s v="Arroyo-Anderson"/>
    <x v="3"/>
    <n v="14104.86067"/>
    <n v="497"/>
    <x v="2"/>
    <d v="2019-04-27T00:00:00"/>
    <n v="6"/>
    <s v="Aspirin"/>
    <s v="Normal"/>
    <x v="1"/>
  </r>
  <r>
    <s v="Jennifer Reid"/>
    <n v="59"/>
    <x v="1"/>
    <x v="1"/>
    <x v="1"/>
    <x v="1190"/>
    <n v="30"/>
    <x v="5"/>
    <n v="2"/>
    <s v="Weekday"/>
    <s v="End"/>
    <s v="Charles Chambers"/>
    <s v="Griffin, Brown and Kline"/>
    <x v="1"/>
    <n v="3330.4435130000002"/>
    <n v="412"/>
    <x v="1"/>
    <d v="2018-11-01T00:00:00"/>
    <n v="4"/>
    <s v="Lipitor"/>
    <s v="Normal"/>
    <x v="1"/>
  </r>
  <r>
    <s v="Barbara Jones"/>
    <n v="45"/>
    <x v="0"/>
    <x v="0"/>
    <x v="2"/>
    <x v="271"/>
    <n v="2"/>
    <x v="5"/>
    <n v="2"/>
    <s v="Weekday"/>
    <s v="Start"/>
    <s v="Susan Walker"/>
    <s v="Martinez, Vargas and Zuniga"/>
    <x v="2"/>
    <n v="18313.775529999999"/>
    <n v="110"/>
    <x v="0"/>
    <d v="2021-03-14T00:00:00"/>
    <n v="7"/>
    <s v="Lipitor"/>
    <s v="Normal"/>
    <x v="1"/>
  </r>
  <r>
    <s v="Benjamin Smith"/>
    <n v="51"/>
    <x v="1"/>
    <x v="1"/>
    <x v="5"/>
    <x v="1509"/>
    <n v="8"/>
    <x v="6"/>
    <n v="7"/>
    <s v="Weekend"/>
    <s v="Mid"/>
    <s v="Nicholas Wolfe"/>
    <s v="Rogers-Ramirez"/>
    <x v="2"/>
    <n v="23597.897840000001"/>
    <n v="246"/>
    <x v="0"/>
    <d v="2019-12-24T00:00:00"/>
    <n v="2"/>
    <s v="Paracetamol"/>
    <s v="Inconclusive"/>
    <x v="1"/>
  </r>
  <r>
    <s v="Michael Martinez"/>
    <n v="21"/>
    <x v="1"/>
    <x v="4"/>
    <x v="1"/>
    <x v="287"/>
    <n v="6"/>
    <x v="2"/>
    <n v="3"/>
    <s v="Weekday"/>
    <s v="Mid"/>
    <s v="Curtis Cruz"/>
    <s v="Howell Ltd"/>
    <x v="1"/>
    <n v="12848.826059999999"/>
    <n v="270"/>
    <x v="2"/>
    <d v="2023-10-05T00:00:00"/>
    <n v="4"/>
    <s v="Paracetamol"/>
    <s v="Abnormal"/>
    <x v="2"/>
  </r>
  <r>
    <s v="Dylan Allen"/>
    <n v="61"/>
    <x v="1"/>
    <x v="0"/>
    <x v="4"/>
    <x v="1032"/>
    <n v="8"/>
    <x v="2"/>
    <n v="3"/>
    <s v="Weekday"/>
    <s v="Mid"/>
    <s v="Benjamin Aguilar"/>
    <s v="Anthony, Long and Smith"/>
    <x v="3"/>
    <n v="18554.870879999999"/>
    <n v="358"/>
    <x v="1"/>
    <d v="2020-02-06T00:00:00"/>
    <n v="4"/>
    <s v="Penicillin"/>
    <s v="Abnormal"/>
    <x v="1"/>
  </r>
  <r>
    <s v="Vanessa Jones DDS"/>
    <n v="43"/>
    <x v="1"/>
    <x v="5"/>
    <x v="2"/>
    <x v="1281"/>
    <n v="31"/>
    <x v="1"/>
    <n v="6"/>
    <s v="Weekend"/>
    <s v="End"/>
    <s v="Corey Boyd"/>
    <s v="Smith-Jones"/>
    <x v="4"/>
    <n v="13491.32618"/>
    <n v="182"/>
    <x v="2"/>
    <d v="2021-08-10T00:00:00"/>
    <n v="2"/>
    <s v="Lipitor"/>
    <s v="Inconclusive"/>
    <x v="1"/>
  </r>
  <r>
    <s v="Christopher Miller"/>
    <n v="76"/>
    <x v="0"/>
    <x v="1"/>
    <x v="5"/>
    <x v="59"/>
    <n v="29"/>
    <x v="1"/>
    <n v="6"/>
    <s v="Weekend"/>
    <s v="End"/>
    <s v="Troy Coleman"/>
    <s v="Walker, Glenn and Martinez"/>
    <x v="3"/>
    <n v="34534.85959"/>
    <n v="249"/>
    <x v="1"/>
    <d v="2020-03-04T00:00:00"/>
    <n v="3"/>
    <s v="Paracetamol"/>
    <s v="Normal"/>
    <x v="0"/>
  </r>
  <r>
    <s v="Edward Cooper"/>
    <n v="80"/>
    <x v="0"/>
    <x v="3"/>
    <x v="1"/>
    <x v="272"/>
    <n v="19"/>
    <x v="0"/>
    <n v="4"/>
    <s v="Weekday"/>
    <s v="Mid"/>
    <s v="Brent Norman"/>
    <s v="Mclean-Smith"/>
    <x v="3"/>
    <n v="21344.599249999999"/>
    <n v="270"/>
    <x v="1"/>
    <d v="2019-09-27T00:00:00"/>
    <n v="5"/>
    <s v="Aspirin"/>
    <s v="Abnormal"/>
    <x v="0"/>
  </r>
  <r>
    <s v="Stephen Mitchell"/>
    <n v="21"/>
    <x v="1"/>
    <x v="2"/>
    <x v="1"/>
    <x v="234"/>
    <n v="17"/>
    <x v="1"/>
    <n v="6"/>
    <s v="Weekend"/>
    <s v="Mid"/>
    <s v="Keith Garcia"/>
    <s v="Cline, Braun and Montes"/>
    <x v="3"/>
    <n v="26748.568960000001"/>
    <n v="374"/>
    <x v="1"/>
    <d v="2021-05-03T00:00:00"/>
    <n v="1"/>
    <s v="Paracetamol"/>
    <s v="Abnormal"/>
    <x v="2"/>
  </r>
  <r>
    <s v="Richard Moore"/>
    <n v="23"/>
    <x v="0"/>
    <x v="6"/>
    <x v="4"/>
    <x v="508"/>
    <n v="28"/>
    <x v="6"/>
    <n v="7"/>
    <s v="Weekend"/>
    <s v="End"/>
    <s v="Sergio Hansen"/>
    <s v="Marsh and Sons"/>
    <x v="2"/>
    <n v="24700.078870000001"/>
    <n v="454"/>
    <x v="0"/>
    <d v="2021-03-12T00:00:00"/>
    <n v="5"/>
    <s v="Ibuprofen"/>
    <s v="Normal"/>
    <x v="2"/>
  </r>
  <r>
    <s v="Justin Estrada"/>
    <n v="37"/>
    <x v="1"/>
    <x v="7"/>
    <x v="0"/>
    <x v="1752"/>
    <n v="26"/>
    <x v="4"/>
    <n v="1"/>
    <s v="Weekday"/>
    <s v="Mid"/>
    <s v="Christopher Gardner"/>
    <s v="Hardin-Morgan"/>
    <x v="0"/>
    <n v="16829.964230000001"/>
    <n v="496"/>
    <x v="2"/>
    <d v="2023-01-17T00:00:00"/>
    <n v="2"/>
    <s v="Paracetamol"/>
    <s v="Normal"/>
    <x v="1"/>
  </r>
  <r>
    <s v="Kendra Carroll"/>
    <n v="52"/>
    <x v="1"/>
    <x v="2"/>
    <x v="0"/>
    <x v="161"/>
    <n v="13"/>
    <x v="3"/>
    <n v="5"/>
    <s v="Weekday"/>
    <s v="Mid"/>
    <s v="Mark Norris"/>
    <s v="Pruitt, Diaz and Martinez"/>
    <x v="1"/>
    <n v="33281.361640000003"/>
    <n v="153"/>
    <x v="1"/>
    <d v="2020-03-18T00:00:00"/>
    <n v="3"/>
    <s v="Penicillin"/>
    <s v="Normal"/>
    <x v="1"/>
  </r>
  <r>
    <s v="George Taylor"/>
    <n v="44"/>
    <x v="0"/>
    <x v="2"/>
    <x v="1"/>
    <x v="1715"/>
    <n v="20"/>
    <x v="5"/>
    <n v="2"/>
    <s v="Weekday"/>
    <s v="Mid"/>
    <s v="Michael Morales"/>
    <s v="Walker Ltd"/>
    <x v="1"/>
    <n v="5880.4598079999996"/>
    <n v="330"/>
    <x v="2"/>
    <d v="2022-10-07T00:00:00"/>
    <n v="5"/>
    <s v="Ibuprofen"/>
    <s v="Normal"/>
    <x v="1"/>
  </r>
  <r>
    <s v="Ashley Rosario"/>
    <n v="48"/>
    <x v="0"/>
    <x v="5"/>
    <x v="5"/>
    <x v="237"/>
    <n v="14"/>
    <x v="2"/>
    <n v="3"/>
    <s v="Weekday"/>
    <s v="Mid"/>
    <s v="John Mendoza"/>
    <s v="Johnson, Davis and Lee"/>
    <x v="3"/>
    <n v="61359.632149999998"/>
    <n v="462"/>
    <x v="1"/>
    <d v="2021-04-19T00:00:00"/>
    <n v="1"/>
    <s v="Lipitor"/>
    <s v="Normal"/>
    <x v="1"/>
  </r>
  <r>
    <s v="Scott Woods"/>
    <n v="19"/>
    <x v="1"/>
    <x v="7"/>
    <x v="2"/>
    <x v="582"/>
    <n v="2"/>
    <x v="4"/>
    <n v="1"/>
    <s v="Weekday"/>
    <s v="Start"/>
    <s v="Denise Schmidt"/>
    <s v="Grant Group"/>
    <x v="1"/>
    <n v="16948.494050000001"/>
    <n v="273"/>
    <x v="2"/>
    <d v="2023-01-22T00:00:00"/>
    <n v="7"/>
    <s v="Aspirin"/>
    <s v="Normal"/>
    <x v="2"/>
  </r>
  <r>
    <s v="Jennifer Harris"/>
    <n v="67"/>
    <x v="1"/>
    <x v="0"/>
    <x v="0"/>
    <x v="732"/>
    <n v="29"/>
    <x v="0"/>
    <n v="4"/>
    <s v="Weekday"/>
    <s v="End"/>
    <s v="Antonio Acevedo"/>
    <s v="Williams, White and Lee"/>
    <x v="1"/>
    <n v="9647.9697840000008"/>
    <n v="231"/>
    <x v="1"/>
    <d v="2022-10-12T00:00:00"/>
    <n v="3"/>
    <s v="Ibuprofen"/>
    <s v="Normal"/>
    <x v="0"/>
  </r>
  <r>
    <s v="Richard Williams"/>
    <n v="22"/>
    <x v="1"/>
    <x v="1"/>
    <x v="5"/>
    <x v="663"/>
    <n v="31"/>
    <x v="1"/>
    <n v="6"/>
    <s v="Weekend"/>
    <s v="End"/>
    <s v="Teresa Patel"/>
    <s v="Shields, Chase and Hernandez"/>
    <x v="3"/>
    <n v="57974.261189999997"/>
    <n v="386"/>
    <x v="2"/>
    <d v="2023-01-04T00:00:00"/>
    <n v="3"/>
    <s v="Lipitor"/>
    <s v="Inconclusive"/>
    <x v="2"/>
  </r>
  <r>
    <s v="Robert Wong"/>
    <n v="38"/>
    <x v="0"/>
    <x v="0"/>
    <x v="2"/>
    <x v="530"/>
    <n v="1"/>
    <x v="1"/>
    <n v="6"/>
    <s v="Weekend"/>
    <s v="Start"/>
    <s v="Logan Diaz"/>
    <s v="Cohen-Walter"/>
    <x v="2"/>
    <n v="576.15537159999997"/>
    <n v="222"/>
    <x v="2"/>
    <d v="2020-02-10T00:00:00"/>
    <n v="1"/>
    <s v="Penicillin"/>
    <s v="Abnormal"/>
    <x v="1"/>
  </r>
  <r>
    <s v="Alejandra Hall"/>
    <n v="38"/>
    <x v="0"/>
    <x v="1"/>
    <x v="1"/>
    <x v="383"/>
    <n v="29"/>
    <x v="1"/>
    <n v="6"/>
    <s v="Weekend"/>
    <s v="End"/>
    <s v="Joseph Schmidt"/>
    <s v="Singh and Sons"/>
    <x v="2"/>
    <n v="5146.9023349999998"/>
    <n v="443"/>
    <x v="2"/>
    <d v="2023-05-29T00:00:00"/>
    <n v="1"/>
    <s v="Paracetamol"/>
    <s v="Abnormal"/>
    <x v="1"/>
  </r>
  <r>
    <s v="Kelly Fowler"/>
    <n v="85"/>
    <x v="1"/>
    <x v="1"/>
    <x v="2"/>
    <x v="314"/>
    <n v="15"/>
    <x v="5"/>
    <n v="2"/>
    <s v="Weekday"/>
    <s v="Mid"/>
    <s v="Clinton Coleman"/>
    <s v="Nguyen PLC"/>
    <x v="1"/>
    <n v="1453.2691830000001"/>
    <n v="108"/>
    <x v="2"/>
    <d v="2022-03-15T00:00:00"/>
    <n v="2"/>
    <s v="Ibuprofen"/>
    <s v="Normal"/>
    <x v="0"/>
  </r>
  <r>
    <s v="Evelyn Phillips"/>
    <n v="36"/>
    <x v="0"/>
    <x v="6"/>
    <x v="1"/>
    <x v="1451"/>
    <n v="26"/>
    <x v="3"/>
    <n v="5"/>
    <s v="Weekday"/>
    <s v="Mid"/>
    <s v="Dylan Booth"/>
    <s v="Gray Group"/>
    <x v="4"/>
    <n v="25384.029129999999"/>
    <n v="278"/>
    <x v="2"/>
    <d v="2021-04-03T00:00:00"/>
    <n v="6"/>
    <s v="Lipitor"/>
    <s v="Abnormal"/>
    <x v="1"/>
  </r>
  <r>
    <s v="Toni Lopez"/>
    <n v="26"/>
    <x v="0"/>
    <x v="1"/>
    <x v="1"/>
    <x v="311"/>
    <n v="11"/>
    <x v="2"/>
    <n v="3"/>
    <s v="Weekday"/>
    <s v="Mid"/>
    <s v="Dr. Ashley Castillo MD"/>
    <s v="Burke, Hammond and Henderson"/>
    <x v="4"/>
    <n v="44272.260040000001"/>
    <n v="452"/>
    <x v="1"/>
    <d v="2020-01-01T00:00:00"/>
    <n v="3"/>
    <s v="Lipitor"/>
    <s v="Abnormal"/>
    <x v="1"/>
  </r>
  <r>
    <s v="Kevin Carter"/>
    <n v="52"/>
    <x v="1"/>
    <x v="1"/>
    <x v="5"/>
    <x v="52"/>
    <n v="29"/>
    <x v="5"/>
    <n v="2"/>
    <s v="Weekday"/>
    <s v="End"/>
    <s v="Lisa Cohen"/>
    <s v="Huerta-Smith"/>
    <x v="4"/>
    <n v="4743.9262710000003"/>
    <n v="271"/>
    <x v="1"/>
    <d v="2022-04-06T00:00:00"/>
    <n v="3"/>
    <s v="Penicillin"/>
    <s v="Inconclusive"/>
    <x v="1"/>
  </r>
  <r>
    <s v="Christopher Mcclure"/>
    <n v="47"/>
    <x v="1"/>
    <x v="2"/>
    <x v="1"/>
    <x v="338"/>
    <n v="10"/>
    <x v="0"/>
    <n v="4"/>
    <s v="Weekday"/>
    <s v="Mid"/>
    <s v="Richard Richardson"/>
    <s v="Drake PLC"/>
    <x v="0"/>
    <n v="28337.31062"/>
    <n v="356"/>
    <x v="1"/>
    <d v="2022-03-03T00:00:00"/>
    <n v="4"/>
    <s v="Aspirin"/>
    <s v="Abnormal"/>
    <x v="1"/>
  </r>
  <r>
    <s v="James Robertson"/>
    <n v="19"/>
    <x v="0"/>
    <x v="4"/>
    <x v="3"/>
    <x v="1540"/>
    <n v="28"/>
    <x v="4"/>
    <n v="1"/>
    <s v="Weekday"/>
    <s v="End"/>
    <s v="Michael Wyatt"/>
    <s v="Hawkins-Stephenson"/>
    <x v="1"/>
    <n v="39421.783450000003"/>
    <n v="351"/>
    <x v="0"/>
    <d v="2019-02-01T00:00:00"/>
    <n v="5"/>
    <s v="Paracetamol"/>
    <s v="Inconclusive"/>
    <x v="2"/>
  </r>
  <r>
    <s v="Joseph Smith"/>
    <n v="64"/>
    <x v="0"/>
    <x v="1"/>
    <x v="1"/>
    <x v="355"/>
    <n v="9"/>
    <x v="0"/>
    <n v="4"/>
    <s v="Weekday"/>
    <s v="Mid"/>
    <s v="Michele Ruiz"/>
    <s v="Green, Robertson and Lindsey"/>
    <x v="0"/>
    <n v="3259.3828050000002"/>
    <n v="392"/>
    <x v="1"/>
    <d v="2020-01-26T00:00:00"/>
    <n v="7"/>
    <s v="Lipitor"/>
    <s v="Abnormal"/>
    <x v="1"/>
  </r>
  <r>
    <s v="Sharon Brown"/>
    <n v="62"/>
    <x v="0"/>
    <x v="1"/>
    <x v="5"/>
    <x v="601"/>
    <n v="11"/>
    <x v="2"/>
    <n v="3"/>
    <s v="Weekday"/>
    <s v="Mid"/>
    <s v="James Mckinney"/>
    <s v="Paul, Vang and Romero"/>
    <x v="1"/>
    <n v="27925.25131"/>
    <n v="128"/>
    <x v="1"/>
    <d v="2021-08-18T00:00:00"/>
    <n v="3"/>
    <s v="Ibuprofen"/>
    <s v="Normal"/>
    <x v="1"/>
  </r>
  <r>
    <s v="Emily Johnson"/>
    <n v="55"/>
    <x v="1"/>
    <x v="5"/>
    <x v="0"/>
    <x v="74"/>
    <n v="16"/>
    <x v="3"/>
    <n v="5"/>
    <s v="Weekday"/>
    <s v="Mid"/>
    <s v="Derek Phillips"/>
    <s v="Anthony, Frye and Young"/>
    <x v="3"/>
    <n v="44909.876060000002"/>
    <n v="357"/>
    <x v="1"/>
    <d v="2021-07-22T00:00:00"/>
    <n v="4"/>
    <s v="Ibuprofen"/>
    <s v="Inconclusive"/>
    <x v="1"/>
  </r>
  <r>
    <s v="Leslie Morris"/>
    <n v="43"/>
    <x v="1"/>
    <x v="7"/>
    <x v="0"/>
    <x v="1210"/>
    <n v="15"/>
    <x v="6"/>
    <n v="7"/>
    <s v="Weekend"/>
    <s v="Mid"/>
    <s v="Jeffrey Hudson"/>
    <s v="Wilson, Lopez and Solis"/>
    <x v="0"/>
    <n v="20282.779409999999"/>
    <n v="471"/>
    <x v="1"/>
    <d v="2020-12-15T00:00:00"/>
    <n v="2"/>
    <s v="Aspirin"/>
    <s v="Normal"/>
    <x v="1"/>
  </r>
  <r>
    <s v="Thomas Webb"/>
    <n v="63"/>
    <x v="0"/>
    <x v="4"/>
    <x v="0"/>
    <x v="270"/>
    <n v="9"/>
    <x v="2"/>
    <n v="3"/>
    <s v="Weekday"/>
    <s v="Mid"/>
    <s v="Grant Johnson"/>
    <s v="Rodriguez, Barrett and Thompson"/>
    <x v="0"/>
    <n v="49600.321949999998"/>
    <n v="285"/>
    <x v="2"/>
    <d v="2022-12-05T00:00:00"/>
    <n v="1"/>
    <s v="Lipitor"/>
    <s v="Abnormal"/>
    <x v="1"/>
  </r>
  <r>
    <s v="Emily Ramsey"/>
    <n v="37"/>
    <x v="0"/>
    <x v="3"/>
    <x v="4"/>
    <x v="1539"/>
    <n v="12"/>
    <x v="2"/>
    <n v="3"/>
    <s v="Weekday"/>
    <s v="Mid"/>
    <s v="Joanne Neal"/>
    <s v="Johnson, Williams and Allen"/>
    <x v="1"/>
    <n v="10657.401830000001"/>
    <n v="458"/>
    <x v="2"/>
    <d v="2019-06-17T00:00:00"/>
    <n v="1"/>
    <s v="Paracetamol"/>
    <s v="Inconclusive"/>
    <x v="1"/>
  </r>
  <r>
    <s v="Jennifer Reed"/>
    <n v="41"/>
    <x v="1"/>
    <x v="1"/>
    <x v="1"/>
    <x v="1422"/>
    <n v="12"/>
    <x v="2"/>
    <n v="3"/>
    <s v="Weekday"/>
    <s v="Mid"/>
    <s v="Sean Doyle"/>
    <s v="Garcia, Ramos and Short"/>
    <x v="4"/>
    <n v="27023.607479999999"/>
    <n v="407"/>
    <x v="2"/>
    <d v="2023-07-16T00:00:00"/>
    <n v="7"/>
    <s v="Ibuprofen"/>
    <s v="Normal"/>
    <x v="1"/>
  </r>
  <r>
    <s v="Dawn Lane"/>
    <n v="41"/>
    <x v="1"/>
    <x v="7"/>
    <x v="1"/>
    <x v="975"/>
    <n v="11"/>
    <x v="6"/>
    <n v="7"/>
    <s v="Weekend"/>
    <s v="Mid"/>
    <s v="Monica Hernandez"/>
    <s v="Hays, Mullins and Ramos"/>
    <x v="4"/>
    <n v="3759.1514099999999"/>
    <n v="477"/>
    <x v="2"/>
    <d v="2023-06-24T00:00:00"/>
    <n v="6"/>
    <s v="Penicillin"/>
    <s v="Normal"/>
    <x v="1"/>
  </r>
  <r>
    <s v="Kathryn Walters"/>
    <n v="56"/>
    <x v="0"/>
    <x v="5"/>
    <x v="5"/>
    <x v="1320"/>
    <n v="7"/>
    <x v="1"/>
    <n v="6"/>
    <s v="Weekend"/>
    <s v="Mid"/>
    <s v="Ryan Mason"/>
    <s v="Jennings-Marshall"/>
    <x v="3"/>
    <n v="24445.499159999999"/>
    <n v="393"/>
    <x v="0"/>
    <d v="2021-08-27T00:00:00"/>
    <n v="5"/>
    <s v="Ibuprofen"/>
    <s v="Inconclusive"/>
    <x v="1"/>
  </r>
  <r>
    <s v="Karen Pruitt"/>
    <n v="26"/>
    <x v="1"/>
    <x v="1"/>
    <x v="4"/>
    <x v="848"/>
    <n v="24"/>
    <x v="1"/>
    <n v="6"/>
    <s v="Weekend"/>
    <s v="Mid"/>
    <s v="Ivan Doyle"/>
    <s v="Bell-Adams"/>
    <x v="2"/>
    <n v="14177.149299999999"/>
    <n v="218"/>
    <x v="2"/>
    <d v="2023-06-28T00:00:00"/>
    <n v="3"/>
    <s v="Ibuprofen"/>
    <s v="Normal"/>
    <x v="1"/>
  </r>
  <r>
    <s v="Melissa Moore"/>
    <n v="38"/>
    <x v="0"/>
    <x v="1"/>
    <x v="5"/>
    <x v="51"/>
    <n v="25"/>
    <x v="3"/>
    <n v="5"/>
    <s v="Weekday"/>
    <s v="Mid"/>
    <s v="Kyle Rice"/>
    <s v="Villa, Bishop and Lopez"/>
    <x v="0"/>
    <n v="26296.378079999999"/>
    <n v="271"/>
    <x v="0"/>
    <d v="2023-09-09T00:00:00"/>
    <n v="6"/>
    <s v="Paracetamol"/>
    <s v="Inconclusive"/>
    <x v="1"/>
  </r>
  <r>
    <s v="Eric Jenkins"/>
    <n v="81"/>
    <x v="1"/>
    <x v="3"/>
    <x v="0"/>
    <x v="917"/>
    <n v="31"/>
    <x v="2"/>
    <n v="3"/>
    <s v="Weekday"/>
    <s v="End"/>
    <s v="Nathan Hernandez"/>
    <s v="Gomez PLC"/>
    <x v="4"/>
    <n v="5054.0608590000002"/>
    <n v="324"/>
    <x v="1"/>
    <d v="2022-09-08T00:00:00"/>
    <n v="4"/>
    <s v="Penicillin"/>
    <s v="Normal"/>
    <x v="0"/>
  </r>
  <r>
    <s v="Carol Johns"/>
    <n v="68"/>
    <x v="1"/>
    <x v="1"/>
    <x v="1"/>
    <x v="706"/>
    <n v="13"/>
    <x v="4"/>
    <n v="1"/>
    <s v="Weekday"/>
    <s v="Mid"/>
    <s v="Jessica Vaughan"/>
    <s v="Burton Ltd"/>
    <x v="2"/>
    <n v="1423.8703849999999"/>
    <n v="164"/>
    <x v="2"/>
    <d v="2020-02-02T00:00:00"/>
    <n v="7"/>
    <s v="Ibuprofen"/>
    <s v="Inconclusive"/>
    <x v="0"/>
  </r>
  <r>
    <s v="John Holland"/>
    <n v="80"/>
    <x v="1"/>
    <x v="7"/>
    <x v="4"/>
    <x v="1691"/>
    <n v="27"/>
    <x v="3"/>
    <n v="5"/>
    <s v="Weekday"/>
    <s v="End"/>
    <s v="Peter Shaw"/>
    <s v="Cross PLC"/>
    <x v="1"/>
    <n v="33133.554940000002"/>
    <n v="115"/>
    <x v="1"/>
    <d v="2020-04-15T00:00:00"/>
    <n v="3"/>
    <s v="Lipitor"/>
    <s v="Inconclusive"/>
    <x v="0"/>
  </r>
  <r>
    <s v="John Mcguire"/>
    <n v="51"/>
    <x v="1"/>
    <x v="6"/>
    <x v="0"/>
    <x v="1082"/>
    <n v="11"/>
    <x v="5"/>
    <n v="2"/>
    <s v="Weekday"/>
    <s v="Mid"/>
    <s v="Heather Ortiz"/>
    <s v="Fox PLC"/>
    <x v="3"/>
    <n v="15520.646860000001"/>
    <n v="171"/>
    <x v="1"/>
    <d v="2022-10-24T00:00:00"/>
    <n v="1"/>
    <s v="Penicillin"/>
    <s v="Inconclusive"/>
    <x v="1"/>
  </r>
  <r>
    <s v="Jennifer Fry"/>
    <n v="44"/>
    <x v="1"/>
    <x v="6"/>
    <x v="3"/>
    <x v="1607"/>
    <n v="8"/>
    <x v="2"/>
    <n v="3"/>
    <s v="Weekday"/>
    <s v="Mid"/>
    <s v="Jacqueline Sanford"/>
    <s v="Walker-Santos"/>
    <x v="1"/>
    <n v="29913.61118"/>
    <n v="160"/>
    <x v="0"/>
    <d v="2021-12-08T00:00:00"/>
    <n v="3"/>
    <s v="Aspirin"/>
    <s v="Inconclusive"/>
    <x v="1"/>
  </r>
  <r>
    <s v="Frank Rogers"/>
    <n v="52"/>
    <x v="0"/>
    <x v="0"/>
    <x v="1"/>
    <x v="177"/>
    <n v="15"/>
    <x v="4"/>
    <n v="1"/>
    <s v="Weekday"/>
    <s v="Mid"/>
    <s v="Ashley Jackson"/>
    <s v="Burnett LLC"/>
    <x v="1"/>
    <n v="37270.80429"/>
    <n v="157"/>
    <x v="1"/>
    <d v="2019-08-08T00:00:00"/>
    <n v="4"/>
    <s v="Ibuprofen"/>
    <s v="Abnormal"/>
    <x v="1"/>
  </r>
  <r>
    <s v="Amanda Young"/>
    <n v="70"/>
    <x v="0"/>
    <x v="0"/>
    <x v="3"/>
    <x v="350"/>
    <n v="21"/>
    <x v="0"/>
    <n v="4"/>
    <s v="Weekday"/>
    <s v="Mid"/>
    <s v="Gregory Marsh"/>
    <s v="Odonnell-Sanchez"/>
    <x v="1"/>
    <n v="20734.16258"/>
    <n v="245"/>
    <x v="0"/>
    <d v="2019-11-25T00:00:00"/>
    <n v="1"/>
    <s v="Ibuprofen"/>
    <s v="Normal"/>
    <x v="0"/>
  </r>
  <r>
    <s v="Oscar Wright"/>
    <n v="57"/>
    <x v="1"/>
    <x v="2"/>
    <x v="3"/>
    <x v="193"/>
    <n v="11"/>
    <x v="5"/>
    <n v="2"/>
    <s v="Weekday"/>
    <s v="Mid"/>
    <s v="Tara Odonnell"/>
    <s v="Herring-Hunter"/>
    <x v="4"/>
    <n v="12157.081469999999"/>
    <n v="350"/>
    <x v="0"/>
    <d v="2023-07-14T00:00:00"/>
    <n v="5"/>
    <s v="Paracetamol"/>
    <s v="Inconclusive"/>
    <x v="1"/>
  </r>
  <r>
    <s v="Robert Lindsey"/>
    <n v="42"/>
    <x v="0"/>
    <x v="1"/>
    <x v="3"/>
    <x v="419"/>
    <n v="24"/>
    <x v="5"/>
    <n v="2"/>
    <s v="Weekday"/>
    <s v="Mid"/>
    <s v="Jennifer Arias"/>
    <s v="Grant, Thompson and Chavez"/>
    <x v="4"/>
    <n v="4081.5573749999999"/>
    <n v="223"/>
    <x v="0"/>
    <d v="2023-01-26T00:00:00"/>
    <n v="4"/>
    <s v="Paracetamol"/>
    <s v="Abnormal"/>
    <x v="1"/>
  </r>
  <r>
    <s v="Brenda Khan"/>
    <n v="37"/>
    <x v="0"/>
    <x v="3"/>
    <x v="0"/>
    <x v="1512"/>
    <n v="23"/>
    <x v="1"/>
    <n v="6"/>
    <s v="Weekend"/>
    <s v="Mid"/>
    <s v="Laura Cole"/>
    <s v="Dickson, Roach and Saunders"/>
    <x v="0"/>
    <n v="52139.584190000001"/>
    <n v="135"/>
    <x v="2"/>
    <d v="2019-11-27T00:00:00"/>
    <n v="3"/>
    <s v="Penicillin"/>
    <s v="Normal"/>
    <x v="1"/>
  </r>
  <r>
    <s v="David Blanchard"/>
    <n v="74"/>
    <x v="0"/>
    <x v="1"/>
    <x v="3"/>
    <x v="688"/>
    <n v="1"/>
    <x v="0"/>
    <n v="4"/>
    <s v="Weekday"/>
    <s v="Start"/>
    <s v="Paul Wright"/>
    <s v="Garner, Gentry and Espinoza"/>
    <x v="0"/>
    <n v="36565.587829999997"/>
    <n v="270"/>
    <x v="0"/>
    <d v="2021-07-04T00:00:00"/>
    <n v="7"/>
    <s v="Ibuprofen"/>
    <s v="Inconclusive"/>
    <x v="0"/>
  </r>
  <r>
    <s v="Amy Anderson"/>
    <n v="52"/>
    <x v="0"/>
    <x v="3"/>
    <x v="2"/>
    <x v="1236"/>
    <n v="10"/>
    <x v="3"/>
    <n v="5"/>
    <s v="Weekday"/>
    <s v="Mid"/>
    <s v="Christian Pollard"/>
    <s v="Morris, Baker and Ward"/>
    <x v="4"/>
    <n v="11297.559660000001"/>
    <n v="262"/>
    <x v="2"/>
    <d v="2021-10-10T00:00:00"/>
    <n v="7"/>
    <s v="Paracetamol"/>
    <s v="Inconclusive"/>
    <x v="1"/>
  </r>
  <r>
    <s v="Nichole Munoz"/>
    <n v="52"/>
    <x v="1"/>
    <x v="6"/>
    <x v="3"/>
    <x v="1558"/>
    <n v="18"/>
    <x v="1"/>
    <n v="6"/>
    <s v="Weekend"/>
    <s v="Mid"/>
    <s v="Stephen Bell"/>
    <s v="Watkins, Martin and Moore"/>
    <x v="1"/>
    <n v="31001.817350000001"/>
    <n v="267"/>
    <x v="0"/>
    <d v="2021-09-18T00:00:00"/>
    <n v="6"/>
    <s v="Ibuprofen"/>
    <s v="Normal"/>
    <x v="1"/>
  </r>
  <r>
    <s v="Darius Hodge"/>
    <n v="64"/>
    <x v="1"/>
    <x v="1"/>
    <x v="0"/>
    <x v="415"/>
    <n v="16"/>
    <x v="1"/>
    <n v="6"/>
    <s v="Weekend"/>
    <s v="Mid"/>
    <s v="Gina Oconnor"/>
    <s v="Reed, Herrera and Anderson"/>
    <x v="2"/>
    <n v="47625.76324"/>
    <n v="497"/>
    <x v="1"/>
    <d v="2019-12-16T00:00:00"/>
    <n v="1"/>
    <s v="Lipitor"/>
    <s v="Normal"/>
    <x v="1"/>
  </r>
  <r>
    <s v="Nathan Patel"/>
    <n v="48"/>
    <x v="1"/>
    <x v="5"/>
    <x v="0"/>
    <x v="1741"/>
    <n v="9"/>
    <x v="5"/>
    <n v="2"/>
    <s v="Weekday"/>
    <s v="Mid"/>
    <s v="Zachary Lee"/>
    <s v="Martin LLC"/>
    <x v="1"/>
    <n v="40622.987390000002"/>
    <n v="148"/>
    <x v="1"/>
    <d v="2020-06-20T00:00:00"/>
    <n v="6"/>
    <s v="Penicillin"/>
    <s v="Inconclusive"/>
    <x v="1"/>
  </r>
  <r>
    <s v="Karen Torres"/>
    <n v="41"/>
    <x v="1"/>
    <x v="3"/>
    <x v="1"/>
    <x v="562"/>
    <n v="19"/>
    <x v="6"/>
    <n v="7"/>
    <s v="Weekend"/>
    <s v="Mid"/>
    <s v="Christy Perez"/>
    <s v="Watson-Black"/>
    <x v="1"/>
    <n v="26348.084589999999"/>
    <n v="440"/>
    <x v="2"/>
    <d v="2023-03-07T00:00:00"/>
    <n v="2"/>
    <s v="Paracetamol"/>
    <s v="Inconclusive"/>
    <x v="1"/>
  </r>
  <r>
    <s v="Amanda Henry"/>
    <n v="84"/>
    <x v="0"/>
    <x v="7"/>
    <x v="1"/>
    <x v="1552"/>
    <n v="27"/>
    <x v="5"/>
    <n v="2"/>
    <s v="Weekday"/>
    <s v="End"/>
    <s v="James Gilmore"/>
    <s v="Rodriguez LLC"/>
    <x v="0"/>
    <n v="41088.38465"/>
    <n v="485"/>
    <x v="1"/>
    <d v="2021-04-28T00:00:00"/>
    <n v="3"/>
    <s v="Penicillin"/>
    <s v="Abnormal"/>
    <x v="0"/>
  </r>
  <r>
    <s v="Debra Sanchez"/>
    <n v="61"/>
    <x v="1"/>
    <x v="5"/>
    <x v="4"/>
    <x v="187"/>
    <n v="12"/>
    <x v="3"/>
    <n v="5"/>
    <s v="Weekday"/>
    <s v="Mid"/>
    <s v="Earl Suarez"/>
    <s v="Crawford-Ruiz"/>
    <x v="0"/>
    <n v="5177.3176919999996"/>
    <n v="436"/>
    <x v="2"/>
    <d v="2021-11-24T00:00:00"/>
    <n v="3"/>
    <s v="Ibuprofen"/>
    <s v="Inconclusive"/>
    <x v="1"/>
  </r>
  <r>
    <s v="Garrett Patterson"/>
    <n v="70"/>
    <x v="0"/>
    <x v="4"/>
    <x v="2"/>
    <x v="1069"/>
    <n v="6"/>
    <x v="5"/>
    <n v="2"/>
    <s v="Weekday"/>
    <s v="Mid"/>
    <s v="Alyssa Lyons"/>
    <s v="Johnson, Shea and Hernandez"/>
    <x v="0"/>
    <n v="13882.08626"/>
    <n v="140"/>
    <x v="0"/>
    <d v="2023-06-25T00:00:00"/>
    <n v="7"/>
    <s v="Paracetamol"/>
    <s v="Abnormal"/>
    <x v="0"/>
  </r>
  <r>
    <s v="Arthur Davis"/>
    <n v="65"/>
    <x v="0"/>
    <x v="6"/>
    <x v="0"/>
    <x v="26"/>
    <n v="12"/>
    <x v="4"/>
    <n v="1"/>
    <s v="Weekday"/>
    <s v="Mid"/>
    <s v="Michael Petty"/>
    <s v="Gilbert, Mccormick and James"/>
    <x v="3"/>
    <n v="2378.6822739999998"/>
    <n v="230"/>
    <x v="1"/>
    <d v="2021-07-14T00:00:00"/>
    <n v="3"/>
    <s v="Lipitor"/>
    <s v="Normal"/>
    <x v="0"/>
  </r>
  <r>
    <s v="Mason Hill"/>
    <n v="40"/>
    <x v="0"/>
    <x v="7"/>
    <x v="4"/>
    <x v="905"/>
    <n v="16"/>
    <x v="4"/>
    <n v="1"/>
    <s v="Weekday"/>
    <s v="Mid"/>
    <s v="Christina Williams"/>
    <s v="Burke-Powers"/>
    <x v="1"/>
    <n v="19784.412919999999"/>
    <n v="346"/>
    <x v="1"/>
    <d v="2023-02-01T00:00:00"/>
    <n v="3"/>
    <s v="Aspirin"/>
    <s v="Normal"/>
    <x v="1"/>
  </r>
  <r>
    <s v="Barbara Mora"/>
    <n v="26"/>
    <x v="1"/>
    <x v="6"/>
    <x v="2"/>
    <x v="935"/>
    <n v="18"/>
    <x v="4"/>
    <n v="1"/>
    <s v="Weekday"/>
    <s v="Mid"/>
    <s v="Cheryl Lewis"/>
    <s v="Oconnor Group"/>
    <x v="4"/>
    <n v="11844.511189999999"/>
    <n v="404"/>
    <x v="0"/>
    <d v="2021-01-19T00:00:00"/>
    <n v="2"/>
    <s v="Lipitor"/>
    <s v="Inconclusive"/>
    <x v="1"/>
  </r>
  <r>
    <s v="Michael Brown"/>
    <n v="51"/>
    <x v="0"/>
    <x v="1"/>
    <x v="4"/>
    <x v="1260"/>
    <n v="1"/>
    <x v="5"/>
    <n v="2"/>
    <s v="Weekday"/>
    <s v="Start"/>
    <s v="Jonathan Moody"/>
    <s v="Torres Group"/>
    <x v="2"/>
    <n v="10147.269749999999"/>
    <n v="298"/>
    <x v="0"/>
    <d v="2023-08-07T00:00:00"/>
    <n v="1"/>
    <s v="Aspirin"/>
    <s v="Inconclusive"/>
    <x v="1"/>
  </r>
  <r>
    <s v="Hannah Alexander"/>
    <n v="54"/>
    <x v="1"/>
    <x v="5"/>
    <x v="3"/>
    <x v="1417"/>
    <n v="4"/>
    <x v="1"/>
    <n v="6"/>
    <s v="Weekend"/>
    <s v="Start"/>
    <s v="Kathy Day"/>
    <s v="Harris-Lee"/>
    <x v="0"/>
    <n v="16298.4735"/>
    <n v="500"/>
    <x v="0"/>
    <d v="2023-03-24T00:00:00"/>
    <n v="5"/>
    <s v="Aspirin"/>
    <s v="Normal"/>
    <x v="1"/>
  </r>
  <r>
    <s v="Billy Obrien"/>
    <n v="46"/>
    <x v="1"/>
    <x v="3"/>
    <x v="1"/>
    <x v="26"/>
    <n v="12"/>
    <x v="4"/>
    <n v="1"/>
    <s v="Weekday"/>
    <s v="Mid"/>
    <s v="Thomas Ruiz"/>
    <s v="Cooper, Crawford and Vasquez"/>
    <x v="2"/>
    <n v="13643.626319999999"/>
    <n v="320"/>
    <x v="1"/>
    <d v="2021-07-23T00:00:00"/>
    <n v="5"/>
    <s v="Penicillin"/>
    <s v="Normal"/>
    <x v="1"/>
  </r>
  <r>
    <s v="Richard Chang"/>
    <n v="49"/>
    <x v="0"/>
    <x v="2"/>
    <x v="5"/>
    <x v="382"/>
    <n v="14"/>
    <x v="0"/>
    <n v="4"/>
    <s v="Weekday"/>
    <s v="Mid"/>
    <s v="Kayla Taylor"/>
    <s v="Smith-Dean"/>
    <x v="3"/>
    <n v="64425.837169999999"/>
    <n v="184"/>
    <x v="2"/>
    <d v="2022-05-09T00:00:00"/>
    <n v="1"/>
    <s v="Penicillin"/>
    <s v="Inconclusive"/>
    <x v="1"/>
  </r>
  <r>
    <s v="Sydney Lopez"/>
    <n v="52"/>
    <x v="1"/>
    <x v="7"/>
    <x v="0"/>
    <x v="1105"/>
    <n v="13"/>
    <x v="4"/>
    <n v="1"/>
    <s v="Weekday"/>
    <s v="Mid"/>
    <s v="Jacob Robinson"/>
    <s v="Martinez, Harris and Olson"/>
    <x v="3"/>
    <n v="23804.30644"/>
    <n v="489"/>
    <x v="1"/>
    <d v="2020-05-13T00:00:00"/>
    <n v="3"/>
    <s v="Aspirin"/>
    <s v="Abnormal"/>
    <x v="1"/>
  </r>
  <r>
    <s v="Terrance Ramirez"/>
    <n v="30"/>
    <x v="1"/>
    <x v="0"/>
    <x v="2"/>
    <x v="784"/>
    <n v="22"/>
    <x v="1"/>
    <n v="6"/>
    <s v="Weekend"/>
    <s v="Mid"/>
    <s v="Stephanie Johnson"/>
    <s v="Daniels, Riley and Pearson"/>
    <x v="2"/>
    <n v="22120.044440000001"/>
    <n v="402"/>
    <x v="0"/>
    <d v="2018-12-26T00:00:00"/>
    <n v="3"/>
    <s v="Ibuprofen"/>
    <s v="Inconclusive"/>
    <x v="1"/>
  </r>
  <r>
    <s v="AdaMaleLyons"/>
    <n v="51"/>
    <x v="0"/>
    <x v="3"/>
    <x v="3"/>
    <x v="1301"/>
    <n v="22"/>
    <x v="0"/>
    <n v="4"/>
    <s v="Weekday"/>
    <s v="Mid"/>
    <s v="Colleen Ward"/>
    <s v="Berry Ltd"/>
    <x v="2"/>
    <n v="4912.529826"/>
    <n v="456"/>
    <x v="0"/>
    <d v="2023-01-10T00:00:00"/>
    <n v="2"/>
    <s v="Penicillin"/>
    <s v="Abnormal"/>
    <x v="1"/>
  </r>
  <r>
    <s v="Sean Davis"/>
    <n v="85"/>
    <x v="1"/>
    <x v="6"/>
    <x v="4"/>
    <x v="227"/>
    <n v="14"/>
    <x v="3"/>
    <n v="5"/>
    <s v="Weekday"/>
    <s v="Mid"/>
    <s v="Timothy Payne"/>
    <s v="Patton, Evans and Barnes"/>
    <x v="4"/>
    <n v="27522.850699999999"/>
    <n v="445"/>
    <x v="1"/>
    <d v="2020-09-09T00:00:00"/>
    <n v="3"/>
    <s v="Ibuprofen"/>
    <s v="Abnormal"/>
    <x v="0"/>
  </r>
  <r>
    <s v="Carly Morgan"/>
    <n v="50"/>
    <x v="1"/>
    <x v="5"/>
    <x v="0"/>
    <x v="249"/>
    <n v="23"/>
    <x v="4"/>
    <n v="1"/>
    <s v="Weekday"/>
    <s v="Mid"/>
    <s v="Abigail Rice"/>
    <s v="Bridges, Crawford and Evans"/>
    <x v="1"/>
    <n v="17072.214400000001"/>
    <n v="376"/>
    <x v="2"/>
    <d v="2022-06-02T00:00:00"/>
    <n v="4"/>
    <s v="Ibuprofen"/>
    <s v="Normal"/>
    <x v="1"/>
  </r>
  <r>
    <s v="Alexander White"/>
    <n v="60"/>
    <x v="0"/>
    <x v="7"/>
    <x v="3"/>
    <x v="956"/>
    <n v="12"/>
    <x v="4"/>
    <n v="1"/>
    <s v="Weekday"/>
    <s v="Mid"/>
    <s v="Janice Williams"/>
    <s v="Scott Group"/>
    <x v="4"/>
    <n v="16247.634190000001"/>
    <n v="383"/>
    <x v="0"/>
    <d v="2019-08-27T00:00:00"/>
    <n v="2"/>
    <s v="Lipitor"/>
    <s v="Abnormal"/>
    <x v="1"/>
  </r>
  <r>
    <s v="Chad Walters"/>
    <n v="29"/>
    <x v="0"/>
    <x v="6"/>
    <x v="1"/>
    <x v="878"/>
    <n v="23"/>
    <x v="5"/>
    <n v="2"/>
    <s v="Weekday"/>
    <s v="Mid"/>
    <s v="Brian Bell"/>
    <s v="Perez PLC"/>
    <x v="3"/>
    <n v="21216.617569999999"/>
    <n v="238"/>
    <x v="2"/>
    <d v="2023-06-22T00:00:00"/>
    <n v="4"/>
    <s v="Paracetamol"/>
    <s v="Abnormal"/>
    <x v="1"/>
  </r>
  <r>
    <s v="Kara Calderon"/>
    <n v="36"/>
    <x v="0"/>
    <x v="3"/>
    <x v="1"/>
    <x v="1070"/>
    <n v="4"/>
    <x v="2"/>
    <n v="3"/>
    <s v="Weekday"/>
    <s v="Start"/>
    <s v="Richard James"/>
    <s v="Garcia and Sons"/>
    <x v="0"/>
    <n v="28095.350289999998"/>
    <n v="412"/>
    <x v="2"/>
    <d v="2020-11-25T00:00:00"/>
    <n v="3"/>
    <s v="Aspirin"/>
    <s v="Normal"/>
    <x v="1"/>
  </r>
  <r>
    <s v="Kevin Howell"/>
    <n v="24"/>
    <x v="0"/>
    <x v="6"/>
    <x v="2"/>
    <x v="193"/>
    <n v="11"/>
    <x v="5"/>
    <n v="2"/>
    <s v="Weekday"/>
    <s v="Mid"/>
    <s v="Brandon Cantrell"/>
    <s v="Winters-Braun"/>
    <x v="4"/>
    <n v="1157.6133179999999"/>
    <n v="469"/>
    <x v="0"/>
    <d v="2023-08-03T00:00:00"/>
    <n v="4"/>
    <s v="Paracetamol"/>
    <s v="Inconclusive"/>
    <x v="2"/>
  </r>
  <r>
    <s v="Gregory Garner"/>
    <n v="72"/>
    <x v="1"/>
    <x v="1"/>
    <x v="1"/>
    <x v="807"/>
    <n v="9"/>
    <x v="0"/>
    <n v="4"/>
    <s v="Weekday"/>
    <s v="Mid"/>
    <s v="Lauren Baker"/>
    <s v="Lee, English and Mccarthy"/>
    <x v="2"/>
    <n v="13507.895270000001"/>
    <n v="229"/>
    <x v="2"/>
    <d v="2021-12-21T00:00:00"/>
    <n v="2"/>
    <s v="Ibuprofen"/>
    <s v="Abnormal"/>
    <x v="0"/>
  </r>
  <r>
    <s v="Joan Kennedy"/>
    <n v="42"/>
    <x v="0"/>
    <x v="1"/>
    <x v="5"/>
    <x v="704"/>
    <n v="1"/>
    <x v="0"/>
    <n v="4"/>
    <s v="Weekday"/>
    <s v="Start"/>
    <s v="Mr. Robert Hudson"/>
    <s v="Best PLC"/>
    <x v="3"/>
    <n v="25944.163479999999"/>
    <n v="360"/>
    <x v="2"/>
    <d v="2018-11-09T00:00:00"/>
    <n v="5"/>
    <s v="Aspirin"/>
    <s v="Normal"/>
    <x v="1"/>
  </r>
  <r>
    <s v="Courtney Martinez"/>
    <n v="80"/>
    <x v="1"/>
    <x v="3"/>
    <x v="0"/>
    <x v="1307"/>
    <n v="9"/>
    <x v="2"/>
    <n v="3"/>
    <s v="Weekday"/>
    <s v="Mid"/>
    <s v="Devon Novak"/>
    <s v="Wheeler LLC"/>
    <x v="3"/>
    <n v="4521.0253810000004"/>
    <n v="177"/>
    <x v="2"/>
    <d v="2023-08-27T00:00:00"/>
    <n v="7"/>
    <s v="Ibuprofen"/>
    <s v="Inconclusive"/>
    <x v="0"/>
  </r>
  <r>
    <s v="Jo Gillespie"/>
    <n v="81"/>
    <x v="1"/>
    <x v="4"/>
    <x v="3"/>
    <x v="1793"/>
    <n v="26"/>
    <x v="3"/>
    <n v="5"/>
    <s v="Weekday"/>
    <s v="Mid"/>
    <s v="Megan Jenkins"/>
    <s v="Collins, Reyes and Ingram"/>
    <x v="2"/>
    <n v="7622.2871539999996"/>
    <n v="133"/>
    <x v="0"/>
    <d v="2021-03-12T00:00:00"/>
    <n v="5"/>
    <s v="Aspirin"/>
    <s v="Inconclusive"/>
    <x v="0"/>
  </r>
  <r>
    <s v="Nathan Gentry"/>
    <n v="63"/>
    <x v="0"/>
    <x v="2"/>
    <x v="4"/>
    <x v="82"/>
    <n v="12"/>
    <x v="1"/>
    <n v="6"/>
    <s v="Weekend"/>
    <s v="Mid"/>
    <s v="Nicole Johnston"/>
    <s v="Huerta and Sons"/>
    <x v="2"/>
    <n v="29765.31163"/>
    <n v="424"/>
    <x v="1"/>
    <d v="2019-01-18T00:00:00"/>
    <n v="5"/>
    <s v="Ibuprofen"/>
    <s v="Normal"/>
    <x v="1"/>
  </r>
  <r>
    <s v="Alex Hester"/>
    <n v="81"/>
    <x v="0"/>
    <x v="4"/>
    <x v="3"/>
    <x v="1351"/>
    <n v="5"/>
    <x v="5"/>
    <n v="2"/>
    <s v="Weekday"/>
    <s v="Mid"/>
    <s v="Kimberly Hogan"/>
    <s v="Cox-Richardson"/>
    <x v="1"/>
    <n v="20911.63452"/>
    <n v="182"/>
    <x v="0"/>
    <d v="2021-10-11T00:00:00"/>
    <n v="1"/>
    <s v="Lipitor"/>
    <s v="Inconclusive"/>
    <x v="0"/>
  </r>
  <r>
    <s v="Jason Sanders"/>
    <n v="39"/>
    <x v="1"/>
    <x v="7"/>
    <x v="4"/>
    <x v="762"/>
    <n v="12"/>
    <x v="4"/>
    <n v="1"/>
    <s v="Weekday"/>
    <s v="Mid"/>
    <s v="Zachary Prince"/>
    <s v="Williams, Aguilar and Robertson"/>
    <x v="0"/>
    <n v="11321.208629999999"/>
    <n v="303"/>
    <x v="1"/>
    <d v="2023-06-23T00:00:00"/>
    <n v="5"/>
    <s v="Ibuprofen"/>
    <s v="Abnormal"/>
    <x v="1"/>
  </r>
  <r>
    <s v="Ann Fisher"/>
    <n v="21"/>
    <x v="1"/>
    <x v="7"/>
    <x v="4"/>
    <x v="611"/>
    <n v="8"/>
    <x v="6"/>
    <n v="7"/>
    <s v="Weekend"/>
    <s v="Mid"/>
    <s v="Mark Marshall"/>
    <s v="Duncan, Cherry and May"/>
    <x v="3"/>
    <n v="7914.8195960000003"/>
    <n v="337"/>
    <x v="1"/>
    <d v="2021-08-21T00:00:00"/>
    <n v="6"/>
    <s v="Aspirin"/>
    <s v="Normal"/>
    <x v="2"/>
  </r>
  <r>
    <s v="Abigail Mack"/>
    <n v="54"/>
    <x v="1"/>
    <x v="7"/>
    <x v="3"/>
    <x v="128"/>
    <n v="1"/>
    <x v="0"/>
    <n v="4"/>
    <s v="Weekday"/>
    <s v="Start"/>
    <s v="David Day"/>
    <s v="Werner, Ramsey and Trujillo"/>
    <x v="2"/>
    <n v="21211.186259999999"/>
    <n v="102"/>
    <x v="0"/>
    <d v="2022-12-14T00:00:00"/>
    <n v="3"/>
    <s v="Lipitor"/>
    <s v="Normal"/>
    <x v="1"/>
  </r>
  <r>
    <s v="David Clark"/>
    <n v="26"/>
    <x v="1"/>
    <x v="0"/>
    <x v="3"/>
    <x v="1774"/>
    <n v="7"/>
    <x v="1"/>
    <n v="6"/>
    <s v="Weekend"/>
    <s v="Mid"/>
    <s v="Rhonda Petty"/>
    <s v="Osborne-Miller"/>
    <x v="2"/>
    <n v="9302.3152669999999"/>
    <n v="215"/>
    <x v="0"/>
    <d v="2023-01-10T00:00:00"/>
    <n v="2"/>
    <s v="Penicillin"/>
    <s v="Normal"/>
    <x v="1"/>
  </r>
  <r>
    <s v="Christian Mccoy"/>
    <n v="33"/>
    <x v="0"/>
    <x v="7"/>
    <x v="1"/>
    <x v="1384"/>
    <n v="24"/>
    <x v="1"/>
    <n v="6"/>
    <s v="Weekend"/>
    <s v="Mid"/>
    <s v="Joshua Welch"/>
    <s v="Frazier-Larson"/>
    <x v="3"/>
    <n v="18471.129870000001"/>
    <n v="305"/>
    <x v="2"/>
    <d v="2018-11-30T00:00:00"/>
    <n v="5"/>
    <s v="Ibuprofen"/>
    <s v="Abnormal"/>
    <x v="1"/>
  </r>
  <r>
    <s v="Jamie Lowe"/>
    <n v="39"/>
    <x v="0"/>
    <x v="5"/>
    <x v="0"/>
    <x v="1259"/>
    <n v="30"/>
    <x v="6"/>
    <n v="7"/>
    <s v="Weekend"/>
    <s v="End"/>
    <s v="Victoria Mclean"/>
    <s v="Neal, Nguyen and Elliott"/>
    <x v="1"/>
    <n v="23337.672719999999"/>
    <n v="141"/>
    <x v="1"/>
    <d v="2020-09-07T00:00:00"/>
    <n v="1"/>
    <s v="Ibuprofen"/>
    <s v="Normal"/>
    <x v="1"/>
  </r>
  <r>
    <s v="Jerry Cox"/>
    <n v="58"/>
    <x v="1"/>
    <x v="2"/>
    <x v="5"/>
    <x v="1473"/>
    <n v="20"/>
    <x v="0"/>
    <n v="4"/>
    <s v="Weekday"/>
    <s v="Mid"/>
    <s v="Chris Jackson"/>
    <s v="Parker PLC"/>
    <x v="3"/>
    <n v="70682.877600000007"/>
    <n v="226"/>
    <x v="0"/>
    <d v="2019-01-08T00:00:00"/>
    <n v="2"/>
    <s v="Penicillin"/>
    <s v="Normal"/>
    <x v="1"/>
  </r>
  <r>
    <s v="Joseph Wood"/>
    <n v="78"/>
    <x v="1"/>
    <x v="4"/>
    <x v="0"/>
    <x v="1699"/>
    <n v="21"/>
    <x v="3"/>
    <n v="5"/>
    <s v="Weekday"/>
    <s v="Mid"/>
    <s v="Edward Holland"/>
    <s v="Hernandez-Moore"/>
    <x v="1"/>
    <n v="8884.5982179999992"/>
    <n v="316"/>
    <x v="1"/>
    <d v="2022-01-30T00:00:00"/>
    <n v="7"/>
    <s v="Ibuprofen"/>
    <s v="Inconclusive"/>
    <x v="0"/>
  </r>
  <r>
    <s v="Jessica Holland"/>
    <n v="64"/>
    <x v="0"/>
    <x v="0"/>
    <x v="0"/>
    <x v="1289"/>
    <n v="15"/>
    <x v="5"/>
    <n v="2"/>
    <s v="Weekday"/>
    <s v="Mid"/>
    <s v="Kristina Ward"/>
    <s v="Yang Ltd"/>
    <x v="2"/>
    <n v="2218.1824499999998"/>
    <n v="286"/>
    <x v="2"/>
    <d v="2023-09-08T00:00:00"/>
    <n v="5"/>
    <s v="Penicillin"/>
    <s v="Abnormal"/>
    <x v="1"/>
  </r>
  <r>
    <s v="Jennifer Miller"/>
    <n v="34"/>
    <x v="0"/>
    <x v="1"/>
    <x v="1"/>
    <x v="101"/>
    <n v="28"/>
    <x v="4"/>
    <n v="1"/>
    <s v="Weekday"/>
    <s v="End"/>
    <s v="Ashley Sherman"/>
    <s v="Young, Lewis and Anderson"/>
    <x v="2"/>
    <n v="42281.693249999997"/>
    <n v="469"/>
    <x v="2"/>
    <d v="2021-01-07T00:00:00"/>
    <n v="4"/>
    <s v="Lipitor"/>
    <s v="Abnormal"/>
    <x v="1"/>
  </r>
  <r>
    <s v="Shawn Norris"/>
    <n v="23"/>
    <x v="0"/>
    <x v="2"/>
    <x v="0"/>
    <x v="1239"/>
    <n v="28"/>
    <x v="0"/>
    <n v="4"/>
    <s v="Weekday"/>
    <s v="End"/>
    <s v="Cynthia Sullivan"/>
    <s v="Ramirez, George and Johnson"/>
    <x v="3"/>
    <n v="13495.08137"/>
    <n v="216"/>
    <x v="2"/>
    <d v="2020-06-24T00:00:00"/>
    <n v="3"/>
    <s v="Aspirin"/>
    <s v="Inconclusive"/>
    <x v="2"/>
  </r>
  <r>
    <s v="Mark Miller"/>
    <n v="49"/>
    <x v="0"/>
    <x v="6"/>
    <x v="2"/>
    <x v="1683"/>
    <n v="5"/>
    <x v="4"/>
    <n v="1"/>
    <s v="Weekday"/>
    <s v="Mid"/>
    <s v="Douglas Hunt"/>
    <s v="Thomas, Medina and Murray"/>
    <x v="0"/>
    <n v="7765.7210880000002"/>
    <n v="230"/>
    <x v="0"/>
    <d v="2019-08-17T00:00:00"/>
    <n v="6"/>
    <s v="Penicillin"/>
    <s v="Normal"/>
    <x v="1"/>
  </r>
  <r>
    <s v="Melinda Reyes"/>
    <n v="32"/>
    <x v="0"/>
    <x v="7"/>
    <x v="4"/>
    <x v="1503"/>
    <n v="12"/>
    <x v="3"/>
    <n v="5"/>
    <s v="Weekday"/>
    <s v="Mid"/>
    <s v="Carlos Brown"/>
    <s v="Herring, Walters and Collins"/>
    <x v="3"/>
    <n v="14765.79898"/>
    <n v="491"/>
    <x v="1"/>
    <d v="2020-06-28T00:00:00"/>
    <n v="7"/>
    <s v="Penicillin"/>
    <s v="Inconclusive"/>
    <x v="1"/>
  </r>
  <r>
    <s v="Jeffrey Holmes"/>
    <n v="58"/>
    <x v="0"/>
    <x v="1"/>
    <x v="3"/>
    <x v="783"/>
    <n v="25"/>
    <x v="1"/>
    <n v="6"/>
    <s v="Weekend"/>
    <s v="Mid"/>
    <s v="Michelle Oconnor"/>
    <s v="Wise, Frey and Hamilton"/>
    <x v="2"/>
    <n v="29665.24957"/>
    <n v="394"/>
    <x v="0"/>
    <d v="2021-12-31T00:00:00"/>
    <n v="5"/>
    <s v="Lipitor"/>
    <s v="Inconclusive"/>
    <x v="1"/>
  </r>
  <r>
    <s v="Charles Martinez"/>
    <n v="49"/>
    <x v="0"/>
    <x v="7"/>
    <x v="3"/>
    <x v="734"/>
    <n v="12"/>
    <x v="6"/>
    <n v="7"/>
    <s v="Weekend"/>
    <s v="Mid"/>
    <s v="Clifford Campbell"/>
    <s v="Le-Ramirez"/>
    <x v="1"/>
    <n v="10505.10245"/>
    <n v="450"/>
    <x v="0"/>
    <d v="2020-07-24T00:00:00"/>
    <n v="5"/>
    <s v="Lipitor"/>
    <s v="Inconclusive"/>
    <x v="1"/>
  </r>
  <r>
    <s v="Jordan Austin"/>
    <n v="75"/>
    <x v="1"/>
    <x v="4"/>
    <x v="2"/>
    <x v="861"/>
    <n v="8"/>
    <x v="3"/>
    <n v="5"/>
    <s v="Weekday"/>
    <s v="Mid"/>
    <s v="Rebecca Miller"/>
    <s v="Miller, French and Reeves"/>
    <x v="1"/>
    <n v="10910.015890000001"/>
    <n v="480"/>
    <x v="0"/>
    <d v="2020-05-17T00:00:00"/>
    <n v="7"/>
    <s v="Ibuprofen"/>
    <s v="Normal"/>
    <x v="0"/>
  </r>
  <r>
    <s v="Jeffrey Koch"/>
    <n v="52"/>
    <x v="0"/>
    <x v="6"/>
    <x v="3"/>
    <x v="496"/>
    <n v="18"/>
    <x v="3"/>
    <n v="5"/>
    <s v="Weekday"/>
    <s v="Mid"/>
    <s v="Shelby Mathews"/>
    <s v="Malone, Lopez and Anderson"/>
    <x v="2"/>
    <n v="27899.459780000001"/>
    <n v="230"/>
    <x v="0"/>
    <d v="2019-11-04T00:00:00"/>
    <n v="1"/>
    <s v="Aspirin"/>
    <s v="Abnormal"/>
    <x v="1"/>
  </r>
  <r>
    <s v="John Jackson"/>
    <n v="21"/>
    <x v="1"/>
    <x v="1"/>
    <x v="1"/>
    <x v="163"/>
    <n v="13"/>
    <x v="6"/>
    <n v="7"/>
    <s v="Weekend"/>
    <s v="Mid"/>
    <s v="Nicholas Page"/>
    <s v="Watson Ltd"/>
    <x v="3"/>
    <n v="3686.9661430000001"/>
    <n v="180"/>
    <x v="2"/>
    <d v="2021-01-11T00:00:00"/>
    <n v="1"/>
    <s v="Penicillin"/>
    <s v="Inconclusive"/>
    <x v="2"/>
  </r>
  <r>
    <s v="Christopher Quinn"/>
    <n v="38"/>
    <x v="1"/>
    <x v="2"/>
    <x v="1"/>
    <x v="1306"/>
    <n v="13"/>
    <x v="6"/>
    <n v="7"/>
    <s v="Weekend"/>
    <s v="Mid"/>
    <s v="Elizabeth Melton"/>
    <s v="Fischer-Martinez"/>
    <x v="2"/>
    <n v="21050.1764"/>
    <n v="117"/>
    <x v="2"/>
    <d v="2022-04-02T00:00:00"/>
    <n v="6"/>
    <s v="Paracetamol"/>
    <s v="Abnormal"/>
    <x v="1"/>
  </r>
  <r>
    <s v="Gregory Shaw"/>
    <n v="67"/>
    <x v="0"/>
    <x v="2"/>
    <x v="2"/>
    <x v="1627"/>
    <n v="11"/>
    <x v="5"/>
    <n v="2"/>
    <s v="Weekday"/>
    <s v="Mid"/>
    <s v="Brian Chan"/>
    <s v="Moreno Inc"/>
    <x v="1"/>
    <n v="10722.883669999999"/>
    <n v="247"/>
    <x v="0"/>
    <d v="2020-08-31T00:00:00"/>
    <n v="1"/>
    <s v="Penicillin"/>
    <s v="Abnormal"/>
    <x v="0"/>
  </r>
  <r>
    <s v="Mason Terry"/>
    <n v="52"/>
    <x v="1"/>
    <x v="5"/>
    <x v="2"/>
    <x v="876"/>
    <n v="23"/>
    <x v="1"/>
    <n v="6"/>
    <s v="Weekend"/>
    <s v="Mid"/>
    <s v="Kylie Walker"/>
    <s v="Nixon, Dawson and Johnson"/>
    <x v="1"/>
    <n v="11481.468049999999"/>
    <n v="175"/>
    <x v="0"/>
    <d v="2023-10-08T00:00:00"/>
    <n v="7"/>
    <s v="Penicillin"/>
    <s v="Abnormal"/>
    <x v="1"/>
  </r>
  <r>
    <s v="Lisa Wood"/>
    <n v="34"/>
    <x v="0"/>
    <x v="2"/>
    <x v="3"/>
    <x v="1765"/>
    <n v="11"/>
    <x v="3"/>
    <n v="5"/>
    <s v="Weekday"/>
    <s v="Mid"/>
    <s v="Angela Brown"/>
    <s v="Mccall Group"/>
    <x v="4"/>
    <n v="28825.66502"/>
    <n v="406"/>
    <x v="0"/>
    <d v="2020-09-29T00:00:00"/>
    <n v="2"/>
    <s v="Ibuprofen"/>
    <s v="Abnormal"/>
    <x v="1"/>
  </r>
  <r>
    <s v="Savannah Johnson"/>
    <n v="42"/>
    <x v="0"/>
    <x v="3"/>
    <x v="2"/>
    <x v="86"/>
    <n v="10"/>
    <x v="2"/>
    <n v="3"/>
    <s v="Weekday"/>
    <s v="Mid"/>
    <s v="Amanda Tucker"/>
    <s v="Cooper Inc"/>
    <x v="1"/>
    <n v="6429.2784419999998"/>
    <n v="151"/>
    <x v="0"/>
    <d v="2021-02-17T00:00:00"/>
    <n v="3"/>
    <s v="Penicillin"/>
    <s v="Normal"/>
    <x v="1"/>
  </r>
  <r>
    <s v="Marvin Hays"/>
    <n v="61"/>
    <x v="1"/>
    <x v="4"/>
    <x v="3"/>
    <x v="88"/>
    <n v="17"/>
    <x v="0"/>
    <n v="4"/>
    <s v="Weekday"/>
    <s v="Mid"/>
    <s v="Darrell George"/>
    <s v="Rodgers-Smith"/>
    <x v="1"/>
    <n v="9835.5182679999998"/>
    <n v="430"/>
    <x v="0"/>
    <d v="2022-04-09T00:00:00"/>
    <n v="6"/>
    <s v="Aspirin"/>
    <s v="Abnormal"/>
    <x v="1"/>
  </r>
  <r>
    <s v="Casey Day"/>
    <n v="51"/>
    <x v="1"/>
    <x v="3"/>
    <x v="1"/>
    <x v="839"/>
    <n v="9"/>
    <x v="5"/>
    <n v="2"/>
    <s v="Weekday"/>
    <s v="Mid"/>
    <s v="Dean Murphy"/>
    <s v="Gaines-Jacobson"/>
    <x v="2"/>
    <n v="21831.984690000001"/>
    <n v="268"/>
    <x v="2"/>
    <d v="2022-08-13T00:00:00"/>
    <n v="6"/>
    <s v="Ibuprofen"/>
    <s v="Inconclusive"/>
    <x v="1"/>
  </r>
  <r>
    <s v="Gary Tapia"/>
    <n v="84"/>
    <x v="1"/>
    <x v="4"/>
    <x v="3"/>
    <x v="61"/>
    <n v="16"/>
    <x v="5"/>
    <n v="2"/>
    <s v="Weekday"/>
    <s v="Mid"/>
    <s v="Thomas Harvey"/>
    <s v="Johnson, Collins and Downs"/>
    <x v="2"/>
    <n v="16758.619559999999"/>
    <n v="191"/>
    <x v="0"/>
    <d v="2021-03-10T00:00:00"/>
    <n v="3"/>
    <s v="Penicillin"/>
    <s v="Inconclusive"/>
    <x v="0"/>
  </r>
  <r>
    <s v="Cody Pollard"/>
    <n v="33"/>
    <x v="1"/>
    <x v="6"/>
    <x v="2"/>
    <x v="1394"/>
    <n v="1"/>
    <x v="0"/>
    <n v="4"/>
    <s v="Weekday"/>
    <s v="Start"/>
    <s v="Jeffrey French"/>
    <s v="Bishop and Sons"/>
    <x v="4"/>
    <n v="1949.174411"/>
    <n v="336"/>
    <x v="0"/>
    <d v="2021-04-02T00:00:00"/>
    <n v="5"/>
    <s v="Ibuprofen"/>
    <s v="Abnormal"/>
    <x v="1"/>
  </r>
  <r>
    <s v="Samuel Herman"/>
    <n v="72"/>
    <x v="0"/>
    <x v="5"/>
    <x v="3"/>
    <x v="448"/>
    <n v="30"/>
    <x v="5"/>
    <n v="2"/>
    <s v="Weekday"/>
    <s v="End"/>
    <s v="Jesse Knight"/>
    <s v="Owen-Ellison"/>
    <x v="0"/>
    <n v="22710.518189999999"/>
    <n v="461"/>
    <x v="0"/>
    <d v="2020-07-13T00:00:00"/>
    <n v="1"/>
    <s v="Ibuprofen"/>
    <s v="Abnormal"/>
    <x v="0"/>
  </r>
  <r>
    <s v="Michelle Thomas"/>
    <n v="74"/>
    <x v="0"/>
    <x v="1"/>
    <x v="4"/>
    <x v="1287"/>
    <n v="19"/>
    <x v="1"/>
    <n v="6"/>
    <s v="Weekend"/>
    <s v="Mid"/>
    <s v="Ariel Chavez"/>
    <s v="Thomas-Miller"/>
    <x v="0"/>
    <n v="16101.597889999999"/>
    <n v="388"/>
    <x v="1"/>
    <d v="2021-01-09T00:00:00"/>
    <n v="6"/>
    <s v="Paracetamol"/>
    <s v="Abnormal"/>
    <x v="0"/>
  </r>
  <r>
    <s v="Douglas Hernandez"/>
    <n v="33"/>
    <x v="1"/>
    <x v="3"/>
    <x v="3"/>
    <x v="1535"/>
    <n v="17"/>
    <x v="3"/>
    <n v="5"/>
    <s v="Weekday"/>
    <s v="Mid"/>
    <s v="Gina Johnson"/>
    <s v="Shannon Group"/>
    <x v="3"/>
    <n v="19216.587049999998"/>
    <n v="147"/>
    <x v="0"/>
    <d v="2019-05-18T00:00:00"/>
    <n v="6"/>
    <s v="Aspirin"/>
    <s v="Abnormal"/>
    <x v="1"/>
  </r>
  <r>
    <s v="John Lee"/>
    <n v="65"/>
    <x v="1"/>
    <x v="6"/>
    <x v="3"/>
    <x v="1652"/>
    <n v="5"/>
    <x v="3"/>
    <n v="5"/>
    <s v="Weekday"/>
    <s v="Mid"/>
    <s v="Brooke Pitts"/>
    <s v="Lozano-Hall"/>
    <x v="0"/>
    <n v="32746.446749999999"/>
    <n v="103"/>
    <x v="0"/>
    <d v="2019-04-21T00:00:00"/>
    <n v="7"/>
    <s v="Paracetamol"/>
    <s v="Normal"/>
    <x v="0"/>
  </r>
  <r>
    <s v="Robert Lawrence"/>
    <n v="55"/>
    <x v="1"/>
    <x v="6"/>
    <x v="1"/>
    <x v="243"/>
    <n v="24"/>
    <x v="0"/>
    <n v="4"/>
    <s v="Weekday"/>
    <s v="Mid"/>
    <s v="Henry Rogers"/>
    <s v="Osborn and Sons"/>
    <x v="1"/>
    <n v="40943.880550000002"/>
    <n v="166"/>
    <x v="1"/>
    <d v="2023-09-03T00:00:00"/>
    <n v="7"/>
    <s v="Paracetamol"/>
    <s v="Abnormal"/>
    <x v="1"/>
  </r>
  <r>
    <s v="Brianna Parker"/>
    <n v="75"/>
    <x v="1"/>
    <x v="4"/>
    <x v="1"/>
    <x v="56"/>
    <n v="27"/>
    <x v="0"/>
    <n v="4"/>
    <s v="Weekday"/>
    <s v="End"/>
    <s v="Rebecca King"/>
    <s v="Williams, Poole and Martin"/>
    <x v="0"/>
    <n v="14832.505219999999"/>
    <n v="318"/>
    <x v="1"/>
    <d v="2022-11-26T00:00:00"/>
    <n v="6"/>
    <s v="Lipitor"/>
    <s v="Abnormal"/>
    <x v="0"/>
  </r>
  <r>
    <s v="Andrea Gonzales"/>
    <n v="48"/>
    <x v="1"/>
    <x v="7"/>
    <x v="2"/>
    <x v="367"/>
    <n v="16"/>
    <x v="1"/>
    <n v="6"/>
    <s v="Weekend"/>
    <s v="Mid"/>
    <s v="Jennifer Watson"/>
    <s v="Carroll Inc"/>
    <x v="2"/>
    <n v="9682.146272"/>
    <n v="303"/>
    <x v="0"/>
    <d v="2019-03-19T00:00:00"/>
    <n v="2"/>
    <s v="Penicillin"/>
    <s v="Abnormal"/>
    <x v="1"/>
  </r>
  <r>
    <s v="Breanna Poole"/>
    <n v="52"/>
    <x v="1"/>
    <x v="5"/>
    <x v="5"/>
    <x v="165"/>
    <n v="23"/>
    <x v="3"/>
    <n v="5"/>
    <s v="Weekday"/>
    <s v="Mid"/>
    <s v="Caroline Jimenez"/>
    <s v="Pitts, Singh and Johnson"/>
    <x v="3"/>
    <n v="25428.793699999998"/>
    <n v="481"/>
    <x v="2"/>
    <d v="2022-10-02T00:00:00"/>
    <n v="7"/>
    <s v="Ibuprofen"/>
    <s v="Abnormal"/>
    <x v="1"/>
  </r>
  <r>
    <s v="Jeffrey Ortiz"/>
    <n v="63"/>
    <x v="1"/>
    <x v="3"/>
    <x v="5"/>
    <x v="1528"/>
    <n v="25"/>
    <x v="0"/>
    <n v="4"/>
    <s v="Weekday"/>
    <s v="Mid"/>
    <s v="James Perez"/>
    <s v="Vargas, Hernandez and Escobar"/>
    <x v="0"/>
    <n v="7343.7052469999999"/>
    <n v="366"/>
    <x v="0"/>
    <d v="2021-03-16T00:00:00"/>
    <n v="2"/>
    <s v="Aspirin"/>
    <s v="Normal"/>
    <x v="1"/>
  </r>
  <r>
    <s v="Shannon Kaufman"/>
    <n v="60"/>
    <x v="0"/>
    <x v="7"/>
    <x v="0"/>
    <x v="916"/>
    <n v="24"/>
    <x v="5"/>
    <n v="2"/>
    <s v="Weekday"/>
    <s v="Mid"/>
    <s v="David Price"/>
    <s v="Bell and Sons"/>
    <x v="0"/>
    <n v="26477.275590000001"/>
    <n v="398"/>
    <x v="2"/>
    <d v="2022-06-07T00:00:00"/>
    <n v="2"/>
    <s v="Penicillin"/>
    <s v="Normal"/>
    <x v="1"/>
  </r>
  <r>
    <s v="Bradley Cisneros"/>
    <n v="78"/>
    <x v="0"/>
    <x v="5"/>
    <x v="5"/>
    <x v="1412"/>
    <n v="30"/>
    <x v="4"/>
    <n v="1"/>
    <s v="Weekday"/>
    <s v="End"/>
    <s v="Mark Mathis"/>
    <s v="Mccormick-Clark"/>
    <x v="0"/>
    <n v="18432.792679999999"/>
    <n v="289"/>
    <x v="0"/>
    <d v="2019-10-01T00:00:00"/>
    <n v="2"/>
    <s v="Lipitor"/>
    <s v="Abnormal"/>
    <x v="0"/>
  </r>
  <r>
    <s v="Brent Taylor"/>
    <n v="49"/>
    <x v="1"/>
    <x v="3"/>
    <x v="1"/>
    <x v="1213"/>
    <n v="26"/>
    <x v="0"/>
    <n v="4"/>
    <s v="Weekday"/>
    <s v="Mid"/>
    <s v="Robert Moore"/>
    <s v="Monroe-Hall"/>
    <x v="4"/>
    <n v="25695.07215"/>
    <n v="456"/>
    <x v="2"/>
    <d v="2020-01-20T00:00:00"/>
    <n v="1"/>
    <s v="Paracetamol"/>
    <s v="Abnormal"/>
    <x v="1"/>
  </r>
  <r>
    <s v="Nicole Barker"/>
    <n v="57"/>
    <x v="0"/>
    <x v="6"/>
    <x v="1"/>
    <x v="882"/>
    <n v="21"/>
    <x v="3"/>
    <n v="5"/>
    <s v="Weekday"/>
    <s v="Mid"/>
    <s v="Michelle Ray"/>
    <s v="Sullivan, Adams and Dawson"/>
    <x v="3"/>
    <n v="38283.342909999999"/>
    <n v="459"/>
    <x v="1"/>
    <d v="2021-05-27T00:00:00"/>
    <n v="4"/>
    <s v="Aspirin"/>
    <s v="Normal"/>
    <x v="1"/>
  </r>
  <r>
    <s v="Steven Morgan"/>
    <n v="37"/>
    <x v="0"/>
    <x v="1"/>
    <x v="5"/>
    <x v="1683"/>
    <n v="5"/>
    <x v="4"/>
    <n v="1"/>
    <s v="Weekday"/>
    <s v="Mid"/>
    <s v="Stephanie King"/>
    <s v="Gonzales-Williams"/>
    <x v="4"/>
    <n v="45178.974280000002"/>
    <n v="382"/>
    <x v="2"/>
    <d v="2019-08-13T00:00:00"/>
    <n v="2"/>
    <s v="Paracetamol"/>
    <s v="Abnormal"/>
    <x v="1"/>
  </r>
  <r>
    <s v="Laura Cohen"/>
    <n v="45"/>
    <x v="1"/>
    <x v="4"/>
    <x v="3"/>
    <x v="1474"/>
    <n v="29"/>
    <x v="6"/>
    <n v="7"/>
    <s v="Weekend"/>
    <s v="End"/>
    <s v="Caitlin Gonzalez"/>
    <s v="Hebert-Douglas"/>
    <x v="2"/>
    <n v="36811.56293"/>
    <n v="343"/>
    <x v="2"/>
    <d v="2023-11-12T00:00:00"/>
    <n v="7"/>
    <s v="Lipitor"/>
    <s v="Normal"/>
    <x v="1"/>
  </r>
  <r>
    <s v="Robert Solomon"/>
    <n v="59"/>
    <x v="0"/>
    <x v="2"/>
    <x v="4"/>
    <x v="1558"/>
    <n v="18"/>
    <x v="1"/>
    <n v="6"/>
    <s v="Weekend"/>
    <s v="Mid"/>
    <s v="Mr. George Castro MD"/>
    <s v="Fernandez Inc"/>
    <x v="0"/>
    <n v="34565.63553"/>
    <n v="237"/>
    <x v="2"/>
    <d v="2021-10-11T00:00:00"/>
    <n v="1"/>
    <s v="Paracetamol"/>
    <s v="Abnormal"/>
    <x v="1"/>
  </r>
  <r>
    <s v="Jason White"/>
    <n v="59"/>
    <x v="0"/>
    <x v="2"/>
    <x v="1"/>
    <x v="156"/>
    <n v="29"/>
    <x v="2"/>
    <n v="3"/>
    <s v="Weekday"/>
    <s v="End"/>
    <s v="Roy Washington"/>
    <s v="Miller, Rivera and Martinez"/>
    <x v="1"/>
    <n v="35655.17396"/>
    <n v="346"/>
    <x v="0"/>
    <d v="2020-05-07T00:00:00"/>
    <n v="4"/>
    <s v="Penicillin"/>
    <s v="Abnormal"/>
    <x v="1"/>
  </r>
  <r>
    <s v="Dale Frederick"/>
    <n v="39"/>
    <x v="0"/>
    <x v="2"/>
    <x v="3"/>
    <x v="873"/>
    <n v="29"/>
    <x v="2"/>
    <n v="3"/>
    <s v="Weekday"/>
    <s v="End"/>
    <s v="Jason Todd"/>
    <s v="Byrd, Cole and Brown"/>
    <x v="4"/>
    <n v="12490.46969"/>
    <n v="358"/>
    <x v="2"/>
    <d v="2022-07-29T00:00:00"/>
    <n v="5"/>
    <s v="Lipitor"/>
    <s v="Normal"/>
    <x v="1"/>
  </r>
  <r>
    <s v="Jennifer Marshall"/>
    <n v="60"/>
    <x v="0"/>
    <x v="2"/>
    <x v="2"/>
    <x v="850"/>
    <n v="4"/>
    <x v="2"/>
    <n v="3"/>
    <s v="Weekday"/>
    <s v="Start"/>
    <s v="Kristopher Ferguson"/>
    <s v="Christensen-Jensen"/>
    <x v="0"/>
    <n v="9972.0568500000008"/>
    <n v="178"/>
    <x v="0"/>
    <d v="2020-03-22T00:00:00"/>
    <n v="7"/>
    <s v="Paracetamol"/>
    <s v="Abnormal"/>
    <x v="1"/>
  </r>
  <r>
    <s v="Stephen Sanchez"/>
    <n v="85"/>
    <x v="0"/>
    <x v="7"/>
    <x v="2"/>
    <x v="280"/>
    <n v="10"/>
    <x v="3"/>
    <n v="5"/>
    <s v="Weekday"/>
    <s v="Mid"/>
    <s v="Francisco Norton"/>
    <s v="Kelly-Evans"/>
    <x v="0"/>
    <n v="10556.59571"/>
    <n v="108"/>
    <x v="2"/>
    <d v="2021-12-12T00:00:00"/>
    <n v="7"/>
    <s v="Paracetamol"/>
    <s v="Inconclusive"/>
    <x v="0"/>
  </r>
  <r>
    <s v="Ana Stein"/>
    <n v="85"/>
    <x v="0"/>
    <x v="5"/>
    <x v="2"/>
    <x v="1479"/>
    <n v="13"/>
    <x v="1"/>
    <n v="6"/>
    <s v="Weekend"/>
    <s v="Mid"/>
    <s v="Chad Chapman"/>
    <s v="Austin LLC"/>
    <x v="0"/>
    <n v="5872.4800059999998"/>
    <n v="372"/>
    <x v="0"/>
    <d v="2021-11-21T00:00:00"/>
    <n v="7"/>
    <s v="Ibuprofen"/>
    <s v="Inconclusive"/>
    <x v="0"/>
  </r>
  <r>
    <s v="Isaac Parker"/>
    <n v="24"/>
    <x v="0"/>
    <x v="0"/>
    <x v="2"/>
    <x v="1219"/>
    <n v="26"/>
    <x v="5"/>
    <n v="2"/>
    <s v="Weekday"/>
    <s v="Mid"/>
    <s v="Rhonda Mitchell"/>
    <s v="Garcia-Williams"/>
    <x v="3"/>
    <n v="4966.0490749999999"/>
    <n v="371"/>
    <x v="0"/>
    <d v="2023-10-16T00:00:00"/>
    <n v="1"/>
    <s v="Aspirin"/>
    <s v="Abnormal"/>
    <x v="2"/>
  </r>
  <r>
    <s v="Stephanie Gibbs"/>
    <n v="64"/>
    <x v="1"/>
    <x v="2"/>
    <x v="3"/>
    <x v="1532"/>
    <n v="12"/>
    <x v="5"/>
    <n v="2"/>
    <s v="Weekday"/>
    <s v="Mid"/>
    <s v="Joseph Lee"/>
    <s v="Lindsey-Dixon"/>
    <x v="0"/>
    <n v="16682.119190000001"/>
    <n v="489"/>
    <x v="1"/>
    <d v="2019-04-07T00:00:00"/>
    <n v="7"/>
    <s v="Paracetamol"/>
    <s v="Normal"/>
    <x v="1"/>
  </r>
  <r>
    <s v="Kent Graves"/>
    <n v="39"/>
    <x v="1"/>
    <x v="5"/>
    <x v="5"/>
    <x v="1794"/>
    <n v="20"/>
    <x v="6"/>
    <n v="7"/>
    <s v="Weekend"/>
    <s v="Mid"/>
    <s v="Theresa George"/>
    <s v="King PLC"/>
    <x v="1"/>
    <n v="31123.749670000001"/>
    <n v="119"/>
    <x v="0"/>
    <d v="2020-10-09T00:00:00"/>
    <n v="5"/>
    <s v="Lipitor"/>
    <s v="Normal"/>
    <x v="1"/>
  </r>
  <r>
    <s v="Michelle Holmes"/>
    <n v="55"/>
    <x v="0"/>
    <x v="6"/>
    <x v="5"/>
    <x v="407"/>
    <n v="24"/>
    <x v="0"/>
    <n v="4"/>
    <s v="Weekday"/>
    <s v="Mid"/>
    <s v="Christopher Stanley"/>
    <s v="Smith-Moore"/>
    <x v="1"/>
    <n v="58617.294889999997"/>
    <n v="240"/>
    <x v="0"/>
    <d v="2022-03-31T00:00:00"/>
    <n v="4"/>
    <s v="Ibuprofen"/>
    <s v="Inconclusive"/>
    <x v="1"/>
  </r>
  <r>
    <s v="Destiny Mora"/>
    <n v="51"/>
    <x v="0"/>
    <x v="4"/>
    <x v="2"/>
    <x v="850"/>
    <n v="4"/>
    <x v="2"/>
    <n v="3"/>
    <s v="Weekday"/>
    <s v="Start"/>
    <s v="Jacqueline Fritz"/>
    <s v="Meyers-Harrison"/>
    <x v="4"/>
    <n v="7748.5682500000003"/>
    <n v="434"/>
    <x v="0"/>
    <d v="2020-03-10T00:00:00"/>
    <n v="2"/>
    <s v="Aspirin"/>
    <s v="Abnormal"/>
    <x v="1"/>
  </r>
  <r>
    <s v="Tammy Hernandez"/>
    <n v="67"/>
    <x v="1"/>
    <x v="1"/>
    <x v="5"/>
    <x v="651"/>
    <n v="21"/>
    <x v="3"/>
    <n v="5"/>
    <s v="Weekday"/>
    <s v="Mid"/>
    <s v="WilliaMalePetty"/>
    <s v="Lopez and Sons"/>
    <x v="0"/>
    <n v="62796.459510000001"/>
    <n v="127"/>
    <x v="1"/>
    <d v="2023-08-04T00:00:00"/>
    <n v="5"/>
    <s v="Aspirin"/>
    <s v="Normal"/>
    <x v="0"/>
  </r>
  <r>
    <s v="Sarah Lynch"/>
    <n v="73"/>
    <x v="0"/>
    <x v="2"/>
    <x v="1"/>
    <x v="58"/>
    <n v="19"/>
    <x v="6"/>
    <n v="7"/>
    <s v="Weekend"/>
    <s v="Mid"/>
    <s v="Bailey Mullins"/>
    <s v="Ali LLC"/>
    <x v="0"/>
    <n v="18427.151269999998"/>
    <n v="114"/>
    <x v="0"/>
    <d v="2020-01-22T00:00:00"/>
    <n v="3"/>
    <s v="Paracetamol"/>
    <s v="Normal"/>
    <x v="0"/>
  </r>
  <r>
    <s v="Samuel Crosby"/>
    <n v="23"/>
    <x v="0"/>
    <x v="3"/>
    <x v="2"/>
    <x v="1382"/>
    <n v="19"/>
    <x v="5"/>
    <n v="2"/>
    <s v="Weekday"/>
    <s v="Mid"/>
    <s v="Tammy Moses"/>
    <s v="Potter, Dougherty and Ellis"/>
    <x v="2"/>
    <n v="16182.796689999999"/>
    <n v="180"/>
    <x v="0"/>
    <d v="2019-03-07T00:00:00"/>
    <n v="4"/>
    <s v="Penicillin"/>
    <s v="Normal"/>
    <x v="2"/>
  </r>
  <r>
    <s v="Brian Lopez"/>
    <n v="64"/>
    <x v="1"/>
    <x v="7"/>
    <x v="5"/>
    <x v="1147"/>
    <n v="16"/>
    <x v="0"/>
    <n v="4"/>
    <s v="Weekday"/>
    <s v="Mid"/>
    <s v="Shannon Vega"/>
    <s v="Bryant and Sons"/>
    <x v="0"/>
    <n v="50892.027880000001"/>
    <n v="155"/>
    <x v="0"/>
    <d v="2023-03-06T00:00:00"/>
    <n v="1"/>
    <s v="Ibuprofen"/>
    <s v="Inconclusive"/>
    <x v="1"/>
  </r>
  <r>
    <s v="Christopher Yates"/>
    <n v="26"/>
    <x v="1"/>
    <x v="5"/>
    <x v="1"/>
    <x v="1429"/>
    <n v="28"/>
    <x v="4"/>
    <n v="1"/>
    <s v="Weekday"/>
    <s v="End"/>
    <s v="Scott Smith DVM"/>
    <s v="Oconnor and Sons"/>
    <x v="3"/>
    <n v="29450.25604"/>
    <n v="479"/>
    <x v="0"/>
    <d v="2019-10-31T00:00:00"/>
    <n v="4"/>
    <s v="Lipitor"/>
    <s v="Normal"/>
    <x v="1"/>
  </r>
  <r>
    <s v="Laura Banks"/>
    <n v="24"/>
    <x v="1"/>
    <x v="1"/>
    <x v="4"/>
    <x v="28"/>
    <n v="14"/>
    <x v="5"/>
    <n v="2"/>
    <s v="Weekday"/>
    <s v="Mid"/>
    <s v="Melissa Park"/>
    <s v="Perez, Thomas and Frye"/>
    <x v="3"/>
    <n v="13413.43326"/>
    <n v="109"/>
    <x v="1"/>
    <d v="2019-05-28T00:00:00"/>
    <n v="2"/>
    <s v="Aspirin"/>
    <s v="Inconclusive"/>
    <x v="2"/>
  </r>
  <r>
    <s v="Catherine Sanders"/>
    <n v="38"/>
    <x v="1"/>
    <x v="3"/>
    <x v="2"/>
    <x v="449"/>
    <n v="6"/>
    <x v="2"/>
    <n v="3"/>
    <s v="Weekday"/>
    <s v="Mid"/>
    <s v="Savannah Carpenter"/>
    <s v="Smith PLC"/>
    <x v="0"/>
    <n v="4573.877888"/>
    <n v="226"/>
    <x v="0"/>
    <d v="2021-10-11T00:00:00"/>
    <n v="1"/>
    <s v="Paracetamol"/>
    <s v="Abnormal"/>
    <x v="1"/>
  </r>
  <r>
    <s v="Linda Baldwin"/>
    <n v="60"/>
    <x v="0"/>
    <x v="5"/>
    <x v="4"/>
    <x v="323"/>
    <n v="13"/>
    <x v="0"/>
    <n v="4"/>
    <s v="Weekday"/>
    <s v="Mid"/>
    <s v="Justin Lester"/>
    <s v="Meyer Ltd"/>
    <x v="0"/>
    <n v="22780.37816"/>
    <n v="156"/>
    <x v="1"/>
    <d v="2019-06-20T00:00:00"/>
    <n v="4"/>
    <s v="Aspirin"/>
    <s v="Normal"/>
    <x v="1"/>
  </r>
  <r>
    <s v="Ms. Melissa Bowman"/>
    <n v="38"/>
    <x v="1"/>
    <x v="6"/>
    <x v="4"/>
    <x v="815"/>
    <n v="17"/>
    <x v="0"/>
    <n v="4"/>
    <s v="Weekday"/>
    <s v="Mid"/>
    <s v="Jonathon Mathis"/>
    <s v="Gibson, Williams and Morris"/>
    <x v="1"/>
    <n v="18829.504949999999"/>
    <n v="176"/>
    <x v="1"/>
    <d v="2019-01-24T00:00:00"/>
    <n v="4"/>
    <s v="Ibuprofen"/>
    <s v="Abnormal"/>
    <x v="1"/>
  </r>
  <r>
    <s v="Summer Nicholson"/>
    <n v="47"/>
    <x v="1"/>
    <x v="0"/>
    <x v="2"/>
    <x v="407"/>
    <n v="24"/>
    <x v="0"/>
    <n v="4"/>
    <s v="Weekday"/>
    <s v="Mid"/>
    <s v="David Mathews"/>
    <s v="Davis PLC"/>
    <x v="3"/>
    <n v="11431.81659"/>
    <n v="368"/>
    <x v="0"/>
    <d v="2022-03-28T00:00:00"/>
    <n v="1"/>
    <s v="Lipitor"/>
    <s v="Abnormal"/>
    <x v="1"/>
  </r>
  <r>
    <s v="Tammy Hall"/>
    <n v="28"/>
    <x v="1"/>
    <x v="5"/>
    <x v="4"/>
    <x v="589"/>
    <n v="15"/>
    <x v="4"/>
    <n v="1"/>
    <s v="Weekday"/>
    <s v="Mid"/>
    <s v="Ricardo Robbins"/>
    <s v="Nichols, Fernandez and Wright"/>
    <x v="2"/>
    <n v="1659.4159689999999"/>
    <n v="196"/>
    <x v="1"/>
    <d v="2021-02-28T00:00:00"/>
    <n v="7"/>
    <s v="Aspirin"/>
    <s v="Normal"/>
    <x v="1"/>
  </r>
  <r>
    <s v="Wesley Green"/>
    <n v="42"/>
    <x v="0"/>
    <x v="1"/>
    <x v="3"/>
    <x v="249"/>
    <n v="23"/>
    <x v="4"/>
    <n v="1"/>
    <s v="Weekday"/>
    <s v="Mid"/>
    <s v="Charles Mckee"/>
    <s v="Booker-Hughes"/>
    <x v="0"/>
    <n v="25441.607349999998"/>
    <n v="272"/>
    <x v="0"/>
    <d v="2022-06-08T00:00:00"/>
    <n v="3"/>
    <s v="Ibuprofen"/>
    <s v="Normal"/>
    <x v="1"/>
  </r>
  <r>
    <s v="Regina Sharp"/>
    <n v="53"/>
    <x v="1"/>
    <x v="5"/>
    <x v="0"/>
    <x v="1058"/>
    <n v="18"/>
    <x v="5"/>
    <n v="2"/>
    <s v="Weekday"/>
    <s v="Mid"/>
    <s v="Clinton Perkins"/>
    <s v="Jenkins-Martinez"/>
    <x v="2"/>
    <n v="15744.30769"/>
    <n v="106"/>
    <x v="2"/>
    <d v="2020-03-14T00:00:00"/>
    <n v="6"/>
    <s v="Paracetamol"/>
    <s v="Normal"/>
    <x v="1"/>
  </r>
  <r>
    <s v="John Henderson"/>
    <n v="22"/>
    <x v="0"/>
    <x v="3"/>
    <x v="0"/>
    <x v="180"/>
    <n v="25"/>
    <x v="5"/>
    <n v="2"/>
    <s v="Weekday"/>
    <s v="Mid"/>
    <s v="Tanya Diaz"/>
    <s v="Ryan PLC"/>
    <x v="4"/>
    <n v="38503.485280000001"/>
    <n v="481"/>
    <x v="1"/>
    <d v="2022-11-14T00:00:00"/>
    <n v="1"/>
    <s v="Ibuprofen"/>
    <s v="Abnormal"/>
    <x v="2"/>
  </r>
  <r>
    <s v="Amanda Gray"/>
    <n v="68"/>
    <x v="1"/>
    <x v="0"/>
    <x v="5"/>
    <x v="626"/>
    <n v="1"/>
    <x v="6"/>
    <n v="7"/>
    <s v="Weekend"/>
    <s v="Start"/>
    <s v="Jose Howard"/>
    <s v="Downs and Sons"/>
    <x v="0"/>
    <n v="14258.997359999999"/>
    <n v="459"/>
    <x v="0"/>
    <d v="2019-12-10T00:00:00"/>
    <n v="2"/>
    <s v="Aspirin"/>
    <s v="Inconclusive"/>
    <x v="0"/>
  </r>
  <r>
    <s v="Daniel Ross"/>
    <n v="45"/>
    <x v="1"/>
    <x v="6"/>
    <x v="5"/>
    <x v="902"/>
    <n v="8"/>
    <x v="4"/>
    <n v="1"/>
    <s v="Weekday"/>
    <s v="Mid"/>
    <s v="Jennifer Jones"/>
    <s v="Sosa Inc"/>
    <x v="1"/>
    <n v="4692.2408070000001"/>
    <n v="437"/>
    <x v="2"/>
    <d v="2021-04-02T00:00:00"/>
    <n v="5"/>
    <s v="Paracetamol"/>
    <s v="Inconclusive"/>
    <x v="1"/>
  </r>
  <r>
    <s v="Carolyn Nixon"/>
    <n v="67"/>
    <x v="0"/>
    <x v="6"/>
    <x v="1"/>
    <x v="1460"/>
    <n v="2"/>
    <x v="3"/>
    <n v="5"/>
    <s v="Weekday"/>
    <s v="Start"/>
    <s v="Ronald Baker"/>
    <s v="Butler-Myers"/>
    <x v="0"/>
    <n v="18419.881850000002"/>
    <n v="177"/>
    <x v="2"/>
    <d v="2021-07-23T00:00:00"/>
    <n v="5"/>
    <s v="Penicillin"/>
    <s v="Abnormal"/>
    <x v="0"/>
  </r>
  <r>
    <s v="Michelle Martinez"/>
    <n v="66"/>
    <x v="0"/>
    <x v="6"/>
    <x v="1"/>
    <x v="1046"/>
    <n v="11"/>
    <x v="0"/>
    <n v="4"/>
    <s v="Weekday"/>
    <s v="Mid"/>
    <s v="WilliaMaleRamirez"/>
    <s v="Weiss and Sons"/>
    <x v="0"/>
    <n v="39018.611709999997"/>
    <n v="138"/>
    <x v="1"/>
    <d v="2021-03-27T00:00:00"/>
    <n v="6"/>
    <s v="Ibuprofen"/>
    <s v="Abnormal"/>
    <x v="0"/>
  </r>
  <r>
    <s v="Latasha Cross"/>
    <n v="62"/>
    <x v="0"/>
    <x v="7"/>
    <x v="0"/>
    <x v="242"/>
    <n v="8"/>
    <x v="3"/>
    <n v="5"/>
    <s v="Weekday"/>
    <s v="Mid"/>
    <s v="Briana Hughes"/>
    <s v="Mcdaniel-Holland"/>
    <x v="0"/>
    <n v="48263.509050000001"/>
    <n v="152"/>
    <x v="1"/>
    <d v="2019-03-14T00:00:00"/>
    <n v="4"/>
    <s v="Ibuprofen"/>
    <s v="Normal"/>
    <x v="1"/>
  </r>
  <r>
    <s v="Stephanie Lee"/>
    <n v="49"/>
    <x v="0"/>
    <x v="6"/>
    <x v="0"/>
    <x v="95"/>
    <n v="15"/>
    <x v="1"/>
    <n v="6"/>
    <s v="Weekend"/>
    <s v="Mid"/>
    <s v="Katelyn Martinez"/>
    <s v="Lyons, Holland and Black"/>
    <x v="4"/>
    <n v="32841.38667"/>
    <n v="121"/>
    <x v="1"/>
    <d v="2022-10-28T00:00:00"/>
    <n v="5"/>
    <s v="Lipitor"/>
    <s v="Abnormal"/>
    <x v="1"/>
  </r>
  <r>
    <s v="Joseph Bass"/>
    <n v="30"/>
    <x v="1"/>
    <x v="1"/>
    <x v="4"/>
    <x v="1008"/>
    <n v="30"/>
    <x v="2"/>
    <n v="3"/>
    <s v="Weekday"/>
    <s v="End"/>
    <s v="Michele Kelly"/>
    <s v="Green, King and Bryan"/>
    <x v="3"/>
    <n v="21970.192299999999"/>
    <n v="459"/>
    <x v="1"/>
    <d v="2020-10-08T00:00:00"/>
    <n v="4"/>
    <s v="Lipitor"/>
    <s v="Inconclusive"/>
    <x v="1"/>
  </r>
  <r>
    <s v="Jason Howell"/>
    <n v="26"/>
    <x v="1"/>
    <x v="3"/>
    <x v="4"/>
    <x v="602"/>
    <n v="14"/>
    <x v="5"/>
    <n v="2"/>
    <s v="Weekday"/>
    <s v="Mid"/>
    <s v="David Mckinney"/>
    <s v="Anderson, Wright and Williams"/>
    <x v="1"/>
    <n v="22886.26352"/>
    <n v="140"/>
    <x v="1"/>
    <d v="2023-03-21T00:00:00"/>
    <n v="2"/>
    <s v="Penicillin"/>
    <s v="Abnormal"/>
    <x v="1"/>
  </r>
  <r>
    <s v="Daniel Hall"/>
    <n v="77"/>
    <x v="1"/>
    <x v="4"/>
    <x v="4"/>
    <x v="455"/>
    <n v="13"/>
    <x v="0"/>
    <n v="4"/>
    <s v="Weekday"/>
    <s v="Mid"/>
    <s v="Timothy Serrano"/>
    <s v="Arellano-Mahoney"/>
    <x v="0"/>
    <n v="34997.131600000001"/>
    <n v="196"/>
    <x v="1"/>
    <d v="2018-12-20T00:00:00"/>
    <n v="4"/>
    <s v="Paracetamol"/>
    <s v="Abnormal"/>
    <x v="0"/>
  </r>
  <r>
    <s v="Donald Jones"/>
    <n v="55"/>
    <x v="0"/>
    <x v="2"/>
    <x v="3"/>
    <x v="706"/>
    <n v="13"/>
    <x v="4"/>
    <n v="1"/>
    <s v="Weekday"/>
    <s v="Mid"/>
    <s v="Chris Castillo"/>
    <s v="Mays Ltd"/>
    <x v="1"/>
    <n v="19639.469410000002"/>
    <n v="467"/>
    <x v="1"/>
    <d v="2020-02-09T00:00:00"/>
    <n v="7"/>
    <s v="Penicillin"/>
    <s v="Inconclusive"/>
    <x v="1"/>
  </r>
  <r>
    <s v="Mr. Christopher Diaz"/>
    <n v="78"/>
    <x v="1"/>
    <x v="0"/>
    <x v="5"/>
    <x v="749"/>
    <n v="12"/>
    <x v="5"/>
    <n v="2"/>
    <s v="Weekday"/>
    <s v="Mid"/>
    <s v="Julie Proctor"/>
    <s v="Mendez-Johnson"/>
    <x v="0"/>
    <n v="36859.957649999997"/>
    <n v="354"/>
    <x v="1"/>
    <d v="2021-02-01T00:00:00"/>
    <n v="1"/>
    <s v="Ibuprofen"/>
    <s v="Normal"/>
    <x v="0"/>
  </r>
  <r>
    <s v="Nicole George"/>
    <n v="54"/>
    <x v="1"/>
    <x v="7"/>
    <x v="4"/>
    <x v="188"/>
    <n v="30"/>
    <x v="2"/>
    <n v="3"/>
    <s v="Weekday"/>
    <s v="End"/>
    <s v="Angela Colon"/>
    <s v="Madden-Thomas"/>
    <x v="0"/>
    <n v="22558.93607"/>
    <n v="382"/>
    <x v="1"/>
    <d v="2019-11-13T00:00:00"/>
    <n v="3"/>
    <s v="Lipitor"/>
    <s v="Abnormal"/>
    <x v="1"/>
  </r>
  <r>
    <s v="Susan Griffin"/>
    <n v="53"/>
    <x v="1"/>
    <x v="1"/>
    <x v="4"/>
    <x v="64"/>
    <n v="13"/>
    <x v="6"/>
    <n v="7"/>
    <s v="Weekend"/>
    <s v="Mid"/>
    <s v="Christopher Harris"/>
    <s v="Hughes Group"/>
    <x v="3"/>
    <n v="22124.862880000001"/>
    <n v="263"/>
    <x v="1"/>
    <d v="2021-06-18T00:00:00"/>
    <n v="5"/>
    <s v="Aspirin"/>
    <s v="Normal"/>
    <x v="1"/>
  </r>
  <r>
    <s v="James Garcia"/>
    <n v="72"/>
    <x v="0"/>
    <x v="6"/>
    <x v="3"/>
    <x v="32"/>
    <n v="6"/>
    <x v="1"/>
    <n v="6"/>
    <s v="Weekend"/>
    <s v="Mid"/>
    <s v="Crystal Williams"/>
    <s v="Bennett-Stuart"/>
    <x v="0"/>
    <n v="26905.170750000001"/>
    <n v="223"/>
    <x v="0"/>
    <d v="2021-02-06T00:00:00"/>
    <n v="6"/>
    <s v="Penicillin"/>
    <s v="Abnormal"/>
    <x v="0"/>
  </r>
  <r>
    <s v="Wendy Smith"/>
    <n v="45"/>
    <x v="0"/>
    <x v="5"/>
    <x v="4"/>
    <x v="1325"/>
    <n v="1"/>
    <x v="6"/>
    <n v="7"/>
    <s v="Weekend"/>
    <s v="Start"/>
    <s v="Melissa Peterson"/>
    <s v="Hudson-Ramos"/>
    <x v="2"/>
    <n v="26208.934280000001"/>
    <n v="140"/>
    <x v="2"/>
    <d v="2020-11-08T00:00:00"/>
    <n v="7"/>
    <s v="Penicillin"/>
    <s v="Abnormal"/>
    <x v="1"/>
  </r>
  <r>
    <s v="Brandi Bennett"/>
    <n v="48"/>
    <x v="1"/>
    <x v="1"/>
    <x v="4"/>
    <x v="195"/>
    <n v="12"/>
    <x v="3"/>
    <n v="5"/>
    <s v="Weekday"/>
    <s v="Mid"/>
    <s v="Anna Pearson"/>
    <s v="Sanchez, Hall and Bradley"/>
    <x v="2"/>
    <n v="15963.03076"/>
    <n v="365"/>
    <x v="1"/>
    <d v="2022-08-20T00:00:00"/>
    <n v="6"/>
    <s v="Ibuprofen"/>
    <s v="Abnormal"/>
    <x v="1"/>
  </r>
  <r>
    <s v="WilliaMaleReeves"/>
    <n v="50"/>
    <x v="0"/>
    <x v="0"/>
    <x v="3"/>
    <x v="410"/>
    <n v="16"/>
    <x v="2"/>
    <n v="3"/>
    <s v="Weekday"/>
    <s v="Mid"/>
    <s v="Jennifer Fox"/>
    <s v="Hernandez-Gray"/>
    <x v="4"/>
    <n v="23348.064060000001"/>
    <n v="235"/>
    <x v="1"/>
    <d v="2022-12-01T00:00:00"/>
    <n v="4"/>
    <s v="Paracetamol"/>
    <s v="Inconclusive"/>
    <x v="1"/>
  </r>
  <r>
    <s v="Christian Alvarado"/>
    <n v="59"/>
    <x v="0"/>
    <x v="7"/>
    <x v="3"/>
    <x v="985"/>
    <n v="28"/>
    <x v="2"/>
    <n v="3"/>
    <s v="Weekday"/>
    <s v="End"/>
    <s v="Deborah Cunningham"/>
    <s v="Brown and Sons"/>
    <x v="1"/>
    <n v="37557.735560000001"/>
    <n v="498"/>
    <x v="2"/>
    <d v="2020-10-29T00:00:00"/>
    <n v="4"/>
    <s v="Aspirin"/>
    <s v="Inconclusive"/>
    <x v="1"/>
  </r>
  <r>
    <s v="Mrs. Carolyn Barnes MD"/>
    <n v="33"/>
    <x v="0"/>
    <x v="3"/>
    <x v="2"/>
    <x v="1787"/>
    <n v="22"/>
    <x v="5"/>
    <n v="2"/>
    <s v="Weekday"/>
    <s v="Mid"/>
    <s v="Mark Chavez"/>
    <s v="Fleming LLC"/>
    <x v="3"/>
    <n v="7003.563091"/>
    <n v="475"/>
    <x v="2"/>
    <d v="2022-04-09T00:00:00"/>
    <n v="6"/>
    <s v="Penicillin"/>
    <s v="Abnormal"/>
    <x v="1"/>
  </r>
  <r>
    <s v="WilliaMaleFoster"/>
    <n v="42"/>
    <x v="0"/>
    <x v="3"/>
    <x v="5"/>
    <x v="797"/>
    <n v="7"/>
    <x v="5"/>
    <n v="2"/>
    <s v="Weekday"/>
    <s v="Mid"/>
    <s v="Shaun Little"/>
    <s v="Griffith, Garcia and Lambert"/>
    <x v="3"/>
    <n v="66234.984589999993"/>
    <n v="316"/>
    <x v="2"/>
    <d v="2020-01-18T00:00:00"/>
    <n v="6"/>
    <s v="Aspirin"/>
    <s v="Abnormal"/>
    <x v="1"/>
  </r>
  <r>
    <s v="Stacy Howard"/>
    <n v="77"/>
    <x v="0"/>
    <x v="1"/>
    <x v="1"/>
    <x v="1065"/>
    <n v="8"/>
    <x v="2"/>
    <n v="3"/>
    <s v="Weekday"/>
    <s v="Mid"/>
    <s v="Frederick Lucas"/>
    <s v="Livingston-Graham"/>
    <x v="0"/>
    <n v="5393.0179669999998"/>
    <n v="182"/>
    <x v="0"/>
    <d v="2023-02-10T00:00:00"/>
    <n v="5"/>
    <s v="Lipitor"/>
    <s v="Normal"/>
    <x v="0"/>
  </r>
  <r>
    <s v="Rhonda Bryant"/>
    <n v="76"/>
    <x v="1"/>
    <x v="4"/>
    <x v="0"/>
    <x v="578"/>
    <n v="28"/>
    <x v="0"/>
    <n v="4"/>
    <s v="Weekday"/>
    <s v="End"/>
    <s v="Elizabeth Robinson"/>
    <s v="Stuart LLC"/>
    <x v="0"/>
    <n v="33686.080560000002"/>
    <n v="226"/>
    <x v="0"/>
    <d v="2021-11-01T00:00:00"/>
    <n v="1"/>
    <s v="Paracetamol"/>
    <s v="Abnormal"/>
    <x v="0"/>
  </r>
  <r>
    <s v="Natasha Williams"/>
    <n v="56"/>
    <x v="0"/>
    <x v="4"/>
    <x v="2"/>
    <x v="1437"/>
    <n v="29"/>
    <x v="6"/>
    <n v="7"/>
    <s v="Weekend"/>
    <s v="End"/>
    <s v="Lawrence Sanchez"/>
    <s v="Anderson, Herrera and Stone"/>
    <x v="4"/>
    <n v="7995.6892079999998"/>
    <n v="147"/>
    <x v="0"/>
    <d v="2020-01-04T00:00:00"/>
    <n v="6"/>
    <s v="Ibuprofen"/>
    <s v="Inconclusive"/>
    <x v="1"/>
  </r>
  <r>
    <s v="Nicholas Cunningham"/>
    <n v="40"/>
    <x v="1"/>
    <x v="2"/>
    <x v="4"/>
    <x v="1561"/>
    <n v="28"/>
    <x v="3"/>
    <n v="5"/>
    <s v="Weekday"/>
    <s v="End"/>
    <s v="Paul Mcknight"/>
    <s v="Freeman, Williams and Lopez"/>
    <x v="2"/>
    <n v="994.82161640000004"/>
    <n v="142"/>
    <x v="1"/>
    <d v="2019-07-20T00:00:00"/>
    <n v="6"/>
    <s v="Penicillin"/>
    <s v="Normal"/>
    <x v="1"/>
  </r>
  <r>
    <s v="Joshua Hall"/>
    <n v="18"/>
    <x v="0"/>
    <x v="2"/>
    <x v="3"/>
    <x v="12"/>
    <n v="29"/>
    <x v="4"/>
    <n v="1"/>
    <s v="Weekday"/>
    <s v="End"/>
    <s v="Samantha Lee"/>
    <s v="Boyd, Mercado and Hendricks"/>
    <x v="2"/>
    <n v="31823.460729999999"/>
    <n v="129"/>
    <x v="1"/>
    <d v="2021-12-01T00:00:00"/>
    <n v="3"/>
    <s v="Aspirin"/>
    <s v="Abnormal"/>
    <x v="2"/>
  </r>
  <r>
    <s v="Bianca Duffy"/>
    <n v="37"/>
    <x v="0"/>
    <x v="6"/>
    <x v="0"/>
    <x v="1731"/>
    <n v="3"/>
    <x v="6"/>
    <n v="7"/>
    <s v="Weekend"/>
    <s v="Start"/>
    <s v="Brian Reid"/>
    <s v="Mills-Rodriguez"/>
    <x v="3"/>
    <n v="34973.002919999999"/>
    <n v="180"/>
    <x v="0"/>
    <d v="2021-01-08T00:00:00"/>
    <n v="5"/>
    <s v="Penicillin"/>
    <s v="Inconclusive"/>
    <x v="1"/>
  </r>
  <r>
    <s v="Erin Meadows"/>
    <n v="31"/>
    <x v="1"/>
    <x v="1"/>
    <x v="1"/>
    <x v="4"/>
    <n v="9"/>
    <x v="3"/>
    <n v="5"/>
    <s v="Weekday"/>
    <s v="Mid"/>
    <s v="Mr. Peter Warren"/>
    <s v="Mccarthy, Cooper and Bates"/>
    <x v="2"/>
    <n v="29930.031579999999"/>
    <n v="490"/>
    <x v="1"/>
    <d v="2021-07-24T00:00:00"/>
    <n v="6"/>
    <s v="Lipitor"/>
    <s v="Normal"/>
    <x v="1"/>
  </r>
  <r>
    <s v="Keith Sullivan"/>
    <n v="32"/>
    <x v="1"/>
    <x v="5"/>
    <x v="2"/>
    <x v="1795"/>
    <n v="1"/>
    <x v="2"/>
    <n v="3"/>
    <s v="Weekday"/>
    <s v="Start"/>
    <s v="Ruben Smith"/>
    <s v="Garza-Perez"/>
    <x v="3"/>
    <n v="11933.748320000001"/>
    <n v="155"/>
    <x v="0"/>
    <d v="2023-02-06T00:00:00"/>
    <n v="1"/>
    <s v="Aspirin"/>
    <s v="Normal"/>
    <x v="1"/>
  </r>
  <r>
    <s v="Brian Bridges"/>
    <n v="57"/>
    <x v="1"/>
    <x v="2"/>
    <x v="4"/>
    <x v="296"/>
    <n v="19"/>
    <x v="1"/>
    <n v="6"/>
    <s v="Weekend"/>
    <s v="Mid"/>
    <s v="Charles Williams"/>
    <s v="Rodriguez Group"/>
    <x v="1"/>
    <n v="13231.702090000001"/>
    <n v="408"/>
    <x v="2"/>
    <d v="2020-10-10T00:00:00"/>
    <n v="6"/>
    <s v="Lipitor"/>
    <s v="Normal"/>
    <x v="1"/>
  </r>
  <r>
    <s v="Jonathan Hall"/>
    <n v="81"/>
    <x v="1"/>
    <x v="5"/>
    <x v="5"/>
    <x v="1019"/>
    <n v="15"/>
    <x v="0"/>
    <n v="4"/>
    <s v="Weekday"/>
    <s v="Mid"/>
    <s v="Randall Baker"/>
    <s v="Gallagher, Harrell and Simpson"/>
    <x v="0"/>
    <n v="31746.398430000001"/>
    <n v="201"/>
    <x v="1"/>
    <d v="2021-05-09T00:00:00"/>
    <n v="7"/>
    <s v="Ibuprofen"/>
    <s v="Abnormal"/>
    <x v="0"/>
  </r>
  <r>
    <s v="Kevin Abbott"/>
    <n v="21"/>
    <x v="1"/>
    <x v="3"/>
    <x v="3"/>
    <x v="377"/>
    <n v="9"/>
    <x v="1"/>
    <n v="6"/>
    <s v="Weekend"/>
    <s v="Mid"/>
    <s v="Justin Harrison"/>
    <s v="Campos, Woodward and Wood"/>
    <x v="1"/>
    <n v="14050.66388"/>
    <n v="321"/>
    <x v="2"/>
    <d v="2019-02-23T00:00:00"/>
    <n v="6"/>
    <s v="Ibuprofen"/>
    <s v="Normal"/>
    <x v="2"/>
  </r>
  <r>
    <s v="Diana Brown"/>
    <n v="81"/>
    <x v="0"/>
    <x v="7"/>
    <x v="3"/>
    <x v="605"/>
    <n v="28"/>
    <x v="0"/>
    <n v="4"/>
    <s v="Weekday"/>
    <s v="End"/>
    <s v="Anthony Romero"/>
    <s v="Rodriguez LLC"/>
    <x v="0"/>
    <n v="20137.89113"/>
    <n v="299"/>
    <x v="2"/>
    <d v="2019-12-25T00:00:00"/>
    <n v="3"/>
    <s v="Paracetamol"/>
    <s v="Inconclusive"/>
    <x v="0"/>
  </r>
  <r>
    <s v="Willie Baker"/>
    <n v="42"/>
    <x v="0"/>
    <x v="6"/>
    <x v="2"/>
    <x v="860"/>
    <n v="6"/>
    <x v="3"/>
    <n v="5"/>
    <s v="Weekday"/>
    <s v="Mid"/>
    <s v="Wanda Murray"/>
    <s v="Zhang, Gordon and Rosales"/>
    <x v="4"/>
    <n v="14790.70421"/>
    <n v="438"/>
    <x v="0"/>
    <d v="2023-01-23T00:00:00"/>
    <n v="1"/>
    <s v="Paracetamol"/>
    <s v="Abnormal"/>
    <x v="1"/>
  </r>
  <r>
    <s v="Rebecca Young"/>
    <n v="64"/>
    <x v="0"/>
    <x v="6"/>
    <x v="1"/>
    <x v="253"/>
    <n v="14"/>
    <x v="4"/>
    <n v="1"/>
    <s v="Weekday"/>
    <s v="Mid"/>
    <s v="Alexander Jimenez"/>
    <s v="Silva, Hammond and Arnold"/>
    <x v="0"/>
    <n v="42275.107600000003"/>
    <n v="148"/>
    <x v="0"/>
    <d v="2020-12-29T00:00:00"/>
    <n v="2"/>
    <s v="Lipitor"/>
    <s v="Normal"/>
    <x v="1"/>
  </r>
  <r>
    <s v="Christina Williams"/>
    <n v="20"/>
    <x v="1"/>
    <x v="0"/>
    <x v="4"/>
    <x v="474"/>
    <n v="28"/>
    <x v="6"/>
    <n v="7"/>
    <s v="Weekend"/>
    <s v="End"/>
    <s v="Felicia Campbell"/>
    <s v="Jones, Taylor and Garcia"/>
    <x v="2"/>
    <n v="19343.415099999998"/>
    <n v="212"/>
    <x v="1"/>
    <d v="2021-12-23T00:00:00"/>
    <n v="4"/>
    <s v="Aspirin"/>
    <s v="Abnormal"/>
    <x v="2"/>
  </r>
  <r>
    <s v="Janice Vega"/>
    <n v="32"/>
    <x v="0"/>
    <x v="2"/>
    <x v="1"/>
    <x v="117"/>
    <n v="14"/>
    <x v="5"/>
    <n v="2"/>
    <s v="Weekday"/>
    <s v="Mid"/>
    <s v="Louis Jackson"/>
    <s v="Rogers-Nichols"/>
    <x v="3"/>
    <n v="20815.93519"/>
    <n v="482"/>
    <x v="1"/>
    <d v="2020-01-19T00:00:00"/>
    <n v="7"/>
    <s v="Paracetamol"/>
    <s v="Normal"/>
    <x v="1"/>
  </r>
  <r>
    <s v="Robert Eaton"/>
    <n v="24"/>
    <x v="0"/>
    <x v="2"/>
    <x v="0"/>
    <x v="747"/>
    <n v="22"/>
    <x v="1"/>
    <n v="6"/>
    <s v="Weekend"/>
    <s v="Mid"/>
    <s v="Kathryn Williams"/>
    <s v="Watts PLC"/>
    <x v="1"/>
    <n v="47859.560149999998"/>
    <n v="478"/>
    <x v="0"/>
    <d v="2023-05-02T00:00:00"/>
    <n v="2"/>
    <s v="Ibuprofen"/>
    <s v="Normal"/>
    <x v="2"/>
  </r>
  <r>
    <s v="Katrina Reynolds"/>
    <n v="31"/>
    <x v="0"/>
    <x v="2"/>
    <x v="1"/>
    <x v="711"/>
    <n v="12"/>
    <x v="0"/>
    <n v="4"/>
    <s v="Weekday"/>
    <s v="Mid"/>
    <s v="Melanie Tyler"/>
    <s v="Anderson, Boyd and Evans"/>
    <x v="4"/>
    <n v="1086.6433790000001"/>
    <n v="460"/>
    <x v="1"/>
    <d v="2019-10-02T00:00:00"/>
    <n v="3"/>
    <s v="Paracetamol"/>
    <s v="Normal"/>
    <x v="1"/>
  </r>
  <r>
    <s v="Lucas Lamb"/>
    <n v="19"/>
    <x v="0"/>
    <x v="0"/>
    <x v="3"/>
    <x v="598"/>
    <n v="15"/>
    <x v="5"/>
    <n v="2"/>
    <s v="Weekday"/>
    <s v="Mid"/>
    <s v="Douglas Arellano"/>
    <s v="Curtis, Wong and Arnold"/>
    <x v="1"/>
    <n v="25679.113580000001"/>
    <n v="334"/>
    <x v="0"/>
    <d v="2020-12-24T00:00:00"/>
    <n v="4"/>
    <s v="Ibuprofen"/>
    <s v="Inconclusive"/>
    <x v="2"/>
  </r>
  <r>
    <s v="Pamela Martinez"/>
    <n v="28"/>
    <x v="0"/>
    <x v="2"/>
    <x v="3"/>
    <x v="202"/>
    <n v="15"/>
    <x v="1"/>
    <n v="6"/>
    <s v="Weekend"/>
    <s v="Mid"/>
    <s v="Jeremy Fischer"/>
    <s v="Holt-Reese"/>
    <x v="3"/>
    <n v="8692.7183519999999"/>
    <n v="117"/>
    <x v="0"/>
    <d v="2021-05-31T00:00:00"/>
    <n v="1"/>
    <s v="Aspirin"/>
    <s v="Normal"/>
    <x v="1"/>
  </r>
  <r>
    <s v="Eric Johnson"/>
    <n v="68"/>
    <x v="0"/>
    <x v="1"/>
    <x v="3"/>
    <x v="1753"/>
    <n v="28"/>
    <x v="5"/>
    <n v="2"/>
    <s v="Weekday"/>
    <s v="End"/>
    <s v="Stacy Sanders"/>
    <s v="Cook-Johnson"/>
    <x v="0"/>
    <n v="8119.9423790000001"/>
    <n v="395"/>
    <x v="1"/>
    <d v="2020-02-06T00:00:00"/>
    <n v="4"/>
    <s v="Ibuprofen"/>
    <s v="Normal"/>
    <x v="0"/>
  </r>
  <r>
    <s v="Katrina Sanders"/>
    <n v="48"/>
    <x v="0"/>
    <x v="2"/>
    <x v="0"/>
    <x v="1316"/>
    <n v="10"/>
    <x v="3"/>
    <n v="5"/>
    <s v="Weekday"/>
    <s v="Mid"/>
    <s v="Ryan Brady"/>
    <s v="Hicks LLC"/>
    <x v="1"/>
    <n v="37232.583350000001"/>
    <n v="428"/>
    <x v="0"/>
    <d v="2022-06-20T00:00:00"/>
    <n v="1"/>
    <s v="Lipitor"/>
    <s v="Normal"/>
    <x v="1"/>
  </r>
  <r>
    <s v="Ryan Carr"/>
    <n v="58"/>
    <x v="0"/>
    <x v="5"/>
    <x v="3"/>
    <x v="1137"/>
    <n v="15"/>
    <x v="5"/>
    <n v="2"/>
    <s v="Weekday"/>
    <s v="Mid"/>
    <s v="Cassie Blankenship"/>
    <s v="Sloan-Lyons"/>
    <x v="4"/>
    <n v="28926.72998"/>
    <n v="494"/>
    <x v="0"/>
    <d v="2022-12-08T00:00:00"/>
    <n v="4"/>
    <s v="Paracetamol"/>
    <s v="Inconclusive"/>
    <x v="1"/>
  </r>
  <r>
    <s v="Brittany Morales"/>
    <n v="51"/>
    <x v="1"/>
    <x v="3"/>
    <x v="5"/>
    <x v="180"/>
    <n v="25"/>
    <x v="5"/>
    <n v="2"/>
    <s v="Weekday"/>
    <s v="Mid"/>
    <s v="Lori Carter"/>
    <s v="Romero, Gonzalez and Murillo"/>
    <x v="2"/>
    <n v="72384.682679999998"/>
    <n v="212"/>
    <x v="0"/>
    <d v="2022-11-17T00:00:00"/>
    <n v="4"/>
    <s v="Ibuprofen"/>
    <s v="Inconclusive"/>
    <x v="1"/>
  </r>
  <r>
    <s v="Justin Vega"/>
    <n v="60"/>
    <x v="1"/>
    <x v="0"/>
    <x v="1"/>
    <x v="1192"/>
    <n v="21"/>
    <x v="1"/>
    <n v="6"/>
    <s v="Weekend"/>
    <s v="Mid"/>
    <s v="Luis White"/>
    <s v="West-Hughes"/>
    <x v="0"/>
    <n v="3102.0680910000001"/>
    <n v="301"/>
    <x v="1"/>
    <d v="2021-09-13T00:00:00"/>
    <n v="1"/>
    <s v="Lipitor"/>
    <s v="Inconclusive"/>
    <x v="1"/>
  </r>
  <r>
    <s v="Jill Mason"/>
    <n v="52"/>
    <x v="0"/>
    <x v="3"/>
    <x v="1"/>
    <x v="1538"/>
    <n v="25"/>
    <x v="1"/>
    <n v="6"/>
    <s v="Weekend"/>
    <s v="Mid"/>
    <s v="Kathleen Hansen"/>
    <s v="Garcia PLC"/>
    <x v="3"/>
    <n v="40294.056929999999"/>
    <n v="437"/>
    <x v="0"/>
    <d v="2023-04-04T00:00:00"/>
    <n v="2"/>
    <s v="Penicillin"/>
    <s v="Abnormal"/>
    <x v="1"/>
  </r>
  <r>
    <s v="Frederick Williams"/>
    <n v="53"/>
    <x v="1"/>
    <x v="0"/>
    <x v="5"/>
    <x v="1734"/>
    <n v="18"/>
    <x v="3"/>
    <n v="5"/>
    <s v="Weekday"/>
    <s v="Mid"/>
    <s v="Michelle Koch"/>
    <s v="Hicks, Hall and Bowen"/>
    <x v="0"/>
    <n v="43510.407599999999"/>
    <n v="135"/>
    <x v="0"/>
    <d v="2019-01-31T00:00:00"/>
    <n v="4"/>
    <s v="Lipitor"/>
    <s v="Inconclusive"/>
    <x v="1"/>
  </r>
  <r>
    <s v="Robert Gonzalez"/>
    <n v="39"/>
    <x v="0"/>
    <x v="3"/>
    <x v="0"/>
    <x v="1235"/>
    <n v="25"/>
    <x v="4"/>
    <n v="1"/>
    <s v="Weekday"/>
    <s v="Mid"/>
    <s v="Zachary Barnes"/>
    <s v="Mason-Wall"/>
    <x v="2"/>
    <n v="21909.85511"/>
    <n v="488"/>
    <x v="2"/>
    <d v="2021-11-12T00:00:00"/>
    <n v="5"/>
    <s v="Lipitor"/>
    <s v="Abnormal"/>
    <x v="1"/>
  </r>
  <r>
    <s v="Eric Nelson"/>
    <n v="62"/>
    <x v="1"/>
    <x v="2"/>
    <x v="3"/>
    <x v="1092"/>
    <n v="24"/>
    <x v="0"/>
    <n v="4"/>
    <s v="Weekday"/>
    <s v="Mid"/>
    <s v="Maria Thompson"/>
    <s v="Nelson Inc"/>
    <x v="0"/>
    <n v="29404.58913"/>
    <n v="343"/>
    <x v="1"/>
    <d v="2021-01-22T00:00:00"/>
    <n v="5"/>
    <s v="Penicillin"/>
    <s v="Inconclusive"/>
    <x v="1"/>
  </r>
  <r>
    <s v="Paul Mendez"/>
    <n v="58"/>
    <x v="1"/>
    <x v="7"/>
    <x v="5"/>
    <x v="1360"/>
    <n v="18"/>
    <x v="4"/>
    <n v="1"/>
    <s v="Weekday"/>
    <s v="Mid"/>
    <s v="John Novak"/>
    <s v="Sanchez-Brown"/>
    <x v="2"/>
    <n v="73738.020430000004"/>
    <n v="388"/>
    <x v="0"/>
    <d v="2020-06-06T00:00:00"/>
    <n v="6"/>
    <s v="Aspirin"/>
    <s v="Abnormal"/>
    <x v="1"/>
  </r>
  <r>
    <s v="Whitney Williams"/>
    <n v="75"/>
    <x v="0"/>
    <x v="4"/>
    <x v="3"/>
    <x v="554"/>
    <n v="7"/>
    <x v="2"/>
    <n v="3"/>
    <s v="Weekday"/>
    <s v="Mid"/>
    <s v="Paul Melendez"/>
    <s v="Medina-Roy"/>
    <x v="2"/>
    <n v="12024.162780000001"/>
    <n v="380"/>
    <x v="0"/>
    <d v="2021-07-18T00:00:00"/>
    <n v="7"/>
    <s v="Paracetamol"/>
    <s v="Abnormal"/>
    <x v="0"/>
  </r>
  <r>
    <s v="Tanya Navarro PhD"/>
    <n v="39"/>
    <x v="1"/>
    <x v="7"/>
    <x v="1"/>
    <x v="1302"/>
    <n v="22"/>
    <x v="2"/>
    <n v="3"/>
    <s v="Weekday"/>
    <s v="Mid"/>
    <s v="Ryan Thomas"/>
    <s v="Thompson Ltd"/>
    <x v="4"/>
    <n v="30687.292079999999"/>
    <n v="420"/>
    <x v="1"/>
    <d v="2022-06-28T00:00:00"/>
    <n v="2"/>
    <s v="Lipitor"/>
    <s v="Abnormal"/>
    <x v="1"/>
  </r>
  <r>
    <s v="Daniel Crosby"/>
    <n v="26"/>
    <x v="0"/>
    <x v="3"/>
    <x v="1"/>
    <x v="642"/>
    <n v="3"/>
    <x v="0"/>
    <n v="4"/>
    <s v="Weekday"/>
    <s v="Start"/>
    <s v="Michael Beck"/>
    <s v="Ward, Nguyen and Payne"/>
    <x v="3"/>
    <n v="1483.8134219999999"/>
    <n v="304"/>
    <x v="0"/>
    <d v="2022-03-06T00:00:00"/>
    <n v="7"/>
    <s v="Penicillin"/>
    <s v="Abnormal"/>
    <x v="1"/>
  </r>
  <r>
    <s v="Johnny Combs"/>
    <n v="44"/>
    <x v="1"/>
    <x v="6"/>
    <x v="1"/>
    <x v="195"/>
    <n v="12"/>
    <x v="3"/>
    <n v="5"/>
    <s v="Weekday"/>
    <s v="Mid"/>
    <s v="Martha Hartman"/>
    <s v="Rose Group"/>
    <x v="0"/>
    <n v="15693.50995"/>
    <n v="135"/>
    <x v="2"/>
    <d v="2022-09-07T00:00:00"/>
    <n v="3"/>
    <s v="Aspirin"/>
    <s v="Abnormal"/>
    <x v="1"/>
  </r>
  <r>
    <s v="Cynthia Patton"/>
    <n v="69"/>
    <x v="1"/>
    <x v="0"/>
    <x v="5"/>
    <x v="1780"/>
    <n v="3"/>
    <x v="2"/>
    <n v="3"/>
    <s v="Weekday"/>
    <s v="Start"/>
    <s v="Angel Ramos"/>
    <s v="Nguyen Group"/>
    <x v="1"/>
    <n v="34556.551039999998"/>
    <n v="185"/>
    <x v="0"/>
    <d v="2021-11-08T00:00:00"/>
    <n v="1"/>
    <s v="Aspirin"/>
    <s v="Abnormal"/>
    <x v="0"/>
  </r>
  <r>
    <s v="Brenda Jackson"/>
    <n v="70"/>
    <x v="1"/>
    <x v="2"/>
    <x v="0"/>
    <x v="1710"/>
    <n v="23"/>
    <x v="1"/>
    <n v="6"/>
    <s v="Weekend"/>
    <s v="Mid"/>
    <s v="Edwin Bennett"/>
    <s v="Avila, Welch and Jordan"/>
    <x v="4"/>
    <n v="26364.250680000001"/>
    <n v="344"/>
    <x v="1"/>
    <d v="2021-02-02T00:00:00"/>
    <n v="2"/>
    <s v="Ibuprofen"/>
    <s v="Normal"/>
    <x v="0"/>
  </r>
  <r>
    <s v="Gary Hamilton"/>
    <n v="63"/>
    <x v="0"/>
    <x v="6"/>
    <x v="5"/>
    <x v="1120"/>
    <n v="27"/>
    <x v="3"/>
    <n v="5"/>
    <s v="Weekday"/>
    <s v="End"/>
    <s v="Jacob Turner"/>
    <s v="Gonzalez, Hoffman and Sawyer"/>
    <x v="0"/>
    <n v="7562.1438870000002"/>
    <n v="101"/>
    <x v="1"/>
    <d v="2020-01-06T00:00:00"/>
    <n v="1"/>
    <s v="Paracetamol"/>
    <s v="Inconclusive"/>
    <x v="1"/>
  </r>
  <r>
    <s v="Brent Preston"/>
    <n v="60"/>
    <x v="0"/>
    <x v="4"/>
    <x v="5"/>
    <x v="869"/>
    <n v="30"/>
    <x v="0"/>
    <n v="4"/>
    <s v="Weekday"/>
    <s v="End"/>
    <s v="Victoria Hicks"/>
    <s v="Smith-Sanchez"/>
    <x v="0"/>
    <n v="55536.804580000004"/>
    <n v="212"/>
    <x v="1"/>
    <d v="2022-01-21T00:00:00"/>
    <n v="5"/>
    <s v="Aspirin"/>
    <s v="Inconclusive"/>
    <x v="1"/>
  </r>
  <r>
    <s v="Robert Ramirez"/>
    <n v="68"/>
    <x v="1"/>
    <x v="0"/>
    <x v="3"/>
    <x v="1369"/>
    <n v="7"/>
    <x v="4"/>
    <n v="1"/>
    <s v="Weekday"/>
    <s v="Mid"/>
    <s v="Meredith Torres"/>
    <s v="Peck LLC"/>
    <x v="4"/>
    <n v="21550.59231"/>
    <n v="111"/>
    <x v="2"/>
    <d v="2021-01-04T00:00:00"/>
    <n v="1"/>
    <s v="Penicillin"/>
    <s v="Normal"/>
    <x v="0"/>
  </r>
  <r>
    <s v="Jordan Reyes"/>
    <n v="23"/>
    <x v="0"/>
    <x v="0"/>
    <x v="2"/>
    <x v="1457"/>
    <n v="29"/>
    <x v="1"/>
    <n v="6"/>
    <s v="Weekend"/>
    <s v="End"/>
    <s v="Ryan Jarvis"/>
    <s v="Walton-Snyder"/>
    <x v="2"/>
    <n v="16625.218260000001"/>
    <n v="203"/>
    <x v="0"/>
    <d v="2019-01-05T00:00:00"/>
    <n v="6"/>
    <s v="Lipitor"/>
    <s v="Inconclusive"/>
    <x v="2"/>
  </r>
  <r>
    <s v="Samantha Brown"/>
    <n v="62"/>
    <x v="0"/>
    <x v="2"/>
    <x v="5"/>
    <x v="1233"/>
    <n v="6"/>
    <x v="5"/>
    <n v="2"/>
    <s v="Weekday"/>
    <s v="Mid"/>
    <s v="Tyler Atkinson"/>
    <s v="Sandoval PLC"/>
    <x v="1"/>
    <n v="77282.544450000001"/>
    <n v="310"/>
    <x v="0"/>
    <d v="2021-04-17T00:00:00"/>
    <n v="6"/>
    <s v="Aspirin"/>
    <s v="Abnormal"/>
    <x v="1"/>
  </r>
  <r>
    <s v="Joshua Hutchinson"/>
    <n v="51"/>
    <x v="0"/>
    <x v="0"/>
    <x v="1"/>
    <x v="366"/>
    <n v="12"/>
    <x v="5"/>
    <n v="2"/>
    <s v="Weekday"/>
    <s v="Mid"/>
    <s v="Jessica Wilson"/>
    <s v="Rose, Vargas and Fox"/>
    <x v="0"/>
    <n v="951.31559949999996"/>
    <n v="417"/>
    <x v="0"/>
    <d v="2023-09-13T00:00:00"/>
    <n v="3"/>
    <s v="Penicillin"/>
    <s v="Normal"/>
    <x v="1"/>
  </r>
  <r>
    <s v="Shannon Sanchez"/>
    <n v="67"/>
    <x v="0"/>
    <x v="2"/>
    <x v="1"/>
    <x v="1066"/>
    <n v="9"/>
    <x v="6"/>
    <n v="7"/>
    <s v="Weekend"/>
    <s v="Mid"/>
    <s v="Debra Williams"/>
    <s v="Watson-Moore"/>
    <x v="3"/>
    <n v="19161.496449999999"/>
    <n v="487"/>
    <x v="0"/>
    <d v="2018-12-16T00:00:00"/>
    <n v="7"/>
    <s v="Aspirin"/>
    <s v="Abnormal"/>
    <x v="0"/>
  </r>
  <r>
    <s v="Juan Pope"/>
    <n v="40"/>
    <x v="0"/>
    <x v="2"/>
    <x v="1"/>
    <x v="262"/>
    <n v="15"/>
    <x v="1"/>
    <n v="6"/>
    <s v="Weekend"/>
    <s v="Mid"/>
    <s v="Amber Blankenship"/>
    <s v="Clark PLC"/>
    <x v="0"/>
    <n v="31405.26772"/>
    <n v="138"/>
    <x v="2"/>
    <d v="2018-12-19T00:00:00"/>
    <n v="3"/>
    <s v="Ibuprofen"/>
    <s v="Normal"/>
    <x v="1"/>
  </r>
  <r>
    <s v="Keith Lopez"/>
    <n v="23"/>
    <x v="1"/>
    <x v="7"/>
    <x v="2"/>
    <x v="100"/>
    <n v="31"/>
    <x v="4"/>
    <n v="1"/>
    <s v="Weekday"/>
    <s v="End"/>
    <s v="Bryan Evans"/>
    <s v="Wright-Marshall"/>
    <x v="1"/>
    <n v="17876.173419999999"/>
    <n v="128"/>
    <x v="0"/>
    <d v="2022-11-02T00:00:00"/>
    <n v="3"/>
    <s v="Aspirin"/>
    <s v="Abnormal"/>
    <x v="2"/>
  </r>
  <r>
    <s v="Kevin Alvarez"/>
    <n v="79"/>
    <x v="1"/>
    <x v="4"/>
    <x v="3"/>
    <x v="512"/>
    <n v="29"/>
    <x v="4"/>
    <n v="1"/>
    <s v="Weekday"/>
    <s v="End"/>
    <s v="Kayla Reynolds"/>
    <s v="Howell-Smith"/>
    <x v="4"/>
    <n v="14013.158600000001"/>
    <n v="157"/>
    <x v="0"/>
    <d v="2019-04-29T00:00:00"/>
    <n v="1"/>
    <s v="Ibuprofen"/>
    <s v="Inconclusive"/>
    <x v="0"/>
  </r>
  <r>
    <s v="Jacob Carter"/>
    <n v="46"/>
    <x v="0"/>
    <x v="5"/>
    <x v="3"/>
    <x v="1572"/>
    <n v="11"/>
    <x v="6"/>
    <n v="7"/>
    <s v="Weekend"/>
    <s v="Mid"/>
    <s v="Jared Trevino"/>
    <s v="Kennedy Ltd"/>
    <x v="1"/>
    <n v="38809.764600000002"/>
    <n v="271"/>
    <x v="2"/>
    <d v="2022-10-08T00:00:00"/>
    <n v="6"/>
    <s v="Paracetamol"/>
    <s v="Abnormal"/>
    <x v="1"/>
  </r>
  <r>
    <s v="James Moore"/>
    <n v="64"/>
    <x v="0"/>
    <x v="4"/>
    <x v="3"/>
    <x v="1391"/>
    <n v="15"/>
    <x v="0"/>
    <n v="4"/>
    <s v="Weekday"/>
    <s v="Mid"/>
    <s v="Jack Taylor"/>
    <s v="Powers Ltd"/>
    <x v="2"/>
    <n v="3377.2171309999999"/>
    <n v="474"/>
    <x v="1"/>
    <d v="2019-09-02T00:00:00"/>
    <n v="1"/>
    <s v="Aspirin"/>
    <s v="Inconclusive"/>
    <x v="1"/>
  </r>
  <r>
    <s v="Tyrone Adkins"/>
    <n v="57"/>
    <x v="0"/>
    <x v="4"/>
    <x v="4"/>
    <x v="456"/>
    <n v="12"/>
    <x v="0"/>
    <n v="4"/>
    <s v="Weekday"/>
    <s v="Mid"/>
    <s v="Henry Roberts"/>
    <s v="Snow-Zimmerman"/>
    <x v="2"/>
    <n v="31935.91862"/>
    <n v="127"/>
    <x v="1"/>
    <d v="2021-08-18T00:00:00"/>
    <n v="3"/>
    <s v="Penicillin"/>
    <s v="Normal"/>
    <x v="1"/>
  </r>
  <r>
    <s v="Patrick Jackson"/>
    <n v="56"/>
    <x v="0"/>
    <x v="4"/>
    <x v="0"/>
    <x v="1113"/>
    <n v="19"/>
    <x v="3"/>
    <n v="5"/>
    <s v="Weekday"/>
    <s v="Mid"/>
    <s v="Caleb Ferguson"/>
    <s v="Montgomery-Brown"/>
    <x v="3"/>
    <n v="25698.360430000001"/>
    <n v="300"/>
    <x v="2"/>
    <d v="2019-07-29T00:00:00"/>
    <n v="1"/>
    <s v="Ibuprofen"/>
    <s v="Normal"/>
    <x v="1"/>
  </r>
  <r>
    <s v="Heather Wiggins"/>
    <n v="72"/>
    <x v="0"/>
    <x v="1"/>
    <x v="3"/>
    <x v="1074"/>
    <n v="14"/>
    <x v="2"/>
    <n v="3"/>
    <s v="Weekday"/>
    <s v="Mid"/>
    <s v="Zachary Reynolds"/>
    <s v="Matthews-Hughes"/>
    <x v="1"/>
    <n v="29671.094089999999"/>
    <n v="182"/>
    <x v="1"/>
    <d v="2022-12-26T00:00:00"/>
    <n v="1"/>
    <s v="Ibuprofen"/>
    <s v="Normal"/>
    <x v="0"/>
  </r>
  <r>
    <s v="Andrea Macias MD"/>
    <n v="30"/>
    <x v="1"/>
    <x v="3"/>
    <x v="2"/>
    <x v="212"/>
    <n v="16"/>
    <x v="5"/>
    <n v="2"/>
    <s v="Weekday"/>
    <s v="Mid"/>
    <s v="Mary Sims"/>
    <s v="Garcia, Jones and Christensen"/>
    <x v="3"/>
    <n v="21166.48171"/>
    <n v="173"/>
    <x v="2"/>
    <d v="2021-11-22T00:00:00"/>
    <n v="1"/>
    <s v="Penicillin"/>
    <s v="Inconclusive"/>
    <x v="1"/>
  </r>
  <r>
    <s v="Bonnie Bowman"/>
    <n v="55"/>
    <x v="0"/>
    <x v="6"/>
    <x v="4"/>
    <x v="1535"/>
    <n v="17"/>
    <x v="3"/>
    <n v="5"/>
    <s v="Weekday"/>
    <s v="Mid"/>
    <s v="Kristen Huffman"/>
    <s v="Hamilton, Perez and Johnson"/>
    <x v="2"/>
    <n v="10888.24647"/>
    <n v="321"/>
    <x v="1"/>
    <d v="2019-06-05T00:00:00"/>
    <n v="3"/>
    <s v="Aspirin"/>
    <s v="Inconclusive"/>
    <x v="1"/>
  </r>
  <r>
    <s v="Tanya Flores"/>
    <n v="81"/>
    <x v="1"/>
    <x v="3"/>
    <x v="5"/>
    <x v="1623"/>
    <n v="31"/>
    <x v="2"/>
    <n v="3"/>
    <s v="Weekday"/>
    <s v="End"/>
    <s v="Sean Ortiz"/>
    <s v="Douglas and Sons"/>
    <x v="2"/>
    <n v="26148.235840000001"/>
    <n v="132"/>
    <x v="1"/>
    <d v="2018-11-09T00:00:00"/>
    <n v="5"/>
    <s v="Ibuprofen"/>
    <s v="Normal"/>
    <x v="0"/>
  </r>
  <r>
    <s v="Larry Cox"/>
    <n v="22"/>
    <x v="0"/>
    <x v="2"/>
    <x v="1"/>
    <x v="561"/>
    <n v="15"/>
    <x v="6"/>
    <n v="7"/>
    <s v="Weekend"/>
    <s v="Mid"/>
    <s v="Willie Schwartz"/>
    <s v="Austin-Black"/>
    <x v="3"/>
    <m/>
    <n v="124"/>
    <x v="1"/>
    <d v="2023-01-26T00:00:00"/>
    <n v="4"/>
    <s v="Penicillin"/>
    <s v="Normal"/>
    <x v="2"/>
  </r>
  <r>
    <s v="Stephanie Alvarez"/>
    <n v="85"/>
    <x v="0"/>
    <x v="5"/>
    <x v="2"/>
    <x v="787"/>
    <n v="11"/>
    <x v="2"/>
    <n v="3"/>
    <s v="Weekday"/>
    <s v="Mid"/>
    <s v="Jacob Alexander"/>
    <s v="Luna PLC"/>
    <x v="3"/>
    <n v="11347.627619999999"/>
    <n v="259"/>
    <x v="0"/>
    <d v="2020-03-19T00:00:00"/>
    <n v="4"/>
    <s v="Paracetamol"/>
    <s v="Normal"/>
    <x v="0"/>
  </r>
  <r>
    <s v="Tiffany Johnson"/>
    <n v="18"/>
    <x v="0"/>
    <x v="2"/>
    <x v="0"/>
    <x v="182"/>
    <n v="30"/>
    <x v="3"/>
    <n v="5"/>
    <s v="Weekday"/>
    <s v="End"/>
    <s v="James Cunningham"/>
    <s v="Sanchez, Odonnell and Baker"/>
    <x v="1"/>
    <n v="1055.582054"/>
    <n v="401"/>
    <x v="2"/>
    <d v="2022-10-23T00:00:00"/>
    <n v="7"/>
    <s v="Penicillin"/>
    <s v="Abnormal"/>
    <x v="2"/>
  </r>
  <r>
    <s v="Dr. Ryan Meyer"/>
    <n v="18"/>
    <x v="1"/>
    <x v="0"/>
    <x v="2"/>
    <x v="113"/>
    <n v="27"/>
    <x v="6"/>
    <n v="7"/>
    <s v="Weekend"/>
    <s v="End"/>
    <s v="Lynn Roberts"/>
    <s v="Rowe Ltd"/>
    <x v="1"/>
    <n v="13925.95479"/>
    <n v="376"/>
    <x v="0"/>
    <d v="2022-04-07T00:00:00"/>
    <n v="4"/>
    <s v="Paracetamol"/>
    <s v="Abnormal"/>
    <x v="2"/>
  </r>
  <r>
    <s v="Charles Baker"/>
    <n v="22"/>
    <x v="1"/>
    <x v="4"/>
    <x v="4"/>
    <x v="1103"/>
    <n v="12"/>
    <x v="5"/>
    <n v="2"/>
    <s v="Weekday"/>
    <s v="Mid"/>
    <s v="Jonathan Moon"/>
    <s v="Ramirez, Campbell and Hoffman"/>
    <x v="3"/>
    <n v="3343.4348960000002"/>
    <n v="492"/>
    <x v="1"/>
    <d v="2022-08-11T00:00:00"/>
    <n v="4"/>
    <s v="Lipitor"/>
    <s v="Inconclusive"/>
    <x v="2"/>
  </r>
  <r>
    <s v="Charles Hayes"/>
    <n v="29"/>
    <x v="1"/>
    <x v="6"/>
    <x v="2"/>
    <x v="312"/>
    <n v="30"/>
    <x v="5"/>
    <n v="2"/>
    <s v="Weekday"/>
    <s v="End"/>
    <s v="Destiny Bates"/>
    <s v="Norris, Johnson and Watkins"/>
    <x v="1"/>
    <n v="17172.601279999999"/>
    <n v="427"/>
    <x v="0"/>
    <d v="2019-08-07T00:00:00"/>
    <n v="3"/>
    <s v="Paracetamol"/>
    <s v="Abnormal"/>
    <x v="1"/>
  </r>
  <r>
    <s v="Travis Evans"/>
    <n v="68"/>
    <x v="1"/>
    <x v="5"/>
    <x v="0"/>
    <x v="686"/>
    <n v="5"/>
    <x v="5"/>
    <n v="2"/>
    <s v="Weekday"/>
    <s v="Mid"/>
    <s v="Patrick Delgado"/>
    <s v="Curtis, Reed and Perez"/>
    <x v="2"/>
    <n v="55263.820090000001"/>
    <n v="169"/>
    <x v="0"/>
    <d v="2020-05-08T00:00:00"/>
    <n v="5"/>
    <s v="Aspirin"/>
    <s v="Normal"/>
    <x v="0"/>
  </r>
  <r>
    <s v="Kerry Singleton"/>
    <n v="42"/>
    <x v="0"/>
    <x v="2"/>
    <x v="4"/>
    <x v="344"/>
    <n v="16"/>
    <x v="6"/>
    <n v="7"/>
    <s v="Weekend"/>
    <s v="Mid"/>
    <s v="Jessica Parker"/>
    <s v="Osborn LLC"/>
    <x v="2"/>
    <n v="31033.018400000001"/>
    <n v="464"/>
    <x v="1"/>
    <d v="2021-05-26T00:00:00"/>
    <n v="3"/>
    <s v="Ibuprofen"/>
    <s v="Abnormal"/>
    <x v="1"/>
  </r>
  <r>
    <s v="Joshua Lopez"/>
    <n v="57"/>
    <x v="1"/>
    <x v="6"/>
    <x v="2"/>
    <x v="1456"/>
    <n v="16"/>
    <x v="6"/>
    <n v="7"/>
    <s v="Weekend"/>
    <s v="Mid"/>
    <s v="Heather Moore"/>
    <s v="Levine and Sons"/>
    <x v="1"/>
    <n v="18119.590619999999"/>
    <n v="470"/>
    <x v="0"/>
    <d v="2022-10-17T00:00:00"/>
    <n v="1"/>
    <s v="Aspirin"/>
    <s v="Abnormal"/>
    <x v="1"/>
  </r>
  <r>
    <s v="Michelle Brown"/>
    <n v="37"/>
    <x v="0"/>
    <x v="3"/>
    <x v="4"/>
    <x v="1031"/>
    <n v="27"/>
    <x v="5"/>
    <n v="2"/>
    <s v="Weekday"/>
    <s v="End"/>
    <s v="Samantha Taylor"/>
    <s v="Williams Inc"/>
    <x v="0"/>
    <n v="5711.1609509999998"/>
    <n v="302"/>
    <x v="1"/>
    <d v="2021-08-12T00:00:00"/>
    <n v="4"/>
    <s v="Lipitor"/>
    <s v="Normal"/>
    <x v="1"/>
  </r>
  <r>
    <s v="Theresa Perkins"/>
    <n v="61"/>
    <x v="0"/>
    <x v="7"/>
    <x v="3"/>
    <x v="76"/>
    <n v="27"/>
    <x v="1"/>
    <n v="6"/>
    <s v="Weekend"/>
    <s v="End"/>
    <s v="Leah Greene"/>
    <s v="Gonzales, Holland and Smith"/>
    <x v="2"/>
    <n v="15712.175789999999"/>
    <n v="278"/>
    <x v="0"/>
    <d v="2019-08-19T00:00:00"/>
    <n v="1"/>
    <s v="Ibuprofen"/>
    <s v="Inconclusive"/>
    <x v="1"/>
  </r>
  <r>
    <s v="Ryan Blair"/>
    <n v="48"/>
    <x v="1"/>
    <x v="2"/>
    <x v="0"/>
    <x v="32"/>
    <n v="6"/>
    <x v="1"/>
    <n v="6"/>
    <s v="Weekend"/>
    <s v="Mid"/>
    <s v="Cory Duran"/>
    <s v="Smith Ltd"/>
    <x v="2"/>
    <n v="26724.260180000001"/>
    <n v="277"/>
    <x v="2"/>
    <d v="2021-02-19T00:00:00"/>
    <n v="5"/>
    <s v="Lipitor"/>
    <s v="Normal"/>
    <x v="1"/>
  </r>
  <r>
    <s v="Kristina Taylor"/>
    <n v="79"/>
    <x v="0"/>
    <x v="4"/>
    <x v="5"/>
    <x v="613"/>
    <n v="30"/>
    <x v="3"/>
    <n v="5"/>
    <s v="Weekday"/>
    <s v="End"/>
    <s v="Wanda Moran"/>
    <s v="Salinas-Carpenter"/>
    <x v="0"/>
    <n v="16488.899300000001"/>
    <n v="325"/>
    <x v="0"/>
    <d v="2018-12-01T00:00:00"/>
    <n v="6"/>
    <s v="Penicillin"/>
    <s v="Normal"/>
    <x v="0"/>
  </r>
  <r>
    <s v="Brandon Williamson"/>
    <n v="82"/>
    <x v="1"/>
    <x v="2"/>
    <x v="4"/>
    <x v="329"/>
    <n v="14"/>
    <x v="6"/>
    <n v="7"/>
    <s v="Weekend"/>
    <s v="Mid"/>
    <s v="Thomas Brown"/>
    <s v="Thompson PLC"/>
    <x v="1"/>
    <n v="20093.21876"/>
    <n v="334"/>
    <x v="1"/>
    <d v="2020-06-22T00:00:00"/>
    <n v="1"/>
    <s v="Penicillin"/>
    <s v="Normal"/>
    <x v="0"/>
  </r>
  <r>
    <s v="Valerie Charles"/>
    <n v="29"/>
    <x v="1"/>
    <x v="2"/>
    <x v="3"/>
    <x v="1578"/>
    <n v="2"/>
    <x v="4"/>
    <n v="1"/>
    <s v="Weekday"/>
    <s v="Start"/>
    <s v="Gregory White"/>
    <s v="Barron, Wood and Alvarez"/>
    <x v="3"/>
    <n v="10638.382449999999"/>
    <n v="212"/>
    <x v="0"/>
    <d v="2020-11-22T00:00:00"/>
    <n v="7"/>
    <s v="Lipitor"/>
    <s v="Inconclusive"/>
    <x v="1"/>
  </r>
  <r>
    <s v="Jonathan Hansen"/>
    <n v="72"/>
    <x v="0"/>
    <x v="4"/>
    <x v="5"/>
    <x v="345"/>
    <n v="16"/>
    <x v="3"/>
    <n v="5"/>
    <s v="Weekday"/>
    <s v="Mid"/>
    <s v="Leah Adkins"/>
    <s v="Kane, Olson and Cooper"/>
    <x v="1"/>
    <n v="62417.108099999998"/>
    <n v="389"/>
    <x v="0"/>
    <d v="2020-10-25T00:00:00"/>
    <n v="7"/>
    <s v="Aspirin"/>
    <s v="Inconclusive"/>
    <x v="0"/>
  </r>
  <r>
    <s v="Aaron Franklin"/>
    <n v="72"/>
    <x v="1"/>
    <x v="6"/>
    <x v="2"/>
    <x v="1497"/>
    <n v="6"/>
    <x v="5"/>
    <n v="2"/>
    <s v="Weekday"/>
    <s v="Mid"/>
    <s v="Maria Thompson"/>
    <s v="Morris, Santana and Arnold"/>
    <x v="4"/>
    <n v="12182.783589999999"/>
    <n v="408"/>
    <x v="0"/>
    <d v="2020-10-10T00:00:00"/>
    <n v="6"/>
    <s v="Paracetamol"/>
    <s v="Abnormal"/>
    <x v="0"/>
  </r>
  <r>
    <s v="James Martinez"/>
    <n v="64"/>
    <x v="1"/>
    <x v="6"/>
    <x v="0"/>
    <x v="1365"/>
    <n v="7"/>
    <x v="5"/>
    <n v="2"/>
    <s v="Weekday"/>
    <s v="Mid"/>
    <s v="Jill Bender"/>
    <s v="Ramirez-Long"/>
    <x v="1"/>
    <n v="34646.672229999996"/>
    <n v="371"/>
    <x v="0"/>
    <d v="2020-07-12T00:00:00"/>
    <n v="7"/>
    <s v="Ibuprofen"/>
    <s v="Inconclusive"/>
    <x v="1"/>
  </r>
  <r>
    <s v="James Marshall"/>
    <n v="76"/>
    <x v="0"/>
    <x v="7"/>
    <x v="0"/>
    <x v="362"/>
    <n v="22"/>
    <x v="0"/>
    <n v="4"/>
    <s v="Weekday"/>
    <s v="Mid"/>
    <s v="Heather Price"/>
    <s v="Alvarez Inc"/>
    <x v="4"/>
    <n v="20529.061539999999"/>
    <n v="370"/>
    <x v="1"/>
    <d v="2020-11-02T00:00:00"/>
    <n v="1"/>
    <s v="Ibuprofen"/>
    <s v="Inconclusive"/>
    <x v="0"/>
  </r>
  <r>
    <s v="Suzanne Contreras"/>
    <n v="41"/>
    <x v="1"/>
    <x v="1"/>
    <x v="3"/>
    <x v="1383"/>
    <n v="8"/>
    <x v="4"/>
    <n v="1"/>
    <s v="Weekday"/>
    <s v="Mid"/>
    <s v="Linda Simmons"/>
    <s v="Shepherd-Reeves"/>
    <x v="0"/>
    <n v="17888.860079999999"/>
    <n v="121"/>
    <x v="0"/>
    <d v="2020-06-13T00:00:00"/>
    <n v="6"/>
    <s v="Ibuprofen"/>
    <s v="Normal"/>
    <x v="1"/>
  </r>
  <r>
    <s v="Steve Rodriguez"/>
    <n v="20"/>
    <x v="0"/>
    <x v="7"/>
    <x v="0"/>
    <x v="1335"/>
    <n v="23"/>
    <x v="3"/>
    <n v="5"/>
    <s v="Weekday"/>
    <s v="Mid"/>
    <s v="Jennifer Bailey"/>
    <s v="Bowen-Medina"/>
    <x v="3"/>
    <n v="53822.474470000001"/>
    <n v="180"/>
    <x v="0"/>
    <d v="2021-08-01T00:00:00"/>
    <n v="7"/>
    <s v="Aspirin"/>
    <s v="Normal"/>
    <x v="2"/>
  </r>
  <r>
    <s v="Sharon Gordon"/>
    <n v="60"/>
    <x v="0"/>
    <x v="6"/>
    <x v="3"/>
    <x v="223"/>
    <n v="15"/>
    <x v="1"/>
    <n v="6"/>
    <s v="Weekend"/>
    <s v="Mid"/>
    <s v="Angela Hicks"/>
    <s v="Doyle LLC"/>
    <x v="3"/>
    <n v="6587.4777089999998"/>
    <n v="262"/>
    <x v="2"/>
    <d v="2023-07-19T00:00:00"/>
    <n v="3"/>
    <s v="Lipitor"/>
    <s v="Inconclusive"/>
    <x v="1"/>
  </r>
  <r>
    <s v="Miss Bonnie Davis"/>
    <n v="18"/>
    <x v="0"/>
    <x v="7"/>
    <x v="2"/>
    <x v="1604"/>
    <n v="6"/>
    <x v="3"/>
    <n v="5"/>
    <s v="Weekday"/>
    <s v="Mid"/>
    <s v="Kathryn Murray"/>
    <s v="Smith, West and Shaw"/>
    <x v="3"/>
    <n v="13445.84909"/>
    <n v="407"/>
    <x v="0"/>
    <d v="2020-11-12T00:00:00"/>
    <n v="4"/>
    <s v="Paracetamol"/>
    <s v="Inconclusive"/>
    <x v="2"/>
  </r>
  <r>
    <s v="Matthew Marks"/>
    <n v="18"/>
    <x v="0"/>
    <x v="5"/>
    <x v="4"/>
    <x v="790"/>
    <n v="15"/>
    <x v="3"/>
    <n v="5"/>
    <s v="Weekday"/>
    <s v="Mid"/>
    <s v="Corey Day"/>
    <s v="Mendez, Mason and Newton"/>
    <x v="3"/>
    <n v="11282.925160000001"/>
    <n v="469"/>
    <x v="1"/>
    <d v="2019-03-22T00:00:00"/>
    <n v="5"/>
    <s v="Lipitor"/>
    <s v="Inconclusive"/>
    <x v="2"/>
  </r>
  <r>
    <s v="Ethan Allen"/>
    <n v="29"/>
    <x v="1"/>
    <x v="7"/>
    <x v="1"/>
    <x v="1325"/>
    <n v="1"/>
    <x v="6"/>
    <n v="7"/>
    <s v="Weekend"/>
    <s v="Start"/>
    <s v="Brian Jordan"/>
    <s v="Sullivan, Ross and Warren"/>
    <x v="2"/>
    <n v="15092.00063"/>
    <n v="458"/>
    <x v="2"/>
    <d v="2020-11-05T00:00:00"/>
    <n v="4"/>
    <s v="Penicillin"/>
    <s v="Abnormal"/>
    <x v="1"/>
  </r>
  <r>
    <s v="Bradley Hansen"/>
    <n v="32"/>
    <x v="0"/>
    <x v="0"/>
    <x v="5"/>
    <x v="328"/>
    <n v="26"/>
    <x v="4"/>
    <n v="1"/>
    <s v="Weekday"/>
    <s v="Mid"/>
    <s v="Jerry Fox"/>
    <s v="Shaffer-Mooney"/>
    <x v="3"/>
    <n v="31104.243930000001"/>
    <n v="110"/>
    <x v="1"/>
    <d v="2023-07-26T00:00:00"/>
    <n v="3"/>
    <s v="Paracetamol"/>
    <s v="Abnormal"/>
    <x v="1"/>
  </r>
  <r>
    <s v="Anita Donaldson"/>
    <n v="41"/>
    <x v="1"/>
    <x v="3"/>
    <x v="4"/>
    <x v="1143"/>
    <n v="20"/>
    <x v="0"/>
    <n v="4"/>
    <s v="Weekday"/>
    <s v="Mid"/>
    <s v="Willie Powers"/>
    <s v="Foley, English and Odonnell"/>
    <x v="1"/>
    <n v="31637.255690000002"/>
    <n v="190"/>
    <x v="2"/>
    <d v="2023-08-05T00:00:00"/>
    <n v="6"/>
    <s v="Aspirin"/>
    <s v="Normal"/>
    <x v="1"/>
  </r>
  <r>
    <s v="Tiffany Long"/>
    <n v="84"/>
    <x v="1"/>
    <x v="7"/>
    <x v="2"/>
    <x v="1419"/>
    <n v="8"/>
    <x v="1"/>
    <n v="6"/>
    <s v="Weekend"/>
    <s v="Mid"/>
    <s v="Adrienne Johnson"/>
    <s v="Brown, Luna and Wallace"/>
    <x v="4"/>
    <n v="16189.78536"/>
    <n v="197"/>
    <x v="0"/>
    <d v="2020-02-14T00:00:00"/>
    <n v="5"/>
    <s v="Ibuprofen"/>
    <s v="Abnormal"/>
    <x v="0"/>
  </r>
  <r>
    <s v="Bonnie Anderson"/>
    <n v="82"/>
    <x v="0"/>
    <x v="6"/>
    <x v="3"/>
    <x v="1511"/>
    <n v="9"/>
    <x v="0"/>
    <n v="4"/>
    <s v="Weekday"/>
    <s v="Mid"/>
    <s v="Carla Villanueva"/>
    <s v="Newton, Wolf and Eaton"/>
    <x v="2"/>
    <n v="18484.39172"/>
    <n v="131"/>
    <x v="1"/>
    <d v="2019-05-12T00:00:00"/>
    <n v="7"/>
    <s v="Ibuprofen"/>
    <s v="Abnormal"/>
    <x v="0"/>
  </r>
  <r>
    <s v="Kyle Roth"/>
    <n v="55"/>
    <x v="1"/>
    <x v="0"/>
    <x v="5"/>
    <x v="73"/>
    <n v="12"/>
    <x v="1"/>
    <n v="6"/>
    <s v="Weekend"/>
    <s v="Mid"/>
    <s v="Ashley Noble"/>
    <s v="Riggs-Wells"/>
    <x v="1"/>
    <n v="55688.462630000002"/>
    <n v="360"/>
    <x v="1"/>
    <d v="2023-08-22T00:00:00"/>
    <n v="2"/>
    <s v="Lipitor"/>
    <s v="Abnormal"/>
    <x v="1"/>
  </r>
  <r>
    <s v="Theresa Navarro"/>
    <n v="83"/>
    <x v="0"/>
    <x v="3"/>
    <x v="1"/>
    <x v="898"/>
    <n v="14"/>
    <x v="1"/>
    <n v="6"/>
    <s v="Weekend"/>
    <s v="Mid"/>
    <s v="Lisa Howard"/>
    <s v="Dennis Inc"/>
    <x v="4"/>
    <n v="40929.35413"/>
    <n v="431"/>
    <x v="2"/>
    <d v="2023-11-05T00:00:00"/>
    <n v="7"/>
    <s v="Lipitor"/>
    <s v="Normal"/>
    <x v="0"/>
  </r>
  <r>
    <s v="Christopher Patrick"/>
    <n v="57"/>
    <x v="0"/>
    <x v="7"/>
    <x v="5"/>
    <x v="789"/>
    <n v="6"/>
    <x v="0"/>
    <n v="4"/>
    <s v="Weekday"/>
    <s v="Mid"/>
    <s v="Dawn Medina"/>
    <s v="Villegas-Moses"/>
    <x v="1"/>
    <n v="65390.907550000004"/>
    <n v="492"/>
    <x v="0"/>
    <d v="2022-01-21T00:00:00"/>
    <n v="5"/>
    <s v="Penicillin"/>
    <s v="Inconclusive"/>
    <x v="1"/>
  </r>
  <r>
    <s v="Reginald Watts"/>
    <n v="60"/>
    <x v="0"/>
    <x v="6"/>
    <x v="3"/>
    <x v="1729"/>
    <n v="5"/>
    <x v="1"/>
    <n v="6"/>
    <s v="Weekend"/>
    <s v="Mid"/>
    <s v="Denise Knapp"/>
    <s v="Rogers-Thompson"/>
    <x v="1"/>
    <n v="9039.4376680000005"/>
    <n v="445"/>
    <x v="2"/>
    <d v="2020-12-28T00:00:00"/>
    <n v="1"/>
    <s v="Aspirin"/>
    <s v="Inconclusive"/>
    <x v="1"/>
  </r>
  <r>
    <s v="Madison Smith"/>
    <n v="31"/>
    <x v="1"/>
    <x v="4"/>
    <x v="3"/>
    <x v="618"/>
    <n v="8"/>
    <x v="5"/>
    <n v="2"/>
    <s v="Weekday"/>
    <s v="Mid"/>
    <s v="James Jennings"/>
    <s v="Wyatt-Cook"/>
    <x v="2"/>
    <n v="29507.849770000001"/>
    <n v="214"/>
    <x v="0"/>
    <d v="2022-02-17T00:00:00"/>
    <n v="4"/>
    <s v="Paracetamol"/>
    <s v="Inconclusive"/>
    <x v="1"/>
  </r>
  <r>
    <s v="Logan Davis"/>
    <n v="35"/>
    <x v="0"/>
    <x v="1"/>
    <x v="3"/>
    <x v="628"/>
    <n v="26"/>
    <x v="6"/>
    <n v="7"/>
    <s v="Weekend"/>
    <s v="Mid"/>
    <s v="Michelle Freeman"/>
    <s v="Gonzalez-Peterson"/>
    <x v="3"/>
    <n v="8295.2622940000001"/>
    <n v="110"/>
    <x v="1"/>
    <d v="2022-07-07T00:00:00"/>
    <n v="4"/>
    <s v="Paracetamol"/>
    <s v="Abnormal"/>
    <x v="1"/>
  </r>
  <r>
    <s v="Erin Gomez"/>
    <n v="38"/>
    <x v="1"/>
    <x v="3"/>
    <x v="3"/>
    <x v="1429"/>
    <n v="28"/>
    <x v="4"/>
    <n v="1"/>
    <s v="Weekday"/>
    <s v="End"/>
    <s v="Lauren Pena"/>
    <s v="Clark-Lopez"/>
    <x v="4"/>
    <n v="30585.532340000002"/>
    <n v="337"/>
    <x v="1"/>
    <d v="2019-11-08T00:00:00"/>
    <n v="5"/>
    <s v="Penicillin"/>
    <s v="Normal"/>
    <x v="1"/>
  </r>
  <r>
    <s v="Jon Barnett"/>
    <n v="20"/>
    <x v="0"/>
    <x v="3"/>
    <x v="0"/>
    <x v="1516"/>
    <n v="2"/>
    <x v="3"/>
    <n v="5"/>
    <s v="Weekday"/>
    <s v="Start"/>
    <s v="Andrew Sharp"/>
    <s v="Ayers Group"/>
    <x v="4"/>
    <n v="20301.48417"/>
    <n v="304"/>
    <x v="2"/>
    <d v="2022-09-26T00:00:00"/>
    <n v="1"/>
    <s v="Paracetamol"/>
    <s v="Abnormal"/>
    <x v="2"/>
  </r>
  <r>
    <s v="Lisa Perkins"/>
    <n v="36"/>
    <x v="1"/>
    <x v="7"/>
    <x v="1"/>
    <x v="1530"/>
    <n v="6"/>
    <x v="0"/>
    <n v="4"/>
    <s v="Weekday"/>
    <s v="Mid"/>
    <s v="Jonathan Morales"/>
    <s v="Bates Group"/>
    <x v="3"/>
    <n v="24945.306710000001"/>
    <n v="477"/>
    <x v="2"/>
    <d v="2019-06-15T00:00:00"/>
    <n v="6"/>
    <s v="Paracetamol"/>
    <s v="Abnormal"/>
    <x v="1"/>
  </r>
  <r>
    <s v="Destiny Stephens"/>
    <n v="19"/>
    <x v="0"/>
    <x v="6"/>
    <x v="2"/>
    <x v="478"/>
    <n v="11"/>
    <x v="1"/>
    <n v="6"/>
    <s v="Weekend"/>
    <s v="Mid"/>
    <s v="Erin Davis"/>
    <s v="Garrison, Phillips and Lopez"/>
    <x v="3"/>
    <n v="21605.545470000001"/>
    <n v="237"/>
    <x v="0"/>
    <d v="2020-04-15T00:00:00"/>
    <n v="3"/>
    <s v="Paracetamol"/>
    <s v="Inconclusive"/>
    <x v="2"/>
  </r>
  <r>
    <s v="David Williams"/>
    <n v="23"/>
    <x v="1"/>
    <x v="0"/>
    <x v="4"/>
    <x v="311"/>
    <n v="11"/>
    <x v="2"/>
    <n v="3"/>
    <s v="Weekday"/>
    <s v="Mid"/>
    <s v="Wanda Reeves"/>
    <s v="Rivera Ltd"/>
    <x v="4"/>
    <n v="4237.1357120000002"/>
    <n v="441"/>
    <x v="1"/>
    <d v="2019-12-20T00:00:00"/>
    <n v="5"/>
    <s v="Penicillin"/>
    <s v="Abnormal"/>
    <x v="2"/>
  </r>
  <r>
    <s v="Herbert Day"/>
    <n v="78"/>
    <x v="1"/>
    <x v="1"/>
    <x v="3"/>
    <x v="1017"/>
    <n v="9"/>
    <x v="0"/>
    <n v="4"/>
    <s v="Weekday"/>
    <s v="Mid"/>
    <s v="John Chambers"/>
    <s v="Snyder, Wilson and Robinson"/>
    <x v="0"/>
    <n v="35607.412640000002"/>
    <n v="202"/>
    <x v="1"/>
    <d v="2022-06-22T00:00:00"/>
    <n v="3"/>
    <s v="Penicillin"/>
    <s v="Inconclusive"/>
    <x v="0"/>
  </r>
  <r>
    <s v="Christina Young"/>
    <n v="42"/>
    <x v="1"/>
    <x v="1"/>
    <x v="5"/>
    <x v="607"/>
    <n v="12"/>
    <x v="0"/>
    <n v="4"/>
    <s v="Weekday"/>
    <s v="Mid"/>
    <s v="Luis Shaw"/>
    <s v="Morgan PLC"/>
    <x v="0"/>
    <n v="45218.716280000001"/>
    <n v="366"/>
    <x v="1"/>
    <d v="2023-10-13T00:00:00"/>
    <n v="5"/>
    <s v="Penicillin"/>
    <s v="Inconclusive"/>
    <x v="1"/>
  </r>
  <r>
    <s v="Alison Love"/>
    <n v="20"/>
    <x v="1"/>
    <x v="6"/>
    <x v="4"/>
    <x v="1568"/>
    <n v="15"/>
    <x v="3"/>
    <n v="5"/>
    <s v="Weekday"/>
    <s v="Mid"/>
    <s v="Shelly Lopez"/>
    <s v="Wood-Hughes"/>
    <x v="3"/>
    <n v="31737.830460000001"/>
    <n v="351"/>
    <x v="1"/>
    <d v="2021-10-28T00:00:00"/>
    <n v="4"/>
    <s v="Ibuprofen"/>
    <s v="Normal"/>
    <x v="2"/>
  </r>
  <r>
    <s v="Jon Rhodes"/>
    <n v="29"/>
    <x v="0"/>
    <x v="1"/>
    <x v="5"/>
    <x v="706"/>
    <n v="13"/>
    <x v="4"/>
    <n v="1"/>
    <s v="Weekday"/>
    <s v="Mid"/>
    <s v="Dennis Morgan"/>
    <s v="Hall LLC"/>
    <x v="1"/>
    <n v="79208.287079999995"/>
    <n v="430"/>
    <x v="1"/>
    <d v="2020-02-04T00:00:00"/>
    <n v="2"/>
    <s v="Lipitor"/>
    <s v="Inconclusive"/>
    <x v="1"/>
  </r>
  <r>
    <s v="Jennifer Hall"/>
    <n v="77"/>
    <x v="1"/>
    <x v="4"/>
    <x v="4"/>
    <x v="376"/>
    <n v="11"/>
    <x v="2"/>
    <n v="3"/>
    <s v="Weekday"/>
    <s v="Mid"/>
    <s v="Anthony Jimenez"/>
    <s v="Evans-Sparks"/>
    <x v="0"/>
    <n v="32847.803070000002"/>
    <n v="354"/>
    <x v="1"/>
    <d v="2023-10-15T00:00:00"/>
    <n v="7"/>
    <s v="Lipitor"/>
    <s v="Abnormal"/>
    <x v="0"/>
  </r>
  <r>
    <s v="Calvin Spence"/>
    <n v="55"/>
    <x v="0"/>
    <x v="7"/>
    <x v="1"/>
    <x v="431"/>
    <n v="7"/>
    <x v="5"/>
    <n v="2"/>
    <s v="Weekday"/>
    <s v="Mid"/>
    <s v="Jillian Singh"/>
    <s v="Rojas and Sons"/>
    <x v="0"/>
    <n v="38697.532650000001"/>
    <n v="394"/>
    <x v="2"/>
    <d v="2021-12-18T00:00:00"/>
    <n v="6"/>
    <s v="Aspirin"/>
    <s v="Inconclusive"/>
    <x v="1"/>
  </r>
  <r>
    <s v="WilliaMaleBuchanan"/>
    <n v="29"/>
    <x v="1"/>
    <x v="2"/>
    <x v="1"/>
    <x v="1267"/>
    <n v="23"/>
    <x v="3"/>
    <n v="5"/>
    <s v="Weekday"/>
    <s v="Mid"/>
    <s v="Chad Melendez"/>
    <s v="Torres, Davis and Lopez"/>
    <x v="2"/>
    <n v="43115.0389"/>
    <n v="220"/>
    <x v="1"/>
    <d v="2023-01-13T00:00:00"/>
    <n v="5"/>
    <s v="Aspirin"/>
    <s v="Normal"/>
    <x v="1"/>
  </r>
  <r>
    <s v="Daniel Graham"/>
    <n v="65"/>
    <x v="0"/>
    <x v="5"/>
    <x v="2"/>
    <x v="42"/>
    <n v="3"/>
    <x v="3"/>
    <n v="5"/>
    <s v="Weekday"/>
    <s v="Start"/>
    <s v="John Young"/>
    <s v="Sawyer-Glover"/>
    <x v="2"/>
    <n v="2803.7894620000002"/>
    <n v="296"/>
    <x v="0"/>
    <d v="2023-03-04T00:00:00"/>
    <n v="6"/>
    <s v="Lipitor"/>
    <s v="Abnormal"/>
    <x v="0"/>
  </r>
  <r>
    <s v="Michael Ortega"/>
    <n v="42"/>
    <x v="0"/>
    <x v="4"/>
    <x v="3"/>
    <x v="926"/>
    <n v="29"/>
    <x v="1"/>
    <n v="6"/>
    <s v="Weekend"/>
    <s v="End"/>
    <s v="Melanie Roberts"/>
    <s v="Mcguire-Jackson"/>
    <x v="2"/>
    <n v="33542.423479999998"/>
    <n v="132"/>
    <x v="0"/>
    <d v="2019-07-04T00:00:00"/>
    <n v="4"/>
    <s v="Ibuprofen"/>
    <s v="Normal"/>
    <x v="1"/>
  </r>
  <r>
    <s v="Steven Gutierrez"/>
    <n v="51"/>
    <x v="1"/>
    <x v="3"/>
    <x v="0"/>
    <x v="138"/>
    <n v="20"/>
    <x v="3"/>
    <n v="5"/>
    <s v="Weekday"/>
    <s v="Mid"/>
    <s v="Alicia Daniels"/>
    <s v="Bruce-Garza"/>
    <x v="4"/>
    <n v="49103.72797"/>
    <n v="347"/>
    <x v="1"/>
    <d v="2021-09-08T00:00:00"/>
    <n v="3"/>
    <s v="Paracetamol"/>
    <s v="Abnormal"/>
    <x v="1"/>
  </r>
  <r>
    <s v="Cindy Perez"/>
    <n v="23"/>
    <x v="1"/>
    <x v="3"/>
    <x v="2"/>
    <x v="1193"/>
    <n v="15"/>
    <x v="6"/>
    <n v="7"/>
    <s v="Weekend"/>
    <s v="Mid"/>
    <s v="Anthony Berry"/>
    <s v="Bowman PLC"/>
    <x v="4"/>
    <n v="5582.0236560000003"/>
    <n v="250"/>
    <x v="0"/>
    <d v="2022-06-05T00:00:00"/>
    <n v="7"/>
    <s v="Paracetamol"/>
    <s v="Normal"/>
    <x v="2"/>
  </r>
  <r>
    <s v="Michelle Kemp"/>
    <n v="68"/>
    <x v="0"/>
    <x v="3"/>
    <x v="1"/>
    <x v="1528"/>
    <n v="25"/>
    <x v="0"/>
    <n v="4"/>
    <s v="Weekday"/>
    <s v="Mid"/>
    <s v="Christine Trujillo"/>
    <s v="Bauer, Smith and Hernandez"/>
    <x v="3"/>
    <n v="4863.8039339999996"/>
    <n v="283"/>
    <x v="2"/>
    <d v="2021-03-23T00:00:00"/>
    <n v="2"/>
    <s v="Penicillin"/>
    <s v="Inconclusive"/>
    <x v="0"/>
  </r>
  <r>
    <s v="Lindsey Hill"/>
    <n v="74"/>
    <x v="1"/>
    <x v="6"/>
    <x v="0"/>
    <x v="1389"/>
    <n v="15"/>
    <x v="5"/>
    <n v="2"/>
    <s v="Weekday"/>
    <s v="Mid"/>
    <s v="Jack Todd"/>
    <s v="Cantrell, Brown and Cohen"/>
    <x v="4"/>
    <n v="54187.02749"/>
    <n v="418"/>
    <x v="2"/>
    <d v="2019-01-22T00:00:00"/>
    <n v="2"/>
    <s v="Aspirin"/>
    <s v="Inconclusive"/>
    <x v="0"/>
  </r>
  <r>
    <s v="Mary Lowery"/>
    <n v="59"/>
    <x v="1"/>
    <x v="6"/>
    <x v="5"/>
    <x v="1124"/>
    <n v="19"/>
    <x v="4"/>
    <n v="1"/>
    <s v="Weekday"/>
    <s v="Mid"/>
    <s v="Stephanie Wheeler"/>
    <s v="Aguilar and Sons"/>
    <x v="2"/>
    <n v="62810.429750000003"/>
    <n v="440"/>
    <x v="0"/>
    <d v="2022-10-05T00:00:00"/>
    <n v="3"/>
    <s v="Ibuprofen"/>
    <s v="Abnormal"/>
    <x v="1"/>
  </r>
  <r>
    <s v="Sherri Larson"/>
    <n v="43"/>
    <x v="1"/>
    <x v="5"/>
    <x v="5"/>
    <x v="557"/>
    <n v="9"/>
    <x v="0"/>
    <n v="4"/>
    <s v="Weekday"/>
    <s v="Mid"/>
    <s v="Diane Le"/>
    <s v="Medina-Dennis"/>
    <x v="4"/>
    <n v="25153.228139999999"/>
    <n v="387"/>
    <x v="0"/>
    <d v="2023-03-12T00:00:00"/>
    <n v="7"/>
    <s v="Lipitor"/>
    <s v="Inconclusive"/>
    <x v="1"/>
  </r>
  <r>
    <s v="Michael Joyce"/>
    <n v="24"/>
    <x v="0"/>
    <x v="4"/>
    <x v="4"/>
    <x v="1102"/>
    <n v="31"/>
    <x v="3"/>
    <n v="5"/>
    <s v="Weekday"/>
    <s v="End"/>
    <s v="Timothy Freeman"/>
    <s v="Young Ltd"/>
    <x v="3"/>
    <n v="27703.509099999999"/>
    <n v="338"/>
    <x v="1"/>
    <d v="2020-08-12T00:00:00"/>
    <n v="3"/>
    <s v="Ibuprofen"/>
    <s v="Abnormal"/>
    <x v="2"/>
  </r>
  <r>
    <s v="Bridget Rodriguez"/>
    <n v="47"/>
    <x v="0"/>
    <x v="6"/>
    <x v="3"/>
    <x v="1515"/>
    <n v="4"/>
    <x v="3"/>
    <n v="5"/>
    <s v="Weekday"/>
    <s v="Start"/>
    <s v="Brian Williams"/>
    <s v="Holt-Haas"/>
    <x v="1"/>
    <n v="27995.080430000002"/>
    <n v="493"/>
    <x v="2"/>
    <d v="2023-08-20T00:00:00"/>
    <n v="7"/>
    <s v="Paracetamol"/>
    <s v="Inconclusive"/>
    <x v="1"/>
  </r>
  <r>
    <s v="Kristin Garcia"/>
    <n v="63"/>
    <x v="1"/>
    <x v="6"/>
    <x v="2"/>
    <x v="193"/>
    <n v="11"/>
    <x v="5"/>
    <n v="2"/>
    <s v="Weekday"/>
    <s v="Mid"/>
    <s v="Bridget Gilbert"/>
    <s v="Hicks-Gibson"/>
    <x v="3"/>
    <n v="13764.9872"/>
    <n v="112"/>
    <x v="0"/>
    <d v="2023-07-27T00:00:00"/>
    <n v="4"/>
    <s v="Paracetamol"/>
    <s v="Normal"/>
    <x v="1"/>
  </r>
  <r>
    <s v="Tyler Oneal"/>
    <n v="80"/>
    <x v="0"/>
    <x v="3"/>
    <x v="2"/>
    <x v="1008"/>
    <n v="30"/>
    <x v="2"/>
    <n v="3"/>
    <s v="Weekday"/>
    <s v="End"/>
    <s v="Mark Solomon"/>
    <s v="Foster-Smith"/>
    <x v="2"/>
    <n v="18804.498640000002"/>
    <n v="295"/>
    <x v="0"/>
    <d v="2020-10-13T00:00:00"/>
    <n v="2"/>
    <s v="Lipitor"/>
    <s v="Normal"/>
    <x v="0"/>
  </r>
  <r>
    <s v="Andrew Mcgrath"/>
    <n v="60"/>
    <x v="1"/>
    <x v="6"/>
    <x v="1"/>
    <x v="921"/>
    <n v="15"/>
    <x v="3"/>
    <n v="5"/>
    <s v="Weekday"/>
    <s v="Mid"/>
    <s v="Brittany Brown DDS"/>
    <s v="Miller PLC"/>
    <x v="4"/>
    <n v="29540.284749999999"/>
    <n v="132"/>
    <x v="1"/>
    <d v="2020-06-12T00:00:00"/>
    <n v="5"/>
    <s v="Lipitor"/>
    <s v="Abnormal"/>
    <x v="1"/>
  </r>
  <r>
    <s v="Brandon Quinn"/>
    <n v="25"/>
    <x v="0"/>
    <x v="1"/>
    <x v="5"/>
    <x v="845"/>
    <n v="28"/>
    <x v="2"/>
    <n v="3"/>
    <s v="Weekday"/>
    <s v="End"/>
    <s v="Angelica Bell"/>
    <s v="Hill, Hernandez and Norris"/>
    <x v="3"/>
    <n v="46812.189700000003"/>
    <n v="255"/>
    <x v="0"/>
    <d v="2021-05-02T00:00:00"/>
    <n v="7"/>
    <s v="Aspirin"/>
    <s v="Inconclusive"/>
    <x v="1"/>
  </r>
  <r>
    <s v="Michael Ray"/>
    <n v="25"/>
    <x v="0"/>
    <x v="0"/>
    <x v="5"/>
    <x v="326"/>
    <n v="5"/>
    <x v="2"/>
    <n v="3"/>
    <s v="Weekday"/>
    <s v="Mid"/>
    <s v="Brittney Wilson"/>
    <s v="Marshall, Phillips and Reed"/>
    <x v="2"/>
    <n v="28213.10182"/>
    <n v="429"/>
    <x v="0"/>
    <d v="2018-12-11T00:00:00"/>
    <n v="2"/>
    <s v="Penicillin"/>
    <s v="Normal"/>
    <x v="1"/>
  </r>
  <r>
    <s v="Robert Porter"/>
    <n v="77"/>
    <x v="0"/>
    <x v="5"/>
    <x v="4"/>
    <x v="1668"/>
    <n v="7"/>
    <x v="4"/>
    <n v="1"/>
    <s v="Weekday"/>
    <s v="Mid"/>
    <s v="Andrea Mora"/>
    <s v="Davis Inc"/>
    <x v="1"/>
    <n v="6002.280581"/>
    <n v="442"/>
    <x v="2"/>
    <d v="2019-02-02T00:00:00"/>
    <n v="6"/>
    <s v="Paracetamol"/>
    <s v="Abnormal"/>
    <x v="0"/>
  </r>
  <r>
    <s v="Dillon Hunter"/>
    <n v="55"/>
    <x v="1"/>
    <x v="7"/>
    <x v="4"/>
    <x v="502"/>
    <n v="26"/>
    <x v="2"/>
    <n v="3"/>
    <s v="Weekday"/>
    <s v="Mid"/>
    <s v="Jacob Sanders"/>
    <s v="Gonzales PLC"/>
    <x v="2"/>
    <n v="4884.5948820000003"/>
    <n v="449"/>
    <x v="1"/>
    <d v="2023-05-14T00:00:00"/>
    <n v="7"/>
    <s v="Penicillin"/>
    <s v="Normal"/>
    <x v="1"/>
  </r>
  <r>
    <s v="Carrie Hood"/>
    <n v="67"/>
    <x v="0"/>
    <x v="1"/>
    <x v="1"/>
    <x v="1389"/>
    <n v="15"/>
    <x v="5"/>
    <n v="2"/>
    <s v="Weekday"/>
    <s v="Mid"/>
    <s v="Karen Ellison"/>
    <s v="Schultz, Hodge and Cannon"/>
    <x v="3"/>
    <n v="23362.101139999999"/>
    <n v="457"/>
    <x v="2"/>
    <d v="2019-01-21T00:00:00"/>
    <n v="1"/>
    <s v="Paracetamol"/>
    <s v="Normal"/>
    <x v="0"/>
  </r>
  <r>
    <s v="Jennifer Adams"/>
    <n v="68"/>
    <x v="1"/>
    <x v="0"/>
    <x v="0"/>
    <x v="804"/>
    <n v="14"/>
    <x v="2"/>
    <n v="3"/>
    <s v="Weekday"/>
    <s v="Mid"/>
    <s v="Kristen Davis"/>
    <s v="Perez, Byrd and Black"/>
    <x v="4"/>
    <n v="7599.3388869999999"/>
    <n v="490"/>
    <x v="2"/>
    <d v="2020-10-24T00:00:00"/>
    <n v="6"/>
    <s v="Lipitor"/>
    <s v="Normal"/>
    <x v="0"/>
  </r>
  <r>
    <s v="Brenda Pena"/>
    <n v="30"/>
    <x v="1"/>
    <x v="6"/>
    <x v="4"/>
    <x v="1758"/>
    <n v="16"/>
    <x v="6"/>
    <n v="7"/>
    <s v="Weekend"/>
    <s v="Mid"/>
    <s v="Jorge Johnson"/>
    <s v="Hernandez Inc"/>
    <x v="3"/>
    <n v="32960.528230000004"/>
    <n v="358"/>
    <x v="1"/>
    <d v="2022-01-22T00:00:00"/>
    <n v="6"/>
    <s v="Lipitor"/>
    <s v="Inconclusive"/>
    <x v="1"/>
  </r>
  <r>
    <s v="Paige Davis"/>
    <n v="18"/>
    <x v="0"/>
    <x v="2"/>
    <x v="0"/>
    <x v="1109"/>
    <n v="9"/>
    <x v="4"/>
    <n v="1"/>
    <s v="Weekday"/>
    <s v="Mid"/>
    <s v="Ashley Rogers"/>
    <s v="Costa LLC"/>
    <x v="3"/>
    <n v="49992.024700000002"/>
    <n v="419"/>
    <x v="1"/>
    <d v="2023-01-10T00:00:00"/>
    <n v="2"/>
    <s v="Penicillin"/>
    <s v="Inconclusive"/>
    <x v="2"/>
  </r>
  <r>
    <s v="Robin Tucker"/>
    <n v="53"/>
    <x v="0"/>
    <x v="1"/>
    <x v="2"/>
    <x v="1067"/>
    <n v="5"/>
    <x v="0"/>
    <n v="4"/>
    <s v="Weekday"/>
    <s v="Mid"/>
    <s v="Daniel Moss"/>
    <s v="Herrera, Phillips and Adkins"/>
    <x v="4"/>
    <n v="6189.4796379999998"/>
    <n v="200"/>
    <x v="0"/>
    <d v="2023-10-06T00:00:00"/>
    <n v="5"/>
    <s v="Penicillin"/>
    <s v="Inconclusive"/>
    <x v="1"/>
  </r>
  <r>
    <s v="Robert Forbes"/>
    <n v="72"/>
    <x v="0"/>
    <x v="4"/>
    <x v="3"/>
    <x v="1311"/>
    <n v="10"/>
    <x v="4"/>
    <n v="1"/>
    <s v="Weekday"/>
    <s v="Mid"/>
    <s v="Ashley Smith"/>
    <s v="Jones, Floyd and Dillon"/>
    <x v="0"/>
    <n v="29744.521850000001"/>
    <n v="313"/>
    <x v="1"/>
    <d v="2022-02-09T00:00:00"/>
    <n v="3"/>
    <s v="Ibuprofen"/>
    <s v="Abnormal"/>
    <x v="0"/>
  </r>
  <r>
    <s v="Rebecca Summers"/>
    <n v="63"/>
    <x v="0"/>
    <x v="6"/>
    <x v="1"/>
    <x v="887"/>
    <n v="31"/>
    <x v="0"/>
    <n v="4"/>
    <s v="Weekday"/>
    <s v="End"/>
    <s v="Timothy Hernandez"/>
    <s v="Black-Davies"/>
    <x v="1"/>
    <n v="9166.279477"/>
    <n v="220"/>
    <x v="0"/>
    <d v="2019-02-03T00:00:00"/>
    <n v="7"/>
    <s v="Lipitor"/>
    <s v="Inconclusive"/>
    <x v="1"/>
  </r>
  <r>
    <s v="Matthew Vincent"/>
    <n v="40"/>
    <x v="0"/>
    <x v="6"/>
    <x v="3"/>
    <x v="1213"/>
    <n v="26"/>
    <x v="0"/>
    <n v="4"/>
    <s v="Weekday"/>
    <s v="Mid"/>
    <s v="Catherine Hayes"/>
    <s v="Stephens, Howell and Gregory"/>
    <x v="0"/>
    <n v="14556.14466"/>
    <n v="317"/>
    <x v="0"/>
    <d v="2020-01-13T00:00:00"/>
    <n v="1"/>
    <s v="Lipitor"/>
    <s v="Normal"/>
    <x v="1"/>
  </r>
  <r>
    <s v="Jeremy Smith"/>
    <n v="41"/>
    <x v="0"/>
    <x v="1"/>
    <x v="5"/>
    <x v="1341"/>
    <n v="22"/>
    <x v="0"/>
    <n v="4"/>
    <s v="Weekday"/>
    <s v="Mid"/>
    <s v="Kaitlyn Craig"/>
    <s v="Brown, Mckee and Woods"/>
    <x v="1"/>
    <n v="61100.121939999997"/>
    <n v="231"/>
    <x v="0"/>
    <d v="2019-09-12T00:00:00"/>
    <n v="4"/>
    <s v="Ibuprofen"/>
    <s v="Abnormal"/>
    <x v="1"/>
  </r>
  <r>
    <s v="Scott Robertson"/>
    <n v="71"/>
    <x v="0"/>
    <x v="5"/>
    <x v="1"/>
    <x v="314"/>
    <n v="15"/>
    <x v="5"/>
    <n v="2"/>
    <s v="Weekday"/>
    <s v="Mid"/>
    <s v="WilliaMaleChandler"/>
    <s v="Clark-Conner"/>
    <x v="3"/>
    <n v="24704.36679"/>
    <n v="181"/>
    <x v="2"/>
    <d v="2022-02-28T00:00:00"/>
    <n v="1"/>
    <s v="Ibuprofen"/>
    <s v="Abnormal"/>
    <x v="0"/>
  </r>
  <r>
    <s v="Amanda Thompson"/>
    <n v="83"/>
    <x v="1"/>
    <x v="5"/>
    <x v="2"/>
    <x v="890"/>
    <n v="6"/>
    <x v="4"/>
    <n v="1"/>
    <s v="Weekday"/>
    <s v="Mid"/>
    <s v="Vincent Boyle"/>
    <s v="Rogers-Reyes"/>
    <x v="1"/>
    <n v="15924.576639999999"/>
    <n v="370"/>
    <x v="2"/>
    <d v="2023-04-03T00:00:00"/>
    <n v="1"/>
    <s v="Paracetamol"/>
    <s v="Normal"/>
    <x v="0"/>
  </r>
  <r>
    <s v="Michelle Torres"/>
    <n v="49"/>
    <x v="0"/>
    <x v="1"/>
    <x v="4"/>
    <x v="772"/>
    <n v="9"/>
    <x v="4"/>
    <n v="1"/>
    <s v="Weekday"/>
    <s v="Mid"/>
    <s v="Sharon Williams"/>
    <s v="Brown-Morgan"/>
    <x v="2"/>
    <n v="18178.349440000002"/>
    <n v="476"/>
    <x v="2"/>
    <d v="2023-10-22T00:00:00"/>
    <n v="7"/>
    <s v="Aspirin"/>
    <s v="Abnormal"/>
    <x v="1"/>
  </r>
  <r>
    <s v="Mark Cummings"/>
    <n v="71"/>
    <x v="1"/>
    <x v="3"/>
    <x v="1"/>
    <x v="156"/>
    <n v="29"/>
    <x v="2"/>
    <n v="3"/>
    <s v="Weekday"/>
    <s v="End"/>
    <s v="Andrea Clarke"/>
    <s v="English, Gomez and Mitchell"/>
    <x v="3"/>
    <n v="16824.790710000001"/>
    <n v="223"/>
    <x v="1"/>
    <d v="2020-05-25T00:00:00"/>
    <n v="1"/>
    <s v="Ibuprofen"/>
    <s v="Inconclusive"/>
    <x v="0"/>
  </r>
  <r>
    <s v="Jessica Gregory"/>
    <n v="79"/>
    <x v="1"/>
    <x v="0"/>
    <x v="4"/>
    <x v="866"/>
    <n v="24"/>
    <x v="1"/>
    <n v="6"/>
    <s v="Weekend"/>
    <s v="Mid"/>
    <s v="Shelley Conley"/>
    <s v="Sutton, Wilson and Evans"/>
    <x v="4"/>
    <n v="34502.895819999998"/>
    <n v="478"/>
    <x v="1"/>
    <d v="2021-05-07T00:00:00"/>
    <n v="5"/>
    <s v="Ibuprofen"/>
    <s v="Abnormal"/>
    <x v="0"/>
  </r>
  <r>
    <s v="Marissa Alvarez"/>
    <n v="78"/>
    <x v="0"/>
    <x v="6"/>
    <x v="1"/>
    <x v="1175"/>
    <n v="8"/>
    <x v="3"/>
    <n v="5"/>
    <s v="Weekday"/>
    <s v="Mid"/>
    <s v="Manuel Martin"/>
    <s v="Smith, Jimenez and Church"/>
    <x v="0"/>
    <n v="43133.988369999999"/>
    <n v="364"/>
    <x v="2"/>
    <d v="2022-05-03T00:00:00"/>
    <n v="2"/>
    <s v="Aspirin"/>
    <s v="Abnormal"/>
    <x v="0"/>
  </r>
  <r>
    <s v="Shawn Ward"/>
    <n v="45"/>
    <x v="1"/>
    <x v="0"/>
    <x v="0"/>
    <x v="723"/>
    <n v="21"/>
    <x v="3"/>
    <n v="5"/>
    <s v="Weekday"/>
    <s v="Mid"/>
    <s v="Jason Wheeler"/>
    <s v="Lee, Carr and Martinez"/>
    <x v="3"/>
    <n v="28784.276129999998"/>
    <n v="251"/>
    <x v="2"/>
    <d v="2023-05-07T00:00:00"/>
    <n v="7"/>
    <s v="Ibuprofen"/>
    <s v="Inconclusive"/>
    <x v="1"/>
  </r>
  <r>
    <s v="Robert Palmer"/>
    <n v="68"/>
    <x v="0"/>
    <x v="2"/>
    <x v="0"/>
    <x v="1676"/>
    <n v="5"/>
    <x v="2"/>
    <n v="3"/>
    <s v="Weekday"/>
    <s v="Mid"/>
    <s v="Christine Garcia PhD"/>
    <s v="Hernandez and Sons"/>
    <x v="4"/>
    <n v="55224.91906"/>
    <n v="338"/>
    <x v="0"/>
    <d v="2020-02-09T00:00:00"/>
    <n v="7"/>
    <s v="Penicillin"/>
    <s v="Inconclusive"/>
    <x v="0"/>
  </r>
  <r>
    <s v="Christy Cummings"/>
    <n v="38"/>
    <x v="1"/>
    <x v="7"/>
    <x v="4"/>
    <x v="1476"/>
    <n v="11"/>
    <x v="5"/>
    <n v="2"/>
    <s v="Weekday"/>
    <s v="Mid"/>
    <s v="Bernard Little"/>
    <s v="Silva-Ross"/>
    <x v="3"/>
    <n v="18887.144370000002"/>
    <n v="340"/>
    <x v="1"/>
    <d v="2021-06-06T00:00:00"/>
    <n v="7"/>
    <s v="Lipitor"/>
    <s v="Normal"/>
    <x v="1"/>
  </r>
  <r>
    <s v="Oscar Mason"/>
    <n v="18"/>
    <x v="1"/>
    <x v="4"/>
    <x v="2"/>
    <x v="1288"/>
    <n v="5"/>
    <x v="4"/>
    <n v="1"/>
    <s v="Weekday"/>
    <s v="Mid"/>
    <s v="Patrick Ellis"/>
    <s v="Garza-Fisher"/>
    <x v="2"/>
    <n v="15659.232910000001"/>
    <n v="236"/>
    <x v="0"/>
    <d v="2022-09-25T00:00:00"/>
    <n v="7"/>
    <s v="Penicillin"/>
    <s v="Abnormal"/>
    <x v="2"/>
  </r>
  <r>
    <s v="Kimberly Hampton"/>
    <n v="71"/>
    <x v="0"/>
    <x v="1"/>
    <x v="5"/>
    <x v="1796"/>
    <n v="8"/>
    <x v="0"/>
    <n v="4"/>
    <s v="Weekday"/>
    <s v="Mid"/>
    <s v="Robert Palmer"/>
    <s v="Baker, Briggs and Mathews"/>
    <x v="2"/>
    <n v="61525.073700000001"/>
    <n v="446"/>
    <x v="0"/>
    <d v="2018-11-10T00:00:00"/>
    <n v="6"/>
    <s v="Lipitor"/>
    <s v="Inconclusive"/>
    <x v="0"/>
  </r>
  <r>
    <s v="Allison Jones"/>
    <n v="34"/>
    <x v="1"/>
    <x v="7"/>
    <x v="2"/>
    <x v="951"/>
    <n v="10"/>
    <x v="6"/>
    <n v="7"/>
    <s v="Weekend"/>
    <s v="Mid"/>
    <s v="WilliaMaleSchneider"/>
    <s v="Fowler Ltd"/>
    <x v="4"/>
    <n v="18312.49309"/>
    <n v="266"/>
    <x v="1"/>
    <d v="2022-04-17T00:00:00"/>
    <n v="7"/>
    <s v="Penicillin"/>
    <s v="Normal"/>
    <x v="1"/>
  </r>
  <r>
    <s v="Debra Mejia"/>
    <n v="50"/>
    <x v="1"/>
    <x v="6"/>
    <x v="1"/>
    <x v="1124"/>
    <n v="19"/>
    <x v="4"/>
    <n v="1"/>
    <s v="Weekday"/>
    <s v="Mid"/>
    <s v="Pamela David"/>
    <s v="Trujillo PLC"/>
    <x v="3"/>
    <n v="41143.17022"/>
    <n v="268"/>
    <x v="1"/>
    <d v="2022-10-13T00:00:00"/>
    <n v="4"/>
    <s v="Lipitor"/>
    <s v="Inconclusive"/>
    <x v="1"/>
  </r>
  <r>
    <s v="John Arnold"/>
    <n v="48"/>
    <x v="0"/>
    <x v="1"/>
    <x v="4"/>
    <x v="1299"/>
    <n v="13"/>
    <x v="6"/>
    <n v="7"/>
    <s v="Weekend"/>
    <s v="Mid"/>
    <s v="Michael Watson"/>
    <s v="Bell Group"/>
    <x v="0"/>
    <n v="6830.5852370000002"/>
    <n v="477"/>
    <x v="2"/>
    <d v="2022-12-02T00:00:00"/>
    <n v="5"/>
    <s v="Ibuprofen"/>
    <s v="Inconclusive"/>
    <x v="1"/>
  </r>
  <r>
    <s v="Erin Garcia"/>
    <n v="23"/>
    <x v="1"/>
    <x v="3"/>
    <x v="2"/>
    <x v="425"/>
    <n v="10"/>
    <x v="1"/>
    <n v="6"/>
    <s v="Weekend"/>
    <s v="Mid"/>
    <s v="Sarah Mitchell"/>
    <s v="Jefferson-Anderson"/>
    <x v="1"/>
    <n v="4550.1849650000004"/>
    <n v="358"/>
    <x v="0"/>
    <d v="2019-08-11T00:00:00"/>
    <n v="7"/>
    <s v="Ibuprofen"/>
    <s v="Normal"/>
    <x v="2"/>
  </r>
  <r>
    <s v="Angela Roberts"/>
    <n v="39"/>
    <x v="0"/>
    <x v="3"/>
    <x v="2"/>
    <x v="263"/>
    <n v="10"/>
    <x v="4"/>
    <n v="1"/>
    <s v="Weekday"/>
    <s v="Mid"/>
    <s v="Evan Ramirez"/>
    <s v="Collins, Mann and Nguyen"/>
    <x v="1"/>
    <n v="10789.143910000001"/>
    <n v="215"/>
    <x v="1"/>
    <d v="2018-12-13T00:00:00"/>
    <n v="4"/>
    <s v="Ibuprofen"/>
    <s v="Inconclusive"/>
    <x v="1"/>
  </r>
  <r>
    <s v="Natalie Rojas"/>
    <n v="21"/>
    <x v="1"/>
    <x v="7"/>
    <x v="3"/>
    <x v="1638"/>
    <n v="4"/>
    <x v="6"/>
    <n v="7"/>
    <s v="Weekend"/>
    <s v="Start"/>
    <s v="Alicia Wilson"/>
    <s v="Gomez-Jones"/>
    <x v="4"/>
    <n v="22230.955569999998"/>
    <n v="451"/>
    <x v="0"/>
    <d v="2021-04-11T00:00:00"/>
    <n v="7"/>
    <s v="Penicillin"/>
    <s v="Abnormal"/>
    <x v="2"/>
  </r>
  <r>
    <s v="Scott Reed DDS"/>
    <n v="73"/>
    <x v="1"/>
    <x v="7"/>
    <x v="0"/>
    <x v="1583"/>
    <n v="11"/>
    <x v="4"/>
    <n v="1"/>
    <s v="Weekday"/>
    <s v="Mid"/>
    <s v="Cheryl Tate"/>
    <s v="Green-Thomas"/>
    <x v="0"/>
    <n v="12285.51476"/>
    <n v="118"/>
    <x v="1"/>
    <d v="2023-09-17T00:00:00"/>
    <n v="7"/>
    <s v="Ibuprofen"/>
    <s v="Inconclusive"/>
    <x v="0"/>
  </r>
  <r>
    <s v="Neil Martinez"/>
    <n v="66"/>
    <x v="1"/>
    <x v="5"/>
    <x v="3"/>
    <x v="1226"/>
    <n v="23"/>
    <x v="6"/>
    <n v="7"/>
    <s v="Weekend"/>
    <s v="Mid"/>
    <s v="Jamie Nolan"/>
    <s v="Cox, Rodriguez and Robinson"/>
    <x v="1"/>
    <n v="22010.74828"/>
    <n v="326"/>
    <x v="2"/>
    <d v="2023-08-02T00:00:00"/>
    <n v="3"/>
    <s v="Lipitor"/>
    <s v="Inconclusive"/>
    <x v="0"/>
  </r>
  <r>
    <s v="Jason Riley"/>
    <n v="38"/>
    <x v="0"/>
    <x v="0"/>
    <x v="5"/>
    <x v="493"/>
    <n v="8"/>
    <x v="6"/>
    <n v="7"/>
    <s v="Weekend"/>
    <s v="Mid"/>
    <s v="Laura Valenzuela"/>
    <s v="Smith Inc"/>
    <x v="3"/>
    <n v="24409.46012"/>
    <n v="242"/>
    <x v="1"/>
    <d v="2020-11-26T00:00:00"/>
    <n v="4"/>
    <s v="Aspirin"/>
    <s v="Inconclusive"/>
    <x v="1"/>
  </r>
  <r>
    <s v="Amy Santana"/>
    <n v="48"/>
    <x v="0"/>
    <x v="6"/>
    <x v="3"/>
    <x v="142"/>
    <n v="2"/>
    <x v="0"/>
    <n v="4"/>
    <s v="Weekday"/>
    <s v="Start"/>
    <s v="Meghan Atkinson"/>
    <s v="Daniel and Sons"/>
    <x v="3"/>
    <n v="31471.97408"/>
    <n v="288"/>
    <x v="0"/>
    <d v="2020-04-18T00:00:00"/>
    <n v="6"/>
    <s v="Aspirin"/>
    <s v="Abnormal"/>
    <x v="1"/>
  </r>
  <r>
    <s v="Thomas Mckenzie"/>
    <n v="80"/>
    <x v="1"/>
    <x v="6"/>
    <x v="4"/>
    <x v="1634"/>
    <n v="13"/>
    <x v="3"/>
    <n v="5"/>
    <s v="Weekday"/>
    <s v="Mid"/>
    <s v="Crystal Peterson"/>
    <s v="Riggs Ltd"/>
    <x v="3"/>
    <n v="772.49123239999994"/>
    <n v="345"/>
    <x v="1"/>
    <d v="2022-06-03T00:00:00"/>
    <n v="5"/>
    <s v="Paracetamol"/>
    <s v="Abnormal"/>
    <x v="0"/>
  </r>
  <r>
    <s v="Russell Peters"/>
    <n v="54"/>
    <x v="1"/>
    <x v="7"/>
    <x v="1"/>
    <x v="1458"/>
    <n v="19"/>
    <x v="2"/>
    <n v="3"/>
    <s v="Weekday"/>
    <s v="Mid"/>
    <s v="Bill Mendoza"/>
    <s v="Steele-Graham"/>
    <x v="3"/>
    <n v="2681.595088"/>
    <n v="187"/>
    <x v="2"/>
    <d v="2023-05-06T00:00:00"/>
    <n v="6"/>
    <s v="Paracetamol"/>
    <s v="Inconclusive"/>
    <x v="1"/>
  </r>
  <r>
    <s v="Robert Freeman"/>
    <n v="41"/>
    <x v="0"/>
    <x v="0"/>
    <x v="0"/>
    <x v="1043"/>
    <n v="19"/>
    <x v="2"/>
    <n v="3"/>
    <s v="Weekday"/>
    <s v="Mid"/>
    <s v="Kelsey Ruiz"/>
    <s v="Franklin Inc"/>
    <x v="1"/>
    <n v="44729.964849999997"/>
    <n v="444"/>
    <x v="0"/>
    <d v="2019-07-08T00:00:00"/>
    <n v="1"/>
    <s v="Ibuprofen"/>
    <s v="Normal"/>
    <x v="1"/>
  </r>
  <r>
    <s v="Sarah Johnson"/>
    <n v="59"/>
    <x v="1"/>
    <x v="3"/>
    <x v="3"/>
    <x v="1296"/>
    <n v="20"/>
    <x v="2"/>
    <n v="3"/>
    <s v="Weekday"/>
    <s v="Mid"/>
    <s v="Laura Reid"/>
    <s v="Sanchez-Wright"/>
    <x v="0"/>
    <n v="29893.009300000002"/>
    <n v="434"/>
    <x v="2"/>
    <d v="2019-04-05T00:00:00"/>
    <n v="5"/>
    <s v="Aspirin"/>
    <s v="Normal"/>
    <x v="1"/>
  </r>
  <r>
    <s v="John Fleming"/>
    <n v="61"/>
    <x v="1"/>
    <x v="6"/>
    <x v="1"/>
    <x v="731"/>
    <n v="13"/>
    <x v="1"/>
    <n v="6"/>
    <s v="Weekend"/>
    <s v="Mid"/>
    <s v="Donald Harris"/>
    <s v="Shaw-Harrington"/>
    <x v="3"/>
    <n v="33380.541259999998"/>
    <n v="331"/>
    <x v="2"/>
    <d v="2019-08-04T00:00:00"/>
    <n v="7"/>
    <s v="Paracetamol"/>
    <s v="Normal"/>
    <x v="1"/>
  </r>
  <r>
    <s v="Ashley Rojas"/>
    <n v="51"/>
    <x v="0"/>
    <x v="4"/>
    <x v="1"/>
    <x v="503"/>
    <n v="27"/>
    <x v="3"/>
    <n v="5"/>
    <s v="Weekday"/>
    <s v="End"/>
    <s v="Vanessa Fields"/>
    <s v="Lawson-Watts"/>
    <x v="4"/>
    <n v="13122.745209999999"/>
    <n v="224"/>
    <x v="1"/>
    <d v="2019-10-01T00:00:00"/>
    <n v="2"/>
    <s v="Aspirin"/>
    <s v="Normal"/>
    <x v="1"/>
  </r>
  <r>
    <s v="Alicia Howard"/>
    <n v="85"/>
    <x v="0"/>
    <x v="6"/>
    <x v="3"/>
    <x v="1553"/>
    <n v="16"/>
    <x v="3"/>
    <n v="5"/>
    <s v="Weekday"/>
    <s v="Mid"/>
    <s v="Dennis Vaughn"/>
    <s v="Cole Ltd"/>
    <x v="2"/>
    <n v="15012.31172"/>
    <n v="297"/>
    <x v="2"/>
    <d v="2022-09-21T00:00:00"/>
    <n v="3"/>
    <s v="Paracetamol"/>
    <s v="Abnormal"/>
    <x v="0"/>
  </r>
  <r>
    <s v="Blake Davis"/>
    <n v="21"/>
    <x v="0"/>
    <x v="1"/>
    <x v="4"/>
    <x v="655"/>
    <n v="1"/>
    <x v="4"/>
    <n v="1"/>
    <s v="Weekday"/>
    <s v="Start"/>
    <s v="Theresa Taylor"/>
    <s v="Wood, Bell and Hamilton"/>
    <x v="3"/>
    <n v="11566.33958"/>
    <n v="234"/>
    <x v="2"/>
    <d v="2019-04-27T00:00:00"/>
    <n v="6"/>
    <s v="Paracetamol"/>
    <s v="Inconclusive"/>
    <x v="2"/>
  </r>
  <r>
    <s v="Andrew Duran"/>
    <n v="83"/>
    <x v="0"/>
    <x v="7"/>
    <x v="4"/>
    <x v="1785"/>
    <n v="23"/>
    <x v="3"/>
    <n v="5"/>
    <s v="Weekday"/>
    <s v="Mid"/>
    <s v="Kristen Black"/>
    <s v="Stephens PLC"/>
    <x v="4"/>
    <n v="1639.7597089999999"/>
    <n v="420"/>
    <x v="1"/>
    <d v="2018-12-20T00:00:00"/>
    <n v="4"/>
    <s v="Penicillin"/>
    <s v="Normal"/>
    <x v="0"/>
  </r>
  <r>
    <s v="Catherine Cabrera"/>
    <n v="48"/>
    <x v="1"/>
    <x v="3"/>
    <x v="3"/>
    <x v="940"/>
    <n v="3"/>
    <x v="6"/>
    <n v="7"/>
    <s v="Weekend"/>
    <s v="Start"/>
    <s v="Amy Bailey"/>
    <s v="Diaz Ltd"/>
    <x v="2"/>
    <n v="9983.1100470000001"/>
    <n v="168"/>
    <x v="2"/>
    <d v="2020-06-02T00:00:00"/>
    <n v="2"/>
    <s v="Penicillin"/>
    <s v="Abnormal"/>
    <x v="1"/>
  </r>
  <r>
    <s v="Trevor Brown"/>
    <n v="62"/>
    <x v="0"/>
    <x v="3"/>
    <x v="3"/>
    <x v="589"/>
    <n v="15"/>
    <x v="4"/>
    <n v="1"/>
    <s v="Weekday"/>
    <s v="Mid"/>
    <s v="Julie Flores"/>
    <s v="Olson, Ellis and Williams"/>
    <x v="4"/>
    <n v="20014.022540000002"/>
    <n v="118"/>
    <x v="2"/>
    <d v="2021-02-21T00:00:00"/>
    <n v="7"/>
    <s v="Paracetamol"/>
    <s v="Abnormal"/>
    <x v="1"/>
  </r>
  <r>
    <s v="Lisa Burns"/>
    <n v="52"/>
    <x v="1"/>
    <x v="3"/>
    <x v="5"/>
    <x v="1518"/>
    <n v="5"/>
    <x v="1"/>
    <n v="6"/>
    <s v="Weekend"/>
    <s v="Mid"/>
    <s v="Jaime Day"/>
    <s v="Miller-Lester"/>
    <x v="1"/>
    <n v="62985.472600000001"/>
    <n v="442"/>
    <x v="0"/>
    <d v="2022-11-12T00:00:00"/>
    <n v="6"/>
    <s v="Paracetamol"/>
    <s v="Inconclusive"/>
    <x v="1"/>
  </r>
  <r>
    <s v="Michael Dickerson"/>
    <n v="53"/>
    <x v="0"/>
    <x v="4"/>
    <x v="4"/>
    <x v="1534"/>
    <n v="27"/>
    <x v="5"/>
    <n v="2"/>
    <s v="Weekday"/>
    <s v="End"/>
    <s v="Ryan Garrett"/>
    <s v="Chavez LLC"/>
    <x v="0"/>
    <n v="14549.427949999999"/>
    <n v="182"/>
    <x v="2"/>
    <d v="2019-09-06T00:00:00"/>
    <n v="5"/>
    <s v="Aspirin"/>
    <s v="Normal"/>
    <x v="1"/>
  </r>
  <r>
    <s v="Walter Ramirez"/>
    <n v="82"/>
    <x v="0"/>
    <x v="6"/>
    <x v="4"/>
    <x v="35"/>
    <n v="12"/>
    <x v="5"/>
    <n v="2"/>
    <s v="Weekday"/>
    <s v="Mid"/>
    <s v="Seth Perry"/>
    <s v="Jarvis-Tate"/>
    <x v="4"/>
    <n v="14722.024939999999"/>
    <n v="279"/>
    <x v="1"/>
    <d v="2019-12-04T00:00:00"/>
    <n v="3"/>
    <s v="Lipitor"/>
    <s v="Normal"/>
    <x v="0"/>
  </r>
  <r>
    <s v="Rachel Rodriguez MD"/>
    <n v="18"/>
    <x v="0"/>
    <x v="6"/>
    <x v="4"/>
    <x v="363"/>
    <n v="27"/>
    <x v="2"/>
    <n v="3"/>
    <s v="Weekday"/>
    <s v="End"/>
    <s v="Ryan Austin"/>
    <s v="Hodge-Jones"/>
    <x v="4"/>
    <n v="24810.8704"/>
    <n v="434"/>
    <x v="1"/>
    <d v="2022-05-17T00:00:00"/>
    <n v="2"/>
    <s v="Penicillin"/>
    <s v="Abnormal"/>
    <x v="2"/>
  </r>
  <r>
    <s v="Joseph Rogers"/>
    <n v="74"/>
    <x v="0"/>
    <x v="6"/>
    <x v="5"/>
    <x v="1110"/>
    <n v="2"/>
    <x v="5"/>
    <n v="2"/>
    <s v="Weekday"/>
    <s v="Start"/>
    <s v="Jasmine Martinez"/>
    <s v="Johnson-Conner"/>
    <x v="2"/>
    <n v="50985.79868"/>
    <n v="322"/>
    <x v="0"/>
    <d v="2019-07-09T00:00:00"/>
    <n v="2"/>
    <s v="Penicillin"/>
    <s v="Normal"/>
    <x v="0"/>
  </r>
  <r>
    <s v="Brandon Mcknight"/>
    <n v="35"/>
    <x v="1"/>
    <x v="7"/>
    <x v="3"/>
    <x v="1439"/>
    <n v="3"/>
    <x v="4"/>
    <n v="1"/>
    <s v="Weekday"/>
    <s v="Start"/>
    <s v="WilliaMaleBenton PhD"/>
    <s v="Baxter and Sons"/>
    <x v="2"/>
    <n v="33026.436970000002"/>
    <n v="468"/>
    <x v="0"/>
    <d v="2019-06-25T00:00:00"/>
    <n v="2"/>
    <s v="Ibuprofen"/>
    <s v="Abnormal"/>
    <x v="1"/>
  </r>
  <r>
    <s v="Stephanie Simpson"/>
    <n v="73"/>
    <x v="0"/>
    <x v="5"/>
    <x v="1"/>
    <x v="418"/>
    <n v="30"/>
    <x v="4"/>
    <n v="1"/>
    <s v="Weekday"/>
    <s v="End"/>
    <s v="Amy Santos"/>
    <s v="Thornton, Glenn and Perez"/>
    <x v="2"/>
    <n v="32110.301820000001"/>
    <n v="107"/>
    <x v="1"/>
    <d v="2023-11-24T00:00:00"/>
    <n v="5"/>
    <s v="Lipitor"/>
    <s v="Inconclusive"/>
    <x v="0"/>
  </r>
  <r>
    <s v="Tamara Chandler"/>
    <n v="32"/>
    <x v="1"/>
    <x v="2"/>
    <x v="5"/>
    <x v="1042"/>
    <n v="4"/>
    <x v="5"/>
    <n v="2"/>
    <s v="Weekday"/>
    <s v="Start"/>
    <s v="Yvette Davis"/>
    <s v="Brady, Stewart and Rhodes"/>
    <x v="2"/>
    <n v="73601.527860000002"/>
    <n v="289"/>
    <x v="0"/>
    <d v="2020-08-10T00:00:00"/>
    <n v="1"/>
    <s v="Paracetamol"/>
    <s v="Normal"/>
    <x v="1"/>
  </r>
  <r>
    <s v="John Edwards"/>
    <n v="25"/>
    <x v="0"/>
    <x v="1"/>
    <x v="0"/>
    <x v="1060"/>
    <n v="13"/>
    <x v="4"/>
    <n v="1"/>
    <s v="Weekday"/>
    <s v="Mid"/>
    <s v="Corey Sweeney"/>
    <s v="Wagner, Bradley and Simmons"/>
    <x v="3"/>
    <n v="12050.473459999999"/>
    <n v="198"/>
    <x v="1"/>
    <d v="2023-03-09T00:00:00"/>
    <n v="4"/>
    <s v="Lipitor"/>
    <s v="Normal"/>
    <x v="1"/>
  </r>
  <r>
    <s v="Michelle Webb"/>
    <n v="50"/>
    <x v="0"/>
    <x v="1"/>
    <x v="2"/>
    <x v="27"/>
    <n v="25"/>
    <x v="5"/>
    <n v="2"/>
    <s v="Weekday"/>
    <s v="Mid"/>
    <s v="Sean Coleman"/>
    <s v="Vasquez-Kerr"/>
    <x v="0"/>
    <n v="6198.3837519999997"/>
    <n v="404"/>
    <x v="0"/>
    <d v="2021-06-10T00:00:00"/>
    <n v="4"/>
    <s v="Aspirin"/>
    <s v="Abnormal"/>
    <x v="1"/>
  </r>
  <r>
    <s v="Briana Byrd"/>
    <n v="25"/>
    <x v="0"/>
    <x v="4"/>
    <x v="4"/>
    <x v="587"/>
    <n v="17"/>
    <x v="3"/>
    <n v="5"/>
    <s v="Weekday"/>
    <s v="Mid"/>
    <s v="Yolanda Phillips"/>
    <s v="Garcia and Sons"/>
    <x v="1"/>
    <n v="17959.667020000001"/>
    <n v="414"/>
    <x v="1"/>
    <d v="2021-12-24T00:00:00"/>
    <n v="5"/>
    <s v="Aspirin"/>
    <s v="Abnormal"/>
    <x v="1"/>
  </r>
  <r>
    <s v="Dylan Maynard"/>
    <n v="74"/>
    <x v="0"/>
    <x v="1"/>
    <x v="5"/>
    <x v="1797"/>
    <n v="6"/>
    <x v="2"/>
    <n v="3"/>
    <s v="Weekday"/>
    <s v="Mid"/>
    <s v="WilliaMaleVelazquez"/>
    <s v="Guerra-Nielsen"/>
    <x v="3"/>
    <n v="58945.89271"/>
    <n v="228"/>
    <x v="0"/>
    <d v="2021-01-14T00:00:00"/>
    <n v="4"/>
    <s v="Penicillin"/>
    <s v="Inconclusive"/>
    <x v="0"/>
  </r>
  <r>
    <s v="Sharon Lewis"/>
    <n v="59"/>
    <x v="0"/>
    <x v="1"/>
    <x v="2"/>
    <x v="936"/>
    <n v="22"/>
    <x v="1"/>
    <n v="6"/>
    <s v="Weekend"/>
    <s v="Mid"/>
    <s v="Alyssa Thomas"/>
    <s v="Jacobson-Mcfarland"/>
    <x v="1"/>
    <n v="9537.9797799999997"/>
    <n v="415"/>
    <x v="0"/>
    <d v="2022-10-28T00:00:00"/>
    <n v="5"/>
    <s v="Penicillin"/>
    <s v="Normal"/>
    <x v="1"/>
  </r>
  <r>
    <s v="Joseph Jacobs"/>
    <n v="77"/>
    <x v="1"/>
    <x v="1"/>
    <x v="2"/>
    <x v="593"/>
    <n v="27"/>
    <x v="1"/>
    <n v="6"/>
    <s v="Weekend"/>
    <s v="End"/>
    <s v="Thomas Lee"/>
    <s v="Russell, Smith and Saunders"/>
    <x v="2"/>
    <n v="534.20982960000003"/>
    <n v="438"/>
    <x v="2"/>
    <d v="2020-07-03T00:00:00"/>
    <n v="5"/>
    <s v="Lipitor"/>
    <s v="Normal"/>
    <x v="0"/>
  </r>
  <r>
    <s v="Joyce Williams"/>
    <n v="82"/>
    <x v="0"/>
    <x v="4"/>
    <x v="3"/>
    <x v="1798"/>
    <n v="3"/>
    <x v="4"/>
    <n v="1"/>
    <s v="Weekday"/>
    <s v="Start"/>
    <s v="Cameron Smith"/>
    <s v="Lewis-Wood"/>
    <x v="0"/>
    <n v="32490.519830000001"/>
    <n v="126"/>
    <x v="0"/>
    <d v="2021-05-12T00:00:00"/>
    <n v="3"/>
    <s v="Lipitor"/>
    <s v="Inconclusive"/>
    <x v="0"/>
  </r>
  <r>
    <s v="Ethan Howard"/>
    <n v="66"/>
    <x v="0"/>
    <x v="4"/>
    <x v="5"/>
    <x v="652"/>
    <n v="3"/>
    <x v="1"/>
    <n v="6"/>
    <s v="Weekend"/>
    <s v="Start"/>
    <s v="Ruben Green"/>
    <s v="Kelly and Sons"/>
    <x v="0"/>
    <n v="35467.893680000001"/>
    <n v="428"/>
    <x v="0"/>
    <d v="2018-11-14T00:00:00"/>
    <n v="3"/>
    <s v="Penicillin"/>
    <s v="Abnormal"/>
    <x v="0"/>
  </r>
  <r>
    <s v="Timothy Trevino"/>
    <n v="43"/>
    <x v="0"/>
    <x v="0"/>
    <x v="4"/>
    <x v="1237"/>
    <n v="4"/>
    <x v="0"/>
    <n v="4"/>
    <s v="Weekday"/>
    <s v="Start"/>
    <s v="Kaylee Singleton"/>
    <s v="Young-Singleton"/>
    <x v="3"/>
    <n v="30844.901989999998"/>
    <n v="376"/>
    <x v="2"/>
    <d v="2021-03-06T00:00:00"/>
    <n v="6"/>
    <s v="Lipitor"/>
    <s v="Inconclusive"/>
    <x v="1"/>
  </r>
  <r>
    <s v="Anne Lowe"/>
    <n v="32"/>
    <x v="0"/>
    <x v="1"/>
    <x v="3"/>
    <x v="1207"/>
    <n v="21"/>
    <x v="0"/>
    <n v="4"/>
    <s v="Weekday"/>
    <s v="Mid"/>
    <s v="Joseph Boyd"/>
    <s v="Benjamin and Sons"/>
    <x v="2"/>
    <n v="3702.8132759999999"/>
    <n v="212"/>
    <x v="1"/>
    <d v="2019-03-25T00:00:00"/>
    <n v="1"/>
    <s v="Aspirin"/>
    <s v="Normal"/>
    <x v="1"/>
  </r>
  <r>
    <s v="Miss Holly Freeman"/>
    <n v="51"/>
    <x v="1"/>
    <x v="0"/>
    <x v="1"/>
    <x v="857"/>
    <n v="2"/>
    <x v="0"/>
    <n v="4"/>
    <s v="Weekday"/>
    <s v="Start"/>
    <s v="Peter Burgess"/>
    <s v="Meyer, Williams and Gutierrez"/>
    <x v="1"/>
    <n v="10184.43471"/>
    <n v="445"/>
    <x v="2"/>
    <d v="2020-07-24T00:00:00"/>
    <n v="5"/>
    <s v="Aspirin"/>
    <s v="Normal"/>
    <x v="1"/>
  </r>
  <r>
    <s v="Jonathan Wagner"/>
    <n v="58"/>
    <x v="1"/>
    <x v="2"/>
    <x v="1"/>
    <x v="1374"/>
    <n v="6"/>
    <x v="2"/>
    <n v="3"/>
    <s v="Weekday"/>
    <s v="Mid"/>
    <s v="Joshua Rodriguez"/>
    <s v="Leonard-Thompson"/>
    <x v="4"/>
    <n v="6202.3429990000004"/>
    <n v="149"/>
    <x v="0"/>
    <d v="2019-11-17T00:00:00"/>
    <n v="7"/>
    <s v="Penicillin"/>
    <s v="Inconclusive"/>
    <x v="1"/>
  </r>
  <r>
    <s v="Kathleen Johnson"/>
    <n v="73"/>
    <x v="1"/>
    <x v="6"/>
    <x v="4"/>
    <x v="1247"/>
    <n v="27"/>
    <x v="2"/>
    <n v="3"/>
    <s v="Weekday"/>
    <s v="End"/>
    <s v="Melissa Cardenas"/>
    <s v="Pierce-Green"/>
    <x v="1"/>
    <n v="29661.20811"/>
    <n v="300"/>
    <x v="2"/>
    <d v="2020-06-09T00:00:00"/>
    <n v="2"/>
    <s v="Lipitor"/>
    <s v="Inconclusive"/>
    <x v="0"/>
  </r>
  <r>
    <s v="Christine Smith"/>
    <n v="42"/>
    <x v="1"/>
    <x v="2"/>
    <x v="3"/>
    <x v="200"/>
    <n v="26"/>
    <x v="5"/>
    <n v="2"/>
    <s v="Weekday"/>
    <s v="Mid"/>
    <s v="Rachel Kim"/>
    <s v="White, Griffin and Trujillo"/>
    <x v="0"/>
    <n v="7144.3000089999996"/>
    <n v="215"/>
    <x v="2"/>
    <d v="2022-08-04T00:00:00"/>
    <n v="4"/>
    <s v="Ibuprofen"/>
    <s v="Abnormal"/>
    <x v="1"/>
  </r>
  <r>
    <s v="Christina Green"/>
    <n v="27"/>
    <x v="0"/>
    <x v="4"/>
    <x v="4"/>
    <x v="747"/>
    <n v="22"/>
    <x v="1"/>
    <n v="6"/>
    <s v="Weekend"/>
    <s v="Mid"/>
    <s v="Jason Nelson"/>
    <s v="Johnson, Green and Brady"/>
    <x v="2"/>
    <n v="25460.178319999999"/>
    <n v="333"/>
    <x v="2"/>
    <d v="2023-04-25T00:00:00"/>
    <n v="2"/>
    <s v="Lipitor"/>
    <s v="Inconclusive"/>
    <x v="1"/>
  </r>
  <r>
    <s v="Anita Moore"/>
    <n v="42"/>
    <x v="1"/>
    <x v="3"/>
    <x v="5"/>
    <x v="571"/>
    <n v="18"/>
    <x v="6"/>
    <n v="7"/>
    <s v="Weekend"/>
    <s v="Mid"/>
    <s v="Brian Ferguson"/>
    <s v="Russell Inc"/>
    <x v="0"/>
    <n v="73180.411529999998"/>
    <n v="471"/>
    <x v="0"/>
    <d v="2022-10-06T00:00:00"/>
    <n v="4"/>
    <s v="Aspirin"/>
    <s v="Inconclusive"/>
    <x v="1"/>
  </r>
  <r>
    <s v="Mrs. Kimberly Walker"/>
    <n v="66"/>
    <x v="0"/>
    <x v="5"/>
    <x v="4"/>
    <x v="862"/>
    <n v="27"/>
    <x v="3"/>
    <n v="5"/>
    <s v="Weekday"/>
    <s v="End"/>
    <s v="Brittany Robinson"/>
    <s v="Anderson, Strong and Ingram"/>
    <x v="3"/>
    <n v="27202.1283"/>
    <n v="127"/>
    <x v="1"/>
    <d v="2023-11-24T00:00:00"/>
    <n v="5"/>
    <s v="Lipitor"/>
    <s v="Normal"/>
    <x v="0"/>
  </r>
  <r>
    <s v="Justin Moore"/>
    <n v="79"/>
    <x v="0"/>
    <x v="4"/>
    <x v="0"/>
    <x v="731"/>
    <n v="13"/>
    <x v="1"/>
    <n v="6"/>
    <s v="Weekend"/>
    <s v="Mid"/>
    <s v="James Martin"/>
    <s v="Goodman, Cook and Abbott"/>
    <x v="0"/>
    <n v="17361.384150000002"/>
    <n v="237"/>
    <x v="1"/>
    <d v="2019-08-01T00:00:00"/>
    <n v="4"/>
    <s v="Aspirin"/>
    <s v="Abnormal"/>
    <x v="0"/>
  </r>
  <r>
    <s v="Richard Abbott"/>
    <n v="27"/>
    <x v="0"/>
    <x v="4"/>
    <x v="0"/>
    <x v="491"/>
    <n v="14"/>
    <x v="4"/>
    <n v="1"/>
    <s v="Weekday"/>
    <s v="Mid"/>
    <s v="Jane Leblanc"/>
    <s v="Delgado-Collins"/>
    <x v="2"/>
    <n v="13180.947539999999"/>
    <n v="338"/>
    <x v="2"/>
    <d v="2023-08-27T00:00:00"/>
    <n v="7"/>
    <s v="Aspirin"/>
    <s v="Normal"/>
    <x v="1"/>
  </r>
  <r>
    <s v="Stephanie Dillon MD"/>
    <n v="47"/>
    <x v="0"/>
    <x v="7"/>
    <x v="5"/>
    <x v="377"/>
    <n v="9"/>
    <x v="1"/>
    <n v="6"/>
    <s v="Weekend"/>
    <s v="Mid"/>
    <s v="Angela Morgan"/>
    <s v="Brown, King and Wilson"/>
    <x v="1"/>
    <n v="27526.958480000001"/>
    <n v="258"/>
    <x v="0"/>
    <d v="2019-02-09T00:00:00"/>
    <n v="6"/>
    <s v="Paracetamol"/>
    <s v="Normal"/>
    <x v="1"/>
  </r>
  <r>
    <s v="Anthony Young"/>
    <n v="49"/>
    <x v="1"/>
    <x v="3"/>
    <x v="3"/>
    <x v="977"/>
    <n v="9"/>
    <x v="2"/>
    <n v="3"/>
    <s v="Weekday"/>
    <s v="Mid"/>
    <s v="Tracy Garza"/>
    <s v="James, Skinner and Trevino"/>
    <x v="3"/>
    <n v="21305.03542"/>
    <n v="406"/>
    <x v="0"/>
    <d v="2022-02-10T00:00:00"/>
    <n v="4"/>
    <s v="Paracetamol"/>
    <s v="Inconclusive"/>
    <x v="1"/>
  </r>
  <r>
    <s v="Christina Lynch"/>
    <n v="60"/>
    <x v="0"/>
    <x v="3"/>
    <x v="0"/>
    <x v="836"/>
    <n v="4"/>
    <x v="4"/>
    <n v="1"/>
    <s v="Weekday"/>
    <s v="Start"/>
    <s v="Pamela West"/>
    <s v="Zamora, Jones and Kirby"/>
    <x v="0"/>
    <n v="38279.06957"/>
    <n v="500"/>
    <x v="0"/>
    <d v="2021-10-13T00:00:00"/>
    <n v="3"/>
    <s v="Aspirin"/>
    <s v="Inconclusive"/>
    <x v="1"/>
  </r>
  <r>
    <s v="Wanda Patterson"/>
    <n v="42"/>
    <x v="1"/>
    <x v="3"/>
    <x v="4"/>
    <x v="317"/>
    <n v="29"/>
    <x v="4"/>
    <n v="1"/>
    <s v="Weekday"/>
    <s v="End"/>
    <s v="Samuel Villa"/>
    <s v="Evans PLC"/>
    <x v="2"/>
    <n v="14580.18823"/>
    <n v="174"/>
    <x v="1"/>
    <d v="2019-08-27T00:00:00"/>
    <n v="2"/>
    <s v="Lipitor"/>
    <s v="Abnormal"/>
    <x v="1"/>
  </r>
  <r>
    <s v="Ryan Hobbs"/>
    <n v="58"/>
    <x v="0"/>
    <x v="6"/>
    <x v="2"/>
    <x v="1659"/>
    <n v="26"/>
    <x v="6"/>
    <n v="7"/>
    <s v="Weekend"/>
    <s v="Mid"/>
    <s v="Heather Frank"/>
    <s v="Curtis-Anderson"/>
    <x v="1"/>
    <n v="12085.43362"/>
    <n v="458"/>
    <x v="2"/>
    <d v="2023-03-28T00:00:00"/>
    <n v="2"/>
    <s v="Paracetamol"/>
    <s v="Normal"/>
    <x v="1"/>
  </r>
  <r>
    <s v="Kevin Jones"/>
    <n v="67"/>
    <x v="0"/>
    <x v="6"/>
    <x v="2"/>
    <x v="908"/>
    <n v="16"/>
    <x v="4"/>
    <n v="1"/>
    <s v="Weekday"/>
    <s v="Mid"/>
    <s v="Kathleen Hall"/>
    <s v="Brown, Snyder and Perkins"/>
    <x v="1"/>
    <n v="23768.470270000002"/>
    <n v="354"/>
    <x v="1"/>
    <d v="2020-11-18T00:00:00"/>
    <n v="3"/>
    <s v="Lipitor"/>
    <s v="Inconclusive"/>
    <x v="0"/>
  </r>
  <r>
    <s v="Edward Vasquez"/>
    <n v="22"/>
    <x v="1"/>
    <x v="6"/>
    <x v="0"/>
    <x v="530"/>
    <n v="1"/>
    <x v="1"/>
    <n v="6"/>
    <s v="Weekend"/>
    <s v="Start"/>
    <s v="Anna Allen"/>
    <s v="Powell-Brown"/>
    <x v="1"/>
    <n v="39003.478560000003"/>
    <n v="286"/>
    <x v="2"/>
    <d v="2020-02-04T00:00:00"/>
    <n v="2"/>
    <s v="Ibuprofen"/>
    <s v="Normal"/>
    <x v="2"/>
  </r>
  <r>
    <s v="Benjamin Parrish"/>
    <n v="71"/>
    <x v="0"/>
    <x v="5"/>
    <x v="4"/>
    <x v="374"/>
    <n v="13"/>
    <x v="0"/>
    <n v="4"/>
    <s v="Weekday"/>
    <s v="Mid"/>
    <s v="Angel Parsons"/>
    <s v="Powers-Brewer"/>
    <x v="1"/>
    <n v="2116.9619910000001"/>
    <n v="292"/>
    <x v="1"/>
    <d v="2020-03-01T00:00:00"/>
    <n v="7"/>
    <s v="Aspirin"/>
    <s v="Abnormal"/>
    <x v="0"/>
  </r>
  <r>
    <s v="John Young"/>
    <n v="68"/>
    <x v="0"/>
    <x v="3"/>
    <x v="4"/>
    <x v="491"/>
    <n v="14"/>
    <x v="4"/>
    <n v="1"/>
    <s v="Weekday"/>
    <s v="Mid"/>
    <s v="Carla Moore"/>
    <s v="Rodriguez LLC"/>
    <x v="4"/>
    <n v="9555.7325060000003"/>
    <n v="285"/>
    <x v="2"/>
    <d v="2023-09-07T00:00:00"/>
    <n v="4"/>
    <s v="Lipitor"/>
    <s v="Normal"/>
    <x v="0"/>
  </r>
  <r>
    <s v="Robert Lopez"/>
    <n v="76"/>
    <x v="0"/>
    <x v="7"/>
    <x v="3"/>
    <x v="676"/>
    <n v="22"/>
    <x v="0"/>
    <n v="4"/>
    <s v="Weekday"/>
    <s v="Mid"/>
    <s v="Kimberly Horn"/>
    <s v="Smith Inc"/>
    <x v="3"/>
    <n v="6739.7217769999997"/>
    <n v="239"/>
    <x v="0"/>
    <d v="2023-07-15T00:00:00"/>
    <n v="6"/>
    <s v="Ibuprofen"/>
    <s v="Abnormal"/>
    <x v="0"/>
  </r>
  <r>
    <s v="Stephanie Chung"/>
    <n v="66"/>
    <x v="0"/>
    <x v="0"/>
    <x v="3"/>
    <x v="775"/>
    <n v="19"/>
    <x v="5"/>
    <n v="2"/>
    <s v="Weekday"/>
    <s v="Mid"/>
    <s v="John Wood"/>
    <s v="Santana Group"/>
    <x v="0"/>
    <n v="36723.74396"/>
    <n v="171"/>
    <x v="0"/>
    <d v="2020-05-23T00:00:00"/>
    <n v="6"/>
    <s v="Ibuprofen"/>
    <s v="Inconclusive"/>
    <x v="0"/>
  </r>
  <r>
    <s v="Nicole Richards"/>
    <n v="59"/>
    <x v="1"/>
    <x v="1"/>
    <x v="1"/>
    <x v="627"/>
    <n v="5"/>
    <x v="3"/>
    <n v="5"/>
    <s v="Weekday"/>
    <s v="Mid"/>
    <s v="Kristen Price"/>
    <s v="Wood-Harris"/>
    <x v="2"/>
    <n v="23928.234799999998"/>
    <n v="358"/>
    <x v="2"/>
    <d v="2021-11-26T00:00:00"/>
    <n v="5"/>
    <s v="Penicillin"/>
    <s v="Abnormal"/>
    <x v="1"/>
  </r>
  <r>
    <s v="Dr. Jacob Hart"/>
    <n v="78"/>
    <x v="1"/>
    <x v="6"/>
    <x v="0"/>
    <x v="1572"/>
    <n v="11"/>
    <x v="6"/>
    <n v="7"/>
    <s v="Weekend"/>
    <s v="Mid"/>
    <s v="Lisa Rogers"/>
    <s v="Novak-Adams"/>
    <x v="0"/>
    <n v="18842.659090000001"/>
    <n v="170"/>
    <x v="0"/>
    <d v="2022-09-17T00:00:00"/>
    <n v="6"/>
    <s v="Ibuprofen"/>
    <s v="Inconclusive"/>
    <x v="0"/>
  </r>
  <r>
    <s v="Ryan Perez"/>
    <n v="63"/>
    <x v="1"/>
    <x v="4"/>
    <x v="4"/>
    <x v="1071"/>
    <n v="21"/>
    <x v="3"/>
    <n v="5"/>
    <s v="Weekday"/>
    <s v="Mid"/>
    <s v="Amanda Vasquez"/>
    <s v="Arnold, Brown and Williams"/>
    <x v="3"/>
    <n v="12638.72604"/>
    <n v="217"/>
    <x v="2"/>
    <d v="2020-03-21T00:00:00"/>
    <n v="6"/>
    <s v="Aspirin"/>
    <s v="Abnormal"/>
    <x v="1"/>
  </r>
  <r>
    <s v="Alexander Steele"/>
    <n v="85"/>
    <x v="1"/>
    <x v="2"/>
    <x v="4"/>
    <x v="1496"/>
    <n v="12"/>
    <x v="2"/>
    <n v="3"/>
    <s v="Weekday"/>
    <s v="Mid"/>
    <s v="Michelle Grant"/>
    <s v="White and Sons"/>
    <x v="1"/>
    <n v="17651.365419999998"/>
    <n v="246"/>
    <x v="1"/>
    <d v="2022-10-28T00:00:00"/>
    <n v="5"/>
    <s v="Penicillin"/>
    <s v="Abnormal"/>
    <x v="0"/>
  </r>
  <r>
    <s v="Andre White"/>
    <n v="49"/>
    <x v="0"/>
    <x v="6"/>
    <x v="0"/>
    <x v="1585"/>
    <n v="22"/>
    <x v="4"/>
    <n v="1"/>
    <s v="Weekday"/>
    <s v="Mid"/>
    <s v="Douglas Brooks"/>
    <s v="Harvey-Rivera"/>
    <x v="4"/>
    <n v="16870.93907"/>
    <n v="248"/>
    <x v="1"/>
    <d v="2021-03-12T00:00:00"/>
    <n v="5"/>
    <s v="Aspirin"/>
    <s v="Inconclusive"/>
    <x v="1"/>
  </r>
  <r>
    <s v="Patrick Vargas"/>
    <n v="26"/>
    <x v="1"/>
    <x v="2"/>
    <x v="2"/>
    <x v="868"/>
    <n v="8"/>
    <x v="6"/>
    <n v="7"/>
    <s v="Weekend"/>
    <s v="Mid"/>
    <s v="Dr. Donna Stevens"/>
    <s v="Johnson, Krause and Harris"/>
    <x v="4"/>
    <n v="13213.04148"/>
    <n v="347"/>
    <x v="2"/>
    <d v="2022-05-14T00:00:00"/>
    <n v="6"/>
    <s v="Aspirin"/>
    <s v="Abnormal"/>
    <x v="1"/>
  </r>
  <r>
    <s v="John Cole"/>
    <n v="55"/>
    <x v="1"/>
    <x v="1"/>
    <x v="2"/>
    <x v="995"/>
    <n v="6"/>
    <x v="6"/>
    <n v="7"/>
    <s v="Weekend"/>
    <s v="Mid"/>
    <s v="Mark Bowman"/>
    <s v="Griffin-Barr"/>
    <x v="2"/>
    <n v="7874.6514630000001"/>
    <n v="221"/>
    <x v="2"/>
    <d v="2020-10-02T00:00:00"/>
    <n v="5"/>
    <s v="Lipitor"/>
    <s v="Inconclusive"/>
    <x v="1"/>
  </r>
  <r>
    <s v="Brandi Young"/>
    <n v="61"/>
    <x v="1"/>
    <x v="5"/>
    <x v="5"/>
    <x v="1168"/>
    <n v="17"/>
    <x v="3"/>
    <n v="5"/>
    <s v="Weekday"/>
    <s v="Mid"/>
    <s v="Tiffany Wilson"/>
    <s v="Rosario, Colon and Price"/>
    <x v="0"/>
    <n v="61098.265189999998"/>
    <n v="137"/>
    <x v="0"/>
    <d v="2021-09-26T00:00:00"/>
    <n v="7"/>
    <s v="Penicillin"/>
    <s v="Inconclusive"/>
    <x v="1"/>
  </r>
  <r>
    <s v="Justin Stanley"/>
    <n v="78"/>
    <x v="1"/>
    <x v="4"/>
    <x v="4"/>
    <x v="69"/>
    <n v="28"/>
    <x v="1"/>
    <n v="6"/>
    <s v="Weekend"/>
    <s v="End"/>
    <s v="Susan Sanders"/>
    <s v="Washington, Valenzuela and Barnes"/>
    <x v="0"/>
    <n v="6136.8290720000005"/>
    <n v="438"/>
    <x v="1"/>
    <d v="2020-04-23T00:00:00"/>
    <n v="4"/>
    <s v="Aspirin"/>
    <s v="Inconclusive"/>
    <x v="0"/>
  </r>
  <r>
    <s v="Kristin Braun"/>
    <n v="45"/>
    <x v="0"/>
    <x v="0"/>
    <x v="2"/>
    <x v="910"/>
    <n v="26"/>
    <x v="6"/>
    <n v="7"/>
    <s v="Weekend"/>
    <s v="Mid"/>
    <s v="Tiffany Williams"/>
    <s v="Jones PLC"/>
    <x v="0"/>
    <n v="6888.6596820000004"/>
    <n v="464"/>
    <x v="0"/>
    <d v="2020-05-13T00:00:00"/>
    <n v="3"/>
    <s v="Penicillin"/>
    <s v="Normal"/>
    <x v="1"/>
  </r>
  <r>
    <s v="Jeffery Kelley"/>
    <n v="24"/>
    <x v="1"/>
    <x v="3"/>
    <x v="1"/>
    <x v="665"/>
    <n v="9"/>
    <x v="3"/>
    <n v="5"/>
    <s v="Weekday"/>
    <s v="Mid"/>
    <s v="Kristin Mcgee"/>
    <s v="Miller, Ray and Rogers"/>
    <x v="1"/>
    <n v="11633.66447"/>
    <n v="186"/>
    <x v="2"/>
    <d v="2019-09-01T00:00:00"/>
    <n v="7"/>
    <s v="Penicillin"/>
    <s v="Inconclusive"/>
    <x v="2"/>
  </r>
  <r>
    <s v="Michael Martin"/>
    <n v="63"/>
    <x v="1"/>
    <x v="3"/>
    <x v="4"/>
    <x v="204"/>
    <n v="29"/>
    <x v="3"/>
    <n v="5"/>
    <s v="Weekday"/>
    <s v="End"/>
    <s v="Gina Wiggins PhD"/>
    <s v="Ruiz, Palmer and Hernandez"/>
    <x v="0"/>
    <n v="20138.235680000002"/>
    <n v="410"/>
    <x v="1"/>
    <d v="2021-11-01T00:00:00"/>
    <n v="1"/>
    <s v="Aspirin"/>
    <s v="Inconclusive"/>
    <x v="1"/>
  </r>
  <r>
    <s v="Tamara Grant"/>
    <n v="55"/>
    <x v="0"/>
    <x v="7"/>
    <x v="0"/>
    <x v="1265"/>
    <n v="22"/>
    <x v="2"/>
    <n v="3"/>
    <s v="Weekday"/>
    <s v="Mid"/>
    <s v="Mrs. Alejandra Mills"/>
    <s v="Swanson-Turner"/>
    <x v="2"/>
    <n v="48090.796679999999"/>
    <n v="299"/>
    <x v="0"/>
    <d v="2020-05-14T00:00:00"/>
    <n v="4"/>
    <s v="Ibuprofen"/>
    <s v="Normal"/>
    <x v="1"/>
  </r>
  <r>
    <s v="Sheila Perez"/>
    <n v="50"/>
    <x v="0"/>
    <x v="5"/>
    <x v="5"/>
    <x v="682"/>
    <n v="14"/>
    <x v="4"/>
    <n v="1"/>
    <s v="Weekday"/>
    <s v="Mid"/>
    <s v="Christina Smith"/>
    <s v="Mcfarland-Richardson"/>
    <x v="4"/>
    <n v="23688.77836"/>
    <n v="217"/>
    <x v="0"/>
    <d v="2019-02-06T00:00:00"/>
    <n v="3"/>
    <s v="Paracetamol"/>
    <s v="Abnormal"/>
    <x v="1"/>
  </r>
  <r>
    <s v="Sarah Dorsey"/>
    <n v="18"/>
    <x v="1"/>
    <x v="3"/>
    <x v="4"/>
    <x v="1323"/>
    <n v="29"/>
    <x v="1"/>
    <n v="6"/>
    <s v="Weekend"/>
    <s v="End"/>
    <s v="Karen Flynn"/>
    <s v="Wilson, Daniels and Hunter"/>
    <x v="2"/>
    <n v="29551.514579999999"/>
    <n v="129"/>
    <x v="1"/>
    <d v="2020-09-28T00:00:00"/>
    <n v="1"/>
    <s v="Aspirin"/>
    <s v="Inconclusive"/>
    <x v="2"/>
  </r>
  <r>
    <s v="Johnny Hodges"/>
    <n v="77"/>
    <x v="0"/>
    <x v="4"/>
    <x v="2"/>
    <x v="1389"/>
    <n v="15"/>
    <x v="5"/>
    <n v="2"/>
    <s v="Weekday"/>
    <s v="Mid"/>
    <s v="Jennifer Jacobs"/>
    <s v="Cruz Ltd"/>
    <x v="0"/>
    <n v="4555.3308059999999"/>
    <n v="473"/>
    <x v="0"/>
    <d v="2019-01-21T00:00:00"/>
    <n v="1"/>
    <s v="Lipitor"/>
    <s v="Inconclusive"/>
    <x v="0"/>
  </r>
  <r>
    <s v="Hannah Foley"/>
    <n v="56"/>
    <x v="0"/>
    <x v="1"/>
    <x v="5"/>
    <x v="763"/>
    <n v="11"/>
    <x v="4"/>
    <n v="1"/>
    <s v="Weekday"/>
    <s v="Mid"/>
    <s v="Lynn Cole"/>
    <s v="James, Thompson and Clark"/>
    <x v="1"/>
    <n v="10617.592850000001"/>
    <n v="391"/>
    <x v="0"/>
    <d v="2021-10-30T00:00:00"/>
    <n v="6"/>
    <s v="Ibuprofen"/>
    <s v="Inconclusive"/>
    <x v="1"/>
  </r>
  <r>
    <s v="Lisa Richardson"/>
    <n v="50"/>
    <x v="1"/>
    <x v="4"/>
    <x v="1"/>
    <x v="160"/>
    <n v="23"/>
    <x v="6"/>
    <n v="7"/>
    <s v="Weekend"/>
    <s v="Mid"/>
    <s v="Tamara Rogers"/>
    <s v="Henderson-Johnson"/>
    <x v="3"/>
    <n v="8753.0007860000005"/>
    <n v="258"/>
    <x v="2"/>
    <d v="2019-01-16T00:00:00"/>
    <n v="3"/>
    <s v="Lipitor"/>
    <s v="Normal"/>
    <x v="1"/>
  </r>
  <r>
    <s v="Megan Diaz"/>
    <n v="26"/>
    <x v="1"/>
    <x v="6"/>
    <x v="5"/>
    <x v="1463"/>
    <n v="22"/>
    <x v="0"/>
    <n v="4"/>
    <s v="Weekday"/>
    <s v="Mid"/>
    <s v="Clayton Lee"/>
    <s v="Chung Inc"/>
    <x v="3"/>
    <n v="35999.342239999998"/>
    <n v="467"/>
    <x v="0"/>
    <d v="2021-08-03T00:00:00"/>
    <n v="2"/>
    <s v="Paracetamol"/>
    <s v="Inconclusive"/>
    <x v="1"/>
  </r>
  <r>
    <s v="Monica Brooks"/>
    <n v="22"/>
    <x v="0"/>
    <x v="2"/>
    <x v="0"/>
    <x v="1378"/>
    <n v="16"/>
    <x v="4"/>
    <n v="1"/>
    <s v="Weekday"/>
    <s v="Mid"/>
    <s v="Isaac Bell"/>
    <s v="Silva-Roth"/>
    <x v="3"/>
    <n v="57270.071230000001"/>
    <n v="479"/>
    <x v="1"/>
    <d v="2020-04-03T00:00:00"/>
    <n v="5"/>
    <s v="Paracetamol"/>
    <s v="Normal"/>
    <x v="2"/>
  </r>
  <r>
    <s v="Tonya Pineda"/>
    <n v="82"/>
    <x v="0"/>
    <x v="0"/>
    <x v="4"/>
    <x v="614"/>
    <n v="15"/>
    <x v="6"/>
    <n v="7"/>
    <s v="Weekend"/>
    <s v="Mid"/>
    <s v="Daniel Zhang"/>
    <s v="Bowman Inc"/>
    <x v="0"/>
    <n v="32070.207269999999"/>
    <n v="276"/>
    <x v="1"/>
    <d v="2019-09-23T00:00:00"/>
    <n v="1"/>
    <s v="Lipitor"/>
    <s v="Normal"/>
    <x v="0"/>
  </r>
  <r>
    <s v="Tyler Black"/>
    <n v="85"/>
    <x v="0"/>
    <x v="3"/>
    <x v="5"/>
    <x v="1220"/>
    <n v="28"/>
    <x v="6"/>
    <n v="7"/>
    <s v="Weekend"/>
    <s v="End"/>
    <s v="Stephen Nunez"/>
    <s v="Clark, Henderson and Williams"/>
    <x v="0"/>
    <n v="55505.569710000003"/>
    <n v="184"/>
    <x v="0"/>
    <d v="2019-05-01T00:00:00"/>
    <n v="3"/>
    <s v="Ibuprofen"/>
    <s v="Inconclusive"/>
    <x v="0"/>
  </r>
  <r>
    <s v="Angel Davis"/>
    <n v="53"/>
    <x v="1"/>
    <x v="1"/>
    <x v="5"/>
    <x v="14"/>
    <n v="14"/>
    <x v="4"/>
    <n v="1"/>
    <s v="Weekday"/>
    <s v="Mid"/>
    <s v="Amy Jackson"/>
    <s v="Edwards Ltd"/>
    <x v="1"/>
    <n v="9683.9717049999999"/>
    <n v="237"/>
    <x v="1"/>
    <d v="2021-07-04T00:00:00"/>
    <n v="7"/>
    <s v="Paracetamol"/>
    <s v="Abnormal"/>
    <x v="1"/>
  </r>
  <r>
    <s v="Scott Smith"/>
    <n v="64"/>
    <x v="0"/>
    <x v="4"/>
    <x v="4"/>
    <x v="1112"/>
    <n v="24"/>
    <x v="5"/>
    <n v="2"/>
    <s v="Weekday"/>
    <s v="Mid"/>
    <s v="Dean Dalton"/>
    <s v="Cooper and Sons"/>
    <x v="0"/>
    <n v="11139.973819999999"/>
    <n v="298"/>
    <x v="1"/>
    <d v="2020-01-05T00:00:00"/>
    <n v="7"/>
    <s v="Paracetamol"/>
    <s v="Normal"/>
    <x v="1"/>
  </r>
  <r>
    <s v="Bobby Keller"/>
    <n v="84"/>
    <x v="1"/>
    <x v="5"/>
    <x v="4"/>
    <x v="1305"/>
    <n v="31"/>
    <x v="3"/>
    <n v="5"/>
    <s v="Weekday"/>
    <s v="End"/>
    <s v="Mike Walker"/>
    <s v="Patterson-Johnson"/>
    <x v="0"/>
    <n v="3781.9834219999998"/>
    <n v="410"/>
    <x v="0"/>
    <d v="2019-06-02T00:00:00"/>
    <n v="7"/>
    <s v="Penicillin"/>
    <s v="Abnormal"/>
    <x v="0"/>
  </r>
  <r>
    <s v="Jesse Weaver"/>
    <n v="39"/>
    <x v="0"/>
    <x v="3"/>
    <x v="2"/>
    <x v="1712"/>
    <n v="19"/>
    <x v="3"/>
    <n v="5"/>
    <s v="Weekday"/>
    <s v="Mid"/>
    <s v="Andrew Carter"/>
    <s v="Boyd LLC"/>
    <x v="4"/>
    <n v="20243.508229999999"/>
    <n v="235"/>
    <x v="0"/>
    <d v="2019-05-11T00:00:00"/>
    <n v="6"/>
    <s v="Ibuprofen"/>
    <s v="Abnormal"/>
    <x v="1"/>
  </r>
  <r>
    <s v="Elizabeth Allen"/>
    <n v="75"/>
    <x v="0"/>
    <x v="6"/>
    <x v="3"/>
    <x v="346"/>
    <n v="30"/>
    <x v="5"/>
    <n v="2"/>
    <s v="Weekday"/>
    <s v="End"/>
    <s v="Yvonne Wilkinson"/>
    <s v="Clark, Garcia and Cobb"/>
    <x v="0"/>
    <n v="37945.524559999998"/>
    <n v="472"/>
    <x v="2"/>
    <d v="2021-04-17T00:00:00"/>
    <n v="6"/>
    <s v="Ibuprofen"/>
    <s v="Normal"/>
    <x v="0"/>
  </r>
  <r>
    <s v="Melanie Taylor"/>
    <n v="70"/>
    <x v="0"/>
    <x v="4"/>
    <x v="3"/>
    <x v="520"/>
    <n v="14"/>
    <x v="6"/>
    <n v="7"/>
    <s v="Weekend"/>
    <s v="Mid"/>
    <s v="Pamela Hubbard"/>
    <s v="Ryan Ltd"/>
    <x v="0"/>
    <n v="3680.00677"/>
    <n v="108"/>
    <x v="0"/>
    <d v="2019-07-29T00:00:00"/>
    <n v="1"/>
    <s v="Ibuprofen"/>
    <s v="Inconclusive"/>
    <x v="0"/>
  </r>
  <r>
    <s v="Gregory Martin"/>
    <n v="26"/>
    <x v="0"/>
    <x v="1"/>
    <x v="1"/>
    <x v="1544"/>
    <n v="8"/>
    <x v="0"/>
    <n v="4"/>
    <s v="Weekday"/>
    <s v="Mid"/>
    <s v="Mrs. Bailey Howard MD"/>
    <s v="Rodriguez, Aguilar and Zimmerman"/>
    <x v="2"/>
    <n v="26289.158739999999"/>
    <n v="126"/>
    <x v="1"/>
    <d v="2021-07-15T00:00:00"/>
    <n v="4"/>
    <s v="Aspirin"/>
    <s v="Abnormal"/>
    <x v="1"/>
  </r>
  <r>
    <s v="Julie Hartman"/>
    <n v="84"/>
    <x v="1"/>
    <x v="5"/>
    <x v="5"/>
    <x v="859"/>
    <n v="17"/>
    <x v="4"/>
    <n v="1"/>
    <s v="Weekday"/>
    <s v="Mid"/>
    <s v="Daniel Mills"/>
    <s v="Wright-Spencer"/>
    <x v="0"/>
    <n v="2559.964191"/>
    <n v="222"/>
    <x v="0"/>
    <d v="2021-06-09T00:00:00"/>
    <n v="3"/>
    <s v="Lipitor"/>
    <s v="Normal"/>
    <x v="0"/>
  </r>
  <r>
    <s v="Chelsea Sanchez"/>
    <n v="80"/>
    <x v="1"/>
    <x v="1"/>
    <x v="3"/>
    <x v="1092"/>
    <n v="24"/>
    <x v="0"/>
    <n v="4"/>
    <s v="Weekday"/>
    <s v="Mid"/>
    <s v="John Howard"/>
    <s v="Bowen, Moore and Moody"/>
    <x v="0"/>
    <n v="27892.193329999998"/>
    <n v="398"/>
    <x v="1"/>
    <d v="2021-01-12T00:00:00"/>
    <n v="2"/>
    <s v="Paracetamol"/>
    <s v="Abnormal"/>
    <x v="0"/>
  </r>
  <r>
    <s v="Ann Davis"/>
    <n v="42"/>
    <x v="1"/>
    <x v="0"/>
    <x v="5"/>
    <x v="451"/>
    <n v="11"/>
    <x v="0"/>
    <n v="4"/>
    <s v="Weekday"/>
    <s v="Mid"/>
    <s v="Rachel Taylor"/>
    <s v="Wallace, Sims and Brown"/>
    <x v="1"/>
    <n v="37009.346279999998"/>
    <n v="245"/>
    <x v="1"/>
    <d v="2019-04-14T00:00:00"/>
    <n v="7"/>
    <s v="Ibuprofen"/>
    <s v="Normal"/>
    <x v="1"/>
  </r>
  <r>
    <s v="Taylor Bennett"/>
    <n v="62"/>
    <x v="0"/>
    <x v="5"/>
    <x v="2"/>
    <x v="1096"/>
    <n v="14"/>
    <x v="1"/>
    <n v="6"/>
    <s v="Weekend"/>
    <s v="Mid"/>
    <s v="Joseph Carpenter"/>
    <s v="Richards LLC"/>
    <x v="0"/>
    <n v="7522.9877509999997"/>
    <n v="476"/>
    <x v="1"/>
    <d v="2020-12-12T00:00:00"/>
    <n v="6"/>
    <s v="Lipitor"/>
    <s v="Normal"/>
    <x v="1"/>
  </r>
  <r>
    <s v="Amy Day"/>
    <n v="26"/>
    <x v="0"/>
    <x v="2"/>
    <x v="2"/>
    <x v="1375"/>
    <n v="2"/>
    <x v="2"/>
    <n v="3"/>
    <s v="Weekday"/>
    <s v="Start"/>
    <s v="Carrie Sanchez"/>
    <s v="Taylor, Farrell and Contreras"/>
    <x v="1"/>
    <n v="10207.411040000001"/>
    <n v="210"/>
    <x v="2"/>
    <d v="2019-01-31T00:00:00"/>
    <n v="4"/>
    <s v="Ibuprofen"/>
    <s v="Abnormal"/>
    <x v="1"/>
  </r>
  <r>
    <s v="Annette Chapman"/>
    <n v="77"/>
    <x v="1"/>
    <x v="6"/>
    <x v="4"/>
    <x v="887"/>
    <n v="31"/>
    <x v="0"/>
    <n v="4"/>
    <s v="Weekday"/>
    <s v="End"/>
    <s v="Rebecca Elliott"/>
    <s v="Coffey LLC"/>
    <x v="0"/>
    <n v="29188.5118"/>
    <n v="458"/>
    <x v="2"/>
    <d v="2019-03-02T00:00:00"/>
    <n v="6"/>
    <s v="Penicillin"/>
    <s v="Normal"/>
    <x v="0"/>
  </r>
  <r>
    <s v="Amber Myers"/>
    <n v="63"/>
    <x v="1"/>
    <x v="0"/>
    <x v="4"/>
    <x v="1681"/>
    <n v="8"/>
    <x v="5"/>
    <n v="2"/>
    <s v="Weekday"/>
    <s v="Mid"/>
    <s v="Mrs. Angela Bradford"/>
    <s v="Parker Inc"/>
    <x v="0"/>
    <n v="33873.799030000002"/>
    <n v="295"/>
    <x v="2"/>
    <d v="2019-01-13T00:00:00"/>
    <n v="7"/>
    <s v="Aspirin"/>
    <s v="Abnormal"/>
    <x v="1"/>
  </r>
  <r>
    <s v="Christina Hayes"/>
    <n v="71"/>
    <x v="1"/>
    <x v="1"/>
    <x v="4"/>
    <x v="1139"/>
    <n v="2"/>
    <x v="4"/>
    <n v="1"/>
    <s v="Weekday"/>
    <s v="Start"/>
    <s v="John Rosales"/>
    <s v="Powell, Williams and Ellis"/>
    <x v="0"/>
    <n v="29229.741979999999"/>
    <n v="337"/>
    <x v="0"/>
    <d v="2022-05-20T00:00:00"/>
    <n v="5"/>
    <s v="Paracetamol"/>
    <s v="Inconclusive"/>
    <x v="0"/>
  </r>
  <r>
    <s v="Gregory Acosta"/>
    <n v="29"/>
    <x v="0"/>
    <x v="1"/>
    <x v="5"/>
    <x v="577"/>
    <n v="5"/>
    <x v="2"/>
    <n v="3"/>
    <s v="Weekday"/>
    <s v="Mid"/>
    <s v="Jean Fernandez"/>
    <s v="Shaffer-Burns"/>
    <x v="2"/>
    <n v="20866.69599"/>
    <n v="280"/>
    <x v="0"/>
    <d v="2020-08-21T00:00:00"/>
    <n v="5"/>
    <s v="Ibuprofen"/>
    <s v="Normal"/>
    <x v="1"/>
  </r>
  <r>
    <s v="Sydney Hernandez"/>
    <n v="62"/>
    <x v="1"/>
    <x v="4"/>
    <x v="3"/>
    <x v="1405"/>
    <n v="30"/>
    <x v="2"/>
    <n v="3"/>
    <s v="Weekday"/>
    <s v="End"/>
    <s v="Christina Kaiser"/>
    <s v="Thompson LLC"/>
    <x v="0"/>
    <n v="34371.953280000002"/>
    <n v="352"/>
    <x v="0"/>
    <d v="2022-04-14T00:00:00"/>
    <n v="4"/>
    <s v="Penicillin"/>
    <s v="Normal"/>
    <x v="1"/>
  </r>
  <r>
    <s v="Aaron Hayes"/>
    <n v="48"/>
    <x v="1"/>
    <x v="3"/>
    <x v="5"/>
    <x v="822"/>
    <n v="29"/>
    <x v="5"/>
    <n v="2"/>
    <s v="Weekday"/>
    <s v="End"/>
    <s v="Stacie Mann"/>
    <s v="Hansen, Blackwell and Allen"/>
    <x v="1"/>
    <n v="17956.17397"/>
    <n v="318"/>
    <x v="0"/>
    <d v="2019-02-04T00:00:00"/>
    <n v="1"/>
    <s v="Lipitor"/>
    <s v="Normal"/>
    <x v="1"/>
  </r>
  <r>
    <s v="Michael Kelly"/>
    <n v="38"/>
    <x v="1"/>
    <x v="5"/>
    <x v="2"/>
    <x v="1204"/>
    <n v="22"/>
    <x v="4"/>
    <n v="1"/>
    <s v="Weekday"/>
    <s v="Mid"/>
    <s v="Joshua Elliott"/>
    <s v="Perez Inc"/>
    <x v="2"/>
    <n v="8181.0880029999998"/>
    <n v="360"/>
    <x v="2"/>
    <d v="2019-05-14T00:00:00"/>
    <n v="2"/>
    <s v="Aspirin"/>
    <s v="Abnormal"/>
    <x v="1"/>
  </r>
  <r>
    <s v="Dr. Jordan Gutierrez II"/>
    <n v="59"/>
    <x v="1"/>
    <x v="1"/>
    <x v="1"/>
    <x v="1116"/>
    <n v="5"/>
    <x v="6"/>
    <n v="7"/>
    <s v="Weekend"/>
    <s v="Mid"/>
    <s v="Jennifer Spence"/>
    <s v="Gomez and Sons"/>
    <x v="4"/>
    <n v="5027.3563990000002"/>
    <n v="477"/>
    <x v="2"/>
    <d v="2021-12-15T00:00:00"/>
    <n v="3"/>
    <s v="Paracetamol"/>
    <s v="Abnormal"/>
    <x v="1"/>
  </r>
  <r>
    <s v="Nathaniel Crawford"/>
    <n v="76"/>
    <x v="1"/>
    <x v="0"/>
    <x v="4"/>
    <x v="1528"/>
    <n v="25"/>
    <x v="0"/>
    <n v="4"/>
    <s v="Weekday"/>
    <s v="Mid"/>
    <s v="Tara Smith"/>
    <s v="Madden-Deleon"/>
    <x v="0"/>
    <n v="19253.552060000002"/>
    <n v="464"/>
    <x v="2"/>
    <d v="2021-03-01T00:00:00"/>
    <n v="1"/>
    <s v="Aspirin"/>
    <s v="Abnormal"/>
    <x v="0"/>
  </r>
  <r>
    <s v="Bryan Willis"/>
    <n v="60"/>
    <x v="1"/>
    <x v="5"/>
    <x v="4"/>
    <x v="311"/>
    <n v="11"/>
    <x v="2"/>
    <n v="3"/>
    <s v="Weekday"/>
    <s v="Mid"/>
    <s v="Daniel Martinez"/>
    <s v="Fitzgerald-Thornton"/>
    <x v="0"/>
    <n v="31407.504669999998"/>
    <n v="234"/>
    <x v="0"/>
    <d v="2019-12-12T00:00:00"/>
    <n v="4"/>
    <s v="Ibuprofen"/>
    <s v="Abnormal"/>
    <x v="1"/>
  </r>
  <r>
    <s v="Mr. David Gibbs Jr."/>
    <n v="50"/>
    <x v="0"/>
    <x v="5"/>
    <x v="1"/>
    <x v="379"/>
    <n v="27"/>
    <x v="6"/>
    <n v="7"/>
    <s v="Weekend"/>
    <s v="End"/>
    <s v="Chelsea Cohen"/>
    <s v="Daniel, Bernard and Nguyen"/>
    <x v="3"/>
    <n v="37311.807399999998"/>
    <n v="105"/>
    <x v="2"/>
    <d v="2022-03-05T00:00:00"/>
    <n v="6"/>
    <s v="Aspirin"/>
    <s v="Abnormal"/>
    <x v="1"/>
  </r>
  <r>
    <s v="Kelli Good"/>
    <n v="23"/>
    <x v="0"/>
    <x v="0"/>
    <x v="0"/>
    <x v="1448"/>
    <n v="20"/>
    <x v="6"/>
    <n v="7"/>
    <s v="Weekend"/>
    <s v="Mid"/>
    <s v="Tracey Love"/>
    <s v="Jackson Group"/>
    <x v="4"/>
    <n v="52086.880279999998"/>
    <n v="257"/>
    <x v="0"/>
    <d v="2021-01-12T00:00:00"/>
    <n v="2"/>
    <s v="Paracetamol"/>
    <s v="Inconclusive"/>
    <x v="2"/>
  </r>
  <r>
    <s v="Danielle Cantrell"/>
    <n v="67"/>
    <x v="0"/>
    <x v="3"/>
    <x v="0"/>
    <x v="653"/>
    <n v="10"/>
    <x v="4"/>
    <n v="1"/>
    <s v="Weekday"/>
    <s v="Mid"/>
    <s v="Christopher Little"/>
    <s v="Neal, Nguyen and Adams"/>
    <x v="0"/>
    <n v="51261.775430000002"/>
    <n v="135"/>
    <x v="2"/>
    <d v="2023-04-11T00:00:00"/>
    <n v="2"/>
    <s v="Lipitor"/>
    <s v="Normal"/>
    <x v="0"/>
  </r>
  <r>
    <s v="Daniel Rose"/>
    <n v="47"/>
    <x v="0"/>
    <x v="4"/>
    <x v="4"/>
    <x v="192"/>
    <n v="12"/>
    <x v="2"/>
    <n v="3"/>
    <s v="Weekday"/>
    <s v="Mid"/>
    <s v="Melissa Owen"/>
    <s v="Dickerson Ltd"/>
    <x v="3"/>
    <n v="10282.039419999999"/>
    <n v="143"/>
    <x v="1"/>
    <d v="2020-02-22T00:00:00"/>
    <n v="6"/>
    <s v="Lipitor"/>
    <s v="Inconclusive"/>
    <x v="1"/>
  </r>
  <r>
    <s v="Sally Hudson"/>
    <n v="49"/>
    <x v="0"/>
    <x v="4"/>
    <x v="3"/>
    <x v="1113"/>
    <n v="19"/>
    <x v="3"/>
    <n v="5"/>
    <s v="Weekday"/>
    <s v="Mid"/>
    <s v="Antonio Stark"/>
    <s v="Perry-Robertson"/>
    <x v="3"/>
    <n v="15995.757030000001"/>
    <n v="470"/>
    <x v="2"/>
    <d v="2019-07-28T00:00:00"/>
    <n v="7"/>
    <s v="Ibuprofen"/>
    <s v="Abnormal"/>
    <x v="1"/>
  </r>
  <r>
    <s v="Cathy Long"/>
    <n v="26"/>
    <x v="0"/>
    <x v="1"/>
    <x v="2"/>
    <x v="564"/>
    <n v="11"/>
    <x v="6"/>
    <n v="7"/>
    <s v="Weekend"/>
    <s v="Mid"/>
    <s v="Matthew Cooper"/>
    <s v="Larson-King"/>
    <x v="3"/>
    <n v="6041.8443340000003"/>
    <n v="485"/>
    <x v="0"/>
    <d v="2019-08-30T00:00:00"/>
    <n v="5"/>
    <s v="Lipitor"/>
    <s v="Abnormal"/>
    <x v="1"/>
  </r>
  <r>
    <s v="Martha Galvan"/>
    <n v="63"/>
    <x v="1"/>
    <x v="2"/>
    <x v="3"/>
    <x v="148"/>
    <n v="2"/>
    <x v="2"/>
    <n v="3"/>
    <s v="Weekday"/>
    <s v="Start"/>
    <s v="John Skinner"/>
    <s v="York, Gordon and Robinson"/>
    <x v="0"/>
    <n v="35541.604630000002"/>
    <n v="180"/>
    <x v="2"/>
    <d v="2022-03-21T00:00:00"/>
    <n v="1"/>
    <s v="Penicillin"/>
    <s v="Normal"/>
    <x v="1"/>
  </r>
  <r>
    <s v="Derek Martin"/>
    <n v="43"/>
    <x v="1"/>
    <x v="5"/>
    <x v="5"/>
    <x v="924"/>
    <n v="17"/>
    <x v="5"/>
    <n v="2"/>
    <s v="Weekday"/>
    <s v="Mid"/>
    <s v="Katelyn Brown"/>
    <s v="Young, Thomas and Woodard"/>
    <x v="0"/>
    <n v="59492.505830000002"/>
    <n v="357"/>
    <x v="0"/>
    <d v="2019-09-30T00:00:00"/>
    <n v="1"/>
    <s v="Ibuprofen"/>
    <s v="Inconclusive"/>
    <x v="1"/>
  </r>
  <r>
    <s v="Miss Morgan Collier PhD"/>
    <n v="65"/>
    <x v="1"/>
    <x v="0"/>
    <x v="5"/>
    <x v="1799"/>
    <n v="3"/>
    <x v="3"/>
    <n v="5"/>
    <s v="Weekday"/>
    <s v="Start"/>
    <s v="Dorothy Rodriguez"/>
    <s v="Frye PLC"/>
    <x v="0"/>
    <n v="49650.742839999999"/>
    <n v="120"/>
    <x v="0"/>
    <d v="2020-07-04T00:00:00"/>
    <n v="6"/>
    <s v="Penicillin"/>
    <s v="Inconclusive"/>
    <x v="0"/>
  </r>
  <r>
    <s v="Mrs. Michelle Hill"/>
    <n v="24"/>
    <x v="1"/>
    <x v="6"/>
    <x v="0"/>
    <x v="1769"/>
    <n v="18"/>
    <x v="6"/>
    <n v="7"/>
    <s v="Weekend"/>
    <s v="Mid"/>
    <s v="James Allison"/>
    <s v="Miller, Wells and Armstrong"/>
    <x v="4"/>
    <n v="53299.085679999997"/>
    <n v="178"/>
    <x v="2"/>
    <d v="2021-07-29T00:00:00"/>
    <n v="4"/>
    <s v="Lipitor"/>
    <s v="Abnormal"/>
    <x v="2"/>
  </r>
  <r>
    <s v="Tina Hess"/>
    <n v="31"/>
    <x v="1"/>
    <x v="7"/>
    <x v="1"/>
    <x v="344"/>
    <n v="16"/>
    <x v="6"/>
    <n v="7"/>
    <s v="Weekend"/>
    <s v="Mid"/>
    <s v="Melissa Nielsen"/>
    <s v="Lopez-Jones"/>
    <x v="1"/>
    <n v="23920.984049999999"/>
    <n v="228"/>
    <x v="1"/>
    <d v="2021-05-23T00:00:00"/>
    <n v="7"/>
    <s v="Lipitor"/>
    <s v="Normal"/>
    <x v="1"/>
  </r>
  <r>
    <s v="Anthony Beasley"/>
    <n v="25"/>
    <x v="0"/>
    <x v="7"/>
    <x v="1"/>
    <x v="117"/>
    <n v="14"/>
    <x v="5"/>
    <n v="2"/>
    <s v="Weekday"/>
    <s v="Mid"/>
    <s v="Barbara Sharp"/>
    <s v="Summers LLC"/>
    <x v="3"/>
    <n v="7302.8007429999998"/>
    <n v="293"/>
    <x v="1"/>
    <d v="2020-02-03T00:00:00"/>
    <n v="1"/>
    <s v="Aspirin"/>
    <s v="Inconclusive"/>
    <x v="1"/>
  </r>
  <r>
    <s v="Timothy Sullivan"/>
    <n v="77"/>
    <x v="0"/>
    <x v="7"/>
    <x v="5"/>
    <x v="184"/>
    <n v="30"/>
    <x v="4"/>
    <n v="1"/>
    <s v="Weekday"/>
    <s v="End"/>
    <s v="Suzanne Ross"/>
    <s v="Perez PLC"/>
    <x v="0"/>
    <n v="44663.482620000002"/>
    <n v="198"/>
    <x v="0"/>
    <d v="2020-01-12T00:00:00"/>
    <n v="7"/>
    <s v="Ibuprofen"/>
    <s v="Normal"/>
    <x v="0"/>
  </r>
  <r>
    <s v="Keith Michael"/>
    <n v="35"/>
    <x v="0"/>
    <x v="7"/>
    <x v="2"/>
    <x v="344"/>
    <n v="16"/>
    <x v="6"/>
    <n v="7"/>
    <s v="Weekend"/>
    <s v="Mid"/>
    <s v="Christina Patrick"/>
    <s v="Howard-Yates"/>
    <x v="0"/>
    <n v="18280.357629999999"/>
    <n v="301"/>
    <x v="1"/>
    <d v="2021-06-01T00:00:00"/>
    <n v="2"/>
    <s v="Lipitor"/>
    <s v="Inconclusive"/>
    <x v="1"/>
  </r>
  <r>
    <s v="Paula Wright"/>
    <n v="35"/>
    <x v="1"/>
    <x v="1"/>
    <x v="0"/>
    <x v="461"/>
    <n v="15"/>
    <x v="4"/>
    <n v="1"/>
    <s v="Weekday"/>
    <s v="Mid"/>
    <s v="Janice Acevedo"/>
    <s v="Mills, Martin and Pearson"/>
    <x v="2"/>
    <n v="16097.883239999999"/>
    <n v="259"/>
    <x v="1"/>
    <d v="2021-03-29T00:00:00"/>
    <n v="1"/>
    <s v="Ibuprofen"/>
    <s v="Abnormal"/>
    <x v="1"/>
  </r>
  <r>
    <s v="Dr. Kimberly Jones"/>
    <n v="48"/>
    <x v="1"/>
    <x v="3"/>
    <x v="5"/>
    <x v="2"/>
    <n v="9"/>
    <x v="2"/>
    <n v="3"/>
    <s v="Weekday"/>
    <s v="Mid"/>
    <s v="Michael Brown"/>
    <s v="Mcbride-Barron"/>
    <x v="2"/>
    <n v="53992.834139999999"/>
    <n v="302"/>
    <x v="1"/>
    <d v="2019-01-19T00:00:00"/>
    <n v="6"/>
    <s v="Paracetamol"/>
    <s v="Abnormal"/>
    <x v="1"/>
  </r>
  <r>
    <s v="Dylan Hart"/>
    <n v="70"/>
    <x v="0"/>
    <x v="6"/>
    <x v="3"/>
    <x v="1800"/>
    <n v="1"/>
    <x v="2"/>
    <n v="3"/>
    <s v="Weekday"/>
    <s v="Start"/>
    <s v="Jennifer Johnson"/>
    <s v="Johnson LLC"/>
    <x v="0"/>
    <n v="29958.871599999999"/>
    <n v="351"/>
    <x v="2"/>
    <d v="2020-01-11T00:00:00"/>
    <n v="6"/>
    <s v="Ibuprofen"/>
    <s v="Inconclusive"/>
    <x v="0"/>
  </r>
  <r>
    <s v="Tammy Sanchez"/>
    <n v="59"/>
    <x v="0"/>
    <x v="2"/>
    <x v="3"/>
    <x v="1306"/>
    <n v="13"/>
    <x v="6"/>
    <n v="7"/>
    <s v="Weekend"/>
    <s v="Mid"/>
    <s v="Ronald Morris"/>
    <s v="Odonnell, Gutierrez and Gibson"/>
    <x v="2"/>
    <n v="33092.799200000001"/>
    <n v="436"/>
    <x v="0"/>
    <d v="2022-03-13T00:00:00"/>
    <n v="7"/>
    <s v="Penicillin"/>
    <s v="Abnormal"/>
    <x v="1"/>
  </r>
  <r>
    <s v="David Cobb"/>
    <n v="53"/>
    <x v="1"/>
    <x v="6"/>
    <x v="5"/>
    <x v="129"/>
    <n v="4"/>
    <x v="4"/>
    <n v="1"/>
    <s v="Weekday"/>
    <s v="Start"/>
    <s v="Ryan Esparza"/>
    <s v="Payne-Porter"/>
    <x v="0"/>
    <n v="30343.199970000001"/>
    <n v="495"/>
    <x v="0"/>
    <d v="2019-03-06T00:00:00"/>
    <n v="3"/>
    <s v="Paracetamol"/>
    <s v="Normal"/>
    <x v="1"/>
  </r>
  <r>
    <s v="Stephanie Watson"/>
    <n v="35"/>
    <x v="0"/>
    <x v="5"/>
    <x v="5"/>
    <x v="1677"/>
    <n v="27"/>
    <x v="6"/>
    <n v="7"/>
    <s v="Weekend"/>
    <s v="End"/>
    <s v="Juan Ritter"/>
    <s v="Haynes-Richmond"/>
    <x v="3"/>
    <n v="32081.749779999998"/>
    <n v="148"/>
    <x v="0"/>
    <d v="2023-08-28T00:00:00"/>
    <n v="1"/>
    <s v="Penicillin"/>
    <s v="Normal"/>
    <x v="1"/>
  </r>
  <r>
    <s v="Chelsea Miller"/>
    <n v="28"/>
    <x v="0"/>
    <x v="0"/>
    <x v="1"/>
    <x v="1550"/>
    <n v="3"/>
    <x v="3"/>
    <n v="5"/>
    <s v="Weekday"/>
    <s v="Start"/>
    <s v="Lisa Wilkinson"/>
    <s v="Sanchez, Cummings and Sanchez"/>
    <x v="1"/>
    <n v="8386.2988129999994"/>
    <n v="149"/>
    <x v="0"/>
    <d v="2023-02-08T00:00:00"/>
    <n v="3"/>
    <s v="Aspirin"/>
    <s v="Abnormal"/>
    <x v="1"/>
  </r>
  <r>
    <s v="Michael Sullivan"/>
    <n v="41"/>
    <x v="1"/>
    <x v="2"/>
    <x v="4"/>
    <x v="1223"/>
    <n v="20"/>
    <x v="3"/>
    <n v="5"/>
    <s v="Weekday"/>
    <s v="Mid"/>
    <s v="Theresa Bryant"/>
    <s v="Mckay Ltd"/>
    <x v="1"/>
    <n v="10281.63868"/>
    <n v="455"/>
    <x v="0"/>
    <d v="2023-01-31T00:00:00"/>
    <n v="2"/>
    <s v="Ibuprofen"/>
    <s v="Abnormal"/>
    <x v="1"/>
  </r>
  <r>
    <s v="Justin Quinn"/>
    <n v="31"/>
    <x v="1"/>
    <x v="1"/>
    <x v="2"/>
    <x v="792"/>
    <n v="19"/>
    <x v="0"/>
    <n v="4"/>
    <s v="Weekday"/>
    <s v="Mid"/>
    <s v="Rachel Aguirre"/>
    <s v="Turner-Carrillo"/>
    <x v="3"/>
    <n v="21456.517759999999"/>
    <n v="269"/>
    <x v="1"/>
    <d v="2023-10-27T00:00:00"/>
    <n v="5"/>
    <s v="Lipitor"/>
    <s v="Inconclusive"/>
    <x v="1"/>
  </r>
  <r>
    <s v="WilliaMaleDiaz"/>
    <n v="40"/>
    <x v="0"/>
    <x v="1"/>
    <x v="1"/>
    <x v="1407"/>
    <n v="8"/>
    <x v="3"/>
    <n v="5"/>
    <s v="Weekday"/>
    <s v="Mid"/>
    <s v="Cheryl Ball"/>
    <s v="Johnson PLC"/>
    <x v="0"/>
    <n v="1630.379027"/>
    <n v="447"/>
    <x v="0"/>
    <d v="2023-09-13T00:00:00"/>
    <n v="3"/>
    <s v="Ibuprofen"/>
    <s v="Abnormal"/>
    <x v="1"/>
  </r>
  <r>
    <s v="Daniel Lee"/>
    <n v="78"/>
    <x v="1"/>
    <x v="6"/>
    <x v="5"/>
    <x v="776"/>
    <n v="24"/>
    <x v="1"/>
    <n v="6"/>
    <s v="Weekend"/>
    <s v="Mid"/>
    <s v="Bonnie Key"/>
    <s v="Murphy LLC"/>
    <x v="0"/>
    <n v="47112.488729999997"/>
    <n v="280"/>
    <x v="1"/>
    <d v="2023-01-17T00:00:00"/>
    <n v="2"/>
    <s v="Penicillin"/>
    <s v="Inconclusive"/>
    <x v="0"/>
  </r>
  <r>
    <s v="Ronald Johnson"/>
    <n v="85"/>
    <x v="0"/>
    <x v="7"/>
    <x v="5"/>
    <x v="1008"/>
    <n v="30"/>
    <x v="2"/>
    <n v="3"/>
    <s v="Weekday"/>
    <s v="End"/>
    <s v="Cindy Fox"/>
    <s v="Thomas, Collins and Carey"/>
    <x v="0"/>
    <n v="59833.496939999997"/>
    <n v="407"/>
    <x v="0"/>
    <d v="2020-10-03T00:00:00"/>
    <n v="6"/>
    <s v="Aspirin"/>
    <s v="Inconclusive"/>
    <x v="0"/>
  </r>
  <r>
    <s v="Jason Rodriguez"/>
    <n v="51"/>
    <x v="1"/>
    <x v="0"/>
    <x v="4"/>
    <x v="1298"/>
    <n v="22"/>
    <x v="1"/>
    <n v="6"/>
    <s v="Weekend"/>
    <s v="Mid"/>
    <s v="AdaMaleMartinez"/>
    <s v="Lee, Kemp and Jones"/>
    <x v="2"/>
    <n v="8560.5692620000009"/>
    <n v="239"/>
    <x v="1"/>
    <d v="2022-02-18T00:00:00"/>
    <n v="5"/>
    <s v="Aspirin"/>
    <s v="Abnormal"/>
    <x v="1"/>
  </r>
  <r>
    <s v="James Garza"/>
    <n v="31"/>
    <x v="0"/>
    <x v="4"/>
    <x v="1"/>
    <x v="884"/>
    <n v="8"/>
    <x v="0"/>
    <n v="4"/>
    <s v="Weekday"/>
    <s v="Mid"/>
    <s v="Edward Gibson"/>
    <s v="Monroe, Cochran and Perry"/>
    <x v="3"/>
    <n v="26312.145980000001"/>
    <n v="121"/>
    <x v="1"/>
    <d v="2019-08-16T00:00:00"/>
    <n v="5"/>
    <s v="Aspirin"/>
    <s v="Abnormal"/>
    <x v="1"/>
  </r>
  <r>
    <s v="Shawna Dunn"/>
    <n v="57"/>
    <x v="1"/>
    <x v="5"/>
    <x v="4"/>
    <x v="1440"/>
    <n v="13"/>
    <x v="4"/>
    <n v="1"/>
    <s v="Weekday"/>
    <s v="Mid"/>
    <s v="Mr. David Perez"/>
    <s v="King Group"/>
    <x v="1"/>
    <n v="13510.56655"/>
    <n v="370"/>
    <x v="1"/>
    <d v="2020-07-16T00:00:00"/>
    <n v="4"/>
    <s v="Lipitor"/>
    <s v="Abnormal"/>
    <x v="1"/>
  </r>
  <r>
    <s v="Sarah Fitzpatrick"/>
    <n v="31"/>
    <x v="0"/>
    <x v="2"/>
    <x v="5"/>
    <x v="1718"/>
    <n v="21"/>
    <x v="5"/>
    <n v="2"/>
    <s v="Weekday"/>
    <s v="Mid"/>
    <s v="Christina Morris"/>
    <s v="Romero LLC"/>
    <x v="2"/>
    <n v="12195.31451"/>
    <n v="224"/>
    <x v="0"/>
    <d v="2020-02-10T00:00:00"/>
    <n v="1"/>
    <s v="Lipitor"/>
    <s v="Abnormal"/>
    <x v="1"/>
  </r>
  <r>
    <s v="James Perkins"/>
    <n v="48"/>
    <x v="1"/>
    <x v="1"/>
    <x v="4"/>
    <x v="276"/>
    <n v="12"/>
    <x v="3"/>
    <n v="5"/>
    <s v="Weekday"/>
    <s v="Mid"/>
    <s v="Kristi Jones"/>
    <s v="Newman-Archer"/>
    <x v="0"/>
    <n v="24041.995800000001"/>
    <n v="449"/>
    <x v="1"/>
    <d v="2019-08-04T00:00:00"/>
    <n v="7"/>
    <s v="Penicillin"/>
    <s v="Abnormal"/>
    <x v="1"/>
  </r>
  <r>
    <s v="Linda Fox"/>
    <n v="47"/>
    <x v="1"/>
    <x v="6"/>
    <x v="3"/>
    <x v="1196"/>
    <n v="3"/>
    <x v="3"/>
    <n v="5"/>
    <s v="Weekday"/>
    <s v="Start"/>
    <s v="Donald Jackson"/>
    <s v="Martin, Smith and Johnson"/>
    <x v="3"/>
    <n v="19763.999479999999"/>
    <n v="264"/>
    <x v="0"/>
    <d v="2021-09-22T00:00:00"/>
    <n v="3"/>
    <s v="Penicillin"/>
    <s v="Normal"/>
    <x v="1"/>
  </r>
  <r>
    <s v="Loretta Day"/>
    <n v="23"/>
    <x v="1"/>
    <x v="1"/>
    <x v="0"/>
    <x v="399"/>
    <n v="15"/>
    <x v="2"/>
    <n v="3"/>
    <s v="Weekday"/>
    <s v="Mid"/>
    <s v="Joseph Williams"/>
    <s v="Ray Group"/>
    <x v="2"/>
    <n v="33686.820110000001"/>
    <n v="262"/>
    <x v="2"/>
    <d v="2020-07-21T00:00:00"/>
    <n v="2"/>
    <s v="Lipitor"/>
    <s v="Inconclusive"/>
    <x v="2"/>
  </r>
  <r>
    <s v="Calvin Martin"/>
    <n v="71"/>
    <x v="1"/>
    <x v="5"/>
    <x v="4"/>
    <x v="1296"/>
    <n v="20"/>
    <x v="2"/>
    <n v="3"/>
    <s v="Weekday"/>
    <s v="Mid"/>
    <s v="Mr. Timothy Martin"/>
    <s v="Brown-Anderson"/>
    <x v="0"/>
    <n v="5709.8762230000002"/>
    <n v="452"/>
    <x v="1"/>
    <d v="2019-04-06T00:00:00"/>
    <n v="6"/>
    <s v="Paracetamol"/>
    <s v="Inconclusive"/>
    <x v="0"/>
  </r>
  <r>
    <s v="Angel Mitchell"/>
    <n v="27"/>
    <x v="0"/>
    <x v="2"/>
    <x v="0"/>
    <x v="1234"/>
    <n v="3"/>
    <x v="1"/>
    <n v="6"/>
    <s v="Weekend"/>
    <s v="Start"/>
    <s v="Cynthia Scott"/>
    <s v="Burnett-Rice"/>
    <x v="3"/>
    <n v="54465.458270000003"/>
    <n v="179"/>
    <x v="2"/>
    <d v="2022-12-08T00:00:00"/>
    <n v="4"/>
    <s v="Paracetamol"/>
    <s v="Inconclusive"/>
    <x v="1"/>
  </r>
  <r>
    <s v="Timothy Torres"/>
    <n v="80"/>
    <x v="1"/>
    <x v="6"/>
    <x v="3"/>
    <x v="577"/>
    <n v="5"/>
    <x v="2"/>
    <n v="3"/>
    <s v="Weekday"/>
    <s v="Mid"/>
    <s v="Michael Brooks"/>
    <s v="Patterson-Rodriguez"/>
    <x v="0"/>
    <n v="30539.716929999999"/>
    <n v="146"/>
    <x v="0"/>
    <d v="2020-08-16T00:00:00"/>
    <n v="7"/>
    <s v="Penicillin"/>
    <s v="Normal"/>
    <x v="0"/>
  </r>
  <r>
    <s v="Ryan Mata"/>
    <n v="21"/>
    <x v="0"/>
    <x v="6"/>
    <x v="5"/>
    <x v="418"/>
    <n v="30"/>
    <x v="4"/>
    <n v="1"/>
    <s v="Weekday"/>
    <s v="End"/>
    <s v="Dr. Kelly Wagner MD"/>
    <s v="Smith, Gordon and Bond"/>
    <x v="2"/>
    <n v="18505.776330000001"/>
    <n v="409"/>
    <x v="0"/>
    <d v="2023-11-03T00:00:00"/>
    <n v="5"/>
    <s v="Aspirin"/>
    <s v="Abnormal"/>
    <x v="2"/>
  </r>
  <r>
    <s v="Amanda Vincent"/>
    <n v="47"/>
    <x v="0"/>
    <x v="6"/>
    <x v="5"/>
    <x v="549"/>
    <n v="24"/>
    <x v="4"/>
    <n v="1"/>
    <s v="Weekday"/>
    <s v="Mid"/>
    <s v="Jon Anderson"/>
    <s v="Joseph, Anderson and Flores"/>
    <x v="2"/>
    <n v="33084.146540000002"/>
    <n v="271"/>
    <x v="1"/>
    <d v="2022-10-26T00:00:00"/>
    <n v="3"/>
    <s v="Aspirin"/>
    <s v="Inconclusive"/>
    <x v="1"/>
  </r>
  <r>
    <s v="Brandon Norman"/>
    <n v="66"/>
    <x v="0"/>
    <x v="0"/>
    <x v="2"/>
    <x v="379"/>
    <n v="27"/>
    <x v="6"/>
    <n v="7"/>
    <s v="Weekend"/>
    <s v="End"/>
    <s v="Alex Anderson"/>
    <s v="White Ltd"/>
    <x v="4"/>
    <n v="12716.821459999999"/>
    <n v="483"/>
    <x v="0"/>
    <d v="2022-03-14T00:00:00"/>
    <n v="1"/>
    <s v="Penicillin"/>
    <s v="Normal"/>
    <x v="0"/>
  </r>
  <r>
    <s v="Blake Martin"/>
    <n v="26"/>
    <x v="1"/>
    <x v="1"/>
    <x v="5"/>
    <x v="628"/>
    <n v="26"/>
    <x v="6"/>
    <n v="7"/>
    <s v="Weekend"/>
    <s v="Mid"/>
    <s v="Denise Shah"/>
    <s v="Martin, Hobbs and Smith"/>
    <x v="1"/>
    <n v="14653.67553"/>
    <n v="195"/>
    <x v="0"/>
    <d v="2022-07-10T00:00:00"/>
    <n v="7"/>
    <s v="Aspirin"/>
    <s v="Abnormal"/>
    <x v="1"/>
  </r>
  <r>
    <s v="Miss Amanda Walker"/>
    <n v="61"/>
    <x v="0"/>
    <x v="5"/>
    <x v="4"/>
    <x v="1391"/>
    <n v="15"/>
    <x v="0"/>
    <n v="4"/>
    <s v="Weekday"/>
    <s v="Mid"/>
    <s v="Mr. Samuel Wolf PhD"/>
    <s v="Johnson PLC"/>
    <x v="2"/>
    <n v="13647.982969999999"/>
    <n v="153"/>
    <x v="1"/>
    <d v="2019-09-01T00:00:00"/>
    <n v="7"/>
    <s v="Ibuprofen"/>
    <s v="Inconclusive"/>
    <x v="1"/>
  </r>
  <r>
    <s v="Justin Ramirez"/>
    <n v="58"/>
    <x v="1"/>
    <x v="7"/>
    <x v="4"/>
    <x v="1045"/>
    <n v="11"/>
    <x v="0"/>
    <n v="4"/>
    <s v="Weekday"/>
    <s v="Mid"/>
    <s v="Megan Lewis"/>
    <s v="Lee, Hall and Williams"/>
    <x v="3"/>
    <n v="19615.587200000002"/>
    <n v="426"/>
    <x v="2"/>
    <d v="2023-06-06T00:00:00"/>
    <n v="2"/>
    <s v="Paracetamol"/>
    <s v="Abnormal"/>
    <x v="1"/>
  </r>
  <r>
    <s v="Devin Vazquez"/>
    <n v="75"/>
    <x v="0"/>
    <x v="2"/>
    <x v="2"/>
    <x v="978"/>
    <n v="23"/>
    <x v="2"/>
    <n v="3"/>
    <s v="Weekday"/>
    <s v="Mid"/>
    <s v="Timothy Patrick"/>
    <s v="Ortiz-Porter"/>
    <x v="3"/>
    <n v="15592.4403"/>
    <n v="385"/>
    <x v="1"/>
    <d v="2020-09-30T00:00:00"/>
    <n v="3"/>
    <s v="Paracetamol"/>
    <s v="Normal"/>
    <x v="0"/>
  </r>
  <r>
    <s v="Peter Matthews"/>
    <n v="30"/>
    <x v="1"/>
    <x v="2"/>
    <x v="1"/>
    <x v="1357"/>
    <n v="2"/>
    <x v="6"/>
    <n v="7"/>
    <s v="Weekend"/>
    <s v="Start"/>
    <s v="Michael Johnson"/>
    <s v="Fletcher Group"/>
    <x v="1"/>
    <n v="24397.439770000001"/>
    <n v="241"/>
    <x v="0"/>
    <d v="2019-06-14T00:00:00"/>
    <n v="5"/>
    <s v="Aspirin"/>
    <s v="Abnormal"/>
    <x v="1"/>
  </r>
  <r>
    <s v="Lori White"/>
    <n v="77"/>
    <x v="1"/>
    <x v="6"/>
    <x v="2"/>
    <x v="1028"/>
    <n v="4"/>
    <x v="1"/>
    <n v="6"/>
    <s v="Weekend"/>
    <s v="Start"/>
    <s v="Anthony Lynn"/>
    <s v="Johnson PLC"/>
    <x v="0"/>
    <n v="7960.6177040000002"/>
    <n v="230"/>
    <x v="0"/>
    <d v="2020-01-08T00:00:00"/>
    <n v="3"/>
    <s v="Penicillin"/>
    <s v="Normal"/>
    <x v="0"/>
  </r>
  <r>
    <s v="Samantha Bishop DVM"/>
    <n v="25"/>
    <x v="1"/>
    <x v="5"/>
    <x v="5"/>
    <x v="15"/>
    <n v="16"/>
    <x v="4"/>
    <n v="1"/>
    <s v="Weekday"/>
    <s v="Mid"/>
    <s v="Michael Fischer"/>
    <s v="Valdez, Johnson and Martin"/>
    <x v="2"/>
    <n v="52666.660430000004"/>
    <n v="122"/>
    <x v="0"/>
    <d v="2021-09-03T00:00:00"/>
    <n v="5"/>
    <s v="Ibuprofen"/>
    <s v="Abnormal"/>
    <x v="1"/>
  </r>
  <r>
    <s v="Thomas Martinez"/>
    <n v="23"/>
    <x v="0"/>
    <x v="4"/>
    <x v="4"/>
    <x v="1471"/>
    <n v="18"/>
    <x v="2"/>
    <n v="3"/>
    <s v="Weekday"/>
    <s v="Mid"/>
    <s v="Jennifer Hamilton"/>
    <s v="Phillips, Fowler and Rodriguez"/>
    <x v="2"/>
    <n v="27223.660739999999"/>
    <n v="333"/>
    <x v="1"/>
    <d v="2020-01-15T00:00:00"/>
    <n v="3"/>
    <s v="Lipitor"/>
    <s v="Inconclusive"/>
    <x v="2"/>
  </r>
  <r>
    <s v="Melissa Smith"/>
    <n v="76"/>
    <x v="0"/>
    <x v="0"/>
    <x v="2"/>
    <x v="291"/>
    <n v="10"/>
    <x v="6"/>
    <n v="7"/>
    <s v="Weekend"/>
    <s v="Mid"/>
    <s v="Samantha Russell"/>
    <s v="Zhang Group"/>
    <x v="2"/>
    <n v="4401.1185830000004"/>
    <n v="260"/>
    <x v="0"/>
    <d v="2021-01-29T00:00:00"/>
    <n v="5"/>
    <s v="Ibuprofen"/>
    <s v="Normal"/>
    <x v="0"/>
  </r>
  <r>
    <s v="Joshua Harris"/>
    <n v="20"/>
    <x v="0"/>
    <x v="4"/>
    <x v="3"/>
    <x v="718"/>
    <n v="5"/>
    <x v="6"/>
    <n v="7"/>
    <s v="Weekend"/>
    <s v="Mid"/>
    <s v="Daniel Robinson"/>
    <s v="Walker, Owen and Jenkins"/>
    <x v="1"/>
    <n v="5378.7014289999997"/>
    <n v="368"/>
    <x v="0"/>
    <d v="2023-02-11T00:00:00"/>
    <n v="6"/>
    <s v="Ibuprofen"/>
    <s v="Normal"/>
    <x v="2"/>
  </r>
  <r>
    <s v="Denise White"/>
    <n v="39"/>
    <x v="1"/>
    <x v="0"/>
    <x v="5"/>
    <x v="432"/>
    <n v="22"/>
    <x v="2"/>
    <n v="3"/>
    <s v="Weekday"/>
    <s v="Mid"/>
    <s v="Aaron Winters"/>
    <s v="Adkins, Smith and Garcia"/>
    <x v="2"/>
    <n v="52086.193899999998"/>
    <n v="459"/>
    <x v="0"/>
    <d v="2022-01-11T00:00:00"/>
    <n v="2"/>
    <s v="Ibuprofen"/>
    <s v="Inconclusive"/>
    <x v="1"/>
  </r>
  <r>
    <s v="Chloe Wilson"/>
    <n v="27"/>
    <x v="0"/>
    <x v="0"/>
    <x v="1"/>
    <x v="929"/>
    <n v="7"/>
    <x v="3"/>
    <n v="5"/>
    <s v="Weekday"/>
    <s v="Mid"/>
    <s v="Ms. Kimberly Arnold MD"/>
    <s v="Turner Inc"/>
    <x v="2"/>
    <n v="12703.320100000001"/>
    <n v="295"/>
    <x v="0"/>
    <d v="2022-01-11T00:00:00"/>
    <n v="2"/>
    <s v="Ibuprofen"/>
    <s v="Normal"/>
    <x v="1"/>
  </r>
  <r>
    <s v="Rachael Williams"/>
    <n v="23"/>
    <x v="0"/>
    <x v="6"/>
    <x v="1"/>
    <x v="1326"/>
    <n v="9"/>
    <x v="3"/>
    <n v="5"/>
    <s v="Weekday"/>
    <s v="Mid"/>
    <s v="Heather Collins"/>
    <s v="Berger Inc"/>
    <x v="3"/>
    <n v="34837.404860000002"/>
    <n v="166"/>
    <x v="1"/>
    <d v="2020-10-13T00:00:00"/>
    <n v="2"/>
    <s v="Penicillin"/>
    <s v="Inconclusive"/>
    <x v="2"/>
  </r>
  <r>
    <s v="Daniel Knox"/>
    <n v="48"/>
    <x v="0"/>
    <x v="4"/>
    <x v="5"/>
    <x v="493"/>
    <n v="8"/>
    <x v="6"/>
    <n v="7"/>
    <s v="Weekend"/>
    <s v="Mid"/>
    <s v="Michelle Walters"/>
    <s v="Day Inc"/>
    <x v="3"/>
    <n v="75394.985480000003"/>
    <n v="137"/>
    <x v="1"/>
    <d v="2020-11-09T00:00:00"/>
    <n v="1"/>
    <s v="Lipitor"/>
    <s v="Abnormal"/>
    <x v="1"/>
  </r>
  <r>
    <s v="Angela Paul"/>
    <n v="29"/>
    <x v="0"/>
    <x v="2"/>
    <x v="5"/>
    <x v="1252"/>
    <n v="19"/>
    <x v="0"/>
    <n v="4"/>
    <s v="Weekday"/>
    <s v="Mid"/>
    <s v="Eric Campbell"/>
    <s v="Holt, Jordan and Nelson"/>
    <x v="3"/>
    <n v="18486.510780000001"/>
    <n v="412"/>
    <x v="0"/>
    <d v="2019-12-24T00:00:00"/>
    <n v="2"/>
    <s v="Ibuprofen"/>
    <s v="Normal"/>
    <x v="1"/>
  </r>
  <r>
    <s v="Jordan Mclaughlin"/>
    <n v="65"/>
    <x v="0"/>
    <x v="2"/>
    <x v="2"/>
    <x v="616"/>
    <n v="12"/>
    <x v="1"/>
    <n v="6"/>
    <s v="Weekend"/>
    <s v="Mid"/>
    <s v="Kenneth Walsh"/>
    <s v="Greer-Matthews"/>
    <x v="0"/>
    <n v="3047.639854"/>
    <n v="129"/>
    <x v="2"/>
    <d v="2022-03-20T00:00:00"/>
    <n v="7"/>
    <s v="Ibuprofen"/>
    <s v="Abnormal"/>
    <x v="0"/>
  </r>
  <r>
    <s v="Nicole Sandoval"/>
    <n v="40"/>
    <x v="0"/>
    <x v="4"/>
    <x v="2"/>
    <x v="30"/>
    <n v="9"/>
    <x v="5"/>
    <n v="2"/>
    <s v="Weekday"/>
    <s v="Mid"/>
    <s v="Michael Hudson"/>
    <s v="Moore Group"/>
    <x v="4"/>
    <n v="546.70147120000001"/>
    <n v="145"/>
    <x v="0"/>
    <d v="2021-11-13T00:00:00"/>
    <n v="6"/>
    <s v="Aspirin"/>
    <s v="Abnormal"/>
    <x v="1"/>
  </r>
  <r>
    <s v="Laura Lewis"/>
    <n v="80"/>
    <x v="1"/>
    <x v="0"/>
    <x v="3"/>
    <x v="1028"/>
    <n v="4"/>
    <x v="1"/>
    <n v="6"/>
    <s v="Weekend"/>
    <s v="Start"/>
    <s v="Thomas Mccarthy"/>
    <s v="Tanner-Sharp"/>
    <x v="3"/>
    <n v="26007.002700000001"/>
    <n v="151"/>
    <x v="0"/>
    <d v="2020-01-07T00:00:00"/>
    <n v="2"/>
    <s v="Lipitor"/>
    <s v="Inconclusive"/>
    <x v="0"/>
  </r>
  <r>
    <s v="Jordan Porter"/>
    <n v="70"/>
    <x v="1"/>
    <x v="6"/>
    <x v="4"/>
    <x v="1180"/>
    <n v="30"/>
    <x v="5"/>
    <n v="2"/>
    <s v="Weekday"/>
    <s v="End"/>
    <s v="Amber Adams"/>
    <s v="Watts, Williams and Jackson"/>
    <x v="1"/>
    <n v="4809.4327830000002"/>
    <n v="145"/>
    <x v="0"/>
    <d v="2022-09-22T00:00:00"/>
    <n v="4"/>
    <s v="Penicillin"/>
    <s v="Inconclusive"/>
    <x v="0"/>
  </r>
  <r>
    <s v="Susan Clarke"/>
    <n v="73"/>
    <x v="0"/>
    <x v="2"/>
    <x v="2"/>
    <x v="662"/>
    <n v="21"/>
    <x v="4"/>
    <n v="1"/>
    <s v="Weekday"/>
    <s v="Mid"/>
    <s v="Brian Poole"/>
    <s v="Hines PLC"/>
    <x v="0"/>
    <n v="19427.990440000001"/>
    <n v="478"/>
    <x v="0"/>
    <d v="2019-01-21T00:00:00"/>
    <n v="1"/>
    <s v="Penicillin"/>
    <s v="Normal"/>
    <x v="0"/>
  </r>
  <r>
    <s v="Meredith Simpson"/>
    <n v="80"/>
    <x v="1"/>
    <x v="4"/>
    <x v="5"/>
    <x v="419"/>
    <n v="24"/>
    <x v="5"/>
    <n v="2"/>
    <s v="Weekday"/>
    <s v="Mid"/>
    <s v="Patrick Griffin"/>
    <s v="Casey, Hughes and Lopez"/>
    <x v="1"/>
    <n v="60739.632839999998"/>
    <n v="141"/>
    <x v="1"/>
    <d v="2023-02-11T00:00:00"/>
    <n v="6"/>
    <s v="Penicillin"/>
    <s v="Inconclusive"/>
    <x v="0"/>
  </r>
  <r>
    <s v="Kenneth Long"/>
    <n v="23"/>
    <x v="1"/>
    <x v="7"/>
    <x v="5"/>
    <x v="275"/>
    <n v="2"/>
    <x v="1"/>
    <n v="6"/>
    <s v="Weekend"/>
    <s v="Start"/>
    <s v="Christopher Webster"/>
    <s v="Jacobs-Smith"/>
    <x v="3"/>
    <n v="62858.886469999998"/>
    <n v="347"/>
    <x v="0"/>
    <d v="2021-10-15T00:00:00"/>
    <n v="5"/>
    <s v="Ibuprofen"/>
    <s v="Inconclusive"/>
    <x v="2"/>
  </r>
  <r>
    <s v="Tony Ramos"/>
    <n v="79"/>
    <x v="0"/>
    <x v="3"/>
    <x v="3"/>
    <x v="979"/>
    <n v="15"/>
    <x v="2"/>
    <n v="3"/>
    <s v="Weekday"/>
    <s v="Mid"/>
    <s v="Rick Golden"/>
    <s v="Guzman, Avila and Briggs"/>
    <x v="2"/>
    <n v="23723.27061"/>
    <n v="158"/>
    <x v="0"/>
    <d v="2023-03-17T00:00:00"/>
    <n v="5"/>
    <s v="Ibuprofen"/>
    <s v="Abnormal"/>
    <x v="0"/>
  </r>
  <r>
    <s v="Renee Moore"/>
    <n v="32"/>
    <x v="1"/>
    <x v="3"/>
    <x v="1"/>
    <x v="184"/>
    <n v="30"/>
    <x v="4"/>
    <n v="1"/>
    <s v="Weekday"/>
    <s v="End"/>
    <s v="Brooke Williams"/>
    <s v="Berg, Foster and Curry"/>
    <x v="3"/>
    <n v="28170.256669999999"/>
    <n v="156"/>
    <x v="0"/>
    <d v="2020-01-19T00:00:00"/>
    <n v="7"/>
    <s v="Ibuprofen"/>
    <s v="Abnormal"/>
    <x v="1"/>
  </r>
  <r>
    <s v="Michael Conway"/>
    <n v="38"/>
    <x v="1"/>
    <x v="3"/>
    <x v="0"/>
    <x v="1801"/>
    <n v="19"/>
    <x v="1"/>
    <n v="6"/>
    <s v="Weekend"/>
    <s v="Mid"/>
    <s v="Julie Long"/>
    <s v="Taylor, Bullock and Scott"/>
    <x v="0"/>
    <n v="4703.8509119999999"/>
    <n v="428"/>
    <x v="2"/>
    <d v="2022-02-20T00:00:00"/>
    <n v="7"/>
    <s v="Lipitor"/>
    <s v="Normal"/>
    <x v="1"/>
  </r>
  <r>
    <s v="Scott Terry"/>
    <n v="47"/>
    <x v="0"/>
    <x v="2"/>
    <x v="2"/>
    <x v="1356"/>
    <n v="29"/>
    <x v="0"/>
    <n v="4"/>
    <s v="Weekday"/>
    <s v="End"/>
    <s v="Danielle Herring"/>
    <s v="Reeves-Lawrence"/>
    <x v="4"/>
    <n v="11078.43922"/>
    <n v="266"/>
    <x v="0"/>
    <d v="2023-01-10T00:00:00"/>
    <n v="2"/>
    <s v="Ibuprofen"/>
    <s v="Inconclusive"/>
    <x v="1"/>
  </r>
  <r>
    <s v="Phyllis Barker"/>
    <n v="33"/>
    <x v="1"/>
    <x v="2"/>
    <x v="2"/>
    <x v="205"/>
    <n v="23"/>
    <x v="5"/>
    <n v="2"/>
    <s v="Weekday"/>
    <s v="Mid"/>
    <s v="Robert Novak"/>
    <s v="Johnson, Porter and Chavez"/>
    <x v="4"/>
    <n v="6595.9166830000004"/>
    <n v="273"/>
    <x v="0"/>
    <d v="2021-02-26T00:00:00"/>
    <n v="5"/>
    <s v="Ibuprofen"/>
    <s v="Inconclusive"/>
    <x v="1"/>
  </r>
  <r>
    <s v="Dr. Kelly Krueger DVM"/>
    <n v="34"/>
    <x v="1"/>
    <x v="5"/>
    <x v="5"/>
    <x v="616"/>
    <n v="12"/>
    <x v="1"/>
    <n v="6"/>
    <s v="Weekend"/>
    <s v="Mid"/>
    <s v="Patrick Knight"/>
    <s v="Pope, Howard and Gray"/>
    <x v="2"/>
    <n v="27669.693589999999"/>
    <n v="471"/>
    <x v="0"/>
    <d v="2022-03-29T00:00:00"/>
    <n v="2"/>
    <s v="Paracetamol"/>
    <s v="Inconclusive"/>
    <x v="1"/>
  </r>
  <r>
    <s v="Thomas Robinson"/>
    <n v="58"/>
    <x v="0"/>
    <x v="2"/>
    <x v="0"/>
    <x v="861"/>
    <n v="8"/>
    <x v="3"/>
    <n v="5"/>
    <s v="Weekday"/>
    <s v="Mid"/>
    <s v="WilliaMaleMartinez"/>
    <s v="Hatfield Inc"/>
    <x v="0"/>
    <n v="23328.701959999999"/>
    <n v="147"/>
    <x v="1"/>
    <d v="2020-05-18T00:00:00"/>
    <n v="1"/>
    <s v="Aspirin"/>
    <s v="Normal"/>
    <x v="1"/>
  </r>
  <r>
    <s v="Edwin Harris"/>
    <n v="24"/>
    <x v="0"/>
    <x v="0"/>
    <x v="4"/>
    <x v="723"/>
    <n v="21"/>
    <x v="3"/>
    <n v="5"/>
    <s v="Weekday"/>
    <s v="Mid"/>
    <s v="Mark Evans"/>
    <s v="Bailey-Bell"/>
    <x v="4"/>
    <n v="7300.0597809999999"/>
    <n v="318"/>
    <x v="2"/>
    <d v="2023-04-22T00:00:00"/>
    <n v="6"/>
    <s v="Penicillin"/>
    <s v="Inconclusive"/>
    <x v="2"/>
  </r>
  <r>
    <s v="Amy Foster"/>
    <n v="47"/>
    <x v="0"/>
    <x v="2"/>
    <x v="1"/>
    <x v="370"/>
    <n v="16"/>
    <x v="1"/>
    <n v="6"/>
    <s v="Weekend"/>
    <s v="Mid"/>
    <s v="Dennis Escobar"/>
    <s v="Meyer-Sullivan"/>
    <x v="0"/>
    <n v="1472.556466"/>
    <n v="144"/>
    <x v="0"/>
    <d v="2023-09-21T00:00:00"/>
    <n v="4"/>
    <s v="Penicillin"/>
    <s v="Normal"/>
    <x v="1"/>
  </r>
  <r>
    <s v="Thomas Nichols"/>
    <n v="57"/>
    <x v="1"/>
    <x v="2"/>
    <x v="3"/>
    <x v="1388"/>
    <n v="12"/>
    <x v="5"/>
    <n v="2"/>
    <s v="Weekday"/>
    <s v="Mid"/>
    <s v="Derrick Smith"/>
    <s v="Hunter PLC"/>
    <x v="4"/>
    <n v="4249.7388940000001"/>
    <n v="104"/>
    <x v="0"/>
    <d v="2022-04-25T00:00:00"/>
    <n v="1"/>
    <s v="Lipitor"/>
    <s v="Inconclusive"/>
    <x v="1"/>
  </r>
  <r>
    <s v="Joshua Petersen"/>
    <n v="71"/>
    <x v="1"/>
    <x v="3"/>
    <x v="3"/>
    <x v="1753"/>
    <n v="28"/>
    <x v="5"/>
    <n v="2"/>
    <s v="Weekday"/>
    <s v="End"/>
    <s v="Fernando Caldwell"/>
    <s v="Erickson-Richardson"/>
    <x v="2"/>
    <n v="36567.702360000003"/>
    <n v="414"/>
    <x v="0"/>
    <d v="2020-01-30T00:00:00"/>
    <n v="4"/>
    <s v="Aspirin"/>
    <s v="Normal"/>
    <x v="0"/>
  </r>
  <r>
    <s v="Nancy Lozano"/>
    <n v="79"/>
    <x v="1"/>
    <x v="7"/>
    <x v="3"/>
    <x v="920"/>
    <n v="15"/>
    <x v="3"/>
    <n v="5"/>
    <s v="Weekday"/>
    <s v="Mid"/>
    <s v="Sierra Navarro"/>
    <s v="Moore-Chan"/>
    <x v="0"/>
    <n v="31735.121480000002"/>
    <n v="172"/>
    <x v="0"/>
    <d v="2023-10-03T00:00:00"/>
    <n v="2"/>
    <s v="Lipitor"/>
    <s v="Inconclusive"/>
    <x v="0"/>
  </r>
  <r>
    <s v="Beth Fields"/>
    <n v="74"/>
    <x v="1"/>
    <x v="3"/>
    <x v="3"/>
    <x v="686"/>
    <n v="5"/>
    <x v="5"/>
    <n v="2"/>
    <s v="Weekday"/>
    <s v="Mid"/>
    <s v="Tyler Williams"/>
    <s v="Deleon and Sons"/>
    <x v="4"/>
    <n v="1504.2583729999999"/>
    <n v="384"/>
    <x v="0"/>
    <d v="2020-05-24T00:00:00"/>
    <n v="7"/>
    <s v="Ibuprofen"/>
    <s v="Abnormal"/>
    <x v="0"/>
  </r>
  <r>
    <s v="Mr. Christopher Hill MD"/>
    <n v="72"/>
    <x v="1"/>
    <x v="3"/>
    <x v="4"/>
    <x v="693"/>
    <n v="30"/>
    <x v="0"/>
    <n v="4"/>
    <s v="Weekday"/>
    <s v="End"/>
    <s v="Monique Kelly"/>
    <s v="Kim, Parker and Thompson"/>
    <x v="4"/>
    <n v="34395.212039999999"/>
    <n v="232"/>
    <x v="1"/>
    <d v="2020-05-05T00:00:00"/>
    <n v="2"/>
    <s v="Paracetamol"/>
    <s v="Inconclusive"/>
    <x v="0"/>
  </r>
  <r>
    <s v="Heather Patterson"/>
    <n v="26"/>
    <x v="1"/>
    <x v="1"/>
    <x v="0"/>
    <x v="516"/>
    <n v="30"/>
    <x v="6"/>
    <n v="7"/>
    <s v="Weekend"/>
    <s v="End"/>
    <s v="Connie Welch"/>
    <s v="Adams Group"/>
    <x v="2"/>
    <n v="22180.81335"/>
    <n v="240"/>
    <x v="2"/>
    <d v="2022-11-07T00:00:00"/>
    <n v="1"/>
    <s v="Ibuprofen"/>
    <s v="Normal"/>
    <x v="1"/>
  </r>
  <r>
    <s v="Melissa Johnson"/>
    <n v="44"/>
    <x v="1"/>
    <x v="5"/>
    <x v="3"/>
    <x v="288"/>
    <n v="25"/>
    <x v="6"/>
    <n v="7"/>
    <s v="Weekend"/>
    <s v="Mid"/>
    <s v="Wayne Palmer"/>
    <s v="Odonnell-Mckinney"/>
    <x v="4"/>
    <n v="34255.686979999999"/>
    <n v="395"/>
    <x v="0"/>
    <d v="2023-01-14T00:00:00"/>
    <n v="6"/>
    <s v="Lipitor"/>
    <s v="Abnormal"/>
    <x v="1"/>
  </r>
  <r>
    <s v="Samantha Bell"/>
    <n v="70"/>
    <x v="0"/>
    <x v="0"/>
    <x v="2"/>
    <x v="1752"/>
    <n v="26"/>
    <x v="4"/>
    <n v="1"/>
    <s v="Weekday"/>
    <s v="Mid"/>
    <s v="Brenda May"/>
    <s v="Coleman and Sons"/>
    <x v="2"/>
    <n v="5710.7122939999999"/>
    <n v="350"/>
    <x v="2"/>
    <d v="2023-01-11T00:00:00"/>
    <n v="3"/>
    <s v="Paracetamol"/>
    <s v="Inconclusive"/>
    <x v="0"/>
  </r>
  <r>
    <s v="Elizabeth Peterson"/>
    <n v="33"/>
    <x v="1"/>
    <x v="5"/>
    <x v="4"/>
    <x v="124"/>
    <n v="3"/>
    <x v="0"/>
    <n v="4"/>
    <s v="Weekday"/>
    <s v="Start"/>
    <s v="Derek Williams"/>
    <s v="Wilkinson Group"/>
    <x v="1"/>
    <n v="30673.92352"/>
    <n v="419"/>
    <x v="0"/>
    <d v="2023-08-22T00:00:00"/>
    <n v="2"/>
    <s v="Paracetamol"/>
    <s v="Abnormal"/>
    <x v="1"/>
  </r>
  <r>
    <s v="Alexis Wheeler"/>
    <n v="85"/>
    <x v="0"/>
    <x v="6"/>
    <x v="4"/>
    <x v="396"/>
    <n v="14"/>
    <x v="3"/>
    <n v="5"/>
    <s v="Weekday"/>
    <s v="Mid"/>
    <s v="Scott Stewart"/>
    <s v="Davis, Myers and Cruz"/>
    <x v="2"/>
    <n v="23515.230039999999"/>
    <n v="425"/>
    <x v="1"/>
    <d v="2021-05-27T00:00:00"/>
    <n v="4"/>
    <s v="Paracetamol"/>
    <s v="Normal"/>
    <x v="0"/>
  </r>
  <r>
    <s v="Meghan Robinson"/>
    <n v="71"/>
    <x v="1"/>
    <x v="7"/>
    <x v="5"/>
    <x v="246"/>
    <n v="10"/>
    <x v="6"/>
    <n v="7"/>
    <s v="Weekend"/>
    <s v="Mid"/>
    <s v="Brenda Cunningham"/>
    <s v="Perry-Carter"/>
    <x v="1"/>
    <n v="22741.190129999999"/>
    <n v="126"/>
    <x v="0"/>
    <d v="2022-07-15T00:00:00"/>
    <n v="5"/>
    <s v="Penicillin"/>
    <s v="Normal"/>
    <x v="0"/>
  </r>
  <r>
    <s v="Lori Williams"/>
    <n v="63"/>
    <x v="0"/>
    <x v="5"/>
    <x v="2"/>
    <x v="1752"/>
    <n v="26"/>
    <x v="4"/>
    <n v="1"/>
    <s v="Weekday"/>
    <s v="Mid"/>
    <s v="Christine Tapia"/>
    <s v="Harrison, Stevenson and Blair"/>
    <x v="1"/>
    <n v="15422.71538"/>
    <n v="207"/>
    <x v="0"/>
    <d v="2023-01-07T00:00:00"/>
    <n v="6"/>
    <s v="Paracetamol"/>
    <s v="Abnormal"/>
    <x v="1"/>
  </r>
  <r>
    <s v="Mary Howard"/>
    <n v="60"/>
    <x v="0"/>
    <x v="6"/>
    <x v="2"/>
    <x v="1249"/>
    <n v="10"/>
    <x v="5"/>
    <n v="2"/>
    <s v="Weekday"/>
    <s v="Mid"/>
    <s v="Jessica Gilmore"/>
    <s v="Lucas-Summers"/>
    <x v="2"/>
    <n v="1981.4127510000001"/>
    <n v="331"/>
    <x v="2"/>
    <d v="2021-08-30T00:00:00"/>
    <n v="1"/>
    <s v="Ibuprofen"/>
    <s v="Inconclusive"/>
    <x v="1"/>
  </r>
  <r>
    <s v="Sierra Williams"/>
    <n v="58"/>
    <x v="0"/>
    <x v="4"/>
    <x v="3"/>
    <x v="1030"/>
    <n v="18"/>
    <x v="5"/>
    <n v="2"/>
    <s v="Weekday"/>
    <s v="Mid"/>
    <s v="Jill Jacobs"/>
    <s v="Jackson-Brown"/>
    <x v="1"/>
    <n v="33142.859190000003"/>
    <n v="292"/>
    <x v="0"/>
    <d v="2018-12-21T00:00:00"/>
    <n v="5"/>
    <s v="Aspirin"/>
    <s v="Normal"/>
    <x v="1"/>
  </r>
  <r>
    <s v="Travis Carter"/>
    <n v="75"/>
    <x v="0"/>
    <x v="5"/>
    <x v="0"/>
    <x v="703"/>
    <n v="4"/>
    <x v="4"/>
    <n v="1"/>
    <s v="Weekday"/>
    <s v="Start"/>
    <s v="Dr. Margaret Brown"/>
    <s v="Thomas Group"/>
    <x v="0"/>
    <n v="33705.02635"/>
    <n v="200"/>
    <x v="2"/>
    <d v="2023-09-26T00:00:00"/>
    <n v="2"/>
    <s v="Paracetamol"/>
    <s v="Normal"/>
    <x v="0"/>
  </r>
  <r>
    <s v="Brandon Smith"/>
    <n v="54"/>
    <x v="0"/>
    <x v="1"/>
    <x v="1"/>
    <x v="512"/>
    <n v="29"/>
    <x v="4"/>
    <n v="1"/>
    <s v="Weekday"/>
    <s v="End"/>
    <s v="Wendy Yang"/>
    <s v="Wood-Luna"/>
    <x v="2"/>
    <n v="6116.3182370000004"/>
    <n v="155"/>
    <x v="0"/>
    <d v="2019-05-05T00:00:00"/>
    <n v="7"/>
    <s v="Aspirin"/>
    <s v="Inconclusive"/>
    <x v="1"/>
  </r>
  <r>
    <s v="Thomas Mccarthy"/>
    <n v="37"/>
    <x v="0"/>
    <x v="4"/>
    <x v="1"/>
    <x v="363"/>
    <n v="27"/>
    <x v="2"/>
    <n v="3"/>
    <s v="Weekday"/>
    <s v="End"/>
    <s v="Rebecca Avila"/>
    <s v="Nelson LLC"/>
    <x v="2"/>
    <n v="23495.23287"/>
    <n v="123"/>
    <x v="2"/>
    <d v="2022-05-05T00:00:00"/>
    <n v="4"/>
    <s v="Penicillin"/>
    <s v="Inconclusive"/>
    <x v="1"/>
  </r>
  <r>
    <s v="Andrew Williams"/>
    <n v="74"/>
    <x v="0"/>
    <x v="1"/>
    <x v="2"/>
    <x v="117"/>
    <n v="14"/>
    <x v="5"/>
    <n v="2"/>
    <s v="Weekday"/>
    <s v="Mid"/>
    <s v="Gina Thompson"/>
    <s v="Buchanan-Ferguson"/>
    <x v="2"/>
    <n v="11930.69793"/>
    <n v="307"/>
    <x v="0"/>
    <d v="2020-01-22T00:00:00"/>
    <n v="3"/>
    <s v="Lipitor"/>
    <s v="Abnormal"/>
    <x v="0"/>
  </r>
  <r>
    <s v="Chad Ruiz"/>
    <n v="59"/>
    <x v="1"/>
    <x v="0"/>
    <x v="1"/>
    <x v="951"/>
    <n v="10"/>
    <x v="6"/>
    <n v="7"/>
    <s v="Weekend"/>
    <s v="Mid"/>
    <s v="Dr. Cody Taylor"/>
    <s v="Ramirez-Burgess"/>
    <x v="2"/>
    <n v="42204.926590000003"/>
    <n v="395"/>
    <x v="1"/>
    <d v="2022-04-19T00:00:00"/>
    <n v="2"/>
    <s v="Aspirin"/>
    <s v="Inconclusive"/>
    <x v="1"/>
  </r>
  <r>
    <s v="Brenda Dyer"/>
    <n v="81"/>
    <x v="0"/>
    <x v="5"/>
    <x v="2"/>
    <x v="95"/>
    <n v="15"/>
    <x v="1"/>
    <n v="6"/>
    <s v="Weekend"/>
    <s v="Mid"/>
    <s v="Kyle Jennings"/>
    <s v="Sellers and Sons"/>
    <x v="0"/>
    <n v="16332.899240000001"/>
    <n v="161"/>
    <x v="0"/>
    <d v="2022-10-23T00:00:00"/>
    <n v="7"/>
    <s v="Penicillin"/>
    <s v="Normal"/>
    <x v="0"/>
  </r>
  <r>
    <s v="Kristen Miranda"/>
    <n v="19"/>
    <x v="1"/>
    <x v="4"/>
    <x v="0"/>
    <x v="1288"/>
    <n v="5"/>
    <x v="4"/>
    <n v="1"/>
    <s v="Weekday"/>
    <s v="Mid"/>
    <s v="Kimberly Blevins"/>
    <s v="Hamilton, Simpson and Salas"/>
    <x v="3"/>
    <n v="9625.793291"/>
    <n v="401"/>
    <x v="2"/>
    <d v="2022-09-20T00:00:00"/>
    <n v="2"/>
    <s v="Paracetamol"/>
    <s v="Normal"/>
    <x v="2"/>
  </r>
  <r>
    <s v="Kelly Madden"/>
    <n v="60"/>
    <x v="0"/>
    <x v="6"/>
    <x v="4"/>
    <x v="286"/>
    <n v="10"/>
    <x v="4"/>
    <n v="1"/>
    <s v="Weekday"/>
    <s v="Mid"/>
    <s v="Mark Murray"/>
    <s v="Villa LLC"/>
    <x v="4"/>
    <n v="7107.580027"/>
    <n v="495"/>
    <x v="1"/>
    <d v="2023-07-13T00:00:00"/>
    <n v="4"/>
    <s v="Paracetamol"/>
    <s v="Abnormal"/>
    <x v="1"/>
  </r>
  <r>
    <s v="Carlos Potts"/>
    <n v="38"/>
    <x v="0"/>
    <x v="3"/>
    <x v="0"/>
    <x v="272"/>
    <n v="19"/>
    <x v="0"/>
    <n v="4"/>
    <s v="Weekday"/>
    <s v="Mid"/>
    <s v="Lori Valenzuela"/>
    <s v="Zavala Inc"/>
    <x v="1"/>
    <n v="30280.290540000002"/>
    <n v="391"/>
    <x v="2"/>
    <d v="2019-10-13T00:00:00"/>
    <n v="7"/>
    <s v="Lipitor"/>
    <s v="Inconclusive"/>
    <x v="1"/>
  </r>
  <r>
    <s v="Sydney Williams"/>
    <n v="33"/>
    <x v="0"/>
    <x v="3"/>
    <x v="5"/>
    <x v="1582"/>
    <n v="26"/>
    <x v="3"/>
    <n v="5"/>
    <s v="Weekday"/>
    <s v="Mid"/>
    <s v="Samantha Pittman"/>
    <s v="Greene, Fuller and Smith"/>
    <x v="1"/>
    <n v="52236.495089999997"/>
    <n v="348"/>
    <x v="2"/>
    <d v="2023-06-07T00:00:00"/>
    <n v="3"/>
    <s v="Penicillin"/>
    <s v="Abnormal"/>
    <x v="1"/>
  </r>
  <r>
    <s v="Amber Willis"/>
    <n v="24"/>
    <x v="0"/>
    <x v="1"/>
    <x v="5"/>
    <x v="1360"/>
    <n v="18"/>
    <x v="4"/>
    <n v="1"/>
    <s v="Weekday"/>
    <s v="Mid"/>
    <s v="Daniel Anderson"/>
    <s v="Cook, Jimenez and Johnson"/>
    <x v="2"/>
    <n v="36177.340080000002"/>
    <n v="357"/>
    <x v="0"/>
    <d v="2020-05-22T00:00:00"/>
    <n v="5"/>
    <s v="Penicillin"/>
    <s v="Abnormal"/>
    <x v="2"/>
  </r>
  <r>
    <s v="Derek Arnold"/>
    <n v="50"/>
    <x v="1"/>
    <x v="5"/>
    <x v="0"/>
    <x v="127"/>
    <n v="16"/>
    <x v="6"/>
    <n v="7"/>
    <s v="Weekend"/>
    <s v="Mid"/>
    <s v="WilliaMaleBradford"/>
    <s v="Rollins Ltd"/>
    <x v="2"/>
    <n v="58548.71716"/>
    <n v="307"/>
    <x v="2"/>
    <d v="2020-08-26T00:00:00"/>
    <n v="3"/>
    <s v="Lipitor"/>
    <s v="Normal"/>
    <x v="1"/>
  </r>
  <r>
    <s v="Wesley Parker"/>
    <n v="49"/>
    <x v="0"/>
    <x v="3"/>
    <x v="4"/>
    <x v="206"/>
    <n v="6"/>
    <x v="4"/>
    <n v="1"/>
    <s v="Weekday"/>
    <s v="Mid"/>
    <s v="Felicia Jackson"/>
    <s v="Lopez, Garrison and Green"/>
    <x v="2"/>
    <n v="22307.41834"/>
    <n v="140"/>
    <x v="2"/>
    <d v="2020-01-22T00:00:00"/>
    <n v="3"/>
    <s v="Penicillin"/>
    <s v="Inconclusive"/>
    <x v="1"/>
  </r>
  <r>
    <s v="Carmen Atkins MD"/>
    <n v="75"/>
    <x v="0"/>
    <x v="1"/>
    <x v="2"/>
    <x v="862"/>
    <n v="27"/>
    <x v="3"/>
    <n v="5"/>
    <s v="Weekday"/>
    <s v="End"/>
    <s v="Jessica Perez"/>
    <s v="Torres and Sons"/>
    <x v="2"/>
    <n v="5653.275396"/>
    <n v="110"/>
    <x v="2"/>
    <d v="2023-11-18T00:00:00"/>
    <n v="6"/>
    <s v="Lipitor"/>
    <s v="Abnormal"/>
    <x v="0"/>
  </r>
  <r>
    <s v="Mark Alvarez"/>
    <n v="23"/>
    <x v="1"/>
    <x v="6"/>
    <x v="0"/>
    <x v="629"/>
    <n v="26"/>
    <x v="1"/>
    <n v="6"/>
    <s v="Weekend"/>
    <s v="Mid"/>
    <s v="Chad Robinson"/>
    <s v="Wang, Walsh and Burton"/>
    <x v="4"/>
    <n v="36776.052000000003"/>
    <n v="194"/>
    <x v="1"/>
    <d v="2021-01-09T00:00:00"/>
    <n v="6"/>
    <s v="Paracetamol"/>
    <s v="Abnormal"/>
    <x v="2"/>
  </r>
  <r>
    <s v="Sierra Rosario"/>
    <n v="65"/>
    <x v="1"/>
    <x v="7"/>
    <x v="5"/>
    <x v="1430"/>
    <n v="23"/>
    <x v="5"/>
    <n v="2"/>
    <s v="Weekday"/>
    <s v="Mid"/>
    <s v="Travis Porter"/>
    <s v="Hawkins Inc"/>
    <x v="3"/>
    <n v="50549.897689999998"/>
    <n v="417"/>
    <x v="0"/>
    <d v="2019-08-05T00:00:00"/>
    <n v="1"/>
    <s v="Paracetamol"/>
    <s v="Normal"/>
    <x v="0"/>
  </r>
  <r>
    <s v="Richard Martin"/>
    <n v="82"/>
    <x v="1"/>
    <x v="1"/>
    <x v="4"/>
    <x v="1725"/>
    <n v="14"/>
    <x v="0"/>
    <n v="4"/>
    <s v="Weekday"/>
    <s v="Mid"/>
    <s v="Christina Dominguez"/>
    <s v="Collins-Simmons"/>
    <x v="2"/>
    <n v="21082.002560000001"/>
    <n v="160"/>
    <x v="1"/>
    <d v="2022-08-01T00:00:00"/>
    <n v="1"/>
    <s v="Lipitor"/>
    <s v="Inconclusive"/>
    <x v="0"/>
  </r>
  <r>
    <s v="Maria Hale"/>
    <n v="74"/>
    <x v="1"/>
    <x v="7"/>
    <x v="4"/>
    <x v="698"/>
    <n v="19"/>
    <x v="2"/>
    <n v="3"/>
    <s v="Weekday"/>
    <s v="Mid"/>
    <s v="WilliaMaleJohnson"/>
    <s v="Hernandez, Valdez and Hurley"/>
    <x v="0"/>
    <n v="28625.56753"/>
    <n v="281"/>
    <x v="1"/>
    <d v="2022-02-13T00:00:00"/>
    <n v="7"/>
    <s v="Lipitor"/>
    <s v="Abnormal"/>
    <x v="0"/>
  </r>
  <r>
    <s v="Sara Hall"/>
    <n v="44"/>
    <x v="1"/>
    <x v="5"/>
    <x v="4"/>
    <x v="582"/>
    <n v="2"/>
    <x v="4"/>
    <n v="1"/>
    <s v="Weekday"/>
    <s v="Start"/>
    <s v="Michelle Anderson"/>
    <s v="Pierce-Lewis"/>
    <x v="4"/>
    <n v="8895.1072019999992"/>
    <n v="321"/>
    <x v="2"/>
    <d v="2023-01-05T00:00:00"/>
    <n v="4"/>
    <s v="Ibuprofen"/>
    <s v="Abnormal"/>
    <x v="1"/>
  </r>
  <r>
    <s v="Natasha Brown"/>
    <n v="81"/>
    <x v="1"/>
    <x v="6"/>
    <x v="0"/>
    <x v="871"/>
    <n v="10"/>
    <x v="6"/>
    <n v="7"/>
    <s v="Weekend"/>
    <s v="Mid"/>
    <s v="Samuel Black"/>
    <s v="Neal-West"/>
    <x v="4"/>
    <n v="52754.865539999999"/>
    <n v="316"/>
    <x v="2"/>
    <d v="2020-06-04T00:00:00"/>
    <n v="4"/>
    <s v="Lipitor"/>
    <s v="Abnormal"/>
    <x v="0"/>
  </r>
  <r>
    <s v="Charles Scott"/>
    <n v="67"/>
    <x v="1"/>
    <x v="3"/>
    <x v="2"/>
    <x v="58"/>
    <n v="19"/>
    <x v="6"/>
    <n v="7"/>
    <s v="Weekend"/>
    <s v="Mid"/>
    <s v="Cassandra Lambert"/>
    <s v="Soto and Sons"/>
    <x v="2"/>
    <n v="11746.131450000001"/>
    <n v="484"/>
    <x v="2"/>
    <d v="2020-02-14T00:00:00"/>
    <n v="5"/>
    <s v="Aspirin"/>
    <s v="Normal"/>
    <x v="0"/>
  </r>
  <r>
    <s v="Trevor Blankenship"/>
    <n v="35"/>
    <x v="1"/>
    <x v="4"/>
    <x v="2"/>
    <x v="883"/>
    <n v="2"/>
    <x v="5"/>
    <n v="2"/>
    <s v="Weekday"/>
    <s v="Start"/>
    <s v="Deborah Watkins"/>
    <s v="Johnson-Marsh"/>
    <x v="2"/>
    <n v="23087.113000000001"/>
    <n v="275"/>
    <x v="0"/>
    <d v="2020-06-06T00:00:00"/>
    <n v="6"/>
    <s v="Ibuprofen"/>
    <s v="Abnormal"/>
    <x v="1"/>
  </r>
  <r>
    <s v="Veronica Solis"/>
    <n v="69"/>
    <x v="1"/>
    <x v="4"/>
    <x v="3"/>
    <x v="1320"/>
    <n v="7"/>
    <x v="1"/>
    <n v="6"/>
    <s v="Weekend"/>
    <s v="Mid"/>
    <s v="Kimberly Gonzales"/>
    <s v="Dorsey and Sons"/>
    <x v="1"/>
    <n v="11543.3773"/>
    <n v="378"/>
    <x v="0"/>
    <d v="2021-08-13T00:00:00"/>
    <n v="5"/>
    <s v="Lipitor"/>
    <s v="Abnormal"/>
    <x v="0"/>
  </r>
  <r>
    <s v="Thomas Pope"/>
    <n v="53"/>
    <x v="1"/>
    <x v="5"/>
    <x v="3"/>
    <x v="1587"/>
    <n v="6"/>
    <x v="2"/>
    <n v="3"/>
    <s v="Weekday"/>
    <s v="Mid"/>
    <s v="Patricia Adams"/>
    <s v="Lee LLC"/>
    <x v="4"/>
    <n v="19245.548419999999"/>
    <n v="471"/>
    <x v="0"/>
    <d v="2020-05-28T00:00:00"/>
    <n v="4"/>
    <s v="Paracetamol"/>
    <s v="Inconclusive"/>
    <x v="1"/>
  </r>
  <r>
    <s v="Felicia Reynolds"/>
    <n v="49"/>
    <x v="1"/>
    <x v="4"/>
    <x v="0"/>
    <x v="662"/>
    <n v="21"/>
    <x v="4"/>
    <n v="1"/>
    <s v="Weekday"/>
    <s v="Mid"/>
    <s v="Daniel Young"/>
    <s v="Williamson-Saunders"/>
    <x v="0"/>
    <n v="52802.984620000003"/>
    <n v="271"/>
    <x v="2"/>
    <d v="2019-02-06T00:00:00"/>
    <n v="3"/>
    <s v="Aspirin"/>
    <s v="Normal"/>
    <x v="1"/>
  </r>
  <r>
    <s v="Rebecca Adams"/>
    <n v="42"/>
    <x v="0"/>
    <x v="5"/>
    <x v="1"/>
    <x v="861"/>
    <n v="8"/>
    <x v="3"/>
    <n v="5"/>
    <s v="Weekday"/>
    <s v="Mid"/>
    <s v="Matthew Peters"/>
    <s v="Robinson, Rogers and Bowers"/>
    <x v="3"/>
    <n v="42651.443639999998"/>
    <n v="461"/>
    <x v="1"/>
    <d v="2020-05-24T00:00:00"/>
    <n v="7"/>
    <s v="Penicillin"/>
    <s v="Abnormal"/>
    <x v="1"/>
  </r>
  <r>
    <s v="Ronald Moss"/>
    <n v="26"/>
    <x v="0"/>
    <x v="7"/>
    <x v="5"/>
    <x v="1615"/>
    <n v="24"/>
    <x v="1"/>
    <n v="6"/>
    <s v="Weekend"/>
    <s v="Mid"/>
    <s v="Timothy Johnson"/>
    <s v="Jacobs Ltd"/>
    <x v="2"/>
    <n v="10706.90042"/>
    <n v="291"/>
    <x v="1"/>
    <d v="2020-11-19T00:00:00"/>
    <n v="4"/>
    <s v="Penicillin"/>
    <s v="Inconclusive"/>
    <x v="1"/>
  </r>
  <r>
    <s v="Danielle Barnes"/>
    <n v="27"/>
    <x v="0"/>
    <x v="3"/>
    <x v="4"/>
    <x v="1739"/>
    <n v="1"/>
    <x v="4"/>
    <n v="1"/>
    <s v="Weekday"/>
    <s v="Start"/>
    <s v="Nathaniel Baker"/>
    <s v="Hicks-Berry"/>
    <x v="4"/>
    <n v="25910.856230000001"/>
    <n v="193"/>
    <x v="2"/>
    <d v="2022-08-12T00:00:00"/>
    <n v="5"/>
    <s v="Lipitor"/>
    <s v="Inconclusive"/>
    <x v="1"/>
  </r>
  <r>
    <s v="Michaela Jimenez"/>
    <n v="67"/>
    <x v="1"/>
    <x v="0"/>
    <x v="4"/>
    <x v="982"/>
    <n v="30"/>
    <x v="2"/>
    <n v="3"/>
    <s v="Weekday"/>
    <s v="End"/>
    <s v="Ashley Davis"/>
    <s v="Diaz-Hughes"/>
    <x v="2"/>
    <n v="32162.558499999999"/>
    <n v="370"/>
    <x v="2"/>
    <d v="2019-02-07T00:00:00"/>
    <n v="4"/>
    <s v="Paracetamol"/>
    <s v="Inconclusive"/>
    <x v="0"/>
  </r>
  <r>
    <s v="Jill Brandt"/>
    <n v="60"/>
    <x v="1"/>
    <x v="0"/>
    <x v="0"/>
    <x v="1640"/>
    <n v="19"/>
    <x v="6"/>
    <n v="7"/>
    <s v="Weekend"/>
    <s v="Mid"/>
    <s v="Barbara Scott"/>
    <s v="Berry-Weber"/>
    <x v="2"/>
    <n v="34134.881939999999"/>
    <n v="239"/>
    <x v="1"/>
    <d v="2020-07-22T00:00:00"/>
    <n v="3"/>
    <s v="Lipitor"/>
    <s v="Abnormal"/>
    <x v="1"/>
  </r>
  <r>
    <s v="Brandon Wheeler"/>
    <n v="45"/>
    <x v="1"/>
    <x v="3"/>
    <x v="0"/>
    <x v="1068"/>
    <n v="16"/>
    <x v="2"/>
    <n v="3"/>
    <s v="Weekday"/>
    <s v="Mid"/>
    <s v="Raymond Jordan"/>
    <s v="Bartlett and Sons"/>
    <x v="4"/>
    <n v="4908.697271"/>
    <n v="266"/>
    <x v="2"/>
    <d v="2022-03-09T00:00:00"/>
    <n v="3"/>
    <s v="Lipitor"/>
    <s v="Inconclusive"/>
    <x v="1"/>
  </r>
  <r>
    <s v="David Cruz"/>
    <n v="80"/>
    <x v="1"/>
    <x v="5"/>
    <x v="2"/>
    <x v="893"/>
    <n v="9"/>
    <x v="3"/>
    <n v="5"/>
    <s v="Weekday"/>
    <s v="Mid"/>
    <s v="Samantha Wright"/>
    <s v="Mays-Koch"/>
    <x v="2"/>
    <n v="16694.2693"/>
    <n v="310"/>
    <x v="0"/>
    <d v="2022-12-20T00:00:00"/>
    <n v="2"/>
    <s v="Penicillin"/>
    <s v="Inconclusive"/>
    <x v="0"/>
  </r>
  <r>
    <s v="Tammy Yoder"/>
    <n v="79"/>
    <x v="1"/>
    <x v="6"/>
    <x v="0"/>
    <x v="443"/>
    <n v="10"/>
    <x v="1"/>
    <n v="6"/>
    <s v="Weekend"/>
    <s v="Mid"/>
    <s v="Brad Wright"/>
    <s v="Conner, Simmons and Singh"/>
    <x v="2"/>
    <n v="51216.155740000002"/>
    <n v="264"/>
    <x v="1"/>
    <d v="2020-10-11T00:00:00"/>
    <n v="7"/>
    <s v="Lipitor"/>
    <s v="Normal"/>
    <x v="0"/>
  </r>
  <r>
    <s v="Luke Young"/>
    <n v="35"/>
    <x v="1"/>
    <x v="5"/>
    <x v="3"/>
    <x v="667"/>
    <n v="19"/>
    <x v="0"/>
    <n v="4"/>
    <s v="Weekday"/>
    <s v="Mid"/>
    <s v="Diane Moran"/>
    <s v="Young LLC"/>
    <x v="1"/>
    <n v="20240.987229999999"/>
    <n v="267"/>
    <x v="0"/>
    <d v="2022-05-25T00:00:00"/>
    <n v="3"/>
    <s v="Paracetamol"/>
    <s v="Abnormal"/>
    <x v="1"/>
  </r>
  <r>
    <s v="WilliaMaleHarris"/>
    <n v="81"/>
    <x v="1"/>
    <x v="2"/>
    <x v="5"/>
    <x v="812"/>
    <n v="14"/>
    <x v="0"/>
    <n v="4"/>
    <s v="Weekday"/>
    <s v="Mid"/>
    <s v="WilliaMaleFox"/>
    <s v="Parker, Santana and Miller"/>
    <x v="0"/>
    <n v="61722.702420000001"/>
    <n v="178"/>
    <x v="1"/>
    <d v="2020-05-15T00:00:00"/>
    <n v="5"/>
    <s v="Penicillin"/>
    <s v="Inconclusive"/>
    <x v="0"/>
  </r>
  <r>
    <s v="Brooke Anderson"/>
    <n v="43"/>
    <x v="1"/>
    <x v="1"/>
    <x v="4"/>
    <x v="465"/>
    <n v="26"/>
    <x v="3"/>
    <n v="5"/>
    <s v="Weekday"/>
    <s v="Mid"/>
    <s v="John Brown"/>
    <s v="Silva, Garcia and Hicks"/>
    <x v="4"/>
    <n v="16982.235639999999"/>
    <n v="254"/>
    <x v="2"/>
    <d v="2019-05-07T00:00:00"/>
    <n v="2"/>
    <s v="Paracetamol"/>
    <s v="Inconclusive"/>
    <x v="1"/>
  </r>
  <r>
    <s v="Karen Hansen"/>
    <n v="31"/>
    <x v="1"/>
    <x v="6"/>
    <x v="3"/>
    <x v="919"/>
    <n v="1"/>
    <x v="1"/>
    <n v="6"/>
    <s v="Weekend"/>
    <s v="Start"/>
    <s v="Shawna Hill"/>
    <s v="Ramirez, Webb and Curry"/>
    <x v="3"/>
    <n v="25449.436119999998"/>
    <n v="185"/>
    <x v="0"/>
    <d v="2023-04-03T00:00:00"/>
    <n v="1"/>
    <s v="Penicillin"/>
    <s v="Normal"/>
    <x v="1"/>
  </r>
  <r>
    <s v="Michael Campbell"/>
    <n v="56"/>
    <x v="0"/>
    <x v="7"/>
    <x v="0"/>
    <x v="1252"/>
    <n v="19"/>
    <x v="0"/>
    <n v="4"/>
    <s v="Weekday"/>
    <s v="Mid"/>
    <s v="Mr. Collin Hampton"/>
    <s v="Thomas Group"/>
    <x v="2"/>
    <n v="8988.1674390000007"/>
    <n v="480"/>
    <x v="2"/>
    <d v="2019-12-29T00:00:00"/>
    <n v="7"/>
    <s v="Lipitor"/>
    <s v="Normal"/>
    <x v="1"/>
  </r>
  <r>
    <s v="Dean Wilkins"/>
    <n v="58"/>
    <x v="1"/>
    <x v="6"/>
    <x v="1"/>
    <x v="1798"/>
    <n v="3"/>
    <x v="4"/>
    <n v="1"/>
    <s v="Weekday"/>
    <s v="Start"/>
    <s v="Chad Hansen"/>
    <s v="Cowan, Stephenson and Todd"/>
    <x v="0"/>
    <n v="40554.316809999997"/>
    <n v="453"/>
    <x v="2"/>
    <d v="2021-05-20T00:00:00"/>
    <n v="4"/>
    <s v="Lipitor"/>
    <s v="Normal"/>
    <x v="1"/>
  </r>
  <r>
    <s v="Michelle Estrada DDS"/>
    <n v="30"/>
    <x v="1"/>
    <x v="7"/>
    <x v="5"/>
    <x v="553"/>
    <n v="6"/>
    <x v="1"/>
    <n v="6"/>
    <s v="Weekend"/>
    <s v="Mid"/>
    <s v="John Owens"/>
    <s v="Wright Inc"/>
    <x v="3"/>
    <n v="54746.012179999998"/>
    <n v="253"/>
    <x v="0"/>
    <d v="2022-08-13T00:00:00"/>
    <n v="6"/>
    <s v="Penicillin"/>
    <s v="Abnormal"/>
    <x v="1"/>
  </r>
  <r>
    <s v="Kevin Meyers"/>
    <n v="55"/>
    <x v="1"/>
    <x v="7"/>
    <x v="1"/>
    <x v="1777"/>
    <n v="14"/>
    <x v="3"/>
    <n v="5"/>
    <s v="Weekday"/>
    <s v="Mid"/>
    <s v="Ruth Terrell"/>
    <s v="Bowman, Boyd and Clark"/>
    <x v="1"/>
    <n v="42575.475209999997"/>
    <n v="346"/>
    <x v="1"/>
    <d v="2023-08-09T00:00:00"/>
    <n v="3"/>
    <s v="Paracetamol"/>
    <s v="Inconclusive"/>
    <x v="1"/>
  </r>
  <r>
    <s v="Richard May"/>
    <n v="60"/>
    <x v="0"/>
    <x v="1"/>
    <x v="2"/>
    <x v="1174"/>
    <n v="1"/>
    <x v="1"/>
    <n v="6"/>
    <s v="Weekend"/>
    <s v="Start"/>
    <s v="Christopher Reeves"/>
    <s v="Holmes LLC"/>
    <x v="2"/>
    <n v="19829.919320000001"/>
    <n v="181"/>
    <x v="0"/>
    <d v="2022-10-10T00:00:00"/>
    <n v="1"/>
    <s v="Aspirin"/>
    <s v="Abnormal"/>
    <x v="1"/>
  </r>
  <r>
    <s v="Stacy Thomas"/>
    <n v="23"/>
    <x v="1"/>
    <x v="2"/>
    <x v="2"/>
    <x v="608"/>
    <n v="26"/>
    <x v="0"/>
    <n v="4"/>
    <s v="Weekday"/>
    <s v="Mid"/>
    <s v="Samantha Jones"/>
    <s v="Pennington-Cook"/>
    <x v="4"/>
    <n v="371.7505008"/>
    <n v="435"/>
    <x v="1"/>
    <d v="2023-02-13T00:00:00"/>
    <n v="1"/>
    <s v="Lipitor"/>
    <s v="Abnormal"/>
    <x v="2"/>
  </r>
  <r>
    <s v="Michael Roberts"/>
    <n v="78"/>
    <x v="0"/>
    <x v="4"/>
    <x v="0"/>
    <x v="1399"/>
    <n v="26"/>
    <x v="6"/>
    <n v="7"/>
    <s v="Weekend"/>
    <s v="Mid"/>
    <s v="Joseph Watson"/>
    <s v="Ortiz-Carrillo"/>
    <x v="3"/>
    <n v="1796.928746"/>
    <n v="489"/>
    <x v="2"/>
    <d v="2022-01-19T00:00:00"/>
    <n v="3"/>
    <s v="Lipitor"/>
    <s v="Inconclusive"/>
    <x v="0"/>
  </r>
  <r>
    <s v="Julie Jackson"/>
    <n v="18"/>
    <x v="0"/>
    <x v="3"/>
    <x v="0"/>
    <x v="293"/>
    <n v="6"/>
    <x v="0"/>
    <n v="4"/>
    <s v="Weekday"/>
    <s v="Mid"/>
    <s v="Christopher Keller"/>
    <s v="Martin, Ortiz and Harper"/>
    <x v="2"/>
    <n v="15680.9118"/>
    <n v="452"/>
    <x v="2"/>
    <d v="2021-05-14T00:00:00"/>
    <n v="5"/>
    <s v="Lipitor"/>
    <s v="Abnormal"/>
    <x v="2"/>
  </r>
  <r>
    <s v="Anna Graves"/>
    <n v="68"/>
    <x v="0"/>
    <x v="4"/>
    <x v="4"/>
    <x v="1283"/>
    <n v="13"/>
    <x v="3"/>
    <n v="5"/>
    <s v="Weekday"/>
    <s v="Mid"/>
    <s v="Miguel Davidson"/>
    <s v="Ferrell-Rodriguez"/>
    <x v="0"/>
    <n v="8773.6701119999998"/>
    <n v="347"/>
    <x v="0"/>
    <d v="2021-09-02T00:00:00"/>
    <n v="4"/>
    <s v="Ibuprofen"/>
    <s v="Normal"/>
    <x v="0"/>
  </r>
  <r>
    <s v="James Allen"/>
    <n v="47"/>
    <x v="1"/>
    <x v="0"/>
    <x v="4"/>
    <x v="1460"/>
    <n v="2"/>
    <x v="3"/>
    <n v="5"/>
    <s v="Weekday"/>
    <s v="Start"/>
    <s v="Lawrence Mccall"/>
    <s v="Travis-Cherry"/>
    <x v="4"/>
    <n v="28272.994009999999"/>
    <n v="305"/>
    <x v="0"/>
    <d v="2021-07-02T00:00:00"/>
    <n v="5"/>
    <s v="Paracetamol"/>
    <s v="Inconclusive"/>
    <x v="1"/>
  </r>
  <r>
    <s v="Kiara Roberts"/>
    <n v="21"/>
    <x v="0"/>
    <x v="6"/>
    <x v="0"/>
    <x v="257"/>
    <n v="8"/>
    <x v="2"/>
    <n v="3"/>
    <s v="Weekday"/>
    <s v="Mid"/>
    <s v="Brian Goodwin"/>
    <s v="Jones-Smith"/>
    <x v="2"/>
    <n v="22567.86159"/>
    <n v="362"/>
    <x v="2"/>
    <d v="2022-06-09T00:00:00"/>
    <n v="4"/>
    <s v="Ibuprofen"/>
    <s v="Normal"/>
    <x v="2"/>
  </r>
  <r>
    <s v="James Johnson"/>
    <n v="38"/>
    <x v="0"/>
    <x v="0"/>
    <x v="2"/>
    <x v="1374"/>
    <n v="6"/>
    <x v="2"/>
    <n v="3"/>
    <s v="Weekday"/>
    <s v="Mid"/>
    <s v="Joshua Bailey"/>
    <s v="Morrison-Palmer"/>
    <x v="4"/>
    <n v="14399.228580000001"/>
    <n v="140"/>
    <x v="0"/>
    <d v="2019-11-16T00:00:00"/>
    <n v="6"/>
    <s v="Lipitor"/>
    <s v="Normal"/>
    <x v="1"/>
  </r>
  <r>
    <s v="Joseph Price"/>
    <n v="56"/>
    <x v="1"/>
    <x v="6"/>
    <x v="4"/>
    <x v="1310"/>
    <n v="26"/>
    <x v="3"/>
    <n v="5"/>
    <s v="Weekday"/>
    <s v="Mid"/>
    <s v="Ryan Hernandez"/>
    <s v="Ramirez-White"/>
    <x v="0"/>
    <n v="19094.71586"/>
    <n v="488"/>
    <x v="2"/>
    <d v="2020-06-27T00:00:00"/>
    <n v="6"/>
    <s v="Penicillin"/>
    <s v="Abnormal"/>
    <x v="1"/>
  </r>
  <r>
    <s v="Laurie Young"/>
    <n v="49"/>
    <x v="1"/>
    <x v="5"/>
    <x v="2"/>
    <x v="97"/>
    <n v="23"/>
    <x v="6"/>
    <n v="7"/>
    <s v="Weekend"/>
    <s v="Mid"/>
    <s v="Wanda Jacobson"/>
    <s v="Turner, Cameron and Cain"/>
    <x v="4"/>
    <n v="13372.992130000001"/>
    <n v="399"/>
    <x v="1"/>
    <d v="2023-05-12T00:00:00"/>
    <n v="5"/>
    <s v="Paracetamol"/>
    <s v="Normal"/>
    <x v="1"/>
  </r>
  <r>
    <s v="Bruce Macias"/>
    <n v="58"/>
    <x v="0"/>
    <x v="4"/>
    <x v="5"/>
    <x v="223"/>
    <n v="15"/>
    <x v="1"/>
    <n v="6"/>
    <s v="Weekend"/>
    <s v="Mid"/>
    <s v="Matthew Fox"/>
    <s v="Dennis, Simmons and Mitchell"/>
    <x v="3"/>
    <n v="21971.233400000001"/>
    <n v="239"/>
    <x v="1"/>
    <d v="2023-07-27T00:00:00"/>
    <n v="4"/>
    <s v="Lipitor"/>
    <s v="Normal"/>
    <x v="1"/>
  </r>
  <r>
    <s v="Shane Sanchez"/>
    <n v="75"/>
    <x v="0"/>
    <x v="1"/>
    <x v="2"/>
    <x v="1277"/>
    <n v="9"/>
    <x v="2"/>
    <n v="3"/>
    <s v="Weekday"/>
    <s v="Mid"/>
    <s v="Christopher Martinez"/>
    <s v="Young, Brooks and Rice"/>
    <x v="0"/>
    <n v="3236.5302059999999"/>
    <n v="236"/>
    <x v="2"/>
    <d v="2020-10-09T00:00:00"/>
    <n v="5"/>
    <s v="Ibuprofen"/>
    <s v="Normal"/>
    <x v="0"/>
  </r>
  <r>
    <s v="Derek Taylor"/>
    <n v="33"/>
    <x v="0"/>
    <x v="7"/>
    <x v="4"/>
    <x v="1778"/>
    <n v="6"/>
    <x v="2"/>
    <n v="3"/>
    <s v="Weekday"/>
    <s v="Mid"/>
    <s v="Kimberly Johnson"/>
    <s v="Vazquez, Vazquez and Price"/>
    <x v="1"/>
    <n v="14413.96284"/>
    <n v="496"/>
    <x v="2"/>
    <d v="2019-02-24T00:00:00"/>
    <n v="7"/>
    <s v="Lipitor"/>
    <s v="Abnormal"/>
    <x v="1"/>
  </r>
  <r>
    <s v="Melanie Buckley"/>
    <n v="74"/>
    <x v="1"/>
    <x v="4"/>
    <x v="0"/>
    <x v="538"/>
    <n v="22"/>
    <x v="3"/>
    <n v="5"/>
    <s v="Weekday"/>
    <s v="Mid"/>
    <s v="Scott Valencia"/>
    <s v="Myers-Carrillo"/>
    <x v="0"/>
    <n v="23639.567340000001"/>
    <n v="366"/>
    <x v="1"/>
    <d v="2019-04-10T00:00:00"/>
    <n v="3"/>
    <s v="Paracetamol"/>
    <s v="Inconclusive"/>
    <x v="0"/>
  </r>
  <r>
    <s v="Holly Haynes"/>
    <n v="44"/>
    <x v="1"/>
    <x v="1"/>
    <x v="1"/>
    <x v="326"/>
    <n v="5"/>
    <x v="2"/>
    <n v="3"/>
    <s v="Weekday"/>
    <s v="Mid"/>
    <s v="Bobby Heath"/>
    <s v="Mcdowell, Haynes and Stephenson"/>
    <x v="2"/>
    <n v="36046.250010000003"/>
    <n v="349"/>
    <x v="0"/>
    <d v="2018-12-15T00:00:00"/>
    <n v="6"/>
    <s v="Aspirin"/>
    <s v="Abnormal"/>
    <x v="1"/>
  </r>
  <r>
    <s v="Ronald Hernandez"/>
    <n v="57"/>
    <x v="1"/>
    <x v="1"/>
    <x v="3"/>
    <x v="797"/>
    <n v="7"/>
    <x v="5"/>
    <n v="2"/>
    <s v="Weekday"/>
    <s v="Mid"/>
    <s v="Douglas Johnson"/>
    <s v="Lindsey LLC"/>
    <x v="2"/>
    <n v="18673.281350000001"/>
    <n v="125"/>
    <x v="0"/>
    <d v="2020-01-18T00:00:00"/>
    <n v="6"/>
    <s v="Lipitor"/>
    <s v="Abnormal"/>
    <x v="1"/>
  </r>
  <r>
    <s v="John Mcclure"/>
    <n v="66"/>
    <x v="0"/>
    <x v="2"/>
    <x v="0"/>
    <x v="939"/>
    <n v="9"/>
    <x v="0"/>
    <n v="4"/>
    <s v="Weekday"/>
    <s v="Mid"/>
    <s v="Elizabeth Baker"/>
    <s v="Jones-Huynh"/>
    <x v="1"/>
    <n v="30832.002199999999"/>
    <n v="295"/>
    <x v="2"/>
    <d v="2020-05-06T00:00:00"/>
    <n v="3"/>
    <s v="Lipitor"/>
    <s v="Abnormal"/>
    <x v="0"/>
  </r>
  <r>
    <s v="Theresa Pope"/>
    <n v="52"/>
    <x v="1"/>
    <x v="1"/>
    <x v="3"/>
    <x v="253"/>
    <n v="14"/>
    <x v="4"/>
    <n v="1"/>
    <s v="Weekday"/>
    <s v="Mid"/>
    <s v="Timothy Gamble"/>
    <s v="Reed, Campbell and Ford"/>
    <x v="4"/>
    <n v="14247.493210000001"/>
    <n v="313"/>
    <x v="0"/>
    <d v="2020-12-16T00:00:00"/>
    <n v="3"/>
    <s v="Paracetamol"/>
    <s v="Normal"/>
    <x v="1"/>
  </r>
  <r>
    <s v="Darrell Burgess"/>
    <n v="37"/>
    <x v="0"/>
    <x v="5"/>
    <x v="3"/>
    <x v="826"/>
    <n v="28"/>
    <x v="0"/>
    <n v="4"/>
    <s v="Weekday"/>
    <s v="End"/>
    <s v="Emily Jenkins"/>
    <s v="Kelly Group"/>
    <x v="2"/>
    <n v="31719.57273"/>
    <n v="113"/>
    <x v="0"/>
    <d v="2022-08-02T00:00:00"/>
    <n v="2"/>
    <s v="Penicillin"/>
    <s v="Normal"/>
    <x v="1"/>
  </r>
  <r>
    <s v="Gina Peters"/>
    <n v="19"/>
    <x v="0"/>
    <x v="7"/>
    <x v="1"/>
    <x v="1006"/>
    <n v="30"/>
    <x v="5"/>
    <n v="2"/>
    <s v="Weekday"/>
    <s v="End"/>
    <s v="Adriana Butler"/>
    <s v="Garcia-Howard"/>
    <x v="2"/>
    <n v="15982.63458"/>
    <n v="464"/>
    <x v="2"/>
    <d v="2021-12-23T00:00:00"/>
    <n v="4"/>
    <s v="Lipitor"/>
    <s v="Inconclusive"/>
    <x v="2"/>
  </r>
  <r>
    <s v="Gregory Ray"/>
    <n v="76"/>
    <x v="0"/>
    <x v="0"/>
    <x v="2"/>
    <x v="587"/>
    <n v="17"/>
    <x v="3"/>
    <n v="5"/>
    <s v="Weekday"/>
    <s v="Mid"/>
    <s v="Mark Robbins"/>
    <s v="Santiago-Mccoy"/>
    <x v="4"/>
    <n v="13600.98306"/>
    <n v="248"/>
    <x v="0"/>
    <d v="2021-12-20T00:00:00"/>
    <n v="1"/>
    <s v="Aspirin"/>
    <s v="Normal"/>
    <x v="0"/>
  </r>
  <r>
    <s v="Jose Harrison"/>
    <n v="82"/>
    <x v="0"/>
    <x v="5"/>
    <x v="2"/>
    <x v="16"/>
    <n v="15"/>
    <x v="3"/>
    <n v="5"/>
    <s v="Weekday"/>
    <s v="Mid"/>
    <s v="Robert Diaz"/>
    <s v="Moore Ltd"/>
    <x v="0"/>
    <n v="9259.6065600000002"/>
    <n v="410"/>
    <x v="1"/>
    <d v="2019-12-15T00:00:00"/>
    <n v="7"/>
    <s v="Penicillin"/>
    <s v="Normal"/>
    <x v="0"/>
  </r>
  <r>
    <s v="Mark Miller"/>
    <n v="82"/>
    <x v="1"/>
    <x v="5"/>
    <x v="2"/>
    <x v="689"/>
    <n v="18"/>
    <x v="3"/>
    <n v="5"/>
    <s v="Weekday"/>
    <s v="Mid"/>
    <s v="Robert Williams"/>
    <s v="Melendez, Smith and Jenkins"/>
    <x v="4"/>
    <n v="3510.3077779999999"/>
    <n v="270"/>
    <x v="1"/>
    <d v="2023-09-13T00:00:00"/>
    <n v="3"/>
    <s v="Lipitor"/>
    <s v="Normal"/>
    <x v="0"/>
  </r>
  <r>
    <s v="Susan Morris"/>
    <n v="38"/>
    <x v="1"/>
    <x v="7"/>
    <x v="3"/>
    <x v="1465"/>
    <n v="1"/>
    <x v="1"/>
    <n v="6"/>
    <s v="Weekend"/>
    <s v="Start"/>
    <s v="Grace Clark"/>
    <s v="Brown, Miller and Johnson"/>
    <x v="4"/>
    <n v="28515.23733"/>
    <n v="469"/>
    <x v="0"/>
    <d v="2022-01-03T00:00:00"/>
    <n v="1"/>
    <s v="Lipitor"/>
    <s v="Abnormal"/>
    <x v="1"/>
  </r>
  <r>
    <s v="Nathan Mitchell"/>
    <n v="75"/>
    <x v="0"/>
    <x v="7"/>
    <x v="4"/>
    <x v="246"/>
    <n v="10"/>
    <x v="6"/>
    <n v="7"/>
    <s v="Weekend"/>
    <s v="Mid"/>
    <s v="Cesar Gomez"/>
    <s v="Juarez-Munoz"/>
    <x v="1"/>
    <n v="2130.6870650000001"/>
    <n v="232"/>
    <x v="1"/>
    <d v="2022-07-22T00:00:00"/>
    <n v="5"/>
    <s v="Paracetamol"/>
    <s v="Normal"/>
    <x v="0"/>
  </r>
  <r>
    <s v="Dr. Gerald Summers"/>
    <n v="70"/>
    <x v="0"/>
    <x v="7"/>
    <x v="0"/>
    <x v="1583"/>
    <n v="11"/>
    <x v="4"/>
    <n v="1"/>
    <s v="Weekday"/>
    <s v="Mid"/>
    <s v="Brandi Bailey"/>
    <s v="Campbell, Gonzalez and Macdonald"/>
    <x v="3"/>
    <n v="34574.559569999998"/>
    <n v="467"/>
    <x v="1"/>
    <d v="2023-09-29T00:00:00"/>
    <n v="5"/>
    <s v="Lipitor"/>
    <s v="Normal"/>
    <x v="0"/>
  </r>
  <r>
    <s v="Thomas Roberts"/>
    <n v="62"/>
    <x v="1"/>
    <x v="4"/>
    <x v="0"/>
    <x v="179"/>
    <n v="25"/>
    <x v="3"/>
    <n v="5"/>
    <s v="Weekday"/>
    <s v="Mid"/>
    <s v="Samantha Thompson"/>
    <s v="Hernandez-Carter"/>
    <x v="3"/>
    <n v="9686.0638650000001"/>
    <n v="397"/>
    <x v="2"/>
    <d v="2022-04-19T00:00:00"/>
    <n v="2"/>
    <s v="Ibuprofen"/>
    <s v="Abnormal"/>
    <x v="1"/>
  </r>
  <r>
    <s v="Mariah Cameron"/>
    <n v="70"/>
    <x v="0"/>
    <x v="2"/>
    <x v="3"/>
    <x v="1750"/>
    <n v="25"/>
    <x v="4"/>
    <n v="1"/>
    <s v="Weekday"/>
    <s v="Mid"/>
    <s v="Nicole Adams"/>
    <s v="Rose, Morton and Mccormick"/>
    <x v="2"/>
    <n v="26214.774069999999"/>
    <n v="266"/>
    <x v="0"/>
    <d v="2021-02-05T00:00:00"/>
    <n v="5"/>
    <s v="Ibuprofen"/>
    <s v="Abnormal"/>
    <x v="0"/>
  </r>
  <r>
    <s v="Jason Franklin"/>
    <n v="82"/>
    <x v="1"/>
    <x v="3"/>
    <x v="3"/>
    <x v="264"/>
    <n v="6"/>
    <x v="1"/>
    <n v="6"/>
    <s v="Weekend"/>
    <s v="Mid"/>
    <s v="Cody Harris"/>
    <s v="Fields-Wood"/>
    <x v="1"/>
    <n v="22332.8063"/>
    <n v="104"/>
    <x v="0"/>
    <d v="2021-11-07T00:00:00"/>
    <n v="7"/>
    <s v="Penicillin"/>
    <s v="Normal"/>
    <x v="0"/>
  </r>
  <r>
    <s v="Karen Richardson"/>
    <n v="25"/>
    <x v="0"/>
    <x v="6"/>
    <x v="1"/>
    <x v="155"/>
    <n v="18"/>
    <x v="3"/>
    <n v="5"/>
    <s v="Weekday"/>
    <s v="Mid"/>
    <s v="Tina Lewis"/>
    <s v="Henderson LLC"/>
    <x v="2"/>
    <n v="20227.489140000001"/>
    <n v="133"/>
    <x v="1"/>
    <d v="2022-03-06T00:00:00"/>
    <n v="7"/>
    <s v="Aspirin"/>
    <s v="Inconclusive"/>
    <x v="1"/>
  </r>
  <r>
    <s v="Rebekah Kennedy"/>
    <n v="44"/>
    <x v="1"/>
    <x v="7"/>
    <x v="3"/>
    <x v="854"/>
    <n v="28"/>
    <x v="2"/>
    <n v="3"/>
    <s v="Weekday"/>
    <s v="End"/>
    <s v="Tonya Collins"/>
    <s v="Nguyen Group"/>
    <x v="2"/>
    <n v="34424.576979999998"/>
    <n v="339"/>
    <x v="0"/>
    <d v="2022-10-05T00:00:00"/>
    <n v="3"/>
    <s v="Paracetamol"/>
    <s v="Normal"/>
    <x v="1"/>
  </r>
  <r>
    <s v="Allen Young"/>
    <n v="19"/>
    <x v="0"/>
    <x v="6"/>
    <x v="0"/>
    <x v="187"/>
    <n v="12"/>
    <x v="3"/>
    <n v="5"/>
    <s v="Weekday"/>
    <s v="Mid"/>
    <s v="Meghan Heath"/>
    <s v="Mays-Rhodes"/>
    <x v="3"/>
    <n v="8478.1075569999994"/>
    <n v="348"/>
    <x v="1"/>
    <d v="2021-12-12T00:00:00"/>
    <n v="7"/>
    <s v="Ibuprofen"/>
    <s v="Normal"/>
    <x v="2"/>
  </r>
  <r>
    <s v="Ashley Kline"/>
    <n v="46"/>
    <x v="1"/>
    <x v="2"/>
    <x v="0"/>
    <x v="732"/>
    <n v="29"/>
    <x v="0"/>
    <n v="4"/>
    <s v="Weekday"/>
    <s v="End"/>
    <s v="Monica Peterson"/>
    <s v="Duran-Patterson"/>
    <x v="3"/>
    <n v="14324.31018"/>
    <n v="355"/>
    <x v="1"/>
    <d v="2022-10-08T00:00:00"/>
    <n v="6"/>
    <s v="Paracetamol"/>
    <s v="Abnormal"/>
    <x v="1"/>
  </r>
  <r>
    <s v="Meagan Mitchell"/>
    <n v="29"/>
    <x v="1"/>
    <x v="1"/>
    <x v="1"/>
    <x v="746"/>
    <n v="24"/>
    <x v="2"/>
    <n v="3"/>
    <s v="Weekday"/>
    <s v="Mid"/>
    <s v="Stephanie Sharp MD"/>
    <s v="Mora Ltd"/>
    <x v="2"/>
    <n v="34644.748149999999"/>
    <n v="416"/>
    <x v="1"/>
    <d v="2019-08-13T00:00:00"/>
    <n v="2"/>
    <s v="Ibuprofen"/>
    <s v="Abnormal"/>
    <x v="1"/>
  </r>
  <r>
    <s v="Nancy Jones"/>
    <n v="78"/>
    <x v="1"/>
    <x v="2"/>
    <x v="0"/>
    <x v="456"/>
    <n v="12"/>
    <x v="0"/>
    <n v="4"/>
    <s v="Weekday"/>
    <s v="Mid"/>
    <s v="Chase Hoover"/>
    <s v="Hernandez and Sons"/>
    <x v="2"/>
    <n v="24779.79423"/>
    <n v="150"/>
    <x v="2"/>
    <d v="2021-08-28T00:00:00"/>
    <n v="6"/>
    <s v="Ibuprofen"/>
    <s v="Normal"/>
    <x v="0"/>
  </r>
  <r>
    <s v="Elizabeth Clark"/>
    <n v="59"/>
    <x v="1"/>
    <x v="0"/>
    <x v="4"/>
    <x v="782"/>
    <n v="13"/>
    <x v="1"/>
    <n v="6"/>
    <s v="Weekend"/>
    <s v="Mid"/>
    <s v="Theodore Anderson"/>
    <s v="Phillips, Banks and Dixon"/>
    <x v="4"/>
    <n v="14225.280849999999"/>
    <n v="296"/>
    <x v="2"/>
    <d v="2023-05-20T00:00:00"/>
    <n v="6"/>
    <s v="Aspirin"/>
    <s v="Inconclusive"/>
    <x v="1"/>
  </r>
  <r>
    <s v="Richard Escobar DDS"/>
    <n v="19"/>
    <x v="0"/>
    <x v="4"/>
    <x v="1"/>
    <x v="238"/>
    <n v="22"/>
    <x v="5"/>
    <n v="2"/>
    <s v="Weekday"/>
    <s v="Mid"/>
    <s v="Brian Hall"/>
    <s v="Banks-White"/>
    <x v="1"/>
    <n v="16929.147130000001"/>
    <n v="500"/>
    <x v="2"/>
    <d v="2022-11-26T00:00:00"/>
    <n v="6"/>
    <s v="Lipitor"/>
    <s v="Inconclusive"/>
    <x v="2"/>
  </r>
  <r>
    <s v="Samantha Hampton"/>
    <n v="57"/>
    <x v="1"/>
    <x v="6"/>
    <x v="2"/>
    <x v="107"/>
    <n v="25"/>
    <x v="0"/>
    <n v="4"/>
    <s v="Weekday"/>
    <s v="Mid"/>
    <s v="Kristen Cortez"/>
    <s v="Gillespie-Moore"/>
    <x v="4"/>
    <n v="14238.836289999999"/>
    <n v="450"/>
    <x v="0"/>
    <d v="2023-05-27T00:00:00"/>
    <n v="6"/>
    <s v="Penicillin"/>
    <s v="Normal"/>
    <x v="1"/>
  </r>
  <r>
    <s v="Candice Taylor"/>
    <n v="59"/>
    <x v="1"/>
    <x v="4"/>
    <x v="4"/>
    <x v="783"/>
    <n v="25"/>
    <x v="1"/>
    <n v="6"/>
    <s v="Weekend"/>
    <s v="Mid"/>
    <s v="Adrian Anderson"/>
    <s v="Thomas and Sons"/>
    <x v="1"/>
    <n v="18509.70579"/>
    <n v="276"/>
    <x v="1"/>
    <d v="2022-01-14T00:00:00"/>
    <n v="5"/>
    <s v="Lipitor"/>
    <s v="Abnormal"/>
    <x v="1"/>
  </r>
  <r>
    <s v="Russell Taylor"/>
    <n v="76"/>
    <x v="1"/>
    <x v="6"/>
    <x v="3"/>
    <x v="361"/>
    <n v="5"/>
    <x v="1"/>
    <n v="6"/>
    <s v="Weekend"/>
    <s v="Mid"/>
    <s v="Joseph Hernandez MD"/>
    <s v="Burke PLC"/>
    <x v="4"/>
    <n v="21021.710279999999"/>
    <n v="244"/>
    <x v="0"/>
    <d v="2022-03-07T00:00:00"/>
    <n v="1"/>
    <s v="Lipitor"/>
    <s v="Inconclusive"/>
    <x v="0"/>
  </r>
  <r>
    <s v="Rodney Barnes"/>
    <n v="33"/>
    <x v="1"/>
    <x v="4"/>
    <x v="1"/>
    <x v="223"/>
    <n v="15"/>
    <x v="1"/>
    <n v="6"/>
    <s v="Weekend"/>
    <s v="Mid"/>
    <s v="Christine Riley"/>
    <s v="Hernandez-Marquez"/>
    <x v="4"/>
    <n v="30323.468049999999"/>
    <n v="112"/>
    <x v="1"/>
    <d v="2023-07-18T00:00:00"/>
    <n v="2"/>
    <s v="Paracetamol"/>
    <s v="Inconclusive"/>
    <x v="1"/>
  </r>
  <r>
    <s v="Amanda Grant"/>
    <n v="44"/>
    <x v="1"/>
    <x v="4"/>
    <x v="3"/>
    <x v="659"/>
    <n v="8"/>
    <x v="6"/>
    <n v="7"/>
    <s v="Weekend"/>
    <s v="Mid"/>
    <s v="Colin Stout"/>
    <s v="Vazquez Inc"/>
    <x v="3"/>
    <n v="14228.876099999999"/>
    <n v="122"/>
    <x v="2"/>
    <d v="2023-02-01T00:00:00"/>
    <n v="3"/>
    <s v="Lipitor"/>
    <s v="Normal"/>
    <x v="1"/>
  </r>
  <r>
    <s v="Sarah Hayes"/>
    <n v="67"/>
    <x v="0"/>
    <x v="4"/>
    <x v="3"/>
    <x v="485"/>
    <n v="5"/>
    <x v="5"/>
    <n v="2"/>
    <s v="Weekday"/>
    <s v="Mid"/>
    <s v="Lauren Mahoney"/>
    <s v="Gibson PLC"/>
    <x v="0"/>
    <n v="27076.920610000001"/>
    <n v="248"/>
    <x v="0"/>
    <d v="2019-02-10T00:00:00"/>
    <n v="7"/>
    <s v="Penicillin"/>
    <s v="Abnormal"/>
    <x v="0"/>
  </r>
  <r>
    <s v="Elijah Evans"/>
    <n v="59"/>
    <x v="1"/>
    <x v="5"/>
    <x v="2"/>
    <x v="25"/>
    <n v="27"/>
    <x v="0"/>
    <n v="4"/>
    <s v="Weekday"/>
    <s v="End"/>
    <s v="Steven Zimmerman"/>
    <s v="Hatfield Ltd"/>
    <x v="0"/>
    <n v="19138.119299999998"/>
    <n v="313"/>
    <x v="0"/>
    <d v="2021-06-01T00:00:00"/>
    <n v="2"/>
    <s v="Aspirin"/>
    <s v="Inconclusive"/>
    <x v="1"/>
  </r>
  <r>
    <s v="Heather Roberts"/>
    <n v="27"/>
    <x v="0"/>
    <x v="4"/>
    <x v="5"/>
    <x v="1360"/>
    <n v="18"/>
    <x v="4"/>
    <n v="1"/>
    <s v="Weekday"/>
    <s v="Mid"/>
    <s v="Dylan Powell"/>
    <s v="Gonzalez-Ramirez"/>
    <x v="4"/>
    <n v="8666.4827380000006"/>
    <n v="314"/>
    <x v="0"/>
    <d v="2020-06-04T00:00:00"/>
    <n v="4"/>
    <s v="Ibuprofen"/>
    <s v="Abnormal"/>
    <x v="1"/>
  </r>
  <r>
    <s v="Joshua Cook"/>
    <n v="78"/>
    <x v="0"/>
    <x v="7"/>
    <x v="3"/>
    <x v="700"/>
    <n v="28"/>
    <x v="1"/>
    <n v="6"/>
    <s v="Weekend"/>
    <s v="End"/>
    <s v="Ashlee Lam"/>
    <s v="Liu, Smith and Singleton"/>
    <x v="4"/>
    <n v="20238.54088"/>
    <n v="353"/>
    <x v="2"/>
    <d v="2023-02-03T00:00:00"/>
    <n v="5"/>
    <s v="Paracetamol"/>
    <s v="Normal"/>
    <x v="0"/>
  </r>
  <r>
    <s v="Kathryn Brown"/>
    <n v="77"/>
    <x v="0"/>
    <x v="0"/>
    <x v="4"/>
    <x v="1316"/>
    <n v="10"/>
    <x v="3"/>
    <n v="5"/>
    <s v="Weekday"/>
    <s v="Mid"/>
    <s v="Stephanie Caldwell"/>
    <s v="Miller, Manning and Glenn"/>
    <x v="0"/>
    <n v="13584.020640000001"/>
    <n v="269"/>
    <x v="1"/>
    <d v="2022-07-06T00:00:00"/>
    <n v="3"/>
    <s v="Penicillin"/>
    <s v="Abnormal"/>
    <x v="0"/>
  </r>
  <r>
    <s v="Amy Brown"/>
    <n v="82"/>
    <x v="1"/>
    <x v="7"/>
    <x v="0"/>
    <x v="333"/>
    <n v="12"/>
    <x v="1"/>
    <n v="6"/>
    <s v="Weekend"/>
    <s v="Mid"/>
    <s v="Robert James"/>
    <s v="Ford PLC"/>
    <x v="2"/>
    <n v="44749.173020000002"/>
    <n v="250"/>
    <x v="1"/>
    <d v="2021-06-30T00:00:00"/>
    <n v="3"/>
    <s v="Paracetamol"/>
    <s v="Inconclusive"/>
    <x v="0"/>
  </r>
  <r>
    <s v="Jordan Long"/>
    <n v="69"/>
    <x v="1"/>
    <x v="0"/>
    <x v="5"/>
    <x v="1296"/>
    <n v="20"/>
    <x v="2"/>
    <n v="3"/>
    <s v="Weekday"/>
    <s v="Mid"/>
    <s v="Dawn Murphy"/>
    <s v="Terry LLC"/>
    <x v="1"/>
    <n v="17129.655340000001"/>
    <n v="136"/>
    <x v="1"/>
    <d v="2019-04-17T00:00:00"/>
    <n v="3"/>
    <s v="Penicillin"/>
    <s v="Normal"/>
    <x v="0"/>
  </r>
  <r>
    <s v="Manuel Ford"/>
    <n v="44"/>
    <x v="0"/>
    <x v="2"/>
    <x v="1"/>
    <x v="177"/>
    <n v="15"/>
    <x v="4"/>
    <n v="1"/>
    <s v="Weekday"/>
    <s v="Mid"/>
    <s v="Nancy Davidson"/>
    <s v="Atkinson-Johnson"/>
    <x v="2"/>
    <n v="26010.55429"/>
    <n v="292"/>
    <x v="0"/>
    <d v="2019-07-16T00:00:00"/>
    <n v="2"/>
    <s v="Penicillin"/>
    <s v="Abnormal"/>
    <x v="1"/>
  </r>
  <r>
    <s v="Gregory Villanueva"/>
    <n v="79"/>
    <x v="1"/>
    <x v="6"/>
    <x v="5"/>
    <x v="1403"/>
    <n v="9"/>
    <x v="3"/>
    <n v="5"/>
    <s v="Weekday"/>
    <s v="Mid"/>
    <s v="Charles White"/>
    <s v="Hansen-Sandoval"/>
    <x v="0"/>
    <n v="67595.541129999998"/>
    <n v="144"/>
    <x v="0"/>
    <d v="2023-06-29T00:00:00"/>
    <n v="4"/>
    <s v="Penicillin"/>
    <s v="Abnormal"/>
    <x v="0"/>
  </r>
  <r>
    <s v="Jesse Adams"/>
    <n v="29"/>
    <x v="0"/>
    <x v="4"/>
    <x v="2"/>
    <x v="50"/>
    <n v="26"/>
    <x v="1"/>
    <n v="6"/>
    <s v="Weekend"/>
    <s v="Mid"/>
    <s v="Matthew Christensen"/>
    <s v="Benitez Group"/>
    <x v="1"/>
    <n v="12940.5016"/>
    <n v="146"/>
    <x v="1"/>
    <d v="2022-12-17T00:00:00"/>
    <n v="6"/>
    <s v="Penicillin"/>
    <s v="Inconclusive"/>
    <x v="1"/>
  </r>
  <r>
    <s v="Barbara Woods"/>
    <n v="78"/>
    <x v="0"/>
    <x v="1"/>
    <x v="0"/>
    <x v="1802"/>
    <n v="2"/>
    <x v="3"/>
    <n v="5"/>
    <s v="Weekday"/>
    <s v="Start"/>
    <s v="Sheri Kramer"/>
    <s v="Vargas-Graham"/>
    <x v="3"/>
    <n v="13295.426600000001"/>
    <n v="271"/>
    <x v="2"/>
    <d v="2020-10-30T00:00:00"/>
    <n v="5"/>
    <s v="Lipitor"/>
    <s v="Abnormal"/>
    <x v="0"/>
  </r>
  <r>
    <s v="Heather Powers"/>
    <n v="54"/>
    <x v="1"/>
    <x v="2"/>
    <x v="3"/>
    <x v="1715"/>
    <n v="20"/>
    <x v="5"/>
    <n v="2"/>
    <s v="Weekday"/>
    <s v="Mid"/>
    <s v="Gregory Adams"/>
    <s v="Ball-Bowers"/>
    <x v="3"/>
    <n v="33048.483639999999"/>
    <n v="219"/>
    <x v="2"/>
    <d v="2022-09-26T00:00:00"/>
    <n v="1"/>
    <s v="Paracetamol"/>
    <s v="Normal"/>
    <x v="1"/>
  </r>
  <r>
    <s v="Kimberly Reed"/>
    <n v="63"/>
    <x v="1"/>
    <x v="4"/>
    <x v="2"/>
    <x v="1678"/>
    <n v="3"/>
    <x v="4"/>
    <n v="1"/>
    <s v="Weekday"/>
    <s v="Start"/>
    <s v="AdaMaleMendoza"/>
    <s v="Coleman PLC"/>
    <x v="2"/>
    <n v="23548.501550000001"/>
    <n v="246"/>
    <x v="0"/>
    <d v="2022-10-11T00:00:00"/>
    <n v="2"/>
    <s v="Aspirin"/>
    <s v="Abnormal"/>
    <x v="1"/>
  </r>
  <r>
    <s v="Andrew Hernandez"/>
    <n v="56"/>
    <x v="1"/>
    <x v="2"/>
    <x v="2"/>
    <x v="164"/>
    <n v="18"/>
    <x v="1"/>
    <n v="6"/>
    <s v="Weekend"/>
    <s v="Mid"/>
    <s v="Shelly Smith"/>
    <s v="Miller, Diaz and Herring"/>
    <x v="3"/>
    <n v="7338.7326540000004"/>
    <n v="150"/>
    <x v="0"/>
    <d v="2019-06-09T00:00:00"/>
    <n v="7"/>
    <s v="Penicillin"/>
    <s v="Inconclusive"/>
    <x v="1"/>
  </r>
  <r>
    <s v="Anthony Fernandez"/>
    <n v="28"/>
    <x v="1"/>
    <x v="2"/>
    <x v="3"/>
    <x v="232"/>
    <n v="24"/>
    <x v="5"/>
    <n v="2"/>
    <s v="Weekday"/>
    <s v="Mid"/>
    <s v="JiMaleArmstrong"/>
    <s v="Harris Inc"/>
    <x v="2"/>
    <n v="16141.23798"/>
    <n v="194"/>
    <x v="0"/>
    <d v="2020-03-25T00:00:00"/>
    <n v="3"/>
    <s v="Paracetamol"/>
    <s v="Inconclusive"/>
    <x v="1"/>
  </r>
  <r>
    <s v="Cameron Gonzalez"/>
    <n v="37"/>
    <x v="0"/>
    <x v="7"/>
    <x v="2"/>
    <x v="1435"/>
    <n v="21"/>
    <x v="4"/>
    <n v="1"/>
    <s v="Weekday"/>
    <s v="Mid"/>
    <s v="Keith Matthews"/>
    <s v="Gonzalez, Martinez and Rogers"/>
    <x v="4"/>
    <n v="11659.838390000001"/>
    <n v="176"/>
    <x v="0"/>
    <d v="2021-06-26T00:00:00"/>
    <n v="6"/>
    <s v="Ibuprofen"/>
    <s v="Abnormal"/>
    <x v="1"/>
  </r>
  <r>
    <s v="Bradley Stewart"/>
    <n v="25"/>
    <x v="0"/>
    <x v="4"/>
    <x v="0"/>
    <x v="1183"/>
    <n v="18"/>
    <x v="6"/>
    <n v="7"/>
    <s v="Weekend"/>
    <s v="Mid"/>
    <s v="Cynthia Rodriguez"/>
    <s v="Maldonado-Brooks"/>
    <x v="1"/>
    <n v="40886.513039999998"/>
    <n v="236"/>
    <x v="2"/>
    <d v="2023-06-19T00:00:00"/>
    <n v="1"/>
    <s v="Paracetamol"/>
    <s v="Abnormal"/>
    <x v="1"/>
  </r>
  <r>
    <s v="John James"/>
    <n v="82"/>
    <x v="1"/>
    <x v="5"/>
    <x v="3"/>
    <x v="1525"/>
    <n v="8"/>
    <x v="0"/>
    <n v="4"/>
    <s v="Weekday"/>
    <s v="Mid"/>
    <s v="Ryan Morgan"/>
    <s v="Hunt-Golden"/>
    <x v="0"/>
    <n v="7061.8566209999999"/>
    <n v="148"/>
    <x v="2"/>
    <d v="2020-11-06T00:00:00"/>
    <n v="5"/>
    <s v="Lipitor"/>
    <s v="Abnormal"/>
    <x v="0"/>
  </r>
  <r>
    <s v="Justin Johnson"/>
    <n v="41"/>
    <x v="0"/>
    <x v="2"/>
    <x v="1"/>
    <x v="3"/>
    <n v="2"/>
    <x v="1"/>
    <n v="6"/>
    <s v="Weekend"/>
    <s v="Start"/>
    <s v="Tiffany Neal"/>
    <s v="Huerta-Silva"/>
    <x v="3"/>
    <n v="17676.80716"/>
    <n v="287"/>
    <x v="2"/>
    <d v="2020-05-05T00:00:00"/>
    <n v="2"/>
    <s v="Penicillin"/>
    <s v="Inconclusive"/>
    <x v="1"/>
  </r>
  <r>
    <s v="Paige Jackson"/>
    <n v="36"/>
    <x v="1"/>
    <x v="4"/>
    <x v="1"/>
    <x v="660"/>
    <n v="20"/>
    <x v="4"/>
    <n v="1"/>
    <s v="Weekday"/>
    <s v="Mid"/>
    <s v="Karen Powers"/>
    <s v="Gonzalez-Davidson"/>
    <x v="1"/>
    <n v="7680.5161070000004"/>
    <n v="384"/>
    <x v="2"/>
    <d v="2023-03-06T00:00:00"/>
    <n v="1"/>
    <s v="Penicillin"/>
    <s v="Inconclusive"/>
    <x v="1"/>
  </r>
  <r>
    <s v="Shelby Kim"/>
    <n v="46"/>
    <x v="0"/>
    <x v="6"/>
    <x v="2"/>
    <x v="1774"/>
    <n v="7"/>
    <x v="1"/>
    <n v="6"/>
    <s v="Weekend"/>
    <s v="Mid"/>
    <s v="Juan Nash MD"/>
    <s v="Peterson, Jones and Scott"/>
    <x v="0"/>
    <n v="11519.4146"/>
    <n v="162"/>
    <x v="2"/>
    <d v="2023-01-30T00:00:00"/>
    <n v="1"/>
    <s v="Penicillin"/>
    <s v="Normal"/>
    <x v="1"/>
  </r>
  <r>
    <s v="Arthur Ross"/>
    <n v="54"/>
    <x v="0"/>
    <x v="0"/>
    <x v="3"/>
    <x v="468"/>
    <n v="12"/>
    <x v="3"/>
    <n v="5"/>
    <s v="Weekday"/>
    <s v="Mid"/>
    <s v="James Estrada"/>
    <s v="Smith PLC"/>
    <x v="3"/>
    <n v="19702.428049999999"/>
    <n v="306"/>
    <x v="0"/>
    <d v="2021-03-19T00:00:00"/>
    <n v="5"/>
    <s v="Aspirin"/>
    <s v="Normal"/>
    <x v="1"/>
  </r>
  <r>
    <s v="Jessica Walter"/>
    <n v="66"/>
    <x v="1"/>
    <x v="7"/>
    <x v="1"/>
    <x v="1266"/>
    <n v="15"/>
    <x v="3"/>
    <n v="5"/>
    <s v="Weekday"/>
    <s v="Mid"/>
    <s v="Joshua Moody"/>
    <s v="Richardson Ltd"/>
    <x v="0"/>
    <n v="22191.447929999998"/>
    <n v="228"/>
    <x v="1"/>
    <d v="2022-08-01T00:00:00"/>
    <n v="1"/>
    <s v="Penicillin"/>
    <s v="Abnormal"/>
    <x v="0"/>
  </r>
  <r>
    <s v="Angelica Dudley"/>
    <n v="42"/>
    <x v="0"/>
    <x v="2"/>
    <x v="2"/>
    <x v="493"/>
    <n v="8"/>
    <x v="6"/>
    <n v="7"/>
    <s v="Weekend"/>
    <s v="Mid"/>
    <s v="Amanda Parsons"/>
    <s v="Horton-Garcia"/>
    <x v="4"/>
    <n v="14223.054260000001"/>
    <n v="113"/>
    <x v="1"/>
    <d v="2020-11-24T00:00:00"/>
    <n v="2"/>
    <s v="Aspirin"/>
    <s v="Inconclusive"/>
    <x v="1"/>
  </r>
  <r>
    <s v="Nathan Lee"/>
    <n v="74"/>
    <x v="1"/>
    <x v="4"/>
    <x v="4"/>
    <x v="1513"/>
    <n v="20"/>
    <x v="6"/>
    <n v="7"/>
    <s v="Weekend"/>
    <s v="Mid"/>
    <s v="Maria Quinn"/>
    <s v="Flores, Alexander and Thompson"/>
    <x v="0"/>
    <n v="15698.37045"/>
    <n v="147"/>
    <x v="0"/>
    <d v="2022-03-20T00:00:00"/>
    <n v="7"/>
    <s v="Aspirin"/>
    <s v="Abnormal"/>
    <x v="0"/>
  </r>
  <r>
    <s v="Margaret Lara"/>
    <n v="46"/>
    <x v="1"/>
    <x v="2"/>
    <x v="3"/>
    <x v="423"/>
    <n v="11"/>
    <x v="4"/>
    <n v="1"/>
    <s v="Weekday"/>
    <s v="Mid"/>
    <s v="Perry Salazar"/>
    <s v="Smith PLC"/>
    <x v="4"/>
    <n v="16673.91806"/>
    <n v="275"/>
    <x v="1"/>
    <d v="2019-11-25T00:00:00"/>
    <n v="1"/>
    <s v="Aspirin"/>
    <s v="Inconclusive"/>
    <x v="1"/>
  </r>
  <r>
    <s v="Carlos Phillips"/>
    <n v="84"/>
    <x v="1"/>
    <x v="1"/>
    <x v="1"/>
    <x v="714"/>
    <n v="14"/>
    <x v="0"/>
    <n v="4"/>
    <s v="Weekday"/>
    <s v="Mid"/>
    <s v="Karen Roberts"/>
    <s v="Parker-Lopez"/>
    <x v="0"/>
    <n v="30390.16419"/>
    <n v="451"/>
    <x v="1"/>
    <d v="2019-03-15T00:00:00"/>
    <n v="5"/>
    <s v="Aspirin"/>
    <s v="Normal"/>
    <x v="0"/>
  </r>
  <r>
    <s v="Brian Moore"/>
    <n v="49"/>
    <x v="0"/>
    <x v="6"/>
    <x v="1"/>
    <x v="254"/>
    <n v="26"/>
    <x v="1"/>
    <n v="6"/>
    <s v="Weekend"/>
    <s v="Mid"/>
    <s v="Karen Duarte"/>
    <s v="Rogers, Fischer and Johnson"/>
    <x v="3"/>
    <n v="40598.505539999998"/>
    <n v="305"/>
    <x v="0"/>
    <d v="2020-10-11T00:00:00"/>
    <n v="7"/>
    <s v="Aspirin"/>
    <s v="Inconclusive"/>
    <x v="1"/>
  </r>
  <r>
    <s v="Justin Alexander"/>
    <n v="42"/>
    <x v="1"/>
    <x v="2"/>
    <x v="4"/>
    <x v="967"/>
    <n v="11"/>
    <x v="5"/>
    <n v="2"/>
    <s v="Weekday"/>
    <s v="Mid"/>
    <s v="Tammy Cooke"/>
    <s v="Miller Group"/>
    <x v="1"/>
    <n v="22289.839319999999"/>
    <n v="457"/>
    <x v="0"/>
    <d v="2022-02-02T00:00:00"/>
    <n v="3"/>
    <s v="Penicillin"/>
    <s v="Abnormal"/>
    <x v="1"/>
  </r>
  <r>
    <s v="Tracy Walton"/>
    <n v="51"/>
    <x v="0"/>
    <x v="7"/>
    <x v="1"/>
    <x v="1375"/>
    <n v="2"/>
    <x v="2"/>
    <n v="3"/>
    <s v="Weekday"/>
    <s v="Start"/>
    <s v="Jeffrey Koch"/>
    <s v="Ross-Perkins"/>
    <x v="4"/>
    <n v="39015.273419999998"/>
    <n v="354"/>
    <x v="2"/>
    <d v="2019-01-18T00:00:00"/>
    <n v="5"/>
    <s v="Penicillin"/>
    <s v="Abnormal"/>
    <x v="1"/>
  </r>
  <r>
    <s v="Courtney Morris"/>
    <n v="67"/>
    <x v="0"/>
    <x v="1"/>
    <x v="2"/>
    <x v="1484"/>
    <n v="29"/>
    <x v="4"/>
    <n v="1"/>
    <s v="Weekday"/>
    <s v="End"/>
    <s v="Patricia Cooper"/>
    <s v="Murphy-Guerrero"/>
    <x v="0"/>
    <n v="5224.4021590000002"/>
    <n v="457"/>
    <x v="2"/>
    <d v="2020-07-17T00:00:00"/>
    <n v="5"/>
    <s v="Penicillin"/>
    <s v="Normal"/>
    <x v="0"/>
  </r>
  <r>
    <s v="Marcus Smith"/>
    <n v="56"/>
    <x v="1"/>
    <x v="3"/>
    <x v="4"/>
    <x v="813"/>
    <n v="29"/>
    <x v="0"/>
    <n v="4"/>
    <s v="Weekday"/>
    <s v="End"/>
    <s v="Danielle King"/>
    <s v="Shaffer, White and Finley"/>
    <x v="3"/>
    <n v="13327.007439999999"/>
    <n v="186"/>
    <x v="1"/>
    <d v="2019-09-23T00:00:00"/>
    <n v="1"/>
    <s v="Paracetamol"/>
    <s v="Abnormal"/>
    <x v="1"/>
  </r>
  <r>
    <s v="Beth Fuentes"/>
    <n v="81"/>
    <x v="0"/>
    <x v="0"/>
    <x v="1"/>
    <x v="887"/>
    <n v="31"/>
    <x v="0"/>
    <n v="4"/>
    <s v="Weekday"/>
    <s v="End"/>
    <s v="Robert Haney"/>
    <s v="Mitchell LLC"/>
    <x v="0"/>
    <n v="19338.623210000002"/>
    <n v="131"/>
    <x v="1"/>
    <d v="2019-02-13T00:00:00"/>
    <n v="3"/>
    <s v="Penicillin"/>
    <s v="Abnormal"/>
    <x v="0"/>
  </r>
  <r>
    <s v="TiMaleChandler"/>
    <n v="73"/>
    <x v="1"/>
    <x v="5"/>
    <x v="2"/>
    <x v="1251"/>
    <n v="26"/>
    <x v="4"/>
    <n v="1"/>
    <s v="Weekday"/>
    <s v="Mid"/>
    <s v="Molly Hudson"/>
    <s v="Hernandez, Romero and Jones"/>
    <x v="0"/>
    <n v="12797.92575"/>
    <n v="160"/>
    <x v="1"/>
    <d v="2021-05-07T00:00:00"/>
    <n v="5"/>
    <s v="Lipitor"/>
    <s v="Abnormal"/>
    <x v="0"/>
  </r>
  <r>
    <s v="Zachary Cantrell"/>
    <n v="77"/>
    <x v="1"/>
    <x v="1"/>
    <x v="4"/>
    <x v="1370"/>
    <n v="21"/>
    <x v="2"/>
    <n v="3"/>
    <s v="Weekday"/>
    <s v="Mid"/>
    <s v="Krystal Webb"/>
    <s v="Gonzales PLC"/>
    <x v="0"/>
    <n v="14962.93237"/>
    <n v="305"/>
    <x v="0"/>
    <d v="2021-05-09T00:00:00"/>
    <n v="7"/>
    <s v="Penicillin"/>
    <s v="Normal"/>
    <x v="0"/>
  </r>
  <r>
    <s v="David Elliott"/>
    <n v="23"/>
    <x v="0"/>
    <x v="3"/>
    <x v="0"/>
    <x v="929"/>
    <n v="7"/>
    <x v="3"/>
    <n v="5"/>
    <s v="Weekday"/>
    <s v="Mid"/>
    <s v="Heather Acevedo"/>
    <s v="Ramirez-Miller"/>
    <x v="2"/>
    <n v="8586.0708190000005"/>
    <n v="254"/>
    <x v="2"/>
    <d v="2022-01-08T00:00:00"/>
    <n v="6"/>
    <s v="Aspirin"/>
    <s v="Normal"/>
    <x v="2"/>
  </r>
  <r>
    <s v="Dr. John Fischer"/>
    <n v="32"/>
    <x v="0"/>
    <x v="5"/>
    <x v="4"/>
    <x v="1282"/>
    <n v="8"/>
    <x v="1"/>
    <n v="6"/>
    <s v="Weekend"/>
    <s v="Mid"/>
    <s v="Ann Lam"/>
    <s v="Peterson, Roberts and Martinez"/>
    <x v="2"/>
    <n v="32816.798629999998"/>
    <n v="256"/>
    <x v="0"/>
    <d v="2022-10-08T00:00:00"/>
    <n v="6"/>
    <s v="Penicillin"/>
    <s v="Inconclusive"/>
    <x v="1"/>
  </r>
  <r>
    <s v="Melissa Atkins"/>
    <n v="77"/>
    <x v="0"/>
    <x v="2"/>
    <x v="1"/>
    <x v="1179"/>
    <n v="7"/>
    <x v="2"/>
    <n v="3"/>
    <s v="Weekday"/>
    <s v="Mid"/>
    <s v="Tyler Bailey"/>
    <s v="Miles-Kim"/>
    <x v="0"/>
    <n v="22989.251"/>
    <n v="338"/>
    <x v="0"/>
    <d v="2018-11-20T00:00:00"/>
    <n v="2"/>
    <s v="Penicillin"/>
    <s v="Inconclusive"/>
    <x v="0"/>
  </r>
  <r>
    <s v="Sandra Compton"/>
    <n v="43"/>
    <x v="1"/>
    <x v="7"/>
    <x v="4"/>
    <x v="181"/>
    <n v="21"/>
    <x v="2"/>
    <n v="3"/>
    <s v="Weekday"/>
    <s v="Mid"/>
    <s v="Dakota Rush"/>
    <s v="Johnson-Graham"/>
    <x v="3"/>
    <n v="25289.216950000002"/>
    <n v="125"/>
    <x v="2"/>
    <d v="2018-12-11T00:00:00"/>
    <n v="2"/>
    <s v="Paracetamol"/>
    <s v="Abnormal"/>
    <x v="1"/>
  </r>
  <r>
    <s v="Justin Kemp"/>
    <n v="22"/>
    <x v="0"/>
    <x v="6"/>
    <x v="1"/>
    <x v="881"/>
    <n v="25"/>
    <x v="2"/>
    <n v="3"/>
    <s v="Weekday"/>
    <s v="Mid"/>
    <s v="Dennis Turner"/>
    <s v="Mclaughlin, Mitchell and Herrera"/>
    <x v="1"/>
    <n v="25686.119500000001"/>
    <n v="156"/>
    <x v="1"/>
    <d v="2023-11-23T00:00:00"/>
    <n v="4"/>
    <s v="Aspirin"/>
    <s v="Normal"/>
    <x v="2"/>
  </r>
  <r>
    <s v="Cesar Obrien"/>
    <n v="41"/>
    <x v="0"/>
    <x v="4"/>
    <x v="4"/>
    <x v="434"/>
    <n v="7"/>
    <x v="6"/>
    <n v="7"/>
    <s v="Weekend"/>
    <s v="Mid"/>
    <s v="Gary Fuller"/>
    <s v="Schroeder-Adams"/>
    <x v="4"/>
    <n v="16752.463169999999"/>
    <n v="351"/>
    <x v="0"/>
    <d v="2021-03-20T00:00:00"/>
    <n v="6"/>
    <s v="Lipitor"/>
    <s v="Inconclusive"/>
    <x v="1"/>
  </r>
  <r>
    <s v="Sarah Hernandez MD"/>
    <n v="18"/>
    <x v="1"/>
    <x v="0"/>
    <x v="2"/>
    <x v="214"/>
    <n v="6"/>
    <x v="3"/>
    <n v="5"/>
    <s v="Weekday"/>
    <s v="Mid"/>
    <s v="Anna Taylor"/>
    <s v="Jones Inc"/>
    <x v="1"/>
    <n v="12029.859270000001"/>
    <n v="472"/>
    <x v="0"/>
    <d v="2019-12-14T00:00:00"/>
    <n v="6"/>
    <s v="Aspirin"/>
    <s v="Inconclusive"/>
    <x v="2"/>
  </r>
  <r>
    <s v="Christina Miller"/>
    <n v="59"/>
    <x v="0"/>
    <x v="1"/>
    <x v="1"/>
    <x v="1406"/>
    <n v="2"/>
    <x v="0"/>
    <n v="4"/>
    <s v="Weekday"/>
    <s v="Start"/>
    <s v="Ellen Estrada"/>
    <s v="Nguyen, Morales and Mitchell"/>
    <x v="1"/>
    <n v="29410.86721"/>
    <n v="374"/>
    <x v="0"/>
    <d v="2023-03-16T00:00:00"/>
    <n v="4"/>
    <s v="Paracetamol"/>
    <s v="Normal"/>
    <x v="1"/>
  </r>
  <r>
    <s v="Daniel Kennedy"/>
    <n v="84"/>
    <x v="1"/>
    <x v="7"/>
    <x v="0"/>
    <x v="1546"/>
    <n v="4"/>
    <x v="6"/>
    <n v="7"/>
    <s v="Weekend"/>
    <s v="Start"/>
    <s v="Brittany Howard"/>
    <s v="Harris, Burns and Weber"/>
    <x v="0"/>
    <n v="22716.56208"/>
    <n v="170"/>
    <x v="2"/>
    <d v="2019-08-28T00:00:00"/>
    <n v="3"/>
    <s v="Aspirin"/>
    <s v="Inconclusive"/>
    <x v="0"/>
  </r>
  <r>
    <s v="Tara Knight"/>
    <n v="56"/>
    <x v="1"/>
    <x v="4"/>
    <x v="4"/>
    <x v="1371"/>
    <n v="31"/>
    <x v="0"/>
    <n v="4"/>
    <s v="Weekday"/>
    <s v="End"/>
    <s v="Joe Mendoza"/>
    <s v="Fischer-Smith"/>
    <x v="3"/>
    <n v="27300.133590000001"/>
    <n v="482"/>
    <x v="0"/>
    <d v="2023-09-09T00:00:00"/>
    <n v="6"/>
    <s v="Paracetamol"/>
    <s v="Inconclusive"/>
    <x v="1"/>
  </r>
  <r>
    <s v="WilliaMalePark"/>
    <n v="19"/>
    <x v="1"/>
    <x v="6"/>
    <x v="0"/>
    <x v="253"/>
    <n v="14"/>
    <x v="4"/>
    <n v="1"/>
    <s v="Weekday"/>
    <s v="Mid"/>
    <s v="Tina Phelps"/>
    <s v="Allison-Goodwin"/>
    <x v="1"/>
    <n v="19804.198489999999"/>
    <n v="218"/>
    <x v="1"/>
    <d v="2021-01-08T00:00:00"/>
    <n v="5"/>
    <s v="Lipitor"/>
    <s v="Abnormal"/>
    <x v="2"/>
  </r>
  <r>
    <s v="Christopher Smith"/>
    <n v="43"/>
    <x v="0"/>
    <x v="2"/>
    <x v="5"/>
    <x v="363"/>
    <n v="27"/>
    <x v="2"/>
    <n v="3"/>
    <s v="Weekday"/>
    <s v="End"/>
    <s v="Shawn Baldwin"/>
    <s v="Flores, Evans and Alvarez"/>
    <x v="0"/>
    <n v="11203.57538"/>
    <n v="286"/>
    <x v="2"/>
    <d v="2022-05-16T00:00:00"/>
    <n v="1"/>
    <s v="Paracetamol"/>
    <s v="Inconclusive"/>
    <x v="1"/>
  </r>
  <r>
    <s v="Jonathan Rich"/>
    <n v="64"/>
    <x v="0"/>
    <x v="3"/>
    <x v="3"/>
    <x v="52"/>
    <n v="29"/>
    <x v="5"/>
    <n v="2"/>
    <s v="Weekday"/>
    <s v="End"/>
    <s v="Marc Jones"/>
    <s v="Patel, Chung and Cannon"/>
    <x v="0"/>
    <n v="32811.152909999997"/>
    <n v="295"/>
    <x v="2"/>
    <d v="2022-04-03T00:00:00"/>
    <n v="7"/>
    <s v="Paracetamol"/>
    <s v="Inconclusive"/>
    <x v="1"/>
  </r>
  <r>
    <s v="Brian Hernandez"/>
    <n v="44"/>
    <x v="0"/>
    <x v="7"/>
    <x v="4"/>
    <x v="1219"/>
    <n v="26"/>
    <x v="5"/>
    <n v="2"/>
    <s v="Weekday"/>
    <s v="Mid"/>
    <s v="Jason Taylor"/>
    <s v="Dixon, Wright and Benson"/>
    <x v="0"/>
    <n v="20458.56451"/>
    <n v="195"/>
    <x v="2"/>
    <d v="2023-10-04T00:00:00"/>
    <n v="3"/>
    <s v="Lipitor"/>
    <s v="Abnormal"/>
    <x v="1"/>
  </r>
  <r>
    <s v="Brandi Goodman"/>
    <n v="41"/>
    <x v="0"/>
    <x v="0"/>
    <x v="5"/>
    <x v="354"/>
    <n v="23"/>
    <x v="1"/>
    <n v="6"/>
    <s v="Weekend"/>
    <s v="Mid"/>
    <s v="Lucas Jones"/>
    <s v="Sampson, Weiss and Hernandez"/>
    <x v="1"/>
    <n v="51032.381159999997"/>
    <n v="210"/>
    <x v="2"/>
    <d v="2019-03-10T00:00:00"/>
    <n v="7"/>
    <s v="Ibuprofen"/>
    <s v="Abnormal"/>
    <x v="1"/>
  </r>
  <r>
    <s v="Mr. Michael Hernandez"/>
    <n v="42"/>
    <x v="0"/>
    <x v="2"/>
    <x v="0"/>
    <x v="1785"/>
    <n v="23"/>
    <x v="3"/>
    <n v="5"/>
    <s v="Weekday"/>
    <s v="Mid"/>
    <s v="Robert Alvarez"/>
    <s v="Perez, Stokes and Beck"/>
    <x v="3"/>
    <n v="34375.614410000002"/>
    <n v="364"/>
    <x v="2"/>
    <d v="2018-12-09T00:00:00"/>
    <n v="7"/>
    <s v="Aspirin"/>
    <s v="Abnormal"/>
    <x v="1"/>
  </r>
  <r>
    <s v="Kevin Hall"/>
    <n v="18"/>
    <x v="0"/>
    <x v="7"/>
    <x v="1"/>
    <x v="1643"/>
    <n v="4"/>
    <x v="1"/>
    <n v="6"/>
    <s v="Weekend"/>
    <s v="Start"/>
    <s v="Mr. Richard Jensen Jr."/>
    <s v="Wong-Hall"/>
    <x v="4"/>
    <n v="33921.983079999998"/>
    <n v="209"/>
    <x v="2"/>
    <d v="2023-03-05T00:00:00"/>
    <n v="7"/>
    <s v="Lipitor"/>
    <s v="Abnormal"/>
    <x v="2"/>
  </r>
  <r>
    <s v="Ryan Wright"/>
    <n v="61"/>
    <x v="0"/>
    <x v="7"/>
    <x v="3"/>
    <x v="885"/>
    <n v="17"/>
    <x v="5"/>
    <n v="2"/>
    <s v="Weekday"/>
    <s v="Mid"/>
    <s v="Heather Turner"/>
    <s v="Chang, Bond and Marshall"/>
    <x v="0"/>
    <n v="13937.169239999999"/>
    <n v="251"/>
    <x v="0"/>
    <d v="2023-11-05T00:00:00"/>
    <n v="7"/>
    <s v="Lipitor"/>
    <s v="Normal"/>
    <x v="1"/>
  </r>
  <r>
    <s v="Joshua Villa"/>
    <n v="32"/>
    <x v="1"/>
    <x v="0"/>
    <x v="1"/>
    <x v="1472"/>
    <n v="1"/>
    <x v="3"/>
    <n v="5"/>
    <s v="Weekday"/>
    <s v="Start"/>
    <s v="Robert Davis"/>
    <s v="Torres, Garrett and Nguyen"/>
    <x v="4"/>
    <n v="17556.589360000002"/>
    <n v="468"/>
    <x v="2"/>
    <d v="2019-02-27T00:00:00"/>
    <n v="3"/>
    <s v="Aspirin"/>
    <s v="Inconclusive"/>
    <x v="1"/>
  </r>
  <r>
    <s v="David Carlson"/>
    <n v="82"/>
    <x v="0"/>
    <x v="4"/>
    <x v="5"/>
    <x v="1284"/>
    <n v="8"/>
    <x v="3"/>
    <n v="5"/>
    <s v="Weekday"/>
    <s v="Mid"/>
    <s v="Christopher Hawkins Jr."/>
    <s v="Craig LLC"/>
    <x v="0"/>
    <n v="22471.834459999998"/>
    <n v="241"/>
    <x v="0"/>
    <d v="2022-07-08T00:00:00"/>
    <n v="5"/>
    <s v="Penicillin"/>
    <s v="Abnormal"/>
    <x v="0"/>
  </r>
  <r>
    <s v="Danny Parrish"/>
    <n v="72"/>
    <x v="0"/>
    <x v="4"/>
    <x v="0"/>
    <x v="608"/>
    <n v="26"/>
    <x v="0"/>
    <n v="4"/>
    <s v="Weekday"/>
    <s v="Mid"/>
    <s v="Carlos Brown"/>
    <s v="Houston Ltd"/>
    <x v="0"/>
    <n v="38123.031640000001"/>
    <n v="467"/>
    <x v="2"/>
    <d v="2023-02-17T00:00:00"/>
    <n v="5"/>
    <s v="Penicillin"/>
    <s v="Inconclusive"/>
    <x v="0"/>
  </r>
  <r>
    <s v="Daniel Kim"/>
    <n v="61"/>
    <x v="0"/>
    <x v="4"/>
    <x v="3"/>
    <x v="971"/>
    <n v="24"/>
    <x v="1"/>
    <n v="6"/>
    <s v="Weekend"/>
    <s v="Mid"/>
    <s v="Troy Melendez"/>
    <s v="Kaufman-Johnson"/>
    <x v="0"/>
    <n v="17408.21298"/>
    <n v="260"/>
    <x v="0"/>
    <d v="2022-09-29T00:00:00"/>
    <n v="4"/>
    <s v="Paracetamol"/>
    <s v="Normal"/>
    <x v="1"/>
  </r>
  <r>
    <s v="Jeanne Davis"/>
    <n v="62"/>
    <x v="0"/>
    <x v="6"/>
    <x v="1"/>
    <x v="1682"/>
    <n v="7"/>
    <x v="4"/>
    <n v="1"/>
    <s v="Weekday"/>
    <s v="Mid"/>
    <s v="Lisa Myers"/>
    <s v="Mendoza, Wiggins and Travis"/>
    <x v="0"/>
    <n v="17713.79838"/>
    <n v="404"/>
    <x v="2"/>
    <d v="2021-06-30T00:00:00"/>
    <n v="3"/>
    <s v="Lipitor"/>
    <s v="Inconclusive"/>
    <x v="1"/>
  </r>
  <r>
    <s v="John Potter"/>
    <n v="43"/>
    <x v="1"/>
    <x v="2"/>
    <x v="5"/>
    <x v="249"/>
    <n v="23"/>
    <x v="4"/>
    <n v="1"/>
    <s v="Weekday"/>
    <s v="Mid"/>
    <s v="Kaitlyn Wright"/>
    <s v="Michael-Edwards"/>
    <x v="1"/>
    <n v="39471.332190000001"/>
    <n v="145"/>
    <x v="2"/>
    <d v="2022-06-11T00:00:00"/>
    <n v="6"/>
    <s v="Paracetamol"/>
    <s v="Normal"/>
    <x v="1"/>
  </r>
  <r>
    <s v="Nicole Smith"/>
    <n v="31"/>
    <x v="1"/>
    <x v="1"/>
    <x v="0"/>
    <x v="981"/>
    <n v="27"/>
    <x v="5"/>
    <n v="2"/>
    <s v="Weekday"/>
    <s v="End"/>
    <s v="John Stanley"/>
    <s v="Delgado Group"/>
    <x v="4"/>
    <n v="28840.636569999999"/>
    <n v="215"/>
    <x v="2"/>
    <d v="2020-10-31T00:00:00"/>
    <n v="6"/>
    <s v="Aspirin"/>
    <s v="Normal"/>
    <x v="1"/>
  </r>
  <r>
    <s v="Carl Stone"/>
    <n v="78"/>
    <x v="1"/>
    <x v="2"/>
    <x v="5"/>
    <x v="120"/>
    <n v="28"/>
    <x v="3"/>
    <n v="5"/>
    <s v="Weekday"/>
    <s v="End"/>
    <s v="Brian Torres"/>
    <s v="Johnson-Taylor"/>
    <x v="0"/>
    <n v="44374.743999999999"/>
    <n v="130"/>
    <x v="2"/>
    <d v="2023-05-16T00:00:00"/>
    <n v="2"/>
    <s v="Lipitor"/>
    <s v="Normal"/>
    <x v="0"/>
  </r>
  <r>
    <s v="Ashley Moore"/>
    <n v="78"/>
    <x v="0"/>
    <x v="7"/>
    <x v="3"/>
    <x v="979"/>
    <n v="15"/>
    <x v="2"/>
    <n v="3"/>
    <s v="Weekday"/>
    <s v="Mid"/>
    <s v="Alan Frank"/>
    <s v="Gomez, Taylor and Allen"/>
    <x v="0"/>
    <n v="28678.989969999999"/>
    <n v="416"/>
    <x v="1"/>
    <d v="2023-04-12T00:00:00"/>
    <n v="3"/>
    <s v="Penicillin"/>
    <s v="Normal"/>
    <x v="0"/>
  </r>
  <r>
    <s v="Troy Alexander"/>
    <n v="54"/>
    <x v="0"/>
    <x v="5"/>
    <x v="0"/>
    <x v="488"/>
    <n v="13"/>
    <x v="5"/>
    <n v="2"/>
    <s v="Weekday"/>
    <s v="Mid"/>
    <s v="John Bell"/>
    <s v="Anderson, Becker and Stokes"/>
    <x v="0"/>
    <n v="51279.265549999996"/>
    <n v="166"/>
    <x v="2"/>
    <d v="2020-11-05T00:00:00"/>
    <n v="4"/>
    <s v="Penicillin"/>
    <s v="Normal"/>
    <x v="1"/>
  </r>
  <r>
    <s v="Michael Ruiz"/>
    <n v="19"/>
    <x v="0"/>
    <x v="6"/>
    <x v="0"/>
    <x v="534"/>
    <n v="15"/>
    <x v="5"/>
    <n v="2"/>
    <s v="Weekday"/>
    <s v="Mid"/>
    <s v="Heather Hall"/>
    <s v="Guzman-Everett"/>
    <x v="2"/>
    <n v="13610.13099"/>
    <n v="112"/>
    <x v="2"/>
    <d v="2021-06-27T00:00:00"/>
    <n v="7"/>
    <s v="Lipitor"/>
    <s v="Abnormal"/>
    <x v="2"/>
  </r>
  <r>
    <s v="Jacqueline Cook"/>
    <n v="30"/>
    <x v="0"/>
    <x v="5"/>
    <x v="0"/>
    <x v="936"/>
    <n v="22"/>
    <x v="1"/>
    <n v="6"/>
    <s v="Weekend"/>
    <s v="Mid"/>
    <s v="Megan Ward"/>
    <s v="Miller-Turner"/>
    <x v="1"/>
    <n v="24734.733619999999"/>
    <n v="459"/>
    <x v="1"/>
    <d v="2022-11-03T00:00:00"/>
    <n v="4"/>
    <s v="Paracetamol"/>
    <s v="Normal"/>
    <x v="1"/>
  </r>
  <r>
    <s v="James Williams"/>
    <n v="67"/>
    <x v="1"/>
    <x v="1"/>
    <x v="1"/>
    <x v="261"/>
    <n v="27"/>
    <x v="0"/>
    <n v="4"/>
    <s v="Weekday"/>
    <s v="End"/>
    <s v="Michael Howard"/>
    <s v="Thompson-Murray"/>
    <x v="0"/>
    <n v="3720.6705900000002"/>
    <n v="250"/>
    <x v="1"/>
    <d v="2020-09-04T00:00:00"/>
    <n v="5"/>
    <s v="Lipitor"/>
    <s v="Abnormal"/>
    <x v="0"/>
  </r>
  <r>
    <s v="Steven Wilson"/>
    <n v="23"/>
    <x v="1"/>
    <x v="0"/>
    <x v="4"/>
    <x v="1198"/>
    <n v="19"/>
    <x v="6"/>
    <n v="7"/>
    <s v="Weekend"/>
    <s v="Mid"/>
    <s v="Amanda Johnson"/>
    <s v="Powell, Owen and Lewis"/>
    <x v="2"/>
    <n v="15129.692359999999"/>
    <n v="396"/>
    <x v="0"/>
    <d v="2022-01-01T00:00:00"/>
    <n v="6"/>
    <s v="Aspirin"/>
    <s v="Abnormal"/>
    <x v="2"/>
  </r>
  <r>
    <s v="Ian Brooks"/>
    <n v="50"/>
    <x v="1"/>
    <x v="5"/>
    <x v="3"/>
    <x v="1182"/>
    <n v="6"/>
    <x v="4"/>
    <n v="1"/>
    <s v="Weekday"/>
    <s v="Mid"/>
    <s v="Chase Mcpherson Jr."/>
    <s v="Carter, Jenkins and Gillespie"/>
    <x v="2"/>
    <n v="15903.04513"/>
    <n v="386"/>
    <x v="2"/>
    <d v="2021-12-18T00:00:00"/>
    <n v="6"/>
    <s v="Ibuprofen"/>
    <s v="Normal"/>
    <x v="1"/>
  </r>
  <r>
    <s v="Christopher Wade"/>
    <n v="42"/>
    <x v="1"/>
    <x v="1"/>
    <x v="2"/>
    <x v="501"/>
    <n v="22"/>
    <x v="3"/>
    <n v="5"/>
    <s v="Weekday"/>
    <s v="Mid"/>
    <s v="Beth Lambert"/>
    <s v="Taylor-Cochran"/>
    <x v="0"/>
    <n v="5911.2474609999999"/>
    <n v="265"/>
    <x v="2"/>
    <d v="2020-05-26T00:00:00"/>
    <n v="2"/>
    <s v="Penicillin"/>
    <s v="Normal"/>
    <x v="1"/>
  </r>
  <r>
    <s v="Mrs. Sandra Wood"/>
    <n v="73"/>
    <x v="1"/>
    <x v="7"/>
    <x v="4"/>
    <x v="1146"/>
    <n v="13"/>
    <x v="0"/>
    <n v="4"/>
    <s v="Weekday"/>
    <s v="Mid"/>
    <s v="Rachel Good"/>
    <s v="Boone, Martinez and Nichols"/>
    <x v="0"/>
    <n v="17732.296709999999"/>
    <n v="199"/>
    <x v="0"/>
    <d v="2020-09-05T00:00:00"/>
    <n v="6"/>
    <s v="Penicillin"/>
    <s v="Abnormal"/>
    <x v="0"/>
  </r>
  <r>
    <s v="Justin Mitchell"/>
    <n v="63"/>
    <x v="0"/>
    <x v="7"/>
    <x v="5"/>
    <x v="1016"/>
    <n v="27"/>
    <x v="4"/>
    <n v="1"/>
    <s v="Weekday"/>
    <s v="End"/>
    <s v="Pamela Jones"/>
    <s v="Mendoza, Walter and Johnston"/>
    <x v="0"/>
    <n v="15597.90157"/>
    <n v="296"/>
    <x v="2"/>
    <d v="2020-08-08T00:00:00"/>
    <n v="6"/>
    <s v="Paracetamol"/>
    <s v="Normal"/>
    <x v="1"/>
  </r>
  <r>
    <s v="Kathryn Hughes"/>
    <n v="76"/>
    <x v="0"/>
    <x v="3"/>
    <x v="0"/>
    <x v="1266"/>
    <n v="15"/>
    <x v="3"/>
    <n v="5"/>
    <s v="Weekday"/>
    <s v="Mid"/>
    <s v="Crystal Peters"/>
    <s v="Alvarez-Hubbard"/>
    <x v="0"/>
    <n v="32078.398249999998"/>
    <n v="121"/>
    <x v="2"/>
    <d v="2022-07-18T00:00:00"/>
    <n v="1"/>
    <s v="Penicillin"/>
    <s v="Normal"/>
    <x v="0"/>
  </r>
  <r>
    <s v="April Smith"/>
    <n v="72"/>
    <x v="1"/>
    <x v="5"/>
    <x v="3"/>
    <x v="1661"/>
    <n v="3"/>
    <x v="4"/>
    <n v="1"/>
    <s v="Weekday"/>
    <s v="Start"/>
    <s v="David Ponce"/>
    <s v="Lara-Barker"/>
    <x v="0"/>
    <n v="30334.573400000001"/>
    <n v="112"/>
    <x v="2"/>
    <d v="2018-12-13T00:00:00"/>
    <n v="4"/>
    <s v="Ibuprofen"/>
    <s v="Normal"/>
    <x v="0"/>
  </r>
  <r>
    <s v="Ashley Huff"/>
    <n v="59"/>
    <x v="0"/>
    <x v="3"/>
    <x v="0"/>
    <x v="1206"/>
    <n v="21"/>
    <x v="1"/>
    <n v="6"/>
    <s v="Weekend"/>
    <s v="Mid"/>
    <s v="Kevin Lopez"/>
    <s v="Crawford-Brown"/>
    <x v="2"/>
    <n v="53043.127809999998"/>
    <n v="166"/>
    <x v="1"/>
    <d v="2020-12-01T00:00:00"/>
    <n v="2"/>
    <s v="Aspirin"/>
    <s v="Normal"/>
    <x v="1"/>
  </r>
  <r>
    <s v="John Mcconnell"/>
    <n v="44"/>
    <x v="1"/>
    <x v="3"/>
    <x v="2"/>
    <x v="1393"/>
    <n v="20"/>
    <x v="4"/>
    <n v="1"/>
    <s v="Weekday"/>
    <s v="Mid"/>
    <s v="Catherine Madden"/>
    <s v="Taylor, Hall and Benitez"/>
    <x v="4"/>
    <n v="9814.5489049999996"/>
    <n v="179"/>
    <x v="1"/>
    <d v="2019-06-14T00:00:00"/>
    <n v="5"/>
    <s v="Ibuprofen"/>
    <s v="Normal"/>
    <x v="1"/>
  </r>
  <r>
    <s v="Christian Adams"/>
    <n v="50"/>
    <x v="1"/>
    <x v="7"/>
    <x v="3"/>
    <x v="350"/>
    <n v="21"/>
    <x v="0"/>
    <n v="4"/>
    <s v="Weekday"/>
    <s v="Mid"/>
    <s v="Sharon Salazar"/>
    <s v="Grimes-Tran"/>
    <x v="2"/>
    <n v="4049.2069670000001"/>
    <n v="166"/>
    <x v="1"/>
    <d v="2019-12-10T00:00:00"/>
    <n v="2"/>
    <s v="Aspirin"/>
    <s v="Normal"/>
    <x v="1"/>
  </r>
  <r>
    <s v="James Huffman"/>
    <n v="18"/>
    <x v="1"/>
    <x v="5"/>
    <x v="4"/>
    <x v="940"/>
    <n v="3"/>
    <x v="6"/>
    <n v="7"/>
    <s v="Weekend"/>
    <s v="Start"/>
    <s v="Jessica Olson"/>
    <s v="Blackburn, Rodriguez and Martin"/>
    <x v="1"/>
    <n v="21395.833600000002"/>
    <n v="396"/>
    <x v="2"/>
    <d v="2020-05-24T00:00:00"/>
    <n v="7"/>
    <s v="Ibuprofen"/>
    <s v="Abnormal"/>
    <x v="2"/>
  </r>
  <r>
    <s v="Daniel Johnson"/>
    <n v="31"/>
    <x v="1"/>
    <x v="2"/>
    <x v="5"/>
    <x v="530"/>
    <n v="1"/>
    <x v="1"/>
    <n v="6"/>
    <s v="Weekend"/>
    <s v="Start"/>
    <s v="Veronica Coleman"/>
    <s v="Morgan, Daniel and Lozano"/>
    <x v="3"/>
    <n v="54683.324719999997"/>
    <n v="282"/>
    <x v="0"/>
    <d v="2020-02-19T00:00:00"/>
    <n v="3"/>
    <s v="Paracetamol"/>
    <s v="Inconclusive"/>
    <x v="1"/>
  </r>
  <r>
    <s v="Crystal Moody"/>
    <n v="46"/>
    <x v="1"/>
    <x v="2"/>
    <x v="5"/>
    <x v="1049"/>
    <n v="21"/>
    <x v="4"/>
    <n v="1"/>
    <s v="Weekday"/>
    <s v="Mid"/>
    <s v="Vanessa Norman"/>
    <s v="Johnson-Smith"/>
    <x v="3"/>
    <n v="31384.123739999999"/>
    <n v="323"/>
    <x v="2"/>
    <d v="2022-12-10T00:00:00"/>
    <n v="6"/>
    <s v="Aspirin"/>
    <s v="Inconclusive"/>
    <x v="1"/>
  </r>
  <r>
    <s v="WilliaMaleMoore"/>
    <n v="38"/>
    <x v="1"/>
    <x v="7"/>
    <x v="4"/>
    <x v="1459"/>
    <n v="1"/>
    <x v="6"/>
    <n v="7"/>
    <s v="Weekend"/>
    <s v="Start"/>
    <s v="Michael Rodriguez"/>
    <s v="Thomas LLC"/>
    <x v="0"/>
    <n v="20874.077010000001"/>
    <n v="415"/>
    <x v="2"/>
    <d v="2021-08-07T00:00:00"/>
    <n v="6"/>
    <s v="Paracetamol"/>
    <s v="Inconclusive"/>
    <x v="1"/>
  </r>
  <r>
    <s v="KiMaleLewis"/>
    <n v="65"/>
    <x v="1"/>
    <x v="4"/>
    <x v="2"/>
    <x v="1742"/>
    <n v="11"/>
    <x v="3"/>
    <n v="5"/>
    <s v="Weekday"/>
    <s v="Mid"/>
    <s v="AdaMaleCarter"/>
    <s v="Hoffman, Marquez and Adams"/>
    <x v="0"/>
    <n v="4767.9520080000002"/>
    <n v="168"/>
    <x v="1"/>
    <d v="2022-03-03T00:00:00"/>
    <n v="4"/>
    <s v="Penicillin"/>
    <s v="Abnormal"/>
    <x v="0"/>
  </r>
  <r>
    <s v="Kelly Sanchez"/>
    <n v="43"/>
    <x v="0"/>
    <x v="5"/>
    <x v="2"/>
    <x v="1259"/>
    <n v="30"/>
    <x v="6"/>
    <n v="7"/>
    <s v="Weekend"/>
    <s v="End"/>
    <s v="Rhonda Mills"/>
    <s v="Thompson, Reeves and Nash"/>
    <x v="1"/>
    <n v="24311.677220000001"/>
    <n v="404"/>
    <x v="1"/>
    <d v="2020-09-23T00:00:00"/>
    <n v="3"/>
    <s v="Ibuprofen"/>
    <s v="Abnormal"/>
    <x v="1"/>
  </r>
  <r>
    <s v="Robert Acosta"/>
    <n v="62"/>
    <x v="1"/>
    <x v="3"/>
    <x v="2"/>
    <x v="456"/>
    <n v="12"/>
    <x v="0"/>
    <n v="4"/>
    <s v="Weekday"/>
    <s v="Mid"/>
    <s v="Sherry Marshall"/>
    <s v="Roach Group"/>
    <x v="0"/>
    <n v="13845.83397"/>
    <n v="152"/>
    <x v="1"/>
    <d v="2021-08-29T00:00:00"/>
    <n v="7"/>
    <s v="Penicillin"/>
    <s v="Normal"/>
    <x v="1"/>
  </r>
  <r>
    <s v="Tabitha Sanders"/>
    <n v="83"/>
    <x v="0"/>
    <x v="6"/>
    <x v="0"/>
    <x v="1605"/>
    <n v="15"/>
    <x v="2"/>
    <n v="3"/>
    <s v="Weekday"/>
    <s v="Mid"/>
    <s v="Renee Gamble"/>
    <s v="Smith-Berry"/>
    <x v="0"/>
    <n v="10202.222390000001"/>
    <n v="234"/>
    <x v="1"/>
    <d v="2023-03-13T00:00:00"/>
    <n v="1"/>
    <s v="Penicillin"/>
    <s v="Inconclusive"/>
    <x v="0"/>
  </r>
  <r>
    <s v="Timothy Garcia"/>
    <n v="62"/>
    <x v="1"/>
    <x v="1"/>
    <x v="3"/>
    <x v="517"/>
    <n v="18"/>
    <x v="0"/>
    <n v="4"/>
    <s v="Weekday"/>
    <s v="Mid"/>
    <s v="Lauren Richards"/>
    <s v="Fields-Wallace"/>
    <x v="0"/>
    <n v="39870.517030000003"/>
    <n v="295"/>
    <x v="0"/>
    <d v="2020-06-20T00:00:00"/>
    <n v="6"/>
    <s v="Lipitor"/>
    <s v="Inconclusive"/>
    <x v="1"/>
  </r>
  <r>
    <s v="Jason Bailey"/>
    <n v="24"/>
    <x v="1"/>
    <x v="2"/>
    <x v="1"/>
    <x v="936"/>
    <n v="22"/>
    <x v="1"/>
    <n v="6"/>
    <s v="Weekend"/>
    <s v="Mid"/>
    <s v="Jennifer Phillips"/>
    <s v="Butler Group"/>
    <x v="2"/>
    <n v="36831.952929999999"/>
    <n v="142"/>
    <x v="2"/>
    <d v="2022-11-16T00:00:00"/>
    <n v="3"/>
    <s v="Aspirin"/>
    <s v="Abnormal"/>
    <x v="2"/>
  </r>
  <r>
    <s v="Edward Forbes"/>
    <n v="33"/>
    <x v="0"/>
    <x v="5"/>
    <x v="0"/>
    <x v="920"/>
    <n v="15"/>
    <x v="3"/>
    <n v="5"/>
    <s v="Weekday"/>
    <s v="Mid"/>
    <s v="John Reid"/>
    <s v="Craig, Lee and Mann"/>
    <x v="1"/>
    <n v="26308.262409999999"/>
    <n v="137"/>
    <x v="1"/>
    <d v="2023-09-27T00:00:00"/>
    <n v="3"/>
    <s v="Ibuprofen"/>
    <s v="Inconclusive"/>
    <x v="1"/>
  </r>
  <r>
    <s v="Keith Nguyen"/>
    <n v="67"/>
    <x v="1"/>
    <x v="7"/>
    <x v="3"/>
    <x v="250"/>
    <n v="19"/>
    <x v="6"/>
    <n v="7"/>
    <s v="Weekend"/>
    <s v="Mid"/>
    <s v="Sierra Butler"/>
    <s v="Adkins-Lopez"/>
    <x v="0"/>
    <n v="38663.323799999998"/>
    <n v="133"/>
    <x v="2"/>
    <d v="2021-10-18T00:00:00"/>
    <n v="1"/>
    <s v="Paracetamol"/>
    <s v="Inconclusive"/>
    <x v="0"/>
  </r>
  <r>
    <s v="Samantha Gonzalez"/>
    <n v="39"/>
    <x v="0"/>
    <x v="5"/>
    <x v="2"/>
    <x v="1024"/>
    <n v="31"/>
    <x v="3"/>
    <n v="5"/>
    <s v="Weekday"/>
    <s v="End"/>
    <s v="Seth Kennedy"/>
    <s v="Robbins-Riley"/>
    <x v="0"/>
    <n v="12255.812620000001"/>
    <n v="320"/>
    <x v="1"/>
    <d v="2022-01-22T00:00:00"/>
    <n v="6"/>
    <s v="Ibuprofen"/>
    <s v="Normal"/>
    <x v="1"/>
  </r>
  <r>
    <s v="Jesus Davis"/>
    <n v="61"/>
    <x v="1"/>
    <x v="4"/>
    <x v="4"/>
    <x v="12"/>
    <n v="29"/>
    <x v="4"/>
    <n v="1"/>
    <s v="Weekday"/>
    <s v="End"/>
    <s v="Christina Tran"/>
    <s v="Morris-Sanders"/>
    <x v="0"/>
    <n v="3533.4084560000001"/>
    <n v="306"/>
    <x v="2"/>
    <d v="2021-12-21T00:00:00"/>
    <n v="2"/>
    <s v="Paracetamol"/>
    <s v="Normal"/>
    <x v="1"/>
  </r>
  <r>
    <s v="Steven Wolfe"/>
    <n v="61"/>
    <x v="0"/>
    <x v="7"/>
    <x v="3"/>
    <x v="479"/>
    <n v="12"/>
    <x v="1"/>
    <n v="6"/>
    <s v="Weekend"/>
    <s v="Mid"/>
    <s v="Matthew Clarke"/>
    <s v="Bowman, Davis and Ortiz"/>
    <x v="0"/>
    <n v="19894.985260000001"/>
    <n v="209"/>
    <x v="2"/>
    <d v="2022-03-12T00:00:00"/>
    <n v="6"/>
    <s v="Penicillin"/>
    <s v="Normal"/>
    <x v="1"/>
  </r>
  <r>
    <s v="WilliaMaleFry"/>
    <n v="51"/>
    <x v="0"/>
    <x v="5"/>
    <x v="2"/>
    <x v="1654"/>
    <n v="30"/>
    <x v="0"/>
    <n v="4"/>
    <s v="Weekday"/>
    <s v="End"/>
    <s v="James Vargas"/>
    <s v="White Ltd"/>
    <x v="0"/>
    <n v="22185.783060000002"/>
    <n v="222"/>
    <x v="1"/>
    <d v="2019-06-16T00:00:00"/>
    <n v="7"/>
    <s v="Lipitor"/>
    <s v="Abnormal"/>
    <x v="1"/>
  </r>
  <r>
    <s v="Eric Watson"/>
    <n v="31"/>
    <x v="1"/>
    <x v="3"/>
    <x v="3"/>
    <x v="646"/>
    <n v="21"/>
    <x v="2"/>
    <n v="3"/>
    <s v="Weekday"/>
    <s v="Mid"/>
    <s v="Ms. Kristin Dawson"/>
    <s v="Gonzalez-Farley"/>
    <x v="2"/>
    <n v="39103.93621"/>
    <n v="166"/>
    <x v="0"/>
    <d v="2022-09-24T00:00:00"/>
    <n v="6"/>
    <s v="Paracetamol"/>
    <s v="Inconclusive"/>
    <x v="1"/>
  </r>
  <r>
    <s v="Jeffery Williams"/>
    <n v="64"/>
    <x v="1"/>
    <x v="7"/>
    <x v="0"/>
    <x v="476"/>
    <n v="8"/>
    <x v="4"/>
    <n v="1"/>
    <s v="Weekday"/>
    <s v="Mid"/>
    <s v="Kara Freeman"/>
    <s v="Richardson-Moore"/>
    <x v="0"/>
    <n v="8300.9500530000005"/>
    <n v="307"/>
    <x v="1"/>
    <d v="2019-04-13T00:00:00"/>
    <n v="6"/>
    <s v="Paracetamol"/>
    <s v="Abnormal"/>
    <x v="1"/>
  </r>
  <r>
    <s v="Ashley Adams"/>
    <n v="84"/>
    <x v="0"/>
    <x v="5"/>
    <x v="0"/>
    <x v="1064"/>
    <n v="31"/>
    <x v="4"/>
    <n v="1"/>
    <s v="Weekday"/>
    <s v="End"/>
    <s v="Frank Williamson"/>
    <s v="Smith Group"/>
    <x v="0"/>
    <n v="47018.687189999997"/>
    <n v="362"/>
    <x v="2"/>
    <d v="2019-01-17T00:00:00"/>
    <n v="4"/>
    <s v="Aspirin"/>
    <s v="Normal"/>
    <x v="0"/>
  </r>
  <r>
    <s v="Joseph Bryant"/>
    <n v="24"/>
    <x v="1"/>
    <x v="0"/>
    <x v="0"/>
    <x v="1233"/>
    <n v="6"/>
    <x v="5"/>
    <n v="2"/>
    <s v="Weekday"/>
    <s v="Mid"/>
    <s v="Ashley Mitchell"/>
    <s v="Erickson Ltd"/>
    <x v="1"/>
    <n v="33639.308060000003"/>
    <n v="467"/>
    <x v="2"/>
    <d v="2021-04-30T00:00:00"/>
    <n v="5"/>
    <s v="Ibuprofen"/>
    <s v="Abnormal"/>
    <x v="2"/>
  </r>
  <r>
    <s v="Sarah Weeks"/>
    <n v="60"/>
    <x v="0"/>
    <x v="1"/>
    <x v="4"/>
    <x v="231"/>
    <n v="16"/>
    <x v="0"/>
    <n v="4"/>
    <s v="Weekday"/>
    <s v="Mid"/>
    <s v="Danielle Walters"/>
    <s v="Smith-Hernandez"/>
    <x v="0"/>
    <n v="34765.657099999997"/>
    <n v="385"/>
    <x v="1"/>
    <d v="2023-04-13T00:00:00"/>
    <n v="4"/>
    <s v="Lipitor"/>
    <s v="Inconclusive"/>
    <x v="1"/>
  </r>
  <r>
    <s v="Terry Keller"/>
    <n v="67"/>
    <x v="0"/>
    <x v="3"/>
    <x v="1"/>
    <x v="175"/>
    <n v="12"/>
    <x v="6"/>
    <n v="7"/>
    <s v="Weekend"/>
    <s v="Mid"/>
    <s v="Tanya Munoz"/>
    <s v="Young PLC"/>
    <x v="0"/>
    <n v="12892.53772"/>
    <n v="369"/>
    <x v="2"/>
    <d v="2021-12-13T00:00:00"/>
    <n v="1"/>
    <s v="Paracetamol"/>
    <s v="Abnormal"/>
    <x v="0"/>
  </r>
  <r>
    <s v="Todd Ross"/>
    <n v="65"/>
    <x v="1"/>
    <x v="1"/>
    <x v="0"/>
    <x v="1005"/>
    <n v="31"/>
    <x v="6"/>
    <n v="7"/>
    <s v="Weekend"/>
    <s v="End"/>
    <s v="James Morrow"/>
    <s v="Myers, Johnson and Henry"/>
    <x v="0"/>
    <n v="5732.5417799999996"/>
    <n v="389"/>
    <x v="1"/>
    <d v="2019-04-07T00:00:00"/>
    <n v="7"/>
    <s v="Aspirin"/>
    <s v="Inconclusive"/>
    <x v="0"/>
  </r>
  <r>
    <s v="Kristy Valencia"/>
    <n v="35"/>
    <x v="0"/>
    <x v="5"/>
    <x v="2"/>
    <x v="392"/>
    <n v="29"/>
    <x v="6"/>
    <n v="7"/>
    <s v="Weekend"/>
    <s v="End"/>
    <s v="Melissa Salinas"/>
    <s v="Johnson-Roberts"/>
    <x v="0"/>
    <n v="2669.1777219999999"/>
    <n v="275"/>
    <x v="1"/>
    <d v="2019-10-10T00:00:00"/>
    <n v="4"/>
    <s v="Lipitor"/>
    <s v="Normal"/>
    <x v="1"/>
  </r>
  <r>
    <s v="Albert Marquez"/>
    <n v="77"/>
    <x v="1"/>
    <x v="0"/>
    <x v="1"/>
    <x v="318"/>
    <n v="11"/>
    <x v="4"/>
    <n v="1"/>
    <s v="Weekday"/>
    <s v="Mid"/>
    <s v="Thomas Hernandez"/>
    <s v="Meyer, Henry and Taylor"/>
    <x v="0"/>
    <n v="13375.10086"/>
    <n v="120"/>
    <x v="1"/>
    <d v="2019-02-24T00:00:00"/>
    <n v="7"/>
    <s v="Ibuprofen"/>
    <s v="Normal"/>
    <x v="0"/>
  </r>
  <r>
    <s v="Lindsay Robertson"/>
    <n v="75"/>
    <x v="0"/>
    <x v="3"/>
    <x v="0"/>
    <x v="1539"/>
    <n v="12"/>
    <x v="2"/>
    <n v="3"/>
    <s v="Weekday"/>
    <s v="Mid"/>
    <s v="Jeffrey Long"/>
    <s v="Gallagher and Sons"/>
    <x v="0"/>
    <n v="42844.817479999998"/>
    <n v="420"/>
    <x v="1"/>
    <d v="2019-07-10T00:00:00"/>
    <n v="3"/>
    <s v="Paracetamol"/>
    <s v="Abnormal"/>
    <x v="0"/>
  </r>
  <r>
    <s v="Laura Le"/>
    <n v="25"/>
    <x v="1"/>
    <x v="0"/>
    <x v="4"/>
    <x v="895"/>
    <n v="24"/>
    <x v="5"/>
    <n v="2"/>
    <s v="Weekday"/>
    <s v="Mid"/>
    <s v="Luis Jordan"/>
    <s v="Lynch-Guerra"/>
    <x v="4"/>
    <n v="26573.922589999998"/>
    <n v="352"/>
    <x v="2"/>
    <d v="2019-10-15T00:00:00"/>
    <n v="2"/>
    <s v="Ibuprofen"/>
    <s v="Abnormal"/>
    <x v="1"/>
  </r>
  <r>
    <s v="Caroline Lopez"/>
    <n v="78"/>
    <x v="0"/>
    <x v="7"/>
    <x v="0"/>
    <x v="1135"/>
    <n v="27"/>
    <x v="4"/>
    <n v="1"/>
    <s v="Weekday"/>
    <s v="End"/>
    <s v="Robert Haynes"/>
    <s v="Ramos and Sons"/>
    <x v="0"/>
    <n v="29236.590759999999"/>
    <n v="106"/>
    <x v="1"/>
    <d v="2020-02-03T00:00:00"/>
    <n v="1"/>
    <s v="Aspirin"/>
    <s v="Abnormal"/>
    <x v="0"/>
  </r>
  <r>
    <s v="Deborah Casey"/>
    <n v="62"/>
    <x v="1"/>
    <x v="3"/>
    <x v="1"/>
    <x v="1224"/>
    <n v="20"/>
    <x v="3"/>
    <n v="5"/>
    <s v="Weekday"/>
    <s v="Mid"/>
    <s v="Michael Cooper"/>
    <s v="Love, James and Strong"/>
    <x v="0"/>
    <n v="17288.958719999999"/>
    <n v="226"/>
    <x v="2"/>
    <d v="2020-04-07T00:00:00"/>
    <n v="2"/>
    <s v="Ibuprofen"/>
    <s v="Normal"/>
    <x v="1"/>
  </r>
  <r>
    <s v="Scott Graves"/>
    <n v="85"/>
    <x v="0"/>
    <x v="1"/>
    <x v="0"/>
    <x v="329"/>
    <n v="14"/>
    <x v="6"/>
    <n v="7"/>
    <s v="Weekend"/>
    <s v="Mid"/>
    <s v="Karen Long"/>
    <s v="Blackwell, Schneider and Davis"/>
    <x v="0"/>
    <n v="28897.843410000001"/>
    <n v="489"/>
    <x v="2"/>
    <d v="2020-07-09T00:00:00"/>
    <n v="4"/>
    <s v="Aspirin"/>
    <s v="Abnormal"/>
    <x v="0"/>
  </r>
  <r>
    <s v="Cory Benson"/>
    <n v="29"/>
    <x v="0"/>
    <x v="5"/>
    <x v="2"/>
    <x v="280"/>
    <n v="10"/>
    <x v="3"/>
    <n v="5"/>
    <s v="Weekday"/>
    <s v="Mid"/>
    <s v="Joseph Long"/>
    <s v="Yates Ltd"/>
    <x v="1"/>
    <n v="6385.1534849999998"/>
    <n v="450"/>
    <x v="0"/>
    <d v="2021-12-23T00:00:00"/>
    <n v="4"/>
    <s v="Penicillin"/>
    <s v="Normal"/>
    <x v="1"/>
  </r>
  <r>
    <s v="David Hart"/>
    <n v="79"/>
    <x v="1"/>
    <x v="2"/>
    <x v="1"/>
    <x v="1055"/>
    <n v="23"/>
    <x v="6"/>
    <n v="7"/>
    <s v="Weekend"/>
    <s v="Mid"/>
    <s v="Rachel Brown"/>
    <s v="Jones Ltd"/>
    <x v="0"/>
    <n v="1582.424452"/>
    <n v="251"/>
    <x v="2"/>
    <d v="2022-02-07T00:00:00"/>
    <n v="1"/>
    <s v="Paracetamol"/>
    <s v="Normal"/>
    <x v="0"/>
  </r>
  <r>
    <s v="Tammy Arias"/>
    <n v="28"/>
    <x v="0"/>
    <x v="2"/>
    <x v="5"/>
    <x v="1106"/>
    <n v="19"/>
    <x v="2"/>
    <n v="3"/>
    <s v="Weekday"/>
    <s v="Mid"/>
    <s v="Samuel Williams"/>
    <s v="Parker, Frank and Cox"/>
    <x v="2"/>
    <n v="34594.335630000001"/>
    <n v="336"/>
    <x v="2"/>
    <d v="2019-01-03T00:00:00"/>
    <n v="4"/>
    <s v="Paracetamol"/>
    <s v="Normal"/>
    <x v="1"/>
  </r>
  <r>
    <s v="Madison Aguilar"/>
    <n v="63"/>
    <x v="0"/>
    <x v="6"/>
    <x v="4"/>
    <x v="1643"/>
    <n v="4"/>
    <x v="1"/>
    <n v="6"/>
    <s v="Weekend"/>
    <s v="Start"/>
    <s v="Charles Clements"/>
    <s v="Davis-Hernandez"/>
    <x v="0"/>
    <n v="20326.451880000001"/>
    <n v="317"/>
    <x v="0"/>
    <d v="2023-02-24T00:00:00"/>
    <n v="5"/>
    <s v="Lipitor"/>
    <s v="Normal"/>
    <x v="1"/>
  </r>
  <r>
    <s v="Thomas Garcia"/>
    <n v="34"/>
    <x v="1"/>
    <x v="2"/>
    <x v="4"/>
    <x v="95"/>
    <n v="15"/>
    <x v="1"/>
    <n v="6"/>
    <s v="Weekend"/>
    <s v="Mid"/>
    <s v="John Roberts"/>
    <s v="Martin-Nash"/>
    <x v="1"/>
    <n v="25923.714240000001"/>
    <n v="380"/>
    <x v="1"/>
    <d v="2022-11-01T00:00:00"/>
    <n v="2"/>
    <s v="Ibuprofen"/>
    <s v="Normal"/>
    <x v="1"/>
  </r>
  <r>
    <s v="Jacqueline Gonzalez"/>
    <n v="69"/>
    <x v="0"/>
    <x v="0"/>
    <x v="3"/>
    <x v="593"/>
    <n v="27"/>
    <x v="1"/>
    <n v="6"/>
    <s v="Weekend"/>
    <s v="End"/>
    <s v="Samantha White"/>
    <s v="Williams, Bonilla and Alvarez"/>
    <x v="0"/>
    <n v="18150.670999999998"/>
    <n v="196"/>
    <x v="0"/>
    <d v="2020-06-29T00:00:00"/>
    <n v="1"/>
    <s v="Penicillin"/>
    <s v="Abnormal"/>
    <x v="0"/>
  </r>
  <r>
    <s v="Brandon Moore"/>
    <n v="18"/>
    <x v="1"/>
    <x v="3"/>
    <x v="0"/>
    <x v="1572"/>
    <n v="11"/>
    <x v="6"/>
    <n v="7"/>
    <s v="Weekend"/>
    <s v="Mid"/>
    <s v="Ryan Hernandez"/>
    <s v="Bryant-Lowe"/>
    <x v="2"/>
    <n v="5942.7930269999997"/>
    <n v="449"/>
    <x v="2"/>
    <d v="2022-09-20T00:00:00"/>
    <n v="2"/>
    <s v="Penicillin"/>
    <s v="Inconclusive"/>
    <x v="2"/>
  </r>
  <r>
    <s v="Julie Murray"/>
    <n v="67"/>
    <x v="1"/>
    <x v="2"/>
    <x v="4"/>
    <x v="1803"/>
    <n v="29"/>
    <x v="3"/>
    <n v="5"/>
    <s v="Weekday"/>
    <s v="End"/>
    <s v="Carrie Weeks"/>
    <s v="Douglas PLC"/>
    <x v="0"/>
    <n v="17526.37026"/>
    <n v="231"/>
    <x v="0"/>
    <d v="2022-08-13T00:00:00"/>
    <n v="6"/>
    <s v="Aspirin"/>
    <s v="Normal"/>
    <x v="0"/>
  </r>
  <r>
    <s v="Jeffrey Hodges"/>
    <n v="82"/>
    <x v="1"/>
    <x v="1"/>
    <x v="4"/>
    <x v="874"/>
    <n v="18"/>
    <x v="4"/>
    <n v="1"/>
    <s v="Weekday"/>
    <s v="Mid"/>
    <s v="Justin Martinez"/>
    <s v="Leon-Miller"/>
    <x v="0"/>
    <n v="11408.51051"/>
    <n v="342"/>
    <x v="0"/>
    <d v="2019-12-11T00:00:00"/>
    <n v="3"/>
    <s v="Ibuprofen"/>
    <s v="Inconclusive"/>
    <x v="0"/>
  </r>
  <r>
    <s v="Thomas Jensen"/>
    <n v="45"/>
    <x v="1"/>
    <x v="1"/>
    <x v="4"/>
    <x v="682"/>
    <n v="14"/>
    <x v="4"/>
    <n v="1"/>
    <s v="Weekday"/>
    <s v="Mid"/>
    <s v="Patricia Baker"/>
    <s v="Norman-Stevens"/>
    <x v="3"/>
    <n v="32516.057939999999"/>
    <n v="220"/>
    <x v="1"/>
    <d v="2019-02-04T00:00:00"/>
    <n v="1"/>
    <s v="Ibuprofen"/>
    <s v="Inconclusive"/>
    <x v="1"/>
  </r>
  <r>
    <s v="Julie Lee"/>
    <n v="42"/>
    <x v="0"/>
    <x v="5"/>
    <x v="2"/>
    <x v="93"/>
    <n v="26"/>
    <x v="2"/>
    <n v="3"/>
    <s v="Weekday"/>
    <s v="Mid"/>
    <s v="Christina Smith"/>
    <s v="Marshall, Glass and Harvey"/>
    <x v="0"/>
    <n v="16453.37688"/>
    <n v="225"/>
    <x v="0"/>
    <d v="2020-03-06T00:00:00"/>
    <n v="5"/>
    <s v="Ibuprofen"/>
    <s v="Inconclusive"/>
    <x v="1"/>
  </r>
  <r>
    <s v="Charles Lewis"/>
    <n v="72"/>
    <x v="1"/>
    <x v="3"/>
    <x v="3"/>
    <x v="831"/>
    <n v="16"/>
    <x v="5"/>
    <n v="2"/>
    <s v="Weekday"/>
    <s v="Mid"/>
    <s v="Joseph Sharp"/>
    <s v="Gray-Wilcox"/>
    <x v="0"/>
    <n v="16082.78073"/>
    <n v="155"/>
    <x v="2"/>
    <d v="2023-05-20T00:00:00"/>
    <n v="6"/>
    <s v="Aspirin"/>
    <s v="Inconclusive"/>
    <x v="0"/>
  </r>
  <r>
    <s v="Erin Mcgee"/>
    <n v="83"/>
    <x v="0"/>
    <x v="2"/>
    <x v="0"/>
    <x v="269"/>
    <n v="16"/>
    <x v="6"/>
    <n v="7"/>
    <s v="Weekend"/>
    <s v="Mid"/>
    <s v="John Alexander"/>
    <s v="Nixon Group"/>
    <x v="0"/>
    <n v="1538.992309"/>
    <n v="210"/>
    <x v="2"/>
    <d v="2023-05-14T00:00:00"/>
    <n v="7"/>
    <s v="Ibuprofen"/>
    <s v="Abnormal"/>
    <x v="0"/>
  </r>
  <r>
    <s v="David Jones"/>
    <n v="66"/>
    <x v="1"/>
    <x v="3"/>
    <x v="3"/>
    <x v="174"/>
    <n v="10"/>
    <x v="3"/>
    <n v="5"/>
    <s v="Weekday"/>
    <s v="Mid"/>
    <s v="Laura Salinas"/>
    <s v="Foley LLC"/>
    <x v="0"/>
    <n v="18972.289550000001"/>
    <n v="362"/>
    <x v="1"/>
    <d v="2020-08-04T00:00:00"/>
    <n v="2"/>
    <s v="Ibuprofen"/>
    <s v="Abnormal"/>
    <x v="0"/>
  </r>
  <r>
    <s v="Scott James"/>
    <n v="43"/>
    <x v="0"/>
    <x v="3"/>
    <x v="5"/>
    <x v="353"/>
    <n v="17"/>
    <x v="6"/>
    <n v="7"/>
    <s v="Weekend"/>
    <s v="Mid"/>
    <s v="Amber Parker"/>
    <s v="Kennedy-Smith"/>
    <x v="0"/>
    <n v="55983.44152"/>
    <n v="324"/>
    <x v="0"/>
    <d v="2019-03-05T00:00:00"/>
    <n v="2"/>
    <s v="Lipitor"/>
    <s v="Inconclusive"/>
    <x v="1"/>
  </r>
  <r>
    <s v="Alejandro Pratt"/>
    <n v="46"/>
    <x v="0"/>
    <x v="3"/>
    <x v="4"/>
    <x v="316"/>
    <n v="15"/>
    <x v="3"/>
    <n v="5"/>
    <s v="Weekday"/>
    <s v="Mid"/>
    <s v="Shannon Logan"/>
    <s v="Travis-Franco"/>
    <x v="0"/>
    <n v="17686.667850000002"/>
    <n v="250"/>
    <x v="0"/>
    <d v="2022-05-03T00:00:00"/>
    <n v="2"/>
    <s v="Penicillin"/>
    <s v="Inconclusive"/>
    <x v="1"/>
  </r>
  <r>
    <s v="Emily Jacobson"/>
    <n v="22"/>
    <x v="1"/>
    <x v="6"/>
    <x v="3"/>
    <x v="992"/>
    <n v="13"/>
    <x v="2"/>
    <n v="3"/>
    <s v="Weekday"/>
    <s v="Mid"/>
    <s v="Sara Alexander"/>
    <s v="Perez, Wright and Hughes"/>
    <x v="3"/>
    <n v="9237.5851390000007"/>
    <n v="408"/>
    <x v="1"/>
    <d v="2021-11-02T00:00:00"/>
    <n v="2"/>
    <s v="Ibuprofen"/>
    <s v="Abnormal"/>
    <x v="2"/>
  </r>
  <r>
    <s v="Katie Saunders"/>
    <n v="67"/>
    <x v="0"/>
    <x v="3"/>
    <x v="5"/>
    <x v="277"/>
    <n v="11"/>
    <x v="1"/>
    <n v="6"/>
    <s v="Weekend"/>
    <s v="Mid"/>
    <s v="Alexander Diaz"/>
    <s v="Lopez PLC"/>
    <x v="0"/>
    <n v="29273.598190000001"/>
    <n v="278"/>
    <x v="1"/>
    <d v="2020-01-12T00:00:00"/>
    <n v="7"/>
    <s v="Ibuprofen"/>
    <s v="Inconclusive"/>
    <x v="0"/>
  </r>
  <r>
    <s v="Tyler Aguilar"/>
    <n v="38"/>
    <x v="0"/>
    <x v="3"/>
    <x v="3"/>
    <x v="315"/>
    <n v="25"/>
    <x v="0"/>
    <n v="4"/>
    <s v="Weekday"/>
    <s v="Mid"/>
    <s v="Shirley Ramsey"/>
    <s v="Jacobs Group"/>
    <x v="2"/>
    <n v="29074.12182"/>
    <n v="183"/>
    <x v="2"/>
    <d v="2021-11-29T00:00:00"/>
    <n v="1"/>
    <s v="Ibuprofen"/>
    <s v="Inconclusive"/>
    <x v="1"/>
  </r>
  <r>
    <s v="Cynthia Warren"/>
    <n v="18"/>
    <x v="1"/>
    <x v="4"/>
    <x v="3"/>
    <x v="1108"/>
    <n v="17"/>
    <x v="0"/>
    <n v="4"/>
    <s v="Weekday"/>
    <s v="Mid"/>
    <s v="Christine Webb"/>
    <s v="Hicks-Smith"/>
    <x v="3"/>
    <n v="20123.644520000002"/>
    <n v="368"/>
    <x v="0"/>
    <d v="2023-08-21T00:00:00"/>
    <n v="1"/>
    <s v="Paracetamol"/>
    <s v="Abnormal"/>
    <x v="2"/>
  </r>
  <r>
    <s v="Gloria Kelly"/>
    <n v="79"/>
    <x v="0"/>
    <x v="3"/>
    <x v="0"/>
    <x v="1389"/>
    <n v="15"/>
    <x v="5"/>
    <n v="2"/>
    <s v="Weekday"/>
    <s v="Mid"/>
    <s v="Johnathan Morales"/>
    <s v="Jackson-Johnson"/>
    <x v="0"/>
    <n v="22167.246179999998"/>
    <n v="143"/>
    <x v="1"/>
    <d v="2019-01-28T00:00:00"/>
    <n v="1"/>
    <s v="Paracetamol"/>
    <s v="Abnormal"/>
    <x v="0"/>
  </r>
  <r>
    <s v="Matthew Guzman"/>
    <n v="59"/>
    <x v="0"/>
    <x v="0"/>
    <x v="3"/>
    <x v="730"/>
    <n v="25"/>
    <x v="2"/>
    <n v="3"/>
    <s v="Weekday"/>
    <s v="Mid"/>
    <s v="Rebecca Fry"/>
    <s v="Foster-Lee"/>
    <x v="2"/>
    <n v="4759.4758190000002"/>
    <n v="164"/>
    <x v="1"/>
    <d v="2020-11-28T00:00:00"/>
    <n v="6"/>
    <s v="Lipitor"/>
    <s v="Abnormal"/>
    <x v="1"/>
  </r>
  <r>
    <s v="Edward Miller"/>
    <n v="24"/>
    <x v="0"/>
    <x v="3"/>
    <x v="1"/>
    <x v="1478"/>
    <n v="14"/>
    <x v="6"/>
    <n v="7"/>
    <s v="Weekend"/>
    <s v="Mid"/>
    <s v="Tabitha Herman"/>
    <s v="Williams, Duke and Lee"/>
    <x v="2"/>
    <n v="15706.00553"/>
    <n v="192"/>
    <x v="2"/>
    <d v="2021-04-02T00:00:00"/>
    <n v="5"/>
    <s v="Lipitor"/>
    <s v="Inconclusive"/>
    <x v="2"/>
  </r>
  <r>
    <s v="Jose Finley"/>
    <n v="25"/>
    <x v="0"/>
    <x v="5"/>
    <x v="1"/>
    <x v="1621"/>
    <n v="25"/>
    <x v="3"/>
    <n v="5"/>
    <s v="Weekday"/>
    <s v="Mid"/>
    <s v="Amy Maynard"/>
    <s v="Alvarez Inc"/>
    <x v="4"/>
    <n v="28951.599200000001"/>
    <n v="340"/>
    <x v="2"/>
    <d v="2022-12-13T00:00:00"/>
    <n v="2"/>
    <s v="Paracetamol"/>
    <s v="Inconclusive"/>
    <x v="1"/>
  </r>
  <r>
    <s v="WilliaMaleVincent"/>
    <n v="80"/>
    <x v="1"/>
    <x v="2"/>
    <x v="2"/>
    <x v="51"/>
    <n v="25"/>
    <x v="3"/>
    <n v="5"/>
    <s v="Weekday"/>
    <s v="Mid"/>
    <s v="Paul Weiss"/>
    <s v="Fisher PLC"/>
    <x v="0"/>
    <n v="23734.575519999999"/>
    <n v="373"/>
    <x v="1"/>
    <d v="2023-09-10T00:00:00"/>
    <n v="7"/>
    <s v="Paracetamol"/>
    <s v="Abnormal"/>
    <x v="0"/>
  </r>
  <r>
    <s v="Larry Hall"/>
    <n v="23"/>
    <x v="1"/>
    <x v="2"/>
    <x v="5"/>
    <x v="1437"/>
    <n v="29"/>
    <x v="6"/>
    <n v="7"/>
    <s v="Weekend"/>
    <s v="End"/>
    <s v="Jason Fritz DDS"/>
    <s v="Black-Butler"/>
    <x v="1"/>
    <n v="29046.956559999999"/>
    <n v="407"/>
    <x v="1"/>
    <d v="2020-01-17T00:00:00"/>
    <n v="5"/>
    <s v="Lipitor"/>
    <s v="Inconclusive"/>
    <x v="2"/>
  </r>
  <r>
    <s v="Cynthia Bradley"/>
    <n v="35"/>
    <x v="1"/>
    <x v="0"/>
    <x v="4"/>
    <x v="725"/>
    <n v="29"/>
    <x v="3"/>
    <n v="5"/>
    <s v="Weekday"/>
    <s v="End"/>
    <s v="Alison Crosby"/>
    <s v="Johnson and Sons"/>
    <x v="2"/>
    <n v="17273.87456"/>
    <n v="109"/>
    <x v="2"/>
    <d v="2022-05-06T00:00:00"/>
    <n v="5"/>
    <s v="Ibuprofen"/>
    <s v="Inconclusive"/>
    <x v="1"/>
  </r>
  <r>
    <s v="Mr. Aaron Boone"/>
    <n v="37"/>
    <x v="1"/>
    <x v="6"/>
    <x v="0"/>
    <x v="1790"/>
    <n v="3"/>
    <x v="1"/>
    <n v="6"/>
    <s v="Weekend"/>
    <s v="Start"/>
    <s v="Joseph Johnson Jr."/>
    <s v="Gonzalez-Hoffman"/>
    <x v="3"/>
    <n v="39329.133719999998"/>
    <n v="389"/>
    <x v="2"/>
    <d v="2020-10-27T00:00:00"/>
    <n v="2"/>
    <s v="Penicillin"/>
    <s v="Inconclusive"/>
    <x v="1"/>
  </r>
  <r>
    <s v="Clayton Garcia"/>
    <n v="60"/>
    <x v="0"/>
    <x v="1"/>
    <x v="4"/>
    <x v="521"/>
    <n v="16"/>
    <x v="5"/>
    <n v="2"/>
    <s v="Weekday"/>
    <s v="Mid"/>
    <s v="Philip Gonzales"/>
    <s v="Sawyer-Harrison"/>
    <x v="0"/>
    <n v="20407.712729999999"/>
    <n v="376"/>
    <x v="2"/>
    <d v="2021-04-12T00:00:00"/>
    <n v="1"/>
    <s v="Ibuprofen"/>
    <s v="Normal"/>
    <x v="1"/>
  </r>
  <r>
    <s v="Francisco Stephens"/>
    <n v="49"/>
    <x v="1"/>
    <x v="6"/>
    <x v="4"/>
    <x v="971"/>
    <n v="24"/>
    <x v="1"/>
    <n v="6"/>
    <s v="Weekend"/>
    <s v="Mid"/>
    <s v="Heather Reed"/>
    <s v="Davis PLC"/>
    <x v="0"/>
    <n v="27775.06077"/>
    <n v="313"/>
    <x v="2"/>
    <d v="2022-10-01T00:00:00"/>
    <n v="6"/>
    <s v="Paracetamol"/>
    <s v="Inconclusive"/>
    <x v="1"/>
  </r>
  <r>
    <s v="Juan Hill"/>
    <n v="33"/>
    <x v="0"/>
    <x v="6"/>
    <x v="5"/>
    <x v="1632"/>
    <n v="21"/>
    <x v="0"/>
    <n v="4"/>
    <s v="Weekday"/>
    <s v="Mid"/>
    <s v="Mrs. Vanessa Avila MD"/>
    <s v="Bradford, Ryan and Villa"/>
    <x v="2"/>
    <n v="75002.334170000002"/>
    <n v="201"/>
    <x v="1"/>
    <d v="2021-02-03T00:00:00"/>
    <n v="3"/>
    <s v="Penicillin"/>
    <s v="Inconclusive"/>
    <x v="1"/>
  </r>
  <r>
    <s v="James Barrett"/>
    <n v="19"/>
    <x v="0"/>
    <x v="4"/>
    <x v="0"/>
    <x v="252"/>
    <n v="27"/>
    <x v="3"/>
    <n v="5"/>
    <s v="Weekday"/>
    <s v="End"/>
    <s v="Christopher Rivera"/>
    <s v="Thompson-Collins"/>
    <x v="1"/>
    <n v="35740.280850000003"/>
    <n v="294"/>
    <x v="2"/>
    <d v="2023-02-10T00:00:00"/>
    <n v="5"/>
    <s v="Aspirin"/>
    <s v="Normal"/>
    <x v="2"/>
  </r>
  <r>
    <s v="Michael Sparks"/>
    <n v="63"/>
    <x v="0"/>
    <x v="5"/>
    <x v="0"/>
    <x v="100"/>
    <n v="31"/>
    <x v="4"/>
    <n v="1"/>
    <s v="Weekday"/>
    <s v="End"/>
    <s v="Jacqueline Schultz"/>
    <s v="Craig, Erickson and Hamilton"/>
    <x v="0"/>
    <n v="22846.335299999999"/>
    <n v="153"/>
    <x v="1"/>
    <d v="2022-11-09T00:00:00"/>
    <n v="3"/>
    <s v="Ibuprofen"/>
    <s v="Inconclusive"/>
    <x v="1"/>
  </r>
  <r>
    <s v="Anthony Mack"/>
    <n v="28"/>
    <x v="0"/>
    <x v="6"/>
    <x v="1"/>
    <x v="155"/>
    <n v="18"/>
    <x v="3"/>
    <n v="5"/>
    <s v="Weekday"/>
    <s v="Mid"/>
    <s v="Angela Pruitt"/>
    <s v="Martin Ltd"/>
    <x v="2"/>
    <n v="41459.844109999998"/>
    <n v="169"/>
    <x v="2"/>
    <d v="2022-03-04T00:00:00"/>
    <n v="5"/>
    <s v="Ibuprofen"/>
    <s v="Abnormal"/>
    <x v="1"/>
  </r>
  <r>
    <s v="Destiny Cook"/>
    <n v="46"/>
    <x v="1"/>
    <x v="2"/>
    <x v="4"/>
    <x v="1436"/>
    <n v="25"/>
    <x v="4"/>
    <n v="1"/>
    <s v="Weekday"/>
    <s v="Mid"/>
    <s v="Bruce Copeland"/>
    <s v="Kane and Sons"/>
    <x v="2"/>
    <n v="29465.388660000001"/>
    <n v="285"/>
    <x v="1"/>
    <d v="2023-10-13T00:00:00"/>
    <n v="5"/>
    <s v="Aspirin"/>
    <s v="Inconclusive"/>
    <x v="1"/>
  </r>
  <r>
    <s v="Russell Anthony"/>
    <n v="37"/>
    <x v="1"/>
    <x v="1"/>
    <x v="1"/>
    <x v="1322"/>
    <n v="10"/>
    <x v="5"/>
    <n v="2"/>
    <s v="Weekday"/>
    <s v="Mid"/>
    <s v="Martha Nixon"/>
    <s v="Morgan-Hernandez"/>
    <x v="2"/>
    <n v="6481.7302069999996"/>
    <n v="257"/>
    <x v="1"/>
    <d v="2020-03-29T00:00:00"/>
    <n v="7"/>
    <s v="Lipitor"/>
    <s v="Abnormal"/>
    <x v="1"/>
  </r>
  <r>
    <s v="Kara Hatfield"/>
    <n v="85"/>
    <x v="0"/>
    <x v="2"/>
    <x v="0"/>
    <x v="209"/>
    <n v="19"/>
    <x v="5"/>
    <n v="2"/>
    <s v="Weekday"/>
    <s v="Mid"/>
    <s v="Angela Floyd"/>
    <s v="Bennett, Armstrong and Duran"/>
    <x v="0"/>
    <n v="42354.30371"/>
    <n v="191"/>
    <x v="1"/>
    <d v="2019-04-03T00:00:00"/>
    <n v="3"/>
    <s v="Paracetamol"/>
    <s v="Abnormal"/>
    <x v="0"/>
  </r>
  <r>
    <s v="Juan Murphy"/>
    <n v="61"/>
    <x v="1"/>
    <x v="3"/>
    <x v="3"/>
    <x v="285"/>
    <n v="15"/>
    <x v="6"/>
    <n v="7"/>
    <s v="Weekend"/>
    <s v="Mid"/>
    <s v="Nicole Simon"/>
    <s v="Hunt-Collins"/>
    <x v="0"/>
    <n v="21444.67585"/>
    <n v="148"/>
    <x v="2"/>
    <d v="2020-04-14T00:00:00"/>
    <n v="2"/>
    <s v="Penicillin"/>
    <s v="Abnormal"/>
    <x v="1"/>
  </r>
  <r>
    <s v="Elizabeth Mercer"/>
    <n v="69"/>
    <x v="1"/>
    <x v="2"/>
    <x v="1"/>
    <x v="189"/>
    <n v="18"/>
    <x v="4"/>
    <n v="1"/>
    <s v="Weekday"/>
    <s v="Mid"/>
    <s v="Keith Reynolds"/>
    <s v="Nash, Romero and Cortez"/>
    <x v="0"/>
    <n v="21204.95721"/>
    <n v="486"/>
    <x v="2"/>
    <d v="2023-09-26T00:00:00"/>
    <n v="2"/>
    <s v="Aspirin"/>
    <s v="Inconclusive"/>
    <x v="0"/>
  </r>
  <r>
    <s v="Sherry Nguyen"/>
    <n v="28"/>
    <x v="0"/>
    <x v="4"/>
    <x v="4"/>
    <x v="239"/>
    <n v="30"/>
    <x v="0"/>
    <n v="4"/>
    <s v="Weekday"/>
    <s v="End"/>
    <s v="Gregory Rich"/>
    <s v="Dawson-Obrien"/>
    <x v="3"/>
    <n v="7380.8005659999999"/>
    <n v="423"/>
    <x v="1"/>
    <d v="2021-10-15T00:00:00"/>
    <n v="5"/>
    <s v="Ibuprofen"/>
    <s v="Normal"/>
    <x v="1"/>
  </r>
  <r>
    <s v="Phillip Smith"/>
    <n v="62"/>
    <x v="0"/>
    <x v="2"/>
    <x v="4"/>
    <x v="758"/>
    <n v="14"/>
    <x v="6"/>
    <n v="7"/>
    <s v="Weekend"/>
    <s v="Mid"/>
    <s v="Lawrence Brown"/>
    <s v="Munoz Inc"/>
    <x v="0"/>
    <n v="14999.20384"/>
    <n v="473"/>
    <x v="1"/>
    <d v="2022-09-06T00:00:00"/>
    <n v="2"/>
    <s v="Aspirin"/>
    <s v="Abnormal"/>
    <x v="1"/>
  </r>
  <r>
    <s v="Kristina Brown"/>
    <n v="61"/>
    <x v="0"/>
    <x v="3"/>
    <x v="3"/>
    <x v="304"/>
    <n v="21"/>
    <x v="1"/>
    <n v="6"/>
    <s v="Weekend"/>
    <s v="Mid"/>
    <s v="Bradley Nguyen"/>
    <s v="Dunn-Smith"/>
    <x v="0"/>
    <n v="30955.319230000001"/>
    <n v="299"/>
    <x v="2"/>
    <d v="2022-06-06T00:00:00"/>
    <n v="1"/>
    <s v="Ibuprofen"/>
    <s v="Inconclusive"/>
    <x v="1"/>
  </r>
  <r>
    <s v="Derek Munoz"/>
    <n v="49"/>
    <x v="0"/>
    <x v="6"/>
    <x v="5"/>
    <x v="1096"/>
    <n v="14"/>
    <x v="1"/>
    <n v="6"/>
    <s v="Weekend"/>
    <s v="Mid"/>
    <s v="Matthew Gonzalez"/>
    <s v="Mcknight, Adams and Williams"/>
    <x v="3"/>
    <n v="35843.539190000003"/>
    <n v="134"/>
    <x v="0"/>
    <d v="2020-11-15T00:00:00"/>
    <n v="7"/>
    <s v="Aspirin"/>
    <s v="Inconclusive"/>
    <x v="1"/>
  </r>
  <r>
    <s v="Jane Wilson"/>
    <n v="20"/>
    <x v="0"/>
    <x v="6"/>
    <x v="4"/>
    <x v="984"/>
    <n v="15"/>
    <x v="2"/>
    <n v="3"/>
    <s v="Weekday"/>
    <s v="Mid"/>
    <s v="Ashley Lee"/>
    <s v="Jones LLC"/>
    <x v="1"/>
    <n v="19660.187839999999"/>
    <n v="272"/>
    <x v="2"/>
    <d v="2021-10-03T00:00:00"/>
    <n v="7"/>
    <s v="Lipitor"/>
    <s v="Abnormal"/>
    <x v="2"/>
  </r>
  <r>
    <s v="Diana Evans"/>
    <n v="21"/>
    <x v="0"/>
    <x v="1"/>
    <x v="2"/>
    <x v="1127"/>
    <n v="21"/>
    <x v="5"/>
    <n v="2"/>
    <s v="Weekday"/>
    <s v="Mid"/>
    <s v="Jennifer Bradley"/>
    <s v="Franklin PLC"/>
    <x v="1"/>
    <n v="24838.213660000001"/>
    <n v="273"/>
    <x v="0"/>
    <d v="2021-09-21T00:00:00"/>
    <n v="2"/>
    <s v="Penicillin"/>
    <s v="Inconclusive"/>
    <x v="2"/>
  </r>
  <r>
    <s v="Anthony Thompson"/>
    <n v="78"/>
    <x v="0"/>
    <x v="7"/>
    <x v="5"/>
    <x v="1796"/>
    <n v="8"/>
    <x v="0"/>
    <n v="4"/>
    <s v="Weekday"/>
    <s v="Mid"/>
    <s v="Alisha Hernandez"/>
    <s v="Murphy LLC"/>
    <x v="0"/>
    <n v="53715.716699999997"/>
    <n v="366"/>
    <x v="1"/>
    <d v="2018-12-08T00:00:00"/>
    <n v="6"/>
    <s v="Ibuprofen"/>
    <s v="Abnormal"/>
    <x v="0"/>
  </r>
  <r>
    <s v="Lisa Williams"/>
    <n v="84"/>
    <x v="0"/>
    <x v="7"/>
    <x v="3"/>
    <x v="1610"/>
    <n v="12"/>
    <x v="0"/>
    <n v="4"/>
    <s v="Weekday"/>
    <s v="Mid"/>
    <s v="Brenda Morales"/>
    <s v="Castillo Ltd"/>
    <x v="0"/>
    <n v="30221.534"/>
    <n v="313"/>
    <x v="1"/>
    <d v="2020-03-15T00:00:00"/>
    <n v="7"/>
    <s v="Aspirin"/>
    <s v="Normal"/>
    <x v="0"/>
  </r>
  <r>
    <s v="Leslie Washington"/>
    <n v="75"/>
    <x v="0"/>
    <x v="1"/>
    <x v="4"/>
    <x v="24"/>
    <n v="5"/>
    <x v="3"/>
    <n v="5"/>
    <s v="Weekday"/>
    <s v="Mid"/>
    <s v="Ryan Brown"/>
    <s v="Cochran Group"/>
    <x v="0"/>
    <n v="29675.112860000001"/>
    <n v="392"/>
    <x v="2"/>
    <d v="2022-09-02T00:00:00"/>
    <n v="5"/>
    <s v="Aspirin"/>
    <s v="Abnormal"/>
    <x v="0"/>
  </r>
  <r>
    <s v="Jamie Jones"/>
    <n v="22"/>
    <x v="0"/>
    <x v="3"/>
    <x v="4"/>
    <x v="1725"/>
    <n v="14"/>
    <x v="0"/>
    <n v="4"/>
    <s v="Weekday"/>
    <s v="Mid"/>
    <s v="Vicki Foster"/>
    <s v="Harrison-Allen"/>
    <x v="1"/>
    <n v="19508.719229999999"/>
    <n v="207"/>
    <x v="1"/>
    <d v="2022-08-06T00:00:00"/>
    <n v="6"/>
    <s v="Penicillin"/>
    <s v="Normal"/>
    <x v="2"/>
  </r>
  <r>
    <s v="Mary Bailey"/>
    <n v="74"/>
    <x v="1"/>
    <x v="3"/>
    <x v="4"/>
    <x v="1133"/>
    <n v="11"/>
    <x v="6"/>
    <n v="7"/>
    <s v="Weekend"/>
    <s v="Mid"/>
    <s v="Shane Ruiz"/>
    <s v="Owens-Dalton"/>
    <x v="0"/>
    <n v="6987.4519719999998"/>
    <n v="368"/>
    <x v="0"/>
    <d v="2021-07-15T00:00:00"/>
    <n v="4"/>
    <s v="Lipitor"/>
    <s v="Normal"/>
    <x v="0"/>
  </r>
  <r>
    <s v="Jared Santos"/>
    <n v="28"/>
    <x v="0"/>
    <x v="0"/>
    <x v="0"/>
    <x v="1627"/>
    <n v="11"/>
    <x v="5"/>
    <n v="2"/>
    <s v="Weekday"/>
    <s v="Mid"/>
    <s v="Brian Cole"/>
    <s v="Paul, Leblanc and Griffin"/>
    <x v="3"/>
    <n v="27180.91257"/>
    <n v="451"/>
    <x v="1"/>
    <d v="2020-08-26T00:00:00"/>
    <n v="3"/>
    <s v="Paracetamol"/>
    <s v="Normal"/>
    <x v="1"/>
  </r>
  <r>
    <s v="Matthew Reid"/>
    <n v="60"/>
    <x v="0"/>
    <x v="5"/>
    <x v="5"/>
    <x v="185"/>
    <n v="9"/>
    <x v="3"/>
    <n v="5"/>
    <s v="Weekday"/>
    <s v="Mid"/>
    <s v="Michele Long"/>
    <s v="Maxwell, Ochoa and Carpenter"/>
    <x v="0"/>
    <n v="59697.630080000003"/>
    <n v="185"/>
    <x v="1"/>
    <d v="2018-11-27T00:00:00"/>
    <n v="2"/>
    <s v="Paracetamol"/>
    <s v="Normal"/>
    <x v="1"/>
  </r>
  <r>
    <s v="Ronald Mills"/>
    <n v="79"/>
    <x v="0"/>
    <x v="0"/>
    <x v="0"/>
    <x v="1291"/>
    <n v="5"/>
    <x v="4"/>
    <n v="1"/>
    <s v="Weekday"/>
    <s v="Mid"/>
    <s v="Steven Olson"/>
    <s v="Burke PLC"/>
    <x v="0"/>
    <n v="30100.727439999999"/>
    <n v="316"/>
    <x v="2"/>
    <d v="2021-07-23T00:00:00"/>
    <n v="5"/>
    <s v="Ibuprofen"/>
    <s v="Normal"/>
    <x v="0"/>
  </r>
  <r>
    <s v="Amy Wilson"/>
    <n v="82"/>
    <x v="0"/>
    <x v="4"/>
    <x v="3"/>
    <x v="1573"/>
    <n v="24"/>
    <x v="4"/>
    <n v="1"/>
    <s v="Weekday"/>
    <s v="Mid"/>
    <s v="Ronald Smith"/>
    <s v="Ashley Group"/>
    <x v="0"/>
    <n v="9821.3661570000004"/>
    <n v="377"/>
    <x v="1"/>
    <d v="2023-08-23T00:00:00"/>
    <n v="3"/>
    <s v="Ibuprofen"/>
    <s v="Abnormal"/>
    <x v="0"/>
  </r>
  <r>
    <s v="Colton Leblanc DDS"/>
    <n v="66"/>
    <x v="1"/>
    <x v="5"/>
    <x v="4"/>
    <x v="1312"/>
    <n v="8"/>
    <x v="6"/>
    <n v="7"/>
    <s v="Weekend"/>
    <s v="Mid"/>
    <s v="Dr. Kevin Rodriguez"/>
    <s v="Williams LLC"/>
    <x v="0"/>
    <n v="22008.864130000002"/>
    <n v="334"/>
    <x v="0"/>
    <d v="2019-09-25T00:00:00"/>
    <n v="3"/>
    <s v="Aspirin"/>
    <s v="Normal"/>
    <x v="0"/>
  </r>
  <r>
    <s v="Scott Smith"/>
    <n v="47"/>
    <x v="1"/>
    <x v="2"/>
    <x v="1"/>
    <x v="624"/>
    <n v="4"/>
    <x v="0"/>
    <n v="4"/>
    <s v="Weekday"/>
    <s v="Start"/>
    <s v="Tony Harrison"/>
    <s v="Miller, Russell and Chan"/>
    <x v="0"/>
    <n v="4175.5763120000001"/>
    <n v="127"/>
    <x v="2"/>
    <d v="2019-04-26T00:00:00"/>
    <n v="5"/>
    <s v="Paracetamol"/>
    <s v="Abnormal"/>
    <x v="1"/>
  </r>
  <r>
    <s v="Charles Stout"/>
    <n v="42"/>
    <x v="1"/>
    <x v="2"/>
    <x v="5"/>
    <x v="1271"/>
    <n v="18"/>
    <x v="4"/>
    <n v="1"/>
    <s v="Weekday"/>
    <s v="Mid"/>
    <s v="Christopher Dixon"/>
    <s v="Anderson, Nguyen and Watkins"/>
    <x v="4"/>
    <n v="49920.289279999997"/>
    <n v="388"/>
    <x v="0"/>
    <d v="2019-03-11T00:00:00"/>
    <n v="1"/>
    <s v="Aspirin"/>
    <s v="Abnormal"/>
    <x v="1"/>
  </r>
  <r>
    <s v="Matthew Hansen"/>
    <n v="57"/>
    <x v="0"/>
    <x v="6"/>
    <x v="4"/>
    <x v="1402"/>
    <n v="27"/>
    <x v="4"/>
    <n v="1"/>
    <s v="Weekday"/>
    <s v="End"/>
    <s v="Teresa Garrett"/>
    <s v="Wright-Ramos"/>
    <x v="4"/>
    <n v="11675.98532"/>
    <n v="283"/>
    <x v="0"/>
    <d v="2020-04-30T00:00:00"/>
    <n v="4"/>
    <s v="Lipitor"/>
    <s v="Inconclusive"/>
    <x v="1"/>
  </r>
  <r>
    <s v="Chad Baker"/>
    <n v="78"/>
    <x v="1"/>
    <x v="7"/>
    <x v="4"/>
    <x v="1467"/>
    <n v="4"/>
    <x v="3"/>
    <n v="5"/>
    <s v="Weekday"/>
    <s v="Start"/>
    <s v="Lisa Turner"/>
    <s v="Hunt-Rodriguez"/>
    <x v="0"/>
    <n v="24199.302780000002"/>
    <n v="202"/>
    <x v="2"/>
    <d v="2022-03-05T00:00:00"/>
    <n v="6"/>
    <s v="Penicillin"/>
    <s v="Abnormal"/>
    <x v="0"/>
  </r>
  <r>
    <s v="Daniel Williams"/>
    <n v="70"/>
    <x v="1"/>
    <x v="6"/>
    <x v="0"/>
    <x v="1785"/>
    <n v="23"/>
    <x v="3"/>
    <n v="5"/>
    <s v="Weekday"/>
    <s v="Mid"/>
    <s v="Stephen Bailey"/>
    <s v="Smith, Pennington and Lopez"/>
    <x v="0"/>
    <n v="28006.801729999999"/>
    <n v="390"/>
    <x v="2"/>
    <d v="2018-11-28T00:00:00"/>
    <n v="3"/>
    <s v="Paracetamol"/>
    <s v="Abnormal"/>
    <x v="0"/>
  </r>
  <r>
    <s v="Hannah Sawyer"/>
    <n v="61"/>
    <x v="0"/>
    <x v="1"/>
    <x v="1"/>
    <x v="490"/>
    <n v="9"/>
    <x v="0"/>
    <n v="4"/>
    <s v="Weekday"/>
    <s v="Mid"/>
    <s v="Kenneth Cole"/>
    <s v="Howard, Evans and Butler"/>
    <x v="0"/>
    <n v="31683.727569999999"/>
    <n v="140"/>
    <x v="1"/>
    <d v="2021-09-25T00:00:00"/>
    <n v="6"/>
    <s v="Aspirin"/>
    <s v="Normal"/>
    <x v="1"/>
  </r>
  <r>
    <s v="Brian Pollard"/>
    <n v="46"/>
    <x v="0"/>
    <x v="1"/>
    <x v="3"/>
    <x v="1647"/>
    <n v="1"/>
    <x v="6"/>
    <n v="7"/>
    <s v="Weekend"/>
    <s v="Start"/>
    <s v="Christopher Goodman"/>
    <s v="Greene PLC"/>
    <x v="2"/>
    <n v="29138.20175"/>
    <n v="365"/>
    <x v="0"/>
    <d v="2023-10-16T00:00:00"/>
    <n v="1"/>
    <s v="Lipitor"/>
    <s v="Abnormal"/>
    <x v="1"/>
  </r>
  <r>
    <s v="Megan Davis"/>
    <n v="57"/>
    <x v="0"/>
    <x v="5"/>
    <x v="2"/>
    <x v="74"/>
    <n v="16"/>
    <x v="3"/>
    <n v="5"/>
    <s v="Weekday"/>
    <s v="Mid"/>
    <s v="David Carter"/>
    <s v="Hughes, Bolton and Russell"/>
    <x v="3"/>
    <n v="17273.541649999999"/>
    <n v="291"/>
    <x v="0"/>
    <d v="2021-08-02T00:00:00"/>
    <n v="1"/>
    <s v="Paracetamol"/>
    <s v="Abnormal"/>
    <x v="1"/>
  </r>
  <r>
    <s v="Dawn Harrison"/>
    <n v="66"/>
    <x v="0"/>
    <x v="1"/>
    <x v="5"/>
    <x v="64"/>
    <n v="13"/>
    <x v="6"/>
    <n v="7"/>
    <s v="Weekend"/>
    <s v="Mid"/>
    <s v="Tammy Martinez"/>
    <s v="Davis LLC"/>
    <x v="0"/>
    <n v="20203.663"/>
    <n v="432"/>
    <x v="1"/>
    <d v="2021-07-04T00:00:00"/>
    <n v="7"/>
    <s v="Aspirin"/>
    <s v="Normal"/>
    <x v="0"/>
  </r>
  <r>
    <s v="Michael Hamilton"/>
    <n v="26"/>
    <x v="0"/>
    <x v="3"/>
    <x v="0"/>
    <x v="242"/>
    <n v="8"/>
    <x v="3"/>
    <n v="5"/>
    <s v="Weekday"/>
    <s v="Mid"/>
    <s v="Thomas Ellis"/>
    <s v="Perkins Group"/>
    <x v="4"/>
    <n v="37703.11174"/>
    <n v="339"/>
    <x v="1"/>
    <d v="2019-03-19T00:00:00"/>
    <n v="2"/>
    <s v="Ibuprofen"/>
    <s v="Normal"/>
    <x v="1"/>
  </r>
  <r>
    <s v="Joshua Ramos"/>
    <n v="25"/>
    <x v="1"/>
    <x v="6"/>
    <x v="1"/>
    <x v="1061"/>
    <n v="15"/>
    <x v="4"/>
    <n v="1"/>
    <s v="Weekday"/>
    <s v="Mid"/>
    <s v="David Garcia"/>
    <s v="Cook and Sons"/>
    <x v="3"/>
    <n v="42982.025800000003"/>
    <n v="343"/>
    <x v="1"/>
    <d v="2023-05-26T00:00:00"/>
    <n v="5"/>
    <s v="Lipitor"/>
    <s v="Inconclusive"/>
    <x v="1"/>
  </r>
  <r>
    <s v="Susan Martinez"/>
    <n v="46"/>
    <x v="1"/>
    <x v="6"/>
    <x v="5"/>
    <x v="229"/>
    <n v="11"/>
    <x v="4"/>
    <n v="1"/>
    <s v="Weekday"/>
    <s v="Mid"/>
    <s v="Peter Vega"/>
    <s v="Lopez, Floyd and Miller"/>
    <x v="2"/>
    <n v="17995.647229999999"/>
    <n v="358"/>
    <x v="1"/>
    <d v="2021-02-07T00:00:00"/>
    <n v="7"/>
    <s v="Paracetamol"/>
    <s v="Abnormal"/>
    <x v="1"/>
  </r>
  <r>
    <s v="Abigail Wilson"/>
    <n v="22"/>
    <x v="1"/>
    <x v="3"/>
    <x v="4"/>
    <x v="534"/>
    <n v="15"/>
    <x v="5"/>
    <n v="2"/>
    <s v="Weekday"/>
    <s v="Mid"/>
    <s v="Sara Adkins"/>
    <s v="Williams, Pitts and Maldonado"/>
    <x v="1"/>
    <n v="23749.51755"/>
    <n v="236"/>
    <x v="1"/>
    <d v="2021-06-16T00:00:00"/>
    <n v="3"/>
    <s v="Penicillin"/>
    <s v="Normal"/>
    <x v="2"/>
  </r>
  <r>
    <s v="Brian Thomas"/>
    <n v="33"/>
    <x v="1"/>
    <x v="1"/>
    <x v="1"/>
    <x v="536"/>
    <n v="16"/>
    <x v="3"/>
    <n v="5"/>
    <s v="Weekday"/>
    <s v="Mid"/>
    <s v="Mr. Christopher Gonzalez"/>
    <s v="Haney-Buck"/>
    <x v="3"/>
    <n v="41506.362560000001"/>
    <n v="278"/>
    <x v="2"/>
    <d v="2018-12-14T00:00:00"/>
    <n v="5"/>
    <s v="Paracetamol"/>
    <s v="Inconclusive"/>
    <x v="1"/>
  </r>
  <r>
    <s v="Teresa Buchanan"/>
    <n v="75"/>
    <x v="1"/>
    <x v="7"/>
    <x v="5"/>
    <x v="745"/>
    <n v="22"/>
    <x v="6"/>
    <n v="7"/>
    <s v="Weekend"/>
    <s v="Mid"/>
    <s v="Joseph Rice"/>
    <s v="Ellison-Johnson"/>
    <x v="0"/>
    <n v="73592.617540000007"/>
    <n v="296"/>
    <x v="1"/>
    <d v="2020-11-28T00:00:00"/>
    <n v="6"/>
    <s v="Aspirin"/>
    <s v="Inconclusive"/>
    <x v="0"/>
  </r>
  <r>
    <s v="Jason Davidson"/>
    <n v="28"/>
    <x v="0"/>
    <x v="0"/>
    <x v="1"/>
    <x v="1147"/>
    <n v="16"/>
    <x v="0"/>
    <n v="4"/>
    <s v="Weekday"/>
    <s v="Mid"/>
    <s v="Juan Matthews"/>
    <s v="Thomas-Henry"/>
    <x v="1"/>
    <n v="42001.145420000001"/>
    <n v="232"/>
    <x v="1"/>
    <d v="2023-03-13T00:00:00"/>
    <n v="1"/>
    <s v="Ibuprofen"/>
    <s v="Abnormal"/>
    <x v="1"/>
  </r>
  <r>
    <s v="Natalie Davis"/>
    <n v="18"/>
    <x v="0"/>
    <x v="2"/>
    <x v="0"/>
    <x v="714"/>
    <n v="14"/>
    <x v="0"/>
    <n v="4"/>
    <s v="Weekday"/>
    <s v="Mid"/>
    <s v="Paige Washington"/>
    <s v="Johnson-Jackson"/>
    <x v="1"/>
    <n v="31405.263129999999"/>
    <n v="170"/>
    <x v="1"/>
    <d v="2019-03-23T00:00:00"/>
    <n v="6"/>
    <s v="Lipitor"/>
    <s v="Abnormal"/>
    <x v="2"/>
  </r>
  <r>
    <s v="Erik Taylor"/>
    <n v="44"/>
    <x v="0"/>
    <x v="1"/>
    <x v="2"/>
    <x v="1018"/>
    <n v="17"/>
    <x v="4"/>
    <n v="1"/>
    <s v="Weekday"/>
    <s v="Mid"/>
    <s v="Brian Leon"/>
    <s v="Schmidt, Williams and Alvarez"/>
    <x v="1"/>
    <n v="2657.287339"/>
    <n v="403"/>
    <x v="0"/>
    <d v="2022-01-22T00:00:00"/>
    <n v="6"/>
    <s v="Aspirin"/>
    <s v="Inconclusive"/>
    <x v="1"/>
  </r>
  <r>
    <s v="Janice Torres MD"/>
    <n v="41"/>
    <x v="1"/>
    <x v="6"/>
    <x v="2"/>
    <x v="154"/>
    <n v="11"/>
    <x v="5"/>
    <n v="2"/>
    <s v="Weekday"/>
    <s v="Mid"/>
    <s v="Nancy Williams"/>
    <s v="Gill LLC"/>
    <x v="2"/>
    <n v="10473.057870000001"/>
    <n v="428"/>
    <x v="0"/>
    <d v="2020-02-15T00:00:00"/>
    <n v="6"/>
    <s v="Penicillin"/>
    <s v="Normal"/>
    <x v="1"/>
  </r>
  <r>
    <s v="Shane Singleton"/>
    <n v="49"/>
    <x v="1"/>
    <x v="5"/>
    <x v="3"/>
    <x v="1114"/>
    <n v="23"/>
    <x v="3"/>
    <n v="5"/>
    <s v="Weekday"/>
    <s v="Mid"/>
    <s v="Jasmine Lee"/>
    <s v="Hardy-Aguilar"/>
    <x v="0"/>
    <n v="26613.29261"/>
    <n v="118"/>
    <x v="0"/>
    <d v="2020-11-01T00:00:00"/>
    <n v="7"/>
    <s v="Paracetamol"/>
    <s v="Abnormal"/>
    <x v="1"/>
  </r>
  <r>
    <s v="Laura West"/>
    <n v="84"/>
    <x v="0"/>
    <x v="6"/>
    <x v="1"/>
    <x v="1228"/>
    <n v="15"/>
    <x v="4"/>
    <n v="1"/>
    <s v="Weekday"/>
    <s v="Mid"/>
    <s v="Brianna Carlson"/>
    <s v="Jensen Inc"/>
    <x v="0"/>
    <n v="25093.432059999999"/>
    <n v="251"/>
    <x v="1"/>
    <d v="2019-04-25T00:00:00"/>
    <n v="4"/>
    <s v="Lipitor"/>
    <s v="Inconclusive"/>
    <x v="0"/>
  </r>
  <r>
    <s v="Sabrina Berry"/>
    <n v="77"/>
    <x v="0"/>
    <x v="3"/>
    <x v="5"/>
    <x v="978"/>
    <n v="23"/>
    <x v="2"/>
    <n v="3"/>
    <s v="Weekday"/>
    <s v="Mid"/>
    <s v="Natasha Fowler"/>
    <s v="Morgan Group"/>
    <x v="0"/>
    <n v="55971.441850000003"/>
    <n v="399"/>
    <x v="1"/>
    <d v="2020-10-15T00:00:00"/>
    <n v="4"/>
    <s v="Paracetamol"/>
    <s v="Normal"/>
    <x v="0"/>
  </r>
  <r>
    <s v="Kaitlyn Jimenez"/>
    <n v="67"/>
    <x v="0"/>
    <x v="3"/>
    <x v="1"/>
    <x v="606"/>
    <n v="15"/>
    <x v="4"/>
    <n v="1"/>
    <s v="Weekday"/>
    <s v="Mid"/>
    <s v="Christine Skinner"/>
    <s v="Alexander, Ashley and Jackson"/>
    <x v="0"/>
    <n v="41798.219980000002"/>
    <n v="199"/>
    <x v="1"/>
    <d v="2022-09-11T00:00:00"/>
    <n v="7"/>
    <s v="Lipitor"/>
    <s v="Inconclusive"/>
    <x v="0"/>
  </r>
  <r>
    <s v="Alan Warren"/>
    <n v="72"/>
    <x v="1"/>
    <x v="5"/>
    <x v="2"/>
    <x v="110"/>
    <n v="31"/>
    <x v="4"/>
    <n v="1"/>
    <s v="Weekday"/>
    <s v="End"/>
    <s v="Shannon Rodriguez"/>
    <s v="Warren-Ford"/>
    <x v="0"/>
    <n v="10702.50985"/>
    <n v="380"/>
    <x v="1"/>
    <d v="2021-06-19T00:00:00"/>
    <n v="6"/>
    <s v="Ibuprofen"/>
    <s v="Normal"/>
    <x v="0"/>
  </r>
  <r>
    <s v="Robert Faulkner"/>
    <n v="20"/>
    <x v="0"/>
    <x v="1"/>
    <x v="4"/>
    <x v="1385"/>
    <n v="29"/>
    <x v="5"/>
    <n v="2"/>
    <s v="Weekday"/>
    <s v="End"/>
    <s v="Steve Cortez"/>
    <s v="Harrington, Obrien and Harris"/>
    <x v="3"/>
    <n v="19582.038260000001"/>
    <n v="496"/>
    <x v="2"/>
    <d v="2023-09-09T00:00:00"/>
    <n v="6"/>
    <s v="Paracetamol"/>
    <s v="Abnormal"/>
    <x v="2"/>
  </r>
  <r>
    <s v="Bruce Perez"/>
    <n v="69"/>
    <x v="0"/>
    <x v="0"/>
    <x v="5"/>
    <x v="115"/>
    <n v="23"/>
    <x v="2"/>
    <n v="3"/>
    <s v="Weekday"/>
    <s v="Mid"/>
    <s v="Robert Sims"/>
    <s v="Stewart-Santana"/>
    <x v="0"/>
    <n v="50319.783560000003"/>
    <n v="191"/>
    <x v="1"/>
    <d v="2022-03-25T00:00:00"/>
    <n v="5"/>
    <s v="Ibuprofen"/>
    <s v="Abnormal"/>
    <x v="0"/>
  </r>
  <r>
    <s v="Robert Edwards"/>
    <n v="67"/>
    <x v="1"/>
    <x v="5"/>
    <x v="3"/>
    <x v="978"/>
    <n v="23"/>
    <x v="2"/>
    <n v="3"/>
    <s v="Weekday"/>
    <s v="Mid"/>
    <s v="John Vega"/>
    <s v="English, Simmons and Wilson"/>
    <x v="0"/>
    <n v="15140.46479"/>
    <n v="494"/>
    <x v="2"/>
    <d v="2020-09-29T00:00:00"/>
    <n v="2"/>
    <s v="Penicillin"/>
    <s v="Abnormal"/>
    <x v="0"/>
  </r>
  <r>
    <s v="Amber Adams"/>
    <n v="28"/>
    <x v="0"/>
    <x v="6"/>
    <x v="0"/>
    <x v="1168"/>
    <n v="17"/>
    <x v="3"/>
    <n v="5"/>
    <s v="Weekday"/>
    <s v="Mid"/>
    <s v="Cassie Martinez"/>
    <s v="Tran Ltd"/>
    <x v="1"/>
    <n v="50721.241970000003"/>
    <n v="224"/>
    <x v="2"/>
    <d v="2021-09-21T00:00:00"/>
    <n v="2"/>
    <s v="Paracetamol"/>
    <s v="Inconclusive"/>
    <x v="1"/>
  </r>
  <r>
    <s v="Sean Cobb"/>
    <n v="28"/>
    <x v="1"/>
    <x v="6"/>
    <x v="2"/>
    <x v="402"/>
    <n v="24"/>
    <x v="5"/>
    <n v="2"/>
    <s v="Weekday"/>
    <s v="Mid"/>
    <s v="Manuel Ferguson"/>
    <s v="Perez, Charles and Pitts"/>
    <x v="2"/>
    <n v="23759.026399999999"/>
    <n v="197"/>
    <x v="0"/>
    <d v="2023-11-10T00:00:00"/>
    <n v="5"/>
    <s v="Paracetamol"/>
    <s v="Abnormal"/>
    <x v="1"/>
  </r>
  <r>
    <s v="Jesse Huerta"/>
    <n v="55"/>
    <x v="1"/>
    <x v="3"/>
    <x v="1"/>
    <x v="1151"/>
    <n v="1"/>
    <x v="4"/>
    <n v="1"/>
    <s v="Weekday"/>
    <s v="Start"/>
    <s v="Jonathan Decker"/>
    <s v="Allison Ltd"/>
    <x v="2"/>
    <n v="34498.846019999997"/>
    <n v="103"/>
    <x v="2"/>
    <d v="2021-11-08T00:00:00"/>
    <n v="1"/>
    <s v="Aspirin"/>
    <s v="Normal"/>
    <x v="1"/>
  </r>
  <r>
    <s v="Janice Blair"/>
    <n v="51"/>
    <x v="0"/>
    <x v="7"/>
    <x v="4"/>
    <x v="1719"/>
    <n v="8"/>
    <x v="2"/>
    <n v="3"/>
    <s v="Weekday"/>
    <s v="Mid"/>
    <s v="Christine Ortiz MD"/>
    <s v="Harris Group"/>
    <x v="4"/>
    <n v="22632.04664"/>
    <n v="457"/>
    <x v="1"/>
    <d v="2019-05-30T00:00:00"/>
    <n v="4"/>
    <s v="Lipitor"/>
    <s v="Normal"/>
    <x v="1"/>
  </r>
  <r>
    <s v="Theresa Gross"/>
    <n v="63"/>
    <x v="1"/>
    <x v="7"/>
    <x v="0"/>
    <x v="1618"/>
    <n v="28"/>
    <x v="0"/>
    <n v="4"/>
    <s v="Weekday"/>
    <s v="End"/>
    <s v="Linda Macias"/>
    <s v="Bowers PLC"/>
    <x v="0"/>
    <n v="27710.0897"/>
    <n v="458"/>
    <x v="1"/>
    <d v="2021-02-24T00:00:00"/>
    <n v="3"/>
    <s v="Paracetamol"/>
    <s v="Normal"/>
    <x v="1"/>
  </r>
  <r>
    <s v="Frank Dickson"/>
    <n v="73"/>
    <x v="0"/>
    <x v="1"/>
    <x v="0"/>
    <x v="684"/>
    <n v="11"/>
    <x v="3"/>
    <n v="5"/>
    <s v="Weekday"/>
    <s v="Mid"/>
    <s v="Brandi Grant"/>
    <s v="Carter, Cortez and Evans"/>
    <x v="0"/>
    <n v="2150.9095440000001"/>
    <n v="428"/>
    <x v="1"/>
    <d v="2019-10-19T00:00:00"/>
    <n v="6"/>
    <s v="Penicillin"/>
    <s v="Normal"/>
    <x v="0"/>
  </r>
  <r>
    <s v="Dustin Mullins"/>
    <n v="83"/>
    <x v="0"/>
    <x v="3"/>
    <x v="4"/>
    <x v="1712"/>
    <n v="19"/>
    <x v="3"/>
    <n v="5"/>
    <s v="Weekday"/>
    <s v="Mid"/>
    <s v="Jared Conway"/>
    <s v="Norton and Sons"/>
    <x v="0"/>
    <n v="24641.140599999999"/>
    <n v="475"/>
    <x v="1"/>
    <d v="2019-04-28T00:00:00"/>
    <n v="7"/>
    <s v="Ibuprofen"/>
    <s v="Inconclusive"/>
    <x v="0"/>
  </r>
  <r>
    <s v="Victor Paul"/>
    <n v="83"/>
    <x v="1"/>
    <x v="6"/>
    <x v="4"/>
    <x v="764"/>
    <n v="20"/>
    <x v="6"/>
    <n v="7"/>
    <s v="Weekend"/>
    <s v="Mid"/>
    <s v="Bryan Moon"/>
    <s v="Lowe Ltd"/>
    <x v="0"/>
    <n v="6359.3547010000002"/>
    <n v="391"/>
    <x v="2"/>
    <d v="2019-01-24T00:00:00"/>
    <n v="4"/>
    <s v="Paracetamol"/>
    <s v="Normal"/>
    <x v="0"/>
  </r>
  <r>
    <s v="Danny Nichols"/>
    <n v="38"/>
    <x v="1"/>
    <x v="2"/>
    <x v="1"/>
    <x v="362"/>
    <n v="22"/>
    <x v="0"/>
    <n v="4"/>
    <s v="Weekday"/>
    <s v="Mid"/>
    <s v="David Arellano"/>
    <s v="Wells Inc"/>
    <x v="1"/>
    <n v="6464.2011359999997"/>
    <n v="188"/>
    <x v="2"/>
    <d v="2020-11-02T00:00:00"/>
    <n v="1"/>
    <s v="Aspirin"/>
    <s v="Inconclusive"/>
    <x v="1"/>
  </r>
  <r>
    <s v="Anna Golden"/>
    <n v="67"/>
    <x v="1"/>
    <x v="1"/>
    <x v="4"/>
    <x v="90"/>
    <n v="22"/>
    <x v="2"/>
    <n v="3"/>
    <s v="Weekday"/>
    <s v="Mid"/>
    <s v="Melissa Conway"/>
    <s v="Alvarado, Wilson and Mcdonald"/>
    <x v="0"/>
    <n v="19233.00345"/>
    <n v="340"/>
    <x v="2"/>
    <d v="2021-10-20T00:00:00"/>
    <n v="3"/>
    <s v="Penicillin"/>
    <s v="Normal"/>
    <x v="0"/>
  </r>
  <r>
    <s v="Deanna Gonzales"/>
    <n v="55"/>
    <x v="1"/>
    <x v="4"/>
    <x v="1"/>
    <x v="1206"/>
    <n v="21"/>
    <x v="1"/>
    <n v="6"/>
    <s v="Weekend"/>
    <s v="Mid"/>
    <s v="April Trevino"/>
    <s v="Freeman-Brown"/>
    <x v="3"/>
    <n v="15689.838320000001"/>
    <n v="367"/>
    <x v="2"/>
    <d v="2020-12-13T00:00:00"/>
    <n v="7"/>
    <s v="Paracetamol"/>
    <s v="Inconclusive"/>
    <x v="1"/>
  </r>
  <r>
    <s v="Steven Ward"/>
    <n v="72"/>
    <x v="0"/>
    <x v="0"/>
    <x v="2"/>
    <x v="1682"/>
    <n v="7"/>
    <x v="4"/>
    <n v="1"/>
    <s v="Weekday"/>
    <s v="Mid"/>
    <s v="Christopher Gregory"/>
    <s v="Gould-Martinez"/>
    <x v="0"/>
    <n v="20326.13249"/>
    <n v="481"/>
    <x v="0"/>
    <d v="2021-06-15T00:00:00"/>
    <n v="2"/>
    <s v="Aspirin"/>
    <s v="Abnormal"/>
    <x v="0"/>
  </r>
  <r>
    <s v="Austin Johnson"/>
    <n v="48"/>
    <x v="1"/>
    <x v="6"/>
    <x v="0"/>
    <x v="75"/>
    <n v="24"/>
    <x v="4"/>
    <n v="1"/>
    <s v="Weekday"/>
    <s v="Mid"/>
    <s v="Jessica Fernandez"/>
    <s v="Valencia, Nguyen and Barrera"/>
    <x v="1"/>
    <n v="2156.265989"/>
    <n v="471"/>
    <x v="2"/>
    <d v="2020-09-12T00:00:00"/>
    <n v="6"/>
    <s v="Paracetamol"/>
    <s v="Abnormal"/>
    <x v="1"/>
  </r>
  <r>
    <s v="Michael Carter"/>
    <n v="37"/>
    <x v="0"/>
    <x v="6"/>
    <x v="5"/>
    <x v="1804"/>
    <n v="3"/>
    <x v="6"/>
    <n v="7"/>
    <s v="Weekend"/>
    <s v="Start"/>
    <s v="Sue Davis"/>
    <s v="Collier, Rogers and Greer"/>
    <x v="0"/>
    <n v="17379.81266"/>
    <n v="225"/>
    <x v="0"/>
    <d v="2022-04-10T00:00:00"/>
    <n v="7"/>
    <s v="Aspirin"/>
    <s v="Abnormal"/>
    <x v="1"/>
  </r>
  <r>
    <s v="Jennifer Gibson"/>
    <n v="83"/>
    <x v="1"/>
    <x v="4"/>
    <x v="0"/>
    <x v="815"/>
    <n v="17"/>
    <x v="0"/>
    <n v="4"/>
    <s v="Weekday"/>
    <s v="Mid"/>
    <s v="Jonathan Gay"/>
    <s v="Thomas-Morris"/>
    <x v="0"/>
    <n v="48466.94814"/>
    <n v="385"/>
    <x v="1"/>
    <d v="2019-02-03T00:00:00"/>
    <n v="7"/>
    <s v="Paracetamol"/>
    <s v="Inconclusive"/>
    <x v="0"/>
  </r>
  <r>
    <s v="Nicholas Miller"/>
    <n v="39"/>
    <x v="1"/>
    <x v="0"/>
    <x v="1"/>
    <x v="1619"/>
    <n v="29"/>
    <x v="2"/>
    <n v="3"/>
    <s v="Weekday"/>
    <s v="End"/>
    <s v="Scott Best"/>
    <s v="Williams PLC"/>
    <x v="2"/>
    <n v="44699.59489"/>
    <n v="488"/>
    <x v="2"/>
    <d v="2021-10-23T00:00:00"/>
    <n v="6"/>
    <s v="Paracetamol"/>
    <s v="Normal"/>
    <x v="1"/>
  </r>
  <r>
    <s v="Aaron Jones"/>
    <n v="47"/>
    <x v="1"/>
    <x v="4"/>
    <x v="3"/>
    <x v="25"/>
    <n v="27"/>
    <x v="0"/>
    <n v="4"/>
    <s v="Weekday"/>
    <s v="End"/>
    <s v="Robert Adams"/>
    <s v="Weiss-Campbell"/>
    <x v="3"/>
    <n v="20005.509399999999"/>
    <n v="476"/>
    <x v="0"/>
    <d v="2021-06-08T00:00:00"/>
    <n v="2"/>
    <s v="Lipitor"/>
    <s v="Normal"/>
    <x v="1"/>
  </r>
  <r>
    <s v="Joseph Morales"/>
    <n v="37"/>
    <x v="0"/>
    <x v="5"/>
    <x v="2"/>
    <x v="1359"/>
    <n v="4"/>
    <x v="1"/>
    <n v="6"/>
    <s v="Weekend"/>
    <s v="Start"/>
    <s v="Douglas Graham"/>
    <s v="Lynch PLC"/>
    <x v="2"/>
    <n v="6370.8586619999996"/>
    <n v="446"/>
    <x v="0"/>
    <d v="2022-06-08T00:00:00"/>
    <n v="3"/>
    <s v="Penicillin"/>
    <s v="Inconclusive"/>
    <x v="1"/>
  </r>
  <r>
    <s v="Erin Norris"/>
    <n v="21"/>
    <x v="1"/>
    <x v="7"/>
    <x v="2"/>
    <x v="130"/>
    <n v="31"/>
    <x v="6"/>
    <n v="7"/>
    <s v="Weekend"/>
    <s v="End"/>
    <s v="Jacob Wilkinson"/>
    <s v="Thomas-Harrison"/>
    <x v="2"/>
    <n v="1967.1752770000001"/>
    <n v="383"/>
    <x v="0"/>
    <d v="2020-05-31T00:00:00"/>
    <n v="7"/>
    <s v="Lipitor"/>
    <s v="Abnormal"/>
    <x v="2"/>
  </r>
  <r>
    <s v="Jared Mitchell"/>
    <n v="81"/>
    <x v="0"/>
    <x v="2"/>
    <x v="1"/>
    <x v="1032"/>
    <n v="8"/>
    <x v="2"/>
    <n v="3"/>
    <s v="Weekday"/>
    <s v="Mid"/>
    <s v="Jeffrey Stewart"/>
    <s v="Ross, Cooper and Thompson"/>
    <x v="0"/>
    <n v="31100.562720000002"/>
    <n v="494"/>
    <x v="2"/>
    <d v="2020-01-10T00:00:00"/>
    <n v="5"/>
    <s v="Aspirin"/>
    <s v="Abnormal"/>
    <x v="0"/>
  </r>
  <r>
    <s v="James Jones"/>
    <n v="27"/>
    <x v="0"/>
    <x v="7"/>
    <x v="2"/>
    <x v="777"/>
    <n v="20"/>
    <x v="4"/>
    <n v="1"/>
    <s v="Weekday"/>
    <s v="Mid"/>
    <s v="Angela Johnson"/>
    <s v="Murray, Mcdonald and Summers"/>
    <x v="1"/>
    <n v="16899.593229999999"/>
    <n v="494"/>
    <x v="0"/>
    <d v="2022-07-10T00:00:00"/>
    <n v="7"/>
    <s v="Paracetamol"/>
    <s v="Abnormal"/>
    <x v="1"/>
  </r>
  <r>
    <s v="Jacob Welch"/>
    <n v="43"/>
    <x v="0"/>
    <x v="7"/>
    <x v="3"/>
    <x v="681"/>
    <n v="24"/>
    <x v="6"/>
    <n v="7"/>
    <s v="Weekend"/>
    <s v="Mid"/>
    <s v="Nicole Mcbride"/>
    <s v="Thompson, Davis and Porter"/>
    <x v="1"/>
    <n v="18806.38609"/>
    <n v="292"/>
    <x v="2"/>
    <d v="2023-09-26T00:00:00"/>
    <n v="2"/>
    <s v="Ibuprofen"/>
    <s v="Abnormal"/>
    <x v="1"/>
  </r>
  <r>
    <s v="Elizabeth Morgan"/>
    <n v="35"/>
    <x v="0"/>
    <x v="3"/>
    <x v="2"/>
    <x v="1466"/>
    <n v="19"/>
    <x v="3"/>
    <n v="5"/>
    <s v="Weekday"/>
    <s v="Mid"/>
    <s v="Peter Fleming"/>
    <s v="Contreras-Edwards"/>
    <x v="0"/>
    <n v="10780.85608"/>
    <n v="238"/>
    <x v="0"/>
    <d v="2021-03-11T00:00:00"/>
    <n v="4"/>
    <s v="Ibuprofen"/>
    <s v="Abnormal"/>
    <x v="1"/>
  </r>
  <r>
    <s v="Carrie Lowe"/>
    <n v="73"/>
    <x v="1"/>
    <x v="6"/>
    <x v="0"/>
    <x v="829"/>
    <n v="30"/>
    <x v="4"/>
    <n v="1"/>
    <s v="Weekday"/>
    <s v="End"/>
    <s v="Richard George"/>
    <s v="Nguyen-Wilson"/>
    <x v="0"/>
    <n v="42056.83165"/>
    <n v="274"/>
    <x v="1"/>
    <d v="2022-06-05T00:00:00"/>
    <n v="7"/>
    <s v="Paracetamol"/>
    <s v="Abnormal"/>
    <x v="0"/>
  </r>
  <r>
    <s v="James Johnson"/>
    <n v="41"/>
    <x v="1"/>
    <x v="6"/>
    <x v="5"/>
    <x v="89"/>
    <n v="23"/>
    <x v="1"/>
    <n v="6"/>
    <s v="Weekend"/>
    <s v="Mid"/>
    <s v="Jessica Beard"/>
    <s v="Powell, Myers and Bryan"/>
    <x v="3"/>
    <n v="58231.332340000001"/>
    <n v="369"/>
    <x v="1"/>
    <d v="2021-11-06T00:00:00"/>
    <n v="6"/>
    <s v="Lipitor"/>
    <s v="Abnormal"/>
    <x v="1"/>
  </r>
  <r>
    <s v="Mary Stuart"/>
    <n v="84"/>
    <x v="1"/>
    <x v="6"/>
    <x v="3"/>
    <x v="1293"/>
    <n v="6"/>
    <x v="5"/>
    <n v="2"/>
    <s v="Weekday"/>
    <s v="Mid"/>
    <s v="Joseph Rodriguez"/>
    <s v="Singleton Ltd"/>
    <x v="0"/>
    <n v="29657.24064"/>
    <n v="476"/>
    <x v="2"/>
    <d v="2018-11-08T00:00:00"/>
    <n v="4"/>
    <s v="Ibuprofen"/>
    <s v="Abnormal"/>
    <x v="0"/>
  </r>
  <r>
    <s v="Christopher Ho"/>
    <n v="35"/>
    <x v="0"/>
    <x v="7"/>
    <x v="2"/>
    <x v="1010"/>
    <n v="24"/>
    <x v="3"/>
    <n v="5"/>
    <s v="Weekday"/>
    <s v="Mid"/>
    <s v="Anthony Thompson"/>
    <s v="Craig, Mcconnell and Adams"/>
    <x v="2"/>
    <n v="17946.769130000001"/>
    <n v="421"/>
    <x v="1"/>
    <d v="2019-06-16T00:00:00"/>
    <n v="7"/>
    <s v="Aspirin"/>
    <s v="Normal"/>
    <x v="1"/>
  </r>
  <r>
    <s v="Matthew Jacobs"/>
    <n v="82"/>
    <x v="0"/>
    <x v="2"/>
    <x v="3"/>
    <x v="482"/>
    <n v="13"/>
    <x v="0"/>
    <n v="4"/>
    <s v="Weekday"/>
    <s v="Mid"/>
    <s v="Michael Manning"/>
    <s v="Miller-Phillips"/>
    <x v="0"/>
    <n v="25596.71659"/>
    <n v="372"/>
    <x v="0"/>
    <d v="2021-05-31T00:00:00"/>
    <n v="1"/>
    <s v="Aspirin"/>
    <s v="Normal"/>
    <x v="0"/>
  </r>
  <r>
    <s v="Jose Alvarez"/>
    <n v="31"/>
    <x v="1"/>
    <x v="4"/>
    <x v="1"/>
    <x v="1498"/>
    <n v="18"/>
    <x v="4"/>
    <n v="1"/>
    <s v="Weekday"/>
    <s v="Mid"/>
    <s v="Ashley Mathews"/>
    <s v="Petersen Inc"/>
    <x v="4"/>
    <n v="26815.064009999998"/>
    <n v="417"/>
    <x v="1"/>
    <d v="2021-11-01T00:00:00"/>
    <n v="1"/>
    <s v="Lipitor"/>
    <s v="Abnormal"/>
    <x v="1"/>
  </r>
  <r>
    <s v="Melinda Miller"/>
    <n v="77"/>
    <x v="1"/>
    <x v="1"/>
    <x v="4"/>
    <x v="124"/>
    <n v="3"/>
    <x v="0"/>
    <n v="4"/>
    <s v="Weekday"/>
    <s v="Start"/>
    <s v="Kristin Mendoza"/>
    <s v="Ramsey Ltd"/>
    <x v="0"/>
    <n v="25861.095529999999"/>
    <n v="215"/>
    <x v="2"/>
    <d v="2023-08-20T00:00:00"/>
    <n v="7"/>
    <s v="Penicillin"/>
    <s v="Inconclusive"/>
    <x v="0"/>
  </r>
  <r>
    <s v="Steven Hebert"/>
    <n v="36"/>
    <x v="1"/>
    <x v="3"/>
    <x v="0"/>
    <x v="212"/>
    <n v="16"/>
    <x v="5"/>
    <n v="2"/>
    <s v="Weekday"/>
    <s v="Mid"/>
    <s v="Thomas Olsen"/>
    <s v="Thomas-Reid"/>
    <x v="0"/>
    <n v="10663.25547"/>
    <n v="327"/>
    <x v="1"/>
    <d v="2021-11-30T00:00:00"/>
    <n v="2"/>
    <s v="Ibuprofen"/>
    <s v="Normal"/>
    <x v="1"/>
  </r>
  <r>
    <s v="Heather Smith"/>
    <n v="70"/>
    <x v="0"/>
    <x v="4"/>
    <x v="1"/>
    <x v="598"/>
    <n v="15"/>
    <x v="5"/>
    <n v="2"/>
    <s v="Weekday"/>
    <s v="Mid"/>
    <s v="Carla Miller"/>
    <s v="Peterson-Phillips"/>
    <x v="0"/>
    <n v="10073.09539"/>
    <n v="114"/>
    <x v="1"/>
    <d v="2020-12-18T00:00:00"/>
    <n v="5"/>
    <s v="Penicillin"/>
    <s v="Normal"/>
    <x v="0"/>
  </r>
  <r>
    <s v="Samantha Woodard"/>
    <n v="49"/>
    <x v="0"/>
    <x v="0"/>
    <x v="2"/>
    <x v="740"/>
    <n v="11"/>
    <x v="0"/>
    <n v="4"/>
    <s v="Weekday"/>
    <s v="Mid"/>
    <s v="Angela Stein"/>
    <s v="Turner, Aguilar and Warren"/>
    <x v="4"/>
    <n v="13690.80121"/>
    <n v="178"/>
    <x v="0"/>
    <d v="2021-11-21T00:00:00"/>
    <n v="7"/>
    <s v="Aspirin"/>
    <s v="Normal"/>
    <x v="1"/>
  </r>
  <r>
    <s v="Anna Nelson"/>
    <n v="28"/>
    <x v="1"/>
    <x v="3"/>
    <x v="0"/>
    <x v="461"/>
    <n v="15"/>
    <x v="4"/>
    <n v="1"/>
    <s v="Weekday"/>
    <s v="Mid"/>
    <s v="James Lowe"/>
    <s v="Atkinson-Walker"/>
    <x v="1"/>
    <n v="23512.221140000001"/>
    <n v="172"/>
    <x v="1"/>
    <d v="2021-03-17T00:00:00"/>
    <n v="3"/>
    <s v="Penicillin"/>
    <s v="Normal"/>
    <x v="1"/>
  </r>
  <r>
    <s v="Heidi White"/>
    <n v="65"/>
    <x v="0"/>
    <x v="2"/>
    <x v="3"/>
    <x v="255"/>
    <n v="2"/>
    <x v="0"/>
    <n v="4"/>
    <s v="Weekday"/>
    <s v="Start"/>
    <s v="Ms. Madeline Grant"/>
    <s v="Mendoza-Johnson"/>
    <x v="0"/>
    <n v="35968.601710000003"/>
    <n v="191"/>
    <x v="2"/>
    <d v="2022-06-18T00:00:00"/>
    <n v="6"/>
    <s v="Ibuprofen"/>
    <s v="Normal"/>
    <x v="0"/>
  </r>
  <r>
    <s v="Charles Fleming"/>
    <n v="26"/>
    <x v="1"/>
    <x v="2"/>
    <x v="2"/>
    <x v="934"/>
    <n v="10"/>
    <x v="2"/>
    <n v="3"/>
    <s v="Weekday"/>
    <s v="Mid"/>
    <s v="Kevin Vega"/>
    <s v="Stevens Ltd"/>
    <x v="3"/>
    <n v="9498.2757490000004"/>
    <n v="366"/>
    <x v="1"/>
    <d v="2020-07-04T00:00:00"/>
    <n v="6"/>
    <s v="Paracetamol"/>
    <s v="Inconclusive"/>
    <x v="1"/>
  </r>
  <r>
    <s v="Margaret Potter"/>
    <n v="77"/>
    <x v="1"/>
    <x v="0"/>
    <x v="4"/>
    <x v="1140"/>
    <n v="25"/>
    <x v="2"/>
    <n v="3"/>
    <s v="Weekday"/>
    <s v="Mid"/>
    <s v="Michelle Webster"/>
    <s v="Kelly LLC"/>
    <x v="0"/>
    <n v="21933.848470000001"/>
    <n v="171"/>
    <x v="2"/>
    <d v="2019-10-04T00:00:00"/>
    <n v="5"/>
    <s v="Lipitor"/>
    <s v="Abnormal"/>
    <x v="0"/>
  </r>
  <r>
    <s v="Michael Wilson"/>
    <n v="42"/>
    <x v="0"/>
    <x v="0"/>
    <x v="2"/>
    <x v="981"/>
    <n v="27"/>
    <x v="5"/>
    <n v="2"/>
    <s v="Weekday"/>
    <s v="End"/>
    <s v="Linda Rocha"/>
    <s v="Rowe, Gonzalez and Crawford"/>
    <x v="3"/>
    <n v="2045.705516"/>
    <n v="108"/>
    <x v="0"/>
    <d v="2020-10-27T00:00:00"/>
    <n v="2"/>
    <s v="Paracetamol"/>
    <s v="Abnormal"/>
    <x v="1"/>
  </r>
  <r>
    <s v="Mason Collins"/>
    <n v="44"/>
    <x v="0"/>
    <x v="4"/>
    <x v="4"/>
    <x v="870"/>
    <n v="18"/>
    <x v="5"/>
    <n v="2"/>
    <s v="Weekday"/>
    <s v="Mid"/>
    <s v="Brandon Hayden"/>
    <s v="Duran, Mcpherson and Santiago"/>
    <x v="0"/>
    <n v="4825.9037509999998"/>
    <n v="250"/>
    <x v="2"/>
    <d v="2021-05-21T00:00:00"/>
    <n v="5"/>
    <s v="Paracetamol"/>
    <s v="Abnormal"/>
    <x v="1"/>
  </r>
  <r>
    <s v="Kristine Crane"/>
    <n v="36"/>
    <x v="1"/>
    <x v="2"/>
    <x v="1"/>
    <x v="589"/>
    <n v="15"/>
    <x v="4"/>
    <n v="1"/>
    <s v="Weekday"/>
    <s v="Mid"/>
    <s v="Joshua Carlson"/>
    <s v="Robinson-Klein"/>
    <x v="2"/>
    <n v="36635.6541"/>
    <n v="486"/>
    <x v="1"/>
    <d v="2021-02-18T00:00:00"/>
    <n v="4"/>
    <s v="Paracetamol"/>
    <s v="Normal"/>
    <x v="1"/>
  </r>
  <r>
    <s v="Ryan Salazar"/>
    <n v="38"/>
    <x v="1"/>
    <x v="6"/>
    <x v="0"/>
    <x v="1452"/>
    <n v="24"/>
    <x v="2"/>
    <n v="3"/>
    <s v="Weekday"/>
    <s v="Mid"/>
    <s v="Paul Smith"/>
    <s v="Huang LLC"/>
    <x v="1"/>
    <n v="2564.7627499999999"/>
    <n v="376"/>
    <x v="1"/>
    <d v="2020-07-09T00:00:00"/>
    <n v="4"/>
    <s v="Ibuprofen"/>
    <s v="Inconclusive"/>
    <x v="1"/>
  </r>
  <r>
    <s v="Mrs. Ashley Pearson DDS"/>
    <n v="39"/>
    <x v="0"/>
    <x v="7"/>
    <x v="1"/>
    <x v="1452"/>
    <n v="24"/>
    <x v="2"/>
    <n v="3"/>
    <s v="Weekday"/>
    <s v="Mid"/>
    <s v="Michelle Taylor"/>
    <s v="Moore LLC"/>
    <x v="0"/>
    <n v="19704.09635"/>
    <n v="135"/>
    <x v="1"/>
    <d v="2020-07-08T00:00:00"/>
    <n v="3"/>
    <s v="Ibuprofen"/>
    <s v="Inconclusive"/>
    <x v="1"/>
  </r>
  <r>
    <s v="Noah Jordan"/>
    <n v="37"/>
    <x v="1"/>
    <x v="3"/>
    <x v="2"/>
    <x v="989"/>
    <n v="21"/>
    <x v="0"/>
    <n v="4"/>
    <s v="Weekday"/>
    <s v="Mid"/>
    <s v="Kelsey Martinez"/>
    <s v="Poole, Gonzalez and Smith"/>
    <x v="1"/>
    <n v="10885.79999"/>
    <n v="391"/>
    <x v="1"/>
    <d v="2022-05-08T00:00:00"/>
    <n v="7"/>
    <s v="Penicillin"/>
    <s v="Abnormal"/>
    <x v="1"/>
  </r>
  <r>
    <s v="Mark Gardner"/>
    <n v="24"/>
    <x v="1"/>
    <x v="5"/>
    <x v="1"/>
    <x v="1765"/>
    <n v="11"/>
    <x v="3"/>
    <n v="5"/>
    <s v="Weekday"/>
    <s v="Mid"/>
    <s v="Nathan Rodriguez"/>
    <s v="Diaz, Hunter and West"/>
    <x v="2"/>
    <n v="24342.431359999999"/>
    <n v="348"/>
    <x v="1"/>
    <d v="2020-09-25T00:00:00"/>
    <n v="5"/>
    <s v="Paracetamol"/>
    <s v="Inconclusive"/>
    <x v="2"/>
  </r>
  <r>
    <s v="Amanda Daniels"/>
    <n v="37"/>
    <x v="1"/>
    <x v="7"/>
    <x v="2"/>
    <x v="504"/>
    <n v="2"/>
    <x v="6"/>
    <n v="7"/>
    <s v="Weekend"/>
    <s v="Start"/>
    <s v="Katherine Williams"/>
    <s v="Spencer-Williams"/>
    <x v="1"/>
    <n v="16191.995489999999"/>
    <n v="253"/>
    <x v="0"/>
    <d v="2022-10-06T00:00:00"/>
    <n v="4"/>
    <s v="Paracetamol"/>
    <s v="Abnormal"/>
    <x v="1"/>
  </r>
  <r>
    <s v="David Lewis"/>
    <n v="74"/>
    <x v="1"/>
    <x v="7"/>
    <x v="4"/>
    <x v="108"/>
    <n v="11"/>
    <x v="2"/>
    <n v="3"/>
    <s v="Weekday"/>
    <s v="Mid"/>
    <s v="Timothy Costa"/>
    <s v="Dillon PLC"/>
    <x v="0"/>
    <n v="31557.39314"/>
    <n v="320"/>
    <x v="1"/>
    <d v="2020-11-23T00:00:00"/>
    <n v="1"/>
    <s v="Aspirin"/>
    <s v="Normal"/>
    <x v="0"/>
  </r>
  <r>
    <s v="Andrea Hardin"/>
    <n v="32"/>
    <x v="1"/>
    <x v="7"/>
    <x v="4"/>
    <x v="299"/>
    <n v="25"/>
    <x v="6"/>
    <n v="7"/>
    <s v="Weekend"/>
    <s v="Mid"/>
    <s v="Lauren Jimenez"/>
    <s v="Smith, Smith and Watts"/>
    <x v="2"/>
    <n v="14084.82531"/>
    <n v="115"/>
    <x v="2"/>
    <d v="2018-12-16T00:00:00"/>
    <n v="7"/>
    <s v="Lipitor"/>
    <s v="Normal"/>
    <x v="1"/>
  </r>
  <r>
    <s v="Tammy Ware"/>
    <n v="84"/>
    <x v="0"/>
    <x v="7"/>
    <x v="0"/>
    <x v="5"/>
    <n v="20"/>
    <x v="0"/>
    <n v="4"/>
    <s v="Weekday"/>
    <s v="Mid"/>
    <s v="Jessica Castillo"/>
    <s v="Kim-Fox"/>
    <x v="0"/>
    <n v="39391.49022"/>
    <n v="275"/>
    <x v="2"/>
    <d v="2020-09-04T00:00:00"/>
    <n v="5"/>
    <s v="Paracetamol"/>
    <s v="Abnormal"/>
    <x v="0"/>
  </r>
  <r>
    <s v="Jose Mendoza"/>
    <n v="85"/>
    <x v="1"/>
    <x v="0"/>
    <x v="4"/>
    <x v="227"/>
    <n v="14"/>
    <x v="3"/>
    <n v="5"/>
    <s v="Weekday"/>
    <s v="Mid"/>
    <s v="Steven Munoz"/>
    <s v="Mcdaniel, Clark and Pugh"/>
    <x v="0"/>
    <n v="4106.4217920000001"/>
    <n v="468"/>
    <x v="1"/>
    <d v="2020-09-09T00:00:00"/>
    <n v="3"/>
    <s v="Aspirin"/>
    <s v="Normal"/>
    <x v="0"/>
  </r>
  <r>
    <s v="Douglas Moore"/>
    <n v="33"/>
    <x v="1"/>
    <x v="1"/>
    <x v="2"/>
    <x v="616"/>
    <n v="12"/>
    <x v="1"/>
    <n v="6"/>
    <s v="Weekend"/>
    <s v="Mid"/>
    <s v="Douglas Hernandez"/>
    <s v="Shaw Group"/>
    <x v="1"/>
    <n v="23949.768100000001"/>
    <n v="408"/>
    <x v="0"/>
    <d v="2022-03-31T00:00:00"/>
    <n v="4"/>
    <s v="Aspirin"/>
    <s v="Normal"/>
    <x v="1"/>
  </r>
  <r>
    <s v="Cody Chang"/>
    <n v="24"/>
    <x v="0"/>
    <x v="7"/>
    <x v="4"/>
    <x v="501"/>
    <n v="22"/>
    <x v="3"/>
    <n v="5"/>
    <s v="Weekday"/>
    <s v="Mid"/>
    <s v="Daryl Campbell"/>
    <s v="Lambert PLC"/>
    <x v="4"/>
    <n v="28725.248060000002"/>
    <n v="372"/>
    <x v="2"/>
    <d v="2020-06-15T00:00:00"/>
    <n v="1"/>
    <s v="Aspirin"/>
    <s v="Inconclusive"/>
    <x v="2"/>
  </r>
  <r>
    <s v="Richard Soto"/>
    <n v="28"/>
    <x v="0"/>
    <x v="2"/>
    <x v="2"/>
    <x v="236"/>
    <n v="24"/>
    <x v="2"/>
    <n v="3"/>
    <s v="Weekday"/>
    <s v="Mid"/>
    <s v="Brianna Clarke"/>
    <s v="Duncan, Dennis and Hunt"/>
    <x v="4"/>
    <n v="3609.4094409999998"/>
    <n v="206"/>
    <x v="1"/>
    <d v="2021-04-02T00:00:00"/>
    <n v="5"/>
    <s v="Ibuprofen"/>
    <s v="Inconclusive"/>
    <x v="1"/>
  </r>
  <r>
    <s v="Sean Clayton"/>
    <n v="44"/>
    <x v="0"/>
    <x v="6"/>
    <x v="3"/>
    <x v="242"/>
    <n v="8"/>
    <x v="3"/>
    <n v="5"/>
    <s v="Weekday"/>
    <s v="Mid"/>
    <s v="Russell Erickson"/>
    <s v="Bryant-Lyons"/>
    <x v="1"/>
    <n v="11201.202810000001"/>
    <n v="476"/>
    <x v="2"/>
    <d v="2019-03-16T00:00:00"/>
    <n v="6"/>
    <s v="Aspirin"/>
    <s v="Inconclusive"/>
    <x v="1"/>
  </r>
  <r>
    <s v="Mark Robinson"/>
    <n v="68"/>
    <x v="1"/>
    <x v="0"/>
    <x v="4"/>
    <x v="1483"/>
    <n v="3"/>
    <x v="1"/>
    <n v="6"/>
    <s v="Weekend"/>
    <s v="Start"/>
    <s v="Holly Harris"/>
    <s v="Jones Ltd"/>
    <x v="0"/>
    <n v="15777.796899999999"/>
    <n v="212"/>
    <x v="2"/>
    <d v="2022-09-30T00:00:00"/>
    <n v="5"/>
    <s v="Ibuprofen"/>
    <s v="Abnormal"/>
    <x v="0"/>
  </r>
  <r>
    <s v="Joanne Alvarez"/>
    <n v="22"/>
    <x v="1"/>
    <x v="2"/>
    <x v="4"/>
    <x v="640"/>
    <n v="12"/>
    <x v="5"/>
    <n v="2"/>
    <s v="Weekday"/>
    <s v="Mid"/>
    <s v="Jeremiah Mendez"/>
    <s v="Hernandez LLC"/>
    <x v="1"/>
    <n v="6409.8168130000004"/>
    <n v="340"/>
    <x v="2"/>
    <d v="2020-05-16T00:00:00"/>
    <n v="6"/>
    <s v="Lipitor"/>
    <s v="Abnormal"/>
    <x v="2"/>
  </r>
  <r>
    <s v="Robert Mack"/>
    <n v="52"/>
    <x v="1"/>
    <x v="5"/>
    <x v="1"/>
    <x v="1306"/>
    <n v="13"/>
    <x v="6"/>
    <n v="7"/>
    <s v="Weekend"/>
    <s v="Mid"/>
    <s v="Joshua Johnson"/>
    <s v="Tyler-Mathis"/>
    <x v="1"/>
    <n v="16806.753799999999"/>
    <n v="114"/>
    <x v="1"/>
    <d v="2022-03-28T00:00:00"/>
    <n v="1"/>
    <s v="Aspirin"/>
    <s v="Abnormal"/>
    <x v="1"/>
  </r>
  <r>
    <s v="Don Zamora"/>
    <n v="65"/>
    <x v="1"/>
    <x v="2"/>
    <x v="4"/>
    <x v="1609"/>
    <n v="7"/>
    <x v="0"/>
    <n v="4"/>
    <s v="Weekday"/>
    <s v="Mid"/>
    <s v="Andrew Delgado"/>
    <s v="Ellis and Sons"/>
    <x v="0"/>
    <n v="14691.52684"/>
    <n v="287"/>
    <x v="2"/>
    <d v="2021-01-27T00:00:00"/>
    <n v="3"/>
    <s v="Paracetamol"/>
    <s v="Abnormal"/>
    <x v="0"/>
  </r>
  <r>
    <s v="Robert Bean"/>
    <n v="62"/>
    <x v="0"/>
    <x v="4"/>
    <x v="3"/>
    <x v="406"/>
    <n v="13"/>
    <x v="4"/>
    <n v="1"/>
    <s v="Weekday"/>
    <s v="Mid"/>
    <s v="Crystal Gray"/>
    <s v="Johnson-Huffman"/>
    <x v="0"/>
    <n v="3073.5202960000001"/>
    <n v="258"/>
    <x v="0"/>
    <d v="2021-12-18T00:00:00"/>
    <n v="6"/>
    <s v="Aspirin"/>
    <s v="Inconclusive"/>
    <x v="1"/>
  </r>
  <r>
    <s v="Mr. Jeremy Clark"/>
    <n v="45"/>
    <x v="1"/>
    <x v="7"/>
    <x v="4"/>
    <x v="689"/>
    <n v="18"/>
    <x v="3"/>
    <n v="5"/>
    <s v="Weekday"/>
    <s v="Mid"/>
    <s v="Cory Kennedy"/>
    <s v="Ellis and Sons"/>
    <x v="3"/>
    <n v="31530.647860000001"/>
    <n v="314"/>
    <x v="2"/>
    <d v="2023-09-01T00:00:00"/>
    <n v="5"/>
    <s v="Ibuprofen"/>
    <s v="Normal"/>
    <x v="1"/>
  </r>
  <r>
    <s v="Jennifer Gomez"/>
    <n v="81"/>
    <x v="0"/>
    <x v="3"/>
    <x v="1"/>
    <x v="654"/>
    <n v="24"/>
    <x v="6"/>
    <n v="7"/>
    <s v="Weekend"/>
    <s v="Mid"/>
    <s v="Karen Perry"/>
    <s v="Taylor, Ryan and Hodges"/>
    <x v="0"/>
    <n v="31920.69787"/>
    <n v="461"/>
    <x v="1"/>
    <d v="2019-02-27T00:00:00"/>
    <n v="3"/>
    <s v="Aspirin"/>
    <s v="Normal"/>
    <x v="0"/>
  </r>
  <r>
    <s v="Sean Ross"/>
    <n v="59"/>
    <x v="0"/>
    <x v="7"/>
    <x v="5"/>
    <x v="1593"/>
    <n v="8"/>
    <x v="3"/>
    <n v="5"/>
    <s v="Weekday"/>
    <s v="Mid"/>
    <s v="Joseph Peterson"/>
    <s v="Daniels, Ochoa and Hernandez"/>
    <x v="1"/>
    <n v="35644.237979999998"/>
    <n v="346"/>
    <x v="0"/>
    <d v="2019-11-22T00:00:00"/>
    <n v="5"/>
    <s v="Lipitor"/>
    <s v="Abnormal"/>
    <x v="1"/>
  </r>
  <r>
    <s v="Andrew Fisher"/>
    <n v="28"/>
    <x v="0"/>
    <x v="6"/>
    <x v="1"/>
    <x v="1066"/>
    <n v="9"/>
    <x v="6"/>
    <n v="7"/>
    <s v="Weekend"/>
    <s v="Mid"/>
    <s v="Brenda Bradford"/>
    <s v="Wright-Lynch"/>
    <x v="4"/>
    <n v="21579.270400000001"/>
    <n v="154"/>
    <x v="2"/>
    <d v="2018-12-13T00:00:00"/>
    <n v="4"/>
    <s v="Lipitor"/>
    <s v="Inconclusive"/>
    <x v="1"/>
  </r>
  <r>
    <s v="Samuel Higgins"/>
    <n v="35"/>
    <x v="0"/>
    <x v="5"/>
    <x v="1"/>
    <x v="7"/>
    <n v="16"/>
    <x v="0"/>
    <n v="4"/>
    <s v="Weekday"/>
    <s v="Mid"/>
    <s v="Catherine Jacobs"/>
    <s v="Jackson Inc"/>
    <x v="4"/>
    <n v="34301.558400000002"/>
    <n v="350"/>
    <x v="1"/>
    <d v="2019-06-15T00:00:00"/>
    <n v="6"/>
    <s v="Aspirin"/>
    <s v="Normal"/>
    <x v="1"/>
  </r>
  <r>
    <s v="Gina Clark"/>
    <n v="77"/>
    <x v="1"/>
    <x v="7"/>
    <x v="5"/>
    <x v="1567"/>
    <n v="31"/>
    <x v="4"/>
    <n v="1"/>
    <s v="Weekday"/>
    <s v="End"/>
    <s v="Cindy Mathis"/>
    <s v="Brown, Lewis and Carroll"/>
    <x v="0"/>
    <n v="46066.279119999999"/>
    <n v="320"/>
    <x v="1"/>
    <d v="2020-09-05T00:00:00"/>
    <n v="6"/>
    <s v="Paracetamol"/>
    <s v="Normal"/>
    <x v="0"/>
  </r>
  <r>
    <s v="Kelly Burch"/>
    <n v="83"/>
    <x v="0"/>
    <x v="5"/>
    <x v="4"/>
    <x v="1490"/>
    <n v="27"/>
    <x v="1"/>
    <n v="6"/>
    <s v="Weekend"/>
    <s v="End"/>
    <s v="Gabriel Cook"/>
    <s v="Mcdonald, Taylor and Leonard"/>
    <x v="0"/>
    <n v="17962.43577"/>
    <n v="343"/>
    <x v="1"/>
    <d v="2023-06-02T00:00:00"/>
    <n v="5"/>
    <s v="Lipitor"/>
    <s v="Abnormal"/>
    <x v="0"/>
  </r>
  <r>
    <s v="Tina Townsend"/>
    <n v="29"/>
    <x v="0"/>
    <x v="6"/>
    <x v="1"/>
    <x v="1028"/>
    <n v="4"/>
    <x v="1"/>
    <n v="6"/>
    <s v="Weekend"/>
    <s v="Start"/>
    <s v="Daniel Miles"/>
    <s v="Cooke, Thomas and Le"/>
    <x v="4"/>
    <n v="16176.52432"/>
    <n v="334"/>
    <x v="2"/>
    <d v="2020-02-03T00:00:00"/>
    <n v="1"/>
    <s v="Aspirin"/>
    <s v="Normal"/>
    <x v="1"/>
  </r>
  <r>
    <s v="Brenda Miller"/>
    <n v="44"/>
    <x v="0"/>
    <x v="0"/>
    <x v="3"/>
    <x v="381"/>
    <n v="27"/>
    <x v="0"/>
    <n v="4"/>
    <s v="Weekday"/>
    <s v="End"/>
    <s v="Jacob Perry"/>
    <s v="Olson, Gilmore and Buck"/>
    <x v="1"/>
    <n v="14624.812459999999"/>
    <n v="398"/>
    <x v="0"/>
    <d v="2022-02-05T00:00:00"/>
    <n v="6"/>
    <s v="Lipitor"/>
    <s v="Abnormal"/>
    <x v="1"/>
  </r>
  <r>
    <s v="Jason Jackson"/>
    <n v="71"/>
    <x v="0"/>
    <x v="6"/>
    <x v="1"/>
    <x v="385"/>
    <n v="26"/>
    <x v="3"/>
    <n v="5"/>
    <s v="Weekday"/>
    <s v="Mid"/>
    <s v="Evan Bray"/>
    <s v="Dawson Inc"/>
    <x v="0"/>
    <n v="40190.181879999996"/>
    <n v="404"/>
    <x v="1"/>
    <d v="2019-08-02T00:00:00"/>
    <n v="5"/>
    <s v="Paracetamol"/>
    <s v="Inconclusive"/>
    <x v="0"/>
  </r>
  <r>
    <s v="Wendy Turner"/>
    <n v="69"/>
    <x v="1"/>
    <x v="4"/>
    <x v="4"/>
    <x v="295"/>
    <n v="22"/>
    <x v="2"/>
    <n v="3"/>
    <s v="Weekday"/>
    <s v="Mid"/>
    <s v="Angel Bailey"/>
    <s v="Barron, GrahaMaleand Green"/>
    <x v="0"/>
    <n v="14595.764789999999"/>
    <n v="419"/>
    <x v="2"/>
    <d v="2023-03-12T00:00:00"/>
    <n v="7"/>
    <s v="Ibuprofen"/>
    <s v="Inconclusive"/>
    <x v="0"/>
  </r>
  <r>
    <s v="Bryan Randolph"/>
    <n v="36"/>
    <x v="0"/>
    <x v="4"/>
    <x v="4"/>
    <x v="444"/>
    <n v="17"/>
    <x v="6"/>
    <n v="7"/>
    <s v="Weekend"/>
    <s v="Mid"/>
    <s v="Brittany Serrano"/>
    <s v="Jones, Price and Parker"/>
    <x v="2"/>
    <n v="6768.7782100000004"/>
    <n v="189"/>
    <x v="2"/>
    <d v="2019-12-12T00:00:00"/>
    <n v="4"/>
    <s v="Paracetamol"/>
    <s v="Inconclusive"/>
    <x v="1"/>
  </r>
  <r>
    <s v="Stephanie Golden"/>
    <n v="66"/>
    <x v="0"/>
    <x v="3"/>
    <x v="1"/>
    <x v="549"/>
    <n v="24"/>
    <x v="4"/>
    <n v="1"/>
    <s v="Weekday"/>
    <s v="Mid"/>
    <s v="Amanda Knight"/>
    <s v="Beck-Briggs"/>
    <x v="0"/>
    <n v="5694.0900089999996"/>
    <n v="300"/>
    <x v="1"/>
    <d v="2022-10-25T00:00:00"/>
    <n v="2"/>
    <s v="Ibuprofen"/>
    <s v="Inconclusive"/>
    <x v="0"/>
  </r>
  <r>
    <s v="Kathryn Lin"/>
    <n v="69"/>
    <x v="0"/>
    <x v="4"/>
    <x v="1"/>
    <x v="1682"/>
    <n v="7"/>
    <x v="4"/>
    <n v="1"/>
    <s v="Weekday"/>
    <s v="Mid"/>
    <s v="Daniel Larson"/>
    <s v="Petty-Lee"/>
    <x v="0"/>
    <n v="22404.432690000001"/>
    <n v="270"/>
    <x v="2"/>
    <d v="2021-06-09T00:00:00"/>
    <n v="3"/>
    <s v="Penicillin"/>
    <s v="Inconclusive"/>
    <x v="0"/>
  </r>
  <r>
    <s v="David Green"/>
    <n v="54"/>
    <x v="1"/>
    <x v="2"/>
    <x v="4"/>
    <x v="1725"/>
    <n v="14"/>
    <x v="0"/>
    <n v="4"/>
    <s v="Weekday"/>
    <s v="Mid"/>
    <s v="Cindy Webb"/>
    <s v="Stephens-Smith"/>
    <x v="1"/>
    <n v="18391.763419999999"/>
    <n v="160"/>
    <x v="1"/>
    <d v="2022-08-05T00:00:00"/>
    <n v="5"/>
    <s v="Aspirin"/>
    <s v="Normal"/>
    <x v="1"/>
  </r>
  <r>
    <s v="Cynthia Carr"/>
    <n v="48"/>
    <x v="0"/>
    <x v="3"/>
    <x v="3"/>
    <x v="699"/>
    <n v="3"/>
    <x v="4"/>
    <n v="1"/>
    <s v="Weekday"/>
    <s v="Start"/>
    <s v="Tony Hendricks"/>
    <s v="Johnson Ltd"/>
    <x v="0"/>
    <n v="16188.28758"/>
    <n v="157"/>
    <x v="0"/>
    <d v="2020-02-09T00:00:00"/>
    <n v="7"/>
    <s v="Penicillin"/>
    <s v="Abnormal"/>
    <x v="1"/>
  </r>
  <r>
    <s v="Melody Cook"/>
    <n v="45"/>
    <x v="1"/>
    <x v="0"/>
    <x v="2"/>
    <x v="1447"/>
    <n v="26"/>
    <x v="4"/>
    <n v="1"/>
    <s v="Weekday"/>
    <s v="Mid"/>
    <s v="Cheryl Perez"/>
    <s v="Williams, Liu and Clark"/>
    <x v="3"/>
    <n v="11541.57382"/>
    <n v="339"/>
    <x v="0"/>
    <d v="2021-08-04T00:00:00"/>
    <n v="3"/>
    <s v="Penicillin"/>
    <s v="Normal"/>
    <x v="1"/>
  </r>
  <r>
    <s v="George Tate"/>
    <n v="67"/>
    <x v="0"/>
    <x v="7"/>
    <x v="5"/>
    <x v="749"/>
    <n v="12"/>
    <x v="5"/>
    <n v="2"/>
    <s v="Weekday"/>
    <s v="Mid"/>
    <s v="Deborah Juarez"/>
    <s v="Miller-Wheeler"/>
    <x v="0"/>
    <n v="37415.1495"/>
    <n v="477"/>
    <x v="0"/>
    <d v="2021-01-20T00:00:00"/>
    <n v="3"/>
    <s v="Paracetamol"/>
    <s v="Abnormal"/>
    <x v="0"/>
  </r>
  <r>
    <s v="Catherine Fowler"/>
    <n v="47"/>
    <x v="1"/>
    <x v="4"/>
    <x v="1"/>
    <x v="440"/>
    <n v="12"/>
    <x v="2"/>
    <n v="3"/>
    <s v="Weekday"/>
    <s v="Mid"/>
    <s v="Aaron Cameron MD"/>
    <s v="Johnson-Collins"/>
    <x v="4"/>
    <n v="18194.675220000001"/>
    <n v="487"/>
    <x v="2"/>
    <d v="2023-05-05T00:00:00"/>
    <n v="5"/>
    <s v="Ibuprofen"/>
    <s v="Abnormal"/>
    <x v="1"/>
  </r>
  <r>
    <s v="Larry Massey"/>
    <n v="54"/>
    <x v="0"/>
    <x v="3"/>
    <x v="3"/>
    <x v="1394"/>
    <n v="1"/>
    <x v="0"/>
    <n v="4"/>
    <s v="Weekday"/>
    <s v="Start"/>
    <s v="Jennifer Huff"/>
    <s v="Schroeder, Bishop and Gray"/>
    <x v="1"/>
    <n v="12637.166789999999"/>
    <n v="295"/>
    <x v="0"/>
    <d v="2021-04-12T00:00:00"/>
    <n v="1"/>
    <s v="Penicillin"/>
    <s v="Abnormal"/>
    <x v="1"/>
  </r>
  <r>
    <s v="Jamie Rodriguez"/>
    <n v="40"/>
    <x v="1"/>
    <x v="0"/>
    <x v="3"/>
    <x v="1137"/>
    <n v="15"/>
    <x v="5"/>
    <n v="2"/>
    <s v="Weekday"/>
    <s v="Mid"/>
    <s v="Jennifer Campbell"/>
    <s v="Johnson-Christensen"/>
    <x v="3"/>
    <m/>
    <n v="124"/>
    <x v="0"/>
    <d v="2022-11-28T00:00:00"/>
    <n v="1"/>
    <s v="Aspirin"/>
    <s v="Normal"/>
    <x v="1"/>
  </r>
  <r>
    <s v="Kayla Moore"/>
    <n v="61"/>
    <x v="1"/>
    <x v="1"/>
    <x v="4"/>
    <x v="1304"/>
    <n v="13"/>
    <x v="0"/>
    <n v="4"/>
    <s v="Weekday"/>
    <s v="Mid"/>
    <s v="Martin Wu"/>
    <s v="Marshall-Shepard"/>
    <x v="0"/>
    <n v="11261.33462"/>
    <n v="438"/>
    <x v="2"/>
    <d v="2023-07-22T00:00:00"/>
    <n v="6"/>
    <s v="Ibuprofen"/>
    <s v="Normal"/>
    <x v="1"/>
  </r>
  <r>
    <s v="Mrs. Sophia Wilson"/>
    <n v="35"/>
    <x v="1"/>
    <x v="1"/>
    <x v="2"/>
    <x v="40"/>
    <n v="25"/>
    <x v="4"/>
    <n v="1"/>
    <s v="Weekday"/>
    <s v="Mid"/>
    <s v="Tyler Ellis"/>
    <s v="Baker Group"/>
    <x v="2"/>
    <n v="19853.115549999999"/>
    <n v="120"/>
    <x v="0"/>
    <d v="2019-03-28T00:00:00"/>
    <n v="4"/>
    <s v="Lipitor"/>
    <s v="Abnormal"/>
    <x v="1"/>
  </r>
  <r>
    <s v="David Smith"/>
    <n v="79"/>
    <x v="1"/>
    <x v="4"/>
    <x v="5"/>
    <x v="53"/>
    <n v="13"/>
    <x v="5"/>
    <n v="2"/>
    <s v="Weekday"/>
    <s v="Mid"/>
    <s v="Ricardo Mercado"/>
    <s v="Steele-Lewis"/>
    <x v="0"/>
    <n v="67425.026620000004"/>
    <n v="430"/>
    <x v="1"/>
    <d v="2021-08-04T00:00:00"/>
    <n v="3"/>
    <s v="Lipitor"/>
    <s v="Abnormal"/>
    <x v="0"/>
  </r>
  <r>
    <s v="Dr. Robert Rogers"/>
    <n v="22"/>
    <x v="1"/>
    <x v="4"/>
    <x v="2"/>
    <x v="1076"/>
    <n v="12"/>
    <x v="2"/>
    <n v="3"/>
    <s v="Weekday"/>
    <s v="Mid"/>
    <s v="Anthony Lam"/>
    <s v="Day, Martin and Bowman"/>
    <x v="4"/>
    <n v="6764.0488439999999"/>
    <n v="283"/>
    <x v="0"/>
    <d v="2019-01-04T00:00:00"/>
    <n v="5"/>
    <s v="Paracetamol"/>
    <s v="Normal"/>
    <x v="2"/>
  </r>
  <r>
    <s v="Kenneth Lopez"/>
    <n v="22"/>
    <x v="0"/>
    <x v="3"/>
    <x v="3"/>
    <x v="966"/>
    <n v="29"/>
    <x v="5"/>
    <n v="2"/>
    <s v="Weekday"/>
    <s v="End"/>
    <s v="Scott Young"/>
    <s v="Mills, Ware and Duncan"/>
    <x v="2"/>
    <n v="12390.69162"/>
    <n v="195"/>
    <x v="0"/>
    <d v="2020-10-02T00:00:00"/>
    <n v="5"/>
    <s v="Aspirin"/>
    <s v="Abnormal"/>
    <x v="2"/>
  </r>
  <r>
    <s v="Diane Richardson"/>
    <n v="62"/>
    <x v="1"/>
    <x v="1"/>
    <x v="3"/>
    <x v="319"/>
    <n v="14"/>
    <x v="3"/>
    <n v="5"/>
    <s v="Weekday"/>
    <s v="Mid"/>
    <s v="Michael Norton"/>
    <s v="Massey, King and Benitez"/>
    <x v="0"/>
    <n v="21948.282640000001"/>
    <n v="417"/>
    <x v="0"/>
    <d v="2022-10-18T00:00:00"/>
    <n v="2"/>
    <s v="Lipitor"/>
    <s v="Inconclusive"/>
    <x v="1"/>
  </r>
  <r>
    <s v="Nathan Elliott"/>
    <n v="26"/>
    <x v="0"/>
    <x v="6"/>
    <x v="1"/>
    <x v="1019"/>
    <n v="15"/>
    <x v="0"/>
    <n v="4"/>
    <s v="Weekday"/>
    <s v="Mid"/>
    <s v="Logan Webb"/>
    <s v="Perez-Shepherd"/>
    <x v="4"/>
    <n v="7443.440337"/>
    <n v="362"/>
    <x v="2"/>
    <d v="2021-05-09T00:00:00"/>
    <n v="7"/>
    <s v="Penicillin"/>
    <s v="Normal"/>
    <x v="1"/>
  </r>
  <r>
    <s v="Melissa Day"/>
    <n v="74"/>
    <x v="1"/>
    <x v="3"/>
    <x v="3"/>
    <x v="1354"/>
    <n v="25"/>
    <x v="0"/>
    <n v="4"/>
    <s v="Weekday"/>
    <s v="Mid"/>
    <s v="Caleb Miller"/>
    <s v="Perez-Smith"/>
    <x v="0"/>
    <n v="2811.2035660000001"/>
    <n v="164"/>
    <x v="0"/>
    <d v="2019-07-26T00:00:00"/>
    <n v="5"/>
    <s v="Aspirin"/>
    <s v="Abnormal"/>
    <x v="0"/>
  </r>
  <r>
    <s v="Eric Hill"/>
    <n v="64"/>
    <x v="1"/>
    <x v="5"/>
    <x v="1"/>
    <x v="961"/>
    <n v="13"/>
    <x v="4"/>
    <n v="1"/>
    <s v="Weekday"/>
    <s v="Mid"/>
    <s v="Ryan Gutierrez"/>
    <s v="Nixon-Perez"/>
    <x v="0"/>
    <n v="13524.879129999999"/>
    <n v="311"/>
    <x v="1"/>
    <d v="2019-05-30T00:00:00"/>
    <n v="4"/>
    <s v="Penicillin"/>
    <s v="Abnormal"/>
    <x v="1"/>
  </r>
  <r>
    <s v="Amanda Mendoza"/>
    <n v="50"/>
    <x v="1"/>
    <x v="7"/>
    <x v="5"/>
    <x v="1662"/>
    <n v="23"/>
    <x v="5"/>
    <n v="2"/>
    <s v="Weekday"/>
    <s v="Mid"/>
    <s v="Justin Shepherd"/>
    <s v="Trevino-Johnson"/>
    <x v="2"/>
    <n v="58952.589399999997"/>
    <n v="153"/>
    <x v="1"/>
    <d v="2022-08-29T00:00:00"/>
    <n v="1"/>
    <s v="Lipitor"/>
    <s v="Inconclusive"/>
    <x v="1"/>
  </r>
  <r>
    <s v="Richard Simpson"/>
    <n v="73"/>
    <x v="1"/>
    <x v="0"/>
    <x v="3"/>
    <x v="86"/>
    <n v="10"/>
    <x v="2"/>
    <n v="3"/>
    <s v="Weekday"/>
    <s v="Mid"/>
    <s v="Brian Mitchell"/>
    <s v="Graham-Mcguire"/>
    <x v="0"/>
    <n v="23946.05661"/>
    <n v="401"/>
    <x v="0"/>
    <d v="2021-02-14T00:00:00"/>
    <n v="7"/>
    <s v="Lipitor"/>
    <s v="Inconclusive"/>
    <x v="0"/>
  </r>
  <r>
    <s v="Jason Perkins"/>
    <n v="68"/>
    <x v="0"/>
    <x v="3"/>
    <x v="4"/>
    <x v="819"/>
    <n v="13"/>
    <x v="6"/>
    <n v="7"/>
    <s v="Weekend"/>
    <s v="Mid"/>
    <s v="Katherine Alexander"/>
    <s v="Miller, Chavez and Dalton"/>
    <x v="0"/>
    <n v="28237.805639999999"/>
    <n v="498"/>
    <x v="1"/>
    <d v="2019-02-09T00:00:00"/>
    <n v="6"/>
    <s v="Lipitor"/>
    <s v="Inconclusive"/>
    <x v="0"/>
  </r>
  <r>
    <s v="Scott Romero"/>
    <n v="33"/>
    <x v="1"/>
    <x v="6"/>
    <x v="4"/>
    <x v="1031"/>
    <n v="27"/>
    <x v="5"/>
    <n v="2"/>
    <s v="Weekday"/>
    <s v="End"/>
    <s v="Gregory Kennedy"/>
    <s v="Price PLC"/>
    <x v="4"/>
    <n v="9175.0679280000004"/>
    <n v="496"/>
    <x v="1"/>
    <d v="2021-08-18T00:00:00"/>
    <n v="3"/>
    <s v="Lipitor"/>
    <s v="Inconclusive"/>
    <x v="1"/>
  </r>
  <r>
    <s v="Ryan Mckay"/>
    <n v="66"/>
    <x v="1"/>
    <x v="5"/>
    <x v="2"/>
    <x v="1175"/>
    <n v="8"/>
    <x v="3"/>
    <n v="5"/>
    <s v="Weekday"/>
    <s v="Mid"/>
    <s v="Cheryl Fowler"/>
    <s v="Nelson-Jones"/>
    <x v="0"/>
    <n v="20921.054169999999"/>
    <n v="227"/>
    <x v="0"/>
    <d v="2022-04-17T00:00:00"/>
    <n v="7"/>
    <s v="Lipitor"/>
    <s v="Normal"/>
    <x v="0"/>
  </r>
  <r>
    <s v="Dennis Horton"/>
    <n v="44"/>
    <x v="0"/>
    <x v="1"/>
    <x v="3"/>
    <x v="228"/>
    <n v="20"/>
    <x v="2"/>
    <n v="3"/>
    <s v="Weekday"/>
    <s v="Mid"/>
    <s v="Karen Edwards"/>
    <s v="Myers, Rivera and Mills"/>
    <x v="0"/>
    <n v="30706.702239999999"/>
    <n v="280"/>
    <x v="0"/>
    <d v="2022-08-12T00:00:00"/>
    <n v="5"/>
    <s v="Aspirin"/>
    <s v="Abnormal"/>
    <x v="1"/>
  </r>
  <r>
    <s v="Tara Miller"/>
    <n v="23"/>
    <x v="0"/>
    <x v="1"/>
    <x v="3"/>
    <x v="1232"/>
    <n v="2"/>
    <x v="3"/>
    <n v="5"/>
    <s v="Weekday"/>
    <s v="Start"/>
    <s v="Kent Martin"/>
    <s v="Williamson, Bradley and Hill"/>
    <x v="4"/>
    <n v="4040.752097"/>
    <n v="117"/>
    <x v="0"/>
    <d v="2022-12-25T00:00:00"/>
    <n v="7"/>
    <s v="Lipitor"/>
    <s v="Inconclusive"/>
    <x v="2"/>
  </r>
  <r>
    <s v="Dr. Diane Barron"/>
    <n v="51"/>
    <x v="1"/>
    <x v="1"/>
    <x v="3"/>
    <x v="177"/>
    <n v="15"/>
    <x v="4"/>
    <n v="1"/>
    <s v="Weekday"/>
    <s v="Mid"/>
    <s v="Richard Rodriguez"/>
    <s v="Figueroa-Roberts"/>
    <x v="4"/>
    <n v="24513.983560000001"/>
    <n v="493"/>
    <x v="0"/>
    <d v="2019-07-19T00:00:00"/>
    <n v="5"/>
    <s v="Penicillin"/>
    <s v="Normal"/>
    <x v="1"/>
  </r>
  <r>
    <s v="Linda Cabrera"/>
    <n v="39"/>
    <x v="0"/>
    <x v="0"/>
    <x v="0"/>
    <x v="646"/>
    <n v="21"/>
    <x v="2"/>
    <n v="3"/>
    <s v="Weekday"/>
    <s v="Mid"/>
    <s v="Mr. Stephen Murray"/>
    <s v="Williams, Hawkins and Sloan"/>
    <x v="0"/>
    <n v="27445.27361"/>
    <n v="236"/>
    <x v="1"/>
    <d v="2022-10-17T00:00:00"/>
    <n v="1"/>
    <s v="Lipitor"/>
    <s v="Inconclusive"/>
    <x v="1"/>
  </r>
  <r>
    <s v="Alicia Rios"/>
    <n v="31"/>
    <x v="1"/>
    <x v="7"/>
    <x v="1"/>
    <x v="20"/>
    <n v="25"/>
    <x v="1"/>
    <n v="6"/>
    <s v="Weekend"/>
    <s v="Mid"/>
    <s v="David Marshall"/>
    <s v="Parker Group"/>
    <x v="3"/>
    <n v="28552.789049999999"/>
    <n v="285"/>
    <x v="1"/>
    <d v="2023-02-26T00:00:00"/>
    <n v="7"/>
    <s v="Paracetamol"/>
    <s v="Normal"/>
    <x v="1"/>
  </r>
  <r>
    <s v="Jared Green"/>
    <n v="19"/>
    <x v="1"/>
    <x v="0"/>
    <x v="2"/>
    <x v="1704"/>
    <n v="17"/>
    <x v="5"/>
    <n v="2"/>
    <s v="Weekday"/>
    <s v="Mid"/>
    <s v="Carrie Gomez"/>
    <s v="Strickland Ltd"/>
    <x v="1"/>
    <n v="19055.646909999999"/>
    <n v="175"/>
    <x v="0"/>
    <d v="2020-12-05T00:00:00"/>
    <n v="6"/>
    <s v="Lipitor"/>
    <s v="Abnormal"/>
    <x v="2"/>
  </r>
  <r>
    <s v="Amy Hall"/>
    <n v="44"/>
    <x v="1"/>
    <x v="3"/>
    <x v="1"/>
    <x v="79"/>
    <n v="16"/>
    <x v="2"/>
    <n v="3"/>
    <s v="Weekday"/>
    <s v="Mid"/>
    <s v="Charles Walker"/>
    <s v="Brown Group"/>
    <x v="1"/>
    <n v="31292.129000000001"/>
    <n v="395"/>
    <x v="2"/>
    <d v="2023-09-05T00:00:00"/>
    <n v="2"/>
    <s v="Aspirin"/>
    <s v="Abnormal"/>
    <x v="1"/>
  </r>
  <r>
    <s v="Glen Rowe"/>
    <n v="55"/>
    <x v="1"/>
    <x v="6"/>
    <x v="5"/>
    <x v="1275"/>
    <n v="12"/>
    <x v="4"/>
    <n v="1"/>
    <s v="Weekday"/>
    <s v="Mid"/>
    <s v="Ashley Gross"/>
    <s v="Smith Group"/>
    <x v="4"/>
    <n v="20782.084630000001"/>
    <n v="471"/>
    <x v="0"/>
    <d v="2022-10-01T00:00:00"/>
    <n v="6"/>
    <s v="Ibuprofen"/>
    <s v="Normal"/>
    <x v="1"/>
  </r>
  <r>
    <s v="Joseph Hernandez"/>
    <n v="35"/>
    <x v="1"/>
    <x v="4"/>
    <x v="2"/>
    <x v="268"/>
    <n v="31"/>
    <x v="1"/>
    <n v="6"/>
    <s v="Weekend"/>
    <s v="End"/>
    <s v="Douglas Rogers"/>
    <s v="Lynch Group"/>
    <x v="3"/>
    <n v="20871.002380000002"/>
    <n v="229"/>
    <x v="0"/>
    <d v="2020-11-06T00:00:00"/>
    <n v="5"/>
    <s v="Ibuprofen"/>
    <s v="Normal"/>
    <x v="1"/>
  </r>
  <r>
    <s v="Tammy Adams"/>
    <n v="45"/>
    <x v="0"/>
    <x v="7"/>
    <x v="2"/>
    <x v="339"/>
    <n v="2"/>
    <x v="1"/>
    <n v="6"/>
    <s v="Weekend"/>
    <s v="Start"/>
    <s v="Lauren Williams"/>
    <s v="Thompson-Santana"/>
    <x v="3"/>
    <n v="8332.8108329999995"/>
    <n v="395"/>
    <x v="0"/>
    <d v="2023-09-06T00:00:00"/>
    <n v="3"/>
    <s v="Penicillin"/>
    <s v="Normal"/>
    <x v="1"/>
  </r>
  <r>
    <s v="Sandra Chavez"/>
    <n v="75"/>
    <x v="1"/>
    <x v="7"/>
    <x v="3"/>
    <x v="1331"/>
    <n v="27"/>
    <x v="4"/>
    <n v="1"/>
    <s v="Weekday"/>
    <s v="End"/>
    <s v="Travis Clark"/>
    <s v="Mitchell Ltd"/>
    <x v="0"/>
    <n v="14986.28196"/>
    <n v="164"/>
    <x v="0"/>
    <d v="2021-10-17T00:00:00"/>
    <n v="7"/>
    <s v="Paracetamol"/>
    <s v="Abnormal"/>
    <x v="0"/>
  </r>
  <r>
    <s v="John Jones"/>
    <n v="85"/>
    <x v="0"/>
    <x v="7"/>
    <x v="1"/>
    <x v="1287"/>
    <n v="19"/>
    <x v="1"/>
    <n v="6"/>
    <s v="Weekend"/>
    <s v="Mid"/>
    <s v="Cory Gordon"/>
    <s v="Haynes-Anderson"/>
    <x v="0"/>
    <n v="16758.380949999999"/>
    <n v="170"/>
    <x v="1"/>
    <d v="2021-01-03T00:00:00"/>
    <n v="7"/>
    <s v="Ibuprofen"/>
    <s v="Inconclusive"/>
    <x v="0"/>
  </r>
  <r>
    <s v="Mr. Matthew Moore"/>
    <n v="43"/>
    <x v="0"/>
    <x v="7"/>
    <x v="0"/>
    <x v="483"/>
    <n v="10"/>
    <x v="2"/>
    <n v="3"/>
    <s v="Weekday"/>
    <s v="Mid"/>
    <s v="Robert Tucker"/>
    <s v="Rodriguez, Atkins and Brewer"/>
    <x v="4"/>
    <n v="40630.696960000001"/>
    <n v="296"/>
    <x v="1"/>
    <d v="2019-04-26T00:00:00"/>
    <n v="5"/>
    <s v="Aspirin"/>
    <s v="Abnormal"/>
    <x v="1"/>
  </r>
  <r>
    <s v="Charles Bowen"/>
    <n v="77"/>
    <x v="1"/>
    <x v="2"/>
    <x v="5"/>
    <x v="218"/>
    <n v="25"/>
    <x v="6"/>
    <n v="7"/>
    <s v="Weekend"/>
    <s v="Mid"/>
    <s v="Maria Arellano"/>
    <s v="Lee, Cook and Horton"/>
    <x v="0"/>
    <n v="69512.936220000003"/>
    <n v="466"/>
    <x v="1"/>
    <d v="2023-07-21T00:00:00"/>
    <n v="5"/>
    <s v="Aspirin"/>
    <s v="Abnormal"/>
    <x v="0"/>
  </r>
  <r>
    <s v="Jorge Hale"/>
    <n v="21"/>
    <x v="1"/>
    <x v="0"/>
    <x v="4"/>
    <x v="97"/>
    <n v="23"/>
    <x v="6"/>
    <n v="7"/>
    <s v="Weekend"/>
    <s v="Mid"/>
    <s v="Nathaniel Flores"/>
    <s v="Smith, Morgan and Griffin"/>
    <x v="4"/>
    <n v="31721.245159999999"/>
    <n v="430"/>
    <x v="1"/>
    <d v="2023-05-23T00:00:00"/>
    <n v="2"/>
    <s v="Aspirin"/>
    <s v="Normal"/>
    <x v="2"/>
  </r>
  <r>
    <s v="Amy Pierce"/>
    <n v="51"/>
    <x v="1"/>
    <x v="0"/>
    <x v="4"/>
    <x v="518"/>
    <n v="25"/>
    <x v="3"/>
    <n v="5"/>
    <s v="Weekday"/>
    <s v="Mid"/>
    <s v="Amy Daniels"/>
    <s v="Alvarez-Taylor"/>
    <x v="4"/>
    <n v="19714.08626"/>
    <n v="395"/>
    <x v="2"/>
    <d v="2020-10-08T00:00:00"/>
    <n v="4"/>
    <s v="Paracetamol"/>
    <s v="Inconclusive"/>
    <x v="1"/>
  </r>
  <r>
    <s v="Corey Reyes"/>
    <n v="28"/>
    <x v="1"/>
    <x v="3"/>
    <x v="4"/>
    <x v="1109"/>
    <n v="9"/>
    <x v="4"/>
    <n v="1"/>
    <s v="Weekday"/>
    <s v="Mid"/>
    <s v="Emily Smith"/>
    <s v="Lara-Torres"/>
    <x v="4"/>
    <n v="22143.60756"/>
    <n v="125"/>
    <x v="2"/>
    <d v="2023-01-28T00:00:00"/>
    <n v="6"/>
    <s v="Paracetamol"/>
    <s v="Inconclusive"/>
    <x v="1"/>
  </r>
  <r>
    <s v="Christopher Gonzalez"/>
    <n v="48"/>
    <x v="0"/>
    <x v="7"/>
    <x v="4"/>
    <x v="104"/>
    <n v="14"/>
    <x v="5"/>
    <n v="2"/>
    <s v="Weekday"/>
    <s v="Mid"/>
    <s v="Thomas Middleton"/>
    <s v="Ramirez, Young and Moreno"/>
    <x v="0"/>
    <n v="1110.651016"/>
    <n v="265"/>
    <x v="2"/>
    <d v="2022-07-12T00:00:00"/>
    <n v="2"/>
    <s v="Aspirin"/>
    <s v="Inconclusive"/>
    <x v="1"/>
  </r>
  <r>
    <s v="Steven Walters"/>
    <n v="23"/>
    <x v="1"/>
    <x v="2"/>
    <x v="1"/>
    <x v="1274"/>
    <n v="15"/>
    <x v="0"/>
    <n v="4"/>
    <s v="Weekday"/>
    <s v="Mid"/>
    <s v="Nathaniel Dawson"/>
    <s v="Fernandez, Schwartz and Ferguson"/>
    <x v="4"/>
    <n v="30620.385770000001"/>
    <n v="136"/>
    <x v="1"/>
    <d v="2018-12-08T00:00:00"/>
    <n v="6"/>
    <s v="Aspirin"/>
    <s v="Normal"/>
    <x v="2"/>
  </r>
  <r>
    <s v="Matthew Williamson"/>
    <n v="56"/>
    <x v="1"/>
    <x v="6"/>
    <x v="0"/>
    <x v="1495"/>
    <n v="18"/>
    <x v="5"/>
    <n v="2"/>
    <s v="Weekday"/>
    <s v="Mid"/>
    <s v="Andrew Brown"/>
    <s v="Trujillo Inc"/>
    <x v="4"/>
    <n v="35598.251230000002"/>
    <n v="497"/>
    <x v="2"/>
    <d v="2022-01-25T00:00:00"/>
    <n v="2"/>
    <s v="Penicillin"/>
    <s v="Normal"/>
    <x v="1"/>
  </r>
  <r>
    <s v="Justin Allen"/>
    <n v="59"/>
    <x v="0"/>
    <x v="7"/>
    <x v="5"/>
    <x v="1797"/>
    <n v="6"/>
    <x v="2"/>
    <n v="3"/>
    <s v="Weekday"/>
    <s v="Mid"/>
    <s v="Michael Cameron"/>
    <s v="Harrell, Baird and Morgan"/>
    <x v="1"/>
    <n v="69256.754000000001"/>
    <n v="271"/>
    <x v="0"/>
    <d v="2021-01-20T00:00:00"/>
    <n v="3"/>
    <s v="Aspirin"/>
    <s v="Inconclusive"/>
    <x v="1"/>
  </r>
  <r>
    <s v="Darrell Johnson"/>
    <n v="40"/>
    <x v="1"/>
    <x v="5"/>
    <x v="4"/>
    <x v="107"/>
    <n v="25"/>
    <x v="0"/>
    <n v="4"/>
    <s v="Weekday"/>
    <s v="Mid"/>
    <s v="David Vazquez"/>
    <s v="Love-Green"/>
    <x v="0"/>
    <n v="3460.3346740000002"/>
    <n v="142"/>
    <x v="1"/>
    <d v="2023-06-03T00:00:00"/>
    <n v="6"/>
    <s v="Paracetamol"/>
    <s v="Inconclusive"/>
    <x v="1"/>
  </r>
  <r>
    <s v="Alexandra Jones"/>
    <n v="31"/>
    <x v="1"/>
    <x v="5"/>
    <x v="2"/>
    <x v="1025"/>
    <n v="2"/>
    <x v="3"/>
    <n v="5"/>
    <s v="Weekday"/>
    <s v="Start"/>
    <s v="Mr. Christopher Vasquez"/>
    <s v="Stewart, Morse and Hernandez"/>
    <x v="4"/>
    <n v="11471.15698"/>
    <n v="243"/>
    <x v="0"/>
    <d v="2018-11-22T00:00:00"/>
    <n v="4"/>
    <s v="Paracetamol"/>
    <s v="Abnormal"/>
    <x v="1"/>
  </r>
  <r>
    <s v="Brandon Gaines"/>
    <n v="58"/>
    <x v="0"/>
    <x v="4"/>
    <x v="1"/>
    <x v="377"/>
    <n v="9"/>
    <x v="1"/>
    <n v="6"/>
    <s v="Weekend"/>
    <s v="Mid"/>
    <s v="James Bradley"/>
    <s v="Petersen-Anderson"/>
    <x v="3"/>
    <n v="18289.054039999999"/>
    <n v="108"/>
    <x v="2"/>
    <d v="2019-03-05T00:00:00"/>
    <n v="2"/>
    <s v="Paracetamol"/>
    <s v="Inconclusive"/>
    <x v="1"/>
  </r>
  <r>
    <s v="Rhonda Allen"/>
    <n v="56"/>
    <x v="0"/>
    <x v="2"/>
    <x v="0"/>
    <x v="28"/>
    <n v="14"/>
    <x v="5"/>
    <n v="2"/>
    <s v="Weekday"/>
    <s v="Mid"/>
    <s v="Diane Houston"/>
    <s v="Johnson PLC"/>
    <x v="1"/>
    <n v="12645.72236"/>
    <n v="426"/>
    <x v="1"/>
    <d v="2019-05-22T00:00:00"/>
    <n v="3"/>
    <s v="Lipitor"/>
    <s v="Inconclusive"/>
    <x v="1"/>
  </r>
  <r>
    <s v="Janice Wilson"/>
    <n v="29"/>
    <x v="1"/>
    <x v="3"/>
    <x v="2"/>
    <x v="893"/>
    <n v="9"/>
    <x v="3"/>
    <n v="5"/>
    <s v="Weekday"/>
    <s v="Mid"/>
    <s v="Anthony Gonzalez"/>
    <s v="Murphy-Brown"/>
    <x v="4"/>
    <n v="6931.2095929999996"/>
    <n v="442"/>
    <x v="0"/>
    <d v="2022-12-10T00:00:00"/>
    <n v="6"/>
    <s v="Paracetamol"/>
    <s v="Normal"/>
    <x v="1"/>
  </r>
  <r>
    <s v="Thomas Holmes"/>
    <n v="34"/>
    <x v="1"/>
    <x v="7"/>
    <x v="4"/>
    <x v="280"/>
    <n v="10"/>
    <x v="3"/>
    <n v="5"/>
    <s v="Weekday"/>
    <s v="Mid"/>
    <s v="Shannon Hill"/>
    <s v="Mendoza, Bennett and Ford"/>
    <x v="3"/>
    <n v="22276.352900000002"/>
    <n v="286"/>
    <x v="2"/>
    <d v="2022-01-06T00:00:00"/>
    <n v="4"/>
    <s v="Penicillin"/>
    <s v="Abnormal"/>
    <x v="1"/>
  </r>
  <r>
    <s v="Lauren Wilson"/>
    <n v="34"/>
    <x v="0"/>
    <x v="1"/>
    <x v="4"/>
    <x v="1485"/>
    <n v="5"/>
    <x v="5"/>
    <n v="2"/>
    <s v="Weekday"/>
    <s v="Mid"/>
    <s v="Hannah David"/>
    <s v="Levy, Mccoy and Mcconnell"/>
    <x v="4"/>
    <n v="14402.7613"/>
    <n v="125"/>
    <x v="2"/>
    <d v="2019-04-03T00:00:00"/>
    <n v="3"/>
    <s v="Lipitor"/>
    <s v="Normal"/>
    <x v="1"/>
  </r>
  <r>
    <s v="Heather Glenn"/>
    <n v="43"/>
    <x v="1"/>
    <x v="2"/>
    <x v="0"/>
    <x v="1604"/>
    <n v="6"/>
    <x v="3"/>
    <n v="5"/>
    <s v="Weekday"/>
    <s v="Mid"/>
    <s v="Grant Baldwin"/>
    <s v="Dalton-Edwards"/>
    <x v="1"/>
    <n v="29331.745599999998"/>
    <n v="482"/>
    <x v="2"/>
    <d v="2020-12-06T00:00:00"/>
    <n v="7"/>
    <s v="Penicillin"/>
    <s v="Normal"/>
    <x v="1"/>
  </r>
  <r>
    <s v="Brian Hughes"/>
    <n v="20"/>
    <x v="1"/>
    <x v="2"/>
    <x v="4"/>
    <x v="1178"/>
    <n v="31"/>
    <x v="6"/>
    <n v="7"/>
    <s v="Weekend"/>
    <s v="End"/>
    <s v="Harry Flores"/>
    <s v="Foster-Cuevas"/>
    <x v="4"/>
    <n v="11926.64646"/>
    <n v="450"/>
    <x v="1"/>
    <d v="2021-11-29T00:00:00"/>
    <n v="1"/>
    <s v="Penicillin"/>
    <s v="Normal"/>
    <x v="2"/>
  </r>
  <r>
    <s v="Kara Mcbride"/>
    <n v="58"/>
    <x v="1"/>
    <x v="5"/>
    <x v="1"/>
    <x v="916"/>
    <n v="24"/>
    <x v="5"/>
    <n v="2"/>
    <s v="Weekday"/>
    <s v="Mid"/>
    <s v="Karen Gutierrez"/>
    <s v="Rodriguez, Mendez and Luna"/>
    <x v="4"/>
    <n v="4068.385624"/>
    <n v="210"/>
    <x v="1"/>
    <d v="2022-05-29T00:00:00"/>
    <n v="7"/>
    <s v="Ibuprofen"/>
    <s v="Inconclusive"/>
    <x v="1"/>
  </r>
  <r>
    <s v="Zoe Moore"/>
    <n v="74"/>
    <x v="1"/>
    <x v="0"/>
    <x v="4"/>
    <x v="37"/>
    <n v="19"/>
    <x v="3"/>
    <n v="5"/>
    <s v="Weekday"/>
    <s v="Mid"/>
    <s v="Gregory Snyder"/>
    <s v="Pratt and Sons"/>
    <x v="0"/>
    <n v="23645.9372"/>
    <n v="442"/>
    <x v="2"/>
    <d v="2021-03-27T00:00:00"/>
    <n v="6"/>
    <s v="Aspirin"/>
    <s v="Abnormal"/>
    <x v="0"/>
  </r>
  <r>
    <s v="Emily Fields"/>
    <n v="68"/>
    <x v="0"/>
    <x v="1"/>
    <x v="3"/>
    <x v="359"/>
    <n v="16"/>
    <x v="3"/>
    <n v="5"/>
    <s v="Weekday"/>
    <s v="Mid"/>
    <s v="Destiny Lewis"/>
    <s v="Osborn LLC"/>
    <x v="0"/>
    <n v="2911.5748520000002"/>
    <n v="493"/>
    <x v="0"/>
    <d v="2022-12-26T00:00:00"/>
    <n v="1"/>
    <s v="Paracetamol"/>
    <s v="Inconclusive"/>
    <x v="0"/>
  </r>
  <r>
    <s v="Steven Castillo"/>
    <n v="78"/>
    <x v="0"/>
    <x v="4"/>
    <x v="3"/>
    <x v="671"/>
    <n v="18"/>
    <x v="2"/>
    <n v="3"/>
    <s v="Weekday"/>
    <s v="Mid"/>
    <s v="Natasha Gray"/>
    <s v="Elliott-Kent"/>
    <x v="0"/>
    <n v="6874.7190959999998"/>
    <n v="298"/>
    <x v="0"/>
    <d v="2019-10-08T00:00:00"/>
    <n v="2"/>
    <s v="Ibuprofen"/>
    <s v="Abnormal"/>
    <x v="0"/>
  </r>
  <r>
    <s v="Andrew Bradford"/>
    <n v="18"/>
    <x v="1"/>
    <x v="0"/>
    <x v="1"/>
    <x v="79"/>
    <n v="16"/>
    <x v="2"/>
    <n v="3"/>
    <s v="Weekday"/>
    <s v="Mid"/>
    <s v="Michael Neal"/>
    <s v="Archer Inc"/>
    <x v="3"/>
    <n v="15916.285809999999"/>
    <n v="325"/>
    <x v="1"/>
    <d v="2023-08-29T00:00:00"/>
    <n v="2"/>
    <s v="Paracetamol"/>
    <s v="Abnormal"/>
    <x v="2"/>
  </r>
  <r>
    <s v="Charles Smith"/>
    <n v="80"/>
    <x v="1"/>
    <x v="7"/>
    <x v="5"/>
    <x v="1549"/>
    <n v="22"/>
    <x v="3"/>
    <n v="5"/>
    <s v="Weekday"/>
    <s v="Mid"/>
    <s v="Eric Wright"/>
    <s v="Flynn and Sons"/>
    <x v="0"/>
    <n v="54795.016439999999"/>
    <n v="105"/>
    <x v="1"/>
    <d v="2023-10-17T00:00:00"/>
    <n v="2"/>
    <s v="Ibuprofen"/>
    <s v="Normal"/>
    <x v="0"/>
  </r>
  <r>
    <s v="Tyler Ramirez"/>
    <n v="41"/>
    <x v="0"/>
    <x v="7"/>
    <x v="2"/>
    <x v="1282"/>
    <n v="8"/>
    <x v="1"/>
    <n v="6"/>
    <s v="Weekend"/>
    <s v="Mid"/>
    <s v="AdaMalePetersen"/>
    <s v="Elliott-Black"/>
    <x v="2"/>
    <n v="12680.28455"/>
    <n v="279"/>
    <x v="0"/>
    <d v="2022-10-09T00:00:00"/>
    <n v="7"/>
    <s v="Paracetamol"/>
    <s v="Inconclusive"/>
    <x v="1"/>
  </r>
  <r>
    <s v="Eric Mills"/>
    <n v="66"/>
    <x v="0"/>
    <x v="7"/>
    <x v="4"/>
    <x v="56"/>
    <n v="27"/>
    <x v="0"/>
    <n v="4"/>
    <s v="Weekday"/>
    <s v="End"/>
    <s v="Lori Daniel"/>
    <s v="Keller, Roach and Peck"/>
    <x v="0"/>
    <n v="32513.094089999999"/>
    <n v="270"/>
    <x v="2"/>
    <d v="2022-11-18T00:00:00"/>
    <n v="5"/>
    <s v="Penicillin"/>
    <s v="Abnormal"/>
    <x v="0"/>
  </r>
  <r>
    <s v="Jennifer Diaz"/>
    <n v="83"/>
    <x v="0"/>
    <x v="5"/>
    <x v="0"/>
    <x v="1727"/>
    <n v="30"/>
    <x v="4"/>
    <n v="1"/>
    <s v="Weekday"/>
    <s v="End"/>
    <s v="Megan Thornton"/>
    <s v="Hall, Duarte and Davies"/>
    <x v="0"/>
    <n v="41603.978920000001"/>
    <n v="107"/>
    <x v="1"/>
    <d v="2023-02-03T00:00:00"/>
    <n v="5"/>
    <s v="Paracetamol"/>
    <s v="Inconclusive"/>
    <x v="0"/>
  </r>
  <r>
    <s v="Jennifer Merritt"/>
    <n v="47"/>
    <x v="0"/>
    <x v="2"/>
    <x v="0"/>
    <x v="985"/>
    <n v="28"/>
    <x v="2"/>
    <n v="3"/>
    <s v="Weekday"/>
    <s v="End"/>
    <s v="Holly Novak"/>
    <s v="Weber, Mitchell and Peterson"/>
    <x v="0"/>
    <n v="1858.0042530000001"/>
    <n v="257"/>
    <x v="1"/>
    <d v="2020-11-14T00:00:00"/>
    <n v="6"/>
    <s v="Paracetamol"/>
    <s v="Abnormal"/>
    <x v="1"/>
  </r>
  <r>
    <s v="Ashley Reyes"/>
    <n v="47"/>
    <x v="0"/>
    <x v="6"/>
    <x v="1"/>
    <x v="756"/>
    <n v="10"/>
    <x v="4"/>
    <n v="1"/>
    <s v="Weekday"/>
    <s v="Mid"/>
    <s v="Sarah Garza PhD"/>
    <s v="Thompson-Grimes"/>
    <x v="4"/>
    <n v="18833.88437"/>
    <n v="137"/>
    <x v="2"/>
    <d v="2020-08-20T00:00:00"/>
    <n v="4"/>
    <s v="Aspirin"/>
    <s v="Inconclusive"/>
    <x v="1"/>
  </r>
  <r>
    <s v="Bradley Johnson"/>
    <n v="78"/>
    <x v="0"/>
    <x v="7"/>
    <x v="3"/>
    <x v="1283"/>
    <n v="13"/>
    <x v="3"/>
    <n v="5"/>
    <s v="Weekday"/>
    <s v="Mid"/>
    <s v="Christopher Fitzgerald"/>
    <s v="Carroll LLC"/>
    <x v="0"/>
    <n v="6577.0785239999996"/>
    <n v="372"/>
    <x v="0"/>
    <d v="2021-08-31T00:00:00"/>
    <n v="2"/>
    <s v="Penicillin"/>
    <s v="Abnormal"/>
    <x v="0"/>
  </r>
  <r>
    <s v="Kenneth Guerrero"/>
    <n v="64"/>
    <x v="0"/>
    <x v="7"/>
    <x v="4"/>
    <x v="695"/>
    <n v="14"/>
    <x v="4"/>
    <n v="1"/>
    <s v="Weekday"/>
    <s v="Mid"/>
    <s v="Stacey Parsons"/>
    <s v="Hall, Thornton and Myers"/>
    <x v="0"/>
    <n v="17307.389520000001"/>
    <n v="491"/>
    <x v="2"/>
    <d v="2019-10-22T00:00:00"/>
    <n v="2"/>
    <s v="Penicillin"/>
    <s v="Abnormal"/>
    <x v="1"/>
  </r>
  <r>
    <s v="Cheryl Watts"/>
    <n v="53"/>
    <x v="1"/>
    <x v="1"/>
    <x v="0"/>
    <x v="48"/>
    <n v="18"/>
    <x v="0"/>
    <n v="4"/>
    <s v="Weekday"/>
    <s v="Mid"/>
    <s v="Charles Holmes MD"/>
    <s v="Hicks-Figueroa"/>
    <x v="1"/>
    <n v="51174.018750000003"/>
    <n v="416"/>
    <x v="1"/>
    <d v="2021-03-05T00:00:00"/>
    <n v="5"/>
    <s v="Penicillin"/>
    <s v="Abnormal"/>
    <x v="1"/>
  </r>
  <r>
    <s v="Paul Tapia"/>
    <n v="43"/>
    <x v="1"/>
    <x v="0"/>
    <x v="2"/>
    <x v="560"/>
    <n v="12"/>
    <x v="4"/>
    <n v="1"/>
    <s v="Weekday"/>
    <s v="Mid"/>
    <s v="Kenneth Munoz"/>
    <s v="Graham-Johnson"/>
    <x v="1"/>
    <n v="2489.5526690000002"/>
    <n v="480"/>
    <x v="0"/>
    <d v="2020-10-15T00:00:00"/>
    <n v="4"/>
    <s v="Ibuprofen"/>
    <s v="Inconclusive"/>
    <x v="1"/>
  </r>
  <r>
    <s v="Justin Wells"/>
    <n v="36"/>
    <x v="0"/>
    <x v="5"/>
    <x v="4"/>
    <x v="1275"/>
    <n v="12"/>
    <x v="4"/>
    <n v="1"/>
    <s v="Weekday"/>
    <s v="Mid"/>
    <s v="Sheila Phillips"/>
    <s v="Potter, Mcfarland and Carpenter"/>
    <x v="0"/>
    <n v="23559.739269999998"/>
    <n v="385"/>
    <x v="2"/>
    <d v="2022-10-08T00:00:00"/>
    <n v="6"/>
    <s v="Lipitor"/>
    <s v="Normal"/>
    <x v="1"/>
  </r>
  <r>
    <s v="Charles Hernandez"/>
    <n v="78"/>
    <x v="1"/>
    <x v="0"/>
    <x v="4"/>
    <x v="907"/>
    <n v="13"/>
    <x v="3"/>
    <n v="5"/>
    <s v="Weekday"/>
    <s v="Mid"/>
    <s v="Cynthia Malone"/>
    <s v="Thomas Group"/>
    <x v="0"/>
    <n v="34586.846380000003"/>
    <n v="163"/>
    <x v="1"/>
    <d v="2019-12-25T00:00:00"/>
    <n v="3"/>
    <s v="Penicillin"/>
    <s v="Inconclusive"/>
    <x v="0"/>
  </r>
  <r>
    <s v="Mr. Thomas Sanchez"/>
    <n v="38"/>
    <x v="0"/>
    <x v="3"/>
    <x v="2"/>
    <x v="130"/>
    <n v="31"/>
    <x v="6"/>
    <n v="7"/>
    <s v="Weekend"/>
    <s v="End"/>
    <s v="James Black"/>
    <s v="West, Mckee and Morris"/>
    <x v="4"/>
    <n v="9789.5508430000009"/>
    <n v="462"/>
    <x v="0"/>
    <d v="2020-06-04T00:00:00"/>
    <n v="4"/>
    <s v="Aspirin"/>
    <s v="Normal"/>
    <x v="1"/>
  </r>
  <r>
    <s v="Jeffrey Cox"/>
    <n v="51"/>
    <x v="1"/>
    <x v="6"/>
    <x v="4"/>
    <x v="190"/>
    <n v="21"/>
    <x v="6"/>
    <n v="7"/>
    <s v="Weekend"/>
    <s v="Mid"/>
    <s v="Alexander Jenkins"/>
    <s v="Nguyen, Petersen and Herring"/>
    <x v="4"/>
    <n v="25225.68951"/>
    <n v="197"/>
    <x v="1"/>
    <d v="2019-08-02T00:00:00"/>
    <n v="5"/>
    <s v="Aspirin"/>
    <s v="Normal"/>
    <x v="1"/>
  </r>
  <r>
    <s v="Melissa Pena"/>
    <n v="30"/>
    <x v="0"/>
    <x v="7"/>
    <x v="2"/>
    <x v="742"/>
    <n v="16"/>
    <x v="1"/>
    <n v="6"/>
    <s v="Weekend"/>
    <s v="Mid"/>
    <s v="Tyler Becker"/>
    <s v="Simpson and Sons"/>
    <x v="4"/>
    <n v="7450.671832"/>
    <n v="402"/>
    <x v="0"/>
    <d v="2021-10-27T00:00:00"/>
    <n v="3"/>
    <s v="Paracetamol"/>
    <s v="Inconclusive"/>
    <x v="1"/>
  </r>
  <r>
    <s v="Dr. Victoria Brown"/>
    <n v="46"/>
    <x v="1"/>
    <x v="2"/>
    <x v="3"/>
    <x v="1611"/>
    <n v="3"/>
    <x v="0"/>
    <n v="4"/>
    <s v="Weekday"/>
    <s v="Start"/>
    <s v="Allison Wilson"/>
    <s v="Jones, Watson and Chen"/>
    <x v="0"/>
    <n v="26013.032500000001"/>
    <n v="439"/>
    <x v="0"/>
    <d v="2022-02-20T00:00:00"/>
    <n v="7"/>
    <s v="Lipitor"/>
    <s v="Abnormal"/>
    <x v="1"/>
  </r>
  <r>
    <s v="Rachel Cox"/>
    <n v="74"/>
    <x v="0"/>
    <x v="5"/>
    <x v="1"/>
    <x v="855"/>
    <n v="23"/>
    <x v="4"/>
    <n v="1"/>
    <s v="Weekday"/>
    <s v="Mid"/>
    <s v="Brittany Ward"/>
    <s v="Davis LLC"/>
    <x v="0"/>
    <n v="34926.97481"/>
    <n v="348"/>
    <x v="1"/>
    <d v="2020-12-02T00:00:00"/>
    <n v="3"/>
    <s v="Paracetamol"/>
    <s v="Abnormal"/>
    <x v="0"/>
  </r>
  <r>
    <s v="Brandon Thompson"/>
    <n v="55"/>
    <x v="0"/>
    <x v="3"/>
    <x v="0"/>
    <x v="1697"/>
    <n v="13"/>
    <x v="3"/>
    <n v="5"/>
    <s v="Weekday"/>
    <s v="Mid"/>
    <s v="Jeff Freeman"/>
    <s v="Collins-Bentley"/>
    <x v="1"/>
    <n v="35872.176350000002"/>
    <n v="348"/>
    <x v="1"/>
    <d v="2020-12-09T00:00:00"/>
    <n v="3"/>
    <s v="Aspirin"/>
    <s v="Abnormal"/>
    <x v="1"/>
  </r>
  <r>
    <s v="Joshua Pratt"/>
    <n v="21"/>
    <x v="0"/>
    <x v="2"/>
    <x v="4"/>
    <x v="120"/>
    <n v="28"/>
    <x v="3"/>
    <n v="5"/>
    <s v="Weekday"/>
    <s v="End"/>
    <s v="Juan Vasquez"/>
    <s v="Powers-Nguyen"/>
    <x v="1"/>
    <n v="3346.920349"/>
    <n v="202"/>
    <x v="2"/>
    <d v="2023-05-24T00:00:00"/>
    <n v="3"/>
    <s v="Aspirin"/>
    <s v="Inconclusive"/>
    <x v="2"/>
  </r>
  <r>
    <s v="WilliaMaleEverett"/>
    <n v="31"/>
    <x v="1"/>
    <x v="4"/>
    <x v="1"/>
    <x v="1098"/>
    <n v="4"/>
    <x v="2"/>
    <n v="3"/>
    <s v="Weekday"/>
    <s v="Start"/>
    <s v="TiMaleHernandez"/>
    <s v="Anderson-Richards"/>
    <x v="3"/>
    <n v="39204.810899999997"/>
    <n v="229"/>
    <x v="2"/>
    <d v="2021-09-01T00:00:00"/>
    <n v="3"/>
    <s v="Ibuprofen"/>
    <s v="Normal"/>
    <x v="1"/>
  </r>
  <r>
    <s v="Ashley Nichols"/>
    <n v="28"/>
    <x v="1"/>
    <x v="0"/>
    <x v="1"/>
    <x v="1438"/>
    <n v="19"/>
    <x v="2"/>
    <n v="3"/>
    <s v="Weekday"/>
    <s v="Mid"/>
    <s v="Jonathon Cooper"/>
    <s v="Lamb-Martin"/>
    <x v="3"/>
    <n v="36022.65711"/>
    <n v="238"/>
    <x v="2"/>
    <d v="2020-03-02T00:00:00"/>
    <n v="1"/>
    <s v="Lipitor"/>
    <s v="Inconclusive"/>
    <x v="1"/>
  </r>
  <r>
    <s v="Robert King"/>
    <n v="59"/>
    <x v="0"/>
    <x v="0"/>
    <x v="5"/>
    <x v="1346"/>
    <n v="23"/>
    <x v="4"/>
    <n v="1"/>
    <s v="Weekday"/>
    <s v="Mid"/>
    <s v="Carrie Shah"/>
    <s v="Vargas, Deleon and Goodman"/>
    <x v="4"/>
    <n v="38474.37442"/>
    <n v="221"/>
    <x v="0"/>
    <d v="2020-01-13T00:00:00"/>
    <n v="1"/>
    <s v="Paracetamol"/>
    <s v="Abnormal"/>
    <x v="1"/>
  </r>
  <r>
    <s v="Shawn Mitchell"/>
    <n v="67"/>
    <x v="0"/>
    <x v="7"/>
    <x v="5"/>
    <x v="40"/>
    <n v="25"/>
    <x v="4"/>
    <n v="1"/>
    <s v="Weekday"/>
    <s v="Mid"/>
    <s v="Erica Ramos"/>
    <s v="Ryan-Richardson"/>
    <x v="0"/>
    <n v="30972.178110000001"/>
    <n v="474"/>
    <x v="2"/>
    <d v="2019-04-11T00:00:00"/>
    <n v="4"/>
    <s v="Aspirin"/>
    <s v="Abnormal"/>
    <x v="0"/>
  </r>
  <r>
    <s v="Matthew Brooks"/>
    <n v="54"/>
    <x v="1"/>
    <x v="5"/>
    <x v="4"/>
    <x v="1274"/>
    <n v="15"/>
    <x v="0"/>
    <n v="4"/>
    <s v="Weekday"/>
    <s v="Mid"/>
    <s v="Jacob Johnson"/>
    <s v="Jones, Morales and Anderson"/>
    <x v="4"/>
    <n v="22631.212179999999"/>
    <n v="148"/>
    <x v="2"/>
    <d v="2018-12-08T00:00:00"/>
    <n v="6"/>
    <s v="Lipitor"/>
    <s v="Inconclusive"/>
    <x v="1"/>
  </r>
  <r>
    <s v="Emily Mullins"/>
    <n v="28"/>
    <x v="1"/>
    <x v="4"/>
    <x v="1"/>
    <x v="89"/>
    <n v="23"/>
    <x v="1"/>
    <n v="6"/>
    <s v="Weekend"/>
    <s v="Mid"/>
    <s v="Rebekah Gross"/>
    <s v="Orozco-Johnson"/>
    <x v="3"/>
    <n v="37997.125220000002"/>
    <n v="305"/>
    <x v="2"/>
    <d v="2021-10-25T00:00:00"/>
    <n v="1"/>
    <s v="Penicillin"/>
    <s v="Normal"/>
    <x v="1"/>
  </r>
  <r>
    <s v="Mitchell Hooper"/>
    <n v="37"/>
    <x v="1"/>
    <x v="2"/>
    <x v="4"/>
    <x v="1564"/>
    <n v="9"/>
    <x v="4"/>
    <n v="1"/>
    <s v="Weekday"/>
    <s v="Mid"/>
    <s v="Alyssa Johnson"/>
    <s v="Wells, CunninghaMaleand Tucker"/>
    <x v="4"/>
    <m/>
    <n v="124"/>
    <x v="2"/>
    <d v="2019-09-30T00:00:00"/>
    <n v="1"/>
    <s v="Penicillin"/>
    <s v="Normal"/>
    <x v="1"/>
  </r>
  <r>
    <s v="David Terry"/>
    <n v="33"/>
    <x v="1"/>
    <x v="2"/>
    <x v="4"/>
    <x v="1332"/>
    <n v="16"/>
    <x v="5"/>
    <n v="2"/>
    <s v="Weekday"/>
    <s v="Mid"/>
    <s v="Philip Chapman"/>
    <s v="Taylor-Woods"/>
    <x v="1"/>
    <n v="6026.6213399999997"/>
    <n v="358"/>
    <x v="2"/>
    <d v="2019-05-04T00:00:00"/>
    <n v="6"/>
    <s v="Ibuprofen"/>
    <s v="Abnormal"/>
    <x v="1"/>
  </r>
  <r>
    <s v="Allison Stanley"/>
    <n v="65"/>
    <x v="0"/>
    <x v="4"/>
    <x v="5"/>
    <x v="1273"/>
    <n v="5"/>
    <x v="0"/>
    <n v="4"/>
    <s v="Weekday"/>
    <s v="Mid"/>
    <s v="Patricia Sanchez"/>
    <s v="Cain Group"/>
    <x v="0"/>
    <n v="29529.465639999999"/>
    <n v="379"/>
    <x v="0"/>
    <d v="2021-08-16T00:00:00"/>
    <n v="1"/>
    <s v="Lipitor"/>
    <s v="Normal"/>
    <x v="0"/>
  </r>
  <r>
    <s v="Justin Price"/>
    <n v="34"/>
    <x v="0"/>
    <x v="1"/>
    <x v="1"/>
    <x v="1053"/>
    <n v="11"/>
    <x v="3"/>
    <n v="5"/>
    <s v="Weekday"/>
    <s v="Mid"/>
    <s v="Gary Murphy"/>
    <s v="Campbell, Edwards and Carroll"/>
    <x v="2"/>
    <n v="23899.068510000001"/>
    <n v="120"/>
    <x v="1"/>
    <d v="2022-12-10T00:00:00"/>
    <n v="6"/>
    <s v="Ibuprofen"/>
    <s v="Normal"/>
    <x v="1"/>
  </r>
  <r>
    <s v="Candace Ward"/>
    <n v="64"/>
    <x v="0"/>
    <x v="0"/>
    <x v="1"/>
    <x v="158"/>
    <n v="8"/>
    <x v="6"/>
    <n v="7"/>
    <s v="Weekend"/>
    <s v="Mid"/>
    <s v="Craig Avila"/>
    <s v="Serrano-Spencer"/>
    <x v="0"/>
    <n v="20264.630740000001"/>
    <n v="308"/>
    <x v="2"/>
    <d v="2023-11-04T00:00:00"/>
    <n v="6"/>
    <s v="Aspirin"/>
    <s v="Abnormal"/>
    <x v="1"/>
  </r>
  <r>
    <s v="Chelsea Gray"/>
    <n v="42"/>
    <x v="0"/>
    <x v="2"/>
    <x v="4"/>
    <x v="668"/>
    <n v="11"/>
    <x v="4"/>
    <n v="1"/>
    <s v="Weekday"/>
    <s v="Mid"/>
    <s v="Robert Fernandez"/>
    <s v="Stephens Ltd"/>
    <x v="3"/>
    <n v="13580.12696"/>
    <n v="442"/>
    <x v="2"/>
    <d v="2019-04-03T00:00:00"/>
    <n v="3"/>
    <s v="Lipitor"/>
    <s v="Normal"/>
    <x v="1"/>
  </r>
  <r>
    <s v="Taylor Schmitt"/>
    <n v="20"/>
    <x v="1"/>
    <x v="3"/>
    <x v="1"/>
    <x v="298"/>
    <n v="9"/>
    <x v="1"/>
    <n v="6"/>
    <s v="Weekend"/>
    <s v="Mid"/>
    <s v="Mark Estes"/>
    <s v="Young LLC"/>
    <x v="4"/>
    <n v="34449.860699999997"/>
    <n v="341"/>
    <x v="1"/>
    <d v="2020-05-19T00:00:00"/>
    <n v="2"/>
    <s v="Aspirin"/>
    <s v="Abnormal"/>
    <x v="2"/>
  </r>
  <r>
    <s v="Bobby Powers"/>
    <n v="61"/>
    <x v="1"/>
    <x v="6"/>
    <x v="3"/>
    <x v="1377"/>
    <n v="17"/>
    <x v="4"/>
    <n v="1"/>
    <s v="Weekday"/>
    <s v="Mid"/>
    <s v="Courtney Hernandez"/>
    <s v="Duran-Harris"/>
    <x v="0"/>
    <n v="39131.200629999999"/>
    <n v="353"/>
    <x v="0"/>
    <d v="2020-02-25T00:00:00"/>
    <n v="2"/>
    <s v="Paracetamol"/>
    <s v="Normal"/>
    <x v="1"/>
  </r>
  <r>
    <s v="Cynthia Johnson"/>
    <n v="83"/>
    <x v="0"/>
    <x v="0"/>
    <x v="2"/>
    <x v="625"/>
    <n v="5"/>
    <x v="2"/>
    <n v="3"/>
    <s v="Weekday"/>
    <s v="Mid"/>
    <s v="Curtis Shaw"/>
    <s v="Miller and Sons"/>
    <x v="0"/>
    <n v="6133.4207450000004"/>
    <n v="158"/>
    <x v="0"/>
    <d v="2022-01-25T00:00:00"/>
    <n v="2"/>
    <s v="Aspirin"/>
    <s v="Abnormal"/>
    <x v="0"/>
  </r>
  <r>
    <s v="Peter Reed"/>
    <n v="43"/>
    <x v="0"/>
    <x v="6"/>
    <x v="2"/>
    <x v="279"/>
    <n v="14"/>
    <x v="2"/>
    <n v="3"/>
    <s v="Weekday"/>
    <s v="Mid"/>
    <s v="Cameron Mcfarland"/>
    <s v="Rollins-Khan"/>
    <x v="3"/>
    <n v="5751.8974079999998"/>
    <n v="173"/>
    <x v="0"/>
    <d v="2018-11-29T00:00:00"/>
    <n v="4"/>
    <s v="Lipitor"/>
    <s v="Abnormal"/>
    <x v="1"/>
  </r>
  <r>
    <s v="Carol Howard MD"/>
    <n v="43"/>
    <x v="1"/>
    <x v="3"/>
    <x v="4"/>
    <x v="1055"/>
    <n v="23"/>
    <x v="6"/>
    <n v="7"/>
    <s v="Weekend"/>
    <s v="Mid"/>
    <s v="Miranda Black"/>
    <s v="Ramirez, Bentley and Bell"/>
    <x v="4"/>
    <n v="31505.146100000002"/>
    <n v="485"/>
    <x v="2"/>
    <d v="2022-02-07T00:00:00"/>
    <n v="1"/>
    <s v="Penicillin"/>
    <s v="Normal"/>
    <x v="1"/>
  </r>
  <r>
    <s v="Katherine Cherry"/>
    <n v="61"/>
    <x v="1"/>
    <x v="5"/>
    <x v="3"/>
    <x v="376"/>
    <n v="11"/>
    <x v="2"/>
    <n v="3"/>
    <s v="Weekday"/>
    <s v="Mid"/>
    <s v="Jamie Stewart"/>
    <s v="Cooper and Sons"/>
    <x v="0"/>
    <n v="23044.73101"/>
    <n v="146"/>
    <x v="0"/>
    <d v="2023-11-01T00:00:00"/>
    <n v="3"/>
    <s v="Aspirin"/>
    <s v="Normal"/>
    <x v="1"/>
  </r>
  <r>
    <s v="Amanda Leon"/>
    <n v="75"/>
    <x v="1"/>
    <x v="5"/>
    <x v="5"/>
    <x v="217"/>
    <n v="28"/>
    <x v="0"/>
    <n v="4"/>
    <s v="Weekday"/>
    <s v="End"/>
    <s v="Brenda Hill"/>
    <s v="Petersen LLC"/>
    <x v="0"/>
    <n v="19048.935539999999"/>
    <n v="350"/>
    <x v="1"/>
    <d v="2019-03-09T00:00:00"/>
    <n v="6"/>
    <s v="Ibuprofen"/>
    <s v="Normal"/>
    <x v="0"/>
  </r>
  <r>
    <s v="John Silva"/>
    <n v="63"/>
    <x v="0"/>
    <x v="0"/>
    <x v="1"/>
    <x v="921"/>
    <n v="15"/>
    <x v="3"/>
    <n v="5"/>
    <s v="Weekday"/>
    <s v="Mid"/>
    <s v="James Patel"/>
    <s v="Nelson, Figueroa and Lam"/>
    <x v="0"/>
    <n v="20180.84506"/>
    <n v="194"/>
    <x v="2"/>
    <d v="2020-05-18T00:00:00"/>
    <n v="1"/>
    <s v="Paracetamol"/>
    <s v="Abnormal"/>
    <x v="1"/>
  </r>
  <r>
    <s v="Richard Green"/>
    <n v="34"/>
    <x v="0"/>
    <x v="7"/>
    <x v="1"/>
    <x v="156"/>
    <n v="29"/>
    <x v="2"/>
    <n v="3"/>
    <s v="Weekday"/>
    <s v="End"/>
    <s v="Fernando Colon"/>
    <s v="Gallegos, White and May"/>
    <x v="2"/>
    <n v="29263.474610000001"/>
    <n v="304"/>
    <x v="2"/>
    <d v="2020-05-24T00:00:00"/>
    <n v="7"/>
    <s v="Aspirin"/>
    <s v="Abnormal"/>
    <x v="1"/>
  </r>
  <r>
    <s v="Michael Peters"/>
    <n v="31"/>
    <x v="1"/>
    <x v="3"/>
    <x v="4"/>
    <x v="748"/>
    <n v="8"/>
    <x v="5"/>
    <n v="2"/>
    <s v="Weekday"/>
    <s v="Mid"/>
    <s v="Martin Valdez"/>
    <s v="Smith-Nelson"/>
    <x v="3"/>
    <n v="26532.6911"/>
    <n v="286"/>
    <x v="1"/>
    <d v="2019-10-25T00:00:00"/>
    <n v="5"/>
    <s v="Penicillin"/>
    <s v="Normal"/>
    <x v="1"/>
  </r>
  <r>
    <s v="Louis Ross"/>
    <n v="36"/>
    <x v="1"/>
    <x v="1"/>
    <x v="4"/>
    <x v="265"/>
    <n v="18"/>
    <x v="1"/>
    <n v="6"/>
    <s v="Weekend"/>
    <s v="Mid"/>
    <s v="Kaitlyn Brown"/>
    <s v="Parsons-Bradshaw"/>
    <x v="1"/>
    <n v="6380.5500490000004"/>
    <n v="419"/>
    <x v="2"/>
    <d v="2020-08-03T00:00:00"/>
    <n v="1"/>
    <s v="Aspirin"/>
    <s v="Normal"/>
    <x v="1"/>
  </r>
  <r>
    <s v="Christopher Williams"/>
    <n v="76"/>
    <x v="0"/>
    <x v="1"/>
    <x v="3"/>
    <x v="1196"/>
    <n v="3"/>
    <x v="3"/>
    <n v="5"/>
    <s v="Weekday"/>
    <s v="Start"/>
    <s v="Ashley Lee"/>
    <s v="Allen Ltd"/>
    <x v="0"/>
    <n v="15634.67109"/>
    <n v="392"/>
    <x v="0"/>
    <d v="2021-09-05T00:00:00"/>
    <n v="7"/>
    <s v="Lipitor"/>
    <s v="Inconclusive"/>
    <x v="0"/>
  </r>
  <r>
    <s v="Kyle Brown"/>
    <n v="54"/>
    <x v="1"/>
    <x v="5"/>
    <x v="4"/>
    <x v="36"/>
    <n v="15"/>
    <x v="0"/>
    <n v="4"/>
    <s v="Weekday"/>
    <s v="Mid"/>
    <s v="David Moore"/>
    <s v="Wallace PLC"/>
    <x v="0"/>
    <n v="28721.923920000001"/>
    <n v="257"/>
    <x v="2"/>
    <d v="2022-09-18T00:00:00"/>
    <n v="7"/>
    <s v="Aspirin"/>
    <s v="Abnormal"/>
    <x v="1"/>
  </r>
  <r>
    <s v="Nicholas Hoffman"/>
    <n v="29"/>
    <x v="1"/>
    <x v="2"/>
    <x v="1"/>
    <x v="1365"/>
    <n v="7"/>
    <x v="5"/>
    <n v="2"/>
    <s v="Weekday"/>
    <s v="Mid"/>
    <s v="Sylvia Kelly"/>
    <s v="Glass Ltd"/>
    <x v="1"/>
    <n v="17808.046279999999"/>
    <n v="493"/>
    <x v="2"/>
    <d v="2020-07-16T00:00:00"/>
    <n v="4"/>
    <s v="Aspirin"/>
    <s v="Inconclusive"/>
    <x v="1"/>
  </r>
  <r>
    <s v="Debra Turner"/>
    <n v="35"/>
    <x v="1"/>
    <x v="7"/>
    <x v="4"/>
    <x v="1112"/>
    <n v="24"/>
    <x v="5"/>
    <n v="2"/>
    <s v="Weekday"/>
    <s v="Mid"/>
    <s v="Diamond Jackson"/>
    <s v="Smith-Gardner"/>
    <x v="0"/>
    <n v="13047.84606"/>
    <n v="484"/>
    <x v="2"/>
    <d v="2020-01-20T00:00:00"/>
    <n v="1"/>
    <s v="Lipitor"/>
    <s v="Normal"/>
    <x v="1"/>
  </r>
  <r>
    <s v="Daniel Harris"/>
    <n v="68"/>
    <x v="0"/>
    <x v="1"/>
    <x v="0"/>
    <x v="479"/>
    <n v="12"/>
    <x v="1"/>
    <n v="6"/>
    <s v="Weekend"/>
    <s v="Mid"/>
    <s v="Wanda Jones"/>
    <s v="Spears LLC"/>
    <x v="0"/>
    <n v="35622.373189999998"/>
    <n v="418"/>
    <x v="2"/>
    <d v="2022-02-13T00:00:00"/>
    <n v="7"/>
    <s v="Aspirin"/>
    <s v="Inconclusive"/>
    <x v="0"/>
  </r>
  <r>
    <s v="Andrew Morris"/>
    <n v="78"/>
    <x v="1"/>
    <x v="5"/>
    <x v="5"/>
    <x v="741"/>
    <n v="25"/>
    <x v="3"/>
    <n v="5"/>
    <s v="Weekday"/>
    <s v="Mid"/>
    <s v="Jay Mora"/>
    <s v="Moore PLC"/>
    <x v="0"/>
    <n v="25527.595679999999"/>
    <n v="126"/>
    <x v="1"/>
    <d v="2019-11-22T00:00:00"/>
    <n v="5"/>
    <s v="Paracetamol"/>
    <s v="Abnormal"/>
    <x v="0"/>
  </r>
  <r>
    <s v="Micheal Newman"/>
    <n v="76"/>
    <x v="0"/>
    <x v="1"/>
    <x v="2"/>
    <x v="441"/>
    <n v="30"/>
    <x v="1"/>
    <n v="6"/>
    <s v="Weekend"/>
    <s v="End"/>
    <s v="Jennifer Pham"/>
    <s v="Jones PLC"/>
    <x v="0"/>
    <n v="1265.0493389999999"/>
    <n v="211"/>
    <x v="2"/>
    <d v="2021-11-16T00:00:00"/>
    <n v="2"/>
    <s v="Paracetamol"/>
    <s v="Abnormal"/>
    <x v="0"/>
  </r>
  <r>
    <s v="Amy Quinn"/>
    <n v="76"/>
    <x v="0"/>
    <x v="6"/>
    <x v="1"/>
    <x v="1540"/>
    <n v="28"/>
    <x v="4"/>
    <n v="1"/>
    <s v="Weekday"/>
    <s v="End"/>
    <s v="Monique Taylor"/>
    <s v="Mccarthy-Burns"/>
    <x v="0"/>
    <n v="10011.17193"/>
    <n v="498"/>
    <x v="1"/>
    <d v="2019-02-11T00:00:00"/>
    <n v="1"/>
    <s v="Lipitor"/>
    <s v="Abnormal"/>
    <x v="0"/>
  </r>
  <r>
    <s v="Kristy Clark"/>
    <n v="64"/>
    <x v="0"/>
    <x v="0"/>
    <x v="1"/>
    <x v="300"/>
    <n v="27"/>
    <x v="1"/>
    <n v="6"/>
    <s v="Weekend"/>
    <s v="End"/>
    <s v="Steven Warner"/>
    <s v="Cruz Ltd"/>
    <x v="0"/>
    <n v="5470.6192920000003"/>
    <n v="356"/>
    <x v="1"/>
    <d v="2022-09-13T00:00:00"/>
    <n v="2"/>
    <s v="Paracetamol"/>
    <s v="Inconclusive"/>
    <x v="1"/>
  </r>
  <r>
    <s v="Robin Roth"/>
    <n v="21"/>
    <x v="0"/>
    <x v="4"/>
    <x v="2"/>
    <x v="1085"/>
    <n v="2"/>
    <x v="3"/>
    <n v="5"/>
    <s v="Weekday"/>
    <s v="Start"/>
    <s v="Lauren Ferguson"/>
    <s v="Ramsey, Bailey and Higgins"/>
    <x v="4"/>
    <n v="5902.5887480000001"/>
    <n v="388"/>
    <x v="0"/>
    <d v="2019-08-18T00:00:00"/>
    <n v="7"/>
    <s v="Penicillin"/>
    <s v="Normal"/>
    <x v="2"/>
  </r>
  <r>
    <s v="Daniel Hartman"/>
    <n v="59"/>
    <x v="0"/>
    <x v="7"/>
    <x v="4"/>
    <x v="476"/>
    <n v="8"/>
    <x v="4"/>
    <n v="1"/>
    <s v="Weekday"/>
    <s v="Mid"/>
    <s v="Barbara Hall"/>
    <s v="Harper LLC"/>
    <x v="2"/>
    <n v="12488.678529999999"/>
    <n v="306"/>
    <x v="2"/>
    <d v="2019-04-26T00:00:00"/>
    <n v="5"/>
    <s v="Aspirin"/>
    <s v="Normal"/>
    <x v="1"/>
  </r>
  <r>
    <s v="David Andrews DVM"/>
    <n v="19"/>
    <x v="1"/>
    <x v="7"/>
    <x v="1"/>
    <x v="1581"/>
    <n v="4"/>
    <x v="1"/>
    <n v="6"/>
    <s v="Weekend"/>
    <s v="Start"/>
    <s v="Joseph Kelly"/>
    <s v="Hess, Schneider and Tucker"/>
    <x v="3"/>
    <n v="5181.512506"/>
    <n v="355"/>
    <x v="2"/>
    <d v="2020-07-29T00:00:00"/>
    <n v="3"/>
    <s v="Lipitor"/>
    <s v="Inconclusive"/>
    <x v="2"/>
  </r>
  <r>
    <s v="Alexandra Lopez"/>
    <n v="20"/>
    <x v="0"/>
    <x v="2"/>
    <x v="0"/>
    <x v="1248"/>
    <n v="8"/>
    <x v="5"/>
    <n v="2"/>
    <s v="Weekday"/>
    <s v="Mid"/>
    <s v="Debra Reid"/>
    <s v="Berry, Miller and Galvan"/>
    <x v="1"/>
    <n v="11108.320449999999"/>
    <n v="259"/>
    <x v="1"/>
    <d v="2020-09-12T00:00:00"/>
    <n v="6"/>
    <s v="Penicillin"/>
    <s v="Inconclusive"/>
    <x v="2"/>
  </r>
  <r>
    <s v="Jesse Guerrero"/>
    <n v="52"/>
    <x v="0"/>
    <x v="5"/>
    <x v="0"/>
    <x v="1275"/>
    <n v="12"/>
    <x v="4"/>
    <n v="1"/>
    <s v="Weekday"/>
    <s v="Mid"/>
    <s v="Jamie Sellers"/>
    <s v="White, Watson and Lynn"/>
    <x v="0"/>
    <n v="44960.987780000003"/>
    <n v="293"/>
    <x v="1"/>
    <d v="2022-09-17T00:00:00"/>
    <n v="6"/>
    <s v="Paracetamol"/>
    <s v="Abnormal"/>
    <x v="1"/>
  </r>
  <r>
    <s v="Tiffany Murray"/>
    <n v="80"/>
    <x v="1"/>
    <x v="4"/>
    <x v="4"/>
    <x v="682"/>
    <n v="14"/>
    <x v="4"/>
    <n v="1"/>
    <s v="Weekday"/>
    <s v="Mid"/>
    <s v="Christine Bullock"/>
    <s v="Gross, Johnson and Clark"/>
    <x v="0"/>
    <n v="33254.511839999999"/>
    <n v="448"/>
    <x v="1"/>
    <d v="2019-01-29T00:00:00"/>
    <n v="2"/>
    <s v="Ibuprofen"/>
    <s v="Abnormal"/>
    <x v="0"/>
  </r>
  <r>
    <s v="Justin Phillips"/>
    <n v="46"/>
    <x v="0"/>
    <x v="2"/>
    <x v="5"/>
    <x v="1245"/>
    <n v="30"/>
    <x v="4"/>
    <n v="1"/>
    <s v="Weekday"/>
    <s v="End"/>
    <s v="Jesus Young"/>
    <s v="Ortega PLC"/>
    <x v="1"/>
    <n v="22902.669399999999"/>
    <n v="408"/>
    <x v="2"/>
    <d v="2020-12-10T00:00:00"/>
    <n v="4"/>
    <s v="Paracetamol"/>
    <s v="Normal"/>
    <x v="1"/>
  </r>
  <r>
    <s v="John Zimmerman"/>
    <n v="34"/>
    <x v="1"/>
    <x v="1"/>
    <x v="4"/>
    <x v="293"/>
    <n v="6"/>
    <x v="0"/>
    <n v="4"/>
    <s v="Weekday"/>
    <s v="Mid"/>
    <s v="Felicia Jones"/>
    <s v="Lara-Hernandez"/>
    <x v="2"/>
    <n v="24229.214199999999"/>
    <n v="425"/>
    <x v="2"/>
    <d v="2021-05-09T00:00:00"/>
    <n v="7"/>
    <s v="Penicillin"/>
    <s v="Abnormal"/>
    <x v="1"/>
  </r>
  <r>
    <s v="Tanner Johnson"/>
    <n v="62"/>
    <x v="1"/>
    <x v="6"/>
    <x v="0"/>
    <x v="1430"/>
    <n v="23"/>
    <x v="5"/>
    <n v="2"/>
    <s v="Weekday"/>
    <s v="Mid"/>
    <s v="Jessica Wilson"/>
    <s v="Barnes and Sons"/>
    <x v="0"/>
    <n v="7464.4962329999998"/>
    <n v="356"/>
    <x v="1"/>
    <d v="2019-08-12T00:00:00"/>
    <n v="1"/>
    <s v="Lipitor"/>
    <s v="Normal"/>
    <x v="1"/>
  </r>
  <r>
    <s v="Mark Nolan"/>
    <n v="34"/>
    <x v="0"/>
    <x v="1"/>
    <x v="3"/>
    <x v="369"/>
    <n v="17"/>
    <x v="4"/>
    <n v="1"/>
    <s v="Weekday"/>
    <s v="Mid"/>
    <s v="Shannon Johnson"/>
    <s v="Palmer, Wood and Alexander"/>
    <x v="1"/>
    <n v="25538.86779"/>
    <n v="367"/>
    <x v="0"/>
    <d v="2022-11-05T00:00:00"/>
    <n v="6"/>
    <s v="Aspirin"/>
    <s v="Normal"/>
    <x v="1"/>
  </r>
  <r>
    <s v="Marie Wilson"/>
    <n v="57"/>
    <x v="0"/>
    <x v="4"/>
    <x v="4"/>
    <x v="651"/>
    <n v="21"/>
    <x v="3"/>
    <n v="5"/>
    <s v="Weekday"/>
    <s v="Mid"/>
    <s v="Erin Martinez"/>
    <s v="Beard, Snyder and Arias"/>
    <x v="4"/>
    <n v="16488.625059999998"/>
    <n v="116"/>
    <x v="2"/>
    <d v="2023-08-08T00:00:00"/>
    <n v="2"/>
    <s v="Ibuprofen"/>
    <s v="Abnormal"/>
    <x v="1"/>
  </r>
  <r>
    <s v="Dawn Benson"/>
    <n v="25"/>
    <x v="0"/>
    <x v="2"/>
    <x v="1"/>
    <x v="1290"/>
    <n v="18"/>
    <x v="4"/>
    <n v="1"/>
    <s v="Weekday"/>
    <s v="Mid"/>
    <s v="James Klein"/>
    <s v="Fisher Inc"/>
    <x v="3"/>
    <n v="39625.375010000003"/>
    <n v="439"/>
    <x v="2"/>
    <d v="2022-08-02T00:00:00"/>
    <n v="2"/>
    <s v="Lipitor"/>
    <s v="Normal"/>
    <x v="1"/>
  </r>
  <r>
    <s v="Michael Watkins"/>
    <n v="75"/>
    <x v="0"/>
    <x v="6"/>
    <x v="0"/>
    <x v="1720"/>
    <n v="20"/>
    <x v="2"/>
    <n v="3"/>
    <s v="Weekday"/>
    <s v="Mid"/>
    <s v="Mrs. Isabella Garcia DVM"/>
    <s v="Casey, Roach and Herrera"/>
    <x v="0"/>
    <n v="19115.630229999999"/>
    <n v="485"/>
    <x v="2"/>
    <d v="2019-12-16T00:00:00"/>
    <n v="1"/>
    <s v="Aspirin"/>
    <s v="Inconclusive"/>
    <x v="0"/>
  </r>
  <r>
    <s v="Heidi Hawkins"/>
    <n v="31"/>
    <x v="0"/>
    <x v="0"/>
    <x v="4"/>
    <x v="318"/>
    <n v="11"/>
    <x v="4"/>
    <n v="1"/>
    <s v="Weekday"/>
    <s v="Mid"/>
    <s v="Shannon Mccarty"/>
    <s v="Kelly Ltd"/>
    <x v="2"/>
    <n v="32466.941149999999"/>
    <n v="276"/>
    <x v="2"/>
    <d v="2019-02-27T00:00:00"/>
    <n v="3"/>
    <s v="Lipitor"/>
    <s v="Abnormal"/>
    <x v="1"/>
  </r>
  <r>
    <s v="Ashley Sanchez"/>
    <n v="56"/>
    <x v="0"/>
    <x v="7"/>
    <x v="5"/>
    <x v="1578"/>
    <n v="2"/>
    <x v="4"/>
    <n v="1"/>
    <s v="Weekday"/>
    <s v="Start"/>
    <s v="Kevin Whitaker"/>
    <s v="Powell Inc"/>
    <x v="4"/>
    <n v="69412.865569999994"/>
    <n v="317"/>
    <x v="2"/>
    <d v="2020-11-20T00:00:00"/>
    <n v="5"/>
    <s v="Penicillin"/>
    <s v="Normal"/>
    <x v="1"/>
  </r>
  <r>
    <s v="Matthew Pacheco"/>
    <n v="26"/>
    <x v="0"/>
    <x v="0"/>
    <x v="2"/>
    <x v="1420"/>
    <n v="9"/>
    <x v="6"/>
    <n v="7"/>
    <s v="Weekend"/>
    <s v="Mid"/>
    <s v="Joshua Brewer"/>
    <s v="Arnold-Hill"/>
    <x v="3"/>
    <n v="6446.4887010000002"/>
    <n v="371"/>
    <x v="0"/>
    <d v="2023-04-14T00:00:00"/>
    <n v="5"/>
    <s v="Penicillin"/>
    <s v="Normal"/>
    <x v="1"/>
  </r>
  <r>
    <s v="Tiffany Hernandez"/>
    <n v="41"/>
    <x v="1"/>
    <x v="2"/>
    <x v="2"/>
    <x v="1109"/>
    <n v="9"/>
    <x v="4"/>
    <n v="1"/>
    <s v="Weekday"/>
    <s v="Mid"/>
    <s v="Geoffrey Olson"/>
    <s v="Bradshaw, Moore and Webb"/>
    <x v="2"/>
    <n v="16632.205379999999"/>
    <n v="255"/>
    <x v="0"/>
    <d v="2023-01-14T00:00:00"/>
    <n v="6"/>
    <s v="Aspirin"/>
    <s v="Abnormal"/>
    <x v="1"/>
  </r>
  <r>
    <s v="Denise Clark"/>
    <n v="21"/>
    <x v="0"/>
    <x v="3"/>
    <x v="2"/>
    <x v="1074"/>
    <n v="14"/>
    <x v="2"/>
    <n v="3"/>
    <s v="Weekday"/>
    <s v="Mid"/>
    <s v="Timothy Brown"/>
    <s v="Campos and Sons"/>
    <x v="4"/>
    <n v="11557.15602"/>
    <n v="145"/>
    <x v="0"/>
    <d v="2022-12-18T00:00:00"/>
    <n v="7"/>
    <s v="Ibuprofen"/>
    <s v="Abnormal"/>
    <x v="2"/>
  </r>
  <r>
    <s v="Connor Pierce"/>
    <n v="57"/>
    <x v="1"/>
    <x v="4"/>
    <x v="1"/>
    <x v="322"/>
    <n v="26"/>
    <x v="0"/>
    <n v="4"/>
    <s v="Weekday"/>
    <s v="Mid"/>
    <s v="Deborah Phillips"/>
    <s v="Hunt, Perez and Brown"/>
    <x v="1"/>
    <n v="42051.873189999998"/>
    <n v="209"/>
    <x v="1"/>
    <d v="2019-10-25T00:00:00"/>
    <n v="5"/>
    <s v="Penicillin"/>
    <s v="Abnormal"/>
    <x v="1"/>
  </r>
  <r>
    <s v="Daniel Mason"/>
    <n v="19"/>
    <x v="0"/>
    <x v="7"/>
    <x v="4"/>
    <x v="1651"/>
    <n v="20"/>
    <x v="5"/>
    <n v="2"/>
    <s v="Weekday"/>
    <s v="Mid"/>
    <s v="Michael Powell MD"/>
    <s v="Arnold-Ryan"/>
    <x v="2"/>
    <n v="23777.336139999999"/>
    <n v="296"/>
    <x v="2"/>
    <d v="2021-07-28T00:00:00"/>
    <n v="3"/>
    <s v="Ibuprofen"/>
    <s v="Normal"/>
    <x v="2"/>
  </r>
  <r>
    <s v="James Richard"/>
    <n v="66"/>
    <x v="0"/>
    <x v="0"/>
    <x v="0"/>
    <x v="1534"/>
    <n v="27"/>
    <x v="5"/>
    <n v="2"/>
    <s v="Weekday"/>
    <s v="End"/>
    <s v="Jacqueline Johnson"/>
    <s v="Nguyen, Klein and Conner"/>
    <x v="0"/>
    <n v="23895.34187"/>
    <n v="421"/>
    <x v="2"/>
    <d v="2019-09-20T00:00:00"/>
    <n v="5"/>
    <s v="Lipitor"/>
    <s v="Abnormal"/>
    <x v="0"/>
  </r>
  <r>
    <s v="Chelsea Huff"/>
    <n v="48"/>
    <x v="1"/>
    <x v="1"/>
    <x v="4"/>
    <x v="421"/>
    <n v="14"/>
    <x v="2"/>
    <n v="3"/>
    <s v="Weekday"/>
    <s v="Mid"/>
    <s v="Curtis Bell"/>
    <s v="Miranda and Sons"/>
    <x v="1"/>
    <n v="26286.539349999999"/>
    <n v="194"/>
    <x v="2"/>
    <d v="2021-07-16T00:00:00"/>
    <n v="5"/>
    <s v="Aspirin"/>
    <s v="Abnormal"/>
    <x v="1"/>
  </r>
  <r>
    <s v="Jeffery Norman"/>
    <n v="75"/>
    <x v="1"/>
    <x v="2"/>
    <x v="5"/>
    <x v="1556"/>
    <n v="28"/>
    <x v="3"/>
    <n v="5"/>
    <s v="Weekday"/>
    <s v="End"/>
    <s v="Andrew Weaver"/>
    <s v="Campbell, Johnson and Joseph"/>
    <x v="0"/>
    <n v="35266.398659999999"/>
    <n v="390"/>
    <x v="0"/>
    <d v="2020-09-07T00:00:00"/>
    <n v="1"/>
    <s v="Ibuprofen"/>
    <s v="Abnormal"/>
    <x v="0"/>
  </r>
  <r>
    <s v="Nicholas Bowman"/>
    <n v="78"/>
    <x v="0"/>
    <x v="3"/>
    <x v="2"/>
    <x v="739"/>
    <n v="4"/>
    <x v="5"/>
    <n v="2"/>
    <s v="Weekday"/>
    <s v="Start"/>
    <s v="Tommy Lewis"/>
    <s v="Hayes-Thompson"/>
    <x v="0"/>
    <n v="24704.014999999999"/>
    <n v="464"/>
    <x v="0"/>
    <d v="2018-12-18T00:00:00"/>
    <n v="2"/>
    <s v="Aspirin"/>
    <s v="Normal"/>
    <x v="0"/>
  </r>
  <r>
    <s v="Joshua Horton"/>
    <n v="35"/>
    <x v="0"/>
    <x v="3"/>
    <x v="5"/>
    <x v="947"/>
    <n v="18"/>
    <x v="2"/>
    <n v="3"/>
    <s v="Weekday"/>
    <s v="Mid"/>
    <s v="Jaime Morales"/>
    <s v="Gilmore, Johnson and Santana"/>
    <x v="2"/>
    <n v="30303.5723"/>
    <n v="379"/>
    <x v="0"/>
    <d v="2020-11-21T00:00:00"/>
    <n v="6"/>
    <s v="Paracetamol"/>
    <s v="Inconclusive"/>
    <x v="1"/>
  </r>
  <r>
    <s v="Madison Gentry"/>
    <n v="23"/>
    <x v="0"/>
    <x v="5"/>
    <x v="2"/>
    <x v="711"/>
    <n v="12"/>
    <x v="0"/>
    <n v="4"/>
    <s v="Weekday"/>
    <s v="Mid"/>
    <s v="Kevin Jordan"/>
    <s v="Williams PLC"/>
    <x v="4"/>
    <n v="4174.5598140000002"/>
    <n v="458"/>
    <x v="0"/>
    <d v="2019-10-02T00:00:00"/>
    <n v="3"/>
    <s v="Lipitor"/>
    <s v="Inconclusive"/>
    <x v="2"/>
  </r>
  <r>
    <s v="Joel Lawson"/>
    <n v="45"/>
    <x v="0"/>
    <x v="6"/>
    <x v="4"/>
    <x v="78"/>
    <n v="15"/>
    <x v="3"/>
    <n v="5"/>
    <s v="Weekday"/>
    <s v="Mid"/>
    <s v="Richard Bryant"/>
    <s v="Zuniga-Chandler"/>
    <x v="3"/>
    <n v="24107.395840000001"/>
    <n v="128"/>
    <x v="2"/>
    <d v="2021-02-01T00:00:00"/>
    <n v="1"/>
    <s v="Penicillin"/>
    <s v="Normal"/>
    <x v="1"/>
  </r>
  <r>
    <s v="Gabriel Pierce MD"/>
    <n v="47"/>
    <x v="0"/>
    <x v="7"/>
    <x v="0"/>
    <x v="415"/>
    <n v="16"/>
    <x v="1"/>
    <n v="6"/>
    <s v="Weekend"/>
    <s v="Mid"/>
    <s v="Elizabeth Turner"/>
    <s v="Lara-Hughes"/>
    <x v="4"/>
    <n v="50202.367319999998"/>
    <n v="169"/>
    <x v="1"/>
    <d v="2019-12-05T00:00:00"/>
    <n v="4"/>
    <s v="Ibuprofen"/>
    <s v="Normal"/>
    <x v="1"/>
  </r>
  <r>
    <s v="Nancy Scott"/>
    <n v="84"/>
    <x v="1"/>
    <x v="2"/>
    <x v="0"/>
    <x v="83"/>
    <n v="30"/>
    <x v="6"/>
    <n v="7"/>
    <s v="Weekend"/>
    <s v="End"/>
    <s v="Dr. Devin Allen"/>
    <s v="Allen PLC"/>
    <x v="0"/>
    <n v="35117.72395"/>
    <n v="209"/>
    <x v="2"/>
    <d v="2019-07-20T00:00:00"/>
    <n v="6"/>
    <s v="Aspirin"/>
    <s v="Normal"/>
    <x v="0"/>
  </r>
  <r>
    <s v="Arthur Lara"/>
    <n v="67"/>
    <x v="1"/>
    <x v="7"/>
    <x v="3"/>
    <x v="1522"/>
    <n v="5"/>
    <x v="1"/>
    <n v="6"/>
    <s v="Weekend"/>
    <s v="Mid"/>
    <s v="Cory Schmidt"/>
    <s v="Johnson, Dalton and Foley"/>
    <x v="0"/>
    <n v="34096.27261"/>
    <n v="385"/>
    <x v="0"/>
    <d v="2019-01-13T00:00:00"/>
    <n v="7"/>
    <s v="Aspirin"/>
    <s v="Abnormal"/>
    <x v="0"/>
  </r>
  <r>
    <s v="Robert King"/>
    <n v="68"/>
    <x v="1"/>
    <x v="1"/>
    <x v="1"/>
    <x v="1787"/>
    <n v="22"/>
    <x v="5"/>
    <n v="2"/>
    <s v="Weekday"/>
    <s v="Mid"/>
    <s v="Bryan Miller"/>
    <s v="Olson Ltd"/>
    <x v="0"/>
    <n v="35450.925790000001"/>
    <n v="466"/>
    <x v="2"/>
    <d v="2022-03-25T00:00:00"/>
    <n v="5"/>
    <s v="Aspirin"/>
    <s v="Inconclusive"/>
    <x v="0"/>
  </r>
  <r>
    <s v="Robert Cruz"/>
    <n v="60"/>
    <x v="0"/>
    <x v="7"/>
    <x v="0"/>
    <x v="379"/>
    <n v="27"/>
    <x v="6"/>
    <n v="7"/>
    <s v="Weekend"/>
    <s v="End"/>
    <s v="Melissa Brown"/>
    <s v="Morales and Sons"/>
    <x v="0"/>
    <n v="3138.3349320000002"/>
    <n v="361"/>
    <x v="1"/>
    <d v="2022-03-20T00:00:00"/>
    <n v="7"/>
    <s v="Aspirin"/>
    <s v="Normal"/>
    <x v="1"/>
  </r>
  <r>
    <s v="Carol Duncan"/>
    <n v="24"/>
    <x v="1"/>
    <x v="2"/>
    <x v="1"/>
    <x v="1716"/>
    <n v="6"/>
    <x v="5"/>
    <n v="2"/>
    <s v="Weekday"/>
    <s v="Mid"/>
    <s v="Allen Walsh"/>
    <s v="Ramos Ltd"/>
    <x v="3"/>
    <n v="3601.234997"/>
    <n v="451"/>
    <x v="2"/>
    <d v="2019-08-29T00:00:00"/>
    <n v="4"/>
    <s v="Paracetamol"/>
    <s v="Inconclusive"/>
    <x v="2"/>
  </r>
  <r>
    <s v="Charles Harvey"/>
    <n v="69"/>
    <x v="1"/>
    <x v="0"/>
    <x v="3"/>
    <x v="305"/>
    <n v="15"/>
    <x v="5"/>
    <n v="2"/>
    <s v="Weekday"/>
    <s v="Mid"/>
    <s v="Carrie Johnson"/>
    <s v="Ball, Hodges and Cain"/>
    <x v="0"/>
    <n v="28542.922569999999"/>
    <n v="167"/>
    <x v="0"/>
    <d v="2020-09-16T00:00:00"/>
    <n v="3"/>
    <s v="Ibuprofen"/>
    <s v="Abnormal"/>
    <x v="0"/>
  </r>
  <r>
    <s v="Gabriella Ware"/>
    <n v="61"/>
    <x v="0"/>
    <x v="1"/>
    <x v="2"/>
    <x v="1544"/>
    <n v="8"/>
    <x v="0"/>
    <n v="4"/>
    <s v="Weekday"/>
    <s v="Mid"/>
    <s v="Anthony Russell"/>
    <s v="Robinson, Riley and Black"/>
    <x v="0"/>
    <n v="16994.823700000001"/>
    <n v="360"/>
    <x v="0"/>
    <d v="2021-07-20T00:00:00"/>
    <n v="2"/>
    <s v="Lipitor"/>
    <s v="Normal"/>
    <x v="1"/>
  </r>
  <r>
    <s v="Sandy Miller"/>
    <n v="52"/>
    <x v="0"/>
    <x v="3"/>
    <x v="0"/>
    <x v="1071"/>
    <n v="21"/>
    <x v="3"/>
    <n v="5"/>
    <s v="Weekday"/>
    <s v="Mid"/>
    <s v="Kevin Howe"/>
    <s v="Carter, Thompson and Dominguez"/>
    <x v="2"/>
    <n v="23893.71069"/>
    <n v="328"/>
    <x v="1"/>
    <d v="2020-02-23T00:00:00"/>
    <n v="7"/>
    <s v="Paracetamol"/>
    <s v="Inconclusive"/>
    <x v="1"/>
  </r>
  <r>
    <s v="Patrick Camacho"/>
    <n v="54"/>
    <x v="1"/>
    <x v="1"/>
    <x v="0"/>
    <x v="1169"/>
    <n v="10"/>
    <x v="2"/>
    <n v="3"/>
    <s v="Weekday"/>
    <s v="Mid"/>
    <s v="Dakota Gordon"/>
    <s v="Anderson-Jenkins"/>
    <x v="0"/>
    <n v="6782.0268580000002"/>
    <n v="488"/>
    <x v="1"/>
    <d v="2021-12-09T00:00:00"/>
    <n v="4"/>
    <s v="Penicillin"/>
    <s v="Inconclusive"/>
    <x v="1"/>
  </r>
  <r>
    <s v="Allen Nelson"/>
    <n v="28"/>
    <x v="0"/>
    <x v="2"/>
    <x v="3"/>
    <x v="909"/>
    <n v="8"/>
    <x v="1"/>
    <n v="6"/>
    <s v="Weekend"/>
    <s v="Mid"/>
    <s v="Jennifer Brewer"/>
    <s v="Mercer, Ellison and Sosa"/>
    <x v="4"/>
    <n v="17063.665639999999"/>
    <n v="360"/>
    <x v="2"/>
    <d v="2023-04-15T00:00:00"/>
    <n v="6"/>
    <s v="Ibuprofen"/>
    <s v="Abnormal"/>
    <x v="1"/>
  </r>
  <r>
    <s v="Russell Davis"/>
    <n v="36"/>
    <x v="0"/>
    <x v="3"/>
    <x v="4"/>
    <x v="1072"/>
    <n v="22"/>
    <x v="1"/>
    <n v="6"/>
    <s v="Weekend"/>
    <s v="Mid"/>
    <s v="Michelle Anderson"/>
    <s v="Thomas, Patel and House"/>
    <x v="3"/>
    <n v="16828.164799999999"/>
    <n v="268"/>
    <x v="1"/>
    <d v="2021-06-18T00:00:00"/>
    <n v="5"/>
    <s v="Penicillin"/>
    <s v="Inconclusive"/>
    <x v="1"/>
  </r>
  <r>
    <s v="Jack Hancock"/>
    <n v="56"/>
    <x v="0"/>
    <x v="3"/>
    <x v="2"/>
    <x v="1098"/>
    <n v="4"/>
    <x v="2"/>
    <n v="3"/>
    <s v="Weekday"/>
    <s v="Start"/>
    <s v="Duane Hart"/>
    <s v="Smith, Green and Turner"/>
    <x v="0"/>
    <n v="11764.31871"/>
    <n v="452"/>
    <x v="0"/>
    <d v="2021-08-11T00:00:00"/>
    <n v="3"/>
    <s v="Aspirin"/>
    <s v="Normal"/>
    <x v="1"/>
  </r>
  <r>
    <s v="Hunter Sandoval"/>
    <n v="21"/>
    <x v="1"/>
    <x v="2"/>
    <x v="3"/>
    <x v="1003"/>
    <n v="24"/>
    <x v="6"/>
    <n v="7"/>
    <s v="Weekend"/>
    <s v="Mid"/>
    <s v="Brandon Morton"/>
    <s v="Morton, Torres and Perez"/>
    <x v="4"/>
    <n v="18443.474869999998"/>
    <n v="293"/>
    <x v="2"/>
    <d v="2020-05-30T00:00:00"/>
    <n v="6"/>
    <s v="Lipitor"/>
    <s v="Abnormal"/>
    <x v="2"/>
  </r>
  <r>
    <s v="Larry Luna"/>
    <n v="58"/>
    <x v="1"/>
    <x v="1"/>
    <x v="1"/>
    <x v="304"/>
    <n v="21"/>
    <x v="1"/>
    <n v="6"/>
    <s v="Weekend"/>
    <s v="Mid"/>
    <s v="Ruth Elliott"/>
    <s v="Vega, Green and Summers"/>
    <x v="1"/>
    <n v="1006.9480129999999"/>
    <n v="438"/>
    <x v="2"/>
    <d v="2022-05-22T00:00:00"/>
    <n v="7"/>
    <s v="Aspirin"/>
    <s v="Inconclusive"/>
    <x v="1"/>
  </r>
  <r>
    <s v="Bruce Morales"/>
    <n v="20"/>
    <x v="1"/>
    <x v="3"/>
    <x v="5"/>
    <x v="1334"/>
    <n v="16"/>
    <x v="5"/>
    <n v="2"/>
    <s v="Weekday"/>
    <s v="Mid"/>
    <s v="Tiffany Brown"/>
    <s v="White-Armstrong"/>
    <x v="4"/>
    <n v="32742.030699999999"/>
    <n v="482"/>
    <x v="1"/>
    <d v="2022-09-12T00:00:00"/>
    <n v="1"/>
    <s v="Lipitor"/>
    <s v="Normal"/>
    <x v="2"/>
  </r>
  <r>
    <s v="Mark Clark"/>
    <n v="56"/>
    <x v="0"/>
    <x v="2"/>
    <x v="4"/>
    <x v="1749"/>
    <n v="11"/>
    <x v="5"/>
    <n v="2"/>
    <s v="Weekday"/>
    <s v="Mid"/>
    <s v="Matthew Smith"/>
    <s v="Foster, Goodwin and Butler"/>
    <x v="3"/>
    <n v="27824.59042"/>
    <n v="378"/>
    <x v="0"/>
    <d v="2019-06-20T00:00:00"/>
    <n v="4"/>
    <s v="Lipitor"/>
    <s v="Normal"/>
    <x v="1"/>
  </r>
  <r>
    <s v="Joseph Garner"/>
    <n v="61"/>
    <x v="1"/>
    <x v="5"/>
    <x v="1"/>
    <x v="1122"/>
    <n v="29"/>
    <x v="3"/>
    <n v="5"/>
    <s v="Weekday"/>
    <s v="End"/>
    <s v="Anthony Sanchez"/>
    <s v="Rose, Neal and Williams"/>
    <x v="0"/>
    <n v="16814.005700000002"/>
    <n v="177"/>
    <x v="2"/>
    <d v="2019-12-02T00:00:00"/>
    <n v="1"/>
    <s v="Ibuprofen"/>
    <s v="Abnormal"/>
    <x v="1"/>
  </r>
  <r>
    <s v="Mary Pacheco"/>
    <n v="20"/>
    <x v="0"/>
    <x v="0"/>
    <x v="0"/>
    <x v="180"/>
    <n v="25"/>
    <x v="5"/>
    <n v="2"/>
    <s v="Weekday"/>
    <s v="Mid"/>
    <s v="Andre Johnson"/>
    <s v="White Ltd"/>
    <x v="3"/>
    <n v="32340.29434"/>
    <n v="298"/>
    <x v="1"/>
    <d v="2022-11-02T00:00:00"/>
    <n v="3"/>
    <s v="Ibuprofen"/>
    <s v="Normal"/>
    <x v="2"/>
  </r>
  <r>
    <s v="Douglas Perez"/>
    <n v="33"/>
    <x v="1"/>
    <x v="1"/>
    <x v="2"/>
    <x v="449"/>
    <n v="6"/>
    <x v="2"/>
    <n v="3"/>
    <s v="Weekday"/>
    <s v="Mid"/>
    <s v="Austin Smith"/>
    <s v="Aguilar, Joyce and Rivas"/>
    <x v="2"/>
    <n v="10903.501609999999"/>
    <n v="209"/>
    <x v="0"/>
    <d v="2021-10-16T00:00:00"/>
    <n v="6"/>
    <s v="Paracetamol"/>
    <s v="Normal"/>
    <x v="1"/>
  </r>
  <r>
    <s v="Stephen Campbell"/>
    <n v="64"/>
    <x v="0"/>
    <x v="7"/>
    <x v="4"/>
    <x v="23"/>
    <n v="10"/>
    <x v="0"/>
    <n v="4"/>
    <s v="Weekday"/>
    <s v="Mid"/>
    <s v="Jenna Henry DDS"/>
    <s v="Robinson, Scott and Harris"/>
    <x v="0"/>
    <n v="19285.537100000001"/>
    <n v="373"/>
    <x v="2"/>
    <d v="2019-01-22T00:00:00"/>
    <n v="2"/>
    <s v="Penicillin"/>
    <s v="Abnormal"/>
    <x v="1"/>
  </r>
  <r>
    <s v="Dennis Brown"/>
    <n v="53"/>
    <x v="0"/>
    <x v="5"/>
    <x v="2"/>
    <x v="610"/>
    <n v="14"/>
    <x v="4"/>
    <n v="1"/>
    <s v="Weekday"/>
    <s v="Mid"/>
    <s v="Linda Howard"/>
    <s v="Schmidt-Kelly"/>
    <x v="3"/>
    <n v="14184.57127"/>
    <n v="336"/>
    <x v="2"/>
    <d v="2022-03-21T00:00:00"/>
    <n v="1"/>
    <s v="Ibuprofen"/>
    <s v="Inconclusive"/>
    <x v="1"/>
  </r>
  <r>
    <s v="Rodney Perez"/>
    <n v="37"/>
    <x v="0"/>
    <x v="5"/>
    <x v="0"/>
    <x v="679"/>
    <n v="31"/>
    <x v="3"/>
    <n v="5"/>
    <s v="Weekday"/>
    <s v="End"/>
    <s v="Christina Booker"/>
    <s v="Chan-Powers"/>
    <x v="0"/>
    <n v="58239.232770000002"/>
    <n v="293"/>
    <x v="1"/>
    <d v="2023-04-07T00:00:00"/>
    <n v="5"/>
    <s v="Lipitor"/>
    <s v="Normal"/>
    <x v="1"/>
  </r>
  <r>
    <s v="Eric Robertson Jr."/>
    <n v="22"/>
    <x v="0"/>
    <x v="3"/>
    <x v="2"/>
    <x v="394"/>
    <n v="21"/>
    <x v="6"/>
    <n v="7"/>
    <s v="Weekend"/>
    <s v="Mid"/>
    <s v="Anthony Porter"/>
    <s v="Johnson-Warren"/>
    <x v="4"/>
    <n v="12673.050020000001"/>
    <n v="176"/>
    <x v="2"/>
    <d v="2020-06-22T00:00:00"/>
    <n v="1"/>
    <s v="Lipitor"/>
    <s v="Inconclusive"/>
    <x v="2"/>
  </r>
  <r>
    <s v="Jennifer James"/>
    <n v="55"/>
    <x v="1"/>
    <x v="4"/>
    <x v="1"/>
    <x v="1161"/>
    <n v="19"/>
    <x v="1"/>
    <n v="6"/>
    <s v="Weekend"/>
    <s v="Mid"/>
    <s v="Adrian Kerr"/>
    <s v="Douglas Ltd"/>
    <x v="1"/>
    <n v="30626.262579999999"/>
    <n v="348"/>
    <x v="2"/>
    <d v="2021-07-11T00:00:00"/>
    <n v="7"/>
    <s v="Aspirin"/>
    <s v="Abnormal"/>
    <x v="1"/>
  </r>
  <r>
    <s v="Erik Lucas"/>
    <n v="73"/>
    <x v="0"/>
    <x v="1"/>
    <x v="5"/>
    <x v="537"/>
    <n v="11"/>
    <x v="4"/>
    <n v="1"/>
    <s v="Weekday"/>
    <s v="Mid"/>
    <s v="Susan Miller"/>
    <s v="Young, Wilson and Yang"/>
    <x v="0"/>
    <n v="51102.567300000002"/>
    <n v="346"/>
    <x v="0"/>
    <d v="2022-07-23T00:00:00"/>
    <n v="6"/>
    <s v="Penicillin"/>
    <s v="Abnormal"/>
    <x v="0"/>
  </r>
  <r>
    <s v="Benjamin Miller"/>
    <n v="72"/>
    <x v="1"/>
    <x v="5"/>
    <x v="5"/>
    <x v="951"/>
    <n v="10"/>
    <x v="6"/>
    <n v="7"/>
    <s v="Weekend"/>
    <s v="Mid"/>
    <s v="Zachary Sherman"/>
    <s v="Gomez-Brown"/>
    <x v="0"/>
    <n v="61798.599979999999"/>
    <n v="407"/>
    <x v="1"/>
    <d v="2022-04-19T00:00:00"/>
    <n v="2"/>
    <s v="Ibuprofen"/>
    <s v="Normal"/>
    <x v="0"/>
  </r>
  <r>
    <s v="Patrick Cook"/>
    <n v="57"/>
    <x v="1"/>
    <x v="7"/>
    <x v="0"/>
    <x v="904"/>
    <n v="11"/>
    <x v="3"/>
    <n v="5"/>
    <s v="Weekday"/>
    <s v="Mid"/>
    <s v="Alan Watkins"/>
    <s v="Shepard, Blair and Mason"/>
    <x v="4"/>
    <n v="22943.230930000002"/>
    <n v="136"/>
    <x v="1"/>
    <d v="2022-03-28T00:00:00"/>
    <n v="1"/>
    <s v="Ibuprofen"/>
    <s v="Inconclusive"/>
    <x v="1"/>
  </r>
  <r>
    <s v="Joseph Perez"/>
    <n v="19"/>
    <x v="1"/>
    <x v="3"/>
    <x v="4"/>
    <x v="1696"/>
    <n v="6"/>
    <x v="6"/>
    <n v="7"/>
    <s v="Weekend"/>
    <s v="Mid"/>
    <s v="Sophia Smith"/>
    <s v="Paul, Turner and Meadows"/>
    <x v="2"/>
    <n v="21969.6021"/>
    <n v="386"/>
    <x v="2"/>
    <d v="2023-08-18T00:00:00"/>
    <n v="5"/>
    <s v="Aspirin"/>
    <s v="Abnormal"/>
    <x v="2"/>
  </r>
  <r>
    <s v="Stacy Martin"/>
    <n v="54"/>
    <x v="0"/>
    <x v="7"/>
    <x v="3"/>
    <x v="1437"/>
    <n v="29"/>
    <x v="6"/>
    <n v="7"/>
    <s v="Weekend"/>
    <s v="End"/>
    <s v="Nancy Garcia"/>
    <s v="Wilson, Johnson and Oneill"/>
    <x v="2"/>
    <n v="29616.740689999999"/>
    <n v="379"/>
    <x v="2"/>
    <d v="2020-01-13T00:00:00"/>
    <n v="1"/>
    <s v="Aspirin"/>
    <s v="Normal"/>
    <x v="1"/>
  </r>
  <r>
    <s v="Jill Eaton"/>
    <n v="24"/>
    <x v="1"/>
    <x v="6"/>
    <x v="4"/>
    <x v="366"/>
    <n v="12"/>
    <x v="5"/>
    <n v="2"/>
    <s v="Weekday"/>
    <s v="Mid"/>
    <s v="Ms. Kayla Brown"/>
    <s v="Nolan, Martinez and Bishop"/>
    <x v="4"/>
    <n v="34532.347750000001"/>
    <n v="472"/>
    <x v="2"/>
    <d v="2023-09-14T00:00:00"/>
    <n v="4"/>
    <s v="Paracetamol"/>
    <s v="Abnormal"/>
    <x v="2"/>
  </r>
  <r>
    <s v="Erik Miranda"/>
    <n v="81"/>
    <x v="1"/>
    <x v="5"/>
    <x v="4"/>
    <x v="32"/>
    <n v="6"/>
    <x v="1"/>
    <n v="6"/>
    <s v="Weekend"/>
    <s v="Mid"/>
    <s v="Justin Parker"/>
    <s v="Smith, Castro and Moore"/>
    <x v="0"/>
    <n v="11201.23928"/>
    <n v="155"/>
    <x v="0"/>
    <d v="2021-02-10T00:00:00"/>
    <n v="3"/>
    <s v="Paracetamol"/>
    <s v="Abnormal"/>
    <x v="0"/>
  </r>
  <r>
    <s v="Michelle Erickson"/>
    <n v="18"/>
    <x v="1"/>
    <x v="4"/>
    <x v="2"/>
    <x v="975"/>
    <n v="11"/>
    <x v="6"/>
    <n v="7"/>
    <s v="Weekend"/>
    <s v="Mid"/>
    <s v="Daniel Jones"/>
    <s v="Foster Group"/>
    <x v="1"/>
    <n v="8703.9571390000001"/>
    <n v="166"/>
    <x v="0"/>
    <d v="2023-06-22T00:00:00"/>
    <n v="4"/>
    <s v="Penicillin"/>
    <s v="Normal"/>
    <x v="2"/>
  </r>
  <r>
    <s v="Amy May"/>
    <n v="30"/>
    <x v="1"/>
    <x v="7"/>
    <x v="4"/>
    <x v="1123"/>
    <n v="14"/>
    <x v="1"/>
    <n v="6"/>
    <s v="Weekend"/>
    <s v="Mid"/>
    <s v="Cynthia Carpenter"/>
    <s v="Chan-Copeland"/>
    <x v="4"/>
    <n v="28414.189490000001"/>
    <n v="290"/>
    <x v="2"/>
    <d v="2023-02-07T00:00:00"/>
    <n v="2"/>
    <s v="Penicillin"/>
    <s v="Abnormal"/>
    <x v="1"/>
  </r>
  <r>
    <s v="Jennifer Delacruz"/>
    <n v="64"/>
    <x v="1"/>
    <x v="0"/>
    <x v="0"/>
    <x v="968"/>
    <n v="24"/>
    <x v="2"/>
    <n v="3"/>
    <s v="Weekday"/>
    <s v="Mid"/>
    <s v="Shane Carey"/>
    <s v="Short, Torres and Nolan"/>
    <x v="0"/>
    <n v="4858.4707719999997"/>
    <n v="126"/>
    <x v="2"/>
    <d v="2019-05-05T00:00:00"/>
    <n v="7"/>
    <s v="Penicillin"/>
    <s v="Inconclusive"/>
    <x v="1"/>
  </r>
  <r>
    <s v="Edgar Mitchell"/>
    <n v="58"/>
    <x v="0"/>
    <x v="0"/>
    <x v="2"/>
    <x v="1288"/>
    <n v="5"/>
    <x v="4"/>
    <n v="1"/>
    <s v="Weekday"/>
    <s v="Mid"/>
    <s v="Cristina Mathis"/>
    <s v="Thompson, Gilbert and Williams"/>
    <x v="3"/>
    <n v="1845.9246129999999"/>
    <n v="497"/>
    <x v="0"/>
    <d v="2022-09-27T00:00:00"/>
    <n v="2"/>
    <s v="Aspirin"/>
    <s v="Normal"/>
    <x v="1"/>
  </r>
  <r>
    <s v="Cody Moran"/>
    <n v="43"/>
    <x v="0"/>
    <x v="1"/>
    <x v="2"/>
    <x v="48"/>
    <n v="18"/>
    <x v="0"/>
    <n v="4"/>
    <s v="Weekday"/>
    <s v="Mid"/>
    <s v="Terry White"/>
    <s v="Montgomery-Smith"/>
    <x v="1"/>
    <n v="6235.4757010000003"/>
    <n v="452"/>
    <x v="0"/>
    <d v="2021-02-24T00:00:00"/>
    <n v="3"/>
    <s v="Lipitor"/>
    <s v="Inconclusive"/>
    <x v="1"/>
  </r>
  <r>
    <s v="Michelle Garcia"/>
    <n v="51"/>
    <x v="0"/>
    <x v="4"/>
    <x v="4"/>
    <x v="926"/>
    <n v="29"/>
    <x v="1"/>
    <n v="6"/>
    <s v="Weekend"/>
    <s v="End"/>
    <s v="Tammie Stevens"/>
    <s v="Stewart-Walker"/>
    <x v="2"/>
    <n v="9335.3714039999995"/>
    <n v="466"/>
    <x v="1"/>
    <d v="2019-07-04T00:00:00"/>
    <n v="4"/>
    <s v="Ibuprofen"/>
    <s v="Normal"/>
    <x v="1"/>
  </r>
  <r>
    <s v="Amy Weaver"/>
    <n v="45"/>
    <x v="0"/>
    <x v="5"/>
    <x v="3"/>
    <x v="56"/>
    <n v="27"/>
    <x v="0"/>
    <n v="4"/>
    <s v="Weekday"/>
    <s v="End"/>
    <s v="Jacqueline Webb"/>
    <s v="Wilson and Sons"/>
    <x v="3"/>
    <n v="20940.330750000001"/>
    <n v="442"/>
    <x v="1"/>
    <d v="2022-11-26T00:00:00"/>
    <n v="6"/>
    <s v="Penicillin"/>
    <s v="Normal"/>
    <x v="1"/>
  </r>
  <r>
    <s v="Amanda Pratt"/>
    <n v="23"/>
    <x v="1"/>
    <x v="2"/>
    <x v="3"/>
    <x v="753"/>
    <n v="1"/>
    <x v="3"/>
    <n v="5"/>
    <s v="Weekday"/>
    <s v="Start"/>
    <s v="Kelly Ware"/>
    <s v="Burns Ltd"/>
    <x v="1"/>
    <n v="38238.682150000001"/>
    <n v="174"/>
    <x v="2"/>
    <d v="2021-10-05T00:00:00"/>
    <n v="2"/>
    <s v="Ibuprofen"/>
    <s v="Inconclusive"/>
    <x v="2"/>
  </r>
  <r>
    <s v="Ms. Jessica Carney PhD"/>
    <n v="79"/>
    <x v="0"/>
    <x v="5"/>
    <x v="2"/>
    <x v="1655"/>
    <n v="21"/>
    <x v="4"/>
    <n v="1"/>
    <s v="Weekday"/>
    <s v="Mid"/>
    <s v="Tristan Mcdowell"/>
    <s v="Raymond, Smith and Sharp"/>
    <x v="0"/>
    <n v="5656.1692810000004"/>
    <n v="361"/>
    <x v="0"/>
    <d v="2021-01-01T00:00:00"/>
    <n v="5"/>
    <s v="Penicillin"/>
    <s v="Abnormal"/>
    <x v="0"/>
  </r>
  <r>
    <s v="Jasmine Forbes"/>
    <n v="41"/>
    <x v="0"/>
    <x v="1"/>
    <x v="3"/>
    <x v="759"/>
    <n v="21"/>
    <x v="4"/>
    <n v="1"/>
    <s v="Weekday"/>
    <s v="Mid"/>
    <s v="Jesus Austin"/>
    <s v="Anderson-Baxter"/>
    <x v="3"/>
    <n v="14537.02082"/>
    <n v="300"/>
    <x v="0"/>
    <d v="2023-08-21T00:00:00"/>
    <n v="1"/>
    <s v="Penicillin"/>
    <s v="Normal"/>
    <x v="1"/>
  </r>
  <r>
    <s v="Anthony Ward"/>
    <n v="53"/>
    <x v="0"/>
    <x v="1"/>
    <x v="2"/>
    <x v="434"/>
    <n v="7"/>
    <x v="6"/>
    <n v="7"/>
    <s v="Weekend"/>
    <s v="Mid"/>
    <s v="Jeffrey Lee"/>
    <s v="Coleman and Sons"/>
    <x v="1"/>
    <n v="14594.7948"/>
    <n v="132"/>
    <x v="0"/>
    <d v="2021-03-17T00:00:00"/>
    <n v="3"/>
    <s v="Aspirin"/>
    <s v="Normal"/>
    <x v="1"/>
  </r>
  <r>
    <s v="Allison Wilson"/>
    <n v="45"/>
    <x v="1"/>
    <x v="4"/>
    <x v="3"/>
    <x v="1015"/>
    <n v="24"/>
    <x v="3"/>
    <n v="5"/>
    <s v="Weekday"/>
    <s v="Mid"/>
    <s v="Rachel Collins"/>
    <s v="Cooper PLC"/>
    <x v="1"/>
    <n v="26161.53932"/>
    <n v="405"/>
    <x v="2"/>
    <d v="2023-03-15T00:00:00"/>
    <n v="3"/>
    <s v="Aspirin"/>
    <s v="Normal"/>
    <x v="1"/>
  </r>
  <r>
    <s v="David Moore"/>
    <n v="20"/>
    <x v="1"/>
    <x v="0"/>
    <x v="4"/>
    <x v="1177"/>
    <n v="15"/>
    <x v="0"/>
    <n v="4"/>
    <s v="Weekday"/>
    <s v="Mid"/>
    <s v="Kyle Davis"/>
    <s v="Hudson-Bryan"/>
    <x v="2"/>
    <n v="19017.275320000001"/>
    <n v="389"/>
    <x v="2"/>
    <d v="2021-07-19T00:00:00"/>
    <n v="1"/>
    <s v="Paracetamol"/>
    <s v="Abnormal"/>
    <x v="2"/>
  </r>
  <r>
    <s v="James Irwin"/>
    <n v="26"/>
    <x v="0"/>
    <x v="3"/>
    <x v="3"/>
    <x v="1106"/>
    <n v="19"/>
    <x v="2"/>
    <n v="3"/>
    <s v="Weekday"/>
    <s v="Mid"/>
    <s v="Brianna Adams"/>
    <s v="Robinson Group"/>
    <x v="3"/>
    <n v="28292.029500000001"/>
    <n v="423"/>
    <x v="0"/>
    <d v="2018-12-19T00:00:00"/>
    <n v="3"/>
    <s v="Lipitor"/>
    <s v="Normal"/>
    <x v="1"/>
  </r>
  <r>
    <s v="Catherine Kline"/>
    <n v="58"/>
    <x v="0"/>
    <x v="0"/>
    <x v="2"/>
    <x v="1798"/>
    <n v="3"/>
    <x v="4"/>
    <n v="1"/>
    <s v="Weekday"/>
    <s v="Start"/>
    <s v="Dr. Francis Wright"/>
    <s v="Dennis-Church"/>
    <x v="3"/>
    <n v="13541.2343"/>
    <n v="269"/>
    <x v="0"/>
    <d v="2021-05-10T00:00:00"/>
    <n v="1"/>
    <s v="Penicillin"/>
    <s v="Normal"/>
    <x v="1"/>
  </r>
  <r>
    <s v="Michael Knight"/>
    <n v="42"/>
    <x v="0"/>
    <x v="7"/>
    <x v="4"/>
    <x v="1701"/>
    <n v="8"/>
    <x v="2"/>
    <n v="3"/>
    <s v="Weekday"/>
    <s v="Mid"/>
    <s v="Matthew Bradshaw"/>
    <s v="Barber, Clark and Lopez"/>
    <x v="2"/>
    <n v="12435.730219999999"/>
    <n v="309"/>
    <x v="1"/>
    <d v="2020-07-23T00:00:00"/>
    <n v="4"/>
    <s v="Ibuprofen"/>
    <s v="Inconclusive"/>
    <x v="1"/>
  </r>
  <r>
    <s v="Jeffrey Maxwell"/>
    <n v="65"/>
    <x v="1"/>
    <x v="1"/>
    <x v="1"/>
    <x v="401"/>
    <n v="10"/>
    <x v="4"/>
    <n v="1"/>
    <s v="Weekday"/>
    <s v="Mid"/>
    <s v="Connie Baker"/>
    <s v="Green Group"/>
    <x v="0"/>
    <n v="17209.629580000001"/>
    <n v="258"/>
    <x v="2"/>
    <d v="2022-11-08T00:00:00"/>
    <n v="2"/>
    <s v="Paracetamol"/>
    <s v="Abnormal"/>
    <x v="0"/>
  </r>
  <r>
    <s v="Martin Miller"/>
    <n v="57"/>
    <x v="0"/>
    <x v="3"/>
    <x v="2"/>
    <x v="830"/>
    <n v="18"/>
    <x v="2"/>
    <n v="3"/>
    <s v="Weekday"/>
    <s v="Mid"/>
    <s v="Madison Hardin"/>
    <s v="Perry Ltd"/>
    <x v="3"/>
    <n v="11345.659"/>
    <n v="342"/>
    <x v="0"/>
    <d v="2020-04-06T00:00:00"/>
    <n v="1"/>
    <s v="Lipitor"/>
    <s v="Inconclusive"/>
    <x v="1"/>
  </r>
  <r>
    <s v="Nathan Gray"/>
    <n v="59"/>
    <x v="0"/>
    <x v="4"/>
    <x v="4"/>
    <x v="805"/>
    <n v="11"/>
    <x v="3"/>
    <n v="5"/>
    <s v="Weekday"/>
    <s v="Mid"/>
    <s v="Christine Beard"/>
    <s v="Deleon-Martin"/>
    <x v="1"/>
    <n v="1891.57852"/>
    <n v="172"/>
    <x v="1"/>
    <d v="2019-01-16T00:00:00"/>
    <n v="3"/>
    <s v="Lipitor"/>
    <s v="Inconclusive"/>
    <x v="1"/>
  </r>
  <r>
    <s v="Jennifer Morales"/>
    <n v="43"/>
    <x v="1"/>
    <x v="2"/>
    <x v="0"/>
    <x v="9"/>
    <n v="15"/>
    <x v="0"/>
    <n v="4"/>
    <s v="Weekday"/>
    <s v="Mid"/>
    <s v="Stephen Nielsen"/>
    <s v="Frazier, Hayes and Wilson"/>
    <x v="4"/>
    <n v="50659.827539999998"/>
    <n v="490"/>
    <x v="1"/>
    <d v="2023-01-13T00:00:00"/>
    <n v="5"/>
    <s v="Lipitor"/>
    <s v="Normal"/>
    <x v="1"/>
  </r>
  <r>
    <s v="Mark Patterson"/>
    <n v="58"/>
    <x v="1"/>
    <x v="3"/>
    <x v="4"/>
    <x v="1254"/>
    <n v="16"/>
    <x v="5"/>
    <n v="2"/>
    <s v="Weekday"/>
    <s v="Mid"/>
    <s v="Kelly Duncan"/>
    <s v="Keller, Wagner and Gonzales"/>
    <x v="1"/>
    <n v="7333.1652860000004"/>
    <n v="165"/>
    <x v="0"/>
    <d v="2019-08-08T00:00:00"/>
    <n v="4"/>
    <s v="Penicillin"/>
    <s v="Inconclusive"/>
    <x v="1"/>
  </r>
  <r>
    <s v="Maria Johnson"/>
    <n v="65"/>
    <x v="1"/>
    <x v="2"/>
    <x v="4"/>
    <x v="1054"/>
    <n v="21"/>
    <x v="3"/>
    <n v="5"/>
    <s v="Weekday"/>
    <s v="Mid"/>
    <s v="WilliaMaleFloyd"/>
    <s v="Aguilar Inc"/>
    <x v="0"/>
    <n v="10814.317419999999"/>
    <n v="425"/>
    <x v="2"/>
    <d v="2022-10-31T00:00:00"/>
    <n v="1"/>
    <s v="Aspirin"/>
    <s v="Abnormal"/>
    <x v="0"/>
  </r>
  <r>
    <s v="Shane Colon"/>
    <n v="43"/>
    <x v="0"/>
    <x v="7"/>
    <x v="5"/>
    <x v="1565"/>
    <n v="18"/>
    <x v="0"/>
    <n v="4"/>
    <s v="Weekday"/>
    <s v="Mid"/>
    <s v="Jenna Taylor"/>
    <s v="Cook LLC"/>
    <x v="2"/>
    <n v="11996.85628"/>
    <n v="358"/>
    <x v="2"/>
    <d v="2019-08-13T00:00:00"/>
    <n v="2"/>
    <s v="Paracetamol"/>
    <s v="Abnormal"/>
    <x v="1"/>
  </r>
  <r>
    <s v="Patricia Murray"/>
    <n v="64"/>
    <x v="1"/>
    <x v="0"/>
    <x v="5"/>
    <x v="713"/>
    <n v="18"/>
    <x v="1"/>
    <n v="6"/>
    <s v="Weekend"/>
    <s v="Mid"/>
    <s v="Dawn Davidson"/>
    <s v="Munoz, Webb and Hoffman"/>
    <x v="0"/>
    <n v="21933.576700000001"/>
    <n v="345"/>
    <x v="2"/>
    <d v="2020-01-24T00:00:00"/>
    <n v="5"/>
    <s v="Aspirin"/>
    <s v="Inconclusive"/>
    <x v="1"/>
  </r>
  <r>
    <s v="Alison Cline"/>
    <n v="55"/>
    <x v="0"/>
    <x v="3"/>
    <x v="4"/>
    <x v="451"/>
    <n v="11"/>
    <x v="0"/>
    <n v="4"/>
    <s v="Weekday"/>
    <s v="Mid"/>
    <s v="Jacob Griffin"/>
    <s v="Smith PLC"/>
    <x v="0"/>
    <n v="32859.188569999998"/>
    <n v="432"/>
    <x v="1"/>
    <d v="2019-04-26T00:00:00"/>
    <n v="5"/>
    <s v="Lipitor"/>
    <s v="Inconclusive"/>
    <x v="1"/>
  </r>
  <r>
    <s v="Vickie Rubio"/>
    <n v="54"/>
    <x v="0"/>
    <x v="7"/>
    <x v="2"/>
    <x v="1035"/>
    <n v="15"/>
    <x v="5"/>
    <n v="2"/>
    <s v="Weekday"/>
    <s v="Mid"/>
    <s v="April Phillips"/>
    <s v="Williams Group"/>
    <x v="2"/>
    <n v="11475.2093"/>
    <n v="436"/>
    <x v="0"/>
    <d v="2019-10-25T00:00:00"/>
    <n v="5"/>
    <s v="Aspirin"/>
    <s v="Abnormal"/>
    <x v="1"/>
  </r>
  <r>
    <s v="George Smith"/>
    <n v="85"/>
    <x v="0"/>
    <x v="5"/>
    <x v="0"/>
    <x v="892"/>
    <n v="10"/>
    <x v="0"/>
    <n v="4"/>
    <s v="Weekday"/>
    <s v="Mid"/>
    <s v="Marcia Knapp"/>
    <s v="Osborne Ltd"/>
    <x v="0"/>
    <n v="17706.827949999999"/>
    <n v="424"/>
    <x v="1"/>
    <d v="2022-11-19T00:00:00"/>
    <n v="6"/>
    <s v="Aspirin"/>
    <s v="Abnormal"/>
    <x v="0"/>
  </r>
  <r>
    <s v="Lisa Henderson"/>
    <n v="57"/>
    <x v="0"/>
    <x v="0"/>
    <x v="2"/>
    <x v="733"/>
    <n v="19"/>
    <x v="4"/>
    <n v="1"/>
    <s v="Weekday"/>
    <s v="Mid"/>
    <s v="Jamie Leonard"/>
    <s v="Russell, Hendricks and Bowman"/>
    <x v="3"/>
    <n v="2935.318976"/>
    <n v="397"/>
    <x v="2"/>
    <d v="2021-08-16T00:00:00"/>
    <n v="1"/>
    <s v="Aspirin"/>
    <s v="Inconclusive"/>
    <x v="1"/>
  </r>
  <r>
    <s v="Denise Zavala"/>
    <n v="36"/>
    <x v="0"/>
    <x v="5"/>
    <x v="4"/>
    <x v="742"/>
    <n v="16"/>
    <x v="1"/>
    <n v="6"/>
    <s v="Weekend"/>
    <s v="Mid"/>
    <s v="Rachel Campbell"/>
    <s v="Brewer and Sons"/>
    <x v="3"/>
    <n v="10666.56187"/>
    <n v="176"/>
    <x v="1"/>
    <d v="2021-10-17T00:00:00"/>
    <n v="7"/>
    <s v="Penicillin"/>
    <s v="Abnormal"/>
    <x v="1"/>
  </r>
  <r>
    <s v="Joshua Moran"/>
    <n v="53"/>
    <x v="0"/>
    <x v="1"/>
    <x v="2"/>
    <x v="120"/>
    <n v="28"/>
    <x v="3"/>
    <n v="5"/>
    <s v="Weekday"/>
    <s v="End"/>
    <s v="Monica Rivera"/>
    <s v="Huffman-Holland"/>
    <x v="2"/>
    <n v="6240.5505730000004"/>
    <n v="348"/>
    <x v="0"/>
    <d v="2023-04-29T00:00:00"/>
    <n v="6"/>
    <s v="Ibuprofen"/>
    <s v="Abnormal"/>
    <x v="1"/>
  </r>
  <r>
    <s v="Jack Anderson"/>
    <n v="24"/>
    <x v="0"/>
    <x v="5"/>
    <x v="2"/>
    <x v="1768"/>
    <n v="17"/>
    <x v="5"/>
    <n v="2"/>
    <s v="Weekday"/>
    <s v="Mid"/>
    <s v="Anthony Booth"/>
    <s v="Miller-Sellers"/>
    <x v="2"/>
    <n v="21379.707569999999"/>
    <n v="491"/>
    <x v="0"/>
    <d v="2020-01-06T00:00:00"/>
    <n v="1"/>
    <s v="Penicillin"/>
    <s v="Abnormal"/>
    <x v="2"/>
  </r>
  <r>
    <s v="Michael Shelton"/>
    <n v="51"/>
    <x v="1"/>
    <x v="4"/>
    <x v="1"/>
    <x v="938"/>
    <n v="21"/>
    <x v="4"/>
    <n v="1"/>
    <s v="Weekday"/>
    <s v="Mid"/>
    <s v="Derek Allen"/>
    <s v="Reynolds, Cortez and Lambert"/>
    <x v="3"/>
    <n v="2543.2765749999999"/>
    <n v="384"/>
    <x v="1"/>
    <d v="2022-03-15T00:00:00"/>
    <n v="2"/>
    <s v="Ibuprofen"/>
    <s v="Normal"/>
    <x v="1"/>
  </r>
  <r>
    <s v="Yesenia Marks"/>
    <n v="85"/>
    <x v="0"/>
    <x v="4"/>
    <x v="0"/>
    <x v="1271"/>
    <n v="18"/>
    <x v="4"/>
    <n v="1"/>
    <s v="Weekday"/>
    <s v="Mid"/>
    <s v="Brett Jones"/>
    <s v="Carlson, Butler and Martin"/>
    <x v="0"/>
    <n v="12602.892620000001"/>
    <n v="350"/>
    <x v="1"/>
    <d v="2019-02-26T00:00:00"/>
    <n v="2"/>
    <s v="Lipitor"/>
    <s v="Inconclusive"/>
    <x v="0"/>
  </r>
  <r>
    <s v="Deborah Valentine"/>
    <n v="48"/>
    <x v="1"/>
    <x v="2"/>
    <x v="1"/>
    <x v="1685"/>
    <n v="2"/>
    <x v="3"/>
    <n v="5"/>
    <s v="Weekday"/>
    <s v="Start"/>
    <s v="Christopher Mooney"/>
    <s v="Mccoy, Harris and Freeman"/>
    <x v="3"/>
    <n v="8729.4822949999998"/>
    <n v="293"/>
    <x v="2"/>
    <d v="2021-04-23T00:00:00"/>
    <n v="5"/>
    <s v="Lipitor"/>
    <s v="Normal"/>
    <x v="1"/>
  </r>
  <r>
    <s v="Jennifer Hartman"/>
    <n v="28"/>
    <x v="0"/>
    <x v="2"/>
    <x v="5"/>
    <x v="1386"/>
    <n v="10"/>
    <x v="3"/>
    <n v="5"/>
    <s v="Weekday"/>
    <s v="Mid"/>
    <s v="Lee Graham"/>
    <s v="Thomas PLC"/>
    <x v="4"/>
    <n v="32394.22206"/>
    <n v="182"/>
    <x v="0"/>
    <d v="2019-05-13T00:00:00"/>
    <n v="1"/>
    <s v="Lipitor"/>
    <s v="Inconclusive"/>
    <x v="1"/>
  </r>
  <r>
    <s v="Lisa Frey"/>
    <n v="29"/>
    <x v="1"/>
    <x v="0"/>
    <x v="3"/>
    <x v="1250"/>
    <n v="5"/>
    <x v="2"/>
    <n v="3"/>
    <s v="Weekday"/>
    <s v="Mid"/>
    <s v="Michelle Brooks"/>
    <s v="Suarez-Salazar"/>
    <x v="4"/>
    <n v="16393.544470000001"/>
    <n v="183"/>
    <x v="0"/>
    <d v="2022-10-07T00:00:00"/>
    <n v="5"/>
    <s v="Aspirin"/>
    <s v="Inconclusive"/>
    <x v="1"/>
  </r>
  <r>
    <s v="Carl Torres"/>
    <n v="78"/>
    <x v="1"/>
    <x v="0"/>
    <x v="5"/>
    <x v="618"/>
    <n v="8"/>
    <x v="5"/>
    <n v="2"/>
    <s v="Weekday"/>
    <s v="Mid"/>
    <s v="Andre Stanley"/>
    <s v="Huber-Sullivan"/>
    <x v="0"/>
    <n v="52881.774469999997"/>
    <n v="235"/>
    <x v="2"/>
    <d v="2022-03-09T00:00:00"/>
    <n v="3"/>
    <s v="Ibuprofen"/>
    <s v="Abnormal"/>
    <x v="0"/>
  </r>
  <r>
    <s v="Michelle Zuniga"/>
    <n v="64"/>
    <x v="0"/>
    <x v="1"/>
    <x v="5"/>
    <x v="107"/>
    <n v="25"/>
    <x v="0"/>
    <n v="4"/>
    <s v="Weekday"/>
    <s v="Mid"/>
    <s v="Joshua Benitez"/>
    <s v="Kim-Stevens"/>
    <x v="0"/>
    <n v="36253.438730000002"/>
    <n v="363"/>
    <x v="0"/>
    <d v="2023-05-29T00:00:00"/>
    <n v="1"/>
    <s v="Penicillin"/>
    <s v="Normal"/>
    <x v="1"/>
  </r>
  <r>
    <s v="Brandon Lopez"/>
    <n v="23"/>
    <x v="0"/>
    <x v="3"/>
    <x v="0"/>
    <x v="306"/>
    <n v="29"/>
    <x v="1"/>
    <n v="6"/>
    <s v="Weekend"/>
    <s v="End"/>
    <s v="Alan Johnson"/>
    <s v="Clark, Carter and Garcia"/>
    <x v="2"/>
    <n v="7865.9238150000001"/>
    <n v="404"/>
    <x v="1"/>
    <d v="2022-11-23T00:00:00"/>
    <n v="3"/>
    <s v="Paracetamol"/>
    <s v="Inconclusive"/>
    <x v="2"/>
  </r>
  <r>
    <s v="Andrew Turner"/>
    <n v="40"/>
    <x v="0"/>
    <x v="0"/>
    <x v="2"/>
    <x v="1153"/>
    <n v="10"/>
    <x v="6"/>
    <n v="7"/>
    <s v="Weekend"/>
    <s v="Mid"/>
    <s v="Sara Cameron"/>
    <s v="Houston PLC"/>
    <x v="4"/>
    <n v="16986.050569999999"/>
    <n v="463"/>
    <x v="0"/>
    <d v="2019-03-14T00:00:00"/>
    <n v="4"/>
    <s v="Aspirin"/>
    <s v="Normal"/>
    <x v="1"/>
  </r>
  <r>
    <s v="Erika Kidd"/>
    <n v="60"/>
    <x v="0"/>
    <x v="2"/>
    <x v="2"/>
    <x v="305"/>
    <n v="15"/>
    <x v="5"/>
    <n v="2"/>
    <s v="Weekday"/>
    <s v="Mid"/>
    <s v="Henry Bell"/>
    <s v="Morris Inc"/>
    <x v="0"/>
    <n v="2904.1394690000002"/>
    <n v="360"/>
    <x v="2"/>
    <d v="2020-10-08T00:00:00"/>
    <n v="4"/>
    <s v="Penicillin"/>
    <s v="Abnormal"/>
    <x v="1"/>
  </r>
  <r>
    <s v="Emily Owens"/>
    <n v="32"/>
    <x v="1"/>
    <x v="7"/>
    <x v="1"/>
    <x v="1328"/>
    <n v="20"/>
    <x v="6"/>
    <n v="7"/>
    <s v="Weekend"/>
    <s v="Mid"/>
    <s v="Stacy Whitehead"/>
    <s v="Ward LLC"/>
    <x v="4"/>
    <n v="25333.7183"/>
    <n v="340"/>
    <x v="1"/>
    <d v="2019-11-03T00:00:00"/>
    <n v="7"/>
    <s v="Aspirin"/>
    <s v="Inconclusive"/>
    <x v="1"/>
  </r>
  <r>
    <s v="Melinda Martinez"/>
    <n v="57"/>
    <x v="1"/>
    <x v="3"/>
    <x v="2"/>
    <x v="1256"/>
    <n v="29"/>
    <x v="6"/>
    <n v="7"/>
    <s v="Weekend"/>
    <s v="End"/>
    <s v="Elizabeth Ayala"/>
    <s v="Hernandez-Ramirez"/>
    <x v="1"/>
    <n v="11812.54845"/>
    <n v="191"/>
    <x v="0"/>
    <d v="2022-06-02T00:00:00"/>
    <n v="4"/>
    <s v="Ibuprofen"/>
    <s v="Inconclusive"/>
    <x v="1"/>
  </r>
  <r>
    <s v="Tammy Walker"/>
    <n v="78"/>
    <x v="0"/>
    <x v="1"/>
    <x v="0"/>
    <x v="512"/>
    <n v="29"/>
    <x v="4"/>
    <n v="1"/>
    <s v="Weekday"/>
    <s v="End"/>
    <s v="Erika Anderson"/>
    <s v="Sanchez Group"/>
    <x v="0"/>
    <n v="23602.73704"/>
    <n v="250"/>
    <x v="1"/>
    <d v="2019-05-23T00:00:00"/>
    <n v="4"/>
    <s v="Penicillin"/>
    <s v="Normal"/>
    <x v="0"/>
  </r>
  <r>
    <s v="Belinda Stevens"/>
    <n v="72"/>
    <x v="0"/>
    <x v="5"/>
    <x v="5"/>
    <x v="978"/>
    <n v="23"/>
    <x v="2"/>
    <n v="3"/>
    <s v="Weekday"/>
    <s v="Mid"/>
    <s v="Randall Guzman"/>
    <s v="Marshall-Johnson"/>
    <x v="0"/>
    <n v="24010.59186"/>
    <n v="420"/>
    <x v="1"/>
    <d v="2020-10-08T00:00:00"/>
    <n v="4"/>
    <s v="Penicillin"/>
    <s v="Normal"/>
    <x v="0"/>
  </r>
  <r>
    <s v="Cheryl Simpson"/>
    <n v="49"/>
    <x v="1"/>
    <x v="1"/>
    <x v="2"/>
    <x v="331"/>
    <n v="24"/>
    <x v="5"/>
    <n v="2"/>
    <s v="Weekday"/>
    <s v="Mid"/>
    <s v="Emily Ferguson"/>
    <s v="Kelley-Vazquez"/>
    <x v="1"/>
    <n v="8629.1606400000001"/>
    <n v="357"/>
    <x v="2"/>
    <d v="2020-12-16T00:00:00"/>
    <n v="3"/>
    <s v="Aspirin"/>
    <s v="Inconclusive"/>
    <x v="1"/>
  </r>
  <r>
    <s v="Tina Haynes"/>
    <n v="48"/>
    <x v="0"/>
    <x v="7"/>
    <x v="5"/>
    <x v="338"/>
    <n v="10"/>
    <x v="0"/>
    <n v="4"/>
    <s v="Weekday"/>
    <s v="Mid"/>
    <s v="David Krueger"/>
    <s v="Golden, Perry and Hardy"/>
    <x v="2"/>
    <n v="13823.19958"/>
    <n v="108"/>
    <x v="2"/>
    <d v="2022-02-15T00:00:00"/>
    <n v="2"/>
    <s v="Aspirin"/>
    <s v="Normal"/>
    <x v="1"/>
  </r>
  <r>
    <s v="Kendra Romero"/>
    <n v="82"/>
    <x v="1"/>
    <x v="4"/>
    <x v="4"/>
    <x v="30"/>
    <n v="9"/>
    <x v="5"/>
    <n v="2"/>
    <s v="Weekday"/>
    <s v="Mid"/>
    <s v="Nicole Henderson DVM"/>
    <s v="Rodriguez-Esparza"/>
    <x v="0"/>
    <n v="5674.6391210000002"/>
    <n v="208"/>
    <x v="2"/>
    <d v="2021-11-25T00:00:00"/>
    <n v="4"/>
    <s v="Penicillin"/>
    <s v="Normal"/>
    <x v="0"/>
  </r>
  <r>
    <s v="Kaitlyn Griffin"/>
    <n v="79"/>
    <x v="1"/>
    <x v="6"/>
    <x v="5"/>
    <x v="337"/>
    <n v="30"/>
    <x v="1"/>
    <n v="6"/>
    <s v="Weekend"/>
    <s v="End"/>
    <s v="Sarah Fuller"/>
    <s v="Sandoval Group"/>
    <x v="0"/>
    <n v="8658.3840749999999"/>
    <n v="475"/>
    <x v="0"/>
    <d v="2020-06-03T00:00:00"/>
    <n v="3"/>
    <s v="Ibuprofen"/>
    <s v="Inconclusive"/>
    <x v="0"/>
  </r>
  <r>
    <s v="Teresa Davis"/>
    <n v="21"/>
    <x v="0"/>
    <x v="4"/>
    <x v="2"/>
    <x v="666"/>
    <n v="8"/>
    <x v="2"/>
    <n v="3"/>
    <s v="Weekday"/>
    <s v="Mid"/>
    <s v="Rebecca Garza"/>
    <s v="Brown LLC"/>
    <x v="3"/>
    <n v="16097.256880000001"/>
    <n v="178"/>
    <x v="0"/>
    <d v="2020-04-22T00:00:00"/>
    <n v="3"/>
    <s v="Lipitor"/>
    <s v="Abnormal"/>
    <x v="2"/>
  </r>
  <r>
    <s v="Karen Henry"/>
    <n v="63"/>
    <x v="0"/>
    <x v="5"/>
    <x v="2"/>
    <x v="717"/>
    <n v="1"/>
    <x v="2"/>
    <n v="3"/>
    <s v="Weekday"/>
    <s v="Start"/>
    <s v="Lance Gonzalez"/>
    <s v="Taylor, Obrien and Collier"/>
    <x v="0"/>
    <n v="17823.176039999998"/>
    <n v="495"/>
    <x v="2"/>
    <d v="2021-12-11T00:00:00"/>
    <n v="6"/>
    <s v="Aspirin"/>
    <s v="Inconclusive"/>
    <x v="1"/>
  </r>
  <r>
    <s v="Traci Melendez"/>
    <n v="70"/>
    <x v="1"/>
    <x v="1"/>
    <x v="5"/>
    <x v="711"/>
    <n v="12"/>
    <x v="0"/>
    <n v="4"/>
    <s v="Weekday"/>
    <s v="Mid"/>
    <s v="Brandy Baker"/>
    <s v="Clay-Houston"/>
    <x v="0"/>
    <n v="38090.938430000002"/>
    <n v="298"/>
    <x v="1"/>
    <d v="2019-10-07T00:00:00"/>
    <n v="1"/>
    <s v="Lipitor"/>
    <s v="Inconclusive"/>
    <x v="0"/>
  </r>
  <r>
    <s v="Dan Potter"/>
    <n v="37"/>
    <x v="1"/>
    <x v="0"/>
    <x v="3"/>
    <x v="930"/>
    <n v="15"/>
    <x v="1"/>
    <n v="6"/>
    <s v="Weekend"/>
    <s v="Mid"/>
    <s v="Kerry Hart"/>
    <s v="Rocha, Rodriguez and Klein"/>
    <x v="0"/>
    <n v="25144.71905"/>
    <n v="219"/>
    <x v="0"/>
    <d v="2022-01-16T00:00:00"/>
    <n v="7"/>
    <s v="Paracetamol"/>
    <s v="Normal"/>
    <x v="1"/>
  </r>
  <r>
    <s v="Christopher Church"/>
    <n v="77"/>
    <x v="1"/>
    <x v="1"/>
    <x v="3"/>
    <x v="287"/>
    <n v="6"/>
    <x v="2"/>
    <n v="3"/>
    <s v="Weekday"/>
    <s v="Mid"/>
    <s v="Marc Massey"/>
    <s v="Gaines Group"/>
    <x v="0"/>
    <n v="38350.515899999999"/>
    <n v="193"/>
    <x v="2"/>
    <d v="2023-09-26T00:00:00"/>
    <n v="2"/>
    <s v="Lipitor"/>
    <s v="Abnormal"/>
    <x v="0"/>
  </r>
  <r>
    <s v="Megan Phillips"/>
    <n v="74"/>
    <x v="0"/>
    <x v="4"/>
    <x v="4"/>
    <x v="333"/>
    <n v="12"/>
    <x v="1"/>
    <n v="6"/>
    <s v="Weekend"/>
    <s v="Mid"/>
    <s v="Andrew Cannon"/>
    <s v="Sanchez and Sons"/>
    <x v="0"/>
    <n v="21073.76469"/>
    <n v="192"/>
    <x v="0"/>
    <d v="2021-06-19T00:00:00"/>
    <n v="6"/>
    <s v="Paracetamol"/>
    <s v="Inconclusive"/>
    <x v="0"/>
  </r>
  <r>
    <s v="Dawn Hernandez"/>
    <n v="28"/>
    <x v="0"/>
    <x v="7"/>
    <x v="1"/>
    <x v="1619"/>
    <n v="29"/>
    <x v="2"/>
    <n v="3"/>
    <s v="Weekday"/>
    <s v="End"/>
    <s v="Natalie Williams"/>
    <s v="Vaughan, Butler and Carroll"/>
    <x v="1"/>
    <n v="38696.048669999996"/>
    <n v="460"/>
    <x v="2"/>
    <d v="2021-10-24T00:00:00"/>
    <n v="7"/>
    <s v="Aspirin"/>
    <s v="Normal"/>
    <x v="1"/>
  </r>
  <r>
    <s v="Miguel Weaver"/>
    <n v="50"/>
    <x v="1"/>
    <x v="2"/>
    <x v="2"/>
    <x v="1678"/>
    <n v="3"/>
    <x v="4"/>
    <n v="1"/>
    <s v="Weekday"/>
    <s v="Start"/>
    <s v="Dawn Martin"/>
    <s v="Fowler Group"/>
    <x v="1"/>
    <n v="3730.1966000000002"/>
    <n v="396"/>
    <x v="0"/>
    <d v="2022-10-07T00:00:00"/>
    <n v="5"/>
    <s v="Ibuprofen"/>
    <s v="Abnormal"/>
    <x v="1"/>
  </r>
  <r>
    <s v="Robert Newton"/>
    <n v="45"/>
    <x v="1"/>
    <x v="1"/>
    <x v="0"/>
    <x v="1512"/>
    <n v="23"/>
    <x v="1"/>
    <n v="6"/>
    <s v="Weekend"/>
    <s v="Mid"/>
    <s v="Edgar Yates"/>
    <s v="Fuller-Jackson"/>
    <x v="4"/>
    <n v="18291.789990000001"/>
    <n v="114"/>
    <x v="1"/>
    <d v="2019-11-26T00:00:00"/>
    <n v="2"/>
    <s v="Penicillin"/>
    <s v="Abnormal"/>
    <x v="1"/>
  </r>
  <r>
    <s v="Matthew Dougherty"/>
    <n v="57"/>
    <x v="0"/>
    <x v="2"/>
    <x v="0"/>
    <x v="1277"/>
    <n v="9"/>
    <x v="2"/>
    <n v="3"/>
    <s v="Weekday"/>
    <s v="Mid"/>
    <s v="April Robinson"/>
    <s v="Curry-Freeman"/>
    <x v="2"/>
    <n v="14356.96508"/>
    <n v="320"/>
    <x v="2"/>
    <d v="2020-09-26T00:00:00"/>
    <n v="6"/>
    <s v="Aspirin"/>
    <s v="Normal"/>
    <x v="1"/>
  </r>
  <r>
    <s v="Wanda Rivera"/>
    <n v="56"/>
    <x v="1"/>
    <x v="0"/>
    <x v="5"/>
    <x v="756"/>
    <n v="10"/>
    <x v="4"/>
    <n v="1"/>
    <s v="Weekday"/>
    <s v="Mid"/>
    <s v="Linda Stein"/>
    <s v="Taylor Group"/>
    <x v="4"/>
    <n v="10718.68497"/>
    <n v="172"/>
    <x v="2"/>
    <d v="2020-08-14T00:00:00"/>
    <n v="5"/>
    <s v="Aspirin"/>
    <s v="Abnormal"/>
    <x v="1"/>
  </r>
  <r>
    <s v="Lindsey Cross"/>
    <n v="20"/>
    <x v="0"/>
    <x v="5"/>
    <x v="2"/>
    <x v="960"/>
    <n v="26"/>
    <x v="0"/>
    <n v="4"/>
    <s v="Weekday"/>
    <s v="Mid"/>
    <s v="Jennifer Wilson"/>
    <s v="Wallace, Snyder and Dixon"/>
    <x v="3"/>
    <n v="8368.1242629999997"/>
    <n v="253"/>
    <x v="0"/>
    <d v="2023-11-14T00:00:00"/>
    <n v="2"/>
    <s v="Paracetamol"/>
    <s v="Inconclusive"/>
    <x v="2"/>
  </r>
  <r>
    <s v="Michelle Peterson"/>
    <n v="42"/>
    <x v="1"/>
    <x v="1"/>
    <x v="3"/>
    <x v="820"/>
    <n v="4"/>
    <x v="2"/>
    <n v="3"/>
    <s v="Weekday"/>
    <s v="Start"/>
    <s v="Mary Grant"/>
    <s v="Berger and Sons"/>
    <x v="2"/>
    <n v="9024.7940190000008"/>
    <n v="138"/>
    <x v="0"/>
    <d v="2023-01-24T00:00:00"/>
    <n v="2"/>
    <s v="Penicillin"/>
    <s v="Normal"/>
    <x v="1"/>
  </r>
  <r>
    <s v="Jessica Ibarra"/>
    <n v="36"/>
    <x v="1"/>
    <x v="3"/>
    <x v="0"/>
    <x v="597"/>
    <n v="28"/>
    <x v="2"/>
    <n v="3"/>
    <s v="Weekday"/>
    <s v="End"/>
    <s v="James Robinson"/>
    <s v="Johnston-Garcia"/>
    <x v="1"/>
    <n v="30242.53975"/>
    <n v="209"/>
    <x v="1"/>
    <d v="2018-12-07T00:00:00"/>
    <n v="5"/>
    <s v="Paracetamol"/>
    <s v="Normal"/>
    <x v="1"/>
  </r>
  <r>
    <s v="Lindsey James"/>
    <n v="74"/>
    <x v="1"/>
    <x v="0"/>
    <x v="5"/>
    <x v="778"/>
    <n v="28"/>
    <x v="4"/>
    <n v="1"/>
    <s v="Weekday"/>
    <s v="End"/>
    <s v="Emma Harris"/>
    <s v="Brown, Owens and Tucker"/>
    <x v="0"/>
    <n v="47627.392359999998"/>
    <n v="140"/>
    <x v="1"/>
    <d v="2020-10-09T00:00:00"/>
    <n v="5"/>
    <s v="Lipitor"/>
    <s v="Abnormal"/>
    <x v="0"/>
  </r>
  <r>
    <s v="Thomas Webb"/>
    <n v="67"/>
    <x v="0"/>
    <x v="6"/>
    <x v="0"/>
    <x v="1354"/>
    <n v="25"/>
    <x v="0"/>
    <n v="4"/>
    <s v="Weekday"/>
    <s v="Mid"/>
    <s v="Joshua Kelly"/>
    <s v="Parsons, Olson and Nguyen"/>
    <x v="0"/>
    <n v="27456.894810000002"/>
    <n v="262"/>
    <x v="2"/>
    <d v="2019-08-24T00:00:00"/>
    <n v="6"/>
    <s v="Aspirin"/>
    <s v="Normal"/>
    <x v="0"/>
  </r>
  <r>
    <s v="Eric Taylor"/>
    <n v="85"/>
    <x v="0"/>
    <x v="0"/>
    <x v="4"/>
    <x v="267"/>
    <n v="12"/>
    <x v="3"/>
    <n v="5"/>
    <s v="Weekday"/>
    <s v="Mid"/>
    <s v="Kelly Wolfe"/>
    <s v="Oconnor-Deleon"/>
    <x v="0"/>
    <n v="3850.268466"/>
    <n v="339"/>
    <x v="1"/>
    <d v="2019-05-11T00:00:00"/>
    <n v="6"/>
    <s v="Penicillin"/>
    <s v="Abnormal"/>
    <x v="0"/>
  </r>
  <r>
    <s v="Hannah Marshall"/>
    <n v="37"/>
    <x v="1"/>
    <x v="1"/>
    <x v="4"/>
    <x v="1220"/>
    <n v="28"/>
    <x v="6"/>
    <n v="7"/>
    <s v="Weekend"/>
    <s v="End"/>
    <s v="Jason Cantrell"/>
    <s v="Gamble, Williams and Garcia"/>
    <x v="0"/>
    <n v="19888.718420000001"/>
    <n v="220"/>
    <x v="2"/>
    <d v="2019-05-07T00:00:00"/>
    <n v="2"/>
    <s v="Paracetamol"/>
    <s v="Abnormal"/>
    <x v="1"/>
  </r>
  <r>
    <s v="Keith Carroll"/>
    <n v="58"/>
    <x v="1"/>
    <x v="6"/>
    <x v="4"/>
    <x v="453"/>
    <n v="27"/>
    <x v="5"/>
    <n v="2"/>
    <s v="Weekday"/>
    <s v="End"/>
    <s v="Sarah Miller"/>
    <s v="Alvarado, Benson and Arias"/>
    <x v="0"/>
    <n v="18886.540580000001"/>
    <n v="129"/>
    <x v="1"/>
    <d v="2023-01-22T00:00:00"/>
    <n v="7"/>
    <s v="Ibuprofen"/>
    <s v="Inconclusive"/>
    <x v="1"/>
  </r>
  <r>
    <s v="Lauren Delacruz"/>
    <n v="82"/>
    <x v="1"/>
    <x v="5"/>
    <x v="3"/>
    <x v="76"/>
    <n v="27"/>
    <x v="1"/>
    <n v="6"/>
    <s v="Weekend"/>
    <s v="End"/>
    <s v="Kelly Anderson"/>
    <s v="Harris-Sanford"/>
    <x v="0"/>
    <n v="4724.8423140000004"/>
    <n v="176"/>
    <x v="2"/>
    <d v="2019-08-07T00:00:00"/>
    <n v="3"/>
    <s v="Paracetamol"/>
    <s v="Inconclusive"/>
    <x v="0"/>
  </r>
  <r>
    <s v="Erin Sullivan"/>
    <n v="32"/>
    <x v="1"/>
    <x v="2"/>
    <x v="1"/>
    <x v="47"/>
    <n v="12"/>
    <x v="6"/>
    <n v="7"/>
    <s v="Weekend"/>
    <s v="Mid"/>
    <s v="Katrina Butler"/>
    <s v="Taylor-Burns"/>
    <x v="1"/>
    <n v="17261.128290000001"/>
    <n v="334"/>
    <x v="1"/>
    <d v="2020-05-06T00:00:00"/>
    <n v="3"/>
    <s v="Lipitor"/>
    <s v="Inconclusive"/>
    <x v="1"/>
  </r>
  <r>
    <s v="Kristina Lane"/>
    <n v="49"/>
    <x v="0"/>
    <x v="4"/>
    <x v="2"/>
    <x v="1479"/>
    <n v="13"/>
    <x v="1"/>
    <n v="6"/>
    <s v="Weekend"/>
    <s v="Mid"/>
    <s v="Sandra Mcdonald"/>
    <s v="Keith and Sons"/>
    <x v="4"/>
    <n v="7716.5551919999998"/>
    <n v="410"/>
    <x v="0"/>
    <d v="2021-12-06T00:00:00"/>
    <n v="1"/>
    <s v="Paracetamol"/>
    <s v="Abnormal"/>
    <x v="1"/>
  </r>
  <r>
    <s v="Mrs. Christina Hodges MD"/>
    <n v="24"/>
    <x v="0"/>
    <x v="0"/>
    <x v="0"/>
    <x v="1025"/>
    <n v="2"/>
    <x v="3"/>
    <n v="5"/>
    <s v="Weekday"/>
    <s v="Start"/>
    <s v="Jeffrey Peterson"/>
    <s v="Alvarado-Garcia"/>
    <x v="4"/>
    <n v="39140.119209999997"/>
    <n v="363"/>
    <x v="2"/>
    <d v="2018-11-14T00:00:00"/>
    <n v="3"/>
    <s v="Aspirin"/>
    <s v="Normal"/>
    <x v="2"/>
  </r>
  <r>
    <s v="Jillian Price"/>
    <n v="76"/>
    <x v="0"/>
    <x v="5"/>
    <x v="5"/>
    <x v="856"/>
    <n v="4"/>
    <x v="0"/>
    <n v="4"/>
    <s v="Weekday"/>
    <s v="Start"/>
    <s v="Matthew Taylor"/>
    <s v="Frye, Lane and Turner"/>
    <x v="0"/>
    <n v="39359.031660000001"/>
    <n v="265"/>
    <x v="0"/>
    <d v="2023-05-22T00:00:00"/>
    <n v="1"/>
    <s v="Penicillin"/>
    <s v="Normal"/>
    <x v="0"/>
  </r>
  <r>
    <s v="Jessica Gentry"/>
    <n v="41"/>
    <x v="1"/>
    <x v="0"/>
    <x v="1"/>
    <x v="733"/>
    <n v="19"/>
    <x v="4"/>
    <n v="1"/>
    <s v="Weekday"/>
    <s v="Mid"/>
    <s v="Carolyn Key"/>
    <s v="Rivera-Sullivan"/>
    <x v="0"/>
    <n v="26030.393220000002"/>
    <n v="149"/>
    <x v="2"/>
    <d v="2021-07-21T00:00:00"/>
    <n v="3"/>
    <s v="Penicillin"/>
    <s v="Normal"/>
    <x v="1"/>
  </r>
  <r>
    <s v="Lindsay Lin"/>
    <n v="18"/>
    <x v="0"/>
    <x v="2"/>
    <x v="0"/>
    <x v="277"/>
    <n v="11"/>
    <x v="1"/>
    <n v="6"/>
    <s v="Weekend"/>
    <s v="Mid"/>
    <s v="Carla Mccoy"/>
    <s v="Flores, Rodriguez and Smith"/>
    <x v="2"/>
    <n v="36023.628720000001"/>
    <n v="288"/>
    <x v="1"/>
    <d v="2020-02-05T00:00:00"/>
    <n v="3"/>
    <s v="Penicillin"/>
    <s v="Abnormal"/>
    <x v="2"/>
  </r>
  <r>
    <s v="Alyssa Hernandez"/>
    <n v="71"/>
    <x v="1"/>
    <x v="3"/>
    <x v="4"/>
    <x v="54"/>
    <n v="13"/>
    <x v="2"/>
    <n v="3"/>
    <s v="Weekday"/>
    <s v="Mid"/>
    <s v="Samuel Newman"/>
    <s v="Humphrey-Mitchell"/>
    <x v="0"/>
    <n v="31908.908920000002"/>
    <n v="263"/>
    <x v="2"/>
    <d v="2019-11-27T00:00:00"/>
    <n v="3"/>
    <s v="Lipitor"/>
    <s v="Abnormal"/>
    <x v="0"/>
  </r>
  <r>
    <s v="Michael Davis"/>
    <n v="66"/>
    <x v="1"/>
    <x v="0"/>
    <x v="5"/>
    <x v="745"/>
    <n v="22"/>
    <x v="6"/>
    <n v="7"/>
    <s v="Weekend"/>
    <s v="Mid"/>
    <s v="Virginia Singleton"/>
    <s v="Holt and Sons"/>
    <x v="0"/>
    <n v="10154.06565"/>
    <n v="134"/>
    <x v="0"/>
    <d v="2020-12-03T00:00:00"/>
    <n v="4"/>
    <s v="Aspirin"/>
    <s v="Normal"/>
    <x v="0"/>
  </r>
  <r>
    <s v="Rhonda Adams"/>
    <n v="25"/>
    <x v="0"/>
    <x v="1"/>
    <x v="5"/>
    <x v="625"/>
    <n v="5"/>
    <x v="2"/>
    <n v="3"/>
    <s v="Weekday"/>
    <s v="Mid"/>
    <s v="Zachary Coleman"/>
    <s v="Dunlap, Moore and Mcintosh"/>
    <x v="1"/>
    <n v="22064.80992"/>
    <n v="265"/>
    <x v="2"/>
    <d v="2022-01-19T00:00:00"/>
    <n v="3"/>
    <s v="Ibuprofen"/>
    <s v="Normal"/>
    <x v="1"/>
  </r>
  <r>
    <s v="Linda Monroe"/>
    <n v="43"/>
    <x v="0"/>
    <x v="2"/>
    <x v="3"/>
    <x v="98"/>
    <n v="5"/>
    <x v="4"/>
    <n v="1"/>
    <s v="Weekday"/>
    <s v="Mid"/>
    <s v="Allison Roy"/>
    <s v="Murphy Ltd"/>
    <x v="4"/>
    <n v="32550.283589999999"/>
    <n v="196"/>
    <x v="2"/>
    <d v="2020-10-18T00:00:00"/>
    <n v="7"/>
    <s v="Ibuprofen"/>
    <s v="Abnormal"/>
    <x v="1"/>
  </r>
  <r>
    <s v="Amanda Stewart"/>
    <n v="63"/>
    <x v="0"/>
    <x v="6"/>
    <x v="2"/>
    <x v="1527"/>
    <n v="3"/>
    <x v="5"/>
    <n v="2"/>
    <s v="Weekday"/>
    <s v="Start"/>
    <s v="Dennis Paul"/>
    <s v="Reed LLC"/>
    <x v="0"/>
    <n v="21356.33743"/>
    <n v="440"/>
    <x v="0"/>
    <d v="2023-10-04T00:00:00"/>
    <n v="3"/>
    <s v="Lipitor"/>
    <s v="Inconclusive"/>
    <x v="1"/>
  </r>
  <r>
    <s v="Eric Garrison"/>
    <n v="67"/>
    <x v="0"/>
    <x v="3"/>
    <x v="5"/>
    <x v="1475"/>
    <n v="18"/>
    <x v="0"/>
    <n v="4"/>
    <s v="Weekday"/>
    <s v="Mid"/>
    <s v="Erin Gomez"/>
    <s v="Thornton, Carr and Buchanan"/>
    <x v="0"/>
    <n v="62443.051529999997"/>
    <n v="170"/>
    <x v="0"/>
    <d v="2022-08-29T00:00:00"/>
    <n v="1"/>
    <s v="Lipitor"/>
    <s v="Inconclusive"/>
    <x v="0"/>
  </r>
  <r>
    <s v="Scott Randall"/>
    <n v="27"/>
    <x v="0"/>
    <x v="5"/>
    <x v="1"/>
    <x v="667"/>
    <n v="19"/>
    <x v="0"/>
    <n v="4"/>
    <s v="Weekday"/>
    <s v="Mid"/>
    <s v="Gregory Adams"/>
    <s v="Henderson PLC"/>
    <x v="4"/>
    <n v="31888.630209999999"/>
    <n v="317"/>
    <x v="0"/>
    <d v="2022-06-11T00:00:00"/>
    <n v="6"/>
    <s v="Penicillin"/>
    <s v="Inconclusive"/>
    <x v="1"/>
  </r>
  <r>
    <s v="Matthew Hart"/>
    <n v="29"/>
    <x v="0"/>
    <x v="6"/>
    <x v="5"/>
    <x v="482"/>
    <n v="13"/>
    <x v="0"/>
    <n v="4"/>
    <s v="Weekday"/>
    <s v="Mid"/>
    <s v="Evelyn Robinson"/>
    <s v="Carrillo, Stokes and Wolfe"/>
    <x v="2"/>
    <n v="21701.198469999999"/>
    <n v="161"/>
    <x v="2"/>
    <d v="2021-05-23T00:00:00"/>
    <n v="7"/>
    <s v="Paracetamol"/>
    <s v="Normal"/>
    <x v="1"/>
  </r>
  <r>
    <s v="Charles Hall"/>
    <n v="66"/>
    <x v="0"/>
    <x v="4"/>
    <x v="3"/>
    <x v="438"/>
    <n v="8"/>
    <x v="4"/>
    <n v="1"/>
    <s v="Weekday"/>
    <s v="Mid"/>
    <s v="James James"/>
    <s v="Morton, Hawkins and Moore"/>
    <x v="0"/>
    <n v="25645.004939999999"/>
    <n v="251"/>
    <x v="2"/>
    <d v="2021-03-07T00:00:00"/>
    <n v="7"/>
    <s v="Ibuprofen"/>
    <s v="Abnormal"/>
    <x v="0"/>
  </r>
  <r>
    <s v="Sylvia Hill"/>
    <n v="47"/>
    <x v="1"/>
    <x v="7"/>
    <x v="2"/>
    <x v="1652"/>
    <n v="5"/>
    <x v="3"/>
    <n v="5"/>
    <s v="Weekday"/>
    <s v="Mid"/>
    <s v="Dr. Lauren Thompson"/>
    <s v="Griffin, Hernandez and Lee"/>
    <x v="2"/>
    <n v="23513.445930000002"/>
    <n v="438"/>
    <x v="0"/>
    <d v="2019-04-06T00:00:00"/>
    <n v="6"/>
    <s v="Lipitor"/>
    <s v="Inconclusive"/>
    <x v="1"/>
  </r>
  <r>
    <s v="Kristi Jones"/>
    <n v="29"/>
    <x v="1"/>
    <x v="6"/>
    <x v="2"/>
    <x v="770"/>
    <n v="7"/>
    <x v="6"/>
    <n v="7"/>
    <s v="Weekend"/>
    <s v="Mid"/>
    <s v="Christopher Soto"/>
    <s v="Campbell Group"/>
    <x v="2"/>
    <n v="12377.323969999999"/>
    <n v="327"/>
    <x v="0"/>
    <d v="2019-04-15T00:00:00"/>
    <n v="1"/>
    <s v="Penicillin"/>
    <s v="Normal"/>
    <x v="1"/>
  </r>
  <r>
    <s v="Angela Thomas"/>
    <n v="79"/>
    <x v="1"/>
    <x v="7"/>
    <x v="0"/>
    <x v="62"/>
    <n v="28"/>
    <x v="1"/>
    <n v="6"/>
    <s v="Weekend"/>
    <s v="End"/>
    <s v="Robert Meadows"/>
    <s v="Mejia, Sanchez and Stone"/>
    <x v="0"/>
    <n v="51656.89327"/>
    <n v="405"/>
    <x v="1"/>
    <d v="2023-11-27T00:00:00"/>
    <n v="1"/>
    <s v="Aspirin"/>
    <s v="Inconclusive"/>
    <x v="0"/>
  </r>
  <r>
    <s v="Brandy Maynard"/>
    <n v="76"/>
    <x v="1"/>
    <x v="1"/>
    <x v="3"/>
    <x v="329"/>
    <n v="14"/>
    <x v="6"/>
    <n v="7"/>
    <s v="Weekend"/>
    <s v="Mid"/>
    <s v="Maria Medina"/>
    <s v="Davis and Sons"/>
    <x v="0"/>
    <n v="10994.727430000001"/>
    <n v="166"/>
    <x v="2"/>
    <d v="2020-07-03T00:00:00"/>
    <n v="5"/>
    <s v="Aspirin"/>
    <s v="Normal"/>
    <x v="0"/>
  </r>
  <r>
    <s v="Erica Rhodes"/>
    <n v="56"/>
    <x v="0"/>
    <x v="3"/>
    <x v="3"/>
    <x v="1067"/>
    <n v="5"/>
    <x v="0"/>
    <n v="4"/>
    <s v="Weekday"/>
    <s v="Mid"/>
    <s v="Colleen Ryan"/>
    <s v="Randall, Hayes and Bell"/>
    <x v="1"/>
    <n v="21749.207269999999"/>
    <n v="224"/>
    <x v="0"/>
    <d v="2023-10-13T00:00:00"/>
    <n v="5"/>
    <s v="Penicillin"/>
    <s v="Abnormal"/>
    <x v="1"/>
  </r>
  <r>
    <s v="Justin Martinez"/>
    <n v="73"/>
    <x v="0"/>
    <x v="2"/>
    <x v="3"/>
    <x v="1738"/>
    <n v="1"/>
    <x v="4"/>
    <n v="1"/>
    <s v="Weekday"/>
    <s v="Start"/>
    <s v="Michael Ray"/>
    <s v="Whitaker-Mayo"/>
    <x v="0"/>
    <n v="34278.161650000002"/>
    <n v="115"/>
    <x v="2"/>
    <d v="2023-05-30T00:00:00"/>
    <n v="2"/>
    <s v="Ibuprofen"/>
    <s v="Abnormal"/>
    <x v="0"/>
  </r>
  <r>
    <s v="Jeffrey Scott"/>
    <n v="52"/>
    <x v="1"/>
    <x v="2"/>
    <x v="2"/>
    <x v="1494"/>
    <n v="7"/>
    <x v="2"/>
    <n v="3"/>
    <s v="Weekday"/>
    <s v="Mid"/>
    <s v="Brandy Moore"/>
    <s v="Miller and Sons"/>
    <x v="4"/>
    <n v="18991.810509999999"/>
    <n v="278"/>
    <x v="0"/>
    <d v="2021-04-09T00:00:00"/>
    <n v="5"/>
    <s v="Aspirin"/>
    <s v="Abnormal"/>
    <x v="1"/>
  </r>
  <r>
    <s v="Katherine Jimenez"/>
    <n v="27"/>
    <x v="1"/>
    <x v="7"/>
    <x v="1"/>
    <x v="420"/>
    <n v="16"/>
    <x v="4"/>
    <n v="1"/>
    <s v="Weekday"/>
    <s v="Mid"/>
    <s v="Raymond Hoffman"/>
    <s v="Wilcox, Carney and James"/>
    <x v="4"/>
    <n v="14945.146629999999"/>
    <n v="451"/>
    <x v="1"/>
    <d v="2023-10-29T00:00:00"/>
    <n v="7"/>
    <s v="Lipitor"/>
    <s v="Abnormal"/>
    <x v="1"/>
  </r>
  <r>
    <s v="Jesse Gonzalez"/>
    <n v="25"/>
    <x v="1"/>
    <x v="3"/>
    <x v="2"/>
    <x v="1099"/>
    <n v="11"/>
    <x v="4"/>
    <n v="1"/>
    <s v="Weekday"/>
    <s v="Mid"/>
    <s v="Michael Torres"/>
    <s v="Snyder Ltd"/>
    <x v="4"/>
    <n v="14747.537850000001"/>
    <n v="240"/>
    <x v="2"/>
    <d v="2022-05-03T00:00:00"/>
    <n v="2"/>
    <s v="Lipitor"/>
    <s v="Inconclusive"/>
    <x v="1"/>
  </r>
  <r>
    <s v="Jonathan Moore"/>
    <n v="31"/>
    <x v="1"/>
    <x v="3"/>
    <x v="4"/>
    <x v="1805"/>
    <n v="7"/>
    <x v="4"/>
    <n v="1"/>
    <s v="Weekday"/>
    <s v="Mid"/>
    <s v="Kaitlyn Moreno"/>
    <s v="Baker-Jones"/>
    <x v="4"/>
    <n v="27684.61321"/>
    <n v="185"/>
    <x v="2"/>
    <d v="2022-11-11T00:00:00"/>
    <n v="5"/>
    <s v="Penicillin"/>
    <s v="Inconclusive"/>
    <x v="1"/>
  </r>
  <r>
    <s v="Stephanie Hart"/>
    <n v="80"/>
    <x v="0"/>
    <x v="6"/>
    <x v="0"/>
    <x v="1077"/>
    <n v="16"/>
    <x v="2"/>
    <n v="3"/>
    <s v="Weekday"/>
    <s v="Mid"/>
    <s v="John Love"/>
    <s v="Wise, Hines and Jackson"/>
    <x v="0"/>
    <n v="29933.558499999999"/>
    <n v="178"/>
    <x v="1"/>
    <d v="2019-01-17T00:00:00"/>
    <n v="4"/>
    <s v="Paracetamol"/>
    <s v="Inconclusive"/>
    <x v="0"/>
  </r>
  <r>
    <s v="Stephanie Wallace"/>
    <n v="83"/>
    <x v="0"/>
    <x v="3"/>
    <x v="5"/>
    <x v="1741"/>
    <n v="9"/>
    <x v="5"/>
    <n v="2"/>
    <s v="Weekday"/>
    <s v="Mid"/>
    <s v="Ashley Young"/>
    <s v="Bryan-Brown"/>
    <x v="0"/>
    <n v="58644.055220000002"/>
    <n v="281"/>
    <x v="1"/>
    <d v="2020-06-22T00:00:00"/>
    <n v="1"/>
    <s v="Aspirin"/>
    <s v="Normal"/>
    <x v="0"/>
  </r>
  <r>
    <s v="Daniel Travis"/>
    <n v="70"/>
    <x v="0"/>
    <x v="2"/>
    <x v="4"/>
    <x v="43"/>
    <n v="15"/>
    <x v="1"/>
    <n v="6"/>
    <s v="Weekend"/>
    <s v="Mid"/>
    <s v="Joseph Jones"/>
    <s v="Berger-Bridges"/>
    <x v="0"/>
    <n v="8466.5823999999993"/>
    <n v="201"/>
    <x v="2"/>
    <d v="2019-06-20T00:00:00"/>
    <n v="4"/>
    <s v="Lipitor"/>
    <s v="Inconclusive"/>
    <x v="0"/>
  </r>
  <r>
    <s v="Michelle James"/>
    <n v="77"/>
    <x v="1"/>
    <x v="0"/>
    <x v="1"/>
    <x v="1023"/>
    <n v="8"/>
    <x v="4"/>
    <n v="1"/>
    <s v="Weekday"/>
    <s v="Mid"/>
    <s v="Troy Wilson"/>
    <s v="Harrison PLC"/>
    <x v="0"/>
    <n v="19425.692070000001"/>
    <n v="272"/>
    <x v="1"/>
    <d v="2021-11-26T00:00:00"/>
    <n v="5"/>
    <s v="Lipitor"/>
    <s v="Normal"/>
    <x v="0"/>
  </r>
  <r>
    <s v="Roberto Archer"/>
    <n v="44"/>
    <x v="0"/>
    <x v="1"/>
    <x v="2"/>
    <x v="1562"/>
    <n v="5"/>
    <x v="1"/>
    <n v="6"/>
    <s v="Weekend"/>
    <s v="Mid"/>
    <s v="Michael Kirk"/>
    <s v="Everett, Harris and Reynolds"/>
    <x v="1"/>
    <n v="11104.16416"/>
    <n v="318"/>
    <x v="0"/>
    <d v="2019-10-05T00:00:00"/>
    <n v="6"/>
    <s v="Lipitor"/>
    <s v="Inconclusive"/>
    <x v="1"/>
  </r>
  <r>
    <s v="Michael Lara"/>
    <n v="39"/>
    <x v="1"/>
    <x v="5"/>
    <x v="5"/>
    <x v="1801"/>
    <n v="19"/>
    <x v="1"/>
    <n v="6"/>
    <s v="Weekend"/>
    <s v="Mid"/>
    <s v="Elizabeth Hall"/>
    <s v="Sandoval-Ellis"/>
    <x v="2"/>
    <n v="27131.478719999999"/>
    <n v="481"/>
    <x v="2"/>
    <d v="2022-02-23T00:00:00"/>
    <n v="3"/>
    <s v="Ibuprofen"/>
    <s v="Normal"/>
    <x v="1"/>
  </r>
  <r>
    <s v="Susan Ramirez"/>
    <n v="25"/>
    <x v="0"/>
    <x v="7"/>
    <x v="5"/>
    <x v="367"/>
    <n v="16"/>
    <x v="1"/>
    <n v="6"/>
    <s v="Weekend"/>
    <s v="Mid"/>
    <s v="Taylor Reyes"/>
    <s v="Austin-Gonzalez"/>
    <x v="3"/>
    <n v="37505.062230000003"/>
    <n v="461"/>
    <x v="1"/>
    <d v="2019-03-26T00:00:00"/>
    <n v="2"/>
    <s v="Lipitor"/>
    <s v="Inconclusive"/>
    <x v="1"/>
  </r>
  <r>
    <s v="Stephanie Garza MD"/>
    <n v="59"/>
    <x v="1"/>
    <x v="1"/>
    <x v="4"/>
    <x v="971"/>
    <n v="24"/>
    <x v="1"/>
    <n v="6"/>
    <s v="Weekend"/>
    <s v="Mid"/>
    <s v="Elizabeth Odonnell"/>
    <s v="Lewis, Mitchell and Rodriguez"/>
    <x v="0"/>
    <n v="9506.7062420000002"/>
    <n v="423"/>
    <x v="1"/>
    <d v="2022-10-03T00:00:00"/>
    <n v="1"/>
    <s v="Ibuprofen"/>
    <s v="Normal"/>
    <x v="1"/>
  </r>
  <r>
    <s v="Jenny Watson"/>
    <n v="22"/>
    <x v="1"/>
    <x v="1"/>
    <x v="1"/>
    <x v="929"/>
    <n v="7"/>
    <x v="3"/>
    <n v="5"/>
    <s v="Weekday"/>
    <s v="Mid"/>
    <s v="Shelley Olsen"/>
    <s v="Grant PLC"/>
    <x v="3"/>
    <n v="8288.5081680000003"/>
    <n v="213"/>
    <x v="2"/>
    <d v="2022-02-04T00:00:00"/>
    <n v="5"/>
    <s v="Ibuprofen"/>
    <s v="Abnormal"/>
    <x v="2"/>
  </r>
  <r>
    <s v="Kirk Martin"/>
    <n v="61"/>
    <x v="1"/>
    <x v="3"/>
    <x v="5"/>
    <x v="542"/>
    <n v="10"/>
    <x v="6"/>
    <n v="7"/>
    <s v="Weekend"/>
    <s v="Mid"/>
    <s v="Jesse Bryant"/>
    <s v="Howard Group"/>
    <x v="0"/>
    <n v="15375.93658"/>
    <n v="236"/>
    <x v="1"/>
    <d v="2021-11-01T00:00:00"/>
    <n v="1"/>
    <s v="Aspirin"/>
    <s v="Abnormal"/>
    <x v="1"/>
  </r>
  <r>
    <s v="Veronica Taylor"/>
    <n v="46"/>
    <x v="1"/>
    <x v="2"/>
    <x v="4"/>
    <x v="442"/>
    <n v="31"/>
    <x v="5"/>
    <n v="2"/>
    <s v="Weekday"/>
    <s v="End"/>
    <s v="Jessica Romero"/>
    <s v="Colon LLC"/>
    <x v="2"/>
    <n v="3701.1752750000001"/>
    <n v="464"/>
    <x v="0"/>
    <d v="2022-06-22T00:00:00"/>
    <n v="3"/>
    <s v="Aspirin"/>
    <s v="Normal"/>
    <x v="1"/>
  </r>
  <r>
    <s v="Laura Stokes"/>
    <n v="63"/>
    <x v="0"/>
    <x v="4"/>
    <x v="2"/>
    <x v="1651"/>
    <n v="20"/>
    <x v="5"/>
    <n v="2"/>
    <s v="Weekday"/>
    <s v="Mid"/>
    <s v="David Irwin"/>
    <s v="Marks, Barnett and Wolfe"/>
    <x v="0"/>
    <n v="15353.74353"/>
    <n v="371"/>
    <x v="1"/>
    <d v="2021-08-07T00:00:00"/>
    <n v="6"/>
    <s v="Paracetamol"/>
    <s v="Inconclusive"/>
    <x v="1"/>
  </r>
  <r>
    <s v="Anthony Johnson"/>
    <n v="78"/>
    <x v="0"/>
    <x v="6"/>
    <x v="3"/>
    <x v="1685"/>
    <n v="2"/>
    <x v="3"/>
    <n v="5"/>
    <s v="Weekday"/>
    <s v="Start"/>
    <s v="Brian Krause"/>
    <s v="Patrick, Brown and Lee"/>
    <x v="0"/>
    <n v="19716.471099999999"/>
    <n v="362"/>
    <x v="2"/>
    <d v="2021-04-11T00:00:00"/>
    <n v="7"/>
    <s v="Ibuprofen"/>
    <s v="Normal"/>
    <x v="0"/>
  </r>
  <r>
    <s v="Debra Hall"/>
    <n v="77"/>
    <x v="1"/>
    <x v="4"/>
    <x v="3"/>
    <x v="1053"/>
    <n v="11"/>
    <x v="3"/>
    <n v="5"/>
    <s v="Weekday"/>
    <s v="Mid"/>
    <s v="Cynthia Sanchez"/>
    <s v="Mayo and Sons"/>
    <x v="0"/>
    <n v="20569.870739999998"/>
    <n v="236"/>
    <x v="1"/>
    <d v="2022-11-28T00:00:00"/>
    <n v="1"/>
    <s v="Paracetamol"/>
    <s v="Abnormal"/>
    <x v="0"/>
  </r>
  <r>
    <s v="Julie Williams"/>
    <n v="52"/>
    <x v="0"/>
    <x v="3"/>
    <x v="3"/>
    <x v="495"/>
    <n v="20"/>
    <x v="0"/>
    <n v="4"/>
    <s v="Weekday"/>
    <s v="Mid"/>
    <s v="Alvin Wright"/>
    <s v="Nelson, Smith and Roberts"/>
    <x v="4"/>
    <n v="15480.49193"/>
    <n v="224"/>
    <x v="2"/>
    <d v="2019-07-05T00:00:00"/>
    <n v="5"/>
    <s v="Aspirin"/>
    <s v="Abnormal"/>
    <x v="1"/>
  </r>
  <r>
    <s v="Catherine Garrett"/>
    <n v="28"/>
    <x v="1"/>
    <x v="5"/>
    <x v="4"/>
    <x v="982"/>
    <n v="30"/>
    <x v="2"/>
    <n v="3"/>
    <s v="Weekday"/>
    <s v="End"/>
    <s v="Lindsey Higgins"/>
    <s v="Brown Group"/>
    <x v="1"/>
    <n v="1930.8350250000001"/>
    <n v="117"/>
    <x v="2"/>
    <d v="2019-02-21T00:00:00"/>
    <n v="4"/>
    <s v="Penicillin"/>
    <s v="Normal"/>
    <x v="1"/>
  </r>
  <r>
    <s v="Priscilla Farrell"/>
    <n v="78"/>
    <x v="1"/>
    <x v="5"/>
    <x v="5"/>
    <x v="1358"/>
    <n v="7"/>
    <x v="3"/>
    <n v="5"/>
    <s v="Weekday"/>
    <s v="Mid"/>
    <s v="David Thomas"/>
    <s v="Tucker, Moore and Cruz"/>
    <x v="0"/>
    <n v="13985.087"/>
    <n v="350"/>
    <x v="0"/>
    <d v="2021-05-27T00:00:00"/>
    <n v="4"/>
    <s v="Lipitor"/>
    <s v="Inconclusive"/>
    <x v="0"/>
  </r>
  <r>
    <s v="Jerry Gibson"/>
    <n v="24"/>
    <x v="0"/>
    <x v="0"/>
    <x v="3"/>
    <x v="428"/>
    <n v="17"/>
    <x v="2"/>
    <n v="3"/>
    <s v="Weekday"/>
    <s v="Mid"/>
    <s v="Jennifer Henderson"/>
    <s v="Coleman-Wilson"/>
    <x v="4"/>
    <n v="32257.856390000001"/>
    <n v="146"/>
    <x v="1"/>
    <d v="2021-03-13T00:00:00"/>
    <n v="6"/>
    <s v="Paracetamol"/>
    <s v="Normal"/>
    <x v="2"/>
  </r>
  <r>
    <s v="WilliaMaleSmith DVM"/>
    <n v="82"/>
    <x v="1"/>
    <x v="3"/>
    <x v="3"/>
    <x v="990"/>
    <n v="9"/>
    <x v="1"/>
    <n v="6"/>
    <s v="Weekend"/>
    <s v="Mid"/>
    <s v="Jennifer Alexander"/>
    <s v="Osborne, Brooks and Luna"/>
    <x v="0"/>
    <n v="39518.399089999999"/>
    <n v="382"/>
    <x v="2"/>
    <d v="2022-08-03T00:00:00"/>
    <n v="3"/>
    <s v="Lipitor"/>
    <s v="Normal"/>
    <x v="0"/>
  </r>
  <r>
    <s v="Michael Johnson"/>
    <n v="48"/>
    <x v="0"/>
    <x v="4"/>
    <x v="2"/>
    <x v="286"/>
    <n v="10"/>
    <x v="4"/>
    <n v="1"/>
    <s v="Weekday"/>
    <s v="Mid"/>
    <s v="Karen Hall"/>
    <s v="Erickson Inc"/>
    <x v="0"/>
    <n v="2933.0854429999999"/>
    <n v="376"/>
    <x v="2"/>
    <d v="2023-07-13T00:00:00"/>
    <n v="4"/>
    <s v="Penicillin"/>
    <s v="Normal"/>
    <x v="1"/>
  </r>
  <r>
    <s v="Charles Davidson"/>
    <n v="26"/>
    <x v="0"/>
    <x v="7"/>
    <x v="3"/>
    <x v="1663"/>
    <n v="1"/>
    <x v="4"/>
    <n v="1"/>
    <s v="Weekday"/>
    <s v="Start"/>
    <s v="Kyle Mack"/>
    <s v="Harris, Williams and Roberts"/>
    <x v="1"/>
    <n v="23767.265770000002"/>
    <n v="404"/>
    <x v="0"/>
    <d v="2020-06-04T00:00:00"/>
    <n v="4"/>
    <s v="Lipitor"/>
    <s v="Abnormal"/>
    <x v="1"/>
  </r>
  <r>
    <s v="Stephanie Landry"/>
    <n v="21"/>
    <x v="1"/>
    <x v="0"/>
    <x v="4"/>
    <x v="41"/>
    <n v="15"/>
    <x v="6"/>
    <n v="7"/>
    <s v="Weekend"/>
    <s v="Mid"/>
    <s v="Debra Campbell"/>
    <s v="Deleon LLC"/>
    <x v="4"/>
    <n v="12988.87851"/>
    <n v="355"/>
    <x v="1"/>
    <d v="2021-09-03T00:00:00"/>
    <n v="5"/>
    <s v="Lipitor"/>
    <s v="Abnormal"/>
    <x v="2"/>
  </r>
  <r>
    <s v="Jerry Reyes"/>
    <n v="35"/>
    <x v="1"/>
    <x v="3"/>
    <x v="5"/>
    <x v="1724"/>
    <n v="6"/>
    <x v="4"/>
    <n v="1"/>
    <s v="Weekday"/>
    <s v="Mid"/>
    <s v="Hannah Mathis"/>
    <s v="Campbell-Anderson"/>
    <x v="0"/>
    <n v="30556.126649999998"/>
    <n v="307"/>
    <x v="0"/>
    <d v="2020-07-07T00:00:00"/>
    <n v="2"/>
    <s v="Penicillin"/>
    <s v="Normal"/>
    <x v="1"/>
  </r>
  <r>
    <s v="Megan Alexander"/>
    <n v="33"/>
    <x v="1"/>
    <x v="3"/>
    <x v="1"/>
    <x v="1496"/>
    <n v="12"/>
    <x v="2"/>
    <n v="3"/>
    <s v="Weekday"/>
    <s v="Mid"/>
    <s v="Carol Brown"/>
    <s v="Chang, Sutton and Mejia"/>
    <x v="3"/>
    <n v="2993.2693079999999"/>
    <n v="355"/>
    <x v="1"/>
    <d v="2022-10-23T00:00:00"/>
    <n v="7"/>
    <s v="Lipitor"/>
    <s v="Abnormal"/>
    <x v="1"/>
  </r>
  <r>
    <s v="Jamie Dyer"/>
    <n v="68"/>
    <x v="1"/>
    <x v="6"/>
    <x v="3"/>
    <x v="1515"/>
    <n v="4"/>
    <x v="3"/>
    <n v="5"/>
    <s v="Weekday"/>
    <s v="Start"/>
    <s v="Margaret Combs"/>
    <s v="Phillips-Stafford"/>
    <x v="0"/>
    <n v="27751.374319999999"/>
    <n v="237"/>
    <x v="2"/>
    <d v="2023-08-26T00:00:00"/>
    <n v="6"/>
    <s v="Lipitor"/>
    <s v="Abnormal"/>
    <x v="0"/>
  </r>
  <r>
    <s v="Jeffrey Gregory"/>
    <n v="78"/>
    <x v="0"/>
    <x v="6"/>
    <x v="2"/>
    <x v="1559"/>
    <n v="18"/>
    <x v="3"/>
    <n v="5"/>
    <s v="Weekday"/>
    <s v="Mid"/>
    <s v="Dwayne Walker"/>
    <s v="Mejia-Harris"/>
    <x v="0"/>
    <n v="14311.7119"/>
    <n v="381"/>
    <x v="0"/>
    <d v="2020-12-20T00:00:00"/>
    <n v="7"/>
    <s v="Ibuprofen"/>
    <s v="Inconclusive"/>
    <x v="0"/>
  </r>
  <r>
    <s v="Kaylee Macdonald"/>
    <n v="61"/>
    <x v="1"/>
    <x v="5"/>
    <x v="5"/>
    <x v="601"/>
    <n v="11"/>
    <x v="2"/>
    <n v="3"/>
    <s v="Weekday"/>
    <s v="Mid"/>
    <s v="Ronald Hernandez"/>
    <s v="Thompson Ltd"/>
    <x v="0"/>
    <n v="70989.233760000003"/>
    <n v="270"/>
    <x v="0"/>
    <d v="2021-08-15T00:00:00"/>
    <n v="7"/>
    <s v="Aspirin"/>
    <s v="Abnormal"/>
    <x v="1"/>
  </r>
  <r>
    <s v="Ashley Rivera"/>
    <n v="56"/>
    <x v="0"/>
    <x v="0"/>
    <x v="2"/>
    <x v="1455"/>
    <n v="27"/>
    <x v="6"/>
    <n v="7"/>
    <s v="Weekend"/>
    <s v="End"/>
    <s v="Patrick Peterson"/>
    <s v="Ray, Costa and Proctor"/>
    <x v="1"/>
    <n v="14515.966780000001"/>
    <n v="307"/>
    <x v="2"/>
    <d v="2021-01-21T00:00:00"/>
    <n v="4"/>
    <s v="Penicillin"/>
    <s v="Normal"/>
    <x v="1"/>
  </r>
  <r>
    <s v="Regina Rios"/>
    <n v="64"/>
    <x v="0"/>
    <x v="4"/>
    <x v="4"/>
    <x v="1337"/>
    <n v="14"/>
    <x v="6"/>
    <n v="7"/>
    <s v="Weekend"/>
    <s v="Mid"/>
    <s v="Jeffrey Miller"/>
    <s v="Park, Merritt and Brown"/>
    <x v="0"/>
    <n v="22682.707170000001"/>
    <n v="280"/>
    <x v="1"/>
    <d v="2023-05-19T00:00:00"/>
    <n v="5"/>
    <s v="Penicillin"/>
    <s v="Inconclusive"/>
    <x v="1"/>
  </r>
  <r>
    <s v="Audrey Park"/>
    <n v="82"/>
    <x v="0"/>
    <x v="6"/>
    <x v="4"/>
    <x v="17"/>
    <n v="8"/>
    <x v="5"/>
    <n v="2"/>
    <s v="Weekday"/>
    <s v="Mid"/>
    <s v="Vickie Guerrero"/>
    <s v="Wolfe, Brown and Cole"/>
    <x v="0"/>
    <n v="4909.5921969999999"/>
    <n v="378"/>
    <x v="2"/>
    <d v="2022-03-20T00:00:00"/>
    <n v="7"/>
    <s v="Paracetamol"/>
    <s v="Abnormal"/>
    <x v="0"/>
  </r>
  <r>
    <s v="Dalton Cooley"/>
    <n v="57"/>
    <x v="0"/>
    <x v="2"/>
    <x v="2"/>
    <x v="1583"/>
    <n v="11"/>
    <x v="4"/>
    <n v="1"/>
    <s v="Weekday"/>
    <s v="Mid"/>
    <s v="Louis Mccarthy"/>
    <s v="Campbell-Jenkins"/>
    <x v="0"/>
    <n v="15214.588390000001"/>
    <n v="366"/>
    <x v="2"/>
    <d v="2023-09-26T00:00:00"/>
    <n v="2"/>
    <s v="Lipitor"/>
    <s v="Inconclusive"/>
    <x v="1"/>
  </r>
  <r>
    <s v="WilliaMaleFranco"/>
    <n v="33"/>
    <x v="0"/>
    <x v="7"/>
    <x v="3"/>
    <x v="249"/>
    <n v="23"/>
    <x v="4"/>
    <n v="1"/>
    <s v="Weekday"/>
    <s v="Mid"/>
    <s v="John Durham"/>
    <s v="Perez-Garcia"/>
    <x v="1"/>
    <n v="10437.24885"/>
    <n v="388"/>
    <x v="2"/>
    <d v="2022-06-12T00:00:00"/>
    <n v="7"/>
    <s v="Lipitor"/>
    <s v="Abnormal"/>
    <x v="1"/>
  </r>
  <r>
    <s v="Stacey Perez"/>
    <n v="62"/>
    <x v="1"/>
    <x v="5"/>
    <x v="3"/>
    <x v="709"/>
    <n v="27"/>
    <x v="4"/>
    <n v="1"/>
    <s v="Weekday"/>
    <s v="End"/>
    <s v="Michael Ritter"/>
    <s v="Burns-Jackson"/>
    <x v="0"/>
    <n v="24589.908899999999"/>
    <n v="150"/>
    <x v="1"/>
    <d v="2023-04-03T00:00:00"/>
    <n v="1"/>
    <s v="Ibuprofen"/>
    <s v="Inconclusive"/>
    <x v="1"/>
  </r>
  <r>
    <s v="WilliaMaleValencia"/>
    <n v="46"/>
    <x v="1"/>
    <x v="1"/>
    <x v="5"/>
    <x v="95"/>
    <n v="15"/>
    <x v="1"/>
    <n v="6"/>
    <s v="Weekend"/>
    <s v="Mid"/>
    <s v="David Hicks"/>
    <s v="Jacobs, Miller and Mitchell"/>
    <x v="0"/>
    <n v="50024.42179"/>
    <n v="279"/>
    <x v="1"/>
    <d v="2022-10-23T00:00:00"/>
    <n v="7"/>
    <s v="Penicillin"/>
    <s v="Inconclusive"/>
    <x v="1"/>
  </r>
  <r>
    <s v="Jasmine Brooks"/>
    <n v="27"/>
    <x v="1"/>
    <x v="3"/>
    <x v="3"/>
    <x v="473"/>
    <n v="20"/>
    <x v="2"/>
    <n v="3"/>
    <s v="Weekday"/>
    <s v="Mid"/>
    <s v="Michael Morrow"/>
    <s v="Smith PLC"/>
    <x v="3"/>
    <n v="14775.48813"/>
    <n v="365"/>
    <x v="0"/>
    <d v="2022-04-24T00:00:00"/>
    <n v="7"/>
    <s v="Ibuprofen"/>
    <s v="Normal"/>
    <x v="1"/>
  </r>
  <r>
    <s v="Christopher Anderson"/>
    <n v="71"/>
    <x v="0"/>
    <x v="1"/>
    <x v="2"/>
    <x v="1228"/>
    <n v="15"/>
    <x v="4"/>
    <n v="1"/>
    <s v="Weekday"/>
    <s v="Mid"/>
    <s v="Lisa Wright"/>
    <s v="Brown, Taylor and Little"/>
    <x v="0"/>
    <n v="2213.002504"/>
    <n v="262"/>
    <x v="2"/>
    <d v="2019-04-30T00:00:00"/>
    <n v="2"/>
    <s v="Ibuprofen"/>
    <s v="Abnormal"/>
    <x v="0"/>
  </r>
  <r>
    <s v="Mark Shaw"/>
    <n v="79"/>
    <x v="0"/>
    <x v="7"/>
    <x v="2"/>
    <x v="1606"/>
    <n v="22"/>
    <x v="2"/>
    <n v="3"/>
    <s v="Weekday"/>
    <s v="Mid"/>
    <s v="Brandi Nelson"/>
    <s v="Gray Inc"/>
    <x v="0"/>
    <n v="23882.758760000001"/>
    <n v="419"/>
    <x v="2"/>
    <d v="2023-03-30T00:00:00"/>
    <n v="4"/>
    <s v="Aspirin"/>
    <s v="Abnormal"/>
    <x v="0"/>
  </r>
  <r>
    <s v="Dylan Hawkins"/>
    <n v="36"/>
    <x v="0"/>
    <x v="6"/>
    <x v="4"/>
    <x v="894"/>
    <n v="17"/>
    <x v="0"/>
    <n v="4"/>
    <s v="Weekday"/>
    <s v="Mid"/>
    <s v="Crystal Sherman"/>
    <s v="Murphy-Barber"/>
    <x v="0"/>
    <n v="33389.324710000001"/>
    <n v="229"/>
    <x v="0"/>
    <d v="2022-03-03T00:00:00"/>
    <n v="4"/>
    <s v="Ibuprofen"/>
    <s v="Normal"/>
    <x v="1"/>
  </r>
  <r>
    <s v="Tasha Valentine"/>
    <n v="74"/>
    <x v="0"/>
    <x v="1"/>
    <x v="2"/>
    <x v="234"/>
    <n v="17"/>
    <x v="1"/>
    <n v="6"/>
    <s v="Weekend"/>
    <s v="Mid"/>
    <s v="Dr. Jessica Richardson DVM"/>
    <s v="Hernandez-Powell"/>
    <x v="0"/>
    <n v="11690.03679"/>
    <n v="396"/>
    <x v="0"/>
    <d v="2021-05-01T00:00:00"/>
    <n v="6"/>
    <s v="Penicillin"/>
    <s v="Inconclusive"/>
    <x v="0"/>
  </r>
  <r>
    <s v="Steven Ramirez"/>
    <n v="40"/>
    <x v="0"/>
    <x v="2"/>
    <x v="3"/>
    <x v="1590"/>
    <n v="4"/>
    <x v="5"/>
    <n v="2"/>
    <s v="Weekday"/>
    <s v="Start"/>
    <s v="Brenda Castillo"/>
    <s v="Arnold-Williams"/>
    <x v="4"/>
    <n v="19130.671880000002"/>
    <n v="245"/>
    <x v="0"/>
    <d v="2022-10-13T00:00:00"/>
    <n v="4"/>
    <s v="Aspirin"/>
    <s v="Inconclusive"/>
    <x v="1"/>
  </r>
  <r>
    <s v="James Gutierrez"/>
    <n v="20"/>
    <x v="1"/>
    <x v="5"/>
    <x v="4"/>
    <x v="1500"/>
    <n v="25"/>
    <x v="5"/>
    <n v="2"/>
    <s v="Weekday"/>
    <s v="Mid"/>
    <s v="Dr. Jack Perkins"/>
    <s v="Rivera and Sons"/>
    <x v="1"/>
    <n v="23737.528320000001"/>
    <n v="121"/>
    <x v="1"/>
    <d v="2022-02-02T00:00:00"/>
    <n v="3"/>
    <s v="Penicillin"/>
    <s v="Abnormal"/>
    <x v="2"/>
  </r>
  <r>
    <s v="Jay Whitehead"/>
    <n v="82"/>
    <x v="1"/>
    <x v="6"/>
    <x v="3"/>
    <x v="564"/>
    <n v="11"/>
    <x v="6"/>
    <n v="7"/>
    <s v="Weekend"/>
    <s v="Mid"/>
    <s v="Crystal Sparks"/>
    <s v="Martin Inc"/>
    <x v="0"/>
    <n v="4812.7621399999998"/>
    <n v="176"/>
    <x v="0"/>
    <d v="2019-08-21T00:00:00"/>
    <n v="3"/>
    <s v="Lipitor"/>
    <s v="Abnormal"/>
    <x v="0"/>
  </r>
  <r>
    <s v="Crystal Maxwell"/>
    <n v="70"/>
    <x v="1"/>
    <x v="5"/>
    <x v="5"/>
    <x v="215"/>
    <n v="20"/>
    <x v="1"/>
    <n v="6"/>
    <s v="Weekend"/>
    <s v="Mid"/>
    <s v="Michelle Mclaughlin"/>
    <s v="Brown Ltd"/>
    <x v="0"/>
    <n v="16071.307769999999"/>
    <n v="484"/>
    <x v="2"/>
    <d v="2021-04-05T00:00:00"/>
    <n v="1"/>
    <s v="Penicillin"/>
    <s v="Inconclusive"/>
    <x v="0"/>
  </r>
  <r>
    <s v="Anna Mccarthy"/>
    <n v="22"/>
    <x v="0"/>
    <x v="7"/>
    <x v="4"/>
    <x v="1083"/>
    <n v="3"/>
    <x v="5"/>
    <n v="2"/>
    <s v="Weekday"/>
    <s v="Start"/>
    <s v="Carolyn Murphy"/>
    <s v="Castillo Ltd"/>
    <x v="4"/>
    <n v="32222.507170000001"/>
    <n v="252"/>
    <x v="2"/>
    <d v="2019-12-05T00:00:00"/>
    <n v="4"/>
    <s v="Lipitor"/>
    <s v="Abnormal"/>
    <x v="2"/>
  </r>
  <r>
    <s v="Shawn Rodriguez"/>
    <n v="79"/>
    <x v="1"/>
    <x v="1"/>
    <x v="3"/>
    <x v="217"/>
    <n v="28"/>
    <x v="0"/>
    <n v="4"/>
    <s v="Weekday"/>
    <s v="End"/>
    <s v="Alex Shannon"/>
    <s v="Knox, Anderson and Robinson"/>
    <x v="0"/>
    <n v="29474.054960000001"/>
    <n v="157"/>
    <x v="0"/>
    <d v="2019-03-16T00:00:00"/>
    <n v="6"/>
    <s v="Ibuprofen"/>
    <s v="Inconclusive"/>
    <x v="0"/>
  </r>
  <r>
    <s v="Susan Adams"/>
    <n v="81"/>
    <x v="0"/>
    <x v="4"/>
    <x v="0"/>
    <x v="1332"/>
    <n v="16"/>
    <x v="5"/>
    <n v="2"/>
    <s v="Weekday"/>
    <s v="Mid"/>
    <s v="Benjamin Stokes"/>
    <s v="Graves, Cruz and Little"/>
    <x v="0"/>
    <n v="25843.142400000001"/>
    <n v="208"/>
    <x v="1"/>
    <d v="2019-04-28T00:00:00"/>
    <n v="7"/>
    <s v="Ibuprofen"/>
    <s v="Normal"/>
    <x v="0"/>
  </r>
  <r>
    <s v="John Hall"/>
    <n v="68"/>
    <x v="0"/>
    <x v="3"/>
    <x v="5"/>
    <x v="786"/>
    <n v="17"/>
    <x v="4"/>
    <n v="1"/>
    <s v="Weekday"/>
    <s v="Mid"/>
    <s v="Nicole Rubio"/>
    <s v="Mcknight-Li"/>
    <x v="0"/>
    <n v="45863.921499999997"/>
    <n v="206"/>
    <x v="1"/>
    <d v="2020-09-16T00:00:00"/>
    <n v="3"/>
    <s v="Paracetamol"/>
    <s v="Normal"/>
    <x v="0"/>
  </r>
  <r>
    <s v="Alexa Jensen"/>
    <n v="18"/>
    <x v="1"/>
    <x v="1"/>
    <x v="1"/>
    <x v="1282"/>
    <n v="8"/>
    <x v="1"/>
    <n v="6"/>
    <s v="Weekend"/>
    <s v="Mid"/>
    <s v="Barbara Escobar"/>
    <s v="Warren, Henderson and Wright"/>
    <x v="1"/>
    <n v="38223.134330000001"/>
    <n v="159"/>
    <x v="2"/>
    <d v="2022-10-30T00:00:00"/>
    <n v="7"/>
    <s v="Paracetamol"/>
    <s v="Inconclusive"/>
    <x v="2"/>
  </r>
  <r>
    <s v="Hayden Lopez"/>
    <n v="32"/>
    <x v="0"/>
    <x v="5"/>
    <x v="0"/>
    <x v="593"/>
    <n v="27"/>
    <x v="1"/>
    <n v="6"/>
    <s v="Weekend"/>
    <s v="End"/>
    <s v="Danielle Mays"/>
    <s v="Jones Ltd"/>
    <x v="2"/>
    <n v="41727.74007"/>
    <n v="139"/>
    <x v="2"/>
    <d v="2020-07-27T00:00:00"/>
    <n v="1"/>
    <s v="Lipitor"/>
    <s v="Abnormal"/>
    <x v="1"/>
  </r>
  <r>
    <s v="David Hurley"/>
    <n v="49"/>
    <x v="1"/>
    <x v="2"/>
    <x v="0"/>
    <x v="1421"/>
    <n v="20"/>
    <x v="2"/>
    <n v="3"/>
    <s v="Weekday"/>
    <s v="Mid"/>
    <s v="Robert Kennedy"/>
    <s v="Mcdowell-Jones"/>
    <x v="3"/>
    <n v="34602.060420000002"/>
    <n v="460"/>
    <x v="2"/>
    <d v="2023-09-21T00:00:00"/>
    <n v="4"/>
    <s v="Penicillin"/>
    <s v="Inconclusive"/>
    <x v="1"/>
  </r>
  <r>
    <s v="Sara Burns"/>
    <n v="56"/>
    <x v="0"/>
    <x v="6"/>
    <x v="5"/>
    <x v="766"/>
    <n v="25"/>
    <x v="2"/>
    <n v="3"/>
    <s v="Weekday"/>
    <s v="Mid"/>
    <s v="Crystal Romero MD"/>
    <s v="Rice, Torres and Newman"/>
    <x v="1"/>
    <n v="65130.810189999997"/>
    <n v="382"/>
    <x v="0"/>
    <d v="2023-01-30T00:00:00"/>
    <n v="1"/>
    <s v="Aspirin"/>
    <s v="Abnormal"/>
    <x v="1"/>
  </r>
  <r>
    <s v="Samantha Mcguire"/>
    <n v="23"/>
    <x v="0"/>
    <x v="2"/>
    <x v="4"/>
    <x v="922"/>
    <n v="15"/>
    <x v="1"/>
    <n v="6"/>
    <s v="Weekend"/>
    <s v="Mid"/>
    <s v="Samantha Harrison"/>
    <s v="Gonzalez, Walls and Flores"/>
    <x v="3"/>
    <n v="8315.6217350000006"/>
    <n v="265"/>
    <x v="1"/>
    <d v="2020-03-02T00:00:00"/>
    <n v="1"/>
    <s v="Aspirin"/>
    <s v="Inconclusive"/>
    <x v="2"/>
  </r>
  <r>
    <s v="James Cole"/>
    <n v="79"/>
    <x v="0"/>
    <x v="7"/>
    <x v="3"/>
    <x v="400"/>
    <n v="11"/>
    <x v="0"/>
    <n v="4"/>
    <s v="Weekday"/>
    <s v="Mid"/>
    <s v="Kurt White"/>
    <s v="Payne-Goodman"/>
    <x v="0"/>
    <n v="29689.967560000001"/>
    <n v="369"/>
    <x v="0"/>
    <d v="2019-07-12T00:00:00"/>
    <n v="5"/>
    <s v="Paracetamol"/>
    <s v="Inconclusive"/>
    <x v="0"/>
  </r>
  <r>
    <s v="Jorge Chavez"/>
    <n v="74"/>
    <x v="1"/>
    <x v="7"/>
    <x v="5"/>
    <x v="826"/>
    <n v="28"/>
    <x v="0"/>
    <n v="4"/>
    <s v="Weekday"/>
    <s v="End"/>
    <s v="Dylan Alexander"/>
    <s v="Lee LLC"/>
    <x v="0"/>
    <n v="57345.394959999998"/>
    <n v="186"/>
    <x v="0"/>
    <d v="2022-07-31T00:00:00"/>
    <n v="7"/>
    <s v="Ibuprofen"/>
    <s v="Abnormal"/>
    <x v="0"/>
  </r>
  <r>
    <s v="Danielle Steele"/>
    <n v="61"/>
    <x v="1"/>
    <x v="4"/>
    <x v="5"/>
    <x v="418"/>
    <n v="30"/>
    <x v="4"/>
    <n v="1"/>
    <s v="Weekday"/>
    <s v="End"/>
    <s v="Adrian Bell"/>
    <s v="Bryant Group"/>
    <x v="0"/>
    <n v="69427.007710000005"/>
    <n v="350"/>
    <x v="0"/>
    <d v="2023-11-11T00:00:00"/>
    <n v="6"/>
    <s v="Lipitor"/>
    <s v="Normal"/>
    <x v="1"/>
  </r>
  <r>
    <s v="Jerry Williams"/>
    <n v="69"/>
    <x v="1"/>
    <x v="0"/>
    <x v="5"/>
    <x v="283"/>
    <n v="14"/>
    <x v="2"/>
    <n v="3"/>
    <s v="Weekday"/>
    <s v="Mid"/>
    <s v="Juan Roberson"/>
    <s v="Cervantes, Smith and Bell"/>
    <x v="0"/>
    <n v="33874.977789999997"/>
    <n v="438"/>
    <x v="1"/>
    <d v="2023-06-28T00:00:00"/>
    <n v="3"/>
    <s v="Penicillin"/>
    <s v="Normal"/>
    <x v="0"/>
  </r>
  <r>
    <s v="Collin Ballard"/>
    <n v="38"/>
    <x v="0"/>
    <x v="4"/>
    <x v="3"/>
    <x v="186"/>
    <n v="2"/>
    <x v="2"/>
    <n v="3"/>
    <s v="Weekday"/>
    <s v="Start"/>
    <s v="Jean Jones"/>
    <s v="Rice-Ortega"/>
    <x v="1"/>
    <n v="1733.277476"/>
    <n v="361"/>
    <x v="0"/>
    <d v="2021-06-21T00:00:00"/>
    <n v="1"/>
    <s v="Lipitor"/>
    <s v="Normal"/>
    <x v="1"/>
  </r>
  <r>
    <s v="Tracy Garza"/>
    <n v="24"/>
    <x v="1"/>
    <x v="1"/>
    <x v="4"/>
    <x v="1284"/>
    <n v="8"/>
    <x v="3"/>
    <n v="5"/>
    <s v="Weekday"/>
    <s v="Mid"/>
    <s v="Kelly Grant"/>
    <s v="Davis Ltd"/>
    <x v="2"/>
    <n v="11829.62545"/>
    <n v="200"/>
    <x v="1"/>
    <d v="2022-07-26T00:00:00"/>
    <n v="2"/>
    <s v="Lipitor"/>
    <s v="Abnormal"/>
    <x v="2"/>
  </r>
  <r>
    <s v="Theresa Fletcher"/>
    <n v="30"/>
    <x v="0"/>
    <x v="2"/>
    <x v="3"/>
    <x v="691"/>
    <n v="10"/>
    <x v="5"/>
    <n v="2"/>
    <s v="Weekday"/>
    <s v="Mid"/>
    <s v="Jessica Collins"/>
    <s v="Brown-Nguyen"/>
    <x v="3"/>
    <n v="33144.707090000004"/>
    <n v="377"/>
    <x v="0"/>
    <d v="2023-10-14T00:00:00"/>
    <n v="6"/>
    <s v="Paracetamol"/>
    <s v="Inconclusive"/>
    <x v="1"/>
  </r>
  <r>
    <s v="Nicole Foster"/>
    <n v="41"/>
    <x v="1"/>
    <x v="0"/>
    <x v="0"/>
    <x v="727"/>
    <n v="6"/>
    <x v="6"/>
    <n v="7"/>
    <s v="Weekend"/>
    <s v="Mid"/>
    <s v="Patricia Myers"/>
    <s v="Greene-Shepard"/>
    <x v="4"/>
    <n v="57333.893219999998"/>
    <n v="409"/>
    <x v="2"/>
    <d v="2021-01-01T00:00:00"/>
    <n v="5"/>
    <s v="Paracetamol"/>
    <s v="Normal"/>
    <x v="1"/>
  </r>
  <r>
    <s v="Lorraine Scott"/>
    <n v="36"/>
    <x v="1"/>
    <x v="2"/>
    <x v="1"/>
    <x v="1302"/>
    <n v="22"/>
    <x v="2"/>
    <n v="3"/>
    <s v="Weekday"/>
    <s v="Mid"/>
    <s v="Rachel Shelton"/>
    <s v="Garcia-Shaw"/>
    <x v="3"/>
    <n v="14106.20131"/>
    <n v="440"/>
    <x v="0"/>
    <d v="2022-07-03T00:00:00"/>
    <n v="7"/>
    <s v="Ibuprofen"/>
    <s v="Abnormal"/>
    <x v="1"/>
  </r>
  <r>
    <s v="Ian Miranda"/>
    <n v="21"/>
    <x v="1"/>
    <x v="1"/>
    <x v="3"/>
    <x v="604"/>
    <n v="8"/>
    <x v="0"/>
    <n v="4"/>
    <s v="Weekday"/>
    <s v="Mid"/>
    <s v="Regina Johnson"/>
    <s v="Howell Ltd"/>
    <x v="3"/>
    <n v="1761.6023849999999"/>
    <n v="129"/>
    <x v="0"/>
    <d v="2023-06-27T00:00:00"/>
    <n v="2"/>
    <s v="Penicillin"/>
    <s v="Inconclusive"/>
    <x v="2"/>
  </r>
  <r>
    <s v="Laura Valdez"/>
    <n v="48"/>
    <x v="1"/>
    <x v="5"/>
    <x v="1"/>
    <x v="835"/>
    <n v="6"/>
    <x v="6"/>
    <n v="7"/>
    <s v="Weekend"/>
    <s v="Mid"/>
    <s v="Mr. Lucas Good"/>
    <s v="Thompson and Sons"/>
    <x v="4"/>
    <n v="22885.86248"/>
    <n v="208"/>
    <x v="0"/>
    <d v="2021-06-09T00:00:00"/>
    <n v="3"/>
    <s v="Penicillin"/>
    <s v="Abnormal"/>
    <x v="1"/>
  </r>
  <r>
    <s v="Lauren Beard"/>
    <n v="63"/>
    <x v="0"/>
    <x v="7"/>
    <x v="4"/>
    <x v="842"/>
    <n v="15"/>
    <x v="6"/>
    <n v="7"/>
    <s v="Weekend"/>
    <s v="Mid"/>
    <s v="Brandon Collins"/>
    <s v="Price LLC"/>
    <x v="0"/>
    <n v="3555.42011"/>
    <n v="200"/>
    <x v="1"/>
    <d v="2023-10-21T00:00:00"/>
    <n v="6"/>
    <s v="Aspirin"/>
    <s v="Abnormal"/>
    <x v="1"/>
  </r>
  <r>
    <s v="Brett Stark"/>
    <n v="21"/>
    <x v="1"/>
    <x v="5"/>
    <x v="2"/>
    <x v="865"/>
    <n v="18"/>
    <x v="2"/>
    <n v="3"/>
    <s v="Weekday"/>
    <s v="Mid"/>
    <s v="George Lee"/>
    <s v="Stevens, Morgan and Brown"/>
    <x v="3"/>
    <n v="7638.1292050000002"/>
    <n v="218"/>
    <x v="0"/>
    <d v="2023-11-06T00:00:00"/>
    <n v="1"/>
    <s v="Ibuprofen"/>
    <s v="Inconclusive"/>
    <x v="2"/>
  </r>
  <r>
    <s v="Jessica Warner MD"/>
    <n v="50"/>
    <x v="1"/>
    <x v="4"/>
    <x v="5"/>
    <x v="1454"/>
    <n v="31"/>
    <x v="3"/>
    <n v="5"/>
    <s v="Weekday"/>
    <s v="End"/>
    <s v="Matthew Lee"/>
    <s v="Beltran LLC"/>
    <x v="1"/>
    <n v="24022.81164"/>
    <n v="496"/>
    <x v="0"/>
    <d v="2020-02-12T00:00:00"/>
    <n v="3"/>
    <s v="Lipitor"/>
    <s v="Abnormal"/>
    <x v="1"/>
  </r>
  <r>
    <s v="Ian Wilson"/>
    <n v="60"/>
    <x v="1"/>
    <x v="5"/>
    <x v="5"/>
    <x v="742"/>
    <n v="16"/>
    <x v="1"/>
    <n v="6"/>
    <s v="Weekend"/>
    <s v="Mid"/>
    <s v="Deborah Parks"/>
    <s v="Cooper-Sellers"/>
    <x v="0"/>
    <n v="39774.364000000001"/>
    <n v="365"/>
    <x v="0"/>
    <d v="2021-10-29T00:00:00"/>
    <n v="5"/>
    <s v="Paracetamol"/>
    <s v="Inconclusive"/>
    <x v="1"/>
  </r>
  <r>
    <s v="Jeremy Nelson"/>
    <n v="40"/>
    <x v="0"/>
    <x v="5"/>
    <x v="2"/>
    <x v="8"/>
    <n v="17"/>
    <x v="0"/>
    <n v="4"/>
    <s v="Weekday"/>
    <s v="Mid"/>
    <s v="Cheyenne Giles"/>
    <s v="Cline Ltd"/>
    <x v="0"/>
    <n v="5666.6055450000003"/>
    <n v="343"/>
    <x v="0"/>
    <d v="2021-01-07T00:00:00"/>
    <n v="4"/>
    <s v="Ibuprofen"/>
    <s v="Normal"/>
    <x v="1"/>
  </r>
  <r>
    <s v="Laura Perez"/>
    <n v="30"/>
    <x v="0"/>
    <x v="0"/>
    <x v="0"/>
    <x v="1688"/>
    <n v="23"/>
    <x v="4"/>
    <n v="1"/>
    <s v="Weekday"/>
    <s v="Mid"/>
    <s v="Rebecca Rivera"/>
    <s v="Fitzgerald, Taylor and Webb"/>
    <x v="4"/>
    <n v="52255.126649999998"/>
    <n v="205"/>
    <x v="2"/>
    <d v="2020-03-31T00:00:00"/>
    <n v="2"/>
    <s v="Lipitor"/>
    <s v="Inconclusive"/>
    <x v="1"/>
  </r>
  <r>
    <s v="Mrs. Kimberly Weber"/>
    <n v="68"/>
    <x v="0"/>
    <x v="0"/>
    <x v="2"/>
    <x v="1354"/>
    <n v="25"/>
    <x v="0"/>
    <n v="4"/>
    <s v="Weekday"/>
    <s v="Mid"/>
    <s v="Ashley Pennington"/>
    <s v="Lewis, Dean and Sanchez"/>
    <x v="0"/>
    <n v="1705.4688619999999"/>
    <n v="395"/>
    <x v="1"/>
    <d v="2019-08-11T00:00:00"/>
    <n v="7"/>
    <s v="Aspirin"/>
    <s v="Normal"/>
    <x v="0"/>
  </r>
  <r>
    <s v="Eric Parks"/>
    <n v="73"/>
    <x v="0"/>
    <x v="2"/>
    <x v="5"/>
    <x v="1723"/>
    <n v="25"/>
    <x v="1"/>
    <n v="6"/>
    <s v="Weekend"/>
    <s v="Mid"/>
    <s v="Phillip Morrison"/>
    <s v="Miller, Larsen and Simmons"/>
    <x v="0"/>
    <n v="31223.19526"/>
    <n v="311"/>
    <x v="1"/>
    <d v="2020-08-17T00:00:00"/>
    <n v="1"/>
    <s v="Ibuprofen"/>
    <s v="Inconclusive"/>
    <x v="0"/>
  </r>
  <r>
    <s v="Jonathan Anderson"/>
    <n v="65"/>
    <x v="1"/>
    <x v="1"/>
    <x v="1"/>
    <x v="1060"/>
    <n v="13"/>
    <x v="4"/>
    <n v="1"/>
    <s v="Weekday"/>
    <s v="Mid"/>
    <s v="Joseph Jackson"/>
    <s v="Herring PLC"/>
    <x v="0"/>
    <n v="40453.892890000003"/>
    <n v="257"/>
    <x v="1"/>
    <d v="2023-03-15T00:00:00"/>
    <n v="3"/>
    <s v="Penicillin"/>
    <s v="Inconclusive"/>
    <x v="0"/>
  </r>
  <r>
    <s v="Stephanie Thompson"/>
    <n v="28"/>
    <x v="1"/>
    <x v="7"/>
    <x v="4"/>
    <x v="1515"/>
    <n v="4"/>
    <x v="3"/>
    <n v="5"/>
    <s v="Weekday"/>
    <s v="Start"/>
    <s v="John Moore"/>
    <s v="Green, Adams and Nelson"/>
    <x v="3"/>
    <n v="15946.789049999999"/>
    <n v="290"/>
    <x v="2"/>
    <d v="2023-08-24T00:00:00"/>
    <n v="4"/>
    <s v="Paracetamol"/>
    <s v="Abnormal"/>
    <x v="1"/>
  </r>
  <r>
    <s v="Stacey Hernandez"/>
    <n v="19"/>
    <x v="0"/>
    <x v="7"/>
    <x v="0"/>
    <x v="580"/>
    <n v="26"/>
    <x v="1"/>
    <n v="6"/>
    <s v="Weekend"/>
    <s v="Mid"/>
    <s v="Tracy Wilson"/>
    <s v="Jackson, Phillips and Winters"/>
    <x v="2"/>
    <n v="9355.5736639999996"/>
    <n v="241"/>
    <x v="2"/>
    <d v="2022-03-31T00:00:00"/>
    <n v="4"/>
    <s v="Lipitor"/>
    <s v="Inconclusive"/>
    <x v="2"/>
  </r>
  <r>
    <s v="Lisa Wagner"/>
    <n v="66"/>
    <x v="1"/>
    <x v="1"/>
    <x v="5"/>
    <x v="1217"/>
    <n v="13"/>
    <x v="5"/>
    <n v="2"/>
    <s v="Weekday"/>
    <s v="Mid"/>
    <s v="Evan Carter"/>
    <s v="Cook, White and Lindsey"/>
    <x v="0"/>
    <n v="42132.652000000002"/>
    <n v="279"/>
    <x v="0"/>
    <d v="2022-12-21T00:00:00"/>
    <n v="3"/>
    <s v="Penicillin"/>
    <s v="Abnormal"/>
    <x v="0"/>
  </r>
  <r>
    <s v="Michael Johnson"/>
    <n v="73"/>
    <x v="1"/>
    <x v="7"/>
    <x v="3"/>
    <x v="487"/>
    <n v="1"/>
    <x v="0"/>
    <n v="4"/>
    <s v="Weekday"/>
    <s v="Start"/>
    <s v="Sheila Johnson"/>
    <s v="Anderson and Sons"/>
    <x v="0"/>
    <n v="33493.482429999996"/>
    <n v="319"/>
    <x v="0"/>
    <d v="2023-06-19T00:00:00"/>
    <n v="1"/>
    <s v="Paracetamol"/>
    <s v="Inconclusive"/>
    <x v="0"/>
  </r>
  <r>
    <s v="George Barnes"/>
    <n v="81"/>
    <x v="1"/>
    <x v="1"/>
    <x v="5"/>
    <x v="191"/>
    <n v="13"/>
    <x v="1"/>
    <n v="6"/>
    <s v="Weekend"/>
    <s v="Mid"/>
    <s v="Robert Schmidt"/>
    <s v="West, Hernandez and Mata"/>
    <x v="0"/>
    <n v="21647.189969999999"/>
    <n v="381"/>
    <x v="0"/>
    <d v="2021-02-28T00:00:00"/>
    <n v="7"/>
    <s v="Paracetamol"/>
    <s v="Normal"/>
    <x v="0"/>
  </r>
  <r>
    <s v="Joseph Anderson"/>
    <n v="43"/>
    <x v="1"/>
    <x v="7"/>
    <x v="0"/>
    <x v="981"/>
    <n v="27"/>
    <x v="5"/>
    <n v="2"/>
    <s v="Weekday"/>
    <s v="End"/>
    <s v="Ricky Ware"/>
    <s v="Wolfe LLC"/>
    <x v="0"/>
    <n v="56659.254099999998"/>
    <n v="129"/>
    <x v="1"/>
    <d v="2020-11-03T00:00:00"/>
    <n v="2"/>
    <s v="Aspirin"/>
    <s v="Inconclusive"/>
    <x v="1"/>
  </r>
  <r>
    <s v="Natalie Strong"/>
    <n v="83"/>
    <x v="0"/>
    <x v="4"/>
    <x v="2"/>
    <x v="202"/>
    <n v="15"/>
    <x v="1"/>
    <n v="6"/>
    <s v="Weekend"/>
    <s v="Mid"/>
    <s v="Kimberly Vaughan"/>
    <s v="Doyle LLC"/>
    <x v="0"/>
    <n v="23874.35817"/>
    <n v="482"/>
    <x v="0"/>
    <d v="2021-05-29T00:00:00"/>
    <n v="6"/>
    <s v="Lipitor"/>
    <s v="Normal"/>
    <x v="0"/>
  </r>
  <r>
    <s v="Angel Scott"/>
    <n v="53"/>
    <x v="1"/>
    <x v="0"/>
    <x v="4"/>
    <x v="787"/>
    <n v="11"/>
    <x v="2"/>
    <n v="3"/>
    <s v="Weekday"/>
    <s v="Mid"/>
    <s v="Mr. Howard Stephens"/>
    <s v="Bell-Acevedo"/>
    <x v="0"/>
    <n v="29544.600119999999"/>
    <n v="369"/>
    <x v="1"/>
    <d v="2020-04-06T00:00:00"/>
    <n v="1"/>
    <s v="Aspirin"/>
    <s v="Normal"/>
    <x v="1"/>
  </r>
  <r>
    <s v="David Cole"/>
    <n v="79"/>
    <x v="0"/>
    <x v="1"/>
    <x v="5"/>
    <x v="221"/>
    <n v="30"/>
    <x v="1"/>
    <n v="6"/>
    <s v="Weekend"/>
    <s v="End"/>
    <s v="Johnny Jimenez"/>
    <s v="Frank PLC"/>
    <x v="0"/>
    <n v="27277.722450000001"/>
    <n v="474"/>
    <x v="1"/>
    <d v="2022-08-03T00:00:00"/>
    <n v="3"/>
    <s v="Ibuprofen"/>
    <s v="Abnormal"/>
    <x v="0"/>
  </r>
  <r>
    <s v="Thomas Underwood"/>
    <n v="53"/>
    <x v="0"/>
    <x v="2"/>
    <x v="2"/>
    <x v="1791"/>
    <n v="22"/>
    <x v="3"/>
    <n v="5"/>
    <s v="Weekday"/>
    <s v="Mid"/>
    <s v="Kaitlin Lambert"/>
    <s v="Rosario PLC"/>
    <x v="4"/>
    <n v="17460.9568"/>
    <n v="328"/>
    <x v="1"/>
    <d v="2019-03-13T00:00:00"/>
    <n v="3"/>
    <s v="Lipitor"/>
    <s v="Normal"/>
    <x v="1"/>
  </r>
  <r>
    <s v="Justin Williams"/>
    <n v="24"/>
    <x v="0"/>
    <x v="1"/>
    <x v="5"/>
    <x v="209"/>
    <n v="19"/>
    <x v="5"/>
    <n v="2"/>
    <s v="Weekday"/>
    <s v="Mid"/>
    <s v="Maria Pitts"/>
    <s v="Atkinson Group"/>
    <x v="4"/>
    <n v="7147.0750630000002"/>
    <n v="397"/>
    <x v="0"/>
    <d v="2019-03-24T00:00:00"/>
    <n v="7"/>
    <s v="Ibuprofen"/>
    <s v="Inconclusive"/>
    <x v="2"/>
  </r>
  <r>
    <s v="Brian Daniel"/>
    <n v="66"/>
    <x v="0"/>
    <x v="5"/>
    <x v="5"/>
    <x v="416"/>
    <n v="21"/>
    <x v="5"/>
    <n v="2"/>
    <s v="Weekday"/>
    <s v="Mid"/>
    <s v="Lee Wilson"/>
    <s v="Price, Brooks and Hansen"/>
    <x v="0"/>
    <n v="31874.49726"/>
    <n v="366"/>
    <x v="0"/>
    <d v="2022-01-12T00:00:00"/>
    <n v="3"/>
    <s v="Lipitor"/>
    <s v="Abnormal"/>
    <x v="0"/>
  </r>
  <r>
    <s v="Janet Daniel"/>
    <n v="18"/>
    <x v="1"/>
    <x v="1"/>
    <x v="5"/>
    <x v="664"/>
    <n v="1"/>
    <x v="5"/>
    <n v="2"/>
    <s v="Weekday"/>
    <s v="Start"/>
    <s v="Laura Scott"/>
    <s v="David, Hawkins and Smith"/>
    <x v="1"/>
    <n v="74662.029760000005"/>
    <n v="382"/>
    <x v="0"/>
    <d v="2020-09-12T00:00:00"/>
    <n v="6"/>
    <s v="Penicillin"/>
    <s v="Normal"/>
    <x v="2"/>
  </r>
  <r>
    <s v="Darrell Valenzuela"/>
    <n v="23"/>
    <x v="0"/>
    <x v="4"/>
    <x v="5"/>
    <x v="479"/>
    <n v="12"/>
    <x v="1"/>
    <n v="6"/>
    <s v="Weekend"/>
    <s v="Mid"/>
    <s v="Jason Hester"/>
    <s v="Levine-Hudson"/>
    <x v="3"/>
    <n v="20879.609250000001"/>
    <n v="312"/>
    <x v="0"/>
    <d v="2022-02-15T00:00:00"/>
    <n v="2"/>
    <s v="Ibuprofen"/>
    <s v="Inconclusive"/>
    <x v="2"/>
  </r>
  <r>
    <s v="Daniel Lewis"/>
    <n v="72"/>
    <x v="1"/>
    <x v="6"/>
    <x v="0"/>
    <x v="1680"/>
    <n v="12"/>
    <x v="3"/>
    <n v="5"/>
    <s v="Weekday"/>
    <s v="Mid"/>
    <s v="Gregory Diaz"/>
    <s v="Moore-Walker"/>
    <x v="0"/>
    <n v="20723.292819999999"/>
    <n v="456"/>
    <x v="2"/>
    <d v="2021-02-19T00:00:00"/>
    <n v="5"/>
    <s v="Ibuprofen"/>
    <s v="Abnormal"/>
    <x v="0"/>
  </r>
  <r>
    <s v="Chelsea Moore"/>
    <n v="62"/>
    <x v="1"/>
    <x v="3"/>
    <x v="3"/>
    <x v="87"/>
    <n v="15"/>
    <x v="1"/>
    <n v="6"/>
    <s v="Weekend"/>
    <s v="Mid"/>
    <s v="Steven Casey"/>
    <s v="Walker and Sons"/>
    <x v="0"/>
    <n v="6914.5602419999996"/>
    <n v="334"/>
    <x v="0"/>
    <d v="2020-08-31T00:00:00"/>
    <n v="1"/>
    <s v="Ibuprofen"/>
    <s v="Normal"/>
    <x v="1"/>
  </r>
  <r>
    <s v="Samantha Stephens"/>
    <n v="33"/>
    <x v="1"/>
    <x v="5"/>
    <x v="1"/>
    <x v="54"/>
    <n v="13"/>
    <x v="2"/>
    <n v="3"/>
    <s v="Weekday"/>
    <s v="Mid"/>
    <s v="April Floyd"/>
    <s v="Harrison Inc"/>
    <x v="4"/>
    <n v="31428.90353"/>
    <n v="329"/>
    <x v="1"/>
    <d v="2019-12-12T00:00:00"/>
    <n v="4"/>
    <s v="Paracetamol"/>
    <s v="Abnormal"/>
    <x v="1"/>
  </r>
  <r>
    <s v="Jerry Brown"/>
    <n v="52"/>
    <x v="1"/>
    <x v="6"/>
    <x v="4"/>
    <x v="1104"/>
    <n v="10"/>
    <x v="0"/>
    <n v="4"/>
    <s v="Weekday"/>
    <s v="Mid"/>
    <s v="Vicki Fuentes"/>
    <s v="Smith, Reynolds and Jackson"/>
    <x v="3"/>
    <n v="4736.0832179999998"/>
    <n v="284"/>
    <x v="2"/>
    <d v="2019-10-20T00:00:00"/>
    <n v="7"/>
    <s v="Lipitor"/>
    <s v="Inconclusive"/>
    <x v="1"/>
  </r>
  <r>
    <s v="Ronald Miller"/>
    <n v="55"/>
    <x v="0"/>
    <x v="6"/>
    <x v="2"/>
    <x v="832"/>
    <n v="18"/>
    <x v="3"/>
    <n v="5"/>
    <s v="Weekday"/>
    <s v="Mid"/>
    <s v="Ariana Alvarado"/>
    <s v="Reed, Miller and Bryant"/>
    <x v="3"/>
    <n v="13411.931140000001"/>
    <n v="201"/>
    <x v="1"/>
    <d v="2020-10-08T00:00:00"/>
    <n v="4"/>
    <s v="Paracetamol"/>
    <s v="Normal"/>
    <x v="1"/>
  </r>
  <r>
    <s v="Lori Finley"/>
    <n v="67"/>
    <x v="1"/>
    <x v="3"/>
    <x v="5"/>
    <x v="380"/>
    <n v="12"/>
    <x v="0"/>
    <n v="4"/>
    <s v="Weekday"/>
    <s v="Mid"/>
    <s v="Jeremy Hart Jr."/>
    <s v="Doyle, Davis and Duncan"/>
    <x v="0"/>
    <n v="23839.564320000001"/>
    <n v="358"/>
    <x v="1"/>
    <d v="2019-12-28T00:00:00"/>
    <n v="6"/>
    <s v="Aspirin"/>
    <s v="Inconclusive"/>
    <x v="0"/>
  </r>
  <r>
    <s v="Nina Delacruz"/>
    <n v="55"/>
    <x v="1"/>
    <x v="0"/>
    <x v="4"/>
    <x v="77"/>
    <n v="19"/>
    <x v="1"/>
    <n v="6"/>
    <s v="Weekend"/>
    <s v="Mid"/>
    <s v="Kyle Bolton"/>
    <s v="Cohen, Harris and Alexander"/>
    <x v="0"/>
    <n v="8483.1499569999996"/>
    <n v="391"/>
    <x v="1"/>
    <d v="2023-08-26T00:00:00"/>
    <n v="6"/>
    <s v="Ibuprofen"/>
    <s v="Abnormal"/>
    <x v="1"/>
  </r>
  <r>
    <s v="Bethany Murphy"/>
    <n v="48"/>
    <x v="0"/>
    <x v="6"/>
    <x v="0"/>
    <x v="810"/>
    <n v="13"/>
    <x v="1"/>
    <n v="6"/>
    <s v="Weekend"/>
    <s v="Mid"/>
    <s v="Dawn Lewis"/>
    <s v="Jones-Perez"/>
    <x v="4"/>
    <n v="46370.713239999997"/>
    <n v="234"/>
    <x v="1"/>
    <d v="2022-08-30T00:00:00"/>
    <n v="2"/>
    <s v="Paracetamol"/>
    <s v="Inconclusive"/>
    <x v="1"/>
  </r>
  <r>
    <s v="Micheal Gardner"/>
    <n v="62"/>
    <x v="0"/>
    <x v="0"/>
    <x v="5"/>
    <x v="107"/>
    <n v="25"/>
    <x v="0"/>
    <n v="4"/>
    <s v="Weekday"/>
    <s v="Mid"/>
    <s v="Rachel Burgess"/>
    <s v="Jones-Johnson"/>
    <x v="0"/>
    <n v="70531.195689999993"/>
    <n v="280"/>
    <x v="1"/>
    <d v="2023-06-20T00:00:00"/>
    <n v="2"/>
    <s v="Penicillin"/>
    <s v="Abnormal"/>
    <x v="1"/>
  </r>
  <r>
    <s v="Jason Williams"/>
    <n v="82"/>
    <x v="1"/>
    <x v="2"/>
    <x v="5"/>
    <x v="1765"/>
    <n v="11"/>
    <x v="3"/>
    <n v="5"/>
    <s v="Weekday"/>
    <s v="Mid"/>
    <s v="Edward Gross"/>
    <s v="Warren Inc"/>
    <x v="0"/>
    <n v="44480.202879999997"/>
    <n v="193"/>
    <x v="1"/>
    <d v="2020-10-05T00:00:00"/>
    <n v="1"/>
    <s v="Ibuprofen"/>
    <s v="Abnormal"/>
    <x v="0"/>
  </r>
  <r>
    <s v="Carrie Brown"/>
    <n v="71"/>
    <x v="0"/>
    <x v="3"/>
    <x v="2"/>
    <x v="322"/>
    <n v="26"/>
    <x v="0"/>
    <n v="4"/>
    <s v="Weekday"/>
    <s v="Mid"/>
    <s v="Frank Hunt"/>
    <s v="Robinson-Ferguson"/>
    <x v="0"/>
    <n v="18208.806420000001"/>
    <n v="317"/>
    <x v="1"/>
    <d v="2019-10-24T00:00:00"/>
    <n v="4"/>
    <s v="Ibuprofen"/>
    <s v="Inconclusive"/>
    <x v="0"/>
  </r>
  <r>
    <s v="Dillon Barton"/>
    <n v="69"/>
    <x v="1"/>
    <x v="6"/>
    <x v="3"/>
    <x v="1368"/>
    <n v="18"/>
    <x v="0"/>
    <n v="4"/>
    <s v="Weekday"/>
    <s v="Mid"/>
    <s v="Kevin Miller"/>
    <s v="Green, Brock and Weeks"/>
    <x v="0"/>
    <n v="30033.500240000001"/>
    <n v="113"/>
    <x v="0"/>
    <d v="2021-03-29T00:00:00"/>
    <n v="1"/>
    <s v="Ibuprofen"/>
    <s v="Abnormal"/>
    <x v="0"/>
  </r>
  <r>
    <s v="Nancy Walker"/>
    <n v="42"/>
    <x v="1"/>
    <x v="3"/>
    <x v="4"/>
    <x v="621"/>
    <n v="13"/>
    <x v="0"/>
    <n v="4"/>
    <s v="Weekday"/>
    <s v="Mid"/>
    <s v="Jennifer Thomas DDS"/>
    <s v="Mccoy PLC"/>
    <x v="3"/>
    <n v="24330.452829999998"/>
    <n v="205"/>
    <x v="1"/>
    <d v="2023-05-06T00:00:00"/>
    <n v="6"/>
    <s v="Paracetamol"/>
    <s v="Abnormal"/>
    <x v="1"/>
  </r>
  <r>
    <s v="Robert Olsen"/>
    <n v="68"/>
    <x v="0"/>
    <x v="2"/>
    <x v="5"/>
    <x v="726"/>
    <n v="9"/>
    <x v="2"/>
    <n v="3"/>
    <s v="Weekday"/>
    <s v="Mid"/>
    <s v="Austin Morgan"/>
    <s v="Suarez and Sons"/>
    <x v="0"/>
    <n v="18487.287400000001"/>
    <n v="266"/>
    <x v="0"/>
    <d v="2021-06-13T00:00:00"/>
    <n v="7"/>
    <s v="Paracetamol"/>
    <s v="Normal"/>
    <x v="0"/>
  </r>
  <r>
    <s v="AdaMaleMiller"/>
    <n v="69"/>
    <x v="1"/>
    <x v="7"/>
    <x v="3"/>
    <x v="126"/>
    <n v="20"/>
    <x v="5"/>
    <n v="2"/>
    <s v="Weekday"/>
    <s v="Mid"/>
    <s v="Dr. Joy Vasquez"/>
    <s v="Hernandez Inc"/>
    <x v="0"/>
    <n v="25190.421719999998"/>
    <n v="328"/>
    <x v="0"/>
    <d v="2020-11-11T00:00:00"/>
    <n v="3"/>
    <s v="Aspirin"/>
    <s v="Abnormal"/>
    <x v="0"/>
  </r>
  <r>
    <s v="John Chen"/>
    <n v="59"/>
    <x v="0"/>
    <x v="5"/>
    <x v="2"/>
    <x v="1314"/>
    <n v="20"/>
    <x v="6"/>
    <n v="7"/>
    <s v="Weekend"/>
    <s v="Mid"/>
    <s v="Dennis Neal"/>
    <s v="Nelson, Buchanan and Barnett"/>
    <x v="2"/>
    <n v="10670.44183"/>
    <n v="165"/>
    <x v="0"/>
    <d v="2021-07-05T00:00:00"/>
    <n v="1"/>
    <s v="Ibuprofen"/>
    <s v="Normal"/>
    <x v="1"/>
  </r>
  <r>
    <s v="Benjamin Garcia"/>
    <n v="72"/>
    <x v="1"/>
    <x v="1"/>
    <x v="4"/>
    <x v="787"/>
    <n v="11"/>
    <x v="2"/>
    <n v="3"/>
    <s v="Weekday"/>
    <s v="Mid"/>
    <s v="Tyler Williams"/>
    <s v="James, Soto and Wright"/>
    <x v="0"/>
    <n v="19032.918280000002"/>
    <n v="347"/>
    <x v="1"/>
    <d v="2020-03-23T00:00:00"/>
    <n v="1"/>
    <s v="Lipitor"/>
    <s v="Normal"/>
    <x v="0"/>
  </r>
  <r>
    <s v="Paul Morgan"/>
    <n v="48"/>
    <x v="1"/>
    <x v="7"/>
    <x v="4"/>
    <x v="683"/>
    <n v="13"/>
    <x v="1"/>
    <n v="6"/>
    <s v="Weekend"/>
    <s v="Mid"/>
    <s v="Sarah Harris"/>
    <s v="Sanchez LLC"/>
    <x v="4"/>
    <n v="23657.172910000001"/>
    <n v="372"/>
    <x v="2"/>
    <d v="2021-03-24T00:00:00"/>
    <n v="3"/>
    <s v="Lipitor"/>
    <s v="Normal"/>
    <x v="1"/>
  </r>
  <r>
    <s v="Antonio Smith"/>
    <n v="26"/>
    <x v="1"/>
    <x v="1"/>
    <x v="1"/>
    <x v="1316"/>
    <n v="10"/>
    <x v="3"/>
    <n v="5"/>
    <s v="Weekday"/>
    <s v="Mid"/>
    <s v="Nathan Huynh"/>
    <s v="Turner LLC"/>
    <x v="1"/>
    <n v="40321.464310000003"/>
    <n v="221"/>
    <x v="0"/>
    <d v="2022-06-23T00:00:00"/>
    <n v="4"/>
    <s v="Penicillin"/>
    <s v="Inconclusive"/>
    <x v="1"/>
  </r>
  <r>
    <s v="Marc White"/>
    <n v="43"/>
    <x v="0"/>
    <x v="5"/>
    <x v="2"/>
    <x v="434"/>
    <n v="7"/>
    <x v="6"/>
    <n v="7"/>
    <s v="Weekend"/>
    <s v="Mid"/>
    <s v="Nicholas Bowman"/>
    <s v="Watts-Powell"/>
    <x v="0"/>
    <n v="22603.491020000001"/>
    <n v="376"/>
    <x v="0"/>
    <d v="2021-03-15T00:00:00"/>
    <n v="1"/>
    <s v="Penicillin"/>
    <s v="Abnormal"/>
    <x v="1"/>
  </r>
  <r>
    <s v="Amber Irwin"/>
    <n v="76"/>
    <x v="0"/>
    <x v="3"/>
    <x v="4"/>
    <x v="1253"/>
    <n v="21"/>
    <x v="4"/>
    <n v="1"/>
    <s v="Weekday"/>
    <s v="Mid"/>
    <s v="Jasmine Gomez"/>
    <s v="Horton PLC"/>
    <x v="0"/>
    <n v="29972.03846"/>
    <n v="285"/>
    <x v="1"/>
    <d v="2020-10-18T00:00:00"/>
    <n v="7"/>
    <s v="Lipitor"/>
    <s v="Normal"/>
    <x v="0"/>
  </r>
  <r>
    <s v="Kayla Hickman"/>
    <n v="66"/>
    <x v="0"/>
    <x v="5"/>
    <x v="4"/>
    <x v="782"/>
    <n v="13"/>
    <x v="1"/>
    <n v="6"/>
    <s v="Weekend"/>
    <s v="Mid"/>
    <s v="Jennifer Miller"/>
    <s v="Garrett LLC"/>
    <x v="0"/>
    <n v="20190.929820000001"/>
    <n v="246"/>
    <x v="2"/>
    <d v="2023-05-31T00:00:00"/>
    <n v="3"/>
    <s v="Aspirin"/>
    <s v="Inconclusive"/>
    <x v="0"/>
  </r>
  <r>
    <s v="Tammy Rodriguez"/>
    <n v="81"/>
    <x v="0"/>
    <x v="6"/>
    <x v="2"/>
    <x v="981"/>
    <n v="27"/>
    <x v="5"/>
    <n v="2"/>
    <s v="Weekday"/>
    <s v="End"/>
    <s v="Lee Higgins"/>
    <s v="Woods, Morris and Garcia"/>
    <x v="0"/>
    <n v="20385.652870000002"/>
    <n v="480"/>
    <x v="1"/>
    <d v="2020-11-25T00:00:00"/>
    <n v="3"/>
    <s v="Aspirin"/>
    <s v="Normal"/>
    <x v="0"/>
  </r>
  <r>
    <s v="Pamela Mcclure"/>
    <n v="54"/>
    <x v="0"/>
    <x v="4"/>
    <x v="2"/>
    <x v="952"/>
    <n v="9"/>
    <x v="6"/>
    <n v="7"/>
    <s v="Weekend"/>
    <s v="Mid"/>
    <s v="April Wilson"/>
    <s v="Espinoza Group"/>
    <x v="2"/>
    <n v="20598.762009999999"/>
    <n v="420"/>
    <x v="1"/>
    <d v="2022-01-25T00:00:00"/>
    <n v="2"/>
    <s v="Lipitor"/>
    <s v="Inconclusive"/>
    <x v="1"/>
  </r>
  <r>
    <s v="Christine Atkinson"/>
    <n v="63"/>
    <x v="0"/>
    <x v="6"/>
    <x v="2"/>
    <x v="304"/>
    <n v="21"/>
    <x v="1"/>
    <n v="6"/>
    <s v="Weekend"/>
    <s v="Mid"/>
    <s v="Charles Jackson"/>
    <s v="Lucero Group"/>
    <x v="0"/>
    <n v="22342.015640000001"/>
    <n v="148"/>
    <x v="0"/>
    <d v="2022-05-24T00:00:00"/>
    <n v="2"/>
    <s v="Paracetamol"/>
    <s v="Abnormal"/>
    <x v="1"/>
  </r>
  <r>
    <s v="Jason Shepard"/>
    <n v="83"/>
    <x v="1"/>
    <x v="2"/>
    <x v="5"/>
    <x v="179"/>
    <n v="25"/>
    <x v="3"/>
    <n v="5"/>
    <s v="Weekday"/>
    <s v="Mid"/>
    <s v="Jonathan Dunn"/>
    <s v="Gentry, Bullock and Hernandez"/>
    <x v="0"/>
    <n v="34593.869489999997"/>
    <n v="445"/>
    <x v="0"/>
    <d v="2022-04-10T00:00:00"/>
    <n v="7"/>
    <s v="Ibuprofen"/>
    <s v="Normal"/>
    <x v="0"/>
  </r>
  <r>
    <s v="Randy Terrell"/>
    <n v="84"/>
    <x v="0"/>
    <x v="7"/>
    <x v="3"/>
    <x v="1765"/>
    <n v="11"/>
    <x v="3"/>
    <n v="5"/>
    <s v="Weekday"/>
    <s v="Mid"/>
    <s v="Emma Johnson"/>
    <s v="Choi Inc"/>
    <x v="0"/>
    <n v="11237.647629999999"/>
    <n v="195"/>
    <x v="0"/>
    <d v="2020-09-25T00:00:00"/>
    <n v="5"/>
    <s v="Aspirin"/>
    <s v="Abnormal"/>
    <x v="0"/>
  </r>
  <r>
    <s v="Stephanie Summers"/>
    <n v="74"/>
    <x v="0"/>
    <x v="5"/>
    <x v="3"/>
    <x v="1000"/>
    <n v="19"/>
    <x v="4"/>
    <n v="1"/>
    <s v="Weekday"/>
    <s v="Mid"/>
    <s v="Dr. Savannah Huber DVM"/>
    <s v="Howard-Baker"/>
    <x v="0"/>
    <n v="18424.8544"/>
    <n v="230"/>
    <x v="0"/>
    <d v="2023-06-20T00:00:00"/>
    <n v="2"/>
    <s v="Aspirin"/>
    <s v="Abnormal"/>
    <x v="0"/>
  </r>
  <r>
    <s v="Tracy Harrison"/>
    <n v="79"/>
    <x v="1"/>
    <x v="2"/>
    <x v="5"/>
    <x v="21"/>
    <n v="12"/>
    <x v="4"/>
    <n v="1"/>
    <s v="Weekday"/>
    <s v="Mid"/>
    <s v="Aaron Hall"/>
    <s v="Andrade-Lee"/>
    <x v="0"/>
    <n v="55905.545680000003"/>
    <n v="352"/>
    <x v="1"/>
    <d v="2023-01-03T00:00:00"/>
    <n v="2"/>
    <s v="Lipitor"/>
    <s v="Normal"/>
    <x v="0"/>
  </r>
  <r>
    <s v="David Garcia"/>
    <n v="60"/>
    <x v="0"/>
    <x v="7"/>
    <x v="4"/>
    <x v="1155"/>
    <n v="18"/>
    <x v="6"/>
    <n v="7"/>
    <s v="Weekend"/>
    <s v="Mid"/>
    <s v="Eugene Johnson"/>
    <s v="Norris, Ellis and Waters"/>
    <x v="0"/>
    <n v="33991.563470000001"/>
    <n v="160"/>
    <x v="1"/>
    <d v="2019-08-19T00:00:00"/>
    <n v="1"/>
    <s v="Paracetamol"/>
    <s v="Inconclusive"/>
    <x v="1"/>
  </r>
  <r>
    <s v="Cynthia Moore"/>
    <n v="25"/>
    <x v="1"/>
    <x v="6"/>
    <x v="0"/>
    <x v="709"/>
    <n v="27"/>
    <x v="4"/>
    <n v="1"/>
    <s v="Weekday"/>
    <s v="End"/>
    <s v="Robert Moore"/>
    <s v="Hill, Weber and Fleming"/>
    <x v="1"/>
    <n v="25928.924220000001"/>
    <n v="272"/>
    <x v="2"/>
    <d v="2023-04-05T00:00:00"/>
    <n v="3"/>
    <s v="Aspirin"/>
    <s v="Inconclusive"/>
    <x v="1"/>
  </r>
  <r>
    <s v="Kimberly Rivas"/>
    <n v="85"/>
    <x v="0"/>
    <x v="2"/>
    <x v="0"/>
    <x v="495"/>
    <n v="20"/>
    <x v="0"/>
    <n v="4"/>
    <s v="Weekday"/>
    <s v="Mid"/>
    <s v="Benjamin Fitzgerald"/>
    <s v="Porter-Johnson"/>
    <x v="0"/>
    <n v="46494.211049999998"/>
    <n v="275"/>
    <x v="1"/>
    <d v="2019-06-22T00:00:00"/>
    <n v="6"/>
    <s v="Lipitor"/>
    <s v="Abnormal"/>
    <x v="0"/>
  </r>
  <r>
    <s v="Kayla Nelson"/>
    <n v="30"/>
    <x v="1"/>
    <x v="7"/>
    <x v="1"/>
    <x v="984"/>
    <n v="15"/>
    <x v="2"/>
    <n v="3"/>
    <s v="Weekday"/>
    <s v="Mid"/>
    <s v="Megan Hernandez"/>
    <s v="Jimenez-Jackson"/>
    <x v="3"/>
    <n v="14058.2292"/>
    <n v="295"/>
    <x v="1"/>
    <d v="2021-10-08T00:00:00"/>
    <n v="5"/>
    <s v="Aspirin"/>
    <s v="Inconclusive"/>
    <x v="1"/>
  </r>
  <r>
    <s v="Christine Raymond"/>
    <n v="67"/>
    <x v="0"/>
    <x v="2"/>
    <x v="2"/>
    <x v="276"/>
    <n v="12"/>
    <x v="3"/>
    <n v="5"/>
    <s v="Weekday"/>
    <s v="Mid"/>
    <s v="Elizabeth Ruiz"/>
    <s v="Howard-Crane"/>
    <x v="0"/>
    <n v="10259.995080000001"/>
    <n v="220"/>
    <x v="0"/>
    <d v="2019-07-16T00:00:00"/>
    <n v="2"/>
    <s v="Aspirin"/>
    <s v="Normal"/>
    <x v="0"/>
  </r>
  <r>
    <s v="Jennifer Davis"/>
    <n v="83"/>
    <x v="0"/>
    <x v="0"/>
    <x v="3"/>
    <x v="786"/>
    <n v="17"/>
    <x v="4"/>
    <n v="1"/>
    <s v="Weekday"/>
    <s v="Mid"/>
    <s v="Carla Larson"/>
    <s v="Stokes, Zhang and Hooper"/>
    <x v="0"/>
    <n v="33643.015059999998"/>
    <n v="338"/>
    <x v="0"/>
    <d v="2020-08-19T00:00:00"/>
    <n v="3"/>
    <s v="Paracetamol"/>
    <s v="Abnormal"/>
    <x v="0"/>
  </r>
  <r>
    <s v="Nathaniel Pearson"/>
    <n v="57"/>
    <x v="1"/>
    <x v="7"/>
    <x v="4"/>
    <x v="598"/>
    <n v="15"/>
    <x v="5"/>
    <n v="2"/>
    <s v="Weekday"/>
    <s v="Mid"/>
    <s v="Amanda Hernandez"/>
    <s v="Bailey, Smith and Dennis"/>
    <x v="0"/>
    <n v="7708.024872"/>
    <n v="207"/>
    <x v="1"/>
    <d v="2021-01-13T00:00:00"/>
    <n v="3"/>
    <s v="Ibuprofen"/>
    <s v="Inconclusive"/>
    <x v="1"/>
  </r>
  <r>
    <s v="Jason Allen"/>
    <n v="66"/>
    <x v="0"/>
    <x v="7"/>
    <x v="3"/>
    <x v="307"/>
    <n v="23"/>
    <x v="0"/>
    <n v="4"/>
    <s v="Weekday"/>
    <s v="Mid"/>
    <s v="Edward Grant"/>
    <s v="Williams, Alvarez and Lewis"/>
    <x v="0"/>
    <n v="35597.528149999998"/>
    <n v="142"/>
    <x v="0"/>
    <d v="2020-02-13T00:00:00"/>
    <n v="4"/>
    <s v="Paracetamol"/>
    <s v="Normal"/>
    <x v="0"/>
  </r>
  <r>
    <s v="Edwin Moore"/>
    <n v="71"/>
    <x v="1"/>
    <x v="4"/>
    <x v="4"/>
    <x v="1367"/>
    <n v="29"/>
    <x v="4"/>
    <n v="1"/>
    <s v="Weekday"/>
    <s v="End"/>
    <s v="James Fernandez"/>
    <s v="Larson-Garza"/>
    <x v="0"/>
    <n v="24987.800149999999"/>
    <n v="159"/>
    <x v="2"/>
    <d v="2023-05-31T00:00:00"/>
    <n v="3"/>
    <s v="Penicillin"/>
    <s v="Abnormal"/>
    <x v="0"/>
  </r>
  <r>
    <s v="Brian Johnson"/>
    <n v="31"/>
    <x v="1"/>
    <x v="4"/>
    <x v="5"/>
    <x v="589"/>
    <n v="15"/>
    <x v="4"/>
    <n v="1"/>
    <s v="Weekday"/>
    <s v="Mid"/>
    <s v="Phillip Martin"/>
    <s v="Cline-Dixon"/>
    <x v="4"/>
    <n v="38346.785880000003"/>
    <n v="477"/>
    <x v="1"/>
    <d v="2021-02-23T00:00:00"/>
    <n v="2"/>
    <s v="Paracetamol"/>
    <s v="Abnormal"/>
    <x v="1"/>
  </r>
  <r>
    <s v="James Vang"/>
    <n v="46"/>
    <x v="0"/>
    <x v="3"/>
    <x v="0"/>
    <x v="1220"/>
    <n v="28"/>
    <x v="6"/>
    <n v="7"/>
    <s v="Weekend"/>
    <s v="End"/>
    <s v="Victor Evans"/>
    <s v="Thomas, Little and Young"/>
    <x v="0"/>
    <n v="21821.37616"/>
    <n v="258"/>
    <x v="2"/>
    <d v="2019-05-04T00:00:00"/>
    <n v="6"/>
    <s v="Paracetamol"/>
    <s v="Normal"/>
    <x v="1"/>
  </r>
  <r>
    <s v="Michael Thompson"/>
    <n v="68"/>
    <x v="0"/>
    <x v="4"/>
    <x v="4"/>
    <x v="636"/>
    <n v="17"/>
    <x v="1"/>
    <n v="6"/>
    <s v="Weekend"/>
    <s v="Mid"/>
    <s v="Stephen Grant"/>
    <s v="Collins Inc"/>
    <x v="0"/>
    <n v="28510.951209999999"/>
    <n v="246"/>
    <x v="2"/>
    <d v="2021-07-19T00:00:00"/>
    <n v="1"/>
    <s v="Ibuprofen"/>
    <s v="Abnormal"/>
    <x v="0"/>
  </r>
  <r>
    <s v="Kimberly Ross"/>
    <n v="64"/>
    <x v="1"/>
    <x v="0"/>
    <x v="4"/>
    <x v="1160"/>
    <n v="29"/>
    <x v="3"/>
    <n v="5"/>
    <s v="Weekday"/>
    <s v="End"/>
    <s v="Mitchell Haynes"/>
    <s v="Hamilton LLC"/>
    <x v="0"/>
    <n v="16968.226170000002"/>
    <n v="367"/>
    <x v="1"/>
    <d v="2020-06-02T00:00:00"/>
    <n v="2"/>
    <s v="Lipitor"/>
    <s v="Normal"/>
    <x v="1"/>
  </r>
  <r>
    <s v="Shelly Evans"/>
    <n v="68"/>
    <x v="0"/>
    <x v="4"/>
    <x v="4"/>
    <x v="1318"/>
    <n v="19"/>
    <x v="1"/>
    <n v="6"/>
    <s v="Weekend"/>
    <s v="Mid"/>
    <s v="Rebecca Hernandez"/>
    <s v="Navarro LLC"/>
    <x v="0"/>
    <n v="29116.654180000001"/>
    <n v="294"/>
    <x v="1"/>
    <d v="2022-11-29T00:00:00"/>
    <n v="2"/>
    <s v="Penicillin"/>
    <s v="Inconclusive"/>
    <x v="0"/>
  </r>
  <r>
    <s v="Ashley Gray"/>
    <n v="68"/>
    <x v="0"/>
    <x v="3"/>
    <x v="3"/>
    <x v="751"/>
    <n v="24"/>
    <x v="3"/>
    <n v="5"/>
    <s v="Weekday"/>
    <s v="Mid"/>
    <s v="Austin Kim"/>
    <s v="Chavez Group"/>
    <x v="0"/>
    <n v="34116.120900000002"/>
    <n v="252"/>
    <x v="0"/>
    <d v="2023-03-25T00:00:00"/>
    <n v="6"/>
    <s v="Penicillin"/>
    <s v="Abnormal"/>
    <x v="0"/>
  </r>
  <r>
    <s v="Tammy Franco"/>
    <n v="77"/>
    <x v="1"/>
    <x v="2"/>
    <x v="5"/>
    <x v="448"/>
    <n v="30"/>
    <x v="5"/>
    <n v="2"/>
    <s v="Weekday"/>
    <s v="End"/>
    <s v="Heather Bates"/>
    <s v="Mccormick, Hines and Simmons"/>
    <x v="0"/>
    <n v="11601.51196"/>
    <n v="176"/>
    <x v="1"/>
    <d v="2020-07-30T00:00:00"/>
    <n v="4"/>
    <s v="Aspirin"/>
    <s v="Abnormal"/>
    <x v="0"/>
  </r>
  <r>
    <s v="Edward Lopez"/>
    <n v="75"/>
    <x v="0"/>
    <x v="1"/>
    <x v="4"/>
    <x v="1067"/>
    <n v="5"/>
    <x v="0"/>
    <n v="4"/>
    <s v="Weekday"/>
    <s v="Mid"/>
    <s v="Joseph Perez"/>
    <s v="Sanchez, Mcintyre and Fernandez"/>
    <x v="0"/>
    <n v="24261.41057"/>
    <n v="414"/>
    <x v="2"/>
    <d v="2023-10-08T00:00:00"/>
    <n v="7"/>
    <s v="Ibuprofen"/>
    <s v="Inconclusive"/>
    <x v="0"/>
  </r>
  <r>
    <s v="Sydney Olson"/>
    <n v="44"/>
    <x v="1"/>
    <x v="2"/>
    <x v="4"/>
    <x v="1606"/>
    <n v="22"/>
    <x v="2"/>
    <n v="3"/>
    <s v="Weekday"/>
    <s v="Mid"/>
    <s v="Mark White"/>
    <s v="Garner, Allen and Williamson"/>
    <x v="0"/>
    <n v="15133.703289999999"/>
    <n v="142"/>
    <x v="1"/>
    <d v="2023-04-03T00:00:00"/>
    <n v="1"/>
    <s v="Ibuprofen"/>
    <s v="Normal"/>
    <x v="1"/>
  </r>
  <r>
    <s v="Christopher Tucker"/>
    <n v="75"/>
    <x v="1"/>
    <x v="3"/>
    <x v="5"/>
    <x v="987"/>
    <n v="23"/>
    <x v="2"/>
    <n v="3"/>
    <s v="Weekday"/>
    <s v="Mid"/>
    <s v="Casey Rodriguez"/>
    <s v="Moore, Phillips and Mullins"/>
    <x v="0"/>
    <n v="49285.526360000003"/>
    <n v="316"/>
    <x v="1"/>
    <d v="2023-09-08T00:00:00"/>
    <n v="5"/>
    <s v="Aspirin"/>
    <s v="Inconclusive"/>
    <x v="0"/>
  </r>
  <r>
    <s v="Laura Nunez"/>
    <n v="41"/>
    <x v="0"/>
    <x v="3"/>
    <x v="5"/>
    <x v="1437"/>
    <n v="29"/>
    <x v="6"/>
    <n v="7"/>
    <s v="Weekend"/>
    <s v="End"/>
    <s v="Megan Lee"/>
    <s v="GrahaMaleLtd"/>
    <x v="3"/>
    <n v="77337.542849999998"/>
    <n v="146"/>
    <x v="0"/>
    <d v="2020-01-06T00:00:00"/>
    <n v="1"/>
    <s v="Paracetamol"/>
    <s v="Abnormal"/>
    <x v="1"/>
  </r>
  <r>
    <s v="Melissa Rojas"/>
    <n v="51"/>
    <x v="0"/>
    <x v="2"/>
    <x v="5"/>
    <x v="211"/>
    <n v="17"/>
    <x v="2"/>
    <n v="3"/>
    <s v="Weekday"/>
    <s v="Mid"/>
    <s v="Michelle Carey"/>
    <s v="Moon Ltd"/>
    <x v="3"/>
    <n v="17296.24278"/>
    <n v="443"/>
    <x v="0"/>
    <d v="2023-05-27T00:00:00"/>
    <n v="6"/>
    <s v="Lipitor"/>
    <s v="Inconclusive"/>
    <x v="1"/>
  </r>
  <r>
    <s v="Casey Shaw"/>
    <n v="73"/>
    <x v="1"/>
    <x v="6"/>
    <x v="5"/>
    <x v="251"/>
    <n v="16"/>
    <x v="4"/>
    <n v="1"/>
    <s v="Weekday"/>
    <s v="Mid"/>
    <s v="Robin Burke"/>
    <s v="Gibson Inc"/>
    <x v="0"/>
    <n v="33826.589220000002"/>
    <n v="382"/>
    <x v="1"/>
    <d v="2022-05-24T00:00:00"/>
    <n v="2"/>
    <s v="Paracetamol"/>
    <s v="Normal"/>
    <x v="0"/>
  </r>
  <r>
    <s v="James Fowler"/>
    <n v="65"/>
    <x v="0"/>
    <x v="5"/>
    <x v="3"/>
    <x v="1332"/>
    <n v="16"/>
    <x v="5"/>
    <n v="2"/>
    <s v="Weekday"/>
    <s v="Mid"/>
    <s v="Deborah Patton"/>
    <s v="Olson PLC"/>
    <x v="0"/>
    <n v="25188.484639999999"/>
    <n v="390"/>
    <x v="0"/>
    <d v="2019-04-20T00:00:00"/>
    <n v="6"/>
    <s v="Paracetamol"/>
    <s v="Inconclusive"/>
    <x v="0"/>
  </r>
  <r>
    <s v="Dr. Michael Mann"/>
    <n v="31"/>
    <x v="0"/>
    <x v="4"/>
    <x v="3"/>
    <x v="295"/>
    <n v="22"/>
    <x v="2"/>
    <n v="3"/>
    <s v="Weekday"/>
    <s v="Mid"/>
    <s v="Kelly King"/>
    <s v="Stewart Inc"/>
    <x v="4"/>
    <n v="18555.163359999999"/>
    <n v="247"/>
    <x v="0"/>
    <d v="2023-02-28T00:00:00"/>
    <n v="2"/>
    <s v="Lipitor"/>
    <s v="Abnormal"/>
    <x v="1"/>
  </r>
  <r>
    <s v="Christy Moran"/>
    <n v="54"/>
    <x v="0"/>
    <x v="2"/>
    <x v="0"/>
    <x v="685"/>
    <n v="3"/>
    <x v="1"/>
    <n v="6"/>
    <s v="Weekend"/>
    <s v="Start"/>
    <s v="Tina Rodriguez"/>
    <s v="Miller LLC"/>
    <x v="3"/>
    <n v="16554.360140000001"/>
    <n v="163"/>
    <x v="2"/>
    <d v="2023-06-26T00:00:00"/>
    <n v="1"/>
    <s v="Penicillin"/>
    <s v="Abnormal"/>
    <x v="1"/>
  </r>
  <r>
    <s v="Brandon Lee"/>
    <n v="33"/>
    <x v="0"/>
    <x v="6"/>
    <x v="1"/>
    <x v="1540"/>
    <n v="28"/>
    <x v="4"/>
    <n v="1"/>
    <s v="Weekday"/>
    <s v="End"/>
    <s v="Rebecca Bates"/>
    <s v="Robbins Group"/>
    <x v="4"/>
    <n v="11902.64975"/>
    <n v="388"/>
    <x v="2"/>
    <d v="2019-01-31T00:00:00"/>
    <n v="4"/>
    <s v="Penicillin"/>
    <s v="Abnormal"/>
    <x v="1"/>
  </r>
  <r>
    <s v="Raymond Roth"/>
    <n v="29"/>
    <x v="1"/>
    <x v="4"/>
    <x v="1"/>
    <x v="109"/>
    <n v="14"/>
    <x v="1"/>
    <n v="6"/>
    <s v="Weekend"/>
    <s v="Mid"/>
    <s v="Connor Gonzalez"/>
    <s v="Ramirez, Rodriguez and Mitchell"/>
    <x v="3"/>
    <n v="36937.453049999996"/>
    <n v="367"/>
    <x v="1"/>
    <d v="2020-01-04T00:00:00"/>
    <n v="6"/>
    <s v="Paracetamol"/>
    <s v="Inconclusive"/>
    <x v="1"/>
  </r>
  <r>
    <s v="Michael Parker"/>
    <n v="45"/>
    <x v="1"/>
    <x v="2"/>
    <x v="4"/>
    <x v="651"/>
    <n v="21"/>
    <x v="3"/>
    <n v="5"/>
    <s v="Weekday"/>
    <s v="Mid"/>
    <s v="Allen Bowers"/>
    <s v="Edwards Ltd"/>
    <x v="2"/>
    <n v="17563.679520000002"/>
    <n v="255"/>
    <x v="1"/>
    <d v="2023-08-17T00:00:00"/>
    <n v="4"/>
    <s v="Ibuprofen"/>
    <s v="Normal"/>
    <x v="1"/>
  </r>
  <r>
    <s v="Olivia Wright"/>
    <n v="48"/>
    <x v="0"/>
    <x v="4"/>
    <x v="5"/>
    <x v="333"/>
    <n v="12"/>
    <x v="1"/>
    <n v="6"/>
    <s v="Weekend"/>
    <s v="Mid"/>
    <s v="Robert Barrett"/>
    <s v="Bullock-Reyes"/>
    <x v="2"/>
    <n v="7084.3358539999999"/>
    <n v="398"/>
    <x v="0"/>
    <d v="2021-06-14T00:00:00"/>
    <n v="1"/>
    <s v="Penicillin"/>
    <s v="Inconclusive"/>
    <x v="1"/>
  </r>
  <r>
    <s v="Chad Nguyen"/>
    <n v="71"/>
    <x v="1"/>
    <x v="4"/>
    <x v="4"/>
    <x v="981"/>
    <n v="27"/>
    <x v="5"/>
    <n v="2"/>
    <s v="Weekday"/>
    <s v="End"/>
    <s v="Vicki Thornton"/>
    <s v="Holland LLC"/>
    <x v="0"/>
    <n v="27437.772560000001"/>
    <n v="228"/>
    <x v="1"/>
    <d v="2020-11-03T00:00:00"/>
    <n v="2"/>
    <s v="Ibuprofen"/>
    <s v="Inconclusive"/>
    <x v="0"/>
  </r>
  <r>
    <s v="Anthony Crawford"/>
    <n v="56"/>
    <x v="1"/>
    <x v="5"/>
    <x v="5"/>
    <x v="1791"/>
    <n v="22"/>
    <x v="3"/>
    <n v="5"/>
    <s v="Weekday"/>
    <s v="Mid"/>
    <s v="Tyler Anderson"/>
    <s v="Rose, Watson and Pierce"/>
    <x v="1"/>
    <n v="60374.248050000002"/>
    <n v="299"/>
    <x v="0"/>
    <d v="2019-02-25T00:00:00"/>
    <n v="1"/>
    <s v="Lipitor"/>
    <s v="Inconclusive"/>
    <x v="1"/>
  </r>
  <r>
    <s v="Mr. Terry Herrera"/>
    <n v="48"/>
    <x v="1"/>
    <x v="3"/>
    <x v="1"/>
    <x v="1029"/>
    <n v="27"/>
    <x v="6"/>
    <n v="7"/>
    <s v="Weekend"/>
    <s v="End"/>
    <s v="Christopher Wilson"/>
    <s v="Thomas and Sons"/>
    <x v="0"/>
    <n v="34543.851920000001"/>
    <n v="233"/>
    <x v="0"/>
    <d v="2021-07-11T00:00:00"/>
    <n v="7"/>
    <s v="Lipitor"/>
    <s v="Inconclusive"/>
    <x v="1"/>
  </r>
  <r>
    <s v="Teresa Kaiser"/>
    <n v="40"/>
    <x v="0"/>
    <x v="7"/>
    <x v="2"/>
    <x v="597"/>
    <n v="28"/>
    <x v="2"/>
    <n v="3"/>
    <s v="Weekday"/>
    <s v="End"/>
    <s v="Michael French"/>
    <s v="Myers, Santos and Dixon"/>
    <x v="3"/>
    <n v="20035.454969999999"/>
    <n v="107"/>
    <x v="1"/>
    <d v="2018-12-18T00:00:00"/>
    <n v="2"/>
    <s v="Ibuprofen"/>
    <s v="Abnormal"/>
    <x v="1"/>
  </r>
  <r>
    <s v="Michael Martinez"/>
    <n v="85"/>
    <x v="1"/>
    <x v="4"/>
    <x v="5"/>
    <x v="997"/>
    <n v="11"/>
    <x v="4"/>
    <n v="1"/>
    <s v="Weekday"/>
    <s v="Mid"/>
    <s v="Monica Clark"/>
    <s v="Martinez LLC"/>
    <x v="0"/>
    <n v="6119.2872859999998"/>
    <n v="382"/>
    <x v="0"/>
    <d v="2020-05-18T00:00:00"/>
    <n v="1"/>
    <s v="Penicillin"/>
    <s v="Normal"/>
    <x v="0"/>
  </r>
  <r>
    <s v="John Miller"/>
    <n v="50"/>
    <x v="1"/>
    <x v="2"/>
    <x v="3"/>
    <x v="878"/>
    <n v="23"/>
    <x v="5"/>
    <n v="2"/>
    <s v="Weekday"/>
    <s v="Mid"/>
    <s v="James Mccormick"/>
    <s v="Clark, Warren and Beltran"/>
    <x v="1"/>
    <n v="5369.0456629999999"/>
    <n v="236"/>
    <x v="0"/>
    <d v="2023-05-24T00:00:00"/>
    <n v="3"/>
    <s v="Lipitor"/>
    <s v="Normal"/>
    <x v="1"/>
  </r>
  <r>
    <s v="Audrey Horne"/>
    <n v="78"/>
    <x v="1"/>
    <x v="1"/>
    <x v="4"/>
    <x v="47"/>
    <n v="12"/>
    <x v="6"/>
    <n v="7"/>
    <s v="Weekend"/>
    <s v="Mid"/>
    <s v="Bruce Moreno"/>
    <s v="White, Lynch and Mills"/>
    <x v="0"/>
    <n v="17122.76441"/>
    <n v="232"/>
    <x v="1"/>
    <d v="2020-04-21T00:00:00"/>
    <n v="2"/>
    <s v="Aspirin"/>
    <s v="Abnormal"/>
    <x v="0"/>
  </r>
  <r>
    <s v="Brenda Maynard"/>
    <n v="83"/>
    <x v="1"/>
    <x v="7"/>
    <x v="4"/>
    <x v="1700"/>
    <n v="28"/>
    <x v="6"/>
    <n v="7"/>
    <s v="Weekend"/>
    <s v="End"/>
    <s v="Larry King"/>
    <s v="Cook-Sparks"/>
    <x v="0"/>
    <n v="5996.8000030000003"/>
    <n v="265"/>
    <x v="2"/>
    <d v="2023-06-10T00:00:00"/>
    <n v="6"/>
    <s v="Ibuprofen"/>
    <s v="Abnormal"/>
    <x v="0"/>
  </r>
  <r>
    <s v="Ethan Craig"/>
    <n v="40"/>
    <x v="0"/>
    <x v="6"/>
    <x v="4"/>
    <x v="492"/>
    <n v="19"/>
    <x v="5"/>
    <n v="2"/>
    <s v="Weekday"/>
    <s v="Mid"/>
    <s v="Theresa Griffin"/>
    <s v="Decker-Moore"/>
    <x v="2"/>
    <n v="13088.78462"/>
    <n v="373"/>
    <x v="1"/>
    <d v="2023-09-28T00:00:00"/>
    <n v="4"/>
    <s v="Aspirin"/>
    <s v="Inconclusive"/>
    <x v="1"/>
  </r>
  <r>
    <s v="Jamie Williams"/>
    <n v="80"/>
    <x v="0"/>
    <x v="7"/>
    <x v="3"/>
    <x v="603"/>
    <n v="10"/>
    <x v="2"/>
    <n v="3"/>
    <s v="Weekday"/>
    <s v="Mid"/>
    <s v="Amy Ward"/>
    <s v="Trevino-Rodgers"/>
    <x v="0"/>
    <n v="19430.727220000001"/>
    <n v="367"/>
    <x v="0"/>
    <d v="2023-05-15T00:00:00"/>
    <n v="1"/>
    <s v="Lipitor"/>
    <s v="Inconclusive"/>
    <x v="0"/>
  </r>
  <r>
    <s v="Jamie Daniel"/>
    <n v="30"/>
    <x v="1"/>
    <x v="5"/>
    <x v="4"/>
    <x v="862"/>
    <n v="27"/>
    <x v="3"/>
    <n v="5"/>
    <s v="Weekday"/>
    <s v="End"/>
    <s v="Michelle Powell"/>
    <s v="Butler LLC"/>
    <x v="4"/>
    <n v="34522.776539999999"/>
    <n v="114"/>
    <x v="1"/>
    <d v="2023-11-10T00:00:00"/>
    <n v="5"/>
    <s v="Lipitor"/>
    <s v="Normal"/>
    <x v="1"/>
  </r>
  <r>
    <s v="Matthew Norris"/>
    <n v="83"/>
    <x v="0"/>
    <x v="3"/>
    <x v="0"/>
    <x v="480"/>
    <n v="12"/>
    <x v="0"/>
    <n v="4"/>
    <s v="Weekday"/>
    <s v="Mid"/>
    <s v="Ashley Cain"/>
    <s v="Guzman-Townsend"/>
    <x v="0"/>
    <n v="46628.712079999998"/>
    <n v="441"/>
    <x v="1"/>
    <d v="2022-06-01T00:00:00"/>
    <n v="3"/>
    <s v="Ibuprofen"/>
    <s v="Inconclusive"/>
    <x v="0"/>
  </r>
  <r>
    <s v="Michael Parker"/>
    <n v="75"/>
    <x v="1"/>
    <x v="7"/>
    <x v="4"/>
    <x v="229"/>
    <n v="11"/>
    <x v="4"/>
    <n v="1"/>
    <s v="Weekday"/>
    <s v="Mid"/>
    <s v="Dustin Hobbs"/>
    <s v="Serrano Group"/>
    <x v="0"/>
    <n v="29731.6093"/>
    <n v="459"/>
    <x v="1"/>
    <d v="2021-01-27T00:00:00"/>
    <n v="3"/>
    <s v="Ibuprofen"/>
    <s v="Abnormal"/>
    <x v="0"/>
  </r>
  <r>
    <s v="James Ochoa"/>
    <n v="48"/>
    <x v="0"/>
    <x v="3"/>
    <x v="3"/>
    <x v="165"/>
    <n v="23"/>
    <x v="3"/>
    <n v="5"/>
    <s v="Weekday"/>
    <s v="Mid"/>
    <s v="Timothy Lloyd"/>
    <s v="Scott Ltd"/>
    <x v="0"/>
    <n v="1850.714892"/>
    <n v="153"/>
    <x v="0"/>
    <d v="2022-10-03T00:00:00"/>
    <n v="1"/>
    <s v="Penicillin"/>
    <s v="Inconclusive"/>
    <x v="1"/>
  </r>
  <r>
    <s v="Mark Reeves"/>
    <n v="64"/>
    <x v="1"/>
    <x v="6"/>
    <x v="3"/>
    <x v="8"/>
    <n v="17"/>
    <x v="0"/>
    <n v="4"/>
    <s v="Weekday"/>
    <s v="Mid"/>
    <s v="Sean Miller"/>
    <s v="Griffin Ltd"/>
    <x v="0"/>
    <n v="11468.161529999999"/>
    <n v="326"/>
    <x v="0"/>
    <d v="2020-12-23T00:00:00"/>
    <n v="3"/>
    <s v="Paracetamol"/>
    <s v="Inconclusive"/>
    <x v="1"/>
  </r>
  <r>
    <s v="Samantha James"/>
    <n v="75"/>
    <x v="1"/>
    <x v="3"/>
    <x v="4"/>
    <x v="943"/>
    <n v="12"/>
    <x v="6"/>
    <n v="7"/>
    <s v="Weekend"/>
    <s v="Mid"/>
    <s v="Vanessa Marks"/>
    <s v="Vargas, Boyd and Horn"/>
    <x v="0"/>
    <n v="9315.1433290000004"/>
    <n v="104"/>
    <x v="2"/>
    <d v="2023-03-01T00:00:00"/>
    <n v="3"/>
    <s v="Paracetamol"/>
    <s v="Abnormal"/>
    <x v="0"/>
  </r>
  <r>
    <s v="Jessica Schultz"/>
    <n v="52"/>
    <x v="0"/>
    <x v="0"/>
    <x v="2"/>
    <x v="734"/>
    <n v="12"/>
    <x v="6"/>
    <n v="7"/>
    <s v="Weekend"/>
    <s v="Mid"/>
    <s v="Kristin Mcknight"/>
    <s v="Shah Inc"/>
    <x v="1"/>
    <n v="20461.332979999999"/>
    <n v="374"/>
    <x v="1"/>
    <d v="2020-08-03T00:00:00"/>
    <n v="1"/>
    <s v="Ibuprofen"/>
    <s v="Abnormal"/>
    <x v="1"/>
  </r>
  <r>
    <s v="Jeremy Rodriguez"/>
    <n v="53"/>
    <x v="1"/>
    <x v="3"/>
    <x v="0"/>
    <x v="359"/>
    <n v="16"/>
    <x v="3"/>
    <n v="5"/>
    <s v="Weekday"/>
    <s v="Mid"/>
    <s v="Rebecca Graves"/>
    <s v="Erickson, Scott and Strickland"/>
    <x v="0"/>
    <n v="35683.272770000003"/>
    <n v="398"/>
    <x v="1"/>
    <d v="2022-12-24T00:00:00"/>
    <n v="6"/>
    <s v="Aspirin"/>
    <s v="Normal"/>
    <x v="1"/>
  </r>
  <r>
    <s v="Charles Hernandez"/>
    <n v="78"/>
    <x v="0"/>
    <x v="2"/>
    <x v="0"/>
    <x v="723"/>
    <n v="21"/>
    <x v="3"/>
    <n v="5"/>
    <s v="Weekday"/>
    <s v="Mid"/>
    <s v="Shelby Boyd"/>
    <s v="Morris-Farley"/>
    <x v="0"/>
    <n v="59580.807460000004"/>
    <n v="150"/>
    <x v="2"/>
    <d v="2023-04-28T00:00:00"/>
    <n v="5"/>
    <s v="Paracetamol"/>
    <s v="Normal"/>
    <x v="0"/>
  </r>
  <r>
    <s v="Kevin Carpenter"/>
    <n v="39"/>
    <x v="1"/>
    <x v="2"/>
    <x v="5"/>
    <x v="1578"/>
    <n v="2"/>
    <x v="4"/>
    <n v="1"/>
    <s v="Weekday"/>
    <s v="Start"/>
    <s v="Elizabeth Hawkins"/>
    <s v="Robles-Harris"/>
    <x v="1"/>
    <n v="51453.798929999997"/>
    <n v="319"/>
    <x v="0"/>
    <d v="2020-11-22T00:00:00"/>
    <n v="7"/>
    <s v="Ibuprofen"/>
    <s v="Inconclusive"/>
    <x v="1"/>
  </r>
  <r>
    <s v="Tyler Williams"/>
    <n v="57"/>
    <x v="0"/>
    <x v="5"/>
    <x v="5"/>
    <x v="810"/>
    <n v="13"/>
    <x v="1"/>
    <n v="6"/>
    <s v="Weekend"/>
    <s v="Mid"/>
    <s v="Dr. Rachel Huffman"/>
    <s v="Hernandez-Lopez"/>
    <x v="0"/>
    <n v="24246.408660000001"/>
    <n v="327"/>
    <x v="1"/>
    <d v="2022-08-27T00:00:00"/>
    <n v="6"/>
    <s v="Paracetamol"/>
    <s v="Inconclusive"/>
    <x v="1"/>
  </r>
  <r>
    <s v="James Schmidt"/>
    <n v="70"/>
    <x v="0"/>
    <x v="5"/>
    <x v="3"/>
    <x v="318"/>
    <n v="11"/>
    <x v="4"/>
    <n v="1"/>
    <s v="Weekday"/>
    <s v="Mid"/>
    <s v="Tyler Osborne"/>
    <s v="Bell-Rodriguez"/>
    <x v="0"/>
    <n v="31984.331440000002"/>
    <n v="142"/>
    <x v="0"/>
    <d v="2019-02-16T00:00:00"/>
    <n v="6"/>
    <s v="Aspirin"/>
    <s v="Normal"/>
    <x v="0"/>
  </r>
  <r>
    <s v="Scott Smith"/>
    <n v="77"/>
    <x v="0"/>
    <x v="1"/>
    <x v="3"/>
    <x v="1472"/>
    <n v="1"/>
    <x v="3"/>
    <n v="5"/>
    <s v="Weekday"/>
    <s v="Start"/>
    <s v="Robert Brennan"/>
    <s v="Williams, Cervantes and Hicks"/>
    <x v="0"/>
    <n v="28340.70883"/>
    <n v="133"/>
    <x v="0"/>
    <d v="2019-02-17T00:00:00"/>
    <n v="7"/>
    <s v="Lipitor"/>
    <s v="Normal"/>
    <x v="0"/>
  </r>
  <r>
    <s v="Joseph Hall"/>
    <n v="84"/>
    <x v="0"/>
    <x v="7"/>
    <x v="3"/>
    <x v="1512"/>
    <n v="23"/>
    <x v="1"/>
    <n v="6"/>
    <s v="Weekend"/>
    <s v="Mid"/>
    <s v="Matthew Page"/>
    <s v="Ferguson-Herman"/>
    <x v="0"/>
    <n v="5487.0315989999999"/>
    <n v="473"/>
    <x v="0"/>
    <d v="2019-12-05T00:00:00"/>
    <n v="4"/>
    <s v="Aspirin"/>
    <s v="Abnormal"/>
    <x v="0"/>
  </r>
  <r>
    <s v="Jonathan Collins"/>
    <n v="53"/>
    <x v="1"/>
    <x v="6"/>
    <x v="0"/>
    <x v="291"/>
    <n v="10"/>
    <x v="6"/>
    <n v="7"/>
    <s v="Weekend"/>
    <s v="Mid"/>
    <s v="Julie Kennedy"/>
    <s v="Wilson Group"/>
    <x v="1"/>
    <n v="35270.208700000003"/>
    <n v="218"/>
    <x v="1"/>
    <d v="2021-01-18T00:00:00"/>
    <n v="1"/>
    <s v="Paracetamol"/>
    <s v="Inconclusive"/>
    <x v="1"/>
  </r>
  <r>
    <s v="Albert Galvan"/>
    <n v="83"/>
    <x v="1"/>
    <x v="5"/>
    <x v="5"/>
    <x v="1504"/>
    <n v="2"/>
    <x v="5"/>
    <n v="2"/>
    <s v="Weekday"/>
    <s v="Start"/>
    <s v="Andrea Arroyo"/>
    <s v="Jordan-Richardson"/>
    <x v="0"/>
    <n v="12740.893529999999"/>
    <n v="409"/>
    <x v="0"/>
    <d v="2021-11-09T00:00:00"/>
    <n v="2"/>
    <s v="Penicillin"/>
    <s v="Inconclusive"/>
    <x v="0"/>
  </r>
  <r>
    <s v="Samuel Garza"/>
    <n v="56"/>
    <x v="0"/>
    <x v="1"/>
    <x v="1"/>
    <x v="1216"/>
    <n v="23"/>
    <x v="2"/>
    <n v="3"/>
    <s v="Weekday"/>
    <s v="Mid"/>
    <s v="Allison Davis MD"/>
    <s v="Walker-Carpenter"/>
    <x v="4"/>
    <n v="35849.479299999999"/>
    <n v="495"/>
    <x v="0"/>
    <d v="2022-03-06T00:00:00"/>
    <n v="7"/>
    <s v="Paracetamol"/>
    <s v="Normal"/>
    <x v="1"/>
  </r>
  <r>
    <s v="David Wood"/>
    <n v="22"/>
    <x v="0"/>
    <x v="7"/>
    <x v="3"/>
    <x v="1806"/>
    <n v="2"/>
    <x v="2"/>
    <n v="3"/>
    <s v="Weekday"/>
    <s v="Start"/>
    <s v="Cole Warren"/>
    <s v="Goodwin, Jackson and Sweeney"/>
    <x v="3"/>
    <n v="4351.2905810000002"/>
    <n v="359"/>
    <x v="2"/>
    <d v="2019-10-25T00:00:00"/>
    <n v="5"/>
    <s v="Penicillin"/>
    <s v="Abnormal"/>
    <x v="2"/>
  </r>
  <r>
    <s v="Melissa Greer"/>
    <n v="41"/>
    <x v="0"/>
    <x v="6"/>
    <x v="0"/>
    <x v="1691"/>
    <n v="27"/>
    <x v="3"/>
    <n v="5"/>
    <s v="Weekday"/>
    <s v="End"/>
    <s v="David Perez"/>
    <s v="Clark PLC"/>
    <x v="2"/>
    <n v="31156.987980000002"/>
    <n v="488"/>
    <x v="1"/>
    <d v="2020-04-19T00:00:00"/>
    <n v="7"/>
    <s v="Lipitor"/>
    <s v="Inconclusive"/>
    <x v="1"/>
  </r>
  <r>
    <s v="Tina Wiley"/>
    <n v="27"/>
    <x v="0"/>
    <x v="7"/>
    <x v="2"/>
    <x v="714"/>
    <n v="14"/>
    <x v="0"/>
    <n v="4"/>
    <s v="Weekday"/>
    <s v="Mid"/>
    <s v="Brandon Price"/>
    <s v="Cook, Lee and Alvarez"/>
    <x v="4"/>
    <n v="12532.63717"/>
    <n v="259"/>
    <x v="0"/>
    <d v="2019-03-22T00:00:00"/>
    <n v="5"/>
    <s v="Ibuprofen"/>
    <s v="Abnormal"/>
    <x v="1"/>
  </r>
  <r>
    <s v="Arthur Murphy"/>
    <n v="79"/>
    <x v="1"/>
    <x v="7"/>
    <x v="4"/>
    <x v="1015"/>
    <n v="24"/>
    <x v="3"/>
    <n v="5"/>
    <s v="Weekday"/>
    <s v="Mid"/>
    <s v="Kelly Cherry"/>
    <s v="Burch-Mccarthy"/>
    <x v="0"/>
    <n v="2547.9319019999998"/>
    <n v="113"/>
    <x v="1"/>
    <d v="2023-03-02T00:00:00"/>
    <n v="4"/>
    <s v="Aspirin"/>
    <s v="Normal"/>
    <x v="0"/>
  </r>
  <r>
    <s v="Anthony Warner"/>
    <n v="57"/>
    <x v="0"/>
    <x v="2"/>
    <x v="3"/>
    <x v="1575"/>
    <n v="14"/>
    <x v="2"/>
    <n v="3"/>
    <s v="Weekday"/>
    <s v="Mid"/>
    <s v="Tammy Washington"/>
    <s v="Cabrera, Chavez and Juarez"/>
    <x v="2"/>
    <n v="23490.277849999999"/>
    <n v="448"/>
    <x v="0"/>
    <d v="2022-09-15T00:00:00"/>
    <n v="4"/>
    <s v="Lipitor"/>
    <s v="Abnormal"/>
    <x v="1"/>
  </r>
  <r>
    <s v="Paul Henry"/>
    <n v="85"/>
    <x v="0"/>
    <x v="7"/>
    <x v="0"/>
    <x v="739"/>
    <n v="4"/>
    <x v="5"/>
    <n v="2"/>
    <s v="Weekday"/>
    <s v="Start"/>
    <s v="Christine Miles"/>
    <s v="Williams, Allen and Walker"/>
    <x v="0"/>
    <n v="33715.013180000002"/>
    <n v="251"/>
    <x v="2"/>
    <d v="2018-12-18T00:00:00"/>
    <n v="2"/>
    <s v="Paracetamol"/>
    <s v="Inconclusive"/>
    <x v="0"/>
  </r>
  <r>
    <s v="Jane Rich"/>
    <n v="64"/>
    <x v="0"/>
    <x v="2"/>
    <x v="1"/>
    <x v="400"/>
    <n v="11"/>
    <x v="0"/>
    <n v="4"/>
    <s v="Weekday"/>
    <s v="Mid"/>
    <s v="Elizabeth Gonzalez"/>
    <s v="Barnes, Pollard and Lyons"/>
    <x v="0"/>
    <n v="24127.253379999998"/>
    <n v="442"/>
    <x v="1"/>
    <d v="2019-07-17T00:00:00"/>
    <n v="3"/>
    <s v="Ibuprofen"/>
    <s v="Inconclusive"/>
    <x v="1"/>
  </r>
  <r>
    <s v="Douglas Acosta"/>
    <n v="27"/>
    <x v="0"/>
    <x v="5"/>
    <x v="0"/>
    <x v="869"/>
    <n v="30"/>
    <x v="0"/>
    <n v="4"/>
    <s v="Weekday"/>
    <s v="End"/>
    <s v="Kenneth Woods"/>
    <s v="Bradley LLC"/>
    <x v="2"/>
    <n v="6896.8710190000002"/>
    <n v="244"/>
    <x v="2"/>
    <d v="2022-01-27T00:00:00"/>
    <n v="4"/>
    <s v="Ibuprofen"/>
    <s v="Inconclusive"/>
    <x v="1"/>
  </r>
  <r>
    <s v="Michelle Young"/>
    <n v="44"/>
    <x v="1"/>
    <x v="1"/>
    <x v="2"/>
    <x v="1654"/>
    <n v="30"/>
    <x v="0"/>
    <n v="4"/>
    <s v="Weekday"/>
    <s v="End"/>
    <s v="Miguel Stout"/>
    <s v="Maxwell Ltd"/>
    <x v="2"/>
    <n v="23665.809570000001"/>
    <n v="454"/>
    <x v="0"/>
    <d v="2019-06-17T00:00:00"/>
    <n v="1"/>
    <s v="Lipitor"/>
    <s v="Inconclusive"/>
    <x v="1"/>
  </r>
  <r>
    <s v="Jonathan Perry"/>
    <n v="24"/>
    <x v="1"/>
    <x v="6"/>
    <x v="1"/>
    <x v="1211"/>
    <n v="14"/>
    <x v="3"/>
    <n v="5"/>
    <s v="Weekday"/>
    <s v="Mid"/>
    <s v="Michael Johnson"/>
    <s v="Watkins and Sons"/>
    <x v="3"/>
    <n v="25552.039570000001"/>
    <n v="198"/>
    <x v="1"/>
    <d v="2022-01-29T00:00:00"/>
    <n v="6"/>
    <s v="Lipitor"/>
    <s v="Abnormal"/>
    <x v="2"/>
  </r>
  <r>
    <s v="Heather Stewart"/>
    <n v="85"/>
    <x v="0"/>
    <x v="7"/>
    <x v="3"/>
    <x v="203"/>
    <n v="10"/>
    <x v="1"/>
    <n v="6"/>
    <s v="Weekend"/>
    <s v="Mid"/>
    <s v="Blake Lara"/>
    <s v="White LLC"/>
    <x v="0"/>
    <n v="28993.173220000001"/>
    <n v="495"/>
    <x v="2"/>
    <d v="2018-11-22T00:00:00"/>
    <n v="4"/>
    <s v="Lipitor"/>
    <s v="Normal"/>
    <x v="0"/>
  </r>
  <r>
    <s v="Ashley Johnson"/>
    <n v="83"/>
    <x v="0"/>
    <x v="5"/>
    <x v="4"/>
    <x v="640"/>
    <n v="12"/>
    <x v="5"/>
    <n v="2"/>
    <s v="Weekday"/>
    <s v="Mid"/>
    <s v="Cathy Church"/>
    <s v="Davidson Ltd"/>
    <x v="0"/>
    <n v="9652.1053690000008"/>
    <n v="219"/>
    <x v="1"/>
    <d v="2020-06-10T00:00:00"/>
    <n v="3"/>
    <s v="Lipitor"/>
    <s v="Abnormal"/>
    <x v="0"/>
  </r>
  <r>
    <s v="Laura Mullen"/>
    <n v="32"/>
    <x v="0"/>
    <x v="5"/>
    <x v="1"/>
    <x v="78"/>
    <n v="15"/>
    <x v="3"/>
    <n v="5"/>
    <s v="Weekday"/>
    <s v="Mid"/>
    <s v="Christopher White"/>
    <s v="Knight, Moore and Hoffman"/>
    <x v="4"/>
    <n v="5091.2847659999998"/>
    <n v="234"/>
    <x v="1"/>
    <d v="2021-02-06T00:00:00"/>
    <n v="6"/>
    <s v="Ibuprofen"/>
    <s v="Inconclusive"/>
    <x v="1"/>
  </r>
  <r>
    <s v="Paula Chang"/>
    <n v="77"/>
    <x v="1"/>
    <x v="5"/>
    <x v="4"/>
    <x v="278"/>
    <n v="27"/>
    <x v="1"/>
    <n v="6"/>
    <s v="Weekend"/>
    <s v="End"/>
    <s v="Samantha Patterson"/>
    <s v="Gonzalez and Sons"/>
    <x v="4"/>
    <n v="19100.80343"/>
    <n v="485"/>
    <x v="1"/>
    <d v="2019-05-02T00:00:00"/>
    <n v="4"/>
    <s v="Aspirin"/>
    <s v="Inconclusive"/>
    <x v="0"/>
  </r>
  <r>
    <s v="Jeffrey Soto"/>
    <n v="80"/>
    <x v="1"/>
    <x v="3"/>
    <x v="4"/>
    <x v="863"/>
    <n v="21"/>
    <x v="1"/>
    <n v="6"/>
    <s v="Weekend"/>
    <s v="Mid"/>
    <s v="Renee Summers"/>
    <s v="Johnson LLC"/>
    <x v="2"/>
    <n v="8255.946543"/>
    <n v="279"/>
    <x v="1"/>
    <d v="2020-04-03T00:00:00"/>
    <n v="5"/>
    <s v="Aspirin"/>
    <s v="Inconclusive"/>
    <x v="0"/>
  </r>
  <r>
    <s v="Samuel Lawson"/>
    <n v="19"/>
    <x v="1"/>
    <x v="2"/>
    <x v="0"/>
    <x v="1674"/>
    <n v="7"/>
    <x v="3"/>
    <n v="5"/>
    <s v="Weekday"/>
    <s v="Mid"/>
    <s v="Holly Gordon"/>
    <s v="GrahaMaleInc"/>
    <x v="2"/>
    <n v="24396.5798"/>
    <n v="296"/>
    <x v="0"/>
    <d v="2022-10-07T00:00:00"/>
    <n v="5"/>
    <s v="Penicillin"/>
    <s v="Normal"/>
    <x v="2"/>
  </r>
  <r>
    <s v="Erin Davis"/>
    <n v="65"/>
    <x v="1"/>
    <x v="1"/>
    <x v="4"/>
    <x v="1466"/>
    <n v="19"/>
    <x v="3"/>
    <n v="5"/>
    <s v="Weekday"/>
    <s v="Mid"/>
    <s v="Timothy Hanson"/>
    <s v="Schwartz, Padilla and Newman"/>
    <x v="0"/>
    <n v="18169.564439999998"/>
    <n v="199"/>
    <x v="1"/>
    <d v="2021-02-27T00:00:00"/>
    <n v="6"/>
    <s v="Lipitor"/>
    <s v="Abnormal"/>
    <x v="0"/>
  </r>
  <r>
    <s v="Justin Morales"/>
    <n v="85"/>
    <x v="1"/>
    <x v="0"/>
    <x v="4"/>
    <x v="731"/>
    <n v="13"/>
    <x v="1"/>
    <n v="6"/>
    <s v="Weekend"/>
    <s v="Mid"/>
    <s v="Richard Horne"/>
    <s v="Ramirez-Rodriguez"/>
    <x v="0"/>
    <n v="23184.242679999999"/>
    <n v="219"/>
    <x v="1"/>
    <d v="2019-08-11T00:00:00"/>
    <n v="7"/>
    <s v="Penicillin"/>
    <s v="Abnormal"/>
    <x v="0"/>
  </r>
  <r>
    <s v="Jenna Harrison"/>
    <n v="21"/>
    <x v="1"/>
    <x v="0"/>
    <x v="4"/>
    <x v="429"/>
    <n v="27"/>
    <x v="2"/>
    <n v="3"/>
    <s v="Weekday"/>
    <s v="End"/>
    <s v="Sandra Lester"/>
    <s v="Nichols-Murphy"/>
    <x v="4"/>
    <n v="33730.422480000001"/>
    <n v="360"/>
    <x v="1"/>
    <d v="2019-03-07T00:00:00"/>
    <n v="4"/>
    <s v="Aspirin"/>
    <s v="Normal"/>
    <x v="2"/>
  </r>
  <r>
    <s v="Jamie Brown"/>
    <n v="38"/>
    <x v="0"/>
    <x v="0"/>
    <x v="1"/>
    <x v="1778"/>
    <n v="6"/>
    <x v="2"/>
    <n v="3"/>
    <s v="Weekday"/>
    <s v="Mid"/>
    <s v="Lauren Campbell"/>
    <s v="Wang Group"/>
    <x v="1"/>
    <n v="1552.6034010000001"/>
    <n v="415"/>
    <x v="0"/>
    <d v="2019-02-11T00:00:00"/>
    <n v="1"/>
    <s v="Lipitor"/>
    <s v="Normal"/>
    <x v="1"/>
  </r>
  <r>
    <s v="Benjamin Stone"/>
    <n v="50"/>
    <x v="1"/>
    <x v="5"/>
    <x v="0"/>
    <x v="738"/>
    <n v="17"/>
    <x v="1"/>
    <n v="6"/>
    <s v="Weekend"/>
    <s v="Mid"/>
    <s v="Jon Prince"/>
    <s v="Johnson, Rodriguez and Martin"/>
    <x v="1"/>
    <n v="25183.678749999999"/>
    <n v="178"/>
    <x v="1"/>
    <d v="2018-12-04T00:00:00"/>
    <n v="2"/>
    <s v="Lipitor"/>
    <s v="Inconclusive"/>
    <x v="1"/>
  </r>
  <r>
    <s v="John Randolph"/>
    <n v="25"/>
    <x v="1"/>
    <x v="2"/>
    <x v="2"/>
    <x v="1284"/>
    <n v="8"/>
    <x v="3"/>
    <n v="5"/>
    <s v="Weekday"/>
    <s v="Mid"/>
    <s v="Brandon Delgado"/>
    <s v="Gutierrez and Sons"/>
    <x v="4"/>
    <n v="3826.9178820000002"/>
    <n v="131"/>
    <x v="0"/>
    <d v="2022-07-27T00:00:00"/>
    <n v="3"/>
    <s v="Aspirin"/>
    <s v="Abnormal"/>
    <x v="1"/>
  </r>
  <r>
    <s v="John Ramirez"/>
    <n v="67"/>
    <x v="1"/>
    <x v="1"/>
    <x v="5"/>
    <x v="622"/>
    <n v="20"/>
    <x v="4"/>
    <n v="1"/>
    <s v="Weekday"/>
    <s v="Mid"/>
    <s v="Brandon Murphy"/>
    <s v="Kelley, Smith and Perkins"/>
    <x v="3"/>
    <n v="65167.404260000003"/>
    <n v="307"/>
    <x v="0"/>
    <d v="2020-05-02T00:00:00"/>
    <n v="6"/>
    <s v="Lipitor"/>
    <s v="Inconclusive"/>
    <x v="0"/>
  </r>
  <r>
    <s v="Todd Evans"/>
    <n v="81"/>
    <x v="0"/>
    <x v="0"/>
    <x v="3"/>
    <x v="398"/>
    <n v="29"/>
    <x v="1"/>
    <n v="6"/>
    <s v="Weekend"/>
    <s v="End"/>
    <s v="James Gregory"/>
    <s v="Allen PLC"/>
    <x v="3"/>
    <n v="16395.200789999999"/>
    <n v="251"/>
    <x v="2"/>
    <d v="2023-08-17T00:00:00"/>
    <n v="4"/>
    <s v="Paracetamol"/>
    <s v="Inconclusive"/>
    <x v="0"/>
  </r>
  <r>
    <s v="WilliaMaleThompson"/>
    <n v="39"/>
    <x v="0"/>
    <x v="4"/>
    <x v="2"/>
    <x v="935"/>
    <n v="18"/>
    <x v="4"/>
    <n v="1"/>
    <s v="Weekday"/>
    <s v="Mid"/>
    <s v="Barbara Warner"/>
    <s v="Hahn-Vincent"/>
    <x v="3"/>
    <n v="3242.9851530000001"/>
    <n v="271"/>
    <x v="0"/>
    <d v="2021-01-26T00:00:00"/>
    <n v="2"/>
    <s v="Penicillin"/>
    <s v="Abnormal"/>
    <x v="1"/>
  </r>
  <r>
    <s v="Eric Allen"/>
    <n v="45"/>
    <x v="1"/>
    <x v="2"/>
    <x v="2"/>
    <x v="1397"/>
    <n v="1"/>
    <x v="5"/>
    <n v="2"/>
    <s v="Weekday"/>
    <s v="Start"/>
    <s v="Adrian Benson"/>
    <s v="Woods LLC"/>
    <x v="4"/>
    <n v="1253.529387"/>
    <n v="429"/>
    <x v="0"/>
    <d v="2022-03-16T00:00:00"/>
    <n v="3"/>
    <s v="Aspirin"/>
    <s v="Normal"/>
    <x v="1"/>
  </r>
  <r>
    <s v="Matthew Willis"/>
    <n v="30"/>
    <x v="1"/>
    <x v="5"/>
    <x v="1"/>
    <x v="920"/>
    <n v="15"/>
    <x v="3"/>
    <n v="5"/>
    <s v="Weekday"/>
    <s v="Mid"/>
    <s v="Brandy Black"/>
    <s v="Warren-Manning"/>
    <x v="1"/>
    <n v="42677.457849999999"/>
    <n v="201"/>
    <x v="1"/>
    <d v="2023-09-16T00:00:00"/>
    <n v="6"/>
    <s v="Paracetamol"/>
    <s v="Normal"/>
    <x v="1"/>
  </r>
  <r>
    <s v="Megan Walker"/>
    <n v="63"/>
    <x v="1"/>
    <x v="5"/>
    <x v="4"/>
    <x v="1289"/>
    <n v="15"/>
    <x v="5"/>
    <n v="2"/>
    <s v="Weekday"/>
    <s v="Mid"/>
    <s v="Ryan Rogers"/>
    <s v="Fry Group"/>
    <x v="4"/>
    <n v="7838.7520299999996"/>
    <n v="130"/>
    <x v="1"/>
    <d v="2023-08-27T00:00:00"/>
    <n v="7"/>
    <s v="Ibuprofen"/>
    <s v="Abnormal"/>
    <x v="1"/>
  </r>
  <r>
    <s v="Amy Tyler"/>
    <n v="84"/>
    <x v="1"/>
    <x v="0"/>
    <x v="3"/>
    <x v="982"/>
    <n v="30"/>
    <x v="2"/>
    <n v="3"/>
    <s v="Weekday"/>
    <s v="End"/>
    <s v="Sandra Hogan"/>
    <s v="Lee PLC"/>
    <x v="3"/>
    <n v="17000.358349999999"/>
    <n v="148"/>
    <x v="2"/>
    <d v="2019-02-27T00:00:00"/>
    <n v="3"/>
    <s v="Paracetamol"/>
    <s v="Normal"/>
    <x v="0"/>
  </r>
  <r>
    <s v="Mariah Cox"/>
    <n v="81"/>
    <x v="1"/>
    <x v="1"/>
    <x v="3"/>
    <x v="1331"/>
    <n v="27"/>
    <x v="4"/>
    <n v="1"/>
    <s v="Weekday"/>
    <s v="End"/>
    <s v="Steven Pratt"/>
    <s v="Walters PLC"/>
    <x v="2"/>
    <n v="19795.98906"/>
    <n v="478"/>
    <x v="0"/>
    <d v="2021-10-01T00:00:00"/>
    <n v="5"/>
    <s v="Aspirin"/>
    <s v="Normal"/>
    <x v="0"/>
  </r>
  <r>
    <s v="Earl Christensen"/>
    <n v="71"/>
    <x v="0"/>
    <x v="4"/>
    <x v="2"/>
    <x v="1621"/>
    <n v="25"/>
    <x v="3"/>
    <n v="5"/>
    <s v="Weekday"/>
    <s v="Mid"/>
    <s v="Corey Williams"/>
    <s v="Ray-Kane"/>
    <x v="1"/>
    <n v="12323.46718"/>
    <n v="386"/>
    <x v="0"/>
    <d v="2022-12-14T00:00:00"/>
    <n v="3"/>
    <s v="Aspirin"/>
    <s v="Inconclusive"/>
    <x v="0"/>
  </r>
  <r>
    <s v="Jessica Johnson"/>
    <n v="36"/>
    <x v="1"/>
    <x v="5"/>
    <x v="1"/>
    <x v="1797"/>
    <n v="6"/>
    <x v="2"/>
    <n v="3"/>
    <s v="Weekday"/>
    <s v="Mid"/>
    <s v="Shannon Fuentes"/>
    <s v="Blake-Huffman"/>
    <x v="2"/>
    <n v="19088.282759999998"/>
    <n v="360"/>
    <x v="2"/>
    <d v="2021-01-26T00:00:00"/>
    <n v="2"/>
    <s v="Ibuprofen"/>
    <s v="Abnormal"/>
    <x v="1"/>
  </r>
  <r>
    <s v="Logan Espinoza"/>
    <n v="84"/>
    <x v="0"/>
    <x v="3"/>
    <x v="4"/>
    <x v="1679"/>
    <n v="17"/>
    <x v="4"/>
    <n v="1"/>
    <s v="Weekday"/>
    <s v="Mid"/>
    <s v="Jennifer Santos"/>
    <s v="Harris Group"/>
    <x v="0"/>
    <n v="31112.206450000001"/>
    <n v="264"/>
    <x v="2"/>
    <d v="2023-07-25T00:00:00"/>
    <n v="2"/>
    <s v="Lipitor"/>
    <s v="Abnormal"/>
    <x v="0"/>
  </r>
  <r>
    <s v="Angela Wade"/>
    <n v="35"/>
    <x v="1"/>
    <x v="4"/>
    <x v="4"/>
    <x v="31"/>
    <n v="9"/>
    <x v="6"/>
    <n v="7"/>
    <s v="Weekend"/>
    <s v="Mid"/>
    <s v="Misty Bailey"/>
    <s v="Simmons-Jennings"/>
    <x v="0"/>
    <n v="13114.12306"/>
    <n v="154"/>
    <x v="1"/>
    <d v="2023-07-27T00:00:00"/>
    <n v="4"/>
    <s v="Ibuprofen"/>
    <s v="Abnormal"/>
    <x v="1"/>
  </r>
  <r>
    <s v="Cynthia Pena"/>
    <n v="50"/>
    <x v="0"/>
    <x v="4"/>
    <x v="5"/>
    <x v="1035"/>
    <n v="15"/>
    <x v="5"/>
    <n v="2"/>
    <s v="Weekday"/>
    <s v="Mid"/>
    <s v="Jeffrey Morgan"/>
    <s v="Gomez Ltd"/>
    <x v="0"/>
    <n v="42523.781450000002"/>
    <n v="133"/>
    <x v="0"/>
    <d v="2019-10-30T00:00:00"/>
    <n v="3"/>
    <s v="Paracetamol"/>
    <s v="Inconclusive"/>
    <x v="1"/>
  </r>
  <r>
    <s v="Karen Rodriguez"/>
    <n v="61"/>
    <x v="1"/>
    <x v="5"/>
    <x v="3"/>
    <x v="271"/>
    <n v="2"/>
    <x v="5"/>
    <n v="2"/>
    <s v="Weekday"/>
    <s v="Start"/>
    <s v="Stephanie Cole"/>
    <s v="Berry, Mason and Martinez"/>
    <x v="0"/>
    <n v="11852.999959999999"/>
    <n v="439"/>
    <x v="0"/>
    <d v="2021-03-07T00:00:00"/>
    <n v="7"/>
    <s v="Ibuprofen"/>
    <s v="Inconclusive"/>
    <x v="1"/>
  </r>
  <r>
    <s v="Alicia Love MD"/>
    <n v="52"/>
    <x v="0"/>
    <x v="0"/>
    <x v="2"/>
    <x v="512"/>
    <n v="29"/>
    <x v="4"/>
    <n v="1"/>
    <s v="Weekday"/>
    <s v="End"/>
    <s v="Omar Kemp"/>
    <s v="Thompson Group"/>
    <x v="4"/>
    <n v="15265.034970000001"/>
    <n v="185"/>
    <x v="0"/>
    <d v="2019-05-06T00:00:00"/>
    <n v="1"/>
    <s v="Ibuprofen"/>
    <s v="Abnormal"/>
    <x v="1"/>
  </r>
  <r>
    <s v="Yvonne Lopez"/>
    <n v="57"/>
    <x v="0"/>
    <x v="4"/>
    <x v="5"/>
    <x v="389"/>
    <n v="19"/>
    <x v="5"/>
    <n v="2"/>
    <s v="Weekday"/>
    <s v="Mid"/>
    <s v="Samantha Coleman"/>
    <s v="Lopez, Velasquez and Lozano"/>
    <x v="0"/>
    <n v="7165.6894430000002"/>
    <n v="308"/>
    <x v="0"/>
    <d v="2021-01-28T00:00:00"/>
    <n v="4"/>
    <s v="Paracetamol"/>
    <s v="Abnormal"/>
    <x v="1"/>
  </r>
  <r>
    <s v="Christine Murphy"/>
    <n v="56"/>
    <x v="0"/>
    <x v="0"/>
    <x v="5"/>
    <x v="646"/>
    <n v="21"/>
    <x v="2"/>
    <n v="3"/>
    <s v="Weekday"/>
    <s v="Mid"/>
    <s v="Kirsten Casey"/>
    <s v="Roberts, Savage and Cannon"/>
    <x v="2"/>
    <n v="49987.672879999998"/>
    <n v="315"/>
    <x v="1"/>
    <d v="2022-09-30T00:00:00"/>
    <n v="5"/>
    <s v="Lipitor"/>
    <s v="Abnormal"/>
    <x v="1"/>
  </r>
  <r>
    <s v="Becky Roberts"/>
    <n v="70"/>
    <x v="0"/>
    <x v="7"/>
    <x v="5"/>
    <x v="1167"/>
    <n v="18"/>
    <x v="1"/>
    <n v="6"/>
    <s v="Weekend"/>
    <s v="Mid"/>
    <s v="Barry Robles"/>
    <s v="Sharp-Nelson"/>
    <x v="3"/>
    <n v="18752.20995"/>
    <n v="342"/>
    <x v="0"/>
    <d v="2023-02-21T00:00:00"/>
    <n v="2"/>
    <s v="Penicillin"/>
    <s v="Inconclusive"/>
    <x v="0"/>
  </r>
  <r>
    <s v="Matthew Jackson"/>
    <n v="81"/>
    <x v="1"/>
    <x v="1"/>
    <x v="5"/>
    <x v="16"/>
    <n v="15"/>
    <x v="3"/>
    <n v="5"/>
    <s v="Weekday"/>
    <s v="Mid"/>
    <s v="Mr. Thomas Peterson"/>
    <s v="Shah, Cook and French"/>
    <x v="3"/>
    <n v="74004.620599999995"/>
    <n v="175"/>
    <x v="0"/>
    <d v="2019-11-19T00:00:00"/>
    <n v="2"/>
    <s v="Ibuprofen"/>
    <s v="Inconclusive"/>
    <x v="0"/>
  </r>
  <r>
    <s v="Amanda Hall"/>
    <n v="57"/>
    <x v="0"/>
    <x v="2"/>
    <x v="0"/>
    <x v="521"/>
    <n v="16"/>
    <x v="5"/>
    <n v="2"/>
    <s v="Weekday"/>
    <s v="Mid"/>
    <s v="TiMaleLynch"/>
    <s v="Smith-Tapia"/>
    <x v="3"/>
    <n v="44297.809869999997"/>
    <n v="156"/>
    <x v="1"/>
    <d v="2021-03-25T00:00:00"/>
    <n v="4"/>
    <s v="Lipitor"/>
    <s v="Inconclusive"/>
    <x v="1"/>
  </r>
  <r>
    <s v="Marisa Jennings"/>
    <n v="28"/>
    <x v="1"/>
    <x v="6"/>
    <x v="1"/>
    <x v="108"/>
    <n v="11"/>
    <x v="2"/>
    <n v="3"/>
    <s v="Weekday"/>
    <s v="Mid"/>
    <s v="Jessica Hamilton"/>
    <s v="Ortiz-Hernandez"/>
    <x v="4"/>
    <n v="15038.0733"/>
    <n v="214"/>
    <x v="2"/>
    <d v="2020-11-29T00:00:00"/>
    <n v="7"/>
    <s v="Lipitor"/>
    <s v="Normal"/>
    <x v="1"/>
  </r>
  <r>
    <s v="Jacqueline Peterson"/>
    <n v="81"/>
    <x v="1"/>
    <x v="1"/>
    <x v="3"/>
    <x v="380"/>
    <n v="12"/>
    <x v="0"/>
    <n v="4"/>
    <s v="Weekday"/>
    <s v="Mid"/>
    <s v="Rhonda Curtis"/>
    <s v="Miller-Trevino"/>
    <x v="1"/>
    <n v="24159.32418"/>
    <n v="229"/>
    <x v="0"/>
    <d v="2019-12-14T00:00:00"/>
    <n v="6"/>
    <s v="Ibuprofen"/>
    <s v="Inconclusive"/>
    <x v="0"/>
  </r>
  <r>
    <s v="Victoria Lee"/>
    <n v="19"/>
    <x v="1"/>
    <x v="4"/>
    <x v="4"/>
    <x v="1388"/>
    <n v="12"/>
    <x v="5"/>
    <n v="2"/>
    <s v="Weekday"/>
    <s v="Mid"/>
    <s v="Michael Moody"/>
    <s v="Osborn-Pace"/>
    <x v="1"/>
    <n v="4707.5544"/>
    <n v="185"/>
    <x v="1"/>
    <d v="2022-04-30T00:00:00"/>
    <n v="6"/>
    <s v="Ibuprofen"/>
    <s v="Abnormal"/>
    <x v="2"/>
  </r>
  <r>
    <s v="Benjamin Mcintyre"/>
    <n v="21"/>
    <x v="0"/>
    <x v="0"/>
    <x v="3"/>
    <x v="651"/>
    <n v="21"/>
    <x v="3"/>
    <n v="5"/>
    <s v="Weekday"/>
    <s v="Mid"/>
    <s v="Jeffery Ward"/>
    <s v="Miller, Barnett and Jennings"/>
    <x v="2"/>
    <n v="19413.80646"/>
    <n v="306"/>
    <x v="0"/>
    <d v="2023-07-26T00:00:00"/>
    <n v="3"/>
    <s v="Lipitor"/>
    <s v="Normal"/>
    <x v="2"/>
  </r>
  <r>
    <s v="Jennifer Russell"/>
    <n v="72"/>
    <x v="0"/>
    <x v="0"/>
    <x v="4"/>
    <x v="323"/>
    <n v="13"/>
    <x v="0"/>
    <n v="4"/>
    <s v="Weekday"/>
    <s v="Mid"/>
    <s v="Sara Lopez"/>
    <s v="Reyes-Morris"/>
    <x v="2"/>
    <n v="18296.333419999999"/>
    <n v="236"/>
    <x v="1"/>
    <d v="2019-06-18T00:00:00"/>
    <n v="2"/>
    <s v="Paracetamol"/>
    <s v="Abnormal"/>
    <x v="0"/>
  </r>
  <r>
    <s v="Jamie Thompson"/>
    <n v="34"/>
    <x v="1"/>
    <x v="2"/>
    <x v="2"/>
    <x v="1231"/>
    <n v="4"/>
    <x v="1"/>
    <n v="6"/>
    <s v="Weekend"/>
    <s v="Start"/>
    <s v="Thomas Klein"/>
    <s v="Ramirez-Duran"/>
    <x v="3"/>
    <n v="24397.98631"/>
    <n v="408"/>
    <x v="0"/>
    <d v="2019-05-18T00:00:00"/>
    <n v="6"/>
    <s v="Aspirin"/>
    <s v="Abnormal"/>
    <x v="1"/>
  </r>
  <r>
    <s v="Alec Olson"/>
    <n v="54"/>
    <x v="0"/>
    <x v="3"/>
    <x v="4"/>
    <x v="184"/>
    <n v="30"/>
    <x v="4"/>
    <n v="1"/>
    <s v="Weekday"/>
    <s v="End"/>
    <s v="Thomas Joseph"/>
    <s v="Davis-Freeman"/>
    <x v="3"/>
    <n v="19207.450929999999"/>
    <n v="125"/>
    <x v="2"/>
    <d v="2020-01-10T00:00:00"/>
    <n v="5"/>
    <s v="Paracetamol"/>
    <s v="Normal"/>
    <x v="1"/>
  </r>
  <r>
    <s v="Dustin Garcia"/>
    <n v="24"/>
    <x v="1"/>
    <x v="2"/>
    <x v="1"/>
    <x v="852"/>
    <n v="14"/>
    <x v="4"/>
    <n v="1"/>
    <s v="Weekday"/>
    <s v="Mid"/>
    <s v="Angela Mathis"/>
    <s v="Johnson-Nunez"/>
    <x v="2"/>
    <n v="4223.0525909999997"/>
    <n v="451"/>
    <x v="2"/>
    <d v="2022-03-10T00:00:00"/>
    <n v="4"/>
    <s v="Ibuprofen"/>
    <s v="Normal"/>
    <x v="2"/>
  </r>
  <r>
    <s v="Patricia Foley"/>
    <n v="37"/>
    <x v="1"/>
    <x v="5"/>
    <x v="4"/>
    <x v="1762"/>
    <n v="10"/>
    <x v="5"/>
    <n v="2"/>
    <s v="Weekday"/>
    <s v="Mid"/>
    <s v="Elizabeth Higgins"/>
    <s v="Peterson Group"/>
    <x v="4"/>
    <n v="5177.9529700000003"/>
    <n v="118"/>
    <x v="2"/>
    <d v="2023-02-07T00:00:00"/>
    <n v="2"/>
    <s v="Paracetamol"/>
    <s v="Abnormal"/>
    <x v="1"/>
  </r>
  <r>
    <s v="Katrina Beck"/>
    <n v="77"/>
    <x v="1"/>
    <x v="1"/>
    <x v="3"/>
    <x v="760"/>
    <n v="6"/>
    <x v="4"/>
    <n v="1"/>
    <s v="Weekday"/>
    <s v="Mid"/>
    <s v="Howard Butler"/>
    <s v="Marshall PLC"/>
    <x v="1"/>
    <n v="37768.633759999997"/>
    <n v="233"/>
    <x v="2"/>
    <d v="2023-02-28T00:00:00"/>
    <n v="2"/>
    <s v="Penicillin"/>
    <s v="Normal"/>
    <x v="0"/>
  </r>
  <r>
    <s v="Omar Bailey"/>
    <n v="61"/>
    <x v="0"/>
    <x v="6"/>
    <x v="2"/>
    <x v="1024"/>
    <n v="31"/>
    <x v="3"/>
    <n v="5"/>
    <s v="Weekday"/>
    <s v="End"/>
    <s v="Cindy Maldonado"/>
    <s v="Greene Inc"/>
    <x v="2"/>
    <n v="10552.397919999999"/>
    <n v="258"/>
    <x v="0"/>
    <d v="2022-01-09T00:00:00"/>
    <n v="7"/>
    <s v="Ibuprofen"/>
    <s v="Abnormal"/>
    <x v="1"/>
  </r>
  <r>
    <s v="Thomas Lloyd"/>
    <n v="79"/>
    <x v="1"/>
    <x v="1"/>
    <x v="4"/>
    <x v="1125"/>
    <n v="17"/>
    <x v="2"/>
    <n v="3"/>
    <s v="Weekday"/>
    <s v="Mid"/>
    <s v="Charles Bradley"/>
    <s v="Hayes LLC"/>
    <x v="2"/>
    <n v="7428.4070359999996"/>
    <n v="333"/>
    <x v="1"/>
    <d v="2019-08-03T00:00:00"/>
    <n v="6"/>
    <s v="Penicillin"/>
    <s v="Abnormal"/>
    <x v="0"/>
  </r>
  <r>
    <s v="David Woods"/>
    <n v="73"/>
    <x v="1"/>
    <x v="4"/>
    <x v="4"/>
    <x v="278"/>
    <n v="27"/>
    <x v="1"/>
    <n v="6"/>
    <s v="Weekend"/>
    <s v="End"/>
    <s v="Brian Moss"/>
    <s v="Hayes-Sanders"/>
    <x v="1"/>
    <n v="20673.845069999999"/>
    <n v="450"/>
    <x v="2"/>
    <d v="2019-05-03T00:00:00"/>
    <n v="5"/>
    <s v="Lipitor"/>
    <s v="Abnormal"/>
    <x v="0"/>
  </r>
  <r>
    <s v="Lindsay Gill"/>
    <n v="76"/>
    <x v="1"/>
    <x v="6"/>
    <x v="3"/>
    <x v="105"/>
    <n v="11"/>
    <x v="1"/>
    <n v="6"/>
    <s v="Weekend"/>
    <s v="Mid"/>
    <s v="Billy Johnson"/>
    <s v="Welch PLC"/>
    <x v="2"/>
    <n v="21356.357400000001"/>
    <n v="452"/>
    <x v="0"/>
    <d v="2023-03-16T00:00:00"/>
    <n v="4"/>
    <s v="Lipitor"/>
    <s v="Abnormal"/>
    <x v="0"/>
  </r>
  <r>
    <s v="Anthony Mathews"/>
    <n v="25"/>
    <x v="0"/>
    <x v="2"/>
    <x v="4"/>
    <x v="119"/>
    <n v="24"/>
    <x v="5"/>
    <n v="2"/>
    <s v="Weekday"/>
    <s v="Mid"/>
    <s v="Robin Valdez"/>
    <s v="Savage, Ramirez and Haney"/>
    <x v="1"/>
    <n v="24334.076690000002"/>
    <n v="204"/>
    <x v="1"/>
    <d v="2021-09-22T00:00:00"/>
    <n v="3"/>
    <s v="Ibuprofen"/>
    <s v="Normal"/>
    <x v="1"/>
  </r>
  <r>
    <s v="Alicia Peters"/>
    <n v="71"/>
    <x v="0"/>
    <x v="1"/>
    <x v="3"/>
    <x v="1160"/>
    <n v="29"/>
    <x v="3"/>
    <n v="5"/>
    <s v="Weekday"/>
    <s v="End"/>
    <s v="Paul Wilson"/>
    <s v="Newman LLC"/>
    <x v="2"/>
    <n v="4849.9082159999998"/>
    <n v="447"/>
    <x v="0"/>
    <d v="2020-06-03T00:00:00"/>
    <n v="3"/>
    <s v="Paracetamol"/>
    <s v="Inconclusive"/>
    <x v="0"/>
  </r>
  <r>
    <s v="Samuel Wilkins"/>
    <n v="19"/>
    <x v="0"/>
    <x v="7"/>
    <x v="4"/>
    <x v="1465"/>
    <n v="1"/>
    <x v="1"/>
    <n v="6"/>
    <s v="Weekend"/>
    <s v="Start"/>
    <s v="Jennifer Miller"/>
    <s v="Case, Stevens and Webb"/>
    <x v="3"/>
    <n v="14845.80164"/>
    <n v="478"/>
    <x v="2"/>
    <d v="2022-01-13T00:00:00"/>
    <n v="4"/>
    <s v="Ibuprofen"/>
    <s v="Normal"/>
    <x v="2"/>
  </r>
  <r>
    <s v="Oscar Burton"/>
    <n v="78"/>
    <x v="0"/>
    <x v="0"/>
    <x v="2"/>
    <x v="1663"/>
    <n v="1"/>
    <x v="4"/>
    <n v="1"/>
    <s v="Weekday"/>
    <s v="Start"/>
    <s v="Eric York"/>
    <s v="Diaz-Brown"/>
    <x v="2"/>
    <n v="2331.412867"/>
    <n v="464"/>
    <x v="0"/>
    <d v="2020-06-05T00:00:00"/>
    <n v="5"/>
    <s v="Lipitor"/>
    <s v="Normal"/>
    <x v="0"/>
  </r>
  <r>
    <s v="Leslie Wood"/>
    <n v="62"/>
    <x v="0"/>
    <x v="7"/>
    <x v="1"/>
    <x v="1149"/>
    <n v="1"/>
    <x v="4"/>
    <n v="1"/>
    <s v="Weekday"/>
    <s v="Start"/>
    <s v="Caitlin Mendez"/>
    <s v="White Inc"/>
    <x v="3"/>
    <n v="28315.91042"/>
    <n v="478"/>
    <x v="0"/>
    <d v="2019-07-15T00:00:00"/>
    <n v="1"/>
    <s v="Lipitor"/>
    <s v="Abnormal"/>
    <x v="1"/>
  </r>
  <r>
    <s v="Joseph Wilson"/>
    <n v="78"/>
    <x v="0"/>
    <x v="4"/>
    <x v="0"/>
    <x v="627"/>
    <n v="5"/>
    <x v="3"/>
    <n v="5"/>
    <s v="Weekday"/>
    <s v="Mid"/>
    <s v="Sarah Novak"/>
    <s v="Wilson-Davis"/>
    <x v="3"/>
    <n v="25327.217639999999"/>
    <n v="340"/>
    <x v="0"/>
    <d v="2021-11-15T00:00:00"/>
    <n v="1"/>
    <s v="Penicillin"/>
    <s v="Inconclusive"/>
    <x v="0"/>
  </r>
  <r>
    <s v="Jenny Ho"/>
    <n v="48"/>
    <x v="1"/>
    <x v="5"/>
    <x v="0"/>
    <x v="1348"/>
    <n v="13"/>
    <x v="5"/>
    <n v="2"/>
    <s v="Weekday"/>
    <s v="Mid"/>
    <s v="Julie Harrison"/>
    <s v="Knight-Marshall"/>
    <x v="1"/>
    <n v="23737.085660000001"/>
    <n v="120"/>
    <x v="0"/>
    <d v="2022-09-20T00:00:00"/>
    <n v="2"/>
    <s v="Ibuprofen"/>
    <s v="Inconclusive"/>
    <x v="1"/>
  </r>
  <r>
    <s v="Adrienne Goodman"/>
    <n v="54"/>
    <x v="1"/>
    <x v="3"/>
    <x v="5"/>
    <x v="1075"/>
    <n v="20"/>
    <x v="6"/>
    <n v="7"/>
    <s v="Weekend"/>
    <s v="Mid"/>
    <s v="James Conner"/>
    <s v="Tucker, Rodriguez and Haley"/>
    <x v="1"/>
    <n v="56115.750529999998"/>
    <n v="147"/>
    <x v="0"/>
    <d v="2022-12-06T00:00:00"/>
    <n v="2"/>
    <s v="Paracetamol"/>
    <s v="Abnormal"/>
    <x v="1"/>
  </r>
  <r>
    <s v="Darren Jones"/>
    <n v="33"/>
    <x v="0"/>
    <x v="3"/>
    <x v="2"/>
    <x v="439"/>
    <n v="29"/>
    <x v="5"/>
    <n v="2"/>
    <s v="Weekday"/>
    <s v="End"/>
    <s v="Tami Huerta"/>
    <s v="Alvarado Inc"/>
    <x v="3"/>
    <n v="5307.9858670000003"/>
    <n v="353"/>
    <x v="0"/>
    <d v="2022-12-08T00:00:00"/>
    <n v="4"/>
    <s v="Penicillin"/>
    <s v="Abnormal"/>
    <x v="1"/>
  </r>
  <r>
    <s v="Dawn Shah MD"/>
    <n v="31"/>
    <x v="1"/>
    <x v="7"/>
    <x v="4"/>
    <x v="89"/>
    <n v="23"/>
    <x v="1"/>
    <n v="6"/>
    <s v="Weekend"/>
    <s v="Mid"/>
    <s v="Justin Taylor"/>
    <s v="Flores-Vargas"/>
    <x v="4"/>
    <n v="8135.2118039999996"/>
    <n v="245"/>
    <x v="1"/>
    <d v="2021-10-27T00:00:00"/>
    <n v="3"/>
    <s v="Paracetamol"/>
    <s v="Abnormal"/>
    <x v="1"/>
  </r>
  <r>
    <s v="Jane Cole"/>
    <n v="71"/>
    <x v="1"/>
    <x v="3"/>
    <x v="4"/>
    <x v="308"/>
    <n v="4"/>
    <x v="0"/>
    <n v="4"/>
    <s v="Weekday"/>
    <s v="Start"/>
    <s v="Tara Goodwin"/>
    <s v="Fowler-Berg"/>
    <x v="0"/>
    <n v="4850.8393640000004"/>
    <n v="235"/>
    <x v="2"/>
    <d v="2021-02-22T00:00:00"/>
    <n v="1"/>
    <s v="Ibuprofen"/>
    <s v="Inconclusive"/>
    <x v="0"/>
  </r>
  <r>
    <s v="Alejandro Smith"/>
    <n v="27"/>
    <x v="1"/>
    <x v="0"/>
    <x v="5"/>
    <x v="759"/>
    <n v="21"/>
    <x v="4"/>
    <n v="1"/>
    <s v="Weekday"/>
    <s v="Mid"/>
    <s v="Patricia Castro"/>
    <s v="Parks Inc"/>
    <x v="1"/>
    <n v="75401.605119999993"/>
    <n v="256"/>
    <x v="0"/>
    <d v="2023-08-31T00:00:00"/>
    <n v="4"/>
    <s v="Aspirin"/>
    <s v="Normal"/>
    <x v="1"/>
  </r>
  <r>
    <s v="Emma Mccann"/>
    <n v="51"/>
    <x v="0"/>
    <x v="1"/>
    <x v="2"/>
    <x v="1475"/>
    <n v="18"/>
    <x v="0"/>
    <n v="4"/>
    <s v="Weekday"/>
    <s v="Mid"/>
    <s v="Charles Martinez"/>
    <s v="Wilson-Moon"/>
    <x v="4"/>
    <n v="11310.846369999999"/>
    <n v="484"/>
    <x v="0"/>
    <d v="2022-08-19T00:00:00"/>
    <n v="5"/>
    <s v="Aspirin"/>
    <s v="Inconclusive"/>
    <x v="1"/>
  </r>
  <r>
    <s v="Darius Smith"/>
    <n v="63"/>
    <x v="0"/>
    <x v="1"/>
    <x v="1"/>
    <x v="366"/>
    <n v="12"/>
    <x v="5"/>
    <n v="2"/>
    <s v="Weekday"/>
    <s v="Mid"/>
    <s v="Nicole Lopez"/>
    <s v="Peterson-Clark"/>
    <x v="2"/>
    <n v="6944.7271250000003"/>
    <n v="462"/>
    <x v="0"/>
    <d v="2023-09-13T00:00:00"/>
    <n v="3"/>
    <s v="Paracetamol"/>
    <s v="Inconclusive"/>
    <x v="1"/>
  </r>
  <r>
    <s v="Steven Day"/>
    <n v="35"/>
    <x v="0"/>
    <x v="2"/>
    <x v="3"/>
    <x v="986"/>
    <n v="11"/>
    <x v="6"/>
    <n v="7"/>
    <s v="Weekend"/>
    <s v="Mid"/>
    <s v="Christopher Atkins"/>
    <s v="Daniels and Sons"/>
    <x v="3"/>
    <n v="7712.798906"/>
    <n v="308"/>
    <x v="0"/>
    <d v="2020-10-27T00:00:00"/>
    <n v="2"/>
    <s v="Paracetamol"/>
    <s v="Abnormal"/>
    <x v="1"/>
  </r>
  <r>
    <s v="Gregory Torres"/>
    <n v="56"/>
    <x v="0"/>
    <x v="4"/>
    <x v="0"/>
    <x v="1208"/>
    <n v="25"/>
    <x v="6"/>
    <n v="7"/>
    <s v="Weekend"/>
    <s v="Mid"/>
    <s v="Robert Wilson"/>
    <s v="Mcpherson Group"/>
    <x v="4"/>
    <n v="46598.049469999998"/>
    <n v="151"/>
    <x v="1"/>
    <d v="2021-08-11T00:00:00"/>
    <n v="3"/>
    <s v="Penicillin"/>
    <s v="Abnormal"/>
    <x v="1"/>
  </r>
  <r>
    <s v="Sharon Sanchez"/>
    <n v="43"/>
    <x v="1"/>
    <x v="4"/>
    <x v="3"/>
    <x v="614"/>
    <n v="15"/>
    <x v="6"/>
    <n v="7"/>
    <s v="Weekend"/>
    <s v="Mid"/>
    <s v="Debbie Baker"/>
    <s v="Dyer Inc"/>
    <x v="1"/>
    <n v="22118.483909999999"/>
    <n v="134"/>
    <x v="0"/>
    <d v="2019-09-19T00:00:00"/>
    <n v="4"/>
    <s v="Paracetamol"/>
    <s v="Abnormal"/>
    <x v="1"/>
  </r>
  <r>
    <s v="Thomas Weaver"/>
    <n v="69"/>
    <x v="0"/>
    <x v="6"/>
    <x v="5"/>
    <x v="1704"/>
    <n v="17"/>
    <x v="5"/>
    <n v="2"/>
    <s v="Weekday"/>
    <s v="Mid"/>
    <s v="Stephen Gibbs"/>
    <s v="Cruz LLC"/>
    <x v="4"/>
    <n v="29783.151610000001"/>
    <n v="202"/>
    <x v="0"/>
    <d v="2020-12-01T00:00:00"/>
    <n v="2"/>
    <s v="Lipitor"/>
    <s v="Abnormal"/>
    <x v="0"/>
  </r>
  <r>
    <s v="Nathaniel Hudson"/>
    <n v="32"/>
    <x v="0"/>
    <x v="3"/>
    <x v="2"/>
    <x v="980"/>
    <n v="9"/>
    <x v="4"/>
    <n v="1"/>
    <s v="Weekday"/>
    <s v="Mid"/>
    <s v="Katherine Archer"/>
    <s v="Marquez-Allen"/>
    <x v="1"/>
    <n v="5010.9503699999996"/>
    <n v="298"/>
    <x v="0"/>
    <d v="2022-05-24T00:00:00"/>
    <n v="2"/>
    <s v="Ibuprofen"/>
    <s v="Abnormal"/>
    <x v="1"/>
  </r>
  <r>
    <s v="Brett Frazier"/>
    <n v="80"/>
    <x v="0"/>
    <x v="7"/>
    <x v="1"/>
    <x v="384"/>
    <n v="13"/>
    <x v="2"/>
    <n v="3"/>
    <s v="Weekday"/>
    <s v="Mid"/>
    <s v="Phillip Nash"/>
    <s v="Stein, Walker and Campos"/>
    <x v="4"/>
    <n v="18713.72824"/>
    <n v="351"/>
    <x v="2"/>
    <d v="2023-09-21T00:00:00"/>
    <n v="4"/>
    <s v="Penicillin"/>
    <s v="Normal"/>
    <x v="0"/>
  </r>
  <r>
    <s v="Colton Weaver"/>
    <n v="81"/>
    <x v="0"/>
    <x v="5"/>
    <x v="3"/>
    <x v="1783"/>
    <n v="6"/>
    <x v="2"/>
    <n v="3"/>
    <s v="Weekday"/>
    <s v="Mid"/>
    <s v="Christian Dixon"/>
    <s v="Munoz, Parks and Jimenez"/>
    <x v="4"/>
    <n v="30180.94541"/>
    <n v="245"/>
    <x v="0"/>
    <d v="2019-03-29T00:00:00"/>
    <n v="5"/>
    <s v="Aspirin"/>
    <s v="Normal"/>
    <x v="0"/>
  </r>
  <r>
    <s v="James Calhoun"/>
    <n v="84"/>
    <x v="1"/>
    <x v="1"/>
    <x v="5"/>
    <x v="1003"/>
    <n v="24"/>
    <x v="6"/>
    <n v="7"/>
    <s v="Weekend"/>
    <s v="Mid"/>
    <s v="Joseph Perez"/>
    <s v="Torres, Henry and Krueger"/>
    <x v="1"/>
    <n v="35895.367380000003"/>
    <n v="103"/>
    <x v="1"/>
    <d v="2020-05-29T00:00:00"/>
    <n v="5"/>
    <s v="Penicillin"/>
    <s v="Abnormal"/>
    <x v="0"/>
  </r>
  <r>
    <s v="Melissa Campbell"/>
    <n v="46"/>
    <x v="0"/>
    <x v="3"/>
    <x v="3"/>
    <x v="902"/>
    <n v="8"/>
    <x v="4"/>
    <n v="1"/>
    <s v="Weekday"/>
    <s v="Mid"/>
    <s v="Richard Baker"/>
    <s v="Santiago, Spencer and Hardin"/>
    <x v="0"/>
    <n v="3998.0641879999998"/>
    <n v="170"/>
    <x v="0"/>
    <d v="2021-03-24T00:00:00"/>
    <n v="3"/>
    <s v="Penicillin"/>
    <s v="Normal"/>
    <x v="1"/>
  </r>
  <r>
    <s v="Jacob Wade"/>
    <n v="63"/>
    <x v="0"/>
    <x v="2"/>
    <x v="5"/>
    <x v="1087"/>
    <n v="30"/>
    <x v="6"/>
    <n v="7"/>
    <s v="Weekend"/>
    <s v="End"/>
    <s v="Angela Baker"/>
    <s v="Garcia, Smith and Huffman"/>
    <x v="4"/>
    <n v="23066.615860000002"/>
    <n v="307"/>
    <x v="2"/>
    <d v="2022-02-19T00:00:00"/>
    <n v="6"/>
    <s v="Penicillin"/>
    <s v="Inconclusive"/>
    <x v="1"/>
  </r>
  <r>
    <s v="Danielle Salinas"/>
    <n v="71"/>
    <x v="0"/>
    <x v="4"/>
    <x v="5"/>
    <x v="1109"/>
    <n v="9"/>
    <x v="4"/>
    <n v="1"/>
    <s v="Weekday"/>
    <s v="Mid"/>
    <s v="Brittney Curtis"/>
    <s v="Brown LLC"/>
    <x v="0"/>
    <n v="65180.500769999999"/>
    <n v="298"/>
    <x v="2"/>
    <d v="2023-01-31T00:00:00"/>
    <n v="2"/>
    <s v="Penicillin"/>
    <s v="Abnormal"/>
    <x v="0"/>
  </r>
  <r>
    <s v="Catherine Carrillo"/>
    <n v="54"/>
    <x v="1"/>
    <x v="2"/>
    <x v="3"/>
    <x v="1759"/>
    <n v="23"/>
    <x v="4"/>
    <n v="1"/>
    <s v="Weekday"/>
    <s v="Mid"/>
    <s v="Shawn Thompson"/>
    <s v="Dennis, Walker and Boyd"/>
    <x v="1"/>
    <n v="37303.8174"/>
    <n v="151"/>
    <x v="0"/>
    <d v="2021-09-14T00:00:00"/>
    <n v="2"/>
    <s v="Penicillin"/>
    <s v="Abnormal"/>
    <x v="1"/>
  </r>
  <r>
    <s v="Danielle White"/>
    <n v="78"/>
    <x v="0"/>
    <x v="7"/>
    <x v="2"/>
    <x v="1428"/>
    <n v="26"/>
    <x v="5"/>
    <n v="2"/>
    <s v="Weekday"/>
    <s v="Mid"/>
    <s v="Sally Mitchell"/>
    <s v="Dalton, Bernard and Daniel"/>
    <x v="4"/>
    <n v="14204.755649999999"/>
    <n v="235"/>
    <x v="0"/>
    <d v="2021-02-06T00:00:00"/>
    <n v="6"/>
    <s v="Ibuprofen"/>
    <s v="Abnormal"/>
    <x v="0"/>
  </r>
  <r>
    <s v="Mark Gross"/>
    <n v="74"/>
    <x v="1"/>
    <x v="5"/>
    <x v="4"/>
    <x v="1298"/>
    <n v="22"/>
    <x v="1"/>
    <n v="6"/>
    <s v="Weekend"/>
    <s v="Mid"/>
    <s v="Thomas Huber"/>
    <s v="Thompson, Flynn and Cooper"/>
    <x v="0"/>
    <n v="1172.5620469999999"/>
    <n v="374"/>
    <x v="1"/>
    <d v="2022-02-05T00:00:00"/>
    <n v="6"/>
    <s v="Aspirin"/>
    <s v="Abnormal"/>
    <x v="0"/>
  </r>
  <r>
    <s v="Erica Crawford"/>
    <n v="72"/>
    <x v="1"/>
    <x v="3"/>
    <x v="3"/>
    <x v="1168"/>
    <n v="17"/>
    <x v="3"/>
    <n v="5"/>
    <s v="Weekday"/>
    <s v="Mid"/>
    <s v="Katie Huber"/>
    <s v="Ramirez PLC"/>
    <x v="0"/>
    <n v="29745.473010000002"/>
    <n v="151"/>
    <x v="0"/>
    <d v="2021-09-25T00:00:00"/>
    <n v="6"/>
    <s v="Lipitor"/>
    <s v="Normal"/>
    <x v="0"/>
  </r>
  <r>
    <s v="Amanda Baker"/>
    <n v="72"/>
    <x v="1"/>
    <x v="3"/>
    <x v="3"/>
    <x v="643"/>
    <n v="14"/>
    <x v="1"/>
    <n v="6"/>
    <s v="Weekend"/>
    <s v="Mid"/>
    <s v="Martin Lopez"/>
    <s v="Osborne PLC"/>
    <x v="3"/>
    <n v="21981.377400000001"/>
    <n v="351"/>
    <x v="0"/>
    <d v="2019-09-19T00:00:00"/>
    <n v="4"/>
    <s v="Lipitor"/>
    <s v="Inconclusive"/>
    <x v="0"/>
  </r>
  <r>
    <s v="Richard Mack"/>
    <n v="18"/>
    <x v="1"/>
    <x v="7"/>
    <x v="2"/>
    <x v="1405"/>
    <n v="30"/>
    <x v="2"/>
    <n v="3"/>
    <s v="Weekday"/>
    <s v="End"/>
    <s v="Jennifer Williams"/>
    <s v="Harris, Fox and Brown"/>
    <x v="4"/>
    <n v="6745.9460129999998"/>
    <n v="286"/>
    <x v="0"/>
    <d v="2022-04-03T00:00:00"/>
    <n v="7"/>
    <s v="Ibuprofen"/>
    <s v="Abnormal"/>
    <x v="2"/>
  </r>
  <r>
    <s v="Bobby Pierce"/>
    <n v="84"/>
    <x v="0"/>
    <x v="0"/>
    <x v="2"/>
    <x v="1051"/>
    <n v="18"/>
    <x v="4"/>
    <n v="1"/>
    <s v="Weekday"/>
    <s v="Mid"/>
    <s v="Mario Gomez"/>
    <s v="Sullivan Inc"/>
    <x v="3"/>
    <n v="13960.154710000001"/>
    <n v="128"/>
    <x v="0"/>
    <d v="2022-05-02T00:00:00"/>
    <n v="1"/>
    <s v="Ibuprofen"/>
    <s v="Inconclusive"/>
    <x v="0"/>
  </r>
  <r>
    <s v="Julie Johnson"/>
    <n v="60"/>
    <x v="0"/>
    <x v="6"/>
    <x v="5"/>
    <x v="653"/>
    <n v="10"/>
    <x v="4"/>
    <n v="1"/>
    <s v="Weekday"/>
    <s v="Mid"/>
    <s v="Lindsay Mack"/>
    <s v="Taylor-Pope"/>
    <x v="1"/>
    <n v="10451.69543"/>
    <n v="255"/>
    <x v="1"/>
    <d v="2023-05-02T00:00:00"/>
    <n v="2"/>
    <s v="Penicillin"/>
    <s v="Normal"/>
    <x v="1"/>
  </r>
  <r>
    <s v="Amy Lucas"/>
    <n v="47"/>
    <x v="0"/>
    <x v="7"/>
    <x v="3"/>
    <x v="1152"/>
    <n v="23"/>
    <x v="0"/>
    <n v="4"/>
    <s v="Weekday"/>
    <s v="Mid"/>
    <s v="Jason Simmons"/>
    <s v="Alexander Inc"/>
    <x v="1"/>
    <n v="28835.573990000001"/>
    <n v="137"/>
    <x v="0"/>
    <d v="2020-08-08T00:00:00"/>
    <n v="6"/>
    <s v="Aspirin"/>
    <s v="Abnormal"/>
    <x v="1"/>
  </r>
  <r>
    <s v="Tracy Johnson"/>
    <n v="35"/>
    <x v="1"/>
    <x v="4"/>
    <x v="3"/>
    <x v="1767"/>
    <n v="30"/>
    <x v="3"/>
    <n v="5"/>
    <s v="Weekday"/>
    <s v="End"/>
    <s v="Paul Bell"/>
    <s v="Freeman, Nguyen and Ferguson"/>
    <x v="4"/>
    <n v="39002.503230000002"/>
    <n v="179"/>
    <x v="0"/>
    <d v="2020-11-06T00:00:00"/>
    <n v="5"/>
    <s v="Lipitor"/>
    <s v="Inconclusive"/>
    <x v="1"/>
  </r>
  <r>
    <s v="John Holder"/>
    <n v="56"/>
    <x v="0"/>
    <x v="4"/>
    <x v="2"/>
    <x v="1665"/>
    <n v="3"/>
    <x v="3"/>
    <n v="5"/>
    <s v="Weekday"/>
    <s v="Start"/>
    <s v="James Schultz"/>
    <s v="Peterson, Ali and Hall"/>
    <x v="1"/>
    <n v="7213.2010810000002"/>
    <n v="265"/>
    <x v="0"/>
    <d v="2022-06-07T00:00:00"/>
    <n v="2"/>
    <s v="Ibuprofen"/>
    <s v="Normal"/>
    <x v="1"/>
  </r>
  <r>
    <s v="Gabriel Rodriguez"/>
    <n v="37"/>
    <x v="1"/>
    <x v="1"/>
    <x v="4"/>
    <x v="822"/>
    <n v="29"/>
    <x v="5"/>
    <n v="2"/>
    <s v="Weekday"/>
    <s v="End"/>
    <s v="James May"/>
    <s v="Sutton, Andrews and Johnson"/>
    <x v="1"/>
    <n v="5807.4095260000004"/>
    <n v="308"/>
    <x v="2"/>
    <d v="2019-02-04T00:00:00"/>
    <n v="1"/>
    <s v="Penicillin"/>
    <s v="Normal"/>
    <x v="1"/>
  </r>
  <r>
    <s v="Michael Munoz"/>
    <n v="39"/>
    <x v="1"/>
    <x v="0"/>
    <x v="4"/>
    <x v="772"/>
    <n v="9"/>
    <x v="4"/>
    <n v="1"/>
    <s v="Weekday"/>
    <s v="Mid"/>
    <s v="Stephen Evans"/>
    <s v="Moran Ltd"/>
    <x v="3"/>
    <n v="8665.3942370000004"/>
    <n v="380"/>
    <x v="2"/>
    <d v="2023-10-20T00:00:00"/>
    <n v="5"/>
    <s v="Lipitor"/>
    <s v="Normal"/>
    <x v="1"/>
  </r>
  <r>
    <s v="Jorge Obrien"/>
    <n v="69"/>
    <x v="1"/>
    <x v="4"/>
    <x v="4"/>
    <x v="783"/>
    <n v="25"/>
    <x v="1"/>
    <n v="6"/>
    <s v="Weekend"/>
    <s v="Mid"/>
    <s v="Frank Miller"/>
    <s v="Scott LLC"/>
    <x v="1"/>
    <n v="11755.51888"/>
    <n v="341"/>
    <x v="0"/>
    <d v="2021-12-30T00:00:00"/>
    <n v="4"/>
    <s v="Penicillin"/>
    <s v="Inconclusive"/>
    <x v="0"/>
  </r>
  <r>
    <s v="James Hood"/>
    <n v="83"/>
    <x v="1"/>
    <x v="4"/>
    <x v="2"/>
    <x v="1803"/>
    <n v="29"/>
    <x v="3"/>
    <n v="5"/>
    <s v="Weekday"/>
    <s v="End"/>
    <s v="Samuel Moody"/>
    <s v="Wood, Martin and Simmons"/>
    <x v="1"/>
    <n v="19803.420040000001"/>
    <n v="110"/>
    <x v="0"/>
    <d v="2022-08-02T00:00:00"/>
    <n v="2"/>
    <s v="Ibuprofen"/>
    <s v="Abnormal"/>
    <x v="0"/>
  </r>
  <r>
    <s v="Stephanie Evans"/>
    <n v="47"/>
    <x v="0"/>
    <x v="3"/>
    <x v="3"/>
    <x v="789"/>
    <n v="6"/>
    <x v="0"/>
    <n v="4"/>
    <s v="Weekday"/>
    <s v="Mid"/>
    <s v="Christopher Yates"/>
    <s v="Nash-Krueger"/>
    <x v="4"/>
    <n v="4796.5739899999999"/>
    <n v="244"/>
    <x v="0"/>
    <d v="2022-01-22T00:00:00"/>
    <n v="6"/>
    <s v="Ibuprofen"/>
    <s v="Normal"/>
    <x v="1"/>
  </r>
  <r>
    <s v="Christopher Martinez"/>
    <n v="54"/>
    <x v="1"/>
    <x v="2"/>
    <x v="3"/>
    <x v="1586"/>
    <n v="1"/>
    <x v="3"/>
    <n v="5"/>
    <s v="Weekday"/>
    <s v="Start"/>
    <s v="Robert Nicholson"/>
    <s v="Larson and Sons"/>
    <x v="4"/>
    <n v="39647.36232"/>
    <n v="312"/>
    <x v="0"/>
    <d v="2022-07-08T00:00:00"/>
    <n v="5"/>
    <s v="Ibuprofen"/>
    <s v="Normal"/>
    <x v="1"/>
  </r>
  <r>
    <s v="Amanda Duke"/>
    <n v="84"/>
    <x v="1"/>
    <x v="4"/>
    <x v="3"/>
    <x v="650"/>
    <n v="6"/>
    <x v="0"/>
    <n v="4"/>
    <s v="Weekday"/>
    <s v="Mid"/>
    <s v="Jamie Lewis"/>
    <s v="Wilson-Lyons"/>
    <x v="1"/>
    <n v="20189.075809999998"/>
    <n v="420"/>
    <x v="2"/>
    <d v="2020-02-26T00:00:00"/>
    <n v="3"/>
    <s v="Penicillin"/>
    <s v="Normal"/>
    <x v="0"/>
  </r>
  <r>
    <s v="Eric King"/>
    <n v="20"/>
    <x v="1"/>
    <x v="2"/>
    <x v="3"/>
    <x v="1606"/>
    <n v="22"/>
    <x v="2"/>
    <n v="3"/>
    <s v="Weekday"/>
    <s v="Mid"/>
    <s v="Tasha Avila"/>
    <s v="Torres, Young and Stewart"/>
    <x v="2"/>
    <n v="29779.172689999999"/>
    <n v="290"/>
    <x v="1"/>
    <d v="2023-04-15T00:00:00"/>
    <n v="6"/>
    <s v="Penicillin"/>
    <s v="Abnormal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D9611-6C1E-471D-A843-DA75F8E923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H9" firstHeaderRow="1" firstDataRow="2" firstDataCol="1"/>
  <pivotFields count="25">
    <pivotField dataField="1" showAll="0"/>
    <pivotField showAll="0"/>
    <pivotField showAll="0"/>
    <pivotField showAll="0"/>
    <pivotField axis="axisCol" showAll="0">
      <items count="7">
        <item x="3"/>
        <item x="1"/>
        <item x="5"/>
        <item x="0"/>
        <item x="4"/>
        <item x="2"/>
        <item t="default"/>
      </items>
    </pivotField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0" subtotal="count" showDataAs="percentOfRow" baseField="0" baseItem="0" numFmtId="10"/>
  </dataFields>
  <conditionalFormats count="3"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>
              <x v="2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>
              <x v="1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>
              <x v="0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E6D15-D9A4-4397-9F38-CED41AA51F7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2:H43" firstHeaderRow="1" firstDataRow="2" firstDataCol="1"/>
  <pivotFields count="25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7">
        <item x="3"/>
        <item x="1"/>
        <item x="5"/>
        <item x="0"/>
        <item x="4"/>
        <item x="2"/>
        <item t="default"/>
      </items>
    </pivotField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2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0" subtotal="count" showDataAs="percentOfRow" baseField="0" baseItem="0" numFmtId="10"/>
  </dataFields>
  <conditionalFormats count="9">
    <conditionalFormat priority="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>
              <x v="1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 selected="0"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 selected="0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>
              <x v="1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 selected="0">
              <x v="1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 selected="0">
              <x v="1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>
              <x v="1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 selected="0">
              <x v="0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2" count="1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 selected="0">
              <x v="0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  <reference field="21" count="1">
              <x v="0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4DCCF-3D5A-49BD-BBBC-4FB085E648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H29" firstHeaderRow="1" firstDataRow="2" firstDataCol="1"/>
  <pivotFields count="25">
    <pivotField dataField="1" showAll="0"/>
    <pivotField showAll="0"/>
    <pivotField showAll="0"/>
    <pivotField axis="axisRow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Col" showAll="0">
      <items count="7">
        <item x="3"/>
        <item x="1"/>
        <item x="5"/>
        <item x="0"/>
        <item x="4"/>
        <item x="2"/>
        <item t="default"/>
      </items>
    </pivotField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0" subtotal="count" showDataAs="percentOfRow" baseField="0" baseItem="0" numFmtId="10"/>
  </dataFields>
  <conditionalFormats count="8"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7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6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4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3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2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1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4F120-8EDA-4B6E-9608-038A9D1150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H16" firstHeaderRow="1" firstDataRow="2" firstDataCol="1"/>
  <pivotFields count="25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7">
        <item x="3"/>
        <item x="1"/>
        <item x="5"/>
        <item x="0"/>
        <item x="4"/>
        <item x="2"/>
        <item t="default"/>
      </items>
    </pivotField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0" subtotal="count" showDataAs="percentOfRow" baseField="0" baseItem="0" numFmtId="10"/>
  </dataFields>
  <conditionalFormats count="2"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0DA21-781E-4E41-9EC2-9496F1D0BA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G12" firstHeaderRow="1" firstDataRow="2" firstDataCol="1"/>
  <pivotFields count="25">
    <pivotField showAll="0"/>
    <pivotField showAll="0"/>
    <pivotField showAll="0"/>
    <pivotField showAll="0"/>
    <pivotField axis="axisRow" showAll="0">
      <items count="7">
        <item x="3"/>
        <item x="1"/>
        <item x="5"/>
        <item x="0"/>
        <item x="4"/>
        <item x="2"/>
        <item t="default"/>
      </items>
    </pivotField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4"/>
        <item x="3"/>
        <item x="0"/>
        <item x="1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 Billing Amount " fld="14" subtotal="average" baseField="12" baseItem="0"/>
  </dataFields>
  <formats count="1">
    <format dxfId="1">
      <pivotArea collapsedLevelsAreSubtotals="1" fieldPosition="0">
        <references count="2">
          <reference field="4" count="1">
            <x v="0"/>
          </reference>
          <reference field="13" count="1" selected="0">
            <x v="0"/>
          </reference>
        </references>
      </pivotArea>
    </format>
  </format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">
              <x v="5"/>
            </reference>
            <reference field="1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">
              <x v="4"/>
            </reference>
            <reference field="1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">
              <x v="3"/>
            </reference>
            <reference field="1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">
              <x v="2"/>
            </reference>
            <reference field="1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">
              <x v="1"/>
            </reference>
            <reference field="1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">
              <x v="0"/>
            </reference>
            <reference field="13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8687A-BEAD-414B-8230-86491EA06B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:E35" firstHeaderRow="1" firstDataRow="2" firstDataCol="1"/>
  <pivotFields count="25">
    <pivotField dataField="1" showAll="0"/>
    <pivotField showAll="0"/>
    <pivotField showAll="0"/>
    <pivotField showAll="0"/>
    <pivotField showAll="0"/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axis="axisRow" showAll="0">
      <items count="8">
        <item x="6"/>
        <item x="4"/>
        <item x="5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Name" fld="0" subtotal="count" baseField="0" baseItem="0"/>
  </dataField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7" count="7">
              <x v="0"/>
              <x v="1"/>
              <x v="2"/>
              <x v="3"/>
              <x v="4"/>
              <x v="5"/>
              <x v="6"/>
            </reference>
            <reference field="16" count="1" selected="0">
              <x v="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7" count="7">
              <x v="0"/>
              <x v="1"/>
              <x v="2"/>
              <x v="3"/>
              <x v="4"/>
              <x v="5"/>
              <x v="6"/>
            </reference>
            <reference field="16" count="1" selected="0">
              <x v="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7" count="7">
              <x v="0"/>
              <x v="1"/>
              <x v="2"/>
              <x v="3"/>
              <x v="4"/>
              <x v="5"/>
              <x v="6"/>
            </reference>
            <reference field="16" count="1" selected="0"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0790-3225-4C12-92EA-6770C977C0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18" firstHeaderRow="1" firstDataRow="2" firstDataCol="1"/>
  <pivotFields count="25">
    <pivotField dataField="1" showAll="0"/>
    <pivotField showAll="0"/>
    <pivotField showAll="0"/>
    <pivotField showAll="0"/>
    <pivotField showAll="0"/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Name" fld="0" subtotal="count" baseField="0" baseItem="0"/>
  </dataFields>
  <formats count="1">
    <format dxfId="0">
      <pivotArea collapsedLevelsAreSubtotals="1" fieldPosition="0">
        <references count="2">
          <reference field="16" count="1" selected="0">
            <x v="0"/>
          </reference>
          <reference field="22" count="1">
            <x v="6"/>
          </reference>
        </references>
      </pivotArea>
    </format>
  </formats>
  <conditionalFormats count="3"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0"/>
            </reference>
            <reference field="22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1"/>
            </reference>
            <reference field="22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2"/>
            </reference>
            <reference field="22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2EF5E4-11E7-42BC-80B5-F323585487C7}" autoFormatId="16" applyNumberFormats="0" applyBorderFormats="0" applyFontFormats="0" applyPatternFormats="0" applyAlignmentFormats="0" applyWidthHeightFormats="0">
  <queryTableRefresh nextId="23">
    <queryTableFields count="22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20" dataBound="0" tableColumnId="20"/>
      <queryTableField id="22" dataBound="0" tableColumnId="22"/>
      <queryTableField id="17" dataBound="0" tableColumnId="17"/>
      <queryTableField id="19" dataBound="0" tableColumnId="19"/>
      <queryTableField id="21" dataBound="0" tableColumnId="21"/>
      <queryTableField id="7" name="Doctor" tableColumnId="7"/>
      <queryTableField id="8" name="Hospital" tableColumnId="8"/>
      <queryTableField id="9" name="Insurance Provider" tableColumnId="9"/>
      <queryTableField id="10" name=" Billing Amount " tableColumnId="10"/>
      <queryTableField id="11" name="RooMaleNumber" tableColumnId="11"/>
      <queryTableField id="12" name="Admission Type" tableColumnId="12"/>
      <queryTableField id="13" name="Discharge Date" tableColumnId="13"/>
      <queryTableField id="18" dataBound="0" tableColumnId="18"/>
      <queryTableField id="14" name="Medication" tableColumnId="14"/>
      <queryTableField id="15" name="Test Results" tableColumnId="15"/>
      <queryTableField id="16" name="Age Bucke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7BDE6-3503-4415-B6EB-0FA68E5AAB09}" name="Table1" displayName="Table1" ref="A1:V10001" tableType="queryTable" totalsRowShown="0">
  <autoFilter ref="A1:V10001" xr:uid="{5797BDE6-3503-4415-B6EB-0FA68E5AAB09}"/>
  <tableColumns count="22">
    <tableColumn id="1" xr3:uid="{1D5BFF67-C6C5-4CD7-B51C-719B63428E77}" uniqueName="1" name="Name" queryTableFieldId="1" dataDxfId="19"/>
    <tableColumn id="2" xr3:uid="{C015A3E7-E96B-449A-8105-CB63222ADACB}" uniqueName="2" name="Age" queryTableFieldId="2"/>
    <tableColumn id="3" xr3:uid="{6CCC07E8-3A1B-4E06-8170-B097814857EB}" uniqueName="3" name="Gender" queryTableFieldId="3" dataDxfId="18"/>
    <tableColumn id="4" xr3:uid="{1140B01C-3775-47EC-93A3-DDF5E8856ED3}" uniqueName="4" name="Blood Type" queryTableFieldId="4" dataDxfId="17"/>
    <tableColumn id="5" xr3:uid="{B72ACDCE-0FF1-4FE7-90C8-E1A23B0D0B03}" uniqueName="5" name="Medical Condition" queryTableFieldId="5" dataDxfId="16"/>
    <tableColumn id="6" xr3:uid="{79D7011C-24E2-467C-A559-4C876578337F}" uniqueName="6" name="Date of Admission" queryTableFieldId="6" dataDxfId="15"/>
    <tableColumn id="20" xr3:uid="{CEA564F2-7393-4902-97DE-B18DFDD981D7}" uniqueName="20" name="Date" queryTableFieldId="20" dataDxfId="14">
      <calculatedColumnFormula>DAY(Table1[[#This Row],[Date of Admission]])</calculatedColumnFormula>
    </tableColumn>
    <tableColumn id="22" xr3:uid="{23A792EC-4691-47FD-BD6C-1820B31DECAC}" uniqueName="22" name="Day" queryTableFieldId="22">
      <calculatedColumnFormula>TEXT(Table1[[#This Row],[Date of Admission]],"dddd")</calculatedColumnFormula>
    </tableColumn>
    <tableColumn id="17" xr3:uid="{8610CCB2-73E5-46EC-A49D-FE973D9A8D34}" uniqueName="17" name="Weekday Number" queryTableFieldId="17" dataDxfId="13">
      <calculatedColumnFormula>WEEKDAY(Table1[[#This Row],[Date of Admission]],2)</calculatedColumnFormula>
    </tableColumn>
    <tableColumn id="19" xr3:uid="{2D9F62B0-4E56-4357-B067-C5BC9D598E8B}" uniqueName="19" name="Weekend" queryTableFieldId="19" dataDxfId="12">
      <calculatedColumnFormula>IF(OR(Table1[[#This Row],[Weekday Number]]=6,Table1[[#This Row],[Weekday Number]]=7),"Weekend","Weekday")</calculatedColumnFormula>
    </tableColumn>
    <tableColumn id="21" xr3:uid="{DE8A5719-F830-4E21-A18D-6029EA1AB3F2}" uniqueName="21" name="Start or End?" queryTableFieldId="21" dataDxfId="11">
      <calculatedColumnFormula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calculatedColumnFormula>
    </tableColumn>
    <tableColumn id="7" xr3:uid="{CCF563D1-25A4-4717-8B7F-137FD7D422CD}" uniqueName="7" name="Doctor" queryTableFieldId="7" dataDxfId="10"/>
    <tableColumn id="8" xr3:uid="{B0C7E0CC-5BEE-45CF-8A89-D11ABA4070E5}" uniqueName="8" name="Hospital" queryTableFieldId="8" dataDxfId="9"/>
    <tableColumn id="9" xr3:uid="{029E4E1D-9FBD-4EFE-B805-365B37B31800}" uniqueName="9" name="Insurance Provider" queryTableFieldId="9" dataDxfId="8"/>
    <tableColumn id="10" xr3:uid="{BED7A214-0FAA-4739-8B46-C45B32C66D3B}" uniqueName="10" name=" Billing Amount " queryTableFieldId="10"/>
    <tableColumn id="11" xr3:uid="{AA8FA45E-B1CA-46D0-AA71-7129AC050BAC}" uniqueName="11" name="Room Number" queryTableFieldId="11"/>
    <tableColumn id="12" xr3:uid="{AC2F71F0-9F38-432B-ACB0-DCDA254DC92C}" uniqueName="12" name="Admission Type" queryTableFieldId="12" dataDxfId="7"/>
    <tableColumn id="13" xr3:uid="{9D57854A-4390-4CA6-98E5-6427A219BA48}" uniqueName="13" name="Discharge Date" queryTableFieldId="13" dataDxfId="6"/>
    <tableColumn id="18" xr3:uid="{D0277852-2494-4224-8D91-7938016D13B3}" uniqueName="18" name="Weekday Number2" queryTableFieldId="18" dataDxfId="5">
      <calculatedColumnFormula>WEEKDAY(Table1[[#This Row],[Discharge Date]],2)</calculatedColumnFormula>
    </tableColumn>
    <tableColumn id="14" xr3:uid="{068B89F2-5F1C-4296-BD67-7E5D0A0894BC}" uniqueName="14" name="Medication" queryTableFieldId="14" dataDxfId="4"/>
    <tableColumn id="15" xr3:uid="{34B6D1AF-FC49-4EB1-AEC9-F5BFF26CDA6B}" uniqueName="15" name="Test Results" queryTableFieldId="15" dataDxfId="3"/>
    <tableColumn id="16" xr3:uid="{50177179-98F4-4B1C-BA85-FAAB25913C7E}" uniqueName="16" name="Age Bucket" queryTableFieldId="1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DBD8-A907-4BA2-9532-10E1201F02E7}">
  <dimension ref="A1:A14"/>
  <sheetViews>
    <sheetView workbookViewId="0">
      <selection activeCell="A14" sqref="A14"/>
    </sheetView>
  </sheetViews>
  <sheetFormatPr defaultRowHeight="15.5" x14ac:dyDescent="0.35"/>
  <cols>
    <col min="1" max="16384" width="8.7265625" style="8"/>
  </cols>
  <sheetData>
    <row r="1" spans="1:1" x14ac:dyDescent="0.35">
      <c r="A1" s="7" t="s">
        <v>26616</v>
      </c>
    </row>
    <row r="2" spans="1:1" x14ac:dyDescent="0.35">
      <c r="A2" s="8" t="s">
        <v>26622</v>
      </c>
    </row>
    <row r="3" spans="1:1" x14ac:dyDescent="0.35">
      <c r="A3" s="8" t="s">
        <v>26617</v>
      </c>
    </row>
    <row r="5" spans="1:1" x14ac:dyDescent="0.35">
      <c r="A5" s="7" t="s">
        <v>26618</v>
      </c>
    </row>
    <row r="7" spans="1:1" s="7" customFormat="1" x14ac:dyDescent="0.35">
      <c r="A7" s="7" t="s">
        <v>26619</v>
      </c>
    </row>
    <row r="8" spans="1:1" x14ac:dyDescent="0.35">
      <c r="A8" s="8" t="s">
        <v>26623</v>
      </c>
    </row>
    <row r="10" spans="1:1" s="7" customFormat="1" x14ac:dyDescent="0.35">
      <c r="A10" s="7" t="s">
        <v>26620</v>
      </c>
    </row>
    <row r="11" spans="1:1" x14ac:dyDescent="0.35">
      <c r="A11" s="8" t="s">
        <v>26624</v>
      </c>
    </row>
    <row r="13" spans="1:1" s="7" customFormat="1" x14ac:dyDescent="0.35">
      <c r="A13" s="7" t="s">
        <v>26621</v>
      </c>
    </row>
    <row r="14" spans="1:1" x14ac:dyDescent="0.35">
      <c r="A14" s="8" t="s">
        <v>26625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CC20-1800-4875-956F-115BC47F7579}">
  <dimension ref="A1:V10001"/>
  <sheetViews>
    <sheetView workbookViewId="0">
      <selection activeCell="V9" sqref="V9"/>
    </sheetView>
  </sheetViews>
  <sheetFormatPr defaultRowHeight="14.5" x14ac:dyDescent="0.35"/>
  <cols>
    <col min="1" max="1" width="24.36328125" bestFit="1" customWidth="1"/>
    <col min="2" max="2" width="6.1796875" bestFit="1" customWidth="1"/>
    <col min="3" max="3" width="9.26953125" bestFit="1" customWidth="1"/>
    <col min="4" max="4" width="12.36328125" bestFit="1" customWidth="1"/>
    <col min="5" max="5" width="18.36328125" bestFit="1" customWidth="1"/>
    <col min="6" max="6" width="18.453125" bestFit="1" customWidth="1"/>
    <col min="7" max="7" width="10.54296875" bestFit="1" customWidth="1"/>
    <col min="8" max="8" width="16.08984375" customWidth="1"/>
    <col min="9" max="9" width="18.26953125" bestFit="1" customWidth="1"/>
    <col min="10" max="10" width="11.08984375" bestFit="1" customWidth="1"/>
    <col min="11" max="11" width="14" bestFit="1" customWidth="1"/>
    <col min="12" max="12" width="25.1796875" bestFit="1" customWidth="1"/>
    <col min="13" max="13" width="33.1796875" bestFit="1" customWidth="1"/>
    <col min="14" max="14" width="18.90625" bestFit="1" customWidth="1"/>
    <col min="15" max="15" width="16.26953125" bestFit="1" customWidth="1"/>
    <col min="16" max="16" width="17.453125" bestFit="1" customWidth="1"/>
    <col min="17" max="17" width="16.26953125" bestFit="1" customWidth="1"/>
    <col min="18" max="18" width="15.7265625" bestFit="1" customWidth="1"/>
    <col min="19" max="19" width="19.36328125" bestFit="1" customWidth="1"/>
    <col min="20" max="20" width="12.54296875" bestFit="1" customWidth="1"/>
    <col min="21" max="21" width="13.08984375" bestFit="1" customWidth="1"/>
    <col min="22" max="22" width="12.3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26612</v>
      </c>
      <c r="H1" t="s">
        <v>26604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26588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5">
      <c r="A2" t="s">
        <v>19</v>
      </c>
      <c r="B2">
        <v>81</v>
      </c>
      <c r="C2" t="s">
        <v>20</v>
      </c>
      <c r="D2" t="s">
        <v>21</v>
      </c>
      <c r="E2" t="s">
        <v>22</v>
      </c>
      <c r="F2" s="1">
        <v>44882</v>
      </c>
      <c r="G2">
        <f>DAY(Table1[[#This Row],[Date of Admission]])</f>
        <v>17</v>
      </c>
      <c r="H2" t="str">
        <f>TEXT(Table1[[#This Row],[Date of Admission]],"dddd")</f>
        <v>Thursday</v>
      </c>
      <c r="I2">
        <f>WEEKDAY(Table1[[#This Row],[Date of Admission]],2)</f>
        <v>4</v>
      </c>
      <c r="J2" t="str">
        <f>IF(OR(Table1[[#This Row],[Weekday Number]]=6,Table1[[#This Row],[Weekday Number]]=7),"Weekend","Weekday")</f>
        <v>Weekday</v>
      </c>
      <c r="K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" t="s">
        <v>23</v>
      </c>
      <c r="M2" t="s">
        <v>24</v>
      </c>
      <c r="N2" t="s">
        <v>25</v>
      </c>
      <c r="O2">
        <v>44989.180039999999</v>
      </c>
      <c r="P2">
        <v>146</v>
      </c>
      <c r="Q2" t="s">
        <v>26</v>
      </c>
      <c r="R2" s="1">
        <v>44889</v>
      </c>
      <c r="S2">
        <f>WEEKDAY(Table1[[#This Row],[Discharge Date]],2)</f>
        <v>4</v>
      </c>
      <c r="T2" t="s">
        <v>27</v>
      </c>
      <c r="U2" t="s">
        <v>28</v>
      </c>
      <c r="V2" t="s">
        <v>29</v>
      </c>
    </row>
    <row r="3" spans="1:22" x14ac:dyDescent="0.35">
      <c r="A3" t="s">
        <v>30</v>
      </c>
      <c r="B3">
        <v>35</v>
      </c>
      <c r="C3" t="s">
        <v>31</v>
      </c>
      <c r="D3" t="s">
        <v>32</v>
      </c>
      <c r="E3" t="s">
        <v>33</v>
      </c>
      <c r="F3" s="1">
        <v>45087</v>
      </c>
      <c r="G3">
        <f>DAY(Table1[[#This Row],[Date of Admission]])</f>
        <v>10</v>
      </c>
      <c r="H3" t="str">
        <f>TEXT(Table1[[#This Row],[Date of Admission]],"dddd")</f>
        <v>Saturday</v>
      </c>
      <c r="I3">
        <f>WEEKDAY(Table1[[#This Row],[Date of Admission]],2)</f>
        <v>6</v>
      </c>
      <c r="J3" t="str">
        <f>IF(OR(Table1[[#This Row],[Weekday Number]]=6,Table1[[#This Row],[Weekday Number]]=7),"Weekend","Weekday")</f>
        <v>Weekend</v>
      </c>
      <c r="K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" t="s">
        <v>34</v>
      </c>
      <c r="M3" t="s">
        <v>35</v>
      </c>
      <c r="N3" t="s">
        <v>36</v>
      </c>
      <c r="O3">
        <v>42573.658360000001</v>
      </c>
      <c r="P3">
        <v>404</v>
      </c>
      <c r="Q3" t="s">
        <v>37</v>
      </c>
      <c r="R3" s="1">
        <v>45101</v>
      </c>
      <c r="S3">
        <f>WEEKDAY(Table1[[#This Row],[Discharge Date]],2)</f>
        <v>6</v>
      </c>
      <c r="T3" t="s">
        <v>38</v>
      </c>
      <c r="U3" t="s">
        <v>39</v>
      </c>
      <c r="V3" t="s">
        <v>40</v>
      </c>
    </row>
    <row r="4" spans="1:22" x14ac:dyDescent="0.35">
      <c r="A4" t="s">
        <v>41</v>
      </c>
      <c r="B4">
        <v>61</v>
      </c>
      <c r="C4" t="s">
        <v>31</v>
      </c>
      <c r="D4" t="s">
        <v>42</v>
      </c>
      <c r="E4" t="s">
        <v>43</v>
      </c>
      <c r="F4" s="1">
        <v>43474</v>
      </c>
      <c r="G4">
        <f>DAY(Table1[[#This Row],[Date of Admission]])</f>
        <v>9</v>
      </c>
      <c r="H4" t="str">
        <f>TEXT(Table1[[#This Row],[Date of Admission]],"dddd")</f>
        <v>Wednesday</v>
      </c>
      <c r="I4">
        <f>WEEKDAY(Table1[[#This Row],[Date of Admission]],2)</f>
        <v>3</v>
      </c>
      <c r="J4" t="str">
        <f>IF(OR(Table1[[#This Row],[Weekday Number]]=6,Table1[[#This Row],[Weekday Number]]=7),"Weekend","Weekday")</f>
        <v>Weekday</v>
      </c>
      <c r="K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" t="s">
        <v>44</v>
      </c>
      <c r="M4" t="s">
        <v>45</v>
      </c>
      <c r="N4" t="s">
        <v>25</v>
      </c>
      <c r="O4">
        <v>18437.448499999999</v>
      </c>
      <c r="P4">
        <v>292</v>
      </c>
      <c r="Q4" t="s">
        <v>37</v>
      </c>
      <c r="R4" s="1">
        <v>43504</v>
      </c>
      <c r="S4">
        <f>WEEKDAY(Table1[[#This Row],[Discharge Date]],2)</f>
        <v>5</v>
      </c>
      <c r="T4" t="s">
        <v>38</v>
      </c>
      <c r="U4" t="s">
        <v>39</v>
      </c>
      <c r="V4" t="s">
        <v>40</v>
      </c>
    </row>
    <row r="5" spans="1:22" x14ac:dyDescent="0.35">
      <c r="A5" t="s">
        <v>46</v>
      </c>
      <c r="B5">
        <v>49</v>
      </c>
      <c r="C5" t="s">
        <v>31</v>
      </c>
      <c r="D5" t="s">
        <v>42</v>
      </c>
      <c r="E5" t="s">
        <v>33</v>
      </c>
      <c r="F5" s="1">
        <v>43953</v>
      </c>
      <c r="G5">
        <f>DAY(Table1[[#This Row],[Date of Admission]])</f>
        <v>2</v>
      </c>
      <c r="H5" t="str">
        <f>TEXT(Table1[[#This Row],[Date of Admission]],"dddd")</f>
        <v>Saturday</v>
      </c>
      <c r="I5">
        <f>WEEKDAY(Table1[[#This Row],[Date of Admission]],2)</f>
        <v>6</v>
      </c>
      <c r="J5" t="str">
        <f>IF(OR(Table1[[#This Row],[Weekday Number]]=6,Table1[[#This Row],[Weekday Number]]=7),"Weekend","Weekday")</f>
        <v>Weekend</v>
      </c>
      <c r="K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" t="s">
        <v>47</v>
      </c>
      <c r="M5" t="s">
        <v>48</v>
      </c>
      <c r="N5" t="s">
        <v>25</v>
      </c>
      <c r="O5">
        <v>20972.989880000001</v>
      </c>
      <c r="P5">
        <v>480</v>
      </c>
      <c r="Q5" t="s">
        <v>49</v>
      </c>
      <c r="R5" s="1">
        <v>43954</v>
      </c>
      <c r="S5">
        <f>WEEKDAY(Table1[[#This Row],[Discharge Date]],2)</f>
        <v>7</v>
      </c>
      <c r="T5" t="s">
        <v>50</v>
      </c>
      <c r="U5" t="s">
        <v>51</v>
      </c>
      <c r="V5" t="s">
        <v>40</v>
      </c>
    </row>
    <row r="6" spans="1:22" x14ac:dyDescent="0.35">
      <c r="A6" t="s">
        <v>52</v>
      </c>
      <c r="B6">
        <v>51</v>
      </c>
      <c r="C6" t="s">
        <v>31</v>
      </c>
      <c r="D6" t="s">
        <v>21</v>
      </c>
      <c r="E6" t="s">
        <v>53</v>
      </c>
      <c r="F6" s="1">
        <v>44386</v>
      </c>
      <c r="G6">
        <f>DAY(Table1[[#This Row],[Date of Admission]])</f>
        <v>9</v>
      </c>
      <c r="H6" t="str">
        <f>TEXT(Table1[[#This Row],[Date of Admission]],"dddd")</f>
        <v>Friday</v>
      </c>
      <c r="I6">
        <f>WEEKDAY(Table1[[#This Row],[Date of Admission]],2)</f>
        <v>5</v>
      </c>
      <c r="J6" t="str">
        <f>IF(OR(Table1[[#This Row],[Weekday Number]]=6,Table1[[#This Row],[Weekday Number]]=7),"Weekend","Weekday")</f>
        <v>Weekday</v>
      </c>
      <c r="K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" t="s">
        <v>54</v>
      </c>
      <c r="M6" t="s">
        <v>55</v>
      </c>
      <c r="N6" t="s">
        <v>36</v>
      </c>
      <c r="O6">
        <v>14469.075349999999</v>
      </c>
      <c r="P6">
        <v>477</v>
      </c>
      <c r="Q6" t="s">
        <v>49</v>
      </c>
      <c r="R6" s="1">
        <v>44410</v>
      </c>
      <c r="S6">
        <f>WEEKDAY(Table1[[#This Row],[Discharge Date]],2)</f>
        <v>1</v>
      </c>
      <c r="T6" t="s">
        <v>56</v>
      </c>
      <c r="U6" t="s">
        <v>39</v>
      </c>
      <c r="V6" t="s">
        <v>40</v>
      </c>
    </row>
    <row r="7" spans="1:22" x14ac:dyDescent="0.35">
      <c r="A7" t="s">
        <v>23</v>
      </c>
      <c r="B7">
        <v>41</v>
      </c>
      <c r="C7" t="s">
        <v>31</v>
      </c>
      <c r="D7" t="s">
        <v>57</v>
      </c>
      <c r="E7" t="s">
        <v>53</v>
      </c>
      <c r="F7" s="1">
        <v>44063</v>
      </c>
      <c r="G7">
        <f>DAY(Table1[[#This Row],[Date of Admission]])</f>
        <v>20</v>
      </c>
      <c r="H7" t="str">
        <f>TEXT(Table1[[#This Row],[Date of Admission]],"dddd")</f>
        <v>Thursday</v>
      </c>
      <c r="I7">
        <f>WEEKDAY(Table1[[#This Row],[Date of Admission]],2)</f>
        <v>4</v>
      </c>
      <c r="J7" t="str">
        <f>IF(OR(Table1[[#This Row],[Weekday Number]]=6,Table1[[#This Row],[Weekday Number]]=7),"Weekend","Weekday")</f>
        <v>Weekday</v>
      </c>
      <c r="K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" t="s">
        <v>58</v>
      </c>
      <c r="M7" t="s">
        <v>59</v>
      </c>
      <c r="N7" t="s">
        <v>60</v>
      </c>
      <c r="O7">
        <v>18017.89071</v>
      </c>
      <c r="P7">
        <v>180</v>
      </c>
      <c r="Q7" t="s">
        <v>49</v>
      </c>
      <c r="R7" s="1">
        <v>44066</v>
      </c>
      <c r="S7">
        <f>WEEKDAY(Table1[[#This Row],[Discharge Date]],2)</f>
        <v>7</v>
      </c>
      <c r="T7" t="s">
        <v>27</v>
      </c>
      <c r="U7" t="s">
        <v>51</v>
      </c>
      <c r="V7" t="s">
        <v>40</v>
      </c>
    </row>
    <row r="8" spans="1:22" x14ac:dyDescent="0.35">
      <c r="A8" t="s">
        <v>61</v>
      </c>
      <c r="B8">
        <v>82</v>
      </c>
      <c r="C8" t="s">
        <v>31</v>
      </c>
      <c r="D8" t="s">
        <v>57</v>
      </c>
      <c r="E8" t="s">
        <v>62</v>
      </c>
      <c r="F8" s="1">
        <v>44277</v>
      </c>
      <c r="G8">
        <f>DAY(Table1[[#This Row],[Date of Admission]])</f>
        <v>22</v>
      </c>
      <c r="H8" t="str">
        <f>TEXT(Table1[[#This Row],[Date of Admission]],"dddd")</f>
        <v>Monday</v>
      </c>
      <c r="I8">
        <f>WEEKDAY(Table1[[#This Row],[Date of Admission]],2)</f>
        <v>1</v>
      </c>
      <c r="J8" t="str">
        <f>IF(OR(Table1[[#This Row],[Weekday Number]]=6,Table1[[#This Row],[Weekday Number]]=7),"Weekend","Weekday")</f>
        <v>Weekday</v>
      </c>
      <c r="K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" t="s">
        <v>63</v>
      </c>
      <c r="M8" t="s">
        <v>64</v>
      </c>
      <c r="N8" t="s">
        <v>65</v>
      </c>
      <c r="O8">
        <v>27715.405030000002</v>
      </c>
      <c r="P8">
        <v>161</v>
      </c>
      <c r="Q8" t="s">
        <v>49</v>
      </c>
      <c r="R8" s="1">
        <v>44301</v>
      </c>
      <c r="S8">
        <f>WEEKDAY(Table1[[#This Row],[Discharge Date]],2)</f>
        <v>4</v>
      </c>
      <c r="T8" t="s">
        <v>38</v>
      </c>
      <c r="U8" t="s">
        <v>51</v>
      </c>
      <c r="V8" t="s">
        <v>29</v>
      </c>
    </row>
    <row r="9" spans="1:22" x14ac:dyDescent="0.35">
      <c r="A9" t="s">
        <v>66</v>
      </c>
      <c r="B9">
        <v>55</v>
      </c>
      <c r="C9" t="s">
        <v>20</v>
      </c>
      <c r="D9" t="s">
        <v>21</v>
      </c>
      <c r="E9" t="s">
        <v>53</v>
      </c>
      <c r="F9" s="1">
        <v>43601</v>
      </c>
      <c r="G9">
        <f>DAY(Table1[[#This Row],[Date of Admission]])</f>
        <v>16</v>
      </c>
      <c r="H9" t="str">
        <f>TEXT(Table1[[#This Row],[Date of Admission]],"dddd")</f>
        <v>Thursday</v>
      </c>
      <c r="I9">
        <f>WEEKDAY(Table1[[#This Row],[Date of Admission]],2)</f>
        <v>4</v>
      </c>
      <c r="J9" t="str">
        <f>IF(OR(Table1[[#This Row],[Weekday Number]]=6,Table1[[#This Row],[Weekday Number]]=7),"Weekend","Weekday")</f>
        <v>Weekday</v>
      </c>
      <c r="K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" t="s">
        <v>67</v>
      </c>
      <c r="M9" t="s">
        <v>68</v>
      </c>
      <c r="N9" t="s">
        <v>69</v>
      </c>
      <c r="O9">
        <v>10837.453799999999</v>
      </c>
      <c r="P9">
        <v>384</v>
      </c>
      <c r="Q9" t="s">
        <v>26</v>
      </c>
      <c r="R9" s="1">
        <v>43611</v>
      </c>
      <c r="S9">
        <f>WEEKDAY(Table1[[#This Row],[Discharge Date]],2)</f>
        <v>7</v>
      </c>
      <c r="T9" t="s">
        <v>27</v>
      </c>
      <c r="U9" t="s">
        <v>39</v>
      </c>
      <c r="V9" t="s">
        <v>40</v>
      </c>
    </row>
    <row r="10" spans="1:22" x14ac:dyDescent="0.35">
      <c r="A10" t="s">
        <v>70</v>
      </c>
      <c r="B10">
        <v>33</v>
      </c>
      <c r="C10" t="s">
        <v>31</v>
      </c>
      <c r="D10" t="s">
        <v>71</v>
      </c>
      <c r="E10" t="s">
        <v>22</v>
      </c>
      <c r="F10" s="1">
        <v>44182</v>
      </c>
      <c r="G10">
        <f>DAY(Table1[[#This Row],[Date of Admission]])</f>
        <v>17</v>
      </c>
      <c r="H10" t="str">
        <f>TEXT(Table1[[#This Row],[Date of Admission]],"dddd")</f>
        <v>Thursday</v>
      </c>
      <c r="I10">
        <f>WEEKDAY(Table1[[#This Row],[Date of Admission]],2)</f>
        <v>4</v>
      </c>
      <c r="J10" t="str">
        <f>IF(OR(Table1[[#This Row],[Weekday Number]]=6,Table1[[#This Row],[Weekday Number]]=7),"Weekend","Weekday")</f>
        <v>Weekday</v>
      </c>
      <c r="K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" t="s">
        <v>72</v>
      </c>
      <c r="M10" t="s">
        <v>73</v>
      </c>
      <c r="N10" t="s">
        <v>60</v>
      </c>
      <c r="O10">
        <v>29883.64472</v>
      </c>
      <c r="P10">
        <v>215</v>
      </c>
      <c r="Q10" t="s">
        <v>26</v>
      </c>
      <c r="R10" s="1">
        <v>44187</v>
      </c>
      <c r="S10">
        <f>WEEKDAY(Table1[[#This Row],[Discharge Date]],2)</f>
        <v>2</v>
      </c>
      <c r="T10" t="s">
        <v>27</v>
      </c>
      <c r="U10" t="s">
        <v>51</v>
      </c>
      <c r="V10" t="s">
        <v>40</v>
      </c>
    </row>
    <row r="11" spans="1:22" x14ac:dyDescent="0.35">
      <c r="A11" t="s">
        <v>74</v>
      </c>
      <c r="B11">
        <v>39</v>
      </c>
      <c r="C11" t="s">
        <v>20</v>
      </c>
      <c r="D11" t="s">
        <v>21</v>
      </c>
      <c r="E11" t="s">
        <v>43</v>
      </c>
      <c r="F11" s="1">
        <v>44910</v>
      </c>
      <c r="G11">
        <f>DAY(Table1[[#This Row],[Date of Admission]])</f>
        <v>15</v>
      </c>
      <c r="H11" t="str">
        <f>TEXT(Table1[[#This Row],[Date of Admission]],"dddd")</f>
        <v>Thursday</v>
      </c>
      <c r="I11">
        <f>WEEKDAY(Table1[[#This Row],[Date of Admission]],2)</f>
        <v>4</v>
      </c>
      <c r="J11" t="str">
        <f>IF(OR(Table1[[#This Row],[Weekday Number]]=6,Table1[[#This Row],[Weekday Number]]=7),"Weekend","Weekday")</f>
        <v>Weekday</v>
      </c>
      <c r="K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" t="s">
        <v>75</v>
      </c>
      <c r="M11" t="s">
        <v>76</v>
      </c>
      <c r="N11" t="s">
        <v>69</v>
      </c>
      <c r="O11">
        <v>9571.059131</v>
      </c>
      <c r="P11">
        <v>310</v>
      </c>
      <c r="Q11" t="s">
        <v>49</v>
      </c>
      <c r="R11" s="1">
        <v>44911</v>
      </c>
      <c r="S11">
        <f>WEEKDAY(Table1[[#This Row],[Discharge Date]],2)</f>
        <v>5</v>
      </c>
      <c r="T11" t="s">
        <v>27</v>
      </c>
      <c r="U11" t="s">
        <v>39</v>
      </c>
      <c r="V11" t="s">
        <v>40</v>
      </c>
    </row>
    <row r="12" spans="1:22" x14ac:dyDescent="0.35">
      <c r="A12" t="s">
        <v>77</v>
      </c>
      <c r="B12">
        <v>45</v>
      </c>
      <c r="C12" t="s">
        <v>31</v>
      </c>
      <c r="D12" t="s">
        <v>42</v>
      </c>
      <c r="E12" t="s">
        <v>78</v>
      </c>
      <c r="F12" s="1">
        <v>44299</v>
      </c>
      <c r="G12">
        <f>DAY(Table1[[#This Row],[Date of Admission]])</f>
        <v>13</v>
      </c>
      <c r="H12" t="str">
        <f>TEXT(Table1[[#This Row],[Date of Admission]],"dddd")</f>
        <v>Tuesday</v>
      </c>
      <c r="I12">
        <f>WEEKDAY(Table1[[#This Row],[Date of Admission]],2)</f>
        <v>2</v>
      </c>
      <c r="J12" t="str">
        <f>IF(OR(Table1[[#This Row],[Weekday Number]]=6,Table1[[#This Row],[Weekday Number]]=7),"Weekend","Weekday")</f>
        <v>Weekday</v>
      </c>
      <c r="K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" t="s">
        <v>79</v>
      </c>
      <c r="M12" t="s">
        <v>80</v>
      </c>
      <c r="N12" t="s">
        <v>60</v>
      </c>
      <c r="O12">
        <v>64520</v>
      </c>
      <c r="P12">
        <v>306</v>
      </c>
      <c r="Q12" t="s">
        <v>37</v>
      </c>
      <c r="R12" s="1">
        <v>44327</v>
      </c>
      <c r="S12">
        <f>WEEKDAY(Table1[[#This Row],[Discharge Date]],2)</f>
        <v>2</v>
      </c>
      <c r="T12" t="s">
        <v>50</v>
      </c>
      <c r="U12" t="s">
        <v>51</v>
      </c>
      <c r="V12" t="s">
        <v>40</v>
      </c>
    </row>
    <row r="13" spans="1:22" x14ac:dyDescent="0.35">
      <c r="A13" t="s">
        <v>81</v>
      </c>
      <c r="B13">
        <v>23</v>
      </c>
      <c r="C13" t="s">
        <v>20</v>
      </c>
      <c r="D13" t="s">
        <v>21</v>
      </c>
      <c r="E13" t="s">
        <v>62</v>
      </c>
      <c r="F13" s="1">
        <v>43625</v>
      </c>
      <c r="G13">
        <f>DAY(Table1[[#This Row],[Date of Admission]])</f>
        <v>9</v>
      </c>
      <c r="H13" t="str">
        <f>TEXT(Table1[[#This Row],[Date of Admission]],"dddd")</f>
        <v>Sunday</v>
      </c>
      <c r="I13">
        <f>WEEKDAY(Table1[[#This Row],[Date of Admission]],2)</f>
        <v>7</v>
      </c>
      <c r="J13" t="str">
        <f>IF(OR(Table1[[#This Row],[Weekday Number]]=6,Table1[[#This Row],[Weekday Number]]=7),"Weekend","Weekday")</f>
        <v>Weekend</v>
      </c>
      <c r="K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" t="s">
        <v>82</v>
      </c>
      <c r="M13" t="s">
        <v>83</v>
      </c>
      <c r="N13" t="s">
        <v>25</v>
      </c>
      <c r="O13">
        <v>4330.1324709999999</v>
      </c>
      <c r="P13">
        <v>126</v>
      </c>
      <c r="Q13" t="s">
        <v>37</v>
      </c>
      <c r="R13" s="1">
        <v>43642</v>
      </c>
      <c r="S13">
        <f>WEEKDAY(Table1[[#This Row],[Discharge Date]],2)</f>
        <v>3</v>
      </c>
      <c r="T13" t="s">
        <v>56</v>
      </c>
      <c r="U13" t="s">
        <v>28</v>
      </c>
      <c r="V13" t="s">
        <v>84</v>
      </c>
    </row>
    <row r="14" spans="1:22" x14ac:dyDescent="0.35">
      <c r="A14" t="s">
        <v>85</v>
      </c>
      <c r="B14">
        <v>85</v>
      </c>
      <c r="C14" t="s">
        <v>20</v>
      </c>
      <c r="D14" t="s">
        <v>71</v>
      </c>
      <c r="E14" t="s">
        <v>22</v>
      </c>
      <c r="F14" s="1">
        <v>44529</v>
      </c>
      <c r="G14">
        <f>DAY(Table1[[#This Row],[Date of Admission]])</f>
        <v>29</v>
      </c>
      <c r="H14" t="str">
        <f>TEXT(Table1[[#This Row],[Date of Admission]],"dddd")</f>
        <v>Monday</v>
      </c>
      <c r="I14">
        <f>WEEKDAY(Table1[[#This Row],[Date of Admission]],2)</f>
        <v>1</v>
      </c>
      <c r="J14" t="str">
        <f>IF(OR(Table1[[#This Row],[Weekday Number]]=6,Table1[[#This Row],[Weekday Number]]=7),"Weekend","Weekday")</f>
        <v>Weekday</v>
      </c>
      <c r="K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" t="s">
        <v>86</v>
      </c>
      <c r="M14" t="s">
        <v>87</v>
      </c>
      <c r="N14" t="s">
        <v>60</v>
      </c>
      <c r="O14">
        <v>5803.134779</v>
      </c>
      <c r="P14">
        <v>444</v>
      </c>
      <c r="Q14" t="s">
        <v>26</v>
      </c>
      <c r="R14" s="1">
        <v>44537</v>
      </c>
      <c r="S14">
        <f>WEEKDAY(Table1[[#This Row],[Discharge Date]],2)</f>
        <v>2</v>
      </c>
      <c r="T14" t="s">
        <v>27</v>
      </c>
      <c r="U14" t="s">
        <v>28</v>
      </c>
      <c r="V14" t="s">
        <v>29</v>
      </c>
    </row>
    <row r="15" spans="1:22" x14ac:dyDescent="0.35">
      <c r="A15" t="s">
        <v>88</v>
      </c>
      <c r="B15">
        <v>72</v>
      </c>
      <c r="C15" t="s">
        <v>20</v>
      </c>
      <c r="D15" t="s">
        <v>71</v>
      </c>
      <c r="E15" t="s">
        <v>22</v>
      </c>
      <c r="F15" s="1">
        <v>44406</v>
      </c>
      <c r="G15">
        <f>DAY(Table1[[#This Row],[Date of Admission]])</f>
        <v>29</v>
      </c>
      <c r="H15" t="str">
        <f>TEXT(Table1[[#This Row],[Date of Admission]],"dddd")</f>
        <v>Thursday</v>
      </c>
      <c r="I15">
        <f>WEEKDAY(Table1[[#This Row],[Date of Admission]],2)</f>
        <v>4</v>
      </c>
      <c r="J15" t="str">
        <f>IF(OR(Table1[[#This Row],[Weekday Number]]=6,Table1[[#This Row],[Weekday Number]]=7),"Weekend","Weekday")</f>
        <v>Weekday</v>
      </c>
      <c r="K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" t="s">
        <v>89</v>
      </c>
      <c r="M15" t="s">
        <v>90</v>
      </c>
      <c r="N15" t="s">
        <v>65</v>
      </c>
      <c r="O15">
        <v>16403.253290000001</v>
      </c>
      <c r="P15">
        <v>492</v>
      </c>
      <c r="Q15" t="s">
        <v>37</v>
      </c>
      <c r="R15" s="1">
        <v>44422</v>
      </c>
      <c r="S15">
        <f>WEEKDAY(Table1[[#This Row],[Discharge Date]],2)</f>
        <v>6</v>
      </c>
      <c r="T15" t="s">
        <v>27</v>
      </c>
      <c r="U15" t="s">
        <v>39</v>
      </c>
      <c r="V15" t="s">
        <v>29</v>
      </c>
    </row>
    <row r="16" spans="1:22" x14ac:dyDescent="0.35">
      <c r="A16" t="s">
        <v>91</v>
      </c>
      <c r="B16">
        <v>65</v>
      </c>
      <c r="C16" t="s">
        <v>20</v>
      </c>
      <c r="D16" t="s">
        <v>57</v>
      </c>
      <c r="E16" t="s">
        <v>78</v>
      </c>
      <c r="F16" s="1">
        <v>44361</v>
      </c>
      <c r="G16">
        <f>DAY(Table1[[#This Row],[Date of Admission]])</f>
        <v>14</v>
      </c>
      <c r="H16" t="str">
        <f>TEXT(Table1[[#This Row],[Date of Admission]],"dddd")</f>
        <v>Monday</v>
      </c>
      <c r="I16">
        <f>WEEKDAY(Table1[[#This Row],[Date of Admission]],2)</f>
        <v>1</v>
      </c>
      <c r="J16" t="str">
        <f>IF(OR(Table1[[#This Row],[Weekday Number]]=6,Table1[[#This Row],[Weekday Number]]=7),"Weekend","Weekday")</f>
        <v>Weekday</v>
      </c>
      <c r="K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" t="s">
        <v>92</v>
      </c>
      <c r="M16" t="s">
        <v>93</v>
      </c>
      <c r="N16" t="s">
        <v>25</v>
      </c>
      <c r="O16">
        <v>14066.25713</v>
      </c>
      <c r="P16">
        <v>120</v>
      </c>
      <c r="Q16" t="s">
        <v>37</v>
      </c>
      <c r="R16" s="1">
        <v>44381</v>
      </c>
      <c r="S16">
        <f>WEEKDAY(Table1[[#This Row],[Discharge Date]],2)</f>
        <v>7</v>
      </c>
      <c r="T16" t="s">
        <v>94</v>
      </c>
      <c r="U16" t="s">
        <v>28</v>
      </c>
      <c r="V16" t="s">
        <v>29</v>
      </c>
    </row>
    <row r="17" spans="1:22" x14ac:dyDescent="0.35">
      <c r="A17" t="s">
        <v>95</v>
      </c>
      <c r="B17">
        <v>32</v>
      </c>
      <c r="C17" t="s">
        <v>20</v>
      </c>
      <c r="D17" t="s">
        <v>32</v>
      </c>
      <c r="E17" t="s">
        <v>53</v>
      </c>
      <c r="F17" s="1">
        <v>44424</v>
      </c>
      <c r="G17">
        <f>DAY(Table1[[#This Row],[Date of Admission]])</f>
        <v>16</v>
      </c>
      <c r="H17" t="str">
        <f>TEXT(Table1[[#This Row],[Date of Admission]],"dddd")</f>
        <v>Monday</v>
      </c>
      <c r="I17">
        <f>WEEKDAY(Table1[[#This Row],[Date of Admission]],2)</f>
        <v>1</v>
      </c>
      <c r="J17" t="str">
        <f>IF(OR(Table1[[#This Row],[Weekday Number]]=6,Table1[[#This Row],[Weekday Number]]=7),"Weekend","Weekday")</f>
        <v>Weekday</v>
      </c>
      <c r="K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" t="s">
        <v>96</v>
      </c>
      <c r="M17" t="s">
        <v>97</v>
      </c>
      <c r="N17" t="s">
        <v>60</v>
      </c>
      <c r="O17">
        <v>21739.954320000001</v>
      </c>
      <c r="P17">
        <v>492</v>
      </c>
      <c r="Q17" t="s">
        <v>37</v>
      </c>
      <c r="R17" s="1">
        <v>44431</v>
      </c>
      <c r="S17">
        <f>WEEKDAY(Table1[[#This Row],[Discharge Date]],2)</f>
        <v>1</v>
      </c>
      <c r="T17" t="s">
        <v>27</v>
      </c>
      <c r="U17" t="s">
        <v>28</v>
      </c>
      <c r="V17" t="s">
        <v>40</v>
      </c>
    </row>
    <row r="18" spans="1:22" x14ac:dyDescent="0.35">
      <c r="A18" t="s">
        <v>98</v>
      </c>
      <c r="B18">
        <v>64</v>
      </c>
      <c r="C18" t="s">
        <v>31</v>
      </c>
      <c r="D18" t="s">
        <v>99</v>
      </c>
      <c r="E18" t="s">
        <v>22</v>
      </c>
      <c r="F18" s="1">
        <v>43784</v>
      </c>
      <c r="G18">
        <f>DAY(Table1[[#This Row],[Date of Admission]])</f>
        <v>15</v>
      </c>
      <c r="H18" t="str">
        <f>TEXT(Table1[[#This Row],[Date of Admission]],"dddd")</f>
        <v>Friday</v>
      </c>
      <c r="I18">
        <f>WEEKDAY(Table1[[#This Row],[Date of Admission]],2)</f>
        <v>5</v>
      </c>
      <c r="J18" t="str">
        <f>IF(OR(Table1[[#This Row],[Weekday Number]]=6,Table1[[#This Row],[Weekday Number]]=7),"Weekend","Weekday")</f>
        <v>Weekday</v>
      </c>
      <c r="K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" t="s">
        <v>100</v>
      </c>
      <c r="M18" t="s">
        <v>101</v>
      </c>
      <c r="N18" t="s">
        <v>60</v>
      </c>
      <c r="O18">
        <v>20873.993119999999</v>
      </c>
      <c r="P18">
        <v>315</v>
      </c>
      <c r="Q18" t="s">
        <v>26</v>
      </c>
      <c r="R18" s="1">
        <v>43796</v>
      </c>
      <c r="S18">
        <f>WEEKDAY(Table1[[#This Row],[Discharge Date]],2)</f>
        <v>3</v>
      </c>
      <c r="T18" t="s">
        <v>27</v>
      </c>
      <c r="U18" t="s">
        <v>28</v>
      </c>
      <c r="V18" t="s">
        <v>40</v>
      </c>
    </row>
    <row r="19" spans="1:22" x14ac:dyDescent="0.35">
      <c r="A19" t="s">
        <v>102</v>
      </c>
      <c r="B19">
        <v>23</v>
      </c>
      <c r="C19" t="s">
        <v>31</v>
      </c>
      <c r="D19" t="s">
        <v>71</v>
      </c>
      <c r="E19" t="s">
        <v>53</v>
      </c>
      <c r="F19" s="1">
        <v>44628</v>
      </c>
      <c r="G19">
        <f>DAY(Table1[[#This Row],[Date of Admission]])</f>
        <v>8</v>
      </c>
      <c r="H19" t="str">
        <f>TEXT(Table1[[#This Row],[Date of Admission]],"dddd")</f>
        <v>Tuesday</v>
      </c>
      <c r="I19">
        <f>WEEKDAY(Table1[[#This Row],[Date of Admission]],2)</f>
        <v>2</v>
      </c>
      <c r="J19" t="str">
        <f>IF(OR(Table1[[#This Row],[Weekday Number]]=6,Table1[[#This Row],[Weekday Number]]=7),"Weekend","Weekday")</f>
        <v>Weekday</v>
      </c>
      <c r="K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" t="s">
        <v>103</v>
      </c>
      <c r="M19" t="s">
        <v>104</v>
      </c>
      <c r="N19" t="s">
        <v>65</v>
      </c>
      <c r="O19">
        <v>36170.830099999999</v>
      </c>
      <c r="P19">
        <v>475</v>
      </c>
      <c r="Q19" t="s">
        <v>26</v>
      </c>
      <c r="R19" s="1">
        <v>44629</v>
      </c>
      <c r="S19">
        <f>WEEKDAY(Table1[[#This Row],[Discharge Date]],2)</f>
        <v>3</v>
      </c>
      <c r="T19" t="s">
        <v>94</v>
      </c>
      <c r="U19" t="s">
        <v>28</v>
      </c>
      <c r="V19" t="s">
        <v>84</v>
      </c>
    </row>
    <row r="20" spans="1:22" x14ac:dyDescent="0.35">
      <c r="A20" t="s">
        <v>105</v>
      </c>
      <c r="B20">
        <v>66</v>
      </c>
      <c r="C20" t="s">
        <v>31</v>
      </c>
      <c r="D20" t="s">
        <v>32</v>
      </c>
      <c r="E20" t="s">
        <v>43</v>
      </c>
      <c r="F20" s="1">
        <v>44731</v>
      </c>
      <c r="G20">
        <f>DAY(Table1[[#This Row],[Date of Admission]])</f>
        <v>19</v>
      </c>
      <c r="H20" t="str">
        <f>TEXT(Table1[[#This Row],[Date of Admission]],"dddd")</f>
        <v>Sunday</v>
      </c>
      <c r="I20">
        <f>WEEKDAY(Table1[[#This Row],[Date of Admission]],2)</f>
        <v>7</v>
      </c>
      <c r="J20" t="str">
        <f>IF(OR(Table1[[#This Row],[Weekday Number]]=6,Table1[[#This Row],[Weekday Number]]=7),"Weekend","Weekday")</f>
        <v>Weekend</v>
      </c>
      <c r="K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" t="s">
        <v>106</v>
      </c>
      <c r="M20" t="s">
        <v>107</v>
      </c>
      <c r="N20" t="s">
        <v>36</v>
      </c>
      <c r="O20">
        <v>2131.4557890000001</v>
      </c>
      <c r="P20">
        <v>125</v>
      </c>
      <c r="Q20" t="s">
        <v>26</v>
      </c>
      <c r="R20" s="1">
        <v>44734</v>
      </c>
      <c r="S20">
        <f>WEEKDAY(Table1[[#This Row],[Discharge Date]],2)</f>
        <v>3</v>
      </c>
      <c r="T20" t="s">
        <v>27</v>
      </c>
      <c r="U20" t="s">
        <v>28</v>
      </c>
      <c r="V20" t="s">
        <v>29</v>
      </c>
    </row>
    <row r="21" spans="1:22" x14ac:dyDescent="0.35">
      <c r="A21" t="s">
        <v>108</v>
      </c>
      <c r="B21">
        <v>80</v>
      </c>
      <c r="C21" t="s">
        <v>31</v>
      </c>
      <c r="D21" t="s">
        <v>21</v>
      </c>
      <c r="E21" t="s">
        <v>53</v>
      </c>
      <c r="F21" s="1">
        <v>43656</v>
      </c>
      <c r="G21">
        <f>DAY(Table1[[#This Row],[Date of Admission]])</f>
        <v>10</v>
      </c>
      <c r="H21" t="str">
        <f>TEXT(Table1[[#This Row],[Date of Admission]],"dddd")</f>
        <v>Wednesday</v>
      </c>
      <c r="I21">
        <f>WEEKDAY(Table1[[#This Row],[Date of Admission]],2)</f>
        <v>3</v>
      </c>
      <c r="J21" t="str">
        <f>IF(OR(Table1[[#This Row],[Weekday Number]]=6,Table1[[#This Row],[Weekday Number]]=7),"Weekend","Weekday")</f>
        <v>Weekday</v>
      </c>
      <c r="K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" t="s">
        <v>109</v>
      </c>
      <c r="M21" t="s">
        <v>110</v>
      </c>
      <c r="N21" t="s">
        <v>69</v>
      </c>
      <c r="O21">
        <v>13287.44945</v>
      </c>
      <c r="P21">
        <v>366</v>
      </c>
      <c r="Q21" t="s">
        <v>37</v>
      </c>
      <c r="R21" s="1">
        <v>43684</v>
      </c>
      <c r="S21">
        <f>WEEKDAY(Table1[[#This Row],[Discharge Date]],2)</f>
        <v>3</v>
      </c>
      <c r="T21" t="s">
        <v>94</v>
      </c>
      <c r="U21" t="s">
        <v>28</v>
      </c>
      <c r="V21" t="s">
        <v>29</v>
      </c>
    </row>
    <row r="22" spans="1:22" x14ac:dyDescent="0.35">
      <c r="A22" t="s">
        <v>111</v>
      </c>
      <c r="B22">
        <v>55</v>
      </c>
      <c r="C22" t="s">
        <v>20</v>
      </c>
      <c r="D22" t="s">
        <v>57</v>
      </c>
      <c r="E22" t="s">
        <v>53</v>
      </c>
      <c r="F22" s="1">
        <v>44982</v>
      </c>
      <c r="G22">
        <f>DAY(Table1[[#This Row],[Date of Admission]])</f>
        <v>25</v>
      </c>
      <c r="H22" t="str">
        <f>TEXT(Table1[[#This Row],[Date of Admission]],"dddd")</f>
        <v>Saturday</v>
      </c>
      <c r="I22">
        <f>WEEKDAY(Table1[[#This Row],[Date of Admission]],2)</f>
        <v>6</v>
      </c>
      <c r="J22" t="str">
        <f>IF(OR(Table1[[#This Row],[Weekday Number]]=6,Table1[[#This Row],[Weekday Number]]=7),"Weekend","Weekday")</f>
        <v>Weekend</v>
      </c>
      <c r="K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" t="s">
        <v>112</v>
      </c>
      <c r="M22" t="s">
        <v>113</v>
      </c>
      <c r="N22" t="s">
        <v>60</v>
      </c>
      <c r="O22">
        <v>25810.897730000001</v>
      </c>
      <c r="P22">
        <v>238</v>
      </c>
      <c r="Q22" t="s">
        <v>26</v>
      </c>
      <c r="R22" s="1">
        <v>45005</v>
      </c>
      <c r="S22">
        <f>WEEKDAY(Table1[[#This Row],[Discharge Date]],2)</f>
        <v>1</v>
      </c>
      <c r="T22" t="s">
        <v>50</v>
      </c>
      <c r="U22" t="s">
        <v>39</v>
      </c>
      <c r="V22" t="s">
        <v>40</v>
      </c>
    </row>
    <row r="23" spans="1:22" x14ac:dyDescent="0.35">
      <c r="A23" t="s">
        <v>114</v>
      </c>
      <c r="B23">
        <v>79</v>
      </c>
      <c r="C23" t="s">
        <v>31</v>
      </c>
      <c r="D23" t="s">
        <v>21</v>
      </c>
      <c r="E23" t="s">
        <v>33</v>
      </c>
      <c r="F23" s="1">
        <v>44907</v>
      </c>
      <c r="G23">
        <f>DAY(Table1[[#This Row],[Date of Admission]])</f>
        <v>12</v>
      </c>
      <c r="H23" t="str">
        <f>TEXT(Table1[[#This Row],[Date of Admission]],"dddd")</f>
        <v>Monday</v>
      </c>
      <c r="I23">
        <f>WEEKDAY(Table1[[#This Row],[Date of Admission]],2)</f>
        <v>1</v>
      </c>
      <c r="J23" t="str">
        <f>IF(OR(Table1[[#This Row],[Weekday Number]]=6,Table1[[#This Row],[Weekday Number]]=7),"Weekend","Weekday")</f>
        <v>Weekday</v>
      </c>
      <c r="K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" t="s">
        <v>115</v>
      </c>
      <c r="M23" t="s">
        <v>116</v>
      </c>
      <c r="N23" t="s">
        <v>69</v>
      </c>
      <c r="O23">
        <v>38349.634109999999</v>
      </c>
      <c r="P23">
        <v>364</v>
      </c>
      <c r="Q23" t="s">
        <v>49</v>
      </c>
      <c r="R23" s="1">
        <v>44921</v>
      </c>
      <c r="S23">
        <f>WEEKDAY(Table1[[#This Row],[Discharge Date]],2)</f>
        <v>1</v>
      </c>
      <c r="T23" t="s">
        <v>50</v>
      </c>
      <c r="U23" t="s">
        <v>51</v>
      </c>
      <c r="V23" t="s">
        <v>29</v>
      </c>
    </row>
    <row r="24" spans="1:22" x14ac:dyDescent="0.35">
      <c r="A24" t="s">
        <v>117</v>
      </c>
      <c r="B24">
        <v>51</v>
      </c>
      <c r="C24" t="s">
        <v>31</v>
      </c>
      <c r="D24" t="s">
        <v>42</v>
      </c>
      <c r="E24" t="s">
        <v>43</v>
      </c>
      <c r="F24" s="1">
        <v>44843</v>
      </c>
      <c r="G24">
        <f>DAY(Table1[[#This Row],[Date of Admission]])</f>
        <v>9</v>
      </c>
      <c r="H24" t="str">
        <f>TEXT(Table1[[#This Row],[Date of Admission]],"dddd")</f>
        <v>Sunday</v>
      </c>
      <c r="I24">
        <f>WEEKDAY(Table1[[#This Row],[Date of Admission]],2)</f>
        <v>7</v>
      </c>
      <c r="J24" t="str">
        <f>IF(OR(Table1[[#This Row],[Weekday Number]]=6,Table1[[#This Row],[Weekday Number]]=7),"Weekend","Weekday")</f>
        <v>Weekend</v>
      </c>
      <c r="K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" t="s">
        <v>118</v>
      </c>
      <c r="M24" t="s">
        <v>119</v>
      </c>
      <c r="N24" t="s">
        <v>25</v>
      </c>
      <c r="O24">
        <v>8350.6735659999995</v>
      </c>
      <c r="P24">
        <v>130</v>
      </c>
      <c r="Q24" t="s">
        <v>37</v>
      </c>
      <c r="R24" s="1">
        <v>44866</v>
      </c>
      <c r="S24">
        <f>WEEKDAY(Table1[[#This Row],[Discharge Date]],2)</f>
        <v>2</v>
      </c>
      <c r="T24" t="s">
        <v>38</v>
      </c>
      <c r="U24" t="s">
        <v>51</v>
      </c>
      <c r="V24" t="s">
        <v>40</v>
      </c>
    </row>
    <row r="25" spans="1:22" x14ac:dyDescent="0.35">
      <c r="A25" t="s">
        <v>120</v>
      </c>
      <c r="B25">
        <v>33</v>
      </c>
      <c r="C25" t="s">
        <v>20</v>
      </c>
      <c r="D25" t="s">
        <v>42</v>
      </c>
      <c r="E25" t="s">
        <v>22</v>
      </c>
      <c r="F25" s="1">
        <v>43475</v>
      </c>
      <c r="G25">
        <f>DAY(Table1[[#This Row],[Date of Admission]])</f>
        <v>10</v>
      </c>
      <c r="H25" t="str">
        <f>TEXT(Table1[[#This Row],[Date of Admission]],"dddd")</f>
        <v>Thursday</v>
      </c>
      <c r="I25">
        <f>WEEKDAY(Table1[[#This Row],[Date of Admission]],2)</f>
        <v>4</v>
      </c>
      <c r="J25" t="str">
        <f>IF(OR(Table1[[#This Row],[Weekday Number]]=6,Table1[[#This Row],[Weekday Number]]=7),"Weekend","Weekday")</f>
        <v>Weekday</v>
      </c>
      <c r="K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" t="s">
        <v>121</v>
      </c>
      <c r="M25" t="s">
        <v>122</v>
      </c>
      <c r="N25" t="s">
        <v>36</v>
      </c>
      <c r="O25">
        <v>19562.201420000001</v>
      </c>
      <c r="P25">
        <v>120</v>
      </c>
      <c r="Q25" t="s">
        <v>49</v>
      </c>
      <c r="R25" s="1">
        <v>43496</v>
      </c>
      <c r="S25">
        <f>WEEKDAY(Table1[[#This Row],[Discharge Date]],2)</f>
        <v>4</v>
      </c>
      <c r="T25" t="s">
        <v>27</v>
      </c>
      <c r="U25" t="s">
        <v>51</v>
      </c>
      <c r="V25" t="s">
        <v>40</v>
      </c>
    </row>
    <row r="26" spans="1:22" x14ac:dyDescent="0.35">
      <c r="A26" t="s">
        <v>123</v>
      </c>
      <c r="B26">
        <v>54</v>
      </c>
      <c r="C26" t="s">
        <v>31</v>
      </c>
      <c r="D26" t="s">
        <v>124</v>
      </c>
      <c r="E26" t="s">
        <v>62</v>
      </c>
      <c r="F26" s="1">
        <v>44778</v>
      </c>
      <c r="G26">
        <f>DAY(Table1[[#This Row],[Date of Admission]])</f>
        <v>5</v>
      </c>
      <c r="H26" t="str">
        <f>TEXT(Table1[[#This Row],[Date of Admission]],"dddd")</f>
        <v>Friday</v>
      </c>
      <c r="I26">
        <f>WEEKDAY(Table1[[#This Row],[Date of Admission]],2)</f>
        <v>5</v>
      </c>
      <c r="J26" t="str">
        <f>IF(OR(Table1[[#This Row],[Weekday Number]]=6,Table1[[#This Row],[Weekday Number]]=7),"Weekend","Weekday")</f>
        <v>Weekday</v>
      </c>
      <c r="K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" t="s">
        <v>125</v>
      </c>
      <c r="M26" t="s">
        <v>126</v>
      </c>
      <c r="N26" t="s">
        <v>65</v>
      </c>
      <c r="O26">
        <v>28923.65022</v>
      </c>
      <c r="P26">
        <v>293</v>
      </c>
      <c r="Q26" t="s">
        <v>49</v>
      </c>
      <c r="R26" s="1">
        <v>44807</v>
      </c>
      <c r="S26">
        <f>WEEKDAY(Table1[[#This Row],[Discharge Date]],2)</f>
        <v>6</v>
      </c>
      <c r="T26" t="s">
        <v>56</v>
      </c>
      <c r="U26" t="s">
        <v>39</v>
      </c>
      <c r="V26" t="s">
        <v>40</v>
      </c>
    </row>
    <row r="27" spans="1:22" x14ac:dyDescent="0.35">
      <c r="A27" t="s">
        <v>127</v>
      </c>
      <c r="B27">
        <v>26</v>
      </c>
      <c r="C27" t="s">
        <v>20</v>
      </c>
      <c r="D27" t="s">
        <v>42</v>
      </c>
      <c r="E27" t="s">
        <v>43</v>
      </c>
      <c r="F27" s="1">
        <v>44343</v>
      </c>
      <c r="G27">
        <f>DAY(Table1[[#This Row],[Date of Admission]])</f>
        <v>27</v>
      </c>
      <c r="H27" t="str">
        <f>TEXT(Table1[[#This Row],[Date of Admission]],"dddd")</f>
        <v>Thursday</v>
      </c>
      <c r="I27">
        <f>WEEKDAY(Table1[[#This Row],[Date of Admission]],2)</f>
        <v>4</v>
      </c>
      <c r="J27" t="str">
        <f>IF(OR(Table1[[#This Row],[Weekday Number]]=6,Table1[[#This Row],[Weekday Number]]=7),"Weekend","Weekday")</f>
        <v>Weekday</v>
      </c>
      <c r="K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" t="s">
        <v>128</v>
      </c>
      <c r="M27" t="s">
        <v>129</v>
      </c>
      <c r="N27" t="s">
        <v>36</v>
      </c>
      <c r="O27">
        <v>18883.260620000001</v>
      </c>
      <c r="P27">
        <v>292</v>
      </c>
      <c r="Q27" t="s">
        <v>49</v>
      </c>
      <c r="R27" s="1">
        <v>44370</v>
      </c>
      <c r="S27">
        <f>WEEKDAY(Table1[[#This Row],[Discharge Date]],2)</f>
        <v>3</v>
      </c>
      <c r="T27" t="s">
        <v>56</v>
      </c>
      <c r="U27" t="s">
        <v>51</v>
      </c>
      <c r="V27" t="s">
        <v>40</v>
      </c>
    </row>
    <row r="28" spans="1:22" x14ac:dyDescent="0.35">
      <c r="A28" t="s">
        <v>130</v>
      </c>
      <c r="B28">
        <v>70</v>
      </c>
      <c r="C28" t="s">
        <v>20</v>
      </c>
      <c r="D28" t="s">
        <v>42</v>
      </c>
      <c r="E28" t="s">
        <v>43</v>
      </c>
      <c r="F28" s="1">
        <v>44389</v>
      </c>
      <c r="G28">
        <f>DAY(Table1[[#This Row],[Date of Admission]])</f>
        <v>12</v>
      </c>
      <c r="H28" t="str">
        <f>TEXT(Table1[[#This Row],[Date of Admission]],"dddd")</f>
        <v>Monday</v>
      </c>
      <c r="I28">
        <f>WEEKDAY(Table1[[#This Row],[Date of Admission]],2)</f>
        <v>1</v>
      </c>
      <c r="J28" t="str">
        <f>IF(OR(Table1[[#This Row],[Weekday Number]]=6,Table1[[#This Row],[Weekday Number]]=7),"Weekend","Weekday")</f>
        <v>Weekday</v>
      </c>
      <c r="K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" t="s">
        <v>131</v>
      </c>
      <c r="M28" t="s">
        <v>132</v>
      </c>
      <c r="N28" t="s">
        <v>60</v>
      </c>
      <c r="O28">
        <v>17917.1783</v>
      </c>
      <c r="P28">
        <v>379</v>
      </c>
      <c r="Q28" t="s">
        <v>26</v>
      </c>
      <c r="R28" s="1">
        <v>44399</v>
      </c>
      <c r="S28">
        <f>WEEKDAY(Table1[[#This Row],[Discharge Date]],2)</f>
        <v>4</v>
      </c>
      <c r="T28" t="s">
        <v>56</v>
      </c>
      <c r="U28" t="s">
        <v>51</v>
      </c>
      <c r="V28" t="s">
        <v>29</v>
      </c>
    </row>
    <row r="29" spans="1:22" x14ac:dyDescent="0.35">
      <c r="A29" t="s">
        <v>133</v>
      </c>
      <c r="B29">
        <v>74</v>
      </c>
      <c r="C29" t="s">
        <v>20</v>
      </c>
      <c r="D29" t="s">
        <v>57</v>
      </c>
      <c r="E29" t="s">
        <v>62</v>
      </c>
      <c r="F29" s="1">
        <v>44341</v>
      </c>
      <c r="G29">
        <f>DAY(Table1[[#This Row],[Date of Admission]])</f>
        <v>25</v>
      </c>
      <c r="H29" t="str">
        <f>TEXT(Table1[[#This Row],[Date of Admission]],"dddd")</f>
        <v>Tuesday</v>
      </c>
      <c r="I29">
        <f>WEEKDAY(Table1[[#This Row],[Date of Admission]],2)</f>
        <v>2</v>
      </c>
      <c r="J29" t="str">
        <f>IF(OR(Table1[[#This Row],[Weekday Number]]=6,Table1[[#This Row],[Weekday Number]]=7),"Weekend","Weekday")</f>
        <v>Weekday</v>
      </c>
      <c r="K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" t="s">
        <v>134</v>
      </c>
      <c r="M29" t="s">
        <v>135</v>
      </c>
      <c r="N29" t="s">
        <v>65</v>
      </c>
      <c r="O29">
        <v>8876.5113650000003</v>
      </c>
      <c r="P29">
        <v>298</v>
      </c>
      <c r="Q29" t="s">
        <v>37</v>
      </c>
      <c r="R29" s="1">
        <v>44355</v>
      </c>
      <c r="S29">
        <f>WEEKDAY(Table1[[#This Row],[Discharge Date]],2)</f>
        <v>2</v>
      </c>
      <c r="T29" t="s">
        <v>38</v>
      </c>
      <c r="U29" t="s">
        <v>51</v>
      </c>
      <c r="V29" t="s">
        <v>29</v>
      </c>
    </row>
    <row r="30" spans="1:22" x14ac:dyDescent="0.35">
      <c r="A30" t="s">
        <v>136</v>
      </c>
      <c r="B30">
        <v>56</v>
      </c>
      <c r="C30" t="s">
        <v>20</v>
      </c>
      <c r="D30" t="s">
        <v>124</v>
      </c>
      <c r="E30" t="s">
        <v>78</v>
      </c>
      <c r="F30" s="1">
        <v>43599</v>
      </c>
      <c r="G30">
        <f>DAY(Table1[[#This Row],[Date of Admission]])</f>
        <v>14</v>
      </c>
      <c r="H30" t="str">
        <f>TEXT(Table1[[#This Row],[Date of Admission]],"dddd")</f>
        <v>Tuesday</v>
      </c>
      <c r="I30">
        <f>WEEKDAY(Table1[[#This Row],[Date of Admission]],2)</f>
        <v>2</v>
      </c>
      <c r="J30" t="str">
        <f>IF(OR(Table1[[#This Row],[Weekday Number]]=6,Table1[[#This Row],[Weekday Number]]=7),"Weekend","Weekday")</f>
        <v>Weekday</v>
      </c>
      <c r="K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" t="s">
        <v>137</v>
      </c>
      <c r="M30" t="s">
        <v>138</v>
      </c>
      <c r="N30" t="s">
        <v>60</v>
      </c>
      <c r="O30">
        <v>20696.661199999999</v>
      </c>
      <c r="P30">
        <v>392</v>
      </c>
      <c r="Q30" t="s">
        <v>26</v>
      </c>
      <c r="R30" s="1">
        <v>43620</v>
      </c>
      <c r="S30">
        <f>WEEKDAY(Table1[[#This Row],[Discharge Date]],2)</f>
        <v>2</v>
      </c>
      <c r="T30" t="s">
        <v>50</v>
      </c>
      <c r="U30" t="s">
        <v>51</v>
      </c>
      <c r="V30" t="s">
        <v>40</v>
      </c>
    </row>
    <row r="31" spans="1:22" x14ac:dyDescent="0.35">
      <c r="A31" t="s">
        <v>139</v>
      </c>
      <c r="B31">
        <v>35</v>
      </c>
      <c r="C31" t="s">
        <v>20</v>
      </c>
      <c r="D31" t="s">
        <v>32</v>
      </c>
      <c r="E31" t="s">
        <v>62</v>
      </c>
      <c r="F31" s="1">
        <v>44906</v>
      </c>
      <c r="G31">
        <f>DAY(Table1[[#This Row],[Date of Admission]])</f>
        <v>11</v>
      </c>
      <c r="H31" t="str">
        <f>TEXT(Table1[[#This Row],[Date of Admission]],"dddd")</f>
        <v>Sunday</v>
      </c>
      <c r="I31">
        <f>WEEKDAY(Table1[[#This Row],[Date of Admission]],2)</f>
        <v>7</v>
      </c>
      <c r="J31" t="str">
        <f>IF(OR(Table1[[#This Row],[Weekday Number]]=6,Table1[[#This Row],[Weekday Number]]=7),"Weekend","Weekday")</f>
        <v>Weekend</v>
      </c>
      <c r="K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" t="s">
        <v>140</v>
      </c>
      <c r="M31" t="s">
        <v>141</v>
      </c>
      <c r="N31" t="s">
        <v>36</v>
      </c>
      <c r="O31">
        <v>12875.39523</v>
      </c>
      <c r="P31">
        <v>162</v>
      </c>
      <c r="Q31" t="s">
        <v>37</v>
      </c>
      <c r="R31" s="1">
        <v>44922</v>
      </c>
      <c r="S31">
        <f>WEEKDAY(Table1[[#This Row],[Discharge Date]],2)</f>
        <v>2</v>
      </c>
      <c r="T31" t="s">
        <v>38</v>
      </c>
      <c r="U31" t="s">
        <v>28</v>
      </c>
      <c r="V31" t="s">
        <v>40</v>
      </c>
    </row>
    <row r="32" spans="1:22" x14ac:dyDescent="0.35">
      <c r="A32" t="s">
        <v>142</v>
      </c>
      <c r="B32">
        <v>37</v>
      </c>
      <c r="C32" t="s">
        <v>20</v>
      </c>
      <c r="D32" t="s">
        <v>42</v>
      </c>
      <c r="E32" t="s">
        <v>53</v>
      </c>
      <c r="F32" s="1">
        <v>44509</v>
      </c>
      <c r="G32">
        <f>DAY(Table1[[#This Row],[Date of Admission]])</f>
        <v>9</v>
      </c>
      <c r="H32" t="str">
        <f>TEXT(Table1[[#This Row],[Date of Admission]],"dddd")</f>
        <v>Tuesday</v>
      </c>
      <c r="I32">
        <f>WEEKDAY(Table1[[#This Row],[Date of Admission]],2)</f>
        <v>2</v>
      </c>
      <c r="J32" t="str">
        <f>IF(OR(Table1[[#This Row],[Weekday Number]]=6,Table1[[#This Row],[Weekday Number]]=7),"Weekend","Weekday")</f>
        <v>Weekday</v>
      </c>
      <c r="K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" t="s">
        <v>143</v>
      </c>
      <c r="M32" t="s">
        <v>144</v>
      </c>
      <c r="N32" t="s">
        <v>25</v>
      </c>
      <c r="O32">
        <v>17884.865809999999</v>
      </c>
      <c r="P32">
        <v>456</v>
      </c>
      <c r="Q32" t="s">
        <v>37</v>
      </c>
      <c r="R32" s="1">
        <v>44528</v>
      </c>
      <c r="S32">
        <f>WEEKDAY(Table1[[#This Row],[Discharge Date]],2)</f>
        <v>7</v>
      </c>
      <c r="T32" t="s">
        <v>38</v>
      </c>
      <c r="U32" t="s">
        <v>51</v>
      </c>
      <c r="V32" t="s">
        <v>40</v>
      </c>
    </row>
    <row r="33" spans="1:22" x14ac:dyDescent="0.35">
      <c r="A33" t="s">
        <v>145</v>
      </c>
      <c r="B33">
        <v>81</v>
      </c>
      <c r="C33" t="s">
        <v>31</v>
      </c>
      <c r="D33" t="s">
        <v>99</v>
      </c>
      <c r="E33" t="s">
        <v>43</v>
      </c>
      <c r="F33" s="1">
        <v>45116</v>
      </c>
      <c r="G33">
        <f>DAY(Table1[[#This Row],[Date of Admission]])</f>
        <v>9</v>
      </c>
      <c r="H33" t="str">
        <f>TEXT(Table1[[#This Row],[Date of Admission]],"dddd")</f>
        <v>Sunday</v>
      </c>
      <c r="I33">
        <f>WEEKDAY(Table1[[#This Row],[Date of Admission]],2)</f>
        <v>7</v>
      </c>
      <c r="J33" t="str">
        <f>IF(OR(Table1[[#This Row],[Weekday Number]]=6,Table1[[#This Row],[Weekday Number]]=7),"Weekend","Weekday")</f>
        <v>Weekend</v>
      </c>
      <c r="K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" t="s">
        <v>146</v>
      </c>
      <c r="M33" t="s">
        <v>147</v>
      </c>
      <c r="N33" t="s">
        <v>69</v>
      </c>
      <c r="O33">
        <v>8715.5290719999994</v>
      </c>
      <c r="P33">
        <v>197</v>
      </c>
      <c r="Q33" t="s">
        <v>37</v>
      </c>
      <c r="R33" s="1">
        <v>45124</v>
      </c>
      <c r="S33">
        <f>WEEKDAY(Table1[[#This Row],[Discharge Date]],2)</f>
        <v>1</v>
      </c>
      <c r="T33" t="s">
        <v>38</v>
      </c>
      <c r="U33" t="s">
        <v>39</v>
      </c>
      <c r="V33" t="s">
        <v>29</v>
      </c>
    </row>
    <row r="34" spans="1:22" x14ac:dyDescent="0.35">
      <c r="A34" t="s">
        <v>148</v>
      </c>
      <c r="B34">
        <v>78</v>
      </c>
      <c r="C34" t="s">
        <v>31</v>
      </c>
      <c r="D34" t="s">
        <v>21</v>
      </c>
      <c r="E34" t="s">
        <v>33</v>
      </c>
      <c r="F34" s="1">
        <v>44233</v>
      </c>
      <c r="G34">
        <f>DAY(Table1[[#This Row],[Date of Admission]])</f>
        <v>6</v>
      </c>
      <c r="H34" t="str">
        <f>TEXT(Table1[[#This Row],[Date of Admission]],"dddd")</f>
        <v>Saturday</v>
      </c>
      <c r="I34">
        <f>WEEKDAY(Table1[[#This Row],[Date of Admission]],2)</f>
        <v>6</v>
      </c>
      <c r="J34" t="str">
        <f>IF(OR(Table1[[#This Row],[Weekday Number]]=6,Table1[[#This Row],[Weekday Number]]=7),"Weekend","Weekday")</f>
        <v>Weekend</v>
      </c>
      <c r="K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" t="s">
        <v>149</v>
      </c>
      <c r="M34" t="s">
        <v>150</v>
      </c>
      <c r="N34" t="s">
        <v>25</v>
      </c>
      <c r="O34">
        <v>8107.1710800000001</v>
      </c>
      <c r="P34">
        <v>247</v>
      </c>
      <c r="Q34" t="s">
        <v>49</v>
      </c>
      <c r="R34" s="1">
        <v>44258</v>
      </c>
      <c r="S34">
        <f>WEEKDAY(Table1[[#This Row],[Discharge Date]],2)</f>
        <v>3</v>
      </c>
      <c r="T34" t="s">
        <v>38</v>
      </c>
      <c r="U34" t="s">
        <v>51</v>
      </c>
      <c r="V34" t="s">
        <v>29</v>
      </c>
    </row>
    <row r="35" spans="1:22" x14ac:dyDescent="0.35">
      <c r="A35" t="s">
        <v>151</v>
      </c>
      <c r="B35">
        <v>51</v>
      </c>
      <c r="C35" t="s">
        <v>31</v>
      </c>
      <c r="D35" t="s">
        <v>42</v>
      </c>
      <c r="E35" t="s">
        <v>62</v>
      </c>
      <c r="F35" s="1">
        <v>44225</v>
      </c>
      <c r="G35">
        <f>DAY(Table1[[#This Row],[Date of Admission]])</f>
        <v>29</v>
      </c>
      <c r="H35" t="str">
        <f>TEXT(Table1[[#This Row],[Date of Admission]],"dddd")</f>
        <v>Friday</v>
      </c>
      <c r="I35">
        <f>WEEKDAY(Table1[[#This Row],[Date of Admission]],2)</f>
        <v>5</v>
      </c>
      <c r="J35" t="str">
        <f>IF(OR(Table1[[#This Row],[Weekday Number]]=6,Table1[[#This Row],[Weekday Number]]=7),"Weekend","Weekday")</f>
        <v>Weekday</v>
      </c>
      <c r="K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" t="s">
        <v>152</v>
      </c>
      <c r="M35" t="s">
        <v>153</v>
      </c>
      <c r="N35" t="s">
        <v>69</v>
      </c>
      <c r="O35">
        <v>27321.953850000002</v>
      </c>
      <c r="P35">
        <v>228</v>
      </c>
      <c r="Q35" t="s">
        <v>26</v>
      </c>
      <c r="R35" s="1">
        <v>44243</v>
      </c>
      <c r="S35">
        <f>WEEKDAY(Table1[[#This Row],[Discharge Date]],2)</f>
        <v>2</v>
      </c>
      <c r="T35" t="s">
        <v>56</v>
      </c>
      <c r="U35" t="s">
        <v>51</v>
      </c>
      <c r="V35" t="s">
        <v>40</v>
      </c>
    </row>
    <row r="36" spans="1:22" x14ac:dyDescent="0.35">
      <c r="A36" t="s">
        <v>154</v>
      </c>
      <c r="B36">
        <v>33</v>
      </c>
      <c r="C36" t="s">
        <v>31</v>
      </c>
      <c r="D36" t="s">
        <v>124</v>
      </c>
      <c r="E36" t="s">
        <v>78</v>
      </c>
      <c r="F36" s="1">
        <v>43809</v>
      </c>
      <c r="G36">
        <f>DAY(Table1[[#This Row],[Date of Admission]])</f>
        <v>10</v>
      </c>
      <c r="H36" t="str">
        <f>TEXT(Table1[[#This Row],[Date of Admission]],"dddd")</f>
        <v>Tuesday</v>
      </c>
      <c r="I36">
        <f>WEEKDAY(Table1[[#This Row],[Date of Admission]],2)</f>
        <v>2</v>
      </c>
      <c r="J36" t="str">
        <f>IF(OR(Table1[[#This Row],[Weekday Number]]=6,Table1[[#This Row],[Weekday Number]]=7),"Weekend","Weekday")</f>
        <v>Weekday</v>
      </c>
      <c r="K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" t="s">
        <v>155</v>
      </c>
      <c r="M36" t="s">
        <v>156</v>
      </c>
      <c r="N36" t="s">
        <v>65</v>
      </c>
      <c r="O36">
        <v>39374.999400000001</v>
      </c>
      <c r="P36">
        <v>137</v>
      </c>
      <c r="Q36" t="s">
        <v>37</v>
      </c>
      <c r="R36" s="1">
        <v>43826</v>
      </c>
      <c r="S36">
        <f>WEEKDAY(Table1[[#This Row],[Discharge Date]],2)</f>
        <v>5</v>
      </c>
      <c r="T36" t="s">
        <v>50</v>
      </c>
      <c r="U36" t="s">
        <v>51</v>
      </c>
      <c r="V36" t="s">
        <v>40</v>
      </c>
    </row>
    <row r="37" spans="1:22" x14ac:dyDescent="0.35">
      <c r="A37" t="s">
        <v>157</v>
      </c>
      <c r="B37">
        <v>83</v>
      </c>
      <c r="C37" t="s">
        <v>20</v>
      </c>
      <c r="D37" t="s">
        <v>99</v>
      </c>
      <c r="E37" t="s">
        <v>33</v>
      </c>
      <c r="F37" s="1">
        <v>43781</v>
      </c>
      <c r="G37">
        <f>DAY(Table1[[#This Row],[Date of Admission]])</f>
        <v>12</v>
      </c>
      <c r="H37" t="str">
        <f>TEXT(Table1[[#This Row],[Date of Admission]],"dddd")</f>
        <v>Tuesday</v>
      </c>
      <c r="I37">
        <f>WEEKDAY(Table1[[#This Row],[Date of Admission]],2)</f>
        <v>2</v>
      </c>
      <c r="J37" t="str">
        <f>IF(OR(Table1[[#This Row],[Weekday Number]]=6,Table1[[#This Row],[Weekday Number]]=7),"Weekend","Weekday")</f>
        <v>Weekday</v>
      </c>
      <c r="K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" t="s">
        <v>158</v>
      </c>
      <c r="M37" t="s">
        <v>159</v>
      </c>
      <c r="N37" t="s">
        <v>25</v>
      </c>
      <c r="O37">
        <v>4588.7968149999997</v>
      </c>
      <c r="P37">
        <v>192</v>
      </c>
      <c r="Q37" t="s">
        <v>37</v>
      </c>
      <c r="R37" s="1">
        <v>43793</v>
      </c>
      <c r="S37">
        <f>WEEKDAY(Table1[[#This Row],[Discharge Date]],2)</f>
        <v>7</v>
      </c>
      <c r="T37" t="s">
        <v>38</v>
      </c>
      <c r="U37" t="s">
        <v>51</v>
      </c>
      <c r="V37" t="s">
        <v>29</v>
      </c>
    </row>
    <row r="38" spans="1:22" x14ac:dyDescent="0.35">
      <c r="A38" t="s">
        <v>160</v>
      </c>
      <c r="B38">
        <v>70</v>
      </c>
      <c r="C38" t="s">
        <v>20</v>
      </c>
      <c r="D38" t="s">
        <v>71</v>
      </c>
      <c r="E38" t="s">
        <v>43</v>
      </c>
      <c r="F38" s="1">
        <v>44819</v>
      </c>
      <c r="G38">
        <f>DAY(Table1[[#This Row],[Date of Admission]])</f>
        <v>15</v>
      </c>
      <c r="H38" t="str">
        <f>TEXT(Table1[[#This Row],[Date of Admission]],"dddd")</f>
        <v>Thursday</v>
      </c>
      <c r="I38">
        <f>WEEKDAY(Table1[[#This Row],[Date of Admission]],2)</f>
        <v>4</v>
      </c>
      <c r="J38" t="str">
        <f>IF(OR(Table1[[#This Row],[Weekday Number]]=6,Table1[[#This Row],[Weekday Number]]=7),"Weekend","Weekday")</f>
        <v>Weekday</v>
      </c>
      <c r="K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" t="s">
        <v>161</v>
      </c>
      <c r="M38" t="s">
        <v>162</v>
      </c>
      <c r="N38" t="s">
        <v>25</v>
      </c>
      <c r="O38">
        <v>500.0904185</v>
      </c>
      <c r="P38">
        <v>258</v>
      </c>
      <c r="Q38" t="s">
        <v>37</v>
      </c>
      <c r="R38" s="1">
        <v>44831</v>
      </c>
      <c r="S38">
        <f>WEEKDAY(Table1[[#This Row],[Discharge Date]],2)</f>
        <v>2</v>
      </c>
      <c r="T38" t="s">
        <v>56</v>
      </c>
      <c r="U38" t="s">
        <v>51</v>
      </c>
      <c r="V38" t="s">
        <v>29</v>
      </c>
    </row>
    <row r="39" spans="1:22" x14ac:dyDescent="0.35">
      <c r="A39" t="s">
        <v>163</v>
      </c>
      <c r="B39">
        <v>72</v>
      </c>
      <c r="C39" t="s">
        <v>31</v>
      </c>
      <c r="D39" t="s">
        <v>124</v>
      </c>
      <c r="E39" t="s">
        <v>62</v>
      </c>
      <c r="F39" s="1">
        <v>44274</v>
      </c>
      <c r="G39">
        <f>DAY(Table1[[#This Row],[Date of Admission]])</f>
        <v>19</v>
      </c>
      <c r="H39" t="str">
        <f>TEXT(Table1[[#This Row],[Date of Admission]],"dddd")</f>
        <v>Friday</v>
      </c>
      <c r="I39">
        <f>WEEKDAY(Table1[[#This Row],[Date of Admission]],2)</f>
        <v>5</v>
      </c>
      <c r="J39" t="str">
        <f>IF(OR(Table1[[#This Row],[Weekday Number]]=6,Table1[[#This Row],[Weekday Number]]=7),"Weekend","Weekday")</f>
        <v>Weekday</v>
      </c>
      <c r="K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" t="s">
        <v>164</v>
      </c>
      <c r="M39" t="s">
        <v>165</v>
      </c>
      <c r="N39" t="s">
        <v>25</v>
      </c>
      <c r="O39">
        <v>17439.486860000001</v>
      </c>
      <c r="P39">
        <v>219</v>
      </c>
      <c r="Q39" t="s">
        <v>26</v>
      </c>
      <c r="R39" s="1">
        <v>44275</v>
      </c>
      <c r="S39">
        <f>WEEKDAY(Table1[[#This Row],[Discharge Date]],2)</f>
        <v>6</v>
      </c>
      <c r="T39" t="s">
        <v>50</v>
      </c>
      <c r="U39" t="s">
        <v>39</v>
      </c>
      <c r="V39" t="s">
        <v>29</v>
      </c>
    </row>
    <row r="40" spans="1:22" x14ac:dyDescent="0.35">
      <c r="A40" t="s">
        <v>166</v>
      </c>
      <c r="B40">
        <v>30</v>
      </c>
      <c r="C40" t="s">
        <v>31</v>
      </c>
      <c r="D40" t="s">
        <v>57</v>
      </c>
      <c r="E40" t="s">
        <v>22</v>
      </c>
      <c r="F40" s="1">
        <v>44251</v>
      </c>
      <c r="G40">
        <f>DAY(Table1[[#This Row],[Date of Admission]])</f>
        <v>24</v>
      </c>
      <c r="H40" t="str">
        <f>TEXT(Table1[[#This Row],[Date of Admission]],"dddd")</f>
        <v>Wednesday</v>
      </c>
      <c r="I40">
        <f>WEEKDAY(Table1[[#This Row],[Date of Admission]],2)</f>
        <v>3</v>
      </c>
      <c r="J40" t="str">
        <f>IF(OR(Table1[[#This Row],[Weekday Number]]=6,Table1[[#This Row],[Weekday Number]]=7),"Weekend","Weekday")</f>
        <v>Weekday</v>
      </c>
      <c r="K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" t="s">
        <v>167</v>
      </c>
      <c r="M40" t="s">
        <v>168</v>
      </c>
      <c r="N40" t="s">
        <v>36</v>
      </c>
      <c r="O40">
        <v>26216.072929999998</v>
      </c>
      <c r="P40">
        <v>364</v>
      </c>
      <c r="Q40" t="s">
        <v>49</v>
      </c>
      <c r="R40" s="1">
        <v>44276</v>
      </c>
      <c r="S40">
        <f>WEEKDAY(Table1[[#This Row],[Discharge Date]],2)</f>
        <v>7</v>
      </c>
      <c r="T40" t="s">
        <v>56</v>
      </c>
      <c r="U40" t="s">
        <v>39</v>
      </c>
      <c r="V40" t="s">
        <v>40</v>
      </c>
    </row>
    <row r="41" spans="1:22" x14ac:dyDescent="0.35">
      <c r="A41" t="s">
        <v>169</v>
      </c>
      <c r="B41">
        <v>19</v>
      </c>
      <c r="C41" t="s">
        <v>31</v>
      </c>
      <c r="D41" t="s">
        <v>42</v>
      </c>
      <c r="E41" t="s">
        <v>78</v>
      </c>
      <c r="F41" s="1">
        <v>44377</v>
      </c>
      <c r="G41">
        <f>DAY(Table1[[#This Row],[Date of Admission]])</f>
        <v>30</v>
      </c>
      <c r="H41" t="str">
        <f>TEXT(Table1[[#This Row],[Date of Admission]],"dddd")</f>
        <v>Wednesday</v>
      </c>
      <c r="I41">
        <f>WEEKDAY(Table1[[#This Row],[Date of Admission]],2)</f>
        <v>3</v>
      </c>
      <c r="J41" t="str">
        <f>IF(OR(Table1[[#This Row],[Weekday Number]]=6,Table1[[#This Row],[Weekday Number]]=7),"Weekend","Weekday")</f>
        <v>Weekday</v>
      </c>
      <c r="K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" t="s">
        <v>170</v>
      </c>
      <c r="M41" t="s">
        <v>171</v>
      </c>
      <c r="N41" t="s">
        <v>60</v>
      </c>
      <c r="O41">
        <v>25875.117689999999</v>
      </c>
      <c r="P41">
        <v>414</v>
      </c>
      <c r="Q41" t="s">
        <v>37</v>
      </c>
      <c r="R41" s="1">
        <v>44391</v>
      </c>
      <c r="S41">
        <f>WEEKDAY(Table1[[#This Row],[Discharge Date]],2)</f>
        <v>3</v>
      </c>
      <c r="T41" t="s">
        <v>38</v>
      </c>
      <c r="U41" t="s">
        <v>28</v>
      </c>
      <c r="V41" t="s">
        <v>84</v>
      </c>
    </row>
    <row r="42" spans="1:22" x14ac:dyDescent="0.35">
      <c r="A42" t="s">
        <v>172</v>
      </c>
      <c r="B42">
        <v>23</v>
      </c>
      <c r="C42" t="s">
        <v>31</v>
      </c>
      <c r="D42" t="s">
        <v>21</v>
      </c>
      <c r="E42" t="s">
        <v>33</v>
      </c>
      <c r="F42" s="1">
        <v>43549</v>
      </c>
      <c r="G42">
        <f>DAY(Table1[[#This Row],[Date of Admission]])</f>
        <v>25</v>
      </c>
      <c r="H42" t="str">
        <f>TEXT(Table1[[#This Row],[Date of Admission]],"dddd")</f>
        <v>Monday</v>
      </c>
      <c r="I42">
        <f>WEEKDAY(Table1[[#This Row],[Date of Admission]],2)</f>
        <v>1</v>
      </c>
      <c r="J42" t="str">
        <f>IF(OR(Table1[[#This Row],[Weekday Number]]=6,Table1[[#This Row],[Weekday Number]]=7),"Weekend","Weekday")</f>
        <v>Weekday</v>
      </c>
      <c r="K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" t="s">
        <v>173</v>
      </c>
      <c r="M42" t="s">
        <v>174</v>
      </c>
      <c r="N42" t="s">
        <v>36</v>
      </c>
      <c r="O42">
        <v>35396.202879999997</v>
      </c>
      <c r="P42">
        <v>110</v>
      </c>
      <c r="Q42" t="s">
        <v>49</v>
      </c>
      <c r="R42" s="1">
        <v>43563</v>
      </c>
      <c r="S42">
        <f>WEEKDAY(Table1[[#This Row],[Discharge Date]],2)</f>
        <v>1</v>
      </c>
      <c r="T42" t="s">
        <v>50</v>
      </c>
      <c r="U42" t="s">
        <v>28</v>
      </c>
      <c r="V42" t="s">
        <v>84</v>
      </c>
    </row>
    <row r="43" spans="1:22" x14ac:dyDescent="0.35">
      <c r="A43" t="s">
        <v>175</v>
      </c>
      <c r="B43">
        <v>81</v>
      </c>
      <c r="C43" t="s">
        <v>31</v>
      </c>
      <c r="D43" t="s">
        <v>57</v>
      </c>
      <c r="E43" t="s">
        <v>62</v>
      </c>
      <c r="F43" s="1">
        <v>44423</v>
      </c>
      <c r="G43">
        <f>DAY(Table1[[#This Row],[Date of Admission]])</f>
        <v>15</v>
      </c>
      <c r="H43" t="str">
        <f>TEXT(Table1[[#This Row],[Date of Admission]],"dddd")</f>
        <v>Sunday</v>
      </c>
      <c r="I43">
        <f>WEEKDAY(Table1[[#This Row],[Date of Admission]],2)</f>
        <v>7</v>
      </c>
      <c r="J43" t="str">
        <f>IF(OR(Table1[[#This Row],[Weekday Number]]=6,Table1[[#This Row],[Weekday Number]]=7),"Weekend","Weekday")</f>
        <v>Weekend</v>
      </c>
      <c r="K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" t="s">
        <v>176</v>
      </c>
      <c r="M43" t="s">
        <v>177</v>
      </c>
      <c r="N43" t="s">
        <v>25</v>
      </c>
      <c r="O43">
        <v>15763.535320000001</v>
      </c>
      <c r="P43">
        <v>465</v>
      </c>
      <c r="Q43" t="s">
        <v>37</v>
      </c>
      <c r="R43" s="1">
        <v>44445</v>
      </c>
      <c r="S43">
        <f>WEEKDAY(Table1[[#This Row],[Discharge Date]],2)</f>
        <v>1</v>
      </c>
      <c r="T43" t="s">
        <v>38</v>
      </c>
      <c r="U43" t="s">
        <v>28</v>
      </c>
      <c r="V43" t="s">
        <v>29</v>
      </c>
    </row>
    <row r="44" spans="1:22" x14ac:dyDescent="0.35">
      <c r="A44" t="s">
        <v>178</v>
      </c>
      <c r="B44">
        <v>46</v>
      </c>
      <c r="C44" t="s">
        <v>20</v>
      </c>
      <c r="D44" t="s">
        <v>71</v>
      </c>
      <c r="E44" t="s">
        <v>33</v>
      </c>
      <c r="F44" s="1">
        <v>44988</v>
      </c>
      <c r="G44">
        <f>DAY(Table1[[#This Row],[Date of Admission]])</f>
        <v>3</v>
      </c>
      <c r="H44" t="str">
        <f>TEXT(Table1[[#This Row],[Date of Admission]],"dddd")</f>
        <v>Friday</v>
      </c>
      <c r="I44">
        <f>WEEKDAY(Table1[[#This Row],[Date of Admission]],2)</f>
        <v>5</v>
      </c>
      <c r="J44" t="str">
        <f>IF(OR(Table1[[#This Row],[Weekday Number]]=6,Table1[[#This Row],[Weekday Number]]=7),"Weekend","Weekday")</f>
        <v>Weekday</v>
      </c>
      <c r="K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" t="s">
        <v>179</v>
      </c>
      <c r="M44" t="s">
        <v>180</v>
      </c>
      <c r="N44" t="s">
        <v>60</v>
      </c>
      <c r="O44">
        <v>1796.6796489999999</v>
      </c>
      <c r="P44">
        <v>469</v>
      </c>
      <c r="Q44" t="s">
        <v>49</v>
      </c>
      <c r="R44" s="1">
        <v>44990</v>
      </c>
      <c r="S44">
        <f>WEEKDAY(Table1[[#This Row],[Discharge Date]],2)</f>
        <v>7</v>
      </c>
      <c r="T44" t="s">
        <v>50</v>
      </c>
      <c r="U44" t="s">
        <v>28</v>
      </c>
      <c r="V44" t="s">
        <v>40</v>
      </c>
    </row>
    <row r="45" spans="1:22" x14ac:dyDescent="0.35">
      <c r="A45" t="s">
        <v>181</v>
      </c>
      <c r="B45">
        <v>48</v>
      </c>
      <c r="C45" t="s">
        <v>20</v>
      </c>
      <c r="D45" t="s">
        <v>42</v>
      </c>
      <c r="E45" t="s">
        <v>22</v>
      </c>
      <c r="F45" s="1">
        <v>44424</v>
      </c>
      <c r="G45">
        <f>DAY(Table1[[#This Row],[Date of Admission]])</f>
        <v>16</v>
      </c>
      <c r="H45" t="str">
        <f>TEXT(Table1[[#This Row],[Date of Admission]],"dddd")</f>
        <v>Monday</v>
      </c>
      <c r="I45">
        <f>WEEKDAY(Table1[[#This Row],[Date of Admission]],2)</f>
        <v>1</v>
      </c>
      <c r="J45" t="str">
        <f>IF(OR(Table1[[#This Row],[Weekday Number]]=6,Table1[[#This Row],[Weekday Number]]=7),"Weekend","Weekday")</f>
        <v>Weekday</v>
      </c>
      <c r="K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" t="s">
        <v>182</v>
      </c>
      <c r="M45" t="s">
        <v>183</v>
      </c>
      <c r="N45" t="s">
        <v>65</v>
      </c>
      <c r="O45">
        <v>6564.2516240000004</v>
      </c>
      <c r="P45">
        <v>182</v>
      </c>
      <c r="Q45" t="s">
        <v>37</v>
      </c>
      <c r="R45" s="1">
        <v>44426</v>
      </c>
      <c r="S45">
        <f>WEEKDAY(Table1[[#This Row],[Discharge Date]],2)</f>
        <v>3</v>
      </c>
      <c r="T45" t="s">
        <v>94</v>
      </c>
      <c r="U45" t="s">
        <v>28</v>
      </c>
      <c r="V45" t="s">
        <v>40</v>
      </c>
    </row>
    <row r="46" spans="1:22" x14ac:dyDescent="0.35">
      <c r="A46" t="s">
        <v>184</v>
      </c>
      <c r="B46">
        <v>34</v>
      </c>
      <c r="C46" t="s">
        <v>31</v>
      </c>
      <c r="D46" t="s">
        <v>32</v>
      </c>
      <c r="E46" t="s">
        <v>62</v>
      </c>
      <c r="F46" s="1">
        <v>43631</v>
      </c>
      <c r="G46">
        <f>DAY(Table1[[#This Row],[Date of Admission]])</f>
        <v>15</v>
      </c>
      <c r="H46" t="str">
        <f>TEXT(Table1[[#This Row],[Date of Admission]],"dddd")</f>
        <v>Saturday</v>
      </c>
      <c r="I46">
        <f>WEEKDAY(Table1[[#This Row],[Date of Admission]],2)</f>
        <v>6</v>
      </c>
      <c r="J46" t="str">
        <f>IF(OR(Table1[[#This Row],[Weekday Number]]=6,Table1[[#This Row],[Weekday Number]]=7),"Weekend","Weekday")</f>
        <v>Weekend</v>
      </c>
      <c r="K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" t="s">
        <v>185</v>
      </c>
      <c r="M46" t="s">
        <v>186</v>
      </c>
      <c r="N46" t="s">
        <v>60</v>
      </c>
      <c r="O46">
        <v>11225.27699</v>
      </c>
      <c r="P46">
        <v>119</v>
      </c>
      <c r="Q46" t="s">
        <v>37</v>
      </c>
      <c r="R46" s="1">
        <v>43655</v>
      </c>
      <c r="S46">
        <f>WEEKDAY(Table1[[#This Row],[Discharge Date]],2)</f>
        <v>2</v>
      </c>
      <c r="T46" t="s">
        <v>56</v>
      </c>
      <c r="U46" t="s">
        <v>39</v>
      </c>
      <c r="V46" t="s">
        <v>40</v>
      </c>
    </row>
    <row r="47" spans="1:22" x14ac:dyDescent="0.35">
      <c r="A47" t="s">
        <v>187</v>
      </c>
      <c r="B47">
        <v>84</v>
      </c>
      <c r="C47" t="s">
        <v>20</v>
      </c>
      <c r="D47" t="s">
        <v>32</v>
      </c>
      <c r="E47" t="s">
        <v>62</v>
      </c>
      <c r="F47" s="1">
        <v>43751</v>
      </c>
      <c r="G47">
        <f>DAY(Table1[[#This Row],[Date of Admission]])</f>
        <v>13</v>
      </c>
      <c r="H47" t="str">
        <f>TEXT(Table1[[#This Row],[Date of Admission]],"dddd")</f>
        <v>Sunday</v>
      </c>
      <c r="I47">
        <f>WEEKDAY(Table1[[#This Row],[Date of Admission]],2)</f>
        <v>7</v>
      </c>
      <c r="J47" t="str">
        <f>IF(OR(Table1[[#This Row],[Weekday Number]]=6,Table1[[#This Row],[Weekday Number]]=7),"Weekend","Weekday")</f>
        <v>Weekend</v>
      </c>
      <c r="K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" t="s">
        <v>188</v>
      </c>
      <c r="M47" t="s">
        <v>189</v>
      </c>
      <c r="N47" t="s">
        <v>25</v>
      </c>
      <c r="O47">
        <v>7562.6112409999996</v>
      </c>
      <c r="P47">
        <v>388</v>
      </c>
      <c r="Q47" t="s">
        <v>37</v>
      </c>
      <c r="R47" s="1">
        <v>43767</v>
      </c>
      <c r="S47">
        <f>WEEKDAY(Table1[[#This Row],[Discharge Date]],2)</f>
        <v>2</v>
      </c>
      <c r="T47" t="s">
        <v>27</v>
      </c>
      <c r="U47" t="s">
        <v>28</v>
      </c>
      <c r="V47" t="s">
        <v>29</v>
      </c>
    </row>
    <row r="48" spans="1:22" x14ac:dyDescent="0.35">
      <c r="A48" t="s">
        <v>190</v>
      </c>
      <c r="B48">
        <v>48</v>
      </c>
      <c r="C48" t="s">
        <v>20</v>
      </c>
      <c r="D48" t="s">
        <v>42</v>
      </c>
      <c r="E48" t="s">
        <v>53</v>
      </c>
      <c r="F48" s="1">
        <v>44854</v>
      </c>
      <c r="G48">
        <f>DAY(Table1[[#This Row],[Date of Admission]])</f>
        <v>20</v>
      </c>
      <c r="H48" t="str">
        <f>TEXT(Table1[[#This Row],[Date of Admission]],"dddd")</f>
        <v>Thursday</v>
      </c>
      <c r="I48">
        <f>WEEKDAY(Table1[[#This Row],[Date of Admission]],2)</f>
        <v>4</v>
      </c>
      <c r="J48" t="str">
        <f>IF(OR(Table1[[#This Row],[Weekday Number]]=6,Table1[[#This Row],[Weekday Number]]=7),"Weekend","Weekday")</f>
        <v>Weekday</v>
      </c>
      <c r="K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" t="s">
        <v>191</v>
      </c>
      <c r="M48" t="s">
        <v>192</v>
      </c>
      <c r="N48" t="s">
        <v>60</v>
      </c>
      <c r="O48">
        <v>31098.116180000001</v>
      </c>
      <c r="P48">
        <v>412</v>
      </c>
      <c r="Q48" t="s">
        <v>26</v>
      </c>
      <c r="R48" s="1">
        <v>44862</v>
      </c>
      <c r="S48">
        <f>WEEKDAY(Table1[[#This Row],[Discharge Date]],2)</f>
        <v>5</v>
      </c>
      <c r="T48" t="s">
        <v>50</v>
      </c>
      <c r="U48" t="s">
        <v>51</v>
      </c>
      <c r="V48" t="s">
        <v>40</v>
      </c>
    </row>
    <row r="49" spans="1:22" x14ac:dyDescent="0.35">
      <c r="A49" t="s">
        <v>193</v>
      </c>
      <c r="B49">
        <v>37</v>
      </c>
      <c r="C49" t="s">
        <v>31</v>
      </c>
      <c r="D49" t="s">
        <v>99</v>
      </c>
      <c r="E49" t="s">
        <v>62</v>
      </c>
      <c r="F49" s="1">
        <v>43642</v>
      </c>
      <c r="G49">
        <f>DAY(Table1[[#This Row],[Date of Admission]])</f>
        <v>26</v>
      </c>
      <c r="H49" t="str">
        <f>TEXT(Table1[[#This Row],[Date of Admission]],"dddd")</f>
        <v>Wednesday</v>
      </c>
      <c r="I49">
        <f>WEEKDAY(Table1[[#This Row],[Date of Admission]],2)</f>
        <v>3</v>
      </c>
      <c r="J49" t="str">
        <f>IF(OR(Table1[[#This Row],[Weekday Number]]=6,Table1[[#This Row],[Weekday Number]]=7),"Weekend","Weekday")</f>
        <v>Weekday</v>
      </c>
      <c r="K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" t="s">
        <v>194</v>
      </c>
      <c r="M49" t="s">
        <v>195</v>
      </c>
      <c r="N49" t="s">
        <v>69</v>
      </c>
      <c r="O49">
        <v>23892.8361</v>
      </c>
      <c r="P49">
        <v>182</v>
      </c>
      <c r="Q49" t="s">
        <v>37</v>
      </c>
      <c r="R49" s="1">
        <v>43670</v>
      </c>
      <c r="S49">
        <f>WEEKDAY(Table1[[#This Row],[Discharge Date]],2)</f>
        <v>3</v>
      </c>
      <c r="T49" t="s">
        <v>94</v>
      </c>
      <c r="U49" t="s">
        <v>39</v>
      </c>
      <c r="V49" t="s">
        <v>40</v>
      </c>
    </row>
    <row r="50" spans="1:22" x14ac:dyDescent="0.35">
      <c r="A50" t="s">
        <v>196</v>
      </c>
      <c r="B50">
        <v>78</v>
      </c>
      <c r="C50" t="s">
        <v>20</v>
      </c>
      <c r="D50" t="s">
        <v>42</v>
      </c>
      <c r="E50" t="s">
        <v>78</v>
      </c>
      <c r="F50" s="1">
        <v>43933</v>
      </c>
      <c r="G50">
        <f>DAY(Table1[[#This Row],[Date of Admission]])</f>
        <v>12</v>
      </c>
      <c r="H50" t="str">
        <f>TEXT(Table1[[#This Row],[Date of Admission]],"dddd")</f>
        <v>Sunday</v>
      </c>
      <c r="I50">
        <f>WEEKDAY(Table1[[#This Row],[Date of Admission]],2)</f>
        <v>7</v>
      </c>
      <c r="J50" t="str">
        <f>IF(OR(Table1[[#This Row],[Weekday Number]]=6,Table1[[#This Row],[Weekday Number]]=7),"Weekend","Weekday")</f>
        <v>Weekend</v>
      </c>
      <c r="K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" t="s">
        <v>197</v>
      </c>
      <c r="M50" t="s">
        <v>198</v>
      </c>
      <c r="N50" t="s">
        <v>25</v>
      </c>
      <c r="O50">
        <v>38611.378700000001</v>
      </c>
      <c r="P50">
        <v>359</v>
      </c>
      <c r="Q50" t="s">
        <v>37</v>
      </c>
      <c r="R50" s="1">
        <v>43936</v>
      </c>
      <c r="S50">
        <f>WEEKDAY(Table1[[#This Row],[Discharge Date]],2)</f>
        <v>3</v>
      </c>
      <c r="T50" t="s">
        <v>38</v>
      </c>
      <c r="U50" t="s">
        <v>39</v>
      </c>
      <c r="V50" t="s">
        <v>29</v>
      </c>
    </row>
    <row r="51" spans="1:22" x14ac:dyDescent="0.35">
      <c r="A51" t="s">
        <v>199</v>
      </c>
      <c r="B51">
        <v>82</v>
      </c>
      <c r="C51" t="s">
        <v>20</v>
      </c>
      <c r="D51" t="s">
        <v>99</v>
      </c>
      <c r="E51" t="s">
        <v>22</v>
      </c>
      <c r="F51" s="1">
        <v>44245</v>
      </c>
      <c r="G51">
        <f>DAY(Table1[[#This Row],[Date of Admission]])</f>
        <v>18</v>
      </c>
      <c r="H51" t="str">
        <f>TEXT(Table1[[#This Row],[Date of Admission]],"dddd")</f>
        <v>Thursday</v>
      </c>
      <c r="I51">
        <f>WEEKDAY(Table1[[#This Row],[Date of Admission]],2)</f>
        <v>4</v>
      </c>
      <c r="J51" t="str">
        <f>IF(OR(Table1[[#This Row],[Weekday Number]]=6,Table1[[#This Row],[Weekday Number]]=7),"Weekend","Weekday")</f>
        <v>Weekday</v>
      </c>
      <c r="K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" t="s">
        <v>200</v>
      </c>
      <c r="M51" t="s">
        <v>201</v>
      </c>
      <c r="N51" t="s">
        <v>25</v>
      </c>
      <c r="O51">
        <v>55754.187030000001</v>
      </c>
      <c r="P51">
        <v>186</v>
      </c>
      <c r="Q51" t="s">
        <v>49</v>
      </c>
      <c r="R51" s="1">
        <v>44261</v>
      </c>
      <c r="S51">
        <f>WEEKDAY(Table1[[#This Row],[Discharge Date]],2)</f>
        <v>6</v>
      </c>
      <c r="T51" t="s">
        <v>38</v>
      </c>
      <c r="U51" t="s">
        <v>51</v>
      </c>
      <c r="V51" t="s">
        <v>29</v>
      </c>
    </row>
    <row r="52" spans="1:22" x14ac:dyDescent="0.35">
      <c r="A52" t="s">
        <v>202</v>
      </c>
      <c r="B52">
        <v>47</v>
      </c>
      <c r="C52" t="s">
        <v>31</v>
      </c>
      <c r="D52" t="s">
        <v>42</v>
      </c>
      <c r="E52" t="s">
        <v>62</v>
      </c>
      <c r="F52" s="1">
        <v>43630</v>
      </c>
      <c r="G52">
        <f>DAY(Table1[[#This Row],[Date of Admission]])</f>
        <v>14</v>
      </c>
      <c r="H52" t="str">
        <f>TEXT(Table1[[#This Row],[Date of Admission]],"dddd")</f>
        <v>Friday</v>
      </c>
      <c r="I52">
        <f>WEEKDAY(Table1[[#This Row],[Date of Admission]],2)</f>
        <v>5</v>
      </c>
      <c r="J52" t="str">
        <f>IF(OR(Table1[[#This Row],[Weekday Number]]=6,Table1[[#This Row],[Weekday Number]]=7),"Weekend","Weekday")</f>
        <v>Weekday</v>
      </c>
      <c r="K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" t="s">
        <v>203</v>
      </c>
      <c r="M52" t="s">
        <v>204</v>
      </c>
      <c r="N52" t="s">
        <v>25</v>
      </c>
      <c r="O52">
        <v>7493.5688799999998</v>
      </c>
      <c r="P52">
        <v>437</v>
      </c>
      <c r="Q52" t="s">
        <v>37</v>
      </c>
      <c r="R52" s="1">
        <v>43659</v>
      </c>
      <c r="S52">
        <f>WEEKDAY(Table1[[#This Row],[Discharge Date]],2)</f>
        <v>6</v>
      </c>
      <c r="T52" t="s">
        <v>50</v>
      </c>
      <c r="U52" t="s">
        <v>28</v>
      </c>
      <c r="V52" t="s">
        <v>40</v>
      </c>
    </row>
    <row r="53" spans="1:22" x14ac:dyDescent="0.35">
      <c r="A53" t="s">
        <v>205</v>
      </c>
      <c r="B53">
        <v>60</v>
      </c>
      <c r="C53" t="s">
        <v>31</v>
      </c>
      <c r="D53" t="s">
        <v>124</v>
      </c>
      <c r="E53" t="s">
        <v>53</v>
      </c>
      <c r="F53" s="1">
        <v>44891</v>
      </c>
      <c r="G53">
        <f>DAY(Table1[[#This Row],[Date of Admission]])</f>
        <v>26</v>
      </c>
      <c r="H53" t="str">
        <f>TEXT(Table1[[#This Row],[Date of Admission]],"dddd")</f>
        <v>Saturday</v>
      </c>
      <c r="I53">
        <f>WEEKDAY(Table1[[#This Row],[Date of Admission]],2)</f>
        <v>6</v>
      </c>
      <c r="J53" t="str">
        <f>IF(OR(Table1[[#This Row],[Weekday Number]]=6,Table1[[#This Row],[Weekday Number]]=7),"Weekend","Weekday")</f>
        <v>Weekend</v>
      </c>
      <c r="K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" t="s">
        <v>206</v>
      </c>
      <c r="M53" t="s">
        <v>207</v>
      </c>
      <c r="N53" t="s">
        <v>25</v>
      </c>
      <c r="O53">
        <v>39661.499230000001</v>
      </c>
      <c r="P53">
        <v>132</v>
      </c>
      <c r="Q53" t="s">
        <v>26</v>
      </c>
      <c r="R53" s="1">
        <v>44896</v>
      </c>
      <c r="S53">
        <f>WEEKDAY(Table1[[#This Row],[Discharge Date]],2)</f>
        <v>4</v>
      </c>
      <c r="T53" t="s">
        <v>50</v>
      </c>
      <c r="U53" t="s">
        <v>51</v>
      </c>
      <c r="V53" t="s">
        <v>40</v>
      </c>
    </row>
    <row r="54" spans="1:22" x14ac:dyDescent="0.35">
      <c r="A54" t="s">
        <v>208</v>
      </c>
      <c r="B54">
        <v>70</v>
      </c>
      <c r="C54" t="s">
        <v>31</v>
      </c>
      <c r="D54" t="s">
        <v>71</v>
      </c>
      <c r="E54" t="s">
        <v>43</v>
      </c>
      <c r="F54" s="1">
        <v>45163</v>
      </c>
      <c r="G54">
        <f>DAY(Table1[[#This Row],[Date of Admission]])</f>
        <v>25</v>
      </c>
      <c r="H54" t="str">
        <f>TEXT(Table1[[#This Row],[Date of Admission]],"dddd")</f>
        <v>Friday</v>
      </c>
      <c r="I54">
        <f>WEEKDAY(Table1[[#This Row],[Date of Admission]],2)</f>
        <v>5</v>
      </c>
      <c r="J54" t="str">
        <f>IF(OR(Table1[[#This Row],[Weekday Number]]=6,Table1[[#This Row],[Weekday Number]]=7),"Weekend","Weekday")</f>
        <v>Weekday</v>
      </c>
      <c r="K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" t="s">
        <v>209</v>
      </c>
      <c r="M54" t="s">
        <v>210</v>
      </c>
      <c r="N54" t="s">
        <v>25</v>
      </c>
      <c r="O54">
        <v>4002.9141690000001</v>
      </c>
      <c r="P54">
        <v>271</v>
      </c>
      <c r="Q54" t="s">
        <v>26</v>
      </c>
      <c r="R54" s="1">
        <v>45174</v>
      </c>
      <c r="S54">
        <f>WEEKDAY(Table1[[#This Row],[Discharge Date]],2)</f>
        <v>2</v>
      </c>
      <c r="T54" t="s">
        <v>94</v>
      </c>
      <c r="U54" t="s">
        <v>28</v>
      </c>
      <c r="V54" t="s">
        <v>29</v>
      </c>
    </row>
    <row r="55" spans="1:22" x14ac:dyDescent="0.35">
      <c r="A55" t="s">
        <v>211</v>
      </c>
      <c r="B55">
        <v>57</v>
      </c>
      <c r="C55" t="s">
        <v>20</v>
      </c>
      <c r="D55" t="s">
        <v>21</v>
      </c>
      <c r="E55" t="s">
        <v>78</v>
      </c>
      <c r="F55" s="1">
        <v>44649</v>
      </c>
      <c r="G55">
        <f>DAY(Table1[[#This Row],[Date of Admission]])</f>
        <v>29</v>
      </c>
      <c r="H55" t="str">
        <f>TEXT(Table1[[#This Row],[Date of Admission]],"dddd")</f>
        <v>Tuesday</v>
      </c>
      <c r="I55">
        <f>WEEKDAY(Table1[[#This Row],[Date of Admission]],2)</f>
        <v>2</v>
      </c>
      <c r="J55" t="str">
        <f>IF(OR(Table1[[#This Row],[Weekday Number]]=6,Table1[[#This Row],[Weekday Number]]=7),"Weekend","Weekday")</f>
        <v>Weekday</v>
      </c>
      <c r="K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" t="s">
        <v>212</v>
      </c>
      <c r="M55" t="s">
        <v>213</v>
      </c>
      <c r="N55" t="s">
        <v>65</v>
      </c>
      <c r="O55">
        <v>66072.639599999995</v>
      </c>
      <c r="P55">
        <v>361</v>
      </c>
      <c r="Q55" t="s">
        <v>37</v>
      </c>
      <c r="R55" s="1">
        <v>44653</v>
      </c>
      <c r="S55">
        <f>WEEKDAY(Table1[[#This Row],[Discharge Date]],2)</f>
        <v>6</v>
      </c>
      <c r="T55" t="s">
        <v>27</v>
      </c>
      <c r="U55" t="s">
        <v>39</v>
      </c>
      <c r="V55" t="s">
        <v>40</v>
      </c>
    </row>
    <row r="56" spans="1:22" x14ac:dyDescent="0.35">
      <c r="A56" t="s">
        <v>214</v>
      </c>
      <c r="B56">
        <v>19</v>
      </c>
      <c r="C56" t="s">
        <v>31</v>
      </c>
      <c r="D56" t="s">
        <v>71</v>
      </c>
      <c r="E56" t="s">
        <v>33</v>
      </c>
      <c r="F56" s="1">
        <v>44390</v>
      </c>
      <c r="G56">
        <f>DAY(Table1[[#This Row],[Date of Admission]])</f>
        <v>13</v>
      </c>
      <c r="H56" t="str">
        <f>TEXT(Table1[[#This Row],[Date of Admission]],"dddd")</f>
        <v>Tuesday</v>
      </c>
      <c r="I56">
        <f>WEEKDAY(Table1[[#This Row],[Date of Admission]],2)</f>
        <v>2</v>
      </c>
      <c r="J56" t="str">
        <f>IF(OR(Table1[[#This Row],[Weekday Number]]=6,Table1[[#This Row],[Weekday Number]]=7),"Weekend","Weekday")</f>
        <v>Weekday</v>
      </c>
      <c r="K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" t="s">
        <v>215</v>
      </c>
      <c r="M56" t="s">
        <v>216</v>
      </c>
      <c r="N56" t="s">
        <v>69</v>
      </c>
      <c r="O56">
        <v>18072.267879999999</v>
      </c>
      <c r="P56">
        <v>303</v>
      </c>
      <c r="Q56" t="s">
        <v>37</v>
      </c>
      <c r="R56" s="1">
        <v>44415</v>
      </c>
      <c r="S56">
        <f>WEEKDAY(Table1[[#This Row],[Discharge Date]],2)</f>
        <v>6</v>
      </c>
      <c r="T56" t="s">
        <v>94</v>
      </c>
      <c r="U56" t="s">
        <v>39</v>
      </c>
      <c r="V56" t="s">
        <v>84</v>
      </c>
    </row>
    <row r="57" spans="1:22" x14ac:dyDescent="0.35">
      <c r="A57" t="s">
        <v>217</v>
      </c>
      <c r="B57">
        <v>61</v>
      </c>
      <c r="C57" t="s">
        <v>20</v>
      </c>
      <c r="D57" t="s">
        <v>57</v>
      </c>
      <c r="E57" t="s">
        <v>53</v>
      </c>
      <c r="F57" s="1">
        <v>43782</v>
      </c>
      <c r="G57">
        <f>DAY(Table1[[#This Row],[Date of Admission]])</f>
        <v>13</v>
      </c>
      <c r="H57" t="str">
        <f>TEXT(Table1[[#This Row],[Date of Admission]],"dddd")</f>
        <v>Wednesday</v>
      </c>
      <c r="I57">
        <f>WEEKDAY(Table1[[#This Row],[Date of Admission]],2)</f>
        <v>3</v>
      </c>
      <c r="J57" t="str">
        <f>IF(OR(Table1[[#This Row],[Weekday Number]]=6,Table1[[#This Row],[Weekday Number]]=7),"Weekend","Weekday")</f>
        <v>Weekday</v>
      </c>
      <c r="K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" t="s">
        <v>218</v>
      </c>
      <c r="M57" t="s">
        <v>219</v>
      </c>
      <c r="N57" t="s">
        <v>25</v>
      </c>
      <c r="O57">
        <v>1510.401689</v>
      </c>
      <c r="P57">
        <v>317</v>
      </c>
      <c r="Q57" t="s">
        <v>37</v>
      </c>
      <c r="R57" s="1">
        <v>43797</v>
      </c>
      <c r="S57">
        <f>WEEKDAY(Table1[[#This Row],[Discharge Date]],2)</f>
        <v>4</v>
      </c>
      <c r="T57" t="s">
        <v>50</v>
      </c>
      <c r="U57" t="s">
        <v>28</v>
      </c>
      <c r="V57" t="s">
        <v>40</v>
      </c>
    </row>
    <row r="58" spans="1:22" x14ac:dyDescent="0.35">
      <c r="A58" t="s">
        <v>220</v>
      </c>
      <c r="B58">
        <v>21</v>
      </c>
      <c r="C58" t="s">
        <v>31</v>
      </c>
      <c r="D58" t="s">
        <v>71</v>
      </c>
      <c r="E58" t="s">
        <v>78</v>
      </c>
      <c r="F58" s="1">
        <v>44558</v>
      </c>
      <c r="G58">
        <f>DAY(Table1[[#This Row],[Date of Admission]])</f>
        <v>28</v>
      </c>
      <c r="H58" t="str">
        <f>TEXT(Table1[[#This Row],[Date of Admission]],"dddd")</f>
        <v>Tuesday</v>
      </c>
      <c r="I58">
        <f>WEEKDAY(Table1[[#This Row],[Date of Admission]],2)</f>
        <v>2</v>
      </c>
      <c r="J58" t="str">
        <f>IF(OR(Table1[[#This Row],[Weekday Number]]=6,Table1[[#This Row],[Weekday Number]]=7),"Weekend","Weekday")</f>
        <v>Weekday</v>
      </c>
      <c r="K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" t="s">
        <v>221</v>
      </c>
      <c r="M58" t="s">
        <v>222</v>
      </c>
      <c r="N58" t="s">
        <v>65</v>
      </c>
      <c r="O58">
        <v>71896.431519999998</v>
      </c>
      <c r="P58">
        <v>439</v>
      </c>
      <c r="Q58" t="s">
        <v>37</v>
      </c>
      <c r="R58" s="1">
        <v>44570</v>
      </c>
      <c r="S58">
        <f>WEEKDAY(Table1[[#This Row],[Discharge Date]],2)</f>
        <v>7</v>
      </c>
      <c r="T58" t="s">
        <v>38</v>
      </c>
      <c r="U58" t="s">
        <v>51</v>
      </c>
      <c r="V58" t="s">
        <v>84</v>
      </c>
    </row>
    <row r="59" spans="1:22" x14ac:dyDescent="0.35">
      <c r="A59" t="s">
        <v>223</v>
      </c>
      <c r="B59">
        <v>82</v>
      </c>
      <c r="C59" t="s">
        <v>31</v>
      </c>
      <c r="D59" t="s">
        <v>21</v>
      </c>
      <c r="E59" t="s">
        <v>62</v>
      </c>
      <c r="F59" s="1">
        <v>44861</v>
      </c>
      <c r="G59">
        <f>DAY(Table1[[#This Row],[Date of Admission]])</f>
        <v>27</v>
      </c>
      <c r="H59" t="str">
        <f>TEXT(Table1[[#This Row],[Date of Admission]],"dddd")</f>
        <v>Thursday</v>
      </c>
      <c r="I59">
        <f>WEEKDAY(Table1[[#This Row],[Date of Admission]],2)</f>
        <v>4</v>
      </c>
      <c r="J59" t="str">
        <f>IF(OR(Table1[[#This Row],[Weekday Number]]=6,Table1[[#This Row],[Weekday Number]]=7),"Weekend","Weekday")</f>
        <v>Weekday</v>
      </c>
      <c r="K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" t="s">
        <v>224</v>
      </c>
      <c r="M59" t="s">
        <v>225</v>
      </c>
      <c r="N59" t="s">
        <v>25</v>
      </c>
      <c r="O59">
        <v>7506.823273</v>
      </c>
      <c r="P59">
        <v>153</v>
      </c>
      <c r="Q59" t="s">
        <v>49</v>
      </c>
      <c r="R59" s="1">
        <v>44883</v>
      </c>
      <c r="S59">
        <f>WEEKDAY(Table1[[#This Row],[Discharge Date]],2)</f>
        <v>5</v>
      </c>
      <c r="T59" t="s">
        <v>27</v>
      </c>
      <c r="U59" t="s">
        <v>39</v>
      </c>
      <c r="V59" t="s">
        <v>29</v>
      </c>
    </row>
    <row r="60" spans="1:22" x14ac:dyDescent="0.35">
      <c r="A60" t="s">
        <v>226</v>
      </c>
      <c r="B60">
        <v>61</v>
      </c>
      <c r="C60" t="s">
        <v>31</v>
      </c>
      <c r="D60" t="s">
        <v>71</v>
      </c>
      <c r="E60" t="s">
        <v>22</v>
      </c>
      <c r="F60" s="1">
        <v>45022</v>
      </c>
      <c r="G60">
        <f>DAY(Table1[[#This Row],[Date of Admission]])</f>
        <v>6</v>
      </c>
      <c r="H60" t="str">
        <f>TEXT(Table1[[#This Row],[Date of Admission]],"dddd")</f>
        <v>Thursday</v>
      </c>
      <c r="I60">
        <f>WEEKDAY(Table1[[#This Row],[Date of Admission]],2)</f>
        <v>4</v>
      </c>
      <c r="J60" t="str">
        <f>IF(OR(Table1[[#This Row],[Weekday Number]]=6,Table1[[#This Row],[Weekday Number]]=7),"Weekend","Weekday")</f>
        <v>Weekday</v>
      </c>
      <c r="K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" t="s">
        <v>227</v>
      </c>
      <c r="M60" t="s">
        <v>228</v>
      </c>
      <c r="N60" t="s">
        <v>25</v>
      </c>
      <c r="O60">
        <v>17629.500049999999</v>
      </c>
      <c r="P60">
        <v>438</v>
      </c>
      <c r="Q60" t="s">
        <v>26</v>
      </c>
      <c r="R60" s="1">
        <v>45031</v>
      </c>
      <c r="S60">
        <f>WEEKDAY(Table1[[#This Row],[Discharge Date]],2)</f>
        <v>6</v>
      </c>
      <c r="T60" t="s">
        <v>50</v>
      </c>
      <c r="U60" t="s">
        <v>28</v>
      </c>
      <c r="V60" t="s">
        <v>40</v>
      </c>
    </row>
    <row r="61" spans="1:22" x14ac:dyDescent="0.35">
      <c r="A61" t="s">
        <v>229</v>
      </c>
      <c r="B61">
        <v>27</v>
      </c>
      <c r="C61" t="s">
        <v>20</v>
      </c>
      <c r="D61" t="s">
        <v>124</v>
      </c>
      <c r="E61" t="s">
        <v>33</v>
      </c>
      <c r="F61" s="1">
        <v>43849</v>
      </c>
      <c r="G61">
        <f>DAY(Table1[[#This Row],[Date of Admission]])</f>
        <v>19</v>
      </c>
      <c r="H61" t="str">
        <f>TEXT(Table1[[#This Row],[Date of Admission]],"dddd")</f>
        <v>Sunday</v>
      </c>
      <c r="I61">
        <f>WEEKDAY(Table1[[#This Row],[Date of Admission]],2)</f>
        <v>7</v>
      </c>
      <c r="J61" t="str">
        <f>IF(OR(Table1[[#This Row],[Weekday Number]]=6,Table1[[#This Row],[Weekday Number]]=7),"Weekend","Weekday")</f>
        <v>Weekend</v>
      </c>
      <c r="K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" t="s">
        <v>230</v>
      </c>
      <c r="M61" t="s">
        <v>231</v>
      </c>
      <c r="N61" t="s">
        <v>65</v>
      </c>
      <c r="O61">
        <v>42757.20016</v>
      </c>
      <c r="P61">
        <v>120</v>
      </c>
      <c r="Q61" t="s">
        <v>49</v>
      </c>
      <c r="R61" s="1">
        <v>43854</v>
      </c>
      <c r="S61">
        <f>WEEKDAY(Table1[[#This Row],[Discharge Date]],2)</f>
        <v>5</v>
      </c>
      <c r="T61" t="s">
        <v>94</v>
      </c>
      <c r="U61" t="s">
        <v>28</v>
      </c>
      <c r="V61" t="s">
        <v>40</v>
      </c>
    </row>
    <row r="62" spans="1:22" x14ac:dyDescent="0.35">
      <c r="A62" t="s">
        <v>232</v>
      </c>
      <c r="B62">
        <v>68</v>
      </c>
      <c r="C62" t="s">
        <v>31</v>
      </c>
      <c r="D62" t="s">
        <v>57</v>
      </c>
      <c r="E62" t="s">
        <v>78</v>
      </c>
      <c r="F62" s="1">
        <v>43890</v>
      </c>
      <c r="G62">
        <f>DAY(Table1[[#This Row],[Date of Admission]])</f>
        <v>29</v>
      </c>
      <c r="H62" t="str">
        <f>TEXT(Table1[[#This Row],[Date of Admission]],"dddd")</f>
        <v>Saturday</v>
      </c>
      <c r="I62">
        <f>WEEKDAY(Table1[[#This Row],[Date of Admission]],2)</f>
        <v>6</v>
      </c>
      <c r="J62" t="str">
        <f>IF(OR(Table1[[#This Row],[Weekday Number]]=6,Table1[[#This Row],[Weekday Number]]=7),"Weekend","Weekday")</f>
        <v>Weekend</v>
      </c>
      <c r="K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" t="s">
        <v>233</v>
      </c>
      <c r="M62" t="s">
        <v>234</v>
      </c>
      <c r="N62" t="s">
        <v>25</v>
      </c>
      <c r="O62">
        <v>3449.1795400000001</v>
      </c>
      <c r="P62">
        <v>380</v>
      </c>
      <c r="Q62" t="s">
        <v>37</v>
      </c>
      <c r="R62" s="1">
        <v>43902</v>
      </c>
      <c r="S62">
        <f>WEEKDAY(Table1[[#This Row],[Discharge Date]],2)</f>
        <v>4</v>
      </c>
      <c r="T62" t="s">
        <v>56</v>
      </c>
      <c r="U62" t="s">
        <v>39</v>
      </c>
      <c r="V62" t="s">
        <v>29</v>
      </c>
    </row>
    <row r="63" spans="1:22" x14ac:dyDescent="0.35">
      <c r="A63" t="s">
        <v>235</v>
      </c>
      <c r="B63">
        <v>31</v>
      </c>
      <c r="C63" t="s">
        <v>31</v>
      </c>
      <c r="D63" t="s">
        <v>71</v>
      </c>
      <c r="E63" t="s">
        <v>78</v>
      </c>
      <c r="F63" s="1">
        <v>44315</v>
      </c>
      <c r="G63">
        <f>DAY(Table1[[#This Row],[Date of Admission]])</f>
        <v>29</v>
      </c>
      <c r="H63" t="str">
        <f>TEXT(Table1[[#This Row],[Date of Admission]],"dddd")</f>
        <v>Thursday</v>
      </c>
      <c r="I63">
        <f>WEEKDAY(Table1[[#This Row],[Date of Admission]],2)</f>
        <v>4</v>
      </c>
      <c r="J63" t="str">
        <f>IF(OR(Table1[[#This Row],[Weekday Number]]=6,Table1[[#This Row],[Weekday Number]]=7),"Weekend","Weekday")</f>
        <v>Weekday</v>
      </c>
      <c r="K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" t="s">
        <v>236</v>
      </c>
      <c r="M63" t="s">
        <v>237</v>
      </c>
      <c r="N63" t="s">
        <v>60</v>
      </c>
      <c r="O63">
        <v>22071.55271</v>
      </c>
      <c r="P63">
        <v>194</v>
      </c>
      <c r="Q63" t="s">
        <v>49</v>
      </c>
      <c r="R63" s="1">
        <v>44322</v>
      </c>
      <c r="S63">
        <f>WEEKDAY(Table1[[#This Row],[Discharge Date]],2)</f>
        <v>4</v>
      </c>
      <c r="T63" t="s">
        <v>27</v>
      </c>
      <c r="U63" t="s">
        <v>28</v>
      </c>
      <c r="V63" t="s">
        <v>40</v>
      </c>
    </row>
    <row r="64" spans="1:22" x14ac:dyDescent="0.35">
      <c r="A64" t="s">
        <v>238</v>
      </c>
      <c r="B64">
        <v>42</v>
      </c>
      <c r="C64" t="s">
        <v>20</v>
      </c>
      <c r="D64" t="s">
        <v>239</v>
      </c>
      <c r="E64" t="s">
        <v>43</v>
      </c>
      <c r="F64" s="1">
        <v>44243</v>
      </c>
      <c r="G64">
        <f>DAY(Table1[[#This Row],[Date of Admission]])</f>
        <v>16</v>
      </c>
      <c r="H64" t="str">
        <f>TEXT(Table1[[#This Row],[Date of Admission]],"dddd")</f>
        <v>Tuesday</v>
      </c>
      <c r="I64">
        <f>WEEKDAY(Table1[[#This Row],[Date of Admission]],2)</f>
        <v>2</v>
      </c>
      <c r="J64" t="str">
        <f>IF(OR(Table1[[#This Row],[Weekday Number]]=6,Table1[[#This Row],[Weekday Number]]=7),"Weekend","Weekday")</f>
        <v>Weekday</v>
      </c>
      <c r="K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" t="s">
        <v>240</v>
      </c>
      <c r="M64" t="s">
        <v>241</v>
      </c>
      <c r="N64" t="s">
        <v>25</v>
      </c>
      <c r="O64">
        <v>4995.5372230000003</v>
      </c>
      <c r="P64">
        <v>199</v>
      </c>
      <c r="Q64" t="s">
        <v>37</v>
      </c>
      <c r="R64" s="1">
        <v>44270</v>
      </c>
      <c r="S64">
        <f>WEEKDAY(Table1[[#This Row],[Discharge Date]],2)</f>
        <v>1</v>
      </c>
      <c r="T64" t="s">
        <v>27</v>
      </c>
      <c r="U64" t="s">
        <v>39</v>
      </c>
      <c r="V64" t="s">
        <v>40</v>
      </c>
    </row>
    <row r="65" spans="1:22" x14ac:dyDescent="0.35">
      <c r="A65" t="s">
        <v>242</v>
      </c>
      <c r="B65">
        <v>56</v>
      </c>
      <c r="C65" t="s">
        <v>20</v>
      </c>
      <c r="D65" t="s">
        <v>32</v>
      </c>
      <c r="E65" t="s">
        <v>22</v>
      </c>
      <c r="F65" s="1">
        <v>45227</v>
      </c>
      <c r="G65">
        <f>DAY(Table1[[#This Row],[Date of Admission]])</f>
        <v>28</v>
      </c>
      <c r="H65" t="str">
        <f>TEXT(Table1[[#This Row],[Date of Admission]],"dddd")</f>
        <v>Saturday</v>
      </c>
      <c r="I65">
        <f>WEEKDAY(Table1[[#This Row],[Date of Admission]],2)</f>
        <v>6</v>
      </c>
      <c r="J65" t="str">
        <f>IF(OR(Table1[[#This Row],[Weekday Number]]=6,Table1[[#This Row],[Weekday Number]]=7),"Weekend","Weekday")</f>
        <v>Weekend</v>
      </c>
      <c r="K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" t="s">
        <v>243</v>
      </c>
      <c r="M65" t="s">
        <v>244</v>
      </c>
      <c r="N65" t="s">
        <v>60</v>
      </c>
      <c r="O65">
        <v>22685.685839999998</v>
      </c>
      <c r="P65">
        <v>404</v>
      </c>
      <c r="Q65" t="s">
        <v>49</v>
      </c>
      <c r="R65" s="1">
        <v>45255</v>
      </c>
      <c r="S65">
        <f>WEEKDAY(Table1[[#This Row],[Discharge Date]],2)</f>
        <v>6</v>
      </c>
      <c r="T65" t="s">
        <v>50</v>
      </c>
      <c r="U65" t="s">
        <v>28</v>
      </c>
      <c r="V65" t="s">
        <v>40</v>
      </c>
    </row>
    <row r="66" spans="1:22" x14ac:dyDescent="0.35">
      <c r="A66" t="s">
        <v>245</v>
      </c>
      <c r="B66">
        <v>60</v>
      </c>
      <c r="C66" t="s">
        <v>20</v>
      </c>
      <c r="D66" t="s">
        <v>71</v>
      </c>
      <c r="E66" t="s">
        <v>62</v>
      </c>
      <c r="F66" s="1">
        <v>44051</v>
      </c>
      <c r="G66">
        <f>DAY(Table1[[#This Row],[Date of Admission]])</f>
        <v>8</v>
      </c>
      <c r="H66" t="str">
        <f>TEXT(Table1[[#This Row],[Date of Admission]],"dddd")</f>
        <v>Saturday</v>
      </c>
      <c r="I66">
        <f>WEEKDAY(Table1[[#This Row],[Date of Admission]],2)</f>
        <v>6</v>
      </c>
      <c r="J66" t="str">
        <f>IF(OR(Table1[[#This Row],[Weekday Number]]=6,Table1[[#This Row],[Weekday Number]]=7),"Weekend","Weekday")</f>
        <v>Weekend</v>
      </c>
      <c r="K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" t="s">
        <v>246</v>
      </c>
      <c r="M66" t="s">
        <v>247</v>
      </c>
      <c r="N66" t="s">
        <v>25</v>
      </c>
      <c r="O66">
        <v>31096.166880000001</v>
      </c>
      <c r="P66">
        <v>301</v>
      </c>
      <c r="Q66" t="s">
        <v>37</v>
      </c>
      <c r="R66" s="1">
        <v>44072</v>
      </c>
      <c r="S66">
        <f>WEEKDAY(Table1[[#This Row],[Discharge Date]],2)</f>
        <v>6</v>
      </c>
      <c r="T66" t="s">
        <v>27</v>
      </c>
      <c r="U66" t="s">
        <v>39</v>
      </c>
      <c r="V66" t="s">
        <v>40</v>
      </c>
    </row>
    <row r="67" spans="1:22" x14ac:dyDescent="0.35">
      <c r="A67" t="s">
        <v>248</v>
      </c>
      <c r="B67">
        <v>42</v>
      </c>
      <c r="C67" t="s">
        <v>31</v>
      </c>
      <c r="D67" t="s">
        <v>71</v>
      </c>
      <c r="E67" t="s">
        <v>62</v>
      </c>
      <c r="F67" s="1">
        <v>45116</v>
      </c>
      <c r="G67">
        <f>DAY(Table1[[#This Row],[Date of Admission]])</f>
        <v>9</v>
      </c>
      <c r="H67" t="str">
        <f>TEXT(Table1[[#This Row],[Date of Admission]],"dddd")</f>
        <v>Sunday</v>
      </c>
      <c r="I67">
        <f>WEEKDAY(Table1[[#This Row],[Date of Admission]],2)</f>
        <v>7</v>
      </c>
      <c r="J67" t="str">
        <f>IF(OR(Table1[[#This Row],[Weekday Number]]=6,Table1[[#This Row],[Weekday Number]]=7),"Weekend","Weekday")</f>
        <v>Weekend</v>
      </c>
      <c r="K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" t="s">
        <v>249</v>
      </c>
      <c r="M67" t="s">
        <v>250</v>
      </c>
      <c r="N67" t="s">
        <v>25</v>
      </c>
      <c r="O67">
        <v>15924.498900000001</v>
      </c>
      <c r="P67">
        <v>223</v>
      </c>
      <c r="Q67" t="s">
        <v>49</v>
      </c>
      <c r="R67" s="1">
        <v>45137</v>
      </c>
      <c r="S67">
        <f>WEEKDAY(Table1[[#This Row],[Discharge Date]],2)</f>
        <v>7</v>
      </c>
      <c r="T67" t="s">
        <v>56</v>
      </c>
      <c r="U67" t="s">
        <v>28</v>
      </c>
      <c r="V67" t="s">
        <v>40</v>
      </c>
    </row>
    <row r="68" spans="1:22" x14ac:dyDescent="0.35">
      <c r="A68" t="s">
        <v>251</v>
      </c>
      <c r="B68">
        <v>81</v>
      </c>
      <c r="C68" t="s">
        <v>20</v>
      </c>
      <c r="D68" t="s">
        <v>21</v>
      </c>
      <c r="E68" t="s">
        <v>53</v>
      </c>
      <c r="F68" s="1">
        <v>44360</v>
      </c>
      <c r="G68">
        <f>DAY(Table1[[#This Row],[Date of Admission]])</f>
        <v>13</v>
      </c>
      <c r="H68" t="str">
        <f>TEXT(Table1[[#This Row],[Date of Admission]],"dddd")</f>
        <v>Sunday</v>
      </c>
      <c r="I68">
        <f>WEEKDAY(Table1[[#This Row],[Date of Admission]],2)</f>
        <v>7</v>
      </c>
      <c r="J68" t="str">
        <f>IF(OR(Table1[[#This Row],[Weekday Number]]=6,Table1[[#This Row],[Weekday Number]]=7),"Weekend","Weekday")</f>
        <v>Weekend</v>
      </c>
      <c r="K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" t="s">
        <v>252</v>
      </c>
      <c r="M68" t="s">
        <v>253</v>
      </c>
      <c r="N68" t="s">
        <v>25</v>
      </c>
      <c r="O68">
        <v>17572.063730000002</v>
      </c>
      <c r="P68">
        <v>410</v>
      </c>
      <c r="Q68" t="s">
        <v>37</v>
      </c>
      <c r="R68" s="1">
        <v>44370</v>
      </c>
      <c r="S68">
        <f>WEEKDAY(Table1[[#This Row],[Discharge Date]],2)</f>
        <v>3</v>
      </c>
      <c r="T68" t="s">
        <v>50</v>
      </c>
      <c r="U68" t="s">
        <v>51</v>
      </c>
      <c r="V68" t="s">
        <v>29</v>
      </c>
    </row>
    <row r="69" spans="1:22" x14ac:dyDescent="0.35">
      <c r="A69" t="s">
        <v>254</v>
      </c>
      <c r="B69">
        <v>71</v>
      </c>
      <c r="C69" t="s">
        <v>20</v>
      </c>
      <c r="D69" t="s">
        <v>71</v>
      </c>
      <c r="E69" t="s">
        <v>53</v>
      </c>
      <c r="F69" s="1">
        <v>44888</v>
      </c>
      <c r="G69">
        <f>DAY(Table1[[#This Row],[Date of Admission]])</f>
        <v>23</v>
      </c>
      <c r="H69" t="str">
        <f>TEXT(Table1[[#This Row],[Date of Admission]],"dddd")</f>
        <v>Wednesday</v>
      </c>
      <c r="I69">
        <f>WEEKDAY(Table1[[#This Row],[Date of Admission]],2)</f>
        <v>3</v>
      </c>
      <c r="J69" t="str">
        <f>IF(OR(Table1[[#This Row],[Weekday Number]]=6,Table1[[#This Row],[Weekday Number]]=7),"Weekend","Weekday")</f>
        <v>Weekday</v>
      </c>
      <c r="K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" t="s">
        <v>255</v>
      </c>
      <c r="M69" t="s">
        <v>256</v>
      </c>
      <c r="N69" t="s">
        <v>25</v>
      </c>
      <c r="O69">
        <v>6649.1179110000003</v>
      </c>
      <c r="P69">
        <v>205</v>
      </c>
      <c r="Q69" t="s">
        <v>49</v>
      </c>
      <c r="R69" s="1">
        <v>44894</v>
      </c>
      <c r="S69">
        <f>WEEKDAY(Table1[[#This Row],[Discharge Date]],2)</f>
        <v>2</v>
      </c>
      <c r="T69" t="s">
        <v>38</v>
      </c>
      <c r="U69" t="s">
        <v>51</v>
      </c>
      <c r="V69" t="s">
        <v>29</v>
      </c>
    </row>
    <row r="70" spans="1:22" x14ac:dyDescent="0.35">
      <c r="A70" t="s">
        <v>257</v>
      </c>
      <c r="B70">
        <v>78</v>
      </c>
      <c r="C70" t="s">
        <v>31</v>
      </c>
      <c r="D70" t="s">
        <v>32</v>
      </c>
      <c r="E70" t="s">
        <v>78</v>
      </c>
      <c r="F70" s="1">
        <v>44196</v>
      </c>
      <c r="G70">
        <f>DAY(Table1[[#This Row],[Date of Admission]])</f>
        <v>31</v>
      </c>
      <c r="H70" t="str">
        <f>TEXT(Table1[[#This Row],[Date of Admission]],"dddd")</f>
        <v>Thursday</v>
      </c>
      <c r="I70">
        <f>WEEKDAY(Table1[[#This Row],[Date of Admission]],2)</f>
        <v>4</v>
      </c>
      <c r="J70" t="str">
        <f>IF(OR(Table1[[#This Row],[Weekday Number]]=6,Table1[[#This Row],[Weekday Number]]=7),"Weekend","Weekday")</f>
        <v>Weekday</v>
      </c>
      <c r="K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" t="s">
        <v>258</v>
      </c>
      <c r="M70" t="s">
        <v>259</v>
      </c>
      <c r="N70" t="s">
        <v>25</v>
      </c>
      <c r="O70">
        <v>64102.32071</v>
      </c>
      <c r="P70">
        <v>134</v>
      </c>
      <c r="Q70" t="s">
        <v>37</v>
      </c>
      <c r="R70" s="1">
        <v>44202</v>
      </c>
      <c r="S70">
        <f>WEEKDAY(Table1[[#This Row],[Discharge Date]],2)</f>
        <v>3</v>
      </c>
      <c r="T70" t="s">
        <v>38</v>
      </c>
      <c r="U70" t="s">
        <v>51</v>
      </c>
      <c r="V70" t="s">
        <v>29</v>
      </c>
    </row>
    <row r="71" spans="1:22" x14ac:dyDescent="0.35">
      <c r="A71" t="s">
        <v>260</v>
      </c>
      <c r="B71">
        <v>38</v>
      </c>
      <c r="C71" t="s">
        <v>31</v>
      </c>
      <c r="D71" t="s">
        <v>124</v>
      </c>
      <c r="E71" t="s">
        <v>62</v>
      </c>
      <c r="F71" s="1">
        <v>43881</v>
      </c>
      <c r="G71">
        <f>DAY(Table1[[#This Row],[Date of Admission]])</f>
        <v>20</v>
      </c>
      <c r="H71" t="str">
        <f>TEXT(Table1[[#This Row],[Date of Admission]],"dddd")</f>
        <v>Thursday</v>
      </c>
      <c r="I71">
        <f>WEEKDAY(Table1[[#This Row],[Date of Admission]],2)</f>
        <v>4</v>
      </c>
      <c r="J71" t="str">
        <f>IF(OR(Table1[[#This Row],[Weekday Number]]=6,Table1[[#This Row],[Weekday Number]]=7),"Weekend","Weekday")</f>
        <v>Weekday</v>
      </c>
      <c r="K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" t="s">
        <v>261</v>
      </c>
      <c r="M71" t="s">
        <v>262</v>
      </c>
      <c r="N71" t="s">
        <v>25</v>
      </c>
      <c r="O71">
        <v>17156.329269999998</v>
      </c>
      <c r="P71">
        <v>407</v>
      </c>
      <c r="Q71" t="s">
        <v>49</v>
      </c>
      <c r="R71" s="1">
        <v>43888</v>
      </c>
      <c r="S71">
        <f>WEEKDAY(Table1[[#This Row],[Discharge Date]],2)</f>
        <v>4</v>
      </c>
      <c r="T71" t="s">
        <v>38</v>
      </c>
      <c r="U71" t="s">
        <v>28</v>
      </c>
      <c r="V71" t="s">
        <v>40</v>
      </c>
    </row>
    <row r="72" spans="1:22" x14ac:dyDescent="0.35">
      <c r="A72" t="s">
        <v>263</v>
      </c>
      <c r="B72">
        <v>28</v>
      </c>
      <c r="C72" t="s">
        <v>20</v>
      </c>
      <c r="D72" t="s">
        <v>99</v>
      </c>
      <c r="E72" t="s">
        <v>53</v>
      </c>
      <c r="F72" s="1">
        <v>44195</v>
      </c>
      <c r="G72">
        <f>DAY(Table1[[#This Row],[Date of Admission]])</f>
        <v>30</v>
      </c>
      <c r="H72" t="str">
        <f>TEXT(Table1[[#This Row],[Date of Admission]],"dddd")</f>
        <v>Wednesday</v>
      </c>
      <c r="I72">
        <f>WEEKDAY(Table1[[#This Row],[Date of Admission]],2)</f>
        <v>3</v>
      </c>
      <c r="J72" t="str">
        <f>IF(OR(Table1[[#This Row],[Weekday Number]]=6,Table1[[#This Row],[Weekday Number]]=7),"Weekend","Weekday")</f>
        <v>Weekday</v>
      </c>
      <c r="K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" t="s">
        <v>264</v>
      </c>
      <c r="M72" t="s">
        <v>265</v>
      </c>
      <c r="N72" t="s">
        <v>60</v>
      </c>
      <c r="O72">
        <v>1597.866209</v>
      </c>
      <c r="P72">
        <v>188</v>
      </c>
      <c r="Q72" t="s">
        <v>49</v>
      </c>
      <c r="R72" s="1">
        <v>44214</v>
      </c>
      <c r="S72">
        <f>WEEKDAY(Table1[[#This Row],[Discharge Date]],2)</f>
        <v>1</v>
      </c>
      <c r="T72" t="s">
        <v>56</v>
      </c>
      <c r="U72" t="s">
        <v>39</v>
      </c>
      <c r="V72" t="s">
        <v>40</v>
      </c>
    </row>
    <row r="73" spans="1:22" x14ac:dyDescent="0.35">
      <c r="A73" t="s">
        <v>266</v>
      </c>
      <c r="B73">
        <v>84</v>
      </c>
      <c r="C73" t="s">
        <v>31</v>
      </c>
      <c r="D73" t="s">
        <v>124</v>
      </c>
      <c r="E73" t="s">
        <v>78</v>
      </c>
      <c r="F73" s="1">
        <v>43918</v>
      </c>
      <c r="G73">
        <f>DAY(Table1[[#This Row],[Date of Admission]])</f>
        <v>28</v>
      </c>
      <c r="H73" t="str">
        <f>TEXT(Table1[[#This Row],[Date of Admission]],"dddd")</f>
        <v>Saturday</v>
      </c>
      <c r="I73">
        <f>WEEKDAY(Table1[[#This Row],[Date of Admission]],2)</f>
        <v>6</v>
      </c>
      <c r="J73" t="str">
        <f>IF(OR(Table1[[#This Row],[Weekday Number]]=6,Table1[[#This Row],[Weekday Number]]=7),"Weekend","Weekday")</f>
        <v>Weekend</v>
      </c>
      <c r="K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" t="s">
        <v>267</v>
      </c>
      <c r="M73" t="s">
        <v>268</v>
      </c>
      <c r="N73" t="s">
        <v>25</v>
      </c>
      <c r="O73">
        <v>9362.9986019999997</v>
      </c>
      <c r="P73">
        <v>213</v>
      </c>
      <c r="Q73" t="s">
        <v>37</v>
      </c>
      <c r="R73" s="1">
        <v>43924</v>
      </c>
      <c r="S73">
        <f>WEEKDAY(Table1[[#This Row],[Discharge Date]],2)</f>
        <v>5</v>
      </c>
      <c r="T73" t="s">
        <v>27</v>
      </c>
      <c r="U73" t="s">
        <v>51</v>
      </c>
      <c r="V73" t="s">
        <v>29</v>
      </c>
    </row>
    <row r="74" spans="1:22" x14ac:dyDescent="0.35">
      <c r="A74" t="s">
        <v>269</v>
      </c>
      <c r="B74">
        <v>32</v>
      </c>
      <c r="C74" t="s">
        <v>31</v>
      </c>
      <c r="D74" t="s">
        <v>124</v>
      </c>
      <c r="E74" t="s">
        <v>33</v>
      </c>
      <c r="F74" s="1">
        <v>43967</v>
      </c>
      <c r="G74">
        <f>DAY(Table1[[#This Row],[Date of Admission]])</f>
        <v>16</v>
      </c>
      <c r="H74" t="str">
        <f>TEXT(Table1[[#This Row],[Date of Admission]],"dddd")</f>
        <v>Saturday</v>
      </c>
      <c r="I74">
        <f>WEEKDAY(Table1[[#This Row],[Date of Admission]],2)</f>
        <v>6</v>
      </c>
      <c r="J74" t="str">
        <f>IF(OR(Table1[[#This Row],[Weekday Number]]=6,Table1[[#This Row],[Weekday Number]]=7),"Weekend","Weekday")</f>
        <v>Weekend</v>
      </c>
      <c r="K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" t="s">
        <v>270</v>
      </c>
      <c r="M74" t="s">
        <v>271</v>
      </c>
      <c r="N74" t="s">
        <v>69</v>
      </c>
      <c r="O74">
        <v>33679.166989999998</v>
      </c>
      <c r="P74">
        <v>405</v>
      </c>
      <c r="Q74" t="s">
        <v>37</v>
      </c>
      <c r="R74" s="1">
        <v>43995</v>
      </c>
      <c r="S74">
        <f>WEEKDAY(Table1[[#This Row],[Discharge Date]],2)</f>
        <v>6</v>
      </c>
      <c r="T74" t="s">
        <v>38</v>
      </c>
      <c r="U74" t="s">
        <v>51</v>
      </c>
      <c r="V74" t="s">
        <v>40</v>
      </c>
    </row>
    <row r="75" spans="1:22" x14ac:dyDescent="0.35">
      <c r="A75" t="s">
        <v>272</v>
      </c>
      <c r="B75">
        <v>57</v>
      </c>
      <c r="C75" t="s">
        <v>31</v>
      </c>
      <c r="D75" t="s">
        <v>21</v>
      </c>
      <c r="E75" t="s">
        <v>43</v>
      </c>
      <c r="F75" s="1">
        <v>44675</v>
      </c>
      <c r="G75">
        <f>DAY(Table1[[#This Row],[Date of Admission]])</f>
        <v>24</v>
      </c>
      <c r="H75" t="str">
        <f>TEXT(Table1[[#This Row],[Date of Admission]],"dddd")</f>
        <v>Sunday</v>
      </c>
      <c r="I75">
        <f>WEEKDAY(Table1[[#This Row],[Date of Admission]],2)</f>
        <v>7</v>
      </c>
      <c r="J75" t="str">
        <f>IF(OR(Table1[[#This Row],[Weekday Number]]=6,Table1[[#This Row],[Weekday Number]]=7),"Weekend","Weekday")</f>
        <v>Weekend</v>
      </c>
      <c r="K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" t="s">
        <v>273</v>
      </c>
      <c r="M75" t="s">
        <v>274</v>
      </c>
      <c r="N75" t="s">
        <v>25</v>
      </c>
      <c r="O75">
        <v>2339.5595189999999</v>
      </c>
      <c r="P75">
        <v>358</v>
      </c>
      <c r="Q75" t="s">
        <v>26</v>
      </c>
      <c r="R75" s="1">
        <v>44696</v>
      </c>
      <c r="S75">
        <f>WEEKDAY(Table1[[#This Row],[Discharge Date]],2)</f>
        <v>7</v>
      </c>
      <c r="T75" t="s">
        <v>94</v>
      </c>
      <c r="U75" t="s">
        <v>39</v>
      </c>
      <c r="V75" t="s">
        <v>40</v>
      </c>
    </row>
    <row r="76" spans="1:22" x14ac:dyDescent="0.35">
      <c r="A76" t="s">
        <v>275</v>
      </c>
      <c r="B76">
        <v>66</v>
      </c>
      <c r="C76" t="s">
        <v>20</v>
      </c>
      <c r="D76" t="s">
        <v>99</v>
      </c>
      <c r="E76" t="s">
        <v>22</v>
      </c>
      <c r="F76" s="1">
        <v>44407</v>
      </c>
      <c r="G76">
        <f>DAY(Table1[[#This Row],[Date of Admission]])</f>
        <v>30</v>
      </c>
      <c r="H76" t="str">
        <f>TEXT(Table1[[#This Row],[Date of Admission]],"dddd")</f>
        <v>Friday</v>
      </c>
      <c r="I76">
        <f>WEEKDAY(Table1[[#This Row],[Date of Admission]],2)</f>
        <v>5</v>
      </c>
      <c r="J76" t="str">
        <f>IF(OR(Table1[[#This Row],[Weekday Number]]=6,Table1[[#This Row],[Weekday Number]]=7),"Weekend","Weekday")</f>
        <v>Weekday</v>
      </c>
      <c r="K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" t="s">
        <v>276</v>
      </c>
      <c r="M76" t="s">
        <v>277</v>
      </c>
      <c r="N76" t="s">
        <v>25</v>
      </c>
      <c r="O76">
        <v>27344.735089999998</v>
      </c>
      <c r="P76">
        <v>147</v>
      </c>
      <c r="Q76" t="s">
        <v>49</v>
      </c>
      <c r="R76" s="1">
        <v>44435</v>
      </c>
      <c r="S76">
        <f>WEEKDAY(Table1[[#This Row],[Discharge Date]],2)</f>
        <v>5</v>
      </c>
      <c r="T76" t="s">
        <v>56</v>
      </c>
      <c r="U76" t="s">
        <v>51</v>
      </c>
      <c r="V76" t="s">
        <v>29</v>
      </c>
    </row>
    <row r="77" spans="1:22" x14ac:dyDescent="0.35">
      <c r="A77" t="s">
        <v>278</v>
      </c>
      <c r="B77">
        <v>56</v>
      </c>
      <c r="C77" t="s">
        <v>20</v>
      </c>
      <c r="D77" t="s">
        <v>42</v>
      </c>
      <c r="E77" t="s">
        <v>22</v>
      </c>
      <c r="F77" s="1">
        <v>45150</v>
      </c>
      <c r="G77">
        <f>DAY(Table1[[#This Row],[Date of Admission]])</f>
        <v>12</v>
      </c>
      <c r="H77" t="str">
        <f>TEXT(Table1[[#This Row],[Date of Admission]],"dddd")</f>
        <v>Saturday</v>
      </c>
      <c r="I77">
        <f>WEEKDAY(Table1[[#This Row],[Date of Admission]],2)</f>
        <v>6</v>
      </c>
      <c r="J77" t="str">
        <f>IF(OR(Table1[[#This Row],[Weekday Number]]=6,Table1[[#This Row],[Weekday Number]]=7),"Weekend","Weekday")</f>
        <v>Weekend</v>
      </c>
      <c r="K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" t="s">
        <v>279</v>
      </c>
      <c r="M77" t="s">
        <v>280</v>
      </c>
      <c r="N77" t="s">
        <v>65</v>
      </c>
      <c r="O77">
        <v>40710.024169999997</v>
      </c>
      <c r="P77">
        <v>115</v>
      </c>
      <c r="Q77" t="s">
        <v>26</v>
      </c>
      <c r="R77" s="1">
        <v>45160</v>
      </c>
      <c r="S77">
        <f>WEEKDAY(Table1[[#This Row],[Discharge Date]],2)</f>
        <v>2</v>
      </c>
      <c r="T77" t="s">
        <v>27</v>
      </c>
      <c r="U77" t="s">
        <v>39</v>
      </c>
      <c r="V77" t="s">
        <v>40</v>
      </c>
    </row>
    <row r="78" spans="1:22" x14ac:dyDescent="0.35">
      <c r="A78" t="s">
        <v>281</v>
      </c>
      <c r="B78">
        <v>43</v>
      </c>
      <c r="C78" t="s">
        <v>20</v>
      </c>
      <c r="D78" t="s">
        <v>21</v>
      </c>
      <c r="E78" t="s">
        <v>78</v>
      </c>
      <c r="F78" s="1">
        <v>44393</v>
      </c>
      <c r="G78">
        <f>DAY(Table1[[#This Row],[Date of Admission]])</f>
        <v>16</v>
      </c>
      <c r="H78" t="str">
        <f>TEXT(Table1[[#This Row],[Date of Admission]],"dddd")</f>
        <v>Friday</v>
      </c>
      <c r="I78">
        <f>WEEKDAY(Table1[[#This Row],[Date of Admission]],2)</f>
        <v>5</v>
      </c>
      <c r="J78" t="str">
        <f>IF(OR(Table1[[#This Row],[Weekday Number]]=6,Table1[[#This Row],[Weekday Number]]=7),"Weekend","Weekday")</f>
        <v>Weekday</v>
      </c>
      <c r="K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" t="s">
        <v>282</v>
      </c>
      <c r="M78" t="s">
        <v>283</v>
      </c>
      <c r="N78" t="s">
        <v>60</v>
      </c>
      <c r="O78">
        <v>68296.304010000007</v>
      </c>
      <c r="P78">
        <v>436</v>
      </c>
      <c r="Q78" t="s">
        <v>37</v>
      </c>
      <c r="R78" s="1">
        <v>44402</v>
      </c>
      <c r="S78">
        <f>WEEKDAY(Table1[[#This Row],[Discharge Date]],2)</f>
        <v>7</v>
      </c>
      <c r="T78" t="s">
        <v>50</v>
      </c>
      <c r="U78" t="s">
        <v>51</v>
      </c>
      <c r="V78" t="s">
        <v>40</v>
      </c>
    </row>
    <row r="79" spans="1:22" x14ac:dyDescent="0.35">
      <c r="A79" t="s">
        <v>284</v>
      </c>
      <c r="B79">
        <v>32</v>
      </c>
      <c r="C79" t="s">
        <v>31</v>
      </c>
      <c r="D79" t="s">
        <v>42</v>
      </c>
      <c r="E79" t="s">
        <v>62</v>
      </c>
      <c r="F79" s="1">
        <v>44067</v>
      </c>
      <c r="G79">
        <f>DAY(Table1[[#This Row],[Date of Admission]])</f>
        <v>24</v>
      </c>
      <c r="H79" t="str">
        <f>TEXT(Table1[[#This Row],[Date of Admission]],"dddd")</f>
        <v>Monday</v>
      </c>
      <c r="I79">
        <f>WEEKDAY(Table1[[#This Row],[Date of Admission]],2)</f>
        <v>1</v>
      </c>
      <c r="J79" t="str">
        <f>IF(OR(Table1[[#This Row],[Weekday Number]]=6,Table1[[#This Row],[Weekday Number]]=7),"Weekend","Weekday")</f>
        <v>Weekday</v>
      </c>
      <c r="K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" t="s">
        <v>285</v>
      </c>
      <c r="M79" t="s">
        <v>286</v>
      </c>
      <c r="N79" t="s">
        <v>36</v>
      </c>
      <c r="O79">
        <v>6320.3884029999999</v>
      </c>
      <c r="P79">
        <v>263</v>
      </c>
      <c r="Q79" t="s">
        <v>37</v>
      </c>
      <c r="R79" s="1">
        <v>44079</v>
      </c>
      <c r="S79">
        <f>WEEKDAY(Table1[[#This Row],[Discharge Date]],2)</f>
        <v>6</v>
      </c>
      <c r="T79" t="s">
        <v>94</v>
      </c>
      <c r="U79" t="s">
        <v>39</v>
      </c>
      <c r="V79" t="s">
        <v>40</v>
      </c>
    </row>
    <row r="80" spans="1:22" x14ac:dyDescent="0.35">
      <c r="A80" t="s">
        <v>287</v>
      </c>
      <c r="B80">
        <v>34</v>
      </c>
      <c r="C80" t="s">
        <v>31</v>
      </c>
      <c r="D80" t="s">
        <v>32</v>
      </c>
      <c r="E80" t="s">
        <v>33</v>
      </c>
      <c r="F80" s="1">
        <v>43673</v>
      </c>
      <c r="G80">
        <f>DAY(Table1[[#This Row],[Date of Admission]])</f>
        <v>27</v>
      </c>
      <c r="H80" t="str">
        <f>TEXT(Table1[[#This Row],[Date of Admission]],"dddd")</f>
        <v>Saturday</v>
      </c>
      <c r="I80">
        <f>WEEKDAY(Table1[[#This Row],[Date of Admission]],2)</f>
        <v>6</v>
      </c>
      <c r="J80" t="str">
        <f>IF(OR(Table1[[#This Row],[Weekday Number]]=6,Table1[[#This Row],[Weekday Number]]=7),"Weekend","Weekday")</f>
        <v>Weekend</v>
      </c>
      <c r="K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" t="s">
        <v>288</v>
      </c>
      <c r="M80" t="s">
        <v>289</v>
      </c>
      <c r="N80" t="s">
        <v>69</v>
      </c>
      <c r="O80">
        <v>6099.5063819999996</v>
      </c>
      <c r="P80">
        <v>493</v>
      </c>
      <c r="Q80" t="s">
        <v>37</v>
      </c>
      <c r="R80" s="1">
        <v>43685</v>
      </c>
      <c r="S80">
        <f>WEEKDAY(Table1[[#This Row],[Discharge Date]],2)</f>
        <v>4</v>
      </c>
      <c r="T80" t="s">
        <v>94</v>
      </c>
      <c r="U80" t="s">
        <v>28</v>
      </c>
      <c r="V80" t="s">
        <v>40</v>
      </c>
    </row>
    <row r="81" spans="1:22" x14ac:dyDescent="0.35">
      <c r="A81" t="s">
        <v>290</v>
      </c>
      <c r="B81">
        <v>51</v>
      </c>
      <c r="C81" t="s">
        <v>20</v>
      </c>
      <c r="D81" t="s">
        <v>32</v>
      </c>
      <c r="E81" t="s">
        <v>78</v>
      </c>
      <c r="F81" s="1">
        <v>45157</v>
      </c>
      <c r="G81">
        <f>DAY(Table1[[#This Row],[Date of Admission]])</f>
        <v>19</v>
      </c>
      <c r="H81" t="str">
        <f>TEXT(Table1[[#This Row],[Date of Admission]],"dddd")</f>
        <v>Saturday</v>
      </c>
      <c r="I81">
        <f>WEEKDAY(Table1[[#This Row],[Date of Admission]],2)</f>
        <v>6</v>
      </c>
      <c r="J81" t="str">
        <f>IF(OR(Table1[[#This Row],[Weekday Number]]=6,Table1[[#This Row],[Weekday Number]]=7),"Weekend","Weekday")</f>
        <v>Weekend</v>
      </c>
      <c r="K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" t="s">
        <v>291</v>
      </c>
      <c r="M81" t="s">
        <v>292</v>
      </c>
      <c r="N81" t="s">
        <v>36</v>
      </c>
      <c r="O81">
        <v>46068.211159999999</v>
      </c>
      <c r="P81">
        <v>460</v>
      </c>
      <c r="Q81" t="s">
        <v>37</v>
      </c>
      <c r="R81" s="1">
        <v>45176</v>
      </c>
      <c r="S81">
        <f>WEEKDAY(Table1[[#This Row],[Discharge Date]],2)</f>
        <v>4</v>
      </c>
      <c r="T81" t="s">
        <v>94</v>
      </c>
      <c r="U81" t="s">
        <v>28</v>
      </c>
      <c r="V81" t="s">
        <v>40</v>
      </c>
    </row>
    <row r="82" spans="1:22" x14ac:dyDescent="0.35">
      <c r="A82" t="s">
        <v>293</v>
      </c>
      <c r="B82">
        <v>69</v>
      </c>
      <c r="C82" t="s">
        <v>20</v>
      </c>
      <c r="D82" t="s">
        <v>32</v>
      </c>
      <c r="E82" t="s">
        <v>53</v>
      </c>
      <c r="F82" s="1">
        <v>44211</v>
      </c>
      <c r="G82">
        <f>DAY(Table1[[#This Row],[Date of Admission]])</f>
        <v>15</v>
      </c>
      <c r="H82" t="str">
        <f>TEXT(Table1[[#This Row],[Date of Admission]],"dddd")</f>
        <v>Friday</v>
      </c>
      <c r="I82">
        <f>WEEKDAY(Table1[[#This Row],[Date of Admission]],2)</f>
        <v>5</v>
      </c>
      <c r="J82" t="str">
        <f>IF(OR(Table1[[#This Row],[Weekday Number]]=6,Table1[[#This Row],[Weekday Number]]=7),"Weekend","Weekday")</f>
        <v>Weekday</v>
      </c>
      <c r="K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" t="s">
        <v>294</v>
      </c>
      <c r="M82" t="s">
        <v>295</v>
      </c>
      <c r="N82" t="s">
        <v>25</v>
      </c>
      <c r="O82">
        <v>17665.02261</v>
      </c>
      <c r="P82">
        <v>356</v>
      </c>
      <c r="Q82" t="s">
        <v>37</v>
      </c>
      <c r="R82" s="1">
        <v>44222</v>
      </c>
      <c r="S82">
        <f>WEEKDAY(Table1[[#This Row],[Discharge Date]],2)</f>
        <v>2</v>
      </c>
      <c r="T82" t="s">
        <v>50</v>
      </c>
      <c r="U82" t="s">
        <v>51</v>
      </c>
      <c r="V82" t="s">
        <v>29</v>
      </c>
    </row>
    <row r="83" spans="1:22" x14ac:dyDescent="0.35">
      <c r="A83" t="s">
        <v>296</v>
      </c>
      <c r="B83">
        <v>34</v>
      </c>
      <c r="C83" t="s">
        <v>31</v>
      </c>
      <c r="D83" t="s">
        <v>57</v>
      </c>
      <c r="E83" t="s">
        <v>53</v>
      </c>
      <c r="F83" s="1">
        <v>45154</v>
      </c>
      <c r="G83">
        <f>DAY(Table1[[#This Row],[Date of Admission]])</f>
        <v>16</v>
      </c>
      <c r="H83" t="str">
        <f>TEXT(Table1[[#This Row],[Date of Admission]],"dddd")</f>
        <v>Wednesday</v>
      </c>
      <c r="I83">
        <f>WEEKDAY(Table1[[#This Row],[Date of Admission]],2)</f>
        <v>3</v>
      </c>
      <c r="J83" t="str">
        <f>IF(OR(Table1[[#This Row],[Weekday Number]]=6,Table1[[#This Row],[Weekday Number]]=7),"Weekend","Weekday")</f>
        <v>Weekday</v>
      </c>
      <c r="K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" t="s">
        <v>297</v>
      </c>
      <c r="M83" t="s">
        <v>298</v>
      </c>
      <c r="N83" t="s">
        <v>69</v>
      </c>
      <c r="O83">
        <v>21152.31738</v>
      </c>
      <c r="P83">
        <v>142</v>
      </c>
      <c r="Q83" t="s">
        <v>26</v>
      </c>
      <c r="R83" s="1">
        <v>45177</v>
      </c>
      <c r="S83">
        <f>WEEKDAY(Table1[[#This Row],[Discharge Date]],2)</f>
        <v>5</v>
      </c>
      <c r="T83" t="s">
        <v>38</v>
      </c>
      <c r="U83" t="s">
        <v>51</v>
      </c>
      <c r="V83" t="s">
        <v>40</v>
      </c>
    </row>
    <row r="84" spans="1:22" x14ac:dyDescent="0.35">
      <c r="A84" t="s">
        <v>299</v>
      </c>
      <c r="B84">
        <v>48</v>
      </c>
      <c r="C84" t="s">
        <v>20</v>
      </c>
      <c r="D84" t="s">
        <v>32</v>
      </c>
      <c r="E84" t="s">
        <v>33</v>
      </c>
      <c r="F84" s="1">
        <v>43760</v>
      </c>
      <c r="G84">
        <f>DAY(Table1[[#This Row],[Date of Admission]])</f>
        <v>22</v>
      </c>
      <c r="H84" t="str">
        <f>TEXT(Table1[[#This Row],[Date of Admission]],"dddd")</f>
        <v>Tuesday</v>
      </c>
      <c r="I84">
        <f>WEEKDAY(Table1[[#This Row],[Date of Admission]],2)</f>
        <v>2</v>
      </c>
      <c r="J84" t="str">
        <f>IF(OR(Table1[[#This Row],[Weekday Number]]=6,Table1[[#This Row],[Weekday Number]]=7),"Weekend","Weekday")</f>
        <v>Weekday</v>
      </c>
      <c r="K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" t="s">
        <v>300</v>
      </c>
      <c r="M84" t="s">
        <v>301</v>
      </c>
      <c r="N84" t="s">
        <v>36</v>
      </c>
      <c r="O84">
        <v>41530.445749999999</v>
      </c>
      <c r="P84">
        <v>392</v>
      </c>
      <c r="Q84" t="s">
        <v>37</v>
      </c>
      <c r="R84" s="1">
        <v>43779</v>
      </c>
      <c r="S84">
        <f>WEEKDAY(Table1[[#This Row],[Discharge Date]],2)</f>
        <v>7</v>
      </c>
      <c r="T84" t="s">
        <v>27</v>
      </c>
      <c r="U84" t="s">
        <v>39</v>
      </c>
      <c r="V84" t="s">
        <v>40</v>
      </c>
    </row>
    <row r="85" spans="1:22" x14ac:dyDescent="0.35">
      <c r="A85" t="s">
        <v>302</v>
      </c>
      <c r="B85">
        <v>27</v>
      </c>
      <c r="C85" t="s">
        <v>20</v>
      </c>
      <c r="D85" t="s">
        <v>239</v>
      </c>
      <c r="E85" t="s">
        <v>43</v>
      </c>
      <c r="F85" s="1">
        <v>43462</v>
      </c>
      <c r="G85">
        <f>DAY(Table1[[#This Row],[Date of Admission]])</f>
        <v>28</v>
      </c>
      <c r="H85" t="str">
        <f>TEXT(Table1[[#This Row],[Date of Admission]],"dddd")</f>
        <v>Friday</v>
      </c>
      <c r="I85">
        <f>WEEKDAY(Table1[[#This Row],[Date of Admission]],2)</f>
        <v>5</v>
      </c>
      <c r="J85" t="str">
        <f>IF(OR(Table1[[#This Row],[Weekday Number]]=6,Table1[[#This Row],[Weekday Number]]=7),"Weekend","Weekday")</f>
        <v>Weekday</v>
      </c>
      <c r="K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" t="s">
        <v>303</v>
      </c>
      <c r="M85" t="s">
        <v>304</v>
      </c>
      <c r="N85" t="s">
        <v>60</v>
      </c>
      <c r="O85">
        <v>2659.771381</v>
      </c>
      <c r="P85">
        <v>139</v>
      </c>
      <c r="Q85" t="s">
        <v>26</v>
      </c>
      <c r="R85" s="1">
        <v>43485</v>
      </c>
      <c r="S85">
        <f>WEEKDAY(Table1[[#This Row],[Discharge Date]],2)</f>
        <v>7</v>
      </c>
      <c r="T85" t="s">
        <v>27</v>
      </c>
      <c r="U85" t="s">
        <v>51</v>
      </c>
      <c r="V85" t="s">
        <v>40</v>
      </c>
    </row>
    <row r="86" spans="1:22" x14ac:dyDescent="0.35">
      <c r="A86" t="s">
        <v>305</v>
      </c>
      <c r="B86">
        <v>70</v>
      </c>
      <c r="C86" t="s">
        <v>20</v>
      </c>
      <c r="D86" t="s">
        <v>124</v>
      </c>
      <c r="E86" t="s">
        <v>53</v>
      </c>
      <c r="F86" s="1">
        <v>43477</v>
      </c>
      <c r="G86">
        <f>DAY(Table1[[#This Row],[Date of Admission]])</f>
        <v>12</v>
      </c>
      <c r="H86" t="str">
        <f>TEXT(Table1[[#This Row],[Date of Admission]],"dddd")</f>
        <v>Saturday</v>
      </c>
      <c r="I86">
        <f>WEEKDAY(Table1[[#This Row],[Date of Admission]],2)</f>
        <v>6</v>
      </c>
      <c r="J86" t="str">
        <f>IF(OR(Table1[[#This Row],[Weekday Number]]=6,Table1[[#This Row],[Weekday Number]]=7),"Weekend","Weekday")</f>
        <v>Weekend</v>
      </c>
      <c r="K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" t="s">
        <v>306</v>
      </c>
      <c r="M86" t="s">
        <v>307</v>
      </c>
      <c r="N86" t="s">
        <v>25</v>
      </c>
      <c r="O86">
        <v>35237.715389999998</v>
      </c>
      <c r="P86">
        <v>482</v>
      </c>
      <c r="Q86" t="s">
        <v>26</v>
      </c>
      <c r="R86" s="1">
        <v>43500</v>
      </c>
      <c r="S86">
        <f>WEEKDAY(Table1[[#This Row],[Discharge Date]],2)</f>
        <v>1</v>
      </c>
      <c r="T86" t="s">
        <v>50</v>
      </c>
      <c r="U86" t="s">
        <v>39</v>
      </c>
      <c r="V86" t="s">
        <v>29</v>
      </c>
    </row>
    <row r="87" spans="1:22" x14ac:dyDescent="0.35">
      <c r="A87" t="s">
        <v>308</v>
      </c>
      <c r="B87">
        <v>35</v>
      </c>
      <c r="C87" t="s">
        <v>31</v>
      </c>
      <c r="D87" t="s">
        <v>71</v>
      </c>
      <c r="E87" t="s">
        <v>78</v>
      </c>
      <c r="F87" s="1">
        <v>43646</v>
      </c>
      <c r="G87">
        <f>DAY(Table1[[#This Row],[Date of Admission]])</f>
        <v>30</v>
      </c>
      <c r="H87" t="str">
        <f>TEXT(Table1[[#This Row],[Date of Admission]],"dddd")</f>
        <v>Sunday</v>
      </c>
      <c r="I87">
        <f>WEEKDAY(Table1[[#This Row],[Date of Admission]],2)</f>
        <v>7</v>
      </c>
      <c r="J87" t="str">
        <f>IF(OR(Table1[[#This Row],[Weekday Number]]=6,Table1[[#This Row],[Weekday Number]]=7),"Weekend","Weekday")</f>
        <v>Weekend</v>
      </c>
      <c r="K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" t="s">
        <v>309</v>
      </c>
      <c r="M87" t="s">
        <v>289</v>
      </c>
      <c r="N87" t="s">
        <v>60</v>
      </c>
      <c r="O87">
        <v>75923.907000000007</v>
      </c>
      <c r="P87">
        <v>141</v>
      </c>
      <c r="Q87" t="s">
        <v>49</v>
      </c>
      <c r="R87" s="1">
        <v>43666</v>
      </c>
      <c r="S87">
        <f>WEEKDAY(Table1[[#This Row],[Discharge Date]],2)</f>
        <v>6</v>
      </c>
      <c r="T87" t="s">
        <v>38</v>
      </c>
      <c r="U87" t="s">
        <v>51</v>
      </c>
      <c r="V87" t="s">
        <v>40</v>
      </c>
    </row>
    <row r="88" spans="1:22" x14ac:dyDescent="0.35">
      <c r="A88" t="s">
        <v>310</v>
      </c>
      <c r="B88">
        <v>56</v>
      </c>
      <c r="C88" t="s">
        <v>20</v>
      </c>
      <c r="D88" t="s">
        <v>42</v>
      </c>
      <c r="E88" t="s">
        <v>22</v>
      </c>
      <c r="F88" s="1">
        <v>44177</v>
      </c>
      <c r="G88">
        <f>DAY(Table1[[#This Row],[Date of Admission]])</f>
        <v>12</v>
      </c>
      <c r="H88" t="str">
        <f>TEXT(Table1[[#This Row],[Date of Admission]],"dddd")</f>
        <v>Saturday</v>
      </c>
      <c r="I88">
        <f>WEEKDAY(Table1[[#This Row],[Date of Admission]],2)</f>
        <v>6</v>
      </c>
      <c r="J88" t="str">
        <f>IF(OR(Table1[[#This Row],[Weekday Number]]=6,Table1[[#This Row],[Weekday Number]]=7),"Weekend","Weekday")</f>
        <v>Weekend</v>
      </c>
      <c r="K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" t="s">
        <v>311</v>
      </c>
      <c r="M88" t="s">
        <v>312</v>
      </c>
      <c r="N88" t="s">
        <v>36</v>
      </c>
      <c r="O88">
        <v>35555.434780000003</v>
      </c>
      <c r="P88">
        <v>397</v>
      </c>
      <c r="Q88" t="s">
        <v>37</v>
      </c>
      <c r="R88" s="1">
        <v>44194</v>
      </c>
      <c r="S88">
        <f>WEEKDAY(Table1[[#This Row],[Discharge Date]],2)</f>
        <v>2</v>
      </c>
      <c r="T88" t="s">
        <v>56</v>
      </c>
      <c r="U88" t="s">
        <v>39</v>
      </c>
      <c r="V88" t="s">
        <v>40</v>
      </c>
    </row>
    <row r="89" spans="1:22" x14ac:dyDescent="0.35">
      <c r="A89" t="s">
        <v>313</v>
      </c>
      <c r="B89">
        <v>73</v>
      </c>
      <c r="C89" t="s">
        <v>31</v>
      </c>
      <c r="D89" t="s">
        <v>42</v>
      </c>
      <c r="E89" t="s">
        <v>53</v>
      </c>
      <c r="F89" s="1">
        <v>43759</v>
      </c>
      <c r="G89">
        <f>DAY(Table1[[#This Row],[Date of Admission]])</f>
        <v>21</v>
      </c>
      <c r="H89" t="str">
        <f>TEXT(Table1[[#This Row],[Date of Admission]],"dddd")</f>
        <v>Monday</v>
      </c>
      <c r="I89">
        <f>WEEKDAY(Table1[[#This Row],[Date of Admission]],2)</f>
        <v>1</v>
      </c>
      <c r="J89" t="str">
        <f>IF(OR(Table1[[#This Row],[Weekday Number]]=6,Table1[[#This Row],[Weekday Number]]=7),"Weekend","Weekday")</f>
        <v>Weekday</v>
      </c>
      <c r="K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" t="s">
        <v>314</v>
      </c>
      <c r="M89" t="s">
        <v>315</v>
      </c>
      <c r="N89" t="s">
        <v>65</v>
      </c>
      <c r="O89">
        <v>13792.89309</v>
      </c>
      <c r="P89">
        <v>347</v>
      </c>
      <c r="Q89" t="s">
        <v>49</v>
      </c>
      <c r="R89" s="1">
        <v>43760</v>
      </c>
      <c r="S89">
        <f>WEEKDAY(Table1[[#This Row],[Discharge Date]],2)</f>
        <v>2</v>
      </c>
      <c r="T89" t="s">
        <v>38</v>
      </c>
      <c r="U89" t="s">
        <v>51</v>
      </c>
      <c r="V89" t="s">
        <v>29</v>
      </c>
    </row>
    <row r="90" spans="1:22" x14ac:dyDescent="0.35">
      <c r="A90" t="s">
        <v>316</v>
      </c>
      <c r="B90">
        <v>26</v>
      </c>
      <c r="C90" t="s">
        <v>20</v>
      </c>
      <c r="D90" t="s">
        <v>42</v>
      </c>
      <c r="E90" t="s">
        <v>33</v>
      </c>
      <c r="F90" s="1">
        <v>44237</v>
      </c>
      <c r="G90">
        <f>DAY(Table1[[#This Row],[Date of Admission]])</f>
        <v>10</v>
      </c>
      <c r="H90" t="str">
        <f>TEXT(Table1[[#This Row],[Date of Admission]],"dddd")</f>
        <v>Wednesday</v>
      </c>
      <c r="I90">
        <f>WEEKDAY(Table1[[#This Row],[Date of Admission]],2)</f>
        <v>3</v>
      </c>
      <c r="J90" t="str">
        <f>IF(OR(Table1[[#This Row],[Weekday Number]]=6,Table1[[#This Row],[Weekday Number]]=7),"Weekend","Weekday")</f>
        <v>Weekday</v>
      </c>
      <c r="K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" t="s">
        <v>317</v>
      </c>
      <c r="M90" t="s">
        <v>318</v>
      </c>
      <c r="N90" t="s">
        <v>69</v>
      </c>
      <c r="O90">
        <v>17008.743200000001</v>
      </c>
      <c r="P90">
        <v>245</v>
      </c>
      <c r="Q90" t="s">
        <v>26</v>
      </c>
      <c r="R90" s="1">
        <v>44241</v>
      </c>
      <c r="S90">
        <f>WEEKDAY(Table1[[#This Row],[Discharge Date]],2)</f>
        <v>7</v>
      </c>
      <c r="T90" t="s">
        <v>94</v>
      </c>
      <c r="U90" t="s">
        <v>28</v>
      </c>
      <c r="V90" t="s">
        <v>40</v>
      </c>
    </row>
    <row r="91" spans="1:22" x14ac:dyDescent="0.35">
      <c r="A91" t="s">
        <v>319</v>
      </c>
      <c r="B91">
        <v>74</v>
      </c>
      <c r="C91" t="s">
        <v>20</v>
      </c>
      <c r="D91" t="s">
        <v>21</v>
      </c>
      <c r="E91" t="s">
        <v>22</v>
      </c>
      <c r="F91" s="1">
        <v>44058</v>
      </c>
      <c r="G91">
        <f>DAY(Table1[[#This Row],[Date of Admission]])</f>
        <v>15</v>
      </c>
      <c r="H91" t="str">
        <f>TEXT(Table1[[#This Row],[Date of Admission]],"dddd")</f>
        <v>Saturday</v>
      </c>
      <c r="I91">
        <f>WEEKDAY(Table1[[#This Row],[Date of Admission]],2)</f>
        <v>6</v>
      </c>
      <c r="J91" t="str">
        <f>IF(OR(Table1[[#This Row],[Weekday Number]]=6,Table1[[#This Row],[Weekday Number]]=7),"Weekend","Weekday")</f>
        <v>Weekend</v>
      </c>
      <c r="K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" t="s">
        <v>320</v>
      </c>
      <c r="M91" t="s">
        <v>321</v>
      </c>
      <c r="N91" t="s">
        <v>36</v>
      </c>
      <c r="O91">
        <v>30991.167140000001</v>
      </c>
      <c r="P91">
        <v>143</v>
      </c>
      <c r="Q91" t="s">
        <v>26</v>
      </c>
      <c r="R91" s="1">
        <v>44065</v>
      </c>
      <c r="S91">
        <f>WEEKDAY(Table1[[#This Row],[Discharge Date]],2)</f>
        <v>6</v>
      </c>
      <c r="T91" t="s">
        <v>56</v>
      </c>
      <c r="U91" t="s">
        <v>39</v>
      </c>
      <c r="V91" t="s">
        <v>29</v>
      </c>
    </row>
    <row r="92" spans="1:22" x14ac:dyDescent="0.35">
      <c r="A92" t="s">
        <v>322</v>
      </c>
      <c r="B92">
        <v>71</v>
      </c>
      <c r="C92" t="s">
        <v>20</v>
      </c>
      <c r="D92" t="s">
        <v>71</v>
      </c>
      <c r="E92" t="s">
        <v>78</v>
      </c>
      <c r="F92" s="1">
        <v>44637</v>
      </c>
      <c r="G92">
        <f>DAY(Table1[[#This Row],[Date of Admission]])</f>
        <v>17</v>
      </c>
      <c r="H92" t="str">
        <f>TEXT(Table1[[#This Row],[Date of Admission]],"dddd")</f>
        <v>Thursday</v>
      </c>
      <c r="I92">
        <f>WEEKDAY(Table1[[#This Row],[Date of Admission]],2)</f>
        <v>4</v>
      </c>
      <c r="J92" t="str">
        <f>IF(OR(Table1[[#This Row],[Weekday Number]]=6,Table1[[#This Row],[Weekday Number]]=7),"Weekend","Weekday")</f>
        <v>Weekday</v>
      </c>
      <c r="K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" t="s">
        <v>323</v>
      </c>
      <c r="M92" t="s">
        <v>324</v>
      </c>
      <c r="N92" t="s">
        <v>60</v>
      </c>
      <c r="O92">
        <v>37695.35383</v>
      </c>
      <c r="P92">
        <v>405</v>
      </c>
      <c r="Q92" t="s">
        <v>37</v>
      </c>
      <c r="R92" s="1">
        <v>44660</v>
      </c>
      <c r="S92">
        <f>WEEKDAY(Table1[[#This Row],[Discharge Date]],2)</f>
        <v>6</v>
      </c>
      <c r="T92" t="s">
        <v>56</v>
      </c>
      <c r="U92" t="s">
        <v>28</v>
      </c>
      <c r="V92" t="s">
        <v>29</v>
      </c>
    </row>
    <row r="93" spans="1:22" x14ac:dyDescent="0.35">
      <c r="A93" t="s">
        <v>325</v>
      </c>
      <c r="B93">
        <v>67</v>
      </c>
      <c r="C93" t="s">
        <v>20</v>
      </c>
      <c r="D93" t="s">
        <v>42</v>
      </c>
      <c r="E93" t="s">
        <v>62</v>
      </c>
      <c r="F93" s="1">
        <v>44492</v>
      </c>
      <c r="G93">
        <f>DAY(Table1[[#This Row],[Date of Admission]])</f>
        <v>23</v>
      </c>
      <c r="H93" t="str">
        <f>TEXT(Table1[[#This Row],[Date of Admission]],"dddd")</f>
        <v>Saturday</v>
      </c>
      <c r="I93">
        <f>WEEKDAY(Table1[[#This Row],[Date of Admission]],2)</f>
        <v>6</v>
      </c>
      <c r="J93" t="str">
        <f>IF(OR(Table1[[#This Row],[Weekday Number]]=6,Table1[[#This Row],[Weekday Number]]=7),"Weekend","Weekday")</f>
        <v>Weekend</v>
      </c>
      <c r="K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" t="s">
        <v>326</v>
      </c>
      <c r="M93" t="s">
        <v>327</v>
      </c>
      <c r="N93" t="s">
        <v>25</v>
      </c>
      <c r="O93">
        <v>16644.456870000002</v>
      </c>
      <c r="P93">
        <v>142</v>
      </c>
      <c r="Q93" t="s">
        <v>37</v>
      </c>
      <c r="R93" s="1">
        <v>44521</v>
      </c>
      <c r="S93">
        <f>WEEKDAY(Table1[[#This Row],[Discharge Date]],2)</f>
        <v>7</v>
      </c>
      <c r="T93" t="s">
        <v>38</v>
      </c>
      <c r="U93" t="s">
        <v>51</v>
      </c>
      <c r="V93" t="s">
        <v>29</v>
      </c>
    </row>
    <row r="94" spans="1:22" x14ac:dyDescent="0.35">
      <c r="A94" t="s">
        <v>328</v>
      </c>
      <c r="B94">
        <v>33</v>
      </c>
      <c r="C94" t="s">
        <v>31</v>
      </c>
      <c r="D94" t="s">
        <v>21</v>
      </c>
      <c r="E94" t="s">
        <v>22</v>
      </c>
      <c r="F94" s="1">
        <v>44461</v>
      </c>
      <c r="G94">
        <f>DAY(Table1[[#This Row],[Date of Admission]])</f>
        <v>22</v>
      </c>
      <c r="H94" t="str">
        <f>TEXT(Table1[[#This Row],[Date of Admission]],"dddd")</f>
        <v>Wednesday</v>
      </c>
      <c r="I94">
        <f>WEEKDAY(Table1[[#This Row],[Date of Admission]],2)</f>
        <v>3</v>
      </c>
      <c r="J94" t="str">
        <f>IF(OR(Table1[[#This Row],[Weekday Number]]=6,Table1[[#This Row],[Weekday Number]]=7),"Weekend","Weekday")</f>
        <v>Weekday</v>
      </c>
      <c r="K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" t="s">
        <v>329</v>
      </c>
      <c r="M94" t="s">
        <v>330</v>
      </c>
      <c r="N94" t="s">
        <v>60</v>
      </c>
      <c r="O94">
        <v>20317.963210000002</v>
      </c>
      <c r="P94">
        <v>108</v>
      </c>
      <c r="Q94" t="s">
        <v>37</v>
      </c>
      <c r="R94" s="1">
        <v>44491</v>
      </c>
      <c r="S94">
        <f>WEEKDAY(Table1[[#This Row],[Discharge Date]],2)</f>
        <v>5</v>
      </c>
      <c r="T94" t="s">
        <v>38</v>
      </c>
      <c r="U94" t="s">
        <v>39</v>
      </c>
      <c r="V94" t="s">
        <v>40</v>
      </c>
    </row>
    <row r="95" spans="1:22" x14ac:dyDescent="0.35">
      <c r="A95" t="s">
        <v>331</v>
      </c>
      <c r="B95">
        <v>80</v>
      </c>
      <c r="C95" t="s">
        <v>20</v>
      </c>
      <c r="D95" t="s">
        <v>239</v>
      </c>
      <c r="E95" t="s">
        <v>53</v>
      </c>
      <c r="F95" s="1">
        <v>44283</v>
      </c>
      <c r="G95">
        <f>DAY(Table1[[#This Row],[Date of Admission]])</f>
        <v>28</v>
      </c>
      <c r="H95" t="str">
        <f>TEXT(Table1[[#This Row],[Date of Admission]],"dddd")</f>
        <v>Sunday</v>
      </c>
      <c r="I95">
        <f>WEEKDAY(Table1[[#This Row],[Date of Admission]],2)</f>
        <v>7</v>
      </c>
      <c r="J95" t="str">
        <f>IF(OR(Table1[[#This Row],[Weekday Number]]=6,Table1[[#This Row],[Weekday Number]]=7),"Weekend","Weekday")</f>
        <v>Weekend</v>
      </c>
      <c r="K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" t="s">
        <v>332</v>
      </c>
      <c r="M95" t="s">
        <v>333</v>
      </c>
      <c r="N95" t="s">
        <v>36</v>
      </c>
      <c r="O95">
        <v>10458.63042</v>
      </c>
      <c r="P95">
        <v>268</v>
      </c>
      <c r="Q95" t="s">
        <v>26</v>
      </c>
      <c r="R95" s="1">
        <v>44285</v>
      </c>
      <c r="S95">
        <f>WEEKDAY(Table1[[#This Row],[Discharge Date]],2)</f>
        <v>2</v>
      </c>
      <c r="T95" t="s">
        <v>50</v>
      </c>
      <c r="U95" t="s">
        <v>39</v>
      </c>
      <c r="V95" t="s">
        <v>29</v>
      </c>
    </row>
    <row r="96" spans="1:22" x14ac:dyDescent="0.35">
      <c r="A96" t="s">
        <v>334</v>
      </c>
      <c r="B96">
        <v>81</v>
      </c>
      <c r="C96" t="s">
        <v>20</v>
      </c>
      <c r="D96" t="s">
        <v>57</v>
      </c>
      <c r="E96" t="s">
        <v>53</v>
      </c>
      <c r="F96" s="1">
        <v>43422</v>
      </c>
      <c r="G96">
        <f>DAY(Table1[[#This Row],[Date of Admission]])</f>
        <v>18</v>
      </c>
      <c r="H96" t="str">
        <f>TEXT(Table1[[#This Row],[Date of Admission]],"dddd")</f>
        <v>Sunday</v>
      </c>
      <c r="I96">
        <f>WEEKDAY(Table1[[#This Row],[Date of Admission]],2)</f>
        <v>7</v>
      </c>
      <c r="J96" t="str">
        <f>IF(OR(Table1[[#This Row],[Weekday Number]]=6,Table1[[#This Row],[Weekday Number]]=7),"Weekend","Weekday")</f>
        <v>Weekend</v>
      </c>
      <c r="K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" t="s">
        <v>335</v>
      </c>
      <c r="M96" t="s">
        <v>336</v>
      </c>
      <c r="N96" t="s">
        <v>65</v>
      </c>
      <c r="O96">
        <v>4074.19974</v>
      </c>
      <c r="P96">
        <v>182</v>
      </c>
      <c r="Q96" t="s">
        <v>26</v>
      </c>
      <c r="R96" s="1">
        <v>43435</v>
      </c>
      <c r="S96">
        <f>WEEKDAY(Table1[[#This Row],[Discharge Date]],2)</f>
        <v>6</v>
      </c>
      <c r="T96" t="s">
        <v>27</v>
      </c>
      <c r="U96" t="s">
        <v>28</v>
      </c>
      <c r="V96" t="s">
        <v>29</v>
      </c>
    </row>
    <row r="97" spans="1:22" x14ac:dyDescent="0.35">
      <c r="A97" t="s">
        <v>337</v>
      </c>
      <c r="B97">
        <v>44</v>
      </c>
      <c r="C97" t="s">
        <v>31</v>
      </c>
      <c r="D97" t="s">
        <v>42</v>
      </c>
      <c r="E97" t="s">
        <v>62</v>
      </c>
      <c r="F97" s="1">
        <v>43887</v>
      </c>
      <c r="G97">
        <f>DAY(Table1[[#This Row],[Date of Admission]])</f>
        <v>26</v>
      </c>
      <c r="H97" t="str">
        <f>TEXT(Table1[[#This Row],[Date of Admission]],"dddd")</f>
        <v>Wednesday</v>
      </c>
      <c r="I97">
        <f>WEEKDAY(Table1[[#This Row],[Date of Admission]],2)</f>
        <v>3</v>
      </c>
      <c r="J97" t="str">
        <f>IF(OR(Table1[[#This Row],[Weekday Number]]=6,Table1[[#This Row],[Weekday Number]]=7),"Weekend","Weekday")</f>
        <v>Weekday</v>
      </c>
      <c r="K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" t="s">
        <v>338</v>
      </c>
      <c r="M97" t="s">
        <v>339</v>
      </c>
      <c r="N97" t="s">
        <v>65</v>
      </c>
      <c r="O97">
        <v>15804.321830000001</v>
      </c>
      <c r="P97">
        <v>119</v>
      </c>
      <c r="Q97" t="s">
        <v>37</v>
      </c>
      <c r="R97" s="1">
        <v>43908</v>
      </c>
      <c r="S97">
        <f>WEEKDAY(Table1[[#This Row],[Discharge Date]],2)</f>
        <v>3</v>
      </c>
      <c r="T97" t="s">
        <v>27</v>
      </c>
      <c r="U97" t="s">
        <v>51</v>
      </c>
      <c r="V97" t="s">
        <v>40</v>
      </c>
    </row>
    <row r="98" spans="1:22" x14ac:dyDescent="0.35">
      <c r="A98" t="s">
        <v>340</v>
      </c>
      <c r="B98">
        <v>38</v>
      </c>
      <c r="C98" t="s">
        <v>31</v>
      </c>
      <c r="D98" t="s">
        <v>239</v>
      </c>
      <c r="E98" t="s">
        <v>53</v>
      </c>
      <c r="F98" s="1">
        <v>44175</v>
      </c>
      <c r="G98">
        <f>DAY(Table1[[#This Row],[Date of Admission]])</f>
        <v>10</v>
      </c>
      <c r="H98" t="str">
        <f>TEXT(Table1[[#This Row],[Date of Admission]],"dddd")</f>
        <v>Thursday</v>
      </c>
      <c r="I98">
        <f>WEEKDAY(Table1[[#This Row],[Date of Admission]],2)</f>
        <v>4</v>
      </c>
      <c r="J98" t="str">
        <f>IF(OR(Table1[[#This Row],[Weekday Number]]=6,Table1[[#This Row],[Weekday Number]]=7),"Weekend","Weekday")</f>
        <v>Weekday</v>
      </c>
      <c r="K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" t="s">
        <v>341</v>
      </c>
      <c r="M98" t="s">
        <v>342</v>
      </c>
      <c r="N98" t="s">
        <v>25</v>
      </c>
      <c r="O98">
        <v>8846.3805130000001</v>
      </c>
      <c r="P98">
        <v>176</v>
      </c>
      <c r="Q98" t="s">
        <v>26</v>
      </c>
      <c r="R98" s="1">
        <v>44198</v>
      </c>
      <c r="S98">
        <f>WEEKDAY(Table1[[#This Row],[Discharge Date]],2)</f>
        <v>6</v>
      </c>
      <c r="T98" t="s">
        <v>94</v>
      </c>
      <c r="U98" t="s">
        <v>51</v>
      </c>
      <c r="V98" t="s">
        <v>40</v>
      </c>
    </row>
    <row r="99" spans="1:22" x14ac:dyDescent="0.35">
      <c r="A99" t="s">
        <v>343</v>
      </c>
      <c r="B99">
        <v>81</v>
      </c>
      <c r="C99" t="s">
        <v>31</v>
      </c>
      <c r="D99" t="s">
        <v>124</v>
      </c>
      <c r="E99" t="s">
        <v>33</v>
      </c>
      <c r="F99" s="1">
        <v>44849</v>
      </c>
      <c r="G99">
        <f>DAY(Table1[[#This Row],[Date of Admission]])</f>
        <v>15</v>
      </c>
      <c r="H99" t="str">
        <f>TEXT(Table1[[#This Row],[Date of Admission]],"dddd")</f>
        <v>Saturday</v>
      </c>
      <c r="I99">
        <f>WEEKDAY(Table1[[#This Row],[Date of Admission]],2)</f>
        <v>6</v>
      </c>
      <c r="J99" t="str">
        <f>IF(OR(Table1[[#This Row],[Weekday Number]]=6,Table1[[#This Row],[Weekday Number]]=7),"Weekend","Weekday")</f>
        <v>Weekend</v>
      </c>
      <c r="K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" t="s">
        <v>344</v>
      </c>
      <c r="M99" t="s">
        <v>345</v>
      </c>
      <c r="N99" t="s">
        <v>69</v>
      </c>
      <c r="O99">
        <v>1731.5161149999999</v>
      </c>
      <c r="P99">
        <v>462</v>
      </c>
      <c r="Q99" t="s">
        <v>26</v>
      </c>
      <c r="R99" s="1">
        <v>44853</v>
      </c>
      <c r="S99">
        <f>WEEKDAY(Table1[[#This Row],[Discharge Date]],2)</f>
        <v>3</v>
      </c>
      <c r="T99" t="s">
        <v>94</v>
      </c>
      <c r="U99" t="s">
        <v>51</v>
      </c>
      <c r="V99" t="s">
        <v>29</v>
      </c>
    </row>
    <row r="100" spans="1:22" x14ac:dyDescent="0.35">
      <c r="A100" t="s">
        <v>346</v>
      </c>
      <c r="B100">
        <v>20</v>
      </c>
      <c r="C100" t="s">
        <v>31</v>
      </c>
      <c r="D100" t="s">
        <v>239</v>
      </c>
      <c r="E100" t="s">
        <v>33</v>
      </c>
      <c r="F100" s="1">
        <v>45110</v>
      </c>
      <c r="G100">
        <f>DAY(Table1[[#This Row],[Date of Admission]])</f>
        <v>3</v>
      </c>
      <c r="H100" t="str">
        <f>TEXT(Table1[[#This Row],[Date of Admission]],"dddd")</f>
        <v>Monday</v>
      </c>
      <c r="I100">
        <f>WEEKDAY(Table1[[#This Row],[Date of Admission]],2)</f>
        <v>1</v>
      </c>
      <c r="J100" t="str">
        <f>IF(OR(Table1[[#This Row],[Weekday Number]]=6,Table1[[#This Row],[Weekday Number]]=7),"Weekend","Weekday")</f>
        <v>Weekday</v>
      </c>
      <c r="K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0" t="s">
        <v>347</v>
      </c>
      <c r="M100" t="s">
        <v>348</v>
      </c>
      <c r="N100" t="s">
        <v>69</v>
      </c>
      <c r="O100">
        <v>30399.119630000001</v>
      </c>
      <c r="P100">
        <v>484</v>
      </c>
      <c r="Q100" t="s">
        <v>49</v>
      </c>
      <c r="R100" s="1">
        <v>45126</v>
      </c>
      <c r="S100">
        <f>WEEKDAY(Table1[[#This Row],[Discharge Date]],2)</f>
        <v>3</v>
      </c>
      <c r="T100" t="s">
        <v>27</v>
      </c>
      <c r="U100" t="s">
        <v>28</v>
      </c>
      <c r="V100" t="s">
        <v>84</v>
      </c>
    </row>
    <row r="101" spans="1:22" x14ac:dyDescent="0.35">
      <c r="A101" t="s">
        <v>349</v>
      </c>
      <c r="B101">
        <v>81</v>
      </c>
      <c r="C101" t="s">
        <v>31</v>
      </c>
      <c r="D101" t="s">
        <v>239</v>
      </c>
      <c r="E101" t="s">
        <v>62</v>
      </c>
      <c r="F101" s="1">
        <v>45039</v>
      </c>
      <c r="G101">
        <f>DAY(Table1[[#This Row],[Date of Admission]])</f>
        <v>23</v>
      </c>
      <c r="H101" t="str">
        <f>TEXT(Table1[[#This Row],[Date of Admission]],"dddd")</f>
        <v>Sunday</v>
      </c>
      <c r="I101">
        <f>WEEKDAY(Table1[[#This Row],[Date of Admission]],2)</f>
        <v>7</v>
      </c>
      <c r="J101" t="str">
        <f>IF(OR(Table1[[#This Row],[Weekday Number]]=6,Table1[[#This Row],[Weekday Number]]=7),"Weekend","Weekday")</f>
        <v>Weekend</v>
      </c>
      <c r="K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" t="s">
        <v>350</v>
      </c>
      <c r="M101" t="s">
        <v>351</v>
      </c>
      <c r="N101" t="s">
        <v>36</v>
      </c>
      <c r="O101">
        <v>26915.43922</v>
      </c>
      <c r="P101">
        <v>329</v>
      </c>
      <c r="Q101" t="s">
        <v>49</v>
      </c>
      <c r="R101" s="1">
        <v>45047</v>
      </c>
      <c r="S101">
        <f>WEEKDAY(Table1[[#This Row],[Discharge Date]],2)</f>
        <v>1</v>
      </c>
      <c r="T101" t="s">
        <v>50</v>
      </c>
      <c r="U101" t="s">
        <v>39</v>
      </c>
      <c r="V101" t="s">
        <v>29</v>
      </c>
    </row>
    <row r="102" spans="1:22" x14ac:dyDescent="0.35">
      <c r="A102" t="s">
        <v>352</v>
      </c>
      <c r="B102">
        <v>21</v>
      </c>
      <c r="C102" t="s">
        <v>31</v>
      </c>
      <c r="D102" t="s">
        <v>71</v>
      </c>
      <c r="E102" t="s">
        <v>43</v>
      </c>
      <c r="F102" s="1">
        <v>44109</v>
      </c>
      <c r="G102">
        <f>DAY(Table1[[#This Row],[Date of Admission]])</f>
        <v>5</v>
      </c>
      <c r="H102" t="str">
        <f>TEXT(Table1[[#This Row],[Date of Admission]],"dddd")</f>
        <v>Monday</v>
      </c>
      <c r="I102">
        <f>WEEKDAY(Table1[[#This Row],[Date of Admission]],2)</f>
        <v>1</v>
      </c>
      <c r="J102" t="str">
        <f>IF(OR(Table1[[#This Row],[Weekday Number]]=6,Table1[[#This Row],[Weekday Number]]=7),"Weekend","Weekday")</f>
        <v>Weekday</v>
      </c>
      <c r="K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" t="s">
        <v>353</v>
      </c>
      <c r="M102" t="s">
        <v>354</v>
      </c>
      <c r="N102" t="s">
        <v>65</v>
      </c>
      <c r="O102">
        <v>24189.531279999999</v>
      </c>
      <c r="P102">
        <v>335</v>
      </c>
      <c r="Q102" t="s">
        <v>26</v>
      </c>
      <c r="R102" s="1">
        <v>44131</v>
      </c>
      <c r="S102">
        <f>WEEKDAY(Table1[[#This Row],[Discharge Date]],2)</f>
        <v>2</v>
      </c>
      <c r="T102" t="s">
        <v>27</v>
      </c>
      <c r="U102" t="s">
        <v>28</v>
      </c>
      <c r="V102" t="s">
        <v>84</v>
      </c>
    </row>
    <row r="103" spans="1:22" x14ac:dyDescent="0.35">
      <c r="A103" t="s">
        <v>355</v>
      </c>
      <c r="B103">
        <v>38</v>
      </c>
      <c r="C103" t="s">
        <v>20</v>
      </c>
      <c r="D103" t="s">
        <v>71</v>
      </c>
      <c r="E103" t="s">
        <v>62</v>
      </c>
      <c r="F103" s="1">
        <v>44451</v>
      </c>
      <c r="G103">
        <f>DAY(Table1[[#This Row],[Date of Admission]])</f>
        <v>12</v>
      </c>
      <c r="H103" t="str">
        <f>TEXT(Table1[[#This Row],[Date of Admission]],"dddd")</f>
        <v>Sunday</v>
      </c>
      <c r="I103">
        <f>WEEKDAY(Table1[[#This Row],[Date of Admission]],2)</f>
        <v>7</v>
      </c>
      <c r="J103" t="str">
        <f>IF(OR(Table1[[#This Row],[Weekday Number]]=6,Table1[[#This Row],[Weekday Number]]=7),"Weekend","Weekday")</f>
        <v>Weekend</v>
      </c>
      <c r="K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" t="s">
        <v>356</v>
      </c>
      <c r="M103" t="s">
        <v>357</v>
      </c>
      <c r="N103" t="s">
        <v>60</v>
      </c>
      <c r="O103">
        <v>28238.371299999999</v>
      </c>
      <c r="P103">
        <v>201</v>
      </c>
      <c r="Q103" t="s">
        <v>37</v>
      </c>
      <c r="R103" s="1">
        <v>44466</v>
      </c>
      <c r="S103">
        <f>WEEKDAY(Table1[[#This Row],[Discharge Date]],2)</f>
        <v>1</v>
      </c>
      <c r="T103" t="s">
        <v>38</v>
      </c>
      <c r="U103" t="s">
        <v>28</v>
      </c>
      <c r="V103" t="s">
        <v>40</v>
      </c>
    </row>
    <row r="104" spans="1:22" x14ac:dyDescent="0.35">
      <c r="A104" t="s">
        <v>358</v>
      </c>
      <c r="B104">
        <v>41</v>
      </c>
      <c r="C104" t="s">
        <v>31</v>
      </c>
      <c r="D104" t="s">
        <v>32</v>
      </c>
      <c r="E104" t="s">
        <v>22</v>
      </c>
      <c r="F104" s="1">
        <v>44865</v>
      </c>
      <c r="G104">
        <f>DAY(Table1[[#This Row],[Date of Admission]])</f>
        <v>31</v>
      </c>
      <c r="H104" t="str">
        <f>TEXT(Table1[[#This Row],[Date of Admission]],"dddd")</f>
        <v>Monday</v>
      </c>
      <c r="I104">
        <f>WEEKDAY(Table1[[#This Row],[Date of Admission]],2)</f>
        <v>1</v>
      </c>
      <c r="J104" t="str">
        <f>IF(OR(Table1[[#This Row],[Weekday Number]]=6,Table1[[#This Row],[Weekday Number]]=7),"Weekend","Weekday")</f>
        <v>Weekday</v>
      </c>
      <c r="K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4" t="s">
        <v>359</v>
      </c>
      <c r="M104" t="s">
        <v>360</v>
      </c>
      <c r="N104" t="s">
        <v>36</v>
      </c>
      <c r="O104">
        <v>17435.281900000002</v>
      </c>
      <c r="P104">
        <v>309</v>
      </c>
      <c r="Q104" t="s">
        <v>37</v>
      </c>
      <c r="R104" s="1">
        <v>44894</v>
      </c>
      <c r="S104">
        <f>WEEKDAY(Table1[[#This Row],[Discharge Date]],2)</f>
        <v>2</v>
      </c>
      <c r="T104" t="s">
        <v>50</v>
      </c>
      <c r="U104" t="s">
        <v>28</v>
      </c>
      <c r="V104" t="s">
        <v>40</v>
      </c>
    </row>
    <row r="105" spans="1:22" x14ac:dyDescent="0.35">
      <c r="A105" t="s">
        <v>361</v>
      </c>
      <c r="B105">
        <v>85</v>
      </c>
      <c r="C105" t="s">
        <v>31</v>
      </c>
      <c r="D105" t="s">
        <v>71</v>
      </c>
      <c r="E105" t="s">
        <v>62</v>
      </c>
      <c r="F105" s="1">
        <v>44193</v>
      </c>
      <c r="G105">
        <f>DAY(Table1[[#This Row],[Date of Admission]])</f>
        <v>28</v>
      </c>
      <c r="H105" t="str">
        <f>TEXT(Table1[[#This Row],[Date of Admission]],"dddd")</f>
        <v>Monday</v>
      </c>
      <c r="I105">
        <f>WEEKDAY(Table1[[#This Row],[Date of Admission]],2)</f>
        <v>1</v>
      </c>
      <c r="J105" t="str">
        <f>IF(OR(Table1[[#This Row],[Weekday Number]]=6,Table1[[#This Row],[Weekday Number]]=7),"Weekend","Weekday")</f>
        <v>Weekday</v>
      </c>
      <c r="K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5" t="s">
        <v>362</v>
      </c>
      <c r="M105" t="s">
        <v>363</v>
      </c>
      <c r="N105" t="s">
        <v>69</v>
      </c>
      <c r="O105">
        <v>16462.223300000001</v>
      </c>
      <c r="P105">
        <v>389</v>
      </c>
      <c r="Q105" t="s">
        <v>49</v>
      </c>
      <c r="R105" s="1">
        <v>44210</v>
      </c>
      <c r="S105">
        <f>WEEKDAY(Table1[[#This Row],[Discharge Date]],2)</f>
        <v>4</v>
      </c>
      <c r="T105" t="s">
        <v>56</v>
      </c>
      <c r="U105" t="s">
        <v>39</v>
      </c>
      <c r="V105" t="s">
        <v>29</v>
      </c>
    </row>
    <row r="106" spans="1:22" x14ac:dyDescent="0.35">
      <c r="A106" t="s">
        <v>364</v>
      </c>
      <c r="B106">
        <v>69</v>
      </c>
      <c r="C106" t="s">
        <v>20</v>
      </c>
      <c r="D106" t="s">
        <v>32</v>
      </c>
      <c r="E106" t="s">
        <v>53</v>
      </c>
      <c r="F106" s="1">
        <v>43702</v>
      </c>
      <c r="G106">
        <f>DAY(Table1[[#This Row],[Date of Admission]])</f>
        <v>25</v>
      </c>
      <c r="H106" t="str">
        <f>TEXT(Table1[[#This Row],[Date of Admission]],"dddd")</f>
        <v>Sunday</v>
      </c>
      <c r="I106">
        <f>WEEKDAY(Table1[[#This Row],[Date of Admission]],2)</f>
        <v>7</v>
      </c>
      <c r="J106" t="str">
        <f>IF(OR(Table1[[#This Row],[Weekday Number]]=6,Table1[[#This Row],[Weekday Number]]=7),"Weekend","Weekday")</f>
        <v>Weekend</v>
      </c>
      <c r="K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" t="s">
        <v>365</v>
      </c>
      <c r="M106" t="s">
        <v>366</v>
      </c>
      <c r="N106" t="s">
        <v>25</v>
      </c>
      <c r="O106">
        <v>19293.279780000001</v>
      </c>
      <c r="P106">
        <v>217</v>
      </c>
      <c r="Q106" t="s">
        <v>26</v>
      </c>
      <c r="R106" s="1">
        <v>43724</v>
      </c>
      <c r="S106">
        <f>WEEKDAY(Table1[[#This Row],[Discharge Date]],2)</f>
        <v>1</v>
      </c>
      <c r="T106" t="s">
        <v>27</v>
      </c>
      <c r="U106" t="s">
        <v>28</v>
      </c>
      <c r="V106" t="s">
        <v>29</v>
      </c>
    </row>
    <row r="107" spans="1:22" x14ac:dyDescent="0.35">
      <c r="A107" t="s">
        <v>367</v>
      </c>
      <c r="B107">
        <v>64</v>
      </c>
      <c r="C107" t="s">
        <v>20</v>
      </c>
      <c r="D107" t="s">
        <v>71</v>
      </c>
      <c r="E107" t="s">
        <v>33</v>
      </c>
      <c r="F107" s="1">
        <v>43877</v>
      </c>
      <c r="G107">
        <f>DAY(Table1[[#This Row],[Date of Admission]])</f>
        <v>16</v>
      </c>
      <c r="H107" t="str">
        <f>TEXT(Table1[[#This Row],[Date of Admission]],"dddd")</f>
        <v>Sunday</v>
      </c>
      <c r="I107">
        <f>WEEKDAY(Table1[[#This Row],[Date of Admission]],2)</f>
        <v>7</v>
      </c>
      <c r="J107" t="str">
        <f>IF(OR(Table1[[#This Row],[Weekday Number]]=6,Table1[[#This Row],[Weekday Number]]=7),"Weekend","Weekday")</f>
        <v>Weekend</v>
      </c>
      <c r="K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" t="s">
        <v>368</v>
      </c>
      <c r="M107" t="s">
        <v>369</v>
      </c>
      <c r="N107" t="s">
        <v>69</v>
      </c>
      <c r="O107">
        <v>8005.6235589999997</v>
      </c>
      <c r="P107">
        <v>137</v>
      </c>
      <c r="Q107" t="s">
        <v>26</v>
      </c>
      <c r="R107" s="1">
        <v>43881</v>
      </c>
      <c r="S107">
        <f>WEEKDAY(Table1[[#This Row],[Discharge Date]],2)</f>
        <v>4</v>
      </c>
      <c r="T107" t="s">
        <v>27</v>
      </c>
      <c r="U107" t="s">
        <v>51</v>
      </c>
      <c r="V107" t="s">
        <v>40</v>
      </c>
    </row>
    <row r="108" spans="1:22" x14ac:dyDescent="0.35">
      <c r="A108" t="s">
        <v>370</v>
      </c>
      <c r="B108">
        <v>30</v>
      </c>
      <c r="C108" t="s">
        <v>20</v>
      </c>
      <c r="D108" t="s">
        <v>99</v>
      </c>
      <c r="E108" t="s">
        <v>43</v>
      </c>
      <c r="F108" s="1">
        <v>44726</v>
      </c>
      <c r="G108">
        <f>DAY(Table1[[#This Row],[Date of Admission]])</f>
        <v>14</v>
      </c>
      <c r="H108" t="str">
        <f>TEXT(Table1[[#This Row],[Date of Admission]],"dddd")</f>
        <v>Tuesday</v>
      </c>
      <c r="I108">
        <f>WEEKDAY(Table1[[#This Row],[Date of Admission]],2)</f>
        <v>2</v>
      </c>
      <c r="J108" t="str">
        <f>IF(OR(Table1[[#This Row],[Weekday Number]]=6,Table1[[#This Row],[Weekday Number]]=7),"Weekend","Weekday")</f>
        <v>Weekday</v>
      </c>
      <c r="K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" t="s">
        <v>371</v>
      </c>
      <c r="M108" t="s">
        <v>372</v>
      </c>
      <c r="N108" t="s">
        <v>65</v>
      </c>
      <c r="O108">
        <v>24497.524420000002</v>
      </c>
      <c r="P108">
        <v>299</v>
      </c>
      <c r="Q108" t="s">
        <v>37</v>
      </c>
      <c r="R108" s="1">
        <v>44755</v>
      </c>
      <c r="S108">
        <f>WEEKDAY(Table1[[#This Row],[Discharge Date]],2)</f>
        <v>3</v>
      </c>
      <c r="T108" t="s">
        <v>27</v>
      </c>
      <c r="U108" t="s">
        <v>28</v>
      </c>
      <c r="V108" t="s">
        <v>40</v>
      </c>
    </row>
    <row r="109" spans="1:22" x14ac:dyDescent="0.35">
      <c r="A109" t="s">
        <v>373</v>
      </c>
      <c r="B109">
        <v>81</v>
      </c>
      <c r="C109" t="s">
        <v>20</v>
      </c>
      <c r="D109" t="s">
        <v>71</v>
      </c>
      <c r="E109" t="s">
        <v>22</v>
      </c>
      <c r="F109" s="1">
        <v>44424</v>
      </c>
      <c r="G109">
        <f>DAY(Table1[[#This Row],[Date of Admission]])</f>
        <v>16</v>
      </c>
      <c r="H109" t="str">
        <f>TEXT(Table1[[#This Row],[Date of Admission]],"dddd")</f>
        <v>Monday</v>
      </c>
      <c r="I109">
        <f>WEEKDAY(Table1[[#This Row],[Date of Admission]],2)</f>
        <v>1</v>
      </c>
      <c r="J109" t="str">
        <f>IF(OR(Table1[[#This Row],[Weekday Number]]=6,Table1[[#This Row],[Weekday Number]]=7),"Weekend","Weekday")</f>
        <v>Weekday</v>
      </c>
      <c r="K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" t="s">
        <v>374</v>
      </c>
      <c r="M109" t="s">
        <v>375</v>
      </c>
      <c r="N109" t="s">
        <v>36</v>
      </c>
      <c r="O109">
        <v>16908.481110000001</v>
      </c>
      <c r="P109">
        <v>275</v>
      </c>
      <c r="Q109" t="s">
        <v>49</v>
      </c>
      <c r="R109" s="1">
        <v>44440</v>
      </c>
      <c r="S109">
        <f>WEEKDAY(Table1[[#This Row],[Discharge Date]],2)</f>
        <v>3</v>
      </c>
      <c r="T109" t="s">
        <v>27</v>
      </c>
      <c r="U109" t="s">
        <v>39</v>
      </c>
      <c r="V109" t="s">
        <v>29</v>
      </c>
    </row>
    <row r="110" spans="1:22" x14ac:dyDescent="0.35">
      <c r="A110" t="s">
        <v>376</v>
      </c>
      <c r="B110">
        <v>37</v>
      </c>
      <c r="C110" t="s">
        <v>20</v>
      </c>
      <c r="D110" t="s">
        <v>32</v>
      </c>
      <c r="E110" t="s">
        <v>43</v>
      </c>
      <c r="F110" s="1">
        <v>44996</v>
      </c>
      <c r="G110">
        <f>DAY(Table1[[#This Row],[Date of Admission]])</f>
        <v>11</v>
      </c>
      <c r="H110" t="str">
        <f>TEXT(Table1[[#This Row],[Date of Admission]],"dddd")</f>
        <v>Saturday</v>
      </c>
      <c r="I110">
        <f>WEEKDAY(Table1[[#This Row],[Date of Admission]],2)</f>
        <v>6</v>
      </c>
      <c r="J110" t="str">
        <f>IF(OR(Table1[[#This Row],[Weekday Number]]=6,Table1[[#This Row],[Weekday Number]]=7),"Weekend","Weekday")</f>
        <v>Weekend</v>
      </c>
      <c r="K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" t="s">
        <v>377</v>
      </c>
      <c r="M110" t="s">
        <v>378</v>
      </c>
      <c r="N110" t="s">
        <v>36</v>
      </c>
      <c r="O110">
        <v>18189.973569999998</v>
      </c>
      <c r="P110">
        <v>181</v>
      </c>
      <c r="Q110" t="s">
        <v>37</v>
      </c>
      <c r="R110" s="1">
        <v>45021</v>
      </c>
      <c r="S110">
        <f>WEEKDAY(Table1[[#This Row],[Discharge Date]],2)</f>
        <v>3</v>
      </c>
      <c r="T110" t="s">
        <v>94</v>
      </c>
      <c r="U110" t="s">
        <v>51</v>
      </c>
      <c r="V110" t="s">
        <v>40</v>
      </c>
    </row>
    <row r="111" spans="1:22" x14ac:dyDescent="0.35">
      <c r="A111" t="s">
        <v>379</v>
      </c>
      <c r="B111">
        <v>55</v>
      </c>
      <c r="C111" t="s">
        <v>31</v>
      </c>
      <c r="D111" t="s">
        <v>71</v>
      </c>
      <c r="E111" t="s">
        <v>43</v>
      </c>
      <c r="F111" s="1">
        <v>44218</v>
      </c>
      <c r="G111">
        <f>DAY(Table1[[#This Row],[Date of Admission]])</f>
        <v>22</v>
      </c>
      <c r="H111" t="str">
        <f>TEXT(Table1[[#This Row],[Date of Admission]],"dddd")</f>
        <v>Friday</v>
      </c>
      <c r="I111">
        <f>WEEKDAY(Table1[[#This Row],[Date of Admission]],2)</f>
        <v>5</v>
      </c>
      <c r="J111" t="str">
        <f>IF(OR(Table1[[#This Row],[Weekday Number]]=6,Table1[[#This Row],[Weekday Number]]=7),"Weekend","Weekday")</f>
        <v>Weekday</v>
      </c>
      <c r="K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" t="s">
        <v>380</v>
      </c>
      <c r="M111" t="s">
        <v>381</v>
      </c>
      <c r="N111" t="s">
        <v>60</v>
      </c>
      <c r="O111">
        <v>11842.457770000001</v>
      </c>
      <c r="P111">
        <v>401</v>
      </c>
      <c r="Q111" t="s">
        <v>37</v>
      </c>
      <c r="R111" s="1">
        <v>44246</v>
      </c>
      <c r="S111">
        <f>WEEKDAY(Table1[[#This Row],[Discharge Date]],2)</f>
        <v>5</v>
      </c>
      <c r="T111" t="s">
        <v>56</v>
      </c>
      <c r="U111" t="s">
        <v>51</v>
      </c>
      <c r="V111" t="s">
        <v>40</v>
      </c>
    </row>
    <row r="112" spans="1:22" x14ac:dyDescent="0.35">
      <c r="A112" t="s">
        <v>382</v>
      </c>
      <c r="B112">
        <v>61</v>
      </c>
      <c r="C112" t="s">
        <v>20</v>
      </c>
      <c r="D112" t="s">
        <v>42</v>
      </c>
      <c r="E112" t="s">
        <v>43</v>
      </c>
      <c r="F112" s="1">
        <v>45071</v>
      </c>
      <c r="G112">
        <f>DAY(Table1[[#This Row],[Date of Admission]])</f>
        <v>25</v>
      </c>
      <c r="H112" t="str">
        <f>TEXT(Table1[[#This Row],[Date of Admission]],"dddd")</f>
        <v>Thursday</v>
      </c>
      <c r="I112">
        <f>WEEKDAY(Table1[[#This Row],[Date of Admission]],2)</f>
        <v>4</v>
      </c>
      <c r="J112" t="str">
        <f>IF(OR(Table1[[#This Row],[Weekday Number]]=6,Table1[[#This Row],[Weekday Number]]=7),"Weekend","Weekday")</f>
        <v>Weekday</v>
      </c>
      <c r="K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" t="s">
        <v>383</v>
      </c>
      <c r="M112" t="s">
        <v>354</v>
      </c>
      <c r="N112" t="s">
        <v>69</v>
      </c>
      <c r="O112">
        <v>7718.8525319999999</v>
      </c>
      <c r="P112">
        <v>263</v>
      </c>
      <c r="Q112" t="s">
        <v>26</v>
      </c>
      <c r="R112" s="1">
        <v>45085</v>
      </c>
      <c r="S112">
        <f>WEEKDAY(Table1[[#This Row],[Discharge Date]],2)</f>
        <v>4</v>
      </c>
      <c r="T112" t="s">
        <v>56</v>
      </c>
      <c r="U112" t="s">
        <v>28</v>
      </c>
      <c r="V112" t="s">
        <v>40</v>
      </c>
    </row>
    <row r="113" spans="1:22" x14ac:dyDescent="0.35">
      <c r="A113" t="s">
        <v>384</v>
      </c>
      <c r="B113">
        <v>47</v>
      </c>
      <c r="C113" t="s">
        <v>20</v>
      </c>
      <c r="D113" t="s">
        <v>124</v>
      </c>
      <c r="E113" t="s">
        <v>62</v>
      </c>
      <c r="F113" s="1">
        <v>44146</v>
      </c>
      <c r="G113">
        <f>DAY(Table1[[#This Row],[Date of Admission]])</f>
        <v>11</v>
      </c>
      <c r="H113" t="str">
        <f>TEXT(Table1[[#This Row],[Date of Admission]],"dddd")</f>
        <v>Wednesday</v>
      </c>
      <c r="I113">
        <f>WEEKDAY(Table1[[#This Row],[Date of Admission]],2)</f>
        <v>3</v>
      </c>
      <c r="J113" t="str">
        <f>IF(OR(Table1[[#This Row],[Weekday Number]]=6,Table1[[#This Row],[Weekday Number]]=7),"Weekend","Weekday")</f>
        <v>Weekday</v>
      </c>
      <c r="K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" t="s">
        <v>385</v>
      </c>
      <c r="M113" t="s">
        <v>386</v>
      </c>
      <c r="N113" t="s">
        <v>65</v>
      </c>
      <c r="O113">
        <v>33599.864289999998</v>
      </c>
      <c r="P113">
        <v>214</v>
      </c>
      <c r="Q113" t="s">
        <v>37</v>
      </c>
      <c r="R113" s="1">
        <v>44149</v>
      </c>
      <c r="S113">
        <f>WEEKDAY(Table1[[#This Row],[Discharge Date]],2)</f>
        <v>6</v>
      </c>
      <c r="T113" t="s">
        <v>38</v>
      </c>
      <c r="U113" t="s">
        <v>39</v>
      </c>
      <c r="V113" t="s">
        <v>40</v>
      </c>
    </row>
    <row r="114" spans="1:22" x14ac:dyDescent="0.35">
      <c r="A114" t="s">
        <v>387</v>
      </c>
      <c r="B114">
        <v>56</v>
      </c>
      <c r="C114" t="s">
        <v>31</v>
      </c>
      <c r="D114" t="s">
        <v>124</v>
      </c>
      <c r="E114" t="s">
        <v>22</v>
      </c>
      <c r="F114" s="1">
        <v>43813</v>
      </c>
      <c r="G114">
        <f>DAY(Table1[[#This Row],[Date of Admission]])</f>
        <v>14</v>
      </c>
      <c r="H114" t="str">
        <f>TEXT(Table1[[#This Row],[Date of Admission]],"dddd")</f>
        <v>Saturday</v>
      </c>
      <c r="I114">
        <f>WEEKDAY(Table1[[#This Row],[Date of Admission]],2)</f>
        <v>6</v>
      </c>
      <c r="J114" t="str">
        <f>IF(OR(Table1[[#This Row],[Weekday Number]]=6,Table1[[#This Row],[Weekday Number]]=7),"Weekend","Weekday")</f>
        <v>Weekend</v>
      </c>
      <c r="K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" t="s">
        <v>388</v>
      </c>
      <c r="M114" t="s">
        <v>389</v>
      </c>
      <c r="N114" t="s">
        <v>25</v>
      </c>
      <c r="O114">
        <v>50177.309359999999</v>
      </c>
      <c r="P114">
        <v>267</v>
      </c>
      <c r="Q114" t="s">
        <v>37</v>
      </c>
      <c r="R114" s="1">
        <v>43821</v>
      </c>
      <c r="S114">
        <f>WEEKDAY(Table1[[#This Row],[Discharge Date]],2)</f>
        <v>7</v>
      </c>
      <c r="T114" t="s">
        <v>50</v>
      </c>
      <c r="U114" t="s">
        <v>28</v>
      </c>
      <c r="V114" t="s">
        <v>40</v>
      </c>
    </row>
    <row r="115" spans="1:22" x14ac:dyDescent="0.35">
      <c r="A115" t="s">
        <v>390</v>
      </c>
      <c r="B115">
        <v>19</v>
      </c>
      <c r="C115" t="s">
        <v>31</v>
      </c>
      <c r="D115" t="s">
        <v>57</v>
      </c>
      <c r="E115" t="s">
        <v>33</v>
      </c>
      <c r="F115" s="1">
        <v>44347</v>
      </c>
      <c r="G115">
        <f>DAY(Table1[[#This Row],[Date of Admission]])</f>
        <v>31</v>
      </c>
      <c r="H115" t="str">
        <f>TEXT(Table1[[#This Row],[Date of Admission]],"dddd")</f>
        <v>Monday</v>
      </c>
      <c r="I115">
        <f>WEEKDAY(Table1[[#This Row],[Date of Admission]],2)</f>
        <v>1</v>
      </c>
      <c r="J115" t="str">
        <f>IF(OR(Table1[[#This Row],[Weekday Number]]=6,Table1[[#This Row],[Weekday Number]]=7),"Weekend","Weekday")</f>
        <v>Weekday</v>
      </c>
      <c r="K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5" t="s">
        <v>391</v>
      </c>
      <c r="M115" t="s">
        <v>392</v>
      </c>
      <c r="N115" t="s">
        <v>60</v>
      </c>
      <c r="O115">
        <v>22893.295249999999</v>
      </c>
      <c r="P115">
        <v>211</v>
      </c>
      <c r="Q115" t="s">
        <v>49</v>
      </c>
      <c r="R115" s="1">
        <v>44348</v>
      </c>
      <c r="S115">
        <f>WEEKDAY(Table1[[#This Row],[Discharge Date]],2)</f>
        <v>2</v>
      </c>
      <c r="T115" t="s">
        <v>38</v>
      </c>
      <c r="U115" t="s">
        <v>28</v>
      </c>
      <c r="V115" t="s">
        <v>84</v>
      </c>
    </row>
    <row r="116" spans="1:22" x14ac:dyDescent="0.35">
      <c r="A116" t="s">
        <v>393</v>
      </c>
      <c r="B116">
        <v>59</v>
      </c>
      <c r="C116" t="s">
        <v>31</v>
      </c>
      <c r="D116" t="s">
        <v>32</v>
      </c>
      <c r="E116" t="s">
        <v>22</v>
      </c>
      <c r="F116" s="1">
        <v>43898</v>
      </c>
      <c r="G116">
        <f>DAY(Table1[[#This Row],[Date of Admission]])</f>
        <v>8</v>
      </c>
      <c r="H116" t="str">
        <f>TEXT(Table1[[#This Row],[Date of Admission]],"dddd")</f>
        <v>Sunday</v>
      </c>
      <c r="I116">
        <f>WEEKDAY(Table1[[#This Row],[Date of Admission]],2)</f>
        <v>7</v>
      </c>
      <c r="J116" t="str">
        <f>IF(OR(Table1[[#This Row],[Weekday Number]]=6,Table1[[#This Row],[Weekday Number]]=7),"Weekend","Weekday")</f>
        <v>Weekend</v>
      </c>
      <c r="K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" t="s">
        <v>394</v>
      </c>
      <c r="M116" t="s">
        <v>395</v>
      </c>
      <c r="N116" t="s">
        <v>69</v>
      </c>
      <c r="O116">
        <v>26567.966400000001</v>
      </c>
      <c r="P116">
        <v>247</v>
      </c>
      <c r="Q116" t="s">
        <v>26</v>
      </c>
      <c r="R116" s="1">
        <v>43920</v>
      </c>
      <c r="S116">
        <f>WEEKDAY(Table1[[#This Row],[Discharge Date]],2)</f>
        <v>1</v>
      </c>
      <c r="T116" t="s">
        <v>56</v>
      </c>
      <c r="U116" t="s">
        <v>39</v>
      </c>
      <c r="V116" t="s">
        <v>40</v>
      </c>
    </row>
    <row r="117" spans="1:22" x14ac:dyDescent="0.35">
      <c r="A117" t="s">
        <v>396</v>
      </c>
      <c r="B117">
        <v>21</v>
      </c>
      <c r="C117" t="s">
        <v>20</v>
      </c>
      <c r="D117" t="s">
        <v>21</v>
      </c>
      <c r="E117" t="s">
        <v>43</v>
      </c>
      <c r="F117" s="1">
        <v>43637</v>
      </c>
      <c r="G117">
        <f>DAY(Table1[[#This Row],[Date of Admission]])</f>
        <v>21</v>
      </c>
      <c r="H117" t="str">
        <f>TEXT(Table1[[#This Row],[Date of Admission]],"dddd")</f>
        <v>Friday</v>
      </c>
      <c r="I117">
        <f>WEEKDAY(Table1[[#This Row],[Date of Admission]],2)</f>
        <v>5</v>
      </c>
      <c r="J117" t="str">
        <f>IF(OR(Table1[[#This Row],[Weekday Number]]=6,Table1[[#This Row],[Weekday Number]]=7),"Weekend","Weekday")</f>
        <v>Weekday</v>
      </c>
      <c r="K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" t="s">
        <v>397</v>
      </c>
      <c r="M117" t="s">
        <v>398</v>
      </c>
      <c r="N117" t="s">
        <v>60</v>
      </c>
      <c r="O117">
        <v>19833.120279999999</v>
      </c>
      <c r="P117">
        <v>482</v>
      </c>
      <c r="Q117" t="s">
        <v>26</v>
      </c>
      <c r="R117" s="1">
        <v>43659</v>
      </c>
      <c r="S117">
        <f>WEEKDAY(Table1[[#This Row],[Discharge Date]],2)</f>
        <v>6</v>
      </c>
      <c r="T117" t="s">
        <v>50</v>
      </c>
      <c r="U117" t="s">
        <v>28</v>
      </c>
      <c r="V117" t="s">
        <v>84</v>
      </c>
    </row>
    <row r="118" spans="1:22" x14ac:dyDescent="0.35">
      <c r="A118" t="s">
        <v>399</v>
      </c>
      <c r="B118">
        <v>76</v>
      </c>
      <c r="C118" t="s">
        <v>20</v>
      </c>
      <c r="D118" t="s">
        <v>124</v>
      </c>
      <c r="E118" t="s">
        <v>53</v>
      </c>
      <c r="F118" s="1">
        <v>44647</v>
      </c>
      <c r="G118">
        <f>DAY(Table1[[#This Row],[Date of Admission]])</f>
        <v>27</v>
      </c>
      <c r="H118" t="str">
        <f>TEXT(Table1[[#This Row],[Date of Admission]],"dddd")</f>
        <v>Sunday</v>
      </c>
      <c r="I118">
        <f>WEEKDAY(Table1[[#This Row],[Date of Admission]],2)</f>
        <v>7</v>
      </c>
      <c r="J118" t="str">
        <f>IF(OR(Table1[[#This Row],[Weekday Number]]=6,Table1[[#This Row],[Weekday Number]]=7),"Weekend","Weekday")</f>
        <v>Weekend</v>
      </c>
      <c r="K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8" t="s">
        <v>400</v>
      </c>
      <c r="M118" t="s">
        <v>401</v>
      </c>
      <c r="N118" t="s">
        <v>65</v>
      </c>
      <c r="O118">
        <v>20841.131570000001</v>
      </c>
      <c r="P118">
        <v>184</v>
      </c>
      <c r="Q118" t="s">
        <v>26</v>
      </c>
      <c r="R118" s="1">
        <v>44651</v>
      </c>
      <c r="S118">
        <f>WEEKDAY(Table1[[#This Row],[Discharge Date]],2)</f>
        <v>4</v>
      </c>
      <c r="T118" t="s">
        <v>94</v>
      </c>
      <c r="U118" t="s">
        <v>28</v>
      </c>
      <c r="V118" t="s">
        <v>29</v>
      </c>
    </row>
    <row r="119" spans="1:22" x14ac:dyDescent="0.35">
      <c r="A119" t="s">
        <v>402</v>
      </c>
      <c r="B119">
        <v>64</v>
      </c>
      <c r="C119" t="s">
        <v>31</v>
      </c>
      <c r="D119" t="s">
        <v>239</v>
      </c>
      <c r="E119" t="s">
        <v>62</v>
      </c>
      <c r="F119" s="1">
        <v>43721</v>
      </c>
      <c r="G119">
        <f>DAY(Table1[[#This Row],[Date of Admission]])</f>
        <v>13</v>
      </c>
      <c r="H119" t="str">
        <f>TEXT(Table1[[#This Row],[Date of Admission]],"dddd")</f>
        <v>Friday</v>
      </c>
      <c r="I119">
        <f>WEEKDAY(Table1[[#This Row],[Date of Admission]],2)</f>
        <v>5</v>
      </c>
      <c r="J119" t="str">
        <f>IF(OR(Table1[[#This Row],[Weekday Number]]=6,Table1[[#This Row],[Weekday Number]]=7),"Weekend","Weekday")</f>
        <v>Weekday</v>
      </c>
      <c r="K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" t="s">
        <v>403</v>
      </c>
      <c r="M119" t="s">
        <v>404</v>
      </c>
      <c r="N119" t="s">
        <v>69</v>
      </c>
      <c r="O119">
        <v>13495.48215</v>
      </c>
      <c r="P119">
        <v>140</v>
      </c>
      <c r="Q119" t="s">
        <v>37</v>
      </c>
      <c r="R119" s="1">
        <v>43724</v>
      </c>
      <c r="S119">
        <f>WEEKDAY(Table1[[#This Row],[Discharge Date]],2)</f>
        <v>1</v>
      </c>
      <c r="T119" t="s">
        <v>27</v>
      </c>
      <c r="U119" t="s">
        <v>51</v>
      </c>
      <c r="V119" t="s">
        <v>40</v>
      </c>
    </row>
    <row r="120" spans="1:22" x14ac:dyDescent="0.35">
      <c r="A120" t="s">
        <v>405</v>
      </c>
      <c r="B120">
        <v>67</v>
      </c>
      <c r="C120" t="s">
        <v>31</v>
      </c>
      <c r="D120" t="s">
        <v>239</v>
      </c>
      <c r="E120" t="s">
        <v>78</v>
      </c>
      <c r="F120" s="1">
        <v>44643</v>
      </c>
      <c r="G120">
        <f>DAY(Table1[[#This Row],[Date of Admission]])</f>
        <v>23</v>
      </c>
      <c r="H120" t="str">
        <f>TEXT(Table1[[#This Row],[Date of Admission]],"dddd")</f>
        <v>Wednesday</v>
      </c>
      <c r="I120">
        <f>WEEKDAY(Table1[[#This Row],[Date of Admission]],2)</f>
        <v>3</v>
      </c>
      <c r="J120" t="str">
        <f>IF(OR(Table1[[#This Row],[Weekday Number]]=6,Table1[[#This Row],[Weekday Number]]=7),"Weekend","Weekday")</f>
        <v>Weekday</v>
      </c>
      <c r="K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" t="s">
        <v>406</v>
      </c>
      <c r="M120" t="s">
        <v>407</v>
      </c>
      <c r="N120" t="s">
        <v>69</v>
      </c>
      <c r="O120">
        <v>51211.764569999999</v>
      </c>
      <c r="P120">
        <v>416</v>
      </c>
      <c r="Q120" t="s">
        <v>26</v>
      </c>
      <c r="R120" s="1">
        <v>44648</v>
      </c>
      <c r="S120">
        <f>WEEKDAY(Table1[[#This Row],[Discharge Date]],2)</f>
        <v>1</v>
      </c>
      <c r="T120" t="s">
        <v>94</v>
      </c>
      <c r="U120" t="s">
        <v>28</v>
      </c>
      <c r="V120" t="s">
        <v>29</v>
      </c>
    </row>
    <row r="121" spans="1:22" x14ac:dyDescent="0.35">
      <c r="A121" t="s">
        <v>408</v>
      </c>
      <c r="B121">
        <v>35</v>
      </c>
      <c r="C121" t="s">
        <v>31</v>
      </c>
      <c r="D121" t="s">
        <v>42</v>
      </c>
      <c r="E121" t="s">
        <v>43</v>
      </c>
      <c r="F121" s="1">
        <v>44001</v>
      </c>
      <c r="G121">
        <f>DAY(Table1[[#This Row],[Date of Admission]])</f>
        <v>19</v>
      </c>
      <c r="H121" t="str">
        <f>TEXT(Table1[[#This Row],[Date of Admission]],"dddd")</f>
        <v>Friday</v>
      </c>
      <c r="I121">
        <f>WEEKDAY(Table1[[#This Row],[Date of Admission]],2)</f>
        <v>5</v>
      </c>
      <c r="J121" t="str">
        <f>IF(OR(Table1[[#This Row],[Weekday Number]]=6,Table1[[#This Row],[Weekday Number]]=7),"Weekend","Weekday")</f>
        <v>Weekday</v>
      </c>
      <c r="K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" t="s">
        <v>409</v>
      </c>
      <c r="M121" t="s">
        <v>410</v>
      </c>
      <c r="N121" t="s">
        <v>60</v>
      </c>
      <c r="O121">
        <v>18411.96413</v>
      </c>
      <c r="P121">
        <v>179</v>
      </c>
      <c r="Q121" t="s">
        <v>26</v>
      </c>
      <c r="R121" s="1">
        <v>44009</v>
      </c>
      <c r="S121">
        <f>WEEKDAY(Table1[[#This Row],[Discharge Date]],2)</f>
        <v>6</v>
      </c>
      <c r="T121" t="s">
        <v>56</v>
      </c>
      <c r="U121" t="s">
        <v>39</v>
      </c>
      <c r="V121" t="s">
        <v>40</v>
      </c>
    </row>
    <row r="122" spans="1:22" x14ac:dyDescent="0.35">
      <c r="A122" t="s">
        <v>411</v>
      </c>
      <c r="B122">
        <v>65</v>
      </c>
      <c r="C122" t="s">
        <v>31</v>
      </c>
      <c r="D122" t="s">
        <v>21</v>
      </c>
      <c r="E122" t="s">
        <v>62</v>
      </c>
      <c r="F122" s="1">
        <v>44386</v>
      </c>
      <c r="G122">
        <f>DAY(Table1[[#This Row],[Date of Admission]])</f>
        <v>9</v>
      </c>
      <c r="H122" t="str">
        <f>TEXT(Table1[[#This Row],[Date of Admission]],"dddd")</f>
        <v>Friday</v>
      </c>
      <c r="I122">
        <f>WEEKDAY(Table1[[#This Row],[Date of Admission]],2)</f>
        <v>5</v>
      </c>
      <c r="J122" t="str">
        <f>IF(OR(Table1[[#This Row],[Weekday Number]]=6,Table1[[#This Row],[Weekday Number]]=7),"Weekend","Weekday")</f>
        <v>Weekday</v>
      </c>
      <c r="K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" t="s">
        <v>412</v>
      </c>
      <c r="M122" t="s">
        <v>413</v>
      </c>
      <c r="N122" t="s">
        <v>65</v>
      </c>
      <c r="O122">
        <v>25862.20019</v>
      </c>
      <c r="P122">
        <v>115</v>
      </c>
      <c r="Q122" t="s">
        <v>49</v>
      </c>
      <c r="R122" s="1">
        <v>44387</v>
      </c>
      <c r="S122">
        <f>WEEKDAY(Table1[[#This Row],[Discharge Date]],2)</f>
        <v>6</v>
      </c>
      <c r="T122" t="s">
        <v>56</v>
      </c>
      <c r="U122" t="s">
        <v>39</v>
      </c>
      <c r="V122" t="s">
        <v>29</v>
      </c>
    </row>
    <row r="123" spans="1:22" x14ac:dyDescent="0.35">
      <c r="A123" t="s">
        <v>414</v>
      </c>
      <c r="B123">
        <v>27</v>
      </c>
      <c r="C123" t="s">
        <v>20</v>
      </c>
      <c r="D123" t="s">
        <v>124</v>
      </c>
      <c r="E123" t="s">
        <v>33</v>
      </c>
      <c r="F123" s="1">
        <v>43844</v>
      </c>
      <c r="G123">
        <f>DAY(Table1[[#This Row],[Date of Admission]])</f>
        <v>14</v>
      </c>
      <c r="H123" t="str">
        <f>TEXT(Table1[[#This Row],[Date of Admission]],"dddd")</f>
        <v>Tuesday</v>
      </c>
      <c r="I123">
        <f>WEEKDAY(Table1[[#This Row],[Date of Admission]],2)</f>
        <v>2</v>
      </c>
      <c r="J123" t="str">
        <f>IF(OR(Table1[[#This Row],[Weekday Number]]=6,Table1[[#This Row],[Weekday Number]]=7),"Weekend","Weekday")</f>
        <v>Weekday</v>
      </c>
      <c r="K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" t="s">
        <v>415</v>
      </c>
      <c r="M123" t="s">
        <v>416</v>
      </c>
      <c r="N123" t="s">
        <v>65</v>
      </c>
      <c r="O123">
        <v>3011.1331399999999</v>
      </c>
      <c r="P123">
        <v>292</v>
      </c>
      <c r="Q123" t="s">
        <v>49</v>
      </c>
      <c r="R123" s="1">
        <v>43866</v>
      </c>
      <c r="S123">
        <f>WEEKDAY(Table1[[#This Row],[Discharge Date]],2)</f>
        <v>3</v>
      </c>
      <c r="T123" t="s">
        <v>50</v>
      </c>
      <c r="U123" t="s">
        <v>28</v>
      </c>
      <c r="V123" t="s">
        <v>40</v>
      </c>
    </row>
    <row r="124" spans="1:22" x14ac:dyDescent="0.35">
      <c r="A124" t="s">
        <v>417</v>
      </c>
      <c r="B124">
        <v>35</v>
      </c>
      <c r="C124" t="s">
        <v>20</v>
      </c>
      <c r="D124" t="s">
        <v>57</v>
      </c>
      <c r="E124" t="s">
        <v>53</v>
      </c>
      <c r="F124" s="1">
        <v>44866</v>
      </c>
      <c r="G124">
        <f>DAY(Table1[[#This Row],[Date of Admission]])</f>
        <v>1</v>
      </c>
      <c r="H124" t="str">
        <f>TEXT(Table1[[#This Row],[Date of Admission]],"dddd")</f>
        <v>Tuesday</v>
      </c>
      <c r="I124">
        <f>WEEKDAY(Table1[[#This Row],[Date of Admission]],2)</f>
        <v>2</v>
      </c>
      <c r="J124" t="str">
        <f>IF(OR(Table1[[#This Row],[Weekday Number]]=6,Table1[[#This Row],[Weekday Number]]=7),"Weekend","Weekday")</f>
        <v>Weekday</v>
      </c>
      <c r="K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24" t="s">
        <v>418</v>
      </c>
      <c r="M124" t="s">
        <v>419</v>
      </c>
      <c r="N124" t="s">
        <v>69</v>
      </c>
      <c r="O124">
        <v>17273.468929999999</v>
      </c>
      <c r="P124">
        <v>289</v>
      </c>
      <c r="Q124" t="s">
        <v>26</v>
      </c>
      <c r="R124" s="1">
        <v>44882</v>
      </c>
      <c r="S124">
        <f>WEEKDAY(Table1[[#This Row],[Discharge Date]],2)</f>
        <v>4</v>
      </c>
      <c r="T124" t="s">
        <v>94</v>
      </c>
      <c r="U124" t="s">
        <v>51</v>
      </c>
      <c r="V124" t="s">
        <v>40</v>
      </c>
    </row>
    <row r="125" spans="1:22" x14ac:dyDescent="0.35">
      <c r="A125" t="s">
        <v>420</v>
      </c>
      <c r="B125">
        <v>46</v>
      </c>
      <c r="C125" t="s">
        <v>31</v>
      </c>
      <c r="D125" t="s">
        <v>57</v>
      </c>
      <c r="E125" t="s">
        <v>62</v>
      </c>
      <c r="F125" s="1">
        <v>44432</v>
      </c>
      <c r="G125">
        <f>DAY(Table1[[#This Row],[Date of Admission]])</f>
        <v>24</v>
      </c>
      <c r="H125" t="str">
        <f>TEXT(Table1[[#This Row],[Date of Admission]],"dddd")</f>
        <v>Tuesday</v>
      </c>
      <c r="I125">
        <f>WEEKDAY(Table1[[#This Row],[Date of Admission]],2)</f>
        <v>2</v>
      </c>
      <c r="J125" t="str">
        <f>IF(OR(Table1[[#This Row],[Weekday Number]]=6,Table1[[#This Row],[Weekday Number]]=7),"Weekend","Weekday")</f>
        <v>Weekday</v>
      </c>
      <c r="K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" t="s">
        <v>421</v>
      </c>
      <c r="M125" t="s">
        <v>422</v>
      </c>
      <c r="N125" t="s">
        <v>65</v>
      </c>
      <c r="O125">
        <v>9156.4657270000007</v>
      </c>
      <c r="P125">
        <v>293</v>
      </c>
      <c r="Q125" t="s">
        <v>37</v>
      </c>
      <c r="R125" s="1">
        <v>44445</v>
      </c>
      <c r="S125">
        <f>WEEKDAY(Table1[[#This Row],[Discharge Date]],2)</f>
        <v>1</v>
      </c>
      <c r="T125" t="s">
        <v>94</v>
      </c>
      <c r="U125" t="s">
        <v>51</v>
      </c>
      <c r="V125" t="s">
        <v>40</v>
      </c>
    </row>
    <row r="126" spans="1:22" x14ac:dyDescent="0.35">
      <c r="A126" t="s">
        <v>423</v>
      </c>
      <c r="B126">
        <v>43</v>
      </c>
      <c r="C126" t="s">
        <v>20</v>
      </c>
      <c r="D126" t="s">
        <v>239</v>
      </c>
      <c r="E126" t="s">
        <v>53</v>
      </c>
      <c r="F126" s="1">
        <v>45044</v>
      </c>
      <c r="G126">
        <f>DAY(Table1[[#This Row],[Date of Admission]])</f>
        <v>28</v>
      </c>
      <c r="H126" t="str">
        <f>TEXT(Table1[[#This Row],[Date of Admission]],"dddd")</f>
        <v>Friday</v>
      </c>
      <c r="I126">
        <f>WEEKDAY(Table1[[#This Row],[Date of Admission]],2)</f>
        <v>5</v>
      </c>
      <c r="J126" t="str">
        <f>IF(OR(Table1[[#This Row],[Weekday Number]]=6,Table1[[#This Row],[Weekday Number]]=7),"Weekend","Weekday")</f>
        <v>Weekday</v>
      </c>
      <c r="K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6" t="s">
        <v>424</v>
      </c>
      <c r="M126" t="s">
        <v>425</v>
      </c>
      <c r="N126" t="s">
        <v>69</v>
      </c>
      <c r="O126">
        <v>24806.783449999999</v>
      </c>
      <c r="P126">
        <v>350</v>
      </c>
      <c r="Q126" t="s">
        <v>26</v>
      </c>
      <c r="R126" s="1">
        <v>45050</v>
      </c>
      <c r="S126">
        <f>WEEKDAY(Table1[[#This Row],[Discharge Date]],2)</f>
        <v>4</v>
      </c>
      <c r="T126" t="s">
        <v>27</v>
      </c>
      <c r="U126" t="s">
        <v>51</v>
      </c>
      <c r="V126" t="s">
        <v>40</v>
      </c>
    </row>
    <row r="127" spans="1:22" x14ac:dyDescent="0.35">
      <c r="A127" t="s">
        <v>426</v>
      </c>
      <c r="B127">
        <v>46</v>
      </c>
      <c r="C127" t="s">
        <v>31</v>
      </c>
      <c r="D127" t="s">
        <v>21</v>
      </c>
      <c r="E127" t="s">
        <v>62</v>
      </c>
      <c r="F127" s="1">
        <v>44514</v>
      </c>
      <c r="G127">
        <f>DAY(Table1[[#This Row],[Date of Admission]])</f>
        <v>14</v>
      </c>
      <c r="H127" t="str">
        <f>TEXT(Table1[[#This Row],[Date of Admission]],"dddd")</f>
        <v>Sunday</v>
      </c>
      <c r="I127">
        <f>WEEKDAY(Table1[[#This Row],[Date of Admission]],2)</f>
        <v>7</v>
      </c>
      <c r="J127" t="str">
        <f>IF(OR(Table1[[#This Row],[Weekday Number]]=6,Table1[[#This Row],[Weekday Number]]=7),"Weekend","Weekday")</f>
        <v>Weekend</v>
      </c>
      <c r="K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" t="s">
        <v>427</v>
      </c>
      <c r="M127" t="s">
        <v>428</v>
      </c>
      <c r="N127" t="s">
        <v>65</v>
      </c>
      <c r="O127">
        <v>22082.564139999999</v>
      </c>
      <c r="P127">
        <v>104</v>
      </c>
      <c r="Q127" t="s">
        <v>49</v>
      </c>
      <c r="R127" s="1">
        <v>44526</v>
      </c>
      <c r="S127">
        <f>WEEKDAY(Table1[[#This Row],[Discharge Date]],2)</f>
        <v>5</v>
      </c>
      <c r="T127" t="s">
        <v>27</v>
      </c>
      <c r="U127" t="s">
        <v>51</v>
      </c>
      <c r="V127" t="s">
        <v>40</v>
      </c>
    </row>
    <row r="128" spans="1:22" x14ac:dyDescent="0.35">
      <c r="A128" t="s">
        <v>429</v>
      </c>
      <c r="B128">
        <v>40</v>
      </c>
      <c r="C128" t="s">
        <v>20</v>
      </c>
      <c r="D128" t="s">
        <v>57</v>
      </c>
      <c r="E128" t="s">
        <v>53</v>
      </c>
      <c r="F128" s="1">
        <v>44028</v>
      </c>
      <c r="G128">
        <f>DAY(Table1[[#This Row],[Date of Admission]])</f>
        <v>16</v>
      </c>
      <c r="H128" t="str">
        <f>TEXT(Table1[[#This Row],[Date of Admission]],"dddd")</f>
        <v>Thursday</v>
      </c>
      <c r="I128">
        <f>WEEKDAY(Table1[[#This Row],[Date of Admission]],2)</f>
        <v>4</v>
      </c>
      <c r="J128" t="str">
        <f>IF(OR(Table1[[#This Row],[Weekday Number]]=6,Table1[[#This Row],[Weekday Number]]=7),"Weekend","Weekday")</f>
        <v>Weekday</v>
      </c>
      <c r="K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" t="s">
        <v>430</v>
      </c>
      <c r="M128" t="s">
        <v>431</v>
      </c>
      <c r="N128" t="s">
        <v>36</v>
      </c>
      <c r="O128">
        <v>7859.4120370000001</v>
      </c>
      <c r="P128">
        <v>238</v>
      </c>
      <c r="Q128" t="s">
        <v>26</v>
      </c>
      <c r="R128" s="1">
        <v>44041</v>
      </c>
      <c r="S128">
        <f>WEEKDAY(Table1[[#This Row],[Discharge Date]],2)</f>
        <v>3</v>
      </c>
      <c r="T128" t="s">
        <v>50</v>
      </c>
      <c r="U128" t="s">
        <v>51</v>
      </c>
      <c r="V128" t="s">
        <v>40</v>
      </c>
    </row>
    <row r="129" spans="1:22" x14ac:dyDescent="0.35">
      <c r="A129" t="s">
        <v>432</v>
      </c>
      <c r="B129">
        <v>79</v>
      </c>
      <c r="C129" t="s">
        <v>20</v>
      </c>
      <c r="D129" t="s">
        <v>21</v>
      </c>
      <c r="E129" t="s">
        <v>53</v>
      </c>
      <c r="F129" s="1">
        <v>44679</v>
      </c>
      <c r="G129">
        <f>DAY(Table1[[#This Row],[Date of Admission]])</f>
        <v>28</v>
      </c>
      <c r="H129" t="str">
        <f>TEXT(Table1[[#This Row],[Date of Admission]],"dddd")</f>
        <v>Thursday</v>
      </c>
      <c r="I129">
        <f>WEEKDAY(Table1[[#This Row],[Date of Admission]],2)</f>
        <v>4</v>
      </c>
      <c r="J129" t="str">
        <f>IF(OR(Table1[[#This Row],[Weekday Number]]=6,Table1[[#This Row],[Weekday Number]]=7),"Weekend","Weekday")</f>
        <v>Weekday</v>
      </c>
      <c r="K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9" t="s">
        <v>433</v>
      </c>
      <c r="M129" t="s">
        <v>434</v>
      </c>
      <c r="N129" t="s">
        <v>69</v>
      </c>
      <c r="O129">
        <v>35535.988340000004</v>
      </c>
      <c r="P129">
        <v>220</v>
      </c>
      <c r="Q129" t="s">
        <v>26</v>
      </c>
      <c r="R129" s="1">
        <v>44694</v>
      </c>
      <c r="S129">
        <f>WEEKDAY(Table1[[#This Row],[Discharge Date]],2)</f>
        <v>5</v>
      </c>
      <c r="T129" t="s">
        <v>56</v>
      </c>
      <c r="U129" t="s">
        <v>39</v>
      </c>
      <c r="V129" t="s">
        <v>29</v>
      </c>
    </row>
    <row r="130" spans="1:22" x14ac:dyDescent="0.35">
      <c r="A130" t="s">
        <v>435</v>
      </c>
      <c r="B130">
        <v>41</v>
      </c>
      <c r="C130" t="s">
        <v>20</v>
      </c>
      <c r="D130" t="s">
        <v>57</v>
      </c>
      <c r="E130" t="s">
        <v>53</v>
      </c>
      <c r="F130" s="1">
        <v>45141</v>
      </c>
      <c r="G130">
        <f>DAY(Table1[[#This Row],[Date of Admission]])</f>
        <v>3</v>
      </c>
      <c r="H130" t="str">
        <f>TEXT(Table1[[#This Row],[Date of Admission]],"dddd")</f>
        <v>Thursday</v>
      </c>
      <c r="I130">
        <f>WEEKDAY(Table1[[#This Row],[Date of Admission]],2)</f>
        <v>4</v>
      </c>
      <c r="J130" t="str">
        <f>IF(OR(Table1[[#This Row],[Weekday Number]]=6,Table1[[#This Row],[Weekday Number]]=7),"Weekend","Weekday")</f>
        <v>Weekday</v>
      </c>
      <c r="K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0" t="s">
        <v>436</v>
      </c>
      <c r="M130" t="s">
        <v>437</v>
      </c>
      <c r="N130" t="s">
        <v>36</v>
      </c>
      <c r="O130">
        <v>11007.875050000001</v>
      </c>
      <c r="P130">
        <v>464</v>
      </c>
      <c r="Q130" t="s">
        <v>26</v>
      </c>
      <c r="R130" s="1">
        <v>45153</v>
      </c>
      <c r="S130">
        <f>WEEKDAY(Table1[[#This Row],[Discharge Date]],2)</f>
        <v>2</v>
      </c>
      <c r="T130" t="s">
        <v>50</v>
      </c>
      <c r="U130" t="s">
        <v>28</v>
      </c>
      <c r="V130" t="s">
        <v>40</v>
      </c>
    </row>
    <row r="131" spans="1:22" x14ac:dyDescent="0.35">
      <c r="A131" t="s">
        <v>438</v>
      </c>
      <c r="B131">
        <v>36</v>
      </c>
      <c r="C131" t="s">
        <v>31</v>
      </c>
      <c r="D131" t="s">
        <v>21</v>
      </c>
      <c r="E131" t="s">
        <v>22</v>
      </c>
      <c r="F131" s="1">
        <v>44681</v>
      </c>
      <c r="G131">
        <f>DAY(Table1[[#This Row],[Date of Admission]])</f>
        <v>30</v>
      </c>
      <c r="H131" t="str">
        <f>TEXT(Table1[[#This Row],[Date of Admission]],"dddd")</f>
        <v>Saturday</v>
      </c>
      <c r="I131">
        <f>WEEKDAY(Table1[[#This Row],[Date of Admission]],2)</f>
        <v>6</v>
      </c>
      <c r="J131" t="str">
        <f>IF(OR(Table1[[#This Row],[Weekday Number]]=6,Table1[[#This Row],[Weekday Number]]=7),"Weekend","Weekday")</f>
        <v>Weekend</v>
      </c>
      <c r="K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1" t="s">
        <v>439</v>
      </c>
      <c r="M131" t="s">
        <v>440</v>
      </c>
      <c r="N131" t="s">
        <v>65</v>
      </c>
      <c r="O131">
        <v>27434.65021</v>
      </c>
      <c r="P131">
        <v>215</v>
      </c>
      <c r="Q131" t="s">
        <v>49</v>
      </c>
      <c r="R131" s="1">
        <v>44692</v>
      </c>
      <c r="S131">
        <f>WEEKDAY(Table1[[#This Row],[Discharge Date]],2)</f>
        <v>3</v>
      </c>
      <c r="T131" t="s">
        <v>94</v>
      </c>
      <c r="U131" t="s">
        <v>39</v>
      </c>
      <c r="V131" t="s">
        <v>40</v>
      </c>
    </row>
    <row r="132" spans="1:22" x14ac:dyDescent="0.35">
      <c r="A132" t="s">
        <v>441</v>
      </c>
      <c r="B132">
        <v>80</v>
      </c>
      <c r="C132" t="s">
        <v>31</v>
      </c>
      <c r="D132" t="s">
        <v>57</v>
      </c>
      <c r="E132" t="s">
        <v>62</v>
      </c>
      <c r="F132" s="1">
        <v>44124</v>
      </c>
      <c r="G132">
        <f>DAY(Table1[[#This Row],[Date of Admission]])</f>
        <v>20</v>
      </c>
      <c r="H132" t="str">
        <f>TEXT(Table1[[#This Row],[Date of Admission]],"dddd")</f>
        <v>Tuesday</v>
      </c>
      <c r="I132">
        <f>WEEKDAY(Table1[[#This Row],[Date of Admission]],2)</f>
        <v>2</v>
      </c>
      <c r="J132" t="str">
        <f>IF(OR(Table1[[#This Row],[Weekday Number]]=6,Table1[[#This Row],[Weekday Number]]=7),"Weekend","Weekday")</f>
        <v>Weekday</v>
      </c>
      <c r="K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" t="s">
        <v>442</v>
      </c>
      <c r="M132" t="s">
        <v>443</v>
      </c>
      <c r="N132" t="s">
        <v>60</v>
      </c>
      <c r="O132">
        <v>28260.48172</v>
      </c>
      <c r="P132">
        <v>419</v>
      </c>
      <c r="Q132" t="s">
        <v>49</v>
      </c>
      <c r="R132" s="1">
        <v>44127</v>
      </c>
      <c r="S132">
        <f>WEEKDAY(Table1[[#This Row],[Discharge Date]],2)</f>
        <v>5</v>
      </c>
      <c r="T132" t="s">
        <v>56</v>
      </c>
      <c r="U132" t="s">
        <v>39</v>
      </c>
      <c r="V132" t="s">
        <v>29</v>
      </c>
    </row>
    <row r="133" spans="1:22" x14ac:dyDescent="0.35">
      <c r="A133" t="s">
        <v>444</v>
      </c>
      <c r="B133">
        <v>29</v>
      </c>
      <c r="C133" t="s">
        <v>20</v>
      </c>
      <c r="D133" t="s">
        <v>124</v>
      </c>
      <c r="E133" t="s">
        <v>22</v>
      </c>
      <c r="F133" s="1">
        <v>44059</v>
      </c>
      <c r="G133">
        <f>DAY(Table1[[#This Row],[Date of Admission]])</f>
        <v>16</v>
      </c>
      <c r="H133" t="str">
        <f>TEXT(Table1[[#This Row],[Date of Admission]],"dddd")</f>
        <v>Sunday</v>
      </c>
      <c r="I133">
        <f>WEEKDAY(Table1[[#This Row],[Date of Admission]],2)</f>
        <v>7</v>
      </c>
      <c r="J133" t="str">
        <f>IF(OR(Table1[[#This Row],[Weekday Number]]=6,Table1[[#This Row],[Weekday Number]]=7),"Weekend","Weekday")</f>
        <v>Weekend</v>
      </c>
      <c r="K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" t="s">
        <v>445</v>
      </c>
      <c r="M133" t="s">
        <v>446</v>
      </c>
      <c r="N133" t="s">
        <v>65</v>
      </c>
      <c r="O133">
        <v>45440.423199999997</v>
      </c>
      <c r="P133">
        <v>445</v>
      </c>
      <c r="Q133" t="s">
        <v>37</v>
      </c>
      <c r="R133" s="1">
        <v>44080</v>
      </c>
      <c r="S133">
        <f>WEEKDAY(Table1[[#This Row],[Discharge Date]],2)</f>
        <v>7</v>
      </c>
      <c r="T133" t="s">
        <v>38</v>
      </c>
      <c r="U133" t="s">
        <v>39</v>
      </c>
      <c r="V133" t="s">
        <v>40</v>
      </c>
    </row>
    <row r="134" spans="1:22" x14ac:dyDescent="0.35">
      <c r="A134" t="s">
        <v>447</v>
      </c>
      <c r="B134">
        <v>71</v>
      </c>
      <c r="C134" t="s">
        <v>31</v>
      </c>
      <c r="D134" t="s">
        <v>124</v>
      </c>
      <c r="E134" t="s">
        <v>53</v>
      </c>
      <c r="F134" s="1">
        <v>44896</v>
      </c>
      <c r="G134">
        <f>DAY(Table1[[#This Row],[Date of Admission]])</f>
        <v>1</v>
      </c>
      <c r="H134" t="str">
        <f>TEXT(Table1[[#This Row],[Date of Admission]],"dddd")</f>
        <v>Thursday</v>
      </c>
      <c r="I134">
        <f>WEEKDAY(Table1[[#This Row],[Date of Admission]],2)</f>
        <v>4</v>
      </c>
      <c r="J134" t="str">
        <f>IF(OR(Table1[[#This Row],[Weekday Number]]=6,Table1[[#This Row],[Weekday Number]]=7),"Weekend","Weekday")</f>
        <v>Weekday</v>
      </c>
      <c r="K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4" t="s">
        <v>448</v>
      </c>
      <c r="M134" t="s">
        <v>449</v>
      </c>
      <c r="N134" t="s">
        <v>60</v>
      </c>
      <c r="O134">
        <v>34374.618159999998</v>
      </c>
      <c r="P134">
        <v>401</v>
      </c>
      <c r="Q134" t="s">
        <v>26</v>
      </c>
      <c r="R134" s="1">
        <v>44899</v>
      </c>
      <c r="S134">
        <f>WEEKDAY(Table1[[#This Row],[Discharge Date]],2)</f>
        <v>7</v>
      </c>
      <c r="T134" t="s">
        <v>94</v>
      </c>
      <c r="U134" t="s">
        <v>39</v>
      </c>
      <c r="V134" t="s">
        <v>29</v>
      </c>
    </row>
    <row r="135" spans="1:22" x14ac:dyDescent="0.35">
      <c r="A135" t="s">
        <v>450</v>
      </c>
      <c r="B135">
        <v>55</v>
      </c>
      <c r="C135" t="s">
        <v>31</v>
      </c>
      <c r="D135" t="s">
        <v>99</v>
      </c>
      <c r="E135" t="s">
        <v>78</v>
      </c>
      <c r="F135" s="1">
        <v>43528</v>
      </c>
      <c r="G135">
        <f>DAY(Table1[[#This Row],[Date of Admission]])</f>
        <v>4</v>
      </c>
      <c r="H135" t="str">
        <f>TEXT(Table1[[#This Row],[Date of Admission]],"dddd")</f>
        <v>Monday</v>
      </c>
      <c r="I135">
        <f>WEEKDAY(Table1[[#This Row],[Date of Admission]],2)</f>
        <v>1</v>
      </c>
      <c r="J135" t="str">
        <f>IF(OR(Table1[[#This Row],[Weekday Number]]=6,Table1[[#This Row],[Weekday Number]]=7),"Weekend","Weekday")</f>
        <v>Weekday</v>
      </c>
      <c r="K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5" t="s">
        <v>451</v>
      </c>
      <c r="M135" t="s">
        <v>452</v>
      </c>
      <c r="N135" t="s">
        <v>36</v>
      </c>
      <c r="O135">
        <v>38251.736499999999</v>
      </c>
      <c r="P135">
        <v>247</v>
      </c>
      <c r="Q135" t="s">
        <v>26</v>
      </c>
      <c r="R135" s="1">
        <v>43541</v>
      </c>
      <c r="S135">
        <f>WEEKDAY(Table1[[#This Row],[Discharge Date]],2)</f>
        <v>7</v>
      </c>
      <c r="T135" t="s">
        <v>50</v>
      </c>
      <c r="U135" t="s">
        <v>28</v>
      </c>
      <c r="V135" t="s">
        <v>40</v>
      </c>
    </row>
    <row r="136" spans="1:22" x14ac:dyDescent="0.35">
      <c r="A136" t="s">
        <v>453</v>
      </c>
      <c r="B136">
        <v>31</v>
      </c>
      <c r="C136" t="s">
        <v>20</v>
      </c>
      <c r="D136" t="s">
        <v>124</v>
      </c>
      <c r="E136" t="s">
        <v>43</v>
      </c>
      <c r="F136" s="1">
        <v>43982</v>
      </c>
      <c r="G136">
        <f>DAY(Table1[[#This Row],[Date of Admission]])</f>
        <v>31</v>
      </c>
      <c r="H136" t="str">
        <f>TEXT(Table1[[#This Row],[Date of Admission]],"dddd")</f>
        <v>Sunday</v>
      </c>
      <c r="I136">
        <f>WEEKDAY(Table1[[#This Row],[Date of Admission]],2)</f>
        <v>7</v>
      </c>
      <c r="J136" t="str">
        <f>IF(OR(Table1[[#This Row],[Weekday Number]]=6,Table1[[#This Row],[Weekday Number]]=7),"Weekend","Weekday")</f>
        <v>Weekend</v>
      </c>
      <c r="K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6" t="s">
        <v>454</v>
      </c>
      <c r="M136" t="s">
        <v>455</v>
      </c>
      <c r="N136" t="s">
        <v>65</v>
      </c>
      <c r="O136">
        <v>8707.9878840000001</v>
      </c>
      <c r="P136">
        <v>398</v>
      </c>
      <c r="Q136" t="s">
        <v>37</v>
      </c>
      <c r="R136" s="1">
        <v>44000</v>
      </c>
      <c r="S136">
        <f>WEEKDAY(Table1[[#This Row],[Discharge Date]],2)</f>
        <v>4</v>
      </c>
      <c r="T136" t="s">
        <v>27</v>
      </c>
      <c r="U136" t="s">
        <v>39</v>
      </c>
      <c r="V136" t="s">
        <v>40</v>
      </c>
    </row>
    <row r="137" spans="1:22" x14ac:dyDescent="0.35">
      <c r="A137" t="s">
        <v>456</v>
      </c>
      <c r="B137">
        <v>53</v>
      </c>
      <c r="C137" t="s">
        <v>31</v>
      </c>
      <c r="D137" t="s">
        <v>99</v>
      </c>
      <c r="E137" t="s">
        <v>43</v>
      </c>
      <c r="F137" s="1">
        <v>44041</v>
      </c>
      <c r="G137">
        <f>DAY(Table1[[#This Row],[Date of Admission]])</f>
        <v>29</v>
      </c>
      <c r="H137" t="str">
        <f>TEXT(Table1[[#This Row],[Date of Admission]],"dddd")</f>
        <v>Wednesday</v>
      </c>
      <c r="I137">
        <f>WEEKDAY(Table1[[#This Row],[Date of Admission]],2)</f>
        <v>3</v>
      </c>
      <c r="J137" t="str">
        <f>IF(OR(Table1[[#This Row],[Weekday Number]]=6,Table1[[#This Row],[Weekday Number]]=7),"Weekend","Weekday")</f>
        <v>Weekday</v>
      </c>
      <c r="K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7" t="s">
        <v>457</v>
      </c>
      <c r="M137" t="s">
        <v>458</v>
      </c>
      <c r="N137" t="s">
        <v>69</v>
      </c>
      <c r="O137">
        <v>19687.683819999998</v>
      </c>
      <c r="P137">
        <v>146</v>
      </c>
      <c r="Q137" t="s">
        <v>26</v>
      </c>
      <c r="R137" s="1">
        <v>44056</v>
      </c>
      <c r="S137">
        <f>WEEKDAY(Table1[[#This Row],[Discharge Date]],2)</f>
        <v>4</v>
      </c>
      <c r="T137" t="s">
        <v>56</v>
      </c>
      <c r="U137" t="s">
        <v>28</v>
      </c>
      <c r="V137" t="s">
        <v>40</v>
      </c>
    </row>
    <row r="138" spans="1:22" x14ac:dyDescent="0.35">
      <c r="A138" t="s">
        <v>459</v>
      </c>
      <c r="B138">
        <v>46</v>
      </c>
      <c r="C138" t="s">
        <v>31</v>
      </c>
      <c r="D138" t="s">
        <v>32</v>
      </c>
      <c r="E138" t="s">
        <v>62</v>
      </c>
      <c r="F138" s="1">
        <v>45034</v>
      </c>
      <c r="G138">
        <f>DAY(Table1[[#This Row],[Date of Admission]])</f>
        <v>18</v>
      </c>
      <c r="H138" t="str">
        <f>TEXT(Table1[[#This Row],[Date of Admission]],"dddd")</f>
        <v>Tuesday</v>
      </c>
      <c r="I138">
        <f>WEEKDAY(Table1[[#This Row],[Date of Admission]],2)</f>
        <v>2</v>
      </c>
      <c r="J138" t="str">
        <f>IF(OR(Table1[[#This Row],[Weekday Number]]=6,Table1[[#This Row],[Weekday Number]]=7),"Weekend","Weekday")</f>
        <v>Weekday</v>
      </c>
      <c r="K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" t="s">
        <v>460</v>
      </c>
      <c r="M138" t="s">
        <v>461</v>
      </c>
      <c r="N138" t="s">
        <v>36</v>
      </c>
      <c r="O138">
        <v>4320.0199469999998</v>
      </c>
      <c r="P138">
        <v>153</v>
      </c>
      <c r="Q138" t="s">
        <v>37</v>
      </c>
      <c r="R138" s="1">
        <v>45043</v>
      </c>
      <c r="S138">
        <f>WEEKDAY(Table1[[#This Row],[Discharge Date]],2)</f>
        <v>4</v>
      </c>
      <c r="T138" t="s">
        <v>50</v>
      </c>
      <c r="U138" t="s">
        <v>51</v>
      </c>
      <c r="V138" t="s">
        <v>40</v>
      </c>
    </row>
    <row r="139" spans="1:22" x14ac:dyDescent="0.35">
      <c r="A139" t="s">
        <v>462</v>
      </c>
      <c r="B139">
        <v>59</v>
      </c>
      <c r="C139" t="s">
        <v>20</v>
      </c>
      <c r="D139" t="s">
        <v>32</v>
      </c>
      <c r="E139" t="s">
        <v>53</v>
      </c>
      <c r="F139" s="1">
        <v>44063</v>
      </c>
      <c r="G139">
        <f>DAY(Table1[[#This Row],[Date of Admission]])</f>
        <v>20</v>
      </c>
      <c r="H139" t="str">
        <f>TEXT(Table1[[#This Row],[Date of Admission]],"dddd")</f>
        <v>Thursday</v>
      </c>
      <c r="I139">
        <f>WEEKDAY(Table1[[#This Row],[Date of Admission]],2)</f>
        <v>4</v>
      </c>
      <c r="J139" t="str">
        <f>IF(OR(Table1[[#This Row],[Weekday Number]]=6,Table1[[#This Row],[Weekday Number]]=7),"Weekend","Weekday")</f>
        <v>Weekday</v>
      </c>
      <c r="K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" t="s">
        <v>463</v>
      </c>
      <c r="M139" t="s">
        <v>464</v>
      </c>
      <c r="N139" t="s">
        <v>36</v>
      </c>
      <c r="O139">
        <v>25315.840800000002</v>
      </c>
      <c r="P139">
        <v>336</v>
      </c>
      <c r="Q139" t="s">
        <v>26</v>
      </c>
      <c r="R139" s="1">
        <v>44065</v>
      </c>
      <c r="S139">
        <f>WEEKDAY(Table1[[#This Row],[Discharge Date]],2)</f>
        <v>6</v>
      </c>
      <c r="T139" t="s">
        <v>94</v>
      </c>
      <c r="U139" t="s">
        <v>39</v>
      </c>
      <c r="V139" t="s">
        <v>40</v>
      </c>
    </row>
    <row r="140" spans="1:22" x14ac:dyDescent="0.35">
      <c r="A140" t="s">
        <v>465</v>
      </c>
      <c r="B140">
        <v>32</v>
      </c>
      <c r="C140" t="s">
        <v>31</v>
      </c>
      <c r="D140" t="s">
        <v>239</v>
      </c>
      <c r="E140" t="s">
        <v>33</v>
      </c>
      <c r="F140" s="1">
        <v>45116</v>
      </c>
      <c r="G140">
        <f>DAY(Table1[[#This Row],[Date of Admission]])</f>
        <v>9</v>
      </c>
      <c r="H140" t="str">
        <f>TEXT(Table1[[#This Row],[Date of Admission]],"dddd")</f>
        <v>Sunday</v>
      </c>
      <c r="I140">
        <f>WEEKDAY(Table1[[#This Row],[Date of Admission]],2)</f>
        <v>7</v>
      </c>
      <c r="J140" t="str">
        <f>IF(OR(Table1[[#This Row],[Weekday Number]]=6,Table1[[#This Row],[Weekday Number]]=7),"Weekend","Weekday")</f>
        <v>Weekend</v>
      </c>
      <c r="K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" t="s">
        <v>466</v>
      </c>
      <c r="M140" t="s">
        <v>467</v>
      </c>
      <c r="N140" t="s">
        <v>69</v>
      </c>
      <c r="O140">
        <v>40081.727729999999</v>
      </c>
      <c r="P140">
        <v>413</v>
      </c>
      <c r="Q140" t="s">
        <v>37</v>
      </c>
      <c r="R140" s="1">
        <v>45124</v>
      </c>
      <c r="S140">
        <f>WEEKDAY(Table1[[#This Row],[Discharge Date]],2)</f>
        <v>1</v>
      </c>
      <c r="T140" t="s">
        <v>50</v>
      </c>
      <c r="U140" t="s">
        <v>39</v>
      </c>
      <c r="V140" t="s">
        <v>40</v>
      </c>
    </row>
    <row r="141" spans="1:22" x14ac:dyDescent="0.35">
      <c r="A141" t="s">
        <v>468</v>
      </c>
      <c r="B141">
        <v>85</v>
      </c>
      <c r="C141" t="s">
        <v>20</v>
      </c>
      <c r="D141" t="s">
        <v>99</v>
      </c>
      <c r="E141" t="s">
        <v>22</v>
      </c>
      <c r="F141" s="1">
        <v>45157</v>
      </c>
      <c r="G141">
        <f>DAY(Table1[[#This Row],[Date of Admission]])</f>
        <v>19</v>
      </c>
      <c r="H141" t="str">
        <f>TEXT(Table1[[#This Row],[Date of Admission]],"dddd")</f>
        <v>Saturday</v>
      </c>
      <c r="I141">
        <f>WEEKDAY(Table1[[#This Row],[Date of Admission]],2)</f>
        <v>6</v>
      </c>
      <c r="J141" t="str">
        <f>IF(OR(Table1[[#This Row],[Weekday Number]]=6,Table1[[#This Row],[Weekday Number]]=7),"Weekend","Weekday")</f>
        <v>Weekend</v>
      </c>
      <c r="K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" t="s">
        <v>469</v>
      </c>
      <c r="M141" t="s">
        <v>470</v>
      </c>
      <c r="N141" t="s">
        <v>25</v>
      </c>
      <c r="O141">
        <v>12709.523569999999</v>
      </c>
      <c r="P141">
        <v>115</v>
      </c>
      <c r="Q141" t="s">
        <v>37</v>
      </c>
      <c r="R141" s="1">
        <v>45165</v>
      </c>
      <c r="S141">
        <f>WEEKDAY(Table1[[#This Row],[Discharge Date]],2)</f>
        <v>7</v>
      </c>
      <c r="T141" t="s">
        <v>50</v>
      </c>
      <c r="U141" t="s">
        <v>28</v>
      </c>
      <c r="V141" t="s">
        <v>29</v>
      </c>
    </row>
    <row r="142" spans="1:22" x14ac:dyDescent="0.35">
      <c r="A142" t="s">
        <v>471</v>
      </c>
      <c r="B142">
        <v>71</v>
      </c>
      <c r="C142" t="s">
        <v>20</v>
      </c>
      <c r="D142" t="s">
        <v>57</v>
      </c>
      <c r="E142" t="s">
        <v>53</v>
      </c>
      <c r="F142" s="1">
        <v>44325</v>
      </c>
      <c r="G142">
        <f>DAY(Table1[[#This Row],[Date of Admission]])</f>
        <v>9</v>
      </c>
      <c r="H142" t="str">
        <f>TEXT(Table1[[#This Row],[Date of Admission]],"dddd")</f>
        <v>Sunday</v>
      </c>
      <c r="I142">
        <f>WEEKDAY(Table1[[#This Row],[Date of Admission]],2)</f>
        <v>7</v>
      </c>
      <c r="J142" t="str">
        <f>IF(OR(Table1[[#This Row],[Weekday Number]]=6,Table1[[#This Row],[Weekday Number]]=7),"Weekend","Weekday")</f>
        <v>Weekend</v>
      </c>
      <c r="K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" t="s">
        <v>472</v>
      </c>
      <c r="M142" t="s">
        <v>473</v>
      </c>
      <c r="N142" t="s">
        <v>25</v>
      </c>
      <c r="O142">
        <v>34828.487240000002</v>
      </c>
      <c r="P142">
        <v>145</v>
      </c>
      <c r="Q142" t="s">
        <v>26</v>
      </c>
      <c r="R142" s="1">
        <v>44333</v>
      </c>
      <c r="S142">
        <f>WEEKDAY(Table1[[#This Row],[Discharge Date]],2)</f>
        <v>1</v>
      </c>
      <c r="T142" t="s">
        <v>27</v>
      </c>
      <c r="U142" t="s">
        <v>39</v>
      </c>
      <c r="V142" t="s">
        <v>29</v>
      </c>
    </row>
    <row r="143" spans="1:22" x14ac:dyDescent="0.35">
      <c r="A143" t="s">
        <v>474</v>
      </c>
      <c r="B143">
        <v>79</v>
      </c>
      <c r="C143" t="s">
        <v>31</v>
      </c>
      <c r="D143" t="s">
        <v>57</v>
      </c>
      <c r="E143" t="s">
        <v>62</v>
      </c>
      <c r="F143" s="1">
        <v>43576</v>
      </c>
      <c r="G143">
        <f>DAY(Table1[[#This Row],[Date of Admission]])</f>
        <v>21</v>
      </c>
      <c r="H143" t="str">
        <f>TEXT(Table1[[#This Row],[Date of Admission]],"dddd")</f>
        <v>Sunday</v>
      </c>
      <c r="I143">
        <f>WEEKDAY(Table1[[#This Row],[Date of Admission]],2)</f>
        <v>7</v>
      </c>
      <c r="J143" t="str">
        <f>IF(OR(Table1[[#This Row],[Weekday Number]]=6,Table1[[#This Row],[Weekday Number]]=7),"Weekend","Weekday")</f>
        <v>Weekend</v>
      </c>
      <c r="K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" t="s">
        <v>475</v>
      </c>
      <c r="M143" t="s">
        <v>476</v>
      </c>
      <c r="N143" t="s">
        <v>60</v>
      </c>
      <c r="O143">
        <v>28740.763709999999</v>
      </c>
      <c r="P143">
        <v>148</v>
      </c>
      <c r="Q143" t="s">
        <v>49</v>
      </c>
      <c r="R143" s="1">
        <v>43594</v>
      </c>
      <c r="S143">
        <f>WEEKDAY(Table1[[#This Row],[Discharge Date]],2)</f>
        <v>4</v>
      </c>
      <c r="T143" t="s">
        <v>27</v>
      </c>
      <c r="U143" t="s">
        <v>51</v>
      </c>
      <c r="V143" t="s">
        <v>29</v>
      </c>
    </row>
    <row r="144" spans="1:22" x14ac:dyDescent="0.35">
      <c r="A144" t="s">
        <v>477</v>
      </c>
      <c r="B144">
        <v>36</v>
      </c>
      <c r="C144" t="s">
        <v>31</v>
      </c>
      <c r="D144" t="s">
        <v>21</v>
      </c>
      <c r="E144" t="s">
        <v>53</v>
      </c>
      <c r="F144" s="1">
        <v>44370</v>
      </c>
      <c r="G144">
        <f>DAY(Table1[[#This Row],[Date of Admission]])</f>
        <v>23</v>
      </c>
      <c r="H144" t="str">
        <f>TEXT(Table1[[#This Row],[Date of Admission]],"dddd")</f>
        <v>Wednesday</v>
      </c>
      <c r="I144">
        <f>WEEKDAY(Table1[[#This Row],[Date of Admission]],2)</f>
        <v>3</v>
      </c>
      <c r="J144" t="str">
        <f>IF(OR(Table1[[#This Row],[Weekday Number]]=6,Table1[[#This Row],[Weekday Number]]=7),"Weekend","Weekday")</f>
        <v>Weekday</v>
      </c>
      <c r="K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" t="s">
        <v>478</v>
      </c>
      <c r="M144" t="s">
        <v>479</v>
      </c>
      <c r="N144" t="s">
        <v>60</v>
      </c>
      <c r="O144">
        <v>5723.9653600000001</v>
      </c>
      <c r="P144">
        <v>432</v>
      </c>
      <c r="Q144" t="s">
        <v>26</v>
      </c>
      <c r="R144" s="1">
        <v>44373</v>
      </c>
      <c r="S144">
        <f>WEEKDAY(Table1[[#This Row],[Discharge Date]],2)</f>
        <v>6</v>
      </c>
      <c r="T144" t="s">
        <v>56</v>
      </c>
      <c r="U144" t="s">
        <v>28</v>
      </c>
      <c r="V144" t="s">
        <v>40</v>
      </c>
    </row>
    <row r="145" spans="1:22" x14ac:dyDescent="0.35">
      <c r="A145" t="s">
        <v>480</v>
      </c>
      <c r="B145">
        <v>49</v>
      </c>
      <c r="C145" t="s">
        <v>20</v>
      </c>
      <c r="D145" t="s">
        <v>32</v>
      </c>
      <c r="E145" t="s">
        <v>62</v>
      </c>
      <c r="F145" s="1">
        <v>44681</v>
      </c>
      <c r="G145">
        <f>DAY(Table1[[#This Row],[Date of Admission]])</f>
        <v>30</v>
      </c>
      <c r="H145" t="str">
        <f>TEXT(Table1[[#This Row],[Date of Admission]],"dddd")</f>
        <v>Saturday</v>
      </c>
      <c r="I145">
        <f>WEEKDAY(Table1[[#This Row],[Date of Admission]],2)</f>
        <v>6</v>
      </c>
      <c r="J145" t="str">
        <f>IF(OR(Table1[[#This Row],[Weekday Number]]=6,Table1[[#This Row],[Weekday Number]]=7),"Weekend","Weekday")</f>
        <v>Weekend</v>
      </c>
      <c r="K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5" t="s">
        <v>481</v>
      </c>
      <c r="M145" t="s">
        <v>482</v>
      </c>
      <c r="N145" t="s">
        <v>69</v>
      </c>
      <c r="O145">
        <v>32291.749220000002</v>
      </c>
      <c r="P145">
        <v>430</v>
      </c>
      <c r="Q145" t="s">
        <v>37</v>
      </c>
      <c r="R145" s="1">
        <v>44699</v>
      </c>
      <c r="S145">
        <f>WEEKDAY(Table1[[#This Row],[Discharge Date]],2)</f>
        <v>3</v>
      </c>
      <c r="T145" t="s">
        <v>38</v>
      </c>
      <c r="U145" t="s">
        <v>39</v>
      </c>
      <c r="V145" t="s">
        <v>40</v>
      </c>
    </row>
    <row r="146" spans="1:22" x14ac:dyDescent="0.35">
      <c r="A146" t="s">
        <v>483</v>
      </c>
      <c r="B146">
        <v>81</v>
      </c>
      <c r="C146" t="s">
        <v>31</v>
      </c>
      <c r="D146" t="s">
        <v>57</v>
      </c>
      <c r="E146" t="s">
        <v>62</v>
      </c>
      <c r="F146" s="1">
        <v>44296</v>
      </c>
      <c r="G146">
        <f>DAY(Table1[[#This Row],[Date of Admission]])</f>
        <v>10</v>
      </c>
      <c r="H146" t="str">
        <f>TEXT(Table1[[#This Row],[Date of Admission]],"dddd")</f>
        <v>Saturday</v>
      </c>
      <c r="I146">
        <f>WEEKDAY(Table1[[#This Row],[Date of Admission]],2)</f>
        <v>6</v>
      </c>
      <c r="J146" t="str">
        <f>IF(OR(Table1[[#This Row],[Weekday Number]]=6,Table1[[#This Row],[Weekday Number]]=7),"Weekend","Weekday")</f>
        <v>Weekend</v>
      </c>
      <c r="K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" t="s">
        <v>484</v>
      </c>
      <c r="M146" t="s">
        <v>485</v>
      </c>
      <c r="N146" t="s">
        <v>36</v>
      </c>
      <c r="O146">
        <v>11541.373750000001</v>
      </c>
      <c r="P146">
        <v>406</v>
      </c>
      <c r="Q146" t="s">
        <v>37</v>
      </c>
      <c r="R146" s="1">
        <v>44326</v>
      </c>
      <c r="S146">
        <f>WEEKDAY(Table1[[#This Row],[Discharge Date]],2)</f>
        <v>1</v>
      </c>
      <c r="T146" t="s">
        <v>94</v>
      </c>
      <c r="U146" t="s">
        <v>51</v>
      </c>
      <c r="V146" t="s">
        <v>29</v>
      </c>
    </row>
    <row r="147" spans="1:22" x14ac:dyDescent="0.35">
      <c r="A147" t="s">
        <v>486</v>
      </c>
      <c r="B147">
        <v>40</v>
      </c>
      <c r="C147" t="s">
        <v>20</v>
      </c>
      <c r="D147" t="s">
        <v>71</v>
      </c>
      <c r="E147" t="s">
        <v>33</v>
      </c>
      <c r="F147" s="1">
        <v>45043</v>
      </c>
      <c r="G147">
        <f>DAY(Table1[[#This Row],[Date of Admission]])</f>
        <v>27</v>
      </c>
      <c r="H147" t="str">
        <f>TEXT(Table1[[#This Row],[Date of Admission]],"dddd")</f>
        <v>Thursday</v>
      </c>
      <c r="I147">
        <f>WEEKDAY(Table1[[#This Row],[Date of Admission]],2)</f>
        <v>4</v>
      </c>
      <c r="J147" t="str">
        <f>IF(OR(Table1[[#This Row],[Weekday Number]]=6,Table1[[#This Row],[Weekday Number]]=7),"Weekend","Weekday")</f>
        <v>Weekday</v>
      </c>
      <c r="K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7" t="s">
        <v>487</v>
      </c>
      <c r="M147" t="s">
        <v>488</v>
      </c>
      <c r="N147" t="s">
        <v>60</v>
      </c>
      <c r="O147">
        <v>28425.197510000002</v>
      </c>
      <c r="P147">
        <v>214</v>
      </c>
      <c r="Q147" t="s">
        <v>37</v>
      </c>
      <c r="R147" s="1">
        <v>45044</v>
      </c>
      <c r="S147">
        <f>WEEKDAY(Table1[[#This Row],[Discharge Date]],2)</f>
        <v>5</v>
      </c>
      <c r="T147" t="s">
        <v>27</v>
      </c>
      <c r="U147" t="s">
        <v>51</v>
      </c>
      <c r="V147" t="s">
        <v>40</v>
      </c>
    </row>
    <row r="148" spans="1:22" x14ac:dyDescent="0.35">
      <c r="A148" t="s">
        <v>489</v>
      </c>
      <c r="B148">
        <v>56</v>
      </c>
      <c r="C148" t="s">
        <v>31</v>
      </c>
      <c r="D148" t="s">
        <v>42</v>
      </c>
      <c r="E148" t="s">
        <v>33</v>
      </c>
      <c r="F148" s="1">
        <v>44428</v>
      </c>
      <c r="G148">
        <f>DAY(Table1[[#This Row],[Date of Admission]])</f>
        <v>20</v>
      </c>
      <c r="H148" t="str">
        <f>TEXT(Table1[[#This Row],[Date of Admission]],"dddd")</f>
        <v>Friday</v>
      </c>
      <c r="I148">
        <f>WEEKDAY(Table1[[#This Row],[Date of Admission]],2)</f>
        <v>5</v>
      </c>
      <c r="J148" t="str">
        <f>IF(OR(Table1[[#This Row],[Weekday Number]]=6,Table1[[#This Row],[Weekday Number]]=7),"Weekend","Weekday")</f>
        <v>Weekday</v>
      </c>
      <c r="K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8" t="s">
        <v>490</v>
      </c>
      <c r="M148" t="s">
        <v>491</v>
      </c>
      <c r="N148" t="s">
        <v>25</v>
      </c>
      <c r="O148">
        <v>26360.68734</v>
      </c>
      <c r="P148">
        <v>295</v>
      </c>
      <c r="Q148" t="s">
        <v>26</v>
      </c>
      <c r="R148" s="1">
        <v>44429</v>
      </c>
      <c r="S148">
        <f>WEEKDAY(Table1[[#This Row],[Discharge Date]],2)</f>
        <v>6</v>
      </c>
      <c r="T148" t="s">
        <v>27</v>
      </c>
      <c r="U148" t="s">
        <v>51</v>
      </c>
      <c r="V148" t="s">
        <v>40</v>
      </c>
    </row>
    <row r="149" spans="1:22" x14ac:dyDescent="0.35">
      <c r="A149" t="s">
        <v>492</v>
      </c>
      <c r="B149">
        <v>21</v>
      </c>
      <c r="C149" t="s">
        <v>20</v>
      </c>
      <c r="D149" t="s">
        <v>239</v>
      </c>
      <c r="E149" t="s">
        <v>62</v>
      </c>
      <c r="F149" s="1">
        <v>43803</v>
      </c>
      <c r="G149">
        <f>DAY(Table1[[#This Row],[Date of Admission]])</f>
        <v>4</v>
      </c>
      <c r="H149" t="str">
        <f>TEXT(Table1[[#This Row],[Date of Admission]],"dddd")</f>
        <v>Wednesday</v>
      </c>
      <c r="I149">
        <f>WEEKDAY(Table1[[#This Row],[Date of Admission]],2)</f>
        <v>3</v>
      </c>
      <c r="J149" t="str">
        <f>IF(OR(Table1[[#This Row],[Weekday Number]]=6,Table1[[#This Row],[Weekday Number]]=7),"Weekend","Weekday")</f>
        <v>Weekday</v>
      </c>
      <c r="K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9" t="s">
        <v>493</v>
      </c>
      <c r="M149" t="s">
        <v>494</v>
      </c>
      <c r="N149" t="s">
        <v>60</v>
      </c>
      <c r="O149">
        <v>18915.97885</v>
      </c>
      <c r="P149">
        <v>175</v>
      </c>
      <c r="Q149" t="s">
        <v>49</v>
      </c>
      <c r="R149" s="1">
        <v>43818</v>
      </c>
      <c r="S149">
        <f>WEEKDAY(Table1[[#This Row],[Discharge Date]],2)</f>
        <v>4</v>
      </c>
      <c r="T149" t="s">
        <v>38</v>
      </c>
      <c r="U149" t="s">
        <v>39</v>
      </c>
      <c r="V149" t="s">
        <v>84</v>
      </c>
    </row>
    <row r="150" spans="1:22" x14ac:dyDescent="0.35">
      <c r="A150" t="s">
        <v>495</v>
      </c>
      <c r="B150">
        <v>20</v>
      </c>
      <c r="C150" t="s">
        <v>31</v>
      </c>
      <c r="D150" t="s">
        <v>57</v>
      </c>
      <c r="E150" t="s">
        <v>78</v>
      </c>
      <c r="F150" s="1">
        <v>44063</v>
      </c>
      <c r="G150">
        <f>DAY(Table1[[#This Row],[Date of Admission]])</f>
        <v>20</v>
      </c>
      <c r="H150" t="str">
        <f>TEXT(Table1[[#This Row],[Date of Admission]],"dddd")</f>
        <v>Thursday</v>
      </c>
      <c r="I150">
        <f>WEEKDAY(Table1[[#This Row],[Date of Admission]],2)</f>
        <v>4</v>
      </c>
      <c r="J150" t="str">
        <f>IF(OR(Table1[[#This Row],[Weekday Number]]=6,Table1[[#This Row],[Weekday Number]]=7),"Weekend","Weekday")</f>
        <v>Weekday</v>
      </c>
      <c r="K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0" t="s">
        <v>496</v>
      </c>
      <c r="M150" t="s">
        <v>497</v>
      </c>
      <c r="N150" t="s">
        <v>36</v>
      </c>
      <c r="O150">
        <v>22339.884440000002</v>
      </c>
      <c r="P150">
        <v>409</v>
      </c>
      <c r="Q150" t="s">
        <v>37</v>
      </c>
      <c r="R150" s="1">
        <v>44088</v>
      </c>
      <c r="S150">
        <f>WEEKDAY(Table1[[#This Row],[Discharge Date]],2)</f>
        <v>1</v>
      </c>
      <c r="T150" t="s">
        <v>38</v>
      </c>
      <c r="U150" t="s">
        <v>28</v>
      </c>
      <c r="V150" t="s">
        <v>84</v>
      </c>
    </row>
    <row r="151" spans="1:22" x14ac:dyDescent="0.35">
      <c r="A151" t="s">
        <v>498</v>
      </c>
      <c r="B151">
        <v>65</v>
      </c>
      <c r="C151" t="s">
        <v>20</v>
      </c>
      <c r="D151" t="s">
        <v>32</v>
      </c>
      <c r="E151" t="s">
        <v>33</v>
      </c>
      <c r="F151" s="1">
        <v>44546</v>
      </c>
      <c r="G151">
        <f>DAY(Table1[[#This Row],[Date of Admission]])</f>
        <v>16</v>
      </c>
      <c r="H151" t="str">
        <f>TEXT(Table1[[#This Row],[Date of Admission]],"dddd")</f>
        <v>Thursday</v>
      </c>
      <c r="I151">
        <f>WEEKDAY(Table1[[#This Row],[Date of Admission]],2)</f>
        <v>4</v>
      </c>
      <c r="J151" t="str">
        <f>IF(OR(Table1[[#This Row],[Weekday Number]]=6,Table1[[#This Row],[Weekday Number]]=7),"Weekend","Weekday")</f>
        <v>Weekday</v>
      </c>
      <c r="K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" t="s">
        <v>499</v>
      </c>
      <c r="M151" t="s">
        <v>500</v>
      </c>
      <c r="N151" t="s">
        <v>36</v>
      </c>
      <c r="O151">
        <v>17091.965899999999</v>
      </c>
      <c r="P151">
        <v>424</v>
      </c>
      <c r="Q151" t="s">
        <v>37</v>
      </c>
      <c r="R151" s="1">
        <v>44556</v>
      </c>
      <c r="S151">
        <f>WEEKDAY(Table1[[#This Row],[Discharge Date]],2)</f>
        <v>7</v>
      </c>
      <c r="T151" t="s">
        <v>94</v>
      </c>
      <c r="U151" t="s">
        <v>39</v>
      </c>
      <c r="V151" t="s">
        <v>29</v>
      </c>
    </row>
    <row r="152" spans="1:22" x14ac:dyDescent="0.35">
      <c r="A152" t="s">
        <v>501</v>
      </c>
      <c r="B152">
        <v>42</v>
      </c>
      <c r="C152" t="s">
        <v>20</v>
      </c>
      <c r="D152" t="s">
        <v>239</v>
      </c>
      <c r="E152" t="s">
        <v>62</v>
      </c>
      <c r="F152" s="1">
        <v>43641</v>
      </c>
      <c r="G152">
        <f>DAY(Table1[[#This Row],[Date of Admission]])</f>
        <v>25</v>
      </c>
      <c r="H152" t="str">
        <f>TEXT(Table1[[#This Row],[Date of Admission]],"dddd")</f>
        <v>Tuesday</v>
      </c>
      <c r="I152">
        <f>WEEKDAY(Table1[[#This Row],[Date of Admission]],2)</f>
        <v>2</v>
      </c>
      <c r="J152" t="str">
        <f>IF(OR(Table1[[#This Row],[Weekday Number]]=6,Table1[[#This Row],[Weekday Number]]=7),"Weekend","Weekday")</f>
        <v>Weekday</v>
      </c>
      <c r="K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" t="s">
        <v>502</v>
      </c>
      <c r="M152" t="s">
        <v>503</v>
      </c>
      <c r="N152" t="s">
        <v>25</v>
      </c>
      <c r="O152">
        <v>6196.1261119999999</v>
      </c>
      <c r="P152">
        <v>168</v>
      </c>
      <c r="Q152" t="s">
        <v>37</v>
      </c>
      <c r="R152" s="1">
        <v>43645</v>
      </c>
      <c r="S152">
        <f>WEEKDAY(Table1[[#This Row],[Discharge Date]],2)</f>
        <v>6</v>
      </c>
      <c r="T152" t="s">
        <v>94</v>
      </c>
      <c r="U152" t="s">
        <v>28</v>
      </c>
      <c r="V152" t="s">
        <v>40</v>
      </c>
    </row>
    <row r="153" spans="1:22" x14ac:dyDescent="0.35">
      <c r="A153" t="s">
        <v>504</v>
      </c>
      <c r="B153">
        <v>47</v>
      </c>
      <c r="C153" t="s">
        <v>31</v>
      </c>
      <c r="D153" t="s">
        <v>57</v>
      </c>
      <c r="E153" t="s">
        <v>53</v>
      </c>
      <c r="F153" s="1">
        <v>43923</v>
      </c>
      <c r="G153">
        <f>DAY(Table1[[#This Row],[Date of Admission]])</f>
        <v>2</v>
      </c>
      <c r="H153" t="str">
        <f>TEXT(Table1[[#This Row],[Date of Admission]],"dddd")</f>
        <v>Thursday</v>
      </c>
      <c r="I153">
        <f>WEEKDAY(Table1[[#This Row],[Date of Admission]],2)</f>
        <v>4</v>
      </c>
      <c r="J153" t="str">
        <f>IF(OR(Table1[[#This Row],[Weekday Number]]=6,Table1[[#This Row],[Weekday Number]]=7),"Weekend","Weekday")</f>
        <v>Weekday</v>
      </c>
      <c r="K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3" t="s">
        <v>505</v>
      </c>
      <c r="M153" t="s">
        <v>506</v>
      </c>
      <c r="N153" t="s">
        <v>65</v>
      </c>
      <c r="O153">
        <v>25336.210620000002</v>
      </c>
      <c r="P153">
        <v>136</v>
      </c>
      <c r="Q153" t="s">
        <v>26</v>
      </c>
      <c r="R153" s="1">
        <v>43936</v>
      </c>
      <c r="S153">
        <f>WEEKDAY(Table1[[#This Row],[Discharge Date]],2)</f>
        <v>3</v>
      </c>
      <c r="T153" t="s">
        <v>27</v>
      </c>
      <c r="U153" t="s">
        <v>28</v>
      </c>
      <c r="V153" t="s">
        <v>40</v>
      </c>
    </row>
    <row r="154" spans="1:22" x14ac:dyDescent="0.35">
      <c r="A154" t="s">
        <v>507</v>
      </c>
      <c r="B154">
        <v>77</v>
      </c>
      <c r="C154" t="s">
        <v>20</v>
      </c>
      <c r="D154" t="s">
        <v>42</v>
      </c>
      <c r="E154" t="s">
        <v>62</v>
      </c>
      <c r="F154" s="1">
        <v>43907</v>
      </c>
      <c r="G154">
        <f>DAY(Table1[[#This Row],[Date of Admission]])</f>
        <v>17</v>
      </c>
      <c r="H154" t="str">
        <f>TEXT(Table1[[#This Row],[Date of Admission]],"dddd")</f>
        <v>Tuesday</v>
      </c>
      <c r="I154">
        <f>WEEKDAY(Table1[[#This Row],[Date of Admission]],2)</f>
        <v>2</v>
      </c>
      <c r="J154" t="str">
        <f>IF(OR(Table1[[#This Row],[Weekday Number]]=6,Table1[[#This Row],[Weekday Number]]=7),"Weekend","Weekday")</f>
        <v>Weekday</v>
      </c>
      <c r="K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" t="s">
        <v>508</v>
      </c>
      <c r="M154" t="s">
        <v>509</v>
      </c>
      <c r="N154" t="s">
        <v>65</v>
      </c>
      <c r="O154">
        <v>17590.423169999998</v>
      </c>
      <c r="P154">
        <v>459</v>
      </c>
      <c r="Q154" t="s">
        <v>37</v>
      </c>
      <c r="R154" s="1">
        <v>43927</v>
      </c>
      <c r="S154">
        <f>WEEKDAY(Table1[[#This Row],[Discharge Date]],2)</f>
        <v>1</v>
      </c>
      <c r="T154" t="s">
        <v>94</v>
      </c>
      <c r="U154" t="s">
        <v>28</v>
      </c>
      <c r="V154" t="s">
        <v>29</v>
      </c>
    </row>
    <row r="155" spans="1:22" x14ac:dyDescent="0.35">
      <c r="A155" t="s">
        <v>510</v>
      </c>
      <c r="B155">
        <v>20</v>
      </c>
      <c r="C155" t="s">
        <v>31</v>
      </c>
      <c r="D155" t="s">
        <v>42</v>
      </c>
      <c r="E155" t="s">
        <v>33</v>
      </c>
      <c r="F155" s="1">
        <v>44773</v>
      </c>
      <c r="G155">
        <f>DAY(Table1[[#This Row],[Date of Admission]])</f>
        <v>31</v>
      </c>
      <c r="H155" t="str">
        <f>TEXT(Table1[[#This Row],[Date of Admission]],"dddd")</f>
        <v>Sunday</v>
      </c>
      <c r="I155">
        <f>WEEKDAY(Table1[[#This Row],[Date of Admission]],2)</f>
        <v>7</v>
      </c>
      <c r="J155" t="str">
        <f>IF(OR(Table1[[#This Row],[Weekday Number]]=6,Table1[[#This Row],[Weekday Number]]=7),"Weekend","Weekday")</f>
        <v>Weekend</v>
      </c>
      <c r="K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5" t="s">
        <v>511</v>
      </c>
      <c r="M155" t="s">
        <v>512</v>
      </c>
      <c r="N155" t="s">
        <v>69</v>
      </c>
      <c r="O155">
        <v>6108.7805909999997</v>
      </c>
      <c r="P155">
        <v>110</v>
      </c>
      <c r="Q155" t="s">
        <v>49</v>
      </c>
      <c r="R155" s="1">
        <v>44793</v>
      </c>
      <c r="S155">
        <f>WEEKDAY(Table1[[#This Row],[Discharge Date]],2)</f>
        <v>6</v>
      </c>
      <c r="T155" t="s">
        <v>94</v>
      </c>
      <c r="U155" t="s">
        <v>28</v>
      </c>
      <c r="V155" t="s">
        <v>84</v>
      </c>
    </row>
    <row r="156" spans="1:22" x14ac:dyDescent="0.35">
      <c r="A156" t="s">
        <v>513</v>
      </c>
      <c r="B156">
        <v>43</v>
      </c>
      <c r="C156" t="s">
        <v>20</v>
      </c>
      <c r="D156" t="s">
        <v>32</v>
      </c>
      <c r="E156" t="s">
        <v>33</v>
      </c>
      <c r="F156" s="1">
        <v>44660</v>
      </c>
      <c r="G156">
        <f>DAY(Table1[[#This Row],[Date of Admission]])</f>
        <v>9</v>
      </c>
      <c r="H156" t="str">
        <f>TEXT(Table1[[#This Row],[Date of Admission]],"dddd")</f>
        <v>Saturday</v>
      </c>
      <c r="I156">
        <f>WEEKDAY(Table1[[#This Row],[Date of Admission]],2)</f>
        <v>6</v>
      </c>
      <c r="J156" t="str">
        <f>IF(OR(Table1[[#This Row],[Weekday Number]]=6,Table1[[#This Row],[Weekday Number]]=7),"Weekend","Weekday")</f>
        <v>Weekend</v>
      </c>
      <c r="K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" t="s">
        <v>514</v>
      </c>
      <c r="M156" t="s">
        <v>515</v>
      </c>
      <c r="N156" t="s">
        <v>69</v>
      </c>
      <c r="O156">
        <v>5377.4731849999998</v>
      </c>
      <c r="P156">
        <v>238</v>
      </c>
      <c r="Q156" t="s">
        <v>37</v>
      </c>
      <c r="R156" s="1">
        <v>44664</v>
      </c>
      <c r="S156">
        <f>WEEKDAY(Table1[[#This Row],[Discharge Date]],2)</f>
        <v>3</v>
      </c>
      <c r="T156" t="s">
        <v>94</v>
      </c>
      <c r="U156" t="s">
        <v>28</v>
      </c>
      <c r="V156" t="s">
        <v>40</v>
      </c>
    </row>
    <row r="157" spans="1:22" x14ac:dyDescent="0.35">
      <c r="A157" t="s">
        <v>516</v>
      </c>
      <c r="B157">
        <v>19</v>
      </c>
      <c r="C157" t="s">
        <v>20</v>
      </c>
      <c r="D157" t="s">
        <v>57</v>
      </c>
      <c r="E157" t="s">
        <v>22</v>
      </c>
      <c r="F157" s="1">
        <v>44651</v>
      </c>
      <c r="G157">
        <f>DAY(Table1[[#This Row],[Date of Admission]])</f>
        <v>31</v>
      </c>
      <c r="H157" t="str">
        <f>TEXT(Table1[[#This Row],[Date of Admission]],"dddd")</f>
        <v>Thursday</v>
      </c>
      <c r="I157">
        <f>WEEKDAY(Table1[[#This Row],[Date of Admission]],2)</f>
        <v>4</v>
      </c>
      <c r="J157" t="str">
        <f>IF(OR(Table1[[#This Row],[Weekday Number]]=6,Table1[[#This Row],[Weekday Number]]=7),"Weekend","Weekday")</f>
        <v>Weekday</v>
      </c>
      <c r="K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7" t="s">
        <v>517</v>
      </c>
      <c r="M157" t="s">
        <v>518</v>
      </c>
      <c r="N157" t="s">
        <v>36</v>
      </c>
      <c r="O157">
        <v>19001.591349999999</v>
      </c>
      <c r="P157">
        <v>261</v>
      </c>
      <c r="Q157" t="s">
        <v>49</v>
      </c>
      <c r="R157" s="1">
        <v>44657</v>
      </c>
      <c r="S157">
        <f>WEEKDAY(Table1[[#This Row],[Discharge Date]],2)</f>
        <v>3</v>
      </c>
      <c r="T157" t="s">
        <v>94</v>
      </c>
      <c r="U157" t="s">
        <v>51</v>
      </c>
      <c r="V157" t="s">
        <v>84</v>
      </c>
    </row>
    <row r="158" spans="1:22" x14ac:dyDescent="0.35">
      <c r="A158" t="s">
        <v>519</v>
      </c>
      <c r="B158">
        <v>66</v>
      </c>
      <c r="C158" t="s">
        <v>20</v>
      </c>
      <c r="D158" t="s">
        <v>71</v>
      </c>
      <c r="E158" t="s">
        <v>33</v>
      </c>
      <c r="F158" s="1">
        <v>43796</v>
      </c>
      <c r="G158">
        <f>DAY(Table1[[#This Row],[Date of Admission]])</f>
        <v>27</v>
      </c>
      <c r="H158" t="str">
        <f>TEXT(Table1[[#This Row],[Date of Admission]],"dddd")</f>
        <v>Wednesday</v>
      </c>
      <c r="I158">
        <f>WEEKDAY(Table1[[#This Row],[Date of Admission]],2)</f>
        <v>3</v>
      </c>
      <c r="J158" t="str">
        <f>IF(OR(Table1[[#This Row],[Weekday Number]]=6,Table1[[#This Row],[Weekday Number]]=7),"Weekend","Weekday")</f>
        <v>Weekday</v>
      </c>
      <c r="K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8" t="s">
        <v>520</v>
      </c>
      <c r="M158" t="s">
        <v>521</v>
      </c>
      <c r="N158" t="s">
        <v>25</v>
      </c>
      <c r="O158">
        <v>9678.3818539999993</v>
      </c>
      <c r="P158">
        <v>145</v>
      </c>
      <c r="Q158" t="s">
        <v>49</v>
      </c>
      <c r="R158" s="1">
        <v>43813</v>
      </c>
      <c r="S158">
        <f>WEEKDAY(Table1[[#This Row],[Discharge Date]],2)</f>
        <v>6</v>
      </c>
      <c r="T158" t="s">
        <v>56</v>
      </c>
      <c r="U158" t="s">
        <v>39</v>
      </c>
      <c r="V158" t="s">
        <v>29</v>
      </c>
    </row>
    <row r="159" spans="1:22" x14ac:dyDescent="0.35">
      <c r="A159" t="s">
        <v>522</v>
      </c>
      <c r="B159">
        <v>74</v>
      </c>
      <c r="C159" t="s">
        <v>20</v>
      </c>
      <c r="D159" t="s">
        <v>21</v>
      </c>
      <c r="E159" t="s">
        <v>22</v>
      </c>
      <c r="F159" s="1">
        <v>44622</v>
      </c>
      <c r="G159">
        <f>DAY(Table1[[#This Row],[Date of Admission]])</f>
        <v>2</v>
      </c>
      <c r="H159" t="str">
        <f>TEXT(Table1[[#This Row],[Date of Admission]],"dddd")</f>
        <v>Wednesday</v>
      </c>
      <c r="I159">
        <f>WEEKDAY(Table1[[#This Row],[Date of Admission]],2)</f>
        <v>3</v>
      </c>
      <c r="J159" t="str">
        <f>IF(OR(Table1[[#This Row],[Weekday Number]]=6,Table1[[#This Row],[Weekday Number]]=7),"Weekend","Weekday")</f>
        <v>Weekday</v>
      </c>
      <c r="K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9" t="s">
        <v>523</v>
      </c>
      <c r="M159" t="s">
        <v>524</v>
      </c>
      <c r="N159" t="s">
        <v>65</v>
      </c>
      <c r="O159">
        <v>33605.209840000003</v>
      </c>
      <c r="P159">
        <v>261</v>
      </c>
      <c r="Q159" t="s">
        <v>49</v>
      </c>
      <c r="R159" s="1">
        <v>44645</v>
      </c>
      <c r="S159">
        <f>WEEKDAY(Table1[[#This Row],[Discharge Date]],2)</f>
        <v>5</v>
      </c>
      <c r="T159" t="s">
        <v>94</v>
      </c>
      <c r="U159" t="s">
        <v>51</v>
      </c>
      <c r="V159" t="s">
        <v>29</v>
      </c>
    </row>
    <row r="160" spans="1:22" x14ac:dyDescent="0.35">
      <c r="A160" t="s">
        <v>525</v>
      </c>
      <c r="B160">
        <v>72</v>
      </c>
      <c r="C160" t="s">
        <v>31</v>
      </c>
      <c r="D160" t="s">
        <v>57</v>
      </c>
      <c r="E160" t="s">
        <v>62</v>
      </c>
      <c r="F160" s="1">
        <v>44755</v>
      </c>
      <c r="G160">
        <f>DAY(Table1[[#This Row],[Date of Admission]])</f>
        <v>13</v>
      </c>
      <c r="H160" t="str">
        <f>TEXT(Table1[[#This Row],[Date of Admission]],"dddd")</f>
        <v>Wednesday</v>
      </c>
      <c r="I160">
        <f>WEEKDAY(Table1[[#This Row],[Date of Admission]],2)</f>
        <v>3</v>
      </c>
      <c r="J160" t="str">
        <f>IF(OR(Table1[[#This Row],[Weekday Number]]=6,Table1[[#This Row],[Weekday Number]]=7),"Weekend","Weekday")</f>
        <v>Weekday</v>
      </c>
      <c r="K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" t="s">
        <v>526</v>
      </c>
      <c r="M160" t="s">
        <v>527</v>
      </c>
      <c r="N160" t="s">
        <v>65</v>
      </c>
      <c r="O160">
        <v>29323.17251</v>
      </c>
      <c r="P160">
        <v>257</v>
      </c>
      <c r="Q160" t="s">
        <v>37</v>
      </c>
      <c r="R160" s="1">
        <v>44768</v>
      </c>
      <c r="S160">
        <f>WEEKDAY(Table1[[#This Row],[Discharge Date]],2)</f>
        <v>2</v>
      </c>
      <c r="T160" t="s">
        <v>50</v>
      </c>
      <c r="U160" t="s">
        <v>28</v>
      </c>
      <c r="V160" t="s">
        <v>29</v>
      </c>
    </row>
    <row r="161" spans="1:22" x14ac:dyDescent="0.35">
      <c r="A161" t="s">
        <v>528</v>
      </c>
      <c r="B161">
        <v>65</v>
      </c>
      <c r="C161" t="s">
        <v>20</v>
      </c>
      <c r="D161" t="s">
        <v>21</v>
      </c>
      <c r="E161" t="s">
        <v>43</v>
      </c>
      <c r="F161" s="1">
        <v>43949</v>
      </c>
      <c r="G161">
        <f>DAY(Table1[[#This Row],[Date of Admission]])</f>
        <v>28</v>
      </c>
      <c r="H161" t="str">
        <f>TEXT(Table1[[#This Row],[Date of Admission]],"dddd")</f>
        <v>Tuesday</v>
      </c>
      <c r="I161">
        <f>WEEKDAY(Table1[[#This Row],[Date of Admission]],2)</f>
        <v>2</v>
      </c>
      <c r="J161" t="str">
        <f>IF(OR(Table1[[#This Row],[Weekday Number]]=6,Table1[[#This Row],[Weekday Number]]=7),"Weekend","Weekday")</f>
        <v>Weekday</v>
      </c>
      <c r="K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1" t="s">
        <v>529</v>
      </c>
      <c r="M161" t="s">
        <v>530</v>
      </c>
      <c r="N161" t="s">
        <v>25</v>
      </c>
      <c r="O161">
        <v>11980.53491</v>
      </c>
      <c r="P161">
        <v>170</v>
      </c>
      <c r="Q161" t="s">
        <v>26</v>
      </c>
      <c r="R161" s="1">
        <v>43968</v>
      </c>
      <c r="S161">
        <f>WEEKDAY(Table1[[#This Row],[Discharge Date]],2)</f>
        <v>7</v>
      </c>
      <c r="T161" t="s">
        <v>94</v>
      </c>
      <c r="U161" t="s">
        <v>28</v>
      </c>
      <c r="V161" t="s">
        <v>29</v>
      </c>
    </row>
    <row r="162" spans="1:22" x14ac:dyDescent="0.35">
      <c r="A162" t="s">
        <v>531</v>
      </c>
      <c r="B162">
        <v>20</v>
      </c>
      <c r="C162" t="s">
        <v>20</v>
      </c>
      <c r="D162" t="s">
        <v>57</v>
      </c>
      <c r="E162" t="s">
        <v>62</v>
      </c>
      <c r="F162" s="1">
        <v>44490</v>
      </c>
      <c r="G162">
        <f>DAY(Table1[[#This Row],[Date of Admission]])</f>
        <v>21</v>
      </c>
      <c r="H162" t="str">
        <f>TEXT(Table1[[#This Row],[Date of Admission]],"dddd")</f>
        <v>Thursday</v>
      </c>
      <c r="I162">
        <f>WEEKDAY(Table1[[#This Row],[Date of Admission]],2)</f>
        <v>4</v>
      </c>
      <c r="J162" t="str">
        <f>IF(OR(Table1[[#This Row],[Weekday Number]]=6,Table1[[#This Row],[Weekday Number]]=7),"Weekend","Weekday")</f>
        <v>Weekday</v>
      </c>
      <c r="K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" t="s">
        <v>532</v>
      </c>
      <c r="M162" t="s">
        <v>533</v>
      </c>
      <c r="N162" t="s">
        <v>69</v>
      </c>
      <c r="O162">
        <v>29435.765869999999</v>
      </c>
      <c r="P162">
        <v>219</v>
      </c>
      <c r="Q162" t="s">
        <v>37</v>
      </c>
      <c r="R162" s="1">
        <v>44509</v>
      </c>
      <c r="S162">
        <f>WEEKDAY(Table1[[#This Row],[Discharge Date]],2)</f>
        <v>2</v>
      </c>
      <c r="T162" t="s">
        <v>27</v>
      </c>
      <c r="U162" t="s">
        <v>51</v>
      </c>
      <c r="V162" t="s">
        <v>84</v>
      </c>
    </row>
    <row r="163" spans="1:22" x14ac:dyDescent="0.35">
      <c r="A163" t="s">
        <v>534</v>
      </c>
      <c r="B163">
        <v>28</v>
      </c>
      <c r="C163" t="s">
        <v>20</v>
      </c>
      <c r="D163" t="s">
        <v>239</v>
      </c>
      <c r="E163" t="s">
        <v>62</v>
      </c>
      <c r="F163" s="1">
        <v>45027</v>
      </c>
      <c r="G163">
        <f>DAY(Table1[[#This Row],[Date of Admission]])</f>
        <v>11</v>
      </c>
      <c r="H163" t="str">
        <f>TEXT(Table1[[#This Row],[Date of Admission]],"dddd")</f>
        <v>Tuesday</v>
      </c>
      <c r="I163">
        <f>WEEKDAY(Table1[[#This Row],[Date of Admission]],2)</f>
        <v>2</v>
      </c>
      <c r="J163" t="str">
        <f>IF(OR(Table1[[#This Row],[Weekday Number]]=6,Table1[[#This Row],[Weekday Number]]=7),"Weekend","Weekday")</f>
        <v>Weekday</v>
      </c>
      <c r="K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" t="s">
        <v>535</v>
      </c>
      <c r="M163" t="s">
        <v>536</v>
      </c>
      <c r="N163" t="s">
        <v>69</v>
      </c>
      <c r="O163">
        <v>22829.269130000001</v>
      </c>
      <c r="P163">
        <v>186</v>
      </c>
      <c r="Q163" t="s">
        <v>37</v>
      </c>
      <c r="R163" s="1">
        <v>45050</v>
      </c>
      <c r="S163">
        <f>WEEKDAY(Table1[[#This Row],[Discharge Date]],2)</f>
        <v>4</v>
      </c>
      <c r="T163" t="s">
        <v>27</v>
      </c>
      <c r="U163" t="s">
        <v>51</v>
      </c>
      <c r="V163" t="s">
        <v>40</v>
      </c>
    </row>
    <row r="164" spans="1:22" x14ac:dyDescent="0.35">
      <c r="A164" t="s">
        <v>537</v>
      </c>
      <c r="B164">
        <v>81</v>
      </c>
      <c r="C164" t="s">
        <v>20</v>
      </c>
      <c r="D164" t="s">
        <v>124</v>
      </c>
      <c r="E164" t="s">
        <v>43</v>
      </c>
      <c r="F164" s="1">
        <v>45065</v>
      </c>
      <c r="G164">
        <f>DAY(Table1[[#This Row],[Date of Admission]])</f>
        <v>19</v>
      </c>
      <c r="H164" t="str">
        <f>TEXT(Table1[[#This Row],[Date of Admission]],"dddd")</f>
        <v>Friday</v>
      </c>
      <c r="I164">
        <f>WEEKDAY(Table1[[#This Row],[Date of Admission]],2)</f>
        <v>5</v>
      </c>
      <c r="J164" t="str">
        <f>IF(OR(Table1[[#This Row],[Weekday Number]]=6,Table1[[#This Row],[Weekday Number]]=7),"Weekend","Weekday")</f>
        <v>Weekday</v>
      </c>
      <c r="K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" t="s">
        <v>538</v>
      </c>
      <c r="M164" t="s">
        <v>539</v>
      </c>
      <c r="N164" t="s">
        <v>60</v>
      </c>
      <c r="O164">
        <v>18372.605230000001</v>
      </c>
      <c r="P164">
        <v>451</v>
      </c>
      <c r="Q164" t="s">
        <v>26</v>
      </c>
      <c r="R164" s="1">
        <v>45068</v>
      </c>
      <c r="S164">
        <f>WEEKDAY(Table1[[#This Row],[Discharge Date]],2)</f>
        <v>1</v>
      </c>
      <c r="T164" t="s">
        <v>38</v>
      </c>
      <c r="U164" t="s">
        <v>51</v>
      </c>
      <c r="V164" t="s">
        <v>29</v>
      </c>
    </row>
    <row r="165" spans="1:22" x14ac:dyDescent="0.35">
      <c r="A165" t="s">
        <v>540</v>
      </c>
      <c r="B165">
        <v>71</v>
      </c>
      <c r="C165" t="s">
        <v>31</v>
      </c>
      <c r="D165" t="s">
        <v>71</v>
      </c>
      <c r="E165" t="s">
        <v>62</v>
      </c>
      <c r="F165" s="1">
        <v>43872</v>
      </c>
      <c r="G165">
        <f>DAY(Table1[[#This Row],[Date of Admission]])</f>
        <v>11</v>
      </c>
      <c r="H165" t="str">
        <f>TEXT(Table1[[#This Row],[Date of Admission]],"dddd")</f>
        <v>Tuesday</v>
      </c>
      <c r="I165">
        <f>WEEKDAY(Table1[[#This Row],[Date of Admission]],2)</f>
        <v>2</v>
      </c>
      <c r="J165" t="str">
        <f>IF(OR(Table1[[#This Row],[Weekday Number]]=6,Table1[[#This Row],[Weekday Number]]=7),"Weekend","Weekday")</f>
        <v>Weekday</v>
      </c>
      <c r="K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" t="s">
        <v>541</v>
      </c>
      <c r="M165" t="s">
        <v>542</v>
      </c>
      <c r="N165" t="s">
        <v>36</v>
      </c>
      <c r="O165">
        <v>14938.867190000001</v>
      </c>
      <c r="P165">
        <v>372</v>
      </c>
      <c r="Q165" t="s">
        <v>37</v>
      </c>
      <c r="R165" s="1">
        <v>43888</v>
      </c>
      <c r="S165">
        <f>WEEKDAY(Table1[[#This Row],[Discharge Date]],2)</f>
        <v>4</v>
      </c>
      <c r="T165" t="s">
        <v>50</v>
      </c>
      <c r="U165" t="s">
        <v>39</v>
      </c>
      <c r="V165" t="s">
        <v>29</v>
      </c>
    </row>
    <row r="166" spans="1:22" x14ac:dyDescent="0.35">
      <c r="A166" t="s">
        <v>543</v>
      </c>
      <c r="B166">
        <v>84</v>
      </c>
      <c r="C166" t="s">
        <v>31</v>
      </c>
      <c r="D166" t="s">
        <v>42</v>
      </c>
      <c r="E166" t="s">
        <v>62</v>
      </c>
      <c r="F166" s="1">
        <v>44610</v>
      </c>
      <c r="G166">
        <f>DAY(Table1[[#This Row],[Date of Admission]])</f>
        <v>18</v>
      </c>
      <c r="H166" t="str">
        <f>TEXT(Table1[[#This Row],[Date of Admission]],"dddd")</f>
        <v>Friday</v>
      </c>
      <c r="I166">
        <f>WEEKDAY(Table1[[#This Row],[Date of Admission]],2)</f>
        <v>5</v>
      </c>
      <c r="J166" t="str">
        <f>IF(OR(Table1[[#This Row],[Weekday Number]]=6,Table1[[#This Row],[Weekday Number]]=7),"Weekend","Weekday")</f>
        <v>Weekday</v>
      </c>
      <c r="K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" t="s">
        <v>544</v>
      </c>
      <c r="M166" t="s">
        <v>545</v>
      </c>
      <c r="N166" t="s">
        <v>69</v>
      </c>
      <c r="O166">
        <v>18242.47136</v>
      </c>
      <c r="P166">
        <v>202</v>
      </c>
      <c r="Q166" t="s">
        <v>37</v>
      </c>
      <c r="R166" s="1">
        <v>44615</v>
      </c>
      <c r="S166">
        <f>WEEKDAY(Table1[[#This Row],[Discharge Date]],2)</f>
        <v>3</v>
      </c>
      <c r="T166" t="s">
        <v>27</v>
      </c>
      <c r="U166" t="s">
        <v>51</v>
      </c>
      <c r="V166" t="s">
        <v>29</v>
      </c>
    </row>
    <row r="167" spans="1:22" x14ac:dyDescent="0.35">
      <c r="A167" t="s">
        <v>546</v>
      </c>
      <c r="B167">
        <v>64</v>
      </c>
      <c r="C167" t="s">
        <v>20</v>
      </c>
      <c r="D167" t="s">
        <v>239</v>
      </c>
      <c r="E167" t="s">
        <v>33</v>
      </c>
      <c r="F167" s="1">
        <v>43950</v>
      </c>
      <c r="G167">
        <f>DAY(Table1[[#This Row],[Date of Admission]])</f>
        <v>29</v>
      </c>
      <c r="H167" t="str">
        <f>TEXT(Table1[[#This Row],[Date of Admission]],"dddd")</f>
        <v>Wednesday</v>
      </c>
      <c r="I167">
        <f>WEEKDAY(Table1[[#This Row],[Date of Admission]],2)</f>
        <v>3</v>
      </c>
      <c r="J167" t="str">
        <f>IF(OR(Table1[[#This Row],[Weekday Number]]=6,Table1[[#This Row],[Weekday Number]]=7),"Weekend","Weekday")</f>
        <v>Weekday</v>
      </c>
      <c r="K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7" t="s">
        <v>547</v>
      </c>
      <c r="M167" t="s">
        <v>548</v>
      </c>
      <c r="N167" t="s">
        <v>25</v>
      </c>
      <c r="O167">
        <v>21571.485229999998</v>
      </c>
      <c r="P167">
        <v>245</v>
      </c>
      <c r="Q167" t="s">
        <v>49</v>
      </c>
      <c r="R167" s="1">
        <v>43969</v>
      </c>
      <c r="S167">
        <f>WEEKDAY(Table1[[#This Row],[Discharge Date]],2)</f>
        <v>1</v>
      </c>
      <c r="T167" t="s">
        <v>94</v>
      </c>
      <c r="U167" t="s">
        <v>39</v>
      </c>
      <c r="V167" t="s">
        <v>40</v>
      </c>
    </row>
    <row r="168" spans="1:22" x14ac:dyDescent="0.35">
      <c r="A168" t="s">
        <v>549</v>
      </c>
      <c r="B168">
        <v>24</v>
      </c>
      <c r="C168" t="s">
        <v>31</v>
      </c>
      <c r="D168" t="s">
        <v>42</v>
      </c>
      <c r="E168" t="s">
        <v>78</v>
      </c>
      <c r="F168" s="1">
        <v>44593</v>
      </c>
      <c r="G168">
        <f>DAY(Table1[[#This Row],[Date of Admission]])</f>
        <v>1</v>
      </c>
      <c r="H168" t="str">
        <f>TEXT(Table1[[#This Row],[Date of Admission]],"dddd")</f>
        <v>Tuesday</v>
      </c>
      <c r="I168">
        <f>WEEKDAY(Table1[[#This Row],[Date of Admission]],2)</f>
        <v>2</v>
      </c>
      <c r="J168" t="str">
        <f>IF(OR(Table1[[#This Row],[Weekday Number]]=6,Table1[[#This Row],[Weekday Number]]=7),"Weekend","Weekday")</f>
        <v>Weekday</v>
      </c>
      <c r="K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8" t="s">
        <v>550</v>
      </c>
      <c r="M168" t="s">
        <v>551</v>
      </c>
      <c r="N168" t="s">
        <v>60</v>
      </c>
      <c r="O168">
        <v>41483.11767</v>
      </c>
      <c r="P168">
        <v>394</v>
      </c>
      <c r="Q168" t="s">
        <v>26</v>
      </c>
      <c r="R168" s="1">
        <v>44600</v>
      </c>
      <c r="S168">
        <f>WEEKDAY(Table1[[#This Row],[Discharge Date]],2)</f>
        <v>2</v>
      </c>
      <c r="T168" t="s">
        <v>27</v>
      </c>
      <c r="U168" t="s">
        <v>39</v>
      </c>
      <c r="V168" t="s">
        <v>84</v>
      </c>
    </row>
    <row r="169" spans="1:22" x14ac:dyDescent="0.35">
      <c r="A169" t="s">
        <v>552</v>
      </c>
      <c r="B169">
        <v>38</v>
      </c>
      <c r="C169" t="s">
        <v>31</v>
      </c>
      <c r="D169" t="s">
        <v>21</v>
      </c>
      <c r="E169" t="s">
        <v>62</v>
      </c>
      <c r="F169" s="1">
        <v>45207</v>
      </c>
      <c r="G169">
        <f>DAY(Table1[[#This Row],[Date of Admission]])</f>
        <v>8</v>
      </c>
      <c r="H169" t="str">
        <f>TEXT(Table1[[#This Row],[Date of Admission]],"dddd")</f>
        <v>Sunday</v>
      </c>
      <c r="I169">
        <f>WEEKDAY(Table1[[#This Row],[Date of Admission]],2)</f>
        <v>7</v>
      </c>
      <c r="J169" t="str">
        <f>IF(OR(Table1[[#This Row],[Weekday Number]]=6,Table1[[#This Row],[Weekday Number]]=7),"Weekend","Weekday")</f>
        <v>Weekend</v>
      </c>
      <c r="K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" t="s">
        <v>553</v>
      </c>
      <c r="M169" t="s">
        <v>554</v>
      </c>
      <c r="N169" t="s">
        <v>25</v>
      </c>
      <c r="O169">
        <v>9786.7788290000008</v>
      </c>
      <c r="P169">
        <v>372</v>
      </c>
      <c r="Q169" t="s">
        <v>37</v>
      </c>
      <c r="R169" s="1">
        <v>45226</v>
      </c>
      <c r="S169">
        <f>WEEKDAY(Table1[[#This Row],[Discharge Date]],2)</f>
        <v>5</v>
      </c>
      <c r="T169" t="s">
        <v>38</v>
      </c>
      <c r="U169" t="s">
        <v>51</v>
      </c>
      <c r="V169" t="s">
        <v>40</v>
      </c>
    </row>
    <row r="170" spans="1:22" x14ac:dyDescent="0.35">
      <c r="A170" t="s">
        <v>555</v>
      </c>
      <c r="B170">
        <v>85</v>
      </c>
      <c r="C170" t="s">
        <v>20</v>
      </c>
      <c r="D170" t="s">
        <v>239</v>
      </c>
      <c r="E170" t="s">
        <v>33</v>
      </c>
      <c r="F170" s="1">
        <v>45070</v>
      </c>
      <c r="G170">
        <f>DAY(Table1[[#This Row],[Date of Admission]])</f>
        <v>24</v>
      </c>
      <c r="H170" t="str">
        <f>TEXT(Table1[[#This Row],[Date of Admission]],"dddd")</f>
        <v>Wednesday</v>
      </c>
      <c r="I170">
        <f>WEEKDAY(Table1[[#This Row],[Date of Admission]],2)</f>
        <v>3</v>
      </c>
      <c r="J170" t="str">
        <f>IF(OR(Table1[[#This Row],[Weekday Number]]=6,Table1[[#This Row],[Weekday Number]]=7),"Weekend","Weekday")</f>
        <v>Weekday</v>
      </c>
      <c r="K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" t="s">
        <v>556</v>
      </c>
      <c r="M170" t="s">
        <v>557</v>
      </c>
      <c r="N170" t="s">
        <v>36</v>
      </c>
      <c r="O170">
        <v>19323.375960000001</v>
      </c>
      <c r="P170">
        <v>264</v>
      </c>
      <c r="Q170" t="s">
        <v>49</v>
      </c>
      <c r="R170" s="1">
        <v>45073</v>
      </c>
      <c r="S170">
        <f>WEEKDAY(Table1[[#This Row],[Discharge Date]],2)</f>
        <v>6</v>
      </c>
      <c r="T170" t="s">
        <v>27</v>
      </c>
      <c r="U170" t="s">
        <v>28</v>
      </c>
      <c r="V170" t="s">
        <v>29</v>
      </c>
    </row>
    <row r="171" spans="1:22" x14ac:dyDescent="0.35">
      <c r="A171" t="s">
        <v>558</v>
      </c>
      <c r="B171">
        <v>34</v>
      </c>
      <c r="C171" t="s">
        <v>20</v>
      </c>
      <c r="D171" t="s">
        <v>57</v>
      </c>
      <c r="E171" t="s">
        <v>33</v>
      </c>
      <c r="F171" s="1">
        <v>43457</v>
      </c>
      <c r="G171">
        <f>DAY(Table1[[#This Row],[Date of Admission]])</f>
        <v>23</v>
      </c>
      <c r="H171" t="str">
        <f>TEXT(Table1[[#This Row],[Date of Admission]],"dddd")</f>
        <v>Sunday</v>
      </c>
      <c r="I171">
        <f>WEEKDAY(Table1[[#This Row],[Date of Admission]],2)</f>
        <v>7</v>
      </c>
      <c r="J171" t="str">
        <f>IF(OR(Table1[[#This Row],[Weekday Number]]=6,Table1[[#This Row],[Weekday Number]]=7),"Weekend","Weekday")</f>
        <v>Weekend</v>
      </c>
      <c r="K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" t="s">
        <v>559</v>
      </c>
      <c r="M171" t="s">
        <v>560</v>
      </c>
      <c r="N171" t="s">
        <v>65</v>
      </c>
      <c r="O171">
        <v>40852.156179999998</v>
      </c>
      <c r="P171">
        <v>398</v>
      </c>
      <c r="Q171" t="s">
        <v>49</v>
      </c>
      <c r="R171" s="1">
        <v>43478</v>
      </c>
      <c r="S171">
        <f>WEEKDAY(Table1[[#This Row],[Discharge Date]],2)</f>
        <v>7</v>
      </c>
      <c r="T171" t="s">
        <v>38</v>
      </c>
      <c r="U171" t="s">
        <v>39</v>
      </c>
      <c r="V171" t="s">
        <v>40</v>
      </c>
    </row>
    <row r="172" spans="1:22" x14ac:dyDescent="0.35">
      <c r="A172" t="s">
        <v>561</v>
      </c>
      <c r="B172">
        <v>54</v>
      </c>
      <c r="C172" t="s">
        <v>20</v>
      </c>
      <c r="D172" t="s">
        <v>21</v>
      </c>
      <c r="E172" t="s">
        <v>62</v>
      </c>
      <c r="F172" s="1">
        <v>43903</v>
      </c>
      <c r="G172">
        <f>DAY(Table1[[#This Row],[Date of Admission]])</f>
        <v>13</v>
      </c>
      <c r="H172" t="str">
        <f>TEXT(Table1[[#This Row],[Date of Admission]],"dddd")</f>
        <v>Friday</v>
      </c>
      <c r="I172">
        <f>WEEKDAY(Table1[[#This Row],[Date of Admission]],2)</f>
        <v>5</v>
      </c>
      <c r="J172" t="str">
        <f>IF(OR(Table1[[#This Row],[Weekday Number]]=6,Table1[[#This Row],[Weekday Number]]=7),"Weekend","Weekday")</f>
        <v>Weekday</v>
      </c>
      <c r="K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" t="s">
        <v>562</v>
      </c>
      <c r="M172" t="s">
        <v>563</v>
      </c>
      <c r="N172" t="s">
        <v>65</v>
      </c>
      <c r="O172">
        <v>14648.408589999999</v>
      </c>
      <c r="P172">
        <v>279</v>
      </c>
      <c r="Q172" t="s">
        <v>37</v>
      </c>
      <c r="R172" s="1">
        <v>43931</v>
      </c>
      <c r="S172">
        <f>WEEKDAY(Table1[[#This Row],[Discharge Date]],2)</f>
        <v>5</v>
      </c>
      <c r="T172" t="s">
        <v>38</v>
      </c>
      <c r="U172" t="s">
        <v>51</v>
      </c>
      <c r="V172" t="s">
        <v>40</v>
      </c>
    </row>
    <row r="173" spans="1:22" x14ac:dyDescent="0.35">
      <c r="A173" t="s">
        <v>564</v>
      </c>
      <c r="B173">
        <v>68</v>
      </c>
      <c r="C173" t="s">
        <v>31</v>
      </c>
      <c r="D173" t="s">
        <v>42</v>
      </c>
      <c r="E173" t="s">
        <v>78</v>
      </c>
      <c r="F173" s="1">
        <v>43701</v>
      </c>
      <c r="G173">
        <f>DAY(Table1[[#This Row],[Date of Admission]])</f>
        <v>24</v>
      </c>
      <c r="H173" t="str">
        <f>TEXT(Table1[[#This Row],[Date of Admission]],"dddd")</f>
        <v>Saturday</v>
      </c>
      <c r="I173">
        <f>WEEKDAY(Table1[[#This Row],[Date of Admission]],2)</f>
        <v>6</v>
      </c>
      <c r="J173" t="str">
        <f>IF(OR(Table1[[#This Row],[Weekday Number]]=6,Table1[[#This Row],[Weekday Number]]=7),"Weekend","Weekday")</f>
        <v>Weekend</v>
      </c>
      <c r="K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" t="s">
        <v>565</v>
      </c>
      <c r="M173" t="s">
        <v>566</v>
      </c>
      <c r="N173" t="s">
        <v>65</v>
      </c>
      <c r="O173">
        <v>22446.73112</v>
      </c>
      <c r="P173">
        <v>260</v>
      </c>
      <c r="Q173" t="s">
        <v>37</v>
      </c>
      <c r="R173" s="1">
        <v>43713</v>
      </c>
      <c r="S173">
        <f>WEEKDAY(Table1[[#This Row],[Discharge Date]],2)</f>
        <v>4</v>
      </c>
      <c r="T173" t="s">
        <v>56</v>
      </c>
      <c r="U173" t="s">
        <v>51</v>
      </c>
      <c r="V173" t="s">
        <v>29</v>
      </c>
    </row>
    <row r="174" spans="1:22" x14ac:dyDescent="0.35">
      <c r="A174" t="s">
        <v>567</v>
      </c>
      <c r="B174">
        <v>23</v>
      </c>
      <c r="C174" t="s">
        <v>20</v>
      </c>
      <c r="D174" t="s">
        <v>32</v>
      </c>
      <c r="E174" t="s">
        <v>22</v>
      </c>
      <c r="F174" s="1">
        <v>44178</v>
      </c>
      <c r="G174">
        <f>DAY(Table1[[#This Row],[Date of Admission]])</f>
        <v>13</v>
      </c>
      <c r="H174" t="str">
        <f>TEXT(Table1[[#This Row],[Date of Admission]],"dddd")</f>
        <v>Sunday</v>
      </c>
      <c r="I174">
        <f>WEEKDAY(Table1[[#This Row],[Date of Admission]],2)</f>
        <v>7</v>
      </c>
      <c r="J174" t="str">
        <f>IF(OR(Table1[[#This Row],[Weekday Number]]=6,Table1[[#This Row],[Weekday Number]]=7),"Weekend","Weekday")</f>
        <v>Weekend</v>
      </c>
      <c r="K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" t="s">
        <v>568</v>
      </c>
      <c r="M174" t="s">
        <v>569</v>
      </c>
      <c r="N174" t="s">
        <v>65</v>
      </c>
      <c r="O174">
        <v>56441.392829999997</v>
      </c>
      <c r="P174">
        <v>499</v>
      </c>
      <c r="Q174" t="s">
        <v>37</v>
      </c>
      <c r="R174" s="1">
        <v>44186</v>
      </c>
      <c r="S174">
        <f>WEEKDAY(Table1[[#This Row],[Discharge Date]],2)</f>
        <v>1</v>
      </c>
      <c r="T174" t="s">
        <v>56</v>
      </c>
      <c r="U174" t="s">
        <v>39</v>
      </c>
      <c r="V174" t="s">
        <v>84</v>
      </c>
    </row>
    <row r="175" spans="1:22" x14ac:dyDescent="0.35">
      <c r="A175" t="s">
        <v>570</v>
      </c>
      <c r="B175">
        <v>75</v>
      </c>
      <c r="C175" t="s">
        <v>31</v>
      </c>
      <c r="D175" t="s">
        <v>21</v>
      </c>
      <c r="E175" t="s">
        <v>62</v>
      </c>
      <c r="F175" s="1">
        <v>43603</v>
      </c>
      <c r="G175">
        <f>DAY(Table1[[#This Row],[Date of Admission]])</f>
        <v>18</v>
      </c>
      <c r="H175" t="str">
        <f>TEXT(Table1[[#This Row],[Date of Admission]],"dddd")</f>
        <v>Saturday</v>
      </c>
      <c r="I175">
        <f>WEEKDAY(Table1[[#This Row],[Date of Admission]],2)</f>
        <v>6</v>
      </c>
      <c r="J175" t="str">
        <f>IF(OR(Table1[[#This Row],[Weekday Number]]=6,Table1[[#This Row],[Weekday Number]]=7),"Weekend","Weekday")</f>
        <v>Weekend</v>
      </c>
      <c r="K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" t="s">
        <v>571</v>
      </c>
      <c r="M175" t="s">
        <v>572</v>
      </c>
      <c r="N175" t="s">
        <v>60</v>
      </c>
      <c r="O175">
        <v>34147.99942</v>
      </c>
      <c r="P175">
        <v>452</v>
      </c>
      <c r="Q175" t="s">
        <v>37</v>
      </c>
      <c r="R175" s="1">
        <v>43616</v>
      </c>
      <c r="S175">
        <f>WEEKDAY(Table1[[#This Row],[Discharge Date]],2)</f>
        <v>5</v>
      </c>
      <c r="T175" t="s">
        <v>38</v>
      </c>
      <c r="U175" t="s">
        <v>39</v>
      </c>
      <c r="V175" t="s">
        <v>29</v>
      </c>
    </row>
    <row r="176" spans="1:22" x14ac:dyDescent="0.35">
      <c r="A176" t="s">
        <v>573</v>
      </c>
      <c r="B176">
        <v>28</v>
      </c>
      <c r="C176" t="s">
        <v>31</v>
      </c>
      <c r="D176" t="s">
        <v>32</v>
      </c>
      <c r="E176" t="s">
        <v>62</v>
      </c>
      <c r="F176" s="1">
        <v>44827</v>
      </c>
      <c r="G176">
        <f>DAY(Table1[[#This Row],[Date of Admission]])</f>
        <v>23</v>
      </c>
      <c r="H176" t="str">
        <f>TEXT(Table1[[#This Row],[Date of Admission]],"dddd")</f>
        <v>Friday</v>
      </c>
      <c r="I176">
        <f>WEEKDAY(Table1[[#This Row],[Date of Admission]],2)</f>
        <v>5</v>
      </c>
      <c r="J176" t="str">
        <f>IF(OR(Table1[[#This Row],[Weekday Number]]=6,Table1[[#This Row],[Weekday Number]]=7),"Weekend","Weekday")</f>
        <v>Weekday</v>
      </c>
      <c r="K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" t="s">
        <v>574</v>
      </c>
      <c r="M176" t="s">
        <v>575</v>
      </c>
      <c r="N176" t="s">
        <v>36</v>
      </c>
      <c r="O176">
        <v>28183.618060000001</v>
      </c>
      <c r="P176">
        <v>365</v>
      </c>
      <c r="Q176" t="s">
        <v>49</v>
      </c>
      <c r="R176" s="1">
        <v>44853</v>
      </c>
      <c r="S176">
        <f>WEEKDAY(Table1[[#This Row],[Discharge Date]],2)</f>
        <v>3</v>
      </c>
      <c r="T176" t="s">
        <v>94</v>
      </c>
      <c r="U176" t="s">
        <v>28</v>
      </c>
      <c r="V176" t="s">
        <v>40</v>
      </c>
    </row>
    <row r="177" spans="1:22" x14ac:dyDescent="0.35">
      <c r="A177" t="s">
        <v>576</v>
      </c>
      <c r="B177">
        <v>55</v>
      </c>
      <c r="C177" t="s">
        <v>31</v>
      </c>
      <c r="D177" t="s">
        <v>124</v>
      </c>
      <c r="E177" t="s">
        <v>62</v>
      </c>
      <c r="F177" s="1">
        <v>44913</v>
      </c>
      <c r="G177">
        <f>DAY(Table1[[#This Row],[Date of Admission]])</f>
        <v>18</v>
      </c>
      <c r="H177" t="str">
        <f>TEXT(Table1[[#This Row],[Date of Admission]],"dddd")</f>
        <v>Sunday</v>
      </c>
      <c r="I177">
        <f>WEEKDAY(Table1[[#This Row],[Date of Admission]],2)</f>
        <v>7</v>
      </c>
      <c r="J177" t="str">
        <f>IF(OR(Table1[[#This Row],[Weekday Number]]=6,Table1[[#This Row],[Weekday Number]]=7),"Weekend","Weekday")</f>
        <v>Weekend</v>
      </c>
      <c r="K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" t="s">
        <v>577</v>
      </c>
      <c r="M177" t="s">
        <v>578</v>
      </c>
      <c r="N177" t="s">
        <v>65</v>
      </c>
      <c r="O177">
        <v>12531.85248</v>
      </c>
      <c r="P177">
        <v>267</v>
      </c>
      <c r="Q177" t="s">
        <v>49</v>
      </c>
      <c r="R177" s="1">
        <v>44931</v>
      </c>
      <c r="S177">
        <f>WEEKDAY(Table1[[#This Row],[Discharge Date]],2)</f>
        <v>4</v>
      </c>
      <c r="T177" t="s">
        <v>56</v>
      </c>
      <c r="U177" t="s">
        <v>28</v>
      </c>
      <c r="V177" t="s">
        <v>40</v>
      </c>
    </row>
    <row r="178" spans="1:22" x14ac:dyDescent="0.35">
      <c r="A178" t="s">
        <v>579</v>
      </c>
      <c r="B178">
        <v>78</v>
      </c>
      <c r="C178" t="s">
        <v>31</v>
      </c>
      <c r="D178" t="s">
        <v>239</v>
      </c>
      <c r="E178" t="s">
        <v>62</v>
      </c>
      <c r="F178" s="1">
        <v>43964</v>
      </c>
      <c r="G178">
        <f>DAY(Table1[[#This Row],[Date of Admission]])</f>
        <v>13</v>
      </c>
      <c r="H178" t="str">
        <f>TEXT(Table1[[#This Row],[Date of Admission]],"dddd")</f>
        <v>Wednesday</v>
      </c>
      <c r="I178">
        <f>WEEKDAY(Table1[[#This Row],[Date of Admission]],2)</f>
        <v>3</v>
      </c>
      <c r="J178" t="str">
        <f>IF(OR(Table1[[#This Row],[Weekday Number]]=6,Table1[[#This Row],[Weekday Number]]=7),"Weekend","Weekday")</f>
        <v>Weekday</v>
      </c>
      <c r="K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" t="s">
        <v>580</v>
      </c>
      <c r="M178" t="s">
        <v>581</v>
      </c>
      <c r="N178" t="s">
        <v>25</v>
      </c>
      <c r="O178">
        <v>11041.73083</v>
      </c>
      <c r="P178">
        <v>340</v>
      </c>
      <c r="Q178" t="s">
        <v>37</v>
      </c>
      <c r="R178" s="1">
        <v>43985</v>
      </c>
      <c r="S178">
        <f>WEEKDAY(Table1[[#This Row],[Discharge Date]],2)</f>
        <v>3</v>
      </c>
      <c r="T178" t="s">
        <v>38</v>
      </c>
      <c r="U178" t="s">
        <v>28</v>
      </c>
      <c r="V178" t="s">
        <v>29</v>
      </c>
    </row>
    <row r="179" spans="1:22" x14ac:dyDescent="0.35">
      <c r="A179" t="s">
        <v>582</v>
      </c>
      <c r="B179">
        <v>25</v>
      </c>
      <c r="C179" t="s">
        <v>31</v>
      </c>
      <c r="D179" t="s">
        <v>124</v>
      </c>
      <c r="E179" t="s">
        <v>78</v>
      </c>
      <c r="F179" s="1">
        <v>44147</v>
      </c>
      <c r="G179">
        <f>DAY(Table1[[#This Row],[Date of Admission]])</f>
        <v>12</v>
      </c>
      <c r="H179" t="str">
        <f>TEXT(Table1[[#This Row],[Date of Admission]],"dddd")</f>
        <v>Thursday</v>
      </c>
      <c r="I179">
        <f>WEEKDAY(Table1[[#This Row],[Date of Admission]],2)</f>
        <v>4</v>
      </c>
      <c r="J179" t="str">
        <f>IF(OR(Table1[[#This Row],[Weekday Number]]=6,Table1[[#This Row],[Weekday Number]]=7),"Weekend","Weekday")</f>
        <v>Weekday</v>
      </c>
      <c r="K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" t="s">
        <v>583</v>
      </c>
      <c r="M179" t="s">
        <v>584</v>
      </c>
      <c r="N179" t="s">
        <v>69</v>
      </c>
      <c r="O179">
        <v>49848.646829999998</v>
      </c>
      <c r="P179">
        <v>360</v>
      </c>
      <c r="Q179" t="s">
        <v>37</v>
      </c>
      <c r="R179" s="1">
        <v>44151</v>
      </c>
      <c r="S179">
        <f>WEEKDAY(Table1[[#This Row],[Discharge Date]],2)</f>
        <v>1</v>
      </c>
      <c r="T179" t="s">
        <v>56</v>
      </c>
      <c r="U179" t="s">
        <v>28</v>
      </c>
      <c r="V179" t="s">
        <v>40</v>
      </c>
    </row>
    <row r="180" spans="1:22" x14ac:dyDescent="0.35">
      <c r="A180" t="s">
        <v>585</v>
      </c>
      <c r="B180">
        <v>75</v>
      </c>
      <c r="C180" t="s">
        <v>20</v>
      </c>
      <c r="D180" t="s">
        <v>71</v>
      </c>
      <c r="E180" t="s">
        <v>33</v>
      </c>
      <c r="F180" s="1">
        <v>43915</v>
      </c>
      <c r="G180">
        <f>DAY(Table1[[#This Row],[Date of Admission]])</f>
        <v>25</v>
      </c>
      <c r="H180" t="str">
        <f>TEXT(Table1[[#This Row],[Date of Admission]],"dddd")</f>
        <v>Wednesday</v>
      </c>
      <c r="I180">
        <f>WEEKDAY(Table1[[#This Row],[Date of Admission]],2)</f>
        <v>3</v>
      </c>
      <c r="J180" t="str">
        <f>IF(OR(Table1[[#This Row],[Weekday Number]]=6,Table1[[#This Row],[Weekday Number]]=7),"Weekend","Weekday")</f>
        <v>Weekday</v>
      </c>
      <c r="K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" t="s">
        <v>586</v>
      </c>
      <c r="M180" t="s">
        <v>587</v>
      </c>
      <c r="N180" t="s">
        <v>60</v>
      </c>
      <c r="O180">
        <v>6426.696449</v>
      </c>
      <c r="P180">
        <v>290</v>
      </c>
      <c r="Q180" t="s">
        <v>49</v>
      </c>
      <c r="R180" s="1">
        <v>43931</v>
      </c>
      <c r="S180">
        <f>WEEKDAY(Table1[[#This Row],[Discharge Date]],2)</f>
        <v>5</v>
      </c>
      <c r="T180" t="s">
        <v>56</v>
      </c>
      <c r="U180" t="s">
        <v>39</v>
      </c>
      <c r="V180" t="s">
        <v>29</v>
      </c>
    </row>
    <row r="181" spans="1:22" x14ac:dyDescent="0.35">
      <c r="A181" t="s">
        <v>588</v>
      </c>
      <c r="B181">
        <v>76</v>
      </c>
      <c r="C181" t="s">
        <v>31</v>
      </c>
      <c r="D181" t="s">
        <v>124</v>
      </c>
      <c r="E181" t="s">
        <v>62</v>
      </c>
      <c r="F181" s="1">
        <v>45048</v>
      </c>
      <c r="G181">
        <f>DAY(Table1[[#This Row],[Date of Admission]])</f>
        <v>2</v>
      </c>
      <c r="H181" t="str">
        <f>TEXT(Table1[[#This Row],[Date of Admission]],"dddd")</f>
        <v>Tuesday</v>
      </c>
      <c r="I181">
        <f>WEEKDAY(Table1[[#This Row],[Date of Admission]],2)</f>
        <v>2</v>
      </c>
      <c r="J181" t="str">
        <f>IF(OR(Table1[[#This Row],[Weekday Number]]=6,Table1[[#This Row],[Weekday Number]]=7),"Weekend","Weekday")</f>
        <v>Weekday</v>
      </c>
      <c r="K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1" t="s">
        <v>589</v>
      </c>
      <c r="M181" t="s">
        <v>590</v>
      </c>
      <c r="N181" t="s">
        <v>36</v>
      </c>
      <c r="O181">
        <v>15331.27865</v>
      </c>
      <c r="P181">
        <v>103</v>
      </c>
      <c r="Q181" t="s">
        <v>49</v>
      </c>
      <c r="R181" s="1">
        <v>45073</v>
      </c>
      <c r="S181">
        <f>WEEKDAY(Table1[[#This Row],[Discharge Date]],2)</f>
        <v>6</v>
      </c>
      <c r="T181" t="s">
        <v>38</v>
      </c>
      <c r="U181" t="s">
        <v>28</v>
      </c>
      <c r="V181" t="s">
        <v>29</v>
      </c>
    </row>
    <row r="182" spans="1:22" x14ac:dyDescent="0.35">
      <c r="A182" t="s">
        <v>591</v>
      </c>
      <c r="B182">
        <v>77</v>
      </c>
      <c r="C182" t="s">
        <v>20</v>
      </c>
      <c r="D182" t="s">
        <v>21</v>
      </c>
      <c r="E182" t="s">
        <v>22</v>
      </c>
      <c r="F182" s="1">
        <v>44902</v>
      </c>
      <c r="G182">
        <f>DAY(Table1[[#This Row],[Date of Admission]])</f>
        <v>7</v>
      </c>
      <c r="H182" t="str">
        <f>TEXT(Table1[[#This Row],[Date of Admission]],"dddd")</f>
        <v>Wednesday</v>
      </c>
      <c r="I182">
        <f>WEEKDAY(Table1[[#This Row],[Date of Admission]],2)</f>
        <v>3</v>
      </c>
      <c r="J182" t="str">
        <f>IF(OR(Table1[[#This Row],[Weekday Number]]=6,Table1[[#This Row],[Weekday Number]]=7),"Weekend","Weekday")</f>
        <v>Weekday</v>
      </c>
      <c r="K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" t="s">
        <v>592</v>
      </c>
      <c r="M182" t="s">
        <v>593</v>
      </c>
      <c r="N182" t="s">
        <v>65</v>
      </c>
      <c r="O182">
        <v>44092.845459999997</v>
      </c>
      <c r="P182">
        <v>187</v>
      </c>
      <c r="Q182" t="s">
        <v>49</v>
      </c>
      <c r="R182" s="1">
        <v>44917</v>
      </c>
      <c r="S182">
        <f>WEEKDAY(Table1[[#This Row],[Discharge Date]],2)</f>
        <v>4</v>
      </c>
      <c r="T182" t="s">
        <v>27</v>
      </c>
      <c r="U182" t="s">
        <v>51</v>
      </c>
      <c r="V182" t="s">
        <v>29</v>
      </c>
    </row>
    <row r="183" spans="1:22" x14ac:dyDescent="0.35">
      <c r="A183" t="s">
        <v>594</v>
      </c>
      <c r="B183">
        <v>64</v>
      </c>
      <c r="C183" t="s">
        <v>20</v>
      </c>
      <c r="D183" t="s">
        <v>239</v>
      </c>
      <c r="E183" t="s">
        <v>62</v>
      </c>
      <c r="F183" s="1">
        <v>43977</v>
      </c>
      <c r="G183">
        <f>DAY(Table1[[#This Row],[Date of Admission]])</f>
        <v>26</v>
      </c>
      <c r="H183" t="str">
        <f>TEXT(Table1[[#This Row],[Date of Admission]],"dddd")</f>
        <v>Tuesday</v>
      </c>
      <c r="I183">
        <f>WEEKDAY(Table1[[#This Row],[Date of Admission]],2)</f>
        <v>2</v>
      </c>
      <c r="J183" t="str">
        <f>IF(OR(Table1[[#This Row],[Weekday Number]]=6,Table1[[#This Row],[Weekday Number]]=7),"Weekend","Weekday")</f>
        <v>Weekday</v>
      </c>
      <c r="K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" t="s">
        <v>595</v>
      </c>
      <c r="M183" t="s">
        <v>596</v>
      </c>
      <c r="N183" t="s">
        <v>25</v>
      </c>
      <c r="O183">
        <v>25904.70738</v>
      </c>
      <c r="P183">
        <v>378</v>
      </c>
      <c r="Q183" t="s">
        <v>37</v>
      </c>
      <c r="R183" s="1">
        <v>43987</v>
      </c>
      <c r="S183">
        <f>WEEKDAY(Table1[[#This Row],[Discharge Date]],2)</f>
        <v>5</v>
      </c>
      <c r="T183" t="s">
        <v>56</v>
      </c>
      <c r="U183" t="s">
        <v>28</v>
      </c>
      <c r="V183" t="s">
        <v>40</v>
      </c>
    </row>
    <row r="184" spans="1:22" x14ac:dyDescent="0.35">
      <c r="A184" t="s">
        <v>597</v>
      </c>
      <c r="B184">
        <v>40</v>
      </c>
      <c r="C184" t="s">
        <v>31</v>
      </c>
      <c r="D184" t="s">
        <v>32</v>
      </c>
      <c r="E184" t="s">
        <v>62</v>
      </c>
      <c r="F184" s="1">
        <v>44739</v>
      </c>
      <c r="G184">
        <f>DAY(Table1[[#This Row],[Date of Admission]])</f>
        <v>27</v>
      </c>
      <c r="H184" t="str">
        <f>TEXT(Table1[[#This Row],[Date of Admission]],"dddd")</f>
        <v>Monday</v>
      </c>
      <c r="I184">
        <f>WEEKDAY(Table1[[#This Row],[Date of Admission]],2)</f>
        <v>1</v>
      </c>
      <c r="J184" t="str">
        <f>IF(OR(Table1[[#This Row],[Weekday Number]]=6,Table1[[#This Row],[Weekday Number]]=7),"Weekend","Weekday")</f>
        <v>Weekday</v>
      </c>
      <c r="K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4" t="s">
        <v>598</v>
      </c>
      <c r="M184" t="s">
        <v>599</v>
      </c>
      <c r="N184" t="s">
        <v>65</v>
      </c>
      <c r="O184">
        <v>29701.973890000001</v>
      </c>
      <c r="P184">
        <v>334</v>
      </c>
      <c r="Q184" t="s">
        <v>37</v>
      </c>
      <c r="R184" s="1">
        <v>44744</v>
      </c>
      <c r="S184">
        <f>WEEKDAY(Table1[[#This Row],[Discharge Date]],2)</f>
        <v>6</v>
      </c>
      <c r="T184" t="s">
        <v>38</v>
      </c>
      <c r="U184" t="s">
        <v>39</v>
      </c>
      <c r="V184" t="s">
        <v>40</v>
      </c>
    </row>
    <row r="185" spans="1:22" x14ac:dyDescent="0.35">
      <c r="A185" t="s">
        <v>600</v>
      </c>
      <c r="B185">
        <v>68</v>
      </c>
      <c r="C185" t="s">
        <v>20</v>
      </c>
      <c r="D185" t="s">
        <v>57</v>
      </c>
      <c r="E185" t="s">
        <v>62</v>
      </c>
      <c r="F185" s="1">
        <v>44022</v>
      </c>
      <c r="G185">
        <f>DAY(Table1[[#This Row],[Date of Admission]])</f>
        <v>10</v>
      </c>
      <c r="H185" t="str">
        <f>TEXT(Table1[[#This Row],[Date of Admission]],"dddd")</f>
        <v>Friday</v>
      </c>
      <c r="I185">
        <f>WEEKDAY(Table1[[#This Row],[Date of Admission]],2)</f>
        <v>5</v>
      </c>
      <c r="J185" t="str">
        <f>IF(OR(Table1[[#This Row],[Weekday Number]]=6,Table1[[#This Row],[Weekday Number]]=7),"Weekend","Weekday")</f>
        <v>Weekday</v>
      </c>
      <c r="K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" t="s">
        <v>601</v>
      </c>
      <c r="M185" t="s">
        <v>602</v>
      </c>
      <c r="N185" t="s">
        <v>36</v>
      </c>
      <c r="O185">
        <v>10205.23911</v>
      </c>
      <c r="P185">
        <v>470</v>
      </c>
      <c r="Q185" t="s">
        <v>49</v>
      </c>
      <c r="R185" s="1">
        <v>44047</v>
      </c>
      <c r="S185">
        <f>WEEKDAY(Table1[[#This Row],[Discharge Date]],2)</f>
        <v>2</v>
      </c>
      <c r="T185" t="s">
        <v>50</v>
      </c>
      <c r="U185" t="s">
        <v>39</v>
      </c>
      <c r="V185" t="s">
        <v>29</v>
      </c>
    </row>
    <row r="186" spans="1:22" x14ac:dyDescent="0.35">
      <c r="A186" t="s">
        <v>603</v>
      </c>
      <c r="B186">
        <v>45</v>
      </c>
      <c r="C186" t="s">
        <v>31</v>
      </c>
      <c r="D186" t="s">
        <v>124</v>
      </c>
      <c r="E186" t="s">
        <v>62</v>
      </c>
      <c r="F186" s="1">
        <v>44542</v>
      </c>
      <c r="G186">
        <f>DAY(Table1[[#This Row],[Date of Admission]])</f>
        <v>12</v>
      </c>
      <c r="H186" t="str">
        <f>TEXT(Table1[[#This Row],[Date of Admission]],"dddd")</f>
        <v>Sunday</v>
      </c>
      <c r="I186">
        <f>WEEKDAY(Table1[[#This Row],[Date of Admission]],2)</f>
        <v>7</v>
      </c>
      <c r="J186" t="str">
        <f>IF(OR(Table1[[#This Row],[Weekday Number]]=6,Table1[[#This Row],[Weekday Number]]=7),"Weekend","Weekday")</f>
        <v>Weekend</v>
      </c>
      <c r="K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" t="s">
        <v>604</v>
      </c>
      <c r="M186" t="s">
        <v>605</v>
      </c>
      <c r="N186" t="s">
        <v>25</v>
      </c>
      <c r="O186">
        <v>21592.047419999999</v>
      </c>
      <c r="P186">
        <v>252</v>
      </c>
      <c r="Q186" t="s">
        <v>37</v>
      </c>
      <c r="R186" s="1">
        <v>44548</v>
      </c>
      <c r="S186">
        <f>WEEKDAY(Table1[[#This Row],[Discharge Date]],2)</f>
        <v>6</v>
      </c>
      <c r="T186" t="s">
        <v>27</v>
      </c>
      <c r="U186" t="s">
        <v>28</v>
      </c>
      <c r="V186" t="s">
        <v>40</v>
      </c>
    </row>
    <row r="187" spans="1:22" x14ac:dyDescent="0.35">
      <c r="A187" t="s">
        <v>606</v>
      </c>
      <c r="B187">
        <v>45</v>
      </c>
      <c r="C187" t="s">
        <v>20</v>
      </c>
      <c r="D187" t="s">
        <v>71</v>
      </c>
      <c r="E187" t="s">
        <v>43</v>
      </c>
      <c r="F187" s="1">
        <v>45087</v>
      </c>
      <c r="G187">
        <f>DAY(Table1[[#This Row],[Date of Admission]])</f>
        <v>10</v>
      </c>
      <c r="H187" t="str">
        <f>TEXT(Table1[[#This Row],[Date of Admission]],"dddd")</f>
        <v>Saturday</v>
      </c>
      <c r="I187">
        <f>WEEKDAY(Table1[[#This Row],[Date of Admission]],2)</f>
        <v>6</v>
      </c>
      <c r="J187" t="str">
        <f>IF(OR(Table1[[#This Row],[Weekday Number]]=6,Table1[[#This Row],[Weekday Number]]=7),"Weekend","Weekday")</f>
        <v>Weekend</v>
      </c>
      <c r="K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" t="s">
        <v>607</v>
      </c>
      <c r="M187" t="s">
        <v>608</v>
      </c>
      <c r="N187" t="s">
        <v>25</v>
      </c>
      <c r="O187">
        <v>7438.107739</v>
      </c>
      <c r="P187">
        <v>162</v>
      </c>
      <c r="Q187" t="s">
        <v>37</v>
      </c>
      <c r="R187" s="1">
        <v>45099</v>
      </c>
      <c r="S187">
        <f>WEEKDAY(Table1[[#This Row],[Discharge Date]],2)</f>
        <v>4</v>
      </c>
      <c r="T187" t="s">
        <v>38</v>
      </c>
      <c r="U187" t="s">
        <v>51</v>
      </c>
      <c r="V187" t="s">
        <v>40</v>
      </c>
    </row>
    <row r="188" spans="1:22" x14ac:dyDescent="0.35">
      <c r="A188" t="s">
        <v>543</v>
      </c>
      <c r="B188">
        <v>48</v>
      </c>
      <c r="C188" t="s">
        <v>31</v>
      </c>
      <c r="D188" t="s">
        <v>57</v>
      </c>
      <c r="E188" t="s">
        <v>62</v>
      </c>
      <c r="F188" s="1">
        <v>44998</v>
      </c>
      <c r="G188">
        <f>DAY(Table1[[#This Row],[Date of Admission]])</f>
        <v>13</v>
      </c>
      <c r="H188" t="str">
        <f>TEXT(Table1[[#This Row],[Date of Admission]],"dddd")</f>
        <v>Monday</v>
      </c>
      <c r="I188">
        <f>WEEKDAY(Table1[[#This Row],[Date of Admission]],2)</f>
        <v>1</v>
      </c>
      <c r="J188" t="str">
        <f>IF(OR(Table1[[#This Row],[Weekday Number]]=6,Table1[[#This Row],[Weekday Number]]=7),"Weekend","Weekday")</f>
        <v>Weekday</v>
      </c>
      <c r="K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" t="s">
        <v>609</v>
      </c>
      <c r="M188" t="s">
        <v>610</v>
      </c>
      <c r="N188" t="s">
        <v>25</v>
      </c>
      <c r="O188">
        <v>26122.965769999999</v>
      </c>
      <c r="P188">
        <v>372</v>
      </c>
      <c r="Q188" t="s">
        <v>49</v>
      </c>
      <c r="R188" s="1">
        <v>45004</v>
      </c>
      <c r="S188">
        <f>WEEKDAY(Table1[[#This Row],[Discharge Date]],2)</f>
        <v>7</v>
      </c>
      <c r="T188" t="s">
        <v>38</v>
      </c>
      <c r="U188" t="s">
        <v>39</v>
      </c>
      <c r="V188" t="s">
        <v>40</v>
      </c>
    </row>
    <row r="189" spans="1:22" x14ac:dyDescent="0.35">
      <c r="A189" t="s">
        <v>611</v>
      </c>
      <c r="B189">
        <v>47</v>
      </c>
      <c r="C189" t="s">
        <v>31</v>
      </c>
      <c r="D189" t="s">
        <v>239</v>
      </c>
      <c r="E189" t="s">
        <v>62</v>
      </c>
      <c r="F189" s="1">
        <v>43661</v>
      </c>
      <c r="G189">
        <f>DAY(Table1[[#This Row],[Date of Admission]])</f>
        <v>15</v>
      </c>
      <c r="H189" t="str">
        <f>TEXT(Table1[[#This Row],[Date of Admission]],"dddd")</f>
        <v>Monday</v>
      </c>
      <c r="I189">
        <f>WEEKDAY(Table1[[#This Row],[Date of Admission]],2)</f>
        <v>1</v>
      </c>
      <c r="J189" t="str">
        <f>IF(OR(Table1[[#This Row],[Weekday Number]]=6,Table1[[#This Row],[Weekday Number]]=7),"Weekend","Weekday")</f>
        <v>Weekday</v>
      </c>
      <c r="K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" t="s">
        <v>612</v>
      </c>
      <c r="M189" t="s">
        <v>613</v>
      </c>
      <c r="N189" t="s">
        <v>25</v>
      </c>
      <c r="O189">
        <v>4009.1366720000001</v>
      </c>
      <c r="P189">
        <v>450</v>
      </c>
      <c r="Q189" t="s">
        <v>37</v>
      </c>
      <c r="R189" s="1">
        <v>43677</v>
      </c>
      <c r="S189">
        <f>WEEKDAY(Table1[[#This Row],[Discharge Date]],2)</f>
        <v>3</v>
      </c>
      <c r="T189" t="s">
        <v>38</v>
      </c>
      <c r="U189" t="s">
        <v>51</v>
      </c>
      <c r="V189" t="s">
        <v>40</v>
      </c>
    </row>
    <row r="190" spans="1:22" x14ac:dyDescent="0.35">
      <c r="A190" t="s">
        <v>614</v>
      </c>
      <c r="B190">
        <v>67</v>
      </c>
      <c r="C190" t="s">
        <v>20</v>
      </c>
      <c r="D190" t="s">
        <v>99</v>
      </c>
      <c r="E190" t="s">
        <v>22</v>
      </c>
      <c r="F190" s="1">
        <v>44882</v>
      </c>
      <c r="G190">
        <f>DAY(Table1[[#This Row],[Date of Admission]])</f>
        <v>17</v>
      </c>
      <c r="H190" t="str">
        <f>TEXT(Table1[[#This Row],[Date of Admission]],"dddd")</f>
        <v>Thursday</v>
      </c>
      <c r="I190">
        <f>WEEKDAY(Table1[[#This Row],[Date of Admission]],2)</f>
        <v>4</v>
      </c>
      <c r="J190" t="str">
        <f>IF(OR(Table1[[#This Row],[Weekday Number]]=6,Table1[[#This Row],[Weekday Number]]=7),"Weekend","Weekday")</f>
        <v>Weekday</v>
      </c>
      <c r="K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" t="s">
        <v>615</v>
      </c>
      <c r="M190" t="s">
        <v>616</v>
      </c>
      <c r="N190" t="s">
        <v>36</v>
      </c>
      <c r="O190">
        <v>32434.66203</v>
      </c>
      <c r="P190">
        <v>106</v>
      </c>
      <c r="Q190" t="s">
        <v>37</v>
      </c>
      <c r="R190" s="1">
        <v>44891</v>
      </c>
      <c r="S190">
        <f>WEEKDAY(Table1[[#This Row],[Discharge Date]],2)</f>
        <v>6</v>
      </c>
      <c r="T190" t="s">
        <v>27</v>
      </c>
      <c r="U190" t="s">
        <v>51</v>
      </c>
      <c r="V190" t="s">
        <v>29</v>
      </c>
    </row>
    <row r="191" spans="1:22" x14ac:dyDescent="0.35">
      <c r="A191" t="s">
        <v>617</v>
      </c>
      <c r="B191">
        <v>55</v>
      </c>
      <c r="C191" t="s">
        <v>31</v>
      </c>
      <c r="D191" t="s">
        <v>239</v>
      </c>
      <c r="E191" t="s">
        <v>62</v>
      </c>
      <c r="F191" s="1">
        <v>43488</v>
      </c>
      <c r="G191">
        <f>DAY(Table1[[#This Row],[Date of Admission]])</f>
        <v>23</v>
      </c>
      <c r="H191" t="str">
        <f>TEXT(Table1[[#This Row],[Date of Admission]],"dddd")</f>
        <v>Wednesday</v>
      </c>
      <c r="I191">
        <f>WEEKDAY(Table1[[#This Row],[Date of Admission]],2)</f>
        <v>3</v>
      </c>
      <c r="J191" t="str">
        <f>IF(OR(Table1[[#This Row],[Weekday Number]]=6,Table1[[#This Row],[Weekday Number]]=7),"Weekend","Weekday")</f>
        <v>Weekday</v>
      </c>
      <c r="K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" t="s">
        <v>618</v>
      </c>
      <c r="M191" t="s">
        <v>619</v>
      </c>
      <c r="N191" t="s">
        <v>65</v>
      </c>
      <c r="O191">
        <v>14839.05831</v>
      </c>
      <c r="P191">
        <v>259</v>
      </c>
      <c r="Q191" t="s">
        <v>49</v>
      </c>
      <c r="R191" s="1">
        <v>43498</v>
      </c>
      <c r="S191">
        <f>WEEKDAY(Table1[[#This Row],[Discharge Date]],2)</f>
        <v>6</v>
      </c>
      <c r="T191" t="s">
        <v>38</v>
      </c>
      <c r="U191" t="s">
        <v>51</v>
      </c>
      <c r="V191" t="s">
        <v>40</v>
      </c>
    </row>
    <row r="192" spans="1:22" x14ac:dyDescent="0.35">
      <c r="A192" t="s">
        <v>620</v>
      </c>
      <c r="B192">
        <v>66</v>
      </c>
      <c r="C192" t="s">
        <v>20</v>
      </c>
      <c r="D192" t="s">
        <v>32</v>
      </c>
      <c r="E192" t="s">
        <v>53</v>
      </c>
      <c r="F192" s="1">
        <v>44645</v>
      </c>
      <c r="G192">
        <f>DAY(Table1[[#This Row],[Date of Admission]])</f>
        <v>25</v>
      </c>
      <c r="H192" t="str">
        <f>TEXT(Table1[[#This Row],[Date of Admission]],"dddd")</f>
        <v>Friday</v>
      </c>
      <c r="I192">
        <f>WEEKDAY(Table1[[#This Row],[Date of Admission]],2)</f>
        <v>5</v>
      </c>
      <c r="J192" t="str">
        <f>IF(OR(Table1[[#This Row],[Weekday Number]]=6,Table1[[#This Row],[Weekday Number]]=7),"Weekend","Weekday")</f>
        <v>Weekday</v>
      </c>
      <c r="K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2" t="s">
        <v>621</v>
      </c>
      <c r="M192" t="s">
        <v>622</v>
      </c>
      <c r="N192" t="s">
        <v>65</v>
      </c>
      <c r="O192">
        <v>28332.54578</v>
      </c>
      <c r="P192">
        <v>344</v>
      </c>
      <c r="Q192" t="s">
        <v>26</v>
      </c>
      <c r="R192" s="1">
        <v>44648</v>
      </c>
      <c r="S192">
        <f>WEEKDAY(Table1[[#This Row],[Discharge Date]],2)</f>
        <v>1</v>
      </c>
      <c r="T192" t="s">
        <v>38</v>
      </c>
      <c r="U192" t="s">
        <v>39</v>
      </c>
      <c r="V192" t="s">
        <v>29</v>
      </c>
    </row>
    <row r="193" spans="1:22" x14ac:dyDescent="0.35">
      <c r="A193" t="s">
        <v>623</v>
      </c>
      <c r="B193">
        <v>53</v>
      </c>
      <c r="C193" t="s">
        <v>31</v>
      </c>
      <c r="D193" t="s">
        <v>71</v>
      </c>
      <c r="E193" t="s">
        <v>62</v>
      </c>
      <c r="F193" s="1">
        <v>44859</v>
      </c>
      <c r="G193">
        <f>DAY(Table1[[#This Row],[Date of Admission]])</f>
        <v>25</v>
      </c>
      <c r="H193" t="str">
        <f>TEXT(Table1[[#This Row],[Date of Admission]],"dddd")</f>
        <v>Tuesday</v>
      </c>
      <c r="I193">
        <f>WEEKDAY(Table1[[#This Row],[Date of Admission]],2)</f>
        <v>2</v>
      </c>
      <c r="J193" t="str">
        <f>IF(OR(Table1[[#This Row],[Weekday Number]]=6,Table1[[#This Row],[Weekday Number]]=7),"Weekend","Weekday")</f>
        <v>Weekday</v>
      </c>
      <c r="K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" t="s">
        <v>624</v>
      </c>
      <c r="M193" t="s">
        <v>625</v>
      </c>
      <c r="N193" t="s">
        <v>60</v>
      </c>
      <c r="O193">
        <v>2571.1300639999999</v>
      </c>
      <c r="P193">
        <v>489</v>
      </c>
      <c r="Q193" t="s">
        <v>49</v>
      </c>
      <c r="R193" s="1">
        <v>44862</v>
      </c>
      <c r="S193">
        <f>WEEKDAY(Table1[[#This Row],[Discharge Date]],2)</f>
        <v>5</v>
      </c>
      <c r="T193" t="s">
        <v>50</v>
      </c>
      <c r="U193" t="s">
        <v>39</v>
      </c>
      <c r="V193" t="s">
        <v>40</v>
      </c>
    </row>
    <row r="194" spans="1:22" x14ac:dyDescent="0.35">
      <c r="A194" t="s">
        <v>626</v>
      </c>
      <c r="B194">
        <v>62</v>
      </c>
      <c r="C194" t="s">
        <v>31</v>
      </c>
      <c r="D194" t="s">
        <v>239</v>
      </c>
      <c r="E194" t="s">
        <v>78</v>
      </c>
      <c r="F194" s="1">
        <v>43425</v>
      </c>
      <c r="G194">
        <f>DAY(Table1[[#This Row],[Date of Admission]])</f>
        <v>21</v>
      </c>
      <c r="H194" t="str">
        <f>TEXT(Table1[[#This Row],[Date of Admission]],"dddd")</f>
        <v>Wednesday</v>
      </c>
      <c r="I194">
        <f>WEEKDAY(Table1[[#This Row],[Date of Admission]],2)</f>
        <v>3</v>
      </c>
      <c r="J194" t="str">
        <f>IF(OR(Table1[[#This Row],[Weekday Number]]=6,Table1[[#This Row],[Weekday Number]]=7),"Weekend","Weekday")</f>
        <v>Weekday</v>
      </c>
      <c r="K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" t="s">
        <v>627</v>
      </c>
      <c r="M194" t="s">
        <v>628</v>
      </c>
      <c r="N194" t="s">
        <v>60</v>
      </c>
      <c r="O194">
        <v>2573.906868</v>
      </c>
      <c r="P194">
        <v>153</v>
      </c>
      <c r="Q194" t="s">
        <v>37</v>
      </c>
      <c r="R194" s="1">
        <v>43433</v>
      </c>
      <c r="S194">
        <f>WEEKDAY(Table1[[#This Row],[Discharge Date]],2)</f>
        <v>4</v>
      </c>
      <c r="T194" t="s">
        <v>50</v>
      </c>
      <c r="U194" t="s">
        <v>51</v>
      </c>
      <c r="V194" t="s">
        <v>40</v>
      </c>
    </row>
    <row r="195" spans="1:22" x14ac:dyDescent="0.35">
      <c r="A195" t="s">
        <v>629</v>
      </c>
      <c r="B195">
        <v>61</v>
      </c>
      <c r="C195" t="s">
        <v>31</v>
      </c>
      <c r="D195" t="s">
        <v>99</v>
      </c>
      <c r="E195" t="s">
        <v>62</v>
      </c>
      <c r="F195" s="1">
        <v>44834</v>
      </c>
      <c r="G195">
        <f>DAY(Table1[[#This Row],[Date of Admission]])</f>
        <v>30</v>
      </c>
      <c r="H195" t="str">
        <f>TEXT(Table1[[#This Row],[Date of Admission]],"dddd")</f>
        <v>Friday</v>
      </c>
      <c r="I195">
        <f>WEEKDAY(Table1[[#This Row],[Date of Admission]],2)</f>
        <v>5</v>
      </c>
      <c r="J195" t="str">
        <f>IF(OR(Table1[[#This Row],[Weekday Number]]=6,Table1[[#This Row],[Weekday Number]]=7),"Weekend","Weekday")</f>
        <v>Weekday</v>
      </c>
      <c r="K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5" t="s">
        <v>630</v>
      </c>
      <c r="M195" t="s">
        <v>631</v>
      </c>
      <c r="N195" t="s">
        <v>25</v>
      </c>
      <c r="O195">
        <v>17050.325509999999</v>
      </c>
      <c r="P195">
        <v>276</v>
      </c>
      <c r="Q195" t="s">
        <v>49</v>
      </c>
      <c r="R195" s="1">
        <v>44839</v>
      </c>
      <c r="S195">
        <f>WEEKDAY(Table1[[#This Row],[Discharge Date]],2)</f>
        <v>3</v>
      </c>
      <c r="T195" t="s">
        <v>38</v>
      </c>
      <c r="U195" t="s">
        <v>51</v>
      </c>
      <c r="V195" t="s">
        <v>40</v>
      </c>
    </row>
    <row r="196" spans="1:22" x14ac:dyDescent="0.35">
      <c r="A196" t="s">
        <v>632</v>
      </c>
      <c r="B196">
        <v>42</v>
      </c>
      <c r="C196" t="s">
        <v>20</v>
      </c>
      <c r="D196" t="s">
        <v>239</v>
      </c>
      <c r="E196" t="s">
        <v>22</v>
      </c>
      <c r="F196" s="1">
        <v>44616</v>
      </c>
      <c r="G196">
        <f>DAY(Table1[[#This Row],[Date of Admission]])</f>
        <v>24</v>
      </c>
      <c r="H196" t="str">
        <f>TEXT(Table1[[#This Row],[Date of Admission]],"dddd")</f>
        <v>Thursday</v>
      </c>
      <c r="I196">
        <f>WEEKDAY(Table1[[#This Row],[Date of Admission]],2)</f>
        <v>4</v>
      </c>
      <c r="J196" t="str">
        <f>IF(OR(Table1[[#This Row],[Weekday Number]]=6,Table1[[#This Row],[Weekday Number]]=7),"Weekend","Weekday")</f>
        <v>Weekday</v>
      </c>
      <c r="K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" t="s">
        <v>633</v>
      </c>
      <c r="M196" t="s">
        <v>634</v>
      </c>
      <c r="N196" t="s">
        <v>69</v>
      </c>
      <c r="O196">
        <v>34452.616739999998</v>
      </c>
      <c r="P196">
        <v>134</v>
      </c>
      <c r="Q196" t="s">
        <v>49</v>
      </c>
      <c r="R196" s="1">
        <v>44618</v>
      </c>
      <c r="S196">
        <f>WEEKDAY(Table1[[#This Row],[Discharge Date]],2)</f>
        <v>6</v>
      </c>
      <c r="T196" t="s">
        <v>56</v>
      </c>
      <c r="U196" t="s">
        <v>51</v>
      </c>
      <c r="V196" t="s">
        <v>40</v>
      </c>
    </row>
    <row r="197" spans="1:22" x14ac:dyDescent="0.35">
      <c r="A197" t="s">
        <v>635</v>
      </c>
      <c r="B197">
        <v>42</v>
      </c>
      <c r="C197" t="s">
        <v>20</v>
      </c>
      <c r="D197" t="s">
        <v>71</v>
      </c>
      <c r="E197" t="s">
        <v>33</v>
      </c>
      <c r="F197" s="1">
        <v>43829</v>
      </c>
      <c r="G197">
        <f>DAY(Table1[[#This Row],[Date of Admission]])</f>
        <v>30</v>
      </c>
      <c r="H197" t="str">
        <f>TEXT(Table1[[#This Row],[Date of Admission]],"dddd")</f>
        <v>Monday</v>
      </c>
      <c r="I197">
        <f>WEEKDAY(Table1[[#This Row],[Date of Admission]],2)</f>
        <v>1</v>
      </c>
      <c r="J197" t="str">
        <f>IF(OR(Table1[[#This Row],[Weekday Number]]=6,Table1[[#This Row],[Weekday Number]]=7),"Weekend","Weekday")</f>
        <v>Weekday</v>
      </c>
      <c r="K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7" t="s">
        <v>636</v>
      </c>
      <c r="M197" t="s">
        <v>637</v>
      </c>
      <c r="N197" t="s">
        <v>60</v>
      </c>
      <c r="O197">
        <v>7148.5679570000002</v>
      </c>
      <c r="P197">
        <v>155</v>
      </c>
      <c r="Q197" t="s">
        <v>37</v>
      </c>
      <c r="R197" s="1">
        <v>43856</v>
      </c>
      <c r="S197">
        <f>WEEKDAY(Table1[[#This Row],[Discharge Date]],2)</f>
        <v>7</v>
      </c>
      <c r="T197" t="s">
        <v>50</v>
      </c>
      <c r="U197" t="s">
        <v>51</v>
      </c>
      <c r="V197" t="s">
        <v>40</v>
      </c>
    </row>
    <row r="198" spans="1:22" x14ac:dyDescent="0.35">
      <c r="A198" t="s">
        <v>638</v>
      </c>
      <c r="B198">
        <v>54</v>
      </c>
      <c r="C198" t="s">
        <v>20</v>
      </c>
      <c r="D198" t="s">
        <v>124</v>
      </c>
      <c r="E198" t="s">
        <v>43</v>
      </c>
      <c r="F198" s="1">
        <v>43413</v>
      </c>
      <c r="G198">
        <f>DAY(Table1[[#This Row],[Date of Admission]])</f>
        <v>9</v>
      </c>
      <c r="H198" t="str">
        <f>TEXT(Table1[[#This Row],[Date of Admission]],"dddd")</f>
        <v>Friday</v>
      </c>
      <c r="I198">
        <f>WEEKDAY(Table1[[#This Row],[Date of Admission]],2)</f>
        <v>5</v>
      </c>
      <c r="J198" t="str">
        <f>IF(OR(Table1[[#This Row],[Weekday Number]]=6,Table1[[#This Row],[Weekday Number]]=7),"Weekend","Weekday")</f>
        <v>Weekday</v>
      </c>
      <c r="K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8" t="s">
        <v>639</v>
      </c>
      <c r="M198" t="s">
        <v>640</v>
      </c>
      <c r="N198" t="s">
        <v>36</v>
      </c>
      <c r="O198">
        <v>1811.7041160000001</v>
      </c>
      <c r="P198">
        <v>361</v>
      </c>
      <c r="Q198" t="s">
        <v>26</v>
      </c>
      <c r="R198" s="1">
        <v>43416</v>
      </c>
      <c r="S198">
        <f>WEEKDAY(Table1[[#This Row],[Discharge Date]],2)</f>
        <v>1</v>
      </c>
      <c r="T198" t="s">
        <v>56</v>
      </c>
      <c r="U198" t="s">
        <v>51</v>
      </c>
      <c r="V198" t="s">
        <v>40</v>
      </c>
    </row>
    <row r="199" spans="1:22" x14ac:dyDescent="0.35">
      <c r="A199" t="s">
        <v>641</v>
      </c>
      <c r="B199">
        <v>35</v>
      </c>
      <c r="C199" t="s">
        <v>31</v>
      </c>
      <c r="D199" t="s">
        <v>71</v>
      </c>
      <c r="E199" t="s">
        <v>53</v>
      </c>
      <c r="F199" s="1">
        <v>44349</v>
      </c>
      <c r="G199">
        <f>DAY(Table1[[#This Row],[Date of Admission]])</f>
        <v>2</v>
      </c>
      <c r="H199" t="str">
        <f>TEXT(Table1[[#This Row],[Date of Admission]],"dddd")</f>
        <v>Wednesday</v>
      </c>
      <c r="I199">
        <f>WEEKDAY(Table1[[#This Row],[Date of Admission]],2)</f>
        <v>3</v>
      </c>
      <c r="J199" t="str">
        <f>IF(OR(Table1[[#This Row],[Weekday Number]]=6,Table1[[#This Row],[Weekday Number]]=7),"Weekend","Weekday")</f>
        <v>Weekday</v>
      </c>
      <c r="K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9" t="s">
        <v>642</v>
      </c>
      <c r="M199" t="s">
        <v>643</v>
      </c>
      <c r="N199" t="s">
        <v>69</v>
      </c>
      <c r="O199">
        <v>4413.3633479999999</v>
      </c>
      <c r="P199">
        <v>155</v>
      </c>
      <c r="Q199" t="s">
        <v>26</v>
      </c>
      <c r="R199" s="1">
        <v>44354</v>
      </c>
      <c r="S199">
        <f>WEEKDAY(Table1[[#This Row],[Discharge Date]],2)</f>
        <v>1</v>
      </c>
      <c r="T199" t="s">
        <v>27</v>
      </c>
      <c r="U199" t="s">
        <v>51</v>
      </c>
      <c r="V199" t="s">
        <v>40</v>
      </c>
    </row>
    <row r="200" spans="1:22" x14ac:dyDescent="0.35">
      <c r="A200" t="s">
        <v>644</v>
      </c>
      <c r="B200">
        <v>52</v>
      </c>
      <c r="C200" t="s">
        <v>31</v>
      </c>
      <c r="D200" t="s">
        <v>42</v>
      </c>
      <c r="E200" t="s">
        <v>53</v>
      </c>
      <c r="F200" s="1">
        <v>44512</v>
      </c>
      <c r="G200">
        <f>DAY(Table1[[#This Row],[Date of Admission]])</f>
        <v>12</v>
      </c>
      <c r="H200" t="str">
        <f>TEXT(Table1[[#This Row],[Date of Admission]],"dddd")</f>
        <v>Friday</v>
      </c>
      <c r="I200">
        <f>WEEKDAY(Table1[[#This Row],[Date of Admission]],2)</f>
        <v>5</v>
      </c>
      <c r="J200" t="str">
        <f>IF(OR(Table1[[#This Row],[Weekday Number]]=6,Table1[[#This Row],[Weekday Number]]=7),"Weekend","Weekday")</f>
        <v>Weekday</v>
      </c>
      <c r="K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" t="s">
        <v>645</v>
      </c>
      <c r="M200" t="s">
        <v>646</v>
      </c>
      <c r="N200" t="s">
        <v>36</v>
      </c>
      <c r="O200">
        <v>1161.643055</v>
      </c>
      <c r="P200">
        <v>120</v>
      </c>
      <c r="Q200" t="s">
        <v>26</v>
      </c>
      <c r="R200" s="1">
        <v>44521</v>
      </c>
      <c r="S200">
        <f>WEEKDAY(Table1[[#This Row],[Discharge Date]],2)</f>
        <v>7</v>
      </c>
      <c r="T200" t="s">
        <v>50</v>
      </c>
      <c r="U200" t="s">
        <v>51</v>
      </c>
      <c r="V200" t="s">
        <v>40</v>
      </c>
    </row>
    <row r="201" spans="1:22" x14ac:dyDescent="0.35">
      <c r="A201" t="s">
        <v>647</v>
      </c>
      <c r="B201">
        <v>62</v>
      </c>
      <c r="C201" t="s">
        <v>31</v>
      </c>
      <c r="D201" t="s">
        <v>32</v>
      </c>
      <c r="E201" t="s">
        <v>53</v>
      </c>
      <c r="F201" s="1">
        <v>43768</v>
      </c>
      <c r="G201">
        <f>DAY(Table1[[#This Row],[Date of Admission]])</f>
        <v>30</v>
      </c>
      <c r="H201" t="str">
        <f>TEXT(Table1[[#This Row],[Date of Admission]],"dddd")</f>
        <v>Wednesday</v>
      </c>
      <c r="I201">
        <f>WEEKDAY(Table1[[#This Row],[Date of Admission]],2)</f>
        <v>3</v>
      </c>
      <c r="J201" t="str">
        <f>IF(OR(Table1[[#This Row],[Weekday Number]]=6,Table1[[#This Row],[Weekday Number]]=7),"Weekend","Weekday")</f>
        <v>Weekday</v>
      </c>
      <c r="K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1" t="s">
        <v>648</v>
      </c>
      <c r="M201" t="s">
        <v>649</v>
      </c>
      <c r="N201" t="s">
        <v>65</v>
      </c>
      <c r="O201">
        <v>15704.538790000001</v>
      </c>
      <c r="P201">
        <v>455</v>
      </c>
      <c r="Q201" t="s">
        <v>26</v>
      </c>
      <c r="R201" s="1">
        <v>43775</v>
      </c>
      <c r="S201">
        <f>WEEKDAY(Table1[[#This Row],[Discharge Date]],2)</f>
        <v>3</v>
      </c>
      <c r="T201" t="s">
        <v>27</v>
      </c>
      <c r="U201" t="s">
        <v>28</v>
      </c>
      <c r="V201" t="s">
        <v>40</v>
      </c>
    </row>
    <row r="202" spans="1:22" x14ac:dyDescent="0.35">
      <c r="A202" t="s">
        <v>650</v>
      </c>
      <c r="B202">
        <v>37</v>
      </c>
      <c r="C202" t="s">
        <v>20</v>
      </c>
      <c r="D202" t="s">
        <v>42</v>
      </c>
      <c r="E202" t="s">
        <v>53</v>
      </c>
      <c r="F202" s="1">
        <v>45187</v>
      </c>
      <c r="G202">
        <f>DAY(Table1[[#This Row],[Date of Admission]])</f>
        <v>18</v>
      </c>
      <c r="H202" t="str">
        <f>TEXT(Table1[[#This Row],[Date of Admission]],"dddd")</f>
        <v>Monday</v>
      </c>
      <c r="I202">
        <f>WEEKDAY(Table1[[#This Row],[Date of Admission]],2)</f>
        <v>1</v>
      </c>
      <c r="J202" t="str">
        <f>IF(OR(Table1[[#This Row],[Weekday Number]]=6,Table1[[#This Row],[Weekday Number]]=7),"Weekend","Weekday")</f>
        <v>Weekday</v>
      </c>
      <c r="K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" t="s">
        <v>651</v>
      </c>
      <c r="M202" t="s">
        <v>652</v>
      </c>
      <c r="N202" t="s">
        <v>60</v>
      </c>
      <c r="O202">
        <v>5649.4739520000003</v>
      </c>
      <c r="P202">
        <v>425</v>
      </c>
      <c r="Q202" t="s">
        <v>26</v>
      </c>
      <c r="R202" s="1">
        <v>45192</v>
      </c>
      <c r="S202">
        <f>WEEKDAY(Table1[[#This Row],[Discharge Date]],2)</f>
        <v>6</v>
      </c>
      <c r="T202" t="s">
        <v>94</v>
      </c>
      <c r="U202" t="s">
        <v>51</v>
      </c>
      <c r="V202" t="s">
        <v>40</v>
      </c>
    </row>
    <row r="203" spans="1:22" x14ac:dyDescent="0.35">
      <c r="A203" t="s">
        <v>653</v>
      </c>
      <c r="B203">
        <v>73</v>
      </c>
      <c r="C203" t="s">
        <v>31</v>
      </c>
      <c r="D203" t="s">
        <v>21</v>
      </c>
      <c r="E203" t="s">
        <v>43</v>
      </c>
      <c r="F203" s="1">
        <v>43667</v>
      </c>
      <c r="G203">
        <f>DAY(Table1[[#This Row],[Date of Admission]])</f>
        <v>21</v>
      </c>
      <c r="H203" t="str">
        <f>TEXT(Table1[[#This Row],[Date of Admission]],"dddd")</f>
        <v>Sunday</v>
      </c>
      <c r="I203">
        <f>WEEKDAY(Table1[[#This Row],[Date of Admission]],2)</f>
        <v>7</v>
      </c>
      <c r="J203" t="str">
        <f>IF(OR(Table1[[#This Row],[Weekday Number]]=6,Table1[[#This Row],[Weekday Number]]=7),"Weekend","Weekday")</f>
        <v>Weekend</v>
      </c>
      <c r="K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" t="s">
        <v>654</v>
      </c>
      <c r="M203" t="s">
        <v>655</v>
      </c>
      <c r="N203" t="s">
        <v>69</v>
      </c>
      <c r="O203">
        <v>19707.13753</v>
      </c>
      <c r="P203">
        <v>108</v>
      </c>
      <c r="Q203" t="s">
        <v>26</v>
      </c>
      <c r="R203" s="1">
        <v>43680</v>
      </c>
      <c r="S203">
        <f>WEEKDAY(Table1[[#This Row],[Discharge Date]],2)</f>
        <v>6</v>
      </c>
      <c r="T203" t="s">
        <v>38</v>
      </c>
      <c r="U203" t="s">
        <v>39</v>
      </c>
      <c r="V203" t="s">
        <v>29</v>
      </c>
    </row>
    <row r="204" spans="1:22" x14ac:dyDescent="0.35">
      <c r="A204" t="s">
        <v>656</v>
      </c>
      <c r="B204">
        <v>80</v>
      </c>
      <c r="C204" t="s">
        <v>31</v>
      </c>
      <c r="D204" t="s">
        <v>42</v>
      </c>
      <c r="E204" t="s">
        <v>33</v>
      </c>
      <c r="F204" s="1">
        <v>44240</v>
      </c>
      <c r="G204">
        <f>DAY(Table1[[#This Row],[Date of Admission]])</f>
        <v>13</v>
      </c>
      <c r="H204" t="str">
        <f>TEXT(Table1[[#This Row],[Date of Admission]],"dddd")</f>
        <v>Saturday</v>
      </c>
      <c r="I204">
        <f>WEEKDAY(Table1[[#This Row],[Date of Admission]],2)</f>
        <v>6</v>
      </c>
      <c r="J204" t="str">
        <f>IF(OR(Table1[[#This Row],[Weekday Number]]=6,Table1[[#This Row],[Weekday Number]]=7),"Weekend","Weekday")</f>
        <v>Weekend</v>
      </c>
      <c r="K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" t="s">
        <v>657</v>
      </c>
      <c r="M204" t="s">
        <v>658</v>
      </c>
      <c r="N204" t="s">
        <v>60</v>
      </c>
      <c r="O204">
        <v>3922.1352419999998</v>
      </c>
      <c r="P204">
        <v>361</v>
      </c>
      <c r="Q204" t="s">
        <v>37</v>
      </c>
      <c r="R204" s="1">
        <v>44257</v>
      </c>
      <c r="S204">
        <f>WEEKDAY(Table1[[#This Row],[Discharge Date]],2)</f>
        <v>2</v>
      </c>
      <c r="T204" t="s">
        <v>94</v>
      </c>
      <c r="U204" t="s">
        <v>51</v>
      </c>
      <c r="V204" t="s">
        <v>29</v>
      </c>
    </row>
    <row r="205" spans="1:22" x14ac:dyDescent="0.35">
      <c r="A205" t="s">
        <v>659</v>
      </c>
      <c r="B205">
        <v>71</v>
      </c>
      <c r="C205" t="s">
        <v>20</v>
      </c>
      <c r="D205" t="s">
        <v>124</v>
      </c>
      <c r="E205" t="s">
        <v>22</v>
      </c>
      <c r="F205" s="1">
        <v>43873</v>
      </c>
      <c r="G205">
        <f>DAY(Table1[[#This Row],[Date of Admission]])</f>
        <v>12</v>
      </c>
      <c r="H205" t="str">
        <f>TEXT(Table1[[#This Row],[Date of Admission]],"dddd")</f>
        <v>Wednesday</v>
      </c>
      <c r="I205">
        <f>WEEKDAY(Table1[[#This Row],[Date of Admission]],2)</f>
        <v>3</v>
      </c>
      <c r="J205" t="str">
        <f>IF(OR(Table1[[#This Row],[Weekday Number]]=6,Table1[[#This Row],[Weekday Number]]=7),"Weekend","Weekday")</f>
        <v>Weekday</v>
      </c>
      <c r="K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" t="s">
        <v>660</v>
      </c>
      <c r="M205" t="s">
        <v>661</v>
      </c>
      <c r="N205" t="s">
        <v>36</v>
      </c>
      <c r="O205">
        <v>17098.134910000001</v>
      </c>
      <c r="P205">
        <v>181</v>
      </c>
      <c r="Q205" t="s">
        <v>49</v>
      </c>
      <c r="R205" s="1">
        <v>43896</v>
      </c>
      <c r="S205">
        <f>WEEKDAY(Table1[[#This Row],[Discharge Date]],2)</f>
        <v>5</v>
      </c>
      <c r="T205" t="s">
        <v>50</v>
      </c>
      <c r="U205" t="s">
        <v>51</v>
      </c>
      <c r="V205" t="s">
        <v>29</v>
      </c>
    </row>
    <row r="206" spans="1:22" x14ac:dyDescent="0.35">
      <c r="A206" t="s">
        <v>662</v>
      </c>
      <c r="B206">
        <v>26</v>
      </c>
      <c r="C206" t="s">
        <v>20</v>
      </c>
      <c r="D206" t="s">
        <v>42</v>
      </c>
      <c r="E206" t="s">
        <v>78</v>
      </c>
      <c r="F206" s="1">
        <v>45118</v>
      </c>
      <c r="G206">
        <f>DAY(Table1[[#This Row],[Date of Admission]])</f>
        <v>11</v>
      </c>
      <c r="H206" t="str">
        <f>TEXT(Table1[[#This Row],[Date of Admission]],"dddd")</f>
        <v>Tuesday</v>
      </c>
      <c r="I206">
        <f>WEEKDAY(Table1[[#This Row],[Date of Admission]],2)</f>
        <v>2</v>
      </c>
      <c r="J206" t="str">
        <f>IF(OR(Table1[[#This Row],[Weekday Number]]=6,Table1[[#This Row],[Weekday Number]]=7),"Weekend","Weekday")</f>
        <v>Weekday</v>
      </c>
      <c r="K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" t="s">
        <v>663</v>
      </c>
      <c r="M206" t="s">
        <v>664</v>
      </c>
      <c r="N206" t="s">
        <v>65</v>
      </c>
      <c r="O206">
        <v>55352.525430000002</v>
      </c>
      <c r="P206">
        <v>205</v>
      </c>
      <c r="Q206" t="s">
        <v>26</v>
      </c>
      <c r="R206" s="1">
        <v>45133</v>
      </c>
      <c r="S206">
        <f>WEEKDAY(Table1[[#This Row],[Discharge Date]],2)</f>
        <v>3</v>
      </c>
      <c r="T206" t="s">
        <v>50</v>
      </c>
      <c r="U206" t="s">
        <v>51</v>
      </c>
      <c r="V206" t="s">
        <v>40</v>
      </c>
    </row>
    <row r="207" spans="1:22" x14ac:dyDescent="0.35">
      <c r="A207" t="s">
        <v>665</v>
      </c>
      <c r="B207">
        <v>76</v>
      </c>
      <c r="C207" t="s">
        <v>31</v>
      </c>
      <c r="D207" t="s">
        <v>124</v>
      </c>
      <c r="E207" t="s">
        <v>53</v>
      </c>
      <c r="F207" s="1">
        <v>44943</v>
      </c>
      <c r="G207">
        <f>DAY(Table1[[#This Row],[Date of Admission]])</f>
        <v>17</v>
      </c>
      <c r="H207" t="str">
        <f>TEXT(Table1[[#This Row],[Date of Admission]],"dddd")</f>
        <v>Tuesday</v>
      </c>
      <c r="I207">
        <f>WEEKDAY(Table1[[#This Row],[Date of Admission]],2)</f>
        <v>2</v>
      </c>
      <c r="J207" t="str">
        <f>IF(OR(Table1[[#This Row],[Weekday Number]]=6,Table1[[#This Row],[Weekday Number]]=7),"Weekend","Weekday")</f>
        <v>Weekday</v>
      </c>
      <c r="K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" t="s">
        <v>666</v>
      </c>
      <c r="M207" t="s">
        <v>667</v>
      </c>
      <c r="N207" t="s">
        <v>36</v>
      </c>
      <c r="O207">
        <v>3896.810547</v>
      </c>
      <c r="P207">
        <v>400</v>
      </c>
      <c r="Q207" t="s">
        <v>26</v>
      </c>
      <c r="R207" s="1">
        <v>44944</v>
      </c>
      <c r="S207">
        <f>WEEKDAY(Table1[[#This Row],[Discharge Date]],2)</f>
        <v>3</v>
      </c>
      <c r="T207" t="s">
        <v>38</v>
      </c>
      <c r="U207" t="s">
        <v>51</v>
      </c>
      <c r="V207" t="s">
        <v>29</v>
      </c>
    </row>
    <row r="208" spans="1:22" x14ac:dyDescent="0.35">
      <c r="A208" t="s">
        <v>668</v>
      </c>
      <c r="B208">
        <v>30</v>
      </c>
      <c r="C208" t="s">
        <v>20</v>
      </c>
      <c r="D208" t="s">
        <v>57</v>
      </c>
      <c r="E208" t="s">
        <v>22</v>
      </c>
      <c r="F208" s="1">
        <v>44785</v>
      </c>
      <c r="G208">
        <f>DAY(Table1[[#This Row],[Date of Admission]])</f>
        <v>12</v>
      </c>
      <c r="H208" t="str">
        <f>TEXT(Table1[[#This Row],[Date of Admission]],"dddd")</f>
        <v>Friday</v>
      </c>
      <c r="I208">
        <f>WEEKDAY(Table1[[#This Row],[Date of Admission]],2)</f>
        <v>5</v>
      </c>
      <c r="J208" t="str">
        <f>IF(OR(Table1[[#This Row],[Weekday Number]]=6,Table1[[#This Row],[Weekday Number]]=7),"Weekend","Weekday")</f>
        <v>Weekday</v>
      </c>
      <c r="K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" t="s">
        <v>669</v>
      </c>
      <c r="M208" t="s">
        <v>670</v>
      </c>
      <c r="N208" t="s">
        <v>65</v>
      </c>
      <c r="O208">
        <v>29656.937709999998</v>
      </c>
      <c r="P208">
        <v>127</v>
      </c>
      <c r="Q208" t="s">
        <v>37</v>
      </c>
      <c r="R208" s="1">
        <v>44801</v>
      </c>
      <c r="S208">
        <f>WEEKDAY(Table1[[#This Row],[Discharge Date]],2)</f>
        <v>7</v>
      </c>
      <c r="T208" t="s">
        <v>50</v>
      </c>
      <c r="U208" t="s">
        <v>28</v>
      </c>
      <c r="V208" t="s">
        <v>40</v>
      </c>
    </row>
    <row r="209" spans="1:22" x14ac:dyDescent="0.35">
      <c r="A209" t="s">
        <v>671</v>
      </c>
      <c r="B209">
        <v>37</v>
      </c>
      <c r="C209" t="s">
        <v>31</v>
      </c>
      <c r="D209" t="s">
        <v>57</v>
      </c>
      <c r="E209" t="s">
        <v>78</v>
      </c>
      <c r="F209" s="1">
        <v>44283</v>
      </c>
      <c r="G209">
        <f>DAY(Table1[[#This Row],[Date of Admission]])</f>
        <v>28</v>
      </c>
      <c r="H209" t="str">
        <f>TEXT(Table1[[#This Row],[Date of Admission]],"dddd")</f>
        <v>Sunday</v>
      </c>
      <c r="I209">
        <f>WEEKDAY(Table1[[#This Row],[Date of Admission]],2)</f>
        <v>7</v>
      </c>
      <c r="J209" t="str">
        <f>IF(OR(Table1[[#This Row],[Weekday Number]]=6,Table1[[#This Row],[Weekday Number]]=7),"Weekend","Weekday")</f>
        <v>Weekend</v>
      </c>
      <c r="K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9" t="s">
        <v>672</v>
      </c>
      <c r="M209" t="s">
        <v>673</v>
      </c>
      <c r="N209" t="s">
        <v>25</v>
      </c>
      <c r="O209">
        <v>34602.226119999999</v>
      </c>
      <c r="P209">
        <v>148</v>
      </c>
      <c r="Q209" t="s">
        <v>37</v>
      </c>
      <c r="R209" s="1">
        <v>44290</v>
      </c>
      <c r="S209">
        <f>WEEKDAY(Table1[[#This Row],[Discharge Date]],2)</f>
        <v>7</v>
      </c>
      <c r="T209" t="s">
        <v>38</v>
      </c>
      <c r="U209" t="s">
        <v>39</v>
      </c>
      <c r="V209" t="s">
        <v>40</v>
      </c>
    </row>
    <row r="210" spans="1:22" x14ac:dyDescent="0.35">
      <c r="A210" t="s">
        <v>674</v>
      </c>
      <c r="B210">
        <v>45</v>
      </c>
      <c r="C210" t="s">
        <v>31</v>
      </c>
      <c r="D210" t="s">
        <v>57</v>
      </c>
      <c r="E210" t="s">
        <v>78</v>
      </c>
      <c r="F210" s="1">
        <v>43599</v>
      </c>
      <c r="G210">
        <f>DAY(Table1[[#This Row],[Date of Admission]])</f>
        <v>14</v>
      </c>
      <c r="H210" t="str">
        <f>TEXT(Table1[[#This Row],[Date of Admission]],"dddd")</f>
        <v>Tuesday</v>
      </c>
      <c r="I210">
        <f>WEEKDAY(Table1[[#This Row],[Date of Admission]],2)</f>
        <v>2</v>
      </c>
      <c r="J210" t="str">
        <f>IF(OR(Table1[[#This Row],[Weekday Number]]=6,Table1[[#This Row],[Weekday Number]]=7),"Weekend","Weekday")</f>
        <v>Weekday</v>
      </c>
      <c r="K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" t="s">
        <v>675</v>
      </c>
      <c r="M210" t="s">
        <v>676</v>
      </c>
      <c r="N210" t="s">
        <v>36</v>
      </c>
      <c r="O210">
        <v>2436.9696319999998</v>
      </c>
      <c r="P210">
        <v>333</v>
      </c>
      <c r="Q210" t="s">
        <v>26</v>
      </c>
      <c r="R210" s="1">
        <v>43600</v>
      </c>
      <c r="S210">
        <f>WEEKDAY(Table1[[#This Row],[Discharge Date]],2)</f>
        <v>3</v>
      </c>
      <c r="T210" t="s">
        <v>50</v>
      </c>
      <c r="U210" t="s">
        <v>39</v>
      </c>
      <c r="V210" t="s">
        <v>40</v>
      </c>
    </row>
    <row r="211" spans="1:22" x14ac:dyDescent="0.35">
      <c r="A211" t="s">
        <v>677</v>
      </c>
      <c r="B211">
        <v>41</v>
      </c>
      <c r="C211" t="s">
        <v>31</v>
      </c>
      <c r="D211" t="s">
        <v>71</v>
      </c>
      <c r="E211" t="s">
        <v>33</v>
      </c>
      <c r="F211" s="1">
        <v>44284</v>
      </c>
      <c r="G211">
        <f>DAY(Table1[[#This Row],[Date of Admission]])</f>
        <v>29</v>
      </c>
      <c r="H211" t="str">
        <f>TEXT(Table1[[#This Row],[Date of Admission]],"dddd")</f>
        <v>Monday</v>
      </c>
      <c r="I211">
        <f>WEEKDAY(Table1[[#This Row],[Date of Admission]],2)</f>
        <v>1</v>
      </c>
      <c r="J211" t="str">
        <f>IF(OR(Table1[[#This Row],[Weekday Number]]=6,Table1[[#This Row],[Weekday Number]]=7),"Weekend","Weekday")</f>
        <v>Weekday</v>
      </c>
      <c r="K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1" t="s">
        <v>678</v>
      </c>
      <c r="M211" t="s">
        <v>679</v>
      </c>
      <c r="N211" t="s">
        <v>25</v>
      </c>
      <c r="O211">
        <v>37987.918870000001</v>
      </c>
      <c r="P211">
        <v>162</v>
      </c>
      <c r="Q211" t="s">
        <v>49</v>
      </c>
      <c r="R211" s="1">
        <v>44311</v>
      </c>
      <c r="S211">
        <f>WEEKDAY(Table1[[#This Row],[Discharge Date]],2)</f>
        <v>7</v>
      </c>
      <c r="T211" t="s">
        <v>94</v>
      </c>
      <c r="U211" t="s">
        <v>28</v>
      </c>
      <c r="V211" t="s">
        <v>40</v>
      </c>
    </row>
    <row r="212" spans="1:22" x14ac:dyDescent="0.35">
      <c r="A212" t="s">
        <v>680</v>
      </c>
      <c r="B212">
        <v>40</v>
      </c>
      <c r="C212" t="s">
        <v>20</v>
      </c>
      <c r="D212" t="s">
        <v>21</v>
      </c>
      <c r="E212" t="s">
        <v>78</v>
      </c>
      <c r="F212" s="1">
        <v>43597</v>
      </c>
      <c r="G212">
        <f>DAY(Table1[[#This Row],[Date of Admission]])</f>
        <v>12</v>
      </c>
      <c r="H212" t="str">
        <f>TEXT(Table1[[#This Row],[Date of Admission]],"dddd")</f>
        <v>Sunday</v>
      </c>
      <c r="I212">
        <f>WEEKDAY(Table1[[#This Row],[Date of Admission]],2)</f>
        <v>7</v>
      </c>
      <c r="J212" t="str">
        <f>IF(OR(Table1[[#This Row],[Weekday Number]]=6,Table1[[#This Row],[Weekday Number]]=7),"Weekend","Weekday")</f>
        <v>Weekend</v>
      </c>
      <c r="K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" t="s">
        <v>681</v>
      </c>
      <c r="M212" t="s">
        <v>682</v>
      </c>
      <c r="N212" t="s">
        <v>65</v>
      </c>
      <c r="O212">
        <v>28249.66143</v>
      </c>
      <c r="P212">
        <v>119</v>
      </c>
      <c r="Q212" t="s">
        <v>37</v>
      </c>
      <c r="R212" s="1">
        <v>43610</v>
      </c>
      <c r="S212">
        <f>WEEKDAY(Table1[[#This Row],[Discharge Date]],2)</f>
        <v>6</v>
      </c>
      <c r="T212" t="s">
        <v>38</v>
      </c>
      <c r="U212" t="s">
        <v>39</v>
      </c>
      <c r="V212" t="s">
        <v>40</v>
      </c>
    </row>
    <row r="213" spans="1:22" x14ac:dyDescent="0.35">
      <c r="A213" t="s">
        <v>683</v>
      </c>
      <c r="B213">
        <v>60</v>
      </c>
      <c r="C213" t="s">
        <v>31</v>
      </c>
      <c r="D213" t="s">
        <v>71</v>
      </c>
      <c r="E213" t="s">
        <v>33</v>
      </c>
      <c r="F213" s="1">
        <v>44340</v>
      </c>
      <c r="G213">
        <f>DAY(Table1[[#This Row],[Date of Admission]])</f>
        <v>24</v>
      </c>
      <c r="H213" t="str">
        <f>TEXT(Table1[[#This Row],[Date of Admission]],"dddd")</f>
        <v>Monday</v>
      </c>
      <c r="I213">
        <f>WEEKDAY(Table1[[#This Row],[Date of Admission]],2)</f>
        <v>1</v>
      </c>
      <c r="J213" t="str">
        <f>IF(OR(Table1[[#This Row],[Weekday Number]]=6,Table1[[#This Row],[Weekday Number]]=7),"Weekend","Weekday")</f>
        <v>Weekday</v>
      </c>
      <c r="K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" t="s">
        <v>684</v>
      </c>
      <c r="M213" t="s">
        <v>685</v>
      </c>
      <c r="N213" t="s">
        <v>25</v>
      </c>
      <c r="O213">
        <v>17357.833630000001</v>
      </c>
      <c r="P213">
        <v>456</v>
      </c>
      <c r="Q213" t="s">
        <v>49</v>
      </c>
      <c r="R213" s="1">
        <v>44368</v>
      </c>
      <c r="S213">
        <f>WEEKDAY(Table1[[#This Row],[Discharge Date]],2)</f>
        <v>1</v>
      </c>
      <c r="T213" t="s">
        <v>94</v>
      </c>
      <c r="U213" t="s">
        <v>39</v>
      </c>
      <c r="V213" t="s">
        <v>40</v>
      </c>
    </row>
    <row r="214" spans="1:22" x14ac:dyDescent="0.35">
      <c r="A214" t="s">
        <v>686</v>
      </c>
      <c r="B214">
        <v>36</v>
      </c>
      <c r="C214" t="s">
        <v>31</v>
      </c>
      <c r="D214" t="s">
        <v>57</v>
      </c>
      <c r="E214" t="s">
        <v>43</v>
      </c>
      <c r="F214" s="1">
        <v>44801</v>
      </c>
      <c r="G214">
        <f>DAY(Table1[[#This Row],[Date of Admission]])</f>
        <v>28</v>
      </c>
      <c r="H214" t="str">
        <f>TEXT(Table1[[#This Row],[Date of Admission]],"dddd")</f>
        <v>Sunday</v>
      </c>
      <c r="I214">
        <f>WEEKDAY(Table1[[#This Row],[Date of Admission]],2)</f>
        <v>7</v>
      </c>
      <c r="J214" t="str">
        <f>IF(OR(Table1[[#This Row],[Weekday Number]]=6,Table1[[#This Row],[Weekday Number]]=7),"Weekend","Weekday")</f>
        <v>Weekend</v>
      </c>
      <c r="K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4" t="s">
        <v>687</v>
      </c>
      <c r="M214" t="s">
        <v>688</v>
      </c>
      <c r="N214" t="s">
        <v>69</v>
      </c>
      <c r="O214">
        <v>4906.5464869999996</v>
      </c>
      <c r="P214">
        <v>443</v>
      </c>
      <c r="Q214" t="s">
        <v>26</v>
      </c>
      <c r="R214" s="1">
        <v>44817</v>
      </c>
      <c r="S214">
        <f>WEEKDAY(Table1[[#This Row],[Discharge Date]],2)</f>
        <v>2</v>
      </c>
      <c r="T214" t="s">
        <v>27</v>
      </c>
      <c r="U214" t="s">
        <v>39</v>
      </c>
      <c r="V214" t="s">
        <v>40</v>
      </c>
    </row>
    <row r="215" spans="1:22" x14ac:dyDescent="0.35">
      <c r="A215" t="s">
        <v>689</v>
      </c>
      <c r="B215">
        <v>81</v>
      </c>
      <c r="C215" t="s">
        <v>20</v>
      </c>
      <c r="D215" t="s">
        <v>42</v>
      </c>
      <c r="E215" t="s">
        <v>62</v>
      </c>
      <c r="F215" s="1">
        <v>44768</v>
      </c>
      <c r="G215">
        <f>DAY(Table1[[#This Row],[Date of Admission]])</f>
        <v>26</v>
      </c>
      <c r="H215" t="str">
        <f>TEXT(Table1[[#This Row],[Date of Admission]],"dddd")</f>
        <v>Tuesday</v>
      </c>
      <c r="I215">
        <f>WEEKDAY(Table1[[#This Row],[Date of Admission]],2)</f>
        <v>2</v>
      </c>
      <c r="J215" t="str">
        <f>IF(OR(Table1[[#This Row],[Weekday Number]]=6,Table1[[#This Row],[Weekday Number]]=7),"Weekend","Weekday")</f>
        <v>Weekday</v>
      </c>
      <c r="K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" t="s">
        <v>690</v>
      </c>
      <c r="M215" t="s">
        <v>691</v>
      </c>
      <c r="N215" t="s">
        <v>69</v>
      </c>
      <c r="O215">
        <v>16907.596509999999</v>
      </c>
      <c r="P215">
        <v>129</v>
      </c>
      <c r="Q215" t="s">
        <v>49</v>
      </c>
      <c r="R215" s="1">
        <v>44794</v>
      </c>
      <c r="S215">
        <f>WEEKDAY(Table1[[#This Row],[Discharge Date]],2)</f>
        <v>7</v>
      </c>
      <c r="T215" t="s">
        <v>38</v>
      </c>
      <c r="U215" t="s">
        <v>39</v>
      </c>
      <c r="V215" t="s">
        <v>29</v>
      </c>
    </row>
    <row r="216" spans="1:22" x14ac:dyDescent="0.35">
      <c r="A216" t="s">
        <v>692</v>
      </c>
      <c r="B216">
        <v>42</v>
      </c>
      <c r="C216" t="s">
        <v>20</v>
      </c>
      <c r="D216" t="s">
        <v>32</v>
      </c>
      <c r="E216" t="s">
        <v>78</v>
      </c>
      <c r="F216" s="1">
        <v>44010</v>
      </c>
      <c r="G216">
        <f>DAY(Table1[[#This Row],[Date of Admission]])</f>
        <v>28</v>
      </c>
      <c r="H216" t="str">
        <f>TEXT(Table1[[#This Row],[Date of Admission]],"dddd")</f>
        <v>Sunday</v>
      </c>
      <c r="I216">
        <f>WEEKDAY(Table1[[#This Row],[Date of Admission]],2)</f>
        <v>7</v>
      </c>
      <c r="J216" t="str">
        <f>IF(OR(Table1[[#This Row],[Weekday Number]]=6,Table1[[#This Row],[Weekday Number]]=7),"Weekend","Weekday")</f>
        <v>Weekend</v>
      </c>
      <c r="K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6" t="s">
        <v>693</v>
      </c>
      <c r="M216" t="s">
        <v>694</v>
      </c>
      <c r="N216" t="s">
        <v>25</v>
      </c>
      <c r="O216">
        <v>43768.015820000001</v>
      </c>
      <c r="P216">
        <v>292</v>
      </c>
      <c r="Q216" t="s">
        <v>26</v>
      </c>
      <c r="R216" s="1">
        <v>44028</v>
      </c>
      <c r="S216">
        <f>WEEKDAY(Table1[[#This Row],[Discharge Date]],2)</f>
        <v>4</v>
      </c>
      <c r="T216" t="s">
        <v>50</v>
      </c>
      <c r="U216" t="s">
        <v>39</v>
      </c>
      <c r="V216" t="s">
        <v>40</v>
      </c>
    </row>
    <row r="217" spans="1:22" x14ac:dyDescent="0.35">
      <c r="A217" t="s">
        <v>695</v>
      </c>
      <c r="B217">
        <v>54</v>
      </c>
      <c r="C217" t="s">
        <v>20</v>
      </c>
      <c r="D217" t="s">
        <v>124</v>
      </c>
      <c r="E217" t="s">
        <v>43</v>
      </c>
      <c r="F217" s="1">
        <v>44331</v>
      </c>
      <c r="G217">
        <f>DAY(Table1[[#This Row],[Date of Admission]])</f>
        <v>15</v>
      </c>
      <c r="H217" t="str">
        <f>TEXT(Table1[[#This Row],[Date of Admission]],"dddd")</f>
        <v>Saturday</v>
      </c>
      <c r="I217">
        <f>WEEKDAY(Table1[[#This Row],[Date of Admission]],2)</f>
        <v>6</v>
      </c>
      <c r="J217" t="str">
        <f>IF(OR(Table1[[#This Row],[Weekday Number]]=6,Table1[[#This Row],[Weekday Number]]=7),"Weekend","Weekday")</f>
        <v>Weekend</v>
      </c>
      <c r="K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7" t="s">
        <v>696</v>
      </c>
      <c r="M217" t="s">
        <v>697</v>
      </c>
      <c r="N217" t="s">
        <v>69</v>
      </c>
      <c r="O217">
        <v>15025.18794</v>
      </c>
      <c r="P217">
        <v>164</v>
      </c>
      <c r="Q217" t="s">
        <v>37</v>
      </c>
      <c r="R217" s="1">
        <v>44355</v>
      </c>
      <c r="S217">
        <f>WEEKDAY(Table1[[#This Row],[Discharge Date]],2)</f>
        <v>2</v>
      </c>
      <c r="T217" t="s">
        <v>27</v>
      </c>
      <c r="U217" t="s">
        <v>28</v>
      </c>
      <c r="V217" t="s">
        <v>40</v>
      </c>
    </row>
    <row r="218" spans="1:22" x14ac:dyDescent="0.35">
      <c r="A218" t="s">
        <v>698</v>
      </c>
      <c r="B218">
        <v>80</v>
      </c>
      <c r="C218" t="s">
        <v>20</v>
      </c>
      <c r="D218" t="s">
        <v>42</v>
      </c>
      <c r="E218" t="s">
        <v>43</v>
      </c>
      <c r="F218" s="1">
        <v>43414</v>
      </c>
      <c r="G218">
        <f>DAY(Table1[[#This Row],[Date of Admission]])</f>
        <v>10</v>
      </c>
      <c r="H218" t="str">
        <f>TEXT(Table1[[#This Row],[Date of Admission]],"dddd")</f>
        <v>Saturday</v>
      </c>
      <c r="I218">
        <f>WEEKDAY(Table1[[#This Row],[Date of Admission]],2)</f>
        <v>6</v>
      </c>
      <c r="J218" t="str">
        <f>IF(OR(Table1[[#This Row],[Weekday Number]]=6,Table1[[#This Row],[Weekday Number]]=7),"Weekend","Weekday")</f>
        <v>Weekend</v>
      </c>
      <c r="K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" t="s">
        <v>699</v>
      </c>
      <c r="M218" t="s">
        <v>700</v>
      </c>
      <c r="N218" t="s">
        <v>60</v>
      </c>
      <c r="O218">
        <v>13330.30622</v>
      </c>
      <c r="P218">
        <v>486</v>
      </c>
      <c r="Q218" t="s">
        <v>26</v>
      </c>
      <c r="R218" s="1">
        <v>43418</v>
      </c>
      <c r="S218">
        <f>WEEKDAY(Table1[[#This Row],[Discharge Date]],2)</f>
        <v>3</v>
      </c>
      <c r="T218" t="s">
        <v>38</v>
      </c>
      <c r="U218" t="s">
        <v>51</v>
      </c>
      <c r="V218" t="s">
        <v>29</v>
      </c>
    </row>
    <row r="219" spans="1:22" x14ac:dyDescent="0.35">
      <c r="A219" t="s">
        <v>701</v>
      </c>
      <c r="B219">
        <v>54</v>
      </c>
      <c r="C219" t="s">
        <v>31</v>
      </c>
      <c r="D219" t="s">
        <v>71</v>
      </c>
      <c r="E219" t="s">
        <v>43</v>
      </c>
      <c r="F219" s="1">
        <v>44498</v>
      </c>
      <c r="G219">
        <f>DAY(Table1[[#This Row],[Date of Admission]])</f>
        <v>29</v>
      </c>
      <c r="H219" t="str">
        <f>TEXT(Table1[[#This Row],[Date of Admission]],"dddd")</f>
        <v>Friday</v>
      </c>
      <c r="I219">
        <f>WEEKDAY(Table1[[#This Row],[Date of Admission]],2)</f>
        <v>5</v>
      </c>
      <c r="J219" t="str">
        <f>IF(OR(Table1[[#This Row],[Weekday Number]]=6,Table1[[#This Row],[Weekday Number]]=7),"Weekend","Weekday")</f>
        <v>Weekday</v>
      </c>
      <c r="K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9" t="s">
        <v>702</v>
      </c>
      <c r="M219" t="s">
        <v>703</v>
      </c>
      <c r="N219" t="s">
        <v>60</v>
      </c>
      <c r="O219">
        <v>6293.2013470000002</v>
      </c>
      <c r="P219">
        <v>440</v>
      </c>
      <c r="Q219" t="s">
        <v>26</v>
      </c>
      <c r="R219" s="1">
        <v>44505</v>
      </c>
      <c r="S219">
        <f>WEEKDAY(Table1[[#This Row],[Discharge Date]],2)</f>
        <v>5</v>
      </c>
      <c r="T219" t="s">
        <v>50</v>
      </c>
      <c r="U219" t="s">
        <v>28</v>
      </c>
      <c r="V219" t="s">
        <v>40</v>
      </c>
    </row>
    <row r="220" spans="1:22" x14ac:dyDescent="0.35">
      <c r="A220" t="s">
        <v>704</v>
      </c>
      <c r="B220">
        <v>60</v>
      </c>
      <c r="C220" t="s">
        <v>20</v>
      </c>
      <c r="D220" t="s">
        <v>239</v>
      </c>
      <c r="E220" t="s">
        <v>33</v>
      </c>
      <c r="F220" s="1">
        <v>44250</v>
      </c>
      <c r="G220">
        <f>DAY(Table1[[#This Row],[Date of Admission]])</f>
        <v>23</v>
      </c>
      <c r="H220" t="str">
        <f>TEXT(Table1[[#This Row],[Date of Admission]],"dddd")</f>
        <v>Tuesday</v>
      </c>
      <c r="I220">
        <f>WEEKDAY(Table1[[#This Row],[Date of Admission]],2)</f>
        <v>2</v>
      </c>
      <c r="J220" t="str">
        <f>IF(OR(Table1[[#This Row],[Weekday Number]]=6,Table1[[#This Row],[Weekday Number]]=7),"Weekend","Weekday")</f>
        <v>Weekday</v>
      </c>
      <c r="K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" t="s">
        <v>705</v>
      </c>
      <c r="M220" t="s">
        <v>706</v>
      </c>
      <c r="N220" t="s">
        <v>25</v>
      </c>
      <c r="O220">
        <v>33243.108970000001</v>
      </c>
      <c r="P220">
        <v>275</v>
      </c>
      <c r="Q220" t="s">
        <v>49</v>
      </c>
      <c r="R220" s="1">
        <v>44261</v>
      </c>
      <c r="S220">
        <f>WEEKDAY(Table1[[#This Row],[Discharge Date]],2)</f>
        <v>6</v>
      </c>
      <c r="T220" t="s">
        <v>94</v>
      </c>
      <c r="U220" t="s">
        <v>51</v>
      </c>
      <c r="V220" t="s">
        <v>40</v>
      </c>
    </row>
    <row r="221" spans="1:22" x14ac:dyDescent="0.35">
      <c r="A221" t="s">
        <v>707</v>
      </c>
      <c r="B221">
        <v>52</v>
      </c>
      <c r="C221" t="s">
        <v>20</v>
      </c>
      <c r="D221" t="s">
        <v>239</v>
      </c>
      <c r="E221" t="s">
        <v>22</v>
      </c>
      <c r="F221" s="1">
        <v>43836</v>
      </c>
      <c r="G221">
        <f>DAY(Table1[[#This Row],[Date of Admission]])</f>
        <v>6</v>
      </c>
      <c r="H221" t="str">
        <f>TEXT(Table1[[#This Row],[Date of Admission]],"dddd")</f>
        <v>Monday</v>
      </c>
      <c r="I221">
        <f>WEEKDAY(Table1[[#This Row],[Date of Admission]],2)</f>
        <v>1</v>
      </c>
      <c r="J221" t="str">
        <f>IF(OR(Table1[[#This Row],[Weekday Number]]=6,Table1[[#This Row],[Weekday Number]]=7),"Weekend","Weekday")</f>
        <v>Weekday</v>
      </c>
      <c r="K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" t="s">
        <v>708</v>
      </c>
      <c r="M221" t="s">
        <v>709</v>
      </c>
      <c r="N221" t="s">
        <v>65</v>
      </c>
      <c r="O221">
        <v>4768.6193190000004</v>
      </c>
      <c r="P221">
        <v>265</v>
      </c>
      <c r="Q221" t="s">
        <v>49</v>
      </c>
      <c r="R221" s="1">
        <v>43840</v>
      </c>
      <c r="S221">
        <f>WEEKDAY(Table1[[#This Row],[Discharge Date]],2)</f>
        <v>5</v>
      </c>
      <c r="T221" t="s">
        <v>94</v>
      </c>
      <c r="U221" t="s">
        <v>51</v>
      </c>
      <c r="V221" t="s">
        <v>40</v>
      </c>
    </row>
    <row r="222" spans="1:22" x14ac:dyDescent="0.35">
      <c r="A222" t="s">
        <v>710</v>
      </c>
      <c r="B222">
        <v>62</v>
      </c>
      <c r="C222" t="s">
        <v>20</v>
      </c>
      <c r="D222" t="s">
        <v>42</v>
      </c>
      <c r="E222" t="s">
        <v>62</v>
      </c>
      <c r="F222" s="1">
        <v>44784</v>
      </c>
      <c r="G222">
        <f>DAY(Table1[[#This Row],[Date of Admission]])</f>
        <v>11</v>
      </c>
      <c r="H222" t="str">
        <f>TEXT(Table1[[#This Row],[Date of Admission]],"dddd")</f>
        <v>Thursday</v>
      </c>
      <c r="I222">
        <f>WEEKDAY(Table1[[#This Row],[Date of Admission]],2)</f>
        <v>4</v>
      </c>
      <c r="J222" t="str">
        <f>IF(OR(Table1[[#This Row],[Weekday Number]]=6,Table1[[#This Row],[Weekday Number]]=7),"Weekend","Weekday")</f>
        <v>Weekday</v>
      </c>
      <c r="K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" t="s">
        <v>711</v>
      </c>
      <c r="M222" t="s">
        <v>712</v>
      </c>
      <c r="N222" t="s">
        <v>25</v>
      </c>
      <c r="O222">
        <v>5164.4008869999998</v>
      </c>
      <c r="P222">
        <v>459</v>
      </c>
      <c r="Q222" t="s">
        <v>37</v>
      </c>
      <c r="R222" s="1">
        <v>44796</v>
      </c>
      <c r="S222">
        <f>WEEKDAY(Table1[[#This Row],[Discharge Date]],2)</f>
        <v>2</v>
      </c>
      <c r="T222" t="s">
        <v>27</v>
      </c>
      <c r="U222" t="s">
        <v>39</v>
      </c>
      <c r="V222" t="s">
        <v>40</v>
      </c>
    </row>
    <row r="223" spans="1:22" x14ac:dyDescent="0.35">
      <c r="A223" t="s">
        <v>713</v>
      </c>
      <c r="B223">
        <v>54</v>
      </c>
      <c r="C223" t="s">
        <v>31</v>
      </c>
      <c r="D223" t="s">
        <v>32</v>
      </c>
      <c r="E223" t="s">
        <v>78</v>
      </c>
      <c r="F223" s="1">
        <v>43784</v>
      </c>
      <c r="G223">
        <f>DAY(Table1[[#This Row],[Date of Admission]])</f>
        <v>15</v>
      </c>
      <c r="H223" t="str">
        <f>TEXT(Table1[[#This Row],[Date of Admission]],"dddd")</f>
        <v>Friday</v>
      </c>
      <c r="I223">
        <f>WEEKDAY(Table1[[#This Row],[Date of Admission]],2)</f>
        <v>5</v>
      </c>
      <c r="J223" t="str">
        <f>IF(OR(Table1[[#This Row],[Weekday Number]]=6,Table1[[#This Row],[Weekday Number]]=7),"Weekend","Weekday")</f>
        <v>Weekday</v>
      </c>
      <c r="K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" t="s">
        <v>714</v>
      </c>
      <c r="M223" t="s">
        <v>715</v>
      </c>
      <c r="N223" t="s">
        <v>60</v>
      </c>
      <c r="O223">
        <v>66733.454689999999</v>
      </c>
      <c r="P223">
        <v>193</v>
      </c>
      <c r="Q223" t="s">
        <v>37</v>
      </c>
      <c r="R223" s="1">
        <v>43811</v>
      </c>
      <c r="S223">
        <f>WEEKDAY(Table1[[#This Row],[Discharge Date]],2)</f>
        <v>4</v>
      </c>
      <c r="T223" t="s">
        <v>94</v>
      </c>
      <c r="U223" t="s">
        <v>39</v>
      </c>
      <c r="V223" t="s">
        <v>40</v>
      </c>
    </row>
    <row r="224" spans="1:22" x14ac:dyDescent="0.35">
      <c r="A224" t="s">
        <v>716</v>
      </c>
      <c r="B224">
        <v>21</v>
      </c>
      <c r="C224" t="s">
        <v>20</v>
      </c>
      <c r="D224" t="s">
        <v>239</v>
      </c>
      <c r="E224" t="s">
        <v>78</v>
      </c>
      <c r="F224" s="1">
        <v>44527</v>
      </c>
      <c r="G224">
        <f>DAY(Table1[[#This Row],[Date of Admission]])</f>
        <v>27</v>
      </c>
      <c r="H224" t="str">
        <f>TEXT(Table1[[#This Row],[Date of Admission]],"dddd")</f>
        <v>Saturday</v>
      </c>
      <c r="I224">
        <f>WEEKDAY(Table1[[#This Row],[Date of Admission]],2)</f>
        <v>6</v>
      </c>
      <c r="J224" t="str">
        <f>IF(OR(Table1[[#This Row],[Weekday Number]]=6,Table1[[#This Row],[Weekday Number]]=7),"Weekend","Weekday")</f>
        <v>Weekend</v>
      </c>
      <c r="K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4" t="s">
        <v>717</v>
      </c>
      <c r="M224" t="s">
        <v>718</v>
      </c>
      <c r="N224" t="s">
        <v>65</v>
      </c>
      <c r="O224">
        <v>62918.162089999998</v>
      </c>
      <c r="P224">
        <v>309</v>
      </c>
      <c r="Q224" t="s">
        <v>37</v>
      </c>
      <c r="R224" s="1">
        <v>44541</v>
      </c>
      <c r="S224">
        <f>WEEKDAY(Table1[[#This Row],[Discharge Date]],2)</f>
        <v>6</v>
      </c>
      <c r="T224" t="s">
        <v>50</v>
      </c>
      <c r="U224" t="s">
        <v>28</v>
      </c>
      <c r="V224" t="s">
        <v>84</v>
      </c>
    </row>
    <row r="225" spans="1:22" x14ac:dyDescent="0.35">
      <c r="A225" t="s">
        <v>719</v>
      </c>
      <c r="B225">
        <v>82</v>
      </c>
      <c r="C225" t="s">
        <v>20</v>
      </c>
      <c r="D225" t="s">
        <v>99</v>
      </c>
      <c r="E225" t="s">
        <v>53</v>
      </c>
      <c r="F225" s="1">
        <v>43543</v>
      </c>
      <c r="G225">
        <f>DAY(Table1[[#This Row],[Date of Admission]])</f>
        <v>19</v>
      </c>
      <c r="H225" t="str">
        <f>TEXT(Table1[[#This Row],[Date of Admission]],"dddd")</f>
        <v>Tuesday</v>
      </c>
      <c r="I225">
        <f>WEEKDAY(Table1[[#This Row],[Date of Admission]],2)</f>
        <v>2</v>
      </c>
      <c r="J225" t="str">
        <f>IF(OR(Table1[[#This Row],[Weekday Number]]=6,Table1[[#This Row],[Weekday Number]]=7),"Weekend","Weekday")</f>
        <v>Weekday</v>
      </c>
      <c r="K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" t="s">
        <v>720</v>
      </c>
      <c r="M225" t="s">
        <v>721</v>
      </c>
      <c r="N225" t="s">
        <v>25</v>
      </c>
      <c r="O225">
        <v>36775.688199999997</v>
      </c>
      <c r="P225">
        <v>222</v>
      </c>
      <c r="Q225" t="s">
        <v>26</v>
      </c>
      <c r="R225" s="1">
        <v>43566</v>
      </c>
      <c r="S225">
        <f>WEEKDAY(Table1[[#This Row],[Discharge Date]],2)</f>
        <v>4</v>
      </c>
      <c r="T225" t="s">
        <v>94</v>
      </c>
      <c r="U225" t="s">
        <v>39</v>
      </c>
      <c r="V225" t="s">
        <v>29</v>
      </c>
    </row>
    <row r="226" spans="1:22" x14ac:dyDescent="0.35">
      <c r="A226" t="s">
        <v>722</v>
      </c>
      <c r="B226">
        <v>72</v>
      </c>
      <c r="C226" t="s">
        <v>20</v>
      </c>
      <c r="D226" t="s">
        <v>99</v>
      </c>
      <c r="E226" t="s">
        <v>22</v>
      </c>
      <c r="F226" s="1">
        <v>44121</v>
      </c>
      <c r="G226">
        <f>DAY(Table1[[#This Row],[Date of Admission]])</f>
        <v>17</v>
      </c>
      <c r="H226" t="str">
        <f>TEXT(Table1[[#This Row],[Date of Admission]],"dddd")</f>
        <v>Saturday</v>
      </c>
      <c r="I226">
        <f>WEEKDAY(Table1[[#This Row],[Date of Admission]],2)</f>
        <v>6</v>
      </c>
      <c r="J226" t="str">
        <f>IF(OR(Table1[[#This Row],[Weekday Number]]=6,Table1[[#This Row],[Weekday Number]]=7),"Weekend","Weekday")</f>
        <v>Weekend</v>
      </c>
      <c r="K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" t="s">
        <v>723</v>
      </c>
      <c r="M226" t="s">
        <v>724</v>
      </c>
      <c r="N226" t="s">
        <v>25</v>
      </c>
      <c r="O226">
        <v>44848.831359999996</v>
      </c>
      <c r="P226">
        <v>488</v>
      </c>
      <c r="Q226" t="s">
        <v>37</v>
      </c>
      <c r="R226" s="1">
        <v>44149</v>
      </c>
      <c r="S226">
        <f>WEEKDAY(Table1[[#This Row],[Discharge Date]],2)</f>
        <v>6</v>
      </c>
      <c r="T226" t="s">
        <v>38</v>
      </c>
      <c r="U226" t="s">
        <v>51</v>
      </c>
      <c r="V226" t="s">
        <v>29</v>
      </c>
    </row>
    <row r="227" spans="1:22" x14ac:dyDescent="0.35">
      <c r="A227" t="s">
        <v>725</v>
      </c>
      <c r="B227">
        <v>41</v>
      </c>
      <c r="C227" t="s">
        <v>31</v>
      </c>
      <c r="D227" t="s">
        <v>99</v>
      </c>
      <c r="E227" t="s">
        <v>78</v>
      </c>
      <c r="F227" s="1">
        <v>45063</v>
      </c>
      <c r="G227">
        <f>DAY(Table1[[#This Row],[Date of Admission]])</f>
        <v>17</v>
      </c>
      <c r="H227" t="str">
        <f>TEXT(Table1[[#This Row],[Date of Admission]],"dddd")</f>
        <v>Wednesday</v>
      </c>
      <c r="I227">
        <f>WEEKDAY(Table1[[#This Row],[Date of Admission]],2)</f>
        <v>3</v>
      </c>
      <c r="J227" t="str">
        <f>IF(OR(Table1[[#This Row],[Weekday Number]]=6,Table1[[#This Row],[Weekday Number]]=7),"Weekend","Weekday")</f>
        <v>Weekday</v>
      </c>
      <c r="K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" t="s">
        <v>726</v>
      </c>
      <c r="M227" t="s">
        <v>727</v>
      </c>
      <c r="N227" t="s">
        <v>36</v>
      </c>
      <c r="O227">
        <v>62539.1806</v>
      </c>
      <c r="P227">
        <v>472</v>
      </c>
      <c r="Q227" t="s">
        <v>37</v>
      </c>
      <c r="R227" s="1">
        <v>45069</v>
      </c>
      <c r="S227">
        <f>WEEKDAY(Table1[[#This Row],[Discharge Date]],2)</f>
        <v>2</v>
      </c>
      <c r="T227" t="s">
        <v>94</v>
      </c>
      <c r="U227" t="s">
        <v>39</v>
      </c>
      <c r="V227" t="s">
        <v>40</v>
      </c>
    </row>
    <row r="228" spans="1:22" x14ac:dyDescent="0.35">
      <c r="A228" t="s">
        <v>728</v>
      </c>
      <c r="B228">
        <v>66</v>
      </c>
      <c r="C228" t="s">
        <v>20</v>
      </c>
      <c r="D228" t="s">
        <v>21</v>
      </c>
      <c r="E228" t="s">
        <v>62</v>
      </c>
      <c r="F228" s="1">
        <v>44109</v>
      </c>
      <c r="G228">
        <f>DAY(Table1[[#This Row],[Date of Admission]])</f>
        <v>5</v>
      </c>
      <c r="H228" t="str">
        <f>TEXT(Table1[[#This Row],[Date of Admission]],"dddd")</f>
        <v>Monday</v>
      </c>
      <c r="I228">
        <f>WEEKDAY(Table1[[#This Row],[Date of Admission]],2)</f>
        <v>1</v>
      </c>
      <c r="J228" t="str">
        <f>IF(OR(Table1[[#This Row],[Weekday Number]]=6,Table1[[#This Row],[Weekday Number]]=7),"Weekend","Weekday")</f>
        <v>Weekday</v>
      </c>
      <c r="K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" t="s">
        <v>729</v>
      </c>
      <c r="M228" t="s">
        <v>730</v>
      </c>
      <c r="N228" t="s">
        <v>25</v>
      </c>
      <c r="O228">
        <v>28371.49178</v>
      </c>
      <c r="P228">
        <v>391</v>
      </c>
      <c r="Q228" t="s">
        <v>49</v>
      </c>
      <c r="R228" s="1">
        <v>44120</v>
      </c>
      <c r="S228">
        <f>WEEKDAY(Table1[[#This Row],[Discharge Date]],2)</f>
        <v>5</v>
      </c>
      <c r="T228" t="s">
        <v>56</v>
      </c>
      <c r="U228" t="s">
        <v>39</v>
      </c>
      <c r="V228" t="s">
        <v>29</v>
      </c>
    </row>
    <row r="229" spans="1:22" x14ac:dyDescent="0.35">
      <c r="A229" t="s">
        <v>731</v>
      </c>
      <c r="B229">
        <v>53</v>
      </c>
      <c r="C229" t="s">
        <v>20</v>
      </c>
      <c r="D229" t="s">
        <v>42</v>
      </c>
      <c r="E229" t="s">
        <v>62</v>
      </c>
      <c r="F229" s="1">
        <v>44516</v>
      </c>
      <c r="G229">
        <f>DAY(Table1[[#This Row],[Date of Admission]])</f>
        <v>16</v>
      </c>
      <c r="H229" t="str">
        <f>TEXT(Table1[[#This Row],[Date of Admission]],"dddd")</f>
        <v>Tuesday</v>
      </c>
      <c r="I229">
        <f>WEEKDAY(Table1[[#This Row],[Date of Admission]],2)</f>
        <v>2</v>
      </c>
      <c r="J229" t="str">
        <f>IF(OR(Table1[[#This Row],[Weekday Number]]=6,Table1[[#This Row],[Weekday Number]]=7),"Weekend","Weekday")</f>
        <v>Weekday</v>
      </c>
      <c r="K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" t="s">
        <v>732</v>
      </c>
      <c r="M229" t="s">
        <v>733</v>
      </c>
      <c r="N229" t="s">
        <v>69</v>
      </c>
      <c r="O229">
        <v>8100.0995439999997</v>
      </c>
      <c r="P229">
        <v>295</v>
      </c>
      <c r="Q229" t="s">
        <v>37</v>
      </c>
      <c r="R229" s="1">
        <v>44531</v>
      </c>
      <c r="S229">
        <f>WEEKDAY(Table1[[#This Row],[Discharge Date]],2)</f>
        <v>3</v>
      </c>
      <c r="T229" t="s">
        <v>94</v>
      </c>
      <c r="U229" t="s">
        <v>28</v>
      </c>
      <c r="V229" t="s">
        <v>40</v>
      </c>
    </row>
    <row r="230" spans="1:22" x14ac:dyDescent="0.35">
      <c r="A230" t="s">
        <v>734</v>
      </c>
      <c r="B230">
        <v>38</v>
      </c>
      <c r="C230" t="s">
        <v>20</v>
      </c>
      <c r="D230" t="s">
        <v>32</v>
      </c>
      <c r="E230" t="s">
        <v>22</v>
      </c>
      <c r="F230" s="1">
        <v>43409</v>
      </c>
      <c r="G230">
        <f>DAY(Table1[[#This Row],[Date of Admission]])</f>
        <v>5</v>
      </c>
      <c r="H230" t="str">
        <f>TEXT(Table1[[#This Row],[Date of Admission]],"dddd")</f>
        <v>Monday</v>
      </c>
      <c r="I230">
        <f>WEEKDAY(Table1[[#This Row],[Date of Admission]],2)</f>
        <v>1</v>
      </c>
      <c r="J230" t="str">
        <f>IF(OR(Table1[[#This Row],[Weekday Number]]=6,Table1[[#This Row],[Weekday Number]]=7),"Weekend","Weekday")</f>
        <v>Weekday</v>
      </c>
      <c r="K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" t="s">
        <v>735</v>
      </c>
      <c r="M230" t="s">
        <v>736</v>
      </c>
      <c r="N230" t="s">
        <v>25</v>
      </c>
      <c r="O230">
        <v>53107.979169999999</v>
      </c>
      <c r="P230">
        <v>186</v>
      </c>
      <c r="Q230" t="s">
        <v>49</v>
      </c>
      <c r="R230" s="1">
        <v>43422</v>
      </c>
      <c r="S230">
        <f>WEEKDAY(Table1[[#This Row],[Discharge Date]],2)</f>
        <v>7</v>
      </c>
      <c r="T230" t="s">
        <v>38</v>
      </c>
      <c r="U230" t="s">
        <v>39</v>
      </c>
      <c r="V230" t="s">
        <v>40</v>
      </c>
    </row>
    <row r="231" spans="1:22" x14ac:dyDescent="0.35">
      <c r="A231" t="s">
        <v>737</v>
      </c>
      <c r="B231">
        <v>26</v>
      </c>
      <c r="C231" t="s">
        <v>31</v>
      </c>
      <c r="D231" t="s">
        <v>71</v>
      </c>
      <c r="E231" t="s">
        <v>62</v>
      </c>
      <c r="F231" s="1">
        <v>43805</v>
      </c>
      <c r="G231">
        <f>DAY(Table1[[#This Row],[Date of Admission]])</f>
        <v>6</v>
      </c>
      <c r="H231" t="str">
        <f>TEXT(Table1[[#This Row],[Date of Admission]],"dddd")</f>
        <v>Friday</v>
      </c>
      <c r="I231">
        <f>WEEKDAY(Table1[[#This Row],[Date of Admission]],2)</f>
        <v>5</v>
      </c>
      <c r="J231" t="str">
        <f>IF(OR(Table1[[#This Row],[Weekday Number]]=6,Table1[[#This Row],[Weekday Number]]=7),"Weekend","Weekday")</f>
        <v>Weekday</v>
      </c>
      <c r="K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" t="s">
        <v>738</v>
      </c>
      <c r="M231" t="s">
        <v>739</v>
      </c>
      <c r="N231" t="s">
        <v>60</v>
      </c>
      <c r="O231">
        <v>7779.3615639999998</v>
      </c>
      <c r="P231">
        <v>162</v>
      </c>
      <c r="Q231" t="s">
        <v>49</v>
      </c>
      <c r="R231" s="1">
        <v>43816</v>
      </c>
      <c r="S231">
        <f>WEEKDAY(Table1[[#This Row],[Discharge Date]],2)</f>
        <v>2</v>
      </c>
      <c r="T231" t="s">
        <v>94</v>
      </c>
      <c r="U231" t="s">
        <v>51</v>
      </c>
      <c r="V231" t="s">
        <v>40</v>
      </c>
    </row>
    <row r="232" spans="1:22" x14ac:dyDescent="0.35">
      <c r="A232" t="s">
        <v>740</v>
      </c>
      <c r="B232">
        <v>43</v>
      </c>
      <c r="C232" t="s">
        <v>31</v>
      </c>
      <c r="D232" t="s">
        <v>124</v>
      </c>
      <c r="E232" t="s">
        <v>62</v>
      </c>
      <c r="F232" s="1">
        <v>44275</v>
      </c>
      <c r="G232">
        <f>DAY(Table1[[#This Row],[Date of Admission]])</f>
        <v>20</v>
      </c>
      <c r="H232" t="str">
        <f>TEXT(Table1[[#This Row],[Date of Admission]],"dddd")</f>
        <v>Saturday</v>
      </c>
      <c r="I232">
        <f>WEEKDAY(Table1[[#This Row],[Date of Admission]],2)</f>
        <v>6</v>
      </c>
      <c r="J232" t="str">
        <f>IF(OR(Table1[[#This Row],[Weekday Number]]=6,Table1[[#This Row],[Weekday Number]]=7),"Weekend","Weekday")</f>
        <v>Weekend</v>
      </c>
      <c r="K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" t="s">
        <v>741</v>
      </c>
      <c r="M232" t="s">
        <v>742</v>
      </c>
      <c r="N232" t="s">
        <v>60</v>
      </c>
      <c r="O232">
        <v>13762.004849999999</v>
      </c>
      <c r="P232">
        <v>179</v>
      </c>
      <c r="Q232" t="s">
        <v>37</v>
      </c>
      <c r="R232" s="1">
        <v>44289</v>
      </c>
      <c r="S232">
        <f>WEEKDAY(Table1[[#This Row],[Discharge Date]],2)</f>
        <v>6</v>
      </c>
      <c r="T232" t="s">
        <v>50</v>
      </c>
      <c r="U232" t="s">
        <v>28</v>
      </c>
      <c r="V232" t="s">
        <v>40</v>
      </c>
    </row>
    <row r="233" spans="1:22" x14ac:dyDescent="0.35">
      <c r="A233" t="s">
        <v>743</v>
      </c>
      <c r="B233">
        <v>61</v>
      </c>
      <c r="C233" t="s">
        <v>20</v>
      </c>
      <c r="D233" t="s">
        <v>99</v>
      </c>
      <c r="E233" t="s">
        <v>78</v>
      </c>
      <c r="F233" s="1">
        <v>43842</v>
      </c>
      <c r="G233">
        <f>DAY(Table1[[#This Row],[Date of Admission]])</f>
        <v>12</v>
      </c>
      <c r="H233" t="str">
        <f>TEXT(Table1[[#This Row],[Date of Admission]],"dddd")</f>
        <v>Sunday</v>
      </c>
      <c r="I233">
        <f>WEEKDAY(Table1[[#This Row],[Date of Admission]],2)</f>
        <v>7</v>
      </c>
      <c r="J233" t="str">
        <f>IF(OR(Table1[[#This Row],[Weekday Number]]=6,Table1[[#This Row],[Weekday Number]]=7),"Weekend","Weekday")</f>
        <v>Weekend</v>
      </c>
      <c r="K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" t="s">
        <v>744</v>
      </c>
      <c r="M233" t="s">
        <v>745</v>
      </c>
      <c r="N233" t="s">
        <v>25</v>
      </c>
      <c r="O233">
        <v>59609.945570000003</v>
      </c>
      <c r="P233">
        <v>230</v>
      </c>
      <c r="Q233" t="s">
        <v>37</v>
      </c>
      <c r="R233" s="1">
        <v>43869</v>
      </c>
      <c r="S233">
        <f>WEEKDAY(Table1[[#This Row],[Discharge Date]],2)</f>
        <v>6</v>
      </c>
      <c r="T233" t="s">
        <v>38</v>
      </c>
      <c r="U233" t="s">
        <v>51</v>
      </c>
      <c r="V233" t="s">
        <v>40</v>
      </c>
    </row>
    <row r="234" spans="1:22" x14ac:dyDescent="0.35">
      <c r="A234" t="s">
        <v>746</v>
      </c>
      <c r="B234">
        <v>20</v>
      </c>
      <c r="C234" t="s">
        <v>20</v>
      </c>
      <c r="D234" t="s">
        <v>99</v>
      </c>
      <c r="E234" t="s">
        <v>53</v>
      </c>
      <c r="F234" s="1">
        <v>43524</v>
      </c>
      <c r="G234">
        <f>DAY(Table1[[#This Row],[Date of Admission]])</f>
        <v>28</v>
      </c>
      <c r="H234" t="str">
        <f>TEXT(Table1[[#This Row],[Date of Admission]],"dddd")</f>
        <v>Thursday</v>
      </c>
      <c r="I234">
        <f>WEEKDAY(Table1[[#This Row],[Date of Admission]],2)</f>
        <v>4</v>
      </c>
      <c r="J234" t="str">
        <f>IF(OR(Table1[[#This Row],[Weekday Number]]=6,Table1[[#This Row],[Weekday Number]]=7),"Weekend","Weekday")</f>
        <v>Weekday</v>
      </c>
      <c r="K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4" t="s">
        <v>747</v>
      </c>
      <c r="M234" t="s">
        <v>748</v>
      </c>
      <c r="N234" t="s">
        <v>65</v>
      </c>
      <c r="O234">
        <v>39228.165540000002</v>
      </c>
      <c r="P234">
        <v>460</v>
      </c>
      <c r="Q234" t="s">
        <v>26</v>
      </c>
      <c r="R234" s="1">
        <v>43543</v>
      </c>
      <c r="S234">
        <f>WEEKDAY(Table1[[#This Row],[Discharge Date]],2)</f>
        <v>2</v>
      </c>
      <c r="T234" t="s">
        <v>56</v>
      </c>
      <c r="U234" t="s">
        <v>28</v>
      </c>
      <c r="V234" t="s">
        <v>84</v>
      </c>
    </row>
    <row r="235" spans="1:22" x14ac:dyDescent="0.35">
      <c r="A235" t="s">
        <v>749</v>
      </c>
      <c r="B235">
        <v>32</v>
      </c>
      <c r="C235" t="s">
        <v>20</v>
      </c>
      <c r="D235" t="s">
        <v>239</v>
      </c>
      <c r="E235" t="s">
        <v>33</v>
      </c>
      <c r="F235" s="1">
        <v>45102</v>
      </c>
      <c r="G235">
        <f>DAY(Table1[[#This Row],[Date of Admission]])</f>
        <v>25</v>
      </c>
      <c r="H235" t="str">
        <f>TEXT(Table1[[#This Row],[Date of Admission]],"dddd")</f>
        <v>Sunday</v>
      </c>
      <c r="I235">
        <f>WEEKDAY(Table1[[#This Row],[Date of Admission]],2)</f>
        <v>7</v>
      </c>
      <c r="J235" t="str">
        <f>IF(OR(Table1[[#This Row],[Weekday Number]]=6,Table1[[#This Row],[Weekday Number]]=7),"Weekend","Weekday")</f>
        <v>Weekend</v>
      </c>
      <c r="K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" t="s">
        <v>750</v>
      </c>
      <c r="M235" t="s">
        <v>751</v>
      </c>
      <c r="N235" t="s">
        <v>60</v>
      </c>
      <c r="O235">
        <v>38988.956919999997</v>
      </c>
      <c r="P235">
        <v>322</v>
      </c>
      <c r="Q235" t="s">
        <v>49</v>
      </c>
      <c r="R235" s="1">
        <v>45105</v>
      </c>
      <c r="S235">
        <f>WEEKDAY(Table1[[#This Row],[Discharge Date]],2)</f>
        <v>3</v>
      </c>
      <c r="T235" t="s">
        <v>27</v>
      </c>
      <c r="U235" t="s">
        <v>39</v>
      </c>
      <c r="V235" t="s">
        <v>40</v>
      </c>
    </row>
    <row r="236" spans="1:22" x14ac:dyDescent="0.35">
      <c r="A236" t="s">
        <v>752</v>
      </c>
      <c r="B236">
        <v>32</v>
      </c>
      <c r="C236" t="s">
        <v>20</v>
      </c>
      <c r="D236" t="s">
        <v>71</v>
      </c>
      <c r="E236" t="s">
        <v>22</v>
      </c>
      <c r="F236" s="1">
        <v>44573</v>
      </c>
      <c r="G236">
        <f>DAY(Table1[[#This Row],[Date of Admission]])</f>
        <v>12</v>
      </c>
      <c r="H236" t="str">
        <f>TEXT(Table1[[#This Row],[Date of Admission]],"dddd")</f>
        <v>Wednesday</v>
      </c>
      <c r="I236">
        <f>WEEKDAY(Table1[[#This Row],[Date of Admission]],2)</f>
        <v>3</v>
      </c>
      <c r="J236" t="str">
        <f>IF(OR(Table1[[#This Row],[Weekday Number]]=6,Table1[[#This Row],[Weekday Number]]=7),"Weekend","Weekday")</f>
        <v>Weekday</v>
      </c>
      <c r="K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" t="s">
        <v>753</v>
      </c>
      <c r="M236" t="s">
        <v>754</v>
      </c>
      <c r="N236" t="s">
        <v>36</v>
      </c>
      <c r="O236">
        <v>42272.530859999999</v>
      </c>
      <c r="P236">
        <v>272</v>
      </c>
      <c r="Q236" t="s">
        <v>37</v>
      </c>
      <c r="R236" s="1">
        <v>44582</v>
      </c>
      <c r="S236">
        <f>WEEKDAY(Table1[[#This Row],[Discharge Date]],2)</f>
        <v>5</v>
      </c>
      <c r="T236" t="s">
        <v>56</v>
      </c>
      <c r="U236" t="s">
        <v>51</v>
      </c>
      <c r="V236" t="s">
        <v>40</v>
      </c>
    </row>
    <row r="237" spans="1:22" x14ac:dyDescent="0.35">
      <c r="A237" t="s">
        <v>755</v>
      </c>
      <c r="B237">
        <v>25</v>
      </c>
      <c r="C237" t="s">
        <v>20</v>
      </c>
      <c r="D237" t="s">
        <v>124</v>
      </c>
      <c r="E237" t="s">
        <v>53</v>
      </c>
      <c r="F237" s="1">
        <v>44428</v>
      </c>
      <c r="G237">
        <f>DAY(Table1[[#This Row],[Date of Admission]])</f>
        <v>20</v>
      </c>
      <c r="H237" t="str">
        <f>TEXT(Table1[[#This Row],[Date of Admission]],"dddd")</f>
        <v>Friday</v>
      </c>
      <c r="I237">
        <f>WEEKDAY(Table1[[#This Row],[Date of Admission]],2)</f>
        <v>5</v>
      </c>
      <c r="J237" t="str">
        <f>IF(OR(Table1[[#This Row],[Weekday Number]]=6,Table1[[#This Row],[Weekday Number]]=7),"Weekend","Weekday")</f>
        <v>Weekday</v>
      </c>
      <c r="K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" t="s">
        <v>756</v>
      </c>
      <c r="M237" t="s">
        <v>757</v>
      </c>
      <c r="N237" t="s">
        <v>65</v>
      </c>
      <c r="O237">
        <v>29529.749360000002</v>
      </c>
      <c r="P237">
        <v>452</v>
      </c>
      <c r="Q237" t="s">
        <v>37</v>
      </c>
      <c r="R237" s="1">
        <v>44440</v>
      </c>
      <c r="S237">
        <f>WEEKDAY(Table1[[#This Row],[Discharge Date]],2)</f>
        <v>3</v>
      </c>
      <c r="T237" t="s">
        <v>38</v>
      </c>
      <c r="U237" t="s">
        <v>39</v>
      </c>
      <c r="V237" t="s">
        <v>40</v>
      </c>
    </row>
    <row r="238" spans="1:22" x14ac:dyDescent="0.35">
      <c r="A238" t="s">
        <v>758</v>
      </c>
      <c r="B238">
        <v>71</v>
      </c>
      <c r="C238" t="s">
        <v>20</v>
      </c>
      <c r="D238" t="s">
        <v>32</v>
      </c>
      <c r="E238" t="s">
        <v>62</v>
      </c>
      <c r="F238" s="1">
        <v>44230</v>
      </c>
      <c r="G238">
        <f>DAY(Table1[[#This Row],[Date of Admission]])</f>
        <v>3</v>
      </c>
      <c r="H238" t="str">
        <f>TEXT(Table1[[#This Row],[Date of Admission]],"dddd")</f>
        <v>Wednesday</v>
      </c>
      <c r="I238">
        <f>WEEKDAY(Table1[[#This Row],[Date of Admission]],2)</f>
        <v>3</v>
      </c>
      <c r="J238" t="str">
        <f>IF(OR(Table1[[#This Row],[Weekday Number]]=6,Table1[[#This Row],[Weekday Number]]=7),"Weekend","Weekday")</f>
        <v>Weekday</v>
      </c>
      <c r="K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8" t="s">
        <v>759</v>
      </c>
      <c r="M238" t="s">
        <v>760</v>
      </c>
      <c r="N238" t="s">
        <v>25</v>
      </c>
      <c r="O238">
        <v>16374.25584</v>
      </c>
      <c r="P238">
        <v>301</v>
      </c>
      <c r="Q238" t="s">
        <v>49</v>
      </c>
      <c r="R238" s="1">
        <v>44260</v>
      </c>
      <c r="S238">
        <f>WEEKDAY(Table1[[#This Row],[Discharge Date]],2)</f>
        <v>5</v>
      </c>
      <c r="T238" t="s">
        <v>38</v>
      </c>
      <c r="U238" t="s">
        <v>28</v>
      </c>
      <c r="V238" t="s">
        <v>29</v>
      </c>
    </row>
    <row r="239" spans="1:22" x14ac:dyDescent="0.35">
      <c r="A239" t="s">
        <v>761</v>
      </c>
      <c r="B239">
        <v>48</v>
      </c>
      <c r="C239" t="s">
        <v>20</v>
      </c>
      <c r="D239" t="s">
        <v>124</v>
      </c>
      <c r="E239" t="s">
        <v>53</v>
      </c>
      <c r="F239" s="1">
        <v>44660</v>
      </c>
      <c r="G239">
        <f>DAY(Table1[[#This Row],[Date of Admission]])</f>
        <v>9</v>
      </c>
      <c r="H239" t="str">
        <f>TEXT(Table1[[#This Row],[Date of Admission]],"dddd")</f>
        <v>Saturday</v>
      </c>
      <c r="I239">
        <f>WEEKDAY(Table1[[#This Row],[Date of Admission]],2)</f>
        <v>6</v>
      </c>
      <c r="J239" t="str">
        <f>IF(OR(Table1[[#This Row],[Weekday Number]]=6,Table1[[#This Row],[Weekday Number]]=7),"Weekend","Weekday")</f>
        <v>Weekend</v>
      </c>
      <c r="K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" t="s">
        <v>762</v>
      </c>
      <c r="M239" t="s">
        <v>763</v>
      </c>
      <c r="N239" t="s">
        <v>25</v>
      </c>
      <c r="O239">
        <v>10037.680700000001</v>
      </c>
      <c r="P239">
        <v>154</v>
      </c>
      <c r="Q239" t="s">
        <v>26</v>
      </c>
      <c r="R239" s="1">
        <v>44679</v>
      </c>
      <c r="S239">
        <f>WEEKDAY(Table1[[#This Row],[Discharge Date]],2)</f>
        <v>4</v>
      </c>
      <c r="T239" t="s">
        <v>27</v>
      </c>
      <c r="U239" t="s">
        <v>39</v>
      </c>
      <c r="V239" t="s">
        <v>40</v>
      </c>
    </row>
    <row r="240" spans="1:22" x14ac:dyDescent="0.35">
      <c r="A240" t="s">
        <v>764</v>
      </c>
      <c r="B240">
        <v>39</v>
      </c>
      <c r="C240" t="s">
        <v>31</v>
      </c>
      <c r="D240" t="s">
        <v>124</v>
      </c>
      <c r="E240" t="s">
        <v>78</v>
      </c>
      <c r="F240" s="1">
        <v>43872</v>
      </c>
      <c r="G240">
        <f>DAY(Table1[[#This Row],[Date of Admission]])</f>
        <v>11</v>
      </c>
      <c r="H240" t="str">
        <f>TEXT(Table1[[#This Row],[Date of Admission]],"dddd")</f>
        <v>Tuesday</v>
      </c>
      <c r="I240">
        <f>WEEKDAY(Table1[[#This Row],[Date of Admission]],2)</f>
        <v>2</v>
      </c>
      <c r="J240" t="str">
        <f>IF(OR(Table1[[#This Row],[Weekday Number]]=6,Table1[[#This Row],[Weekday Number]]=7),"Weekend","Weekday")</f>
        <v>Weekday</v>
      </c>
      <c r="K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" t="s">
        <v>765</v>
      </c>
      <c r="M240" t="s">
        <v>766</v>
      </c>
      <c r="N240" t="s">
        <v>60</v>
      </c>
      <c r="O240">
        <v>46067.280989999999</v>
      </c>
      <c r="P240">
        <v>416</v>
      </c>
      <c r="Q240" t="s">
        <v>37</v>
      </c>
      <c r="R240" s="1">
        <v>43885</v>
      </c>
      <c r="S240">
        <f>WEEKDAY(Table1[[#This Row],[Discharge Date]],2)</f>
        <v>1</v>
      </c>
      <c r="T240" t="s">
        <v>38</v>
      </c>
      <c r="U240" t="s">
        <v>51</v>
      </c>
      <c r="V240" t="s">
        <v>40</v>
      </c>
    </row>
    <row r="241" spans="1:22" x14ac:dyDescent="0.35">
      <c r="A241" t="s">
        <v>767</v>
      </c>
      <c r="B241">
        <v>45</v>
      </c>
      <c r="C241" t="s">
        <v>20</v>
      </c>
      <c r="D241" t="s">
        <v>99</v>
      </c>
      <c r="E241" t="s">
        <v>53</v>
      </c>
      <c r="F241" s="1">
        <v>44772</v>
      </c>
      <c r="G241">
        <f>DAY(Table1[[#This Row],[Date of Admission]])</f>
        <v>30</v>
      </c>
      <c r="H241" t="str">
        <f>TEXT(Table1[[#This Row],[Date of Admission]],"dddd")</f>
        <v>Saturday</v>
      </c>
      <c r="I241">
        <f>WEEKDAY(Table1[[#This Row],[Date of Admission]],2)</f>
        <v>6</v>
      </c>
      <c r="J241" t="str">
        <f>IF(OR(Table1[[#This Row],[Weekday Number]]=6,Table1[[#This Row],[Weekday Number]]=7),"Weekend","Weekday")</f>
        <v>Weekend</v>
      </c>
      <c r="K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1" t="s">
        <v>768</v>
      </c>
      <c r="M241" t="s">
        <v>769</v>
      </c>
      <c r="N241" t="s">
        <v>69</v>
      </c>
      <c r="O241">
        <v>38438.122069999998</v>
      </c>
      <c r="P241">
        <v>414</v>
      </c>
      <c r="Q241" t="s">
        <v>49</v>
      </c>
      <c r="R241" s="1">
        <v>44786</v>
      </c>
      <c r="S241">
        <f>WEEKDAY(Table1[[#This Row],[Discharge Date]],2)</f>
        <v>6</v>
      </c>
      <c r="T241" t="s">
        <v>56</v>
      </c>
      <c r="U241" t="s">
        <v>28</v>
      </c>
      <c r="V241" t="s">
        <v>40</v>
      </c>
    </row>
    <row r="242" spans="1:22" x14ac:dyDescent="0.35">
      <c r="A242" t="s">
        <v>770</v>
      </c>
      <c r="B242">
        <v>23</v>
      </c>
      <c r="C242" t="s">
        <v>31</v>
      </c>
      <c r="D242" t="s">
        <v>21</v>
      </c>
      <c r="E242" t="s">
        <v>62</v>
      </c>
      <c r="F242" s="1">
        <v>44297</v>
      </c>
      <c r="G242">
        <f>DAY(Table1[[#This Row],[Date of Admission]])</f>
        <v>11</v>
      </c>
      <c r="H242" t="str">
        <f>TEXT(Table1[[#This Row],[Date of Admission]],"dddd")</f>
        <v>Sunday</v>
      </c>
      <c r="I242">
        <f>WEEKDAY(Table1[[#This Row],[Date of Admission]],2)</f>
        <v>7</v>
      </c>
      <c r="J242" t="str">
        <f>IF(OR(Table1[[#This Row],[Weekday Number]]=6,Table1[[#This Row],[Weekday Number]]=7),"Weekend","Weekday")</f>
        <v>Weekend</v>
      </c>
      <c r="K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" t="s">
        <v>771</v>
      </c>
      <c r="M242" t="s">
        <v>772</v>
      </c>
      <c r="N242" t="s">
        <v>69</v>
      </c>
      <c r="O242">
        <v>13148.069009999999</v>
      </c>
      <c r="P242">
        <v>236</v>
      </c>
      <c r="Q242" t="s">
        <v>37</v>
      </c>
      <c r="R242" s="1">
        <v>44307</v>
      </c>
      <c r="S242">
        <f>WEEKDAY(Table1[[#This Row],[Discharge Date]],2)</f>
        <v>3</v>
      </c>
      <c r="T242" t="s">
        <v>94</v>
      </c>
      <c r="U242" t="s">
        <v>51</v>
      </c>
      <c r="V242" t="s">
        <v>84</v>
      </c>
    </row>
    <row r="243" spans="1:22" x14ac:dyDescent="0.35">
      <c r="A243" t="s">
        <v>773</v>
      </c>
      <c r="B243">
        <v>74</v>
      </c>
      <c r="C243" t="s">
        <v>31</v>
      </c>
      <c r="D243" t="s">
        <v>71</v>
      </c>
      <c r="E243" t="s">
        <v>62</v>
      </c>
      <c r="F243" s="1">
        <v>45122</v>
      </c>
      <c r="G243">
        <f>DAY(Table1[[#This Row],[Date of Admission]])</f>
        <v>15</v>
      </c>
      <c r="H243" t="str">
        <f>TEXT(Table1[[#This Row],[Date of Admission]],"dddd")</f>
        <v>Saturday</v>
      </c>
      <c r="I243">
        <f>WEEKDAY(Table1[[#This Row],[Date of Admission]],2)</f>
        <v>6</v>
      </c>
      <c r="J243" t="str">
        <f>IF(OR(Table1[[#This Row],[Weekday Number]]=6,Table1[[#This Row],[Weekday Number]]=7),"Weekend","Weekday")</f>
        <v>Weekend</v>
      </c>
      <c r="K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" t="s">
        <v>774</v>
      </c>
      <c r="M243" t="s">
        <v>775</v>
      </c>
      <c r="N243" t="s">
        <v>25</v>
      </c>
      <c r="O243">
        <v>2706.4359370000002</v>
      </c>
      <c r="P243">
        <v>375</v>
      </c>
      <c r="Q243" t="s">
        <v>37</v>
      </c>
      <c r="R243" s="1">
        <v>45128</v>
      </c>
      <c r="S243">
        <f>WEEKDAY(Table1[[#This Row],[Discharge Date]],2)</f>
        <v>5</v>
      </c>
      <c r="T243" t="s">
        <v>50</v>
      </c>
      <c r="U243" t="s">
        <v>51</v>
      </c>
      <c r="V243" t="s">
        <v>29</v>
      </c>
    </row>
    <row r="244" spans="1:22" x14ac:dyDescent="0.35">
      <c r="A244" t="s">
        <v>776</v>
      </c>
      <c r="B244">
        <v>71</v>
      </c>
      <c r="C244" t="s">
        <v>20</v>
      </c>
      <c r="D244" t="s">
        <v>239</v>
      </c>
      <c r="E244" t="s">
        <v>43</v>
      </c>
      <c r="F244" s="1">
        <v>44324</v>
      </c>
      <c r="G244">
        <f>DAY(Table1[[#This Row],[Date of Admission]])</f>
        <v>8</v>
      </c>
      <c r="H244" t="str">
        <f>TEXT(Table1[[#This Row],[Date of Admission]],"dddd")</f>
        <v>Saturday</v>
      </c>
      <c r="I244">
        <f>WEEKDAY(Table1[[#This Row],[Date of Admission]],2)</f>
        <v>6</v>
      </c>
      <c r="J244" t="str">
        <f>IF(OR(Table1[[#This Row],[Weekday Number]]=6,Table1[[#This Row],[Weekday Number]]=7),"Weekend","Weekday")</f>
        <v>Weekend</v>
      </c>
      <c r="K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" t="s">
        <v>777</v>
      </c>
      <c r="M244" t="s">
        <v>778</v>
      </c>
      <c r="N244" t="s">
        <v>25</v>
      </c>
      <c r="O244">
        <v>11508.38005</v>
      </c>
      <c r="P244">
        <v>141</v>
      </c>
      <c r="Q244" t="s">
        <v>26</v>
      </c>
      <c r="R244" s="1">
        <v>44335</v>
      </c>
      <c r="S244">
        <f>WEEKDAY(Table1[[#This Row],[Discharge Date]],2)</f>
        <v>3</v>
      </c>
      <c r="T244" t="s">
        <v>27</v>
      </c>
      <c r="U244" t="s">
        <v>39</v>
      </c>
      <c r="V244" t="s">
        <v>29</v>
      </c>
    </row>
    <row r="245" spans="1:22" x14ac:dyDescent="0.35">
      <c r="A245" t="s">
        <v>779</v>
      </c>
      <c r="B245">
        <v>57</v>
      </c>
      <c r="C245" t="s">
        <v>20</v>
      </c>
      <c r="D245" t="s">
        <v>57</v>
      </c>
      <c r="E245" t="s">
        <v>78</v>
      </c>
      <c r="F245" s="1">
        <v>44729</v>
      </c>
      <c r="G245">
        <f>DAY(Table1[[#This Row],[Date of Admission]])</f>
        <v>17</v>
      </c>
      <c r="H245" t="str">
        <f>TEXT(Table1[[#This Row],[Date of Admission]],"dddd")</f>
        <v>Friday</v>
      </c>
      <c r="I245">
        <f>WEEKDAY(Table1[[#This Row],[Date of Admission]],2)</f>
        <v>5</v>
      </c>
      <c r="J245" t="str">
        <f>IF(OR(Table1[[#This Row],[Weekday Number]]=6,Table1[[#This Row],[Weekday Number]]=7),"Weekend","Weekday")</f>
        <v>Weekday</v>
      </c>
      <c r="K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" t="s">
        <v>780</v>
      </c>
      <c r="M245" t="s">
        <v>781</v>
      </c>
      <c r="N245" t="s">
        <v>69</v>
      </c>
      <c r="O245">
        <v>16255.47334</v>
      </c>
      <c r="P245">
        <v>221</v>
      </c>
      <c r="Q245" t="s">
        <v>37</v>
      </c>
      <c r="R245" s="1">
        <v>44746</v>
      </c>
      <c r="S245">
        <f>WEEKDAY(Table1[[#This Row],[Discharge Date]],2)</f>
        <v>1</v>
      </c>
      <c r="T245" t="s">
        <v>50</v>
      </c>
      <c r="U245" t="s">
        <v>28</v>
      </c>
      <c r="V245" t="s">
        <v>40</v>
      </c>
    </row>
    <row r="246" spans="1:22" x14ac:dyDescent="0.35">
      <c r="A246" t="s">
        <v>782</v>
      </c>
      <c r="B246">
        <v>65</v>
      </c>
      <c r="C246" t="s">
        <v>20</v>
      </c>
      <c r="D246" t="s">
        <v>32</v>
      </c>
      <c r="E246" t="s">
        <v>53</v>
      </c>
      <c r="F246" s="1">
        <v>44559</v>
      </c>
      <c r="G246">
        <f>DAY(Table1[[#This Row],[Date of Admission]])</f>
        <v>29</v>
      </c>
      <c r="H246" t="str">
        <f>TEXT(Table1[[#This Row],[Date of Admission]],"dddd")</f>
        <v>Wednesday</v>
      </c>
      <c r="I246">
        <f>WEEKDAY(Table1[[#This Row],[Date of Admission]],2)</f>
        <v>3</v>
      </c>
      <c r="J246" t="str">
        <f>IF(OR(Table1[[#This Row],[Weekday Number]]=6,Table1[[#This Row],[Weekday Number]]=7),"Weekend","Weekday")</f>
        <v>Weekday</v>
      </c>
      <c r="K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6" t="s">
        <v>783</v>
      </c>
      <c r="M246" t="s">
        <v>189</v>
      </c>
      <c r="N246" t="s">
        <v>25</v>
      </c>
      <c r="O246">
        <v>1769.9823349999999</v>
      </c>
      <c r="P246">
        <v>244</v>
      </c>
      <c r="Q246" t="s">
        <v>37</v>
      </c>
      <c r="R246" s="1">
        <v>44579</v>
      </c>
      <c r="S246">
        <f>WEEKDAY(Table1[[#This Row],[Discharge Date]],2)</f>
        <v>2</v>
      </c>
      <c r="T246" t="s">
        <v>56</v>
      </c>
      <c r="U246" t="s">
        <v>39</v>
      </c>
      <c r="V246" t="s">
        <v>29</v>
      </c>
    </row>
    <row r="247" spans="1:22" x14ac:dyDescent="0.35">
      <c r="A247" t="s">
        <v>784</v>
      </c>
      <c r="B247">
        <v>80</v>
      </c>
      <c r="C247" t="s">
        <v>31</v>
      </c>
      <c r="D247" t="s">
        <v>57</v>
      </c>
      <c r="E247" t="s">
        <v>62</v>
      </c>
      <c r="F247" s="1">
        <v>44057</v>
      </c>
      <c r="G247">
        <f>DAY(Table1[[#This Row],[Date of Admission]])</f>
        <v>14</v>
      </c>
      <c r="H247" t="str">
        <f>TEXT(Table1[[#This Row],[Date of Admission]],"dddd")</f>
        <v>Friday</v>
      </c>
      <c r="I247">
        <f>WEEKDAY(Table1[[#This Row],[Date of Admission]],2)</f>
        <v>5</v>
      </c>
      <c r="J247" t="str">
        <f>IF(OR(Table1[[#This Row],[Weekday Number]]=6,Table1[[#This Row],[Weekday Number]]=7),"Weekend","Weekday")</f>
        <v>Weekday</v>
      </c>
      <c r="K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" t="s">
        <v>785</v>
      </c>
      <c r="M247" t="s">
        <v>786</v>
      </c>
      <c r="N247" t="s">
        <v>25</v>
      </c>
      <c r="O247">
        <v>24352.703170000001</v>
      </c>
      <c r="P247">
        <v>201</v>
      </c>
      <c r="Q247" t="s">
        <v>37</v>
      </c>
      <c r="R247" s="1">
        <v>44073</v>
      </c>
      <c r="S247">
        <f>WEEKDAY(Table1[[#This Row],[Discharge Date]],2)</f>
        <v>7</v>
      </c>
      <c r="T247" t="s">
        <v>38</v>
      </c>
      <c r="U247" t="s">
        <v>28</v>
      </c>
      <c r="V247" t="s">
        <v>29</v>
      </c>
    </row>
    <row r="248" spans="1:22" x14ac:dyDescent="0.35">
      <c r="A248" t="s">
        <v>787</v>
      </c>
      <c r="B248">
        <v>62</v>
      </c>
      <c r="C248" t="s">
        <v>31</v>
      </c>
      <c r="D248" t="s">
        <v>99</v>
      </c>
      <c r="E248" t="s">
        <v>62</v>
      </c>
      <c r="F248" s="1">
        <v>44762</v>
      </c>
      <c r="G248">
        <f>DAY(Table1[[#This Row],[Date of Admission]])</f>
        <v>20</v>
      </c>
      <c r="H248" t="str">
        <f>TEXT(Table1[[#This Row],[Date of Admission]],"dddd")</f>
        <v>Wednesday</v>
      </c>
      <c r="I248">
        <f>WEEKDAY(Table1[[#This Row],[Date of Admission]],2)</f>
        <v>3</v>
      </c>
      <c r="J248" t="str">
        <f>IF(OR(Table1[[#This Row],[Weekday Number]]=6,Table1[[#This Row],[Weekday Number]]=7),"Weekend","Weekday")</f>
        <v>Weekday</v>
      </c>
      <c r="K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" t="s">
        <v>788</v>
      </c>
      <c r="M248" t="s">
        <v>789</v>
      </c>
      <c r="N248" t="s">
        <v>25</v>
      </c>
      <c r="O248">
        <v>34641.740550000002</v>
      </c>
      <c r="P248">
        <v>287</v>
      </c>
      <c r="Q248" t="s">
        <v>49</v>
      </c>
      <c r="R248" s="1">
        <v>44769</v>
      </c>
      <c r="S248">
        <f>WEEKDAY(Table1[[#This Row],[Discharge Date]],2)</f>
        <v>3</v>
      </c>
      <c r="T248" t="s">
        <v>94</v>
      </c>
      <c r="U248" t="s">
        <v>39</v>
      </c>
      <c r="V248" t="s">
        <v>40</v>
      </c>
    </row>
    <row r="249" spans="1:22" x14ac:dyDescent="0.35">
      <c r="A249" t="s">
        <v>790</v>
      </c>
      <c r="B249">
        <v>72</v>
      </c>
      <c r="C249" t="s">
        <v>20</v>
      </c>
      <c r="D249" t="s">
        <v>71</v>
      </c>
      <c r="E249" t="s">
        <v>22</v>
      </c>
      <c r="F249" s="1">
        <v>44207</v>
      </c>
      <c r="G249">
        <f>DAY(Table1[[#This Row],[Date of Admission]])</f>
        <v>11</v>
      </c>
      <c r="H249" t="str">
        <f>TEXT(Table1[[#This Row],[Date of Admission]],"dddd")</f>
        <v>Monday</v>
      </c>
      <c r="I249">
        <f>WEEKDAY(Table1[[#This Row],[Date of Admission]],2)</f>
        <v>1</v>
      </c>
      <c r="J249" t="str">
        <f>IF(OR(Table1[[#This Row],[Weekday Number]]=6,Table1[[#This Row],[Weekday Number]]=7),"Weekend","Weekday")</f>
        <v>Weekday</v>
      </c>
      <c r="K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" t="s">
        <v>791</v>
      </c>
      <c r="M249" t="s">
        <v>792</v>
      </c>
      <c r="N249" t="s">
        <v>25</v>
      </c>
      <c r="O249">
        <v>36365.584620000001</v>
      </c>
      <c r="P249">
        <v>129</v>
      </c>
      <c r="Q249" t="s">
        <v>49</v>
      </c>
      <c r="R249" s="1">
        <v>44225</v>
      </c>
      <c r="S249">
        <f>WEEKDAY(Table1[[#This Row],[Discharge Date]],2)</f>
        <v>5</v>
      </c>
      <c r="T249" t="s">
        <v>27</v>
      </c>
      <c r="U249" t="s">
        <v>28</v>
      </c>
      <c r="V249" t="s">
        <v>29</v>
      </c>
    </row>
    <row r="250" spans="1:22" x14ac:dyDescent="0.35">
      <c r="A250" t="s">
        <v>793</v>
      </c>
      <c r="B250">
        <v>41</v>
      </c>
      <c r="C250" t="s">
        <v>31</v>
      </c>
      <c r="D250" t="s">
        <v>21</v>
      </c>
      <c r="E250" t="s">
        <v>22</v>
      </c>
      <c r="F250" s="1">
        <v>45227</v>
      </c>
      <c r="G250">
        <f>DAY(Table1[[#This Row],[Date of Admission]])</f>
        <v>28</v>
      </c>
      <c r="H250" t="str">
        <f>TEXT(Table1[[#This Row],[Date of Admission]],"dddd")</f>
        <v>Saturday</v>
      </c>
      <c r="I250">
        <f>WEEKDAY(Table1[[#This Row],[Date of Admission]],2)</f>
        <v>6</v>
      </c>
      <c r="J250" t="str">
        <f>IF(OR(Table1[[#This Row],[Weekday Number]]=6,Table1[[#This Row],[Weekday Number]]=7),"Weekend","Weekday")</f>
        <v>Weekend</v>
      </c>
      <c r="K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0" t="s">
        <v>794</v>
      </c>
      <c r="M250" t="s">
        <v>795</v>
      </c>
      <c r="N250" t="s">
        <v>25</v>
      </c>
      <c r="O250">
        <v>29471.711139999999</v>
      </c>
      <c r="P250">
        <v>179</v>
      </c>
      <c r="Q250" t="s">
        <v>37</v>
      </c>
      <c r="R250" s="1">
        <v>45232</v>
      </c>
      <c r="S250">
        <f>WEEKDAY(Table1[[#This Row],[Discharge Date]],2)</f>
        <v>4</v>
      </c>
      <c r="T250" t="s">
        <v>38</v>
      </c>
      <c r="U250" t="s">
        <v>51</v>
      </c>
      <c r="V250" t="s">
        <v>40</v>
      </c>
    </row>
    <row r="251" spans="1:22" x14ac:dyDescent="0.35">
      <c r="A251" t="s">
        <v>796</v>
      </c>
      <c r="B251">
        <v>25</v>
      </c>
      <c r="C251" t="s">
        <v>31</v>
      </c>
      <c r="D251" t="s">
        <v>21</v>
      </c>
      <c r="E251" t="s">
        <v>33</v>
      </c>
      <c r="F251" s="1">
        <v>44169</v>
      </c>
      <c r="G251">
        <f>DAY(Table1[[#This Row],[Date of Admission]])</f>
        <v>4</v>
      </c>
      <c r="H251" t="str">
        <f>TEXT(Table1[[#This Row],[Date of Admission]],"dddd")</f>
        <v>Friday</v>
      </c>
      <c r="I251">
        <f>WEEKDAY(Table1[[#This Row],[Date of Admission]],2)</f>
        <v>5</v>
      </c>
      <c r="J251" t="str">
        <f>IF(OR(Table1[[#This Row],[Weekday Number]]=6,Table1[[#This Row],[Weekday Number]]=7),"Weekend","Weekday")</f>
        <v>Weekday</v>
      </c>
      <c r="K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1" t="s">
        <v>797</v>
      </c>
      <c r="M251" t="s">
        <v>798</v>
      </c>
      <c r="N251" t="s">
        <v>60</v>
      </c>
      <c r="O251">
        <v>11986.37594</v>
      </c>
      <c r="P251">
        <v>181</v>
      </c>
      <c r="Q251" t="s">
        <v>49</v>
      </c>
      <c r="R251" s="1">
        <v>44195</v>
      </c>
      <c r="S251">
        <f>WEEKDAY(Table1[[#This Row],[Discharge Date]],2)</f>
        <v>3</v>
      </c>
      <c r="T251" t="s">
        <v>27</v>
      </c>
      <c r="U251" t="s">
        <v>51</v>
      </c>
      <c r="V251" t="s">
        <v>40</v>
      </c>
    </row>
    <row r="252" spans="1:22" x14ac:dyDescent="0.35">
      <c r="A252" t="s">
        <v>799</v>
      </c>
      <c r="B252">
        <v>41</v>
      </c>
      <c r="C252" t="s">
        <v>20</v>
      </c>
      <c r="D252" t="s">
        <v>57</v>
      </c>
      <c r="E252" t="s">
        <v>43</v>
      </c>
      <c r="F252" s="1">
        <v>45001</v>
      </c>
      <c r="G252">
        <f>DAY(Table1[[#This Row],[Date of Admission]])</f>
        <v>16</v>
      </c>
      <c r="H252" t="str">
        <f>TEXT(Table1[[#This Row],[Date of Admission]],"dddd")</f>
        <v>Thursday</v>
      </c>
      <c r="I252">
        <f>WEEKDAY(Table1[[#This Row],[Date of Admission]],2)</f>
        <v>4</v>
      </c>
      <c r="J252" t="str">
        <f>IF(OR(Table1[[#This Row],[Weekday Number]]=6,Table1[[#This Row],[Weekday Number]]=7),"Weekend","Weekday")</f>
        <v>Weekday</v>
      </c>
      <c r="K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2" t="s">
        <v>800</v>
      </c>
      <c r="M252" t="s">
        <v>801</v>
      </c>
      <c r="N252" t="s">
        <v>60</v>
      </c>
      <c r="O252">
        <v>15285.45104</v>
      </c>
      <c r="P252">
        <v>243</v>
      </c>
      <c r="Q252" t="s">
        <v>26</v>
      </c>
      <c r="R252" s="1">
        <v>45023</v>
      </c>
      <c r="S252">
        <f>WEEKDAY(Table1[[#This Row],[Discharge Date]],2)</f>
        <v>5</v>
      </c>
      <c r="T252" t="s">
        <v>56</v>
      </c>
      <c r="U252" t="s">
        <v>39</v>
      </c>
      <c r="V252" t="s">
        <v>40</v>
      </c>
    </row>
    <row r="253" spans="1:22" x14ac:dyDescent="0.35">
      <c r="A253" t="s">
        <v>802</v>
      </c>
      <c r="B253">
        <v>83</v>
      </c>
      <c r="C253" t="s">
        <v>20</v>
      </c>
      <c r="D253" t="s">
        <v>21</v>
      </c>
      <c r="E253" t="s">
        <v>78</v>
      </c>
      <c r="F253" s="1">
        <v>43914</v>
      </c>
      <c r="G253">
        <f>DAY(Table1[[#This Row],[Date of Admission]])</f>
        <v>24</v>
      </c>
      <c r="H253" t="str">
        <f>TEXT(Table1[[#This Row],[Date of Admission]],"dddd")</f>
        <v>Tuesday</v>
      </c>
      <c r="I253">
        <f>WEEKDAY(Table1[[#This Row],[Date of Admission]],2)</f>
        <v>2</v>
      </c>
      <c r="J253" t="str">
        <f>IF(OR(Table1[[#This Row],[Weekday Number]]=6,Table1[[#This Row],[Weekday Number]]=7),"Weekend","Weekday")</f>
        <v>Weekday</v>
      </c>
      <c r="K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" t="s">
        <v>803</v>
      </c>
      <c r="M253" t="s">
        <v>804</v>
      </c>
      <c r="N253" t="s">
        <v>25</v>
      </c>
      <c r="O253">
        <v>18476.707040000001</v>
      </c>
      <c r="P253">
        <v>370</v>
      </c>
      <c r="Q253" t="s">
        <v>26</v>
      </c>
      <c r="R253" s="1">
        <v>43918</v>
      </c>
      <c r="S253">
        <f>WEEKDAY(Table1[[#This Row],[Discharge Date]],2)</f>
        <v>6</v>
      </c>
      <c r="T253" t="s">
        <v>38</v>
      </c>
      <c r="U253" t="s">
        <v>28</v>
      </c>
      <c r="V253" t="s">
        <v>29</v>
      </c>
    </row>
    <row r="254" spans="1:22" x14ac:dyDescent="0.35">
      <c r="A254" t="s">
        <v>805</v>
      </c>
      <c r="B254">
        <v>50</v>
      </c>
      <c r="C254" t="s">
        <v>31</v>
      </c>
      <c r="D254" t="s">
        <v>99</v>
      </c>
      <c r="E254" t="s">
        <v>62</v>
      </c>
      <c r="F254" s="1">
        <v>44491</v>
      </c>
      <c r="G254">
        <f>DAY(Table1[[#This Row],[Date of Admission]])</f>
        <v>22</v>
      </c>
      <c r="H254" t="str">
        <f>TEXT(Table1[[#This Row],[Date of Admission]],"dddd")</f>
        <v>Friday</v>
      </c>
      <c r="I254">
        <f>WEEKDAY(Table1[[#This Row],[Date of Admission]],2)</f>
        <v>5</v>
      </c>
      <c r="J254" t="str">
        <f>IF(OR(Table1[[#This Row],[Weekday Number]]=6,Table1[[#This Row],[Weekday Number]]=7),"Weekend","Weekday")</f>
        <v>Weekday</v>
      </c>
      <c r="K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" t="s">
        <v>806</v>
      </c>
      <c r="M254" t="s">
        <v>807</v>
      </c>
      <c r="N254" t="s">
        <v>65</v>
      </c>
      <c r="O254">
        <v>1879.081205</v>
      </c>
      <c r="P254">
        <v>147</v>
      </c>
      <c r="Q254" t="s">
        <v>37</v>
      </c>
      <c r="R254" s="1">
        <v>44504</v>
      </c>
      <c r="S254">
        <f>WEEKDAY(Table1[[#This Row],[Discharge Date]],2)</f>
        <v>4</v>
      </c>
      <c r="T254" t="s">
        <v>56</v>
      </c>
      <c r="U254" t="s">
        <v>28</v>
      </c>
      <c r="V254" t="s">
        <v>40</v>
      </c>
    </row>
    <row r="255" spans="1:22" x14ac:dyDescent="0.35">
      <c r="A255" t="s">
        <v>808</v>
      </c>
      <c r="B255">
        <v>80</v>
      </c>
      <c r="C255" t="s">
        <v>20</v>
      </c>
      <c r="D255" t="s">
        <v>57</v>
      </c>
      <c r="E255" t="s">
        <v>22</v>
      </c>
      <c r="F255" s="1">
        <v>44303</v>
      </c>
      <c r="G255">
        <f>DAY(Table1[[#This Row],[Date of Admission]])</f>
        <v>17</v>
      </c>
      <c r="H255" t="str">
        <f>TEXT(Table1[[#This Row],[Date of Admission]],"dddd")</f>
        <v>Saturday</v>
      </c>
      <c r="I255">
        <f>WEEKDAY(Table1[[#This Row],[Date of Admission]],2)</f>
        <v>6</v>
      </c>
      <c r="J255" t="str">
        <f>IF(OR(Table1[[#This Row],[Weekday Number]]=6,Table1[[#This Row],[Weekday Number]]=7),"Weekend","Weekday")</f>
        <v>Weekend</v>
      </c>
      <c r="K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" t="s">
        <v>809</v>
      </c>
      <c r="M255" t="s">
        <v>810</v>
      </c>
      <c r="N255" t="s">
        <v>25</v>
      </c>
      <c r="O255">
        <v>52242.027090000003</v>
      </c>
      <c r="P255">
        <v>237</v>
      </c>
      <c r="Q255" t="s">
        <v>37</v>
      </c>
      <c r="R255" s="1">
        <v>44332</v>
      </c>
      <c r="S255">
        <f>WEEKDAY(Table1[[#This Row],[Discharge Date]],2)</f>
        <v>7</v>
      </c>
      <c r="T255" t="s">
        <v>38</v>
      </c>
      <c r="U255" t="s">
        <v>28</v>
      </c>
      <c r="V255" t="s">
        <v>29</v>
      </c>
    </row>
    <row r="256" spans="1:22" x14ac:dyDescent="0.35">
      <c r="A256" t="s">
        <v>811</v>
      </c>
      <c r="B256">
        <v>28</v>
      </c>
      <c r="C256" t="s">
        <v>31</v>
      </c>
      <c r="D256" t="s">
        <v>99</v>
      </c>
      <c r="E256" t="s">
        <v>33</v>
      </c>
      <c r="F256" s="1">
        <v>44032</v>
      </c>
      <c r="G256">
        <f>DAY(Table1[[#This Row],[Date of Admission]])</f>
        <v>20</v>
      </c>
      <c r="H256" t="str">
        <f>TEXT(Table1[[#This Row],[Date of Admission]],"dddd")</f>
        <v>Monday</v>
      </c>
      <c r="I256">
        <f>WEEKDAY(Table1[[#This Row],[Date of Admission]],2)</f>
        <v>1</v>
      </c>
      <c r="J256" t="str">
        <f>IF(OR(Table1[[#This Row],[Weekday Number]]=6,Table1[[#This Row],[Weekday Number]]=7),"Weekend","Weekday")</f>
        <v>Weekday</v>
      </c>
      <c r="K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" t="s">
        <v>812</v>
      </c>
      <c r="M256" t="s">
        <v>813</v>
      </c>
      <c r="N256" t="s">
        <v>65</v>
      </c>
      <c r="O256">
        <v>37273.487880000001</v>
      </c>
      <c r="P256">
        <v>292</v>
      </c>
      <c r="Q256" t="s">
        <v>49</v>
      </c>
      <c r="R256" s="1">
        <v>44052</v>
      </c>
      <c r="S256">
        <f>WEEKDAY(Table1[[#This Row],[Discharge Date]],2)</f>
        <v>7</v>
      </c>
      <c r="T256" t="s">
        <v>27</v>
      </c>
      <c r="U256" t="s">
        <v>51</v>
      </c>
      <c r="V256" t="s">
        <v>40</v>
      </c>
    </row>
    <row r="257" spans="1:22" x14ac:dyDescent="0.35">
      <c r="A257" t="s">
        <v>814</v>
      </c>
      <c r="B257">
        <v>61</v>
      </c>
      <c r="C257" t="s">
        <v>31</v>
      </c>
      <c r="D257" t="s">
        <v>99</v>
      </c>
      <c r="E257" t="s">
        <v>33</v>
      </c>
      <c r="F257" s="1">
        <v>44679</v>
      </c>
      <c r="G257">
        <f>DAY(Table1[[#This Row],[Date of Admission]])</f>
        <v>28</v>
      </c>
      <c r="H257" t="str">
        <f>TEXT(Table1[[#This Row],[Date of Admission]],"dddd")</f>
        <v>Thursday</v>
      </c>
      <c r="I257">
        <f>WEEKDAY(Table1[[#This Row],[Date of Admission]],2)</f>
        <v>4</v>
      </c>
      <c r="J257" t="str">
        <f>IF(OR(Table1[[#This Row],[Weekday Number]]=6,Table1[[#This Row],[Weekday Number]]=7),"Weekend","Weekday")</f>
        <v>Weekday</v>
      </c>
      <c r="K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7" t="s">
        <v>815</v>
      </c>
      <c r="M257" t="s">
        <v>816</v>
      </c>
      <c r="N257" t="s">
        <v>25</v>
      </c>
      <c r="O257">
        <v>14477.163759999999</v>
      </c>
      <c r="P257">
        <v>465</v>
      </c>
      <c r="Q257" t="s">
        <v>49</v>
      </c>
      <c r="R257" s="1">
        <v>44706</v>
      </c>
      <c r="S257">
        <f>WEEKDAY(Table1[[#This Row],[Discharge Date]],2)</f>
        <v>3</v>
      </c>
      <c r="T257" t="s">
        <v>27</v>
      </c>
      <c r="U257" t="s">
        <v>39</v>
      </c>
      <c r="V257" t="s">
        <v>40</v>
      </c>
    </row>
    <row r="258" spans="1:22" x14ac:dyDescent="0.35">
      <c r="A258" t="s">
        <v>817</v>
      </c>
      <c r="B258">
        <v>66</v>
      </c>
      <c r="C258" t="s">
        <v>20</v>
      </c>
      <c r="D258" t="s">
        <v>71</v>
      </c>
      <c r="E258" t="s">
        <v>78</v>
      </c>
      <c r="F258" s="1">
        <v>44279</v>
      </c>
      <c r="G258">
        <f>DAY(Table1[[#This Row],[Date of Admission]])</f>
        <v>24</v>
      </c>
      <c r="H258" t="str">
        <f>TEXT(Table1[[#This Row],[Date of Admission]],"dddd")</f>
        <v>Wednesday</v>
      </c>
      <c r="I258">
        <f>WEEKDAY(Table1[[#This Row],[Date of Admission]],2)</f>
        <v>3</v>
      </c>
      <c r="J258" t="str">
        <f>IF(OR(Table1[[#This Row],[Weekday Number]]=6,Table1[[#This Row],[Weekday Number]]=7),"Weekend","Weekday")</f>
        <v>Weekday</v>
      </c>
      <c r="K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" t="s">
        <v>818</v>
      </c>
      <c r="M258" t="s">
        <v>819</v>
      </c>
      <c r="N258" t="s">
        <v>25</v>
      </c>
      <c r="O258">
        <v>22313.19587</v>
      </c>
      <c r="P258">
        <v>264</v>
      </c>
      <c r="Q258" t="s">
        <v>37</v>
      </c>
      <c r="R258" s="1">
        <v>44298</v>
      </c>
      <c r="S258">
        <f>WEEKDAY(Table1[[#This Row],[Discharge Date]],2)</f>
        <v>1</v>
      </c>
      <c r="T258" t="s">
        <v>94</v>
      </c>
      <c r="U258" t="s">
        <v>28</v>
      </c>
      <c r="V258" t="s">
        <v>29</v>
      </c>
    </row>
    <row r="259" spans="1:22" x14ac:dyDescent="0.35">
      <c r="A259" t="s">
        <v>820</v>
      </c>
      <c r="B259">
        <v>37</v>
      </c>
      <c r="C259" t="s">
        <v>20</v>
      </c>
      <c r="D259" t="s">
        <v>42</v>
      </c>
      <c r="E259" t="s">
        <v>22</v>
      </c>
      <c r="F259" s="1">
        <v>44300</v>
      </c>
      <c r="G259">
        <f>DAY(Table1[[#This Row],[Date of Admission]])</f>
        <v>14</v>
      </c>
      <c r="H259" t="str">
        <f>TEXT(Table1[[#This Row],[Date of Admission]],"dddd")</f>
        <v>Wednesday</v>
      </c>
      <c r="I259">
        <f>WEEKDAY(Table1[[#This Row],[Date of Admission]],2)</f>
        <v>3</v>
      </c>
      <c r="J259" t="str">
        <f>IF(OR(Table1[[#This Row],[Weekday Number]]=6,Table1[[#This Row],[Weekday Number]]=7),"Weekend","Weekday")</f>
        <v>Weekday</v>
      </c>
      <c r="K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" t="s">
        <v>821</v>
      </c>
      <c r="M259" t="s">
        <v>822</v>
      </c>
      <c r="N259" t="s">
        <v>69</v>
      </c>
      <c r="O259">
        <v>40574.022929999999</v>
      </c>
      <c r="P259">
        <v>234</v>
      </c>
      <c r="Q259" t="s">
        <v>37</v>
      </c>
      <c r="R259" s="1">
        <v>44314</v>
      </c>
      <c r="S259">
        <f>WEEKDAY(Table1[[#This Row],[Discharge Date]],2)</f>
        <v>3</v>
      </c>
      <c r="T259" t="s">
        <v>50</v>
      </c>
      <c r="U259" t="s">
        <v>51</v>
      </c>
      <c r="V259" t="s">
        <v>40</v>
      </c>
    </row>
    <row r="260" spans="1:22" x14ac:dyDescent="0.35">
      <c r="A260" t="s">
        <v>823</v>
      </c>
      <c r="B260">
        <v>57</v>
      </c>
      <c r="C260" t="s">
        <v>20</v>
      </c>
      <c r="D260" t="s">
        <v>71</v>
      </c>
      <c r="E260" t="s">
        <v>43</v>
      </c>
      <c r="F260" s="1">
        <v>44887</v>
      </c>
      <c r="G260">
        <f>DAY(Table1[[#This Row],[Date of Admission]])</f>
        <v>22</v>
      </c>
      <c r="H260" t="str">
        <f>TEXT(Table1[[#This Row],[Date of Admission]],"dddd")</f>
        <v>Tuesday</v>
      </c>
      <c r="I260">
        <f>WEEKDAY(Table1[[#This Row],[Date of Admission]],2)</f>
        <v>2</v>
      </c>
      <c r="J260" t="str">
        <f>IF(OR(Table1[[#This Row],[Weekday Number]]=6,Table1[[#This Row],[Weekday Number]]=7),"Weekend","Weekday")</f>
        <v>Weekday</v>
      </c>
      <c r="K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" t="s">
        <v>824</v>
      </c>
      <c r="M260" t="s">
        <v>825</v>
      </c>
      <c r="N260" t="s">
        <v>25</v>
      </c>
      <c r="O260">
        <v>15955.56457</v>
      </c>
      <c r="P260">
        <v>458</v>
      </c>
      <c r="Q260" t="s">
        <v>26</v>
      </c>
      <c r="R260" s="1">
        <v>44897</v>
      </c>
      <c r="S260">
        <f>WEEKDAY(Table1[[#This Row],[Discharge Date]],2)</f>
        <v>5</v>
      </c>
      <c r="T260" t="s">
        <v>56</v>
      </c>
      <c r="U260" t="s">
        <v>39</v>
      </c>
      <c r="V260" t="s">
        <v>40</v>
      </c>
    </row>
    <row r="261" spans="1:22" x14ac:dyDescent="0.35">
      <c r="A261" t="s">
        <v>826</v>
      </c>
      <c r="B261">
        <v>52</v>
      </c>
      <c r="C261" t="s">
        <v>31</v>
      </c>
      <c r="D261" t="s">
        <v>99</v>
      </c>
      <c r="E261" t="s">
        <v>62</v>
      </c>
      <c r="F261" s="1">
        <v>44469</v>
      </c>
      <c r="G261">
        <f>DAY(Table1[[#This Row],[Date of Admission]])</f>
        <v>30</v>
      </c>
      <c r="H261" t="str">
        <f>TEXT(Table1[[#This Row],[Date of Admission]],"dddd")</f>
        <v>Thursday</v>
      </c>
      <c r="I261">
        <f>WEEKDAY(Table1[[#This Row],[Date of Admission]],2)</f>
        <v>4</v>
      </c>
      <c r="J261" t="str">
        <f>IF(OR(Table1[[#This Row],[Weekday Number]]=6,Table1[[#This Row],[Weekday Number]]=7),"Weekend","Weekday")</f>
        <v>Weekday</v>
      </c>
      <c r="K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1" t="s">
        <v>827</v>
      </c>
      <c r="M261" t="s">
        <v>828</v>
      </c>
      <c r="N261" t="s">
        <v>69</v>
      </c>
      <c r="O261">
        <v>11061</v>
      </c>
      <c r="P261">
        <v>226</v>
      </c>
      <c r="Q261" t="s">
        <v>49</v>
      </c>
      <c r="R261" s="1">
        <v>44497</v>
      </c>
      <c r="S261">
        <f>WEEKDAY(Table1[[#This Row],[Discharge Date]],2)</f>
        <v>4</v>
      </c>
      <c r="T261" t="s">
        <v>50</v>
      </c>
      <c r="U261" t="s">
        <v>51</v>
      </c>
      <c r="V261" t="s">
        <v>40</v>
      </c>
    </row>
    <row r="262" spans="1:22" x14ac:dyDescent="0.35">
      <c r="A262" t="s">
        <v>829</v>
      </c>
      <c r="B262">
        <v>70</v>
      </c>
      <c r="C262" t="s">
        <v>31</v>
      </c>
      <c r="D262" t="s">
        <v>99</v>
      </c>
      <c r="E262" t="s">
        <v>53</v>
      </c>
      <c r="F262" s="1">
        <v>44174</v>
      </c>
      <c r="G262">
        <f>DAY(Table1[[#This Row],[Date of Admission]])</f>
        <v>9</v>
      </c>
      <c r="H262" t="str">
        <f>TEXT(Table1[[#This Row],[Date of Admission]],"dddd")</f>
        <v>Wednesday</v>
      </c>
      <c r="I262">
        <f>WEEKDAY(Table1[[#This Row],[Date of Admission]],2)</f>
        <v>3</v>
      </c>
      <c r="J262" t="str">
        <f>IF(OR(Table1[[#This Row],[Weekday Number]]=6,Table1[[#This Row],[Weekday Number]]=7),"Weekend","Weekday")</f>
        <v>Weekday</v>
      </c>
      <c r="K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" t="s">
        <v>830</v>
      </c>
      <c r="M262" t="s">
        <v>831</v>
      </c>
      <c r="N262" t="s">
        <v>25</v>
      </c>
      <c r="O262">
        <v>18252.71297</v>
      </c>
      <c r="P262">
        <v>478</v>
      </c>
      <c r="Q262" t="s">
        <v>49</v>
      </c>
      <c r="R262" s="1">
        <v>44182</v>
      </c>
      <c r="S262">
        <f>WEEKDAY(Table1[[#This Row],[Discharge Date]],2)</f>
        <v>4</v>
      </c>
      <c r="T262" t="s">
        <v>38</v>
      </c>
      <c r="U262" t="s">
        <v>51</v>
      </c>
      <c r="V262" t="s">
        <v>29</v>
      </c>
    </row>
    <row r="263" spans="1:22" x14ac:dyDescent="0.35">
      <c r="A263" t="s">
        <v>832</v>
      </c>
      <c r="B263">
        <v>51</v>
      </c>
      <c r="C263" t="s">
        <v>31</v>
      </c>
      <c r="D263" t="s">
        <v>57</v>
      </c>
      <c r="E263" t="s">
        <v>22</v>
      </c>
      <c r="F263" s="1">
        <v>45014</v>
      </c>
      <c r="G263">
        <f>DAY(Table1[[#This Row],[Date of Admission]])</f>
        <v>29</v>
      </c>
      <c r="H263" t="str">
        <f>TEXT(Table1[[#This Row],[Date of Admission]],"dddd")</f>
        <v>Wednesday</v>
      </c>
      <c r="I263">
        <f>WEEKDAY(Table1[[#This Row],[Date of Admission]],2)</f>
        <v>3</v>
      </c>
      <c r="J263" t="str">
        <f>IF(OR(Table1[[#This Row],[Weekday Number]]=6,Table1[[#This Row],[Weekday Number]]=7),"Weekend","Weekday")</f>
        <v>Weekday</v>
      </c>
      <c r="K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3" t="s">
        <v>833</v>
      </c>
      <c r="M263" t="s">
        <v>834</v>
      </c>
      <c r="N263" t="s">
        <v>25</v>
      </c>
      <c r="O263">
        <v>31831.192569999999</v>
      </c>
      <c r="P263">
        <v>204</v>
      </c>
      <c r="Q263" t="s">
        <v>49</v>
      </c>
      <c r="R263" s="1">
        <v>45038</v>
      </c>
      <c r="S263">
        <f>WEEKDAY(Table1[[#This Row],[Discharge Date]],2)</f>
        <v>6</v>
      </c>
      <c r="T263" t="s">
        <v>56</v>
      </c>
      <c r="U263" t="s">
        <v>51</v>
      </c>
      <c r="V263" t="s">
        <v>40</v>
      </c>
    </row>
    <row r="264" spans="1:22" x14ac:dyDescent="0.35">
      <c r="A264" t="s">
        <v>835</v>
      </c>
      <c r="B264">
        <v>57</v>
      </c>
      <c r="C264" t="s">
        <v>20</v>
      </c>
      <c r="D264" t="s">
        <v>99</v>
      </c>
      <c r="E264" t="s">
        <v>43</v>
      </c>
      <c r="F264" s="1">
        <v>43532</v>
      </c>
      <c r="G264">
        <f>DAY(Table1[[#This Row],[Date of Admission]])</f>
        <v>8</v>
      </c>
      <c r="H264" t="str">
        <f>TEXT(Table1[[#This Row],[Date of Admission]],"dddd")</f>
        <v>Friday</v>
      </c>
      <c r="I264">
        <f>WEEKDAY(Table1[[#This Row],[Date of Admission]],2)</f>
        <v>5</v>
      </c>
      <c r="J264" t="str">
        <f>IF(OR(Table1[[#This Row],[Weekday Number]]=6,Table1[[#This Row],[Weekday Number]]=7),"Weekend","Weekday")</f>
        <v>Weekday</v>
      </c>
      <c r="K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4" t="s">
        <v>836</v>
      </c>
      <c r="M264" t="s">
        <v>837</v>
      </c>
      <c r="N264" t="s">
        <v>69</v>
      </c>
      <c r="O264">
        <v>8734.5343329999996</v>
      </c>
      <c r="P264">
        <v>366</v>
      </c>
      <c r="Q264" t="s">
        <v>26</v>
      </c>
      <c r="R264" s="1">
        <v>43542</v>
      </c>
      <c r="S264">
        <f>WEEKDAY(Table1[[#This Row],[Discharge Date]],2)</f>
        <v>1</v>
      </c>
      <c r="T264" t="s">
        <v>94</v>
      </c>
      <c r="U264" t="s">
        <v>28</v>
      </c>
      <c r="V264" t="s">
        <v>40</v>
      </c>
    </row>
    <row r="265" spans="1:22" x14ac:dyDescent="0.35">
      <c r="A265" t="s">
        <v>838</v>
      </c>
      <c r="B265">
        <v>56</v>
      </c>
      <c r="C265" t="s">
        <v>20</v>
      </c>
      <c r="D265" t="s">
        <v>99</v>
      </c>
      <c r="E265" t="s">
        <v>22</v>
      </c>
      <c r="F265" s="1">
        <v>45162</v>
      </c>
      <c r="G265">
        <f>DAY(Table1[[#This Row],[Date of Admission]])</f>
        <v>24</v>
      </c>
      <c r="H265" t="str">
        <f>TEXT(Table1[[#This Row],[Date of Admission]],"dddd")</f>
        <v>Thursday</v>
      </c>
      <c r="I265">
        <f>WEEKDAY(Table1[[#This Row],[Date of Admission]],2)</f>
        <v>4</v>
      </c>
      <c r="J265" t="str">
        <f>IF(OR(Table1[[#This Row],[Weekday Number]]=6,Table1[[#This Row],[Weekday Number]]=7),"Weekend","Weekday")</f>
        <v>Weekday</v>
      </c>
      <c r="K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" t="s">
        <v>839</v>
      </c>
      <c r="M265" t="s">
        <v>840</v>
      </c>
      <c r="N265" t="s">
        <v>65</v>
      </c>
      <c r="O265">
        <v>47488.225740000002</v>
      </c>
      <c r="P265">
        <v>196</v>
      </c>
      <c r="Q265" t="s">
        <v>37</v>
      </c>
      <c r="R265" s="1">
        <v>45190</v>
      </c>
      <c r="S265">
        <f>WEEKDAY(Table1[[#This Row],[Discharge Date]],2)</f>
        <v>4</v>
      </c>
      <c r="T265" t="s">
        <v>56</v>
      </c>
      <c r="U265" t="s">
        <v>28</v>
      </c>
      <c r="V265" t="s">
        <v>40</v>
      </c>
    </row>
    <row r="266" spans="1:22" x14ac:dyDescent="0.35">
      <c r="A266" t="s">
        <v>841</v>
      </c>
      <c r="B266">
        <v>21</v>
      </c>
      <c r="C266" t="s">
        <v>20</v>
      </c>
      <c r="D266" t="s">
        <v>99</v>
      </c>
      <c r="E266" t="s">
        <v>33</v>
      </c>
      <c r="F266" s="1">
        <v>44553</v>
      </c>
      <c r="G266">
        <f>DAY(Table1[[#This Row],[Date of Admission]])</f>
        <v>23</v>
      </c>
      <c r="H266" t="str">
        <f>TEXT(Table1[[#This Row],[Date of Admission]],"dddd")</f>
        <v>Thursday</v>
      </c>
      <c r="I266">
        <f>WEEKDAY(Table1[[#This Row],[Date of Admission]],2)</f>
        <v>4</v>
      </c>
      <c r="J266" t="str">
        <f>IF(OR(Table1[[#This Row],[Weekday Number]]=6,Table1[[#This Row],[Weekday Number]]=7),"Weekend","Weekday")</f>
        <v>Weekday</v>
      </c>
      <c r="K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" t="s">
        <v>842</v>
      </c>
      <c r="M266" t="s">
        <v>843</v>
      </c>
      <c r="N266" t="s">
        <v>69</v>
      </c>
      <c r="O266">
        <v>33522.137239999996</v>
      </c>
      <c r="P266">
        <v>294</v>
      </c>
      <c r="Q266" t="s">
        <v>49</v>
      </c>
      <c r="R266" s="1">
        <v>44568</v>
      </c>
      <c r="S266">
        <f>WEEKDAY(Table1[[#This Row],[Discharge Date]],2)</f>
        <v>5</v>
      </c>
      <c r="T266" t="s">
        <v>50</v>
      </c>
      <c r="U266" t="s">
        <v>39</v>
      </c>
      <c r="V266" t="s">
        <v>84</v>
      </c>
    </row>
    <row r="267" spans="1:22" x14ac:dyDescent="0.35">
      <c r="A267" t="s">
        <v>844</v>
      </c>
      <c r="B267">
        <v>35</v>
      </c>
      <c r="C267" t="s">
        <v>31</v>
      </c>
      <c r="D267" t="s">
        <v>99</v>
      </c>
      <c r="E267" t="s">
        <v>33</v>
      </c>
      <c r="F267" s="1">
        <v>44903</v>
      </c>
      <c r="G267">
        <f>DAY(Table1[[#This Row],[Date of Admission]])</f>
        <v>8</v>
      </c>
      <c r="H267" t="str">
        <f>TEXT(Table1[[#This Row],[Date of Admission]],"dddd")</f>
        <v>Thursday</v>
      </c>
      <c r="I267">
        <f>WEEKDAY(Table1[[#This Row],[Date of Admission]],2)</f>
        <v>4</v>
      </c>
      <c r="J267" t="str">
        <f>IF(OR(Table1[[#This Row],[Weekday Number]]=6,Table1[[#This Row],[Weekday Number]]=7),"Weekend","Weekday")</f>
        <v>Weekday</v>
      </c>
      <c r="K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" t="s">
        <v>845</v>
      </c>
      <c r="M267" t="s">
        <v>846</v>
      </c>
      <c r="N267" t="s">
        <v>60</v>
      </c>
      <c r="O267">
        <v>44423.812859999998</v>
      </c>
      <c r="P267">
        <v>462</v>
      </c>
      <c r="Q267" t="s">
        <v>37</v>
      </c>
      <c r="R267" s="1">
        <v>44911</v>
      </c>
      <c r="S267">
        <f>WEEKDAY(Table1[[#This Row],[Discharge Date]],2)</f>
        <v>5</v>
      </c>
      <c r="T267" t="s">
        <v>94</v>
      </c>
      <c r="U267" t="s">
        <v>51</v>
      </c>
      <c r="V267" t="s">
        <v>40</v>
      </c>
    </row>
    <row r="268" spans="1:22" x14ac:dyDescent="0.35">
      <c r="A268" t="s">
        <v>847</v>
      </c>
      <c r="B268">
        <v>48</v>
      </c>
      <c r="C268" t="s">
        <v>31</v>
      </c>
      <c r="D268" t="s">
        <v>21</v>
      </c>
      <c r="E268" t="s">
        <v>33</v>
      </c>
      <c r="F268" s="1">
        <v>44752</v>
      </c>
      <c r="G268">
        <f>DAY(Table1[[#This Row],[Date of Admission]])</f>
        <v>10</v>
      </c>
      <c r="H268" t="str">
        <f>TEXT(Table1[[#This Row],[Date of Admission]],"dddd")</f>
        <v>Sunday</v>
      </c>
      <c r="I268">
        <f>WEEKDAY(Table1[[#This Row],[Date of Admission]],2)</f>
        <v>7</v>
      </c>
      <c r="J268" t="str">
        <f>IF(OR(Table1[[#This Row],[Weekday Number]]=6,Table1[[#This Row],[Weekday Number]]=7),"Weekend","Weekday")</f>
        <v>Weekend</v>
      </c>
      <c r="K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8" t="s">
        <v>848</v>
      </c>
      <c r="M268" t="s">
        <v>849</v>
      </c>
      <c r="N268" t="s">
        <v>60</v>
      </c>
      <c r="O268">
        <v>38359.304680000001</v>
      </c>
      <c r="P268">
        <v>297</v>
      </c>
      <c r="Q268" t="s">
        <v>49</v>
      </c>
      <c r="R268" s="1">
        <v>44770</v>
      </c>
      <c r="S268">
        <f>WEEKDAY(Table1[[#This Row],[Discharge Date]],2)</f>
        <v>4</v>
      </c>
      <c r="T268" t="s">
        <v>50</v>
      </c>
      <c r="U268" t="s">
        <v>28</v>
      </c>
      <c r="V268" t="s">
        <v>40</v>
      </c>
    </row>
    <row r="269" spans="1:22" x14ac:dyDescent="0.35">
      <c r="A269" t="s">
        <v>850</v>
      </c>
      <c r="B269">
        <v>77</v>
      </c>
      <c r="C269" t="s">
        <v>31</v>
      </c>
      <c r="D269" t="s">
        <v>42</v>
      </c>
      <c r="E269" t="s">
        <v>53</v>
      </c>
      <c r="F269" s="1">
        <v>44282</v>
      </c>
      <c r="G269">
        <f>DAY(Table1[[#This Row],[Date of Admission]])</f>
        <v>27</v>
      </c>
      <c r="H269" t="str">
        <f>TEXT(Table1[[#This Row],[Date of Admission]],"dddd")</f>
        <v>Saturday</v>
      </c>
      <c r="I269">
        <f>WEEKDAY(Table1[[#This Row],[Date of Admission]],2)</f>
        <v>6</v>
      </c>
      <c r="J269" t="str">
        <f>IF(OR(Table1[[#This Row],[Weekday Number]]=6,Table1[[#This Row],[Weekday Number]]=7),"Weekend","Weekday")</f>
        <v>Weekend</v>
      </c>
      <c r="K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9" t="s">
        <v>851</v>
      </c>
      <c r="M269" t="s">
        <v>852</v>
      </c>
      <c r="N269" t="s">
        <v>25</v>
      </c>
      <c r="O269">
        <v>18928.173299999999</v>
      </c>
      <c r="P269">
        <v>280</v>
      </c>
      <c r="Q269" t="s">
        <v>26</v>
      </c>
      <c r="R269" s="1">
        <v>44286</v>
      </c>
      <c r="S269">
        <f>WEEKDAY(Table1[[#This Row],[Discharge Date]],2)</f>
        <v>3</v>
      </c>
      <c r="T269" t="s">
        <v>50</v>
      </c>
      <c r="U269" t="s">
        <v>39</v>
      </c>
      <c r="V269" t="s">
        <v>29</v>
      </c>
    </row>
    <row r="270" spans="1:22" x14ac:dyDescent="0.35">
      <c r="A270" t="s">
        <v>853</v>
      </c>
      <c r="B270">
        <v>40</v>
      </c>
      <c r="C270" t="s">
        <v>20</v>
      </c>
      <c r="D270" t="s">
        <v>71</v>
      </c>
      <c r="E270" t="s">
        <v>22</v>
      </c>
      <c r="F270" s="1">
        <v>44553</v>
      </c>
      <c r="G270">
        <f>DAY(Table1[[#This Row],[Date of Admission]])</f>
        <v>23</v>
      </c>
      <c r="H270" t="str">
        <f>TEXT(Table1[[#This Row],[Date of Admission]],"dddd")</f>
        <v>Thursday</v>
      </c>
      <c r="I270">
        <f>WEEKDAY(Table1[[#This Row],[Date of Admission]],2)</f>
        <v>4</v>
      </c>
      <c r="J270" t="str">
        <f>IF(OR(Table1[[#This Row],[Weekday Number]]=6,Table1[[#This Row],[Weekday Number]]=7),"Weekend","Weekday")</f>
        <v>Weekday</v>
      </c>
      <c r="K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" t="s">
        <v>854</v>
      </c>
      <c r="M270" t="s">
        <v>855</v>
      </c>
      <c r="N270" t="s">
        <v>65</v>
      </c>
      <c r="O270">
        <v>42950.347589999998</v>
      </c>
      <c r="P270">
        <v>238</v>
      </c>
      <c r="Q270" t="s">
        <v>49</v>
      </c>
      <c r="R270" s="1">
        <v>44571</v>
      </c>
      <c r="S270">
        <f>WEEKDAY(Table1[[#This Row],[Discharge Date]],2)</f>
        <v>1</v>
      </c>
      <c r="T270" t="s">
        <v>50</v>
      </c>
      <c r="U270" t="s">
        <v>28</v>
      </c>
      <c r="V270" t="s">
        <v>40</v>
      </c>
    </row>
    <row r="271" spans="1:22" x14ac:dyDescent="0.35">
      <c r="A271" t="s">
        <v>856</v>
      </c>
      <c r="B271">
        <v>31</v>
      </c>
      <c r="C271" t="s">
        <v>31</v>
      </c>
      <c r="D271" t="s">
        <v>21</v>
      </c>
      <c r="E271" t="s">
        <v>33</v>
      </c>
      <c r="F271" s="1">
        <v>44781</v>
      </c>
      <c r="G271">
        <f>DAY(Table1[[#This Row],[Date of Admission]])</f>
        <v>8</v>
      </c>
      <c r="H271" t="str">
        <f>TEXT(Table1[[#This Row],[Date of Admission]],"dddd")</f>
        <v>Monday</v>
      </c>
      <c r="I271">
        <f>WEEKDAY(Table1[[#This Row],[Date of Admission]],2)</f>
        <v>1</v>
      </c>
      <c r="J271" t="str">
        <f>IF(OR(Table1[[#This Row],[Weekday Number]]=6,Table1[[#This Row],[Weekday Number]]=7),"Weekend","Weekday")</f>
        <v>Weekday</v>
      </c>
      <c r="K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" t="s">
        <v>857</v>
      </c>
      <c r="M271" t="s">
        <v>858</v>
      </c>
      <c r="N271" t="s">
        <v>65</v>
      </c>
      <c r="O271">
        <v>39494.30575</v>
      </c>
      <c r="P271">
        <v>374</v>
      </c>
      <c r="Q271" t="s">
        <v>49</v>
      </c>
      <c r="R271" s="1">
        <v>44787</v>
      </c>
      <c r="S271">
        <f>WEEKDAY(Table1[[#This Row],[Discharge Date]],2)</f>
        <v>7</v>
      </c>
      <c r="T271" t="s">
        <v>27</v>
      </c>
      <c r="U271" t="s">
        <v>51</v>
      </c>
      <c r="V271" t="s">
        <v>40</v>
      </c>
    </row>
    <row r="272" spans="1:22" x14ac:dyDescent="0.35">
      <c r="A272" t="s">
        <v>859</v>
      </c>
      <c r="B272">
        <v>62</v>
      </c>
      <c r="C272" t="s">
        <v>31</v>
      </c>
      <c r="D272" t="s">
        <v>71</v>
      </c>
      <c r="E272" t="s">
        <v>62</v>
      </c>
      <c r="F272" s="1">
        <v>44704</v>
      </c>
      <c r="G272">
        <f>DAY(Table1[[#This Row],[Date of Admission]])</f>
        <v>23</v>
      </c>
      <c r="H272" t="str">
        <f>TEXT(Table1[[#This Row],[Date of Admission]],"dddd")</f>
        <v>Monday</v>
      </c>
      <c r="I272">
        <f>WEEKDAY(Table1[[#This Row],[Date of Admission]],2)</f>
        <v>1</v>
      </c>
      <c r="J272" t="str">
        <f>IF(OR(Table1[[#This Row],[Weekday Number]]=6,Table1[[#This Row],[Weekday Number]]=7),"Weekend","Weekday")</f>
        <v>Weekday</v>
      </c>
      <c r="K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" t="s">
        <v>860</v>
      </c>
      <c r="M272" t="s">
        <v>861</v>
      </c>
      <c r="N272" t="s">
        <v>25</v>
      </c>
      <c r="O272">
        <v>16085.449479999999</v>
      </c>
      <c r="P272">
        <v>216</v>
      </c>
      <c r="Q272" t="s">
        <v>37</v>
      </c>
      <c r="R272" s="1">
        <v>44723</v>
      </c>
      <c r="S272">
        <f>WEEKDAY(Table1[[#This Row],[Discharge Date]],2)</f>
        <v>6</v>
      </c>
      <c r="T272" t="s">
        <v>50</v>
      </c>
      <c r="U272" t="s">
        <v>51</v>
      </c>
      <c r="V272" t="s">
        <v>40</v>
      </c>
    </row>
    <row r="273" spans="1:22" x14ac:dyDescent="0.35">
      <c r="A273" t="s">
        <v>862</v>
      </c>
      <c r="B273">
        <v>27</v>
      </c>
      <c r="C273" t="s">
        <v>20</v>
      </c>
      <c r="D273" t="s">
        <v>124</v>
      </c>
      <c r="E273" t="s">
        <v>43</v>
      </c>
      <c r="F273" s="1">
        <v>44458</v>
      </c>
      <c r="G273">
        <f>DAY(Table1[[#This Row],[Date of Admission]])</f>
        <v>19</v>
      </c>
      <c r="H273" t="str">
        <f>TEXT(Table1[[#This Row],[Date of Admission]],"dddd")</f>
        <v>Sunday</v>
      </c>
      <c r="I273">
        <f>WEEKDAY(Table1[[#This Row],[Date of Admission]],2)</f>
        <v>7</v>
      </c>
      <c r="J273" t="str">
        <f>IF(OR(Table1[[#This Row],[Weekday Number]]=6,Table1[[#This Row],[Weekday Number]]=7),"Weekend","Weekday")</f>
        <v>Weekend</v>
      </c>
      <c r="K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" t="s">
        <v>863</v>
      </c>
      <c r="M273" t="s">
        <v>189</v>
      </c>
      <c r="N273" t="s">
        <v>65</v>
      </c>
      <c r="O273">
        <v>18680.319790000001</v>
      </c>
      <c r="P273">
        <v>135</v>
      </c>
      <c r="Q273" t="s">
        <v>26</v>
      </c>
      <c r="R273" s="1">
        <v>44461</v>
      </c>
      <c r="S273">
        <f>WEEKDAY(Table1[[#This Row],[Discharge Date]],2)</f>
        <v>3</v>
      </c>
      <c r="T273" t="s">
        <v>27</v>
      </c>
      <c r="U273" t="s">
        <v>39</v>
      </c>
      <c r="V273" t="s">
        <v>40</v>
      </c>
    </row>
    <row r="274" spans="1:22" x14ac:dyDescent="0.35">
      <c r="A274" t="s">
        <v>864</v>
      </c>
      <c r="B274">
        <v>67</v>
      </c>
      <c r="C274" t="s">
        <v>31</v>
      </c>
      <c r="D274" t="s">
        <v>32</v>
      </c>
      <c r="E274" t="s">
        <v>43</v>
      </c>
      <c r="F274" s="1">
        <v>44697</v>
      </c>
      <c r="G274">
        <f>DAY(Table1[[#This Row],[Date of Admission]])</f>
        <v>16</v>
      </c>
      <c r="H274" t="str">
        <f>TEXT(Table1[[#This Row],[Date of Admission]],"dddd")</f>
        <v>Monday</v>
      </c>
      <c r="I274">
        <f>WEEKDAY(Table1[[#This Row],[Date of Admission]],2)</f>
        <v>1</v>
      </c>
      <c r="J274" t="str">
        <f>IF(OR(Table1[[#This Row],[Weekday Number]]=6,Table1[[#This Row],[Weekday Number]]=7),"Weekend","Weekday")</f>
        <v>Weekday</v>
      </c>
      <c r="K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" t="s">
        <v>865</v>
      </c>
      <c r="M274" t="s">
        <v>866</v>
      </c>
      <c r="N274" t="s">
        <v>25</v>
      </c>
      <c r="O274">
        <v>20378.955470000001</v>
      </c>
      <c r="P274">
        <v>303</v>
      </c>
      <c r="Q274" t="s">
        <v>26</v>
      </c>
      <c r="R274" s="1">
        <v>44714</v>
      </c>
      <c r="S274">
        <f>WEEKDAY(Table1[[#This Row],[Discharge Date]],2)</f>
        <v>4</v>
      </c>
      <c r="T274" t="s">
        <v>50</v>
      </c>
      <c r="U274" t="s">
        <v>28</v>
      </c>
      <c r="V274" t="s">
        <v>29</v>
      </c>
    </row>
    <row r="275" spans="1:22" x14ac:dyDescent="0.35">
      <c r="A275" t="s">
        <v>867</v>
      </c>
      <c r="B275">
        <v>51</v>
      </c>
      <c r="C275" t="s">
        <v>20</v>
      </c>
      <c r="D275" t="s">
        <v>71</v>
      </c>
      <c r="E275" t="s">
        <v>43</v>
      </c>
      <c r="F275" s="1">
        <v>44953</v>
      </c>
      <c r="G275">
        <f>DAY(Table1[[#This Row],[Date of Admission]])</f>
        <v>27</v>
      </c>
      <c r="H275" t="str">
        <f>TEXT(Table1[[#This Row],[Date of Admission]],"dddd")</f>
        <v>Friday</v>
      </c>
      <c r="I275">
        <f>WEEKDAY(Table1[[#This Row],[Date of Admission]],2)</f>
        <v>5</v>
      </c>
      <c r="J275" t="str">
        <f>IF(OR(Table1[[#This Row],[Weekday Number]]=6,Table1[[#This Row],[Weekday Number]]=7),"Weekend","Weekday")</f>
        <v>Weekday</v>
      </c>
      <c r="K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5" t="s">
        <v>868</v>
      </c>
      <c r="M275" t="s">
        <v>869</v>
      </c>
      <c r="N275" t="s">
        <v>36</v>
      </c>
      <c r="O275">
        <v>11665.640600000001</v>
      </c>
      <c r="P275">
        <v>225</v>
      </c>
      <c r="Q275" t="s">
        <v>26</v>
      </c>
      <c r="R275" s="1">
        <v>44962</v>
      </c>
      <c r="S275">
        <f>WEEKDAY(Table1[[#This Row],[Discharge Date]],2)</f>
        <v>7</v>
      </c>
      <c r="T275" t="s">
        <v>50</v>
      </c>
      <c r="U275" t="s">
        <v>51</v>
      </c>
      <c r="V275" t="s">
        <v>40</v>
      </c>
    </row>
    <row r="276" spans="1:22" x14ac:dyDescent="0.35">
      <c r="A276" t="s">
        <v>870</v>
      </c>
      <c r="B276">
        <v>79</v>
      </c>
      <c r="C276" t="s">
        <v>20</v>
      </c>
      <c r="D276" t="s">
        <v>99</v>
      </c>
      <c r="E276" t="s">
        <v>78</v>
      </c>
      <c r="F276" s="1">
        <v>44179</v>
      </c>
      <c r="G276">
        <f>DAY(Table1[[#This Row],[Date of Admission]])</f>
        <v>14</v>
      </c>
      <c r="H276" t="str">
        <f>TEXT(Table1[[#This Row],[Date of Admission]],"dddd")</f>
        <v>Monday</v>
      </c>
      <c r="I276">
        <f>WEEKDAY(Table1[[#This Row],[Date of Admission]],2)</f>
        <v>1</v>
      </c>
      <c r="J276" t="str">
        <f>IF(OR(Table1[[#This Row],[Weekday Number]]=6,Table1[[#This Row],[Weekday Number]]=7),"Weekend","Weekday")</f>
        <v>Weekday</v>
      </c>
      <c r="K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" t="s">
        <v>871</v>
      </c>
      <c r="M276" t="s">
        <v>872</v>
      </c>
      <c r="N276" t="s">
        <v>25</v>
      </c>
      <c r="O276">
        <v>9438.7791410000009</v>
      </c>
      <c r="P276">
        <v>152</v>
      </c>
      <c r="Q276" t="s">
        <v>26</v>
      </c>
      <c r="R276" s="1">
        <v>44181</v>
      </c>
      <c r="S276">
        <f>WEEKDAY(Table1[[#This Row],[Discharge Date]],2)</f>
        <v>3</v>
      </c>
      <c r="T276" t="s">
        <v>94</v>
      </c>
      <c r="U276" t="s">
        <v>51</v>
      </c>
      <c r="V276" t="s">
        <v>29</v>
      </c>
    </row>
    <row r="277" spans="1:22" x14ac:dyDescent="0.35">
      <c r="A277" t="s">
        <v>873</v>
      </c>
      <c r="B277">
        <v>46</v>
      </c>
      <c r="C277" t="s">
        <v>31</v>
      </c>
      <c r="D277" t="s">
        <v>124</v>
      </c>
      <c r="E277" t="s">
        <v>62</v>
      </c>
      <c r="F277" s="1">
        <v>44100</v>
      </c>
      <c r="G277">
        <f>DAY(Table1[[#This Row],[Date of Admission]])</f>
        <v>26</v>
      </c>
      <c r="H277" t="str">
        <f>TEXT(Table1[[#This Row],[Date of Admission]],"dddd")</f>
        <v>Saturday</v>
      </c>
      <c r="I277">
        <f>WEEKDAY(Table1[[#This Row],[Date of Admission]],2)</f>
        <v>6</v>
      </c>
      <c r="J277" t="str">
        <f>IF(OR(Table1[[#This Row],[Weekday Number]]=6,Table1[[#This Row],[Weekday Number]]=7),"Weekend","Weekday")</f>
        <v>Weekend</v>
      </c>
      <c r="K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" t="s">
        <v>874</v>
      </c>
      <c r="M277" t="s">
        <v>875</v>
      </c>
      <c r="N277" t="s">
        <v>65</v>
      </c>
      <c r="O277">
        <v>8729.5387190000001</v>
      </c>
      <c r="P277">
        <v>444</v>
      </c>
      <c r="Q277" t="s">
        <v>37</v>
      </c>
      <c r="R277" s="1">
        <v>44122</v>
      </c>
      <c r="S277">
        <f>WEEKDAY(Table1[[#This Row],[Discharge Date]],2)</f>
        <v>7</v>
      </c>
      <c r="T277" t="s">
        <v>56</v>
      </c>
      <c r="U277" t="s">
        <v>51</v>
      </c>
      <c r="V277" t="s">
        <v>40</v>
      </c>
    </row>
    <row r="278" spans="1:22" x14ac:dyDescent="0.35">
      <c r="A278" t="s">
        <v>876</v>
      </c>
      <c r="B278">
        <v>29</v>
      </c>
      <c r="C278" t="s">
        <v>31</v>
      </c>
      <c r="D278" t="s">
        <v>124</v>
      </c>
      <c r="E278" t="s">
        <v>43</v>
      </c>
      <c r="F278" s="1">
        <v>44616</v>
      </c>
      <c r="G278">
        <f>DAY(Table1[[#This Row],[Date of Admission]])</f>
        <v>24</v>
      </c>
      <c r="H278" t="str">
        <f>TEXT(Table1[[#This Row],[Date of Admission]],"dddd")</f>
        <v>Thursday</v>
      </c>
      <c r="I278">
        <f>WEEKDAY(Table1[[#This Row],[Date of Admission]],2)</f>
        <v>4</v>
      </c>
      <c r="J278" t="str">
        <f>IF(OR(Table1[[#This Row],[Weekday Number]]=6,Table1[[#This Row],[Weekday Number]]=7),"Weekend","Weekday")</f>
        <v>Weekday</v>
      </c>
      <c r="K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" t="s">
        <v>877</v>
      </c>
      <c r="M278" t="s">
        <v>878</v>
      </c>
      <c r="N278" t="s">
        <v>69</v>
      </c>
      <c r="O278">
        <v>3166.842913</v>
      </c>
      <c r="P278">
        <v>270</v>
      </c>
      <c r="Q278" t="s">
        <v>26</v>
      </c>
      <c r="R278" s="1">
        <v>44618</v>
      </c>
      <c r="S278">
        <f>WEEKDAY(Table1[[#This Row],[Discharge Date]],2)</f>
        <v>6</v>
      </c>
      <c r="T278" t="s">
        <v>38</v>
      </c>
      <c r="U278" t="s">
        <v>28</v>
      </c>
      <c r="V278" t="s">
        <v>40</v>
      </c>
    </row>
    <row r="279" spans="1:22" x14ac:dyDescent="0.35">
      <c r="A279" t="s">
        <v>879</v>
      </c>
      <c r="B279">
        <v>34</v>
      </c>
      <c r="C279" t="s">
        <v>20</v>
      </c>
      <c r="D279" t="s">
        <v>57</v>
      </c>
      <c r="E279" t="s">
        <v>43</v>
      </c>
      <c r="F279" s="1">
        <v>44714</v>
      </c>
      <c r="G279">
        <f>DAY(Table1[[#This Row],[Date of Admission]])</f>
        <v>2</v>
      </c>
      <c r="H279" t="str">
        <f>TEXT(Table1[[#This Row],[Date of Admission]],"dddd")</f>
        <v>Thursday</v>
      </c>
      <c r="I279">
        <f>WEEKDAY(Table1[[#This Row],[Date of Admission]],2)</f>
        <v>4</v>
      </c>
      <c r="J279" t="str">
        <f>IF(OR(Table1[[#This Row],[Weekday Number]]=6,Table1[[#This Row],[Weekday Number]]=7),"Weekend","Weekday")</f>
        <v>Weekday</v>
      </c>
      <c r="K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9" t="s">
        <v>880</v>
      </c>
      <c r="M279" t="s">
        <v>881</v>
      </c>
      <c r="N279" t="s">
        <v>69</v>
      </c>
      <c r="O279">
        <v>795.12083189999998</v>
      </c>
      <c r="P279">
        <v>454</v>
      </c>
      <c r="Q279" t="s">
        <v>26</v>
      </c>
      <c r="R279" s="1">
        <v>44723</v>
      </c>
      <c r="S279">
        <f>WEEKDAY(Table1[[#This Row],[Discharge Date]],2)</f>
        <v>6</v>
      </c>
      <c r="T279" t="s">
        <v>56</v>
      </c>
      <c r="U279" t="s">
        <v>39</v>
      </c>
      <c r="V279" t="s">
        <v>40</v>
      </c>
    </row>
    <row r="280" spans="1:22" x14ac:dyDescent="0.35">
      <c r="A280" t="s">
        <v>882</v>
      </c>
      <c r="B280">
        <v>81</v>
      </c>
      <c r="C280" t="s">
        <v>20</v>
      </c>
      <c r="D280" t="s">
        <v>239</v>
      </c>
      <c r="E280" t="s">
        <v>78</v>
      </c>
      <c r="F280" s="1">
        <v>43860</v>
      </c>
      <c r="G280">
        <f>DAY(Table1[[#This Row],[Date of Admission]])</f>
        <v>30</v>
      </c>
      <c r="H280" t="str">
        <f>TEXT(Table1[[#This Row],[Date of Admission]],"dddd")</f>
        <v>Thursday</v>
      </c>
      <c r="I280">
        <f>WEEKDAY(Table1[[#This Row],[Date of Admission]],2)</f>
        <v>4</v>
      </c>
      <c r="J280" t="str">
        <f>IF(OR(Table1[[#This Row],[Weekday Number]]=6,Table1[[#This Row],[Weekday Number]]=7),"Weekend","Weekday")</f>
        <v>Weekday</v>
      </c>
      <c r="K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0" t="s">
        <v>883</v>
      </c>
      <c r="M280" t="s">
        <v>884</v>
      </c>
      <c r="N280" t="s">
        <v>25</v>
      </c>
      <c r="O280">
        <v>5828.1119719999997</v>
      </c>
      <c r="P280">
        <v>425</v>
      </c>
      <c r="Q280" t="s">
        <v>37</v>
      </c>
      <c r="R280" s="1">
        <v>43862</v>
      </c>
      <c r="S280">
        <f>WEEKDAY(Table1[[#This Row],[Discharge Date]],2)</f>
        <v>6</v>
      </c>
      <c r="T280" t="s">
        <v>27</v>
      </c>
      <c r="U280" t="s">
        <v>28</v>
      </c>
      <c r="V280" t="s">
        <v>29</v>
      </c>
    </row>
    <row r="281" spans="1:22" x14ac:dyDescent="0.35">
      <c r="A281" t="s">
        <v>885</v>
      </c>
      <c r="B281">
        <v>39</v>
      </c>
      <c r="C281" t="s">
        <v>31</v>
      </c>
      <c r="D281" t="s">
        <v>57</v>
      </c>
      <c r="E281" t="s">
        <v>53</v>
      </c>
      <c r="F281" s="1">
        <v>44720</v>
      </c>
      <c r="G281">
        <f>DAY(Table1[[#This Row],[Date of Admission]])</f>
        <v>8</v>
      </c>
      <c r="H281" t="str">
        <f>TEXT(Table1[[#This Row],[Date of Admission]],"dddd")</f>
        <v>Wednesday</v>
      </c>
      <c r="I281">
        <f>WEEKDAY(Table1[[#This Row],[Date of Admission]],2)</f>
        <v>3</v>
      </c>
      <c r="J281" t="str">
        <f>IF(OR(Table1[[#This Row],[Weekday Number]]=6,Table1[[#This Row],[Weekday Number]]=7),"Weekend","Weekday")</f>
        <v>Weekday</v>
      </c>
      <c r="K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" t="s">
        <v>886</v>
      </c>
      <c r="M281" t="s">
        <v>887</v>
      </c>
      <c r="N281" t="s">
        <v>25</v>
      </c>
      <c r="O281">
        <v>22715.519250000001</v>
      </c>
      <c r="P281">
        <v>442</v>
      </c>
      <c r="Q281" t="s">
        <v>37</v>
      </c>
      <c r="R281" s="1">
        <v>44750</v>
      </c>
      <c r="S281">
        <f>WEEKDAY(Table1[[#This Row],[Discharge Date]],2)</f>
        <v>5</v>
      </c>
      <c r="T281" t="s">
        <v>27</v>
      </c>
      <c r="U281" t="s">
        <v>39</v>
      </c>
      <c r="V281" t="s">
        <v>40</v>
      </c>
    </row>
    <row r="282" spans="1:22" x14ac:dyDescent="0.35">
      <c r="A282" t="s">
        <v>888</v>
      </c>
      <c r="B282">
        <v>30</v>
      </c>
      <c r="C282" t="s">
        <v>31</v>
      </c>
      <c r="D282" t="s">
        <v>239</v>
      </c>
      <c r="E282" t="s">
        <v>78</v>
      </c>
      <c r="F282" s="1">
        <v>45179</v>
      </c>
      <c r="G282">
        <f>DAY(Table1[[#This Row],[Date of Admission]])</f>
        <v>10</v>
      </c>
      <c r="H282" t="str">
        <f>TEXT(Table1[[#This Row],[Date of Admission]],"dddd")</f>
        <v>Sunday</v>
      </c>
      <c r="I282">
        <f>WEEKDAY(Table1[[#This Row],[Date of Admission]],2)</f>
        <v>7</v>
      </c>
      <c r="J282" t="str">
        <f>IF(OR(Table1[[#This Row],[Weekday Number]]=6,Table1[[#This Row],[Weekday Number]]=7),"Weekend","Weekday")</f>
        <v>Weekend</v>
      </c>
      <c r="K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" t="s">
        <v>889</v>
      </c>
      <c r="M282" t="s">
        <v>890</v>
      </c>
      <c r="N282" t="s">
        <v>65</v>
      </c>
      <c r="O282">
        <v>75672.892019999999</v>
      </c>
      <c r="P282">
        <v>189</v>
      </c>
      <c r="Q282" t="s">
        <v>37</v>
      </c>
      <c r="R282" s="1">
        <v>45185</v>
      </c>
      <c r="S282">
        <f>WEEKDAY(Table1[[#This Row],[Discharge Date]],2)</f>
        <v>6</v>
      </c>
      <c r="T282" t="s">
        <v>56</v>
      </c>
      <c r="U282" t="s">
        <v>39</v>
      </c>
      <c r="V282" t="s">
        <v>40</v>
      </c>
    </row>
    <row r="283" spans="1:22" x14ac:dyDescent="0.35">
      <c r="A283" t="s">
        <v>891</v>
      </c>
      <c r="B283">
        <v>22</v>
      </c>
      <c r="C283" t="s">
        <v>20</v>
      </c>
      <c r="D283" t="s">
        <v>99</v>
      </c>
      <c r="E283" t="s">
        <v>62</v>
      </c>
      <c r="F283" s="1">
        <v>44728</v>
      </c>
      <c r="G283">
        <f>DAY(Table1[[#This Row],[Date of Admission]])</f>
        <v>16</v>
      </c>
      <c r="H283" t="str">
        <f>TEXT(Table1[[#This Row],[Date of Admission]],"dddd")</f>
        <v>Thursday</v>
      </c>
      <c r="I283">
        <f>WEEKDAY(Table1[[#This Row],[Date of Admission]],2)</f>
        <v>4</v>
      </c>
      <c r="J283" t="str">
        <f>IF(OR(Table1[[#This Row],[Weekday Number]]=6,Table1[[#This Row],[Weekday Number]]=7),"Weekend","Weekday")</f>
        <v>Weekday</v>
      </c>
      <c r="K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" t="s">
        <v>892</v>
      </c>
      <c r="M283" t="s">
        <v>893</v>
      </c>
      <c r="N283" t="s">
        <v>60</v>
      </c>
      <c r="O283">
        <v>9624.9777959999992</v>
      </c>
      <c r="P283">
        <v>487</v>
      </c>
      <c r="Q283" t="s">
        <v>37</v>
      </c>
      <c r="R283" s="1">
        <v>44736</v>
      </c>
      <c r="S283">
        <f>WEEKDAY(Table1[[#This Row],[Discharge Date]],2)</f>
        <v>5</v>
      </c>
      <c r="T283" t="s">
        <v>94</v>
      </c>
      <c r="U283" t="s">
        <v>39</v>
      </c>
      <c r="V283" t="s">
        <v>84</v>
      </c>
    </row>
    <row r="284" spans="1:22" x14ac:dyDescent="0.35">
      <c r="A284" t="s">
        <v>894</v>
      </c>
      <c r="B284">
        <v>33</v>
      </c>
      <c r="C284" t="s">
        <v>20</v>
      </c>
      <c r="D284" t="s">
        <v>99</v>
      </c>
      <c r="E284" t="s">
        <v>22</v>
      </c>
      <c r="F284" s="1">
        <v>43509</v>
      </c>
      <c r="G284">
        <f>DAY(Table1[[#This Row],[Date of Admission]])</f>
        <v>13</v>
      </c>
      <c r="H284" t="str">
        <f>TEXT(Table1[[#This Row],[Date of Admission]],"dddd")</f>
        <v>Wednesday</v>
      </c>
      <c r="I284">
        <f>WEEKDAY(Table1[[#This Row],[Date of Admission]],2)</f>
        <v>3</v>
      </c>
      <c r="J284" t="str">
        <f>IF(OR(Table1[[#This Row],[Weekday Number]]=6,Table1[[#This Row],[Weekday Number]]=7),"Weekend","Weekday")</f>
        <v>Weekday</v>
      </c>
      <c r="K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" t="s">
        <v>895</v>
      </c>
      <c r="M284" t="s">
        <v>896</v>
      </c>
      <c r="N284" t="s">
        <v>69</v>
      </c>
      <c r="O284">
        <v>51060.746209999998</v>
      </c>
      <c r="P284">
        <v>119</v>
      </c>
      <c r="Q284" t="s">
        <v>49</v>
      </c>
      <c r="R284" s="1">
        <v>43519</v>
      </c>
      <c r="S284">
        <f>WEEKDAY(Table1[[#This Row],[Discharge Date]],2)</f>
        <v>6</v>
      </c>
      <c r="T284" t="s">
        <v>38</v>
      </c>
      <c r="U284" t="s">
        <v>51</v>
      </c>
      <c r="V284" t="s">
        <v>40</v>
      </c>
    </row>
    <row r="285" spans="1:22" x14ac:dyDescent="0.35">
      <c r="A285" t="s">
        <v>897</v>
      </c>
      <c r="B285">
        <v>37</v>
      </c>
      <c r="C285" t="s">
        <v>20</v>
      </c>
      <c r="D285" t="s">
        <v>99</v>
      </c>
      <c r="E285" t="s">
        <v>62</v>
      </c>
      <c r="F285" s="1">
        <v>44070</v>
      </c>
      <c r="G285">
        <f>DAY(Table1[[#This Row],[Date of Admission]])</f>
        <v>27</v>
      </c>
      <c r="H285" t="str">
        <f>TEXT(Table1[[#This Row],[Date of Admission]],"dddd")</f>
        <v>Thursday</v>
      </c>
      <c r="I285">
        <f>WEEKDAY(Table1[[#This Row],[Date of Admission]],2)</f>
        <v>4</v>
      </c>
      <c r="J285" t="str">
        <f>IF(OR(Table1[[#This Row],[Weekday Number]]=6,Table1[[#This Row],[Weekday Number]]=7),"Weekend","Weekday")</f>
        <v>Weekday</v>
      </c>
      <c r="K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5" t="s">
        <v>898</v>
      </c>
      <c r="M285" t="s">
        <v>899</v>
      </c>
      <c r="N285" t="s">
        <v>25</v>
      </c>
      <c r="O285">
        <v>29527.92484</v>
      </c>
      <c r="P285">
        <v>356</v>
      </c>
      <c r="Q285" t="s">
        <v>37</v>
      </c>
      <c r="R285" s="1">
        <v>44091</v>
      </c>
      <c r="S285">
        <f>WEEKDAY(Table1[[#This Row],[Discharge Date]],2)</f>
        <v>4</v>
      </c>
      <c r="T285" t="s">
        <v>27</v>
      </c>
      <c r="U285" t="s">
        <v>39</v>
      </c>
      <c r="V285" t="s">
        <v>40</v>
      </c>
    </row>
    <row r="286" spans="1:22" x14ac:dyDescent="0.35">
      <c r="A286" t="s">
        <v>900</v>
      </c>
      <c r="B286">
        <v>46</v>
      </c>
      <c r="C286" t="s">
        <v>31</v>
      </c>
      <c r="D286" t="s">
        <v>124</v>
      </c>
      <c r="E286" t="s">
        <v>62</v>
      </c>
      <c r="F286" s="1">
        <v>43449</v>
      </c>
      <c r="G286">
        <f>DAY(Table1[[#This Row],[Date of Admission]])</f>
        <v>15</v>
      </c>
      <c r="H286" t="str">
        <f>TEXT(Table1[[#This Row],[Date of Admission]],"dddd")</f>
        <v>Saturday</v>
      </c>
      <c r="I286">
        <f>WEEKDAY(Table1[[#This Row],[Date of Admission]],2)</f>
        <v>6</v>
      </c>
      <c r="J286" t="str">
        <f>IF(OR(Table1[[#This Row],[Weekday Number]]=6,Table1[[#This Row],[Weekday Number]]=7),"Weekend","Weekday")</f>
        <v>Weekend</v>
      </c>
      <c r="K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" t="s">
        <v>901</v>
      </c>
      <c r="M286" t="s">
        <v>902</v>
      </c>
      <c r="N286" t="s">
        <v>60</v>
      </c>
      <c r="O286">
        <v>4130.8016090000001</v>
      </c>
      <c r="P286">
        <v>104</v>
      </c>
      <c r="Q286" t="s">
        <v>49</v>
      </c>
      <c r="R286" s="1">
        <v>43453</v>
      </c>
      <c r="S286">
        <f>WEEKDAY(Table1[[#This Row],[Discharge Date]],2)</f>
        <v>3</v>
      </c>
      <c r="T286" t="s">
        <v>94</v>
      </c>
      <c r="U286" t="s">
        <v>28</v>
      </c>
      <c r="V286" t="s">
        <v>40</v>
      </c>
    </row>
    <row r="287" spans="1:22" x14ac:dyDescent="0.35">
      <c r="A287" t="s">
        <v>903</v>
      </c>
      <c r="B287">
        <v>31</v>
      </c>
      <c r="C287" t="s">
        <v>31</v>
      </c>
      <c r="D287" t="s">
        <v>99</v>
      </c>
      <c r="E287" t="s">
        <v>62</v>
      </c>
      <c r="F287" s="1">
        <v>43444</v>
      </c>
      <c r="G287">
        <f>DAY(Table1[[#This Row],[Date of Admission]])</f>
        <v>10</v>
      </c>
      <c r="H287" t="str">
        <f>TEXT(Table1[[#This Row],[Date of Admission]],"dddd")</f>
        <v>Monday</v>
      </c>
      <c r="I287">
        <f>WEEKDAY(Table1[[#This Row],[Date of Admission]],2)</f>
        <v>1</v>
      </c>
      <c r="J287" t="str">
        <f>IF(OR(Table1[[#This Row],[Weekday Number]]=6,Table1[[#This Row],[Weekday Number]]=7),"Weekend","Weekday")</f>
        <v>Weekday</v>
      </c>
      <c r="K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" t="s">
        <v>904</v>
      </c>
      <c r="M287" t="s">
        <v>905</v>
      </c>
      <c r="N287" t="s">
        <v>36</v>
      </c>
      <c r="O287">
        <v>7233.1012760000003</v>
      </c>
      <c r="P287">
        <v>184</v>
      </c>
      <c r="Q287" t="s">
        <v>49</v>
      </c>
      <c r="R287" s="1">
        <v>43456</v>
      </c>
      <c r="S287">
        <f>WEEKDAY(Table1[[#This Row],[Discharge Date]],2)</f>
        <v>6</v>
      </c>
      <c r="T287" t="s">
        <v>27</v>
      </c>
      <c r="U287" t="s">
        <v>28</v>
      </c>
      <c r="V287" t="s">
        <v>40</v>
      </c>
    </row>
    <row r="288" spans="1:22" x14ac:dyDescent="0.35">
      <c r="A288" t="s">
        <v>906</v>
      </c>
      <c r="B288">
        <v>74</v>
      </c>
      <c r="C288" t="s">
        <v>20</v>
      </c>
      <c r="D288" t="s">
        <v>57</v>
      </c>
      <c r="E288" t="s">
        <v>33</v>
      </c>
      <c r="F288" s="1">
        <v>44506</v>
      </c>
      <c r="G288">
        <f>DAY(Table1[[#This Row],[Date of Admission]])</f>
        <v>6</v>
      </c>
      <c r="H288" t="str">
        <f>TEXT(Table1[[#This Row],[Date of Admission]],"dddd")</f>
        <v>Saturday</v>
      </c>
      <c r="I288">
        <f>WEEKDAY(Table1[[#This Row],[Date of Admission]],2)</f>
        <v>6</v>
      </c>
      <c r="J288" t="str">
        <f>IF(OR(Table1[[#This Row],[Weekday Number]]=6,Table1[[#This Row],[Weekday Number]]=7),"Weekend","Weekday")</f>
        <v>Weekend</v>
      </c>
      <c r="K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" t="s">
        <v>907</v>
      </c>
      <c r="M288" t="s">
        <v>908</v>
      </c>
      <c r="N288" t="s">
        <v>65</v>
      </c>
      <c r="O288">
        <v>6448.3975540000001</v>
      </c>
      <c r="P288">
        <v>130</v>
      </c>
      <c r="Q288" t="s">
        <v>49</v>
      </c>
      <c r="R288" s="1">
        <v>44525</v>
      </c>
      <c r="S288">
        <f>WEEKDAY(Table1[[#This Row],[Discharge Date]],2)</f>
        <v>4</v>
      </c>
      <c r="T288" t="s">
        <v>94</v>
      </c>
      <c r="U288" t="s">
        <v>39</v>
      </c>
      <c r="V288" t="s">
        <v>29</v>
      </c>
    </row>
    <row r="289" spans="1:22" x14ac:dyDescent="0.35">
      <c r="A289" t="s">
        <v>909</v>
      </c>
      <c r="B289">
        <v>53</v>
      </c>
      <c r="C289" t="s">
        <v>31</v>
      </c>
      <c r="D289" t="s">
        <v>57</v>
      </c>
      <c r="E289" t="s">
        <v>62</v>
      </c>
      <c r="F289" s="1">
        <v>44030</v>
      </c>
      <c r="G289">
        <f>DAY(Table1[[#This Row],[Date of Admission]])</f>
        <v>18</v>
      </c>
      <c r="H289" t="str">
        <f>TEXT(Table1[[#This Row],[Date of Admission]],"dddd")</f>
        <v>Saturday</v>
      </c>
      <c r="I289">
        <f>WEEKDAY(Table1[[#This Row],[Date of Admission]],2)</f>
        <v>6</v>
      </c>
      <c r="J289" t="str">
        <f>IF(OR(Table1[[#This Row],[Weekday Number]]=6,Table1[[#This Row],[Weekday Number]]=7),"Weekend","Weekday")</f>
        <v>Weekend</v>
      </c>
      <c r="K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" t="s">
        <v>910</v>
      </c>
      <c r="M289" t="s">
        <v>911</v>
      </c>
      <c r="N289" t="s">
        <v>69</v>
      </c>
      <c r="O289">
        <v>10935.88558</v>
      </c>
      <c r="P289">
        <v>485</v>
      </c>
      <c r="Q289" t="s">
        <v>37</v>
      </c>
      <c r="R289" s="1">
        <v>44034</v>
      </c>
      <c r="S289">
        <f>WEEKDAY(Table1[[#This Row],[Discharge Date]],2)</f>
        <v>3</v>
      </c>
      <c r="T289" t="s">
        <v>94</v>
      </c>
      <c r="U289" t="s">
        <v>51</v>
      </c>
      <c r="V289" t="s">
        <v>40</v>
      </c>
    </row>
    <row r="290" spans="1:22" x14ac:dyDescent="0.35">
      <c r="A290" t="s">
        <v>912</v>
      </c>
      <c r="B290">
        <v>54</v>
      </c>
      <c r="C290" t="s">
        <v>20</v>
      </c>
      <c r="D290" t="s">
        <v>71</v>
      </c>
      <c r="E290" t="s">
        <v>43</v>
      </c>
      <c r="F290" s="1">
        <v>43982</v>
      </c>
      <c r="G290">
        <f>DAY(Table1[[#This Row],[Date of Admission]])</f>
        <v>31</v>
      </c>
      <c r="H290" t="str">
        <f>TEXT(Table1[[#This Row],[Date of Admission]],"dddd")</f>
        <v>Sunday</v>
      </c>
      <c r="I290">
        <f>WEEKDAY(Table1[[#This Row],[Date of Admission]],2)</f>
        <v>7</v>
      </c>
      <c r="J290" t="str">
        <f>IF(OR(Table1[[#This Row],[Weekday Number]]=6,Table1[[#This Row],[Weekday Number]]=7),"Weekend","Weekday")</f>
        <v>Weekend</v>
      </c>
      <c r="K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0" t="s">
        <v>913</v>
      </c>
      <c r="M290" t="s">
        <v>914</v>
      </c>
      <c r="N290" t="s">
        <v>25</v>
      </c>
      <c r="O290">
        <v>10349.906720000001</v>
      </c>
      <c r="P290">
        <v>218</v>
      </c>
      <c r="Q290" t="s">
        <v>26</v>
      </c>
      <c r="R290" s="1">
        <v>43992</v>
      </c>
      <c r="S290">
        <f>WEEKDAY(Table1[[#This Row],[Discharge Date]],2)</f>
        <v>3</v>
      </c>
      <c r="T290" t="s">
        <v>56</v>
      </c>
      <c r="U290" t="s">
        <v>28</v>
      </c>
      <c r="V290" t="s">
        <v>40</v>
      </c>
    </row>
    <row r="291" spans="1:22" x14ac:dyDescent="0.35">
      <c r="A291" t="s">
        <v>915</v>
      </c>
      <c r="B291">
        <v>63</v>
      </c>
      <c r="C291" t="s">
        <v>20</v>
      </c>
      <c r="D291" t="s">
        <v>57</v>
      </c>
      <c r="E291" t="s">
        <v>53</v>
      </c>
      <c r="F291" s="1">
        <v>43492</v>
      </c>
      <c r="G291">
        <f>DAY(Table1[[#This Row],[Date of Admission]])</f>
        <v>27</v>
      </c>
      <c r="H291" t="str">
        <f>TEXT(Table1[[#This Row],[Date of Admission]],"dddd")</f>
        <v>Sunday</v>
      </c>
      <c r="I291">
        <f>WEEKDAY(Table1[[#This Row],[Date of Admission]],2)</f>
        <v>7</v>
      </c>
      <c r="J291" t="str">
        <f>IF(OR(Table1[[#This Row],[Weekday Number]]=6,Table1[[#This Row],[Weekday Number]]=7),"Weekend","Weekday")</f>
        <v>Weekend</v>
      </c>
      <c r="K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1" t="s">
        <v>916</v>
      </c>
      <c r="M291" t="s">
        <v>917</v>
      </c>
      <c r="N291" t="s">
        <v>65</v>
      </c>
      <c r="O291">
        <v>20336.168989999998</v>
      </c>
      <c r="P291">
        <v>445</v>
      </c>
      <c r="Q291" t="s">
        <v>49</v>
      </c>
      <c r="R291" s="1">
        <v>43504</v>
      </c>
      <c r="S291">
        <f>WEEKDAY(Table1[[#This Row],[Discharge Date]],2)</f>
        <v>5</v>
      </c>
      <c r="T291" t="s">
        <v>27</v>
      </c>
      <c r="U291" t="s">
        <v>51</v>
      </c>
      <c r="V291" t="s">
        <v>40</v>
      </c>
    </row>
    <row r="292" spans="1:22" x14ac:dyDescent="0.35">
      <c r="A292" t="s">
        <v>918</v>
      </c>
      <c r="B292">
        <v>26</v>
      </c>
      <c r="C292" t="s">
        <v>20</v>
      </c>
      <c r="D292" t="s">
        <v>239</v>
      </c>
      <c r="E292" t="s">
        <v>53</v>
      </c>
      <c r="F292" s="1">
        <v>43449</v>
      </c>
      <c r="G292">
        <f>DAY(Table1[[#This Row],[Date of Admission]])</f>
        <v>15</v>
      </c>
      <c r="H292" t="str">
        <f>TEXT(Table1[[#This Row],[Date of Admission]],"dddd")</f>
        <v>Saturday</v>
      </c>
      <c r="I292">
        <f>WEEKDAY(Table1[[#This Row],[Date of Admission]],2)</f>
        <v>6</v>
      </c>
      <c r="J292" t="str">
        <f>IF(OR(Table1[[#This Row],[Weekday Number]]=6,Table1[[#This Row],[Weekday Number]]=7),"Weekend","Weekday")</f>
        <v>Weekend</v>
      </c>
      <c r="K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" t="s">
        <v>919</v>
      </c>
      <c r="M292" t="s">
        <v>920</v>
      </c>
      <c r="N292" t="s">
        <v>36</v>
      </c>
      <c r="O292">
        <v>14024.970219999999</v>
      </c>
      <c r="P292">
        <v>111</v>
      </c>
      <c r="Q292" t="s">
        <v>37</v>
      </c>
      <c r="R292" s="1">
        <v>43462</v>
      </c>
      <c r="S292">
        <f>WEEKDAY(Table1[[#This Row],[Discharge Date]],2)</f>
        <v>5</v>
      </c>
      <c r="T292" t="s">
        <v>27</v>
      </c>
      <c r="U292" t="s">
        <v>28</v>
      </c>
      <c r="V292" t="s">
        <v>40</v>
      </c>
    </row>
    <row r="293" spans="1:22" x14ac:dyDescent="0.35">
      <c r="A293" t="s">
        <v>921</v>
      </c>
      <c r="B293">
        <v>22</v>
      </c>
      <c r="C293" t="s">
        <v>31</v>
      </c>
      <c r="D293" t="s">
        <v>42</v>
      </c>
      <c r="E293" t="s">
        <v>33</v>
      </c>
      <c r="F293" s="1">
        <v>43567</v>
      </c>
      <c r="G293">
        <f>DAY(Table1[[#This Row],[Date of Admission]])</f>
        <v>12</v>
      </c>
      <c r="H293" t="str">
        <f>TEXT(Table1[[#This Row],[Date of Admission]],"dddd")</f>
        <v>Friday</v>
      </c>
      <c r="I293">
        <f>WEEKDAY(Table1[[#This Row],[Date of Admission]],2)</f>
        <v>5</v>
      </c>
      <c r="J293" t="str">
        <f>IF(OR(Table1[[#This Row],[Weekday Number]]=6,Table1[[#This Row],[Weekday Number]]=7),"Weekend","Weekday")</f>
        <v>Weekday</v>
      </c>
      <c r="K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3" t="s">
        <v>922</v>
      </c>
      <c r="M293" t="s">
        <v>923</v>
      </c>
      <c r="N293" t="s">
        <v>65</v>
      </c>
      <c r="O293">
        <v>15969.571669999999</v>
      </c>
      <c r="P293">
        <v>119</v>
      </c>
      <c r="Q293" t="s">
        <v>37</v>
      </c>
      <c r="R293" s="1">
        <v>43580</v>
      </c>
      <c r="S293">
        <f>WEEKDAY(Table1[[#This Row],[Discharge Date]],2)</f>
        <v>4</v>
      </c>
      <c r="T293" t="s">
        <v>94</v>
      </c>
      <c r="U293" t="s">
        <v>51</v>
      </c>
      <c r="V293" t="s">
        <v>84</v>
      </c>
    </row>
    <row r="294" spans="1:22" x14ac:dyDescent="0.35">
      <c r="A294" t="s">
        <v>924</v>
      </c>
      <c r="B294">
        <v>62</v>
      </c>
      <c r="C294" t="s">
        <v>20</v>
      </c>
      <c r="D294" t="s">
        <v>42</v>
      </c>
      <c r="E294" t="s">
        <v>53</v>
      </c>
      <c r="F294" s="1">
        <v>44135</v>
      </c>
      <c r="G294">
        <f>DAY(Table1[[#This Row],[Date of Admission]])</f>
        <v>31</v>
      </c>
      <c r="H294" t="str">
        <f>TEXT(Table1[[#This Row],[Date of Admission]],"dddd")</f>
        <v>Saturday</v>
      </c>
      <c r="I294">
        <f>WEEKDAY(Table1[[#This Row],[Date of Admission]],2)</f>
        <v>6</v>
      </c>
      <c r="J294" t="str">
        <f>IF(OR(Table1[[#This Row],[Weekday Number]]=6,Table1[[#This Row],[Weekday Number]]=7),"Weekend","Weekday")</f>
        <v>Weekend</v>
      </c>
      <c r="K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4" t="s">
        <v>925</v>
      </c>
      <c r="M294" t="s">
        <v>926</v>
      </c>
      <c r="N294" t="s">
        <v>65</v>
      </c>
      <c r="O294">
        <v>36382.327310000001</v>
      </c>
      <c r="P294">
        <v>482</v>
      </c>
      <c r="Q294" t="s">
        <v>37</v>
      </c>
      <c r="R294" s="1">
        <v>44162</v>
      </c>
      <c r="S294">
        <f>WEEKDAY(Table1[[#This Row],[Discharge Date]],2)</f>
        <v>5</v>
      </c>
      <c r="T294" t="s">
        <v>50</v>
      </c>
      <c r="U294" t="s">
        <v>39</v>
      </c>
      <c r="V294" t="s">
        <v>40</v>
      </c>
    </row>
    <row r="295" spans="1:22" x14ac:dyDescent="0.35">
      <c r="A295" t="s">
        <v>927</v>
      </c>
      <c r="B295">
        <v>44</v>
      </c>
      <c r="C295" t="s">
        <v>31</v>
      </c>
      <c r="D295" t="s">
        <v>239</v>
      </c>
      <c r="E295" t="s">
        <v>62</v>
      </c>
      <c r="F295" s="1">
        <v>45032</v>
      </c>
      <c r="G295">
        <f>DAY(Table1[[#This Row],[Date of Admission]])</f>
        <v>16</v>
      </c>
      <c r="H295" t="str">
        <f>TEXT(Table1[[#This Row],[Date of Admission]],"dddd")</f>
        <v>Sunday</v>
      </c>
      <c r="I295">
        <f>WEEKDAY(Table1[[#This Row],[Date of Admission]],2)</f>
        <v>7</v>
      </c>
      <c r="J295" t="str">
        <f>IF(OR(Table1[[#This Row],[Weekday Number]]=6,Table1[[#This Row],[Weekday Number]]=7),"Weekend","Weekday")</f>
        <v>Weekend</v>
      </c>
      <c r="K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" t="s">
        <v>928</v>
      </c>
      <c r="M295" t="s">
        <v>929</v>
      </c>
      <c r="N295" t="s">
        <v>25</v>
      </c>
      <c r="O295">
        <v>18643.415290000001</v>
      </c>
      <c r="P295">
        <v>105</v>
      </c>
      <c r="Q295" t="s">
        <v>37</v>
      </c>
      <c r="R295" s="1">
        <v>45054</v>
      </c>
      <c r="S295">
        <f>WEEKDAY(Table1[[#This Row],[Discharge Date]],2)</f>
        <v>1</v>
      </c>
      <c r="T295" t="s">
        <v>27</v>
      </c>
      <c r="U295" t="s">
        <v>28</v>
      </c>
      <c r="V295" t="s">
        <v>40</v>
      </c>
    </row>
    <row r="296" spans="1:22" x14ac:dyDescent="0.35">
      <c r="A296" t="s">
        <v>930</v>
      </c>
      <c r="B296">
        <v>36</v>
      </c>
      <c r="C296" t="s">
        <v>31</v>
      </c>
      <c r="D296" t="s">
        <v>42</v>
      </c>
      <c r="E296" t="s">
        <v>62</v>
      </c>
      <c r="F296" s="1">
        <v>44874</v>
      </c>
      <c r="G296">
        <f>DAY(Table1[[#This Row],[Date of Admission]])</f>
        <v>9</v>
      </c>
      <c r="H296" t="str">
        <f>TEXT(Table1[[#This Row],[Date of Admission]],"dddd")</f>
        <v>Wednesday</v>
      </c>
      <c r="I296">
        <f>WEEKDAY(Table1[[#This Row],[Date of Admission]],2)</f>
        <v>3</v>
      </c>
      <c r="J296" t="str">
        <f>IF(OR(Table1[[#This Row],[Weekday Number]]=6,Table1[[#This Row],[Weekday Number]]=7),"Weekend","Weekday")</f>
        <v>Weekday</v>
      </c>
      <c r="K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" t="s">
        <v>931</v>
      </c>
      <c r="M296" t="s">
        <v>932</v>
      </c>
      <c r="N296" t="s">
        <v>69</v>
      </c>
      <c r="O296">
        <v>29397.11059</v>
      </c>
      <c r="P296">
        <v>362</v>
      </c>
      <c r="Q296" t="s">
        <v>49</v>
      </c>
      <c r="R296" s="1">
        <v>44885</v>
      </c>
      <c r="S296">
        <f>WEEKDAY(Table1[[#This Row],[Discharge Date]],2)</f>
        <v>7</v>
      </c>
      <c r="T296" t="s">
        <v>27</v>
      </c>
      <c r="U296" t="s">
        <v>39</v>
      </c>
      <c r="V296" t="s">
        <v>40</v>
      </c>
    </row>
    <row r="297" spans="1:22" x14ac:dyDescent="0.35">
      <c r="A297" t="s">
        <v>933</v>
      </c>
      <c r="B297">
        <v>43</v>
      </c>
      <c r="C297" t="s">
        <v>20</v>
      </c>
      <c r="D297" t="s">
        <v>99</v>
      </c>
      <c r="E297" t="s">
        <v>78</v>
      </c>
      <c r="F297" s="1">
        <v>43567</v>
      </c>
      <c r="G297">
        <f>DAY(Table1[[#This Row],[Date of Admission]])</f>
        <v>12</v>
      </c>
      <c r="H297" t="str">
        <f>TEXT(Table1[[#This Row],[Date of Admission]],"dddd")</f>
        <v>Friday</v>
      </c>
      <c r="I297">
        <f>WEEKDAY(Table1[[#This Row],[Date of Admission]],2)</f>
        <v>5</v>
      </c>
      <c r="J297" t="str">
        <f>IF(OR(Table1[[#This Row],[Weekday Number]]=6,Table1[[#This Row],[Weekday Number]]=7),"Weekend","Weekday")</f>
        <v>Weekday</v>
      </c>
      <c r="K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" t="s">
        <v>934</v>
      </c>
      <c r="M297" t="s">
        <v>935</v>
      </c>
      <c r="N297" t="s">
        <v>69</v>
      </c>
      <c r="O297">
        <v>47513.906629999998</v>
      </c>
      <c r="P297">
        <v>425</v>
      </c>
      <c r="Q297" t="s">
        <v>26</v>
      </c>
      <c r="R297" s="1">
        <v>43586</v>
      </c>
      <c r="S297">
        <f>WEEKDAY(Table1[[#This Row],[Discharge Date]],2)</f>
        <v>3</v>
      </c>
      <c r="T297" t="s">
        <v>94</v>
      </c>
      <c r="U297" t="s">
        <v>39</v>
      </c>
      <c r="V297" t="s">
        <v>40</v>
      </c>
    </row>
    <row r="298" spans="1:22" x14ac:dyDescent="0.35">
      <c r="A298" t="s">
        <v>936</v>
      </c>
      <c r="B298">
        <v>75</v>
      </c>
      <c r="C298" t="s">
        <v>20</v>
      </c>
      <c r="D298" t="s">
        <v>99</v>
      </c>
      <c r="E298" t="s">
        <v>62</v>
      </c>
      <c r="F298" s="1">
        <v>44257</v>
      </c>
      <c r="G298">
        <f>DAY(Table1[[#This Row],[Date of Admission]])</f>
        <v>2</v>
      </c>
      <c r="H298" t="str">
        <f>TEXT(Table1[[#This Row],[Date of Admission]],"dddd")</f>
        <v>Tuesday</v>
      </c>
      <c r="I298">
        <f>WEEKDAY(Table1[[#This Row],[Date of Admission]],2)</f>
        <v>2</v>
      </c>
      <c r="J298" t="str">
        <f>IF(OR(Table1[[#This Row],[Weekday Number]]=6,Table1[[#This Row],[Weekday Number]]=7),"Weekend","Weekday")</f>
        <v>Weekday</v>
      </c>
      <c r="K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8" t="s">
        <v>937</v>
      </c>
      <c r="M298" t="s">
        <v>938</v>
      </c>
      <c r="N298" t="s">
        <v>65</v>
      </c>
      <c r="O298">
        <v>7023.636845</v>
      </c>
      <c r="P298">
        <v>347</v>
      </c>
      <c r="Q298" t="s">
        <v>49</v>
      </c>
      <c r="R298" s="1">
        <v>44262</v>
      </c>
      <c r="S298">
        <f>WEEKDAY(Table1[[#This Row],[Discharge Date]],2)</f>
        <v>7</v>
      </c>
      <c r="T298" t="s">
        <v>94</v>
      </c>
      <c r="U298" t="s">
        <v>51</v>
      </c>
      <c r="V298" t="s">
        <v>29</v>
      </c>
    </row>
    <row r="299" spans="1:22" x14ac:dyDescent="0.35">
      <c r="A299" t="s">
        <v>939</v>
      </c>
      <c r="B299">
        <v>80</v>
      </c>
      <c r="C299" t="s">
        <v>20</v>
      </c>
      <c r="D299" t="s">
        <v>32</v>
      </c>
      <c r="E299" t="s">
        <v>43</v>
      </c>
      <c r="F299" s="1">
        <v>43727</v>
      </c>
      <c r="G299">
        <f>DAY(Table1[[#This Row],[Date of Admission]])</f>
        <v>19</v>
      </c>
      <c r="H299" t="str">
        <f>TEXT(Table1[[#This Row],[Date of Admission]],"dddd")</f>
        <v>Thursday</v>
      </c>
      <c r="I299">
        <f>WEEKDAY(Table1[[#This Row],[Date of Admission]],2)</f>
        <v>4</v>
      </c>
      <c r="J299" t="str">
        <f>IF(OR(Table1[[#This Row],[Weekday Number]]=6,Table1[[#This Row],[Weekday Number]]=7),"Weekend","Weekday")</f>
        <v>Weekday</v>
      </c>
      <c r="K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" t="s">
        <v>940</v>
      </c>
      <c r="M299" t="s">
        <v>941</v>
      </c>
      <c r="N299" t="s">
        <v>60</v>
      </c>
      <c r="O299">
        <v>20708.922170000002</v>
      </c>
      <c r="P299">
        <v>230</v>
      </c>
      <c r="Q299" t="s">
        <v>26</v>
      </c>
      <c r="R299" s="1">
        <v>43749</v>
      </c>
      <c r="S299">
        <f>WEEKDAY(Table1[[#This Row],[Discharge Date]],2)</f>
        <v>5</v>
      </c>
      <c r="T299" t="s">
        <v>27</v>
      </c>
      <c r="U299" t="s">
        <v>51</v>
      </c>
      <c r="V299" t="s">
        <v>29</v>
      </c>
    </row>
    <row r="300" spans="1:22" x14ac:dyDescent="0.35">
      <c r="A300" t="s">
        <v>942</v>
      </c>
      <c r="B300">
        <v>30</v>
      </c>
      <c r="C300" t="s">
        <v>31</v>
      </c>
      <c r="D300" t="s">
        <v>42</v>
      </c>
      <c r="E300" t="s">
        <v>43</v>
      </c>
      <c r="F300" s="1">
        <v>43896</v>
      </c>
      <c r="G300">
        <f>DAY(Table1[[#This Row],[Date of Admission]])</f>
        <v>6</v>
      </c>
      <c r="H300" t="str">
        <f>TEXT(Table1[[#This Row],[Date of Admission]],"dddd")</f>
        <v>Friday</v>
      </c>
      <c r="I300">
        <f>WEEKDAY(Table1[[#This Row],[Date of Admission]],2)</f>
        <v>5</v>
      </c>
      <c r="J300" t="str">
        <f>IF(OR(Table1[[#This Row],[Weekday Number]]=6,Table1[[#This Row],[Weekday Number]]=7),"Weekend","Weekday")</f>
        <v>Weekday</v>
      </c>
      <c r="K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" t="s">
        <v>943</v>
      </c>
      <c r="M300" t="s">
        <v>944</v>
      </c>
      <c r="N300" t="s">
        <v>69</v>
      </c>
      <c r="O300">
        <v>7134.5652259999997</v>
      </c>
      <c r="P300">
        <v>223</v>
      </c>
      <c r="Q300" t="s">
        <v>26</v>
      </c>
      <c r="R300" s="1">
        <v>43905</v>
      </c>
      <c r="S300">
        <f>WEEKDAY(Table1[[#This Row],[Discharge Date]],2)</f>
        <v>7</v>
      </c>
      <c r="T300" t="s">
        <v>50</v>
      </c>
      <c r="U300" t="s">
        <v>51</v>
      </c>
      <c r="V300" t="s">
        <v>40</v>
      </c>
    </row>
    <row r="301" spans="1:22" x14ac:dyDescent="0.35">
      <c r="A301" t="s">
        <v>945</v>
      </c>
      <c r="B301">
        <v>34</v>
      </c>
      <c r="C301" t="s">
        <v>20</v>
      </c>
      <c r="D301" t="s">
        <v>57</v>
      </c>
      <c r="E301" t="s">
        <v>78</v>
      </c>
      <c r="F301" s="1">
        <v>44426</v>
      </c>
      <c r="G301">
        <f>DAY(Table1[[#This Row],[Date of Admission]])</f>
        <v>18</v>
      </c>
      <c r="H301" t="str">
        <f>TEXT(Table1[[#This Row],[Date of Admission]],"dddd")</f>
        <v>Wednesday</v>
      </c>
      <c r="I301">
        <f>WEEKDAY(Table1[[#This Row],[Date of Admission]],2)</f>
        <v>3</v>
      </c>
      <c r="J301" t="str">
        <f>IF(OR(Table1[[#This Row],[Weekday Number]]=6,Table1[[#This Row],[Weekday Number]]=7),"Weekend","Weekday")</f>
        <v>Weekday</v>
      </c>
      <c r="K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" t="s">
        <v>946</v>
      </c>
      <c r="M301" t="s">
        <v>947</v>
      </c>
      <c r="N301" t="s">
        <v>65</v>
      </c>
      <c r="O301">
        <v>12573.437970000001</v>
      </c>
      <c r="P301">
        <v>199</v>
      </c>
      <c r="Q301" t="s">
        <v>37</v>
      </c>
      <c r="R301" s="1">
        <v>44448</v>
      </c>
      <c r="S301">
        <f>WEEKDAY(Table1[[#This Row],[Discharge Date]],2)</f>
        <v>4</v>
      </c>
      <c r="T301" t="s">
        <v>50</v>
      </c>
      <c r="U301" t="s">
        <v>51</v>
      </c>
      <c r="V301" t="s">
        <v>40</v>
      </c>
    </row>
    <row r="302" spans="1:22" x14ac:dyDescent="0.35">
      <c r="A302" t="s">
        <v>948</v>
      </c>
      <c r="B302">
        <v>22</v>
      </c>
      <c r="C302" t="s">
        <v>31</v>
      </c>
      <c r="D302" t="s">
        <v>124</v>
      </c>
      <c r="E302" t="s">
        <v>33</v>
      </c>
      <c r="F302" s="1">
        <v>44471</v>
      </c>
      <c r="G302">
        <f>DAY(Table1[[#This Row],[Date of Admission]])</f>
        <v>2</v>
      </c>
      <c r="H302" t="str">
        <f>TEXT(Table1[[#This Row],[Date of Admission]],"dddd")</f>
        <v>Saturday</v>
      </c>
      <c r="I302">
        <f>WEEKDAY(Table1[[#This Row],[Date of Admission]],2)</f>
        <v>6</v>
      </c>
      <c r="J302" t="str">
        <f>IF(OR(Table1[[#This Row],[Weekday Number]]=6,Table1[[#This Row],[Weekday Number]]=7),"Weekend","Weekday")</f>
        <v>Weekend</v>
      </c>
      <c r="K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2" t="s">
        <v>949</v>
      </c>
      <c r="M302" t="s">
        <v>289</v>
      </c>
      <c r="N302" t="s">
        <v>69</v>
      </c>
      <c r="O302">
        <v>7638.6948410000005</v>
      </c>
      <c r="P302">
        <v>497</v>
      </c>
      <c r="Q302" t="s">
        <v>49</v>
      </c>
      <c r="R302" s="1">
        <v>44484</v>
      </c>
      <c r="S302">
        <f>WEEKDAY(Table1[[#This Row],[Discharge Date]],2)</f>
        <v>5</v>
      </c>
      <c r="T302" t="s">
        <v>94</v>
      </c>
      <c r="U302" t="s">
        <v>28</v>
      </c>
      <c r="V302" t="s">
        <v>84</v>
      </c>
    </row>
    <row r="303" spans="1:22" x14ac:dyDescent="0.35">
      <c r="A303" t="s">
        <v>950</v>
      </c>
      <c r="B303">
        <v>58</v>
      </c>
      <c r="C303" t="s">
        <v>20</v>
      </c>
      <c r="D303" t="s">
        <v>239</v>
      </c>
      <c r="E303" t="s">
        <v>43</v>
      </c>
      <c r="F303" s="1">
        <v>44458</v>
      </c>
      <c r="G303">
        <f>DAY(Table1[[#This Row],[Date of Admission]])</f>
        <v>19</v>
      </c>
      <c r="H303" t="str">
        <f>TEXT(Table1[[#This Row],[Date of Admission]],"dddd")</f>
        <v>Sunday</v>
      </c>
      <c r="I303">
        <f>WEEKDAY(Table1[[#This Row],[Date of Admission]],2)</f>
        <v>7</v>
      </c>
      <c r="J303" t="str">
        <f>IF(OR(Table1[[#This Row],[Weekday Number]]=6,Table1[[#This Row],[Weekday Number]]=7),"Weekend","Weekday")</f>
        <v>Weekend</v>
      </c>
      <c r="K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" t="s">
        <v>951</v>
      </c>
      <c r="M303" t="s">
        <v>952</v>
      </c>
      <c r="N303" t="s">
        <v>25</v>
      </c>
      <c r="O303">
        <v>16071.49879</v>
      </c>
      <c r="P303">
        <v>420</v>
      </c>
      <c r="Q303" t="s">
        <v>26</v>
      </c>
      <c r="R303" s="1">
        <v>44460</v>
      </c>
      <c r="S303">
        <f>WEEKDAY(Table1[[#This Row],[Discharge Date]],2)</f>
        <v>2</v>
      </c>
      <c r="T303" t="s">
        <v>50</v>
      </c>
      <c r="U303" t="s">
        <v>39</v>
      </c>
      <c r="V303" t="s">
        <v>40</v>
      </c>
    </row>
    <row r="304" spans="1:22" x14ac:dyDescent="0.35">
      <c r="A304" t="s">
        <v>953</v>
      </c>
      <c r="B304">
        <v>52</v>
      </c>
      <c r="C304" t="s">
        <v>31</v>
      </c>
      <c r="D304" t="s">
        <v>71</v>
      </c>
      <c r="E304" t="s">
        <v>62</v>
      </c>
      <c r="F304" s="1">
        <v>43658</v>
      </c>
      <c r="G304">
        <f>DAY(Table1[[#This Row],[Date of Admission]])</f>
        <v>12</v>
      </c>
      <c r="H304" t="str">
        <f>TEXT(Table1[[#This Row],[Date of Admission]],"dddd")</f>
        <v>Friday</v>
      </c>
      <c r="I304">
        <f>WEEKDAY(Table1[[#This Row],[Date of Admission]],2)</f>
        <v>5</v>
      </c>
      <c r="J304" t="str">
        <f>IF(OR(Table1[[#This Row],[Weekday Number]]=6,Table1[[#This Row],[Weekday Number]]=7),"Weekend","Weekday")</f>
        <v>Weekday</v>
      </c>
      <c r="K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" t="s">
        <v>954</v>
      </c>
      <c r="M304" t="s">
        <v>955</v>
      </c>
      <c r="N304" t="s">
        <v>65</v>
      </c>
      <c r="O304">
        <v>30318.231589999999</v>
      </c>
      <c r="P304">
        <v>432</v>
      </c>
      <c r="Q304" t="s">
        <v>37</v>
      </c>
      <c r="R304" s="1">
        <v>43676</v>
      </c>
      <c r="S304">
        <f>WEEKDAY(Table1[[#This Row],[Discharge Date]],2)</f>
        <v>2</v>
      </c>
      <c r="T304" t="s">
        <v>94</v>
      </c>
      <c r="U304" t="s">
        <v>39</v>
      </c>
      <c r="V304" t="s">
        <v>40</v>
      </c>
    </row>
    <row r="305" spans="1:22" x14ac:dyDescent="0.35">
      <c r="A305" t="s">
        <v>956</v>
      </c>
      <c r="B305">
        <v>42</v>
      </c>
      <c r="C305" t="s">
        <v>20</v>
      </c>
      <c r="D305" t="s">
        <v>42</v>
      </c>
      <c r="E305" t="s">
        <v>78</v>
      </c>
      <c r="F305" s="1">
        <v>43841</v>
      </c>
      <c r="G305">
        <f>DAY(Table1[[#This Row],[Date of Admission]])</f>
        <v>11</v>
      </c>
      <c r="H305" t="str">
        <f>TEXT(Table1[[#This Row],[Date of Admission]],"dddd")</f>
        <v>Saturday</v>
      </c>
      <c r="I305">
        <f>WEEKDAY(Table1[[#This Row],[Date of Admission]],2)</f>
        <v>6</v>
      </c>
      <c r="J305" t="str">
        <f>IF(OR(Table1[[#This Row],[Weekday Number]]=6,Table1[[#This Row],[Weekday Number]]=7),"Weekend","Weekday")</f>
        <v>Weekend</v>
      </c>
      <c r="K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" t="s">
        <v>957</v>
      </c>
      <c r="M305" t="s">
        <v>958</v>
      </c>
      <c r="N305" t="s">
        <v>25</v>
      </c>
      <c r="O305">
        <v>35507.572549999997</v>
      </c>
      <c r="P305">
        <v>483</v>
      </c>
      <c r="Q305" t="s">
        <v>37</v>
      </c>
      <c r="R305" s="1">
        <v>43869</v>
      </c>
      <c r="S305">
        <f>WEEKDAY(Table1[[#This Row],[Discharge Date]],2)</f>
        <v>6</v>
      </c>
      <c r="T305" t="s">
        <v>94</v>
      </c>
      <c r="U305" t="s">
        <v>28</v>
      </c>
      <c r="V305" t="s">
        <v>40</v>
      </c>
    </row>
    <row r="306" spans="1:22" x14ac:dyDescent="0.35">
      <c r="A306" t="s">
        <v>959</v>
      </c>
      <c r="B306">
        <v>76</v>
      </c>
      <c r="C306" t="s">
        <v>31</v>
      </c>
      <c r="D306" t="s">
        <v>21</v>
      </c>
      <c r="E306" t="s">
        <v>33</v>
      </c>
      <c r="F306" s="1">
        <v>43582</v>
      </c>
      <c r="G306">
        <f>DAY(Table1[[#This Row],[Date of Admission]])</f>
        <v>27</v>
      </c>
      <c r="H306" t="str">
        <f>TEXT(Table1[[#This Row],[Date of Admission]],"dddd")</f>
        <v>Saturday</v>
      </c>
      <c r="I306">
        <f>WEEKDAY(Table1[[#This Row],[Date of Admission]],2)</f>
        <v>6</v>
      </c>
      <c r="J306" t="str">
        <f>IF(OR(Table1[[#This Row],[Weekday Number]]=6,Table1[[#This Row],[Weekday Number]]=7),"Weekend","Weekday")</f>
        <v>Weekend</v>
      </c>
      <c r="K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6" t="s">
        <v>960</v>
      </c>
      <c r="M306" t="s">
        <v>961</v>
      </c>
      <c r="N306" t="s">
        <v>25</v>
      </c>
      <c r="O306">
        <v>10393.947459999999</v>
      </c>
      <c r="P306">
        <v>162</v>
      </c>
      <c r="Q306" t="s">
        <v>49</v>
      </c>
      <c r="R306" s="1">
        <v>43601</v>
      </c>
      <c r="S306">
        <f>WEEKDAY(Table1[[#This Row],[Discharge Date]],2)</f>
        <v>4</v>
      </c>
      <c r="T306" t="s">
        <v>94</v>
      </c>
      <c r="U306" t="s">
        <v>39</v>
      </c>
      <c r="V306" t="s">
        <v>29</v>
      </c>
    </row>
    <row r="307" spans="1:22" x14ac:dyDescent="0.35">
      <c r="A307" t="s">
        <v>962</v>
      </c>
      <c r="B307">
        <v>33</v>
      </c>
      <c r="C307" t="s">
        <v>31</v>
      </c>
      <c r="D307" t="s">
        <v>57</v>
      </c>
      <c r="E307" t="s">
        <v>33</v>
      </c>
      <c r="F307" s="1">
        <v>43418</v>
      </c>
      <c r="G307">
        <f>DAY(Table1[[#This Row],[Date of Admission]])</f>
        <v>14</v>
      </c>
      <c r="H307" t="str">
        <f>TEXT(Table1[[#This Row],[Date of Admission]],"dddd")</f>
        <v>Wednesday</v>
      </c>
      <c r="I307">
        <f>WEEKDAY(Table1[[#This Row],[Date of Admission]],2)</f>
        <v>3</v>
      </c>
      <c r="J307" t="str">
        <f>IF(OR(Table1[[#This Row],[Weekday Number]]=6,Table1[[#This Row],[Weekday Number]]=7),"Weekend","Weekday")</f>
        <v>Weekday</v>
      </c>
      <c r="K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" t="s">
        <v>963</v>
      </c>
      <c r="M307" t="s">
        <v>964</v>
      </c>
      <c r="N307" t="s">
        <v>65</v>
      </c>
      <c r="O307">
        <v>24834.280569999999</v>
      </c>
      <c r="P307">
        <v>161</v>
      </c>
      <c r="Q307" t="s">
        <v>49</v>
      </c>
      <c r="R307" s="1">
        <v>43435</v>
      </c>
      <c r="S307">
        <f>WEEKDAY(Table1[[#This Row],[Discharge Date]],2)</f>
        <v>6</v>
      </c>
      <c r="T307" t="s">
        <v>94</v>
      </c>
      <c r="U307" t="s">
        <v>51</v>
      </c>
      <c r="V307" t="s">
        <v>40</v>
      </c>
    </row>
    <row r="308" spans="1:22" x14ac:dyDescent="0.35">
      <c r="A308" t="s">
        <v>965</v>
      </c>
      <c r="B308">
        <v>33</v>
      </c>
      <c r="C308" t="s">
        <v>31</v>
      </c>
      <c r="D308" t="s">
        <v>21</v>
      </c>
      <c r="E308" t="s">
        <v>53</v>
      </c>
      <c r="F308" s="1">
        <v>45118</v>
      </c>
      <c r="G308">
        <f>DAY(Table1[[#This Row],[Date of Admission]])</f>
        <v>11</v>
      </c>
      <c r="H308" t="str">
        <f>TEXT(Table1[[#This Row],[Date of Admission]],"dddd")</f>
        <v>Tuesday</v>
      </c>
      <c r="I308">
        <f>WEEKDAY(Table1[[#This Row],[Date of Admission]],2)</f>
        <v>2</v>
      </c>
      <c r="J308" t="str">
        <f>IF(OR(Table1[[#This Row],[Weekday Number]]=6,Table1[[#This Row],[Weekday Number]]=7),"Weekend","Weekday")</f>
        <v>Weekday</v>
      </c>
      <c r="K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" t="s">
        <v>966</v>
      </c>
      <c r="M308" t="s">
        <v>967</v>
      </c>
      <c r="N308" t="s">
        <v>36</v>
      </c>
      <c r="O308">
        <v>6503.4867990000002</v>
      </c>
      <c r="P308">
        <v>436</v>
      </c>
      <c r="Q308" t="s">
        <v>37</v>
      </c>
      <c r="R308" s="1">
        <v>45124</v>
      </c>
      <c r="S308">
        <f>WEEKDAY(Table1[[#This Row],[Discharge Date]],2)</f>
        <v>1</v>
      </c>
      <c r="T308" t="s">
        <v>38</v>
      </c>
      <c r="U308" t="s">
        <v>51</v>
      </c>
      <c r="V308" t="s">
        <v>40</v>
      </c>
    </row>
    <row r="309" spans="1:22" x14ac:dyDescent="0.35">
      <c r="A309" t="s">
        <v>968</v>
      </c>
      <c r="B309">
        <v>71</v>
      </c>
      <c r="C309" t="s">
        <v>20</v>
      </c>
      <c r="D309" t="s">
        <v>21</v>
      </c>
      <c r="E309" t="s">
        <v>78</v>
      </c>
      <c r="F309" s="1">
        <v>44540</v>
      </c>
      <c r="G309">
        <f>DAY(Table1[[#This Row],[Date of Admission]])</f>
        <v>10</v>
      </c>
      <c r="H309" t="str">
        <f>TEXT(Table1[[#This Row],[Date of Admission]],"dddd")</f>
        <v>Friday</v>
      </c>
      <c r="I309">
        <f>WEEKDAY(Table1[[#This Row],[Date of Admission]],2)</f>
        <v>5</v>
      </c>
      <c r="J309" t="str">
        <f>IF(OR(Table1[[#This Row],[Weekday Number]]=6,Table1[[#This Row],[Weekday Number]]=7),"Weekend","Weekday")</f>
        <v>Weekday</v>
      </c>
      <c r="K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" t="s">
        <v>969</v>
      </c>
      <c r="M309" t="s">
        <v>970</v>
      </c>
      <c r="N309" t="s">
        <v>25</v>
      </c>
      <c r="O309">
        <v>59681.954030000001</v>
      </c>
      <c r="P309">
        <v>485</v>
      </c>
      <c r="Q309" t="s">
        <v>37</v>
      </c>
      <c r="R309" s="1">
        <v>44542</v>
      </c>
      <c r="S309">
        <f>WEEKDAY(Table1[[#This Row],[Discharge Date]],2)</f>
        <v>7</v>
      </c>
      <c r="T309" t="s">
        <v>27</v>
      </c>
      <c r="U309" t="s">
        <v>28</v>
      </c>
      <c r="V309" t="s">
        <v>29</v>
      </c>
    </row>
    <row r="310" spans="1:22" x14ac:dyDescent="0.35">
      <c r="A310" t="s">
        <v>971</v>
      </c>
      <c r="B310">
        <v>59</v>
      </c>
      <c r="C310" t="s">
        <v>31</v>
      </c>
      <c r="D310" t="s">
        <v>42</v>
      </c>
      <c r="E310" t="s">
        <v>62</v>
      </c>
      <c r="F310" s="1">
        <v>43580</v>
      </c>
      <c r="G310">
        <f>DAY(Table1[[#This Row],[Date of Admission]])</f>
        <v>25</v>
      </c>
      <c r="H310" t="str">
        <f>TEXT(Table1[[#This Row],[Date of Admission]],"dddd")</f>
        <v>Thursday</v>
      </c>
      <c r="I310">
        <f>WEEKDAY(Table1[[#This Row],[Date of Admission]],2)</f>
        <v>4</v>
      </c>
      <c r="J310" t="str">
        <f>IF(OR(Table1[[#This Row],[Weekday Number]]=6,Table1[[#This Row],[Weekday Number]]=7),"Weekend","Weekday")</f>
        <v>Weekday</v>
      </c>
      <c r="K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" t="s">
        <v>972</v>
      </c>
      <c r="M310" t="s">
        <v>973</v>
      </c>
      <c r="N310" t="s">
        <v>65</v>
      </c>
      <c r="O310">
        <v>12855.090260000001</v>
      </c>
      <c r="P310">
        <v>288</v>
      </c>
      <c r="Q310" t="s">
        <v>37</v>
      </c>
      <c r="R310" s="1">
        <v>43605</v>
      </c>
      <c r="S310">
        <f>WEEKDAY(Table1[[#This Row],[Discharge Date]],2)</f>
        <v>1</v>
      </c>
      <c r="T310" t="s">
        <v>38</v>
      </c>
      <c r="U310" t="s">
        <v>51</v>
      </c>
      <c r="V310" t="s">
        <v>40</v>
      </c>
    </row>
    <row r="311" spans="1:22" x14ac:dyDescent="0.35">
      <c r="A311" t="s">
        <v>974</v>
      </c>
      <c r="B311">
        <v>76</v>
      </c>
      <c r="C311" t="s">
        <v>20</v>
      </c>
      <c r="D311" t="s">
        <v>21</v>
      </c>
      <c r="E311" t="s">
        <v>53</v>
      </c>
      <c r="F311" s="1">
        <v>43781</v>
      </c>
      <c r="G311">
        <f>DAY(Table1[[#This Row],[Date of Admission]])</f>
        <v>12</v>
      </c>
      <c r="H311" t="str">
        <f>TEXT(Table1[[#This Row],[Date of Admission]],"dddd")</f>
        <v>Tuesday</v>
      </c>
      <c r="I311">
        <f>WEEKDAY(Table1[[#This Row],[Date of Admission]],2)</f>
        <v>2</v>
      </c>
      <c r="J311" t="str">
        <f>IF(OR(Table1[[#This Row],[Weekday Number]]=6,Table1[[#This Row],[Weekday Number]]=7),"Weekend","Weekday")</f>
        <v>Weekday</v>
      </c>
      <c r="K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" t="s">
        <v>815</v>
      </c>
      <c r="M311" t="s">
        <v>975</v>
      </c>
      <c r="N311" t="s">
        <v>25</v>
      </c>
      <c r="O311">
        <v>33605.795480000001</v>
      </c>
      <c r="P311">
        <v>440</v>
      </c>
      <c r="Q311" t="s">
        <v>37</v>
      </c>
      <c r="R311" s="1">
        <v>43806</v>
      </c>
      <c r="S311">
        <f>WEEKDAY(Table1[[#This Row],[Discharge Date]],2)</f>
        <v>6</v>
      </c>
      <c r="T311" t="s">
        <v>56</v>
      </c>
      <c r="U311" t="s">
        <v>39</v>
      </c>
      <c r="V311" t="s">
        <v>29</v>
      </c>
    </row>
    <row r="312" spans="1:22" x14ac:dyDescent="0.35">
      <c r="A312" t="s">
        <v>976</v>
      </c>
      <c r="B312">
        <v>57</v>
      </c>
      <c r="C312" t="s">
        <v>31</v>
      </c>
      <c r="D312" t="s">
        <v>99</v>
      </c>
      <c r="E312" t="s">
        <v>62</v>
      </c>
      <c r="F312" s="1">
        <v>44736</v>
      </c>
      <c r="G312">
        <f>DAY(Table1[[#This Row],[Date of Admission]])</f>
        <v>24</v>
      </c>
      <c r="H312" t="str">
        <f>TEXT(Table1[[#This Row],[Date of Admission]],"dddd")</f>
        <v>Friday</v>
      </c>
      <c r="I312">
        <f>WEEKDAY(Table1[[#This Row],[Date of Admission]],2)</f>
        <v>5</v>
      </c>
      <c r="J312" t="str">
        <f>IF(OR(Table1[[#This Row],[Weekday Number]]=6,Table1[[#This Row],[Weekday Number]]=7),"Weekend","Weekday")</f>
        <v>Weekday</v>
      </c>
      <c r="K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2" t="s">
        <v>977</v>
      </c>
      <c r="M312" t="s">
        <v>978</v>
      </c>
      <c r="N312" t="s">
        <v>65</v>
      </c>
      <c r="O312">
        <v>24323.089049999999</v>
      </c>
      <c r="P312">
        <v>133</v>
      </c>
      <c r="Q312" t="s">
        <v>37</v>
      </c>
      <c r="R312" s="1">
        <v>44745</v>
      </c>
      <c r="S312">
        <f>WEEKDAY(Table1[[#This Row],[Discharge Date]],2)</f>
        <v>7</v>
      </c>
      <c r="T312" t="s">
        <v>38</v>
      </c>
      <c r="U312" t="s">
        <v>28</v>
      </c>
      <c r="V312" t="s">
        <v>40</v>
      </c>
    </row>
    <row r="313" spans="1:22" x14ac:dyDescent="0.35">
      <c r="A313" t="s">
        <v>979</v>
      </c>
      <c r="B313">
        <v>42</v>
      </c>
      <c r="C313" t="s">
        <v>31</v>
      </c>
      <c r="D313" t="s">
        <v>32</v>
      </c>
      <c r="E313" t="s">
        <v>33</v>
      </c>
      <c r="F313" s="1">
        <v>45091</v>
      </c>
      <c r="G313">
        <f>DAY(Table1[[#This Row],[Date of Admission]])</f>
        <v>14</v>
      </c>
      <c r="H313" t="str">
        <f>TEXT(Table1[[#This Row],[Date of Admission]],"dddd")</f>
        <v>Wednesday</v>
      </c>
      <c r="I313">
        <f>WEEKDAY(Table1[[#This Row],[Date of Admission]],2)</f>
        <v>3</v>
      </c>
      <c r="J313" t="str">
        <f>IF(OR(Table1[[#This Row],[Weekday Number]]=6,Table1[[#This Row],[Weekday Number]]=7),"Weekend","Weekday")</f>
        <v>Weekday</v>
      </c>
      <c r="K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" t="s">
        <v>980</v>
      </c>
      <c r="M313" t="s">
        <v>981</v>
      </c>
      <c r="N313" t="s">
        <v>25</v>
      </c>
      <c r="O313">
        <v>4266.0981240000001</v>
      </c>
      <c r="P313">
        <v>425</v>
      </c>
      <c r="Q313" t="s">
        <v>37</v>
      </c>
      <c r="R313" s="1">
        <v>45095</v>
      </c>
      <c r="S313">
        <f>WEEKDAY(Table1[[#This Row],[Discharge Date]],2)</f>
        <v>7</v>
      </c>
      <c r="T313" t="s">
        <v>27</v>
      </c>
      <c r="U313" t="s">
        <v>51</v>
      </c>
      <c r="V313" t="s">
        <v>40</v>
      </c>
    </row>
    <row r="314" spans="1:22" x14ac:dyDescent="0.35">
      <c r="A314" t="s">
        <v>982</v>
      </c>
      <c r="B314">
        <v>23</v>
      </c>
      <c r="C314" t="s">
        <v>31</v>
      </c>
      <c r="D314" t="s">
        <v>239</v>
      </c>
      <c r="E314" t="s">
        <v>78</v>
      </c>
      <c r="F314" s="1">
        <v>43719</v>
      </c>
      <c r="G314">
        <f>DAY(Table1[[#This Row],[Date of Admission]])</f>
        <v>11</v>
      </c>
      <c r="H314" t="str">
        <f>TEXT(Table1[[#This Row],[Date of Admission]],"dddd")</f>
        <v>Wednesday</v>
      </c>
      <c r="I314">
        <f>WEEKDAY(Table1[[#This Row],[Date of Admission]],2)</f>
        <v>3</v>
      </c>
      <c r="J314" t="str">
        <f>IF(OR(Table1[[#This Row],[Weekday Number]]=6,Table1[[#This Row],[Weekday Number]]=7),"Weekend","Weekday")</f>
        <v>Weekday</v>
      </c>
      <c r="K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" t="s">
        <v>983</v>
      </c>
      <c r="M314" t="s">
        <v>984</v>
      </c>
      <c r="N314" t="s">
        <v>69</v>
      </c>
      <c r="O314">
        <v>50561.23532</v>
      </c>
      <c r="P314">
        <v>237</v>
      </c>
      <c r="Q314" t="s">
        <v>37</v>
      </c>
      <c r="R314" s="1">
        <v>43729</v>
      </c>
      <c r="S314">
        <f>WEEKDAY(Table1[[#This Row],[Discharge Date]],2)</f>
        <v>6</v>
      </c>
      <c r="T314" t="s">
        <v>38</v>
      </c>
      <c r="U314" t="s">
        <v>39</v>
      </c>
      <c r="V314" t="s">
        <v>84</v>
      </c>
    </row>
    <row r="315" spans="1:22" x14ac:dyDescent="0.35">
      <c r="A315" t="s">
        <v>985</v>
      </c>
      <c r="B315">
        <v>52</v>
      </c>
      <c r="C315" t="s">
        <v>20</v>
      </c>
      <c r="D315" t="s">
        <v>99</v>
      </c>
      <c r="E315" t="s">
        <v>43</v>
      </c>
      <c r="F315" s="1">
        <v>43905</v>
      </c>
      <c r="G315">
        <f>DAY(Table1[[#This Row],[Date of Admission]])</f>
        <v>15</v>
      </c>
      <c r="H315" t="str">
        <f>TEXT(Table1[[#This Row],[Date of Admission]],"dddd")</f>
        <v>Sunday</v>
      </c>
      <c r="I315">
        <f>WEEKDAY(Table1[[#This Row],[Date of Admission]],2)</f>
        <v>7</v>
      </c>
      <c r="J315" t="str">
        <f>IF(OR(Table1[[#This Row],[Weekday Number]]=6,Table1[[#This Row],[Weekday Number]]=7),"Weekend","Weekday")</f>
        <v>Weekend</v>
      </c>
      <c r="K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" t="s">
        <v>986</v>
      </c>
      <c r="M315" t="s">
        <v>987</v>
      </c>
      <c r="N315" t="s">
        <v>65</v>
      </c>
      <c r="O315">
        <v>12714.91539</v>
      </c>
      <c r="P315">
        <v>104</v>
      </c>
      <c r="Q315" t="s">
        <v>26</v>
      </c>
      <c r="R315" s="1">
        <v>43925</v>
      </c>
      <c r="S315">
        <f>WEEKDAY(Table1[[#This Row],[Discharge Date]],2)</f>
        <v>6</v>
      </c>
      <c r="T315" t="s">
        <v>56</v>
      </c>
      <c r="U315" t="s">
        <v>51</v>
      </c>
      <c r="V315" t="s">
        <v>40</v>
      </c>
    </row>
    <row r="316" spans="1:22" x14ac:dyDescent="0.35">
      <c r="A316" t="s">
        <v>988</v>
      </c>
      <c r="B316">
        <v>18</v>
      </c>
      <c r="C316" t="s">
        <v>31</v>
      </c>
      <c r="D316" t="s">
        <v>57</v>
      </c>
      <c r="E316" t="s">
        <v>33</v>
      </c>
      <c r="F316" s="1">
        <v>45117</v>
      </c>
      <c r="G316">
        <f>DAY(Table1[[#This Row],[Date of Admission]])</f>
        <v>10</v>
      </c>
      <c r="H316" t="str">
        <f>TEXT(Table1[[#This Row],[Date of Admission]],"dddd")</f>
        <v>Monday</v>
      </c>
      <c r="I316">
        <f>WEEKDAY(Table1[[#This Row],[Date of Admission]],2)</f>
        <v>1</v>
      </c>
      <c r="J316" t="str">
        <f>IF(OR(Table1[[#This Row],[Weekday Number]]=6,Table1[[#This Row],[Weekday Number]]=7),"Weekend","Weekday")</f>
        <v>Weekday</v>
      </c>
      <c r="K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" t="s">
        <v>989</v>
      </c>
      <c r="M316" t="s">
        <v>990</v>
      </c>
      <c r="N316" t="s">
        <v>65</v>
      </c>
      <c r="O316">
        <v>40252.394439999996</v>
      </c>
      <c r="P316">
        <v>114</v>
      </c>
      <c r="Q316" t="s">
        <v>37</v>
      </c>
      <c r="R316" s="1">
        <v>45142</v>
      </c>
      <c r="S316">
        <f>WEEKDAY(Table1[[#This Row],[Discharge Date]],2)</f>
        <v>5</v>
      </c>
      <c r="T316" t="s">
        <v>27</v>
      </c>
      <c r="U316" t="s">
        <v>51</v>
      </c>
      <c r="V316" t="s">
        <v>84</v>
      </c>
    </row>
    <row r="317" spans="1:22" x14ac:dyDescent="0.35">
      <c r="A317" t="s">
        <v>991</v>
      </c>
      <c r="B317">
        <v>71</v>
      </c>
      <c r="C317" t="s">
        <v>31</v>
      </c>
      <c r="D317" t="s">
        <v>99</v>
      </c>
      <c r="E317" t="s">
        <v>43</v>
      </c>
      <c r="F317" s="1">
        <v>45175</v>
      </c>
      <c r="G317">
        <f>DAY(Table1[[#This Row],[Date of Admission]])</f>
        <v>6</v>
      </c>
      <c r="H317" t="str">
        <f>TEXT(Table1[[#This Row],[Date of Admission]],"dddd")</f>
        <v>Wednesday</v>
      </c>
      <c r="I317">
        <f>WEEKDAY(Table1[[#This Row],[Date of Admission]],2)</f>
        <v>3</v>
      </c>
      <c r="J317" t="str">
        <f>IF(OR(Table1[[#This Row],[Weekday Number]]=6,Table1[[#This Row],[Weekday Number]]=7),"Weekend","Weekday")</f>
        <v>Weekday</v>
      </c>
      <c r="K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" t="s">
        <v>992</v>
      </c>
      <c r="M317" t="s">
        <v>993</v>
      </c>
      <c r="N317" t="s">
        <v>36</v>
      </c>
      <c r="O317">
        <v>14836.50424</v>
      </c>
      <c r="P317">
        <v>253</v>
      </c>
      <c r="Q317" t="s">
        <v>26</v>
      </c>
      <c r="R317" s="1">
        <v>45192</v>
      </c>
      <c r="S317">
        <f>WEEKDAY(Table1[[#This Row],[Discharge Date]],2)</f>
        <v>6</v>
      </c>
      <c r="T317" t="s">
        <v>38</v>
      </c>
      <c r="U317" t="s">
        <v>51</v>
      </c>
      <c r="V317" t="s">
        <v>29</v>
      </c>
    </row>
    <row r="318" spans="1:22" x14ac:dyDescent="0.35">
      <c r="A318" t="s">
        <v>994</v>
      </c>
      <c r="B318">
        <v>52</v>
      </c>
      <c r="C318" t="s">
        <v>20</v>
      </c>
      <c r="D318" t="s">
        <v>32</v>
      </c>
      <c r="E318" t="s">
        <v>33</v>
      </c>
      <c r="F318" s="1">
        <v>44920</v>
      </c>
      <c r="G318">
        <f>DAY(Table1[[#This Row],[Date of Admission]])</f>
        <v>25</v>
      </c>
      <c r="H318" t="str">
        <f>TEXT(Table1[[#This Row],[Date of Admission]],"dddd")</f>
        <v>Sunday</v>
      </c>
      <c r="I318">
        <f>WEEKDAY(Table1[[#This Row],[Date of Admission]],2)</f>
        <v>7</v>
      </c>
      <c r="J318" t="str">
        <f>IF(OR(Table1[[#This Row],[Weekday Number]]=6,Table1[[#This Row],[Weekday Number]]=7),"Weekend","Weekday")</f>
        <v>Weekend</v>
      </c>
      <c r="K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" t="s">
        <v>995</v>
      </c>
      <c r="M318" t="s">
        <v>996</v>
      </c>
      <c r="N318" t="s">
        <v>60</v>
      </c>
      <c r="O318">
        <v>42181.567369999997</v>
      </c>
      <c r="P318">
        <v>244</v>
      </c>
      <c r="Q318" t="s">
        <v>49</v>
      </c>
      <c r="R318" s="1">
        <v>44926</v>
      </c>
      <c r="S318">
        <f>WEEKDAY(Table1[[#This Row],[Discharge Date]],2)</f>
        <v>6</v>
      </c>
      <c r="T318" t="s">
        <v>56</v>
      </c>
      <c r="U318" t="s">
        <v>39</v>
      </c>
      <c r="V318" t="s">
        <v>40</v>
      </c>
    </row>
    <row r="319" spans="1:22" x14ac:dyDescent="0.35">
      <c r="A319" t="s">
        <v>997</v>
      </c>
      <c r="B319">
        <v>38</v>
      </c>
      <c r="C319" t="s">
        <v>20</v>
      </c>
      <c r="D319" t="s">
        <v>99</v>
      </c>
      <c r="E319" t="s">
        <v>43</v>
      </c>
      <c r="F319" s="1">
        <v>44493</v>
      </c>
      <c r="G319">
        <f>DAY(Table1[[#This Row],[Date of Admission]])</f>
        <v>24</v>
      </c>
      <c r="H319" t="str">
        <f>TEXT(Table1[[#This Row],[Date of Admission]],"dddd")</f>
        <v>Sunday</v>
      </c>
      <c r="I319">
        <f>WEEKDAY(Table1[[#This Row],[Date of Admission]],2)</f>
        <v>7</v>
      </c>
      <c r="J319" t="str">
        <f>IF(OR(Table1[[#This Row],[Weekday Number]]=6,Table1[[#This Row],[Weekday Number]]=7),"Weekend","Weekday")</f>
        <v>Weekend</v>
      </c>
      <c r="K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" t="s">
        <v>998</v>
      </c>
      <c r="M319" t="s">
        <v>999</v>
      </c>
      <c r="N319" t="s">
        <v>65</v>
      </c>
      <c r="O319">
        <v>7248.041545</v>
      </c>
      <c r="P319">
        <v>458</v>
      </c>
      <c r="Q319" t="s">
        <v>26</v>
      </c>
      <c r="R319" s="1">
        <v>44505</v>
      </c>
      <c r="S319">
        <f>WEEKDAY(Table1[[#This Row],[Discharge Date]],2)</f>
        <v>5</v>
      </c>
      <c r="T319" t="s">
        <v>94</v>
      </c>
      <c r="U319" t="s">
        <v>28</v>
      </c>
      <c r="V319" t="s">
        <v>40</v>
      </c>
    </row>
    <row r="320" spans="1:22" x14ac:dyDescent="0.35">
      <c r="A320" t="s">
        <v>1000</v>
      </c>
      <c r="B320">
        <v>70</v>
      </c>
      <c r="C320" t="s">
        <v>31</v>
      </c>
      <c r="D320" t="s">
        <v>99</v>
      </c>
      <c r="E320" t="s">
        <v>62</v>
      </c>
      <c r="F320" s="1">
        <v>43909</v>
      </c>
      <c r="G320">
        <f>DAY(Table1[[#This Row],[Date of Admission]])</f>
        <v>19</v>
      </c>
      <c r="H320" t="str">
        <f>TEXT(Table1[[#This Row],[Date of Admission]],"dddd")</f>
        <v>Thursday</v>
      </c>
      <c r="I320">
        <f>WEEKDAY(Table1[[#This Row],[Date of Admission]],2)</f>
        <v>4</v>
      </c>
      <c r="J320" t="str">
        <f>IF(OR(Table1[[#This Row],[Weekday Number]]=6,Table1[[#This Row],[Weekday Number]]=7),"Weekend","Weekday")</f>
        <v>Weekday</v>
      </c>
      <c r="K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" t="s">
        <v>1001</v>
      </c>
      <c r="M320" t="s">
        <v>1002</v>
      </c>
      <c r="N320" t="s">
        <v>60</v>
      </c>
      <c r="O320">
        <v>25547.74295</v>
      </c>
      <c r="P320">
        <v>286</v>
      </c>
      <c r="Q320" t="s">
        <v>37</v>
      </c>
      <c r="R320" s="1">
        <v>43926</v>
      </c>
      <c r="S320">
        <f>WEEKDAY(Table1[[#This Row],[Discharge Date]],2)</f>
        <v>7</v>
      </c>
      <c r="T320" t="s">
        <v>50</v>
      </c>
      <c r="U320" t="s">
        <v>39</v>
      </c>
      <c r="V320" t="s">
        <v>29</v>
      </c>
    </row>
    <row r="321" spans="1:22" x14ac:dyDescent="0.35">
      <c r="A321" t="s">
        <v>1003</v>
      </c>
      <c r="B321">
        <v>19</v>
      </c>
      <c r="C321" t="s">
        <v>31</v>
      </c>
      <c r="D321" t="s">
        <v>239</v>
      </c>
      <c r="E321" t="s">
        <v>33</v>
      </c>
      <c r="F321" s="1">
        <v>44206</v>
      </c>
      <c r="G321">
        <f>DAY(Table1[[#This Row],[Date of Admission]])</f>
        <v>10</v>
      </c>
      <c r="H321" t="str">
        <f>TEXT(Table1[[#This Row],[Date of Admission]],"dddd")</f>
        <v>Sunday</v>
      </c>
      <c r="I321">
        <f>WEEKDAY(Table1[[#This Row],[Date of Admission]],2)</f>
        <v>7</v>
      </c>
      <c r="J321" t="str">
        <f>IF(OR(Table1[[#This Row],[Weekday Number]]=6,Table1[[#This Row],[Weekday Number]]=7),"Weekend","Weekday")</f>
        <v>Weekend</v>
      </c>
      <c r="K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" t="s">
        <v>1004</v>
      </c>
      <c r="M321" t="s">
        <v>1005</v>
      </c>
      <c r="N321" t="s">
        <v>60</v>
      </c>
      <c r="O321">
        <v>6165.8755199999996</v>
      </c>
      <c r="P321">
        <v>270</v>
      </c>
      <c r="Q321" t="s">
        <v>49</v>
      </c>
      <c r="R321" s="1">
        <v>44216</v>
      </c>
      <c r="S321">
        <f>WEEKDAY(Table1[[#This Row],[Discharge Date]],2)</f>
        <v>3</v>
      </c>
      <c r="T321" t="s">
        <v>94</v>
      </c>
      <c r="U321" t="s">
        <v>28</v>
      </c>
      <c r="V321" t="s">
        <v>84</v>
      </c>
    </row>
    <row r="322" spans="1:22" x14ac:dyDescent="0.35">
      <c r="A322" t="s">
        <v>1006</v>
      </c>
      <c r="B322">
        <v>54</v>
      </c>
      <c r="C322" t="s">
        <v>20</v>
      </c>
      <c r="D322" t="s">
        <v>21</v>
      </c>
      <c r="E322" t="s">
        <v>53</v>
      </c>
      <c r="F322" s="1">
        <v>44436</v>
      </c>
      <c r="G322">
        <f>DAY(Table1[[#This Row],[Date of Admission]])</f>
        <v>28</v>
      </c>
      <c r="H322" t="str">
        <f>TEXT(Table1[[#This Row],[Date of Admission]],"dddd")</f>
        <v>Saturday</v>
      </c>
      <c r="I322">
        <f>WEEKDAY(Table1[[#This Row],[Date of Admission]],2)</f>
        <v>6</v>
      </c>
      <c r="J322" t="str">
        <f>IF(OR(Table1[[#This Row],[Weekday Number]]=6,Table1[[#This Row],[Weekday Number]]=7),"Weekend","Weekday")</f>
        <v>Weekend</v>
      </c>
      <c r="K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2" t="s">
        <v>1007</v>
      </c>
      <c r="M322" t="s">
        <v>1008</v>
      </c>
      <c r="N322" t="s">
        <v>65</v>
      </c>
      <c r="O322">
        <v>1005.183257</v>
      </c>
      <c r="P322">
        <v>265</v>
      </c>
      <c r="Q322" t="s">
        <v>49</v>
      </c>
      <c r="R322" s="1">
        <v>44461</v>
      </c>
      <c r="S322">
        <f>WEEKDAY(Table1[[#This Row],[Discharge Date]],2)</f>
        <v>3</v>
      </c>
      <c r="T322" t="s">
        <v>38</v>
      </c>
      <c r="U322" t="s">
        <v>51</v>
      </c>
      <c r="V322" t="s">
        <v>40</v>
      </c>
    </row>
    <row r="323" spans="1:22" x14ac:dyDescent="0.35">
      <c r="A323" t="s">
        <v>1009</v>
      </c>
      <c r="B323">
        <v>20</v>
      </c>
      <c r="C323" t="s">
        <v>31</v>
      </c>
      <c r="D323" t="s">
        <v>71</v>
      </c>
      <c r="E323" t="s">
        <v>78</v>
      </c>
      <c r="F323" s="1">
        <v>44322</v>
      </c>
      <c r="G323">
        <f>DAY(Table1[[#This Row],[Date of Admission]])</f>
        <v>6</v>
      </c>
      <c r="H323" t="str">
        <f>TEXT(Table1[[#This Row],[Date of Admission]],"dddd")</f>
        <v>Thursday</v>
      </c>
      <c r="I323">
        <f>WEEKDAY(Table1[[#This Row],[Date of Admission]],2)</f>
        <v>4</v>
      </c>
      <c r="J323" t="str">
        <f>IF(OR(Table1[[#This Row],[Weekday Number]]=6,Table1[[#This Row],[Weekday Number]]=7),"Weekend","Weekday")</f>
        <v>Weekday</v>
      </c>
      <c r="K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" t="s">
        <v>1010</v>
      </c>
      <c r="M323" t="s">
        <v>1011</v>
      </c>
      <c r="N323" t="s">
        <v>69</v>
      </c>
      <c r="O323">
        <v>15570.23251</v>
      </c>
      <c r="P323">
        <v>109</v>
      </c>
      <c r="Q323" t="s">
        <v>26</v>
      </c>
      <c r="R323" s="1">
        <v>44322</v>
      </c>
      <c r="S323">
        <f>WEEKDAY(Table1[[#This Row],[Discharge Date]],2)</f>
        <v>4</v>
      </c>
      <c r="T323" t="s">
        <v>56</v>
      </c>
      <c r="U323" t="s">
        <v>28</v>
      </c>
      <c r="V323" t="s">
        <v>84</v>
      </c>
    </row>
    <row r="324" spans="1:22" x14ac:dyDescent="0.35">
      <c r="A324" t="s">
        <v>1012</v>
      </c>
      <c r="B324">
        <v>66</v>
      </c>
      <c r="C324" t="s">
        <v>20</v>
      </c>
      <c r="D324" t="s">
        <v>21</v>
      </c>
      <c r="E324" t="s">
        <v>22</v>
      </c>
      <c r="F324" s="1">
        <v>45113</v>
      </c>
      <c r="G324">
        <f>DAY(Table1[[#This Row],[Date of Admission]])</f>
        <v>6</v>
      </c>
      <c r="H324" t="str">
        <f>TEXT(Table1[[#This Row],[Date of Admission]],"dddd")</f>
        <v>Thursday</v>
      </c>
      <c r="I324">
        <f>WEEKDAY(Table1[[#This Row],[Date of Admission]],2)</f>
        <v>4</v>
      </c>
      <c r="J324" t="str">
        <f>IF(OR(Table1[[#This Row],[Weekday Number]]=6,Table1[[#This Row],[Weekday Number]]=7),"Weekend","Weekday")</f>
        <v>Weekday</v>
      </c>
      <c r="K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" t="s">
        <v>1013</v>
      </c>
      <c r="M324" t="s">
        <v>1014</v>
      </c>
      <c r="N324" t="s">
        <v>25</v>
      </c>
      <c r="O324">
        <v>13932.47219</v>
      </c>
      <c r="P324">
        <v>390</v>
      </c>
      <c r="Q324" t="s">
        <v>49</v>
      </c>
      <c r="R324" s="1">
        <v>45114</v>
      </c>
      <c r="S324">
        <f>WEEKDAY(Table1[[#This Row],[Discharge Date]],2)</f>
        <v>5</v>
      </c>
      <c r="T324" t="s">
        <v>94</v>
      </c>
      <c r="U324" t="s">
        <v>51</v>
      </c>
      <c r="V324" t="s">
        <v>29</v>
      </c>
    </row>
    <row r="325" spans="1:22" x14ac:dyDescent="0.35">
      <c r="A325" t="s">
        <v>1015</v>
      </c>
      <c r="B325">
        <v>32</v>
      </c>
      <c r="C325" t="s">
        <v>20</v>
      </c>
      <c r="D325" t="s">
        <v>99</v>
      </c>
      <c r="E325" t="s">
        <v>33</v>
      </c>
      <c r="F325" s="1">
        <v>44979</v>
      </c>
      <c r="G325">
        <f>DAY(Table1[[#This Row],[Date of Admission]])</f>
        <v>22</v>
      </c>
      <c r="H325" t="str">
        <f>TEXT(Table1[[#This Row],[Date of Admission]],"dddd")</f>
        <v>Wednesday</v>
      </c>
      <c r="I325">
        <f>WEEKDAY(Table1[[#This Row],[Date of Admission]],2)</f>
        <v>3</v>
      </c>
      <c r="J325" t="str">
        <f>IF(OR(Table1[[#This Row],[Weekday Number]]=6,Table1[[#This Row],[Weekday Number]]=7),"Weekend","Weekday")</f>
        <v>Weekday</v>
      </c>
      <c r="K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" t="s">
        <v>1016</v>
      </c>
      <c r="M325" t="s">
        <v>1017</v>
      </c>
      <c r="N325" t="s">
        <v>65</v>
      </c>
      <c r="O325">
        <v>19673.79608</v>
      </c>
      <c r="P325">
        <v>207</v>
      </c>
      <c r="Q325" t="s">
        <v>49</v>
      </c>
      <c r="R325" s="1">
        <v>45003</v>
      </c>
      <c r="S325">
        <f>WEEKDAY(Table1[[#This Row],[Discharge Date]],2)</f>
        <v>6</v>
      </c>
      <c r="T325" t="s">
        <v>38</v>
      </c>
      <c r="U325" t="s">
        <v>39</v>
      </c>
      <c r="V325" t="s">
        <v>40</v>
      </c>
    </row>
    <row r="326" spans="1:22" x14ac:dyDescent="0.35">
      <c r="A326" t="s">
        <v>1018</v>
      </c>
      <c r="B326">
        <v>55</v>
      </c>
      <c r="C326" t="s">
        <v>31</v>
      </c>
      <c r="D326" t="s">
        <v>124</v>
      </c>
      <c r="E326" t="s">
        <v>78</v>
      </c>
      <c r="F326" s="1">
        <v>44093</v>
      </c>
      <c r="G326">
        <f>DAY(Table1[[#This Row],[Date of Admission]])</f>
        <v>19</v>
      </c>
      <c r="H326" t="str">
        <f>TEXT(Table1[[#This Row],[Date of Admission]],"dddd")</f>
        <v>Saturday</v>
      </c>
      <c r="I326">
        <f>WEEKDAY(Table1[[#This Row],[Date of Admission]],2)</f>
        <v>6</v>
      </c>
      <c r="J326" t="str">
        <f>IF(OR(Table1[[#This Row],[Weekday Number]]=6,Table1[[#This Row],[Weekday Number]]=7),"Weekend","Weekday")</f>
        <v>Weekend</v>
      </c>
      <c r="K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" t="s">
        <v>1019</v>
      </c>
      <c r="M326" t="s">
        <v>1020</v>
      </c>
      <c r="N326" t="s">
        <v>69</v>
      </c>
      <c r="O326">
        <v>42307.773999999998</v>
      </c>
      <c r="P326">
        <v>442</v>
      </c>
      <c r="Q326" t="s">
        <v>37</v>
      </c>
      <c r="R326" s="1">
        <v>44122</v>
      </c>
      <c r="S326">
        <f>WEEKDAY(Table1[[#This Row],[Discharge Date]],2)</f>
        <v>7</v>
      </c>
      <c r="T326" t="s">
        <v>38</v>
      </c>
      <c r="U326" t="s">
        <v>51</v>
      </c>
      <c r="V326" t="s">
        <v>40</v>
      </c>
    </row>
    <row r="327" spans="1:22" x14ac:dyDescent="0.35">
      <c r="A327" t="s">
        <v>1021</v>
      </c>
      <c r="B327">
        <v>42</v>
      </c>
      <c r="C327" t="s">
        <v>20</v>
      </c>
      <c r="D327" t="s">
        <v>57</v>
      </c>
      <c r="E327" t="s">
        <v>33</v>
      </c>
      <c r="F327" s="1">
        <v>43697</v>
      </c>
      <c r="G327">
        <f>DAY(Table1[[#This Row],[Date of Admission]])</f>
        <v>20</v>
      </c>
      <c r="H327" t="str">
        <f>TEXT(Table1[[#This Row],[Date of Admission]],"dddd")</f>
        <v>Tuesday</v>
      </c>
      <c r="I327">
        <f>WEEKDAY(Table1[[#This Row],[Date of Admission]],2)</f>
        <v>2</v>
      </c>
      <c r="J327" t="str">
        <f>IF(OR(Table1[[#This Row],[Weekday Number]]=6,Table1[[#This Row],[Weekday Number]]=7),"Weekend","Weekday")</f>
        <v>Weekday</v>
      </c>
      <c r="K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" t="s">
        <v>1022</v>
      </c>
      <c r="M327" t="s">
        <v>1023</v>
      </c>
      <c r="N327" t="s">
        <v>65</v>
      </c>
      <c r="O327">
        <v>11058.425499999999</v>
      </c>
      <c r="P327">
        <v>384</v>
      </c>
      <c r="Q327" t="s">
        <v>49</v>
      </c>
      <c r="R327" s="1">
        <v>43715</v>
      </c>
      <c r="S327">
        <f>WEEKDAY(Table1[[#This Row],[Discharge Date]],2)</f>
        <v>6</v>
      </c>
      <c r="T327" t="s">
        <v>38</v>
      </c>
      <c r="U327" t="s">
        <v>28</v>
      </c>
      <c r="V327" t="s">
        <v>40</v>
      </c>
    </row>
    <row r="328" spans="1:22" x14ac:dyDescent="0.35">
      <c r="A328" t="s">
        <v>1024</v>
      </c>
      <c r="B328">
        <v>37</v>
      </c>
      <c r="C328" t="s">
        <v>20</v>
      </c>
      <c r="D328" t="s">
        <v>32</v>
      </c>
      <c r="E328" t="s">
        <v>43</v>
      </c>
      <c r="F328" s="1">
        <v>43960</v>
      </c>
      <c r="G328">
        <f>DAY(Table1[[#This Row],[Date of Admission]])</f>
        <v>9</v>
      </c>
      <c r="H328" t="str">
        <f>TEXT(Table1[[#This Row],[Date of Admission]],"dddd")</f>
        <v>Saturday</v>
      </c>
      <c r="I328">
        <f>WEEKDAY(Table1[[#This Row],[Date of Admission]],2)</f>
        <v>6</v>
      </c>
      <c r="J328" t="str">
        <f>IF(OR(Table1[[#This Row],[Weekday Number]]=6,Table1[[#This Row],[Weekday Number]]=7),"Weekend","Weekday")</f>
        <v>Weekend</v>
      </c>
      <c r="K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" t="s">
        <v>1025</v>
      </c>
      <c r="M328" t="s">
        <v>1026</v>
      </c>
      <c r="N328" t="s">
        <v>25</v>
      </c>
      <c r="O328">
        <v>20224.923220000001</v>
      </c>
      <c r="P328">
        <v>411</v>
      </c>
      <c r="Q328" t="s">
        <v>37</v>
      </c>
      <c r="R328" s="1">
        <v>43987</v>
      </c>
      <c r="S328">
        <f>WEEKDAY(Table1[[#This Row],[Discharge Date]],2)</f>
        <v>5</v>
      </c>
      <c r="T328" t="s">
        <v>56</v>
      </c>
      <c r="U328" t="s">
        <v>39</v>
      </c>
      <c r="V328" t="s">
        <v>40</v>
      </c>
    </row>
    <row r="329" spans="1:22" x14ac:dyDescent="0.35">
      <c r="A329" t="s">
        <v>1027</v>
      </c>
      <c r="B329">
        <v>37</v>
      </c>
      <c r="C329" t="s">
        <v>20</v>
      </c>
      <c r="D329" t="s">
        <v>57</v>
      </c>
      <c r="E329" t="s">
        <v>62</v>
      </c>
      <c r="F329" s="1">
        <v>43429</v>
      </c>
      <c r="G329">
        <f>DAY(Table1[[#This Row],[Date of Admission]])</f>
        <v>25</v>
      </c>
      <c r="H329" t="str">
        <f>TEXT(Table1[[#This Row],[Date of Admission]],"dddd")</f>
        <v>Sunday</v>
      </c>
      <c r="I329">
        <f>WEEKDAY(Table1[[#This Row],[Date of Admission]],2)</f>
        <v>7</v>
      </c>
      <c r="J329" t="str">
        <f>IF(OR(Table1[[#This Row],[Weekday Number]]=6,Table1[[#This Row],[Weekday Number]]=7),"Weekend","Weekday")</f>
        <v>Weekend</v>
      </c>
      <c r="K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" t="s">
        <v>1028</v>
      </c>
      <c r="M329" t="s">
        <v>1029</v>
      </c>
      <c r="N329" t="s">
        <v>60</v>
      </c>
      <c r="O329">
        <v>25157.602350000001</v>
      </c>
      <c r="P329">
        <v>324</v>
      </c>
      <c r="Q329" t="s">
        <v>37</v>
      </c>
      <c r="R329" s="1">
        <v>43451</v>
      </c>
      <c r="S329">
        <f>WEEKDAY(Table1[[#This Row],[Discharge Date]],2)</f>
        <v>1</v>
      </c>
      <c r="T329" t="s">
        <v>38</v>
      </c>
      <c r="U329" t="s">
        <v>39</v>
      </c>
      <c r="V329" t="s">
        <v>40</v>
      </c>
    </row>
    <row r="330" spans="1:22" x14ac:dyDescent="0.35">
      <c r="A330" t="s">
        <v>1030</v>
      </c>
      <c r="B330">
        <v>79</v>
      </c>
      <c r="C330" t="s">
        <v>20</v>
      </c>
      <c r="D330" t="s">
        <v>124</v>
      </c>
      <c r="E330" t="s">
        <v>43</v>
      </c>
      <c r="F330" s="1">
        <v>44512</v>
      </c>
      <c r="G330">
        <f>DAY(Table1[[#This Row],[Date of Admission]])</f>
        <v>12</v>
      </c>
      <c r="H330" t="str">
        <f>TEXT(Table1[[#This Row],[Date of Admission]],"dddd")</f>
        <v>Friday</v>
      </c>
      <c r="I330">
        <f>WEEKDAY(Table1[[#This Row],[Date of Admission]],2)</f>
        <v>5</v>
      </c>
      <c r="J330" t="str">
        <f>IF(OR(Table1[[#This Row],[Weekday Number]]=6,Table1[[#This Row],[Weekday Number]]=7),"Weekend","Weekday")</f>
        <v>Weekday</v>
      </c>
      <c r="K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" t="s">
        <v>1031</v>
      </c>
      <c r="M330" t="s">
        <v>1032</v>
      </c>
      <c r="N330" t="s">
        <v>36</v>
      </c>
      <c r="O330">
        <v>7115.2332450000004</v>
      </c>
      <c r="P330">
        <v>357</v>
      </c>
      <c r="Q330" t="s">
        <v>26</v>
      </c>
      <c r="R330" s="1">
        <v>44521</v>
      </c>
      <c r="S330">
        <f>WEEKDAY(Table1[[#This Row],[Discharge Date]],2)</f>
        <v>7</v>
      </c>
      <c r="T330" t="s">
        <v>27</v>
      </c>
      <c r="U330" t="s">
        <v>39</v>
      </c>
      <c r="V330" t="s">
        <v>29</v>
      </c>
    </row>
    <row r="331" spans="1:22" x14ac:dyDescent="0.35">
      <c r="A331" t="s">
        <v>1033</v>
      </c>
      <c r="B331">
        <v>73</v>
      </c>
      <c r="C331" t="s">
        <v>31</v>
      </c>
      <c r="D331" t="s">
        <v>239</v>
      </c>
      <c r="E331" t="s">
        <v>33</v>
      </c>
      <c r="F331" s="1">
        <v>44800</v>
      </c>
      <c r="G331">
        <f>DAY(Table1[[#This Row],[Date of Admission]])</f>
        <v>27</v>
      </c>
      <c r="H331" t="str">
        <f>TEXT(Table1[[#This Row],[Date of Admission]],"dddd")</f>
        <v>Saturday</v>
      </c>
      <c r="I331">
        <f>WEEKDAY(Table1[[#This Row],[Date of Admission]],2)</f>
        <v>6</v>
      </c>
      <c r="J331" t="str">
        <f>IF(OR(Table1[[#This Row],[Weekday Number]]=6,Table1[[#This Row],[Weekday Number]]=7),"Weekend","Weekday")</f>
        <v>Weekend</v>
      </c>
      <c r="K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1" t="s">
        <v>1034</v>
      </c>
      <c r="M331" t="s">
        <v>1035</v>
      </c>
      <c r="N331" t="s">
        <v>36</v>
      </c>
      <c r="O331">
        <v>3042.6951429999999</v>
      </c>
      <c r="P331">
        <v>153</v>
      </c>
      <c r="Q331" t="s">
        <v>49</v>
      </c>
      <c r="R331" s="1">
        <v>44817</v>
      </c>
      <c r="S331">
        <f>WEEKDAY(Table1[[#This Row],[Discharge Date]],2)</f>
        <v>2</v>
      </c>
      <c r="T331" t="s">
        <v>27</v>
      </c>
      <c r="U331" t="s">
        <v>28</v>
      </c>
      <c r="V331" t="s">
        <v>29</v>
      </c>
    </row>
    <row r="332" spans="1:22" x14ac:dyDescent="0.35">
      <c r="A332" t="s">
        <v>1036</v>
      </c>
      <c r="B332">
        <v>42</v>
      </c>
      <c r="C332" t="s">
        <v>31</v>
      </c>
      <c r="D332" t="s">
        <v>42</v>
      </c>
      <c r="E332" t="s">
        <v>78</v>
      </c>
      <c r="F332" s="1">
        <v>43998</v>
      </c>
      <c r="G332">
        <f>DAY(Table1[[#This Row],[Date of Admission]])</f>
        <v>16</v>
      </c>
      <c r="H332" t="str">
        <f>TEXT(Table1[[#This Row],[Date of Admission]],"dddd")</f>
        <v>Tuesday</v>
      </c>
      <c r="I332">
        <f>WEEKDAY(Table1[[#This Row],[Date of Admission]],2)</f>
        <v>2</v>
      </c>
      <c r="J332" t="str">
        <f>IF(OR(Table1[[#This Row],[Weekday Number]]=6,Table1[[#This Row],[Weekday Number]]=7),"Weekend","Weekday")</f>
        <v>Weekday</v>
      </c>
      <c r="K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" t="s">
        <v>1037</v>
      </c>
      <c r="M332" t="s">
        <v>1038</v>
      </c>
      <c r="N332" t="s">
        <v>65</v>
      </c>
      <c r="O332">
        <v>59330.337579999999</v>
      </c>
      <c r="P332">
        <v>283</v>
      </c>
      <c r="Q332" t="s">
        <v>37</v>
      </c>
      <c r="R332" s="1">
        <v>44002</v>
      </c>
      <c r="S332">
        <f>WEEKDAY(Table1[[#This Row],[Discharge Date]],2)</f>
        <v>6</v>
      </c>
      <c r="T332" t="s">
        <v>27</v>
      </c>
      <c r="U332" t="s">
        <v>28</v>
      </c>
      <c r="V332" t="s">
        <v>40</v>
      </c>
    </row>
    <row r="333" spans="1:22" x14ac:dyDescent="0.35">
      <c r="A333" t="s">
        <v>1039</v>
      </c>
      <c r="B333">
        <v>68</v>
      </c>
      <c r="C333" t="s">
        <v>20</v>
      </c>
      <c r="D333" t="s">
        <v>21</v>
      </c>
      <c r="E333" t="s">
        <v>43</v>
      </c>
      <c r="F333" s="1">
        <v>43905</v>
      </c>
      <c r="G333">
        <f>DAY(Table1[[#This Row],[Date of Admission]])</f>
        <v>15</v>
      </c>
      <c r="H333" t="str">
        <f>TEXT(Table1[[#This Row],[Date of Admission]],"dddd")</f>
        <v>Sunday</v>
      </c>
      <c r="I333">
        <f>WEEKDAY(Table1[[#This Row],[Date of Admission]],2)</f>
        <v>7</v>
      </c>
      <c r="J333" t="str">
        <f>IF(OR(Table1[[#This Row],[Weekday Number]]=6,Table1[[#This Row],[Weekday Number]]=7),"Weekend","Weekday")</f>
        <v>Weekend</v>
      </c>
      <c r="K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" t="s">
        <v>1040</v>
      </c>
      <c r="M333" t="s">
        <v>1041</v>
      </c>
      <c r="N333" t="s">
        <v>69</v>
      </c>
      <c r="O333">
        <v>9909.2754249999998</v>
      </c>
      <c r="P333">
        <v>315</v>
      </c>
      <c r="Q333" t="s">
        <v>26</v>
      </c>
      <c r="R333" s="1">
        <v>43918</v>
      </c>
      <c r="S333">
        <f>WEEKDAY(Table1[[#This Row],[Discharge Date]],2)</f>
        <v>6</v>
      </c>
      <c r="T333" t="s">
        <v>50</v>
      </c>
      <c r="U333" t="s">
        <v>28</v>
      </c>
      <c r="V333" t="s">
        <v>29</v>
      </c>
    </row>
    <row r="334" spans="1:22" x14ac:dyDescent="0.35">
      <c r="A334" t="s">
        <v>1042</v>
      </c>
      <c r="B334">
        <v>83</v>
      </c>
      <c r="C334" t="s">
        <v>20</v>
      </c>
      <c r="D334" t="s">
        <v>32</v>
      </c>
      <c r="E334" t="s">
        <v>62</v>
      </c>
      <c r="F334" s="1">
        <v>45135</v>
      </c>
      <c r="G334">
        <f>DAY(Table1[[#This Row],[Date of Admission]])</f>
        <v>28</v>
      </c>
      <c r="H334" t="str">
        <f>TEXT(Table1[[#This Row],[Date of Admission]],"dddd")</f>
        <v>Friday</v>
      </c>
      <c r="I334">
        <f>WEEKDAY(Table1[[#This Row],[Date of Admission]],2)</f>
        <v>5</v>
      </c>
      <c r="J334" t="str">
        <f>IF(OR(Table1[[#This Row],[Weekday Number]]=6,Table1[[#This Row],[Weekday Number]]=7),"Weekend","Weekday")</f>
        <v>Weekday</v>
      </c>
      <c r="K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4" t="s">
        <v>1043</v>
      </c>
      <c r="M334" t="s">
        <v>1044</v>
      </c>
      <c r="N334" t="s">
        <v>36</v>
      </c>
      <c r="O334">
        <v>26421.009709999998</v>
      </c>
      <c r="P334">
        <v>471</v>
      </c>
      <c r="Q334" t="s">
        <v>37</v>
      </c>
      <c r="R334" s="1">
        <v>45136</v>
      </c>
      <c r="S334">
        <f>WEEKDAY(Table1[[#This Row],[Discharge Date]],2)</f>
        <v>6</v>
      </c>
      <c r="T334" t="s">
        <v>27</v>
      </c>
      <c r="U334" t="s">
        <v>51</v>
      </c>
      <c r="V334" t="s">
        <v>29</v>
      </c>
    </row>
    <row r="335" spans="1:22" x14ac:dyDescent="0.35">
      <c r="A335" t="s">
        <v>1045</v>
      </c>
      <c r="B335">
        <v>81</v>
      </c>
      <c r="C335" t="s">
        <v>20</v>
      </c>
      <c r="D335" t="s">
        <v>124</v>
      </c>
      <c r="E335" t="s">
        <v>43</v>
      </c>
      <c r="F335" s="1">
        <v>45106</v>
      </c>
      <c r="G335">
        <f>DAY(Table1[[#This Row],[Date of Admission]])</f>
        <v>29</v>
      </c>
      <c r="H335" t="str">
        <f>TEXT(Table1[[#This Row],[Date of Admission]],"dddd")</f>
        <v>Thursday</v>
      </c>
      <c r="I335">
        <f>WEEKDAY(Table1[[#This Row],[Date of Admission]],2)</f>
        <v>4</v>
      </c>
      <c r="J335" t="str">
        <f>IF(OR(Table1[[#This Row],[Weekday Number]]=6,Table1[[#This Row],[Weekday Number]]=7),"Weekend","Weekday")</f>
        <v>Weekday</v>
      </c>
      <c r="K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5" t="s">
        <v>1046</v>
      </c>
      <c r="M335" t="s">
        <v>1047</v>
      </c>
      <c r="N335" t="s">
        <v>69</v>
      </c>
      <c r="O335">
        <v>13526.78357</v>
      </c>
      <c r="P335">
        <v>274</v>
      </c>
      <c r="Q335" t="s">
        <v>26</v>
      </c>
      <c r="R335" s="1">
        <v>45109</v>
      </c>
      <c r="S335">
        <f>WEEKDAY(Table1[[#This Row],[Discharge Date]],2)</f>
        <v>7</v>
      </c>
      <c r="T335" t="s">
        <v>27</v>
      </c>
      <c r="U335" t="s">
        <v>51</v>
      </c>
      <c r="V335" t="s">
        <v>29</v>
      </c>
    </row>
    <row r="336" spans="1:22" x14ac:dyDescent="0.35">
      <c r="A336" t="s">
        <v>1048</v>
      </c>
      <c r="B336">
        <v>51</v>
      </c>
      <c r="C336" t="s">
        <v>31</v>
      </c>
      <c r="D336" t="s">
        <v>124</v>
      </c>
      <c r="E336" t="s">
        <v>62</v>
      </c>
      <c r="F336" s="1">
        <v>44702</v>
      </c>
      <c r="G336">
        <f>DAY(Table1[[#This Row],[Date of Admission]])</f>
        <v>21</v>
      </c>
      <c r="H336" t="str">
        <f>TEXT(Table1[[#This Row],[Date of Admission]],"dddd")</f>
        <v>Saturday</v>
      </c>
      <c r="I336">
        <f>WEEKDAY(Table1[[#This Row],[Date of Admission]],2)</f>
        <v>6</v>
      </c>
      <c r="J336" t="str">
        <f>IF(OR(Table1[[#This Row],[Weekday Number]]=6,Table1[[#This Row],[Weekday Number]]=7),"Weekend","Weekday")</f>
        <v>Weekend</v>
      </c>
      <c r="K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" t="s">
        <v>1049</v>
      </c>
      <c r="M336" t="s">
        <v>1050</v>
      </c>
      <c r="N336" t="s">
        <v>36</v>
      </c>
      <c r="O336">
        <v>23921.11767</v>
      </c>
      <c r="P336">
        <v>353</v>
      </c>
      <c r="Q336" t="s">
        <v>37</v>
      </c>
      <c r="R336" s="1">
        <v>44716</v>
      </c>
      <c r="S336">
        <f>WEEKDAY(Table1[[#This Row],[Discharge Date]],2)</f>
        <v>6</v>
      </c>
      <c r="T336" t="s">
        <v>27</v>
      </c>
      <c r="U336" t="s">
        <v>51</v>
      </c>
      <c r="V336" t="s">
        <v>40</v>
      </c>
    </row>
    <row r="337" spans="1:22" x14ac:dyDescent="0.35">
      <c r="A337" t="s">
        <v>1051</v>
      </c>
      <c r="B337">
        <v>51</v>
      </c>
      <c r="C337" t="s">
        <v>31</v>
      </c>
      <c r="D337" t="s">
        <v>42</v>
      </c>
      <c r="E337" t="s">
        <v>43</v>
      </c>
      <c r="F337" s="1">
        <v>44089</v>
      </c>
      <c r="G337">
        <f>DAY(Table1[[#This Row],[Date of Admission]])</f>
        <v>15</v>
      </c>
      <c r="H337" t="str">
        <f>TEXT(Table1[[#This Row],[Date of Admission]],"dddd")</f>
        <v>Tuesday</v>
      </c>
      <c r="I337">
        <f>WEEKDAY(Table1[[#This Row],[Date of Admission]],2)</f>
        <v>2</v>
      </c>
      <c r="J337" t="str">
        <f>IF(OR(Table1[[#This Row],[Weekday Number]]=6,Table1[[#This Row],[Weekday Number]]=7),"Weekend","Weekday")</f>
        <v>Weekday</v>
      </c>
      <c r="K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" t="s">
        <v>1052</v>
      </c>
      <c r="M337" t="s">
        <v>1053</v>
      </c>
      <c r="N337" t="s">
        <v>69</v>
      </c>
      <c r="O337">
        <v>19246.91114</v>
      </c>
      <c r="P337">
        <v>311</v>
      </c>
      <c r="Q337" t="s">
        <v>26</v>
      </c>
      <c r="R337" s="1">
        <v>44092</v>
      </c>
      <c r="S337">
        <f>WEEKDAY(Table1[[#This Row],[Discharge Date]],2)</f>
        <v>5</v>
      </c>
      <c r="T337" t="s">
        <v>56</v>
      </c>
      <c r="U337" t="s">
        <v>39</v>
      </c>
      <c r="V337" t="s">
        <v>40</v>
      </c>
    </row>
    <row r="338" spans="1:22" x14ac:dyDescent="0.35">
      <c r="A338" t="s">
        <v>1054</v>
      </c>
      <c r="B338">
        <v>22</v>
      </c>
      <c r="C338" t="s">
        <v>31</v>
      </c>
      <c r="D338" t="s">
        <v>71</v>
      </c>
      <c r="E338" t="s">
        <v>53</v>
      </c>
      <c r="F338" s="1">
        <v>44863</v>
      </c>
      <c r="G338">
        <f>DAY(Table1[[#This Row],[Date of Admission]])</f>
        <v>29</v>
      </c>
      <c r="H338" t="str">
        <f>TEXT(Table1[[#This Row],[Date of Admission]],"dddd")</f>
        <v>Saturday</v>
      </c>
      <c r="I338">
        <f>WEEKDAY(Table1[[#This Row],[Date of Admission]],2)</f>
        <v>6</v>
      </c>
      <c r="J338" t="str">
        <f>IF(OR(Table1[[#This Row],[Weekday Number]]=6,Table1[[#This Row],[Weekday Number]]=7),"Weekend","Weekday")</f>
        <v>Weekend</v>
      </c>
      <c r="K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8" t="s">
        <v>1055</v>
      </c>
      <c r="M338" t="s">
        <v>1056</v>
      </c>
      <c r="N338" t="s">
        <v>65</v>
      </c>
      <c r="O338">
        <v>24162.846119999998</v>
      </c>
      <c r="P338">
        <v>490</v>
      </c>
      <c r="Q338" t="s">
        <v>37</v>
      </c>
      <c r="R338" s="1">
        <v>44885</v>
      </c>
      <c r="S338">
        <f>WEEKDAY(Table1[[#This Row],[Discharge Date]],2)</f>
        <v>7</v>
      </c>
      <c r="T338" t="s">
        <v>94</v>
      </c>
      <c r="U338" t="s">
        <v>28</v>
      </c>
      <c r="V338" t="s">
        <v>84</v>
      </c>
    </row>
    <row r="339" spans="1:22" x14ac:dyDescent="0.35">
      <c r="A339" t="s">
        <v>1057</v>
      </c>
      <c r="B339">
        <v>48</v>
      </c>
      <c r="C339" t="s">
        <v>20</v>
      </c>
      <c r="D339" t="s">
        <v>99</v>
      </c>
      <c r="E339" t="s">
        <v>22</v>
      </c>
      <c r="F339" s="1">
        <v>43853</v>
      </c>
      <c r="G339">
        <f>DAY(Table1[[#This Row],[Date of Admission]])</f>
        <v>23</v>
      </c>
      <c r="H339" t="str">
        <f>TEXT(Table1[[#This Row],[Date of Admission]],"dddd")</f>
        <v>Thursday</v>
      </c>
      <c r="I339">
        <f>WEEKDAY(Table1[[#This Row],[Date of Admission]],2)</f>
        <v>4</v>
      </c>
      <c r="J339" t="str">
        <f>IF(OR(Table1[[#This Row],[Weekday Number]]=6,Table1[[#This Row],[Weekday Number]]=7),"Weekend","Weekday")</f>
        <v>Weekday</v>
      </c>
      <c r="K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" t="s">
        <v>1058</v>
      </c>
      <c r="M339" t="s">
        <v>1059</v>
      </c>
      <c r="N339" t="s">
        <v>65</v>
      </c>
      <c r="O339">
        <v>29166.640439999999</v>
      </c>
      <c r="P339">
        <v>135</v>
      </c>
      <c r="Q339" t="s">
        <v>49</v>
      </c>
      <c r="R339" s="1">
        <v>43858</v>
      </c>
      <c r="S339">
        <f>WEEKDAY(Table1[[#This Row],[Discharge Date]],2)</f>
        <v>2</v>
      </c>
      <c r="T339" t="s">
        <v>56</v>
      </c>
      <c r="U339" t="s">
        <v>28</v>
      </c>
      <c r="V339" t="s">
        <v>40</v>
      </c>
    </row>
    <row r="340" spans="1:22" x14ac:dyDescent="0.35">
      <c r="A340" t="s">
        <v>1060</v>
      </c>
      <c r="B340">
        <v>79</v>
      </c>
      <c r="C340" t="s">
        <v>20</v>
      </c>
      <c r="D340" t="s">
        <v>32</v>
      </c>
      <c r="E340" t="s">
        <v>78</v>
      </c>
      <c r="F340" s="1">
        <v>44649</v>
      </c>
      <c r="G340">
        <f>DAY(Table1[[#This Row],[Date of Admission]])</f>
        <v>29</v>
      </c>
      <c r="H340" t="str">
        <f>TEXT(Table1[[#This Row],[Date of Admission]],"dddd")</f>
        <v>Tuesday</v>
      </c>
      <c r="I340">
        <f>WEEKDAY(Table1[[#This Row],[Date of Admission]],2)</f>
        <v>2</v>
      </c>
      <c r="J340" t="str">
        <f>IF(OR(Table1[[#This Row],[Weekday Number]]=6,Table1[[#This Row],[Weekday Number]]=7),"Weekend","Weekday")</f>
        <v>Weekday</v>
      </c>
      <c r="K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0" t="s">
        <v>1061</v>
      </c>
      <c r="M340" t="s">
        <v>1062</v>
      </c>
      <c r="N340" t="s">
        <v>65</v>
      </c>
      <c r="O340">
        <v>72710.869980000003</v>
      </c>
      <c r="P340">
        <v>368</v>
      </c>
      <c r="Q340" t="s">
        <v>26</v>
      </c>
      <c r="R340" s="1">
        <v>44665</v>
      </c>
      <c r="S340">
        <f>WEEKDAY(Table1[[#This Row],[Discharge Date]],2)</f>
        <v>4</v>
      </c>
      <c r="T340" t="s">
        <v>38</v>
      </c>
      <c r="U340" t="s">
        <v>51</v>
      </c>
      <c r="V340" t="s">
        <v>29</v>
      </c>
    </row>
    <row r="341" spans="1:22" x14ac:dyDescent="0.35">
      <c r="A341" t="s">
        <v>601</v>
      </c>
      <c r="B341">
        <v>74</v>
      </c>
      <c r="C341" t="s">
        <v>20</v>
      </c>
      <c r="D341" t="s">
        <v>239</v>
      </c>
      <c r="E341" t="s">
        <v>78</v>
      </c>
      <c r="F341" s="1">
        <v>44231</v>
      </c>
      <c r="G341">
        <f>DAY(Table1[[#This Row],[Date of Admission]])</f>
        <v>4</v>
      </c>
      <c r="H341" t="str">
        <f>TEXT(Table1[[#This Row],[Date of Admission]],"dddd")</f>
        <v>Thursday</v>
      </c>
      <c r="I341">
        <f>WEEKDAY(Table1[[#This Row],[Date of Admission]],2)</f>
        <v>4</v>
      </c>
      <c r="J341" t="str">
        <f>IF(OR(Table1[[#This Row],[Weekday Number]]=6,Table1[[#This Row],[Weekday Number]]=7),"Weekend","Weekday")</f>
        <v>Weekday</v>
      </c>
      <c r="K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1" t="s">
        <v>1063</v>
      </c>
      <c r="M341" t="s">
        <v>1064</v>
      </c>
      <c r="N341" t="s">
        <v>25</v>
      </c>
      <c r="O341">
        <v>3284.9718090000001</v>
      </c>
      <c r="P341">
        <v>284</v>
      </c>
      <c r="Q341" t="s">
        <v>26</v>
      </c>
      <c r="R341" s="1">
        <v>44242</v>
      </c>
      <c r="S341">
        <f>WEEKDAY(Table1[[#This Row],[Discharge Date]],2)</f>
        <v>1</v>
      </c>
      <c r="T341" t="s">
        <v>50</v>
      </c>
      <c r="U341" t="s">
        <v>28</v>
      </c>
      <c r="V341" t="s">
        <v>29</v>
      </c>
    </row>
    <row r="342" spans="1:22" x14ac:dyDescent="0.35">
      <c r="A342" t="s">
        <v>1065</v>
      </c>
      <c r="B342">
        <v>35</v>
      </c>
      <c r="C342" t="s">
        <v>20</v>
      </c>
      <c r="D342" t="s">
        <v>71</v>
      </c>
      <c r="E342" t="s">
        <v>43</v>
      </c>
      <c r="F342" s="1">
        <v>43503</v>
      </c>
      <c r="G342">
        <f>DAY(Table1[[#This Row],[Date of Admission]])</f>
        <v>7</v>
      </c>
      <c r="H342" t="str">
        <f>TEXT(Table1[[#This Row],[Date of Admission]],"dddd")</f>
        <v>Thursday</v>
      </c>
      <c r="I342">
        <f>WEEKDAY(Table1[[#This Row],[Date of Admission]],2)</f>
        <v>4</v>
      </c>
      <c r="J342" t="str">
        <f>IF(OR(Table1[[#This Row],[Weekday Number]]=6,Table1[[#This Row],[Weekday Number]]=7),"Weekend","Weekday")</f>
        <v>Weekday</v>
      </c>
      <c r="K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" t="s">
        <v>1066</v>
      </c>
      <c r="M342" t="s">
        <v>1067</v>
      </c>
      <c r="N342" t="s">
        <v>25</v>
      </c>
      <c r="O342">
        <v>13838.16862</v>
      </c>
      <c r="P342">
        <v>242</v>
      </c>
      <c r="Q342" t="s">
        <v>26</v>
      </c>
      <c r="R342" s="1">
        <v>43511</v>
      </c>
      <c r="S342">
        <f>WEEKDAY(Table1[[#This Row],[Discharge Date]],2)</f>
        <v>5</v>
      </c>
      <c r="T342" t="s">
        <v>50</v>
      </c>
      <c r="U342" t="s">
        <v>39</v>
      </c>
      <c r="V342" t="s">
        <v>40</v>
      </c>
    </row>
    <row r="343" spans="1:22" x14ac:dyDescent="0.35">
      <c r="A343" t="s">
        <v>1068</v>
      </c>
      <c r="B343">
        <v>47</v>
      </c>
      <c r="C343" t="s">
        <v>20</v>
      </c>
      <c r="D343" t="s">
        <v>57</v>
      </c>
      <c r="E343" t="s">
        <v>78</v>
      </c>
      <c r="F343" s="1">
        <v>43442</v>
      </c>
      <c r="G343">
        <f>DAY(Table1[[#This Row],[Date of Admission]])</f>
        <v>8</v>
      </c>
      <c r="H343" t="str">
        <f>TEXT(Table1[[#This Row],[Date of Admission]],"dddd")</f>
        <v>Saturday</v>
      </c>
      <c r="I343">
        <f>WEEKDAY(Table1[[#This Row],[Date of Admission]],2)</f>
        <v>6</v>
      </c>
      <c r="J343" t="str">
        <f>IF(OR(Table1[[#This Row],[Weekday Number]]=6,Table1[[#This Row],[Weekday Number]]=7),"Weekend","Weekday")</f>
        <v>Weekend</v>
      </c>
      <c r="K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" t="s">
        <v>1069</v>
      </c>
      <c r="M343" t="s">
        <v>1070</v>
      </c>
      <c r="N343" t="s">
        <v>65</v>
      </c>
      <c r="O343">
        <v>9078.7429400000001</v>
      </c>
      <c r="P343">
        <v>209</v>
      </c>
      <c r="Q343" t="s">
        <v>37</v>
      </c>
      <c r="R343" s="1">
        <v>43449</v>
      </c>
      <c r="S343">
        <f>WEEKDAY(Table1[[#This Row],[Discharge Date]],2)</f>
        <v>6</v>
      </c>
      <c r="T343" t="s">
        <v>94</v>
      </c>
      <c r="U343" t="s">
        <v>51</v>
      </c>
      <c r="V343" t="s">
        <v>40</v>
      </c>
    </row>
    <row r="344" spans="1:22" x14ac:dyDescent="0.35">
      <c r="A344" t="s">
        <v>1071</v>
      </c>
      <c r="B344">
        <v>29</v>
      </c>
      <c r="C344" t="s">
        <v>31</v>
      </c>
      <c r="D344" t="s">
        <v>21</v>
      </c>
      <c r="E344" t="s">
        <v>33</v>
      </c>
      <c r="F344" s="1">
        <v>43810</v>
      </c>
      <c r="G344">
        <f>DAY(Table1[[#This Row],[Date of Admission]])</f>
        <v>11</v>
      </c>
      <c r="H344" t="str">
        <f>TEXT(Table1[[#This Row],[Date of Admission]],"dddd")</f>
        <v>Wednesday</v>
      </c>
      <c r="I344">
        <f>WEEKDAY(Table1[[#This Row],[Date of Admission]],2)</f>
        <v>3</v>
      </c>
      <c r="J344" t="str">
        <f>IF(OR(Table1[[#This Row],[Weekday Number]]=6,Table1[[#This Row],[Weekday Number]]=7),"Weekend","Weekday")</f>
        <v>Weekday</v>
      </c>
      <c r="K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" t="s">
        <v>1072</v>
      </c>
      <c r="M344" t="s">
        <v>1073</v>
      </c>
      <c r="N344" t="s">
        <v>60</v>
      </c>
      <c r="O344">
        <v>39127.756589999997</v>
      </c>
      <c r="P344">
        <v>404</v>
      </c>
      <c r="Q344" t="s">
        <v>49</v>
      </c>
      <c r="R344" s="1">
        <v>43812</v>
      </c>
      <c r="S344">
        <f>WEEKDAY(Table1[[#This Row],[Discharge Date]],2)</f>
        <v>5</v>
      </c>
      <c r="T344" t="s">
        <v>50</v>
      </c>
      <c r="U344" t="s">
        <v>51</v>
      </c>
      <c r="V344" t="s">
        <v>40</v>
      </c>
    </row>
    <row r="345" spans="1:22" x14ac:dyDescent="0.35">
      <c r="A345" t="s">
        <v>1074</v>
      </c>
      <c r="B345">
        <v>18</v>
      </c>
      <c r="C345" t="s">
        <v>20</v>
      </c>
      <c r="D345" t="s">
        <v>71</v>
      </c>
      <c r="E345" t="s">
        <v>33</v>
      </c>
      <c r="F345" s="1">
        <v>43676</v>
      </c>
      <c r="G345">
        <f>DAY(Table1[[#This Row],[Date of Admission]])</f>
        <v>30</v>
      </c>
      <c r="H345" t="str">
        <f>TEXT(Table1[[#This Row],[Date of Admission]],"dddd")</f>
        <v>Tuesday</v>
      </c>
      <c r="I345">
        <f>WEEKDAY(Table1[[#This Row],[Date of Admission]],2)</f>
        <v>2</v>
      </c>
      <c r="J345" t="str">
        <f>IF(OR(Table1[[#This Row],[Weekday Number]]=6,Table1[[#This Row],[Weekday Number]]=7),"Weekend","Weekday")</f>
        <v>Weekday</v>
      </c>
      <c r="K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5" t="s">
        <v>1075</v>
      </c>
      <c r="M345" t="s">
        <v>1076</v>
      </c>
      <c r="N345" t="s">
        <v>60</v>
      </c>
      <c r="O345">
        <v>6513.3365350000004</v>
      </c>
      <c r="P345">
        <v>442</v>
      </c>
      <c r="Q345" t="s">
        <v>37</v>
      </c>
      <c r="R345" s="1">
        <v>43705</v>
      </c>
      <c r="S345">
        <f>WEEKDAY(Table1[[#This Row],[Discharge Date]],2)</f>
        <v>3</v>
      </c>
      <c r="T345" t="s">
        <v>56</v>
      </c>
      <c r="U345" t="s">
        <v>39</v>
      </c>
      <c r="V345" t="s">
        <v>84</v>
      </c>
    </row>
    <row r="346" spans="1:22" x14ac:dyDescent="0.35">
      <c r="A346" t="s">
        <v>1077</v>
      </c>
      <c r="B346">
        <v>84</v>
      </c>
      <c r="C346" t="s">
        <v>31</v>
      </c>
      <c r="D346" t="s">
        <v>32</v>
      </c>
      <c r="E346" t="s">
        <v>22</v>
      </c>
      <c r="F346" s="1">
        <v>44477</v>
      </c>
      <c r="G346">
        <f>DAY(Table1[[#This Row],[Date of Admission]])</f>
        <v>8</v>
      </c>
      <c r="H346" t="str">
        <f>TEXT(Table1[[#This Row],[Date of Admission]],"dddd")</f>
        <v>Friday</v>
      </c>
      <c r="I346">
        <f>WEEKDAY(Table1[[#This Row],[Date of Admission]],2)</f>
        <v>5</v>
      </c>
      <c r="J346" t="str">
        <f>IF(OR(Table1[[#This Row],[Weekday Number]]=6,Table1[[#This Row],[Weekday Number]]=7),"Weekend","Weekday")</f>
        <v>Weekday</v>
      </c>
      <c r="K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" t="s">
        <v>1078</v>
      </c>
      <c r="M346" t="s">
        <v>1079</v>
      </c>
      <c r="N346" t="s">
        <v>25</v>
      </c>
      <c r="O346">
        <v>54644.633269999998</v>
      </c>
      <c r="P346">
        <v>110</v>
      </c>
      <c r="Q346" t="s">
        <v>49</v>
      </c>
      <c r="R346" s="1">
        <v>44501</v>
      </c>
      <c r="S346">
        <f>WEEKDAY(Table1[[#This Row],[Discharge Date]],2)</f>
        <v>1</v>
      </c>
      <c r="T346" t="s">
        <v>56</v>
      </c>
      <c r="U346" t="s">
        <v>39</v>
      </c>
      <c r="V346" t="s">
        <v>29</v>
      </c>
    </row>
    <row r="347" spans="1:22" x14ac:dyDescent="0.35">
      <c r="A347" t="s">
        <v>1080</v>
      </c>
      <c r="B347">
        <v>42</v>
      </c>
      <c r="C347" t="s">
        <v>20</v>
      </c>
      <c r="D347" t="s">
        <v>21</v>
      </c>
      <c r="E347" t="s">
        <v>33</v>
      </c>
      <c r="F347" s="1">
        <v>44471</v>
      </c>
      <c r="G347">
        <f>DAY(Table1[[#This Row],[Date of Admission]])</f>
        <v>2</v>
      </c>
      <c r="H347" t="str">
        <f>TEXT(Table1[[#This Row],[Date of Admission]],"dddd")</f>
        <v>Saturday</v>
      </c>
      <c r="I347">
        <f>WEEKDAY(Table1[[#This Row],[Date of Admission]],2)</f>
        <v>6</v>
      </c>
      <c r="J347" t="str">
        <f>IF(OR(Table1[[#This Row],[Weekday Number]]=6,Table1[[#This Row],[Weekday Number]]=7),"Weekend","Weekday")</f>
        <v>Weekend</v>
      </c>
      <c r="K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7" t="s">
        <v>287</v>
      </c>
      <c r="M347" t="s">
        <v>1081</v>
      </c>
      <c r="N347" t="s">
        <v>65</v>
      </c>
      <c r="O347">
        <v>33401.763229999997</v>
      </c>
      <c r="P347">
        <v>226</v>
      </c>
      <c r="Q347" t="s">
        <v>49</v>
      </c>
      <c r="R347" s="1">
        <v>44476</v>
      </c>
      <c r="S347">
        <f>WEEKDAY(Table1[[#This Row],[Discharge Date]],2)</f>
        <v>4</v>
      </c>
      <c r="T347" t="s">
        <v>50</v>
      </c>
      <c r="U347" t="s">
        <v>28</v>
      </c>
      <c r="V347" t="s">
        <v>40</v>
      </c>
    </row>
    <row r="348" spans="1:22" x14ac:dyDescent="0.35">
      <c r="A348" t="s">
        <v>1082</v>
      </c>
      <c r="B348">
        <v>40</v>
      </c>
      <c r="C348" t="s">
        <v>31</v>
      </c>
      <c r="D348" t="s">
        <v>124</v>
      </c>
      <c r="E348" t="s">
        <v>43</v>
      </c>
      <c r="F348" s="1">
        <v>45014</v>
      </c>
      <c r="G348">
        <f>DAY(Table1[[#This Row],[Date of Admission]])</f>
        <v>29</v>
      </c>
      <c r="H348" t="str">
        <f>TEXT(Table1[[#This Row],[Date of Admission]],"dddd")</f>
        <v>Wednesday</v>
      </c>
      <c r="I348">
        <f>WEEKDAY(Table1[[#This Row],[Date of Admission]],2)</f>
        <v>3</v>
      </c>
      <c r="J348" t="str">
        <f>IF(OR(Table1[[#This Row],[Weekday Number]]=6,Table1[[#This Row],[Weekday Number]]=7),"Weekend","Weekday")</f>
        <v>Weekday</v>
      </c>
      <c r="K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8" t="s">
        <v>1083</v>
      </c>
      <c r="M348" t="s">
        <v>1084</v>
      </c>
      <c r="N348" t="s">
        <v>65</v>
      </c>
      <c r="O348">
        <v>15365.44665</v>
      </c>
      <c r="P348">
        <v>400</v>
      </c>
      <c r="Q348" t="s">
        <v>26</v>
      </c>
      <c r="R348" s="1">
        <v>45023</v>
      </c>
      <c r="S348">
        <f>WEEKDAY(Table1[[#This Row],[Discharge Date]],2)</f>
        <v>5</v>
      </c>
      <c r="T348" t="s">
        <v>50</v>
      </c>
      <c r="U348" t="s">
        <v>28</v>
      </c>
      <c r="V348" t="s">
        <v>40</v>
      </c>
    </row>
    <row r="349" spans="1:22" x14ac:dyDescent="0.35">
      <c r="A349" t="s">
        <v>1085</v>
      </c>
      <c r="B349">
        <v>77</v>
      </c>
      <c r="C349" t="s">
        <v>31</v>
      </c>
      <c r="D349" t="s">
        <v>99</v>
      </c>
      <c r="E349" t="s">
        <v>22</v>
      </c>
      <c r="F349" s="1">
        <v>44607</v>
      </c>
      <c r="G349">
        <f>DAY(Table1[[#This Row],[Date of Admission]])</f>
        <v>15</v>
      </c>
      <c r="H349" t="str">
        <f>TEXT(Table1[[#This Row],[Date of Admission]],"dddd")</f>
        <v>Tuesday</v>
      </c>
      <c r="I349">
        <f>WEEKDAY(Table1[[#This Row],[Date of Admission]],2)</f>
        <v>2</v>
      </c>
      <c r="J349" t="str">
        <f>IF(OR(Table1[[#This Row],[Weekday Number]]=6,Table1[[#This Row],[Weekday Number]]=7),"Weekend","Weekday")</f>
        <v>Weekday</v>
      </c>
      <c r="K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" t="s">
        <v>1086</v>
      </c>
      <c r="M349" t="s">
        <v>1087</v>
      </c>
      <c r="N349" t="s">
        <v>60</v>
      </c>
      <c r="O349">
        <v>27327.757320000001</v>
      </c>
      <c r="P349">
        <v>433</v>
      </c>
      <c r="Q349" t="s">
        <v>37</v>
      </c>
      <c r="R349" s="1">
        <v>44622</v>
      </c>
      <c r="S349">
        <f>WEEKDAY(Table1[[#This Row],[Discharge Date]],2)</f>
        <v>3</v>
      </c>
      <c r="T349" t="s">
        <v>50</v>
      </c>
      <c r="U349" t="s">
        <v>39</v>
      </c>
      <c r="V349" t="s">
        <v>29</v>
      </c>
    </row>
    <row r="350" spans="1:22" x14ac:dyDescent="0.35">
      <c r="A350" t="s">
        <v>1088</v>
      </c>
      <c r="B350">
        <v>29</v>
      </c>
      <c r="C350" t="s">
        <v>20</v>
      </c>
      <c r="D350" t="s">
        <v>57</v>
      </c>
      <c r="E350" t="s">
        <v>22</v>
      </c>
      <c r="F350" s="1">
        <v>44525</v>
      </c>
      <c r="G350">
        <f>DAY(Table1[[#This Row],[Date of Admission]])</f>
        <v>25</v>
      </c>
      <c r="H350" t="str">
        <f>TEXT(Table1[[#This Row],[Date of Admission]],"dddd")</f>
        <v>Thursday</v>
      </c>
      <c r="I350">
        <f>WEEKDAY(Table1[[#This Row],[Date of Admission]],2)</f>
        <v>4</v>
      </c>
      <c r="J350" t="str">
        <f>IF(OR(Table1[[#This Row],[Weekday Number]]=6,Table1[[#This Row],[Weekday Number]]=7),"Weekend","Weekday")</f>
        <v>Weekday</v>
      </c>
      <c r="K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" t="s">
        <v>1089</v>
      </c>
      <c r="M350" t="s">
        <v>1090</v>
      </c>
      <c r="N350" t="s">
        <v>60</v>
      </c>
      <c r="O350">
        <v>37564.377439999997</v>
      </c>
      <c r="P350">
        <v>116</v>
      </c>
      <c r="Q350" t="s">
        <v>37</v>
      </c>
      <c r="R350" s="1">
        <v>44554</v>
      </c>
      <c r="S350">
        <f>WEEKDAY(Table1[[#This Row],[Discharge Date]],2)</f>
        <v>5</v>
      </c>
      <c r="T350" t="s">
        <v>27</v>
      </c>
      <c r="U350" t="s">
        <v>51</v>
      </c>
      <c r="V350" t="s">
        <v>40</v>
      </c>
    </row>
    <row r="351" spans="1:22" x14ac:dyDescent="0.35">
      <c r="A351" t="s">
        <v>1091</v>
      </c>
      <c r="B351">
        <v>36</v>
      </c>
      <c r="C351" t="s">
        <v>31</v>
      </c>
      <c r="D351" t="s">
        <v>32</v>
      </c>
      <c r="E351" t="s">
        <v>78</v>
      </c>
      <c r="F351" s="1">
        <v>43841</v>
      </c>
      <c r="G351">
        <f>DAY(Table1[[#This Row],[Date of Admission]])</f>
        <v>11</v>
      </c>
      <c r="H351" t="str">
        <f>TEXT(Table1[[#This Row],[Date of Admission]],"dddd")</f>
        <v>Saturday</v>
      </c>
      <c r="I351">
        <f>WEEKDAY(Table1[[#This Row],[Date of Admission]],2)</f>
        <v>6</v>
      </c>
      <c r="J351" t="str">
        <f>IF(OR(Table1[[#This Row],[Weekday Number]]=6,Table1[[#This Row],[Weekday Number]]=7),"Weekend","Weekday")</f>
        <v>Weekend</v>
      </c>
      <c r="K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" t="s">
        <v>1092</v>
      </c>
      <c r="M351" t="s">
        <v>1093</v>
      </c>
      <c r="N351" t="s">
        <v>69</v>
      </c>
      <c r="O351">
        <v>60044.33842</v>
      </c>
      <c r="P351">
        <v>247</v>
      </c>
      <c r="Q351" t="s">
        <v>37</v>
      </c>
      <c r="R351" s="1">
        <v>43866</v>
      </c>
      <c r="S351">
        <f>WEEKDAY(Table1[[#This Row],[Discharge Date]],2)</f>
        <v>3</v>
      </c>
      <c r="T351" t="s">
        <v>38</v>
      </c>
      <c r="U351" t="s">
        <v>28</v>
      </c>
      <c r="V351" t="s">
        <v>40</v>
      </c>
    </row>
    <row r="352" spans="1:22" x14ac:dyDescent="0.35">
      <c r="A352" t="s">
        <v>1094</v>
      </c>
      <c r="B352">
        <v>74</v>
      </c>
      <c r="C352" t="s">
        <v>31</v>
      </c>
      <c r="D352" t="s">
        <v>42</v>
      </c>
      <c r="E352" t="s">
        <v>53</v>
      </c>
      <c r="F352" s="1">
        <v>44728</v>
      </c>
      <c r="G352">
        <f>DAY(Table1[[#This Row],[Date of Admission]])</f>
        <v>16</v>
      </c>
      <c r="H352" t="str">
        <f>TEXT(Table1[[#This Row],[Date of Admission]],"dddd")</f>
        <v>Thursday</v>
      </c>
      <c r="I352">
        <f>WEEKDAY(Table1[[#This Row],[Date of Admission]],2)</f>
        <v>4</v>
      </c>
      <c r="J352" t="str">
        <f>IF(OR(Table1[[#This Row],[Weekday Number]]=6,Table1[[#This Row],[Weekday Number]]=7),"Weekend","Weekday")</f>
        <v>Weekday</v>
      </c>
      <c r="K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" t="s">
        <v>1095</v>
      </c>
      <c r="M352" t="s">
        <v>1096</v>
      </c>
      <c r="N352" t="s">
        <v>25</v>
      </c>
      <c r="O352">
        <v>23988.89302</v>
      </c>
      <c r="P352">
        <v>439</v>
      </c>
      <c r="Q352" t="s">
        <v>37</v>
      </c>
      <c r="R352" s="1">
        <v>44731</v>
      </c>
      <c r="S352">
        <f>WEEKDAY(Table1[[#This Row],[Discharge Date]],2)</f>
        <v>7</v>
      </c>
      <c r="T352" t="s">
        <v>56</v>
      </c>
      <c r="U352" t="s">
        <v>28</v>
      </c>
      <c r="V352" t="s">
        <v>29</v>
      </c>
    </row>
    <row r="353" spans="1:22" x14ac:dyDescent="0.35">
      <c r="A353" t="s">
        <v>1097</v>
      </c>
      <c r="B353">
        <v>41</v>
      </c>
      <c r="C353" t="s">
        <v>31</v>
      </c>
      <c r="D353" t="s">
        <v>42</v>
      </c>
      <c r="E353" t="s">
        <v>78</v>
      </c>
      <c r="F353" s="1">
        <v>45087</v>
      </c>
      <c r="G353">
        <f>DAY(Table1[[#This Row],[Date of Admission]])</f>
        <v>10</v>
      </c>
      <c r="H353" t="str">
        <f>TEXT(Table1[[#This Row],[Date of Admission]],"dddd")</f>
        <v>Saturday</v>
      </c>
      <c r="I353">
        <f>WEEKDAY(Table1[[#This Row],[Date of Admission]],2)</f>
        <v>6</v>
      </c>
      <c r="J353" t="str">
        <f>IF(OR(Table1[[#This Row],[Weekday Number]]=6,Table1[[#This Row],[Weekday Number]]=7),"Weekend","Weekday")</f>
        <v>Weekend</v>
      </c>
      <c r="K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" t="s">
        <v>1098</v>
      </c>
      <c r="M353" t="s">
        <v>1099</v>
      </c>
      <c r="N353" t="s">
        <v>69</v>
      </c>
      <c r="O353">
        <v>37377.053780000002</v>
      </c>
      <c r="P353">
        <v>460</v>
      </c>
      <c r="Q353" t="s">
        <v>26</v>
      </c>
      <c r="R353" s="1">
        <v>45101</v>
      </c>
      <c r="S353">
        <f>WEEKDAY(Table1[[#This Row],[Discharge Date]],2)</f>
        <v>6</v>
      </c>
      <c r="T353" t="s">
        <v>50</v>
      </c>
      <c r="U353" t="s">
        <v>28</v>
      </c>
      <c r="V353" t="s">
        <v>40</v>
      </c>
    </row>
    <row r="354" spans="1:22" x14ac:dyDescent="0.35">
      <c r="A354" t="s">
        <v>1100</v>
      </c>
      <c r="B354">
        <v>70</v>
      </c>
      <c r="C354" t="s">
        <v>20</v>
      </c>
      <c r="D354" t="s">
        <v>42</v>
      </c>
      <c r="E354" t="s">
        <v>43</v>
      </c>
      <c r="F354" s="1">
        <v>44666</v>
      </c>
      <c r="G354">
        <f>DAY(Table1[[#This Row],[Date of Admission]])</f>
        <v>15</v>
      </c>
      <c r="H354" t="str">
        <f>TEXT(Table1[[#This Row],[Date of Admission]],"dddd")</f>
        <v>Friday</v>
      </c>
      <c r="I354">
        <f>WEEKDAY(Table1[[#This Row],[Date of Admission]],2)</f>
        <v>5</v>
      </c>
      <c r="J354" t="str">
        <f>IF(OR(Table1[[#This Row],[Weekday Number]]=6,Table1[[#This Row],[Weekday Number]]=7),"Weekend","Weekday")</f>
        <v>Weekday</v>
      </c>
      <c r="K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" t="s">
        <v>1101</v>
      </c>
      <c r="M354" t="s">
        <v>1102</v>
      </c>
      <c r="N354" t="s">
        <v>69</v>
      </c>
      <c r="O354">
        <v>9878.9976719999995</v>
      </c>
      <c r="P354">
        <v>275</v>
      </c>
      <c r="Q354" t="s">
        <v>26</v>
      </c>
      <c r="R354" s="1">
        <v>44686</v>
      </c>
      <c r="S354">
        <f>WEEKDAY(Table1[[#This Row],[Discharge Date]],2)</f>
        <v>4</v>
      </c>
      <c r="T354" t="s">
        <v>50</v>
      </c>
      <c r="U354" t="s">
        <v>39</v>
      </c>
      <c r="V354" t="s">
        <v>29</v>
      </c>
    </row>
    <row r="355" spans="1:22" x14ac:dyDescent="0.35">
      <c r="A355" t="s">
        <v>1103</v>
      </c>
      <c r="B355">
        <v>66</v>
      </c>
      <c r="C355" t="s">
        <v>31</v>
      </c>
      <c r="D355" t="s">
        <v>71</v>
      </c>
      <c r="E355" t="s">
        <v>53</v>
      </c>
      <c r="F355" s="1">
        <v>43675</v>
      </c>
      <c r="G355">
        <f>DAY(Table1[[#This Row],[Date of Admission]])</f>
        <v>29</v>
      </c>
      <c r="H355" t="str">
        <f>TEXT(Table1[[#This Row],[Date of Admission]],"dddd")</f>
        <v>Monday</v>
      </c>
      <c r="I355">
        <f>WEEKDAY(Table1[[#This Row],[Date of Admission]],2)</f>
        <v>1</v>
      </c>
      <c r="J355" t="str">
        <f>IF(OR(Table1[[#This Row],[Weekday Number]]=6,Table1[[#This Row],[Weekday Number]]=7),"Weekend","Weekday")</f>
        <v>Weekday</v>
      </c>
      <c r="K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5" t="s">
        <v>160</v>
      </c>
      <c r="M355" t="s">
        <v>1104</v>
      </c>
      <c r="N355" t="s">
        <v>69</v>
      </c>
      <c r="O355">
        <v>27572.659899999999</v>
      </c>
      <c r="P355">
        <v>361</v>
      </c>
      <c r="Q355" t="s">
        <v>37</v>
      </c>
      <c r="R355" s="1">
        <v>43704</v>
      </c>
      <c r="S355">
        <f>WEEKDAY(Table1[[#This Row],[Discharge Date]],2)</f>
        <v>2</v>
      </c>
      <c r="T355" t="s">
        <v>56</v>
      </c>
      <c r="U355" t="s">
        <v>28</v>
      </c>
      <c r="V355" t="s">
        <v>29</v>
      </c>
    </row>
    <row r="356" spans="1:22" x14ac:dyDescent="0.35">
      <c r="A356" t="s">
        <v>1105</v>
      </c>
      <c r="B356">
        <v>19</v>
      </c>
      <c r="C356" t="s">
        <v>31</v>
      </c>
      <c r="D356" t="s">
        <v>21</v>
      </c>
      <c r="E356" t="s">
        <v>78</v>
      </c>
      <c r="F356" s="1">
        <v>43507</v>
      </c>
      <c r="G356">
        <f>DAY(Table1[[#This Row],[Date of Admission]])</f>
        <v>11</v>
      </c>
      <c r="H356" t="str">
        <f>TEXT(Table1[[#This Row],[Date of Admission]],"dddd")</f>
        <v>Monday</v>
      </c>
      <c r="I356">
        <f>WEEKDAY(Table1[[#This Row],[Date of Admission]],2)</f>
        <v>1</v>
      </c>
      <c r="J356" t="str">
        <f>IF(OR(Table1[[#This Row],[Weekday Number]]=6,Table1[[#This Row],[Weekday Number]]=7),"Weekend","Weekday")</f>
        <v>Weekday</v>
      </c>
      <c r="K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" t="s">
        <v>1106</v>
      </c>
      <c r="M356" t="s">
        <v>1107</v>
      </c>
      <c r="N356" t="s">
        <v>69</v>
      </c>
      <c r="O356">
        <v>58302.525520000003</v>
      </c>
      <c r="P356">
        <v>303</v>
      </c>
      <c r="Q356" t="s">
        <v>37</v>
      </c>
      <c r="R356" s="1">
        <v>43510</v>
      </c>
      <c r="S356">
        <f>WEEKDAY(Table1[[#This Row],[Discharge Date]],2)</f>
        <v>4</v>
      </c>
      <c r="T356" t="s">
        <v>38</v>
      </c>
      <c r="U356" t="s">
        <v>51</v>
      </c>
      <c r="V356" t="s">
        <v>84</v>
      </c>
    </row>
    <row r="357" spans="1:22" x14ac:dyDescent="0.35">
      <c r="A357" t="s">
        <v>1108</v>
      </c>
      <c r="B357">
        <v>57</v>
      </c>
      <c r="C357" t="s">
        <v>20</v>
      </c>
      <c r="D357" t="s">
        <v>57</v>
      </c>
      <c r="E357" t="s">
        <v>78</v>
      </c>
      <c r="F357" s="1">
        <v>45065</v>
      </c>
      <c r="G357">
        <f>DAY(Table1[[#This Row],[Date of Admission]])</f>
        <v>19</v>
      </c>
      <c r="H357" t="str">
        <f>TEXT(Table1[[#This Row],[Date of Admission]],"dddd")</f>
        <v>Friday</v>
      </c>
      <c r="I357">
        <f>WEEKDAY(Table1[[#This Row],[Date of Admission]],2)</f>
        <v>5</v>
      </c>
      <c r="J357" t="str">
        <f>IF(OR(Table1[[#This Row],[Weekday Number]]=6,Table1[[#This Row],[Weekday Number]]=7),"Weekend","Weekday")</f>
        <v>Weekday</v>
      </c>
      <c r="K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" t="s">
        <v>1109</v>
      </c>
      <c r="M357" t="s">
        <v>1110</v>
      </c>
      <c r="N357" t="s">
        <v>60</v>
      </c>
      <c r="O357">
        <v>73858.732690000004</v>
      </c>
      <c r="P357">
        <v>278</v>
      </c>
      <c r="Q357" t="s">
        <v>26</v>
      </c>
      <c r="R357" s="1">
        <v>45083</v>
      </c>
      <c r="S357">
        <f>WEEKDAY(Table1[[#This Row],[Discharge Date]],2)</f>
        <v>2</v>
      </c>
      <c r="T357" t="s">
        <v>50</v>
      </c>
      <c r="U357" t="s">
        <v>51</v>
      </c>
      <c r="V357" t="s">
        <v>40</v>
      </c>
    </row>
    <row r="358" spans="1:22" x14ac:dyDescent="0.35">
      <c r="A358" t="s">
        <v>1111</v>
      </c>
      <c r="B358">
        <v>75</v>
      </c>
      <c r="C358" t="s">
        <v>31</v>
      </c>
      <c r="D358" t="s">
        <v>42</v>
      </c>
      <c r="E358" t="s">
        <v>53</v>
      </c>
      <c r="F358" s="1">
        <v>44848</v>
      </c>
      <c r="G358">
        <f>DAY(Table1[[#This Row],[Date of Admission]])</f>
        <v>14</v>
      </c>
      <c r="H358" t="str">
        <f>TEXT(Table1[[#This Row],[Date of Admission]],"dddd")</f>
        <v>Friday</v>
      </c>
      <c r="I358">
        <f>WEEKDAY(Table1[[#This Row],[Date of Admission]],2)</f>
        <v>5</v>
      </c>
      <c r="J358" t="str">
        <f>IF(OR(Table1[[#This Row],[Weekday Number]]=6,Table1[[#This Row],[Weekday Number]]=7),"Weekend","Weekday")</f>
        <v>Weekday</v>
      </c>
      <c r="K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" t="s">
        <v>1112</v>
      </c>
      <c r="M358" t="s">
        <v>1113</v>
      </c>
      <c r="N358" t="s">
        <v>69</v>
      </c>
      <c r="O358">
        <v>38554.118889999998</v>
      </c>
      <c r="P358">
        <v>490</v>
      </c>
      <c r="Q358" t="s">
        <v>49</v>
      </c>
      <c r="R358" s="1">
        <v>44868</v>
      </c>
      <c r="S358">
        <f>WEEKDAY(Table1[[#This Row],[Discharge Date]],2)</f>
        <v>4</v>
      </c>
      <c r="T358" t="s">
        <v>38</v>
      </c>
      <c r="U358" t="s">
        <v>28</v>
      </c>
      <c r="V358" t="s">
        <v>29</v>
      </c>
    </row>
    <row r="359" spans="1:22" x14ac:dyDescent="0.35">
      <c r="A359" t="s">
        <v>1114</v>
      </c>
      <c r="B359">
        <v>59</v>
      </c>
      <c r="C359" t="s">
        <v>20</v>
      </c>
      <c r="D359" t="s">
        <v>57</v>
      </c>
      <c r="E359" t="s">
        <v>78</v>
      </c>
      <c r="F359" s="1">
        <v>44766</v>
      </c>
      <c r="G359">
        <f>DAY(Table1[[#This Row],[Date of Admission]])</f>
        <v>24</v>
      </c>
      <c r="H359" t="str">
        <f>TEXT(Table1[[#This Row],[Date of Admission]],"dddd")</f>
        <v>Sunday</v>
      </c>
      <c r="I359">
        <f>WEEKDAY(Table1[[#This Row],[Date of Admission]],2)</f>
        <v>7</v>
      </c>
      <c r="J359" t="str">
        <f>IF(OR(Table1[[#This Row],[Weekday Number]]=6,Table1[[#This Row],[Weekday Number]]=7),"Weekend","Weekday")</f>
        <v>Weekend</v>
      </c>
      <c r="K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" t="s">
        <v>1115</v>
      </c>
      <c r="M359" t="s">
        <v>1116</v>
      </c>
      <c r="N359" t="s">
        <v>65</v>
      </c>
      <c r="O359">
        <v>8098.5492560000002</v>
      </c>
      <c r="P359">
        <v>249</v>
      </c>
      <c r="Q359" t="s">
        <v>37</v>
      </c>
      <c r="R359" s="1">
        <v>44770</v>
      </c>
      <c r="S359">
        <f>WEEKDAY(Table1[[#This Row],[Discharge Date]],2)</f>
        <v>4</v>
      </c>
      <c r="T359" t="s">
        <v>94</v>
      </c>
      <c r="U359" t="s">
        <v>39</v>
      </c>
      <c r="V359" t="s">
        <v>40</v>
      </c>
    </row>
    <row r="360" spans="1:22" x14ac:dyDescent="0.35">
      <c r="A360" t="s">
        <v>1117</v>
      </c>
      <c r="B360">
        <v>53</v>
      </c>
      <c r="C360" t="s">
        <v>31</v>
      </c>
      <c r="D360" t="s">
        <v>99</v>
      </c>
      <c r="E360" t="s">
        <v>62</v>
      </c>
      <c r="F360" s="1">
        <v>44088</v>
      </c>
      <c r="G360">
        <f>DAY(Table1[[#This Row],[Date of Admission]])</f>
        <v>14</v>
      </c>
      <c r="H360" t="str">
        <f>TEXT(Table1[[#This Row],[Date of Admission]],"dddd")</f>
        <v>Monday</v>
      </c>
      <c r="I360">
        <f>WEEKDAY(Table1[[#This Row],[Date of Admission]],2)</f>
        <v>1</v>
      </c>
      <c r="J360" t="str">
        <f>IF(OR(Table1[[#This Row],[Weekday Number]]=6,Table1[[#This Row],[Weekday Number]]=7),"Weekend","Weekday")</f>
        <v>Weekday</v>
      </c>
      <c r="K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" t="s">
        <v>1118</v>
      </c>
      <c r="M360" t="s">
        <v>1119</v>
      </c>
      <c r="N360" t="s">
        <v>65</v>
      </c>
      <c r="O360">
        <v>8249.4589959999994</v>
      </c>
      <c r="P360">
        <v>176</v>
      </c>
      <c r="Q360" t="s">
        <v>37</v>
      </c>
      <c r="R360" s="1">
        <v>44101</v>
      </c>
      <c r="S360">
        <f>WEEKDAY(Table1[[#This Row],[Discharge Date]],2)</f>
        <v>7</v>
      </c>
      <c r="T360" t="s">
        <v>27</v>
      </c>
      <c r="U360" t="s">
        <v>51</v>
      </c>
      <c r="V360" t="s">
        <v>40</v>
      </c>
    </row>
    <row r="361" spans="1:22" x14ac:dyDescent="0.35">
      <c r="A361" t="s">
        <v>1120</v>
      </c>
      <c r="B361">
        <v>23</v>
      </c>
      <c r="C361" t="s">
        <v>20</v>
      </c>
      <c r="D361" t="s">
        <v>32</v>
      </c>
      <c r="E361" t="s">
        <v>62</v>
      </c>
      <c r="F361" s="1">
        <v>43734</v>
      </c>
      <c r="G361">
        <f>DAY(Table1[[#This Row],[Date of Admission]])</f>
        <v>26</v>
      </c>
      <c r="H361" t="str">
        <f>TEXT(Table1[[#This Row],[Date of Admission]],"dddd")</f>
        <v>Thursday</v>
      </c>
      <c r="I361">
        <f>WEEKDAY(Table1[[#This Row],[Date of Admission]],2)</f>
        <v>4</v>
      </c>
      <c r="J361" t="str">
        <f>IF(OR(Table1[[#This Row],[Weekday Number]]=6,Table1[[#This Row],[Weekday Number]]=7),"Weekend","Weekday")</f>
        <v>Weekday</v>
      </c>
      <c r="K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" t="s">
        <v>1121</v>
      </c>
      <c r="M361" t="s">
        <v>1122</v>
      </c>
      <c r="N361" t="s">
        <v>36</v>
      </c>
      <c r="O361">
        <v>4510.0777520000001</v>
      </c>
      <c r="P361">
        <v>498</v>
      </c>
      <c r="Q361" t="s">
        <v>49</v>
      </c>
      <c r="R361" s="1">
        <v>43740</v>
      </c>
      <c r="S361">
        <f>WEEKDAY(Table1[[#This Row],[Discharge Date]],2)</f>
        <v>3</v>
      </c>
      <c r="T361" t="s">
        <v>50</v>
      </c>
      <c r="U361" t="s">
        <v>28</v>
      </c>
      <c r="V361" t="s">
        <v>84</v>
      </c>
    </row>
    <row r="362" spans="1:22" x14ac:dyDescent="0.35">
      <c r="A362" t="s">
        <v>1123</v>
      </c>
      <c r="B362">
        <v>44</v>
      </c>
      <c r="C362" t="s">
        <v>31</v>
      </c>
      <c r="D362" t="s">
        <v>57</v>
      </c>
      <c r="E362" t="s">
        <v>43</v>
      </c>
      <c r="F362" s="1">
        <v>43629</v>
      </c>
      <c r="G362">
        <f>DAY(Table1[[#This Row],[Date of Admission]])</f>
        <v>13</v>
      </c>
      <c r="H362" t="str">
        <f>TEXT(Table1[[#This Row],[Date of Admission]],"dddd")</f>
        <v>Thursday</v>
      </c>
      <c r="I362">
        <f>WEEKDAY(Table1[[#This Row],[Date of Admission]],2)</f>
        <v>4</v>
      </c>
      <c r="J362" t="str">
        <f>IF(OR(Table1[[#This Row],[Weekday Number]]=6,Table1[[#This Row],[Weekday Number]]=7),"Weekend","Weekday")</f>
        <v>Weekday</v>
      </c>
      <c r="K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2" t="s">
        <v>1124</v>
      </c>
      <c r="M362" t="s">
        <v>1125</v>
      </c>
      <c r="N362" t="s">
        <v>60</v>
      </c>
      <c r="O362">
        <v>6795.5215440000002</v>
      </c>
      <c r="P362">
        <v>240</v>
      </c>
      <c r="Q362" t="s">
        <v>26</v>
      </c>
      <c r="R362" s="1">
        <v>43641</v>
      </c>
      <c r="S362">
        <f>WEEKDAY(Table1[[#This Row],[Discharge Date]],2)</f>
        <v>2</v>
      </c>
      <c r="T362" t="s">
        <v>38</v>
      </c>
      <c r="U362" t="s">
        <v>28</v>
      </c>
      <c r="V362" t="s">
        <v>40</v>
      </c>
    </row>
    <row r="363" spans="1:22" x14ac:dyDescent="0.35">
      <c r="A363" t="s">
        <v>1126</v>
      </c>
      <c r="B363">
        <v>50</v>
      </c>
      <c r="C363" t="s">
        <v>20</v>
      </c>
      <c r="D363" t="s">
        <v>71</v>
      </c>
      <c r="E363" t="s">
        <v>78</v>
      </c>
      <c r="F363" s="1">
        <v>45164</v>
      </c>
      <c r="G363">
        <f>DAY(Table1[[#This Row],[Date of Admission]])</f>
        <v>26</v>
      </c>
      <c r="H363" t="str">
        <f>TEXT(Table1[[#This Row],[Date of Admission]],"dddd")</f>
        <v>Saturday</v>
      </c>
      <c r="I363">
        <f>WEEKDAY(Table1[[#This Row],[Date of Admission]],2)</f>
        <v>6</v>
      </c>
      <c r="J363" t="str">
        <f>IF(OR(Table1[[#This Row],[Weekday Number]]=6,Table1[[#This Row],[Weekday Number]]=7),"Weekend","Weekday")</f>
        <v>Weekend</v>
      </c>
      <c r="K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" t="s">
        <v>1127</v>
      </c>
      <c r="M363" t="s">
        <v>1128</v>
      </c>
      <c r="N363" t="s">
        <v>36</v>
      </c>
      <c r="O363">
        <v>31536.856530000001</v>
      </c>
      <c r="P363">
        <v>107</v>
      </c>
      <c r="Q363" t="s">
        <v>37</v>
      </c>
      <c r="R363" s="1">
        <v>45185</v>
      </c>
      <c r="S363">
        <f>WEEKDAY(Table1[[#This Row],[Discharge Date]],2)</f>
        <v>6</v>
      </c>
      <c r="T363" t="s">
        <v>94</v>
      </c>
      <c r="U363" t="s">
        <v>28</v>
      </c>
      <c r="V363" t="s">
        <v>40</v>
      </c>
    </row>
    <row r="364" spans="1:22" x14ac:dyDescent="0.35">
      <c r="A364" t="s">
        <v>1129</v>
      </c>
      <c r="B364">
        <v>84</v>
      </c>
      <c r="C364" t="s">
        <v>20</v>
      </c>
      <c r="D364" t="s">
        <v>21</v>
      </c>
      <c r="E364" t="s">
        <v>53</v>
      </c>
      <c r="F364" s="1">
        <v>44515</v>
      </c>
      <c r="G364">
        <f>DAY(Table1[[#This Row],[Date of Admission]])</f>
        <v>15</v>
      </c>
      <c r="H364" t="str">
        <f>TEXT(Table1[[#This Row],[Date of Admission]],"dddd")</f>
        <v>Monday</v>
      </c>
      <c r="I364">
        <f>WEEKDAY(Table1[[#This Row],[Date of Admission]],2)</f>
        <v>1</v>
      </c>
      <c r="J364" t="str">
        <f>IF(OR(Table1[[#This Row],[Weekday Number]]=6,Table1[[#This Row],[Weekday Number]]=7),"Weekend","Weekday")</f>
        <v>Weekday</v>
      </c>
      <c r="K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" t="s">
        <v>1130</v>
      </c>
      <c r="M364" t="s">
        <v>1131</v>
      </c>
      <c r="N364" t="s">
        <v>60</v>
      </c>
      <c r="O364">
        <v>16677.106660000001</v>
      </c>
      <c r="P364">
        <v>407</v>
      </c>
      <c r="Q364" t="s">
        <v>26</v>
      </c>
      <c r="R364" s="1">
        <v>44521</v>
      </c>
      <c r="S364">
        <f>WEEKDAY(Table1[[#This Row],[Discharge Date]],2)</f>
        <v>7</v>
      </c>
      <c r="T364" t="s">
        <v>56</v>
      </c>
      <c r="U364" t="s">
        <v>39</v>
      </c>
      <c r="V364" t="s">
        <v>29</v>
      </c>
    </row>
    <row r="365" spans="1:22" x14ac:dyDescent="0.35">
      <c r="A365" t="s">
        <v>1132</v>
      </c>
      <c r="B365">
        <v>55</v>
      </c>
      <c r="C365" t="s">
        <v>31</v>
      </c>
      <c r="D365" t="s">
        <v>57</v>
      </c>
      <c r="E365" t="s">
        <v>53</v>
      </c>
      <c r="F365" s="1">
        <v>43439</v>
      </c>
      <c r="G365">
        <f>DAY(Table1[[#This Row],[Date of Admission]])</f>
        <v>5</v>
      </c>
      <c r="H365" t="str">
        <f>TEXT(Table1[[#This Row],[Date of Admission]],"dddd")</f>
        <v>Wednesday</v>
      </c>
      <c r="I365">
        <f>WEEKDAY(Table1[[#This Row],[Date of Admission]],2)</f>
        <v>3</v>
      </c>
      <c r="J365" t="str">
        <f>IF(OR(Table1[[#This Row],[Weekday Number]]=6,Table1[[#This Row],[Weekday Number]]=7),"Weekend","Weekday")</f>
        <v>Weekday</v>
      </c>
      <c r="K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" t="s">
        <v>1133</v>
      </c>
      <c r="M365" t="s">
        <v>1134</v>
      </c>
      <c r="N365" t="s">
        <v>36</v>
      </c>
      <c r="O365">
        <v>19408.929349999999</v>
      </c>
      <c r="P365">
        <v>383</v>
      </c>
      <c r="Q365" t="s">
        <v>49</v>
      </c>
      <c r="R365" s="1">
        <v>43450</v>
      </c>
      <c r="S365">
        <f>WEEKDAY(Table1[[#This Row],[Discharge Date]],2)</f>
        <v>7</v>
      </c>
      <c r="T365" t="s">
        <v>38</v>
      </c>
      <c r="U365" t="s">
        <v>39</v>
      </c>
      <c r="V365" t="s">
        <v>40</v>
      </c>
    </row>
    <row r="366" spans="1:22" x14ac:dyDescent="0.35">
      <c r="A366" t="s">
        <v>1135</v>
      </c>
      <c r="B366">
        <v>53</v>
      </c>
      <c r="C366" t="s">
        <v>31</v>
      </c>
      <c r="D366" t="s">
        <v>99</v>
      </c>
      <c r="E366" t="s">
        <v>33</v>
      </c>
      <c r="F366" s="1">
        <v>43678</v>
      </c>
      <c r="G366">
        <f>DAY(Table1[[#This Row],[Date of Admission]])</f>
        <v>1</v>
      </c>
      <c r="H366" t="str">
        <f>TEXT(Table1[[#This Row],[Date of Admission]],"dddd")</f>
        <v>Thursday</v>
      </c>
      <c r="I366">
        <f>WEEKDAY(Table1[[#This Row],[Date of Admission]],2)</f>
        <v>4</v>
      </c>
      <c r="J366" t="str">
        <f>IF(OR(Table1[[#This Row],[Weekday Number]]=6,Table1[[#This Row],[Weekday Number]]=7),"Weekend","Weekday")</f>
        <v>Weekday</v>
      </c>
      <c r="K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6" t="s">
        <v>1136</v>
      </c>
      <c r="M366" t="s">
        <v>1137</v>
      </c>
      <c r="N366" t="s">
        <v>36</v>
      </c>
      <c r="O366">
        <v>39145.707309999998</v>
      </c>
      <c r="P366">
        <v>493</v>
      </c>
      <c r="Q366" t="s">
        <v>49</v>
      </c>
      <c r="R366" s="1">
        <v>43700</v>
      </c>
      <c r="S366">
        <f>WEEKDAY(Table1[[#This Row],[Discharge Date]],2)</f>
        <v>5</v>
      </c>
      <c r="T366" t="s">
        <v>27</v>
      </c>
      <c r="U366" t="s">
        <v>51</v>
      </c>
      <c r="V366" t="s">
        <v>40</v>
      </c>
    </row>
    <row r="367" spans="1:22" x14ac:dyDescent="0.35">
      <c r="A367" t="s">
        <v>1138</v>
      </c>
      <c r="B367">
        <v>31</v>
      </c>
      <c r="C367" t="s">
        <v>31</v>
      </c>
      <c r="D367" t="s">
        <v>32</v>
      </c>
      <c r="E367" t="s">
        <v>62</v>
      </c>
      <c r="F367" s="1">
        <v>45103</v>
      </c>
      <c r="G367">
        <f>DAY(Table1[[#This Row],[Date of Admission]])</f>
        <v>26</v>
      </c>
      <c r="H367" t="str">
        <f>TEXT(Table1[[#This Row],[Date of Admission]],"dddd")</f>
        <v>Monday</v>
      </c>
      <c r="I367">
        <f>WEEKDAY(Table1[[#This Row],[Date of Admission]],2)</f>
        <v>1</v>
      </c>
      <c r="J367" t="str">
        <f>IF(OR(Table1[[#This Row],[Weekday Number]]=6,Table1[[#This Row],[Weekday Number]]=7),"Weekend","Weekday")</f>
        <v>Weekday</v>
      </c>
      <c r="K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" t="s">
        <v>1139</v>
      </c>
      <c r="M367" t="s">
        <v>1140</v>
      </c>
      <c r="N367" t="s">
        <v>60</v>
      </c>
      <c r="O367">
        <v>24288.951830000002</v>
      </c>
      <c r="P367">
        <v>338</v>
      </c>
      <c r="Q367" t="s">
        <v>49</v>
      </c>
      <c r="R367" s="1">
        <v>45117</v>
      </c>
      <c r="S367">
        <f>WEEKDAY(Table1[[#This Row],[Discharge Date]],2)</f>
        <v>1</v>
      </c>
      <c r="T367" t="s">
        <v>50</v>
      </c>
      <c r="U367" t="s">
        <v>28</v>
      </c>
      <c r="V367" t="s">
        <v>40</v>
      </c>
    </row>
    <row r="368" spans="1:22" x14ac:dyDescent="0.35">
      <c r="A368" t="s">
        <v>1141</v>
      </c>
      <c r="B368">
        <v>57</v>
      </c>
      <c r="C368" t="s">
        <v>31</v>
      </c>
      <c r="D368" t="s">
        <v>42</v>
      </c>
      <c r="E368" t="s">
        <v>78</v>
      </c>
      <c r="F368" s="1">
        <v>43996</v>
      </c>
      <c r="G368">
        <f>DAY(Table1[[#This Row],[Date of Admission]])</f>
        <v>14</v>
      </c>
      <c r="H368" t="str">
        <f>TEXT(Table1[[#This Row],[Date of Admission]],"dddd")</f>
        <v>Sunday</v>
      </c>
      <c r="I368">
        <f>WEEKDAY(Table1[[#This Row],[Date of Admission]],2)</f>
        <v>7</v>
      </c>
      <c r="J368" t="str">
        <f>IF(OR(Table1[[#This Row],[Weekday Number]]=6,Table1[[#This Row],[Weekday Number]]=7),"Weekend","Weekday")</f>
        <v>Weekend</v>
      </c>
      <c r="K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" t="s">
        <v>1142</v>
      </c>
      <c r="M368" t="s">
        <v>1143</v>
      </c>
      <c r="N368" t="s">
        <v>60</v>
      </c>
      <c r="O368">
        <v>29639.590319999999</v>
      </c>
      <c r="P368">
        <v>115</v>
      </c>
      <c r="Q368" t="s">
        <v>26</v>
      </c>
      <c r="R368" s="1">
        <v>44003</v>
      </c>
      <c r="S368">
        <f>WEEKDAY(Table1[[#This Row],[Discharge Date]],2)</f>
        <v>7</v>
      </c>
      <c r="T368" t="s">
        <v>94</v>
      </c>
      <c r="U368" t="s">
        <v>39</v>
      </c>
      <c r="V368" t="s">
        <v>40</v>
      </c>
    </row>
    <row r="369" spans="1:22" x14ac:dyDescent="0.35">
      <c r="A369" t="s">
        <v>1144</v>
      </c>
      <c r="B369">
        <v>57</v>
      </c>
      <c r="C369" t="s">
        <v>31</v>
      </c>
      <c r="D369" t="s">
        <v>71</v>
      </c>
      <c r="E369" t="s">
        <v>33</v>
      </c>
      <c r="F369" s="1">
        <v>44343</v>
      </c>
      <c r="G369">
        <f>DAY(Table1[[#This Row],[Date of Admission]])</f>
        <v>27</v>
      </c>
      <c r="H369" t="str">
        <f>TEXT(Table1[[#This Row],[Date of Admission]],"dddd")</f>
        <v>Thursday</v>
      </c>
      <c r="I369">
        <f>WEEKDAY(Table1[[#This Row],[Date of Admission]],2)</f>
        <v>4</v>
      </c>
      <c r="J369" t="str">
        <f>IF(OR(Table1[[#This Row],[Weekday Number]]=6,Table1[[#This Row],[Weekday Number]]=7),"Weekend","Weekday")</f>
        <v>Weekday</v>
      </c>
      <c r="K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9" t="s">
        <v>1145</v>
      </c>
      <c r="M369" t="s">
        <v>1146</v>
      </c>
      <c r="N369" t="s">
        <v>25</v>
      </c>
      <c r="O369">
        <v>15354.941999999999</v>
      </c>
      <c r="P369">
        <v>357</v>
      </c>
      <c r="Q369" t="s">
        <v>49</v>
      </c>
      <c r="R369" s="1">
        <v>44359</v>
      </c>
      <c r="S369">
        <f>WEEKDAY(Table1[[#This Row],[Discharge Date]],2)</f>
        <v>6</v>
      </c>
      <c r="T369" t="s">
        <v>56</v>
      </c>
      <c r="U369" t="s">
        <v>51</v>
      </c>
      <c r="V369" t="s">
        <v>40</v>
      </c>
    </row>
    <row r="370" spans="1:22" x14ac:dyDescent="0.35">
      <c r="A370" t="s">
        <v>1147</v>
      </c>
      <c r="B370">
        <v>75</v>
      </c>
      <c r="C370" t="s">
        <v>20</v>
      </c>
      <c r="D370" t="s">
        <v>42</v>
      </c>
      <c r="E370" t="s">
        <v>78</v>
      </c>
      <c r="F370" s="1">
        <v>45041</v>
      </c>
      <c r="G370">
        <f>DAY(Table1[[#This Row],[Date of Admission]])</f>
        <v>25</v>
      </c>
      <c r="H370" t="str">
        <f>TEXT(Table1[[#This Row],[Date of Admission]],"dddd")</f>
        <v>Tuesday</v>
      </c>
      <c r="I370">
        <f>WEEKDAY(Table1[[#This Row],[Date of Admission]],2)</f>
        <v>2</v>
      </c>
      <c r="J370" t="str">
        <f>IF(OR(Table1[[#This Row],[Weekday Number]]=6,Table1[[#This Row],[Weekday Number]]=7),"Weekend","Weekday")</f>
        <v>Weekday</v>
      </c>
      <c r="K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" t="s">
        <v>1148</v>
      </c>
      <c r="M370" t="s">
        <v>1149</v>
      </c>
      <c r="N370" t="s">
        <v>25</v>
      </c>
      <c r="O370">
        <v>5146.9772990000001</v>
      </c>
      <c r="P370">
        <v>130</v>
      </c>
      <c r="Q370" t="s">
        <v>26</v>
      </c>
      <c r="R370" s="1">
        <v>45046</v>
      </c>
      <c r="S370">
        <f>WEEKDAY(Table1[[#This Row],[Discharge Date]],2)</f>
        <v>7</v>
      </c>
      <c r="T370" t="s">
        <v>38</v>
      </c>
      <c r="U370" t="s">
        <v>51</v>
      </c>
      <c r="V370" t="s">
        <v>29</v>
      </c>
    </row>
    <row r="371" spans="1:22" x14ac:dyDescent="0.35">
      <c r="A371" t="s">
        <v>1150</v>
      </c>
      <c r="B371">
        <v>55</v>
      </c>
      <c r="C371" t="s">
        <v>20</v>
      </c>
      <c r="D371" t="s">
        <v>57</v>
      </c>
      <c r="E371" t="s">
        <v>78</v>
      </c>
      <c r="F371" s="1">
        <v>44159</v>
      </c>
      <c r="G371">
        <f>DAY(Table1[[#This Row],[Date of Admission]])</f>
        <v>24</v>
      </c>
      <c r="H371" t="str">
        <f>TEXT(Table1[[#This Row],[Date of Admission]],"dddd")</f>
        <v>Tuesday</v>
      </c>
      <c r="I371">
        <f>WEEKDAY(Table1[[#This Row],[Date of Admission]],2)</f>
        <v>2</v>
      </c>
      <c r="J371" t="str">
        <f>IF(OR(Table1[[#This Row],[Weekday Number]]=6,Table1[[#This Row],[Weekday Number]]=7),"Weekend","Weekday")</f>
        <v>Weekday</v>
      </c>
      <c r="K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" t="s">
        <v>1151</v>
      </c>
      <c r="M371" t="s">
        <v>1152</v>
      </c>
      <c r="N371" t="s">
        <v>69</v>
      </c>
      <c r="O371">
        <v>50175.23029</v>
      </c>
      <c r="P371">
        <v>262</v>
      </c>
      <c r="Q371" t="s">
        <v>37</v>
      </c>
      <c r="R371" s="1">
        <v>44182</v>
      </c>
      <c r="S371">
        <f>WEEKDAY(Table1[[#This Row],[Discharge Date]],2)</f>
        <v>4</v>
      </c>
      <c r="T371" t="s">
        <v>50</v>
      </c>
      <c r="U371" t="s">
        <v>51</v>
      </c>
      <c r="V371" t="s">
        <v>40</v>
      </c>
    </row>
    <row r="372" spans="1:22" x14ac:dyDescent="0.35">
      <c r="A372" t="s">
        <v>1153</v>
      </c>
      <c r="B372">
        <v>55</v>
      </c>
      <c r="C372" t="s">
        <v>20</v>
      </c>
      <c r="D372" t="s">
        <v>71</v>
      </c>
      <c r="E372" t="s">
        <v>62</v>
      </c>
      <c r="F372" s="1">
        <v>44336</v>
      </c>
      <c r="G372">
        <f>DAY(Table1[[#This Row],[Date of Admission]])</f>
        <v>20</v>
      </c>
      <c r="H372" t="str">
        <f>TEXT(Table1[[#This Row],[Date of Admission]],"dddd")</f>
        <v>Thursday</v>
      </c>
      <c r="I372">
        <f>WEEKDAY(Table1[[#This Row],[Date of Admission]],2)</f>
        <v>4</v>
      </c>
      <c r="J372" t="str">
        <f>IF(OR(Table1[[#This Row],[Weekday Number]]=6,Table1[[#This Row],[Weekday Number]]=7),"Weekend","Weekday")</f>
        <v>Weekday</v>
      </c>
      <c r="K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" t="s">
        <v>1154</v>
      </c>
      <c r="M372" t="s">
        <v>1155</v>
      </c>
      <c r="N372" t="s">
        <v>69</v>
      </c>
      <c r="O372">
        <v>26193.31164</v>
      </c>
      <c r="P372">
        <v>496</v>
      </c>
      <c r="Q372" t="s">
        <v>37</v>
      </c>
      <c r="R372" s="1">
        <v>44355</v>
      </c>
      <c r="S372">
        <f>WEEKDAY(Table1[[#This Row],[Discharge Date]],2)</f>
        <v>2</v>
      </c>
      <c r="T372" t="s">
        <v>94</v>
      </c>
      <c r="U372" t="s">
        <v>28</v>
      </c>
      <c r="V372" t="s">
        <v>40</v>
      </c>
    </row>
    <row r="373" spans="1:22" x14ac:dyDescent="0.35">
      <c r="A373" t="s">
        <v>1156</v>
      </c>
      <c r="B373">
        <v>71</v>
      </c>
      <c r="C373" t="s">
        <v>20</v>
      </c>
      <c r="D373" t="s">
        <v>57</v>
      </c>
      <c r="E373" t="s">
        <v>53</v>
      </c>
      <c r="F373" s="1">
        <v>44359</v>
      </c>
      <c r="G373">
        <f>DAY(Table1[[#This Row],[Date of Admission]])</f>
        <v>12</v>
      </c>
      <c r="H373" t="str">
        <f>TEXT(Table1[[#This Row],[Date of Admission]],"dddd")</f>
        <v>Saturday</v>
      </c>
      <c r="I373">
        <f>WEEKDAY(Table1[[#This Row],[Date of Admission]],2)</f>
        <v>6</v>
      </c>
      <c r="J373" t="str">
        <f>IF(OR(Table1[[#This Row],[Weekday Number]]=6,Table1[[#This Row],[Weekday Number]]=7),"Weekend","Weekday")</f>
        <v>Weekend</v>
      </c>
      <c r="K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" t="s">
        <v>1157</v>
      </c>
      <c r="M373" t="s">
        <v>1158</v>
      </c>
      <c r="N373" t="s">
        <v>65</v>
      </c>
      <c r="O373">
        <v>18157.932659999999</v>
      </c>
      <c r="P373">
        <v>447</v>
      </c>
      <c r="Q373" t="s">
        <v>37</v>
      </c>
      <c r="R373" s="1">
        <v>44376</v>
      </c>
      <c r="S373">
        <f>WEEKDAY(Table1[[#This Row],[Discharge Date]],2)</f>
        <v>2</v>
      </c>
      <c r="T373" t="s">
        <v>38</v>
      </c>
      <c r="U373" t="s">
        <v>28</v>
      </c>
      <c r="V373" t="s">
        <v>29</v>
      </c>
    </row>
    <row r="374" spans="1:22" x14ac:dyDescent="0.35">
      <c r="A374" t="s">
        <v>1159</v>
      </c>
      <c r="B374">
        <v>81</v>
      </c>
      <c r="C374" t="s">
        <v>20</v>
      </c>
      <c r="D374" t="s">
        <v>32</v>
      </c>
      <c r="E374" t="s">
        <v>43</v>
      </c>
      <c r="F374" s="1">
        <v>43750</v>
      </c>
      <c r="G374">
        <f>DAY(Table1[[#This Row],[Date of Admission]])</f>
        <v>12</v>
      </c>
      <c r="H374" t="str">
        <f>TEXT(Table1[[#This Row],[Date of Admission]],"dddd")</f>
        <v>Saturday</v>
      </c>
      <c r="I374">
        <f>WEEKDAY(Table1[[#This Row],[Date of Admission]],2)</f>
        <v>6</v>
      </c>
      <c r="J374" t="str">
        <f>IF(OR(Table1[[#This Row],[Weekday Number]]=6,Table1[[#This Row],[Weekday Number]]=7),"Weekend","Weekday")</f>
        <v>Weekend</v>
      </c>
      <c r="K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" t="s">
        <v>1160</v>
      </c>
      <c r="M374" t="s">
        <v>1161</v>
      </c>
      <c r="N374" t="s">
        <v>69</v>
      </c>
      <c r="O374">
        <v>8053.2610109999996</v>
      </c>
      <c r="P374">
        <v>246</v>
      </c>
      <c r="Q374" t="s">
        <v>26</v>
      </c>
      <c r="R374" s="1">
        <v>43755</v>
      </c>
      <c r="S374">
        <f>WEEKDAY(Table1[[#This Row],[Discharge Date]],2)</f>
        <v>4</v>
      </c>
      <c r="T374" t="s">
        <v>56</v>
      </c>
      <c r="U374" t="s">
        <v>51</v>
      </c>
      <c r="V374" t="s">
        <v>29</v>
      </c>
    </row>
    <row r="375" spans="1:22" x14ac:dyDescent="0.35">
      <c r="A375" t="s">
        <v>1162</v>
      </c>
      <c r="B375">
        <v>26</v>
      </c>
      <c r="C375" t="s">
        <v>31</v>
      </c>
      <c r="D375" t="s">
        <v>239</v>
      </c>
      <c r="E375" t="s">
        <v>53</v>
      </c>
      <c r="F375" s="1">
        <v>43506</v>
      </c>
      <c r="G375">
        <f>DAY(Table1[[#This Row],[Date of Admission]])</f>
        <v>10</v>
      </c>
      <c r="H375" t="str">
        <f>TEXT(Table1[[#This Row],[Date of Admission]],"dddd")</f>
        <v>Sunday</v>
      </c>
      <c r="I375">
        <f>WEEKDAY(Table1[[#This Row],[Date of Admission]],2)</f>
        <v>7</v>
      </c>
      <c r="J375" t="str">
        <f>IF(OR(Table1[[#This Row],[Weekday Number]]=6,Table1[[#This Row],[Weekday Number]]=7),"Weekend","Weekday")</f>
        <v>Weekend</v>
      </c>
      <c r="K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" t="s">
        <v>1163</v>
      </c>
      <c r="M375" t="s">
        <v>1164</v>
      </c>
      <c r="N375" t="s">
        <v>36</v>
      </c>
      <c r="O375">
        <v>23790.108670000001</v>
      </c>
      <c r="P375">
        <v>275</v>
      </c>
      <c r="Q375" t="s">
        <v>26</v>
      </c>
      <c r="R375" s="1">
        <v>43512</v>
      </c>
      <c r="S375">
        <f>WEEKDAY(Table1[[#This Row],[Discharge Date]],2)</f>
        <v>6</v>
      </c>
      <c r="T375" t="s">
        <v>56</v>
      </c>
      <c r="U375" t="s">
        <v>51</v>
      </c>
      <c r="V375" t="s">
        <v>40</v>
      </c>
    </row>
    <row r="376" spans="1:22" x14ac:dyDescent="0.35">
      <c r="A376" t="s">
        <v>1165</v>
      </c>
      <c r="B376">
        <v>57</v>
      </c>
      <c r="C376" t="s">
        <v>31</v>
      </c>
      <c r="D376" t="s">
        <v>239</v>
      </c>
      <c r="E376" t="s">
        <v>53</v>
      </c>
      <c r="F376" s="1">
        <v>45111</v>
      </c>
      <c r="G376">
        <f>DAY(Table1[[#This Row],[Date of Admission]])</f>
        <v>4</v>
      </c>
      <c r="H376" t="str">
        <f>TEXT(Table1[[#This Row],[Date of Admission]],"dddd")</f>
        <v>Tuesday</v>
      </c>
      <c r="I376">
        <f>WEEKDAY(Table1[[#This Row],[Date of Admission]],2)</f>
        <v>2</v>
      </c>
      <c r="J376" t="str">
        <f>IF(OR(Table1[[#This Row],[Weekday Number]]=6,Table1[[#This Row],[Weekday Number]]=7),"Weekend","Weekday")</f>
        <v>Weekday</v>
      </c>
      <c r="K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76" t="s">
        <v>1166</v>
      </c>
      <c r="M376" t="s">
        <v>1167</v>
      </c>
      <c r="N376" t="s">
        <v>65</v>
      </c>
      <c r="O376">
        <v>35215.261960000003</v>
      </c>
      <c r="P376">
        <v>111</v>
      </c>
      <c r="Q376" t="s">
        <v>49</v>
      </c>
      <c r="R376" s="1">
        <v>45122</v>
      </c>
      <c r="S376">
        <f>WEEKDAY(Table1[[#This Row],[Discharge Date]],2)</f>
        <v>6</v>
      </c>
      <c r="T376" t="s">
        <v>27</v>
      </c>
      <c r="U376" t="s">
        <v>28</v>
      </c>
      <c r="V376" t="s">
        <v>40</v>
      </c>
    </row>
    <row r="377" spans="1:22" x14ac:dyDescent="0.35">
      <c r="A377" t="s">
        <v>1168</v>
      </c>
      <c r="B377">
        <v>61</v>
      </c>
      <c r="C377" t="s">
        <v>31</v>
      </c>
      <c r="D377" t="s">
        <v>124</v>
      </c>
      <c r="E377" t="s">
        <v>43</v>
      </c>
      <c r="F377" s="1">
        <v>43981</v>
      </c>
      <c r="G377">
        <f>DAY(Table1[[#This Row],[Date of Admission]])</f>
        <v>30</v>
      </c>
      <c r="H377" t="str">
        <f>TEXT(Table1[[#This Row],[Date of Admission]],"dddd")</f>
        <v>Saturday</v>
      </c>
      <c r="I377">
        <f>WEEKDAY(Table1[[#This Row],[Date of Admission]],2)</f>
        <v>6</v>
      </c>
      <c r="J377" t="str">
        <f>IF(OR(Table1[[#This Row],[Weekday Number]]=6,Table1[[#This Row],[Weekday Number]]=7),"Weekend","Weekday")</f>
        <v>Weekend</v>
      </c>
      <c r="K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7" t="s">
        <v>1169</v>
      </c>
      <c r="M377" t="s">
        <v>1170</v>
      </c>
      <c r="N377" t="s">
        <v>69</v>
      </c>
      <c r="O377">
        <v>7761.7235529999998</v>
      </c>
      <c r="P377">
        <v>406</v>
      </c>
      <c r="Q377" t="s">
        <v>26</v>
      </c>
      <c r="R377" s="1">
        <v>43990</v>
      </c>
      <c r="S377">
        <f>WEEKDAY(Table1[[#This Row],[Discharge Date]],2)</f>
        <v>1</v>
      </c>
      <c r="T377" t="s">
        <v>38</v>
      </c>
      <c r="U377" t="s">
        <v>28</v>
      </c>
      <c r="V377" t="s">
        <v>40</v>
      </c>
    </row>
    <row r="378" spans="1:22" x14ac:dyDescent="0.35">
      <c r="A378" t="s">
        <v>1171</v>
      </c>
      <c r="B378">
        <v>27</v>
      </c>
      <c r="C378" t="s">
        <v>31</v>
      </c>
      <c r="D378" t="s">
        <v>99</v>
      </c>
      <c r="E378" t="s">
        <v>62</v>
      </c>
      <c r="F378" s="1">
        <v>44602</v>
      </c>
      <c r="G378">
        <f>DAY(Table1[[#This Row],[Date of Admission]])</f>
        <v>10</v>
      </c>
      <c r="H378" t="str">
        <f>TEXT(Table1[[#This Row],[Date of Admission]],"dddd")</f>
        <v>Thursday</v>
      </c>
      <c r="I378">
        <f>WEEKDAY(Table1[[#This Row],[Date of Admission]],2)</f>
        <v>4</v>
      </c>
      <c r="J378" t="str">
        <f>IF(OR(Table1[[#This Row],[Weekday Number]]=6,Table1[[#This Row],[Weekday Number]]=7),"Weekend","Weekday")</f>
        <v>Weekday</v>
      </c>
      <c r="K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" t="s">
        <v>1172</v>
      </c>
      <c r="M378" t="s">
        <v>1173</v>
      </c>
      <c r="N378" t="s">
        <v>36</v>
      </c>
      <c r="O378">
        <v>10828.776889999999</v>
      </c>
      <c r="P378">
        <v>305</v>
      </c>
      <c r="Q378" t="s">
        <v>37</v>
      </c>
      <c r="R378" s="1">
        <v>44626</v>
      </c>
      <c r="S378">
        <f>WEEKDAY(Table1[[#This Row],[Discharge Date]],2)</f>
        <v>7</v>
      </c>
      <c r="T378" t="s">
        <v>38</v>
      </c>
      <c r="U378" t="s">
        <v>51</v>
      </c>
      <c r="V378" t="s">
        <v>40</v>
      </c>
    </row>
    <row r="379" spans="1:22" x14ac:dyDescent="0.35">
      <c r="A379" t="s">
        <v>1174</v>
      </c>
      <c r="B379">
        <v>51</v>
      </c>
      <c r="C379" t="s">
        <v>20</v>
      </c>
      <c r="D379" t="s">
        <v>21</v>
      </c>
      <c r="E379" t="s">
        <v>43</v>
      </c>
      <c r="F379" s="1">
        <v>45171</v>
      </c>
      <c r="G379">
        <f>DAY(Table1[[#This Row],[Date of Admission]])</f>
        <v>2</v>
      </c>
      <c r="H379" t="str">
        <f>TEXT(Table1[[#This Row],[Date of Admission]],"dddd")</f>
        <v>Saturday</v>
      </c>
      <c r="I379">
        <f>WEEKDAY(Table1[[#This Row],[Date of Admission]],2)</f>
        <v>6</v>
      </c>
      <c r="J379" t="str">
        <f>IF(OR(Table1[[#This Row],[Weekday Number]]=6,Table1[[#This Row],[Weekday Number]]=7),"Weekend","Weekday")</f>
        <v>Weekend</v>
      </c>
      <c r="K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79" t="s">
        <v>1175</v>
      </c>
      <c r="M379" t="s">
        <v>1176</v>
      </c>
      <c r="N379" t="s">
        <v>69</v>
      </c>
      <c r="O379">
        <v>10098.50121</v>
      </c>
      <c r="P379">
        <v>252</v>
      </c>
      <c r="Q379" t="s">
        <v>26</v>
      </c>
      <c r="R379" s="1">
        <v>45172</v>
      </c>
      <c r="S379">
        <f>WEEKDAY(Table1[[#This Row],[Discharge Date]],2)</f>
        <v>7</v>
      </c>
      <c r="T379" t="s">
        <v>94</v>
      </c>
      <c r="U379" t="s">
        <v>51</v>
      </c>
      <c r="V379" t="s">
        <v>40</v>
      </c>
    </row>
    <row r="380" spans="1:22" x14ac:dyDescent="0.35">
      <c r="A380" t="s">
        <v>1177</v>
      </c>
      <c r="B380">
        <v>45</v>
      </c>
      <c r="C380" t="s">
        <v>31</v>
      </c>
      <c r="D380" t="s">
        <v>124</v>
      </c>
      <c r="E380" t="s">
        <v>33</v>
      </c>
      <c r="F380" s="1">
        <v>44668</v>
      </c>
      <c r="G380">
        <f>DAY(Table1[[#This Row],[Date of Admission]])</f>
        <v>17</v>
      </c>
      <c r="H380" t="str">
        <f>TEXT(Table1[[#This Row],[Date of Admission]],"dddd")</f>
        <v>Sunday</v>
      </c>
      <c r="I380">
        <f>WEEKDAY(Table1[[#This Row],[Date of Admission]],2)</f>
        <v>7</v>
      </c>
      <c r="J380" t="str">
        <f>IF(OR(Table1[[#This Row],[Weekday Number]]=6,Table1[[#This Row],[Weekday Number]]=7),"Weekend","Weekday")</f>
        <v>Weekend</v>
      </c>
      <c r="K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" t="s">
        <v>1178</v>
      </c>
      <c r="M380" t="s">
        <v>1179</v>
      </c>
      <c r="N380" t="s">
        <v>69</v>
      </c>
      <c r="O380">
        <v>23554.871159999999</v>
      </c>
      <c r="P380">
        <v>155</v>
      </c>
      <c r="Q380" t="s">
        <v>37</v>
      </c>
      <c r="R380" s="1">
        <v>44685</v>
      </c>
      <c r="S380">
        <f>WEEKDAY(Table1[[#This Row],[Discharge Date]],2)</f>
        <v>3</v>
      </c>
      <c r="T380" t="s">
        <v>50</v>
      </c>
      <c r="U380" t="s">
        <v>28</v>
      </c>
      <c r="V380" t="s">
        <v>40</v>
      </c>
    </row>
    <row r="381" spans="1:22" x14ac:dyDescent="0.35">
      <c r="A381" t="s">
        <v>1180</v>
      </c>
      <c r="B381">
        <v>22</v>
      </c>
      <c r="C381" t="s">
        <v>31</v>
      </c>
      <c r="D381" t="s">
        <v>124</v>
      </c>
      <c r="E381" t="s">
        <v>62</v>
      </c>
      <c r="F381" s="1">
        <v>44068</v>
      </c>
      <c r="G381">
        <f>DAY(Table1[[#This Row],[Date of Admission]])</f>
        <v>25</v>
      </c>
      <c r="H381" t="str">
        <f>TEXT(Table1[[#This Row],[Date of Admission]],"dddd")</f>
        <v>Tuesday</v>
      </c>
      <c r="I381">
        <f>WEEKDAY(Table1[[#This Row],[Date of Admission]],2)</f>
        <v>2</v>
      </c>
      <c r="J381" t="str">
        <f>IF(OR(Table1[[#This Row],[Weekday Number]]=6,Table1[[#This Row],[Weekday Number]]=7),"Weekend","Weekday")</f>
        <v>Weekday</v>
      </c>
      <c r="K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1" t="s">
        <v>1181</v>
      </c>
      <c r="M381" t="s">
        <v>1182</v>
      </c>
      <c r="N381" t="s">
        <v>60</v>
      </c>
      <c r="O381">
        <v>31250.138050000001</v>
      </c>
      <c r="P381">
        <v>152</v>
      </c>
      <c r="Q381" t="s">
        <v>37</v>
      </c>
      <c r="R381" s="1">
        <v>44080</v>
      </c>
      <c r="S381">
        <f>WEEKDAY(Table1[[#This Row],[Discharge Date]],2)</f>
        <v>7</v>
      </c>
      <c r="T381" t="s">
        <v>50</v>
      </c>
      <c r="U381" t="s">
        <v>28</v>
      </c>
      <c r="V381" t="s">
        <v>84</v>
      </c>
    </row>
    <row r="382" spans="1:22" x14ac:dyDescent="0.35">
      <c r="A382" t="s">
        <v>1183</v>
      </c>
      <c r="B382">
        <v>36</v>
      </c>
      <c r="C382" t="s">
        <v>31</v>
      </c>
      <c r="D382" t="s">
        <v>57</v>
      </c>
      <c r="E382" t="s">
        <v>53</v>
      </c>
      <c r="F382" s="1">
        <v>44340</v>
      </c>
      <c r="G382">
        <f>DAY(Table1[[#This Row],[Date of Admission]])</f>
        <v>24</v>
      </c>
      <c r="H382" t="str">
        <f>TEXT(Table1[[#This Row],[Date of Admission]],"dddd")</f>
        <v>Monday</v>
      </c>
      <c r="I382">
        <f>WEEKDAY(Table1[[#This Row],[Date of Admission]],2)</f>
        <v>1</v>
      </c>
      <c r="J382" t="str">
        <f>IF(OR(Table1[[#This Row],[Weekday Number]]=6,Table1[[#This Row],[Weekday Number]]=7),"Weekend","Weekday")</f>
        <v>Weekday</v>
      </c>
      <c r="K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" t="s">
        <v>1184</v>
      </c>
      <c r="M382" t="s">
        <v>1185</v>
      </c>
      <c r="N382" t="s">
        <v>25</v>
      </c>
      <c r="O382">
        <v>31626.702560000002</v>
      </c>
      <c r="P382">
        <v>315</v>
      </c>
      <c r="Q382" t="s">
        <v>49</v>
      </c>
      <c r="R382" s="1">
        <v>44360</v>
      </c>
      <c r="S382">
        <f>WEEKDAY(Table1[[#This Row],[Discharge Date]],2)</f>
        <v>7</v>
      </c>
      <c r="T382" t="s">
        <v>50</v>
      </c>
      <c r="U382" t="s">
        <v>39</v>
      </c>
      <c r="V382" t="s">
        <v>40</v>
      </c>
    </row>
    <row r="383" spans="1:22" x14ac:dyDescent="0.35">
      <c r="A383" t="s">
        <v>1186</v>
      </c>
      <c r="B383">
        <v>50</v>
      </c>
      <c r="C383" t="s">
        <v>31</v>
      </c>
      <c r="D383" t="s">
        <v>239</v>
      </c>
      <c r="E383" t="s">
        <v>78</v>
      </c>
      <c r="F383" s="1">
        <v>44581</v>
      </c>
      <c r="G383">
        <f>DAY(Table1[[#This Row],[Date of Admission]])</f>
        <v>20</v>
      </c>
      <c r="H383" t="str">
        <f>TEXT(Table1[[#This Row],[Date of Admission]],"dddd")</f>
        <v>Thursday</v>
      </c>
      <c r="I383">
        <f>WEEKDAY(Table1[[#This Row],[Date of Admission]],2)</f>
        <v>4</v>
      </c>
      <c r="J383" t="str">
        <f>IF(OR(Table1[[#This Row],[Weekday Number]]=6,Table1[[#This Row],[Weekday Number]]=7),"Weekend","Weekday")</f>
        <v>Weekday</v>
      </c>
      <c r="K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" t="s">
        <v>1187</v>
      </c>
      <c r="M383" t="s">
        <v>1188</v>
      </c>
      <c r="N383" t="s">
        <v>65</v>
      </c>
      <c r="O383">
        <v>47806.210129999999</v>
      </c>
      <c r="P383">
        <v>479</v>
      </c>
      <c r="Q383" t="s">
        <v>26</v>
      </c>
      <c r="R383" s="1">
        <v>44583</v>
      </c>
      <c r="S383">
        <f>WEEKDAY(Table1[[#This Row],[Discharge Date]],2)</f>
        <v>6</v>
      </c>
      <c r="T383" t="s">
        <v>50</v>
      </c>
      <c r="U383" t="s">
        <v>51</v>
      </c>
      <c r="V383" t="s">
        <v>40</v>
      </c>
    </row>
    <row r="384" spans="1:22" x14ac:dyDescent="0.35">
      <c r="A384" t="s">
        <v>1189</v>
      </c>
      <c r="B384">
        <v>22</v>
      </c>
      <c r="C384" t="s">
        <v>20</v>
      </c>
      <c r="D384" t="s">
        <v>42</v>
      </c>
      <c r="E384" t="s">
        <v>78</v>
      </c>
      <c r="F384" s="1">
        <v>45111</v>
      </c>
      <c r="G384">
        <f>DAY(Table1[[#This Row],[Date of Admission]])</f>
        <v>4</v>
      </c>
      <c r="H384" t="str">
        <f>TEXT(Table1[[#This Row],[Date of Admission]],"dddd")</f>
        <v>Tuesday</v>
      </c>
      <c r="I384">
        <f>WEEKDAY(Table1[[#This Row],[Date of Admission]],2)</f>
        <v>2</v>
      </c>
      <c r="J384" t="str">
        <f>IF(OR(Table1[[#This Row],[Weekday Number]]=6,Table1[[#This Row],[Weekday Number]]=7),"Weekend","Weekday")</f>
        <v>Weekday</v>
      </c>
      <c r="K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4" t="s">
        <v>1190</v>
      </c>
      <c r="M384" t="s">
        <v>1191</v>
      </c>
      <c r="N384" t="s">
        <v>60</v>
      </c>
      <c r="O384">
        <v>55018.53817</v>
      </c>
      <c r="P384">
        <v>462</v>
      </c>
      <c r="Q384" t="s">
        <v>26</v>
      </c>
      <c r="R384" s="1">
        <v>45126</v>
      </c>
      <c r="S384">
        <f>WEEKDAY(Table1[[#This Row],[Discharge Date]],2)</f>
        <v>3</v>
      </c>
      <c r="T384" t="s">
        <v>56</v>
      </c>
      <c r="U384" t="s">
        <v>39</v>
      </c>
      <c r="V384" t="s">
        <v>84</v>
      </c>
    </row>
    <row r="385" spans="1:22" x14ac:dyDescent="0.35">
      <c r="A385" t="s">
        <v>1192</v>
      </c>
      <c r="B385">
        <v>35</v>
      </c>
      <c r="C385" t="s">
        <v>31</v>
      </c>
      <c r="D385" t="s">
        <v>71</v>
      </c>
      <c r="E385" t="s">
        <v>22</v>
      </c>
      <c r="F385" s="1">
        <v>45148</v>
      </c>
      <c r="G385">
        <f>DAY(Table1[[#This Row],[Date of Admission]])</f>
        <v>10</v>
      </c>
      <c r="H385" t="str">
        <f>TEXT(Table1[[#This Row],[Date of Admission]],"dddd")</f>
        <v>Thursday</v>
      </c>
      <c r="I385">
        <f>WEEKDAY(Table1[[#This Row],[Date of Admission]],2)</f>
        <v>4</v>
      </c>
      <c r="J385" t="str">
        <f>IF(OR(Table1[[#This Row],[Weekday Number]]=6,Table1[[#This Row],[Weekday Number]]=7),"Weekend","Weekday")</f>
        <v>Weekday</v>
      </c>
      <c r="K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" t="s">
        <v>1193</v>
      </c>
      <c r="M385" t="s">
        <v>1194</v>
      </c>
      <c r="N385" t="s">
        <v>69</v>
      </c>
      <c r="O385">
        <v>53586.838889999999</v>
      </c>
      <c r="P385">
        <v>363</v>
      </c>
      <c r="Q385" t="s">
        <v>37</v>
      </c>
      <c r="R385" s="1">
        <v>45163</v>
      </c>
      <c r="S385">
        <f>WEEKDAY(Table1[[#This Row],[Discharge Date]],2)</f>
        <v>5</v>
      </c>
      <c r="T385" t="s">
        <v>27</v>
      </c>
      <c r="U385" t="s">
        <v>28</v>
      </c>
      <c r="V385" t="s">
        <v>40</v>
      </c>
    </row>
    <row r="386" spans="1:22" x14ac:dyDescent="0.35">
      <c r="A386" t="s">
        <v>1195</v>
      </c>
      <c r="B386">
        <v>78</v>
      </c>
      <c r="C386" t="s">
        <v>31</v>
      </c>
      <c r="D386" t="s">
        <v>239</v>
      </c>
      <c r="E386" t="s">
        <v>78</v>
      </c>
      <c r="F386" s="1">
        <v>44332</v>
      </c>
      <c r="G386">
        <f>DAY(Table1[[#This Row],[Date of Admission]])</f>
        <v>16</v>
      </c>
      <c r="H386" t="str">
        <f>TEXT(Table1[[#This Row],[Date of Admission]],"dddd")</f>
        <v>Sunday</v>
      </c>
      <c r="I386">
        <f>WEEKDAY(Table1[[#This Row],[Date of Admission]],2)</f>
        <v>7</v>
      </c>
      <c r="J386" t="str">
        <f>IF(OR(Table1[[#This Row],[Weekday Number]]=6,Table1[[#This Row],[Weekday Number]]=7),"Weekend","Weekday")</f>
        <v>Weekend</v>
      </c>
      <c r="K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" t="s">
        <v>1196</v>
      </c>
      <c r="M386" t="s">
        <v>1197</v>
      </c>
      <c r="N386" t="s">
        <v>65</v>
      </c>
      <c r="O386">
        <v>46835.639150000003</v>
      </c>
      <c r="P386">
        <v>153</v>
      </c>
      <c r="Q386" t="s">
        <v>37</v>
      </c>
      <c r="R386" s="1">
        <v>44344</v>
      </c>
      <c r="S386">
        <f>WEEKDAY(Table1[[#This Row],[Discharge Date]],2)</f>
        <v>5</v>
      </c>
      <c r="T386" t="s">
        <v>50</v>
      </c>
      <c r="U386" t="s">
        <v>28</v>
      </c>
      <c r="V386" t="s">
        <v>29</v>
      </c>
    </row>
    <row r="387" spans="1:22" x14ac:dyDescent="0.35">
      <c r="A387" t="s">
        <v>1198</v>
      </c>
      <c r="B387">
        <v>56</v>
      </c>
      <c r="C387" t="s">
        <v>20</v>
      </c>
      <c r="D387" t="s">
        <v>32</v>
      </c>
      <c r="E387" t="s">
        <v>33</v>
      </c>
      <c r="F387" s="1">
        <v>44179</v>
      </c>
      <c r="G387">
        <f>DAY(Table1[[#This Row],[Date of Admission]])</f>
        <v>14</v>
      </c>
      <c r="H387" t="str">
        <f>TEXT(Table1[[#This Row],[Date of Admission]],"dddd")</f>
        <v>Monday</v>
      </c>
      <c r="I387">
        <f>WEEKDAY(Table1[[#This Row],[Date of Admission]],2)</f>
        <v>1</v>
      </c>
      <c r="J387" t="str">
        <f>IF(OR(Table1[[#This Row],[Weekday Number]]=6,Table1[[#This Row],[Weekday Number]]=7),"Weekend","Weekday")</f>
        <v>Weekday</v>
      </c>
      <c r="K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" t="s">
        <v>982</v>
      </c>
      <c r="M387" t="s">
        <v>1199</v>
      </c>
      <c r="N387" t="s">
        <v>69</v>
      </c>
      <c r="O387">
        <v>21763.073479999999</v>
      </c>
      <c r="P387">
        <v>394</v>
      </c>
      <c r="Q387" t="s">
        <v>37</v>
      </c>
      <c r="R387" s="1">
        <v>44192</v>
      </c>
      <c r="S387">
        <f>WEEKDAY(Table1[[#This Row],[Discharge Date]],2)</f>
        <v>7</v>
      </c>
      <c r="T387" t="s">
        <v>56</v>
      </c>
      <c r="U387" t="s">
        <v>51</v>
      </c>
      <c r="V387" t="s">
        <v>40</v>
      </c>
    </row>
    <row r="388" spans="1:22" x14ac:dyDescent="0.35">
      <c r="A388" t="s">
        <v>1200</v>
      </c>
      <c r="B388">
        <v>64</v>
      </c>
      <c r="C388" t="s">
        <v>31</v>
      </c>
      <c r="D388" t="s">
        <v>124</v>
      </c>
      <c r="E388" t="s">
        <v>78</v>
      </c>
      <c r="F388" s="1">
        <v>44120</v>
      </c>
      <c r="G388">
        <f>DAY(Table1[[#This Row],[Date of Admission]])</f>
        <v>16</v>
      </c>
      <c r="H388" t="str">
        <f>TEXT(Table1[[#This Row],[Date of Admission]],"dddd")</f>
        <v>Friday</v>
      </c>
      <c r="I388">
        <f>WEEKDAY(Table1[[#This Row],[Date of Admission]],2)</f>
        <v>5</v>
      </c>
      <c r="J388" t="str">
        <f>IF(OR(Table1[[#This Row],[Weekday Number]]=6,Table1[[#This Row],[Weekday Number]]=7),"Weekend","Weekday")</f>
        <v>Weekday</v>
      </c>
      <c r="K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" t="s">
        <v>1201</v>
      </c>
      <c r="M388" t="s">
        <v>1202</v>
      </c>
      <c r="N388" t="s">
        <v>65</v>
      </c>
      <c r="O388">
        <v>28942.61291</v>
      </c>
      <c r="P388">
        <v>239</v>
      </c>
      <c r="Q388" t="s">
        <v>37</v>
      </c>
      <c r="R388" s="1">
        <v>44137</v>
      </c>
      <c r="S388">
        <f>WEEKDAY(Table1[[#This Row],[Discharge Date]],2)</f>
        <v>1</v>
      </c>
      <c r="T388" t="s">
        <v>56</v>
      </c>
      <c r="U388" t="s">
        <v>39</v>
      </c>
      <c r="V388" t="s">
        <v>40</v>
      </c>
    </row>
    <row r="389" spans="1:22" x14ac:dyDescent="0.35">
      <c r="A389" t="s">
        <v>1203</v>
      </c>
      <c r="B389">
        <v>79</v>
      </c>
      <c r="C389" t="s">
        <v>31</v>
      </c>
      <c r="D389" t="s">
        <v>42</v>
      </c>
      <c r="E389" t="s">
        <v>22</v>
      </c>
      <c r="F389" s="1">
        <v>44285</v>
      </c>
      <c r="G389">
        <f>DAY(Table1[[#This Row],[Date of Admission]])</f>
        <v>30</v>
      </c>
      <c r="H389" t="str">
        <f>TEXT(Table1[[#This Row],[Date of Admission]],"dddd")</f>
        <v>Tuesday</v>
      </c>
      <c r="I389">
        <f>WEEKDAY(Table1[[#This Row],[Date of Admission]],2)</f>
        <v>2</v>
      </c>
      <c r="J389" t="str">
        <f>IF(OR(Table1[[#This Row],[Weekday Number]]=6,Table1[[#This Row],[Weekday Number]]=7),"Weekend","Weekday")</f>
        <v>Weekday</v>
      </c>
      <c r="K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9" t="s">
        <v>1204</v>
      </c>
      <c r="M389" t="s">
        <v>1205</v>
      </c>
      <c r="N389" t="s">
        <v>69</v>
      </c>
      <c r="O389">
        <v>2982.7397190000002</v>
      </c>
      <c r="P389">
        <v>145</v>
      </c>
      <c r="Q389" t="s">
        <v>37</v>
      </c>
      <c r="R389" s="1">
        <v>44303</v>
      </c>
      <c r="S389">
        <f>WEEKDAY(Table1[[#This Row],[Discharge Date]],2)</f>
        <v>6</v>
      </c>
      <c r="T389" t="s">
        <v>56</v>
      </c>
      <c r="U389" t="s">
        <v>39</v>
      </c>
      <c r="V389" t="s">
        <v>29</v>
      </c>
    </row>
    <row r="390" spans="1:22" x14ac:dyDescent="0.35">
      <c r="A390" t="s">
        <v>1206</v>
      </c>
      <c r="B390">
        <v>74</v>
      </c>
      <c r="C390" t="s">
        <v>20</v>
      </c>
      <c r="D390" t="s">
        <v>57</v>
      </c>
      <c r="E390" t="s">
        <v>62</v>
      </c>
      <c r="F390" s="1">
        <v>45090</v>
      </c>
      <c r="G390">
        <f>DAY(Table1[[#This Row],[Date of Admission]])</f>
        <v>13</v>
      </c>
      <c r="H390" t="str">
        <f>TEXT(Table1[[#This Row],[Date of Admission]],"dddd")</f>
        <v>Tuesday</v>
      </c>
      <c r="I390">
        <f>WEEKDAY(Table1[[#This Row],[Date of Admission]],2)</f>
        <v>2</v>
      </c>
      <c r="J390" t="str">
        <f>IF(OR(Table1[[#This Row],[Weekday Number]]=6,Table1[[#This Row],[Weekday Number]]=7),"Weekend","Weekday")</f>
        <v>Weekday</v>
      </c>
      <c r="K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" t="s">
        <v>1207</v>
      </c>
      <c r="M390" t="s">
        <v>1208</v>
      </c>
      <c r="N390" t="s">
        <v>25</v>
      </c>
      <c r="O390">
        <v>11282.71658</v>
      </c>
      <c r="P390">
        <v>192</v>
      </c>
      <c r="Q390" t="s">
        <v>49</v>
      </c>
      <c r="R390" s="1">
        <v>45118</v>
      </c>
      <c r="S390">
        <f>WEEKDAY(Table1[[#This Row],[Discharge Date]],2)</f>
        <v>2</v>
      </c>
      <c r="T390" t="s">
        <v>50</v>
      </c>
      <c r="U390" t="s">
        <v>51</v>
      </c>
      <c r="V390" t="s">
        <v>29</v>
      </c>
    </row>
    <row r="391" spans="1:22" x14ac:dyDescent="0.35">
      <c r="A391" t="s">
        <v>1209</v>
      </c>
      <c r="B391">
        <v>47</v>
      </c>
      <c r="C391" t="s">
        <v>20</v>
      </c>
      <c r="D391" t="s">
        <v>32</v>
      </c>
      <c r="E391" t="s">
        <v>33</v>
      </c>
      <c r="F391" s="1">
        <v>44996</v>
      </c>
      <c r="G391">
        <f>DAY(Table1[[#This Row],[Date of Admission]])</f>
        <v>11</v>
      </c>
      <c r="H391" t="str">
        <f>TEXT(Table1[[#This Row],[Date of Admission]],"dddd")</f>
        <v>Saturday</v>
      </c>
      <c r="I391">
        <f>WEEKDAY(Table1[[#This Row],[Date of Admission]],2)</f>
        <v>6</v>
      </c>
      <c r="J391" t="str">
        <f>IF(OR(Table1[[#This Row],[Weekday Number]]=6,Table1[[#This Row],[Weekday Number]]=7),"Weekend","Weekday")</f>
        <v>Weekend</v>
      </c>
      <c r="K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" t="s">
        <v>1210</v>
      </c>
      <c r="M391" t="s">
        <v>1211</v>
      </c>
      <c r="N391" t="s">
        <v>65</v>
      </c>
      <c r="O391">
        <v>18923.010060000001</v>
      </c>
      <c r="P391">
        <v>142</v>
      </c>
      <c r="Q391" t="s">
        <v>49</v>
      </c>
      <c r="R391" s="1">
        <v>45017</v>
      </c>
      <c r="S391">
        <f>WEEKDAY(Table1[[#This Row],[Discharge Date]],2)</f>
        <v>6</v>
      </c>
      <c r="T391" t="s">
        <v>38</v>
      </c>
      <c r="U391" t="s">
        <v>51</v>
      </c>
      <c r="V391" t="s">
        <v>40</v>
      </c>
    </row>
    <row r="392" spans="1:22" x14ac:dyDescent="0.35">
      <c r="A392" t="s">
        <v>1212</v>
      </c>
      <c r="B392">
        <v>43</v>
      </c>
      <c r="C392" t="s">
        <v>31</v>
      </c>
      <c r="D392" t="s">
        <v>239</v>
      </c>
      <c r="E392" t="s">
        <v>43</v>
      </c>
      <c r="F392" s="1">
        <v>44627</v>
      </c>
      <c r="G392">
        <f>DAY(Table1[[#This Row],[Date of Admission]])</f>
        <v>7</v>
      </c>
      <c r="H392" t="str">
        <f>TEXT(Table1[[#This Row],[Date of Admission]],"dddd")</f>
        <v>Monday</v>
      </c>
      <c r="I392">
        <f>WEEKDAY(Table1[[#This Row],[Date of Admission]],2)</f>
        <v>1</v>
      </c>
      <c r="J392" t="str">
        <f>IF(OR(Table1[[#This Row],[Weekday Number]]=6,Table1[[#This Row],[Weekday Number]]=7),"Weekend","Weekday")</f>
        <v>Weekday</v>
      </c>
      <c r="K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" t="s">
        <v>1213</v>
      </c>
      <c r="M392" t="s">
        <v>1214</v>
      </c>
      <c r="N392" t="s">
        <v>60</v>
      </c>
      <c r="O392">
        <v>11312.00273</v>
      </c>
      <c r="P392">
        <v>158</v>
      </c>
      <c r="Q392" t="s">
        <v>26</v>
      </c>
      <c r="R392" s="1">
        <v>44629</v>
      </c>
      <c r="S392">
        <f>WEEKDAY(Table1[[#This Row],[Discharge Date]],2)</f>
        <v>3</v>
      </c>
      <c r="T392" t="s">
        <v>56</v>
      </c>
      <c r="U392" t="s">
        <v>39</v>
      </c>
      <c r="V392" t="s">
        <v>40</v>
      </c>
    </row>
    <row r="393" spans="1:22" x14ac:dyDescent="0.35">
      <c r="A393" t="s">
        <v>1215</v>
      </c>
      <c r="B393">
        <v>35</v>
      </c>
      <c r="C393" t="s">
        <v>31</v>
      </c>
      <c r="D393" t="s">
        <v>99</v>
      </c>
      <c r="E393" t="s">
        <v>53</v>
      </c>
      <c r="F393" s="1">
        <v>45179</v>
      </c>
      <c r="G393">
        <f>DAY(Table1[[#This Row],[Date of Admission]])</f>
        <v>10</v>
      </c>
      <c r="H393" t="str">
        <f>TEXT(Table1[[#This Row],[Date of Admission]],"dddd")</f>
        <v>Sunday</v>
      </c>
      <c r="I393">
        <f>WEEKDAY(Table1[[#This Row],[Date of Admission]],2)</f>
        <v>7</v>
      </c>
      <c r="J393" t="str">
        <f>IF(OR(Table1[[#This Row],[Weekday Number]]=6,Table1[[#This Row],[Weekday Number]]=7),"Weekend","Weekday")</f>
        <v>Weekend</v>
      </c>
      <c r="K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" t="s">
        <v>1216</v>
      </c>
      <c r="M393" t="s">
        <v>1217</v>
      </c>
      <c r="N393" t="s">
        <v>60</v>
      </c>
      <c r="O393">
        <v>3279.0833619999999</v>
      </c>
      <c r="P393">
        <v>168</v>
      </c>
      <c r="Q393" t="s">
        <v>26</v>
      </c>
      <c r="R393" s="1">
        <v>45180</v>
      </c>
      <c r="S393">
        <f>WEEKDAY(Table1[[#This Row],[Discharge Date]],2)</f>
        <v>1</v>
      </c>
      <c r="T393" t="s">
        <v>56</v>
      </c>
      <c r="U393" t="s">
        <v>28</v>
      </c>
      <c r="V393" t="s">
        <v>40</v>
      </c>
    </row>
    <row r="394" spans="1:22" x14ac:dyDescent="0.35">
      <c r="A394" t="s">
        <v>1218</v>
      </c>
      <c r="B394">
        <v>79</v>
      </c>
      <c r="C394" t="s">
        <v>20</v>
      </c>
      <c r="D394" t="s">
        <v>124</v>
      </c>
      <c r="E394" t="s">
        <v>53</v>
      </c>
      <c r="F394" s="1">
        <v>44724</v>
      </c>
      <c r="G394">
        <f>DAY(Table1[[#This Row],[Date of Admission]])</f>
        <v>12</v>
      </c>
      <c r="H394" t="str">
        <f>TEXT(Table1[[#This Row],[Date of Admission]],"dddd")</f>
        <v>Sunday</v>
      </c>
      <c r="I394">
        <f>WEEKDAY(Table1[[#This Row],[Date of Admission]],2)</f>
        <v>7</v>
      </c>
      <c r="J394" t="str">
        <f>IF(OR(Table1[[#This Row],[Weekday Number]]=6,Table1[[#This Row],[Weekday Number]]=7),"Weekend","Weekday")</f>
        <v>Weekend</v>
      </c>
      <c r="K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" t="s">
        <v>1219</v>
      </c>
      <c r="M394" t="s">
        <v>1220</v>
      </c>
      <c r="N394" t="s">
        <v>25</v>
      </c>
      <c r="O394">
        <v>15964.27598</v>
      </c>
      <c r="P394">
        <v>379</v>
      </c>
      <c r="Q394" t="s">
        <v>37</v>
      </c>
      <c r="R394" s="1">
        <v>44725</v>
      </c>
      <c r="S394">
        <f>WEEKDAY(Table1[[#This Row],[Discharge Date]],2)</f>
        <v>1</v>
      </c>
      <c r="T394" t="s">
        <v>27</v>
      </c>
      <c r="U394" t="s">
        <v>28</v>
      </c>
      <c r="V394" t="s">
        <v>29</v>
      </c>
    </row>
    <row r="395" spans="1:22" x14ac:dyDescent="0.35">
      <c r="A395" t="s">
        <v>1221</v>
      </c>
      <c r="B395">
        <v>60</v>
      </c>
      <c r="C395" t="s">
        <v>20</v>
      </c>
      <c r="D395" t="s">
        <v>99</v>
      </c>
      <c r="E395" t="s">
        <v>53</v>
      </c>
      <c r="F395" s="1">
        <v>43790</v>
      </c>
      <c r="G395">
        <f>DAY(Table1[[#This Row],[Date of Admission]])</f>
        <v>21</v>
      </c>
      <c r="H395" t="str">
        <f>TEXT(Table1[[#This Row],[Date of Admission]],"dddd")</f>
        <v>Thursday</v>
      </c>
      <c r="I395">
        <f>WEEKDAY(Table1[[#This Row],[Date of Admission]],2)</f>
        <v>4</v>
      </c>
      <c r="J395" t="str">
        <f>IF(OR(Table1[[#This Row],[Weekday Number]]=6,Table1[[#This Row],[Weekday Number]]=7),"Weekend","Weekday")</f>
        <v>Weekday</v>
      </c>
      <c r="K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" t="s">
        <v>1222</v>
      </c>
      <c r="M395" t="s">
        <v>1223</v>
      </c>
      <c r="N395" t="s">
        <v>25</v>
      </c>
      <c r="O395">
        <v>8143.8051459999997</v>
      </c>
      <c r="P395">
        <v>126</v>
      </c>
      <c r="Q395" t="s">
        <v>37</v>
      </c>
      <c r="R395" s="1">
        <v>43808</v>
      </c>
      <c r="S395">
        <f>WEEKDAY(Table1[[#This Row],[Discharge Date]],2)</f>
        <v>1</v>
      </c>
      <c r="T395" t="s">
        <v>38</v>
      </c>
      <c r="U395" t="s">
        <v>51</v>
      </c>
      <c r="V395" t="s">
        <v>40</v>
      </c>
    </row>
    <row r="396" spans="1:22" x14ac:dyDescent="0.35">
      <c r="A396" t="s">
        <v>1224</v>
      </c>
      <c r="B396">
        <v>73</v>
      </c>
      <c r="C396" t="s">
        <v>20</v>
      </c>
      <c r="D396" t="s">
        <v>71</v>
      </c>
      <c r="E396" t="s">
        <v>43</v>
      </c>
      <c r="F396" s="1">
        <v>44865</v>
      </c>
      <c r="G396">
        <f>DAY(Table1[[#This Row],[Date of Admission]])</f>
        <v>31</v>
      </c>
      <c r="H396" t="str">
        <f>TEXT(Table1[[#This Row],[Date of Admission]],"dddd")</f>
        <v>Monday</v>
      </c>
      <c r="I396">
        <f>WEEKDAY(Table1[[#This Row],[Date of Admission]],2)</f>
        <v>1</v>
      </c>
      <c r="J396" t="str">
        <f>IF(OR(Table1[[#This Row],[Weekday Number]]=6,Table1[[#This Row],[Weekday Number]]=7),"Weekend","Weekday")</f>
        <v>Weekday</v>
      </c>
      <c r="K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6" t="s">
        <v>1225</v>
      </c>
      <c r="M396" t="s">
        <v>1226</v>
      </c>
      <c r="N396" t="s">
        <v>25</v>
      </c>
      <c r="O396">
        <v>8592.597205</v>
      </c>
      <c r="P396">
        <v>369</v>
      </c>
      <c r="Q396" t="s">
        <v>26</v>
      </c>
      <c r="R396" s="1">
        <v>44884</v>
      </c>
      <c r="S396">
        <f>WEEKDAY(Table1[[#This Row],[Discharge Date]],2)</f>
        <v>6</v>
      </c>
      <c r="T396" t="s">
        <v>38</v>
      </c>
      <c r="U396" t="s">
        <v>39</v>
      </c>
      <c r="V396" t="s">
        <v>29</v>
      </c>
    </row>
    <row r="397" spans="1:22" x14ac:dyDescent="0.35">
      <c r="A397" t="s">
        <v>1227</v>
      </c>
      <c r="B397">
        <v>84</v>
      </c>
      <c r="C397" t="s">
        <v>31</v>
      </c>
      <c r="D397" t="s">
        <v>21</v>
      </c>
      <c r="E397" t="s">
        <v>78</v>
      </c>
      <c r="F397" s="1">
        <v>45027</v>
      </c>
      <c r="G397">
        <f>DAY(Table1[[#This Row],[Date of Admission]])</f>
        <v>11</v>
      </c>
      <c r="H397" t="str">
        <f>TEXT(Table1[[#This Row],[Date of Admission]],"dddd")</f>
        <v>Tuesday</v>
      </c>
      <c r="I397">
        <f>WEEKDAY(Table1[[#This Row],[Date of Admission]],2)</f>
        <v>2</v>
      </c>
      <c r="J397" t="str">
        <f>IF(OR(Table1[[#This Row],[Weekday Number]]=6,Table1[[#This Row],[Weekday Number]]=7),"Weekend","Weekday")</f>
        <v>Weekday</v>
      </c>
      <c r="K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" t="s">
        <v>1228</v>
      </c>
      <c r="M397" t="s">
        <v>1229</v>
      </c>
      <c r="N397" t="s">
        <v>25</v>
      </c>
      <c r="O397">
        <v>7359.5237820000002</v>
      </c>
      <c r="P397">
        <v>270</v>
      </c>
      <c r="Q397" t="s">
        <v>26</v>
      </c>
      <c r="R397" s="1">
        <v>45045</v>
      </c>
      <c r="S397">
        <f>WEEKDAY(Table1[[#This Row],[Discharge Date]],2)</f>
        <v>6</v>
      </c>
      <c r="T397" t="s">
        <v>50</v>
      </c>
      <c r="U397" t="s">
        <v>39</v>
      </c>
      <c r="V397" t="s">
        <v>29</v>
      </c>
    </row>
    <row r="398" spans="1:22" x14ac:dyDescent="0.35">
      <c r="A398" t="s">
        <v>1230</v>
      </c>
      <c r="B398">
        <v>19</v>
      </c>
      <c r="C398" t="s">
        <v>31</v>
      </c>
      <c r="D398" t="s">
        <v>71</v>
      </c>
      <c r="E398" t="s">
        <v>62</v>
      </c>
      <c r="F398" s="1">
        <v>44802</v>
      </c>
      <c r="G398">
        <f>DAY(Table1[[#This Row],[Date of Admission]])</f>
        <v>29</v>
      </c>
      <c r="H398" t="str">
        <f>TEXT(Table1[[#This Row],[Date of Admission]],"dddd")</f>
        <v>Monday</v>
      </c>
      <c r="I398">
        <f>WEEKDAY(Table1[[#This Row],[Date of Admission]],2)</f>
        <v>1</v>
      </c>
      <c r="J398" t="str">
        <f>IF(OR(Table1[[#This Row],[Weekday Number]]=6,Table1[[#This Row],[Weekday Number]]=7),"Weekend","Weekday")</f>
        <v>Weekday</v>
      </c>
      <c r="K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8" t="s">
        <v>1231</v>
      </c>
      <c r="M398" t="s">
        <v>1232</v>
      </c>
      <c r="N398" t="s">
        <v>65</v>
      </c>
      <c r="O398">
        <v>24715.038240000002</v>
      </c>
      <c r="P398">
        <v>229</v>
      </c>
      <c r="Q398" t="s">
        <v>49</v>
      </c>
      <c r="R398" s="1">
        <v>44811</v>
      </c>
      <c r="S398">
        <f>WEEKDAY(Table1[[#This Row],[Discharge Date]],2)</f>
        <v>3</v>
      </c>
      <c r="T398" t="s">
        <v>56</v>
      </c>
      <c r="U398" t="s">
        <v>51</v>
      </c>
      <c r="V398" t="s">
        <v>84</v>
      </c>
    </row>
    <row r="399" spans="1:22" x14ac:dyDescent="0.35">
      <c r="A399" t="s">
        <v>1233</v>
      </c>
      <c r="B399">
        <v>54</v>
      </c>
      <c r="C399" t="s">
        <v>31</v>
      </c>
      <c r="D399" t="s">
        <v>239</v>
      </c>
      <c r="E399" t="s">
        <v>62</v>
      </c>
      <c r="F399" s="1">
        <v>44587</v>
      </c>
      <c r="G399">
        <f>DAY(Table1[[#This Row],[Date of Admission]])</f>
        <v>26</v>
      </c>
      <c r="H399" t="str">
        <f>TEXT(Table1[[#This Row],[Date of Admission]],"dddd")</f>
        <v>Wednesday</v>
      </c>
      <c r="I399">
        <f>WEEKDAY(Table1[[#This Row],[Date of Admission]],2)</f>
        <v>3</v>
      </c>
      <c r="J399" t="str">
        <f>IF(OR(Table1[[#This Row],[Weekday Number]]=6,Table1[[#This Row],[Weekday Number]]=7),"Weekend","Weekday")</f>
        <v>Weekday</v>
      </c>
      <c r="K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" t="s">
        <v>1234</v>
      </c>
      <c r="M399" t="s">
        <v>1235</v>
      </c>
      <c r="N399" t="s">
        <v>25</v>
      </c>
      <c r="O399">
        <v>7344.9596879999999</v>
      </c>
      <c r="P399">
        <v>497</v>
      </c>
      <c r="Q399" t="s">
        <v>37</v>
      </c>
      <c r="R399" s="1">
        <v>44598</v>
      </c>
      <c r="S399">
        <f>WEEKDAY(Table1[[#This Row],[Discharge Date]],2)</f>
        <v>7</v>
      </c>
      <c r="T399" t="s">
        <v>50</v>
      </c>
      <c r="U399" t="s">
        <v>39</v>
      </c>
      <c r="V399" t="s">
        <v>40</v>
      </c>
    </row>
    <row r="400" spans="1:22" x14ac:dyDescent="0.35">
      <c r="A400" t="s">
        <v>1236</v>
      </c>
      <c r="B400">
        <v>44</v>
      </c>
      <c r="C400" t="s">
        <v>31</v>
      </c>
      <c r="D400" t="s">
        <v>99</v>
      </c>
      <c r="E400" t="s">
        <v>62</v>
      </c>
      <c r="F400" s="1">
        <v>43513</v>
      </c>
      <c r="G400">
        <f>DAY(Table1[[#This Row],[Date of Admission]])</f>
        <v>17</v>
      </c>
      <c r="H400" t="str">
        <f>TEXT(Table1[[#This Row],[Date of Admission]],"dddd")</f>
        <v>Sunday</v>
      </c>
      <c r="I400">
        <f>WEEKDAY(Table1[[#This Row],[Date of Admission]],2)</f>
        <v>7</v>
      </c>
      <c r="J400" t="str">
        <f>IF(OR(Table1[[#This Row],[Weekday Number]]=6,Table1[[#This Row],[Weekday Number]]=7),"Weekend","Weekday")</f>
        <v>Weekend</v>
      </c>
      <c r="K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" t="s">
        <v>1237</v>
      </c>
      <c r="M400" t="s">
        <v>1238</v>
      </c>
      <c r="N400" t="s">
        <v>60</v>
      </c>
      <c r="O400">
        <v>9290.2017479999995</v>
      </c>
      <c r="P400">
        <v>425</v>
      </c>
      <c r="Q400" t="s">
        <v>37</v>
      </c>
      <c r="R400" s="1">
        <v>43523</v>
      </c>
      <c r="S400">
        <f>WEEKDAY(Table1[[#This Row],[Discharge Date]],2)</f>
        <v>3</v>
      </c>
      <c r="T400" t="s">
        <v>56</v>
      </c>
      <c r="U400" t="s">
        <v>28</v>
      </c>
      <c r="V400" t="s">
        <v>40</v>
      </c>
    </row>
    <row r="401" spans="1:22" x14ac:dyDescent="0.35">
      <c r="A401" t="s">
        <v>1239</v>
      </c>
      <c r="B401">
        <v>35</v>
      </c>
      <c r="C401" t="s">
        <v>20</v>
      </c>
      <c r="D401" t="s">
        <v>57</v>
      </c>
      <c r="E401" t="s">
        <v>53</v>
      </c>
      <c r="F401" s="1">
        <v>43519</v>
      </c>
      <c r="G401">
        <f>DAY(Table1[[#This Row],[Date of Admission]])</f>
        <v>23</v>
      </c>
      <c r="H401" t="str">
        <f>TEXT(Table1[[#This Row],[Date of Admission]],"dddd")</f>
        <v>Saturday</v>
      </c>
      <c r="I401">
        <f>WEEKDAY(Table1[[#This Row],[Date of Admission]],2)</f>
        <v>6</v>
      </c>
      <c r="J401" t="str">
        <f>IF(OR(Table1[[#This Row],[Weekday Number]]=6,Table1[[#This Row],[Weekday Number]]=7),"Weekend","Weekday")</f>
        <v>Weekend</v>
      </c>
      <c r="K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" t="s">
        <v>1240</v>
      </c>
      <c r="M401" t="s">
        <v>1241</v>
      </c>
      <c r="N401" t="s">
        <v>25</v>
      </c>
      <c r="O401">
        <v>5775.5730020000001</v>
      </c>
      <c r="P401">
        <v>483</v>
      </c>
      <c r="Q401" t="s">
        <v>49</v>
      </c>
      <c r="R401" s="1">
        <v>43530</v>
      </c>
      <c r="S401">
        <f>WEEKDAY(Table1[[#This Row],[Discharge Date]],2)</f>
        <v>3</v>
      </c>
      <c r="T401" t="s">
        <v>94</v>
      </c>
      <c r="U401" t="s">
        <v>39</v>
      </c>
      <c r="V401" t="s">
        <v>40</v>
      </c>
    </row>
    <row r="402" spans="1:22" x14ac:dyDescent="0.35">
      <c r="A402" t="s">
        <v>1242</v>
      </c>
      <c r="B402">
        <v>57</v>
      </c>
      <c r="C402" t="s">
        <v>31</v>
      </c>
      <c r="D402" t="s">
        <v>42</v>
      </c>
      <c r="E402" t="s">
        <v>62</v>
      </c>
      <c r="F402" s="1">
        <v>43839</v>
      </c>
      <c r="G402">
        <f>DAY(Table1[[#This Row],[Date of Admission]])</f>
        <v>9</v>
      </c>
      <c r="H402" t="str">
        <f>TEXT(Table1[[#This Row],[Date of Admission]],"dddd")</f>
        <v>Thursday</v>
      </c>
      <c r="I402">
        <f>WEEKDAY(Table1[[#This Row],[Date of Admission]],2)</f>
        <v>4</v>
      </c>
      <c r="J402" t="str">
        <f>IF(OR(Table1[[#This Row],[Weekday Number]]=6,Table1[[#This Row],[Weekday Number]]=7),"Weekend","Weekday")</f>
        <v>Weekday</v>
      </c>
      <c r="K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" t="s">
        <v>1243</v>
      </c>
      <c r="M402" t="s">
        <v>1244</v>
      </c>
      <c r="N402" t="s">
        <v>36</v>
      </c>
      <c r="O402">
        <v>4268.9221930000003</v>
      </c>
      <c r="P402">
        <v>372</v>
      </c>
      <c r="Q402" t="s">
        <v>49</v>
      </c>
      <c r="R402" s="1">
        <v>43847</v>
      </c>
      <c r="S402">
        <f>WEEKDAY(Table1[[#This Row],[Discharge Date]],2)</f>
        <v>5</v>
      </c>
      <c r="T402" t="s">
        <v>38</v>
      </c>
      <c r="U402" t="s">
        <v>39</v>
      </c>
      <c r="V402" t="s">
        <v>40</v>
      </c>
    </row>
    <row r="403" spans="1:22" x14ac:dyDescent="0.35">
      <c r="A403" t="s">
        <v>1245</v>
      </c>
      <c r="B403">
        <v>71</v>
      </c>
      <c r="C403" t="s">
        <v>31</v>
      </c>
      <c r="D403" t="s">
        <v>124</v>
      </c>
      <c r="E403" t="s">
        <v>53</v>
      </c>
      <c r="F403" s="1">
        <v>44428</v>
      </c>
      <c r="G403">
        <f>DAY(Table1[[#This Row],[Date of Admission]])</f>
        <v>20</v>
      </c>
      <c r="H403" t="str">
        <f>TEXT(Table1[[#This Row],[Date of Admission]],"dddd")</f>
        <v>Friday</v>
      </c>
      <c r="I403">
        <f>WEEKDAY(Table1[[#This Row],[Date of Admission]],2)</f>
        <v>5</v>
      </c>
      <c r="J403" t="str">
        <f>IF(OR(Table1[[#This Row],[Weekday Number]]=6,Table1[[#This Row],[Weekday Number]]=7),"Weekend","Weekday")</f>
        <v>Weekday</v>
      </c>
      <c r="K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" t="s">
        <v>1246</v>
      </c>
      <c r="M403" t="s">
        <v>1247</v>
      </c>
      <c r="N403" t="s">
        <v>25</v>
      </c>
      <c r="O403">
        <v>23428.275239999999</v>
      </c>
      <c r="P403">
        <v>162</v>
      </c>
      <c r="Q403" t="s">
        <v>37</v>
      </c>
      <c r="R403" s="1">
        <v>44454</v>
      </c>
      <c r="S403">
        <f>WEEKDAY(Table1[[#This Row],[Discharge Date]],2)</f>
        <v>3</v>
      </c>
      <c r="T403" t="s">
        <v>27</v>
      </c>
      <c r="U403" t="s">
        <v>51</v>
      </c>
      <c r="V403" t="s">
        <v>29</v>
      </c>
    </row>
    <row r="404" spans="1:22" x14ac:dyDescent="0.35">
      <c r="A404" t="s">
        <v>1248</v>
      </c>
      <c r="B404">
        <v>44</v>
      </c>
      <c r="C404" t="s">
        <v>31</v>
      </c>
      <c r="D404" t="s">
        <v>32</v>
      </c>
      <c r="E404" t="s">
        <v>62</v>
      </c>
      <c r="F404" s="1">
        <v>45002</v>
      </c>
      <c r="G404">
        <f>DAY(Table1[[#This Row],[Date of Admission]])</f>
        <v>17</v>
      </c>
      <c r="H404" t="str">
        <f>TEXT(Table1[[#This Row],[Date of Admission]],"dddd")</f>
        <v>Friday</v>
      </c>
      <c r="I404">
        <f>WEEKDAY(Table1[[#This Row],[Date of Admission]],2)</f>
        <v>5</v>
      </c>
      <c r="J404" t="str">
        <f>IF(OR(Table1[[#This Row],[Weekday Number]]=6,Table1[[#This Row],[Weekday Number]]=7),"Weekend","Weekday")</f>
        <v>Weekday</v>
      </c>
      <c r="K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" t="s">
        <v>1249</v>
      </c>
      <c r="M404" t="s">
        <v>1250</v>
      </c>
      <c r="N404" t="s">
        <v>25</v>
      </c>
      <c r="O404">
        <v>24843.183870000001</v>
      </c>
      <c r="P404">
        <v>403</v>
      </c>
      <c r="Q404" t="s">
        <v>49</v>
      </c>
      <c r="R404" s="1">
        <v>45010</v>
      </c>
      <c r="S404">
        <f>WEEKDAY(Table1[[#This Row],[Discharge Date]],2)</f>
        <v>6</v>
      </c>
      <c r="T404" t="s">
        <v>50</v>
      </c>
      <c r="U404" t="s">
        <v>51</v>
      </c>
      <c r="V404" t="s">
        <v>40</v>
      </c>
    </row>
    <row r="405" spans="1:22" x14ac:dyDescent="0.35">
      <c r="A405" t="s">
        <v>1251</v>
      </c>
      <c r="B405">
        <v>52</v>
      </c>
      <c r="C405" t="s">
        <v>20</v>
      </c>
      <c r="D405" t="s">
        <v>57</v>
      </c>
      <c r="E405" t="s">
        <v>22</v>
      </c>
      <c r="F405" s="1">
        <v>44241</v>
      </c>
      <c r="G405">
        <f>DAY(Table1[[#This Row],[Date of Admission]])</f>
        <v>14</v>
      </c>
      <c r="H405" t="str">
        <f>TEXT(Table1[[#This Row],[Date of Admission]],"dddd")</f>
        <v>Sunday</v>
      </c>
      <c r="I405">
        <f>WEEKDAY(Table1[[#This Row],[Date of Admission]],2)</f>
        <v>7</v>
      </c>
      <c r="J405" t="str">
        <f>IF(OR(Table1[[#This Row],[Weekday Number]]=6,Table1[[#This Row],[Weekday Number]]=7),"Weekend","Weekday")</f>
        <v>Weekend</v>
      </c>
      <c r="K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" t="s">
        <v>1252</v>
      </c>
      <c r="M405" t="s">
        <v>1253</v>
      </c>
      <c r="N405" t="s">
        <v>36</v>
      </c>
      <c r="O405">
        <v>29412.05719</v>
      </c>
      <c r="P405">
        <v>205</v>
      </c>
      <c r="Q405" t="s">
        <v>37</v>
      </c>
      <c r="R405" s="1">
        <v>44251</v>
      </c>
      <c r="S405">
        <f>WEEKDAY(Table1[[#This Row],[Discharge Date]],2)</f>
        <v>3</v>
      </c>
      <c r="T405" t="s">
        <v>94</v>
      </c>
      <c r="U405" t="s">
        <v>51</v>
      </c>
      <c r="V405" t="s">
        <v>40</v>
      </c>
    </row>
    <row r="406" spans="1:22" x14ac:dyDescent="0.35">
      <c r="A406" t="s">
        <v>1254</v>
      </c>
      <c r="B406">
        <v>81</v>
      </c>
      <c r="C406" t="s">
        <v>31</v>
      </c>
      <c r="D406" t="s">
        <v>32</v>
      </c>
      <c r="E406" t="s">
        <v>43</v>
      </c>
      <c r="F406" s="1">
        <v>43859</v>
      </c>
      <c r="G406">
        <f>DAY(Table1[[#This Row],[Date of Admission]])</f>
        <v>29</v>
      </c>
      <c r="H406" t="str">
        <f>TEXT(Table1[[#This Row],[Date of Admission]],"dddd")</f>
        <v>Wednesday</v>
      </c>
      <c r="I406">
        <f>WEEKDAY(Table1[[#This Row],[Date of Admission]],2)</f>
        <v>3</v>
      </c>
      <c r="J406" t="str">
        <f>IF(OR(Table1[[#This Row],[Weekday Number]]=6,Table1[[#This Row],[Weekday Number]]=7),"Weekend","Weekday")</f>
        <v>Weekday</v>
      </c>
      <c r="K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6" t="s">
        <v>1255</v>
      </c>
      <c r="M406" t="s">
        <v>1256</v>
      </c>
      <c r="N406" t="s">
        <v>25</v>
      </c>
      <c r="O406">
        <v>5650.263637</v>
      </c>
      <c r="P406">
        <v>497</v>
      </c>
      <c r="Q406" t="s">
        <v>26</v>
      </c>
      <c r="R406" s="1">
        <v>43869</v>
      </c>
      <c r="S406">
        <f>WEEKDAY(Table1[[#This Row],[Discharge Date]],2)</f>
        <v>6</v>
      </c>
      <c r="T406" t="s">
        <v>38</v>
      </c>
      <c r="U406" t="s">
        <v>51</v>
      </c>
      <c r="V406" t="s">
        <v>29</v>
      </c>
    </row>
    <row r="407" spans="1:22" x14ac:dyDescent="0.35">
      <c r="A407" t="s">
        <v>1257</v>
      </c>
      <c r="B407">
        <v>74</v>
      </c>
      <c r="C407" t="s">
        <v>20</v>
      </c>
      <c r="D407" t="s">
        <v>57</v>
      </c>
      <c r="E407" t="s">
        <v>62</v>
      </c>
      <c r="F407" s="1">
        <v>44911</v>
      </c>
      <c r="G407">
        <f>DAY(Table1[[#This Row],[Date of Admission]])</f>
        <v>16</v>
      </c>
      <c r="H407" t="str">
        <f>TEXT(Table1[[#This Row],[Date of Admission]],"dddd")</f>
        <v>Friday</v>
      </c>
      <c r="I407">
        <f>WEEKDAY(Table1[[#This Row],[Date of Admission]],2)</f>
        <v>5</v>
      </c>
      <c r="J407" t="str">
        <f>IF(OR(Table1[[#This Row],[Weekday Number]]=6,Table1[[#This Row],[Weekday Number]]=7),"Weekend","Weekday")</f>
        <v>Weekday</v>
      </c>
      <c r="K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" t="s">
        <v>1258</v>
      </c>
      <c r="M407" t="s">
        <v>1259</v>
      </c>
      <c r="N407" t="s">
        <v>25</v>
      </c>
      <c r="O407">
        <v>11192.147709999999</v>
      </c>
      <c r="P407">
        <v>353</v>
      </c>
      <c r="Q407" t="s">
        <v>37</v>
      </c>
      <c r="R407" s="1">
        <v>44933</v>
      </c>
      <c r="S407">
        <f>WEEKDAY(Table1[[#This Row],[Discharge Date]],2)</f>
        <v>6</v>
      </c>
      <c r="T407" t="s">
        <v>50</v>
      </c>
      <c r="U407" t="s">
        <v>28</v>
      </c>
      <c r="V407" t="s">
        <v>29</v>
      </c>
    </row>
    <row r="408" spans="1:22" x14ac:dyDescent="0.35">
      <c r="A408" t="s">
        <v>1260</v>
      </c>
      <c r="B408">
        <v>47</v>
      </c>
      <c r="C408" t="s">
        <v>20</v>
      </c>
      <c r="D408" t="s">
        <v>124</v>
      </c>
      <c r="E408" t="s">
        <v>78</v>
      </c>
      <c r="F408" s="1">
        <v>44364</v>
      </c>
      <c r="G408">
        <f>DAY(Table1[[#This Row],[Date of Admission]])</f>
        <v>17</v>
      </c>
      <c r="H408" t="str">
        <f>TEXT(Table1[[#This Row],[Date of Admission]],"dddd")</f>
        <v>Thursday</v>
      </c>
      <c r="I408">
        <f>WEEKDAY(Table1[[#This Row],[Date of Admission]],2)</f>
        <v>4</v>
      </c>
      <c r="J408" t="str">
        <f>IF(OR(Table1[[#This Row],[Weekday Number]]=6,Table1[[#This Row],[Weekday Number]]=7),"Weekend","Weekday")</f>
        <v>Weekday</v>
      </c>
      <c r="K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" t="s">
        <v>1261</v>
      </c>
      <c r="M408" t="s">
        <v>1262</v>
      </c>
      <c r="N408" t="s">
        <v>60</v>
      </c>
      <c r="O408">
        <v>48220.154029999998</v>
      </c>
      <c r="P408">
        <v>196</v>
      </c>
      <c r="Q408" t="s">
        <v>37</v>
      </c>
      <c r="R408" s="1">
        <v>44381</v>
      </c>
      <c r="S408">
        <f>WEEKDAY(Table1[[#This Row],[Discharge Date]],2)</f>
        <v>7</v>
      </c>
      <c r="T408" t="s">
        <v>38</v>
      </c>
      <c r="U408" t="s">
        <v>39</v>
      </c>
      <c r="V408" t="s">
        <v>40</v>
      </c>
    </row>
    <row r="409" spans="1:22" x14ac:dyDescent="0.35">
      <c r="A409" t="s">
        <v>1263</v>
      </c>
      <c r="B409">
        <v>53</v>
      </c>
      <c r="C409" t="s">
        <v>20</v>
      </c>
      <c r="D409" t="s">
        <v>42</v>
      </c>
      <c r="E409" t="s">
        <v>43</v>
      </c>
      <c r="F409" s="1">
        <v>44625</v>
      </c>
      <c r="G409">
        <f>DAY(Table1[[#This Row],[Date of Admission]])</f>
        <v>5</v>
      </c>
      <c r="H409" t="str">
        <f>TEXT(Table1[[#This Row],[Date of Admission]],"dddd")</f>
        <v>Saturday</v>
      </c>
      <c r="I409">
        <f>WEEKDAY(Table1[[#This Row],[Date of Admission]],2)</f>
        <v>6</v>
      </c>
      <c r="J409" t="str">
        <f>IF(OR(Table1[[#This Row],[Weekday Number]]=6,Table1[[#This Row],[Weekday Number]]=7),"Weekend","Weekday")</f>
        <v>Weekend</v>
      </c>
      <c r="K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9" t="s">
        <v>1264</v>
      </c>
      <c r="M409" t="s">
        <v>1265</v>
      </c>
      <c r="N409" t="s">
        <v>60</v>
      </c>
      <c r="O409">
        <v>5022.5016150000001</v>
      </c>
      <c r="P409">
        <v>349</v>
      </c>
      <c r="Q409" t="s">
        <v>26</v>
      </c>
      <c r="R409" s="1">
        <v>44647</v>
      </c>
      <c r="S409">
        <f>WEEKDAY(Table1[[#This Row],[Discharge Date]],2)</f>
        <v>7</v>
      </c>
      <c r="T409" t="s">
        <v>38</v>
      </c>
      <c r="U409" t="s">
        <v>39</v>
      </c>
      <c r="V409" t="s">
        <v>40</v>
      </c>
    </row>
    <row r="410" spans="1:22" x14ac:dyDescent="0.35">
      <c r="A410" t="s">
        <v>1266</v>
      </c>
      <c r="B410">
        <v>57</v>
      </c>
      <c r="C410" t="s">
        <v>20</v>
      </c>
      <c r="D410" t="s">
        <v>99</v>
      </c>
      <c r="E410" t="s">
        <v>33</v>
      </c>
      <c r="F410" s="1">
        <v>44126</v>
      </c>
      <c r="G410">
        <f>DAY(Table1[[#This Row],[Date of Admission]])</f>
        <v>22</v>
      </c>
      <c r="H410" t="str">
        <f>TEXT(Table1[[#This Row],[Date of Admission]],"dddd")</f>
        <v>Thursday</v>
      </c>
      <c r="I410">
        <f>WEEKDAY(Table1[[#This Row],[Date of Admission]],2)</f>
        <v>4</v>
      </c>
      <c r="J410" t="str">
        <f>IF(OR(Table1[[#This Row],[Weekday Number]]=6,Table1[[#This Row],[Weekday Number]]=7),"Weekend","Weekday")</f>
        <v>Weekday</v>
      </c>
      <c r="K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" t="s">
        <v>1267</v>
      </c>
      <c r="M410" t="s">
        <v>1268</v>
      </c>
      <c r="N410" t="s">
        <v>36</v>
      </c>
      <c r="O410">
        <v>43844.660199999998</v>
      </c>
      <c r="P410">
        <v>476</v>
      </c>
      <c r="Q410" t="s">
        <v>37</v>
      </c>
      <c r="R410" s="1">
        <v>44154</v>
      </c>
      <c r="S410">
        <f>WEEKDAY(Table1[[#This Row],[Discharge Date]],2)</f>
        <v>4</v>
      </c>
      <c r="T410" t="s">
        <v>50</v>
      </c>
      <c r="U410" t="s">
        <v>39</v>
      </c>
      <c r="V410" t="s">
        <v>40</v>
      </c>
    </row>
    <row r="411" spans="1:22" x14ac:dyDescent="0.35">
      <c r="A411" t="s">
        <v>1269</v>
      </c>
      <c r="B411">
        <v>70</v>
      </c>
      <c r="C411" t="s">
        <v>31</v>
      </c>
      <c r="D411" t="s">
        <v>124</v>
      </c>
      <c r="E411" t="s">
        <v>33</v>
      </c>
      <c r="F411" s="1">
        <v>44678</v>
      </c>
      <c r="G411">
        <f>DAY(Table1[[#This Row],[Date of Admission]])</f>
        <v>27</v>
      </c>
      <c r="H411" t="str">
        <f>TEXT(Table1[[#This Row],[Date of Admission]],"dddd")</f>
        <v>Wednesday</v>
      </c>
      <c r="I411">
        <f>WEEKDAY(Table1[[#This Row],[Date of Admission]],2)</f>
        <v>3</v>
      </c>
      <c r="J411" t="str">
        <f>IF(OR(Table1[[#This Row],[Weekday Number]]=6,Table1[[#This Row],[Weekday Number]]=7),"Weekend","Weekday")</f>
        <v>Weekday</v>
      </c>
      <c r="K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1" t="s">
        <v>1270</v>
      </c>
      <c r="M411" t="s">
        <v>1271</v>
      </c>
      <c r="N411" t="s">
        <v>25</v>
      </c>
      <c r="O411">
        <v>43093.152999999998</v>
      </c>
      <c r="P411">
        <v>144</v>
      </c>
      <c r="Q411" t="s">
        <v>49</v>
      </c>
      <c r="R411" s="1">
        <v>44693</v>
      </c>
      <c r="S411">
        <f>WEEKDAY(Table1[[#This Row],[Discharge Date]],2)</f>
        <v>4</v>
      </c>
      <c r="T411" t="s">
        <v>38</v>
      </c>
      <c r="U411" t="s">
        <v>51</v>
      </c>
      <c r="V411" t="s">
        <v>29</v>
      </c>
    </row>
    <row r="412" spans="1:22" x14ac:dyDescent="0.35">
      <c r="A412" t="s">
        <v>1272</v>
      </c>
      <c r="B412">
        <v>49</v>
      </c>
      <c r="C412" t="s">
        <v>31</v>
      </c>
      <c r="D412" t="s">
        <v>124</v>
      </c>
      <c r="E412" t="s">
        <v>62</v>
      </c>
      <c r="F412" s="1">
        <v>45115</v>
      </c>
      <c r="G412">
        <f>DAY(Table1[[#This Row],[Date of Admission]])</f>
        <v>8</v>
      </c>
      <c r="H412" t="str">
        <f>TEXT(Table1[[#This Row],[Date of Admission]],"dddd")</f>
        <v>Saturday</v>
      </c>
      <c r="I412">
        <f>WEEKDAY(Table1[[#This Row],[Date of Admission]],2)</f>
        <v>6</v>
      </c>
      <c r="J412" t="str">
        <f>IF(OR(Table1[[#This Row],[Weekday Number]]=6,Table1[[#This Row],[Weekday Number]]=7),"Weekend","Weekday")</f>
        <v>Weekend</v>
      </c>
      <c r="K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" t="s">
        <v>1273</v>
      </c>
      <c r="M412" t="s">
        <v>1274</v>
      </c>
      <c r="N412" t="s">
        <v>36</v>
      </c>
      <c r="O412">
        <v>22111.048750000002</v>
      </c>
      <c r="P412">
        <v>406</v>
      </c>
      <c r="Q412" t="s">
        <v>49</v>
      </c>
      <c r="R412" s="1">
        <v>45124</v>
      </c>
      <c r="S412">
        <f>WEEKDAY(Table1[[#This Row],[Discharge Date]],2)</f>
        <v>1</v>
      </c>
      <c r="T412" t="s">
        <v>27</v>
      </c>
      <c r="U412" t="s">
        <v>51</v>
      </c>
      <c r="V412" t="s">
        <v>40</v>
      </c>
    </row>
    <row r="413" spans="1:22" x14ac:dyDescent="0.35">
      <c r="A413" t="s">
        <v>1275</v>
      </c>
      <c r="B413">
        <v>70</v>
      </c>
      <c r="C413" t="s">
        <v>20</v>
      </c>
      <c r="D413" t="s">
        <v>99</v>
      </c>
      <c r="E413" t="s">
        <v>43</v>
      </c>
      <c r="F413" s="1">
        <v>43652</v>
      </c>
      <c r="G413">
        <f>DAY(Table1[[#This Row],[Date of Admission]])</f>
        <v>6</v>
      </c>
      <c r="H413" t="str">
        <f>TEXT(Table1[[#This Row],[Date of Admission]],"dddd")</f>
        <v>Saturday</v>
      </c>
      <c r="I413">
        <f>WEEKDAY(Table1[[#This Row],[Date of Admission]],2)</f>
        <v>6</v>
      </c>
      <c r="J413" t="str">
        <f>IF(OR(Table1[[#This Row],[Weekday Number]]=6,Table1[[#This Row],[Weekday Number]]=7),"Weekend","Weekday")</f>
        <v>Weekend</v>
      </c>
      <c r="K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" t="s">
        <v>1276</v>
      </c>
      <c r="M413" t="s">
        <v>1277</v>
      </c>
      <c r="N413" t="s">
        <v>25</v>
      </c>
      <c r="O413">
        <v>9712.9839080000002</v>
      </c>
      <c r="P413">
        <v>257</v>
      </c>
      <c r="Q413" t="s">
        <v>26</v>
      </c>
      <c r="R413" s="1">
        <v>43664</v>
      </c>
      <c r="S413">
        <f>WEEKDAY(Table1[[#This Row],[Discharge Date]],2)</f>
        <v>4</v>
      </c>
      <c r="T413" t="s">
        <v>56</v>
      </c>
      <c r="U413" t="s">
        <v>39</v>
      </c>
      <c r="V413" t="s">
        <v>29</v>
      </c>
    </row>
    <row r="414" spans="1:22" x14ac:dyDescent="0.35">
      <c r="A414" t="s">
        <v>1278</v>
      </c>
      <c r="B414">
        <v>55</v>
      </c>
      <c r="C414" t="s">
        <v>31</v>
      </c>
      <c r="D414" t="s">
        <v>32</v>
      </c>
      <c r="E414" t="s">
        <v>62</v>
      </c>
      <c r="F414" s="1">
        <v>45181</v>
      </c>
      <c r="G414">
        <f>DAY(Table1[[#This Row],[Date of Admission]])</f>
        <v>12</v>
      </c>
      <c r="H414" t="str">
        <f>TEXT(Table1[[#This Row],[Date of Admission]],"dddd")</f>
        <v>Tuesday</v>
      </c>
      <c r="I414">
        <f>WEEKDAY(Table1[[#This Row],[Date of Admission]],2)</f>
        <v>2</v>
      </c>
      <c r="J414" t="str">
        <f>IF(OR(Table1[[#This Row],[Weekday Number]]=6,Table1[[#This Row],[Weekday Number]]=7),"Weekend","Weekday")</f>
        <v>Weekday</v>
      </c>
      <c r="K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" t="s">
        <v>1279</v>
      </c>
      <c r="M414" t="s">
        <v>1280</v>
      </c>
      <c r="N414" t="s">
        <v>69</v>
      </c>
      <c r="O414">
        <v>27114.369480000001</v>
      </c>
      <c r="P414">
        <v>259</v>
      </c>
      <c r="Q414" t="s">
        <v>37</v>
      </c>
      <c r="R414" s="1">
        <v>45188</v>
      </c>
      <c r="S414">
        <f>WEEKDAY(Table1[[#This Row],[Discharge Date]],2)</f>
        <v>2</v>
      </c>
      <c r="T414" t="s">
        <v>50</v>
      </c>
      <c r="U414" t="s">
        <v>51</v>
      </c>
      <c r="V414" t="s">
        <v>40</v>
      </c>
    </row>
    <row r="415" spans="1:22" x14ac:dyDescent="0.35">
      <c r="A415" t="s">
        <v>1281</v>
      </c>
      <c r="B415">
        <v>34</v>
      </c>
      <c r="C415" t="s">
        <v>20</v>
      </c>
      <c r="D415" t="s">
        <v>124</v>
      </c>
      <c r="E415" t="s">
        <v>22</v>
      </c>
      <c r="F415" s="1">
        <v>43540</v>
      </c>
      <c r="G415">
        <f>DAY(Table1[[#This Row],[Date of Admission]])</f>
        <v>16</v>
      </c>
      <c r="H415" t="str">
        <f>TEXT(Table1[[#This Row],[Date of Admission]],"dddd")</f>
        <v>Saturday</v>
      </c>
      <c r="I415">
        <f>WEEKDAY(Table1[[#This Row],[Date of Admission]],2)</f>
        <v>6</v>
      </c>
      <c r="J415" t="str">
        <f>IF(OR(Table1[[#This Row],[Weekday Number]]=6,Table1[[#This Row],[Weekday Number]]=7),"Weekend","Weekday")</f>
        <v>Weekend</v>
      </c>
      <c r="K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" t="s">
        <v>1282</v>
      </c>
      <c r="M415" t="s">
        <v>1283</v>
      </c>
      <c r="N415" t="s">
        <v>69</v>
      </c>
      <c r="O415">
        <v>47709.178469999999</v>
      </c>
      <c r="P415">
        <v>330</v>
      </c>
      <c r="Q415" t="s">
        <v>37</v>
      </c>
      <c r="R415" s="1">
        <v>43553</v>
      </c>
      <c r="S415">
        <f>WEEKDAY(Table1[[#This Row],[Discharge Date]],2)</f>
        <v>5</v>
      </c>
      <c r="T415" t="s">
        <v>38</v>
      </c>
      <c r="U415" t="s">
        <v>39</v>
      </c>
      <c r="V415" t="s">
        <v>40</v>
      </c>
    </row>
    <row r="416" spans="1:22" x14ac:dyDescent="0.35">
      <c r="A416" t="s">
        <v>1284</v>
      </c>
      <c r="B416">
        <v>51</v>
      </c>
      <c r="C416" t="s">
        <v>31</v>
      </c>
      <c r="D416" t="s">
        <v>21</v>
      </c>
      <c r="E416" t="s">
        <v>62</v>
      </c>
      <c r="F416" s="1">
        <v>43640</v>
      </c>
      <c r="G416">
        <f>DAY(Table1[[#This Row],[Date of Admission]])</f>
        <v>24</v>
      </c>
      <c r="H416" t="str">
        <f>TEXT(Table1[[#This Row],[Date of Admission]],"dddd")</f>
        <v>Monday</v>
      </c>
      <c r="I416">
        <f>WEEKDAY(Table1[[#This Row],[Date of Admission]],2)</f>
        <v>1</v>
      </c>
      <c r="J416" t="str">
        <f>IF(OR(Table1[[#This Row],[Weekday Number]]=6,Table1[[#This Row],[Weekday Number]]=7),"Weekend","Weekday")</f>
        <v>Weekday</v>
      </c>
      <c r="K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" t="s">
        <v>1285</v>
      </c>
      <c r="M416" t="s">
        <v>1286</v>
      </c>
      <c r="N416" t="s">
        <v>36</v>
      </c>
      <c r="O416">
        <v>6439.7678109999997</v>
      </c>
      <c r="P416">
        <v>291</v>
      </c>
      <c r="Q416" t="s">
        <v>37</v>
      </c>
      <c r="R416" s="1">
        <v>43655</v>
      </c>
      <c r="S416">
        <f>WEEKDAY(Table1[[#This Row],[Discharge Date]],2)</f>
        <v>2</v>
      </c>
      <c r="T416" t="s">
        <v>50</v>
      </c>
      <c r="U416" t="s">
        <v>51</v>
      </c>
      <c r="V416" t="s">
        <v>40</v>
      </c>
    </row>
    <row r="417" spans="1:22" x14ac:dyDescent="0.35">
      <c r="A417" t="s">
        <v>1287</v>
      </c>
      <c r="B417">
        <v>31</v>
      </c>
      <c r="C417" t="s">
        <v>20</v>
      </c>
      <c r="D417" t="s">
        <v>99</v>
      </c>
      <c r="E417" t="s">
        <v>43</v>
      </c>
      <c r="F417" s="1">
        <v>44851</v>
      </c>
      <c r="G417">
        <f>DAY(Table1[[#This Row],[Date of Admission]])</f>
        <v>17</v>
      </c>
      <c r="H417" t="str">
        <f>TEXT(Table1[[#This Row],[Date of Admission]],"dddd")</f>
        <v>Monday</v>
      </c>
      <c r="I417">
        <f>WEEKDAY(Table1[[#This Row],[Date of Admission]],2)</f>
        <v>1</v>
      </c>
      <c r="J417" t="str">
        <f>IF(OR(Table1[[#This Row],[Weekday Number]]=6,Table1[[#This Row],[Weekday Number]]=7),"Weekend","Weekday")</f>
        <v>Weekday</v>
      </c>
      <c r="K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" t="s">
        <v>1288</v>
      </c>
      <c r="M417" t="s">
        <v>1289</v>
      </c>
      <c r="N417" t="s">
        <v>65</v>
      </c>
      <c r="O417">
        <v>11055.72784</v>
      </c>
      <c r="P417">
        <v>334</v>
      </c>
      <c r="Q417" t="s">
        <v>26</v>
      </c>
      <c r="R417" s="1">
        <v>44867</v>
      </c>
      <c r="S417">
        <f>WEEKDAY(Table1[[#This Row],[Discharge Date]],2)</f>
        <v>3</v>
      </c>
      <c r="T417" t="s">
        <v>38</v>
      </c>
      <c r="U417" t="s">
        <v>51</v>
      </c>
      <c r="V417" t="s">
        <v>40</v>
      </c>
    </row>
    <row r="418" spans="1:22" x14ac:dyDescent="0.35">
      <c r="A418" t="s">
        <v>1290</v>
      </c>
      <c r="B418">
        <v>79</v>
      </c>
      <c r="C418" t="s">
        <v>20</v>
      </c>
      <c r="D418" t="s">
        <v>57</v>
      </c>
      <c r="E418" t="s">
        <v>78</v>
      </c>
      <c r="F418" s="1">
        <v>45185</v>
      </c>
      <c r="G418">
        <f>DAY(Table1[[#This Row],[Date of Admission]])</f>
        <v>16</v>
      </c>
      <c r="H418" t="str">
        <f>TEXT(Table1[[#This Row],[Date of Admission]],"dddd")</f>
        <v>Saturday</v>
      </c>
      <c r="I418">
        <f>WEEKDAY(Table1[[#This Row],[Date of Admission]],2)</f>
        <v>6</v>
      </c>
      <c r="J418" t="str">
        <f>IF(OR(Table1[[#This Row],[Weekday Number]]=6,Table1[[#This Row],[Weekday Number]]=7),"Weekend","Weekday")</f>
        <v>Weekend</v>
      </c>
      <c r="K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" t="s">
        <v>1291</v>
      </c>
      <c r="M418" t="s">
        <v>1292</v>
      </c>
      <c r="N418" t="s">
        <v>25</v>
      </c>
      <c r="O418">
        <v>16038.7</v>
      </c>
      <c r="P418">
        <v>180</v>
      </c>
      <c r="Q418" t="s">
        <v>37</v>
      </c>
      <c r="R418" s="1">
        <v>45196</v>
      </c>
      <c r="S418">
        <f>WEEKDAY(Table1[[#This Row],[Discharge Date]],2)</f>
        <v>3</v>
      </c>
      <c r="T418" t="s">
        <v>56</v>
      </c>
      <c r="U418" t="s">
        <v>28</v>
      </c>
      <c r="V418" t="s">
        <v>29</v>
      </c>
    </row>
    <row r="419" spans="1:22" x14ac:dyDescent="0.35">
      <c r="A419" t="s">
        <v>1293</v>
      </c>
      <c r="B419">
        <v>71</v>
      </c>
      <c r="C419" t="s">
        <v>20</v>
      </c>
      <c r="D419" t="s">
        <v>57</v>
      </c>
      <c r="E419" t="s">
        <v>43</v>
      </c>
      <c r="F419" s="1">
        <v>44264</v>
      </c>
      <c r="G419">
        <f>DAY(Table1[[#This Row],[Date of Admission]])</f>
        <v>9</v>
      </c>
      <c r="H419" t="str">
        <f>TEXT(Table1[[#This Row],[Date of Admission]],"dddd")</f>
        <v>Tuesday</v>
      </c>
      <c r="I419">
        <f>WEEKDAY(Table1[[#This Row],[Date of Admission]],2)</f>
        <v>2</v>
      </c>
      <c r="J419" t="str">
        <f>IF(OR(Table1[[#This Row],[Weekday Number]]=6,Table1[[#This Row],[Weekday Number]]=7),"Weekend","Weekday")</f>
        <v>Weekday</v>
      </c>
      <c r="K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" t="s">
        <v>1294</v>
      </c>
      <c r="M419" t="s">
        <v>1295</v>
      </c>
      <c r="N419" t="s">
        <v>25</v>
      </c>
      <c r="O419">
        <v>16976.304599999999</v>
      </c>
      <c r="P419">
        <v>407</v>
      </c>
      <c r="Q419" t="s">
        <v>26</v>
      </c>
      <c r="R419" s="1">
        <v>44287</v>
      </c>
      <c r="S419">
        <f>WEEKDAY(Table1[[#This Row],[Discharge Date]],2)</f>
        <v>4</v>
      </c>
      <c r="T419" t="s">
        <v>27</v>
      </c>
      <c r="U419" t="s">
        <v>28</v>
      </c>
      <c r="V419" t="s">
        <v>29</v>
      </c>
    </row>
    <row r="420" spans="1:22" x14ac:dyDescent="0.35">
      <c r="A420" t="s">
        <v>1296</v>
      </c>
      <c r="B420">
        <v>18</v>
      </c>
      <c r="C420" t="s">
        <v>31</v>
      </c>
      <c r="D420" t="s">
        <v>57</v>
      </c>
      <c r="E420" t="s">
        <v>53</v>
      </c>
      <c r="F420" s="1">
        <v>44912</v>
      </c>
      <c r="G420">
        <f>DAY(Table1[[#This Row],[Date of Admission]])</f>
        <v>17</v>
      </c>
      <c r="H420" t="str">
        <f>TEXT(Table1[[#This Row],[Date of Admission]],"dddd")</f>
        <v>Saturday</v>
      </c>
      <c r="I420">
        <f>WEEKDAY(Table1[[#This Row],[Date of Admission]],2)</f>
        <v>6</v>
      </c>
      <c r="J420" t="str">
        <f>IF(OR(Table1[[#This Row],[Weekday Number]]=6,Table1[[#This Row],[Weekday Number]]=7),"Weekend","Weekday")</f>
        <v>Weekend</v>
      </c>
      <c r="K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" t="s">
        <v>1297</v>
      </c>
      <c r="M420" t="s">
        <v>1298</v>
      </c>
      <c r="N420" t="s">
        <v>36</v>
      </c>
      <c r="O420">
        <v>31900.172699999999</v>
      </c>
      <c r="P420">
        <v>230</v>
      </c>
      <c r="Q420" t="s">
        <v>26</v>
      </c>
      <c r="R420" s="1">
        <v>44930</v>
      </c>
      <c r="S420">
        <f>WEEKDAY(Table1[[#This Row],[Discharge Date]],2)</f>
        <v>3</v>
      </c>
      <c r="T420" t="s">
        <v>94</v>
      </c>
      <c r="U420" t="s">
        <v>28</v>
      </c>
      <c r="V420" t="s">
        <v>84</v>
      </c>
    </row>
    <row r="421" spans="1:22" x14ac:dyDescent="0.35">
      <c r="A421" t="s">
        <v>1299</v>
      </c>
      <c r="B421">
        <v>40</v>
      </c>
      <c r="C421" t="s">
        <v>20</v>
      </c>
      <c r="D421" t="s">
        <v>99</v>
      </c>
      <c r="E421" t="s">
        <v>78</v>
      </c>
      <c r="F421" s="1">
        <v>44133</v>
      </c>
      <c r="G421">
        <f>DAY(Table1[[#This Row],[Date of Admission]])</f>
        <v>29</v>
      </c>
      <c r="H421" t="str">
        <f>TEXT(Table1[[#This Row],[Date of Admission]],"dddd")</f>
        <v>Thursday</v>
      </c>
      <c r="I421">
        <f>WEEKDAY(Table1[[#This Row],[Date of Admission]],2)</f>
        <v>4</v>
      </c>
      <c r="J421" t="str">
        <f>IF(OR(Table1[[#This Row],[Weekday Number]]=6,Table1[[#This Row],[Weekday Number]]=7),"Weekend","Weekday")</f>
        <v>Weekday</v>
      </c>
      <c r="K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1" t="s">
        <v>1300</v>
      </c>
      <c r="M421" t="s">
        <v>1301</v>
      </c>
      <c r="N421" t="s">
        <v>65</v>
      </c>
      <c r="O421">
        <v>73813.666639999996</v>
      </c>
      <c r="P421">
        <v>325</v>
      </c>
      <c r="Q421" t="s">
        <v>26</v>
      </c>
      <c r="R421" s="1">
        <v>44136</v>
      </c>
      <c r="S421">
        <f>WEEKDAY(Table1[[#This Row],[Discharge Date]],2)</f>
        <v>7</v>
      </c>
      <c r="T421" t="s">
        <v>94</v>
      </c>
      <c r="U421" t="s">
        <v>28</v>
      </c>
      <c r="V421" t="s">
        <v>40</v>
      </c>
    </row>
    <row r="422" spans="1:22" x14ac:dyDescent="0.35">
      <c r="A422" t="s">
        <v>1302</v>
      </c>
      <c r="B422">
        <v>34</v>
      </c>
      <c r="C422" t="s">
        <v>20</v>
      </c>
      <c r="D422" t="s">
        <v>32</v>
      </c>
      <c r="E422" t="s">
        <v>33</v>
      </c>
      <c r="F422" s="1">
        <v>43874</v>
      </c>
      <c r="G422">
        <f>DAY(Table1[[#This Row],[Date of Admission]])</f>
        <v>13</v>
      </c>
      <c r="H422" t="str">
        <f>TEXT(Table1[[#This Row],[Date of Admission]],"dddd")</f>
        <v>Thursday</v>
      </c>
      <c r="I422">
        <f>WEEKDAY(Table1[[#This Row],[Date of Admission]],2)</f>
        <v>4</v>
      </c>
      <c r="J422" t="str">
        <f>IF(OR(Table1[[#This Row],[Weekday Number]]=6,Table1[[#This Row],[Weekday Number]]=7),"Weekend","Weekday")</f>
        <v>Weekday</v>
      </c>
      <c r="K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" t="s">
        <v>1303</v>
      </c>
      <c r="M422" t="s">
        <v>1304</v>
      </c>
      <c r="N422" t="s">
        <v>65</v>
      </c>
      <c r="O422">
        <v>17575.561590000001</v>
      </c>
      <c r="P422">
        <v>268</v>
      </c>
      <c r="Q422" t="s">
        <v>49</v>
      </c>
      <c r="R422" s="1">
        <v>43881</v>
      </c>
      <c r="S422">
        <f>WEEKDAY(Table1[[#This Row],[Discharge Date]],2)</f>
        <v>4</v>
      </c>
      <c r="T422" t="s">
        <v>50</v>
      </c>
      <c r="U422" t="s">
        <v>28</v>
      </c>
      <c r="V422" t="s">
        <v>40</v>
      </c>
    </row>
    <row r="423" spans="1:22" x14ac:dyDescent="0.35">
      <c r="A423" t="s">
        <v>1305</v>
      </c>
      <c r="B423">
        <v>73</v>
      </c>
      <c r="C423" t="s">
        <v>31</v>
      </c>
      <c r="D423" t="s">
        <v>21</v>
      </c>
      <c r="E423" t="s">
        <v>33</v>
      </c>
      <c r="F423" s="1">
        <v>44995</v>
      </c>
      <c r="G423">
        <f>DAY(Table1[[#This Row],[Date of Admission]])</f>
        <v>10</v>
      </c>
      <c r="H423" t="str">
        <f>TEXT(Table1[[#This Row],[Date of Admission]],"dddd")</f>
        <v>Friday</v>
      </c>
      <c r="I423">
        <f>WEEKDAY(Table1[[#This Row],[Date of Admission]],2)</f>
        <v>5</v>
      </c>
      <c r="J423" t="str">
        <f>IF(OR(Table1[[#This Row],[Weekday Number]]=6,Table1[[#This Row],[Weekday Number]]=7),"Weekend","Weekday")</f>
        <v>Weekday</v>
      </c>
      <c r="K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" t="s">
        <v>1306</v>
      </c>
      <c r="M423" t="s">
        <v>1307</v>
      </c>
      <c r="N423" t="s">
        <v>25</v>
      </c>
      <c r="O423">
        <v>41332.564599999998</v>
      </c>
      <c r="P423">
        <v>224</v>
      </c>
      <c r="Q423" t="s">
        <v>49</v>
      </c>
      <c r="R423" s="1">
        <v>45012</v>
      </c>
      <c r="S423">
        <f>WEEKDAY(Table1[[#This Row],[Discharge Date]],2)</f>
        <v>1</v>
      </c>
      <c r="T423" t="s">
        <v>56</v>
      </c>
      <c r="U423" t="s">
        <v>51</v>
      </c>
      <c r="V423" t="s">
        <v>29</v>
      </c>
    </row>
    <row r="424" spans="1:22" x14ac:dyDescent="0.35">
      <c r="A424" t="s">
        <v>1308</v>
      </c>
      <c r="B424">
        <v>35</v>
      </c>
      <c r="C424" t="s">
        <v>20</v>
      </c>
      <c r="D424" t="s">
        <v>239</v>
      </c>
      <c r="E424" t="s">
        <v>33</v>
      </c>
      <c r="F424" s="1">
        <v>45210</v>
      </c>
      <c r="G424">
        <f>DAY(Table1[[#This Row],[Date of Admission]])</f>
        <v>11</v>
      </c>
      <c r="H424" t="str">
        <f>TEXT(Table1[[#This Row],[Date of Admission]],"dddd")</f>
        <v>Wednesday</v>
      </c>
      <c r="I424">
        <f>WEEKDAY(Table1[[#This Row],[Date of Admission]],2)</f>
        <v>3</v>
      </c>
      <c r="J424" t="str">
        <f>IF(OR(Table1[[#This Row],[Weekday Number]]=6,Table1[[#This Row],[Weekday Number]]=7),"Weekend","Weekday")</f>
        <v>Weekday</v>
      </c>
      <c r="K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" t="s">
        <v>1309</v>
      </c>
      <c r="M424" t="s">
        <v>1310</v>
      </c>
      <c r="N424" t="s">
        <v>69</v>
      </c>
      <c r="O424">
        <v>16445.542990000002</v>
      </c>
      <c r="P424">
        <v>359</v>
      </c>
      <c r="Q424" t="s">
        <v>37</v>
      </c>
      <c r="R424" s="1">
        <v>45226</v>
      </c>
      <c r="S424">
        <f>WEEKDAY(Table1[[#This Row],[Discharge Date]],2)</f>
        <v>5</v>
      </c>
      <c r="T424" t="s">
        <v>50</v>
      </c>
      <c r="U424" t="s">
        <v>51</v>
      </c>
      <c r="V424" t="s">
        <v>40</v>
      </c>
    </row>
    <row r="425" spans="1:22" x14ac:dyDescent="0.35">
      <c r="A425" t="s">
        <v>1311</v>
      </c>
      <c r="B425">
        <v>42</v>
      </c>
      <c r="C425" t="s">
        <v>20</v>
      </c>
      <c r="D425" t="s">
        <v>99</v>
      </c>
      <c r="E425" t="s">
        <v>22</v>
      </c>
      <c r="F425" s="1">
        <v>44865</v>
      </c>
      <c r="G425">
        <f>DAY(Table1[[#This Row],[Date of Admission]])</f>
        <v>31</v>
      </c>
      <c r="H425" t="str">
        <f>TEXT(Table1[[#This Row],[Date of Admission]],"dddd")</f>
        <v>Monday</v>
      </c>
      <c r="I425">
        <f>WEEKDAY(Table1[[#This Row],[Date of Admission]],2)</f>
        <v>1</v>
      </c>
      <c r="J425" t="str">
        <f>IF(OR(Table1[[#This Row],[Weekday Number]]=6,Table1[[#This Row],[Weekday Number]]=7),"Weekend","Weekday")</f>
        <v>Weekday</v>
      </c>
      <c r="K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5" t="s">
        <v>1312</v>
      </c>
      <c r="M425" t="s">
        <v>1313</v>
      </c>
      <c r="N425" t="s">
        <v>65</v>
      </c>
      <c r="O425">
        <v>38462.669560000002</v>
      </c>
      <c r="P425">
        <v>213</v>
      </c>
      <c r="Q425" t="s">
        <v>37</v>
      </c>
      <c r="R425" s="1">
        <v>44881</v>
      </c>
      <c r="S425">
        <f>WEEKDAY(Table1[[#This Row],[Discharge Date]],2)</f>
        <v>3</v>
      </c>
      <c r="T425" t="s">
        <v>94</v>
      </c>
      <c r="U425" t="s">
        <v>51</v>
      </c>
      <c r="V425" t="s">
        <v>40</v>
      </c>
    </row>
    <row r="426" spans="1:22" x14ac:dyDescent="0.35">
      <c r="A426" t="s">
        <v>1314</v>
      </c>
      <c r="B426">
        <v>18</v>
      </c>
      <c r="C426" t="s">
        <v>31</v>
      </c>
      <c r="D426" t="s">
        <v>21</v>
      </c>
      <c r="E426" t="s">
        <v>53</v>
      </c>
      <c r="F426" s="1">
        <v>43505</v>
      </c>
      <c r="G426">
        <f>DAY(Table1[[#This Row],[Date of Admission]])</f>
        <v>9</v>
      </c>
      <c r="H426" t="str">
        <f>TEXT(Table1[[#This Row],[Date of Admission]],"dddd")</f>
        <v>Saturday</v>
      </c>
      <c r="I426">
        <f>WEEKDAY(Table1[[#This Row],[Date of Admission]],2)</f>
        <v>6</v>
      </c>
      <c r="J426" t="str">
        <f>IF(OR(Table1[[#This Row],[Weekday Number]]=6,Table1[[#This Row],[Weekday Number]]=7),"Weekend","Weekday")</f>
        <v>Weekend</v>
      </c>
      <c r="K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" t="s">
        <v>1315</v>
      </c>
      <c r="M426" t="s">
        <v>1316</v>
      </c>
      <c r="N426" t="s">
        <v>60</v>
      </c>
      <c r="O426">
        <v>14884.68835</v>
      </c>
      <c r="P426">
        <v>433</v>
      </c>
      <c r="Q426" t="s">
        <v>37</v>
      </c>
      <c r="R426" s="1">
        <v>43521</v>
      </c>
      <c r="S426">
        <f>WEEKDAY(Table1[[#This Row],[Discharge Date]],2)</f>
        <v>1</v>
      </c>
      <c r="T426" t="s">
        <v>94</v>
      </c>
      <c r="U426" t="s">
        <v>39</v>
      </c>
      <c r="V426" t="s">
        <v>84</v>
      </c>
    </row>
    <row r="427" spans="1:22" x14ac:dyDescent="0.35">
      <c r="A427" t="s">
        <v>1317</v>
      </c>
      <c r="B427">
        <v>84</v>
      </c>
      <c r="C427" t="s">
        <v>20</v>
      </c>
      <c r="D427" t="s">
        <v>57</v>
      </c>
      <c r="E427" t="s">
        <v>43</v>
      </c>
      <c r="F427" s="1">
        <v>44626</v>
      </c>
      <c r="G427">
        <f>DAY(Table1[[#This Row],[Date of Admission]])</f>
        <v>6</v>
      </c>
      <c r="H427" t="str">
        <f>TEXT(Table1[[#This Row],[Date of Admission]],"dddd")</f>
        <v>Sunday</v>
      </c>
      <c r="I427">
        <f>WEEKDAY(Table1[[#This Row],[Date of Admission]],2)</f>
        <v>7</v>
      </c>
      <c r="J427" t="str">
        <f>IF(OR(Table1[[#This Row],[Weekday Number]]=6,Table1[[#This Row],[Weekday Number]]=7),"Weekend","Weekday")</f>
        <v>Weekend</v>
      </c>
      <c r="K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" t="s">
        <v>1318</v>
      </c>
      <c r="M427" t="s">
        <v>1319</v>
      </c>
      <c r="N427" t="s">
        <v>25</v>
      </c>
      <c r="O427">
        <v>22782.874899999999</v>
      </c>
      <c r="P427">
        <v>340</v>
      </c>
      <c r="Q427" t="s">
        <v>26</v>
      </c>
      <c r="R427" s="1">
        <v>44642</v>
      </c>
      <c r="S427">
        <f>WEEKDAY(Table1[[#This Row],[Discharge Date]],2)</f>
        <v>2</v>
      </c>
      <c r="T427" t="s">
        <v>50</v>
      </c>
      <c r="U427" t="s">
        <v>28</v>
      </c>
      <c r="V427" t="s">
        <v>29</v>
      </c>
    </row>
    <row r="428" spans="1:22" x14ac:dyDescent="0.35">
      <c r="A428" t="s">
        <v>1320</v>
      </c>
      <c r="B428">
        <v>23</v>
      </c>
      <c r="C428" t="s">
        <v>20</v>
      </c>
      <c r="D428" t="s">
        <v>71</v>
      </c>
      <c r="E428" t="s">
        <v>22</v>
      </c>
      <c r="F428" s="1">
        <v>44619</v>
      </c>
      <c r="G428">
        <f>DAY(Table1[[#This Row],[Date of Admission]])</f>
        <v>27</v>
      </c>
      <c r="H428" t="str">
        <f>TEXT(Table1[[#This Row],[Date of Admission]],"dddd")</f>
        <v>Sunday</v>
      </c>
      <c r="I428">
        <f>WEEKDAY(Table1[[#This Row],[Date of Admission]],2)</f>
        <v>7</v>
      </c>
      <c r="J428" t="str">
        <f>IF(OR(Table1[[#This Row],[Weekday Number]]=6,Table1[[#This Row],[Weekday Number]]=7),"Weekend","Weekday")</f>
        <v>Weekend</v>
      </c>
      <c r="K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8" t="s">
        <v>1321</v>
      </c>
      <c r="M428" t="s">
        <v>1322</v>
      </c>
      <c r="N428" t="s">
        <v>65</v>
      </c>
      <c r="O428">
        <v>59056.622000000003</v>
      </c>
      <c r="P428">
        <v>406</v>
      </c>
      <c r="Q428" t="s">
        <v>37</v>
      </c>
      <c r="R428" s="1">
        <v>44641</v>
      </c>
      <c r="S428">
        <f>WEEKDAY(Table1[[#This Row],[Discharge Date]],2)</f>
        <v>1</v>
      </c>
      <c r="T428" t="s">
        <v>56</v>
      </c>
      <c r="U428" t="s">
        <v>28</v>
      </c>
      <c r="V428" t="s">
        <v>84</v>
      </c>
    </row>
    <row r="429" spans="1:22" x14ac:dyDescent="0.35">
      <c r="A429" t="s">
        <v>1323</v>
      </c>
      <c r="B429">
        <v>24</v>
      </c>
      <c r="C429" t="s">
        <v>31</v>
      </c>
      <c r="D429" t="s">
        <v>124</v>
      </c>
      <c r="E429" t="s">
        <v>62</v>
      </c>
      <c r="F429" s="1">
        <v>43811</v>
      </c>
      <c r="G429">
        <f>DAY(Table1[[#This Row],[Date of Admission]])</f>
        <v>12</v>
      </c>
      <c r="H429" t="str">
        <f>TEXT(Table1[[#This Row],[Date of Admission]],"dddd")</f>
        <v>Thursday</v>
      </c>
      <c r="I429">
        <f>WEEKDAY(Table1[[#This Row],[Date of Admission]],2)</f>
        <v>4</v>
      </c>
      <c r="J429" t="str">
        <f>IF(OR(Table1[[#This Row],[Weekday Number]]=6,Table1[[#This Row],[Weekday Number]]=7),"Weekend","Weekday")</f>
        <v>Weekday</v>
      </c>
      <c r="K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" t="s">
        <v>1324</v>
      </c>
      <c r="M429" t="s">
        <v>1325</v>
      </c>
      <c r="N429" t="s">
        <v>60</v>
      </c>
      <c r="O429">
        <v>29237.048630000001</v>
      </c>
      <c r="P429">
        <v>286</v>
      </c>
      <c r="Q429" t="s">
        <v>37</v>
      </c>
      <c r="R429" s="1">
        <v>43815</v>
      </c>
      <c r="S429">
        <f>WEEKDAY(Table1[[#This Row],[Discharge Date]],2)</f>
        <v>1</v>
      </c>
      <c r="T429" t="s">
        <v>56</v>
      </c>
      <c r="U429" t="s">
        <v>28</v>
      </c>
      <c r="V429" t="s">
        <v>84</v>
      </c>
    </row>
    <row r="430" spans="1:22" x14ac:dyDescent="0.35">
      <c r="A430" t="s">
        <v>1326</v>
      </c>
      <c r="B430">
        <v>79</v>
      </c>
      <c r="C430" t="s">
        <v>20</v>
      </c>
      <c r="D430" t="s">
        <v>124</v>
      </c>
      <c r="E430" t="s">
        <v>78</v>
      </c>
      <c r="F430" s="1">
        <v>44588</v>
      </c>
      <c r="G430">
        <f>DAY(Table1[[#This Row],[Date of Admission]])</f>
        <v>27</v>
      </c>
      <c r="H430" t="str">
        <f>TEXT(Table1[[#This Row],[Date of Admission]],"dddd")</f>
        <v>Thursday</v>
      </c>
      <c r="I430">
        <f>WEEKDAY(Table1[[#This Row],[Date of Admission]],2)</f>
        <v>4</v>
      </c>
      <c r="J430" t="str">
        <f>IF(OR(Table1[[#This Row],[Weekday Number]]=6,Table1[[#This Row],[Weekday Number]]=7),"Weekend","Weekday")</f>
        <v>Weekday</v>
      </c>
      <c r="K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0" t="s">
        <v>1327</v>
      </c>
      <c r="M430" t="s">
        <v>1328</v>
      </c>
      <c r="N430" t="s">
        <v>25</v>
      </c>
      <c r="O430">
        <v>39196.392249999997</v>
      </c>
      <c r="P430">
        <v>374</v>
      </c>
      <c r="Q430" t="s">
        <v>37</v>
      </c>
      <c r="R430" s="1">
        <v>44607</v>
      </c>
      <c r="S430">
        <f>WEEKDAY(Table1[[#This Row],[Discharge Date]],2)</f>
        <v>2</v>
      </c>
      <c r="T430" t="s">
        <v>56</v>
      </c>
      <c r="U430" t="s">
        <v>51</v>
      </c>
      <c r="V430" t="s">
        <v>29</v>
      </c>
    </row>
    <row r="431" spans="1:22" x14ac:dyDescent="0.35">
      <c r="A431" t="s">
        <v>1329</v>
      </c>
      <c r="B431">
        <v>52</v>
      </c>
      <c r="C431" t="s">
        <v>20</v>
      </c>
      <c r="D431" t="s">
        <v>42</v>
      </c>
      <c r="E431" t="s">
        <v>22</v>
      </c>
      <c r="F431" s="1">
        <v>44665</v>
      </c>
      <c r="G431">
        <f>DAY(Table1[[#This Row],[Date of Admission]])</f>
        <v>14</v>
      </c>
      <c r="H431" t="str">
        <f>TEXT(Table1[[#This Row],[Date of Admission]],"dddd")</f>
        <v>Thursday</v>
      </c>
      <c r="I431">
        <f>WEEKDAY(Table1[[#This Row],[Date of Admission]],2)</f>
        <v>4</v>
      </c>
      <c r="J431" t="str">
        <f>IF(OR(Table1[[#This Row],[Weekday Number]]=6,Table1[[#This Row],[Weekday Number]]=7),"Weekend","Weekday")</f>
        <v>Weekday</v>
      </c>
      <c r="K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" t="s">
        <v>1330</v>
      </c>
      <c r="M431" t="s">
        <v>1331</v>
      </c>
      <c r="N431" t="s">
        <v>25</v>
      </c>
      <c r="O431">
        <v>28666.028010000002</v>
      </c>
      <c r="P431">
        <v>336</v>
      </c>
      <c r="Q431" t="s">
        <v>49</v>
      </c>
      <c r="R431" s="1">
        <v>44670</v>
      </c>
      <c r="S431">
        <f>WEEKDAY(Table1[[#This Row],[Discharge Date]],2)</f>
        <v>2</v>
      </c>
      <c r="T431" t="s">
        <v>27</v>
      </c>
      <c r="U431" t="s">
        <v>51</v>
      </c>
      <c r="V431" t="s">
        <v>40</v>
      </c>
    </row>
    <row r="432" spans="1:22" x14ac:dyDescent="0.35">
      <c r="A432" t="s">
        <v>1332</v>
      </c>
      <c r="B432">
        <v>66</v>
      </c>
      <c r="C432" t="s">
        <v>31</v>
      </c>
      <c r="D432" t="s">
        <v>99</v>
      </c>
      <c r="E432" t="s">
        <v>33</v>
      </c>
      <c r="F432" s="1">
        <v>45045</v>
      </c>
      <c r="G432">
        <f>DAY(Table1[[#This Row],[Date of Admission]])</f>
        <v>29</v>
      </c>
      <c r="H432" t="str">
        <f>TEXT(Table1[[#This Row],[Date of Admission]],"dddd")</f>
        <v>Saturday</v>
      </c>
      <c r="I432">
        <f>WEEKDAY(Table1[[#This Row],[Date of Admission]],2)</f>
        <v>6</v>
      </c>
      <c r="J432" t="str">
        <f>IF(OR(Table1[[#This Row],[Weekday Number]]=6,Table1[[#This Row],[Weekday Number]]=7),"Weekend","Weekday")</f>
        <v>Weekend</v>
      </c>
      <c r="K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2" t="s">
        <v>1333</v>
      </c>
      <c r="M432" t="s">
        <v>1334</v>
      </c>
      <c r="N432" t="s">
        <v>25</v>
      </c>
      <c r="O432">
        <v>3592.580246</v>
      </c>
      <c r="P432">
        <v>252</v>
      </c>
      <c r="Q432" t="s">
        <v>49</v>
      </c>
      <c r="R432" s="1">
        <v>45064</v>
      </c>
      <c r="S432">
        <f>WEEKDAY(Table1[[#This Row],[Discharge Date]],2)</f>
        <v>4</v>
      </c>
      <c r="T432" t="s">
        <v>56</v>
      </c>
      <c r="U432" t="s">
        <v>51</v>
      </c>
      <c r="V432" t="s">
        <v>29</v>
      </c>
    </row>
    <row r="433" spans="1:22" x14ac:dyDescent="0.35">
      <c r="A433" t="s">
        <v>1335</v>
      </c>
      <c r="B433">
        <v>39</v>
      </c>
      <c r="C433" t="s">
        <v>20</v>
      </c>
      <c r="D433" t="s">
        <v>239</v>
      </c>
      <c r="E433" t="s">
        <v>22</v>
      </c>
      <c r="F433" s="1">
        <v>45182</v>
      </c>
      <c r="G433">
        <f>DAY(Table1[[#This Row],[Date of Admission]])</f>
        <v>13</v>
      </c>
      <c r="H433" t="str">
        <f>TEXT(Table1[[#This Row],[Date of Admission]],"dddd")</f>
        <v>Wednesday</v>
      </c>
      <c r="I433">
        <f>WEEKDAY(Table1[[#This Row],[Date of Admission]],2)</f>
        <v>3</v>
      </c>
      <c r="J433" t="str">
        <f>IF(OR(Table1[[#This Row],[Weekday Number]]=6,Table1[[#This Row],[Weekday Number]]=7),"Weekend","Weekday")</f>
        <v>Weekday</v>
      </c>
      <c r="K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" t="s">
        <v>1336</v>
      </c>
      <c r="M433" t="s">
        <v>1337</v>
      </c>
      <c r="N433" t="s">
        <v>65</v>
      </c>
      <c r="O433">
        <v>26777.272730000001</v>
      </c>
      <c r="P433">
        <v>386</v>
      </c>
      <c r="Q433" t="s">
        <v>37</v>
      </c>
      <c r="R433" s="1">
        <v>45195</v>
      </c>
      <c r="S433">
        <f>WEEKDAY(Table1[[#This Row],[Discharge Date]],2)</f>
        <v>2</v>
      </c>
      <c r="T433" t="s">
        <v>56</v>
      </c>
      <c r="U433" t="s">
        <v>51</v>
      </c>
      <c r="V433" t="s">
        <v>40</v>
      </c>
    </row>
    <row r="434" spans="1:22" x14ac:dyDescent="0.35">
      <c r="A434" t="s">
        <v>1338</v>
      </c>
      <c r="B434">
        <v>58</v>
      </c>
      <c r="C434" t="s">
        <v>31</v>
      </c>
      <c r="D434" t="s">
        <v>32</v>
      </c>
      <c r="E434" t="s">
        <v>43</v>
      </c>
      <c r="F434" s="1">
        <v>43672</v>
      </c>
      <c r="G434">
        <f>DAY(Table1[[#This Row],[Date of Admission]])</f>
        <v>26</v>
      </c>
      <c r="H434" t="str">
        <f>TEXT(Table1[[#This Row],[Date of Admission]],"dddd")</f>
        <v>Friday</v>
      </c>
      <c r="I434">
        <f>WEEKDAY(Table1[[#This Row],[Date of Admission]],2)</f>
        <v>5</v>
      </c>
      <c r="J434" t="str">
        <f>IF(OR(Table1[[#This Row],[Weekday Number]]=6,Table1[[#This Row],[Weekday Number]]=7),"Weekend","Weekday")</f>
        <v>Weekday</v>
      </c>
      <c r="K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" t="s">
        <v>1339</v>
      </c>
      <c r="M434" t="s">
        <v>1340</v>
      </c>
      <c r="N434" t="s">
        <v>65</v>
      </c>
      <c r="O434">
        <v>24809.931270000001</v>
      </c>
      <c r="P434">
        <v>428</v>
      </c>
      <c r="Q434" t="s">
        <v>26</v>
      </c>
      <c r="R434" s="1">
        <v>43695</v>
      </c>
      <c r="S434">
        <f>WEEKDAY(Table1[[#This Row],[Discharge Date]],2)</f>
        <v>7</v>
      </c>
      <c r="T434" t="s">
        <v>38</v>
      </c>
      <c r="U434" t="s">
        <v>51</v>
      </c>
      <c r="V434" t="s">
        <v>40</v>
      </c>
    </row>
    <row r="435" spans="1:22" x14ac:dyDescent="0.35">
      <c r="A435" t="s">
        <v>1341</v>
      </c>
      <c r="B435">
        <v>59</v>
      </c>
      <c r="C435" t="s">
        <v>20</v>
      </c>
      <c r="D435" t="s">
        <v>42</v>
      </c>
      <c r="E435" t="s">
        <v>78</v>
      </c>
      <c r="F435" s="1">
        <v>44371</v>
      </c>
      <c r="G435">
        <f>DAY(Table1[[#This Row],[Date of Admission]])</f>
        <v>24</v>
      </c>
      <c r="H435" t="str">
        <f>TEXT(Table1[[#This Row],[Date of Admission]],"dddd")</f>
        <v>Thursday</v>
      </c>
      <c r="I435">
        <f>WEEKDAY(Table1[[#This Row],[Date of Admission]],2)</f>
        <v>4</v>
      </c>
      <c r="J435" t="str">
        <f>IF(OR(Table1[[#This Row],[Weekday Number]]=6,Table1[[#This Row],[Weekday Number]]=7),"Weekend","Weekday")</f>
        <v>Weekday</v>
      </c>
      <c r="K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" t="s">
        <v>1342</v>
      </c>
      <c r="M435" t="s">
        <v>1343</v>
      </c>
      <c r="N435" t="s">
        <v>69</v>
      </c>
      <c r="O435">
        <v>76313.492910000001</v>
      </c>
      <c r="P435">
        <v>439</v>
      </c>
      <c r="Q435" t="s">
        <v>37</v>
      </c>
      <c r="R435" s="1">
        <v>44388</v>
      </c>
      <c r="S435">
        <f>WEEKDAY(Table1[[#This Row],[Discharge Date]],2)</f>
        <v>7</v>
      </c>
      <c r="T435" t="s">
        <v>94</v>
      </c>
      <c r="U435" t="s">
        <v>28</v>
      </c>
      <c r="V435" t="s">
        <v>40</v>
      </c>
    </row>
    <row r="436" spans="1:22" x14ac:dyDescent="0.35">
      <c r="A436" t="s">
        <v>1344</v>
      </c>
      <c r="B436">
        <v>81</v>
      </c>
      <c r="C436" t="s">
        <v>20</v>
      </c>
      <c r="D436" t="s">
        <v>32</v>
      </c>
      <c r="E436" t="s">
        <v>53</v>
      </c>
      <c r="F436" s="1">
        <v>44792</v>
      </c>
      <c r="G436">
        <f>DAY(Table1[[#This Row],[Date of Admission]])</f>
        <v>19</v>
      </c>
      <c r="H436" t="str">
        <f>TEXT(Table1[[#This Row],[Date of Admission]],"dddd")</f>
        <v>Friday</v>
      </c>
      <c r="I436">
        <f>WEEKDAY(Table1[[#This Row],[Date of Admission]],2)</f>
        <v>5</v>
      </c>
      <c r="J436" t="str">
        <f>IF(OR(Table1[[#This Row],[Weekday Number]]=6,Table1[[#This Row],[Weekday Number]]=7),"Weekend","Weekday")</f>
        <v>Weekday</v>
      </c>
      <c r="K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" t="s">
        <v>1345</v>
      </c>
      <c r="M436" t="s">
        <v>1346</v>
      </c>
      <c r="N436" t="s">
        <v>25</v>
      </c>
      <c r="O436">
        <v>3502.0815889999999</v>
      </c>
      <c r="P436">
        <v>265</v>
      </c>
      <c r="Q436" t="s">
        <v>26</v>
      </c>
      <c r="R436" s="1">
        <v>44806</v>
      </c>
      <c r="S436">
        <f>WEEKDAY(Table1[[#This Row],[Discharge Date]],2)</f>
        <v>5</v>
      </c>
      <c r="T436" t="s">
        <v>38</v>
      </c>
      <c r="U436" t="s">
        <v>51</v>
      </c>
      <c r="V436" t="s">
        <v>29</v>
      </c>
    </row>
    <row r="437" spans="1:22" x14ac:dyDescent="0.35">
      <c r="A437" t="s">
        <v>1347</v>
      </c>
      <c r="B437">
        <v>53</v>
      </c>
      <c r="C437" t="s">
        <v>20</v>
      </c>
      <c r="D437" t="s">
        <v>99</v>
      </c>
      <c r="E437" t="s">
        <v>43</v>
      </c>
      <c r="F437" s="1">
        <v>44144</v>
      </c>
      <c r="G437">
        <f>DAY(Table1[[#This Row],[Date of Admission]])</f>
        <v>9</v>
      </c>
      <c r="H437" t="str">
        <f>TEXT(Table1[[#This Row],[Date of Admission]],"dddd")</f>
        <v>Monday</v>
      </c>
      <c r="I437">
        <f>WEEKDAY(Table1[[#This Row],[Date of Admission]],2)</f>
        <v>1</v>
      </c>
      <c r="J437" t="str">
        <f>IF(OR(Table1[[#This Row],[Weekday Number]]=6,Table1[[#This Row],[Weekday Number]]=7),"Weekend","Weekday")</f>
        <v>Weekday</v>
      </c>
      <c r="K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" t="s">
        <v>1348</v>
      </c>
      <c r="M437" t="s">
        <v>1349</v>
      </c>
      <c r="N437" t="s">
        <v>65</v>
      </c>
      <c r="O437">
        <v>16959.940729999998</v>
      </c>
      <c r="P437">
        <v>153</v>
      </c>
      <c r="Q437" t="s">
        <v>26</v>
      </c>
      <c r="R437" s="1">
        <v>44145</v>
      </c>
      <c r="S437">
        <f>WEEKDAY(Table1[[#This Row],[Discharge Date]],2)</f>
        <v>2</v>
      </c>
      <c r="T437" t="s">
        <v>56</v>
      </c>
      <c r="U437" t="s">
        <v>51</v>
      </c>
      <c r="V437" t="s">
        <v>40</v>
      </c>
    </row>
    <row r="438" spans="1:22" x14ac:dyDescent="0.35">
      <c r="A438" t="s">
        <v>1350</v>
      </c>
      <c r="B438">
        <v>79</v>
      </c>
      <c r="C438" t="s">
        <v>31</v>
      </c>
      <c r="D438" t="s">
        <v>99</v>
      </c>
      <c r="E438" t="s">
        <v>43</v>
      </c>
      <c r="F438" s="1">
        <v>44215</v>
      </c>
      <c r="G438">
        <f>DAY(Table1[[#This Row],[Date of Admission]])</f>
        <v>19</v>
      </c>
      <c r="H438" t="str">
        <f>TEXT(Table1[[#This Row],[Date of Admission]],"dddd")</f>
        <v>Tuesday</v>
      </c>
      <c r="I438">
        <f>WEEKDAY(Table1[[#This Row],[Date of Admission]],2)</f>
        <v>2</v>
      </c>
      <c r="J438" t="str">
        <f>IF(OR(Table1[[#This Row],[Weekday Number]]=6,Table1[[#This Row],[Weekday Number]]=7),"Weekend","Weekday")</f>
        <v>Weekday</v>
      </c>
      <c r="K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" t="s">
        <v>1351</v>
      </c>
      <c r="M438" t="s">
        <v>1352</v>
      </c>
      <c r="N438" t="s">
        <v>25</v>
      </c>
      <c r="O438">
        <v>13008.65904</v>
      </c>
      <c r="P438">
        <v>264</v>
      </c>
      <c r="Q438" t="s">
        <v>26</v>
      </c>
      <c r="R438" s="1">
        <v>44234</v>
      </c>
      <c r="S438">
        <f>WEEKDAY(Table1[[#This Row],[Discharge Date]],2)</f>
        <v>7</v>
      </c>
      <c r="T438" t="s">
        <v>38</v>
      </c>
      <c r="U438" t="s">
        <v>28</v>
      </c>
      <c r="V438" t="s">
        <v>29</v>
      </c>
    </row>
    <row r="439" spans="1:22" x14ac:dyDescent="0.35">
      <c r="A439" t="s">
        <v>1353</v>
      </c>
      <c r="B439">
        <v>55</v>
      </c>
      <c r="C439" t="s">
        <v>31</v>
      </c>
      <c r="D439" t="s">
        <v>99</v>
      </c>
      <c r="E439" t="s">
        <v>22</v>
      </c>
      <c r="F439" s="1">
        <v>44057</v>
      </c>
      <c r="G439">
        <f>DAY(Table1[[#This Row],[Date of Admission]])</f>
        <v>14</v>
      </c>
      <c r="H439" t="str">
        <f>TEXT(Table1[[#This Row],[Date of Admission]],"dddd")</f>
        <v>Friday</v>
      </c>
      <c r="I439">
        <f>WEEKDAY(Table1[[#This Row],[Date of Admission]],2)</f>
        <v>5</v>
      </c>
      <c r="J439" t="str">
        <f>IF(OR(Table1[[#This Row],[Weekday Number]]=6,Table1[[#This Row],[Weekday Number]]=7),"Weekend","Weekday")</f>
        <v>Weekday</v>
      </c>
      <c r="K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" t="s">
        <v>1354</v>
      </c>
      <c r="M439" t="s">
        <v>1355</v>
      </c>
      <c r="N439" t="s">
        <v>69</v>
      </c>
      <c r="O439">
        <v>29246.078939999999</v>
      </c>
      <c r="P439">
        <v>234</v>
      </c>
      <c r="Q439" t="s">
        <v>37</v>
      </c>
      <c r="R439" s="1">
        <v>44065</v>
      </c>
      <c r="S439">
        <f>WEEKDAY(Table1[[#This Row],[Discharge Date]],2)</f>
        <v>6</v>
      </c>
      <c r="T439" t="s">
        <v>56</v>
      </c>
      <c r="U439" t="s">
        <v>39</v>
      </c>
      <c r="V439" t="s">
        <v>40</v>
      </c>
    </row>
    <row r="440" spans="1:22" x14ac:dyDescent="0.35">
      <c r="A440" t="s">
        <v>1356</v>
      </c>
      <c r="B440">
        <v>79</v>
      </c>
      <c r="C440" t="s">
        <v>20</v>
      </c>
      <c r="D440" t="s">
        <v>239</v>
      </c>
      <c r="E440" t="s">
        <v>53</v>
      </c>
      <c r="F440" s="1">
        <v>44653</v>
      </c>
      <c r="G440">
        <f>DAY(Table1[[#This Row],[Date of Admission]])</f>
        <v>2</v>
      </c>
      <c r="H440" t="str">
        <f>TEXT(Table1[[#This Row],[Date of Admission]],"dddd")</f>
        <v>Saturday</v>
      </c>
      <c r="I440">
        <f>WEEKDAY(Table1[[#This Row],[Date of Admission]],2)</f>
        <v>6</v>
      </c>
      <c r="J440" t="str">
        <f>IF(OR(Table1[[#This Row],[Weekday Number]]=6,Table1[[#This Row],[Weekday Number]]=7),"Weekend","Weekday")</f>
        <v>Weekend</v>
      </c>
      <c r="K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0" t="s">
        <v>1357</v>
      </c>
      <c r="M440" t="s">
        <v>1358</v>
      </c>
      <c r="N440" t="s">
        <v>25</v>
      </c>
      <c r="O440">
        <v>10178.73639</v>
      </c>
      <c r="P440">
        <v>174</v>
      </c>
      <c r="Q440" t="s">
        <v>26</v>
      </c>
      <c r="R440" s="1">
        <v>44653</v>
      </c>
      <c r="S440">
        <f>WEEKDAY(Table1[[#This Row],[Discharge Date]],2)</f>
        <v>6</v>
      </c>
      <c r="T440" t="s">
        <v>56</v>
      </c>
      <c r="U440" t="s">
        <v>28</v>
      </c>
      <c r="V440" t="s">
        <v>29</v>
      </c>
    </row>
    <row r="441" spans="1:22" x14ac:dyDescent="0.35">
      <c r="A441" t="s">
        <v>1359</v>
      </c>
      <c r="B441">
        <v>26</v>
      </c>
      <c r="C441" t="s">
        <v>20</v>
      </c>
      <c r="D441" t="s">
        <v>124</v>
      </c>
      <c r="E441" t="s">
        <v>33</v>
      </c>
      <c r="F441" s="1">
        <v>44971</v>
      </c>
      <c r="G441">
        <f>DAY(Table1[[#This Row],[Date of Admission]])</f>
        <v>14</v>
      </c>
      <c r="H441" t="str">
        <f>TEXT(Table1[[#This Row],[Date of Admission]],"dddd")</f>
        <v>Tuesday</v>
      </c>
      <c r="I441">
        <f>WEEKDAY(Table1[[#This Row],[Date of Admission]],2)</f>
        <v>2</v>
      </c>
      <c r="J441" t="str">
        <f>IF(OR(Table1[[#This Row],[Weekday Number]]=6,Table1[[#This Row],[Weekday Number]]=7),"Weekend","Weekday")</f>
        <v>Weekday</v>
      </c>
      <c r="K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" t="s">
        <v>1360</v>
      </c>
      <c r="M441" t="s">
        <v>1361</v>
      </c>
      <c r="N441" t="s">
        <v>65</v>
      </c>
      <c r="O441">
        <v>3990.5558609999998</v>
      </c>
      <c r="P441">
        <v>445</v>
      </c>
      <c r="Q441" t="s">
        <v>37</v>
      </c>
      <c r="R441" s="1">
        <v>44984</v>
      </c>
      <c r="S441">
        <f>WEEKDAY(Table1[[#This Row],[Discharge Date]],2)</f>
        <v>1</v>
      </c>
      <c r="T441" t="s">
        <v>94</v>
      </c>
      <c r="U441" t="s">
        <v>51</v>
      </c>
      <c r="V441" t="s">
        <v>40</v>
      </c>
    </row>
    <row r="442" spans="1:22" x14ac:dyDescent="0.35">
      <c r="A442" t="s">
        <v>1362</v>
      </c>
      <c r="B442">
        <v>23</v>
      </c>
      <c r="C442" t="s">
        <v>31</v>
      </c>
      <c r="D442" t="s">
        <v>57</v>
      </c>
      <c r="E442" t="s">
        <v>78</v>
      </c>
      <c r="F442" s="1">
        <v>43737</v>
      </c>
      <c r="G442">
        <f>DAY(Table1[[#This Row],[Date of Admission]])</f>
        <v>29</v>
      </c>
      <c r="H442" t="str">
        <f>TEXT(Table1[[#This Row],[Date of Admission]],"dddd")</f>
        <v>Sunday</v>
      </c>
      <c r="I442">
        <f>WEEKDAY(Table1[[#This Row],[Date of Admission]],2)</f>
        <v>7</v>
      </c>
      <c r="J442" t="str">
        <f>IF(OR(Table1[[#This Row],[Weekday Number]]=6,Table1[[#This Row],[Weekday Number]]=7),"Weekend","Weekday")</f>
        <v>Weekend</v>
      </c>
      <c r="K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2" t="s">
        <v>1363</v>
      </c>
      <c r="M442" t="s">
        <v>1364</v>
      </c>
      <c r="N442" t="s">
        <v>36</v>
      </c>
      <c r="O442">
        <v>10958.424440000001</v>
      </c>
      <c r="P442">
        <v>110</v>
      </c>
      <c r="Q442" t="s">
        <v>37</v>
      </c>
      <c r="R442" s="1">
        <v>43762</v>
      </c>
      <c r="S442">
        <f>WEEKDAY(Table1[[#This Row],[Discharge Date]],2)</f>
        <v>4</v>
      </c>
      <c r="T442" t="s">
        <v>27</v>
      </c>
      <c r="U442" t="s">
        <v>28</v>
      </c>
      <c r="V442" t="s">
        <v>84</v>
      </c>
    </row>
    <row r="443" spans="1:22" x14ac:dyDescent="0.35">
      <c r="A443" t="s">
        <v>1365</v>
      </c>
      <c r="B443">
        <v>52</v>
      </c>
      <c r="C443" t="s">
        <v>20</v>
      </c>
      <c r="D443" t="s">
        <v>99</v>
      </c>
      <c r="E443" t="s">
        <v>22</v>
      </c>
      <c r="F443" s="1">
        <v>44234</v>
      </c>
      <c r="G443">
        <f>DAY(Table1[[#This Row],[Date of Admission]])</f>
        <v>7</v>
      </c>
      <c r="H443" t="str">
        <f>TEXT(Table1[[#This Row],[Date of Admission]],"dddd")</f>
        <v>Sunday</v>
      </c>
      <c r="I443">
        <f>WEEKDAY(Table1[[#This Row],[Date of Admission]],2)</f>
        <v>7</v>
      </c>
      <c r="J443" t="str">
        <f>IF(OR(Table1[[#This Row],[Weekday Number]]=6,Table1[[#This Row],[Weekday Number]]=7),"Weekend","Weekday")</f>
        <v>Weekend</v>
      </c>
      <c r="K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" t="s">
        <v>1366</v>
      </c>
      <c r="M443" t="s">
        <v>1367</v>
      </c>
      <c r="N443" t="s">
        <v>60</v>
      </c>
      <c r="O443">
        <v>20663.006990000002</v>
      </c>
      <c r="P443">
        <v>101</v>
      </c>
      <c r="Q443" t="s">
        <v>49</v>
      </c>
      <c r="R443" s="1">
        <v>44248</v>
      </c>
      <c r="S443">
        <f>WEEKDAY(Table1[[#This Row],[Discharge Date]],2)</f>
        <v>7</v>
      </c>
      <c r="T443" t="s">
        <v>27</v>
      </c>
      <c r="U443" t="s">
        <v>51</v>
      </c>
      <c r="V443" t="s">
        <v>40</v>
      </c>
    </row>
    <row r="444" spans="1:22" x14ac:dyDescent="0.35">
      <c r="A444" t="s">
        <v>1368</v>
      </c>
      <c r="B444">
        <v>50</v>
      </c>
      <c r="C444" t="s">
        <v>31</v>
      </c>
      <c r="D444" t="s">
        <v>239</v>
      </c>
      <c r="E444" t="s">
        <v>22</v>
      </c>
      <c r="F444" s="1">
        <v>44003</v>
      </c>
      <c r="G444">
        <f>DAY(Table1[[#This Row],[Date of Admission]])</f>
        <v>21</v>
      </c>
      <c r="H444" t="str">
        <f>TEXT(Table1[[#This Row],[Date of Admission]],"dddd")</f>
        <v>Sunday</v>
      </c>
      <c r="I444">
        <f>WEEKDAY(Table1[[#This Row],[Date of Admission]],2)</f>
        <v>7</v>
      </c>
      <c r="J444" t="str">
        <f>IF(OR(Table1[[#This Row],[Weekday Number]]=6,Table1[[#This Row],[Weekday Number]]=7),"Weekend","Weekday")</f>
        <v>Weekend</v>
      </c>
      <c r="K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" t="s">
        <v>1369</v>
      </c>
      <c r="M444" t="s">
        <v>1370</v>
      </c>
      <c r="N444" t="s">
        <v>36</v>
      </c>
      <c r="O444">
        <v>13558.03674</v>
      </c>
      <c r="P444">
        <v>145</v>
      </c>
      <c r="Q444" t="s">
        <v>49</v>
      </c>
      <c r="R444" s="1">
        <v>44032</v>
      </c>
      <c r="S444">
        <f>WEEKDAY(Table1[[#This Row],[Discharge Date]],2)</f>
        <v>1</v>
      </c>
      <c r="T444" t="s">
        <v>27</v>
      </c>
      <c r="U444" t="s">
        <v>51</v>
      </c>
      <c r="V444" t="s">
        <v>40</v>
      </c>
    </row>
    <row r="445" spans="1:22" x14ac:dyDescent="0.35">
      <c r="A445" t="s">
        <v>1371</v>
      </c>
      <c r="B445">
        <v>81</v>
      </c>
      <c r="C445" t="s">
        <v>31</v>
      </c>
      <c r="D445" t="s">
        <v>71</v>
      </c>
      <c r="E445" t="s">
        <v>33</v>
      </c>
      <c r="F445" s="1">
        <v>44748</v>
      </c>
      <c r="G445">
        <f>DAY(Table1[[#This Row],[Date of Admission]])</f>
        <v>6</v>
      </c>
      <c r="H445" t="str">
        <f>TEXT(Table1[[#This Row],[Date of Admission]],"dddd")</f>
        <v>Wednesday</v>
      </c>
      <c r="I445">
        <f>WEEKDAY(Table1[[#This Row],[Date of Admission]],2)</f>
        <v>3</v>
      </c>
      <c r="J445" t="str">
        <f>IF(OR(Table1[[#This Row],[Weekday Number]]=6,Table1[[#This Row],[Weekday Number]]=7),"Weekend","Weekday")</f>
        <v>Weekday</v>
      </c>
      <c r="K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" t="s">
        <v>1372</v>
      </c>
      <c r="M445" t="s">
        <v>1373</v>
      </c>
      <c r="N445" t="s">
        <v>25</v>
      </c>
      <c r="O445">
        <v>44576.029060000001</v>
      </c>
      <c r="P445">
        <v>382</v>
      </c>
      <c r="Q445" t="s">
        <v>26</v>
      </c>
      <c r="R445" s="1">
        <v>44748</v>
      </c>
      <c r="S445">
        <f>WEEKDAY(Table1[[#This Row],[Discharge Date]],2)</f>
        <v>3</v>
      </c>
      <c r="T445" t="s">
        <v>94</v>
      </c>
      <c r="U445" t="s">
        <v>28</v>
      </c>
      <c r="V445" t="s">
        <v>29</v>
      </c>
    </row>
    <row r="446" spans="1:22" x14ac:dyDescent="0.35">
      <c r="A446" t="s">
        <v>1374</v>
      </c>
      <c r="B446">
        <v>50</v>
      </c>
      <c r="C446" t="s">
        <v>31</v>
      </c>
      <c r="D446" t="s">
        <v>42</v>
      </c>
      <c r="E446" t="s">
        <v>33</v>
      </c>
      <c r="F446" s="1">
        <v>44330</v>
      </c>
      <c r="G446">
        <f>DAY(Table1[[#This Row],[Date of Admission]])</f>
        <v>14</v>
      </c>
      <c r="H446" t="str">
        <f>TEXT(Table1[[#This Row],[Date of Admission]],"dddd")</f>
        <v>Friday</v>
      </c>
      <c r="I446">
        <f>WEEKDAY(Table1[[#This Row],[Date of Admission]],2)</f>
        <v>5</v>
      </c>
      <c r="J446" t="str">
        <f>IF(OR(Table1[[#This Row],[Weekday Number]]=6,Table1[[#This Row],[Weekday Number]]=7),"Weekend","Weekday")</f>
        <v>Weekday</v>
      </c>
      <c r="K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" t="s">
        <v>1375</v>
      </c>
      <c r="M446" t="s">
        <v>1376</v>
      </c>
      <c r="N446" t="s">
        <v>25</v>
      </c>
      <c r="O446">
        <v>35761.495609999998</v>
      </c>
      <c r="P446">
        <v>496</v>
      </c>
      <c r="Q446" t="s">
        <v>37</v>
      </c>
      <c r="R446" s="1">
        <v>44339</v>
      </c>
      <c r="S446">
        <f>WEEKDAY(Table1[[#This Row],[Discharge Date]],2)</f>
        <v>7</v>
      </c>
      <c r="T446" t="s">
        <v>94</v>
      </c>
      <c r="U446" t="s">
        <v>51</v>
      </c>
      <c r="V446" t="s">
        <v>40</v>
      </c>
    </row>
    <row r="447" spans="1:22" x14ac:dyDescent="0.35">
      <c r="A447" t="s">
        <v>1377</v>
      </c>
      <c r="B447">
        <v>54</v>
      </c>
      <c r="C447" t="s">
        <v>31</v>
      </c>
      <c r="D447" t="s">
        <v>57</v>
      </c>
      <c r="E447" t="s">
        <v>43</v>
      </c>
      <c r="F447" s="1">
        <v>44069</v>
      </c>
      <c r="G447">
        <f>DAY(Table1[[#This Row],[Date of Admission]])</f>
        <v>26</v>
      </c>
      <c r="H447" t="str">
        <f>TEXT(Table1[[#This Row],[Date of Admission]],"dddd")</f>
        <v>Wednesday</v>
      </c>
      <c r="I447">
        <f>WEEKDAY(Table1[[#This Row],[Date of Admission]],2)</f>
        <v>3</v>
      </c>
      <c r="J447" t="str">
        <f>IF(OR(Table1[[#This Row],[Weekday Number]]=6,Table1[[#This Row],[Weekday Number]]=7),"Weekend","Weekday")</f>
        <v>Weekday</v>
      </c>
      <c r="K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" t="s">
        <v>1378</v>
      </c>
      <c r="M447" t="s">
        <v>1379</v>
      </c>
      <c r="N447" t="s">
        <v>69</v>
      </c>
      <c r="O447">
        <v>857.46216890000005</v>
      </c>
      <c r="P447">
        <v>485</v>
      </c>
      <c r="Q447" t="s">
        <v>49</v>
      </c>
      <c r="R447" s="1">
        <v>44093</v>
      </c>
      <c r="S447">
        <f>WEEKDAY(Table1[[#This Row],[Discharge Date]],2)</f>
        <v>6</v>
      </c>
      <c r="T447" t="s">
        <v>50</v>
      </c>
      <c r="U447" t="s">
        <v>39</v>
      </c>
      <c r="V447" t="s">
        <v>40</v>
      </c>
    </row>
    <row r="448" spans="1:22" x14ac:dyDescent="0.35">
      <c r="A448" t="s">
        <v>1380</v>
      </c>
      <c r="B448">
        <v>65</v>
      </c>
      <c r="C448" t="s">
        <v>20</v>
      </c>
      <c r="D448" t="s">
        <v>99</v>
      </c>
      <c r="E448" t="s">
        <v>53</v>
      </c>
      <c r="F448" s="1">
        <v>45136</v>
      </c>
      <c r="G448">
        <f>DAY(Table1[[#This Row],[Date of Admission]])</f>
        <v>29</v>
      </c>
      <c r="H448" t="str">
        <f>TEXT(Table1[[#This Row],[Date of Admission]],"dddd")</f>
        <v>Saturday</v>
      </c>
      <c r="I448">
        <f>WEEKDAY(Table1[[#This Row],[Date of Admission]],2)</f>
        <v>6</v>
      </c>
      <c r="J448" t="str">
        <f>IF(OR(Table1[[#This Row],[Weekday Number]]=6,Table1[[#This Row],[Weekday Number]]=7),"Weekend","Weekday")</f>
        <v>Weekend</v>
      </c>
      <c r="K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8" t="s">
        <v>1381</v>
      </c>
      <c r="M448" t="s">
        <v>1382</v>
      </c>
      <c r="N448" t="s">
        <v>25</v>
      </c>
      <c r="O448">
        <v>21225.358639999999</v>
      </c>
      <c r="P448">
        <v>375</v>
      </c>
      <c r="Q448" t="s">
        <v>26</v>
      </c>
      <c r="R448" s="1">
        <v>45141</v>
      </c>
      <c r="S448">
        <f>WEEKDAY(Table1[[#This Row],[Discharge Date]],2)</f>
        <v>4</v>
      </c>
      <c r="T448" t="s">
        <v>56</v>
      </c>
      <c r="U448" t="s">
        <v>51</v>
      </c>
      <c r="V448" t="s">
        <v>29</v>
      </c>
    </row>
    <row r="449" spans="1:22" x14ac:dyDescent="0.35">
      <c r="A449" t="s">
        <v>1383</v>
      </c>
      <c r="B449">
        <v>60</v>
      </c>
      <c r="C449" t="s">
        <v>31</v>
      </c>
      <c r="D449" t="s">
        <v>71</v>
      </c>
      <c r="E449" t="s">
        <v>53</v>
      </c>
      <c r="F449" s="1">
        <v>44027</v>
      </c>
      <c r="G449">
        <f>DAY(Table1[[#This Row],[Date of Admission]])</f>
        <v>15</v>
      </c>
      <c r="H449" t="str">
        <f>TEXT(Table1[[#This Row],[Date of Admission]],"dddd")</f>
        <v>Wednesday</v>
      </c>
      <c r="I449">
        <f>WEEKDAY(Table1[[#This Row],[Date of Admission]],2)</f>
        <v>3</v>
      </c>
      <c r="J449" t="str">
        <f>IF(OR(Table1[[#This Row],[Weekday Number]]=6,Table1[[#This Row],[Weekday Number]]=7),"Weekend","Weekday")</f>
        <v>Weekday</v>
      </c>
      <c r="K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" t="s">
        <v>1384</v>
      </c>
      <c r="M449" t="s">
        <v>1385</v>
      </c>
      <c r="N449" t="s">
        <v>60</v>
      </c>
      <c r="O449">
        <v>26058.979800000001</v>
      </c>
      <c r="P449">
        <v>435</v>
      </c>
      <c r="Q449" t="s">
        <v>49</v>
      </c>
      <c r="R449" s="1">
        <v>44057</v>
      </c>
      <c r="S449">
        <f>WEEKDAY(Table1[[#This Row],[Discharge Date]],2)</f>
        <v>5</v>
      </c>
      <c r="T449" t="s">
        <v>94</v>
      </c>
      <c r="U449" t="s">
        <v>39</v>
      </c>
      <c r="V449" t="s">
        <v>40</v>
      </c>
    </row>
    <row r="450" spans="1:22" x14ac:dyDescent="0.35">
      <c r="A450" t="s">
        <v>1386</v>
      </c>
      <c r="B450">
        <v>37</v>
      </c>
      <c r="C450" t="s">
        <v>20</v>
      </c>
      <c r="D450" t="s">
        <v>99</v>
      </c>
      <c r="E450" t="s">
        <v>78</v>
      </c>
      <c r="F450" s="1">
        <v>43657</v>
      </c>
      <c r="G450">
        <f>DAY(Table1[[#This Row],[Date of Admission]])</f>
        <v>11</v>
      </c>
      <c r="H450" t="str">
        <f>TEXT(Table1[[#This Row],[Date of Admission]],"dddd")</f>
        <v>Thursday</v>
      </c>
      <c r="I450">
        <f>WEEKDAY(Table1[[#This Row],[Date of Admission]],2)</f>
        <v>4</v>
      </c>
      <c r="J450" t="str">
        <f>IF(OR(Table1[[#This Row],[Weekday Number]]=6,Table1[[#This Row],[Weekday Number]]=7),"Weekend","Weekday")</f>
        <v>Weekday</v>
      </c>
      <c r="K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" t="s">
        <v>1387</v>
      </c>
      <c r="M450" t="s">
        <v>1388</v>
      </c>
      <c r="N450" t="s">
        <v>65</v>
      </c>
      <c r="O450">
        <v>15808.62903</v>
      </c>
      <c r="P450">
        <v>235</v>
      </c>
      <c r="Q450" t="s">
        <v>37</v>
      </c>
      <c r="R450" s="1">
        <v>43673</v>
      </c>
      <c r="S450">
        <f>WEEKDAY(Table1[[#This Row],[Discharge Date]],2)</f>
        <v>6</v>
      </c>
      <c r="T450" t="s">
        <v>94</v>
      </c>
      <c r="U450" t="s">
        <v>39</v>
      </c>
      <c r="V450" t="s">
        <v>40</v>
      </c>
    </row>
    <row r="451" spans="1:22" x14ac:dyDescent="0.35">
      <c r="A451" t="s">
        <v>148</v>
      </c>
      <c r="B451">
        <v>74</v>
      </c>
      <c r="C451" t="s">
        <v>31</v>
      </c>
      <c r="D451" t="s">
        <v>42</v>
      </c>
      <c r="E451" t="s">
        <v>78</v>
      </c>
      <c r="F451" s="1">
        <v>44844</v>
      </c>
      <c r="G451">
        <f>DAY(Table1[[#This Row],[Date of Admission]])</f>
        <v>10</v>
      </c>
      <c r="H451" t="str">
        <f>TEXT(Table1[[#This Row],[Date of Admission]],"dddd")</f>
        <v>Monday</v>
      </c>
      <c r="I451">
        <f>WEEKDAY(Table1[[#This Row],[Date of Admission]],2)</f>
        <v>1</v>
      </c>
      <c r="J451" t="str">
        <f>IF(OR(Table1[[#This Row],[Weekday Number]]=6,Table1[[#This Row],[Weekday Number]]=7),"Weekend","Weekday")</f>
        <v>Weekday</v>
      </c>
      <c r="K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" t="s">
        <v>1389</v>
      </c>
      <c r="M451" t="s">
        <v>1390</v>
      </c>
      <c r="N451" t="s">
        <v>69</v>
      </c>
      <c r="O451">
        <v>9130.3010269999995</v>
      </c>
      <c r="P451">
        <v>492</v>
      </c>
      <c r="Q451" t="s">
        <v>37</v>
      </c>
      <c r="R451" s="1">
        <v>44871</v>
      </c>
      <c r="S451">
        <f>WEEKDAY(Table1[[#This Row],[Discharge Date]],2)</f>
        <v>7</v>
      </c>
      <c r="T451" t="s">
        <v>94</v>
      </c>
      <c r="U451" t="s">
        <v>51</v>
      </c>
      <c r="V451" t="s">
        <v>29</v>
      </c>
    </row>
    <row r="452" spans="1:22" x14ac:dyDescent="0.35">
      <c r="A452" t="s">
        <v>1391</v>
      </c>
      <c r="B452">
        <v>28</v>
      </c>
      <c r="C452" t="s">
        <v>20</v>
      </c>
      <c r="D452" t="s">
        <v>42</v>
      </c>
      <c r="E452" t="s">
        <v>33</v>
      </c>
      <c r="F452" s="1">
        <v>43784</v>
      </c>
      <c r="G452">
        <f>DAY(Table1[[#This Row],[Date of Admission]])</f>
        <v>15</v>
      </c>
      <c r="H452" t="str">
        <f>TEXT(Table1[[#This Row],[Date of Admission]],"dddd")</f>
        <v>Friday</v>
      </c>
      <c r="I452">
        <f>WEEKDAY(Table1[[#This Row],[Date of Admission]],2)</f>
        <v>5</v>
      </c>
      <c r="J452" t="str">
        <f>IF(OR(Table1[[#This Row],[Weekday Number]]=6,Table1[[#This Row],[Weekday Number]]=7),"Weekend","Weekday")</f>
        <v>Weekday</v>
      </c>
      <c r="K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" t="s">
        <v>1392</v>
      </c>
      <c r="M452" t="s">
        <v>1393</v>
      </c>
      <c r="N452" t="s">
        <v>36</v>
      </c>
      <c r="O452">
        <v>25625.72811</v>
      </c>
      <c r="P452">
        <v>353</v>
      </c>
      <c r="Q452" t="s">
        <v>49</v>
      </c>
      <c r="R452" s="1">
        <v>43794</v>
      </c>
      <c r="S452">
        <f>WEEKDAY(Table1[[#This Row],[Discharge Date]],2)</f>
        <v>1</v>
      </c>
      <c r="T452" t="s">
        <v>50</v>
      </c>
      <c r="U452" t="s">
        <v>51</v>
      </c>
      <c r="V452" t="s">
        <v>40</v>
      </c>
    </row>
    <row r="453" spans="1:22" x14ac:dyDescent="0.35">
      <c r="A453" t="s">
        <v>1394</v>
      </c>
      <c r="B453">
        <v>33</v>
      </c>
      <c r="C453" t="s">
        <v>31</v>
      </c>
      <c r="D453" t="s">
        <v>21</v>
      </c>
      <c r="E453" t="s">
        <v>78</v>
      </c>
      <c r="F453" s="1">
        <v>45223</v>
      </c>
      <c r="G453">
        <f>DAY(Table1[[#This Row],[Date of Admission]])</f>
        <v>24</v>
      </c>
      <c r="H453" t="str">
        <f>TEXT(Table1[[#This Row],[Date of Admission]],"dddd")</f>
        <v>Tuesday</v>
      </c>
      <c r="I453">
        <f>WEEKDAY(Table1[[#This Row],[Date of Admission]],2)</f>
        <v>2</v>
      </c>
      <c r="J453" t="str">
        <f>IF(OR(Table1[[#This Row],[Weekday Number]]=6,Table1[[#This Row],[Weekday Number]]=7),"Weekend","Weekday")</f>
        <v>Weekday</v>
      </c>
      <c r="K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" t="s">
        <v>1395</v>
      </c>
      <c r="M453" t="s">
        <v>1396</v>
      </c>
      <c r="N453" t="s">
        <v>36</v>
      </c>
      <c r="O453">
        <v>66859.501000000004</v>
      </c>
      <c r="P453">
        <v>474</v>
      </c>
      <c r="Q453" t="s">
        <v>37</v>
      </c>
      <c r="R453" s="1">
        <v>45226</v>
      </c>
      <c r="S453">
        <f>WEEKDAY(Table1[[#This Row],[Discharge Date]],2)</f>
        <v>5</v>
      </c>
      <c r="T453" t="s">
        <v>27</v>
      </c>
      <c r="U453" t="s">
        <v>51</v>
      </c>
      <c r="V453" t="s">
        <v>40</v>
      </c>
    </row>
    <row r="454" spans="1:22" x14ac:dyDescent="0.35">
      <c r="A454" t="s">
        <v>1397</v>
      </c>
      <c r="B454">
        <v>20</v>
      </c>
      <c r="C454" t="s">
        <v>31</v>
      </c>
      <c r="D454" t="s">
        <v>42</v>
      </c>
      <c r="E454" t="s">
        <v>22</v>
      </c>
      <c r="F454" s="1">
        <v>44744</v>
      </c>
      <c r="G454">
        <f>DAY(Table1[[#This Row],[Date of Admission]])</f>
        <v>2</v>
      </c>
      <c r="H454" t="str">
        <f>TEXT(Table1[[#This Row],[Date of Admission]],"dddd")</f>
        <v>Saturday</v>
      </c>
      <c r="I454">
        <f>WEEKDAY(Table1[[#This Row],[Date of Admission]],2)</f>
        <v>6</v>
      </c>
      <c r="J454" t="str">
        <f>IF(OR(Table1[[#This Row],[Weekday Number]]=6,Table1[[#This Row],[Weekday Number]]=7),"Weekend","Weekday")</f>
        <v>Weekend</v>
      </c>
      <c r="K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4" t="s">
        <v>1398</v>
      </c>
      <c r="M454" t="s">
        <v>1399</v>
      </c>
      <c r="N454" t="s">
        <v>36</v>
      </c>
      <c r="O454">
        <v>44285.549740000002</v>
      </c>
      <c r="P454">
        <v>443</v>
      </c>
      <c r="Q454" t="s">
        <v>49</v>
      </c>
      <c r="R454" s="1">
        <v>44764</v>
      </c>
      <c r="S454">
        <f>WEEKDAY(Table1[[#This Row],[Discharge Date]],2)</f>
        <v>5</v>
      </c>
      <c r="T454" t="s">
        <v>38</v>
      </c>
      <c r="U454" t="s">
        <v>51</v>
      </c>
      <c r="V454" t="s">
        <v>84</v>
      </c>
    </row>
    <row r="455" spans="1:22" x14ac:dyDescent="0.35">
      <c r="A455" t="s">
        <v>1400</v>
      </c>
      <c r="B455">
        <v>77</v>
      </c>
      <c r="C455" t="s">
        <v>31</v>
      </c>
      <c r="D455" t="s">
        <v>124</v>
      </c>
      <c r="E455" t="s">
        <v>78</v>
      </c>
      <c r="F455" s="1">
        <v>44042</v>
      </c>
      <c r="G455">
        <f>DAY(Table1[[#This Row],[Date of Admission]])</f>
        <v>30</v>
      </c>
      <c r="H455" t="str">
        <f>TEXT(Table1[[#This Row],[Date of Admission]],"dddd")</f>
        <v>Thursday</v>
      </c>
      <c r="I455">
        <f>WEEKDAY(Table1[[#This Row],[Date of Admission]],2)</f>
        <v>4</v>
      </c>
      <c r="J455" t="str">
        <f>IF(OR(Table1[[#This Row],[Weekday Number]]=6,Table1[[#This Row],[Weekday Number]]=7),"Weekend","Weekday")</f>
        <v>Weekday</v>
      </c>
      <c r="K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5" t="s">
        <v>1401</v>
      </c>
      <c r="M455" t="s">
        <v>1402</v>
      </c>
      <c r="N455" t="s">
        <v>69</v>
      </c>
      <c r="O455">
        <v>2831.1670760000002</v>
      </c>
      <c r="P455">
        <v>344</v>
      </c>
      <c r="Q455" t="s">
        <v>37</v>
      </c>
      <c r="R455" s="1">
        <v>44047</v>
      </c>
      <c r="S455">
        <f>WEEKDAY(Table1[[#This Row],[Discharge Date]],2)</f>
        <v>2</v>
      </c>
      <c r="T455" t="s">
        <v>56</v>
      </c>
      <c r="U455" t="s">
        <v>51</v>
      </c>
      <c r="V455" t="s">
        <v>29</v>
      </c>
    </row>
    <row r="456" spans="1:22" x14ac:dyDescent="0.35">
      <c r="A456" t="s">
        <v>1403</v>
      </c>
      <c r="B456">
        <v>61</v>
      </c>
      <c r="C456" t="s">
        <v>31</v>
      </c>
      <c r="D456" t="s">
        <v>21</v>
      </c>
      <c r="E456" t="s">
        <v>43</v>
      </c>
      <c r="F456" s="1">
        <v>43613</v>
      </c>
      <c r="G456">
        <f>DAY(Table1[[#This Row],[Date of Admission]])</f>
        <v>28</v>
      </c>
      <c r="H456" t="str">
        <f>TEXT(Table1[[#This Row],[Date of Admission]],"dddd")</f>
        <v>Tuesday</v>
      </c>
      <c r="I456">
        <f>WEEKDAY(Table1[[#This Row],[Date of Admission]],2)</f>
        <v>2</v>
      </c>
      <c r="J456" t="str">
        <f>IF(OR(Table1[[#This Row],[Weekday Number]]=6,Table1[[#This Row],[Weekday Number]]=7),"Weekend","Weekday")</f>
        <v>Weekday</v>
      </c>
      <c r="K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6" t="s">
        <v>1404</v>
      </c>
      <c r="M456" t="s">
        <v>1405</v>
      </c>
      <c r="N456" t="s">
        <v>60</v>
      </c>
      <c r="O456">
        <v>11469.03069</v>
      </c>
      <c r="P456">
        <v>363</v>
      </c>
      <c r="Q456" t="s">
        <v>26</v>
      </c>
      <c r="R456" s="1">
        <v>43621</v>
      </c>
      <c r="S456">
        <f>WEEKDAY(Table1[[#This Row],[Discharge Date]],2)</f>
        <v>3</v>
      </c>
      <c r="T456" t="s">
        <v>27</v>
      </c>
      <c r="U456" t="s">
        <v>39</v>
      </c>
      <c r="V456" t="s">
        <v>40</v>
      </c>
    </row>
    <row r="457" spans="1:22" x14ac:dyDescent="0.35">
      <c r="A457" t="s">
        <v>1406</v>
      </c>
      <c r="B457">
        <v>50</v>
      </c>
      <c r="C457" t="s">
        <v>31</v>
      </c>
      <c r="D457" t="s">
        <v>99</v>
      </c>
      <c r="E457" t="s">
        <v>62</v>
      </c>
      <c r="F457" s="1">
        <v>43918</v>
      </c>
      <c r="G457">
        <f>DAY(Table1[[#This Row],[Date of Admission]])</f>
        <v>28</v>
      </c>
      <c r="H457" t="str">
        <f>TEXT(Table1[[#This Row],[Date of Admission]],"dddd")</f>
        <v>Saturday</v>
      </c>
      <c r="I457">
        <f>WEEKDAY(Table1[[#This Row],[Date of Admission]],2)</f>
        <v>6</v>
      </c>
      <c r="J457" t="str">
        <f>IF(OR(Table1[[#This Row],[Weekday Number]]=6,Table1[[#This Row],[Weekday Number]]=7),"Weekend","Weekday")</f>
        <v>Weekend</v>
      </c>
      <c r="K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7" t="s">
        <v>1407</v>
      </c>
      <c r="M457" t="s">
        <v>1408</v>
      </c>
      <c r="N457" t="s">
        <v>65</v>
      </c>
      <c r="O457">
        <v>20404.833579999999</v>
      </c>
      <c r="P457">
        <v>301</v>
      </c>
      <c r="Q457" t="s">
        <v>37</v>
      </c>
      <c r="R457" s="1">
        <v>43932</v>
      </c>
      <c r="S457">
        <f>WEEKDAY(Table1[[#This Row],[Discharge Date]],2)</f>
        <v>6</v>
      </c>
      <c r="T457" t="s">
        <v>56</v>
      </c>
      <c r="U457" t="s">
        <v>51</v>
      </c>
      <c r="V457" t="s">
        <v>40</v>
      </c>
    </row>
    <row r="458" spans="1:22" x14ac:dyDescent="0.35">
      <c r="A458" t="s">
        <v>1409</v>
      </c>
      <c r="B458">
        <v>59</v>
      </c>
      <c r="C458" t="s">
        <v>20</v>
      </c>
      <c r="D458" t="s">
        <v>99</v>
      </c>
      <c r="E458" t="s">
        <v>62</v>
      </c>
      <c r="F458" s="1">
        <v>44543</v>
      </c>
      <c r="G458">
        <f>DAY(Table1[[#This Row],[Date of Admission]])</f>
        <v>13</v>
      </c>
      <c r="H458" t="str">
        <f>TEXT(Table1[[#This Row],[Date of Admission]],"dddd")</f>
        <v>Monday</v>
      </c>
      <c r="I458">
        <f>WEEKDAY(Table1[[#This Row],[Date of Admission]],2)</f>
        <v>1</v>
      </c>
      <c r="J458" t="str">
        <f>IF(OR(Table1[[#This Row],[Weekday Number]]=6,Table1[[#This Row],[Weekday Number]]=7),"Weekend","Weekday")</f>
        <v>Weekday</v>
      </c>
      <c r="K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" t="s">
        <v>1410</v>
      </c>
      <c r="M458" t="s">
        <v>1411</v>
      </c>
      <c r="N458" t="s">
        <v>25</v>
      </c>
      <c r="O458">
        <v>25007.511200000001</v>
      </c>
      <c r="P458">
        <v>246</v>
      </c>
      <c r="Q458" t="s">
        <v>37</v>
      </c>
      <c r="R458" s="1">
        <v>44552</v>
      </c>
      <c r="S458">
        <f>WEEKDAY(Table1[[#This Row],[Discharge Date]],2)</f>
        <v>3</v>
      </c>
      <c r="T458" t="s">
        <v>50</v>
      </c>
      <c r="U458" t="s">
        <v>51</v>
      </c>
      <c r="V458" t="s">
        <v>40</v>
      </c>
    </row>
    <row r="459" spans="1:22" x14ac:dyDescent="0.35">
      <c r="A459" t="s">
        <v>1412</v>
      </c>
      <c r="B459">
        <v>73</v>
      </c>
      <c r="C459" t="s">
        <v>20</v>
      </c>
      <c r="D459" t="s">
        <v>32</v>
      </c>
      <c r="E459" t="s">
        <v>62</v>
      </c>
      <c r="F459" s="1">
        <v>45110</v>
      </c>
      <c r="G459">
        <f>DAY(Table1[[#This Row],[Date of Admission]])</f>
        <v>3</v>
      </c>
      <c r="H459" t="str">
        <f>TEXT(Table1[[#This Row],[Date of Admission]],"dddd")</f>
        <v>Monday</v>
      </c>
      <c r="I459">
        <f>WEEKDAY(Table1[[#This Row],[Date of Admission]],2)</f>
        <v>1</v>
      </c>
      <c r="J459" t="str">
        <f>IF(OR(Table1[[#This Row],[Weekday Number]]=6,Table1[[#This Row],[Weekday Number]]=7),"Weekend","Weekday")</f>
        <v>Weekday</v>
      </c>
      <c r="K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9" t="s">
        <v>1413</v>
      </c>
      <c r="M459" t="s">
        <v>1414</v>
      </c>
      <c r="N459" t="s">
        <v>60</v>
      </c>
      <c r="O459">
        <v>32178.066210000001</v>
      </c>
      <c r="P459">
        <v>242</v>
      </c>
      <c r="Q459" t="s">
        <v>26</v>
      </c>
      <c r="R459" s="1">
        <v>45113</v>
      </c>
      <c r="S459">
        <f>WEEKDAY(Table1[[#This Row],[Discharge Date]],2)</f>
        <v>4</v>
      </c>
      <c r="T459" t="s">
        <v>27</v>
      </c>
      <c r="U459" t="s">
        <v>51</v>
      </c>
      <c r="V459" t="s">
        <v>29</v>
      </c>
    </row>
    <row r="460" spans="1:22" x14ac:dyDescent="0.35">
      <c r="A460" t="s">
        <v>1415</v>
      </c>
      <c r="B460">
        <v>26</v>
      </c>
      <c r="C460" t="s">
        <v>20</v>
      </c>
      <c r="D460" t="s">
        <v>239</v>
      </c>
      <c r="E460" t="s">
        <v>33</v>
      </c>
      <c r="F460" s="1">
        <v>44773</v>
      </c>
      <c r="G460">
        <f>DAY(Table1[[#This Row],[Date of Admission]])</f>
        <v>31</v>
      </c>
      <c r="H460" t="str">
        <f>TEXT(Table1[[#This Row],[Date of Admission]],"dddd")</f>
        <v>Sunday</v>
      </c>
      <c r="I460">
        <f>WEEKDAY(Table1[[#This Row],[Date of Admission]],2)</f>
        <v>7</v>
      </c>
      <c r="J460" t="str">
        <f>IF(OR(Table1[[#This Row],[Weekday Number]]=6,Table1[[#This Row],[Weekday Number]]=7),"Weekend","Weekday")</f>
        <v>Weekend</v>
      </c>
      <c r="K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0" t="s">
        <v>1416</v>
      </c>
      <c r="M460" t="s">
        <v>1417</v>
      </c>
      <c r="N460" t="s">
        <v>69</v>
      </c>
      <c r="O460">
        <v>42869.876510000002</v>
      </c>
      <c r="P460">
        <v>467</v>
      </c>
      <c r="Q460" t="s">
        <v>26</v>
      </c>
      <c r="R460" s="1">
        <v>44776</v>
      </c>
      <c r="S460">
        <f>WEEKDAY(Table1[[#This Row],[Discharge Date]],2)</f>
        <v>3</v>
      </c>
      <c r="T460" t="s">
        <v>50</v>
      </c>
      <c r="U460" t="s">
        <v>28</v>
      </c>
      <c r="V460" t="s">
        <v>40</v>
      </c>
    </row>
    <row r="461" spans="1:22" x14ac:dyDescent="0.35">
      <c r="A461" t="s">
        <v>1418</v>
      </c>
      <c r="B461">
        <v>59</v>
      </c>
      <c r="C461" t="s">
        <v>20</v>
      </c>
      <c r="D461" t="s">
        <v>42</v>
      </c>
      <c r="E461" t="s">
        <v>22</v>
      </c>
      <c r="F461" s="1">
        <v>44644</v>
      </c>
      <c r="G461">
        <f>DAY(Table1[[#This Row],[Date of Admission]])</f>
        <v>24</v>
      </c>
      <c r="H461" t="str">
        <f>TEXT(Table1[[#This Row],[Date of Admission]],"dddd")</f>
        <v>Thursday</v>
      </c>
      <c r="I461">
        <f>WEEKDAY(Table1[[#This Row],[Date of Admission]],2)</f>
        <v>4</v>
      </c>
      <c r="J461" t="str">
        <f>IF(OR(Table1[[#This Row],[Weekday Number]]=6,Table1[[#This Row],[Weekday Number]]=7),"Weekend","Weekday")</f>
        <v>Weekday</v>
      </c>
      <c r="K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" t="s">
        <v>1419</v>
      </c>
      <c r="M461" t="s">
        <v>1420</v>
      </c>
      <c r="N461" t="s">
        <v>69</v>
      </c>
      <c r="O461">
        <v>14204.86966</v>
      </c>
      <c r="P461">
        <v>439</v>
      </c>
      <c r="Q461" t="s">
        <v>37</v>
      </c>
      <c r="R461" s="1">
        <v>44664</v>
      </c>
      <c r="S461">
        <f>WEEKDAY(Table1[[#This Row],[Discharge Date]],2)</f>
        <v>3</v>
      </c>
      <c r="T461" t="s">
        <v>27</v>
      </c>
      <c r="U461" t="s">
        <v>28</v>
      </c>
      <c r="V461" t="s">
        <v>40</v>
      </c>
    </row>
    <row r="462" spans="1:22" x14ac:dyDescent="0.35">
      <c r="A462" t="s">
        <v>1421</v>
      </c>
      <c r="B462">
        <v>84</v>
      </c>
      <c r="C462" t="s">
        <v>31</v>
      </c>
      <c r="D462" t="s">
        <v>42</v>
      </c>
      <c r="E462" t="s">
        <v>33</v>
      </c>
      <c r="F462" s="1">
        <v>45087</v>
      </c>
      <c r="G462">
        <f>DAY(Table1[[#This Row],[Date of Admission]])</f>
        <v>10</v>
      </c>
      <c r="H462" t="str">
        <f>TEXT(Table1[[#This Row],[Date of Admission]],"dddd")</f>
        <v>Saturday</v>
      </c>
      <c r="I462">
        <f>WEEKDAY(Table1[[#This Row],[Date of Admission]],2)</f>
        <v>6</v>
      </c>
      <c r="J462" t="str">
        <f>IF(OR(Table1[[#This Row],[Weekday Number]]=6,Table1[[#This Row],[Weekday Number]]=7),"Weekend","Weekday")</f>
        <v>Weekend</v>
      </c>
      <c r="K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" t="s">
        <v>1422</v>
      </c>
      <c r="M462" t="s">
        <v>1423</v>
      </c>
      <c r="N462" t="s">
        <v>60</v>
      </c>
      <c r="O462">
        <v>30866.23748</v>
      </c>
      <c r="P462">
        <v>435</v>
      </c>
      <c r="Q462" t="s">
        <v>49</v>
      </c>
      <c r="R462" s="1">
        <v>45117</v>
      </c>
      <c r="S462">
        <f>WEEKDAY(Table1[[#This Row],[Discharge Date]],2)</f>
        <v>1</v>
      </c>
      <c r="T462" t="s">
        <v>94</v>
      </c>
      <c r="U462" t="s">
        <v>39</v>
      </c>
      <c r="V462" t="s">
        <v>29</v>
      </c>
    </row>
    <row r="463" spans="1:22" x14ac:dyDescent="0.35">
      <c r="A463" t="s">
        <v>1424</v>
      </c>
      <c r="B463">
        <v>20</v>
      </c>
      <c r="C463" t="s">
        <v>20</v>
      </c>
      <c r="D463" t="s">
        <v>32</v>
      </c>
      <c r="E463" t="s">
        <v>43</v>
      </c>
      <c r="F463" s="1">
        <v>43511</v>
      </c>
      <c r="G463">
        <f>DAY(Table1[[#This Row],[Date of Admission]])</f>
        <v>15</v>
      </c>
      <c r="H463" t="str">
        <f>TEXT(Table1[[#This Row],[Date of Admission]],"dddd")</f>
        <v>Friday</v>
      </c>
      <c r="I463">
        <f>WEEKDAY(Table1[[#This Row],[Date of Admission]],2)</f>
        <v>5</v>
      </c>
      <c r="J463" t="str">
        <f>IF(OR(Table1[[#This Row],[Weekday Number]]=6,Table1[[#This Row],[Weekday Number]]=7),"Weekend","Weekday")</f>
        <v>Weekday</v>
      </c>
      <c r="K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" t="s">
        <v>1425</v>
      </c>
      <c r="M463" t="s">
        <v>1426</v>
      </c>
      <c r="N463" t="s">
        <v>69</v>
      </c>
      <c r="O463">
        <v>16249.5152</v>
      </c>
      <c r="P463">
        <v>146</v>
      </c>
      <c r="Q463" t="s">
        <v>26</v>
      </c>
      <c r="R463" s="1">
        <v>43528</v>
      </c>
      <c r="S463">
        <f>WEEKDAY(Table1[[#This Row],[Discharge Date]],2)</f>
        <v>1</v>
      </c>
      <c r="T463" t="s">
        <v>50</v>
      </c>
      <c r="U463" t="s">
        <v>28</v>
      </c>
      <c r="V463" t="s">
        <v>84</v>
      </c>
    </row>
    <row r="464" spans="1:22" x14ac:dyDescent="0.35">
      <c r="A464" t="s">
        <v>1427</v>
      </c>
      <c r="B464">
        <v>82</v>
      </c>
      <c r="C464" t="s">
        <v>20</v>
      </c>
      <c r="D464" t="s">
        <v>32</v>
      </c>
      <c r="E464" t="s">
        <v>53</v>
      </c>
      <c r="F464" s="1">
        <v>44355</v>
      </c>
      <c r="G464">
        <f>DAY(Table1[[#This Row],[Date of Admission]])</f>
        <v>8</v>
      </c>
      <c r="H464" t="str">
        <f>TEXT(Table1[[#This Row],[Date of Admission]],"dddd")</f>
        <v>Tuesday</v>
      </c>
      <c r="I464">
        <f>WEEKDAY(Table1[[#This Row],[Date of Admission]],2)</f>
        <v>2</v>
      </c>
      <c r="J464" t="str">
        <f>IF(OR(Table1[[#This Row],[Weekday Number]]=6,Table1[[#This Row],[Weekday Number]]=7),"Weekend","Weekday")</f>
        <v>Weekday</v>
      </c>
      <c r="K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" t="s">
        <v>1428</v>
      </c>
      <c r="M464" t="s">
        <v>1429</v>
      </c>
      <c r="N464" t="s">
        <v>25</v>
      </c>
      <c r="O464">
        <v>25381.277730000002</v>
      </c>
      <c r="P464">
        <v>118</v>
      </c>
      <c r="Q464" t="s">
        <v>26</v>
      </c>
      <c r="R464" s="1">
        <v>44374</v>
      </c>
      <c r="S464">
        <f>WEEKDAY(Table1[[#This Row],[Discharge Date]],2)</f>
        <v>7</v>
      </c>
      <c r="T464" t="s">
        <v>56</v>
      </c>
      <c r="U464" t="s">
        <v>51</v>
      </c>
      <c r="V464" t="s">
        <v>29</v>
      </c>
    </row>
    <row r="465" spans="1:22" x14ac:dyDescent="0.35">
      <c r="A465" t="s">
        <v>1430</v>
      </c>
      <c r="B465">
        <v>79</v>
      </c>
      <c r="C465" t="s">
        <v>20</v>
      </c>
      <c r="D465" t="s">
        <v>42</v>
      </c>
      <c r="E465" t="s">
        <v>43</v>
      </c>
      <c r="F465" s="1">
        <v>44714</v>
      </c>
      <c r="G465">
        <f>DAY(Table1[[#This Row],[Date of Admission]])</f>
        <v>2</v>
      </c>
      <c r="H465" t="str">
        <f>TEXT(Table1[[#This Row],[Date of Admission]],"dddd")</f>
        <v>Thursday</v>
      </c>
      <c r="I465">
        <f>WEEKDAY(Table1[[#This Row],[Date of Admission]],2)</f>
        <v>4</v>
      </c>
      <c r="J465" t="str">
        <f>IF(OR(Table1[[#This Row],[Weekday Number]]=6,Table1[[#This Row],[Weekday Number]]=7),"Weekend","Weekday")</f>
        <v>Weekday</v>
      </c>
      <c r="K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5" t="s">
        <v>1431</v>
      </c>
      <c r="M465" t="s">
        <v>1432</v>
      </c>
      <c r="N465" t="s">
        <v>25</v>
      </c>
      <c r="O465">
        <v>6399.1772179999998</v>
      </c>
      <c r="P465">
        <v>206</v>
      </c>
      <c r="Q465" t="s">
        <v>26</v>
      </c>
      <c r="R465" s="1">
        <v>44720</v>
      </c>
      <c r="S465">
        <f>WEEKDAY(Table1[[#This Row],[Discharge Date]],2)</f>
        <v>3</v>
      </c>
      <c r="T465" t="s">
        <v>50</v>
      </c>
      <c r="U465" t="s">
        <v>28</v>
      </c>
      <c r="V465" t="s">
        <v>29</v>
      </c>
    </row>
    <row r="466" spans="1:22" x14ac:dyDescent="0.35">
      <c r="A466" t="s">
        <v>1433</v>
      </c>
      <c r="B466">
        <v>71</v>
      </c>
      <c r="C466" t="s">
        <v>20</v>
      </c>
      <c r="D466" t="s">
        <v>57</v>
      </c>
      <c r="E466" t="s">
        <v>22</v>
      </c>
      <c r="F466" s="1">
        <v>44881</v>
      </c>
      <c r="G466">
        <f>DAY(Table1[[#This Row],[Date of Admission]])</f>
        <v>16</v>
      </c>
      <c r="H466" t="str">
        <f>TEXT(Table1[[#This Row],[Date of Admission]],"dddd")</f>
        <v>Wednesday</v>
      </c>
      <c r="I466">
        <f>WEEKDAY(Table1[[#This Row],[Date of Admission]],2)</f>
        <v>3</v>
      </c>
      <c r="J466" t="str">
        <f>IF(OR(Table1[[#This Row],[Weekday Number]]=6,Table1[[#This Row],[Weekday Number]]=7),"Weekend","Weekday")</f>
        <v>Weekday</v>
      </c>
      <c r="K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" t="s">
        <v>1434</v>
      </c>
      <c r="M466" t="s">
        <v>1435</v>
      </c>
      <c r="N466" t="s">
        <v>69</v>
      </c>
      <c r="O466">
        <v>16037.141739999999</v>
      </c>
      <c r="P466">
        <v>233</v>
      </c>
      <c r="Q466" t="s">
        <v>37</v>
      </c>
      <c r="R466" s="1">
        <v>44895</v>
      </c>
      <c r="S466">
        <f>WEEKDAY(Table1[[#This Row],[Discharge Date]],2)</f>
        <v>3</v>
      </c>
      <c r="T466" t="s">
        <v>94</v>
      </c>
      <c r="U466" t="s">
        <v>39</v>
      </c>
      <c r="V466" t="s">
        <v>29</v>
      </c>
    </row>
    <row r="467" spans="1:22" x14ac:dyDescent="0.35">
      <c r="A467" t="s">
        <v>1436</v>
      </c>
      <c r="B467">
        <v>68</v>
      </c>
      <c r="C467" t="s">
        <v>20</v>
      </c>
      <c r="D467" t="s">
        <v>57</v>
      </c>
      <c r="E467" t="s">
        <v>62</v>
      </c>
      <c r="F467" s="1">
        <v>43745</v>
      </c>
      <c r="G467">
        <f>DAY(Table1[[#This Row],[Date of Admission]])</f>
        <v>7</v>
      </c>
      <c r="H467" t="str">
        <f>TEXT(Table1[[#This Row],[Date of Admission]],"dddd")</f>
        <v>Monday</v>
      </c>
      <c r="I467">
        <f>WEEKDAY(Table1[[#This Row],[Date of Admission]],2)</f>
        <v>1</v>
      </c>
      <c r="J467" t="str">
        <f>IF(OR(Table1[[#This Row],[Weekday Number]]=6,Table1[[#This Row],[Weekday Number]]=7),"Weekend","Weekday")</f>
        <v>Weekday</v>
      </c>
      <c r="K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" t="s">
        <v>1437</v>
      </c>
      <c r="M467" t="s">
        <v>1438</v>
      </c>
      <c r="N467" t="s">
        <v>36</v>
      </c>
      <c r="O467">
        <v>6438.6498250000004</v>
      </c>
      <c r="P467">
        <v>158</v>
      </c>
      <c r="Q467" t="s">
        <v>26</v>
      </c>
      <c r="R467" s="1">
        <v>43760</v>
      </c>
      <c r="S467">
        <f>WEEKDAY(Table1[[#This Row],[Discharge Date]],2)</f>
        <v>2</v>
      </c>
      <c r="T467" t="s">
        <v>50</v>
      </c>
      <c r="U467" t="s">
        <v>28</v>
      </c>
      <c r="V467" t="s">
        <v>29</v>
      </c>
    </row>
    <row r="468" spans="1:22" x14ac:dyDescent="0.35">
      <c r="A468" t="s">
        <v>1439</v>
      </c>
      <c r="B468">
        <v>63</v>
      </c>
      <c r="C468" t="s">
        <v>31</v>
      </c>
      <c r="D468" t="s">
        <v>42</v>
      </c>
      <c r="E468" t="s">
        <v>78</v>
      </c>
      <c r="F468" s="1">
        <v>44100</v>
      </c>
      <c r="G468">
        <f>DAY(Table1[[#This Row],[Date of Admission]])</f>
        <v>26</v>
      </c>
      <c r="H468" t="str">
        <f>TEXT(Table1[[#This Row],[Date of Admission]],"dddd")</f>
        <v>Saturday</v>
      </c>
      <c r="I468">
        <f>WEEKDAY(Table1[[#This Row],[Date of Admission]],2)</f>
        <v>6</v>
      </c>
      <c r="J468" t="str">
        <f>IF(OR(Table1[[#This Row],[Weekday Number]]=6,Table1[[#This Row],[Weekday Number]]=7),"Weekend","Weekday")</f>
        <v>Weekend</v>
      </c>
      <c r="K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" t="s">
        <v>1440</v>
      </c>
      <c r="M468" t="s">
        <v>1441</v>
      </c>
      <c r="N468" t="s">
        <v>25</v>
      </c>
      <c r="O468">
        <v>61497.019719999997</v>
      </c>
      <c r="P468">
        <v>269</v>
      </c>
      <c r="Q468" t="s">
        <v>26</v>
      </c>
      <c r="R468" s="1">
        <v>44102</v>
      </c>
      <c r="S468">
        <f>WEEKDAY(Table1[[#This Row],[Discharge Date]],2)</f>
        <v>1</v>
      </c>
      <c r="T468" t="s">
        <v>38</v>
      </c>
      <c r="U468" t="s">
        <v>28</v>
      </c>
      <c r="V468" t="s">
        <v>40</v>
      </c>
    </row>
    <row r="469" spans="1:22" x14ac:dyDescent="0.35">
      <c r="A469" t="s">
        <v>1442</v>
      </c>
      <c r="B469">
        <v>36</v>
      </c>
      <c r="C469" t="s">
        <v>20</v>
      </c>
      <c r="D469" t="s">
        <v>32</v>
      </c>
      <c r="E469" t="s">
        <v>43</v>
      </c>
      <c r="F469" s="1">
        <v>44798</v>
      </c>
      <c r="G469">
        <f>DAY(Table1[[#This Row],[Date of Admission]])</f>
        <v>25</v>
      </c>
      <c r="H469" t="str">
        <f>TEXT(Table1[[#This Row],[Date of Admission]],"dddd")</f>
        <v>Thursday</v>
      </c>
      <c r="I469">
        <f>WEEKDAY(Table1[[#This Row],[Date of Admission]],2)</f>
        <v>4</v>
      </c>
      <c r="J469" t="str">
        <f>IF(OR(Table1[[#This Row],[Weekday Number]]=6,Table1[[#This Row],[Weekday Number]]=7),"Weekend","Weekday")</f>
        <v>Weekday</v>
      </c>
      <c r="K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" t="s">
        <v>1443</v>
      </c>
      <c r="M469" t="s">
        <v>1444</v>
      </c>
      <c r="N469" t="s">
        <v>65</v>
      </c>
      <c r="O469">
        <v>3906.6195440000001</v>
      </c>
      <c r="P469">
        <v>422</v>
      </c>
      <c r="Q469" t="s">
        <v>26</v>
      </c>
      <c r="R469" s="1">
        <v>44800</v>
      </c>
      <c r="S469">
        <f>WEEKDAY(Table1[[#This Row],[Discharge Date]],2)</f>
        <v>6</v>
      </c>
      <c r="T469" t="s">
        <v>94</v>
      </c>
      <c r="U469" t="s">
        <v>51</v>
      </c>
      <c r="V469" t="s">
        <v>40</v>
      </c>
    </row>
    <row r="470" spans="1:22" x14ac:dyDescent="0.35">
      <c r="A470" t="s">
        <v>1445</v>
      </c>
      <c r="B470">
        <v>43</v>
      </c>
      <c r="C470" t="s">
        <v>20</v>
      </c>
      <c r="D470" t="s">
        <v>32</v>
      </c>
      <c r="E470" t="s">
        <v>22</v>
      </c>
      <c r="F470" s="1">
        <v>44081</v>
      </c>
      <c r="G470">
        <f>DAY(Table1[[#This Row],[Date of Admission]])</f>
        <v>7</v>
      </c>
      <c r="H470" t="str">
        <f>TEXT(Table1[[#This Row],[Date of Admission]],"dddd")</f>
        <v>Monday</v>
      </c>
      <c r="I470">
        <f>WEEKDAY(Table1[[#This Row],[Date of Admission]],2)</f>
        <v>1</v>
      </c>
      <c r="J470" t="str">
        <f>IF(OR(Table1[[#This Row],[Weekday Number]]=6,Table1[[#This Row],[Weekday Number]]=7),"Weekend","Weekday")</f>
        <v>Weekday</v>
      </c>
      <c r="K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" t="s">
        <v>1446</v>
      </c>
      <c r="M470" t="s">
        <v>1447</v>
      </c>
      <c r="N470" t="s">
        <v>36</v>
      </c>
      <c r="O470">
        <v>15193.17095</v>
      </c>
      <c r="P470">
        <v>441</v>
      </c>
      <c r="Q470" t="s">
        <v>49</v>
      </c>
      <c r="R470" s="1">
        <v>44095</v>
      </c>
      <c r="S470">
        <f>WEEKDAY(Table1[[#This Row],[Discharge Date]],2)</f>
        <v>1</v>
      </c>
      <c r="T470" t="s">
        <v>38</v>
      </c>
      <c r="U470" t="s">
        <v>28</v>
      </c>
      <c r="V470" t="s">
        <v>40</v>
      </c>
    </row>
    <row r="471" spans="1:22" x14ac:dyDescent="0.35">
      <c r="A471" t="s">
        <v>1448</v>
      </c>
      <c r="B471">
        <v>18</v>
      </c>
      <c r="C471" t="s">
        <v>20</v>
      </c>
      <c r="D471" t="s">
        <v>239</v>
      </c>
      <c r="E471" t="s">
        <v>33</v>
      </c>
      <c r="F471" s="1">
        <v>44049</v>
      </c>
      <c r="G471">
        <f>DAY(Table1[[#This Row],[Date of Admission]])</f>
        <v>6</v>
      </c>
      <c r="H471" t="str">
        <f>TEXT(Table1[[#This Row],[Date of Admission]],"dddd")</f>
        <v>Thursday</v>
      </c>
      <c r="I471">
        <f>WEEKDAY(Table1[[#This Row],[Date of Admission]],2)</f>
        <v>4</v>
      </c>
      <c r="J471" t="str">
        <f>IF(OR(Table1[[#This Row],[Weekday Number]]=6,Table1[[#This Row],[Weekday Number]]=7),"Weekend","Weekday")</f>
        <v>Weekday</v>
      </c>
      <c r="K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" t="s">
        <v>1449</v>
      </c>
      <c r="M471" t="s">
        <v>1450</v>
      </c>
      <c r="N471" t="s">
        <v>60</v>
      </c>
      <c r="O471">
        <v>25572.953549999998</v>
      </c>
      <c r="P471">
        <v>136</v>
      </c>
      <c r="Q471" t="s">
        <v>26</v>
      </c>
      <c r="R471" s="1">
        <v>44066</v>
      </c>
      <c r="S471">
        <f>WEEKDAY(Table1[[#This Row],[Discharge Date]],2)</f>
        <v>7</v>
      </c>
      <c r="T471" t="s">
        <v>94</v>
      </c>
      <c r="U471" t="s">
        <v>39</v>
      </c>
      <c r="V471" t="s">
        <v>84</v>
      </c>
    </row>
    <row r="472" spans="1:22" x14ac:dyDescent="0.35">
      <c r="A472" t="s">
        <v>1451</v>
      </c>
      <c r="B472">
        <v>37</v>
      </c>
      <c r="C472" t="s">
        <v>20</v>
      </c>
      <c r="D472" t="s">
        <v>99</v>
      </c>
      <c r="E472" t="s">
        <v>62</v>
      </c>
      <c r="F472" s="1">
        <v>43785</v>
      </c>
      <c r="G472">
        <f>DAY(Table1[[#This Row],[Date of Admission]])</f>
        <v>16</v>
      </c>
      <c r="H472" t="str">
        <f>TEXT(Table1[[#This Row],[Date of Admission]],"dddd")</f>
        <v>Saturday</v>
      </c>
      <c r="I472">
        <f>WEEKDAY(Table1[[#This Row],[Date of Admission]],2)</f>
        <v>6</v>
      </c>
      <c r="J472" t="str">
        <f>IF(OR(Table1[[#This Row],[Weekday Number]]=6,Table1[[#This Row],[Weekday Number]]=7),"Weekend","Weekday")</f>
        <v>Weekend</v>
      </c>
      <c r="K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" t="s">
        <v>1452</v>
      </c>
      <c r="M472" t="s">
        <v>1453</v>
      </c>
      <c r="N472" t="s">
        <v>25</v>
      </c>
      <c r="O472">
        <v>16520.077720000001</v>
      </c>
      <c r="P472">
        <v>289</v>
      </c>
      <c r="Q472" t="s">
        <v>37</v>
      </c>
      <c r="R472" s="1">
        <v>43788</v>
      </c>
      <c r="S472">
        <f>WEEKDAY(Table1[[#This Row],[Discharge Date]],2)</f>
        <v>2</v>
      </c>
      <c r="T472" t="s">
        <v>38</v>
      </c>
      <c r="U472" t="s">
        <v>39</v>
      </c>
      <c r="V472" t="s">
        <v>40</v>
      </c>
    </row>
    <row r="473" spans="1:22" x14ac:dyDescent="0.35">
      <c r="A473" t="s">
        <v>1454</v>
      </c>
      <c r="B473">
        <v>79</v>
      </c>
      <c r="C473" t="s">
        <v>20</v>
      </c>
      <c r="D473" t="s">
        <v>99</v>
      </c>
      <c r="E473" t="s">
        <v>53</v>
      </c>
      <c r="F473" s="1">
        <v>43877</v>
      </c>
      <c r="G473">
        <f>DAY(Table1[[#This Row],[Date of Admission]])</f>
        <v>16</v>
      </c>
      <c r="H473" t="str">
        <f>TEXT(Table1[[#This Row],[Date of Admission]],"dddd")</f>
        <v>Sunday</v>
      </c>
      <c r="I473">
        <f>WEEKDAY(Table1[[#This Row],[Date of Admission]],2)</f>
        <v>7</v>
      </c>
      <c r="J473" t="str">
        <f>IF(OR(Table1[[#This Row],[Weekday Number]]=6,Table1[[#This Row],[Weekday Number]]=7),"Weekend","Weekday")</f>
        <v>Weekend</v>
      </c>
      <c r="K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" t="s">
        <v>1455</v>
      </c>
      <c r="M473" t="s">
        <v>1456</v>
      </c>
      <c r="N473" t="s">
        <v>25</v>
      </c>
      <c r="O473">
        <v>17652.225119999999</v>
      </c>
      <c r="P473">
        <v>320</v>
      </c>
      <c r="Q473" t="s">
        <v>26</v>
      </c>
      <c r="R473" s="1">
        <v>43890</v>
      </c>
      <c r="S473">
        <f>WEEKDAY(Table1[[#This Row],[Discharge Date]],2)</f>
        <v>6</v>
      </c>
      <c r="T473" t="s">
        <v>94</v>
      </c>
      <c r="U473" t="s">
        <v>51</v>
      </c>
      <c r="V473" t="s">
        <v>29</v>
      </c>
    </row>
    <row r="474" spans="1:22" x14ac:dyDescent="0.35">
      <c r="A474" t="s">
        <v>1457</v>
      </c>
      <c r="B474">
        <v>42</v>
      </c>
      <c r="C474" t="s">
        <v>20</v>
      </c>
      <c r="D474" t="s">
        <v>57</v>
      </c>
      <c r="E474" t="s">
        <v>22</v>
      </c>
      <c r="F474" s="1">
        <v>44551</v>
      </c>
      <c r="G474">
        <f>DAY(Table1[[#This Row],[Date of Admission]])</f>
        <v>21</v>
      </c>
      <c r="H474" t="str">
        <f>TEXT(Table1[[#This Row],[Date of Admission]],"dddd")</f>
        <v>Tuesday</v>
      </c>
      <c r="I474">
        <f>WEEKDAY(Table1[[#This Row],[Date of Admission]],2)</f>
        <v>2</v>
      </c>
      <c r="J474" t="str">
        <f>IF(OR(Table1[[#This Row],[Weekday Number]]=6,Table1[[#This Row],[Weekday Number]]=7),"Weekend","Weekday")</f>
        <v>Weekday</v>
      </c>
      <c r="K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" t="s">
        <v>1458</v>
      </c>
      <c r="M474" t="s">
        <v>1459</v>
      </c>
      <c r="N474" t="s">
        <v>36</v>
      </c>
      <c r="O474">
        <v>28369.064829999999</v>
      </c>
      <c r="P474">
        <v>173</v>
      </c>
      <c r="Q474" t="s">
        <v>37</v>
      </c>
      <c r="R474" s="1">
        <v>44555</v>
      </c>
      <c r="S474">
        <f>WEEKDAY(Table1[[#This Row],[Discharge Date]],2)</f>
        <v>6</v>
      </c>
      <c r="T474" t="s">
        <v>50</v>
      </c>
      <c r="U474" t="s">
        <v>51</v>
      </c>
      <c r="V474" t="s">
        <v>40</v>
      </c>
    </row>
    <row r="475" spans="1:22" x14ac:dyDescent="0.35">
      <c r="A475" t="s">
        <v>1460</v>
      </c>
      <c r="B475">
        <v>45</v>
      </c>
      <c r="C475" t="s">
        <v>31</v>
      </c>
      <c r="D475" t="s">
        <v>99</v>
      </c>
      <c r="E475" t="s">
        <v>33</v>
      </c>
      <c r="F475" s="1">
        <v>44758</v>
      </c>
      <c r="G475">
        <f>DAY(Table1[[#This Row],[Date of Admission]])</f>
        <v>16</v>
      </c>
      <c r="H475" t="str">
        <f>TEXT(Table1[[#This Row],[Date of Admission]],"dddd")</f>
        <v>Saturday</v>
      </c>
      <c r="I475">
        <f>WEEKDAY(Table1[[#This Row],[Date of Admission]],2)</f>
        <v>6</v>
      </c>
      <c r="J475" t="str">
        <f>IF(OR(Table1[[#This Row],[Weekday Number]]=6,Table1[[#This Row],[Weekday Number]]=7),"Weekend","Weekday")</f>
        <v>Weekend</v>
      </c>
      <c r="K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" t="s">
        <v>1461</v>
      </c>
      <c r="M475" t="s">
        <v>1462</v>
      </c>
      <c r="N475" t="s">
        <v>36</v>
      </c>
      <c r="O475">
        <v>10052.36953</v>
      </c>
      <c r="P475">
        <v>269</v>
      </c>
      <c r="Q475" t="s">
        <v>49</v>
      </c>
      <c r="R475" s="1">
        <v>44775</v>
      </c>
      <c r="S475">
        <f>WEEKDAY(Table1[[#This Row],[Discharge Date]],2)</f>
        <v>2</v>
      </c>
      <c r="T475" t="s">
        <v>27</v>
      </c>
      <c r="U475" t="s">
        <v>51</v>
      </c>
      <c r="V475" t="s">
        <v>40</v>
      </c>
    </row>
    <row r="476" spans="1:22" x14ac:dyDescent="0.35">
      <c r="A476" t="s">
        <v>1463</v>
      </c>
      <c r="B476">
        <v>28</v>
      </c>
      <c r="C476" t="s">
        <v>31</v>
      </c>
      <c r="D476" t="s">
        <v>32</v>
      </c>
      <c r="E476" t="s">
        <v>62</v>
      </c>
      <c r="F476" s="1">
        <v>45229</v>
      </c>
      <c r="G476">
        <f>DAY(Table1[[#This Row],[Date of Admission]])</f>
        <v>30</v>
      </c>
      <c r="H476" t="str">
        <f>TEXT(Table1[[#This Row],[Date of Admission]],"dddd")</f>
        <v>Monday</v>
      </c>
      <c r="I476">
        <f>WEEKDAY(Table1[[#This Row],[Date of Admission]],2)</f>
        <v>1</v>
      </c>
      <c r="J476" t="str">
        <f>IF(OR(Table1[[#This Row],[Weekday Number]]=6,Table1[[#This Row],[Weekday Number]]=7),"Weekend","Weekday")</f>
        <v>Weekday</v>
      </c>
      <c r="K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6" t="s">
        <v>1464</v>
      </c>
      <c r="M476" t="s">
        <v>1465</v>
      </c>
      <c r="N476" t="s">
        <v>36</v>
      </c>
      <c r="O476">
        <v>26533.076730000001</v>
      </c>
      <c r="P476">
        <v>359</v>
      </c>
      <c r="Q476" t="s">
        <v>26</v>
      </c>
      <c r="R476" s="1">
        <v>45231</v>
      </c>
      <c r="S476">
        <f>WEEKDAY(Table1[[#This Row],[Discharge Date]],2)</f>
        <v>3</v>
      </c>
      <c r="T476" t="s">
        <v>38</v>
      </c>
      <c r="U476" t="s">
        <v>51</v>
      </c>
      <c r="V476" t="s">
        <v>40</v>
      </c>
    </row>
    <row r="477" spans="1:22" x14ac:dyDescent="0.35">
      <c r="A477" t="s">
        <v>1466</v>
      </c>
      <c r="B477">
        <v>72</v>
      </c>
      <c r="C477" t="s">
        <v>20</v>
      </c>
      <c r="D477" t="s">
        <v>21</v>
      </c>
      <c r="E477" t="s">
        <v>78</v>
      </c>
      <c r="F477" s="1">
        <v>44950</v>
      </c>
      <c r="G477">
        <f>DAY(Table1[[#This Row],[Date of Admission]])</f>
        <v>24</v>
      </c>
      <c r="H477" t="str">
        <f>TEXT(Table1[[#This Row],[Date of Admission]],"dddd")</f>
        <v>Tuesday</v>
      </c>
      <c r="I477">
        <f>WEEKDAY(Table1[[#This Row],[Date of Admission]],2)</f>
        <v>2</v>
      </c>
      <c r="J477" t="str">
        <f>IF(OR(Table1[[#This Row],[Weekday Number]]=6,Table1[[#This Row],[Weekday Number]]=7),"Weekend","Weekday")</f>
        <v>Weekday</v>
      </c>
      <c r="K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" t="s">
        <v>1467</v>
      </c>
      <c r="M477" t="s">
        <v>1468</v>
      </c>
      <c r="N477" t="s">
        <v>25</v>
      </c>
      <c r="O477">
        <v>24179.97825</v>
      </c>
      <c r="P477">
        <v>334</v>
      </c>
      <c r="Q477" t="s">
        <v>37</v>
      </c>
      <c r="R477" s="1">
        <v>44975</v>
      </c>
      <c r="S477">
        <f>WEEKDAY(Table1[[#This Row],[Discharge Date]],2)</f>
        <v>6</v>
      </c>
      <c r="T477" t="s">
        <v>56</v>
      </c>
      <c r="U477" t="s">
        <v>51</v>
      </c>
      <c r="V477" t="s">
        <v>29</v>
      </c>
    </row>
    <row r="478" spans="1:22" x14ac:dyDescent="0.35">
      <c r="A478" t="s">
        <v>1469</v>
      </c>
      <c r="B478">
        <v>81</v>
      </c>
      <c r="C478" t="s">
        <v>20</v>
      </c>
      <c r="D478" t="s">
        <v>57</v>
      </c>
      <c r="E478" t="s">
        <v>78</v>
      </c>
      <c r="F478" s="1">
        <v>45215</v>
      </c>
      <c r="G478">
        <f>DAY(Table1[[#This Row],[Date of Admission]])</f>
        <v>16</v>
      </c>
      <c r="H478" t="str">
        <f>TEXT(Table1[[#This Row],[Date of Admission]],"dddd")</f>
        <v>Monday</v>
      </c>
      <c r="I478">
        <f>WEEKDAY(Table1[[#This Row],[Date of Admission]],2)</f>
        <v>1</v>
      </c>
      <c r="J478" t="str">
        <f>IF(OR(Table1[[#This Row],[Weekday Number]]=6,Table1[[#This Row],[Weekday Number]]=7),"Weekend","Weekday")</f>
        <v>Weekday</v>
      </c>
      <c r="K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" t="s">
        <v>1470</v>
      </c>
      <c r="M478" t="s">
        <v>1471</v>
      </c>
      <c r="N478" t="s">
        <v>36</v>
      </c>
      <c r="O478">
        <v>67991.453580000001</v>
      </c>
      <c r="P478">
        <v>180</v>
      </c>
      <c r="Q478" t="s">
        <v>37</v>
      </c>
      <c r="R478" s="1">
        <v>45228</v>
      </c>
      <c r="S478">
        <f>WEEKDAY(Table1[[#This Row],[Discharge Date]],2)</f>
        <v>7</v>
      </c>
      <c r="T478" t="s">
        <v>56</v>
      </c>
      <c r="U478" t="s">
        <v>51</v>
      </c>
      <c r="V478" t="s">
        <v>29</v>
      </c>
    </row>
    <row r="479" spans="1:22" x14ac:dyDescent="0.35">
      <c r="A479" t="s">
        <v>1472</v>
      </c>
      <c r="B479">
        <v>32</v>
      </c>
      <c r="C479" t="s">
        <v>31</v>
      </c>
      <c r="D479" t="s">
        <v>99</v>
      </c>
      <c r="E479" t="s">
        <v>33</v>
      </c>
      <c r="F479" s="1">
        <v>45070</v>
      </c>
      <c r="G479">
        <f>DAY(Table1[[#This Row],[Date of Admission]])</f>
        <v>24</v>
      </c>
      <c r="H479" t="str">
        <f>TEXT(Table1[[#This Row],[Date of Admission]],"dddd")</f>
        <v>Wednesday</v>
      </c>
      <c r="I479">
        <f>WEEKDAY(Table1[[#This Row],[Date of Admission]],2)</f>
        <v>3</v>
      </c>
      <c r="J479" t="str">
        <f>IF(OR(Table1[[#This Row],[Weekday Number]]=6,Table1[[#This Row],[Weekday Number]]=7),"Weekend","Weekday")</f>
        <v>Weekday</v>
      </c>
      <c r="K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" t="s">
        <v>1473</v>
      </c>
      <c r="M479" t="s">
        <v>1474</v>
      </c>
      <c r="N479" t="s">
        <v>65</v>
      </c>
      <c r="O479">
        <v>3345.7794909999998</v>
      </c>
      <c r="P479">
        <v>412</v>
      </c>
      <c r="Q479" t="s">
        <v>26</v>
      </c>
      <c r="R479" s="1">
        <v>45082</v>
      </c>
      <c r="S479">
        <f>WEEKDAY(Table1[[#This Row],[Discharge Date]],2)</f>
        <v>1</v>
      </c>
      <c r="T479" t="s">
        <v>56</v>
      </c>
      <c r="U479" t="s">
        <v>39</v>
      </c>
      <c r="V479" t="s">
        <v>40</v>
      </c>
    </row>
    <row r="480" spans="1:22" x14ac:dyDescent="0.35">
      <c r="A480" t="s">
        <v>1475</v>
      </c>
      <c r="B480">
        <v>23</v>
      </c>
      <c r="C480" t="s">
        <v>31</v>
      </c>
      <c r="D480" t="s">
        <v>42</v>
      </c>
      <c r="E480" t="s">
        <v>53</v>
      </c>
      <c r="F480" s="1">
        <v>44391</v>
      </c>
      <c r="G480">
        <f>DAY(Table1[[#This Row],[Date of Admission]])</f>
        <v>14</v>
      </c>
      <c r="H480" t="str">
        <f>TEXT(Table1[[#This Row],[Date of Admission]],"dddd")</f>
        <v>Wednesday</v>
      </c>
      <c r="I480">
        <f>WEEKDAY(Table1[[#This Row],[Date of Admission]],2)</f>
        <v>3</v>
      </c>
      <c r="J480" t="str">
        <f>IF(OR(Table1[[#This Row],[Weekday Number]]=6,Table1[[#This Row],[Weekday Number]]=7),"Weekend","Weekday")</f>
        <v>Weekday</v>
      </c>
      <c r="K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" t="s">
        <v>1476</v>
      </c>
      <c r="M480" t="s">
        <v>1477</v>
      </c>
      <c r="N480" t="s">
        <v>65</v>
      </c>
      <c r="O480">
        <v>4145.4378640000004</v>
      </c>
      <c r="P480">
        <v>277</v>
      </c>
      <c r="Q480" t="s">
        <v>49</v>
      </c>
      <c r="R480" s="1">
        <v>44398</v>
      </c>
      <c r="S480">
        <f>WEEKDAY(Table1[[#This Row],[Discharge Date]],2)</f>
        <v>3</v>
      </c>
      <c r="T480" t="s">
        <v>94</v>
      </c>
      <c r="U480" t="s">
        <v>39</v>
      </c>
      <c r="V480" t="s">
        <v>84</v>
      </c>
    </row>
    <row r="481" spans="1:22" x14ac:dyDescent="0.35">
      <c r="A481" t="s">
        <v>1478</v>
      </c>
      <c r="B481">
        <v>64</v>
      </c>
      <c r="C481" t="s">
        <v>31</v>
      </c>
      <c r="D481" t="s">
        <v>99</v>
      </c>
      <c r="E481" t="s">
        <v>62</v>
      </c>
      <c r="F481" s="1">
        <v>43769</v>
      </c>
      <c r="G481">
        <f>DAY(Table1[[#This Row],[Date of Admission]])</f>
        <v>31</v>
      </c>
      <c r="H481" t="str">
        <f>TEXT(Table1[[#This Row],[Date of Admission]],"dddd")</f>
        <v>Thursday</v>
      </c>
      <c r="I481">
        <f>WEEKDAY(Table1[[#This Row],[Date of Admission]],2)</f>
        <v>4</v>
      </c>
      <c r="J481" t="str">
        <f>IF(OR(Table1[[#This Row],[Weekday Number]]=6,Table1[[#This Row],[Weekday Number]]=7),"Weekend","Weekday")</f>
        <v>Weekday</v>
      </c>
      <c r="K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1" t="s">
        <v>1479</v>
      </c>
      <c r="M481" t="s">
        <v>1480</v>
      </c>
      <c r="N481" t="s">
        <v>65</v>
      </c>
      <c r="O481">
        <v>26869.383689999999</v>
      </c>
      <c r="P481">
        <v>423</v>
      </c>
      <c r="Q481" t="s">
        <v>26</v>
      </c>
      <c r="R481" s="1">
        <v>43791</v>
      </c>
      <c r="S481">
        <f>WEEKDAY(Table1[[#This Row],[Discharge Date]],2)</f>
        <v>5</v>
      </c>
      <c r="T481" t="s">
        <v>94</v>
      </c>
      <c r="U481" t="s">
        <v>28</v>
      </c>
      <c r="V481" t="s">
        <v>40</v>
      </c>
    </row>
    <row r="482" spans="1:22" x14ac:dyDescent="0.35">
      <c r="A482" t="s">
        <v>1481</v>
      </c>
      <c r="B482">
        <v>43</v>
      </c>
      <c r="C482" t="s">
        <v>20</v>
      </c>
      <c r="D482" t="s">
        <v>42</v>
      </c>
      <c r="E482" t="s">
        <v>62</v>
      </c>
      <c r="F482" s="1">
        <v>43780</v>
      </c>
      <c r="G482">
        <f>DAY(Table1[[#This Row],[Date of Admission]])</f>
        <v>11</v>
      </c>
      <c r="H482" t="str">
        <f>TEXT(Table1[[#This Row],[Date of Admission]],"dddd")</f>
        <v>Monday</v>
      </c>
      <c r="I482">
        <f>WEEKDAY(Table1[[#This Row],[Date of Admission]],2)</f>
        <v>1</v>
      </c>
      <c r="J482" t="str">
        <f>IF(OR(Table1[[#This Row],[Weekday Number]]=6,Table1[[#This Row],[Weekday Number]]=7),"Weekend","Weekday")</f>
        <v>Weekday</v>
      </c>
      <c r="K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" t="s">
        <v>1482</v>
      </c>
      <c r="M482" t="s">
        <v>1483</v>
      </c>
      <c r="N482" t="s">
        <v>60</v>
      </c>
      <c r="O482">
        <v>1310.836849</v>
      </c>
      <c r="P482">
        <v>249</v>
      </c>
      <c r="Q482" t="s">
        <v>37</v>
      </c>
      <c r="R482" s="1">
        <v>43803</v>
      </c>
      <c r="S482">
        <f>WEEKDAY(Table1[[#This Row],[Discharge Date]],2)</f>
        <v>3</v>
      </c>
      <c r="T482" t="s">
        <v>94</v>
      </c>
      <c r="U482" t="s">
        <v>39</v>
      </c>
      <c r="V482" t="s">
        <v>40</v>
      </c>
    </row>
    <row r="483" spans="1:22" x14ac:dyDescent="0.35">
      <c r="A483" t="s">
        <v>1484</v>
      </c>
      <c r="B483">
        <v>79</v>
      </c>
      <c r="C483" t="s">
        <v>31</v>
      </c>
      <c r="D483" t="s">
        <v>32</v>
      </c>
      <c r="E483" t="s">
        <v>33</v>
      </c>
      <c r="F483" s="1">
        <v>44435</v>
      </c>
      <c r="G483">
        <f>DAY(Table1[[#This Row],[Date of Admission]])</f>
        <v>27</v>
      </c>
      <c r="H483" t="str">
        <f>TEXT(Table1[[#This Row],[Date of Admission]],"dddd")</f>
        <v>Friday</v>
      </c>
      <c r="I483">
        <f>WEEKDAY(Table1[[#This Row],[Date of Admission]],2)</f>
        <v>5</v>
      </c>
      <c r="J483" t="str">
        <f>IF(OR(Table1[[#This Row],[Weekday Number]]=6,Table1[[#This Row],[Weekday Number]]=7),"Weekend","Weekday")</f>
        <v>Weekday</v>
      </c>
      <c r="K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3" t="s">
        <v>1485</v>
      </c>
      <c r="M483" t="s">
        <v>1486</v>
      </c>
      <c r="N483" t="s">
        <v>65</v>
      </c>
      <c r="O483">
        <v>23978.626680000001</v>
      </c>
      <c r="P483">
        <v>265</v>
      </c>
      <c r="Q483" t="s">
        <v>37</v>
      </c>
      <c r="R483" s="1">
        <v>44445</v>
      </c>
      <c r="S483">
        <f>WEEKDAY(Table1[[#This Row],[Discharge Date]],2)</f>
        <v>1</v>
      </c>
      <c r="T483" t="s">
        <v>50</v>
      </c>
      <c r="U483" t="s">
        <v>28</v>
      </c>
      <c r="V483" t="s">
        <v>29</v>
      </c>
    </row>
    <row r="484" spans="1:22" x14ac:dyDescent="0.35">
      <c r="A484" t="s">
        <v>1487</v>
      </c>
      <c r="B484">
        <v>56</v>
      </c>
      <c r="C484" t="s">
        <v>31</v>
      </c>
      <c r="D484" t="s">
        <v>99</v>
      </c>
      <c r="E484" t="s">
        <v>78</v>
      </c>
      <c r="F484" s="1">
        <v>43785</v>
      </c>
      <c r="G484">
        <f>DAY(Table1[[#This Row],[Date of Admission]])</f>
        <v>16</v>
      </c>
      <c r="H484" t="str">
        <f>TEXT(Table1[[#This Row],[Date of Admission]],"dddd")</f>
        <v>Saturday</v>
      </c>
      <c r="I484">
        <f>WEEKDAY(Table1[[#This Row],[Date of Admission]],2)</f>
        <v>6</v>
      </c>
      <c r="J484" t="str">
        <f>IF(OR(Table1[[#This Row],[Weekday Number]]=6,Table1[[#This Row],[Weekday Number]]=7),"Weekend","Weekday")</f>
        <v>Weekend</v>
      </c>
      <c r="K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" t="s">
        <v>1488</v>
      </c>
      <c r="M484" t="s">
        <v>1489</v>
      </c>
      <c r="N484" t="s">
        <v>69</v>
      </c>
      <c r="O484">
        <v>20027.812989999999</v>
      </c>
      <c r="P484">
        <v>112</v>
      </c>
      <c r="Q484" t="s">
        <v>26</v>
      </c>
      <c r="R484" s="1">
        <v>43786</v>
      </c>
      <c r="S484">
        <f>WEEKDAY(Table1[[#This Row],[Discharge Date]],2)</f>
        <v>7</v>
      </c>
      <c r="T484" t="s">
        <v>50</v>
      </c>
      <c r="U484" t="s">
        <v>51</v>
      </c>
      <c r="V484" t="s">
        <v>40</v>
      </c>
    </row>
    <row r="485" spans="1:22" x14ac:dyDescent="0.35">
      <c r="A485" t="s">
        <v>1490</v>
      </c>
      <c r="B485">
        <v>35</v>
      </c>
      <c r="C485" t="s">
        <v>20</v>
      </c>
      <c r="D485" t="s">
        <v>42</v>
      </c>
      <c r="E485" t="s">
        <v>22</v>
      </c>
      <c r="F485" s="1">
        <v>43429</v>
      </c>
      <c r="G485">
        <f>DAY(Table1[[#This Row],[Date of Admission]])</f>
        <v>25</v>
      </c>
      <c r="H485" t="str">
        <f>TEXT(Table1[[#This Row],[Date of Admission]],"dddd")</f>
        <v>Sunday</v>
      </c>
      <c r="I485">
        <f>WEEKDAY(Table1[[#This Row],[Date of Admission]],2)</f>
        <v>7</v>
      </c>
      <c r="J485" t="str">
        <f>IF(OR(Table1[[#This Row],[Weekday Number]]=6,Table1[[#This Row],[Weekday Number]]=7),"Weekend","Weekday")</f>
        <v>Weekend</v>
      </c>
      <c r="K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" t="s">
        <v>1491</v>
      </c>
      <c r="M485" t="s">
        <v>1492</v>
      </c>
      <c r="N485" t="s">
        <v>60</v>
      </c>
      <c r="O485">
        <v>2514.1871110000002</v>
      </c>
      <c r="P485">
        <v>433</v>
      </c>
      <c r="Q485" t="s">
        <v>37</v>
      </c>
      <c r="R485" s="1">
        <v>43452</v>
      </c>
      <c r="S485">
        <f>WEEKDAY(Table1[[#This Row],[Discharge Date]],2)</f>
        <v>2</v>
      </c>
      <c r="T485" t="s">
        <v>38</v>
      </c>
      <c r="U485" t="s">
        <v>51</v>
      </c>
      <c r="V485" t="s">
        <v>40</v>
      </c>
    </row>
    <row r="486" spans="1:22" x14ac:dyDescent="0.35">
      <c r="A486" t="s">
        <v>1493</v>
      </c>
      <c r="B486">
        <v>60</v>
      </c>
      <c r="C486" t="s">
        <v>31</v>
      </c>
      <c r="D486" t="s">
        <v>239</v>
      </c>
      <c r="E486" t="s">
        <v>53</v>
      </c>
      <c r="F486" s="1">
        <v>43687</v>
      </c>
      <c r="G486">
        <f>DAY(Table1[[#This Row],[Date of Admission]])</f>
        <v>10</v>
      </c>
      <c r="H486" t="str">
        <f>TEXT(Table1[[#This Row],[Date of Admission]],"dddd")</f>
        <v>Saturday</v>
      </c>
      <c r="I486">
        <f>WEEKDAY(Table1[[#This Row],[Date of Admission]],2)</f>
        <v>6</v>
      </c>
      <c r="J486" t="str">
        <f>IF(OR(Table1[[#This Row],[Weekday Number]]=6,Table1[[#This Row],[Weekday Number]]=7),"Weekend","Weekday")</f>
        <v>Weekend</v>
      </c>
      <c r="K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" t="s">
        <v>1494</v>
      </c>
      <c r="M486" t="s">
        <v>1495</v>
      </c>
      <c r="N486" t="s">
        <v>36</v>
      </c>
      <c r="O486">
        <v>1386.692022</v>
      </c>
      <c r="P486">
        <v>139</v>
      </c>
      <c r="Q486" t="s">
        <v>49</v>
      </c>
      <c r="R486" s="1">
        <v>43693</v>
      </c>
      <c r="S486">
        <f>WEEKDAY(Table1[[#This Row],[Discharge Date]],2)</f>
        <v>5</v>
      </c>
      <c r="T486" t="s">
        <v>27</v>
      </c>
      <c r="U486" t="s">
        <v>51</v>
      </c>
      <c r="V486" t="s">
        <v>40</v>
      </c>
    </row>
    <row r="487" spans="1:22" x14ac:dyDescent="0.35">
      <c r="A487" t="s">
        <v>1496</v>
      </c>
      <c r="B487">
        <v>29</v>
      </c>
      <c r="C487" t="s">
        <v>20</v>
      </c>
      <c r="D487" t="s">
        <v>42</v>
      </c>
      <c r="E487" t="s">
        <v>22</v>
      </c>
      <c r="F487" s="1">
        <v>45122</v>
      </c>
      <c r="G487">
        <f>DAY(Table1[[#This Row],[Date of Admission]])</f>
        <v>15</v>
      </c>
      <c r="H487" t="str">
        <f>TEXT(Table1[[#This Row],[Date of Admission]],"dddd")</f>
        <v>Saturday</v>
      </c>
      <c r="I487">
        <f>WEEKDAY(Table1[[#This Row],[Date of Admission]],2)</f>
        <v>6</v>
      </c>
      <c r="J487" t="str">
        <f>IF(OR(Table1[[#This Row],[Weekday Number]]=6,Table1[[#This Row],[Weekday Number]]=7),"Weekend","Weekday")</f>
        <v>Weekend</v>
      </c>
      <c r="K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" t="s">
        <v>1497</v>
      </c>
      <c r="M487" t="s">
        <v>1498</v>
      </c>
      <c r="N487" t="s">
        <v>65</v>
      </c>
      <c r="O487">
        <v>56427.222379999999</v>
      </c>
      <c r="P487">
        <v>304</v>
      </c>
      <c r="Q487" t="s">
        <v>49</v>
      </c>
      <c r="R487" s="1">
        <v>45141</v>
      </c>
      <c r="S487">
        <f>WEEKDAY(Table1[[#This Row],[Discharge Date]],2)</f>
        <v>4</v>
      </c>
      <c r="T487" t="s">
        <v>27</v>
      </c>
      <c r="U487" t="s">
        <v>51</v>
      </c>
      <c r="V487" t="s">
        <v>40</v>
      </c>
    </row>
    <row r="488" spans="1:22" x14ac:dyDescent="0.35">
      <c r="A488" t="s">
        <v>1499</v>
      </c>
      <c r="B488">
        <v>54</v>
      </c>
      <c r="C488" t="s">
        <v>20</v>
      </c>
      <c r="D488" t="s">
        <v>124</v>
      </c>
      <c r="E488" t="s">
        <v>62</v>
      </c>
      <c r="F488" s="1">
        <v>44624</v>
      </c>
      <c r="G488">
        <f>DAY(Table1[[#This Row],[Date of Admission]])</f>
        <v>4</v>
      </c>
      <c r="H488" t="str">
        <f>TEXT(Table1[[#This Row],[Date of Admission]],"dddd")</f>
        <v>Friday</v>
      </c>
      <c r="I488">
        <f>WEEKDAY(Table1[[#This Row],[Date of Admission]],2)</f>
        <v>5</v>
      </c>
      <c r="J488" t="str">
        <f>IF(OR(Table1[[#This Row],[Weekday Number]]=6,Table1[[#This Row],[Weekday Number]]=7),"Weekend","Weekday")</f>
        <v>Weekday</v>
      </c>
      <c r="K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8" t="s">
        <v>1500</v>
      </c>
      <c r="M488" t="s">
        <v>1501</v>
      </c>
      <c r="N488" t="s">
        <v>36</v>
      </c>
      <c r="O488">
        <v>26448.934600000001</v>
      </c>
      <c r="P488">
        <v>120</v>
      </c>
      <c r="Q488" t="s">
        <v>49</v>
      </c>
      <c r="R488" s="1">
        <v>44632</v>
      </c>
      <c r="S488">
        <f>WEEKDAY(Table1[[#This Row],[Discharge Date]],2)</f>
        <v>6</v>
      </c>
      <c r="T488" t="s">
        <v>50</v>
      </c>
      <c r="U488" t="s">
        <v>28</v>
      </c>
      <c r="V488" t="s">
        <v>40</v>
      </c>
    </row>
    <row r="489" spans="1:22" x14ac:dyDescent="0.35">
      <c r="A489" t="s">
        <v>1502</v>
      </c>
      <c r="B489">
        <v>52</v>
      </c>
      <c r="C489" t="s">
        <v>20</v>
      </c>
      <c r="D489" t="s">
        <v>99</v>
      </c>
      <c r="E489" t="s">
        <v>43</v>
      </c>
      <c r="F489" s="1">
        <v>44425</v>
      </c>
      <c r="G489">
        <f>DAY(Table1[[#This Row],[Date of Admission]])</f>
        <v>17</v>
      </c>
      <c r="H489" t="str">
        <f>TEXT(Table1[[#This Row],[Date of Admission]],"dddd")</f>
        <v>Tuesday</v>
      </c>
      <c r="I489">
        <f>WEEKDAY(Table1[[#This Row],[Date of Admission]],2)</f>
        <v>2</v>
      </c>
      <c r="J489" t="str">
        <f>IF(OR(Table1[[#This Row],[Weekday Number]]=6,Table1[[#This Row],[Weekday Number]]=7),"Weekend","Weekday")</f>
        <v>Weekday</v>
      </c>
      <c r="K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" t="s">
        <v>1503</v>
      </c>
      <c r="M489" t="s">
        <v>1504</v>
      </c>
      <c r="N489" t="s">
        <v>25</v>
      </c>
      <c r="O489">
        <v>24083.232489999999</v>
      </c>
      <c r="P489">
        <v>215</v>
      </c>
      <c r="Q489" t="s">
        <v>26</v>
      </c>
      <c r="R489" s="1">
        <v>44436</v>
      </c>
      <c r="S489">
        <f>WEEKDAY(Table1[[#This Row],[Discharge Date]],2)</f>
        <v>6</v>
      </c>
      <c r="T489" t="s">
        <v>56</v>
      </c>
      <c r="U489" t="s">
        <v>28</v>
      </c>
      <c r="V489" t="s">
        <v>40</v>
      </c>
    </row>
    <row r="490" spans="1:22" x14ac:dyDescent="0.35">
      <c r="A490" t="s">
        <v>1505</v>
      </c>
      <c r="B490">
        <v>20</v>
      </c>
      <c r="C490" t="s">
        <v>31</v>
      </c>
      <c r="D490" t="s">
        <v>57</v>
      </c>
      <c r="E490" t="s">
        <v>62</v>
      </c>
      <c r="F490" s="1">
        <v>44244</v>
      </c>
      <c r="G490">
        <f>DAY(Table1[[#This Row],[Date of Admission]])</f>
        <v>17</v>
      </c>
      <c r="H490" t="str">
        <f>TEXT(Table1[[#This Row],[Date of Admission]],"dddd")</f>
        <v>Wednesday</v>
      </c>
      <c r="I490">
        <f>WEEKDAY(Table1[[#This Row],[Date of Admission]],2)</f>
        <v>3</v>
      </c>
      <c r="J490" t="str">
        <f>IF(OR(Table1[[#This Row],[Weekday Number]]=6,Table1[[#This Row],[Weekday Number]]=7),"Weekend","Weekday")</f>
        <v>Weekday</v>
      </c>
      <c r="K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" t="s">
        <v>1506</v>
      </c>
      <c r="M490" t="s">
        <v>1507</v>
      </c>
      <c r="N490" t="s">
        <v>65</v>
      </c>
      <c r="O490">
        <v>6139.9835949999997</v>
      </c>
      <c r="P490">
        <v>478</v>
      </c>
      <c r="Q490" t="s">
        <v>37</v>
      </c>
      <c r="R490" s="1">
        <v>44258</v>
      </c>
      <c r="S490">
        <f>WEEKDAY(Table1[[#This Row],[Discharge Date]],2)</f>
        <v>3</v>
      </c>
      <c r="T490" t="s">
        <v>56</v>
      </c>
      <c r="U490" t="s">
        <v>51</v>
      </c>
      <c r="V490" t="s">
        <v>84</v>
      </c>
    </row>
    <row r="491" spans="1:22" x14ac:dyDescent="0.35">
      <c r="A491" t="s">
        <v>1508</v>
      </c>
      <c r="B491">
        <v>82</v>
      </c>
      <c r="C491" t="s">
        <v>31</v>
      </c>
      <c r="D491" t="s">
        <v>42</v>
      </c>
      <c r="E491" t="s">
        <v>33</v>
      </c>
      <c r="F491" s="1">
        <v>43523</v>
      </c>
      <c r="G491">
        <f>DAY(Table1[[#This Row],[Date of Admission]])</f>
        <v>27</v>
      </c>
      <c r="H491" t="str">
        <f>TEXT(Table1[[#This Row],[Date of Admission]],"dddd")</f>
        <v>Wednesday</v>
      </c>
      <c r="I491">
        <f>WEEKDAY(Table1[[#This Row],[Date of Admission]],2)</f>
        <v>3</v>
      </c>
      <c r="J491" t="str">
        <f>IF(OR(Table1[[#This Row],[Weekday Number]]=6,Table1[[#This Row],[Weekday Number]]=7),"Weekend","Weekday")</f>
        <v>Weekday</v>
      </c>
      <c r="K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1" t="s">
        <v>1509</v>
      </c>
      <c r="M491" t="s">
        <v>1510</v>
      </c>
      <c r="N491" t="s">
        <v>65</v>
      </c>
      <c r="O491">
        <v>26460.912260000001</v>
      </c>
      <c r="P491">
        <v>450</v>
      </c>
      <c r="Q491" t="s">
        <v>26</v>
      </c>
      <c r="R491" s="1">
        <v>43539</v>
      </c>
      <c r="S491">
        <f>WEEKDAY(Table1[[#This Row],[Discharge Date]],2)</f>
        <v>5</v>
      </c>
      <c r="T491" t="s">
        <v>38</v>
      </c>
      <c r="U491" t="s">
        <v>39</v>
      </c>
      <c r="V491" t="s">
        <v>29</v>
      </c>
    </row>
    <row r="492" spans="1:22" x14ac:dyDescent="0.35">
      <c r="A492" t="s">
        <v>1511</v>
      </c>
      <c r="B492">
        <v>38</v>
      </c>
      <c r="C492" t="s">
        <v>20</v>
      </c>
      <c r="D492" t="s">
        <v>32</v>
      </c>
      <c r="E492" t="s">
        <v>43</v>
      </c>
      <c r="F492" s="1">
        <v>44717</v>
      </c>
      <c r="G492">
        <f>DAY(Table1[[#This Row],[Date of Admission]])</f>
        <v>5</v>
      </c>
      <c r="H492" t="str">
        <f>TEXT(Table1[[#This Row],[Date of Admission]],"dddd")</f>
        <v>Sunday</v>
      </c>
      <c r="I492">
        <f>WEEKDAY(Table1[[#This Row],[Date of Admission]],2)</f>
        <v>7</v>
      </c>
      <c r="J492" t="str">
        <f>IF(OR(Table1[[#This Row],[Weekday Number]]=6,Table1[[#This Row],[Weekday Number]]=7),"Weekend","Weekday")</f>
        <v>Weekend</v>
      </c>
      <c r="K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" t="s">
        <v>1512</v>
      </c>
      <c r="M492" t="s">
        <v>1513</v>
      </c>
      <c r="N492" t="s">
        <v>36</v>
      </c>
      <c r="O492">
        <v>12884.074619999999</v>
      </c>
      <c r="P492">
        <v>105</v>
      </c>
      <c r="Q492" t="s">
        <v>26</v>
      </c>
      <c r="R492" s="1">
        <v>44730</v>
      </c>
      <c r="S492">
        <f>WEEKDAY(Table1[[#This Row],[Discharge Date]],2)</f>
        <v>6</v>
      </c>
      <c r="T492" t="s">
        <v>56</v>
      </c>
      <c r="U492" t="s">
        <v>39</v>
      </c>
      <c r="V492" t="s">
        <v>40</v>
      </c>
    </row>
    <row r="493" spans="1:22" x14ac:dyDescent="0.35">
      <c r="A493" t="s">
        <v>1514</v>
      </c>
      <c r="B493">
        <v>81</v>
      </c>
      <c r="C493" t="s">
        <v>31</v>
      </c>
      <c r="D493" t="s">
        <v>21</v>
      </c>
      <c r="E493" t="s">
        <v>43</v>
      </c>
      <c r="F493" s="1">
        <v>44537</v>
      </c>
      <c r="G493">
        <f>DAY(Table1[[#This Row],[Date of Admission]])</f>
        <v>7</v>
      </c>
      <c r="H493" t="str">
        <f>TEXT(Table1[[#This Row],[Date of Admission]],"dddd")</f>
        <v>Tuesday</v>
      </c>
      <c r="I493">
        <f>WEEKDAY(Table1[[#This Row],[Date of Admission]],2)</f>
        <v>2</v>
      </c>
      <c r="J493" t="str">
        <f>IF(OR(Table1[[#This Row],[Weekday Number]]=6,Table1[[#This Row],[Weekday Number]]=7),"Weekend","Weekday")</f>
        <v>Weekday</v>
      </c>
      <c r="K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" t="s">
        <v>1515</v>
      </c>
      <c r="M493" t="s">
        <v>1516</v>
      </c>
      <c r="N493" t="s">
        <v>65</v>
      </c>
      <c r="O493">
        <v>12465.755349999999</v>
      </c>
      <c r="P493">
        <v>129</v>
      </c>
      <c r="Q493" t="s">
        <v>49</v>
      </c>
      <c r="R493" s="1">
        <v>44555</v>
      </c>
      <c r="S493">
        <f>WEEKDAY(Table1[[#This Row],[Discharge Date]],2)</f>
        <v>6</v>
      </c>
      <c r="T493" t="s">
        <v>50</v>
      </c>
      <c r="U493" t="s">
        <v>39</v>
      </c>
      <c r="V493" t="s">
        <v>29</v>
      </c>
    </row>
    <row r="494" spans="1:22" x14ac:dyDescent="0.35">
      <c r="A494" t="s">
        <v>1517</v>
      </c>
      <c r="B494">
        <v>73</v>
      </c>
      <c r="C494" t="s">
        <v>31</v>
      </c>
      <c r="D494" t="s">
        <v>42</v>
      </c>
      <c r="E494" t="s">
        <v>33</v>
      </c>
      <c r="F494" s="1">
        <v>44552</v>
      </c>
      <c r="G494">
        <f>DAY(Table1[[#This Row],[Date of Admission]])</f>
        <v>22</v>
      </c>
      <c r="H494" t="str">
        <f>TEXT(Table1[[#This Row],[Date of Admission]],"dddd")</f>
        <v>Wednesday</v>
      </c>
      <c r="I494">
        <f>WEEKDAY(Table1[[#This Row],[Date of Admission]],2)</f>
        <v>3</v>
      </c>
      <c r="J494" t="str">
        <f>IF(OR(Table1[[#This Row],[Weekday Number]]=6,Table1[[#This Row],[Weekday Number]]=7),"Weekend","Weekday")</f>
        <v>Weekday</v>
      </c>
      <c r="K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" t="s">
        <v>1518</v>
      </c>
      <c r="M494" t="s">
        <v>1519</v>
      </c>
      <c r="N494" t="s">
        <v>65</v>
      </c>
      <c r="O494">
        <v>22862.938890000001</v>
      </c>
      <c r="P494">
        <v>436</v>
      </c>
      <c r="Q494" t="s">
        <v>49</v>
      </c>
      <c r="R494" s="1">
        <v>44576</v>
      </c>
      <c r="S494">
        <f>WEEKDAY(Table1[[#This Row],[Discharge Date]],2)</f>
        <v>6</v>
      </c>
      <c r="T494" t="s">
        <v>94</v>
      </c>
      <c r="U494" t="s">
        <v>39</v>
      </c>
      <c r="V494" t="s">
        <v>29</v>
      </c>
    </row>
    <row r="495" spans="1:22" x14ac:dyDescent="0.35">
      <c r="A495" t="s">
        <v>1520</v>
      </c>
      <c r="B495">
        <v>78</v>
      </c>
      <c r="C495" t="s">
        <v>20</v>
      </c>
      <c r="D495" t="s">
        <v>71</v>
      </c>
      <c r="E495" t="s">
        <v>43</v>
      </c>
      <c r="F495" s="1">
        <v>44794</v>
      </c>
      <c r="G495">
        <f>DAY(Table1[[#This Row],[Date of Admission]])</f>
        <v>21</v>
      </c>
      <c r="H495" t="str">
        <f>TEXT(Table1[[#This Row],[Date of Admission]],"dddd")</f>
        <v>Sunday</v>
      </c>
      <c r="I495">
        <f>WEEKDAY(Table1[[#This Row],[Date of Admission]],2)</f>
        <v>7</v>
      </c>
      <c r="J495" t="str">
        <f>IF(OR(Table1[[#This Row],[Weekday Number]]=6,Table1[[#This Row],[Weekday Number]]=7),"Weekend","Weekday")</f>
        <v>Weekend</v>
      </c>
      <c r="K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" t="s">
        <v>1521</v>
      </c>
      <c r="M495" t="s">
        <v>1522</v>
      </c>
      <c r="N495" t="s">
        <v>25</v>
      </c>
      <c r="O495">
        <v>2436.261019</v>
      </c>
      <c r="P495">
        <v>300</v>
      </c>
      <c r="Q495" t="s">
        <v>26</v>
      </c>
      <c r="R495" s="1">
        <v>44796</v>
      </c>
      <c r="S495">
        <f>WEEKDAY(Table1[[#This Row],[Discharge Date]],2)</f>
        <v>2</v>
      </c>
      <c r="T495" t="s">
        <v>27</v>
      </c>
      <c r="U495" t="s">
        <v>39</v>
      </c>
      <c r="V495" t="s">
        <v>29</v>
      </c>
    </row>
    <row r="496" spans="1:22" x14ac:dyDescent="0.35">
      <c r="A496" t="s">
        <v>1523</v>
      </c>
      <c r="B496">
        <v>59</v>
      </c>
      <c r="C496" t="s">
        <v>20</v>
      </c>
      <c r="D496" t="s">
        <v>124</v>
      </c>
      <c r="E496" t="s">
        <v>78</v>
      </c>
      <c r="F496" s="1">
        <v>44262</v>
      </c>
      <c r="G496">
        <f>DAY(Table1[[#This Row],[Date of Admission]])</f>
        <v>7</v>
      </c>
      <c r="H496" t="str">
        <f>TEXT(Table1[[#This Row],[Date of Admission]],"dddd")</f>
        <v>Sunday</v>
      </c>
      <c r="I496">
        <f>WEEKDAY(Table1[[#This Row],[Date of Admission]],2)</f>
        <v>7</v>
      </c>
      <c r="J496" t="str">
        <f>IF(OR(Table1[[#This Row],[Weekday Number]]=6,Table1[[#This Row],[Weekday Number]]=7),"Weekend","Weekday")</f>
        <v>Weekend</v>
      </c>
      <c r="K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" t="s">
        <v>1524</v>
      </c>
      <c r="M496" t="s">
        <v>1471</v>
      </c>
      <c r="N496" t="s">
        <v>25</v>
      </c>
      <c r="O496">
        <v>23609.24091</v>
      </c>
      <c r="P496">
        <v>181</v>
      </c>
      <c r="Q496" t="s">
        <v>26</v>
      </c>
      <c r="R496" s="1">
        <v>44262</v>
      </c>
      <c r="S496">
        <f>WEEKDAY(Table1[[#This Row],[Discharge Date]],2)</f>
        <v>7</v>
      </c>
      <c r="T496" t="s">
        <v>50</v>
      </c>
      <c r="U496" t="s">
        <v>51</v>
      </c>
      <c r="V496" t="s">
        <v>40</v>
      </c>
    </row>
    <row r="497" spans="1:22" x14ac:dyDescent="0.35">
      <c r="A497" t="s">
        <v>1525</v>
      </c>
      <c r="B497">
        <v>21</v>
      </c>
      <c r="C497" t="s">
        <v>20</v>
      </c>
      <c r="D497" t="s">
        <v>239</v>
      </c>
      <c r="E497" t="s">
        <v>33</v>
      </c>
      <c r="F497" s="1">
        <v>43677</v>
      </c>
      <c r="G497">
        <f>DAY(Table1[[#This Row],[Date of Admission]])</f>
        <v>31</v>
      </c>
      <c r="H497" t="str">
        <f>TEXT(Table1[[#This Row],[Date of Admission]],"dddd")</f>
        <v>Wednesday</v>
      </c>
      <c r="I497">
        <f>WEEKDAY(Table1[[#This Row],[Date of Admission]],2)</f>
        <v>3</v>
      </c>
      <c r="J497" t="str">
        <f>IF(OR(Table1[[#This Row],[Weekday Number]]=6,Table1[[#This Row],[Weekday Number]]=7),"Weekend","Weekday")</f>
        <v>Weekday</v>
      </c>
      <c r="K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7" t="s">
        <v>1526</v>
      </c>
      <c r="M497" t="s">
        <v>1527</v>
      </c>
      <c r="N497" t="s">
        <v>65</v>
      </c>
      <c r="O497">
        <v>32640.777040000001</v>
      </c>
      <c r="P497">
        <v>359</v>
      </c>
      <c r="Q497" t="s">
        <v>26</v>
      </c>
      <c r="R497" s="1">
        <v>43678</v>
      </c>
      <c r="S497">
        <f>WEEKDAY(Table1[[#This Row],[Discharge Date]],2)</f>
        <v>4</v>
      </c>
      <c r="T497" t="s">
        <v>38</v>
      </c>
      <c r="U497" t="s">
        <v>28</v>
      </c>
      <c r="V497" t="s">
        <v>84</v>
      </c>
    </row>
    <row r="498" spans="1:22" x14ac:dyDescent="0.35">
      <c r="A498" t="s">
        <v>1528</v>
      </c>
      <c r="B498">
        <v>71</v>
      </c>
      <c r="C498" t="s">
        <v>20</v>
      </c>
      <c r="D498" t="s">
        <v>42</v>
      </c>
      <c r="E498" t="s">
        <v>22</v>
      </c>
      <c r="F498" s="1">
        <v>43572</v>
      </c>
      <c r="G498">
        <f>DAY(Table1[[#This Row],[Date of Admission]])</f>
        <v>17</v>
      </c>
      <c r="H498" t="str">
        <f>TEXT(Table1[[#This Row],[Date of Admission]],"dddd")</f>
        <v>Wednesday</v>
      </c>
      <c r="I498">
        <f>WEEKDAY(Table1[[#This Row],[Date of Admission]],2)</f>
        <v>3</v>
      </c>
      <c r="J498" t="str">
        <f>IF(OR(Table1[[#This Row],[Weekday Number]]=6,Table1[[#This Row],[Weekday Number]]=7),"Weekend","Weekday")</f>
        <v>Weekday</v>
      </c>
      <c r="K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" t="s">
        <v>1529</v>
      </c>
      <c r="M498" t="s">
        <v>1530</v>
      </c>
      <c r="N498" t="s">
        <v>25</v>
      </c>
      <c r="O498">
        <v>17557.106380000001</v>
      </c>
      <c r="P498">
        <v>243</v>
      </c>
      <c r="Q498" t="s">
        <v>37</v>
      </c>
      <c r="R498" s="1">
        <v>43574</v>
      </c>
      <c r="S498">
        <f>WEEKDAY(Table1[[#This Row],[Discharge Date]],2)</f>
        <v>5</v>
      </c>
      <c r="T498" t="s">
        <v>50</v>
      </c>
      <c r="U498" t="s">
        <v>28</v>
      </c>
      <c r="V498" t="s">
        <v>29</v>
      </c>
    </row>
    <row r="499" spans="1:22" x14ac:dyDescent="0.35">
      <c r="A499" t="s">
        <v>1531</v>
      </c>
      <c r="B499">
        <v>18</v>
      </c>
      <c r="C499" t="s">
        <v>31</v>
      </c>
      <c r="D499" t="s">
        <v>124</v>
      </c>
      <c r="E499" t="s">
        <v>33</v>
      </c>
      <c r="F499" s="1">
        <v>44261</v>
      </c>
      <c r="G499">
        <f>DAY(Table1[[#This Row],[Date of Admission]])</f>
        <v>6</v>
      </c>
      <c r="H499" t="str">
        <f>TEXT(Table1[[#This Row],[Date of Admission]],"dddd")</f>
        <v>Saturday</v>
      </c>
      <c r="I499">
        <f>WEEKDAY(Table1[[#This Row],[Date of Admission]],2)</f>
        <v>6</v>
      </c>
      <c r="J499" t="str">
        <f>IF(OR(Table1[[#This Row],[Weekday Number]]=6,Table1[[#This Row],[Weekday Number]]=7),"Weekend","Weekday")</f>
        <v>Weekend</v>
      </c>
      <c r="K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" t="s">
        <v>1532</v>
      </c>
      <c r="M499" t="s">
        <v>1533</v>
      </c>
      <c r="N499" t="s">
        <v>65</v>
      </c>
      <c r="O499">
        <v>18853.98157</v>
      </c>
      <c r="P499">
        <v>451</v>
      </c>
      <c r="Q499" t="s">
        <v>26</v>
      </c>
      <c r="R499" s="1">
        <v>44263</v>
      </c>
      <c r="S499">
        <f>WEEKDAY(Table1[[#This Row],[Discharge Date]],2)</f>
        <v>1</v>
      </c>
      <c r="T499" t="s">
        <v>38</v>
      </c>
      <c r="U499" t="s">
        <v>28</v>
      </c>
      <c r="V499" t="s">
        <v>84</v>
      </c>
    </row>
    <row r="500" spans="1:22" x14ac:dyDescent="0.35">
      <c r="A500" t="s">
        <v>1534</v>
      </c>
      <c r="B500">
        <v>52</v>
      </c>
      <c r="C500" t="s">
        <v>31</v>
      </c>
      <c r="D500" t="s">
        <v>21</v>
      </c>
      <c r="E500" t="s">
        <v>78</v>
      </c>
      <c r="F500" s="1">
        <v>43641</v>
      </c>
      <c r="G500">
        <f>DAY(Table1[[#This Row],[Date of Admission]])</f>
        <v>25</v>
      </c>
      <c r="H500" t="str">
        <f>TEXT(Table1[[#This Row],[Date of Admission]],"dddd")</f>
        <v>Tuesday</v>
      </c>
      <c r="I500">
        <f>WEEKDAY(Table1[[#This Row],[Date of Admission]],2)</f>
        <v>2</v>
      </c>
      <c r="J500" t="str">
        <f>IF(OR(Table1[[#This Row],[Weekday Number]]=6,Table1[[#This Row],[Weekday Number]]=7),"Weekend","Weekday")</f>
        <v>Weekday</v>
      </c>
      <c r="K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" t="s">
        <v>747</v>
      </c>
      <c r="M500" t="s">
        <v>1535</v>
      </c>
      <c r="N500" t="s">
        <v>69</v>
      </c>
      <c r="O500">
        <v>26432.641670000001</v>
      </c>
      <c r="P500">
        <v>454</v>
      </c>
      <c r="Q500" t="s">
        <v>37</v>
      </c>
      <c r="R500" s="1">
        <v>43652</v>
      </c>
      <c r="S500">
        <f>WEEKDAY(Table1[[#This Row],[Discharge Date]],2)</f>
        <v>6</v>
      </c>
      <c r="T500" t="s">
        <v>56</v>
      </c>
      <c r="U500" t="s">
        <v>51</v>
      </c>
      <c r="V500" t="s">
        <v>40</v>
      </c>
    </row>
    <row r="501" spans="1:22" x14ac:dyDescent="0.35">
      <c r="A501" t="s">
        <v>1536</v>
      </c>
      <c r="B501">
        <v>45</v>
      </c>
      <c r="C501" t="s">
        <v>31</v>
      </c>
      <c r="D501" t="s">
        <v>57</v>
      </c>
      <c r="E501" t="s">
        <v>53</v>
      </c>
      <c r="F501" s="1">
        <v>44235</v>
      </c>
      <c r="G501">
        <f>DAY(Table1[[#This Row],[Date of Admission]])</f>
        <v>8</v>
      </c>
      <c r="H501" t="str">
        <f>TEXT(Table1[[#This Row],[Date of Admission]],"dddd")</f>
        <v>Monday</v>
      </c>
      <c r="I501">
        <f>WEEKDAY(Table1[[#This Row],[Date of Admission]],2)</f>
        <v>1</v>
      </c>
      <c r="J501" t="str">
        <f>IF(OR(Table1[[#This Row],[Weekday Number]]=6,Table1[[#This Row],[Weekday Number]]=7),"Weekend","Weekday")</f>
        <v>Weekday</v>
      </c>
      <c r="K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" t="s">
        <v>1537</v>
      </c>
      <c r="M501" t="s">
        <v>1538</v>
      </c>
      <c r="N501" t="s">
        <v>69</v>
      </c>
      <c r="O501">
        <v>32715.369709999999</v>
      </c>
      <c r="P501">
        <v>324</v>
      </c>
      <c r="Q501" t="s">
        <v>49</v>
      </c>
      <c r="R501" s="1">
        <v>44258</v>
      </c>
      <c r="S501">
        <f>WEEKDAY(Table1[[#This Row],[Discharge Date]],2)</f>
        <v>3</v>
      </c>
      <c r="T501" t="s">
        <v>38</v>
      </c>
      <c r="U501" t="s">
        <v>51</v>
      </c>
      <c r="V501" t="s">
        <v>40</v>
      </c>
    </row>
    <row r="502" spans="1:22" x14ac:dyDescent="0.35">
      <c r="A502" t="s">
        <v>1539</v>
      </c>
      <c r="B502">
        <v>43</v>
      </c>
      <c r="C502" t="s">
        <v>31</v>
      </c>
      <c r="D502" t="s">
        <v>124</v>
      </c>
      <c r="E502" t="s">
        <v>62</v>
      </c>
      <c r="F502" s="1">
        <v>44894</v>
      </c>
      <c r="G502">
        <f>DAY(Table1[[#This Row],[Date of Admission]])</f>
        <v>29</v>
      </c>
      <c r="H502" t="str">
        <f>TEXT(Table1[[#This Row],[Date of Admission]],"dddd")</f>
        <v>Tuesday</v>
      </c>
      <c r="I502">
        <f>WEEKDAY(Table1[[#This Row],[Date of Admission]],2)</f>
        <v>2</v>
      </c>
      <c r="J502" t="str">
        <f>IF(OR(Table1[[#This Row],[Weekday Number]]=6,Table1[[#This Row],[Weekday Number]]=7),"Weekend","Weekday")</f>
        <v>Weekday</v>
      </c>
      <c r="K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2" t="s">
        <v>1540</v>
      </c>
      <c r="M502" t="s">
        <v>1541</v>
      </c>
      <c r="N502" t="s">
        <v>36</v>
      </c>
      <c r="O502">
        <v>15234.541639999999</v>
      </c>
      <c r="P502">
        <v>413</v>
      </c>
      <c r="Q502" t="s">
        <v>26</v>
      </c>
      <c r="R502" s="1">
        <v>44908</v>
      </c>
      <c r="S502">
        <f>WEEKDAY(Table1[[#This Row],[Discharge Date]],2)</f>
        <v>2</v>
      </c>
      <c r="T502" t="s">
        <v>27</v>
      </c>
      <c r="U502" t="s">
        <v>51</v>
      </c>
      <c r="V502" t="s">
        <v>40</v>
      </c>
    </row>
    <row r="503" spans="1:22" x14ac:dyDescent="0.35">
      <c r="A503" t="s">
        <v>1542</v>
      </c>
      <c r="B503">
        <v>73</v>
      </c>
      <c r="C503" t="s">
        <v>20</v>
      </c>
      <c r="D503" t="s">
        <v>124</v>
      </c>
      <c r="E503" t="s">
        <v>78</v>
      </c>
      <c r="F503" s="1">
        <v>43697</v>
      </c>
      <c r="G503">
        <f>DAY(Table1[[#This Row],[Date of Admission]])</f>
        <v>20</v>
      </c>
      <c r="H503" t="str">
        <f>TEXT(Table1[[#This Row],[Date of Admission]],"dddd")</f>
        <v>Tuesday</v>
      </c>
      <c r="I503">
        <f>WEEKDAY(Table1[[#This Row],[Date of Admission]],2)</f>
        <v>2</v>
      </c>
      <c r="J503" t="str">
        <f>IF(OR(Table1[[#This Row],[Weekday Number]]=6,Table1[[#This Row],[Weekday Number]]=7),"Weekend","Weekday")</f>
        <v>Weekday</v>
      </c>
      <c r="K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" t="s">
        <v>1543</v>
      </c>
      <c r="M503" t="s">
        <v>1544</v>
      </c>
      <c r="N503" t="s">
        <v>25</v>
      </c>
      <c r="O503">
        <v>26887.080440000002</v>
      </c>
      <c r="P503">
        <v>233</v>
      </c>
      <c r="Q503" t="s">
        <v>37</v>
      </c>
      <c r="R503" s="1">
        <v>43714</v>
      </c>
      <c r="S503">
        <f>WEEKDAY(Table1[[#This Row],[Discharge Date]],2)</f>
        <v>5</v>
      </c>
      <c r="T503" t="s">
        <v>50</v>
      </c>
      <c r="U503" t="s">
        <v>51</v>
      </c>
      <c r="V503" t="s">
        <v>29</v>
      </c>
    </row>
    <row r="504" spans="1:22" x14ac:dyDescent="0.35">
      <c r="A504" t="s">
        <v>1545</v>
      </c>
      <c r="B504">
        <v>54</v>
      </c>
      <c r="C504" t="s">
        <v>31</v>
      </c>
      <c r="D504" t="s">
        <v>21</v>
      </c>
      <c r="E504" t="s">
        <v>62</v>
      </c>
      <c r="F504" s="1">
        <v>45028</v>
      </c>
      <c r="G504">
        <f>DAY(Table1[[#This Row],[Date of Admission]])</f>
        <v>12</v>
      </c>
      <c r="H504" t="str">
        <f>TEXT(Table1[[#This Row],[Date of Admission]],"dddd")</f>
        <v>Wednesday</v>
      </c>
      <c r="I504">
        <f>WEEKDAY(Table1[[#This Row],[Date of Admission]],2)</f>
        <v>3</v>
      </c>
      <c r="J504" t="str">
        <f>IF(OR(Table1[[#This Row],[Weekday Number]]=6,Table1[[#This Row],[Weekday Number]]=7),"Weekend","Weekday")</f>
        <v>Weekday</v>
      </c>
      <c r="K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" t="s">
        <v>1546</v>
      </c>
      <c r="M504" t="s">
        <v>1547</v>
      </c>
      <c r="N504" t="s">
        <v>25</v>
      </c>
      <c r="O504">
        <v>25657.463070000002</v>
      </c>
      <c r="P504">
        <v>279</v>
      </c>
      <c r="Q504" t="s">
        <v>49</v>
      </c>
      <c r="R504" s="1">
        <v>45056</v>
      </c>
      <c r="S504">
        <f>WEEKDAY(Table1[[#This Row],[Discharge Date]],2)</f>
        <v>3</v>
      </c>
      <c r="T504" t="s">
        <v>38</v>
      </c>
      <c r="U504" t="s">
        <v>39</v>
      </c>
      <c r="V504" t="s">
        <v>40</v>
      </c>
    </row>
    <row r="505" spans="1:22" x14ac:dyDescent="0.35">
      <c r="A505" t="s">
        <v>1548</v>
      </c>
      <c r="B505">
        <v>80</v>
      </c>
      <c r="C505" t="s">
        <v>20</v>
      </c>
      <c r="D505" t="s">
        <v>99</v>
      </c>
      <c r="E505" t="s">
        <v>22</v>
      </c>
      <c r="F505" s="1">
        <v>44499</v>
      </c>
      <c r="G505">
        <f>DAY(Table1[[#This Row],[Date of Admission]])</f>
        <v>30</v>
      </c>
      <c r="H505" t="str">
        <f>TEXT(Table1[[#This Row],[Date of Admission]],"dddd")</f>
        <v>Saturday</v>
      </c>
      <c r="I505">
        <f>WEEKDAY(Table1[[#This Row],[Date of Admission]],2)</f>
        <v>6</v>
      </c>
      <c r="J505" t="str">
        <f>IF(OR(Table1[[#This Row],[Weekday Number]]=6,Table1[[#This Row],[Weekday Number]]=7),"Weekend","Weekday")</f>
        <v>Weekend</v>
      </c>
      <c r="K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5" t="s">
        <v>1549</v>
      </c>
      <c r="M505" t="s">
        <v>1550</v>
      </c>
      <c r="N505" t="s">
        <v>25</v>
      </c>
      <c r="O505">
        <v>8910.0259860000006</v>
      </c>
      <c r="P505">
        <v>257</v>
      </c>
      <c r="Q505" t="s">
        <v>37</v>
      </c>
      <c r="R505" s="1">
        <v>44514</v>
      </c>
      <c r="S505">
        <f>WEEKDAY(Table1[[#This Row],[Discharge Date]],2)</f>
        <v>7</v>
      </c>
      <c r="T505" t="s">
        <v>56</v>
      </c>
      <c r="U505" t="s">
        <v>39</v>
      </c>
      <c r="V505" t="s">
        <v>29</v>
      </c>
    </row>
    <row r="506" spans="1:22" x14ac:dyDescent="0.35">
      <c r="A506" t="s">
        <v>1551</v>
      </c>
      <c r="B506">
        <v>65</v>
      </c>
      <c r="C506" t="s">
        <v>31</v>
      </c>
      <c r="D506" t="s">
        <v>71</v>
      </c>
      <c r="E506" t="s">
        <v>33</v>
      </c>
      <c r="F506" s="1">
        <v>44712</v>
      </c>
      <c r="G506">
        <f>DAY(Table1[[#This Row],[Date of Admission]])</f>
        <v>31</v>
      </c>
      <c r="H506" t="str">
        <f>TEXT(Table1[[#This Row],[Date of Admission]],"dddd")</f>
        <v>Tuesday</v>
      </c>
      <c r="I506">
        <f>WEEKDAY(Table1[[#This Row],[Date of Admission]],2)</f>
        <v>2</v>
      </c>
      <c r="J506" t="str">
        <f>IF(OR(Table1[[#This Row],[Weekday Number]]=6,Table1[[#This Row],[Weekday Number]]=7),"Weekend","Weekday")</f>
        <v>Weekday</v>
      </c>
      <c r="K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6" t="s">
        <v>1552</v>
      </c>
      <c r="M506" t="s">
        <v>1553</v>
      </c>
      <c r="N506" t="s">
        <v>65</v>
      </c>
      <c r="O506">
        <v>7174.1840819999998</v>
      </c>
      <c r="P506">
        <v>227</v>
      </c>
      <c r="Q506" t="s">
        <v>26</v>
      </c>
      <c r="R506" s="1">
        <v>44729</v>
      </c>
      <c r="S506">
        <f>WEEKDAY(Table1[[#This Row],[Discharge Date]],2)</f>
        <v>5</v>
      </c>
      <c r="T506" t="s">
        <v>50</v>
      </c>
      <c r="U506" t="s">
        <v>28</v>
      </c>
      <c r="V506" t="s">
        <v>29</v>
      </c>
    </row>
    <row r="507" spans="1:22" x14ac:dyDescent="0.35">
      <c r="A507" t="s">
        <v>1554</v>
      </c>
      <c r="B507">
        <v>40</v>
      </c>
      <c r="C507" t="s">
        <v>31</v>
      </c>
      <c r="D507" t="s">
        <v>99</v>
      </c>
      <c r="E507" t="s">
        <v>43</v>
      </c>
      <c r="F507" s="1">
        <v>44010</v>
      </c>
      <c r="G507">
        <f>DAY(Table1[[#This Row],[Date of Admission]])</f>
        <v>28</v>
      </c>
      <c r="H507" t="str">
        <f>TEXT(Table1[[#This Row],[Date of Admission]],"dddd")</f>
        <v>Sunday</v>
      </c>
      <c r="I507">
        <f>WEEKDAY(Table1[[#This Row],[Date of Admission]],2)</f>
        <v>7</v>
      </c>
      <c r="J507" t="str">
        <f>IF(OR(Table1[[#This Row],[Weekday Number]]=6,Table1[[#This Row],[Weekday Number]]=7),"Weekend","Weekday")</f>
        <v>Weekend</v>
      </c>
      <c r="K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7" t="s">
        <v>1555</v>
      </c>
      <c r="M507" t="s">
        <v>1556</v>
      </c>
      <c r="N507" t="s">
        <v>69</v>
      </c>
      <c r="O507">
        <v>13969.99662</v>
      </c>
      <c r="P507">
        <v>458</v>
      </c>
      <c r="Q507" t="s">
        <v>49</v>
      </c>
      <c r="R507" s="1">
        <v>44021</v>
      </c>
      <c r="S507">
        <f>WEEKDAY(Table1[[#This Row],[Discharge Date]],2)</f>
        <v>4</v>
      </c>
      <c r="T507" t="s">
        <v>50</v>
      </c>
      <c r="U507" t="s">
        <v>28</v>
      </c>
      <c r="V507" t="s">
        <v>40</v>
      </c>
    </row>
    <row r="508" spans="1:22" x14ac:dyDescent="0.35">
      <c r="A508" t="s">
        <v>1557</v>
      </c>
      <c r="B508">
        <v>32</v>
      </c>
      <c r="C508" t="s">
        <v>20</v>
      </c>
      <c r="D508" t="s">
        <v>239</v>
      </c>
      <c r="E508" t="s">
        <v>33</v>
      </c>
      <c r="F508" s="1">
        <v>44114</v>
      </c>
      <c r="G508">
        <f>DAY(Table1[[#This Row],[Date of Admission]])</f>
        <v>10</v>
      </c>
      <c r="H508" t="str">
        <f>TEXT(Table1[[#This Row],[Date of Admission]],"dddd")</f>
        <v>Saturday</v>
      </c>
      <c r="I508">
        <f>WEEKDAY(Table1[[#This Row],[Date of Admission]],2)</f>
        <v>6</v>
      </c>
      <c r="J508" t="str">
        <f>IF(OR(Table1[[#This Row],[Weekday Number]]=6,Table1[[#This Row],[Weekday Number]]=7),"Weekend","Weekday")</f>
        <v>Weekend</v>
      </c>
      <c r="K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" t="s">
        <v>1558</v>
      </c>
      <c r="M508" t="s">
        <v>1559</v>
      </c>
      <c r="N508" t="s">
        <v>69</v>
      </c>
      <c r="O508">
        <v>6402.9512919999997</v>
      </c>
      <c r="P508">
        <v>209</v>
      </c>
      <c r="Q508" t="s">
        <v>49</v>
      </c>
      <c r="R508" s="1">
        <v>44118</v>
      </c>
      <c r="S508">
        <f>WEEKDAY(Table1[[#This Row],[Discharge Date]],2)</f>
        <v>3</v>
      </c>
      <c r="T508" t="s">
        <v>27</v>
      </c>
      <c r="U508" t="s">
        <v>39</v>
      </c>
      <c r="V508" t="s">
        <v>40</v>
      </c>
    </row>
    <row r="509" spans="1:22" x14ac:dyDescent="0.35">
      <c r="A509" t="s">
        <v>1560</v>
      </c>
      <c r="B509">
        <v>63</v>
      </c>
      <c r="C509" t="s">
        <v>31</v>
      </c>
      <c r="D509" t="s">
        <v>124</v>
      </c>
      <c r="E509" t="s">
        <v>62</v>
      </c>
      <c r="F509" s="1">
        <v>43786</v>
      </c>
      <c r="G509">
        <f>DAY(Table1[[#This Row],[Date of Admission]])</f>
        <v>17</v>
      </c>
      <c r="H509" t="str">
        <f>TEXT(Table1[[#This Row],[Date of Admission]],"dddd")</f>
        <v>Sunday</v>
      </c>
      <c r="I509">
        <f>WEEKDAY(Table1[[#This Row],[Date of Admission]],2)</f>
        <v>7</v>
      </c>
      <c r="J509" t="str">
        <f>IF(OR(Table1[[#This Row],[Weekday Number]]=6,Table1[[#This Row],[Weekday Number]]=7),"Weekend","Weekday")</f>
        <v>Weekend</v>
      </c>
      <c r="K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" t="s">
        <v>1561</v>
      </c>
      <c r="M509" t="s">
        <v>1562</v>
      </c>
      <c r="N509" t="s">
        <v>60</v>
      </c>
      <c r="O509">
        <v>24608.964950000001</v>
      </c>
      <c r="P509">
        <v>148</v>
      </c>
      <c r="Q509" t="s">
        <v>49</v>
      </c>
      <c r="R509" s="1">
        <v>43787</v>
      </c>
      <c r="S509">
        <f>WEEKDAY(Table1[[#This Row],[Discharge Date]],2)</f>
        <v>1</v>
      </c>
      <c r="T509" t="s">
        <v>38</v>
      </c>
      <c r="U509" t="s">
        <v>51</v>
      </c>
      <c r="V509" t="s">
        <v>40</v>
      </c>
    </row>
    <row r="510" spans="1:22" x14ac:dyDescent="0.35">
      <c r="A510" t="s">
        <v>1563</v>
      </c>
      <c r="B510">
        <v>24</v>
      </c>
      <c r="C510" t="s">
        <v>31</v>
      </c>
      <c r="D510" t="s">
        <v>21</v>
      </c>
      <c r="E510" t="s">
        <v>62</v>
      </c>
      <c r="F510" s="1">
        <v>43621</v>
      </c>
      <c r="G510">
        <f>DAY(Table1[[#This Row],[Date of Admission]])</f>
        <v>5</v>
      </c>
      <c r="H510" t="str">
        <f>TEXT(Table1[[#This Row],[Date of Admission]],"dddd")</f>
        <v>Wednesday</v>
      </c>
      <c r="I510">
        <f>WEEKDAY(Table1[[#This Row],[Date of Admission]],2)</f>
        <v>3</v>
      </c>
      <c r="J510" t="str">
        <f>IF(OR(Table1[[#This Row],[Weekday Number]]=6,Table1[[#This Row],[Weekday Number]]=7),"Weekend","Weekday")</f>
        <v>Weekday</v>
      </c>
      <c r="K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" t="s">
        <v>1564</v>
      </c>
      <c r="M510" t="s">
        <v>1565</v>
      </c>
      <c r="N510" t="s">
        <v>69</v>
      </c>
      <c r="O510">
        <v>2058.298691</v>
      </c>
      <c r="P510">
        <v>121</v>
      </c>
      <c r="Q510" t="s">
        <v>26</v>
      </c>
      <c r="R510" s="1">
        <v>43632</v>
      </c>
      <c r="S510">
        <f>WEEKDAY(Table1[[#This Row],[Discharge Date]],2)</f>
        <v>7</v>
      </c>
      <c r="T510" t="s">
        <v>56</v>
      </c>
      <c r="U510" t="s">
        <v>28</v>
      </c>
      <c r="V510" t="s">
        <v>84</v>
      </c>
    </row>
    <row r="511" spans="1:22" x14ac:dyDescent="0.35">
      <c r="A511" t="s">
        <v>1566</v>
      </c>
      <c r="B511">
        <v>54</v>
      </c>
      <c r="C511" t="s">
        <v>31</v>
      </c>
      <c r="D511" t="s">
        <v>239</v>
      </c>
      <c r="E511" t="s">
        <v>22</v>
      </c>
      <c r="F511" s="1">
        <v>44464</v>
      </c>
      <c r="G511">
        <f>DAY(Table1[[#This Row],[Date of Admission]])</f>
        <v>25</v>
      </c>
      <c r="H511" t="str">
        <f>TEXT(Table1[[#This Row],[Date of Admission]],"dddd")</f>
        <v>Saturday</v>
      </c>
      <c r="I511">
        <f>WEEKDAY(Table1[[#This Row],[Date of Admission]],2)</f>
        <v>6</v>
      </c>
      <c r="J511" t="str">
        <f>IF(OR(Table1[[#This Row],[Weekday Number]]=6,Table1[[#This Row],[Weekday Number]]=7),"Weekend","Weekday")</f>
        <v>Weekend</v>
      </c>
      <c r="K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" t="s">
        <v>1567</v>
      </c>
      <c r="M511" t="s">
        <v>1568</v>
      </c>
      <c r="N511" t="s">
        <v>65</v>
      </c>
      <c r="O511">
        <v>24999.217540000001</v>
      </c>
      <c r="P511">
        <v>461</v>
      </c>
      <c r="Q511" t="s">
        <v>37</v>
      </c>
      <c r="R511" s="1">
        <v>44490</v>
      </c>
      <c r="S511">
        <f>WEEKDAY(Table1[[#This Row],[Discharge Date]],2)</f>
        <v>4</v>
      </c>
      <c r="T511" t="s">
        <v>38</v>
      </c>
      <c r="U511" t="s">
        <v>28</v>
      </c>
      <c r="V511" t="s">
        <v>40</v>
      </c>
    </row>
    <row r="512" spans="1:22" x14ac:dyDescent="0.35">
      <c r="A512" t="s">
        <v>1569</v>
      </c>
      <c r="B512">
        <v>74</v>
      </c>
      <c r="C512" t="s">
        <v>31</v>
      </c>
      <c r="D512" t="s">
        <v>99</v>
      </c>
      <c r="E512" t="s">
        <v>22</v>
      </c>
      <c r="F512" s="1">
        <v>44745</v>
      </c>
      <c r="G512">
        <f>DAY(Table1[[#This Row],[Date of Admission]])</f>
        <v>3</v>
      </c>
      <c r="H512" t="str">
        <f>TEXT(Table1[[#This Row],[Date of Admission]],"dddd")</f>
        <v>Sunday</v>
      </c>
      <c r="I512">
        <f>WEEKDAY(Table1[[#This Row],[Date of Admission]],2)</f>
        <v>7</v>
      </c>
      <c r="J512" t="str">
        <f>IF(OR(Table1[[#This Row],[Weekday Number]]=6,Table1[[#This Row],[Weekday Number]]=7),"Weekend","Weekday")</f>
        <v>Weekend</v>
      </c>
      <c r="K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2" t="s">
        <v>1570</v>
      </c>
      <c r="M512" t="s">
        <v>1571</v>
      </c>
      <c r="N512" t="s">
        <v>60</v>
      </c>
      <c r="O512">
        <v>32148.46286</v>
      </c>
      <c r="P512">
        <v>228</v>
      </c>
      <c r="Q512" t="s">
        <v>49</v>
      </c>
      <c r="R512" s="1">
        <v>44754</v>
      </c>
      <c r="S512">
        <f>WEEKDAY(Table1[[#This Row],[Discharge Date]],2)</f>
        <v>2</v>
      </c>
      <c r="T512" t="s">
        <v>50</v>
      </c>
      <c r="U512" t="s">
        <v>39</v>
      </c>
      <c r="V512" t="s">
        <v>29</v>
      </c>
    </row>
    <row r="513" spans="1:22" x14ac:dyDescent="0.35">
      <c r="A513" t="s">
        <v>1572</v>
      </c>
      <c r="B513">
        <v>37</v>
      </c>
      <c r="C513" t="s">
        <v>31</v>
      </c>
      <c r="D513" t="s">
        <v>239</v>
      </c>
      <c r="E513" t="s">
        <v>53</v>
      </c>
      <c r="F513" s="1">
        <v>44012</v>
      </c>
      <c r="G513">
        <f>DAY(Table1[[#This Row],[Date of Admission]])</f>
        <v>30</v>
      </c>
      <c r="H513" t="str">
        <f>TEXT(Table1[[#This Row],[Date of Admission]],"dddd")</f>
        <v>Tuesday</v>
      </c>
      <c r="I513">
        <f>WEEKDAY(Table1[[#This Row],[Date of Admission]],2)</f>
        <v>2</v>
      </c>
      <c r="J513" t="str">
        <f>IF(OR(Table1[[#This Row],[Weekday Number]]=6,Table1[[#This Row],[Weekday Number]]=7),"Weekend","Weekday")</f>
        <v>Weekday</v>
      </c>
      <c r="K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3" t="s">
        <v>1573</v>
      </c>
      <c r="M513" t="s">
        <v>1574</v>
      </c>
      <c r="N513" t="s">
        <v>60</v>
      </c>
      <c r="O513">
        <v>5660.0339940000003</v>
      </c>
      <c r="P513">
        <v>216</v>
      </c>
      <c r="Q513" t="s">
        <v>26</v>
      </c>
      <c r="R513" s="1">
        <v>44030</v>
      </c>
      <c r="S513">
        <f>WEEKDAY(Table1[[#This Row],[Discharge Date]],2)</f>
        <v>6</v>
      </c>
      <c r="T513" t="s">
        <v>38</v>
      </c>
      <c r="U513" t="s">
        <v>28</v>
      </c>
      <c r="V513" t="s">
        <v>40</v>
      </c>
    </row>
    <row r="514" spans="1:22" x14ac:dyDescent="0.35">
      <c r="A514" t="s">
        <v>1575</v>
      </c>
      <c r="B514">
        <v>26</v>
      </c>
      <c r="C514" t="s">
        <v>31</v>
      </c>
      <c r="D514" t="s">
        <v>57</v>
      </c>
      <c r="E514" t="s">
        <v>62</v>
      </c>
      <c r="F514" s="1">
        <v>44475</v>
      </c>
      <c r="G514">
        <f>DAY(Table1[[#This Row],[Date of Admission]])</f>
        <v>6</v>
      </c>
      <c r="H514" t="str">
        <f>TEXT(Table1[[#This Row],[Date of Admission]],"dddd")</f>
        <v>Wednesday</v>
      </c>
      <c r="I514">
        <f>WEEKDAY(Table1[[#This Row],[Date of Admission]],2)</f>
        <v>3</v>
      </c>
      <c r="J514" t="str">
        <f>IF(OR(Table1[[#This Row],[Weekday Number]]=6,Table1[[#This Row],[Weekday Number]]=7),"Weekend","Weekday")</f>
        <v>Weekday</v>
      </c>
      <c r="K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" t="s">
        <v>1576</v>
      </c>
      <c r="M514" t="s">
        <v>1577</v>
      </c>
      <c r="N514" t="s">
        <v>36</v>
      </c>
      <c r="O514">
        <v>29269.379710000001</v>
      </c>
      <c r="P514">
        <v>302</v>
      </c>
      <c r="Q514" t="s">
        <v>49</v>
      </c>
      <c r="R514" s="1">
        <v>44490</v>
      </c>
      <c r="S514">
        <f>WEEKDAY(Table1[[#This Row],[Discharge Date]],2)</f>
        <v>4</v>
      </c>
      <c r="T514" t="s">
        <v>94</v>
      </c>
      <c r="U514" t="s">
        <v>51</v>
      </c>
      <c r="V514" t="s">
        <v>40</v>
      </c>
    </row>
    <row r="515" spans="1:22" x14ac:dyDescent="0.35">
      <c r="A515" t="s">
        <v>1578</v>
      </c>
      <c r="B515">
        <v>58</v>
      </c>
      <c r="C515" t="s">
        <v>20</v>
      </c>
      <c r="D515" t="s">
        <v>124</v>
      </c>
      <c r="E515" t="s">
        <v>53</v>
      </c>
      <c r="F515" s="1">
        <v>43693</v>
      </c>
      <c r="G515">
        <f>DAY(Table1[[#This Row],[Date of Admission]])</f>
        <v>16</v>
      </c>
      <c r="H515" t="str">
        <f>TEXT(Table1[[#This Row],[Date of Admission]],"dddd")</f>
        <v>Friday</v>
      </c>
      <c r="I515">
        <f>WEEKDAY(Table1[[#This Row],[Date of Admission]],2)</f>
        <v>5</v>
      </c>
      <c r="J515" t="str">
        <f>IF(OR(Table1[[#This Row],[Weekday Number]]=6,Table1[[#This Row],[Weekday Number]]=7),"Weekend","Weekday")</f>
        <v>Weekday</v>
      </c>
      <c r="K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" t="s">
        <v>182</v>
      </c>
      <c r="M515" t="s">
        <v>1579</v>
      </c>
      <c r="N515" t="s">
        <v>25</v>
      </c>
      <c r="O515">
        <v>21540.71614</v>
      </c>
      <c r="P515">
        <v>266</v>
      </c>
      <c r="Q515" t="s">
        <v>26</v>
      </c>
      <c r="R515" s="1">
        <v>43713</v>
      </c>
      <c r="S515">
        <f>WEEKDAY(Table1[[#This Row],[Discharge Date]],2)</f>
        <v>4</v>
      </c>
      <c r="T515" t="s">
        <v>50</v>
      </c>
      <c r="U515" t="s">
        <v>28</v>
      </c>
      <c r="V515" t="s">
        <v>40</v>
      </c>
    </row>
    <row r="516" spans="1:22" x14ac:dyDescent="0.35">
      <c r="A516" t="s">
        <v>1580</v>
      </c>
      <c r="B516">
        <v>23</v>
      </c>
      <c r="C516" t="s">
        <v>20</v>
      </c>
      <c r="D516" t="s">
        <v>124</v>
      </c>
      <c r="E516" t="s">
        <v>43</v>
      </c>
      <c r="F516" s="1">
        <v>43566</v>
      </c>
      <c r="G516">
        <f>DAY(Table1[[#This Row],[Date of Admission]])</f>
        <v>11</v>
      </c>
      <c r="H516" t="str">
        <f>TEXT(Table1[[#This Row],[Date of Admission]],"dddd")</f>
        <v>Thursday</v>
      </c>
      <c r="I516">
        <f>WEEKDAY(Table1[[#This Row],[Date of Admission]],2)</f>
        <v>4</v>
      </c>
      <c r="J516" t="str">
        <f>IF(OR(Table1[[#This Row],[Weekday Number]]=6,Table1[[#This Row],[Weekday Number]]=7),"Weekend","Weekday")</f>
        <v>Weekday</v>
      </c>
      <c r="K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" t="s">
        <v>1581</v>
      </c>
      <c r="M516" t="s">
        <v>1582</v>
      </c>
      <c r="N516" t="s">
        <v>60</v>
      </c>
      <c r="O516">
        <v>17355.021530000002</v>
      </c>
      <c r="P516">
        <v>115</v>
      </c>
      <c r="Q516" t="s">
        <v>26</v>
      </c>
      <c r="R516" s="1">
        <v>43567</v>
      </c>
      <c r="S516">
        <f>WEEKDAY(Table1[[#This Row],[Discharge Date]],2)</f>
        <v>5</v>
      </c>
      <c r="T516" t="s">
        <v>50</v>
      </c>
      <c r="U516" t="s">
        <v>28</v>
      </c>
      <c r="V516" t="s">
        <v>84</v>
      </c>
    </row>
    <row r="517" spans="1:22" x14ac:dyDescent="0.35">
      <c r="A517" t="s">
        <v>1583</v>
      </c>
      <c r="B517">
        <v>43</v>
      </c>
      <c r="C517" t="s">
        <v>31</v>
      </c>
      <c r="D517" t="s">
        <v>99</v>
      </c>
      <c r="E517" t="s">
        <v>22</v>
      </c>
      <c r="F517" s="1">
        <v>44691</v>
      </c>
      <c r="G517">
        <f>DAY(Table1[[#This Row],[Date of Admission]])</f>
        <v>10</v>
      </c>
      <c r="H517" t="str">
        <f>TEXT(Table1[[#This Row],[Date of Admission]],"dddd")</f>
        <v>Tuesday</v>
      </c>
      <c r="I517">
        <f>WEEKDAY(Table1[[#This Row],[Date of Admission]],2)</f>
        <v>2</v>
      </c>
      <c r="J517" t="str">
        <f>IF(OR(Table1[[#This Row],[Weekday Number]]=6,Table1[[#This Row],[Weekday Number]]=7),"Weekend","Weekday")</f>
        <v>Weekday</v>
      </c>
      <c r="K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" t="s">
        <v>1584</v>
      </c>
      <c r="M517" t="s">
        <v>1585</v>
      </c>
      <c r="N517" t="s">
        <v>25</v>
      </c>
      <c r="O517">
        <v>29287.25475</v>
      </c>
      <c r="P517">
        <v>417</v>
      </c>
      <c r="Q517" t="s">
        <v>37</v>
      </c>
      <c r="R517" s="1">
        <v>44708</v>
      </c>
      <c r="S517">
        <f>WEEKDAY(Table1[[#This Row],[Discharge Date]],2)</f>
        <v>5</v>
      </c>
      <c r="T517" t="s">
        <v>56</v>
      </c>
      <c r="U517" t="s">
        <v>51</v>
      </c>
      <c r="V517" t="s">
        <v>40</v>
      </c>
    </row>
    <row r="518" spans="1:22" x14ac:dyDescent="0.35">
      <c r="A518" t="s">
        <v>1586</v>
      </c>
      <c r="B518">
        <v>36</v>
      </c>
      <c r="C518" t="s">
        <v>31</v>
      </c>
      <c r="D518" t="s">
        <v>21</v>
      </c>
      <c r="E518" t="s">
        <v>78</v>
      </c>
      <c r="F518" s="1">
        <v>43903</v>
      </c>
      <c r="G518">
        <f>DAY(Table1[[#This Row],[Date of Admission]])</f>
        <v>13</v>
      </c>
      <c r="H518" t="str">
        <f>TEXT(Table1[[#This Row],[Date of Admission]],"dddd")</f>
        <v>Friday</v>
      </c>
      <c r="I518">
        <f>WEEKDAY(Table1[[#This Row],[Date of Admission]],2)</f>
        <v>5</v>
      </c>
      <c r="J518" t="str">
        <f>IF(OR(Table1[[#This Row],[Weekday Number]]=6,Table1[[#This Row],[Weekday Number]]=7),"Weekend","Weekday")</f>
        <v>Weekday</v>
      </c>
      <c r="K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" t="s">
        <v>1587</v>
      </c>
      <c r="M518" t="s">
        <v>1588</v>
      </c>
      <c r="N518" t="s">
        <v>65</v>
      </c>
      <c r="O518">
        <v>52291.021269999997</v>
      </c>
      <c r="P518">
        <v>450</v>
      </c>
      <c r="Q518" t="s">
        <v>26</v>
      </c>
      <c r="R518" s="1">
        <v>43915</v>
      </c>
      <c r="S518">
        <f>WEEKDAY(Table1[[#This Row],[Discharge Date]],2)</f>
        <v>3</v>
      </c>
      <c r="T518" t="s">
        <v>27</v>
      </c>
      <c r="U518" t="s">
        <v>39</v>
      </c>
      <c r="V518" t="s">
        <v>40</v>
      </c>
    </row>
    <row r="519" spans="1:22" x14ac:dyDescent="0.35">
      <c r="A519" t="s">
        <v>1589</v>
      </c>
      <c r="B519">
        <v>32</v>
      </c>
      <c r="C519" t="s">
        <v>20</v>
      </c>
      <c r="D519" t="s">
        <v>239</v>
      </c>
      <c r="E519" t="s">
        <v>33</v>
      </c>
      <c r="F519" s="1">
        <v>44681</v>
      </c>
      <c r="G519">
        <f>DAY(Table1[[#This Row],[Date of Admission]])</f>
        <v>30</v>
      </c>
      <c r="H519" t="str">
        <f>TEXT(Table1[[#This Row],[Date of Admission]],"dddd")</f>
        <v>Saturday</v>
      </c>
      <c r="I519">
        <f>WEEKDAY(Table1[[#This Row],[Date of Admission]],2)</f>
        <v>6</v>
      </c>
      <c r="J519" t="str">
        <f>IF(OR(Table1[[#This Row],[Weekday Number]]=6,Table1[[#This Row],[Weekday Number]]=7),"Weekend","Weekday")</f>
        <v>Weekend</v>
      </c>
      <c r="K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9" t="s">
        <v>1590</v>
      </c>
      <c r="M519" t="s">
        <v>1591</v>
      </c>
      <c r="N519" t="s">
        <v>60</v>
      </c>
      <c r="O519">
        <v>5463.7113490000002</v>
      </c>
      <c r="P519">
        <v>283</v>
      </c>
      <c r="Q519" t="s">
        <v>49</v>
      </c>
      <c r="R519" s="1">
        <v>44690</v>
      </c>
      <c r="S519">
        <f>WEEKDAY(Table1[[#This Row],[Discharge Date]],2)</f>
        <v>1</v>
      </c>
      <c r="T519" t="s">
        <v>38</v>
      </c>
      <c r="U519" t="s">
        <v>28</v>
      </c>
      <c r="V519" t="s">
        <v>40</v>
      </c>
    </row>
    <row r="520" spans="1:22" x14ac:dyDescent="0.35">
      <c r="A520" t="s">
        <v>1592</v>
      </c>
      <c r="B520">
        <v>34</v>
      </c>
      <c r="C520" t="s">
        <v>31</v>
      </c>
      <c r="D520" t="s">
        <v>124</v>
      </c>
      <c r="E520" t="s">
        <v>33</v>
      </c>
      <c r="F520" s="1">
        <v>44922</v>
      </c>
      <c r="G520">
        <f>DAY(Table1[[#This Row],[Date of Admission]])</f>
        <v>27</v>
      </c>
      <c r="H520" t="str">
        <f>TEXT(Table1[[#This Row],[Date of Admission]],"dddd")</f>
        <v>Tuesday</v>
      </c>
      <c r="I520">
        <f>WEEKDAY(Table1[[#This Row],[Date of Admission]],2)</f>
        <v>2</v>
      </c>
      <c r="J520" t="str">
        <f>IF(OR(Table1[[#This Row],[Weekday Number]]=6,Table1[[#This Row],[Weekday Number]]=7),"Weekend","Weekday")</f>
        <v>Weekday</v>
      </c>
      <c r="K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0" t="s">
        <v>1593</v>
      </c>
      <c r="M520" t="s">
        <v>1594</v>
      </c>
      <c r="N520" t="s">
        <v>60</v>
      </c>
      <c r="O520">
        <v>7330.0499250000003</v>
      </c>
      <c r="P520">
        <v>369</v>
      </c>
      <c r="Q520" t="s">
        <v>37</v>
      </c>
      <c r="R520" s="1">
        <v>44937</v>
      </c>
      <c r="S520">
        <f>WEEKDAY(Table1[[#This Row],[Discharge Date]],2)</f>
        <v>3</v>
      </c>
      <c r="T520" t="s">
        <v>50</v>
      </c>
      <c r="U520" t="s">
        <v>39</v>
      </c>
      <c r="V520" t="s">
        <v>40</v>
      </c>
    </row>
    <row r="521" spans="1:22" x14ac:dyDescent="0.35">
      <c r="A521" t="s">
        <v>1595</v>
      </c>
      <c r="B521">
        <v>70</v>
      </c>
      <c r="C521" t="s">
        <v>31</v>
      </c>
      <c r="D521" t="s">
        <v>71</v>
      </c>
      <c r="E521" t="s">
        <v>62</v>
      </c>
      <c r="F521" s="1">
        <v>43573</v>
      </c>
      <c r="G521">
        <f>DAY(Table1[[#This Row],[Date of Admission]])</f>
        <v>18</v>
      </c>
      <c r="H521" t="str">
        <f>TEXT(Table1[[#This Row],[Date of Admission]],"dddd")</f>
        <v>Thursday</v>
      </c>
      <c r="I521">
        <f>WEEKDAY(Table1[[#This Row],[Date of Admission]],2)</f>
        <v>4</v>
      </c>
      <c r="J521" t="str">
        <f>IF(OR(Table1[[#This Row],[Weekday Number]]=6,Table1[[#This Row],[Weekday Number]]=7),"Weekend","Weekday")</f>
        <v>Weekday</v>
      </c>
      <c r="K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" t="s">
        <v>1596</v>
      </c>
      <c r="M521" t="s">
        <v>1597</v>
      </c>
      <c r="N521" t="s">
        <v>60</v>
      </c>
      <c r="O521">
        <v>23590.31466</v>
      </c>
      <c r="P521">
        <v>227</v>
      </c>
      <c r="Q521" t="s">
        <v>49</v>
      </c>
      <c r="R521" s="1">
        <v>43597</v>
      </c>
      <c r="S521">
        <f>WEEKDAY(Table1[[#This Row],[Discharge Date]],2)</f>
        <v>7</v>
      </c>
      <c r="T521" t="s">
        <v>38</v>
      </c>
      <c r="U521" t="s">
        <v>28</v>
      </c>
      <c r="V521" t="s">
        <v>29</v>
      </c>
    </row>
    <row r="522" spans="1:22" x14ac:dyDescent="0.35">
      <c r="A522" t="s">
        <v>1598</v>
      </c>
      <c r="B522">
        <v>51</v>
      </c>
      <c r="C522" t="s">
        <v>31</v>
      </c>
      <c r="D522" t="s">
        <v>21</v>
      </c>
      <c r="E522" t="s">
        <v>62</v>
      </c>
      <c r="F522" s="1">
        <v>43447</v>
      </c>
      <c r="G522">
        <f>DAY(Table1[[#This Row],[Date of Admission]])</f>
        <v>13</v>
      </c>
      <c r="H522" t="str">
        <f>TEXT(Table1[[#This Row],[Date of Admission]],"dddd")</f>
        <v>Thursday</v>
      </c>
      <c r="I522">
        <f>WEEKDAY(Table1[[#This Row],[Date of Admission]],2)</f>
        <v>4</v>
      </c>
      <c r="J522" t="str">
        <f>IF(OR(Table1[[#This Row],[Weekday Number]]=6,Table1[[#This Row],[Weekday Number]]=7),"Weekend","Weekday")</f>
        <v>Weekday</v>
      </c>
      <c r="K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" t="s">
        <v>1599</v>
      </c>
      <c r="M522" t="s">
        <v>1600</v>
      </c>
      <c r="N522" t="s">
        <v>65</v>
      </c>
      <c r="O522">
        <v>16203.363429999999</v>
      </c>
      <c r="P522">
        <v>121</v>
      </c>
      <c r="Q522" t="s">
        <v>37</v>
      </c>
      <c r="R522" s="1">
        <v>43450</v>
      </c>
      <c r="S522">
        <f>WEEKDAY(Table1[[#This Row],[Discharge Date]],2)</f>
        <v>7</v>
      </c>
      <c r="T522" t="s">
        <v>38</v>
      </c>
      <c r="U522" t="s">
        <v>28</v>
      </c>
      <c r="V522" t="s">
        <v>40</v>
      </c>
    </row>
    <row r="523" spans="1:22" x14ac:dyDescent="0.35">
      <c r="A523" t="s">
        <v>1601</v>
      </c>
      <c r="B523">
        <v>72</v>
      </c>
      <c r="C523" t="s">
        <v>31</v>
      </c>
      <c r="D523" t="s">
        <v>124</v>
      </c>
      <c r="E523" t="s">
        <v>62</v>
      </c>
      <c r="F523" s="1">
        <v>44336</v>
      </c>
      <c r="G523">
        <f>DAY(Table1[[#This Row],[Date of Admission]])</f>
        <v>20</v>
      </c>
      <c r="H523" t="str">
        <f>TEXT(Table1[[#This Row],[Date of Admission]],"dddd")</f>
        <v>Thursday</v>
      </c>
      <c r="I523">
        <f>WEEKDAY(Table1[[#This Row],[Date of Admission]],2)</f>
        <v>4</v>
      </c>
      <c r="J523" t="str">
        <f>IF(OR(Table1[[#This Row],[Weekday Number]]=6,Table1[[#This Row],[Weekday Number]]=7),"Weekend","Weekday")</f>
        <v>Weekday</v>
      </c>
      <c r="K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" t="s">
        <v>1602</v>
      </c>
      <c r="M523" t="s">
        <v>1603</v>
      </c>
      <c r="N523" t="s">
        <v>60</v>
      </c>
      <c r="O523">
        <v>3345.92605</v>
      </c>
      <c r="P523">
        <v>382</v>
      </c>
      <c r="Q523" t="s">
        <v>49</v>
      </c>
      <c r="R523" s="1">
        <v>44345</v>
      </c>
      <c r="S523">
        <f>WEEKDAY(Table1[[#This Row],[Discharge Date]],2)</f>
        <v>6</v>
      </c>
      <c r="T523" t="s">
        <v>27</v>
      </c>
      <c r="U523" t="s">
        <v>51</v>
      </c>
      <c r="V523" t="s">
        <v>29</v>
      </c>
    </row>
    <row r="524" spans="1:22" x14ac:dyDescent="0.35">
      <c r="A524" t="s">
        <v>1604</v>
      </c>
      <c r="B524">
        <v>50</v>
      </c>
      <c r="C524" t="s">
        <v>20</v>
      </c>
      <c r="D524" t="s">
        <v>239</v>
      </c>
      <c r="E524" t="s">
        <v>62</v>
      </c>
      <c r="F524" s="1">
        <v>44420</v>
      </c>
      <c r="G524">
        <f>DAY(Table1[[#This Row],[Date of Admission]])</f>
        <v>12</v>
      </c>
      <c r="H524" t="str">
        <f>TEXT(Table1[[#This Row],[Date of Admission]],"dddd")</f>
        <v>Thursday</v>
      </c>
      <c r="I524">
        <f>WEEKDAY(Table1[[#This Row],[Date of Admission]],2)</f>
        <v>4</v>
      </c>
      <c r="J524" t="str">
        <f>IF(OR(Table1[[#This Row],[Weekday Number]]=6,Table1[[#This Row],[Weekday Number]]=7),"Weekend","Weekday")</f>
        <v>Weekday</v>
      </c>
      <c r="K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" t="s">
        <v>1605</v>
      </c>
      <c r="M524" t="s">
        <v>1606</v>
      </c>
      <c r="N524" t="s">
        <v>60</v>
      </c>
      <c r="O524">
        <v>24875.784780000002</v>
      </c>
      <c r="P524">
        <v>231</v>
      </c>
      <c r="Q524" t="s">
        <v>26</v>
      </c>
      <c r="R524" s="1">
        <v>44423</v>
      </c>
      <c r="S524">
        <f>WEEKDAY(Table1[[#This Row],[Discharge Date]],2)</f>
        <v>7</v>
      </c>
      <c r="T524" t="s">
        <v>27</v>
      </c>
      <c r="U524" t="s">
        <v>39</v>
      </c>
      <c r="V524" t="s">
        <v>40</v>
      </c>
    </row>
    <row r="525" spans="1:22" x14ac:dyDescent="0.35">
      <c r="A525" t="s">
        <v>1607</v>
      </c>
      <c r="B525">
        <v>74</v>
      </c>
      <c r="C525" t="s">
        <v>31</v>
      </c>
      <c r="D525" t="s">
        <v>21</v>
      </c>
      <c r="E525" t="s">
        <v>78</v>
      </c>
      <c r="F525" s="1">
        <v>44641</v>
      </c>
      <c r="G525">
        <f>DAY(Table1[[#This Row],[Date of Admission]])</f>
        <v>21</v>
      </c>
      <c r="H525" t="str">
        <f>TEXT(Table1[[#This Row],[Date of Admission]],"dddd")</f>
        <v>Monday</v>
      </c>
      <c r="I525">
        <f>WEEKDAY(Table1[[#This Row],[Date of Admission]],2)</f>
        <v>1</v>
      </c>
      <c r="J525" t="str">
        <f>IF(OR(Table1[[#This Row],[Weekday Number]]=6,Table1[[#This Row],[Weekday Number]]=7),"Weekend","Weekday")</f>
        <v>Weekday</v>
      </c>
      <c r="K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" t="s">
        <v>1608</v>
      </c>
      <c r="M525" t="s">
        <v>1609</v>
      </c>
      <c r="N525" t="s">
        <v>60</v>
      </c>
      <c r="O525">
        <v>15277.441860000001</v>
      </c>
      <c r="P525">
        <v>384</v>
      </c>
      <c r="Q525" t="s">
        <v>37</v>
      </c>
      <c r="R525" s="1">
        <v>44670</v>
      </c>
      <c r="S525">
        <f>WEEKDAY(Table1[[#This Row],[Discharge Date]],2)</f>
        <v>2</v>
      </c>
      <c r="T525" t="s">
        <v>38</v>
      </c>
      <c r="U525" t="s">
        <v>39</v>
      </c>
      <c r="V525" t="s">
        <v>29</v>
      </c>
    </row>
    <row r="526" spans="1:22" x14ac:dyDescent="0.35">
      <c r="A526" t="s">
        <v>1610</v>
      </c>
      <c r="B526">
        <v>84</v>
      </c>
      <c r="C526" t="s">
        <v>20</v>
      </c>
      <c r="D526" t="s">
        <v>124</v>
      </c>
      <c r="E526" t="s">
        <v>53</v>
      </c>
      <c r="F526" s="1">
        <v>44411</v>
      </c>
      <c r="G526">
        <f>DAY(Table1[[#This Row],[Date of Admission]])</f>
        <v>3</v>
      </c>
      <c r="H526" t="str">
        <f>TEXT(Table1[[#This Row],[Date of Admission]],"dddd")</f>
        <v>Tuesday</v>
      </c>
      <c r="I526">
        <f>WEEKDAY(Table1[[#This Row],[Date of Admission]],2)</f>
        <v>2</v>
      </c>
      <c r="J526" t="str">
        <f>IF(OR(Table1[[#This Row],[Weekday Number]]=6,Table1[[#This Row],[Weekday Number]]=7),"Weekend","Weekday")</f>
        <v>Weekday</v>
      </c>
      <c r="K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6" t="s">
        <v>1611</v>
      </c>
      <c r="M526" t="s">
        <v>1612</v>
      </c>
      <c r="N526" t="s">
        <v>36</v>
      </c>
      <c r="O526">
        <v>30071.444640000002</v>
      </c>
      <c r="P526">
        <v>171</v>
      </c>
      <c r="Q526" t="s">
        <v>49</v>
      </c>
      <c r="R526" s="1">
        <v>44425</v>
      </c>
      <c r="S526">
        <f>WEEKDAY(Table1[[#This Row],[Discharge Date]],2)</f>
        <v>2</v>
      </c>
      <c r="T526" t="s">
        <v>27</v>
      </c>
      <c r="U526" t="s">
        <v>39</v>
      </c>
      <c r="V526" t="s">
        <v>29</v>
      </c>
    </row>
    <row r="527" spans="1:22" x14ac:dyDescent="0.35">
      <c r="A527" t="s">
        <v>1613</v>
      </c>
      <c r="B527">
        <v>82</v>
      </c>
      <c r="C527" t="s">
        <v>31</v>
      </c>
      <c r="D527" t="s">
        <v>42</v>
      </c>
      <c r="E527" t="s">
        <v>43</v>
      </c>
      <c r="F527" s="1">
        <v>44304</v>
      </c>
      <c r="G527">
        <f>DAY(Table1[[#This Row],[Date of Admission]])</f>
        <v>18</v>
      </c>
      <c r="H527" t="str">
        <f>TEXT(Table1[[#This Row],[Date of Admission]],"dddd")</f>
        <v>Sunday</v>
      </c>
      <c r="I527">
        <f>WEEKDAY(Table1[[#This Row],[Date of Admission]],2)</f>
        <v>7</v>
      </c>
      <c r="J527" t="str">
        <f>IF(OR(Table1[[#This Row],[Weekday Number]]=6,Table1[[#This Row],[Weekday Number]]=7),"Weekend","Weekday")</f>
        <v>Weekend</v>
      </c>
      <c r="K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" t="s">
        <v>1614</v>
      </c>
      <c r="M527" t="s">
        <v>1615</v>
      </c>
      <c r="N527" t="s">
        <v>25</v>
      </c>
      <c r="O527">
        <v>5740.2540470000004</v>
      </c>
      <c r="P527">
        <v>150</v>
      </c>
      <c r="Q527" t="s">
        <v>26</v>
      </c>
      <c r="R527" s="1">
        <v>44315</v>
      </c>
      <c r="S527">
        <f>WEEKDAY(Table1[[#This Row],[Discharge Date]],2)</f>
        <v>4</v>
      </c>
      <c r="T527" t="s">
        <v>50</v>
      </c>
      <c r="U527" t="s">
        <v>39</v>
      </c>
      <c r="V527" t="s">
        <v>29</v>
      </c>
    </row>
    <row r="528" spans="1:22" x14ac:dyDescent="0.35">
      <c r="A528" t="s">
        <v>1616</v>
      </c>
      <c r="B528">
        <v>59</v>
      </c>
      <c r="C528" t="s">
        <v>20</v>
      </c>
      <c r="D528" t="s">
        <v>57</v>
      </c>
      <c r="E528" t="s">
        <v>62</v>
      </c>
      <c r="F528" s="1">
        <v>44498</v>
      </c>
      <c r="G528">
        <f>DAY(Table1[[#This Row],[Date of Admission]])</f>
        <v>29</v>
      </c>
      <c r="H528" t="str">
        <f>TEXT(Table1[[#This Row],[Date of Admission]],"dddd")</f>
        <v>Friday</v>
      </c>
      <c r="I528">
        <f>WEEKDAY(Table1[[#This Row],[Date of Admission]],2)</f>
        <v>5</v>
      </c>
      <c r="J528" t="str">
        <f>IF(OR(Table1[[#This Row],[Weekday Number]]=6,Table1[[#This Row],[Weekday Number]]=7),"Weekend","Weekday")</f>
        <v>Weekday</v>
      </c>
      <c r="K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8" t="s">
        <v>1617</v>
      </c>
      <c r="M528" t="s">
        <v>1618</v>
      </c>
      <c r="N528" t="s">
        <v>25</v>
      </c>
      <c r="O528">
        <v>34253.988490000003</v>
      </c>
      <c r="P528">
        <v>224</v>
      </c>
      <c r="Q528" t="s">
        <v>26</v>
      </c>
      <c r="R528" s="1">
        <v>44502</v>
      </c>
      <c r="S528">
        <f>WEEKDAY(Table1[[#This Row],[Discharge Date]],2)</f>
        <v>2</v>
      </c>
      <c r="T528" t="s">
        <v>56</v>
      </c>
      <c r="U528" t="s">
        <v>51</v>
      </c>
      <c r="V528" t="s">
        <v>40</v>
      </c>
    </row>
    <row r="529" spans="1:22" x14ac:dyDescent="0.35">
      <c r="A529" t="s">
        <v>1619</v>
      </c>
      <c r="B529">
        <v>69</v>
      </c>
      <c r="C529" t="s">
        <v>20</v>
      </c>
      <c r="D529" t="s">
        <v>124</v>
      </c>
      <c r="E529" t="s">
        <v>53</v>
      </c>
      <c r="F529" s="1">
        <v>44355</v>
      </c>
      <c r="G529">
        <f>DAY(Table1[[#This Row],[Date of Admission]])</f>
        <v>8</v>
      </c>
      <c r="H529" t="str">
        <f>TEXT(Table1[[#This Row],[Date of Admission]],"dddd")</f>
        <v>Tuesday</v>
      </c>
      <c r="I529">
        <f>WEEKDAY(Table1[[#This Row],[Date of Admission]],2)</f>
        <v>2</v>
      </c>
      <c r="J529" t="str">
        <f>IF(OR(Table1[[#This Row],[Weekday Number]]=6,Table1[[#This Row],[Weekday Number]]=7),"Weekend","Weekday")</f>
        <v>Weekday</v>
      </c>
      <c r="K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" t="s">
        <v>1620</v>
      </c>
      <c r="M529" t="s">
        <v>1621</v>
      </c>
      <c r="N529" t="s">
        <v>25</v>
      </c>
      <c r="O529">
        <v>33493.93821</v>
      </c>
      <c r="P529">
        <v>292</v>
      </c>
      <c r="Q529" t="s">
        <v>26</v>
      </c>
      <c r="R529" s="1">
        <v>44360</v>
      </c>
      <c r="S529">
        <f>WEEKDAY(Table1[[#This Row],[Discharge Date]],2)</f>
        <v>7</v>
      </c>
      <c r="T529" t="s">
        <v>27</v>
      </c>
      <c r="U529" t="s">
        <v>39</v>
      </c>
      <c r="V529" t="s">
        <v>29</v>
      </c>
    </row>
    <row r="530" spans="1:22" x14ac:dyDescent="0.35">
      <c r="A530" t="s">
        <v>1622</v>
      </c>
      <c r="B530">
        <v>53</v>
      </c>
      <c r="C530" t="s">
        <v>31</v>
      </c>
      <c r="D530" t="s">
        <v>124</v>
      </c>
      <c r="E530" t="s">
        <v>62</v>
      </c>
      <c r="F530" s="1">
        <v>44081</v>
      </c>
      <c r="G530">
        <f>DAY(Table1[[#This Row],[Date of Admission]])</f>
        <v>7</v>
      </c>
      <c r="H530" t="str">
        <f>TEXT(Table1[[#This Row],[Date of Admission]],"dddd")</f>
        <v>Monday</v>
      </c>
      <c r="I530">
        <f>WEEKDAY(Table1[[#This Row],[Date of Admission]],2)</f>
        <v>1</v>
      </c>
      <c r="J530" t="str">
        <f>IF(OR(Table1[[#This Row],[Weekday Number]]=6,Table1[[#This Row],[Weekday Number]]=7),"Weekend","Weekday")</f>
        <v>Weekday</v>
      </c>
      <c r="K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" t="s">
        <v>1623</v>
      </c>
      <c r="M530" t="s">
        <v>1624</v>
      </c>
      <c r="N530" t="s">
        <v>25</v>
      </c>
      <c r="O530">
        <v>21228.583689999999</v>
      </c>
      <c r="P530">
        <v>464</v>
      </c>
      <c r="Q530" t="s">
        <v>49</v>
      </c>
      <c r="R530" s="1">
        <v>44106</v>
      </c>
      <c r="S530">
        <f>WEEKDAY(Table1[[#This Row],[Discharge Date]],2)</f>
        <v>5</v>
      </c>
      <c r="T530" t="s">
        <v>94</v>
      </c>
      <c r="U530" t="s">
        <v>51</v>
      </c>
      <c r="V530" t="s">
        <v>40</v>
      </c>
    </row>
    <row r="531" spans="1:22" x14ac:dyDescent="0.35">
      <c r="A531" t="s">
        <v>1625</v>
      </c>
      <c r="B531">
        <v>58</v>
      </c>
      <c r="C531" t="s">
        <v>20</v>
      </c>
      <c r="D531" t="s">
        <v>42</v>
      </c>
      <c r="E531" t="s">
        <v>43</v>
      </c>
      <c r="F531" s="1">
        <v>43511</v>
      </c>
      <c r="G531">
        <f>DAY(Table1[[#This Row],[Date of Admission]])</f>
        <v>15</v>
      </c>
      <c r="H531" t="str">
        <f>TEXT(Table1[[#This Row],[Date of Admission]],"dddd")</f>
        <v>Friday</v>
      </c>
      <c r="I531">
        <f>WEEKDAY(Table1[[#This Row],[Date of Admission]],2)</f>
        <v>5</v>
      </c>
      <c r="J531" t="str">
        <f>IF(OR(Table1[[#This Row],[Weekday Number]]=6,Table1[[#This Row],[Weekday Number]]=7),"Weekend","Weekday")</f>
        <v>Weekday</v>
      </c>
      <c r="K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" t="s">
        <v>1626</v>
      </c>
      <c r="M531" t="s">
        <v>1627</v>
      </c>
      <c r="N531" t="s">
        <v>25</v>
      </c>
      <c r="O531">
        <v>7825.4456819999996</v>
      </c>
      <c r="P531">
        <v>323</v>
      </c>
      <c r="Q531" t="s">
        <v>26</v>
      </c>
      <c r="R531" s="1">
        <v>43530</v>
      </c>
      <c r="S531">
        <f>WEEKDAY(Table1[[#This Row],[Discharge Date]],2)</f>
        <v>3</v>
      </c>
      <c r="T531" t="s">
        <v>27</v>
      </c>
      <c r="U531" t="s">
        <v>51</v>
      </c>
      <c r="V531" t="s">
        <v>40</v>
      </c>
    </row>
    <row r="532" spans="1:22" x14ac:dyDescent="0.35">
      <c r="A532" t="s">
        <v>1628</v>
      </c>
      <c r="B532">
        <v>32</v>
      </c>
      <c r="C532" t="s">
        <v>31</v>
      </c>
      <c r="D532" t="s">
        <v>42</v>
      </c>
      <c r="E532" t="s">
        <v>33</v>
      </c>
      <c r="F532" s="1">
        <v>45123</v>
      </c>
      <c r="G532">
        <f>DAY(Table1[[#This Row],[Date of Admission]])</f>
        <v>16</v>
      </c>
      <c r="H532" t="str">
        <f>TEXT(Table1[[#This Row],[Date of Admission]],"dddd")</f>
        <v>Sunday</v>
      </c>
      <c r="I532">
        <f>WEEKDAY(Table1[[#This Row],[Date of Admission]],2)</f>
        <v>7</v>
      </c>
      <c r="J532" t="str">
        <f>IF(OR(Table1[[#This Row],[Weekday Number]]=6,Table1[[#This Row],[Weekday Number]]=7),"Weekend","Weekday")</f>
        <v>Weekend</v>
      </c>
      <c r="K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" t="s">
        <v>1629</v>
      </c>
      <c r="M532" t="s">
        <v>1630</v>
      </c>
      <c r="N532" t="s">
        <v>69</v>
      </c>
      <c r="O532">
        <v>21307.005000000001</v>
      </c>
      <c r="P532">
        <v>457</v>
      </c>
      <c r="Q532" t="s">
        <v>37</v>
      </c>
      <c r="R532" s="1">
        <v>45124</v>
      </c>
      <c r="S532">
        <f>WEEKDAY(Table1[[#This Row],[Discharge Date]],2)</f>
        <v>1</v>
      </c>
      <c r="T532" t="s">
        <v>94</v>
      </c>
      <c r="U532" t="s">
        <v>39</v>
      </c>
      <c r="V532" t="s">
        <v>40</v>
      </c>
    </row>
    <row r="533" spans="1:22" x14ac:dyDescent="0.35">
      <c r="A533" t="s">
        <v>1631</v>
      </c>
      <c r="B533">
        <v>39</v>
      </c>
      <c r="C533" t="s">
        <v>31</v>
      </c>
      <c r="D533" t="s">
        <v>124</v>
      </c>
      <c r="E533" t="s">
        <v>62</v>
      </c>
      <c r="F533" s="1">
        <v>43887</v>
      </c>
      <c r="G533">
        <f>DAY(Table1[[#This Row],[Date of Admission]])</f>
        <v>26</v>
      </c>
      <c r="H533" t="str">
        <f>TEXT(Table1[[#This Row],[Date of Admission]],"dddd")</f>
        <v>Wednesday</v>
      </c>
      <c r="I533">
        <f>WEEKDAY(Table1[[#This Row],[Date of Admission]],2)</f>
        <v>3</v>
      </c>
      <c r="J533" t="str">
        <f>IF(OR(Table1[[#This Row],[Weekday Number]]=6,Table1[[#This Row],[Weekday Number]]=7),"Weekend","Weekday")</f>
        <v>Weekday</v>
      </c>
      <c r="K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" t="s">
        <v>1632</v>
      </c>
      <c r="M533" t="s">
        <v>1633</v>
      </c>
      <c r="N533" t="s">
        <v>36</v>
      </c>
      <c r="O533">
        <v>3028.9050240000001</v>
      </c>
      <c r="P533">
        <v>443</v>
      </c>
      <c r="Q533" t="s">
        <v>49</v>
      </c>
      <c r="R533" s="1">
        <v>43897</v>
      </c>
      <c r="S533">
        <f>WEEKDAY(Table1[[#This Row],[Discharge Date]],2)</f>
        <v>6</v>
      </c>
      <c r="T533" t="s">
        <v>27</v>
      </c>
      <c r="U533" t="s">
        <v>51</v>
      </c>
      <c r="V533" t="s">
        <v>40</v>
      </c>
    </row>
    <row r="534" spans="1:22" x14ac:dyDescent="0.35">
      <c r="A534" t="s">
        <v>1634</v>
      </c>
      <c r="B534">
        <v>31</v>
      </c>
      <c r="C534" t="s">
        <v>20</v>
      </c>
      <c r="D534" t="s">
        <v>124</v>
      </c>
      <c r="E534" t="s">
        <v>22</v>
      </c>
      <c r="F534" s="1">
        <v>44270</v>
      </c>
      <c r="G534">
        <f>DAY(Table1[[#This Row],[Date of Admission]])</f>
        <v>15</v>
      </c>
      <c r="H534" t="str">
        <f>TEXT(Table1[[#This Row],[Date of Admission]],"dddd")</f>
        <v>Monday</v>
      </c>
      <c r="I534">
        <f>WEEKDAY(Table1[[#This Row],[Date of Admission]],2)</f>
        <v>1</v>
      </c>
      <c r="J534" t="str">
        <f>IF(OR(Table1[[#This Row],[Weekday Number]]=6,Table1[[#This Row],[Weekday Number]]=7),"Weekend","Weekday")</f>
        <v>Weekday</v>
      </c>
      <c r="K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" t="s">
        <v>1635</v>
      </c>
      <c r="M534" t="s">
        <v>1636</v>
      </c>
      <c r="N534" t="s">
        <v>69</v>
      </c>
      <c r="O534">
        <v>35571.266000000003</v>
      </c>
      <c r="P534">
        <v>349</v>
      </c>
      <c r="Q534" t="s">
        <v>49</v>
      </c>
      <c r="R534" s="1">
        <v>44283</v>
      </c>
      <c r="S534">
        <f>WEEKDAY(Table1[[#This Row],[Discharge Date]],2)</f>
        <v>7</v>
      </c>
      <c r="T534" t="s">
        <v>27</v>
      </c>
      <c r="U534" t="s">
        <v>51</v>
      </c>
      <c r="V534" t="s">
        <v>40</v>
      </c>
    </row>
    <row r="535" spans="1:22" x14ac:dyDescent="0.35">
      <c r="A535" t="s">
        <v>1637</v>
      </c>
      <c r="B535">
        <v>54</v>
      </c>
      <c r="C535" t="s">
        <v>20</v>
      </c>
      <c r="D535" t="s">
        <v>32</v>
      </c>
      <c r="E535" t="s">
        <v>43</v>
      </c>
      <c r="F535" s="1">
        <v>43646</v>
      </c>
      <c r="G535">
        <f>DAY(Table1[[#This Row],[Date of Admission]])</f>
        <v>30</v>
      </c>
      <c r="H535" t="str">
        <f>TEXT(Table1[[#This Row],[Date of Admission]],"dddd")</f>
        <v>Sunday</v>
      </c>
      <c r="I535">
        <f>WEEKDAY(Table1[[#This Row],[Date of Admission]],2)</f>
        <v>7</v>
      </c>
      <c r="J535" t="str">
        <f>IF(OR(Table1[[#This Row],[Weekday Number]]=6,Table1[[#This Row],[Weekday Number]]=7),"Weekend","Weekday")</f>
        <v>Weekend</v>
      </c>
      <c r="K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5" t="s">
        <v>1638</v>
      </c>
      <c r="M535" t="s">
        <v>1639</v>
      </c>
      <c r="N535" t="s">
        <v>65</v>
      </c>
      <c r="O535">
        <v>11854.32353</v>
      </c>
      <c r="P535">
        <v>358</v>
      </c>
      <c r="Q535" t="s">
        <v>26</v>
      </c>
      <c r="R535" s="1">
        <v>43662</v>
      </c>
      <c r="S535">
        <f>WEEKDAY(Table1[[#This Row],[Discharge Date]],2)</f>
        <v>2</v>
      </c>
      <c r="T535" t="s">
        <v>38</v>
      </c>
      <c r="U535" t="s">
        <v>51</v>
      </c>
      <c r="V535" t="s">
        <v>40</v>
      </c>
    </row>
    <row r="536" spans="1:22" x14ac:dyDescent="0.35">
      <c r="A536" t="s">
        <v>1640</v>
      </c>
      <c r="B536">
        <v>47</v>
      </c>
      <c r="C536" t="s">
        <v>20</v>
      </c>
      <c r="D536" t="s">
        <v>99</v>
      </c>
      <c r="E536" t="s">
        <v>62</v>
      </c>
      <c r="F536" s="1">
        <v>43586</v>
      </c>
      <c r="G536">
        <f>DAY(Table1[[#This Row],[Date of Admission]])</f>
        <v>1</v>
      </c>
      <c r="H536" t="str">
        <f>TEXT(Table1[[#This Row],[Date of Admission]],"dddd")</f>
        <v>Wednesday</v>
      </c>
      <c r="I536">
        <f>WEEKDAY(Table1[[#This Row],[Date of Admission]],2)</f>
        <v>3</v>
      </c>
      <c r="J536" t="str">
        <f>IF(OR(Table1[[#This Row],[Weekday Number]]=6,Table1[[#This Row],[Weekday Number]]=7),"Weekend","Weekday")</f>
        <v>Weekday</v>
      </c>
      <c r="K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36" t="s">
        <v>1641</v>
      </c>
      <c r="M536" t="s">
        <v>1642</v>
      </c>
      <c r="N536" t="s">
        <v>60</v>
      </c>
      <c r="O536">
        <v>17887.175899999998</v>
      </c>
      <c r="P536">
        <v>449</v>
      </c>
      <c r="Q536" t="s">
        <v>49</v>
      </c>
      <c r="R536" s="1">
        <v>43603</v>
      </c>
      <c r="S536">
        <f>WEEKDAY(Table1[[#This Row],[Discharge Date]],2)</f>
        <v>6</v>
      </c>
      <c r="T536" t="s">
        <v>38</v>
      </c>
      <c r="U536" t="s">
        <v>51</v>
      </c>
      <c r="V536" t="s">
        <v>40</v>
      </c>
    </row>
    <row r="537" spans="1:22" x14ac:dyDescent="0.35">
      <c r="A537" t="s">
        <v>1643</v>
      </c>
      <c r="B537">
        <v>25</v>
      </c>
      <c r="C537" t="s">
        <v>31</v>
      </c>
      <c r="D537" t="s">
        <v>21</v>
      </c>
      <c r="E537" t="s">
        <v>22</v>
      </c>
      <c r="F537" s="1">
        <v>44459</v>
      </c>
      <c r="G537">
        <f>DAY(Table1[[#This Row],[Date of Admission]])</f>
        <v>20</v>
      </c>
      <c r="H537" t="str">
        <f>TEXT(Table1[[#This Row],[Date of Admission]],"dddd")</f>
        <v>Monday</v>
      </c>
      <c r="I537">
        <f>WEEKDAY(Table1[[#This Row],[Date of Admission]],2)</f>
        <v>1</v>
      </c>
      <c r="J537" t="str">
        <f>IF(OR(Table1[[#This Row],[Weekday Number]]=6,Table1[[#This Row],[Weekday Number]]=7),"Weekend","Weekday")</f>
        <v>Weekday</v>
      </c>
      <c r="K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" t="s">
        <v>1644</v>
      </c>
      <c r="M537" t="s">
        <v>1645</v>
      </c>
      <c r="N537" t="s">
        <v>65</v>
      </c>
      <c r="O537">
        <v>3412.7481250000001</v>
      </c>
      <c r="P537">
        <v>223</v>
      </c>
      <c r="Q537" t="s">
        <v>37</v>
      </c>
      <c r="R537" s="1">
        <v>44481</v>
      </c>
      <c r="S537">
        <f>WEEKDAY(Table1[[#This Row],[Discharge Date]],2)</f>
        <v>2</v>
      </c>
      <c r="T537" t="s">
        <v>50</v>
      </c>
      <c r="U537" t="s">
        <v>28</v>
      </c>
      <c r="V537" t="s">
        <v>40</v>
      </c>
    </row>
    <row r="538" spans="1:22" x14ac:dyDescent="0.35">
      <c r="A538" t="s">
        <v>1646</v>
      </c>
      <c r="B538">
        <v>42</v>
      </c>
      <c r="C538" t="s">
        <v>20</v>
      </c>
      <c r="D538" t="s">
        <v>32</v>
      </c>
      <c r="E538" t="s">
        <v>53</v>
      </c>
      <c r="F538" s="1">
        <v>45149</v>
      </c>
      <c r="G538">
        <f>DAY(Table1[[#This Row],[Date of Admission]])</f>
        <v>11</v>
      </c>
      <c r="H538" t="str">
        <f>TEXT(Table1[[#This Row],[Date of Admission]],"dddd")</f>
        <v>Friday</v>
      </c>
      <c r="I538">
        <f>WEEKDAY(Table1[[#This Row],[Date of Admission]],2)</f>
        <v>5</v>
      </c>
      <c r="J538" t="str">
        <f>IF(OR(Table1[[#This Row],[Weekday Number]]=6,Table1[[#This Row],[Weekday Number]]=7),"Weekend","Weekday")</f>
        <v>Weekday</v>
      </c>
      <c r="K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" t="s">
        <v>1647</v>
      </c>
      <c r="M538" t="s">
        <v>1648</v>
      </c>
      <c r="N538" t="s">
        <v>36</v>
      </c>
      <c r="O538">
        <v>14011.468580000001</v>
      </c>
      <c r="P538">
        <v>418</v>
      </c>
      <c r="Q538" t="s">
        <v>37</v>
      </c>
      <c r="R538" s="1">
        <v>45179</v>
      </c>
      <c r="S538">
        <f>WEEKDAY(Table1[[#This Row],[Discharge Date]],2)</f>
        <v>7</v>
      </c>
      <c r="T538" t="s">
        <v>50</v>
      </c>
      <c r="U538" t="s">
        <v>39</v>
      </c>
      <c r="V538" t="s">
        <v>40</v>
      </c>
    </row>
    <row r="539" spans="1:22" x14ac:dyDescent="0.35">
      <c r="A539" t="s">
        <v>1649</v>
      </c>
      <c r="B539">
        <v>57</v>
      </c>
      <c r="C539" t="s">
        <v>31</v>
      </c>
      <c r="D539" t="s">
        <v>71</v>
      </c>
      <c r="E539" t="s">
        <v>62</v>
      </c>
      <c r="F539" s="1">
        <v>43860</v>
      </c>
      <c r="G539">
        <f>DAY(Table1[[#This Row],[Date of Admission]])</f>
        <v>30</v>
      </c>
      <c r="H539" t="str">
        <f>TEXT(Table1[[#This Row],[Date of Admission]],"dddd")</f>
        <v>Thursday</v>
      </c>
      <c r="I539">
        <f>WEEKDAY(Table1[[#This Row],[Date of Admission]],2)</f>
        <v>4</v>
      </c>
      <c r="J539" t="str">
        <f>IF(OR(Table1[[#This Row],[Weekday Number]]=6,Table1[[#This Row],[Weekday Number]]=7),"Weekend","Weekday")</f>
        <v>Weekday</v>
      </c>
      <c r="K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9" t="s">
        <v>1650</v>
      </c>
      <c r="M539" t="s">
        <v>1651</v>
      </c>
      <c r="N539" t="s">
        <v>60</v>
      </c>
      <c r="O539">
        <v>9223.7512189999998</v>
      </c>
      <c r="P539">
        <v>220</v>
      </c>
      <c r="Q539" t="s">
        <v>49</v>
      </c>
      <c r="R539" s="1">
        <v>43862</v>
      </c>
      <c r="S539">
        <f>WEEKDAY(Table1[[#This Row],[Discharge Date]],2)</f>
        <v>6</v>
      </c>
      <c r="T539" t="s">
        <v>38</v>
      </c>
      <c r="U539" t="s">
        <v>51</v>
      </c>
      <c r="V539" t="s">
        <v>40</v>
      </c>
    </row>
    <row r="540" spans="1:22" x14ac:dyDescent="0.35">
      <c r="A540" t="s">
        <v>1652</v>
      </c>
      <c r="B540">
        <v>54</v>
      </c>
      <c r="C540" t="s">
        <v>20</v>
      </c>
      <c r="D540" t="s">
        <v>57</v>
      </c>
      <c r="E540" t="s">
        <v>62</v>
      </c>
      <c r="F540" s="1">
        <v>43581</v>
      </c>
      <c r="G540">
        <f>DAY(Table1[[#This Row],[Date of Admission]])</f>
        <v>26</v>
      </c>
      <c r="H540" t="str">
        <f>TEXT(Table1[[#This Row],[Date of Admission]],"dddd")</f>
        <v>Friday</v>
      </c>
      <c r="I540">
        <f>WEEKDAY(Table1[[#This Row],[Date of Admission]],2)</f>
        <v>5</v>
      </c>
      <c r="J540" t="str">
        <f>IF(OR(Table1[[#This Row],[Weekday Number]]=6,Table1[[#This Row],[Weekday Number]]=7),"Weekend","Weekday")</f>
        <v>Weekday</v>
      </c>
      <c r="K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" t="s">
        <v>1653</v>
      </c>
      <c r="M540" t="s">
        <v>1654</v>
      </c>
      <c r="N540" t="s">
        <v>36</v>
      </c>
      <c r="O540">
        <v>18889.305</v>
      </c>
      <c r="P540">
        <v>370</v>
      </c>
      <c r="Q540" t="s">
        <v>49</v>
      </c>
      <c r="R540" s="1">
        <v>43602</v>
      </c>
      <c r="S540">
        <f>WEEKDAY(Table1[[#This Row],[Discharge Date]],2)</f>
        <v>5</v>
      </c>
      <c r="T540" t="s">
        <v>56</v>
      </c>
      <c r="U540" t="s">
        <v>39</v>
      </c>
      <c r="V540" t="s">
        <v>40</v>
      </c>
    </row>
    <row r="541" spans="1:22" x14ac:dyDescent="0.35">
      <c r="A541" t="s">
        <v>1655</v>
      </c>
      <c r="B541">
        <v>24</v>
      </c>
      <c r="C541" t="s">
        <v>31</v>
      </c>
      <c r="D541" t="s">
        <v>71</v>
      </c>
      <c r="E541" t="s">
        <v>22</v>
      </c>
      <c r="F541" s="1">
        <v>44781</v>
      </c>
      <c r="G541">
        <f>DAY(Table1[[#This Row],[Date of Admission]])</f>
        <v>8</v>
      </c>
      <c r="H541" t="str">
        <f>TEXT(Table1[[#This Row],[Date of Admission]],"dddd")</f>
        <v>Monday</v>
      </c>
      <c r="I541">
        <f>WEEKDAY(Table1[[#This Row],[Date of Admission]],2)</f>
        <v>1</v>
      </c>
      <c r="J541" t="str">
        <f>IF(OR(Table1[[#This Row],[Weekday Number]]=6,Table1[[#This Row],[Weekday Number]]=7),"Weekend","Weekday")</f>
        <v>Weekday</v>
      </c>
      <c r="K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" t="s">
        <v>1656</v>
      </c>
      <c r="M541" t="s">
        <v>1657</v>
      </c>
      <c r="N541" t="s">
        <v>65</v>
      </c>
      <c r="O541">
        <v>8366.5776040000001</v>
      </c>
      <c r="P541">
        <v>270</v>
      </c>
      <c r="Q541" t="s">
        <v>49</v>
      </c>
      <c r="R541" s="1">
        <v>44806</v>
      </c>
      <c r="S541">
        <f>WEEKDAY(Table1[[#This Row],[Discharge Date]],2)</f>
        <v>5</v>
      </c>
      <c r="T541" t="s">
        <v>50</v>
      </c>
      <c r="U541" t="s">
        <v>28</v>
      </c>
      <c r="V541" t="s">
        <v>84</v>
      </c>
    </row>
    <row r="542" spans="1:22" x14ac:dyDescent="0.35">
      <c r="A542" t="s">
        <v>1658</v>
      </c>
      <c r="B542">
        <v>75</v>
      </c>
      <c r="C542" t="s">
        <v>20</v>
      </c>
      <c r="D542" t="s">
        <v>42</v>
      </c>
      <c r="E542" t="s">
        <v>53</v>
      </c>
      <c r="F542" s="1">
        <v>44728</v>
      </c>
      <c r="G542">
        <f>DAY(Table1[[#This Row],[Date of Admission]])</f>
        <v>16</v>
      </c>
      <c r="H542" t="str">
        <f>TEXT(Table1[[#This Row],[Date of Admission]],"dddd")</f>
        <v>Thursday</v>
      </c>
      <c r="I542">
        <f>WEEKDAY(Table1[[#This Row],[Date of Admission]],2)</f>
        <v>4</v>
      </c>
      <c r="J542" t="str">
        <f>IF(OR(Table1[[#This Row],[Weekday Number]]=6,Table1[[#This Row],[Weekday Number]]=7),"Weekend","Weekday")</f>
        <v>Weekday</v>
      </c>
      <c r="K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" t="s">
        <v>1659</v>
      </c>
      <c r="M542" t="s">
        <v>1660</v>
      </c>
      <c r="N542" t="s">
        <v>25</v>
      </c>
      <c r="O542">
        <v>18501.77565</v>
      </c>
      <c r="P542">
        <v>489</v>
      </c>
      <c r="Q542" t="s">
        <v>37</v>
      </c>
      <c r="R542" s="1">
        <v>44748</v>
      </c>
      <c r="S542">
        <f>WEEKDAY(Table1[[#This Row],[Discharge Date]],2)</f>
        <v>3</v>
      </c>
      <c r="T542" t="s">
        <v>50</v>
      </c>
      <c r="U542" t="s">
        <v>51</v>
      </c>
      <c r="V542" t="s">
        <v>29</v>
      </c>
    </row>
    <row r="543" spans="1:22" x14ac:dyDescent="0.35">
      <c r="A543" t="s">
        <v>1661</v>
      </c>
      <c r="B543">
        <v>26</v>
      </c>
      <c r="C543" t="s">
        <v>31</v>
      </c>
      <c r="D543" t="s">
        <v>124</v>
      </c>
      <c r="E543" t="s">
        <v>33</v>
      </c>
      <c r="F543" s="1">
        <v>44602</v>
      </c>
      <c r="G543">
        <f>DAY(Table1[[#This Row],[Date of Admission]])</f>
        <v>10</v>
      </c>
      <c r="H543" t="str">
        <f>TEXT(Table1[[#This Row],[Date of Admission]],"dddd")</f>
        <v>Thursday</v>
      </c>
      <c r="I543">
        <f>WEEKDAY(Table1[[#This Row],[Date of Admission]],2)</f>
        <v>4</v>
      </c>
      <c r="J543" t="str">
        <f>IF(OR(Table1[[#This Row],[Weekday Number]]=6,Table1[[#This Row],[Weekday Number]]=7),"Weekend","Weekday")</f>
        <v>Weekday</v>
      </c>
      <c r="K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" t="s">
        <v>1662</v>
      </c>
      <c r="M543" t="s">
        <v>195</v>
      </c>
      <c r="N543" t="s">
        <v>60</v>
      </c>
      <c r="O543">
        <v>44148.020470000003</v>
      </c>
      <c r="P543">
        <v>383</v>
      </c>
      <c r="Q543" t="s">
        <v>37</v>
      </c>
      <c r="R543" s="1">
        <v>44618</v>
      </c>
      <c r="S543">
        <f>WEEKDAY(Table1[[#This Row],[Discharge Date]],2)</f>
        <v>6</v>
      </c>
      <c r="T543" t="s">
        <v>50</v>
      </c>
      <c r="U543" t="s">
        <v>39</v>
      </c>
      <c r="V543" t="s">
        <v>40</v>
      </c>
    </row>
    <row r="544" spans="1:22" x14ac:dyDescent="0.35">
      <c r="A544" t="s">
        <v>1663</v>
      </c>
      <c r="B544">
        <v>78</v>
      </c>
      <c r="C544" t="s">
        <v>20</v>
      </c>
      <c r="D544" t="s">
        <v>57</v>
      </c>
      <c r="E544" t="s">
        <v>22</v>
      </c>
      <c r="F544" s="1">
        <v>44245</v>
      </c>
      <c r="G544">
        <f>DAY(Table1[[#This Row],[Date of Admission]])</f>
        <v>18</v>
      </c>
      <c r="H544" t="str">
        <f>TEXT(Table1[[#This Row],[Date of Admission]],"dddd")</f>
        <v>Thursday</v>
      </c>
      <c r="I544">
        <f>WEEKDAY(Table1[[#This Row],[Date of Admission]],2)</f>
        <v>4</v>
      </c>
      <c r="J544" t="str">
        <f>IF(OR(Table1[[#This Row],[Weekday Number]]=6,Table1[[#This Row],[Weekday Number]]=7),"Weekend","Weekday")</f>
        <v>Weekday</v>
      </c>
      <c r="K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" t="s">
        <v>1664</v>
      </c>
      <c r="M544" t="s">
        <v>1665</v>
      </c>
      <c r="N544" t="s">
        <v>25</v>
      </c>
      <c r="O544">
        <v>32007.994610000002</v>
      </c>
      <c r="P544">
        <v>151</v>
      </c>
      <c r="Q544" t="s">
        <v>37</v>
      </c>
      <c r="R544" s="1">
        <v>44252</v>
      </c>
      <c r="S544">
        <f>WEEKDAY(Table1[[#This Row],[Discharge Date]],2)</f>
        <v>4</v>
      </c>
      <c r="T544" t="s">
        <v>50</v>
      </c>
      <c r="U544" t="s">
        <v>51</v>
      </c>
      <c r="V544" t="s">
        <v>29</v>
      </c>
    </row>
    <row r="545" spans="1:22" x14ac:dyDescent="0.35">
      <c r="A545" t="s">
        <v>1666</v>
      </c>
      <c r="B545">
        <v>85</v>
      </c>
      <c r="C545" t="s">
        <v>20</v>
      </c>
      <c r="D545" t="s">
        <v>21</v>
      </c>
      <c r="E545" t="s">
        <v>53</v>
      </c>
      <c r="F545" s="1">
        <v>43760</v>
      </c>
      <c r="G545">
        <f>DAY(Table1[[#This Row],[Date of Admission]])</f>
        <v>22</v>
      </c>
      <c r="H545" t="str">
        <f>TEXT(Table1[[#This Row],[Date of Admission]],"dddd")</f>
        <v>Tuesday</v>
      </c>
      <c r="I545">
        <f>WEEKDAY(Table1[[#This Row],[Date of Admission]],2)</f>
        <v>2</v>
      </c>
      <c r="J545" t="str">
        <f>IF(OR(Table1[[#This Row],[Weekday Number]]=6,Table1[[#This Row],[Weekday Number]]=7),"Weekend","Weekday")</f>
        <v>Weekday</v>
      </c>
      <c r="K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" t="s">
        <v>1667</v>
      </c>
      <c r="M545" t="s">
        <v>1668</v>
      </c>
      <c r="N545" t="s">
        <v>25</v>
      </c>
      <c r="O545">
        <v>21384.42642</v>
      </c>
      <c r="P545">
        <v>475</v>
      </c>
      <c r="Q545" t="s">
        <v>26</v>
      </c>
      <c r="R545" s="1">
        <v>43776</v>
      </c>
      <c r="S545">
        <f>WEEKDAY(Table1[[#This Row],[Discharge Date]],2)</f>
        <v>4</v>
      </c>
      <c r="T545" t="s">
        <v>38</v>
      </c>
      <c r="U545" t="s">
        <v>39</v>
      </c>
      <c r="V545" t="s">
        <v>29</v>
      </c>
    </row>
    <row r="546" spans="1:22" x14ac:dyDescent="0.35">
      <c r="A546" t="s">
        <v>1669</v>
      </c>
      <c r="B546">
        <v>18</v>
      </c>
      <c r="C546" t="s">
        <v>20</v>
      </c>
      <c r="D546" t="s">
        <v>21</v>
      </c>
      <c r="E546" t="s">
        <v>62</v>
      </c>
      <c r="F546" s="1">
        <v>43464</v>
      </c>
      <c r="G546">
        <f>DAY(Table1[[#This Row],[Date of Admission]])</f>
        <v>30</v>
      </c>
      <c r="H546" t="str">
        <f>TEXT(Table1[[#This Row],[Date of Admission]],"dddd")</f>
        <v>Sunday</v>
      </c>
      <c r="I546">
        <f>WEEKDAY(Table1[[#This Row],[Date of Admission]],2)</f>
        <v>7</v>
      </c>
      <c r="J546" t="str">
        <f>IF(OR(Table1[[#This Row],[Weekday Number]]=6,Table1[[#This Row],[Weekday Number]]=7),"Weekend","Weekday")</f>
        <v>Weekend</v>
      </c>
      <c r="K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6" t="s">
        <v>1670</v>
      </c>
      <c r="M546" t="s">
        <v>1671</v>
      </c>
      <c r="N546" t="s">
        <v>65</v>
      </c>
      <c r="O546">
        <v>891.49444249999999</v>
      </c>
      <c r="P546">
        <v>193</v>
      </c>
      <c r="Q546" t="s">
        <v>37</v>
      </c>
      <c r="R546" s="1">
        <v>43474</v>
      </c>
      <c r="S546">
        <f>WEEKDAY(Table1[[#This Row],[Discharge Date]],2)</f>
        <v>3</v>
      </c>
      <c r="T546" t="s">
        <v>27</v>
      </c>
      <c r="U546" t="s">
        <v>28</v>
      </c>
      <c r="V546" t="s">
        <v>84</v>
      </c>
    </row>
    <row r="547" spans="1:22" x14ac:dyDescent="0.35">
      <c r="A547" t="s">
        <v>1672</v>
      </c>
      <c r="B547">
        <v>82</v>
      </c>
      <c r="C547" t="s">
        <v>31</v>
      </c>
      <c r="D547" t="s">
        <v>57</v>
      </c>
      <c r="E547" t="s">
        <v>53</v>
      </c>
      <c r="F547" s="1">
        <v>43754</v>
      </c>
      <c r="G547">
        <f>DAY(Table1[[#This Row],[Date of Admission]])</f>
        <v>16</v>
      </c>
      <c r="H547" t="str">
        <f>TEXT(Table1[[#This Row],[Date of Admission]],"dddd")</f>
        <v>Wednesday</v>
      </c>
      <c r="I547">
        <f>WEEKDAY(Table1[[#This Row],[Date of Admission]],2)</f>
        <v>3</v>
      </c>
      <c r="J547" t="str">
        <f>IF(OR(Table1[[#This Row],[Weekday Number]]=6,Table1[[#This Row],[Weekday Number]]=7),"Weekend","Weekday")</f>
        <v>Weekday</v>
      </c>
      <c r="K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" t="s">
        <v>1673</v>
      </c>
      <c r="M547" t="s">
        <v>1674</v>
      </c>
      <c r="N547" t="s">
        <v>25</v>
      </c>
      <c r="O547">
        <v>7624.3582050000005</v>
      </c>
      <c r="P547">
        <v>130</v>
      </c>
      <c r="Q547" t="s">
        <v>37</v>
      </c>
      <c r="R547" s="1">
        <v>43764</v>
      </c>
      <c r="S547">
        <f>WEEKDAY(Table1[[#This Row],[Discharge Date]],2)</f>
        <v>6</v>
      </c>
      <c r="T547" t="s">
        <v>50</v>
      </c>
      <c r="U547" t="s">
        <v>39</v>
      </c>
      <c r="V547" t="s">
        <v>29</v>
      </c>
    </row>
    <row r="548" spans="1:22" x14ac:dyDescent="0.35">
      <c r="A548" t="s">
        <v>1675</v>
      </c>
      <c r="B548">
        <v>21</v>
      </c>
      <c r="C548" t="s">
        <v>31</v>
      </c>
      <c r="D548" t="s">
        <v>42</v>
      </c>
      <c r="E548" t="s">
        <v>22</v>
      </c>
      <c r="F548" s="1">
        <v>44267</v>
      </c>
      <c r="G548">
        <f>DAY(Table1[[#This Row],[Date of Admission]])</f>
        <v>12</v>
      </c>
      <c r="H548" t="str">
        <f>TEXT(Table1[[#This Row],[Date of Admission]],"dddd")</f>
        <v>Friday</v>
      </c>
      <c r="I548">
        <f>WEEKDAY(Table1[[#This Row],[Date of Admission]],2)</f>
        <v>5</v>
      </c>
      <c r="J548" t="str">
        <f>IF(OR(Table1[[#This Row],[Weekday Number]]=6,Table1[[#This Row],[Weekday Number]]=7),"Weekend","Weekday")</f>
        <v>Weekday</v>
      </c>
      <c r="K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" t="s">
        <v>1676</v>
      </c>
      <c r="M548" t="s">
        <v>1677</v>
      </c>
      <c r="N548" t="s">
        <v>69</v>
      </c>
      <c r="O548">
        <v>49761.998420000004</v>
      </c>
      <c r="P548">
        <v>486</v>
      </c>
      <c r="Q548" t="s">
        <v>49</v>
      </c>
      <c r="R548" s="1">
        <v>44268</v>
      </c>
      <c r="S548">
        <f>WEEKDAY(Table1[[#This Row],[Discharge Date]],2)</f>
        <v>6</v>
      </c>
      <c r="T548" t="s">
        <v>56</v>
      </c>
      <c r="U548" t="s">
        <v>28</v>
      </c>
      <c r="V548" t="s">
        <v>84</v>
      </c>
    </row>
    <row r="549" spans="1:22" x14ac:dyDescent="0.35">
      <c r="A549" t="s">
        <v>1678</v>
      </c>
      <c r="B549">
        <v>41</v>
      </c>
      <c r="C549" t="s">
        <v>31</v>
      </c>
      <c r="D549" t="s">
        <v>21</v>
      </c>
      <c r="E549" t="s">
        <v>62</v>
      </c>
      <c r="F549" s="1">
        <v>43433</v>
      </c>
      <c r="G549">
        <f>DAY(Table1[[#This Row],[Date of Admission]])</f>
        <v>29</v>
      </c>
      <c r="H549" t="str">
        <f>TEXT(Table1[[#This Row],[Date of Admission]],"dddd")</f>
        <v>Thursday</v>
      </c>
      <c r="I549">
        <f>WEEKDAY(Table1[[#This Row],[Date of Admission]],2)</f>
        <v>4</v>
      </c>
      <c r="J549" t="str">
        <f>IF(OR(Table1[[#This Row],[Weekday Number]]=6,Table1[[#This Row],[Weekday Number]]=7),"Weekend","Weekday")</f>
        <v>Weekday</v>
      </c>
      <c r="K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9" t="s">
        <v>1679</v>
      </c>
      <c r="M549" t="s">
        <v>1680</v>
      </c>
      <c r="N549" t="s">
        <v>60</v>
      </c>
      <c r="O549">
        <v>20629.937000000002</v>
      </c>
      <c r="P549">
        <v>195</v>
      </c>
      <c r="Q549" t="s">
        <v>37</v>
      </c>
      <c r="R549" s="1">
        <v>43463</v>
      </c>
      <c r="S549">
        <f>WEEKDAY(Table1[[#This Row],[Discharge Date]],2)</f>
        <v>6</v>
      </c>
      <c r="T549" t="s">
        <v>27</v>
      </c>
      <c r="U549" t="s">
        <v>39</v>
      </c>
      <c r="V549" t="s">
        <v>40</v>
      </c>
    </row>
    <row r="550" spans="1:22" x14ac:dyDescent="0.35">
      <c r="A550" t="s">
        <v>1681</v>
      </c>
      <c r="B550">
        <v>32</v>
      </c>
      <c r="C550" t="s">
        <v>20</v>
      </c>
      <c r="D550" t="s">
        <v>42</v>
      </c>
      <c r="E550" t="s">
        <v>43</v>
      </c>
      <c r="F550" s="1">
        <v>45135</v>
      </c>
      <c r="G550">
        <f>DAY(Table1[[#This Row],[Date of Admission]])</f>
        <v>28</v>
      </c>
      <c r="H550" t="str">
        <f>TEXT(Table1[[#This Row],[Date of Admission]],"dddd")</f>
        <v>Friday</v>
      </c>
      <c r="I550">
        <f>WEEKDAY(Table1[[#This Row],[Date of Admission]],2)</f>
        <v>5</v>
      </c>
      <c r="J550" t="str">
        <f>IF(OR(Table1[[#This Row],[Weekday Number]]=6,Table1[[#This Row],[Weekday Number]]=7),"Weekend","Weekday")</f>
        <v>Weekday</v>
      </c>
      <c r="K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0" t="s">
        <v>1682</v>
      </c>
      <c r="M550" t="s">
        <v>1683</v>
      </c>
      <c r="N550" t="s">
        <v>65</v>
      </c>
      <c r="O550">
        <v>6783.1369109999996</v>
      </c>
      <c r="P550">
        <v>370</v>
      </c>
      <c r="Q550" t="s">
        <v>49</v>
      </c>
      <c r="R550" s="1">
        <v>45140</v>
      </c>
      <c r="S550">
        <f>WEEKDAY(Table1[[#This Row],[Discharge Date]],2)</f>
        <v>3</v>
      </c>
      <c r="T550" t="s">
        <v>56</v>
      </c>
      <c r="U550" t="s">
        <v>28</v>
      </c>
      <c r="V550" t="s">
        <v>40</v>
      </c>
    </row>
    <row r="551" spans="1:22" x14ac:dyDescent="0.35">
      <c r="A551" t="s">
        <v>1684</v>
      </c>
      <c r="B551">
        <v>69</v>
      </c>
      <c r="C551" t="s">
        <v>20</v>
      </c>
      <c r="D551" t="s">
        <v>124</v>
      </c>
      <c r="E551" t="s">
        <v>53</v>
      </c>
      <c r="F551" s="1">
        <v>43845</v>
      </c>
      <c r="G551">
        <f>DAY(Table1[[#This Row],[Date of Admission]])</f>
        <v>15</v>
      </c>
      <c r="H551" t="str">
        <f>TEXT(Table1[[#This Row],[Date of Admission]],"dddd")</f>
        <v>Wednesday</v>
      </c>
      <c r="I551">
        <f>WEEKDAY(Table1[[#This Row],[Date of Admission]],2)</f>
        <v>3</v>
      </c>
      <c r="J551" t="str">
        <f>IF(OR(Table1[[#This Row],[Weekday Number]]=6,Table1[[#This Row],[Weekday Number]]=7),"Weekend","Weekday")</f>
        <v>Weekday</v>
      </c>
      <c r="K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" t="s">
        <v>1685</v>
      </c>
      <c r="M551" t="s">
        <v>1686</v>
      </c>
      <c r="N551" t="s">
        <v>25</v>
      </c>
      <c r="O551">
        <v>35878.650609999997</v>
      </c>
      <c r="P551">
        <v>394</v>
      </c>
      <c r="Q551" t="s">
        <v>37</v>
      </c>
      <c r="R551" s="1">
        <v>43851</v>
      </c>
      <c r="S551">
        <f>WEEKDAY(Table1[[#This Row],[Discharge Date]],2)</f>
        <v>2</v>
      </c>
      <c r="T551" t="s">
        <v>27</v>
      </c>
      <c r="U551" t="s">
        <v>39</v>
      </c>
      <c r="V551" t="s">
        <v>29</v>
      </c>
    </row>
    <row r="552" spans="1:22" x14ac:dyDescent="0.35">
      <c r="A552" t="s">
        <v>1687</v>
      </c>
      <c r="B552">
        <v>28</v>
      </c>
      <c r="C552" t="s">
        <v>20</v>
      </c>
      <c r="D552" t="s">
        <v>57</v>
      </c>
      <c r="E552" t="s">
        <v>62</v>
      </c>
      <c r="F552" s="1">
        <v>44272</v>
      </c>
      <c r="G552">
        <f>DAY(Table1[[#This Row],[Date of Admission]])</f>
        <v>17</v>
      </c>
      <c r="H552" t="str">
        <f>TEXT(Table1[[#This Row],[Date of Admission]],"dddd")</f>
        <v>Wednesday</v>
      </c>
      <c r="I552">
        <f>WEEKDAY(Table1[[#This Row],[Date of Admission]],2)</f>
        <v>3</v>
      </c>
      <c r="J552" t="str">
        <f>IF(OR(Table1[[#This Row],[Weekday Number]]=6,Table1[[#This Row],[Weekday Number]]=7),"Weekend","Weekday")</f>
        <v>Weekday</v>
      </c>
      <c r="K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" t="s">
        <v>1688</v>
      </c>
      <c r="M552" t="s">
        <v>1689</v>
      </c>
      <c r="N552" t="s">
        <v>69</v>
      </c>
      <c r="O552">
        <v>31523.099030000001</v>
      </c>
      <c r="P552">
        <v>332</v>
      </c>
      <c r="Q552" t="s">
        <v>49</v>
      </c>
      <c r="R552" s="1">
        <v>44288</v>
      </c>
      <c r="S552">
        <f>WEEKDAY(Table1[[#This Row],[Discharge Date]],2)</f>
        <v>5</v>
      </c>
      <c r="T552" t="s">
        <v>38</v>
      </c>
      <c r="U552" t="s">
        <v>39</v>
      </c>
      <c r="V552" t="s">
        <v>40</v>
      </c>
    </row>
    <row r="553" spans="1:22" x14ac:dyDescent="0.35">
      <c r="A553" t="s">
        <v>1690</v>
      </c>
      <c r="B553">
        <v>38</v>
      </c>
      <c r="C553" t="s">
        <v>31</v>
      </c>
      <c r="D553" t="s">
        <v>57</v>
      </c>
      <c r="E553" t="s">
        <v>62</v>
      </c>
      <c r="F553" s="1">
        <v>44879</v>
      </c>
      <c r="G553">
        <f>DAY(Table1[[#This Row],[Date of Admission]])</f>
        <v>14</v>
      </c>
      <c r="H553" t="str">
        <f>TEXT(Table1[[#This Row],[Date of Admission]],"dddd")</f>
        <v>Monday</v>
      </c>
      <c r="I553">
        <f>WEEKDAY(Table1[[#This Row],[Date of Admission]],2)</f>
        <v>1</v>
      </c>
      <c r="J553" t="str">
        <f>IF(OR(Table1[[#This Row],[Weekday Number]]=6,Table1[[#This Row],[Weekday Number]]=7),"Weekend","Weekday")</f>
        <v>Weekday</v>
      </c>
      <c r="K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" t="s">
        <v>1691</v>
      </c>
      <c r="M553" t="s">
        <v>1692</v>
      </c>
      <c r="N553" t="s">
        <v>36</v>
      </c>
      <c r="O553">
        <v>25070.819090000001</v>
      </c>
      <c r="P553">
        <v>183</v>
      </c>
      <c r="Q553" t="s">
        <v>37</v>
      </c>
      <c r="R553" s="1">
        <v>44908</v>
      </c>
      <c r="S553">
        <f>WEEKDAY(Table1[[#This Row],[Discharge Date]],2)</f>
        <v>2</v>
      </c>
      <c r="T553" t="s">
        <v>27</v>
      </c>
      <c r="U553" t="s">
        <v>39</v>
      </c>
      <c r="V553" t="s">
        <v>40</v>
      </c>
    </row>
    <row r="554" spans="1:22" x14ac:dyDescent="0.35">
      <c r="A554" t="s">
        <v>1693</v>
      </c>
      <c r="B554">
        <v>27</v>
      </c>
      <c r="C554" t="s">
        <v>20</v>
      </c>
      <c r="D554" t="s">
        <v>42</v>
      </c>
      <c r="E554" t="s">
        <v>62</v>
      </c>
      <c r="F554" s="1">
        <v>43640</v>
      </c>
      <c r="G554">
        <f>DAY(Table1[[#This Row],[Date of Admission]])</f>
        <v>24</v>
      </c>
      <c r="H554" t="str">
        <f>TEXT(Table1[[#This Row],[Date of Admission]],"dddd")</f>
        <v>Monday</v>
      </c>
      <c r="I554">
        <f>WEEKDAY(Table1[[#This Row],[Date of Admission]],2)</f>
        <v>1</v>
      </c>
      <c r="J554" t="str">
        <f>IF(OR(Table1[[#This Row],[Weekday Number]]=6,Table1[[#This Row],[Weekday Number]]=7),"Weekend","Weekday")</f>
        <v>Weekday</v>
      </c>
      <c r="K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" t="s">
        <v>1694</v>
      </c>
      <c r="M554" t="s">
        <v>1695</v>
      </c>
      <c r="N554" t="s">
        <v>65</v>
      </c>
      <c r="O554">
        <v>13672.77295</v>
      </c>
      <c r="P554">
        <v>482</v>
      </c>
      <c r="Q554" t="s">
        <v>49</v>
      </c>
      <c r="R554" s="1">
        <v>43658</v>
      </c>
      <c r="S554">
        <f>WEEKDAY(Table1[[#This Row],[Discharge Date]],2)</f>
        <v>5</v>
      </c>
      <c r="T554" t="s">
        <v>27</v>
      </c>
      <c r="U554" t="s">
        <v>51</v>
      </c>
      <c r="V554" t="s">
        <v>40</v>
      </c>
    </row>
    <row r="555" spans="1:22" x14ac:dyDescent="0.35">
      <c r="A555" t="s">
        <v>1696</v>
      </c>
      <c r="B555">
        <v>29</v>
      </c>
      <c r="C555" t="s">
        <v>20</v>
      </c>
      <c r="D555" t="s">
        <v>239</v>
      </c>
      <c r="E555" t="s">
        <v>62</v>
      </c>
      <c r="F555" s="1">
        <v>43803</v>
      </c>
      <c r="G555">
        <f>DAY(Table1[[#This Row],[Date of Admission]])</f>
        <v>4</v>
      </c>
      <c r="H555" t="str">
        <f>TEXT(Table1[[#This Row],[Date of Admission]],"dddd")</f>
        <v>Wednesday</v>
      </c>
      <c r="I555">
        <f>WEEKDAY(Table1[[#This Row],[Date of Admission]],2)</f>
        <v>3</v>
      </c>
      <c r="J555" t="str">
        <f>IF(OR(Table1[[#This Row],[Weekday Number]]=6,Table1[[#This Row],[Weekday Number]]=7),"Weekend","Weekday")</f>
        <v>Weekday</v>
      </c>
      <c r="K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5" t="s">
        <v>1697</v>
      </c>
      <c r="M555" t="s">
        <v>1698</v>
      </c>
      <c r="N555" t="s">
        <v>65</v>
      </c>
      <c r="O555">
        <v>32179.017779999998</v>
      </c>
      <c r="P555">
        <v>349</v>
      </c>
      <c r="Q555" t="s">
        <v>49</v>
      </c>
      <c r="R555" s="1">
        <v>43830</v>
      </c>
      <c r="S555">
        <f>WEEKDAY(Table1[[#This Row],[Discharge Date]],2)</f>
        <v>2</v>
      </c>
      <c r="T555" t="s">
        <v>38</v>
      </c>
      <c r="U555" t="s">
        <v>51</v>
      </c>
      <c r="V555" t="s">
        <v>40</v>
      </c>
    </row>
    <row r="556" spans="1:22" x14ac:dyDescent="0.35">
      <c r="A556" t="s">
        <v>1699</v>
      </c>
      <c r="B556">
        <v>71</v>
      </c>
      <c r="C556" t="s">
        <v>20</v>
      </c>
      <c r="D556" t="s">
        <v>57</v>
      </c>
      <c r="E556" t="s">
        <v>78</v>
      </c>
      <c r="F556" s="1">
        <v>44230</v>
      </c>
      <c r="G556">
        <f>DAY(Table1[[#This Row],[Date of Admission]])</f>
        <v>3</v>
      </c>
      <c r="H556" t="str">
        <f>TEXT(Table1[[#This Row],[Date of Admission]],"dddd")</f>
        <v>Wednesday</v>
      </c>
      <c r="I556">
        <f>WEEKDAY(Table1[[#This Row],[Date of Admission]],2)</f>
        <v>3</v>
      </c>
      <c r="J556" t="str">
        <f>IF(OR(Table1[[#This Row],[Weekday Number]]=6,Table1[[#This Row],[Weekday Number]]=7),"Weekend","Weekday")</f>
        <v>Weekday</v>
      </c>
      <c r="K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6" t="s">
        <v>1700</v>
      </c>
      <c r="M556" t="s">
        <v>1701</v>
      </c>
      <c r="N556" t="s">
        <v>25</v>
      </c>
      <c r="O556">
        <v>44497.67772</v>
      </c>
      <c r="P556">
        <v>129</v>
      </c>
      <c r="Q556" t="s">
        <v>49</v>
      </c>
      <c r="R556" s="1">
        <v>44258</v>
      </c>
      <c r="S556">
        <f>WEEKDAY(Table1[[#This Row],[Discharge Date]],2)</f>
        <v>3</v>
      </c>
      <c r="T556" t="s">
        <v>50</v>
      </c>
      <c r="U556" t="s">
        <v>28</v>
      </c>
      <c r="V556" t="s">
        <v>29</v>
      </c>
    </row>
    <row r="557" spans="1:22" x14ac:dyDescent="0.35">
      <c r="A557" t="s">
        <v>1702</v>
      </c>
      <c r="B557">
        <v>48</v>
      </c>
      <c r="C557" t="s">
        <v>20</v>
      </c>
      <c r="D557" t="s">
        <v>42</v>
      </c>
      <c r="E557" t="s">
        <v>43</v>
      </c>
      <c r="F557" s="1">
        <v>44671</v>
      </c>
      <c r="G557">
        <f>DAY(Table1[[#This Row],[Date of Admission]])</f>
        <v>20</v>
      </c>
      <c r="H557" t="str">
        <f>TEXT(Table1[[#This Row],[Date of Admission]],"dddd")</f>
        <v>Wednesday</v>
      </c>
      <c r="I557">
        <f>WEEKDAY(Table1[[#This Row],[Date of Admission]],2)</f>
        <v>3</v>
      </c>
      <c r="J557" t="str">
        <f>IF(OR(Table1[[#This Row],[Weekday Number]]=6,Table1[[#This Row],[Weekday Number]]=7),"Weekend","Weekday")</f>
        <v>Weekday</v>
      </c>
      <c r="K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" t="s">
        <v>1703</v>
      </c>
      <c r="M557" t="s">
        <v>1704</v>
      </c>
      <c r="N557" t="s">
        <v>25</v>
      </c>
      <c r="O557">
        <v>23429.650399999999</v>
      </c>
      <c r="P557">
        <v>101</v>
      </c>
      <c r="Q557" t="s">
        <v>49</v>
      </c>
      <c r="R557" s="1">
        <v>44686</v>
      </c>
      <c r="S557">
        <f>WEEKDAY(Table1[[#This Row],[Discharge Date]],2)</f>
        <v>4</v>
      </c>
      <c r="T557" t="s">
        <v>38</v>
      </c>
      <c r="U557" t="s">
        <v>39</v>
      </c>
      <c r="V557" t="s">
        <v>40</v>
      </c>
    </row>
    <row r="558" spans="1:22" x14ac:dyDescent="0.35">
      <c r="A558" t="s">
        <v>1705</v>
      </c>
      <c r="B558">
        <v>61</v>
      </c>
      <c r="C558" t="s">
        <v>31</v>
      </c>
      <c r="D558" t="s">
        <v>99</v>
      </c>
      <c r="E558" t="s">
        <v>53</v>
      </c>
      <c r="F558" s="1">
        <v>44528</v>
      </c>
      <c r="G558">
        <f>DAY(Table1[[#This Row],[Date of Admission]])</f>
        <v>28</v>
      </c>
      <c r="H558" t="str">
        <f>TEXT(Table1[[#This Row],[Date of Admission]],"dddd")</f>
        <v>Sunday</v>
      </c>
      <c r="I558">
        <f>WEEKDAY(Table1[[#This Row],[Date of Admission]],2)</f>
        <v>7</v>
      </c>
      <c r="J558" t="str">
        <f>IF(OR(Table1[[#This Row],[Weekday Number]]=6,Table1[[#This Row],[Weekday Number]]=7),"Weekend","Weekday")</f>
        <v>Weekend</v>
      </c>
      <c r="K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8" t="s">
        <v>1706</v>
      </c>
      <c r="M558" t="s">
        <v>1707</v>
      </c>
      <c r="N558" t="s">
        <v>25</v>
      </c>
      <c r="O558">
        <v>9954.0459090000004</v>
      </c>
      <c r="P558">
        <v>437</v>
      </c>
      <c r="Q558" t="s">
        <v>49</v>
      </c>
      <c r="R558" s="1">
        <v>44542</v>
      </c>
      <c r="S558">
        <f>WEEKDAY(Table1[[#This Row],[Discharge Date]],2)</f>
        <v>7</v>
      </c>
      <c r="T558" t="s">
        <v>50</v>
      </c>
      <c r="U558" t="s">
        <v>39</v>
      </c>
      <c r="V558" t="s">
        <v>40</v>
      </c>
    </row>
    <row r="559" spans="1:22" x14ac:dyDescent="0.35">
      <c r="A559" t="s">
        <v>1708</v>
      </c>
      <c r="B559">
        <v>83</v>
      </c>
      <c r="C559" t="s">
        <v>20</v>
      </c>
      <c r="D559" t="s">
        <v>57</v>
      </c>
      <c r="E559" t="s">
        <v>53</v>
      </c>
      <c r="F559" s="1">
        <v>44541</v>
      </c>
      <c r="G559">
        <f>DAY(Table1[[#This Row],[Date of Admission]])</f>
        <v>11</v>
      </c>
      <c r="H559" t="str">
        <f>TEXT(Table1[[#This Row],[Date of Admission]],"dddd")</f>
        <v>Saturday</v>
      </c>
      <c r="I559">
        <f>WEEKDAY(Table1[[#This Row],[Date of Admission]],2)</f>
        <v>6</v>
      </c>
      <c r="J559" t="str">
        <f>IF(OR(Table1[[#This Row],[Weekday Number]]=6,Table1[[#This Row],[Weekday Number]]=7),"Weekend","Weekday")</f>
        <v>Weekend</v>
      </c>
      <c r="K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" t="s">
        <v>1709</v>
      </c>
      <c r="M559" t="s">
        <v>1710</v>
      </c>
      <c r="N559" t="s">
        <v>25</v>
      </c>
      <c r="O559">
        <v>24530.44873</v>
      </c>
      <c r="P559">
        <v>350</v>
      </c>
      <c r="Q559" t="s">
        <v>26</v>
      </c>
      <c r="R559" s="1">
        <v>44541</v>
      </c>
      <c r="S559">
        <f>WEEKDAY(Table1[[#This Row],[Discharge Date]],2)</f>
        <v>6</v>
      </c>
      <c r="T559" t="s">
        <v>27</v>
      </c>
      <c r="U559" t="s">
        <v>51</v>
      </c>
      <c r="V559" t="s">
        <v>29</v>
      </c>
    </row>
    <row r="560" spans="1:22" x14ac:dyDescent="0.35">
      <c r="A560" t="s">
        <v>1711</v>
      </c>
      <c r="B560">
        <v>61</v>
      </c>
      <c r="C560" t="s">
        <v>31</v>
      </c>
      <c r="D560" t="s">
        <v>99</v>
      </c>
      <c r="E560" t="s">
        <v>22</v>
      </c>
      <c r="F560" s="1">
        <v>43563</v>
      </c>
      <c r="G560">
        <f>DAY(Table1[[#This Row],[Date of Admission]])</f>
        <v>8</v>
      </c>
      <c r="H560" t="str">
        <f>TEXT(Table1[[#This Row],[Date of Admission]],"dddd")</f>
        <v>Monday</v>
      </c>
      <c r="I560">
        <f>WEEKDAY(Table1[[#This Row],[Date of Admission]],2)</f>
        <v>1</v>
      </c>
      <c r="J560" t="str">
        <f>IF(OR(Table1[[#This Row],[Weekday Number]]=6,Table1[[#This Row],[Weekday Number]]=7),"Weekend","Weekday")</f>
        <v>Weekday</v>
      </c>
      <c r="K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" t="s">
        <v>1712</v>
      </c>
      <c r="M560" t="s">
        <v>1713</v>
      </c>
      <c r="N560" t="s">
        <v>25</v>
      </c>
      <c r="O560">
        <v>55818.27491</v>
      </c>
      <c r="P560">
        <v>309</v>
      </c>
      <c r="Q560" t="s">
        <v>37</v>
      </c>
      <c r="R560" s="1">
        <v>43589</v>
      </c>
      <c r="S560">
        <f>WEEKDAY(Table1[[#This Row],[Discharge Date]],2)</f>
        <v>6</v>
      </c>
      <c r="T560" t="s">
        <v>50</v>
      </c>
      <c r="U560" t="s">
        <v>28</v>
      </c>
      <c r="V560" t="s">
        <v>40</v>
      </c>
    </row>
    <row r="561" spans="1:22" x14ac:dyDescent="0.35">
      <c r="A561" t="s">
        <v>1714</v>
      </c>
      <c r="B561">
        <v>56</v>
      </c>
      <c r="C561" t="s">
        <v>31</v>
      </c>
      <c r="D561" t="s">
        <v>124</v>
      </c>
      <c r="E561" t="s">
        <v>62</v>
      </c>
      <c r="F561" s="1">
        <v>44966</v>
      </c>
      <c r="G561">
        <f>DAY(Table1[[#This Row],[Date of Admission]])</f>
        <v>9</v>
      </c>
      <c r="H561" t="str">
        <f>TEXT(Table1[[#This Row],[Date of Admission]],"dddd")</f>
        <v>Thursday</v>
      </c>
      <c r="I561">
        <f>WEEKDAY(Table1[[#This Row],[Date of Admission]],2)</f>
        <v>4</v>
      </c>
      <c r="J561" t="str">
        <f>IF(OR(Table1[[#This Row],[Weekday Number]]=6,Table1[[#This Row],[Weekday Number]]=7),"Weekend","Weekday")</f>
        <v>Weekday</v>
      </c>
      <c r="K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" t="s">
        <v>1715</v>
      </c>
      <c r="M561" t="s">
        <v>1716</v>
      </c>
      <c r="N561" t="s">
        <v>36</v>
      </c>
      <c r="O561">
        <v>7786.8452649999999</v>
      </c>
      <c r="P561">
        <v>114</v>
      </c>
      <c r="Q561" t="s">
        <v>49</v>
      </c>
      <c r="R561" s="1">
        <v>44979</v>
      </c>
      <c r="S561">
        <f>WEEKDAY(Table1[[#This Row],[Discharge Date]],2)</f>
        <v>3</v>
      </c>
      <c r="T561" t="s">
        <v>27</v>
      </c>
      <c r="U561" t="s">
        <v>28</v>
      </c>
      <c r="V561" t="s">
        <v>40</v>
      </c>
    </row>
    <row r="562" spans="1:22" x14ac:dyDescent="0.35">
      <c r="A562" t="s">
        <v>1717</v>
      </c>
      <c r="B562">
        <v>80</v>
      </c>
      <c r="C562" t="s">
        <v>31</v>
      </c>
      <c r="D562" t="s">
        <v>32</v>
      </c>
      <c r="E562" t="s">
        <v>43</v>
      </c>
      <c r="F562" s="1">
        <v>44377</v>
      </c>
      <c r="G562">
        <f>DAY(Table1[[#This Row],[Date of Admission]])</f>
        <v>30</v>
      </c>
      <c r="H562" t="str">
        <f>TEXT(Table1[[#This Row],[Date of Admission]],"dddd")</f>
        <v>Wednesday</v>
      </c>
      <c r="I562">
        <f>WEEKDAY(Table1[[#This Row],[Date of Admission]],2)</f>
        <v>3</v>
      </c>
      <c r="J562" t="str">
        <f>IF(OR(Table1[[#This Row],[Weekday Number]]=6,Table1[[#This Row],[Weekday Number]]=7),"Weekend","Weekday")</f>
        <v>Weekday</v>
      </c>
      <c r="K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2" t="s">
        <v>1718</v>
      </c>
      <c r="M562" t="s">
        <v>488</v>
      </c>
      <c r="N562" t="s">
        <v>25</v>
      </c>
      <c r="O562">
        <v>23813.638920000001</v>
      </c>
      <c r="P562">
        <v>394</v>
      </c>
      <c r="Q562" t="s">
        <v>49</v>
      </c>
      <c r="R562" s="1">
        <v>44386</v>
      </c>
      <c r="S562">
        <f>WEEKDAY(Table1[[#This Row],[Discharge Date]],2)</f>
        <v>5</v>
      </c>
      <c r="T562" t="s">
        <v>94</v>
      </c>
      <c r="U562" t="s">
        <v>28</v>
      </c>
      <c r="V562" t="s">
        <v>29</v>
      </c>
    </row>
    <row r="563" spans="1:22" x14ac:dyDescent="0.35">
      <c r="A563" t="s">
        <v>1719</v>
      </c>
      <c r="B563">
        <v>67</v>
      </c>
      <c r="C563" t="s">
        <v>20</v>
      </c>
      <c r="D563" t="s">
        <v>57</v>
      </c>
      <c r="E563" t="s">
        <v>22</v>
      </c>
      <c r="F563" s="1">
        <v>43932</v>
      </c>
      <c r="G563">
        <f>DAY(Table1[[#This Row],[Date of Admission]])</f>
        <v>11</v>
      </c>
      <c r="H563" t="str">
        <f>TEXT(Table1[[#This Row],[Date of Admission]],"dddd")</f>
        <v>Saturday</v>
      </c>
      <c r="I563">
        <f>WEEKDAY(Table1[[#This Row],[Date of Admission]],2)</f>
        <v>6</v>
      </c>
      <c r="J563" t="str">
        <f>IF(OR(Table1[[#This Row],[Weekday Number]]=6,Table1[[#This Row],[Weekday Number]]=7),"Weekend","Weekday")</f>
        <v>Weekend</v>
      </c>
      <c r="K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" t="s">
        <v>1720</v>
      </c>
      <c r="M563" t="s">
        <v>1721</v>
      </c>
      <c r="N563" t="s">
        <v>25</v>
      </c>
      <c r="O563">
        <v>37516.005749999997</v>
      </c>
      <c r="P563">
        <v>359</v>
      </c>
      <c r="Q563" t="s">
        <v>49</v>
      </c>
      <c r="R563" s="1">
        <v>43942</v>
      </c>
      <c r="S563">
        <f>WEEKDAY(Table1[[#This Row],[Discharge Date]],2)</f>
        <v>2</v>
      </c>
      <c r="T563" t="s">
        <v>50</v>
      </c>
      <c r="U563" t="s">
        <v>51</v>
      </c>
      <c r="V563" t="s">
        <v>29</v>
      </c>
    </row>
    <row r="564" spans="1:22" x14ac:dyDescent="0.35">
      <c r="A564" t="s">
        <v>1722</v>
      </c>
      <c r="B564">
        <v>35</v>
      </c>
      <c r="C564" t="s">
        <v>31</v>
      </c>
      <c r="D564" t="s">
        <v>57</v>
      </c>
      <c r="E564" t="s">
        <v>62</v>
      </c>
      <c r="F564" s="1">
        <v>44604</v>
      </c>
      <c r="G564">
        <f>DAY(Table1[[#This Row],[Date of Admission]])</f>
        <v>12</v>
      </c>
      <c r="H564" t="str">
        <f>TEXT(Table1[[#This Row],[Date of Admission]],"dddd")</f>
        <v>Saturday</v>
      </c>
      <c r="I564">
        <f>WEEKDAY(Table1[[#This Row],[Date of Admission]],2)</f>
        <v>6</v>
      </c>
      <c r="J564" t="str">
        <f>IF(OR(Table1[[#This Row],[Weekday Number]]=6,Table1[[#This Row],[Weekday Number]]=7),"Weekend","Weekday")</f>
        <v>Weekend</v>
      </c>
      <c r="K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" t="s">
        <v>1723</v>
      </c>
      <c r="M564" t="s">
        <v>1724</v>
      </c>
      <c r="N564" t="s">
        <v>36</v>
      </c>
      <c r="O564">
        <v>19846.690310000002</v>
      </c>
      <c r="P564">
        <v>469</v>
      </c>
      <c r="Q564" t="s">
        <v>37</v>
      </c>
      <c r="R564" s="1">
        <v>44621</v>
      </c>
      <c r="S564">
        <f>WEEKDAY(Table1[[#This Row],[Discharge Date]],2)</f>
        <v>2</v>
      </c>
      <c r="T564" t="s">
        <v>56</v>
      </c>
      <c r="U564" t="s">
        <v>28</v>
      </c>
      <c r="V564" t="s">
        <v>40</v>
      </c>
    </row>
    <row r="565" spans="1:22" x14ac:dyDescent="0.35">
      <c r="A565" t="s">
        <v>1725</v>
      </c>
      <c r="B565">
        <v>42</v>
      </c>
      <c r="C565" t="s">
        <v>31</v>
      </c>
      <c r="D565" t="s">
        <v>239</v>
      </c>
      <c r="E565" t="s">
        <v>62</v>
      </c>
      <c r="F565" s="1">
        <v>44693</v>
      </c>
      <c r="G565">
        <f>DAY(Table1[[#This Row],[Date of Admission]])</f>
        <v>12</v>
      </c>
      <c r="H565" t="str">
        <f>TEXT(Table1[[#This Row],[Date of Admission]],"dddd")</f>
        <v>Thursday</v>
      </c>
      <c r="I565">
        <f>WEEKDAY(Table1[[#This Row],[Date of Admission]],2)</f>
        <v>4</v>
      </c>
      <c r="J565" t="str">
        <f>IF(OR(Table1[[#This Row],[Weekday Number]]=6,Table1[[#This Row],[Weekday Number]]=7),"Weekend","Weekday")</f>
        <v>Weekday</v>
      </c>
      <c r="K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" t="s">
        <v>1726</v>
      </c>
      <c r="M565" t="s">
        <v>1727</v>
      </c>
      <c r="N565" t="s">
        <v>36</v>
      </c>
      <c r="O565">
        <v>29858.94944</v>
      </c>
      <c r="P565">
        <v>366</v>
      </c>
      <c r="Q565" t="s">
        <v>37</v>
      </c>
      <c r="R565" s="1">
        <v>44717</v>
      </c>
      <c r="S565">
        <f>WEEKDAY(Table1[[#This Row],[Discharge Date]],2)</f>
        <v>7</v>
      </c>
      <c r="T565" t="s">
        <v>94</v>
      </c>
      <c r="U565" t="s">
        <v>39</v>
      </c>
      <c r="V565" t="s">
        <v>40</v>
      </c>
    </row>
    <row r="566" spans="1:22" x14ac:dyDescent="0.35">
      <c r="A566" t="s">
        <v>1728</v>
      </c>
      <c r="B566">
        <v>84</v>
      </c>
      <c r="C566" t="s">
        <v>20</v>
      </c>
      <c r="D566" t="s">
        <v>32</v>
      </c>
      <c r="E566" t="s">
        <v>78</v>
      </c>
      <c r="F566" s="1">
        <v>44005</v>
      </c>
      <c r="G566">
        <f>DAY(Table1[[#This Row],[Date of Admission]])</f>
        <v>23</v>
      </c>
      <c r="H566" t="str">
        <f>TEXT(Table1[[#This Row],[Date of Admission]],"dddd")</f>
        <v>Tuesday</v>
      </c>
      <c r="I566">
        <f>WEEKDAY(Table1[[#This Row],[Date of Admission]],2)</f>
        <v>2</v>
      </c>
      <c r="J566" t="str">
        <f>IF(OR(Table1[[#This Row],[Weekday Number]]=6,Table1[[#This Row],[Weekday Number]]=7),"Weekend","Weekday")</f>
        <v>Weekday</v>
      </c>
      <c r="K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" t="s">
        <v>1729</v>
      </c>
      <c r="M566" t="s">
        <v>1730</v>
      </c>
      <c r="N566" t="s">
        <v>25</v>
      </c>
      <c r="O566">
        <v>33137.100780000001</v>
      </c>
      <c r="P566">
        <v>158</v>
      </c>
      <c r="Q566" t="s">
        <v>37</v>
      </c>
      <c r="R566" s="1">
        <v>44020</v>
      </c>
      <c r="S566">
        <f>WEEKDAY(Table1[[#This Row],[Discharge Date]],2)</f>
        <v>3</v>
      </c>
      <c r="T566" t="s">
        <v>94</v>
      </c>
      <c r="U566" t="s">
        <v>51</v>
      </c>
      <c r="V566" t="s">
        <v>29</v>
      </c>
    </row>
    <row r="567" spans="1:22" x14ac:dyDescent="0.35">
      <c r="A567" t="s">
        <v>1731</v>
      </c>
      <c r="B567">
        <v>33</v>
      </c>
      <c r="C567" t="s">
        <v>20</v>
      </c>
      <c r="D567" t="s">
        <v>21</v>
      </c>
      <c r="E567" t="s">
        <v>33</v>
      </c>
      <c r="F567" s="1">
        <v>44324</v>
      </c>
      <c r="G567">
        <f>DAY(Table1[[#This Row],[Date of Admission]])</f>
        <v>8</v>
      </c>
      <c r="H567" t="str">
        <f>TEXT(Table1[[#This Row],[Date of Admission]],"dddd")</f>
        <v>Saturday</v>
      </c>
      <c r="I567">
        <f>WEEKDAY(Table1[[#This Row],[Date of Admission]],2)</f>
        <v>6</v>
      </c>
      <c r="J567" t="str">
        <f>IF(OR(Table1[[#This Row],[Weekday Number]]=6,Table1[[#This Row],[Weekday Number]]=7),"Weekend","Weekday")</f>
        <v>Weekend</v>
      </c>
      <c r="K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" t="s">
        <v>1732</v>
      </c>
      <c r="M567" t="s">
        <v>1733</v>
      </c>
      <c r="N567" t="s">
        <v>36</v>
      </c>
      <c r="O567">
        <v>38454.356319999999</v>
      </c>
      <c r="P567">
        <v>424</v>
      </c>
      <c r="Q567" t="s">
        <v>37</v>
      </c>
      <c r="R567" s="1">
        <v>44332</v>
      </c>
      <c r="S567">
        <f>WEEKDAY(Table1[[#This Row],[Discharge Date]],2)</f>
        <v>7</v>
      </c>
      <c r="T567" t="s">
        <v>38</v>
      </c>
      <c r="U567" t="s">
        <v>28</v>
      </c>
      <c r="V567" t="s">
        <v>40</v>
      </c>
    </row>
    <row r="568" spans="1:22" x14ac:dyDescent="0.35">
      <c r="A568" t="s">
        <v>1734</v>
      </c>
      <c r="B568">
        <v>26</v>
      </c>
      <c r="C568" t="s">
        <v>20</v>
      </c>
      <c r="D568" t="s">
        <v>124</v>
      </c>
      <c r="E568" t="s">
        <v>33</v>
      </c>
      <c r="F568" s="1">
        <v>43621</v>
      </c>
      <c r="G568">
        <f>DAY(Table1[[#This Row],[Date of Admission]])</f>
        <v>5</v>
      </c>
      <c r="H568" t="str">
        <f>TEXT(Table1[[#This Row],[Date of Admission]],"dddd")</f>
        <v>Wednesday</v>
      </c>
      <c r="I568">
        <f>WEEKDAY(Table1[[#This Row],[Date of Admission]],2)</f>
        <v>3</v>
      </c>
      <c r="J568" t="str">
        <f>IF(OR(Table1[[#This Row],[Weekday Number]]=6,Table1[[#This Row],[Weekday Number]]=7),"Weekend","Weekday")</f>
        <v>Weekday</v>
      </c>
      <c r="K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" t="s">
        <v>1735</v>
      </c>
      <c r="M568" t="s">
        <v>944</v>
      </c>
      <c r="N568" t="s">
        <v>60</v>
      </c>
      <c r="O568">
        <v>30269.636760000001</v>
      </c>
      <c r="P568">
        <v>359</v>
      </c>
      <c r="Q568" t="s">
        <v>26</v>
      </c>
      <c r="R568" s="1">
        <v>43636</v>
      </c>
      <c r="S568">
        <f>WEEKDAY(Table1[[#This Row],[Discharge Date]],2)</f>
        <v>4</v>
      </c>
      <c r="T568" t="s">
        <v>56</v>
      </c>
      <c r="U568" t="s">
        <v>28</v>
      </c>
      <c r="V568" t="s">
        <v>40</v>
      </c>
    </row>
    <row r="569" spans="1:22" x14ac:dyDescent="0.35">
      <c r="A569" t="s">
        <v>1736</v>
      </c>
      <c r="B569">
        <v>39</v>
      </c>
      <c r="C569" t="s">
        <v>20</v>
      </c>
      <c r="D569" t="s">
        <v>21</v>
      </c>
      <c r="E569" t="s">
        <v>43</v>
      </c>
      <c r="F569" s="1">
        <v>44329</v>
      </c>
      <c r="G569">
        <f>DAY(Table1[[#This Row],[Date of Admission]])</f>
        <v>13</v>
      </c>
      <c r="H569" t="str">
        <f>TEXT(Table1[[#This Row],[Date of Admission]],"dddd")</f>
        <v>Thursday</v>
      </c>
      <c r="I569">
        <f>WEEKDAY(Table1[[#This Row],[Date of Admission]],2)</f>
        <v>4</v>
      </c>
      <c r="J569" t="str">
        <f>IF(OR(Table1[[#This Row],[Weekday Number]]=6,Table1[[#This Row],[Weekday Number]]=7),"Weekend","Weekday")</f>
        <v>Weekday</v>
      </c>
      <c r="K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" t="s">
        <v>1737</v>
      </c>
      <c r="M569" t="s">
        <v>1738</v>
      </c>
      <c r="N569" t="s">
        <v>25</v>
      </c>
      <c r="O569">
        <v>17960.62499</v>
      </c>
      <c r="P569">
        <v>312</v>
      </c>
      <c r="Q569" t="s">
        <v>26</v>
      </c>
      <c r="R569" s="1">
        <v>44329</v>
      </c>
      <c r="S569">
        <f>WEEKDAY(Table1[[#This Row],[Discharge Date]],2)</f>
        <v>4</v>
      </c>
      <c r="T569" t="s">
        <v>50</v>
      </c>
      <c r="U569" t="s">
        <v>39</v>
      </c>
      <c r="V569" t="s">
        <v>40</v>
      </c>
    </row>
    <row r="570" spans="1:22" x14ac:dyDescent="0.35">
      <c r="A570" t="s">
        <v>1739</v>
      </c>
      <c r="B570">
        <v>62</v>
      </c>
      <c r="C570" t="s">
        <v>31</v>
      </c>
      <c r="D570" t="s">
        <v>21</v>
      </c>
      <c r="E570" t="s">
        <v>62</v>
      </c>
      <c r="F570" s="1">
        <v>43565</v>
      </c>
      <c r="G570">
        <f>DAY(Table1[[#This Row],[Date of Admission]])</f>
        <v>10</v>
      </c>
      <c r="H570" t="str">
        <f>TEXT(Table1[[#This Row],[Date of Admission]],"dddd")</f>
        <v>Wednesday</v>
      </c>
      <c r="I570">
        <f>WEEKDAY(Table1[[#This Row],[Date of Admission]],2)</f>
        <v>3</v>
      </c>
      <c r="J570" t="str">
        <f>IF(OR(Table1[[#This Row],[Weekday Number]]=6,Table1[[#This Row],[Weekday Number]]=7),"Weekend","Weekday")</f>
        <v>Weekday</v>
      </c>
      <c r="K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" t="s">
        <v>1740</v>
      </c>
      <c r="M570" t="s">
        <v>1741</v>
      </c>
      <c r="N570" t="s">
        <v>25</v>
      </c>
      <c r="O570">
        <v>20340.13652</v>
      </c>
      <c r="P570">
        <v>292</v>
      </c>
      <c r="Q570" t="s">
        <v>49</v>
      </c>
      <c r="R570" s="1">
        <v>43571</v>
      </c>
      <c r="S570">
        <f>WEEKDAY(Table1[[#This Row],[Discharge Date]],2)</f>
        <v>2</v>
      </c>
      <c r="T570" t="s">
        <v>38</v>
      </c>
      <c r="U570" t="s">
        <v>28</v>
      </c>
      <c r="V570" t="s">
        <v>40</v>
      </c>
    </row>
    <row r="571" spans="1:22" x14ac:dyDescent="0.35">
      <c r="A571" t="s">
        <v>1742</v>
      </c>
      <c r="B571">
        <v>65</v>
      </c>
      <c r="C571" t="s">
        <v>20</v>
      </c>
      <c r="D571" t="s">
        <v>124</v>
      </c>
      <c r="E571" t="s">
        <v>22</v>
      </c>
      <c r="F571" s="1">
        <v>43884</v>
      </c>
      <c r="G571">
        <f>DAY(Table1[[#This Row],[Date of Admission]])</f>
        <v>23</v>
      </c>
      <c r="H571" t="str">
        <f>TEXT(Table1[[#This Row],[Date of Admission]],"dddd")</f>
        <v>Sunday</v>
      </c>
      <c r="I571">
        <f>WEEKDAY(Table1[[#This Row],[Date of Admission]],2)</f>
        <v>7</v>
      </c>
      <c r="J571" t="str">
        <f>IF(OR(Table1[[#This Row],[Weekday Number]]=6,Table1[[#This Row],[Weekday Number]]=7),"Weekend","Weekday")</f>
        <v>Weekend</v>
      </c>
      <c r="K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1" t="s">
        <v>1743</v>
      </c>
      <c r="M571" t="s">
        <v>1744</v>
      </c>
      <c r="N571" t="s">
        <v>25</v>
      </c>
      <c r="O571">
        <v>14157.927159999999</v>
      </c>
      <c r="P571">
        <v>120</v>
      </c>
      <c r="Q571" t="s">
        <v>49</v>
      </c>
      <c r="R571" s="1">
        <v>43890</v>
      </c>
      <c r="S571">
        <f>WEEKDAY(Table1[[#This Row],[Discharge Date]],2)</f>
        <v>6</v>
      </c>
      <c r="T571" t="s">
        <v>38</v>
      </c>
      <c r="U571" t="s">
        <v>39</v>
      </c>
      <c r="V571" t="s">
        <v>29</v>
      </c>
    </row>
    <row r="572" spans="1:22" x14ac:dyDescent="0.35">
      <c r="A572" t="s">
        <v>1745</v>
      </c>
      <c r="B572">
        <v>22</v>
      </c>
      <c r="C572" t="s">
        <v>20</v>
      </c>
      <c r="D572" t="s">
        <v>42</v>
      </c>
      <c r="E572" t="s">
        <v>33</v>
      </c>
      <c r="F572" s="1">
        <v>43501</v>
      </c>
      <c r="G572">
        <f>DAY(Table1[[#This Row],[Date of Admission]])</f>
        <v>5</v>
      </c>
      <c r="H572" t="str">
        <f>TEXT(Table1[[#This Row],[Date of Admission]],"dddd")</f>
        <v>Tuesday</v>
      </c>
      <c r="I572">
        <f>WEEKDAY(Table1[[#This Row],[Date of Admission]],2)</f>
        <v>2</v>
      </c>
      <c r="J572" t="str">
        <f>IF(OR(Table1[[#This Row],[Weekday Number]]=6,Table1[[#This Row],[Weekday Number]]=7),"Weekend","Weekday")</f>
        <v>Weekday</v>
      </c>
      <c r="K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" t="s">
        <v>1746</v>
      </c>
      <c r="M572" t="s">
        <v>1747</v>
      </c>
      <c r="N572" t="s">
        <v>65</v>
      </c>
      <c r="O572">
        <v>26103.733489999999</v>
      </c>
      <c r="P572">
        <v>172</v>
      </c>
      <c r="Q572" t="s">
        <v>49</v>
      </c>
      <c r="R572" s="1">
        <v>43505</v>
      </c>
      <c r="S572">
        <f>WEEKDAY(Table1[[#This Row],[Discharge Date]],2)</f>
        <v>6</v>
      </c>
      <c r="T572" t="s">
        <v>38</v>
      </c>
      <c r="U572" t="s">
        <v>51</v>
      </c>
      <c r="V572" t="s">
        <v>84</v>
      </c>
    </row>
    <row r="573" spans="1:22" x14ac:dyDescent="0.35">
      <c r="A573" t="s">
        <v>1748</v>
      </c>
      <c r="B573">
        <v>35</v>
      </c>
      <c r="C573" t="s">
        <v>20</v>
      </c>
      <c r="D573" t="s">
        <v>32</v>
      </c>
      <c r="E573" t="s">
        <v>62</v>
      </c>
      <c r="F573" s="1">
        <v>44776</v>
      </c>
      <c r="G573">
        <f>DAY(Table1[[#This Row],[Date of Admission]])</f>
        <v>3</v>
      </c>
      <c r="H573" t="str">
        <f>TEXT(Table1[[#This Row],[Date of Admission]],"dddd")</f>
        <v>Wednesday</v>
      </c>
      <c r="I573">
        <f>WEEKDAY(Table1[[#This Row],[Date of Admission]],2)</f>
        <v>3</v>
      </c>
      <c r="J573" t="str">
        <f>IF(OR(Table1[[#This Row],[Weekday Number]]=6,Table1[[#This Row],[Weekday Number]]=7),"Weekend","Weekday")</f>
        <v>Weekday</v>
      </c>
      <c r="K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3" t="s">
        <v>1749</v>
      </c>
      <c r="M573" t="s">
        <v>1750</v>
      </c>
      <c r="N573" t="s">
        <v>65</v>
      </c>
      <c r="O573">
        <v>24711.437979999999</v>
      </c>
      <c r="P573">
        <v>285</v>
      </c>
      <c r="Q573" t="s">
        <v>26</v>
      </c>
      <c r="R573" s="1">
        <v>44796</v>
      </c>
      <c r="S573">
        <f>WEEKDAY(Table1[[#This Row],[Discharge Date]],2)</f>
        <v>2</v>
      </c>
      <c r="T573" t="s">
        <v>50</v>
      </c>
      <c r="U573" t="s">
        <v>28</v>
      </c>
      <c r="V573" t="s">
        <v>40</v>
      </c>
    </row>
    <row r="574" spans="1:22" x14ac:dyDescent="0.35">
      <c r="A574" t="s">
        <v>1751</v>
      </c>
      <c r="B574">
        <v>70</v>
      </c>
      <c r="C574" t="s">
        <v>31</v>
      </c>
      <c r="D574" t="s">
        <v>239</v>
      </c>
      <c r="E574" t="s">
        <v>62</v>
      </c>
      <c r="F574" s="1">
        <v>45078</v>
      </c>
      <c r="G574">
        <f>DAY(Table1[[#This Row],[Date of Admission]])</f>
        <v>1</v>
      </c>
      <c r="H574" t="str">
        <f>TEXT(Table1[[#This Row],[Date of Admission]],"dddd")</f>
        <v>Thursday</v>
      </c>
      <c r="I574">
        <f>WEEKDAY(Table1[[#This Row],[Date of Admission]],2)</f>
        <v>4</v>
      </c>
      <c r="J574" t="str">
        <f>IF(OR(Table1[[#This Row],[Weekday Number]]=6,Table1[[#This Row],[Weekday Number]]=7),"Weekend","Weekday")</f>
        <v>Weekday</v>
      </c>
      <c r="K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4" t="s">
        <v>1752</v>
      </c>
      <c r="M574" t="s">
        <v>1753</v>
      </c>
      <c r="N574" t="s">
        <v>25</v>
      </c>
      <c r="O574">
        <v>28651.235690000001</v>
      </c>
      <c r="P574">
        <v>269</v>
      </c>
      <c r="Q574" t="s">
        <v>26</v>
      </c>
      <c r="R574" s="1">
        <v>45097</v>
      </c>
      <c r="S574">
        <f>WEEKDAY(Table1[[#This Row],[Discharge Date]],2)</f>
        <v>2</v>
      </c>
      <c r="T574" t="s">
        <v>56</v>
      </c>
      <c r="U574" t="s">
        <v>51</v>
      </c>
      <c r="V574" t="s">
        <v>29</v>
      </c>
    </row>
    <row r="575" spans="1:22" x14ac:dyDescent="0.35">
      <c r="A575" t="s">
        <v>1754</v>
      </c>
      <c r="B575">
        <v>29</v>
      </c>
      <c r="C575" t="s">
        <v>20</v>
      </c>
      <c r="D575" t="s">
        <v>71</v>
      </c>
      <c r="E575" t="s">
        <v>22</v>
      </c>
      <c r="F575" s="1">
        <v>44117</v>
      </c>
      <c r="G575">
        <f>DAY(Table1[[#This Row],[Date of Admission]])</f>
        <v>13</v>
      </c>
      <c r="H575" t="str">
        <f>TEXT(Table1[[#This Row],[Date of Admission]],"dddd")</f>
        <v>Tuesday</v>
      </c>
      <c r="I575">
        <f>WEEKDAY(Table1[[#This Row],[Date of Admission]],2)</f>
        <v>2</v>
      </c>
      <c r="J575" t="str">
        <f>IF(OR(Table1[[#This Row],[Weekday Number]]=6,Table1[[#This Row],[Weekday Number]]=7),"Weekend","Weekday")</f>
        <v>Weekday</v>
      </c>
      <c r="K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" t="s">
        <v>1755</v>
      </c>
      <c r="M575" t="s">
        <v>1756</v>
      </c>
      <c r="N575" t="s">
        <v>69</v>
      </c>
      <c r="O575">
        <v>21838.64847</v>
      </c>
      <c r="P575">
        <v>353</v>
      </c>
      <c r="Q575" t="s">
        <v>49</v>
      </c>
      <c r="R575" s="1">
        <v>44139</v>
      </c>
      <c r="S575">
        <f>WEEKDAY(Table1[[#This Row],[Discharge Date]],2)</f>
        <v>3</v>
      </c>
      <c r="T575" t="s">
        <v>27</v>
      </c>
      <c r="U575" t="s">
        <v>51</v>
      </c>
      <c r="V575" t="s">
        <v>40</v>
      </c>
    </row>
    <row r="576" spans="1:22" x14ac:dyDescent="0.35">
      <c r="A576" t="s">
        <v>1757</v>
      </c>
      <c r="B576">
        <v>77</v>
      </c>
      <c r="C576" t="s">
        <v>31</v>
      </c>
      <c r="D576" t="s">
        <v>124</v>
      </c>
      <c r="E576" t="s">
        <v>62</v>
      </c>
      <c r="F576" s="1">
        <v>43874</v>
      </c>
      <c r="G576">
        <f>DAY(Table1[[#This Row],[Date of Admission]])</f>
        <v>13</v>
      </c>
      <c r="H576" t="str">
        <f>TEXT(Table1[[#This Row],[Date of Admission]],"dddd")</f>
        <v>Thursday</v>
      </c>
      <c r="I576">
        <f>WEEKDAY(Table1[[#This Row],[Date of Admission]],2)</f>
        <v>4</v>
      </c>
      <c r="J576" t="str">
        <f>IF(OR(Table1[[#This Row],[Weekday Number]]=6,Table1[[#This Row],[Weekday Number]]=7),"Weekend","Weekday")</f>
        <v>Weekday</v>
      </c>
      <c r="K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" t="s">
        <v>1758</v>
      </c>
      <c r="M576" t="s">
        <v>1759</v>
      </c>
      <c r="N576" t="s">
        <v>25</v>
      </c>
      <c r="O576">
        <v>1518.8600180000001</v>
      </c>
      <c r="P576">
        <v>250</v>
      </c>
      <c r="Q576" t="s">
        <v>37</v>
      </c>
      <c r="R576" s="1">
        <v>43887</v>
      </c>
      <c r="S576">
        <f>WEEKDAY(Table1[[#This Row],[Discharge Date]],2)</f>
        <v>3</v>
      </c>
      <c r="T576" t="s">
        <v>38</v>
      </c>
      <c r="U576" t="s">
        <v>51</v>
      </c>
      <c r="V576" t="s">
        <v>29</v>
      </c>
    </row>
    <row r="577" spans="1:22" x14ac:dyDescent="0.35">
      <c r="A577" t="s">
        <v>1760</v>
      </c>
      <c r="B577">
        <v>30</v>
      </c>
      <c r="C577" t="s">
        <v>31</v>
      </c>
      <c r="D577" t="s">
        <v>124</v>
      </c>
      <c r="E577" t="s">
        <v>53</v>
      </c>
      <c r="F577" s="1">
        <v>45182</v>
      </c>
      <c r="G577">
        <f>DAY(Table1[[#This Row],[Date of Admission]])</f>
        <v>13</v>
      </c>
      <c r="H577" t="str">
        <f>TEXT(Table1[[#This Row],[Date of Admission]],"dddd")</f>
        <v>Wednesday</v>
      </c>
      <c r="I577">
        <f>WEEKDAY(Table1[[#This Row],[Date of Admission]],2)</f>
        <v>3</v>
      </c>
      <c r="J577" t="str">
        <f>IF(OR(Table1[[#This Row],[Weekday Number]]=6,Table1[[#This Row],[Weekday Number]]=7),"Weekend","Weekday")</f>
        <v>Weekday</v>
      </c>
      <c r="K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" t="s">
        <v>1761</v>
      </c>
      <c r="M577" t="s">
        <v>1762</v>
      </c>
      <c r="N577" t="s">
        <v>69</v>
      </c>
      <c r="O577">
        <v>17860.68679</v>
      </c>
      <c r="P577">
        <v>494</v>
      </c>
      <c r="Q577" t="s">
        <v>37</v>
      </c>
      <c r="R577" s="1">
        <v>45194</v>
      </c>
      <c r="S577">
        <f>WEEKDAY(Table1[[#This Row],[Discharge Date]],2)</f>
        <v>1</v>
      </c>
      <c r="T577" t="s">
        <v>94</v>
      </c>
      <c r="U577" t="s">
        <v>39</v>
      </c>
      <c r="V577" t="s">
        <v>40</v>
      </c>
    </row>
    <row r="578" spans="1:22" x14ac:dyDescent="0.35">
      <c r="A578" t="s">
        <v>1763</v>
      </c>
      <c r="B578">
        <v>59</v>
      </c>
      <c r="C578" t="s">
        <v>31</v>
      </c>
      <c r="D578" t="s">
        <v>32</v>
      </c>
      <c r="E578" t="s">
        <v>62</v>
      </c>
      <c r="F578" s="1">
        <v>44029</v>
      </c>
      <c r="G578">
        <f>DAY(Table1[[#This Row],[Date of Admission]])</f>
        <v>17</v>
      </c>
      <c r="H578" t="str">
        <f>TEXT(Table1[[#This Row],[Date of Admission]],"dddd")</f>
        <v>Friday</v>
      </c>
      <c r="I578">
        <f>WEEKDAY(Table1[[#This Row],[Date of Admission]],2)</f>
        <v>5</v>
      </c>
      <c r="J578" t="str">
        <f>IF(OR(Table1[[#This Row],[Weekday Number]]=6,Table1[[#This Row],[Weekday Number]]=7),"Weekend","Weekday")</f>
        <v>Weekday</v>
      </c>
      <c r="K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" t="s">
        <v>1764</v>
      </c>
      <c r="M578" t="s">
        <v>1765</v>
      </c>
      <c r="N578" t="s">
        <v>69</v>
      </c>
      <c r="O578">
        <v>27510.372500000001</v>
      </c>
      <c r="P578">
        <v>148</v>
      </c>
      <c r="Q578" t="s">
        <v>49</v>
      </c>
      <c r="R578" s="1">
        <v>44034</v>
      </c>
      <c r="S578">
        <f>WEEKDAY(Table1[[#This Row],[Discharge Date]],2)</f>
        <v>3</v>
      </c>
      <c r="T578" t="s">
        <v>50</v>
      </c>
      <c r="U578" t="s">
        <v>39</v>
      </c>
      <c r="V578" t="s">
        <v>40</v>
      </c>
    </row>
    <row r="579" spans="1:22" x14ac:dyDescent="0.35">
      <c r="A579" t="s">
        <v>1766</v>
      </c>
      <c r="B579">
        <v>44</v>
      </c>
      <c r="C579" t="s">
        <v>31</v>
      </c>
      <c r="D579" t="s">
        <v>71</v>
      </c>
      <c r="E579" t="s">
        <v>62</v>
      </c>
      <c r="F579" s="1">
        <v>44448</v>
      </c>
      <c r="G579">
        <f>DAY(Table1[[#This Row],[Date of Admission]])</f>
        <v>9</v>
      </c>
      <c r="H579" t="str">
        <f>TEXT(Table1[[#This Row],[Date of Admission]],"dddd")</f>
        <v>Thursday</v>
      </c>
      <c r="I579">
        <f>WEEKDAY(Table1[[#This Row],[Date of Admission]],2)</f>
        <v>4</v>
      </c>
      <c r="J579" t="str">
        <f>IF(OR(Table1[[#This Row],[Weekday Number]]=6,Table1[[#This Row],[Weekday Number]]=7),"Weekend","Weekday")</f>
        <v>Weekday</v>
      </c>
      <c r="K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" t="s">
        <v>1767</v>
      </c>
      <c r="M579" t="s">
        <v>1768</v>
      </c>
      <c r="N579" t="s">
        <v>69</v>
      </c>
      <c r="O579">
        <v>34046.523249999998</v>
      </c>
      <c r="P579">
        <v>489</v>
      </c>
      <c r="Q579" t="s">
        <v>49</v>
      </c>
      <c r="R579" s="1">
        <v>44469</v>
      </c>
      <c r="S579">
        <f>WEEKDAY(Table1[[#This Row],[Discharge Date]],2)</f>
        <v>4</v>
      </c>
      <c r="T579" t="s">
        <v>27</v>
      </c>
      <c r="U579" t="s">
        <v>28</v>
      </c>
      <c r="V579" t="s">
        <v>40</v>
      </c>
    </row>
    <row r="580" spans="1:22" x14ac:dyDescent="0.35">
      <c r="A580" t="s">
        <v>1769</v>
      </c>
      <c r="B580">
        <v>41</v>
      </c>
      <c r="C580" t="s">
        <v>31</v>
      </c>
      <c r="D580" t="s">
        <v>21</v>
      </c>
      <c r="E580" t="s">
        <v>43</v>
      </c>
      <c r="F580" s="1">
        <v>43759</v>
      </c>
      <c r="G580">
        <f>DAY(Table1[[#This Row],[Date of Admission]])</f>
        <v>21</v>
      </c>
      <c r="H580" t="str">
        <f>TEXT(Table1[[#This Row],[Date of Admission]],"dddd")</f>
        <v>Monday</v>
      </c>
      <c r="I580">
        <f>WEEKDAY(Table1[[#This Row],[Date of Admission]],2)</f>
        <v>1</v>
      </c>
      <c r="J580" t="str">
        <f>IF(OR(Table1[[#This Row],[Weekday Number]]=6,Table1[[#This Row],[Weekday Number]]=7),"Weekend","Weekday")</f>
        <v>Weekday</v>
      </c>
      <c r="K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" t="s">
        <v>1770</v>
      </c>
      <c r="M580" t="s">
        <v>1771</v>
      </c>
      <c r="N580" t="s">
        <v>36</v>
      </c>
      <c r="O580">
        <v>5727.8191390000002</v>
      </c>
      <c r="P580">
        <v>299</v>
      </c>
      <c r="Q580" t="s">
        <v>26</v>
      </c>
      <c r="R580" s="1">
        <v>43769</v>
      </c>
      <c r="S580">
        <f>WEEKDAY(Table1[[#This Row],[Discharge Date]],2)</f>
        <v>4</v>
      </c>
      <c r="T580" t="s">
        <v>50</v>
      </c>
      <c r="U580" t="s">
        <v>51</v>
      </c>
      <c r="V580" t="s">
        <v>40</v>
      </c>
    </row>
    <row r="581" spans="1:22" x14ac:dyDescent="0.35">
      <c r="A581" t="s">
        <v>1772</v>
      </c>
      <c r="B581">
        <v>60</v>
      </c>
      <c r="C581" t="s">
        <v>31</v>
      </c>
      <c r="D581" t="s">
        <v>32</v>
      </c>
      <c r="E581" t="s">
        <v>62</v>
      </c>
      <c r="F581" s="1">
        <v>45152</v>
      </c>
      <c r="G581">
        <f>DAY(Table1[[#This Row],[Date of Admission]])</f>
        <v>14</v>
      </c>
      <c r="H581" t="str">
        <f>TEXT(Table1[[#This Row],[Date of Admission]],"dddd")</f>
        <v>Monday</v>
      </c>
      <c r="I581">
        <f>WEEKDAY(Table1[[#This Row],[Date of Admission]],2)</f>
        <v>1</v>
      </c>
      <c r="J581" t="str">
        <f>IF(OR(Table1[[#This Row],[Weekday Number]]=6,Table1[[#This Row],[Weekday Number]]=7),"Weekend","Weekday")</f>
        <v>Weekday</v>
      </c>
      <c r="K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" t="s">
        <v>1773</v>
      </c>
      <c r="M581" t="s">
        <v>1774</v>
      </c>
      <c r="N581" t="s">
        <v>25</v>
      </c>
      <c r="O581">
        <v>20815.540059999999</v>
      </c>
      <c r="P581">
        <v>333</v>
      </c>
      <c r="Q581" t="s">
        <v>49</v>
      </c>
      <c r="R581" s="1">
        <v>45171</v>
      </c>
      <c r="S581">
        <f>WEEKDAY(Table1[[#This Row],[Discharge Date]],2)</f>
        <v>6</v>
      </c>
      <c r="T581" t="s">
        <v>27</v>
      </c>
      <c r="U581" t="s">
        <v>39</v>
      </c>
      <c r="V581" t="s">
        <v>40</v>
      </c>
    </row>
    <row r="582" spans="1:22" x14ac:dyDescent="0.35">
      <c r="A582" t="s">
        <v>1775</v>
      </c>
      <c r="B582">
        <v>27</v>
      </c>
      <c r="C582" t="s">
        <v>20</v>
      </c>
      <c r="D582" t="s">
        <v>21</v>
      </c>
      <c r="E582" t="s">
        <v>43</v>
      </c>
      <c r="F582" s="1">
        <v>45188</v>
      </c>
      <c r="G582">
        <f>DAY(Table1[[#This Row],[Date of Admission]])</f>
        <v>19</v>
      </c>
      <c r="H582" t="str">
        <f>TEXT(Table1[[#This Row],[Date of Admission]],"dddd")</f>
        <v>Tuesday</v>
      </c>
      <c r="I582">
        <f>WEEKDAY(Table1[[#This Row],[Date of Admission]],2)</f>
        <v>2</v>
      </c>
      <c r="J582" t="str">
        <f>IF(OR(Table1[[#This Row],[Weekday Number]]=6,Table1[[#This Row],[Weekday Number]]=7),"Weekend","Weekday")</f>
        <v>Weekday</v>
      </c>
      <c r="K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" t="s">
        <v>1776</v>
      </c>
      <c r="M582" t="s">
        <v>1777</v>
      </c>
      <c r="N582" t="s">
        <v>65</v>
      </c>
      <c r="O582">
        <v>15773.02017</v>
      </c>
      <c r="P582">
        <v>118</v>
      </c>
      <c r="Q582" t="s">
        <v>26</v>
      </c>
      <c r="R582" s="1">
        <v>45192</v>
      </c>
      <c r="S582">
        <f>WEEKDAY(Table1[[#This Row],[Discharge Date]],2)</f>
        <v>6</v>
      </c>
      <c r="T582" t="s">
        <v>38</v>
      </c>
      <c r="U582" t="s">
        <v>28</v>
      </c>
      <c r="V582" t="s">
        <v>40</v>
      </c>
    </row>
    <row r="583" spans="1:22" x14ac:dyDescent="0.35">
      <c r="A583" t="s">
        <v>1778</v>
      </c>
      <c r="B583">
        <v>25</v>
      </c>
      <c r="C583" t="s">
        <v>20</v>
      </c>
      <c r="D583" t="s">
        <v>57</v>
      </c>
      <c r="E583" t="s">
        <v>33</v>
      </c>
      <c r="F583" s="1">
        <v>44996</v>
      </c>
      <c r="G583">
        <f>DAY(Table1[[#This Row],[Date of Admission]])</f>
        <v>11</v>
      </c>
      <c r="H583" t="str">
        <f>TEXT(Table1[[#This Row],[Date of Admission]],"dddd")</f>
        <v>Saturday</v>
      </c>
      <c r="I583">
        <f>WEEKDAY(Table1[[#This Row],[Date of Admission]],2)</f>
        <v>6</v>
      </c>
      <c r="J583" t="str">
        <f>IF(OR(Table1[[#This Row],[Weekday Number]]=6,Table1[[#This Row],[Weekday Number]]=7),"Weekend","Weekday")</f>
        <v>Weekend</v>
      </c>
      <c r="K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" t="s">
        <v>1779</v>
      </c>
      <c r="M583" t="s">
        <v>1780</v>
      </c>
      <c r="N583" t="s">
        <v>65</v>
      </c>
      <c r="O583">
        <v>26578.77205</v>
      </c>
      <c r="P583">
        <v>194</v>
      </c>
      <c r="Q583" t="s">
        <v>49</v>
      </c>
      <c r="R583" s="1">
        <v>45023</v>
      </c>
      <c r="S583">
        <f>WEEKDAY(Table1[[#This Row],[Discharge Date]],2)</f>
        <v>5</v>
      </c>
      <c r="T583" t="s">
        <v>27</v>
      </c>
      <c r="U583" t="s">
        <v>51</v>
      </c>
      <c r="V583" t="s">
        <v>40</v>
      </c>
    </row>
    <row r="584" spans="1:22" x14ac:dyDescent="0.35">
      <c r="A584" t="s">
        <v>1781</v>
      </c>
      <c r="B584">
        <v>24</v>
      </c>
      <c r="C584" t="s">
        <v>31</v>
      </c>
      <c r="D584" t="s">
        <v>57</v>
      </c>
      <c r="E584" t="s">
        <v>53</v>
      </c>
      <c r="F584" s="1">
        <v>44143</v>
      </c>
      <c r="G584">
        <f>DAY(Table1[[#This Row],[Date of Admission]])</f>
        <v>8</v>
      </c>
      <c r="H584" t="str">
        <f>TEXT(Table1[[#This Row],[Date of Admission]],"dddd")</f>
        <v>Sunday</v>
      </c>
      <c r="I584">
        <f>WEEKDAY(Table1[[#This Row],[Date of Admission]],2)</f>
        <v>7</v>
      </c>
      <c r="J584" t="str">
        <f>IF(OR(Table1[[#This Row],[Weekday Number]]=6,Table1[[#This Row],[Weekday Number]]=7),"Weekend","Weekday")</f>
        <v>Weekend</v>
      </c>
      <c r="K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" t="s">
        <v>1782</v>
      </c>
      <c r="M584" t="s">
        <v>1783</v>
      </c>
      <c r="N584" t="s">
        <v>36</v>
      </c>
      <c r="O584">
        <v>22235.099320000001</v>
      </c>
      <c r="P584">
        <v>354</v>
      </c>
      <c r="Q584" t="s">
        <v>26</v>
      </c>
      <c r="R584" s="1">
        <v>44165</v>
      </c>
      <c r="S584">
        <f>WEEKDAY(Table1[[#This Row],[Discharge Date]],2)</f>
        <v>1</v>
      </c>
      <c r="T584" t="s">
        <v>38</v>
      </c>
      <c r="U584" t="s">
        <v>51</v>
      </c>
      <c r="V584" t="s">
        <v>84</v>
      </c>
    </row>
    <row r="585" spans="1:22" x14ac:dyDescent="0.35">
      <c r="A585" t="s">
        <v>1752</v>
      </c>
      <c r="B585">
        <v>55</v>
      </c>
      <c r="C585" t="s">
        <v>20</v>
      </c>
      <c r="D585" t="s">
        <v>42</v>
      </c>
      <c r="E585" t="s">
        <v>43</v>
      </c>
      <c r="F585" s="1">
        <v>44916</v>
      </c>
      <c r="G585">
        <f>DAY(Table1[[#This Row],[Date of Admission]])</f>
        <v>21</v>
      </c>
      <c r="H585" t="str">
        <f>TEXT(Table1[[#This Row],[Date of Admission]],"dddd")</f>
        <v>Wednesday</v>
      </c>
      <c r="I585">
        <f>WEEKDAY(Table1[[#This Row],[Date of Admission]],2)</f>
        <v>3</v>
      </c>
      <c r="J585" t="str">
        <f>IF(OR(Table1[[#This Row],[Weekday Number]]=6,Table1[[#This Row],[Weekday Number]]=7),"Weekend","Weekday")</f>
        <v>Weekday</v>
      </c>
      <c r="K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" t="s">
        <v>1784</v>
      </c>
      <c r="M585" t="s">
        <v>1785</v>
      </c>
      <c r="N585" t="s">
        <v>60</v>
      </c>
      <c r="O585">
        <v>12825.76208</v>
      </c>
      <c r="P585">
        <v>210</v>
      </c>
      <c r="Q585" t="s">
        <v>49</v>
      </c>
      <c r="R585" s="1">
        <v>44922</v>
      </c>
      <c r="S585">
        <f>WEEKDAY(Table1[[#This Row],[Discharge Date]],2)</f>
        <v>2</v>
      </c>
      <c r="T585" t="s">
        <v>38</v>
      </c>
      <c r="U585" t="s">
        <v>51</v>
      </c>
      <c r="V585" t="s">
        <v>40</v>
      </c>
    </row>
    <row r="586" spans="1:22" x14ac:dyDescent="0.35">
      <c r="A586" t="s">
        <v>1786</v>
      </c>
      <c r="B586">
        <v>61</v>
      </c>
      <c r="C586" t="s">
        <v>31</v>
      </c>
      <c r="D586" t="s">
        <v>32</v>
      </c>
      <c r="E586" t="s">
        <v>62</v>
      </c>
      <c r="F586" s="1">
        <v>43636</v>
      </c>
      <c r="G586">
        <f>DAY(Table1[[#This Row],[Date of Admission]])</f>
        <v>20</v>
      </c>
      <c r="H586" t="str">
        <f>TEXT(Table1[[#This Row],[Date of Admission]],"dddd")</f>
        <v>Thursday</v>
      </c>
      <c r="I586">
        <f>WEEKDAY(Table1[[#This Row],[Date of Admission]],2)</f>
        <v>4</v>
      </c>
      <c r="J586" t="str">
        <f>IF(OR(Table1[[#This Row],[Weekday Number]]=6,Table1[[#This Row],[Weekday Number]]=7),"Weekend","Weekday")</f>
        <v>Weekday</v>
      </c>
      <c r="K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" t="s">
        <v>1787</v>
      </c>
      <c r="M586" t="s">
        <v>1788</v>
      </c>
      <c r="N586" t="s">
        <v>25</v>
      </c>
      <c r="O586">
        <v>1843.6551689999999</v>
      </c>
      <c r="P586">
        <v>459</v>
      </c>
      <c r="Q586" t="s">
        <v>49</v>
      </c>
      <c r="R586" s="1">
        <v>43657</v>
      </c>
      <c r="S586">
        <f>WEEKDAY(Table1[[#This Row],[Discharge Date]],2)</f>
        <v>4</v>
      </c>
      <c r="T586" t="s">
        <v>56</v>
      </c>
      <c r="U586" t="s">
        <v>51</v>
      </c>
      <c r="V586" t="s">
        <v>40</v>
      </c>
    </row>
    <row r="587" spans="1:22" x14ac:dyDescent="0.35">
      <c r="A587" t="s">
        <v>1789</v>
      </c>
      <c r="B587">
        <v>57</v>
      </c>
      <c r="C587" t="s">
        <v>20</v>
      </c>
      <c r="D587" t="s">
        <v>99</v>
      </c>
      <c r="E587" t="s">
        <v>78</v>
      </c>
      <c r="F587" s="1">
        <v>43756</v>
      </c>
      <c r="G587">
        <f>DAY(Table1[[#This Row],[Date of Admission]])</f>
        <v>18</v>
      </c>
      <c r="H587" t="str">
        <f>TEXT(Table1[[#This Row],[Date of Admission]],"dddd")</f>
        <v>Friday</v>
      </c>
      <c r="I587">
        <f>WEEKDAY(Table1[[#This Row],[Date of Admission]],2)</f>
        <v>5</v>
      </c>
      <c r="J587" t="str">
        <f>IF(OR(Table1[[#This Row],[Weekday Number]]=6,Table1[[#This Row],[Weekday Number]]=7),"Weekend","Weekday")</f>
        <v>Weekday</v>
      </c>
      <c r="K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" t="s">
        <v>1790</v>
      </c>
      <c r="M587" t="s">
        <v>1791</v>
      </c>
      <c r="N587" t="s">
        <v>25</v>
      </c>
      <c r="O587">
        <v>52708.036939999998</v>
      </c>
      <c r="P587">
        <v>150</v>
      </c>
      <c r="Q587" t="s">
        <v>26</v>
      </c>
      <c r="R587" s="1">
        <v>43769</v>
      </c>
      <c r="S587">
        <f>WEEKDAY(Table1[[#This Row],[Discharge Date]],2)</f>
        <v>4</v>
      </c>
      <c r="T587" t="s">
        <v>50</v>
      </c>
      <c r="U587" t="s">
        <v>28</v>
      </c>
      <c r="V587" t="s">
        <v>40</v>
      </c>
    </row>
    <row r="588" spans="1:22" x14ac:dyDescent="0.35">
      <c r="A588" t="s">
        <v>1792</v>
      </c>
      <c r="B588">
        <v>37</v>
      </c>
      <c r="C588" t="s">
        <v>20</v>
      </c>
      <c r="D588" t="s">
        <v>99</v>
      </c>
      <c r="E588" t="s">
        <v>53</v>
      </c>
      <c r="F588" s="1">
        <v>44821</v>
      </c>
      <c r="G588">
        <f>DAY(Table1[[#This Row],[Date of Admission]])</f>
        <v>17</v>
      </c>
      <c r="H588" t="str">
        <f>TEXT(Table1[[#This Row],[Date of Admission]],"dddd")</f>
        <v>Saturday</v>
      </c>
      <c r="I588">
        <f>WEEKDAY(Table1[[#This Row],[Date of Admission]],2)</f>
        <v>6</v>
      </c>
      <c r="J588" t="str">
        <f>IF(OR(Table1[[#This Row],[Weekday Number]]=6,Table1[[#This Row],[Weekday Number]]=7),"Weekend","Weekday")</f>
        <v>Weekend</v>
      </c>
      <c r="K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" t="s">
        <v>1793</v>
      </c>
      <c r="M588" t="s">
        <v>1794</v>
      </c>
      <c r="N588" t="s">
        <v>25</v>
      </c>
      <c r="O588">
        <v>22192.497520000001</v>
      </c>
      <c r="P588">
        <v>419</v>
      </c>
      <c r="Q588" t="s">
        <v>26</v>
      </c>
      <c r="R588" s="1">
        <v>44822</v>
      </c>
      <c r="S588">
        <f>WEEKDAY(Table1[[#This Row],[Discharge Date]],2)</f>
        <v>7</v>
      </c>
      <c r="T588" t="s">
        <v>27</v>
      </c>
      <c r="U588" t="s">
        <v>51</v>
      </c>
      <c r="V588" t="s">
        <v>40</v>
      </c>
    </row>
    <row r="589" spans="1:22" x14ac:dyDescent="0.35">
      <c r="A589" t="s">
        <v>1795</v>
      </c>
      <c r="B589">
        <v>38</v>
      </c>
      <c r="C589" t="s">
        <v>20</v>
      </c>
      <c r="D589" t="s">
        <v>71</v>
      </c>
      <c r="E589" t="s">
        <v>22</v>
      </c>
      <c r="F589" s="1">
        <v>45094</v>
      </c>
      <c r="G589">
        <f>DAY(Table1[[#This Row],[Date of Admission]])</f>
        <v>17</v>
      </c>
      <c r="H589" t="str">
        <f>TEXT(Table1[[#This Row],[Date of Admission]],"dddd")</f>
        <v>Saturday</v>
      </c>
      <c r="I589">
        <f>WEEKDAY(Table1[[#This Row],[Date of Admission]],2)</f>
        <v>6</v>
      </c>
      <c r="J589" t="str">
        <f>IF(OR(Table1[[#This Row],[Weekday Number]]=6,Table1[[#This Row],[Weekday Number]]=7),"Weekend","Weekday")</f>
        <v>Weekend</v>
      </c>
      <c r="K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9" t="s">
        <v>1796</v>
      </c>
      <c r="M589" t="s">
        <v>1797</v>
      </c>
      <c r="N589" t="s">
        <v>69</v>
      </c>
      <c r="O589">
        <v>13130.69605</v>
      </c>
      <c r="P589">
        <v>308</v>
      </c>
      <c r="Q589" t="s">
        <v>49</v>
      </c>
      <c r="R589" s="1">
        <v>45112</v>
      </c>
      <c r="S589">
        <f>WEEKDAY(Table1[[#This Row],[Discharge Date]],2)</f>
        <v>3</v>
      </c>
      <c r="T589" t="s">
        <v>56</v>
      </c>
      <c r="U589" t="s">
        <v>39</v>
      </c>
      <c r="V589" t="s">
        <v>40</v>
      </c>
    </row>
    <row r="590" spans="1:22" x14ac:dyDescent="0.35">
      <c r="A590" t="s">
        <v>1798</v>
      </c>
      <c r="B590">
        <v>31</v>
      </c>
      <c r="C590" t="s">
        <v>20</v>
      </c>
      <c r="D590" t="s">
        <v>32</v>
      </c>
      <c r="E590" t="s">
        <v>33</v>
      </c>
      <c r="F590" s="1">
        <v>44831</v>
      </c>
      <c r="G590">
        <f>DAY(Table1[[#This Row],[Date of Admission]])</f>
        <v>27</v>
      </c>
      <c r="H590" t="str">
        <f>TEXT(Table1[[#This Row],[Date of Admission]],"dddd")</f>
        <v>Tuesday</v>
      </c>
      <c r="I590">
        <f>WEEKDAY(Table1[[#This Row],[Date of Admission]],2)</f>
        <v>2</v>
      </c>
      <c r="J590" t="str">
        <f>IF(OR(Table1[[#This Row],[Weekday Number]]=6,Table1[[#This Row],[Weekday Number]]=7),"Weekend","Weekday")</f>
        <v>Weekday</v>
      </c>
      <c r="K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0" t="s">
        <v>1799</v>
      </c>
      <c r="M590" t="s">
        <v>1800</v>
      </c>
      <c r="N590" t="s">
        <v>60</v>
      </c>
      <c r="O590">
        <v>1422.471509</v>
      </c>
      <c r="P590">
        <v>385</v>
      </c>
      <c r="Q590" t="s">
        <v>37</v>
      </c>
      <c r="R590" s="1">
        <v>44839</v>
      </c>
      <c r="S590">
        <f>WEEKDAY(Table1[[#This Row],[Discharge Date]],2)</f>
        <v>3</v>
      </c>
      <c r="T590" t="s">
        <v>94</v>
      </c>
      <c r="U590" t="s">
        <v>39</v>
      </c>
      <c r="V590" t="s">
        <v>40</v>
      </c>
    </row>
    <row r="591" spans="1:22" x14ac:dyDescent="0.35">
      <c r="A591" t="s">
        <v>1801</v>
      </c>
      <c r="B591">
        <v>84</v>
      </c>
      <c r="C591" t="s">
        <v>31</v>
      </c>
      <c r="D591" t="s">
        <v>21</v>
      </c>
      <c r="E591" t="s">
        <v>62</v>
      </c>
      <c r="F591" s="1">
        <v>44430</v>
      </c>
      <c r="G591">
        <f>DAY(Table1[[#This Row],[Date of Admission]])</f>
        <v>22</v>
      </c>
      <c r="H591" t="str">
        <f>TEXT(Table1[[#This Row],[Date of Admission]],"dddd")</f>
        <v>Sunday</v>
      </c>
      <c r="I591">
        <f>WEEKDAY(Table1[[#This Row],[Date of Admission]],2)</f>
        <v>7</v>
      </c>
      <c r="J591" t="str">
        <f>IF(OR(Table1[[#This Row],[Weekday Number]]=6,Table1[[#This Row],[Weekday Number]]=7),"Weekend","Weekday")</f>
        <v>Weekend</v>
      </c>
      <c r="K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" t="s">
        <v>1802</v>
      </c>
      <c r="M591" t="s">
        <v>1803</v>
      </c>
      <c r="N591" t="s">
        <v>25</v>
      </c>
      <c r="O591">
        <v>3101.6550309999998</v>
      </c>
      <c r="P591">
        <v>283</v>
      </c>
      <c r="Q591" t="s">
        <v>49</v>
      </c>
      <c r="R591" s="1">
        <v>44451</v>
      </c>
      <c r="S591">
        <f>WEEKDAY(Table1[[#This Row],[Discharge Date]],2)</f>
        <v>7</v>
      </c>
      <c r="T591" t="s">
        <v>56</v>
      </c>
      <c r="U591" t="s">
        <v>51</v>
      </c>
      <c r="V591" t="s">
        <v>29</v>
      </c>
    </row>
    <row r="592" spans="1:22" x14ac:dyDescent="0.35">
      <c r="A592" t="s">
        <v>1804</v>
      </c>
      <c r="B592">
        <v>70</v>
      </c>
      <c r="C592" t="s">
        <v>20</v>
      </c>
      <c r="D592" t="s">
        <v>42</v>
      </c>
      <c r="E592" t="s">
        <v>78</v>
      </c>
      <c r="F592" s="1">
        <v>43973</v>
      </c>
      <c r="G592">
        <f>DAY(Table1[[#This Row],[Date of Admission]])</f>
        <v>22</v>
      </c>
      <c r="H592" t="str">
        <f>TEXT(Table1[[#This Row],[Date of Admission]],"dddd")</f>
        <v>Friday</v>
      </c>
      <c r="I592">
        <f>WEEKDAY(Table1[[#This Row],[Date of Admission]],2)</f>
        <v>5</v>
      </c>
      <c r="J592" t="str">
        <f>IF(OR(Table1[[#This Row],[Weekday Number]]=6,Table1[[#This Row],[Weekday Number]]=7),"Weekend","Weekday")</f>
        <v>Weekday</v>
      </c>
      <c r="K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" t="s">
        <v>1805</v>
      </c>
      <c r="M592" t="s">
        <v>1806</v>
      </c>
      <c r="N592" t="s">
        <v>25</v>
      </c>
      <c r="O592">
        <v>68711.81985</v>
      </c>
      <c r="P592">
        <v>150</v>
      </c>
      <c r="Q592" t="s">
        <v>26</v>
      </c>
      <c r="R592" s="1">
        <v>43973</v>
      </c>
      <c r="S592">
        <f>WEEKDAY(Table1[[#This Row],[Discharge Date]],2)</f>
        <v>5</v>
      </c>
      <c r="T592" t="s">
        <v>27</v>
      </c>
      <c r="U592" t="s">
        <v>51</v>
      </c>
      <c r="V592" t="s">
        <v>29</v>
      </c>
    </row>
    <row r="593" spans="1:22" x14ac:dyDescent="0.35">
      <c r="A593" t="s">
        <v>1807</v>
      </c>
      <c r="B593">
        <v>33</v>
      </c>
      <c r="C593" t="s">
        <v>31</v>
      </c>
      <c r="D593" t="s">
        <v>124</v>
      </c>
      <c r="E593" t="s">
        <v>62</v>
      </c>
      <c r="F593" s="1">
        <v>45122</v>
      </c>
      <c r="G593">
        <f>DAY(Table1[[#This Row],[Date of Admission]])</f>
        <v>15</v>
      </c>
      <c r="H593" t="str">
        <f>TEXT(Table1[[#This Row],[Date of Admission]],"dddd")</f>
        <v>Saturday</v>
      </c>
      <c r="I593">
        <f>WEEKDAY(Table1[[#This Row],[Date of Admission]],2)</f>
        <v>6</v>
      </c>
      <c r="J593" t="str">
        <f>IF(OR(Table1[[#This Row],[Weekday Number]]=6,Table1[[#This Row],[Weekday Number]]=7),"Weekend","Weekday")</f>
        <v>Weekend</v>
      </c>
      <c r="K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" t="s">
        <v>1808</v>
      </c>
      <c r="M593" t="s">
        <v>688</v>
      </c>
      <c r="N593" t="s">
        <v>65</v>
      </c>
      <c r="O593">
        <v>4835.5055599999996</v>
      </c>
      <c r="P593">
        <v>298</v>
      </c>
      <c r="Q593" t="s">
        <v>37</v>
      </c>
      <c r="R593" s="1">
        <v>45136</v>
      </c>
      <c r="S593">
        <f>WEEKDAY(Table1[[#This Row],[Discharge Date]],2)</f>
        <v>6</v>
      </c>
      <c r="T593" t="s">
        <v>50</v>
      </c>
      <c r="U593" t="s">
        <v>39</v>
      </c>
      <c r="V593" t="s">
        <v>40</v>
      </c>
    </row>
    <row r="594" spans="1:22" x14ac:dyDescent="0.35">
      <c r="A594" t="s">
        <v>1809</v>
      </c>
      <c r="B594">
        <v>70</v>
      </c>
      <c r="C594" t="s">
        <v>31</v>
      </c>
      <c r="D594" t="s">
        <v>239</v>
      </c>
      <c r="E594" t="s">
        <v>62</v>
      </c>
      <c r="F594" s="1">
        <v>45042</v>
      </c>
      <c r="G594">
        <f>DAY(Table1[[#This Row],[Date of Admission]])</f>
        <v>26</v>
      </c>
      <c r="H594" t="str">
        <f>TEXT(Table1[[#This Row],[Date of Admission]],"dddd")</f>
        <v>Wednesday</v>
      </c>
      <c r="I594">
        <f>WEEKDAY(Table1[[#This Row],[Date of Admission]],2)</f>
        <v>3</v>
      </c>
      <c r="J594" t="str">
        <f>IF(OR(Table1[[#This Row],[Weekday Number]]=6,Table1[[#This Row],[Weekday Number]]=7),"Weekend","Weekday")</f>
        <v>Weekday</v>
      </c>
      <c r="K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" t="s">
        <v>1810</v>
      </c>
      <c r="M594" t="s">
        <v>1811</v>
      </c>
      <c r="N594" t="s">
        <v>25</v>
      </c>
      <c r="O594">
        <v>26403.27619</v>
      </c>
      <c r="P594">
        <v>349</v>
      </c>
      <c r="Q594" t="s">
        <v>49</v>
      </c>
      <c r="R594" s="1">
        <v>45055</v>
      </c>
      <c r="S594">
        <f>WEEKDAY(Table1[[#This Row],[Discharge Date]],2)</f>
        <v>2</v>
      </c>
      <c r="T594" t="s">
        <v>38</v>
      </c>
      <c r="U594" t="s">
        <v>28</v>
      </c>
      <c r="V594" t="s">
        <v>29</v>
      </c>
    </row>
    <row r="595" spans="1:22" x14ac:dyDescent="0.35">
      <c r="A595" t="s">
        <v>1812</v>
      </c>
      <c r="B595">
        <v>79</v>
      </c>
      <c r="C595" t="s">
        <v>20</v>
      </c>
      <c r="D595" t="s">
        <v>239</v>
      </c>
      <c r="E595" t="s">
        <v>22</v>
      </c>
      <c r="F595" s="1">
        <v>44059</v>
      </c>
      <c r="G595">
        <f>DAY(Table1[[#This Row],[Date of Admission]])</f>
        <v>16</v>
      </c>
      <c r="H595" t="str">
        <f>TEXT(Table1[[#This Row],[Date of Admission]],"dddd")</f>
        <v>Sunday</v>
      </c>
      <c r="I595">
        <f>WEEKDAY(Table1[[#This Row],[Date of Admission]],2)</f>
        <v>7</v>
      </c>
      <c r="J595" t="str">
        <f>IF(OR(Table1[[#This Row],[Weekday Number]]=6,Table1[[#This Row],[Weekday Number]]=7),"Weekend","Weekday")</f>
        <v>Weekend</v>
      </c>
      <c r="K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" t="s">
        <v>1813</v>
      </c>
      <c r="M595" t="s">
        <v>195</v>
      </c>
      <c r="N595" t="s">
        <v>25</v>
      </c>
      <c r="O595">
        <v>24228.9712</v>
      </c>
      <c r="P595">
        <v>287</v>
      </c>
      <c r="Q595" t="s">
        <v>37</v>
      </c>
      <c r="R595" s="1">
        <v>44075</v>
      </c>
      <c r="S595">
        <f>WEEKDAY(Table1[[#This Row],[Discharge Date]],2)</f>
        <v>2</v>
      </c>
      <c r="T595" t="s">
        <v>38</v>
      </c>
      <c r="U595" t="s">
        <v>39</v>
      </c>
      <c r="V595" t="s">
        <v>29</v>
      </c>
    </row>
    <row r="596" spans="1:22" x14ac:dyDescent="0.35">
      <c r="A596" t="s">
        <v>1814</v>
      </c>
      <c r="B596">
        <v>22</v>
      </c>
      <c r="C596" t="s">
        <v>31</v>
      </c>
      <c r="D596" t="s">
        <v>32</v>
      </c>
      <c r="E596" t="s">
        <v>62</v>
      </c>
      <c r="F596" s="1">
        <v>43735</v>
      </c>
      <c r="G596">
        <f>DAY(Table1[[#This Row],[Date of Admission]])</f>
        <v>27</v>
      </c>
      <c r="H596" t="str">
        <f>TEXT(Table1[[#This Row],[Date of Admission]],"dddd")</f>
        <v>Friday</v>
      </c>
      <c r="I596">
        <f>WEEKDAY(Table1[[#This Row],[Date of Admission]],2)</f>
        <v>5</v>
      </c>
      <c r="J596" t="str">
        <f>IF(OR(Table1[[#This Row],[Weekday Number]]=6,Table1[[#This Row],[Weekday Number]]=7),"Weekend","Weekday")</f>
        <v>Weekday</v>
      </c>
      <c r="K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6" t="s">
        <v>1815</v>
      </c>
      <c r="M596" t="s">
        <v>1816</v>
      </c>
      <c r="N596" t="s">
        <v>65</v>
      </c>
      <c r="O596">
        <v>6270.0472250000003</v>
      </c>
      <c r="P596">
        <v>486</v>
      </c>
      <c r="Q596" t="s">
        <v>26</v>
      </c>
      <c r="R596" s="1">
        <v>43749</v>
      </c>
      <c r="S596">
        <f>WEEKDAY(Table1[[#This Row],[Discharge Date]],2)</f>
        <v>5</v>
      </c>
      <c r="T596" t="s">
        <v>38</v>
      </c>
      <c r="U596" t="s">
        <v>28</v>
      </c>
      <c r="V596" t="s">
        <v>84</v>
      </c>
    </row>
    <row r="597" spans="1:22" x14ac:dyDescent="0.35">
      <c r="A597" t="s">
        <v>1629</v>
      </c>
      <c r="B597">
        <v>69</v>
      </c>
      <c r="C597" t="s">
        <v>31</v>
      </c>
      <c r="D597" t="s">
        <v>124</v>
      </c>
      <c r="E597" t="s">
        <v>62</v>
      </c>
      <c r="F597" s="1">
        <v>44836</v>
      </c>
      <c r="G597">
        <f>DAY(Table1[[#This Row],[Date of Admission]])</f>
        <v>2</v>
      </c>
      <c r="H597" t="str">
        <f>TEXT(Table1[[#This Row],[Date of Admission]],"dddd")</f>
        <v>Sunday</v>
      </c>
      <c r="I597">
        <f>WEEKDAY(Table1[[#This Row],[Date of Admission]],2)</f>
        <v>7</v>
      </c>
      <c r="J597" t="str">
        <f>IF(OR(Table1[[#This Row],[Weekday Number]]=6,Table1[[#This Row],[Weekday Number]]=7),"Weekend","Weekday")</f>
        <v>Weekend</v>
      </c>
      <c r="K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97" t="s">
        <v>1817</v>
      </c>
      <c r="M597" t="s">
        <v>1818</v>
      </c>
      <c r="N597" t="s">
        <v>25</v>
      </c>
      <c r="P597">
        <v>124</v>
      </c>
      <c r="Q597" t="s">
        <v>26</v>
      </c>
      <c r="R597" s="1">
        <v>44857</v>
      </c>
      <c r="S597">
        <f>WEEKDAY(Table1[[#This Row],[Discharge Date]],2)</f>
        <v>7</v>
      </c>
      <c r="T597" t="s">
        <v>50</v>
      </c>
      <c r="U597" t="s">
        <v>51</v>
      </c>
      <c r="V597" t="s">
        <v>29</v>
      </c>
    </row>
    <row r="598" spans="1:22" x14ac:dyDescent="0.35">
      <c r="A598" t="s">
        <v>1819</v>
      </c>
      <c r="B598">
        <v>59</v>
      </c>
      <c r="C598" t="s">
        <v>20</v>
      </c>
      <c r="D598" t="s">
        <v>42</v>
      </c>
      <c r="E598" t="s">
        <v>53</v>
      </c>
      <c r="F598" s="1">
        <v>43451</v>
      </c>
      <c r="G598">
        <f>DAY(Table1[[#This Row],[Date of Admission]])</f>
        <v>17</v>
      </c>
      <c r="H598" t="str">
        <f>TEXT(Table1[[#This Row],[Date of Admission]],"dddd")</f>
        <v>Monday</v>
      </c>
      <c r="I598">
        <f>WEEKDAY(Table1[[#This Row],[Date of Admission]],2)</f>
        <v>1</v>
      </c>
      <c r="J598" t="str">
        <f>IF(OR(Table1[[#This Row],[Weekday Number]]=6,Table1[[#This Row],[Weekday Number]]=7),"Weekend","Weekday")</f>
        <v>Weekday</v>
      </c>
      <c r="K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" t="s">
        <v>1820</v>
      </c>
      <c r="M598" t="s">
        <v>1821</v>
      </c>
      <c r="N598" t="s">
        <v>36</v>
      </c>
      <c r="O598">
        <v>11896.5018</v>
      </c>
      <c r="P598">
        <v>493</v>
      </c>
      <c r="Q598" t="s">
        <v>26</v>
      </c>
      <c r="R598" s="1">
        <v>43470</v>
      </c>
      <c r="S598">
        <f>WEEKDAY(Table1[[#This Row],[Discharge Date]],2)</f>
        <v>6</v>
      </c>
      <c r="T598" t="s">
        <v>56</v>
      </c>
      <c r="U598" t="s">
        <v>28</v>
      </c>
      <c r="V598" t="s">
        <v>40</v>
      </c>
    </row>
    <row r="599" spans="1:22" x14ac:dyDescent="0.35">
      <c r="A599" t="s">
        <v>1822</v>
      </c>
      <c r="B599">
        <v>84</v>
      </c>
      <c r="C599" t="s">
        <v>31</v>
      </c>
      <c r="D599" t="s">
        <v>42</v>
      </c>
      <c r="E599" t="s">
        <v>62</v>
      </c>
      <c r="F599" s="1">
        <v>44840</v>
      </c>
      <c r="G599">
        <f>DAY(Table1[[#This Row],[Date of Admission]])</f>
        <v>6</v>
      </c>
      <c r="H599" t="str">
        <f>TEXT(Table1[[#This Row],[Date of Admission]],"dddd")</f>
        <v>Thursday</v>
      </c>
      <c r="I599">
        <f>WEEKDAY(Table1[[#This Row],[Date of Admission]],2)</f>
        <v>4</v>
      </c>
      <c r="J599" t="str">
        <f>IF(OR(Table1[[#This Row],[Weekday Number]]=6,Table1[[#This Row],[Weekday Number]]=7),"Weekend","Weekday")</f>
        <v>Weekday</v>
      </c>
      <c r="K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" t="s">
        <v>1823</v>
      </c>
      <c r="M599" t="s">
        <v>1824</v>
      </c>
      <c r="N599" t="s">
        <v>25</v>
      </c>
      <c r="O599">
        <v>12127.96567</v>
      </c>
      <c r="P599">
        <v>356</v>
      </c>
      <c r="Q599" t="s">
        <v>26</v>
      </c>
      <c r="R599" s="1">
        <v>44841</v>
      </c>
      <c r="S599">
        <f>WEEKDAY(Table1[[#This Row],[Discharge Date]],2)</f>
        <v>5</v>
      </c>
      <c r="T599" t="s">
        <v>38</v>
      </c>
      <c r="U599" t="s">
        <v>28</v>
      </c>
      <c r="V599" t="s">
        <v>29</v>
      </c>
    </row>
    <row r="600" spans="1:22" x14ac:dyDescent="0.35">
      <c r="A600" t="s">
        <v>1825</v>
      </c>
      <c r="B600">
        <v>80</v>
      </c>
      <c r="C600" t="s">
        <v>20</v>
      </c>
      <c r="D600" t="s">
        <v>124</v>
      </c>
      <c r="E600" t="s">
        <v>53</v>
      </c>
      <c r="F600" s="1">
        <v>44057</v>
      </c>
      <c r="G600">
        <f>DAY(Table1[[#This Row],[Date of Admission]])</f>
        <v>14</v>
      </c>
      <c r="H600" t="str">
        <f>TEXT(Table1[[#This Row],[Date of Admission]],"dddd")</f>
        <v>Friday</v>
      </c>
      <c r="I600">
        <f>WEEKDAY(Table1[[#This Row],[Date of Admission]],2)</f>
        <v>5</v>
      </c>
      <c r="J600" t="str">
        <f>IF(OR(Table1[[#This Row],[Weekday Number]]=6,Table1[[#This Row],[Weekday Number]]=7),"Weekend","Weekday")</f>
        <v>Weekday</v>
      </c>
      <c r="K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0" t="s">
        <v>1826</v>
      </c>
      <c r="M600" t="s">
        <v>1827</v>
      </c>
      <c r="N600" t="s">
        <v>25</v>
      </c>
      <c r="O600">
        <v>13736.960859999999</v>
      </c>
      <c r="P600">
        <v>471</v>
      </c>
      <c r="Q600" t="s">
        <v>37</v>
      </c>
      <c r="R600" s="1">
        <v>44081</v>
      </c>
      <c r="S600">
        <f>WEEKDAY(Table1[[#This Row],[Discharge Date]],2)</f>
        <v>1</v>
      </c>
      <c r="T600" t="s">
        <v>27</v>
      </c>
      <c r="U600" t="s">
        <v>39</v>
      </c>
      <c r="V600" t="s">
        <v>29</v>
      </c>
    </row>
    <row r="601" spans="1:22" x14ac:dyDescent="0.35">
      <c r="A601" t="s">
        <v>1828</v>
      </c>
      <c r="B601">
        <v>73</v>
      </c>
      <c r="C601" t="s">
        <v>31</v>
      </c>
      <c r="D601" t="s">
        <v>239</v>
      </c>
      <c r="E601" t="s">
        <v>78</v>
      </c>
      <c r="F601" s="1">
        <v>43712</v>
      </c>
      <c r="G601">
        <f>DAY(Table1[[#This Row],[Date of Admission]])</f>
        <v>4</v>
      </c>
      <c r="H601" t="str">
        <f>TEXT(Table1[[#This Row],[Date of Admission]],"dddd")</f>
        <v>Wednesday</v>
      </c>
      <c r="I601">
        <f>WEEKDAY(Table1[[#This Row],[Date of Admission]],2)</f>
        <v>3</v>
      </c>
      <c r="J601" t="str">
        <f>IF(OR(Table1[[#This Row],[Weekday Number]]=6,Table1[[#This Row],[Weekday Number]]=7),"Weekend","Weekday")</f>
        <v>Weekday</v>
      </c>
      <c r="K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1" t="s">
        <v>1829</v>
      </c>
      <c r="M601" t="s">
        <v>1830</v>
      </c>
      <c r="N601" t="s">
        <v>25</v>
      </c>
      <c r="O601">
        <v>2559.53656</v>
      </c>
      <c r="P601">
        <v>197</v>
      </c>
      <c r="Q601" t="s">
        <v>26</v>
      </c>
      <c r="R601" s="1">
        <v>43715</v>
      </c>
      <c r="S601">
        <f>WEEKDAY(Table1[[#This Row],[Discharge Date]],2)</f>
        <v>6</v>
      </c>
      <c r="T601" t="s">
        <v>50</v>
      </c>
      <c r="U601" t="s">
        <v>39</v>
      </c>
      <c r="V601" t="s">
        <v>29</v>
      </c>
    </row>
    <row r="602" spans="1:22" x14ac:dyDescent="0.35">
      <c r="A602" t="s">
        <v>1831</v>
      </c>
      <c r="B602">
        <v>30</v>
      </c>
      <c r="C602" t="s">
        <v>20</v>
      </c>
      <c r="D602" t="s">
        <v>239</v>
      </c>
      <c r="E602" t="s">
        <v>33</v>
      </c>
      <c r="F602" s="1">
        <v>44552</v>
      </c>
      <c r="G602">
        <f>DAY(Table1[[#This Row],[Date of Admission]])</f>
        <v>22</v>
      </c>
      <c r="H602" t="str">
        <f>TEXT(Table1[[#This Row],[Date of Admission]],"dddd")</f>
        <v>Wednesday</v>
      </c>
      <c r="I602">
        <f>WEEKDAY(Table1[[#This Row],[Date of Admission]],2)</f>
        <v>3</v>
      </c>
      <c r="J602" t="str">
        <f>IF(OR(Table1[[#This Row],[Weekday Number]]=6,Table1[[#This Row],[Weekday Number]]=7),"Weekend","Weekday")</f>
        <v>Weekday</v>
      </c>
      <c r="K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" t="s">
        <v>1832</v>
      </c>
      <c r="M602" t="s">
        <v>1833</v>
      </c>
      <c r="N602" t="s">
        <v>60</v>
      </c>
      <c r="O602">
        <v>38852.884400000003</v>
      </c>
      <c r="P602">
        <v>190</v>
      </c>
      <c r="Q602" t="s">
        <v>49</v>
      </c>
      <c r="R602" s="1">
        <v>44560</v>
      </c>
      <c r="S602">
        <f>WEEKDAY(Table1[[#This Row],[Discharge Date]],2)</f>
        <v>4</v>
      </c>
      <c r="T602" t="s">
        <v>56</v>
      </c>
      <c r="U602" t="s">
        <v>51</v>
      </c>
      <c r="V602" t="s">
        <v>40</v>
      </c>
    </row>
    <row r="603" spans="1:22" x14ac:dyDescent="0.35">
      <c r="A603" t="s">
        <v>1834</v>
      </c>
      <c r="B603">
        <v>63</v>
      </c>
      <c r="C603" t="s">
        <v>20</v>
      </c>
      <c r="D603" t="s">
        <v>32</v>
      </c>
      <c r="E603" t="s">
        <v>53</v>
      </c>
      <c r="F603" s="1">
        <v>44255</v>
      </c>
      <c r="G603">
        <f>DAY(Table1[[#This Row],[Date of Admission]])</f>
        <v>28</v>
      </c>
      <c r="H603" t="str">
        <f>TEXT(Table1[[#This Row],[Date of Admission]],"dddd")</f>
        <v>Sunday</v>
      </c>
      <c r="I603">
        <f>WEEKDAY(Table1[[#This Row],[Date of Admission]],2)</f>
        <v>7</v>
      </c>
      <c r="J603" t="str">
        <f>IF(OR(Table1[[#This Row],[Weekday Number]]=6,Table1[[#This Row],[Weekday Number]]=7),"Weekend","Weekday")</f>
        <v>Weekend</v>
      </c>
      <c r="K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3" t="s">
        <v>1835</v>
      </c>
      <c r="M603" t="s">
        <v>1836</v>
      </c>
      <c r="N603" t="s">
        <v>25</v>
      </c>
      <c r="O603">
        <v>17452.66776</v>
      </c>
      <c r="P603">
        <v>497</v>
      </c>
      <c r="Q603" t="s">
        <v>49</v>
      </c>
      <c r="R603" s="1">
        <v>44270</v>
      </c>
      <c r="S603">
        <f>WEEKDAY(Table1[[#This Row],[Discharge Date]],2)</f>
        <v>1</v>
      </c>
      <c r="T603" t="s">
        <v>50</v>
      </c>
      <c r="U603" t="s">
        <v>39</v>
      </c>
      <c r="V603" t="s">
        <v>40</v>
      </c>
    </row>
    <row r="604" spans="1:22" x14ac:dyDescent="0.35">
      <c r="A604" t="s">
        <v>1837</v>
      </c>
      <c r="B604">
        <v>68</v>
      </c>
      <c r="C604" t="s">
        <v>20</v>
      </c>
      <c r="D604" t="s">
        <v>99</v>
      </c>
      <c r="E604" t="s">
        <v>22</v>
      </c>
      <c r="F604" s="1">
        <v>44923</v>
      </c>
      <c r="G604">
        <f>DAY(Table1[[#This Row],[Date of Admission]])</f>
        <v>28</v>
      </c>
      <c r="H604" t="str">
        <f>TEXT(Table1[[#This Row],[Date of Admission]],"dddd")</f>
        <v>Wednesday</v>
      </c>
      <c r="I604">
        <f>WEEKDAY(Table1[[#This Row],[Date of Admission]],2)</f>
        <v>3</v>
      </c>
      <c r="J604" t="str">
        <f>IF(OR(Table1[[#This Row],[Weekday Number]]=6,Table1[[#This Row],[Weekday Number]]=7),"Weekend","Weekday")</f>
        <v>Weekday</v>
      </c>
      <c r="K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4" t="s">
        <v>1838</v>
      </c>
      <c r="M604" t="s">
        <v>1839</v>
      </c>
      <c r="N604" t="s">
        <v>69</v>
      </c>
      <c r="O604">
        <v>18867.629349999999</v>
      </c>
      <c r="P604">
        <v>104</v>
      </c>
      <c r="Q604" t="s">
        <v>37</v>
      </c>
      <c r="R604" s="1">
        <v>44952</v>
      </c>
      <c r="S604">
        <f>WEEKDAY(Table1[[#This Row],[Discharge Date]],2)</f>
        <v>4</v>
      </c>
      <c r="T604" t="s">
        <v>27</v>
      </c>
      <c r="U604" t="s">
        <v>39</v>
      </c>
      <c r="V604" t="s">
        <v>29</v>
      </c>
    </row>
    <row r="605" spans="1:22" x14ac:dyDescent="0.35">
      <c r="A605" t="s">
        <v>1840</v>
      </c>
      <c r="B605">
        <v>22</v>
      </c>
      <c r="C605" t="s">
        <v>31</v>
      </c>
      <c r="D605" t="s">
        <v>32</v>
      </c>
      <c r="E605" t="s">
        <v>43</v>
      </c>
      <c r="F605" s="1">
        <v>43694</v>
      </c>
      <c r="G605">
        <f>DAY(Table1[[#This Row],[Date of Admission]])</f>
        <v>17</v>
      </c>
      <c r="H605" t="str">
        <f>TEXT(Table1[[#This Row],[Date of Admission]],"dddd")</f>
        <v>Saturday</v>
      </c>
      <c r="I605">
        <f>WEEKDAY(Table1[[#This Row],[Date of Admission]],2)</f>
        <v>6</v>
      </c>
      <c r="J605" t="str">
        <f>IF(OR(Table1[[#This Row],[Weekday Number]]=6,Table1[[#This Row],[Weekday Number]]=7),"Weekend","Weekday")</f>
        <v>Weekend</v>
      </c>
      <c r="K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" t="s">
        <v>1841</v>
      </c>
      <c r="M605" t="s">
        <v>1842</v>
      </c>
      <c r="N605" t="s">
        <v>69</v>
      </c>
      <c r="O605">
        <v>11155.55061</v>
      </c>
      <c r="P605">
        <v>386</v>
      </c>
      <c r="Q605" t="s">
        <v>49</v>
      </c>
      <c r="R605" s="1">
        <v>43707</v>
      </c>
      <c r="S605">
        <f>WEEKDAY(Table1[[#This Row],[Discharge Date]],2)</f>
        <v>5</v>
      </c>
      <c r="T605" t="s">
        <v>94</v>
      </c>
      <c r="U605" t="s">
        <v>39</v>
      </c>
      <c r="V605" t="s">
        <v>84</v>
      </c>
    </row>
    <row r="606" spans="1:22" x14ac:dyDescent="0.35">
      <c r="A606" t="s">
        <v>1843</v>
      </c>
      <c r="B606">
        <v>67</v>
      </c>
      <c r="C606" t="s">
        <v>20</v>
      </c>
      <c r="D606" t="s">
        <v>99</v>
      </c>
      <c r="E606" t="s">
        <v>22</v>
      </c>
      <c r="F606" s="1">
        <v>44433</v>
      </c>
      <c r="G606">
        <f>DAY(Table1[[#This Row],[Date of Admission]])</f>
        <v>25</v>
      </c>
      <c r="H606" t="str">
        <f>TEXT(Table1[[#This Row],[Date of Admission]],"dddd")</f>
        <v>Wednesday</v>
      </c>
      <c r="I606">
        <f>WEEKDAY(Table1[[#This Row],[Date of Admission]],2)</f>
        <v>3</v>
      </c>
      <c r="J606" t="str">
        <f>IF(OR(Table1[[#This Row],[Weekday Number]]=6,Table1[[#This Row],[Weekday Number]]=7),"Weekend","Weekday")</f>
        <v>Weekday</v>
      </c>
      <c r="K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" t="s">
        <v>1844</v>
      </c>
      <c r="M606" t="s">
        <v>1845</v>
      </c>
      <c r="N606" t="s">
        <v>69</v>
      </c>
      <c r="O606">
        <v>51764.736819999998</v>
      </c>
      <c r="P606">
        <v>291</v>
      </c>
      <c r="Q606" t="s">
        <v>49</v>
      </c>
      <c r="R606" s="1">
        <v>44438</v>
      </c>
      <c r="S606">
        <f>WEEKDAY(Table1[[#This Row],[Discharge Date]],2)</f>
        <v>1</v>
      </c>
      <c r="T606" t="s">
        <v>27</v>
      </c>
      <c r="U606" t="s">
        <v>39</v>
      </c>
      <c r="V606" t="s">
        <v>29</v>
      </c>
    </row>
    <row r="607" spans="1:22" x14ac:dyDescent="0.35">
      <c r="A607" t="s">
        <v>1846</v>
      </c>
      <c r="B607">
        <v>80</v>
      </c>
      <c r="C607" t="s">
        <v>20</v>
      </c>
      <c r="D607" t="s">
        <v>21</v>
      </c>
      <c r="E607" t="s">
        <v>43</v>
      </c>
      <c r="F607" s="1">
        <v>43584</v>
      </c>
      <c r="G607">
        <f>DAY(Table1[[#This Row],[Date of Admission]])</f>
        <v>29</v>
      </c>
      <c r="H607" t="str">
        <f>TEXT(Table1[[#This Row],[Date of Admission]],"dddd")</f>
        <v>Monday</v>
      </c>
      <c r="I607">
        <f>WEEKDAY(Table1[[#This Row],[Date of Admission]],2)</f>
        <v>1</v>
      </c>
      <c r="J607" t="str">
        <f>IF(OR(Table1[[#This Row],[Weekday Number]]=6,Table1[[#This Row],[Weekday Number]]=7),"Weekend","Weekday")</f>
        <v>Weekday</v>
      </c>
      <c r="K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7" t="s">
        <v>1847</v>
      </c>
      <c r="M607" t="s">
        <v>1220</v>
      </c>
      <c r="N607" t="s">
        <v>25</v>
      </c>
      <c r="O607">
        <v>10240.063679999999</v>
      </c>
      <c r="P607">
        <v>194</v>
      </c>
      <c r="Q607" t="s">
        <v>26</v>
      </c>
      <c r="R607" s="1">
        <v>43589</v>
      </c>
      <c r="S607">
        <f>WEEKDAY(Table1[[#This Row],[Discharge Date]],2)</f>
        <v>6</v>
      </c>
      <c r="T607" t="s">
        <v>50</v>
      </c>
      <c r="U607" t="s">
        <v>39</v>
      </c>
      <c r="V607" t="s">
        <v>29</v>
      </c>
    </row>
    <row r="608" spans="1:22" x14ac:dyDescent="0.35">
      <c r="A608" t="s">
        <v>1848</v>
      </c>
      <c r="B608">
        <v>29</v>
      </c>
      <c r="C608" t="s">
        <v>20</v>
      </c>
      <c r="D608" t="s">
        <v>21</v>
      </c>
      <c r="E608" t="s">
        <v>33</v>
      </c>
      <c r="F608" s="1">
        <v>44873</v>
      </c>
      <c r="G608">
        <f>DAY(Table1[[#This Row],[Date of Admission]])</f>
        <v>8</v>
      </c>
      <c r="H608" t="str">
        <f>TEXT(Table1[[#This Row],[Date of Admission]],"dddd")</f>
        <v>Tuesday</v>
      </c>
      <c r="I608">
        <f>WEEKDAY(Table1[[#This Row],[Date of Admission]],2)</f>
        <v>2</v>
      </c>
      <c r="J608" t="str">
        <f>IF(OR(Table1[[#This Row],[Weekday Number]]=6,Table1[[#This Row],[Weekday Number]]=7),"Weekend","Weekday")</f>
        <v>Weekday</v>
      </c>
      <c r="K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" t="s">
        <v>1849</v>
      </c>
      <c r="M608" t="s">
        <v>1850</v>
      </c>
      <c r="N608" t="s">
        <v>65</v>
      </c>
      <c r="O608">
        <v>37574.227290000003</v>
      </c>
      <c r="P608">
        <v>358</v>
      </c>
      <c r="Q608" t="s">
        <v>49</v>
      </c>
      <c r="R608" s="1">
        <v>44882</v>
      </c>
      <c r="S608">
        <f>WEEKDAY(Table1[[#This Row],[Discharge Date]],2)</f>
        <v>4</v>
      </c>
      <c r="T608" t="s">
        <v>38</v>
      </c>
      <c r="U608" t="s">
        <v>51</v>
      </c>
      <c r="V608" t="s">
        <v>40</v>
      </c>
    </row>
    <row r="609" spans="1:22" x14ac:dyDescent="0.35">
      <c r="A609" t="s">
        <v>1851</v>
      </c>
      <c r="B609">
        <v>82</v>
      </c>
      <c r="C609" t="s">
        <v>20</v>
      </c>
      <c r="D609" t="s">
        <v>42</v>
      </c>
      <c r="E609" t="s">
        <v>43</v>
      </c>
      <c r="F609" s="1">
        <v>44439</v>
      </c>
      <c r="G609">
        <f>DAY(Table1[[#This Row],[Date of Admission]])</f>
        <v>31</v>
      </c>
      <c r="H609" t="str">
        <f>TEXT(Table1[[#This Row],[Date of Admission]],"dddd")</f>
        <v>Tuesday</v>
      </c>
      <c r="I609">
        <f>WEEKDAY(Table1[[#This Row],[Date of Admission]],2)</f>
        <v>2</v>
      </c>
      <c r="J609" t="str">
        <f>IF(OR(Table1[[#This Row],[Weekday Number]]=6,Table1[[#This Row],[Weekday Number]]=7),"Weekend","Weekday")</f>
        <v>Weekday</v>
      </c>
      <c r="K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9" t="s">
        <v>1852</v>
      </c>
      <c r="M609" t="s">
        <v>1853</v>
      </c>
      <c r="N609" t="s">
        <v>69</v>
      </c>
      <c r="O609">
        <v>9469.7743900000005</v>
      </c>
      <c r="P609">
        <v>163</v>
      </c>
      <c r="Q609" t="s">
        <v>49</v>
      </c>
      <c r="R609" s="1">
        <v>44468</v>
      </c>
      <c r="S609">
        <f>WEEKDAY(Table1[[#This Row],[Discharge Date]],2)</f>
        <v>3</v>
      </c>
      <c r="T609" t="s">
        <v>38</v>
      </c>
      <c r="U609" t="s">
        <v>51</v>
      </c>
      <c r="V609" t="s">
        <v>29</v>
      </c>
    </row>
    <row r="610" spans="1:22" x14ac:dyDescent="0.35">
      <c r="A610" t="s">
        <v>1854</v>
      </c>
      <c r="B610">
        <v>30</v>
      </c>
      <c r="C610" t="s">
        <v>31</v>
      </c>
      <c r="D610" t="s">
        <v>32</v>
      </c>
      <c r="E610" t="s">
        <v>22</v>
      </c>
      <c r="F610" s="1">
        <v>44304</v>
      </c>
      <c r="G610">
        <f>DAY(Table1[[#This Row],[Date of Admission]])</f>
        <v>18</v>
      </c>
      <c r="H610" t="str">
        <f>TEXT(Table1[[#This Row],[Date of Admission]],"dddd")</f>
        <v>Sunday</v>
      </c>
      <c r="I610">
        <f>WEEKDAY(Table1[[#This Row],[Date of Admission]],2)</f>
        <v>7</v>
      </c>
      <c r="J610" t="str">
        <f>IF(OR(Table1[[#This Row],[Weekday Number]]=6,Table1[[#This Row],[Weekday Number]]=7),"Weekend","Weekday")</f>
        <v>Weekend</v>
      </c>
      <c r="K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" t="s">
        <v>1855</v>
      </c>
      <c r="M610" t="s">
        <v>1856</v>
      </c>
      <c r="N610" t="s">
        <v>69</v>
      </c>
      <c r="O610">
        <v>9478.0924739999991</v>
      </c>
      <c r="P610">
        <v>152</v>
      </c>
      <c r="Q610" t="s">
        <v>37</v>
      </c>
      <c r="R610" s="1">
        <v>44319</v>
      </c>
      <c r="S610">
        <f>WEEKDAY(Table1[[#This Row],[Discharge Date]],2)</f>
        <v>1</v>
      </c>
      <c r="T610" t="s">
        <v>27</v>
      </c>
      <c r="U610" t="s">
        <v>28</v>
      </c>
      <c r="V610" t="s">
        <v>40</v>
      </c>
    </row>
    <row r="611" spans="1:22" x14ac:dyDescent="0.35">
      <c r="A611" t="s">
        <v>1857</v>
      </c>
      <c r="B611">
        <v>56</v>
      </c>
      <c r="C611" t="s">
        <v>20</v>
      </c>
      <c r="D611" t="s">
        <v>21</v>
      </c>
      <c r="E611" t="s">
        <v>22</v>
      </c>
      <c r="F611" s="1">
        <v>43444</v>
      </c>
      <c r="G611">
        <f>DAY(Table1[[#This Row],[Date of Admission]])</f>
        <v>10</v>
      </c>
      <c r="H611" t="str">
        <f>TEXT(Table1[[#This Row],[Date of Admission]],"dddd")</f>
        <v>Monday</v>
      </c>
      <c r="I611">
        <f>WEEKDAY(Table1[[#This Row],[Date of Admission]],2)</f>
        <v>1</v>
      </c>
      <c r="J611" t="str">
        <f>IF(OR(Table1[[#This Row],[Weekday Number]]=6,Table1[[#This Row],[Weekday Number]]=7),"Weekend","Weekday")</f>
        <v>Weekday</v>
      </c>
      <c r="K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" t="s">
        <v>1858</v>
      </c>
      <c r="M611" t="s">
        <v>1859</v>
      </c>
      <c r="N611" t="s">
        <v>69</v>
      </c>
      <c r="O611">
        <v>31982.431560000001</v>
      </c>
      <c r="P611">
        <v>339</v>
      </c>
      <c r="Q611" t="s">
        <v>37</v>
      </c>
      <c r="R611" s="1">
        <v>43445</v>
      </c>
      <c r="S611">
        <f>WEEKDAY(Table1[[#This Row],[Discharge Date]],2)</f>
        <v>2</v>
      </c>
      <c r="T611" t="s">
        <v>50</v>
      </c>
      <c r="U611" t="s">
        <v>28</v>
      </c>
      <c r="V611" t="s">
        <v>40</v>
      </c>
    </row>
    <row r="612" spans="1:22" x14ac:dyDescent="0.35">
      <c r="A612" t="s">
        <v>1860</v>
      </c>
      <c r="B612">
        <v>18</v>
      </c>
      <c r="C612" t="s">
        <v>31</v>
      </c>
      <c r="D612" t="s">
        <v>21</v>
      </c>
      <c r="E612" t="s">
        <v>33</v>
      </c>
      <c r="F612" s="1">
        <v>43424</v>
      </c>
      <c r="G612">
        <f>DAY(Table1[[#This Row],[Date of Admission]])</f>
        <v>20</v>
      </c>
      <c r="H612" t="str">
        <f>TEXT(Table1[[#This Row],[Date of Admission]],"dddd")</f>
        <v>Tuesday</v>
      </c>
      <c r="I612">
        <f>WEEKDAY(Table1[[#This Row],[Date of Admission]],2)</f>
        <v>2</v>
      </c>
      <c r="J612" t="str">
        <f>IF(OR(Table1[[#This Row],[Weekday Number]]=6,Table1[[#This Row],[Weekday Number]]=7),"Weekend","Weekday")</f>
        <v>Weekday</v>
      </c>
      <c r="K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" t="s">
        <v>1861</v>
      </c>
      <c r="M612" t="s">
        <v>1862</v>
      </c>
      <c r="N612" t="s">
        <v>65</v>
      </c>
      <c r="O612">
        <v>20668.061720000002</v>
      </c>
      <c r="P612">
        <v>142</v>
      </c>
      <c r="Q612" t="s">
        <v>49</v>
      </c>
      <c r="R612" s="1">
        <v>43441</v>
      </c>
      <c r="S612">
        <f>WEEKDAY(Table1[[#This Row],[Discharge Date]],2)</f>
        <v>5</v>
      </c>
      <c r="T612" t="s">
        <v>56</v>
      </c>
      <c r="U612" t="s">
        <v>39</v>
      </c>
      <c r="V612" t="s">
        <v>84</v>
      </c>
    </row>
    <row r="613" spans="1:22" x14ac:dyDescent="0.35">
      <c r="A613" t="s">
        <v>1863</v>
      </c>
      <c r="B613">
        <v>80</v>
      </c>
      <c r="C613" t="s">
        <v>20</v>
      </c>
      <c r="D613" t="s">
        <v>239</v>
      </c>
      <c r="E613" t="s">
        <v>53</v>
      </c>
      <c r="F613" s="1">
        <v>44864</v>
      </c>
      <c r="G613">
        <f>DAY(Table1[[#This Row],[Date of Admission]])</f>
        <v>30</v>
      </c>
      <c r="H613" t="str">
        <f>TEXT(Table1[[#This Row],[Date of Admission]],"dddd")</f>
        <v>Sunday</v>
      </c>
      <c r="I613">
        <f>WEEKDAY(Table1[[#This Row],[Date of Admission]],2)</f>
        <v>7</v>
      </c>
      <c r="J613" t="str">
        <f>IF(OR(Table1[[#This Row],[Weekday Number]]=6,Table1[[#This Row],[Weekday Number]]=7),"Weekend","Weekday")</f>
        <v>Weekend</v>
      </c>
      <c r="K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3" t="s">
        <v>1864</v>
      </c>
      <c r="M613" t="s">
        <v>1865</v>
      </c>
      <c r="N613" t="s">
        <v>69</v>
      </c>
      <c r="O613">
        <v>32070.60153</v>
      </c>
      <c r="P613">
        <v>445</v>
      </c>
      <c r="Q613" t="s">
        <v>37</v>
      </c>
      <c r="R613" s="1">
        <v>44889</v>
      </c>
      <c r="S613">
        <f>WEEKDAY(Table1[[#This Row],[Discharge Date]],2)</f>
        <v>4</v>
      </c>
      <c r="T613" t="s">
        <v>38</v>
      </c>
      <c r="U613" t="s">
        <v>51</v>
      </c>
      <c r="V613" t="s">
        <v>29</v>
      </c>
    </row>
    <row r="614" spans="1:22" x14ac:dyDescent="0.35">
      <c r="A614" t="s">
        <v>1866</v>
      </c>
      <c r="B614">
        <v>45</v>
      </c>
      <c r="C614" t="s">
        <v>20</v>
      </c>
      <c r="D614" t="s">
        <v>124</v>
      </c>
      <c r="E614" t="s">
        <v>62</v>
      </c>
      <c r="F614" s="1">
        <v>44000</v>
      </c>
      <c r="G614">
        <f>DAY(Table1[[#This Row],[Date of Admission]])</f>
        <v>18</v>
      </c>
      <c r="H614" t="str">
        <f>TEXT(Table1[[#This Row],[Date of Admission]],"dddd")</f>
        <v>Thursday</v>
      </c>
      <c r="I614">
        <f>WEEKDAY(Table1[[#This Row],[Date of Admission]],2)</f>
        <v>4</v>
      </c>
      <c r="J614" t="str">
        <f>IF(OR(Table1[[#This Row],[Weekday Number]]=6,Table1[[#This Row],[Weekday Number]]=7),"Weekend","Weekday")</f>
        <v>Weekday</v>
      </c>
      <c r="K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" t="s">
        <v>1867</v>
      </c>
      <c r="M614" t="s">
        <v>1868</v>
      </c>
      <c r="N614" t="s">
        <v>65</v>
      </c>
      <c r="O614">
        <v>15150.16921</v>
      </c>
      <c r="P614">
        <v>441</v>
      </c>
      <c r="Q614" t="s">
        <v>49</v>
      </c>
      <c r="R614" s="1">
        <v>44030</v>
      </c>
      <c r="S614">
        <f>WEEKDAY(Table1[[#This Row],[Discharge Date]],2)</f>
        <v>6</v>
      </c>
      <c r="T614" t="s">
        <v>27</v>
      </c>
      <c r="U614" t="s">
        <v>28</v>
      </c>
      <c r="V614" t="s">
        <v>40</v>
      </c>
    </row>
    <row r="615" spans="1:22" x14ac:dyDescent="0.35">
      <c r="A615" t="s">
        <v>1869</v>
      </c>
      <c r="B615">
        <v>81</v>
      </c>
      <c r="C615" t="s">
        <v>20</v>
      </c>
      <c r="D615" t="s">
        <v>57</v>
      </c>
      <c r="E615" t="s">
        <v>43</v>
      </c>
      <c r="F615" s="1">
        <v>44099</v>
      </c>
      <c r="G615">
        <f>DAY(Table1[[#This Row],[Date of Admission]])</f>
        <v>25</v>
      </c>
      <c r="H615" t="str">
        <f>TEXT(Table1[[#This Row],[Date of Admission]],"dddd")</f>
        <v>Friday</v>
      </c>
      <c r="I615">
        <f>WEEKDAY(Table1[[#This Row],[Date of Admission]],2)</f>
        <v>5</v>
      </c>
      <c r="J615" t="str">
        <f>IF(OR(Table1[[#This Row],[Weekday Number]]=6,Table1[[#This Row],[Weekday Number]]=7),"Weekend","Weekday")</f>
        <v>Weekday</v>
      </c>
      <c r="K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" t="s">
        <v>1870</v>
      </c>
      <c r="M615" t="s">
        <v>1871</v>
      </c>
      <c r="N615" t="s">
        <v>65</v>
      </c>
      <c r="O615">
        <v>22923.560730000001</v>
      </c>
      <c r="P615">
        <v>303</v>
      </c>
      <c r="Q615" t="s">
        <v>26</v>
      </c>
      <c r="R615" s="1">
        <v>44101</v>
      </c>
      <c r="S615">
        <f>WEEKDAY(Table1[[#This Row],[Discharge Date]],2)</f>
        <v>7</v>
      </c>
      <c r="T615" t="s">
        <v>56</v>
      </c>
      <c r="U615" t="s">
        <v>51</v>
      </c>
      <c r="V615" t="s">
        <v>29</v>
      </c>
    </row>
    <row r="616" spans="1:22" x14ac:dyDescent="0.35">
      <c r="A616" t="s">
        <v>1872</v>
      </c>
      <c r="B616">
        <v>83</v>
      </c>
      <c r="C616" t="s">
        <v>31</v>
      </c>
      <c r="D616" t="s">
        <v>71</v>
      </c>
      <c r="E616" t="s">
        <v>62</v>
      </c>
      <c r="F616" s="1">
        <v>43871</v>
      </c>
      <c r="G616">
        <f>DAY(Table1[[#This Row],[Date of Admission]])</f>
        <v>10</v>
      </c>
      <c r="H616" t="str">
        <f>TEXT(Table1[[#This Row],[Date of Admission]],"dddd")</f>
        <v>Monday</v>
      </c>
      <c r="I616">
        <f>WEEKDAY(Table1[[#This Row],[Date of Admission]],2)</f>
        <v>1</v>
      </c>
      <c r="J616" t="str">
        <f>IF(OR(Table1[[#This Row],[Weekday Number]]=6,Table1[[#This Row],[Weekday Number]]=7),"Weekend","Weekday")</f>
        <v>Weekday</v>
      </c>
      <c r="K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" t="s">
        <v>1873</v>
      </c>
      <c r="M616" t="s">
        <v>1874</v>
      </c>
      <c r="N616" t="s">
        <v>36</v>
      </c>
      <c r="O616">
        <v>15251.563749999999</v>
      </c>
      <c r="P616">
        <v>221</v>
      </c>
      <c r="Q616" t="s">
        <v>37</v>
      </c>
      <c r="R616" s="1">
        <v>43895</v>
      </c>
      <c r="S616">
        <f>WEEKDAY(Table1[[#This Row],[Discharge Date]],2)</f>
        <v>4</v>
      </c>
      <c r="T616" t="s">
        <v>56</v>
      </c>
      <c r="U616" t="s">
        <v>39</v>
      </c>
      <c r="V616" t="s">
        <v>29</v>
      </c>
    </row>
    <row r="617" spans="1:22" x14ac:dyDescent="0.35">
      <c r="A617" t="s">
        <v>1875</v>
      </c>
      <c r="B617">
        <v>21</v>
      </c>
      <c r="C617" t="s">
        <v>20</v>
      </c>
      <c r="D617" t="s">
        <v>124</v>
      </c>
      <c r="E617" t="s">
        <v>33</v>
      </c>
      <c r="F617" s="1">
        <v>43660</v>
      </c>
      <c r="G617">
        <f>DAY(Table1[[#This Row],[Date of Admission]])</f>
        <v>14</v>
      </c>
      <c r="H617" t="str">
        <f>TEXT(Table1[[#This Row],[Date of Admission]],"dddd")</f>
        <v>Sunday</v>
      </c>
      <c r="I617">
        <f>WEEKDAY(Table1[[#This Row],[Date of Admission]],2)</f>
        <v>7</v>
      </c>
      <c r="J617" t="str">
        <f>IF(OR(Table1[[#This Row],[Weekday Number]]=6,Table1[[#This Row],[Weekday Number]]=7),"Weekend","Weekday")</f>
        <v>Weekend</v>
      </c>
      <c r="K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" t="s">
        <v>1876</v>
      </c>
      <c r="M617" t="s">
        <v>1877</v>
      </c>
      <c r="N617" t="s">
        <v>36</v>
      </c>
      <c r="O617">
        <v>1177.60546</v>
      </c>
      <c r="P617">
        <v>203</v>
      </c>
      <c r="Q617" t="s">
        <v>49</v>
      </c>
      <c r="R617" s="1">
        <v>43661</v>
      </c>
      <c r="S617">
        <f>WEEKDAY(Table1[[#This Row],[Discharge Date]],2)</f>
        <v>1</v>
      </c>
      <c r="T617" t="s">
        <v>38</v>
      </c>
      <c r="U617" t="s">
        <v>51</v>
      </c>
      <c r="V617" t="s">
        <v>84</v>
      </c>
    </row>
    <row r="618" spans="1:22" x14ac:dyDescent="0.35">
      <c r="A618" t="s">
        <v>1878</v>
      </c>
      <c r="B618">
        <v>37</v>
      </c>
      <c r="C618" t="s">
        <v>31</v>
      </c>
      <c r="D618" t="s">
        <v>71</v>
      </c>
      <c r="E618" t="s">
        <v>62</v>
      </c>
      <c r="F618" s="1">
        <v>44785</v>
      </c>
      <c r="G618">
        <f>DAY(Table1[[#This Row],[Date of Admission]])</f>
        <v>12</v>
      </c>
      <c r="H618" t="str">
        <f>TEXT(Table1[[#This Row],[Date of Admission]],"dddd")</f>
        <v>Friday</v>
      </c>
      <c r="I618">
        <f>WEEKDAY(Table1[[#This Row],[Date of Admission]],2)</f>
        <v>5</v>
      </c>
      <c r="J618" t="str">
        <f>IF(OR(Table1[[#This Row],[Weekday Number]]=6,Table1[[#This Row],[Weekday Number]]=7),"Weekend","Weekday")</f>
        <v>Weekday</v>
      </c>
      <c r="K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" t="s">
        <v>1879</v>
      </c>
      <c r="M618" t="s">
        <v>1880</v>
      </c>
      <c r="N618" t="s">
        <v>65</v>
      </c>
      <c r="O618">
        <v>11657.702869999999</v>
      </c>
      <c r="P618">
        <v>233</v>
      </c>
      <c r="Q618" t="s">
        <v>26</v>
      </c>
      <c r="R618" s="1">
        <v>44805</v>
      </c>
      <c r="S618">
        <f>WEEKDAY(Table1[[#This Row],[Discharge Date]],2)</f>
        <v>4</v>
      </c>
      <c r="T618" t="s">
        <v>50</v>
      </c>
      <c r="U618" t="s">
        <v>51</v>
      </c>
      <c r="V618" t="s">
        <v>40</v>
      </c>
    </row>
    <row r="619" spans="1:22" x14ac:dyDescent="0.35">
      <c r="A619" t="s">
        <v>1881</v>
      </c>
      <c r="B619">
        <v>41</v>
      </c>
      <c r="C619" t="s">
        <v>20</v>
      </c>
      <c r="D619" t="s">
        <v>99</v>
      </c>
      <c r="E619" t="s">
        <v>78</v>
      </c>
      <c r="F619" s="1">
        <v>44271</v>
      </c>
      <c r="G619">
        <f>DAY(Table1[[#This Row],[Date of Admission]])</f>
        <v>16</v>
      </c>
      <c r="H619" t="str">
        <f>TEXT(Table1[[#This Row],[Date of Admission]],"dddd")</f>
        <v>Tuesday</v>
      </c>
      <c r="I619">
        <f>WEEKDAY(Table1[[#This Row],[Date of Admission]],2)</f>
        <v>2</v>
      </c>
      <c r="J619" t="str">
        <f>IF(OR(Table1[[#This Row],[Weekday Number]]=6,Table1[[#This Row],[Weekday Number]]=7),"Weekend","Weekday")</f>
        <v>Weekday</v>
      </c>
      <c r="K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" t="s">
        <v>1882</v>
      </c>
      <c r="M619" t="s">
        <v>1883</v>
      </c>
      <c r="N619" t="s">
        <v>25</v>
      </c>
      <c r="O619">
        <v>6808.2061540000004</v>
      </c>
      <c r="P619">
        <v>355</v>
      </c>
      <c r="Q619" t="s">
        <v>37</v>
      </c>
      <c r="R619" s="1">
        <v>44300</v>
      </c>
      <c r="S619">
        <f>WEEKDAY(Table1[[#This Row],[Discharge Date]],2)</f>
        <v>3</v>
      </c>
      <c r="T619" t="s">
        <v>50</v>
      </c>
      <c r="U619" t="s">
        <v>51</v>
      </c>
      <c r="V619" t="s">
        <v>40</v>
      </c>
    </row>
    <row r="620" spans="1:22" x14ac:dyDescent="0.35">
      <c r="A620" t="s">
        <v>1884</v>
      </c>
      <c r="B620">
        <v>64</v>
      </c>
      <c r="C620" t="s">
        <v>31</v>
      </c>
      <c r="D620" t="s">
        <v>21</v>
      </c>
      <c r="E620" t="s">
        <v>62</v>
      </c>
      <c r="F620" s="1">
        <v>44444</v>
      </c>
      <c r="G620">
        <f>DAY(Table1[[#This Row],[Date of Admission]])</f>
        <v>5</v>
      </c>
      <c r="H620" t="str">
        <f>TEXT(Table1[[#This Row],[Date of Admission]],"dddd")</f>
        <v>Sunday</v>
      </c>
      <c r="I620">
        <f>WEEKDAY(Table1[[#This Row],[Date of Admission]],2)</f>
        <v>7</v>
      </c>
      <c r="J620" t="str">
        <f>IF(OR(Table1[[#This Row],[Weekday Number]]=6,Table1[[#This Row],[Weekday Number]]=7),"Weekend","Weekday")</f>
        <v>Weekend</v>
      </c>
      <c r="K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" t="s">
        <v>1885</v>
      </c>
      <c r="M620" t="s">
        <v>1886</v>
      </c>
      <c r="N620" t="s">
        <v>36</v>
      </c>
      <c r="O620">
        <v>2570.6175170000001</v>
      </c>
      <c r="P620">
        <v>287</v>
      </c>
      <c r="Q620" t="s">
        <v>49</v>
      </c>
      <c r="R620" s="1">
        <v>44452</v>
      </c>
      <c r="S620">
        <f>WEEKDAY(Table1[[#This Row],[Discharge Date]],2)</f>
        <v>1</v>
      </c>
      <c r="T620" t="s">
        <v>38</v>
      </c>
      <c r="U620" t="s">
        <v>28</v>
      </c>
      <c r="V620" t="s">
        <v>40</v>
      </c>
    </row>
    <row r="621" spans="1:22" x14ac:dyDescent="0.35">
      <c r="A621" t="s">
        <v>1887</v>
      </c>
      <c r="B621">
        <v>48</v>
      </c>
      <c r="C621" t="s">
        <v>20</v>
      </c>
      <c r="D621" t="s">
        <v>32</v>
      </c>
      <c r="E621" t="s">
        <v>43</v>
      </c>
      <c r="F621" s="1">
        <v>44744</v>
      </c>
      <c r="G621">
        <f>DAY(Table1[[#This Row],[Date of Admission]])</f>
        <v>2</v>
      </c>
      <c r="H621" t="str">
        <f>TEXT(Table1[[#This Row],[Date of Admission]],"dddd")</f>
        <v>Saturday</v>
      </c>
      <c r="I621">
        <f>WEEKDAY(Table1[[#This Row],[Date of Admission]],2)</f>
        <v>6</v>
      </c>
      <c r="J621" t="str">
        <f>IF(OR(Table1[[#This Row],[Weekday Number]]=6,Table1[[#This Row],[Weekday Number]]=7),"Weekend","Weekday")</f>
        <v>Weekend</v>
      </c>
      <c r="K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1" t="s">
        <v>1888</v>
      </c>
      <c r="M621" t="s">
        <v>1889</v>
      </c>
      <c r="N621" t="s">
        <v>65</v>
      </c>
      <c r="O621">
        <v>1377.120692</v>
      </c>
      <c r="P621">
        <v>496</v>
      </c>
      <c r="Q621" t="s">
        <v>49</v>
      </c>
      <c r="R621" s="1">
        <v>44767</v>
      </c>
      <c r="S621">
        <f>WEEKDAY(Table1[[#This Row],[Discharge Date]],2)</f>
        <v>1</v>
      </c>
      <c r="T621" t="s">
        <v>50</v>
      </c>
      <c r="U621" t="s">
        <v>51</v>
      </c>
      <c r="V621" t="s">
        <v>40</v>
      </c>
    </row>
    <row r="622" spans="1:22" x14ac:dyDescent="0.35">
      <c r="A622" t="s">
        <v>1890</v>
      </c>
      <c r="B622">
        <v>29</v>
      </c>
      <c r="C622" t="s">
        <v>20</v>
      </c>
      <c r="D622" t="s">
        <v>71</v>
      </c>
      <c r="E622" t="s">
        <v>33</v>
      </c>
      <c r="F622" s="1">
        <v>44624</v>
      </c>
      <c r="G622">
        <f>DAY(Table1[[#This Row],[Date of Admission]])</f>
        <v>4</v>
      </c>
      <c r="H622" t="str">
        <f>TEXT(Table1[[#This Row],[Date of Admission]],"dddd")</f>
        <v>Friday</v>
      </c>
      <c r="I622">
        <f>WEEKDAY(Table1[[#This Row],[Date of Admission]],2)</f>
        <v>5</v>
      </c>
      <c r="J622" t="str">
        <f>IF(OR(Table1[[#This Row],[Weekday Number]]=6,Table1[[#This Row],[Weekday Number]]=7),"Weekend","Weekday")</f>
        <v>Weekday</v>
      </c>
      <c r="K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2" t="s">
        <v>1891</v>
      </c>
      <c r="M622" t="s">
        <v>1892</v>
      </c>
      <c r="N622" t="s">
        <v>65</v>
      </c>
      <c r="O622">
        <v>6638.1324100000002</v>
      </c>
      <c r="P622">
        <v>469</v>
      </c>
      <c r="Q622" t="s">
        <v>49</v>
      </c>
      <c r="R622" s="1">
        <v>44640</v>
      </c>
      <c r="S622">
        <f>WEEKDAY(Table1[[#This Row],[Discharge Date]],2)</f>
        <v>7</v>
      </c>
      <c r="T622" t="s">
        <v>94</v>
      </c>
      <c r="U622" t="s">
        <v>39</v>
      </c>
      <c r="V622" t="s">
        <v>40</v>
      </c>
    </row>
    <row r="623" spans="1:22" x14ac:dyDescent="0.35">
      <c r="A623" t="s">
        <v>1893</v>
      </c>
      <c r="B623">
        <v>42</v>
      </c>
      <c r="C623" t="s">
        <v>31</v>
      </c>
      <c r="D623" t="s">
        <v>239</v>
      </c>
      <c r="E623" t="s">
        <v>53</v>
      </c>
      <c r="F623" s="1">
        <v>43455</v>
      </c>
      <c r="G623">
        <f>DAY(Table1[[#This Row],[Date of Admission]])</f>
        <v>21</v>
      </c>
      <c r="H623" t="str">
        <f>TEXT(Table1[[#This Row],[Date of Admission]],"dddd")</f>
        <v>Friday</v>
      </c>
      <c r="I623">
        <f>WEEKDAY(Table1[[#This Row],[Date of Admission]],2)</f>
        <v>5</v>
      </c>
      <c r="J623" t="str">
        <f>IF(OR(Table1[[#This Row],[Weekday Number]]=6,Table1[[#This Row],[Weekday Number]]=7),"Weekend","Weekday")</f>
        <v>Weekday</v>
      </c>
      <c r="K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" t="s">
        <v>1894</v>
      </c>
      <c r="M623" t="s">
        <v>1895</v>
      </c>
      <c r="N623" t="s">
        <v>69</v>
      </c>
      <c r="O623">
        <v>14219.610769999999</v>
      </c>
      <c r="P623">
        <v>315</v>
      </c>
      <c r="Q623" t="s">
        <v>37</v>
      </c>
      <c r="R623" s="1">
        <v>43462</v>
      </c>
      <c r="S623">
        <f>WEEKDAY(Table1[[#This Row],[Discharge Date]],2)</f>
        <v>5</v>
      </c>
      <c r="T623" t="s">
        <v>50</v>
      </c>
      <c r="U623" t="s">
        <v>39</v>
      </c>
      <c r="V623" t="s">
        <v>40</v>
      </c>
    </row>
    <row r="624" spans="1:22" x14ac:dyDescent="0.35">
      <c r="A624" t="s">
        <v>1896</v>
      </c>
      <c r="B624">
        <v>21</v>
      </c>
      <c r="C624" t="s">
        <v>20</v>
      </c>
      <c r="D624" t="s">
        <v>71</v>
      </c>
      <c r="E624" t="s">
        <v>33</v>
      </c>
      <c r="F624" s="1">
        <v>44713</v>
      </c>
      <c r="G624">
        <f>DAY(Table1[[#This Row],[Date of Admission]])</f>
        <v>1</v>
      </c>
      <c r="H624" t="str">
        <f>TEXT(Table1[[#This Row],[Date of Admission]],"dddd")</f>
        <v>Wednesday</v>
      </c>
      <c r="I624">
        <f>WEEKDAY(Table1[[#This Row],[Date of Admission]],2)</f>
        <v>3</v>
      </c>
      <c r="J624" t="str">
        <f>IF(OR(Table1[[#This Row],[Weekday Number]]=6,Table1[[#This Row],[Weekday Number]]=7),"Weekend","Weekday")</f>
        <v>Weekday</v>
      </c>
      <c r="K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4" t="s">
        <v>1897</v>
      </c>
      <c r="M624" t="s">
        <v>1898</v>
      </c>
      <c r="N624" t="s">
        <v>60</v>
      </c>
      <c r="O624">
        <v>34035.619270000003</v>
      </c>
      <c r="P624">
        <v>245</v>
      </c>
      <c r="Q624" t="s">
        <v>49</v>
      </c>
      <c r="R624" s="1">
        <v>44741</v>
      </c>
      <c r="S624">
        <f>WEEKDAY(Table1[[#This Row],[Discharge Date]],2)</f>
        <v>3</v>
      </c>
      <c r="T624" t="s">
        <v>94</v>
      </c>
      <c r="U624" t="s">
        <v>51</v>
      </c>
      <c r="V624" t="s">
        <v>84</v>
      </c>
    </row>
    <row r="625" spans="1:22" x14ac:dyDescent="0.35">
      <c r="A625" t="s">
        <v>1899</v>
      </c>
      <c r="B625">
        <v>52</v>
      </c>
      <c r="C625" t="s">
        <v>31</v>
      </c>
      <c r="D625" t="s">
        <v>57</v>
      </c>
      <c r="E625" t="s">
        <v>78</v>
      </c>
      <c r="F625" s="1">
        <v>44863</v>
      </c>
      <c r="G625">
        <f>DAY(Table1[[#This Row],[Date of Admission]])</f>
        <v>29</v>
      </c>
      <c r="H625" t="str">
        <f>TEXT(Table1[[#This Row],[Date of Admission]],"dddd")</f>
        <v>Saturday</v>
      </c>
      <c r="I625">
        <f>WEEKDAY(Table1[[#This Row],[Date of Admission]],2)</f>
        <v>6</v>
      </c>
      <c r="J625" t="str">
        <f>IF(OR(Table1[[#This Row],[Weekday Number]]=6,Table1[[#This Row],[Weekday Number]]=7),"Weekend","Weekday")</f>
        <v>Weekend</v>
      </c>
      <c r="K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5" t="s">
        <v>1900</v>
      </c>
      <c r="M625" t="s">
        <v>1901</v>
      </c>
      <c r="N625" t="s">
        <v>60</v>
      </c>
      <c r="O625">
        <v>56523.994890000002</v>
      </c>
      <c r="P625">
        <v>187</v>
      </c>
      <c r="Q625" t="s">
        <v>26</v>
      </c>
      <c r="R625" s="1">
        <v>44863</v>
      </c>
      <c r="S625">
        <f>WEEKDAY(Table1[[#This Row],[Discharge Date]],2)</f>
        <v>6</v>
      </c>
      <c r="T625" t="s">
        <v>50</v>
      </c>
      <c r="U625" t="s">
        <v>51</v>
      </c>
      <c r="V625" t="s">
        <v>40</v>
      </c>
    </row>
    <row r="626" spans="1:22" x14ac:dyDescent="0.35">
      <c r="A626" t="s">
        <v>1902</v>
      </c>
      <c r="B626">
        <v>67</v>
      </c>
      <c r="C626" t="s">
        <v>31</v>
      </c>
      <c r="D626" t="s">
        <v>71</v>
      </c>
      <c r="E626" t="s">
        <v>78</v>
      </c>
      <c r="F626" s="1">
        <v>43885</v>
      </c>
      <c r="G626">
        <f>DAY(Table1[[#This Row],[Date of Admission]])</f>
        <v>24</v>
      </c>
      <c r="H626" t="str">
        <f>TEXT(Table1[[#This Row],[Date of Admission]],"dddd")</f>
        <v>Monday</v>
      </c>
      <c r="I626">
        <f>WEEKDAY(Table1[[#This Row],[Date of Admission]],2)</f>
        <v>1</v>
      </c>
      <c r="J626" t="str">
        <f>IF(OR(Table1[[#This Row],[Weekday Number]]=6,Table1[[#This Row],[Weekday Number]]=7),"Weekend","Weekday")</f>
        <v>Weekday</v>
      </c>
      <c r="K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6" t="s">
        <v>1903</v>
      </c>
      <c r="M626" t="s">
        <v>1904</v>
      </c>
      <c r="N626" t="s">
        <v>60</v>
      </c>
      <c r="O626">
        <v>12024.170760000001</v>
      </c>
      <c r="P626">
        <v>118</v>
      </c>
      <c r="Q626" t="s">
        <v>49</v>
      </c>
      <c r="R626" s="1">
        <v>43908</v>
      </c>
      <c r="S626">
        <f>WEEKDAY(Table1[[#This Row],[Discharge Date]],2)</f>
        <v>3</v>
      </c>
      <c r="T626" t="s">
        <v>38</v>
      </c>
      <c r="U626" t="s">
        <v>51</v>
      </c>
      <c r="V626" t="s">
        <v>29</v>
      </c>
    </row>
    <row r="627" spans="1:22" x14ac:dyDescent="0.35">
      <c r="A627" t="s">
        <v>1905</v>
      </c>
      <c r="B627">
        <v>51</v>
      </c>
      <c r="C627" t="s">
        <v>20</v>
      </c>
      <c r="D627" t="s">
        <v>57</v>
      </c>
      <c r="E627" t="s">
        <v>43</v>
      </c>
      <c r="F627" s="1">
        <v>44920</v>
      </c>
      <c r="G627">
        <f>DAY(Table1[[#This Row],[Date of Admission]])</f>
        <v>25</v>
      </c>
      <c r="H627" t="str">
        <f>TEXT(Table1[[#This Row],[Date of Admission]],"dddd")</f>
        <v>Sunday</v>
      </c>
      <c r="I627">
        <f>WEEKDAY(Table1[[#This Row],[Date of Admission]],2)</f>
        <v>7</v>
      </c>
      <c r="J627" t="str">
        <f>IF(OR(Table1[[#This Row],[Weekday Number]]=6,Table1[[#This Row],[Weekday Number]]=7),"Weekend","Weekday")</f>
        <v>Weekend</v>
      </c>
      <c r="K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" t="s">
        <v>1906</v>
      </c>
      <c r="M627" t="s">
        <v>1907</v>
      </c>
      <c r="N627" t="s">
        <v>36</v>
      </c>
      <c r="O627">
        <v>13095.92784</v>
      </c>
      <c r="P627">
        <v>250</v>
      </c>
      <c r="Q627" t="s">
        <v>26</v>
      </c>
      <c r="R627" s="1">
        <v>44925</v>
      </c>
      <c r="S627">
        <f>WEEKDAY(Table1[[#This Row],[Discharge Date]],2)</f>
        <v>5</v>
      </c>
      <c r="T627" t="s">
        <v>50</v>
      </c>
      <c r="U627" t="s">
        <v>28</v>
      </c>
      <c r="V627" t="s">
        <v>40</v>
      </c>
    </row>
    <row r="628" spans="1:22" x14ac:dyDescent="0.35">
      <c r="A628" t="s">
        <v>1908</v>
      </c>
      <c r="B628">
        <v>40</v>
      </c>
      <c r="C628" t="s">
        <v>31</v>
      </c>
      <c r="D628" t="s">
        <v>124</v>
      </c>
      <c r="E628" t="s">
        <v>22</v>
      </c>
      <c r="F628" s="1">
        <v>44089</v>
      </c>
      <c r="G628">
        <f>DAY(Table1[[#This Row],[Date of Admission]])</f>
        <v>15</v>
      </c>
      <c r="H628" t="str">
        <f>TEXT(Table1[[#This Row],[Date of Admission]],"dddd")</f>
        <v>Tuesday</v>
      </c>
      <c r="I628">
        <f>WEEKDAY(Table1[[#This Row],[Date of Admission]],2)</f>
        <v>2</v>
      </c>
      <c r="J628" t="str">
        <f>IF(OR(Table1[[#This Row],[Weekday Number]]=6,Table1[[#This Row],[Weekday Number]]=7),"Weekend","Weekday")</f>
        <v>Weekday</v>
      </c>
      <c r="K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8" t="s">
        <v>1909</v>
      </c>
      <c r="M628" t="s">
        <v>1910</v>
      </c>
      <c r="N628" t="s">
        <v>25</v>
      </c>
      <c r="O628">
        <v>48442.356939999998</v>
      </c>
      <c r="P628">
        <v>467</v>
      </c>
      <c r="Q628" t="s">
        <v>37</v>
      </c>
      <c r="R628" s="1">
        <v>44102</v>
      </c>
      <c r="S628">
        <f>WEEKDAY(Table1[[#This Row],[Discharge Date]],2)</f>
        <v>1</v>
      </c>
      <c r="T628" t="s">
        <v>38</v>
      </c>
      <c r="U628" t="s">
        <v>51</v>
      </c>
      <c r="V628" t="s">
        <v>40</v>
      </c>
    </row>
    <row r="629" spans="1:22" x14ac:dyDescent="0.35">
      <c r="A629" t="s">
        <v>1911</v>
      </c>
      <c r="B629">
        <v>52</v>
      </c>
      <c r="C629" t="s">
        <v>20</v>
      </c>
      <c r="D629" t="s">
        <v>99</v>
      </c>
      <c r="E629" t="s">
        <v>53</v>
      </c>
      <c r="F629" s="1">
        <v>44481</v>
      </c>
      <c r="G629">
        <f>DAY(Table1[[#This Row],[Date of Admission]])</f>
        <v>12</v>
      </c>
      <c r="H629" t="str">
        <f>TEXT(Table1[[#This Row],[Date of Admission]],"dddd")</f>
        <v>Tuesday</v>
      </c>
      <c r="I629">
        <f>WEEKDAY(Table1[[#This Row],[Date of Admission]],2)</f>
        <v>2</v>
      </c>
      <c r="J629" t="str">
        <f>IF(OR(Table1[[#This Row],[Weekday Number]]=6,Table1[[#This Row],[Weekday Number]]=7),"Weekend","Weekday")</f>
        <v>Weekday</v>
      </c>
      <c r="K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" t="s">
        <v>1912</v>
      </c>
      <c r="M629" t="s">
        <v>1913</v>
      </c>
      <c r="N629" t="s">
        <v>60</v>
      </c>
      <c r="O629">
        <v>9854.7220830000006</v>
      </c>
      <c r="P629">
        <v>444</v>
      </c>
      <c r="Q629" t="s">
        <v>26</v>
      </c>
      <c r="R629" s="1">
        <v>44485</v>
      </c>
      <c r="S629">
        <f>WEEKDAY(Table1[[#This Row],[Discharge Date]],2)</f>
        <v>6</v>
      </c>
      <c r="T629" t="s">
        <v>56</v>
      </c>
      <c r="U629" t="s">
        <v>51</v>
      </c>
      <c r="V629" t="s">
        <v>40</v>
      </c>
    </row>
    <row r="630" spans="1:22" x14ac:dyDescent="0.35">
      <c r="A630" t="s">
        <v>1914</v>
      </c>
      <c r="B630">
        <v>35</v>
      </c>
      <c r="C630" t="s">
        <v>20</v>
      </c>
      <c r="D630" t="s">
        <v>239</v>
      </c>
      <c r="E630" t="s">
        <v>53</v>
      </c>
      <c r="F630" s="1">
        <v>43821</v>
      </c>
      <c r="G630">
        <f>DAY(Table1[[#This Row],[Date of Admission]])</f>
        <v>22</v>
      </c>
      <c r="H630" t="str">
        <f>TEXT(Table1[[#This Row],[Date of Admission]],"dddd")</f>
        <v>Sunday</v>
      </c>
      <c r="I630">
        <f>WEEKDAY(Table1[[#This Row],[Date of Admission]],2)</f>
        <v>7</v>
      </c>
      <c r="J630" t="str">
        <f>IF(OR(Table1[[#This Row],[Weekday Number]]=6,Table1[[#This Row],[Weekday Number]]=7),"Weekend","Weekday")</f>
        <v>Weekend</v>
      </c>
      <c r="K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" t="s">
        <v>1915</v>
      </c>
      <c r="M630" t="s">
        <v>1916</v>
      </c>
      <c r="N630" t="s">
        <v>69</v>
      </c>
      <c r="O630">
        <v>20546.069339999998</v>
      </c>
      <c r="P630">
        <v>500</v>
      </c>
      <c r="Q630" t="s">
        <v>26</v>
      </c>
      <c r="R630" s="1">
        <v>43826</v>
      </c>
      <c r="S630">
        <f>WEEKDAY(Table1[[#This Row],[Discharge Date]],2)</f>
        <v>5</v>
      </c>
      <c r="T630" t="s">
        <v>50</v>
      </c>
      <c r="U630" t="s">
        <v>51</v>
      </c>
      <c r="V630" t="s">
        <v>40</v>
      </c>
    </row>
    <row r="631" spans="1:22" x14ac:dyDescent="0.35">
      <c r="A631" t="s">
        <v>1917</v>
      </c>
      <c r="B631">
        <v>27</v>
      </c>
      <c r="C631" t="s">
        <v>20</v>
      </c>
      <c r="D631" t="s">
        <v>124</v>
      </c>
      <c r="E631" t="s">
        <v>33</v>
      </c>
      <c r="F631" s="1">
        <v>45110</v>
      </c>
      <c r="G631">
        <f>DAY(Table1[[#This Row],[Date of Admission]])</f>
        <v>3</v>
      </c>
      <c r="H631" t="str">
        <f>TEXT(Table1[[#This Row],[Date of Admission]],"dddd")</f>
        <v>Monday</v>
      </c>
      <c r="I631">
        <f>WEEKDAY(Table1[[#This Row],[Date of Admission]],2)</f>
        <v>1</v>
      </c>
      <c r="J631" t="str">
        <f>IF(OR(Table1[[#This Row],[Weekday Number]]=6,Table1[[#This Row],[Weekday Number]]=7),"Weekend","Weekday")</f>
        <v>Weekday</v>
      </c>
      <c r="K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1" t="s">
        <v>1918</v>
      </c>
      <c r="M631" t="s">
        <v>1919</v>
      </c>
      <c r="N631" t="s">
        <v>36</v>
      </c>
      <c r="O631">
        <v>1050.0941869999999</v>
      </c>
      <c r="P631">
        <v>212</v>
      </c>
      <c r="Q631" t="s">
        <v>49</v>
      </c>
      <c r="R631" s="1">
        <v>45140</v>
      </c>
      <c r="S631">
        <f>WEEKDAY(Table1[[#This Row],[Discharge Date]],2)</f>
        <v>3</v>
      </c>
      <c r="T631" t="s">
        <v>56</v>
      </c>
      <c r="U631" t="s">
        <v>51</v>
      </c>
      <c r="V631" t="s">
        <v>40</v>
      </c>
    </row>
    <row r="632" spans="1:22" x14ac:dyDescent="0.35">
      <c r="A632" t="s">
        <v>1920</v>
      </c>
      <c r="B632">
        <v>80</v>
      </c>
      <c r="C632" t="s">
        <v>31</v>
      </c>
      <c r="D632" t="s">
        <v>57</v>
      </c>
      <c r="E632" t="s">
        <v>53</v>
      </c>
      <c r="F632" s="1">
        <v>44889</v>
      </c>
      <c r="G632">
        <f>DAY(Table1[[#This Row],[Date of Admission]])</f>
        <v>24</v>
      </c>
      <c r="H632" t="str">
        <f>TEXT(Table1[[#This Row],[Date of Admission]],"dddd")</f>
        <v>Thursday</v>
      </c>
      <c r="I632">
        <f>WEEKDAY(Table1[[#This Row],[Date of Admission]],2)</f>
        <v>4</v>
      </c>
      <c r="J632" t="str">
        <f>IF(OR(Table1[[#This Row],[Weekday Number]]=6,Table1[[#This Row],[Weekday Number]]=7),"Weekend","Weekday")</f>
        <v>Weekday</v>
      </c>
      <c r="K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" t="s">
        <v>1921</v>
      </c>
      <c r="M632" t="s">
        <v>1922</v>
      </c>
      <c r="N632" t="s">
        <v>65</v>
      </c>
      <c r="O632">
        <v>20909.718420000001</v>
      </c>
      <c r="P632">
        <v>405</v>
      </c>
      <c r="Q632" t="s">
        <v>49</v>
      </c>
      <c r="R632" s="1">
        <v>44913</v>
      </c>
      <c r="S632">
        <f>WEEKDAY(Table1[[#This Row],[Discharge Date]],2)</f>
        <v>7</v>
      </c>
      <c r="T632" t="s">
        <v>50</v>
      </c>
      <c r="U632" t="s">
        <v>39</v>
      </c>
      <c r="V632" t="s">
        <v>29</v>
      </c>
    </row>
    <row r="633" spans="1:22" x14ac:dyDescent="0.35">
      <c r="A633" t="s">
        <v>1923</v>
      </c>
      <c r="B633">
        <v>18</v>
      </c>
      <c r="C633" t="s">
        <v>20</v>
      </c>
      <c r="D633" t="s">
        <v>42</v>
      </c>
      <c r="E633" t="s">
        <v>43</v>
      </c>
      <c r="F633" s="1">
        <v>44852</v>
      </c>
      <c r="G633">
        <f>DAY(Table1[[#This Row],[Date of Admission]])</f>
        <v>18</v>
      </c>
      <c r="H633" t="str">
        <f>TEXT(Table1[[#This Row],[Date of Admission]],"dddd")</f>
        <v>Tuesday</v>
      </c>
      <c r="I633">
        <f>WEEKDAY(Table1[[#This Row],[Date of Admission]],2)</f>
        <v>2</v>
      </c>
      <c r="J633" t="str">
        <f>IF(OR(Table1[[#This Row],[Weekday Number]]=6,Table1[[#This Row],[Weekday Number]]=7),"Weekend","Weekday")</f>
        <v>Weekday</v>
      </c>
      <c r="K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" t="s">
        <v>1924</v>
      </c>
      <c r="M633" t="s">
        <v>1925</v>
      </c>
      <c r="N633" t="s">
        <v>60</v>
      </c>
      <c r="O633">
        <v>15248.275509999999</v>
      </c>
      <c r="P633">
        <v>270</v>
      </c>
      <c r="Q633" t="s">
        <v>26</v>
      </c>
      <c r="R633" s="1">
        <v>44866</v>
      </c>
      <c r="S633">
        <f>WEEKDAY(Table1[[#This Row],[Discharge Date]],2)</f>
        <v>2</v>
      </c>
      <c r="T633" t="s">
        <v>50</v>
      </c>
      <c r="U633" t="s">
        <v>51</v>
      </c>
      <c r="V633" t="s">
        <v>84</v>
      </c>
    </row>
    <row r="634" spans="1:22" x14ac:dyDescent="0.35">
      <c r="A634" t="s">
        <v>1926</v>
      </c>
      <c r="B634">
        <v>36</v>
      </c>
      <c r="C634" t="s">
        <v>31</v>
      </c>
      <c r="D634" t="s">
        <v>124</v>
      </c>
      <c r="E634" t="s">
        <v>78</v>
      </c>
      <c r="F634" s="1">
        <v>43862</v>
      </c>
      <c r="G634">
        <f>DAY(Table1[[#This Row],[Date of Admission]])</f>
        <v>1</v>
      </c>
      <c r="H634" t="str">
        <f>TEXT(Table1[[#This Row],[Date of Admission]],"dddd")</f>
        <v>Saturday</v>
      </c>
      <c r="I634">
        <f>WEEKDAY(Table1[[#This Row],[Date of Admission]],2)</f>
        <v>6</v>
      </c>
      <c r="J634" t="str">
        <f>IF(OR(Table1[[#This Row],[Weekday Number]]=6,Table1[[#This Row],[Weekday Number]]=7),"Weekend","Weekday")</f>
        <v>Weekend</v>
      </c>
      <c r="K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4" t="s">
        <v>1927</v>
      </c>
      <c r="M634" t="s">
        <v>1928</v>
      </c>
      <c r="N634" t="s">
        <v>69</v>
      </c>
      <c r="O634">
        <v>36489.40436</v>
      </c>
      <c r="P634">
        <v>226</v>
      </c>
      <c r="Q634" t="s">
        <v>49</v>
      </c>
      <c r="R634" s="1">
        <v>43883</v>
      </c>
      <c r="S634">
        <f>WEEKDAY(Table1[[#This Row],[Discharge Date]],2)</f>
        <v>6</v>
      </c>
      <c r="T634" t="s">
        <v>38</v>
      </c>
      <c r="U634" t="s">
        <v>51</v>
      </c>
      <c r="V634" t="s">
        <v>40</v>
      </c>
    </row>
    <row r="635" spans="1:22" x14ac:dyDescent="0.35">
      <c r="A635" t="s">
        <v>1929</v>
      </c>
      <c r="B635">
        <v>23</v>
      </c>
      <c r="C635" t="s">
        <v>20</v>
      </c>
      <c r="D635" t="s">
        <v>99</v>
      </c>
      <c r="E635" t="s">
        <v>33</v>
      </c>
      <c r="F635" s="1">
        <v>43592</v>
      </c>
      <c r="G635">
        <f>DAY(Table1[[#This Row],[Date of Admission]])</f>
        <v>7</v>
      </c>
      <c r="H635" t="str">
        <f>TEXT(Table1[[#This Row],[Date of Admission]],"dddd")</f>
        <v>Tuesday</v>
      </c>
      <c r="I635">
        <f>WEEKDAY(Table1[[#This Row],[Date of Admission]],2)</f>
        <v>2</v>
      </c>
      <c r="J635" t="str">
        <f>IF(OR(Table1[[#This Row],[Weekday Number]]=6,Table1[[#This Row],[Weekday Number]]=7),"Weekend","Weekday")</f>
        <v>Weekday</v>
      </c>
      <c r="K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" t="s">
        <v>1930</v>
      </c>
      <c r="M635" t="s">
        <v>1931</v>
      </c>
      <c r="N635" t="s">
        <v>36</v>
      </c>
      <c r="O635">
        <v>44343.065260000003</v>
      </c>
      <c r="P635">
        <v>133</v>
      </c>
      <c r="Q635" t="s">
        <v>49</v>
      </c>
      <c r="R635" s="1">
        <v>43598</v>
      </c>
      <c r="S635">
        <f>WEEKDAY(Table1[[#This Row],[Discharge Date]],2)</f>
        <v>1</v>
      </c>
      <c r="T635" t="s">
        <v>38</v>
      </c>
      <c r="U635" t="s">
        <v>51</v>
      </c>
      <c r="V635" t="s">
        <v>84</v>
      </c>
    </row>
    <row r="636" spans="1:22" x14ac:dyDescent="0.35">
      <c r="A636" t="s">
        <v>1932</v>
      </c>
      <c r="B636">
        <v>65</v>
      </c>
      <c r="C636" t="s">
        <v>31</v>
      </c>
      <c r="D636" t="s">
        <v>239</v>
      </c>
      <c r="E636" t="s">
        <v>53</v>
      </c>
      <c r="F636" s="1">
        <v>43916</v>
      </c>
      <c r="G636">
        <f>DAY(Table1[[#This Row],[Date of Admission]])</f>
        <v>26</v>
      </c>
      <c r="H636" t="str">
        <f>TEXT(Table1[[#This Row],[Date of Admission]],"dddd")</f>
        <v>Thursday</v>
      </c>
      <c r="I636">
        <f>WEEKDAY(Table1[[#This Row],[Date of Admission]],2)</f>
        <v>4</v>
      </c>
      <c r="J636" t="str">
        <f>IF(OR(Table1[[#This Row],[Weekday Number]]=6,Table1[[#This Row],[Weekday Number]]=7),"Weekend","Weekday")</f>
        <v>Weekday</v>
      </c>
      <c r="K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" t="s">
        <v>1933</v>
      </c>
      <c r="M636" t="s">
        <v>1934</v>
      </c>
      <c r="N636" t="s">
        <v>25</v>
      </c>
      <c r="O636">
        <v>3886.5459839999999</v>
      </c>
      <c r="P636">
        <v>261</v>
      </c>
      <c r="Q636" t="s">
        <v>49</v>
      </c>
      <c r="R636" s="1">
        <v>43924</v>
      </c>
      <c r="S636">
        <f>WEEKDAY(Table1[[#This Row],[Discharge Date]],2)</f>
        <v>5</v>
      </c>
      <c r="T636" t="s">
        <v>38</v>
      </c>
      <c r="U636" t="s">
        <v>51</v>
      </c>
      <c r="V636" t="s">
        <v>29</v>
      </c>
    </row>
    <row r="637" spans="1:22" x14ac:dyDescent="0.35">
      <c r="A637" t="s">
        <v>1935</v>
      </c>
      <c r="B637">
        <v>72</v>
      </c>
      <c r="C637" t="s">
        <v>31</v>
      </c>
      <c r="D637" t="s">
        <v>99</v>
      </c>
      <c r="E637" t="s">
        <v>78</v>
      </c>
      <c r="F637" s="1">
        <v>43533</v>
      </c>
      <c r="G637">
        <f>DAY(Table1[[#This Row],[Date of Admission]])</f>
        <v>9</v>
      </c>
      <c r="H637" t="str">
        <f>TEXT(Table1[[#This Row],[Date of Admission]],"dddd")</f>
        <v>Saturday</v>
      </c>
      <c r="I637">
        <f>WEEKDAY(Table1[[#This Row],[Date of Admission]],2)</f>
        <v>6</v>
      </c>
      <c r="J637" t="str">
        <f>IF(OR(Table1[[#This Row],[Weekday Number]]=6,Table1[[#This Row],[Weekday Number]]=7),"Weekend","Weekday")</f>
        <v>Weekend</v>
      </c>
      <c r="K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" t="s">
        <v>1936</v>
      </c>
      <c r="M637" t="s">
        <v>1937</v>
      </c>
      <c r="N637" t="s">
        <v>36</v>
      </c>
      <c r="O637">
        <v>14754.512419999999</v>
      </c>
      <c r="P637">
        <v>415</v>
      </c>
      <c r="Q637" t="s">
        <v>26</v>
      </c>
      <c r="R637" s="1">
        <v>43533</v>
      </c>
      <c r="S637">
        <f>WEEKDAY(Table1[[#This Row],[Discharge Date]],2)</f>
        <v>6</v>
      </c>
      <c r="T637" t="s">
        <v>50</v>
      </c>
      <c r="U637" t="s">
        <v>51</v>
      </c>
      <c r="V637" t="s">
        <v>29</v>
      </c>
    </row>
    <row r="638" spans="1:22" x14ac:dyDescent="0.35">
      <c r="A638" t="s">
        <v>1938</v>
      </c>
      <c r="B638">
        <v>46</v>
      </c>
      <c r="C638" t="s">
        <v>20</v>
      </c>
      <c r="D638" t="s">
        <v>42</v>
      </c>
      <c r="E638" t="s">
        <v>22</v>
      </c>
      <c r="F638" s="1">
        <v>44362</v>
      </c>
      <c r="G638">
        <f>DAY(Table1[[#This Row],[Date of Admission]])</f>
        <v>15</v>
      </c>
      <c r="H638" t="str">
        <f>TEXT(Table1[[#This Row],[Date of Admission]],"dddd")</f>
        <v>Tuesday</v>
      </c>
      <c r="I638">
        <f>WEEKDAY(Table1[[#This Row],[Date of Admission]],2)</f>
        <v>2</v>
      </c>
      <c r="J638" t="str">
        <f>IF(OR(Table1[[#This Row],[Weekday Number]]=6,Table1[[#This Row],[Weekday Number]]=7),"Weekend","Weekday")</f>
        <v>Weekday</v>
      </c>
      <c r="K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" t="s">
        <v>1939</v>
      </c>
      <c r="M638" t="s">
        <v>1940</v>
      </c>
      <c r="N638" t="s">
        <v>69</v>
      </c>
      <c r="O638">
        <v>8732.8780310000002</v>
      </c>
      <c r="P638">
        <v>450</v>
      </c>
      <c r="Q638" t="s">
        <v>37</v>
      </c>
      <c r="R638" s="1">
        <v>44380</v>
      </c>
      <c r="S638">
        <f>WEEKDAY(Table1[[#This Row],[Discharge Date]],2)</f>
        <v>6</v>
      </c>
      <c r="T638" t="s">
        <v>50</v>
      </c>
      <c r="U638" t="s">
        <v>51</v>
      </c>
      <c r="V638" t="s">
        <v>40</v>
      </c>
    </row>
    <row r="639" spans="1:22" x14ac:dyDescent="0.35">
      <c r="A639" t="s">
        <v>1941</v>
      </c>
      <c r="B639">
        <v>68</v>
      </c>
      <c r="C639" t="s">
        <v>31</v>
      </c>
      <c r="D639" t="s">
        <v>99</v>
      </c>
      <c r="E639" t="s">
        <v>78</v>
      </c>
      <c r="F639" s="1">
        <v>45014</v>
      </c>
      <c r="G639">
        <f>DAY(Table1[[#This Row],[Date of Admission]])</f>
        <v>29</v>
      </c>
      <c r="H639" t="str">
        <f>TEXT(Table1[[#This Row],[Date of Admission]],"dddd")</f>
        <v>Wednesday</v>
      </c>
      <c r="I639">
        <f>WEEKDAY(Table1[[#This Row],[Date of Admission]],2)</f>
        <v>3</v>
      </c>
      <c r="J639" t="str">
        <f>IF(OR(Table1[[#This Row],[Weekday Number]]=6,Table1[[#This Row],[Weekday Number]]=7),"Weekend","Weekday")</f>
        <v>Weekday</v>
      </c>
      <c r="K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9" t="s">
        <v>1942</v>
      </c>
      <c r="M639" t="s">
        <v>1943</v>
      </c>
      <c r="N639" t="s">
        <v>25</v>
      </c>
      <c r="O639">
        <v>64354.571649999998</v>
      </c>
      <c r="P639">
        <v>153</v>
      </c>
      <c r="Q639" t="s">
        <v>37</v>
      </c>
      <c r="R639" s="1">
        <v>45042</v>
      </c>
      <c r="S639">
        <f>WEEKDAY(Table1[[#This Row],[Discharge Date]],2)</f>
        <v>3</v>
      </c>
      <c r="T639" t="s">
        <v>56</v>
      </c>
      <c r="U639" t="s">
        <v>39</v>
      </c>
      <c r="V639" t="s">
        <v>29</v>
      </c>
    </row>
    <row r="640" spans="1:22" x14ac:dyDescent="0.35">
      <c r="A640" t="s">
        <v>1944</v>
      </c>
      <c r="B640">
        <v>59</v>
      </c>
      <c r="C640" t="s">
        <v>20</v>
      </c>
      <c r="D640" t="s">
        <v>21</v>
      </c>
      <c r="E640" t="s">
        <v>62</v>
      </c>
      <c r="F640" s="1">
        <v>43754</v>
      </c>
      <c r="G640">
        <f>DAY(Table1[[#This Row],[Date of Admission]])</f>
        <v>16</v>
      </c>
      <c r="H640" t="str">
        <f>TEXT(Table1[[#This Row],[Date of Admission]],"dddd")</f>
        <v>Wednesday</v>
      </c>
      <c r="I640">
        <f>WEEKDAY(Table1[[#This Row],[Date of Admission]],2)</f>
        <v>3</v>
      </c>
      <c r="J640" t="str">
        <f>IF(OR(Table1[[#This Row],[Weekday Number]]=6,Table1[[#This Row],[Weekday Number]]=7),"Weekend","Weekday")</f>
        <v>Weekday</v>
      </c>
      <c r="K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" t="s">
        <v>1945</v>
      </c>
      <c r="M640" t="s">
        <v>1946</v>
      </c>
      <c r="N640" t="s">
        <v>69</v>
      </c>
      <c r="O640">
        <v>2911.8961730000001</v>
      </c>
      <c r="P640">
        <v>240</v>
      </c>
      <c r="Q640" t="s">
        <v>49</v>
      </c>
      <c r="R640" s="1">
        <v>43784</v>
      </c>
      <c r="S640">
        <f>WEEKDAY(Table1[[#This Row],[Discharge Date]],2)</f>
        <v>5</v>
      </c>
      <c r="T640" t="s">
        <v>56</v>
      </c>
      <c r="U640" t="s">
        <v>28</v>
      </c>
      <c r="V640" t="s">
        <v>40</v>
      </c>
    </row>
    <row r="641" spans="1:22" x14ac:dyDescent="0.35">
      <c r="A641" t="s">
        <v>1947</v>
      </c>
      <c r="B641">
        <v>77</v>
      </c>
      <c r="C641" t="s">
        <v>20</v>
      </c>
      <c r="D641" t="s">
        <v>21</v>
      </c>
      <c r="E641" t="s">
        <v>78</v>
      </c>
      <c r="F641" s="1">
        <v>44619</v>
      </c>
      <c r="G641">
        <f>DAY(Table1[[#This Row],[Date of Admission]])</f>
        <v>27</v>
      </c>
      <c r="H641" t="str">
        <f>TEXT(Table1[[#This Row],[Date of Admission]],"dddd")</f>
        <v>Sunday</v>
      </c>
      <c r="I641">
        <f>WEEKDAY(Table1[[#This Row],[Date of Admission]],2)</f>
        <v>7</v>
      </c>
      <c r="J641" t="str">
        <f>IF(OR(Table1[[#This Row],[Weekday Number]]=6,Table1[[#This Row],[Weekday Number]]=7),"Weekend","Weekday")</f>
        <v>Weekend</v>
      </c>
      <c r="K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1" t="s">
        <v>1948</v>
      </c>
      <c r="M641" t="s">
        <v>1949</v>
      </c>
      <c r="N641" t="s">
        <v>65</v>
      </c>
      <c r="O641">
        <v>62413.26541</v>
      </c>
      <c r="P641">
        <v>231</v>
      </c>
      <c r="Q641" t="s">
        <v>37</v>
      </c>
      <c r="R641" s="1">
        <v>44643</v>
      </c>
      <c r="S641">
        <f>WEEKDAY(Table1[[#This Row],[Discharge Date]],2)</f>
        <v>3</v>
      </c>
      <c r="T641" t="s">
        <v>94</v>
      </c>
      <c r="U641" t="s">
        <v>51</v>
      </c>
      <c r="V641" t="s">
        <v>29</v>
      </c>
    </row>
    <row r="642" spans="1:22" x14ac:dyDescent="0.35">
      <c r="A642" t="s">
        <v>1950</v>
      </c>
      <c r="B642">
        <v>27</v>
      </c>
      <c r="C642" t="s">
        <v>31</v>
      </c>
      <c r="D642" t="s">
        <v>57</v>
      </c>
      <c r="E642" t="s">
        <v>22</v>
      </c>
      <c r="F642" s="1">
        <v>43995</v>
      </c>
      <c r="G642">
        <f>DAY(Table1[[#This Row],[Date of Admission]])</f>
        <v>13</v>
      </c>
      <c r="H642" t="str">
        <f>TEXT(Table1[[#This Row],[Date of Admission]],"dddd")</f>
        <v>Saturday</v>
      </c>
      <c r="I642">
        <f>WEEKDAY(Table1[[#This Row],[Date of Admission]],2)</f>
        <v>6</v>
      </c>
      <c r="J642" t="str">
        <f>IF(OR(Table1[[#This Row],[Weekday Number]]=6,Table1[[#This Row],[Weekday Number]]=7),"Weekend","Weekday")</f>
        <v>Weekend</v>
      </c>
      <c r="K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" t="s">
        <v>1951</v>
      </c>
      <c r="M642" t="s">
        <v>1952</v>
      </c>
      <c r="N642" t="s">
        <v>65</v>
      </c>
      <c r="O642">
        <v>7031.5600029999996</v>
      </c>
      <c r="P642">
        <v>136</v>
      </c>
      <c r="Q642" t="s">
        <v>37</v>
      </c>
      <c r="R642" s="1">
        <v>44006</v>
      </c>
      <c r="S642">
        <f>WEEKDAY(Table1[[#This Row],[Discharge Date]],2)</f>
        <v>3</v>
      </c>
      <c r="T642" t="s">
        <v>56</v>
      </c>
      <c r="U642" t="s">
        <v>51</v>
      </c>
      <c r="V642" t="s">
        <v>40</v>
      </c>
    </row>
    <row r="643" spans="1:22" x14ac:dyDescent="0.35">
      <c r="A643" t="s">
        <v>1953</v>
      </c>
      <c r="B643">
        <v>84</v>
      </c>
      <c r="C643" t="s">
        <v>20</v>
      </c>
      <c r="D643" t="s">
        <v>99</v>
      </c>
      <c r="E643" t="s">
        <v>78</v>
      </c>
      <c r="F643" s="1">
        <v>43420</v>
      </c>
      <c r="G643">
        <f>DAY(Table1[[#This Row],[Date of Admission]])</f>
        <v>16</v>
      </c>
      <c r="H643" t="str">
        <f>TEXT(Table1[[#This Row],[Date of Admission]],"dddd")</f>
        <v>Friday</v>
      </c>
      <c r="I643">
        <f>WEEKDAY(Table1[[#This Row],[Date of Admission]],2)</f>
        <v>5</v>
      </c>
      <c r="J643" t="str">
        <f>IF(OR(Table1[[#This Row],[Weekday Number]]=6,Table1[[#This Row],[Weekday Number]]=7),"Weekend","Weekday")</f>
        <v>Weekday</v>
      </c>
      <c r="K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" t="s">
        <v>1954</v>
      </c>
      <c r="M643" t="s">
        <v>1955</v>
      </c>
      <c r="N643" t="s">
        <v>65</v>
      </c>
      <c r="O643">
        <v>18406.789639999999</v>
      </c>
      <c r="P643">
        <v>304</v>
      </c>
      <c r="Q643" t="s">
        <v>37</v>
      </c>
      <c r="R643" s="1">
        <v>43430</v>
      </c>
      <c r="S643">
        <f>WEEKDAY(Table1[[#This Row],[Discharge Date]],2)</f>
        <v>1</v>
      </c>
      <c r="T643" t="s">
        <v>38</v>
      </c>
      <c r="U643" t="s">
        <v>51</v>
      </c>
      <c r="V643" t="s">
        <v>29</v>
      </c>
    </row>
    <row r="644" spans="1:22" x14ac:dyDescent="0.35">
      <c r="A644" t="s">
        <v>1717</v>
      </c>
      <c r="B644">
        <v>59</v>
      </c>
      <c r="C644" t="s">
        <v>31</v>
      </c>
      <c r="D644" t="s">
        <v>42</v>
      </c>
      <c r="E644" t="s">
        <v>53</v>
      </c>
      <c r="F644" s="1">
        <v>44729</v>
      </c>
      <c r="G644">
        <f>DAY(Table1[[#This Row],[Date of Admission]])</f>
        <v>17</v>
      </c>
      <c r="H644" t="str">
        <f>TEXT(Table1[[#This Row],[Date of Admission]],"dddd")</f>
        <v>Friday</v>
      </c>
      <c r="I644">
        <f>WEEKDAY(Table1[[#This Row],[Date of Admission]],2)</f>
        <v>5</v>
      </c>
      <c r="J644" t="str">
        <f>IF(OR(Table1[[#This Row],[Weekday Number]]=6,Table1[[#This Row],[Weekday Number]]=7),"Weekend","Weekday")</f>
        <v>Weekday</v>
      </c>
      <c r="K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" t="s">
        <v>1956</v>
      </c>
      <c r="M644" t="s">
        <v>1957</v>
      </c>
      <c r="N644" t="s">
        <v>36</v>
      </c>
      <c r="O644">
        <v>23769.158790000001</v>
      </c>
      <c r="P644">
        <v>171</v>
      </c>
      <c r="Q644" t="s">
        <v>26</v>
      </c>
      <c r="R644" s="1">
        <v>44747</v>
      </c>
      <c r="S644">
        <f>WEEKDAY(Table1[[#This Row],[Discharge Date]],2)</f>
        <v>2</v>
      </c>
      <c r="T644" t="s">
        <v>38</v>
      </c>
      <c r="U644" t="s">
        <v>51</v>
      </c>
      <c r="V644" t="s">
        <v>40</v>
      </c>
    </row>
    <row r="645" spans="1:22" x14ac:dyDescent="0.35">
      <c r="A645" t="s">
        <v>1958</v>
      </c>
      <c r="B645">
        <v>70</v>
      </c>
      <c r="C645" t="s">
        <v>20</v>
      </c>
      <c r="D645" t="s">
        <v>32</v>
      </c>
      <c r="E645" t="s">
        <v>22</v>
      </c>
      <c r="F645" s="1">
        <v>44753</v>
      </c>
      <c r="G645">
        <f>DAY(Table1[[#This Row],[Date of Admission]])</f>
        <v>11</v>
      </c>
      <c r="H645" t="str">
        <f>TEXT(Table1[[#This Row],[Date of Admission]],"dddd")</f>
        <v>Monday</v>
      </c>
      <c r="I645">
        <f>WEEKDAY(Table1[[#This Row],[Date of Admission]],2)</f>
        <v>1</v>
      </c>
      <c r="J645" t="str">
        <f>IF(OR(Table1[[#This Row],[Weekday Number]]=6,Table1[[#This Row],[Weekday Number]]=7),"Weekend","Weekday")</f>
        <v>Weekday</v>
      </c>
      <c r="K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" t="s">
        <v>1959</v>
      </c>
      <c r="M645" t="s">
        <v>1960</v>
      </c>
      <c r="N645" t="s">
        <v>36</v>
      </c>
      <c r="O645">
        <v>10734.712020000001</v>
      </c>
      <c r="P645">
        <v>139</v>
      </c>
      <c r="Q645" t="s">
        <v>49</v>
      </c>
      <c r="R645" s="1">
        <v>44757</v>
      </c>
      <c r="S645">
        <f>WEEKDAY(Table1[[#This Row],[Discharge Date]],2)</f>
        <v>5</v>
      </c>
      <c r="T645" t="s">
        <v>38</v>
      </c>
      <c r="U645" t="s">
        <v>39</v>
      </c>
      <c r="V645" t="s">
        <v>29</v>
      </c>
    </row>
    <row r="646" spans="1:22" x14ac:dyDescent="0.35">
      <c r="A646" t="s">
        <v>1961</v>
      </c>
      <c r="B646">
        <v>37</v>
      </c>
      <c r="C646" t="s">
        <v>20</v>
      </c>
      <c r="D646" t="s">
        <v>124</v>
      </c>
      <c r="E646" t="s">
        <v>62</v>
      </c>
      <c r="F646" s="1">
        <v>44391</v>
      </c>
      <c r="G646">
        <f>DAY(Table1[[#This Row],[Date of Admission]])</f>
        <v>14</v>
      </c>
      <c r="H646" t="str">
        <f>TEXT(Table1[[#This Row],[Date of Admission]],"dddd")</f>
        <v>Wednesday</v>
      </c>
      <c r="I646">
        <f>WEEKDAY(Table1[[#This Row],[Date of Admission]],2)</f>
        <v>3</v>
      </c>
      <c r="J646" t="str">
        <f>IF(OR(Table1[[#This Row],[Weekday Number]]=6,Table1[[#This Row],[Weekday Number]]=7),"Weekend","Weekday")</f>
        <v>Weekday</v>
      </c>
      <c r="K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" t="s">
        <v>1962</v>
      </c>
      <c r="M646" t="s">
        <v>1963</v>
      </c>
      <c r="N646" t="s">
        <v>60</v>
      </c>
      <c r="O646">
        <v>25922.167570000001</v>
      </c>
      <c r="P646">
        <v>464</v>
      </c>
      <c r="Q646" t="s">
        <v>49</v>
      </c>
      <c r="R646" s="1">
        <v>44401</v>
      </c>
      <c r="S646">
        <f>WEEKDAY(Table1[[#This Row],[Discharge Date]],2)</f>
        <v>6</v>
      </c>
      <c r="T646" t="s">
        <v>94</v>
      </c>
      <c r="U646" t="s">
        <v>39</v>
      </c>
      <c r="V646" t="s">
        <v>40</v>
      </c>
    </row>
    <row r="647" spans="1:22" x14ac:dyDescent="0.35">
      <c r="A647" t="s">
        <v>1964</v>
      </c>
      <c r="B647">
        <v>76</v>
      </c>
      <c r="C647" t="s">
        <v>31</v>
      </c>
      <c r="D647" t="s">
        <v>99</v>
      </c>
      <c r="E647" t="s">
        <v>78</v>
      </c>
      <c r="F647" s="1">
        <v>43546</v>
      </c>
      <c r="G647">
        <f>DAY(Table1[[#This Row],[Date of Admission]])</f>
        <v>22</v>
      </c>
      <c r="H647" t="str">
        <f>TEXT(Table1[[#This Row],[Date of Admission]],"dddd")</f>
        <v>Friday</v>
      </c>
      <c r="I647">
        <f>WEEKDAY(Table1[[#This Row],[Date of Admission]],2)</f>
        <v>5</v>
      </c>
      <c r="J647" t="str">
        <f>IF(OR(Table1[[#This Row],[Weekday Number]]=6,Table1[[#This Row],[Weekday Number]]=7),"Weekend","Weekday")</f>
        <v>Weekday</v>
      </c>
      <c r="K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" t="s">
        <v>1965</v>
      </c>
      <c r="M647" t="s">
        <v>1966</v>
      </c>
      <c r="N647" t="s">
        <v>36</v>
      </c>
      <c r="O647">
        <v>56474.571839999997</v>
      </c>
      <c r="P647">
        <v>478</v>
      </c>
      <c r="Q647" t="s">
        <v>26</v>
      </c>
      <c r="R647" s="1">
        <v>43560</v>
      </c>
      <c r="S647">
        <f>WEEKDAY(Table1[[#This Row],[Discharge Date]],2)</f>
        <v>5</v>
      </c>
      <c r="T647" t="s">
        <v>38</v>
      </c>
      <c r="U647" t="s">
        <v>28</v>
      </c>
      <c r="V647" t="s">
        <v>29</v>
      </c>
    </row>
    <row r="648" spans="1:22" x14ac:dyDescent="0.35">
      <c r="A648" t="s">
        <v>1967</v>
      </c>
      <c r="B648">
        <v>62</v>
      </c>
      <c r="C648" t="s">
        <v>20</v>
      </c>
      <c r="D648" t="s">
        <v>124</v>
      </c>
      <c r="E648" t="s">
        <v>62</v>
      </c>
      <c r="F648" s="1">
        <v>44164</v>
      </c>
      <c r="G648">
        <f>DAY(Table1[[#This Row],[Date of Admission]])</f>
        <v>29</v>
      </c>
      <c r="H648" t="str">
        <f>TEXT(Table1[[#This Row],[Date of Admission]],"dddd")</f>
        <v>Sunday</v>
      </c>
      <c r="I648">
        <f>WEEKDAY(Table1[[#This Row],[Date of Admission]],2)</f>
        <v>7</v>
      </c>
      <c r="J648" t="str">
        <f>IF(OR(Table1[[#This Row],[Weekday Number]]=6,Table1[[#This Row],[Weekday Number]]=7),"Weekend","Weekday")</f>
        <v>Weekend</v>
      </c>
      <c r="K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8" t="s">
        <v>1968</v>
      </c>
      <c r="M648" t="s">
        <v>1969</v>
      </c>
      <c r="N648" t="s">
        <v>60</v>
      </c>
      <c r="O648">
        <v>9276.3514680000008</v>
      </c>
      <c r="P648">
        <v>272</v>
      </c>
      <c r="Q648" t="s">
        <v>49</v>
      </c>
      <c r="R648" s="1">
        <v>44176</v>
      </c>
      <c r="S648">
        <f>WEEKDAY(Table1[[#This Row],[Discharge Date]],2)</f>
        <v>5</v>
      </c>
      <c r="T648" t="s">
        <v>27</v>
      </c>
      <c r="U648" t="s">
        <v>39</v>
      </c>
      <c r="V648" t="s">
        <v>40</v>
      </c>
    </row>
    <row r="649" spans="1:22" x14ac:dyDescent="0.35">
      <c r="A649" t="s">
        <v>1970</v>
      </c>
      <c r="B649">
        <v>41</v>
      </c>
      <c r="C649" t="s">
        <v>20</v>
      </c>
      <c r="D649" t="s">
        <v>21</v>
      </c>
      <c r="E649" t="s">
        <v>62</v>
      </c>
      <c r="F649" s="1">
        <v>43634</v>
      </c>
      <c r="G649">
        <f>DAY(Table1[[#This Row],[Date of Admission]])</f>
        <v>18</v>
      </c>
      <c r="H649" t="str">
        <f>TEXT(Table1[[#This Row],[Date of Admission]],"dddd")</f>
        <v>Tuesday</v>
      </c>
      <c r="I649">
        <f>WEEKDAY(Table1[[#This Row],[Date of Admission]],2)</f>
        <v>2</v>
      </c>
      <c r="J649" t="str">
        <f>IF(OR(Table1[[#This Row],[Weekday Number]]=6,Table1[[#This Row],[Weekday Number]]=7),"Weekend","Weekday")</f>
        <v>Weekday</v>
      </c>
      <c r="K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" t="s">
        <v>1971</v>
      </c>
      <c r="M649" t="s">
        <v>1972</v>
      </c>
      <c r="N649" t="s">
        <v>65</v>
      </c>
      <c r="O649">
        <v>7279.1890020000001</v>
      </c>
      <c r="P649">
        <v>263</v>
      </c>
      <c r="Q649" t="s">
        <v>49</v>
      </c>
      <c r="R649" s="1">
        <v>43660</v>
      </c>
      <c r="S649">
        <f>WEEKDAY(Table1[[#This Row],[Discharge Date]],2)</f>
        <v>7</v>
      </c>
      <c r="T649" t="s">
        <v>56</v>
      </c>
      <c r="U649" t="s">
        <v>51</v>
      </c>
      <c r="V649" t="s">
        <v>40</v>
      </c>
    </row>
    <row r="650" spans="1:22" x14ac:dyDescent="0.35">
      <c r="A650" t="s">
        <v>1973</v>
      </c>
      <c r="B650">
        <v>48</v>
      </c>
      <c r="C650" t="s">
        <v>31</v>
      </c>
      <c r="D650" t="s">
        <v>57</v>
      </c>
      <c r="E650" t="s">
        <v>43</v>
      </c>
      <c r="F650" s="1">
        <v>43425</v>
      </c>
      <c r="G650">
        <f>DAY(Table1[[#This Row],[Date of Admission]])</f>
        <v>21</v>
      </c>
      <c r="H650" t="str">
        <f>TEXT(Table1[[#This Row],[Date of Admission]],"dddd")</f>
        <v>Wednesday</v>
      </c>
      <c r="I650">
        <f>WEEKDAY(Table1[[#This Row],[Date of Admission]],2)</f>
        <v>3</v>
      </c>
      <c r="J650" t="str">
        <f>IF(OR(Table1[[#This Row],[Weekday Number]]=6,Table1[[#This Row],[Weekday Number]]=7),"Weekend","Weekday")</f>
        <v>Weekday</v>
      </c>
      <c r="K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" t="s">
        <v>1974</v>
      </c>
      <c r="M650" t="s">
        <v>1975</v>
      </c>
      <c r="N650" t="s">
        <v>65</v>
      </c>
      <c r="O650">
        <v>17912.138589999999</v>
      </c>
      <c r="P650">
        <v>147</v>
      </c>
      <c r="Q650" t="s">
        <v>26</v>
      </c>
      <c r="R650" s="1">
        <v>43444</v>
      </c>
      <c r="S650">
        <f>WEEKDAY(Table1[[#This Row],[Discharge Date]],2)</f>
        <v>1</v>
      </c>
      <c r="T650" t="s">
        <v>56</v>
      </c>
      <c r="U650" t="s">
        <v>51</v>
      </c>
      <c r="V650" t="s">
        <v>40</v>
      </c>
    </row>
    <row r="651" spans="1:22" x14ac:dyDescent="0.35">
      <c r="A651" t="s">
        <v>1976</v>
      </c>
      <c r="B651">
        <v>69</v>
      </c>
      <c r="C651" t="s">
        <v>31</v>
      </c>
      <c r="D651" t="s">
        <v>239</v>
      </c>
      <c r="E651" t="s">
        <v>53</v>
      </c>
      <c r="F651" s="1">
        <v>44498</v>
      </c>
      <c r="G651">
        <f>DAY(Table1[[#This Row],[Date of Admission]])</f>
        <v>29</v>
      </c>
      <c r="H651" t="str">
        <f>TEXT(Table1[[#This Row],[Date of Admission]],"dddd")</f>
        <v>Friday</v>
      </c>
      <c r="I651">
        <f>WEEKDAY(Table1[[#This Row],[Date of Admission]],2)</f>
        <v>5</v>
      </c>
      <c r="J651" t="str">
        <f>IF(OR(Table1[[#This Row],[Weekday Number]]=6,Table1[[#This Row],[Weekday Number]]=7),"Weekend","Weekday")</f>
        <v>Weekday</v>
      </c>
      <c r="K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1" t="s">
        <v>1977</v>
      </c>
      <c r="M651" t="s">
        <v>1978</v>
      </c>
      <c r="N651" t="s">
        <v>60</v>
      </c>
      <c r="O651">
        <v>20517.586220000001</v>
      </c>
      <c r="P651">
        <v>384</v>
      </c>
      <c r="Q651" t="s">
        <v>37</v>
      </c>
      <c r="R651" s="1">
        <v>44504</v>
      </c>
      <c r="S651">
        <f>WEEKDAY(Table1[[#This Row],[Discharge Date]],2)</f>
        <v>4</v>
      </c>
      <c r="T651" t="s">
        <v>27</v>
      </c>
      <c r="U651" t="s">
        <v>39</v>
      </c>
      <c r="V651" t="s">
        <v>29</v>
      </c>
    </row>
    <row r="652" spans="1:22" x14ac:dyDescent="0.35">
      <c r="A652" t="s">
        <v>1979</v>
      </c>
      <c r="B652">
        <v>74</v>
      </c>
      <c r="C652" t="s">
        <v>31</v>
      </c>
      <c r="D652" t="s">
        <v>57</v>
      </c>
      <c r="E652" t="s">
        <v>53</v>
      </c>
      <c r="F652" s="1">
        <v>45149</v>
      </c>
      <c r="G652">
        <f>DAY(Table1[[#This Row],[Date of Admission]])</f>
        <v>11</v>
      </c>
      <c r="H652" t="str">
        <f>TEXT(Table1[[#This Row],[Date of Admission]],"dddd")</f>
        <v>Friday</v>
      </c>
      <c r="I652">
        <f>WEEKDAY(Table1[[#This Row],[Date of Admission]],2)</f>
        <v>5</v>
      </c>
      <c r="J652" t="str">
        <f>IF(OR(Table1[[#This Row],[Weekday Number]]=6,Table1[[#This Row],[Weekday Number]]=7),"Weekend","Weekday")</f>
        <v>Weekday</v>
      </c>
      <c r="K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" t="s">
        <v>1980</v>
      </c>
      <c r="M652" t="s">
        <v>1981</v>
      </c>
      <c r="N652" t="s">
        <v>65</v>
      </c>
      <c r="O652">
        <v>31038.056130000001</v>
      </c>
      <c r="P652">
        <v>443</v>
      </c>
      <c r="Q652" t="s">
        <v>37</v>
      </c>
      <c r="R652" s="1">
        <v>45168</v>
      </c>
      <c r="S652">
        <f>WEEKDAY(Table1[[#This Row],[Discharge Date]],2)</f>
        <v>3</v>
      </c>
      <c r="T652" t="s">
        <v>50</v>
      </c>
      <c r="U652" t="s">
        <v>28</v>
      </c>
      <c r="V652" t="s">
        <v>29</v>
      </c>
    </row>
    <row r="653" spans="1:22" x14ac:dyDescent="0.35">
      <c r="A653" t="s">
        <v>1982</v>
      </c>
      <c r="B653">
        <v>54</v>
      </c>
      <c r="C653" t="s">
        <v>31</v>
      </c>
      <c r="D653" t="s">
        <v>21</v>
      </c>
      <c r="E653" t="s">
        <v>33</v>
      </c>
      <c r="F653" s="1">
        <v>44827</v>
      </c>
      <c r="G653">
        <f>DAY(Table1[[#This Row],[Date of Admission]])</f>
        <v>23</v>
      </c>
      <c r="H653" t="str">
        <f>TEXT(Table1[[#This Row],[Date of Admission]],"dddd")</f>
        <v>Friday</v>
      </c>
      <c r="I653">
        <f>WEEKDAY(Table1[[#This Row],[Date of Admission]],2)</f>
        <v>5</v>
      </c>
      <c r="J653" t="str">
        <f>IF(OR(Table1[[#This Row],[Weekday Number]]=6,Table1[[#This Row],[Weekday Number]]=7),"Weekend","Weekday")</f>
        <v>Weekday</v>
      </c>
      <c r="K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" t="s">
        <v>1983</v>
      </c>
      <c r="M653" t="s">
        <v>1984</v>
      </c>
      <c r="N653" t="s">
        <v>25</v>
      </c>
      <c r="O653">
        <v>35368.482580000004</v>
      </c>
      <c r="P653">
        <v>499</v>
      </c>
      <c r="Q653" t="s">
        <v>37</v>
      </c>
      <c r="R653" s="1">
        <v>44833</v>
      </c>
      <c r="S653">
        <f>WEEKDAY(Table1[[#This Row],[Discharge Date]],2)</f>
        <v>4</v>
      </c>
      <c r="T653" t="s">
        <v>50</v>
      </c>
      <c r="U653" t="s">
        <v>39</v>
      </c>
      <c r="V653" t="s">
        <v>40</v>
      </c>
    </row>
    <row r="654" spans="1:22" x14ac:dyDescent="0.35">
      <c r="A654" t="s">
        <v>1985</v>
      </c>
      <c r="B654">
        <v>29</v>
      </c>
      <c r="C654" t="s">
        <v>20</v>
      </c>
      <c r="D654" t="s">
        <v>42</v>
      </c>
      <c r="E654" t="s">
        <v>22</v>
      </c>
      <c r="F654" s="1">
        <v>44592</v>
      </c>
      <c r="G654">
        <f>DAY(Table1[[#This Row],[Date of Admission]])</f>
        <v>31</v>
      </c>
      <c r="H654" t="str">
        <f>TEXT(Table1[[#This Row],[Date of Admission]],"dddd")</f>
        <v>Monday</v>
      </c>
      <c r="I654">
        <f>WEEKDAY(Table1[[#This Row],[Date of Admission]],2)</f>
        <v>1</v>
      </c>
      <c r="J654" t="str">
        <f>IF(OR(Table1[[#This Row],[Weekday Number]]=6,Table1[[#This Row],[Weekday Number]]=7),"Weekend","Weekday")</f>
        <v>Weekday</v>
      </c>
      <c r="K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4" t="s">
        <v>1986</v>
      </c>
      <c r="M654" t="s">
        <v>1197</v>
      </c>
      <c r="N654" t="s">
        <v>60</v>
      </c>
      <c r="O654">
        <v>16688.24337</v>
      </c>
      <c r="P654">
        <v>254</v>
      </c>
      <c r="Q654" t="s">
        <v>49</v>
      </c>
      <c r="R654" s="1">
        <v>44613</v>
      </c>
      <c r="S654">
        <f>WEEKDAY(Table1[[#This Row],[Discharge Date]],2)</f>
        <v>1</v>
      </c>
      <c r="T654" t="s">
        <v>50</v>
      </c>
      <c r="U654" t="s">
        <v>51</v>
      </c>
      <c r="V654" t="s">
        <v>40</v>
      </c>
    </row>
    <row r="655" spans="1:22" x14ac:dyDescent="0.35">
      <c r="A655" t="s">
        <v>1987</v>
      </c>
      <c r="B655">
        <v>50</v>
      </c>
      <c r="C655" t="s">
        <v>20</v>
      </c>
      <c r="D655" t="s">
        <v>124</v>
      </c>
      <c r="E655" t="s">
        <v>78</v>
      </c>
      <c r="F655" s="1">
        <v>43439</v>
      </c>
      <c r="G655">
        <f>DAY(Table1[[#This Row],[Date of Admission]])</f>
        <v>5</v>
      </c>
      <c r="H655" t="str">
        <f>TEXT(Table1[[#This Row],[Date of Admission]],"dddd")</f>
        <v>Wednesday</v>
      </c>
      <c r="I655">
        <f>WEEKDAY(Table1[[#This Row],[Date of Admission]],2)</f>
        <v>3</v>
      </c>
      <c r="J655" t="str">
        <f>IF(OR(Table1[[#This Row],[Weekday Number]]=6,Table1[[#This Row],[Weekday Number]]=7),"Weekend","Weekday")</f>
        <v>Weekday</v>
      </c>
      <c r="K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" t="s">
        <v>1988</v>
      </c>
      <c r="M655" t="s">
        <v>1989</v>
      </c>
      <c r="N655" t="s">
        <v>69</v>
      </c>
      <c r="O655">
        <v>5184.4958770000003</v>
      </c>
      <c r="P655">
        <v>310</v>
      </c>
      <c r="Q655" t="s">
        <v>49</v>
      </c>
      <c r="R655" s="1">
        <v>43446</v>
      </c>
      <c r="S655">
        <f>WEEKDAY(Table1[[#This Row],[Discharge Date]],2)</f>
        <v>3</v>
      </c>
      <c r="T655" t="s">
        <v>50</v>
      </c>
      <c r="U655" t="s">
        <v>28</v>
      </c>
      <c r="V655" t="s">
        <v>40</v>
      </c>
    </row>
    <row r="656" spans="1:22" x14ac:dyDescent="0.35">
      <c r="A656" t="s">
        <v>1990</v>
      </c>
      <c r="B656">
        <v>67</v>
      </c>
      <c r="C656" t="s">
        <v>31</v>
      </c>
      <c r="D656" t="s">
        <v>239</v>
      </c>
      <c r="E656" t="s">
        <v>62</v>
      </c>
      <c r="F656" s="1">
        <v>44147</v>
      </c>
      <c r="G656">
        <f>DAY(Table1[[#This Row],[Date of Admission]])</f>
        <v>12</v>
      </c>
      <c r="H656" t="str">
        <f>TEXT(Table1[[#This Row],[Date of Admission]],"dddd")</f>
        <v>Thursday</v>
      </c>
      <c r="I656">
        <f>WEEKDAY(Table1[[#This Row],[Date of Admission]],2)</f>
        <v>4</v>
      </c>
      <c r="J656" t="str">
        <f>IF(OR(Table1[[#This Row],[Weekday Number]]=6,Table1[[#This Row],[Weekday Number]]=7),"Weekend","Weekday")</f>
        <v>Weekday</v>
      </c>
      <c r="K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" t="s">
        <v>1991</v>
      </c>
      <c r="M656" t="s">
        <v>1992</v>
      </c>
      <c r="N656" t="s">
        <v>36</v>
      </c>
      <c r="O656">
        <v>13223.42</v>
      </c>
      <c r="P656">
        <v>323</v>
      </c>
      <c r="Q656" t="s">
        <v>37</v>
      </c>
      <c r="R656" s="1">
        <v>44176</v>
      </c>
      <c r="S656">
        <f>WEEKDAY(Table1[[#This Row],[Discharge Date]],2)</f>
        <v>5</v>
      </c>
      <c r="T656" t="s">
        <v>38</v>
      </c>
      <c r="U656" t="s">
        <v>28</v>
      </c>
      <c r="V656" t="s">
        <v>29</v>
      </c>
    </row>
    <row r="657" spans="1:22" x14ac:dyDescent="0.35">
      <c r="A657" t="s">
        <v>1993</v>
      </c>
      <c r="B657">
        <v>65</v>
      </c>
      <c r="C657" t="s">
        <v>31</v>
      </c>
      <c r="D657" t="s">
        <v>239</v>
      </c>
      <c r="E657" t="s">
        <v>62</v>
      </c>
      <c r="F657" s="1">
        <v>44490</v>
      </c>
      <c r="G657">
        <f>DAY(Table1[[#This Row],[Date of Admission]])</f>
        <v>21</v>
      </c>
      <c r="H657" t="str">
        <f>TEXT(Table1[[#This Row],[Date of Admission]],"dddd")</f>
        <v>Thursday</v>
      </c>
      <c r="I657">
        <f>WEEKDAY(Table1[[#This Row],[Date of Admission]],2)</f>
        <v>4</v>
      </c>
      <c r="J657" t="str">
        <f>IF(OR(Table1[[#This Row],[Weekday Number]]=6,Table1[[#This Row],[Weekday Number]]=7),"Weekend","Weekday")</f>
        <v>Weekday</v>
      </c>
      <c r="K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7" t="s">
        <v>1994</v>
      </c>
      <c r="M657" t="s">
        <v>1995</v>
      </c>
      <c r="N657" t="s">
        <v>36</v>
      </c>
      <c r="O657">
        <v>1283.0766209999999</v>
      </c>
      <c r="P657">
        <v>308</v>
      </c>
      <c r="Q657" t="s">
        <v>49</v>
      </c>
      <c r="R657" s="1">
        <v>44514</v>
      </c>
      <c r="S657">
        <f>WEEKDAY(Table1[[#This Row],[Discharge Date]],2)</f>
        <v>7</v>
      </c>
      <c r="T657" t="s">
        <v>94</v>
      </c>
      <c r="U657" t="s">
        <v>51</v>
      </c>
      <c r="V657" t="s">
        <v>29</v>
      </c>
    </row>
    <row r="658" spans="1:22" x14ac:dyDescent="0.35">
      <c r="A658" t="s">
        <v>1996</v>
      </c>
      <c r="B658">
        <v>66</v>
      </c>
      <c r="C658" t="s">
        <v>31</v>
      </c>
      <c r="D658" t="s">
        <v>42</v>
      </c>
      <c r="E658" t="s">
        <v>78</v>
      </c>
      <c r="F658" s="1">
        <v>44479</v>
      </c>
      <c r="G658">
        <f>DAY(Table1[[#This Row],[Date of Admission]])</f>
        <v>10</v>
      </c>
      <c r="H658" t="str">
        <f>TEXT(Table1[[#This Row],[Date of Admission]],"dddd")</f>
        <v>Sunday</v>
      </c>
      <c r="I658">
        <f>WEEKDAY(Table1[[#This Row],[Date of Admission]],2)</f>
        <v>7</v>
      </c>
      <c r="J658" t="str">
        <f>IF(OR(Table1[[#This Row],[Weekday Number]]=6,Table1[[#This Row],[Weekday Number]]=7),"Weekend","Weekday")</f>
        <v>Weekend</v>
      </c>
      <c r="K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" t="s">
        <v>1997</v>
      </c>
      <c r="M658" t="s">
        <v>1998</v>
      </c>
      <c r="N658" t="s">
        <v>69</v>
      </c>
      <c r="O658">
        <v>15649.964599999999</v>
      </c>
      <c r="P658">
        <v>145</v>
      </c>
      <c r="Q658" t="s">
        <v>26</v>
      </c>
      <c r="R658" s="1">
        <v>44483</v>
      </c>
      <c r="S658">
        <f>WEEKDAY(Table1[[#This Row],[Discharge Date]],2)</f>
        <v>4</v>
      </c>
      <c r="T658" t="s">
        <v>56</v>
      </c>
      <c r="U658" t="s">
        <v>51</v>
      </c>
      <c r="V658" t="s">
        <v>29</v>
      </c>
    </row>
    <row r="659" spans="1:22" x14ac:dyDescent="0.35">
      <c r="A659" t="s">
        <v>1999</v>
      </c>
      <c r="B659">
        <v>83</v>
      </c>
      <c r="C659" t="s">
        <v>20</v>
      </c>
      <c r="D659" t="s">
        <v>42</v>
      </c>
      <c r="E659" t="s">
        <v>53</v>
      </c>
      <c r="F659" s="1">
        <v>44069</v>
      </c>
      <c r="G659">
        <f>DAY(Table1[[#This Row],[Date of Admission]])</f>
        <v>26</v>
      </c>
      <c r="H659" t="str">
        <f>TEXT(Table1[[#This Row],[Date of Admission]],"dddd")</f>
        <v>Wednesday</v>
      </c>
      <c r="I659">
        <f>WEEKDAY(Table1[[#This Row],[Date of Admission]],2)</f>
        <v>3</v>
      </c>
      <c r="J659" t="str">
        <f>IF(OR(Table1[[#This Row],[Weekday Number]]=6,Table1[[#This Row],[Weekday Number]]=7),"Weekend","Weekday")</f>
        <v>Weekday</v>
      </c>
      <c r="K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" t="s">
        <v>2000</v>
      </c>
      <c r="M659" t="s">
        <v>2001</v>
      </c>
      <c r="N659" t="s">
        <v>60</v>
      </c>
      <c r="O659">
        <v>2787.9338229999998</v>
      </c>
      <c r="P659">
        <v>287</v>
      </c>
      <c r="Q659" t="s">
        <v>26</v>
      </c>
      <c r="R659" s="1">
        <v>44088</v>
      </c>
      <c r="S659">
        <f>WEEKDAY(Table1[[#This Row],[Discharge Date]],2)</f>
        <v>1</v>
      </c>
      <c r="T659" t="s">
        <v>56</v>
      </c>
      <c r="U659" t="s">
        <v>39</v>
      </c>
      <c r="V659" t="s">
        <v>29</v>
      </c>
    </row>
    <row r="660" spans="1:22" x14ac:dyDescent="0.35">
      <c r="A660" t="s">
        <v>2002</v>
      </c>
      <c r="B660">
        <v>26</v>
      </c>
      <c r="C660" t="s">
        <v>31</v>
      </c>
      <c r="D660" t="s">
        <v>21</v>
      </c>
      <c r="E660" t="s">
        <v>22</v>
      </c>
      <c r="F660" s="1">
        <v>44393</v>
      </c>
      <c r="G660">
        <f>DAY(Table1[[#This Row],[Date of Admission]])</f>
        <v>16</v>
      </c>
      <c r="H660" t="str">
        <f>TEXT(Table1[[#This Row],[Date of Admission]],"dddd")</f>
        <v>Friday</v>
      </c>
      <c r="I660">
        <f>WEEKDAY(Table1[[#This Row],[Date of Admission]],2)</f>
        <v>5</v>
      </c>
      <c r="J660" t="str">
        <f>IF(OR(Table1[[#This Row],[Weekday Number]]=6,Table1[[#This Row],[Weekday Number]]=7),"Weekend","Weekday")</f>
        <v>Weekday</v>
      </c>
      <c r="K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" t="s">
        <v>2003</v>
      </c>
      <c r="M660" t="s">
        <v>2004</v>
      </c>
      <c r="N660" t="s">
        <v>69</v>
      </c>
      <c r="O660">
        <v>33983.610679999998</v>
      </c>
      <c r="P660">
        <v>223</v>
      </c>
      <c r="Q660" t="s">
        <v>37</v>
      </c>
      <c r="R660" s="1">
        <v>44407</v>
      </c>
      <c r="S660">
        <f>WEEKDAY(Table1[[#This Row],[Discharge Date]],2)</f>
        <v>5</v>
      </c>
      <c r="T660" t="s">
        <v>56</v>
      </c>
      <c r="U660" t="s">
        <v>39</v>
      </c>
      <c r="V660" t="s">
        <v>40</v>
      </c>
    </row>
    <row r="661" spans="1:22" x14ac:dyDescent="0.35">
      <c r="A661" t="s">
        <v>2005</v>
      </c>
      <c r="B661">
        <v>82</v>
      </c>
      <c r="C661" t="s">
        <v>20</v>
      </c>
      <c r="D661" t="s">
        <v>21</v>
      </c>
      <c r="E661" t="s">
        <v>22</v>
      </c>
      <c r="F661" s="1">
        <v>44427</v>
      </c>
      <c r="G661">
        <f>DAY(Table1[[#This Row],[Date of Admission]])</f>
        <v>19</v>
      </c>
      <c r="H661" t="str">
        <f>TEXT(Table1[[#This Row],[Date of Admission]],"dddd")</f>
        <v>Thursday</v>
      </c>
      <c r="I661">
        <f>WEEKDAY(Table1[[#This Row],[Date of Admission]],2)</f>
        <v>4</v>
      </c>
      <c r="J661" t="str">
        <f>IF(OR(Table1[[#This Row],[Weekday Number]]=6,Table1[[#This Row],[Weekday Number]]=7),"Weekend","Weekday")</f>
        <v>Weekday</v>
      </c>
      <c r="K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" t="s">
        <v>2006</v>
      </c>
      <c r="M661" t="s">
        <v>2007</v>
      </c>
      <c r="N661" t="s">
        <v>65</v>
      </c>
      <c r="O661">
        <v>27247.401000000002</v>
      </c>
      <c r="P661">
        <v>253</v>
      </c>
      <c r="Q661" t="s">
        <v>37</v>
      </c>
      <c r="R661" s="1">
        <v>44430</v>
      </c>
      <c r="S661">
        <f>WEEKDAY(Table1[[#This Row],[Discharge Date]],2)</f>
        <v>7</v>
      </c>
      <c r="T661" t="s">
        <v>94</v>
      </c>
      <c r="U661" t="s">
        <v>51</v>
      </c>
      <c r="V661" t="s">
        <v>29</v>
      </c>
    </row>
    <row r="662" spans="1:22" x14ac:dyDescent="0.35">
      <c r="A662" t="s">
        <v>2008</v>
      </c>
      <c r="B662">
        <v>67</v>
      </c>
      <c r="C662" t="s">
        <v>20</v>
      </c>
      <c r="D662" t="s">
        <v>32</v>
      </c>
      <c r="E662" t="s">
        <v>62</v>
      </c>
      <c r="F662" s="1">
        <v>43841</v>
      </c>
      <c r="G662">
        <f>DAY(Table1[[#This Row],[Date of Admission]])</f>
        <v>11</v>
      </c>
      <c r="H662" t="str">
        <f>TEXT(Table1[[#This Row],[Date of Admission]],"dddd")</f>
        <v>Saturday</v>
      </c>
      <c r="I662">
        <f>WEEKDAY(Table1[[#This Row],[Date of Admission]],2)</f>
        <v>6</v>
      </c>
      <c r="J662" t="str">
        <f>IF(OR(Table1[[#This Row],[Weekday Number]]=6,Table1[[#This Row],[Weekday Number]]=7),"Weekend","Weekday")</f>
        <v>Weekend</v>
      </c>
      <c r="K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" t="s">
        <v>1476</v>
      </c>
      <c r="M662" t="s">
        <v>2009</v>
      </c>
      <c r="N662" t="s">
        <v>65</v>
      </c>
      <c r="O662">
        <v>6259.0286630000001</v>
      </c>
      <c r="P662">
        <v>155</v>
      </c>
      <c r="Q662" t="s">
        <v>37</v>
      </c>
      <c r="R662" s="1">
        <v>43847</v>
      </c>
      <c r="S662">
        <f>WEEKDAY(Table1[[#This Row],[Discharge Date]],2)</f>
        <v>5</v>
      </c>
      <c r="T662" t="s">
        <v>38</v>
      </c>
      <c r="U662" t="s">
        <v>51</v>
      </c>
      <c r="V662" t="s">
        <v>29</v>
      </c>
    </row>
    <row r="663" spans="1:22" x14ac:dyDescent="0.35">
      <c r="A663" t="s">
        <v>2010</v>
      </c>
      <c r="B663">
        <v>46</v>
      </c>
      <c r="C663" t="s">
        <v>20</v>
      </c>
      <c r="D663" t="s">
        <v>32</v>
      </c>
      <c r="E663" t="s">
        <v>78</v>
      </c>
      <c r="F663" s="1">
        <v>44066</v>
      </c>
      <c r="G663">
        <f>DAY(Table1[[#This Row],[Date of Admission]])</f>
        <v>23</v>
      </c>
      <c r="H663" t="str">
        <f>TEXT(Table1[[#This Row],[Date of Admission]],"dddd")</f>
        <v>Sunday</v>
      </c>
      <c r="I663">
        <f>WEEKDAY(Table1[[#This Row],[Date of Admission]],2)</f>
        <v>7</v>
      </c>
      <c r="J663" t="str">
        <f>IF(OR(Table1[[#This Row],[Weekday Number]]=6,Table1[[#This Row],[Weekday Number]]=7),"Weekend","Weekday")</f>
        <v>Weekend</v>
      </c>
      <c r="K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" t="s">
        <v>2011</v>
      </c>
      <c r="M663" t="s">
        <v>2012</v>
      </c>
      <c r="N663" t="s">
        <v>69</v>
      </c>
      <c r="O663">
        <v>10459.43511</v>
      </c>
      <c r="P663">
        <v>213</v>
      </c>
      <c r="Q663" t="s">
        <v>49</v>
      </c>
      <c r="R663" s="1">
        <v>44086</v>
      </c>
      <c r="S663">
        <f>WEEKDAY(Table1[[#This Row],[Discharge Date]],2)</f>
        <v>6</v>
      </c>
      <c r="T663" t="s">
        <v>38</v>
      </c>
      <c r="U663" t="s">
        <v>28</v>
      </c>
      <c r="V663" t="s">
        <v>40</v>
      </c>
    </row>
    <row r="664" spans="1:22" x14ac:dyDescent="0.35">
      <c r="A664" t="s">
        <v>2013</v>
      </c>
      <c r="B664">
        <v>45</v>
      </c>
      <c r="C664" t="s">
        <v>20</v>
      </c>
      <c r="D664" t="s">
        <v>42</v>
      </c>
      <c r="E664" t="s">
        <v>78</v>
      </c>
      <c r="F664" s="1">
        <v>44209</v>
      </c>
      <c r="G664">
        <f>DAY(Table1[[#This Row],[Date of Admission]])</f>
        <v>13</v>
      </c>
      <c r="H664" t="str">
        <f>TEXT(Table1[[#This Row],[Date of Admission]],"dddd")</f>
        <v>Wednesday</v>
      </c>
      <c r="I664">
        <f>WEEKDAY(Table1[[#This Row],[Date of Admission]],2)</f>
        <v>3</v>
      </c>
      <c r="J664" t="str">
        <f>IF(OR(Table1[[#This Row],[Weekday Number]]=6,Table1[[#This Row],[Weekday Number]]=7),"Weekend","Weekday")</f>
        <v>Weekday</v>
      </c>
      <c r="K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" t="s">
        <v>2014</v>
      </c>
      <c r="M664" t="s">
        <v>2015</v>
      </c>
      <c r="N664" t="s">
        <v>36</v>
      </c>
      <c r="O664">
        <v>3343.8740750000002</v>
      </c>
      <c r="P664">
        <v>287</v>
      </c>
      <c r="Q664" t="s">
        <v>37</v>
      </c>
      <c r="R664" s="1">
        <v>44220</v>
      </c>
      <c r="S664">
        <f>WEEKDAY(Table1[[#This Row],[Discharge Date]],2)</f>
        <v>7</v>
      </c>
      <c r="T664" t="s">
        <v>56</v>
      </c>
      <c r="U664" t="s">
        <v>28</v>
      </c>
      <c r="V664" t="s">
        <v>40</v>
      </c>
    </row>
    <row r="665" spans="1:22" x14ac:dyDescent="0.35">
      <c r="A665" t="s">
        <v>2016</v>
      </c>
      <c r="B665">
        <v>56</v>
      </c>
      <c r="C665" t="s">
        <v>31</v>
      </c>
      <c r="D665" t="s">
        <v>239</v>
      </c>
      <c r="E665" t="s">
        <v>53</v>
      </c>
      <c r="F665" s="1">
        <v>44372</v>
      </c>
      <c r="G665">
        <f>DAY(Table1[[#This Row],[Date of Admission]])</f>
        <v>25</v>
      </c>
      <c r="H665" t="str">
        <f>TEXT(Table1[[#This Row],[Date of Admission]],"dddd")</f>
        <v>Friday</v>
      </c>
      <c r="I665">
        <f>WEEKDAY(Table1[[#This Row],[Date of Admission]],2)</f>
        <v>5</v>
      </c>
      <c r="J665" t="str">
        <f>IF(OR(Table1[[#This Row],[Weekday Number]]=6,Table1[[#This Row],[Weekday Number]]=7),"Weekend","Weekday")</f>
        <v>Weekday</v>
      </c>
      <c r="K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" t="s">
        <v>2017</v>
      </c>
      <c r="M665" t="s">
        <v>2018</v>
      </c>
      <c r="N665" t="s">
        <v>25</v>
      </c>
      <c r="O665">
        <v>5429.5999110000002</v>
      </c>
      <c r="P665">
        <v>451</v>
      </c>
      <c r="Q665" t="s">
        <v>26</v>
      </c>
      <c r="R665" s="1">
        <v>44392</v>
      </c>
      <c r="S665">
        <f>WEEKDAY(Table1[[#This Row],[Discharge Date]],2)</f>
        <v>4</v>
      </c>
      <c r="T665" t="s">
        <v>27</v>
      </c>
      <c r="U665" t="s">
        <v>28</v>
      </c>
      <c r="V665" t="s">
        <v>40</v>
      </c>
    </row>
    <row r="666" spans="1:22" x14ac:dyDescent="0.35">
      <c r="A666" t="s">
        <v>2019</v>
      </c>
      <c r="B666">
        <v>71</v>
      </c>
      <c r="C666" t="s">
        <v>31</v>
      </c>
      <c r="D666" t="s">
        <v>57</v>
      </c>
      <c r="E666" t="s">
        <v>53</v>
      </c>
      <c r="F666" s="1">
        <v>44040</v>
      </c>
      <c r="G666">
        <f>DAY(Table1[[#This Row],[Date of Admission]])</f>
        <v>28</v>
      </c>
      <c r="H666" t="str">
        <f>TEXT(Table1[[#This Row],[Date of Admission]],"dddd")</f>
        <v>Tuesday</v>
      </c>
      <c r="I666">
        <f>WEEKDAY(Table1[[#This Row],[Date of Admission]],2)</f>
        <v>2</v>
      </c>
      <c r="J666" t="str">
        <f>IF(OR(Table1[[#This Row],[Weekday Number]]=6,Table1[[#This Row],[Weekday Number]]=7),"Weekend","Weekday")</f>
        <v>Weekday</v>
      </c>
      <c r="K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6" t="s">
        <v>2020</v>
      </c>
      <c r="M666" t="s">
        <v>2021</v>
      </c>
      <c r="N666" t="s">
        <v>36</v>
      </c>
      <c r="O666">
        <v>5708.0707650000004</v>
      </c>
      <c r="P666">
        <v>413</v>
      </c>
      <c r="Q666" t="s">
        <v>37</v>
      </c>
      <c r="R666" s="1">
        <v>44054</v>
      </c>
      <c r="S666">
        <f>WEEKDAY(Table1[[#This Row],[Discharge Date]],2)</f>
        <v>2</v>
      </c>
      <c r="T666" t="s">
        <v>50</v>
      </c>
      <c r="U666" t="s">
        <v>39</v>
      </c>
      <c r="V666" t="s">
        <v>29</v>
      </c>
    </row>
    <row r="667" spans="1:22" x14ac:dyDescent="0.35">
      <c r="A667" t="s">
        <v>2022</v>
      </c>
      <c r="B667">
        <v>77</v>
      </c>
      <c r="C667" t="s">
        <v>31</v>
      </c>
      <c r="D667" t="s">
        <v>57</v>
      </c>
      <c r="E667" t="s">
        <v>62</v>
      </c>
      <c r="F667" s="1">
        <v>43617</v>
      </c>
      <c r="G667">
        <f>DAY(Table1[[#This Row],[Date of Admission]])</f>
        <v>1</v>
      </c>
      <c r="H667" t="str">
        <f>TEXT(Table1[[#This Row],[Date of Admission]],"dddd")</f>
        <v>Saturday</v>
      </c>
      <c r="I667">
        <f>WEEKDAY(Table1[[#This Row],[Date of Admission]],2)</f>
        <v>6</v>
      </c>
      <c r="J667" t="str">
        <f>IF(OR(Table1[[#This Row],[Weekday Number]]=6,Table1[[#This Row],[Weekday Number]]=7),"Weekend","Weekday")</f>
        <v>Weekend</v>
      </c>
      <c r="K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7" t="s">
        <v>2023</v>
      </c>
      <c r="M667" t="s">
        <v>2024</v>
      </c>
      <c r="N667" t="s">
        <v>65</v>
      </c>
      <c r="O667">
        <v>27294.590520000002</v>
      </c>
      <c r="P667">
        <v>471</v>
      </c>
      <c r="Q667" t="s">
        <v>49</v>
      </c>
      <c r="R667" s="1">
        <v>43631</v>
      </c>
      <c r="S667">
        <f>WEEKDAY(Table1[[#This Row],[Discharge Date]],2)</f>
        <v>6</v>
      </c>
      <c r="T667" t="s">
        <v>27</v>
      </c>
      <c r="U667" t="s">
        <v>39</v>
      </c>
      <c r="V667" t="s">
        <v>29</v>
      </c>
    </row>
    <row r="668" spans="1:22" x14ac:dyDescent="0.35">
      <c r="A668" t="s">
        <v>2025</v>
      </c>
      <c r="B668">
        <v>48</v>
      </c>
      <c r="C668" t="s">
        <v>20</v>
      </c>
      <c r="D668" t="s">
        <v>71</v>
      </c>
      <c r="E668" t="s">
        <v>43</v>
      </c>
      <c r="F668" s="1">
        <v>43586</v>
      </c>
      <c r="G668">
        <f>DAY(Table1[[#This Row],[Date of Admission]])</f>
        <v>1</v>
      </c>
      <c r="H668" t="str">
        <f>TEXT(Table1[[#This Row],[Date of Admission]],"dddd")</f>
        <v>Wednesday</v>
      </c>
      <c r="I668">
        <f>WEEKDAY(Table1[[#This Row],[Date of Admission]],2)</f>
        <v>3</v>
      </c>
      <c r="J668" t="str">
        <f>IF(OR(Table1[[#This Row],[Weekday Number]]=6,Table1[[#This Row],[Weekday Number]]=7),"Weekend","Weekday")</f>
        <v>Weekday</v>
      </c>
      <c r="K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8" t="s">
        <v>2026</v>
      </c>
      <c r="M668" t="s">
        <v>2027</v>
      </c>
      <c r="N668" t="s">
        <v>25</v>
      </c>
      <c r="O668">
        <v>12170.881240000001</v>
      </c>
      <c r="P668">
        <v>288</v>
      </c>
      <c r="Q668" t="s">
        <v>26</v>
      </c>
      <c r="R668" s="1">
        <v>43589</v>
      </c>
      <c r="S668">
        <f>WEEKDAY(Table1[[#This Row],[Discharge Date]],2)</f>
        <v>6</v>
      </c>
      <c r="T668" t="s">
        <v>50</v>
      </c>
      <c r="U668" t="s">
        <v>39</v>
      </c>
      <c r="V668" t="s">
        <v>40</v>
      </c>
    </row>
    <row r="669" spans="1:22" x14ac:dyDescent="0.35">
      <c r="A669" t="s">
        <v>2028</v>
      </c>
      <c r="B669">
        <v>36</v>
      </c>
      <c r="C669" t="s">
        <v>31</v>
      </c>
      <c r="D669" t="s">
        <v>21</v>
      </c>
      <c r="E669" t="s">
        <v>43</v>
      </c>
      <c r="F669" s="1">
        <v>44858</v>
      </c>
      <c r="G669">
        <f>DAY(Table1[[#This Row],[Date of Admission]])</f>
        <v>24</v>
      </c>
      <c r="H669" t="str">
        <f>TEXT(Table1[[#This Row],[Date of Admission]],"dddd")</f>
        <v>Monday</v>
      </c>
      <c r="I669">
        <f>WEEKDAY(Table1[[#This Row],[Date of Admission]],2)</f>
        <v>1</v>
      </c>
      <c r="J669" t="str">
        <f>IF(OR(Table1[[#This Row],[Weekday Number]]=6,Table1[[#This Row],[Weekday Number]]=7),"Weekend","Weekday")</f>
        <v>Weekday</v>
      </c>
      <c r="K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" t="s">
        <v>2029</v>
      </c>
      <c r="M669" t="s">
        <v>2030</v>
      </c>
      <c r="N669" t="s">
        <v>69</v>
      </c>
      <c r="O669">
        <v>15359.05341</v>
      </c>
      <c r="P669">
        <v>381</v>
      </c>
      <c r="Q669" t="s">
        <v>26</v>
      </c>
      <c r="R669" s="1">
        <v>44861</v>
      </c>
      <c r="S669">
        <f>WEEKDAY(Table1[[#This Row],[Discharge Date]],2)</f>
        <v>4</v>
      </c>
      <c r="T669" t="s">
        <v>27</v>
      </c>
      <c r="U669" t="s">
        <v>39</v>
      </c>
      <c r="V669" t="s">
        <v>40</v>
      </c>
    </row>
    <row r="670" spans="1:22" x14ac:dyDescent="0.35">
      <c r="A670" t="s">
        <v>2031</v>
      </c>
      <c r="B670">
        <v>69</v>
      </c>
      <c r="C670" t="s">
        <v>31</v>
      </c>
      <c r="D670" t="s">
        <v>239</v>
      </c>
      <c r="E670" t="s">
        <v>62</v>
      </c>
      <c r="F670" s="1">
        <v>44135</v>
      </c>
      <c r="G670">
        <f>DAY(Table1[[#This Row],[Date of Admission]])</f>
        <v>31</v>
      </c>
      <c r="H670" t="str">
        <f>TEXT(Table1[[#This Row],[Date of Admission]],"dddd")</f>
        <v>Saturday</v>
      </c>
      <c r="I670">
        <f>WEEKDAY(Table1[[#This Row],[Date of Admission]],2)</f>
        <v>6</v>
      </c>
      <c r="J670" t="str">
        <f>IF(OR(Table1[[#This Row],[Weekday Number]]=6,Table1[[#This Row],[Weekday Number]]=7),"Weekend","Weekday")</f>
        <v>Weekend</v>
      </c>
      <c r="K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0" t="s">
        <v>2032</v>
      </c>
      <c r="M670" t="s">
        <v>2033</v>
      </c>
      <c r="N670" t="s">
        <v>60</v>
      </c>
      <c r="O670">
        <v>13870.512559999999</v>
      </c>
      <c r="P670">
        <v>225</v>
      </c>
      <c r="Q670" t="s">
        <v>37</v>
      </c>
      <c r="R670" s="1">
        <v>44146</v>
      </c>
      <c r="S670">
        <f>WEEKDAY(Table1[[#This Row],[Discharge Date]],2)</f>
        <v>3</v>
      </c>
      <c r="T670" t="s">
        <v>38</v>
      </c>
      <c r="U670" t="s">
        <v>28</v>
      </c>
      <c r="V670" t="s">
        <v>29</v>
      </c>
    </row>
    <row r="671" spans="1:22" x14ac:dyDescent="0.35">
      <c r="A671" t="s">
        <v>2034</v>
      </c>
      <c r="B671">
        <v>43</v>
      </c>
      <c r="C671" t="s">
        <v>20</v>
      </c>
      <c r="D671" t="s">
        <v>21</v>
      </c>
      <c r="E671" t="s">
        <v>78</v>
      </c>
      <c r="F671" s="1">
        <v>44492</v>
      </c>
      <c r="G671">
        <f>DAY(Table1[[#This Row],[Date of Admission]])</f>
        <v>23</v>
      </c>
      <c r="H671" t="str">
        <f>TEXT(Table1[[#This Row],[Date of Admission]],"dddd")</f>
        <v>Saturday</v>
      </c>
      <c r="I671">
        <f>WEEKDAY(Table1[[#This Row],[Date of Admission]],2)</f>
        <v>6</v>
      </c>
      <c r="J671" t="str">
        <f>IF(OR(Table1[[#This Row],[Weekday Number]]=6,Table1[[#This Row],[Weekday Number]]=7),"Weekend","Weekday")</f>
        <v>Weekend</v>
      </c>
      <c r="K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" t="s">
        <v>2035</v>
      </c>
      <c r="M671" t="s">
        <v>2036</v>
      </c>
      <c r="N671" t="s">
        <v>69</v>
      </c>
      <c r="O671">
        <v>70000.261339999997</v>
      </c>
      <c r="P671">
        <v>131</v>
      </c>
      <c r="Q671" t="s">
        <v>49</v>
      </c>
      <c r="R671" s="1">
        <v>44510</v>
      </c>
      <c r="S671">
        <f>WEEKDAY(Table1[[#This Row],[Discharge Date]],2)</f>
        <v>3</v>
      </c>
      <c r="T671" t="s">
        <v>50</v>
      </c>
      <c r="U671" t="s">
        <v>28</v>
      </c>
      <c r="V671" t="s">
        <v>40</v>
      </c>
    </row>
    <row r="672" spans="1:22" x14ac:dyDescent="0.35">
      <c r="A672" t="s">
        <v>2037</v>
      </c>
      <c r="B672">
        <v>60</v>
      </c>
      <c r="C672" t="s">
        <v>20</v>
      </c>
      <c r="D672" t="s">
        <v>57</v>
      </c>
      <c r="E672" t="s">
        <v>22</v>
      </c>
      <c r="F672" s="1">
        <v>44695</v>
      </c>
      <c r="G672">
        <f>DAY(Table1[[#This Row],[Date of Admission]])</f>
        <v>14</v>
      </c>
      <c r="H672" t="str">
        <f>TEXT(Table1[[#This Row],[Date of Admission]],"dddd")</f>
        <v>Saturday</v>
      </c>
      <c r="I672">
        <f>WEEKDAY(Table1[[#This Row],[Date of Admission]],2)</f>
        <v>6</v>
      </c>
      <c r="J672" t="str">
        <f>IF(OR(Table1[[#This Row],[Weekday Number]]=6,Table1[[#This Row],[Weekday Number]]=7),"Weekend","Weekday")</f>
        <v>Weekend</v>
      </c>
      <c r="K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" t="s">
        <v>2038</v>
      </c>
      <c r="M672" t="s">
        <v>2039</v>
      </c>
      <c r="N672" t="s">
        <v>69</v>
      </c>
      <c r="O672">
        <v>38746.767890000003</v>
      </c>
      <c r="P672">
        <v>191</v>
      </c>
      <c r="Q672" t="s">
        <v>37</v>
      </c>
      <c r="R672" s="1">
        <v>44715</v>
      </c>
      <c r="S672">
        <f>WEEKDAY(Table1[[#This Row],[Discharge Date]],2)</f>
        <v>5</v>
      </c>
      <c r="T672" t="s">
        <v>56</v>
      </c>
      <c r="U672" t="s">
        <v>28</v>
      </c>
      <c r="V672" t="s">
        <v>40</v>
      </c>
    </row>
    <row r="673" spans="1:22" x14ac:dyDescent="0.35">
      <c r="A673" t="s">
        <v>2040</v>
      </c>
      <c r="B673">
        <v>74</v>
      </c>
      <c r="C673" t="s">
        <v>31</v>
      </c>
      <c r="D673" t="s">
        <v>239</v>
      </c>
      <c r="E673" t="s">
        <v>62</v>
      </c>
      <c r="F673" s="1">
        <v>44155</v>
      </c>
      <c r="G673">
        <f>DAY(Table1[[#This Row],[Date of Admission]])</f>
        <v>20</v>
      </c>
      <c r="H673" t="str">
        <f>TEXT(Table1[[#This Row],[Date of Admission]],"dddd")</f>
        <v>Friday</v>
      </c>
      <c r="I673">
        <f>WEEKDAY(Table1[[#This Row],[Date of Admission]],2)</f>
        <v>5</v>
      </c>
      <c r="J673" t="str">
        <f>IF(OR(Table1[[#This Row],[Weekday Number]]=6,Table1[[#This Row],[Weekday Number]]=7),"Weekend","Weekday")</f>
        <v>Weekday</v>
      </c>
      <c r="K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" t="s">
        <v>2041</v>
      </c>
      <c r="M673" t="s">
        <v>2042</v>
      </c>
      <c r="N673" t="s">
        <v>65</v>
      </c>
      <c r="O673">
        <v>14703.94411</v>
      </c>
      <c r="P673">
        <v>425</v>
      </c>
      <c r="Q673" t="s">
        <v>37</v>
      </c>
      <c r="R673" s="1">
        <v>44177</v>
      </c>
      <c r="S673">
        <f>WEEKDAY(Table1[[#This Row],[Discharge Date]],2)</f>
        <v>6</v>
      </c>
      <c r="T673" t="s">
        <v>94</v>
      </c>
      <c r="U673" t="s">
        <v>39</v>
      </c>
      <c r="V673" t="s">
        <v>29</v>
      </c>
    </row>
    <row r="674" spans="1:22" x14ac:dyDescent="0.35">
      <c r="A674" t="s">
        <v>2043</v>
      </c>
      <c r="B674">
        <v>40</v>
      </c>
      <c r="C674" t="s">
        <v>20</v>
      </c>
      <c r="D674" t="s">
        <v>21</v>
      </c>
      <c r="E674" t="s">
        <v>78</v>
      </c>
      <c r="F674" s="1">
        <v>43632</v>
      </c>
      <c r="G674">
        <f>DAY(Table1[[#This Row],[Date of Admission]])</f>
        <v>16</v>
      </c>
      <c r="H674" t="str">
        <f>TEXT(Table1[[#This Row],[Date of Admission]],"dddd")</f>
        <v>Sunday</v>
      </c>
      <c r="I674">
        <f>WEEKDAY(Table1[[#This Row],[Date of Admission]],2)</f>
        <v>7</v>
      </c>
      <c r="J674" t="str">
        <f>IF(OR(Table1[[#This Row],[Weekday Number]]=6,Table1[[#This Row],[Weekday Number]]=7),"Weekend","Weekday")</f>
        <v>Weekend</v>
      </c>
      <c r="K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" t="s">
        <v>2044</v>
      </c>
      <c r="M674" t="s">
        <v>2045</v>
      </c>
      <c r="N674" t="s">
        <v>36</v>
      </c>
      <c r="O674">
        <v>55769.163619999999</v>
      </c>
      <c r="P674">
        <v>233</v>
      </c>
      <c r="Q674" t="s">
        <v>49</v>
      </c>
      <c r="R674" s="1">
        <v>43651</v>
      </c>
      <c r="S674">
        <f>WEEKDAY(Table1[[#This Row],[Discharge Date]],2)</f>
        <v>5</v>
      </c>
      <c r="T674" t="s">
        <v>50</v>
      </c>
      <c r="U674" t="s">
        <v>39</v>
      </c>
      <c r="V674" t="s">
        <v>40</v>
      </c>
    </row>
    <row r="675" spans="1:22" x14ac:dyDescent="0.35">
      <c r="A675" t="s">
        <v>2046</v>
      </c>
      <c r="B675">
        <v>45</v>
      </c>
      <c r="C675" t="s">
        <v>31</v>
      </c>
      <c r="D675" t="s">
        <v>57</v>
      </c>
      <c r="E675" t="s">
        <v>62</v>
      </c>
      <c r="F675" s="1">
        <v>44779</v>
      </c>
      <c r="G675">
        <f>DAY(Table1[[#This Row],[Date of Admission]])</f>
        <v>6</v>
      </c>
      <c r="H675" t="str">
        <f>TEXT(Table1[[#This Row],[Date of Admission]],"dddd")</f>
        <v>Saturday</v>
      </c>
      <c r="I675">
        <f>WEEKDAY(Table1[[#This Row],[Date of Admission]],2)</f>
        <v>6</v>
      </c>
      <c r="J675" t="str">
        <f>IF(OR(Table1[[#This Row],[Weekday Number]]=6,Table1[[#This Row],[Weekday Number]]=7),"Weekend","Weekday")</f>
        <v>Weekend</v>
      </c>
      <c r="K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" t="s">
        <v>2047</v>
      </c>
      <c r="M675" t="s">
        <v>2048</v>
      </c>
      <c r="N675" t="s">
        <v>65</v>
      </c>
      <c r="O675">
        <v>18557.43981</v>
      </c>
      <c r="P675">
        <v>135</v>
      </c>
      <c r="Q675" t="s">
        <v>49</v>
      </c>
      <c r="R675" s="1">
        <v>44808</v>
      </c>
      <c r="S675">
        <f>WEEKDAY(Table1[[#This Row],[Discharge Date]],2)</f>
        <v>7</v>
      </c>
      <c r="T675" t="s">
        <v>50</v>
      </c>
      <c r="U675" t="s">
        <v>28</v>
      </c>
      <c r="V675" t="s">
        <v>40</v>
      </c>
    </row>
    <row r="676" spans="1:22" x14ac:dyDescent="0.35">
      <c r="A676" t="s">
        <v>2049</v>
      </c>
      <c r="B676">
        <v>80</v>
      </c>
      <c r="C676" t="s">
        <v>20</v>
      </c>
      <c r="D676" t="s">
        <v>239</v>
      </c>
      <c r="E676" t="s">
        <v>78</v>
      </c>
      <c r="F676" s="1">
        <v>44384</v>
      </c>
      <c r="G676">
        <f>DAY(Table1[[#This Row],[Date of Admission]])</f>
        <v>7</v>
      </c>
      <c r="H676" t="str">
        <f>TEXT(Table1[[#This Row],[Date of Admission]],"dddd")</f>
        <v>Wednesday</v>
      </c>
      <c r="I676">
        <f>WEEKDAY(Table1[[#This Row],[Date of Admission]],2)</f>
        <v>3</v>
      </c>
      <c r="J676" t="str">
        <f>IF(OR(Table1[[#This Row],[Weekday Number]]=6,Table1[[#This Row],[Weekday Number]]=7),"Weekend","Weekday")</f>
        <v>Weekday</v>
      </c>
      <c r="K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" t="s">
        <v>2050</v>
      </c>
      <c r="M676" t="s">
        <v>2051</v>
      </c>
      <c r="N676" t="s">
        <v>69</v>
      </c>
      <c r="O676">
        <v>19267.854299999999</v>
      </c>
      <c r="P676">
        <v>385</v>
      </c>
      <c r="Q676" t="s">
        <v>26</v>
      </c>
      <c r="R676" s="1">
        <v>44385</v>
      </c>
      <c r="S676">
        <f>WEEKDAY(Table1[[#This Row],[Discharge Date]],2)</f>
        <v>4</v>
      </c>
      <c r="T676" t="s">
        <v>38</v>
      </c>
      <c r="U676" t="s">
        <v>28</v>
      </c>
      <c r="V676" t="s">
        <v>29</v>
      </c>
    </row>
    <row r="677" spans="1:22" x14ac:dyDescent="0.35">
      <c r="A677" t="s">
        <v>2052</v>
      </c>
      <c r="B677">
        <v>23</v>
      </c>
      <c r="C677" t="s">
        <v>31</v>
      </c>
      <c r="D677" t="s">
        <v>239</v>
      </c>
      <c r="E677" t="s">
        <v>62</v>
      </c>
      <c r="F677" s="1">
        <v>43925</v>
      </c>
      <c r="G677">
        <f>DAY(Table1[[#This Row],[Date of Admission]])</f>
        <v>4</v>
      </c>
      <c r="H677" t="str">
        <f>TEXT(Table1[[#This Row],[Date of Admission]],"dddd")</f>
        <v>Saturday</v>
      </c>
      <c r="I677">
        <f>WEEKDAY(Table1[[#This Row],[Date of Admission]],2)</f>
        <v>6</v>
      </c>
      <c r="J677" t="str">
        <f>IF(OR(Table1[[#This Row],[Weekday Number]]=6,Table1[[#This Row],[Weekday Number]]=7),"Weekend","Weekday")</f>
        <v>Weekend</v>
      </c>
      <c r="K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7" t="s">
        <v>2053</v>
      </c>
      <c r="M677" t="s">
        <v>2054</v>
      </c>
      <c r="N677" t="s">
        <v>36</v>
      </c>
      <c r="O677">
        <v>28851.673849999999</v>
      </c>
      <c r="P677">
        <v>178</v>
      </c>
      <c r="Q677" t="s">
        <v>49</v>
      </c>
      <c r="R677" s="1">
        <v>43949</v>
      </c>
      <c r="S677">
        <f>WEEKDAY(Table1[[#This Row],[Discharge Date]],2)</f>
        <v>2</v>
      </c>
      <c r="T677" t="s">
        <v>56</v>
      </c>
      <c r="U677" t="s">
        <v>51</v>
      </c>
      <c r="V677" t="s">
        <v>84</v>
      </c>
    </row>
    <row r="678" spans="1:22" x14ac:dyDescent="0.35">
      <c r="A678" t="s">
        <v>2055</v>
      </c>
      <c r="B678">
        <v>36</v>
      </c>
      <c r="C678" t="s">
        <v>20</v>
      </c>
      <c r="D678" t="s">
        <v>124</v>
      </c>
      <c r="E678" t="s">
        <v>43</v>
      </c>
      <c r="F678" s="1">
        <v>43623</v>
      </c>
      <c r="G678">
        <f>DAY(Table1[[#This Row],[Date of Admission]])</f>
        <v>7</v>
      </c>
      <c r="H678" t="str">
        <f>TEXT(Table1[[#This Row],[Date of Admission]],"dddd")</f>
        <v>Friday</v>
      </c>
      <c r="I678">
        <f>WEEKDAY(Table1[[#This Row],[Date of Admission]],2)</f>
        <v>5</v>
      </c>
      <c r="J678" t="str">
        <f>IF(OR(Table1[[#This Row],[Weekday Number]]=6,Table1[[#This Row],[Weekday Number]]=7),"Weekend","Weekday")</f>
        <v>Weekday</v>
      </c>
      <c r="K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" t="s">
        <v>2056</v>
      </c>
      <c r="M678" t="s">
        <v>2057</v>
      </c>
      <c r="N678" t="s">
        <v>69</v>
      </c>
      <c r="O678">
        <v>2565.9182209999999</v>
      </c>
      <c r="P678">
        <v>405</v>
      </c>
      <c r="Q678" t="s">
        <v>49</v>
      </c>
      <c r="R678" s="1">
        <v>43627</v>
      </c>
      <c r="S678">
        <f>WEEKDAY(Table1[[#This Row],[Discharge Date]],2)</f>
        <v>2</v>
      </c>
      <c r="T678" t="s">
        <v>27</v>
      </c>
      <c r="U678" t="s">
        <v>39</v>
      </c>
      <c r="V678" t="s">
        <v>40</v>
      </c>
    </row>
    <row r="679" spans="1:22" x14ac:dyDescent="0.35">
      <c r="A679" t="s">
        <v>2058</v>
      </c>
      <c r="B679">
        <v>29</v>
      </c>
      <c r="C679" t="s">
        <v>20</v>
      </c>
      <c r="D679" t="s">
        <v>21</v>
      </c>
      <c r="E679" t="s">
        <v>43</v>
      </c>
      <c r="F679" s="1">
        <v>44994</v>
      </c>
      <c r="G679">
        <f>DAY(Table1[[#This Row],[Date of Admission]])</f>
        <v>9</v>
      </c>
      <c r="H679" t="str">
        <f>TEXT(Table1[[#This Row],[Date of Admission]],"dddd")</f>
        <v>Thursday</v>
      </c>
      <c r="I679">
        <f>WEEKDAY(Table1[[#This Row],[Date of Admission]],2)</f>
        <v>4</v>
      </c>
      <c r="J679" t="str">
        <f>IF(OR(Table1[[#This Row],[Weekday Number]]=6,Table1[[#This Row],[Weekday Number]]=7),"Weekend","Weekday")</f>
        <v>Weekday</v>
      </c>
      <c r="K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" t="s">
        <v>2059</v>
      </c>
      <c r="M679" t="s">
        <v>2060</v>
      </c>
      <c r="N679" t="s">
        <v>60</v>
      </c>
      <c r="O679">
        <v>12432.573829999999</v>
      </c>
      <c r="P679">
        <v>411</v>
      </c>
      <c r="Q679" t="s">
        <v>26</v>
      </c>
      <c r="R679" s="1">
        <v>45000</v>
      </c>
      <c r="S679">
        <f>WEEKDAY(Table1[[#This Row],[Discharge Date]],2)</f>
        <v>3</v>
      </c>
      <c r="T679" t="s">
        <v>94</v>
      </c>
      <c r="U679" t="s">
        <v>28</v>
      </c>
      <c r="V679" t="s">
        <v>40</v>
      </c>
    </row>
    <row r="680" spans="1:22" x14ac:dyDescent="0.35">
      <c r="A680" t="s">
        <v>2061</v>
      </c>
      <c r="B680">
        <v>75</v>
      </c>
      <c r="C680" t="s">
        <v>31</v>
      </c>
      <c r="D680" t="s">
        <v>124</v>
      </c>
      <c r="E680" t="s">
        <v>62</v>
      </c>
      <c r="F680" s="1">
        <v>44348</v>
      </c>
      <c r="G680">
        <f>DAY(Table1[[#This Row],[Date of Admission]])</f>
        <v>1</v>
      </c>
      <c r="H680" t="str">
        <f>TEXT(Table1[[#This Row],[Date of Admission]],"dddd")</f>
        <v>Tuesday</v>
      </c>
      <c r="I680">
        <f>WEEKDAY(Table1[[#This Row],[Date of Admission]],2)</f>
        <v>2</v>
      </c>
      <c r="J680" t="str">
        <f>IF(OR(Table1[[#This Row],[Weekday Number]]=6,Table1[[#This Row],[Weekday Number]]=7),"Weekend","Weekday")</f>
        <v>Weekday</v>
      </c>
      <c r="K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0" t="s">
        <v>2062</v>
      </c>
      <c r="M680" t="s">
        <v>2063</v>
      </c>
      <c r="N680" t="s">
        <v>65</v>
      </c>
      <c r="O680">
        <v>31136.6273</v>
      </c>
      <c r="P680">
        <v>423</v>
      </c>
      <c r="Q680" t="s">
        <v>49</v>
      </c>
      <c r="R680" s="1">
        <v>44376</v>
      </c>
      <c r="S680">
        <f>WEEKDAY(Table1[[#This Row],[Discharge Date]],2)</f>
        <v>2</v>
      </c>
      <c r="T680" t="s">
        <v>94</v>
      </c>
      <c r="U680" t="s">
        <v>39</v>
      </c>
      <c r="V680" t="s">
        <v>29</v>
      </c>
    </row>
    <row r="681" spans="1:22" x14ac:dyDescent="0.35">
      <c r="A681" t="s">
        <v>2064</v>
      </c>
      <c r="B681">
        <v>78</v>
      </c>
      <c r="C681" t="s">
        <v>31</v>
      </c>
      <c r="D681" t="s">
        <v>239</v>
      </c>
      <c r="E681" t="s">
        <v>22</v>
      </c>
      <c r="F681" s="1">
        <v>43895</v>
      </c>
      <c r="G681">
        <f>DAY(Table1[[#This Row],[Date of Admission]])</f>
        <v>5</v>
      </c>
      <c r="H681" t="str">
        <f>TEXT(Table1[[#This Row],[Date of Admission]],"dddd")</f>
        <v>Thursday</v>
      </c>
      <c r="I681">
        <f>WEEKDAY(Table1[[#This Row],[Date of Admission]],2)</f>
        <v>4</v>
      </c>
      <c r="J681" t="str">
        <f>IF(OR(Table1[[#This Row],[Weekday Number]]=6,Table1[[#This Row],[Weekday Number]]=7),"Weekend","Weekday")</f>
        <v>Weekday</v>
      </c>
      <c r="K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" t="s">
        <v>2065</v>
      </c>
      <c r="M681" t="s">
        <v>2066</v>
      </c>
      <c r="N681" t="s">
        <v>65</v>
      </c>
      <c r="O681">
        <v>42839.17383</v>
      </c>
      <c r="P681">
        <v>329</v>
      </c>
      <c r="Q681" t="s">
        <v>49</v>
      </c>
      <c r="R681" s="1">
        <v>43908</v>
      </c>
      <c r="S681">
        <f>WEEKDAY(Table1[[#This Row],[Discharge Date]],2)</f>
        <v>3</v>
      </c>
      <c r="T681" t="s">
        <v>27</v>
      </c>
      <c r="U681" t="s">
        <v>39</v>
      </c>
      <c r="V681" t="s">
        <v>29</v>
      </c>
    </row>
    <row r="682" spans="1:22" x14ac:dyDescent="0.35">
      <c r="A682" t="s">
        <v>2067</v>
      </c>
      <c r="B682">
        <v>39</v>
      </c>
      <c r="C682" t="s">
        <v>20</v>
      </c>
      <c r="D682" t="s">
        <v>21</v>
      </c>
      <c r="E682" t="s">
        <v>78</v>
      </c>
      <c r="F682" s="1">
        <v>44116</v>
      </c>
      <c r="G682">
        <f>DAY(Table1[[#This Row],[Date of Admission]])</f>
        <v>12</v>
      </c>
      <c r="H682" t="str">
        <f>TEXT(Table1[[#This Row],[Date of Admission]],"dddd")</f>
        <v>Monday</v>
      </c>
      <c r="I682">
        <f>WEEKDAY(Table1[[#This Row],[Date of Admission]],2)</f>
        <v>1</v>
      </c>
      <c r="J682" t="str">
        <f>IF(OR(Table1[[#This Row],[Weekday Number]]=6,Table1[[#This Row],[Weekday Number]]=7),"Weekend","Weekday")</f>
        <v>Weekday</v>
      </c>
      <c r="K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" t="s">
        <v>2068</v>
      </c>
      <c r="M682" t="s">
        <v>2069</v>
      </c>
      <c r="N682" t="s">
        <v>69</v>
      </c>
      <c r="O682">
        <v>37324.228340000001</v>
      </c>
      <c r="P682">
        <v>121</v>
      </c>
      <c r="Q682" t="s">
        <v>37</v>
      </c>
      <c r="R682" s="1">
        <v>44131</v>
      </c>
      <c r="S682">
        <f>WEEKDAY(Table1[[#This Row],[Discharge Date]],2)</f>
        <v>2</v>
      </c>
      <c r="T682" t="s">
        <v>27</v>
      </c>
      <c r="U682" t="s">
        <v>39</v>
      </c>
      <c r="V682" t="s">
        <v>40</v>
      </c>
    </row>
    <row r="683" spans="1:22" x14ac:dyDescent="0.35">
      <c r="A683" t="s">
        <v>2070</v>
      </c>
      <c r="B683">
        <v>69</v>
      </c>
      <c r="C683" t="s">
        <v>20</v>
      </c>
      <c r="D683" t="s">
        <v>32</v>
      </c>
      <c r="E683" t="s">
        <v>43</v>
      </c>
      <c r="F683" s="1">
        <v>44941</v>
      </c>
      <c r="G683">
        <f>DAY(Table1[[#This Row],[Date of Admission]])</f>
        <v>15</v>
      </c>
      <c r="H683" t="str">
        <f>TEXT(Table1[[#This Row],[Date of Admission]],"dddd")</f>
        <v>Sunday</v>
      </c>
      <c r="I683">
        <f>WEEKDAY(Table1[[#This Row],[Date of Admission]],2)</f>
        <v>7</v>
      </c>
      <c r="J683" t="str">
        <f>IF(OR(Table1[[#This Row],[Weekday Number]]=6,Table1[[#This Row],[Weekday Number]]=7),"Weekend","Weekday")</f>
        <v>Weekend</v>
      </c>
      <c r="K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" t="s">
        <v>2071</v>
      </c>
      <c r="M683" t="s">
        <v>2072</v>
      </c>
      <c r="N683" t="s">
        <v>25</v>
      </c>
      <c r="O683">
        <v>24244.089039999999</v>
      </c>
      <c r="P683">
        <v>213</v>
      </c>
      <c r="Q683" t="s">
        <v>26</v>
      </c>
      <c r="R683" s="1">
        <v>44942</v>
      </c>
      <c r="S683">
        <f>WEEKDAY(Table1[[#This Row],[Discharge Date]],2)</f>
        <v>1</v>
      </c>
      <c r="T683" t="s">
        <v>50</v>
      </c>
      <c r="U683" t="s">
        <v>51</v>
      </c>
      <c r="V683" t="s">
        <v>29</v>
      </c>
    </row>
    <row r="684" spans="1:22" x14ac:dyDescent="0.35">
      <c r="A684" t="s">
        <v>2073</v>
      </c>
      <c r="B684">
        <v>43</v>
      </c>
      <c r="C684" t="s">
        <v>20</v>
      </c>
      <c r="D684" t="s">
        <v>57</v>
      </c>
      <c r="E684" t="s">
        <v>78</v>
      </c>
      <c r="F684" s="1">
        <v>44237</v>
      </c>
      <c r="G684">
        <f>DAY(Table1[[#This Row],[Date of Admission]])</f>
        <v>10</v>
      </c>
      <c r="H684" t="str">
        <f>TEXT(Table1[[#This Row],[Date of Admission]],"dddd")</f>
        <v>Wednesday</v>
      </c>
      <c r="I684">
        <f>WEEKDAY(Table1[[#This Row],[Date of Admission]],2)</f>
        <v>3</v>
      </c>
      <c r="J684" t="str">
        <f>IF(OR(Table1[[#This Row],[Weekday Number]]=6,Table1[[#This Row],[Weekday Number]]=7),"Weekend","Weekday")</f>
        <v>Weekday</v>
      </c>
      <c r="K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" t="s">
        <v>2074</v>
      </c>
      <c r="M684" t="s">
        <v>2075</v>
      </c>
      <c r="N684" t="s">
        <v>65</v>
      </c>
      <c r="O684">
        <v>70636.469670000006</v>
      </c>
      <c r="P684">
        <v>315</v>
      </c>
      <c r="Q684" t="s">
        <v>37</v>
      </c>
      <c r="R684" s="1">
        <v>44264</v>
      </c>
      <c r="S684">
        <f>WEEKDAY(Table1[[#This Row],[Discharge Date]],2)</f>
        <v>2</v>
      </c>
      <c r="T684" t="s">
        <v>27</v>
      </c>
      <c r="U684" t="s">
        <v>39</v>
      </c>
      <c r="V684" t="s">
        <v>40</v>
      </c>
    </row>
    <row r="685" spans="1:22" x14ac:dyDescent="0.35">
      <c r="A685" t="s">
        <v>2076</v>
      </c>
      <c r="B685">
        <v>79</v>
      </c>
      <c r="C685" t="s">
        <v>31</v>
      </c>
      <c r="D685" t="s">
        <v>71</v>
      </c>
      <c r="E685" t="s">
        <v>62</v>
      </c>
      <c r="F685" s="1">
        <v>44976</v>
      </c>
      <c r="G685">
        <f>DAY(Table1[[#This Row],[Date of Admission]])</f>
        <v>19</v>
      </c>
      <c r="H685" t="str">
        <f>TEXT(Table1[[#This Row],[Date of Admission]],"dddd")</f>
        <v>Sunday</v>
      </c>
      <c r="I685">
        <f>WEEKDAY(Table1[[#This Row],[Date of Admission]],2)</f>
        <v>7</v>
      </c>
      <c r="J685" t="str">
        <f>IF(OR(Table1[[#This Row],[Weekday Number]]=6,Table1[[#This Row],[Weekday Number]]=7),"Weekend","Weekday")</f>
        <v>Weekend</v>
      </c>
      <c r="K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" t="s">
        <v>2077</v>
      </c>
      <c r="M685" t="s">
        <v>2078</v>
      </c>
      <c r="N685" t="s">
        <v>65</v>
      </c>
      <c r="O685">
        <v>30589.36537</v>
      </c>
      <c r="P685">
        <v>460</v>
      </c>
      <c r="Q685" t="s">
        <v>37</v>
      </c>
      <c r="R685" s="1">
        <v>44991</v>
      </c>
      <c r="S685">
        <f>WEEKDAY(Table1[[#This Row],[Discharge Date]],2)</f>
        <v>1</v>
      </c>
      <c r="T685" t="s">
        <v>50</v>
      </c>
      <c r="U685" t="s">
        <v>51</v>
      </c>
      <c r="V685" t="s">
        <v>29</v>
      </c>
    </row>
    <row r="686" spans="1:22" x14ac:dyDescent="0.35">
      <c r="A686" t="s">
        <v>2079</v>
      </c>
      <c r="B686">
        <v>79</v>
      </c>
      <c r="C686" t="s">
        <v>20</v>
      </c>
      <c r="D686" t="s">
        <v>71</v>
      </c>
      <c r="E686" t="s">
        <v>43</v>
      </c>
      <c r="F686" s="1">
        <v>43803</v>
      </c>
      <c r="G686">
        <f>DAY(Table1[[#This Row],[Date of Admission]])</f>
        <v>4</v>
      </c>
      <c r="H686" t="str">
        <f>TEXT(Table1[[#This Row],[Date of Admission]],"dddd")</f>
        <v>Wednesday</v>
      </c>
      <c r="I686">
        <f>WEEKDAY(Table1[[#This Row],[Date of Admission]],2)</f>
        <v>3</v>
      </c>
      <c r="J686" t="str">
        <f>IF(OR(Table1[[#This Row],[Weekday Number]]=6,Table1[[#This Row],[Weekday Number]]=7),"Weekend","Weekday")</f>
        <v>Weekday</v>
      </c>
      <c r="K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6" t="s">
        <v>2080</v>
      </c>
      <c r="M686" t="s">
        <v>2081</v>
      </c>
      <c r="N686" t="s">
        <v>25</v>
      </c>
      <c r="O686">
        <v>17286.801060000002</v>
      </c>
      <c r="P686">
        <v>366</v>
      </c>
      <c r="Q686" t="s">
        <v>26</v>
      </c>
      <c r="R686" s="1">
        <v>43804</v>
      </c>
      <c r="S686">
        <f>WEEKDAY(Table1[[#This Row],[Discharge Date]],2)</f>
        <v>4</v>
      </c>
      <c r="T686" t="s">
        <v>50</v>
      </c>
      <c r="U686" t="s">
        <v>51</v>
      </c>
      <c r="V686" t="s">
        <v>29</v>
      </c>
    </row>
    <row r="687" spans="1:22" x14ac:dyDescent="0.35">
      <c r="A687" t="s">
        <v>2082</v>
      </c>
      <c r="B687">
        <v>45</v>
      </c>
      <c r="C687" t="s">
        <v>20</v>
      </c>
      <c r="D687" t="s">
        <v>32</v>
      </c>
      <c r="E687" t="s">
        <v>53</v>
      </c>
      <c r="F687" s="1">
        <v>43721</v>
      </c>
      <c r="G687">
        <f>DAY(Table1[[#This Row],[Date of Admission]])</f>
        <v>13</v>
      </c>
      <c r="H687" t="str">
        <f>TEXT(Table1[[#This Row],[Date of Admission]],"dddd")</f>
        <v>Friday</v>
      </c>
      <c r="I687">
        <f>WEEKDAY(Table1[[#This Row],[Date of Admission]],2)</f>
        <v>5</v>
      </c>
      <c r="J687" t="str">
        <f>IF(OR(Table1[[#This Row],[Weekday Number]]=6,Table1[[#This Row],[Weekday Number]]=7),"Weekend","Weekday")</f>
        <v>Weekday</v>
      </c>
      <c r="K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" t="s">
        <v>2083</v>
      </c>
      <c r="M687" t="s">
        <v>2084</v>
      </c>
      <c r="N687" t="s">
        <v>69</v>
      </c>
      <c r="O687">
        <v>20581.039110000002</v>
      </c>
      <c r="P687">
        <v>493</v>
      </c>
      <c r="Q687" t="s">
        <v>37</v>
      </c>
      <c r="R687" s="1">
        <v>43728</v>
      </c>
      <c r="S687">
        <f>WEEKDAY(Table1[[#This Row],[Discharge Date]],2)</f>
        <v>5</v>
      </c>
      <c r="T687" t="s">
        <v>94</v>
      </c>
      <c r="U687" t="s">
        <v>28</v>
      </c>
      <c r="V687" t="s">
        <v>40</v>
      </c>
    </row>
    <row r="688" spans="1:22" x14ac:dyDescent="0.35">
      <c r="A688" t="s">
        <v>2085</v>
      </c>
      <c r="B688">
        <v>81</v>
      </c>
      <c r="C688" t="s">
        <v>31</v>
      </c>
      <c r="D688" t="s">
        <v>32</v>
      </c>
      <c r="E688" t="s">
        <v>78</v>
      </c>
      <c r="F688" s="1">
        <v>45008</v>
      </c>
      <c r="G688">
        <f>DAY(Table1[[#This Row],[Date of Admission]])</f>
        <v>23</v>
      </c>
      <c r="H688" t="str">
        <f>TEXT(Table1[[#This Row],[Date of Admission]],"dddd")</f>
        <v>Thursday</v>
      </c>
      <c r="I688">
        <f>WEEKDAY(Table1[[#This Row],[Date of Admission]],2)</f>
        <v>4</v>
      </c>
      <c r="J688" t="str">
        <f>IF(OR(Table1[[#This Row],[Weekday Number]]=6,Table1[[#This Row],[Weekday Number]]=7),"Weekend","Weekday")</f>
        <v>Weekday</v>
      </c>
      <c r="K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" t="s">
        <v>2086</v>
      </c>
      <c r="M688" t="s">
        <v>2087</v>
      </c>
      <c r="N688" t="s">
        <v>25</v>
      </c>
      <c r="O688">
        <v>38181.769469999999</v>
      </c>
      <c r="P688">
        <v>326</v>
      </c>
      <c r="Q688" t="s">
        <v>37</v>
      </c>
      <c r="R688" s="1">
        <v>45034</v>
      </c>
      <c r="S688">
        <f>WEEKDAY(Table1[[#This Row],[Discharge Date]],2)</f>
        <v>2</v>
      </c>
      <c r="T688" t="s">
        <v>94</v>
      </c>
      <c r="U688" t="s">
        <v>39</v>
      </c>
      <c r="V688" t="s">
        <v>29</v>
      </c>
    </row>
    <row r="689" spans="1:22" x14ac:dyDescent="0.35">
      <c r="A689" t="s">
        <v>2088</v>
      </c>
      <c r="B689">
        <v>52</v>
      </c>
      <c r="C689" t="s">
        <v>31</v>
      </c>
      <c r="D689" t="s">
        <v>99</v>
      </c>
      <c r="E689" t="s">
        <v>22</v>
      </c>
      <c r="F689" s="1">
        <v>44831</v>
      </c>
      <c r="G689">
        <f>DAY(Table1[[#This Row],[Date of Admission]])</f>
        <v>27</v>
      </c>
      <c r="H689" t="str">
        <f>TEXT(Table1[[#This Row],[Date of Admission]],"dddd")</f>
        <v>Tuesday</v>
      </c>
      <c r="I689">
        <f>WEEKDAY(Table1[[#This Row],[Date of Admission]],2)</f>
        <v>2</v>
      </c>
      <c r="J689" t="str">
        <f>IF(OR(Table1[[#This Row],[Weekday Number]]=6,Table1[[#This Row],[Weekday Number]]=7),"Weekend","Weekday")</f>
        <v>Weekday</v>
      </c>
      <c r="K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9" t="s">
        <v>2089</v>
      </c>
      <c r="M689" t="s">
        <v>295</v>
      </c>
      <c r="N689" t="s">
        <v>60</v>
      </c>
      <c r="O689">
        <v>31864.778180000001</v>
      </c>
      <c r="P689">
        <v>268</v>
      </c>
      <c r="Q689" t="s">
        <v>37</v>
      </c>
      <c r="R689" s="1">
        <v>44861</v>
      </c>
      <c r="S689">
        <f>WEEKDAY(Table1[[#This Row],[Discharge Date]],2)</f>
        <v>4</v>
      </c>
      <c r="T689" t="s">
        <v>56</v>
      </c>
      <c r="U689" t="s">
        <v>51</v>
      </c>
      <c r="V689" t="s">
        <v>40</v>
      </c>
    </row>
    <row r="690" spans="1:22" x14ac:dyDescent="0.35">
      <c r="A690" t="s">
        <v>2090</v>
      </c>
      <c r="B690">
        <v>63</v>
      </c>
      <c r="C690" t="s">
        <v>31</v>
      </c>
      <c r="D690" t="s">
        <v>71</v>
      </c>
      <c r="E690" t="s">
        <v>33</v>
      </c>
      <c r="F690" s="1">
        <v>43688</v>
      </c>
      <c r="G690">
        <f>DAY(Table1[[#This Row],[Date of Admission]])</f>
        <v>11</v>
      </c>
      <c r="H690" t="str">
        <f>TEXT(Table1[[#This Row],[Date of Admission]],"dddd")</f>
        <v>Sunday</v>
      </c>
      <c r="I690">
        <f>WEEKDAY(Table1[[#This Row],[Date of Admission]],2)</f>
        <v>7</v>
      </c>
      <c r="J690" t="str">
        <f>IF(OR(Table1[[#This Row],[Weekday Number]]=6,Table1[[#This Row],[Weekday Number]]=7),"Weekend","Weekday")</f>
        <v>Weekend</v>
      </c>
      <c r="K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" t="s">
        <v>2091</v>
      </c>
      <c r="M690" t="s">
        <v>2092</v>
      </c>
      <c r="N690" t="s">
        <v>25</v>
      </c>
      <c r="O690">
        <v>31257.208060000001</v>
      </c>
      <c r="P690">
        <v>441</v>
      </c>
      <c r="Q690" t="s">
        <v>37</v>
      </c>
      <c r="R690" s="1">
        <v>43711</v>
      </c>
      <c r="S690">
        <f>WEEKDAY(Table1[[#This Row],[Discharge Date]],2)</f>
        <v>2</v>
      </c>
      <c r="T690" t="s">
        <v>94</v>
      </c>
      <c r="U690" t="s">
        <v>28</v>
      </c>
      <c r="V690" t="s">
        <v>40</v>
      </c>
    </row>
    <row r="691" spans="1:22" x14ac:dyDescent="0.35">
      <c r="A691" t="s">
        <v>2093</v>
      </c>
      <c r="B691">
        <v>30</v>
      </c>
      <c r="C691" t="s">
        <v>31</v>
      </c>
      <c r="D691" t="s">
        <v>239</v>
      </c>
      <c r="E691" t="s">
        <v>33</v>
      </c>
      <c r="F691" s="1">
        <v>44004</v>
      </c>
      <c r="G691">
        <f>DAY(Table1[[#This Row],[Date of Admission]])</f>
        <v>22</v>
      </c>
      <c r="H691" t="str">
        <f>TEXT(Table1[[#This Row],[Date of Admission]],"dddd")</f>
        <v>Monday</v>
      </c>
      <c r="I691">
        <f>WEEKDAY(Table1[[#This Row],[Date of Admission]],2)</f>
        <v>1</v>
      </c>
      <c r="J691" t="str">
        <f>IF(OR(Table1[[#This Row],[Weekday Number]]=6,Table1[[#This Row],[Weekday Number]]=7),"Weekend","Weekday")</f>
        <v>Weekday</v>
      </c>
      <c r="K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" t="s">
        <v>2094</v>
      </c>
      <c r="M691" t="s">
        <v>2095</v>
      </c>
      <c r="N691" t="s">
        <v>69</v>
      </c>
      <c r="O691">
        <v>30206.842980000001</v>
      </c>
      <c r="P691">
        <v>310</v>
      </c>
      <c r="Q691" t="s">
        <v>49</v>
      </c>
      <c r="R691" s="1">
        <v>44025</v>
      </c>
      <c r="S691">
        <f>WEEKDAY(Table1[[#This Row],[Discharge Date]],2)</f>
        <v>1</v>
      </c>
      <c r="T691" t="s">
        <v>56</v>
      </c>
      <c r="U691" t="s">
        <v>28</v>
      </c>
      <c r="V691" t="s">
        <v>40</v>
      </c>
    </row>
    <row r="692" spans="1:22" x14ac:dyDescent="0.35">
      <c r="A692" t="s">
        <v>2096</v>
      </c>
      <c r="B692">
        <v>79</v>
      </c>
      <c r="C692" t="s">
        <v>20</v>
      </c>
      <c r="D692" t="s">
        <v>21</v>
      </c>
      <c r="E692" t="s">
        <v>53</v>
      </c>
      <c r="F692" s="1">
        <v>44283</v>
      </c>
      <c r="G692">
        <f>DAY(Table1[[#This Row],[Date of Admission]])</f>
        <v>28</v>
      </c>
      <c r="H692" t="str">
        <f>TEXT(Table1[[#This Row],[Date of Admission]],"dddd")</f>
        <v>Sunday</v>
      </c>
      <c r="I692">
        <f>WEEKDAY(Table1[[#This Row],[Date of Admission]],2)</f>
        <v>7</v>
      </c>
      <c r="J692" t="str">
        <f>IF(OR(Table1[[#This Row],[Weekday Number]]=6,Table1[[#This Row],[Weekday Number]]=7),"Weekend","Weekday")</f>
        <v>Weekend</v>
      </c>
      <c r="K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2" t="s">
        <v>2097</v>
      </c>
      <c r="M692" t="s">
        <v>2098</v>
      </c>
      <c r="N692" t="s">
        <v>25</v>
      </c>
      <c r="O692">
        <v>32386.28874</v>
      </c>
      <c r="P692">
        <v>173</v>
      </c>
      <c r="Q692" t="s">
        <v>26</v>
      </c>
      <c r="R692" s="1">
        <v>44292</v>
      </c>
      <c r="S692">
        <f>WEEKDAY(Table1[[#This Row],[Discharge Date]],2)</f>
        <v>2</v>
      </c>
      <c r="T692" t="s">
        <v>50</v>
      </c>
      <c r="U692" t="s">
        <v>28</v>
      </c>
      <c r="V692" t="s">
        <v>29</v>
      </c>
    </row>
    <row r="693" spans="1:22" x14ac:dyDescent="0.35">
      <c r="A693" t="s">
        <v>2099</v>
      </c>
      <c r="B693">
        <v>74</v>
      </c>
      <c r="C693" t="s">
        <v>20</v>
      </c>
      <c r="D693" t="s">
        <v>71</v>
      </c>
      <c r="E693" t="s">
        <v>53</v>
      </c>
      <c r="F693" s="1">
        <v>44064</v>
      </c>
      <c r="G693">
        <f>DAY(Table1[[#This Row],[Date of Admission]])</f>
        <v>21</v>
      </c>
      <c r="H693" t="str">
        <f>TEXT(Table1[[#This Row],[Date of Admission]],"dddd")</f>
        <v>Friday</v>
      </c>
      <c r="I693">
        <f>WEEKDAY(Table1[[#This Row],[Date of Admission]],2)</f>
        <v>5</v>
      </c>
      <c r="J693" t="str">
        <f>IF(OR(Table1[[#This Row],[Weekday Number]]=6,Table1[[#This Row],[Weekday Number]]=7),"Weekend","Weekday")</f>
        <v>Weekday</v>
      </c>
      <c r="K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3" t="s">
        <v>2100</v>
      </c>
      <c r="M693" t="s">
        <v>1432</v>
      </c>
      <c r="N693" t="s">
        <v>25</v>
      </c>
      <c r="O693">
        <v>8080.0623910000004</v>
      </c>
      <c r="P693">
        <v>229</v>
      </c>
      <c r="Q693" t="s">
        <v>26</v>
      </c>
      <c r="R693" s="1">
        <v>44067</v>
      </c>
      <c r="S693">
        <f>WEEKDAY(Table1[[#This Row],[Discharge Date]],2)</f>
        <v>1</v>
      </c>
      <c r="T693" t="s">
        <v>56</v>
      </c>
      <c r="U693" t="s">
        <v>39</v>
      </c>
      <c r="V693" t="s">
        <v>29</v>
      </c>
    </row>
    <row r="694" spans="1:22" x14ac:dyDescent="0.35">
      <c r="A694" t="s">
        <v>2101</v>
      </c>
      <c r="B694">
        <v>20</v>
      </c>
      <c r="C694" t="s">
        <v>31</v>
      </c>
      <c r="D694" t="s">
        <v>21</v>
      </c>
      <c r="E694" t="s">
        <v>78</v>
      </c>
      <c r="F694" s="1">
        <v>44955</v>
      </c>
      <c r="G694">
        <f>DAY(Table1[[#This Row],[Date of Admission]])</f>
        <v>29</v>
      </c>
      <c r="H694" t="str">
        <f>TEXT(Table1[[#This Row],[Date of Admission]],"dddd")</f>
        <v>Sunday</v>
      </c>
      <c r="I694">
        <f>WEEKDAY(Table1[[#This Row],[Date of Admission]],2)</f>
        <v>7</v>
      </c>
      <c r="J694" t="str">
        <f>IF(OR(Table1[[#This Row],[Weekday Number]]=6,Table1[[#This Row],[Weekday Number]]=7),"Weekend","Weekday")</f>
        <v>Weekend</v>
      </c>
      <c r="K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4" t="s">
        <v>2102</v>
      </c>
      <c r="M694" t="s">
        <v>2103</v>
      </c>
      <c r="N694" t="s">
        <v>69</v>
      </c>
      <c r="O694">
        <v>3835.5893959999999</v>
      </c>
      <c r="P694">
        <v>193</v>
      </c>
      <c r="Q694" t="s">
        <v>26</v>
      </c>
      <c r="R694" s="1">
        <v>44959</v>
      </c>
      <c r="S694">
        <f>WEEKDAY(Table1[[#This Row],[Discharge Date]],2)</f>
        <v>4</v>
      </c>
      <c r="T694" t="s">
        <v>56</v>
      </c>
      <c r="U694" t="s">
        <v>39</v>
      </c>
      <c r="V694" t="s">
        <v>84</v>
      </c>
    </row>
    <row r="695" spans="1:22" x14ac:dyDescent="0.35">
      <c r="A695" t="s">
        <v>2104</v>
      </c>
      <c r="B695">
        <v>65</v>
      </c>
      <c r="C695" t="s">
        <v>31</v>
      </c>
      <c r="D695" t="s">
        <v>71</v>
      </c>
      <c r="E695" t="s">
        <v>53</v>
      </c>
      <c r="F695" s="1">
        <v>43841</v>
      </c>
      <c r="G695">
        <f>DAY(Table1[[#This Row],[Date of Admission]])</f>
        <v>11</v>
      </c>
      <c r="H695" t="str">
        <f>TEXT(Table1[[#This Row],[Date of Admission]],"dddd")</f>
        <v>Saturday</v>
      </c>
      <c r="I695">
        <f>WEEKDAY(Table1[[#This Row],[Date of Admission]],2)</f>
        <v>6</v>
      </c>
      <c r="J695" t="str">
        <f>IF(OR(Table1[[#This Row],[Weekday Number]]=6,Table1[[#This Row],[Weekday Number]]=7),"Weekend","Weekday")</f>
        <v>Weekend</v>
      </c>
      <c r="K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" t="s">
        <v>2105</v>
      </c>
      <c r="M695" t="s">
        <v>1471</v>
      </c>
      <c r="N695" t="s">
        <v>25</v>
      </c>
      <c r="O695">
        <v>5011.6422769999999</v>
      </c>
      <c r="P695">
        <v>483</v>
      </c>
      <c r="Q695" t="s">
        <v>37</v>
      </c>
      <c r="R695" s="1">
        <v>43863</v>
      </c>
      <c r="S695">
        <f>WEEKDAY(Table1[[#This Row],[Discharge Date]],2)</f>
        <v>7</v>
      </c>
      <c r="T695" t="s">
        <v>94</v>
      </c>
      <c r="U695" t="s">
        <v>28</v>
      </c>
      <c r="V695" t="s">
        <v>29</v>
      </c>
    </row>
    <row r="696" spans="1:22" x14ac:dyDescent="0.35">
      <c r="A696" t="s">
        <v>2106</v>
      </c>
      <c r="B696">
        <v>21</v>
      </c>
      <c r="C696" t="s">
        <v>20</v>
      </c>
      <c r="D696" t="s">
        <v>124</v>
      </c>
      <c r="E696" t="s">
        <v>22</v>
      </c>
      <c r="F696" s="1">
        <v>43764</v>
      </c>
      <c r="G696">
        <f>DAY(Table1[[#This Row],[Date of Admission]])</f>
        <v>26</v>
      </c>
      <c r="H696" t="str">
        <f>TEXT(Table1[[#This Row],[Date of Admission]],"dddd")</f>
        <v>Saturday</v>
      </c>
      <c r="I696">
        <f>WEEKDAY(Table1[[#This Row],[Date of Admission]],2)</f>
        <v>6</v>
      </c>
      <c r="J696" t="str">
        <f>IF(OR(Table1[[#This Row],[Weekday Number]]=6,Table1[[#This Row],[Weekday Number]]=7),"Weekend","Weekday")</f>
        <v>Weekend</v>
      </c>
      <c r="K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" t="s">
        <v>2107</v>
      </c>
      <c r="M696" t="s">
        <v>2108</v>
      </c>
      <c r="N696" t="s">
        <v>60</v>
      </c>
      <c r="O696">
        <v>31431.850310000002</v>
      </c>
      <c r="P696">
        <v>324</v>
      </c>
      <c r="Q696" t="s">
        <v>49</v>
      </c>
      <c r="R696" s="1">
        <v>43766</v>
      </c>
      <c r="S696">
        <f>WEEKDAY(Table1[[#This Row],[Discharge Date]],2)</f>
        <v>1</v>
      </c>
      <c r="T696" t="s">
        <v>38</v>
      </c>
      <c r="U696" t="s">
        <v>28</v>
      </c>
      <c r="V696" t="s">
        <v>84</v>
      </c>
    </row>
    <row r="697" spans="1:22" x14ac:dyDescent="0.35">
      <c r="A697" t="s">
        <v>2109</v>
      </c>
      <c r="B697">
        <v>45</v>
      </c>
      <c r="C697" t="s">
        <v>20</v>
      </c>
      <c r="D697" t="s">
        <v>42</v>
      </c>
      <c r="E697" t="s">
        <v>62</v>
      </c>
      <c r="F697" s="1">
        <v>45021</v>
      </c>
      <c r="G697">
        <f>DAY(Table1[[#This Row],[Date of Admission]])</f>
        <v>5</v>
      </c>
      <c r="H697" t="str">
        <f>TEXT(Table1[[#This Row],[Date of Admission]],"dddd")</f>
        <v>Wednesday</v>
      </c>
      <c r="I697">
        <f>WEEKDAY(Table1[[#This Row],[Date of Admission]],2)</f>
        <v>3</v>
      </c>
      <c r="J697" t="str">
        <f>IF(OR(Table1[[#This Row],[Weekday Number]]=6,Table1[[#This Row],[Weekday Number]]=7),"Weekend","Weekday")</f>
        <v>Weekday</v>
      </c>
      <c r="K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" t="s">
        <v>2016</v>
      </c>
      <c r="M697" t="s">
        <v>2110</v>
      </c>
      <c r="N697" t="s">
        <v>60</v>
      </c>
      <c r="O697">
        <v>18812.523860000001</v>
      </c>
      <c r="P697">
        <v>103</v>
      </c>
      <c r="Q697" t="s">
        <v>49</v>
      </c>
      <c r="R697" s="1">
        <v>45048</v>
      </c>
      <c r="S697">
        <f>WEEKDAY(Table1[[#This Row],[Discharge Date]],2)</f>
        <v>2</v>
      </c>
      <c r="T697" t="s">
        <v>50</v>
      </c>
      <c r="U697" t="s">
        <v>28</v>
      </c>
      <c r="V697" t="s">
        <v>40</v>
      </c>
    </row>
    <row r="698" spans="1:22" x14ac:dyDescent="0.35">
      <c r="A698" t="s">
        <v>2111</v>
      </c>
      <c r="B698">
        <v>28</v>
      </c>
      <c r="C698" t="s">
        <v>31</v>
      </c>
      <c r="D698" t="s">
        <v>21</v>
      </c>
      <c r="E698" t="s">
        <v>43</v>
      </c>
      <c r="F698" s="1">
        <v>45081</v>
      </c>
      <c r="G698">
        <f>DAY(Table1[[#This Row],[Date of Admission]])</f>
        <v>4</v>
      </c>
      <c r="H698" t="str">
        <f>TEXT(Table1[[#This Row],[Date of Admission]],"dddd")</f>
        <v>Sunday</v>
      </c>
      <c r="I698">
        <f>WEEKDAY(Table1[[#This Row],[Date of Admission]],2)</f>
        <v>7</v>
      </c>
      <c r="J698" t="str">
        <f>IF(OR(Table1[[#This Row],[Weekday Number]]=6,Table1[[#This Row],[Weekday Number]]=7),"Weekend","Weekday")</f>
        <v>Weekend</v>
      </c>
      <c r="K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8" t="s">
        <v>2112</v>
      </c>
      <c r="M698" t="s">
        <v>2113</v>
      </c>
      <c r="N698" t="s">
        <v>60</v>
      </c>
      <c r="O698">
        <v>10394.92864</v>
      </c>
      <c r="P698">
        <v>179</v>
      </c>
      <c r="Q698" t="s">
        <v>26</v>
      </c>
      <c r="R698" s="1">
        <v>45087</v>
      </c>
      <c r="S698">
        <f>WEEKDAY(Table1[[#This Row],[Discharge Date]],2)</f>
        <v>6</v>
      </c>
      <c r="T698" t="s">
        <v>27</v>
      </c>
      <c r="U698" t="s">
        <v>28</v>
      </c>
      <c r="V698" t="s">
        <v>40</v>
      </c>
    </row>
    <row r="699" spans="1:22" x14ac:dyDescent="0.35">
      <c r="A699" t="s">
        <v>2114</v>
      </c>
      <c r="B699">
        <v>68</v>
      </c>
      <c r="C699" t="s">
        <v>20</v>
      </c>
      <c r="D699" t="s">
        <v>32</v>
      </c>
      <c r="E699" t="s">
        <v>22</v>
      </c>
      <c r="F699" s="1">
        <v>44206</v>
      </c>
      <c r="G699">
        <f>DAY(Table1[[#This Row],[Date of Admission]])</f>
        <v>10</v>
      </c>
      <c r="H699" t="str">
        <f>TEXT(Table1[[#This Row],[Date of Admission]],"dddd")</f>
        <v>Sunday</v>
      </c>
      <c r="I699">
        <f>WEEKDAY(Table1[[#This Row],[Date of Admission]],2)</f>
        <v>7</v>
      </c>
      <c r="J699" t="str">
        <f>IF(OR(Table1[[#This Row],[Weekday Number]]=6,Table1[[#This Row],[Weekday Number]]=7),"Weekend","Weekday")</f>
        <v>Weekend</v>
      </c>
      <c r="K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" t="s">
        <v>2115</v>
      </c>
      <c r="M699" t="s">
        <v>2116</v>
      </c>
      <c r="N699" t="s">
        <v>25</v>
      </c>
      <c r="O699">
        <v>53160.29967</v>
      </c>
      <c r="P699">
        <v>334</v>
      </c>
      <c r="Q699" t="s">
        <v>37</v>
      </c>
      <c r="R699" s="1">
        <v>44217</v>
      </c>
      <c r="S699">
        <f>WEEKDAY(Table1[[#This Row],[Discharge Date]],2)</f>
        <v>4</v>
      </c>
      <c r="T699" t="s">
        <v>38</v>
      </c>
      <c r="U699" t="s">
        <v>39</v>
      </c>
      <c r="V699" t="s">
        <v>29</v>
      </c>
    </row>
    <row r="700" spans="1:22" x14ac:dyDescent="0.35">
      <c r="A700" t="s">
        <v>2117</v>
      </c>
      <c r="B700">
        <v>26</v>
      </c>
      <c r="C700" t="s">
        <v>20</v>
      </c>
      <c r="D700" t="s">
        <v>99</v>
      </c>
      <c r="E700" t="s">
        <v>62</v>
      </c>
      <c r="F700" s="1">
        <v>44822</v>
      </c>
      <c r="G700">
        <f>DAY(Table1[[#This Row],[Date of Admission]])</f>
        <v>18</v>
      </c>
      <c r="H700" t="str">
        <f>TEXT(Table1[[#This Row],[Date of Admission]],"dddd")</f>
        <v>Sunday</v>
      </c>
      <c r="I700">
        <f>WEEKDAY(Table1[[#This Row],[Date of Admission]],2)</f>
        <v>7</v>
      </c>
      <c r="J700" t="str">
        <f>IF(OR(Table1[[#This Row],[Weekday Number]]=6,Table1[[#This Row],[Weekday Number]]=7),"Weekend","Weekday")</f>
        <v>Weekend</v>
      </c>
      <c r="K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" t="s">
        <v>2118</v>
      </c>
      <c r="M700" t="s">
        <v>2119</v>
      </c>
      <c r="N700" t="s">
        <v>60</v>
      </c>
      <c r="O700">
        <v>5960.5550800000001</v>
      </c>
      <c r="P700">
        <v>189</v>
      </c>
      <c r="Q700" t="s">
        <v>37</v>
      </c>
      <c r="R700" s="1">
        <v>44825</v>
      </c>
      <c r="S700">
        <f>WEEKDAY(Table1[[#This Row],[Discharge Date]],2)</f>
        <v>3</v>
      </c>
      <c r="T700" t="s">
        <v>27</v>
      </c>
      <c r="U700" t="s">
        <v>28</v>
      </c>
      <c r="V700" t="s">
        <v>40</v>
      </c>
    </row>
    <row r="701" spans="1:22" x14ac:dyDescent="0.35">
      <c r="A701" t="s">
        <v>2120</v>
      </c>
      <c r="B701">
        <v>84</v>
      </c>
      <c r="C701" t="s">
        <v>20</v>
      </c>
      <c r="D701" t="s">
        <v>32</v>
      </c>
      <c r="E701" t="s">
        <v>33</v>
      </c>
      <c r="F701" s="1">
        <v>44831</v>
      </c>
      <c r="G701">
        <f>DAY(Table1[[#This Row],[Date of Admission]])</f>
        <v>27</v>
      </c>
      <c r="H701" t="str">
        <f>TEXT(Table1[[#This Row],[Date of Admission]],"dddd")</f>
        <v>Tuesday</v>
      </c>
      <c r="I701">
        <f>WEEKDAY(Table1[[#This Row],[Date of Admission]],2)</f>
        <v>2</v>
      </c>
      <c r="J701" t="str">
        <f>IF(OR(Table1[[#This Row],[Weekday Number]]=6,Table1[[#This Row],[Weekday Number]]=7),"Weekend","Weekday")</f>
        <v>Weekday</v>
      </c>
      <c r="K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1" t="s">
        <v>2121</v>
      </c>
      <c r="M701" t="s">
        <v>2122</v>
      </c>
      <c r="N701" t="s">
        <v>25</v>
      </c>
      <c r="O701">
        <v>29641.02548</v>
      </c>
      <c r="P701">
        <v>357</v>
      </c>
      <c r="Q701" t="s">
        <v>49</v>
      </c>
      <c r="R701" s="1">
        <v>44860</v>
      </c>
      <c r="S701">
        <f>WEEKDAY(Table1[[#This Row],[Discharge Date]],2)</f>
        <v>3</v>
      </c>
      <c r="T701" t="s">
        <v>94</v>
      </c>
      <c r="U701" t="s">
        <v>51</v>
      </c>
      <c r="V701" t="s">
        <v>29</v>
      </c>
    </row>
    <row r="702" spans="1:22" x14ac:dyDescent="0.35">
      <c r="A702" t="s">
        <v>2123</v>
      </c>
      <c r="B702">
        <v>68</v>
      </c>
      <c r="C702" t="s">
        <v>20</v>
      </c>
      <c r="D702" t="s">
        <v>32</v>
      </c>
      <c r="E702" t="s">
        <v>53</v>
      </c>
      <c r="F702" s="1">
        <v>44017</v>
      </c>
      <c r="G702">
        <f>DAY(Table1[[#This Row],[Date of Admission]])</f>
        <v>5</v>
      </c>
      <c r="H702" t="str">
        <f>TEXT(Table1[[#This Row],[Date of Admission]],"dddd")</f>
        <v>Sunday</v>
      </c>
      <c r="I702">
        <f>WEEKDAY(Table1[[#This Row],[Date of Admission]],2)</f>
        <v>7</v>
      </c>
      <c r="J702" t="str">
        <f>IF(OR(Table1[[#This Row],[Weekday Number]]=6,Table1[[#This Row],[Weekday Number]]=7),"Weekend","Weekday")</f>
        <v>Weekend</v>
      </c>
      <c r="K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" t="s">
        <v>2124</v>
      </c>
      <c r="M702" t="s">
        <v>2125</v>
      </c>
      <c r="N702" t="s">
        <v>25</v>
      </c>
      <c r="O702">
        <v>34507.523480000003</v>
      </c>
      <c r="P702">
        <v>138</v>
      </c>
      <c r="Q702" t="s">
        <v>49</v>
      </c>
      <c r="R702" s="1">
        <v>44039</v>
      </c>
      <c r="S702">
        <f>WEEKDAY(Table1[[#This Row],[Discharge Date]],2)</f>
        <v>1</v>
      </c>
      <c r="T702" t="s">
        <v>38</v>
      </c>
      <c r="U702" t="s">
        <v>51</v>
      </c>
      <c r="V702" t="s">
        <v>29</v>
      </c>
    </row>
    <row r="703" spans="1:22" x14ac:dyDescent="0.35">
      <c r="A703" t="s">
        <v>2126</v>
      </c>
      <c r="B703">
        <v>59</v>
      </c>
      <c r="C703" t="s">
        <v>20</v>
      </c>
      <c r="D703" t="s">
        <v>239</v>
      </c>
      <c r="E703" t="s">
        <v>78</v>
      </c>
      <c r="F703" s="1">
        <v>44708</v>
      </c>
      <c r="G703">
        <f>DAY(Table1[[#This Row],[Date of Admission]])</f>
        <v>27</v>
      </c>
      <c r="H703" t="str">
        <f>TEXT(Table1[[#This Row],[Date of Admission]],"dddd")</f>
        <v>Friday</v>
      </c>
      <c r="I703">
        <f>WEEKDAY(Table1[[#This Row],[Date of Admission]],2)</f>
        <v>5</v>
      </c>
      <c r="J703" t="str">
        <f>IF(OR(Table1[[#This Row],[Weekday Number]]=6,Table1[[#This Row],[Weekday Number]]=7),"Weekend","Weekday")</f>
        <v>Weekday</v>
      </c>
      <c r="K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3" t="s">
        <v>2127</v>
      </c>
      <c r="M703" t="s">
        <v>2128</v>
      </c>
      <c r="N703" t="s">
        <v>69</v>
      </c>
      <c r="O703">
        <v>42649.2336</v>
      </c>
      <c r="P703">
        <v>405</v>
      </c>
      <c r="Q703" t="s">
        <v>37</v>
      </c>
      <c r="R703" s="1">
        <v>44730</v>
      </c>
      <c r="S703">
        <f>WEEKDAY(Table1[[#This Row],[Discharge Date]],2)</f>
        <v>6</v>
      </c>
      <c r="T703" t="s">
        <v>50</v>
      </c>
      <c r="U703" t="s">
        <v>51</v>
      </c>
      <c r="V703" t="s">
        <v>40</v>
      </c>
    </row>
    <row r="704" spans="1:22" x14ac:dyDescent="0.35">
      <c r="A704" t="s">
        <v>2129</v>
      </c>
      <c r="B704">
        <v>62</v>
      </c>
      <c r="C704" t="s">
        <v>20</v>
      </c>
      <c r="D704" t="s">
        <v>71</v>
      </c>
      <c r="E704" t="s">
        <v>53</v>
      </c>
      <c r="F704" s="1">
        <v>43870</v>
      </c>
      <c r="G704">
        <f>DAY(Table1[[#This Row],[Date of Admission]])</f>
        <v>9</v>
      </c>
      <c r="H704" t="str">
        <f>TEXT(Table1[[#This Row],[Date of Admission]],"dddd")</f>
        <v>Sunday</v>
      </c>
      <c r="I704">
        <f>WEEKDAY(Table1[[#This Row],[Date of Admission]],2)</f>
        <v>7</v>
      </c>
      <c r="J704" t="str">
        <f>IF(OR(Table1[[#This Row],[Weekday Number]]=6,Table1[[#This Row],[Weekday Number]]=7),"Weekend","Weekday")</f>
        <v>Weekend</v>
      </c>
      <c r="K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" t="s">
        <v>2130</v>
      </c>
      <c r="M704" t="s">
        <v>2131</v>
      </c>
      <c r="N704" t="s">
        <v>25</v>
      </c>
      <c r="O704">
        <v>24262.465240000001</v>
      </c>
      <c r="P704">
        <v>381</v>
      </c>
      <c r="Q704" t="s">
        <v>49</v>
      </c>
      <c r="R704" s="1">
        <v>43873</v>
      </c>
      <c r="S704">
        <f>WEEKDAY(Table1[[#This Row],[Discharge Date]],2)</f>
        <v>3</v>
      </c>
      <c r="T704" t="s">
        <v>27</v>
      </c>
      <c r="U704" t="s">
        <v>39</v>
      </c>
      <c r="V704" t="s">
        <v>40</v>
      </c>
    </row>
    <row r="705" spans="1:22" x14ac:dyDescent="0.35">
      <c r="A705" t="s">
        <v>2132</v>
      </c>
      <c r="B705">
        <v>62</v>
      </c>
      <c r="C705" t="s">
        <v>31</v>
      </c>
      <c r="D705" t="s">
        <v>21</v>
      </c>
      <c r="E705" t="s">
        <v>53</v>
      </c>
      <c r="F705" s="1">
        <v>45188</v>
      </c>
      <c r="G705">
        <f>DAY(Table1[[#This Row],[Date of Admission]])</f>
        <v>19</v>
      </c>
      <c r="H705" t="str">
        <f>TEXT(Table1[[#This Row],[Date of Admission]],"dddd")</f>
        <v>Tuesday</v>
      </c>
      <c r="I705">
        <f>WEEKDAY(Table1[[#This Row],[Date of Admission]],2)</f>
        <v>2</v>
      </c>
      <c r="J705" t="str">
        <f>IF(OR(Table1[[#This Row],[Weekday Number]]=6,Table1[[#This Row],[Weekday Number]]=7),"Weekend","Weekday")</f>
        <v>Weekday</v>
      </c>
      <c r="K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" t="s">
        <v>2133</v>
      </c>
      <c r="M705" t="s">
        <v>2134</v>
      </c>
      <c r="N705" t="s">
        <v>25</v>
      </c>
      <c r="O705">
        <v>39168.672769999997</v>
      </c>
      <c r="P705">
        <v>241</v>
      </c>
      <c r="Q705" t="s">
        <v>49</v>
      </c>
      <c r="R705" s="1">
        <v>45204</v>
      </c>
      <c r="S705">
        <f>WEEKDAY(Table1[[#This Row],[Discharge Date]],2)</f>
        <v>4</v>
      </c>
      <c r="T705" t="s">
        <v>50</v>
      </c>
      <c r="U705" t="s">
        <v>28</v>
      </c>
      <c r="V705" t="s">
        <v>40</v>
      </c>
    </row>
    <row r="706" spans="1:22" x14ac:dyDescent="0.35">
      <c r="A706" t="s">
        <v>2135</v>
      </c>
      <c r="B706">
        <v>33</v>
      </c>
      <c r="C706" t="s">
        <v>31</v>
      </c>
      <c r="D706" t="s">
        <v>57</v>
      </c>
      <c r="E706" t="s">
        <v>62</v>
      </c>
      <c r="F706" s="1">
        <v>43854</v>
      </c>
      <c r="G706">
        <f>DAY(Table1[[#This Row],[Date of Admission]])</f>
        <v>24</v>
      </c>
      <c r="H706" t="str">
        <f>TEXT(Table1[[#This Row],[Date of Admission]],"dddd")</f>
        <v>Friday</v>
      </c>
      <c r="I706">
        <f>WEEKDAY(Table1[[#This Row],[Date of Admission]],2)</f>
        <v>5</v>
      </c>
      <c r="J706" t="str">
        <f>IF(OR(Table1[[#This Row],[Weekday Number]]=6,Table1[[#This Row],[Weekday Number]]=7),"Weekend","Weekday")</f>
        <v>Weekday</v>
      </c>
      <c r="K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" t="s">
        <v>2136</v>
      </c>
      <c r="M706" t="s">
        <v>2137</v>
      </c>
      <c r="N706" t="s">
        <v>69</v>
      </c>
      <c r="O706">
        <v>20567.10572</v>
      </c>
      <c r="P706">
        <v>478</v>
      </c>
      <c r="Q706" t="s">
        <v>37</v>
      </c>
      <c r="R706" s="1">
        <v>43866</v>
      </c>
      <c r="S706">
        <f>WEEKDAY(Table1[[#This Row],[Discharge Date]],2)</f>
        <v>3</v>
      </c>
      <c r="T706" t="s">
        <v>38</v>
      </c>
      <c r="U706" t="s">
        <v>51</v>
      </c>
      <c r="V706" t="s">
        <v>40</v>
      </c>
    </row>
    <row r="707" spans="1:22" x14ac:dyDescent="0.35">
      <c r="A707" t="s">
        <v>2138</v>
      </c>
      <c r="B707">
        <v>53</v>
      </c>
      <c r="C707" t="s">
        <v>31</v>
      </c>
      <c r="D707" t="s">
        <v>99</v>
      </c>
      <c r="E707" t="s">
        <v>62</v>
      </c>
      <c r="F707" s="1">
        <v>44610</v>
      </c>
      <c r="G707">
        <f>DAY(Table1[[#This Row],[Date of Admission]])</f>
        <v>18</v>
      </c>
      <c r="H707" t="str">
        <f>TEXT(Table1[[#This Row],[Date of Admission]],"dddd")</f>
        <v>Friday</v>
      </c>
      <c r="I707">
        <f>WEEKDAY(Table1[[#This Row],[Date of Admission]],2)</f>
        <v>5</v>
      </c>
      <c r="J707" t="str">
        <f>IF(OR(Table1[[#This Row],[Weekday Number]]=6,Table1[[#This Row],[Weekday Number]]=7),"Weekend","Weekday")</f>
        <v>Weekday</v>
      </c>
      <c r="K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" t="s">
        <v>2139</v>
      </c>
      <c r="M707" t="s">
        <v>2140</v>
      </c>
      <c r="N707" t="s">
        <v>36</v>
      </c>
      <c r="O707">
        <v>29615.445759999999</v>
      </c>
      <c r="P707">
        <v>306</v>
      </c>
      <c r="Q707" t="s">
        <v>49</v>
      </c>
      <c r="R707" s="1">
        <v>44616</v>
      </c>
      <c r="S707">
        <f>WEEKDAY(Table1[[#This Row],[Discharge Date]],2)</f>
        <v>4</v>
      </c>
      <c r="T707" t="s">
        <v>56</v>
      </c>
      <c r="U707" t="s">
        <v>39</v>
      </c>
      <c r="V707" t="s">
        <v>40</v>
      </c>
    </row>
    <row r="708" spans="1:22" x14ac:dyDescent="0.35">
      <c r="A708" t="s">
        <v>2141</v>
      </c>
      <c r="B708">
        <v>36</v>
      </c>
      <c r="C708" t="s">
        <v>20</v>
      </c>
      <c r="D708" t="s">
        <v>57</v>
      </c>
      <c r="E708" t="s">
        <v>53</v>
      </c>
      <c r="F708" s="1">
        <v>44370</v>
      </c>
      <c r="G708">
        <f>DAY(Table1[[#This Row],[Date of Admission]])</f>
        <v>23</v>
      </c>
      <c r="H708" t="str">
        <f>TEXT(Table1[[#This Row],[Date of Admission]],"dddd")</f>
        <v>Wednesday</v>
      </c>
      <c r="I708">
        <f>WEEKDAY(Table1[[#This Row],[Date of Admission]],2)</f>
        <v>3</v>
      </c>
      <c r="J708" t="str">
        <f>IF(OR(Table1[[#This Row],[Weekday Number]]=6,Table1[[#This Row],[Weekday Number]]=7),"Weekend","Weekday")</f>
        <v>Weekday</v>
      </c>
      <c r="K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" t="s">
        <v>2142</v>
      </c>
      <c r="M708" t="s">
        <v>1471</v>
      </c>
      <c r="N708" t="s">
        <v>25</v>
      </c>
      <c r="O708">
        <v>22051.487779999999</v>
      </c>
      <c r="P708">
        <v>244</v>
      </c>
      <c r="Q708" t="s">
        <v>26</v>
      </c>
      <c r="R708" s="1">
        <v>44373</v>
      </c>
      <c r="S708">
        <f>WEEKDAY(Table1[[#This Row],[Discharge Date]],2)</f>
        <v>6</v>
      </c>
      <c r="T708" t="s">
        <v>56</v>
      </c>
      <c r="U708" t="s">
        <v>28</v>
      </c>
      <c r="V708" t="s">
        <v>40</v>
      </c>
    </row>
    <row r="709" spans="1:22" x14ac:dyDescent="0.35">
      <c r="A709" t="s">
        <v>2143</v>
      </c>
      <c r="B709">
        <v>20</v>
      </c>
      <c r="C709" t="s">
        <v>31</v>
      </c>
      <c r="D709" t="s">
        <v>32</v>
      </c>
      <c r="E709" t="s">
        <v>62</v>
      </c>
      <c r="F709" s="1">
        <v>44526</v>
      </c>
      <c r="G709">
        <f>DAY(Table1[[#This Row],[Date of Admission]])</f>
        <v>26</v>
      </c>
      <c r="H709" t="str">
        <f>TEXT(Table1[[#This Row],[Date of Admission]],"dddd")</f>
        <v>Friday</v>
      </c>
      <c r="I709">
        <f>WEEKDAY(Table1[[#This Row],[Date of Admission]],2)</f>
        <v>5</v>
      </c>
      <c r="J709" t="str">
        <f>IF(OR(Table1[[#This Row],[Weekday Number]]=6,Table1[[#This Row],[Weekday Number]]=7),"Weekend","Weekday")</f>
        <v>Weekday</v>
      </c>
      <c r="K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" t="s">
        <v>2144</v>
      </c>
      <c r="M709" t="s">
        <v>2145</v>
      </c>
      <c r="N709" t="s">
        <v>36</v>
      </c>
      <c r="O709">
        <v>14092.154920000001</v>
      </c>
      <c r="P709">
        <v>478</v>
      </c>
      <c r="Q709" t="s">
        <v>37</v>
      </c>
      <c r="R709" s="1">
        <v>44531</v>
      </c>
      <c r="S709">
        <f>WEEKDAY(Table1[[#This Row],[Discharge Date]],2)</f>
        <v>3</v>
      </c>
      <c r="T709" t="s">
        <v>56</v>
      </c>
      <c r="U709" t="s">
        <v>51</v>
      </c>
      <c r="V709" t="s">
        <v>84</v>
      </c>
    </row>
    <row r="710" spans="1:22" x14ac:dyDescent="0.35">
      <c r="A710" t="s">
        <v>2146</v>
      </c>
      <c r="B710">
        <v>57</v>
      </c>
      <c r="C710" t="s">
        <v>31</v>
      </c>
      <c r="D710" t="s">
        <v>21</v>
      </c>
      <c r="E710" t="s">
        <v>62</v>
      </c>
      <c r="F710" s="1">
        <v>44048</v>
      </c>
      <c r="G710">
        <f>DAY(Table1[[#This Row],[Date of Admission]])</f>
        <v>5</v>
      </c>
      <c r="H710" t="str">
        <f>TEXT(Table1[[#This Row],[Date of Admission]],"dddd")</f>
        <v>Wednesday</v>
      </c>
      <c r="I710">
        <f>WEEKDAY(Table1[[#This Row],[Date of Admission]],2)</f>
        <v>3</v>
      </c>
      <c r="J710" t="str">
        <f>IF(OR(Table1[[#This Row],[Weekday Number]]=6,Table1[[#This Row],[Weekday Number]]=7),"Weekend","Weekday")</f>
        <v>Weekday</v>
      </c>
      <c r="K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" t="s">
        <v>2147</v>
      </c>
      <c r="M710" t="s">
        <v>2148</v>
      </c>
      <c r="N710" t="s">
        <v>25</v>
      </c>
      <c r="O710">
        <v>7450.3463469999997</v>
      </c>
      <c r="P710">
        <v>444</v>
      </c>
      <c r="Q710" t="s">
        <v>49</v>
      </c>
      <c r="R710" s="1">
        <v>44057</v>
      </c>
      <c r="S710">
        <f>WEEKDAY(Table1[[#This Row],[Discharge Date]],2)</f>
        <v>5</v>
      </c>
      <c r="T710" t="s">
        <v>94</v>
      </c>
      <c r="U710" t="s">
        <v>51</v>
      </c>
      <c r="V710" t="s">
        <v>40</v>
      </c>
    </row>
    <row r="711" spans="1:22" x14ac:dyDescent="0.35">
      <c r="A711" t="s">
        <v>2149</v>
      </c>
      <c r="B711">
        <v>80</v>
      </c>
      <c r="C711" t="s">
        <v>31</v>
      </c>
      <c r="D711" t="s">
        <v>99</v>
      </c>
      <c r="E711" t="s">
        <v>43</v>
      </c>
      <c r="F711" s="1">
        <v>44497</v>
      </c>
      <c r="G711">
        <f>DAY(Table1[[#This Row],[Date of Admission]])</f>
        <v>28</v>
      </c>
      <c r="H711" t="str">
        <f>TEXT(Table1[[#This Row],[Date of Admission]],"dddd")</f>
        <v>Thursday</v>
      </c>
      <c r="I711">
        <f>WEEKDAY(Table1[[#This Row],[Date of Admission]],2)</f>
        <v>4</v>
      </c>
      <c r="J711" t="str">
        <f>IF(OR(Table1[[#This Row],[Weekday Number]]=6,Table1[[#This Row],[Weekday Number]]=7),"Weekend","Weekday")</f>
        <v>Weekday</v>
      </c>
      <c r="K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1" t="s">
        <v>2150</v>
      </c>
      <c r="M711" t="s">
        <v>2151</v>
      </c>
      <c r="N711" t="s">
        <v>25</v>
      </c>
      <c r="O711">
        <v>19526.811470000001</v>
      </c>
      <c r="P711">
        <v>481</v>
      </c>
      <c r="Q711" t="s">
        <v>26</v>
      </c>
      <c r="R711" s="1">
        <v>44497</v>
      </c>
      <c r="S711">
        <f>WEEKDAY(Table1[[#This Row],[Discharge Date]],2)</f>
        <v>4</v>
      </c>
      <c r="T711" t="s">
        <v>94</v>
      </c>
      <c r="U711" t="s">
        <v>51</v>
      </c>
      <c r="V711" t="s">
        <v>29</v>
      </c>
    </row>
    <row r="712" spans="1:22" x14ac:dyDescent="0.35">
      <c r="A712" t="s">
        <v>2152</v>
      </c>
      <c r="B712">
        <v>24</v>
      </c>
      <c r="C712" t="s">
        <v>31</v>
      </c>
      <c r="D712" t="s">
        <v>99</v>
      </c>
      <c r="E712" t="s">
        <v>33</v>
      </c>
      <c r="F712" s="1">
        <v>44868</v>
      </c>
      <c r="G712">
        <f>DAY(Table1[[#This Row],[Date of Admission]])</f>
        <v>3</v>
      </c>
      <c r="H712" t="str">
        <f>TEXT(Table1[[#This Row],[Date of Admission]],"dddd")</f>
        <v>Thursday</v>
      </c>
      <c r="I712">
        <f>WEEKDAY(Table1[[#This Row],[Date of Admission]],2)</f>
        <v>4</v>
      </c>
      <c r="J712" t="str">
        <f>IF(OR(Table1[[#This Row],[Weekday Number]]=6,Table1[[#This Row],[Weekday Number]]=7),"Weekend","Weekday")</f>
        <v>Weekday</v>
      </c>
      <c r="K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2" t="s">
        <v>2153</v>
      </c>
      <c r="M712" t="s">
        <v>2154</v>
      </c>
      <c r="N712" t="s">
        <v>69</v>
      </c>
      <c r="O712">
        <v>17784.511829999999</v>
      </c>
      <c r="P712">
        <v>347</v>
      </c>
      <c r="Q712" t="s">
        <v>49</v>
      </c>
      <c r="R712" s="1">
        <v>44874</v>
      </c>
      <c r="S712">
        <f>WEEKDAY(Table1[[#This Row],[Discharge Date]],2)</f>
        <v>3</v>
      </c>
      <c r="T712" t="s">
        <v>27</v>
      </c>
      <c r="U712" t="s">
        <v>51</v>
      </c>
      <c r="V712" t="s">
        <v>84</v>
      </c>
    </row>
    <row r="713" spans="1:22" x14ac:dyDescent="0.35">
      <c r="A713" t="s">
        <v>2155</v>
      </c>
      <c r="B713">
        <v>37</v>
      </c>
      <c r="C713" t="s">
        <v>31</v>
      </c>
      <c r="D713" t="s">
        <v>99</v>
      </c>
      <c r="E713" t="s">
        <v>43</v>
      </c>
      <c r="F713" s="1">
        <v>44646</v>
      </c>
      <c r="G713">
        <f>DAY(Table1[[#This Row],[Date of Admission]])</f>
        <v>26</v>
      </c>
      <c r="H713" t="str">
        <f>TEXT(Table1[[#This Row],[Date of Admission]],"dddd")</f>
        <v>Saturday</v>
      </c>
      <c r="I713">
        <f>WEEKDAY(Table1[[#This Row],[Date of Admission]],2)</f>
        <v>6</v>
      </c>
      <c r="J713" t="str">
        <f>IF(OR(Table1[[#This Row],[Weekday Number]]=6,Table1[[#This Row],[Weekday Number]]=7),"Weekend","Weekday")</f>
        <v>Weekend</v>
      </c>
      <c r="K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" t="s">
        <v>2156</v>
      </c>
      <c r="M713" t="s">
        <v>2157</v>
      </c>
      <c r="N713" t="s">
        <v>65</v>
      </c>
      <c r="O713">
        <v>13863.362940000001</v>
      </c>
      <c r="P713">
        <v>313</v>
      </c>
      <c r="Q713" t="s">
        <v>26</v>
      </c>
      <c r="R713" s="1">
        <v>44667</v>
      </c>
      <c r="S713">
        <f>WEEKDAY(Table1[[#This Row],[Discharge Date]],2)</f>
        <v>6</v>
      </c>
      <c r="T713" t="s">
        <v>27</v>
      </c>
      <c r="U713" t="s">
        <v>51</v>
      </c>
      <c r="V713" t="s">
        <v>40</v>
      </c>
    </row>
    <row r="714" spans="1:22" x14ac:dyDescent="0.35">
      <c r="A714" t="s">
        <v>2158</v>
      </c>
      <c r="B714">
        <v>26</v>
      </c>
      <c r="C714" t="s">
        <v>31</v>
      </c>
      <c r="D714" t="s">
        <v>99</v>
      </c>
      <c r="E714" t="s">
        <v>43</v>
      </c>
      <c r="F714" s="1">
        <v>43654</v>
      </c>
      <c r="G714">
        <f>DAY(Table1[[#This Row],[Date of Admission]])</f>
        <v>8</v>
      </c>
      <c r="H714" t="str">
        <f>TEXT(Table1[[#This Row],[Date of Admission]],"dddd")</f>
        <v>Monday</v>
      </c>
      <c r="I714">
        <f>WEEKDAY(Table1[[#This Row],[Date of Admission]],2)</f>
        <v>1</v>
      </c>
      <c r="J714" t="str">
        <f>IF(OR(Table1[[#This Row],[Weekday Number]]=6,Table1[[#This Row],[Weekday Number]]=7),"Weekend","Weekday")</f>
        <v>Weekday</v>
      </c>
      <c r="K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" t="s">
        <v>2159</v>
      </c>
      <c r="M714" t="s">
        <v>2160</v>
      </c>
      <c r="N714" t="s">
        <v>69</v>
      </c>
      <c r="O714">
        <v>12014.887570000001</v>
      </c>
      <c r="P714">
        <v>313</v>
      </c>
      <c r="Q714" t="s">
        <v>26</v>
      </c>
      <c r="R714" s="1">
        <v>43657</v>
      </c>
      <c r="S714">
        <f>WEEKDAY(Table1[[#This Row],[Discharge Date]],2)</f>
        <v>4</v>
      </c>
      <c r="T714" t="s">
        <v>38</v>
      </c>
      <c r="U714" t="s">
        <v>51</v>
      </c>
      <c r="V714" t="s">
        <v>40</v>
      </c>
    </row>
    <row r="715" spans="1:22" x14ac:dyDescent="0.35">
      <c r="A715" t="s">
        <v>2161</v>
      </c>
      <c r="B715">
        <v>19</v>
      </c>
      <c r="C715" t="s">
        <v>20</v>
      </c>
      <c r="D715" t="s">
        <v>99</v>
      </c>
      <c r="E715" t="s">
        <v>62</v>
      </c>
      <c r="F715" s="1">
        <v>44928</v>
      </c>
      <c r="G715">
        <f>DAY(Table1[[#This Row],[Date of Admission]])</f>
        <v>2</v>
      </c>
      <c r="H715" t="str">
        <f>TEXT(Table1[[#This Row],[Date of Admission]],"dddd")</f>
        <v>Monday</v>
      </c>
      <c r="I715">
        <f>WEEKDAY(Table1[[#This Row],[Date of Admission]],2)</f>
        <v>1</v>
      </c>
      <c r="J715" t="str">
        <f>IF(OR(Table1[[#This Row],[Weekday Number]]=6,Table1[[#This Row],[Weekday Number]]=7),"Weekend","Weekday")</f>
        <v>Weekday</v>
      </c>
      <c r="K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5" t="s">
        <v>2162</v>
      </c>
      <c r="M715" t="s">
        <v>2163</v>
      </c>
      <c r="N715" t="s">
        <v>65</v>
      </c>
      <c r="O715">
        <v>5217.048393</v>
      </c>
      <c r="P715">
        <v>161</v>
      </c>
      <c r="Q715" t="s">
        <v>49</v>
      </c>
      <c r="R715" s="1">
        <v>44958</v>
      </c>
      <c r="S715">
        <f>WEEKDAY(Table1[[#This Row],[Discharge Date]],2)</f>
        <v>3</v>
      </c>
      <c r="T715" t="s">
        <v>50</v>
      </c>
      <c r="U715" t="s">
        <v>51</v>
      </c>
      <c r="V715" t="s">
        <v>84</v>
      </c>
    </row>
    <row r="716" spans="1:22" x14ac:dyDescent="0.35">
      <c r="A716" t="s">
        <v>2164</v>
      </c>
      <c r="B716">
        <v>61</v>
      </c>
      <c r="C716" t="s">
        <v>31</v>
      </c>
      <c r="D716" t="s">
        <v>239</v>
      </c>
      <c r="E716" t="s">
        <v>33</v>
      </c>
      <c r="F716" s="1">
        <v>43532</v>
      </c>
      <c r="G716">
        <f>DAY(Table1[[#This Row],[Date of Admission]])</f>
        <v>8</v>
      </c>
      <c r="H716" t="str">
        <f>TEXT(Table1[[#This Row],[Date of Admission]],"dddd")</f>
        <v>Friday</v>
      </c>
      <c r="I716">
        <f>WEEKDAY(Table1[[#This Row],[Date of Admission]],2)</f>
        <v>5</v>
      </c>
      <c r="J716" t="str">
        <f>IF(OR(Table1[[#This Row],[Weekday Number]]=6,Table1[[#This Row],[Weekday Number]]=7),"Weekend","Weekday")</f>
        <v>Weekday</v>
      </c>
      <c r="K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" t="s">
        <v>2165</v>
      </c>
      <c r="M716" t="s">
        <v>2166</v>
      </c>
      <c r="N716" t="s">
        <v>25</v>
      </c>
      <c r="O716">
        <v>31843.214189999999</v>
      </c>
      <c r="P716">
        <v>460</v>
      </c>
      <c r="Q716" t="s">
        <v>49</v>
      </c>
      <c r="R716" s="1">
        <v>43548</v>
      </c>
      <c r="S716">
        <f>WEEKDAY(Table1[[#This Row],[Discharge Date]],2)</f>
        <v>7</v>
      </c>
      <c r="T716" t="s">
        <v>94</v>
      </c>
      <c r="U716" t="s">
        <v>39</v>
      </c>
      <c r="V716" t="s">
        <v>40</v>
      </c>
    </row>
    <row r="717" spans="1:22" x14ac:dyDescent="0.35">
      <c r="A717" t="s">
        <v>2167</v>
      </c>
      <c r="B717">
        <v>46</v>
      </c>
      <c r="C717" t="s">
        <v>31</v>
      </c>
      <c r="D717" t="s">
        <v>124</v>
      </c>
      <c r="E717" t="s">
        <v>78</v>
      </c>
      <c r="F717" s="1">
        <v>45199</v>
      </c>
      <c r="G717">
        <f>DAY(Table1[[#This Row],[Date of Admission]])</f>
        <v>30</v>
      </c>
      <c r="H717" t="str">
        <f>TEXT(Table1[[#This Row],[Date of Admission]],"dddd")</f>
        <v>Saturday</v>
      </c>
      <c r="I717">
        <f>WEEKDAY(Table1[[#This Row],[Date of Admission]],2)</f>
        <v>6</v>
      </c>
      <c r="J717" t="str">
        <f>IF(OR(Table1[[#This Row],[Weekday Number]]=6,Table1[[#This Row],[Weekday Number]]=7),"Weekend","Weekday")</f>
        <v>Weekend</v>
      </c>
      <c r="K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7" t="s">
        <v>2168</v>
      </c>
      <c r="M717" t="s">
        <v>2169</v>
      </c>
      <c r="N717" t="s">
        <v>60</v>
      </c>
      <c r="O717">
        <v>47838.231079999998</v>
      </c>
      <c r="P717">
        <v>164</v>
      </c>
      <c r="Q717" t="s">
        <v>26</v>
      </c>
      <c r="R717" s="1">
        <v>45201</v>
      </c>
      <c r="S717">
        <f>WEEKDAY(Table1[[#This Row],[Discharge Date]],2)</f>
        <v>1</v>
      </c>
      <c r="T717" t="s">
        <v>38</v>
      </c>
      <c r="U717" t="s">
        <v>51</v>
      </c>
      <c r="V717" t="s">
        <v>40</v>
      </c>
    </row>
    <row r="718" spans="1:22" x14ac:dyDescent="0.35">
      <c r="A718" t="s">
        <v>2170</v>
      </c>
      <c r="B718">
        <v>54</v>
      </c>
      <c r="C718" t="s">
        <v>20</v>
      </c>
      <c r="D718" t="s">
        <v>32</v>
      </c>
      <c r="E718" t="s">
        <v>22</v>
      </c>
      <c r="F718" s="1">
        <v>44450</v>
      </c>
      <c r="G718">
        <f>DAY(Table1[[#This Row],[Date of Admission]])</f>
        <v>11</v>
      </c>
      <c r="H718" t="str">
        <f>TEXT(Table1[[#This Row],[Date of Admission]],"dddd")</f>
        <v>Saturday</v>
      </c>
      <c r="I718">
        <f>WEEKDAY(Table1[[#This Row],[Date of Admission]],2)</f>
        <v>6</v>
      </c>
      <c r="J718" t="str">
        <f>IF(OR(Table1[[#This Row],[Weekday Number]]=6,Table1[[#This Row],[Weekday Number]]=7),"Weekend","Weekday")</f>
        <v>Weekend</v>
      </c>
      <c r="K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" t="s">
        <v>2171</v>
      </c>
      <c r="M718" t="s">
        <v>2172</v>
      </c>
      <c r="N718" t="s">
        <v>36</v>
      </c>
      <c r="O718">
        <v>21640.365989999998</v>
      </c>
      <c r="P718">
        <v>350</v>
      </c>
      <c r="Q718" t="s">
        <v>37</v>
      </c>
      <c r="R718" s="1">
        <v>44480</v>
      </c>
      <c r="S718">
        <f>WEEKDAY(Table1[[#This Row],[Discharge Date]],2)</f>
        <v>1</v>
      </c>
      <c r="T718" t="s">
        <v>38</v>
      </c>
      <c r="U718" t="s">
        <v>28</v>
      </c>
      <c r="V718" t="s">
        <v>40</v>
      </c>
    </row>
    <row r="719" spans="1:22" x14ac:dyDescent="0.35">
      <c r="A719" t="s">
        <v>2173</v>
      </c>
      <c r="B719">
        <v>82</v>
      </c>
      <c r="C719" t="s">
        <v>20</v>
      </c>
      <c r="D719" t="s">
        <v>57</v>
      </c>
      <c r="E719" t="s">
        <v>22</v>
      </c>
      <c r="F719" s="1">
        <v>43840</v>
      </c>
      <c r="G719">
        <f>DAY(Table1[[#This Row],[Date of Admission]])</f>
        <v>10</v>
      </c>
      <c r="H719" t="str">
        <f>TEXT(Table1[[#This Row],[Date of Admission]],"dddd")</f>
        <v>Friday</v>
      </c>
      <c r="I719">
        <f>WEEKDAY(Table1[[#This Row],[Date of Admission]],2)</f>
        <v>5</v>
      </c>
      <c r="J719" t="str">
        <f>IF(OR(Table1[[#This Row],[Weekday Number]]=6,Table1[[#This Row],[Weekday Number]]=7),"Weekend","Weekday")</f>
        <v>Weekday</v>
      </c>
      <c r="K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" t="s">
        <v>2174</v>
      </c>
      <c r="M719" t="s">
        <v>2175</v>
      </c>
      <c r="N719" t="s">
        <v>25</v>
      </c>
      <c r="O719">
        <v>43933.114580000001</v>
      </c>
      <c r="P719">
        <v>445</v>
      </c>
      <c r="Q719" t="s">
        <v>49</v>
      </c>
      <c r="R719" s="1">
        <v>43855</v>
      </c>
      <c r="S719">
        <f>WEEKDAY(Table1[[#This Row],[Discharge Date]],2)</f>
        <v>6</v>
      </c>
      <c r="T719" t="s">
        <v>56</v>
      </c>
      <c r="U719" t="s">
        <v>39</v>
      </c>
      <c r="V719" t="s">
        <v>29</v>
      </c>
    </row>
    <row r="720" spans="1:22" x14ac:dyDescent="0.35">
      <c r="A720" t="s">
        <v>2176</v>
      </c>
      <c r="B720">
        <v>83</v>
      </c>
      <c r="C720" t="s">
        <v>20</v>
      </c>
      <c r="D720" t="s">
        <v>42</v>
      </c>
      <c r="E720" t="s">
        <v>62</v>
      </c>
      <c r="F720" s="1">
        <v>45019</v>
      </c>
      <c r="G720">
        <f>DAY(Table1[[#This Row],[Date of Admission]])</f>
        <v>3</v>
      </c>
      <c r="H720" t="str">
        <f>TEXT(Table1[[#This Row],[Date of Admission]],"dddd")</f>
        <v>Monday</v>
      </c>
      <c r="I720">
        <f>WEEKDAY(Table1[[#This Row],[Date of Admission]],2)</f>
        <v>1</v>
      </c>
      <c r="J720" t="str">
        <f>IF(OR(Table1[[#This Row],[Weekday Number]]=6,Table1[[#This Row],[Weekday Number]]=7),"Weekend","Weekday")</f>
        <v>Weekday</v>
      </c>
      <c r="K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0" t="s">
        <v>2177</v>
      </c>
      <c r="M720" t="s">
        <v>2178</v>
      </c>
      <c r="N720" t="s">
        <v>25</v>
      </c>
      <c r="O720">
        <v>13852.476780000001</v>
      </c>
      <c r="P720">
        <v>413</v>
      </c>
      <c r="Q720" t="s">
        <v>49</v>
      </c>
      <c r="R720" s="1">
        <v>45023</v>
      </c>
      <c r="S720">
        <f>WEEKDAY(Table1[[#This Row],[Discharge Date]],2)</f>
        <v>5</v>
      </c>
      <c r="T720" t="s">
        <v>94</v>
      </c>
      <c r="U720" t="s">
        <v>39</v>
      </c>
      <c r="V720" t="s">
        <v>29</v>
      </c>
    </row>
    <row r="721" spans="1:22" x14ac:dyDescent="0.35">
      <c r="A721" t="s">
        <v>2179</v>
      </c>
      <c r="B721">
        <v>54</v>
      </c>
      <c r="C721" t="s">
        <v>20</v>
      </c>
      <c r="D721" t="s">
        <v>42</v>
      </c>
      <c r="E721" t="s">
        <v>78</v>
      </c>
      <c r="F721" s="1">
        <v>44547</v>
      </c>
      <c r="G721">
        <f>DAY(Table1[[#This Row],[Date of Admission]])</f>
        <v>17</v>
      </c>
      <c r="H721" t="str">
        <f>TEXT(Table1[[#This Row],[Date of Admission]],"dddd")</f>
        <v>Friday</v>
      </c>
      <c r="I721">
        <f>WEEKDAY(Table1[[#This Row],[Date of Admission]],2)</f>
        <v>5</v>
      </c>
      <c r="J721" t="str">
        <f>IF(OR(Table1[[#This Row],[Weekday Number]]=6,Table1[[#This Row],[Weekday Number]]=7),"Weekend","Weekday")</f>
        <v>Weekday</v>
      </c>
      <c r="K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" t="s">
        <v>2180</v>
      </c>
      <c r="M721" t="s">
        <v>2181</v>
      </c>
      <c r="N721" t="s">
        <v>65</v>
      </c>
      <c r="O721">
        <v>26367.835060000001</v>
      </c>
      <c r="P721">
        <v>156</v>
      </c>
      <c r="Q721" t="s">
        <v>26</v>
      </c>
      <c r="R721" s="1">
        <v>44550</v>
      </c>
      <c r="S721">
        <f>WEEKDAY(Table1[[#This Row],[Discharge Date]],2)</f>
        <v>1</v>
      </c>
      <c r="T721" t="s">
        <v>56</v>
      </c>
      <c r="U721" t="s">
        <v>39</v>
      </c>
      <c r="V721" t="s">
        <v>40</v>
      </c>
    </row>
    <row r="722" spans="1:22" x14ac:dyDescent="0.35">
      <c r="A722" t="s">
        <v>2182</v>
      </c>
      <c r="B722">
        <v>48</v>
      </c>
      <c r="C722" t="s">
        <v>20</v>
      </c>
      <c r="D722" t="s">
        <v>32</v>
      </c>
      <c r="E722" t="s">
        <v>22</v>
      </c>
      <c r="F722" s="1">
        <v>44450</v>
      </c>
      <c r="G722">
        <f>DAY(Table1[[#This Row],[Date of Admission]])</f>
        <v>11</v>
      </c>
      <c r="H722" t="str">
        <f>TEXT(Table1[[#This Row],[Date of Admission]],"dddd")</f>
        <v>Saturday</v>
      </c>
      <c r="I722">
        <f>WEEKDAY(Table1[[#This Row],[Date of Admission]],2)</f>
        <v>6</v>
      </c>
      <c r="J722" t="str">
        <f>IF(OR(Table1[[#This Row],[Weekday Number]]=6,Table1[[#This Row],[Weekday Number]]=7),"Weekend","Weekday")</f>
        <v>Weekend</v>
      </c>
      <c r="K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" t="s">
        <v>2183</v>
      </c>
      <c r="M722" t="s">
        <v>2184</v>
      </c>
      <c r="N722" t="s">
        <v>25</v>
      </c>
      <c r="O722">
        <v>2428.2261830000002</v>
      </c>
      <c r="P722">
        <v>499</v>
      </c>
      <c r="Q722" t="s">
        <v>37</v>
      </c>
      <c r="R722" s="1">
        <v>44475</v>
      </c>
      <c r="S722">
        <f>WEEKDAY(Table1[[#This Row],[Discharge Date]],2)</f>
        <v>3</v>
      </c>
      <c r="T722" t="s">
        <v>94</v>
      </c>
      <c r="U722" t="s">
        <v>51</v>
      </c>
      <c r="V722" t="s">
        <v>40</v>
      </c>
    </row>
    <row r="723" spans="1:22" x14ac:dyDescent="0.35">
      <c r="A723" t="s">
        <v>2185</v>
      </c>
      <c r="B723">
        <v>50</v>
      </c>
      <c r="C723" t="s">
        <v>20</v>
      </c>
      <c r="D723" t="s">
        <v>99</v>
      </c>
      <c r="E723" t="s">
        <v>22</v>
      </c>
      <c r="F723" s="1">
        <v>44270</v>
      </c>
      <c r="G723">
        <f>DAY(Table1[[#This Row],[Date of Admission]])</f>
        <v>15</v>
      </c>
      <c r="H723" t="str">
        <f>TEXT(Table1[[#This Row],[Date of Admission]],"dddd")</f>
        <v>Monday</v>
      </c>
      <c r="I723">
        <f>WEEKDAY(Table1[[#This Row],[Date of Admission]],2)</f>
        <v>1</v>
      </c>
      <c r="J723" t="str">
        <f>IF(OR(Table1[[#This Row],[Weekday Number]]=6,Table1[[#This Row],[Weekday Number]]=7),"Weekend","Weekday")</f>
        <v>Weekday</v>
      </c>
      <c r="K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" t="s">
        <v>2186</v>
      </c>
      <c r="M723" t="s">
        <v>2187</v>
      </c>
      <c r="N723" t="s">
        <v>60</v>
      </c>
      <c r="O723">
        <v>10315.865299999999</v>
      </c>
      <c r="P723">
        <v>498</v>
      </c>
      <c r="Q723" t="s">
        <v>37</v>
      </c>
      <c r="R723" s="1">
        <v>44295</v>
      </c>
      <c r="S723">
        <f>WEEKDAY(Table1[[#This Row],[Discharge Date]],2)</f>
        <v>5</v>
      </c>
      <c r="T723" t="s">
        <v>50</v>
      </c>
      <c r="U723" t="s">
        <v>28</v>
      </c>
      <c r="V723" t="s">
        <v>40</v>
      </c>
    </row>
    <row r="724" spans="1:22" x14ac:dyDescent="0.35">
      <c r="A724" t="s">
        <v>2188</v>
      </c>
      <c r="B724">
        <v>34</v>
      </c>
      <c r="C724" t="s">
        <v>31</v>
      </c>
      <c r="D724" t="s">
        <v>124</v>
      </c>
      <c r="E724" t="s">
        <v>33</v>
      </c>
      <c r="F724" s="1">
        <v>44440</v>
      </c>
      <c r="G724">
        <f>DAY(Table1[[#This Row],[Date of Admission]])</f>
        <v>1</v>
      </c>
      <c r="H724" t="str">
        <f>TEXT(Table1[[#This Row],[Date of Admission]],"dddd")</f>
        <v>Wednesday</v>
      </c>
      <c r="I724">
        <f>WEEKDAY(Table1[[#This Row],[Date of Admission]],2)</f>
        <v>3</v>
      </c>
      <c r="J724" t="str">
        <f>IF(OR(Table1[[#This Row],[Weekday Number]]=6,Table1[[#This Row],[Weekday Number]]=7),"Weekend","Weekday")</f>
        <v>Weekday</v>
      </c>
      <c r="K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4" t="s">
        <v>2189</v>
      </c>
      <c r="M724" t="s">
        <v>2190</v>
      </c>
      <c r="N724" t="s">
        <v>65</v>
      </c>
      <c r="O724">
        <v>15554.5051</v>
      </c>
      <c r="P724">
        <v>210</v>
      </c>
      <c r="Q724" t="s">
        <v>49</v>
      </c>
      <c r="R724" s="1">
        <v>44450</v>
      </c>
      <c r="S724">
        <f>WEEKDAY(Table1[[#This Row],[Discharge Date]],2)</f>
        <v>6</v>
      </c>
      <c r="T724" t="s">
        <v>50</v>
      </c>
      <c r="U724" t="s">
        <v>28</v>
      </c>
      <c r="V724" t="s">
        <v>40</v>
      </c>
    </row>
    <row r="725" spans="1:22" x14ac:dyDescent="0.35">
      <c r="A725" t="s">
        <v>2191</v>
      </c>
      <c r="B725">
        <v>79</v>
      </c>
      <c r="C725" t="s">
        <v>20</v>
      </c>
      <c r="D725" t="s">
        <v>239</v>
      </c>
      <c r="E725" t="s">
        <v>53</v>
      </c>
      <c r="F725" s="1">
        <v>43756</v>
      </c>
      <c r="G725">
        <f>DAY(Table1[[#This Row],[Date of Admission]])</f>
        <v>18</v>
      </c>
      <c r="H725" t="str">
        <f>TEXT(Table1[[#This Row],[Date of Admission]],"dddd")</f>
        <v>Friday</v>
      </c>
      <c r="I725">
        <f>WEEKDAY(Table1[[#This Row],[Date of Admission]],2)</f>
        <v>5</v>
      </c>
      <c r="J725" t="str">
        <f>IF(OR(Table1[[#This Row],[Weekday Number]]=6,Table1[[#This Row],[Weekday Number]]=7),"Weekend","Weekday")</f>
        <v>Weekday</v>
      </c>
      <c r="K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" t="s">
        <v>2192</v>
      </c>
      <c r="M725" t="s">
        <v>2193</v>
      </c>
      <c r="N725" t="s">
        <v>25</v>
      </c>
      <c r="O725">
        <v>36671.201789999999</v>
      </c>
      <c r="P725">
        <v>175</v>
      </c>
      <c r="Q725" t="s">
        <v>26</v>
      </c>
      <c r="R725" s="1">
        <v>43760</v>
      </c>
      <c r="S725">
        <f>WEEKDAY(Table1[[#This Row],[Discharge Date]],2)</f>
        <v>2</v>
      </c>
      <c r="T725" t="s">
        <v>94</v>
      </c>
      <c r="U725" t="s">
        <v>51</v>
      </c>
      <c r="V725" t="s">
        <v>29</v>
      </c>
    </row>
    <row r="726" spans="1:22" x14ac:dyDescent="0.35">
      <c r="A726" t="s">
        <v>2194</v>
      </c>
      <c r="B726">
        <v>20</v>
      </c>
      <c r="C726" t="s">
        <v>20</v>
      </c>
      <c r="D726" t="s">
        <v>32</v>
      </c>
      <c r="E726" t="s">
        <v>78</v>
      </c>
      <c r="F726" s="1">
        <v>43565</v>
      </c>
      <c r="G726">
        <f>DAY(Table1[[#This Row],[Date of Admission]])</f>
        <v>10</v>
      </c>
      <c r="H726" t="str">
        <f>TEXT(Table1[[#This Row],[Date of Admission]],"dddd")</f>
        <v>Wednesday</v>
      </c>
      <c r="I726">
        <f>WEEKDAY(Table1[[#This Row],[Date of Admission]],2)</f>
        <v>3</v>
      </c>
      <c r="J726" t="str">
        <f>IF(OR(Table1[[#This Row],[Weekday Number]]=6,Table1[[#This Row],[Weekday Number]]=7),"Weekend","Weekday")</f>
        <v>Weekday</v>
      </c>
      <c r="K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" t="s">
        <v>2195</v>
      </c>
      <c r="M726" t="s">
        <v>2196</v>
      </c>
      <c r="N726" t="s">
        <v>60</v>
      </c>
      <c r="O726">
        <v>70185.439870000002</v>
      </c>
      <c r="P726">
        <v>360</v>
      </c>
      <c r="Q726" t="s">
        <v>26</v>
      </c>
      <c r="R726" s="1">
        <v>43587</v>
      </c>
      <c r="S726">
        <f>WEEKDAY(Table1[[#This Row],[Discharge Date]],2)</f>
        <v>4</v>
      </c>
      <c r="T726" t="s">
        <v>94</v>
      </c>
      <c r="U726" t="s">
        <v>39</v>
      </c>
      <c r="V726" t="s">
        <v>84</v>
      </c>
    </row>
    <row r="727" spans="1:22" x14ac:dyDescent="0.35">
      <c r="A727" t="s">
        <v>2197</v>
      </c>
      <c r="B727">
        <v>69</v>
      </c>
      <c r="C727" t="s">
        <v>31</v>
      </c>
      <c r="D727" t="s">
        <v>42</v>
      </c>
      <c r="E727" t="s">
        <v>78</v>
      </c>
      <c r="F727" s="1">
        <v>44242</v>
      </c>
      <c r="G727">
        <f>DAY(Table1[[#This Row],[Date of Admission]])</f>
        <v>15</v>
      </c>
      <c r="H727" t="str">
        <f>TEXT(Table1[[#This Row],[Date of Admission]],"dddd")</f>
        <v>Monday</v>
      </c>
      <c r="I727">
        <f>WEEKDAY(Table1[[#This Row],[Date of Admission]],2)</f>
        <v>1</v>
      </c>
      <c r="J727" t="str">
        <f>IF(OR(Table1[[#This Row],[Weekday Number]]=6,Table1[[#This Row],[Weekday Number]]=7),"Weekend","Weekday")</f>
        <v>Weekday</v>
      </c>
      <c r="K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" t="s">
        <v>2198</v>
      </c>
      <c r="M727" t="s">
        <v>2199</v>
      </c>
      <c r="N727" t="s">
        <v>25</v>
      </c>
      <c r="O727">
        <v>6856.3545919999997</v>
      </c>
      <c r="P727">
        <v>362</v>
      </c>
      <c r="Q727" t="s">
        <v>37</v>
      </c>
      <c r="R727" s="1">
        <v>44249</v>
      </c>
      <c r="S727">
        <f>WEEKDAY(Table1[[#This Row],[Discharge Date]],2)</f>
        <v>1</v>
      </c>
      <c r="T727" t="s">
        <v>94</v>
      </c>
      <c r="U727" t="s">
        <v>28</v>
      </c>
      <c r="V727" t="s">
        <v>29</v>
      </c>
    </row>
    <row r="728" spans="1:22" x14ac:dyDescent="0.35">
      <c r="A728" t="s">
        <v>2200</v>
      </c>
      <c r="B728">
        <v>44</v>
      </c>
      <c r="C728" t="s">
        <v>20</v>
      </c>
      <c r="D728" t="s">
        <v>99</v>
      </c>
      <c r="E728" t="s">
        <v>22</v>
      </c>
      <c r="F728" s="1">
        <v>43506</v>
      </c>
      <c r="G728">
        <f>DAY(Table1[[#This Row],[Date of Admission]])</f>
        <v>10</v>
      </c>
      <c r="H728" t="str">
        <f>TEXT(Table1[[#This Row],[Date of Admission]],"dddd")</f>
        <v>Sunday</v>
      </c>
      <c r="I728">
        <f>WEEKDAY(Table1[[#This Row],[Date of Admission]],2)</f>
        <v>7</v>
      </c>
      <c r="J728" t="str">
        <f>IF(OR(Table1[[#This Row],[Weekday Number]]=6,Table1[[#This Row],[Weekday Number]]=7),"Weekend","Weekday")</f>
        <v>Weekend</v>
      </c>
      <c r="K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" t="s">
        <v>2201</v>
      </c>
      <c r="M728" t="s">
        <v>2202</v>
      </c>
      <c r="N728" t="s">
        <v>60</v>
      </c>
      <c r="O728">
        <v>50221.049950000001</v>
      </c>
      <c r="P728">
        <v>180</v>
      </c>
      <c r="Q728" t="s">
        <v>49</v>
      </c>
      <c r="R728" s="1">
        <v>43509</v>
      </c>
      <c r="S728">
        <f>WEEKDAY(Table1[[#This Row],[Discharge Date]],2)</f>
        <v>3</v>
      </c>
      <c r="T728" t="s">
        <v>27</v>
      </c>
      <c r="U728" t="s">
        <v>39</v>
      </c>
      <c r="V728" t="s">
        <v>40</v>
      </c>
    </row>
    <row r="729" spans="1:22" x14ac:dyDescent="0.35">
      <c r="A729" t="s">
        <v>2203</v>
      </c>
      <c r="B729">
        <v>48</v>
      </c>
      <c r="C729" t="s">
        <v>31</v>
      </c>
      <c r="D729" t="s">
        <v>99</v>
      </c>
      <c r="E729" t="s">
        <v>33</v>
      </c>
      <c r="F729" s="1">
        <v>45185</v>
      </c>
      <c r="G729">
        <f>DAY(Table1[[#This Row],[Date of Admission]])</f>
        <v>16</v>
      </c>
      <c r="H729" t="str">
        <f>TEXT(Table1[[#This Row],[Date of Admission]],"dddd")</f>
        <v>Saturday</v>
      </c>
      <c r="I729">
        <f>WEEKDAY(Table1[[#This Row],[Date of Admission]],2)</f>
        <v>6</v>
      </c>
      <c r="J729" t="str">
        <f>IF(OR(Table1[[#This Row],[Weekday Number]]=6,Table1[[#This Row],[Weekday Number]]=7),"Weekend","Weekday")</f>
        <v>Weekend</v>
      </c>
      <c r="K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" t="s">
        <v>2204</v>
      </c>
      <c r="M729" t="s">
        <v>2205</v>
      </c>
      <c r="N729" t="s">
        <v>25</v>
      </c>
      <c r="O729">
        <v>23978.130880000001</v>
      </c>
      <c r="P729">
        <v>402</v>
      </c>
      <c r="Q729" t="s">
        <v>37</v>
      </c>
      <c r="R729" s="1">
        <v>45213</v>
      </c>
      <c r="S729">
        <f>WEEKDAY(Table1[[#This Row],[Discharge Date]],2)</f>
        <v>6</v>
      </c>
      <c r="T729" t="s">
        <v>50</v>
      </c>
      <c r="U729" t="s">
        <v>51</v>
      </c>
      <c r="V729" t="s">
        <v>40</v>
      </c>
    </row>
    <row r="730" spans="1:22" x14ac:dyDescent="0.35">
      <c r="A730" t="s">
        <v>2206</v>
      </c>
      <c r="B730">
        <v>31</v>
      </c>
      <c r="C730" t="s">
        <v>20</v>
      </c>
      <c r="D730" t="s">
        <v>32</v>
      </c>
      <c r="E730" t="s">
        <v>33</v>
      </c>
      <c r="F730" s="1">
        <v>43653</v>
      </c>
      <c r="G730">
        <f>DAY(Table1[[#This Row],[Date of Admission]])</f>
        <v>7</v>
      </c>
      <c r="H730" t="str">
        <f>TEXT(Table1[[#This Row],[Date of Admission]],"dddd")</f>
        <v>Sunday</v>
      </c>
      <c r="I730">
        <f>WEEKDAY(Table1[[#This Row],[Date of Admission]],2)</f>
        <v>7</v>
      </c>
      <c r="J730" t="str">
        <f>IF(OR(Table1[[#This Row],[Weekday Number]]=6,Table1[[#This Row],[Weekday Number]]=7),"Weekend","Weekday")</f>
        <v>Weekend</v>
      </c>
      <c r="K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0" t="s">
        <v>2207</v>
      </c>
      <c r="M730" t="s">
        <v>2208</v>
      </c>
      <c r="N730" t="s">
        <v>69</v>
      </c>
      <c r="O730">
        <v>8978.6121590000002</v>
      </c>
      <c r="P730">
        <v>272</v>
      </c>
      <c r="Q730" t="s">
        <v>49</v>
      </c>
      <c r="R730" s="1">
        <v>43669</v>
      </c>
      <c r="S730">
        <f>WEEKDAY(Table1[[#This Row],[Discharge Date]],2)</f>
        <v>2</v>
      </c>
      <c r="T730" t="s">
        <v>38</v>
      </c>
      <c r="U730" t="s">
        <v>39</v>
      </c>
      <c r="V730" t="s">
        <v>40</v>
      </c>
    </row>
    <row r="731" spans="1:22" x14ac:dyDescent="0.35">
      <c r="A731" t="s">
        <v>2209</v>
      </c>
      <c r="B731">
        <v>28</v>
      </c>
      <c r="C731" t="s">
        <v>20</v>
      </c>
      <c r="D731" t="s">
        <v>71</v>
      </c>
      <c r="E731" t="s">
        <v>33</v>
      </c>
      <c r="F731" s="1">
        <v>43899</v>
      </c>
      <c r="G731">
        <f>DAY(Table1[[#This Row],[Date of Admission]])</f>
        <v>9</v>
      </c>
      <c r="H731" t="str">
        <f>TEXT(Table1[[#This Row],[Date of Admission]],"dddd")</f>
        <v>Monday</v>
      </c>
      <c r="I731">
        <f>WEEKDAY(Table1[[#This Row],[Date of Admission]],2)</f>
        <v>1</v>
      </c>
      <c r="J731" t="str">
        <f>IF(OR(Table1[[#This Row],[Weekday Number]]=6,Table1[[#This Row],[Weekday Number]]=7),"Weekend","Weekday")</f>
        <v>Weekday</v>
      </c>
      <c r="K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" t="s">
        <v>2210</v>
      </c>
      <c r="M731" t="s">
        <v>2211</v>
      </c>
      <c r="N731" t="s">
        <v>65</v>
      </c>
      <c r="O731">
        <v>20502.114269999998</v>
      </c>
      <c r="P731">
        <v>155</v>
      </c>
      <c r="Q731" t="s">
        <v>49</v>
      </c>
      <c r="R731" s="1">
        <v>43916</v>
      </c>
      <c r="S731">
        <f>WEEKDAY(Table1[[#This Row],[Discharge Date]],2)</f>
        <v>4</v>
      </c>
      <c r="T731" t="s">
        <v>27</v>
      </c>
      <c r="U731" t="s">
        <v>51</v>
      </c>
      <c r="V731" t="s">
        <v>40</v>
      </c>
    </row>
    <row r="732" spans="1:22" x14ac:dyDescent="0.35">
      <c r="A732" t="s">
        <v>2212</v>
      </c>
      <c r="B732">
        <v>84</v>
      </c>
      <c r="C732" t="s">
        <v>31</v>
      </c>
      <c r="D732" t="s">
        <v>32</v>
      </c>
      <c r="E732" t="s">
        <v>78</v>
      </c>
      <c r="F732" s="1">
        <v>45027</v>
      </c>
      <c r="G732">
        <f>DAY(Table1[[#This Row],[Date of Admission]])</f>
        <v>11</v>
      </c>
      <c r="H732" t="str">
        <f>TEXT(Table1[[#This Row],[Date of Admission]],"dddd")</f>
        <v>Tuesday</v>
      </c>
      <c r="I732">
        <f>WEEKDAY(Table1[[#This Row],[Date of Admission]],2)</f>
        <v>2</v>
      </c>
      <c r="J732" t="str">
        <f>IF(OR(Table1[[#This Row],[Weekday Number]]=6,Table1[[#This Row],[Weekday Number]]=7),"Weekend","Weekday")</f>
        <v>Weekday</v>
      </c>
      <c r="K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2" t="s">
        <v>2213</v>
      </c>
      <c r="M732" t="s">
        <v>2214</v>
      </c>
      <c r="N732" t="s">
        <v>25</v>
      </c>
      <c r="O732">
        <v>27109.855629999998</v>
      </c>
      <c r="P732">
        <v>203</v>
      </c>
      <c r="Q732" t="s">
        <v>26</v>
      </c>
      <c r="R732" s="1">
        <v>45048</v>
      </c>
      <c r="S732">
        <f>WEEKDAY(Table1[[#This Row],[Discharge Date]],2)</f>
        <v>2</v>
      </c>
      <c r="T732" t="s">
        <v>50</v>
      </c>
      <c r="U732" t="s">
        <v>51</v>
      </c>
      <c r="V732" t="s">
        <v>29</v>
      </c>
    </row>
    <row r="733" spans="1:22" x14ac:dyDescent="0.35">
      <c r="A733" t="s">
        <v>2215</v>
      </c>
      <c r="B733">
        <v>61</v>
      </c>
      <c r="C733" t="s">
        <v>20</v>
      </c>
      <c r="D733" t="s">
        <v>42</v>
      </c>
      <c r="E733" t="s">
        <v>33</v>
      </c>
      <c r="F733" s="1">
        <v>45064</v>
      </c>
      <c r="G733">
        <f>DAY(Table1[[#This Row],[Date of Admission]])</f>
        <v>18</v>
      </c>
      <c r="H733" t="str">
        <f>TEXT(Table1[[#This Row],[Date of Admission]],"dddd")</f>
        <v>Thursday</v>
      </c>
      <c r="I733">
        <f>WEEKDAY(Table1[[#This Row],[Date of Admission]],2)</f>
        <v>4</v>
      </c>
      <c r="J733" t="str">
        <f>IF(OR(Table1[[#This Row],[Weekday Number]]=6,Table1[[#This Row],[Weekday Number]]=7),"Weekend","Weekday")</f>
        <v>Weekday</v>
      </c>
      <c r="K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" t="s">
        <v>2216</v>
      </c>
      <c r="M733" t="s">
        <v>2217</v>
      </c>
      <c r="N733" t="s">
        <v>25</v>
      </c>
      <c r="O733">
        <v>5343.1689850000002</v>
      </c>
      <c r="P733">
        <v>248</v>
      </c>
      <c r="Q733" t="s">
        <v>37</v>
      </c>
      <c r="R733" s="1">
        <v>45065</v>
      </c>
      <c r="S733">
        <f>WEEKDAY(Table1[[#This Row],[Discharge Date]],2)</f>
        <v>5</v>
      </c>
      <c r="T733" t="s">
        <v>94</v>
      </c>
      <c r="U733" t="s">
        <v>28</v>
      </c>
      <c r="V733" t="s">
        <v>40</v>
      </c>
    </row>
    <row r="734" spans="1:22" x14ac:dyDescent="0.35">
      <c r="A734" t="s">
        <v>2218</v>
      </c>
      <c r="B734">
        <v>78</v>
      </c>
      <c r="C734" t="s">
        <v>31</v>
      </c>
      <c r="D734" t="s">
        <v>21</v>
      </c>
      <c r="E734" t="s">
        <v>43</v>
      </c>
      <c r="F734" s="1">
        <v>44450</v>
      </c>
      <c r="G734">
        <f>DAY(Table1[[#This Row],[Date of Admission]])</f>
        <v>11</v>
      </c>
      <c r="H734" t="str">
        <f>TEXT(Table1[[#This Row],[Date of Admission]],"dddd")</f>
        <v>Saturday</v>
      </c>
      <c r="I734">
        <f>WEEKDAY(Table1[[#This Row],[Date of Admission]],2)</f>
        <v>6</v>
      </c>
      <c r="J734" t="str">
        <f>IF(OR(Table1[[#This Row],[Weekday Number]]=6,Table1[[#This Row],[Weekday Number]]=7),"Weekend","Weekday")</f>
        <v>Weekend</v>
      </c>
      <c r="K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" t="s">
        <v>2219</v>
      </c>
      <c r="M734" t="s">
        <v>2220</v>
      </c>
      <c r="N734" t="s">
        <v>36</v>
      </c>
      <c r="O734">
        <v>16604.59276</v>
      </c>
      <c r="P734">
        <v>331</v>
      </c>
      <c r="Q734" t="s">
        <v>26</v>
      </c>
      <c r="R734" s="1">
        <v>44465</v>
      </c>
      <c r="S734">
        <f>WEEKDAY(Table1[[#This Row],[Discharge Date]],2)</f>
        <v>7</v>
      </c>
      <c r="T734" t="s">
        <v>38</v>
      </c>
      <c r="U734" t="s">
        <v>51</v>
      </c>
      <c r="V734" t="s">
        <v>29</v>
      </c>
    </row>
    <row r="735" spans="1:22" x14ac:dyDescent="0.35">
      <c r="A735" t="s">
        <v>2221</v>
      </c>
      <c r="B735">
        <v>62</v>
      </c>
      <c r="C735" t="s">
        <v>20</v>
      </c>
      <c r="D735" t="s">
        <v>32</v>
      </c>
      <c r="E735" t="s">
        <v>53</v>
      </c>
      <c r="F735" s="1">
        <v>44009</v>
      </c>
      <c r="G735">
        <f>DAY(Table1[[#This Row],[Date of Admission]])</f>
        <v>27</v>
      </c>
      <c r="H735" t="str">
        <f>TEXT(Table1[[#This Row],[Date of Admission]],"dddd")</f>
        <v>Saturday</v>
      </c>
      <c r="I735">
        <f>WEEKDAY(Table1[[#This Row],[Date of Admission]],2)</f>
        <v>6</v>
      </c>
      <c r="J735" t="str">
        <f>IF(OR(Table1[[#This Row],[Weekday Number]]=6,Table1[[#This Row],[Weekday Number]]=7),"Weekend","Weekday")</f>
        <v>Weekend</v>
      </c>
      <c r="K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5" t="s">
        <v>2222</v>
      </c>
      <c r="M735" t="s">
        <v>2223</v>
      </c>
      <c r="N735" t="s">
        <v>60</v>
      </c>
      <c r="O735">
        <v>20391.489519999999</v>
      </c>
      <c r="P735">
        <v>430</v>
      </c>
      <c r="Q735" t="s">
        <v>37</v>
      </c>
      <c r="R735" s="1">
        <v>44021</v>
      </c>
      <c r="S735">
        <f>WEEKDAY(Table1[[#This Row],[Discharge Date]],2)</f>
        <v>4</v>
      </c>
      <c r="T735" t="s">
        <v>94</v>
      </c>
      <c r="U735" t="s">
        <v>39</v>
      </c>
      <c r="V735" t="s">
        <v>40</v>
      </c>
    </row>
    <row r="736" spans="1:22" x14ac:dyDescent="0.35">
      <c r="A736" t="s">
        <v>2224</v>
      </c>
      <c r="B736">
        <v>35</v>
      </c>
      <c r="C736" t="s">
        <v>31</v>
      </c>
      <c r="D736" t="s">
        <v>71</v>
      </c>
      <c r="E736" t="s">
        <v>62</v>
      </c>
      <c r="F736" s="1">
        <v>44181</v>
      </c>
      <c r="G736">
        <f>DAY(Table1[[#This Row],[Date of Admission]])</f>
        <v>16</v>
      </c>
      <c r="H736" t="str">
        <f>TEXT(Table1[[#This Row],[Date of Admission]],"dddd")</f>
        <v>Wednesday</v>
      </c>
      <c r="I736">
        <f>WEEKDAY(Table1[[#This Row],[Date of Admission]],2)</f>
        <v>3</v>
      </c>
      <c r="J736" t="str">
        <f>IF(OR(Table1[[#This Row],[Weekday Number]]=6,Table1[[#This Row],[Weekday Number]]=7),"Weekend","Weekday")</f>
        <v>Weekday</v>
      </c>
      <c r="K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" t="s">
        <v>2225</v>
      </c>
      <c r="M736" t="s">
        <v>2226</v>
      </c>
      <c r="N736" t="s">
        <v>25</v>
      </c>
      <c r="O736">
        <v>34982.364609999997</v>
      </c>
      <c r="P736">
        <v>390</v>
      </c>
      <c r="Q736" t="s">
        <v>37</v>
      </c>
      <c r="R736" s="1">
        <v>44202</v>
      </c>
      <c r="S736">
        <f>WEEKDAY(Table1[[#This Row],[Discharge Date]],2)</f>
        <v>3</v>
      </c>
      <c r="T736" t="s">
        <v>38</v>
      </c>
      <c r="U736" t="s">
        <v>39</v>
      </c>
      <c r="V736" t="s">
        <v>40</v>
      </c>
    </row>
    <row r="737" spans="1:22" x14ac:dyDescent="0.35">
      <c r="A737" t="s">
        <v>2227</v>
      </c>
      <c r="B737">
        <v>82</v>
      </c>
      <c r="C737" t="s">
        <v>31</v>
      </c>
      <c r="D737" t="s">
        <v>239</v>
      </c>
      <c r="E737" t="s">
        <v>22</v>
      </c>
      <c r="F737" s="1">
        <v>44478</v>
      </c>
      <c r="G737">
        <f>DAY(Table1[[#This Row],[Date of Admission]])</f>
        <v>9</v>
      </c>
      <c r="H737" t="str">
        <f>TEXT(Table1[[#This Row],[Date of Admission]],"dddd")</f>
        <v>Saturday</v>
      </c>
      <c r="I737">
        <f>WEEKDAY(Table1[[#This Row],[Date of Admission]],2)</f>
        <v>6</v>
      </c>
      <c r="J737" t="str">
        <f>IF(OR(Table1[[#This Row],[Weekday Number]]=6,Table1[[#This Row],[Weekday Number]]=7),"Weekend","Weekday")</f>
        <v>Weekend</v>
      </c>
      <c r="K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" t="s">
        <v>2228</v>
      </c>
      <c r="M737" t="s">
        <v>2229</v>
      </c>
      <c r="N737" t="s">
        <v>69</v>
      </c>
      <c r="O737">
        <v>25294.193899999998</v>
      </c>
      <c r="P737">
        <v>154</v>
      </c>
      <c r="Q737" t="s">
        <v>49</v>
      </c>
      <c r="R737" s="1">
        <v>44508</v>
      </c>
      <c r="S737">
        <f>WEEKDAY(Table1[[#This Row],[Discharge Date]],2)</f>
        <v>1</v>
      </c>
      <c r="T737" t="s">
        <v>27</v>
      </c>
      <c r="U737" t="s">
        <v>51</v>
      </c>
      <c r="V737" t="s">
        <v>29</v>
      </c>
    </row>
    <row r="738" spans="1:22" x14ac:dyDescent="0.35">
      <c r="A738" t="s">
        <v>2230</v>
      </c>
      <c r="B738">
        <v>79</v>
      </c>
      <c r="C738" t="s">
        <v>31</v>
      </c>
      <c r="D738" t="s">
        <v>239</v>
      </c>
      <c r="E738" t="s">
        <v>22</v>
      </c>
      <c r="F738" s="1">
        <v>45001</v>
      </c>
      <c r="G738">
        <f>DAY(Table1[[#This Row],[Date of Admission]])</f>
        <v>16</v>
      </c>
      <c r="H738" t="str">
        <f>TEXT(Table1[[#This Row],[Date of Admission]],"dddd")</f>
        <v>Thursday</v>
      </c>
      <c r="I738">
        <f>WEEKDAY(Table1[[#This Row],[Date of Admission]],2)</f>
        <v>4</v>
      </c>
      <c r="J738" t="str">
        <f>IF(OR(Table1[[#This Row],[Weekday Number]]=6,Table1[[#This Row],[Weekday Number]]=7),"Weekend","Weekday")</f>
        <v>Weekday</v>
      </c>
      <c r="K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" t="s">
        <v>720</v>
      </c>
      <c r="M738" t="s">
        <v>2231</v>
      </c>
      <c r="N738" t="s">
        <v>36</v>
      </c>
      <c r="O738">
        <v>28001.494979999999</v>
      </c>
      <c r="P738">
        <v>341</v>
      </c>
      <c r="Q738" t="s">
        <v>37</v>
      </c>
      <c r="R738" s="1">
        <v>45020</v>
      </c>
      <c r="S738">
        <f>WEEKDAY(Table1[[#This Row],[Discharge Date]],2)</f>
        <v>2</v>
      </c>
      <c r="T738" t="s">
        <v>27</v>
      </c>
      <c r="U738" t="s">
        <v>28</v>
      </c>
      <c r="V738" t="s">
        <v>29</v>
      </c>
    </row>
    <row r="739" spans="1:22" x14ac:dyDescent="0.35">
      <c r="A739" t="s">
        <v>2232</v>
      </c>
      <c r="B739">
        <v>55</v>
      </c>
      <c r="C739" t="s">
        <v>31</v>
      </c>
      <c r="D739" t="s">
        <v>99</v>
      </c>
      <c r="E739" t="s">
        <v>62</v>
      </c>
      <c r="F739" s="1">
        <v>44437</v>
      </c>
      <c r="G739">
        <f>DAY(Table1[[#This Row],[Date of Admission]])</f>
        <v>29</v>
      </c>
      <c r="H739" t="str">
        <f>TEXT(Table1[[#This Row],[Date of Admission]],"dddd")</f>
        <v>Sunday</v>
      </c>
      <c r="I739">
        <f>WEEKDAY(Table1[[#This Row],[Date of Admission]],2)</f>
        <v>7</v>
      </c>
      <c r="J739" t="str">
        <f>IF(OR(Table1[[#This Row],[Weekday Number]]=6,Table1[[#This Row],[Weekday Number]]=7),"Weekend","Weekday")</f>
        <v>Weekend</v>
      </c>
      <c r="K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9" t="s">
        <v>2233</v>
      </c>
      <c r="M739" t="s">
        <v>2234</v>
      </c>
      <c r="N739" t="s">
        <v>36</v>
      </c>
      <c r="O739">
        <v>29606.433730000001</v>
      </c>
      <c r="P739">
        <v>401</v>
      </c>
      <c r="Q739" t="s">
        <v>49</v>
      </c>
      <c r="R739" s="1">
        <v>44438</v>
      </c>
      <c r="S739">
        <f>WEEKDAY(Table1[[#This Row],[Discharge Date]],2)</f>
        <v>1</v>
      </c>
      <c r="T739" t="s">
        <v>94</v>
      </c>
      <c r="U739" t="s">
        <v>28</v>
      </c>
      <c r="V739" t="s">
        <v>40</v>
      </c>
    </row>
    <row r="740" spans="1:22" x14ac:dyDescent="0.35">
      <c r="A740" t="s">
        <v>747</v>
      </c>
      <c r="B740">
        <v>53</v>
      </c>
      <c r="C740" t="s">
        <v>20</v>
      </c>
      <c r="D740" t="s">
        <v>239</v>
      </c>
      <c r="E740" t="s">
        <v>62</v>
      </c>
      <c r="F740" s="1">
        <v>43533</v>
      </c>
      <c r="G740">
        <f>DAY(Table1[[#This Row],[Date of Admission]])</f>
        <v>9</v>
      </c>
      <c r="H740" t="str">
        <f>TEXT(Table1[[#This Row],[Date of Admission]],"dddd")</f>
        <v>Saturday</v>
      </c>
      <c r="I740">
        <f>WEEKDAY(Table1[[#This Row],[Date of Admission]],2)</f>
        <v>6</v>
      </c>
      <c r="J740" t="str">
        <f>IF(OR(Table1[[#This Row],[Weekday Number]]=6,Table1[[#This Row],[Weekday Number]]=7),"Weekend","Weekday")</f>
        <v>Weekend</v>
      </c>
      <c r="K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" t="s">
        <v>2235</v>
      </c>
      <c r="M740" t="s">
        <v>2236</v>
      </c>
      <c r="N740" t="s">
        <v>65</v>
      </c>
      <c r="O740">
        <v>14339.53714</v>
      </c>
      <c r="P740">
        <v>312</v>
      </c>
      <c r="Q740" t="s">
        <v>49</v>
      </c>
      <c r="R740" s="1">
        <v>43552</v>
      </c>
      <c r="S740">
        <f>WEEKDAY(Table1[[#This Row],[Discharge Date]],2)</f>
        <v>4</v>
      </c>
      <c r="T740" t="s">
        <v>50</v>
      </c>
      <c r="U740" t="s">
        <v>39</v>
      </c>
      <c r="V740" t="s">
        <v>40</v>
      </c>
    </row>
    <row r="741" spans="1:22" x14ac:dyDescent="0.35">
      <c r="A741" t="s">
        <v>2237</v>
      </c>
      <c r="B741">
        <v>66</v>
      </c>
      <c r="C741" t="s">
        <v>31</v>
      </c>
      <c r="D741" t="s">
        <v>57</v>
      </c>
      <c r="E741" t="s">
        <v>43</v>
      </c>
      <c r="F741" s="1">
        <v>43432</v>
      </c>
      <c r="G741">
        <f>DAY(Table1[[#This Row],[Date of Admission]])</f>
        <v>28</v>
      </c>
      <c r="H741" t="str">
        <f>TEXT(Table1[[#This Row],[Date of Admission]],"dddd")</f>
        <v>Wednesday</v>
      </c>
      <c r="I741">
        <f>WEEKDAY(Table1[[#This Row],[Date of Admission]],2)</f>
        <v>3</v>
      </c>
      <c r="J741" t="str">
        <f>IF(OR(Table1[[#This Row],[Weekday Number]]=6,Table1[[#This Row],[Weekday Number]]=7),"Weekend","Weekday")</f>
        <v>Weekday</v>
      </c>
      <c r="K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1" t="s">
        <v>2238</v>
      </c>
      <c r="M741" t="s">
        <v>2239</v>
      </c>
      <c r="N741" t="s">
        <v>60</v>
      </c>
      <c r="O741">
        <v>12181.18698</v>
      </c>
      <c r="P741">
        <v>424</v>
      </c>
      <c r="Q741" t="s">
        <v>49</v>
      </c>
      <c r="R741" s="1">
        <v>43436</v>
      </c>
      <c r="S741">
        <f>WEEKDAY(Table1[[#This Row],[Discharge Date]],2)</f>
        <v>7</v>
      </c>
      <c r="T741" t="s">
        <v>94</v>
      </c>
      <c r="U741" t="s">
        <v>51</v>
      </c>
      <c r="V741" t="s">
        <v>29</v>
      </c>
    </row>
    <row r="742" spans="1:22" x14ac:dyDescent="0.35">
      <c r="A742" t="s">
        <v>2240</v>
      </c>
      <c r="B742">
        <v>62</v>
      </c>
      <c r="C742" t="s">
        <v>20</v>
      </c>
      <c r="D742" t="s">
        <v>32</v>
      </c>
      <c r="E742" t="s">
        <v>78</v>
      </c>
      <c r="F742" s="1">
        <v>45081</v>
      </c>
      <c r="G742">
        <f>DAY(Table1[[#This Row],[Date of Admission]])</f>
        <v>4</v>
      </c>
      <c r="H742" t="str">
        <f>TEXT(Table1[[#This Row],[Date of Admission]],"dddd")</f>
        <v>Sunday</v>
      </c>
      <c r="I742">
        <f>WEEKDAY(Table1[[#This Row],[Date of Admission]],2)</f>
        <v>7</v>
      </c>
      <c r="J742" t="str">
        <f>IF(OR(Table1[[#This Row],[Weekday Number]]=6,Table1[[#This Row],[Weekday Number]]=7),"Weekend","Weekday")</f>
        <v>Weekend</v>
      </c>
      <c r="K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42" t="s">
        <v>2241</v>
      </c>
      <c r="M742" t="s">
        <v>2242</v>
      </c>
      <c r="N742" t="s">
        <v>69</v>
      </c>
      <c r="O742">
        <v>48351.744910000001</v>
      </c>
      <c r="P742">
        <v>248</v>
      </c>
      <c r="Q742" t="s">
        <v>26</v>
      </c>
      <c r="R742" s="1">
        <v>45099</v>
      </c>
      <c r="S742">
        <f>WEEKDAY(Table1[[#This Row],[Discharge Date]],2)</f>
        <v>4</v>
      </c>
      <c r="T742" t="s">
        <v>94</v>
      </c>
      <c r="U742" t="s">
        <v>39</v>
      </c>
      <c r="V742" t="s">
        <v>40</v>
      </c>
    </row>
    <row r="743" spans="1:22" x14ac:dyDescent="0.35">
      <c r="A743" t="s">
        <v>2243</v>
      </c>
      <c r="B743">
        <v>56</v>
      </c>
      <c r="C743" t="s">
        <v>31</v>
      </c>
      <c r="D743" t="s">
        <v>71</v>
      </c>
      <c r="E743" t="s">
        <v>33</v>
      </c>
      <c r="F743" s="1">
        <v>44180</v>
      </c>
      <c r="G743">
        <f>DAY(Table1[[#This Row],[Date of Admission]])</f>
        <v>15</v>
      </c>
      <c r="H743" t="str">
        <f>TEXT(Table1[[#This Row],[Date of Admission]],"dddd")</f>
        <v>Tuesday</v>
      </c>
      <c r="I743">
        <f>WEEKDAY(Table1[[#This Row],[Date of Admission]],2)</f>
        <v>2</v>
      </c>
      <c r="J743" t="str">
        <f>IF(OR(Table1[[#This Row],[Weekday Number]]=6,Table1[[#This Row],[Weekday Number]]=7),"Weekend","Weekday")</f>
        <v>Weekday</v>
      </c>
      <c r="K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" t="s">
        <v>2244</v>
      </c>
      <c r="M743" t="s">
        <v>2245</v>
      </c>
      <c r="N743" t="s">
        <v>65</v>
      </c>
      <c r="O743">
        <v>14438.83425</v>
      </c>
      <c r="P743">
        <v>231</v>
      </c>
      <c r="Q743" t="s">
        <v>49</v>
      </c>
      <c r="R743" s="1">
        <v>44196</v>
      </c>
      <c r="S743">
        <f>WEEKDAY(Table1[[#This Row],[Discharge Date]],2)</f>
        <v>4</v>
      </c>
      <c r="T743" t="s">
        <v>27</v>
      </c>
      <c r="U743" t="s">
        <v>39</v>
      </c>
      <c r="V743" t="s">
        <v>40</v>
      </c>
    </row>
    <row r="744" spans="1:22" x14ac:dyDescent="0.35">
      <c r="A744" t="s">
        <v>2246</v>
      </c>
      <c r="B744">
        <v>75</v>
      </c>
      <c r="C744" t="s">
        <v>31</v>
      </c>
      <c r="D744" t="s">
        <v>99</v>
      </c>
      <c r="E744" t="s">
        <v>62</v>
      </c>
      <c r="F744" s="1">
        <v>44255</v>
      </c>
      <c r="G744">
        <f>DAY(Table1[[#This Row],[Date of Admission]])</f>
        <v>28</v>
      </c>
      <c r="H744" t="str">
        <f>TEXT(Table1[[#This Row],[Date of Admission]],"dddd")</f>
        <v>Sunday</v>
      </c>
      <c r="I744">
        <f>WEEKDAY(Table1[[#This Row],[Date of Admission]],2)</f>
        <v>7</v>
      </c>
      <c r="J744" t="str">
        <f>IF(OR(Table1[[#This Row],[Weekday Number]]=6,Table1[[#This Row],[Weekday Number]]=7),"Weekend","Weekday")</f>
        <v>Weekend</v>
      </c>
      <c r="K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4" t="s">
        <v>2247</v>
      </c>
      <c r="M744" t="s">
        <v>2248</v>
      </c>
      <c r="N744" t="s">
        <v>69</v>
      </c>
      <c r="O744">
        <v>33531.226979999999</v>
      </c>
      <c r="P744">
        <v>336</v>
      </c>
      <c r="Q744" t="s">
        <v>49</v>
      </c>
      <c r="R744" s="1">
        <v>44257</v>
      </c>
      <c r="S744">
        <f>WEEKDAY(Table1[[#This Row],[Discharge Date]],2)</f>
        <v>2</v>
      </c>
      <c r="T744" t="s">
        <v>38</v>
      </c>
      <c r="U744" t="s">
        <v>28</v>
      </c>
      <c r="V744" t="s">
        <v>29</v>
      </c>
    </row>
    <row r="745" spans="1:22" x14ac:dyDescent="0.35">
      <c r="A745" t="s">
        <v>2249</v>
      </c>
      <c r="B745">
        <v>44</v>
      </c>
      <c r="C745" t="s">
        <v>31</v>
      </c>
      <c r="D745" t="s">
        <v>99</v>
      </c>
      <c r="E745" t="s">
        <v>43</v>
      </c>
      <c r="F745" s="1">
        <v>44780</v>
      </c>
      <c r="G745">
        <f>DAY(Table1[[#This Row],[Date of Admission]])</f>
        <v>7</v>
      </c>
      <c r="H745" t="str">
        <f>TEXT(Table1[[#This Row],[Date of Admission]],"dddd")</f>
        <v>Sunday</v>
      </c>
      <c r="I745">
        <f>WEEKDAY(Table1[[#This Row],[Date of Admission]],2)</f>
        <v>7</v>
      </c>
      <c r="J745" t="str">
        <f>IF(OR(Table1[[#This Row],[Weekday Number]]=6,Table1[[#This Row],[Weekday Number]]=7),"Weekend","Weekday")</f>
        <v>Weekend</v>
      </c>
      <c r="K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" t="s">
        <v>2250</v>
      </c>
      <c r="M745" t="s">
        <v>2251</v>
      </c>
      <c r="N745" t="s">
        <v>65</v>
      </c>
      <c r="O745">
        <v>23205.799029999998</v>
      </c>
      <c r="P745">
        <v>299</v>
      </c>
      <c r="Q745" t="s">
        <v>26</v>
      </c>
      <c r="R745" s="1">
        <v>44799</v>
      </c>
      <c r="S745">
        <f>WEEKDAY(Table1[[#This Row],[Discharge Date]],2)</f>
        <v>5</v>
      </c>
      <c r="T745" t="s">
        <v>56</v>
      </c>
      <c r="U745" t="s">
        <v>51</v>
      </c>
      <c r="V745" t="s">
        <v>40</v>
      </c>
    </row>
    <row r="746" spans="1:22" x14ac:dyDescent="0.35">
      <c r="A746" t="s">
        <v>2252</v>
      </c>
      <c r="B746">
        <v>83</v>
      </c>
      <c r="C746" t="s">
        <v>31</v>
      </c>
      <c r="D746" t="s">
        <v>71</v>
      </c>
      <c r="E746" t="s">
        <v>53</v>
      </c>
      <c r="F746" s="1">
        <v>43573</v>
      </c>
      <c r="G746">
        <f>DAY(Table1[[#This Row],[Date of Admission]])</f>
        <v>18</v>
      </c>
      <c r="H746" t="str">
        <f>TEXT(Table1[[#This Row],[Date of Admission]],"dddd")</f>
        <v>Thursday</v>
      </c>
      <c r="I746">
        <f>WEEKDAY(Table1[[#This Row],[Date of Admission]],2)</f>
        <v>4</v>
      </c>
      <c r="J746" t="str">
        <f>IF(OR(Table1[[#This Row],[Weekday Number]]=6,Table1[[#This Row],[Weekday Number]]=7),"Weekend","Weekday")</f>
        <v>Weekday</v>
      </c>
      <c r="K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" t="s">
        <v>2253</v>
      </c>
      <c r="M746" t="s">
        <v>2254</v>
      </c>
      <c r="N746" t="s">
        <v>36</v>
      </c>
      <c r="O746">
        <v>4330.1512359999997</v>
      </c>
      <c r="P746">
        <v>495</v>
      </c>
      <c r="Q746" t="s">
        <v>49</v>
      </c>
      <c r="R746" s="1">
        <v>43591</v>
      </c>
      <c r="S746">
        <f>WEEKDAY(Table1[[#This Row],[Discharge Date]],2)</f>
        <v>1</v>
      </c>
      <c r="T746" t="s">
        <v>27</v>
      </c>
      <c r="U746" t="s">
        <v>28</v>
      </c>
      <c r="V746" t="s">
        <v>29</v>
      </c>
    </row>
    <row r="747" spans="1:22" x14ac:dyDescent="0.35">
      <c r="A747" t="s">
        <v>2255</v>
      </c>
      <c r="B747">
        <v>43</v>
      </c>
      <c r="C747" t="s">
        <v>31</v>
      </c>
      <c r="D747" t="s">
        <v>57</v>
      </c>
      <c r="E747" t="s">
        <v>62</v>
      </c>
      <c r="F747" s="1">
        <v>43871</v>
      </c>
      <c r="G747">
        <f>DAY(Table1[[#This Row],[Date of Admission]])</f>
        <v>10</v>
      </c>
      <c r="H747" t="str">
        <f>TEXT(Table1[[#This Row],[Date of Admission]],"dddd")</f>
        <v>Monday</v>
      </c>
      <c r="I747">
        <f>WEEKDAY(Table1[[#This Row],[Date of Admission]],2)</f>
        <v>1</v>
      </c>
      <c r="J747" t="str">
        <f>IF(OR(Table1[[#This Row],[Weekday Number]]=6,Table1[[#This Row],[Weekday Number]]=7),"Weekend","Weekday")</f>
        <v>Weekday</v>
      </c>
      <c r="K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" t="s">
        <v>2256</v>
      </c>
      <c r="M747" t="s">
        <v>2257</v>
      </c>
      <c r="N747" t="s">
        <v>69</v>
      </c>
      <c r="O747">
        <v>27366.27621</v>
      </c>
      <c r="P747">
        <v>180</v>
      </c>
      <c r="Q747" t="s">
        <v>37</v>
      </c>
      <c r="R747" s="1">
        <v>43888</v>
      </c>
      <c r="S747">
        <f>WEEKDAY(Table1[[#This Row],[Discharge Date]],2)</f>
        <v>4</v>
      </c>
      <c r="T747" t="s">
        <v>27</v>
      </c>
      <c r="U747" t="s">
        <v>51</v>
      </c>
      <c r="V747" t="s">
        <v>40</v>
      </c>
    </row>
    <row r="748" spans="1:22" x14ac:dyDescent="0.35">
      <c r="A748" t="s">
        <v>2258</v>
      </c>
      <c r="B748">
        <v>78</v>
      </c>
      <c r="C748" t="s">
        <v>31</v>
      </c>
      <c r="D748" t="s">
        <v>57</v>
      </c>
      <c r="E748" t="s">
        <v>43</v>
      </c>
      <c r="F748" s="1">
        <v>44725</v>
      </c>
      <c r="G748">
        <f>DAY(Table1[[#This Row],[Date of Admission]])</f>
        <v>13</v>
      </c>
      <c r="H748" t="str">
        <f>TEXT(Table1[[#This Row],[Date of Admission]],"dddd")</f>
        <v>Monday</v>
      </c>
      <c r="I748">
        <f>WEEKDAY(Table1[[#This Row],[Date of Admission]],2)</f>
        <v>1</v>
      </c>
      <c r="J748" t="str">
        <f>IF(OR(Table1[[#This Row],[Weekday Number]]=6,Table1[[#This Row],[Weekday Number]]=7),"Weekend","Weekday")</f>
        <v>Weekday</v>
      </c>
      <c r="K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" t="s">
        <v>2259</v>
      </c>
      <c r="M748" t="s">
        <v>2260</v>
      </c>
      <c r="N748" t="s">
        <v>69</v>
      </c>
      <c r="O748">
        <v>15824.770689999999</v>
      </c>
      <c r="P748">
        <v>136</v>
      </c>
      <c r="Q748" t="s">
        <v>49</v>
      </c>
      <c r="R748" s="1">
        <v>44727</v>
      </c>
      <c r="S748">
        <f>WEEKDAY(Table1[[#This Row],[Discharge Date]],2)</f>
        <v>3</v>
      </c>
      <c r="T748" t="s">
        <v>27</v>
      </c>
      <c r="U748" t="s">
        <v>51</v>
      </c>
      <c r="V748" t="s">
        <v>29</v>
      </c>
    </row>
    <row r="749" spans="1:22" x14ac:dyDescent="0.35">
      <c r="A749" t="s">
        <v>2261</v>
      </c>
      <c r="B749">
        <v>72</v>
      </c>
      <c r="C749" t="s">
        <v>20</v>
      </c>
      <c r="D749" t="s">
        <v>99</v>
      </c>
      <c r="E749" t="s">
        <v>62</v>
      </c>
      <c r="F749" s="1">
        <v>43899</v>
      </c>
      <c r="G749">
        <f>DAY(Table1[[#This Row],[Date of Admission]])</f>
        <v>9</v>
      </c>
      <c r="H749" t="str">
        <f>TEXT(Table1[[#This Row],[Date of Admission]],"dddd")</f>
        <v>Monday</v>
      </c>
      <c r="I749">
        <f>WEEKDAY(Table1[[#This Row],[Date of Admission]],2)</f>
        <v>1</v>
      </c>
      <c r="J749" t="str">
        <f>IF(OR(Table1[[#This Row],[Weekday Number]]=6,Table1[[#This Row],[Weekday Number]]=7),"Weekend","Weekday")</f>
        <v>Weekday</v>
      </c>
      <c r="K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" t="s">
        <v>2262</v>
      </c>
      <c r="M749" t="s">
        <v>2263</v>
      </c>
      <c r="N749" t="s">
        <v>36</v>
      </c>
      <c r="O749">
        <v>19900.514940000001</v>
      </c>
      <c r="P749">
        <v>211</v>
      </c>
      <c r="Q749" t="s">
        <v>49</v>
      </c>
      <c r="R749" s="1">
        <v>43928</v>
      </c>
      <c r="S749">
        <f>WEEKDAY(Table1[[#This Row],[Discharge Date]],2)</f>
        <v>2</v>
      </c>
      <c r="T749" t="s">
        <v>50</v>
      </c>
      <c r="U749" t="s">
        <v>28</v>
      </c>
      <c r="V749" t="s">
        <v>29</v>
      </c>
    </row>
    <row r="750" spans="1:22" x14ac:dyDescent="0.35">
      <c r="A750" t="s">
        <v>2264</v>
      </c>
      <c r="B750">
        <v>56</v>
      </c>
      <c r="C750" t="s">
        <v>31</v>
      </c>
      <c r="D750" t="s">
        <v>239</v>
      </c>
      <c r="E750" t="s">
        <v>53</v>
      </c>
      <c r="F750" s="1">
        <v>44419</v>
      </c>
      <c r="G750">
        <f>DAY(Table1[[#This Row],[Date of Admission]])</f>
        <v>11</v>
      </c>
      <c r="H750" t="str">
        <f>TEXT(Table1[[#This Row],[Date of Admission]],"dddd")</f>
        <v>Wednesday</v>
      </c>
      <c r="I750">
        <f>WEEKDAY(Table1[[#This Row],[Date of Admission]],2)</f>
        <v>3</v>
      </c>
      <c r="J750" t="str">
        <f>IF(OR(Table1[[#This Row],[Weekday Number]]=6,Table1[[#This Row],[Weekday Number]]=7),"Weekend","Weekday")</f>
        <v>Weekday</v>
      </c>
      <c r="K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" t="s">
        <v>2265</v>
      </c>
      <c r="M750" t="s">
        <v>2266</v>
      </c>
      <c r="N750" t="s">
        <v>65</v>
      </c>
      <c r="O750">
        <v>35381.07432</v>
      </c>
      <c r="P750">
        <v>338</v>
      </c>
      <c r="Q750" t="s">
        <v>26</v>
      </c>
      <c r="R750" s="1">
        <v>44441</v>
      </c>
      <c r="S750">
        <f>WEEKDAY(Table1[[#This Row],[Discharge Date]],2)</f>
        <v>4</v>
      </c>
      <c r="T750" t="s">
        <v>27</v>
      </c>
      <c r="U750" t="s">
        <v>39</v>
      </c>
      <c r="V750" t="s">
        <v>40</v>
      </c>
    </row>
    <row r="751" spans="1:22" x14ac:dyDescent="0.35">
      <c r="A751" t="s">
        <v>2267</v>
      </c>
      <c r="B751">
        <v>36</v>
      </c>
      <c r="C751" t="s">
        <v>31</v>
      </c>
      <c r="D751" t="s">
        <v>57</v>
      </c>
      <c r="E751" t="s">
        <v>53</v>
      </c>
      <c r="F751" s="1">
        <v>44999</v>
      </c>
      <c r="G751">
        <f>DAY(Table1[[#This Row],[Date of Admission]])</f>
        <v>14</v>
      </c>
      <c r="H751" t="str">
        <f>TEXT(Table1[[#This Row],[Date of Admission]],"dddd")</f>
        <v>Tuesday</v>
      </c>
      <c r="I751">
        <f>WEEKDAY(Table1[[#This Row],[Date of Admission]],2)</f>
        <v>2</v>
      </c>
      <c r="J751" t="str">
        <f>IF(OR(Table1[[#This Row],[Weekday Number]]=6,Table1[[#This Row],[Weekday Number]]=7),"Weekend","Weekday")</f>
        <v>Weekday</v>
      </c>
      <c r="K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" t="s">
        <v>2268</v>
      </c>
      <c r="M751" t="s">
        <v>2269</v>
      </c>
      <c r="N751" t="s">
        <v>60</v>
      </c>
      <c r="O751">
        <v>19542.641350000002</v>
      </c>
      <c r="P751">
        <v>470</v>
      </c>
      <c r="Q751" t="s">
        <v>26</v>
      </c>
      <c r="R751" s="1">
        <v>45012</v>
      </c>
      <c r="S751">
        <f>WEEKDAY(Table1[[#This Row],[Discharge Date]],2)</f>
        <v>1</v>
      </c>
      <c r="T751" t="s">
        <v>38</v>
      </c>
      <c r="U751" t="s">
        <v>51</v>
      </c>
      <c r="V751" t="s">
        <v>40</v>
      </c>
    </row>
    <row r="752" spans="1:22" x14ac:dyDescent="0.35">
      <c r="A752" t="s">
        <v>2270</v>
      </c>
      <c r="B752">
        <v>65</v>
      </c>
      <c r="C752" t="s">
        <v>20</v>
      </c>
      <c r="D752" t="s">
        <v>42</v>
      </c>
      <c r="E752" t="s">
        <v>62</v>
      </c>
      <c r="F752" s="1">
        <v>45056</v>
      </c>
      <c r="G752">
        <f>DAY(Table1[[#This Row],[Date of Admission]])</f>
        <v>10</v>
      </c>
      <c r="H752" t="str">
        <f>TEXT(Table1[[#This Row],[Date of Admission]],"dddd")</f>
        <v>Wednesday</v>
      </c>
      <c r="I752">
        <f>WEEKDAY(Table1[[#This Row],[Date of Admission]],2)</f>
        <v>3</v>
      </c>
      <c r="J752" t="str">
        <f>IF(OR(Table1[[#This Row],[Weekday Number]]=6,Table1[[#This Row],[Weekday Number]]=7),"Weekend","Weekday")</f>
        <v>Weekday</v>
      </c>
      <c r="K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" t="s">
        <v>2271</v>
      </c>
      <c r="M752" t="s">
        <v>2272</v>
      </c>
      <c r="N752" t="s">
        <v>36</v>
      </c>
      <c r="O752">
        <v>13947.752850000001</v>
      </c>
      <c r="P752">
        <v>381</v>
      </c>
      <c r="Q752" t="s">
        <v>37</v>
      </c>
      <c r="R752" s="1">
        <v>45080</v>
      </c>
      <c r="S752">
        <f>WEEKDAY(Table1[[#This Row],[Discharge Date]],2)</f>
        <v>6</v>
      </c>
      <c r="T752" t="s">
        <v>50</v>
      </c>
      <c r="U752" t="s">
        <v>28</v>
      </c>
      <c r="V752" t="s">
        <v>29</v>
      </c>
    </row>
    <row r="753" spans="1:22" x14ac:dyDescent="0.35">
      <c r="A753" t="s">
        <v>2273</v>
      </c>
      <c r="B753">
        <v>60</v>
      </c>
      <c r="C753" t="s">
        <v>31</v>
      </c>
      <c r="D753" t="s">
        <v>99</v>
      </c>
      <c r="E753" t="s">
        <v>78</v>
      </c>
      <c r="F753" s="1">
        <v>45085</v>
      </c>
      <c r="G753">
        <f>DAY(Table1[[#This Row],[Date of Admission]])</f>
        <v>8</v>
      </c>
      <c r="H753" t="str">
        <f>TEXT(Table1[[#This Row],[Date of Admission]],"dddd")</f>
        <v>Thursday</v>
      </c>
      <c r="I753">
        <f>WEEKDAY(Table1[[#This Row],[Date of Admission]],2)</f>
        <v>4</v>
      </c>
      <c r="J753" t="str">
        <f>IF(OR(Table1[[#This Row],[Weekday Number]]=6,Table1[[#This Row],[Weekday Number]]=7),"Weekend","Weekday")</f>
        <v>Weekday</v>
      </c>
      <c r="K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" t="s">
        <v>2274</v>
      </c>
      <c r="M753" t="s">
        <v>2275</v>
      </c>
      <c r="N753" t="s">
        <v>36</v>
      </c>
      <c r="O753">
        <v>32947.52506</v>
      </c>
      <c r="P753">
        <v>230</v>
      </c>
      <c r="Q753" t="s">
        <v>26</v>
      </c>
      <c r="R753" s="1">
        <v>45100</v>
      </c>
      <c r="S753">
        <f>WEEKDAY(Table1[[#This Row],[Discharge Date]],2)</f>
        <v>5</v>
      </c>
      <c r="T753" t="s">
        <v>94</v>
      </c>
      <c r="U753" t="s">
        <v>28</v>
      </c>
      <c r="V753" t="s">
        <v>40</v>
      </c>
    </row>
    <row r="754" spans="1:22" x14ac:dyDescent="0.35">
      <c r="A754" t="s">
        <v>2276</v>
      </c>
      <c r="B754">
        <v>33</v>
      </c>
      <c r="C754" t="s">
        <v>20</v>
      </c>
      <c r="D754" t="s">
        <v>239</v>
      </c>
      <c r="E754" t="s">
        <v>33</v>
      </c>
      <c r="F754" s="1">
        <v>44169</v>
      </c>
      <c r="G754">
        <f>DAY(Table1[[#This Row],[Date of Admission]])</f>
        <v>4</v>
      </c>
      <c r="H754" t="str">
        <f>TEXT(Table1[[#This Row],[Date of Admission]],"dddd")</f>
        <v>Friday</v>
      </c>
      <c r="I754">
        <f>WEEKDAY(Table1[[#This Row],[Date of Admission]],2)</f>
        <v>5</v>
      </c>
      <c r="J754" t="str">
        <f>IF(OR(Table1[[#This Row],[Weekday Number]]=6,Table1[[#This Row],[Weekday Number]]=7),"Weekend","Weekday")</f>
        <v>Weekday</v>
      </c>
      <c r="K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54" t="s">
        <v>2277</v>
      </c>
      <c r="M754" t="s">
        <v>2278</v>
      </c>
      <c r="N754" t="s">
        <v>60</v>
      </c>
      <c r="O754">
        <v>8830.9618420000006</v>
      </c>
      <c r="P754">
        <v>262</v>
      </c>
      <c r="Q754" t="s">
        <v>49</v>
      </c>
      <c r="R754" s="1">
        <v>44178</v>
      </c>
      <c r="S754">
        <f>WEEKDAY(Table1[[#This Row],[Discharge Date]],2)</f>
        <v>7</v>
      </c>
      <c r="T754" t="s">
        <v>27</v>
      </c>
      <c r="U754" t="s">
        <v>51</v>
      </c>
      <c r="V754" t="s">
        <v>40</v>
      </c>
    </row>
    <row r="755" spans="1:22" x14ac:dyDescent="0.35">
      <c r="A755" t="s">
        <v>2279</v>
      </c>
      <c r="B755">
        <v>52</v>
      </c>
      <c r="C755" t="s">
        <v>31</v>
      </c>
      <c r="D755" t="s">
        <v>57</v>
      </c>
      <c r="E755" t="s">
        <v>22</v>
      </c>
      <c r="F755" s="1">
        <v>43797</v>
      </c>
      <c r="G755">
        <f>DAY(Table1[[#This Row],[Date of Admission]])</f>
        <v>28</v>
      </c>
      <c r="H755" t="str">
        <f>TEXT(Table1[[#This Row],[Date of Admission]],"dddd")</f>
        <v>Thursday</v>
      </c>
      <c r="I755">
        <f>WEEKDAY(Table1[[#This Row],[Date of Admission]],2)</f>
        <v>4</v>
      </c>
      <c r="J755" t="str">
        <f>IF(OR(Table1[[#This Row],[Weekday Number]]=6,Table1[[#This Row],[Weekday Number]]=7),"Weekend","Weekday")</f>
        <v>Weekday</v>
      </c>
      <c r="K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5" t="s">
        <v>2280</v>
      </c>
      <c r="M755" t="s">
        <v>2281</v>
      </c>
      <c r="N755" t="s">
        <v>25</v>
      </c>
      <c r="O755">
        <v>23967.521840000001</v>
      </c>
      <c r="P755">
        <v>139</v>
      </c>
      <c r="Q755" t="s">
        <v>37</v>
      </c>
      <c r="R755" s="1">
        <v>43811</v>
      </c>
      <c r="S755">
        <f>WEEKDAY(Table1[[#This Row],[Discharge Date]],2)</f>
        <v>4</v>
      </c>
      <c r="T755" t="s">
        <v>27</v>
      </c>
      <c r="U755" t="s">
        <v>39</v>
      </c>
      <c r="V755" t="s">
        <v>40</v>
      </c>
    </row>
    <row r="756" spans="1:22" x14ac:dyDescent="0.35">
      <c r="A756" t="s">
        <v>2282</v>
      </c>
      <c r="B756">
        <v>59</v>
      </c>
      <c r="C756" t="s">
        <v>31</v>
      </c>
      <c r="D756" t="s">
        <v>99</v>
      </c>
      <c r="E756" t="s">
        <v>43</v>
      </c>
      <c r="F756" s="1">
        <v>44788</v>
      </c>
      <c r="G756">
        <f>DAY(Table1[[#This Row],[Date of Admission]])</f>
        <v>15</v>
      </c>
      <c r="H756" t="str">
        <f>TEXT(Table1[[#This Row],[Date of Admission]],"dddd")</f>
        <v>Monday</v>
      </c>
      <c r="I756">
        <f>WEEKDAY(Table1[[#This Row],[Date of Admission]],2)</f>
        <v>1</v>
      </c>
      <c r="J756" t="str">
        <f>IF(OR(Table1[[#This Row],[Weekday Number]]=6,Table1[[#This Row],[Weekday Number]]=7),"Weekend","Weekday")</f>
        <v>Weekday</v>
      </c>
      <c r="K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" t="s">
        <v>2283</v>
      </c>
      <c r="M756" t="s">
        <v>2284</v>
      </c>
      <c r="N756" t="s">
        <v>36</v>
      </c>
      <c r="O756">
        <v>20560.049500000001</v>
      </c>
      <c r="P756">
        <v>208</v>
      </c>
      <c r="Q756" t="s">
        <v>26</v>
      </c>
      <c r="R756" s="1">
        <v>44796</v>
      </c>
      <c r="S756">
        <f>WEEKDAY(Table1[[#This Row],[Discharge Date]],2)</f>
        <v>2</v>
      </c>
      <c r="T756" t="s">
        <v>38</v>
      </c>
      <c r="U756" t="s">
        <v>28</v>
      </c>
      <c r="V756" t="s">
        <v>40</v>
      </c>
    </row>
    <row r="757" spans="1:22" x14ac:dyDescent="0.35">
      <c r="A757" t="s">
        <v>2285</v>
      </c>
      <c r="B757">
        <v>40</v>
      </c>
      <c r="C757" t="s">
        <v>31</v>
      </c>
      <c r="D757" t="s">
        <v>57</v>
      </c>
      <c r="E757" t="s">
        <v>22</v>
      </c>
      <c r="F757" s="1">
        <v>45211</v>
      </c>
      <c r="G757">
        <f>DAY(Table1[[#This Row],[Date of Admission]])</f>
        <v>12</v>
      </c>
      <c r="H757" t="str">
        <f>TEXT(Table1[[#This Row],[Date of Admission]],"dddd")</f>
        <v>Thursday</v>
      </c>
      <c r="I757">
        <f>WEEKDAY(Table1[[#This Row],[Date of Admission]],2)</f>
        <v>4</v>
      </c>
      <c r="J757" t="str">
        <f>IF(OR(Table1[[#This Row],[Weekday Number]]=6,Table1[[#This Row],[Weekday Number]]=7),"Weekend","Weekday")</f>
        <v>Weekday</v>
      </c>
      <c r="K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" t="s">
        <v>2286</v>
      </c>
      <c r="M757" t="s">
        <v>237</v>
      </c>
      <c r="N757" t="s">
        <v>36</v>
      </c>
      <c r="O757">
        <v>11242.26584</v>
      </c>
      <c r="P757">
        <v>447</v>
      </c>
      <c r="Q757" t="s">
        <v>49</v>
      </c>
      <c r="R757" s="1">
        <v>45220</v>
      </c>
      <c r="S757">
        <f>WEEKDAY(Table1[[#This Row],[Discharge Date]],2)</f>
        <v>6</v>
      </c>
      <c r="T757" t="s">
        <v>56</v>
      </c>
      <c r="U757" t="s">
        <v>51</v>
      </c>
      <c r="V757" t="s">
        <v>40</v>
      </c>
    </row>
    <row r="758" spans="1:22" x14ac:dyDescent="0.35">
      <c r="A758" t="s">
        <v>2287</v>
      </c>
      <c r="B758">
        <v>84</v>
      </c>
      <c r="C758" t="s">
        <v>31</v>
      </c>
      <c r="D758" t="s">
        <v>99</v>
      </c>
      <c r="E758" t="s">
        <v>22</v>
      </c>
      <c r="F758" s="1">
        <v>44952</v>
      </c>
      <c r="G758">
        <f>DAY(Table1[[#This Row],[Date of Admission]])</f>
        <v>26</v>
      </c>
      <c r="H758" t="str">
        <f>TEXT(Table1[[#This Row],[Date of Admission]],"dddd")</f>
        <v>Thursday</v>
      </c>
      <c r="I758">
        <f>WEEKDAY(Table1[[#This Row],[Date of Admission]],2)</f>
        <v>4</v>
      </c>
      <c r="J758" t="str">
        <f>IF(OR(Table1[[#This Row],[Weekday Number]]=6,Table1[[#This Row],[Weekday Number]]=7),"Weekend","Weekday")</f>
        <v>Weekday</v>
      </c>
      <c r="K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" t="s">
        <v>2288</v>
      </c>
      <c r="M758" t="s">
        <v>2289</v>
      </c>
      <c r="N758" t="s">
        <v>25</v>
      </c>
      <c r="O758">
        <v>38088.589610000003</v>
      </c>
      <c r="P758">
        <v>174</v>
      </c>
      <c r="Q758" t="s">
        <v>37</v>
      </c>
      <c r="R758" s="1">
        <v>44955</v>
      </c>
      <c r="S758">
        <f>WEEKDAY(Table1[[#This Row],[Discharge Date]],2)</f>
        <v>7</v>
      </c>
      <c r="T758" t="s">
        <v>94</v>
      </c>
      <c r="U758" t="s">
        <v>28</v>
      </c>
      <c r="V758" t="s">
        <v>29</v>
      </c>
    </row>
    <row r="759" spans="1:22" x14ac:dyDescent="0.35">
      <c r="A759" t="s">
        <v>2290</v>
      </c>
      <c r="B759">
        <v>85</v>
      </c>
      <c r="C759" t="s">
        <v>31</v>
      </c>
      <c r="D759" t="s">
        <v>71</v>
      </c>
      <c r="E759" t="s">
        <v>62</v>
      </c>
      <c r="F759" s="1">
        <v>44719</v>
      </c>
      <c r="G759">
        <f>DAY(Table1[[#This Row],[Date of Admission]])</f>
        <v>7</v>
      </c>
      <c r="H759" t="str">
        <f>TEXT(Table1[[#This Row],[Date of Admission]],"dddd")</f>
        <v>Tuesday</v>
      </c>
      <c r="I759">
        <f>WEEKDAY(Table1[[#This Row],[Date of Admission]],2)</f>
        <v>2</v>
      </c>
      <c r="J759" t="str">
        <f>IF(OR(Table1[[#This Row],[Weekday Number]]=6,Table1[[#This Row],[Weekday Number]]=7),"Weekend","Weekday")</f>
        <v>Weekday</v>
      </c>
      <c r="K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" t="s">
        <v>2291</v>
      </c>
      <c r="M759" t="s">
        <v>2292</v>
      </c>
      <c r="N759" t="s">
        <v>36</v>
      </c>
      <c r="O759">
        <v>9363.3677339999995</v>
      </c>
      <c r="P759">
        <v>240</v>
      </c>
      <c r="Q759" t="s">
        <v>49</v>
      </c>
      <c r="R759" s="1">
        <v>44741</v>
      </c>
      <c r="S759">
        <f>WEEKDAY(Table1[[#This Row],[Discharge Date]],2)</f>
        <v>3</v>
      </c>
      <c r="T759" t="s">
        <v>38</v>
      </c>
      <c r="U759" t="s">
        <v>39</v>
      </c>
      <c r="V759" t="s">
        <v>29</v>
      </c>
    </row>
    <row r="760" spans="1:22" x14ac:dyDescent="0.35">
      <c r="A760" t="s">
        <v>167</v>
      </c>
      <c r="B760">
        <v>45</v>
      </c>
      <c r="C760" t="s">
        <v>31</v>
      </c>
      <c r="D760" t="s">
        <v>71</v>
      </c>
      <c r="E760" t="s">
        <v>43</v>
      </c>
      <c r="F760" s="1">
        <v>44634</v>
      </c>
      <c r="G760">
        <f>DAY(Table1[[#This Row],[Date of Admission]])</f>
        <v>14</v>
      </c>
      <c r="H760" t="str">
        <f>TEXT(Table1[[#This Row],[Date of Admission]],"dddd")</f>
        <v>Monday</v>
      </c>
      <c r="I760">
        <f>WEEKDAY(Table1[[#This Row],[Date of Admission]],2)</f>
        <v>1</v>
      </c>
      <c r="J760" t="str">
        <f>IF(OR(Table1[[#This Row],[Weekday Number]]=6,Table1[[#This Row],[Weekday Number]]=7),"Weekend","Weekday")</f>
        <v>Weekday</v>
      </c>
      <c r="K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" t="s">
        <v>2293</v>
      </c>
      <c r="M760" t="s">
        <v>2294</v>
      </c>
      <c r="N760" t="s">
        <v>65</v>
      </c>
      <c r="O760">
        <v>13819.66303</v>
      </c>
      <c r="P760">
        <v>162</v>
      </c>
      <c r="Q760" t="s">
        <v>26</v>
      </c>
      <c r="R760" s="1">
        <v>44640</v>
      </c>
      <c r="S760">
        <f>WEEKDAY(Table1[[#This Row],[Discharge Date]],2)</f>
        <v>7</v>
      </c>
      <c r="T760" t="s">
        <v>56</v>
      </c>
      <c r="U760" t="s">
        <v>51</v>
      </c>
      <c r="V760" t="s">
        <v>40</v>
      </c>
    </row>
    <row r="761" spans="1:22" x14ac:dyDescent="0.35">
      <c r="A761" t="s">
        <v>2295</v>
      </c>
      <c r="B761">
        <v>61</v>
      </c>
      <c r="C761" t="s">
        <v>31</v>
      </c>
      <c r="D761" t="s">
        <v>32</v>
      </c>
      <c r="E761" t="s">
        <v>78</v>
      </c>
      <c r="F761" s="1">
        <v>43693</v>
      </c>
      <c r="G761">
        <f>DAY(Table1[[#This Row],[Date of Admission]])</f>
        <v>16</v>
      </c>
      <c r="H761" t="str">
        <f>TEXT(Table1[[#This Row],[Date of Admission]],"dddd")</f>
        <v>Friday</v>
      </c>
      <c r="I761">
        <f>WEEKDAY(Table1[[#This Row],[Date of Admission]],2)</f>
        <v>5</v>
      </c>
      <c r="J761" t="str">
        <f>IF(OR(Table1[[#This Row],[Weekday Number]]=6,Table1[[#This Row],[Weekday Number]]=7),"Weekend","Weekday")</f>
        <v>Weekday</v>
      </c>
      <c r="K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" t="s">
        <v>2296</v>
      </c>
      <c r="M761" t="s">
        <v>2297</v>
      </c>
      <c r="N761" t="s">
        <v>36</v>
      </c>
      <c r="O761">
        <v>30688.57229</v>
      </c>
      <c r="P761">
        <v>469</v>
      </c>
      <c r="Q761" t="s">
        <v>26</v>
      </c>
      <c r="R761" s="1">
        <v>43711</v>
      </c>
      <c r="S761">
        <f>WEEKDAY(Table1[[#This Row],[Discharge Date]],2)</f>
        <v>2</v>
      </c>
      <c r="T761" t="s">
        <v>94</v>
      </c>
      <c r="U761" t="s">
        <v>39</v>
      </c>
      <c r="V761" t="s">
        <v>40</v>
      </c>
    </row>
    <row r="762" spans="1:22" x14ac:dyDescent="0.35">
      <c r="A762" t="s">
        <v>2298</v>
      </c>
      <c r="B762">
        <v>25</v>
      </c>
      <c r="C762" t="s">
        <v>20</v>
      </c>
      <c r="D762" t="s">
        <v>42</v>
      </c>
      <c r="E762" t="s">
        <v>43</v>
      </c>
      <c r="F762" s="1">
        <v>44416</v>
      </c>
      <c r="G762">
        <f>DAY(Table1[[#This Row],[Date of Admission]])</f>
        <v>8</v>
      </c>
      <c r="H762" t="str">
        <f>TEXT(Table1[[#This Row],[Date of Admission]],"dddd")</f>
        <v>Sunday</v>
      </c>
      <c r="I762">
        <f>WEEKDAY(Table1[[#This Row],[Date of Admission]],2)</f>
        <v>7</v>
      </c>
      <c r="J762" t="str">
        <f>IF(OR(Table1[[#This Row],[Weekday Number]]=6,Table1[[#This Row],[Weekday Number]]=7),"Weekend","Weekday")</f>
        <v>Weekend</v>
      </c>
      <c r="K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" t="s">
        <v>2299</v>
      </c>
      <c r="M762" t="s">
        <v>2300</v>
      </c>
      <c r="N762" t="s">
        <v>36</v>
      </c>
      <c r="O762">
        <v>20406.227029999998</v>
      </c>
      <c r="P762">
        <v>374</v>
      </c>
      <c r="Q762" t="s">
        <v>26</v>
      </c>
      <c r="R762" s="1">
        <v>44423</v>
      </c>
      <c r="S762">
        <f>WEEKDAY(Table1[[#This Row],[Discharge Date]],2)</f>
        <v>7</v>
      </c>
      <c r="T762" t="s">
        <v>94</v>
      </c>
      <c r="U762" t="s">
        <v>39</v>
      </c>
      <c r="V762" t="s">
        <v>40</v>
      </c>
    </row>
    <row r="763" spans="1:22" x14ac:dyDescent="0.35">
      <c r="A763" t="s">
        <v>2301</v>
      </c>
      <c r="B763">
        <v>50</v>
      </c>
      <c r="C763" t="s">
        <v>20</v>
      </c>
      <c r="D763" t="s">
        <v>99</v>
      </c>
      <c r="E763" t="s">
        <v>22</v>
      </c>
      <c r="F763" s="1">
        <v>44607</v>
      </c>
      <c r="G763">
        <f>DAY(Table1[[#This Row],[Date of Admission]])</f>
        <v>15</v>
      </c>
      <c r="H763" t="str">
        <f>TEXT(Table1[[#This Row],[Date of Admission]],"dddd")</f>
        <v>Tuesday</v>
      </c>
      <c r="I763">
        <f>WEEKDAY(Table1[[#This Row],[Date of Admission]],2)</f>
        <v>2</v>
      </c>
      <c r="J763" t="str">
        <f>IF(OR(Table1[[#This Row],[Weekday Number]]=6,Table1[[#This Row],[Weekday Number]]=7),"Weekend","Weekday")</f>
        <v>Weekday</v>
      </c>
      <c r="K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" t="s">
        <v>2302</v>
      </c>
      <c r="M763" t="s">
        <v>2303</v>
      </c>
      <c r="N763" t="s">
        <v>60</v>
      </c>
      <c r="O763">
        <v>20911.609629999999</v>
      </c>
      <c r="P763">
        <v>341</v>
      </c>
      <c r="Q763" t="s">
        <v>49</v>
      </c>
      <c r="R763" s="1">
        <v>44630</v>
      </c>
      <c r="S763">
        <f>WEEKDAY(Table1[[#This Row],[Discharge Date]],2)</f>
        <v>4</v>
      </c>
      <c r="T763" t="s">
        <v>27</v>
      </c>
      <c r="U763" t="s">
        <v>28</v>
      </c>
      <c r="V763" t="s">
        <v>40</v>
      </c>
    </row>
    <row r="764" spans="1:22" x14ac:dyDescent="0.35">
      <c r="A764" t="s">
        <v>2304</v>
      </c>
      <c r="B764">
        <v>71</v>
      </c>
      <c r="C764" t="s">
        <v>20</v>
      </c>
      <c r="D764" t="s">
        <v>42</v>
      </c>
      <c r="E764" t="s">
        <v>53</v>
      </c>
      <c r="F764" s="1">
        <v>43893</v>
      </c>
      <c r="G764">
        <f>DAY(Table1[[#This Row],[Date of Admission]])</f>
        <v>3</v>
      </c>
      <c r="H764" t="str">
        <f>TEXT(Table1[[#This Row],[Date of Admission]],"dddd")</f>
        <v>Tuesday</v>
      </c>
      <c r="I764">
        <f>WEEKDAY(Table1[[#This Row],[Date of Admission]],2)</f>
        <v>2</v>
      </c>
      <c r="J764" t="str">
        <f>IF(OR(Table1[[#This Row],[Weekday Number]]=6,Table1[[#This Row],[Weekday Number]]=7),"Weekend","Weekday")</f>
        <v>Weekday</v>
      </c>
      <c r="K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4" t="s">
        <v>2305</v>
      </c>
      <c r="M764" t="s">
        <v>2306</v>
      </c>
      <c r="N764" t="s">
        <v>65</v>
      </c>
      <c r="O764">
        <v>35985.600330000001</v>
      </c>
      <c r="P764">
        <v>299</v>
      </c>
      <c r="Q764" t="s">
        <v>26</v>
      </c>
      <c r="R764" s="1">
        <v>43901</v>
      </c>
      <c r="S764">
        <f>WEEKDAY(Table1[[#This Row],[Discharge Date]],2)</f>
        <v>3</v>
      </c>
      <c r="T764" t="s">
        <v>50</v>
      </c>
      <c r="U764" t="s">
        <v>51</v>
      </c>
      <c r="V764" t="s">
        <v>29</v>
      </c>
    </row>
    <row r="765" spans="1:22" x14ac:dyDescent="0.35">
      <c r="A765" t="s">
        <v>2307</v>
      </c>
      <c r="B765">
        <v>53</v>
      </c>
      <c r="C765" t="s">
        <v>31</v>
      </c>
      <c r="D765" t="s">
        <v>32</v>
      </c>
      <c r="E765" t="s">
        <v>62</v>
      </c>
      <c r="F765" s="1">
        <v>43434</v>
      </c>
      <c r="G765">
        <f>DAY(Table1[[#This Row],[Date of Admission]])</f>
        <v>30</v>
      </c>
      <c r="H765" t="str">
        <f>TEXT(Table1[[#This Row],[Date of Admission]],"dddd")</f>
        <v>Friday</v>
      </c>
      <c r="I765">
        <f>WEEKDAY(Table1[[#This Row],[Date of Admission]],2)</f>
        <v>5</v>
      </c>
      <c r="J765" t="str">
        <f>IF(OR(Table1[[#This Row],[Weekday Number]]=6,Table1[[#This Row],[Weekday Number]]=7),"Weekend","Weekday")</f>
        <v>Weekday</v>
      </c>
      <c r="K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5" t="s">
        <v>2308</v>
      </c>
      <c r="M765" t="s">
        <v>2309</v>
      </c>
      <c r="N765" t="s">
        <v>69</v>
      </c>
      <c r="O765">
        <v>33355.566789999997</v>
      </c>
      <c r="P765">
        <v>364</v>
      </c>
      <c r="Q765" t="s">
        <v>49</v>
      </c>
      <c r="R765" s="1">
        <v>43449</v>
      </c>
      <c r="S765">
        <f>WEEKDAY(Table1[[#This Row],[Discharge Date]],2)</f>
        <v>6</v>
      </c>
      <c r="T765" t="s">
        <v>38</v>
      </c>
      <c r="U765" t="s">
        <v>51</v>
      </c>
      <c r="V765" t="s">
        <v>40</v>
      </c>
    </row>
    <row r="766" spans="1:22" x14ac:dyDescent="0.35">
      <c r="A766" t="s">
        <v>2310</v>
      </c>
      <c r="B766">
        <v>75</v>
      </c>
      <c r="C766" t="s">
        <v>20</v>
      </c>
      <c r="D766" t="s">
        <v>57</v>
      </c>
      <c r="E766" t="s">
        <v>53</v>
      </c>
      <c r="F766" s="1">
        <v>43877</v>
      </c>
      <c r="G766">
        <f>DAY(Table1[[#This Row],[Date of Admission]])</f>
        <v>16</v>
      </c>
      <c r="H766" t="str">
        <f>TEXT(Table1[[#This Row],[Date of Admission]],"dddd")</f>
        <v>Sunday</v>
      </c>
      <c r="I766">
        <f>WEEKDAY(Table1[[#This Row],[Date of Admission]],2)</f>
        <v>7</v>
      </c>
      <c r="J766" t="str">
        <f>IF(OR(Table1[[#This Row],[Weekday Number]]=6,Table1[[#This Row],[Weekday Number]]=7),"Weekend","Weekday")</f>
        <v>Weekend</v>
      </c>
      <c r="K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" t="s">
        <v>1130</v>
      </c>
      <c r="M766" t="s">
        <v>2311</v>
      </c>
      <c r="N766" t="s">
        <v>69</v>
      </c>
      <c r="O766">
        <v>4882.7112509999997</v>
      </c>
      <c r="P766">
        <v>369</v>
      </c>
      <c r="Q766" t="s">
        <v>26</v>
      </c>
      <c r="R766" s="1">
        <v>43894</v>
      </c>
      <c r="S766">
        <f>WEEKDAY(Table1[[#This Row],[Discharge Date]],2)</f>
        <v>3</v>
      </c>
      <c r="T766" t="s">
        <v>38</v>
      </c>
      <c r="U766" t="s">
        <v>39</v>
      </c>
      <c r="V766" t="s">
        <v>29</v>
      </c>
    </row>
    <row r="767" spans="1:22" x14ac:dyDescent="0.35">
      <c r="A767" t="s">
        <v>2312</v>
      </c>
      <c r="B767">
        <v>52</v>
      </c>
      <c r="C767" t="s">
        <v>20</v>
      </c>
      <c r="D767" t="s">
        <v>99</v>
      </c>
      <c r="E767" t="s">
        <v>22</v>
      </c>
      <c r="F767" s="1">
        <v>43488</v>
      </c>
      <c r="G767">
        <f>DAY(Table1[[#This Row],[Date of Admission]])</f>
        <v>23</v>
      </c>
      <c r="H767" t="str">
        <f>TEXT(Table1[[#This Row],[Date of Admission]],"dddd")</f>
        <v>Wednesday</v>
      </c>
      <c r="I767">
        <f>WEEKDAY(Table1[[#This Row],[Date of Admission]],2)</f>
        <v>3</v>
      </c>
      <c r="J767" t="str">
        <f>IF(OR(Table1[[#This Row],[Weekday Number]]=6,Table1[[#This Row],[Weekday Number]]=7),"Weekend","Weekday")</f>
        <v>Weekday</v>
      </c>
      <c r="K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" t="s">
        <v>2313</v>
      </c>
      <c r="M767" t="s">
        <v>2314</v>
      </c>
      <c r="N767" t="s">
        <v>25</v>
      </c>
      <c r="O767">
        <v>29905.57876</v>
      </c>
      <c r="P767">
        <v>235</v>
      </c>
      <c r="Q767" t="s">
        <v>37</v>
      </c>
      <c r="R767" s="1">
        <v>43507</v>
      </c>
      <c r="S767">
        <f>WEEKDAY(Table1[[#This Row],[Discharge Date]],2)</f>
        <v>1</v>
      </c>
      <c r="T767" t="s">
        <v>38</v>
      </c>
      <c r="U767" t="s">
        <v>39</v>
      </c>
      <c r="V767" t="s">
        <v>40</v>
      </c>
    </row>
    <row r="768" spans="1:22" x14ac:dyDescent="0.35">
      <c r="A768" t="s">
        <v>2315</v>
      </c>
      <c r="B768">
        <v>74</v>
      </c>
      <c r="C768" t="s">
        <v>31</v>
      </c>
      <c r="D768" t="s">
        <v>57</v>
      </c>
      <c r="E768" t="s">
        <v>33</v>
      </c>
      <c r="F768" s="1">
        <v>43447</v>
      </c>
      <c r="G768">
        <f>DAY(Table1[[#This Row],[Date of Admission]])</f>
        <v>13</v>
      </c>
      <c r="H768" t="str">
        <f>TEXT(Table1[[#This Row],[Date of Admission]],"dddd")</f>
        <v>Thursday</v>
      </c>
      <c r="I768">
        <f>WEEKDAY(Table1[[#This Row],[Date of Admission]],2)</f>
        <v>4</v>
      </c>
      <c r="J768" t="str">
        <f>IF(OR(Table1[[#This Row],[Weekday Number]]=6,Table1[[#This Row],[Weekday Number]]=7),"Weekend","Weekday")</f>
        <v>Weekday</v>
      </c>
      <c r="K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" t="s">
        <v>2316</v>
      </c>
      <c r="M768" t="s">
        <v>2317</v>
      </c>
      <c r="N768" t="s">
        <v>60</v>
      </c>
      <c r="O768">
        <v>929.03677800000003</v>
      </c>
      <c r="P768">
        <v>377</v>
      </c>
      <c r="Q768" t="s">
        <v>49</v>
      </c>
      <c r="R768" s="1">
        <v>43448</v>
      </c>
      <c r="S768">
        <f>WEEKDAY(Table1[[#This Row],[Discharge Date]],2)</f>
        <v>5</v>
      </c>
      <c r="T768" t="s">
        <v>56</v>
      </c>
      <c r="U768" t="s">
        <v>39</v>
      </c>
      <c r="V768" t="s">
        <v>29</v>
      </c>
    </row>
    <row r="769" spans="1:22" x14ac:dyDescent="0.35">
      <c r="A769" t="s">
        <v>2318</v>
      </c>
      <c r="B769">
        <v>26</v>
      </c>
      <c r="C769" t="s">
        <v>31</v>
      </c>
      <c r="D769" t="s">
        <v>239</v>
      </c>
      <c r="E769" t="s">
        <v>43</v>
      </c>
      <c r="F769" s="1">
        <v>43723</v>
      </c>
      <c r="G769">
        <f>DAY(Table1[[#This Row],[Date of Admission]])</f>
        <v>15</v>
      </c>
      <c r="H769" t="str">
        <f>TEXT(Table1[[#This Row],[Date of Admission]],"dddd")</f>
        <v>Sunday</v>
      </c>
      <c r="I769">
        <f>WEEKDAY(Table1[[#This Row],[Date of Admission]],2)</f>
        <v>7</v>
      </c>
      <c r="J769" t="str">
        <f>IF(OR(Table1[[#This Row],[Weekday Number]]=6,Table1[[#This Row],[Weekday Number]]=7),"Weekend","Weekday")</f>
        <v>Weekend</v>
      </c>
      <c r="K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" t="s">
        <v>2319</v>
      </c>
      <c r="M769" t="s">
        <v>2320</v>
      </c>
      <c r="N769" t="s">
        <v>69</v>
      </c>
      <c r="O769">
        <v>15157.17469</v>
      </c>
      <c r="P769">
        <v>366</v>
      </c>
      <c r="Q769" t="s">
        <v>49</v>
      </c>
      <c r="R769" s="1">
        <v>43745</v>
      </c>
      <c r="S769">
        <f>WEEKDAY(Table1[[#This Row],[Discharge Date]],2)</f>
        <v>1</v>
      </c>
      <c r="T769" t="s">
        <v>38</v>
      </c>
      <c r="U769" t="s">
        <v>39</v>
      </c>
      <c r="V769" t="s">
        <v>40</v>
      </c>
    </row>
    <row r="770" spans="1:22" x14ac:dyDescent="0.35">
      <c r="A770" t="s">
        <v>2321</v>
      </c>
      <c r="B770">
        <v>82</v>
      </c>
      <c r="C770" t="s">
        <v>20</v>
      </c>
      <c r="D770" t="s">
        <v>32</v>
      </c>
      <c r="E770" t="s">
        <v>53</v>
      </c>
      <c r="F770" s="1">
        <v>44543</v>
      </c>
      <c r="G770">
        <f>DAY(Table1[[#This Row],[Date of Admission]])</f>
        <v>13</v>
      </c>
      <c r="H770" t="str">
        <f>TEXT(Table1[[#This Row],[Date of Admission]],"dddd")</f>
        <v>Monday</v>
      </c>
      <c r="I770">
        <f>WEEKDAY(Table1[[#This Row],[Date of Admission]],2)</f>
        <v>1</v>
      </c>
      <c r="J770" t="str">
        <f>IF(OR(Table1[[#This Row],[Weekday Number]]=6,Table1[[#This Row],[Weekday Number]]=7),"Weekend","Weekday")</f>
        <v>Weekday</v>
      </c>
      <c r="K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" t="s">
        <v>2322</v>
      </c>
      <c r="M770" t="s">
        <v>2323</v>
      </c>
      <c r="N770" t="s">
        <v>25</v>
      </c>
      <c r="O770">
        <v>19963.784909999998</v>
      </c>
      <c r="P770">
        <v>343</v>
      </c>
      <c r="Q770" t="s">
        <v>26</v>
      </c>
      <c r="R770" s="1">
        <v>44562</v>
      </c>
      <c r="S770">
        <f>WEEKDAY(Table1[[#This Row],[Discharge Date]],2)</f>
        <v>6</v>
      </c>
      <c r="T770" t="s">
        <v>56</v>
      </c>
      <c r="U770" t="s">
        <v>39</v>
      </c>
      <c r="V770" t="s">
        <v>29</v>
      </c>
    </row>
    <row r="771" spans="1:22" x14ac:dyDescent="0.35">
      <c r="A771" t="s">
        <v>2324</v>
      </c>
      <c r="B771">
        <v>19</v>
      </c>
      <c r="C771" t="s">
        <v>20</v>
      </c>
      <c r="D771" t="s">
        <v>32</v>
      </c>
      <c r="E771" t="s">
        <v>62</v>
      </c>
      <c r="F771" s="1">
        <v>44305</v>
      </c>
      <c r="G771">
        <f>DAY(Table1[[#This Row],[Date of Admission]])</f>
        <v>19</v>
      </c>
      <c r="H771" t="str">
        <f>TEXT(Table1[[#This Row],[Date of Admission]],"dddd")</f>
        <v>Monday</v>
      </c>
      <c r="I771">
        <f>WEEKDAY(Table1[[#This Row],[Date of Admission]],2)</f>
        <v>1</v>
      </c>
      <c r="J771" t="str">
        <f>IF(OR(Table1[[#This Row],[Weekday Number]]=6,Table1[[#This Row],[Weekday Number]]=7),"Weekend","Weekday")</f>
        <v>Weekday</v>
      </c>
      <c r="K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1" t="s">
        <v>2325</v>
      </c>
      <c r="M771" t="s">
        <v>2326</v>
      </c>
      <c r="N771" t="s">
        <v>65</v>
      </c>
      <c r="O771">
        <v>6528.2244629999996</v>
      </c>
      <c r="P771">
        <v>144</v>
      </c>
      <c r="Q771" t="s">
        <v>49</v>
      </c>
      <c r="R771" s="1">
        <v>44325</v>
      </c>
      <c r="S771">
        <f>WEEKDAY(Table1[[#This Row],[Discharge Date]],2)</f>
        <v>7</v>
      </c>
      <c r="T771" t="s">
        <v>56</v>
      </c>
      <c r="U771" t="s">
        <v>28</v>
      </c>
      <c r="V771" t="s">
        <v>84</v>
      </c>
    </row>
    <row r="772" spans="1:22" x14ac:dyDescent="0.35">
      <c r="A772" t="s">
        <v>2327</v>
      </c>
      <c r="B772">
        <v>60</v>
      </c>
      <c r="C772" t="s">
        <v>20</v>
      </c>
      <c r="D772" t="s">
        <v>32</v>
      </c>
      <c r="E772" t="s">
        <v>33</v>
      </c>
      <c r="F772" s="1">
        <v>44343</v>
      </c>
      <c r="G772">
        <f>DAY(Table1[[#This Row],[Date of Admission]])</f>
        <v>27</v>
      </c>
      <c r="H772" t="str">
        <f>TEXT(Table1[[#This Row],[Date of Admission]],"dddd")</f>
        <v>Thursday</v>
      </c>
      <c r="I772">
        <f>WEEKDAY(Table1[[#This Row],[Date of Admission]],2)</f>
        <v>4</v>
      </c>
      <c r="J772" t="str">
        <f>IF(OR(Table1[[#This Row],[Weekday Number]]=6,Table1[[#This Row],[Weekday Number]]=7),"Weekend","Weekday")</f>
        <v>Weekday</v>
      </c>
      <c r="K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2" t="s">
        <v>2328</v>
      </c>
      <c r="M772" t="s">
        <v>2329</v>
      </c>
      <c r="N772" t="s">
        <v>69</v>
      </c>
      <c r="O772">
        <v>22826.082770000001</v>
      </c>
      <c r="P772">
        <v>148</v>
      </c>
      <c r="Q772" t="s">
        <v>49</v>
      </c>
      <c r="R772" s="1">
        <v>44373</v>
      </c>
      <c r="S772">
        <f>WEEKDAY(Table1[[#This Row],[Discharge Date]],2)</f>
        <v>6</v>
      </c>
      <c r="T772" t="s">
        <v>38</v>
      </c>
      <c r="U772" t="s">
        <v>28</v>
      </c>
      <c r="V772" t="s">
        <v>40</v>
      </c>
    </row>
    <row r="773" spans="1:22" x14ac:dyDescent="0.35">
      <c r="A773" t="s">
        <v>2330</v>
      </c>
      <c r="B773">
        <v>26</v>
      </c>
      <c r="C773" t="s">
        <v>31</v>
      </c>
      <c r="D773" t="s">
        <v>21</v>
      </c>
      <c r="E773" t="s">
        <v>33</v>
      </c>
      <c r="F773" s="1">
        <v>43701</v>
      </c>
      <c r="G773">
        <f>DAY(Table1[[#This Row],[Date of Admission]])</f>
        <v>24</v>
      </c>
      <c r="H773" t="str">
        <f>TEXT(Table1[[#This Row],[Date of Admission]],"dddd")</f>
        <v>Saturday</v>
      </c>
      <c r="I773">
        <f>WEEKDAY(Table1[[#This Row],[Date of Admission]],2)</f>
        <v>6</v>
      </c>
      <c r="J773" t="str">
        <f>IF(OR(Table1[[#This Row],[Weekday Number]]=6,Table1[[#This Row],[Weekday Number]]=7),"Weekend","Weekday")</f>
        <v>Weekend</v>
      </c>
      <c r="K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" t="s">
        <v>2331</v>
      </c>
      <c r="M773" t="s">
        <v>2332</v>
      </c>
      <c r="N773" t="s">
        <v>36</v>
      </c>
      <c r="O773">
        <v>39902.642240000001</v>
      </c>
      <c r="P773">
        <v>401</v>
      </c>
      <c r="Q773" t="s">
        <v>49</v>
      </c>
      <c r="R773" s="1">
        <v>43715</v>
      </c>
      <c r="S773">
        <f>WEEKDAY(Table1[[#This Row],[Discharge Date]],2)</f>
        <v>6</v>
      </c>
      <c r="T773" t="s">
        <v>27</v>
      </c>
      <c r="U773" t="s">
        <v>28</v>
      </c>
      <c r="V773" t="s">
        <v>40</v>
      </c>
    </row>
    <row r="774" spans="1:22" x14ac:dyDescent="0.35">
      <c r="A774" t="s">
        <v>2333</v>
      </c>
      <c r="B774">
        <v>27</v>
      </c>
      <c r="C774" t="s">
        <v>20</v>
      </c>
      <c r="D774" t="s">
        <v>239</v>
      </c>
      <c r="E774" t="s">
        <v>62</v>
      </c>
      <c r="F774" s="1">
        <v>44632</v>
      </c>
      <c r="G774">
        <f>DAY(Table1[[#This Row],[Date of Admission]])</f>
        <v>12</v>
      </c>
      <c r="H774" t="str">
        <f>TEXT(Table1[[#This Row],[Date of Admission]],"dddd")</f>
        <v>Saturday</v>
      </c>
      <c r="I774">
        <f>WEEKDAY(Table1[[#This Row],[Date of Admission]],2)</f>
        <v>6</v>
      </c>
      <c r="J774" t="str">
        <f>IF(OR(Table1[[#This Row],[Weekday Number]]=6,Table1[[#This Row],[Weekday Number]]=7),"Weekend","Weekday")</f>
        <v>Weekend</v>
      </c>
      <c r="K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" t="s">
        <v>2334</v>
      </c>
      <c r="M774" t="s">
        <v>2335</v>
      </c>
      <c r="N774" t="s">
        <v>65</v>
      </c>
      <c r="O774">
        <v>3877.1333119999999</v>
      </c>
      <c r="P774">
        <v>277</v>
      </c>
      <c r="Q774" t="s">
        <v>37</v>
      </c>
      <c r="R774" s="1">
        <v>44647</v>
      </c>
      <c r="S774">
        <f>WEEKDAY(Table1[[#This Row],[Discharge Date]],2)</f>
        <v>7</v>
      </c>
      <c r="T774" t="s">
        <v>94</v>
      </c>
      <c r="U774" t="s">
        <v>39</v>
      </c>
      <c r="V774" t="s">
        <v>40</v>
      </c>
    </row>
    <row r="775" spans="1:22" x14ac:dyDescent="0.35">
      <c r="A775" t="s">
        <v>2336</v>
      </c>
      <c r="B775">
        <v>56</v>
      </c>
      <c r="C775" t="s">
        <v>31</v>
      </c>
      <c r="D775" t="s">
        <v>239</v>
      </c>
      <c r="E775" t="s">
        <v>62</v>
      </c>
      <c r="F775" s="1">
        <v>44853</v>
      </c>
      <c r="G775">
        <f>DAY(Table1[[#This Row],[Date of Admission]])</f>
        <v>19</v>
      </c>
      <c r="H775" t="str">
        <f>TEXT(Table1[[#This Row],[Date of Admission]],"dddd")</f>
        <v>Wednesday</v>
      </c>
      <c r="I775">
        <f>WEEKDAY(Table1[[#This Row],[Date of Admission]],2)</f>
        <v>3</v>
      </c>
      <c r="J775" t="str">
        <f>IF(OR(Table1[[#This Row],[Weekday Number]]=6,Table1[[#This Row],[Weekday Number]]=7),"Weekend","Weekday")</f>
        <v>Weekday</v>
      </c>
      <c r="K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" t="s">
        <v>2337</v>
      </c>
      <c r="M775" t="s">
        <v>2338</v>
      </c>
      <c r="N775" t="s">
        <v>25</v>
      </c>
      <c r="O775">
        <v>11396.63637</v>
      </c>
      <c r="P775">
        <v>199</v>
      </c>
      <c r="Q775" t="s">
        <v>49</v>
      </c>
      <c r="R775" s="1">
        <v>44865</v>
      </c>
      <c r="S775">
        <f>WEEKDAY(Table1[[#This Row],[Discharge Date]],2)</f>
        <v>1</v>
      </c>
      <c r="T775" t="s">
        <v>50</v>
      </c>
      <c r="U775" t="s">
        <v>28</v>
      </c>
      <c r="V775" t="s">
        <v>40</v>
      </c>
    </row>
    <row r="776" spans="1:22" x14ac:dyDescent="0.35">
      <c r="A776" t="s">
        <v>2339</v>
      </c>
      <c r="B776">
        <v>53</v>
      </c>
      <c r="C776" t="s">
        <v>20</v>
      </c>
      <c r="D776" t="s">
        <v>71</v>
      </c>
      <c r="E776" t="s">
        <v>78</v>
      </c>
      <c r="F776" s="1">
        <v>44600</v>
      </c>
      <c r="G776">
        <f>DAY(Table1[[#This Row],[Date of Admission]])</f>
        <v>8</v>
      </c>
      <c r="H776" t="str">
        <f>TEXT(Table1[[#This Row],[Date of Admission]],"dddd")</f>
        <v>Tuesday</v>
      </c>
      <c r="I776">
        <f>WEEKDAY(Table1[[#This Row],[Date of Admission]],2)</f>
        <v>2</v>
      </c>
      <c r="J776" t="str">
        <f>IF(OR(Table1[[#This Row],[Weekday Number]]=6,Table1[[#This Row],[Weekday Number]]=7),"Weekend","Weekday")</f>
        <v>Weekday</v>
      </c>
      <c r="K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" t="s">
        <v>2340</v>
      </c>
      <c r="M776" t="s">
        <v>2341</v>
      </c>
      <c r="N776" t="s">
        <v>36</v>
      </c>
      <c r="O776">
        <v>13613.039290000001</v>
      </c>
      <c r="P776">
        <v>183</v>
      </c>
      <c r="Q776" t="s">
        <v>26</v>
      </c>
      <c r="R776" s="1">
        <v>44602</v>
      </c>
      <c r="S776">
        <f>WEEKDAY(Table1[[#This Row],[Discharge Date]],2)</f>
        <v>4</v>
      </c>
      <c r="T776" t="s">
        <v>38</v>
      </c>
      <c r="U776" t="s">
        <v>39</v>
      </c>
      <c r="V776" t="s">
        <v>40</v>
      </c>
    </row>
    <row r="777" spans="1:22" x14ac:dyDescent="0.35">
      <c r="A777" t="s">
        <v>2342</v>
      </c>
      <c r="B777">
        <v>78</v>
      </c>
      <c r="C777" t="s">
        <v>31</v>
      </c>
      <c r="D777" t="s">
        <v>124</v>
      </c>
      <c r="E777" t="s">
        <v>78</v>
      </c>
      <c r="F777" s="1">
        <v>43833</v>
      </c>
      <c r="G777">
        <f>DAY(Table1[[#This Row],[Date of Admission]])</f>
        <v>3</v>
      </c>
      <c r="H777" t="str">
        <f>TEXT(Table1[[#This Row],[Date of Admission]],"dddd")</f>
        <v>Friday</v>
      </c>
      <c r="I777">
        <f>WEEKDAY(Table1[[#This Row],[Date of Admission]],2)</f>
        <v>5</v>
      </c>
      <c r="J777" t="str">
        <f>IF(OR(Table1[[#This Row],[Weekday Number]]=6,Table1[[#This Row],[Weekday Number]]=7),"Weekend","Weekday")</f>
        <v>Weekday</v>
      </c>
      <c r="K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7" t="s">
        <v>2343</v>
      </c>
      <c r="M777" t="s">
        <v>2344</v>
      </c>
      <c r="N777" t="s">
        <v>25</v>
      </c>
      <c r="O777">
        <v>14404.729160000001</v>
      </c>
      <c r="P777">
        <v>481</v>
      </c>
      <c r="Q777" t="s">
        <v>26</v>
      </c>
      <c r="R777" s="1">
        <v>43853</v>
      </c>
      <c r="S777">
        <f>WEEKDAY(Table1[[#This Row],[Discharge Date]],2)</f>
        <v>4</v>
      </c>
      <c r="T777" t="s">
        <v>38</v>
      </c>
      <c r="U777" t="s">
        <v>39</v>
      </c>
      <c r="V777" t="s">
        <v>29</v>
      </c>
    </row>
    <row r="778" spans="1:22" x14ac:dyDescent="0.35">
      <c r="A778" t="s">
        <v>2345</v>
      </c>
      <c r="B778">
        <v>47</v>
      </c>
      <c r="C778" t="s">
        <v>20</v>
      </c>
      <c r="D778" t="s">
        <v>57</v>
      </c>
      <c r="E778" t="s">
        <v>43</v>
      </c>
      <c r="F778" s="1">
        <v>43507</v>
      </c>
      <c r="G778">
        <f>DAY(Table1[[#This Row],[Date of Admission]])</f>
        <v>11</v>
      </c>
      <c r="H778" t="str">
        <f>TEXT(Table1[[#This Row],[Date of Admission]],"dddd")</f>
        <v>Monday</v>
      </c>
      <c r="I778">
        <f>WEEKDAY(Table1[[#This Row],[Date of Admission]],2)</f>
        <v>1</v>
      </c>
      <c r="J778" t="str">
        <f>IF(OR(Table1[[#This Row],[Weekday Number]]=6,Table1[[#This Row],[Weekday Number]]=7),"Weekend","Weekday")</f>
        <v>Weekday</v>
      </c>
      <c r="K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" t="s">
        <v>2346</v>
      </c>
      <c r="M778" t="s">
        <v>2347</v>
      </c>
      <c r="N778" t="s">
        <v>36</v>
      </c>
      <c r="O778">
        <v>20525.835139999999</v>
      </c>
      <c r="P778">
        <v>329</v>
      </c>
      <c r="Q778" t="s">
        <v>26</v>
      </c>
      <c r="R778" s="1">
        <v>43510</v>
      </c>
      <c r="S778">
        <f>WEEKDAY(Table1[[#This Row],[Discharge Date]],2)</f>
        <v>4</v>
      </c>
      <c r="T778" t="s">
        <v>50</v>
      </c>
      <c r="U778" t="s">
        <v>39</v>
      </c>
      <c r="V778" t="s">
        <v>40</v>
      </c>
    </row>
    <row r="779" spans="1:22" x14ac:dyDescent="0.35">
      <c r="A779" t="s">
        <v>2348</v>
      </c>
      <c r="B779">
        <v>66</v>
      </c>
      <c r="C779" t="s">
        <v>20</v>
      </c>
      <c r="D779" t="s">
        <v>21</v>
      </c>
      <c r="E779" t="s">
        <v>62</v>
      </c>
      <c r="F779" s="1">
        <v>43650</v>
      </c>
      <c r="G779">
        <f>DAY(Table1[[#This Row],[Date of Admission]])</f>
        <v>4</v>
      </c>
      <c r="H779" t="str">
        <f>TEXT(Table1[[#This Row],[Date of Admission]],"dddd")</f>
        <v>Thursday</v>
      </c>
      <c r="I779">
        <f>WEEKDAY(Table1[[#This Row],[Date of Admission]],2)</f>
        <v>4</v>
      </c>
      <c r="J779" t="str">
        <f>IF(OR(Table1[[#This Row],[Weekday Number]]=6,Table1[[#This Row],[Weekday Number]]=7),"Weekend","Weekday")</f>
        <v>Weekday</v>
      </c>
      <c r="K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9" t="s">
        <v>2349</v>
      </c>
      <c r="M779" t="s">
        <v>2350</v>
      </c>
      <c r="N779" t="s">
        <v>60</v>
      </c>
      <c r="O779">
        <v>16292.01283</v>
      </c>
      <c r="P779">
        <v>427</v>
      </c>
      <c r="Q779" t="s">
        <v>49</v>
      </c>
      <c r="R779" s="1">
        <v>43669</v>
      </c>
      <c r="S779">
        <f>WEEKDAY(Table1[[#This Row],[Discharge Date]],2)</f>
        <v>2</v>
      </c>
      <c r="T779" t="s">
        <v>94</v>
      </c>
      <c r="U779" t="s">
        <v>28</v>
      </c>
      <c r="V779" t="s">
        <v>29</v>
      </c>
    </row>
    <row r="780" spans="1:22" x14ac:dyDescent="0.35">
      <c r="A780" t="s">
        <v>2351</v>
      </c>
      <c r="B780">
        <v>48</v>
      </c>
      <c r="C780" t="s">
        <v>20</v>
      </c>
      <c r="D780" t="s">
        <v>99</v>
      </c>
      <c r="E780" t="s">
        <v>22</v>
      </c>
      <c r="F780" s="1">
        <v>45029</v>
      </c>
      <c r="G780">
        <f>DAY(Table1[[#This Row],[Date of Admission]])</f>
        <v>13</v>
      </c>
      <c r="H780" t="str">
        <f>TEXT(Table1[[#This Row],[Date of Admission]],"dddd")</f>
        <v>Thursday</v>
      </c>
      <c r="I780">
        <f>WEEKDAY(Table1[[#This Row],[Date of Admission]],2)</f>
        <v>4</v>
      </c>
      <c r="J780" t="str">
        <f>IF(OR(Table1[[#This Row],[Weekday Number]]=6,Table1[[#This Row],[Weekday Number]]=7),"Weekend","Weekday")</f>
        <v>Weekday</v>
      </c>
      <c r="K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" t="s">
        <v>2352</v>
      </c>
      <c r="M780" t="s">
        <v>2353</v>
      </c>
      <c r="N780" t="s">
        <v>36</v>
      </c>
      <c r="O780">
        <v>37571.61939</v>
      </c>
      <c r="P780">
        <v>257</v>
      </c>
      <c r="Q780" t="s">
        <v>37</v>
      </c>
      <c r="R780" s="1">
        <v>45052</v>
      </c>
      <c r="S780">
        <f>WEEKDAY(Table1[[#This Row],[Discharge Date]],2)</f>
        <v>6</v>
      </c>
      <c r="T780" t="s">
        <v>94</v>
      </c>
      <c r="U780" t="s">
        <v>51</v>
      </c>
      <c r="V780" t="s">
        <v>40</v>
      </c>
    </row>
    <row r="781" spans="1:22" x14ac:dyDescent="0.35">
      <c r="A781" t="s">
        <v>2354</v>
      </c>
      <c r="B781">
        <v>68</v>
      </c>
      <c r="C781" t="s">
        <v>31</v>
      </c>
      <c r="D781" t="s">
        <v>239</v>
      </c>
      <c r="E781" t="s">
        <v>62</v>
      </c>
      <c r="F781" s="1">
        <v>43941</v>
      </c>
      <c r="G781">
        <f>DAY(Table1[[#This Row],[Date of Admission]])</f>
        <v>20</v>
      </c>
      <c r="H781" t="str">
        <f>TEXT(Table1[[#This Row],[Date of Admission]],"dddd")</f>
        <v>Monday</v>
      </c>
      <c r="I781">
        <f>WEEKDAY(Table1[[#This Row],[Date of Admission]],2)</f>
        <v>1</v>
      </c>
      <c r="J781" t="str">
        <f>IF(OR(Table1[[#This Row],[Weekday Number]]=6,Table1[[#This Row],[Weekday Number]]=7),"Weekend","Weekday")</f>
        <v>Weekday</v>
      </c>
      <c r="K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" t="s">
        <v>2355</v>
      </c>
      <c r="M781" t="s">
        <v>2356</v>
      </c>
      <c r="N781" t="s">
        <v>25</v>
      </c>
      <c r="O781">
        <v>32921.230009999999</v>
      </c>
      <c r="P781">
        <v>467</v>
      </c>
      <c r="Q781" t="s">
        <v>37</v>
      </c>
      <c r="R781" s="1">
        <v>43961</v>
      </c>
      <c r="S781">
        <f>WEEKDAY(Table1[[#This Row],[Discharge Date]],2)</f>
        <v>7</v>
      </c>
      <c r="T781" t="s">
        <v>56</v>
      </c>
      <c r="U781" t="s">
        <v>51</v>
      </c>
      <c r="V781" t="s">
        <v>29</v>
      </c>
    </row>
    <row r="782" spans="1:22" x14ac:dyDescent="0.35">
      <c r="A782" t="s">
        <v>2357</v>
      </c>
      <c r="B782">
        <v>36</v>
      </c>
      <c r="C782" t="s">
        <v>20</v>
      </c>
      <c r="D782" t="s">
        <v>71</v>
      </c>
      <c r="E782" t="s">
        <v>43</v>
      </c>
      <c r="F782" s="1">
        <v>44957</v>
      </c>
      <c r="G782">
        <f>DAY(Table1[[#This Row],[Date of Admission]])</f>
        <v>31</v>
      </c>
      <c r="H782" t="str">
        <f>TEXT(Table1[[#This Row],[Date of Admission]],"dddd")</f>
        <v>Tuesday</v>
      </c>
      <c r="I782">
        <f>WEEKDAY(Table1[[#This Row],[Date of Admission]],2)</f>
        <v>2</v>
      </c>
      <c r="J782" t="str">
        <f>IF(OR(Table1[[#This Row],[Weekday Number]]=6,Table1[[#This Row],[Weekday Number]]=7),"Weekend","Weekday")</f>
        <v>Weekday</v>
      </c>
      <c r="K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2" t="s">
        <v>2358</v>
      </c>
      <c r="M782" t="s">
        <v>2359</v>
      </c>
      <c r="N782" t="s">
        <v>60</v>
      </c>
      <c r="O782">
        <v>16327.49612</v>
      </c>
      <c r="P782">
        <v>289</v>
      </c>
      <c r="Q782" t="s">
        <v>26</v>
      </c>
      <c r="R782" s="1">
        <v>44971</v>
      </c>
      <c r="S782">
        <f>WEEKDAY(Table1[[#This Row],[Discharge Date]],2)</f>
        <v>2</v>
      </c>
      <c r="T782" t="s">
        <v>38</v>
      </c>
      <c r="U782" t="s">
        <v>51</v>
      </c>
      <c r="V782" t="s">
        <v>40</v>
      </c>
    </row>
    <row r="783" spans="1:22" x14ac:dyDescent="0.35">
      <c r="A783" t="s">
        <v>2360</v>
      </c>
      <c r="B783">
        <v>66</v>
      </c>
      <c r="C783" t="s">
        <v>31</v>
      </c>
      <c r="D783" t="s">
        <v>21</v>
      </c>
      <c r="E783" t="s">
        <v>22</v>
      </c>
      <c r="F783" s="1">
        <v>43559</v>
      </c>
      <c r="G783">
        <f>DAY(Table1[[#This Row],[Date of Admission]])</f>
        <v>4</v>
      </c>
      <c r="H783" t="str">
        <f>TEXT(Table1[[#This Row],[Date of Admission]],"dddd")</f>
        <v>Thursday</v>
      </c>
      <c r="I783">
        <f>WEEKDAY(Table1[[#This Row],[Date of Admission]],2)</f>
        <v>4</v>
      </c>
      <c r="J783" t="str">
        <f>IF(OR(Table1[[#This Row],[Weekday Number]]=6,Table1[[#This Row],[Weekday Number]]=7),"Weekend","Weekday")</f>
        <v>Weekday</v>
      </c>
      <c r="K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83" t="s">
        <v>412</v>
      </c>
      <c r="M783" t="s">
        <v>2361</v>
      </c>
      <c r="N783" t="s">
        <v>60</v>
      </c>
      <c r="O783">
        <v>35396.848830000003</v>
      </c>
      <c r="P783">
        <v>244</v>
      </c>
      <c r="Q783" t="s">
        <v>49</v>
      </c>
      <c r="R783" s="1">
        <v>43581</v>
      </c>
      <c r="S783">
        <f>WEEKDAY(Table1[[#This Row],[Discharge Date]],2)</f>
        <v>5</v>
      </c>
      <c r="T783" t="s">
        <v>27</v>
      </c>
      <c r="U783" t="s">
        <v>39</v>
      </c>
      <c r="V783" t="s">
        <v>29</v>
      </c>
    </row>
    <row r="784" spans="1:22" x14ac:dyDescent="0.35">
      <c r="A784" t="s">
        <v>2362</v>
      </c>
      <c r="B784">
        <v>19</v>
      </c>
      <c r="C784" t="s">
        <v>31</v>
      </c>
      <c r="D784" t="s">
        <v>124</v>
      </c>
      <c r="E784" t="s">
        <v>62</v>
      </c>
      <c r="F784" s="1">
        <v>43603</v>
      </c>
      <c r="G784">
        <f>DAY(Table1[[#This Row],[Date of Admission]])</f>
        <v>18</v>
      </c>
      <c r="H784" t="str">
        <f>TEXT(Table1[[#This Row],[Date of Admission]],"dddd")</f>
        <v>Saturday</v>
      </c>
      <c r="I784">
        <f>WEEKDAY(Table1[[#This Row],[Date of Admission]],2)</f>
        <v>6</v>
      </c>
      <c r="J784" t="str">
        <f>IF(OR(Table1[[#This Row],[Weekday Number]]=6,Table1[[#This Row],[Weekday Number]]=7),"Weekend","Weekday")</f>
        <v>Weekend</v>
      </c>
      <c r="K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" t="s">
        <v>2363</v>
      </c>
      <c r="M784" t="s">
        <v>2364</v>
      </c>
      <c r="N784" t="s">
        <v>60</v>
      </c>
      <c r="O784">
        <v>19111.90065</v>
      </c>
      <c r="P784">
        <v>375</v>
      </c>
      <c r="Q784" t="s">
        <v>37</v>
      </c>
      <c r="R784" s="1">
        <v>43614</v>
      </c>
      <c r="S784">
        <f>WEEKDAY(Table1[[#This Row],[Discharge Date]],2)</f>
        <v>3</v>
      </c>
      <c r="T784" t="s">
        <v>50</v>
      </c>
      <c r="U784" t="s">
        <v>51</v>
      </c>
      <c r="V784" t="s">
        <v>84</v>
      </c>
    </row>
    <row r="785" spans="1:22" x14ac:dyDescent="0.35">
      <c r="A785" t="s">
        <v>2365</v>
      </c>
      <c r="B785">
        <v>21</v>
      </c>
      <c r="C785" t="s">
        <v>20</v>
      </c>
      <c r="D785" t="s">
        <v>21</v>
      </c>
      <c r="E785" t="s">
        <v>22</v>
      </c>
      <c r="F785" s="1">
        <v>44159</v>
      </c>
      <c r="G785">
        <f>DAY(Table1[[#This Row],[Date of Admission]])</f>
        <v>24</v>
      </c>
      <c r="H785" t="str">
        <f>TEXT(Table1[[#This Row],[Date of Admission]],"dddd")</f>
        <v>Tuesday</v>
      </c>
      <c r="I785">
        <f>WEEKDAY(Table1[[#This Row],[Date of Admission]],2)</f>
        <v>2</v>
      </c>
      <c r="J785" t="str">
        <f>IF(OR(Table1[[#This Row],[Weekday Number]]=6,Table1[[#This Row],[Weekday Number]]=7),"Weekend","Weekday")</f>
        <v>Weekday</v>
      </c>
      <c r="K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" t="s">
        <v>2366</v>
      </c>
      <c r="M785" t="s">
        <v>2367</v>
      </c>
      <c r="N785" t="s">
        <v>60</v>
      </c>
      <c r="O785">
        <v>57245.498149999999</v>
      </c>
      <c r="P785">
        <v>296</v>
      </c>
      <c r="Q785" t="s">
        <v>49</v>
      </c>
      <c r="R785" s="1">
        <v>44164</v>
      </c>
      <c r="S785">
        <f>WEEKDAY(Table1[[#This Row],[Discharge Date]],2)</f>
        <v>7</v>
      </c>
      <c r="T785" t="s">
        <v>56</v>
      </c>
      <c r="U785" t="s">
        <v>28</v>
      </c>
      <c r="V785" t="s">
        <v>84</v>
      </c>
    </row>
    <row r="786" spans="1:22" x14ac:dyDescent="0.35">
      <c r="A786" t="s">
        <v>2351</v>
      </c>
      <c r="B786">
        <v>48</v>
      </c>
      <c r="C786" t="s">
        <v>31</v>
      </c>
      <c r="D786" t="s">
        <v>32</v>
      </c>
      <c r="E786" t="s">
        <v>62</v>
      </c>
      <c r="F786" s="1">
        <v>44566</v>
      </c>
      <c r="G786">
        <f>DAY(Table1[[#This Row],[Date of Admission]])</f>
        <v>5</v>
      </c>
      <c r="H786" t="str">
        <f>TEXT(Table1[[#This Row],[Date of Admission]],"dddd")</f>
        <v>Wednesday</v>
      </c>
      <c r="I786">
        <f>WEEKDAY(Table1[[#This Row],[Date of Admission]],2)</f>
        <v>3</v>
      </c>
      <c r="J786" t="str">
        <f>IF(OR(Table1[[#This Row],[Weekday Number]]=6,Table1[[#This Row],[Weekday Number]]=7),"Weekend","Weekday")</f>
        <v>Weekday</v>
      </c>
      <c r="K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" t="s">
        <v>2368</v>
      </c>
      <c r="M786" t="s">
        <v>2369</v>
      </c>
      <c r="N786" t="s">
        <v>69</v>
      </c>
      <c r="O786">
        <v>34039.143320000003</v>
      </c>
      <c r="P786">
        <v>300</v>
      </c>
      <c r="Q786" t="s">
        <v>49</v>
      </c>
      <c r="R786" s="1">
        <v>44571</v>
      </c>
      <c r="S786">
        <f>WEEKDAY(Table1[[#This Row],[Discharge Date]],2)</f>
        <v>1</v>
      </c>
      <c r="T786" t="s">
        <v>94</v>
      </c>
      <c r="U786" t="s">
        <v>39</v>
      </c>
      <c r="V786" t="s">
        <v>40</v>
      </c>
    </row>
    <row r="787" spans="1:22" x14ac:dyDescent="0.35">
      <c r="A787" t="s">
        <v>2370</v>
      </c>
      <c r="B787">
        <v>33</v>
      </c>
      <c r="C787" t="s">
        <v>31</v>
      </c>
      <c r="D787" t="s">
        <v>239</v>
      </c>
      <c r="E787" t="s">
        <v>62</v>
      </c>
      <c r="F787" s="1">
        <v>43572</v>
      </c>
      <c r="G787">
        <f>DAY(Table1[[#This Row],[Date of Admission]])</f>
        <v>17</v>
      </c>
      <c r="H787" t="str">
        <f>TEXT(Table1[[#This Row],[Date of Admission]],"dddd")</f>
        <v>Wednesday</v>
      </c>
      <c r="I787">
        <f>WEEKDAY(Table1[[#This Row],[Date of Admission]],2)</f>
        <v>3</v>
      </c>
      <c r="J787" t="str">
        <f>IF(OR(Table1[[#This Row],[Weekday Number]]=6,Table1[[#This Row],[Weekday Number]]=7),"Weekend","Weekday")</f>
        <v>Weekday</v>
      </c>
      <c r="K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" t="s">
        <v>2371</v>
      </c>
      <c r="M787" t="s">
        <v>2372</v>
      </c>
      <c r="N787" t="s">
        <v>65</v>
      </c>
      <c r="O787">
        <v>24740.178230000001</v>
      </c>
      <c r="P787">
        <v>189</v>
      </c>
      <c r="Q787" t="s">
        <v>37</v>
      </c>
      <c r="R787" s="1">
        <v>43588</v>
      </c>
      <c r="S787">
        <f>WEEKDAY(Table1[[#This Row],[Discharge Date]],2)</f>
        <v>5</v>
      </c>
      <c r="T787" t="s">
        <v>38</v>
      </c>
      <c r="U787" t="s">
        <v>51</v>
      </c>
      <c r="V787" t="s">
        <v>40</v>
      </c>
    </row>
    <row r="788" spans="1:22" x14ac:dyDescent="0.35">
      <c r="A788" t="s">
        <v>2373</v>
      </c>
      <c r="B788">
        <v>45</v>
      </c>
      <c r="C788" t="s">
        <v>20</v>
      </c>
      <c r="D788" t="s">
        <v>124</v>
      </c>
      <c r="E788" t="s">
        <v>53</v>
      </c>
      <c r="F788" s="1">
        <v>43800</v>
      </c>
      <c r="G788">
        <f>DAY(Table1[[#This Row],[Date of Admission]])</f>
        <v>1</v>
      </c>
      <c r="H788" t="str">
        <f>TEXT(Table1[[#This Row],[Date of Admission]],"dddd")</f>
        <v>Sunday</v>
      </c>
      <c r="I788">
        <f>WEEKDAY(Table1[[#This Row],[Date of Admission]],2)</f>
        <v>7</v>
      </c>
      <c r="J788" t="str">
        <f>IF(OR(Table1[[#This Row],[Weekday Number]]=6,Table1[[#This Row],[Weekday Number]]=7),"Weekend","Weekday")</f>
        <v>Weekend</v>
      </c>
      <c r="K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88" t="s">
        <v>2374</v>
      </c>
      <c r="M788" t="s">
        <v>2375</v>
      </c>
      <c r="N788" t="s">
        <v>25</v>
      </c>
      <c r="O788">
        <v>32866.091899999999</v>
      </c>
      <c r="P788">
        <v>359</v>
      </c>
      <c r="Q788" t="s">
        <v>26</v>
      </c>
      <c r="R788" s="1">
        <v>43806</v>
      </c>
      <c r="S788">
        <f>WEEKDAY(Table1[[#This Row],[Discharge Date]],2)</f>
        <v>6</v>
      </c>
      <c r="T788" t="s">
        <v>56</v>
      </c>
      <c r="U788" t="s">
        <v>39</v>
      </c>
      <c r="V788" t="s">
        <v>40</v>
      </c>
    </row>
    <row r="789" spans="1:22" x14ac:dyDescent="0.35">
      <c r="A789" t="s">
        <v>2376</v>
      </c>
      <c r="B789">
        <v>24</v>
      </c>
      <c r="C789" t="s">
        <v>20</v>
      </c>
      <c r="D789" t="s">
        <v>239</v>
      </c>
      <c r="E789" t="s">
        <v>33</v>
      </c>
      <c r="F789" s="1">
        <v>44505</v>
      </c>
      <c r="G789">
        <f>DAY(Table1[[#This Row],[Date of Admission]])</f>
        <v>5</v>
      </c>
      <c r="H789" t="str">
        <f>TEXT(Table1[[#This Row],[Date of Admission]],"dddd")</f>
        <v>Friday</v>
      </c>
      <c r="I789">
        <f>WEEKDAY(Table1[[#This Row],[Date of Admission]],2)</f>
        <v>5</v>
      </c>
      <c r="J789" t="str">
        <f>IF(OR(Table1[[#This Row],[Weekday Number]]=6,Table1[[#This Row],[Weekday Number]]=7),"Weekend","Weekday")</f>
        <v>Weekday</v>
      </c>
      <c r="K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" t="s">
        <v>2377</v>
      </c>
      <c r="M789" t="s">
        <v>2378</v>
      </c>
      <c r="N789" t="s">
        <v>36</v>
      </c>
      <c r="O789">
        <v>31240.972000000002</v>
      </c>
      <c r="P789">
        <v>104</v>
      </c>
      <c r="Q789" t="s">
        <v>49</v>
      </c>
      <c r="R789" s="1">
        <v>44511</v>
      </c>
      <c r="S789">
        <f>WEEKDAY(Table1[[#This Row],[Discharge Date]],2)</f>
        <v>4</v>
      </c>
      <c r="T789" t="s">
        <v>38</v>
      </c>
      <c r="U789" t="s">
        <v>51</v>
      </c>
      <c r="V789" t="s">
        <v>84</v>
      </c>
    </row>
    <row r="790" spans="1:22" x14ac:dyDescent="0.35">
      <c r="A790" t="s">
        <v>2379</v>
      </c>
      <c r="B790">
        <v>67</v>
      </c>
      <c r="C790" t="s">
        <v>20</v>
      </c>
      <c r="D790" t="s">
        <v>99</v>
      </c>
      <c r="E790" t="s">
        <v>62</v>
      </c>
      <c r="F790" s="1">
        <v>43702</v>
      </c>
      <c r="G790">
        <f>DAY(Table1[[#This Row],[Date of Admission]])</f>
        <v>25</v>
      </c>
      <c r="H790" t="str">
        <f>TEXT(Table1[[#This Row],[Date of Admission]],"dddd")</f>
        <v>Sunday</v>
      </c>
      <c r="I790">
        <f>WEEKDAY(Table1[[#This Row],[Date of Admission]],2)</f>
        <v>7</v>
      </c>
      <c r="J790" t="str">
        <f>IF(OR(Table1[[#This Row],[Weekday Number]]=6,Table1[[#This Row],[Weekday Number]]=7),"Weekend","Weekday")</f>
        <v>Weekend</v>
      </c>
      <c r="K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" t="s">
        <v>2380</v>
      </c>
      <c r="M790" t="s">
        <v>2381</v>
      </c>
      <c r="N790" t="s">
        <v>65</v>
      </c>
      <c r="O790">
        <v>16743.16876</v>
      </c>
      <c r="P790">
        <v>165</v>
      </c>
      <c r="Q790" t="s">
        <v>49</v>
      </c>
      <c r="R790" s="1">
        <v>43728</v>
      </c>
      <c r="S790">
        <f>WEEKDAY(Table1[[#This Row],[Discharge Date]],2)</f>
        <v>5</v>
      </c>
      <c r="T790" t="s">
        <v>27</v>
      </c>
      <c r="U790" t="s">
        <v>51</v>
      </c>
      <c r="V790" t="s">
        <v>29</v>
      </c>
    </row>
    <row r="791" spans="1:22" x14ac:dyDescent="0.35">
      <c r="A791" t="s">
        <v>2382</v>
      </c>
      <c r="B791">
        <v>54</v>
      </c>
      <c r="C791" t="s">
        <v>31</v>
      </c>
      <c r="D791" t="s">
        <v>239</v>
      </c>
      <c r="E791" t="s">
        <v>43</v>
      </c>
      <c r="F791" s="1">
        <v>44738</v>
      </c>
      <c r="G791">
        <f>DAY(Table1[[#This Row],[Date of Admission]])</f>
        <v>26</v>
      </c>
      <c r="H791" t="str">
        <f>TEXT(Table1[[#This Row],[Date of Admission]],"dddd")</f>
        <v>Sunday</v>
      </c>
      <c r="I791">
        <f>WEEKDAY(Table1[[#This Row],[Date of Admission]],2)</f>
        <v>7</v>
      </c>
      <c r="J791" t="str">
        <f>IF(OR(Table1[[#This Row],[Weekday Number]]=6,Table1[[#This Row],[Weekday Number]]=7),"Weekend","Weekday")</f>
        <v>Weekend</v>
      </c>
      <c r="K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" t="s">
        <v>2383</v>
      </c>
      <c r="M791" t="s">
        <v>2384</v>
      </c>
      <c r="N791" t="s">
        <v>65</v>
      </c>
      <c r="O791">
        <v>4374.9618650000002</v>
      </c>
      <c r="P791">
        <v>295</v>
      </c>
      <c r="Q791" t="s">
        <v>26</v>
      </c>
      <c r="R791" s="1">
        <v>44747</v>
      </c>
      <c r="S791">
        <f>WEEKDAY(Table1[[#This Row],[Discharge Date]],2)</f>
        <v>2</v>
      </c>
      <c r="T791" t="s">
        <v>94</v>
      </c>
      <c r="U791" t="s">
        <v>28</v>
      </c>
      <c r="V791" t="s">
        <v>40</v>
      </c>
    </row>
    <row r="792" spans="1:22" x14ac:dyDescent="0.35">
      <c r="A792" t="s">
        <v>2385</v>
      </c>
      <c r="B792">
        <v>62</v>
      </c>
      <c r="C792" t="s">
        <v>31</v>
      </c>
      <c r="D792" t="s">
        <v>42</v>
      </c>
      <c r="E792" t="s">
        <v>33</v>
      </c>
      <c r="F792" s="1">
        <v>44029</v>
      </c>
      <c r="G792">
        <f>DAY(Table1[[#This Row],[Date of Admission]])</f>
        <v>17</v>
      </c>
      <c r="H792" t="str">
        <f>TEXT(Table1[[#This Row],[Date of Admission]],"dddd")</f>
        <v>Friday</v>
      </c>
      <c r="I792">
        <f>WEEKDAY(Table1[[#This Row],[Date of Admission]],2)</f>
        <v>5</v>
      </c>
      <c r="J792" t="str">
        <f>IF(OR(Table1[[#This Row],[Weekday Number]]=6,Table1[[#This Row],[Weekday Number]]=7),"Weekend","Weekday")</f>
        <v>Weekday</v>
      </c>
      <c r="K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" t="s">
        <v>2386</v>
      </c>
      <c r="M792" t="s">
        <v>2387</v>
      </c>
      <c r="N792" t="s">
        <v>65</v>
      </c>
      <c r="O792">
        <v>23373.77952</v>
      </c>
      <c r="P792">
        <v>235</v>
      </c>
      <c r="Q792" t="s">
        <v>49</v>
      </c>
      <c r="R792" s="1">
        <v>44037</v>
      </c>
      <c r="S792">
        <f>WEEKDAY(Table1[[#This Row],[Discharge Date]],2)</f>
        <v>6</v>
      </c>
      <c r="T792" t="s">
        <v>94</v>
      </c>
      <c r="U792" t="s">
        <v>28</v>
      </c>
      <c r="V792" t="s">
        <v>40</v>
      </c>
    </row>
    <row r="793" spans="1:22" x14ac:dyDescent="0.35">
      <c r="A793" t="s">
        <v>2388</v>
      </c>
      <c r="B793">
        <v>82</v>
      </c>
      <c r="C793" t="s">
        <v>31</v>
      </c>
      <c r="D793" t="s">
        <v>124</v>
      </c>
      <c r="E793" t="s">
        <v>43</v>
      </c>
      <c r="F793" s="1">
        <v>43660</v>
      </c>
      <c r="G793">
        <f>DAY(Table1[[#This Row],[Date of Admission]])</f>
        <v>14</v>
      </c>
      <c r="H793" t="str">
        <f>TEXT(Table1[[#This Row],[Date of Admission]],"dddd")</f>
        <v>Sunday</v>
      </c>
      <c r="I793">
        <f>WEEKDAY(Table1[[#This Row],[Date of Admission]],2)</f>
        <v>7</v>
      </c>
      <c r="J793" t="str">
        <f>IF(OR(Table1[[#This Row],[Weekday Number]]=6,Table1[[#This Row],[Weekday Number]]=7),"Weekend","Weekday")</f>
        <v>Weekend</v>
      </c>
      <c r="K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" t="s">
        <v>2389</v>
      </c>
      <c r="M793" t="s">
        <v>2390</v>
      </c>
      <c r="N793" t="s">
        <v>25</v>
      </c>
      <c r="O793">
        <v>10268.00459</v>
      </c>
      <c r="P793">
        <v>119</v>
      </c>
      <c r="Q793" t="s">
        <v>49</v>
      </c>
      <c r="R793" s="1">
        <v>43690</v>
      </c>
      <c r="S793">
        <f>WEEKDAY(Table1[[#This Row],[Discharge Date]],2)</f>
        <v>2</v>
      </c>
      <c r="T793" t="s">
        <v>94</v>
      </c>
      <c r="U793" t="s">
        <v>39</v>
      </c>
      <c r="V793" t="s">
        <v>29</v>
      </c>
    </row>
    <row r="794" spans="1:22" x14ac:dyDescent="0.35">
      <c r="A794" t="s">
        <v>2391</v>
      </c>
      <c r="B794">
        <v>71</v>
      </c>
      <c r="C794" t="s">
        <v>31</v>
      </c>
      <c r="D794" t="s">
        <v>239</v>
      </c>
      <c r="E794" t="s">
        <v>22</v>
      </c>
      <c r="F794" s="1">
        <v>44191</v>
      </c>
      <c r="G794">
        <f>DAY(Table1[[#This Row],[Date of Admission]])</f>
        <v>26</v>
      </c>
      <c r="H794" t="str">
        <f>TEXT(Table1[[#This Row],[Date of Admission]],"dddd")</f>
        <v>Saturday</v>
      </c>
      <c r="I794">
        <f>WEEKDAY(Table1[[#This Row],[Date of Admission]],2)</f>
        <v>6</v>
      </c>
      <c r="J794" t="str">
        <f>IF(OR(Table1[[#This Row],[Weekday Number]]=6,Table1[[#This Row],[Weekday Number]]=7),"Weekend","Weekday")</f>
        <v>Weekend</v>
      </c>
      <c r="K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" t="s">
        <v>2392</v>
      </c>
      <c r="M794" t="s">
        <v>2393</v>
      </c>
      <c r="N794" t="s">
        <v>60</v>
      </c>
      <c r="O794">
        <v>20679.56064</v>
      </c>
      <c r="P794">
        <v>143</v>
      </c>
      <c r="Q794" t="s">
        <v>49</v>
      </c>
      <c r="R794" s="1">
        <v>44204</v>
      </c>
      <c r="S794">
        <f>WEEKDAY(Table1[[#This Row],[Discharge Date]],2)</f>
        <v>5</v>
      </c>
      <c r="T794" t="s">
        <v>27</v>
      </c>
      <c r="U794" t="s">
        <v>28</v>
      </c>
      <c r="V794" t="s">
        <v>29</v>
      </c>
    </row>
    <row r="795" spans="1:22" x14ac:dyDescent="0.35">
      <c r="A795" t="s">
        <v>2394</v>
      </c>
      <c r="B795">
        <v>46</v>
      </c>
      <c r="C795" t="s">
        <v>20</v>
      </c>
      <c r="D795" t="s">
        <v>42</v>
      </c>
      <c r="E795" t="s">
        <v>43</v>
      </c>
      <c r="F795" s="1">
        <v>45143</v>
      </c>
      <c r="G795">
        <f>DAY(Table1[[#This Row],[Date of Admission]])</f>
        <v>5</v>
      </c>
      <c r="H795" t="str">
        <f>TEXT(Table1[[#This Row],[Date of Admission]],"dddd")</f>
        <v>Saturday</v>
      </c>
      <c r="I795">
        <f>WEEKDAY(Table1[[#This Row],[Date of Admission]],2)</f>
        <v>6</v>
      </c>
      <c r="J795" t="str">
        <f>IF(OR(Table1[[#This Row],[Weekday Number]]=6,Table1[[#This Row],[Weekday Number]]=7),"Weekend","Weekday")</f>
        <v>Weekend</v>
      </c>
      <c r="K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" t="s">
        <v>1531</v>
      </c>
      <c r="M795" t="s">
        <v>2395</v>
      </c>
      <c r="N795" t="s">
        <v>36</v>
      </c>
      <c r="O795">
        <v>11210.219639999999</v>
      </c>
      <c r="P795">
        <v>200</v>
      </c>
      <c r="Q795" t="s">
        <v>49</v>
      </c>
      <c r="R795" s="1">
        <v>45156</v>
      </c>
      <c r="S795">
        <f>WEEKDAY(Table1[[#This Row],[Discharge Date]],2)</f>
        <v>5</v>
      </c>
      <c r="T795" t="s">
        <v>94</v>
      </c>
      <c r="U795" t="s">
        <v>28</v>
      </c>
      <c r="V795" t="s">
        <v>40</v>
      </c>
    </row>
    <row r="796" spans="1:22" x14ac:dyDescent="0.35">
      <c r="A796" t="s">
        <v>2396</v>
      </c>
      <c r="B796">
        <v>34</v>
      </c>
      <c r="C796" t="s">
        <v>31</v>
      </c>
      <c r="D796" t="s">
        <v>71</v>
      </c>
      <c r="E796" t="s">
        <v>22</v>
      </c>
      <c r="F796" s="1">
        <v>44585</v>
      </c>
      <c r="G796">
        <f>DAY(Table1[[#This Row],[Date of Admission]])</f>
        <v>24</v>
      </c>
      <c r="H796" t="str">
        <f>TEXT(Table1[[#This Row],[Date of Admission]],"dddd")</f>
        <v>Monday</v>
      </c>
      <c r="I796">
        <f>WEEKDAY(Table1[[#This Row],[Date of Admission]],2)</f>
        <v>1</v>
      </c>
      <c r="J796" t="str">
        <f>IF(OR(Table1[[#This Row],[Weekday Number]]=6,Table1[[#This Row],[Weekday Number]]=7),"Weekend","Weekday")</f>
        <v>Weekday</v>
      </c>
      <c r="K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" t="s">
        <v>2397</v>
      </c>
      <c r="M796" t="s">
        <v>2398</v>
      </c>
      <c r="N796" t="s">
        <v>60</v>
      </c>
      <c r="O796">
        <v>51885.153740000002</v>
      </c>
      <c r="P796">
        <v>472</v>
      </c>
      <c r="Q796" t="s">
        <v>49</v>
      </c>
      <c r="R796" s="1">
        <v>44597</v>
      </c>
      <c r="S796">
        <f>WEEKDAY(Table1[[#This Row],[Discharge Date]],2)</f>
        <v>6</v>
      </c>
      <c r="T796" t="s">
        <v>94</v>
      </c>
      <c r="U796" t="s">
        <v>39</v>
      </c>
      <c r="V796" t="s">
        <v>40</v>
      </c>
    </row>
    <row r="797" spans="1:22" x14ac:dyDescent="0.35">
      <c r="A797" t="s">
        <v>2399</v>
      </c>
      <c r="B797">
        <v>65</v>
      </c>
      <c r="C797" t="s">
        <v>20</v>
      </c>
      <c r="D797" t="s">
        <v>57</v>
      </c>
      <c r="E797" t="s">
        <v>53</v>
      </c>
      <c r="F797" s="1">
        <v>44955</v>
      </c>
      <c r="G797">
        <f>DAY(Table1[[#This Row],[Date of Admission]])</f>
        <v>29</v>
      </c>
      <c r="H797" t="str">
        <f>TEXT(Table1[[#This Row],[Date of Admission]],"dddd")</f>
        <v>Sunday</v>
      </c>
      <c r="I797">
        <f>WEEKDAY(Table1[[#This Row],[Date of Admission]],2)</f>
        <v>7</v>
      </c>
      <c r="J797" t="str">
        <f>IF(OR(Table1[[#This Row],[Weekday Number]]=6,Table1[[#This Row],[Weekday Number]]=7),"Weekend","Weekday")</f>
        <v>Weekend</v>
      </c>
      <c r="K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7" t="s">
        <v>2400</v>
      </c>
      <c r="M797" t="s">
        <v>2401</v>
      </c>
      <c r="N797" t="s">
        <v>25</v>
      </c>
      <c r="O797">
        <v>9037.2528189999994</v>
      </c>
      <c r="P797">
        <v>123</v>
      </c>
      <c r="Q797" t="s">
        <v>26</v>
      </c>
      <c r="R797" s="1">
        <v>44961</v>
      </c>
      <c r="S797">
        <f>WEEKDAY(Table1[[#This Row],[Discharge Date]],2)</f>
        <v>6</v>
      </c>
      <c r="T797" t="s">
        <v>27</v>
      </c>
      <c r="U797" t="s">
        <v>51</v>
      </c>
      <c r="V797" t="s">
        <v>29</v>
      </c>
    </row>
    <row r="798" spans="1:22" x14ac:dyDescent="0.35">
      <c r="A798" t="s">
        <v>2402</v>
      </c>
      <c r="B798">
        <v>79</v>
      </c>
      <c r="C798" t="s">
        <v>20</v>
      </c>
      <c r="D798" t="s">
        <v>239</v>
      </c>
      <c r="E798" t="s">
        <v>78</v>
      </c>
      <c r="F798" s="1">
        <v>43466</v>
      </c>
      <c r="G798">
        <f>DAY(Table1[[#This Row],[Date of Admission]])</f>
        <v>1</v>
      </c>
      <c r="H798" t="str">
        <f>TEXT(Table1[[#This Row],[Date of Admission]],"dddd")</f>
        <v>Tuesday</v>
      </c>
      <c r="I798">
        <f>WEEKDAY(Table1[[#This Row],[Date of Admission]],2)</f>
        <v>2</v>
      </c>
      <c r="J798" t="str">
        <f>IF(OR(Table1[[#This Row],[Weekday Number]]=6,Table1[[#This Row],[Weekday Number]]=7),"Weekend","Weekday")</f>
        <v>Weekday</v>
      </c>
      <c r="K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98" t="s">
        <v>2403</v>
      </c>
      <c r="M798" t="s">
        <v>2404</v>
      </c>
      <c r="N798" t="s">
        <v>25</v>
      </c>
      <c r="O798">
        <v>12477.762559999999</v>
      </c>
      <c r="P798">
        <v>262</v>
      </c>
      <c r="Q798" t="s">
        <v>26</v>
      </c>
      <c r="R798" s="1">
        <v>43482</v>
      </c>
      <c r="S798">
        <f>WEEKDAY(Table1[[#This Row],[Discharge Date]],2)</f>
        <v>4</v>
      </c>
      <c r="T798" t="s">
        <v>27</v>
      </c>
      <c r="U798" t="s">
        <v>39</v>
      </c>
      <c r="V798" t="s">
        <v>29</v>
      </c>
    </row>
    <row r="799" spans="1:22" x14ac:dyDescent="0.35">
      <c r="A799" t="s">
        <v>2405</v>
      </c>
      <c r="B799">
        <v>55</v>
      </c>
      <c r="C799" t="s">
        <v>31</v>
      </c>
      <c r="D799" t="s">
        <v>71</v>
      </c>
      <c r="E799" t="s">
        <v>43</v>
      </c>
      <c r="F799" s="1">
        <v>44545</v>
      </c>
      <c r="G799">
        <f>DAY(Table1[[#This Row],[Date of Admission]])</f>
        <v>15</v>
      </c>
      <c r="H799" t="str">
        <f>TEXT(Table1[[#This Row],[Date of Admission]],"dddd")</f>
        <v>Wednesday</v>
      </c>
      <c r="I799">
        <f>WEEKDAY(Table1[[#This Row],[Date of Admission]],2)</f>
        <v>3</v>
      </c>
      <c r="J799" t="str">
        <f>IF(OR(Table1[[#This Row],[Weekday Number]]=6,Table1[[#This Row],[Weekday Number]]=7),"Weekend","Weekday")</f>
        <v>Weekday</v>
      </c>
      <c r="K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" t="s">
        <v>2406</v>
      </c>
      <c r="M799" t="s">
        <v>2407</v>
      </c>
      <c r="N799" t="s">
        <v>69</v>
      </c>
      <c r="O799">
        <v>16383.70181</v>
      </c>
      <c r="P799">
        <v>135</v>
      </c>
      <c r="Q799" t="s">
        <v>26</v>
      </c>
      <c r="R799" s="1">
        <v>44564</v>
      </c>
      <c r="S799">
        <f>WEEKDAY(Table1[[#This Row],[Discharge Date]],2)</f>
        <v>1</v>
      </c>
      <c r="T799" t="s">
        <v>56</v>
      </c>
      <c r="U799" t="s">
        <v>28</v>
      </c>
      <c r="V799" t="s">
        <v>40</v>
      </c>
    </row>
    <row r="800" spans="1:22" x14ac:dyDescent="0.35">
      <c r="A800" t="s">
        <v>2408</v>
      </c>
      <c r="B800">
        <v>74</v>
      </c>
      <c r="C800" t="s">
        <v>20</v>
      </c>
      <c r="D800" t="s">
        <v>32</v>
      </c>
      <c r="E800" t="s">
        <v>22</v>
      </c>
      <c r="F800" s="1">
        <v>44620</v>
      </c>
      <c r="G800">
        <f>DAY(Table1[[#This Row],[Date of Admission]])</f>
        <v>28</v>
      </c>
      <c r="H800" t="str">
        <f>TEXT(Table1[[#This Row],[Date of Admission]],"dddd")</f>
        <v>Monday</v>
      </c>
      <c r="I800">
        <f>WEEKDAY(Table1[[#This Row],[Date of Admission]],2)</f>
        <v>1</v>
      </c>
      <c r="J800" t="str">
        <f>IF(OR(Table1[[#This Row],[Weekday Number]]=6,Table1[[#This Row],[Weekday Number]]=7),"Weekend","Weekday")</f>
        <v>Weekday</v>
      </c>
      <c r="K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0" t="s">
        <v>2409</v>
      </c>
      <c r="M800" t="s">
        <v>2410</v>
      </c>
      <c r="N800" t="s">
        <v>25</v>
      </c>
      <c r="O800">
        <v>23380.861489999999</v>
      </c>
      <c r="P800">
        <v>242</v>
      </c>
      <c r="Q800" t="s">
        <v>49</v>
      </c>
      <c r="R800" s="1">
        <v>44649</v>
      </c>
      <c r="S800">
        <f>WEEKDAY(Table1[[#This Row],[Discharge Date]],2)</f>
        <v>2</v>
      </c>
      <c r="T800" t="s">
        <v>56</v>
      </c>
      <c r="U800" t="s">
        <v>28</v>
      </c>
      <c r="V800" t="s">
        <v>29</v>
      </c>
    </row>
    <row r="801" spans="1:22" x14ac:dyDescent="0.35">
      <c r="A801" t="s">
        <v>2411</v>
      </c>
      <c r="B801">
        <v>35</v>
      </c>
      <c r="C801" t="s">
        <v>31</v>
      </c>
      <c r="D801" t="s">
        <v>71</v>
      </c>
      <c r="E801" t="s">
        <v>62</v>
      </c>
      <c r="F801" s="1">
        <v>44154</v>
      </c>
      <c r="G801">
        <f>DAY(Table1[[#This Row],[Date of Admission]])</f>
        <v>19</v>
      </c>
      <c r="H801" t="str">
        <f>TEXT(Table1[[#This Row],[Date of Admission]],"dddd")</f>
        <v>Thursday</v>
      </c>
      <c r="I801">
        <f>WEEKDAY(Table1[[#This Row],[Date of Admission]],2)</f>
        <v>4</v>
      </c>
      <c r="J801" t="str">
        <f>IF(OR(Table1[[#This Row],[Weekday Number]]=6,Table1[[#This Row],[Weekday Number]]=7),"Weekend","Weekday")</f>
        <v>Weekday</v>
      </c>
      <c r="K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" t="s">
        <v>2412</v>
      </c>
      <c r="M801" t="s">
        <v>890</v>
      </c>
      <c r="N801" t="s">
        <v>60</v>
      </c>
      <c r="O801">
        <v>9525.7252769999996</v>
      </c>
      <c r="P801">
        <v>304</v>
      </c>
      <c r="Q801" t="s">
        <v>37</v>
      </c>
      <c r="R801" s="1">
        <v>44180</v>
      </c>
      <c r="S801">
        <f>WEEKDAY(Table1[[#This Row],[Discharge Date]],2)</f>
        <v>2</v>
      </c>
      <c r="T801" t="s">
        <v>94</v>
      </c>
      <c r="U801" t="s">
        <v>28</v>
      </c>
      <c r="V801" t="s">
        <v>40</v>
      </c>
    </row>
    <row r="802" spans="1:22" x14ac:dyDescent="0.35">
      <c r="A802" t="s">
        <v>2413</v>
      </c>
      <c r="B802">
        <v>19</v>
      </c>
      <c r="C802" t="s">
        <v>31</v>
      </c>
      <c r="D802" t="s">
        <v>32</v>
      </c>
      <c r="E802" t="s">
        <v>33</v>
      </c>
      <c r="F802" s="1">
        <v>44394</v>
      </c>
      <c r="G802">
        <f>DAY(Table1[[#This Row],[Date of Admission]])</f>
        <v>17</v>
      </c>
      <c r="H802" t="str">
        <f>TEXT(Table1[[#This Row],[Date of Admission]],"dddd")</f>
        <v>Saturday</v>
      </c>
      <c r="I802">
        <f>WEEKDAY(Table1[[#This Row],[Date of Admission]],2)</f>
        <v>6</v>
      </c>
      <c r="J802" t="str">
        <f>IF(OR(Table1[[#This Row],[Weekday Number]]=6,Table1[[#This Row],[Weekday Number]]=7),"Weekend","Weekday")</f>
        <v>Weekend</v>
      </c>
      <c r="K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" t="s">
        <v>2414</v>
      </c>
      <c r="M802" t="s">
        <v>2415</v>
      </c>
      <c r="N802" t="s">
        <v>36</v>
      </c>
      <c r="O802">
        <v>22503.84175</v>
      </c>
      <c r="P802">
        <v>416</v>
      </c>
      <c r="Q802" t="s">
        <v>37</v>
      </c>
      <c r="R802" s="1">
        <v>44395</v>
      </c>
      <c r="S802">
        <f>WEEKDAY(Table1[[#This Row],[Discharge Date]],2)</f>
        <v>7</v>
      </c>
      <c r="T802" t="s">
        <v>27</v>
      </c>
      <c r="U802" t="s">
        <v>28</v>
      </c>
      <c r="V802" t="s">
        <v>84</v>
      </c>
    </row>
    <row r="803" spans="1:22" x14ac:dyDescent="0.35">
      <c r="A803" t="s">
        <v>2416</v>
      </c>
      <c r="B803">
        <v>70</v>
      </c>
      <c r="C803" t="s">
        <v>20</v>
      </c>
      <c r="D803" t="s">
        <v>21</v>
      </c>
      <c r="E803" t="s">
        <v>78</v>
      </c>
      <c r="F803" s="1">
        <v>44225</v>
      </c>
      <c r="G803">
        <f>DAY(Table1[[#This Row],[Date of Admission]])</f>
        <v>29</v>
      </c>
      <c r="H803" t="str">
        <f>TEXT(Table1[[#This Row],[Date of Admission]],"dddd")</f>
        <v>Friday</v>
      </c>
      <c r="I803">
        <f>WEEKDAY(Table1[[#This Row],[Date of Admission]],2)</f>
        <v>5</v>
      </c>
      <c r="J803" t="str">
        <f>IF(OR(Table1[[#This Row],[Weekday Number]]=6,Table1[[#This Row],[Weekday Number]]=7),"Weekend","Weekday")</f>
        <v>Weekday</v>
      </c>
      <c r="K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3" t="s">
        <v>2417</v>
      </c>
      <c r="M803" t="s">
        <v>2418</v>
      </c>
      <c r="N803" t="s">
        <v>25</v>
      </c>
      <c r="O803">
        <v>50022.323479999999</v>
      </c>
      <c r="P803">
        <v>468</v>
      </c>
      <c r="Q803" t="s">
        <v>37</v>
      </c>
      <c r="R803" s="1">
        <v>44242</v>
      </c>
      <c r="S803">
        <f>WEEKDAY(Table1[[#This Row],[Discharge Date]],2)</f>
        <v>1</v>
      </c>
      <c r="T803" t="s">
        <v>38</v>
      </c>
      <c r="U803" t="s">
        <v>28</v>
      </c>
      <c r="V803" t="s">
        <v>29</v>
      </c>
    </row>
    <row r="804" spans="1:22" x14ac:dyDescent="0.35">
      <c r="A804" t="s">
        <v>2419</v>
      </c>
      <c r="B804">
        <v>31</v>
      </c>
      <c r="C804" t="s">
        <v>31</v>
      </c>
      <c r="D804" t="s">
        <v>239</v>
      </c>
      <c r="E804" t="s">
        <v>62</v>
      </c>
      <c r="F804" s="1">
        <v>43512</v>
      </c>
      <c r="G804">
        <f>DAY(Table1[[#This Row],[Date of Admission]])</f>
        <v>16</v>
      </c>
      <c r="H804" t="str">
        <f>TEXT(Table1[[#This Row],[Date of Admission]],"dddd")</f>
        <v>Saturday</v>
      </c>
      <c r="I804">
        <f>WEEKDAY(Table1[[#This Row],[Date of Admission]],2)</f>
        <v>6</v>
      </c>
      <c r="J804" t="str">
        <f>IF(OR(Table1[[#This Row],[Weekday Number]]=6,Table1[[#This Row],[Weekday Number]]=7),"Weekend","Weekday")</f>
        <v>Weekend</v>
      </c>
      <c r="K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4" t="s">
        <v>2420</v>
      </c>
      <c r="M804" t="s">
        <v>2421</v>
      </c>
      <c r="N804" t="s">
        <v>65</v>
      </c>
      <c r="O804">
        <v>11365.266460000001</v>
      </c>
      <c r="P804">
        <v>273</v>
      </c>
      <c r="Q804" t="s">
        <v>49</v>
      </c>
      <c r="R804" s="1">
        <v>43542</v>
      </c>
      <c r="S804">
        <f>WEEKDAY(Table1[[#This Row],[Discharge Date]],2)</f>
        <v>1</v>
      </c>
      <c r="T804" t="s">
        <v>27</v>
      </c>
      <c r="U804" t="s">
        <v>39</v>
      </c>
      <c r="V804" t="s">
        <v>40</v>
      </c>
    </row>
    <row r="805" spans="1:22" x14ac:dyDescent="0.35">
      <c r="A805" t="s">
        <v>2422</v>
      </c>
      <c r="B805">
        <v>35</v>
      </c>
      <c r="C805" t="s">
        <v>20</v>
      </c>
      <c r="D805" t="s">
        <v>32</v>
      </c>
      <c r="E805" t="s">
        <v>62</v>
      </c>
      <c r="F805" s="1">
        <v>44634</v>
      </c>
      <c r="G805">
        <f>DAY(Table1[[#This Row],[Date of Admission]])</f>
        <v>14</v>
      </c>
      <c r="H805" t="str">
        <f>TEXT(Table1[[#This Row],[Date of Admission]],"dddd")</f>
        <v>Monday</v>
      </c>
      <c r="I805">
        <f>WEEKDAY(Table1[[#This Row],[Date of Admission]],2)</f>
        <v>1</v>
      </c>
      <c r="J805" t="str">
        <f>IF(OR(Table1[[#This Row],[Weekday Number]]=6,Table1[[#This Row],[Weekday Number]]=7),"Weekend","Weekday")</f>
        <v>Weekday</v>
      </c>
      <c r="K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" t="s">
        <v>2423</v>
      </c>
      <c r="M805" t="s">
        <v>2424</v>
      </c>
      <c r="N805" t="s">
        <v>69</v>
      </c>
      <c r="O805">
        <v>29122.576539999998</v>
      </c>
      <c r="P805">
        <v>396</v>
      </c>
      <c r="Q805" t="s">
        <v>49</v>
      </c>
      <c r="R805" s="1">
        <v>44662</v>
      </c>
      <c r="S805">
        <f>WEEKDAY(Table1[[#This Row],[Discharge Date]],2)</f>
        <v>1</v>
      </c>
      <c r="T805" t="s">
        <v>27</v>
      </c>
      <c r="U805" t="s">
        <v>39</v>
      </c>
      <c r="V805" t="s">
        <v>40</v>
      </c>
    </row>
    <row r="806" spans="1:22" x14ac:dyDescent="0.35">
      <c r="A806" t="s">
        <v>2425</v>
      </c>
      <c r="B806">
        <v>76</v>
      </c>
      <c r="C806" t="s">
        <v>20</v>
      </c>
      <c r="D806" t="s">
        <v>99</v>
      </c>
      <c r="E806" t="s">
        <v>53</v>
      </c>
      <c r="F806" s="1">
        <v>44340</v>
      </c>
      <c r="G806">
        <f>DAY(Table1[[#This Row],[Date of Admission]])</f>
        <v>24</v>
      </c>
      <c r="H806" t="str">
        <f>TEXT(Table1[[#This Row],[Date of Admission]],"dddd")</f>
        <v>Monday</v>
      </c>
      <c r="I806">
        <f>WEEKDAY(Table1[[#This Row],[Date of Admission]],2)</f>
        <v>1</v>
      </c>
      <c r="J806" t="str">
        <f>IF(OR(Table1[[#This Row],[Weekday Number]]=6,Table1[[#This Row],[Weekday Number]]=7),"Weekend","Weekday")</f>
        <v>Weekday</v>
      </c>
      <c r="K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" t="s">
        <v>2426</v>
      </c>
      <c r="M806" t="s">
        <v>2427</v>
      </c>
      <c r="N806" t="s">
        <v>25</v>
      </c>
      <c r="O806">
        <v>24586.15871</v>
      </c>
      <c r="P806">
        <v>292</v>
      </c>
      <c r="Q806" t="s">
        <v>26</v>
      </c>
      <c r="R806" s="1">
        <v>44359</v>
      </c>
      <c r="S806">
        <f>WEEKDAY(Table1[[#This Row],[Discharge Date]],2)</f>
        <v>6</v>
      </c>
      <c r="T806" t="s">
        <v>56</v>
      </c>
      <c r="U806" t="s">
        <v>28</v>
      </c>
      <c r="V806" t="s">
        <v>29</v>
      </c>
    </row>
    <row r="807" spans="1:22" x14ac:dyDescent="0.35">
      <c r="A807" t="s">
        <v>2428</v>
      </c>
      <c r="B807">
        <v>23</v>
      </c>
      <c r="C807" t="s">
        <v>20</v>
      </c>
      <c r="D807" t="s">
        <v>32</v>
      </c>
      <c r="E807" t="s">
        <v>33</v>
      </c>
      <c r="F807" s="1">
        <v>43654</v>
      </c>
      <c r="G807">
        <f>DAY(Table1[[#This Row],[Date of Admission]])</f>
        <v>8</v>
      </c>
      <c r="H807" t="str">
        <f>TEXT(Table1[[#This Row],[Date of Admission]],"dddd")</f>
        <v>Monday</v>
      </c>
      <c r="I807">
        <f>WEEKDAY(Table1[[#This Row],[Date of Admission]],2)</f>
        <v>1</v>
      </c>
      <c r="J807" t="str">
        <f>IF(OR(Table1[[#This Row],[Weekday Number]]=6,Table1[[#This Row],[Weekday Number]]=7),"Weekend","Weekday")</f>
        <v>Weekday</v>
      </c>
      <c r="K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" t="s">
        <v>2429</v>
      </c>
      <c r="M807" t="s">
        <v>2430</v>
      </c>
      <c r="N807" t="s">
        <v>60</v>
      </c>
      <c r="O807">
        <v>26300.09446</v>
      </c>
      <c r="P807">
        <v>355</v>
      </c>
      <c r="Q807" t="s">
        <v>37</v>
      </c>
      <c r="R807" s="1">
        <v>43672</v>
      </c>
      <c r="S807">
        <f>WEEKDAY(Table1[[#This Row],[Discharge Date]],2)</f>
        <v>5</v>
      </c>
      <c r="T807" t="s">
        <v>38</v>
      </c>
      <c r="U807" t="s">
        <v>28</v>
      </c>
      <c r="V807" t="s">
        <v>84</v>
      </c>
    </row>
    <row r="808" spans="1:22" x14ac:dyDescent="0.35">
      <c r="A808" t="s">
        <v>2431</v>
      </c>
      <c r="B808">
        <v>26</v>
      </c>
      <c r="C808" t="s">
        <v>20</v>
      </c>
      <c r="D808" t="s">
        <v>32</v>
      </c>
      <c r="E808" t="s">
        <v>33</v>
      </c>
      <c r="F808" s="1">
        <v>44007</v>
      </c>
      <c r="G808">
        <f>DAY(Table1[[#This Row],[Date of Admission]])</f>
        <v>25</v>
      </c>
      <c r="H808" t="str">
        <f>TEXT(Table1[[#This Row],[Date of Admission]],"dddd")</f>
        <v>Thursday</v>
      </c>
      <c r="I808">
        <f>WEEKDAY(Table1[[#This Row],[Date of Admission]],2)</f>
        <v>4</v>
      </c>
      <c r="J808" t="str">
        <f>IF(OR(Table1[[#This Row],[Weekday Number]]=6,Table1[[#This Row],[Weekday Number]]=7),"Weekend","Weekday")</f>
        <v>Weekday</v>
      </c>
      <c r="K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" t="s">
        <v>2432</v>
      </c>
      <c r="M808" t="s">
        <v>2151</v>
      </c>
      <c r="N808" t="s">
        <v>65</v>
      </c>
      <c r="O808">
        <v>35587.49755</v>
      </c>
      <c r="P808">
        <v>351</v>
      </c>
      <c r="Q808" t="s">
        <v>37</v>
      </c>
      <c r="R808" s="1">
        <v>44023</v>
      </c>
      <c r="S808">
        <f>WEEKDAY(Table1[[#This Row],[Discharge Date]],2)</f>
        <v>6</v>
      </c>
      <c r="T808" t="s">
        <v>94</v>
      </c>
      <c r="U808" t="s">
        <v>39</v>
      </c>
      <c r="V808" t="s">
        <v>40</v>
      </c>
    </row>
    <row r="809" spans="1:22" x14ac:dyDescent="0.35">
      <c r="A809" t="s">
        <v>2433</v>
      </c>
      <c r="B809">
        <v>57</v>
      </c>
      <c r="C809" t="s">
        <v>31</v>
      </c>
      <c r="D809" t="s">
        <v>21</v>
      </c>
      <c r="E809" t="s">
        <v>53</v>
      </c>
      <c r="F809" s="1">
        <v>43587</v>
      </c>
      <c r="G809">
        <f>DAY(Table1[[#This Row],[Date of Admission]])</f>
        <v>2</v>
      </c>
      <c r="H809" t="str">
        <f>TEXT(Table1[[#This Row],[Date of Admission]],"dddd")</f>
        <v>Thursday</v>
      </c>
      <c r="I809">
        <f>WEEKDAY(Table1[[#This Row],[Date of Admission]],2)</f>
        <v>4</v>
      </c>
      <c r="J809" t="str">
        <f>IF(OR(Table1[[#This Row],[Weekday Number]]=6,Table1[[#This Row],[Weekday Number]]=7),"Weekend","Weekday")</f>
        <v>Weekday</v>
      </c>
      <c r="K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9" t="s">
        <v>2434</v>
      </c>
      <c r="M809" t="s">
        <v>2435</v>
      </c>
      <c r="N809" t="s">
        <v>65</v>
      </c>
      <c r="O809">
        <v>35676.167930000003</v>
      </c>
      <c r="P809">
        <v>240</v>
      </c>
      <c r="Q809" t="s">
        <v>26</v>
      </c>
      <c r="R809" s="1">
        <v>43595</v>
      </c>
      <c r="S809">
        <f>WEEKDAY(Table1[[#This Row],[Discharge Date]],2)</f>
        <v>5</v>
      </c>
      <c r="T809" t="s">
        <v>38</v>
      </c>
      <c r="U809" t="s">
        <v>39</v>
      </c>
      <c r="V809" t="s">
        <v>40</v>
      </c>
    </row>
    <row r="810" spans="1:22" x14ac:dyDescent="0.35">
      <c r="A810" t="s">
        <v>2436</v>
      </c>
      <c r="B810">
        <v>54</v>
      </c>
      <c r="C810" t="s">
        <v>20</v>
      </c>
      <c r="D810" t="s">
        <v>124</v>
      </c>
      <c r="E810" t="s">
        <v>43</v>
      </c>
      <c r="F810" s="1">
        <v>43963</v>
      </c>
      <c r="G810">
        <f>DAY(Table1[[#This Row],[Date of Admission]])</f>
        <v>12</v>
      </c>
      <c r="H810" t="str">
        <f>TEXT(Table1[[#This Row],[Date of Admission]],"dddd")</f>
        <v>Tuesday</v>
      </c>
      <c r="I810">
        <f>WEEKDAY(Table1[[#This Row],[Date of Admission]],2)</f>
        <v>2</v>
      </c>
      <c r="J810" t="str">
        <f>IF(OR(Table1[[#This Row],[Weekday Number]]=6,Table1[[#This Row],[Weekday Number]]=7),"Weekend","Weekday")</f>
        <v>Weekday</v>
      </c>
      <c r="K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" t="s">
        <v>2437</v>
      </c>
      <c r="M810" t="s">
        <v>2438</v>
      </c>
      <c r="N810" t="s">
        <v>65</v>
      </c>
      <c r="O810">
        <v>5583.5920310000001</v>
      </c>
      <c r="P810">
        <v>395</v>
      </c>
      <c r="Q810" t="s">
        <v>26</v>
      </c>
      <c r="R810" s="1">
        <v>43982</v>
      </c>
      <c r="S810">
        <f>WEEKDAY(Table1[[#This Row],[Discharge Date]],2)</f>
        <v>7</v>
      </c>
      <c r="T810" t="s">
        <v>94</v>
      </c>
      <c r="U810" t="s">
        <v>28</v>
      </c>
      <c r="V810" t="s">
        <v>40</v>
      </c>
    </row>
    <row r="811" spans="1:22" x14ac:dyDescent="0.35">
      <c r="A811" t="s">
        <v>2439</v>
      </c>
      <c r="B811">
        <v>38</v>
      </c>
      <c r="C811" t="s">
        <v>20</v>
      </c>
      <c r="D811" t="s">
        <v>57</v>
      </c>
      <c r="E811" t="s">
        <v>62</v>
      </c>
      <c r="F811" s="1">
        <v>44100</v>
      </c>
      <c r="G811">
        <f>DAY(Table1[[#This Row],[Date of Admission]])</f>
        <v>26</v>
      </c>
      <c r="H811" t="str">
        <f>TEXT(Table1[[#This Row],[Date of Admission]],"dddd")</f>
        <v>Saturday</v>
      </c>
      <c r="I811">
        <f>WEEKDAY(Table1[[#This Row],[Date of Admission]],2)</f>
        <v>6</v>
      </c>
      <c r="J811" t="str">
        <f>IF(OR(Table1[[#This Row],[Weekday Number]]=6,Table1[[#This Row],[Weekday Number]]=7),"Weekend","Weekday")</f>
        <v>Weekend</v>
      </c>
      <c r="K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" t="s">
        <v>2440</v>
      </c>
      <c r="M811" t="s">
        <v>2441</v>
      </c>
      <c r="N811" t="s">
        <v>65</v>
      </c>
      <c r="O811">
        <v>29666.935809999999</v>
      </c>
      <c r="P811">
        <v>194</v>
      </c>
      <c r="Q811" t="s">
        <v>49</v>
      </c>
      <c r="R811" s="1">
        <v>44109</v>
      </c>
      <c r="S811">
        <f>WEEKDAY(Table1[[#This Row],[Discharge Date]],2)</f>
        <v>1</v>
      </c>
      <c r="T811" t="s">
        <v>38</v>
      </c>
      <c r="U811" t="s">
        <v>39</v>
      </c>
      <c r="V811" t="s">
        <v>40</v>
      </c>
    </row>
    <row r="812" spans="1:22" x14ac:dyDescent="0.35">
      <c r="A812" t="s">
        <v>2442</v>
      </c>
      <c r="B812">
        <v>36</v>
      </c>
      <c r="C812" t="s">
        <v>20</v>
      </c>
      <c r="D812" t="s">
        <v>99</v>
      </c>
      <c r="E812" t="s">
        <v>78</v>
      </c>
      <c r="F812" s="1">
        <v>44641</v>
      </c>
      <c r="G812">
        <f>DAY(Table1[[#This Row],[Date of Admission]])</f>
        <v>21</v>
      </c>
      <c r="H812" t="str">
        <f>TEXT(Table1[[#This Row],[Date of Admission]],"dddd")</f>
        <v>Monday</v>
      </c>
      <c r="I812">
        <f>WEEKDAY(Table1[[#This Row],[Date of Admission]],2)</f>
        <v>1</v>
      </c>
      <c r="J812" t="str">
        <f>IF(OR(Table1[[#This Row],[Weekday Number]]=6,Table1[[#This Row],[Weekday Number]]=7),"Weekend","Weekday")</f>
        <v>Weekday</v>
      </c>
      <c r="K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" t="s">
        <v>2443</v>
      </c>
      <c r="M812" t="s">
        <v>2444</v>
      </c>
      <c r="N812" t="s">
        <v>69</v>
      </c>
      <c r="O812">
        <v>18438.39516</v>
      </c>
      <c r="P812">
        <v>319</v>
      </c>
      <c r="Q812" t="s">
        <v>26</v>
      </c>
      <c r="R812" s="1">
        <v>44647</v>
      </c>
      <c r="S812">
        <f>WEEKDAY(Table1[[#This Row],[Discharge Date]],2)</f>
        <v>7</v>
      </c>
      <c r="T812" t="s">
        <v>94</v>
      </c>
      <c r="U812" t="s">
        <v>39</v>
      </c>
      <c r="V812" t="s">
        <v>40</v>
      </c>
    </row>
    <row r="813" spans="1:22" x14ac:dyDescent="0.35">
      <c r="A813" t="s">
        <v>2445</v>
      </c>
      <c r="B813">
        <v>33</v>
      </c>
      <c r="C813" t="s">
        <v>20</v>
      </c>
      <c r="D813" t="s">
        <v>71</v>
      </c>
      <c r="E813" t="s">
        <v>33</v>
      </c>
      <c r="F813" s="1">
        <v>44632</v>
      </c>
      <c r="G813">
        <f>DAY(Table1[[#This Row],[Date of Admission]])</f>
        <v>12</v>
      </c>
      <c r="H813" t="str">
        <f>TEXT(Table1[[#This Row],[Date of Admission]],"dddd")</f>
        <v>Saturday</v>
      </c>
      <c r="I813">
        <f>WEEKDAY(Table1[[#This Row],[Date of Admission]],2)</f>
        <v>6</v>
      </c>
      <c r="J813" t="str">
        <f>IF(OR(Table1[[#This Row],[Weekday Number]]=6,Table1[[#This Row],[Weekday Number]]=7),"Weekend","Weekday")</f>
        <v>Weekend</v>
      </c>
      <c r="K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" t="s">
        <v>2446</v>
      </c>
      <c r="M813" t="s">
        <v>2447</v>
      </c>
      <c r="N813" t="s">
        <v>65</v>
      </c>
      <c r="O813">
        <v>34857.821949999998</v>
      </c>
      <c r="P813">
        <v>130</v>
      </c>
      <c r="Q813" t="s">
        <v>49</v>
      </c>
      <c r="R813" s="1">
        <v>44644</v>
      </c>
      <c r="S813">
        <f>WEEKDAY(Table1[[#This Row],[Discharge Date]],2)</f>
        <v>4</v>
      </c>
      <c r="T813" t="s">
        <v>50</v>
      </c>
      <c r="U813" t="s">
        <v>39</v>
      </c>
      <c r="V813" t="s">
        <v>40</v>
      </c>
    </row>
    <row r="814" spans="1:22" x14ac:dyDescent="0.35">
      <c r="A814" t="s">
        <v>2448</v>
      </c>
      <c r="B814">
        <v>68</v>
      </c>
      <c r="C814" t="s">
        <v>20</v>
      </c>
      <c r="D814" t="s">
        <v>42</v>
      </c>
      <c r="E814" t="s">
        <v>33</v>
      </c>
      <c r="F814" s="1">
        <v>43892</v>
      </c>
      <c r="G814">
        <f>DAY(Table1[[#This Row],[Date of Admission]])</f>
        <v>2</v>
      </c>
      <c r="H814" t="str">
        <f>TEXT(Table1[[#This Row],[Date of Admission]],"dddd")</f>
        <v>Monday</v>
      </c>
      <c r="I814">
        <f>WEEKDAY(Table1[[#This Row],[Date of Admission]],2)</f>
        <v>1</v>
      </c>
      <c r="J814" t="str">
        <f>IF(OR(Table1[[#This Row],[Weekday Number]]=6,Table1[[#This Row],[Weekday Number]]=7),"Weekend","Weekday")</f>
        <v>Weekday</v>
      </c>
      <c r="K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4" t="s">
        <v>2449</v>
      </c>
      <c r="M814" t="s">
        <v>2450</v>
      </c>
      <c r="N814" t="s">
        <v>25</v>
      </c>
      <c r="O814">
        <v>15198.57228</v>
      </c>
      <c r="P814">
        <v>340</v>
      </c>
      <c r="Q814" t="s">
        <v>49</v>
      </c>
      <c r="R814" s="1">
        <v>43910</v>
      </c>
      <c r="S814">
        <f>WEEKDAY(Table1[[#This Row],[Discharge Date]],2)</f>
        <v>5</v>
      </c>
      <c r="T814" t="s">
        <v>50</v>
      </c>
      <c r="U814" t="s">
        <v>28</v>
      </c>
      <c r="V814" t="s">
        <v>29</v>
      </c>
    </row>
    <row r="815" spans="1:22" x14ac:dyDescent="0.35">
      <c r="A815" t="s">
        <v>2451</v>
      </c>
      <c r="B815">
        <v>78</v>
      </c>
      <c r="C815" t="s">
        <v>31</v>
      </c>
      <c r="D815" t="s">
        <v>21</v>
      </c>
      <c r="E815" t="s">
        <v>22</v>
      </c>
      <c r="F815" s="1">
        <v>44623</v>
      </c>
      <c r="G815">
        <f>DAY(Table1[[#This Row],[Date of Admission]])</f>
        <v>3</v>
      </c>
      <c r="H815" t="str">
        <f>TEXT(Table1[[#This Row],[Date of Admission]],"dddd")</f>
        <v>Thursday</v>
      </c>
      <c r="I815">
        <f>WEEKDAY(Table1[[#This Row],[Date of Admission]],2)</f>
        <v>4</v>
      </c>
      <c r="J815" t="str">
        <f>IF(OR(Table1[[#This Row],[Weekday Number]]=6,Table1[[#This Row],[Weekday Number]]=7),"Weekend","Weekday")</f>
        <v>Weekday</v>
      </c>
      <c r="K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5" t="s">
        <v>2452</v>
      </c>
      <c r="M815" t="s">
        <v>2453</v>
      </c>
      <c r="N815" t="s">
        <v>25</v>
      </c>
      <c r="O815">
        <v>41487.282399999996</v>
      </c>
      <c r="P815">
        <v>393</v>
      </c>
      <c r="Q815" t="s">
        <v>49</v>
      </c>
      <c r="R815" s="1">
        <v>44636</v>
      </c>
      <c r="S815">
        <f>WEEKDAY(Table1[[#This Row],[Discharge Date]],2)</f>
        <v>3</v>
      </c>
      <c r="T815" t="s">
        <v>50</v>
      </c>
      <c r="U815" t="s">
        <v>51</v>
      </c>
      <c r="V815" t="s">
        <v>29</v>
      </c>
    </row>
    <row r="816" spans="1:22" x14ac:dyDescent="0.35">
      <c r="A816" t="s">
        <v>2454</v>
      </c>
      <c r="B816">
        <v>56</v>
      </c>
      <c r="C816" t="s">
        <v>31</v>
      </c>
      <c r="D816" t="s">
        <v>57</v>
      </c>
      <c r="E816" t="s">
        <v>78</v>
      </c>
      <c r="F816" s="1">
        <v>45113</v>
      </c>
      <c r="G816">
        <f>DAY(Table1[[#This Row],[Date of Admission]])</f>
        <v>6</v>
      </c>
      <c r="H816" t="str">
        <f>TEXT(Table1[[#This Row],[Date of Admission]],"dddd")</f>
        <v>Thursday</v>
      </c>
      <c r="I816">
        <f>WEEKDAY(Table1[[#This Row],[Date of Admission]],2)</f>
        <v>4</v>
      </c>
      <c r="J816" t="str">
        <f>IF(OR(Table1[[#This Row],[Weekday Number]]=6,Table1[[#This Row],[Weekday Number]]=7),"Weekend","Weekday")</f>
        <v>Weekday</v>
      </c>
      <c r="K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" t="s">
        <v>2455</v>
      </c>
      <c r="M816" t="s">
        <v>2456</v>
      </c>
      <c r="N816" t="s">
        <v>60</v>
      </c>
      <c r="O816">
        <v>76640.301829999997</v>
      </c>
      <c r="P816">
        <v>440</v>
      </c>
      <c r="Q816" t="s">
        <v>26</v>
      </c>
      <c r="R816" s="1">
        <v>45120</v>
      </c>
      <c r="S816">
        <f>WEEKDAY(Table1[[#This Row],[Discharge Date]],2)</f>
        <v>4</v>
      </c>
      <c r="T816" t="s">
        <v>38</v>
      </c>
      <c r="U816" t="s">
        <v>39</v>
      </c>
      <c r="V816" t="s">
        <v>40</v>
      </c>
    </row>
    <row r="817" spans="1:22" x14ac:dyDescent="0.35">
      <c r="A817" t="s">
        <v>2457</v>
      </c>
      <c r="B817">
        <v>62</v>
      </c>
      <c r="C817" t="s">
        <v>31</v>
      </c>
      <c r="D817" t="s">
        <v>124</v>
      </c>
      <c r="E817" t="s">
        <v>62</v>
      </c>
      <c r="F817" s="1">
        <v>43722</v>
      </c>
      <c r="G817">
        <f>DAY(Table1[[#This Row],[Date of Admission]])</f>
        <v>14</v>
      </c>
      <c r="H817" t="str">
        <f>TEXT(Table1[[#This Row],[Date of Admission]],"dddd")</f>
        <v>Saturday</v>
      </c>
      <c r="I817">
        <f>WEEKDAY(Table1[[#This Row],[Date of Admission]],2)</f>
        <v>6</v>
      </c>
      <c r="J817" t="str">
        <f>IF(OR(Table1[[#This Row],[Weekday Number]]=6,Table1[[#This Row],[Weekday Number]]=7),"Weekend","Weekday")</f>
        <v>Weekend</v>
      </c>
      <c r="K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" t="s">
        <v>2458</v>
      </c>
      <c r="M817" t="s">
        <v>2459</v>
      </c>
      <c r="N817" t="s">
        <v>25</v>
      </c>
      <c r="O817">
        <v>16833.786619999999</v>
      </c>
      <c r="P817">
        <v>370</v>
      </c>
      <c r="Q817" t="s">
        <v>37</v>
      </c>
      <c r="R817" s="1">
        <v>43728</v>
      </c>
      <c r="S817">
        <f>WEEKDAY(Table1[[#This Row],[Discharge Date]],2)</f>
        <v>5</v>
      </c>
      <c r="T817" t="s">
        <v>27</v>
      </c>
      <c r="U817" t="s">
        <v>39</v>
      </c>
      <c r="V817" t="s">
        <v>40</v>
      </c>
    </row>
    <row r="818" spans="1:22" x14ac:dyDescent="0.35">
      <c r="A818" t="s">
        <v>2460</v>
      </c>
      <c r="B818">
        <v>62</v>
      </c>
      <c r="C818" t="s">
        <v>31</v>
      </c>
      <c r="D818" t="s">
        <v>71</v>
      </c>
      <c r="E818" t="s">
        <v>22</v>
      </c>
      <c r="F818" s="1">
        <v>45136</v>
      </c>
      <c r="G818">
        <f>DAY(Table1[[#This Row],[Date of Admission]])</f>
        <v>29</v>
      </c>
      <c r="H818" t="str">
        <f>TEXT(Table1[[#This Row],[Date of Admission]],"dddd")</f>
        <v>Saturday</v>
      </c>
      <c r="I818">
        <f>WEEKDAY(Table1[[#This Row],[Date of Admission]],2)</f>
        <v>6</v>
      </c>
      <c r="J818" t="str">
        <f>IF(OR(Table1[[#This Row],[Weekday Number]]=6,Table1[[#This Row],[Weekday Number]]=7),"Weekend","Weekday")</f>
        <v>Weekend</v>
      </c>
      <c r="K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8" t="s">
        <v>2461</v>
      </c>
      <c r="M818" t="s">
        <v>2462</v>
      </c>
      <c r="N818" t="s">
        <v>25</v>
      </c>
      <c r="O818">
        <v>49213.342830000001</v>
      </c>
      <c r="P818">
        <v>268</v>
      </c>
      <c r="Q818" t="s">
        <v>49</v>
      </c>
      <c r="R818" s="1">
        <v>45159</v>
      </c>
      <c r="S818">
        <f>WEEKDAY(Table1[[#This Row],[Discharge Date]],2)</f>
        <v>1</v>
      </c>
      <c r="T818" t="s">
        <v>38</v>
      </c>
      <c r="U818" t="s">
        <v>28</v>
      </c>
      <c r="V818" t="s">
        <v>40</v>
      </c>
    </row>
    <row r="819" spans="1:22" x14ac:dyDescent="0.35">
      <c r="A819" t="s">
        <v>2463</v>
      </c>
      <c r="B819">
        <v>69</v>
      </c>
      <c r="C819" t="s">
        <v>20</v>
      </c>
      <c r="D819" t="s">
        <v>57</v>
      </c>
      <c r="E819" t="s">
        <v>33</v>
      </c>
      <c r="F819" s="1">
        <v>44001</v>
      </c>
      <c r="G819">
        <f>DAY(Table1[[#This Row],[Date of Admission]])</f>
        <v>19</v>
      </c>
      <c r="H819" t="str">
        <f>TEXT(Table1[[#This Row],[Date of Admission]],"dddd")</f>
        <v>Friday</v>
      </c>
      <c r="I819">
        <f>WEEKDAY(Table1[[#This Row],[Date of Admission]],2)</f>
        <v>5</v>
      </c>
      <c r="J819" t="str">
        <f>IF(OR(Table1[[#This Row],[Weekday Number]]=6,Table1[[#This Row],[Weekday Number]]=7),"Weekend","Weekday")</f>
        <v>Weekday</v>
      </c>
      <c r="K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" t="s">
        <v>2464</v>
      </c>
      <c r="M819" t="s">
        <v>2024</v>
      </c>
      <c r="N819" t="s">
        <v>25</v>
      </c>
      <c r="O819">
        <v>8190.1681680000002</v>
      </c>
      <c r="P819">
        <v>303</v>
      </c>
      <c r="Q819" t="s">
        <v>49</v>
      </c>
      <c r="R819" s="1">
        <v>44017</v>
      </c>
      <c r="S819">
        <f>WEEKDAY(Table1[[#This Row],[Discharge Date]],2)</f>
        <v>7</v>
      </c>
      <c r="T819" t="s">
        <v>50</v>
      </c>
      <c r="U819" t="s">
        <v>28</v>
      </c>
      <c r="V819" t="s">
        <v>29</v>
      </c>
    </row>
    <row r="820" spans="1:22" x14ac:dyDescent="0.35">
      <c r="A820" t="s">
        <v>2465</v>
      </c>
      <c r="B820">
        <v>23</v>
      </c>
      <c r="C820" t="s">
        <v>31</v>
      </c>
      <c r="D820" t="s">
        <v>57</v>
      </c>
      <c r="E820" t="s">
        <v>43</v>
      </c>
      <c r="F820" s="1">
        <v>45098</v>
      </c>
      <c r="G820">
        <f>DAY(Table1[[#This Row],[Date of Admission]])</f>
        <v>21</v>
      </c>
      <c r="H820" t="str">
        <f>TEXT(Table1[[#This Row],[Date of Admission]],"dddd")</f>
        <v>Wednesday</v>
      </c>
      <c r="I820">
        <f>WEEKDAY(Table1[[#This Row],[Date of Admission]],2)</f>
        <v>3</v>
      </c>
      <c r="J820" t="str">
        <f>IF(OR(Table1[[#This Row],[Weekday Number]]=6,Table1[[#This Row],[Weekday Number]]=7),"Weekend","Weekday")</f>
        <v>Weekday</v>
      </c>
      <c r="K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" t="s">
        <v>2466</v>
      </c>
      <c r="M820" t="s">
        <v>2467</v>
      </c>
      <c r="N820" t="s">
        <v>65</v>
      </c>
      <c r="O820">
        <v>17717.937539999999</v>
      </c>
      <c r="P820">
        <v>363</v>
      </c>
      <c r="Q820" t="s">
        <v>26</v>
      </c>
      <c r="R820" s="1">
        <v>45116</v>
      </c>
      <c r="S820">
        <f>WEEKDAY(Table1[[#This Row],[Discharge Date]],2)</f>
        <v>7</v>
      </c>
      <c r="T820" t="s">
        <v>38</v>
      </c>
      <c r="U820" t="s">
        <v>28</v>
      </c>
      <c r="V820" t="s">
        <v>84</v>
      </c>
    </row>
    <row r="821" spans="1:22" x14ac:dyDescent="0.35">
      <c r="A821" t="s">
        <v>2468</v>
      </c>
      <c r="B821">
        <v>77</v>
      </c>
      <c r="C821" t="s">
        <v>20</v>
      </c>
      <c r="D821" t="s">
        <v>42</v>
      </c>
      <c r="E821" t="s">
        <v>78</v>
      </c>
      <c r="F821" s="1">
        <v>45055</v>
      </c>
      <c r="G821">
        <f>DAY(Table1[[#This Row],[Date of Admission]])</f>
        <v>9</v>
      </c>
      <c r="H821" t="str">
        <f>TEXT(Table1[[#This Row],[Date of Admission]],"dddd")</f>
        <v>Tuesday</v>
      </c>
      <c r="I821">
        <f>WEEKDAY(Table1[[#This Row],[Date of Admission]],2)</f>
        <v>2</v>
      </c>
      <c r="J821" t="str">
        <f>IF(OR(Table1[[#This Row],[Weekday Number]]=6,Table1[[#This Row],[Weekday Number]]=7),"Weekend","Weekday")</f>
        <v>Weekday</v>
      </c>
      <c r="K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" t="s">
        <v>2469</v>
      </c>
      <c r="M821" t="s">
        <v>2470</v>
      </c>
      <c r="N821" t="s">
        <v>25</v>
      </c>
      <c r="O821">
        <v>41606.327799999999</v>
      </c>
      <c r="P821">
        <v>119</v>
      </c>
      <c r="Q821" t="s">
        <v>26</v>
      </c>
      <c r="R821" s="1">
        <v>45076</v>
      </c>
      <c r="S821">
        <f>WEEKDAY(Table1[[#This Row],[Discharge Date]],2)</f>
        <v>2</v>
      </c>
      <c r="T821" t="s">
        <v>94</v>
      </c>
      <c r="U821" t="s">
        <v>39</v>
      </c>
      <c r="V821" t="s">
        <v>29</v>
      </c>
    </row>
    <row r="822" spans="1:22" x14ac:dyDescent="0.35">
      <c r="A822" t="s">
        <v>2471</v>
      </c>
      <c r="B822">
        <v>34</v>
      </c>
      <c r="C822" t="s">
        <v>31</v>
      </c>
      <c r="D822" t="s">
        <v>99</v>
      </c>
      <c r="E822" t="s">
        <v>22</v>
      </c>
      <c r="F822" s="1">
        <v>43701</v>
      </c>
      <c r="G822">
        <f>DAY(Table1[[#This Row],[Date of Admission]])</f>
        <v>24</v>
      </c>
      <c r="H822" t="str">
        <f>TEXT(Table1[[#This Row],[Date of Admission]],"dddd")</f>
        <v>Saturday</v>
      </c>
      <c r="I822">
        <f>WEEKDAY(Table1[[#This Row],[Date of Admission]],2)</f>
        <v>6</v>
      </c>
      <c r="J822" t="str">
        <f>IF(OR(Table1[[#This Row],[Weekday Number]]=6,Table1[[#This Row],[Weekday Number]]=7),"Weekend","Weekday")</f>
        <v>Weekend</v>
      </c>
      <c r="K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" t="s">
        <v>2472</v>
      </c>
      <c r="M822" t="s">
        <v>2473</v>
      </c>
      <c r="N822" t="s">
        <v>69</v>
      </c>
      <c r="O822">
        <v>1582.1163369999999</v>
      </c>
      <c r="P822">
        <v>129</v>
      </c>
      <c r="Q822" t="s">
        <v>37</v>
      </c>
      <c r="R822" s="1">
        <v>43713</v>
      </c>
      <c r="S822">
        <f>WEEKDAY(Table1[[#This Row],[Discharge Date]],2)</f>
        <v>4</v>
      </c>
      <c r="T822" t="s">
        <v>50</v>
      </c>
      <c r="U822" t="s">
        <v>28</v>
      </c>
      <c r="V822" t="s">
        <v>40</v>
      </c>
    </row>
    <row r="823" spans="1:22" x14ac:dyDescent="0.35">
      <c r="A823" t="s">
        <v>2474</v>
      </c>
      <c r="B823">
        <v>20</v>
      </c>
      <c r="C823" t="s">
        <v>20</v>
      </c>
      <c r="D823" t="s">
        <v>99</v>
      </c>
      <c r="E823" t="s">
        <v>62</v>
      </c>
      <c r="F823" s="1">
        <v>44825</v>
      </c>
      <c r="G823">
        <f>DAY(Table1[[#This Row],[Date of Admission]])</f>
        <v>21</v>
      </c>
      <c r="H823" t="str">
        <f>TEXT(Table1[[#This Row],[Date of Admission]],"dddd")</f>
        <v>Wednesday</v>
      </c>
      <c r="I823">
        <f>WEEKDAY(Table1[[#This Row],[Date of Admission]],2)</f>
        <v>3</v>
      </c>
      <c r="J823" t="str">
        <f>IF(OR(Table1[[#This Row],[Weekday Number]]=6,Table1[[#This Row],[Weekday Number]]=7),"Weekend","Weekday")</f>
        <v>Weekday</v>
      </c>
      <c r="K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" t="s">
        <v>2475</v>
      </c>
      <c r="M823" t="s">
        <v>2476</v>
      </c>
      <c r="N823" t="s">
        <v>60</v>
      </c>
      <c r="O823">
        <v>30764.54261</v>
      </c>
      <c r="P823">
        <v>278</v>
      </c>
      <c r="Q823" t="s">
        <v>37</v>
      </c>
      <c r="R823" s="1">
        <v>44834</v>
      </c>
      <c r="S823">
        <f>WEEKDAY(Table1[[#This Row],[Discharge Date]],2)</f>
        <v>5</v>
      </c>
      <c r="T823" t="s">
        <v>27</v>
      </c>
      <c r="U823" t="s">
        <v>28</v>
      </c>
      <c r="V823" t="s">
        <v>84</v>
      </c>
    </row>
    <row r="824" spans="1:22" x14ac:dyDescent="0.35">
      <c r="A824" t="s">
        <v>2477</v>
      </c>
      <c r="B824">
        <v>29</v>
      </c>
      <c r="C824" t="s">
        <v>31</v>
      </c>
      <c r="D824" t="s">
        <v>99</v>
      </c>
      <c r="E824" t="s">
        <v>33</v>
      </c>
      <c r="F824" s="1">
        <v>44267</v>
      </c>
      <c r="G824">
        <f>DAY(Table1[[#This Row],[Date of Admission]])</f>
        <v>12</v>
      </c>
      <c r="H824" t="str">
        <f>TEXT(Table1[[#This Row],[Date of Admission]],"dddd")</f>
        <v>Friday</v>
      </c>
      <c r="I824">
        <f>WEEKDAY(Table1[[#This Row],[Date of Admission]],2)</f>
        <v>5</v>
      </c>
      <c r="J824" t="str">
        <f>IF(OR(Table1[[#This Row],[Weekday Number]]=6,Table1[[#This Row],[Weekday Number]]=7),"Weekend","Weekday")</f>
        <v>Weekday</v>
      </c>
      <c r="K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" t="s">
        <v>2478</v>
      </c>
      <c r="M824" t="s">
        <v>2479</v>
      </c>
      <c r="N824" t="s">
        <v>36</v>
      </c>
      <c r="O824">
        <v>15520.650610000001</v>
      </c>
      <c r="P824">
        <v>290</v>
      </c>
      <c r="Q824" t="s">
        <v>37</v>
      </c>
      <c r="R824" s="1">
        <v>44273</v>
      </c>
      <c r="S824">
        <f>WEEKDAY(Table1[[#This Row],[Discharge Date]],2)</f>
        <v>4</v>
      </c>
      <c r="T824" t="s">
        <v>27</v>
      </c>
      <c r="U824" t="s">
        <v>51</v>
      </c>
      <c r="V824" t="s">
        <v>40</v>
      </c>
    </row>
    <row r="825" spans="1:22" x14ac:dyDescent="0.35">
      <c r="A825" t="s">
        <v>2480</v>
      </c>
      <c r="B825">
        <v>78</v>
      </c>
      <c r="C825" t="s">
        <v>31</v>
      </c>
      <c r="D825" t="s">
        <v>42</v>
      </c>
      <c r="E825" t="s">
        <v>22</v>
      </c>
      <c r="F825" s="1">
        <v>45001</v>
      </c>
      <c r="G825">
        <f>DAY(Table1[[#This Row],[Date of Admission]])</f>
        <v>16</v>
      </c>
      <c r="H825" t="str">
        <f>TEXT(Table1[[#This Row],[Date of Admission]],"dddd")</f>
        <v>Thursday</v>
      </c>
      <c r="I825">
        <f>WEEKDAY(Table1[[#This Row],[Date of Admission]],2)</f>
        <v>4</v>
      </c>
      <c r="J825" t="str">
        <f>IF(OR(Table1[[#This Row],[Weekday Number]]=6,Table1[[#This Row],[Weekday Number]]=7),"Weekend","Weekday")</f>
        <v>Weekday</v>
      </c>
      <c r="K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5" t="s">
        <v>2481</v>
      </c>
      <c r="M825" t="s">
        <v>2482</v>
      </c>
      <c r="N825" t="s">
        <v>25</v>
      </c>
      <c r="O825">
        <v>23475.477370000001</v>
      </c>
      <c r="P825">
        <v>326</v>
      </c>
      <c r="Q825" t="s">
        <v>37</v>
      </c>
      <c r="R825" s="1">
        <v>45014</v>
      </c>
      <c r="S825">
        <f>WEEKDAY(Table1[[#This Row],[Discharge Date]],2)</f>
        <v>3</v>
      </c>
      <c r="T825" t="s">
        <v>94</v>
      </c>
      <c r="U825" t="s">
        <v>28</v>
      </c>
      <c r="V825" t="s">
        <v>29</v>
      </c>
    </row>
    <row r="826" spans="1:22" x14ac:dyDescent="0.35">
      <c r="A826" t="s">
        <v>2483</v>
      </c>
      <c r="B826">
        <v>85</v>
      </c>
      <c r="C826" t="s">
        <v>31</v>
      </c>
      <c r="D826" t="s">
        <v>71</v>
      </c>
      <c r="E826" t="s">
        <v>62</v>
      </c>
      <c r="F826" s="1">
        <v>44220</v>
      </c>
      <c r="G826">
        <f>DAY(Table1[[#This Row],[Date of Admission]])</f>
        <v>24</v>
      </c>
      <c r="H826" t="str">
        <f>TEXT(Table1[[#This Row],[Date of Admission]],"dddd")</f>
        <v>Sunday</v>
      </c>
      <c r="I826">
        <f>WEEKDAY(Table1[[#This Row],[Date of Admission]],2)</f>
        <v>7</v>
      </c>
      <c r="J826" t="str">
        <f>IF(OR(Table1[[#This Row],[Weekday Number]]=6,Table1[[#This Row],[Weekday Number]]=7),"Weekend","Weekday")</f>
        <v>Weekend</v>
      </c>
      <c r="K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" t="s">
        <v>2484</v>
      </c>
      <c r="M826" t="s">
        <v>2485</v>
      </c>
      <c r="N826" t="s">
        <v>25</v>
      </c>
      <c r="O826">
        <v>22554.027460000001</v>
      </c>
      <c r="P826">
        <v>201</v>
      </c>
      <c r="Q826" t="s">
        <v>37</v>
      </c>
      <c r="R826" s="1">
        <v>44231</v>
      </c>
      <c r="S826">
        <f>WEEKDAY(Table1[[#This Row],[Discharge Date]],2)</f>
        <v>4</v>
      </c>
      <c r="T826" t="s">
        <v>56</v>
      </c>
      <c r="U826" t="s">
        <v>39</v>
      </c>
      <c r="V826" t="s">
        <v>29</v>
      </c>
    </row>
    <row r="827" spans="1:22" x14ac:dyDescent="0.35">
      <c r="A827" t="s">
        <v>2486</v>
      </c>
      <c r="B827">
        <v>59</v>
      </c>
      <c r="C827" t="s">
        <v>31</v>
      </c>
      <c r="D827" t="s">
        <v>71</v>
      </c>
      <c r="E827" t="s">
        <v>43</v>
      </c>
      <c r="F827" s="1">
        <v>45132</v>
      </c>
      <c r="G827">
        <f>DAY(Table1[[#This Row],[Date of Admission]])</f>
        <v>25</v>
      </c>
      <c r="H827" t="str">
        <f>TEXT(Table1[[#This Row],[Date of Admission]],"dddd")</f>
        <v>Tuesday</v>
      </c>
      <c r="I827">
        <f>WEEKDAY(Table1[[#This Row],[Date of Admission]],2)</f>
        <v>2</v>
      </c>
      <c r="J827" t="str">
        <f>IF(OR(Table1[[#This Row],[Weekday Number]]=6,Table1[[#This Row],[Weekday Number]]=7),"Weekend","Weekday")</f>
        <v>Weekday</v>
      </c>
      <c r="K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" t="s">
        <v>2487</v>
      </c>
      <c r="M827" t="s">
        <v>2488</v>
      </c>
      <c r="N827" t="s">
        <v>69</v>
      </c>
      <c r="O827">
        <v>14388.07618</v>
      </c>
      <c r="P827">
        <v>461</v>
      </c>
      <c r="Q827" t="s">
        <v>26</v>
      </c>
      <c r="R827" s="1">
        <v>45150</v>
      </c>
      <c r="S827">
        <f>WEEKDAY(Table1[[#This Row],[Discharge Date]],2)</f>
        <v>6</v>
      </c>
      <c r="T827" t="s">
        <v>50</v>
      </c>
      <c r="U827" t="s">
        <v>51</v>
      </c>
      <c r="V827" t="s">
        <v>40</v>
      </c>
    </row>
    <row r="828" spans="1:22" x14ac:dyDescent="0.35">
      <c r="A828" t="s">
        <v>2489</v>
      </c>
      <c r="B828">
        <v>74</v>
      </c>
      <c r="C828" t="s">
        <v>31</v>
      </c>
      <c r="D828" t="s">
        <v>71</v>
      </c>
      <c r="E828" t="s">
        <v>22</v>
      </c>
      <c r="F828" s="1">
        <v>43620</v>
      </c>
      <c r="G828">
        <f>DAY(Table1[[#This Row],[Date of Admission]])</f>
        <v>4</v>
      </c>
      <c r="H828" t="str">
        <f>TEXT(Table1[[#This Row],[Date of Admission]],"dddd")</f>
        <v>Tuesday</v>
      </c>
      <c r="I828">
        <f>WEEKDAY(Table1[[#This Row],[Date of Admission]],2)</f>
        <v>2</v>
      </c>
      <c r="J828" t="str">
        <f>IF(OR(Table1[[#This Row],[Weekday Number]]=6,Table1[[#This Row],[Weekday Number]]=7),"Weekend","Weekday")</f>
        <v>Weekday</v>
      </c>
      <c r="K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8" t="s">
        <v>2490</v>
      </c>
      <c r="M828" t="s">
        <v>2491</v>
      </c>
      <c r="N828" t="s">
        <v>25</v>
      </c>
      <c r="O828">
        <v>55124.341359999999</v>
      </c>
      <c r="P828">
        <v>244</v>
      </c>
      <c r="Q828" t="s">
        <v>49</v>
      </c>
      <c r="R828" s="1">
        <v>43634</v>
      </c>
      <c r="S828">
        <f>WEEKDAY(Table1[[#This Row],[Discharge Date]],2)</f>
        <v>2</v>
      </c>
      <c r="T828" t="s">
        <v>27</v>
      </c>
      <c r="U828" t="s">
        <v>39</v>
      </c>
      <c r="V828" t="s">
        <v>29</v>
      </c>
    </row>
    <row r="829" spans="1:22" x14ac:dyDescent="0.35">
      <c r="A829" t="s">
        <v>2492</v>
      </c>
      <c r="B829">
        <v>75</v>
      </c>
      <c r="C829" t="s">
        <v>31</v>
      </c>
      <c r="D829" t="s">
        <v>57</v>
      </c>
      <c r="E829" t="s">
        <v>33</v>
      </c>
      <c r="F829" s="1">
        <v>44717</v>
      </c>
      <c r="G829">
        <f>DAY(Table1[[#This Row],[Date of Admission]])</f>
        <v>5</v>
      </c>
      <c r="H829" t="str">
        <f>TEXT(Table1[[#This Row],[Date of Admission]],"dddd")</f>
        <v>Sunday</v>
      </c>
      <c r="I829">
        <f>WEEKDAY(Table1[[#This Row],[Date of Admission]],2)</f>
        <v>7</v>
      </c>
      <c r="J829" t="str">
        <f>IF(OR(Table1[[#This Row],[Weekday Number]]=6,Table1[[#This Row],[Weekday Number]]=7),"Weekend","Weekday")</f>
        <v>Weekend</v>
      </c>
      <c r="K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" t="s">
        <v>2493</v>
      </c>
      <c r="M829" t="s">
        <v>2494</v>
      </c>
      <c r="N829" t="s">
        <v>25</v>
      </c>
      <c r="O829">
        <v>29971.46789</v>
      </c>
      <c r="P829">
        <v>464</v>
      </c>
      <c r="Q829" t="s">
        <v>49</v>
      </c>
      <c r="R829" s="1">
        <v>44730</v>
      </c>
      <c r="S829">
        <f>WEEKDAY(Table1[[#This Row],[Discharge Date]],2)</f>
        <v>6</v>
      </c>
      <c r="T829" t="s">
        <v>56</v>
      </c>
      <c r="U829" t="s">
        <v>51</v>
      </c>
      <c r="V829" t="s">
        <v>29</v>
      </c>
    </row>
    <row r="830" spans="1:22" x14ac:dyDescent="0.35">
      <c r="A830" t="s">
        <v>2495</v>
      </c>
      <c r="B830">
        <v>66</v>
      </c>
      <c r="C830" t="s">
        <v>20</v>
      </c>
      <c r="D830" t="s">
        <v>99</v>
      </c>
      <c r="E830" t="s">
        <v>62</v>
      </c>
      <c r="F830" s="1">
        <v>44283</v>
      </c>
      <c r="G830">
        <f>DAY(Table1[[#This Row],[Date of Admission]])</f>
        <v>28</v>
      </c>
      <c r="H830" t="str">
        <f>TEXT(Table1[[#This Row],[Date of Admission]],"dddd")</f>
        <v>Sunday</v>
      </c>
      <c r="I830">
        <f>WEEKDAY(Table1[[#This Row],[Date of Admission]],2)</f>
        <v>7</v>
      </c>
      <c r="J830" t="str">
        <f>IF(OR(Table1[[#This Row],[Weekday Number]]=6,Table1[[#This Row],[Weekday Number]]=7),"Weekend","Weekday")</f>
        <v>Weekend</v>
      </c>
      <c r="K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0" t="s">
        <v>2496</v>
      </c>
      <c r="M830" t="s">
        <v>2497</v>
      </c>
      <c r="N830" t="s">
        <v>25</v>
      </c>
      <c r="O830">
        <v>1844.330504</v>
      </c>
      <c r="P830">
        <v>210</v>
      </c>
      <c r="Q830" t="s">
        <v>49</v>
      </c>
      <c r="R830" s="1">
        <v>44294</v>
      </c>
      <c r="S830">
        <f>WEEKDAY(Table1[[#This Row],[Discharge Date]],2)</f>
        <v>4</v>
      </c>
      <c r="T830" t="s">
        <v>38</v>
      </c>
      <c r="U830" t="s">
        <v>39</v>
      </c>
      <c r="V830" t="s">
        <v>29</v>
      </c>
    </row>
    <row r="831" spans="1:22" x14ac:dyDescent="0.35">
      <c r="A831" t="s">
        <v>2498</v>
      </c>
      <c r="B831">
        <v>52</v>
      </c>
      <c r="C831" t="s">
        <v>20</v>
      </c>
      <c r="D831" t="s">
        <v>42</v>
      </c>
      <c r="E831" t="s">
        <v>62</v>
      </c>
      <c r="F831" s="1">
        <v>45188</v>
      </c>
      <c r="G831">
        <f>DAY(Table1[[#This Row],[Date of Admission]])</f>
        <v>19</v>
      </c>
      <c r="H831" t="str">
        <f>TEXT(Table1[[#This Row],[Date of Admission]],"dddd")</f>
        <v>Tuesday</v>
      </c>
      <c r="I831">
        <f>WEEKDAY(Table1[[#This Row],[Date of Admission]],2)</f>
        <v>2</v>
      </c>
      <c r="J831" t="str">
        <f>IF(OR(Table1[[#This Row],[Weekday Number]]=6,Table1[[#This Row],[Weekday Number]]=7),"Weekend","Weekday")</f>
        <v>Weekday</v>
      </c>
      <c r="K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" t="s">
        <v>2499</v>
      </c>
      <c r="M831" t="s">
        <v>2500</v>
      </c>
      <c r="N831" t="s">
        <v>36</v>
      </c>
      <c r="O831">
        <v>30291.848819999999</v>
      </c>
      <c r="P831">
        <v>268</v>
      </c>
      <c r="Q831" t="s">
        <v>26</v>
      </c>
      <c r="R831" s="1">
        <v>45206</v>
      </c>
      <c r="S831">
        <f>WEEKDAY(Table1[[#This Row],[Discharge Date]],2)</f>
        <v>6</v>
      </c>
      <c r="T831" t="s">
        <v>38</v>
      </c>
      <c r="U831" t="s">
        <v>39</v>
      </c>
      <c r="V831" t="s">
        <v>40</v>
      </c>
    </row>
    <row r="832" spans="1:22" x14ac:dyDescent="0.35">
      <c r="A832" t="s">
        <v>2501</v>
      </c>
      <c r="B832">
        <v>82</v>
      </c>
      <c r="C832" t="s">
        <v>31</v>
      </c>
      <c r="D832" t="s">
        <v>21</v>
      </c>
      <c r="E832" t="s">
        <v>33</v>
      </c>
      <c r="F832" s="1">
        <v>43867</v>
      </c>
      <c r="G832">
        <f>DAY(Table1[[#This Row],[Date of Admission]])</f>
        <v>6</v>
      </c>
      <c r="H832" t="str">
        <f>TEXT(Table1[[#This Row],[Date of Admission]],"dddd")</f>
        <v>Thursday</v>
      </c>
      <c r="I832">
        <f>WEEKDAY(Table1[[#This Row],[Date of Admission]],2)</f>
        <v>4</v>
      </c>
      <c r="J832" t="str">
        <f>IF(OR(Table1[[#This Row],[Weekday Number]]=6,Table1[[#This Row],[Weekday Number]]=7),"Weekend","Weekday")</f>
        <v>Weekday</v>
      </c>
      <c r="K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" t="s">
        <v>2502</v>
      </c>
      <c r="M832" t="s">
        <v>2503</v>
      </c>
      <c r="N832" t="s">
        <v>25</v>
      </c>
      <c r="O832">
        <v>1445.6566720000001</v>
      </c>
      <c r="P832">
        <v>491</v>
      </c>
      <c r="Q832" t="s">
        <v>49</v>
      </c>
      <c r="R832" s="1">
        <v>43877</v>
      </c>
      <c r="S832">
        <f>WEEKDAY(Table1[[#This Row],[Discharge Date]],2)</f>
        <v>7</v>
      </c>
      <c r="T832" t="s">
        <v>27</v>
      </c>
      <c r="U832" t="s">
        <v>28</v>
      </c>
      <c r="V832" t="s">
        <v>29</v>
      </c>
    </row>
    <row r="833" spans="1:22" x14ac:dyDescent="0.35">
      <c r="A833" t="s">
        <v>2504</v>
      </c>
      <c r="B833">
        <v>85</v>
      </c>
      <c r="C833" t="s">
        <v>31</v>
      </c>
      <c r="D833" t="s">
        <v>124</v>
      </c>
      <c r="E833" t="s">
        <v>53</v>
      </c>
      <c r="F833" s="1">
        <v>43640</v>
      </c>
      <c r="G833">
        <f>DAY(Table1[[#This Row],[Date of Admission]])</f>
        <v>24</v>
      </c>
      <c r="H833" t="str">
        <f>TEXT(Table1[[#This Row],[Date of Admission]],"dddd")</f>
        <v>Monday</v>
      </c>
      <c r="I833">
        <f>WEEKDAY(Table1[[#This Row],[Date of Admission]],2)</f>
        <v>1</v>
      </c>
      <c r="J833" t="str">
        <f>IF(OR(Table1[[#This Row],[Weekday Number]]=6,Table1[[#This Row],[Weekday Number]]=7),"Weekend","Weekday")</f>
        <v>Weekday</v>
      </c>
      <c r="K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" t="s">
        <v>2505</v>
      </c>
      <c r="M833" t="s">
        <v>2506</v>
      </c>
      <c r="N833" t="s">
        <v>25</v>
      </c>
      <c r="O833">
        <v>35486.42166</v>
      </c>
      <c r="P833">
        <v>108</v>
      </c>
      <c r="Q833" t="s">
        <v>26</v>
      </c>
      <c r="R833" s="1">
        <v>43654</v>
      </c>
      <c r="S833">
        <f>WEEKDAY(Table1[[#This Row],[Discharge Date]],2)</f>
        <v>1</v>
      </c>
      <c r="T833" t="s">
        <v>38</v>
      </c>
      <c r="U833" t="s">
        <v>28</v>
      </c>
      <c r="V833" t="s">
        <v>29</v>
      </c>
    </row>
    <row r="834" spans="1:22" x14ac:dyDescent="0.35">
      <c r="A834" t="s">
        <v>2507</v>
      </c>
      <c r="B834">
        <v>64</v>
      </c>
      <c r="C834" t="s">
        <v>20</v>
      </c>
      <c r="D834" t="s">
        <v>21</v>
      </c>
      <c r="E834" t="s">
        <v>78</v>
      </c>
      <c r="F834" s="1">
        <v>45128</v>
      </c>
      <c r="G834">
        <f>DAY(Table1[[#This Row],[Date of Admission]])</f>
        <v>21</v>
      </c>
      <c r="H834" t="str">
        <f>TEXT(Table1[[#This Row],[Date of Admission]],"dddd")</f>
        <v>Friday</v>
      </c>
      <c r="I834">
        <f>WEEKDAY(Table1[[#This Row],[Date of Admission]],2)</f>
        <v>5</v>
      </c>
      <c r="J834" t="str">
        <f>IF(OR(Table1[[#This Row],[Weekday Number]]=6,Table1[[#This Row],[Weekday Number]]=7),"Weekend","Weekday")</f>
        <v>Weekday</v>
      </c>
      <c r="K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" t="s">
        <v>2508</v>
      </c>
      <c r="M834" t="s">
        <v>2509</v>
      </c>
      <c r="N834" t="s">
        <v>25</v>
      </c>
      <c r="O834">
        <v>33872.816079999997</v>
      </c>
      <c r="P834">
        <v>163</v>
      </c>
      <c r="Q834" t="s">
        <v>37</v>
      </c>
      <c r="R834" s="1">
        <v>45129</v>
      </c>
      <c r="S834">
        <f>WEEKDAY(Table1[[#This Row],[Discharge Date]],2)</f>
        <v>6</v>
      </c>
      <c r="T834" t="s">
        <v>27</v>
      </c>
      <c r="U834" t="s">
        <v>51</v>
      </c>
      <c r="V834" t="s">
        <v>40</v>
      </c>
    </row>
    <row r="835" spans="1:22" x14ac:dyDescent="0.35">
      <c r="A835" t="s">
        <v>2510</v>
      </c>
      <c r="B835">
        <v>76</v>
      </c>
      <c r="C835" t="s">
        <v>20</v>
      </c>
      <c r="D835" t="s">
        <v>32</v>
      </c>
      <c r="E835" t="s">
        <v>62</v>
      </c>
      <c r="F835" s="1">
        <v>43407</v>
      </c>
      <c r="G835">
        <f>DAY(Table1[[#This Row],[Date of Admission]])</f>
        <v>3</v>
      </c>
      <c r="H835" t="str">
        <f>TEXT(Table1[[#This Row],[Date of Admission]],"dddd")</f>
        <v>Saturday</v>
      </c>
      <c r="I835">
        <f>WEEKDAY(Table1[[#This Row],[Date of Admission]],2)</f>
        <v>6</v>
      </c>
      <c r="J835" t="str">
        <f>IF(OR(Table1[[#This Row],[Weekday Number]]=6,Table1[[#This Row],[Weekday Number]]=7),"Weekend","Weekday")</f>
        <v>Weekend</v>
      </c>
      <c r="K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5" t="s">
        <v>2511</v>
      </c>
      <c r="M835" t="s">
        <v>2512</v>
      </c>
      <c r="N835" t="s">
        <v>25</v>
      </c>
      <c r="O835">
        <v>30766.673149999999</v>
      </c>
      <c r="P835">
        <v>343</v>
      </c>
      <c r="Q835" t="s">
        <v>49</v>
      </c>
      <c r="R835" s="1">
        <v>43417</v>
      </c>
      <c r="S835">
        <f>WEEKDAY(Table1[[#This Row],[Discharge Date]],2)</f>
        <v>2</v>
      </c>
      <c r="T835" t="s">
        <v>94</v>
      </c>
      <c r="U835" t="s">
        <v>28</v>
      </c>
      <c r="V835" t="s">
        <v>29</v>
      </c>
    </row>
    <row r="836" spans="1:22" x14ac:dyDescent="0.35">
      <c r="A836" t="s">
        <v>2513</v>
      </c>
      <c r="B836">
        <v>63</v>
      </c>
      <c r="C836" t="s">
        <v>20</v>
      </c>
      <c r="D836" t="s">
        <v>124</v>
      </c>
      <c r="E836" t="s">
        <v>53</v>
      </c>
      <c r="F836" s="1">
        <v>45026</v>
      </c>
      <c r="G836">
        <f>DAY(Table1[[#This Row],[Date of Admission]])</f>
        <v>10</v>
      </c>
      <c r="H836" t="str">
        <f>TEXT(Table1[[#This Row],[Date of Admission]],"dddd")</f>
        <v>Monday</v>
      </c>
      <c r="I836">
        <f>WEEKDAY(Table1[[#This Row],[Date of Admission]],2)</f>
        <v>1</v>
      </c>
      <c r="J836" t="str">
        <f>IF(OR(Table1[[#This Row],[Weekday Number]]=6,Table1[[#This Row],[Weekday Number]]=7),"Weekend","Weekday")</f>
        <v>Weekday</v>
      </c>
      <c r="K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" t="s">
        <v>2514</v>
      </c>
      <c r="M836" t="s">
        <v>2515</v>
      </c>
      <c r="N836" t="s">
        <v>25</v>
      </c>
      <c r="O836">
        <v>18568.649870000001</v>
      </c>
      <c r="P836">
        <v>443</v>
      </c>
      <c r="Q836" t="s">
        <v>26</v>
      </c>
      <c r="R836" s="1">
        <v>45034</v>
      </c>
      <c r="S836">
        <f>WEEKDAY(Table1[[#This Row],[Discharge Date]],2)</f>
        <v>2</v>
      </c>
      <c r="T836" t="s">
        <v>56</v>
      </c>
      <c r="U836" t="s">
        <v>51</v>
      </c>
      <c r="V836" t="s">
        <v>40</v>
      </c>
    </row>
    <row r="837" spans="1:22" x14ac:dyDescent="0.35">
      <c r="A837" t="s">
        <v>2516</v>
      </c>
      <c r="B837">
        <v>74</v>
      </c>
      <c r="C837" t="s">
        <v>20</v>
      </c>
      <c r="D837" t="s">
        <v>99</v>
      </c>
      <c r="E837" t="s">
        <v>33</v>
      </c>
      <c r="F837" s="1">
        <v>44491</v>
      </c>
      <c r="G837">
        <f>DAY(Table1[[#This Row],[Date of Admission]])</f>
        <v>22</v>
      </c>
      <c r="H837" t="str">
        <f>TEXT(Table1[[#This Row],[Date of Admission]],"dddd")</f>
        <v>Friday</v>
      </c>
      <c r="I837">
        <f>WEEKDAY(Table1[[#This Row],[Date of Admission]],2)</f>
        <v>5</v>
      </c>
      <c r="J837" t="str">
        <f>IF(OR(Table1[[#This Row],[Weekday Number]]=6,Table1[[#This Row],[Weekday Number]]=7),"Weekend","Weekday")</f>
        <v>Weekday</v>
      </c>
      <c r="K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" t="s">
        <v>2517</v>
      </c>
      <c r="M837" t="s">
        <v>2518</v>
      </c>
      <c r="N837" t="s">
        <v>25</v>
      </c>
      <c r="O837">
        <v>42722.174850000003</v>
      </c>
      <c r="P837">
        <v>355</v>
      </c>
      <c r="Q837" t="s">
        <v>49</v>
      </c>
      <c r="R837" s="1">
        <v>44518</v>
      </c>
      <c r="S837">
        <f>WEEKDAY(Table1[[#This Row],[Discharge Date]],2)</f>
        <v>4</v>
      </c>
      <c r="T837" t="s">
        <v>38</v>
      </c>
      <c r="U837" t="s">
        <v>28</v>
      </c>
      <c r="V837" t="s">
        <v>29</v>
      </c>
    </row>
    <row r="838" spans="1:22" x14ac:dyDescent="0.35">
      <c r="A838" t="s">
        <v>2519</v>
      </c>
      <c r="B838">
        <v>73</v>
      </c>
      <c r="C838" t="s">
        <v>31</v>
      </c>
      <c r="D838" t="s">
        <v>32</v>
      </c>
      <c r="E838" t="s">
        <v>22</v>
      </c>
      <c r="F838" s="1">
        <v>43520</v>
      </c>
      <c r="G838">
        <f>DAY(Table1[[#This Row],[Date of Admission]])</f>
        <v>24</v>
      </c>
      <c r="H838" t="str">
        <f>TEXT(Table1[[#This Row],[Date of Admission]],"dddd")</f>
        <v>Sunday</v>
      </c>
      <c r="I838">
        <f>WEEKDAY(Table1[[#This Row],[Date of Admission]],2)</f>
        <v>7</v>
      </c>
      <c r="J838" t="str">
        <f>IF(OR(Table1[[#This Row],[Weekday Number]]=6,Table1[[#This Row],[Weekday Number]]=7),"Weekend","Weekday")</f>
        <v>Weekend</v>
      </c>
      <c r="K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" t="s">
        <v>2520</v>
      </c>
      <c r="M838" t="s">
        <v>2521</v>
      </c>
      <c r="N838" t="s">
        <v>25</v>
      </c>
      <c r="O838">
        <v>10734.98826</v>
      </c>
      <c r="P838">
        <v>146</v>
      </c>
      <c r="Q838" t="s">
        <v>49</v>
      </c>
      <c r="R838" s="1">
        <v>43547</v>
      </c>
      <c r="S838">
        <f>WEEKDAY(Table1[[#This Row],[Discharge Date]],2)</f>
        <v>6</v>
      </c>
      <c r="T838" t="s">
        <v>27</v>
      </c>
      <c r="U838" t="s">
        <v>51</v>
      </c>
      <c r="V838" t="s">
        <v>29</v>
      </c>
    </row>
    <row r="839" spans="1:22" x14ac:dyDescent="0.35">
      <c r="A839" t="s">
        <v>2522</v>
      </c>
      <c r="B839">
        <v>74</v>
      </c>
      <c r="C839" t="s">
        <v>20</v>
      </c>
      <c r="D839" t="s">
        <v>124</v>
      </c>
      <c r="E839" t="s">
        <v>62</v>
      </c>
      <c r="F839" s="1">
        <v>43556</v>
      </c>
      <c r="G839">
        <f>DAY(Table1[[#This Row],[Date of Admission]])</f>
        <v>1</v>
      </c>
      <c r="H839" t="str">
        <f>TEXT(Table1[[#This Row],[Date of Admission]],"dddd")</f>
        <v>Monday</v>
      </c>
      <c r="I839">
        <f>WEEKDAY(Table1[[#This Row],[Date of Admission]],2)</f>
        <v>1</v>
      </c>
      <c r="J839" t="str">
        <f>IF(OR(Table1[[#This Row],[Weekday Number]]=6,Table1[[#This Row],[Weekday Number]]=7),"Weekend","Weekday")</f>
        <v>Weekday</v>
      </c>
      <c r="K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9" t="s">
        <v>2523</v>
      </c>
      <c r="M839" t="s">
        <v>2524</v>
      </c>
      <c r="N839" t="s">
        <v>25</v>
      </c>
      <c r="O839">
        <v>32045.352630000001</v>
      </c>
      <c r="P839">
        <v>232</v>
      </c>
      <c r="Q839" t="s">
        <v>49</v>
      </c>
      <c r="R839" s="1">
        <v>43579</v>
      </c>
      <c r="S839">
        <f>WEEKDAY(Table1[[#This Row],[Discharge Date]],2)</f>
        <v>3</v>
      </c>
      <c r="T839" t="s">
        <v>38</v>
      </c>
      <c r="U839" t="s">
        <v>39</v>
      </c>
      <c r="V839" t="s">
        <v>29</v>
      </c>
    </row>
    <row r="840" spans="1:22" x14ac:dyDescent="0.35">
      <c r="A840" t="s">
        <v>2525</v>
      </c>
      <c r="B840">
        <v>19</v>
      </c>
      <c r="C840" t="s">
        <v>31</v>
      </c>
      <c r="D840" t="s">
        <v>57</v>
      </c>
      <c r="E840" t="s">
        <v>22</v>
      </c>
      <c r="F840" s="1">
        <v>44544</v>
      </c>
      <c r="G840">
        <f>DAY(Table1[[#This Row],[Date of Admission]])</f>
        <v>14</v>
      </c>
      <c r="H840" t="str">
        <f>TEXT(Table1[[#This Row],[Date of Admission]],"dddd")</f>
        <v>Tuesday</v>
      </c>
      <c r="I840">
        <f>WEEKDAY(Table1[[#This Row],[Date of Admission]],2)</f>
        <v>2</v>
      </c>
      <c r="J840" t="str">
        <f>IF(OR(Table1[[#This Row],[Weekday Number]]=6,Table1[[#This Row],[Weekday Number]]=7),"Weekend","Weekday")</f>
        <v>Weekday</v>
      </c>
      <c r="K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" t="s">
        <v>2526</v>
      </c>
      <c r="M840" t="s">
        <v>2527</v>
      </c>
      <c r="N840" t="s">
        <v>36</v>
      </c>
      <c r="O840">
        <v>14365.508739999999</v>
      </c>
      <c r="P840">
        <v>376</v>
      </c>
      <c r="Q840" t="s">
        <v>49</v>
      </c>
      <c r="R840" s="1">
        <v>44571</v>
      </c>
      <c r="S840">
        <f>WEEKDAY(Table1[[#This Row],[Discharge Date]],2)</f>
        <v>1</v>
      </c>
      <c r="T840" t="s">
        <v>56</v>
      </c>
      <c r="U840" t="s">
        <v>28</v>
      </c>
      <c r="V840" t="s">
        <v>84</v>
      </c>
    </row>
    <row r="841" spans="1:22" x14ac:dyDescent="0.35">
      <c r="A841" t="s">
        <v>2528</v>
      </c>
      <c r="B841">
        <v>26</v>
      </c>
      <c r="C841" t="s">
        <v>31</v>
      </c>
      <c r="D841" t="s">
        <v>99</v>
      </c>
      <c r="E841" t="s">
        <v>43</v>
      </c>
      <c r="F841" s="1">
        <v>44636</v>
      </c>
      <c r="G841">
        <f>DAY(Table1[[#This Row],[Date of Admission]])</f>
        <v>16</v>
      </c>
      <c r="H841" t="str">
        <f>TEXT(Table1[[#This Row],[Date of Admission]],"dddd")</f>
        <v>Wednesday</v>
      </c>
      <c r="I841">
        <f>WEEKDAY(Table1[[#This Row],[Date of Admission]],2)</f>
        <v>3</v>
      </c>
      <c r="J841" t="str">
        <f>IF(OR(Table1[[#This Row],[Weekday Number]]=6,Table1[[#This Row],[Weekday Number]]=7),"Weekend","Weekday")</f>
        <v>Weekday</v>
      </c>
      <c r="K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" t="s">
        <v>2529</v>
      </c>
      <c r="M841" t="s">
        <v>2530</v>
      </c>
      <c r="N841" t="s">
        <v>69</v>
      </c>
      <c r="O841">
        <v>11680.07149</v>
      </c>
      <c r="P841">
        <v>292</v>
      </c>
      <c r="Q841" t="s">
        <v>26</v>
      </c>
      <c r="R841" s="1">
        <v>44644</v>
      </c>
      <c r="S841">
        <f>WEEKDAY(Table1[[#This Row],[Discharge Date]],2)</f>
        <v>4</v>
      </c>
      <c r="T841" t="s">
        <v>38</v>
      </c>
      <c r="U841" t="s">
        <v>39</v>
      </c>
      <c r="V841" t="s">
        <v>40</v>
      </c>
    </row>
    <row r="842" spans="1:22" x14ac:dyDescent="0.35">
      <c r="A842" t="s">
        <v>2531</v>
      </c>
      <c r="B842">
        <v>46</v>
      </c>
      <c r="C842" t="s">
        <v>20</v>
      </c>
      <c r="D842" t="s">
        <v>57</v>
      </c>
      <c r="E842" t="s">
        <v>43</v>
      </c>
      <c r="F842" s="1">
        <v>44955</v>
      </c>
      <c r="G842">
        <f>DAY(Table1[[#This Row],[Date of Admission]])</f>
        <v>29</v>
      </c>
      <c r="H842" t="str">
        <f>TEXT(Table1[[#This Row],[Date of Admission]],"dddd")</f>
        <v>Sunday</v>
      </c>
      <c r="I842">
        <f>WEEKDAY(Table1[[#This Row],[Date of Admission]],2)</f>
        <v>7</v>
      </c>
      <c r="J842" t="str">
        <f>IF(OR(Table1[[#This Row],[Weekday Number]]=6,Table1[[#This Row],[Weekday Number]]=7),"Weekend","Weekday")</f>
        <v>Weekend</v>
      </c>
      <c r="K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2" t="s">
        <v>2532</v>
      </c>
      <c r="M842" t="s">
        <v>2533</v>
      </c>
      <c r="N842" t="s">
        <v>69</v>
      </c>
      <c r="O842">
        <v>7385.314327</v>
      </c>
      <c r="P842">
        <v>266</v>
      </c>
      <c r="Q842" t="s">
        <v>26</v>
      </c>
      <c r="R842" s="1">
        <v>44963</v>
      </c>
      <c r="S842">
        <f>WEEKDAY(Table1[[#This Row],[Discharge Date]],2)</f>
        <v>1</v>
      </c>
      <c r="T842" t="s">
        <v>50</v>
      </c>
      <c r="U842" t="s">
        <v>39</v>
      </c>
      <c r="V842" t="s">
        <v>40</v>
      </c>
    </row>
    <row r="843" spans="1:22" x14ac:dyDescent="0.35">
      <c r="A843" t="s">
        <v>2534</v>
      </c>
      <c r="B843">
        <v>44</v>
      </c>
      <c r="C843" t="s">
        <v>20</v>
      </c>
      <c r="D843" t="s">
        <v>99</v>
      </c>
      <c r="E843" t="s">
        <v>43</v>
      </c>
      <c r="F843" s="1">
        <v>45113</v>
      </c>
      <c r="G843">
        <f>DAY(Table1[[#This Row],[Date of Admission]])</f>
        <v>6</v>
      </c>
      <c r="H843" t="str">
        <f>TEXT(Table1[[#This Row],[Date of Admission]],"dddd")</f>
        <v>Thursday</v>
      </c>
      <c r="I843">
        <f>WEEKDAY(Table1[[#This Row],[Date of Admission]],2)</f>
        <v>4</v>
      </c>
      <c r="J843" t="str">
        <f>IF(OR(Table1[[#This Row],[Weekday Number]]=6,Table1[[#This Row],[Weekday Number]]=7),"Weekend","Weekday")</f>
        <v>Weekday</v>
      </c>
      <c r="K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" t="s">
        <v>2535</v>
      </c>
      <c r="M843" t="s">
        <v>2536</v>
      </c>
      <c r="N843" t="s">
        <v>69</v>
      </c>
      <c r="O843">
        <v>5374.4894640000002</v>
      </c>
      <c r="P843">
        <v>209</v>
      </c>
      <c r="Q843" t="s">
        <v>26</v>
      </c>
      <c r="R843" s="1">
        <v>45120</v>
      </c>
      <c r="S843">
        <f>WEEKDAY(Table1[[#This Row],[Discharge Date]],2)</f>
        <v>4</v>
      </c>
      <c r="T843" t="s">
        <v>56</v>
      </c>
      <c r="U843" t="s">
        <v>51</v>
      </c>
      <c r="V843" t="s">
        <v>40</v>
      </c>
    </row>
    <row r="844" spans="1:22" x14ac:dyDescent="0.35">
      <c r="A844" t="s">
        <v>2537</v>
      </c>
      <c r="B844">
        <v>21</v>
      </c>
      <c r="C844" t="s">
        <v>31</v>
      </c>
      <c r="D844" t="s">
        <v>57</v>
      </c>
      <c r="E844" t="s">
        <v>78</v>
      </c>
      <c r="F844" s="1">
        <v>43700</v>
      </c>
      <c r="G844">
        <f>DAY(Table1[[#This Row],[Date of Admission]])</f>
        <v>23</v>
      </c>
      <c r="H844" t="str">
        <f>TEXT(Table1[[#This Row],[Date of Admission]],"dddd")</f>
        <v>Friday</v>
      </c>
      <c r="I844">
        <f>WEEKDAY(Table1[[#This Row],[Date of Admission]],2)</f>
        <v>5</v>
      </c>
      <c r="J844" t="str">
        <f>IF(OR(Table1[[#This Row],[Weekday Number]]=6,Table1[[#This Row],[Weekday Number]]=7),"Weekend","Weekday")</f>
        <v>Weekday</v>
      </c>
      <c r="K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" t="s">
        <v>2538</v>
      </c>
      <c r="M844" t="s">
        <v>2539</v>
      </c>
      <c r="N844" t="s">
        <v>60</v>
      </c>
      <c r="O844">
        <v>28628.68894</v>
      </c>
      <c r="P844">
        <v>230</v>
      </c>
      <c r="Q844" t="s">
        <v>26</v>
      </c>
      <c r="R844" s="1">
        <v>43716</v>
      </c>
      <c r="S844">
        <f>WEEKDAY(Table1[[#This Row],[Discharge Date]],2)</f>
        <v>7</v>
      </c>
      <c r="T844" t="s">
        <v>50</v>
      </c>
      <c r="U844" t="s">
        <v>28</v>
      </c>
      <c r="V844" t="s">
        <v>84</v>
      </c>
    </row>
    <row r="845" spans="1:22" x14ac:dyDescent="0.35">
      <c r="A845" t="s">
        <v>2540</v>
      </c>
      <c r="B845">
        <v>77</v>
      </c>
      <c r="C845" t="s">
        <v>31</v>
      </c>
      <c r="D845" t="s">
        <v>71</v>
      </c>
      <c r="E845" t="s">
        <v>22</v>
      </c>
      <c r="F845" s="1">
        <v>44934</v>
      </c>
      <c r="G845">
        <f>DAY(Table1[[#This Row],[Date of Admission]])</f>
        <v>8</v>
      </c>
      <c r="H845" t="str">
        <f>TEXT(Table1[[#This Row],[Date of Admission]],"dddd")</f>
        <v>Sunday</v>
      </c>
      <c r="I845">
        <f>WEEKDAY(Table1[[#This Row],[Date of Admission]],2)</f>
        <v>7</v>
      </c>
      <c r="J845" t="str">
        <f>IF(OR(Table1[[#This Row],[Weekday Number]]=6,Table1[[#This Row],[Weekday Number]]=7),"Weekend","Weekday")</f>
        <v>Weekend</v>
      </c>
      <c r="K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" t="s">
        <v>2541</v>
      </c>
      <c r="M845" t="s">
        <v>2542</v>
      </c>
      <c r="N845" t="s">
        <v>25</v>
      </c>
      <c r="O845">
        <v>39530.90883</v>
      </c>
      <c r="P845">
        <v>395</v>
      </c>
      <c r="Q845" t="s">
        <v>49</v>
      </c>
      <c r="R845" s="1">
        <v>44949</v>
      </c>
      <c r="S845">
        <f>WEEKDAY(Table1[[#This Row],[Discharge Date]],2)</f>
        <v>1</v>
      </c>
      <c r="T845" t="s">
        <v>50</v>
      </c>
      <c r="U845" t="s">
        <v>39</v>
      </c>
      <c r="V845" t="s">
        <v>29</v>
      </c>
    </row>
    <row r="846" spans="1:22" x14ac:dyDescent="0.35">
      <c r="A846" t="s">
        <v>2543</v>
      </c>
      <c r="B846">
        <v>80</v>
      </c>
      <c r="C846" t="s">
        <v>20</v>
      </c>
      <c r="D846" t="s">
        <v>124</v>
      </c>
      <c r="E846" t="s">
        <v>62</v>
      </c>
      <c r="F846" s="1">
        <v>44891</v>
      </c>
      <c r="G846">
        <f>DAY(Table1[[#This Row],[Date of Admission]])</f>
        <v>26</v>
      </c>
      <c r="H846" t="str">
        <f>TEXT(Table1[[#This Row],[Date of Admission]],"dddd")</f>
        <v>Saturday</v>
      </c>
      <c r="I846">
        <f>WEEKDAY(Table1[[#This Row],[Date of Admission]],2)</f>
        <v>6</v>
      </c>
      <c r="J846" t="str">
        <f>IF(OR(Table1[[#This Row],[Weekday Number]]=6,Table1[[#This Row],[Weekday Number]]=7),"Weekend","Weekday")</f>
        <v>Weekend</v>
      </c>
      <c r="K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" t="s">
        <v>2544</v>
      </c>
      <c r="M846" t="s">
        <v>48</v>
      </c>
      <c r="N846" t="s">
        <v>25</v>
      </c>
      <c r="O846">
        <v>30529.441900000002</v>
      </c>
      <c r="P846">
        <v>315</v>
      </c>
      <c r="Q846" t="s">
        <v>37</v>
      </c>
      <c r="R846" s="1">
        <v>44899</v>
      </c>
      <c r="S846">
        <f>WEEKDAY(Table1[[#This Row],[Discharge Date]],2)</f>
        <v>7</v>
      </c>
      <c r="T846" t="s">
        <v>56</v>
      </c>
      <c r="U846" t="s">
        <v>28</v>
      </c>
      <c r="V846" t="s">
        <v>29</v>
      </c>
    </row>
    <row r="847" spans="1:22" x14ac:dyDescent="0.35">
      <c r="A847" t="s">
        <v>2545</v>
      </c>
      <c r="B847">
        <v>79</v>
      </c>
      <c r="C847" t="s">
        <v>31</v>
      </c>
      <c r="D847" t="s">
        <v>239</v>
      </c>
      <c r="E847" t="s">
        <v>78</v>
      </c>
      <c r="F847" s="1">
        <v>44977</v>
      </c>
      <c r="G847">
        <f>DAY(Table1[[#This Row],[Date of Admission]])</f>
        <v>20</v>
      </c>
      <c r="H847" t="str">
        <f>TEXT(Table1[[#This Row],[Date of Admission]],"dddd")</f>
        <v>Monday</v>
      </c>
      <c r="I847">
        <f>WEEKDAY(Table1[[#This Row],[Date of Admission]],2)</f>
        <v>1</v>
      </c>
      <c r="J847" t="str">
        <f>IF(OR(Table1[[#This Row],[Weekday Number]]=6,Table1[[#This Row],[Weekday Number]]=7),"Weekend","Weekday")</f>
        <v>Weekday</v>
      </c>
      <c r="K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" t="s">
        <v>2546</v>
      </c>
      <c r="M847" t="s">
        <v>2547</v>
      </c>
      <c r="N847" t="s">
        <v>25</v>
      </c>
      <c r="O847">
        <v>29743.881860000001</v>
      </c>
      <c r="P847">
        <v>449</v>
      </c>
      <c r="Q847" t="s">
        <v>26</v>
      </c>
      <c r="R847" s="1">
        <v>44992</v>
      </c>
      <c r="S847">
        <f>WEEKDAY(Table1[[#This Row],[Discharge Date]],2)</f>
        <v>2</v>
      </c>
      <c r="T847" t="s">
        <v>94</v>
      </c>
      <c r="U847" t="s">
        <v>51</v>
      </c>
      <c r="V847" t="s">
        <v>29</v>
      </c>
    </row>
    <row r="848" spans="1:22" x14ac:dyDescent="0.35">
      <c r="A848" t="s">
        <v>2548</v>
      </c>
      <c r="B848">
        <v>21</v>
      </c>
      <c r="C848" t="s">
        <v>20</v>
      </c>
      <c r="D848" t="s">
        <v>71</v>
      </c>
      <c r="E848" t="s">
        <v>78</v>
      </c>
      <c r="F848" s="1">
        <v>44656</v>
      </c>
      <c r="G848">
        <f>DAY(Table1[[#This Row],[Date of Admission]])</f>
        <v>5</v>
      </c>
      <c r="H848" t="str">
        <f>TEXT(Table1[[#This Row],[Date of Admission]],"dddd")</f>
        <v>Tuesday</v>
      </c>
      <c r="I848">
        <f>WEEKDAY(Table1[[#This Row],[Date of Admission]],2)</f>
        <v>2</v>
      </c>
      <c r="J848" t="str">
        <f>IF(OR(Table1[[#This Row],[Weekday Number]]=6,Table1[[#This Row],[Weekday Number]]=7),"Weekend","Weekday")</f>
        <v>Weekday</v>
      </c>
      <c r="K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" t="s">
        <v>2549</v>
      </c>
      <c r="M848" t="s">
        <v>2550</v>
      </c>
      <c r="N848" t="s">
        <v>60</v>
      </c>
      <c r="O848">
        <v>73366.380829999995</v>
      </c>
      <c r="P848">
        <v>401</v>
      </c>
      <c r="Q848" t="s">
        <v>49</v>
      </c>
      <c r="R848" s="1">
        <v>44672</v>
      </c>
      <c r="S848">
        <f>WEEKDAY(Table1[[#This Row],[Discharge Date]],2)</f>
        <v>4</v>
      </c>
      <c r="T848" t="s">
        <v>38</v>
      </c>
      <c r="U848" t="s">
        <v>39</v>
      </c>
      <c r="V848" t="s">
        <v>84</v>
      </c>
    </row>
    <row r="849" spans="1:22" x14ac:dyDescent="0.35">
      <c r="A849" t="s">
        <v>2551</v>
      </c>
      <c r="B849">
        <v>26</v>
      </c>
      <c r="C849" t="s">
        <v>31</v>
      </c>
      <c r="D849" t="s">
        <v>99</v>
      </c>
      <c r="E849" t="s">
        <v>33</v>
      </c>
      <c r="F849" s="1">
        <v>43486</v>
      </c>
      <c r="G849">
        <f>DAY(Table1[[#This Row],[Date of Admission]])</f>
        <v>21</v>
      </c>
      <c r="H849" t="str">
        <f>TEXT(Table1[[#This Row],[Date of Admission]],"dddd")</f>
        <v>Monday</v>
      </c>
      <c r="I849">
        <f>WEEKDAY(Table1[[#This Row],[Date of Admission]],2)</f>
        <v>1</v>
      </c>
      <c r="J849" t="str">
        <f>IF(OR(Table1[[#This Row],[Weekday Number]]=6,Table1[[#This Row],[Weekday Number]]=7),"Weekend","Weekday")</f>
        <v>Weekday</v>
      </c>
      <c r="K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" t="s">
        <v>2552</v>
      </c>
      <c r="M849" t="s">
        <v>2553</v>
      </c>
      <c r="N849" t="s">
        <v>60</v>
      </c>
      <c r="O849">
        <v>18207.400959999999</v>
      </c>
      <c r="P849">
        <v>473</v>
      </c>
      <c r="Q849" t="s">
        <v>49</v>
      </c>
      <c r="R849" s="1">
        <v>43502</v>
      </c>
      <c r="S849">
        <f>WEEKDAY(Table1[[#This Row],[Discharge Date]],2)</f>
        <v>3</v>
      </c>
      <c r="T849" t="s">
        <v>94</v>
      </c>
      <c r="U849" t="s">
        <v>39</v>
      </c>
      <c r="V849" t="s">
        <v>40</v>
      </c>
    </row>
    <row r="850" spans="1:22" x14ac:dyDescent="0.35">
      <c r="A850" t="s">
        <v>2554</v>
      </c>
      <c r="B850">
        <v>52</v>
      </c>
      <c r="C850" t="s">
        <v>20</v>
      </c>
      <c r="D850" t="s">
        <v>124</v>
      </c>
      <c r="E850" t="s">
        <v>78</v>
      </c>
      <c r="F850" s="1">
        <v>44926</v>
      </c>
      <c r="G850">
        <f>DAY(Table1[[#This Row],[Date of Admission]])</f>
        <v>31</v>
      </c>
      <c r="H850" t="str">
        <f>TEXT(Table1[[#This Row],[Date of Admission]],"dddd")</f>
        <v>Saturday</v>
      </c>
      <c r="I850">
        <f>WEEKDAY(Table1[[#This Row],[Date of Admission]],2)</f>
        <v>6</v>
      </c>
      <c r="J850" t="str">
        <f>IF(OR(Table1[[#This Row],[Weekday Number]]=6,Table1[[#This Row],[Weekday Number]]=7),"Weekend","Weekday")</f>
        <v>Weekend</v>
      </c>
      <c r="K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0" t="s">
        <v>2555</v>
      </c>
      <c r="M850" t="s">
        <v>2556</v>
      </c>
      <c r="N850" t="s">
        <v>65</v>
      </c>
      <c r="O850">
        <v>52913.287909999999</v>
      </c>
      <c r="P850">
        <v>265</v>
      </c>
      <c r="Q850" t="s">
        <v>26</v>
      </c>
      <c r="R850" s="1">
        <v>44937</v>
      </c>
      <c r="S850">
        <f>WEEKDAY(Table1[[#This Row],[Discharge Date]],2)</f>
        <v>3</v>
      </c>
      <c r="T850" t="s">
        <v>38</v>
      </c>
      <c r="U850" t="s">
        <v>39</v>
      </c>
      <c r="V850" t="s">
        <v>40</v>
      </c>
    </row>
    <row r="851" spans="1:22" x14ac:dyDescent="0.35">
      <c r="A851" t="s">
        <v>2557</v>
      </c>
      <c r="B851">
        <v>56</v>
      </c>
      <c r="C851" t="s">
        <v>31</v>
      </c>
      <c r="D851" t="s">
        <v>21</v>
      </c>
      <c r="E851" t="s">
        <v>53</v>
      </c>
      <c r="F851" s="1">
        <v>44075</v>
      </c>
      <c r="G851">
        <f>DAY(Table1[[#This Row],[Date of Admission]])</f>
        <v>1</v>
      </c>
      <c r="H851" t="str">
        <f>TEXT(Table1[[#This Row],[Date of Admission]],"dddd")</f>
        <v>Tuesday</v>
      </c>
      <c r="I851">
        <f>WEEKDAY(Table1[[#This Row],[Date of Admission]],2)</f>
        <v>2</v>
      </c>
      <c r="J851" t="str">
        <f>IF(OR(Table1[[#This Row],[Weekday Number]]=6,Table1[[#This Row],[Weekday Number]]=7),"Weekend","Weekday")</f>
        <v>Weekday</v>
      </c>
      <c r="K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1" t="s">
        <v>2558</v>
      </c>
      <c r="M851" t="s">
        <v>2559</v>
      </c>
      <c r="N851" t="s">
        <v>36</v>
      </c>
      <c r="O851">
        <v>20884.114750000001</v>
      </c>
      <c r="P851">
        <v>185</v>
      </c>
      <c r="Q851" t="s">
        <v>26</v>
      </c>
      <c r="R851" s="1">
        <v>44078</v>
      </c>
      <c r="S851">
        <f>WEEKDAY(Table1[[#This Row],[Discharge Date]],2)</f>
        <v>5</v>
      </c>
      <c r="T851" t="s">
        <v>50</v>
      </c>
      <c r="U851" t="s">
        <v>39</v>
      </c>
      <c r="V851" t="s">
        <v>40</v>
      </c>
    </row>
    <row r="852" spans="1:22" x14ac:dyDescent="0.35">
      <c r="A852" t="s">
        <v>2560</v>
      </c>
      <c r="B852">
        <v>45</v>
      </c>
      <c r="C852" t="s">
        <v>20</v>
      </c>
      <c r="D852" t="s">
        <v>99</v>
      </c>
      <c r="E852" t="s">
        <v>62</v>
      </c>
      <c r="F852" s="1">
        <v>44195</v>
      </c>
      <c r="G852">
        <f>DAY(Table1[[#This Row],[Date of Admission]])</f>
        <v>30</v>
      </c>
      <c r="H852" t="str">
        <f>TEXT(Table1[[#This Row],[Date of Admission]],"dddd")</f>
        <v>Wednesday</v>
      </c>
      <c r="I852">
        <f>WEEKDAY(Table1[[#This Row],[Date of Admission]],2)</f>
        <v>3</v>
      </c>
      <c r="J852" t="str">
        <f>IF(OR(Table1[[#This Row],[Weekday Number]]=6,Table1[[#This Row],[Weekday Number]]=7),"Weekend","Weekday")</f>
        <v>Weekday</v>
      </c>
      <c r="K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2" t="s">
        <v>2561</v>
      </c>
      <c r="M852" t="s">
        <v>2562</v>
      </c>
      <c r="N852" t="s">
        <v>60</v>
      </c>
      <c r="O852">
        <v>13885.011329999999</v>
      </c>
      <c r="P852">
        <v>289</v>
      </c>
      <c r="Q852" t="s">
        <v>26</v>
      </c>
      <c r="R852" s="1">
        <v>44199</v>
      </c>
      <c r="S852">
        <f>WEEKDAY(Table1[[#This Row],[Discharge Date]],2)</f>
        <v>7</v>
      </c>
      <c r="T852" t="s">
        <v>27</v>
      </c>
      <c r="U852" t="s">
        <v>39</v>
      </c>
      <c r="V852" t="s">
        <v>40</v>
      </c>
    </row>
    <row r="853" spans="1:22" x14ac:dyDescent="0.35">
      <c r="A853" t="s">
        <v>2563</v>
      </c>
      <c r="B853">
        <v>55</v>
      </c>
      <c r="C853" t="s">
        <v>31</v>
      </c>
      <c r="D853" t="s">
        <v>71</v>
      </c>
      <c r="E853" t="s">
        <v>78</v>
      </c>
      <c r="F853" s="1">
        <v>43686</v>
      </c>
      <c r="G853">
        <f>DAY(Table1[[#This Row],[Date of Admission]])</f>
        <v>9</v>
      </c>
      <c r="H853" t="str">
        <f>TEXT(Table1[[#This Row],[Date of Admission]],"dddd")</f>
        <v>Friday</v>
      </c>
      <c r="I853">
        <f>WEEKDAY(Table1[[#This Row],[Date of Admission]],2)</f>
        <v>5</v>
      </c>
      <c r="J853" t="str">
        <f>IF(OR(Table1[[#This Row],[Weekday Number]]=6,Table1[[#This Row],[Weekday Number]]=7),"Weekend","Weekday")</f>
        <v>Weekday</v>
      </c>
      <c r="K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3" t="s">
        <v>2564</v>
      </c>
      <c r="M853" t="s">
        <v>2565</v>
      </c>
      <c r="N853" t="s">
        <v>36</v>
      </c>
      <c r="O853">
        <v>59049.984770000003</v>
      </c>
      <c r="P853">
        <v>417</v>
      </c>
      <c r="Q853" t="s">
        <v>49</v>
      </c>
      <c r="R853" s="1">
        <v>43705</v>
      </c>
      <c r="S853">
        <f>WEEKDAY(Table1[[#This Row],[Discharge Date]],2)</f>
        <v>3</v>
      </c>
      <c r="T853" t="s">
        <v>50</v>
      </c>
      <c r="U853" t="s">
        <v>51</v>
      </c>
      <c r="V853" t="s">
        <v>40</v>
      </c>
    </row>
    <row r="854" spans="1:22" x14ac:dyDescent="0.35">
      <c r="A854" t="s">
        <v>2566</v>
      </c>
      <c r="B854">
        <v>21</v>
      </c>
      <c r="C854" t="s">
        <v>20</v>
      </c>
      <c r="D854" t="s">
        <v>42</v>
      </c>
      <c r="E854" t="s">
        <v>22</v>
      </c>
      <c r="F854" s="1">
        <v>44681</v>
      </c>
      <c r="G854">
        <f>DAY(Table1[[#This Row],[Date of Admission]])</f>
        <v>30</v>
      </c>
      <c r="H854" t="str">
        <f>TEXT(Table1[[#This Row],[Date of Admission]],"dddd")</f>
        <v>Saturday</v>
      </c>
      <c r="I854">
        <f>WEEKDAY(Table1[[#This Row],[Date of Admission]],2)</f>
        <v>6</v>
      </c>
      <c r="J854" t="str">
        <f>IF(OR(Table1[[#This Row],[Weekday Number]]=6,Table1[[#This Row],[Weekday Number]]=7),"Weekend","Weekday")</f>
        <v>Weekend</v>
      </c>
      <c r="K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4" t="s">
        <v>2567</v>
      </c>
      <c r="M854" t="s">
        <v>2326</v>
      </c>
      <c r="N854" t="s">
        <v>65</v>
      </c>
      <c r="O854">
        <v>36972.367299999998</v>
      </c>
      <c r="P854">
        <v>429</v>
      </c>
      <c r="Q854" t="s">
        <v>37</v>
      </c>
      <c r="R854" s="1">
        <v>44706</v>
      </c>
      <c r="S854">
        <f>WEEKDAY(Table1[[#This Row],[Discharge Date]],2)</f>
        <v>3</v>
      </c>
      <c r="T854" t="s">
        <v>27</v>
      </c>
      <c r="U854" t="s">
        <v>39</v>
      </c>
      <c r="V854" t="s">
        <v>84</v>
      </c>
    </row>
    <row r="855" spans="1:22" x14ac:dyDescent="0.35">
      <c r="A855" t="s">
        <v>2568</v>
      </c>
      <c r="B855">
        <v>35</v>
      </c>
      <c r="C855" t="s">
        <v>20</v>
      </c>
      <c r="D855" t="s">
        <v>32</v>
      </c>
      <c r="E855" t="s">
        <v>78</v>
      </c>
      <c r="F855" s="1">
        <v>43751</v>
      </c>
      <c r="G855">
        <f>DAY(Table1[[#This Row],[Date of Admission]])</f>
        <v>13</v>
      </c>
      <c r="H855" t="str">
        <f>TEXT(Table1[[#This Row],[Date of Admission]],"dddd")</f>
        <v>Sunday</v>
      </c>
      <c r="I855">
        <f>WEEKDAY(Table1[[#This Row],[Date of Admission]],2)</f>
        <v>7</v>
      </c>
      <c r="J855" t="str">
        <f>IF(OR(Table1[[#This Row],[Weekday Number]]=6,Table1[[#This Row],[Weekday Number]]=7),"Weekend","Weekday")</f>
        <v>Weekend</v>
      </c>
      <c r="K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" t="s">
        <v>2569</v>
      </c>
      <c r="M855" t="s">
        <v>2570</v>
      </c>
      <c r="N855" t="s">
        <v>60</v>
      </c>
      <c r="O855">
        <v>15626.91819</v>
      </c>
      <c r="P855">
        <v>133</v>
      </c>
      <c r="Q855" t="s">
        <v>37</v>
      </c>
      <c r="R855" s="1">
        <v>43759</v>
      </c>
      <c r="S855">
        <f>WEEKDAY(Table1[[#This Row],[Discharge Date]],2)</f>
        <v>1</v>
      </c>
      <c r="T855" t="s">
        <v>27</v>
      </c>
      <c r="U855" t="s">
        <v>51</v>
      </c>
      <c r="V855" t="s">
        <v>40</v>
      </c>
    </row>
    <row r="856" spans="1:22" x14ac:dyDescent="0.35">
      <c r="A856" t="s">
        <v>2571</v>
      </c>
      <c r="B856">
        <v>72</v>
      </c>
      <c r="C856" t="s">
        <v>20</v>
      </c>
      <c r="D856" t="s">
        <v>124</v>
      </c>
      <c r="E856" t="s">
        <v>33</v>
      </c>
      <c r="F856" s="1">
        <v>43603</v>
      </c>
      <c r="G856">
        <f>DAY(Table1[[#This Row],[Date of Admission]])</f>
        <v>18</v>
      </c>
      <c r="H856" t="str">
        <f>TEXT(Table1[[#This Row],[Date of Admission]],"dddd")</f>
        <v>Saturday</v>
      </c>
      <c r="I856">
        <f>WEEKDAY(Table1[[#This Row],[Date of Admission]],2)</f>
        <v>6</v>
      </c>
      <c r="J856" t="str">
        <f>IF(OR(Table1[[#This Row],[Weekday Number]]=6,Table1[[#This Row],[Weekday Number]]=7),"Weekend","Weekday")</f>
        <v>Weekend</v>
      </c>
      <c r="K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" t="s">
        <v>2572</v>
      </c>
      <c r="M856" t="s">
        <v>2573</v>
      </c>
      <c r="N856" t="s">
        <v>25</v>
      </c>
      <c r="O856">
        <v>32935.41966</v>
      </c>
      <c r="P856">
        <v>453</v>
      </c>
      <c r="Q856" t="s">
        <v>49</v>
      </c>
      <c r="R856" s="1">
        <v>43612</v>
      </c>
      <c r="S856">
        <f>WEEKDAY(Table1[[#This Row],[Discharge Date]],2)</f>
        <v>1</v>
      </c>
      <c r="T856" t="s">
        <v>50</v>
      </c>
      <c r="U856" t="s">
        <v>39</v>
      </c>
      <c r="V856" t="s">
        <v>29</v>
      </c>
    </row>
    <row r="857" spans="1:22" x14ac:dyDescent="0.35">
      <c r="A857" t="s">
        <v>1210</v>
      </c>
      <c r="B857">
        <v>25</v>
      </c>
      <c r="C857" t="s">
        <v>20</v>
      </c>
      <c r="D857" t="s">
        <v>57</v>
      </c>
      <c r="E857" t="s">
        <v>33</v>
      </c>
      <c r="F857" s="1">
        <v>44514</v>
      </c>
      <c r="G857">
        <f>DAY(Table1[[#This Row],[Date of Admission]])</f>
        <v>14</v>
      </c>
      <c r="H857" t="str">
        <f>TEXT(Table1[[#This Row],[Date of Admission]],"dddd")</f>
        <v>Sunday</v>
      </c>
      <c r="I857">
        <f>WEEKDAY(Table1[[#This Row],[Date of Admission]],2)</f>
        <v>7</v>
      </c>
      <c r="J857" t="str">
        <f>IF(OR(Table1[[#This Row],[Weekday Number]]=6,Table1[[#This Row],[Weekday Number]]=7),"Weekend","Weekday")</f>
        <v>Weekend</v>
      </c>
      <c r="K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7" t="s">
        <v>2574</v>
      </c>
      <c r="M857" t="s">
        <v>2575</v>
      </c>
      <c r="N857" t="s">
        <v>60</v>
      </c>
      <c r="O857">
        <v>27553.50819</v>
      </c>
      <c r="P857">
        <v>332</v>
      </c>
      <c r="Q857" t="s">
        <v>37</v>
      </c>
      <c r="R857" s="1">
        <v>44544</v>
      </c>
      <c r="S857">
        <f>WEEKDAY(Table1[[#This Row],[Discharge Date]],2)</f>
        <v>2</v>
      </c>
      <c r="T857" t="s">
        <v>56</v>
      </c>
      <c r="U857" t="s">
        <v>28</v>
      </c>
      <c r="V857" t="s">
        <v>40</v>
      </c>
    </row>
    <row r="858" spans="1:22" x14ac:dyDescent="0.35">
      <c r="A858" t="s">
        <v>2576</v>
      </c>
      <c r="B858">
        <v>61</v>
      </c>
      <c r="C858" t="s">
        <v>31</v>
      </c>
      <c r="D858" t="s">
        <v>32</v>
      </c>
      <c r="E858" t="s">
        <v>62</v>
      </c>
      <c r="F858" s="1">
        <v>43929</v>
      </c>
      <c r="G858">
        <f>DAY(Table1[[#This Row],[Date of Admission]])</f>
        <v>8</v>
      </c>
      <c r="H858" t="str">
        <f>TEXT(Table1[[#This Row],[Date of Admission]],"dddd")</f>
        <v>Wednesday</v>
      </c>
      <c r="I858">
        <f>WEEKDAY(Table1[[#This Row],[Date of Admission]],2)</f>
        <v>3</v>
      </c>
      <c r="J858" t="str">
        <f>IF(OR(Table1[[#This Row],[Weekday Number]]=6,Table1[[#This Row],[Weekday Number]]=7),"Weekend","Weekday")</f>
        <v>Weekday</v>
      </c>
      <c r="K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" t="s">
        <v>2577</v>
      </c>
      <c r="M858" t="s">
        <v>2578</v>
      </c>
      <c r="N858" t="s">
        <v>25</v>
      </c>
      <c r="O858">
        <v>30010.045839999999</v>
      </c>
      <c r="P858">
        <v>374</v>
      </c>
      <c r="Q858" t="s">
        <v>26</v>
      </c>
      <c r="R858" s="1">
        <v>43945</v>
      </c>
      <c r="S858">
        <f>WEEKDAY(Table1[[#This Row],[Discharge Date]],2)</f>
        <v>5</v>
      </c>
      <c r="T858" t="s">
        <v>56</v>
      </c>
      <c r="U858" t="s">
        <v>39</v>
      </c>
      <c r="V858" t="s">
        <v>40</v>
      </c>
    </row>
    <row r="859" spans="1:22" x14ac:dyDescent="0.35">
      <c r="A859" t="s">
        <v>2579</v>
      </c>
      <c r="B859">
        <v>50</v>
      </c>
      <c r="C859" t="s">
        <v>31</v>
      </c>
      <c r="D859" t="s">
        <v>57</v>
      </c>
      <c r="E859" t="s">
        <v>22</v>
      </c>
      <c r="F859" s="1">
        <v>44700</v>
      </c>
      <c r="G859">
        <f>DAY(Table1[[#This Row],[Date of Admission]])</f>
        <v>19</v>
      </c>
      <c r="H859" t="str">
        <f>TEXT(Table1[[#This Row],[Date of Admission]],"dddd")</f>
        <v>Thursday</v>
      </c>
      <c r="I859">
        <f>WEEKDAY(Table1[[#This Row],[Date of Admission]],2)</f>
        <v>4</v>
      </c>
      <c r="J859" t="str">
        <f>IF(OR(Table1[[#This Row],[Weekday Number]]=6,Table1[[#This Row],[Weekday Number]]=7),"Weekend","Weekday")</f>
        <v>Weekday</v>
      </c>
      <c r="K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" t="s">
        <v>2580</v>
      </c>
      <c r="M859" t="s">
        <v>2581</v>
      </c>
      <c r="N859" t="s">
        <v>65</v>
      </c>
      <c r="O859">
        <v>51910</v>
      </c>
      <c r="P859">
        <v>435</v>
      </c>
      <c r="Q859" t="s">
        <v>49</v>
      </c>
      <c r="R859" s="1">
        <v>44718</v>
      </c>
      <c r="S859">
        <f>WEEKDAY(Table1[[#This Row],[Discharge Date]],2)</f>
        <v>1</v>
      </c>
      <c r="T859" t="s">
        <v>38</v>
      </c>
      <c r="U859" t="s">
        <v>51</v>
      </c>
      <c r="V859" t="s">
        <v>40</v>
      </c>
    </row>
    <row r="860" spans="1:22" x14ac:dyDescent="0.35">
      <c r="A860" t="s">
        <v>1669</v>
      </c>
      <c r="B860">
        <v>58</v>
      </c>
      <c r="C860" t="s">
        <v>31</v>
      </c>
      <c r="D860" t="s">
        <v>57</v>
      </c>
      <c r="E860" t="s">
        <v>62</v>
      </c>
      <c r="F860" s="1">
        <v>43535</v>
      </c>
      <c r="G860">
        <f>DAY(Table1[[#This Row],[Date of Admission]])</f>
        <v>11</v>
      </c>
      <c r="H860" t="str">
        <f>TEXT(Table1[[#This Row],[Date of Admission]],"dddd")</f>
        <v>Monday</v>
      </c>
      <c r="I860">
        <f>WEEKDAY(Table1[[#This Row],[Date of Admission]],2)</f>
        <v>1</v>
      </c>
      <c r="J860" t="str">
        <f>IF(OR(Table1[[#This Row],[Weekday Number]]=6,Table1[[#This Row],[Weekday Number]]=7),"Weekend","Weekday")</f>
        <v>Weekday</v>
      </c>
      <c r="K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" t="s">
        <v>2582</v>
      </c>
      <c r="M860" t="s">
        <v>2583</v>
      </c>
      <c r="N860" t="s">
        <v>25</v>
      </c>
      <c r="O860">
        <v>4609.1806839999999</v>
      </c>
      <c r="P860">
        <v>271</v>
      </c>
      <c r="Q860" t="s">
        <v>26</v>
      </c>
      <c r="R860" s="1">
        <v>43538</v>
      </c>
      <c r="S860">
        <f>WEEKDAY(Table1[[#This Row],[Discharge Date]],2)</f>
        <v>4</v>
      </c>
      <c r="T860" t="s">
        <v>50</v>
      </c>
      <c r="U860" t="s">
        <v>28</v>
      </c>
      <c r="V860" t="s">
        <v>40</v>
      </c>
    </row>
    <row r="861" spans="1:22" x14ac:dyDescent="0.35">
      <c r="A861" t="s">
        <v>2584</v>
      </c>
      <c r="B861">
        <v>78</v>
      </c>
      <c r="C861" t="s">
        <v>20</v>
      </c>
      <c r="D861" t="s">
        <v>71</v>
      </c>
      <c r="E861" t="s">
        <v>22</v>
      </c>
      <c r="F861" s="1">
        <v>45049</v>
      </c>
      <c r="G861">
        <f>DAY(Table1[[#This Row],[Date of Admission]])</f>
        <v>3</v>
      </c>
      <c r="H861" t="str">
        <f>TEXT(Table1[[#This Row],[Date of Admission]],"dddd")</f>
        <v>Wednesday</v>
      </c>
      <c r="I861">
        <f>WEEKDAY(Table1[[#This Row],[Date of Admission]],2)</f>
        <v>3</v>
      </c>
      <c r="J861" t="str">
        <f>IF(OR(Table1[[#This Row],[Weekday Number]]=6,Table1[[#This Row],[Weekday Number]]=7),"Weekend","Weekday")</f>
        <v>Weekday</v>
      </c>
      <c r="K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1" t="s">
        <v>2585</v>
      </c>
      <c r="M861" t="s">
        <v>2586</v>
      </c>
      <c r="N861" t="s">
        <v>25</v>
      </c>
      <c r="O861">
        <v>17180.85684</v>
      </c>
      <c r="P861">
        <v>186</v>
      </c>
      <c r="Q861" t="s">
        <v>49</v>
      </c>
      <c r="R861" s="1">
        <v>45069</v>
      </c>
      <c r="S861">
        <f>WEEKDAY(Table1[[#This Row],[Discharge Date]],2)</f>
        <v>2</v>
      </c>
      <c r="T861" t="s">
        <v>38</v>
      </c>
      <c r="U861" t="s">
        <v>39</v>
      </c>
      <c r="V861" t="s">
        <v>29</v>
      </c>
    </row>
    <row r="862" spans="1:22" x14ac:dyDescent="0.35">
      <c r="A862" t="s">
        <v>2587</v>
      </c>
      <c r="B862">
        <v>45</v>
      </c>
      <c r="C862" t="s">
        <v>20</v>
      </c>
      <c r="D862" t="s">
        <v>99</v>
      </c>
      <c r="E862" t="s">
        <v>43</v>
      </c>
      <c r="F862" s="1">
        <v>45178</v>
      </c>
      <c r="G862">
        <f>DAY(Table1[[#This Row],[Date of Admission]])</f>
        <v>9</v>
      </c>
      <c r="H862" t="str">
        <f>TEXT(Table1[[#This Row],[Date of Admission]],"dddd")</f>
        <v>Saturday</v>
      </c>
      <c r="I862">
        <f>WEEKDAY(Table1[[#This Row],[Date of Admission]],2)</f>
        <v>6</v>
      </c>
      <c r="J862" t="str">
        <f>IF(OR(Table1[[#This Row],[Weekday Number]]=6,Table1[[#This Row],[Weekday Number]]=7),"Weekend","Weekday")</f>
        <v>Weekend</v>
      </c>
      <c r="K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" t="s">
        <v>2588</v>
      </c>
      <c r="M862" t="s">
        <v>2589</v>
      </c>
      <c r="N862" t="s">
        <v>69</v>
      </c>
      <c r="O862">
        <v>15741.885039999999</v>
      </c>
      <c r="P862">
        <v>495</v>
      </c>
      <c r="Q862" t="s">
        <v>26</v>
      </c>
      <c r="R862" s="1">
        <v>45193</v>
      </c>
      <c r="S862">
        <f>WEEKDAY(Table1[[#This Row],[Discharge Date]],2)</f>
        <v>7</v>
      </c>
      <c r="T862" t="s">
        <v>27</v>
      </c>
      <c r="U862" t="s">
        <v>39</v>
      </c>
      <c r="V862" t="s">
        <v>40</v>
      </c>
    </row>
    <row r="863" spans="1:22" x14ac:dyDescent="0.35">
      <c r="A863" t="s">
        <v>2590</v>
      </c>
      <c r="B863">
        <v>24</v>
      </c>
      <c r="C863" t="s">
        <v>31</v>
      </c>
      <c r="D863" t="s">
        <v>99</v>
      </c>
      <c r="E863" t="s">
        <v>22</v>
      </c>
      <c r="F863" s="1">
        <v>43726</v>
      </c>
      <c r="G863">
        <f>DAY(Table1[[#This Row],[Date of Admission]])</f>
        <v>18</v>
      </c>
      <c r="H863" t="str">
        <f>TEXT(Table1[[#This Row],[Date of Admission]],"dddd")</f>
        <v>Wednesday</v>
      </c>
      <c r="I863">
        <f>WEEKDAY(Table1[[#This Row],[Date of Admission]],2)</f>
        <v>3</v>
      </c>
      <c r="J863" t="str">
        <f>IF(OR(Table1[[#This Row],[Weekday Number]]=6,Table1[[#This Row],[Weekday Number]]=7),"Weekend","Weekday")</f>
        <v>Weekday</v>
      </c>
      <c r="K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" t="s">
        <v>2591</v>
      </c>
      <c r="M863" t="s">
        <v>2592</v>
      </c>
      <c r="N863" t="s">
        <v>69</v>
      </c>
      <c r="O863">
        <v>51938.24022</v>
      </c>
      <c r="P863">
        <v>452</v>
      </c>
      <c r="Q863" t="s">
        <v>49</v>
      </c>
      <c r="R863" s="1">
        <v>43743</v>
      </c>
      <c r="S863">
        <f>WEEKDAY(Table1[[#This Row],[Discharge Date]],2)</f>
        <v>6</v>
      </c>
      <c r="T863" t="s">
        <v>27</v>
      </c>
      <c r="U863" t="s">
        <v>51</v>
      </c>
      <c r="V863" t="s">
        <v>84</v>
      </c>
    </row>
    <row r="864" spans="1:22" x14ac:dyDescent="0.35">
      <c r="A864" t="s">
        <v>2593</v>
      </c>
      <c r="B864">
        <v>78</v>
      </c>
      <c r="C864" t="s">
        <v>31</v>
      </c>
      <c r="D864" t="s">
        <v>42</v>
      </c>
      <c r="E864" t="s">
        <v>33</v>
      </c>
      <c r="F864" s="1">
        <v>44267</v>
      </c>
      <c r="G864">
        <f>DAY(Table1[[#This Row],[Date of Admission]])</f>
        <v>12</v>
      </c>
      <c r="H864" t="str">
        <f>TEXT(Table1[[#This Row],[Date of Admission]],"dddd")</f>
        <v>Friday</v>
      </c>
      <c r="I864">
        <f>WEEKDAY(Table1[[#This Row],[Date of Admission]],2)</f>
        <v>5</v>
      </c>
      <c r="J864" t="str">
        <f>IF(OR(Table1[[#This Row],[Weekday Number]]=6,Table1[[#This Row],[Weekday Number]]=7),"Weekend","Weekday")</f>
        <v>Weekday</v>
      </c>
      <c r="K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" t="s">
        <v>2594</v>
      </c>
      <c r="M864" t="s">
        <v>2595</v>
      </c>
      <c r="N864" t="s">
        <v>65</v>
      </c>
      <c r="O864">
        <v>20001.37124</v>
      </c>
      <c r="P864">
        <v>118</v>
      </c>
      <c r="Q864" t="s">
        <v>37</v>
      </c>
      <c r="R864" s="1">
        <v>44284</v>
      </c>
      <c r="S864">
        <f>WEEKDAY(Table1[[#This Row],[Discharge Date]],2)</f>
        <v>1</v>
      </c>
      <c r="T864" t="s">
        <v>38</v>
      </c>
      <c r="U864" t="s">
        <v>28</v>
      </c>
      <c r="V864" t="s">
        <v>29</v>
      </c>
    </row>
    <row r="865" spans="1:22" x14ac:dyDescent="0.35">
      <c r="A865" t="s">
        <v>2596</v>
      </c>
      <c r="B865">
        <v>60</v>
      </c>
      <c r="C865" t="s">
        <v>31</v>
      </c>
      <c r="D865" t="s">
        <v>239</v>
      </c>
      <c r="E865" t="s">
        <v>62</v>
      </c>
      <c r="F865" s="1">
        <v>44362</v>
      </c>
      <c r="G865">
        <f>DAY(Table1[[#This Row],[Date of Admission]])</f>
        <v>15</v>
      </c>
      <c r="H865" t="str">
        <f>TEXT(Table1[[#This Row],[Date of Admission]],"dddd")</f>
        <v>Tuesday</v>
      </c>
      <c r="I865">
        <f>WEEKDAY(Table1[[#This Row],[Date of Admission]],2)</f>
        <v>2</v>
      </c>
      <c r="J865" t="str">
        <f>IF(OR(Table1[[#This Row],[Weekday Number]]=6,Table1[[#This Row],[Weekday Number]]=7),"Weekend","Weekday")</f>
        <v>Weekday</v>
      </c>
      <c r="K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5" t="s">
        <v>2597</v>
      </c>
      <c r="M865" t="s">
        <v>2598</v>
      </c>
      <c r="N865" t="s">
        <v>60</v>
      </c>
      <c r="O865">
        <v>11772.0013</v>
      </c>
      <c r="P865">
        <v>228</v>
      </c>
      <c r="Q865" t="s">
        <v>37</v>
      </c>
      <c r="R865" s="1">
        <v>44392</v>
      </c>
      <c r="S865">
        <f>WEEKDAY(Table1[[#This Row],[Discharge Date]],2)</f>
        <v>4</v>
      </c>
      <c r="T865" t="s">
        <v>50</v>
      </c>
      <c r="U865" t="s">
        <v>51</v>
      </c>
      <c r="V865" t="s">
        <v>40</v>
      </c>
    </row>
    <row r="866" spans="1:22" x14ac:dyDescent="0.35">
      <c r="A866" t="s">
        <v>2599</v>
      </c>
      <c r="B866">
        <v>71</v>
      </c>
      <c r="C866" t="s">
        <v>20</v>
      </c>
      <c r="D866" t="s">
        <v>239</v>
      </c>
      <c r="E866" t="s">
        <v>53</v>
      </c>
      <c r="F866" s="1">
        <v>44453</v>
      </c>
      <c r="G866">
        <f>DAY(Table1[[#This Row],[Date of Admission]])</f>
        <v>14</v>
      </c>
      <c r="H866" t="str">
        <f>TEXT(Table1[[#This Row],[Date of Admission]],"dddd")</f>
        <v>Tuesday</v>
      </c>
      <c r="I866">
        <f>WEEKDAY(Table1[[#This Row],[Date of Admission]],2)</f>
        <v>2</v>
      </c>
      <c r="J866" t="str">
        <f>IF(OR(Table1[[#This Row],[Weekday Number]]=6,Table1[[#This Row],[Weekday Number]]=7),"Weekend","Weekday")</f>
        <v>Weekday</v>
      </c>
      <c r="K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" t="s">
        <v>2600</v>
      </c>
      <c r="M866" t="s">
        <v>2601</v>
      </c>
      <c r="N866" t="s">
        <v>36</v>
      </c>
      <c r="O866">
        <v>27297.947110000001</v>
      </c>
      <c r="P866">
        <v>120</v>
      </c>
      <c r="Q866" t="s">
        <v>37</v>
      </c>
      <c r="R866" s="1">
        <v>44467</v>
      </c>
      <c r="S866">
        <f>WEEKDAY(Table1[[#This Row],[Discharge Date]],2)</f>
        <v>2</v>
      </c>
      <c r="T866" t="s">
        <v>38</v>
      </c>
      <c r="U866" t="s">
        <v>39</v>
      </c>
      <c r="V866" t="s">
        <v>29</v>
      </c>
    </row>
    <row r="867" spans="1:22" x14ac:dyDescent="0.35">
      <c r="A867" t="s">
        <v>2602</v>
      </c>
      <c r="B867">
        <v>50</v>
      </c>
      <c r="C867" t="s">
        <v>20</v>
      </c>
      <c r="D867" t="s">
        <v>124</v>
      </c>
      <c r="E867" t="s">
        <v>78</v>
      </c>
      <c r="F867" s="1">
        <v>44749</v>
      </c>
      <c r="G867">
        <f>DAY(Table1[[#This Row],[Date of Admission]])</f>
        <v>7</v>
      </c>
      <c r="H867" t="str">
        <f>TEXT(Table1[[#This Row],[Date of Admission]],"dddd")</f>
        <v>Thursday</v>
      </c>
      <c r="I867">
        <f>WEEKDAY(Table1[[#This Row],[Date of Admission]],2)</f>
        <v>4</v>
      </c>
      <c r="J867" t="str">
        <f>IF(OR(Table1[[#This Row],[Weekday Number]]=6,Table1[[#This Row],[Weekday Number]]=7),"Weekend","Weekday")</f>
        <v>Weekday</v>
      </c>
      <c r="K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" t="s">
        <v>2603</v>
      </c>
      <c r="M867" t="s">
        <v>2604</v>
      </c>
      <c r="N867" t="s">
        <v>69</v>
      </c>
      <c r="O867">
        <v>40817.931969999998</v>
      </c>
      <c r="P867">
        <v>348</v>
      </c>
      <c r="Q867" t="s">
        <v>26</v>
      </c>
      <c r="R867" s="1">
        <v>44771</v>
      </c>
      <c r="S867">
        <f>WEEKDAY(Table1[[#This Row],[Discharge Date]],2)</f>
        <v>5</v>
      </c>
      <c r="T867" t="s">
        <v>50</v>
      </c>
      <c r="U867" t="s">
        <v>28</v>
      </c>
      <c r="V867" t="s">
        <v>40</v>
      </c>
    </row>
    <row r="868" spans="1:22" x14ac:dyDescent="0.35">
      <c r="A868" t="s">
        <v>2605</v>
      </c>
      <c r="B868">
        <v>51</v>
      </c>
      <c r="C868" t="s">
        <v>20</v>
      </c>
      <c r="D868" t="s">
        <v>124</v>
      </c>
      <c r="E868" t="s">
        <v>53</v>
      </c>
      <c r="F868" s="1">
        <v>44079</v>
      </c>
      <c r="G868">
        <f>DAY(Table1[[#This Row],[Date of Admission]])</f>
        <v>5</v>
      </c>
      <c r="H868" t="str">
        <f>TEXT(Table1[[#This Row],[Date of Admission]],"dddd")</f>
        <v>Saturday</v>
      </c>
      <c r="I868">
        <f>WEEKDAY(Table1[[#This Row],[Date of Admission]],2)</f>
        <v>6</v>
      </c>
      <c r="J868" t="str">
        <f>IF(OR(Table1[[#This Row],[Weekday Number]]=6,Table1[[#This Row],[Weekday Number]]=7),"Weekend","Weekday")</f>
        <v>Weekend</v>
      </c>
      <c r="K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" t="s">
        <v>2606</v>
      </c>
      <c r="M868" t="s">
        <v>2607</v>
      </c>
      <c r="N868" t="s">
        <v>65</v>
      </c>
      <c r="O868">
        <v>30189.17812</v>
      </c>
      <c r="P868">
        <v>232</v>
      </c>
      <c r="Q868" t="s">
        <v>49</v>
      </c>
      <c r="R868" s="1">
        <v>44105</v>
      </c>
      <c r="S868">
        <f>WEEKDAY(Table1[[#This Row],[Discharge Date]],2)</f>
        <v>4</v>
      </c>
      <c r="T868" t="s">
        <v>27</v>
      </c>
      <c r="U868" t="s">
        <v>28</v>
      </c>
      <c r="V868" t="s">
        <v>40</v>
      </c>
    </row>
    <row r="869" spans="1:22" x14ac:dyDescent="0.35">
      <c r="A869" t="s">
        <v>2608</v>
      </c>
      <c r="B869">
        <v>51</v>
      </c>
      <c r="C869" t="s">
        <v>20</v>
      </c>
      <c r="D869" t="s">
        <v>42</v>
      </c>
      <c r="E869" t="s">
        <v>78</v>
      </c>
      <c r="F869" s="1">
        <v>43512</v>
      </c>
      <c r="G869">
        <f>DAY(Table1[[#This Row],[Date of Admission]])</f>
        <v>16</v>
      </c>
      <c r="H869" t="str">
        <f>TEXT(Table1[[#This Row],[Date of Admission]],"dddd")</f>
        <v>Saturday</v>
      </c>
      <c r="I869">
        <f>WEEKDAY(Table1[[#This Row],[Date of Admission]],2)</f>
        <v>6</v>
      </c>
      <c r="J869" t="str">
        <f>IF(OR(Table1[[#This Row],[Weekday Number]]=6,Table1[[#This Row],[Weekday Number]]=7),"Weekend","Weekday")</f>
        <v>Weekend</v>
      </c>
      <c r="K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" t="s">
        <v>2609</v>
      </c>
      <c r="M869" t="s">
        <v>2610</v>
      </c>
      <c r="N869" t="s">
        <v>69</v>
      </c>
      <c r="O869">
        <v>51216.125919999999</v>
      </c>
      <c r="P869">
        <v>258</v>
      </c>
      <c r="Q869" t="s">
        <v>49</v>
      </c>
      <c r="R869" s="1">
        <v>43530</v>
      </c>
      <c r="S869">
        <f>WEEKDAY(Table1[[#This Row],[Discharge Date]],2)</f>
        <v>3</v>
      </c>
      <c r="T869" t="s">
        <v>27</v>
      </c>
      <c r="U869" t="s">
        <v>28</v>
      </c>
      <c r="V869" t="s">
        <v>40</v>
      </c>
    </row>
    <row r="870" spans="1:22" x14ac:dyDescent="0.35">
      <c r="A870" t="s">
        <v>2611</v>
      </c>
      <c r="B870">
        <v>38</v>
      </c>
      <c r="C870" t="s">
        <v>20</v>
      </c>
      <c r="D870" t="s">
        <v>71</v>
      </c>
      <c r="E870" t="s">
        <v>22</v>
      </c>
      <c r="F870" s="1">
        <v>44658</v>
      </c>
      <c r="G870">
        <f>DAY(Table1[[#This Row],[Date of Admission]])</f>
        <v>7</v>
      </c>
      <c r="H870" t="str">
        <f>TEXT(Table1[[#This Row],[Date of Admission]],"dddd")</f>
        <v>Thursday</v>
      </c>
      <c r="I870">
        <f>WEEKDAY(Table1[[#This Row],[Date of Admission]],2)</f>
        <v>4</v>
      </c>
      <c r="J870" t="str">
        <f>IF(OR(Table1[[#This Row],[Weekday Number]]=6,Table1[[#This Row],[Weekday Number]]=7),"Weekend","Weekday")</f>
        <v>Weekday</v>
      </c>
      <c r="K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" t="s">
        <v>2612</v>
      </c>
      <c r="M870" t="s">
        <v>2613</v>
      </c>
      <c r="N870" t="s">
        <v>69</v>
      </c>
      <c r="O870">
        <v>50449.935299999997</v>
      </c>
      <c r="P870">
        <v>455</v>
      </c>
      <c r="Q870" t="s">
        <v>49</v>
      </c>
      <c r="R870" s="1">
        <v>44665</v>
      </c>
      <c r="S870">
        <f>WEEKDAY(Table1[[#This Row],[Discharge Date]],2)</f>
        <v>4</v>
      </c>
      <c r="T870" t="s">
        <v>50</v>
      </c>
      <c r="U870" t="s">
        <v>39</v>
      </c>
      <c r="V870" t="s">
        <v>40</v>
      </c>
    </row>
    <row r="871" spans="1:22" x14ac:dyDescent="0.35">
      <c r="A871" t="s">
        <v>2614</v>
      </c>
      <c r="B871">
        <v>32</v>
      </c>
      <c r="C871" t="s">
        <v>31</v>
      </c>
      <c r="D871" t="s">
        <v>32</v>
      </c>
      <c r="E871" t="s">
        <v>43</v>
      </c>
      <c r="F871" s="1">
        <v>45099</v>
      </c>
      <c r="G871">
        <f>DAY(Table1[[#This Row],[Date of Admission]])</f>
        <v>22</v>
      </c>
      <c r="H871" t="str">
        <f>TEXT(Table1[[#This Row],[Date of Admission]],"dddd")</f>
        <v>Thursday</v>
      </c>
      <c r="I871">
        <f>WEEKDAY(Table1[[#This Row],[Date of Admission]],2)</f>
        <v>4</v>
      </c>
      <c r="J871" t="str">
        <f>IF(OR(Table1[[#This Row],[Weekday Number]]=6,Table1[[#This Row],[Weekday Number]]=7),"Weekend","Weekday")</f>
        <v>Weekday</v>
      </c>
      <c r="K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" t="s">
        <v>2615</v>
      </c>
      <c r="M871" t="s">
        <v>2616</v>
      </c>
      <c r="N871" t="s">
        <v>60</v>
      </c>
      <c r="O871">
        <v>18610.859469999999</v>
      </c>
      <c r="P871">
        <v>382</v>
      </c>
      <c r="Q871" t="s">
        <v>49</v>
      </c>
      <c r="R871" s="1">
        <v>45122</v>
      </c>
      <c r="S871">
        <f>WEEKDAY(Table1[[#This Row],[Discharge Date]],2)</f>
        <v>6</v>
      </c>
      <c r="T871" t="s">
        <v>50</v>
      </c>
      <c r="U871" t="s">
        <v>28</v>
      </c>
      <c r="V871" t="s">
        <v>40</v>
      </c>
    </row>
    <row r="872" spans="1:22" x14ac:dyDescent="0.35">
      <c r="A872" t="s">
        <v>2617</v>
      </c>
      <c r="B872">
        <v>38</v>
      </c>
      <c r="C872" t="s">
        <v>31</v>
      </c>
      <c r="D872" t="s">
        <v>99</v>
      </c>
      <c r="E872" t="s">
        <v>53</v>
      </c>
      <c r="F872" s="1">
        <v>44309</v>
      </c>
      <c r="G872">
        <f>DAY(Table1[[#This Row],[Date of Admission]])</f>
        <v>23</v>
      </c>
      <c r="H872" t="str">
        <f>TEXT(Table1[[#This Row],[Date of Admission]],"dddd")</f>
        <v>Friday</v>
      </c>
      <c r="I872">
        <f>WEEKDAY(Table1[[#This Row],[Date of Admission]],2)</f>
        <v>5</v>
      </c>
      <c r="J872" t="str">
        <f>IF(OR(Table1[[#This Row],[Weekday Number]]=6,Table1[[#This Row],[Weekday Number]]=7),"Weekend","Weekday")</f>
        <v>Weekday</v>
      </c>
      <c r="K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" t="s">
        <v>2618</v>
      </c>
      <c r="M872" t="s">
        <v>2619</v>
      </c>
      <c r="N872" t="s">
        <v>69</v>
      </c>
      <c r="O872">
        <v>20127.939119999999</v>
      </c>
      <c r="P872">
        <v>233</v>
      </c>
      <c r="Q872" t="s">
        <v>26</v>
      </c>
      <c r="R872" s="1">
        <v>44331</v>
      </c>
      <c r="S872">
        <f>WEEKDAY(Table1[[#This Row],[Discharge Date]],2)</f>
        <v>6</v>
      </c>
      <c r="T872" t="s">
        <v>27</v>
      </c>
      <c r="U872" t="s">
        <v>51</v>
      </c>
      <c r="V872" t="s">
        <v>40</v>
      </c>
    </row>
    <row r="873" spans="1:22" x14ac:dyDescent="0.35">
      <c r="A873" t="s">
        <v>2620</v>
      </c>
      <c r="B873">
        <v>62</v>
      </c>
      <c r="C873" t="s">
        <v>20</v>
      </c>
      <c r="D873" t="s">
        <v>124</v>
      </c>
      <c r="E873" t="s">
        <v>53</v>
      </c>
      <c r="F873" s="1">
        <v>43936</v>
      </c>
      <c r="G873">
        <f>DAY(Table1[[#This Row],[Date of Admission]])</f>
        <v>15</v>
      </c>
      <c r="H873" t="str">
        <f>TEXT(Table1[[#This Row],[Date of Admission]],"dddd")</f>
        <v>Wednesday</v>
      </c>
      <c r="I873">
        <f>WEEKDAY(Table1[[#This Row],[Date of Admission]],2)</f>
        <v>3</v>
      </c>
      <c r="J873" t="str">
        <f>IF(OR(Table1[[#This Row],[Weekday Number]]=6,Table1[[#This Row],[Weekday Number]]=7),"Weekend","Weekday")</f>
        <v>Weekday</v>
      </c>
      <c r="K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" t="s">
        <v>2621</v>
      </c>
      <c r="M873" t="s">
        <v>2622</v>
      </c>
      <c r="N873" t="s">
        <v>60</v>
      </c>
      <c r="O873">
        <v>21732.267879999999</v>
      </c>
      <c r="P873">
        <v>215</v>
      </c>
      <c r="Q873" t="s">
        <v>37</v>
      </c>
      <c r="R873" s="1">
        <v>43956</v>
      </c>
      <c r="S873">
        <f>WEEKDAY(Table1[[#This Row],[Discharge Date]],2)</f>
        <v>2</v>
      </c>
      <c r="T873" t="s">
        <v>94</v>
      </c>
      <c r="U873" t="s">
        <v>39</v>
      </c>
      <c r="V873" t="s">
        <v>40</v>
      </c>
    </row>
    <row r="874" spans="1:22" x14ac:dyDescent="0.35">
      <c r="A874" t="s">
        <v>2623</v>
      </c>
      <c r="B874">
        <v>31</v>
      </c>
      <c r="C874" t="s">
        <v>20</v>
      </c>
      <c r="D874" t="s">
        <v>32</v>
      </c>
      <c r="E874" t="s">
        <v>33</v>
      </c>
      <c r="F874" s="1">
        <v>45016</v>
      </c>
      <c r="G874">
        <f>DAY(Table1[[#This Row],[Date of Admission]])</f>
        <v>31</v>
      </c>
      <c r="H874" t="str">
        <f>TEXT(Table1[[#This Row],[Date of Admission]],"dddd")</f>
        <v>Friday</v>
      </c>
      <c r="I874">
        <f>WEEKDAY(Table1[[#This Row],[Date of Admission]],2)</f>
        <v>5</v>
      </c>
      <c r="J874" t="str">
        <f>IF(OR(Table1[[#This Row],[Weekday Number]]=6,Table1[[#This Row],[Weekday Number]]=7),"Weekend","Weekday")</f>
        <v>Weekday</v>
      </c>
      <c r="K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4" t="s">
        <v>1745</v>
      </c>
      <c r="M874" t="s">
        <v>2624</v>
      </c>
      <c r="N874" t="s">
        <v>36</v>
      </c>
      <c r="O874">
        <v>44461.01945</v>
      </c>
      <c r="P874">
        <v>263</v>
      </c>
      <c r="Q874" t="s">
        <v>37</v>
      </c>
      <c r="R874" s="1">
        <v>45018</v>
      </c>
      <c r="S874">
        <f>WEEKDAY(Table1[[#This Row],[Discharge Date]],2)</f>
        <v>7</v>
      </c>
      <c r="T874" t="s">
        <v>50</v>
      </c>
      <c r="U874" t="s">
        <v>28</v>
      </c>
      <c r="V874" t="s">
        <v>40</v>
      </c>
    </row>
    <row r="875" spans="1:22" x14ac:dyDescent="0.35">
      <c r="A875" t="s">
        <v>2625</v>
      </c>
      <c r="B875">
        <v>72</v>
      </c>
      <c r="C875" t="s">
        <v>31</v>
      </c>
      <c r="D875" t="s">
        <v>239</v>
      </c>
      <c r="E875" t="s">
        <v>62</v>
      </c>
      <c r="F875" s="1">
        <v>44381</v>
      </c>
      <c r="G875">
        <f>DAY(Table1[[#This Row],[Date of Admission]])</f>
        <v>4</v>
      </c>
      <c r="H875" t="str">
        <f>TEXT(Table1[[#This Row],[Date of Admission]],"dddd")</f>
        <v>Sunday</v>
      </c>
      <c r="I875">
        <f>WEEKDAY(Table1[[#This Row],[Date of Admission]],2)</f>
        <v>7</v>
      </c>
      <c r="J875" t="str">
        <f>IF(OR(Table1[[#This Row],[Weekday Number]]=6,Table1[[#This Row],[Weekday Number]]=7),"Weekend","Weekday")</f>
        <v>Weekend</v>
      </c>
      <c r="K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5" t="s">
        <v>2626</v>
      </c>
      <c r="M875" t="s">
        <v>2627</v>
      </c>
      <c r="N875" t="s">
        <v>65</v>
      </c>
      <c r="O875">
        <v>17487.432809999998</v>
      </c>
      <c r="P875">
        <v>475</v>
      </c>
      <c r="Q875" t="s">
        <v>49</v>
      </c>
      <c r="R875" s="1">
        <v>44387</v>
      </c>
      <c r="S875">
        <f>WEEKDAY(Table1[[#This Row],[Discharge Date]],2)</f>
        <v>6</v>
      </c>
      <c r="T875" t="s">
        <v>27</v>
      </c>
      <c r="U875" t="s">
        <v>39</v>
      </c>
      <c r="V875" t="s">
        <v>29</v>
      </c>
    </row>
    <row r="876" spans="1:22" x14ac:dyDescent="0.35">
      <c r="A876" t="s">
        <v>2628</v>
      </c>
      <c r="B876">
        <v>35</v>
      </c>
      <c r="C876" t="s">
        <v>31</v>
      </c>
      <c r="D876" t="s">
        <v>42</v>
      </c>
      <c r="E876" t="s">
        <v>78</v>
      </c>
      <c r="F876" s="1">
        <v>45193</v>
      </c>
      <c r="G876">
        <f>DAY(Table1[[#This Row],[Date of Admission]])</f>
        <v>24</v>
      </c>
      <c r="H876" t="str">
        <f>TEXT(Table1[[#This Row],[Date of Admission]],"dddd")</f>
        <v>Sunday</v>
      </c>
      <c r="I876">
        <f>WEEKDAY(Table1[[#This Row],[Date of Admission]],2)</f>
        <v>7</v>
      </c>
      <c r="J876" t="str">
        <f>IF(OR(Table1[[#This Row],[Weekday Number]]=6,Table1[[#This Row],[Weekday Number]]=7),"Weekend","Weekday")</f>
        <v>Weekend</v>
      </c>
      <c r="K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" t="s">
        <v>2629</v>
      </c>
      <c r="M876" t="s">
        <v>2630</v>
      </c>
      <c r="N876" t="s">
        <v>65</v>
      </c>
      <c r="O876">
        <v>7778.5573590000004</v>
      </c>
      <c r="P876">
        <v>483</v>
      </c>
      <c r="Q876" t="s">
        <v>37</v>
      </c>
      <c r="R876" s="1">
        <v>45213</v>
      </c>
      <c r="S876">
        <f>WEEKDAY(Table1[[#This Row],[Discharge Date]],2)</f>
        <v>6</v>
      </c>
      <c r="T876" t="s">
        <v>50</v>
      </c>
      <c r="U876" t="s">
        <v>39</v>
      </c>
      <c r="V876" t="s">
        <v>40</v>
      </c>
    </row>
    <row r="877" spans="1:22" x14ac:dyDescent="0.35">
      <c r="A877" t="s">
        <v>2631</v>
      </c>
      <c r="B877">
        <v>84</v>
      </c>
      <c r="C877" t="s">
        <v>31</v>
      </c>
      <c r="D877" t="s">
        <v>21</v>
      </c>
      <c r="E877" t="s">
        <v>62</v>
      </c>
      <c r="F877" s="1">
        <v>43479</v>
      </c>
      <c r="G877">
        <f>DAY(Table1[[#This Row],[Date of Admission]])</f>
        <v>14</v>
      </c>
      <c r="H877" t="str">
        <f>TEXT(Table1[[#This Row],[Date of Admission]],"dddd")</f>
        <v>Monday</v>
      </c>
      <c r="I877">
        <f>WEEKDAY(Table1[[#This Row],[Date of Admission]],2)</f>
        <v>1</v>
      </c>
      <c r="J877" t="str">
        <f>IF(OR(Table1[[#This Row],[Weekday Number]]=6,Table1[[#This Row],[Weekday Number]]=7),"Weekend","Weekday")</f>
        <v>Weekday</v>
      </c>
      <c r="K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" t="s">
        <v>2632</v>
      </c>
      <c r="M877" t="s">
        <v>237</v>
      </c>
      <c r="N877" t="s">
        <v>36</v>
      </c>
      <c r="O877">
        <v>27751.687460000001</v>
      </c>
      <c r="P877">
        <v>277</v>
      </c>
      <c r="Q877" t="s">
        <v>37</v>
      </c>
      <c r="R877" s="1">
        <v>43503</v>
      </c>
      <c r="S877">
        <f>WEEKDAY(Table1[[#This Row],[Discharge Date]],2)</f>
        <v>4</v>
      </c>
      <c r="T877" t="s">
        <v>50</v>
      </c>
      <c r="U877" t="s">
        <v>39</v>
      </c>
      <c r="V877" t="s">
        <v>29</v>
      </c>
    </row>
    <row r="878" spans="1:22" x14ac:dyDescent="0.35">
      <c r="A878" t="s">
        <v>2633</v>
      </c>
      <c r="B878">
        <v>26</v>
      </c>
      <c r="C878" t="s">
        <v>20</v>
      </c>
      <c r="D878" t="s">
        <v>99</v>
      </c>
      <c r="E878" t="s">
        <v>33</v>
      </c>
      <c r="F878" s="1">
        <v>44268</v>
      </c>
      <c r="G878">
        <f>DAY(Table1[[#This Row],[Date of Admission]])</f>
        <v>13</v>
      </c>
      <c r="H878" t="str">
        <f>TEXT(Table1[[#This Row],[Date of Admission]],"dddd")</f>
        <v>Saturday</v>
      </c>
      <c r="I878">
        <f>WEEKDAY(Table1[[#This Row],[Date of Admission]],2)</f>
        <v>6</v>
      </c>
      <c r="J878" t="str">
        <f>IF(OR(Table1[[#This Row],[Weekday Number]]=6,Table1[[#This Row],[Weekday Number]]=7),"Weekend","Weekday")</f>
        <v>Weekend</v>
      </c>
      <c r="K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" t="s">
        <v>2634</v>
      </c>
      <c r="M878" t="s">
        <v>2635</v>
      </c>
      <c r="N878" t="s">
        <v>36</v>
      </c>
      <c r="O878">
        <v>9698.7605710000007</v>
      </c>
      <c r="P878">
        <v>430</v>
      </c>
      <c r="Q878" t="s">
        <v>37</v>
      </c>
      <c r="R878" s="1">
        <v>44293</v>
      </c>
      <c r="S878">
        <f>WEEKDAY(Table1[[#This Row],[Discharge Date]],2)</f>
        <v>3</v>
      </c>
      <c r="T878" t="s">
        <v>94</v>
      </c>
      <c r="U878" t="s">
        <v>39</v>
      </c>
      <c r="V878" t="s">
        <v>40</v>
      </c>
    </row>
    <row r="879" spans="1:22" x14ac:dyDescent="0.35">
      <c r="A879" t="s">
        <v>2636</v>
      </c>
      <c r="B879">
        <v>74</v>
      </c>
      <c r="C879" t="s">
        <v>20</v>
      </c>
      <c r="D879" t="s">
        <v>32</v>
      </c>
      <c r="E879" t="s">
        <v>33</v>
      </c>
      <c r="F879" s="1">
        <v>44906</v>
      </c>
      <c r="G879">
        <f>DAY(Table1[[#This Row],[Date of Admission]])</f>
        <v>11</v>
      </c>
      <c r="H879" t="str">
        <f>TEXT(Table1[[#This Row],[Date of Admission]],"dddd")</f>
        <v>Sunday</v>
      </c>
      <c r="I879">
        <f>WEEKDAY(Table1[[#This Row],[Date of Admission]],2)</f>
        <v>7</v>
      </c>
      <c r="J879" t="str">
        <f>IF(OR(Table1[[#This Row],[Weekday Number]]=6,Table1[[#This Row],[Weekday Number]]=7),"Weekend","Weekday")</f>
        <v>Weekend</v>
      </c>
      <c r="K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" t="s">
        <v>2637</v>
      </c>
      <c r="M879" t="s">
        <v>2638</v>
      </c>
      <c r="N879" t="s">
        <v>65</v>
      </c>
      <c r="O879">
        <v>14158.04096</v>
      </c>
      <c r="P879">
        <v>340</v>
      </c>
      <c r="Q879" t="s">
        <v>37</v>
      </c>
      <c r="R879" s="1">
        <v>44911</v>
      </c>
      <c r="S879">
        <f>WEEKDAY(Table1[[#This Row],[Discharge Date]],2)</f>
        <v>5</v>
      </c>
      <c r="T879" t="s">
        <v>38</v>
      </c>
      <c r="U879" t="s">
        <v>39</v>
      </c>
      <c r="V879" t="s">
        <v>29</v>
      </c>
    </row>
    <row r="880" spans="1:22" x14ac:dyDescent="0.35">
      <c r="A880" t="s">
        <v>2639</v>
      </c>
      <c r="B880">
        <v>19</v>
      </c>
      <c r="C880" t="s">
        <v>20</v>
      </c>
      <c r="D880" t="s">
        <v>32</v>
      </c>
      <c r="E880" t="s">
        <v>62</v>
      </c>
      <c r="F880" s="1">
        <v>43749</v>
      </c>
      <c r="G880">
        <f>DAY(Table1[[#This Row],[Date of Admission]])</f>
        <v>11</v>
      </c>
      <c r="H880" t="str">
        <f>TEXT(Table1[[#This Row],[Date of Admission]],"dddd")</f>
        <v>Friday</v>
      </c>
      <c r="I880">
        <f>WEEKDAY(Table1[[#This Row],[Date of Admission]],2)</f>
        <v>5</v>
      </c>
      <c r="J880" t="str">
        <f>IF(OR(Table1[[#This Row],[Weekday Number]]=6,Table1[[#This Row],[Weekday Number]]=7),"Weekend","Weekday")</f>
        <v>Weekday</v>
      </c>
      <c r="K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0" t="s">
        <v>2640</v>
      </c>
      <c r="M880" t="s">
        <v>2641</v>
      </c>
      <c r="N880" t="s">
        <v>65</v>
      </c>
      <c r="O880">
        <v>27018.641810000001</v>
      </c>
      <c r="P880">
        <v>120</v>
      </c>
      <c r="Q880" t="s">
        <v>37</v>
      </c>
      <c r="R880" s="1">
        <v>43757</v>
      </c>
      <c r="S880">
        <f>WEEKDAY(Table1[[#This Row],[Discharge Date]],2)</f>
        <v>6</v>
      </c>
      <c r="T880" t="s">
        <v>38</v>
      </c>
      <c r="U880" t="s">
        <v>28</v>
      </c>
      <c r="V880" t="s">
        <v>84</v>
      </c>
    </row>
    <row r="881" spans="1:22" x14ac:dyDescent="0.35">
      <c r="A881" t="s">
        <v>2642</v>
      </c>
      <c r="B881">
        <v>34</v>
      </c>
      <c r="C881" t="s">
        <v>31</v>
      </c>
      <c r="D881" t="s">
        <v>124</v>
      </c>
      <c r="E881" t="s">
        <v>33</v>
      </c>
      <c r="F881" s="1">
        <v>45080</v>
      </c>
      <c r="G881">
        <f>DAY(Table1[[#This Row],[Date of Admission]])</f>
        <v>3</v>
      </c>
      <c r="H881" t="str">
        <f>TEXT(Table1[[#This Row],[Date of Admission]],"dddd")</f>
        <v>Saturday</v>
      </c>
      <c r="I881">
        <f>WEEKDAY(Table1[[#This Row],[Date of Admission]],2)</f>
        <v>6</v>
      </c>
      <c r="J881" t="str">
        <f>IF(OR(Table1[[#This Row],[Weekday Number]]=6,Table1[[#This Row],[Weekday Number]]=7),"Weekend","Weekday")</f>
        <v>Weekend</v>
      </c>
      <c r="K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1" t="s">
        <v>2643</v>
      </c>
      <c r="M881" t="s">
        <v>2447</v>
      </c>
      <c r="N881" t="s">
        <v>65</v>
      </c>
      <c r="O881">
        <v>37192.363519999999</v>
      </c>
      <c r="P881">
        <v>132</v>
      </c>
      <c r="Q881" t="s">
        <v>49</v>
      </c>
      <c r="R881" s="1">
        <v>45084</v>
      </c>
      <c r="S881">
        <f>WEEKDAY(Table1[[#This Row],[Discharge Date]],2)</f>
        <v>3</v>
      </c>
      <c r="T881" t="s">
        <v>50</v>
      </c>
      <c r="U881" t="s">
        <v>39</v>
      </c>
      <c r="V881" t="s">
        <v>40</v>
      </c>
    </row>
    <row r="882" spans="1:22" x14ac:dyDescent="0.35">
      <c r="A882" t="s">
        <v>2644</v>
      </c>
      <c r="B882">
        <v>77</v>
      </c>
      <c r="C882" t="s">
        <v>31</v>
      </c>
      <c r="D882" t="s">
        <v>124</v>
      </c>
      <c r="E882" t="s">
        <v>62</v>
      </c>
      <c r="F882" s="1">
        <v>44525</v>
      </c>
      <c r="G882">
        <f>DAY(Table1[[#This Row],[Date of Admission]])</f>
        <v>25</v>
      </c>
      <c r="H882" t="str">
        <f>TEXT(Table1[[#This Row],[Date of Admission]],"dddd")</f>
        <v>Thursday</v>
      </c>
      <c r="I882">
        <f>WEEKDAY(Table1[[#This Row],[Date of Admission]],2)</f>
        <v>4</v>
      </c>
      <c r="J882" t="str">
        <f>IF(OR(Table1[[#This Row],[Weekday Number]]=6,Table1[[#This Row],[Weekday Number]]=7),"Weekend","Weekday")</f>
        <v>Weekday</v>
      </c>
      <c r="K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" t="s">
        <v>2645</v>
      </c>
      <c r="M882" t="s">
        <v>2646</v>
      </c>
      <c r="N882" t="s">
        <v>65</v>
      </c>
      <c r="O882">
        <v>17204.729490000002</v>
      </c>
      <c r="P882">
        <v>437</v>
      </c>
      <c r="Q882" t="s">
        <v>37</v>
      </c>
      <c r="R882" s="1">
        <v>44546</v>
      </c>
      <c r="S882">
        <f>WEEKDAY(Table1[[#This Row],[Discharge Date]],2)</f>
        <v>4</v>
      </c>
      <c r="T882" t="s">
        <v>56</v>
      </c>
      <c r="U882" t="s">
        <v>39</v>
      </c>
      <c r="V882" t="s">
        <v>29</v>
      </c>
    </row>
    <row r="883" spans="1:22" x14ac:dyDescent="0.35">
      <c r="A883" t="s">
        <v>2647</v>
      </c>
      <c r="B883">
        <v>36</v>
      </c>
      <c r="C883" t="s">
        <v>31</v>
      </c>
      <c r="D883" t="s">
        <v>99</v>
      </c>
      <c r="E883" t="s">
        <v>62</v>
      </c>
      <c r="F883" s="1">
        <v>43956</v>
      </c>
      <c r="G883">
        <f>DAY(Table1[[#This Row],[Date of Admission]])</f>
        <v>5</v>
      </c>
      <c r="H883" t="str">
        <f>TEXT(Table1[[#This Row],[Date of Admission]],"dddd")</f>
        <v>Tuesday</v>
      </c>
      <c r="I883">
        <f>WEEKDAY(Table1[[#This Row],[Date of Admission]],2)</f>
        <v>2</v>
      </c>
      <c r="J883" t="str">
        <f>IF(OR(Table1[[#This Row],[Weekday Number]]=6,Table1[[#This Row],[Weekday Number]]=7),"Weekend","Weekday")</f>
        <v>Weekday</v>
      </c>
      <c r="K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" t="s">
        <v>2648</v>
      </c>
      <c r="M883" t="s">
        <v>2649</v>
      </c>
      <c r="N883" t="s">
        <v>25</v>
      </c>
      <c r="O883">
        <v>25725.621589999999</v>
      </c>
      <c r="P883">
        <v>457</v>
      </c>
      <c r="Q883" t="s">
        <v>26</v>
      </c>
      <c r="R883" s="1">
        <v>43978</v>
      </c>
      <c r="S883">
        <f>WEEKDAY(Table1[[#This Row],[Discharge Date]],2)</f>
        <v>3</v>
      </c>
      <c r="T883" t="s">
        <v>27</v>
      </c>
      <c r="U883" t="s">
        <v>28</v>
      </c>
      <c r="V883" t="s">
        <v>40</v>
      </c>
    </row>
    <row r="884" spans="1:22" x14ac:dyDescent="0.35">
      <c r="A884" t="s">
        <v>2650</v>
      </c>
      <c r="B884">
        <v>56</v>
      </c>
      <c r="C884" t="s">
        <v>31</v>
      </c>
      <c r="D884" t="s">
        <v>71</v>
      </c>
      <c r="E884" t="s">
        <v>53</v>
      </c>
      <c r="F884" s="1">
        <v>45201</v>
      </c>
      <c r="G884">
        <f>DAY(Table1[[#This Row],[Date of Admission]])</f>
        <v>2</v>
      </c>
      <c r="H884" t="str">
        <f>TEXT(Table1[[#This Row],[Date of Admission]],"dddd")</f>
        <v>Monday</v>
      </c>
      <c r="I884">
        <f>WEEKDAY(Table1[[#This Row],[Date of Admission]],2)</f>
        <v>1</v>
      </c>
      <c r="J884" t="str">
        <f>IF(OR(Table1[[#This Row],[Weekday Number]]=6,Table1[[#This Row],[Weekday Number]]=7),"Weekend","Weekday")</f>
        <v>Weekday</v>
      </c>
      <c r="K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4" t="s">
        <v>2651</v>
      </c>
      <c r="M884" t="s">
        <v>2652</v>
      </c>
      <c r="N884" t="s">
        <v>60</v>
      </c>
      <c r="O884">
        <v>7444.79997</v>
      </c>
      <c r="P884">
        <v>332</v>
      </c>
      <c r="Q884" t="s">
        <v>26</v>
      </c>
      <c r="R884" s="1">
        <v>45224</v>
      </c>
      <c r="S884">
        <f>WEEKDAY(Table1[[#This Row],[Discharge Date]],2)</f>
        <v>3</v>
      </c>
      <c r="T884" t="s">
        <v>27</v>
      </c>
      <c r="U884" t="s">
        <v>39</v>
      </c>
      <c r="V884" t="s">
        <v>40</v>
      </c>
    </row>
    <row r="885" spans="1:22" x14ac:dyDescent="0.35">
      <c r="A885" t="s">
        <v>2653</v>
      </c>
      <c r="B885">
        <v>69</v>
      </c>
      <c r="C885" t="s">
        <v>20</v>
      </c>
      <c r="D885" t="s">
        <v>71</v>
      </c>
      <c r="E885" t="s">
        <v>53</v>
      </c>
      <c r="F885" s="1">
        <v>43418</v>
      </c>
      <c r="G885">
        <f>DAY(Table1[[#This Row],[Date of Admission]])</f>
        <v>14</v>
      </c>
      <c r="H885" t="str">
        <f>TEXT(Table1[[#This Row],[Date of Admission]],"dddd")</f>
        <v>Wednesday</v>
      </c>
      <c r="I885">
        <f>WEEKDAY(Table1[[#This Row],[Date of Admission]],2)</f>
        <v>3</v>
      </c>
      <c r="J885" t="str">
        <f>IF(OR(Table1[[#This Row],[Weekday Number]]=6,Table1[[#This Row],[Weekday Number]]=7),"Weekend","Weekday")</f>
        <v>Weekday</v>
      </c>
      <c r="K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" t="s">
        <v>2654</v>
      </c>
      <c r="M885" t="s">
        <v>2655</v>
      </c>
      <c r="N885" t="s">
        <v>36</v>
      </c>
      <c r="O885">
        <v>31577.755010000001</v>
      </c>
      <c r="P885">
        <v>337</v>
      </c>
      <c r="Q885" t="s">
        <v>26</v>
      </c>
      <c r="R885" s="1">
        <v>43422</v>
      </c>
      <c r="S885">
        <f>WEEKDAY(Table1[[#This Row],[Discharge Date]],2)</f>
        <v>7</v>
      </c>
      <c r="T885" t="s">
        <v>50</v>
      </c>
      <c r="U885" t="s">
        <v>28</v>
      </c>
      <c r="V885" t="s">
        <v>29</v>
      </c>
    </row>
    <row r="886" spans="1:22" x14ac:dyDescent="0.35">
      <c r="A886" t="s">
        <v>2656</v>
      </c>
      <c r="B886">
        <v>48</v>
      </c>
      <c r="C886" t="s">
        <v>20</v>
      </c>
      <c r="D886" t="s">
        <v>71</v>
      </c>
      <c r="E886" t="s">
        <v>62</v>
      </c>
      <c r="F886" s="1">
        <v>44378</v>
      </c>
      <c r="G886">
        <f>DAY(Table1[[#This Row],[Date of Admission]])</f>
        <v>1</v>
      </c>
      <c r="H886" t="str">
        <f>TEXT(Table1[[#This Row],[Date of Admission]],"dddd")</f>
        <v>Thursday</v>
      </c>
      <c r="I886">
        <f>WEEKDAY(Table1[[#This Row],[Date of Admission]],2)</f>
        <v>4</v>
      </c>
      <c r="J886" t="str">
        <f>IF(OR(Table1[[#This Row],[Weekday Number]]=6,Table1[[#This Row],[Weekday Number]]=7),"Weekend","Weekday")</f>
        <v>Weekday</v>
      </c>
      <c r="K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6" t="s">
        <v>2657</v>
      </c>
      <c r="M886" t="s">
        <v>2658</v>
      </c>
      <c r="N886" t="s">
        <v>65</v>
      </c>
      <c r="O886">
        <v>15195.44442</v>
      </c>
      <c r="P886">
        <v>380</v>
      </c>
      <c r="Q886" t="s">
        <v>49</v>
      </c>
      <c r="R886" s="1">
        <v>44404</v>
      </c>
      <c r="S886">
        <f>WEEKDAY(Table1[[#This Row],[Discharge Date]],2)</f>
        <v>2</v>
      </c>
      <c r="T886" t="s">
        <v>94</v>
      </c>
      <c r="U886" t="s">
        <v>51</v>
      </c>
      <c r="V886" t="s">
        <v>40</v>
      </c>
    </row>
    <row r="887" spans="1:22" x14ac:dyDescent="0.35">
      <c r="A887" t="s">
        <v>2659</v>
      </c>
      <c r="B887">
        <v>59</v>
      </c>
      <c r="C887" t="s">
        <v>20</v>
      </c>
      <c r="D887" t="s">
        <v>32</v>
      </c>
      <c r="E887" t="s">
        <v>43</v>
      </c>
      <c r="F887" s="1">
        <v>44362</v>
      </c>
      <c r="G887">
        <f>DAY(Table1[[#This Row],[Date of Admission]])</f>
        <v>15</v>
      </c>
      <c r="H887" t="str">
        <f>TEXT(Table1[[#This Row],[Date of Admission]],"dddd")</f>
        <v>Tuesday</v>
      </c>
      <c r="I887">
        <f>WEEKDAY(Table1[[#This Row],[Date of Admission]],2)</f>
        <v>2</v>
      </c>
      <c r="J887" t="str">
        <f>IF(OR(Table1[[#This Row],[Weekday Number]]=6,Table1[[#This Row],[Weekday Number]]=7),"Weekend","Weekday")</f>
        <v>Weekday</v>
      </c>
      <c r="K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" t="s">
        <v>2660</v>
      </c>
      <c r="M887" t="s">
        <v>2661</v>
      </c>
      <c r="N887" t="s">
        <v>36</v>
      </c>
      <c r="O887">
        <v>11774.615330000001</v>
      </c>
      <c r="P887">
        <v>398</v>
      </c>
      <c r="Q887" t="s">
        <v>49</v>
      </c>
      <c r="R887" s="1">
        <v>44383</v>
      </c>
      <c r="S887">
        <f>WEEKDAY(Table1[[#This Row],[Discharge Date]],2)</f>
        <v>2</v>
      </c>
      <c r="T887" t="s">
        <v>27</v>
      </c>
      <c r="U887" t="s">
        <v>51</v>
      </c>
      <c r="V887" t="s">
        <v>40</v>
      </c>
    </row>
    <row r="888" spans="1:22" x14ac:dyDescent="0.35">
      <c r="A888" t="s">
        <v>2662</v>
      </c>
      <c r="B888">
        <v>18</v>
      </c>
      <c r="C888" t="s">
        <v>31</v>
      </c>
      <c r="D888" t="s">
        <v>239</v>
      </c>
      <c r="E888" t="s">
        <v>33</v>
      </c>
      <c r="F888" s="1">
        <v>45156</v>
      </c>
      <c r="G888">
        <f>DAY(Table1[[#This Row],[Date of Admission]])</f>
        <v>18</v>
      </c>
      <c r="H888" t="str">
        <f>TEXT(Table1[[#This Row],[Date of Admission]],"dddd")</f>
        <v>Friday</v>
      </c>
      <c r="I888">
        <f>WEEKDAY(Table1[[#This Row],[Date of Admission]],2)</f>
        <v>5</v>
      </c>
      <c r="J888" t="str">
        <f>IF(OR(Table1[[#This Row],[Weekday Number]]=6,Table1[[#This Row],[Weekday Number]]=7),"Weekend","Weekday")</f>
        <v>Weekday</v>
      </c>
      <c r="K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" t="s">
        <v>2663</v>
      </c>
      <c r="M888" t="s">
        <v>2664</v>
      </c>
      <c r="N888" t="s">
        <v>60</v>
      </c>
      <c r="O888">
        <v>15971.28045</v>
      </c>
      <c r="P888">
        <v>312</v>
      </c>
      <c r="Q888" t="s">
        <v>37</v>
      </c>
      <c r="R888" s="1">
        <v>45158</v>
      </c>
      <c r="S888">
        <f>WEEKDAY(Table1[[#This Row],[Discharge Date]],2)</f>
        <v>7</v>
      </c>
      <c r="T888" t="s">
        <v>50</v>
      </c>
      <c r="U888" t="s">
        <v>28</v>
      </c>
      <c r="V888" t="s">
        <v>84</v>
      </c>
    </row>
    <row r="889" spans="1:22" x14ac:dyDescent="0.35">
      <c r="A889" t="s">
        <v>2665</v>
      </c>
      <c r="B889">
        <v>40</v>
      </c>
      <c r="C889" t="s">
        <v>20</v>
      </c>
      <c r="D889" t="s">
        <v>124</v>
      </c>
      <c r="E889" t="s">
        <v>53</v>
      </c>
      <c r="F889" s="1">
        <v>43779</v>
      </c>
      <c r="G889">
        <f>DAY(Table1[[#This Row],[Date of Admission]])</f>
        <v>10</v>
      </c>
      <c r="H889" t="str">
        <f>TEXT(Table1[[#This Row],[Date of Admission]],"dddd")</f>
        <v>Sunday</v>
      </c>
      <c r="I889">
        <f>WEEKDAY(Table1[[#This Row],[Date of Admission]],2)</f>
        <v>7</v>
      </c>
      <c r="J889" t="str">
        <f>IF(OR(Table1[[#This Row],[Weekday Number]]=6,Table1[[#This Row],[Weekday Number]]=7),"Weekend","Weekday")</f>
        <v>Weekend</v>
      </c>
      <c r="K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" t="s">
        <v>2666</v>
      </c>
      <c r="M889" t="s">
        <v>2667</v>
      </c>
      <c r="N889" t="s">
        <v>65</v>
      </c>
      <c r="O889">
        <v>29155.012419999999</v>
      </c>
      <c r="P889">
        <v>497</v>
      </c>
      <c r="Q889" t="s">
        <v>37</v>
      </c>
      <c r="R889" s="1">
        <v>43784</v>
      </c>
      <c r="S889">
        <f>WEEKDAY(Table1[[#This Row],[Discharge Date]],2)</f>
        <v>5</v>
      </c>
      <c r="T889" t="s">
        <v>56</v>
      </c>
      <c r="U889" t="s">
        <v>39</v>
      </c>
      <c r="V889" t="s">
        <v>40</v>
      </c>
    </row>
    <row r="890" spans="1:22" x14ac:dyDescent="0.35">
      <c r="A890" t="s">
        <v>2668</v>
      </c>
      <c r="B890">
        <v>80</v>
      </c>
      <c r="C890" t="s">
        <v>20</v>
      </c>
      <c r="D890" t="s">
        <v>71</v>
      </c>
      <c r="E890" t="s">
        <v>53</v>
      </c>
      <c r="F890" s="1">
        <v>44303</v>
      </c>
      <c r="G890">
        <f>DAY(Table1[[#This Row],[Date of Admission]])</f>
        <v>17</v>
      </c>
      <c r="H890" t="str">
        <f>TEXT(Table1[[#This Row],[Date of Admission]],"dddd")</f>
        <v>Saturday</v>
      </c>
      <c r="I890">
        <f>WEEKDAY(Table1[[#This Row],[Date of Admission]],2)</f>
        <v>6</v>
      </c>
      <c r="J890" t="str">
        <f>IF(OR(Table1[[#This Row],[Weekday Number]]=6,Table1[[#This Row],[Weekday Number]]=7),"Weekend","Weekday")</f>
        <v>Weekend</v>
      </c>
      <c r="K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" t="s">
        <v>2669</v>
      </c>
      <c r="M890" t="s">
        <v>2670</v>
      </c>
      <c r="N890" t="s">
        <v>36</v>
      </c>
      <c r="O890">
        <v>24081.343209999999</v>
      </c>
      <c r="P890">
        <v>269</v>
      </c>
      <c r="Q890" t="s">
        <v>49</v>
      </c>
      <c r="R890" s="1">
        <v>44319</v>
      </c>
      <c r="S890">
        <f>WEEKDAY(Table1[[#This Row],[Discharge Date]],2)</f>
        <v>1</v>
      </c>
      <c r="T890" t="s">
        <v>27</v>
      </c>
      <c r="U890" t="s">
        <v>28</v>
      </c>
      <c r="V890" t="s">
        <v>29</v>
      </c>
    </row>
    <row r="891" spans="1:22" x14ac:dyDescent="0.35">
      <c r="A891" t="s">
        <v>2671</v>
      </c>
      <c r="B891">
        <v>37</v>
      </c>
      <c r="C891" t="s">
        <v>20</v>
      </c>
      <c r="D891" t="s">
        <v>124</v>
      </c>
      <c r="E891" t="s">
        <v>43</v>
      </c>
      <c r="F891" s="1">
        <v>43642</v>
      </c>
      <c r="G891">
        <f>DAY(Table1[[#This Row],[Date of Admission]])</f>
        <v>26</v>
      </c>
      <c r="H891" t="str">
        <f>TEXT(Table1[[#This Row],[Date of Admission]],"dddd")</f>
        <v>Wednesday</v>
      </c>
      <c r="I891">
        <f>WEEKDAY(Table1[[#This Row],[Date of Admission]],2)</f>
        <v>3</v>
      </c>
      <c r="J891" t="str">
        <f>IF(OR(Table1[[#This Row],[Weekday Number]]=6,Table1[[#This Row],[Weekday Number]]=7),"Weekend","Weekday")</f>
        <v>Weekday</v>
      </c>
      <c r="K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" t="s">
        <v>2672</v>
      </c>
      <c r="M891" t="s">
        <v>2673</v>
      </c>
      <c r="N891" t="s">
        <v>69</v>
      </c>
      <c r="O891">
        <v>9350.8390180000006</v>
      </c>
      <c r="P891">
        <v>317</v>
      </c>
      <c r="Q891" t="s">
        <v>26</v>
      </c>
      <c r="R891" s="1">
        <v>43644</v>
      </c>
      <c r="S891">
        <f>WEEKDAY(Table1[[#This Row],[Discharge Date]],2)</f>
        <v>5</v>
      </c>
      <c r="T891" t="s">
        <v>50</v>
      </c>
      <c r="U891" t="s">
        <v>28</v>
      </c>
      <c r="V891" t="s">
        <v>40</v>
      </c>
    </row>
    <row r="892" spans="1:22" x14ac:dyDescent="0.35">
      <c r="A892" t="s">
        <v>2674</v>
      </c>
      <c r="B892">
        <v>60</v>
      </c>
      <c r="C892" t="s">
        <v>20</v>
      </c>
      <c r="D892" t="s">
        <v>32</v>
      </c>
      <c r="E892" t="s">
        <v>33</v>
      </c>
      <c r="F892" s="1">
        <v>45209</v>
      </c>
      <c r="G892">
        <f>DAY(Table1[[#This Row],[Date of Admission]])</f>
        <v>10</v>
      </c>
      <c r="H892" t="str">
        <f>TEXT(Table1[[#This Row],[Date of Admission]],"dddd")</f>
        <v>Tuesday</v>
      </c>
      <c r="I892">
        <f>WEEKDAY(Table1[[#This Row],[Date of Admission]],2)</f>
        <v>2</v>
      </c>
      <c r="J892" t="str">
        <f>IF(OR(Table1[[#This Row],[Weekday Number]]=6,Table1[[#This Row],[Weekday Number]]=7),"Weekend","Weekday")</f>
        <v>Weekday</v>
      </c>
      <c r="K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" t="s">
        <v>2675</v>
      </c>
      <c r="M892" t="s">
        <v>2676</v>
      </c>
      <c r="N892" t="s">
        <v>60</v>
      </c>
      <c r="O892">
        <v>7543.1955209999996</v>
      </c>
      <c r="P892">
        <v>175</v>
      </c>
      <c r="Q892" t="s">
        <v>49</v>
      </c>
      <c r="R892" s="1">
        <v>45225</v>
      </c>
      <c r="S892">
        <f>WEEKDAY(Table1[[#This Row],[Discharge Date]],2)</f>
        <v>4</v>
      </c>
      <c r="T892" t="s">
        <v>38</v>
      </c>
      <c r="U892" t="s">
        <v>39</v>
      </c>
      <c r="V892" t="s">
        <v>40</v>
      </c>
    </row>
    <row r="893" spans="1:22" x14ac:dyDescent="0.35">
      <c r="A893" t="s">
        <v>2677</v>
      </c>
      <c r="B893">
        <v>28</v>
      </c>
      <c r="C893" t="s">
        <v>20</v>
      </c>
      <c r="D893" t="s">
        <v>21</v>
      </c>
      <c r="E893" t="s">
        <v>33</v>
      </c>
      <c r="F893" s="1">
        <v>44565</v>
      </c>
      <c r="G893">
        <f>DAY(Table1[[#This Row],[Date of Admission]])</f>
        <v>4</v>
      </c>
      <c r="H893" t="str">
        <f>TEXT(Table1[[#This Row],[Date of Admission]],"dddd")</f>
        <v>Tuesday</v>
      </c>
      <c r="I893">
        <f>WEEKDAY(Table1[[#This Row],[Date of Admission]],2)</f>
        <v>2</v>
      </c>
      <c r="J893" t="str">
        <f>IF(OR(Table1[[#This Row],[Weekday Number]]=6,Table1[[#This Row],[Weekday Number]]=7),"Weekend","Weekday")</f>
        <v>Weekday</v>
      </c>
      <c r="K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3" t="s">
        <v>2678</v>
      </c>
      <c r="M893" t="s">
        <v>2679</v>
      </c>
      <c r="N893" t="s">
        <v>60</v>
      </c>
      <c r="O893">
        <v>1707.709869</v>
      </c>
      <c r="P893">
        <v>247</v>
      </c>
      <c r="Q893" t="s">
        <v>49</v>
      </c>
      <c r="R893" s="1">
        <v>44582</v>
      </c>
      <c r="S893">
        <f>WEEKDAY(Table1[[#This Row],[Discharge Date]],2)</f>
        <v>5</v>
      </c>
      <c r="T893" t="s">
        <v>27</v>
      </c>
      <c r="U893" t="s">
        <v>39</v>
      </c>
      <c r="V893" t="s">
        <v>40</v>
      </c>
    </row>
    <row r="894" spans="1:22" x14ac:dyDescent="0.35">
      <c r="A894" t="s">
        <v>2680</v>
      </c>
      <c r="B894">
        <v>34</v>
      </c>
      <c r="C894" t="s">
        <v>20</v>
      </c>
      <c r="D894" t="s">
        <v>99</v>
      </c>
      <c r="E894" t="s">
        <v>78</v>
      </c>
      <c r="F894" s="1">
        <v>43584</v>
      </c>
      <c r="G894">
        <f>DAY(Table1[[#This Row],[Date of Admission]])</f>
        <v>29</v>
      </c>
      <c r="H894" t="str">
        <f>TEXT(Table1[[#This Row],[Date of Admission]],"dddd")</f>
        <v>Monday</v>
      </c>
      <c r="I894">
        <f>WEEKDAY(Table1[[#This Row],[Date of Admission]],2)</f>
        <v>1</v>
      </c>
      <c r="J894" t="str">
        <f>IF(OR(Table1[[#This Row],[Weekday Number]]=6,Table1[[#This Row],[Weekday Number]]=7),"Weekend","Weekday")</f>
        <v>Weekday</v>
      </c>
      <c r="K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4" t="s">
        <v>2681</v>
      </c>
      <c r="M894" t="s">
        <v>2682</v>
      </c>
      <c r="N894" t="s">
        <v>65</v>
      </c>
      <c r="O894">
        <v>16256.92685</v>
      </c>
      <c r="P894">
        <v>236</v>
      </c>
      <c r="Q894" t="s">
        <v>37</v>
      </c>
      <c r="R894" s="1">
        <v>43609</v>
      </c>
      <c r="S894">
        <f>WEEKDAY(Table1[[#This Row],[Discharge Date]],2)</f>
        <v>5</v>
      </c>
      <c r="T894" t="s">
        <v>94</v>
      </c>
      <c r="U894" t="s">
        <v>28</v>
      </c>
      <c r="V894" t="s">
        <v>40</v>
      </c>
    </row>
    <row r="895" spans="1:22" x14ac:dyDescent="0.35">
      <c r="A895" t="s">
        <v>2683</v>
      </c>
      <c r="B895">
        <v>38</v>
      </c>
      <c r="C895" t="s">
        <v>31</v>
      </c>
      <c r="D895" t="s">
        <v>239</v>
      </c>
      <c r="E895" t="s">
        <v>22</v>
      </c>
      <c r="F895" s="1">
        <v>43951</v>
      </c>
      <c r="G895">
        <f>DAY(Table1[[#This Row],[Date of Admission]])</f>
        <v>30</v>
      </c>
      <c r="H895" t="str">
        <f>TEXT(Table1[[#This Row],[Date of Admission]],"dddd")</f>
        <v>Thursday</v>
      </c>
      <c r="I895">
        <f>WEEKDAY(Table1[[#This Row],[Date of Admission]],2)</f>
        <v>4</v>
      </c>
      <c r="J895" t="str">
        <f>IF(OR(Table1[[#This Row],[Weekday Number]]=6,Table1[[#This Row],[Weekday Number]]=7),"Weekend","Weekday")</f>
        <v>Weekday</v>
      </c>
      <c r="K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5" t="s">
        <v>2684</v>
      </c>
      <c r="M895" t="s">
        <v>2685</v>
      </c>
      <c r="N895" t="s">
        <v>69</v>
      </c>
      <c r="O895">
        <v>20129.129420000001</v>
      </c>
      <c r="P895">
        <v>255</v>
      </c>
      <c r="Q895" t="s">
        <v>37</v>
      </c>
      <c r="R895" s="1">
        <v>43965</v>
      </c>
      <c r="S895">
        <f>WEEKDAY(Table1[[#This Row],[Discharge Date]],2)</f>
        <v>4</v>
      </c>
      <c r="T895" t="s">
        <v>94</v>
      </c>
      <c r="U895" t="s">
        <v>28</v>
      </c>
      <c r="V895" t="s">
        <v>40</v>
      </c>
    </row>
    <row r="896" spans="1:22" x14ac:dyDescent="0.35">
      <c r="A896" t="s">
        <v>2686</v>
      </c>
      <c r="B896">
        <v>68</v>
      </c>
      <c r="C896" t="s">
        <v>31</v>
      </c>
      <c r="D896" t="s">
        <v>71</v>
      </c>
      <c r="E896" t="s">
        <v>78</v>
      </c>
      <c r="F896" s="1">
        <v>44867</v>
      </c>
      <c r="G896">
        <f>DAY(Table1[[#This Row],[Date of Admission]])</f>
        <v>2</v>
      </c>
      <c r="H896" t="str">
        <f>TEXT(Table1[[#This Row],[Date of Admission]],"dddd")</f>
        <v>Wednesday</v>
      </c>
      <c r="I896">
        <f>WEEKDAY(Table1[[#This Row],[Date of Admission]],2)</f>
        <v>3</v>
      </c>
      <c r="J896" t="str">
        <f>IF(OR(Table1[[#This Row],[Weekday Number]]=6,Table1[[#This Row],[Weekday Number]]=7),"Weekend","Weekday")</f>
        <v>Weekday</v>
      </c>
      <c r="K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6" t="s">
        <v>2687</v>
      </c>
      <c r="M896" t="s">
        <v>2688</v>
      </c>
      <c r="N896" t="s">
        <v>36</v>
      </c>
      <c r="O896">
        <v>32469.873159999999</v>
      </c>
      <c r="P896">
        <v>247</v>
      </c>
      <c r="Q896" t="s">
        <v>49</v>
      </c>
      <c r="R896" s="1">
        <v>44884</v>
      </c>
      <c r="S896">
        <f>WEEKDAY(Table1[[#This Row],[Discharge Date]],2)</f>
        <v>6</v>
      </c>
      <c r="T896" t="s">
        <v>56</v>
      </c>
      <c r="U896" t="s">
        <v>51</v>
      </c>
      <c r="V896" t="s">
        <v>29</v>
      </c>
    </row>
    <row r="897" spans="1:22" x14ac:dyDescent="0.35">
      <c r="A897" t="s">
        <v>2689</v>
      </c>
      <c r="B897">
        <v>37</v>
      </c>
      <c r="C897" t="s">
        <v>20</v>
      </c>
      <c r="D897" t="s">
        <v>99</v>
      </c>
      <c r="E897" t="s">
        <v>62</v>
      </c>
      <c r="F897" s="1">
        <v>43752</v>
      </c>
      <c r="G897">
        <f>DAY(Table1[[#This Row],[Date of Admission]])</f>
        <v>14</v>
      </c>
      <c r="H897" t="str">
        <f>TEXT(Table1[[#This Row],[Date of Admission]],"dddd")</f>
        <v>Monday</v>
      </c>
      <c r="I897">
        <f>WEEKDAY(Table1[[#This Row],[Date of Admission]],2)</f>
        <v>1</v>
      </c>
      <c r="J897" t="str">
        <f>IF(OR(Table1[[#This Row],[Weekday Number]]=6,Table1[[#This Row],[Weekday Number]]=7),"Weekend","Weekday")</f>
        <v>Weekday</v>
      </c>
      <c r="K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" t="s">
        <v>2690</v>
      </c>
      <c r="M897" t="s">
        <v>2691</v>
      </c>
      <c r="N897" t="s">
        <v>65</v>
      </c>
      <c r="O897">
        <v>3656.7712620000002</v>
      </c>
      <c r="P897">
        <v>143</v>
      </c>
      <c r="Q897" t="s">
        <v>37</v>
      </c>
      <c r="R897" s="1">
        <v>43772</v>
      </c>
      <c r="S897">
        <f>WEEKDAY(Table1[[#This Row],[Discharge Date]],2)</f>
        <v>7</v>
      </c>
      <c r="T897" t="s">
        <v>38</v>
      </c>
      <c r="U897" t="s">
        <v>51</v>
      </c>
      <c r="V897" t="s">
        <v>40</v>
      </c>
    </row>
    <row r="898" spans="1:22" x14ac:dyDescent="0.35">
      <c r="A898" t="s">
        <v>2692</v>
      </c>
      <c r="B898">
        <v>59</v>
      </c>
      <c r="C898" t="s">
        <v>20</v>
      </c>
      <c r="D898" t="s">
        <v>42</v>
      </c>
      <c r="E898" t="s">
        <v>43</v>
      </c>
      <c r="F898" s="1">
        <v>44469</v>
      </c>
      <c r="G898">
        <f>DAY(Table1[[#This Row],[Date of Admission]])</f>
        <v>30</v>
      </c>
      <c r="H898" t="str">
        <f>TEXT(Table1[[#This Row],[Date of Admission]],"dddd")</f>
        <v>Thursday</v>
      </c>
      <c r="I898">
        <f>WEEKDAY(Table1[[#This Row],[Date of Admission]],2)</f>
        <v>4</v>
      </c>
      <c r="J898" t="str">
        <f>IF(OR(Table1[[#This Row],[Weekday Number]]=6,Table1[[#This Row],[Weekday Number]]=7),"Weekend","Weekday")</f>
        <v>Weekday</v>
      </c>
      <c r="K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8" t="s">
        <v>2693</v>
      </c>
      <c r="M898" t="s">
        <v>2694</v>
      </c>
      <c r="N898" t="s">
        <v>25</v>
      </c>
      <c r="O898">
        <v>19574.056779999999</v>
      </c>
      <c r="P898">
        <v>417</v>
      </c>
      <c r="Q898" t="s">
        <v>49</v>
      </c>
      <c r="R898" s="1">
        <v>44474</v>
      </c>
      <c r="S898">
        <f>WEEKDAY(Table1[[#This Row],[Discharge Date]],2)</f>
        <v>2</v>
      </c>
      <c r="T898" t="s">
        <v>27</v>
      </c>
      <c r="U898" t="s">
        <v>28</v>
      </c>
      <c r="V898" t="s">
        <v>40</v>
      </c>
    </row>
    <row r="899" spans="1:22" x14ac:dyDescent="0.35">
      <c r="A899" t="s">
        <v>2695</v>
      </c>
      <c r="B899">
        <v>71</v>
      </c>
      <c r="C899" t="s">
        <v>20</v>
      </c>
      <c r="D899" t="s">
        <v>239</v>
      </c>
      <c r="E899" t="s">
        <v>33</v>
      </c>
      <c r="F899" s="1">
        <v>44436</v>
      </c>
      <c r="G899">
        <f>DAY(Table1[[#This Row],[Date of Admission]])</f>
        <v>28</v>
      </c>
      <c r="H899" t="str">
        <f>TEXT(Table1[[#This Row],[Date of Admission]],"dddd")</f>
        <v>Saturday</v>
      </c>
      <c r="I899">
        <f>WEEKDAY(Table1[[#This Row],[Date of Admission]],2)</f>
        <v>6</v>
      </c>
      <c r="J899" t="str">
        <f>IF(OR(Table1[[#This Row],[Weekday Number]]=6,Table1[[#This Row],[Weekday Number]]=7),"Weekend","Weekday")</f>
        <v>Weekend</v>
      </c>
      <c r="K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9" t="s">
        <v>2696</v>
      </c>
      <c r="M899" t="s">
        <v>2697</v>
      </c>
      <c r="N899" t="s">
        <v>65</v>
      </c>
      <c r="O899">
        <v>27936.163069999999</v>
      </c>
      <c r="P899">
        <v>291</v>
      </c>
      <c r="Q899" t="s">
        <v>49</v>
      </c>
      <c r="R899" s="1">
        <v>44440</v>
      </c>
      <c r="S899">
        <f>WEEKDAY(Table1[[#This Row],[Discharge Date]],2)</f>
        <v>3</v>
      </c>
      <c r="T899" t="s">
        <v>27</v>
      </c>
      <c r="U899" t="s">
        <v>39</v>
      </c>
      <c r="V899" t="s">
        <v>29</v>
      </c>
    </row>
    <row r="900" spans="1:22" x14ac:dyDescent="0.35">
      <c r="A900" t="s">
        <v>2698</v>
      </c>
      <c r="B900">
        <v>28</v>
      </c>
      <c r="C900" t="s">
        <v>31</v>
      </c>
      <c r="D900" t="s">
        <v>32</v>
      </c>
      <c r="E900" t="s">
        <v>78</v>
      </c>
      <c r="F900" s="1">
        <v>43832</v>
      </c>
      <c r="G900">
        <f>DAY(Table1[[#This Row],[Date of Admission]])</f>
        <v>2</v>
      </c>
      <c r="H900" t="str">
        <f>TEXT(Table1[[#This Row],[Date of Admission]],"dddd")</f>
        <v>Thursday</v>
      </c>
      <c r="I900">
        <f>WEEKDAY(Table1[[#This Row],[Date of Admission]],2)</f>
        <v>4</v>
      </c>
      <c r="J900" t="str">
        <f>IF(OR(Table1[[#This Row],[Weekday Number]]=6,Table1[[#This Row],[Weekday Number]]=7),"Weekend","Weekday")</f>
        <v>Weekday</v>
      </c>
      <c r="K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0" t="s">
        <v>2699</v>
      </c>
      <c r="M900" t="s">
        <v>2700</v>
      </c>
      <c r="N900" t="s">
        <v>36</v>
      </c>
      <c r="O900">
        <v>30069.877779999999</v>
      </c>
      <c r="P900">
        <v>184</v>
      </c>
      <c r="Q900" t="s">
        <v>49</v>
      </c>
      <c r="R900" s="1">
        <v>43839</v>
      </c>
      <c r="S900">
        <f>WEEKDAY(Table1[[#This Row],[Discharge Date]],2)</f>
        <v>4</v>
      </c>
      <c r="T900" t="s">
        <v>94</v>
      </c>
      <c r="U900" t="s">
        <v>39</v>
      </c>
      <c r="V900" t="s">
        <v>40</v>
      </c>
    </row>
    <row r="901" spans="1:22" x14ac:dyDescent="0.35">
      <c r="A901" t="s">
        <v>2701</v>
      </c>
      <c r="B901">
        <v>34</v>
      </c>
      <c r="C901" t="s">
        <v>31</v>
      </c>
      <c r="D901" t="s">
        <v>124</v>
      </c>
      <c r="E901" t="s">
        <v>78</v>
      </c>
      <c r="F901" s="1">
        <v>44099</v>
      </c>
      <c r="G901">
        <f>DAY(Table1[[#This Row],[Date of Admission]])</f>
        <v>25</v>
      </c>
      <c r="H901" t="str">
        <f>TEXT(Table1[[#This Row],[Date of Admission]],"dddd")</f>
        <v>Friday</v>
      </c>
      <c r="I901">
        <f>WEEKDAY(Table1[[#This Row],[Date of Admission]],2)</f>
        <v>5</v>
      </c>
      <c r="J901" t="str">
        <f>IF(OR(Table1[[#This Row],[Weekday Number]]=6,Table1[[#This Row],[Weekday Number]]=7),"Weekend","Weekday")</f>
        <v>Weekday</v>
      </c>
      <c r="K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" t="s">
        <v>2702</v>
      </c>
      <c r="M901" t="s">
        <v>2703</v>
      </c>
      <c r="N901" t="s">
        <v>60</v>
      </c>
      <c r="O901">
        <v>42962.778480000001</v>
      </c>
      <c r="P901">
        <v>233</v>
      </c>
      <c r="Q901" t="s">
        <v>49</v>
      </c>
      <c r="R901" s="1">
        <v>44125</v>
      </c>
      <c r="S901">
        <f>WEEKDAY(Table1[[#This Row],[Discharge Date]],2)</f>
        <v>3</v>
      </c>
      <c r="T901" t="s">
        <v>38</v>
      </c>
      <c r="U901" t="s">
        <v>28</v>
      </c>
      <c r="V901" t="s">
        <v>40</v>
      </c>
    </row>
    <row r="902" spans="1:22" x14ac:dyDescent="0.35">
      <c r="A902" t="s">
        <v>2704</v>
      </c>
      <c r="B902">
        <v>81</v>
      </c>
      <c r="C902" t="s">
        <v>31</v>
      </c>
      <c r="D902" t="s">
        <v>124</v>
      </c>
      <c r="E902" t="s">
        <v>78</v>
      </c>
      <c r="F902" s="1">
        <v>44052</v>
      </c>
      <c r="G902">
        <f>DAY(Table1[[#This Row],[Date of Admission]])</f>
        <v>9</v>
      </c>
      <c r="H902" t="str">
        <f>TEXT(Table1[[#This Row],[Date of Admission]],"dddd")</f>
        <v>Sunday</v>
      </c>
      <c r="I902">
        <f>WEEKDAY(Table1[[#This Row],[Date of Admission]],2)</f>
        <v>7</v>
      </c>
      <c r="J902" t="str">
        <f>IF(OR(Table1[[#This Row],[Weekday Number]]=6,Table1[[#This Row],[Weekday Number]]=7),"Weekend","Weekday")</f>
        <v>Weekend</v>
      </c>
      <c r="K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" t="s">
        <v>2705</v>
      </c>
      <c r="M902" t="s">
        <v>2706</v>
      </c>
      <c r="N902" t="s">
        <v>36</v>
      </c>
      <c r="O902">
        <v>25619.13078</v>
      </c>
      <c r="P902">
        <v>253</v>
      </c>
      <c r="Q902" t="s">
        <v>37</v>
      </c>
      <c r="R902" s="1">
        <v>44066</v>
      </c>
      <c r="S902">
        <f>WEEKDAY(Table1[[#This Row],[Discharge Date]],2)</f>
        <v>7</v>
      </c>
      <c r="T902" t="s">
        <v>56</v>
      </c>
      <c r="U902" t="s">
        <v>28</v>
      </c>
      <c r="V902" t="s">
        <v>29</v>
      </c>
    </row>
    <row r="903" spans="1:22" x14ac:dyDescent="0.35">
      <c r="A903" t="s">
        <v>2707</v>
      </c>
      <c r="B903">
        <v>72</v>
      </c>
      <c r="C903" t="s">
        <v>31</v>
      </c>
      <c r="D903" t="s">
        <v>71</v>
      </c>
      <c r="E903" t="s">
        <v>62</v>
      </c>
      <c r="F903" s="1">
        <v>44580</v>
      </c>
      <c r="G903">
        <f>DAY(Table1[[#This Row],[Date of Admission]])</f>
        <v>19</v>
      </c>
      <c r="H903" t="str">
        <f>TEXT(Table1[[#This Row],[Date of Admission]],"dddd")</f>
        <v>Wednesday</v>
      </c>
      <c r="I903">
        <f>WEEKDAY(Table1[[#This Row],[Date of Admission]],2)</f>
        <v>3</v>
      </c>
      <c r="J903" t="str">
        <f>IF(OR(Table1[[#This Row],[Weekday Number]]=6,Table1[[#This Row],[Weekday Number]]=7),"Weekend","Weekday")</f>
        <v>Weekday</v>
      </c>
      <c r="K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3" t="s">
        <v>2708</v>
      </c>
      <c r="M903" t="s">
        <v>2709</v>
      </c>
      <c r="N903" t="s">
        <v>65</v>
      </c>
      <c r="O903">
        <v>21498.11908</v>
      </c>
      <c r="P903">
        <v>370</v>
      </c>
      <c r="Q903" t="s">
        <v>26</v>
      </c>
      <c r="R903" s="1">
        <v>44602</v>
      </c>
      <c r="S903">
        <f>WEEKDAY(Table1[[#This Row],[Discharge Date]],2)</f>
        <v>4</v>
      </c>
      <c r="T903" t="s">
        <v>50</v>
      </c>
      <c r="U903" t="s">
        <v>51</v>
      </c>
      <c r="V903" t="s">
        <v>29</v>
      </c>
    </row>
    <row r="904" spans="1:22" x14ac:dyDescent="0.35">
      <c r="A904" t="s">
        <v>2710</v>
      </c>
      <c r="B904">
        <v>18</v>
      </c>
      <c r="C904" t="s">
        <v>20</v>
      </c>
      <c r="D904" t="s">
        <v>21</v>
      </c>
      <c r="E904" t="s">
        <v>78</v>
      </c>
      <c r="F904" s="1">
        <v>43864</v>
      </c>
      <c r="G904">
        <f>DAY(Table1[[#This Row],[Date of Admission]])</f>
        <v>3</v>
      </c>
      <c r="H904" t="str">
        <f>TEXT(Table1[[#This Row],[Date of Admission]],"dddd")</f>
        <v>Monday</v>
      </c>
      <c r="I904">
        <f>WEEKDAY(Table1[[#This Row],[Date of Admission]],2)</f>
        <v>1</v>
      </c>
      <c r="J904" t="str">
        <f>IF(OR(Table1[[#This Row],[Weekday Number]]=6,Table1[[#This Row],[Weekday Number]]=7),"Weekend","Weekday")</f>
        <v>Weekday</v>
      </c>
      <c r="K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4" t="s">
        <v>2711</v>
      </c>
      <c r="M904" t="s">
        <v>2712</v>
      </c>
      <c r="N904" t="s">
        <v>60</v>
      </c>
      <c r="O904">
        <v>62679.262430000002</v>
      </c>
      <c r="P904">
        <v>434</v>
      </c>
      <c r="Q904" t="s">
        <v>49</v>
      </c>
      <c r="R904" s="1">
        <v>43889</v>
      </c>
      <c r="S904">
        <f>WEEKDAY(Table1[[#This Row],[Discharge Date]],2)</f>
        <v>5</v>
      </c>
      <c r="T904" t="s">
        <v>38</v>
      </c>
      <c r="U904" t="s">
        <v>51</v>
      </c>
      <c r="V904" t="s">
        <v>84</v>
      </c>
    </row>
    <row r="905" spans="1:22" x14ac:dyDescent="0.35">
      <c r="A905" t="s">
        <v>2713</v>
      </c>
      <c r="B905">
        <v>54</v>
      </c>
      <c r="C905" t="s">
        <v>31</v>
      </c>
      <c r="D905" t="s">
        <v>124</v>
      </c>
      <c r="E905" t="s">
        <v>22</v>
      </c>
      <c r="F905" s="1">
        <v>43813</v>
      </c>
      <c r="G905">
        <f>DAY(Table1[[#This Row],[Date of Admission]])</f>
        <v>14</v>
      </c>
      <c r="H905" t="str">
        <f>TEXT(Table1[[#This Row],[Date of Admission]],"dddd")</f>
        <v>Saturday</v>
      </c>
      <c r="I905">
        <f>WEEKDAY(Table1[[#This Row],[Date of Admission]],2)</f>
        <v>6</v>
      </c>
      <c r="J905" t="str">
        <f>IF(OR(Table1[[#This Row],[Weekday Number]]=6,Table1[[#This Row],[Weekday Number]]=7),"Weekend","Weekday")</f>
        <v>Weekend</v>
      </c>
      <c r="K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" t="s">
        <v>2714</v>
      </c>
      <c r="M905" t="s">
        <v>2715</v>
      </c>
      <c r="N905" t="s">
        <v>25</v>
      </c>
      <c r="O905">
        <v>57376.794249999999</v>
      </c>
      <c r="P905">
        <v>382</v>
      </c>
      <c r="Q905" t="s">
        <v>49</v>
      </c>
      <c r="R905" s="1">
        <v>43828</v>
      </c>
      <c r="S905">
        <f>WEEKDAY(Table1[[#This Row],[Discharge Date]],2)</f>
        <v>7</v>
      </c>
      <c r="T905" t="s">
        <v>56</v>
      </c>
      <c r="U905" t="s">
        <v>28</v>
      </c>
      <c r="V905" t="s">
        <v>40</v>
      </c>
    </row>
    <row r="906" spans="1:22" x14ac:dyDescent="0.35">
      <c r="A906" t="s">
        <v>2716</v>
      </c>
      <c r="B906">
        <v>83</v>
      </c>
      <c r="C906" t="s">
        <v>20</v>
      </c>
      <c r="D906" t="s">
        <v>99</v>
      </c>
      <c r="E906" t="s">
        <v>53</v>
      </c>
      <c r="F906" s="1">
        <v>44954</v>
      </c>
      <c r="G906">
        <f>DAY(Table1[[#This Row],[Date of Admission]])</f>
        <v>28</v>
      </c>
      <c r="H906" t="str">
        <f>TEXT(Table1[[#This Row],[Date of Admission]],"dddd")</f>
        <v>Saturday</v>
      </c>
      <c r="I906">
        <f>WEEKDAY(Table1[[#This Row],[Date of Admission]],2)</f>
        <v>6</v>
      </c>
      <c r="J906" t="str">
        <f>IF(OR(Table1[[#This Row],[Weekday Number]]=6,Table1[[#This Row],[Weekday Number]]=7),"Weekend","Weekday")</f>
        <v>Weekend</v>
      </c>
      <c r="K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6" t="s">
        <v>2717</v>
      </c>
      <c r="M906" t="s">
        <v>2718</v>
      </c>
      <c r="N906" t="s">
        <v>69</v>
      </c>
      <c r="O906">
        <v>25700.130720000001</v>
      </c>
      <c r="P906">
        <v>170</v>
      </c>
      <c r="Q906" t="s">
        <v>49</v>
      </c>
      <c r="R906" s="1">
        <v>44978</v>
      </c>
      <c r="S906">
        <f>WEEKDAY(Table1[[#This Row],[Discharge Date]],2)</f>
        <v>2</v>
      </c>
      <c r="T906" t="s">
        <v>94</v>
      </c>
      <c r="U906" t="s">
        <v>51</v>
      </c>
      <c r="V906" t="s">
        <v>29</v>
      </c>
    </row>
    <row r="907" spans="1:22" x14ac:dyDescent="0.35">
      <c r="A907" t="s">
        <v>2719</v>
      </c>
      <c r="B907">
        <v>50</v>
      </c>
      <c r="C907" t="s">
        <v>31</v>
      </c>
      <c r="D907" t="s">
        <v>239</v>
      </c>
      <c r="E907" t="s">
        <v>62</v>
      </c>
      <c r="F907" s="1">
        <v>44704</v>
      </c>
      <c r="G907">
        <f>DAY(Table1[[#This Row],[Date of Admission]])</f>
        <v>23</v>
      </c>
      <c r="H907" t="str">
        <f>TEXT(Table1[[#This Row],[Date of Admission]],"dddd")</f>
        <v>Monday</v>
      </c>
      <c r="I907">
        <f>WEEKDAY(Table1[[#This Row],[Date of Admission]],2)</f>
        <v>1</v>
      </c>
      <c r="J907" t="str">
        <f>IF(OR(Table1[[#This Row],[Weekday Number]]=6,Table1[[#This Row],[Weekday Number]]=7),"Weekend","Weekday")</f>
        <v>Weekday</v>
      </c>
      <c r="K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" t="s">
        <v>2720</v>
      </c>
      <c r="M907" t="s">
        <v>2721</v>
      </c>
      <c r="N907" t="s">
        <v>36</v>
      </c>
      <c r="O907">
        <v>3671.1555859999999</v>
      </c>
      <c r="P907">
        <v>463</v>
      </c>
      <c r="Q907" t="s">
        <v>26</v>
      </c>
      <c r="R907" s="1">
        <v>44718</v>
      </c>
      <c r="S907">
        <f>WEEKDAY(Table1[[#This Row],[Discharge Date]],2)</f>
        <v>1</v>
      </c>
      <c r="T907" t="s">
        <v>50</v>
      </c>
      <c r="U907" t="s">
        <v>28</v>
      </c>
      <c r="V907" t="s">
        <v>40</v>
      </c>
    </row>
    <row r="908" spans="1:22" x14ac:dyDescent="0.35">
      <c r="A908" t="s">
        <v>2722</v>
      </c>
      <c r="B908">
        <v>52</v>
      </c>
      <c r="C908" t="s">
        <v>31</v>
      </c>
      <c r="D908" t="s">
        <v>71</v>
      </c>
      <c r="E908" t="s">
        <v>62</v>
      </c>
      <c r="F908" s="1">
        <v>45123</v>
      </c>
      <c r="G908">
        <f>DAY(Table1[[#This Row],[Date of Admission]])</f>
        <v>16</v>
      </c>
      <c r="H908" t="str">
        <f>TEXT(Table1[[#This Row],[Date of Admission]],"dddd")</f>
        <v>Sunday</v>
      </c>
      <c r="I908">
        <f>WEEKDAY(Table1[[#This Row],[Date of Admission]],2)</f>
        <v>7</v>
      </c>
      <c r="J908" t="str">
        <f>IF(OR(Table1[[#This Row],[Weekday Number]]=6,Table1[[#This Row],[Weekday Number]]=7),"Weekend","Weekday")</f>
        <v>Weekend</v>
      </c>
      <c r="K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" t="s">
        <v>2723</v>
      </c>
      <c r="M908" t="s">
        <v>2724</v>
      </c>
      <c r="N908" t="s">
        <v>69</v>
      </c>
      <c r="O908">
        <v>25168.350600000002</v>
      </c>
      <c r="P908">
        <v>470</v>
      </c>
      <c r="Q908" t="s">
        <v>49</v>
      </c>
      <c r="R908" s="1">
        <v>45149</v>
      </c>
      <c r="S908">
        <f>WEEKDAY(Table1[[#This Row],[Discharge Date]],2)</f>
        <v>5</v>
      </c>
      <c r="T908" t="s">
        <v>56</v>
      </c>
      <c r="U908" t="s">
        <v>39</v>
      </c>
      <c r="V908" t="s">
        <v>40</v>
      </c>
    </row>
    <row r="909" spans="1:22" x14ac:dyDescent="0.35">
      <c r="A909" t="s">
        <v>2725</v>
      </c>
      <c r="B909">
        <v>62</v>
      </c>
      <c r="C909" t="s">
        <v>31</v>
      </c>
      <c r="D909" t="s">
        <v>42</v>
      </c>
      <c r="E909" t="s">
        <v>78</v>
      </c>
      <c r="F909" s="1">
        <v>43829</v>
      </c>
      <c r="G909">
        <f>DAY(Table1[[#This Row],[Date of Admission]])</f>
        <v>30</v>
      </c>
      <c r="H909" t="str">
        <f>TEXT(Table1[[#This Row],[Date of Admission]],"dddd")</f>
        <v>Monday</v>
      </c>
      <c r="I909">
        <f>WEEKDAY(Table1[[#This Row],[Date of Admission]],2)</f>
        <v>1</v>
      </c>
      <c r="J909" t="str">
        <f>IF(OR(Table1[[#This Row],[Weekday Number]]=6,Table1[[#This Row],[Weekday Number]]=7),"Weekend","Weekday")</f>
        <v>Weekday</v>
      </c>
      <c r="K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9" t="s">
        <v>2726</v>
      </c>
      <c r="M909" t="s">
        <v>2727</v>
      </c>
      <c r="N909" t="s">
        <v>69</v>
      </c>
      <c r="O909">
        <v>53714.426509999998</v>
      </c>
      <c r="P909">
        <v>178</v>
      </c>
      <c r="Q909" t="s">
        <v>49</v>
      </c>
      <c r="R909" s="1">
        <v>43837</v>
      </c>
      <c r="S909">
        <f>WEEKDAY(Table1[[#This Row],[Discharge Date]],2)</f>
        <v>2</v>
      </c>
      <c r="T909" t="s">
        <v>38</v>
      </c>
      <c r="U909" t="s">
        <v>28</v>
      </c>
      <c r="V909" t="s">
        <v>40</v>
      </c>
    </row>
    <row r="910" spans="1:22" x14ac:dyDescent="0.35">
      <c r="A910" t="s">
        <v>2728</v>
      </c>
      <c r="B910">
        <v>72</v>
      </c>
      <c r="C910" t="s">
        <v>31</v>
      </c>
      <c r="D910" t="s">
        <v>71</v>
      </c>
      <c r="E910" t="s">
        <v>78</v>
      </c>
      <c r="F910" s="1">
        <v>43728</v>
      </c>
      <c r="G910">
        <f>DAY(Table1[[#This Row],[Date of Admission]])</f>
        <v>20</v>
      </c>
      <c r="H910" t="str">
        <f>TEXT(Table1[[#This Row],[Date of Admission]],"dddd")</f>
        <v>Friday</v>
      </c>
      <c r="I910">
        <f>WEEKDAY(Table1[[#This Row],[Date of Admission]],2)</f>
        <v>5</v>
      </c>
      <c r="J910" t="str">
        <f>IF(OR(Table1[[#This Row],[Weekday Number]]=6,Table1[[#This Row],[Weekday Number]]=7),"Weekend","Weekday")</f>
        <v>Weekday</v>
      </c>
      <c r="K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0" t="s">
        <v>2729</v>
      </c>
      <c r="M910" t="s">
        <v>2730</v>
      </c>
      <c r="N910" t="s">
        <v>25</v>
      </c>
      <c r="O910">
        <v>35333.115149999998</v>
      </c>
      <c r="P910">
        <v>139</v>
      </c>
      <c r="Q910" t="s">
        <v>49</v>
      </c>
      <c r="R910" s="1">
        <v>43757</v>
      </c>
      <c r="S910">
        <f>WEEKDAY(Table1[[#This Row],[Discharge Date]],2)</f>
        <v>6</v>
      </c>
      <c r="T910" t="s">
        <v>56</v>
      </c>
      <c r="U910" t="s">
        <v>28</v>
      </c>
      <c r="V910" t="s">
        <v>29</v>
      </c>
    </row>
    <row r="911" spans="1:22" x14ac:dyDescent="0.35">
      <c r="A911" t="s">
        <v>2731</v>
      </c>
      <c r="B911">
        <v>29</v>
      </c>
      <c r="C911" t="s">
        <v>31</v>
      </c>
      <c r="D911" t="s">
        <v>32</v>
      </c>
      <c r="E911" t="s">
        <v>43</v>
      </c>
      <c r="F911" s="1">
        <v>45183</v>
      </c>
      <c r="G911">
        <f>DAY(Table1[[#This Row],[Date of Admission]])</f>
        <v>14</v>
      </c>
      <c r="H911" t="str">
        <f>TEXT(Table1[[#This Row],[Date of Admission]],"dddd")</f>
        <v>Thursday</v>
      </c>
      <c r="I911">
        <f>WEEKDAY(Table1[[#This Row],[Date of Admission]],2)</f>
        <v>4</v>
      </c>
      <c r="J911" t="str">
        <f>IF(OR(Table1[[#This Row],[Weekday Number]]=6,Table1[[#This Row],[Weekday Number]]=7),"Weekend","Weekday")</f>
        <v>Weekday</v>
      </c>
      <c r="K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" t="s">
        <v>2732</v>
      </c>
      <c r="M911" t="s">
        <v>2733</v>
      </c>
      <c r="N911" t="s">
        <v>65</v>
      </c>
      <c r="O911">
        <v>19108.06525</v>
      </c>
      <c r="P911">
        <v>394</v>
      </c>
      <c r="Q911" t="s">
        <v>37</v>
      </c>
      <c r="R911" s="1">
        <v>45200</v>
      </c>
      <c r="S911">
        <f>WEEKDAY(Table1[[#This Row],[Discharge Date]],2)</f>
        <v>7</v>
      </c>
      <c r="T911" t="s">
        <v>38</v>
      </c>
      <c r="U911" t="s">
        <v>28</v>
      </c>
      <c r="V911" t="s">
        <v>40</v>
      </c>
    </row>
    <row r="912" spans="1:22" x14ac:dyDescent="0.35">
      <c r="A912" t="s">
        <v>2734</v>
      </c>
      <c r="B912">
        <v>82</v>
      </c>
      <c r="C912" t="s">
        <v>20</v>
      </c>
      <c r="D912" t="s">
        <v>239</v>
      </c>
      <c r="E912" t="s">
        <v>53</v>
      </c>
      <c r="F912" s="1">
        <v>44481</v>
      </c>
      <c r="G912">
        <f>DAY(Table1[[#This Row],[Date of Admission]])</f>
        <v>12</v>
      </c>
      <c r="H912" t="str">
        <f>TEXT(Table1[[#This Row],[Date of Admission]],"dddd")</f>
        <v>Tuesday</v>
      </c>
      <c r="I912">
        <f>WEEKDAY(Table1[[#This Row],[Date of Admission]],2)</f>
        <v>2</v>
      </c>
      <c r="J912" t="str">
        <f>IF(OR(Table1[[#This Row],[Weekday Number]]=6,Table1[[#This Row],[Weekday Number]]=7),"Weekend","Weekday")</f>
        <v>Weekday</v>
      </c>
      <c r="K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" t="s">
        <v>2735</v>
      </c>
      <c r="M912" t="s">
        <v>613</v>
      </c>
      <c r="N912" t="s">
        <v>65</v>
      </c>
      <c r="O912">
        <v>11266.818590000001</v>
      </c>
      <c r="P912">
        <v>443</v>
      </c>
      <c r="Q912" t="s">
        <v>49</v>
      </c>
      <c r="R912" s="1">
        <v>44503</v>
      </c>
      <c r="S912">
        <f>WEEKDAY(Table1[[#This Row],[Discharge Date]],2)</f>
        <v>3</v>
      </c>
      <c r="T912" t="s">
        <v>27</v>
      </c>
      <c r="U912" t="s">
        <v>28</v>
      </c>
      <c r="V912" t="s">
        <v>29</v>
      </c>
    </row>
    <row r="913" spans="1:22" x14ac:dyDescent="0.35">
      <c r="A913" t="s">
        <v>2736</v>
      </c>
      <c r="B913">
        <v>26</v>
      </c>
      <c r="C913" t="s">
        <v>31</v>
      </c>
      <c r="D913" t="s">
        <v>42</v>
      </c>
      <c r="E913" t="s">
        <v>33</v>
      </c>
      <c r="F913" s="1">
        <v>44001</v>
      </c>
      <c r="G913">
        <f>DAY(Table1[[#This Row],[Date of Admission]])</f>
        <v>19</v>
      </c>
      <c r="H913" t="str">
        <f>TEXT(Table1[[#This Row],[Date of Admission]],"dddd")</f>
        <v>Friday</v>
      </c>
      <c r="I913">
        <f>WEEKDAY(Table1[[#This Row],[Date of Admission]],2)</f>
        <v>5</v>
      </c>
      <c r="J913" t="str">
        <f>IF(OR(Table1[[#This Row],[Weekday Number]]=6,Table1[[#This Row],[Weekday Number]]=7),"Weekend","Weekday")</f>
        <v>Weekday</v>
      </c>
      <c r="K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" t="s">
        <v>2737</v>
      </c>
      <c r="M913" t="s">
        <v>2738</v>
      </c>
      <c r="N913" t="s">
        <v>60</v>
      </c>
      <c r="O913">
        <v>4378.9966539999996</v>
      </c>
      <c r="P913">
        <v>386</v>
      </c>
      <c r="Q913" t="s">
        <v>49</v>
      </c>
      <c r="R913" s="1">
        <v>44010</v>
      </c>
      <c r="S913">
        <f>WEEKDAY(Table1[[#This Row],[Discharge Date]],2)</f>
        <v>7</v>
      </c>
      <c r="T913" t="s">
        <v>94</v>
      </c>
      <c r="U913" t="s">
        <v>39</v>
      </c>
      <c r="V913" t="s">
        <v>40</v>
      </c>
    </row>
    <row r="914" spans="1:22" x14ac:dyDescent="0.35">
      <c r="A914" t="s">
        <v>2739</v>
      </c>
      <c r="B914">
        <v>41</v>
      </c>
      <c r="C914" t="s">
        <v>20</v>
      </c>
      <c r="D914" t="s">
        <v>57</v>
      </c>
      <c r="E914" t="s">
        <v>43</v>
      </c>
      <c r="F914" s="1">
        <v>45173</v>
      </c>
      <c r="G914">
        <f>DAY(Table1[[#This Row],[Date of Admission]])</f>
        <v>4</v>
      </c>
      <c r="H914" t="str">
        <f>TEXT(Table1[[#This Row],[Date of Admission]],"dddd")</f>
        <v>Monday</v>
      </c>
      <c r="I914">
        <f>WEEKDAY(Table1[[#This Row],[Date of Admission]],2)</f>
        <v>1</v>
      </c>
      <c r="J914" t="str">
        <f>IF(OR(Table1[[#This Row],[Weekday Number]]=6,Table1[[#This Row],[Weekday Number]]=7),"Weekend","Weekday")</f>
        <v>Weekday</v>
      </c>
      <c r="K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4" t="s">
        <v>2740</v>
      </c>
      <c r="M914" t="s">
        <v>2741</v>
      </c>
      <c r="N914" t="s">
        <v>65</v>
      </c>
      <c r="O914">
        <v>20738.722399999999</v>
      </c>
      <c r="P914">
        <v>102</v>
      </c>
      <c r="Q914" t="s">
        <v>26</v>
      </c>
      <c r="R914" s="1">
        <v>45183</v>
      </c>
      <c r="S914">
        <f>WEEKDAY(Table1[[#This Row],[Discharge Date]],2)</f>
        <v>4</v>
      </c>
      <c r="T914" t="s">
        <v>27</v>
      </c>
      <c r="U914" t="s">
        <v>39</v>
      </c>
      <c r="V914" t="s">
        <v>40</v>
      </c>
    </row>
    <row r="915" spans="1:22" x14ac:dyDescent="0.35">
      <c r="A915" t="s">
        <v>2742</v>
      </c>
      <c r="B915">
        <v>35</v>
      </c>
      <c r="C915" t="s">
        <v>31</v>
      </c>
      <c r="D915" t="s">
        <v>42</v>
      </c>
      <c r="E915" t="s">
        <v>62</v>
      </c>
      <c r="F915" s="1">
        <v>44492</v>
      </c>
      <c r="G915">
        <f>DAY(Table1[[#This Row],[Date of Admission]])</f>
        <v>23</v>
      </c>
      <c r="H915" t="str">
        <f>TEXT(Table1[[#This Row],[Date of Admission]],"dddd")</f>
        <v>Saturday</v>
      </c>
      <c r="I915">
        <f>WEEKDAY(Table1[[#This Row],[Date of Admission]],2)</f>
        <v>6</v>
      </c>
      <c r="J915" t="str">
        <f>IF(OR(Table1[[#This Row],[Weekday Number]]=6,Table1[[#This Row],[Weekday Number]]=7),"Weekend","Weekday")</f>
        <v>Weekend</v>
      </c>
      <c r="K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" t="s">
        <v>2743</v>
      </c>
      <c r="M915" t="s">
        <v>2744</v>
      </c>
      <c r="N915" t="s">
        <v>60</v>
      </c>
      <c r="O915">
        <v>25081.189009999998</v>
      </c>
      <c r="P915">
        <v>383</v>
      </c>
      <c r="Q915" t="s">
        <v>37</v>
      </c>
      <c r="R915" s="1">
        <v>44496</v>
      </c>
      <c r="S915">
        <f>WEEKDAY(Table1[[#This Row],[Discharge Date]],2)</f>
        <v>3</v>
      </c>
      <c r="T915" t="s">
        <v>56</v>
      </c>
      <c r="U915" t="s">
        <v>51</v>
      </c>
      <c r="V915" t="s">
        <v>40</v>
      </c>
    </row>
    <row r="916" spans="1:22" x14ac:dyDescent="0.35">
      <c r="A916" t="s">
        <v>2745</v>
      </c>
      <c r="B916">
        <v>64</v>
      </c>
      <c r="C916" t="s">
        <v>20</v>
      </c>
      <c r="D916" t="s">
        <v>57</v>
      </c>
      <c r="E916" t="s">
        <v>33</v>
      </c>
      <c r="F916" s="1">
        <v>43405</v>
      </c>
      <c r="G916">
        <f>DAY(Table1[[#This Row],[Date of Admission]])</f>
        <v>1</v>
      </c>
      <c r="H916" t="str">
        <f>TEXT(Table1[[#This Row],[Date of Admission]],"dddd")</f>
        <v>Thursday</v>
      </c>
      <c r="I916">
        <f>WEEKDAY(Table1[[#This Row],[Date of Admission]],2)</f>
        <v>4</v>
      </c>
      <c r="J916" t="str">
        <f>IF(OR(Table1[[#This Row],[Weekday Number]]=6,Table1[[#This Row],[Weekday Number]]=7),"Weekend","Weekday")</f>
        <v>Weekday</v>
      </c>
      <c r="K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6" t="s">
        <v>2746</v>
      </c>
      <c r="M916" t="s">
        <v>2747</v>
      </c>
      <c r="N916" t="s">
        <v>25</v>
      </c>
      <c r="O916">
        <v>26607.574280000001</v>
      </c>
      <c r="P916">
        <v>232</v>
      </c>
      <c r="Q916" t="s">
        <v>49</v>
      </c>
      <c r="R916" s="1">
        <v>43409</v>
      </c>
      <c r="S916">
        <f>WEEKDAY(Table1[[#This Row],[Discharge Date]],2)</f>
        <v>1</v>
      </c>
      <c r="T916" t="s">
        <v>38</v>
      </c>
      <c r="U916" t="s">
        <v>39</v>
      </c>
      <c r="V916" t="s">
        <v>40</v>
      </c>
    </row>
    <row r="917" spans="1:22" x14ac:dyDescent="0.35">
      <c r="A917" t="s">
        <v>2748</v>
      </c>
      <c r="B917">
        <v>45</v>
      </c>
      <c r="C917" t="s">
        <v>20</v>
      </c>
      <c r="D917" t="s">
        <v>57</v>
      </c>
      <c r="E917" t="s">
        <v>62</v>
      </c>
      <c r="F917" s="1">
        <v>44070</v>
      </c>
      <c r="G917">
        <f>DAY(Table1[[#This Row],[Date of Admission]])</f>
        <v>27</v>
      </c>
      <c r="H917" t="str">
        <f>TEXT(Table1[[#This Row],[Date of Admission]],"dddd")</f>
        <v>Thursday</v>
      </c>
      <c r="I917">
        <f>WEEKDAY(Table1[[#This Row],[Date of Admission]],2)</f>
        <v>4</v>
      </c>
      <c r="J917" t="str">
        <f>IF(OR(Table1[[#This Row],[Weekday Number]]=6,Table1[[#This Row],[Weekday Number]]=7),"Weekend","Weekday")</f>
        <v>Weekday</v>
      </c>
      <c r="K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7" t="s">
        <v>2749</v>
      </c>
      <c r="M917" t="s">
        <v>2750</v>
      </c>
      <c r="N917" t="s">
        <v>25</v>
      </c>
      <c r="O917">
        <v>15831.89827</v>
      </c>
      <c r="P917">
        <v>195</v>
      </c>
      <c r="Q917" t="s">
        <v>37</v>
      </c>
      <c r="R917" s="1">
        <v>44095</v>
      </c>
      <c r="S917">
        <f>WEEKDAY(Table1[[#This Row],[Discharge Date]],2)</f>
        <v>1</v>
      </c>
      <c r="T917" t="s">
        <v>27</v>
      </c>
      <c r="U917" t="s">
        <v>51</v>
      </c>
      <c r="V917" t="s">
        <v>40</v>
      </c>
    </row>
    <row r="918" spans="1:22" x14ac:dyDescent="0.35">
      <c r="A918" t="s">
        <v>2751</v>
      </c>
      <c r="B918">
        <v>81</v>
      </c>
      <c r="C918" t="s">
        <v>31</v>
      </c>
      <c r="D918" t="s">
        <v>71</v>
      </c>
      <c r="E918" t="s">
        <v>78</v>
      </c>
      <c r="F918" s="1">
        <v>43655</v>
      </c>
      <c r="G918">
        <f>DAY(Table1[[#This Row],[Date of Admission]])</f>
        <v>9</v>
      </c>
      <c r="H918" t="str">
        <f>TEXT(Table1[[#This Row],[Date of Admission]],"dddd")</f>
        <v>Tuesday</v>
      </c>
      <c r="I918">
        <f>WEEKDAY(Table1[[#This Row],[Date of Admission]],2)</f>
        <v>2</v>
      </c>
      <c r="J918" t="str">
        <f>IF(OR(Table1[[#This Row],[Weekday Number]]=6,Table1[[#This Row],[Weekday Number]]=7),"Weekend","Weekday")</f>
        <v>Weekday</v>
      </c>
      <c r="K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" t="s">
        <v>2752</v>
      </c>
      <c r="M918" t="s">
        <v>2753</v>
      </c>
      <c r="N918" t="s">
        <v>69</v>
      </c>
      <c r="O918">
        <v>51780.273719999997</v>
      </c>
      <c r="P918">
        <v>290</v>
      </c>
      <c r="Q918" t="s">
        <v>37</v>
      </c>
      <c r="R918" s="1">
        <v>43659</v>
      </c>
      <c r="S918">
        <f>WEEKDAY(Table1[[#This Row],[Discharge Date]],2)</f>
        <v>6</v>
      </c>
      <c r="T918" t="s">
        <v>56</v>
      </c>
      <c r="U918" t="s">
        <v>39</v>
      </c>
      <c r="V918" t="s">
        <v>29</v>
      </c>
    </row>
    <row r="919" spans="1:22" x14ac:dyDescent="0.35">
      <c r="A919" t="s">
        <v>2754</v>
      </c>
      <c r="B919">
        <v>83</v>
      </c>
      <c r="C919" t="s">
        <v>20</v>
      </c>
      <c r="D919" t="s">
        <v>99</v>
      </c>
      <c r="E919" t="s">
        <v>53</v>
      </c>
      <c r="F919" s="1">
        <v>43843</v>
      </c>
      <c r="G919">
        <f>DAY(Table1[[#This Row],[Date of Admission]])</f>
        <v>13</v>
      </c>
      <c r="H919" t="str">
        <f>TEXT(Table1[[#This Row],[Date of Admission]],"dddd")</f>
        <v>Monday</v>
      </c>
      <c r="I919">
        <f>WEEKDAY(Table1[[#This Row],[Date of Admission]],2)</f>
        <v>1</v>
      </c>
      <c r="J919" t="str">
        <f>IF(OR(Table1[[#This Row],[Weekday Number]]=6,Table1[[#This Row],[Weekday Number]]=7),"Weekend","Weekday")</f>
        <v>Weekday</v>
      </c>
      <c r="K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" t="s">
        <v>2755</v>
      </c>
      <c r="M919" t="s">
        <v>2756</v>
      </c>
      <c r="N919" t="s">
        <v>25</v>
      </c>
      <c r="O919">
        <v>8535.9880410000005</v>
      </c>
      <c r="P919">
        <v>317</v>
      </c>
      <c r="Q919" t="s">
        <v>49</v>
      </c>
      <c r="R919" s="1">
        <v>43869</v>
      </c>
      <c r="S919">
        <f>WEEKDAY(Table1[[#This Row],[Discharge Date]],2)</f>
        <v>6</v>
      </c>
      <c r="T919" t="s">
        <v>56</v>
      </c>
      <c r="U919" t="s">
        <v>51</v>
      </c>
      <c r="V919" t="s">
        <v>29</v>
      </c>
    </row>
    <row r="920" spans="1:22" x14ac:dyDescent="0.35">
      <c r="A920" t="s">
        <v>2757</v>
      </c>
      <c r="B920">
        <v>74</v>
      </c>
      <c r="C920" t="s">
        <v>31</v>
      </c>
      <c r="D920" t="s">
        <v>239</v>
      </c>
      <c r="E920" t="s">
        <v>62</v>
      </c>
      <c r="F920" s="1">
        <v>43569</v>
      </c>
      <c r="G920">
        <f>DAY(Table1[[#This Row],[Date of Admission]])</f>
        <v>14</v>
      </c>
      <c r="H920" t="str">
        <f>TEXT(Table1[[#This Row],[Date of Admission]],"dddd")</f>
        <v>Sunday</v>
      </c>
      <c r="I920">
        <f>WEEKDAY(Table1[[#This Row],[Date of Admission]],2)</f>
        <v>7</v>
      </c>
      <c r="J920" t="str">
        <f>IF(OR(Table1[[#This Row],[Weekday Number]]=6,Table1[[#This Row],[Weekday Number]]=7),"Weekend","Weekday")</f>
        <v>Weekend</v>
      </c>
      <c r="K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" t="s">
        <v>2758</v>
      </c>
      <c r="M920" t="s">
        <v>2759</v>
      </c>
      <c r="N920" t="s">
        <v>69</v>
      </c>
      <c r="O920">
        <v>2055.595926</v>
      </c>
      <c r="P920">
        <v>172</v>
      </c>
      <c r="Q920" t="s">
        <v>37</v>
      </c>
      <c r="R920" s="1">
        <v>43587</v>
      </c>
      <c r="S920">
        <f>WEEKDAY(Table1[[#This Row],[Discharge Date]],2)</f>
        <v>4</v>
      </c>
      <c r="T920" t="s">
        <v>94</v>
      </c>
      <c r="U920" t="s">
        <v>51</v>
      </c>
      <c r="V920" t="s">
        <v>29</v>
      </c>
    </row>
    <row r="921" spans="1:22" x14ac:dyDescent="0.35">
      <c r="A921" t="s">
        <v>2760</v>
      </c>
      <c r="B921">
        <v>26</v>
      </c>
      <c r="C921" t="s">
        <v>31</v>
      </c>
      <c r="D921" t="s">
        <v>239</v>
      </c>
      <c r="E921" t="s">
        <v>22</v>
      </c>
      <c r="F921" s="1">
        <v>44280</v>
      </c>
      <c r="G921">
        <f>DAY(Table1[[#This Row],[Date of Admission]])</f>
        <v>25</v>
      </c>
      <c r="H921" t="str">
        <f>TEXT(Table1[[#This Row],[Date of Admission]],"dddd")</f>
        <v>Thursday</v>
      </c>
      <c r="I921">
        <f>WEEKDAY(Table1[[#This Row],[Date of Admission]],2)</f>
        <v>4</v>
      </c>
      <c r="J921" t="str">
        <f>IF(OR(Table1[[#This Row],[Weekday Number]]=6,Table1[[#This Row],[Weekday Number]]=7),"Weekend","Weekday")</f>
        <v>Weekday</v>
      </c>
      <c r="K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" t="s">
        <v>2761</v>
      </c>
      <c r="M921" t="s">
        <v>2762</v>
      </c>
      <c r="N921" t="s">
        <v>60</v>
      </c>
      <c r="O921">
        <v>25797.633699999998</v>
      </c>
      <c r="P921">
        <v>193</v>
      </c>
      <c r="Q921" t="s">
        <v>37</v>
      </c>
      <c r="R921" s="1">
        <v>44304</v>
      </c>
      <c r="S921">
        <f>WEEKDAY(Table1[[#This Row],[Discharge Date]],2)</f>
        <v>7</v>
      </c>
      <c r="T921" t="s">
        <v>94</v>
      </c>
      <c r="U921" t="s">
        <v>51</v>
      </c>
      <c r="V921" t="s">
        <v>40</v>
      </c>
    </row>
    <row r="922" spans="1:22" x14ac:dyDescent="0.35">
      <c r="A922" t="s">
        <v>2763</v>
      </c>
      <c r="B922">
        <v>51</v>
      </c>
      <c r="C922" t="s">
        <v>31</v>
      </c>
      <c r="D922" t="s">
        <v>57</v>
      </c>
      <c r="E922" t="s">
        <v>62</v>
      </c>
      <c r="F922" s="1">
        <v>44155</v>
      </c>
      <c r="G922">
        <f>DAY(Table1[[#This Row],[Date of Admission]])</f>
        <v>20</v>
      </c>
      <c r="H922" t="str">
        <f>TEXT(Table1[[#This Row],[Date of Admission]],"dddd")</f>
        <v>Friday</v>
      </c>
      <c r="I922">
        <f>WEEKDAY(Table1[[#This Row],[Date of Admission]],2)</f>
        <v>5</v>
      </c>
      <c r="J922" t="str">
        <f>IF(OR(Table1[[#This Row],[Weekday Number]]=6,Table1[[#This Row],[Weekday Number]]=7),"Weekend","Weekday")</f>
        <v>Weekday</v>
      </c>
      <c r="K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" t="s">
        <v>2764</v>
      </c>
      <c r="M922" t="s">
        <v>2765</v>
      </c>
      <c r="N922" t="s">
        <v>36</v>
      </c>
      <c r="O922">
        <v>29626.022929999999</v>
      </c>
      <c r="P922">
        <v>148</v>
      </c>
      <c r="Q922" t="s">
        <v>49</v>
      </c>
      <c r="R922" s="1">
        <v>44161</v>
      </c>
      <c r="S922">
        <f>WEEKDAY(Table1[[#This Row],[Discharge Date]],2)</f>
        <v>4</v>
      </c>
      <c r="T922" t="s">
        <v>27</v>
      </c>
      <c r="U922" t="s">
        <v>28</v>
      </c>
      <c r="V922" t="s">
        <v>40</v>
      </c>
    </row>
    <row r="923" spans="1:22" x14ac:dyDescent="0.35">
      <c r="A923" t="s">
        <v>2766</v>
      </c>
      <c r="B923">
        <v>72</v>
      </c>
      <c r="C923" t="s">
        <v>20</v>
      </c>
      <c r="D923" t="s">
        <v>239</v>
      </c>
      <c r="E923" t="s">
        <v>22</v>
      </c>
      <c r="F923" s="1">
        <v>45012</v>
      </c>
      <c r="G923">
        <f>DAY(Table1[[#This Row],[Date of Admission]])</f>
        <v>27</v>
      </c>
      <c r="H923" t="str">
        <f>TEXT(Table1[[#This Row],[Date of Admission]],"dddd")</f>
        <v>Monday</v>
      </c>
      <c r="I923">
        <f>WEEKDAY(Table1[[#This Row],[Date of Admission]],2)</f>
        <v>1</v>
      </c>
      <c r="J923" t="str">
        <f>IF(OR(Table1[[#This Row],[Weekday Number]]=6,Table1[[#This Row],[Weekday Number]]=7),"Weekend","Weekday")</f>
        <v>Weekday</v>
      </c>
      <c r="K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3" t="s">
        <v>2767</v>
      </c>
      <c r="M923" t="s">
        <v>2768</v>
      </c>
      <c r="N923" t="s">
        <v>60</v>
      </c>
      <c r="O923">
        <v>4014.6943689999998</v>
      </c>
      <c r="P923">
        <v>467</v>
      </c>
      <c r="Q923" t="s">
        <v>37</v>
      </c>
      <c r="R923" s="1">
        <v>45029</v>
      </c>
      <c r="S923">
        <f>WEEKDAY(Table1[[#This Row],[Discharge Date]],2)</f>
        <v>4</v>
      </c>
      <c r="T923" t="s">
        <v>38</v>
      </c>
      <c r="U923" t="s">
        <v>51</v>
      </c>
      <c r="V923" t="s">
        <v>29</v>
      </c>
    </row>
    <row r="924" spans="1:22" x14ac:dyDescent="0.35">
      <c r="A924" t="s">
        <v>2769</v>
      </c>
      <c r="B924">
        <v>24</v>
      </c>
      <c r="C924" t="s">
        <v>31</v>
      </c>
      <c r="D924" t="s">
        <v>99</v>
      </c>
      <c r="E924" t="s">
        <v>33</v>
      </c>
      <c r="F924" s="1">
        <v>43804</v>
      </c>
      <c r="G924">
        <f>DAY(Table1[[#This Row],[Date of Admission]])</f>
        <v>5</v>
      </c>
      <c r="H924" t="str">
        <f>TEXT(Table1[[#This Row],[Date of Admission]],"dddd")</f>
        <v>Thursday</v>
      </c>
      <c r="I924">
        <f>WEEKDAY(Table1[[#This Row],[Date of Admission]],2)</f>
        <v>4</v>
      </c>
      <c r="J924" t="str">
        <f>IF(OR(Table1[[#This Row],[Weekday Number]]=6,Table1[[#This Row],[Weekday Number]]=7),"Weekend","Weekday")</f>
        <v>Weekday</v>
      </c>
      <c r="K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" t="s">
        <v>2770</v>
      </c>
      <c r="M924" t="s">
        <v>2771</v>
      </c>
      <c r="N924" t="s">
        <v>60</v>
      </c>
      <c r="O924">
        <v>44228.451880000001</v>
      </c>
      <c r="P924">
        <v>230</v>
      </c>
      <c r="Q924" t="s">
        <v>49</v>
      </c>
      <c r="R924" s="1">
        <v>43834</v>
      </c>
      <c r="S924">
        <f>WEEKDAY(Table1[[#This Row],[Discharge Date]],2)</f>
        <v>6</v>
      </c>
      <c r="T924" t="s">
        <v>27</v>
      </c>
      <c r="U924" t="s">
        <v>28</v>
      </c>
      <c r="V924" t="s">
        <v>84</v>
      </c>
    </row>
    <row r="925" spans="1:22" x14ac:dyDescent="0.35">
      <c r="A925" t="s">
        <v>2772</v>
      </c>
      <c r="B925">
        <v>31</v>
      </c>
      <c r="C925" t="s">
        <v>20</v>
      </c>
      <c r="D925" t="s">
        <v>21</v>
      </c>
      <c r="E925" t="s">
        <v>22</v>
      </c>
      <c r="F925" s="1">
        <v>44585</v>
      </c>
      <c r="G925">
        <f>DAY(Table1[[#This Row],[Date of Admission]])</f>
        <v>24</v>
      </c>
      <c r="H925" t="str">
        <f>TEXT(Table1[[#This Row],[Date of Admission]],"dddd")</f>
        <v>Monday</v>
      </c>
      <c r="I925">
        <f>WEEKDAY(Table1[[#This Row],[Date of Admission]],2)</f>
        <v>1</v>
      </c>
      <c r="J925" t="str">
        <f>IF(OR(Table1[[#This Row],[Weekday Number]]=6,Table1[[#This Row],[Weekday Number]]=7),"Weekend","Weekday")</f>
        <v>Weekday</v>
      </c>
      <c r="K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5" t="s">
        <v>2773</v>
      </c>
      <c r="M925" t="s">
        <v>2774</v>
      </c>
      <c r="N925" t="s">
        <v>60</v>
      </c>
      <c r="O925">
        <v>12685.78638</v>
      </c>
      <c r="P925">
        <v>316</v>
      </c>
      <c r="Q925" t="s">
        <v>37</v>
      </c>
      <c r="R925" s="1">
        <v>44596</v>
      </c>
      <c r="S925">
        <f>WEEKDAY(Table1[[#This Row],[Discharge Date]],2)</f>
        <v>5</v>
      </c>
      <c r="T925" t="s">
        <v>50</v>
      </c>
      <c r="U925" t="s">
        <v>28</v>
      </c>
      <c r="V925" t="s">
        <v>40</v>
      </c>
    </row>
    <row r="926" spans="1:22" x14ac:dyDescent="0.35">
      <c r="A926" t="s">
        <v>2775</v>
      </c>
      <c r="B926">
        <v>55</v>
      </c>
      <c r="C926" t="s">
        <v>20</v>
      </c>
      <c r="D926" t="s">
        <v>124</v>
      </c>
      <c r="E926" t="s">
        <v>62</v>
      </c>
      <c r="F926" s="1">
        <v>43720</v>
      </c>
      <c r="G926">
        <f>DAY(Table1[[#This Row],[Date of Admission]])</f>
        <v>12</v>
      </c>
      <c r="H926" t="str">
        <f>TEXT(Table1[[#This Row],[Date of Admission]],"dddd")</f>
        <v>Thursday</v>
      </c>
      <c r="I926">
        <f>WEEKDAY(Table1[[#This Row],[Date of Admission]],2)</f>
        <v>4</v>
      </c>
      <c r="J926" t="str">
        <f>IF(OR(Table1[[#This Row],[Weekday Number]]=6,Table1[[#This Row],[Weekday Number]]=7),"Weekend","Weekday")</f>
        <v>Weekday</v>
      </c>
      <c r="K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" t="s">
        <v>2776</v>
      </c>
      <c r="M926" t="s">
        <v>2777</v>
      </c>
      <c r="N926" t="s">
        <v>25</v>
      </c>
      <c r="O926">
        <v>31818.406289999999</v>
      </c>
      <c r="P926">
        <v>146</v>
      </c>
      <c r="Q926" t="s">
        <v>37</v>
      </c>
      <c r="R926" s="1">
        <v>43731</v>
      </c>
      <c r="S926">
        <f>WEEKDAY(Table1[[#This Row],[Discharge Date]],2)</f>
        <v>1</v>
      </c>
      <c r="T926" t="s">
        <v>94</v>
      </c>
      <c r="U926" t="s">
        <v>28</v>
      </c>
      <c r="V926" t="s">
        <v>40</v>
      </c>
    </row>
    <row r="927" spans="1:22" x14ac:dyDescent="0.35">
      <c r="A927" t="s">
        <v>2778</v>
      </c>
      <c r="B927">
        <v>51</v>
      </c>
      <c r="C927" t="s">
        <v>31</v>
      </c>
      <c r="D927" t="s">
        <v>124</v>
      </c>
      <c r="E927" t="s">
        <v>62</v>
      </c>
      <c r="F927" s="1">
        <v>44847</v>
      </c>
      <c r="G927">
        <f>DAY(Table1[[#This Row],[Date of Admission]])</f>
        <v>13</v>
      </c>
      <c r="H927" t="str">
        <f>TEXT(Table1[[#This Row],[Date of Admission]],"dddd")</f>
        <v>Thursday</v>
      </c>
      <c r="I927">
        <f>WEEKDAY(Table1[[#This Row],[Date of Admission]],2)</f>
        <v>4</v>
      </c>
      <c r="J927" t="str">
        <f>IF(OR(Table1[[#This Row],[Weekday Number]]=6,Table1[[#This Row],[Weekday Number]]=7),"Weekend","Weekday")</f>
        <v>Weekday</v>
      </c>
      <c r="K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" t="s">
        <v>2779</v>
      </c>
      <c r="M927" t="s">
        <v>2780</v>
      </c>
      <c r="N927" t="s">
        <v>60</v>
      </c>
      <c r="O927">
        <v>15783.2472</v>
      </c>
      <c r="P927">
        <v>491</v>
      </c>
      <c r="Q927" t="s">
        <v>37</v>
      </c>
      <c r="R927" s="1">
        <v>44855</v>
      </c>
      <c r="S927">
        <f>WEEKDAY(Table1[[#This Row],[Discharge Date]],2)</f>
        <v>5</v>
      </c>
      <c r="T927" t="s">
        <v>56</v>
      </c>
      <c r="U927" t="s">
        <v>28</v>
      </c>
      <c r="V927" t="s">
        <v>40</v>
      </c>
    </row>
    <row r="928" spans="1:22" x14ac:dyDescent="0.35">
      <c r="A928" t="s">
        <v>2781</v>
      </c>
      <c r="B928">
        <v>60</v>
      </c>
      <c r="C928" t="s">
        <v>20</v>
      </c>
      <c r="D928" t="s">
        <v>32</v>
      </c>
      <c r="E928" t="s">
        <v>33</v>
      </c>
      <c r="F928" s="1">
        <v>43848</v>
      </c>
      <c r="G928">
        <f>DAY(Table1[[#This Row],[Date of Admission]])</f>
        <v>18</v>
      </c>
      <c r="H928" t="str">
        <f>TEXT(Table1[[#This Row],[Date of Admission]],"dddd")</f>
        <v>Saturday</v>
      </c>
      <c r="I928">
        <f>WEEKDAY(Table1[[#This Row],[Date of Admission]],2)</f>
        <v>6</v>
      </c>
      <c r="J928" t="str">
        <f>IF(OR(Table1[[#This Row],[Weekday Number]]=6,Table1[[#This Row],[Weekday Number]]=7),"Weekend","Weekday")</f>
        <v>Weekend</v>
      </c>
      <c r="K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" t="s">
        <v>2782</v>
      </c>
      <c r="M928" t="s">
        <v>2783</v>
      </c>
      <c r="N928" t="s">
        <v>65</v>
      </c>
      <c r="O928">
        <v>25633.309980000002</v>
      </c>
      <c r="P928">
        <v>216</v>
      </c>
      <c r="Q928" t="s">
        <v>49</v>
      </c>
      <c r="R928" s="1">
        <v>43878</v>
      </c>
      <c r="S928">
        <f>WEEKDAY(Table1[[#This Row],[Discharge Date]],2)</f>
        <v>1</v>
      </c>
      <c r="T928" t="s">
        <v>94</v>
      </c>
      <c r="U928" t="s">
        <v>28</v>
      </c>
      <c r="V928" t="s">
        <v>40</v>
      </c>
    </row>
    <row r="929" spans="1:22" x14ac:dyDescent="0.35">
      <c r="A929" t="s">
        <v>2784</v>
      </c>
      <c r="B929">
        <v>39</v>
      </c>
      <c r="C929" t="s">
        <v>31</v>
      </c>
      <c r="D929" t="s">
        <v>42</v>
      </c>
      <c r="E929" t="s">
        <v>62</v>
      </c>
      <c r="F929" s="1">
        <v>43538</v>
      </c>
      <c r="G929">
        <f>DAY(Table1[[#This Row],[Date of Admission]])</f>
        <v>14</v>
      </c>
      <c r="H929" t="str">
        <f>TEXT(Table1[[#This Row],[Date of Admission]],"dddd")</f>
        <v>Thursday</v>
      </c>
      <c r="I929">
        <f>WEEKDAY(Table1[[#This Row],[Date of Admission]],2)</f>
        <v>4</v>
      </c>
      <c r="J929" t="str">
        <f>IF(OR(Table1[[#This Row],[Weekday Number]]=6,Table1[[#This Row],[Weekday Number]]=7),"Weekend","Weekday")</f>
        <v>Weekday</v>
      </c>
      <c r="K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" t="s">
        <v>2785</v>
      </c>
      <c r="M929" t="s">
        <v>2786</v>
      </c>
      <c r="N929" t="s">
        <v>36</v>
      </c>
      <c r="O929">
        <v>15756.28204</v>
      </c>
      <c r="P929">
        <v>453</v>
      </c>
      <c r="Q929" t="s">
        <v>37</v>
      </c>
      <c r="R929" s="1">
        <v>43540</v>
      </c>
      <c r="S929">
        <f>WEEKDAY(Table1[[#This Row],[Discharge Date]],2)</f>
        <v>6</v>
      </c>
      <c r="T929" t="s">
        <v>56</v>
      </c>
      <c r="U929" t="s">
        <v>39</v>
      </c>
      <c r="V929" t="s">
        <v>40</v>
      </c>
    </row>
    <row r="930" spans="1:22" x14ac:dyDescent="0.35">
      <c r="A930" t="s">
        <v>2787</v>
      </c>
      <c r="B930">
        <v>31</v>
      </c>
      <c r="C930" t="s">
        <v>31</v>
      </c>
      <c r="D930" t="s">
        <v>71</v>
      </c>
      <c r="E930" t="s">
        <v>62</v>
      </c>
      <c r="F930" s="1">
        <v>43779</v>
      </c>
      <c r="G930">
        <f>DAY(Table1[[#This Row],[Date of Admission]])</f>
        <v>10</v>
      </c>
      <c r="H930" t="str">
        <f>TEXT(Table1[[#This Row],[Date of Admission]],"dddd")</f>
        <v>Sunday</v>
      </c>
      <c r="I930">
        <f>WEEKDAY(Table1[[#This Row],[Date of Admission]],2)</f>
        <v>7</v>
      </c>
      <c r="J930" t="str">
        <f>IF(OR(Table1[[#This Row],[Weekday Number]]=6,Table1[[#This Row],[Weekday Number]]=7),"Weekend","Weekday")</f>
        <v>Weekend</v>
      </c>
      <c r="K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" t="s">
        <v>2788</v>
      </c>
      <c r="M930" t="s">
        <v>2789</v>
      </c>
      <c r="N930" t="s">
        <v>60</v>
      </c>
      <c r="O930">
        <v>4037.250415</v>
      </c>
      <c r="P930">
        <v>126</v>
      </c>
      <c r="Q930" t="s">
        <v>37</v>
      </c>
      <c r="R930" s="1">
        <v>43782</v>
      </c>
      <c r="S930">
        <f>WEEKDAY(Table1[[#This Row],[Discharge Date]],2)</f>
        <v>3</v>
      </c>
      <c r="T930" t="s">
        <v>38</v>
      </c>
      <c r="U930" t="s">
        <v>39</v>
      </c>
      <c r="V930" t="s">
        <v>40</v>
      </c>
    </row>
    <row r="931" spans="1:22" x14ac:dyDescent="0.35">
      <c r="A931" t="s">
        <v>2790</v>
      </c>
      <c r="B931">
        <v>41</v>
      </c>
      <c r="C931" t="s">
        <v>20</v>
      </c>
      <c r="D931" t="s">
        <v>57</v>
      </c>
      <c r="E931" t="s">
        <v>62</v>
      </c>
      <c r="F931" s="1">
        <v>45117</v>
      </c>
      <c r="G931">
        <f>DAY(Table1[[#This Row],[Date of Admission]])</f>
        <v>10</v>
      </c>
      <c r="H931" t="str">
        <f>TEXT(Table1[[#This Row],[Date of Admission]],"dddd")</f>
        <v>Monday</v>
      </c>
      <c r="I931">
        <f>WEEKDAY(Table1[[#This Row],[Date of Admission]],2)</f>
        <v>1</v>
      </c>
      <c r="J931" t="str">
        <f>IF(OR(Table1[[#This Row],[Weekday Number]]=6,Table1[[#This Row],[Weekday Number]]=7),"Weekend","Weekday")</f>
        <v>Weekday</v>
      </c>
      <c r="K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" t="s">
        <v>2791</v>
      </c>
      <c r="M931" t="s">
        <v>2792</v>
      </c>
      <c r="N931" t="s">
        <v>25</v>
      </c>
      <c r="O931">
        <v>13347.615760000001</v>
      </c>
      <c r="P931">
        <v>269</v>
      </c>
      <c r="Q931" t="s">
        <v>26</v>
      </c>
      <c r="R931" s="1">
        <v>45119</v>
      </c>
      <c r="S931">
        <f>WEEKDAY(Table1[[#This Row],[Discharge Date]],2)</f>
        <v>3</v>
      </c>
      <c r="T931" t="s">
        <v>27</v>
      </c>
      <c r="U931" t="s">
        <v>51</v>
      </c>
      <c r="V931" t="s">
        <v>40</v>
      </c>
    </row>
    <row r="932" spans="1:22" x14ac:dyDescent="0.35">
      <c r="A932" t="s">
        <v>2793</v>
      </c>
      <c r="B932">
        <v>80</v>
      </c>
      <c r="C932" t="s">
        <v>31</v>
      </c>
      <c r="D932" t="s">
        <v>21</v>
      </c>
      <c r="E932" t="s">
        <v>62</v>
      </c>
      <c r="F932" s="1">
        <v>44055</v>
      </c>
      <c r="G932">
        <f>DAY(Table1[[#This Row],[Date of Admission]])</f>
        <v>12</v>
      </c>
      <c r="H932" t="str">
        <f>TEXT(Table1[[#This Row],[Date of Admission]],"dddd")</f>
        <v>Wednesday</v>
      </c>
      <c r="I932">
        <f>WEEKDAY(Table1[[#This Row],[Date of Admission]],2)</f>
        <v>3</v>
      </c>
      <c r="J932" t="str">
        <f>IF(OR(Table1[[#This Row],[Weekday Number]]=6,Table1[[#This Row],[Weekday Number]]=7),"Weekend","Weekday")</f>
        <v>Weekday</v>
      </c>
      <c r="K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" t="s">
        <v>2794</v>
      </c>
      <c r="M932" t="s">
        <v>2795</v>
      </c>
      <c r="N932" t="s">
        <v>25</v>
      </c>
      <c r="O932">
        <v>5515.0324700000001</v>
      </c>
      <c r="P932">
        <v>145</v>
      </c>
      <c r="Q932" t="s">
        <v>37</v>
      </c>
      <c r="R932" s="1">
        <v>44070</v>
      </c>
      <c r="S932">
        <f>WEEKDAY(Table1[[#This Row],[Discharge Date]],2)</f>
        <v>4</v>
      </c>
      <c r="T932" t="s">
        <v>27</v>
      </c>
      <c r="U932" t="s">
        <v>39</v>
      </c>
      <c r="V932" t="s">
        <v>29</v>
      </c>
    </row>
    <row r="933" spans="1:22" x14ac:dyDescent="0.35">
      <c r="A933" t="s">
        <v>2796</v>
      </c>
      <c r="B933">
        <v>71</v>
      </c>
      <c r="C933" t="s">
        <v>31</v>
      </c>
      <c r="D933" t="s">
        <v>21</v>
      </c>
      <c r="E933" t="s">
        <v>78</v>
      </c>
      <c r="F933" s="1">
        <v>43636</v>
      </c>
      <c r="G933">
        <f>DAY(Table1[[#This Row],[Date of Admission]])</f>
        <v>20</v>
      </c>
      <c r="H933" t="str">
        <f>TEXT(Table1[[#This Row],[Date of Admission]],"dddd")</f>
        <v>Thursday</v>
      </c>
      <c r="I933">
        <f>WEEKDAY(Table1[[#This Row],[Date of Admission]],2)</f>
        <v>4</v>
      </c>
      <c r="J933" t="str">
        <f>IF(OR(Table1[[#This Row],[Weekday Number]]=6,Table1[[#This Row],[Weekday Number]]=7),"Weekend","Weekday")</f>
        <v>Weekday</v>
      </c>
      <c r="K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" t="s">
        <v>2797</v>
      </c>
      <c r="M933" t="s">
        <v>2798</v>
      </c>
      <c r="N933" t="s">
        <v>60</v>
      </c>
      <c r="O933">
        <v>40458.324240000002</v>
      </c>
      <c r="P933">
        <v>360</v>
      </c>
      <c r="Q933" t="s">
        <v>37</v>
      </c>
      <c r="R933" s="1">
        <v>43644</v>
      </c>
      <c r="S933">
        <f>WEEKDAY(Table1[[#This Row],[Discharge Date]],2)</f>
        <v>5</v>
      </c>
      <c r="T933" t="s">
        <v>50</v>
      </c>
      <c r="U933" t="s">
        <v>39</v>
      </c>
      <c r="V933" t="s">
        <v>29</v>
      </c>
    </row>
    <row r="934" spans="1:22" x14ac:dyDescent="0.35">
      <c r="A934" t="s">
        <v>2799</v>
      </c>
      <c r="B934">
        <v>44</v>
      </c>
      <c r="C934" t="s">
        <v>31</v>
      </c>
      <c r="D934" t="s">
        <v>21</v>
      </c>
      <c r="E934" t="s">
        <v>78</v>
      </c>
      <c r="F934" s="1">
        <v>43722</v>
      </c>
      <c r="G934">
        <f>DAY(Table1[[#This Row],[Date of Admission]])</f>
        <v>14</v>
      </c>
      <c r="H934" t="str">
        <f>TEXT(Table1[[#This Row],[Date of Admission]],"dddd")</f>
        <v>Saturday</v>
      </c>
      <c r="I934">
        <f>WEEKDAY(Table1[[#This Row],[Date of Admission]],2)</f>
        <v>6</v>
      </c>
      <c r="J934" t="str">
        <f>IF(OR(Table1[[#This Row],[Weekday Number]]=6,Table1[[#This Row],[Weekday Number]]=7),"Weekend","Weekday")</f>
        <v>Weekend</v>
      </c>
      <c r="K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4" t="s">
        <v>2800</v>
      </c>
      <c r="M934" t="s">
        <v>2801</v>
      </c>
      <c r="N934" t="s">
        <v>36</v>
      </c>
      <c r="O934">
        <v>74086.45753</v>
      </c>
      <c r="P934">
        <v>230</v>
      </c>
      <c r="Q934" t="s">
        <v>26</v>
      </c>
      <c r="R934" s="1">
        <v>43726</v>
      </c>
      <c r="S934">
        <f>WEEKDAY(Table1[[#This Row],[Discharge Date]],2)</f>
        <v>3</v>
      </c>
      <c r="T934" t="s">
        <v>50</v>
      </c>
      <c r="U934" t="s">
        <v>39</v>
      </c>
      <c r="V934" t="s">
        <v>40</v>
      </c>
    </row>
    <row r="935" spans="1:22" x14ac:dyDescent="0.35">
      <c r="A935" t="s">
        <v>2802</v>
      </c>
      <c r="B935">
        <v>63</v>
      </c>
      <c r="C935" t="s">
        <v>20</v>
      </c>
      <c r="D935" t="s">
        <v>71</v>
      </c>
      <c r="E935" t="s">
        <v>33</v>
      </c>
      <c r="F935" s="1">
        <v>44512</v>
      </c>
      <c r="G935">
        <f>DAY(Table1[[#This Row],[Date of Admission]])</f>
        <v>12</v>
      </c>
      <c r="H935" t="str">
        <f>TEXT(Table1[[#This Row],[Date of Admission]],"dddd")</f>
        <v>Friday</v>
      </c>
      <c r="I935">
        <f>WEEKDAY(Table1[[#This Row],[Date of Admission]],2)</f>
        <v>5</v>
      </c>
      <c r="J935" t="str">
        <f>IF(OR(Table1[[#This Row],[Weekday Number]]=6,Table1[[#This Row],[Weekday Number]]=7),"Weekend","Weekday")</f>
        <v>Weekday</v>
      </c>
      <c r="K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" t="s">
        <v>2803</v>
      </c>
      <c r="M935" t="s">
        <v>2804</v>
      </c>
      <c r="N935" t="s">
        <v>65</v>
      </c>
      <c r="O935">
        <v>3197.5728629999999</v>
      </c>
      <c r="P935">
        <v>345</v>
      </c>
      <c r="Q935" t="s">
        <v>49</v>
      </c>
      <c r="R935" s="1">
        <v>44530</v>
      </c>
      <c r="S935">
        <f>WEEKDAY(Table1[[#This Row],[Discharge Date]],2)</f>
        <v>2</v>
      </c>
      <c r="T935" t="s">
        <v>56</v>
      </c>
      <c r="U935" t="s">
        <v>28</v>
      </c>
      <c r="V935" t="s">
        <v>40</v>
      </c>
    </row>
    <row r="936" spans="1:22" x14ac:dyDescent="0.35">
      <c r="A936" t="s">
        <v>1493</v>
      </c>
      <c r="B936">
        <v>75</v>
      </c>
      <c r="C936" t="s">
        <v>20</v>
      </c>
      <c r="D936" t="s">
        <v>99</v>
      </c>
      <c r="E936" t="s">
        <v>22</v>
      </c>
      <c r="F936" s="1">
        <v>43931</v>
      </c>
      <c r="G936">
        <f>DAY(Table1[[#This Row],[Date of Admission]])</f>
        <v>10</v>
      </c>
      <c r="H936" t="str">
        <f>TEXT(Table1[[#This Row],[Date of Admission]],"dddd")</f>
        <v>Friday</v>
      </c>
      <c r="I936">
        <f>WEEKDAY(Table1[[#This Row],[Date of Admission]],2)</f>
        <v>5</v>
      </c>
      <c r="J936" t="str">
        <f>IF(OR(Table1[[#This Row],[Weekday Number]]=6,Table1[[#This Row],[Weekday Number]]=7),"Weekend","Weekday")</f>
        <v>Weekday</v>
      </c>
      <c r="K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" t="s">
        <v>2805</v>
      </c>
      <c r="M936" t="s">
        <v>2806</v>
      </c>
      <c r="N936" t="s">
        <v>36</v>
      </c>
      <c r="O936">
        <v>29600.60037</v>
      </c>
      <c r="P936">
        <v>481</v>
      </c>
      <c r="Q936" t="s">
        <v>37</v>
      </c>
      <c r="R936" s="1">
        <v>43961</v>
      </c>
      <c r="S936">
        <f>WEEKDAY(Table1[[#This Row],[Discharge Date]],2)</f>
        <v>7</v>
      </c>
      <c r="T936" t="s">
        <v>27</v>
      </c>
      <c r="U936" t="s">
        <v>28</v>
      </c>
      <c r="V936" t="s">
        <v>29</v>
      </c>
    </row>
    <row r="937" spans="1:22" x14ac:dyDescent="0.35">
      <c r="A937" t="s">
        <v>2807</v>
      </c>
      <c r="B937">
        <v>31</v>
      </c>
      <c r="C937" t="s">
        <v>31</v>
      </c>
      <c r="D937" t="s">
        <v>57</v>
      </c>
      <c r="E937" t="s">
        <v>62</v>
      </c>
      <c r="F937" s="1">
        <v>44531</v>
      </c>
      <c r="G937">
        <f>DAY(Table1[[#This Row],[Date of Admission]])</f>
        <v>1</v>
      </c>
      <c r="H937" t="str">
        <f>TEXT(Table1[[#This Row],[Date of Admission]],"dddd")</f>
        <v>Wednesday</v>
      </c>
      <c r="I937">
        <f>WEEKDAY(Table1[[#This Row],[Date of Admission]],2)</f>
        <v>3</v>
      </c>
      <c r="J937" t="str">
        <f>IF(OR(Table1[[#This Row],[Weekday Number]]=6,Table1[[#This Row],[Weekday Number]]=7),"Weekend","Weekday")</f>
        <v>Weekday</v>
      </c>
      <c r="K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37" t="s">
        <v>2808</v>
      </c>
      <c r="M937" t="s">
        <v>2809</v>
      </c>
      <c r="N937" t="s">
        <v>60</v>
      </c>
      <c r="O937">
        <v>33452.160689999997</v>
      </c>
      <c r="P937">
        <v>354</v>
      </c>
      <c r="Q937" t="s">
        <v>49</v>
      </c>
      <c r="R937" s="1">
        <v>44543</v>
      </c>
      <c r="S937">
        <f>WEEKDAY(Table1[[#This Row],[Discharge Date]],2)</f>
        <v>1</v>
      </c>
      <c r="T937" t="s">
        <v>27</v>
      </c>
      <c r="U937" t="s">
        <v>39</v>
      </c>
      <c r="V937" t="s">
        <v>40</v>
      </c>
    </row>
    <row r="938" spans="1:22" x14ac:dyDescent="0.35">
      <c r="A938" t="s">
        <v>2810</v>
      </c>
      <c r="B938">
        <v>22</v>
      </c>
      <c r="C938" t="s">
        <v>20</v>
      </c>
      <c r="D938" t="s">
        <v>124</v>
      </c>
      <c r="E938" t="s">
        <v>33</v>
      </c>
      <c r="F938" s="1">
        <v>44962</v>
      </c>
      <c r="G938">
        <f>DAY(Table1[[#This Row],[Date of Admission]])</f>
        <v>5</v>
      </c>
      <c r="H938" t="str">
        <f>TEXT(Table1[[#This Row],[Date of Admission]],"dddd")</f>
        <v>Sunday</v>
      </c>
      <c r="I938">
        <f>WEEKDAY(Table1[[#This Row],[Date of Admission]],2)</f>
        <v>7</v>
      </c>
      <c r="J938" t="str">
        <f>IF(OR(Table1[[#This Row],[Weekday Number]]=6,Table1[[#This Row],[Weekday Number]]=7),"Weekend","Weekday")</f>
        <v>Weekend</v>
      </c>
      <c r="K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" t="s">
        <v>2811</v>
      </c>
      <c r="M938" t="s">
        <v>2812</v>
      </c>
      <c r="N938" t="s">
        <v>69</v>
      </c>
      <c r="O938">
        <v>10688.672060000001</v>
      </c>
      <c r="P938">
        <v>399</v>
      </c>
      <c r="Q938" t="s">
        <v>49</v>
      </c>
      <c r="R938" s="1">
        <v>44968</v>
      </c>
      <c r="S938">
        <f>WEEKDAY(Table1[[#This Row],[Discharge Date]],2)</f>
        <v>6</v>
      </c>
      <c r="T938" t="s">
        <v>94</v>
      </c>
      <c r="U938" t="s">
        <v>51</v>
      </c>
      <c r="V938" t="s">
        <v>84</v>
      </c>
    </row>
    <row r="939" spans="1:22" x14ac:dyDescent="0.35">
      <c r="A939" t="s">
        <v>2813</v>
      </c>
      <c r="B939">
        <v>41</v>
      </c>
      <c r="C939" t="s">
        <v>20</v>
      </c>
      <c r="D939" t="s">
        <v>99</v>
      </c>
      <c r="E939" t="s">
        <v>43</v>
      </c>
      <c r="F939" s="1">
        <v>44275</v>
      </c>
      <c r="G939">
        <f>DAY(Table1[[#This Row],[Date of Admission]])</f>
        <v>20</v>
      </c>
      <c r="H939" t="str">
        <f>TEXT(Table1[[#This Row],[Date of Admission]],"dddd")</f>
        <v>Saturday</v>
      </c>
      <c r="I939">
        <f>WEEKDAY(Table1[[#This Row],[Date of Admission]],2)</f>
        <v>6</v>
      </c>
      <c r="J939" t="str">
        <f>IF(OR(Table1[[#This Row],[Weekday Number]]=6,Table1[[#This Row],[Weekday Number]]=7),"Weekend","Weekday")</f>
        <v>Weekend</v>
      </c>
      <c r="K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" t="s">
        <v>2814</v>
      </c>
      <c r="M939" t="s">
        <v>2815</v>
      </c>
      <c r="N939" t="s">
        <v>65</v>
      </c>
      <c r="O939">
        <v>20123.844880000001</v>
      </c>
      <c r="P939">
        <v>401</v>
      </c>
      <c r="Q939" t="s">
        <v>26</v>
      </c>
      <c r="R939" s="1">
        <v>44279</v>
      </c>
      <c r="S939">
        <f>WEEKDAY(Table1[[#This Row],[Discharge Date]],2)</f>
        <v>3</v>
      </c>
      <c r="T939" t="s">
        <v>38</v>
      </c>
      <c r="U939" t="s">
        <v>28</v>
      </c>
      <c r="V939" t="s">
        <v>40</v>
      </c>
    </row>
    <row r="940" spans="1:22" x14ac:dyDescent="0.35">
      <c r="A940" t="s">
        <v>2816</v>
      </c>
      <c r="B940">
        <v>53</v>
      </c>
      <c r="C940" t="s">
        <v>31</v>
      </c>
      <c r="D940" t="s">
        <v>124</v>
      </c>
      <c r="E940" t="s">
        <v>22</v>
      </c>
      <c r="F940" s="1">
        <v>44860</v>
      </c>
      <c r="G940">
        <f>DAY(Table1[[#This Row],[Date of Admission]])</f>
        <v>26</v>
      </c>
      <c r="H940" t="str">
        <f>TEXT(Table1[[#This Row],[Date of Admission]],"dddd")</f>
        <v>Wednesday</v>
      </c>
      <c r="I940">
        <f>WEEKDAY(Table1[[#This Row],[Date of Admission]],2)</f>
        <v>3</v>
      </c>
      <c r="J940" t="str">
        <f>IF(OR(Table1[[#This Row],[Weekday Number]]=6,Table1[[#This Row],[Weekday Number]]=7),"Weekend","Weekday")</f>
        <v>Weekday</v>
      </c>
      <c r="K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" t="s">
        <v>2817</v>
      </c>
      <c r="M940" t="s">
        <v>2818</v>
      </c>
      <c r="N940" t="s">
        <v>36</v>
      </c>
      <c r="O940">
        <v>40132.080979999999</v>
      </c>
      <c r="P940">
        <v>247</v>
      </c>
      <c r="Q940" t="s">
        <v>37</v>
      </c>
      <c r="R940" s="1">
        <v>44871</v>
      </c>
      <c r="S940">
        <f>WEEKDAY(Table1[[#This Row],[Discharge Date]],2)</f>
        <v>7</v>
      </c>
      <c r="T940" t="s">
        <v>27</v>
      </c>
      <c r="U940" t="s">
        <v>39</v>
      </c>
      <c r="V940" t="s">
        <v>40</v>
      </c>
    </row>
    <row r="941" spans="1:22" x14ac:dyDescent="0.35">
      <c r="A941" t="s">
        <v>2819</v>
      </c>
      <c r="B941">
        <v>71</v>
      </c>
      <c r="C941" t="s">
        <v>20</v>
      </c>
      <c r="D941" t="s">
        <v>239</v>
      </c>
      <c r="E941" t="s">
        <v>22</v>
      </c>
      <c r="F941" s="1">
        <v>44533</v>
      </c>
      <c r="G941">
        <f>DAY(Table1[[#This Row],[Date of Admission]])</f>
        <v>3</v>
      </c>
      <c r="H941" t="str">
        <f>TEXT(Table1[[#This Row],[Date of Admission]],"dddd")</f>
        <v>Friday</v>
      </c>
      <c r="I941">
        <f>WEEKDAY(Table1[[#This Row],[Date of Admission]],2)</f>
        <v>5</v>
      </c>
      <c r="J941" t="str">
        <f>IF(OR(Table1[[#This Row],[Weekday Number]]=6,Table1[[#This Row],[Weekday Number]]=7),"Weekend","Weekday")</f>
        <v>Weekday</v>
      </c>
      <c r="K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1" t="s">
        <v>2820</v>
      </c>
      <c r="M941" t="s">
        <v>2821</v>
      </c>
      <c r="N941" t="s">
        <v>60</v>
      </c>
      <c r="O941">
        <v>34596.133990000002</v>
      </c>
      <c r="P941">
        <v>293</v>
      </c>
      <c r="Q941" t="s">
        <v>49</v>
      </c>
      <c r="R941" s="1">
        <v>44557</v>
      </c>
      <c r="S941">
        <f>WEEKDAY(Table1[[#This Row],[Discharge Date]],2)</f>
        <v>1</v>
      </c>
      <c r="T941" t="s">
        <v>56</v>
      </c>
      <c r="U941" t="s">
        <v>39</v>
      </c>
      <c r="V941" t="s">
        <v>29</v>
      </c>
    </row>
    <row r="942" spans="1:22" x14ac:dyDescent="0.35">
      <c r="A942" t="s">
        <v>2822</v>
      </c>
      <c r="B942">
        <v>53</v>
      </c>
      <c r="C942" t="s">
        <v>20</v>
      </c>
      <c r="D942" t="s">
        <v>71</v>
      </c>
      <c r="E942" t="s">
        <v>43</v>
      </c>
      <c r="F942" s="1">
        <v>43937</v>
      </c>
      <c r="G942">
        <f>DAY(Table1[[#This Row],[Date of Admission]])</f>
        <v>16</v>
      </c>
      <c r="H942" t="str">
        <f>TEXT(Table1[[#This Row],[Date of Admission]],"dddd")</f>
        <v>Thursday</v>
      </c>
      <c r="I942">
        <f>WEEKDAY(Table1[[#This Row],[Date of Admission]],2)</f>
        <v>4</v>
      </c>
      <c r="J942" t="str">
        <f>IF(OR(Table1[[#This Row],[Weekday Number]]=6,Table1[[#This Row],[Weekday Number]]=7),"Weekend","Weekday")</f>
        <v>Weekday</v>
      </c>
      <c r="K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" t="s">
        <v>2823</v>
      </c>
      <c r="M942" t="s">
        <v>2824</v>
      </c>
      <c r="N942" t="s">
        <v>25</v>
      </c>
      <c r="O942">
        <v>16489.573120000001</v>
      </c>
      <c r="P942">
        <v>313</v>
      </c>
      <c r="Q942" t="s">
        <v>26</v>
      </c>
      <c r="R942" s="1">
        <v>43950</v>
      </c>
      <c r="S942">
        <f>WEEKDAY(Table1[[#This Row],[Discharge Date]],2)</f>
        <v>3</v>
      </c>
      <c r="T942" t="s">
        <v>56</v>
      </c>
      <c r="U942" t="s">
        <v>51</v>
      </c>
      <c r="V942" t="s">
        <v>40</v>
      </c>
    </row>
    <row r="943" spans="1:22" x14ac:dyDescent="0.35">
      <c r="A943" t="s">
        <v>2825</v>
      </c>
      <c r="B943">
        <v>62</v>
      </c>
      <c r="C943" t="s">
        <v>31</v>
      </c>
      <c r="D943" t="s">
        <v>57</v>
      </c>
      <c r="E943" t="s">
        <v>78</v>
      </c>
      <c r="F943" s="1">
        <v>43921</v>
      </c>
      <c r="G943">
        <f>DAY(Table1[[#This Row],[Date of Admission]])</f>
        <v>31</v>
      </c>
      <c r="H943" t="str">
        <f>TEXT(Table1[[#This Row],[Date of Admission]],"dddd")</f>
        <v>Tuesday</v>
      </c>
      <c r="I943">
        <f>WEEKDAY(Table1[[#This Row],[Date of Admission]],2)</f>
        <v>2</v>
      </c>
      <c r="J943" t="str">
        <f>IF(OR(Table1[[#This Row],[Weekday Number]]=6,Table1[[#This Row],[Weekday Number]]=7),"Weekend","Weekday")</f>
        <v>Weekday</v>
      </c>
      <c r="K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3" t="s">
        <v>2826</v>
      </c>
      <c r="M943" t="s">
        <v>2827</v>
      </c>
      <c r="N943" t="s">
        <v>36</v>
      </c>
      <c r="O943">
        <v>40575.303209999998</v>
      </c>
      <c r="P943">
        <v>468</v>
      </c>
      <c r="Q943" t="s">
        <v>37</v>
      </c>
      <c r="R943" s="1">
        <v>43934</v>
      </c>
      <c r="S943">
        <f>WEEKDAY(Table1[[#This Row],[Discharge Date]],2)</f>
        <v>1</v>
      </c>
      <c r="T943" t="s">
        <v>27</v>
      </c>
      <c r="U943" t="s">
        <v>28</v>
      </c>
      <c r="V943" t="s">
        <v>40</v>
      </c>
    </row>
    <row r="944" spans="1:22" x14ac:dyDescent="0.35">
      <c r="A944" t="s">
        <v>2828</v>
      </c>
      <c r="B944">
        <v>63</v>
      </c>
      <c r="C944" t="s">
        <v>20</v>
      </c>
      <c r="D944" t="s">
        <v>124</v>
      </c>
      <c r="E944" t="s">
        <v>53</v>
      </c>
      <c r="F944" s="1">
        <v>45037</v>
      </c>
      <c r="G944">
        <f>DAY(Table1[[#This Row],[Date of Admission]])</f>
        <v>21</v>
      </c>
      <c r="H944" t="str">
        <f>TEXT(Table1[[#This Row],[Date of Admission]],"dddd")</f>
        <v>Friday</v>
      </c>
      <c r="I944">
        <f>WEEKDAY(Table1[[#This Row],[Date of Admission]],2)</f>
        <v>5</v>
      </c>
      <c r="J944" t="str">
        <f>IF(OR(Table1[[#This Row],[Weekday Number]]=6,Table1[[#This Row],[Weekday Number]]=7),"Weekend","Weekday")</f>
        <v>Weekday</v>
      </c>
      <c r="K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" t="s">
        <v>2829</v>
      </c>
      <c r="M944" t="s">
        <v>2830</v>
      </c>
      <c r="N944" t="s">
        <v>25</v>
      </c>
      <c r="P944">
        <v>124</v>
      </c>
      <c r="Q944" t="s">
        <v>49</v>
      </c>
      <c r="R944" s="1">
        <v>45057</v>
      </c>
      <c r="S944">
        <f>WEEKDAY(Table1[[#This Row],[Discharge Date]],2)</f>
        <v>4</v>
      </c>
      <c r="T944" t="s">
        <v>56</v>
      </c>
      <c r="U944" t="s">
        <v>39</v>
      </c>
      <c r="V944" t="s">
        <v>40</v>
      </c>
    </row>
    <row r="945" spans="1:22" x14ac:dyDescent="0.35">
      <c r="A945" t="s">
        <v>2831</v>
      </c>
      <c r="B945">
        <v>20</v>
      </c>
      <c r="C945" t="s">
        <v>20</v>
      </c>
      <c r="D945" t="s">
        <v>239</v>
      </c>
      <c r="E945" t="s">
        <v>43</v>
      </c>
      <c r="F945" s="1">
        <v>44767</v>
      </c>
      <c r="G945">
        <f>DAY(Table1[[#This Row],[Date of Admission]])</f>
        <v>25</v>
      </c>
      <c r="H945" t="str">
        <f>TEXT(Table1[[#This Row],[Date of Admission]],"dddd")</f>
        <v>Monday</v>
      </c>
      <c r="I945">
        <f>WEEKDAY(Table1[[#This Row],[Date of Admission]],2)</f>
        <v>1</v>
      </c>
      <c r="J945" t="str">
        <f>IF(OR(Table1[[#This Row],[Weekday Number]]=6,Table1[[#This Row],[Weekday Number]]=7),"Weekend","Weekday")</f>
        <v>Weekday</v>
      </c>
      <c r="K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" t="s">
        <v>2832</v>
      </c>
      <c r="M945" t="s">
        <v>2833</v>
      </c>
      <c r="N945" t="s">
        <v>60</v>
      </c>
      <c r="O945">
        <v>21982.889360000001</v>
      </c>
      <c r="P945">
        <v>470</v>
      </c>
      <c r="Q945" t="s">
        <v>26</v>
      </c>
      <c r="R945" s="1">
        <v>44780</v>
      </c>
      <c r="S945">
        <f>WEEKDAY(Table1[[#This Row],[Discharge Date]],2)</f>
        <v>7</v>
      </c>
      <c r="T945" t="s">
        <v>27</v>
      </c>
      <c r="U945" t="s">
        <v>51</v>
      </c>
      <c r="V945" t="s">
        <v>84</v>
      </c>
    </row>
    <row r="946" spans="1:22" x14ac:dyDescent="0.35">
      <c r="A946" t="s">
        <v>2834</v>
      </c>
      <c r="B946">
        <v>20</v>
      </c>
      <c r="C946" t="s">
        <v>31</v>
      </c>
      <c r="D946" t="s">
        <v>239</v>
      </c>
      <c r="E946" t="s">
        <v>43</v>
      </c>
      <c r="F946" s="1">
        <v>44680</v>
      </c>
      <c r="G946">
        <f>DAY(Table1[[#This Row],[Date of Admission]])</f>
        <v>29</v>
      </c>
      <c r="H946" t="str">
        <f>TEXT(Table1[[#This Row],[Date of Admission]],"dddd")</f>
        <v>Friday</v>
      </c>
      <c r="I946">
        <f>WEEKDAY(Table1[[#This Row],[Date of Admission]],2)</f>
        <v>5</v>
      </c>
      <c r="J946" t="str">
        <f>IF(OR(Table1[[#This Row],[Weekday Number]]=6,Table1[[#This Row],[Weekday Number]]=7),"Weekend","Weekday")</f>
        <v>Weekday</v>
      </c>
      <c r="K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6" t="s">
        <v>2835</v>
      </c>
      <c r="M946" t="s">
        <v>2836</v>
      </c>
      <c r="N946" t="s">
        <v>60</v>
      </c>
      <c r="O946">
        <v>4982.0314770000005</v>
      </c>
      <c r="P946">
        <v>375</v>
      </c>
      <c r="Q946" t="s">
        <v>37</v>
      </c>
      <c r="R946" s="1">
        <v>44681</v>
      </c>
      <c r="S946">
        <f>WEEKDAY(Table1[[#This Row],[Discharge Date]],2)</f>
        <v>6</v>
      </c>
      <c r="T946" t="s">
        <v>38</v>
      </c>
      <c r="U946" t="s">
        <v>39</v>
      </c>
      <c r="V946" t="s">
        <v>84</v>
      </c>
    </row>
    <row r="947" spans="1:22" x14ac:dyDescent="0.35">
      <c r="A947" t="s">
        <v>2837</v>
      </c>
      <c r="B947">
        <v>27</v>
      </c>
      <c r="C947" t="s">
        <v>20</v>
      </c>
      <c r="D947" t="s">
        <v>32</v>
      </c>
      <c r="E947" t="s">
        <v>62</v>
      </c>
      <c r="F947" s="1">
        <v>43754</v>
      </c>
      <c r="G947">
        <f>DAY(Table1[[#This Row],[Date of Admission]])</f>
        <v>16</v>
      </c>
      <c r="H947" t="str">
        <f>TEXT(Table1[[#This Row],[Date of Admission]],"dddd")</f>
        <v>Wednesday</v>
      </c>
      <c r="I947">
        <f>WEEKDAY(Table1[[#This Row],[Date of Admission]],2)</f>
        <v>3</v>
      </c>
      <c r="J947" t="str">
        <f>IF(OR(Table1[[#This Row],[Weekday Number]]=6,Table1[[#This Row],[Weekday Number]]=7),"Weekend","Weekday")</f>
        <v>Weekday</v>
      </c>
      <c r="K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" t="s">
        <v>2838</v>
      </c>
      <c r="M947" t="s">
        <v>2839</v>
      </c>
      <c r="N947" t="s">
        <v>65</v>
      </c>
      <c r="O947">
        <v>26251.683300000001</v>
      </c>
      <c r="P947">
        <v>449</v>
      </c>
      <c r="Q947" t="s">
        <v>37</v>
      </c>
      <c r="R947" s="1">
        <v>43772</v>
      </c>
      <c r="S947">
        <f>WEEKDAY(Table1[[#This Row],[Discharge Date]],2)</f>
        <v>7</v>
      </c>
      <c r="T947" t="s">
        <v>27</v>
      </c>
      <c r="U947" t="s">
        <v>51</v>
      </c>
      <c r="V947" t="s">
        <v>40</v>
      </c>
    </row>
    <row r="948" spans="1:22" x14ac:dyDescent="0.35">
      <c r="A948" t="s">
        <v>2840</v>
      </c>
      <c r="B948">
        <v>56</v>
      </c>
      <c r="C948" t="s">
        <v>20</v>
      </c>
      <c r="D948" t="s">
        <v>99</v>
      </c>
      <c r="E948" t="s">
        <v>53</v>
      </c>
      <c r="F948" s="1">
        <v>44469</v>
      </c>
      <c r="G948">
        <f>DAY(Table1[[#This Row],[Date of Admission]])</f>
        <v>30</v>
      </c>
      <c r="H948" t="str">
        <f>TEXT(Table1[[#This Row],[Date of Admission]],"dddd")</f>
        <v>Thursday</v>
      </c>
      <c r="I948">
        <f>WEEKDAY(Table1[[#This Row],[Date of Admission]],2)</f>
        <v>4</v>
      </c>
      <c r="J948" t="str">
        <f>IF(OR(Table1[[#This Row],[Weekday Number]]=6,Table1[[#This Row],[Weekday Number]]=7),"Weekend","Weekday")</f>
        <v>Weekday</v>
      </c>
      <c r="K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8" t="s">
        <v>2841</v>
      </c>
      <c r="M948" t="s">
        <v>2842</v>
      </c>
      <c r="N948" t="s">
        <v>60</v>
      </c>
      <c r="O948">
        <v>22752.705109999999</v>
      </c>
      <c r="P948">
        <v>500</v>
      </c>
      <c r="Q948" t="s">
        <v>26</v>
      </c>
      <c r="R948" s="1">
        <v>44488</v>
      </c>
      <c r="S948">
        <f>WEEKDAY(Table1[[#This Row],[Discharge Date]],2)</f>
        <v>2</v>
      </c>
      <c r="T948" t="s">
        <v>50</v>
      </c>
      <c r="U948" t="s">
        <v>28</v>
      </c>
      <c r="V948" t="s">
        <v>40</v>
      </c>
    </row>
    <row r="949" spans="1:22" x14ac:dyDescent="0.35">
      <c r="A949" t="s">
        <v>2843</v>
      </c>
      <c r="B949">
        <v>53</v>
      </c>
      <c r="C949" t="s">
        <v>31</v>
      </c>
      <c r="D949" t="s">
        <v>57</v>
      </c>
      <c r="E949" t="s">
        <v>62</v>
      </c>
      <c r="F949" s="1">
        <v>43841</v>
      </c>
      <c r="G949">
        <f>DAY(Table1[[#This Row],[Date of Admission]])</f>
        <v>11</v>
      </c>
      <c r="H949" t="str">
        <f>TEXT(Table1[[#This Row],[Date of Admission]],"dddd")</f>
        <v>Saturday</v>
      </c>
      <c r="I949">
        <f>WEEKDAY(Table1[[#This Row],[Date of Admission]],2)</f>
        <v>6</v>
      </c>
      <c r="J949" t="str">
        <f>IF(OR(Table1[[#This Row],[Weekday Number]]=6,Table1[[#This Row],[Weekday Number]]=7),"Weekend","Weekday")</f>
        <v>Weekend</v>
      </c>
      <c r="K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" t="s">
        <v>2844</v>
      </c>
      <c r="M949" t="s">
        <v>2845</v>
      </c>
      <c r="N949" t="s">
        <v>65</v>
      </c>
      <c r="O949">
        <v>12757.558849999999</v>
      </c>
      <c r="P949">
        <v>422</v>
      </c>
      <c r="Q949" t="s">
        <v>49</v>
      </c>
      <c r="R949" s="1">
        <v>43856</v>
      </c>
      <c r="S949">
        <f>WEEKDAY(Table1[[#This Row],[Discharge Date]],2)</f>
        <v>7</v>
      </c>
      <c r="T949" t="s">
        <v>94</v>
      </c>
      <c r="U949" t="s">
        <v>51</v>
      </c>
      <c r="V949" t="s">
        <v>40</v>
      </c>
    </row>
    <row r="950" spans="1:22" x14ac:dyDescent="0.35">
      <c r="A950" t="s">
        <v>2846</v>
      </c>
      <c r="B950">
        <v>20</v>
      </c>
      <c r="C950" t="s">
        <v>20</v>
      </c>
      <c r="D950" t="s">
        <v>239</v>
      </c>
      <c r="E950" t="s">
        <v>22</v>
      </c>
      <c r="F950" s="1">
        <v>45156</v>
      </c>
      <c r="G950">
        <f>DAY(Table1[[#This Row],[Date of Admission]])</f>
        <v>18</v>
      </c>
      <c r="H950" t="str">
        <f>TEXT(Table1[[#This Row],[Date of Admission]],"dddd")</f>
        <v>Friday</v>
      </c>
      <c r="I950">
        <f>WEEKDAY(Table1[[#This Row],[Date of Admission]],2)</f>
        <v>5</v>
      </c>
      <c r="J950" t="str">
        <f>IF(OR(Table1[[#This Row],[Weekday Number]]=6,Table1[[#This Row],[Weekday Number]]=7),"Weekend","Weekday")</f>
        <v>Weekday</v>
      </c>
      <c r="K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" t="s">
        <v>2847</v>
      </c>
      <c r="M950" t="s">
        <v>2848</v>
      </c>
      <c r="N950" t="s">
        <v>36</v>
      </c>
      <c r="O950">
        <v>43687.192940000001</v>
      </c>
      <c r="P950">
        <v>314</v>
      </c>
      <c r="Q950" t="s">
        <v>37</v>
      </c>
      <c r="R950" s="1">
        <v>45175</v>
      </c>
      <c r="S950">
        <f>WEEKDAY(Table1[[#This Row],[Discharge Date]],2)</f>
        <v>3</v>
      </c>
      <c r="T950" t="s">
        <v>56</v>
      </c>
      <c r="U950" t="s">
        <v>39</v>
      </c>
      <c r="V950" t="s">
        <v>84</v>
      </c>
    </row>
    <row r="951" spans="1:22" x14ac:dyDescent="0.35">
      <c r="A951" t="s">
        <v>2849</v>
      </c>
      <c r="B951">
        <v>63</v>
      </c>
      <c r="C951" t="s">
        <v>31</v>
      </c>
      <c r="D951" t="s">
        <v>42</v>
      </c>
      <c r="E951" t="s">
        <v>62</v>
      </c>
      <c r="F951" s="1">
        <v>44794</v>
      </c>
      <c r="G951">
        <f>DAY(Table1[[#This Row],[Date of Admission]])</f>
        <v>21</v>
      </c>
      <c r="H951" t="str">
        <f>TEXT(Table1[[#This Row],[Date of Admission]],"dddd")</f>
        <v>Sunday</v>
      </c>
      <c r="I951">
        <f>WEEKDAY(Table1[[#This Row],[Date of Admission]],2)</f>
        <v>7</v>
      </c>
      <c r="J951" t="str">
        <f>IF(OR(Table1[[#This Row],[Weekday Number]]=6,Table1[[#This Row],[Weekday Number]]=7),"Weekend","Weekday")</f>
        <v>Weekend</v>
      </c>
      <c r="K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" t="s">
        <v>2850</v>
      </c>
      <c r="M951" t="s">
        <v>2851</v>
      </c>
      <c r="N951" t="s">
        <v>25</v>
      </c>
      <c r="O951">
        <v>8233.5565439999991</v>
      </c>
      <c r="P951">
        <v>237</v>
      </c>
      <c r="Q951" t="s">
        <v>26</v>
      </c>
      <c r="R951" s="1">
        <v>44810</v>
      </c>
      <c r="S951">
        <f>WEEKDAY(Table1[[#This Row],[Discharge Date]],2)</f>
        <v>2</v>
      </c>
      <c r="T951" t="s">
        <v>38</v>
      </c>
      <c r="U951" t="s">
        <v>51</v>
      </c>
      <c r="V951" t="s">
        <v>40</v>
      </c>
    </row>
    <row r="952" spans="1:22" x14ac:dyDescent="0.35">
      <c r="A952" t="s">
        <v>2852</v>
      </c>
      <c r="B952">
        <v>41</v>
      </c>
      <c r="C952" t="s">
        <v>31</v>
      </c>
      <c r="D952" t="s">
        <v>21</v>
      </c>
      <c r="E952" t="s">
        <v>78</v>
      </c>
      <c r="F952" s="1">
        <v>44525</v>
      </c>
      <c r="G952">
        <f>DAY(Table1[[#This Row],[Date of Admission]])</f>
        <v>25</v>
      </c>
      <c r="H952" t="str">
        <f>TEXT(Table1[[#This Row],[Date of Admission]],"dddd")</f>
        <v>Thursday</v>
      </c>
      <c r="I952">
        <f>WEEKDAY(Table1[[#This Row],[Date of Admission]],2)</f>
        <v>4</v>
      </c>
      <c r="J952" t="str">
        <f>IF(OR(Table1[[#This Row],[Weekday Number]]=6,Table1[[#This Row],[Weekday Number]]=7),"Weekend","Weekday")</f>
        <v>Weekday</v>
      </c>
      <c r="K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" t="s">
        <v>2853</v>
      </c>
      <c r="M952" t="s">
        <v>2854</v>
      </c>
      <c r="N952" t="s">
        <v>60</v>
      </c>
      <c r="O952">
        <v>18035.34043</v>
      </c>
      <c r="P952">
        <v>349</v>
      </c>
      <c r="Q952" t="s">
        <v>49</v>
      </c>
      <c r="R952" s="1">
        <v>44534</v>
      </c>
      <c r="S952">
        <f>WEEKDAY(Table1[[#This Row],[Discharge Date]],2)</f>
        <v>6</v>
      </c>
      <c r="T952" t="s">
        <v>27</v>
      </c>
      <c r="U952" t="s">
        <v>39</v>
      </c>
      <c r="V952" t="s">
        <v>40</v>
      </c>
    </row>
    <row r="953" spans="1:22" x14ac:dyDescent="0.35">
      <c r="A953" t="s">
        <v>2855</v>
      </c>
      <c r="B953">
        <v>77</v>
      </c>
      <c r="C953" t="s">
        <v>31</v>
      </c>
      <c r="D953" t="s">
        <v>42</v>
      </c>
      <c r="E953" t="s">
        <v>78</v>
      </c>
      <c r="F953" s="1">
        <v>43455</v>
      </c>
      <c r="G953">
        <f>DAY(Table1[[#This Row],[Date of Admission]])</f>
        <v>21</v>
      </c>
      <c r="H953" t="str">
        <f>TEXT(Table1[[#This Row],[Date of Admission]],"dddd")</f>
        <v>Friday</v>
      </c>
      <c r="I953">
        <f>WEEKDAY(Table1[[#This Row],[Date of Admission]],2)</f>
        <v>5</v>
      </c>
      <c r="J953" t="str">
        <f>IF(OR(Table1[[#This Row],[Weekday Number]]=6,Table1[[#This Row],[Weekday Number]]=7),"Weekend","Weekday")</f>
        <v>Weekday</v>
      </c>
      <c r="K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" t="s">
        <v>2856</v>
      </c>
      <c r="M953" t="s">
        <v>2857</v>
      </c>
      <c r="N953" t="s">
        <v>25</v>
      </c>
      <c r="O953">
        <v>38288.783909999998</v>
      </c>
      <c r="P953">
        <v>443</v>
      </c>
      <c r="Q953" t="s">
        <v>37</v>
      </c>
      <c r="R953" s="1">
        <v>43460</v>
      </c>
      <c r="S953">
        <f>WEEKDAY(Table1[[#This Row],[Discharge Date]],2)</f>
        <v>3</v>
      </c>
      <c r="T953" t="s">
        <v>56</v>
      </c>
      <c r="U953" t="s">
        <v>39</v>
      </c>
      <c r="V953" t="s">
        <v>29</v>
      </c>
    </row>
    <row r="954" spans="1:22" x14ac:dyDescent="0.35">
      <c r="A954" t="s">
        <v>2858</v>
      </c>
      <c r="B954">
        <v>31</v>
      </c>
      <c r="C954" t="s">
        <v>20</v>
      </c>
      <c r="D954" t="s">
        <v>32</v>
      </c>
      <c r="E954" t="s">
        <v>43</v>
      </c>
      <c r="F954" s="1">
        <v>44284</v>
      </c>
      <c r="G954">
        <f>DAY(Table1[[#This Row],[Date of Admission]])</f>
        <v>29</v>
      </c>
      <c r="H954" t="str">
        <f>TEXT(Table1[[#This Row],[Date of Admission]],"dddd")</f>
        <v>Monday</v>
      </c>
      <c r="I954">
        <f>WEEKDAY(Table1[[#This Row],[Date of Admission]],2)</f>
        <v>1</v>
      </c>
      <c r="J954" t="str">
        <f>IF(OR(Table1[[#This Row],[Weekday Number]]=6,Table1[[#This Row],[Weekday Number]]=7),"Weekend","Weekday")</f>
        <v>Weekday</v>
      </c>
      <c r="K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4" t="s">
        <v>2859</v>
      </c>
      <c r="M954" t="s">
        <v>2860</v>
      </c>
      <c r="N954" t="s">
        <v>60</v>
      </c>
      <c r="O954">
        <v>22382.858380000001</v>
      </c>
      <c r="P954">
        <v>437</v>
      </c>
      <c r="Q954" t="s">
        <v>26</v>
      </c>
      <c r="R954" s="1">
        <v>44288</v>
      </c>
      <c r="S954">
        <f>WEEKDAY(Table1[[#This Row],[Discharge Date]],2)</f>
        <v>5</v>
      </c>
      <c r="T954" t="s">
        <v>94</v>
      </c>
      <c r="U954" t="s">
        <v>51</v>
      </c>
      <c r="V954" t="s">
        <v>40</v>
      </c>
    </row>
    <row r="955" spans="1:22" x14ac:dyDescent="0.35">
      <c r="A955" t="s">
        <v>2861</v>
      </c>
      <c r="B955">
        <v>20</v>
      </c>
      <c r="C955" t="s">
        <v>20</v>
      </c>
      <c r="D955" t="s">
        <v>71</v>
      </c>
      <c r="E955" t="s">
        <v>78</v>
      </c>
      <c r="F955" s="1">
        <v>44356</v>
      </c>
      <c r="G955">
        <f>DAY(Table1[[#This Row],[Date of Admission]])</f>
        <v>9</v>
      </c>
      <c r="H955" t="str">
        <f>TEXT(Table1[[#This Row],[Date of Admission]],"dddd")</f>
        <v>Wednesday</v>
      </c>
      <c r="I955">
        <f>WEEKDAY(Table1[[#This Row],[Date of Admission]],2)</f>
        <v>3</v>
      </c>
      <c r="J955" t="str">
        <f>IF(OR(Table1[[#This Row],[Weekday Number]]=6,Table1[[#This Row],[Weekday Number]]=7),"Weekend","Weekday")</f>
        <v>Weekday</v>
      </c>
      <c r="K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" t="s">
        <v>2862</v>
      </c>
      <c r="M955" t="s">
        <v>2863</v>
      </c>
      <c r="N955" t="s">
        <v>36</v>
      </c>
      <c r="O955">
        <v>48347.60181</v>
      </c>
      <c r="P955">
        <v>295</v>
      </c>
      <c r="Q955" t="s">
        <v>37</v>
      </c>
      <c r="R955" s="1">
        <v>44375</v>
      </c>
      <c r="S955">
        <f>WEEKDAY(Table1[[#This Row],[Discharge Date]],2)</f>
        <v>1</v>
      </c>
      <c r="T955" t="s">
        <v>56</v>
      </c>
      <c r="U955" t="s">
        <v>39</v>
      </c>
      <c r="V955" t="s">
        <v>84</v>
      </c>
    </row>
    <row r="956" spans="1:22" x14ac:dyDescent="0.35">
      <c r="A956" t="s">
        <v>2864</v>
      </c>
      <c r="B956">
        <v>63</v>
      </c>
      <c r="C956" t="s">
        <v>20</v>
      </c>
      <c r="D956" t="s">
        <v>124</v>
      </c>
      <c r="E956" t="s">
        <v>33</v>
      </c>
      <c r="F956" s="1">
        <v>44525</v>
      </c>
      <c r="G956">
        <f>DAY(Table1[[#This Row],[Date of Admission]])</f>
        <v>25</v>
      </c>
      <c r="H956" t="str">
        <f>TEXT(Table1[[#This Row],[Date of Admission]],"dddd")</f>
        <v>Thursday</v>
      </c>
      <c r="I956">
        <f>WEEKDAY(Table1[[#This Row],[Date of Admission]],2)</f>
        <v>4</v>
      </c>
      <c r="J956" t="str">
        <f>IF(OR(Table1[[#This Row],[Weekday Number]]=6,Table1[[#This Row],[Weekday Number]]=7),"Weekend","Weekday")</f>
        <v>Weekday</v>
      </c>
      <c r="K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" t="s">
        <v>2865</v>
      </c>
      <c r="M956" t="s">
        <v>2866</v>
      </c>
      <c r="N956" t="s">
        <v>25</v>
      </c>
      <c r="O956">
        <v>11355.73677</v>
      </c>
      <c r="P956">
        <v>408</v>
      </c>
      <c r="Q956" t="s">
        <v>37</v>
      </c>
      <c r="R956" s="1">
        <v>44548</v>
      </c>
      <c r="S956">
        <f>WEEKDAY(Table1[[#This Row],[Discharge Date]],2)</f>
        <v>6</v>
      </c>
      <c r="T956" t="s">
        <v>94</v>
      </c>
      <c r="U956" t="s">
        <v>51</v>
      </c>
      <c r="V956" t="s">
        <v>40</v>
      </c>
    </row>
    <row r="957" spans="1:22" x14ac:dyDescent="0.35">
      <c r="A957" t="s">
        <v>2867</v>
      </c>
      <c r="B957">
        <v>73</v>
      </c>
      <c r="C957" t="s">
        <v>20</v>
      </c>
      <c r="D957" t="s">
        <v>57</v>
      </c>
      <c r="E957" t="s">
        <v>53</v>
      </c>
      <c r="F957" s="1">
        <v>44171</v>
      </c>
      <c r="G957">
        <f>DAY(Table1[[#This Row],[Date of Admission]])</f>
        <v>6</v>
      </c>
      <c r="H957" t="str">
        <f>TEXT(Table1[[#This Row],[Date of Admission]],"dddd")</f>
        <v>Sunday</v>
      </c>
      <c r="I957">
        <f>WEEKDAY(Table1[[#This Row],[Date of Admission]],2)</f>
        <v>7</v>
      </c>
      <c r="J957" t="str">
        <f>IF(OR(Table1[[#This Row],[Weekday Number]]=6,Table1[[#This Row],[Weekday Number]]=7),"Weekend","Weekday")</f>
        <v>Weekend</v>
      </c>
      <c r="K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" t="s">
        <v>2868</v>
      </c>
      <c r="M957" t="s">
        <v>2869</v>
      </c>
      <c r="N957" t="s">
        <v>25</v>
      </c>
      <c r="O957">
        <v>33642.019899999999</v>
      </c>
      <c r="P957">
        <v>308</v>
      </c>
      <c r="Q957" t="s">
        <v>26</v>
      </c>
      <c r="R957" s="1">
        <v>44194</v>
      </c>
      <c r="S957">
        <f>WEEKDAY(Table1[[#This Row],[Discharge Date]],2)</f>
        <v>2</v>
      </c>
      <c r="T957" t="s">
        <v>94</v>
      </c>
      <c r="U957" t="s">
        <v>39</v>
      </c>
      <c r="V957" t="s">
        <v>29</v>
      </c>
    </row>
    <row r="958" spans="1:22" x14ac:dyDescent="0.35">
      <c r="A958" t="s">
        <v>2870</v>
      </c>
      <c r="B958">
        <v>40</v>
      </c>
      <c r="C958" t="s">
        <v>20</v>
      </c>
      <c r="D958" t="s">
        <v>42</v>
      </c>
      <c r="E958" t="s">
        <v>43</v>
      </c>
      <c r="F958" s="1">
        <v>44187</v>
      </c>
      <c r="G958">
        <f>DAY(Table1[[#This Row],[Date of Admission]])</f>
        <v>22</v>
      </c>
      <c r="H958" t="str">
        <f>TEXT(Table1[[#This Row],[Date of Admission]],"dddd")</f>
        <v>Tuesday</v>
      </c>
      <c r="I958">
        <f>WEEKDAY(Table1[[#This Row],[Date of Admission]],2)</f>
        <v>2</v>
      </c>
      <c r="J958" t="str">
        <f>IF(OR(Table1[[#This Row],[Weekday Number]]=6,Table1[[#This Row],[Weekday Number]]=7),"Weekend","Weekday")</f>
        <v>Weekday</v>
      </c>
      <c r="K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" t="s">
        <v>2871</v>
      </c>
      <c r="M958" t="s">
        <v>2872</v>
      </c>
      <c r="N958" t="s">
        <v>65</v>
      </c>
      <c r="O958">
        <v>24562.578870000001</v>
      </c>
      <c r="P958">
        <v>430</v>
      </c>
      <c r="Q958" t="s">
        <v>26</v>
      </c>
      <c r="R958" s="1">
        <v>44191</v>
      </c>
      <c r="S958">
        <f>WEEKDAY(Table1[[#This Row],[Discharge Date]],2)</f>
        <v>6</v>
      </c>
      <c r="T958" t="s">
        <v>38</v>
      </c>
      <c r="U958" t="s">
        <v>28</v>
      </c>
      <c r="V958" t="s">
        <v>40</v>
      </c>
    </row>
    <row r="959" spans="1:22" x14ac:dyDescent="0.35">
      <c r="A959" t="s">
        <v>2873</v>
      </c>
      <c r="B959">
        <v>77</v>
      </c>
      <c r="C959" t="s">
        <v>20</v>
      </c>
      <c r="D959" t="s">
        <v>99</v>
      </c>
      <c r="E959" t="s">
        <v>53</v>
      </c>
      <c r="F959" s="1">
        <v>43931</v>
      </c>
      <c r="G959">
        <f>DAY(Table1[[#This Row],[Date of Admission]])</f>
        <v>10</v>
      </c>
      <c r="H959" t="str">
        <f>TEXT(Table1[[#This Row],[Date of Admission]],"dddd")</f>
        <v>Friday</v>
      </c>
      <c r="I959">
        <f>WEEKDAY(Table1[[#This Row],[Date of Admission]],2)</f>
        <v>5</v>
      </c>
      <c r="J959" t="str">
        <f>IF(OR(Table1[[#This Row],[Weekday Number]]=6,Table1[[#This Row],[Weekday Number]]=7),"Weekend","Weekday")</f>
        <v>Weekday</v>
      </c>
      <c r="K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" t="s">
        <v>2874</v>
      </c>
      <c r="M959" t="s">
        <v>2875</v>
      </c>
      <c r="N959" t="s">
        <v>25</v>
      </c>
      <c r="O959">
        <v>14163.79326</v>
      </c>
      <c r="P959">
        <v>127</v>
      </c>
      <c r="Q959" t="s">
        <v>37</v>
      </c>
      <c r="R959" s="1">
        <v>43952</v>
      </c>
      <c r="S959">
        <f>WEEKDAY(Table1[[#This Row],[Discharge Date]],2)</f>
        <v>5</v>
      </c>
      <c r="T959" t="s">
        <v>50</v>
      </c>
      <c r="U959" t="s">
        <v>51</v>
      </c>
      <c r="V959" t="s">
        <v>29</v>
      </c>
    </row>
    <row r="960" spans="1:22" x14ac:dyDescent="0.35">
      <c r="A960" t="s">
        <v>2876</v>
      </c>
      <c r="B960">
        <v>25</v>
      </c>
      <c r="C960" t="s">
        <v>31</v>
      </c>
      <c r="D960" t="s">
        <v>21</v>
      </c>
      <c r="E960" t="s">
        <v>62</v>
      </c>
      <c r="F960" s="1">
        <v>44798</v>
      </c>
      <c r="G960">
        <f>DAY(Table1[[#This Row],[Date of Admission]])</f>
        <v>25</v>
      </c>
      <c r="H960" t="str">
        <f>TEXT(Table1[[#This Row],[Date of Admission]],"dddd")</f>
        <v>Thursday</v>
      </c>
      <c r="I960">
        <f>WEEKDAY(Table1[[#This Row],[Date of Admission]],2)</f>
        <v>4</v>
      </c>
      <c r="J960" t="str">
        <f>IF(OR(Table1[[#This Row],[Weekday Number]]=6,Table1[[#This Row],[Weekday Number]]=7),"Weekend","Weekday")</f>
        <v>Weekday</v>
      </c>
      <c r="K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" t="s">
        <v>2877</v>
      </c>
      <c r="M960" t="s">
        <v>2878</v>
      </c>
      <c r="N960" t="s">
        <v>36</v>
      </c>
      <c r="O960">
        <v>27621.605390000001</v>
      </c>
      <c r="P960">
        <v>188</v>
      </c>
      <c r="Q960" t="s">
        <v>37</v>
      </c>
      <c r="R960" s="1">
        <v>44821</v>
      </c>
      <c r="S960">
        <f>WEEKDAY(Table1[[#This Row],[Discharge Date]],2)</f>
        <v>6</v>
      </c>
      <c r="T960" t="s">
        <v>27</v>
      </c>
      <c r="U960" t="s">
        <v>51</v>
      </c>
      <c r="V960" t="s">
        <v>40</v>
      </c>
    </row>
    <row r="961" spans="1:22" x14ac:dyDescent="0.35">
      <c r="A961" t="s">
        <v>2879</v>
      </c>
      <c r="B961">
        <v>38</v>
      </c>
      <c r="C961" t="s">
        <v>31</v>
      </c>
      <c r="D961" t="s">
        <v>239</v>
      </c>
      <c r="E961" t="s">
        <v>22</v>
      </c>
      <c r="F961" s="1">
        <v>44357</v>
      </c>
      <c r="G961">
        <f>DAY(Table1[[#This Row],[Date of Admission]])</f>
        <v>10</v>
      </c>
      <c r="H961" t="str">
        <f>TEXT(Table1[[#This Row],[Date of Admission]],"dddd")</f>
        <v>Thursday</v>
      </c>
      <c r="I961">
        <f>WEEKDAY(Table1[[#This Row],[Date of Admission]],2)</f>
        <v>4</v>
      </c>
      <c r="J961" t="str">
        <f>IF(OR(Table1[[#This Row],[Weekday Number]]=6,Table1[[#This Row],[Weekday Number]]=7),"Weekend","Weekday")</f>
        <v>Weekday</v>
      </c>
      <c r="K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" t="s">
        <v>2880</v>
      </c>
      <c r="M961" t="s">
        <v>2881</v>
      </c>
      <c r="N961" t="s">
        <v>65</v>
      </c>
      <c r="O961">
        <v>8276.5203839999995</v>
      </c>
      <c r="P961">
        <v>164</v>
      </c>
      <c r="Q961" t="s">
        <v>37</v>
      </c>
      <c r="R961" s="1">
        <v>44380</v>
      </c>
      <c r="S961">
        <f>WEEKDAY(Table1[[#This Row],[Discharge Date]],2)</f>
        <v>6</v>
      </c>
      <c r="T961" t="s">
        <v>94</v>
      </c>
      <c r="U961" t="s">
        <v>51</v>
      </c>
      <c r="V961" t="s">
        <v>40</v>
      </c>
    </row>
    <row r="962" spans="1:22" x14ac:dyDescent="0.35">
      <c r="A962" t="s">
        <v>2882</v>
      </c>
      <c r="B962">
        <v>74</v>
      </c>
      <c r="C962" t="s">
        <v>31</v>
      </c>
      <c r="D962" t="s">
        <v>71</v>
      </c>
      <c r="E962" t="s">
        <v>62</v>
      </c>
      <c r="F962" s="1">
        <v>44492</v>
      </c>
      <c r="G962">
        <f>DAY(Table1[[#This Row],[Date of Admission]])</f>
        <v>23</v>
      </c>
      <c r="H962" t="str">
        <f>TEXT(Table1[[#This Row],[Date of Admission]],"dddd")</f>
        <v>Saturday</v>
      </c>
      <c r="I962">
        <f>WEEKDAY(Table1[[#This Row],[Date of Admission]],2)</f>
        <v>6</v>
      </c>
      <c r="J962" t="str">
        <f>IF(OR(Table1[[#This Row],[Weekday Number]]=6,Table1[[#This Row],[Weekday Number]]=7),"Weekend","Weekday")</f>
        <v>Weekend</v>
      </c>
      <c r="K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" t="s">
        <v>2883</v>
      </c>
      <c r="M962" t="s">
        <v>2884</v>
      </c>
      <c r="N962" t="s">
        <v>25</v>
      </c>
      <c r="O962">
        <v>23298.299289999999</v>
      </c>
      <c r="P962">
        <v>257</v>
      </c>
      <c r="Q962" t="s">
        <v>26</v>
      </c>
      <c r="R962" s="1">
        <v>44499</v>
      </c>
      <c r="S962">
        <f>WEEKDAY(Table1[[#This Row],[Discharge Date]],2)</f>
        <v>6</v>
      </c>
      <c r="T962" t="s">
        <v>56</v>
      </c>
      <c r="U962" t="s">
        <v>39</v>
      </c>
      <c r="V962" t="s">
        <v>29</v>
      </c>
    </row>
    <row r="963" spans="1:22" x14ac:dyDescent="0.35">
      <c r="A963" t="s">
        <v>2614</v>
      </c>
      <c r="B963">
        <v>53</v>
      </c>
      <c r="C963" t="s">
        <v>31</v>
      </c>
      <c r="D963" t="s">
        <v>71</v>
      </c>
      <c r="E963" t="s">
        <v>33</v>
      </c>
      <c r="F963" s="1">
        <v>44160</v>
      </c>
      <c r="G963">
        <f>DAY(Table1[[#This Row],[Date of Admission]])</f>
        <v>25</v>
      </c>
      <c r="H963" t="str">
        <f>TEXT(Table1[[#This Row],[Date of Admission]],"dddd")</f>
        <v>Wednesday</v>
      </c>
      <c r="I963">
        <f>WEEKDAY(Table1[[#This Row],[Date of Admission]],2)</f>
        <v>3</v>
      </c>
      <c r="J963" t="str">
        <f>IF(OR(Table1[[#This Row],[Weekday Number]]=6,Table1[[#This Row],[Weekday Number]]=7),"Weekend","Weekday")</f>
        <v>Weekday</v>
      </c>
      <c r="K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" t="s">
        <v>2885</v>
      </c>
      <c r="M963" t="s">
        <v>2886</v>
      </c>
      <c r="N963" t="s">
        <v>65</v>
      </c>
      <c r="O963">
        <v>17296.630730000001</v>
      </c>
      <c r="P963">
        <v>262</v>
      </c>
      <c r="Q963" t="s">
        <v>49</v>
      </c>
      <c r="R963" s="1">
        <v>44170</v>
      </c>
      <c r="S963">
        <f>WEEKDAY(Table1[[#This Row],[Discharge Date]],2)</f>
        <v>6</v>
      </c>
      <c r="T963" t="s">
        <v>94</v>
      </c>
      <c r="U963" t="s">
        <v>39</v>
      </c>
      <c r="V963" t="s">
        <v>40</v>
      </c>
    </row>
    <row r="964" spans="1:22" x14ac:dyDescent="0.35">
      <c r="A964" t="s">
        <v>2887</v>
      </c>
      <c r="B964">
        <v>81</v>
      </c>
      <c r="C964" t="s">
        <v>31</v>
      </c>
      <c r="D964" t="s">
        <v>239</v>
      </c>
      <c r="E964" t="s">
        <v>33</v>
      </c>
      <c r="F964" s="1">
        <v>43631</v>
      </c>
      <c r="G964">
        <f>DAY(Table1[[#This Row],[Date of Admission]])</f>
        <v>15</v>
      </c>
      <c r="H964" t="str">
        <f>TEXT(Table1[[#This Row],[Date of Admission]],"dddd")</f>
        <v>Saturday</v>
      </c>
      <c r="I964">
        <f>WEEKDAY(Table1[[#This Row],[Date of Admission]],2)</f>
        <v>6</v>
      </c>
      <c r="J964" t="str">
        <f>IF(OR(Table1[[#This Row],[Weekday Number]]=6,Table1[[#This Row],[Weekday Number]]=7),"Weekend","Weekday")</f>
        <v>Weekend</v>
      </c>
      <c r="K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" t="s">
        <v>2888</v>
      </c>
      <c r="M964" t="s">
        <v>2889</v>
      </c>
      <c r="N964" t="s">
        <v>25</v>
      </c>
      <c r="O964">
        <v>12841.11889</v>
      </c>
      <c r="P964">
        <v>159</v>
      </c>
      <c r="Q964" t="s">
        <v>49</v>
      </c>
      <c r="R964" s="1">
        <v>43650</v>
      </c>
      <c r="S964">
        <f>WEEKDAY(Table1[[#This Row],[Discharge Date]],2)</f>
        <v>4</v>
      </c>
      <c r="T964" t="s">
        <v>94</v>
      </c>
      <c r="U964" t="s">
        <v>39</v>
      </c>
      <c r="V964" t="s">
        <v>29</v>
      </c>
    </row>
    <row r="965" spans="1:22" x14ac:dyDescent="0.35">
      <c r="A965" t="s">
        <v>2890</v>
      </c>
      <c r="B965">
        <v>32</v>
      </c>
      <c r="C965" t="s">
        <v>20</v>
      </c>
      <c r="D965" t="s">
        <v>124</v>
      </c>
      <c r="E965" t="s">
        <v>33</v>
      </c>
      <c r="F965" s="1">
        <v>43543</v>
      </c>
      <c r="G965">
        <f>DAY(Table1[[#This Row],[Date of Admission]])</f>
        <v>19</v>
      </c>
      <c r="H965" t="str">
        <f>TEXT(Table1[[#This Row],[Date of Admission]],"dddd")</f>
        <v>Tuesday</v>
      </c>
      <c r="I965">
        <f>WEEKDAY(Table1[[#This Row],[Date of Admission]],2)</f>
        <v>2</v>
      </c>
      <c r="J965" t="str">
        <f>IF(OR(Table1[[#This Row],[Weekday Number]]=6,Table1[[#This Row],[Weekday Number]]=7),"Weekend","Weekday")</f>
        <v>Weekday</v>
      </c>
      <c r="K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" t="s">
        <v>2891</v>
      </c>
      <c r="M965" t="s">
        <v>2892</v>
      </c>
      <c r="N965" t="s">
        <v>69</v>
      </c>
      <c r="O965">
        <v>10160.86283</v>
      </c>
      <c r="P965">
        <v>481</v>
      </c>
      <c r="Q965" t="s">
        <v>49</v>
      </c>
      <c r="R965" s="1">
        <v>43558</v>
      </c>
      <c r="S965">
        <f>WEEKDAY(Table1[[#This Row],[Discharge Date]],2)</f>
        <v>3</v>
      </c>
      <c r="T965" t="s">
        <v>27</v>
      </c>
      <c r="U965" t="s">
        <v>39</v>
      </c>
      <c r="V965" t="s">
        <v>40</v>
      </c>
    </row>
    <row r="966" spans="1:22" x14ac:dyDescent="0.35">
      <c r="A966" t="s">
        <v>2893</v>
      </c>
      <c r="B966">
        <v>36</v>
      </c>
      <c r="C966" t="s">
        <v>31</v>
      </c>
      <c r="D966" t="s">
        <v>42</v>
      </c>
      <c r="E966" t="s">
        <v>78</v>
      </c>
      <c r="F966" s="1">
        <v>44834</v>
      </c>
      <c r="G966">
        <f>DAY(Table1[[#This Row],[Date of Admission]])</f>
        <v>30</v>
      </c>
      <c r="H966" t="str">
        <f>TEXT(Table1[[#This Row],[Date of Admission]],"dddd")</f>
        <v>Friday</v>
      </c>
      <c r="I966">
        <f>WEEKDAY(Table1[[#This Row],[Date of Admission]],2)</f>
        <v>5</v>
      </c>
      <c r="J966" t="str">
        <f>IF(OR(Table1[[#This Row],[Weekday Number]]=6,Table1[[#This Row],[Weekday Number]]=7),"Weekend","Weekday")</f>
        <v>Weekday</v>
      </c>
      <c r="K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6" t="s">
        <v>2894</v>
      </c>
      <c r="M966" t="s">
        <v>2895</v>
      </c>
      <c r="N966" t="s">
        <v>36</v>
      </c>
      <c r="O966">
        <v>79304.03413</v>
      </c>
      <c r="P966">
        <v>125</v>
      </c>
      <c r="Q966" t="s">
        <v>49</v>
      </c>
      <c r="R966" s="1">
        <v>44852</v>
      </c>
      <c r="S966">
        <f>WEEKDAY(Table1[[#This Row],[Discharge Date]],2)</f>
        <v>2</v>
      </c>
      <c r="T966" t="s">
        <v>38</v>
      </c>
      <c r="U966" t="s">
        <v>51</v>
      </c>
      <c r="V966" t="s">
        <v>40</v>
      </c>
    </row>
    <row r="967" spans="1:22" x14ac:dyDescent="0.35">
      <c r="A967" t="s">
        <v>2896</v>
      </c>
      <c r="B967">
        <v>83</v>
      </c>
      <c r="C967" t="s">
        <v>20</v>
      </c>
      <c r="D967" t="s">
        <v>57</v>
      </c>
      <c r="E967" t="s">
        <v>62</v>
      </c>
      <c r="F967" s="1">
        <v>44126</v>
      </c>
      <c r="G967">
        <f>DAY(Table1[[#This Row],[Date of Admission]])</f>
        <v>22</v>
      </c>
      <c r="H967" t="str">
        <f>TEXT(Table1[[#This Row],[Date of Admission]],"dddd")</f>
        <v>Thursday</v>
      </c>
      <c r="I967">
        <f>WEEKDAY(Table1[[#This Row],[Date of Admission]],2)</f>
        <v>4</v>
      </c>
      <c r="J967" t="str">
        <f>IF(OR(Table1[[#This Row],[Weekday Number]]=6,Table1[[#This Row],[Weekday Number]]=7),"Weekend","Weekday")</f>
        <v>Weekday</v>
      </c>
      <c r="K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" t="s">
        <v>2897</v>
      </c>
      <c r="M967" t="s">
        <v>2898</v>
      </c>
      <c r="N967" t="s">
        <v>25</v>
      </c>
      <c r="O967">
        <v>6952.5340429999997</v>
      </c>
      <c r="P967">
        <v>135</v>
      </c>
      <c r="Q967" t="s">
        <v>37</v>
      </c>
      <c r="R967" s="1">
        <v>44142</v>
      </c>
      <c r="S967">
        <f>WEEKDAY(Table1[[#This Row],[Discharge Date]],2)</f>
        <v>6</v>
      </c>
      <c r="T967" t="s">
        <v>50</v>
      </c>
      <c r="U967" t="s">
        <v>28</v>
      </c>
      <c r="V967" t="s">
        <v>29</v>
      </c>
    </row>
    <row r="968" spans="1:22" x14ac:dyDescent="0.35">
      <c r="A968" t="s">
        <v>2899</v>
      </c>
      <c r="B968">
        <v>75</v>
      </c>
      <c r="C968" t="s">
        <v>20</v>
      </c>
      <c r="D968" t="s">
        <v>99</v>
      </c>
      <c r="E968" t="s">
        <v>62</v>
      </c>
      <c r="F968" s="1">
        <v>44121</v>
      </c>
      <c r="G968">
        <f>DAY(Table1[[#This Row],[Date of Admission]])</f>
        <v>17</v>
      </c>
      <c r="H968" t="str">
        <f>TEXT(Table1[[#This Row],[Date of Admission]],"dddd")</f>
        <v>Saturday</v>
      </c>
      <c r="I968">
        <f>WEEKDAY(Table1[[#This Row],[Date of Admission]],2)</f>
        <v>6</v>
      </c>
      <c r="J968" t="str">
        <f>IF(OR(Table1[[#This Row],[Weekday Number]]=6,Table1[[#This Row],[Weekday Number]]=7),"Weekend","Weekday")</f>
        <v>Weekend</v>
      </c>
      <c r="K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" t="s">
        <v>2900</v>
      </c>
      <c r="M968" t="s">
        <v>2901</v>
      </c>
      <c r="N968" t="s">
        <v>25</v>
      </c>
      <c r="O968">
        <v>1916.373276</v>
      </c>
      <c r="P968">
        <v>370</v>
      </c>
      <c r="Q968" t="s">
        <v>49</v>
      </c>
      <c r="R968" s="1">
        <v>44127</v>
      </c>
      <c r="S968">
        <f>WEEKDAY(Table1[[#This Row],[Discharge Date]],2)</f>
        <v>5</v>
      </c>
      <c r="T968" t="s">
        <v>56</v>
      </c>
      <c r="U968" t="s">
        <v>39</v>
      </c>
      <c r="V968" t="s">
        <v>29</v>
      </c>
    </row>
    <row r="969" spans="1:22" x14ac:dyDescent="0.35">
      <c r="A969" t="s">
        <v>2902</v>
      </c>
      <c r="B969">
        <v>61</v>
      </c>
      <c r="C969" t="s">
        <v>31</v>
      </c>
      <c r="D969" t="s">
        <v>21</v>
      </c>
      <c r="E969" t="s">
        <v>62</v>
      </c>
      <c r="F969" s="1">
        <v>45064</v>
      </c>
      <c r="G969">
        <f>DAY(Table1[[#This Row],[Date of Admission]])</f>
        <v>18</v>
      </c>
      <c r="H969" t="str">
        <f>TEXT(Table1[[#This Row],[Date of Admission]],"dddd")</f>
        <v>Thursday</v>
      </c>
      <c r="I969">
        <f>WEEKDAY(Table1[[#This Row],[Date of Admission]],2)</f>
        <v>4</v>
      </c>
      <c r="J969" t="str">
        <f>IF(OR(Table1[[#This Row],[Weekday Number]]=6,Table1[[#This Row],[Weekday Number]]=7),"Weekend","Weekday")</f>
        <v>Weekday</v>
      </c>
      <c r="K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" t="s">
        <v>2903</v>
      </c>
      <c r="M969" t="s">
        <v>2904</v>
      </c>
      <c r="N969" t="s">
        <v>25</v>
      </c>
      <c r="O969">
        <v>27816.130639999999</v>
      </c>
      <c r="P969">
        <v>144</v>
      </c>
      <c r="Q969" t="s">
        <v>37</v>
      </c>
      <c r="R969" s="1">
        <v>45080</v>
      </c>
      <c r="S969">
        <f>WEEKDAY(Table1[[#This Row],[Discharge Date]],2)</f>
        <v>6</v>
      </c>
      <c r="T969" t="s">
        <v>27</v>
      </c>
      <c r="U969" t="s">
        <v>51</v>
      </c>
      <c r="V969" t="s">
        <v>40</v>
      </c>
    </row>
    <row r="970" spans="1:22" x14ac:dyDescent="0.35">
      <c r="A970" t="s">
        <v>2905</v>
      </c>
      <c r="B970">
        <v>78</v>
      </c>
      <c r="C970" t="s">
        <v>20</v>
      </c>
      <c r="D970" t="s">
        <v>239</v>
      </c>
      <c r="E970" t="s">
        <v>53</v>
      </c>
      <c r="F970" s="1">
        <v>43659</v>
      </c>
      <c r="G970">
        <f>DAY(Table1[[#This Row],[Date of Admission]])</f>
        <v>13</v>
      </c>
      <c r="H970" t="str">
        <f>TEXT(Table1[[#This Row],[Date of Admission]],"dddd")</f>
        <v>Saturday</v>
      </c>
      <c r="I970">
        <f>WEEKDAY(Table1[[#This Row],[Date of Admission]],2)</f>
        <v>6</v>
      </c>
      <c r="J970" t="str">
        <f>IF(OR(Table1[[#This Row],[Weekday Number]]=6,Table1[[#This Row],[Weekday Number]]=7),"Weekend","Weekday")</f>
        <v>Weekend</v>
      </c>
      <c r="K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0" t="s">
        <v>2906</v>
      </c>
      <c r="M970" t="s">
        <v>2907</v>
      </c>
      <c r="N970" t="s">
        <v>25</v>
      </c>
      <c r="O970">
        <v>25972.10281</v>
      </c>
      <c r="P970">
        <v>500</v>
      </c>
      <c r="Q970" t="s">
        <v>49</v>
      </c>
      <c r="R970" s="1">
        <v>43672</v>
      </c>
      <c r="S970">
        <f>WEEKDAY(Table1[[#This Row],[Discharge Date]],2)</f>
        <v>5</v>
      </c>
      <c r="T970" t="s">
        <v>50</v>
      </c>
      <c r="U970" t="s">
        <v>39</v>
      </c>
      <c r="V970" t="s">
        <v>29</v>
      </c>
    </row>
    <row r="971" spans="1:22" x14ac:dyDescent="0.35">
      <c r="A971" t="s">
        <v>2908</v>
      </c>
      <c r="B971">
        <v>36</v>
      </c>
      <c r="C971" t="s">
        <v>31</v>
      </c>
      <c r="D971" t="s">
        <v>239</v>
      </c>
      <c r="E971" t="s">
        <v>33</v>
      </c>
      <c r="F971" s="1">
        <v>45148</v>
      </c>
      <c r="G971">
        <f>DAY(Table1[[#This Row],[Date of Admission]])</f>
        <v>10</v>
      </c>
      <c r="H971" t="str">
        <f>TEXT(Table1[[#This Row],[Date of Admission]],"dddd")</f>
        <v>Thursday</v>
      </c>
      <c r="I971">
        <f>WEEKDAY(Table1[[#This Row],[Date of Admission]],2)</f>
        <v>4</v>
      </c>
      <c r="J971" t="str">
        <f>IF(OR(Table1[[#This Row],[Weekday Number]]=6,Table1[[#This Row],[Weekday Number]]=7),"Weekend","Weekday")</f>
        <v>Weekday</v>
      </c>
      <c r="K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" t="s">
        <v>2909</v>
      </c>
      <c r="M971" t="s">
        <v>2910</v>
      </c>
      <c r="N971" t="s">
        <v>65</v>
      </c>
      <c r="O971">
        <v>44699.945090000001</v>
      </c>
      <c r="P971">
        <v>251</v>
      </c>
      <c r="Q971" t="s">
        <v>37</v>
      </c>
      <c r="R971" s="1">
        <v>45158</v>
      </c>
      <c r="S971">
        <f>WEEKDAY(Table1[[#This Row],[Discharge Date]],2)</f>
        <v>7</v>
      </c>
      <c r="T971" t="s">
        <v>38</v>
      </c>
      <c r="U971" t="s">
        <v>51</v>
      </c>
      <c r="V971" t="s">
        <v>40</v>
      </c>
    </row>
    <row r="972" spans="1:22" x14ac:dyDescent="0.35">
      <c r="A972" t="s">
        <v>2911</v>
      </c>
      <c r="B972">
        <v>40</v>
      </c>
      <c r="C972" t="s">
        <v>31</v>
      </c>
      <c r="D972" t="s">
        <v>21</v>
      </c>
      <c r="E972" t="s">
        <v>22</v>
      </c>
      <c r="F972" s="1">
        <v>44481</v>
      </c>
      <c r="G972">
        <f>DAY(Table1[[#This Row],[Date of Admission]])</f>
        <v>12</v>
      </c>
      <c r="H972" t="str">
        <f>TEXT(Table1[[#This Row],[Date of Admission]],"dddd")</f>
        <v>Tuesday</v>
      </c>
      <c r="I972">
        <f>WEEKDAY(Table1[[#This Row],[Date of Admission]],2)</f>
        <v>2</v>
      </c>
      <c r="J972" t="str">
        <f>IF(OR(Table1[[#This Row],[Weekday Number]]=6,Table1[[#This Row],[Weekday Number]]=7),"Weekend","Weekday")</f>
        <v>Weekday</v>
      </c>
      <c r="K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" t="s">
        <v>2912</v>
      </c>
      <c r="M972" t="s">
        <v>2913</v>
      </c>
      <c r="N972" t="s">
        <v>25</v>
      </c>
      <c r="O972">
        <v>4770.08943</v>
      </c>
      <c r="P972">
        <v>310</v>
      </c>
      <c r="Q972" t="s">
        <v>37</v>
      </c>
      <c r="R972" s="1">
        <v>44503</v>
      </c>
      <c r="S972">
        <f>WEEKDAY(Table1[[#This Row],[Discharge Date]],2)</f>
        <v>3</v>
      </c>
      <c r="T972" t="s">
        <v>27</v>
      </c>
      <c r="U972" t="s">
        <v>39</v>
      </c>
      <c r="V972" t="s">
        <v>40</v>
      </c>
    </row>
    <row r="973" spans="1:22" x14ac:dyDescent="0.35">
      <c r="A973" t="s">
        <v>2914</v>
      </c>
      <c r="B973">
        <v>68</v>
      </c>
      <c r="C973" t="s">
        <v>20</v>
      </c>
      <c r="D973" t="s">
        <v>57</v>
      </c>
      <c r="E973" t="s">
        <v>43</v>
      </c>
      <c r="F973" s="1">
        <v>44833</v>
      </c>
      <c r="G973">
        <f>DAY(Table1[[#This Row],[Date of Admission]])</f>
        <v>29</v>
      </c>
      <c r="H973" t="str">
        <f>TEXT(Table1[[#This Row],[Date of Admission]],"dddd")</f>
        <v>Thursday</v>
      </c>
      <c r="I973">
        <f>WEEKDAY(Table1[[#This Row],[Date of Admission]],2)</f>
        <v>4</v>
      </c>
      <c r="J973" t="str">
        <f>IF(OR(Table1[[#This Row],[Weekday Number]]=6,Table1[[#This Row],[Weekday Number]]=7),"Weekend","Weekday")</f>
        <v>Weekday</v>
      </c>
      <c r="K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3" t="s">
        <v>2915</v>
      </c>
      <c r="M973" t="s">
        <v>2916</v>
      </c>
      <c r="N973" t="s">
        <v>25</v>
      </c>
      <c r="O973">
        <v>17791.377909999999</v>
      </c>
      <c r="P973">
        <v>473</v>
      </c>
      <c r="Q973" t="s">
        <v>37</v>
      </c>
      <c r="R973" s="1">
        <v>44860</v>
      </c>
      <c r="S973">
        <f>WEEKDAY(Table1[[#This Row],[Discharge Date]],2)</f>
        <v>3</v>
      </c>
      <c r="T973" t="s">
        <v>38</v>
      </c>
      <c r="U973" t="s">
        <v>51</v>
      </c>
      <c r="V973" t="s">
        <v>29</v>
      </c>
    </row>
    <row r="974" spans="1:22" x14ac:dyDescent="0.35">
      <c r="A974" t="s">
        <v>2917</v>
      </c>
      <c r="B974">
        <v>71</v>
      </c>
      <c r="C974" t="s">
        <v>20</v>
      </c>
      <c r="D974" t="s">
        <v>21</v>
      </c>
      <c r="E974" t="s">
        <v>43</v>
      </c>
      <c r="F974" s="1">
        <v>45110</v>
      </c>
      <c r="G974">
        <f>DAY(Table1[[#This Row],[Date of Admission]])</f>
        <v>3</v>
      </c>
      <c r="H974" t="str">
        <f>TEXT(Table1[[#This Row],[Date of Admission]],"dddd")</f>
        <v>Monday</v>
      </c>
      <c r="I974">
        <f>WEEKDAY(Table1[[#This Row],[Date of Admission]],2)</f>
        <v>1</v>
      </c>
      <c r="J974" t="str">
        <f>IF(OR(Table1[[#This Row],[Weekday Number]]=6,Table1[[#This Row],[Weekday Number]]=7),"Weekend","Weekday")</f>
        <v>Weekday</v>
      </c>
      <c r="K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4" t="s">
        <v>2918</v>
      </c>
      <c r="M974" t="s">
        <v>2919</v>
      </c>
      <c r="N974" t="s">
        <v>25</v>
      </c>
      <c r="O974">
        <v>11361.00016</v>
      </c>
      <c r="P974">
        <v>232</v>
      </c>
      <c r="Q974" t="s">
        <v>26</v>
      </c>
      <c r="R974" s="1">
        <v>45111</v>
      </c>
      <c r="S974">
        <f>WEEKDAY(Table1[[#This Row],[Discharge Date]],2)</f>
        <v>2</v>
      </c>
      <c r="T974" t="s">
        <v>50</v>
      </c>
      <c r="U974" t="s">
        <v>28</v>
      </c>
      <c r="V974" t="s">
        <v>29</v>
      </c>
    </row>
    <row r="975" spans="1:22" x14ac:dyDescent="0.35">
      <c r="A975" t="s">
        <v>2920</v>
      </c>
      <c r="B975">
        <v>78</v>
      </c>
      <c r="C975" t="s">
        <v>31</v>
      </c>
      <c r="D975" t="s">
        <v>71</v>
      </c>
      <c r="E975" t="s">
        <v>22</v>
      </c>
      <c r="F975" s="1">
        <v>44396</v>
      </c>
      <c r="G975">
        <f>DAY(Table1[[#This Row],[Date of Admission]])</f>
        <v>19</v>
      </c>
      <c r="H975" t="str">
        <f>TEXT(Table1[[#This Row],[Date of Admission]],"dddd")</f>
        <v>Monday</v>
      </c>
      <c r="I975">
        <f>WEEKDAY(Table1[[#This Row],[Date of Admission]],2)</f>
        <v>1</v>
      </c>
      <c r="J975" t="str">
        <f>IF(OR(Table1[[#This Row],[Weekday Number]]=6,Table1[[#This Row],[Weekday Number]]=7),"Weekend","Weekday")</f>
        <v>Weekday</v>
      </c>
      <c r="K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" t="s">
        <v>2921</v>
      </c>
      <c r="M975" t="s">
        <v>2922</v>
      </c>
      <c r="N975" t="s">
        <v>25</v>
      </c>
      <c r="O975">
        <v>45195.203540000002</v>
      </c>
      <c r="P975">
        <v>308</v>
      </c>
      <c r="Q975" t="s">
        <v>49</v>
      </c>
      <c r="R975" s="1">
        <v>44409</v>
      </c>
      <c r="S975">
        <f>WEEKDAY(Table1[[#This Row],[Discharge Date]],2)</f>
        <v>7</v>
      </c>
      <c r="T975" t="s">
        <v>38</v>
      </c>
      <c r="U975" t="s">
        <v>51</v>
      </c>
      <c r="V975" t="s">
        <v>29</v>
      </c>
    </row>
    <row r="976" spans="1:22" x14ac:dyDescent="0.35">
      <c r="A976" t="s">
        <v>2923</v>
      </c>
      <c r="B976">
        <v>74</v>
      </c>
      <c r="C976" t="s">
        <v>20</v>
      </c>
      <c r="D976" t="s">
        <v>124</v>
      </c>
      <c r="E976" t="s">
        <v>43</v>
      </c>
      <c r="F976" s="1">
        <v>44296</v>
      </c>
      <c r="G976">
        <f>DAY(Table1[[#This Row],[Date of Admission]])</f>
        <v>10</v>
      </c>
      <c r="H976" t="str">
        <f>TEXT(Table1[[#This Row],[Date of Admission]],"dddd")</f>
        <v>Saturday</v>
      </c>
      <c r="I976">
        <f>WEEKDAY(Table1[[#This Row],[Date of Admission]],2)</f>
        <v>6</v>
      </c>
      <c r="J976" t="str">
        <f>IF(OR(Table1[[#This Row],[Weekday Number]]=6,Table1[[#This Row],[Weekday Number]]=7),"Weekend","Weekday")</f>
        <v>Weekend</v>
      </c>
      <c r="K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" t="s">
        <v>2924</v>
      </c>
      <c r="M976" t="s">
        <v>2925</v>
      </c>
      <c r="N976" t="s">
        <v>25</v>
      </c>
      <c r="O976">
        <v>5017.6664810000002</v>
      </c>
      <c r="P976">
        <v>489</v>
      </c>
      <c r="Q976" t="s">
        <v>37</v>
      </c>
      <c r="R976" s="1">
        <v>44313</v>
      </c>
      <c r="S976">
        <f>WEEKDAY(Table1[[#This Row],[Discharge Date]],2)</f>
        <v>2</v>
      </c>
      <c r="T976" t="s">
        <v>27</v>
      </c>
      <c r="U976" t="s">
        <v>39</v>
      </c>
      <c r="V976" t="s">
        <v>29</v>
      </c>
    </row>
    <row r="977" spans="1:22" x14ac:dyDescent="0.35">
      <c r="A977" t="s">
        <v>2926</v>
      </c>
      <c r="B977">
        <v>39</v>
      </c>
      <c r="C977" t="s">
        <v>20</v>
      </c>
      <c r="D977" t="s">
        <v>71</v>
      </c>
      <c r="E977" t="s">
        <v>43</v>
      </c>
      <c r="F977" s="1">
        <v>44024</v>
      </c>
      <c r="G977">
        <f>DAY(Table1[[#This Row],[Date of Admission]])</f>
        <v>12</v>
      </c>
      <c r="H977" t="str">
        <f>TEXT(Table1[[#This Row],[Date of Admission]],"dddd")</f>
        <v>Sunday</v>
      </c>
      <c r="I977">
        <f>WEEKDAY(Table1[[#This Row],[Date of Admission]],2)</f>
        <v>7</v>
      </c>
      <c r="J977" t="str">
        <f>IF(OR(Table1[[#This Row],[Weekday Number]]=6,Table1[[#This Row],[Weekday Number]]=7),"Weekend","Weekday")</f>
        <v>Weekend</v>
      </c>
      <c r="K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" t="s">
        <v>2927</v>
      </c>
      <c r="M977" t="s">
        <v>2928</v>
      </c>
      <c r="N977" t="s">
        <v>69</v>
      </c>
      <c r="O977">
        <v>9284.4531740000002</v>
      </c>
      <c r="P977">
        <v>199</v>
      </c>
      <c r="Q977" t="s">
        <v>26</v>
      </c>
      <c r="R977" s="1">
        <v>44031</v>
      </c>
      <c r="S977">
        <f>WEEKDAY(Table1[[#This Row],[Discharge Date]],2)</f>
        <v>7</v>
      </c>
      <c r="T977" t="s">
        <v>38</v>
      </c>
      <c r="U977" t="s">
        <v>39</v>
      </c>
      <c r="V977" t="s">
        <v>40</v>
      </c>
    </row>
    <row r="978" spans="1:22" x14ac:dyDescent="0.35">
      <c r="A978" t="s">
        <v>2929</v>
      </c>
      <c r="B978">
        <v>33</v>
      </c>
      <c r="C978" t="s">
        <v>20</v>
      </c>
      <c r="D978" t="s">
        <v>57</v>
      </c>
      <c r="E978" t="s">
        <v>22</v>
      </c>
      <c r="F978" s="1">
        <v>44592</v>
      </c>
      <c r="G978">
        <f>DAY(Table1[[#This Row],[Date of Admission]])</f>
        <v>31</v>
      </c>
      <c r="H978" t="str">
        <f>TEXT(Table1[[#This Row],[Date of Admission]],"dddd")</f>
        <v>Monday</v>
      </c>
      <c r="I978">
        <f>WEEKDAY(Table1[[#This Row],[Date of Admission]],2)</f>
        <v>1</v>
      </c>
      <c r="J978" t="str">
        <f>IF(OR(Table1[[#This Row],[Weekday Number]]=6,Table1[[#This Row],[Weekday Number]]=7),"Weekend","Weekday")</f>
        <v>Weekday</v>
      </c>
      <c r="K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8" t="s">
        <v>2930</v>
      </c>
      <c r="M978" t="s">
        <v>2931</v>
      </c>
      <c r="N978" t="s">
        <v>36</v>
      </c>
      <c r="O978">
        <v>4146.0508890000001</v>
      </c>
      <c r="P978">
        <v>284</v>
      </c>
      <c r="Q978" t="s">
        <v>26</v>
      </c>
      <c r="R978" s="1">
        <v>44594</v>
      </c>
      <c r="S978">
        <f>WEEKDAY(Table1[[#This Row],[Discharge Date]],2)</f>
        <v>3</v>
      </c>
      <c r="T978" t="s">
        <v>56</v>
      </c>
      <c r="U978" t="s">
        <v>51</v>
      </c>
      <c r="V978" t="s">
        <v>40</v>
      </c>
    </row>
    <row r="979" spans="1:22" x14ac:dyDescent="0.35">
      <c r="A979" t="s">
        <v>2932</v>
      </c>
      <c r="B979">
        <v>47</v>
      </c>
      <c r="C979" t="s">
        <v>31</v>
      </c>
      <c r="D979" t="s">
        <v>32</v>
      </c>
      <c r="E979" t="s">
        <v>22</v>
      </c>
      <c r="F979" s="1">
        <v>43897</v>
      </c>
      <c r="G979">
        <f>DAY(Table1[[#This Row],[Date of Admission]])</f>
        <v>7</v>
      </c>
      <c r="H979" t="str">
        <f>TEXT(Table1[[#This Row],[Date of Admission]],"dddd")</f>
        <v>Saturday</v>
      </c>
      <c r="I979">
        <f>WEEKDAY(Table1[[#This Row],[Date of Admission]],2)</f>
        <v>6</v>
      </c>
      <c r="J979" t="str">
        <f>IF(OR(Table1[[#This Row],[Weekday Number]]=6,Table1[[#This Row],[Weekday Number]]=7),"Weekend","Weekday")</f>
        <v>Weekend</v>
      </c>
      <c r="K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" t="s">
        <v>2933</v>
      </c>
      <c r="M979" t="s">
        <v>2934</v>
      </c>
      <c r="N979" t="s">
        <v>60</v>
      </c>
      <c r="O979">
        <v>47066.133439999998</v>
      </c>
      <c r="P979">
        <v>304</v>
      </c>
      <c r="Q979" t="s">
        <v>26</v>
      </c>
      <c r="R979" s="1">
        <v>43903</v>
      </c>
      <c r="S979">
        <f>WEEKDAY(Table1[[#This Row],[Discharge Date]],2)</f>
        <v>5</v>
      </c>
      <c r="T979" t="s">
        <v>50</v>
      </c>
      <c r="U979" t="s">
        <v>51</v>
      </c>
      <c r="V979" t="s">
        <v>40</v>
      </c>
    </row>
    <row r="980" spans="1:22" x14ac:dyDescent="0.35">
      <c r="A980" t="s">
        <v>2935</v>
      </c>
      <c r="B980">
        <v>78</v>
      </c>
      <c r="C980" t="s">
        <v>31</v>
      </c>
      <c r="D980" t="s">
        <v>71</v>
      </c>
      <c r="E980" t="s">
        <v>53</v>
      </c>
      <c r="F980" s="1">
        <v>45197</v>
      </c>
      <c r="G980">
        <f>DAY(Table1[[#This Row],[Date of Admission]])</f>
        <v>28</v>
      </c>
      <c r="H980" t="str">
        <f>TEXT(Table1[[#This Row],[Date of Admission]],"dddd")</f>
        <v>Thursday</v>
      </c>
      <c r="I980">
        <f>WEEKDAY(Table1[[#This Row],[Date of Admission]],2)</f>
        <v>4</v>
      </c>
      <c r="J980" t="str">
        <f>IF(OR(Table1[[#This Row],[Weekday Number]]=6,Table1[[#This Row],[Weekday Number]]=7),"Weekend","Weekday")</f>
        <v>Weekday</v>
      </c>
      <c r="K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0" t="s">
        <v>2936</v>
      </c>
      <c r="M980" t="s">
        <v>2937</v>
      </c>
      <c r="N980" t="s">
        <v>25</v>
      </c>
      <c r="O980">
        <v>16565.85571</v>
      </c>
      <c r="P980">
        <v>261</v>
      </c>
      <c r="Q980" t="s">
        <v>26</v>
      </c>
      <c r="R980" s="1">
        <v>45200</v>
      </c>
      <c r="S980">
        <f>WEEKDAY(Table1[[#This Row],[Discharge Date]],2)</f>
        <v>7</v>
      </c>
      <c r="T980" t="s">
        <v>38</v>
      </c>
      <c r="U980" t="s">
        <v>39</v>
      </c>
      <c r="V980" t="s">
        <v>29</v>
      </c>
    </row>
    <row r="981" spans="1:22" x14ac:dyDescent="0.35">
      <c r="A981" t="s">
        <v>2938</v>
      </c>
      <c r="B981">
        <v>32</v>
      </c>
      <c r="C981" t="s">
        <v>20</v>
      </c>
      <c r="D981" t="s">
        <v>99</v>
      </c>
      <c r="E981" t="s">
        <v>22</v>
      </c>
      <c r="F981" s="1">
        <v>43863</v>
      </c>
      <c r="G981">
        <f>DAY(Table1[[#This Row],[Date of Admission]])</f>
        <v>2</v>
      </c>
      <c r="H981" t="str">
        <f>TEXT(Table1[[#This Row],[Date of Admission]],"dddd")</f>
        <v>Sunday</v>
      </c>
      <c r="I981">
        <f>WEEKDAY(Table1[[#This Row],[Date of Admission]],2)</f>
        <v>7</v>
      </c>
      <c r="J981" t="str">
        <f>IF(OR(Table1[[#This Row],[Weekday Number]]=6,Table1[[#This Row],[Weekday Number]]=7),"Weekend","Weekday")</f>
        <v>Weekend</v>
      </c>
      <c r="K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1" t="s">
        <v>2939</v>
      </c>
      <c r="M981" t="s">
        <v>2940</v>
      </c>
      <c r="N981" t="s">
        <v>60</v>
      </c>
      <c r="O981">
        <v>56932.797120000003</v>
      </c>
      <c r="P981">
        <v>210</v>
      </c>
      <c r="Q981" t="s">
        <v>26</v>
      </c>
      <c r="R981" s="1">
        <v>43880</v>
      </c>
      <c r="S981">
        <f>WEEKDAY(Table1[[#This Row],[Discharge Date]],2)</f>
        <v>3</v>
      </c>
      <c r="T981" t="s">
        <v>56</v>
      </c>
      <c r="U981" t="s">
        <v>39</v>
      </c>
      <c r="V981" t="s">
        <v>40</v>
      </c>
    </row>
    <row r="982" spans="1:22" x14ac:dyDescent="0.35">
      <c r="A982" t="s">
        <v>2941</v>
      </c>
      <c r="B982">
        <v>64</v>
      </c>
      <c r="C982" t="s">
        <v>20</v>
      </c>
      <c r="D982" t="s">
        <v>32</v>
      </c>
      <c r="E982" t="s">
        <v>78</v>
      </c>
      <c r="F982" s="1">
        <v>44788</v>
      </c>
      <c r="G982">
        <f>DAY(Table1[[#This Row],[Date of Admission]])</f>
        <v>15</v>
      </c>
      <c r="H982" t="str">
        <f>TEXT(Table1[[#This Row],[Date of Admission]],"dddd")</f>
        <v>Monday</v>
      </c>
      <c r="I982">
        <f>WEEKDAY(Table1[[#This Row],[Date of Admission]],2)</f>
        <v>1</v>
      </c>
      <c r="J982" t="str">
        <f>IF(OR(Table1[[#This Row],[Weekday Number]]=6,Table1[[#This Row],[Weekday Number]]=7),"Weekend","Weekday")</f>
        <v>Weekday</v>
      </c>
      <c r="K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" t="s">
        <v>2942</v>
      </c>
      <c r="M982" t="s">
        <v>2943</v>
      </c>
      <c r="N982" t="s">
        <v>25</v>
      </c>
      <c r="O982">
        <v>44377.31957</v>
      </c>
      <c r="P982">
        <v>262</v>
      </c>
      <c r="Q982" t="s">
        <v>49</v>
      </c>
      <c r="R982" s="1">
        <v>44806</v>
      </c>
      <c r="S982">
        <f>WEEKDAY(Table1[[#This Row],[Discharge Date]],2)</f>
        <v>5</v>
      </c>
      <c r="T982" t="s">
        <v>27</v>
      </c>
      <c r="U982" t="s">
        <v>39</v>
      </c>
      <c r="V982" t="s">
        <v>40</v>
      </c>
    </row>
    <row r="983" spans="1:22" x14ac:dyDescent="0.35">
      <c r="A983" t="s">
        <v>2944</v>
      </c>
      <c r="B983">
        <v>65</v>
      </c>
      <c r="C983" t="s">
        <v>31</v>
      </c>
      <c r="D983" t="s">
        <v>57</v>
      </c>
      <c r="E983" t="s">
        <v>78</v>
      </c>
      <c r="F983" s="1">
        <v>43421</v>
      </c>
      <c r="G983">
        <f>DAY(Table1[[#This Row],[Date of Admission]])</f>
        <v>17</v>
      </c>
      <c r="H983" t="str">
        <f>TEXT(Table1[[#This Row],[Date of Admission]],"dddd")</f>
        <v>Saturday</v>
      </c>
      <c r="I983">
        <f>WEEKDAY(Table1[[#This Row],[Date of Admission]],2)</f>
        <v>6</v>
      </c>
      <c r="J983" t="str">
        <f>IF(OR(Table1[[#This Row],[Weekday Number]]=6,Table1[[#This Row],[Weekday Number]]=7),"Weekend","Weekday")</f>
        <v>Weekend</v>
      </c>
      <c r="K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" t="s">
        <v>2945</v>
      </c>
      <c r="M983" t="s">
        <v>2946</v>
      </c>
      <c r="N983" t="s">
        <v>25</v>
      </c>
      <c r="O983">
        <v>41297.926780000002</v>
      </c>
      <c r="P983">
        <v>285</v>
      </c>
      <c r="Q983" t="s">
        <v>37</v>
      </c>
      <c r="R983" s="1">
        <v>43442</v>
      </c>
      <c r="S983">
        <f>WEEKDAY(Table1[[#This Row],[Discharge Date]],2)</f>
        <v>6</v>
      </c>
      <c r="T983" t="s">
        <v>50</v>
      </c>
      <c r="U983" t="s">
        <v>51</v>
      </c>
      <c r="V983" t="s">
        <v>29</v>
      </c>
    </row>
    <row r="984" spans="1:22" x14ac:dyDescent="0.35">
      <c r="A984" t="s">
        <v>2947</v>
      </c>
      <c r="B984">
        <v>27</v>
      </c>
      <c r="C984" t="s">
        <v>31</v>
      </c>
      <c r="D984" t="s">
        <v>32</v>
      </c>
      <c r="E984" t="s">
        <v>33</v>
      </c>
      <c r="F984" s="1">
        <v>43438</v>
      </c>
      <c r="G984">
        <f>DAY(Table1[[#This Row],[Date of Admission]])</f>
        <v>4</v>
      </c>
      <c r="H984" t="str">
        <f>TEXT(Table1[[#This Row],[Date of Admission]],"dddd")</f>
        <v>Tuesday</v>
      </c>
      <c r="I984">
        <f>WEEKDAY(Table1[[#This Row],[Date of Admission]],2)</f>
        <v>2</v>
      </c>
      <c r="J984" t="str">
        <f>IF(OR(Table1[[#This Row],[Weekday Number]]=6,Table1[[#This Row],[Weekday Number]]=7),"Weekend","Weekday")</f>
        <v>Weekday</v>
      </c>
      <c r="K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4" t="s">
        <v>2948</v>
      </c>
      <c r="M984" t="s">
        <v>2949</v>
      </c>
      <c r="N984" t="s">
        <v>36</v>
      </c>
      <c r="O984">
        <v>16461.248879999999</v>
      </c>
      <c r="P984">
        <v>141</v>
      </c>
      <c r="Q984" t="s">
        <v>49</v>
      </c>
      <c r="R984" s="1">
        <v>43449</v>
      </c>
      <c r="S984">
        <f>WEEKDAY(Table1[[#This Row],[Discharge Date]],2)</f>
        <v>6</v>
      </c>
      <c r="T984" t="s">
        <v>94</v>
      </c>
      <c r="U984" t="s">
        <v>51</v>
      </c>
      <c r="V984" t="s">
        <v>40</v>
      </c>
    </row>
    <row r="985" spans="1:22" x14ac:dyDescent="0.35">
      <c r="A985" t="s">
        <v>2950</v>
      </c>
      <c r="B985">
        <v>33</v>
      </c>
      <c r="C985" t="s">
        <v>20</v>
      </c>
      <c r="D985" t="s">
        <v>32</v>
      </c>
      <c r="E985" t="s">
        <v>43</v>
      </c>
      <c r="F985" s="1">
        <v>44116</v>
      </c>
      <c r="G985">
        <f>DAY(Table1[[#This Row],[Date of Admission]])</f>
        <v>12</v>
      </c>
      <c r="H985" t="str">
        <f>TEXT(Table1[[#This Row],[Date of Admission]],"dddd")</f>
        <v>Monday</v>
      </c>
      <c r="I985">
        <f>WEEKDAY(Table1[[#This Row],[Date of Admission]],2)</f>
        <v>1</v>
      </c>
      <c r="J985" t="str">
        <f>IF(OR(Table1[[#This Row],[Weekday Number]]=6,Table1[[#This Row],[Weekday Number]]=7),"Weekend","Weekday")</f>
        <v>Weekday</v>
      </c>
      <c r="K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" t="s">
        <v>2951</v>
      </c>
      <c r="M985" t="s">
        <v>2952</v>
      </c>
      <c r="N985" t="s">
        <v>69</v>
      </c>
      <c r="O985">
        <v>17500.932209999999</v>
      </c>
      <c r="P985">
        <v>333</v>
      </c>
      <c r="Q985" t="s">
        <v>26</v>
      </c>
      <c r="R985" s="1">
        <v>44119</v>
      </c>
      <c r="S985">
        <f>WEEKDAY(Table1[[#This Row],[Discharge Date]],2)</f>
        <v>4</v>
      </c>
      <c r="T985" t="s">
        <v>56</v>
      </c>
      <c r="U985" t="s">
        <v>39</v>
      </c>
      <c r="V985" t="s">
        <v>40</v>
      </c>
    </row>
    <row r="986" spans="1:22" x14ac:dyDescent="0.35">
      <c r="A986" t="s">
        <v>2953</v>
      </c>
      <c r="B986">
        <v>69</v>
      </c>
      <c r="C986" t="s">
        <v>31</v>
      </c>
      <c r="D986" t="s">
        <v>71</v>
      </c>
      <c r="E986" t="s">
        <v>78</v>
      </c>
      <c r="F986" s="1">
        <v>44511</v>
      </c>
      <c r="G986">
        <f>DAY(Table1[[#This Row],[Date of Admission]])</f>
        <v>11</v>
      </c>
      <c r="H986" t="str">
        <f>TEXT(Table1[[#This Row],[Date of Admission]],"dddd")</f>
        <v>Thursday</v>
      </c>
      <c r="I986">
        <f>WEEKDAY(Table1[[#This Row],[Date of Admission]],2)</f>
        <v>4</v>
      </c>
      <c r="J986" t="str">
        <f>IF(OR(Table1[[#This Row],[Weekday Number]]=6,Table1[[#This Row],[Weekday Number]]=7),"Weekend","Weekday")</f>
        <v>Weekday</v>
      </c>
      <c r="K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" t="s">
        <v>2954</v>
      </c>
      <c r="M986" t="s">
        <v>2955</v>
      </c>
      <c r="N986" t="s">
        <v>25</v>
      </c>
      <c r="O986">
        <v>22664.614740000001</v>
      </c>
      <c r="P986">
        <v>413</v>
      </c>
      <c r="Q986" t="s">
        <v>37</v>
      </c>
      <c r="R986" s="1">
        <v>44534</v>
      </c>
      <c r="S986">
        <f>WEEKDAY(Table1[[#This Row],[Discharge Date]],2)</f>
        <v>6</v>
      </c>
      <c r="T986" t="s">
        <v>50</v>
      </c>
      <c r="U986" t="s">
        <v>39</v>
      </c>
      <c r="V986" t="s">
        <v>29</v>
      </c>
    </row>
    <row r="987" spans="1:22" x14ac:dyDescent="0.35">
      <c r="A987" t="s">
        <v>2956</v>
      </c>
      <c r="B987">
        <v>20</v>
      </c>
      <c r="C987" t="s">
        <v>20</v>
      </c>
      <c r="D987" t="s">
        <v>71</v>
      </c>
      <c r="E987" t="s">
        <v>53</v>
      </c>
      <c r="F987" s="1">
        <v>43763</v>
      </c>
      <c r="G987">
        <f>DAY(Table1[[#This Row],[Date of Admission]])</f>
        <v>25</v>
      </c>
      <c r="H987" t="str">
        <f>TEXT(Table1[[#This Row],[Date of Admission]],"dddd")</f>
        <v>Friday</v>
      </c>
      <c r="I987">
        <f>WEEKDAY(Table1[[#This Row],[Date of Admission]],2)</f>
        <v>5</v>
      </c>
      <c r="J987" t="str">
        <f>IF(OR(Table1[[#This Row],[Weekday Number]]=6,Table1[[#This Row],[Weekday Number]]=7),"Weekend","Weekday")</f>
        <v>Weekday</v>
      </c>
      <c r="K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7" t="s">
        <v>2957</v>
      </c>
      <c r="M987" t="s">
        <v>2958</v>
      </c>
      <c r="N987" t="s">
        <v>69</v>
      </c>
      <c r="O987">
        <v>5585.9143260000001</v>
      </c>
      <c r="P987">
        <v>157</v>
      </c>
      <c r="Q987" t="s">
        <v>37</v>
      </c>
      <c r="R987" s="1">
        <v>43777</v>
      </c>
      <c r="S987">
        <f>WEEKDAY(Table1[[#This Row],[Discharge Date]],2)</f>
        <v>5</v>
      </c>
      <c r="T987" t="s">
        <v>94</v>
      </c>
      <c r="U987" t="s">
        <v>51</v>
      </c>
      <c r="V987" t="s">
        <v>84</v>
      </c>
    </row>
    <row r="988" spans="1:22" x14ac:dyDescent="0.35">
      <c r="A988" t="s">
        <v>1611</v>
      </c>
      <c r="B988">
        <v>83</v>
      </c>
      <c r="C988" t="s">
        <v>31</v>
      </c>
      <c r="D988" t="s">
        <v>21</v>
      </c>
      <c r="E988" t="s">
        <v>53</v>
      </c>
      <c r="F988" s="1">
        <v>44485</v>
      </c>
      <c r="G988">
        <f>DAY(Table1[[#This Row],[Date of Admission]])</f>
        <v>16</v>
      </c>
      <c r="H988" t="str">
        <f>TEXT(Table1[[#This Row],[Date of Admission]],"dddd")</f>
        <v>Saturday</v>
      </c>
      <c r="I988">
        <f>WEEKDAY(Table1[[#This Row],[Date of Admission]],2)</f>
        <v>6</v>
      </c>
      <c r="J988" t="str">
        <f>IF(OR(Table1[[#This Row],[Weekday Number]]=6,Table1[[#This Row],[Weekday Number]]=7),"Weekend","Weekday")</f>
        <v>Weekend</v>
      </c>
      <c r="K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" t="s">
        <v>2959</v>
      </c>
      <c r="M988" t="s">
        <v>944</v>
      </c>
      <c r="N988" t="s">
        <v>25</v>
      </c>
      <c r="O988">
        <v>10920.390069999999</v>
      </c>
      <c r="P988">
        <v>465</v>
      </c>
      <c r="Q988" t="s">
        <v>37</v>
      </c>
      <c r="R988" s="1">
        <v>44512</v>
      </c>
      <c r="S988">
        <f>WEEKDAY(Table1[[#This Row],[Discharge Date]],2)</f>
        <v>5</v>
      </c>
      <c r="T988" t="s">
        <v>38</v>
      </c>
      <c r="U988" t="s">
        <v>28</v>
      </c>
      <c r="V988" t="s">
        <v>29</v>
      </c>
    </row>
    <row r="989" spans="1:22" x14ac:dyDescent="0.35">
      <c r="A989" t="s">
        <v>2960</v>
      </c>
      <c r="B989">
        <v>51</v>
      </c>
      <c r="C989" t="s">
        <v>20</v>
      </c>
      <c r="D989" t="s">
        <v>71</v>
      </c>
      <c r="E989" t="s">
        <v>62</v>
      </c>
      <c r="F989" s="1">
        <v>43620</v>
      </c>
      <c r="G989">
        <f>DAY(Table1[[#This Row],[Date of Admission]])</f>
        <v>4</v>
      </c>
      <c r="H989" t="str">
        <f>TEXT(Table1[[#This Row],[Date of Admission]],"dddd")</f>
        <v>Tuesday</v>
      </c>
      <c r="I989">
        <f>WEEKDAY(Table1[[#This Row],[Date of Admission]],2)</f>
        <v>2</v>
      </c>
      <c r="J989" t="str">
        <f>IF(OR(Table1[[#This Row],[Weekday Number]]=6,Table1[[#This Row],[Weekday Number]]=7),"Weekend","Weekday")</f>
        <v>Weekday</v>
      </c>
      <c r="K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9" t="s">
        <v>2961</v>
      </c>
      <c r="M989" t="s">
        <v>2962</v>
      </c>
      <c r="N989" t="s">
        <v>69</v>
      </c>
      <c r="O989">
        <v>26440.231299999999</v>
      </c>
      <c r="P989">
        <v>169</v>
      </c>
      <c r="Q989" t="s">
        <v>26</v>
      </c>
      <c r="R989" s="1">
        <v>43621</v>
      </c>
      <c r="S989">
        <f>WEEKDAY(Table1[[#This Row],[Discharge Date]],2)</f>
        <v>3</v>
      </c>
      <c r="T989" t="s">
        <v>50</v>
      </c>
      <c r="U989" t="s">
        <v>39</v>
      </c>
      <c r="V989" t="s">
        <v>40</v>
      </c>
    </row>
    <row r="990" spans="1:22" x14ac:dyDescent="0.35">
      <c r="A990" t="s">
        <v>2963</v>
      </c>
      <c r="B990">
        <v>76</v>
      </c>
      <c r="C990" t="s">
        <v>31</v>
      </c>
      <c r="D990" t="s">
        <v>71</v>
      </c>
      <c r="E990" t="s">
        <v>43</v>
      </c>
      <c r="F990" s="1">
        <v>43526</v>
      </c>
      <c r="G990">
        <f>DAY(Table1[[#This Row],[Date of Admission]])</f>
        <v>2</v>
      </c>
      <c r="H990" t="str">
        <f>TEXT(Table1[[#This Row],[Date of Admission]],"dddd")</f>
        <v>Saturday</v>
      </c>
      <c r="I990">
        <f>WEEKDAY(Table1[[#This Row],[Date of Admission]],2)</f>
        <v>6</v>
      </c>
      <c r="J990" t="str">
        <f>IF(OR(Table1[[#This Row],[Weekday Number]]=6,Table1[[#This Row],[Weekday Number]]=7),"Weekend","Weekday")</f>
        <v>Weekend</v>
      </c>
      <c r="K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0" t="s">
        <v>2964</v>
      </c>
      <c r="M990" t="s">
        <v>2965</v>
      </c>
      <c r="N990" t="s">
        <v>25</v>
      </c>
      <c r="O990">
        <v>22473.734990000001</v>
      </c>
      <c r="P990">
        <v>155</v>
      </c>
      <c r="Q990" t="s">
        <v>26</v>
      </c>
      <c r="R990" s="1">
        <v>43534</v>
      </c>
      <c r="S990">
        <f>WEEKDAY(Table1[[#This Row],[Discharge Date]],2)</f>
        <v>7</v>
      </c>
      <c r="T990" t="s">
        <v>94</v>
      </c>
      <c r="U990" t="s">
        <v>51</v>
      </c>
      <c r="V990" t="s">
        <v>29</v>
      </c>
    </row>
    <row r="991" spans="1:22" x14ac:dyDescent="0.35">
      <c r="A991" t="s">
        <v>2966</v>
      </c>
      <c r="B991">
        <v>33</v>
      </c>
      <c r="C991" t="s">
        <v>31</v>
      </c>
      <c r="D991" t="s">
        <v>124</v>
      </c>
      <c r="E991" t="s">
        <v>33</v>
      </c>
      <c r="F991" s="1">
        <v>43751</v>
      </c>
      <c r="G991">
        <f>DAY(Table1[[#This Row],[Date of Admission]])</f>
        <v>13</v>
      </c>
      <c r="H991" t="str">
        <f>TEXT(Table1[[#This Row],[Date of Admission]],"dddd")</f>
        <v>Sunday</v>
      </c>
      <c r="I991">
        <f>WEEKDAY(Table1[[#This Row],[Date of Admission]],2)</f>
        <v>7</v>
      </c>
      <c r="J991" t="str">
        <f>IF(OR(Table1[[#This Row],[Weekday Number]]=6,Table1[[#This Row],[Weekday Number]]=7),"Weekend","Weekday")</f>
        <v>Weekend</v>
      </c>
      <c r="K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" t="s">
        <v>1543</v>
      </c>
      <c r="M991" t="s">
        <v>2967</v>
      </c>
      <c r="N991" t="s">
        <v>69</v>
      </c>
      <c r="O991">
        <v>44919.06985</v>
      </c>
      <c r="P991">
        <v>152</v>
      </c>
      <c r="Q991" t="s">
        <v>49</v>
      </c>
      <c r="R991" s="1">
        <v>43762</v>
      </c>
      <c r="S991">
        <f>WEEKDAY(Table1[[#This Row],[Discharge Date]],2)</f>
        <v>4</v>
      </c>
      <c r="T991" t="s">
        <v>94</v>
      </c>
      <c r="U991" t="s">
        <v>28</v>
      </c>
      <c r="V991" t="s">
        <v>40</v>
      </c>
    </row>
    <row r="992" spans="1:22" x14ac:dyDescent="0.35">
      <c r="A992" t="s">
        <v>2968</v>
      </c>
      <c r="B992">
        <v>77</v>
      </c>
      <c r="C992" t="s">
        <v>20</v>
      </c>
      <c r="D992" t="s">
        <v>32</v>
      </c>
      <c r="E992" t="s">
        <v>62</v>
      </c>
      <c r="F992" s="1">
        <v>44205</v>
      </c>
      <c r="G992">
        <f>DAY(Table1[[#This Row],[Date of Admission]])</f>
        <v>9</v>
      </c>
      <c r="H992" t="str">
        <f>TEXT(Table1[[#This Row],[Date of Admission]],"dddd")</f>
        <v>Saturday</v>
      </c>
      <c r="I992">
        <f>WEEKDAY(Table1[[#This Row],[Date of Admission]],2)</f>
        <v>6</v>
      </c>
      <c r="J992" t="str">
        <f>IF(OR(Table1[[#This Row],[Weekday Number]]=6,Table1[[#This Row],[Weekday Number]]=7),"Weekend","Weekday")</f>
        <v>Weekend</v>
      </c>
      <c r="K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" t="s">
        <v>2969</v>
      </c>
      <c r="M992" t="s">
        <v>2970</v>
      </c>
      <c r="N992" t="s">
        <v>25</v>
      </c>
      <c r="O992">
        <v>25328.481830000001</v>
      </c>
      <c r="P992">
        <v>343</v>
      </c>
      <c r="Q992" t="s">
        <v>49</v>
      </c>
      <c r="R992" s="1">
        <v>44220</v>
      </c>
      <c r="S992">
        <f>WEEKDAY(Table1[[#This Row],[Discharge Date]],2)</f>
        <v>7</v>
      </c>
      <c r="T992" t="s">
        <v>94</v>
      </c>
      <c r="U992" t="s">
        <v>28</v>
      </c>
      <c r="V992" t="s">
        <v>29</v>
      </c>
    </row>
    <row r="993" spans="1:22" x14ac:dyDescent="0.35">
      <c r="A993" t="s">
        <v>2971</v>
      </c>
      <c r="B993">
        <v>73</v>
      </c>
      <c r="C993" t="s">
        <v>20</v>
      </c>
      <c r="D993" t="s">
        <v>99</v>
      </c>
      <c r="E993" t="s">
        <v>62</v>
      </c>
      <c r="F993" s="1">
        <v>44157</v>
      </c>
      <c r="G993">
        <f>DAY(Table1[[#This Row],[Date of Admission]])</f>
        <v>22</v>
      </c>
      <c r="H993" t="str">
        <f>TEXT(Table1[[#This Row],[Date of Admission]],"dddd")</f>
        <v>Sunday</v>
      </c>
      <c r="I993">
        <f>WEEKDAY(Table1[[#This Row],[Date of Admission]],2)</f>
        <v>7</v>
      </c>
      <c r="J993" t="str">
        <f>IF(OR(Table1[[#This Row],[Weekday Number]]=6,Table1[[#This Row],[Weekday Number]]=7),"Weekend","Weekday")</f>
        <v>Weekend</v>
      </c>
      <c r="K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" t="s">
        <v>2972</v>
      </c>
      <c r="M993" t="s">
        <v>2973</v>
      </c>
      <c r="N993" t="s">
        <v>25</v>
      </c>
      <c r="O993">
        <v>8574.0038669999994</v>
      </c>
      <c r="P993">
        <v>178</v>
      </c>
      <c r="Q993" t="s">
        <v>49</v>
      </c>
      <c r="R993" s="1">
        <v>44162</v>
      </c>
      <c r="S993">
        <f>WEEKDAY(Table1[[#This Row],[Discharge Date]],2)</f>
        <v>5</v>
      </c>
      <c r="T993" t="s">
        <v>94</v>
      </c>
      <c r="U993" t="s">
        <v>28</v>
      </c>
      <c r="V993" t="s">
        <v>29</v>
      </c>
    </row>
    <row r="994" spans="1:22" x14ac:dyDescent="0.35">
      <c r="A994" t="s">
        <v>2974</v>
      </c>
      <c r="B994">
        <v>19</v>
      </c>
      <c r="C994" t="s">
        <v>31</v>
      </c>
      <c r="D994" t="s">
        <v>21</v>
      </c>
      <c r="E994" t="s">
        <v>62</v>
      </c>
      <c r="F994" s="1">
        <v>43567</v>
      </c>
      <c r="G994">
        <f>DAY(Table1[[#This Row],[Date of Admission]])</f>
        <v>12</v>
      </c>
      <c r="H994" t="str">
        <f>TEXT(Table1[[#This Row],[Date of Admission]],"dddd")</f>
        <v>Friday</v>
      </c>
      <c r="I994">
        <f>WEEKDAY(Table1[[#This Row],[Date of Admission]],2)</f>
        <v>5</v>
      </c>
      <c r="J994" t="str">
        <f>IF(OR(Table1[[#This Row],[Weekday Number]]=6,Table1[[#This Row],[Weekday Number]]=7),"Weekend","Weekday")</f>
        <v>Weekday</v>
      </c>
      <c r="K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" t="s">
        <v>2975</v>
      </c>
      <c r="M994" t="s">
        <v>2976</v>
      </c>
      <c r="N994" t="s">
        <v>65</v>
      </c>
      <c r="O994">
        <v>4796.7507379999997</v>
      </c>
      <c r="P994">
        <v>159</v>
      </c>
      <c r="Q994" t="s">
        <v>26</v>
      </c>
      <c r="R994" s="1">
        <v>43570</v>
      </c>
      <c r="S994">
        <f>WEEKDAY(Table1[[#This Row],[Discharge Date]],2)</f>
        <v>1</v>
      </c>
      <c r="T994" t="s">
        <v>56</v>
      </c>
      <c r="U994" t="s">
        <v>39</v>
      </c>
      <c r="V994" t="s">
        <v>84</v>
      </c>
    </row>
    <row r="995" spans="1:22" x14ac:dyDescent="0.35">
      <c r="A995" t="s">
        <v>2977</v>
      </c>
      <c r="B995">
        <v>85</v>
      </c>
      <c r="C995" t="s">
        <v>31</v>
      </c>
      <c r="D995" t="s">
        <v>42</v>
      </c>
      <c r="E995" t="s">
        <v>78</v>
      </c>
      <c r="F995" s="1">
        <v>43670</v>
      </c>
      <c r="G995">
        <f>DAY(Table1[[#This Row],[Date of Admission]])</f>
        <v>24</v>
      </c>
      <c r="H995" t="str">
        <f>TEXT(Table1[[#This Row],[Date of Admission]],"dddd")</f>
        <v>Wednesday</v>
      </c>
      <c r="I995">
        <f>WEEKDAY(Table1[[#This Row],[Date of Admission]],2)</f>
        <v>3</v>
      </c>
      <c r="J995" t="str">
        <f>IF(OR(Table1[[#This Row],[Weekday Number]]=6,Table1[[#This Row],[Weekday Number]]=7),"Weekend","Weekday")</f>
        <v>Weekday</v>
      </c>
      <c r="K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" t="s">
        <v>2978</v>
      </c>
      <c r="M995" t="s">
        <v>2979</v>
      </c>
      <c r="N995" t="s">
        <v>25</v>
      </c>
      <c r="O995">
        <v>17572.705880000001</v>
      </c>
      <c r="P995">
        <v>387</v>
      </c>
      <c r="Q995" t="s">
        <v>37</v>
      </c>
      <c r="R995" s="1">
        <v>43696</v>
      </c>
      <c r="S995">
        <f>WEEKDAY(Table1[[#This Row],[Discharge Date]],2)</f>
        <v>1</v>
      </c>
      <c r="T995" t="s">
        <v>27</v>
      </c>
      <c r="U995" t="s">
        <v>39</v>
      </c>
      <c r="V995" t="s">
        <v>29</v>
      </c>
    </row>
    <row r="996" spans="1:22" x14ac:dyDescent="0.35">
      <c r="A996" t="s">
        <v>2980</v>
      </c>
      <c r="B996">
        <v>75</v>
      </c>
      <c r="C996" t="s">
        <v>20</v>
      </c>
      <c r="D996" t="s">
        <v>239</v>
      </c>
      <c r="E996" t="s">
        <v>43</v>
      </c>
      <c r="F996" s="1">
        <v>43874</v>
      </c>
      <c r="G996">
        <f>DAY(Table1[[#This Row],[Date of Admission]])</f>
        <v>13</v>
      </c>
      <c r="H996" t="str">
        <f>TEXT(Table1[[#This Row],[Date of Admission]],"dddd")</f>
        <v>Thursday</v>
      </c>
      <c r="I996">
        <f>WEEKDAY(Table1[[#This Row],[Date of Admission]],2)</f>
        <v>4</v>
      </c>
      <c r="J996" t="str">
        <f>IF(OR(Table1[[#This Row],[Weekday Number]]=6,Table1[[#This Row],[Weekday Number]]=7),"Weekend","Weekday")</f>
        <v>Weekday</v>
      </c>
      <c r="K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6" t="s">
        <v>2981</v>
      </c>
      <c r="M996" t="s">
        <v>2982</v>
      </c>
      <c r="N996" t="s">
        <v>25</v>
      </c>
      <c r="O996">
        <v>23774.525430000002</v>
      </c>
      <c r="P996">
        <v>418</v>
      </c>
      <c r="Q996" t="s">
        <v>37</v>
      </c>
      <c r="R996" s="1">
        <v>43876</v>
      </c>
      <c r="S996">
        <f>WEEKDAY(Table1[[#This Row],[Discharge Date]],2)</f>
        <v>6</v>
      </c>
      <c r="T996" t="s">
        <v>27</v>
      </c>
      <c r="U996" t="s">
        <v>28</v>
      </c>
      <c r="V996" t="s">
        <v>29</v>
      </c>
    </row>
    <row r="997" spans="1:22" x14ac:dyDescent="0.35">
      <c r="A997" t="s">
        <v>2983</v>
      </c>
      <c r="B997">
        <v>78</v>
      </c>
      <c r="C997" t="s">
        <v>20</v>
      </c>
      <c r="D997" t="s">
        <v>71</v>
      </c>
      <c r="E997" t="s">
        <v>53</v>
      </c>
      <c r="F997" s="1">
        <v>43863</v>
      </c>
      <c r="G997">
        <f>DAY(Table1[[#This Row],[Date of Admission]])</f>
        <v>2</v>
      </c>
      <c r="H997" t="str">
        <f>TEXT(Table1[[#This Row],[Date of Admission]],"dddd")</f>
        <v>Sunday</v>
      </c>
      <c r="I997">
        <f>WEEKDAY(Table1[[#This Row],[Date of Admission]],2)</f>
        <v>7</v>
      </c>
      <c r="J997" t="str">
        <f>IF(OR(Table1[[#This Row],[Weekday Number]]=6,Table1[[#This Row],[Weekday Number]]=7),"Weekend","Weekday")</f>
        <v>Weekend</v>
      </c>
      <c r="K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7" t="s">
        <v>2984</v>
      </c>
      <c r="M997" t="s">
        <v>2985</v>
      </c>
      <c r="N997" t="s">
        <v>25</v>
      </c>
      <c r="O997">
        <v>17034.414809999998</v>
      </c>
      <c r="P997">
        <v>487</v>
      </c>
      <c r="Q997" t="s">
        <v>49</v>
      </c>
      <c r="R997" s="1">
        <v>43883</v>
      </c>
      <c r="S997">
        <f>WEEKDAY(Table1[[#This Row],[Discharge Date]],2)</f>
        <v>6</v>
      </c>
      <c r="T997" t="s">
        <v>50</v>
      </c>
      <c r="U997" t="s">
        <v>51</v>
      </c>
      <c r="V997" t="s">
        <v>29</v>
      </c>
    </row>
    <row r="998" spans="1:22" x14ac:dyDescent="0.35">
      <c r="A998" t="s">
        <v>2986</v>
      </c>
      <c r="B998">
        <v>59</v>
      </c>
      <c r="C998" t="s">
        <v>20</v>
      </c>
      <c r="D998" t="s">
        <v>124</v>
      </c>
      <c r="E998" t="s">
        <v>43</v>
      </c>
      <c r="F998" s="1">
        <v>45038</v>
      </c>
      <c r="G998">
        <f>DAY(Table1[[#This Row],[Date of Admission]])</f>
        <v>22</v>
      </c>
      <c r="H998" t="str">
        <f>TEXT(Table1[[#This Row],[Date of Admission]],"dddd")</f>
        <v>Saturday</v>
      </c>
      <c r="I998">
        <f>WEEKDAY(Table1[[#This Row],[Date of Admission]],2)</f>
        <v>6</v>
      </c>
      <c r="J998" t="str">
        <f>IF(OR(Table1[[#This Row],[Weekday Number]]=6,Table1[[#This Row],[Weekday Number]]=7),"Weekend","Weekday")</f>
        <v>Weekend</v>
      </c>
      <c r="K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" t="s">
        <v>2987</v>
      </c>
      <c r="M998" t="s">
        <v>2988</v>
      </c>
      <c r="N998" t="s">
        <v>60</v>
      </c>
      <c r="O998">
        <v>23444.330549999999</v>
      </c>
      <c r="P998">
        <v>266</v>
      </c>
      <c r="Q998" t="s">
        <v>26</v>
      </c>
      <c r="R998" s="1">
        <v>45059</v>
      </c>
      <c r="S998">
        <f>WEEKDAY(Table1[[#This Row],[Discharge Date]],2)</f>
        <v>6</v>
      </c>
      <c r="T998" t="s">
        <v>50</v>
      </c>
      <c r="U998" t="s">
        <v>39</v>
      </c>
      <c r="V998" t="s">
        <v>40</v>
      </c>
    </row>
    <row r="999" spans="1:22" x14ac:dyDescent="0.35">
      <c r="A999" t="s">
        <v>2989</v>
      </c>
      <c r="B999">
        <v>83</v>
      </c>
      <c r="C999" t="s">
        <v>20</v>
      </c>
      <c r="D999" t="s">
        <v>124</v>
      </c>
      <c r="E999" t="s">
        <v>33</v>
      </c>
      <c r="F999" s="1">
        <v>43746</v>
      </c>
      <c r="G999">
        <f>DAY(Table1[[#This Row],[Date of Admission]])</f>
        <v>8</v>
      </c>
      <c r="H999" t="str">
        <f>TEXT(Table1[[#This Row],[Date of Admission]],"dddd")</f>
        <v>Tuesday</v>
      </c>
      <c r="I999">
        <f>WEEKDAY(Table1[[#This Row],[Date of Admission]],2)</f>
        <v>2</v>
      </c>
      <c r="J999" t="str">
        <f>IF(OR(Table1[[#This Row],[Weekday Number]]=6,Table1[[#This Row],[Weekday Number]]=7),"Weekend","Weekday")</f>
        <v>Weekday</v>
      </c>
      <c r="K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9" t="s">
        <v>2990</v>
      </c>
      <c r="M999" t="s">
        <v>2991</v>
      </c>
      <c r="N999" t="s">
        <v>25</v>
      </c>
      <c r="O999">
        <v>41690.942519999997</v>
      </c>
      <c r="P999">
        <v>142</v>
      </c>
      <c r="Q999" t="s">
        <v>37</v>
      </c>
      <c r="R999" s="1">
        <v>43756</v>
      </c>
      <c r="S999">
        <f>WEEKDAY(Table1[[#This Row],[Discharge Date]],2)</f>
        <v>5</v>
      </c>
      <c r="T999" t="s">
        <v>94</v>
      </c>
      <c r="U999" t="s">
        <v>51</v>
      </c>
      <c r="V999" t="s">
        <v>29</v>
      </c>
    </row>
    <row r="1000" spans="1:22" x14ac:dyDescent="0.35">
      <c r="A1000" t="s">
        <v>2992</v>
      </c>
      <c r="B1000">
        <v>65</v>
      </c>
      <c r="C1000" t="s">
        <v>31</v>
      </c>
      <c r="D1000" t="s">
        <v>42</v>
      </c>
      <c r="E1000" t="s">
        <v>43</v>
      </c>
      <c r="F1000" s="1">
        <v>44208</v>
      </c>
      <c r="G1000">
        <f>DAY(Table1[[#This Row],[Date of Admission]])</f>
        <v>12</v>
      </c>
      <c r="H1000" t="str">
        <f>TEXT(Table1[[#This Row],[Date of Admission]],"dddd")</f>
        <v>Tuesday</v>
      </c>
      <c r="I1000">
        <f>WEEKDAY(Table1[[#This Row],[Date of Admission]],2)</f>
        <v>2</v>
      </c>
      <c r="J1000" t="str">
        <f>IF(OR(Table1[[#This Row],[Weekday Number]]=6,Table1[[#This Row],[Weekday Number]]=7),"Weekend","Weekday")</f>
        <v>Weekday</v>
      </c>
      <c r="K1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0" t="s">
        <v>2993</v>
      </c>
      <c r="M1000" t="s">
        <v>2994</v>
      </c>
      <c r="N1000" t="s">
        <v>25</v>
      </c>
      <c r="O1000">
        <v>23896.11534</v>
      </c>
      <c r="P1000">
        <v>338</v>
      </c>
      <c r="Q1000" t="s">
        <v>26</v>
      </c>
      <c r="R1000" s="1">
        <v>44222</v>
      </c>
      <c r="S1000">
        <f>WEEKDAY(Table1[[#This Row],[Discharge Date]],2)</f>
        <v>2</v>
      </c>
      <c r="T1000" t="s">
        <v>27</v>
      </c>
      <c r="U1000" t="s">
        <v>51</v>
      </c>
      <c r="V1000" t="s">
        <v>29</v>
      </c>
    </row>
    <row r="1001" spans="1:22" x14ac:dyDescent="0.35">
      <c r="A1001" t="s">
        <v>2995</v>
      </c>
      <c r="B1001">
        <v>32</v>
      </c>
      <c r="C1001" t="s">
        <v>31</v>
      </c>
      <c r="D1001" t="s">
        <v>42</v>
      </c>
      <c r="E1001" t="s">
        <v>62</v>
      </c>
      <c r="F1001" s="1">
        <v>44726</v>
      </c>
      <c r="G1001">
        <f>DAY(Table1[[#This Row],[Date of Admission]])</f>
        <v>14</v>
      </c>
      <c r="H1001" t="str">
        <f>TEXT(Table1[[#This Row],[Date of Admission]],"dddd")</f>
        <v>Tuesday</v>
      </c>
      <c r="I1001">
        <f>WEEKDAY(Table1[[#This Row],[Date of Admission]],2)</f>
        <v>2</v>
      </c>
      <c r="J1001" t="str">
        <f>IF(OR(Table1[[#This Row],[Weekday Number]]=6,Table1[[#This Row],[Weekday Number]]=7),"Weekend","Weekday")</f>
        <v>Weekday</v>
      </c>
      <c r="K1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1" t="s">
        <v>2996</v>
      </c>
      <c r="M1001" t="s">
        <v>2997</v>
      </c>
      <c r="N1001" t="s">
        <v>60</v>
      </c>
      <c r="O1001">
        <v>11571.509749999999</v>
      </c>
      <c r="P1001">
        <v>147</v>
      </c>
      <c r="Q1001" t="s">
        <v>26</v>
      </c>
      <c r="R1001" s="1">
        <v>44732</v>
      </c>
      <c r="S1001">
        <f>WEEKDAY(Table1[[#This Row],[Discharge Date]],2)</f>
        <v>1</v>
      </c>
      <c r="T1001" t="s">
        <v>94</v>
      </c>
      <c r="U1001" t="s">
        <v>28</v>
      </c>
      <c r="V1001" t="s">
        <v>40</v>
      </c>
    </row>
    <row r="1002" spans="1:22" x14ac:dyDescent="0.35">
      <c r="A1002" t="s">
        <v>2998</v>
      </c>
      <c r="B1002">
        <v>47</v>
      </c>
      <c r="C1002" t="s">
        <v>20</v>
      </c>
      <c r="D1002" t="s">
        <v>239</v>
      </c>
      <c r="E1002" t="s">
        <v>53</v>
      </c>
      <c r="F1002" s="1">
        <v>44865</v>
      </c>
      <c r="G1002">
        <f>DAY(Table1[[#This Row],[Date of Admission]])</f>
        <v>31</v>
      </c>
      <c r="H1002" t="str">
        <f>TEXT(Table1[[#This Row],[Date of Admission]],"dddd")</f>
        <v>Monday</v>
      </c>
      <c r="I1002">
        <f>WEEKDAY(Table1[[#This Row],[Date of Admission]],2)</f>
        <v>1</v>
      </c>
      <c r="J1002" t="str">
        <f>IF(OR(Table1[[#This Row],[Weekday Number]]=6,Table1[[#This Row],[Weekday Number]]=7),"Weekend","Weekday")</f>
        <v>Weekday</v>
      </c>
      <c r="K1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02" t="s">
        <v>2999</v>
      </c>
      <c r="M1002" t="s">
        <v>3000</v>
      </c>
      <c r="N1002" t="s">
        <v>65</v>
      </c>
      <c r="O1002">
        <v>12802.843489999999</v>
      </c>
      <c r="P1002">
        <v>448</v>
      </c>
      <c r="Q1002" t="s">
        <v>49</v>
      </c>
      <c r="R1002" s="1">
        <v>44869</v>
      </c>
      <c r="S1002">
        <f>WEEKDAY(Table1[[#This Row],[Discharge Date]],2)</f>
        <v>5</v>
      </c>
      <c r="T1002" t="s">
        <v>94</v>
      </c>
      <c r="U1002" t="s">
        <v>28</v>
      </c>
      <c r="V1002" t="s">
        <v>40</v>
      </c>
    </row>
    <row r="1003" spans="1:22" x14ac:dyDescent="0.35">
      <c r="A1003" t="s">
        <v>3001</v>
      </c>
      <c r="B1003">
        <v>68</v>
      </c>
      <c r="C1003" t="s">
        <v>31</v>
      </c>
      <c r="D1003" t="s">
        <v>99</v>
      </c>
      <c r="E1003" t="s">
        <v>22</v>
      </c>
      <c r="F1003" s="1">
        <v>44256</v>
      </c>
      <c r="G1003">
        <f>DAY(Table1[[#This Row],[Date of Admission]])</f>
        <v>1</v>
      </c>
      <c r="H1003" t="str">
        <f>TEXT(Table1[[#This Row],[Date of Admission]],"dddd")</f>
        <v>Monday</v>
      </c>
      <c r="I1003">
        <f>WEEKDAY(Table1[[#This Row],[Date of Admission]],2)</f>
        <v>1</v>
      </c>
      <c r="J1003" t="str">
        <f>IF(OR(Table1[[#This Row],[Weekday Number]]=6,Table1[[#This Row],[Weekday Number]]=7),"Weekend","Weekday")</f>
        <v>Weekday</v>
      </c>
      <c r="K1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03" t="s">
        <v>3002</v>
      </c>
      <c r="M1003" t="s">
        <v>3003</v>
      </c>
      <c r="N1003" t="s">
        <v>36</v>
      </c>
      <c r="O1003">
        <v>38317.643600000003</v>
      </c>
      <c r="P1003">
        <v>123</v>
      </c>
      <c r="Q1003" t="s">
        <v>49</v>
      </c>
      <c r="R1003" s="1">
        <v>44271</v>
      </c>
      <c r="S1003">
        <f>WEEKDAY(Table1[[#This Row],[Discharge Date]],2)</f>
        <v>2</v>
      </c>
      <c r="T1003" t="s">
        <v>94</v>
      </c>
      <c r="U1003" t="s">
        <v>39</v>
      </c>
      <c r="V1003" t="s">
        <v>29</v>
      </c>
    </row>
    <row r="1004" spans="1:22" x14ac:dyDescent="0.35">
      <c r="A1004" t="s">
        <v>3004</v>
      </c>
      <c r="B1004">
        <v>52</v>
      </c>
      <c r="C1004" t="s">
        <v>20</v>
      </c>
      <c r="D1004" t="s">
        <v>21</v>
      </c>
      <c r="E1004" t="s">
        <v>43</v>
      </c>
      <c r="F1004" s="1">
        <v>44029</v>
      </c>
      <c r="G1004">
        <f>DAY(Table1[[#This Row],[Date of Admission]])</f>
        <v>17</v>
      </c>
      <c r="H1004" t="str">
        <f>TEXT(Table1[[#This Row],[Date of Admission]],"dddd")</f>
        <v>Friday</v>
      </c>
      <c r="I1004">
        <f>WEEKDAY(Table1[[#This Row],[Date of Admission]],2)</f>
        <v>5</v>
      </c>
      <c r="J1004" t="str">
        <f>IF(OR(Table1[[#This Row],[Weekday Number]]=6,Table1[[#This Row],[Weekday Number]]=7),"Weekend","Weekday")</f>
        <v>Weekday</v>
      </c>
      <c r="K1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4" t="s">
        <v>3005</v>
      </c>
      <c r="M1004" t="s">
        <v>3006</v>
      </c>
      <c r="N1004" t="s">
        <v>60</v>
      </c>
      <c r="O1004">
        <v>9560.6888459999991</v>
      </c>
      <c r="P1004">
        <v>391</v>
      </c>
      <c r="Q1004" t="s">
        <v>26</v>
      </c>
      <c r="R1004" s="1">
        <v>44044</v>
      </c>
      <c r="S1004">
        <f>WEEKDAY(Table1[[#This Row],[Discharge Date]],2)</f>
        <v>6</v>
      </c>
      <c r="T1004" t="s">
        <v>38</v>
      </c>
      <c r="U1004" t="s">
        <v>39</v>
      </c>
      <c r="V1004" t="s">
        <v>40</v>
      </c>
    </row>
    <row r="1005" spans="1:22" x14ac:dyDescent="0.35">
      <c r="A1005" t="s">
        <v>3007</v>
      </c>
      <c r="B1005">
        <v>63</v>
      </c>
      <c r="C1005" t="s">
        <v>20</v>
      </c>
      <c r="D1005" t="s">
        <v>32</v>
      </c>
      <c r="E1005" t="s">
        <v>62</v>
      </c>
      <c r="F1005" s="1">
        <v>44059</v>
      </c>
      <c r="G1005">
        <f>DAY(Table1[[#This Row],[Date of Admission]])</f>
        <v>16</v>
      </c>
      <c r="H1005" t="str">
        <f>TEXT(Table1[[#This Row],[Date of Admission]],"dddd")</f>
        <v>Sunday</v>
      </c>
      <c r="I1005">
        <f>WEEKDAY(Table1[[#This Row],[Date of Admission]],2)</f>
        <v>7</v>
      </c>
      <c r="J1005" t="str">
        <f>IF(OR(Table1[[#This Row],[Weekday Number]]=6,Table1[[#This Row],[Weekday Number]]=7),"Weekend","Weekday")</f>
        <v>Weekend</v>
      </c>
      <c r="K1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5" t="s">
        <v>3008</v>
      </c>
      <c r="M1005" t="s">
        <v>3009</v>
      </c>
      <c r="N1005" t="s">
        <v>65</v>
      </c>
      <c r="O1005">
        <v>12050.395210000001</v>
      </c>
      <c r="P1005">
        <v>249</v>
      </c>
      <c r="Q1005" t="s">
        <v>37</v>
      </c>
      <c r="R1005" s="1">
        <v>44081</v>
      </c>
      <c r="S1005">
        <f>WEEKDAY(Table1[[#This Row],[Discharge Date]],2)</f>
        <v>1</v>
      </c>
      <c r="T1005" t="s">
        <v>50</v>
      </c>
      <c r="U1005" t="s">
        <v>28</v>
      </c>
      <c r="V1005" t="s">
        <v>40</v>
      </c>
    </row>
    <row r="1006" spans="1:22" x14ac:dyDescent="0.35">
      <c r="A1006" t="s">
        <v>3010</v>
      </c>
      <c r="B1006">
        <v>41</v>
      </c>
      <c r="C1006" t="s">
        <v>20</v>
      </c>
      <c r="D1006" t="s">
        <v>21</v>
      </c>
      <c r="E1006" t="s">
        <v>22</v>
      </c>
      <c r="F1006" s="1">
        <v>44360</v>
      </c>
      <c r="G1006">
        <f>DAY(Table1[[#This Row],[Date of Admission]])</f>
        <v>13</v>
      </c>
      <c r="H1006" t="str">
        <f>TEXT(Table1[[#This Row],[Date of Admission]],"dddd")</f>
        <v>Sunday</v>
      </c>
      <c r="I1006">
        <f>WEEKDAY(Table1[[#This Row],[Date of Admission]],2)</f>
        <v>7</v>
      </c>
      <c r="J1006" t="str">
        <f>IF(OR(Table1[[#This Row],[Weekday Number]]=6,Table1[[#This Row],[Weekday Number]]=7),"Weekend","Weekday")</f>
        <v>Weekend</v>
      </c>
      <c r="K1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6" t="s">
        <v>3011</v>
      </c>
      <c r="M1006" t="s">
        <v>3012</v>
      </c>
      <c r="N1006" t="s">
        <v>25</v>
      </c>
      <c r="O1006">
        <v>36474.456200000001</v>
      </c>
      <c r="P1006">
        <v>323</v>
      </c>
      <c r="Q1006" t="s">
        <v>26</v>
      </c>
      <c r="R1006" s="1">
        <v>44363</v>
      </c>
      <c r="S1006">
        <f>WEEKDAY(Table1[[#This Row],[Discharge Date]],2)</f>
        <v>3</v>
      </c>
      <c r="T1006" t="s">
        <v>38</v>
      </c>
      <c r="U1006" t="s">
        <v>39</v>
      </c>
      <c r="V1006" t="s">
        <v>40</v>
      </c>
    </row>
    <row r="1007" spans="1:22" x14ac:dyDescent="0.35">
      <c r="A1007" t="s">
        <v>3013</v>
      </c>
      <c r="B1007">
        <v>30</v>
      </c>
      <c r="C1007" t="s">
        <v>31</v>
      </c>
      <c r="D1007" t="s">
        <v>32</v>
      </c>
      <c r="E1007" t="s">
        <v>62</v>
      </c>
      <c r="F1007" s="1">
        <v>45009</v>
      </c>
      <c r="G1007">
        <f>DAY(Table1[[#This Row],[Date of Admission]])</f>
        <v>24</v>
      </c>
      <c r="H1007" t="str">
        <f>TEXT(Table1[[#This Row],[Date of Admission]],"dddd")</f>
        <v>Friday</v>
      </c>
      <c r="I1007">
        <f>WEEKDAY(Table1[[#This Row],[Date of Admission]],2)</f>
        <v>5</v>
      </c>
      <c r="J1007" t="str">
        <f>IF(OR(Table1[[#This Row],[Weekday Number]]=6,Table1[[#This Row],[Weekday Number]]=7),"Weekend","Weekday")</f>
        <v>Weekday</v>
      </c>
      <c r="K1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7" t="s">
        <v>3014</v>
      </c>
      <c r="M1007" t="s">
        <v>3015</v>
      </c>
      <c r="N1007" t="s">
        <v>69</v>
      </c>
      <c r="O1007">
        <v>8808.3640730000006</v>
      </c>
      <c r="P1007">
        <v>138</v>
      </c>
      <c r="Q1007" t="s">
        <v>49</v>
      </c>
      <c r="R1007" s="1">
        <v>45010</v>
      </c>
      <c r="S1007">
        <f>WEEKDAY(Table1[[#This Row],[Discharge Date]],2)</f>
        <v>6</v>
      </c>
      <c r="T1007" t="s">
        <v>27</v>
      </c>
      <c r="U1007" t="s">
        <v>39</v>
      </c>
      <c r="V1007" t="s">
        <v>40</v>
      </c>
    </row>
    <row r="1008" spans="1:22" x14ac:dyDescent="0.35">
      <c r="A1008" t="s">
        <v>3016</v>
      </c>
      <c r="B1008">
        <v>36</v>
      </c>
      <c r="C1008" t="s">
        <v>31</v>
      </c>
      <c r="D1008" t="s">
        <v>42</v>
      </c>
      <c r="E1008" t="s">
        <v>78</v>
      </c>
      <c r="F1008" s="1">
        <v>43782</v>
      </c>
      <c r="G1008">
        <f>DAY(Table1[[#This Row],[Date of Admission]])</f>
        <v>13</v>
      </c>
      <c r="H1008" t="str">
        <f>TEXT(Table1[[#This Row],[Date of Admission]],"dddd")</f>
        <v>Wednesday</v>
      </c>
      <c r="I1008">
        <f>WEEKDAY(Table1[[#This Row],[Date of Admission]],2)</f>
        <v>3</v>
      </c>
      <c r="J1008" t="str">
        <f>IF(OR(Table1[[#This Row],[Weekday Number]]=6,Table1[[#This Row],[Weekday Number]]=7),"Weekend","Weekday")</f>
        <v>Weekday</v>
      </c>
      <c r="K1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8" t="s">
        <v>3017</v>
      </c>
      <c r="M1008" t="s">
        <v>3018</v>
      </c>
      <c r="N1008" t="s">
        <v>36</v>
      </c>
      <c r="O1008">
        <v>47476.135499999997</v>
      </c>
      <c r="P1008">
        <v>344</v>
      </c>
      <c r="Q1008" t="s">
        <v>37</v>
      </c>
      <c r="R1008" s="1">
        <v>43811</v>
      </c>
      <c r="S1008">
        <f>WEEKDAY(Table1[[#This Row],[Discharge Date]],2)</f>
        <v>4</v>
      </c>
      <c r="T1008" t="s">
        <v>94</v>
      </c>
      <c r="U1008" t="s">
        <v>51</v>
      </c>
      <c r="V1008" t="s">
        <v>40</v>
      </c>
    </row>
    <row r="1009" spans="1:22" x14ac:dyDescent="0.35">
      <c r="A1009" t="s">
        <v>3019</v>
      </c>
      <c r="B1009">
        <v>20</v>
      </c>
      <c r="C1009" t="s">
        <v>20</v>
      </c>
      <c r="D1009" t="s">
        <v>32</v>
      </c>
      <c r="E1009" t="s">
        <v>53</v>
      </c>
      <c r="F1009" s="1">
        <v>44639</v>
      </c>
      <c r="G1009">
        <f>DAY(Table1[[#This Row],[Date of Admission]])</f>
        <v>19</v>
      </c>
      <c r="H1009" t="str">
        <f>TEXT(Table1[[#This Row],[Date of Admission]],"dddd")</f>
        <v>Saturday</v>
      </c>
      <c r="I1009">
        <f>WEEKDAY(Table1[[#This Row],[Date of Admission]],2)</f>
        <v>6</v>
      </c>
      <c r="J1009" t="str">
        <f>IF(OR(Table1[[#This Row],[Weekday Number]]=6,Table1[[#This Row],[Weekday Number]]=7),"Weekend","Weekday")</f>
        <v>Weekend</v>
      </c>
      <c r="K1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9" t="s">
        <v>3020</v>
      </c>
      <c r="M1009" t="s">
        <v>3021</v>
      </c>
      <c r="N1009" t="s">
        <v>65</v>
      </c>
      <c r="O1009">
        <v>23275.035940000002</v>
      </c>
      <c r="P1009">
        <v>456</v>
      </c>
      <c r="Q1009" t="s">
        <v>49</v>
      </c>
      <c r="R1009" s="1">
        <v>44660</v>
      </c>
      <c r="S1009">
        <f>WEEKDAY(Table1[[#This Row],[Discharge Date]],2)</f>
        <v>6</v>
      </c>
      <c r="T1009" t="s">
        <v>27</v>
      </c>
      <c r="U1009" t="s">
        <v>39</v>
      </c>
      <c r="V1009" t="s">
        <v>84</v>
      </c>
    </row>
    <row r="1010" spans="1:22" x14ac:dyDescent="0.35">
      <c r="A1010" t="s">
        <v>3022</v>
      </c>
      <c r="B1010">
        <v>42</v>
      </c>
      <c r="C1010" t="s">
        <v>31</v>
      </c>
      <c r="D1010" t="s">
        <v>42</v>
      </c>
      <c r="E1010" t="s">
        <v>33</v>
      </c>
      <c r="F1010" s="1">
        <v>44470</v>
      </c>
      <c r="G1010">
        <f>DAY(Table1[[#This Row],[Date of Admission]])</f>
        <v>1</v>
      </c>
      <c r="H1010" t="str">
        <f>TEXT(Table1[[#This Row],[Date of Admission]],"dddd")</f>
        <v>Friday</v>
      </c>
      <c r="I1010">
        <f>WEEKDAY(Table1[[#This Row],[Date of Admission]],2)</f>
        <v>5</v>
      </c>
      <c r="J1010" t="str">
        <f>IF(OR(Table1[[#This Row],[Weekday Number]]=6,Table1[[#This Row],[Weekday Number]]=7),"Weekend","Weekday")</f>
        <v>Weekday</v>
      </c>
      <c r="K1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10" t="s">
        <v>3023</v>
      </c>
      <c r="M1010" t="s">
        <v>3024</v>
      </c>
      <c r="N1010" t="s">
        <v>60</v>
      </c>
      <c r="O1010">
        <v>4795.1567580000001</v>
      </c>
      <c r="P1010">
        <v>106</v>
      </c>
      <c r="Q1010" t="s">
        <v>49</v>
      </c>
      <c r="R1010" s="1">
        <v>44472</v>
      </c>
      <c r="S1010">
        <f>WEEKDAY(Table1[[#This Row],[Discharge Date]],2)</f>
        <v>7</v>
      </c>
      <c r="T1010" t="s">
        <v>27</v>
      </c>
      <c r="U1010" t="s">
        <v>51</v>
      </c>
      <c r="V1010" t="s">
        <v>40</v>
      </c>
    </row>
    <row r="1011" spans="1:22" x14ac:dyDescent="0.35">
      <c r="A1011" t="s">
        <v>3025</v>
      </c>
      <c r="B1011">
        <v>42</v>
      </c>
      <c r="C1011" t="s">
        <v>20</v>
      </c>
      <c r="D1011" t="s">
        <v>99</v>
      </c>
      <c r="E1011" t="s">
        <v>62</v>
      </c>
      <c r="F1011" s="1">
        <v>43788</v>
      </c>
      <c r="G1011">
        <f>DAY(Table1[[#This Row],[Date of Admission]])</f>
        <v>19</v>
      </c>
      <c r="H1011" t="str">
        <f>TEXT(Table1[[#This Row],[Date of Admission]],"dddd")</f>
        <v>Tuesday</v>
      </c>
      <c r="I1011">
        <f>WEEKDAY(Table1[[#This Row],[Date of Admission]],2)</f>
        <v>2</v>
      </c>
      <c r="J1011" t="str">
        <f>IF(OR(Table1[[#This Row],[Weekday Number]]=6,Table1[[#This Row],[Weekday Number]]=7),"Weekend","Weekday")</f>
        <v>Weekday</v>
      </c>
      <c r="K1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1" t="s">
        <v>3026</v>
      </c>
      <c r="M1011" t="s">
        <v>3027</v>
      </c>
      <c r="N1011" t="s">
        <v>36</v>
      </c>
      <c r="O1011">
        <v>21618.484369999998</v>
      </c>
      <c r="P1011">
        <v>179</v>
      </c>
      <c r="Q1011" t="s">
        <v>49</v>
      </c>
      <c r="R1011" s="1">
        <v>43789</v>
      </c>
      <c r="S1011">
        <f>WEEKDAY(Table1[[#This Row],[Discharge Date]],2)</f>
        <v>3</v>
      </c>
      <c r="T1011" t="s">
        <v>27</v>
      </c>
      <c r="U1011" t="s">
        <v>28</v>
      </c>
      <c r="V1011" t="s">
        <v>40</v>
      </c>
    </row>
    <row r="1012" spans="1:22" x14ac:dyDescent="0.35">
      <c r="A1012" t="s">
        <v>3028</v>
      </c>
      <c r="B1012">
        <v>71</v>
      </c>
      <c r="C1012" t="s">
        <v>31</v>
      </c>
      <c r="D1012" t="s">
        <v>71</v>
      </c>
      <c r="E1012" t="s">
        <v>78</v>
      </c>
      <c r="F1012" s="1">
        <v>43890</v>
      </c>
      <c r="G1012">
        <f>DAY(Table1[[#This Row],[Date of Admission]])</f>
        <v>29</v>
      </c>
      <c r="H1012" t="str">
        <f>TEXT(Table1[[#This Row],[Date of Admission]],"dddd")</f>
        <v>Saturday</v>
      </c>
      <c r="I1012">
        <f>WEEKDAY(Table1[[#This Row],[Date of Admission]],2)</f>
        <v>6</v>
      </c>
      <c r="J1012" t="str">
        <f>IF(OR(Table1[[#This Row],[Weekday Number]]=6,Table1[[#This Row],[Weekday Number]]=7),"Weekend","Weekday")</f>
        <v>Weekend</v>
      </c>
      <c r="K1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12" t="s">
        <v>3029</v>
      </c>
      <c r="M1012" t="s">
        <v>3030</v>
      </c>
      <c r="N1012" t="s">
        <v>69</v>
      </c>
      <c r="O1012">
        <v>70694.380529999995</v>
      </c>
      <c r="P1012">
        <v>442</v>
      </c>
      <c r="Q1012" t="s">
        <v>37</v>
      </c>
      <c r="R1012" s="1">
        <v>43919</v>
      </c>
      <c r="S1012">
        <f>WEEKDAY(Table1[[#This Row],[Discharge Date]],2)</f>
        <v>7</v>
      </c>
      <c r="T1012" t="s">
        <v>50</v>
      </c>
      <c r="U1012" t="s">
        <v>28</v>
      </c>
      <c r="V1012" t="s">
        <v>29</v>
      </c>
    </row>
    <row r="1013" spans="1:22" x14ac:dyDescent="0.35">
      <c r="A1013" t="s">
        <v>3031</v>
      </c>
      <c r="B1013">
        <v>68</v>
      </c>
      <c r="C1013" t="s">
        <v>20</v>
      </c>
      <c r="D1013" t="s">
        <v>71</v>
      </c>
      <c r="E1013" t="s">
        <v>78</v>
      </c>
      <c r="F1013" s="1">
        <v>43723</v>
      </c>
      <c r="G1013">
        <f>DAY(Table1[[#This Row],[Date of Admission]])</f>
        <v>15</v>
      </c>
      <c r="H1013" t="str">
        <f>TEXT(Table1[[#This Row],[Date of Admission]],"dddd")</f>
        <v>Sunday</v>
      </c>
      <c r="I1013">
        <f>WEEKDAY(Table1[[#This Row],[Date of Admission]],2)</f>
        <v>7</v>
      </c>
      <c r="J1013" t="str">
        <f>IF(OR(Table1[[#This Row],[Weekday Number]]=6,Table1[[#This Row],[Weekday Number]]=7),"Weekend","Weekday")</f>
        <v>Weekend</v>
      </c>
      <c r="K1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3" t="s">
        <v>3032</v>
      </c>
      <c r="M1013" t="s">
        <v>3033</v>
      </c>
      <c r="N1013" t="s">
        <v>69</v>
      </c>
      <c r="O1013">
        <v>51647.059869999997</v>
      </c>
      <c r="P1013">
        <v>204</v>
      </c>
      <c r="Q1013" t="s">
        <v>37</v>
      </c>
      <c r="R1013" s="1">
        <v>43749</v>
      </c>
      <c r="S1013">
        <f>WEEKDAY(Table1[[#This Row],[Discharge Date]],2)</f>
        <v>5</v>
      </c>
      <c r="T1013" t="s">
        <v>27</v>
      </c>
      <c r="U1013" t="s">
        <v>39</v>
      </c>
      <c r="V1013" t="s">
        <v>29</v>
      </c>
    </row>
    <row r="1014" spans="1:22" x14ac:dyDescent="0.35">
      <c r="A1014" t="s">
        <v>3034</v>
      </c>
      <c r="B1014">
        <v>37</v>
      </c>
      <c r="C1014" t="s">
        <v>20</v>
      </c>
      <c r="D1014" t="s">
        <v>124</v>
      </c>
      <c r="E1014" t="s">
        <v>62</v>
      </c>
      <c r="F1014" s="1">
        <v>43532</v>
      </c>
      <c r="G1014">
        <f>DAY(Table1[[#This Row],[Date of Admission]])</f>
        <v>8</v>
      </c>
      <c r="H1014" t="str">
        <f>TEXT(Table1[[#This Row],[Date of Admission]],"dddd")</f>
        <v>Friday</v>
      </c>
      <c r="I1014">
        <f>WEEKDAY(Table1[[#This Row],[Date of Admission]],2)</f>
        <v>5</v>
      </c>
      <c r="J1014" t="str">
        <f>IF(OR(Table1[[#This Row],[Weekday Number]]=6,Table1[[#This Row],[Weekday Number]]=7),"Weekend","Weekday")</f>
        <v>Weekday</v>
      </c>
      <c r="K1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4" t="s">
        <v>3035</v>
      </c>
      <c r="M1014" t="s">
        <v>3036</v>
      </c>
      <c r="N1014" t="s">
        <v>65</v>
      </c>
      <c r="O1014">
        <v>10110.72747</v>
      </c>
      <c r="P1014">
        <v>464</v>
      </c>
      <c r="Q1014" t="s">
        <v>49</v>
      </c>
      <c r="R1014" s="1">
        <v>43535</v>
      </c>
      <c r="S1014">
        <f>WEEKDAY(Table1[[#This Row],[Discharge Date]],2)</f>
        <v>1</v>
      </c>
      <c r="T1014" t="s">
        <v>27</v>
      </c>
      <c r="U1014" t="s">
        <v>28</v>
      </c>
      <c r="V1014" t="s">
        <v>40</v>
      </c>
    </row>
    <row r="1015" spans="1:22" x14ac:dyDescent="0.35">
      <c r="A1015" t="s">
        <v>3037</v>
      </c>
      <c r="B1015">
        <v>24</v>
      </c>
      <c r="C1015" t="s">
        <v>31</v>
      </c>
      <c r="D1015" t="s">
        <v>124</v>
      </c>
      <c r="E1015" t="s">
        <v>78</v>
      </c>
      <c r="F1015" s="1">
        <v>43527</v>
      </c>
      <c r="G1015">
        <f>DAY(Table1[[#This Row],[Date of Admission]])</f>
        <v>3</v>
      </c>
      <c r="H1015" t="str">
        <f>TEXT(Table1[[#This Row],[Date of Admission]],"dddd")</f>
        <v>Sunday</v>
      </c>
      <c r="I1015">
        <f>WEEKDAY(Table1[[#This Row],[Date of Admission]],2)</f>
        <v>7</v>
      </c>
      <c r="J1015" t="str">
        <f>IF(OR(Table1[[#This Row],[Weekday Number]]=6,Table1[[#This Row],[Weekday Number]]=7),"Weekend","Weekday")</f>
        <v>Weekend</v>
      </c>
      <c r="K1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15" t="s">
        <v>3038</v>
      </c>
      <c r="M1015" t="s">
        <v>3039</v>
      </c>
      <c r="N1015" t="s">
        <v>65</v>
      </c>
      <c r="O1015">
        <v>73670.566275075296</v>
      </c>
      <c r="P1015">
        <v>283</v>
      </c>
      <c r="Q1015" t="s">
        <v>26</v>
      </c>
      <c r="R1015" s="1">
        <v>43545</v>
      </c>
      <c r="S1015">
        <f>WEEKDAY(Table1[[#This Row],[Discharge Date]],2)</f>
        <v>4</v>
      </c>
      <c r="T1015" t="s">
        <v>27</v>
      </c>
      <c r="U1015" t="s">
        <v>39</v>
      </c>
      <c r="V1015" t="s">
        <v>84</v>
      </c>
    </row>
    <row r="1016" spans="1:22" x14ac:dyDescent="0.35">
      <c r="A1016" t="s">
        <v>3040</v>
      </c>
      <c r="B1016">
        <v>29</v>
      </c>
      <c r="C1016" t="s">
        <v>31</v>
      </c>
      <c r="D1016" t="s">
        <v>42</v>
      </c>
      <c r="E1016" t="s">
        <v>78</v>
      </c>
      <c r="F1016" s="1">
        <v>44053</v>
      </c>
      <c r="G1016">
        <f>DAY(Table1[[#This Row],[Date of Admission]])</f>
        <v>10</v>
      </c>
      <c r="H1016" t="str">
        <f>TEXT(Table1[[#This Row],[Date of Admission]],"dddd")</f>
        <v>Monday</v>
      </c>
      <c r="I1016">
        <f>WEEKDAY(Table1[[#This Row],[Date of Admission]],2)</f>
        <v>1</v>
      </c>
      <c r="J1016" t="str">
        <f>IF(OR(Table1[[#This Row],[Weekday Number]]=6,Table1[[#This Row],[Weekday Number]]=7),"Weekend","Weekday")</f>
        <v>Weekday</v>
      </c>
      <c r="K1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6" t="s">
        <v>3041</v>
      </c>
      <c r="M1016" t="s">
        <v>3042</v>
      </c>
      <c r="N1016" t="s">
        <v>60</v>
      </c>
      <c r="O1016">
        <v>61681.815199999997</v>
      </c>
      <c r="P1016">
        <v>230</v>
      </c>
      <c r="Q1016" t="s">
        <v>26</v>
      </c>
      <c r="R1016" s="1">
        <v>44057</v>
      </c>
      <c r="S1016">
        <f>WEEKDAY(Table1[[#This Row],[Discharge Date]],2)</f>
        <v>5</v>
      </c>
      <c r="T1016" t="s">
        <v>56</v>
      </c>
      <c r="U1016" t="s">
        <v>28</v>
      </c>
      <c r="V1016" t="s">
        <v>40</v>
      </c>
    </row>
    <row r="1017" spans="1:22" x14ac:dyDescent="0.35">
      <c r="A1017" t="s">
        <v>3043</v>
      </c>
      <c r="B1017">
        <v>67</v>
      </c>
      <c r="C1017" t="s">
        <v>31</v>
      </c>
      <c r="D1017" t="s">
        <v>57</v>
      </c>
      <c r="E1017" t="s">
        <v>53</v>
      </c>
      <c r="F1017" s="1">
        <v>45056</v>
      </c>
      <c r="G1017">
        <f>DAY(Table1[[#This Row],[Date of Admission]])</f>
        <v>10</v>
      </c>
      <c r="H1017" t="str">
        <f>TEXT(Table1[[#This Row],[Date of Admission]],"dddd")</f>
        <v>Wednesday</v>
      </c>
      <c r="I1017">
        <f>WEEKDAY(Table1[[#This Row],[Date of Admission]],2)</f>
        <v>3</v>
      </c>
      <c r="J1017" t="str">
        <f>IF(OR(Table1[[#This Row],[Weekday Number]]=6,Table1[[#This Row],[Weekday Number]]=7),"Weekend","Weekday")</f>
        <v>Weekday</v>
      </c>
      <c r="K1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7" t="s">
        <v>3044</v>
      </c>
      <c r="M1017" t="s">
        <v>3045</v>
      </c>
      <c r="N1017" t="s">
        <v>69</v>
      </c>
      <c r="O1017">
        <v>30286.963059999998</v>
      </c>
      <c r="P1017">
        <v>469</v>
      </c>
      <c r="Q1017" t="s">
        <v>49</v>
      </c>
      <c r="R1017" s="1">
        <v>45076</v>
      </c>
      <c r="S1017">
        <f>WEEKDAY(Table1[[#This Row],[Discharge Date]],2)</f>
        <v>2</v>
      </c>
      <c r="T1017" t="s">
        <v>56</v>
      </c>
      <c r="U1017" t="s">
        <v>39</v>
      </c>
      <c r="V1017" t="s">
        <v>29</v>
      </c>
    </row>
    <row r="1018" spans="1:22" x14ac:dyDescent="0.35">
      <c r="A1018" t="s">
        <v>3046</v>
      </c>
      <c r="B1018">
        <v>84</v>
      </c>
      <c r="C1018" t="s">
        <v>31</v>
      </c>
      <c r="D1018" t="s">
        <v>42</v>
      </c>
      <c r="E1018" t="s">
        <v>43</v>
      </c>
      <c r="F1018" s="1">
        <v>44652</v>
      </c>
      <c r="G1018">
        <f>DAY(Table1[[#This Row],[Date of Admission]])</f>
        <v>1</v>
      </c>
      <c r="H1018" t="str">
        <f>TEXT(Table1[[#This Row],[Date of Admission]],"dddd")</f>
        <v>Friday</v>
      </c>
      <c r="I1018">
        <f>WEEKDAY(Table1[[#This Row],[Date of Admission]],2)</f>
        <v>5</v>
      </c>
      <c r="J1018" t="str">
        <f>IF(OR(Table1[[#This Row],[Weekday Number]]=6,Table1[[#This Row],[Weekday Number]]=7),"Weekend","Weekday")</f>
        <v>Weekday</v>
      </c>
      <c r="K1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18" t="s">
        <v>3047</v>
      </c>
      <c r="M1018" t="s">
        <v>3048</v>
      </c>
      <c r="N1018" t="s">
        <v>69</v>
      </c>
      <c r="O1018">
        <v>6543.4641590000001</v>
      </c>
      <c r="P1018">
        <v>462</v>
      </c>
      <c r="Q1018" t="s">
        <v>26</v>
      </c>
      <c r="R1018" s="1">
        <v>44657</v>
      </c>
      <c r="S1018">
        <f>WEEKDAY(Table1[[#This Row],[Discharge Date]],2)</f>
        <v>3</v>
      </c>
      <c r="T1018" t="s">
        <v>94</v>
      </c>
      <c r="U1018" t="s">
        <v>28</v>
      </c>
      <c r="V1018" t="s">
        <v>29</v>
      </c>
    </row>
    <row r="1019" spans="1:22" x14ac:dyDescent="0.35">
      <c r="A1019" t="s">
        <v>3049</v>
      </c>
      <c r="B1019">
        <v>42</v>
      </c>
      <c r="C1019" t="s">
        <v>31</v>
      </c>
      <c r="D1019" t="s">
        <v>42</v>
      </c>
      <c r="E1019" t="s">
        <v>33</v>
      </c>
      <c r="F1019" s="1">
        <v>44787</v>
      </c>
      <c r="G1019">
        <f>DAY(Table1[[#This Row],[Date of Admission]])</f>
        <v>14</v>
      </c>
      <c r="H1019" t="str">
        <f>TEXT(Table1[[#This Row],[Date of Admission]],"dddd")</f>
        <v>Sunday</v>
      </c>
      <c r="I1019">
        <f>WEEKDAY(Table1[[#This Row],[Date of Admission]],2)</f>
        <v>7</v>
      </c>
      <c r="J1019" t="str">
        <f>IF(OR(Table1[[#This Row],[Weekday Number]]=6,Table1[[#This Row],[Weekday Number]]=7),"Weekend","Weekday")</f>
        <v>Weekend</v>
      </c>
      <c r="K1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19" t="s">
        <v>3050</v>
      </c>
      <c r="M1019" t="s">
        <v>3051</v>
      </c>
      <c r="N1019" t="s">
        <v>36</v>
      </c>
      <c r="O1019">
        <v>1284.5162210000001</v>
      </c>
      <c r="P1019">
        <v>331</v>
      </c>
      <c r="Q1019" t="s">
        <v>49</v>
      </c>
      <c r="R1019" s="1">
        <v>44796</v>
      </c>
      <c r="S1019">
        <f>WEEKDAY(Table1[[#This Row],[Discharge Date]],2)</f>
        <v>2</v>
      </c>
      <c r="T1019" t="s">
        <v>50</v>
      </c>
      <c r="U1019" t="s">
        <v>28</v>
      </c>
      <c r="V1019" t="s">
        <v>40</v>
      </c>
    </row>
    <row r="1020" spans="1:22" x14ac:dyDescent="0.35">
      <c r="A1020" t="s">
        <v>3052</v>
      </c>
      <c r="B1020">
        <v>58</v>
      </c>
      <c r="C1020" t="s">
        <v>20</v>
      </c>
      <c r="D1020" t="s">
        <v>32</v>
      </c>
      <c r="E1020" t="s">
        <v>78</v>
      </c>
      <c r="F1020" s="1">
        <v>45149</v>
      </c>
      <c r="G1020">
        <f>DAY(Table1[[#This Row],[Date of Admission]])</f>
        <v>11</v>
      </c>
      <c r="H1020" t="str">
        <f>TEXT(Table1[[#This Row],[Date of Admission]],"dddd")</f>
        <v>Friday</v>
      </c>
      <c r="I1020">
        <f>WEEKDAY(Table1[[#This Row],[Date of Admission]],2)</f>
        <v>5</v>
      </c>
      <c r="J1020" t="str">
        <f>IF(OR(Table1[[#This Row],[Weekday Number]]=6,Table1[[#This Row],[Weekday Number]]=7),"Weekend","Weekday")</f>
        <v>Weekday</v>
      </c>
      <c r="K1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0" t="s">
        <v>3053</v>
      </c>
      <c r="M1020" t="s">
        <v>3054</v>
      </c>
      <c r="N1020" t="s">
        <v>65</v>
      </c>
      <c r="O1020">
        <v>21041.05329</v>
      </c>
      <c r="P1020">
        <v>451</v>
      </c>
      <c r="Q1020" t="s">
        <v>26</v>
      </c>
      <c r="R1020" s="1">
        <v>45152</v>
      </c>
      <c r="S1020">
        <f>WEEKDAY(Table1[[#This Row],[Discharge Date]],2)</f>
        <v>1</v>
      </c>
      <c r="T1020" t="s">
        <v>56</v>
      </c>
      <c r="U1020" t="s">
        <v>39</v>
      </c>
      <c r="V1020" t="s">
        <v>40</v>
      </c>
    </row>
    <row r="1021" spans="1:22" x14ac:dyDescent="0.35">
      <c r="A1021" t="s">
        <v>3055</v>
      </c>
      <c r="B1021">
        <v>28</v>
      </c>
      <c r="C1021" t="s">
        <v>20</v>
      </c>
      <c r="D1021" t="s">
        <v>57</v>
      </c>
      <c r="E1021" t="s">
        <v>43</v>
      </c>
      <c r="F1021" s="1">
        <v>44891</v>
      </c>
      <c r="G1021">
        <f>DAY(Table1[[#This Row],[Date of Admission]])</f>
        <v>26</v>
      </c>
      <c r="H1021" t="str">
        <f>TEXT(Table1[[#This Row],[Date of Admission]],"dddd")</f>
        <v>Saturday</v>
      </c>
      <c r="I1021">
        <f>WEEKDAY(Table1[[#This Row],[Date of Admission]],2)</f>
        <v>6</v>
      </c>
      <c r="J1021" t="str">
        <f>IF(OR(Table1[[#This Row],[Weekday Number]]=6,Table1[[#This Row],[Weekday Number]]=7),"Weekend","Weekday")</f>
        <v>Weekend</v>
      </c>
      <c r="K1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1" t="s">
        <v>3056</v>
      </c>
      <c r="M1021" t="s">
        <v>3057</v>
      </c>
      <c r="N1021" t="s">
        <v>60</v>
      </c>
      <c r="O1021">
        <v>6138.3949039999998</v>
      </c>
      <c r="P1021">
        <v>156</v>
      </c>
      <c r="Q1021" t="s">
        <v>26</v>
      </c>
      <c r="R1021" s="1">
        <v>44902</v>
      </c>
      <c r="S1021">
        <f>WEEKDAY(Table1[[#This Row],[Discharge Date]],2)</f>
        <v>3</v>
      </c>
      <c r="T1021" t="s">
        <v>38</v>
      </c>
      <c r="U1021" t="s">
        <v>28</v>
      </c>
      <c r="V1021" t="s">
        <v>40</v>
      </c>
    </row>
    <row r="1022" spans="1:22" x14ac:dyDescent="0.35">
      <c r="A1022" t="s">
        <v>3058</v>
      </c>
      <c r="B1022">
        <v>56</v>
      </c>
      <c r="C1022" t="s">
        <v>20</v>
      </c>
      <c r="D1022" t="s">
        <v>21</v>
      </c>
      <c r="E1022" t="s">
        <v>78</v>
      </c>
      <c r="F1022" s="1">
        <v>45159</v>
      </c>
      <c r="G1022">
        <f>DAY(Table1[[#This Row],[Date of Admission]])</f>
        <v>21</v>
      </c>
      <c r="H1022" t="str">
        <f>TEXT(Table1[[#This Row],[Date of Admission]],"dddd")</f>
        <v>Monday</v>
      </c>
      <c r="I1022">
        <f>WEEKDAY(Table1[[#This Row],[Date of Admission]],2)</f>
        <v>1</v>
      </c>
      <c r="J1022" t="str">
        <f>IF(OR(Table1[[#This Row],[Weekday Number]]=6,Table1[[#This Row],[Weekday Number]]=7),"Weekend","Weekday")</f>
        <v>Weekday</v>
      </c>
      <c r="K1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2" t="s">
        <v>3059</v>
      </c>
      <c r="M1022" t="s">
        <v>3060</v>
      </c>
      <c r="N1022" t="s">
        <v>60</v>
      </c>
      <c r="O1022">
        <v>20906.59865</v>
      </c>
      <c r="P1022">
        <v>174</v>
      </c>
      <c r="Q1022" t="s">
        <v>37</v>
      </c>
      <c r="R1022" s="1">
        <v>45183</v>
      </c>
      <c r="S1022">
        <f>WEEKDAY(Table1[[#This Row],[Discharge Date]],2)</f>
        <v>4</v>
      </c>
      <c r="T1022" t="s">
        <v>94</v>
      </c>
      <c r="U1022" t="s">
        <v>39</v>
      </c>
      <c r="V1022" t="s">
        <v>40</v>
      </c>
    </row>
    <row r="1023" spans="1:22" x14ac:dyDescent="0.35">
      <c r="A1023" t="s">
        <v>3061</v>
      </c>
      <c r="B1023">
        <v>80</v>
      </c>
      <c r="C1023" t="s">
        <v>31</v>
      </c>
      <c r="D1023" t="s">
        <v>32</v>
      </c>
      <c r="E1023" t="s">
        <v>78</v>
      </c>
      <c r="F1023" s="1">
        <v>44950</v>
      </c>
      <c r="G1023">
        <f>DAY(Table1[[#This Row],[Date of Admission]])</f>
        <v>24</v>
      </c>
      <c r="H1023" t="str">
        <f>TEXT(Table1[[#This Row],[Date of Admission]],"dddd")</f>
        <v>Tuesday</v>
      </c>
      <c r="I1023">
        <f>WEEKDAY(Table1[[#This Row],[Date of Admission]],2)</f>
        <v>2</v>
      </c>
      <c r="J1023" t="str">
        <f>IF(OR(Table1[[#This Row],[Weekday Number]]=6,Table1[[#This Row],[Weekday Number]]=7),"Weekend","Weekday")</f>
        <v>Weekday</v>
      </c>
      <c r="K1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3" t="s">
        <v>3062</v>
      </c>
      <c r="M1023" t="s">
        <v>3063</v>
      </c>
      <c r="N1023" t="s">
        <v>36</v>
      </c>
      <c r="O1023">
        <v>72626.320030000003</v>
      </c>
      <c r="P1023">
        <v>368</v>
      </c>
      <c r="Q1023" t="s">
        <v>37</v>
      </c>
      <c r="R1023" s="1">
        <v>44978</v>
      </c>
      <c r="S1023">
        <f>WEEKDAY(Table1[[#This Row],[Discharge Date]],2)</f>
        <v>2</v>
      </c>
      <c r="T1023" t="s">
        <v>50</v>
      </c>
      <c r="U1023" t="s">
        <v>39</v>
      </c>
      <c r="V1023" t="s">
        <v>29</v>
      </c>
    </row>
    <row r="1024" spans="1:22" x14ac:dyDescent="0.35">
      <c r="A1024" t="s">
        <v>3064</v>
      </c>
      <c r="B1024">
        <v>46</v>
      </c>
      <c r="C1024" t="s">
        <v>20</v>
      </c>
      <c r="D1024" t="s">
        <v>57</v>
      </c>
      <c r="E1024" t="s">
        <v>43</v>
      </c>
      <c r="F1024" s="1">
        <v>44963</v>
      </c>
      <c r="G1024">
        <f>DAY(Table1[[#This Row],[Date of Admission]])</f>
        <v>6</v>
      </c>
      <c r="H1024" t="str">
        <f>TEXT(Table1[[#This Row],[Date of Admission]],"dddd")</f>
        <v>Monday</v>
      </c>
      <c r="I1024">
        <f>WEEKDAY(Table1[[#This Row],[Date of Admission]],2)</f>
        <v>1</v>
      </c>
      <c r="J1024" t="str">
        <f>IF(OR(Table1[[#This Row],[Weekday Number]]=6,Table1[[#This Row],[Weekday Number]]=7),"Weekend","Weekday")</f>
        <v>Weekday</v>
      </c>
      <c r="K1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4" t="s">
        <v>3065</v>
      </c>
      <c r="M1024" t="s">
        <v>2792</v>
      </c>
      <c r="N1024" t="s">
        <v>25</v>
      </c>
      <c r="O1024">
        <v>6640.2134480000004</v>
      </c>
      <c r="P1024">
        <v>462</v>
      </c>
      <c r="Q1024" t="s">
        <v>26</v>
      </c>
      <c r="R1024" s="1">
        <v>44967</v>
      </c>
      <c r="S1024">
        <f>WEEKDAY(Table1[[#This Row],[Discharge Date]],2)</f>
        <v>5</v>
      </c>
      <c r="T1024" t="s">
        <v>56</v>
      </c>
      <c r="U1024" t="s">
        <v>51</v>
      </c>
      <c r="V1024" t="s">
        <v>40</v>
      </c>
    </row>
    <row r="1025" spans="1:22" x14ac:dyDescent="0.35">
      <c r="A1025" t="s">
        <v>3066</v>
      </c>
      <c r="B1025">
        <v>59</v>
      </c>
      <c r="C1025" t="s">
        <v>31</v>
      </c>
      <c r="D1025" t="s">
        <v>32</v>
      </c>
      <c r="E1025" t="s">
        <v>78</v>
      </c>
      <c r="F1025" s="1">
        <v>44459</v>
      </c>
      <c r="G1025">
        <f>DAY(Table1[[#This Row],[Date of Admission]])</f>
        <v>20</v>
      </c>
      <c r="H1025" t="str">
        <f>TEXT(Table1[[#This Row],[Date of Admission]],"dddd")</f>
        <v>Monday</v>
      </c>
      <c r="I1025">
        <f>WEEKDAY(Table1[[#This Row],[Date of Admission]],2)</f>
        <v>1</v>
      </c>
      <c r="J1025" t="str">
        <f>IF(OR(Table1[[#This Row],[Weekday Number]]=6,Table1[[#This Row],[Weekday Number]]=7),"Weekend","Weekday")</f>
        <v>Weekday</v>
      </c>
      <c r="K1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5" t="s">
        <v>3067</v>
      </c>
      <c r="M1025" t="s">
        <v>1247</v>
      </c>
      <c r="N1025" t="s">
        <v>69</v>
      </c>
      <c r="O1025">
        <v>29308.788339999999</v>
      </c>
      <c r="P1025">
        <v>467</v>
      </c>
      <c r="Q1025" t="s">
        <v>37</v>
      </c>
      <c r="R1025" s="1">
        <v>44483</v>
      </c>
      <c r="S1025">
        <f>WEEKDAY(Table1[[#This Row],[Discharge Date]],2)</f>
        <v>4</v>
      </c>
      <c r="T1025" t="s">
        <v>38</v>
      </c>
      <c r="U1025" t="s">
        <v>51</v>
      </c>
      <c r="V1025" t="s">
        <v>40</v>
      </c>
    </row>
    <row r="1026" spans="1:22" x14ac:dyDescent="0.35">
      <c r="A1026" t="s">
        <v>3068</v>
      </c>
      <c r="B1026">
        <v>75</v>
      </c>
      <c r="C1026" t="s">
        <v>20</v>
      </c>
      <c r="D1026" t="s">
        <v>57</v>
      </c>
      <c r="E1026" t="s">
        <v>43</v>
      </c>
      <c r="F1026" s="1">
        <v>45080</v>
      </c>
      <c r="G1026">
        <f>DAY(Table1[[#This Row],[Date of Admission]])</f>
        <v>3</v>
      </c>
      <c r="H1026" t="str">
        <f>TEXT(Table1[[#This Row],[Date of Admission]],"dddd")</f>
        <v>Saturday</v>
      </c>
      <c r="I1026">
        <f>WEEKDAY(Table1[[#This Row],[Date of Admission]],2)</f>
        <v>6</v>
      </c>
      <c r="J1026" t="str">
        <f>IF(OR(Table1[[#This Row],[Weekday Number]]=6,Table1[[#This Row],[Weekday Number]]=7),"Weekend","Weekday")</f>
        <v>Weekend</v>
      </c>
      <c r="K1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26" t="s">
        <v>3069</v>
      </c>
      <c r="M1026" t="s">
        <v>1783</v>
      </c>
      <c r="N1026" t="s">
        <v>60</v>
      </c>
      <c r="O1026">
        <v>22289.329870000001</v>
      </c>
      <c r="P1026">
        <v>253</v>
      </c>
      <c r="Q1026" t="s">
        <v>26</v>
      </c>
      <c r="R1026" s="1">
        <v>45096</v>
      </c>
      <c r="S1026">
        <f>WEEKDAY(Table1[[#This Row],[Discharge Date]],2)</f>
        <v>1</v>
      </c>
      <c r="T1026" t="s">
        <v>94</v>
      </c>
      <c r="U1026" t="s">
        <v>39</v>
      </c>
      <c r="V1026" t="s">
        <v>29</v>
      </c>
    </row>
    <row r="1027" spans="1:22" x14ac:dyDescent="0.35">
      <c r="A1027" t="s">
        <v>3070</v>
      </c>
      <c r="B1027">
        <v>80</v>
      </c>
      <c r="C1027" t="s">
        <v>31</v>
      </c>
      <c r="D1027" t="s">
        <v>57</v>
      </c>
      <c r="E1027" t="s">
        <v>53</v>
      </c>
      <c r="F1027" s="1">
        <v>44927</v>
      </c>
      <c r="G1027">
        <f>DAY(Table1[[#This Row],[Date of Admission]])</f>
        <v>1</v>
      </c>
      <c r="H1027" t="str">
        <f>TEXT(Table1[[#This Row],[Date of Admission]],"dddd")</f>
        <v>Sunday</v>
      </c>
      <c r="I1027">
        <f>WEEKDAY(Table1[[#This Row],[Date of Admission]],2)</f>
        <v>7</v>
      </c>
      <c r="J1027" t="str">
        <f>IF(OR(Table1[[#This Row],[Weekday Number]]=6,Table1[[#This Row],[Weekday Number]]=7),"Weekend","Weekday")</f>
        <v>Weekend</v>
      </c>
      <c r="K1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27" t="s">
        <v>3071</v>
      </c>
      <c r="M1027" t="s">
        <v>3072</v>
      </c>
      <c r="N1027" t="s">
        <v>25</v>
      </c>
      <c r="O1027">
        <v>23773.473999999998</v>
      </c>
      <c r="P1027">
        <v>230</v>
      </c>
      <c r="Q1027" t="s">
        <v>26</v>
      </c>
      <c r="R1027" s="1">
        <v>44932</v>
      </c>
      <c r="S1027">
        <f>WEEKDAY(Table1[[#This Row],[Discharge Date]],2)</f>
        <v>5</v>
      </c>
      <c r="T1027" t="s">
        <v>27</v>
      </c>
      <c r="U1027" t="s">
        <v>39</v>
      </c>
      <c r="V1027" t="s">
        <v>29</v>
      </c>
    </row>
    <row r="1028" spans="1:22" x14ac:dyDescent="0.35">
      <c r="A1028" t="s">
        <v>3073</v>
      </c>
      <c r="B1028">
        <v>43</v>
      </c>
      <c r="C1028" t="s">
        <v>31</v>
      </c>
      <c r="D1028" t="s">
        <v>71</v>
      </c>
      <c r="E1028" t="s">
        <v>22</v>
      </c>
      <c r="F1028" s="1">
        <v>44155</v>
      </c>
      <c r="G1028">
        <f>DAY(Table1[[#This Row],[Date of Admission]])</f>
        <v>20</v>
      </c>
      <c r="H1028" t="str">
        <f>TEXT(Table1[[#This Row],[Date of Admission]],"dddd")</f>
        <v>Friday</v>
      </c>
      <c r="I1028">
        <f>WEEKDAY(Table1[[#This Row],[Date of Admission]],2)</f>
        <v>5</v>
      </c>
      <c r="J1028" t="str">
        <f>IF(OR(Table1[[#This Row],[Weekday Number]]=6,Table1[[#This Row],[Weekday Number]]=7),"Weekend","Weekday")</f>
        <v>Weekday</v>
      </c>
      <c r="K1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8" t="s">
        <v>3074</v>
      </c>
      <c r="M1028" t="s">
        <v>3075</v>
      </c>
      <c r="N1028" t="s">
        <v>65</v>
      </c>
      <c r="O1028">
        <v>53305.644590000004</v>
      </c>
      <c r="P1028">
        <v>153</v>
      </c>
      <c r="Q1028" t="s">
        <v>49</v>
      </c>
      <c r="R1028" s="1">
        <v>44156</v>
      </c>
      <c r="S1028">
        <f>WEEKDAY(Table1[[#This Row],[Discharge Date]],2)</f>
        <v>6</v>
      </c>
      <c r="T1028" t="s">
        <v>56</v>
      </c>
      <c r="U1028" t="s">
        <v>51</v>
      </c>
      <c r="V1028" t="s">
        <v>40</v>
      </c>
    </row>
    <row r="1029" spans="1:22" x14ac:dyDescent="0.35">
      <c r="A1029" t="s">
        <v>3076</v>
      </c>
      <c r="B1029">
        <v>63</v>
      </c>
      <c r="C1029" t="s">
        <v>31</v>
      </c>
      <c r="D1029" t="s">
        <v>99</v>
      </c>
      <c r="E1029" t="s">
        <v>62</v>
      </c>
      <c r="F1029" s="1">
        <v>45089</v>
      </c>
      <c r="G1029">
        <f>DAY(Table1[[#This Row],[Date of Admission]])</f>
        <v>12</v>
      </c>
      <c r="H1029" t="str">
        <f>TEXT(Table1[[#This Row],[Date of Admission]],"dddd")</f>
        <v>Monday</v>
      </c>
      <c r="I1029">
        <f>WEEKDAY(Table1[[#This Row],[Date of Admission]],2)</f>
        <v>1</v>
      </c>
      <c r="J1029" t="str">
        <f>IF(OR(Table1[[#This Row],[Weekday Number]]=6,Table1[[#This Row],[Weekday Number]]=7),"Weekend","Weekday")</f>
        <v>Weekday</v>
      </c>
      <c r="K1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29" t="s">
        <v>3077</v>
      </c>
      <c r="M1029" t="s">
        <v>3078</v>
      </c>
      <c r="N1029" t="s">
        <v>65</v>
      </c>
      <c r="O1029">
        <v>14369.89366</v>
      </c>
      <c r="P1029">
        <v>400</v>
      </c>
      <c r="Q1029" t="s">
        <v>49</v>
      </c>
      <c r="R1029" s="1">
        <v>45119</v>
      </c>
      <c r="S1029">
        <f>WEEKDAY(Table1[[#This Row],[Discharge Date]],2)</f>
        <v>3</v>
      </c>
      <c r="T1029" t="s">
        <v>38</v>
      </c>
      <c r="U1029" t="s">
        <v>39</v>
      </c>
      <c r="V1029" t="s">
        <v>40</v>
      </c>
    </row>
    <row r="1030" spans="1:22" x14ac:dyDescent="0.35">
      <c r="A1030" t="s">
        <v>3079</v>
      </c>
      <c r="B1030">
        <v>43</v>
      </c>
      <c r="C1030" t="s">
        <v>31</v>
      </c>
      <c r="D1030" t="s">
        <v>99</v>
      </c>
      <c r="E1030" t="s">
        <v>53</v>
      </c>
      <c r="F1030" s="1">
        <v>44480</v>
      </c>
      <c r="G1030">
        <f>DAY(Table1[[#This Row],[Date of Admission]])</f>
        <v>11</v>
      </c>
      <c r="H1030" t="str">
        <f>TEXT(Table1[[#This Row],[Date of Admission]],"dddd")</f>
        <v>Monday</v>
      </c>
      <c r="I1030">
        <f>WEEKDAY(Table1[[#This Row],[Date of Admission]],2)</f>
        <v>1</v>
      </c>
      <c r="J1030" t="str">
        <f>IF(OR(Table1[[#This Row],[Weekday Number]]=6,Table1[[#This Row],[Weekday Number]]=7),"Weekend","Weekday")</f>
        <v>Weekday</v>
      </c>
      <c r="K1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0" t="s">
        <v>980</v>
      </c>
      <c r="M1030" t="s">
        <v>3080</v>
      </c>
      <c r="N1030" t="s">
        <v>25</v>
      </c>
      <c r="O1030">
        <v>20129.32935</v>
      </c>
      <c r="P1030">
        <v>136</v>
      </c>
      <c r="Q1030" t="s">
        <v>37</v>
      </c>
      <c r="R1030" s="1">
        <v>44501</v>
      </c>
      <c r="S1030">
        <f>WEEKDAY(Table1[[#This Row],[Discharge Date]],2)</f>
        <v>1</v>
      </c>
      <c r="T1030" t="s">
        <v>50</v>
      </c>
      <c r="U1030" t="s">
        <v>51</v>
      </c>
      <c r="V1030" t="s">
        <v>40</v>
      </c>
    </row>
    <row r="1031" spans="1:22" x14ac:dyDescent="0.35">
      <c r="A1031" t="s">
        <v>3081</v>
      </c>
      <c r="B1031">
        <v>30</v>
      </c>
      <c r="C1031" t="s">
        <v>20</v>
      </c>
      <c r="D1031" t="s">
        <v>99</v>
      </c>
      <c r="E1031" t="s">
        <v>43</v>
      </c>
      <c r="F1031" s="1">
        <v>43485</v>
      </c>
      <c r="G1031">
        <f>DAY(Table1[[#This Row],[Date of Admission]])</f>
        <v>20</v>
      </c>
      <c r="H1031" t="str">
        <f>TEXT(Table1[[#This Row],[Date of Admission]],"dddd")</f>
        <v>Sunday</v>
      </c>
      <c r="I1031">
        <f>WEEKDAY(Table1[[#This Row],[Date of Admission]],2)</f>
        <v>7</v>
      </c>
      <c r="J1031" t="str">
        <f>IF(OR(Table1[[#This Row],[Weekday Number]]=6,Table1[[#This Row],[Weekday Number]]=7),"Weekend","Weekday")</f>
        <v>Weekend</v>
      </c>
      <c r="K1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1" t="s">
        <v>3082</v>
      </c>
      <c r="M1031" t="s">
        <v>3083</v>
      </c>
      <c r="N1031" t="s">
        <v>36</v>
      </c>
      <c r="O1031">
        <v>10226.426579999999</v>
      </c>
      <c r="P1031">
        <v>431</v>
      </c>
      <c r="Q1031" t="s">
        <v>37</v>
      </c>
      <c r="R1031" s="1">
        <v>43512</v>
      </c>
      <c r="S1031">
        <f>WEEKDAY(Table1[[#This Row],[Discharge Date]],2)</f>
        <v>6</v>
      </c>
      <c r="T1031" t="s">
        <v>94</v>
      </c>
      <c r="U1031" t="s">
        <v>39</v>
      </c>
      <c r="V1031" t="s">
        <v>40</v>
      </c>
    </row>
    <row r="1032" spans="1:22" x14ac:dyDescent="0.35">
      <c r="A1032" t="s">
        <v>3084</v>
      </c>
      <c r="B1032">
        <v>31</v>
      </c>
      <c r="C1032" t="s">
        <v>20</v>
      </c>
      <c r="D1032" t="s">
        <v>21</v>
      </c>
      <c r="E1032" t="s">
        <v>43</v>
      </c>
      <c r="F1032" s="1">
        <v>43707</v>
      </c>
      <c r="G1032">
        <f>DAY(Table1[[#This Row],[Date of Admission]])</f>
        <v>30</v>
      </c>
      <c r="H1032" t="str">
        <f>TEXT(Table1[[#This Row],[Date of Admission]],"dddd")</f>
        <v>Friday</v>
      </c>
      <c r="I1032">
        <f>WEEKDAY(Table1[[#This Row],[Date of Admission]],2)</f>
        <v>5</v>
      </c>
      <c r="J1032" t="str">
        <f>IF(OR(Table1[[#This Row],[Weekday Number]]=6,Table1[[#This Row],[Weekday Number]]=7),"Weekend","Weekday")</f>
        <v>Weekday</v>
      </c>
      <c r="K1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32" t="s">
        <v>3085</v>
      </c>
      <c r="M1032" t="s">
        <v>3086</v>
      </c>
      <c r="N1032" t="s">
        <v>69</v>
      </c>
      <c r="O1032">
        <v>1636.5402220000001</v>
      </c>
      <c r="P1032">
        <v>257</v>
      </c>
      <c r="Q1032" t="s">
        <v>37</v>
      </c>
      <c r="R1032" s="1">
        <v>43719</v>
      </c>
      <c r="S1032">
        <f>WEEKDAY(Table1[[#This Row],[Discharge Date]],2)</f>
        <v>3</v>
      </c>
      <c r="T1032" t="s">
        <v>38</v>
      </c>
      <c r="U1032" t="s">
        <v>51</v>
      </c>
      <c r="V1032" t="s">
        <v>40</v>
      </c>
    </row>
    <row r="1033" spans="1:22" x14ac:dyDescent="0.35">
      <c r="A1033" t="s">
        <v>3087</v>
      </c>
      <c r="B1033">
        <v>34</v>
      </c>
      <c r="C1033" t="s">
        <v>31</v>
      </c>
      <c r="D1033" t="s">
        <v>42</v>
      </c>
      <c r="E1033" t="s">
        <v>43</v>
      </c>
      <c r="F1033" s="1">
        <v>44951</v>
      </c>
      <c r="G1033">
        <f>DAY(Table1[[#This Row],[Date of Admission]])</f>
        <v>25</v>
      </c>
      <c r="H1033" t="str">
        <f>TEXT(Table1[[#This Row],[Date of Admission]],"dddd")</f>
        <v>Wednesday</v>
      </c>
      <c r="I1033">
        <f>WEEKDAY(Table1[[#This Row],[Date of Admission]],2)</f>
        <v>3</v>
      </c>
      <c r="J1033" t="str">
        <f>IF(OR(Table1[[#This Row],[Weekday Number]]=6,Table1[[#This Row],[Weekday Number]]=7),"Weekend","Weekday")</f>
        <v>Weekday</v>
      </c>
      <c r="K1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3" t="s">
        <v>3088</v>
      </c>
      <c r="M1033" t="s">
        <v>3089</v>
      </c>
      <c r="N1033" t="s">
        <v>60</v>
      </c>
      <c r="O1033">
        <v>19438.666420000001</v>
      </c>
      <c r="P1033">
        <v>366</v>
      </c>
      <c r="Q1033" t="s">
        <v>26</v>
      </c>
      <c r="R1033" s="1">
        <v>44964</v>
      </c>
      <c r="S1033">
        <f>WEEKDAY(Table1[[#This Row],[Discharge Date]],2)</f>
        <v>2</v>
      </c>
      <c r="T1033" t="s">
        <v>56</v>
      </c>
      <c r="U1033" t="s">
        <v>39</v>
      </c>
      <c r="V1033" t="s">
        <v>40</v>
      </c>
    </row>
    <row r="1034" spans="1:22" x14ac:dyDescent="0.35">
      <c r="A1034" t="s">
        <v>3090</v>
      </c>
      <c r="B1034">
        <v>53</v>
      </c>
      <c r="C1034" t="s">
        <v>20</v>
      </c>
      <c r="D1034" t="s">
        <v>71</v>
      </c>
      <c r="E1034" t="s">
        <v>78</v>
      </c>
      <c r="F1034" s="1">
        <v>43466</v>
      </c>
      <c r="G1034">
        <f>DAY(Table1[[#This Row],[Date of Admission]])</f>
        <v>1</v>
      </c>
      <c r="H1034" t="str">
        <f>TEXT(Table1[[#This Row],[Date of Admission]],"dddd")</f>
        <v>Tuesday</v>
      </c>
      <c r="I1034">
        <f>WEEKDAY(Table1[[#This Row],[Date of Admission]],2)</f>
        <v>2</v>
      </c>
      <c r="J1034" t="str">
        <f>IF(OR(Table1[[#This Row],[Weekday Number]]=6,Table1[[#This Row],[Weekday Number]]=7),"Weekend","Weekday")</f>
        <v>Weekday</v>
      </c>
      <c r="K1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34" t="s">
        <v>3091</v>
      </c>
      <c r="M1034" t="s">
        <v>3092</v>
      </c>
      <c r="N1034" t="s">
        <v>65</v>
      </c>
      <c r="O1034">
        <v>39150.692230000001</v>
      </c>
      <c r="P1034">
        <v>222</v>
      </c>
      <c r="Q1034" t="s">
        <v>26</v>
      </c>
      <c r="R1034" s="1">
        <v>43485</v>
      </c>
      <c r="S1034">
        <f>WEEKDAY(Table1[[#This Row],[Discharge Date]],2)</f>
        <v>7</v>
      </c>
      <c r="T1034" t="s">
        <v>56</v>
      </c>
      <c r="U1034" t="s">
        <v>39</v>
      </c>
      <c r="V1034" t="s">
        <v>40</v>
      </c>
    </row>
    <row r="1035" spans="1:22" x14ac:dyDescent="0.35">
      <c r="A1035" t="s">
        <v>3093</v>
      </c>
      <c r="B1035">
        <v>57</v>
      </c>
      <c r="C1035" t="s">
        <v>31</v>
      </c>
      <c r="D1035" t="s">
        <v>239</v>
      </c>
      <c r="E1035" t="s">
        <v>62</v>
      </c>
      <c r="F1035" s="1">
        <v>44432</v>
      </c>
      <c r="G1035">
        <f>DAY(Table1[[#This Row],[Date of Admission]])</f>
        <v>24</v>
      </c>
      <c r="H1035" t="str">
        <f>TEXT(Table1[[#This Row],[Date of Admission]],"dddd")</f>
        <v>Tuesday</v>
      </c>
      <c r="I1035">
        <f>WEEKDAY(Table1[[#This Row],[Date of Admission]],2)</f>
        <v>2</v>
      </c>
      <c r="J1035" t="str">
        <f>IF(OR(Table1[[#This Row],[Weekday Number]]=6,Table1[[#This Row],[Weekday Number]]=7),"Weekend","Weekday")</f>
        <v>Weekday</v>
      </c>
      <c r="K1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5" t="s">
        <v>3094</v>
      </c>
      <c r="M1035" t="s">
        <v>3095</v>
      </c>
      <c r="N1035" t="s">
        <v>65</v>
      </c>
      <c r="O1035">
        <v>1243.3986090000001</v>
      </c>
      <c r="P1035">
        <v>482</v>
      </c>
      <c r="Q1035" t="s">
        <v>26</v>
      </c>
      <c r="R1035" s="1">
        <v>44438</v>
      </c>
      <c r="S1035">
        <f>WEEKDAY(Table1[[#This Row],[Discharge Date]],2)</f>
        <v>1</v>
      </c>
      <c r="T1035" t="s">
        <v>94</v>
      </c>
      <c r="U1035" t="s">
        <v>51</v>
      </c>
      <c r="V1035" t="s">
        <v>40</v>
      </c>
    </row>
    <row r="1036" spans="1:22" x14ac:dyDescent="0.35">
      <c r="A1036" t="s">
        <v>3096</v>
      </c>
      <c r="B1036">
        <v>43</v>
      </c>
      <c r="C1036" t="s">
        <v>20</v>
      </c>
      <c r="D1036" t="s">
        <v>42</v>
      </c>
      <c r="E1036" t="s">
        <v>62</v>
      </c>
      <c r="F1036" s="1">
        <v>44218</v>
      </c>
      <c r="G1036">
        <f>DAY(Table1[[#This Row],[Date of Admission]])</f>
        <v>22</v>
      </c>
      <c r="H1036" t="str">
        <f>TEXT(Table1[[#This Row],[Date of Admission]],"dddd")</f>
        <v>Friday</v>
      </c>
      <c r="I1036">
        <f>WEEKDAY(Table1[[#This Row],[Date of Admission]],2)</f>
        <v>5</v>
      </c>
      <c r="J1036" t="str">
        <f>IF(OR(Table1[[#This Row],[Weekday Number]]=6,Table1[[#This Row],[Weekday Number]]=7),"Weekend","Weekday")</f>
        <v>Weekday</v>
      </c>
      <c r="K1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6" t="s">
        <v>3097</v>
      </c>
      <c r="M1036" t="s">
        <v>3098</v>
      </c>
      <c r="N1036" t="s">
        <v>60</v>
      </c>
      <c r="O1036">
        <v>7465.0157380000001</v>
      </c>
      <c r="P1036">
        <v>440</v>
      </c>
      <c r="Q1036" t="s">
        <v>37</v>
      </c>
      <c r="R1036" s="1">
        <v>44246</v>
      </c>
      <c r="S1036">
        <f>WEEKDAY(Table1[[#This Row],[Discharge Date]],2)</f>
        <v>5</v>
      </c>
      <c r="T1036" t="s">
        <v>50</v>
      </c>
      <c r="U1036" t="s">
        <v>39</v>
      </c>
      <c r="V1036" t="s">
        <v>40</v>
      </c>
    </row>
    <row r="1037" spans="1:22" x14ac:dyDescent="0.35">
      <c r="A1037" t="s">
        <v>3099</v>
      </c>
      <c r="B1037">
        <v>68</v>
      </c>
      <c r="C1037" t="s">
        <v>31</v>
      </c>
      <c r="D1037" t="s">
        <v>57</v>
      </c>
      <c r="E1037" t="s">
        <v>22</v>
      </c>
      <c r="F1037" s="1">
        <v>44759</v>
      </c>
      <c r="G1037">
        <f>DAY(Table1[[#This Row],[Date of Admission]])</f>
        <v>17</v>
      </c>
      <c r="H1037" t="str">
        <f>TEXT(Table1[[#This Row],[Date of Admission]],"dddd")</f>
        <v>Sunday</v>
      </c>
      <c r="I1037">
        <f>WEEKDAY(Table1[[#This Row],[Date of Admission]],2)</f>
        <v>7</v>
      </c>
      <c r="J1037" t="str">
        <f>IF(OR(Table1[[#This Row],[Weekday Number]]=6,Table1[[#This Row],[Weekday Number]]=7),"Weekend","Weekday")</f>
        <v>Weekend</v>
      </c>
      <c r="K1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7" t="s">
        <v>3100</v>
      </c>
      <c r="M1037" t="s">
        <v>3101</v>
      </c>
      <c r="N1037" t="s">
        <v>36</v>
      </c>
      <c r="O1037">
        <v>2004.1344099999999</v>
      </c>
      <c r="P1037">
        <v>223</v>
      </c>
      <c r="Q1037" t="s">
        <v>37</v>
      </c>
      <c r="R1037" s="1">
        <v>44786</v>
      </c>
      <c r="S1037">
        <f>WEEKDAY(Table1[[#This Row],[Discharge Date]],2)</f>
        <v>6</v>
      </c>
      <c r="T1037" t="s">
        <v>56</v>
      </c>
      <c r="U1037" t="s">
        <v>51</v>
      </c>
      <c r="V1037" t="s">
        <v>29</v>
      </c>
    </row>
    <row r="1038" spans="1:22" x14ac:dyDescent="0.35">
      <c r="A1038" t="s">
        <v>3102</v>
      </c>
      <c r="B1038">
        <v>63</v>
      </c>
      <c r="C1038" t="s">
        <v>31</v>
      </c>
      <c r="D1038" t="s">
        <v>42</v>
      </c>
      <c r="E1038" t="s">
        <v>43</v>
      </c>
      <c r="F1038" s="1">
        <v>44486</v>
      </c>
      <c r="G1038">
        <f>DAY(Table1[[#This Row],[Date of Admission]])</f>
        <v>17</v>
      </c>
      <c r="H1038" t="str">
        <f>TEXT(Table1[[#This Row],[Date of Admission]],"dddd")</f>
        <v>Sunday</v>
      </c>
      <c r="I1038">
        <f>WEEKDAY(Table1[[#This Row],[Date of Admission]],2)</f>
        <v>7</v>
      </c>
      <c r="J1038" t="str">
        <f>IF(OR(Table1[[#This Row],[Weekday Number]]=6,Table1[[#This Row],[Weekday Number]]=7),"Weekend","Weekday")</f>
        <v>Weekend</v>
      </c>
      <c r="K1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38" t="s">
        <v>3103</v>
      </c>
      <c r="M1038" t="s">
        <v>3104</v>
      </c>
      <c r="N1038" t="s">
        <v>25</v>
      </c>
      <c r="O1038">
        <v>22387.205959999999</v>
      </c>
      <c r="P1038">
        <v>404</v>
      </c>
      <c r="Q1038" t="s">
        <v>26</v>
      </c>
      <c r="R1038" s="1">
        <v>44499</v>
      </c>
      <c r="S1038">
        <f>WEEKDAY(Table1[[#This Row],[Discharge Date]],2)</f>
        <v>6</v>
      </c>
      <c r="T1038" t="s">
        <v>94</v>
      </c>
      <c r="U1038" t="s">
        <v>39</v>
      </c>
      <c r="V1038" t="s">
        <v>40</v>
      </c>
    </row>
    <row r="1039" spans="1:22" x14ac:dyDescent="0.35">
      <c r="A1039" t="s">
        <v>3105</v>
      </c>
      <c r="B1039">
        <v>82</v>
      </c>
      <c r="C1039" t="s">
        <v>31</v>
      </c>
      <c r="D1039" t="s">
        <v>21</v>
      </c>
      <c r="E1039" t="s">
        <v>62</v>
      </c>
      <c r="F1039" s="1">
        <v>44440</v>
      </c>
      <c r="G1039">
        <f>DAY(Table1[[#This Row],[Date of Admission]])</f>
        <v>1</v>
      </c>
      <c r="H1039" t="str">
        <f>TEXT(Table1[[#This Row],[Date of Admission]],"dddd")</f>
        <v>Wednesday</v>
      </c>
      <c r="I1039">
        <f>WEEKDAY(Table1[[#This Row],[Date of Admission]],2)</f>
        <v>3</v>
      </c>
      <c r="J1039" t="str">
        <f>IF(OR(Table1[[#This Row],[Weekday Number]]=6,Table1[[#This Row],[Weekday Number]]=7),"Weekend","Weekday")</f>
        <v>Weekday</v>
      </c>
      <c r="K1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39" t="s">
        <v>3106</v>
      </c>
      <c r="M1039" t="s">
        <v>3107</v>
      </c>
      <c r="N1039" t="s">
        <v>65</v>
      </c>
      <c r="O1039">
        <v>16617.195790000002</v>
      </c>
      <c r="P1039">
        <v>468</v>
      </c>
      <c r="Q1039" t="s">
        <v>49</v>
      </c>
      <c r="R1039" s="1">
        <v>44444</v>
      </c>
      <c r="S1039">
        <f>WEEKDAY(Table1[[#This Row],[Discharge Date]],2)</f>
        <v>7</v>
      </c>
      <c r="T1039" t="s">
        <v>94</v>
      </c>
      <c r="U1039" t="s">
        <v>51</v>
      </c>
      <c r="V1039" t="s">
        <v>29</v>
      </c>
    </row>
    <row r="1040" spans="1:22" x14ac:dyDescent="0.35">
      <c r="A1040" t="s">
        <v>3108</v>
      </c>
      <c r="B1040">
        <v>55</v>
      </c>
      <c r="C1040" t="s">
        <v>20</v>
      </c>
      <c r="D1040" t="s">
        <v>239</v>
      </c>
      <c r="E1040" t="s">
        <v>62</v>
      </c>
      <c r="F1040" s="1">
        <v>43487</v>
      </c>
      <c r="G1040">
        <f>DAY(Table1[[#This Row],[Date of Admission]])</f>
        <v>22</v>
      </c>
      <c r="H1040" t="str">
        <f>TEXT(Table1[[#This Row],[Date of Admission]],"dddd")</f>
        <v>Tuesday</v>
      </c>
      <c r="I1040">
        <f>WEEKDAY(Table1[[#This Row],[Date of Admission]],2)</f>
        <v>2</v>
      </c>
      <c r="J1040" t="str">
        <f>IF(OR(Table1[[#This Row],[Weekday Number]]=6,Table1[[#This Row],[Weekday Number]]=7),"Weekend","Weekday")</f>
        <v>Weekday</v>
      </c>
      <c r="K1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0" t="s">
        <v>3109</v>
      </c>
      <c r="M1040" t="s">
        <v>3110</v>
      </c>
      <c r="N1040" t="s">
        <v>36</v>
      </c>
      <c r="O1040">
        <v>25836.41085</v>
      </c>
      <c r="P1040">
        <v>262</v>
      </c>
      <c r="Q1040" t="s">
        <v>37</v>
      </c>
      <c r="R1040" s="1">
        <v>43494</v>
      </c>
      <c r="S1040">
        <f>WEEKDAY(Table1[[#This Row],[Discharge Date]],2)</f>
        <v>2</v>
      </c>
      <c r="T1040" t="s">
        <v>27</v>
      </c>
      <c r="U1040" t="s">
        <v>28</v>
      </c>
      <c r="V1040" t="s">
        <v>40</v>
      </c>
    </row>
    <row r="1041" spans="1:22" x14ac:dyDescent="0.35">
      <c r="A1041" t="s">
        <v>3111</v>
      </c>
      <c r="B1041">
        <v>70</v>
      </c>
      <c r="C1041" t="s">
        <v>31</v>
      </c>
      <c r="D1041" t="s">
        <v>124</v>
      </c>
      <c r="E1041" t="s">
        <v>53</v>
      </c>
      <c r="F1041" s="1">
        <v>43562</v>
      </c>
      <c r="G1041">
        <f>DAY(Table1[[#This Row],[Date of Admission]])</f>
        <v>7</v>
      </c>
      <c r="H1041" t="str">
        <f>TEXT(Table1[[#This Row],[Date of Admission]],"dddd")</f>
        <v>Sunday</v>
      </c>
      <c r="I1041">
        <f>WEEKDAY(Table1[[#This Row],[Date of Admission]],2)</f>
        <v>7</v>
      </c>
      <c r="J1041" t="str">
        <f>IF(OR(Table1[[#This Row],[Weekday Number]]=6,Table1[[#This Row],[Weekday Number]]=7),"Weekend","Weekday")</f>
        <v>Weekend</v>
      </c>
      <c r="K1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1" t="s">
        <v>3112</v>
      </c>
      <c r="M1041" t="s">
        <v>3113</v>
      </c>
      <c r="N1041" t="s">
        <v>25</v>
      </c>
      <c r="O1041">
        <v>7843.3158629999998</v>
      </c>
      <c r="P1041">
        <v>157</v>
      </c>
      <c r="Q1041" t="s">
        <v>26</v>
      </c>
      <c r="R1041" s="1">
        <v>43583</v>
      </c>
      <c r="S1041">
        <f>WEEKDAY(Table1[[#This Row],[Discharge Date]],2)</f>
        <v>7</v>
      </c>
      <c r="T1041" t="s">
        <v>94</v>
      </c>
      <c r="U1041" t="s">
        <v>39</v>
      </c>
      <c r="V1041" t="s">
        <v>29</v>
      </c>
    </row>
    <row r="1042" spans="1:22" x14ac:dyDescent="0.35">
      <c r="A1042" t="s">
        <v>3114</v>
      </c>
      <c r="B1042">
        <v>23</v>
      </c>
      <c r="C1042" t="s">
        <v>20</v>
      </c>
      <c r="D1042" t="s">
        <v>57</v>
      </c>
      <c r="E1042" t="s">
        <v>53</v>
      </c>
      <c r="F1042" s="1">
        <v>45129</v>
      </c>
      <c r="G1042">
        <f>DAY(Table1[[#This Row],[Date of Admission]])</f>
        <v>22</v>
      </c>
      <c r="H1042" t="str">
        <f>TEXT(Table1[[#This Row],[Date of Admission]],"dddd")</f>
        <v>Saturday</v>
      </c>
      <c r="I1042">
        <f>WEEKDAY(Table1[[#This Row],[Date of Admission]],2)</f>
        <v>6</v>
      </c>
      <c r="J1042" t="str">
        <f>IF(OR(Table1[[#This Row],[Weekday Number]]=6,Table1[[#This Row],[Weekday Number]]=7),"Weekend","Weekday")</f>
        <v>Weekend</v>
      </c>
      <c r="K1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2" t="s">
        <v>909</v>
      </c>
      <c r="M1042" t="s">
        <v>3115</v>
      </c>
      <c r="N1042" t="s">
        <v>69</v>
      </c>
      <c r="O1042">
        <v>9021.7347900000004</v>
      </c>
      <c r="P1042">
        <v>395</v>
      </c>
      <c r="Q1042" t="s">
        <v>26</v>
      </c>
      <c r="R1042" s="1">
        <v>45133</v>
      </c>
      <c r="S1042">
        <f>WEEKDAY(Table1[[#This Row],[Discharge Date]],2)</f>
        <v>3</v>
      </c>
      <c r="T1042" t="s">
        <v>94</v>
      </c>
      <c r="U1042" t="s">
        <v>28</v>
      </c>
      <c r="V1042" t="s">
        <v>84</v>
      </c>
    </row>
    <row r="1043" spans="1:22" x14ac:dyDescent="0.35">
      <c r="A1043" t="s">
        <v>3116</v>
      </c>
      <c r="B1043">
        <v>84</v>
      </c>
      <c r="C1043" t="s">
        <v>20</v>
      </c>
      <c r="D1043" t="s">
        <v>42</v>
      </c>
      <c r="E1043" t="s">
        <v>22</v>
      </c>
      <c r="F1043" s="1">
        <v>43872</v>
      </c>
      <c r="G1043">
        <f>DAY(Table1[[#This Row],[Date of Admission]])</f>
        <v>11</v>
      </c>
      <c r="H1043" t="str">
        <f>TEXT(Table1[[#This Row],[Date of Admission]],"dddd")</f>
        <v>Tuesday</v>
      </c>
      <c r="I1043">
        <f>WEEKDAY(Table1[[#This Row],[Date of Admission]],2)</f>
        <v>2</v>
      </c>
      <c r="J1043" t="str">
        <f>IF(OR(Table1[[#This Row],[Weekday Number]]=6,Table1[[#This Row],[Weekday Number]]=7),"Weekend","Weekday")</f>
        <v>Weekday</v>
      </c>
      <c r="K1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3" t="s">
        <v>3117</v>
      </c>
      <c r="M1043" t="s">
        <v>3118</v>
      </c>
      <c r="N1043" t="s">
        <v>60</v>
      </c>
      <c r="O1043">
        <v>45731.280350000001</v>
      </c>
      <c r="P1043">
        <v>344</v>
      </c>
      <c r="Q1043" t="s">
        <v>37</v>
      </c>
      <c r="R1043" s="1">
        <v>43874</v>
      </c>
      <c r="S1043">
        <f>WEEKDAY(Table1[[#This Row],[Discharge Date]],2)</f>
        <v>4</v>
      </c>
      <c r="T1043" t="s">
        <v>50</v>
      </c>
      <c r="U1043" t="s">
        <v>39</v>
      </c>
      <c r="V1043" t="s">
        <v>29</v>
      </c>
    </row>
    <row r="1044" spans="1:22" x14ac:dyDescent="0.35">
      <c r="A1044" t="s">
        <v>3119</v>
      </c>
      <c r="B1044">
        <v>50</v>
      </c>
      <c r="C1044" t="s">
        <v>20</v>
      </c>
      <c r="D1044" t="s">
        <v>42</v>
      </c>
      <c r="E1044" t="s">
        <v>43</v>
      </c>
      <c r="F1044" s="1">
        <v>44636</v>
      </c>
      <c r="G1044">
        <f>DAY(Table1[[#This Row],[Date of Admission]])</f>
        <v>16</v>
      </c>
      <c r="H1044" t="str">
        <f>TEXT(Table1[[#This Row],[Date of Admission]],"dddd")</f>
        <v>Wednesday</v>
      </c>
      <c r="I1044">
        <f>WEEKDAY(Table1[[#This Row],[Date of Admission]],2)</f>
        <v>3</v>
      </c>
      <c r="J1044" t="str">
        <f>IF(OR(Table1[[#This Row],[Weekday Number]]=6,Table1[[#This Row],[Weekday Number]]=7),"Weekend","Weekday")</f>
        <v>Weekday</v>
      </c>
      <c r="K1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4" t="s">
        <v>3120</v>
      </c>
      <c r="M1044" t="s">
        <v>3121</v>
      </c>
      <c r="N1044" t="s">
        <v>60</v>
      </c>
      <c r="O1044">
        <v>18768.546740000002</v>
      </c>
      <c r="P1044">
        <v>115</v>
      </c>
      <c r="Q1044" t="s">
        <v>37</v>
      </c>
      <c r="R1044" s="1">
        <v>44652</v>
      </c>
      <c r="S1044">
        <f>WEEKDAY(Table1[[#This Row],[Discharge Date]],2)</f>
        <v>5</v>
      </c>
      <c r="T1044" t="s">
        <v>27</v>
      </c>
      <c r="U1044" t="s">
        <v>51</v>
      </c>
      <c r="V1044" t="s">
        <v>40</v>
      </c>
    </row>
    <row r="1045" spans="1:22" x14ac:dyDescent="0.35">
      <c r="A1045" t="s">
        <v>3122</v>
      </c>
      <c r="B1045">
        <v>39</v>
      </c>
      <c r="C1045" t="s">
        <v>20</v>
      </c>
      <c r="D1045" t="s">
        <v>21</v>
      </c>
      <c r="E1045" t="s">
        <v>43</v>
      </c>
      <c r="F1045" s="1">
        <v>44844</v>
      </c>
      <c r="G1045">
        <f>DAY(Table1[[#This Row],[Date of Admission]])</f>
        <v>10</v>
      </c>
      <c r="H1045" t="str">
        <f>TEXT(Table1[[#This Row],[Date of Admission]],"dddd")</f>
        <v>Monday</v>
      </c>
      <c r="I1045">
        <f>WEEKDAY(Table1[[#This Row],[Date of Admission]],2)</f>
        <v>1</v>
      </c>
      <c r="J1045" t="str">
        <f>IF(OR(Table1[[#This Row],[Weekday Number]]=6,Table1[[#This Row],[Weekday Number]]=7),"Weekend","Weekday")</f>
        <v>Weekday</v>
      </c>
      <c r="K1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5" t="s">
        <v>3123</v>
      </c>
      <c r="M1045" t="s">
        <v>658</v>
      </c>
      <c r="N1045" t="s">
        <v>60</v>
      </c>
      <c r="O1045">
        <v>16377.54182</v>
      </c>
      <c r="P1045">
        <v>498</v>
      </c>
      <c r="Q1045" t="s">
        <v>37</v>
      </c>
      <c r="R1045" s="1">
        <v>44848</v>
      </c>
      <c r="S1045">
        <f>WEEKDAY(Table1[[#This Row],[Discharge Date]],2)</f>
        <v>5</v>
      </c>
      <c r="T1045" t="s">
        <v>27</v>
      </c>
      <c r="U1045" t="s">
        <v>39</v>
      </c>
      <c r="V1045" t="s">
        <v>40</v>
      </c>
    </row>
    <row r="1046" spans="1:22" x14ac:dyDescent="0.35">
      <c r="A1046" t="s">
        <v>3124</v>
      </c>
      <c r="B1046">
        <v>18</v>
      </c>
      <c r="C1046" t="s">
        <v>31</v>
      </c>
      <c r="D1046" t="s">
        <v>71</v>
      </c>
      <c r="E1046" t="s">
        <v>62</v>
      </c>
      <c r="F1046" s="1">
        <v>45208</v>
      </c>
      <c r="G1046">
        <f>DAY(Table1[[#This Row],[Date of Admission]])</f>
        <v>9</v>
      </c>
      <c r="H1046" t="str">
        <f>TEXT(Table1[[#This Row],[Date of Admission]],"dddd")</f>
        <v>Monday</v>
      </c>
      <c r="I1046">
        <f>WEEKDAY(Table1[[#This Row],[Date of Admission]],2)</f>
        <v>1</v>
      </c>
      <c r="J1046" t="str">
        <f>IF(OR(Table1[[#This Row],[Weekday Number]]=6,Table1[[#This Row],[Weekday Number]]=7),"Weekend","Weekday")</f>
        <v>Weekday</v>
      </c>
      <c r="K1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6" t="s">
        <v>3125</v>
      </c>
      <c r="M1046" t="s">
        <v>3126</v>
      </c>
      <c r="N1046" t="s">
        <v>60</v>
      </c>
      <c r="O1046">
        <v>8847.7297610000005</v>
      </c>
      <c r="P1046">
        <v>129</v>
      </c>
      <c r="Q1046" t="s">
        <v>49</v>
      </c>
      <c r="R1046" s="1">
        <v>45231</v>
      </c>
      <c r="S1046">
        <f>WEEKDAY(Table1[[#This Row],[Discharge Date]],2)</f>
        <v>3</v>
      </c>
      <c r="T1046" t="s">
        <v>38</v>
      </c>
      <c r="U1046" t="s">
        <v>28</v>
      </c>
      <c r="V1046" t="s">
        <v>84</v>
      </c>
    </row>
    <row r="1047" spans="1:22" x14ac:dyDescent="0.35">
      <c r="A1047" t="s">
        <v>3127</v>
      </c>
      <c r="B1047">
        <v>62</v>
      </c>
      <c r="C1047" t="s">
        <v>20</v>
      </c>
      <c r="D1047" t="s">
        <v>57</v>
      </c>
      <c r="E1047" t="s">
        <v>22</v>
      </c>
      <c r="F1047" s="1">
        <v>43729</v>
      </c>
      <c r="G1047">
        <f>DAY(Table1[[#This Row],[Date of Admission]])</f>
        <v>21</v>
      </c>
      <c r="H1047" t="str">
        <f>TEXT(Table1[[#This Row],[Date of Admission]],"dddd")</f>
        <v>Saturday</v>
      </c>
      <c r="I1047">
        <f>WEEKDAY(Table1[[#This Row],[Date of Admission]],2)</f>
        <v>6</v>
      </c>
      <c r="J1047" t="str">
        <f>IF(OR(Table1[[#This Row],[Weekday Number]]=6,Table1[[#This Row],[Weekday Number]]=7),"Weekend","Weekday")</f>
        <v>Weekend</v>
      </c>
      <c r="K1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7" t="s">
        <v>3128</v>
      </c>
      <c r="M1047" t="s">
        <v>3129</v>
      </c>
      <c r="N1047" t="s">
        <v>60</v>
      </c>
      <c r="O1047">
        <v>11440.68129</v>
      </c>
      <c r="P1047">
        <v>385</v>
      </c>
      <c r="Q1047" t="s">
        <v>26</v>
      </c>
      <c r="R1047" s="1">
        <v>43731</v>
      </c>
      <c r="S1047">
        <f>WEEKDAY(Table1[[#This Row],[Discharge Date]],2)</f>
        <v>1</v>
      </c>
      <c r="T1047" t="s">
        <v>50</v>
      </c>
      <c r="U1047" t="s">
        <v>28</v>
      </c>
      <c r="V1047" t="s">
        <v>40</v>
      </c>
    </row>
    <row r="1048" spans="1:22" x14ac:dyDescent="0.35">
      <c r="A1048" t="s">
        <v>3130</v>
      </c>
      <c r="B1048">
        <v>36</v>
      </c>
      <c r="C1048" t="s">
        <v>20</v>
      </c>
      <c r="D1048" t="s">
        <v>57</v>
      </c>
      <c r="E1048" t="s">
        <v>78</v>
      </c>
      <c r="F1048" s="1">
        <v>44455</v>
      </c>
      <c r="G1048">
        <f>DAY(Table1[[#This Row],[Date of Admission]])</f>
        <v>16</v>
      </c>
      <c r="H1048" t="str">
        <f>TEXT(Table1[[#This Row],[Date of Admission]],"dddd")</f>
        <v>Thursday</v>
      </c>
      <c r="I1048">
        <f>WEEKDAY(Table1[[#This Row],[Date of Admission]],2)</f>
        <v>4</v>
      </c>
      <c r="J1048" t="str">
        <f>IF(OR(Table1[[#This Row],[Weekday Number]]=6,Table1[[#This Row],[Weekday Number]]=7),"Weekend","Weekday")</f>
        <v>Weekday</v>
      </c>
      <c r="K1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8" t="s">
        <v>3131</v>
      </c>
      <c r="M1048" t="s">
        <v>3132</v>
      </c>
      <c r="N1048" t="s">
        <v>25</v>
      </c>
      <c r="O1048">
        <v>45605.117689999999</v>
      </c>
      <c r="P1048">
        <v>480</v>
      </c>
      <c r="Q1048" t="s">
        <v>26</v>
      </c>
      <c r="R1048" s="1">
        <v>44468</v>
      </c>
      <c r="S1048">
        <f>WEEKDAY(Table1[[#This Row],[Discharge Date]],2)</f>
        <v>3</v>
      </c>
      <c r="T1048" t="s">
        <v>56</v>
      </c>
      <c r="U1048" t="s">
        <v>51</v>
      </c>
      <c r="V1048" t="s">
        <v>40</v>
      </c>
    </row>
    <row r="1049" spans="1:22" x14ac:dyDescent="0.35">
      <c r="A1049" t="s">
        <v>3133</v>
      </c>
      <c r="B1049">
        <v>61</v>
      </c>
      <c r="C1049" t="s">
        <v>20</v>
      </c>
      <c r="D1049" t="s">
        <v>21</v>
      </c>
      <c r="E1049" t="s">
        <v>62</v>
      </c>
      <c r="F1049" s="1">
        <v>43784</v>
      </c>
      <c r="G1049">
        <f>DAY(Table1[[#This Row],[Date of Admission]])</f>
        <v>15</v>
      </c>
      <c r="H1049" t="str">
        <f>TEXT(Table1[[#This Row],[Date of Admission]],"dddd")</f>
        <v>Friday</v>
      </c>
      <c r="I1049">
        <f>WEEKDAY(Table1[[#This Row],[Date of Admission]],2)</f>
        <v>5</v>
      </c>
      <c r="J1049" t="str">
        <f>IF(OR(Table1[[#This Row],[Weekday Number]]=6,Table1[[#This Row],[Weekday Number]]=7),"Weekend","Weekday")</f>
        <v>Weekday</v>
      </c>
      <c r="K1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49" t="s">
        <v>3134</v>
      </c>
      <c r="M1049" t="s">
        <v>3135</v>
      </c>
      <c r="N1049" t="s">
        <v>69</v>
      </c>
      <c r="O1049">
        <v>31967.182980000001</v>
      </c>
      <c r="P1049">
        <v>187</v>
      </c>
      <c r="Q1049" t="s">
        <v>37</v>
      </c>
      <c r="R1049" s="1">
        <v>43796</v>
      </c>
      <c r="S1049">
        <f>WEEKDAY(Table1[[#This Row],[Discharge Date]],2)</f>
        <v>3</v>
      </c>
      <c r="T1049" t="s">
        <v>94</v>
      </c>
      <c r="U1049" t="s">
        <v>28</v>
      </c>
      <c r="V1049" t="s">
        <v>40</v>
      </c>
    </row>
    <row r="1050" spans="1:22" x14ac:dyDescent="0.35">
      <c r="A1050" t="s">
        <v>3136</v>
      </c>
      <c r="B1050">
        <v>54</v>
      </c>
      <c r="C1050" t="s">
        <v>31</v>
      </c>
      <c r="D1050" t="s">
        <v>32</v>
      </c>
      <c r="E1050" t="s">
        <v>43</v>
      </c>
      <c r="F1050" s="1">
        <v>43970</v>
      </c>
      <c r="G1050">
        <f>DAY(Table1[[#This Row],[Date of Admission]])</f>
        <v>19</v>
      </c>
      <c r="H1050" t="str">
        <f>TEXT(Table1[[#This Row],[Date of Admission]],"dddd")</f>
        <v>Tuesday</v>
      </c>
      <c r="I1050">
        <f>WEEKDAY(Table1[[#This Row],[Date of Admission]],2)</f>
        <v>2</v>
      </c>
      <c r="J1050" t="str">
        <f>IF(OR(Table1[[#This Row],[Weekday Number]]=6,Table1[[#This Row],[Weekday Number]]=7),"Weekend","Weekday")</f>
        <v>Weekday</v>
      </c>
      <c r="K1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0" t="s">
        <v>3137</v>
      </c>
      <c r="M1050" t="s">
        <v>3138</v>
      </c>
      <c r="N1050" t="s">
        <v>69</v>
      </c>
      <c r="O1050">
        <v>20928.12528</v>
      </c>
      <c r="P1050">
        <v>451</v>
      </c>
      <c r="Q1050" t="s">
        <v>26</v>
      </c>
      <c r="R1050" s="1">
        <v>43984</v>
      </c>
      <c r="S1050">
        <f>WEEKDAY(Table1[[#This Row],[Discharge Date]],2)</f>
        <v>2</v>
      </c>
      <c r="T1050" t="s">
        <v>94</v>
      </c>
      <c r="U1050" t="s">
        <v>39</v>
      </c>
      <c r="V1050" t="s">
        <v>40</v>
      </c>
    </row>
    <row r="1051" spans="1:22" x14ac:dyDescent="0.35">
      <c r="A1051" t="s">
        <v>3139</v>
      </c>
      <c r="B1051">
        <v>18</v>
      </c>
      <c r="C1051" t="s">
        <v>20</v>
      </c>
      <c r="D1051" t="s">
        <v>239</v>
      </c>
      <c r="E1051" t="s">
        <v>43</v>
      </c>
      <c r="F1051" s="1">
        <v>45152</v>
      </c>
      <c r="G1051">
        <f>DAY(Table1[[#This Row],[Date of Admission]])</f>
        <v>14</v>
      </c>
      <c r="H1051" t="str">
        <f>TEXT(Table1[[#This Row],[Date of Admission]],"dddd")</f>
        <v>Monday</v>
      </c>
      <c r="I1051">
        <f>WEEKDAY(Table1[[#This Row],[Date of Admission]],2)</f>
        <v>1</v>
      </c>
      <c r="J1051" t="str">
        <f>IF(OR(Table1[[#This Row],[Weekday Number]]=6,Table1[[#This Row],[Weekday Number]]=7),"Weekend","Weekday")</f>
        <v>Weekday</v>
      </c>
      <c r="K1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1" t="s">
        <v>3140</v>
      </c>
      <c r="M1051" t="s">
        <v>3141</v>
      </c>
      <c r="N1051" t="s">
        <v>69</v>
      </c>
      <c r="O1051">
        <v>13259.837530000001</v>
      </c>
      <c r="P1051">
        <v>104</v>
      </c>
      <c r="Q1051" t="s">
        <v>49</v>
      </c>
      <c r="R1051" s="1">
        <v>45158</v>
      </c>
      <c r="S1051">
        <f>WEEKDAY(Table1[[#This Row],[Discharge Date]],2)</f>
        <v>7</v>
      </c>
      <c r="T1051" t="s">
        <v>94</v>
      </c>
      <c r="U1051" t="s">
        <v>39</v>
      </c>
      <c r="V1051" t="s">
        <v>84</v>
      </c>
    </row>
    <row r="1052" spans="1:22" x14ac:dyDescent="0.35">
      <c r="A1052" t="s">
        <v>3142</v>
      </c>
      <c r="B1052">
        <v>41</v>
      </c>
      <c r="C1052" t="s">
        <v>31</v>
      </c>
      <c r="D1052" t="s">
        <v>239</v>
      </c>
      <c r="E1052" t="s">
        <v>33</v>
      </c>
      <c r="F1052" s="1">
        <v>44424</v>
      </c>
      <c r="G1052">
        <f>DAY(Table1[[#This Row],[Date of Admission]])</f>
        <v>16</v>
      </c>
      <c r="H1052" t="str">
        <f>TEXT(Table1[[#This Row],[Date of Admission]],"dddd")</f>
        <v>Monday</v>
      </c>
      <c r="I1052">
        <f>WEEKDAY(Table1[[#This Row],[Date of Admission]],2)</f>
        <v>1</v>
      </c>
      <c r="J1052" t="str">
        <f>IF(OR(Table1[[#This Row],[Weekday Number]]=6,Table1[[#This Row],[Weekday Number]]=7),"Weekend","Weekday")</f>
        <v>Weekday</v>
      </c>
      <c r="K1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2" t="s">
        <v>3143</v>
      </c>
      <c r="M1052" t="s">
        <v>3144</v>
      </c>
      <c r="N1052" t="s">
        <v>69</v>
      </c>
      <c r="O1052">
        <v>11928.114089999999</v>
      </c>
      <c r="P1052">
        <v>106</v>
      </c>
      <c r="Q1052" t="s">
        <v>49</v>
      </c>
      <c r="R1052" s="1">
        <v>44451</v>
      </c>
      <c r="S1052">
        <f>WEEKDAY(Table1[[#This Row],[Discharge Date]],2)</f>
        <v>7</v>
      </c>
      <c r="T1052" t="s">
        <v>38</v>
      </c>
      <c r="U1052" t="s">
        <v>39</v>
      </c>
      <c r="V1052" t="s">
        <v>40</v>
      </c>
    </row>
    <row r="1053" spans="1:22" x14ac:dyDescent="0.35">
      <c r="A1053" t="s">
        <v>1227</v>
      </c>
      <c r="B1053">
        <v>62</v>
      </c>
      <c r="C1053" t="s">
        <v>20</v>
      </c>
      <c r="D1053" t="s">
        <v>21</v>
      </c>
      <c r="E1053" t="s">
        <v>43</v>
      </c>
      <c r="F1053" s="1">
        <v>44919</v>
      </c>
      <c r="G1053">
        <f>DAY(Table1[[#This Row],[Date of Admission]])</f>
        <v>24</v>
      </c>
      <c r="H1053" t="str">
        <f>TEXT(Table1[[#This Row],[Date of Admission]],"dddd")</f>
        <v>Saturday</v>
      </c>
      <c r="I1053">
        <f>WEEKDAY(Table1[[#This Row],[Date of Admission]],2)</f>
        <v>6</v>
      </c>
      <c r="J1053" t="str">
        <f>IF(OR(Table1[[#This Row],[Weekday Number]]=6,Table1[[#This Row],[Weekday Number]]=7),"Weekend","Weekday")</f>
        <v>Weekend</v>
      </c>
      <c r="K1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3" t="s">
        <v>2392</v>
      </c>
      <c r="M1053" t="s">
        <v>3145</v>
      </c>
      <c r="N1053" t="s">
        <v>25</v>
      </c>
      <c r="O1053">
        <v>5933.0079409999998</v>
      </c>
      <c r="P1053">
        <v>335</v>
      </c>
      <c r="Q1053" t="s">
        <v>37</v>
      </c>
      <c r="R1053" s="1">
        <v>44932</v>
      </c>
      <c r="S1053">
        <f>WEEKDAY(Table1[[#This Row],[Discharge Date]],2)</f>
        <v>5</v>
      </c>
      <c r="T1053" t="s">
        <v>50</v>
      </c>
      <c r="U1053" t="s">
        <v>51</v>
      </c>
      <c r="V1053" t="s">
        <v>40</v>
      </c>
    </row>
    <row r="1054" spans="1:22" x14ac:dyDescent="0.35">
      <c r="A1054" t="s">
        <v>3146</v>
      </c>
      <c r="B1054">
        <v>23</v>
      </c>
      <c r="C1054" t="s">
        <v>20</v>
      </c>
      <c r="D1054" t="s">
        <v>71</v>
      </c>
      <c r="E1054" t="s">
        <v>53</v>
      </c>
      <c r="F1054" s="1">
        <v>44732</v>
      </c>
      <c r="G1054">
        <f>DAY(Table1[[#This Row],[Date of Admission]])</f>
        <v>20</v>
      </c>
      <c r="H1054" t="str">
        <f>TEXT(Table1[[#This Row],[Date of Admission]],"dddd")</f>
        <v>Monday</v>
      </c>
      <c r="I1054">
        <f>WEEKDAY(Table1[[#This Row],[Date of Admission]],2)</f>
        <v>1</v>
      </c>
      <c r="J1054" t="str">
        <f>IF(OR(Table1[[#This Row],[Weekday Number]]=6,Table1[[#This Row],[Weekday Number]]=7),"Weekend","Weekday")</f>
        <v>Weekday</v>
      </c>
      <c r="K1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4" t="s">
        <v>3147</v>
      </c>
      <c r="M1054" t="s">
        <v>3148</v>
      </c>
      <c r="N1054" t="s">
        <v>36</v>
      </c>
      <c r="O1054">
        <v>10980.46846</v>
      </c>
      <c r="P1054">
        <v>218</v>
      </c>
      <c r="Q1054" t="s">
        <v>37</v>
      </c>
      <c r="R1054" s="1">
        <v>44740</v>
      </c>
      <c r="S1054">
        <f>WEEKDAY(Table1[[#This Row],[Discharge Date]],2)</f>
        <v>2</v>
      </c>
      <c r="T1054" t="s">
        <v>38</v>
      </c>
      <c r="U1054" t="s">
        <v>39</v>
      </c>
      <c r="V1054" t="s">
        <v>84</v>
      </c>
    </row>
    <row r="1055" spans="1:22" x14ac:dyDescent="0.35">
      <c r="A1055" t="s">
        <v>3149</v>
      </c>
      <c r="B1055">
        <v>54</v>
      </c>
      <c r="C1055" t="s">
        <v>31</v>
      </c>
      <c r="D1055" t="s">
        <v>239</v>
      </c>
      <c r="E1055" t="s">
        <v>33</v>
      </c>
      <c r="F1055" s="1">
        <v>44195</v>
      </c>
      <c r="G1055">
        <f>DAY(Table1[[#This Row],[Date of Admission]])</f>
        <v>30</v>
      </c>
      <c r="H1055" t="str">
        <f>TEXT(Table1[[#This Row],[Date of Admission]],"dddd")</f>
        <v>Wednesday</v>
      </c>
      <c r="I1055">
        <f>WEEKDAY(Table1[[#This Row],[Date of Admission]],2)</f>
        <v>3</v>
      </c>
      <c r="J1055" t="str">
        <f>IF(OR(Table1[[#This Row],[Weekday Number]]=6,Table1[[#This Row],[Weekday Number]]=7),"Weekend","Weekday")</f>
        <v>Weekday</v>
      </c>
      <c r="K1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55" t="s">
        <v>3150</v>
      </c>
      <c r="M1055" t="s">
        <v>3151</v>
      </c>
      <c r="N1055" t="s">
        <v>65</v>
      </c>
      <c r="O1055">
        <v>43173.49942</v>
      </c>
      <c r="P1055">
        <v>389</v>
      </c>
      <c r="Q1055" t="s">
        <v>49</v>
      </c>
      <c r="R1055" s="1">
        <v>44221</v>
      </c>
      <c r="S1055">
        <f>WEEKDAY(Table1[[#This Row],[Discharge Date]],2)</f>
        <v>1</v>
      </c>
      <c r="T1055" t="s">
        <v>56</v>
      </c>
      <c r="U1055" t="s">
        <v>51</v>
      </c>
      <c r="V1055" t="s">
        <v>40</v>
      </c>
    </row>
    <row r="1056" spans="1:22" x14ac:dyDescent="0.35">
      <c r="A1056" t="s">
        <v>3152</v>
      </c>
      <c r="B1056">
        <v>64</v>
      </c>
      <c r="C1056" t="s">
        <v>31</v>
      </c>
      <c r="D1056" t="s">
        <v>42</v>
      </c>
      <c r="E1056" t="s">
        <v>33</v>
      </c>
      <c r="F1056" s="1">
        <v>44102</v>
      </c>
      <c r="G1056">
        <f>DAY(Table1[[#This Row],[Date of Admission]])</f>
        <v>28</v>
      </c>
      <c r="H1056" t="str">
        <f>TEXT(Table1[[#This Row],[Date of Admission]],"dddd")</f>
        <v>Monday</v>
      </c>
      <c r="I1056">
        <f>WEEKDAY(Table1[[#This Row],[Date of Admission]],2)</f>
        <v>1</v>
      </c>
      <c r="J1056" t="str">
        <f>IF(OR(Table1[[#This Row],[Weekday Number]]=6,Table1[[#This Row],[Weekday Number]]=7),"Weekend","Weekday")</f>
        <v>Weekday</v>
      </c>
      <c r="K1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56" t="s">
        <v>3153</v>
      </c>
      <c r="M1056" t="s">
        <v>3154</v>
      </c>
      <c r="N1056" t="s">
        <v>36</v>
      </c>
      <c r="O1056">
        <v>15186.909470000001</v>
      </c>
      <c r="P1056">
        <v>149</v>
      </c>
      <c r="Q1056" t="s">
        <v>37</v>
      </c>
      <c r="R1056" s="1">
        <v>44114</v>
      </c>
      <c r="S1056">
        <f>WEEKDAY(Table1[[#This Row],[Discharge Date]],2)</f>
        <v>6</v>
      </c>
      <c r="T1056" t="s">
        <v>38</v>
      </c>
      <c r="U1056" t="s">
        <v>28</v>
      </c>
      <c r="V1056" t="s">
        <v>40</v>
      </c>
    </row>
    <row r="1057" spans="1:22" x14ac:dyDescent="0.35">
      <c r="A1057" t="s">
        <v>3155</v>
      </c>
      <c r="B1057">
        <v>22</v>
      </c>
      <c r="C1057" t="s">
        <v>20</v>
      </c>
      <c r="D1057" t="s">
        <v>99</v>
      </c>
      <c r="E1057" t="s">
        <v>33</v>
      </c>
      <c r="F1057" s="1">
        <v>44888</v>
      </c>
      <c r="G1057">
        <f>DAY(Table1[[#This Row],[Date of Admission]])</f>
        <v>23</v>
      </c>
      <c r="H1057" t="str">
        <f>TEXT(Table1[[#This Row],[Date of Admission]],"dddd")</f>
        <v>Wednesday</v>
      </c>
      <c r="I1057">
        <f>WEEKDAY(Table1[[#This Row],[Date of Admission]],2)</f>
        <v>3</v>
      </c>
      <c r="J1057" t="str">
        <f>IF(OR(Table1[[#This Row],[Weekday Number]]=6,Table1[[#This Row],[Weekday Number]]=7),"Weekend","Weekday")</f>
        <v>Weekday</v>
      </c>
      <c r="K1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7" t="s">
        <v>3156</v>
      </c>
      <c r="M1057" t="s">
        <v>3157</v>
      </c>
      <c r="N1057" t="s">
        <v>65</v>
      </c>
      <c r="O1057">
        <v>3582.8557900000001</v>
      </c>
      <c r="P1057">
        <v>472</v>
      </c>
      <c r="Q1057" t="s">
        <v>37</v>
      </c>
      <c r="R1057" s="1">
        <v>44914</v>
      </c>
      <c r="S1057">
        <f>WEEKDAY(Table1[[#This Row],[Discharge Date]],2)</f>
        <v>1</v>
      </c>
      <c r="T1057" t="s">
        <v>27</v>
      </c>
      <c r="U1057" t="s">
        <v>51</v>
      </c>
      <c r="V1057" t="s">
        <v>84</v>
      </c>
    </row>
    <row r="1058" spans="1:22" x14ac:dyDescent="0.35">
      <c r="A1058" t="s">
        <v>3158</v>
      </c>
      <c r="B1058">
        <v>34</v>
      </c>
      <c r="C1058" t="s">
        <v>20</v>
      </c>
      <c r="D1058" t="s">
        <v>99</v>
      </c>
      <c r="E1058" t="s">
        <v>22</v>
      </c>
      <c r="F1058" s="1">
        <v>45090</v>
      </c>
      <c r="G1058">
        <f>DAY(Table1[[#This Row],[Date of Admission]])</f>
        <v>13</v>
      </c>
      <c r="H1058" t="str">
        <f>TEXT(Table1[[#This Row],[Date of Admission]],"dddd")</f>
        <v>Tuesday</v>
      </c>
      <c r="I1058">
        <f>WEEKDAY(Table1[[#This Row],[Date of Admission]],2)</f>
        <v>2</v>
      </c>
      <c r="J1058" t="str">
        <f>IF(OR(Table1[[#This Row],[Weekday Number]]=6,Table1[[#This Row],[Weekday Number]]=7),"Weekend","Weekday")</f>
        <v>Weekday</v>
      </c>
      <c r="K1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8" t="s">
        <v>3159</v>
      </c>
      <c r="M1058" t="s">
        <v>3160</v>
      </c>
      <c r="N1058" t="s">
        <v>65</v>
      </c>
      <c r="O1058">
        <v>36334.891029999999</v>
      </c>
      <c r="P1058">
        <v>419</v>
      </c>
      <c r="Q1058" t="s">
        <v>49</v>
      </c>
      <c r="R1058" s="1">
        <v>45106</v>
      </c>
      <c r="S1058">
        <f>WEEKDAY(Table1[[#This Row],[Discharge Date]],2)</f>
        <v>4</v>
      </c>
      <c r="T1058" t="s">
        <v>56</v>
      </c>
      <c r="U1058" t="s">
        <v>51</v>
      </c>
      <c r="V1058" t="s">
        <v>40</v>
      </c>
    </row>
    <row r="1059" spans="1:22" x14ac:dyDescent="0.35">
      <c r="A1059" t="s">
        <v>3161</v>
      </c>
      <c r="B1059">
        <v>40</v>
      </c>
      <c r="C1059" t="s">
        <v>31</v>
      </c>
      <c r="D1059" t="s">
        <v>21</v>
      </c>
      <c r="E1059" t="s">
        <v>78</v>
      </c>
      <c r="F1059" s="1">
        <v>44521</v>
      </c>
      <c r="G1059">
        <f>DAY(Table1[[#This Row],[Date of Admission]])</f>
        <v>21</v>
      </c>
      <c r="H1059" t="str">
        <f>TEXT(Table1[[#This Row],[Date of Admission]],"dddd")</f>
        <v>Sunday</v>
      </c>
      <c r="I1059">
        <f>WEEKDAY(Table1[[#This Row],[Date of Admission]],2)</f>
        <v>7</v>
      </c>
      <c r="J1059" t="str">
        <f>IF(OR(Table1[[#This Row],[Weekday Number]]=6,Table1[[#This Row],[Weekday Number]]=7),"Weekend","Weekday")</f>
        <v>Weekend</v>
      </c>
      <c r="K1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59" t="s">
        <v>3162</v>
      </c>
      <c r="M1059" t="s">
        <v>3163</v>
      </c>
      <c r="N1059" t="s">
        <v>65</v>
      </c>
      <c r="O1059">
        <v>77381.551189999998</v>
      </c>
      <c r="P1059">
        <v>317</v>
      </c>
      <c r="Q1059" t="s">
        <v>37</v>
      </c>
      <c r="R1059" s="1">
        <v>44525</v>
      </c>
      <c r="S1059">
        <f>WEEKDAY(Table1[[#This Row],[Discharge Date]],2)</f>
        <v>4</v>
      </c>
      <c r="T1059" t="s">
        <v>50</v>
      </c>
      <c r="U1059" t="s">
        <v>51</v>
      </c>
      <c r="V1059" t="s">
        <v>40</v>
      </c>
    </row>
    <row r="1060" spans="1:22" x14ac:dyDescent="0.35">
      <c r="A1060" t="s">
        <v>3164</v>
      </c>
      <c r="B1060">
        <v>40</v>
      </c>
      <c r="C1060" t="s">
        <v>20</v>
      </c>
      <c r="D1060" t="s">
        <v>239</v>
      </c>
      <c r="E1060" t="s">
        <v>78</v>
      </c>
      <c r="F1060" s="1">
        <v>44438</v>
      </c>
      <c r="G1060">
        <f>DAY(Table1[[#This Row],[Date of Admission]])</f>
        <v>30</v>
      </c>
      <c r="H1060" t="str">
        <f>TEXT(Table1[[#This Row],[Date of Admission]],"dddd")</f>
        <v>Monday</v>
      </c>
      <c r="I1060">
        <f>WEEKDAY(Table1[[#This Row],[Date of Admission]],2)</f>
        <v>1</v>
      </c>
      <c r="J1060" t="str">
        <f>IF(OR(Table1[[#This Row],[Weekday Number]]=6,Table1[[#This Row],[Weekday Number]]=7),"Weekend","Weekday")</f>
        <v>Weekday</v>
      </c>
      <c r="K1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60" t="s">
        <v>3165</v>
      </c>
      <c r="M1060" t="s">
        <v>3166</v>
      </c>
      <c r="N1060" t="s">
        <v>65</v>
      </c>
      <c r="O1060">
        <v>14627.9465</v>
      </c>
      <c r="P1060">
        <v>437</v>
      </c>
      <c r="Q1060" t="s">
        <v>37</v>
      </c>
      <c r="R1060" s="1">
        <v>44443</v>
      </c>
      <c r="S1060">
        <f>WEEKDAY(Table1[[#This Row],[Discharge Date]],2)</f>
        <v>6</v>
      </c>
      <c r="T1060" t="s">
        <v>27</v>
      </c>
      <c r="U1060" t="s">
        <v>51</v>
      </c>
      <c r="V1060" t="s">
        <v>40</v>
      </c>
    </row>
    <row r="1061" spans="1:22" x14ac:dyDescent="0.35">
      <c r="A1061" t="s">
        <v>3167</v>
      </c>
      <c r="B1061">
        <v>71</v>
      </c>
      <c r="C1061" t="s">
        <v>31</v>
      </c>
      <c r="D1061" t="s">
        <v>71</v>
      </c>
      <c r="E1061" t="s">
        <v>78</v>
      </c>
      <c r="F1061" s="1">
        <v>44362</v>
      </c>
      <c r="G1061">
        <f>DAY(Table1[[#This Row],[Date of Admission]])</f>
        <v>15</v>
      </c>
      <c r="H1061" t="str">
        <f>TEXT(Table1[[#This Row],[Date of Admission]],"dddd")</f>
        <v>Tuesday</v>
      </c>
      <c r="I1061">
        <f>WEEKDAY(Table1[[#This Row],[Date of Admission]],2)</f>
        <v>2</v>
      </c>
      <c r="J1061" t="str">
        <f>IF(OR(Table1[[#This Row],[Weekday Number]]=6,Table1[[#This Row],[Weekday Number]]=7),"Weekend","Weekday")</f>
        <v>Weekday</v>
      </c>
      <c r="K1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1" t="s">
        <v>3168</v>
      </c>
      <c r="M1061" t="s">
        <v>3169</v>
      </c>
      <c r="N1061" t="s">
        <v>60</v>
      </c>
      <c r="O1061">
        <v>41218.268859999996</v>
      </c>
      <c r="P1061">
        <v>282</v>
      </c>
      <c r="Q1061" t="s">
        <v>37</v>
      </c>
      <c r="R1061" s="1">
        <v>44373</v>
      </c>
      <c r="S1061">
        <f>WEEKDAY(Table1[[#This Row],[Discharge Date]],2)</f>
        <v>6</v>
      </c>
      <c r="T1061" t="s">
        <v>50</v>
      </c>
      <c r="U1061" t="s">
        <v>51</v>
      </c>
      <c r="V1061" t="s">
        <v>29</v>
      </c>
    </row>
    <row r="1062" spans="1:22" x14ac:dyDescent="0.35">
      <c r="A1062" t="s">
        <v>3170</v>
      </c>
      <c r="B1062">
        <v>53</v>
      </c>
      <c r="C1062" t="s">
        <v>20</v>
      </c>
      <c r="D1062" t="s">
        <v>32</v>
      </c>
      <c r="E1062" t="s">
        <v>78</v>
      </c>
      <c r="F1062" s="1">
        <v>43522</v>
      </c>
      <c r="G1062">
        <f>DAY(Table1[[#This Row],[Date of Admission]])</f>
        <v>26</v>
      </c>
      <c r="H1062" t="str">
        <f>TEXT(Table1[[#This Row],[Date of Admission]],"dddd")</f>
        <v>Tuesday</v>
      </c>
      <c r="I1062">
        <f>WEEKDAY(Table1[[#This Row],[Date of Admission]],2)</f>
        <v>2</v>
      </c>
      <c r="J1062" t="str">
        <f>IF(OR(Table1[[#This Row],[Weekday Number]]=6,Table1[[#This Row],[Weekday Number]]=7),"Weekend","Weekday")</f>
        <v>Weekday</v>
      </c>
      <c r="K1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2" t="s">
        <v>3171</v>
      </c>
      <c r="M1062" t="s">
        <v>3172</v>
      </c>
      <c r="N1062" t="s">
        <v>36</v>
      </c>
      <c r="O1062">
        <v>16865.002120000001</v>
      </c>
      <c r="P1062">
        <v>319</v>
      </c>
      <c r="Q1062" t="s">
        <v>37</v>
      </c>
      <c r="R1062" s="1">
        <v>43523</v>
      </c>
      <c r="S1062">
        <f>WEEKDAY(Table1[[#This Row],[Discharge Date]],2)</f>
        <v>3</v>
      </c>
      <c r="T1062" t="s">
        <v>38</v>
      </c>
      <c r="U1062" t="s">
        <v>51</v>
      </c>
      <c r="V1062" t="s">
        <v>40</v>
      </c>
    </row>
    <row r="1063" spans="1:22" x14ac:dyDescent="0.35">
      <c r="A1063" t="s">
        <v>3173</v>
      </c>
      <c r="B1063">
        <v>21</v>
      </c>
      <c r="C1063" t="s">
        <v>20</v>
      </c>
      <c r="D1063" t="s">
        <v>42</v>
      </c>
      <c r="E1063" t="s">
        <v>33</v>
      </c>
      <c r="F1063" s="1">
        <v>45129</v>
      </c>
      <c r="G1063">
        <f>DAY(Table1[[#This Row],[Date of Admission]])</f>
        <v>22</v>
      </c>
      <c r="H1063" t="str">
        <f>TEXT(Table1[[#This Row],[Date of Admission]],"dddd")</f>
        <v>Saturday</v>
      </c>
      <c r="I1063">
        <f>WEEKDAY(Table1[[#This Row],[Date of Admission]],2)</f>
        <v>6</v>
      </c>
      <c r="J1063" t="str">
        <f>IF(OR(Table1[[#This Row],[Weekday Number]]=6,Table1[[#This Row],[Weekday Number]]=7),"Weekend","Weekday")</f>
        <v>Weekend</v>
      </c>
      <c r="K1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3" t="s">
        <v>3174</v>
      </c>
      <c r="M1063" t="s">
        <v>3175</v>
      </c>
      <c r="N1063" t="s">
        <v>69</v>
      </c>
      <c r="O1063">
        <v>27219.26712</v>
      </c>
      <c r="P1063">
        <v>449</v>
      </c>
      <c r="Q1063" t="s">
        <v>49</v>
      </c>
      <c r="R1063" s="1">
        <v>45146</v>
      </c>
      <c r="S1063">
        <f>WEEKDAY(Table1[[#This Row],[Discharge Date]],2)</f>
        <v>2</v>
      </c>
      <c r="T1063" t="s">
        <v>94</v>
      </c>
      <c r="U1063" t="s">
        <v>39</v>
      </c>
      <c r="V1063" t="s">
        <v>84</v>
      </c>
    </row>
    <row r="1064" spans="1:22" x14ac:dyDescent="0.35">
      <c r="A1064" t="s">
        <v>3176</v>
      </c>
      <c r="B1064">
        <v>31</v>
      </c>
      <c r="C1064" t="s">
        <v>20</v>
      </c>
      <c r="D1064" t="s">
        <v>21</v>
      </c>
      <c r="E1064" t="s">
        <v>78</v>
      </c>
      <c r="F1064" s="1">
        <v>45059</v>
      </c>
      <c r="G1064">
        <f>DAY(Table1[[#This Row],[Date of Admission]])</f>
        <v>13</v>
      </c>
      <c r="H1064" t="str">
        <f>TEXT(Table1[[#This Row],[Date of Admission]],"dddd")</f>
        <v>Saturday</v>
      </c>
      <c r="I1064">
        <f>WEEKDAY(Table1[[#This Row],[Date of Admission]],2)</f>
        <v>6</v>
      </c>
      <c r="J1064" t="str">
        <f>IF(OR(Table1[[#This Row],[Weekday Number]]=6,Table1[[#This Row],[Weekday Number]]=7),"Weekend","Weekday")</f>
        <v>Weekend</v>
      </c>
      <c r="K1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4" t="s">
        <v>3177</v>
      </c>
      <c r="M1064" t="s">
        <v>3178</v>
      </c>
      <c r="N1064" t="s">
        <v>60</v>
      </c>
      <c r="O1064">
        <v>13050.70449</v>
      </c>
      <c r="P1064">
        <v>410</v>
      </c>
      <c r="Q1064" t="s">
        <v>37</v>
      </c>
      <c r="R1064" s="1">
        <v>45067</v>
      </c>
      <c r="S1064">
        <f>WEEKDAY(Table1[[#This Row],[Discharge Date]],2)</f>
        <v>7</v>
      </c>
      <c r="T1064" t="s">
        <v>56</v>
      </c>
      <c r="U1064" t="s">
        <v>51</v>
      </c>
      <c r="V1064" t="s">
        <v>40</v>
      </c>
    </row>
    <row r="1065" spans="1:22" x14ac:dyDescent="0.35">
      <c r="A1065" t="s">
        <v>3179</v>
      </c>
      <c r="B1065">
        <v>77</v>
      </c>
      <c r="C1065" t="s">
        <v>31</v>
      </c>
      <c r="D1065" t="s">
        <v>32</v>
      </c>
      <c r="E1065" t="s">
        <v>62</v>
      </c>
      <c r="F1065" s="1">
        <v>44555</v>
      </c>
      <c r="G1065">
        <f>DAY(Table1[[#This Row],[Date of Admission]])</f>
        <v>25</v>
      </c>
      <c r="H1065" t="str">
        <f>TEXT(Table1[[#This Row],[Date of Admission]],"dddd")</f>
        <v>Saturday</v>
      </c>
      <c r="I1065">
        <f>WEEKDAY(Table1[[#This Row],[Date of Admission]],2)</f>
        <v>6</v>
      </c>
      <c r="J1065" t="str">
        <f>IF(OR(Table1[[#This Row],[Weekday Number]]=6,Table1[[#This Row],[Weekday Number]]=7),"Weekend","Weekday")</f>
        <v>Weekend</v>
      </c>
      <c r="K1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5" t="s">
        <v>3180</v>
      </c>
      <c r="M1065" t="s">
        <v>3181</v>
      </c>
      <c r="N1065" t="s">
        <v>60</v>
      </c>
      <c r="O1065">
        <v>17096.957920000001</v>
      </c>
      <c r="P1065">
        <v>264</v>
      </c>
      <c r="Q1065" t="s">
        <v>37</v>
      </c>
      <c r="R1065" s="1">
        <v>44578</v>
      </c>
      <c r="S1065">
        <f>WEEKDAY(Table1[[#This Row],[Discharge Date]],2)</f>
        <v>1</v>
      </c>
      <c r="T1065" t="s">
        <v>50</v>
      </c>
      <c r="U1065" t="s">
        <v>51</v>
      </c>
      <c r="V1065" t="s">
        <v>29</v>
      </c>
    </row>
    <row r="1066" spans="1:22" x14ac:dyDescent="0.35">
      <c r="A1066" t="s">
        <v>3182</v>
      </c>
      <c r="B1066">
        <v>28</v>
      </c>
      <c r="C1066" t="s">
        <v>20</v>
      </c>
      <c r="D1066" t="s">
        <v>42</v>
      </c>
      <c r="E1066" t="s">
        <v>43</v>
      </c>
      <c r="F1066" s="1">
        <v>43456</v>
      </c>
      <c r="G1066">
        <f>DAY(Table1[[#This Row],[Date of Admission]])</f>
        <v>22</v>
      </c>
      <c r="H1066" t="str">
        <f>TEXT(Table1[[#This Row],[Date of Admission]],"dddd")</f>
        <v>Saturday</v>
      </c>
      <c r="I1066">
        <f>WEEKDAY(Table1[[#This Row],[Date of Admission]],2)</f>
        <v>6</v>
      </c>
      <c r="J1066" t="str">
        <f>IF(OR(Table1[[#This Row],[Weekday Number]]=6,Table1[[#This Row],[Weekday Number]]=7),"Weekend","Weekday")</f>
        <v>Weekend</v>
      </c>
      <c r="K1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6" t="s">
        <v>3183</v>
      </c>
      <c r="M1066" t="s">
        <v>3184</v>
      </c>
      <c r="N1066" t="s">
        <v>65</v>
      </c>
      <c r="O1066">
        <v>17586.259549999999</v>
      </c>
      <c r="P1066">
        <v>343</v>
      </c>
      <c r="Q1066" t="s">
        <v>49</v>
      </c>
      <c r="R1066" s="1">
        <v>43467</v>
      </c>
      <c r="S1066">
        <f>WEEKDAY(Table1[[#This Row],[Discharge Date]],2)</f>
        <v>3</v>
      </c>
      <c r="T1066" t="s">
        <v>50</v>
      </c>
      <c r="U1066" t="s">
        <v>51</v>
      </c>
      <c r="V1066" t="s">
        <v>40</v>
      </c>
    </row>
    <row r="1067" spans="1:22" x14ac:dyDescent="0.35">
      <c r="A1067" t="s">
        <v>3185</v>
      </c>
      <c r="B1067">
        <v>36</v>
      </c>
      <c r="C1067" t="s">
        <v>20</v>
      </c>
      <c r="D1067" t="s">
        <v>99</v>
      </c>
      <c r="E1067" t="s">
        <v>43</v>
      </c>
      <c r="F1067" s="1">
        <v>44967</v>
      </c>
      <c r="G1067">
        <f>DAY(Table1[[#This Row],[Date of Admission]])</f>
        <v>10</v>
      </c>
      <c r="H1067" t="str">
        <f>TEXT(Table1[[#This Row],[Date of Admission]],"dddd")</f>
        <v>Friday</v>
      </c>
      <c r="I1067">
        <f>WEEKDAY(Table1[[#This Row],[Date of Admission]],2)</f>
        <v>5</v>
      </c>
      <c r="J1067" t="str">
        <f>IF(OR(Table1[[#This Row],[Weekday Number]]=6,Table1[[#This Row],[Weekday Number]]=7),"Weekend","Weekday")</f>
        <v>Weekday</v>
      </c>
      <c r="K1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7" t="s">
        <v>3186</v>
      </c>
      <c r="M1067" t="s">
        <v>3187</v>
      </c>
      <c r="N1067" t="s">
        <v>65</v>
      </c>
      <c r="O1067">
        <v>20828.588360000002</v>
      </c>
      <c r="P1067">
        <v>347</v>
      </c>
      <c r="Q1067" t="s">
        <v>49</v>
      </c>
      <c r="R1067" s="1">
        <v>44986</v>
      </c>
      <c r="S1067">
        <f>WEEKDAY(Table1[[#This Row],[Discharge Date]],2)</f>
        <v>3</v>
      </c>
      <c r="T1067" t="s">
        <v>50</v>
      </c>
      <c r="U1067" t="s">
        <v>28</v>
      </c>
      <c r="V1067" t="s">
        <v>40</v>
      </c>
    </row>
    <row r="1068" spans="1:22" x14ac:dyDescent="0.35">
      <c r="A1068" t="s">
        <v>3188</v>
      </c>
      <c r="B1068">
        <v>26</v>
      </c>
      <c r="C1068" t="s">
        <v>31</v>
      </c>
      <c r="D1068" t="s">
        <v>71</v>
      </c>
      <c r="E1068" t="s">
        <v>33</v>
      </c>
      <c r="F1068" s="1">
        <v>44060</v>
      </c>
      <c r="G1068">
        <f>DAY(Table1[[#This Row],[Date of Admission]])</f>
        <v>17</v>
      </c>
      <c r="H1068" t="str">
        <f>TEXT(Table1[[#This Row],[Date of Admission]],"dddd")</f>
        <v>Monday</v>
      </c>
      <c r="I1068">
        <f>WEEKDAY(Table1[[#This Row],[Date of Admission]],2)</f>
        <v>1</v>
      </c>
      <c r="J1068" t="str">
        <f>IF(OR(Table1[[#This Row],[Weekday Number]]=6,Table1[[#This Row],[Weekday Number]]=7),"Weekend","Weekday")</f>
        <v>Weekday</v>
      </c>
      <c r="K1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8" t="s">
        <v>3189</v>
      </c>
      <c r="M1068" t="s">
        <v>3190</v>
      </c>
      <c r="N1068" t="s">
        <v>36</v>
      </c>
      <c r="O1068">
        <v>40428.13925</v>
      </c>
      <c r="P1068">
        <v>467</v>
      </c>
      <c r="Q1068" t="s">
        <v>49</v>
      </c>
      <c r="R1068" s="1">
        <v>44088</v>
      </c>
      <c r="S1068">
        <f>WEEKDAY(Table1[[#This Row],[Discharge Date]],2)</f>
        <v>1</v>
      </c>
      <c r="T1068" t="s">
        <v>27</v>
      </c>
      <c r="U1068" t="s">
        <v>51</v>
      </c>
      <c r="V1068" t="s">
        <v>40</v>
      </c>
    </row>
    <row r="1069" spans="1:22" x14ac:dyDescent="0.35">
      <c r="A1069" t="s">
        <v>3191</v>
      </c>
      <c r="B1069">
        <v>56</v>
      </c>
      <c r="C1069" t="s">
        <v>20</v>
      </c>
      <c r="D1069" t="s">
        <v>124</v>
      </c>
      <c r="E1069" t="s">
        <v>62</v>
      </c>
      <c r="F1069" s="1">
        <v>43901</v>
      </c>
      <c r="G1069">
        <f>DAY(Table1[[#This Row],[Date of Admission]])</f>
        <v>11</v>
      </c>
      <c r="H1069" t="str">
        <f>TEXT(Table1[[#This Row],[Date of Admission]],"dddd")</f>
        <v>Wednesday</v>
      </c>
      <c r="I1069">
        <f>WEEKDAY(Table1[[#This Row],[Date of Admission]],2)</f>
        <v>3</v>
      </c>
      <c r="J1069" t="str">
        <f>IF(OR(Table1[[#This Row],[Weekday Number]]=6,Table1[[#This Row],[Weekday Number]]=7),"Weekend","Weekday")</f>
        <v>Weekday</v>
      </c>
      <c r="K1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69" t="s">
        <v>3192</v>
      </c>
      <c r="M1069" t="s">
        <v>3193</v>
      </c>
      <c r="N1069" t="s">
        <v>69</v>
      </c>
      <c r="O1069">
        <v>22453.900979999999</v>
      </c>
      <c r="P1069">
        <v>198</v>
      </c>
      <c r="Q1069" t="s">
        <v>26</v>
      </c>
      <c r="R1069" s="1">
        <v>43920</v>
      </c>
      <c r="S1069">
        <f>WEEKDAY(Table1[[#This Row],[Discharge Date]],2)</f>
        <v>1</v>
      </c>
      <c r="T1069" t="s">
        <v>50</v>
      </c>
      <c r="U1069" t="s">
        <v>28</v>
      </c>
      <c r="V1069" t="s">
        <v>40</v>
      </c>
    </row>
    <row r="1070" spans="1:22" x14ac:dyDescent="0.35">
      <c r="A1070" t="s">
        <v>3194</v>
      </c>
      <c r="B1070">
        <v>23</v>
      </c>
      <c r="C1070" t="s">
        <v>20</v>
      </c>
      <c r="D1070" t="s">
        <v>99</v>
      </c>
      <c r="E1070" t="s">
        <v>33</v>
      </c>
      <c r="F1070" s="1">
        <v>43734</v>
      </c>
      <c r="G1070">
        <f>DAY(Table1[[#This Row],[Date of Admission]])</f>
        <v>26</v>
      </c>
      <c r="H1070" t="str">
        <f>TEXT(Table1[[#This Row],[Date of Admission]],"dddd")</f>
        <v>Thursday</v>
      </c>
      <c r="I1070">
        <f>WEEKDAY(Table1[[#This Row],[Date of Admission]],2)</f>
        <v>4</v>
      </c>
      <c r="J1070" t="str">
        <f>IF(OR(Table1[[#This Row],[Weekday Number]]=6,Table1[[#This Row],[Weekday Number]]=7),"Weekend","Weekday")</f>
        <v>Weekday</v>
      </c>
      <c r="K1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0" t="s">
        <v>3195</v>
      </c>
      <c r="M1070" t="s">
        <v>3196</v>
      </c>
      <c r="N1070" t="s">
        <v>65</v>
      </c>
      <c r="O1070">
        <v>22843.273580000001</v>
      </c>
      <c r="P1070">
        <v>396</v>
      </c>
      <c r="Q1070" t="s">
        <v>49</v>
      </c>
      <c r="R1070" s="1">
        <v>43758</v>
      </c>
      <c r="S1070">
        <f>WEEKDAY(Table1[[#This Row],[Discharge Date]],2)</f>
        <v>7</v>
      </c>
      <c r="T1070" t="s">
        <v>38</v>
      </c>
      <c r="U1070" t="s">
        <v>51</v>
      </c>
      <c r="V1070" t="s">
        <v>84</v>
      </c>
    </row>
    <row r="1071" spans="1:22" x14ac:dyDescent="0.35">
      <c r="A1071" t="s">
        <v>3197</v>
      </c>
      <c r="B1071">
        <v>38</v>
      </c>
      <c r="C1071" t="s">
        <v>20</v>
      </c>
      <c r="D1071" t="s">
        <v>32</v>
      </c>
      <c r="E1071" t="s">
        <v>43</v>
      </c>
      <c r="F1071" s="1">
        <v>44504</v>
      </c>
      <c r="G1071">
        <f>DAY(Table1[[#This Row],[Date of Admission]])</f>
        <v>4</v>
      </c>
      <c r="H1071" t="str">
        <f>TEXT(Table1[[#This Row],[Date of Admission]],"dddd")</f>
        <v>Thursday</v>
      </c>
      <c r="I1071">
        <f>WEEKDAY(Table1[[#This Row],[Date of Admission]],2)</f>
        <v>4</v>
      </c>
      <c r="J1071" t="str">
        <f>IF(OR(Table1[[#This Row],[Weekday Number]]=6,Table1[[#This Row],[Weekday Number]]=7),"Weekend","Weekday")</f>
        <v>Weekday</v>
      </c>
      <c r="K1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71" t="s">
        <v>3198</v>
      </c>
      <c r="M1071" t="s">
        <v>3199</v>
      </c>
      <c r="N1071" t="s">
        <v>36</v>
      </c>
      <c r="O1071">
        <v>23449.100480000001</v>
      </c>
      <c r="P1071">
        <v>445</v>
      </c>
      <c r="Q1071" t="s">
        <v>26</v>
      </c>
      <c r="R1071" s="1">
        <v>44516</v>
      </c>
      <c r="S1071">
        <f>WEEKDAY(Table1[[#This Row],[Discharge Date]],2)</f>
        <v>2</v>
      </c>
      <c r="T1071" t="s">
        <v>50</v>
      </c>
      <c r="U1071" t="s">
        <v>28</v>
      </c>
      <c r="V1071" t="s">
        <v>40</v>
      </c>
    </row>
    <row r="1072" spans="1:22" x14ac:dyDescent="0.35">
      <c r="A1072" t="s">
        <v>3200</v>
      </c>
      <c r="B1072">
        <v>27</v>
      </c>
      <c r="C1072" t="s">
        <v>31</v>
      </c>
      <c r="D1072" t="s">
        <v>124</v>
      </c>
      <c r="E1072" t="s">
        <v>62</v>
      </c>
      <c r="F1072" s="1">
        <v>43877</v>
      </c>
      <c r="G1072">
        <f>DAY(Table1[[#This Row],[Date of Admission]])</f>
        <v>16</v>
      </c>
      <c r="H1072" t="str">
        <f>TEXT(Table1[[#This Row],[Date of Admission]],"dddd")</f>
        <v>Sunday</v>
      </c>
      <c r="I1072">
        <f>WEEKDAY(Table1[[#This Row],[Date of Admission]],2)</f>
        <v>7</v>
      </c>
      <c r="J1072" t="str">
        <f>IF(OR(Table1[[#This Row],[Weekday Number]]=6,Table1[[#This Row],[Weekday Number]]=7),"Weekend","Weekday")</f>
        <v>Weekend</v>
      </c>
      <c r="K1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2" t="s">
        <v>3201</v>
      </c>
      <c r="M1072" t="s">
        <v>3202</v>
      </c>
      <c r="N1072" t="s">
        <v>36</v>
      </c>
      <c r="O1072">
        <v>32602.984619999999</v>
      </c>
      <c r="P1072">
        <v>249</v>
      </c>
      <c r="Q1072" t="s">
        <v>37</v>
      </c>
      <c r="R1072" s="1">
        <v>43901</v>
      </c>
      <c r="S1072">
        <f>WEEKDAY(Table1[[#This Row],[Discharge Date]],2)</f>
        <v>3</v>
      </c>
      <c r="T1072" t="s">
        <v>27</v>
      </c>
      <c r="U1072" t="s">
        <v>39</v>
      </c>
      <c r="V1072" t="s">
        <v>40</v>
      </c>
    </row>
    <row r="1073" spans="1:22" x14ac:dyDescent="0.35">
      <c r="A1073" t="s">
        <v>3203</v>
      </c>
      <c r="B1073">
        <v>30</v>
      </c>
      <c r="C1073" t="s">
        <v>31</v>
      </c>
      <c r="D1073" t="s">
        <v>57</v>
      </c>
      <c r="E1073" t="s">
        <v>78</v>
      </c>
      <c r="F1073" s="1">
        <v>43918</v>
      </c>
      <c r="G1073">
        <f>DAY(Table1[[#This Row],[Date of Admission]])</f>
        <v>28</v>
      </c>
      <c r="H1073" t="str">
        <f>TEXT(Table1[[#This Row],[Date of Admission]],"dddd")</f>
        <v>Saturday</v>
      </c>
      <c r="I1073">
        <f>WEEKDAY(Table1[[#This Row],[Date of Admission]],2)</f>
        <v>6</v>
      </c>
      <c r="J1073" t="str">
        <f>IF(OR(Table1[[#This Row],[Weekday Number]]=6,Table1[[#This Row],[Weekday Number]]=7),"Weekend","Weekday")</f>
        <v>Weekend</v>
      </c>
      <c r="K1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73" t="s">
        <v>3204</v>
      </c>
      <c r="M1073" t="s">
        <v>3205</v>
      </c>
      <c r="N1073" t="s">
        <v>60</v>
      </c>
      <c r="O1073">
        <v>70323.187090000007</v>
      </c>
      <c r="P1073">
        <v>151</v>
      </c>
      <c r="Q1073" t="s">
        <v>37</v>
      </c>
      <c r="R1073" s="1">
        <v>43919</v>
      </c>
      <c r="S1073">
        <f>WEEKDAY(Table1[[#This Row],[Discharge Date]],2)</f>
        <v>7</v>
      </c>
      <c r="T1073" t="s">
        <v>38</v>
      </c>
      <c r="U1073" t="s">
        <v>28</v>
      </c>
      <c r="V1073" t="s">
        <v>40</v>
      </c>
    </row>
    <row r="1074" spans="1:22" x14ac:dyDescent="0.35">
      <c r="A1074" t="s">
        <v>3206</v>
      </c>
      <c r="B1074">
        <v>29</v>
      </c>
      <c r="C1074" t="s">
        <v>20</v>
      </c>
      <c r="D1074" t="s">
        <v>42</v>
      </c>
      <c r="E1074" t="s">
        <v>53</v>
      </c>
      <c r="F1074" s="1">
        <v>44602</v>
      </c>
      <c r="G1074">
        <f>DAY(Table1[[#This Row],[Date of Admission]])</f>
        <v>10</v>
      </c>
      <c r="H1074" t="str">
        <f>TEXT(Table1[[#This Row],[Date of Admission]],"dddd")</f>
        <v>Thursday</v>
      </c>
      <c r="I1074">
        <f>WEEKDAY(Table1[[#This Row],[Date of Admission]],2)</f>
        <v>4</v>
      </c>
      <c r="J1074" t="str">
        <f>IF(OR(Table1[[#This Row],[Weekday Number]]=6,Table1[[#This Row],[Weekday Number]]=7),"Weekend","Weekday")</f>
        <v>Weekday</v>
      </c>
      <c r="K1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4" t="s">
        <v>3207</v>
      </c>
      <c r="M1074" t="s">
        <v>3208</v>
      </c>
      <c r="N1074" t="s">
        <v>69</v>
      </c>
      <c r="O1074">
        <v>36954.429219999998</v>
      </c>
      <c r="P1074">
        <v>290</v>
      </c>
      <c r="Q1074" t="s">
        <v>26</v>
      </c>
      <c r="R1074" s="1">
        <v>44608</v>
      </c>
      <c r="S1074">
        <f>WEEKDAY(Table1[[#This Row],[Discharge Date]],2)</f>
        <v>3</v>
      </c>
      <c r="T1074" t="s">
        <v>50</v>
      </c>
      <c r="U1074" t="s">
        <v>51</v>
      </c>
      <c r="V1074" t="s">
        <v>40</v>
      </c>
    </row>
    <row r="1075" spans="1:22" x14ac:dyDescent="0.35">
      <c r="A1075" t="s">
        <v>3209</v>
      </c>
      <c r="B1075">
        <v>58</v>
      </c>
      <c r="C1075" t="s">
        <v>20</v>
      </c>
      <c r="D1075" t="s">
        <v>99</v>
      </c>
      <c r="E1075" t="s">
        <v>22</v>
      </c>
      <c r="F1075" s="1">
        <v>44567</v>
      </c>
      <c r="G1075">
        <f>DAY(Table1[[#This Row],[Date of Admission]])</f>
        <v>6</v>
      </c>
      <c r="H1075" t="str">
        <f>TEXT(Table1[[#This Row],[Date of Admission]],"dddd")</f>
        <v>Thursday</v>
      </c>
      <c r="I1075">
        <f>WEEKDAY(Table1[[#This Row],[Date of Admission]],2)</f>
        <v>4</v>
      </c>
      <c r="J1075" t="str">
        <f>IF(OR(Table1[[#This Row],[Weekday Number]]=6,Table1[[#This Row],[Weekday Number]]=7),"Weekend","Weekday")</f>
        <v>Weekday</v>
      </c>
      <c r="K1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5" t="s">
        <v>3210</v>
      </c>
      <c r="M1075" t="s">
        <v>3211</v>
      </c>
      <c r="N1075" t="s">
        <v>36</v>
      </c>
      <c r="O1075">
        <v>37749.874210000002</v>
      </c>
      <c r="P1075">
        <v>348</v>
      </c>
      <c r="Q1075" t="s">
        <v>26</v>
      </c>
      <c r="R1075" s="1">
        <v>44580</v>
      </c>
      <c r="S1075">
        <f>WEEKDAY(Table1[[#This Row],[Discharge Date]],2)</f>
        <v>3</v>
      </c>
      <c r="T1075" t="s">
        <v>27</v>
      </c>
      <c r="U1075" t="s">
        <v>39</v>
      </c>
      <c r="V1075" t="s">
        <v>40</v>
      </c>
    </row>
    <row r="1076" spans="1:22" x14ac:dyDescent="0.35">
      <c r="A1076" t="s">
        <v>3212</v>
      </c>
      <c r="B1076">
        <v>25</v>
      </c>
      <c r="C1076" t="s">
        <v>31</v>
      </c>
      <c r="D1076" t="s">
        <v>42</v>
      </c>
      <c r="E1076" t="s">
        <v>33</v>
      </c>
      <c r="F1076" s="1">
        <v>43539</v>
      </c>
      <c r="G1076">
        <f>DAY(Table1[[#This Row],[Date of Admission]])</f>
        <v>15</v>
      </c>
      <c r="H1076" t="str">
        <f>TEXT(Table1[[#This Row],[Date of Admission]],"dddd")</f>
        <v>Friday</v>
      </c>
      <c r="I1076">
        <f>WEEKDAY(Table1[[#This Row],[Date of Admission]],2)</f>
        <v>5</v>
      </c>
      <c r="J1076" t="str">
        <f>IF(OR(Table1[[#This Row],[Weekday Number]]=6,Table1[[#This Row],[Weekday Number]]=7),"Weekend","Weekday")</f>
        <v>Weekday</v>
      </c>
      <c r="K1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6" t="s">
        <v>3213</v>
      </c>
      <c r="M1076" t="s">
        <v>3214</v>
      </c>
      <c r="N1076" t="s">
        <v>36</v>
      </c>
      <c r="O1076">
        <v>13248.8367</v>
      </c>
      <c r="P1076">
        <v>462</v>
      </c>
      <c r="Q1076" t="s">
        <v>37</v>
      </c>
      <c r="R1076" s="1">
        <v>43547</v>
      </c>
      <c r="S1076">
        <f>WEEKDAY(Table1[[#This Row],[Discharge Date]],2)</f>
        <v>6</v>
      </c>
      <c r="T1076" t="s">
        <v>38</v>
      </c>
      <c r="U1076" t="s">
        <v>28</v>
      </c>
      <c r="V1076" t="s">
        <v>40</v>
      </c>
    </row>
    <row r="1077" spans="1:22" x14ac:dyDescent="0.35">
      <c r="A1077" t="s">
        <v>3215</v>
      </c>
      <c r="B1077">
        <v>34</v>
      </c>
      <c r="C1077" t="s">
        <v>20</v>
      </c>
      <c r="D1077" t="s">
        <v>239</v>
      </c>
      <c r="E1077" t="s">
        <v>53</v>
      </c>
      <c r="F1077" s="1">
        <v>45034</v>
      </c>
      <c r="G1077">
        <f>DAY(Table1[[#This Row],[Date of Admission]])</f>
        <v>18</v>
      </c>
      <c r="H1077" t="str">
        <f>TEXT(Table1[[#This Row],[Date of Admission]],"dddd")</f>
        <v>Tuesday</v>
      </c>
      <c r="I1077">
        <f>WEEKDAY(Table1[[#This Row],[Date of Admission]],2)</f>
        <v>2</v>
      </c>
      <c r="J1077" t="str">
        <f>IF(OR(Table1[[#This Row],[Weekday Number]]=6,Table1[[#This Row],[Weekday Number]]=7),"Weekend","Weekday")</f>
        <v>Weekday</v>
      </c>
      <c r="K1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7" t="s">
        <v>3216</v>
      </c>
      <c r="M1077" t="s">
        <v>3217</v>
      </c>
      <c r="N1077" t="s">
        <v>36</v>
      </c>
      <c r="O1077">
        <v>6905.8780610000003</v>
      </c>
      <c r="P1077">
        <v>482</v>
      </c>
      <c r="Q1077" t="s">
        <v>37</v>
      </c>
      <c r="R1077" s="1">
        <v>45037</v>
      </c>
      <c r="S1077">
        <f>WEEKDAY(Table1[[#This Row],[Discharge Date]],2)</f>
        <v>5</v>
      </c>
      <c r="T1077" t="s">
        <v>50</v>
      </c>
      <c r="U1077" t="s">
        <v>51</v>
      </c>
      <c r="V1077" t="s">
        <v>40</v>
      </c>
    </row>
    <row r="1078" spans="1:22" x14ac:dyDescent="0.35">
      <c r="A1078" t="s">
        <v>3218</v>
      </c>
      <c r="B1078">
        <v>55</v>
      </c>
      <c r="C1078" t="s">
        <v>31</v>
      </c>
      <c r="D1078" t="s">
        <v>21</v>
      </c>
      <c r="E1078" t="s">
        <v>78</v>
      </c>
      <c r="F1078" s="1">
        <v>44036</v>
      </c>
      <c r="G1078">
        <f>DAY(Table1[[#This Row],[Date of Admission]])</f>
        <v>24</v>
      </c>
      <c r="H1078" t="str">
        <f>TEXT(Table1[[#This Row],[Date of Admission]],"dddd")</f>
        <v>Friday</v>
      </c>
      <c r="I1078">
        <f>WEEKDAY(Table1[[#This Row],[Date of Admission]],2)</f>
        <v>5</v>
      </c>
      <c r="J1078" t="str">
        <f>IF(OR(Table1[[#This Row],[Weekday Number]]=6,Table1[[#This Row],[Weekday Number]]=7),"Weekend","Weekday")</f>
        <v>Weekday</v>
      </c>
      <c r="K1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8" t="s">
        <v>3219</v>
      </c>
      <c r="M1078" t="s">
        <v>3220</v>
      </c>
      <c r="N1078" t="s">
        <v>25</v>
      </c>
      <c r="O1078">
        <v>51230.028980000003</v>
      </c>
      <c r="P1078">
        <v>182</v>
      </c>
      <c r="Q1078" t="s">
        <v>37</v>
      </c>
      <c r="R1078" s="1">
        <v>44043</v>
      </c>
      <c r="S1078">
        <f>WEEKDAY(Table1[[#This Row],[Discharge Date]],2)</f>
        <v>5</v>
      </c>
      <c r="T1078" t="s">
        <v>94</v>
      </c>
      <c r="U1078" t="s">
        <v>51</v>
      </c>
      <c r="V1078" t="s">
        <v>40</v>
      </c>
    </row>
    <row r="1079" spans="1:22" x14ac:dyDescent="0.35">
      <c r="A1079" t="s">
        <v>3221</v>
      </c>
      <c r="B1079">
        <v>62</v>
      </c>
      <c r="C1079" t="s">
        <v>31</v>
      </c>
      <c r="D1079" t="s">
        <v>57</v>
      </c>
      <c r="E1079" t="s">
        <v>62</v>
      </c>
      <c r="F1079" s="1">
        <v>44114</v>
      </c>
      <c r="G1079">
        <f>DAY(Table1[[#This Row],[Date of Admission]])</f>
        <v>10</v>
      </c>
      <c r="H1079" t="str">
        <f>TEXT(Table1[[#This Row],[Date of Admission]],"dddd")</f>
        <v>Saturday</v>
      </c>
      <c r="I1079">
        <f>WEEKDAY(Table1[[#This Row],[Date of Admission]],2)</f>
        <v>6</v>
      </c>
      <c r="J1079" t="str">
        <f>IF(OR(Table1[[#This Row],[Weekday Number]]=6,Table1[[#This Row],[Weekday Number]]=7),"Weekend","Weekday")</f>
        <v>Weekend</v>
      </c>
      <c r="K1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79" t="s">
        <v>3222</v>
      </c>
      <c r="M1079" t="s">
        <v>3223</v>
      </c>
      <c r="N1079" t="s">
        <v>69</v>
      </c>
      <c r="O1079">
        <v>33413.285309999999</v>
      </c>
      <c r="P1079">
        <v>369</v>
      </c>
      <c r="Q1079" t="s">
        <v>37</v>
      </c>
      <c r="R1079" s="1">
        <v>44127</v>
      </c>
      <c r="S1079">
        <f>WEEKDAY(Table1[[#This Row],[Discharge Date]],2)</f>
        <v>5</v>
      </c>
      <c r="T1079" t="s">
        <v>38</v>
      </c>
      <c r="U1079" t="s">
        <v>39</v>
      </c>
      <c r="V1079" t="s">
        <v>40</v>
      </c>
    </row>
    <row r="1080" spans="1:22" x14ac:dyDescent="0.35">
      <c r="A1080" t="s">
        <v>3224</v>
      </c>
      <c r="B1080">
        <v>68</v>
      </c>
      <c r="C1080" t="s">
        <v>31</v>
      </c>
      <c r="D1080" t="s">
        <v>124</v>
      </c>
      <c r="E1080" t="s">
        <v>53</v>
      </c>
      <c r="F1080" s="1">
        <v>43657</v>
      </c>
      <c r="G1080">
        <f>DAY(Table1[[#This Row],[Date of Admission]])</f>
        <v>11</v>
      </c>
      <c r="H1080" t="str">
        <f>TEXT(Table1[[#This Row],[Date of Admission]],"dddd")</f>
        <v>Thursday</v>
      </c>
      <c r="I1080">
        <f>WEEKDAY(Table1[[#This Row],[Date of Admission]],2)</f>
        <v>4</v>
      </c>
      <c r="J1080" t="str">
        <f>IF(OR(Table1[[#This Row],[Weekday Number]]=6,Table1[[#This Row],[Weekday Number]]=7),"Weekend","Weekday")</f>
        <v>Weekday</v>
      </c>
      <c r="K1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0" t="s">
        <v>3225</v>
      </c>
      <c r="M1080" t="s">
        <v>3226</v>
      </c>
      <c r="N1080" t="s">
        <v>25</v>
      </c>
      <c r="O1080">
        <v>20079.752339999999</v>
      </c>
      <c r="P1080">
        <v>176</v>
      </c>
      <c r="Q1080" t="s">
        <v>26</v>
      </c>
      <c r="R1080" s="1">
        <v>43672</v>
      </c>
      <c r="S1080">
        <f>WEEKDAY(Table1[[#This Row],[Discharge Date]],2)</f>
        <v>5</v>
      </c>
      <c r="T1080" t="s">
        <v>27</v>
      </c>
      <c r="U1080" t="s">
        <v>51</v>
      </c>
      <c r="V1080" t="s">
        <v>29</v>
      </c>
    </row>
    <row r="1081" spans="1:22" x14ac:dyDescent="0.35">
      <c r="A1081" t="s">
        <v>3227</v>
      </c>
      <c r="B1081">
        <v>67</v>
      </c>
      <c r="C1081" t="s">
        <v>20</v>
      </c>
      <c r="D1081" t="s">
        <v>42</v>
      </c>
      <c r="E1081" t="s">
        <v>78</v>
      </c>
      <c r="F1081" s="1">
        <v>45218</v>
      </c>
      <c r="G1081">
        <f>DAY(Table1[[#This Row],[Date of Admission]])</f>
        <v>19</v>
      </c>
      <c r="H1081" t="str">
        <f>TEXT(Table1[[#This Row],[Date of Admission]],"dddd")</f>
        <v>Thursday</v>
      </c>
      <c r="I1081">
        <f>WEEKDAY(Table1[[#This Row],[Date of Admission]],2)</f>
        <v>4</v>
      </c>
      <c r="J1081" t="str">
        <f>IF(OR(Table1[[#This Row],[Weekday Number]]=6,Table1[[#This Row],[Weekday Number]]=7),"Weekend","Weekday")</f>
        <v>Weekday</v>
      </c>
      <c r="K1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1" t="s">
        <v>3228</v>
      </c>
      <c r="M1081" t="s">
        <v>3229</v>
      </c>
      <c r="N1081" t="s">
        <v>65</v>
      </c>
      <c r="O1081">
        <v>19916.794590000001</v>
      </c>
      <c r="P1081">
        <v>202</v>
      </c>
      <c r="Q1081" t="s">
        <v>26</v>
      </c>
      <c r="R1081" s="1">
        <v>45236</v>
      </c>
      <c r="S1081">
        <f>WEEKDAY(Table1[[#This Row],[Discharge Date]],2)</f>
        <v>1</v>
      </c>
      <c r="T1081" t="s">
        <v>50</v>
      </c>
      <c r="U1081" t="s">
        <v>28</v>
      </c>
      <c r="V1081" t="s">
        <v>29</v>
      </c>
    </row>
    <row r="1082" spans="1:22" x14ac:dyDescent="0.35">
      <c r="A1082" t="s">
        <v>3230</v>
      </c>
      <c r="B1082">
        <v>41</v>
      </c>
      <c r="C1082" t="s">
        <v>31</v>
      </c>
      <c r="D1082" t="s">
        <v>71</v>
      </c>
      <c r="E1082" t="s">
        <v>53</v>
      </c>
      <c r="F1082" s="1">
        <v>43601</v>
      </c>
      <c r="G1082">
        <f>DAY(Table1[[#This Row],[Date of Admission]])</f>
        <v>16</v>
      </c>
      <c r="H1082" t="str">
        <f>TEXT(Table1[[#This Row],[Date of Admission]],"dddd")</f>
        <v>Thursday</v>
      </c>
      <c r="I1082">
        <f>WEEKDAY(Table1[[#This Row],[Date of Admission]],2)</f>
        <v>4</v>
      </c>
      <c r="J1082" t="str">
        <f>IF(OR(Table1[[#This Row],[Weekday Number]]=6,Table1[[#This Row],[Weekday Number]]=7),"Weekend","Weekday")</f>
        <v>Weekday</v>
      </c>
      <c r="K1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2" t="s">
        <v>3231</v>
      </c>
      <c r="M1082" t="s">
        <v>3232</v>
      </c>
      <c r="N1082" t="s">
        <v>36</v>
      </c>
      <c r="O1082">
        <v>39414.020770000003</v>
      </c>
      <c r="P1082">
        <v>344</v>
      </c>
      <c r="Q1082" t="s">
        <v>37</v>
      </c>
      <c r="R1082" s="1">
        <v>43619</v>
      </c>
      <c r="S1082">
        <f>WEEKDAY(Table1[[#This Row],[Discharge Date]],2)</f>
        <v>1</v>
      </c>
      <c r="T1082" t="s">
        <v>38</v>
      </c>
      <c r="U1082" t="s">
        <v>51</v>
      </c>
      <c r="V1082" t="s">
        <v>40</v>
      </c>
    </row>
    <row r="1083" spans="1:22" x14ac:dyDescent="0.35">
      <c r="A1083" t="s">
        <v>3233</v>
      </c>
      <c r="B1083">
        <v>78</v>
      </c>
      <c r="C1083" t="s">
        <v>31</v>
      </c>
      <c r="D1083" t="s">
        <v>71</v>
      </c>
      <c r="E1083" t="s">
        <v>33</v>
      </c>
      <c r="F1083" s="1">
        <v>45068</v>
      </c>
      <c r="G1083">
        <f>DAY(Table1[[#This Row],[Date of Admission]])</f>
        <v>22</v>
      </c>
      <c r="H1083" t="str">
        <f>TEXT(Table1[[#This Row],[Date of Admission]],"dddd")</f>
        <v>Monday</v>
      </c>
      <c r="I1083">
        <f>WEEKDAY(Table1[[#This Row],[Date of Admission]],2)</f>
        <v>1</v>
      </c>
      <c r="J1083" t="str">
        <f>IF(OR(Table1[[#This Row],[Weekday Number]]=6,Table1[[#This Row],[Weekday Number]]=7),"Weekend","Weekday")</f>
        <v>Weekday</v>
      </c>
      <c r="K1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3" t="s">
        <v>3234</v>
      </c>
      <c r="M1083" t="s">
        <v>3235</v>
      </c>
      <c r="N1083" t="s">
        <v>69</v>
      </c>
      <c r="O1083">
        <v>24947.226790000001</v>
      </c>
      <c r="P1083">
        <v>452</v>
      </c>
      <c r="Q1083" t="s">
        <v>49</v>
      </c>
      <c r="R1083" s="1">
        <v>45076</v>
      </c>
      <c r="S1083">
        <f>WEEKDAY(Table1[[#This Row],[Discharge Date]],2)</f>
        <v>2</v>
      </c>
      <c r="T1083" t="s">
        <v>56</v>
      </c>
      <c r="U1083" t="s">
        <v>51</v>
      </c>
      <c r="V1083" t="s">
        <v>29</v>
      </c>
    </row>
    <row r="1084" spans="1:22" x14ac:dyDescent="0.35">
      <c r="A1084" t="s">
        <v>3236</v>
      </c>
      <c r="B1084">
        <v>73</v>
      </c>
      <c r="C1084" t="s">
        <v>20</v>
      </c>
      <c r="D1084" t="s">
        <v>99</v>
      </c>
      <c r="E1084" t="s">
        <v>22</v>
      </c>
      <c r="F1084" s="1">
        <v>44635</v>
      </c>
      <c r="G1084">
        <f>DAY(Table1[[#This Row],[Date of Admission]])</f>
        <v>15</v>
      </c>
      <c r="H1084" t="str">
        <f>TEXT(Table1[[#This Row],[Date of Admission]],"dddd")</f>
        <v>Tuesday</v>
      </c>
      <c r="I1084">
        <f>WEEKDAY(Table1[[#This Row],[Date of Admission]],2)</f>
        <v>2</v>
      </c>
      <c r="J1084" t="str">
        <f>IF(OR(Table1[[#This Row],[Weekday Number]]=6,Table1[[#This Row],[Weekday Number]]=7),"Weekend","Weekday")</f>
        <v>Weekday</v>
      </c>
      <c r="K1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4" t="s">
        <v>3237</v>
      </c>
      <c r="M1084" t="s">
        <v>3238</v>
      </c>
      <c r="N1084" t="s">
        <v>60</v>
      </c>
      <c r="O1084">
        <v>39696.984089999998</v>
      </c>
      <c r="P1084">
        <v>455</v>
      </c>
      <c r="Q1084" t="s">
        <v>49</v>
      </c>
      <c r="R1084" s="1">
        <v>44639</v>
      </c>
      <c r="S1084">
        <f>WEEKDAY(Table1[[#This Row],[Discharge Date]],2)</f>
        <v>6</v>
      </c>
      <c r="T1084" t="s">
        <v>27</v>
      </c>
      <c r="U1084" t="s">
        <v>39</v>
      </c>
      <c r="V1084" t="s">
        <v>29</v>
      </c>
    </row>
    <row r="1085" spans="1:22" x14ac:dyDescent="0.35">
      <c r="A1085" t="s">
        <v>3239</v>
      </c>
      <c r="B1085">
        <v>51</v>
      </c>
      <c r="C1085" t="s">
        <v>20</v>
      </c>
      <c r="D1085" t="s">
        <v>239</v>
      </c>
      <c r="E1085" t="s">
        <v>62</v>
      </c>
      <c r="F1085" s="1">
        <v>43612</v>
      </c>
      <c r="G1085">
        <f>DAY(Table1[[#This Row],[Date of Admission]])</f>
        <v>27</v>
      </c>
      <c r="H1085" t="str">
        <f>TEXT(Table1[[#This Row],[Date of Admission]],"dddd")</f>
        <v>Monday</v>
      </c>
      <c r="I1085">
        <f>WEEKDAY(Table1[[#This Row],[Date of Admission]],2)</f>
        <v>1</v>
      </c>
      <c r="J1085" t="str">
        <f>IF(OR(Table1[[#This Row],[Weekday Number]]=6,Table1[[#This Row],[Weekday Number]]=7),"Weekend","Weekday")</f>
        <v>Weekday</v>
      </c>
      <c r="K1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85" t="s">
        <v>3240</v>
      </c>
      <c r="M1085" t="s">
        <v>3241</v>
      </c>
      <c r="N1085" t="s">
        <v>69</v>
      </c>
      <c r="O1085">
        <v>34026.631229999999</v>
      </c>
      <c r="P1085">
        <v>283</v>
      </c>
      <c r="Q1085" t="s">
        <v>37</v>
      </c>
      <c r="R1085" s="1">
        <v>43624</v>
      </c>
      <c r="S1085">
        <f>WEEKDAY(Table1[[#This Row],[Discharge Date]],2)</f>
        <v>6</v>
      </c>
      <c r="T1085" t="s">
        <v>50</v>
      </c>
      <c r="U1085" t="s">
        <v>39</v>
      </c>
      <c r="V1085" t="s">
        <v>40</v>
      </c>
    </row>
    <row r="1086" spans="1:22" x14ac:dyDescent="0.35">
      <c r="A1086" t="s">
        <v>2161</v>
      </c>
      <c r="B1086">
        <v>51</v>
      </c>
      <c r="C1086" t="s">
        <v>31</v>
      </c>
      <c r="D1086" t="s">
        <v>99</v>
      </c>
      <c r="E1086" t="s">
        <v>62</v>
      </c>
      <c r="F1086" s="1">
        <v>44590</v>
      </c>
      <c r="G1086">
        <f>DAY(Table1[[#This Row],[Date of Admission]])</f>
        <v>29</v>
      </c>
      <c r="H1086" t="str">
        <f>TEXT(Table1[[#This Row],[Date of Admission]],"dddd")</f>
        <v>Saturday</v>
      </c>
      <c r="I1086">
        <f>WEEKDAY(Table1[[#This Row],[Date of Admission]],2)</f>
        <v>6</v>
      </c>
      <c r="J1086" t="str">
        <f>IF(OR(Table1[[#This Row],[Weekday Number]]=6,Table1[[#This Row],[Weekday Number]]=7),"Weekend","Weekday")</f>
        <v>Weekend</v>
      </c>
      <c r="K1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86" t="s">
        <v>3242</v>
      </c>
      <c r="M1086" t="s">
        <v>3243</v>
      </c>
      <c r="N1086" t="s">
        <v>60</v>
      </c>
      <c r="O1086">
        <v>6833.5067410000001</v>
      </c>
      <c r="P1086">
        <v>378</v>
      </c>
      <c r="Q1086" t="s">
        <v>26</v>
      </c>
      <c r="R1086" s="1">
        <v>44596</v>
      </c>
      <c r="S1086">
        <f>WEEKDAY(Table1[[#This Row],[Discharge Date]],2)</f>
        <v>5</v>
      </c>
      <c r="T1086" t="s">
        <v>38</v>
      </c>
      <c r="U1086" t="s">
        <v>51</v>
      </c>
      <c r="V1086" t="s">
        <v>40</v>
      </c>
    </row>
    <row r="1087" spans="1:22" x14ac:dyDescent="0.35">
      <c r="A1087" t="s">
        <v>3244</v>
      </c>
      <c r="B1087">
        <v>84</v>
      </c>
      <c r="C1087" t="s">
        <v>20</v>
      </c>
      <c r="D1087" t="s">
        <v>57</v>
      </c>
      <c r="E1087" t="s">
        <v>78</v>
      </c>
      <c r="F1087" s="1">
        <v>43629</v>
      </c>
      <c r="G1087">
        <f>DAY(Table1[[#This Row],[Date of Admission]])</f>
        <v>13</v>
      </c>
      <c r="H1087" t="str">
        <f>TEXT(Table1[[#This Row],[Date of Admission]],"dddd")</f>
        <v>Thursday</v>
      </c>
      <c r="I1087">
        <f>WEEKDAY(Table1[[#This Row],[Date of Admission]],2)</f>
        <v>4</v>
      </c>
      <c r="J1087" t="str">
        <f>IF(OR(Table1[[#This Row],[Weekday Number]]=6,Table1[[#This Row],[Weekday Number]]=7),"Weekend","Weekday")</f>
        <v>Weekday</v>
      </c>
      <c r="K1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7" t="s">
        <v>3245</v>
      </c>
      <c r="M1087" t="s">
        <v>3246</v>
      </c>
      <c r="N1087" t="s">
        <v>25</v>
      </c>
      <c r="O1087">
        <v>35266.87758</v>
      </c>
      <c r="P1087">
        <v>129</v>
      </c>
      <c r="Q1087" t="s">
        <v>37</v>
      </c>
      <c r="R1087" s="1">
        <v>43636</v>
      </c>
      <c r="S1087">
        <f>WEEKDAY(Table1[[#This Row],[Discharge Date]],2)</f>
        <v>4</v>
      </c>
      <c r="T1087" t="s">
        <v>27</v>
      </c>
      <c r="U1087" t="s">
        <v>51</v>
      </c>
      <c r="V1087" t="s">
        <v>29</v>
      </c>
    </row>
    <row r="1088" spans="1:22" x14ac:dyDescent="0.35">
      <c r="A1088" t="s">
        <v>3247</v>
      </c>
      <c r="B1088">
        <v>34</v>
      </c>
      <c r="C1088" t="s">
        <v>20</v>
      </c>
      <c r="D1088" t="s">
        <v>21</v>
      </c>
      <c r="E1088" t="s">
        <v>43</v>
      </c>
      <c r="F1088" s="1">
        <v>43837</v>
      </c>
      <c r="G1088">
        <f>DAY(Table1[[#This Row],[Date of Admission]])</f>
        <v>7</v>
      </c>
      <c r="H1088" t="str">
        <f>TEXT(Table1[[#This Row],[Date of Admission]],"dddd")</f>
        <v>Tuesday</v>
      </c>
      <c r="I1088">
        <f>WEEKDAY(Table1[[#This Row],[Date of Admission]],2)</f>
        <v>2</v>
      </c>
      <c r="J1088" t="str">
        <f>IF(OR(Table1[[#This Row],[Weekday Number]]=6,Table1[[#This Row],[Weekday Number]]=7),"Weekend","Weekday")</f>
        <v>Weekday</v>
      </c>
      <c r="K1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88" t="s">
        <v>3248</v>
      </c>
      <c r="M1088" t="s">
        <v>944</v>
      </c>
      <c r="N1088" t="s">
        <v>36</v>
      </c>
      <c r="O1088">
        <v>9691.0434870000008</v>
      </c>
      <c r="P1088">
        <v>134</v>
      </c>
      <c r="Q1088" t="s">
        <v>49</v>
      </c>
      <c r="R1088" s="1">
        <v>43858</v>
      </c>
      <c r="S1088">
        <f>WEEKDAY(Table1[[#This Row],[Discharge Date]],2)</f>
        <v>2</v>
      </c>
      <c r="T1088" t="s">
        <v>56</v>
      </c>
      <c r="U1088" t="s">
        <v>28</v>
      </c>
      <c r="V1088" t="s">
        <v>40</v>
      </c>
    </row>
    <row r="1089" spans="1:22" x14ac:dyDescent="0.35">
      <c r="A1089" t="s">
        <v>3249</v>
      </c>
      <c r="B1089">
        <v>44</v>
      </c>
      <c r="C1089" t="s">
        <v>20</v>
      </c>
      <c r="D1089" t="s">
        <v>99</v>
      </c>
      <c r="E1089" t="s">
        <v>53</v>
      </c>
      <c r="F1089" s="1">
        <v>44869</v>
      </c>
      <c r="G1089">
        <f>DAY(Table1[[#This Row],[Date of Admission]])</f>
        <v>4</v>
      </c>
      <c r="H1089" t="str">
        <f>TEXT(Table1[[#This Row],[Date of Admission]],"dddd")</f>
        <v>Friday</v>
      </c>
      <c r="I1089">
        <f>WEEKDAY(Table1[[#This Row],[Date of Admission]],2)</f>
        <v>5</v>
      </c>
      <c r="J1089" t="str">
        <f>IF(OR(Table1[[#This Row],[Weekday Number]]=6,Table1[[#This Row],[Weekday Number]]=7),"Weekend","Weekday")</f>
        <v>Weekday</v>
      </c>
      <c r="K1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89" t="s">
        <v>3250</v>
      </c>
      <c r="M1089" t="s">
        <v>958</v>
      </c>
      <c r="N1089" t="s">
        <v>60</v>
      </c>
      <c r="O1089">
        <v>11381.21442</v>
      </c>
      <c r="P1089">
        <v>472</v>
      </c>
      <c r="Q1089" t="s">
        <v>26</v>
      </c>
      <c r="R1089" s="1">
        <v>44871</v>
      </c>
      <c r="S1089">
        <f>WEEKDAY(Table1[[#This Row],[Discharge Date]],2)</f>
        <v>7</v>
      </c>
      <c r="T1089" t="s">
        <v>27</v>
      </c>
      <c r="U1089" t="s">
        <v>28</v>
      </c>
      <c r="V1089" t="s">
        <v>40</v>
      </c>
    </row>
    <row r="1090" spans="1:22" x14ac:dyDescent="0.35">
      <c r="A1090" t="s">
        <v>3251</v>
      </c>
      <c r="B1090">
        <v>77</v>
      </c>
      <c r="C1090" t="s">
        <v>20</v>
      </c>
      <c r="D1090" t="s">
        <v>71</v>
      </c>
      <c r="E1090" t="s">
        <v>22</v>
      </c>
      <c r="F1090" s="1">
        <v>44868</v>
      </c>
      <c r="G1090">
        <f>DAY(Table1[[#This Row],[Date of Admission]])</f>
        <v>3</v>
      </c>
      <c r="H1090" t="str">
        <f>TEXT(Table1[[#This Row],[Date of Admission]],"dddd")</f>
        <v>Thursday</v>
      </c>
      <c r="I1090">
        <f>WEEKDAY(Table1[[#This Row],[Date of Admission]],2)</f>
        <v>4</v>
      </c>
      <c r="J1090" t="str">
        <f>IF(OR(Table1[[#This Row],[Weekday Number]]=6,Table1[[#This Row],[Weekday Number]]=7),"Weekend","Weekday")</f>
        <v>Weekday</v>
      </c>
      <c r="K1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90" t="s">
        <v>3252</v>
      </c>
      <c r="M1090" t="s">
        <v>3253</v>
      </c>
      <c r="N1090" t="s">
        <v>65</v>
      </c>
      <c r="O1090">
        <v>32009.47351</v>
      </c>
      <c r="P1090">
        <v>317</v>
      </c>
      <c r="Q1090" t="s">
        <v>49</v>
      </c>
      <c r="R1090" s="1">
        <v>44884</v>
      </c>
      <c r="S1090">
        <f>WEEKDAY(Table1[[#This Row],[Discharge Date]],2)</f>
        <v>6</v>
      </c>
      <c r="T1090" t="s">
        <v>94</v>
      </c>
      <c r="U1090" t="s">
        <v>51</v>
      </c>
      <c r="V1090" t="s">
        <v>29</v>
      </c>
    </row>
    <row r="1091" spans="1:22" x14ac:dyDescent="0.35">
      <c r="A1091" t="s">
        <v>3254</v>
      </c>
      <c r="B1091">
        <v>80</v>
      </c>
      <c r="C1091" t="s">
        <v>31</v>
      </c>
      <c r="D1091" t="s">
        <v>124</v>
      </c>
      <c r="E1091" t="s">
        <v>33</v>
      </c>
      <c r="F1091" s="1">
        <v>45032</v>
      </c>
      <c r="G1091">
        <f>DAY(Table1[[#This Row],[Date of Admission]])</f>
        <v>16</v>
      </c>
      <c r="H1091" t="str">
        <f>TEXT(Table1[[#This Row],[Date of Admission]],"dddd")</f>
        <v>Sunday</v>
      </c>
      <c r="I1091">
        <f>WEEKDAY(Table1[[#This Row],[Date of Admission]],2)</f>
        <v>7</v>
      </c>
      <c r="J1091" t="str">
        <f>IF(OR(Table1[[#This Row],[Weekday Number]]=6,Table1[[#This Row],[Weekday Number]]=7),"Weekend","Weekday")</f>
        <v>Weekend</v>
      </c>
      <c r="K1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1" t="s">
        <v>3255</v>
      </c>
      <c r="M1091" t="s">
        <v>3256</v>
      </c>
      <c r="N1091" t="s">
        <v>60</v>
      </c>
      <c r="O1091">
        <v>28323.512500000001</v>
      </c>
      <c r="P1091">
        <v>392</v>
      </c>
      <c r="Q1091" t="s">
        <v>49</v>
      </c>
      <c r="R1091" s="1">
        <v>45054</v>
      </c>
      <c r="S1091">
        <f>WEEKDAY(Table1[[#This Row],[Discharge Date]],2)</f>
        <v>1</v>
      </c>
      <c r="T1091" t="s">
        <v>56</v>
      </c>
      <c r="U1091" t="s">
        <v>51</v>
      </c>
      <c r="V1091" t="s">
        <v>29</v>
      </c>
    </row>
    <row r="1092" spans="1:22" x14ac:dyDescent="0.35">
      <c r="A1092" t="s">
        <v>3257</v>
      </c>
      <c r="B1092">
        <v>42</v>
      </c>
      <c r="C1092" t="s">
        <v>31</v>
      </c>
      <c r="D1092" t="s">
        <v>124</v>
      </c>
      <c r="E1092" t="s">
        <v>78</v>
      </c>
      <c r="F1092" s="1">
        <v>44351</v>
      </c>
      <c r="G1092">
        <f>DAY(Table1[[#This Row],[Date of Admission]])</f>
        <v>4</v>
      </c>
      <c r="H1092" t="str">
        <f>TEXT(Table1[[#This Row],[Date of Admission]],"dddd")</f>
        <v>Friday</v>
      </c>
      <c r="I1092">
        <f>WEEKDAY(Table1[[#This Row],[Date of Admission]],2)</f>
        <v>5</v>
      </c>
      <c r="J1092" t="str">
        <f>IF(OR(Table1[[#This Row],[Weekday Number]]=6,Table1[[#This Row],[Weekday Number]]=7),"Weekend","Weekday")</f>
        <v>Weekday</v>
      </c>
      <c r="K1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092" t="s">
        <v>3258</v>
      </c>
      <c r="M1092" t="s">
        <v>3259</v>
      </c>
      <c r="N1092" t="s">
        <v>65</v>
      </c>
      <c r="O1092">
        <v>72130.257159999994</v>
      </c>
      <c r="P1092">
        <v>287</v>
      </c>
      <c r="Q1092" t="s">
        <v>26</v>
      </c>
      <c r="R1092" s="1">
        <v>44355</v>
      </c>
      <c r="S1092">
        <f>WEEKDAY(Table1[[#This Row],[Discharge Date]],2)</f>
        <v>2</v>
      </c>
      <c r="T1092" t="s">
        <v>50</v>
      </c>
      <c r="U1092" t="s">
        <v>28</v>
      </c>
      <c r="V1092" t="s">
        <v>40</v>
      </c>
    </row>
    <row r="1093" spans="1:22" x14ac:dyDescent="0.35">
      <c r="A1093" t="s">
        <v>3260</v>
      </c>
      <c r="B1093">
        <v>74</v>
      </c>
      <c r="C1093" t="s">
        <v>20</v>
      </c>
      <c r="D1093" t="s">
        <v>99</v>
      </c>
      <c r="E1093" t="s">
        <v>22</v>
      </c>
      <c r="F1093" s="1">
        <v>43705</v>
      </c>
      <c r="G1093">
        <f>DAY(Table1[[#This Row],[Date of Admission]])</f>
        <v>28</v>
      </c>
      <c r="H1093" t="str">
        <f>TEXT(Table1[[#This Row],[Date of Admission]],"dddd")</f>
        <v>Wednesday</v>
      </c>
      <c r="I1093">
        <f>WEEKDAY(Table1[[#This Row],[Date of Admission]],2)</f>
        <v>3</v>
      </c>
      <c r="J1093" t="str">
        <f>IF(OR(Table1[[#This Row],[Weekday Number]]=6,Table1[[#This Row],[Weekday Number]]=7),"Weekend","Weekday")</f>
        <v>Weekday</v>
      </c>
      <c r="K1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93" t="s">
        <v>3261</v>
      </c>
      <c r="M1093" t="s">
        <v>3262</v>
      </c>
      <c r="N1093" t="s">
        <v>69</v>
      </c>
      <c r="O1093">
        <v>49151.34835</v>
      </c>
      <c r="P1093">
        <v>313</v>
      </c>
      <c r="Q1093" t="s">
        <v>37</v>
      </c>
      <c r="R1093" s="1">
        <v>43722</v>
      </c>
      <c r="S1093">
        <f>WEEKDAY(Table1[[#This Row],[Discharge Date]],2)</f>
        <v>6</v>
      </c>
      <c r="T1093" t="s">
        <v>27</v>
      </c>
      <c r="U1093" t="s">
        <v>51</v>
      </c>
      <c r="V1093" t="s">
        <v>29</v>
      </c>
    </row>
    <row r="1094" spans="1:22" x14ac:dyDescent="0.35">
      <c r="A1094" t="s">
        <v>3263</v>
      </c>
      <c r="B1094">
        <v>49</v>
      </c>
      <c r="C1094" t="s">
        <v>20</v>
      </c>
      <c r="D1094" t="s">
        <v>124</v>
      </c>
      <c r="E1094" t="s">
        <v>43</v>
      </c>
      <c r="F1094" s="1">
        <v>44893</v>
      </c>
      <c r="G1094">
        <f>DAY(Table1[[#This Row],[Date of Admission]])</f>
        <v>28</v>
      </c>
      <c r="H1094" t="str">
        <f>TEXT(Table1[[#This Row],[Date of Admission]],"dddd")</f>
        <v>Monday</v>
      </c>
      <c r="I1094">
        <f>WEEKDAY(Table1[[#This Row],[Date of Admission]],2)</f>
        <v>1</v>
      </c>
      <c r="J1094" t="str">
        <f>IF(OR(Table1[[#This Row],[Weekday Number]]=6,Table1[[#This Row],[Weekday Number]]=7),"Weekend","Weekday")</f>
        <v>Weekday</v>
      </c>
      <c r="K1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094" t="s">
        <v>3264</v>
      </c>
      <c r="M1094" t="s">
        <v>3265</v>
      </c>
      <c r="N1094" t="s">
        <v>69</v>
      </c>
      <c r="O1094">
        <v>9328.6933270000009</v>
      </c>
      <c r="P1094">
        <v>307</v>
      </c>
      <c r="Q1094" t="s">
        <v>49</v>
      </c>
      <c r="R1094" s="1">
        <v>44906</v>
      </c>
      <c r="S1094">
        <f>WEEKDAY(Table1[[#This Row],[Discharge Date]],2)</f>
        <v>7</v>
      </c>
      <c r="T1094" t="s">
        <v>94</v>
      </c>
      <c r="U1094" t="s">
        <v>28</v>
      </c>
      <c r="V1094" t="s">
        <v>40</v>
      </c>
    </row>
    <row r="1095" spans="1:22" x14ac:dyDescent="0.35">
      <c r="A1095" t="s">
        <v>3266</v>
      </c>
      <c r="B1095">
        <v>71</v>
      </c>
      <c r="C1095" t="s">
        <v>20</v>
      </c>
      <c r="D1095" t="s">
        <v>124</v>
      </c>
      <c r="E1095" t="s">
        <v>22</v>
      </c>
      <c r="F1095" s="1">
        <v>43418</v>
      </c>
      <c r="G1095">
        <f>DAY(Table1[[#This Row],[Date of Admission]])</f>
        <v>14</v>
      </c>
      <c r="H1095" t="str">
        <f>TEXT(Table1[[#This Row],[Date of Admission]],"dddd")</f>
        <v>Wednesday</v>
      </c>
      <c r="I1095">
        <f>WEEKDAY(Table1[[#This Row],[Date of Admission]],2)</f>
        <v>3</v>
      </c>
      <c r="J1095" t="str">
        <f>IF(OR(Table1[[#This Row],[Weekday Number]]=6,Table1[[#This Row],[Weekday Number]]=7),"Weekend","Weekday")</f>
        <v>Weekday</v>
      </c>
      <c r="K1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5" t="s">
        <v>3267</v>
      </c>
      <c r="M1095" t="s">
        <v>3268</v>
      </c>
      <c r="N1095" t="s">
        <v>25</v>
      </c>
      <c r="O1095">
        <v>20033.41806</v>
      </c>
      <c r="P1095">
        <v>281</v>
      </c>
      <c r="Q1095" t="s">
        <v>37</v>
      </c>
      <c r="R1095" s="1">
        <v>43446</v>
      </c>
      <c r="S1095">
        <f>WEEKDAY(Table1[[#This Row],[Discharge Date]],2)</f>
        <v>3</v>
      </c>
      <c r="T1095" t="s">
        <v>50</v>
      </c>
      <c r="U1095" t="s">
        <v>51</v>
      </c>
      <c r="V1095" t="s">
        <v>29</v>
      </c>
    </row>
    <row r="1096" spans="1:22" x14ac:dyDescent="0.35">
      <c r="A1096" t="s">
        <v>3269</v>
      </c>
      <c r="B1096">
        <v>63</v>
      </c>
      <c r="C1096" t="s">
        <v>20</v>
      </c>
      <c r="D1096" t="s">
        <v>42</v>
      </c>
      <c r="E1096" t="s">
        <v>43</v>
      </c>
      <c r="F1096" s="1">
        <v>44326</v>
      </c>
      <c r="G1096">
        <f>DAY(Table1[[#This Row],[Date of Admission]])</f>
        <v>10</v>
      </c>
      <c r="H1096" t="str">
        <f>TEXT(Table1[[#This Row],[Date of Admission]],"dddd")</f>
        <v>Monday</v>
      </c>
      <c r="I1096">
        <f>WEEKDAY(Table1[[#This Row],[Date of Admission]],2)</f>
        <v>1</v>
      </c>
      <c r="J1096" t="str">
        <f>IF(OR(Table1[[#This Row],[Weekday Number]]=6,Table1[[#This Row],[Weekday Number]]=7),"Weekend","Weekday")</f>
        <v>Weekday</v>
      </c>
      <c r="K1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6" t="s">
        <v>3270</v>
      </c>
      <c r="M1096" t="s">
        <v>3271</v>
      </c>
      <c r="N1096" t="s">
        <v>69</v>
      </c>
      <c r="O1096">
        <v>13915.71996</v>
      </c>
      <c r="P1096">
        <v>149</v>
      </c>
      <c r="Q1096" t="s">
        <v>26</v>
      </c>
      <c r="R1096" s="1">
        <v>44333</v>
      </c>
      <c r="S1096">
        <f>WEEKDAY(Table1[[#This Row],[Discharge Date]],2)</f>
        <v>1</v>
      </c>
      <c r="T1096" t="s">
        <v>56</v>
      </c>
      <c r="U1096" t="s">
        <v>39</v>
      </c>
      <c r="V1096" t="s">
        <v>40</v>
      </c>
    </row>
    <row r="1097" spans="1:22" x14ac:dyDescent="0.35">
      <c r="A1097" t="s">
        <v>3272</v>
      </c>
      <c r="B1097">
        <v>21</v>
      </c>
      <c r="C1097" t="s">
        <v>31</v>
      </c>
      <c r="D1097" t="s">
        <v>21</v>
      </c>
      <c r="E1097" t="s">
        <v>43</v>
      </c>
      <c r="F1097" s="1">
        <v>44190</v>
      </c>
      <c r="G1097">
        <f>DAY(Table1[[#This Row],[Date of Admission]])</f>
        <v>25</v>
      </c>
      <c r="H1097" t="str">
        <f>TEXT(Table1[[#This Row],[Date of Admission]],"dddd")</f>
        <v>Friday</v>
      </c>
      <c r="I1097">
        <f>WEEKDAY(Table1[[#This Row],[Date of Admission]],2)</f>
        <v>5</v>
      </c>
      <c r="J1097" t="str">
        <f>IF(OR(Table1[[#This Row],[Weekday Number]]=6,Table1[[#This Row],[Weekday Number]]=7),"Weekend","Weekday")</f>
        <v>Weekday</v>
      </c>
      <c r="K1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7" t="s">
        <v>3273</v>
      </c>
      <c r="M1097" t="s">
        <v>3274</v>
      </c>
      <c r="N1097" t="s">
        <v>60</v>
      </c>
      <c r="O1097">
        <v>6167.9046200000003</v>
      </c>
      <c r="P1097">
        <v>125</v>
      </c>
      <c r="Q1097" t="s">
        <v>37</v>
      </c>
      <c r="R1097" s="1">
        <v>44220</v>
      </c>
      <c r="S1097">
        <f>WEEKDAY(Table1[[#This Row],[Discharge Date]],2)</f>
        <v>7</v>
      </c>
      <c r="T1097" t="s">
        <v>56</v>
      </c>
      <c r="U1097" t="s">
        <v>51</v>
      </c>
      <c r="V1097" t="s">
        <v>84</v>
      </c>
    </row>
    <row r="1098" spans="1:22" x14ac:dyDescent="0.35">
      <c r="A1098" t="s">
        <v>3275</v>
      </c>
      <c r="B1098">
        <v>51</v>
      </c>
      <c r="C1098" t="s">
        <v>31</v>
      </c>
      <c r="D1098" t="s">
        <v>21</v>
      </c>
      <c r="E1098" t="s">
        <v>53</v>
      </c>
      <c r="F1098" s="1">
        <v>44118</v>
      </c>
      <c r="G1098">
        <f>DAY(Table1[[#This Row],[Date of Admission]])</f>
        <v>14</v>
      </c>
      <c r="H1098" t="str">
        <f>TEXT(Table1[[#This Row],[Date of Admission]],"dddd")</f>
        <v>Wednesday</v>
      </c>
      <c r="I1098">
        <f>WEEKDAY(Table1[[#This Row],[Date of Admission]],2)</f>
        <v>3</v>
      </c>
      <c r="J1098" t="str">
        <f>IF(OR(Table1[[#This Row],[Weekday Number]]=6,Table1[[#This Row],[Weekday Number]]=7),"Weekend","Weekday")</f>
        <v>Weekday</v>
      </c>
      <c r="K1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8" t="s">
        <v>3276</v>
      </c>
      <c r="M1098" t="s">
        <v>3277</v>
      </c>
      <c r="N1098" t="s">
        <v>60</v>
      </c>
      <c r="O1098">
        <v>2390.031935</v>
      </c>
      <c r="P1098">
        <v>382</v>
      </c>
      <c r="Q1098" t="s">
        <v>37</v>
      </c>
      <c r="R1098" s="1">
        <v>44130</v>
      </c>
      <c r="S1098">
        <f>WEEKDAY(Table1[[#This Row],[Discharge Date]],2)</f>
        <v>1</v>
      </c>
      <c r="T1098" t="s">
        <v>27</v>
      </c>
      <c r="U1098" t="s">
        <v>28</v>
      </c>
      <c r="V1098" t="s">
        <v>40</v>
      </c>
    </row>
    <row r="1099" spans="1:22" x14ac:dyDescent="0.35">
      <c r="A1099" t="s">
        <v>3278</v>
      </c>
      <c r="B1099">
        <v>45</v>
      </c>
      <c r="C1099" t="s">
        <v>31</v>
      </c>
      <c r="D1099" t="s">
        <v>71</v>
      </c>
      <c r="E1099" t="s">
        <v>43</v>
      </c>
      <c r="F1099" s="1">
        <v>43439</v>
      </c>
      <c r="G1099">
        <f>DAY(Table1[[#This Row],[Date of Admission]])</f>
        <v>5</v>
      </c>
      <c r="H1099" t="str">
        <f>TEXT(Table1[[#This Row],[Date of Admission]],"dddd")</f>
        <v>Wednesday</v>
      </c>
      <c r="I1099">
        <f>WEEKDAY(Table1[[#This Row],[Date of Admission]],2)</f>
        <v>3</v>
      </c>
      <c r="J1099" t="str">
        <f>IF(OR(Table1[[#This Row],[Weekday Number]]=6,Table1[[#This Row],[Weekday Number]]=7),"Weekend","Weekday")</f>
        <v>Weekday</v>
      </c>
      <c r="K1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99" t="s">
        <v>3279</v>
      </c>
      <c r="M1099" t="s">
        <v>3280</v>
      </c>
      <c r="N1099" t="s">
        <v>25</v>
      </c>
      <c r="O1099">
        <v>10416.04804</v>
      </c>
      <c r="P1099">
        <v>255</v>
      </c>
      <c r="Q1099" t="s">
        <v>49</v>
      </c>
      <c r="R1099" s="1">
        <v>43440</v>
      </c>
      <c r="S1099">
        <f>WEEKDAY(Table1[[#This Row],[Discharge Date]],2)</f>
        <v>4</v>
      </c>
      <c r="T1099" t="s">
        <v>38</v>
      </c>
      <c r="U1099" t="s">
        <v>28</v>
      </c>
      <c r="V1099" t="s">
        <v>40</v>
      </c>
    </row>
    <row r="1100" spans="1:22" x14ac:dyDescent="0.35">
      <c r="A1100" t="s">
        <v>3281</v>
      </c>
      <c r="B1100">
        <v>20</v>
      </c>
      <c r="C1100" t="s">
        <v>20</v>
      </c>
      <c r="D1100" t="s">
        <v>32</v>
      </c>
      <c r="E1100" t="s">
        <v>78</v>
      </c>
      <c r="F1100" s="1">
        <v>43476</v>
      </c>
      <c r="G1100">
        <f>DAY(Table1[[#This Row],[Date of Admission]])</f>
        <v>11</v>
      </c>
      <c r="H1100" t="str">
        <f>TEXT(Table1[[#This Row],[Date of Admission]],"dddd")</f>
        <v>Friday</v>
      </c>
      <c r="I1100">
        <f>WEEKDAY(Table1[[#This Row],[Date of Admission]],2)</f>
        <v>5</v>
      </c>
      <c r="J1100" t="str">
        <f>IF(OR(Table1[[#This Row],[Weekday Number]]=6,Table1[[#This Row],[Weekday Number]]=7),"Weekend","Weekday")</f>
        <v>Weekday</v>
      </c>
      <c r="K1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0" t="s">
        <v>3282</v>
      </c>
      <c r="M1100" t="s">
        <v>1582</v>
      </c>
      <c r="N1100" t="s">
        <v>36</v>
      </c>
      <c r="O1100">
        <v>63398.692710000003</v>
      </c>
      <c r="P1100">
        <v>396</v>
      </c>
      <c r="Q1100" t="s">
        <v>37</v>
      </c>
      <c r="R1100" s="1">
        <v>43481</v>
      </c>
      <c r="S1100">
        <f>WEEKDAY(Table1[[#This Row],[Discharge Date]],2)</f>
        <v>3</v>
      </c>
      <c r="T1100" t="s">
        <v>38</v>
      </c>
      <c r="U1100" t="s">
        <v>28</v>
      </c>
      <c r="V1100" t="s">
        <v>84</v>
      </c>
    </row>
    <row r="1101" spans="1:22" x14ac:dyDescent="0.35">
      <c r="A1101" t="s">
        <v>3283</v>
      </c>
      <c r="B1101">
        <v>51</v>
      </c>
      <c r="C1101" t="s">
        <v>20</v>
      </c>
      <c r="D1101" t="s">
        <v>21</v>
      </c>
      <c r="E1101" t="s">
        <v>53</v>
      </c>
      <c r="F1101" s="1">
        <v>44512</v>
      </c>
      <c r="G1101">
        <f>DAY(Table1[[#This Row],[Date of Admission]])</f>
        <v>12</v>
      </c>
      <c r="H1101" t="str">
        <f>TEXT(Table1[[#This Row],[Date of Admission]],"dddd")</f>
        <v>Friday</v>
      </c>
      <c r="I1101">
        <f>WEEKDAY(Table1[[#This Row],[Date of Admission]],2)</f>
        <v>5</v>
      </c>
      <c r="J1101" t="str">
        <f>IF(OR(Table1[[#This Row],[Weekday Number]]=6,Table1[[#This Row],[Weekday Number]]=7),"Weekend","Weekday")</f>
        <v>Weekday</v>
      </c>
      <c r="K1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1" t="s">
        <v>3284</v>
      </c>
      <c r="M1101" t="s">
        <v>3285</v>
      </c>
      <c r="N1101" t="s">
        <v>25</v>
      </c>
      <c r="O1101">
        <v>29263.01571</v>
      </c>
      <c r="P1101">
        <v>110</v>
      </c>
      <c r="Q1101" t="s">
        <v>26</v>
      </c>
      <c r="R1101" s="1">
        <v>44518</v>
      </c>
      <c r="S1101">
        <f>WEEKDAY(Table1[[#This Row],[Discharge Date]],2)</f>
        <v>4</v>
      </c>
      <c r="T1101" t="s">
        <v>27</v>
      </c>
      <c r="U1101" t="s">
        <v>28</v>
      </c>
      <c r="V1101" t="s">
        <v>40</v>
      </c>
    </row>
    <row r="1102" spans="1:22" x14ac:dyDescent="0.35">
      <c r="A1102" t="s">
        <v>3286</v>
      </c>
      <c r="B1102">
        <v>78</v>
      </c>
      <c r="C1102" t="s">
        <v>20</v>
      </c>
      <c r="D1102" t="s">
        <v>57</v>
      </c>
      <c r="E1102" t="s">
        <v>53</v>
      </c>
      <c r="F1102" s="1">
        <v>45026</v>
      </c>
      <c r="G1102">
        <f>DAY(Table1[[#This Row],[Date of Admission]])</f>
        <v>10</v>
      </c>
      <c r="H1102" t="str">
        <f>TEXT(Table1[[#This Row],[Date of Admission]],"dddd")</f>
        <v>Monday</v>
      </c>
      <c r="I1102">
        <f>WEEKDAY(Table1[[#This Row],[Date of Admission]],2)</f>
        <v>1</v>
      </c>
      <c r="J1102" t="str">
        <f>IF(OR(Table1[[#This Row],[Weekday Number]]=6,Table1[[#This Row],[Weekday Number]]=7),"Weekend","Weekday")</f>
        <v>Weekday</v>
      </c>
      <c r="K1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2" t="s">
        <v>3287</v>
      </c>
      <c r="M1102" t="s">
        <v>3288</v>
      </c>
      <c r="N1102" t="s">
        <v>69</v>
      </c>
      <c r="O1102">
        <v>27726.528170000001</v>
      </c>
      <c r="P1102">
        <v>138</v>
      </c>
      <c r="Q1102" t="s">
        <v>26</v>
      </c>
      <c r="R1102" s="1">
        <v>45026</v>
      </c>
      <c r="S1102">
        <f>WEEKDAY(Table1[[#This Row],[Discharge Date]],2)</f>
        <v>1</v>
      </c>
      <c r="T1102" t="s">
        <v>50</v>
      </c>
      <c r="U1102" t="s">
        <v>51</v>
      </c>
      <c r="V1102" t="s">
        <v>29</v>
      </c>
    </row>
    <row r="1103" spans="1:22" x14ac:dyDescent="0.35">
      <c r="A1103" t="s">
        <v>3289</v>
      </c>
      <c r="B1103">
        <v>36</v>
      </c>
      <c r="C1103" t="s">
        <v>20</v>
      </c>
      <c r="D1103" t="s">
        <v>124</v>
      </c>
      <c r="E1103" t="s">
        <v>78</v>
      </c>
      <c r="F1103" s="1">
        <v>43548</v>
      </c>
      <c r="G1103">
        <f>DAY(Table1[[#This Row],[Date of Admission]])</f>
        <v>24</v>
      </c>
      <c r="H1103" t="str">
        <f>TEXT(Table1[[#This Row],[Date of Admission]],"dddd")</f>
        <v>Sunday</v>
      </c>
      <c r="I1103">
        <f>WEEKDAY(Table1[[#This Row],[Date of Admission]],2)</f>
        <v>7</v>
      </c>
      <c r="J1103" t="str">
        <f>IF(OR(Table1[[#This Row],[Weekday Number]]=6,Table1[[#This Row],[Weekday Number]]=7),"Weekend","Weekday")</f>
        <v>Weekend</v>
      </c>
      <c r="K1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3" t="s">
        <v>3290</v>
      </c>
      <c r="M1103" t="s">
        <v>3291</v>
      </c>
      <c r="N1103" t="s">
        <v>60</v>
      </c>
      <c r="O1103">
        <v>11591.67215</v>
      </c>
      <c r="P1103">
        <v>373</v>
      </c>
      <c r="Q1103" t="s">
        <v>37</v>
      </c>
      <c r="R1103" s="1">
        <v>43565</v>
      </c>
      <c r="S1103">
        <f>WEEKDAY(Table1[[#This Row],[Discharge Date]],2)</f>
        <v>3</v>
      </c>
      <c r="T1103" t="s">
        <v>56</v>
      </c>
      <c r="U1103" t="s">
        <v>28</v>
      </c>
      <c r="V1103" t="s">
        <v>40</v>
      </c>
    </row>
    <row r="1104" spans="1:22" x14ac:dyDescent="0.35">
      <c r="A1104" t="s">
        <v>3292</v>
      </c>
      <c r="B1104">
        <v>79</v>
      </c>
      <c r="C1104" t="s">
        <v>31</v>
      </c>
      <c r="D1104" t="s">
        <v>124</v>
      </c>
      <c r="E1104" t="s">
        <v>22</v>
      </c>
      <c r="F1104" s="1">
        <v>44539</v>
      </c>
      <c r="G1104">
        <f>DAY(Table1[[#This Row],[Date of Admission]])</f>
        <v>9</v>
      </c>
      <c r="H1104" t="str">
        <f>TEXT(Table1[[#This Row],[Date of Admission]],"dddd")</f>
        <v>Thursday</v>
      </c>
      <c r="I1104">
        <f>WEEKDAY(Table1[[#This Row],[Date of Admission]],2)</f>
        <v>4</v>
      </c>
      <c r="J1104" t="str">
        <f>IF(OR(Table1[[#This Row],[Weekday Number]]=6,Table1[[#This Row],[Weekday Number]]=7),"Weekend","Weekday")</f>
        <v>Weekday</v>
      </c>
      <c r="K1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4" t="s">
        <v>3293</v>
      </c>
      <c r="M1104" t="s">
        <v>3294</v>
      </c>
      <c r="N1104" t="s">
        <v>60</v>
      </c>
      <c r="O1104">
        <v>47948.673260000003</v>
      </c>
      <c r="P1104">
        <v>364</v>
      </c>
      <c r="Q1104" t="s">
        <v>26</v>
      </c>
      <c r="R1104" s="1">
        <v>44546</v>
      </c>
      <c r="S1104">
        <f>WEEKDAY(Table1[[#This Row],[Discharge Date]],2)</f>
        <v>4</v>
      </c>
      <c r="T1104" t="s">
        <v>56</v>
      </c>
      <c r="U1104" t="s">
        <v>28</v>
      </c>
      <c r="V1104" t="s">
        <v>29</v>
      </c>
    </row>
    <row r="1105" spans="1:22" x14ac:dyDescent="0.35">
      <c r="A1105" t="s">
        <v>3295</v>
      </c>
      <c r="B1105">
        <v>65</v>
      </c>
      <c r="C1105" t="s">
        <v>20</v>
      </c>
      <c r="D1105" t="s">
        <v>99</v>
      </c>
      <c r="E1105" t="s">
        <v>43</v>
      </c>
      <c r="F1105" s="1">
        <v>45117</v>
      </c>
      <c r="G1105">
        <f>DAY(Table1[[#This Row],[Date of Admission]])</f>
        <v>10</v>
      </c>
      <c r="H1105" t="str">
        <f>TEXT(Table1[[#This Row],[Date of Admission]],"dddd")</f>
        <v>Monday</v>
      </c>
      <c r="I1105">
        <f>WEEKDAY(Table1[[#This Row],[Date of Admission]],2)</f>
        <v>1</v>
      </c>
      <c r="J1105" t="str">
        <f>IF(OR(Table1[[#This Row],[Weekday Number]]=6,Table1[[#This Row],[Weekday Number]]=7),"Weekend","Weekday")</f>
        <v>Weekday</v>
      </c>
      <c r="K1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5" t="s">
        <v>3296</v>
      </c>
      <c r="M1105" t="s">
        <v>3297</v>
      </c>
      <c r="N1105" t="s">
        <v>36</v>
      </c>
      <c r="O1105">
        <v>10967.86306</v>
      </c>
      <c r="P1105">
        <v>422</v>
      </c>
      <c r="Q1105" t="s">
        <v>37</v>
      </c>
      <c r="R1105" s="1">
        <v>45143</v>
      </c>
      <c r="S1105">
        <f>WEEKDAY(Table1[[#This Row],[Discharge Date]],2)</f>
        <v>6</v>
      </c>
      <c r="T1105" t="s">
        <v>94</v>
      </c>
      <c r="U1105" t="s">
        <v>28</v>
      </c>
      <c r="V1105" t="s">
        <v>29</v>
      </c>
    </row>
    <row r="1106" spans="1:22" x14ac:dyDescent="0.35">
      <c r="A1106" t="s">
        <v>3298</v>
      </c>
      <c r="B1106">
        <v>50</v>
      </c>
      <c r="C1106" t="s">
        <v>20</v>
      </c>
      <c r="D1106" t="s">
        <v>71</v>
      </c>
      <c r="E1106" t="s">
        <v>53</v>
      </c>
      <c r="F1106" s="1">
        <v>44208</v>
      </c>
      <c r="G1106">
        <f>DAY(Table1[[#This Row],[Date of Admission]])</f>
        <v>12</v>
      </c>
      <c r="H1106" t="str">
        <f>TEXT(Table1[[#This Row],[Date of Admission]],"dddd")</f>
        <v>Tuesday</v>
      </c>
      <c r="I1106">
        <f>WEEKDAY(Table1[[#This Row],[Date of Admission]],2)</f>
        <v>2</v>
      </c>
      <c r="J1106" t="str">
        <f>IF(OR(Table1[[#This Row],[Weekday Number]]=6,Table1[[#This Row],[Weekday Number]]=7),"Weekend","Weekday")</f>
        <v>Weekday</v>
      </c>
      <c r="K1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6" t="s">
        <v>3299</v>
      </c>
      <c r="M1106" t="s">
        <v>3300</v>
      </c>
      <c r="N1106" t="s">
        <v>60</v>
      </c>
      <c r="O1106">
        <v>39796.649579999998</v>
      </c>
      <c r="P1106">
        <v>301</v>
      </c>
      <c r="Q1106" t="s">
        <v>26</v>
      </c>
      <c r="R1106" s="1">
        <v>44228</v>
      </c>
      <c r="S1106">
        <f>WEEKDAY(Table1[[#This Row],[Discharge Date]],2)</f>
        <v>1</v>
      </c>
      <c r="T1106" t="s">
        <v>94</v>
      </c>
      <c r="U1106" t="s">
        <v>39</v>
      </c>
      <c r="V1106" t="s">
        <v>40</v>
      </c>
    </row>
    <row r="1107" spans="1:22" x14ac:dyDescent="0.35">
      <c r="A1107" t="s">
        <v>3301</v>
      </c>
      <c r="B1107">
        <v>29</v>
      </c>
      <c r="C1107" t="s">
        <v>31</v>
      </c>
      <c r="D1107" t="s">
        <v>57</v>
      </c>
      <c r="E1107" t="s">
        <v>78</v>
      </c>
      <c r="F1107" s="1">
        <v>44941</v>
      </c>
      <c r="G1107">
        <f>DAY(Table1[[#This Row],[Date of Admission]])</f>
        <v>15</v>
      </c>
      <c r="H1107" t="str">
        <f>TEXT(Table1[[#This Row],[Date of Admission]],"dddd")</f>
        <v>Sunday</v>
      </c>
      <c r="I1107">
        <f>WEEKDAY(Table1[[#This Row],[Date of Admission]],2)</f>
        <v>7</v>
      </c>
      <c r="J1107" t="str">
        <f>IF(OR(Table1[[#This Row],[Weekday Number]]=6,Table1[[#This Row],[Weekday Number]]=7),"Weekend","Weekday")</f>
        <v>Weekend</v>
      </c>
      <c r="K1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7" t="s">
        <v>3302</v>
      </c>
      <c r="M1107" t="s">
        <v>3303</v>
      </c>
      <c r="N1107" t="s">
        <v>60</v>
      </c>
      <c r="O1107">
        <v>49636.26038</v>
      </c>
      <c r="P1107">
        <v>383</v>
      </c>
      <c r="Q1107" t="s">
        <v>37</v>
      </c>
      <c r="R1107" s="1">
        <v>44947</v>
      </c>
      <c r="S1107">
        <f>WEEKDAY(Table1[[#This Row],[Discharge Date]],2)</f>
        <v>6</v>
      </c>
      <c r="T1107" t="s">
        <v>27</v>
      </c>
      <c r="U1107" t="s">
        <v>28</v>
      </c>
      <c r="V1107" t="s">
        <v>40</v>
      </c>
    </row>
    <row r="1108" spans="1:22" x14ac:dyDescent="0.35">
      <c r="A1108" t="s">
        <v>3304</v>
      </c>
      <c r="B1108">
        <v>33</v>
      </c>
      <c r="C1108" t="s">
        <v>20</v>
      </c>
      <c r="D1108" t="s">
        <v>57</v>
      </c>
      <c r="E1108" t="s">
        <v>43</v>
      </c>
      <c r="F1108" s="1">
        <v>44522</v>
      </c>
      <c r="G1108">
        <f>DAY(Table1[[#This Row],[Date of Admission]])</f>
        <v>22</v>
      </c>
      <c r="H1108" t="str">
        <f>TEXT(Table1[[#This Row],[Date of Admission]],"dddd")</f>
        <v>Monday</v>
      </c>
      <c r="I1108">
        <f>WEEKDAY(Table1[[#This Row],[Date of Admission]],2)</f>
        <v>1</v>
      </c>
      <c r="J1108" t="str">
        <f>IF(OR(Table1[[#This Row],[Weekday Number]]=6,Table1[[#This Row],[Weekday Number]]=7),"Weekend","Weekday")</f>
        <v>Weekday</v>
      </c>
      <c r="K1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08" t="s">
        <v>3305</v>
      </c>
      <c r="M1108" t="s">
        <v>3306</v>
      </c>
      <c r="N1108" t="s">
        <v>60</v>
      </c>
      <c r="O1108">
        <v>1250.631995</v>
      </c>
      <c r="P1108">
        <v>207</v>
      </c>
      <c r="Q1108" t="s">
        <v>26</v>
      </c>
      <c r="R1108" s="1">
        <v>44525</v>
      </c>
      <c r="S1108">
        <f>WEEKDAY(Table1[[#This Row],[Discharge Date]],2)</f>
        <v>4</v>
      </c>
      <c r="T1108" t="s">
        <v>50</v>
      </c>
      <c r="U1108" t="s">
        <v>51</v>
      </c>
      <c r="V1108" t="s">
        <v>40</v>
      </c>
    </row>
    <row r="1109" spans="1:22" x14ac:dyDescent="0.35">
      <c r="A1109" t="s">
        <v>3307</v>
      </c>
      <c r="B1109">
        <v>75</v>
      </c>
      <c r="C1109" t="s">
        <v>20</v>
      </c>
      <c r="D1109" t="s">
        <v>21</v>
      </c>
      <c r="E1109" t="s">
        <v>43</v>
      </c>
      <c r="F1109" s="1">
        <v>44226</v>
      </c>
      <c r="G1109">
        <f>DAY(Table1[[#This Row],[Date of Admission]])</f>
        <v>30</v>
      </c>
      <c r="H1109" t="str">
        <f>TEXT(Table1[[#This Row],[Date of Admission]],"dddd")</f>
        <v>Saturday</v>
      </c>
      <c r="I1109">
        <f>WEEKDAY(Table1[[#This Row],[Date of Admission]],2)</f>
        <v>6</v>
      </c>
      <c r="J1109" t="str">
        <f>IF(OR(Table1[[#This Row],[Weekday Number]]=6,Table1[[#This Row],[Weekday Number]]=7),"Weekend","Weekday")</f>
        <v>Weekend</v>
      </c>
      <c r="K1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09" t="s">
        <v>3308</v>
      </c>
      <c r="M1109" t="s">
        <v>3309</v>
      </c>
      <c r="N1109" t="s">
        <v>60</v>
      </c>
      <c r="O1109">
        <v>3812.1322690000002</v>
      </c>
      <c r="P1109">
        <v>188</v>
      </c>
      <c r="Q1109" t="s">
        <v>26</v>
      </c>
      <c r="R1109" s="1">
        <v>44229</v>
      </c>
      <c r="S1109">
        <f>WEEKDAY(Table1[[#This Row],[Discharge Date]],2)</f>
        <v>2</v>
      </c>
      <c r="T1109" t="s">
        <v>27</v>
      </c>
      <c r="U1109" t="s">
        <v>51</v>
      </c>
      <c r="V1109" t="s">
        <v>29</v>
      </c>
    </row>
    <row r="1110" spans="1:22" x14ac:dyDescent="0.35">
      <c r="A1110" t="s">
        <v>3310</v>
      </c>
      <c r="B1110">
        <v>45</v>
      </c>
      <c r="C1110" t="s">
        <v>20</v>
      </c>
      <c r="D1110" t="s">
        <v>99</v>
      </c>
      <c r="E1110" t="s">
        <v>22</v>
      </c>
      <c r="F1110" s="1">
        <v>44786</v>
      </c>
      <c r="G1110">
        <f>DAY(Table1[[#This Row],[Date of Admission]])</f>
        <v>13</v>
      </c>
      <c r="H1110" t="str">
        <f>TEXT(Table1[[#This Row],[Date of Admission]],"dddd")</f>
        <v>Saturday</v>
      </c>
      <c r="I1110">
        <f>WEEKDAY(Table1[[#This Row],[Date of Admission]],2)</f>
        <v>6</v>
      </c>
      <c r="J1110" t="str">
        <f>IF(OR(Table1[[#This Row],[Weekday Number]]=6,Table1[[#This Row],[Weekday Number]]=7),"Weekend","Weekday")</f>
        <v>Weekend</v>
      </c>
      <c r="K1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0" t="s">
        <v>3311</v>
      </c>
      <c r="M1110" t="s">
        <v>68</v>
      </c>
      <c r="N1110" t="s">
        <v>60</v>
      </c>
      <c r="O1110">
        <v>25569.619790000001</v>
      </c>
      <c r="P1110">
        <v>154</v>
      </c>
      <c r="Q1110" t="s">
        <v>26</v>
      </c>
      <c r="R1110" s="1">
        <v>44786</v>
      </c>
      <c r="S1110">
        <f>WEEKDAY(Table1[[#This Row],[Discharge Date]],2)</f>
        <v>6</v>
      </c>
      <c r="T1110" t="s">
        <v>94</v>
      </c>
      <c r="U1110" t="s">
        <v>28</v>
      </c>
      <c r="V1110" t="s">
        <v>40</v>
      </c>
    </row>
    <row r="1111" spans="1:22" x14ac:dyDescent="0.35">
      <c r="A1111" t="s">
        <v>3312</v>
      </c>
      <c r="B1111">
        <v>75</v>
      </c>
      <c r="C1111" t="s">
        <v>20</v>
      </c>
      <c r="D1111" t="s">
        <v>32</v>
      </c>
      <c r="E1111" t="s">
        <v>78</v>
      </c>
      <c r="F1111" s="1">
        <v>44212</v>
      </c>
      <c r="G1111">
        <f>DAY(Table1[[#This Row],[Date of Admission]])</f>
        <v>16</v>
      </c>
      <c r="H1111" t="str">
        <f>TEXT(Table1[[#This Row],[Date of Admission]],"dddd")</f>
        <v>Saturday</v>
      </c>
      <c r="I1111">
        <f>WEEKDAY(Table1[[#This Row],[Date of Admission]],2)</f>
        <v>6</v>
      </c>
      <c r="J1111" t="str">
        <f>IF(OR(Table1[[#This Row],[Weekday Number]]=6,Table1[[#This Row],[Weekday Number]]=7),"Weekend","Weekday")</f>
        <v>Weekend</v>
      </c>
      <c r="K1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1" t="s">
        <v>3313</v>
      </c>
      <c r="M1111" t="s">
        <v>3314</v>
      </c>
      <c r="N1111" t="s">
        <v>36</v>
      </c>
      <c r="O1111">
        <v>47376.331160000002</v>
      </c>
      <c r="P1111">
        <v>173</v>
      </c>
      <c r="Q1111" t="s">
        <v>37</v>
      </c>
      <c r="R1111" s="1">
        <v>44215</v>
      </c>
      <c r="S1111">
        <f>WEEKDAY(Table1[[#This Row],[Discharge Date]],2)</f>
        <v>2</v>
      </c>
      <c r="T1111" t="s">
        <v>50</v>
      </c>
      <c r="U1111" t="s">
        <v>39</v>
      </c>
      <c r="V1111" t="s">
        <v>29</v>
      </c>
    </row>
    <row r="1112" spans="1:22" x14ac:dyDescent="0.35">
      <c r="A1112" t="s">
        <v>3315</v>
      </c>
      <c r="B1112">
        <v>52</v>
      </c>
      <c r="C1112" t="s">
        <v>20</v>
      </c>
      <c r="D1112" t="s">
        <v>32</v>
      </c>
      <c r="E1112" t="s">
        <v>78</v>
      </c>
      <c r="F1112" s="1">
        <v>43903</v>
      </c>
      <c r="G1112">
        <f>DAY(Table1[[#This Row],[Date of Admission]])</f>
        <v>13</v>
      </c>
      <c r="H1112" t="str">
        <f>TEXT(Table1[[#This Row],[Date of Admission]],"dddd")</f>
        <v>Friday</v>
      </c>
      <c r="I1112">
        <f>WEEKDAY(Table1[[#This Row],[Date of Admission]],2)</f>
        <v>5</v>
      </c>
      <c r="J1112" t="str">
        <f>IF(OR(Table1[[#This Row],[Weekday Number]]=6,Table1[[#This Row],[Weekday Number]]=7),"Weekend","Weekday")</f>
        <v>Weekday</v>
      </c>
      <c r="K1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2" t="s">
        <v>3316</v>
      </c>
      <c r="M1112" t="s">
        <v>3317</v>
      </c>
      <c r="N1112" t="s">
        <v>65</v>
      </c>
      <c r="O1112">
        <v>20573.32749</v>
      </c>
      <c r="P1112">
        <v>358</v>
      </c>
      <c r="Q1112" t="s">
        <v>26</v>
      </c>
      <c r="R1112" s="1">
        <v>43909</v>
      </c>
      <c r="S1112">
        <f>WEEKDAY(Table1[[#This Row],[Discharge Date]],2)</f>
        <v>4</v>
      </c>
      <c r="T1112" t="s">
        <v>38</v>
      </c>
      <c r="U1112" t="s">
        <v>28</v>
      </c>
      <c r="V1112" t="s">
        <v>40</v>
      </c>
    </row>
    <row r="1113" spans="1:22" x14ac:dyDescent="0.35">
      <c r="A1113" t="s">
        <v>3318</v>
      </c>
      <c r="B1113">
        <v>72</v>
      </c>
      <c r="C1113" t="s">
        <v>20</v>
      </c>
      <c r="D1113" t="s">
        <v>124</v>
      </c>
      <c r="E1113" t="s">
        <v>53</v>
      </c>
      <c r="F1113" s="1">
        <v>43893</v>
      </c>
      <c r="G1113">
        <f>DAY(Table1[[#This Row],[Date of Admission]])</f>
        <v>3</v>
      </c>
      <c r="H1113" t="str">
        <f>TEXT(Table1[[#This Row],[Date of Admission]],"dddd")</f>
        <v>Tuesday</v>
      </c>
      <c r="I1113">
        <f>WEEKDAY(Table1[[#This Row],[Date of Admission]],2)</f>
        <v>2</v>
      </c>
      <c r="J1113" t="str">
        <f>IF(OR(Table1[[#This Row],[Weekday Number]]=6,Table1[[#This Row],[Weekday Number]]=7),"Weekend","Weekday")</f>
        <v>Weekday</v>
      </c>
      <c r="K1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13" t="s">
        <v>3319</v>
      </c>
      <c r="M1113" t="s">
        <v>3320</v>
      </c>
      <c r="N1113" t="s">
        <v>65</v>
      </c>
      <c r="O1113">
        <v>23813.118259999999</v>
      </c>
      <c r="P1113">
        <v>371</v>
      </c>
      <c r="Q1113" t="s">
        <v>26</v>
      </c>
      <c r="R1113" s="1">
        <v>43899</v>
      </c>
      <c r="S1113">
        <f>WEEKDAY(Table1[[#This Row],[Discharge Date]],2)</f>
        <v>1</v>
      </c>
      <c r="T1113" t="s">
        <v>56</v>
      </c>
      <c r="U1113" t="s">
        <v>28</v>
      </c>
      <c r="V1113" t="s">
        <v>29</v>
      </c>
    </row>
    <row r="1114" spans="1:22" x14ac:dyDescent="0.35">
      <c r="A1114" t="s">
        <v>3321</v>
      </c>
      <c r="B1114">
        <v>79</v>
      </c>
      <c r="C1114" t="s">
        <v>31</v>
      </c>
      <c r="D1114" t="s">
        <v>32</v>
      </c>
      <c r="E1114" t="s">
        <v>43</v>
      </c>
      <c r="F1114" s="1">
        <v>44208</v>
      </c>
      <c r="G1114">
        <f>DAY(Table1[[#This Row],[Date of Admission]])</f>
        <v>12</v>
      </c>
      <c r="H1114" t="str">
        <f>TEXT(Table1[[#This Row],[Date of Admission]],"dddd")</f>
        <v>Tuesday</v>
      </c>
      <c r="I1114">
        <f>WEEKDAY(Table1[[#This Row],[Date of Admission]],2)</f>
        <v>2</v>
      </c>
      <c r="J1114" t="str">
        <f>IF(OR(Table1[[#This Row],[Weekday Number]]=6,Table1[[#This Row],[Weekday Number]]=7),"Weekend","Weekday")</f>
        <v>Weekday</v>
      </c>
      <c r="K1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4" t="s">
        <v>3322</v>
      </c>
      <c r="M1114" t="s">
        <v>3323</v>
      </c>
      <c r="N1114" t="s">
        <v>25</v>
      </c>
      <c r="O1114">
        <v>23305.412639999999</v>
      </c>
      <c r="P1114">
        <v>426</v>
      </c>
      <c r="Q1114" t="s">
        <v>49</v>
      </c>
      <c r="R1114" s="1">
        <v>44229</v>
      </c>
      <c r="S1114">
        <f>WEEKDAY(Table1[[#This Row],[Discharge Date]],2)</f>
        <v>2</v>
      </c>
      <c r="T1114" t="s">
        <v>50</v>
      </c>
      <c r="U1114" t="s">
        <v>28</v>
      </c>
      <c r="V1114" t="s">
        <v>29</v>
      </c>
    </row>
    <row r="1115" spans="1:22" x14ac:dyDescent="0.35">
      <c r="A1115" t="s">
        <v>3324</v>
      </c>
      <c r="B1115">
        <v>30</v>
      </c>
      <c r="C1115" t="s">
        <v>20</v>
      </c>
      <c r="D1115" t="s">
        <v>57</v>
      </c>
      <c r="E1115" t="s">
        <v>43</v>
      </c>
      <c r="F1115" s="1">
        <v>44407</v>
      </c>
      <c r="G1115">
        <f>DAY(Table1[[#This Row],[Date of Admission]])</f>
        <v>30</v>
      </c>
      <c r="H1115" t="str">
        <f>TEXT(Table1[[#This Row],[Date of Admission]],"dddd")</f>
        <v>Friday</v>
      </c>
      <c r="I1115">
        <f>WEEKDAY(Table1[[#This Row],[Date of Admission]],2)</f>
        <v>5</v>
      </c>
      <c r="J1115" t="str">
        <f>IF(OR(Table1[[#This Row],[Weekday Number]]=6,Table1[[#This Row],[Weekday Number]]=7),"Weekend","Weekday")</f>
        <v>Weekday</v>
      </c>
      <c r="K1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15" t="s">
        <v>3325</v>
      </c>
      <c r="M1115" t="s">
        <v>3326</v>
      </c>
      <c r="N1115" t="s">
        <v>60</v>
      </c>
      <c r="O1115">
        <v>16378.192300000001</v>
      </c>
      <c r="P1115">
        <v>358</v>
      </c>
      <c r="Q1115" t="s">
        <v>26</v>
      </c>
      <c r="R1115" s="1">
        <v>44425</v>
      </c>
      <c r="S1115">
        <f>WEEKDAY(Table1[[#This Row],[Discharge Date]],2)</f>
        <v>2</v>
      </c>
      <c r="T1115" t="s">
        <v>38</v>
      </c>
      <c r="U1115" t="s">
        <v>28</v>
      </c>
      <c r="V1115" t="s">
        <v>40</v>
      </c>
    </row>
    <row r="1116" spans="1:22" x14ac:dyDescent="0.35">
      <c r="A1116" t="s">
        <v>3327</v>
      </c>
      <c r="B1116">
        <v>49</v>
      </c>
      <c r="C1116" t="s">
        <v>31</v>
      </c>
      <c r="D1116" t="s">
        <v>124</v>
      </c>
      <c r="E1116" t="s">
        <v>43</v>
      </c>
      <c r="F1116" s="1">
        <v>43965</v>
      </c>
      <c r="G1116">
        <f>DAY(Table1[[#This Row],[Date of Admission]])</f>
        <v>14</v>
      </c>
      <c r="H1116" t="str">
        <f>TEXT(Table1[[#This Row],[Date of Admission]],"dddd")</f>
        <v>Thursday</v>
      </c>
      <c r="I1116">
        <f>WEEKDAY(Table1[[#This Row],[Date of Admission]],2)</f>
        <v>4</v>
      </c>
      <c r="J1116" t="str">
        <f>IF(OR(Table1[[#This Row],[Weekday Number]]=6,Table1[[#This Row],[Weekday Number]]=7),"Weekend","Weekday")</f>
        <v>Weekday</v>
      </c>
      <c r="K1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6" t="s">
        <v>3328</v>
      </c>
      <c r="M1116" t="s">
        <v>3329</v>
      </c>
      <c r="N1116" t="s">
        <v>60</v>
      </c>
      <c r="O1116">
        <v>6092.9190040000003</v>
      </c>
      <c r="P1116">
        <v>491</v>
      </c>
      <c r="Q1116" t="s">
        <v>26</v>
      </c>
      <c r="R1116" s="1">
        <v>43971</v>
      </c>
      <c r="S1116">
        <f>WEEKDAY(Table1[[#This Row],[Discharge Date]],2)</f>
        <v>3</v>
      </c>
      <c r="T1116" t="s">
        <v>56</v>
      </c>
      <c r="U1116" t="s">
        <v>39</v>
      </c>
      <c r="V1116" t="s">
        <v>40</v>
      </c>
    </row>
    <row r="1117" spans="1:22" x14ac:dyDescent="0.35">
      <c r="A1117" t="s">
        <v>3330</v>
      </c>
      <c r="B1117">
        <v>31</v>
      </c>
      <c r="C1117" t="s">
        <v>31</v>
      </c>
      <c r="D1117" t="s">
        <v>32</v>
      </c>
      <c r="E1117" t="s">
        <v>62</v>
      </c>
      <c r="F1117" s="1">
        <v>43706</v>
      </c>
      <c r="G1117">
        <f>DAY(Table1[[#This Row],[Date of Admission]])</f>
        <v>29</v>
      </c>
      <c r="H1117" t="str">
        <f>TEXT(Table1[[#This Row],[Date of Admission]],"dddd")</f>
        <v>Thursday</v>
      </c>
      <c r="I1117">
        <f>WEEKDAY(Table1[[#This Row],[Date of Admission]],2)</f>
        <v>4</v>
      </c>
      <c r="J1117" t="str">
        <f>IF(OR(Table1[[#This Row],[Weekday Number]]=6,Table1[[#This Row],[Weekday Number]]=7),"Weekend","Weekday")</f>
        <v>Weekday</v>
      </c>
      <c r="K1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17" t="s">
        <v>3331</v>
      </c>
      <c r="M1117" t="s">
        <v>3332</v>
      </c>
      <c r="N1117" t="s">
        <v>60</v>
      </c>
      <c r="O1117">
        <v>8340.3587970000008</v>
      </c>
      <c r="P1117">
        <v>494</v>
      </c>
      <c r="Q1117" t="s">
        <v>26</v>
      </c>
      <c r="R1117" s="1">
        <v>43708</v>
      </c>
      <c r="S1117">
        <f>WEEKDAY(Table1[[#This Row],[Discharge Date]],2)</f>
        <v>6</v>
      </c>
      <c r="T1117" t="s">
        <v>38</v>
      </c>
      <c r="U1117" t="s">
        <v>51</v>
      </c>
      <c r="V1117" t="s">
        <v>40</v>
      </c>
    </row>
    <row r="1118" spans="1:22" x14ac:dyDescent="0.35">
      <c r="A1118" t="s">
        <v>3333</v>
      </c>
      <c r="B1118">
        <v>43</v>
      </c>
      <c r="C1118" t="s">
        <v>20</v>
      </c>
      <c r="D1118" t="s">
        <v>71</v>
      </c>
      <c r="E1118" t="s">
        <v>78</v>
      </c>
      <c r="F1118" s="1">
        <v>43871</v>
      </c>
      <c r="G1118">
        <f>DAY(Table1[[#This Row],[Date of Admission]])</f>
        <v>10</v>
      </c>
      <c r="H1118" t="str">
        <f>TEXT(Table1[[#This Row],[Date of Admission]],"dddd")</f>
        <v>Monday</v>
      </c>
      <c r="I1118">
        <f>WEEKDAY(Table1[[#This Row],[Date of Admission]],2)</f>
        <v>1</v>
      </c>
      <c r="J1118" t="str">
        <f>IF(OR(Table1[[#This Row],[Weekday Number]]=6,Table1[[#This Row],[Weekday Number]]=7),"Weekend","Weekday")</f>
        <v>Weekday</v>
      </c>
      <c r="K1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8" t="s">
        <v>3334</v>
      </c>
      <c r="M1118" t="s">
        <v>3335</v>
      </c>
      <c r="N1118" t="s">
        <v>65</v>
      </c>
      <c r="O1118">
        <v>47430.475899999998</v>
      </c>
      <c r="P1118">
        <v>177</v>
      </c>
      <c r="Q1118" t="s">
        <v>49</v>
      </c>
      <c r="R1118" s="1">
        <v>43901</v>
      </c>
      <c r="S1118">
        <f>WEEKDAY(Table1[[#This Row],[Discharge Date]],2)</f>
        <v>3</v>
      </c>
      <c r="T1118" t="s">
        <v>27</v>
      </c>
      <c r="U1118" t="s">
        <v>28</v>
      </c>
      <c r="V1118" t="s">
        <v>40</v>
      </c>
    </row>
    <row r="1119" spans="1:22" x14ac:dyDescent="0.35">
      <c r="A1119" t="s">
        <v>3336</v>
      </c>
      <c r="B1119">
        <v>38</v>
      </c>
      <c r="C1119" t="s">
        <v>20</v>
      </c>
      <c r="D1119" t="s">
        <v>124</v>
      </c>
      <c r="E1119" t="s">
        <v>62</v>
      </c>
      <c r="F1119" s="1">
        <v>44638</v>
      </c>
      <c r="G1119">
        <f>DAY(Table1[[#This Row],[Date of Admission]])</f>
        <v>18</v>
      </c>
      <c r="H1119" t="str">
        <f>TEXT(Table1[[#This Row],[Date of Admission]],"dddd")</f>
        <v>Friday</v>
      </c>
      <c r="I1119">
        <f>WEEKDAY(Table1[[#This Row],[Date of Admission]],2)</f>
        <v>5</v>
      </c>
      <c r="J1119" t="str">
        <f>IF(OR(Table1[[#This Row],[Weekday Number]]=6,Table1[[#This Row],[Weekday Number]]=7),"Weekend","Weekday")</f>
        <v>Weekday</v>
      </c>
      <c r="K1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19" t="s">
        <v>3337</v>
      </c>
      <c r="M1119" t="s">
        <v>3338</v>
      </c>
      <c r="N1119" t="s">
        <v>65</v>
      </c>
      <c r="O1119">
        <v>17919.13394</v>
      </c>
      <c r="P1119">
        <v>358</v>
      </c>
      <c r="Q1119" t="s">
        <v>37</v>
      </c>
      <c r="R1119" s="1">
        <v>44655</v>
      </c>
      <c r="S1119">
        <f>WEEKDAY(Table1[[#This Row],[Discharge Date]],2)</f>
        <v>1</v>
      </c>
      <c r="T1119" t="s">
        <v>27</v>
      </c>
      <c r="U1119" t="s">
        <v>39</v>
      </c>
      <c r="V1119" t="s">
        <v>40</v>
      </c>
    </row>
    <row r="1120" spans="1:22" x14ac:dyDescent="0.35">
      <c r="A1120" t="s">
        <v>3339</v>
      </c>
      <c r="B1120">
        <v>77</v>
      </c>
      <c r="C1120" t="s">
        <v>31</v>
      </c>
      <c r="D1120" t="s">
        <v>239</v>
      </c>
      <c r="E1120" t="s">
        <v>22</v>
      </c>
      <c r="F1120" s="1">
        <v>43482</v>
      </c>
      <c r="G1120">
        <f>DAY(Table1[[#This Row],[Date of Admission]])</f>
        <v>17</v>
      </c>
      <c r="H1120" t="str">
        <f>TEXT(Table1[[#This Row],[Date of Admission]],"dddd")</f>
        <v>Thursday</v>
      </c>
      <c r="I1120">
        <f>WEEKDAY(Table1[[#This Row],[Date of Admission]],2)</f>
        <v>4</v>
      </c>
      <c r="J1120" t="str">
        <f>IF(OR(Table1[[#This Row],[Weekday Number]]=6,Table1[[#This Row],[Weekday Number]]=7),"Weekend","Weekday")</f>
        <v>Weekday</v>
      </c>
      <c r="K1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0" t="s">
        <v>3340</v>
      </c>
      <c r="M1120" t="s">
        <v>3341</v>
      </c>
      <c r="N1120" t="s">
        <v>25</v>
      </c>
      <c r="O1120">
        <v>21889.426060000002</v>
      </c>
      <c r="P1120">
        <v>289</v>
      </c>
      <c r="Q1120" t="s">
        <v>37</v>
      </c>
      <c r="R1120" s="1">
        <v>43502</v>
      </c>
      <c r="S1120">
        <f>WEEKDAY(Table1[[#This Row],[Discharge Date]],2)</f>
        <v>3</v>
      </c>
      <c r="T1120" t="s">
        <v>27</v>
      </c>
      <c r="U1120" t="s">
        <v>39</v>
      </c>
      <c r="V1120" t="s">
        <v>29</v>
      </c>
    </row>
    <row r="1121" spans="1:22" x14ac:dyDescent="0.35">
      <c r="A1121" t="s">
        <v>3342</v>
      </c>
      <c r="B1121">
        <v>22</v>
      </c>
      <c r="C1121" t="s">
        <v>31</v>
      </c>
      <c r="D1121" t="s">
        <v>57</v>
      </c>
      <c r="E1121" t="s">
        <v>78</v>
      </c>
      <c r="F1121" s="1">
        <v>43868</v>
      </c>
      <c r="G1121">
        <f>DAY(Table1[[#This Row],[Date of Admission]])</f>
        <v>7</v>
      </c>
      <c r="H1121" t="str">
        <f>TEXT(Table1[[#This Row],[Date of Admission]],"dddd")</f>
        <v>Friday</v>
      </c>
      <c r="I1121">
        <f>WEEKDAY(Table1[[#This Row],[Date of Admission]],2)</f>
        <v>5</v>
      </c>
      <c r="J1121" t="str">
        <f>IF(OR(Table1[[#This Row],[Weekday Number]]=6,Table1[[#This Row],[Weekday Number]]=7),"Weekend","Weekday")</f>
        <v>Weekday</v>
      </c>
      <c r="K1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1" t="s">
        <v>3343</v>
      </c>
      <c r="M1121" t="s">
        <v>3344</v>
      </c>
      <c r="N1121" t="s">
        <v>69</v>
      </c>
      <c r="O1121">
        <v>15543.840889999999</v>
      </c>
      <c r="P1121">
        <v>192</v>
      </c>
      <c r="Q1121" t="s">
        <v>26</v>
      </c>
      <c r="R1121" s="1">
        <v>43881</v>
      </c>
      <c r="S1121">
        <f>WEEKDAY(Table1[[#This Row],[Discharge Date]],2)</f>
        <v>4</v>
      </c>
      <c r="T1121" t="s">
        <v>38</v>
      </c>
      <c r="U1121" t="s">
        <v>28</v>
      </c>
      <c r="V1121" t="s">
        <v>84</v>
      </c>
    </row>
    <row r="1122" spans="1:22" x14ac:dyDescent="0.35">
      <c r="A1122" t="s">
        <v>3345</v>
      </c>
      <c r="B1122">
        <v>68</v>
      </c>
      <c r="C1122" t="s">
        <v>20</v>
      </c>
      <c r="D1122" t="s">
        <v>57</v>
      </c>
      <c r="E1122" t="s">
        <v>33</v>
      </c>
      <c r="F1122" s="1">
        <v>43739</v>
      </c>
      <c r="G1122">
        <f>DAY(Table1[[#This Row],[Date of Admission]])</f>
        <v>1</v>
      </c>
      <c r="H1122" t="str">
        <f>TEXT(Table1[[#This Row],[Date of Admission]],"dddd")</f>
        <v>Tuesday</v>
      </c>
      <c r="I1122">
        <f>WEEKDAY(Table1[[#This Row],[Date of Admission]],2)</f>
        <v>2</v>
      </c>
      <c r="J1122" t="str">
        <f>IF(OR(Table1[[#This Row],[Weekday Number]]=6,Table1[[#This Row],[Weekday Number]]=7),"Weekend","Weekday")</f>
        <v>Weekday</v>
      </c>
      <c r="K1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22" t="s">
        <v>3346</v>
      </c>
      <c r="M1122" t="s">
        <v>3347</v>
      </c>
      <c r="N1122" t="s">
        <v>25</v>
      </c>
      <c r="O1122">
        <v>19309.66533</v>
      </c>
      <c r="P1122">
        <v>181</v>
      </c>
      <c r="Q1122" t="s">
        <v>26</v>
      </c>
      <c r="R1122" s="1">
        <v>43761</v>
      </c>
      <c r="S1122">
        <f>WEEKDAY(Table1[[#This Row],[Discharge Date]],2)</f>
        <v>3</v>
      </c>
      <c r="T1122" t="s">
        <v>38</v>
      </c>
      <c r="U1122" t="s">
        <v>39</v>
      </c>
      <c r="V1122" t="s">
        <v>29</v>
      </c>
    </row>
    <row r="1123" spans="1:22" x14ac:dyDescent="0.35">
      <c r="A1123" t="s">
        <v>3348</v>
      </c>
      <c r="B1123">
        <v>77</v>
      </c>
      <c r="C1123" t="s">
        <v>20</v>
      </c>
      <c r="D1123" t="s">
        <v>42</v>
      </c>
      <c r="E1123" t="s">
        <v>33</v>
      </c>
      <c r="F1123" s="1">
        <v>44887</v>
      </c>
      <c r="G1123">
        <f>DAY(Table1[[#This Row],[Date of Admission]])</f>
        <v>22</v>
      </c>
      <c r="H1123" t="str">
        <f>TEXT(Table1[[#This Row],[Date of Admission]],"dddd")</f>
        <v>Tuesday</v>
      </c>
      <c r="I1123">
        <f>WEEKDAY(Table1[[#This Row],[Date of Admission]],2)</f>
        <v>2</v>
      </c>
      <c r="J1123" t="str">
        <f>IF(OR(Table1[[#This Row],[Weekday Number]]=6,Table1[[#This Row],[Weekday Number]]=7),"Weekend","Weekday")</f>
        <v>Weekday</v>
      </c>
      <c r="K1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3" t="s">
        <v>3349</v>
      </c>
      <c r="M1123" t="s">
        <v>3350</v>
      </c>
      <c r="N1123" t="s">
        <v>25</v>
      </c>
      <c r="O1123">
        <v>32051.114099999999</v>
      </c>
      <c r="P1123">
        <v>108</v>
      </c>
      <c r="Q1123" t="s">
        <v>37</v>
      </c>
      <c r="R1123" s="1">
        <v>44917</v>
      </c>
      <c r="S1123">
        <f>WEEKDAY(Table1[[#This Row],[Discharge Date]],2)</f>
        <v>4</v>
      </c>
      <c r="T1123" t="s">
        <v>56</v>
      </c>
      <c r="U1123" t="s">
        <v>51</v>
      </c>
      <c r="V1123" t="s">
        <v>29</v>
      </c>
    </row>
    <row r="1124" spans="1:22" x14ac:dyDescent="0.35">
      <c r="A1124" t="s">
        <v>3351</v>
      </c>
      <c r="B1124">
        <v>71</v>
      </c>
      <c r="C1124" t="s">
        <v>20</v>
      </c>
      <c r="D1124" t="s">
        <v>57</v>
      </c>
      <c r="E1124" t="s">
        <v>62</v>
      </c>
      <c r="F1124" s="1">
        <v>43456</v>
      </c>
      <c r="G1124">
        <f>DAY(Table1[[#This Row],[Date of Admission]])</f>
        <v>22</v>
      </c>
      <c r="H1124" t="str">
        <f>TEXT(Table1[[#This Row],[Date of Admission]],"dddd")</f>
        <v>Saturday</v>
      </c>
      <c r="I1124">
        <f>WEEKDAY(Table1[[#This Row],[Date of Admission]],2)</f>
        <v>6</v>
      </c>
      <c r="J1124" t="str">
        <f>IF(OR(Table1[[#This Row],[Weekday Number]]=6,Table1[[#This Row],[Weekday Number]]=7),"Weekend","Weekday")</f>
        <v>Weekend</v>
      </c>
      <c r="K1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4" t="s">
        <v>3352</v>
      </c>
      <c r="M1124" t="s">
        <v>3353</v>
      </c>
      <c r="N1124" t="s">
        <v>25</v>
      </c>
      <c r="O1124">
        <v>1923.1152549999999</v>
      </c>
      <c r="P1124">
        <v>471</v>
      </c>
      <c r="Q1124" t="s">
        <v>49</v>
      </c>
      <c r="R1124" s="1">
        <v>43467</v>
      </c>
      <c r="S1124">
        <f>WEEKDAY(Table1[[#This Row],[Discharge Date]],2)</f>
        <v>3</v>
      </c>
      <c r="T1124" t="s">
        <v>50</v>
      </c>
      <c r="U1124" t="s">
        <v>51</v>
      </c>
      <c r="V1124" t="s">
        <v>29</v>
      </c>
    </row>
    <row r="1125" spans="1:22" x14ac:dyDescent="0.35">
      <c r="A1125" t="s">
        <v>3354</v>
      </c>
      <c r="B1125">
        <v>54</v>
      </c>
      <c r="C1125" t="s">
        <v>31</v>
      </c>
      <c r="D1125" t="s">
        <v>32</v>
      </c>
      <c r="E1125" t="s">
        <v>33</v>
      </c>
      <c r="F1125" s="1">
        <v>43945</v>
      </c>
      <c r="G1125">
        <f>DAY(Table1[[#This Row],[Date of Admission]])</f>
        <v>24</v>
      </c>
      <c r="H1125" t="str">
        <f>TEXT(Table1[[#This Row],[Date of Admission]],"dddd")</f>
        <v>Friday</v>
      </c>
      <c r="I1125">
        <f>WEEKDAY(Table1[[#This Row],[Date of Admission]],2)</f>
        <v>5</v>
      </c>
      <c r="J1125" t="str">
        <f>IF(OR(Table1[[#This Row],[Weekday Number]]=6,Table1[[#This Row],[Weekday Number]]=7),"Weekend","Weekday")</f>
        <v>Weekday</v>
      </c>
      <c r="K1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5" t="s">
        <v>3355</v>
      </c>
      <c r="M1125" t="s">
        <v>3356</v>
      </c>
      <c r="N1125" t="s">
        <v>69</v>
      </c>
      <c r="O1125">
        <v>28193.412759999999</v>
      </c>
      <c r="P1125">
        <v>495</v>
      </c>
      <c r="Q1125" t="s">
        <v>26</v>
      </c>
      <c r="R1125" s="1">
        <v>43950</v>
      </c>
      <c r="S1125">
        <f>WEEKDAY(Table1[[#This Row],[Discharge Date]],2)</f>
        <v>3</v>
      </c>
      <c r="T1125" t="s">
        <v>56</v>
      </c>
      <c r="U1125" t="s">
        <v>39</v>
      </c>
      <c r="V1125" t="s">
        <v>40</v>
      </c>
    </row>
    <row r="1126" spans="1:22" x14ac:dyDescent="0.35">
      <c r="A1126" t="s">
        <v>3357</v>
      </c>
      <c r="B1126">
        <v>22</v>
      </c>
      <c r="C1126" t="s">
        <v>20</v>
      </c>
      <c r="D1126" t="s">
        <v>32</v>
      </c>
      <c r="E1126" t="s">
        <v>62</v>
      </c>
      <c r="F1126" s="1">
        <v>43478</v>
      </c>
      <c r="G1126">
        <f>DAY(Table1[[#This Row],[Date of Admission]])</f>
        <v>13</v>
      </c>
      <c r="H1126" t="str">
        <f>TEXT(Table1[[#This Row],[Date of Admission]],"dddd")</f>
        <v>Sunday</v>
      </c>
      <c r="I1126">
        <f>WEEKDAY(Table1[[#This Row],[Date of Admission]],2)</f>
        <v>7</v>
      </c>
      <c r="J1126" t="str">
        <f>IF(OR(Table1[[#This Row],[Weekday Number]]=6,Table1[[#This Row],[Weekday Number]]=7),"Weekend","Weekday")</f>
        <v>Weekend</v>
      </c>
      <c r="K1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6" t="s">
        <v>3358</v>
      </c>
      <c r="M1126" t="s">
        <v>2214</v>
      </c>
      <c r="N1126" t="s">
        <v>69</v>
      </c>
      <c r="O1126">
        <v>11606.41128</v>
      </c>
      <c r="P1126">
        <v>277</v>
      </c>
      <c r="Q1126" t="s">
        <v>49</v>
      </c>
      <c r="R1126" s="1">
        <v>43493</v>
      </c>
      <c r="S1126">
        <f>WEEKDAY(Table1[[#This Row],[Discharge Date]],2)</f>
        <v>1</v>
      </c>
      <c r="T1126" t="s">
        <v>38</v>
      </c>
      <c r="U1126" t="s">
        <v>51</v>
      </c>
      <c r="V1126" t="s">
        <v>84</v>
      </c>
    </row>
    <row r="1127" spans="1:22" x14ac:dyDescent="0.35">
      <c r="A1127" t="s">
        <v>3359</v>
      </c>
      <c r="B1127">
        <v>18</v>
      </c>
      <c r="C1127" t="s">
        <v>31</v>
      </c>
      <c r="D1127" t="s">
        <v>57</v>
      </c>
      <c r="E1127" t="s">
        <v>33</v>
      </c>
      <c r="F1127" s="1">
        <v>44930</v>
      </c>
      <c r="G1127">
        <f>DAY(Table1[[#This Row],[Date of Admission]])</f>
        <v>4</v>
      </c>
      <c r="H1127" t="str">
        <f>TEXT(Table1[[#This Row],[Date of Admission]],"dddd")</f>
        <v>Wednesday</v>
      </c>
      <c r="I1127">
        <f>WEEKDAY(Table1[[#This Row],[Date of Admission]],2)</f>
        <v>3</v>
      </c>
      <c r="J1127" t="str">
        <f>IF(OR(Table1[[#This Row],[Weekday Number]]=6,Table1[[#This Row],[Weekday Number]]=7),"Weekend","Weekday")</f>
        <v>Weekday</v>
      </c>
      <c r="K1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27" t="s">
        <v>3360</v>
      </c>
      <c r="M1127" t="s">
        <v>3361</v>
      </c>
      <c r="N1127" t="s">
        <v>60</v>
      </c>
      <c r="O1127">
        <v>42560.665370000002</v>
      </c>
      <c r="P1127">
        <v>222</v>
      </c>
      <c r="Q1127" t="s">
        <v>26</v>
      </c>
      <c r="R1127" s="1">
        <v>44944</v>
      </c>
      <c r="S1127">
        <f>WEEKDAY(Table1[[#This Row],[Discharge Date]],2)</f>
        <v>3</v>
      </c>
      <c r="T1127" t="s">
        <v>94</v>
      </c>
      <c r="U1127" t="s">
        <v>51</v>
      </c>
      <c r="V1127" t="s">
        <v>84</v>
      </c>
    </row>
    <row r="1128" spans="1:22" x14ac:dyDescent="0.35">
      <c r="A1128" t="s">
        <v>3362</v>
      </c>
      <c r="B1128">
        <v>72</v>
      </c>
      <c r="C1128" t="s">
        <v>20</v>
      </c>
      <c r="D1128" t="s">
        <v>57</v>
      </c>
      <c r="E1128" t="s">
        <v>78</v>
      </c>
      <c r="F1128" s="1">
        <v>44545</v>
      </c>
      <c r="G1128">
        <f>DAY(Table1[[#This Row],[Date of Admission]])</f>
        <v>15</v>
      </c>
      <c r="H1128" t="str">
        <f>TEXT(Table1[[#This Row],[Date of Admission]],"dddd")</f>
        <v>Wednesday</v>
      </c>
      <c r="I1128">
        <f>WEEKDAY(Table1[[#This Row],[Date of Admission]],2)</f>
        <v>3</v>
      </c>
      <c r="J1128" t="str">
        <f>IF(OR(Table1[[#This Row],[Weekday Number]]=6,Table1[[#This Row],[Weekday Number]]=7),"Weekend","Weekday")</f>
        <v>Weekday</v>
      </c>
      <c r="K1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8" t="s">
        <v>3363</v>
      </c>
      <c r="M1128" t="s">
        <v>3364</v>
      </c>
      <c r="N1128" t="s">
        <v>25</v>
      </c>
      <c r="O1128">
        <v>70074.196119999993</v>
      </c>
      <c r="P1128">
        <v>445</v>
      </c>
      <c r="Q1128" t="s">
        <v>49</v>
      </c>
      <c r="R1128" s="1">
        <v>44575</v>
      </c>
      <c r="S1128">
        <f>WEEKDAY(Table1[[#This Row],[Discharge Date]],2)</f>
        <v>5</v>
      </c>
      <c r="T1128" t="s">
        <v>94</v>
      </c>
      <c r="U1128" t="s">
        <v>28</v>
      </c>
      <c r="V1128" t="s">
        <v>29</v>
      </c>
    </row>
    <row r="1129" spans="1:22" x14ac:dyDescent="0.35">
      <c r="A1129" t="s">
        <v>3365</v>
      </c>
      <c r="B1129">
        <v>45</v>
      </c>
      <c r="C1129" t="s">
        <v>31</v>
      </c>
      <c r="D1129" t="s">
        <v>42</v>
      </c>
      <c r="E1129" t="s">
        <v>22</v>
      </c>
      <c r="F1129" s="1">
        <v>44459</v>
      </c>
      <c r="G1129">
        <f>DAY(Table1[[#This Row],[Date of Admission]])</f>
        <v>20</v>
      </c>
      <c r="H1129" t="str">
        <f>TEXT(Table1[[#This Row],[Date of Admission]],"dddd")</f>
        <v>Monday</v>
      </c>
      <c r="I1129">
        <f>WEEKDAY(Table1[[#This Row],[Date of Admission]],2)</f>
        <v>1</v>
      </c>
      <c r="J1129" t="str">
        <f>IF(OR(Table1[[#This Row],[Weekday Number]]=6,Table1[[#This Row],[Weekday Number]]=7),"Weekend","Weekday")</f>
        <v>Weekday</v>
      </c>
      <c r="K1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29" t="s">
        <v>3366</v>
      </c>
      <c r="M1129" t="s">
        <v>3367</v>
      </c>
      <c r="N1129" t="s">
        <v>69</v>
      </c>
      <c r="O1129">
        <v>18641.373490000002</v>
      </c>
      <c r="P1129">
        <v>151</v>
      </c>
      <c r="Q1129" t="s">
        <v>26</v>
      </c>
      <c r="R1129" s="1">
        <v>44476</v>
      </c>
      <c r="S1129">
        <f>WEEKDAY(Table1[[#This Row],[Discharge Date]],2)</f>
        <v>4</v>
      </c>
      <c r="T1129" t="s">
        <v>38</v>
      </c>
      <c r="U1129" t="s">
        <v>39</v>
      </c>
      <c r="V1129" t="s">
        <v>40</v>
      </c>
    </row>
    <row r="1130" spans="1:22" x14ac:dyDescent="0.35">
      <c r="A1130" t="s">
        <v>3368</v>
      </c>
      <c r="B1130">
        <v>21</v>
      </c>
      <c r="C1130" t="s">
        <v>20</v>
      </c>
      <c r="D1130" t="s">
        <v>21</v>
      </c>
      <c r="E1130" t="s">
        <v>62</v>
      </c>
      <c r="F1130" s="1">
        <v>43547</v>
      </c>
      <c r="G1130">
        <f>DAY(Table1[[#This Row],[Date of Admission]])</f>
        <v>23</v>
      </c>
      <c r="H1130" t="str">
        <f>TEXT(Table1[[#This Row],[Date of Admission]],"dddd")</f>
        <v>Saturday</v>
      </c>
      <c r="I1130">
        <f>WEEKDAY(Table1[[#This Row],[Date of Admission]],2)</f>
        <v>6</v>
      </c>
      <c r="J1130" t="str">
        <f>IF(OR(Table1[[#This Row],[Weekday Number]]=6,Table1[[#This Row],[Weekday Number]]=7),"Weekend","Weekday")</f>
        <v>Weekend</v>
      </c>
      <c r="K1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0" t="s">
        <v>3369</v>
      </c>
      <c r="M1130" t="s">
        <v>3370</v>
      </c>
      <c r="N1130" t="s">
        <v>36</v>
      </c>
      <c r="O1130">
        <v>28575.987799999999</v>
      </c>
      <c r="P1130">
        <v>158</v>
      </c>
      <c r="Q1130" t="s">
        <v>37</v>
      </c>
      <c r="R1130" s="1">
        <v>43552</v>
      </c>
      <c r="S1130">
        <f>WEEKDAY(Table1[[#This Row],[Discharge Date]],2)</f>
        <v>4</v>
      </c>
      <c r="T1130" t="s">
        <v>38</v>
      </c>
      <c r="U1130" t="s">
        <v>51</v>
      </c>
      <c r="V1130" t="s">
        <v>84</v>
      </c>
    </row>
    <row r="1131" spans="1:22" x14ac:dyDescent="0.35">
      <c r="A1131" t="s">
        <v>3371</v>
      </c>
      <c r="B1131">
        <v>82</v>
      </c>
      <c r="C1131" t="s">
        <v>31</v>
      </c>
      <c r="D1131" t="s">
        <v>71</v>
      </c>
      <c r="E1131" t="s">
        <v>33</v>
      </c>
      <c r="F1131" s="1">
        <v>43494</v>
      </c>
      <c r="G1131">
        <f>DAY(Table1[[#This Row],[Date of Admission]])</f>
        <v>29</v>
      </c>
      <c r="H1131" t="str">
        <f>TEXT(Table1[[#This Row],[Date of Admission]],"dddd")</f>
        <v>Tuesday</v>
      </c>
      <c r="I1131">
        <f>WEEKDAY(Table1[[#This Row],[Date of Admission]],2)</f>
        <v>2</v>
      </c>
      <c r="J1131" t="str">
        <f>IF(OR(Table1[[#This Row],[Weekday Number]]=6,Table1[[#This Row],[Weekday Number]]=7),"Weekend","Weekday")</f>
        <v>Weekday</v>
      </c>
      <c r="K1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31" t="s">
        <v>3372</v>
      </c>
      <c r="M1131" t="s">
        <v>3373</v>
      </c>
      <c r="N1131" t="s">
        <v>25</v>
      </c>
      <c r="O1131">
        <v>12519.942349999999</v>
      </c>
      <c r="P1131">
        <v>284</v>
      </c>
      <c r="Q1131" t="s">
        <v>37</v>
      </c>
      <c r="R1131" s="1">
        <v>43523</v>
      </c>
      <c r="S1131">
        <f>WEEKDAY(Table1[[#This Row],[Discharge Date]],2)</f>
        <v>3</v>
      </c>
      <c r="T1131" t="s">
        <v>27</v>
      </c>
      <c r="U1131" t="s">
        <v>28</v>
      </c>
      <c r="V1131" t="s">
        <v>29</v>
      </c>
    </row>
    <row r="1132" spans="1:22" x14ac:dyDescent="0.35">
      <c r="A1132" t="s">
        <v>3374</v>
      </c>
      <c r="B1132">
        <v>61</v>
      </c>
      <c r="C1132" t="s">
        <v>31</v>
      </c>
      <c r="D1132" t="s">
        <v>99</v>
      </c>
      <c r="E1132" t="s">
        <v>22</v>
      </c>
      <c r="F1132" s="1">
        <v>44769</v>
      </c>
      <c r="G1132">
        <f>DAY(Table1[[#This Row],[Date of Admission]])</f>
        <v>27</v>
      </c>
      <c r="H1132" t="str">
        <f>TEXT(Table1[[#This Row],[Date of Admission]],"dddd")</f>
        <v>Wednesday</v>
      </c>
      <c r="I1132">
        <f>WEEKDAY(Table1[[#This Row],[Date of Admission]],2)</f>
        <v>3</v>
      </c>
      <c r="J1132" t="str">
        <f>IF(OR(Table1[[#This Row],[Weekday Number]]=6,Table1[[#This Row],[Weekday Number]]=7),"Weekend","Weekday")</f>
        <v>Weekday</v>
      </c>
      <c r="K1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32" t="s">
        <v>3375</v>
      </c>
      <c r="M1132" t="s">
        <v>3376</v>
      </c>
      <c r="N1132" t="s">
        <v>25</v>
      </c>
      <c r="O1132">
        <v>16852.166929999999</v>
      </c>
      <c r="P1132">
        <v>271</v>
      </c>
      <c r="Q1132" t="s">
        <v>49</v>
      </c>
      <c r="R1132" s="1">
        <v>44770</v>
      </c>
      <c r="S1132">
        <f>WEEKDAY(Table1[[#This Row],[Discharge Date]],2)</f>
        <v>4</v>
      </c>
      <c r="T1132" t="s">
        <v>38</v>
      </c>
      <c r="U1132" t="s">
        <v>51</v>
      </c>
      <c r="V1132" t="s">
        <v>40</v>
      </c>
    </row>
    <row r="1133" spans="1:22" x14ac:dyDescent="0.35">
      <c r="A1133" t="s">
        <v>3377</v>
      </c>
      <c r="B1133">
        <v>52</v>
      </c>
      <c r="C1133" t="s">
        <v>31</v>
      </c>
      <c r="D1133" t="s">
        <v>124</v>
      </c>
      <c r="E1133" t="s">
        <v>62</v>
      </c>
      <c r="F1133" s="1">
        <v>45030</v>
      </c>
      <c r="G1133">
        <f>DAY(Table1[[#This Row],[Date of Admission]])</f>
        <v>14</v>
      </c>
      <c r="H1133" t="str">
        <f>TEXT(Table1[[#This Row],[Date of Admission]],"dddd")</f>
        <v>Friday</v>
      </c>
      <c r="I1133">
        <f>WEEKDAY(Table1[[#This Row],[Date of Admission]],2)</f>
        <v>5</v>
      </c>
      <c r="J1133" t="str">
        <f>IF(OR(Table1[[#This Row],[Weekday Number]]=6,Table1[[#This Row],[Weekday Number]]=7),"Weekend","Weekday")</f>
        <v>Weekday</v>
      </c>
      <c r="K1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3" t="s">
        <v>3378</v>
      </c>
      <c r="M1133" t="s">
        <v>3379</v>
      </c>
      <c r="N1133" t="s">
        <v>69</v>
      </c>
      <c r="O1133">
        <v>23513.241050000001</v>
      </c>
      <c r="P1133">
        <v>479</v>
      </c>
      <c r="Q1133" t="s">
        <v>26</v>
      </c>
      <c r="R1133" s="1">
        <v>45052</v>
      </c>
      <c r="S1133">
        <f>WEEKDAY(Table1[[#This Row],[Discharge Date]],2)</f>
        <v>6</v>
      </c>
      <c r="T1133" t="s">
        <v>94</v>
      </c>
      <c r="U1133" t="s">
        <v>51</v>
      </c>
      <c r="V1133" t="s">
        <v>40</v>
      </c>
    </row>
    <row r="1134" spans="1:22" x14ac:dyDescent="0.35">
      <c r="A1134" t="s">
        <v>3380</v>
      </c>
      <c r="B1134">
        <v>81</v>
      </c>
      <c r="C1134" t="s">
        <v>31</v>
      </c>
      <c r="D1134" t="s">
        <v>71</v>
      </c>
      <c r="E1134" t="s">
        <v>62</v>
      </c>
      <c r="F1134" s="1">
        <v>44844</v>
      </c>
      <c r="G1134">
        <f>DAY(Table1[[#This Row],[Date of Admission]])</f>
        <v>10</v>
      </c>
      <c r="H1134" t="str">
        <f>TEXT(Table1[[#This Row],[Date of Admission]],"dddd")</f>
        <v>Monday</v>
      </c>
      <c r="I1134">
        <f>WEEKDAY(Table1[[#This Row],[Date of Admission]],2)</f>
        <v>1</v>
      </c>
      <c r="J1134" t="str">
        <f>IF(OR(Table1[[#This Row],[Weekday Number]]=6,Table1[[#This Row],[Weekday Number]]=7),"Weekend","Weekday")</f>
        <v>Weekday</v>
      </c>
      <c r="K1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4" t="s">
        <v>3381</v>
      </c>
      <c r="M1134" t="s">
        <v>3382</v>
      </c>
      <c r="N1134" t="s">
        <v>25</v>
      </c>
      <c r="O1134">
        <v>1001.943024</v>
      </c>
      <c r="P1134">
        <v>320</v>
      </c>
      <c r="Q1134" t="s">
        <v>37</v>
      </c>
      <c r="R1134" s="1">
        <v>44867</v>
      </c>
      <c r="S1134">
        <f>WEEKDAY(Table1[[#This Row],[Discharge Date]],2)</f>
        <v>3</v>
      </c>
      <c r="T1134" t="s">
        <v>38</v>
      </c>
      <c r="U1134" t="s">
        <v>39</v>
      </c>
      <c r="V1134" t="s">
        <v>29</v>
      </c>
    </row>
    <row r="1135" spans="1:22" x14ac:dyDescent="0.35">
      <c r="A1135" t="s">
        <v>3383</v>
      </c>
      <c r="B1135">
        <v>41</v>
      </c>
      <c r="C1135" t="s">
        <v>31</v>
      </c>
      <c r="D1135" t="s">
        <v>42</v>
      </c>
      <c r="E1135" t="s">
        <v>62</v>
      </c>
      <c r="F1135" s="1">
        <v>43599</v>
      </c>
      <c r="G1135">
        <f>DAY(Table1[[#This Row],[Date of Admission]])</f>
        <v>14</v>
      </c>
      <c r="H1135" t="str">
        <f>TEXT(Table1[[#This Row],[Date of Admission]],"dddd")</f>
        <v>Tuesday</v>
      </c>
      <c r="I1135">
        <f>WEEKDAY(Table1[[#This Row],[Date of Admission]],2)</f>
        <v>2</v>
      </c>
      <c r="J1135" t="str">
        <f>IF(OR(Table1[[#This Row],[Weekday Number]]=6,Table1[[#This Row],[Weekday Number]]=7),"Weekend","Weekday")</f>
        <v>Weekday</v>
      </c>
      <c r="K1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5" t="s">
        <v>3384</v>
      </c>
      <c r="M1135" t="s">
        <v>3385</v>
      </c>
      <c r="N1135" t="s">
        <v>65</v>
      </c>
      <c r="O1135">
        <v>8282.1447919999991</v>
      </c>
      <c r="P1135">
        <v>260</v>
      </c>
      <c r="Q1135" t="s">
        <v>26</v>
      </c>
      <c r="R1135" s="1">
        <v>43610</v>
      </c>
      <c r="S1135">
        <f>WEEKDAY(Table1[[#This Row],[Discharge Date]],2)</f>
        <v>6</v>
      </c>
      <c r="T1135" t="s">
        <v>27</v>
      </c>
      <c r="U1135" t="s">
        <v>51</v>
      </c>
      <c r="V1135" t="s">
        <v>40</v>
      </c>
    </row>
    <row r="1136" spans="1:22" x14ac:dyDescent="0.35">
      <c r="A1136" t="s">
        <v>3386</v>
      </c>
      <c r="B1136">
        <v>71</v>
      </c>
      <c r="C1136" t="s">
        <v>31</v>
      </c>
      <c r="D1136" t="s">
        <v>99</v>
      </c>
      <c r="E1136" t="s">
        <v>22</v>
      </c>
      <c r="F1136" s="1">
        <v>44966</v>
      </c>
      <c r="G1136">
        <f>DAY(Table1[[#This Row],[Date of Admission]])</f>
        <v>9</v>
      </c>
      <c r="H1136" t="str">
        <f>TEXT(Table1[[#This Row],[Date of Admission]],"dddd")</f>
        <v>Thursday</v>
      </c>
      <c r="I1136">
        <f>WEEKDAY(Table1[[#This Row],[Date of Admission]],2)</f>
        <v>4</v>
      </c>
      <c r="J1136" t="str">
        <f>IF(OR(Table1[[#This Row],[Weekday Number]]=6,Table1[[#This Row],[Weekday Number]]=7),"Weekend","Weekday")</f>
        <v>Weekday</v>
      </c>
      <c r="K1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6" t="s">
        <v>3387</v>
      </c>
      <c r="M1136" t="s">
        <v>3388</v>
      </c>
      <c r="N1136" t="s">
        <v>25</v>
      </c>
      <c r="O1136">
        <v>20681.038809999998</v>
      </c>
      <c r="P1136">
        <v>225</v>
      </c>
      <c r="Q1136" t="s">
        <v>49</v>
      </c>
      <c r="R1136" s="1">
        <v>44968</v>
      </c>
      <c r="S1136">
        <f>WEEKDAY(Table1[[#This Row],[Discharge Date]],2)</f>
        <v>6</v>
      </c>
      <c r="T1136" t="s">
        <v>94</v>
      </c>
      <c r="U1136" t="s">
        <v>39</v>
      </c>
      <c r="V1136" t="s">
        <v>29</v>
      </c>
    </row>
    <row r="1137" spans="1:22" x14ac:dyDescent="0.35">
      <c r="A1137" t="s">
        <v>3389</v>
      </c>
      <c r="B1137">
        <v>85</v>
      </c>
      <c r="C1137" t="s">
        <v>20</v>
      </c>
      <c r="D1137" t="s">
        <v>21</v>
      </c>
      <c r="E1137" t="s">
        <v>62</v>
      </c>
      <c r="F1137" s="1">
        <v>43596</v>
      </c>
      <c r="G1137">
        <f>DAY(Table1[[#This Row],[Date of Admission]])</f>
        <v>11</v>
      </c>
      <c r="H1137" t="str">
        <f>TEXT(Table1[[#This Row],[Date of Admission]],"dddd")</f>
        <v>Saturday</v>
      </c>
      <c r="I1137">
        <f>WEEKDAY(Table1[[#This Row],[Date of Admission]],2)</f>
        <v>6</v>
      </c>
      <c r="J1137" t="str">
        <f>IF(OR(Table1[[#This Row],[Weekday Number]]=6,Table1[[#This Row],[Weekday Number]]=7),"Weekend","Weekday")</f>
        <v>Weekend</v>
      </c>
      <c r="K1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7" t="s">
        <v>3390</v>
      </c>
      <c r="M1137" t="s">
        <v>3391</v>
      </c>
      <c r="N1137" t="s">
        <v>25</v>
      </c>
      <c r="O1137">
        <v>17992.159909999998</v>
      </c>
      <c r="P1137">
        <v>253</v>
      </c>
      <c r="Q1137" t="s">
        <v>37</v>
      </c>
      <c r="R1137" s="1">
        <v>43608</v>
      </c>
      <c r="S1137">
        <f>WEEKDAY(Table1[[#This Row],[Discharge Date]],2)</f>
        <v>4</v>
      </c>
      <c r="T1137" t="s">
        <v>50</v>
      </c>
      <c r="U1137" t="s">
        <v>39</v>
      </c>
      <c r="V1137" t="s">
        <v>29</v>
      </c>
    </row>
    <row r="1138" spans="1:22" x14ac:dyDescent="0.35">
      <c r="A1138" t="s">
        <v>3392</v>
      </c>
      <c r="B1138">
        <v>69</v>
      </c>
      <c r="C1138" t="s">
        <v>20</v>
      </c>
      <c r="D1138" t="s">
        <v>124</v>
      </c>
      <c r="E1138" t="s">
        <v>43</v>
      </c>
      <c r="F1138" s="1">
        <v>44770</v>
      </c>
      <c r="G1138">
        <f>DAY(Table1[[#This Row],[Date of Admission]])</f>
        <v>28</v>
      </c>
      <c r="H1138" t="str">
        <f>TEXT(Table1[[#This Row],[Date of Admission]],"dddd")</f>
        <v>Thursday</v>
      </c>
      <c r="I1138">
        <f>WEEKDAY(Table1[[#This Row],[Date of Admission]],2)</f>
        <v>4</v>
      </c>
      <c r="J1138" t="str">
        <f>IF(OR(Table1[[#This Row],[Weekday Number]]=6,Table1[[#This Row],[Weekday Number]]=7),"Weekend","Weekday")</f>
        <v>Weekday</v>
      </c>
      <c r="K1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38" t="s">
        <v>3393</v>
      </c>
      <c r="M1138" t="s">
        <v>3394</v>
      </c>
      <c r="N1138" t="s">
        <v>25</v>
      </c>
      <c r="O1138">
        <v>4377.5397700000003</v>
      </c>
      <c r="P1138">
        <v>221</v>
      </c>
      <c r="Q1138" t="s">
        <v>49</v>
      </c>
      <c r="R1138" s="1">
        <v>44771</v>
      </c>
      <c r="S1138">
        <f>WEEKDAY(Table1[[#This Row],[Discharge Date]],2)</f>
        <v>5</v>
      </c>
      <c r="T1138" t="s">
        <v>27</v>
      </c>
      <c r="U1138" t="s">
        <v>39</v>
      </c>
      <c r="V1138" t="s">
        <v>29</v>
      </c>
    </row>
    <row r="1139" spans="1:22" x14ac:dyDescent="0.35">
      <c r="A1139" t="s">
        <v>3395</v>
      </c>
      <c r="B1139">
        <v>51</v>
      </c>
      <c r="C1139" t="s">
        <v>31</v>
      </c>
      <c r="D1139" t="s">
        <v>42</v>
      </c>
      <c r="E1139" t="s">
        <v>62</v>
      </c>
      <c r="F1139" s="1">
        <v>44597</v>
      </c>
      <c r="G1139">
        <f>DAY(Table1[[#This Row],[Date of Admission]])</f>
        <v>5</v>
      </c>
      <c r="H1139" t="str">
        <f>TEXT(Table1[[#This Row],[Date of Admission]],"dddd")</f>
        <v>Saturday</v>
      </c>
      <c r="I1139">
        <f>WEEKDAY(Table1[[#This Row],[Date of Admission]],2)</f>
        <v>6</v>
      </c>
      <c r="J1139" t="str">
        <f>IF(OR(Table1[[#This Row],[Weekday Number]]=6,Table1[[#This Row],[Weekday Number]]=7),"Weekend","Weekday")</f>
        <v>Weekend</v>
      </c>
      <c r="K1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39" t="s">
        <v>3396</v>
      </c>
      <c r="M1139" t="s">
        <v>3397</v>
      </c>
      <c r="N1139" t="s">
        <v>65</v>
      </c>
      <c r="O1139">
        <v>22903.931970000001</v>
      </c>
      <c r="P1139">
        <v>460</v>
      </c>
      <c r="Q1139" t="s">
        <v>26</v>
      </c>
      <c r="R1139" s="1">
        <v>44612</v>
      </c>
      <c r="S1139">
        <f>WEEKDAY(Table1[[#This Row],[Discharge Date]],2)</f>
        <v>7</v>
      </c>
      <c r="T1139" t="s">
        <v>56</v>
      </c>
      <c r="U1139" t="s">
        <v>39</v>
      </c>
      <c r="V1139" t="s">
        <v>40</v>
      </c>
    </row>
    <row r="1140" spans="1:22" x14ac:dyDescent="0.35">
      <c r="A1140" t="s">
        <v>3398</v>
      </c>
      <c r="B1140">
        <v>72</v>
      </c>
      <c r="C1140" t="s">
        <v>20</v>
      </c>
      <c r="D1140" t="s">
        <v>124</v>
      </c>
      <c r="E1140" t="s">
        <v>33</v>
      </c>
      <c r="F1140" s="1">
        <v>44733</v>
      </c>
      <c r="G1140">
        <f>DAY(Table1[[#This Row],[Date of Admission]])</f>
        <v>21</v>
      </c>
      <c r="H1140" t="str">
        <f>TEXT(Table1[[#This Row],[Date of Admission]],"dddd")</f>
        <v>Tuesday</v>
      </c>
      <c r="I1140">
        <f>WEEKDAY(Table1[[#This Row],[Date of Admission]],2)</f>
        <v>2</v>
      </c>
      <c r="J1140" t="str">
        <f>IF(OR(Table1[[#This Row],[Weekday Number]]=6,Table1[[#This Row],[Weekday Number]]=7),"Weekend","Weekday")</f>
        <v>Weekday</v>
      </c>
      <c r="K1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0" t="s">
        <v>3399</v>
      </c>
      <c r="M1140" t="s">
        <v>3400</v>
      </c>
      <c r="N1140" t="s">
        <v>25</v>
      </c>
      <c r="O1140">
        <v>33738.80085</v>
      </c>
      <c r="P1140">
        <v>224</v>
      </c>
      <c r="Q1140" t="s">
        <v>26</v>
      </c>
      <c r="R1140" s="1">
        <v>44754</v>
      </c>
      <c r="S1140">
        <f>WEEKDAY(Table1[[#This Row],[Discharge Date]],2)</f>
        <v>2</v>
      </c>
      <c r="T1140" t="s">
        <v>94</v>
      </c>
      <c r="U1140" t="s">
        <v>28</v>
      </c>
      <c r="V1140" t="s">
        <v>29</v>
      </c>
    </row>
    <row r="1141" spans="1:22" x14ac:dyDescent="0.35">
      <c r="A1141" t="s">
        <v>3401</v>
      </c>
      <c r="B1141">
        <v>46</v>
      </c>
      <c r="C1141" t="s">
        <v>31</v>
      </c>
      <c r="D1141" t="s">
        <v>99</v>
      </c>
      <c r="E1141" t="s">
        <v>62</v>
      </c>
      <c r="F1141" s="1">
        <v>44711</v>
      </c>
      <c r="G1141">
        <f>DAY(Table1[[#This Row],[Date of Admission]])</f>
        <v>30</v>
      </c>
      <c r="H1141" t="str">
        <f>TEXT(Table1[[#This Row],[Date of Admission]],"dddd")</f>
        <v>Monday</v>
      </c>
      <c r="I1141">
        <f>WEEKDAY(Table1[[#This Row],[Date of Admission]],2)</f>
        <v>1</v>
      </c>
      <c r="J1141" t="str">
        <f>IF(OR(Table1[[#This Row],[Weekday Number]]=6,Table1[[#This Row],[Weekday Number]]=7),"Weekend","Weekday")</f>
        <v>Weekday</v>
      </c>
      <c r="K1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41" t="s">
        <v>3402</v>
      </c>
      <c r="M1141" t="s">
        <v>3403</v>
      </c>
      <c r="N1141" t="s">
        <v>25</v>
      </c>
      <c r="O1141">
        <v>9899.0148430000008</v>
      </c>
      <c r="P1141">
        <v>306</v>
      </c>
      <c r="Q1141" t="s">
        <v>26</v>
      </c>
      <c r="R1141" s="1">
        <v>44724</v>
      </c>
      <c r="S1141">
        <f>WEEKDAY(Table1[[#This Row],[Discharge Date]],2)</f>
        <v>7</v>
      </c>
      <c r="T1141" t="s">
        <v>56</v>
      </c>
      <c r="U1141" t="s">
        <v>28</v>
      </c>
      <c r="V1141" t="s">
        <v>40</v>
      </c>
    </row>
    <row r="1142" spans="1:22" x14ac:dyDescent="0.35">
      <c r="A1142" t="s">
        <v>2897</v>
      </c>
      <c r="B1142">
        <v>23</v>
      </c>
      <c r="C1142" t="s">
        <v>31</v>
      </c>
      <c r="D1142" t="s">
        <v>124</v>
      </c>
      <c r="E1142" t="s">
        <v>62</v>
      </c>
      <c r="F1142" s="1">
        <v>43908</v>
      </c>
      <c r="G1142">
        <f>DAY(Table1[[#This Row],[Date of Admission]])</f>
        <v>18</v>
      </c>
      <c r="H1142" t="str">
        <f>TEXT(Table1[[#This Row],[Date of Admission]],"dddd")</f>
        <v>Wednesday</v>
      </c>
      <c r="I1142">
        <f>WEEKDAY(Table1[[#This Row],[Date of Admission]],2)</f>
        <v>3</v>
      </c>
      <c r="J1142" t="str">
        <f>IF(OR(Table1[[#This Row],[Weekday Number]]=6,Table1[[#This Row],[Weekday Number]]=7),"Weekend","Weekday")</f>
        <v>Weekday</v>
      </c>
      <c r="K1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2" t="s">
        <v>3404</v>
      </c>
      <c r="M1142" t="s">
        <v>3405</v>
      </c>
      <c r="N1142" t="s">
        <v>36</v>
      </c>
      <c r="O1142">
        <v>2952.7720250000002</v>
      </c>
      <c r="P1142">
        <v>414</v>
      </c>
      <c r="Q1142" t="s">
        <v>26</v>
      </c>
      <c r="R1142" s="1">
        <v>43922</v>
      </c>
      <c r="S1142">
        <f>WEEKDAY(Table1[[#This Row],[Discharge Date]],2)</f>
        <v>3</v>
      </c>
      <c r="T1142" t="s">
        <v>50</v>
      </c>
      <c r="U1142" t="s">
        <v>51</v>
      </c>
      <c r="V1142" t="s">
        <v>84</v>
      </c>
    </row>
    <row r="1143" spans="1:22" x14ac:dyDescent="0.35">
      <c r="A1143" t="s">
        <v>3406</v>
      </c>
      <c r="B1143">
        <v>24</v>
      </c>
      <c r="C1143" t="s">
        <v>20</v>
      </c>
      <c r="D1143" t="s">
        <v>239</v>
      </c>
      <c r="E1143" t="s">
        <v>22</v>
      </c>
      <c r="F1143" s="1">
        <v>45062</v>
      </c>
      <c r="G1143">
        <f>DAY(Table1[[#This Row],[Date of Admission]])</f>
        <v>16</v>
      </c>
      <c r="H1143" t="str">
        <f>TEXT(Table1[[#This Row],[Date of Admission]],"dddd")</f>
        <v>Tuesday</v>
      </c>
      <c r="I1143">
        <f>WEEKDAY(Table1[[#This Row],[Date of Admission]],2)</f>
        <v>2</v>
      </c>
      <c r="J1143" t="str">
        <f>IF(OR(Table1[[#This Row],[Weekday Number]]=6,Table1[[#This Row],[Weekday Number]]=7),"Weekend","Weekday")</f>
        <v>Weekday</v>
      </c>
      <c r="K1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3" t="s">
        <v>3407</v>
      </c>
      <c r="M1143" t="s">
        <v>3408</v>
      </c>
      <c r="N1143" t="s">
        <v>69</v>
      </c>
      <c r="O1143">
        <v>58936.144690000001</v>
      </c>
      <c r="P1143">
        <v>350</v>
      </c>
      <c r="Q1143" t="s">
        <v>37</v>
      </c>
      <c r="R1143" s="1">
        <v>45091</v>
      </c>
      <c r="S1143">
        <f>WEEKDAY(Table1[[#This Row],[Discharge Date]],2)</f>
        <v>3</v>
      </c>
      <c r="T1143" t="s">
        <v>27</v>
      </c>
      <c r="U1143" t="s">
        <v>28</v>
      </c>
      <c r="V1143" t="s">
        <v>84</v>
      </c>
    </row>
    <row r="1144" spans="1:22" x14ac:dyDescent="0.35">
      <c r="A1144" t="s">
        <v>3409</v>
      </c>
      <c r="B1144">
        <v>41</v>
      </c>
      <c r="C1144" t="s">
        <v>20</v>
      </c>
      <c r="D1144" t="s">
        <v>124</v>
      </c>
      <c r="E1144" t="s">
        <v>33</v>
      </c>
      <c r="F1144" s="1">
        <v>44349</v>
      </c>
      <c r="G1144">
        <f>DAY(Table1[[#This Row],[Date of Admission]])</f>
        <v>2</v>
      </c>
      <c r="H1144" t="str">
        <f>TEXT(Table1[[#This Row],[Date of Admission]],"dddd")</f>
        <v>Wednesday</v>
      </c>
      <c r="I1144">
        <f>WEEKDAY(Table1[[#This Row],[Date of Admission]],2)</f>
        <v>3</v>
      </c>
      <c r="J1144" t="str">
        <f>IF(OR(Table1[[#This Row],[Weekday Number]]=6,Table1[[#This Row],[Weekday Number]]=7),"Weekend","Weekday")</f>
        <v>Weekday</v>
      </c>
      <c r="K1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44" t="s">
        <v>3410</v>
      </c>
      <c r="M1144" t="s">
        <v>3411</v>
      </c>
      <c r="N1144" t="s">
        <v>36</v>
      </c>
      <c r="O1144">
        <v>40615.778030000001</v>
      </c>
      <c r="P1144">
        <v>157</v>
      </c>
      <c r="Q1144" t="s">
        <v>26</v>
      </c>
      <c r="R1144" s="1">
        <v>44358</v>
      </c>
      <c r="S1144">
        <f>WEEKDAY(Table1[[#This Row],[Discharge Date]],2)</f>
        <v>5</v>
      </c>
      <c r="T1144" t="s">
        <v>94</v>
      </c>
      <c r="U1144" t="s">
        <v>51</v>
      </c>
      <c r="V1144" t="s">
        <v>40</v>
      </c>
    </row>
    <row r="1145" spans="1:22" x14ac:dyDescent="0.35">
      <c r="A1145" t="s">
        <v>3412</v>
      </c>
      <c r="B1145">
        <v>25</v>
      </c>
      <c r="C1145" t="s">
        <v>20</v>
      </c>
      <c r="D1145" t="s">
        <v>99</v>
      </c>
      <c r="E1145" t="s">
        <v>53</v>
      </c>
      <c r="F1145" s="1">
        <v>44092</v>
      </c>
      <c r="G1145">
        <f>DAY(Table1[[#This Row],[Date of Admission]])</f>
        <v>18</v>
      </c>
      <c r="H1145" t="str">
        <f>TEXT(Table1[[#This Row],[Date of Admission]],"dddd")</f>
        <v>Friday</v>
      </c>
      <c r="I1145">
        <f>WEEKDAY(Table1[[#This Row],[Date of Admission]],2)</f>
        <v>5</v>
      </c>
      <c r="J1145" t="str">
        <f>IF(OR(Table1[[#This Row],[Weekday Number]]=6,Table1[[#This Row],[Weekday Number]]=7),"Weekend","Weekday")</f>
        <v>Weekday</v>
      </c>
      <c r="K1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5" t="s">
        <v>3413</v>
      </c>
      <c r="M1145" t="s">
        <v>3414</v>
      </c>
      <c r="N1145" t="s">
        <v>36</v>
      </c>
      <c r="O1145">
        <v>3374.1033419999999</v>
      </c>
      <c r="P1145">
        <v>312</v>
      </c>
      <c r="Q1145" t="s">
        <v>49</v>
      </c>
      <c r="R1145" s="1">
        <v>44116</v>
      </c>
      <c r="S1145">
        <f>WEEKDAY(Table1[[#This Row],[Discharge Date]],2)</f>
        <v>1</v>
      </c>
      <c r="T1145" t="s">
        <v>27</v>
      </c>
      <c r="U1145" t="s">
        <v>28</v>
      </c>
      <c r="V1145" t="s">
        <v>40</v>
      </c>
    </row>
    <row r="1146" spans="1:22" x14ac:dyDescent="0.35">
      <c r="A1146" t="s">
        <v>3415</v>
      </c>
      <c r="B1146">
        <v>77</v>
      </c>
      <c r="C1146" t="s">
        <v>31</v>
      </c>
      <c r="D1146" t="s">
        <v>42</v>
      </c>
      <c r="E1146" t="s">
        <v>78</v>
      </c>
      <c r="F1146" s="1">
        <v>43590</v>
      </c>
      <c r="G1146">
        <f>DAY(Table1[[#This Row],[Date of Admission]])</f>
        <v>5</v>
      </c>
      <c r="H1146" t="str">
        <f>TEXT(Table1[[#This Row],[Date of Admission]],"dddd")</f>
        <v>Sunday</v>
      </c>
      <c r="I1146">
        <f>WEEKDAY(Table1[[#This Row],[Date of Admission]],2)</f>
        <v>7</v>
      </c>
      <c r="J1146" t="str">
        <f>IF(OR(Table1[[#This Row],[Weekday Number]]=6,Table1[[#This Row],[Weekday Number]]=7),"Weekend","Weekday")</f>
        <v>Weekend</v>
      </c>
      <c r="K1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6" t="s">
        <v>3416</v>
      </c>
      <c r="M1146" t="s">
        <v>3417</v>
      </c>
      <c r="N1146" t="s">
        <v>25</v>
      </c>
      <c r="O1146">
        <v>22758.872759999998</v>
      </c>
      <c r="P1146">
        <v>130</v>
      </c>
      <c r="Q1146" t="s">
        <v>26</v>
      </c>
      <c r="R1146" s="1">
        <v>43604</v>
      </c>
      <c r="S1146">
        <f>WEEKDAY(Table1[[#This Row],[Discharge Date]],2)</f>
        <v>7</v>
      </c>
      <c r="T1146" t="s">
        <v>50</v>
      </c>
      <c r="U1146" t="s">
        <v>28</v>
      </c>
      <c r="V1146" t="s">
        <v>29</v>
      </c>
    </row>
    <row r="1147" spans="1:22" x14ac:dyDescent="0.35">
      <c r="A1147" t="s">
        <v>3418</v>
      </c>
      <c r="B1147">
        <v>20</v>
      </c>
      <c r="C1147" t="s">
        <v>31</v>
      </c>
      <c r="D1147" t="s">
        <v>57</v>
      </c>
      <c r="E1147" t="s">
        <v>62</v>
      </c>
      <c r="F1147" s="1">
        <v>44949</v>
      </c>
      <c r="G1147">
        <f>DAY(Table1[[#This Row],[Date of Admission]])</f>
        <v>23</v>
      </c>
      <c r="H1147" t="str">
        <f>TEXT(Table1[[#This Row],[Date of Admission]],"dddd")</f>
        <v>Monday</v>
      </c>
      <c r="I1147">
        <f>WEEKDAY(Table1[[#This Row],[Date of Admission]],2)</f>
        <v>1</v>
      </c>
      <c r="J1147" t="str">
        <f>IF(OR(Table1[[#This Row],[Weekday Number]]=6,Table1[[#This Row],[Weekday Number]]=7),"Weekend","Weekday")</f>
        <v>Weekday</v>
      </c>
      <c r="K1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7" t="s">
        <v>3419</v>
      </c>
      <c r="M1147" t="s">
        <v>3420</v>
      </c>
      <c r="N1147" t="s">
        <v>60</v>
      </c>
      <c r="O1147">
        <v>1753.2660189999999</v>
      </c>
      <c r="P1147">
        <v>345</v>
      </c>
      <c r="Q1147" t="s">
        <v>37</v>
      </c>
      <c r="R1147" s="1">
        <v>44963</v>
      </c>
      <c r="S1147">
        <f>WEEKDAY(Table1[[#This Row],[Discharge Date]],2)</f>
        <v>1</v>
      </c>
      <c r="T1147" t="s">
        <v>94</v>
      </c>
      <c r="U1147" t="s">
        <v>28</v>
      </c>
      <c r="V1147" t="s">
        <v>84</v>
      </c>
    </row>
    <row r="1148" spans="1:22" x14ac:dyDescent="0.35">
      <c r="A1148" t="s">
        <v>3421</v>
      </c>
      <c r="B1148">
        <v>83</v>
      </c>
      <c r="C1148" t="s">
        <v>20</v>
      </c>
      <c r="D1148" t="s">
        <v>71</v>
      </c>
      <c r="E1148" t="s">
        <v>53</v>
      </c>
      <c r="F1148" s="1">
        <v>44353</v>
      </c>
      <c r="G1148">
        <f>DAY(Table1[[#This Row],[Date of Admission]])</f>
        <v>6</v>
      </c>
      <c r="H1148" t="str">
        <f>TEXT(Table1[[#This Row],[Date of Admission]],"dddd")</f>
        <v>Sunday</v>
      </c>
      <c r="I1148">
        <f>WEEKDAY(Table1[[#This Row],[Date of Admission]],2)</f>
        <v>7</v>
      </c>
      <c r="J1148" t="str">
        <f>IF(OR(Table1[[#This Row],[Weekday Number]]=6,Table1[[#This Row],[Weekday Number]]=7),"Weekend","Weekday")</f>
        <v>Weekend</v>
      </c>
      <c r="K1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48" t="s">
        <v>3422</v>
      </c>
      <c r="M1148" t="s">
        <v>3423</v>
      </c>
      <c r="N1148" t="s">
        <v>25</v>
      </c>
      <c r="O1148">
        <v>28980.035739999999</v>
      </c>
      <c r="P1148">
        <v>456</v>
      </c>
      <c r="Q1148" t="s">
        <v>49</v>
      </c>
      <c r="R1148" s="1">
        <v>44357</v>
      </c>
      <c r="S1148">
        <f>WEEKDAY(Table1[[#This Row],[Discharge Date]],2)</f>
        <v>4</v>
      </c>
      <c r="T1148" t="s">
        <v>27</v>
      </c>
      <c r="U1148" t="s">
        <v>39</v>
      </c>
      <c r="V1148" t="s">
        <v>29</v>
      </c>
    </row>
    <row r="1149" spans="1:22" x14ac:dyDescent="0.35">
      <c r="A1149" t="s">
        <v>3424</v>
      </c>
      <c r="B1149">
        <v>85</v>
      </c>
      <c r="C1149" t="s">
        <v>20</v>
      </c>
      <c r="D1149" t="s">
        <v>99</v>
      </c>
      <c r="E1149" t="s">
        <v>78</v>
      </c>
      <c r="F1149" s="1">
        <v>44473</v>
      </c>
      <c r="G1149">
        <f>DAY(Table1[[#This Row],[Date of Admission]])</f>
        <v>4</v>
      </c>
      <c r="H1149" t="str">
        <f>TEXT(Table1[[#This Row],[Date of Admission]],"dddd")</f>
        <v>Monday</v>
      </c>
      <c r="I1149">
        <f>WEEKDAY(Table1[[#This Row],[Date of Admission]],2)</f>
        <v>1</v>
      </c>
      <c r="J1149" t="str">
        <f>IF(OR(Table1[[#This Row],[Weekday Number]]=6,Table1[[#This Row],[Weekday Number]]=7),"Weekend","Weekday")</f>
        <v>Weekday</v>
      </c>
      <c r="K1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49" t="s">
        <v>3425</v>
      </c>
      <c r="M1149" t="s">
        <v>3426</v>
      </c>
      <c r="N1149" t="s">
        <v>25</v>
      </c>
      <c r="O1149">
        <v>23344.853709999999</v>
      </c>
      <c r="P1149">
        <v>393</v>
      </c>
      <c r="Q1149" t="s">
        <v>26</v>
      </c>
      <c r="R1149" s="1">
        <v>44487</v>
      </c>
      <c r="S1149">
        <f>WEEKDAY(Table1[[#This Row],[Discharge Date]],2)</f>
        <v>1</v>
      </c>
      <c r="T1149" t="s">
        <v>94</v>
      </c>
      <c r="U1149" t="s">
        <v>51</v>
      </c>
      <c r="V1149" t="s">
        <v>29</v>
      </c>
    </row>
    <row r="1150" spans="1:22" x14ac:dyDescent="0.35">
      <c r="A1150" t="s">
        <v>3427</v>
      </c>
      <c r="B1150">
        <v>24</v>
      </c>
      <c r="C1150" t="s">
        <v>31</v>
      </c>
      <c r="D1150" t="s">
        <v>124</v>
      </c>
      <c r="E1150" t="s">
        <v>43</v>
      </c>
      <c r="F1150" s="1">
        <v>43435</v>
      </c>
      <c r="G1150">
        <f>DAY(Table1[[#This Row],[Date of Admission]])</f>
        <v>1</v>
      </c>
      <c r="H1150" t="str">
        <f>TEXT(Table1[[#This Row],[Date of Admission]],"dddd")</f>
        <v>Saturday</v>
      </c>
      <c r="I1150">
        <f>WEEKDAY(Table1[[#This Row],[Date of Admission]],2)</f>
        <v>6</v>
      </c>
      <c r="J1150" t="str">
        <f>IF(OR(Table1[[#This Row],[Weekday Number]]=6,Table1[[#This Row],[Weekday Number]]=7),"Weekend","Weekday")</f>
        <v>Weekend</v>
      </c>
      <c r="K1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50" t="s">
        <v>3428</v>
      </c>
      <c r="M1150" t="s">
        <v>3429</v>
      </c>
      <c r="N1150" t="s">
        <v>69</v>
      </c>
      <c r="O1150">
        <v>737.06420009999999</v>
      </c>
      <c r="P1150">
        <v>119</v>
      </c>
      <c r="Q1150" t="s">
        <v>26</v>
      </c>
      <c r="R1150" s="1">
        <v>43445</v>
      </c>
      <c r="S1150">
        <f>WEEKDAY(Table1[[#This Row],[Discharge Date]],2)</f>
        <v>2</v>
      </c>
      <c r="T1150" t="s">
        <v>38</v>
      </c>
      <c r="U1150" t="s">
        <v>39</v>
      </c>
      <c r="V1150" t="s">
        <v>84</v>
      </c>
    </row>
    <row r="1151" spans="1:22" x14ac:dyDescent="0.35">
      <c r="A1151" t="s">
        <v>3430</v>
      </c>
      <c r="B1151">
        <v>74</v>
      </c>
      <c r="C1151" t="s">
        <v>20</v>
      </c>
      <c r="D1151" t="s">
        <v>32</v>
      </c>
      <c r="E1151" t="s">
        <v>62</v>
      </c>
      <c r="F1151" s="1">
        <v>44001</v>
      </c>
      <c r="G1151">
        <f>DAY(Table1[[#This Row],[Date of Admission]])</f>
        <v>19</v>
      </c>
      <c r="H1151" t="str">
        <f>TEXT(Table1[[#This Row],[Date of Admission]],"dddd")</f>
        <v>Friday</v>
      </c>
      <c r="I1151">
        <f>WEEKDAY(Table1[[#This Row],[Date of Admission]],2)</f>
        <v>5</v>
      </c>
      <c r="J1151" t="str">
        <f>IF(OR(Table1[[#This Row],[Weekday Number]]=6,Table1[[#This Row],[Weekday Number]]=7),"Weekend","Weekday")</f>
        <v>Weekday</v>
      </c>
      <c r="K1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1" t="s">
        <v>2825</v>
      </c>
      <c r="M1151" t="s">
        <v>3431</v>
      </c>
      <c r="N1151" t="s">
        <v>25</v>
      </c>
      <c r="O1151">
        <v>14425.76455</v>
      </c>
      <c r="P1151">
        <v>358</v>
      </c>
      <c r="Q1151" t="s">
        <v>49</v>
      </c>
      <c r="R1151" s="1">
        <v>44022</v>
      </c>
      <c r="S1151">
        <f>WEEKDAY(Table1[[#This Row],[Discharge Date]],2)</f>
        <v>5</v>
      </c>
      <c r="T1151" t="s">
        <v>27</v>
      </c>
      <c r="U1151" t="s">
        <v>51</v>
      </c>
      <c r="V1151" t="s">
        <v>29</v>
      </c>
    </row>
    <row r="1152" spans="1:22" x14ac:dyDescent="0.35">
      <c r="A1152" t="s">
        <v>3432</v>
      </c>
      <c r="B1152">
        <v>29</v>
      </c>
      <c r="C1152" t="s">
        <v>31</v>
      </c>
      <c r="D1152" t="s">
        <v>42</v>
      </c>
      <c r="E1152" t="s">
        <v>53</v>
      </c>
      <c r="F1152" s="1">
        <v>44968</v>
      </c>
      <c r="G1152">
        <f>DAY(Table1[[#This Row],[Date of Admission]])</f>
        <v>11</v>
      </c>
      <c r="H1152" t="str">
        <f>TEXT(Table1[[#This Row],[Date of Admission]],"dddd")</f>
        <v>Saturday</v>
      </c>
      <c r="I1152">
        <f>WEEKDAY(Table1[[#This Row],[Date of Admission]],2)</f>
        <v>6</v>
      </c>
      <c r="J1152" t="str">
        <f>IF(OR(Table1[[#This Row],[Weekday Number]]=6,Table1[[#This Row],[Weekday Number]]=7),"Weekend","Weekday")</f>
        <v>Weekend</v>
      </c>
      <c r="K1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2" t="s">
        <v>3433</v>
      </c>
      <c r="M1152" t="s">
        <v>3434</v>
      </c>
      <c r="N1152" t="s">
        <v>69</v>
      </c>
      <c r="O1152">
        <v>3246.3895470000002</v>
      </c>
      <c r="P1152">
        <v>436</v>
      </c>
      <c r="Q1152" t="s">
        <v>37</v>
      </c>
      <c r="R1152" s="1">
        <v>44989</v>
      </c>
      <c r="S1152">
        <f>WEEKDAY(Table1[[#This Row],[Discharge Date]],2)</f>
        <v>6</v>
      </c>
      <c r="T1152" t="s">
        <v>50</v>
      </c>
      <c r="U1152" t="s">
        <v>39</v>
      </c>
      <c r="V1152" t="s">
        <v>40</v>
      </c>
    </row>
    <row r="1153" spans="1:22" x14ac:dyDescent="0.35">
      <c r="A1153" t="s">
        <v>3435</v>
      </c>
      <c r="B1153">
        <v>69</v>
      </c>
      <c r="C1153" t="s">
        <v>20</v>
      </c>
      <c r="D1153" t="s">
        <v>32</v>
      </c>
      <c r="E1153" t="s">
        <v>22</v>
      </c>
      <c r="F1153" s="1">
        <v>44782</v>
      </c>
      <c r="G1153">
        <f>DAY(Table1[[#This Row],[Date of Admission]])</f>
        <v>9</v>
      </c>
      <c r="H1153" t="str">
        <f>TEXT(Table1[[#This Row],[Date of Admission]],"dddd")</f>
        <v>Tuesday</v>
      </c>
      <c r="I1153">
        <f>WEEKDAY(Table1[[#This Row],[Date of Admission]],2)</f>
        <v>2</v>
      </c>
      <c r="J1153" t="str">
        <f>IF(OR(Table1[[#This Row],[Weekday Number]]=6,Table1[[#This Row],[Weekday Number]]=7),"Weekend","Weekday")</f>
        <v>Weekday</v>
      </c>
      <c r="K1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3" t="s">
        <v>3436</v>
      </c>
      <c r="M1153" t="s">
        <v>3437</v>
      </c>
      <c r="N1153" t="s">
        <v>25</v>
      </c>
      <c r="O1153">
        <v>39874.316030000002</v>
      </c>
      <c r="P1153">
        <v>326</v>
      </c>
      <c r="Q1153" t="s">
        <v>37</v>
      </c>
      <c r="R1153" s="1">
        <v>44800</v>
      </c>
      <c r="S1153">
        <f>WEEKDAY(Table1[[#This Row],[Discharge Date]],2)</f>
        <v>6</v>
      </c>
      <c r="T1153" t="s">
        <v>38</v>
      </c>
      <c r="U1153" t="s">
        <v>28</v>
      </c>
      <c r="V1153" t="s">
        <v>29</v>
      </c>
    </row>
    <row r="1154" spans="1:22" x14ac:dyDescent="0.35">
      <c r="A1154" t="s">
        <v>3438</v>
      </c>
      <c r="B1154">
        <v>53</v>
      </c>
      <c r="C1154" t="s">
        <v>31</v>
      </c>
      <c r="D1154" t="s">
        <v>42</v>
      </c>
      <c r="E1154" t="s">
        <v>62</v>
      </c>
      <c r="F1154" s="1">
        <v>43741</v>
      </c>
      <c r="G1154">
        <f>DAY(Table1[[#This Row],[Date of Admission]])</f>
        <v>3</v>
      </c>
      <c r="H1154" t="str">
        <f>TEXT(Table1[[#This Row],[Date of Admission]],"dddd")</f>
        <v>Thursday</v>
      </c>
      <c r="I1154">
        <f>WEEKDAY(Table1[[#This Row],[Date of Admission]],2)</f>
        <v>4</v>
      </c>
      <c r="J1154" t="str">
        <f>IF(OR(Table1[[#This Row],[Weekday Number]]=6,Table1[[#This Row],[Weekday Number]]=7),"Weekend","Weekday")</f>
        <v>Weekday</v>
      </c>
      <c r="K1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54" t="s">
        <v>3439</v>
      </c>
      <c r="M1154" t="s">
        <v>3440</v>
      </c>
      <c r="N1154" t="s">
        <v>65</v>
      </c>
      <c r="O1154">
        <v>23773.890439999999</v>
      </c>
      <c r="P1154">
        <v>493</v>
      </c>
      <c r="Q1154" t="s">
        <v>49</v>
      </c>
      <c r="R1154" s="1">
        <v>43742</v>
      </c>
      <c r="S1154">
        <f>WEEKDAY(Table1[[#This Row],[Discharge Date]],2)</f>
        <v>5</v>
      </c>
      <c r="T1154" t="s">
        <v>27</v>
      </c>
      <c r="U1154" t="s">
        <v>39</v>
      </c>
      <c r="V1154" t="s">
        <v>40</v>
      </c>
    </row>
    <row r="1155" spans="1:22" x14ac:dyDescent="0.35">
      <c r="A1155" t="s">
        <v>3441</v>
      </c>
      <c r="B1155">
        <v>53</v>
      </c>
      <c r="C1155" t="s">
        <v>31</v>
      </c>
      <c r="D1155" t="s">
        <v>57</v>
      </c>
      <c r="E1155" t="s">
        <v>62</v>
      </c>
      <c r="F1155" s="1">
        <v>44463</v>
      </c>
      <c r="G1155">
        <f>DAY(Table1[[#This Row],[Date of Admission]])</f>
        <v>24</v>
      </c>
      <c r="H1155" t="str">
        <f>TEXT(Table1[[#This Row],[Date of Admission]],"dddd")</f>
        <v>Friday</v>
      </c>
      <c r="I1155">
        <f>WEEKDAY(Table1[[#This Row],[Date of Admission]],2)</f>
        <v>5</v>
      </c>
      <c r="J1155" t="str">
        <f>IF(OR(Table1[[#This Row],[Weekday Number]]=6,Table1[[#This Row],[Weekday Number]]=7),"Weekend","Weekday")</f>
        <v>Weekday</v>
      </c>
      <c r="K1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5" t="s">
        <v>3442</v>
      </c>
      <c r="M1155" t="s">
        <v>3443</v>
      </c>
      <c r="N1155" t="s">
        <v>60</v>
      </c>
      <c r="O1155">
        <v>15889.30933</v>
      </c>
      <c r="P1155">
        <v>133</v>
      </c>
      <c r="Q1155" t="s">
        <v>49</v>
      </c>
      <c r="R1155" s="1">
        <v>44480</v>
      </c>
      <c r="S1155">
        <f>WEEKDAY(Table1[[#This Row],[Discharge Date]],2)</f>
        <v>1</v>
      </c>
      <c r="T1155" t="s">
        <v>38</v>
      </c>
      <c r="U1155" t="s">
        <v>51</v>
      </c>
      <c r="V1155" t="s">
        <v>40</v>
      </c>
    </row>
    <row r="1156" spans="1:22" x14ac:dyDescent="0.35">
      <c r="A1156" t="s">
        <v>3444</v>
      </c>
      <c r="B1156">
        <v>48</v>
      </c>
      <c r="C1156" t="s">
        <v>20</v>
      </c>
      <c r="D1156" t="s">
        <v>99</v>
      </c>
      <c r="E1156" t="s">
        <v>62</v>
      </c>
      <c r="F1156" s="1">
        <v>45214</v>
      </c>
      <c r="G1156">
        <f>DAY(Table1[[#This Row],[Date of Admission]])</f>
        <v>15</v>
      </c>
      <c r="H1156" t="str">
        <f>TEXT(Table1[[#This Row],[Date of Admission]],"dddd")</f>
        <v>Sunday</v>
      </c>
      <c r="I1156">
        <f>WEEKDAY(Table1[[#This Row],[Date of Admission]],2)</f>
        <v>7</v>
      </c>
      <c r="J1156" t="str">
        <f>IF(OR(Table1[[#This Row],[Weekday Number]]=6,Table1[[#This Row],[Weekday Number]]=7),"Weekend","Weekday")</f>
        <v>Weekend</v>
      </c>
      <c r="K1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6" t="s">
        <v>3445</v>
      </c>
      <c r="M1156" t="s">
        <v>1426</v>
      </c>
      <c r="N1156" t="s">
        <v>60</v>
      </c>
      <c r="O1156">
        <v>21248.91085</v>
      </c>
      <c r="P1156">
        <v>465</v>
      </c>
      <c r="Q1156" t="s">
        <v>49</v>
      </c>
      <c r="R1156" s="1">
        <v>45224</v>
      </c>
      <c r="S1156">
        <f>WEEKDAY(Table1[[#This Row],[Discharge Date]],2)</f>
        <v>3</v>
      </c>
      <c r="T1156" t="s">
        <v>27</v>
      </c>
      <c r="U1156" t="s">
        <v>28</v>
      </c>
      <c r="V1156" t="s">
        <v>40</v>
      </c>
    </row>
    <row r="1157" spans="1:22" x14ac:dyDescent="0.35">
      <c r="A1157" t="s">
        <v>3446</v>
      </c>
      <c r="B1157">
        <v>69</v>
      </c>
      <c r="C1157" t="s">
        <v>31</v>
      </c>
      <c r="D1157" t="s">
        <v>32</v>
      </c>
      <c r="E1157" t="s">
        <v>22</v>
      </c>
      <c r="F1157" s="1">
        <v>44739</v>
      </c>
      <c r="G1157">
        <f>DAY(Table1[[#This Row],[Date of Admission]])</f>
        <v>27</v>
      </c>
      <c r="H1157" t="str">
        <f>TEXT(Table1[[#This Row],[Date of Admission]],"dddd")</f>
        <v>Monday</v>
      </c>
      <c r="I1157">
        <f>WEEKDAY(Table1[[#This Row],[Date of Admission]],2)</f>
        <v>1</v>
      </c>
      <c r="J1157" t="str">
        <f>IF(OR(Table1[[#This Row],[Weekday Number]]=6,Table1[[#This Row],[Weekday Number]]=7),"Weekend","Weekday")</f>
        <v>Weekday</v>
      </c>
      <c r="K1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57" t="s">
        <v>3447</v>
      </c>
      <c r="M1157" t="s">
        <v>3448</v>
      </c>
      <c r="N1157" t="s">
        <v>25</v>
      </c>
      <c r="O1157">
        <v>52940.207090000004</v>
      </c>
      <c r="P1157">
        <v>352</v>
      </c>
      <c r="Q1157" t="s">
        <v>49</v>
      </c>
      <c r="R1157" s="1">
        <v>44758</v>
      </c>
      <c r="S1157">
        <f>WEEKDAY(Table1[[#This Row],[Discharge Date]],2)</f>
        <v>6</v>
      </c>
      <c r="T1157" t="s">
        <v>56</v>
      </c>
      <c r="U1157" t="s">
        <v>39</v>
      </c>
      <c r="V1157" t="s">
        <v>29</v>
      </c>
    </row>
    <row r="1158" spans="1:22" x14ac:dyDescent="0.35">
      <c r="A1158" t="s">
        <v>3449</v>
      </c>
      <c r="B1158">
        <v>63</v>
      </c>
      <c r="C1158" t="s">
        <v>31</v>
      </c>
      <c r="D1158" t="s">
        <v>57</v>
      </c>
      <c r="E1158" t="s">
        <v>62</v>
      </c>
      <c r="F1158" s="1">
        <v>45040</v>
      </c>
      <c r="G1158">
        <f>DAY(Table1[[#This Row],[Date of Admission]])</f>
        <v>24</v>
      </c>
      <c r="H1158" t="str">
        <f>TEXT(Table1[[#This Row],[Date of Admission]],"dddd")</f>
        <v>Monday</v>
      </c>
      <c r="I1158">
        <f>WEEKDAY(Table1[[#This Row],[Date of Admission]],2)</f>
        <v>1</v>
      </c>
      <c r="J1158" t="str">
        <f>IF(OR(Table1[[#This Row],[Weekday Number]]=6,Table1[[#This Row],[Weekday Number]]=7),"Weekend","Weekday")</f>
        <v>Weekday</v>
      </c>
      <c r="K1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8" t="s">
        <v>3450</v>
      </c>
      <c r="M1158" t="s">
        <v>3451</v>
      </c>
      <c r="N1158" t="s">
        <v>25</v>
      </c>
      <c r="O1158">
        <v>2661.1349249999998</v>
      </c>
      <c r="P1158">
        <v>207</v>
      </c>
      <c r="Q1158" t="s">
        <v>37</v>
      </c>
      <c r="R1158" s="1">
        <v>45043</v>
      </c>
      <c r="S1158">
        <f>WEEKDAY(Table1[[#This Row],[Discharge Date]],2)</f>
        <v>4</v>
      </c>
      <c r="T1158" t="s">
        <v>94</v>
      </c>
      <c r="U1158" t="s">
        <v>51</v>
      </c>
      <c r="V1158" t="s">
        <v>40</v>
      </c>
    </row>
    <row r="1159" spans="1:22" x14ac:dyDescent="0.35">
      <c r="A1159" t="s">
        <v>3452</v>
      </c>
      <c r="B1159">
        <v>70</v>
      </c>
      <c r="C1159" t="s">
        <v>20</v>
      </c>
      <c r="D1159" t="s">
        <v>124</v>
      </c>
      <c r="E1159" t="s">
        <v>53</v>
      </c>
      <c r="F1159" s="1">
        <v>43424</v>
      </c>
      <c r="G1159">
        <f>DAY(Table1[[#This Row],[Date of Admission]])</f>
        <v>20</v>
      </c>
      <c r="H1159" t="str">
        <f>TEXT(Table1[[#This Row],[Date of Admission]],"dddd")</f>
        <v>Tuesday</v>
      </c>
      <c r="I1159">
        <f>WEEKDAY(Table1[[#This Row],[Date of Admission]],2)</f>
        <v>2</v>
      </c>
      <c r="J1159" t="str">
        <f>IF(OR(Table1[[#This Row],[Weekday Number]]=6,Table1[[#This Row],[Weekday Number]]=7),"Weekend","Weekday")</f>
        <v>Weekday</v>
      </c>
      <c r="K1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59" t="s">
        <v>3453</v>
      </c>
      <c r="M1159" t="s">
        <v>3454</v>
      </c>
      <c r="N1159" t="s">
        <v>25</v>
      </c>
      <c r="O1159">
        <v>16543.51456</v>
      </c>
      <c r="P1159">
        <v>462</v>
      </c>
      <c r="Q1159" t="s">
        <v>37</v>
      </c>
      <c r="R1159" s="1">
        <v>43431</v>
      </c>
      <c r="S1159">
        <f>WEEKDAY(Table1[[#This Row],[Discharge Date]],2)</f>
        <v>2</v>
      </c>
      <c r="T1159" t="s">
        <v>50</v>
      </c>
      <c r="U1159" t="s">
        <v>51</v>
      </c>
      <c r="V1159" t="s">
        <v>29</v>
      </c>
    </row>
    <row r="1160" spans="1:22" x14ac:dyDescent="0.35">
      <c r="A1160" t="s">
        <v>3455</v>
      </c>
      <c r="B1160">
        <v>48</v>
      </c>
      <c r="C1160" t="s">
        <v>31</v>
      </c>
      <c r="D1160" t="s">
        <v>71</v>
      </c>
      <c r="E1160" t="s">
        <v>43</v>
      </c>
      <c r="F1160" s="1">
        <v>43920</v>
      </c>
      <c r="G1160">
        <f>DAY(Table1[[#This Row],[Date of Admission]])</f>
        <v>30</v>
      </c>
      <c r="H1160" t="str">
        <f>TEXT(Table1[[#This Row],[Date of Admission]],"dddd")</f>
        <v>Monday</v>
      </c>
      <c r="I1160">
        <f>WEEKDAY(Table1[[#This Row],[Date of Admission]],2)</f>
        <v>1</v>
      </c>
      <c r="J1160" t="str">
        <f>IF(OR(Table1[[#This Row],[Weekday Number]]=6,Table1[[#This Row],[Weekday Number]]=7),"Weekend","Weekday")</f>
        <v>Weekday</v>
      </c>
      <c r="K1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60" t="s">
        <v>3456</v>
      </c>
      <c r="M1160" t="s">
        <v>3457</v>
      </c>
      <c r="N1160" t="s">
        <v>60</v>
      </c>
      <c r="O1160">
        <v>7909.5079050000004</v>
      </c>
      <c r="P1160">
        <v>336</v>
      </c>
      <c r="Q1160" t="s">
        <v>26</v>
      </c>
      <c r="R1160" s="1">
        <v>43942</v>
      </c>
      <c r="S1160">
        <f>WEEKDAY(Table1[[#This Row],[Discharge Date]],2)</f>
        <v>2</v>
      </c>
      <c r="T1160" t="s">
        <v>38</v>
      </c>
      <c r="U1160" t="s">
        <v>39</v>
      </c>
      <c r="V1160" t="s">
        <v>40</v>
      </c>
    </row>
    <row r="1161" spans="1:22" x14ac:dyDescent="0.35">
      <c r="A1161" t="s">
        <v>3458</v>
      </c>
      <c r="B1161">
        <v>23</v>
      </c>
      <c r="C1161" t="s">
        <v>20</v>
      </c>
      <c r="D1161" t="s">
        <v>42</v>
      </c>
      <c r="E1161" t="s">
        <v>43</v>
      </c>
      <c r="F1161" s="1">
        <v>44314</v>
      </c>
      <c r="G1161">
        <f>DAY(Table1[[#This Row],[Date of Admission]])</f>
        <v>28</v>
      </c>
      <c r="H1161" t="str">
        <f>TEXT(Table1[[#This Row],[Date of Admission]],"dddd")</f>
        <v>Wednesday</v>
      </c>
      <c r="I1161">
        <f>WEEKDAY(Table1[[#This Row],[Date of Admission]],2)</f>
        <v>3</v>
      </c>
      <c r="J1161" t="str">
        <f>IF(OR(Table1[[#This Row],[Weekday Number]]=6,Table1[[#This Row],[Weekday Number]]=7),"Weekend","Weekday")</f>
        <v>Weekday</v>
      </c>
      <c r="K1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61" t="s">
        <v>3459</v>
      </c>
      <c r="M1161" t="s">
        <v>2518</v>
      </c>
      <c r="N1161" t="s">
        <v>36</v>
      </c>
      <c r="O1161">
        <v>2293.0821089999999</v>
      </c>
      <c r="P1161">
        <v>138</v>
      </c>
      <c r="Q1161" t="s">
        <v>37</v>
      </c>
      <c r="R1161" s="1">
        <v>44317</v>
      </c>
      <c r="S1161">
        <f>WEEKDAY(Table1[[#This Row],[Discharge Date]],2)</f>
        <v>6</v>
      </c>
      <c r="T1161" t="s">
        <v>94</v>
      </c>
      <c r="U1161" t="s">
        <v>51</v>
      </c>
      <c r="V1161" t="s">
        <v>84</v>
      </c>
    </row>
    <row r="1162" spans="1:22" x14ac:dyDescent="0.35">
      <c r="A1162" t="s">
        <v>3460</v>
      </c>
      <c r="B1162">
        <v>71</v>
      </c>
      <c r="C1162" t="s">
        <v>20</v>
      </c>
      <c r="D1162" t="s">
        <v>99</v>
      </c>
      <c r="E1162" t="s">
        <v>22</v>
      </c>
      <c r="F1162" s="1">
        <v>44698</v>
      </c>
      <c r="G1162">
        <f>DAY(Table1[[#This Row],[Date of Admission]])</f>
        <v>17</v>
      </c>
      <c r="H1162" t="str">
        <f>TEXT(Table1[[#This Row],[Date of Admission]],"dddd")</f>
        <v>Tuesday</v>
      </c>
      <c r="I1162">
        <f>WEEKDAY(Table1[[#This Row],[Date of Admission]],2)</f>
        <v>2</v>
      </c>
      <c r="J1162" t="str">
        <f>IF(OR(Table1[[#This Row],[Weekday Number]]=6,Table1[[#This Row],[Weekday Number]]=7),"Weekend","Weekday")</f>
        <v>Weekday</v>
      </c>
      <c r="K1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2" t="s">
        <v>3461</v>
      </c>
      <c r="M1162" t="s">
        <v>3462</v>
      </c>
      <c r="N1162" t="s">
        <v>25</v>
      </c>
      <c r="O1162">
        <v>23112.1306</v>
      </c>
      <c r="P1162">
        <v>384</v>
      </c>
      <c r="Q1162" t="s">
        <v>49</v>
      </c>
      <c r="R1162" s="1">
        <v>44701</v>
      </c>
      <c r="S1162">
        <f>WEEKDAY(Table1[[#This Row],[Discharge Date]],2)</f>
        <v>5</v>
      </c>
      <c r="T1162" t="s">
        <v>27</v>
      </c>
      <c r="U1162" t="s">
        <v>28</v>
      </c>
      <c r="V1162" t="s">
        <v>29</v>
      </c>
    </row>
    <row r="1163" spans="1:22" x14ac:dyDescent="0.35">
      <c r="A1163" t="s">
        <v>3463</v>
      </c>
      <c r="B1163">
        <v>42</v>
      </c>
      <c r="C1163" t="s">
        <v>31</v>
      </c>
      <c r="D1163" t="s">
        <v>99</v>
      </c>
      <c r="E1163" t="s">
        <v>53</v>
      </c>
      <c r="F1163" s="1">
        <v>45110</v>
      </c>
      <c r="G1163">
        <f>DAY(Table1[[#This Row],[Date of Admission]])</f>
        <v>3</v>
      </c>
      <c r="H1163" t="str">
        <f>TEXT(Table1[[#This Row],[Date of Admission]],"dddd")</f>
        <v>Monday</v>
      </c>
      <c r="I1163">
        <f>WEEKDAY(Table1[[#This Row],[Date of Admission]],2)</f>
        <v>1</v>
      </c>
      <c r="J1163" t="str">
        <f>IF(OR(Table1[[#This Row],[Weekday Number]]=6,Table1[[#This Row],[Weekday Number]]=7),"Weekend","Weekday")</f>
        <v>Weekday</v>
      </c>
      <c r="K1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63" t="s">
        <v>3464</v>
      </c>
      <c r="M1163" t="s">
        <v>3465</v>
      </c>
      <c r="N1163" t="s">
        <v>25</v>
      </c>
      <c r="O1163">
        <v>25410.878710000001</v>
      </c>
      <c r="P1163">
        <v>390</v>
      </c>
      <c r="Q1163" t="s">
        <v>26</v>
      </c>
      <c r="R1163" s="1">
        <v>45125</v>
      </c>
      <c r="S1163">
        <f>WEEKDAY(Table1[[#This Row],[Discharge Date]],2)</f>
        <v>2</v>
      </c>
      <c r="T1163" t="s">
        <v>94</v>
      </c>
      <c r="U1163" t="s">
        <v>39</v>
      </c>
      <c r="V1163" t="s">
        <v>40</v>
      </c>
    </row>
    <row r="1164" spans="1:22" x14ac:dyDescent="0.35">
      <c r="A1164" t="s">
        <v>3466</v>
      </c>
      <c r="B1164">
        <v>18</v>
      </c>
      <c r="C1164" t="s">
        <v>31</v>
      </c>
      <c r="D1164" t="s">
        <v>42</v>
      </c>
      <c r="E1164" t="s">
        <v>43</v>
      </c>
      <c r="F1164" s="1">
        <v>43485</v>
      </c>
      <c r="G1164">
        <f>DAY(Table1[[#This Row],[Date of Admission]])</f>
        <v>20</v>
      </c>
      <c r="H1164" t="str">
        <f>TEXT(Table1[[#This Row],[Date of Admission]],"dddd")</f>
        <v>Sunday</v>
      </c>
      <c r="I1164">
        <f>WEEKDAY(Table1[[#This Row],[Date of Admission]],2)</f>
        <v>7</v>
      </c>
      <c r="J1164" t="str">
        <f>IF(OR(Table1[[#This Row],[Weekday Number]]=6,Table1[[#This Row],[Weekday Number]]=7),"Weekend","Weekday")</f>
        <v>Weekend</v>
      </c>
      <c r="K1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4" t="s">
        <v>3467</v>
      </c>
      <c r="M1164" t="s">
        <v>3468</v>
      </c>
      <c r="N1164" t="s">
        <v>36</v>
      </c>
      <c r="O1164">
        <v>13002.34073</v>
      </c>
      <c r="P1164">
        <v>144</v>
      </c>
      <c r="Q1164" t="s">
        <v>37</v>
      </c>
      <c r="R1164" s="1">
        <v>43499</v>
      </c>
      <c r="S1164">
        <f>WEEKDAY(Table1[[#This Row],[Discharge Date]],2)</f>
        <v>7</v>
      </c>
      <c r="T1164" t="s">
        <v>50</v>
      </c>
      <c r="U1164" t="s">
        <v>39</v>
      </c>
      <c r="V1164" t="s">
        <v>84</v>
      </c>
    </row>
    <row r="1165" spans="1:22" x14ac:dyDescent="0.35">
      <c r="A1165" t="s">
        <v>3469</v>
      </c>
      <c r="B1165">
        <v>32</v>
      </c>
      <c r="C1165" t="s">
        <v>31</v>
      </c>
      <c r="D1165" t="s">
        <v>71</v>
      </c>
      <c r="E1165" t="s">
        <v>33</v>
      </c>
      <c r="F1165" s="1">
        <v>44299</v>
      </c>
      <c r="G1165">
        <f>DAY(Table1[[#This Row],[Date of Admission]])</f>
        <v>13</v>
      </c>
      <c r="H1165" t="str">
        <f>TEXT(Table1[[#This Row],[Date of Admission]],"dddd")</f>
        <v>Tuesday</v>
      </c>
      <c r="I1165">
        <f>WEEKDAY(Table1[[#This Row],[Date of Admission]],2)</f>
        <v>2</v>
      </c>
      <c r="J1165" t="str">
        <f>IF(OR(Table1[[#This Row],[Weekday Number]]=6,Table1[[#This Row],[Weekday Number]]=7),"Weekend","Weekday")</f>
        <v>Weekday</v>
      </c>
      <c r="K1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5" t="s">
        <v>3470</v>
      </c>
      <c r="M1165" t="s">
        <v>3471</v>
      </c>
      <c r="N1165" t="s">
        <v>69</v>
      </c>
      <c r="O1165">
        <v>18631.12674</v>
      </c>
      <c r="P1165">
        <v>424</v>
      </c>
      <c r="Q1165" t="s">
        <v>37</v>
      </c>
      <c r="R1165" s="1">
        <v>44302</v>
      </c>
      <c r="S1165">
        <f>WEEKDAY(Table1[[#This Row],[Discharge Date]],2)</f>
        <v>5</v>
      </c>
      <c r="T1165" t="s">
        <v>94</v>
      </c>
      <c r="U1165" t="s">
        <v>39</v>
      </c>
      <c r="V1165" t="s">
        <v>40</v>
      </c>
    </row>
    <row r="1166" spans="1:22" x14ac:dyDescent="0.35">
      <c r="A1166" t="s">
        <v>3472</v>
      </c>
      <c r="B1166">
        <v>65</v>
      </c>
      <c r="C1166" t="s">
        <v>31</v>
      </c>
      <c r="D1166" t="s">
        <v>42</v>
      </c>
      <c r="E1166" t="s">
        <v>43</v>
      </c>
      <c r="F1166" s="1">
        <v>43655</v>
      </c>
      <c r="G1166">
        <f>DAY(Table1[[#This Row],[Date of Admission]])</f>
        <v>9</v>
      </c>
      <c r="H1166" t="str">
        <f>TEXT(Table1[[#This Row],[Date of Admission]],"dddd")</f>
        <v>Tuesday</v>
      </c>
      <c r="I1166">
        <f>WEEKDAY(Table1[[#This Row],[Date of Admission]],2)</f>
        <v>2</v>
      </c>
      <c r="J1166" t="str">
        <f>IF(OR(Table1[[#This Row],[Weekday Number]]=6,Table1[[#This Row],[Weekday Number]]=7),"Weekend","Weekday")</f>
        <v>Weekday</v>
      </c>
      <c r="K1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6" t="s">
        <v>3473</v>
      </c>
      <c r="M1166" t="s">
        <v>3474</v>
      </c>
      <c r="N1166" t="s">
        <v>25</v>
      </c>
      <c r="O1166">
        <v>21976.910049999999</v>
      </c>
      <c r="P1166">
        <v>344</v>
      </c>
      <c r="Q1166" t="s">
        <v>26</v>
      </c>
      <c r="R1166" s="1">
        <v>43663</v>
      </c>
      <c r="S1166">
        <f>WEEKDAY(Table1[[#This Row],[Discharge Date]],2)</f>
        <v>3</v>
      </c>
      <c r="T1166" t="s">
        <v>94</v>
      </c>
      <c r="U1166" t="s">
        <v>39</v>
      </c>
      <c r="V1166" t="s">
        <v>29</v>
      </c>
    </row>
    <row r="1167" spans="1:22" x14ac:dyDescent="0.35">
      <c r="A1167" t="s">
        <v>3475</v>
      </c>
      <c r="B1167">
        <v>65</v>
      </c>
      <c r="C1167" t="s">
        <v>20</v>
      </c>
      <c r="D1167" t="s">
        <v>99</v>
      </c>
      <c r="E1167" t="s">
        <v>62</v>
      </c>
      <c r="F1167" s="1">
        <v>43603</v>
      </c>
      <c r="G1167">
        <f>DAY(Table1[[#This Row],[Date of Admission]])</f>
        <v>18</v>
      </c>
      <c r="H1167" t="str">
        <f>TEXT(Table1[[#This Row],[Date of Admission]],"dddd")</f>
        <v>Saturday</v>
      </c>
      <c r="I1167">
        <f>WEEKDAY(Table1[[#This Row],[Date of Admission]],2)</f>
        <v>6</v>
      </c>
      <c r="J1167" t="str">
        <f>IF(OR(Table1[[#This Row],[Weekday Number]]=6,Table1[[#This Row],[Weekday Number]]=7),"Weekend","Weekday")</f>
        <v>Weekend</v>
      </c>
      <c r="K1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7" t="s">
        <v>3476</v>
      </c>
      <c r="M1167" t="s">
        <v>3477</v>
      </c>
      <c r="N1167" t="s">
        <v>25</v>
      </c>
      <c r="O1167">
        <v>28763.812610000001</v>
      </c>
      <c r="P1167">
        <v>236</v>
      </c>
      <c r="Q1167" t="s">
        <v>37</v>
      </c>
      <c r="R1167" s="1">
        <v>43613</v>
      </c>
      <c r="S1167">
        <f>WEEKDAY(Table1[[#This Row],[Discharge Date]],2)</f>
        <v>2</v>
      </c>
      <c r="T1167" t="s">
        <v>56</v>
      </c>
      <c r="U1167" t="s">
        <v>51</v>
      </c>
      <c r="V1167" t="s">
        <v>29</v>
      </c>
    </row>
    <row r="1168" spans="1:22" x14ac:dyDescent="0.35">
      <c r="A1168" t="s">
        <v>3478</v>
      </c>
      <c r="B1168">
        <v>34</v>
      </c>
      <c r="C1168" t="s">
        <v>20</v>
      </c>
      <c r="D1168" t="s">
        <v>57</v>
      </c>
      <c r="E1168" t="s">
        <v>43</v>
      </c>
      <c r="F1168" s="1">
        <v>43554</v>
      </c>
      <c r="G1168">
        <f>DAY(Table1[[#This Row],[Date of Admission]])</f>
        <v>30</v>
      </c>
      <c r="H1168" t="str">
        <f>TEXT(Table1[[#This Row],[Date of Admission]],"dddd")</f>
        <v>Saturday</v>
      </c>
      <c r="I1168">
        <f>WEEKDAY(Table1[[#This Row],[Date of Admission]],2)</f>
        <v>6</v>
      </c>
      <c r="J1168" t="str">
        <f>IF(OR(Table1[[#This Row],[Weekday Number]]=6,Table1[[#This Row],[Weekday Number]]=7),"Weekend","Weekday")</f>
        <v>Weekend</v>
      </c>
      <c r="K1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68" t="s">
        <v>3479</v>
      </c>
      <c r="M1168" t="s">
        <v>3480</v>
      </c>
      <c r="N1168" t="s">
        <v>69</v>
      </c>
      <c r="O1168">
        <v>5675.3276349999996</v>
      </c>
      <c r="P1168">
        <v>294</v>
      </c>
      <c r="Q1168" t="s">
        <v>26</v>
      </c>
      <c r="R1168" s="1">
        <v>43563</v>
      </c>
      <c r="S1168">
        <f>WEEKDAY(Table1[[#This Row],[Discharge Date]],2)</f>
        <v>1</v>
      </c>
      <c r="T1168" t="s">
        <v>38</v>
      </c>
      <c r="U1168" t="s">
        <v>39</v>
      </c>
      <c r="V1168" t="s">
        <v>40</v>
      </c>
    </row>
    <row r="1169" spans="1:22" x14ac:dyDescent="0.35">
      <c r="A1169" t="s">
        <v>3481</v>
      </c>
      <c r="B1169">
        <v>70</v>
      </c>
      <c r="C1169" t="s">
        <v>20</v>
      </c>
      <c r="D1169" t="s">
        <v>57</v>
      </c>
      <c r="E1169" t="s">
        <v>43</v>
      </c>
      <c r="F1169" s="1">
        <v>45101</v>
      </c>
      <c r="G1169">
        <f>DAY(Table1[[#This Row],[Date of Admission]])</f>
        <v>24</v>
      </c>
      <c r="H1169" t="str">
        <f>TEXT(Table1[[#This Row],[Date of Admission]],"dddd")</f>
        <v>Saturday</v>
      </c>
      <c r="I1169">
        <f>WEEKDAY(Table1[[#This Row],[Date of Admission]],2)</f>
        <v>6</v>
      </c>
      <c r="J1169" t="str">
        <f>IF(OR(Table1[[#This Row],[Weekday Number]]=6,Table1[[#This Row],[Weekday Number]]=7),"Weekend","Weekday")</f>
        <v>Weekend</v>
      </c>
      <c r="K1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69" t="s">
        <v>3482</v>
      </c>
      <c r="M1169" t="s">
        <v>3483</v>
      </c>
      <c r="N1169" t="s">
        <v>25</v>
      </c>
      <c r="O1169">
        <v>16832.086050000002</v>
      </c>
      <c r="P1169">
        <v>406</v>
      </c>
      <c r="Q1169" t="s">
        <v>49</v>
      </c>
      <c r="R1169" s="1">
        <v>45128</v>
      </c>
      <c r="S1169">
        <f>WEEKDAY(Table1[[#This Row],[Discharge Date]],2)</f>
        <v>5</v>
      </c>
      <c r="T1169" t="s">
        <v>27</v>
      </c>
      <c r="U1169" t="s">
        <v>51</v>
      </c>
      <c r="V1169" t="s">
        <v>29</v>
      </c>
    </row>
    <row r="1170" spans="1:22" x14ac:dyDescent="0.35">
      <c r="A1170" t="s">
        <v>3484</v>
      </c>
      <c r="B1170">
        <v>72</v>
      </c>
      <c r="C1170" t="s">
        <v>31</v>
      </c>
      <c r="D1170" t="s">
        <v>124</v>
      </c>
      <c r="E1170" t="s">
        <v>33</v>
      </c>
      <c r="F1170" s="1">
        <v>44523</v>
      </c>
      <c r="G1170">
        <f>DAY(Table1[[#This Row],[Date of Admission]])</f>
        <v>23</v>
      </c>
      <c r="H1170" t="str">
        <f>TEXT(Table1[[#This Row],[Date of Admission]],"dddd")</f>
        <v>Tuesday</v>
      </c>
      <c r="I1170">
        <f>WEEKDAY(Table1[[#This Row],[Date of Admission]],2)</f>
        <v>2</v>
      </c>
      <c r="J1170" t="str">
        <f>IF(OR(Table1[[#This Row],[Weekday Number]]=6,Table1[[#This Row],[Weekday Number]]=7),"Weekend","Weekday")</f>
        <v>Weekday</v>
      </c>
      <c r="K1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0" t="s">
        <v>3485</v>
      </c>
      <c r="M1170" t="s">
        <v>3486</v>
      </c>
      <c r="N1170" t="s">
        <v>65</v>
      </c>
      <c r="O1170">
        <v>38660.707909999997</v>
      </c>
      <c r="P1170">
        <v>373</v>
      </c>
      <c r="Q1170" t="s">
        <v>26</v>
      </c>
      <c r="R1170" s="1">
        <v>44533</v>
      </c>
      <c r="S1170">
        <f>WEEKDAY(Table1[[#This Row],[Discharge Date]],2)</f>
        <v>5</v>
      </c>
      <c r="T1170" t="s">
        <v>38</v>
      </c>
      <c r="U1170" t="s">
        <v>28</v>
      </c>
      <c r="V1170" t="s">
        <v>29</v>
      </c>
    </row>
    <row r="1171" spans="1:22" x14ac:dyDescent="0.35">
      <c r="A1171" t="s">
        <v>3487</v>
      </c>
      <c r="B1171">
        <v>82</v>
      </c>
      <c r="C1171" t="s">
        <v>31</v>
      </c>
      <c r="D1171" t="s">
        <v>57</v>
      </c>
      <c r="E1171" t="s">
        <v>43</v>
      </c>
      <c r="F1171" s="1">
        <v>43894</v>
      </c>
      <c r="G1171">
        <f>DAY(Table1[[#This Row],[Date of Admission]])</f>
        <v>4</v>
      </c>
      <c r="H1171" t="str">
        <f>TEXT(Table1[[#This Row],[Date of Admission]],"dddd")</f>
        <v>Wednesday</v>
      </c>
      <c r="I1171">
        <f>WEEKDAY(Table1[[#This Row],[Date of Admission]],2)</f>
        <v>3</v>
      </c>
      <c r="J1171" t="str">
        <f>IF(OR(Table1[[#This Row],[Weekday Number]]=6,Table1[[#This Row],[Weekday Number]]=7),"Weekend","Weekday")</f>
        <v>Weekday</v>
      </c>
      <c r="K1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71" t="s">
        <v>3488</v>
      </c>
      <c r="M1171" t="s">
        <v>3489</v>
      </c>
      <c r="N1171" t="s">
        <v>60</v>
      </c>
      <c r="O1171">
        <v>21697.288069999999</v>
      </c>
      <c r="P1171">
        <v>158</v>
      </c>
      <c r="Q1171" t="s">
        <v>49</v>
      </c>
      <c r="R1171" s="1">
        <v>43913</v>
      </c>
      <c r="S1171">
        <f>WEEKDAY(Table1[[#This Row],[Discharge Date]],2)</f>
        <v>1</v>
      </c>
      <c r="T1171" t="s">
        <v>94</v>
      </c>
      <c r="U1171" t="s">
        <v>39</v>
      </c>
      <c r="V1171" t="s">
        <v>29</v>
      </c>
    </row>
    <row r="1172" spans="1:22" x14ac:dyDescent="0.35">
      <c r="A1172" t="s">
        <v>3490</v>
      </c>
      <c r="B1172">
        <v>61</v>
      </c>
      <c r="C1172" t="s">
        <v>31</v>
      </c>
      <c r="D1172" t="s">
        <v>32</v>
      </c>
      <c r="E1172" t="s">
        <v>53</v>
      </c>
      <c r="F1172" s="1">
        <v>44742</v>
      </c>
      <c r="G1172">
        <f>DAY(Table1[[#This Row],[Date of Admission]])</f>
        <v>30</v>
      </c>
      <c r="H1172" t="str">
        <f>TEXT(Table1[[#This Row],[Date of Admission]],"dddd")</f>
        <v>Thursday</v>
      </c>
      <c r="I1172">
        <f>WEEKDAY(Table1[[#This Row],[Date of Admission]],2)</f>
        <v>4</v>
      </c>
      <c r="J1172" t="str">
        <f>IF(OR(Table1[[#This Row],[Weekday Number]]=6,Table1[[#This Row],[Weekday Number]]=7),"Weekend","Weekday")</f>
        <v>Weekday</v>
      </c>
      <c r="K1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72" t="s">
        <v>3491</v>
      </c>
      <c r="M1172" t="s">
        <v>3492</v>
      </c>
      <c r="N1172" t="s">
        <v>65</v>
      </c>
      <c r="O1172">
        <v>11723.95061</v>
      </c>
      <c r="P1172">
        <v>446</v>
      </c>
      <c r="Q1172" t="s">
        <v>26</v>
      </c>
      <c r="R1172" s="1">
        <v>44765</v>
      </c>
      <c r="S1172">
        <f>WEEKDAY(Table1[[#This Row],[Discharge Date]],2)</f>
        <v>6</v>
      </c>
      <c r="T1172" t="s">
        <v>27</v>
      </c>
      <c r="U1172" t="s">
        <v>39</v>
      </c>
      <c r="V1172" t="s">
        <v>40</v>
      </c>
    </row>
    <row r="1173" spans="1:22" x14ac:dyDescent="0.35">
      <c r="A1173" t="s">
        <v>3493</v>
      </c>
      <c r="B1173">
        <v>70</v>
      </c>
      <c r="C1173" t="s">
        <v>20</v>
      </c>
      <c r="D1173" t="s">
        <v>57</v>
      </c>
      <c r="E1173" t="s">
        <v>53</v>
      </c>
      <c r="F1173" s="1">
        <v>44606</v>
      </c>
      <c r="G1173">
        <f>DAY(Table1[[#This Row],[Date of Admission]])</f>
        <v>14</v>
      </c>
      <c r="H1173" t="str">
        <f>TEXT(Table1[[#This Row],[Date of Admission]],"dddd")</f>
        <v>Monday</v>
      </c>
      <c r="I1173">
        <f>WEEKDAY(Table1[[#This Row],[Date of Admission]],2)</f>
        <v>1</v>
      </c>
      <c r="J1173" t="str">
        <f>IF(OR(Table1[[#This Row],[Weekday Number]]=6,Table1[[#This Row],[Weekday Number]]=7),"Weekend","Weekday")</f>
        <v>Weekday</v>
      </c>
      <c r="K1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3" t="s">
        <v>3494</v>
      </c>
      <c r="M1173" t="s">
        <v>3495</v>
      </c>
      <c r="N1173" t="s">
        <v>69</v>
      </c>
      <c r="P1173">
        <v>124</v>
      </c>
      <c r="Q1173" t="s">
        <v>37</v>
      </c>
      <c r="R1173" s="1">
        <v>44626</v>
      </c>
      <c r="S1173">
        <f>WEEKDAY(Table1[[#This Row],[Discharge Date]],2)</f>
        <v>7</v>
      </c>
      <c r="T1173" t="s">
        <v>94</v>
      </c>
      <c r="U1173" t="s">
        <v>39</v>
      </c>
      <c r="V1173" t="s">
        <v>29</v>
      </c>
    </row>
    <row r="1174" spans="1:22" x14ac:dyDescent="0.35">
      <c r="A1174" t="s">
        <v>3496</v>
      </c>
      <c r="B1174">
        <v>28</v>
      </c>
      <c r="C1174" t="s">
        <v>20</v>
      </c>
      <c r="D1174" t="s">
        <v>124</v>
      </c>
      <c r="E1174" t="s">
        <v>43</v>
      </c>
      <c r="F1174" s="1">
        <v>43490</v>
      </c>
      <c r="G1174">
        <f>DAY(Table1[[#This Row],[Date of Admission]])</f>
        <v>25</v>
      </c>
      <c r="H1174" t="str">
        <f>TEXT(Table1[[#This Row],[Date of Admission]],"dddd")</f>
        <v>Friday</v>
      </c>
      <c r="I1174">
        <f>WEEKDAY(Table1[[#This Row],[Date of Admission]],2)</f>
        <v>5</v>
      </c>
      <c r="J1174" t="str">
        <f>IF(OR(Table1[[#This Row],[Weekday Number]]=6,Table1[[#This Row],[Weekday Number]]=7),"Weekend","Weekday")</f>
        <v>Weekday</v>
      </c>
      <c r="K1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4" t="s">
        <v>3497</v>
      </c>
      <c r="M1174" t="s">
        <v>3498</v>
      </c>
      <c r="N1174" t="s">
        <v>36</v>
      </c>
      <c r="O1174">
        <v>4104.866798</v>
      </c>
      <c r="P1174">
        <v>306</v>
      </c>
      <c r="Q1174" t="s">
        <v>49</v>
      </c>
      <c r="R1174" s="1">
        <v>43520</v>
      </c>
      <c r="S1174">
        <f>WEEKDAY(Table1[[#This Row],[Discharge Date]],2)</f>
        <v>7</v>
      </c>
      <c r="T1174" t="s">
        <v>50</v>
      </c>
      <c r="U1174" t="s">
        <v>28</v>
      </c>
      <c r="V1174" t="s">
        <v>40</v>
      </c>
    </row>
    <row r="1175" spans="1:22" x14ac:dyDescent="0.35">
      <c r="A1175" t="s">
        <v>3499</v>
      </c>
      <c r="B1175">
        <v>67</v>
      </c>
      <c r="C1175" t="s">
        <v>31</v>
      </c>
      <c r="D1175" t="s">
        <v>32</v>
      </c>
      <c r="E1175" t="s">
        <v>33</v>
      </c>
      <c r="F1175" s="1">
        <v>44832</v>
      </c>
      <c r="G1175">
        <f>DAY(Table1[[#This Row],[Date of Admission]])</f>
        <v>28</v>
      </c>
      <c r="H1175" t="str">
        <f>TEXT(Table1[[#This Row],[Date of Admission]],"dddd")</f>
        <v>Wednesday</v>
      </c>
      <c r="I1175">
        <f>WEEKDAY(Table1[[#This Row],[Date of Admission]],2)</f>
        <v>3</v>
      </c>
      <c r="J1175" t="str">
        <f>IF(OR(Table1[[#This Row],[Weekday Number]]=6,Table1[[#This Row],[Weekday Number]]=7),"Weekend","Weekday")</f>
        <v>Weekday</v>
      </c>
      <c r="K1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75" t="s">
        <v>3500</v>
      </c>
      <c r="M1175" t="s">
        <v>3501</v>
      </c>
      <c r="N1175" t="s">
        <v>60</v>
      </c>
      <c r="O1175">
        <v>34795.287179999999</v>
      </c>
      <c r="P1175">
        <v>393</v>
      </c>
      <c r="Q1175" t="s">
        <v>49</v>
      </c>
      <c r="R1175" s="1">
        <v>44842</v>
      </c>
      <c r="S1175">
        <f>WEEKDAY(Table1[[#This Row],[Discharge Date]],2)</f>
        <v>6</v>
      </c>
      <c r="T1175" t="s">
        <v>50</v>
      </c>
      <c r="U1175" t="s">
        <v>28</v>
      </c>
      <c r="V1175" t="s">
        <v>29</v>
      </c>
    </row>
    <row r="1176" spans="1:22" x14ac:dyDescent="0.35">
      <c r="A1176" t="s">
        <v>3502</v>
      </c>
      <c r="B1176">
        <v>79</v>
      </c>
      <c r="C1176" t="s">
        <v>31</v>
      </c>
      <c r="D1176" t="s">
        <v>21</v>
      </c>
      <c r="E1176" t="s">
        <v>78</v>
      </c>
      <c r="F1176" s="1">
        <v>44158</v>
      </c>
      <c r="G1176">
        <f>DAY(Table1[[#This Row],[Date of Admission]])</f>
        <v>23</v>
      </c>
      <c r="H1176" t="str">
        <f>TEXT(Table1[[#This Row],[Date of Admission]],"dddd")</f>
        <v>Monday</v>
      </c>
      <c r="I1176">
        <f>WEEKDAY(Table1[[#This Row],[Date of Admission]],2)</f>
        <v>1</v>
      </c>
      <c r="J1176" t="str">
        <f>IF(OR(Table1[[#This Row],[Weekday Number]]=6,Table1[[#This Row],[Weekday Number]]=7),"Weekend","Weekday")</f>
        <v>Weekday</v>
      </c>
      <c r="K1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6" t="s">
        <v>833</v>
      </c>
      <c r="M1176" t="s">
        <v>3503</v>
      </c>
      <c r="N1176" t="s">
        <v>36</v>
      </c>
      <c r="O1176">
        <v>35173.754809999999</v>
      </c>
      <c r="P1176">
        <v>408</v>
      </c>
      <c r="Q1176" t="s">
        <v>37</v>
      </c>
      <c r="R1176" s="1">
        <v>44184</v>
      </c>
      <c r="S1176">
        <f>WEEKDAY(Table1[[#This Row],[Discharge Date]],2)</f>
        <v>6</v>
      </c>
      <c r="T1176" t="s">
        <v>38</v>
      </c>
      <c r="U1176" t="s">
        <v>51</v>
      </c>
      <c r="V1176" t="s">
        <v>29</v>
      </c>
    </row>
    <row r="1177" spans="1:22" x14ac:dyDescent="0.35">
      <c r="A1177" t="s">
        <v>3504</v>
      </c>
      <c r="B1177">
        <v>28</v>
      </c>
      <c r="C1177" t="s">
        <v>20</v>
      </c>
      <c r="D1177" t="s">
        <v>57</v>
      </c>
      <c r="E1177" t="s">
        <v>33</v>
      </c>
      <c r="F1177" s="1">
        <v>43977</v>
      </c>
      <c r="G1177">
        <f>DAY(Table1[[#This Row],[Date of Admission]])</f>
        <v>26</v>
      </c>
      <c r="H1177" t="str">
        <f>TEXT(Table1[[#This Row],[Date of Admission]],"dddd")</f>
        <v>Tuesday</v>
      </c>
      <c r="I1177">
        <f>WEEKDAY(Table1[[#This Row],[Date of Admission]],2)</f>
        <v>2</v>
      </c>
      <c r="J1177" t="str">
        <f>IF(OR(Table1[[#This Row],[Weekday Number]]=6,Table1[[#This Row],[Weekday Number]]=7),"Weekend","Weekday")</f>
        <v>Weekday</v>
      </c>
      <c r="K1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7" t="s">
        <v>2611</v>
      </c>
      <c r="M1177" t="s">
        <v>3505</v>
      </c>
      <c r="N1177" t="s">
        <v>60</v>
      </c>
      <c r="O1177">
        <v>6694.3788969999996</v>
      </c>
      <c r="P1177">
        <v>421</v>
      </c>
      <c r="Q1177" t="s">
        <v>49</v>
      </c>
      <c r="R1177" s="1">
        <v>43983</v>
      </c>
      <c r="S1177">
        <f>WEEKDAY(Table1[[#This Row],[Discharge Date]],2)</f>
        <v>1</v>
      </c>
      <c r="T1177" t="s">
        <v>94</v>
      </c>
      <c r="U1177" t="s">
        <v>39</v>
      </c>
      <c r="V1177" t="s">
        <v>40</v>
      </c>
    </row>
    <row r="1178" spans="1:22" x14ac:dyDescent="0.35">
      <c r="A1178" t="s">
        <v>3506</v>
      </c>
      <c r="B1178">
        <v>18</v>
      </c>
      <c r="C1178" t="s">
        <v>20</v>
      </c>
      <c r="D1178" t="s">
        <v>32</v>
      </c>
      <c r="E1178" t="s">
        <v>53</v>
      </c>
      <c r="F1178" s="1">
        <v>45050</v>
      </c>
      <c r="G1178">
        <f>DAY(Table1[[#This Row],[Date of Admission]])</f>
        <v>4</v>
      </c>
      <c r="H1178" t="str">
        <f>TEXT(Table1[[#This Row],[Date of Admission]],"dddd")</f>
        <v>Thursday</v>
      </c>
      <c r="I1178">
        <f>WEEKDAY(Table1[[#This Row],[Date of Admission]],2)</f>
        <v>4</v>
      </c>
      <c r="J1178" t="str">
        <f>IF(OR(Table1[[#This Row],[Weekday Number]]=6,Table1[[#This Row],[Weekday Number]]=7),"Weekend","Weekday")</f>
        <v>Weekday</v>
      </c>
      <c r="K1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78" t="s">
        <v>3507</v>
      </c>
      <c r="M1178" t="s">
        <v>3508</v>
      </c>
      <c r="N1178" t="s">
        <v>65</v>
      </c>
      <c r="O1178">
        <v>34440.311399999999</v>
      </c>
      <c r="P1178">
        <v>159</v>
      </c>
      <c r="Q1178" t="s">
        <v>26</v>
      </c>
      <c r="R1178" s="1">
        <v>45066</v>
      </c>
      <c r="S1178">
        <f>WEEKDAY(Table1[[#This Row],[Discharge Date]],2)</f>
        <v>6</v>
      </c>
      <c r="T1178" t="s">
        <v>27</v>
      </c>
      <c r="U1178" t="s">
        <v>39</v>
      </c>
      <c r="V1178" t="s">
        <v>84</v>
      </c>
    </row>
    <row r="1179" spans="1:22" x14ac:dyDescent="0.35">
      <c r="A1179" t="s">
        <v>3509</v>
      </c>
      <c r="B1179">
        <v>34</v>
      </c>
      <c r="C1179" t="s">
        <v>20</v>
      </c>
      <c r="D1179" t="s">
        <v>42</v>
      </c>
      <c r="E1179" t="s">
        <v>43</v>
      </c>
      <c r="F1179" s="1">
        <v>44341</v>
      </c>
      <c r="G1179">
        <f>DAY(Table1[[#This Row],[Date of Admission]])</f>
        <v>25</v>
      </c>
      <c r="H1179" t="str">
        <f>TEXT(Table1[[#This Row],[Date of Admission]],"dddd")</f>
        <v>Tuesday</v>
      </c>
      <c r="I1179">
        <f>WEEKDAY(Table1[[#This Row],[Date of Admission]],2)</f>
        <v>2</v>
      </c>
      <c r="J1179" t="str">
        <f>IF(OR(Table1[[#This Row],[Weekday Number]]=6,Table1[[#This Row],[Weekday Number]]=7),"Weekend","Weekday")</f>
        <v>Weekday</v>
      </c>
      <c r="K1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79" t="s">
        <v>3510</v>
      </c>
      <c r="M1179" t="s">
        <v>3511</v>
      </c>
      <c r="N1179" t="s">
        <v>69</v>
      </c>
      <c r="O1179">
        <v>17952.114860000001</v>
      </c>
      <c r="P1179">
        <v>182</v>
      </c>
      <c r="Q1179" t="s">
        <v>49</v>
      </c>
      <c r="R1179" s="1">
        <v>44346</v>
      </c>
      <c r="S1179">
        <f>WEEKDAY(Table1[[#This Row],[Discharge Date]],2)</f>
        <v>7</v>
      </c>
      <c r="T1179" t="s">
        <v>56</v>
      </c>
      <c r="U1179" t="s">
        <v>28</v>
      </c>
      <c r="V1179" t="s">
        <v>40</v>
      </c>
    </row>
    <row r="1180" spans="1:22" x14ac:dyDescent="0.35">
      <c r="A1180" t="s">
        <v>3512</v>
      </c>
      <c r="B1180">
        <v>24</v>
      </c>
      <c r="C1180" t="s">
        <v>20</v>
      </c>
      <c r="D1180" t="s">
        <v>21</v>
      </c>
      <c r="E1180" t="s">
        <v>62</v>
      </c>
      <c r="F1180" s="1">
        <v>45106</v>
      </c>
      <c r="G1180">
        <f>DAY(Table1[[#This Row],[Date of Admission]])</f>
        <v>29</v>
      </c>
      <c r="H1180" t="str">
        <f>TEXT(Table1[[#This Row],[Date of Admission]],"dddd")</f>
        <v>Thursday</v>
      </c>
      <c r="I1180">
        <f>WEEKDAY(Table1[[#This Row],[Date of Admission]],2)</f>
        <v>4</v>
      </c>
      <c r="J1180" t="str">
        <f>IF(OR(Table1[[#This Row],[Weekday Number]]=6,Table1[[#This Row],[Weekday Number]]=7),"Weekend","Weekday")</f>
        <v>Weekday</v>
      </c>
      <c r="K1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80" t="s">
        <v>3513</v>
      </c>
      <c r="M1180" t="s">
        <v>3514</v>
      </c>
      <c r="N1180" t="s">
        <v>36</v>
      </c>
      <c r="O1180">
        <v>16651.909090000001</v>
      </c>
      <c r="P1180">
        <v>171</v>
      </c>
      <c r="Q1180" t="s">
        <v>37</v>
      </c>
      <c r="R1180" s="1">
        <v>45115</v>
      </c>
      <c r="S1180">
        <f>WEEKDAY(Table1[[#This Row],[Discharge Date]],2)</f>
        <v>6</v>
      </c>
      <c r="T1180" t="s">
        <v>27</v>
      </c>
      <c r="U1180" t="s">
        <v>28</v>
      </c>
      <c r="V1180" t="s">
        <v>84</v>
      </c>
    </row>
    <row r="1181" spans="1:22" x14ac:dyDescent="0.35">
      <c r="A1181" t="s">
        <v>3515</v>
      </c>
      <c r="B1181">
        <v>32</v>
      </c>
      <c r="C1181" t="s">
        <v>31</v>
      </c>
      <c r="D1181" t="s">
        <v>57</v>
      </c>
      <c r="E1181" t="s">
        <v>78</v>
      </c>
      <c r="F1181" s="1">
        <v>44014</v>
      </c>
      <c r="G1181">
        <f>DAY(Table1[[#This Row],[Date of Admission]])</f>
        <v>2</v>
      </c>
      <c r="H1181" t="str">
        <f>TEXT(Table1[[#This Row],[Date of Admission]],"dddd")</f>
        <v>Thursday</v>
      </c>
      <c r="I1181">
        <f>WEEKDAY(Table1[[#This Row],[Date of Admission]],2)</f>
        <v>4</v>
      </c>
      <c r="J1181" t="str">
        <f>IF(OR(Table1[[#This Row],[Weekday Number]]=6,Table1[[#This Row],[Weekday Number]]=7),"Weekend","Weekday")</f>
        <v>Weekday</v>
      </c>
      <c r="K1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181" t="s">
        <v>3516</v>
      </c>
      <c r="M1181" t="s">
        <v>3517</v>
      </c>
      <c r="N1181" t="s">
        <v>65</v>
      </c>
      <c r="O1181">
        <v>3727.5469410000001</v>
      </c>
      <c r="P1181">
        <v>301</v>
      </c>
      <c r="Q1181" t="s">
        <v>26</v>
      </c>
      <c r="R1181" s="1">
        <v>44019</v>
      </c>
      <c r="S1181">
        <f>WEEKDAY(Table1[[#This Row],[Discharge Date]],2)</f>
        <v>2</v>
      </c>
      <c r="T1181" t="s">
        <v>50</v>
      </c>
      <c r="U1181" t="s">
        <v>51</v>
      </c>
      <c r="V1181" t="s">
        <v>40</v>
      </c>
    </row>
    <row r="1182" spans="1:22" x14ac:dyDescent="0.35">
      <c r="A1182" t="s">
        <v>3518</v>
      </c>
      <c r="B1182">
        <v>83</v>
      </c>
      <c r="C1182" t="s">
        <v>31</v>
      </c>
      <c r="D1182" t="s">
        <v>21</v>
      </c>
      <c r="E1182" t="s">
        <v>43</v>
      </c>
      <c r="F1182" s="1">
        <v>43621</v>
      </c>
      <c r="G1182">
        <f>DAY(Table1[[#This Row],[Date of Admission]])</f>
        <v>5</v>
      </c>
      <c r="H1182" t="str">
        <f>TEXT(Table1[[#This Row],[Date of Admission]],"dddd")</f>
        <v>Wednesday</v>
      </c>
      <c r="I1182">
        <f>WEEKDAY(Table1[[#This Row],[Date of Admission]],2)</f>
        <v>3</v>
      </c>
      <c r="J1182" t="str">
        <f>IF(OR(Table1[[#This Row],[Weekday Number]]=6,Table1[[#This Row],[Weekday Number]]=7),"Weekend","Weekday")</f>
        <v>Weekday</v>
      </c>
      <c r="K1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82" t="s">
        <v>3519</v>
      </c>
      <c r="M1182" t="s">
        <v>3520</v>
      </c>
      <c r="N1182" t="s">
        <v>36</v>
      </c>
      <c r="O1182">
        <v>9161.3127129999993</v>
      </c>
      <c r="P1182">
        <v>371</v>
      </c>
      <c r="Q1182" t="s">
        <v>49</v>
      </c>
      <c r="R1182" s="1">
        <v>43626</v>
      </c>
      <c r="S1182">
        <f>WEEKDAY(Table1[[#This Row],[Discharge Date]],2)</f>
        <v>1</v>
      </c>
      <c r="T1182" t="s">
        <v>50</v>
      </c>
      <c r="U1182" t="s">
        <v>28</v>
      </c>
      <c r="V1182" t="s">
        <v>29</v>
      </c>
    </row>
    <row r="1183" spans="1:22" x14ac:dyDescent="0.35">
      <c r="A1183" t="s">
        <v>3521</v>
      </c>
      <c r="B1183">
        <v>61</v>
      </c>
      <c r="C1183" t="s">
        <v>20</v>
      </c>
      <c r="D1183" t="s">
        <v>124</v>
      </c>
      <c r="E1183" t="s">
        <v>53</v>
      </c>
      <c r="F1183" s="1">
        <v>44605</v>
      </c>
      <c r="G1183">
        <f>DAY(Table1[[#This Row],[Date of Admission]])</f>
        <v>13</v>
      </c>
      <c r="H1183" t="str">
        <f>TEXT(Table1[[#This Row],[Date of Admission]],"dddd")</f>
        <v>Sunday</v>
      </c>
      <c r="I1183">
        <f>WEEKDAY(Table1[[#This Row],[Date of Admission]],2)</f>
        <v>7</v>
      </c>
      <c r="J1183" t="str">
        <f>IF(OR(Table1[[#This Row],[Weekday Number]]=6,Table1[[#This Row],[Weekday Number]]=7),"Weekend","Weekday")</f>
        <v>Weekend</v>
      </c>
      <c r="K1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83" t="s">
        <v>3522</v>
      </c>
      <c r="M1183" t="s">
        <v>3523</v>
      </c>
      <c r="N1183" t="s">
        <v>65</v>
      </c>
      <c r="O1183">
        <v>11678.12227</v>
      </c>
      <c r="P1183">
        <v>385</v>
      </c>
      <c r="Q1183" t="s">
        <v>37</v>
      </c>
      <c r="R1183" s="1">
        <v>44624</v>
      </c>
      <c r="S1183">
        <f>WEEKDAY(Table1[[#This Row],[Discharge Date]],2)</f>
        <v>5</v>
      </c>
      <c r="T1183" t="s">
        <v>56</v>
      </c>
      <c r="U1183" t="s">
        <v>39</v>
      </c>
      <c r="V1183" t="s">
        <v>40</v>
      </c>
    </row>
    <row r="1184" spans="1:22" x14ac:dyDescent="0.35">
      <c r="A1184" t="s">
        <v>3524</v>
      </c>
      <c r="B1184">
        <v>73</v>
      </c>
      <c r="C1184" t="s">
        <v>20</v>
      </c>
      <c r="D1184" t="s">
        <v>21</v>
      </c>
      <c r="E1184" t="s">
        <v>22</v>
      </c>
      <c r="F1184" s="1">
        <v>44827</v>
      </c>
      <c r="G1184">
        <f>DAY(Table1[[#This Row],[Date of Admission]])</f>
        <v>23</v>
      </c>
      <c r="H1184" t="str">
        <f>TEXT(Table1[[#This Row],[Date of Admission]],"dddd")</f>
        <v>Friday</v>
      </c>
      <c r="I1184">
        <f>WEEKDAY(Table1[[#This Row],[Date of Admission]],2)</f>
        <v>5</v>
      </c>
      <c r="J1184" t="str">
        <f>IF(OR(Table1[[#This Row],[Weekday Number]]=6,Table1[[#This Row],[Weekday Number]]=7),"Weekend","Weekday")</f>
        <v>Weekday</v>
      </c>
      <c r="K1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84" t="s">
        <v>3525</v>
      </c>
      <c r="M1184" t="s">
        <v>3526</v>
      </c>
      <c r="N1184" t="s">
        <v>25</v>
      </c>
      <c r="O1184">
        <v>15804.57015</v>
      </c>
      <c r="P1184">
        <v>109</v>
      </c>
      <c r="Q1184" t="s">
        <v>26</v>
      </c>
      <c r="R1184" s="1">
        <v>44839</v>
      </c>
      <c r="S1184">
        <f>WEEKDAY(Table1[[#This Row],[Discharge Date]],2)</f>
        <v>3</v>
      </c>
      <c r="T1184" t="s">
        <v>27</v>
      </c>
      <c r="U1184" t="s">
        <v>28</v>
      </c>
      <c r="V1184" t="s">
        <v>29</v>
      </c>
    </row>
    <row r="1185" spans="1:22" x14ac:dyDescent="0.35">
      <c r="A1185" t="s">
        <v>3527</v>
      </c>
      <c r="B1185">
        <v>18</v>
      </c>
      <c r="C1185" t="s">
        <v>31</v>
      </c>
      <c r="D1185" t="s">
        <v>239</v>
      </c>
      <c r="E1185" t="s">
        <v>33</v>
      </c>
      <c r="F1185" s="1">
        <v>43646</v>
      </c>
      <c r="G1185">
        <f>DAY(Table1[[#This Row],[Date of Admission]])</f>
        <v>30</v>
      </c>
      <c r="H1185" t="str">
        <f>TEXT(Table1[[#This Row],[Date of Admission]],"dddd")</f>
        <v>Sunday</v>
      </c>
      <c r="I1185">
        <f>WEEKDAY(Table1[[#This Row],[Date of Admission]],2)</f>
        <v>7</v>
      </c>
      <c r="J1185" t="str">
        <f>IF(OR(Table1[[#This Row],[Weekday Number]]=6,Table1[[#This Row],[Weekday Number]]=7),"Weekend","Weekday")</f>
        <v>Weekend</v>
      </c>
      <c r="K1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85" t="s">
        <v>3528</v>
      </c>
      <c r="M1185" t="s">
        <v>3529</v>
      </c>
      <c r="N1185" t="s">
        <v>60</v>
      </c>
      <c r="O1185">
        <v>14718.082700000001</v>
      </c>
      <c r="P1185">
        <v>385</v>
      </c>
      <c r="Q1185" t="s">
        <v>26</v>
      </c>
      <c r="R1185" s="1">
        <v>43651</v>
      </c>
      <c r="S1185">
        <f>WEEKDAY(Table1[[#This Row],[Discharge Date]],2)</f>
        <v>5</v>
      </c>
      <c r="T1185" t="s">
        <v>27</v>
      </c>
      <c r="U1185" t="s">
        <v>39</v>
      </c>
      <c r="V1185" t="s">
        <v>84</v>
      </c>
    </row>
    <row r="1186" spans="1:22" x14ac:dyDescent="0.35">
      <c r="A1186" t="s">
        <v>3530</v>
      </c>
      <c r="B1186">
        <v>22</v>
      </c>
      <c r="C1186" t="s">
        <v>20</v>
      </c>
      <c r="D1186" t="s">
        <v>239</v>
      </c>
      <c r="E1186" t="s">
        <v>53</v>
      </c>
      <c r="F1186" s="1">
        <v>43890</v>
      </c>
      <c r="G1186">
        <f>DAY(Table1[[#This Row],[Date of Admission]])</f>
        <v>29</v>
      </c>
      <c r="H1186" t="str">
        <f>TEXT(Table1[[#This Row],[Date of Admission]],"dddd")</f>
        <v>Saturday</v>
      </c>
      <c r="I1186">
        <f>WEEKDAY(Table1[[#This Row],[Date of Admission]],2)</f>
        <v>6</v>
      </c>
      <c r="J1186" t="str">
        <f>IF(OR(Table1[[#This Row],[Weekday Number]]=6,Table1[[#This Row],[Weekday Number]]=7),"Weekend","Weekday")</f>
        <v>Weekend</v>
      </c>
      <c r="K1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86" t="s">
        <v>3531</v>
      </c>
      <c r="M1186" t="s">
        <v>3532</v>
      </c>
      <c r="N1186" t="s">
        <v>65</v>
      </c>
      <c r="O1186">
        <v>8128.8524770000004</v>
      </c>
      <c r="P1186">
        <v>315</v>
      </c>
      <c r="Q1186" t="s">
        <v>37</v>
      </c>
      <c r="R1186" s="1">
        <v>43892</v>
      </c>
      <c r="S1186">
        <f>WEEKDAY(Table1[[#This Row],[Discharge Date]],2)</f>
        <v>1</v>
      </c>
      <c r="T1186" t="s">
        <v>94</v>
      </c>
      <c r="U1186" t="s">
        <v>51</v>
      </c>
      <c r="V1186" t="s">
        <v>84</v>
      </c>
    </row>
    <row r="1187" spans="1:22" x14ac:dyDescent="0.35">
      <c r="A1187" t="s">
        <v>3533</v>
      </c>
      <c r="B1187">
        <v>82</v>
      </c>
      <c r="C1187" t="s">
        <v>31</v>
      </c>
      <c r="D1187" t="s">
        <v>124</v>
      </c>
      <c r="E1187" t="s">
        <v>62</v>
      </c>
      <c r="F1187" s="1">
        <v>43479</v>
      </c>
      <c r="G1187">
        <f>DAY(Table1[[#This Row],[Date of Admission]])</f>
        <v>14</v>
      </c>
      <c r="H1187" t="str">
        <f>TEXT(Table1[[#This Row],[Date of Admission]],"dddd")</f>
        <v>Monday</v>
      </c>
      <c r="I1187">
        <f>WEEKDAY(Table1[[#This Row],[Date of Admission]],2)</f>
        <v>1</v>
      </c>
      <c r="J1187" t="str">
        <f>IF(OR(Table1[[#This Row],[Weekday Number]]=6,Table1[[#This Row],[Weekday Number]]=7),"Weekend","Weekday")</f>
        <v>Weekday</v>
      </c>
      <c r="K1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87" t="s">
        <v>3534</v>
      </c>
      <c r="M1187" t="s">
        <v>3535</v>
      </c>
      <c r="N1187" t="s">
        <v>25</v>
      </c>
      <c r="O1187">
        <v>24445.668079999999</v>
      </c>
      <c r="P1187">
        <v>214</v>
      </c>
      <c r="Q1187" t="s">
        <v>26</v>
      </c>
      <c r="R1187" s="1">
        <v>43500</v>
      </c>
      <c r="S1187">
        <f>WEEKDAY(Table1[[#This Row],[Discharge Date]],2)</f>
        <v>1</v>
      </c>
      <c r="T1187" t="s">
        <v>50</v>
      </c>
      <c r="U1187" t="s">
        <v>28</v>
      </c>
      <c r="V1187" t="s">
        <v>29</v>
      </c>
    </row>
    <row r="1188" spans="1:22" x14ac:dyDescent="0.35">
      <c r="A1188" t="s">
        <v>3536</v>
      </c>
      <c r="B1188">
        <v>69</v>
      </c>
      <c r="C1188" t="s">
        <v>31</v>
      </c>
      <c r="D1188" t="s">
        <v>124</v>
      </c>
      <c r="E1188" t="s">
        <v>53</v>
      </c>
      <c r="F1188" s="1">
        <v>43694</v>
      </c>
      <c r="G1188">
        <f>DAY(Table1[[#This Row],[Date of Admission]])</f>
        <v>17</v>
      </c>
      <c r="H1188" t="str">
        <f>TEXT(Table1[[#This Row],[Date of Admission]],"dddd")</f>
        <v>Saturday</v>
      </c>
      <c r="I1188">
        <f>WEEKDAY(Table1[[#This Row],[Date of Admission]],2)</f>
        <v>6</v>
      </c>
      <c r="J1188" t="str">
        <f>IF(OR(Table1[[#This Row],[Weekday Number]]=6,Table1[[#This Row],[Weekday Number]]=7),"Weekend","Weekday")</f>
        <v>Weekend</v>
      </c>
      <c r="K1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88" t="s">
        <v>3537</v>
      </c>
      <c r="M1188" t="s">
        <v>3538</v>
      </c>
      <c r="N1188" t="s">
        <v>60</v>
      </c>
      <c r="O1188">
        <v>32311.06194</v>
      </c>
      <c r="P1188">
        <v>488</v>
      </c>
      <c r="Q1188" t="s">
        <v>26</v>
      </c>
      <c r="R1188" s="1">
        <v>43701</v>
      </c>
      <c r="S1188">
        <f>WEEKDAY(Table1[[#This Row],[Discharge Date]],2)</f>
        <v>6</v>
      </c>
      <c r="T1188" t="s">
        <v>27</v>
      </c>
      <c r="U1188" t="s">
        <v>51</v>
      </c>
      <c r="V1188" t="s">
        <v>29</v>
      </c>
    </row>
    <row r="1189" spans="1:22" x14ac:dyDescent="0.35">
      <c r="A1189" t="s">
        <v>3539</v>
      </c>
      <c r="B1189">
        <v>75</v>
      </c>
      <c r="C1189" t="s">
        <v>31</v>
      </c>
      <c r="D1189" t="s">
        <v>57</v>
      </c>
      <c r="E1189" t="s">
        <v>43</v>
      </c>
      <c r="F1189" s="1">
        <v>44333</v>
      </c>
      <c r="G1189">
        <f>DAY(Table1[[#This Row],[Date of Admission]])</f>
        <v>17</v>
      </c>
      <c r="H1189" t="str">
        <f>TEXT(Table1[[#This Row],[Date of Admission]],"dddd")</f>
        <v>Monday</v>
      </c>
      <c r="I1189">
        <f>WEEKDAY(Table1[[#This Row],[Date of Admission]],2)</f>
        <v>1</v>
      </c>
      <c r="J1189" t="str">
        <f>IF(OR(Table1[[#This Row],[Weekday Number]]=6,Table1[[#This Row],[Weekday Number]]=7),"Weekend","Weekday")</f>
        <v>Weekday</v>
      </c>
      <c r="K1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89" t="s">
        <v>3540</v>
      </c>
      <c r="M1189" t="s">
        <v>3541</v>
      </c>
      <c r="N1189" t="s">
        <v>36</v>
      </c>
      <c r="O1189">
        <v>14525.178980000001</v>
      </c>
      <c r="P1189">
        <v>204</v>
      </c>
      <c r="Q1189" t="s">
        <v>26</v>
      </c>
      <c r="R1189" s="1">
        <v>44337</v>
      </c>
      <c r="S1189">
        <f>WEEKDAY(Table1[[#This Row],[Discharge Date]],2)</f>
        <v>5</v>
      </c>
      <c r="T1189" t="s">
        <v>56</v>
      </c>
      <c r="U1189" t="s">
        <v>39</v>
      </c>
      <c r="V1189" t="s">
        <v>29</v>
      </c>
    </row>
    <row r="1190" spans="1:22" x14ac:dyDescent="0.35">
      <c r="A1190" t="s">
        <v>3542</v>
      </c>
      <c r="B1190">
        <v>73</v>
      </c>
      <c r="C1190" t="s">
        <v>20</v>
      </c>
      <c r="D1190" t="s">
        <v>57</v>
      </c>
      <c r="E1190" t="s">
        <v>62</v>
      </c>
      <c r="F1190" s="1">
        <v>44932</v>
      </c>
      <c r="G1190">
        <f>DAY(Table1[[#This Row],[Date of Admission]])</f>
        <v>6</v>
      </c>
      <c r="H1190" t="str">
        <f>TEXT(Table1[[#This Row],[Date of Admission]],"dddd")</f>
        <v>Friday</v>
      </c>
      <c r="I1190">
        <f>WEEKDAY(Table1[[#This Row],[Date of Admission]],2)</f>
        <v>5</v>
      </c>
      <c r="J1190" t="str">
        <f>IF(OR(Table1[[#This Row],[Weekday Number]]=6,Table1[[#This Row],[Weekday Number]]=7),"Weekend","Weekday")</f>
        <v>Weekday</v>
      </c>
      <c r="K1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0" t="s">
        <v>3543</v>
      </c>
      <c r="M1190" t="s">
        <v>3544</v>
      </c>
      <c r="N1190" t="s">
        <v>25</v>
      </c>
      <c r="O1190">
        <v>12939.56121</v>
      </c>
      <c r="P1190">
        <v>414</v>
      </c>
      <c r="Q1190" t="s">
        <v>26</v>
      </c>
      <c r="R1190" s="1">
        <v>44938</v>
      </c>
      <c r="S1190">
        <f>WEEKDAY(Table1[[#This Row],[Discharge Date]],2)</f>
        <v>4</v>
      </c>
      <c r="T1190" t="s">
        <v>38</v>
      </c>
      <c r="U1190" t="s">
        <v>39</v>
      </c>
      <c r="V1190" t="s">
        <v>29</v>
      </c>
    </row>
    <row r="1191" spans="1:22" x14ac:dyDescent="0.35">
      <c r="A1191" t="s">
        <v>3545</v>
      </c>
      <c r="B1191">
        <v>39</v>
      </c>
      <c r="C1191" t="s">
        <v>31</v>
      </c>
      <c r="D1191" t="s">
        <v>32</v>
      </c>
      <c r="E1191" t="s">
        <v>62</v>
      </c>
      <c r="F1191" s="1">
        <v>43959</v>
      </c>
      <c r="G1191">
        <f>DAY(Table1[[#This Row],[Date of Admission]])</f>
        <v>8</v>
      </c>
      <c r="H1191" t="str">
        <f>TEXT(Table1[[#This Row],[Date of Admission]],"dddd")</f>
        <v>Friday</v>
      </c>
      <c r="I1191">
        <f>WEEKDAY(Table1[[#This Row],[Date of Admission]],2)</f>
        <v>5</v>
      </c>
      <c r="J1191" t="str">
        <f>IF(OR(Table1[[#This Row],[Weekday Number]]=6,Table1[[#This Row],[Weekday Number]]=7),"Weekend","Weekday")</f>
        <v>Weekday</v>
      </c>
      <c r="K1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1" t="s">
        <v>3546</v>
      </c>
      <c r="M1191" t="s">
        <v>3547</v>
      </c>
      <c r="N1191" t="s">
        <v>60</v>
      </c>
      <c r="O1191">
        <v>28650.104719999999</v>
      </c>
      <c r="P1191">
        <v>220</v>
      </c>
      <c r="Q1191" t="s">
        <v>49</v>
      </c>
      <c r="R1191" s="1">
        <v>43972</v>
      </c>
      <c r="S1191">
        <f>WEEKDAY(Table1[[#This Row],[Discharge Date]],2)</f>
        <v>4</v>
      </c>
      <c r="T1191" t="s">
        <v>94</v>
      </c>
      <c r="U1191" t="s">
        <v>28</v>
      </c>
      <c r="V1191" t="s">
        <v>40</v>
      </c>
    </row>
    <row r="1192" spans="1:22" x14ac:dyDescent="0.35">
      <c r="A1192" t="s">
        <v>3548</v>
      </c>
      <c r="B1192">
        <v>40</v>
      </c>
      <c r="C1192" t="s">
        <v>20</v>
      </c>
      <c r="D1192" t="s">
        <v>71</v>
      </c>
      <c r="E1192" t="s">
        <v>78</v>
      </c>
      <c r="F1192" s="1">
        <v>45226</v>
      </c>
      <c r="G1192">
        <f>DAY(Table1[[#This Row],[Date of Admission]])</f>
        <v>27</v>
      </c>
      <c r="H1192" t="str">
        <f>TEXT(Table1[[#This Row],[Date of Admission]],"dddd")</f>
        <v>Friday</v>
      </c>
      <c r="I1192">
        <f>WEEKDAY(Table1[[#This Row],[Date of Admission]],2)</f>
        <v>5</v>
      </c>
      <c r="J1192" t="str">
        <f>IF(OR(Table1[[#This Row],[Weekday Number]]=6,Table1[[#This Row],[Weekday Number]]=7),"Weekend","Weekday")</f>
        <v>Weekday</v>
      </c>
      <c r="K1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192" t="s">
        <v>3549</v>
      </c>
      <c r="M1192" t="s">
        <v>3550</v>
      </c>
      <c r="N1192" t="s">
        <v>60</v>
      </c>
      <c r="O1192">
        <v>25832.822380000001</v>
      </c>
      <c r="P1192">
        <v>206</v>
      </c>
      <c r="Q1192" t="s">
        <v>37</v>
      </c>
      <c r="R1192" s="1">
        <v>45235</v>
      </c>
      <c r="S1192">
        <f>WEEKDAY(Table1[[#This Row],[Discharge Date]],2)</f>
        <v>7</v>
      </c>
      <c r="T1192" t="s">
        <v>94</v>
      </c>
      <c r="U1192" t="s">
        <v>51</v>
      </c>
      <c r="V1192" t="s">
        <v>40</v>
      </c>
    </row>
    <row r="1193" spans="1:22" x14ac:dyDescent="0.35">
      <c r="A1193" t="s">
        <v>3551</v>
      </c>
      <c r="B1193">
        <v>31</v>
      </c>
      <c r="C1193" t="s">
        <v>31</v>
      </c>
      <c r="D1193" t="s">
        <v>239</v>
      </c>
      <c r="E1193" t="s">
        <v>62</v>
      </c>
      <c r="F1193" s="1">
        <v>43911</v>
      </c>
      <c r="G1193">
        <f>DAY(Table1[[#This Row],[Date of Admission]])</f>
        <v>21</v>
      </c>
      <c r="H1193" t="str">
        <f>TEXT(Table1[[#This Row],[Date of Admission]],"dddd")</f>
        <v>Saturday</v>
      </c>
      <c r="I1193">
        <f>WEEKDAY(Table1[[#This Row],[Date of Admission]],2)</f>
        <v>6</v>
      </c>
      <c r="J1193" t="str">
        <f>IF(OR(Table1[[#This Row],[Weekday Number]]=6,Table1[[#This Row],[Weekday Number]]=7),"Weekend","Weekday")</f>
        <v>Weekend</v>
      </c>
      <c r="K1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3" t="s">
        <v>3552</v>
      </c>
      <c r="M1193" t="s">
        <v>3553</v>
      </c>
      <c r="N1193" t="s">
        <v>60</v>
      </c>
      <c r="O1193">
        <v>13298.5749</v>
      </c>
      <c r="P1193">
        <v>490</v>
      </c>
      <c r="Q1193" t="s">
        <v>37</v>
      </c>
      <c r="R1193" s="1">
        <v>43939</v>
      </c>
      <c r="S1193">
        <f>WEEKDAY(Table1[[#This Row],[Discharge Date]],2)</f>
        <v>6</v>
      </c>
      <c r="T1193" t="s">
        <v>27</v>
      </c>
      <c r="U1193" t="s">
        <v>51</v>
      </c>
      <c r="V1193" t="s">
        <v>40</v>
      </c>
    </row>
    <row r="1194" spans="1:22" x14ac:dyDescent="0.35">
      <c r="A1194" t="s">
        <v>3554</v>
      </c>
      <c r="B1194">
        <v>66</v>
      </c>
      <c r="C1194" t="s">
        <v>31</v>
      </c>
      <c r="D1194" t="s">
        <v>32</v>
      </c>
      <c r="E1194" t="s">
        <v>33</v>
      </c>
      <c r="F1194" s="1">
        <v>44068</v>
      </c>
      <c r="G1194">
        <f>DAY(Table1[[#This Row],[Date of Admission]])</f>
        <v>25</v>
      </c>
      <c r="H1194" t="str">
        <f>TEXT(Table1[[#This Row],[Date of Admission]],"dddd")</f>
        <v>Tuesday</v>
      </c>
      <c r="I1194">
        <f>WEEKDAY(Table1[[#This Row],[Date of Admission]],2)</f>
        <v>2</v>
      </c>
      <c r="J1194" t="str">
        <f>IF(OR(Table1[[#This Row],[Weekday Number]]=6,Table1[[#This Row],[Weekday Number]]=7),"Weekend","Weekday")</f>
        <v>Weekday</v>
      </c>
      <c r="K1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4" t="s">
        <v>3555</v>
      </c>
      <c r="M1194" t="s">
        <v>3556</v>
      </c>
      <c r="N1194" t="s">
        <v>60</v>
      </c>
      <c r="O1194">
        <v>30299.49136</v>
      </c>
      <c r="P1194">
        <v>399</v>
      </c>
      <c r="Q1194" t="s">
        <v>37</v>
      </c>
      <c r="R1194" s="1">
        <v>44077</v>
      </c>
      <c r="S1194">
        <f>WEEKDAY(Table1[[#This Row],[Discharge Date]],2)</f>
        <v>4</v>
      </c>
      <c r="T1194" t="s">
        <v>56</v>
      </c>
      <c r="U1194" t="s">
        <v>39</v>
      </c>
      <c r="V1194" t="s">
        <v>29</v>
      </c>
    </row>
    <row r="1195" spans="1:22" x14ac:dyDescent="0.35">
      <c r="A1195" t="s">
        <v>3557</v>
      </c>
      <c r="B1195">
        <v>81</v>
      </c>
      <c r="C1195" t="s">
        <v>20</v>
      </c>
      <c r="D1195" t="s">
        <v>21</v>
      </c>
      <c r="E1195" t="s">
        <v>62</v>
      </c>
      <c r="F1195" s="1">
        <v>44519</v>
      </c>
      <c r="G1195">
        <f>DAY(Table1[[#This Row],[Date of Admission]])</f>
        <v>19</v>
      </c>
      <c r="H1195" t="str">
        <f>TEXT(Table1[[#This Row],[Date of Admission]],"dddd")</f>
        <v>Friday</v>
      </c>
      <c r="I1195">
        <f>WEEKDAY(Table1[[#This Row],[Date of Admission]],2)</f>
        <v>5</v>
      </c>
      <c r="J1195" t="str">
        <f>IF(OR(Table1[[#This Row],[Weekday Number]]=6,Table1[[#This Row],[Weekday Number]]=7),"Weekend","Weekday")</f>
        <v>Weekday</v>
      </c>
      <c r="K1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5" t="s">
        <v>3558</v>
      </c>
      <c r="M1195" t="s">
        <v>3559</v>
      </c>
      <c r="N1195" t="s">
        <v>25</v>
      </c>
      <c r="O1195">
        <v>14891.547</v>
      </c>
      <c r="P1195">
        <v>394</v>
      </c>
      <c r="Q1195" t="s">
        <v>49</v>
      </c>
      <c r="R1195" s="1">
        <v>44536</v>
      </c>
      <c r="S1195">
        <f>WEEKDAY(Table1[[#This Row],[Discharge Date]],2)</f>
        <v>1</v>
      </c>
      <c r="T1195" t="s">
        <v>27</v>
      </c>
      <c r="U1195" t="s">
        <v>39</v>
      </c>
      <c r="V1195" t="s">
        <v>29</v>
      </c>
    </row>
    <row r="1196" spans="1:22" x14ac:dyDescent="0.35">
      <c r="A1196" t="s">
        <v>3560</v>
      </c>
      <c r="B1196">
        <v>23</v>
      </c>
      <c r="C1196" t="s">
        <v>20</v>
      </c>
      <c r="D1196" t="s">
        <v>57</v>
      </c>
      <c r="E1196" t="s">
        <v>62</v>
      </c>
      <c r="F1196" s="1">
        <v>43420</v>
      </c>
      <c r="G1196">
        <f>DAY(Table1[[#This Row],[Date of Admission]])</f>
        <v>16</v>
      </c>
      <c r="H1196" t="str">
        <f>TEXT(Table1[[#This Row],[Date of Admission]],"dddd")</f>
        <v>Friday</v>
      </c>
      <c r="I1196">
        <f>WEEKDAY(Table1[[#This Row],[Date of Admission]],2)</f>
        <v>5</v>
      </c>
      <c r="J1196" t="str">
        <f>IF(OR(Table1[[#This Row],[Weekday Number]]=6,Table1[[#This Row],[Weekday Number]]=7),"Weekend","Weekday")</f>
        <v>Weekday</v>
      </c>
      <c r="K1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6" t="s">
        <v>3561</v>
      </c>
      <c r="M1196" t="s">
        <v>3562</v>
      </c>
      <c r="N1196" t="s">
        <v>60</v>
      </c>
      <c r="O1196">
        <v>21415.515879999999</v>
      </c>
      <c r="P1196">
        <v>307</v>
      </c>
      <c r="Q1196" t="s">
        <v>37</v>
      </c>
      <c r="R1196" s="1">
        <v>43429</v>
      </c>
      <c r="S1196">
        <f>WEEKDAY(Table1[[#This Row],[Discharge Date]],2)</f>
        <v>7</v>
      </c>
      <c r="T1196" t="s">
        <v>38</v>
      </c>
      <c r="U1196" t="s">
        <v>51</v>
      </c>
      <c r="V1196" t="s">
        <v>84</v>
      </c>
    </row>
    <row r="1197" spans="1:22" x14ac:dyDescent="0.35">
      <c r="A1197" t="s">
        <v>3563</v>
      </c>
      <c r="B1197">
        <v>60</v>
      </c>
      <c r="C1197" t="s">
        <v>20</v>
      </c>
      <c r="D1197" t="s">
        <v>42</v>
      </c>
      <c r="E1197" t="s">
        <v>22</v>
      </c>
      <c r="F1197" s="1">
        <v>45217</v>
      </c>
      <c r="G1197">
        <f>DAY(Table1[[#This Row],[Date of Admission]])</f>
        <v>18</v>
      </c>
      <c r="H1197" t="str">
        <f>TEXT(Table1[[#This Row],[Date of Admission]],"dddd")</f>
        <v>Wednesday</v>
      </c>
      <c r="I1197">
        <f>WEEKDAY(Table1[[#This Row],[Date of Admission]],2)</f>
        <v>3</v>
      </c>
      <c r="J1197" t="str">
        <f>IF(OR(Table1[[#This Row],[Weekday Number]]=6,Table1[[#This Row],[Weekday Number]]=7),"Weekend","Weekday")</f>
        <v>Weekday</v>
      </c>
      <c r="K1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7" t="s">
        <v>3564</v>
      </c>
      <c r="M1197" t="s">
        <v>3565</v>
      </c>
      <c r="N1197" t="s">
        <v>25</v>
      </c>
      <c r="O1197">
        <v>43297.214840000001</v>
      </c>
      <c r="P1197">
        <v>268</v>
      </c>
      <c r="Q1197" t="s">
        <v>37</v>
      </c>
      <c r="R1197" s="1">
        <v>45246</v>
      </c>
      <c r="S1197">
        <f>WEEKDAY(Table1[[#This Row],[Discharge Date]],2)</f>
        <v>4</v>
      </c>
      <c r="T1197" t="s">
        <v>56</v>
      </c>
      <c r="U1197" t="s">
        <v>39</v>
      </c>
      <c r="V1197" t="s">
        <v>40</v>
      </c>
    </row>
    <row r="1198" spans="1:22" x14ac:dyDescent="0.35">
      <c r="A1198" t="s">
        <v>3566</v>
      </c>
      <c r="B1198">
        <v>46</v>
      </c>
      <c r="C1198" t="s">
        <v>20</v>
      </c>
      <c r="D1198" t="s">
        <v>124</v>
      </c>
      <c r="E1198" t="s">
        <v>78</v>
      </c>
      <c r="F1198" s="1">
        <v>43933</v>
      </c>
      <c r="G1198">
        <f>DAY(Table1[[#This Row],[Date of Admission]])</f>
        <v>12</v>
      </c>
      <c r="H1198" t="str">
        <f>TEXT(Table1[[#This Row],[Date of Admission]],"dddd")</f>
        <v>Sunday</v>
      </c>
      <c r="I1198">
        <f>WEEKDAY(Table1[[#This Row],[Date of Admission]],2)</f>
        <v>7</v>
      </c>
      <c r="J1198" t="str">
        <f>IF(OR(Table1[[#This Row],[Weekday Number]]=6,Table1[[#This Row],[Weekday Number]]=7),"Weekend","Weekday")</f>
        <v>Weekend</v>
      </c>
      <c r="K1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8" t="s">
        <v>3567</v>
      </c>
      <c r="M1198" t="s">
        <v>3568</v>
      </c>
      <c r="N1198" t="s">
        <v>60</v>
      </c>
      <c r="O1198">
        <v>77048.170419999995</v>
      </c>
      <c r="P1198">
        <v>231</v>
      </c>
      <c r="Q1198" t="s">
        <v>26</v>
      </c>
      <c r="R1198" s="1">
        <v>43938</v>
      </c>
      <c r="S1198">
        <f>WEEKDAY(Table1[[#This Row],[Discharge Date]],2)</f>
        <v>5</v>
      </c>
      <c r="T1198" t="s">
        <v>94</v>
      </c>
      <c r="U1198" t="s">
        <v>39</v>
      </c>
      <c r="V1198" t="s">
        <v>40</v>
      </c>
    </row>
    <row r="1199" spans="1:22" x14ac:dyDescent="0.35">
      <c r="A1199" t="s">
        <v>3569</v>
      </c>
      <c r="B1199">
        <v>42</v>
      </c>
      <c r="C1199" t="s">
        <v>20</v>
      </c>
      <c r="D1199" t="s">
        <v>21</v>
      </c>
      <c r="E1199" t="s">
        <v>53</v>
      </c>
      <c r="F1199" s="1">
        <v>44310</v>
      </c>
      <c r="G1199">
        <f>DAY(Table1[[#This Row],[Date of Admission]])</f>
        <v>24</v>
      </c>
      <c r="H1199" t="str">
        <f>TEXT(Table1[[#This Row],[Date of Admission]],"dddd")</f>
        <v>Saturday</v>
      </c>
      <c r="I1199">
        <f>WEEKDAY(Table1[[#This Row],[Date of Admission]],2)</f>
        <v>6</v>
      </c>
      <c r="J1199" t="str">
        <f>IF(OR(Table1[[#This Row],[Weekday Number]]=6,Table1[[#This Row],[Weekday Number]]=7),"Weekend","Weekday")</f>
        <v>Weekend</v>
      </c>
      <c r="K1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199" t="s">
        <v>3570</v>
      </c>
      <c r="M1199" t="s">
        <v>3571</v>
      </c>
      <c r="N1199" t="s">
        <v>65</v>
      </c>
      <c r="O1199">
        <v>4866.1345179999998</v>
      </c>
      <c r="P1199">
        <v>251</v>
      </c>
      <c r="Q1199" t="s">
        <v>37</v>
      </c>
      <c r="R1199" s="1">
        <v>44317</v>
      </c>
      <c r="S1199">
        <f>WEEKDAY(Table1[[#This Row],[Discharge Date]],2)</f>
        <v>6</v>
      </c>
      <c r="T1199" t="s">
        <v>38</v>
      </c>
      <c r="U1199" t="s">
        <v>28</v>
      </c>
      <c r="V1199" t="s">
        <v>40</v>
      </c>
    </row>
    <row r="1200" spans="1:22" x14ac:dyDescent="0.35">
      <c r="A1200" t="s">
        <v>3572</v>
      </c>
      <c r="B1200">
        <v>57</v>
      </c>
      <c r="C1200" t="s">
        <v>20</v>
      </c>
      <c r="D1200" t="s">
        <v>42</v>
      </c>
      <c r="E1200" t="s">
        <v>33</v>
      </c>
      <c r="F1200" s="1">
        <v>44999</v>
      </c>
      <c r="G1200">
        <f>DAY(Table1[[#This Row],[Date of Admission]])</f>
        <v>14</v>
      </c>
      <c r="H1200" t="str">
        <f>TEXT(Table1[[#This Row],[Date of Admission]],"dddd")</f>
        <v>Tuesday</v>
      </c>
      <c r="I1200">
        <f>WEEKDAY(Table1[[#This Row],[Date of Admission]],2)</f>
        <v>2</v>
      </c>
      <c r="J1200" t="str">
        <f>IF(OR(Table1[[#This Row],[Weekday Number]]=6,Table1[[#This Row],[Weekday Number]]=7),"Weekend","Weekday")</f>
        <v>Weekday</v>
      </c>
      <c r="K1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0" t="s">
        <v>3573</v>
      </c>
      <c r="M1200" t="s">
        <v>3574</v>
      </c>
      <c r="N1200" t="s">
        <v>36</v>
      </c>
      <c r="O1200">
        <v>16963.85108</v>
      </c>
      <c r="P1200">
        <v>386</v>
      </c>
      <c r="Q1200" t="s">
        <v>49</v>
      </c>
      <c r="R1200" s="1">
        <v>45003</v>
      </c>
      <c r="S1200">
        <f>WEEKDAY(Table1[[#This Row],[Discharge Date]],2)</f>
        <v>6</v>
      </c>
      <c r="T1200" t="s">
        <v>50</v>
      </c>
      <c r="U1200" t="s">
        <v>28</v>
      </c>
      <c r="V1200" t="s">
        <v>40</v>
      </c>
    </row>
    <row r="1201" spans="1:22" x14ac:dyDescent="0.35">
      <c r="A1201" t="s">
        <v>3575</v>
      </c>
      <c r="B1201">
        <v>83</v>
      </c>
      <c r="C1201" t="s">
        <v>20</v>
      </c>
      <c r="D1201" t="s">
        <v>99</v>
      </c>
      <c r="E1201" t="s">
        <v>43</v>
      </c>
      <c r="F1201" s="1">
        <v>43898</v>
      </c>
      <c r="G1201">
        <f>DAY(Table1[[#This Row],[Date of Admission]])</f>
        <v>8</v>
      </c>
      <c r="H1201" t="str">
        <f>TEXT(Table1[[#This Row],[Date of Admission]],"dddd")</f>
        <v>Sunday</v>
      </c>
      <c r="I1201">
        <f>WEEKDAY(Table1[[#This Row],[Date of Admission]],2)</f>
        <v>7</v>
      </c>
      <c r="J1201" t="str">
        <f>IF(OR(Table1[[#This Row],[Weekday Number]]=6,Table1[[#This Row],[Weekday Number]]=7),"Weekend","Weekday")</f>
        <v>Weekend</v>
      </c>
      <c r="K1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1" t="s">
        <v>3576</v>
      </c>
      <c r="M1201" t="s">
        <v>3577</v>
      </c>
      <c r="N1201" t="s">
        <v>60</v>
      </c>
      <c r="O1201">
        <v>16543.585729999999</v>
      </c>
      <c r="P1201">
        <v>470</v>
      </c>
      <c r="Q1201" t="s">
        <v>26</v>
      </c>
      <c r="R1201" s="1">
        <v>43912</v>
      </c>
      <c r="S1201">
        <f>WEEKDAY(Table1[[#This Row],[Discharge Date]],2)</f>
        <v>7</v>
      </c>
      <c r="T1201" t="s">
        <v>56</v>
      </c>
      <c r="U1201" t="s">
        <v>51</v>
      </c>
      <c r="V1201" t="s">
        <v>29</v>
      </c>
    </row>
    <row r="1202" spans="1:22" x14ac:dyDescent="0.35">
      <c r="A1202" t="s">
        <v>3578</v>
      </c>
      <c r="B1202">
        <v>71</v>
      </c>
      <c r="C1202" t="s">
        <v>31</v>
      </c>
      <c r="D1202" t="s">
        <v>21</v>
      </c>
      <c r="E1202" t="s">
        <v>43</v>
      </c>
      <c r="F1202" s="1">
        <v>44569</v>
      </c>
      <c r="G1202">
        <f>DAY(Table1[[#This Row],[Date of Admission]])</f>
        <v>8</v>
      </c>
      <c r="H1202" t="str">
        <f>TEXT(Table1[[#This Row],[Date of Admission]],"dddd")</f>
        <v>Saturday</v>
      </c>
      <c r="I1202">
        <f>WEEKDAY(Table1[[#This Row],[Date of Admission]],2)</f>
        <v>6</v>
      </c>
      <c r="J1202" t="str">
        <f>IF(OR(Table1[[#This Row],[Weekday Number]]=6,Table1[[#This Row],[Weekday Number]]=7),"Weekend","Weekday")</f>
        <v>Weekend</v>
      </c>
      <c r="K1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2" t="s">
        <v>3579</v>
      </c>
      <c r="M1202" t="s">
        <v>3580</v>
      </c>
      <c r="N1202" t="s">
        <v>65</v>
      </c>
      <c r="O1202">
        <v>11685.91678</v>
      </c>
      <c r="P1202">
        <v>119</v>
      </c>
      <c r="Q1202" t="s">
        <v>49</v>
      </c>
      <c r="R1202" s="1">
        <v>44584</v>
      </c>
      <c r="S1202">
        <f>WEEKDAY(Table1[[#This Row],[Discharge Date]],2)</f>
        <v>7</v>
      </c>
      <c r="T1202" t="s">
        <v>27</v>
      </c>
      <c r="U1202" t="s">
        <v>39</v>
      </c>
      <c r="V1202" t="s">
        <v>29</v>
      </c>
    </row>
    <row r="1203" spans="1:22" x14ac:dyDescent="0.35">
      <c r="A1203" t="s">
        <v>3581</v>
      </c>
      <c r="B1203">
        <v>62</v>
      </c>
      <c r="C1203" t="s">
        <v>20</v>
      </c>
      <c r="D1203" t="s">
        <v>99</v>
      </c>
      <c r="E1203" t="s">
        <v>62</v>
      </c>
      <c r="F1203" s="1">
        <v>44689</v>
      </c>
      <c r="G1203">
        <f>DAY(Table1[[#This Row],[Date of Admission]])</f>
        <v>8</v>
      </c>
      <c r="H1203" t="str">
        <f>TEXT(Table1[[#This Row],[Date of Admission]],"dddd")</f>
        <v>Sunday</v>
      </c>
      <c r="I1203">
        <f>WEEKDAY(Table1[[#This Row],[Date of Admission]],2)</f>
        <v>7</v>
      </c>
      <c r="J1203" t="str">
        <f>IF(OR(Table1[[#This Row],[Weekday Number]]=6,Table1[[#This Row],[Weekday Number]]=7),"Weekend","Weekday")</f>
        <v>Weekend</v>
      </c>
      <c r="K1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3" t="s">
        <v>3582</v>
      </c>
      <c r="M1203" t="s">
        <v>3583</v>
      </c>
      <c r="N1203" t="s">
        <v>36</v>
      </c>
      <c r="O1203">
        <v>21685.372319999999</v>
      </c>
      <c r="P1203">
        <v>330</v>
      </c>
      <c r="Q1203" t="s">
        <v>49</v>
      </c>
      <c r="R1203" s="1">
        <v>44698</v>
      </c>
      <c r="S1203">
        <f>WEEKDAY(Table1[[#This Row],[Discharge Date]],2)</f>
        <v>2</v>
      </c>
      <c r="T1203" t="s">
        <v>50</v>
      </c>
      <c r="U1203" t="s">
        <v>28</v>
      </c>
      <c r="V1203" t="s">
        <v>40</v>
      </c>
    </row>
    <row r="1204" spans="1:22" x14ac:dyDescent="0.35">
      <c r="A1204" t="s">
        <v>3584</v>
      </c>
      <c r="B1204">
        <v>50</v>
      </c>
      <c r="C1204" t="s">
        <v>20</v>
      </c>
      <c r="D1204" t="s">
        <v>32</v>
      </c>
      <c r="E1204" t="s">
        <v>78</v>
      </c>
      <c r="F1204" s="1">
        <v>44545</v>
      </c>
      <c r="G1204">
        <f>DAY(Table1[[#This Row],[Date of Admission]])</f>
        <v>15</v>
      </c>
      <c r="H1204" t="str">
        <f>TEXT(Table1[[#This Row],[Date of Admission]],"dddd")</f>
        <v>Wednesday</v>
      </c>
      <c r="I1204">
        <f>WEEKDAY(Table1[[#This Row],[Date of Admission]],2)</f>
        <v>3</v>
      </c>
      <c r="J1204" t="str">
        <f>IF(OR(Table1[[#This Row],[Weekday Number]]=6,Table1[[#This Row],[Weekday Number]]=7),"Weekend","Weekday")</f>
        <v>Weekday</v>
      </c>
      <c r="K1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4" t="s">
        <v>3585</v>
      </c>
      <c r="M1204" t="s">
        <v>3586</v>
      </c>
      <c r="N1204" t="s">
        <v>36</v>
      </c>
      <c r="O1204">
        <v>35428.84016</v>
      </c>
      <c r="P1204">
        <v>478</v>
      </c>
      <c r="Q1204" t="s">
        <v>37</v>
      </c>
      <c r="R1204" s="1">
        <v>44553</v>
      </c>
      <c r="S1204">
        <f>WEEKDAY(Table1[[#This Row],[Discharge Date]],2)</f>
        <v>4</v>
      </c>
      <c r="T1204" t="s">
        <v>50</v>
      </c>
      <c r="U1204" t="s">
        <v>51</v>
      </c>
      <c r="V1204" t="s">
        <v>40</v>
      </c>
    </row>
    <row r="1205" spans="1:22" x14ac:dyDescent="0.35">
      <c r="A1205" t="s">
        <v>3587</v>
      </c>
      <c r="B1205">
        <v>62</v>
      </c>
      <c r="C1205" t="s">
        <v>31</v>
      </c>
      <c r="D1205" t="s">
        <v>239</v>
      </c>
      <c r="E1205" t="s">
        <v>78</v>
      </c>
      <c r="F1205" s="1">
        <v>44560</v>
      </c>
      <c r="G1205">
        <f>DAY(Table1[[#This Row],[Date of Admission]])</f>
        <v>30</v>
      </c>
      <c r="H1205" t="str">
        <f>TEXT(Table1[[#This Row],[Date of Admission]],"dddd")</f>
        <v>Thursday</v>
      </c>
      <c r="I1205">
        <f>WEEKDAY(Table1[[#This Row],[Date of Admission]],2)</f>
        <v>4</v>
      </c>
      <c r="J1205" t="str">
        <f>IF(OR(Table1[[#This Row],[Weekday Number]]=6,Table1[[#This Row],[Weekday Number]]=7),"Weekend","Weekday")</f>
        <v>Weekday</v>
      </c>
      <c r="K1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05" t="s">
        <v>3588</v>
      </c>
      <c r="M1205" t="s">
        <v>3589</v>
      </c>
      <c r="N1205" t="s">
        <v>60</v>
      </c>
      <c r="O1205">
        <v>47896.03832</v>
      </c>
      <c r="P1205">
        <v>212</v>
      </c>
      <c r="Q1205" t="s">
        <v>37</v>
      </c>
      <c r="R1205" s="1">
        <v>44574</v>
      </c>
      <c r="S1205">
        <f>WEEKDAY(Table1[[#This Row],[Discharge Date]],2)</f>
        <v>4</v>
      </c>
      <c r="T1205" t="s">
        <v>38</v>
      </c>
      <c r="U1205" t="s">
        <v>39</v>
      </c>
      <c r="V1205" t="s">
        <v>40</v>
      </c>
    </row>
    <row r="1206" spans="1:22" x14ac:dyDescent="0.35">
      <c r="A1206" t="s">
        <v>3590</v>
      </c>
      <c r="B1206">
        <v>69</v>
      </c>
      <c r="C1206" t="s">
        <v>20</v>
      </c>
      <c r="D1206" t="s">
        <v>99</v>
      </c>
      <c r="E1206" t="s">
        <v>53</v>
      </c>
      <c r="F1206" s="1">
        <v>44334</v>
      </c>
      <c r="G1206">
        <f>DAY(Table1[[#This Row],[Date of Admission]])</f>
        <v>18</v>
      </c>
      <c r="H1206" t="str">
        <f>TEXT(Table1[[#This Row],[Date of Admission]],"dddd")</f>
        <v>Tuesday</v>
      </c>
      <c r="I1206">
        <f>WEEKDAY(Table1[[#This Row],[Date of Admission]],2)</f>
        <v>2</v>
      </c>
      <c r="J1206" t="str">
        <f>IF(OR(Table1[[#This Row],[Weekday Number]]=6,Table1[[#This Row],[Weekday Number]]=7),"Weekend","Weekday")</f>
        <v>Weekday</v>
      </c>
      <c r="K1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6" t="s">
        <v>3591</v>
      </c>
      <c r="M1206" t="s">
        <v>3592</v>
      </c>
      <c r="N1206" t="s">
        <v>65</v>
      </c>
      <c r="O1206">
        <v>19517.640319999999</v>
      </c>
      <c r="P1206">
        <v>267</v>
      </c>
      <c r="Q1206" t="s">
        <v>49</v>
      </c>
      <c r="R1206" s="1">
        <v>44361</v>
      </c>
      <c r="S1206">
        <f>WEEKDAY(Table1[[#This Row],[Discharge Date]],2)</f>
        <v>1</v>
      </c>
      <c r="T1206" t="s">
        <v>50</v>
      </c>
      <c r="U1206" t="s">
        <v>39</v>
      </c>
      <c r="V1206" t="s">
        <v>29</v>
      </c>
    </row>
    <row r="1207" spans="1:22" x14ac:dyDescent="0.35">
      <c r="A1207" t="s">
        <v>3593</v>
      </c>
      <c r="B1207">
        <v>29</v>
      </c>
      <c r="C1207" t="s">
        <v>31</v>
      </c>
      <c r="D1207" t="s">
        <v>32</v>
      </c>
      <c r="E1207" t="s">
        <v>62</v>
      </c>
      <c r="F1207" s="1">
        <v>44720</v>
      </c>
      <c r="G1207">
        <f>DAY(Table1[[#This Row],[Date of Admission]])</f>
        <v>8</v>
      </c>
      <c r="H1207" t="str">
        <f>TEXT(Table1[[#This Row],[Date of Admission]],"dddd")</f>
        <v>Wednesday</v>
      </c>
      <c r="I1207">
        <f>WEEKDAY(Table1[[#This Row],[Date of Admission]],2)</f>
        <v>3</v>
      </c>
      <c r="J1207" t="str">
        <f>IF(OR(Table1[[#This Row],[Weekday Number]]=6,Table1[[#This Row],[Weekday Number]]=7),"Weekend","Weekday")</f>
        <v>Weekday</v>
      </c>
      <c r="K1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7" t="s">
        <v>3594</v>
      </c>
      <c r="M1207" t="s">
        <v>3595</v>
      </c>
      <c r="N1207" t="s">
        <v>60</v>
      </c>
      <c r="O1207">
        <v>8714.3003189999999</v>
      </c>
      <c r="P1207">
        <v>414</v>
      </c>
      <c r="Q1207" t="s">
        <v>37</v>
      </c>
      <c r="R1207" s="1">
        <v>44749</v>
      </c>
      <c r="S1207">
        <f>WEEKDAY(Table1[[#This Row],[Discharge Date]],2)</f>
        <v>4</v>
      </c>
      <c r="T1207" t="s">
        <v>94</v>
      </c>
      <c r="U1207" t="s">
        <v>28</v>
      </c>
      <c r="V1207" t="s">
        <v>40</v>
      </c>
    </row>
    <row r="1208" spans="1:22" x14ac:dyDescent="0.35">
      <c r="A1208" t="s">
        <v>3596</v>
      </c>
      <c r="B1208">
        <v>18</v>
      </c>
      <c r="C1208" t="s">
        <v>31</v>
      </c>
      <c r="D1208" t="s">
        <v>21</v>
      </c>
      <c r="E1208" t="s">
        <v>33</v>
      </c>
      <c r="F1208" s="1">
        <v>44211</v>
      </c>
      <c r="G1208">
        <f>DAY(Table1[[#This Row],[Date of Admission]])</f>
        <v>15</v>
      </c>
      <c r="H1208" t="str">
        <f>TEXT(Table1[[#This Row],[Date of Admission]],"dddd")</f>
        <v>Friday</v>
      </c>
      <c r="I1208">
        <f>WEEKDAY(Table1[[#This Row],[Date of Admission]],2)</f>
        <v>5</v>
      </c>
      <c r="J1208" t="str">
        <f>IF(OR(Table1[[#This Row],[Weekday Number]]=6,Table1[[#This Row],[Weekday Number]]=7),"Weekend","Weekday")</f>
        <v>Weekday</v>
      </c>
      <c r="K1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8" t="s">
        <v>3597</v>
      </c>
      <c r="M1208" t="s">
        <v>3598</v>
      </c>
      <c r="N1208" t="s">
        <v>69</v>
      </c>
      <c r="O1208">
        <v>994.08997999999997</v>
      </c>
      <c r="P1208">
        <v>226</v>
      </c>
      <c r="Q1208" t="s">
        <v>26</v>
      </c>
      <c r="R1208" s="1">
        <v>44233</v>
      </c>
      <c r="S1208">
        <f>WEEKDAY(Table1[[#This Row],[Discharge Date]],2)</f>
        <v>6</v>
      </c>
      <c r="T1208" t="s">
        <v>56</v>
      </c>
      <c r="U1208" t="s">
        <v>51</v>
      </c>
      <c r="V1208" t="s">
        <v>84</v>
      </c>
    </row>
    <row r="1209" spans="1:22" x14ac:dyDescent="0.35">
      <c r="A1209" t="s">
        <v>3599</v>
      </c>
      <c r="B1209">
        <v>56</v>
      </c>
      <c r="C1209" t="s">
        <v>20</v>
      </c>
      <c r="D1209" t="s">
        <v>21</v>
      </c>
      <c r="E1209" t="s">
        <v>33</v>
      </c>
      <c r="F1209" s="1">
        <v>43781</v>
      </c>
      <c r="G1209">
        <f>DAY(Table1[[#This Row],[Date of Admission]])</f>
        <v>12</v>
      </c>
      <c r="H1209" t="str">
        <f>TEXT(Table1[[#This Row],[Date of Admission]],"dddd")</f>
        <v>Tuesday</v>
      </c>
      <c r="I1209">
        <f>WEEKDAY(Table1[[#This Row],[Date of Admission]],2)</f>
        <v>2</v>
      </c>
      <c r="J1209" t="str">
        <f>IF(OR(Table1[[#This Row],[Weekday Number]]=6,Table1[[#This Row],[Weekday Number]]=7),"Weekend","Weekday")</f>
        <v>Weekday</v>
      </c>
      <c r="K1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09" t="s">
        <v>3600</v>
      </c>
      <c r="M1209" t="s">
        <v>3601</v>
      </c>
      <c r="N1209" t="s">
        <v>25</v>
      </c>
      <c r="O1209">
        <v>18693.98619</v>
      </c>
      <c r="P1209">
        <v>245</v>
      </c>
      <c r="Q1209" t="s">
        <v>49</v>
      </c>
      <c r="R1209" s="1">
        <v>43798</v>
      </c>
      <c r="S1209">
        <f>WEEKDAY(Table1[[#This Row],[Discharge Date]],2)</f>
        <v>5</v>
      </c>
      <c r="T1209" t="s">
        <v>38</v>
      </c>
      <c r="U1209" t="s">
        <v>28</v>
      </c>
      <c r="V1209" t="s">
        <v>40</v>
      </c>
    </row>
    <row r="1210" spans="1:22" x14ac:dyDescent="0.35">
      <c r="A1210" t="s">
        <v>3602</v>
      </c>
      <c r="B1210">
        <v>61</v>
      </c>
      <c r="C1210" t="s">
        <v>31</v>
      </c>
      <c r="D1210" t="s">
        <v>239</v>
      </c>
      <c r="E1210" t="s">
        <v>43</v>
      </c>
      <c r="F1210" s="1">
        <v>43973</v>
      </c>
      <c r="G1210">
        <f>DAY(Table1[[#This Row],[Date of Admission]])</f>
        <v>22</v>
      </c>
      <c r="H1210" t="str">
        <f>TEXT(Table1[[#This Row],[Date of Admission]],"dddd")</f>
        <v>Friday</v>
      </c>
      <c r="I1210">
        <f>WEEKDAY(Table1[[#This Row],[Date of Admission]],2)</f>
        <v>5</v>
      </c>
      <c r="J1210" t="str">
        <f>IF(OR(Table1[[#This Row],[Weekday Number]]=6,Table1[[#This Row],[Weekday Number]]=7),"Weekend","Weekday")</f>
        <v>Weekday</v>
      </c>
      <c r="K1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0" t="s">
        <v>3603</v>
      </c>
      <c r="M1210" t="s">
        <v>3604</v>
      </c>
      <c r="N1210" t="s">
        <v>36</v>
      </c>
      <c r="O1210">
        <v>23961.78068</v>
      </c>
      <c r="P1210">
        <v>126</v>
      </c>
      <c r="Q1210" t="s">
        <v>37</v>
      </c>
      <c r="R1210" s="1">
        <v>43984</v>
      </c>
      <c r="S1210">
        <f>WEEKDAY(Table1[[#This Row],[Discharge Date]],2)</f>
        <v>2</v>
      </c>
      <c r="T1210" t="s">
        <v>27</v>
      </c>
      <c r="U1210" t="s">
        <v>39</v>
      </c>
      <c r="V1210" t="s">
        <v>40</v>
      </c>
    </row>
    <row r="1211" spans="1:22" x14ac:dyDescent="0.35">
      <c r="A1211" t="s">
        <v>3605</v>
      </c>
      <c r="B1211">
        <v>67</v>
      </c>
      <c r="C1211" t="s">
        <v>20</v>
      </c>
      <c r="D1211" t="s">
        <v>239</v>
      </c>
      <c r="E1211" t="s">
        <v>78</v>
      </c>
      <c r="F1211" s="1">
        <v>43673</v>
      </c>
      <c r="G1211">
        <f>DAY(Table1[[#This Row],[Date of Admission]])</f>
        <v>27</v>
      </c>
      <c r="H1211" t="str">
        <f>TEXT(Table1[[#This Row],[Date of Admission]],"dddd")</f>
        <v>Saturday</v>
      </c>
      <c r="I1211">
        <f>WEEKDAY(Table1[[#This Row],[Date of Admission]],2)</f>
        <v>6</v>
      </c>
      <c r="J1211" t="str">
        <f>IF(OR(Table1[[#This Row],[Weekday Number]]=6,Table1[[#This Row],[Weekday Number]]=7),"Weekend","Weekday")</f>
        <v>Weekend</v>
      </c>
      <c r="K1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11" t="s">
        <v>3606</v>
      </c>
      <c r="M1211" t="s">
        <v>3607</v>
      </c>
      <c r="N1211" t="s">
        <v>60</v>
      </c>
      <c r="O1211">
        <v>26254.34707</v>
      </c>
      <c r="P1211">
        <v>278</v>
      </c>
      <c r="Q1211" t="s">
        <v>26</v>
      </c>
      <c r="R1211" s="1">
        <v>43686</v>
      </c>
      <c r="S1211">
        <f>WEEKDAY(Table1[[#This Row],[Discharge Date]],2)</f>
        <v>5</v>
      </c>
      <c r="T1211" t="s">
        <v>38</v>
      </c>
      <c r="U1211" t="s">
        <v>39</v>
      </c>
      <c r="V1211" t="s">
        <v>29</v>
      </c>
    </row>
    <row r="1212" spans="1:22" x14ac:dyDescent="0.35">
      <c r="A1212" t="s">
        <v>3608</v>
      </c>
      <c r="B1212">
        <v>82</v>
      </c>
      <c r="C1212" t="s">
        <v>20</v>
      </c>
      <c r="D1212" t="s">
        <v>124</v>
      </c>
      <c r="E1212" t="s">
        <v>22</v>
      </c>
      <c r="F1212" s="1">
        <v>44781</v>
      </c>
      <c r="G1212">
        <f>DAY(Table1[[#This Row],[Date of Admission]])</f>
        <v>8</v>
      </c>
      <c r="H1212" t="str">
        <f>TEXT(Table1[[#This Row],[Date of Admission]],"dddd")</f>
        <v>Monday</v>
      </c>
      <c r="I1212">
        <f>WEEKDAY(Table1[[#This Row],[Date of Admission]],2)</f>
        <v>1</v>
      </c>
      <c r="J1212" t="str">
        <f>IF(OR(Table1[[#This Row],[Weekday Number]]=6,Table1[[#This Row],[Weekday Number]]=7),"Weekend","Weekday")</f>
        <v>Weekday</v>
      </c>
      <c r="K1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2" t="s">
        <v>3609</v>
      </c>
      <c r="M1212" t="s">
        <v>3610</v>
      </c>
      <c r="N1212" t="s">
        <v>60</v>
      </c>
      <c r="O1212">
        <v>59628.837489999998</v>
      </c>
      <c r="P1212">
        <v>421</v>
      </c>
      <c r="Q1212" t="s">
        <v>37</v>
      </c>
      <c r="R1212" s="1">
        <v>44788</v>
      </c>
      <c r="S1212">
        <f>WEEKDAY(Table1[[#This Row],[Discharge Date]],2)</f>
        <v>1</v>
      </c>
      <c r="T1212" t="s">
        <v>56</v>
      </c>
      <c r="U1212" t="s">
        <v>39</v>
      </c>
      <c r="V1212" t="s">
        <v>29</v>
      </c>
    </row>
    <row r="1213" spans="1:22" x14ac:dyDescent="0.35">
      <c r="A1213" t="s">
        <v>3611</v>
      </c>
      <c r="B1213">
        <v>82</v>
      </c>
      <c r="C1213" t="s">
        <v>20</v>
      </c>
      <c r="D1213" t="s">
        <v>99</v>
      </c>
      <c r="E1213" t="s">
        <v>62</v>
      </c>
      <c r="F1213" s="1">
        <v>43961</v>
      </c>
      <c r="G1213">
        <f>DAY(Table1[[#This Row],[Date of Admission]])</f>
        <v>10</v>
      </c>
      <c r="H1213" t="str">
        <f>TEXT(Table1[[#This Row],[Date of Admission]],"dddd")</f>
        <v>Sunday</v>
      </c>
      <c r="I1213">
        <f>WEEKDAY(Table1[[#This Row],[Date of Admission]],2)</f>
        <v>7</v>
      </c>
      <c r="J1213" t="str">
        <f>IF(OR(Table1[[#This Row],[Weekday Number]]=6,Table1[[#This Row],[Weekday Number]]=7),"Weekend","Weekday")</f>
        <v>Weekend</v>
      </c>
      <c r="K1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3" t="s">
        <v>3612</v>
      </c>
      <c r="M1213" t="s">
        <v>1471</v>
      </c>
      <c r="N1213" t="s">
        <v>25</v>
      </c>
      <c r="O1213">
        <v>3007.2058619999998</v>
      </c>
      <c r="P1213">
        <v>182</v>
      </c>
      <c r="Q1213" t="s">
        <v>37</v>
      </c>
      <c r="R1213" s="1">
        <v>43973</v>
      </c>
      <c r="S1213">
        <f>WEEKDAY(Table1[[#This Row],[Discharge Date]],2)</f>
        <v>5</v>
      </c>
      <c r="T1213" t="s">
        <v>56</v>
      </c>
      <c r="U1213" t="s">
        <v>51</v>
      </c>
      <c r="V1213" t="s">
        <v>29</v>
      </c>
    </row>
    <row r="1214" spans="1:22" x14ac:dyDescent="0.35">
      <c r="A1214" t="s">
        <v>3613</v>
      </c>
      <c r="B1214">
        <v>26</v>
      </c>
      <c r="C1214" t="s">
        <v>31</v>
      </c>
      <c r="D1214" t="s">
        <v>57</v>
      </c>
      <c r="E1214" t="s">
        <v>43</v>
      </c>
      <c r="F1214" s="1">
        <v>44410</v>
      </c>
      <c r="G1214">
        <f>DAY(Table1[[#This Row],[Date of Admission]])</f>
        <v>2</v>
      </c>
      <c r="H1214" t="str">
        <f>TEXT(Table1[[#This Row],[Date of Admission]],"dddd")</f>
        <v>Monday</v>
      </c>
      <c r="I1214">
        <f>WEEKDAY(Table1[[#This Row],[Date of Admission]],2)</f>
        <v>1</v>
      </c>
      <c r="J1214" t="str">
        <f>IF(OR(Table1[[#This Row],[Weekday Number]]=6,Table1[[#This Row],[Weekday Number]]=7),"Weekend","Weekday")</f>
        <v>Weekday</v>
      </c>
      <c r="K1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214" t="s">
        <v>3614</v>
      </c>
      <c r="M1214" t="s">
        <v>3615</v>
      </c>
      <c r="N1214" t="s">
        <v>60</v>
      </c>
      <c r="O1214">
        <v>6530.5763100000004</v>
      </c>
      <c r="P1214">
        <v>425</v>
      </c>
      <c r="Q1214" t="s">
        <v>26</v>
      </c>
      <c r="R1214" s="1">
        <v>44421</v>
      </c>
      <c r="S1214">
        <f>WEEKDAY(Table1[[#This Row],[Discharge Date]],2)</f>
        <v>5</v>
      </c>
      <c r="T1214" t="s">
        <v>38</v>
      </c>
      <c r="U1214" t="s">
        <v>28</v>
      </c>
      <c r="V1214" t="s">
        <v>40</v>
      </c>
    </row>
    <row r="1215" spans="1:22" x14ac:dyDescent="0.35">
      <c r="A1215" t="s">
        <v>1255</v>
      </c>
      <c r="B1215">
        <v>31</v>
      </c>
      <c r="C1215" t="s">
        <v>20</v>
      </c>
      <c r="D1215" t="s">
        <v>32</v>
      </c>
      <c r="E1215" t="s">
        <v>43</v>
      </c>
      <c r="F1215" s="1">
        <v>44741</v>
      </c>
      <c r="G1215">
        <f>DAY(Table1[[#This Row],[Date of Admission]])</f>
        <v>29</v>
      </c>
      <c r="H1215" t="str">
        <f>TEXT(Table1[[#This Row],[Date of Admission]],"dddd")</f>
        <v>Wednesday</v>
      </c>
      <c r="I1215">
        <f>WEEKDAY(Table1[[#This Row],[Date of Admission]],2)</f>
        <v>3</v>
      </c>
      <c r="J1215" t="str">
        <f>IF(OR(Table1[[#This Row],[Weekday Number]]=6,Table1[[#This Row],[Weekday Number]]=7),"Weekend","Weekday")</f>
        <v>Weekday</v>
      </c>
      <c r="K1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15" t="s">
        <v>3616</v>
      </c>
      <c r="M1215" t="s">
        <v>3617</v>
      </c>
      <c r="N1215" t="s">
        <v>65</v>
      </c>
      <c r="O1215">
        <v>11357.14559</v>
      </c>
      <c r="P1215">
        <v>206</v>
      </c>
      <c r="Q1215" t="s">
        <v>49</v>
      </c>
      <c r="R1215" s="1">
        <v>44753</v>
      </c>
      <c r="S1215">
        <f>WEEKDAY(Table1[[#This Row],[Discharge Date]],2)</f>
        <v>1</v>
      </c>
      <c r="T1215" t="s">
        <v>38</v>
      </c>
      <c r="U1215" t="s">
        <v>51</v>
      </c>
      <c r="V1215" t="s">
        <v>40</v>
      </c>
    </row>
    <row r="1216" spans="1:22" x14ac:dyDescent="0.35">
      <c r="A1216" t="s">
        <v>3618</v>
      </c>
      <c r="B1216">
        <v>83</v>
      </c>
      <c r="C1216" t="s">
        <v>31</v>
      </c>
      <c r="D1216" t="s">
        <v>71</v>
      </c>
      <c r="E1216" t="s">
        <v>62</v>
      </c>
      <c r="F1216" s="1">
        <v>43787</v>
      </c>
      <c r="G1216">
        <f>DAY(Table1[[#This Row],[Date of Admission]])</f>
        <v>18</v>
      </c>
      <c r="H1216" t="str">
        <f>TEXT(Table1[[#This Row],[Date of Admission]],"dddd")</f>
        <v>Monday</v>
      </c>
      <c r="I1216">
        <f>WEEKDAY(Table1[[#This Row],[Date of Admission]],2)</f>
        <v>1</v>
      </c>
      <c r="J1216" t="str">
        <f>IF(OR(Table1[[#This Row],[Weekday Number]]=6,Table1[[#This Row],[Weekday Number]]=7),"Weekend","Weekday")</f>
        <v>Weekday</v>
      </c>
      <c r="K1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6" t="s">
        <v>690</v>
      </c>
      <c r="M1216" t="s">
        <v>944</v>
      </c>
      <c r="N1216" t="s">
        <v>36</v>
      </c>
      <c r="O1216">
        <v>18335.971030000001</v>
      </c>
      <c r="P1216">
        <v>307</v>
      </c>
      <c r="Q1216" t="s">
        <v>37</v>
      </c>
      <c r="R1216" s="1">
        <v>43807</v>
      </c>
      <c r="S1216">
        <f>WEEKDAY(Table1[[#This Row],[Discharge Date]],2)</f>
        <v>7</v>
      </c>
      <c r="T1216" t="s">
        <v>50</v>
      </c>
      <c r="U1216" t="s">
        <v>39</v>
      </c>
      <c r="V1216" t="s">
        <v>29</v>
      </c>
    </row>
    <row r="1217" spans="1:22" x14ac:dyDescent="0.35">
      <c r="A1217" t="s">
        <v>3619</v>
      </c>
      <c r="B1217">
        <v>20</v>
      </c>
      <c r="C1217" t="s">
        <v>20</v>
      </c>
      <c r="D1217" t="s">
        <v>42</v>
      </c>
      <c r="E1217" t="s">
        <v>22</v>
      </c>
      <c r="F1217" s="1">
        <v>44262</v>
      </c>
      <c r="G1217">
        <f>DAY(Table1[[#This Row],[Date of Admission]])</f>
        <v>7</v>
      </c>
      <c r="H1217" t="str">
        <f>TEXT(Table1[[#This Row],[Date of Admission]],"dddd")</f>
        <v>Sunday</v>
      </c>
      <c r="I1217">
        <f>WEEKDAY(Table1[[#This Row],[Date of Admission]],2)</f>
        <v>7</v>
      </c>
      <c r="J1217" t="str">
        <f>IF(OR(Table1[[#This Row],[Weekday Number]]=6,Table1[[#This Row],[Weekday Number]]=7),"Weekend","Weekday")</f>
        <v>Weekend</v>
      </c>
      <c r="K1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7" t="s">
        <v>3620</v>
      </c>
      <c r="M1217" t="s">
        <v>3621</v>
      </c>
      <c r="N1217" t="s">
        <v>65</v>
      </c>
      <c r="O1217">
        <v>25628.650300000001</v>
      </c>
      <c r="P1217">
        <v>321</v>
      </c>
      <c r="Q1217" t="s">
        <v>26</v>
      </c>
      <c r="R1217" s="1">
        <v>44263</v>
      </c>
      <c r="S1217">
        <f>WEEKDAY(Table1[[#This Row],[Discharge Date]],2)</f>
        <v>1</v>
      </c>
      <c r="T1217" t="s">
        <v>56</v>
      </c>
      <c r="U1217" t="s">
        <v>51</v>
      </c>
      <c r="V1217" t="s">
        <v>84</v>
      </c>
    </row>
    <row r="1218" spans="1:22" x14ac:dyDescent="0.35">
      <c r="A1218" t="s">
        <v>3622</v>
      </c>
      <c r="B1218">
        <v>46</v>
      </c>
      <c r="C1218" t="s">
        <v>31</v>
      </c>
      <c r="D1218" t="s">
        <v>42</v>
      </c>
      <c r="E1218" t="s">
        <v>62</v>
      </c>
      <c r="F1218" s="1">
        <v>44764</v>
      </c>
      <c r="G1218">
        <f>DAY(Table1[[#This Row],[Date of Admission]])</f>
        <v>22</v>
      </c>
      <c r="H1218" t="str">
        <f>TEXT(Table1[[#This Row],[Date of Admission]],"dddd")</f>
        <v>Friday</v>
      </c>
      <c r="I1218">
        <f>WEEKDAY(Table1[[#This Row],[Date of Admission]],2)</f>
        <v>5</v>
      </c>
      <c r="J1218" t="str">
        <f>IF(OR(Table1[[#This Row],[Weekday Number]]=6,Table1[[#This Row],[Weekday Number]]=7),"Weekend","Weekday")</f>
        <v>Weekday</v>
      </c>
      <c r="K1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8" t="s">
        <v>3623</v>
      </c>
      <c r="M1218" t="s">
        <v>3624</v>
      </c>
      <c r="N1218" t="s">
        <v>25</v>
      </c>
      <c r="O1218">
        <v>16755.264899999998</v>
      </c>
      <c r="P1218">
        <v>377</v>
      </c>
      <c r="Q1218" t="s">
        <v>37</v>
      </c>
      <c r="R1218" s="1">
        <v>44786</v>
      </c>
      <c r="S1218">
        <f>WEEKDAY(Table1[[#This Row],[Discharge Date]],2)</f>
        <v>6</v>
      </c>
      <c r="T1218" t="s">
        <v>94</v>
      </c>
      <c r="U1218" t="s">
        <v>28</v>
      </c>
      <c r="V1218" t="s">
        <v>40</v>
      </c>
    </row>
    <row r="1219" spans="1:22" x14ac:dyDescent="0.35">
      <c r="A1219" t="s">
        <v>3625</v>
      </c>
      <c r="B1219">
        <v>47</v>
      </c>
      <c r="C1219" t="s">
        <v>31</v>
      </c>
      <c r="D1219" t="s">
        <v>57</v>
      </c>
      <c r="E1219" t="s">
        <v>78</v>
      </c>
      <c r="F1219" s="1">
        <v>45192</v>
      </c>
      <c r="G1219">
        <f>DAY(Table1[[#This Row],[Date of Admission]])</f>
        <v>23</v>
      </c>
      <c r="H1219" t="str">
        <f>TEXT(Table1[[#This Row],[Date of Admission]],"dddd")</f>
        <v>Saturday</v>
      </c>
      <c r="I1219">
        <f>WEEKDAY(Table1[[#This Row],[Date of Admission]],2)</f>
        <v>6</v>
      </c>
      <c r="J1219" t="str">
        <f>IF(OR(Table1[[#This Row],[Weekday Number]]=6,Table1[[#This Row],[Weekday Number]]=7),"Weekend","Weekday")</f>
        <v>Weekend</v>
      </c>
      <c r="K1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19" t="s">
        <v>3014</v>
      </c>
      <c r="M1219" t="s">
        <v>3626</v>
      </c>
      <c r="N1219" t="s">
        <v>65</v>
      </c>
      <c r="O1219">
        <v>51850.801229999997</v>
      </c>
      <c r="P1219">
        <v>320</v>
      </c>
      <c r="Q1219" t="s">
        <v>26</v>
      </c>
      <c r="R1219" s="1">
        <v>45206</v>
      </c>
      <c r="S1219">
        <f>WEEKDAY(Table1[[#This Row],[Discharge Date]],2)</f>
        <v>6</v>
      </c>
      <c r="T1219" t="s">
        <v>27</v>
      </c>
      <c r="U1219" t="s">
        <v>28</v>
      </c>
      <c r="V1219" t="s">
        <v>40</v>
      </c>
    </row>
    <row r="1220" spans="1:22" x14ac:dyDescent="0.35">
      <c r="A1220" t="s">
        <v>3627</v>
      </c>
      <c r="B1220">
        <v>76</v>
      </c>
      <c r="C1220" t="s">
        <v>31</v>
      </c>
      <c r="D1220" t="s">
        <v>71</v>
      </c>
      <c r="E1220" t="s">
        <v>62</v>
      </c>
      <c r="F1220" s="1">
        <v>44332</v>
      </c>
      <c r="G1220">
        <f>DAY(Table1[[#This Row],[Date of Admission]])</f>
        <v>16</v>
      </c>
      <c r="H1220" t="str">
        <f>TEXT(Table1[[#This Row],[Date of Admission]],"dddd")</f>
        <v>Sunday</v>
      </c>
      <c r="I1220">
        <f>WEEKDAY(Table1[[#This Row],[Date of Admission]],2)</f>
        <v>7</v>
      </c>
      <c r="J1220" t="str">
        <f>IF(OR(Table1[[#This Row],[Weekday Number]]=6,Table1[[#This Row],[Weekday Number]]=7),"Weekend","Weekday")</f>
        <v>Weekend</v>
      </c>
      <c r="K1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0" t="s">
        <v>3628</v>
      </c>
      <c r="M1220" t="s">
        <v>3629</v>
      </c>
      <c r="N1220" t="s">
        <v>65</v>
      </c>
      <c r="O1220">
        <v>10167.29521</v>
      </c>
      <c r="P1220">
        <v>116</v>
      </c>
      <c r="Q1220" t="s">
        <v>37</v>
      </c>
      <c r="R1220" s="1">
        <v>44359</v>
      </c>
      <c r="S1220">
        <f>WEEKDAY(Table1[[#This Row],[Discharge Date]],2)</f>
        <v>6</v>
      </c>
      <c r="T1220" t="s">
        <v>27</v>
      </c>
      <c r="U1220" t="s">
        <v>28</v>
      </c>
      <c r="V1220" t="s">
        <v>29</v>
      </c>
    </row>
    <row r="1221" spans="1:22" x14ac:dyDescent="0.35">
      <c r="A1221" t="s">
        <v>3630</v>
      </c>
      <c r="B1221">
        <v>52</v>
      </c>
      <c r="C1221" t="s">
        <v>31</v>
      </c>
      <c r="D1221" t="s">
        <v>71</v>
      </c>
      <c r="E1221" t="s">
        <v>43</v>
      </c>
      <c r="F1221" s="1">
        <v>43877</v>
      </c>
      <c r="G1221">
        <f>DAY(Table1[[#This Row],[Date of Admission]])</f>
        <v>16</v>
      </c>
      <c r="H1221" t="str">
        <f>TEXT(Table1[[#This Row],[Date of Admission]],"dddd")</f>
        <v>Sunday</v>
      </c>
      <c r="I1221">
        <f>WEEKDAY(Table1[[#This Row],[Date of Admission]],2)</f>
        <v>7</v>
      </c>
      <c r="J1221" t="str">
        <f>IF(OR(Table1[[#This Row],[Weekday Number]]=6,Table1[[#This Row],[Weekday Number]]=7),"Weekend","Weekday")</f>
        <v>Weekend</v>
      </c>
      <c r="K1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1" t="s">
        <v>3631</v>
      </c>
      <c r="M1221" t="s">
        <v>1845</v>
      </c>
      <c r="N1221" t="s">
        <v>25</v>
      </c>
      <c r="P1221">
        <v>124</v>
      </c>
      <c r="Q1221" t="s">
        <v>37</v>
      </c>
      <c r="R1221" s="1">
        <v>43883</v>
      </c>
      <c r="S1221">
        <f>WEEKDAY(Table1[[#This Row],[Discharge Date]],2)</f>
        <v>6</v>
      </c>
      <c r="T1221" t="s">
        <v>56</v>
      </c>
      <c r="U1221" t="s">
        <v>39</v>
      </c>
      <c r="V1221" t="s">
        <v>40</v>
      </c>
    </row>
    <row r="1222" spans="1:22" x14ac:dyDescent="0.35">
      <c r="A1222" t="s">
        <v>3632</v>
      </c>
      <c r="B1222">
        <v>21</v>
      </c>
      <c r="C1222" t="s">
        <v>31</v>
      </c>
      <c r="D1222" t="s">
        <v>239</v>
      </c>
      <c r="E1222" t="s">
        <v>62</v>
      </c>
      <c r="F1222" s="1">
        <v>44658</v>
      </c>
      <c r="G1222">
        <f>DAY(Table1[[#This Row],[Date of Admission]])</f>
        <v>7</v>
      </c>
      <c r="H1222" t="str">
        <f>TEXT(Table1[[#This Row],[Date of Admission]],"dddd")</f>
        <v>Thursday</v>
      </c>
      <c r="I1222">
        <f>WEEKDAY(Table1[[#This Row],[Date of Admission]],2)</f>
        <v>4</v>
      </c>
      <c r="J1222" t="str">
        <f>IF(OR(Table1[[#This Row],[Weekday Number]]=6,Table1[[#This Row],[Weekday Number]]=7),"Weekend","Weekday")</f>
        <v>Weekday</v>
      </c>
      <c r="K1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2" t="s">
        <v>3633</v>
      </c>
      <c r="M1222" t="s">
        <v>3634</v>
      </c>
      <c r="N1222" t="s">
        <v>60</v>
      </c>
      <c r="O1222">
        <v>26169.390340000002</v>
      </c>
      <c r="P1222">
        <v>177</v>
      </c>
      <c r="Q1222" t="s">
        <v>49</v>
      </c>
      <c r="R1222" s="1">
        <v>44664</v>
      </c>
      <c r="S1222">
        <f>WEEKDAY(Table1[[#This Row],[Discharge Date]],2)</f>
        <v>3</v>
      </c>
      <c r="T1222" t="s">
        <v>38</v>
      </c>
      <c r="U1222" t="s">
        <v>51</v>
      </c>
      <c r="V1222" t="s">
        <v>84</v>
      </c>
    </row>
    <row r="1223" spans="1:22" x14ac:dyDescent="0.35">
      <c r="A1223" t="s">
        <v>3635</v>
      </c>
      <c r="B1223">
        <v>61</v>
      </c>
      <c r="C1223" t="s">
        <v>31</v>
      </c>
      <c r="D1223" t="s">
        <v>239</v>
      </c>
      <c r="E1223" t="s">
        <v>33</v>
      </c>
      <c r="F1223" s="1">
        <v>44780</v>
      </c>
      <c r="G1223">
        <f>DAY(Table1[[#This Row],[Date of Admission]])</f>
        <v>7</v>
      </c>
      <c r="H1223" t="str">
        <f>TEXT(Table1[[#This Row],[Date of Admission]],"dddd")</f>
        <v>Sunday</v>
      </c>
      <c r="I1223">
        <f>WEEKDAY(Table1[[#This Row],[Date of Admission]],2)</f>
        <v>7</v>
      </c>
      <c r="J1223" t="str">
        <f>IF(OR(Table1[[#This Row],[Weekday Number]]=6,Table1[[#This Row],[Weekday Number]]=7),"Weekend","Weekday")</f>
        <v>Weekend</v>
      </c>
      <c r="K1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3" t="s">
        <v>3636</v>
      </c>
      <c r="M1223" t="s">
        <v>3637</v>
      </c>
      <c r="N1223" t="s">
        <v>69</v>
      </c>
      <c r="O1223">
        <v>1369.431521</v>
      </c>
      <c r="P1223">
        <v>267</v>
      </c>
      <c r="Q1223" t="s">
        <v>49</v>
      </c>
      <c r="R1223" s="1">
        <v>44794</v>
      </c>
      <c r="S1223">
        <f>WEEKDAY(Table1[[#This Row],[Discharge Date]],2)</f>
        <v>7</v>
      </c>
      <c r="T1223" t="s">
        <v>94</v>
      </c>
      <c r="U1223" t="s">
        <v>39</v>
      </c>
      <c r="V1223" t="s">
        <v>40</v>
      </c>
    </row>
    <row r="1224" spans="1:22" x14ac:dyDescent="0.35">
      <c r="A1224" t="s">
        <v>3638</v>
      </c>
      <c r="B1224">
        <v>56</v>
      </c>
      <c r="C1224" t="s">
        <v>31</v>
      </c>
      <c r="D1224" t="s">
        <v>21</v>
      </c>
      <c r="E1224" t="s">
        <v>43</v>
      </c>
      <c r="F1224" s="1">
        <v>43873</v>
      </c>
      <c r="G1224">
        <f>DAY(Table1[[#This Row],[Date of Admission]])</f>
        <v>12</v>
      </c>
      <c r="H1224" t="str">
        <f>TEXT(Table1[[#This Row],[Date of Admission]],"dddd")</f>
        <v>Wednesday</v>
      </c>
      <c r="I1224">
        <f>WEEKDAY(Table1[[#This Row],[Date of Admission]],2)</f>
        <v>3</v>
      </c>
      <c r="J1224" t="str">
        <f>IF(OR(Table1[[#This Row],[Weekday Number]]=6,Table1[[#This Row],[Weekday Number]]=7),"Weekend","Weekday")</f>
        <v>Weekday</v>
      </c>
      <c r="K1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4" t="s">
        <v>3639</v>
      </c>
      <c r="M1224" t="s">
        <v>3640</v>
      </c>
      <c r="N1224" t="s">
        <v>36</v>
      </c>
      <c r="O1224">
        <v>592.60693949999995</v>
      </c>
      <c r="P1224">
        <v>175</v>
      </c>
      <c r="Q1224" t="s">
        <v>37</v>
      </c>
      <c r="R1224" s="1">
        <v>43892</v>
      </c>
      <c r="S1224">
        <f>WEEKDAY(Table1[[#This Row],[Discharge Date]],2)</f>
        <v>1</v>
      </c>
      <c r="T1224" t="s">
        <v>38</v>
      </c>
      <c r="U1224" t="s">
        <v>28</v>
      </c>
      <c r="V1224" t="s">
        <v>40</v>
      </c>
    </row>
    <row r="1225" spans="1:22" x14ac:dyDescent="0.35">
      <c r="A1225" t="s">
        <v>3641</v>
      </c>
      <c r="B1225">
        <v>37</v>
      </c>
      <c r="C1225" t="s">
        <v>31</v>
      </c>
      <c r="D1225" t="s">
        <v>32</v>
      </c>
      <c r="E1225" t="s">
        <v>62</v>
      </c>
      <c r="F1225" s="1">
        <v>44827</v>
      </c>
      <c r="G1225">
        <f>DAY(Table1[[#This Row],[Date of Admission]])</f>
        <v>23</v>
      </c>
      <c r="H1225" t="str">
        <f>TEXT(Table1[[#This Row],[Date of Admission]],"dddd")</f>
        <v>Friday</v>
      </c>
      <c r="I1225">
        <f>WEEKDAY(Table1[[#This Row],[Date of Admission]],2)</f>
        <v>5</v>
      </c>
      <c r="J1225" t="str">
        <f>IF(OR(Table1[[#This Row],[Weekday Number]]=6,Table1[[#This Row],[Weekday Number]]=7),"Weekend","Weekday")</f>
        <v>Weekday</v>
      </c>
      <c r="K1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5" t="s">
        <v>3642</v>
      </c>
      <c r="M1225" t="s">
        <v>3643</v>
      </c>
      <c r="N1225" t="s">
        <v>60</v>
      </c>
      <c r="O1225">
        <v>24885.155309999998</v>
      </c>
      <c r="P1225">
        <v>289</v>
      </c>
      <c r="Q1225" t="s">
        <v>37</v>
      </c>
      <c r="R1225" s="1">
        <v>44854</v>
      </c>
      <c r="S1225">
        <f>WEEKDAY(Table1[[#This Row],[Discharge Date]],2)</f>
        <v>4</v>
      </c>
      <c r="T1225" t="s">
        <v>38</v>
      </c>
      <c r="U1225" t="s">
        <v>39</v>
      </c>
      <c r="V1225" t="s">
        <v>40</v>
      </c>
    </row>
    <row r="1226" spans="1:22" x14ac:dyDescent="0.35">
      <c r="A1226" t="s">
        <v>3644</v>
      </c>
      <c r="B1226">
        <v>20</v>
      </c>
      <c r="C1226" t="s">
        <v>31</v>
      </c>
      <c r="D1226" t="s">
        <v>42</v>
      </c>
      <c r="E1226" t="s">
        <v>78</v>
      </c>
      <c r="F1226" s="1">
        <v>44711</v>
      </c>
      <c r="G1226">
        <f>DAY(Table1[[#This Row],[Date of Admission]])</f>
        <v>30</v>
      </c>
      <c r="H1226" t="str">
        <f>TEXT(Table1[[#This Row],[Date of Admission]],"dddd")</f>
        <v>Monday</v>
      </c>
      <c r="I1226">
        <f>WEEKDAY(Table1[[#This Row],[Date of Admission]],2)</f>
        <v>1</v>
      </c>
      <c r="J1226" t="str">
        <f>IF(OR(Table1[[#This Row],[Weekday Number]]=6,Table1[[#This Row],[Weekday Number]]=7),"Weekend","Weekday")</f>
        <v>Weekday</v>
      </c>
      <c r="K1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26" t="s">
        <v>3645</v>
      </c>
      <c r="M1226" t="s">
        <v>3646</v>
      </c>
      <c r="N1226" t="s">
        <v>65</v>
      </c>
      <c r="O1226">
        <v>44562.844689999998</v>
      </c>
      <c r="P1226">
        <v>433</v>
      </c>
      <c r="Q1226" t="s">
        <v>37</v>
      </c>
      <c r="R1226" s="1">
        <v>44740</v>
      </c>
      <c r="S1226">
        <f>WEEKDAY(Table1[[#This Row],[Discharge Date]],2)</f>
        <v>2</v>
      </c>
      <c r="T1226" t="s">
        <v>27</v>
      </c>
      <c r="U1226" t="s">
        <v>28</v>
      </c>
      <c r="V1226" t="s">
        <v>84</v>
      </c>
    </row>
    <row r="1227" spans="1:22" x14ac:dyDescent="0.35">
      <c r="A1227" t="s">
        <v>3647</v>
      </c>
      <c r="B1227">
        <v>32</v>
      </c>
      <c r="C1227" t="s">
        <v>20</v>
      </c>
      <c r="D1227" t="s">
        <v>99</v>
      </c>
      <c r="E1227" t="s">
        <v>62</v>
      </c>
      <c r="F1227" s="1">
        <v>44516</v>
      </c>
      <c r="G1227">
        <f>DAY(Table1[[#This Row],[Date of Admission]])</f>
        <v>16</v>
      </c>
      <c r="H1227" t="str">
        <f>TEXT(Table1[[#This Row],[Date of Admission]],"dddd")</f>
        <v>Tuesday</v>
      </c>
      <c r="I1227">
        <f>WEEKDAY(Table1[[#This Row],[Date of Admission]],2)</f>
        <v>2</v>
      </c>
      <c r="J1227" t="str">
        <f>IF(OR(Table1[[#This Row],[Weekday Number]]=6,Table1[[#This Row],[Weekday Number]]=7),"Weekend","Weekday")</f>
        <v>Weekday</v>
      </c>
      <c r="K1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7" t="s">
        <v>3648</v>
      </c>
      <c r="M1227" t="s">
        <v>3649</v>
      </c>
      <c r="N1227" t="s">
        <v>69</v>
      </c>
      <c r="O1227">
        <v>25094.59907</v>
      </c>
      <c r="P1227">
        <v>135</v>
      </c>
      <c r="Q1227" t="s">
        <v>49</v>
      </c>
      <c r="R1227" s="1">
        <v>44530</v>
      </c>
      <c r="S1227">
        <f>WEEKDAY(Table1[[#This Row],[Discharge Date]],2)</f>
        <v>2</v>
      </c>
      <c r="T1227" t="s">
        <v>27</v>
      </c>
      <c r="U1227" t="s">
        <v>39</v>
      </c>
      <c r="V1227" t="s">
        <v>40</v>
      </c>
    </row>
    <row r="1228" spans="1:22" x14ac:dyDescent="0.35">
      <c r="A1228" t="s">
        <v>3650</v>
      </c>
      <c r="B1228">
        <v>20</v>
      </c>
      <c r="C1228" t="s">
        <v>20</v>
      </c>
      <c r="D1228" t="s">
        <v>21</v>
      </c>
      <c r="E1228" t="s">
        <v>22</v>
      </c>
      <c r="F1228" s="1">
        <v>44830</v>
      </c>
      <c r="G1228">
        <f>DAY(Table1[[#This Row],[Date of Admission]])</f>
        <v>26</v>
      </c>
      <c r="H1228" t="str">
        <f>TEXT(Table1[[#This Row],[Date of Admission]],"dddd")</f>
        <v>Monday</v>
      </c>
      <c r="I1228">
        <f>WEEKDAY(Table1[[#This Row],[Date of Admission]],2)</f>
        <v>1</v>
      </c>
      <c r="J1228" t="str">
        <f>IF(OR(Table1[[#This Row],[Weekday Number]]=6,Table1[[#This Row],[Weekday Number]]=7),"Weekend","Weekday")</f>
        <v>Weekday</v>
      </c>
      <c r="K1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8" t="s">
        <v>3651</v>
      </c>
      <c r="M1228" t="s">
        <v>3652</v>
      </c>
      <c r="N1228" t="s">
        <v>69</v>
      </c>
      <c r="O1228">
        <v>22314.75993</v>
      </c>
      <c r="P1228">
        <v>383</v>
      </c>
      <c r="Q1228" t="s">
        <v>49</v>
      </c>
      <c r="R1228" s="1">
        <v>44850</v>
      </c>
      <c r="S1228">
        <f>WEEKDAY(Table1[[#This Row],[Discharge Date]],2)</f>
        <v>7</v>
      </c>
      <c r="T1228" t="s">
        <v>94</v>
      </c>
      <c r="U1228" t="s">
        <v>51</v>
      </c>
      <c r="V1228" t="s">
        <v>84</v>
      </c>
    </row>
    <row r="1229" spans="1:22" x14ac:dyDescent="0.35">
      <c r="A1229" t="s">
        <v>3653</v>
      </c>
      <c r="B1229">
        <v>29</v>
      </c>
      <c r="C1229" t="s">
        <v>31</v>
      </c>
      <c r="D1229" t="s">
        <v>42</v>
      </c>
      <c r="E1229" t="s">
        <v>62</v>
      </c>
      <c r="F1229" s="1">
        <v>45069</v>
      </c>
      <c r="G1229">
        <f>DAY(Table1[[#This Row],[Date of Admission]])</f>
        <v>23</v>
      </c>
      <c r="H1229" t="str">
        <f>TEXT(Table1[[#This Row],[Date of Admission]],"dddd")</f>
        <v>Tuesday</v>
      </c>
      <c r="I1229">
        <f>WEEKDAY(Table1[[#This Row],[Date of Admission]],2)</f>
        <v>2</v>
      </c>
      <c r="J1229" t="str">
        <f>IF(OR(Table1[[#This Row],[Weekday Number]]=6,Table1[[#This Row],[Weekday Number]]=7),"Weekend","Weekday")</f>
        <v>Weekday</v>
      </c>
      <c r="K1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29" t="s">
        <v>3654</v>
      </c>
      <c r="M1229" t="s">
        <v>3405</v>
      </c>
      <c r="N1229" t="s">
        <v>69</v>
      </c>
      <c r="O1229">
        <v>30596.394230000002</v>
      </c>
      <c r="P1229">
        <v>200</v>
      </c>
      <c r="Q1229" t="s">
        <v>49</v>
      </c>
      <c r="R1229" s="1">
        <v>45089</v>
      </c>
      <c r="S1229">
        <f>WEEKDAY(Table1[[#This Row],[Discharge Date]],2)</f>
        <v>1</v>
      </c>
      <c r="T1229" t="s">
        <v>56</v>
      </c>
      <c r="U1229" t="s">
        <v>39</v>
      </c>
      <c r="V1229" t="s">
        <v>40</v>
      </c>
    </row>
    <row r="1230" spans="1:22" x14ac:dyDescent="0.35">
      <c r="A1230" t="s">
        <v>3655</v>
      </c>
      <c r="B1230">
        <v>43</v>
      </c>
      <c r="C1230" t="s">
        <v>20</v>
      </c>
      <c r="D1230" t="s">
        <v>21</v>
      </c>
      <c r="E1230" t="s">
        <v>22</v>
      </c>
      <c r="F1230" s="1">
        <v>43684</v>
      </c>
      <c r="G1230">
        <f>DAY(Table1[[#This Row],[Date of Admission]])</f>
        <v>7</v>
      </c>
      <c r="H1230" t="str">
        <f>TEXT(Table1[[#This Row],[Date of Admission]],"dddd")</f>
        <v>Wednesday</v>
      </c>
      <c r="I1230">
        <f>WEEKDAY(Table1[[#This Row],[Date of Admission]],2)</f>
        <v>3</v>
      </c>
      <c r="J1230" t="str">
        <f>IF(OR(Table1[[#This Row],[Weekday Number]]=6,Table1[[#This Row],[Weekday Number]]=7),"Weekend","Weekday")</f>
        <v>Weekday</v>
      </c>
      <c r="K1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0" t="s">
        <v>2558</v>
      </c>
      <c r="M1230" t="s">
        <v>3656</v>
      </c>
      <c r="N1230" t="s">
        <v>25</v>
      </c>
      <c r="O1230">
        <v>44184.924890000002</v>
      </c>
      <c r="P1230">
        <v>400</v>
      </c>
      <c r="Q1230" t="s">
        <v>49</v>
      </c>
      <c r="R1230" s="1">
        <v>43700</v>
      </c>
      <c r="S1230">
        <f>WEEKDAY(Table1[[#This Row],[Discharge Date]],2)</f>
        <v>5</v>
      </c>
      <c r="T1230" t="s">
        <v>38</v>
      </c>
      <c r="U1230" t="s">
        <v>51</v>
      </c>
      <c r="V1230" t="s">
        <v>40</v>
      </c>
    </row>
    <row r="1231" spans="1:22" x14ac:dyDescent="0.35">
      <c r="A1231" t="s">
        <v>3657</v>
      </c>
      <c r="B1231">
        <v>29</v>
      </c>
      <c r="C1231" t="s">
        <v>31</v>
      </c>
      <c r="D1231" t="s">
        <v>21</v>
      </c>
      <c r="E1231" t="s">
        <v>53</v>
      </c>
      <c r="F1231" s="1">
        <v>44308</v>
      </c>
      <c r="G1231">
        <f>DAY(Table1[[#This Row],[Date of Admission]])</f>
        <v>22</v>
      </c>
      <c r="H1231" t="str">
        <f>TEXT(Table1[[#This Row],[Date of Admission]],"dddd")</f>
        <v>Thursday</v>
      </c>
      <c r="I1231">
        <f>WEEKDAY(Table1[[#This Row],[Date of Admission]],2)</f>
        <v>4</v>
      </c>
      <c r="J1231" t="str">
        <f>IF(OR(Table1[[#This Row],[Weekday Number]]=6,Table1[[#This Row],[Weekday Number]]=7),"Weekend","Weekday")</f>
        <v>Weekday</v>
      </c>
      <c r="K1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1" t="s">
        <v>3658</v>
      </c>
      <c r="M1231" t="s">
        <v>3659</v>
      </c>
      <c r="N1231" t="s">
        <v>60</v>
      </c>
      <c r="O1231">
        <v>10074.84266</v>
      </c>
      <c r="P1231">
        <v>234</v>
      </c>
      <c r="Q1231" t="s">
        <v>26</v>
      </c>
      <c r="R1231" s="1">
        <v>44318</v>
      </c>
      <c r="S1231">
        <f>WEEKDAY(Table1[[#This Row],[Discharge Date]],2)</f>
        <v>7</v>
      </c>
      <c r="T1231" t="s">
        <v>38</v>
      </c>
      <c r="U1231" t="s">
        <v>39</v>
      </c>
      <c r="V1231" t="s">
        <v>40</v>
      </c>
    </row>
    <row r="1232" spans="1:22" x14ac:dyDescent="0.35">
      <c r="A1232" t="s">
        <v>3660</v>
      </c>
      <c r="B1232">
        <v>18</v>
      </c>
      <c r="C1232" t="s">
        <v>31</v>
      </c>
      <c r="D1232" t="s">
        <v>124</v>
      </c>
      <c r="E1232" t="s">
        <v>33</v>
      </c>
      <c r="F1232" s="1">
        <v>44117</v>
      </c>
      <c r="G1232">
        <f>DAY(Table1[[#This Row],[Date of Admission]])</f>
        <v>13</v>
      </c>
      <c r="H1232" t="str">
        <f>TEXT(Table1[[#This Row],[Date of Admission]],"dddd")</f>
        <v>Tuesday</v>
      </c>
      <c r="I1232">
        <f>WEEKDAY(Table1[[#This Row],[Date of Admission]],2)</f>
        <v>2</v>
      </c>
      <c r="J1232" t="str">
        <f>IF(OR(Table1[[#This Row],[Weekday Number]]=6,Table1[[#This Row],[Weekday Number]]=7),"Weekend","Weekday")</f>
        <v>Weekday</v>
      </c>
      <c r="K1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2" t="s">
        <v>3661</v>
      </c>
      <c r="M1232" t="s">
        <v>3662</v>
      </c>
      <c r="N1232" t="s">
        <v>60</v>
      </c>
      <c r="O1232">
        <v>38291.32862</v>
      </c>
      <c r="P1232">
        <v>311</v>
      </c>
      <c r="Q1232" t="s">
        <v>37</v>
      </c>
      <c r="R1232" s="1">
        <v>44144</v>
      </c>
      <c r="S1232">
        <f>WEEKDAY(Table1[[#This Row],[Discharge Date]],2)</f>
        <v>1</v>
      </c>
      <c r="T1232" t="s">
        <v>50</v>
      </c>
      <c r="U1232" t="s">
        <v>51</v>
      </c>
      <c r="V1232" t="s">
        <v>84</v>
      </c>
    </row>
    <row r="1233" spans="1:22" x14ac:dyDescent="0.35">
      <c r="A1233" t="s">
        <v>3663</v>
      </c>
      <c r="B1233">
        <v>75</v>
      </c>
      <c r="C1233" t="s">
        <v>31</v>
      </c>
      <c r="D1233" t="s">
        <v>42</v>
      </c>
      <c r="E1233" t="s">
        <v>78</v>
      </c>
      <c r="F1233" s="1">
        <v>44277</v>
      </c>
      <c r="G1233">
        <f>DAY(Table1[[#This Row],[Date of Admission]])</f>
        <v>22</v>
      </c>
      <c r="H1233" t="str">
        <f>TEXT(Table1[[#This Row],[Date of Admission]],"dddd")</f>
        <v>Monday</v>
      </c>
      <c r="I1233">
        <f>WEEKDAY(Table1[[#This Row],[Date of Admission]],2)</f>
        <v>1</v>
      </c>
      <c r="J1233" t="str">
        <f>IF(OR(Table1[[#This Row],[Weekday Number]]=6,Table1[[#This Row],[Weekday Number]]=7),"Weekend","Weekday")</f>
        <v>Weekday</v>
      </c>
      <c r="K1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3" t="s">
        <v>3664</v>
      </c>
      <c r="M1233" t="s">
        <v>3665</v>
      </c>
      <c r="N1233" t="s">
        <v>60</v>
      </c>
      <c r="O1233">
        <v>18498.898949999999</v>
      </c>
      <c r="P1233">
        <v>468</v>
      </c>
      <c r="Q1233" t="s">
        <v>26</v>
      </c>
      <c r="R1233" s="1">
        <v>44283</v>
      </c>
      <c r="S1233">
        <f>WEEKDAY(Table1[[#This Row],[Discharge Date]],2)</f>
        <v>7</v>
      </c>
      <c r="T1233" t="s">
        <v>27</v>
      </c>
      <c r="U1233" t="s">
        <v>28</v>
      </c>
      <c r="V1233" t="s">
        <v>29</v>
      </c>
    </row>
    <row r="1234" spans="1:22" x14ac:dyDescent="0.35">
      <c r="A1234" t="s">
        <v>3666</v>
      </c>
      <c r="B1234">
        <v>64</v>
      </c>
      <c r="C1234" t="s">
        <v>20</v>
      </c>
      <c r="D1234" t="s">
        <v>239</v>
      </c>
      <c r="E1234" t="s">
        <v>22</v>
      </c>
      <c r="F1234" s="1">
        <v>43759</v>
      </c>
      <c r="G1234">
        <f>DAY(Table1[[#This Row],[Date of Admission]])</f>
        <v>21</v>
      </c>
      <c r="H1234" t="str">
        <f>TEXT(Table1[[#This Row],[Date of Admission]],"dddd")</f>
        <v>Monday</v>
      </c>
      <c r="I1234">
        <f>WEEKDAY(Table1[[#This Row],[Date of Admission]],2)</f>
        <v>1</v>
      </c>
      <c r="J1234" t="str">
        <f>IF(OR(Table1[[#This Row],[Weekday Number]]=6,Table1[[#This Row],[Weekday Number]]=7),"Weekend","Weekday")</f>
        <v>Weekday</v>
      </c>
      <c r="K1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4" t="s">
        <v>3667</v>
      </c>
      <c r="M1234" t="s">
        <v>3668</v>
      </c>
      <c r="N1234" t="s">
        <v>36</v>
      </c>
      <c r="O1234">
        <v>14460.004440000001</v>
      </c>
      <c r="P1234">
        <v>229</v>
      </c>
      <c r="Q1234" t="s">
        <v>49</v>
      </c>
      <c r="R1234" s="1">
        <v>43770</v>
      </c>
      <c r="S1234">
        <f>WEEKDAY(Table1[[#This Row],[Discharge Date]],2)</f>
        <v>5</v>
      </c>
      <c r="T1234" t="s">
        <v>56</v>
      </c>
      <c r="U1234" t="s">
        <v>28</v>
      </c>
      <c r="V1234" t="s">
        <v>40</v>
      </c>
    </row>
    <row r="1235" spans="1:22" x14ac:dyDescent="0.35">
      <c r="A1235" t="s">
        <v>3669</v>
      </c>
      <c r="B1235">
        <v>69</v>
      </c>
      <c r="C1235" t="s">
        <v>20</v>
      </c>
      <c r="D1235" t="s">
        <v>71</v>
      </c>
      <c r="E1235" t="s">
        <v>78</v>
      </c>
      <c r="F1235" s="1">
        <v>45224</v>
      </c>
      <c r="G1235">
        <f>DAY(Table1[[#This Row],[Date of Admission]])</f>
        <v>25</v>
      </c>
      <c r="H1235" t="str">
        <f>TEXT(Table1[[#This Row],[Date of Admission]],"dddd")</f>
        <v>Wednesday</v>
      </c>
      <c r="I1235">
        <f>WEEKDAY(Table1[[#This Row],[Date of Admission]],2)</f>
        <v>3</v>
      </c>
      <c r="J1235" t="str">
        <f>IF(OR(Table1[[#This Row],[Weekday Number]]=6,Table1[[#This Row],[Weekday Number]]=7),"Weekend","Weekday")</f>
        <v>Weekday</v>
      </c>
      <c r="K1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5" t="s">
        <v>3670</v>
      </c>
      <c r="M1235" t="s">
        <v>3671</v>
      </c>
      <c r="N1235" t="s">
        <v>69</v>
      </c>
      <c r="O1235">
        <v>45248.576110000002</v>
      </c>
      <c r="P1235">
        <v>439</v>
      </c>
      <c r="Q1235" t="s">
        <v>37</v>
      </c>
      <c r="R1235" s="1">
        <v>45247</v>
      </c>
      <c r="S1235">
        <f>WEEKDAY(Table1[[#This Row],[Discharge Date]],2)</f>
        <v>5</v>
      </c>
      <c r="T1235" t="s">
        <v>27</v>
      </c>
      <c r="U1235" t="s">
        <v>28</v>
      </c>
      <c r="V1235" t="s">
        <v>29</v>
      </c>
    </row>
    <row r="1236" spans="1:22" x14ac:dyDescent="0.35">
      <c r="A1236" t="s">
        <v>3672</v>
      </c>
      <c r="B1236">
        <v>46</v>
      </c>
      <c r="C1236" t="s">
        <v>20</v>
      </c>
      <c r="D1236" t="s">
        <v>124</v>
      </c>
      <c r="E1236" t="s">
        <v>22</v>
      </c>
      <c r="F1236" s="1">
        <v>44337</v>
      </c>
      <c r="G1236">
        <f>DAY(Table1[[#This Row],[Date of Admission]])</f>
        <v>21</v>
      </c>
      <c r="H1236" t="str">
        <f>TEXT(Table1[[#This Row],[Date of Admission]],"dddd")</f>
        <v>Friday</v>
      </c>
      <c r="I1236">
        <f>WEEKDAY(Table1[[#This Row],[Date of Admission]],2)</f>
        <v>5</v>
      </c>
      <c r="J1236" t="str">
        <f>IF(OR(Table1[[#This Row],[Weekday Number]]=6,Table1[[#This Row],[Weekday Number]]=7),"Weekend","Weekday")</f>
        <v>Weekday</v>
      </c>
      <c r="K1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6" t="s">
        <v>3673</v>
      </c>
      <c r="M1236" t="s">
        <v>3674</v>
      </c>
      <c r="N1236" t="s">
        <v>25</v>
      </c>
      <c r="O1236">
        <v>59877.877869999997</v>
      </c>
      <c r="P1236">
        <v>339</v>
      </c>
      <c r="Q1236" t="s">
        <v>26</v>
      </c>
      <c r="R1236" s="1">
        <v>44337</v>
      </c>
      <c r="S1236">
        <f>WEEKDAY(Table1[[#This Row],[Discharge Date]],2)</f>
        <v>5</v>
      </c>
      <c r="T1236" t="s">
        <v>94</v>
      </c>
      <c r="U1236" t="s">
        <v>39</v>
      </c>
      <c r="V1236" t="s">
        <v>40</v>
      </c>
    </row>
    <row r="1237" spans="1:22" x14ac:dyDescent="0.35">
      <c r="A1237" t="s">
        <v>3675</v>
      </c>
      <c r="B1237">
        <v>25</v>
      </c>
      <c r="C1237" t="s">
        <v>31</v>
      </c>
      <c r="D1237" t="s">
        <v>21</v>
      </c>
      <c r="E1237" t="s">
        <v>53</v>
      </c>
      <c r="F1237" s="1">
        <v>43984</v>
      </c>
      <c r="G1237">
        <f>DAY(Table1[[#This Row],[Date of Admission]])</f>
        <v>2</v>
      </c>
      <c r="H1237" t="str">
        <f>TEXT(Table1[[#This Row],[Date of Admission]],"dddd")</f>
        <v>Tuesday</v>
      </c>
      <c r="I1237">
        <f>WEEKDAY(Table1[[#This Row],[Date of Admission]],2)</f>
        <v>2</v>
      </c>
      <c r="J1237" t="str">
        <f>IF(OR(Table1[[#This Row],[Weekday Number]]=6,Table1[[#This Row],[Weekday Number]]=7),"Weekend","Weekday")</f>
        <v>Weekday</v>
      </c>
      <c r="K1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237" t="s">
        <v>3676</v>
      </c>
      <c r="M1237" t="s">
        <v>3677</v>
      </c>
      <c r="N1237" t="s">
        <v>36</v>
      </c>
      <c r="O1237">
        <v>8473.8045299999994</v>
      </c>
      <c r="P1237">
        <v>255</v>
      </c>
      <c r="Q1237" t="s">
        <v>26</v>
      </c>
      <c r="R1237" s="1">
        <v>43999</v>
      </c>
      <c r="S1237">
        <f>WEEKDAY(Table1[[#This Row],[Discharge Date]],2)</f>
        <v>3</v>
      </c>
      <c r="T1237" t="s">
        <v>50</v>
      </c>
      <c r="U1237" t="s">
        <v>28</v>
      </c>
      <c r="V1237" t="s">
        <v>40</v>
      </c>
    </row>
    <row r="1238" spans="1:22" x14ac:dyDescent="0.35">
      <c r="A1238" t="s">
        <v>3678</v>
      </c>
      <c r="B1238">
        <v>67</v>
      </c>
      <c r="C1238" t="s">
        <v>20</v>
      </c>
      <c r="D1238" t="s">
        <v>71</v>
      </c>
      <c r="E1238" t="s">
        <v>22</v>
      </c>
      <c r="F1238" s="1">
        <v>43685</v>
      </c>
      <c r="G1238">
        <f>DAY(Table1[[#This Row],[Date of Admission]])</f>
        <v>8</v>
      </c>
      <c r="H1238" t="str">
        <f>TEXT(Table1[[#This Row],[Date of Admission]],"dddd")</f>
        <v>Thursday</v>
      </c>
      <c r="I1238">
        <f>WEEKDAY(Table1[[#This Row],[Date of Admission]],2)</f>
        <v>4</v>
      </c>
      <c r="J1238" t="str">
        <f>IF(OR(Table1[[#This Row],[Weekday Number]]=6,Table1[[#This Row],[Weekday Number]]=7),"Weekend","Weekday")</f>
        <v>Weekday</v>
      </c>
      <c r="K1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8" t="s">
        <v>3679</v>
      </c>
      <c r="M1238" t="s">
        <v>3680</v>
      </c>
      <c r="N1238" t="s">
        <v>25</v>
      </c>
      <c r="O1238">
        <v>22592.090059999999</v>
      </c>
      <c r="P1238">
        <v>409</v>
      </c>
      <c r="Q1238" t="s">
        <v>26</v>
      </c>
      <c r="R1238" s="1">
        <v>43692</v>
      </c>
      <c r="S1238">
        <f>WEEKDAY(Table1[[#This Row],[Discharge Date]],2)</f>
        <v>4</v>
      </c>
      <c r="T1238" t="s">
        <v>27</v>
      </c>
      <c r="U1238" t="s">
        <v>28</v>
      </c>
      <c r="V1238" t="s">
        <v>29</v>
      </c>
    </row>
    <row r="1239" spans="1:22" x14ac:dyDescent="0.35">
      <c r="A1239" t="s">
        <v>3681</v>
      </c>
      <c r="B1239">
        <v>39</v>
      </c>
      <c r="C1239" t="s">
        <v>31</v>
      </c>
      <c r="D1239" t="s">
        <v>57</v>
      </c>
      <c r="E1239" t="s">
        <v>62</v>
      </c>
      <c r="F1239" s="1">
        <v>45216</v>
      </c>
      <c r="G1239">
        <f>DAY(Table1[[#This Row],[Date of Admission]])</f>
        <v>17</v>
      </c>
      <c r="H1239" t="str">
        <f>TEXT(Table1[[#This Row],[Date of Admission]],"dddd")</f>
        <v>Tuesday</v>
      </c>
      <c r="I1239">
        <f>WEEKDAY(Table1[[#This Row],[Date of Admission]],2)</f>
        <v>2</v>
      </c>
      <c r="J1239" t="str">
        <f>IF(OR(Table1[[#This Row],[Weekday Number]]=6,Table1[[#This Row],[Weekday Number]]=7),"Weekend","Weekday")</f>
        <v>Weekday</v>
      </c>
      <c r="K1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39" t="s">
        <v>3682</v>
      </c>
      <c r="M1239" t="s">
        <v>3683</v>
      </c>
      <c r="N1239" t="s">
        <v>60</v>
      </c>
      <c r="O1239">
        <v>12735.29234</v>
      </c>
      <c r="P1239">
        <v>183</v>
      </c>
      <c r="Q1239" t="s">
        <v>37</v>
      </c>
      <c r="R1239" s="1">
        <v>45226</v>
      </c>
      <c r="S1239">
        <f>WEEKDAY(Table1[[#This Row],[Discharge Date]],2)</f>
        <v>5</v>
      </c>
      <c r="T1239" t="s">
        <v>50</v>
      </c>
      <c r="U1239" t="s">
        <v>28</v>
      </c>
      <c r="V1239" t="s">
        <v>40</v>
      </c>
    </row>
    <row r="1240" spans="1:22" x14ac:dyDescent="0.35">
      <c r="A1240" t="s">
        <v>3684</v>
      </c>
      <c r="B1240">
        <v>23</v>
      </c>
      <c r="C1240" t="s">
        <v>20</v>
      </c>
      <c r="D1240" t="s">
        <v>99</v>
      </c>
      <c r="E1240" t="s">
        <v>33</v>
      </c>
      <c r="F1240" s="1">
        <v>44329</v>
      </c>
      <c r="G1240">
        <f>DAY(Table1[[#This Row],[Date of Admission]])</f>
        <v>13</v>
      </c>
      <c r="H1240" t="str">
        <f>TEXT(Table1[[#This Row],[Date of Admission]],"dddd")</f>
        <v>Thursday</v>
      </c>
      <c r="I1240">
        <f>WEEKDAY(Table1[[#This Row],[Date of Admission]],2)</f>
        <v>4</v>
      </c>
      <c r="J1240" t="str">
        <f>IF(OR(Table1[[#This Row],[Weekday Number]]=6,Table1[[#This Row],[Weekday Number]]=7),"Weekend","Weekday")</f>
        <v>Weekday</v>
      </c>
      <c r="K1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0" t="s">
        <v>3685</v>
      </c>
      <c r="M1240" t="s">
        <v>3686</v>
      </c>
      <c r="N1240" t="s">
        <v>69</v>
      </c>
      <c r="O1240">
        <v>13902.08468</v>
      </c>
      <c r="P1240">
        <v>418</v>
      </c>
      <c r="Q1240" t="s">
        <v>37</v>
      </c>
      <c r="R1240" s="1">
        <v>44350</v>
      </c>
      <c r="S1240">
        <f>WEEKDAY(Table1[[#This Row],[Discharge Date]],2)</f>
        <v>4</v>
      </c>
      <c r="T1240" t="s">
        <v>27</v>
      </c>
      <c r="U1240" t="s">
        <v>28</v>
      </c>
      <c r="V1240" t="s">
        <v>84</v>
      </c>
    </row>
    <row r="1241" spans="1:22" x14ac:dyDescent="0.35">
      <c r="A1241" t="s">
        <v>226</v>
      </c>
      <c r="B1241">
        <v>72</v>
      </c>
      <c r="C1241" t="s">
        <v>20</v>
      </c>
      <c r="D1241" t="s">
        <v>239</v>
      </c>
      <c r="E1241" t="s">
        <v>78</v>
      </c>
      <c r="F1241" s="1">
        <v>44677</v>
      </c>
      <c r="G1241">
        <f>DAY(Table1[[#This Row],[Date of Admission]])</f>
        <v>26</v>
      </c>
      <c r="H1241" t="str">
        <f>TEXT(Table1[[#This Row],[Date of Admission]],"dddd")</f>
        <v>Tuesday</v>
      </c>
      <c r="I1241">
        <f>WEEKDAY(Table1[[#This Row],[Date of Admission]],2)</f>
        <v>2</v>
      </c>
      <c r="J1241" t="str">
        <f>IF(OR(Table1[[#This Row],[Weekday Number]]=6,Table1[[#This Row],[Weekday Number]]=7),"Weekend","Weekday")</f>
        <v>Weekday</v>
      </c>
      <c r="K1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1" t="s">
        <v>3687</v>
      </c>
      <c r="M1241" t="s">
        <v>3688</v>
      </c>
      <c r="N1241" t="s">
        <v>65</v>
      </c>
      <c r="O1241">
        <v>7884.0554350000002</v>
      </c>
      <c r="P1241">
        <v>421</v>
      </c>
      <c r="Q1241" t="s">
        <v>26</v>
      </c>
      <c r="R1241" s="1">
        <v>44692</v>
      </c>
      <c r="S1241">
        <f>WEEKDAY(Table1[[#This Row],[Discharge Date]],2)</f>
        <v>3</v>
      </c>
      <c r="T1241" t="s">
        <v>56</v>
      </c>
      <c r="U1241" t="s">
        <v>51</v>
      </c>
      <c r="V1241" t="s">
        <v>29</v>
      </c>
    </row>
    <row r="1242" spans="1:22" x14ac:dyDescent="0.35">
      <c r="A1242" t="s">
        <v>3689</v>
      </c>
      <c r="B1242">
        <v>39</v>
      </c>
      <c r="C1242" t="s">
        <v>20</v>
      </c>
      <c r="D1242" t="s">
        <v>71</v>
      </c>
      <c r="E1242" t="s">
        <v>43</v>
      </c>
      <c r="F1242" s="1">
        <v>44755</v>
      </c>
      <c r="G1242">
        <f>DAY(Table1[[#This Row],[Date of Admission]])</f>
        <v>13</v>
      </c>
      <c r="H1242" t="str">
        <f>TEXT(Table1[[#This Row],[Date of Admission]],"dddd")</f>
        <v>Wednesday</v>
      </c>
      <c r="I1242">
        <f>WEEKDAY(Table1[[#This Row],[Date of Admission]],2)</f>
        <v>3</v>
      </c>
      <c r="J1242" t="str">
        <f>IF(OR(Table1[[#This Row],[Weekday Number]]=6,Table1[[#This Row],[Weekday Number]]=7),"Weekend","Weekday")</f>
        <v>Weekday</v>
      </c>
      <c r="K1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2" t="s">
        <v>3690</v>
      </c>
      <c r="M1242" t="s">
        <v>3691</v>
      </c>
      <c r="N1242" t="s">
        <v>69</v>
      </c>
      <c r="O1242">
        <v>3242.5723069999999</v>
      </c>
      <c r="P1242">
        <v>437</v>
      </c>
      <c r="Q1242" t="s">
        <v>26</v>
      </c>
      <c r="R1242" s="1">
        <v>44778</v>
      </c>
      <c r="S1242">
        <f>WEEKDAY(Table1[[#This Row],[Discharge Date]],2)</f>
        <v>5</v>
      </c>
      <c r="T1242" t="s">
        <v>50</v>
      </c>
      <c r="U1242" t="s">
        <v>51</v>
      </c>
      <c r="V1242" t="s">
        <v>40</v>
      </c>
    </row>
    <row r="1243" spans="1:22" x14ac:dyDescent="0.35">
      <c r="A1243" t="s">
        <v>3692</v>
      </c>
      <c r="B1243">
        <v>58</v>
      </c>
      <c r="C1243" t="s">
        <v>20</v>
      </c>
      <c r="D1243" t="s">
        <v>21</v>
      </c>
      <c r="E1243" t="s">
        <v>43</v>
      </c>
      <c r="F1243" s="1">
        <v>44853</v>
      </c>
      <c r="G1243">
        <f>DAY(Table1[[#This Row],[Date of Admission]])</f>
        <v>19</v>
      </c>
      <c r="H1243" t="str">
        <f>TEXT(Table1[[#This Row],[Date of Admission]],"dddd")</f>
        <v>Wednesday</v>
      </c>
      <c r="I1243">
        <f>WEEKDAY(Table1[[#This Row],[Date of Admission]],2)</f>
        <v>3</v>
      </c>
      <c r="J1243" t="str">
        <f>IF(OR(Table1[[#This Row],[Weekday Number]]=6,Table1[[#This Row],[Weekday Number]]=7),"Weekend","Weekday")</f>
        <v>Weekday</v>
      </c>
      <c r="K1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3" t="s">
        <v>3693</v>
      </c>
      <c r="M1243" t="s">
        <v>3694</v>
      </c>
      <c r="N1243" t="s">
        <v>60</v>
      </c>
      <c r="O1243">
        <v>6838.1744330000001</v>
      </c>
      <c r="P1243">
        <v>193</v>
      </c>
      <c r="Q1243" t="s">
        <v>26</v>
      </c>
      <c r="R1243" s="1">
        <v>44854</v>
      </c>
      <c r="S1243">
        <f>WEEKDAY(Table1[[#This Row],[Discharge Date]],2)</f>
        <v>4</v>
      </c>
      <c r="T1243" t="s">
        <v>27</v>
      </c>
      <c r="U1243" t="s">
        <v>39</v>
      </c>
      <c r="V1243" t="s">
        <v>40</v>
      </c>
    </row>
    <row r="1244" spans="1:22" x14ac:dyDescent="0.35">
      <c r="A1244" t="s">
        <v>3695</v>
      </c>
      <c r="B1244">
        <v>37</v>
      </c>
      <c r="C1244" t="s">
        <v>20</v>
      </c>
      <c r="D1244" t="s">
        <v>42</v>
      </c>
      <c r="E1244" t="s">
        <v>78</v>
      </c>
      <c r="F1244" s="1">
        <v>43496</v>
      </c>
      <c r="G1244">
        <f>DAY(Table1[[#This Row],[Date of Admission]])</f>
        <v>31</v>
      </c>
      <c r="H1244" t="str">
        <f>TEXT(Table1[[#This Row],[Date of Admission]],"dddd")</f>
        <v>Thursday</v>
      </c>
      <c r="I1244">
        <f>WEEKDAY(Table1[[#This Row],[Date of Admission]],2)</f>
        <v>4</v>
      </c>
      <c r="J1244" t="str">
        <f>IF(OR(Table1[[#This Row],[Weekday Number]]=6,Table1[[#This Row],[Weekday Number]]=7),"Weekend","Weekday")</f>
        <v>Weekday</v>
      </c>
      <c r="K1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44" t="s">
        <v>3696</v>
      </c>
      <c r="M1244" t="s">
        <v>3697</v>
      </c>
      <c r="N1244" t="s">
        <v>36</v>
      </c>
      <c r="O1244">
        <v>26129.531309999998</v>
      </c>
      <c r="P1244">
        <v>274</v>
      </c>
      <c r="Q1244" t="s">
        <v>26</v>
      </c>
      <c r="R1244" s="1">
        <v>43497</v>
      </c>
      <c r="S1244">
        <f>WEEKDAY(Table1[[#This Row],[Discharge Date]],2)</f>
        <v>5</v>
      </c>
      <c r="T1244" t="s">
        <v>38</v>
      </c>
      <c r="U1244" t="s">
        <v>51</v>
      </c>
      <c r="V1244" t="s">
        <v>40</v>
      </c>
    </row>
    <row r="1245" spans="1:22" x14ac:dyDescent="0.35">
      <c r="A1245" t="s">
        <v>3698</v>
      </c>
      <c r="B1245">
        <v>20</v>
      </c>
      <c r="C1245" t="s">
        <v>31</v>
      </c>
      <c r="D1245" t="s">
        <v>42</v>
      </c>
      <c r="E1245" t="s">
        <v>33</v>
      </c>
      <c r="F1245" s="1">
        <v>44211</v>
      </c>
      <c r="G1245">
        <f>DAY(Table1[[#This Row],[Date of Admission]])</f>
        <v>15</v>
      </c>
      <c r="H1245" t="str">
        <f>TEXT(Table1[[#This Row],[Date of Admission]],"dddd")</f>
        <v>Friday</v>
      </c>
      <c r="I1245">
        <f>WEEKDAY(Table1[[#This Row],[Date of Admission]],2)</f>
        <v>5</v>
      </c>
      <c r="J1245" t="str">
        <f>IF(OR(Table1[[#This Row],[Weekday Number]]=6,Table1[[#This Row],[Weekday Number]]=7),"Weekend","Weekday")</f>
        <v>Weekday</v>
      </c>
      <c r="K1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5" t="s">
        <v>3699</v>
      </c>
      <c r="M1245" t="s">
        <v>3700</v>
      </c>
      <c r="N1245" t="s">
        <v>36</v>
      </c>
      <c r="O1245">
        <v>32691.984779999999</v>
      </c>
      <c r="P1245">
        <v>358</v>
      </c>
      <c r="Q1245" t="s">
        <v>37</v>
      </c>
      <c r="R1245" s="1">
        <v>44239</v>
      </c>
      <c r="S1245">
        <f>WEEKDAY(Table1[[#This Row],[Discharge Date]],2)</f>
        <v>5</v>
      </c>
      <c r="T1245" t="s">
        <v>94</v>
      </c>
      <c r="U1245" t="s">
        <v>28</v>
      </c>
      <c r="V1245" t="s">
        <v>84</v>
      </c>
    </row>
    <row r="1246" spans="1:22" x14ac:dyDescent="0.35">
      <c r="A1246" t="s">
        <v>3701</v>
      </c>
      <c r="B1246">
        <v>18</v>
      </c>
      <c r="C1246" t="s">
        <v>31</v>
      </c>
      <c r="D1246" t="s">
        <v>124</v>
      </c>
      <c r="E1246" t="s">
        <v>43</v>
      </c>
      <c r="F1246" s="1">
        <v>44352</v>
      </c>
      <c r="G1246">
        <f>DAY(Table1[[#This Row],[Date of Admission]])</f>
        <v>5</v>
      </c>
      <c r="H1246" t="str">
        <f>TEXT(Table1[[#This Row],[Date of Admission]],"dddd")</f>
        <v>Saturday</v>
      </c>
      <c r="I1246">
        <f>WEEKDAY(Table1[[#This Row],[Date of Admission]],2)</f>
        <v>6</v>
      </c>
      <c r="J1246" t="str">
        <f>IF(OR(Table1[[#This Row],[Weekday Number]]=6,Table1[[#This Row],[Weekday Number]]=7),"Weekend","Weekday")</f>
        <v>Weekend</v>
      </c>
      <c r="K1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6" t="s">
        <v>3702</v>
      </c>
      <c r="M1246" t="s">
        <v>3703</v>
      </c>
      <c r="N1246" t="s">
        <v>69</v>
      </c>
      <c r="O1246">
        <v>17924.719819999998</v>
      </c>
      <c r="P1246">
        <v>181</v>
      </c>
      <c r="Q1246" t="s">
        <v>26</v>
      </c>
      <c r="R1246" s="1">
        <v>44353</v>
      </c>
      <c r="S1246">
        <f>WEEKDAY(Table1[[#This Row],[Discharge Date]],2)</f>
        <v>7</v>
      </c>
      <c r="T1246" t="s">
        <v>94</v>
      </c>
      <c r="U1246" t="s">
        <v>51</v>
      </c>
      <c r="V1246" t="s">
        <v>84</v>
      </c>
    </row>
    <row r="1247" spans="1:22" x14ac:dyDescent="0.35">
      <c r="A1247" t="s">
        <v>3704</v>
      </c>
      <c r="B1247">
        <v>75</v>
      </c>
      <c r="C1247" t="s">
        <v>31</v>
      </c>
      <c r="D1247" t="s">
        <v>124</v>
      </c>
      <c r="E1247" t="s">
        <v>33</v>
      </c>
      <c r="F1247" s="1">
        <v>44974</v>
      </c>
      <c r="G1247">
        <f>DAY(Table1[[#This Row],[Date of Admission]])</f>
        <v>17</v>
      </c>
      <c r="H1247" t="str">
        <f>TEXT(Table1[[#This Row],[Date of Admission]],"dddd")</f>
        <v>Friday</v>
      </c>
      <c r="I1247">
        <f>WEEKDAY(Table1[[#This Row],[Date of Admission]],2)</f>
        <v>5</v>
      </c>
      <c r="J1247" t="str">
        <f>IF(OR(Table1[[#This Row],[Weekday Number]]=6,Table1[[#This Row],[Weekday Number]]=7),"Weekend","Weekday")</f>
        <v>Weekday</v>
      </c>
      <c r="K1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7" t="s">
        <v>3705</v>
      </c>
      <c r="M1247" t="s">
        <v>3706</v>
      </c>
      <c r="N1247" t="s">
        <v>25</v>
      </c>
      <c r="O1247">
        <v>38268.441659999997</v>
      </c>
      <c r="P1247">
        <v>486</v>
      </c>
      <c r="Q1247" t="s">
        <v>26</v>
      </c>
      <c r="R1247" s="1">
        <v>44990</v>
      </c>
      <c r="S1247">
        <f>WEEKDAY(Table1[[#This Row],[Discharge Date]],2)</f>
        <v>7</v>
      </c>
      <c r="T1247" t="s">
        <v>27</v>
      </c>
      <c r="U1247" t="s">
        <v>39</v>
      </c>
      <c r="V1247" t="s">
        <v>29</v>
      </c>
    </row>
    <row r="1248" spans="1:22" x14ac:dyDescent="0.35">
      <c r="A1248" t="s">
        <v>3707</v>
      </c>
      <c r="B1248">
        <v>35</v>
      </c>
      <c r="C1248" t="s">
        <v>20</v>
      </c>
      <c r="D1248" t="s">
        <v>99</v>
      </c>
      <c r="E1248" t="s">
        <v>22</v>
      </c>
      <c r="F1248" s="1">
        <v>44991</v>
      </c>
      <c r="G1248">
        <f>DAY(Table1[[#This Row],[Date of Admission]])</f>
        <v>6</v>
      </c>
      <c r="H1248" t="str">
        <f>TEXT(Table1[[#This Row],[Date of Admission]],"dddd")</f>
        <v>Monday</v>
      </c>
      <c r="I1248">
        <f>WEEKDAY(Table1[[#This Row],[Date of Admission]],2)</f>
        <v>1</v>
      </c>
      <c r="J1248" t="str">
        <f>IF(OR(Table1[[#This Row],[Weekday Number]]=6,Table1[[#This Row],[Weekday Number]]=7),"Weekend","Weekday")</f>
        <v>Weekday</v>
      </c>
      <c r="K1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8" t="s">
        <v>3708</v>
      </c>
      <c r="M1248" t="s">
        <v>3709</v>
      </c>
      <c r="N1248" t="s">
        <v>60</v>
      </c>
      <c r="O1248">
        <v>56670.680269999997</v>
      </c>
      <c r="P1248">
        <v>283</v>
      </c>
      <c r="Q1248" t="s">
        <v>49</v>
      </c>
      <c r="R1248" s="1">
        <v>45021</v>
      </c>
      <c r="S1248">
        <f>WEEKDAY(Table1[[#This Row],[Discharge Date]],2)</f>
        <v>3</v>
      </c>
      <c r="T1248" t="s">
        <v>56</v>
      </c>
      <c r="U1248" t="s">
        <v>28</v>
      </c>
      <c r="V1248" t="s">
        <v>40</v>
      </c>
    </row>
    <row r="1249" spans="1:22" x14ac:dyDescent="0.35">
      <c r="A1249" t="s">
        <v>3710</v>
      </c>
      <c r="B1249">
        <v>29</v>
      </c>
      <c r="C1249" t="s">
        <v>31</v>
      </c>
      <c r="D1249" t="s">
        <v>239</v>
      </c>
      <c r="E1249" t="s">
        <v>43</v>
      </c>
      <c r="F1249" s="1">
        <v>44417</v>
      </c>
      <c r="G1249">
        <f>DAY(Table1[[#This Row],[Date of Admission]])</f>
        <v>9</v>
      </c>
      <c r="H1249" t="str">
        <f>TEXT(Table1[[#This Row],[Date of Admission]],"dddd")</f>
        <v>Monday</v>
      </c>
      <c r="I1249">
        <f>WEEKDAY(Table1[[#This Row],[Date of Admission]],2)</f>
        <v>1</v>
      </c>
      <c r="J1249" t="str">
        <f>IF(OR(Table1[[#This Row],[Weekday Number]]=6,Table1[[#This Row],[Weekday Number]]=7),"Weekend","Weekday")</f>
        <v>Weekday</v>
      </c>
      <c r="K1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49" t="s">
        <v>3711</v>
      </c>
      <c r="M1249" t="s">
        <v>3712</v>
      </c>
      <c r="N1249" t="s">
        <v>60</v>
      </c>
      <c r="O1249">
        <v>1406.526073</v>
      </c>
      <c r="P1249">
        <v>185</v>
      </c>
      <c r="Q1249" t="s">
        <v>49</v>
      </c>
      <c r="R1249" s="1">
        <v>44429</v>
      </c>
      <c r="S1249">
        <f>WEEKDAY(Table1[[#This Row],[Discharge Date]],2)</f>
        <v>6</v>
      </c>
      <c r="T1249" t="s">
        <v>56</v>
      </c>
      <c r="U1249" t="s">
        <v>51</v>
      </c>
      <c r="V1249" t="s">
        <v>40</v>
      </c>
    </row>
    <row r="1250" spans="1:22" x14ac:dyDescent="0.35">
      <c r="A1250" t="s">
        <v>1888</v>
      </c>
      <c r="B1250">
        <v>50</v>
      </c>
      <c r="C1250" t="s">
        <v>20</v>
      </c>
      <c r="D1250" t="s">
        <v>42</v>
      </c>
      <c r="E1250" t="s">
        <v>33</v>
      </c>
      <c r="F1250" s="1">
        <v>43418</v>
      </c>
      <c r="G1250">
        <f>DAY(Table1[[#This Row],[Date of Admission]])</f>
        <v>14</v>
      </c>
      <c r="H1250" t="str">
        <f>TEXT(Table1[[#This Row],[Date of Admission]],"dddd")</f>
        <v>Wednesday</v>
      </c>
      <c r="I1250">
        <f>WEEKDAY(Table1[[#This Row],[Date of Admission]],2)</f>
        <v>3</v>
      </c>
      <c r="J1250" t="str">
        <f>IF(OR(Table1[[#This Row],[Weekday Number]]=6,Table1[[#This Row],[Weekday Number]]=7),"Weekend","Weekday")</f>
        <v>Weekday</v>
      </c>
      <c r="K1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0" t="s">
        <v>3713</v>
      </c>
      <c r="M1250" t="s">
        <v>3714</v>
      </c>
      <c r="N1250" t="s">
        <v>65</v>
      </c>
      <c r="O1250">
        <v>3042.07357</v>
      </c>
      <c r="P1250">
        <v>223</v>
      </c>
      <c r="Q1250" t="s">
        <v>37</v>
      </c>
      <c r="R1250" s="1">
        <v>43443</v>
      </c>
      <c r="S1250">
        <f>WEEKDAY(Table1[[#This Row],[Discharge Date]],2)</f>
        <v>7</v>
      </c>
      <c r="T1250" t="s">
        <v>27</v>
      </c>
      <c r="U1250" t="s">
        <v>51</v>
      </c>
      <c r="V1250" t="s">
        <v>40</v>
      </c>
    </row>
    <row r="1251" spans="1:22" x14ac:dyDescent="0.35">
      <c r="A1251" t="s">
        <v>3715</v>
      </c>
      <c r="B1251">
        <v>30</v>
      </c>
      <c r="C1251" t="s">
        <v>20</v>
      </c>
      <c r="D1251" t="s">
        <v>32</v>
      </c>
      <c r="E1251" t="s">
        <v>33</v>
      </c>
      <c r="F1251" s="1">
        <v>44051</v>
      </c>
      <c r="G1251">
        <f>DAY(Table1[[#This Row],[Date of Admission]])</f>
        <v>8</v>
      </c>
      <c r="H1251" t="str">
        <f>TEXT(Table1[[#This Row],[Date of Admission]],"dddd")</f>
        <v>Saturday</v>
      </c>
      <c r="I1251">
        <f>WEEKDAY(Table1[[#This Row],[Date of Admission]],2)</f>
        <v>6</v>
      </c>
      <c r="J1251" t="str">
        <f>IF(OR(Table1[[#This Row],[Weekday Number]]=6,Table1[[#This Row],[Weekday Number]]=7),"Weekend","Weekday")</f>
        <v>Weekend</v>
      </c>
      <c r="K1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1" t="s">
        <v>3716</v>
      </c>
      <c r="M1251" t="s">
        <v>3717</v>
      </c>
      <c r="N1251" t="s">
        <v>69</v>
      </c>
      <c r="O1251">
        <v>3312.616383</v>
      </c>
      <c r="P1251">
        <v>252</v>
      </c>
      <c r="Q1251" t="s">
        <v>26</v>
      </c>
      <c r="R1251" s="1">
        <v>44058</v>
      </c>
      <c r="S1251">
        <f>WEEKDAY(Table1[[#This Row],[Discharge Date]],2)</f>
        <v>6</v>
      </c>
      <c r="T1251" t="s">
        <v>38</v>
      </c>
      <c r="U1251" t="s">
        <v>39</v>
      </c>
      <c r="V1251" t="s">
        <v>40</v>
      </c>
    </row>
    <row r="1252" spans="1:22" x14ac:dyDescent="0.35">
      <c r="A1252" t="s">
        <v>3718</v>
      </c>
      <c r="B1252">
        <v>41</v>
      </c>
      <c r="C1252" t="s">
        <v>31</v>
      </c>
      <c r="D1252" t="s">
        <v>124</v>
      </c>
      <c r="E1252" t="s">
        <v>33</v>
      </c>
      <c r="F1252" s="1">
        <v>44821</v>
      </c>
      <c r="G1252">
        <f>DAY(Table1[[#This Row],[Date of Admission]])</f>
        <v>17</v>
      </c>
      <c r="H1252" t="str">
        <f>TEXT(Table1[[#This Row],[Date of Admission]],"dddd")</f>
        <v>Saturday</v>
      </c>
      <c r="I1252">
        <f>WEEKDAY(Table1[[#This Row],[Date of Admission]],2)</f>
        <v>6</v>
      </c>
      <c r="J1252" t="str">
        <f>IF(OR(Table1[[#This Row],[Weekday Number]]=6,Table1[[#This Row],[Weekday Number]]=7),"Weekend","Weekday")</f>
        <v>Weekend</v>
      </c>
      <c r="K1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2" t="s">
        <v>3719</v>
      </c>
      <c r="M1252" t="s">
        <v>3720</v>
      </c>
      <c r="N1252" t="s">
        <v>25</v>
      </c>
      <c r="O1252">
        <v>20254.747719999999</v>
      </c>
      <c r="P1252">
        <v>399</v>
      </c>
      <c r="Q1252" t="s">
        <v>37</v>
      </c>
      <c r="R1252" s="1">
        <v>44840</v>
      </c>
      <c r="S1252">
        <f>WEEKDAY(Table1[[#This Row],[Discharge Date]],2)</f>
        <v>4</v>
      </c>
      <c r="T1252" t="s">
        <v>50</v>
      </c>
      <c r="U1252" t="s">
        <v>51</v>
      </c>
      <c r="V1252" t="s">
        <v>40</v>
      </c>
    </row>
    <row r="1253" spans="1:22" x14ac:dyDescent="0.35">
      <c r="A1253" t="s">
        <v>3721</v>
      </c>
      <c r="B1253">
        <v>35</v>
      </c>
      <c r="C1253" t="s">
        <v>31</v>
      </c>
      <c r="D1253" t="s">
        <v>42</v>
      </c>
      <c r="E1253" t="s">
        <v>62</v>
      </c>
      <c r="F1253" s="1">
        <v>44875</v>
      </c>
      <c r="G1253">
        <f>DAY(Table1[[#This Row],[Date of Admission]])</f>
        <v>10</v>
      </c>
      <c r="H1253" t="str">
        <f>TEXT(Table1[[#This Row],[Date of Admission]],"dddd")</f>
        <v>Thursday</v>
      </c>
      <c r="I1253">
        <f>WEEKDAY(Table1[[#This Row],[Date of Admission]],2)</f>
        <v>4</v>
      </c>
      <c r="J1253" t="str">
        <f>IF(OR(Table1[[#This Row],[Weekday Number]]=6,Table1[[#This Row],[Weekday Number]]=7),"Weekend","Weekday")</f>
        <v>Weekday</v>
      </c>
      <c r="K1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3" t="s">
        <v>3722</v>
      </c>
      <c r="M1253" t="s">
        <v>3723</v>
      </c>
      <c r="N1253" t="s">
        <v>36</v>
      </c>
      <c r="O1253">
        <v>31179.61118</v>
      </c>
      <c r="P1253">
        <v>226</v>
      </c>
      <c r="Q1253" t="s">
        <v>37</v>
      </c>
      <c r="R1253" s="1">
        <v>44904</v>
      </c>
      <c r="S1253">
        <f>WEEKDAY(Table1[[#This Row],[Discharge Date]],2)</f>
        <v>5</v>
      </c>
      <c r="T1253" t="s">
        <v>38</v>
      </c>
      <c r="U1253" t="s">
        <v>51</v>
      </c>
      <c r="V1253" t="s">
        <v>40</v>
      </c>
    </row>
    <row r="1254" spans="1:22" x14ac:dyDescent="0.35">
      <c r="A1254" t="s">
        <v>3724</v>
      </c>
      <c r="B1254">
        <v>60</v>
      </c>
      <c r="C1254" t="s">
        <v>31</v>
      </c>
      <c r="D1254" t="s">
        <v>124</v>
      </c>
      <c r="E1254" t="s">
        <v>53</v>
      </c>
      <c r="F1254" s="1">
        <v>44904</v>
      </c>
      <c r="G1254">
        <f>DAY(Table1[[#This Row],[Date of Admission]])</f>
        <v>9</v>
      </c>
      <c r="H1254" t="str">
        <f>TEXT(Table1[[#This Row],[Date of Admission]],"dddd")</f>
        <v>Friday</v>
      </c>
      <c r="I1254">
        <f>WEEKDAY(Table1[[#This Row],[Date of Admission]],2)</f>
        <v>5</v>
      </c>
      <c r="J1254" t="str">
        <f>IF(OR(Table1[[#This Row],[Weekday Number]]=6,Table1[[#This Row],[Weekday Number]]=7),"Weekend","Weekday")</f>
        <v>Weekday</v>
      </c>
      <c r="K1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4" t="s">
        <v>3725</v>
      </c>
      <c r="M1254" t="s">
        <v>3726</v>
      </c>
      <c r="N1254" t="s">
        <v>25</v>
      </c>
      <c r="O1254">
        <v>8629.4226060000001</v>
      </c>
      <c r="P1254">
        <v>256</v>
      </c>
      <c r="Q1254" t="s">
        <v>49</v>
      </c>
      <c r="R1254" s="1">
        <v>44913</v>
      </c>
      <c r="S1254">
        <f>WEEKDAY(Table1[[#This Row],[Discharge Date]],2)</f>
        <v>7</v>
      </c>
      <c r="T1254" t="s">
        <v>38</v>
      </c>
      <c r="U1254" t="s">
        <v>28</v>
      </c>
      <c r="V1254" t="s">
        <v>40</v>
      </c>
    </row>
    <row r="1255" spans="1:22" x14ac:dyDescent="0.35">
      <c r="A1255" t="s">
        <v>3727</v>
      </c>
      <c r="B1255">
        <v>41</v>
      </c>
      <c r="C1255" t="s">
        <v>20</v>
      </c>
      <c r="D1255" t="s">
        <v>21</v>
      </c>
      <c r="E1255" t="s">
        <v>53</v>
      </c>
      <c r="F1255" s="1">
        <v>44609</v>
      </c>
      <c r="G1255">
        <f>DAY(Table1[[#This Row],[Date of Admission]])</f>
        <v>17</v>
      </c>
      <c r="H1255" t="str">
        <f>TEXT(Table1[[#This Row],[Date of Admission]],"dddd")</f>
        <v>Thursday</v>
      </c>
      <c r="I1255">
        <f>WEEKDAY(Table1[[#This Row],[Date of Admission]],2)</f>
        <v>4</v>
      </c>
      <c r="J1255" t="str">
        <f>IF(OR(Table1[[#This Row],[Weekday Number]]=6,Table1[[#This Row],[Weekday Number]]=7),"Weekend","Weekday")</f>
        <v>Weekday</v>
      </c>
      <c r="K1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5" t="s">
        <v>3728</v>
      </c>
      <c r="M1255" t="s">
        <v>3729</v>
      </c>
      <c r="N1255" t="s">
        <v>69</v>
      </c>
      <c r="O1255">
        <v>18416.89083</v>
      </c>
      <c r="P1255">
        <v>364</v>
      </c>
      <c r="Q1255" t="s">
        <v>37</v>
      </c>
      <c r="R1255" s="1">
        <v>44622</v>
      </c>
      <c r="S1255">
        <f>WEEKDAY(Table1[[#This Row],[Discharge Date]],2)</f>
        <v>3</v>
      </c>
      <c r="T1255" t="s">
        <v>56</v>
      </c>
      <c r="U1255" t="s">
        <v>28</v>
      </c>
      <c r="V1255" t="s">
        <v>40</v>
      </c>
    </row>
    <row r="1256" spans="1:22" x14ac:dyDescent="0.35">
      <c r="A1256" t="s">
        <v>3730</v>
      </c>
      <c r="B1256">
        <v>77</v>
      </c>
      <c r="C1256" t="s">
        <v>31</v>
      </c>
      <c r="D1256" t="s">
        <v>71</v>
      </c>
      <c r="E1256" t="s">
        <v>62</v>
      </c>
      <c r="F1256" s="1">
        <v>43660</v>
      </c>
      <c r="G1256">
        <f>DAY(Table1[[#This Row],[Date of Admission]])</f>
        <v>14</v>
      </c>
      <c r="H1256" t="str">
        <f>TEXT(Table1[[#This Row],[Date of Admission]],"dddd")</f>
        <v>Sunday</v>
      </c>
      <c r="I1256">
        <f>WEEKDAY(Table1[[#This Row],[Date of Admission]],2)</f>
        <v>7</v>
      </c>
      <c r="J1256" t="str">
        <f>IF(OR(Table1[[#This Row],[Weekday Number]]=6,Table1[[#This Row],[Weekday Number]]=7),"Weekend","Weekday")</f>
        <v>Weekend</v>
      </c>
      <c r="K1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6" t="s">
        <v>3731</v>
      </c>
      <c r="M1256" t="s">
        <v>3732</v>
      </c>
      <c r="N1256" t="s">
        <v>25</v>
      </c>
      <c r="O1256">
        <v>27616.896089999998</v>
      </c>
      <c r="P1256">
        <v>208</v>
      </c>
      <c r="Q1256" t="s">
        <v>49</v>
      </c>
      <c r="R1256" s="1">
        <v>43667</v>
      </c>
      <c r="S1256">
        <f>WEEKDAY(Table1[[#This Row],[Discharge Date]],2)</f>
        <v>7</v>
      </c>
      <c r="T1256" t="s">
        <v>27</v>
      </c>
      <c r="U1256" t="s">
        <v>39</v>
      </c>
      <c r="V1256" t="s">
        <v>29</v>
      </c>
    </row>
    <row r="1257" spans="1:22" x14ac:dyDescent="0.35">
      <c r="A1257" t="s">
        <v>3733</v>
      </c>
      <c r="B1257">
        <v>31</v>
      </c>
      <c r="C1257" t="s">
        <v>31</v>
      </c>
      <c r="D1257" t="s">
        <v>42</v>
      </c>
      <c r="E1257" t="s">
        <v>62</v>
      </c>
      <c r="F1257" s="1">
        <v>43732</v>
      </c>
      <c r="G1257">
        <f>DAY(Table1[[#This Row],[Date of Admission]])</f>
        <v>24</v>
      </c>
      <c r="H1257" t="str">
        <f>TEXT(Table1[[#This Row],[Date of Admission]],"dddd")</f>
        <v>Tuesday</v>
      </c>
      <c r="I1257">
        <f>WEEKDAY(Table1[[#This Row],[Date of Admission]],2)</f>
        <v>2</v>
      </c>
      <c r="J1257" t="str">
        <f>IF(OR(Table1[[#This Row],[Weekday Number]]=6,Table1[[#This Row],[Weekday Number]]=7),"Weekend","Weekday")</f>
        <v>Weekday</v>
      </c>
      <c r="K1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7" t="s">
        <v>3734</v>
      </c>
      <c r="M1257" t="s">
        <v>3735</v>
      </c>
      <c r="N1257" t="s">
        <v>36</v>
      </c>
      <c r="O1257">
        <v>31787.918669999999</v>
      </c>
      <c r="P1257">
        <v>257</v>
      </c>
      <c r="Q1257" t="s">
        <v>49</v>
      </c>
      <c r="R1257" s="1">
        <v>43741</v>
      </c>
      <c r="S1257">
        <f>WEEKDAY(Table1[[#This Row],[Discharge Date]],2)</f>
        <v>4</v>
      </c>
      <c r="T1257" t="s">
        <v>27</v>
      </c>
      <c r="U1257" t="s">
        <v>51</v>
      </c>
      <c r="V1257" t="s">
        <v>40</v>
      </c>
    </row>
    <row r="1258" spans="1:22" x14ac:dyDescent="0.35">
      <c r="A1258" t="s">
        <v>3736</v>
      </c>
      <c r="B1258">
        <v>68</v>
      </c>
      <c r="C1258" t="s">
        <v>20</v>
      </c>
      <c r="D1258" t="s">
        <v>42</v>
      </c>
      <c r="E1258" t="s">
        <v>78</v>
      </c>
      <c r="F1258" s="1">
        <v>43423</v>
      </c>
      <c r="G1258">
        <f>DAY(Table1[[#This Row],[Date of Admission]])</f>
        <v>19</v>
      </c>
      <c r="H1258" t="str">
        <f>TEXT(Table1[[#This Row],[Date of Admission]],"dddd")</f>
        <v>Monday</v>
      </c>
      <c r="I1258">
        <f>WEEKDAY(Table1[[#This Row],[Date of Admission]],2)</f>
        <v>1</v>
      </c>
      <c r="J1258" t="str">
        <f>IF(OR(Table1[[#This Row],[Weekday Number]]=6,Table1[[#This Row],[Weekday Number]]=7),"Weekend","Weekday")</f>
        <v>Weekday</v>
      </c>
      <c r="K1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8" t="s">
        <v>3737</v>
      </c>
      <c r="M1258" t="s">
        <v>3738</v>
      </c>
      <c r="N1258" t="s">
        <v>25</v>
      </c>
      <c r="O1258">
        <v>16563.350160000002</v>
      </c>
      <c r="P1258">
        <v>459</v>
      </c>
      <c r="Q1258" t="s">
        <v>37</v>
      </c>
      <c r="R1258" s="1">
        <v>43433</v>
      </c>
      <c r="S1258">
        <f>WEEKDAY(Table1[[#This Row],[Discharge Date]],2)</f>
        <v>4</v>
      </c>
      <c r="T1258" t="s">
        <v>27</v>
      </c>
      <c r="U1258" t="s">
        <v>39</v>
      </c>
      <c r="V1258" t="s">
        <v>29</v>
      </c>
    </row>
    <row r="1259" spans="1:22" x14ac:dyDescent="0.35">
      <c r="A1259" t="s">
        <v>2596</v>
      </c>
      <c r="B1259">
        <v>75</v>
      </c>
      <c r="C1259" t="s">
        <v>31</v>
      </c>
      <c r="D1259" t="s">
        <v>42</v>
      </c>
      <c r="E1259" t="s">
        <v>78</v>
      </c>
      <c r="F1259" s="1">
        <v>43425</v>
      </c>
      <c r="G1259">
        <f>DAY(Table1[[#This Row],[Date of Admission]])</f>
        <v>21</v>
      </c>
      <c r="H1259" t="str">
        <f>TEXT(Table1[[#This Row],[Date of Admission]],"dddd")</f>
        <v>Wednesday</v>
      </c>
      <c r="I1259">
        <f>WEEKDAY(Table1[[#This Row],[Date of Admission]],2)</f>
        <v>3</v>
      </c>
      <c r="J1259" t="str">
        <f>IF(OR(Table1[[#This Row],[Weekday Number]]=6,Table1[[#This Row],[Weekday Number]]=7),"Weekend","Weekday")</f>
        <v>Weekday</v>
      </c>
      <c r="K1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59" t="s">
        <v>3739</v>
      </c>
      <c r="M1259" t="s">
        <v>3740</v>
      </c>
      <c r="N1259" t="s">
        <v>25</v>
      </c>
      <c r="O1259">
        <v>27374.08509</v>
      </c>
      <c r="P1259">
        <v>287</v>
      </c>
      <c r="Q1259" t="s">
        <v>26</v>
      </c>
      <c r="R1259" s="1">
        <v>43431</v>
      </c>
      <c r="S1259">
        <f>WEEKDAY(Table1[[#This Row],[Discharge Date]],2)</f>
        <v>2</v>
      </c>
      <c r="T1259" t="s">
        <v>94</v>
      </c>
      <c r="U1259" t="s">
        <v>28</v>
      </c>
      <c r="V1259" t="s">
        <v>29</v>
      </c>
    </row>
    <row r="1260" spans="1:22" x14ac:dyDescent="0.35">
      <c r="A1260" t="s">
        <v>3741</v>
      </c>
      <c r="B1260">
        <v>73</v>
      </c>
      <c r="C1260" t="s">
        <v>20</v>
      </c>
      <c r="D1260" t="s">
        <v>57</v>
      </c>
      <c r="E1260" t="s">
        <v>78</v>
      </c>
      <c r="F1260" s="1">
        <v>44188</v>
      </c>
      <c r="G1260">
        <f>DAY(Table1[[#This Row],[Date of Admission]])</f>
        <v>23</v>
      </c>
      <c r="H1260" t="str">
        <f>TEXT(Table1[[#This Row],[Date of Admission]],"dddd")</f>
        <v>Wednesday</v>
      </c>
      <c r="I1260">
        <f>WEEKDAY(Table1[[#This Row],[Date of Admission]],2)</f>
        <v>3</v>
      </c>
      <c r="J1260" t="str">
        <f>IF(OR(Table1[[#This Row],[Weekday Number]]=6,Table1[[#This Row],[Weekday Number]]=7),"Weekend","Weekday")</f>
        <v>Weekday</v>
      </c>
      <c r="K1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0" t="s">
        <v>3742</v>
      </c>
      <c r="M1260" t="s">
        <v>3743</v>
      </c>
      <c r="N1260" t="s">
        <v>25</v>
      </c>
      <c r="O1260">
        <v>44246.806479999999</v>
      </c>
      <c r="P1260">
        <v>189</v>
      </c>
      <c r="Q1260" t="s">
        <v>37</v>
      </c>
      <c r="R1260" s="1">
        <v>44199</v>
      </c>
      <c r="S1260">
        <f>WEEKDAY(Table1[[#This Row],[Discharge Date]],2)</f>
        <v>7</v>
      </c>
      <c r="T1260" t="s">
        <v>56</v>
      </c>
      <c r="U1260" t="s">
        <v>28</v>
      </c>
      <c r="V1260" t="s">
        <v>29</v>
      </c>
    </row>
    <row r="1261" spans="1:22" x14ac:dyDescent="0.35">
      <c r="A1261" t="s">
        <v>3744</v>
      </c>
      <c r="B1261">
        <v>56</v>
      </c>
      <c r="C1261" t="s">
        <v>31</v>
      </c>
      <c r="D1261" t="s">
        <v>239</v>
      </c>
      <c r="E1261" t="s">
        <v>53</v>
      </c>
      <c r="F1261" s="1">
        <v>45213</v>
      </c>
      <c r="G1261">
        <f>DAY(Table1[[#This Row],[Date of Admission]])</f>
        <v>14</v>
      </c>
      <c r="H1261" t="str">
        <f>TEXT(Table1[[#This Row],[Date of Admission]],"dddd")</f>
        <v>Saturday</v>
      </c>
      <c r="I1261">
        <f>WEEKDAY(Table1[[#This Row],[Date of Admission]],2)</f>
        <v>6</v>
      </c>
      <c r="J1261" t="str">
        <f>IF(OR(Table1[[#This Row],[Weekday Number]]=6,Table1[[#This Row],[Weekday Number]]=7),"Weekend","Weekday")</f>
        <v>Weekend</v>
      </c>
      <c r="K1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1" t="s">
        <v>3745</v>
      </c>
      <c r="M1261" t="s">
        <v>3746</v>
      </c>
      <c r="N1261" t="s">
        <v>65</v>
      </c>
      <c r="O1261">
        <v>32309.215489999999</v>
      </c>
      <c r="P1261">
        <v>415</v>
      </c>
      <c r="Q1261" t="s">
        <v>26</v>
      </c>
      <c r="R1261" s="1">
        <v>45221</v>
      </c>
      <c r="S1261">
        <f>WEEKDAY(Table1[[#This Row],[Discharge Date]],2)</f>
        <v>7</v>
      </c>
      <c r="T1261" t="s">
        <v>50</v>
      </c>
      <c r="U1261" t="s">
        <v>39</v>
      </c>
      <c r="V1261" t="s">
        <v>40</v>
      </c>
    </row>
    <row r="1262" spans="1:22" x14ac:dyDescent="0.35">
      <c r="A1262" t="s">
        <v>3747</v>
      </c>
      <c r="B1262">
        <v>54</v>
      </c>
      <c r="C1262" t="s">
        <v>20</v>
      </c>
      <c r="D1262" t="s">
        <v>239</v>
      </c>
      <c r="E1262" t="s">
        <v>33</v>
      </c>
      <c r="F1262" s="1">
        <v>43607</v>
      </c>
      <c r="G1262">
        <f>DAY(Table1[[#This Row],[Date of Admission]])</f>
        <v>22</v>
      </c>
      <c r="H1262" t="str">
        <f>TEXT(Table1[[#This Row],[Date of Admission]],"dddd")</f>
        <v>Wednesday</v>
      </c>
      <c r="I1262">
        <f>WEEKDAY(Table1[[#This Row],[Date of Admission]],2)</f>
        <v>3</v>
      </c>
      <c r="J1262" t="str">
        <f>IF(OR(Table1[[#This Row],[Weekday Number]]=6,Table1[[#This Row],[Weekday Number]]=7),"Weekend","Weekday")</f>
        <v>Weekday</v>
      </c>
      <c r="K1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2" t="s">
        <v>3748</v>
      </c>
      <c r="M1262" t="s">
        <v>3749</v>
      </c>
      <c r="N1262" t="s">
        <v>69</v>
      </c>
      <c r="O1262">
        <v>25906.802520000001</v>
      </c>
      <c r="P1262">
        <v>295</v>
      </c>
      <c r="Q1262" t="s">
        <v>49</v>
      </c>
      <c r="R1262" s="1">
        <v>43629</v>
      </c>
      <c r="S1262">
        <f>WEEKDAY(Table1[[#This Row],[Discharge Date]],2)</f>
        <v>4</v>
      </c>
      <c r="T1262" t="s">
        <v>50</v>
      </c>
      <c r="U1262" t="s">
        <v>28</v>
      </c>
      <c r="V1262" t="s">
        <v>40</v>
      </c>
    </row>
    <row r="1263" spans="1:22" x14ac:dyDescent="0.35">
      <c r="A1263" t="s">
        <v>3750</v>
      </c>
      <c r="B1263">
        <v>53</v>
      </c>
      <c r="C1263" t="s">
        <v>20</v>
      </c>
      <c r="D1263" t="s">
        <v>239</v>
      </c>
      <c r="E1263" t="s">
        <v>22</v>
      </c>
      <c r="F1263" s="1">
        <v>43940</v>
      </c>
      <c r="G1263">
        <f>DAY(Table1[[#This Row],[Date of Admission]])</f>
        <v>19</v>
      </c>
      <c r="H1263" t="str">
        <f>TEXT(Table1[[#This Row],[Date of Admission]],"dddd")</f>
        <v>Sunday</v>
      </c>
      <c r="I1263">
        <f>WEEKDAY(Table1[[#This Row],[Date of Admission]],2)</f>
        <v>7</v>
      </c>
      <c r="J1263" t="str">
        <f>IF(OR(Table1[[#This Row],[Weekday Number]]=6,Table1[[#This Row],[Weekday Number]]=7),"Weekend","Weekday")</f>
        <v>Weekend</v>
      </c>
      <c r="K1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3" t="s">
        <v>3751</v>
      </c>
      <c r="M1263" t="s">
        <v>3752</v>
      </c>
      <c r="N1263" t="s">
        <v>69</v>
      </c>
      <c r="O1263">
        <v>49867.312879999998</v>
      </c>
      <c r="P1263">
        <v>143</v>
      </c>
      <c r="Q1263" t="s">
        <v>49</v>
      </c>
      <c r="R1263" s="1">
        <v>43946</v>
      </c>
      <c r="S1263">
        <f>WEEKDAY(Table1[[#This Row],[Discharge Date]],2)</f>
        <v>6</v>
      </c>
      <c r="T1263" t="s">
        <v>27</v>
      </c>
      <c r="U1263" t="s">
        <v>39</v>
      </c>
      <c r="V1263" t="s">
        <v>40</v>
      </c>
    </row>
    <row r="1264" spans="1:22" x14ac:dyDescent="0.35">
      <c r="A1264" t="s">
        <v>3753</v>
      </c>
      <c r="B1264">
        <v>20</v>
      </c>
      <c r="C1264" t="s">
        <v>20</v>
      </c>
      <c r="D1264" t="s">
        <v>32</v>
      </c>
      <c r="E1264" t="s">
        <v>62</v>
      </c>
      <c r="F1264" s="1">
        <v>44227</v>
      </c>
      <c r="G1264">
        <f>DAY(Table1[[#This Row],[Date of Admission]])</f>
        <v>31</v>
      </c>
      <c r="H1264" t="str">
        <f>TEXT(Table1[[#This Row],[Date of Admission]],"dddd")</f>
        <v>Sunday</v>
      </c>
      <c r="I1264">
        <f>WEEKDAY(Table1[[#This Row],[Date of Admission]],2)</f>
        <v>7</v>
      </c>
      <c r="J1264" t="str">
        <f>IF(OR(Table1[[#This Row],[Weekday Number]]=6,Table1[[#This Row],[Weekday Number]]=7),"Weekend","Weekday")</f>
        <v>Weekend</v>
      </c>
      <c r="K1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64" t="s">
        <v>3754</v>
      </c>
      <c r="M1264" t="s">
        <v>3755</v>
      </c>
      <c r="N1264" t="s">
        <v>69</v>
      </c>
      <c r="O1264">
        <v>8447.8515079999997</v>
      </c>
      <c r="P1264">
        <v>174</v>
      </c>
      <c r="Q1264" t="s">
        <v>49</v>
      </c>
      <c r="R1264" s="1">
        <v>44256</v>
      </c>
      <c r="S1264">
        <f>WEEKDAY(Table1[[#This Row],[Discharge Date]],2)</f>
        <v>1</v>
      </c>
      <c r="T1264" t="s">
        <v>50</v>
      </c>
      <c r="U1264" t="s">
        <v>51</v>
      </c>
      <c r="V1264" t="s">
        <v>84</v>
      </c>
    </row>
    <row r="1265" spans="1:22" x14ac:dyDescent="0.35">
      <c r="A1265" t="s">
        <v>3756</v>
      </c>
      <c r="B1265">
        <v>48</v>
      </c>
      <c r="C1265" t="s">
        <v>20</v>
      </c>
      <c r="D1265" t="s">
        <v>99</v>
      </c>
      <c r="E1265" t="s">
        <v>62</v>
      </c>
      <c r="F1265" s="1">
        <v>44592</v>
      </c>
      <c r="G1265">
        <f>DAY(Table1[[#This Row],[Date of Admission]])</f>
        <v>31</v>
      </c>
      <c r="H1265" t="str">
        <f>TEXT(Table1[[#This Row],[Date of Admission]],"dddd")</f>
        <v>Monday</v>
      </c>
      <c r="I1265">
        <f>WEEKDAY(Table1[[#This Row],[Date of Admission]],2)</f>
        <v>1</v>
      </c>
      <c r="J1265" t="str">
        <f>IF(OR(Table1[[#This Row],[Weekday Number]]=6,Table1[[#This Row],[Weekday Number]]=7),"Weekend","Weekday")</f>
        <v>Weekday</v>
      </c>
      <c r="K1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65" t="s">
        <v>3757</v>
      </c>
      <c r="M1265" t="s">
        <v>3758</v>
      </c>
      <c r="N1265" t="s">
        <v>60</v>
      </c>
      <c r="O1265">
        <v>17468.222470000001</v>
      </c>
      <c r="P1265">
        <v>112</v>
      </c>
      <c r="Q1265" t="s">
        <v>49</v>
      </c>
      <c r="R1265" s="1">
        <v>44597</v>
      </c>
      <c r="S1265">
        <f>WEEKDAY(Table1[[#This Row],[Discharge Date]],2)</f>
        <v>6</v>
      </c>
      <c r="T1265" t="s">
        <v>27</v>
      </c>
      <c r="U1265" t="s">
        <v>51</v>
      </c>
      <c r="V1265" t="s">
        <v>40</v>
      </c>
    </row>
    <row r="1266" spans="1:22" x14ac:dyDescent="0.35">
      <c r="A1266" t="s">
        <v>3759</v>
      </c>
      <c r="B1266">
        <v>35</v>
      </c>
      <c r="C1266" t="s">
        <v>20</v>
      </c>
      <c r="D1266" t="s">
        <v>71</v>
      </c>
      <c r="E1266" t="s">
        <v>43</v>
      </c>
      <c r="F1266" s="1">
        <v>44237</v>
      </c>
      <c r="G1266">
        <f>DAY(Table1[[#This Row],[Date of Admission]])</f>
        <v>10</v>
      </c>
      <c r="H1266" t="str">
        <f>TEXT(Table1[[#This Row],[Date of Admission]],"dddd")</f>
        <v>Wednesday</v>
      </c>
      <c r="I1266">
        <f>WEEKDAY(Table1[[#This Row],[Date of Admission]],2)</f>
        <v>3</v>
      </c>
      <c r="J1266" t="str">
        <f>IF(OR(Table1[[#This Row],[Weekday Number]]=6,Table1[[#This Row],[Weekday Number]]=7),"Weekend","Weekday")</f>
        <v>Weekday</v>
      </c>
      <c r="K1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6" t="s">
        <v>3760</v>
      </c>
      <c r="M1266" t="s">
        <v>3761</v>
      </c>
      <c r="N1266" t="s">
        <v>36</v>
      </c>
      <c r="O1266">
        <v>14787.53047</v>
      </c>
      <c r="P1266">
        <v>248</v>
      </c>
      <c r="Q1266" t="s">
        <v>37</v>
      </c>
      <c r="R1266" s="1">
        <v>44252</v>
      </c>
      <c r="S1266">
        <f>WEEKDAY(Table1[[#This Row],[Discharge Date]],2)</f>
        <v>4</v>
      </c>
      <c r="T1266" t="s">
        <v>56</v>
      </c>
      <c r="U1266" t="s">
        <v>28</v>
      </c>
      <c r="V1266" t="s">
        <v>40</v>
      </c>
    </row>
    <row r="1267" spans="1:22" x14ac:dyDescent="0.35">
      <c r="A1267" t="s">
        <v>3762</v>
      </c>
      <c r="B1267">
        <v>27</v>
      </c>
      <c r="C1267" t="s">
        <v>20</v>
      </c>
      <c r="D1267" t="s">
        <v>124</v>
      </c>
      <c r="E1267" t="s">
        <v>62</v>
      </c>
      <c r="F1267" s="1">
        <v>44303</v>
      </c>
      <c r="G1267">
        <f>DAY(Table1[[#This Row],[Date of Admission]])</f>
        <v>17</v>
      </c>
      <c r="H1267" t="str">
        <f>TEXT(Table1[[#This Row],[Date of Admission]],"dddd")</f>
        <v>Saturday</v>
      </c>
      <c r="I1267">
        <f>WEEKDAY(Table1[[#This Row],[Date of Admission]],2)</f>
        <v>6</v>
      </c>
      <c r="J1267" t="str">
        <f>IF(OR(Table1[[#This Row],[Weekday Number]]=6,Table1[[#This Row],[Weekday Number]]=7),"Weekend","Weekday")</f>
        <v>Weekend</v>
      </c>
      <c r="K1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7" t="s">
        <v>3763</v>
      </c>
      <c r="M1267" t="s">
        <v>3764</v>
      </c>
      <c r="N1267" t="s">
        <v>60</v>
      </c>
      <c r="O1267">
        <v>31329.278719999998</v>
      </c>
      <c r="P1267">
        <v>377</v>
      </c>
      <c r="Q1267" t="s">
        <v>37</v>
      </c>
      <c r="R1267" s="1">
        <v>44308</v>
      </c>
      <c r="S1267">
        <f>WEEKDAY(Table1[[#This Row],[Discharge Date]],2)</f>
        <v>4</v>
      </c>
      <c r="T1267" t="s">
        <v>50</v>
      </c>
      <c r="U1267" t="s">
        <v>51</v>
      </c>
      <c r="V1267" t="s">
        <v>40</v>
      </c>
    </row>
    <row r="1268" spans="1:22" x14ac:dyDescent="0.35">
      <c r="A1268" t="s">
        <v>3765</v>
      </c>
      <c r="B1268">
        <v>82</v>
      </c>
      <c r="C1268" t="s">
        <v>31</v>
      </c>
      <c r="D1268" t="s">
        <v>99</v>
      </c>
      <c r="E1268" t="s">
        <v>62</v>
      </c>
      <c r="F1268" s="1">
        <v>44263</v>
      </c>
      <c r="G1268">
        <f>DAY(Table1[[#This Row],[Date of Admission]])</f>
        <v>8</v>
      </c>
      <c r="H1268" t="str">
        <f>TEXT(Table1[[#This Row],[Date of Admission]],"dddd")</f>
        <v>Monday</v>
      </c>
      <c r="I1268">
        <f>WEEKDAY(Table1[[#This Row],[Date of Admission]],2)</f>
        <v>1</v>
      </c>
      <c r="J1268" t="str">
        <f>IF(OR(Table1[[#This Row],[Weekday Number]]=6,Table1[[#This Row],[Weekday Number]]=7),"Weekend","Weekday")</f>
        <v>Weekday</v>
      </c>
      <c r="K1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68" t="s">
        <v>3766</v>
      </c>
      <c r="M1268" t="s">
        <v>3767</v>
      </c>
      <c r="N1268" t="s">
        <v>25</v>
      </c>
      <c r="O1268">
        <v>14291.85118</v>
      </c>
      <c r="P1268">
        <v>201</v>
      </c>
      <c r="Q1268" t="s">
        <v>49</v>
      </c>
      <c r="R1268" s="1">
        <v>44286</v>
      </c>
      <c r="S1268">
        <f>WEEKDAY(Table1[[#This Row],[Discharge Date]],2)</f>
        <v>3</v>
      </c>
      <c r="T1268" t="s">
        <v>56</v>
      </c>
      <c r="U1268" t="s">
        <v>28</v>
      </c>
      <c r="V1268" t="s">
        <v>29</v>
      </c>
    </row>
    <row r="1269" spans="1:22" x14ac:dyDescent="0.35">
      <c r="A1269" t="s">
        <v>3768</v>
      </c>
      <c r="B1269">
        <v>43</v>
      </c>
      <c r="C1269" t="s">
        <v>31</v>
      </c>
      <c r="D1269" t="s">
        <v>42</v>
      </c>
      <c r="E1269" t="s">
        <v>62</v>
      </c>
      <c r="F1269" s="1">
        <v>44133</v>
      </c>
      <c r="G1269">
        <f>DAY(Table1[[#This Row],[Date of Admission]])</f>
        <v>29</v>
      </c>
      <c r="H1269" t="str">
        <f>TEXT(Table1[[#This Row],[Date of Admission]],"dddd")</f>
        <v>Thursday</v>
      </c>
      <c r="I1269">
        <f>WEEKDAY(Table1[[#This Row],[Date of Admission]],2)</f>
        <v>4</v>
      </c>
      <c r="J1269" t="str">
        <f>IF(OR(Table1[[#This Row],[Weekday Number]]=6,Table1[[#This Row],[Weekday Number]]=7),"Weekend","Weekday")</f>
        <v>Weekday</v>
      </c>
      <c r="K1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69" t="s">
        <v>3769</v>
      </c>
      <c r="M1269" t="s">
        <v>3770</v>
      </c>
      <c r="N1269" t="s">
        <v>36</v>
      </c>
      <c r="O1269">
        <v>5360.6546090000002</v>
      </c>
      <c r="P1269">
        <v>154</v>
      </c>
      <c r="Q1269" t="s">
        <v>49</v>
      </c>
      <c r="R1269" s="1">
        <v>44153</v>
      </c>
      <c r="S1269">
        <f>WEEKDAY(Table1[[#This Row],[Discharge Date]],2)</f>
        <v>3</v>
      </c>
      <c r="T1269" t="s">
        <v>27</v>
      </c>
      <c r="U1269" t="s">
        <v>28</v>
      </c>
      <c r="V1269" t="s">
        <v>40</v>
      </c>
    </row>
    <row r="1270" spans="1:22" x14ac:dyDescent="0.35">
      <c r="A1270" t="s">
        <v>3771</v>
      </c>
      <c r="B1270">
        <v>67</v>
      </c>
      <c r="C1270" t="s">
        <v>20</v>
      </c>
      <c r="D1270" t="s">
        <v>99</v>
      </c>
      <c r="E1270" t="s">
        <v>62</v>
      </c>
      <c r="F1270" s="1">
        <v>45093</v>
      </c>
      <c r="G1270">
        <f>DAY(Table1[[#This Row],[Date of Admission]])</f>
        <v>16</v>
      </c>
      <c r="H1270" t="str">
        <f>TEXT(Table1[[#This Row],[Date of Admission]],"dddd")</f>
        <v>Friday</v>
      </c>
      <c r="I1270">
        <f>WEEKDAY(Table1[[#This Row],[Date of Admission]],2)</f>
        <v>5</v>
      </c>
      <c r="J1270" t="str">
        <f>IF(OR(Table1[[#This Row],[Weekday Number]]=6,Table1[[#This Row],[Weekday Number]]=7),"Weekend","Weekday")</f>
        <v>Weekday</v>
      </c>
      <c r="K1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0" t="s">
        <v>3772</v>
      </c>
      <c r="M1270" t="s">
        <v>3773</v>
      </c>
      <c r="N1270" t="s">
        <v>25</v>
      </c>
      <c r="O1270">
        <v>2433.0869670000002</v>
      </c>
      <c r="P1270">
        <v>187</v>
      </c>
      <c r="Q1270" t="s">
        <v>37</v>
      </c>
      <c r="R1270" s="1">
        <v>45094</v>
      </c>
      <c r="S1270">
        <f>WEEKDAY(Table1[[#This Row],[Discharge Date]],2)</f>
        <v>6</v>
      </c>
      <c r="T1270" t="s">
        <v>38</v>
      </c>
      <c r="U1270" t="s">
        <v>28</v>
      </c>
      <c r="V1270" t="s">
        <v>29</v>
      </c>
    </row>
    <row r="1271" spans="1:22" x14ac:dyDescent="0.35">
      <c r="A1271" t="s">
        <v>3774</v>
      </c>
      <c r="B1271">
        <v>70</v>
      </c>
      <c r="C1271" t="s">
        <v>31</v>
      </c>
      <c r="D1271" t="s">
        <v>32</v>
      </c>
      <c r="E1271" t="s">
        <v>53</v>
      </c>
      <c r="F1271" s="1">
        <v>44896</v>
      </c>
      <c r="G1271">
        <f>DAY(Table1[[#This Row],[Date of Admission]])</f>
        <v>1</v>
      </c>
      <c r="H1271" t="str">
        <f>TEXT(Table1[[#This Row],[Date of Admission]],"dddd")</f>
        <v>Thursday</v>
      </c>
      <c r="I1271">
        <f>WEEKDAY(Table1[[#This Row],[Date of Admission]],2)</f>
        <v>4</v>
      </c>
      <c r="J1271" t="str">
        <f>IF(OR(Table1[[#This Row],[Weekday Number]]=6,Table1[[#This Row],[Weekday Number]]=7),"Weekend","Weekday")</f>
        <v>Weekday</v>
      </c>
      <c r="K1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271" t="s">
        <v>3775</v>
      </c>
      <c r="M1271" t="s">
        <v>3776</v>
      </c>
      <c r="N1271" t="s">
        <v>25</v>
      </c>
      <c r="O1271">
        <v>28917.729810000001</v>
      </c>
      <c r="P1271">
        <v>150</v>
      </c>
      <c r="Q1271" t="s">
        <v>26</v>
      </c>
      <c r="R1271" s="1">
        <v>44902</v>
      </c>
      <c r="S1271">
        <f>WEEKDAY(Table1[[#This Row],[Discharge Date]],2)</f>
        <v>3</v>
      </c>
      <c r="T1271" t="s">
        <v>94</v>
      </c>
      <c r="U1271" t="s">
        <v>39</v>
      </c>
      <c r="V1271" t="s">
        <v>29</v>
      </c>
    </row>
    <row r="1272" spans="1:22" x14ac:dyDescent="0.35">
      <c r="A1272" t="s">
        <v>3777</v>
      </c>
      <c r="B1272">
        <v>46</v>
      </c>
      <c r="C1272" t="s">
        <v>31</v>
      </c>
      <c r="D1272" t="s">
        <v>99</v>
      </c>
      <c r="E1272" t="s">
        <v>53</v>
      </c>
      <c r="F1272" s="1">
        <v>44631</v>
      </c>
      <c r="G1272">
        <f>DAY(Table1[[#This Row],[Date of Admission]])</f>
        <v>11</v>
      </c>
      <c r="H1272" t="str">
        <f>TEXT(Table1[[#This Row],[Date of Admission]],"dddd")</f>
        <v>Friday</v>
      </c>
      <c r="I1272">
        <f>WEEKDAY(Table1[[#This Row],[Date of Admission]],2)</f>
        <v>5</v>
      </c>
      <c r="J1272" t="str">
        <f>IF(OR(Table1[[#This Row],[Weekday Number]]=6,Table1[[#This Row],[Weekday Number]]=7),"Weekend","Weekday")</f>
        <v>Weekday</v>
      </c>
      <c r="K1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2" t="s">
        <v>3778</v>
      </c>
      <c r="M1272" t="s">
        <v>3779</v>
      </c>
      <c r="N1272" t="s">
        <v>69</v>
      </c>
      <c r="O1272">
        <v>5251.7420750000001</v>
      </c>
      <c r="P1272">
        <v>159</v>
      </c>
      <c r="Q1272" t="s">
        <v>37</v>
      </c>
      <c r="R1272" s="1">
        <v>44654</v>
      </c>
      <c r="S1272">
        <f>WEEKDAY(Table1[[#This Row],[Discharge Date]],2)</f>
        <v>7</v>
      </c>
      <c r="T1272" t="s">
        <v>56</v>
      </c>
      <c r="U1272" t="s">
        <v>28</v>
      </c>
      <c r="V1272" t="s">
        <v>40</v>
      </c>
    </row>
    <row r="1273" spans="1:22" x14ac:dyDescent="0.35">
      <c r="A1273" t="s">
        <v>3780</v>
      </c>
      <c r="B1273">
        <v>64</v>
      </c>
      <c r="C1273" t="s">
        <v>31</v>
      </c>
      <c r="D1273" t="s">
        <v>32</v>
      </c>
      <c r="E1273" t="s">
        <v>53</v>
      </c>
      <c r="F1273" s="1">
        <v>44348</v>
      </c>
      <c r="G1273">
        <f>DAY(Table1[[#This Row],[Date of Admission]])</f>
        <v>1</v>
      </c>
      <c r="H1273" t="str">
        <f>TEXT(Table1[[#This Row],[Date of Admission]],"dddd")</f>
        <v>Tuesday</v>
      </c>
      <c r="I1273">
        <f>WEEKDAY(Table1[[#This Row],[Date of Admission]],2)</f>
        <v>2</v>
      </c>
      <c r="J1273" t="str">
        <f>IF(OR(Table1[[#This Row],[Weekday Number]]=6,Table1[[#This Row],[Weekday Number]]=7),"Weekend","Weekday")</f>
        <v>Weekday</v>
      </c>
      <c r="K1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273" t="s">
        <v>3781</v>
      </c>
      <c r="M1273" t="s">
        <v>3782</v>
      </c>
      <c r="N1273" t="s">
        <v>25</v>
      </c>
      <c r="O1273">
        <v>33624.378669999998</v>
      </c>
      <c r="P1273">
        <v>329</v>
      </c>
      <c r="Q1273" t="s">
        <v>49</v>
      </c>
      <c r="R1273" s="1">
        <v>44365</v>
      </c>
      <c r="S1273">
        <f>WEEKDAY(Table1[[#This Row],[Discharge Date]],2)</f>
        <v>5</v>
      </c>
      <c r="T1273" t="s">
        <v>27</v>
      </c>
      <c r="U1273" t="s">
        <v>28</v>
      </c>
      <c r="V1273" t="s">
        <v>40</v>
      </c>
    </row>
    <row r="1274" spans="1:22" x14ac:dyDescent="0.35">
      <c r="A1274" t="s">
        <v>3783</v>
      </c>
      <c r="B1274">
        <v>20</v>
      </c>
      <c r="C1274" t="s">
        <v>20</v>
      </c>
      <c r="D1274" t="s">
        <v>32</v>
      </c>
      <c r="E1274" t="s">
        <v>33</v>
      </c>
      <c r="F1274" s="1">
        <v>44942</v>
      </c>
      <c r="G1274">
        <f>DAY(Table1[[#This Row],[Date of Admission]])</f>
        <v>16</v>
      </c>
      <c r="H1274" t="str">
        <f>TEXT(Table1[[#This Row],[Date of Admission]],"dddd")</f>
        <v>Monday</v>
      </c>
      <c r="I1274">
        <f>WEEKDAY(Table1[[#This Row],[Date of Admission]],2)</f>
        <v>1</v>
      </c>
      <c r="J1274" t="str">
        <f>IF(OR(Table1[[#This Row],[Weekday Number]]=6,Table1[[#This Row],[Weekday Number]]=7),"Weekend","Weekday")</f>
        <v>Weekday</v>
      </c>
      <c r="K1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4" t="s">
        <v>1318</v>
      </c>
      <c r="M1274" t="s">
        <v>3784</v>
      </c>
      <c r="N1274" t="s">
        <v>60</v>
      </c>
      <c r="O1274">
        <v>4152.7498050000004</v>
      </c>
      <c r="P1274">
        <v>456</v>
      </c>
      <c r="Q1274" t="s">
        <v>49</v>
      </c>
      <c r="R1274" s="1">
        <v>44962</v>
      </c>
      <c r="S1274">
        <f>WEEKDAY(Table1[[#This Row],[Discharge Date]],2)</f>
        <v>7</v>
      </c>
      <c r="T1274" t="s">
        <v>94</v>
      </c>
      <c r="U1274" t="s">
        <v>39</v>
      </c>
      <c r="V1274" t="s">
        <v>84</v>
      </c>
    </row>
    <row r="1275" spans="1:22" x14ac:dyDescent="0.35">
      <c r="A1275" t="s">
        <v>3785</v>
      </c>
      <c r="B1275">
        <v>83</v>
      </c>
      <c r="C1275" t="s">
        <v>31</v>
      </c>
      <c r="D1275" t="s">
        <v>21</v>
      </c>
      <c r="E1275" t="s">
        <v>62</v>
      </c>
      <c r="F1275" s="1">
        <v>44086</v>
      </c>
      <c r="G1275">
        <f>DAY(Table1[[#This Row],[Date of Admission]])</f>
        <v>12</v>
      </c>
      <c r="H1275" t="str">
        <f>TEXT(Table1[[#This Row],[Date of Admission]],"dddd")</f>
        <v>Saturday</v>
      </c>
      <c r="I1275">
        <f>WEEKDAY(Table1[[#This Row],[Date of Admission]],2)</f>
        <v>6</v>
      </c>
      <c r="J1275" t="str">
        <f>IF(OR(Table1[[#This Row],[Weekday Number]]=6,Table1[[#This Row],[Weekday Number]]=7),"Weekend","Weekday")</f>
        <v>Weekend</v>
      </c>
      <c r="K1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5" t="s">
        <v>3786</v>
      </c>
      <c r="M1275" t="s">
        <v>3787</v>
      </c>
      <c r="N1275" t="s">
        <v>25</v>
      </c>
      <c r="O1275">
        <v>10464.109539999999</v>
      </c>
      <c r="P1275">
        <v>145</v>
      </c>
      <c r="Q1275" t="s">
        <v>37</v>
      </c>
      <c r="R1275" s="1">
        <v>44090</v>
      </c>
      <c r="S1275">
        <f>WEEKDAY(Table1[[#This Row],[Discharge Date]],2)</f>
        <v>3</v>
      </c>
      <c r="T1275" t="s">
        <v>56</v>
      </c>
      <c r="U1275" t="s">
        <v>39</v>
      </c>
      <c r="V1275" t="s">
        <v>29</v>
      </c>
    </row>
    <row r="1276" spans="1:22" x14ac:dyDescent="0.35">
      <c r="A1276" t="s">
        <v>3788</v>
      </c>
      <c r="B1276">
        <v>82</v>
      </c>
      <c r="C1276" t="s">
        <v>31</v>
      </c>
      <c r="D1276" t="s">
        <v>99</v>
      </c>
      <c r="E1276" t="s">
        <v>62</v>
      </c>
      <c r="F1276" s="1">
        <v>43812</v>
      </c>
      <c r="G1276">
        <f>DAY(Table1[[#This Row],[Date of Admission]])</f>
        <v>13</v>
      </c>
      <c r="H1276" t="str">
        <f>TEXT(Table1[[#This Row],[Date of Admission]],"dddd")</f>
        <v>Friday</v>
      </c>
      <c r="I1276">
        <f>WEEKDAY(Table1[[#This Row],[Date of Admission]],2)</f>
        <v>5</v>
      </c>
      <c r="J1276" t="str">
        <f>IF(OR(Table1[[#This Row],[Weekday Number]]=6,Table1[[#This Row],[Weekday Number]]=7),"Weekend","Weekday")</f>
        <v>Weekday</v>
      </c>
      <c r="K1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6" t="s">
        <v>3789</v>
      </c>
      <c r="M1276" t="s">
        <v>3790</v>
      </c>
      <c r="N1276" t="s">
        <v>25</v>
      </c>
      <c r="O1276">
        <v>9056.1356589999996</v>
      </c>
      <c r="P1276">
        <v>206</v>
      </c>
      <c r="Q1276" t="s">
        <v>37</v>
      </c>
      <c r="R1276" s="1">
        <v>43820</v>
      </c>
      <c r="S1276">
        <f>WEEKDAY(Table1[[#This Row],[Discharge Date]],2)</f>
        <v>6</v>
      </c>
      <c r="T1276" t="s">
        <v>27</v>
      </c>
      <c r="U1276" t="s">
        <v>28</v>
      </c>
      <c r="V1276" t="s">
        <v>29</v>
      </c>
    </row>
    <row r="1277" spans="1:22" x14ac:dyDescent="0.35">
      <c r="A1277" t="s">
        <v>3791</v>
      </c>
      <c r="B1277">
        <v>75</v>
      </c>
      <c r="C1277" t="s">
        <v>20</v>
      </c>
      <c r="D1277" t="s">
        <v>239</v>
      </c>
      <c r="E1277" t="s">
        <v>43</v>
      </c>
      <c r="F1277" s="1">
        <v>44151</v>
      </c>
      <c r="G1277">
        <f>DAY(Table1[[#This Row],[Date of Admission]])</f>
        <v>16</v>
      </c>
      <c r="H1277" t="str">
        <f>TEXT(Table1[[#This Row],[Date of Admission]],"dddd")</f>
        <v>Monday</v>
      </c>
      <c r="I1277">
        <f>WEEKDAY(Table1[[#This Row],[Date of Admission]],2)</f>
        <v>1</v>
      </c>
      <c r="J1277" t="str">
        <f>IF(OR(Table1[[#This Row],[Weekday Number]]=6,Table1[[#This Row],[Weekday Number]]=7),"Weekend","Weekday")</f>
        <v>Weekday</v>
      </c>
      <c r="K1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7" t="s">
        <v>3792</v>
      </c>
      <c r="M1277" t="s">
        <v>3793</v>
      </c>
      <c r="N1277" t="s">
        <v>25</v>
      </c>
      <c r="O1277">
        <v>6342.3157940000001</v>
      </c>
      <c r="P1277">
        <v>341</v>
      </c>
      <c r="Q1277" t="s">
        <v>37</v>
      </c>
      <c r="R1277" s="1">
        <v>44171</v>
      </c>
      <c r="S1277">
        <f>WEEKDAY(Table1[[#This Row],[Discharge Date]],2)</f>
        <v>7</v>
      </c>
      <c r="T1277" t="s">
        <v>27</v>
      </c>
      <c r="U1277" t="s">
        <v>39</v>
      </c>
      <c r="V1277" t="s">
        <v>29</v>
      </c>
    </row>
    <row r="1278" spans="1:22" x14ac:dyDescent="0.35">
      <c r="A1278" t="s">
        <v>3794</v>
      </c>
      <c r="B1278">
        <v>20</v>
      </c>
      <c r="C1278" t="s">
        <v>20</v>
      </c>
      <c r="D1278" t="s">
        <v>32</v>
      </c>
      <c r="E1278" t="s">
        <v>78</v>
      </c>
      <c r="F1278" s="1">
        <v>45024</v>
      </c>
      <c r="G1278">
        <f>DAY(Table1[[#This Row],[Date of Admission]])</f>
        <v>8</v>
      </c>
      <c r="H1278" t="str">
        <f>TEXT(Table1[[#This Row],[Date of Admission]],"dddd")</f>
        <v>Saturday</v>
      </c>
      <c r="I1278">
        <f>WEEKDAY(Table1[[#This Row],[Date of Admission]],2)</f>
        <v>6</v>
      </c>
      <c r="J1278" t="str">
        <f>IF(OR(Table1[[#This Row],[Weekday Number]]=6,Table1[[#This Row],[Weekday Number]]=7),"Weekend","Weekday")</f>
        <v>Weekend</v>
      </c>
      <c r="K1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8" t="s">
        <v>3795</v>
      </c>
      <c r="M1278" t="s">
        <v>3796</v>
      </c>
      <c r="N1278" t="s">
        <v>69</v>
      </c>
      <c r="O1278">
        <v>7082.307041</v>
      </c>
      <c r="P1278">
        <v>400</v>
      </c>
      <c r="Q1278" t="s">
        <v>37</v>
      </c>
      <c r="R1278" s="1">
        <v>45043</v>
      </c>
      <c r="S1278">
        <f>WEEKDAY(Table1[[#This Row],[Discharge Date]],2)</f>
        <v>4</v>
      </c>
      <c r="T1278" t="s">
        <v>27</v>
      </c>
      <c r="U1278" t="s">
        <v>39</v>
      </c>
      <c r="V1278" t="s">
        <v>84</v>
      </c>
    </row>
    <row r="1279" spans="1:22" x14ac:dyDescent="0.35">
      <c r="A1279" t="s">
        <v>3797</v>
      </c>
      <c r="B1279">
        <v>38</v>
      </c>
      <c r="C1279" t="s">
        <v>20</v>
      </c>
      <c r="D1279" t="s">
        <v>239</v>
      </c>
      <c r="E1279" t="s">
        <v>43</v>
      </c>
      <c r="F1279" s="1">
        <v>43947</v>
      </c>
      <c r="G1279">
        <f>DAY(Table1[[#This Row],[Date of Admission]])</f>
        <v>26</v>
      </c>
      <c r="H1279" t="str">
        <f>TEXT(Table1[[#This Row],[Date of Admission]],"dddd")</f>
        <v>Sunday</v>
      </c>
      <c r="I1279">
        <f>WEEKDAY(Table1[[#This Row],[Date of Admission]],2)</f>
        <v>7</v>
      </c>
      <c r="J1279" t="str">
        <f>IF(OR(Table1[[#This Row],[Weekday Number]]=6,Table1[[#This Row],[Weekday Number]]=7),"Weekend","Weekday")</f>
        <v>Weekend</v>
      </c>
      <c r="K1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79" t="s">
        <v>3798</v>
      </c>
      <c r="M1279" t="s">
        <v>3799</v>
      </c>
      <c r="N1279" t="s">
        <v>65</v>
      </c>
      <c r="O1279">
        <v>13881.75582</v>
      </c>
      <c r="P1279">
        <v>285</v>
      </c>
      <c r="Q1279" t="s">
        <v>26</v>
      </c>
      <c r="R1279" s="1">
        <v>43964</v>
      </c>
      <c r="S1279">
        <f>WEEKDAY(Table1[[#This Row],[Discharge Date]],2)</f>
        <v>3</v>
      </c>
      <c r="T1279" t="s">
        <v>94</v>
      </c>
      <c r="U1279" t="s">
        <v>28</v>
      </c>
      <c r="V1279" t="s">
        <v>40</v>
      </c>
    </row>
    <row r="1280" spans="1:22" x14ac:dyDescent="0.35">
      <c r="A1280" t="s">
        <v>3800</v>
      </c>
      <c r="B1280">
        <v>71</v>
      </c>
      <c r="C1280" t="s">
        <v>31</v>
      </c>
      <c r="D1280" t="s">
        <v>21</v>
      </c>
      <c r="E1280" t="s">
        <v>62</v>
      </c>
      <c r="F1280" s="1">
        <v>44679</v>
      </c>
      <c r="G1280">
        <f>DAY(Table1[[#This Row],[Date of Admission]])</f>
        <v>28</v>
      </c>
      <c r="H1280" t="str">
        <f>TEXT(Table1[[#This Row],[Date of Admission]],"dddd")</f>
        <v>Thursday</v>
      </c>
      <c r="I1280">
        <f>WEEKDAY(Table1[[#This Row],[Date of Admission]],2)</f>
        <v>4</v>
      </c>
      <c r="J1280" t="str">
        <f>IF(OR(Table1[[#This Row],[Weekday Number]]=6,Table1[[#This Row],[Weekday Number]]=7),"Weekend","Weekday")</f>
        <v>Weekday</v>
      </c>
      <c r="K1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80" t="s">
        <v>3801</v>
      </c>
      <c r="M1280" t="s">
        <v>3802</v>
      </c>
      <c r="N1280" t="s">
        <v>25</v>
      </c>
      <c r="O1280">
        <v>16214.66878</v>
      </c>
      <c r="P1280">
        <v>312</v>
      </c>
      <c r="Q1280" t="s">
        <v>37</v>
      </c>
      <c r="R1280" s="1">
        <v>44681</v>
      </c>
      <c r="S1280">
        <f>WEEKDAY(Table1[[#This Row],[Discharge Date]],2)</f>
        <v>6</v>
      </c>
      <c r="T1280" t="s">
        <v>94</v>
      </c>
      <c r="U1280" t="s">
        <v>39</v>
      </c>
      <c r="V1280" t="s">
        <v>29</v>
      </c>
    </row>
    <row r="1281" spans="1:22" x14ac:dyDescent="0.35">
      <c r="A1281" t="s">
        <v>3803</v>
      </c>
      <c r="B1281">
        <v>77</v>
      </c>
      <c r="C1281" t="s">
        <v>20</v>
      </c>
      <c r="D1281" t="s">
        <v>21</v>
      </c>
      <c r="E1281" t="s">
        <v>22</v>
      </c>
      <c r="F1281" s="1">
        <v>44282</v>
      </c>
      <c r="G1281">
        <f>DAY(Table1[[#This Row],[Date of Admission]])</f>
        <v>27</v>
      </c>
      <c r="H1281" t="str">
        <f>TEXT(Table1[[#This Row],[Date of Admission]],"dddd")</f>
        <v>Saturday</v>
      </c>
      <c r="I1281">
        <f>WEEKDAY(Table1[[#This Row],[Date of Admission]],2)</f>
        <v>6</v>
      </c>
      <c r="J1281" t="str">
        <f>IF(OR(Table1[[#This Row],[Weekday Number]]=6,Table1[[#This Row],[Weekday Number]]=7),"Weekend","Weekday")</f>
        <v>Weekend</v>
      </c>
      <c r="K1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81" t="s">
        <v>3804</v>
      </c>
      <c r="M1281" t="s">
        <v>3805</v>
      </c>
      <c r="N1281" t="s">
        <v>25</v>
      </c>
      <c r="O1281">
        <v>55464.510540000003</v>
      </c>
      <c r="P1281">
        <v>230</v>
      </c>
      <c r="Q1281" t="s">
        <v>26</v>
      </c>
      <c r="R1281" s="1">
        <v>44299</v>
      </c>
      <c r="S1281">
        <f>WEEKDAY(Table1[[#This Row],[Discharge Date]],2)</f>
        <v>2</v>
      </c>
      <c r="T1281" t="s">
        <v>94</v>
      </c>
      <c r="U1281" t="s">
        <v>39</v>
      </c>
      <c r="V1281" t="s">
        <v>29</v>
      </c>
    </row>
    <row r="1282" spans="1:22" x14ac:dyDescent="0.35">
      <c r="A1282" t="s">
        <v>111</v>
      </c>
      <c r="B1282">
        <v>20</v>
      </c>
      <c r="C1282" t="s">
        <v>31</v>
      </c>
      <c r="D1282" t="s">
        <v>57</v>
      </c>
      <c r="E1282" t="s">
        <v>53</v>
      </c>
      <c r="F1282" s="1">
        <v>43637</v>
      </c>
      <c r="G1282">
        <f>DAY(Table1[[#This Row],[Date of Admission]])</f>
        <v>21</v>
      </c>
      <c r="H1282" t="str">
        <f>TEXT(Table1[[#This Row],[Date of Admission]],"dddd")</f>
        <v>Friday</v>
      </c>
      <c r="I1282">
        <f>WEEKDAY(Table1[[#This Row],[Date of Admission]],2)</f>
        <v>5</v>
      </c>
      <c r="J1282" t="str">
        <f>IF(OR(Table1[[#This Row],[Weekday Number]]=6,Table1[[#This Row],[Weekday Number]]=7),"Weekend","Weekday")</f>
        <v>Weekday</v>
      </c>
      <c r="K1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2" t="s">
        <v>3806</v>
      </c>
      <c r="M1282" t="s">
        <v>295</v>
      </c>
      <c r="N1282" t="s">
        <v>69</v>
      </c>
      <c r="O1282">
        <v>31961.907879999999</v>
      </c>
      <c r="P1282">
        <v>145</v>
      </c>
      <c r="Q1282" t="s">
        <v>26</v>
      </c>
      <c r="R1282" s="1">
        <v>43652</v>
      </c>
      <c r="S1282">
        <f>WEEKDAY(Table1[[#This Row],[Discharge Date]],2)</f>
        <v>6</v>
      </c>
      <c r="T1282" t="s">
        <v>38</v>
      </c>
      <c r="U1282" t="s">
        <v>28</v>
      </c>
      <c r="V1282" t="s">
        <v>84</v>
      </c>
    </row>
    <row r="1283" spans="1:22" x14ac:dyDescent="0.35">
      <c r="A1283" t="s">
        <v>3807</v>
      </c>
      <c r="B1283">
        <v>45</v>
      </c>
      <c r="C1283" t="s">
        <v>31</v>
      </c>
      <c r="D1283" t="s">
        <v>71</v>
      </c>
      <c r="E1283" t="s">
        <v>62</v>
      </c>
      <c r="F1283" s="1">
        <v>43946</v>
      </c>
      <c r="G1283">
        <f>DAY(Table1[[#This Row],[Date of Admission]])</f>
        <v>25</v>
      </c>
      <c r="H1283" t="str">
        <f>TEXT(Table1[[#This Row],[Date of Admission]],"dddd")</f>
        <v>Saturday</v>
      </c>
      <c r="I1283">
        <f>WEEKDAY(Table1[[#This Row],[Date of Admission]],2)</f>
        <v>6</v>
      </c>
      <c r="J1283" t="str">
        <f>IF(OR(Table1[[#This Row],[Weekday Number]]=6,Table1[[#This Row],[Weekday Number]]=7),"Weekend","Weekday")</f>
        <v>Weekend</v>
      </c>
      <c r="K1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3" t="s">
        <v>3808</v>
      </c>
      <c r="M1283" t="s">
        <v>3809</v>
      </c>
      <c r="N1283" t="s">
        <v>65</v>
      </c>
      <c r="O1283">
        <v>9671.8777570000002</v>
      </c>
      <c r="P1283">
        <v>308</v>
      </c>
      <c r="Q1283" t="s">
        <v>49</v>
      </c>
      <c r="R1283" s="1">
        <v>43965</v>
      </c>
      <c r="S1283">
        <f>WEEKDAY(Table1[[#This Row],[Discharge Date]],2)</f>
        <v>4</v>
      </c>
      <c r="T1283" t="s">
        <v>27</v>
      </c>
      <c r="U1283" t="s">
        <v>51</v>
      </c>
      <c r="V1283" t="s">
        <v>40</v>
      </c>
    </row>
    <row r="1284" spans="1:22" x14ac:dyDescent="0.35">
      <c r="A1284" t="s">
        <v>3810</v>
      </c>
      <c r="B1284">
        <v>65</v>
      </c>
      <c r="C1284" t="s">
        <v>20</v>
      </c>
      <c r="D1284" t="s">
        <v>71</v>
      </c>
      <c r="E1284" t="s">
        <v>22</v>
      </c>
      <c r="F1284" s="1">
        <v>44193</v>
      </c>
      <c r="G1284">
        <f>DAY(Table1[[#This Row],[Date of Admission]])</f>
        <v>28</v>
      </c>
      <c r="H1284" t="str">
        <f>TEXT(Table1[[#This Row],[Date of Admission]],"dddd")</f>
        <v>Monday</v>
      </c>
      <c r="I1284">
        <f>WEEKDAY(Table1[[#This Row],[Date of Admission]],2)</f>
        <v>1</v>
      </c>
      <c r="J1284" t="str">
        <f>IF(OR(Table1[[#This Row],[Weekday Number]]=6,Table1[[#This Row],[Weekday Number]]=7),"Weekend","Weekday")</f>
        <v>Weekday</v>
      </c>
      <c r="K1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84" t="s">
        <v>3811</v>
      </c>
      <c r="M1284" t="s">
        <v>3812</v>
      </c>
      <c r="N1284" t="s">
        <v>25</v>
      </c>
      <c r="O1284">
        <v>39335.824480000003</v>
      </c>
      <c r="P1284">
        <v>219</v>
      </c>
      <c r="Q1284" t="s">
        <v>26</v>
      </c>
      <c r="R1284" s="1">
        <v>44197</v>
      </c>
      <c r="S1284">
        <f>WEEKDAY(Table1[[#This Row],[Discharge Date]],2)</f>
        <v>5</v>
      </c>
      <c r="T1284" t="s">
        <v>27</v>
      </c>
      <c r="U1284" t="s">
        <v>39</v>
      </c>
      <c r="V1284" t="s">
        <v>29</v>
      </c>
    </row>
    <row r="1285" spans="1:22" x14ac:dyDescent="0.35">
      <c r="A1285" t="s">
        <v>3813</v>
      </c>
      <c r="B1285">
        <v>65</v>
      </c>
      <c r="C1285" t="s">
        <v>20</v>
      </c>
      <c r="D1285" t="s">
        <v>71</v>
      </c>
      <c r="E1285" t="s">
        <v>53</v>
      </c>
      <c r="F1285" s="1">
        <v>43432</v>
      </c>
      <c r="G1285">
        <f>DAY(Table1[[#This Row],[Date of Admission]])</f>
        <v>28</v>
      </c>
      <c r="H1285" t="str">
        <f>TEXT(Table1[[#This Row],[Date of Admission]],"dddd")</f>
        <v>Wednesday</v>
      </c>
      <c r="I1285">
        <f>WEEKDAY(Table1[[#This Row],[Date of Admission]],2)</f>
        <v>3</v>
      </c>
      <c r="J1285" t="str">
        <f>IF(OR(Table1[[#This Row],[Weekday Number]]=6,Table1[[#This Row],[Weekday Number]]=7),"Weekend","Weekday")</f>
        <v>Weekday</v>
      </c>
      <c r="K1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85" t="s">
        <v>3814</v>
      </c>
      <c r="M1285" t="s">
        <v>3815</v>
      </c>
      <c r="N1285" t="s">
        <v>25</v>
      </c>
      <c r="O1285">
        <v>16164.67175</v>
      </c>
      <c r="P1285">
        <v>167</v>
      </c>
      <c r="Q1285" t="s">
        <v>37</v>
      </c>
      <c r="R1285" s="1">
        <v>43453</v>
      </c>
      <c r="S1285">
        <f>WEEKDAY(Table1[[#This Row],[Discharge Date]],2)</f>
        <v>3</v>
      </c>
      <c r="T1285" t="s">
        <v>94</v>
      </c>
      <c r="U1285" t="s">
        <v>39</v>
      </c>
      <c r="V1285" t="s">
        <v>29</v>
      </c>
    </row>
    <row r="1286" spans="1:22" x14ac:dyDescent="0.35">
      <c r="A1286" t="s">
        <v>3816</v>
      </c>
      <c r="B1286">
        <v>43</v>
      </c>
      <c r="C1286" t="s">
        <v>20</v>
      </c>
      <c r="D1286" t="s">
        <v>71</v>
      </c>
      <c r="E1286" t="s">
        <v>62</v>
      </c>
      <c r="F1286" s="1">
        <v>44117</v>
      </c>
      <c r="G1286">
        <f>DAY(Table1[[#This Row],[Date of Admission]])</f>
        <v>13</v>
      </c>
      <c r="H1286" t="str">
        <f>TEXT(Table1[[#This Row],[Date of Admission]],"dddd")</f>
        <v>Tuesday</v>
      </c>
      <c r="I1286">
        <f>WEEKDAY(Table1[[#This Row],[Date of Admission]],2)</f>
        <v>2</v>
      </c>
      <c r="J1286" t="str">
        <f>IF(OR(Table1[[#This Row],[Weekday Number]]=6,Table1[[#This Row],[Weekday Number]]=7),"Weekend","Weekday")</f>
        <v>Weekday</v>
      </c>
      <c r="K1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6" t="s">
        <v>2617</v>
      </c>
      <c r="M1286" t="s">
        <v>3817</v>
      </c>
      <c r="N1286" t="s">
        <v>60</v>
      </c>
      <c r="O1286">
        <v>9030.5323420000004</v>
      </c>
      <c r="P1286">
        <v>184</v>
      </c>
      <c r="Q1286" t="s">
        <v>37</v>
      </c>
      <c r="R1286" s="1">
        <v>44131</v>
      </c>
      <c r="S1286">
        <f>WEEKDAY(Table1[[#This Row],[Discharge Date]],2)</f>
        <v>2</v>
      </c>
      <c r="T1286" t="s">
        <v>94</v>
      </c>
      <c r="U1286" t="s">
        <v>28</v>
      </c>
      <c r="V1286" t="s">
        <v>40</v>
      </c>
    </row>
    <row r="1287" spans="1:22" x14ac:dyDescent="0.35">
      <c r="A1287" t="s">
        <v>3818</v>
      </c>
      <c r="B1287">
        <v>19</v>
      </c>
      <c r="C1287" t="s">
        <v>31</v>
      </c>
      <c r="D1287" t="s">
        <v>32</v>
      </c>
      <c r="E1287" t="s">
        <v>78</v>
      </c>
      <c r="F1287" s="1">
        <v>44004</v>
      </c>
      <c r="G1287">
        <f>DAY(Table1[[#This Row],[Date of Admission]])</f>
        <v>22</v>
      </c>
      <c r="H1287" t="str">
        <f>TEXT(Table1[[#This Row],[Date of Admission]],"dddd")</f>
        <v>Monday</v>
      </c>
      <c r="I1287">
        <f>WEEKDAY(Table1[[#This Row],[Date of Admission]],2)</f>
        <v>1</v>
      </c>
      <c r="J1287" t="str">
        <f>IF(OR(Table1[[#This Row],[Weekday Number]]=6,Table1[[#This Row],[Weekday Number]]=7),"Weekend","Weekday")</f>
        <v>Weekday</v>
      </c>
      <c r="K1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7" t="s">
        <v>3819</v>
      </c>
      <c r="M1287" t="s">
        <v>3820</v>
      </c>
      <c r="N1287" t="s">
        <v>65</v>
      </c>
      <c r="O1287">
        <v>49378.841529999998</v>
      </c>
      <c r="P1287">
        <v>402</v>
      </c>
      <c r="Q1287" t="s">
        <v>26</v>
      </c>
      <c r="R1287" s="1">
        <v>44009</v>
      </c>
      <c r="S1287">
        <f>WEEKDAY(Table1[[#This Row],[Discharge Date]],2)</f>
        <v>6</v>
      </c>
      <c r="T1287" t="s">
        <v>94</v>
      </c>
      <c r="U1287" t="s">
        <v>39</v>
      </c>
      <c r="V1287" t="s">
        <v>84</v>
      </c>
    </row>
    <row r="1288" spans="1:22" x14ac:dyDescent="0.35">
      <c r="A1288" t="s">
        <v>3821</v>
      </c>
      <c r="B1288">
        <v>18</v>
      </c>
      <c r="C1288" t="s">
        <v>20</v>
      </c>
      <c r="D1288" t="s">
        <v>21</v>
      </c>
      <c r="E1288" t="s">
        <v>22</v>
      </c>
      <c r="F1288" s="1">
        <v>45058</v>
      </c>
      <c r="G1288">
        <f>DAY(Table1[[#This Row],[Date of Admission]])</f>
        <v>12</v>
      </c>
      <c r="H1288" t="str">
        <f>TEXT(Table1[[#This Row],[Date of Admission]],"dddd")</f>
        <v>Friday</v>
      </c>
      <c r="I1288">
        <f>WEEKDAY(Table1[[#This Row],[Date of Admission]],2)</f>
        <v>5</v>
      </c>
      <c r="J1288" t="str">
        <f>IF(OR(Table1[[#This Row],[Weekday Number]]=6,Table1[[#This Row],[Weekday Number]]=7),"Weekend","Weekday")</f>
        <v>Weekday</v>
      </c>
      <c r="K1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8" t="s">
        <v>3822</v>
      </c>
      <c r="M1288" t="s">
        <v>1241</v>
      </c>
      <c r="N1288" t="s">
        <v>69</v>
      </c>
      <c r="O1288">
        <v>59341.072079999998</v>
      </c>
      <c r="P1288">
        <v>405</v>
      </c>
      <c r="Q1288" t="s">
        <v>37</v>
      </c>
      <c r="R1288" s="1">
        <v>45068</v>
      </c>
      <c r="S1288">
        <f>WEEKDAY(Table1[[#This Row],[Discharge Date]],2)</f>
        <v>1</v>
      </c>
      <c r="T1288" t="s">
        <v>38</v>
      </c>
      <c r="U1288" t="s">
        <v>39</v>
      </c>
      <c r="V1288" t="s">
        <v>84</v>
      </c>
    </row>
    <row r="1289" spans="1:22" x14ac:dyDescent="0.35">
      <c r="A1289" t="s">
        <v>3823</v>
      </c>
      <c r="B1289">
        <v>68</v>
      </c>
      <c r="C1289" t="s">
        <v>31</v>
      </c>
      <c r="D1289" t="s">
        <v>99</v>
      </c>
      <c r="E1289" t="s">
        <v>53</v>
      </c>
      <c r="F1289" s="1">
        <v>44781</v>
      </c>
      <c r="G1289">
        <f>DAY(Table1[[#This Row],[Date of Admission]])</f>
        <v>8</v>
      </c>
      <c r="H1289" t="str">
        <f>TEXT(Table1[[#This Row],[Date of Admission]],"dddd")</f>
        <v>Monday</v>
      </c>
      <c r="I1289">
        <f>WEEKDAY(Table1[[#This Row],[Date of Admission]],2)</f>
        <v>1</v>
      </c>
      <c r="J1289" t="str">
        <f>IF(OR(Table1[[#This Row],[Weekday Number]]=6,Table1[[#This Row],[Weekday Number]]=7),"Weekend","Weekday")</f>
        <v>Weekday</v>
      </c>
      <c r="K1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89" t="s">
        <v>3824</v>
      </c>
      <c r="M1289" t="s">
        <v>3825</v>
      </c>
      <c r="N1289" t="s">
        <v>25</v>
      </c>
      <c r="O1289">
        <v>4342.1954429999996</v>
      </c>
      <c r="P1289">
        <v>333</v>
      </c>
      <c r="Q1289" t="s">
        <v>37</v>
      </c>
      <c r="R1289" s="1">
        <v>44790</v>
      </c>
      <c r="S1289">
        <f>WEEKDAY(Table1[[#This Row],[Discharge Date]],2)</f>
        <v>3</v>
      </c>
      <c r="T1289" t="s">
        <v>38</v>
      </c>
      <c r="U1289" t="s">
        <v>28</v>
      </c>
      <c r="V1289" t="s">
        <v>29</v>
      </c>
    </row>
    <row r="1290" spans="1:22" x14ac:dyDescent="0.35">
      <c r="A1290" t="s">
        <v>3826</v>
      </c>
      <c r="B1290">
        <v>32</v>
      </c>
      <c r="C1290" t="s">
        <v>31</v>
      </c>
      <c r="D1290" t="s">
        <v>124</v>
      </c>
      <c r="E1290" t="s">
        <v>78</v>
      </c>
      <c r="F1290" s="1">
        <v>44539</v>
      </c>
      <c r="G1290">
        <f>DAY(Table1[[#This Row],[Date of Admission]])</f>
        <v>9</v>
      </c>
      <c r="H1290" t="str">
        <f>TEXT(Table1[[#This Row],[Date of Admission]],"dddd")</f>
        <v>Thursday</v>
      </c>
      <c r="I1290">
        <f>WEEKDAY(Table1[[#This Row],[Date of Admission]],2)</f>
        <v>4</v>
      </c>
      <c r="J1290" t="str">
        <f>IF(OR(Table1[[#This Row],[Weekday Number]]=6,Table1[[#This Row],[Weekday Number]]=7),"Weekend","Weekday")</f>
        <v>Weekday</v>
      </c>
      <c r="K1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0" t="s">
        <v>3827</v>
      </c>
      <c r="M1290" t="s">
        <v>401</v>
      </c>
      <c r="N1290" t="s">
        <v>69</v>
      </c>
      <c r="O1290">
        <v>60681.665159999997</v>
      </c>
      <c r="P1290">
        <v>229</v>
      </c>
      <c r="Q1290" t="s">
        <v>26</v>
      </c>
      <c r="R1290" s="1">
        <v>44559</v>
      </c>
      <c r="S1290">
        <f>WEEKDAY(Table1[[#This Row],[Discharge Date]],2)</f>
        <v>3</v>
      </c>
      <c r="T1290" t="s">
        <v>94</v>
      </c>
      <c r="U1290" t="s">
        <v>51</v>
      </c>
      <c r="V1290" t="s">
        <v>40</v>
      </c>
    </row>
    <row r="1291" spans="1:22" x14ac:dyDescent="0.35">
      <c r="A1291" t="s">
        <v>3807</v>
      </c>
      <c r="B1291">
        <v>69</v>
      </c>
      <c r="C1291" t="s">
        <v>31</v>
      </c>
      <c r="D1291" t="s">
        <v>57</v>
      </c>
      <c r="E1291" t="s">
        <v>53</v>
      </c>
      <c r="F1291" s="1">
        <v>43830</v>
      </c>
      <c r="G1291">
        <f>DAY(Table1[[#This Row],[Date of Admission]])</f>
        <v>31</v>
      </c>
      <c r="H1291" t="str">
        <f>TEXT(Table1[[#This Row],[Date of Admission]],"dddd")</f>
        <v>Tuesday</v>
      </c>
      <c r="I1291">
        <f>WEEKDAY(Table1[[#This Row],[Date of Admission]],2)</f>
        <v>2</v>
      </c>
      <c r="J1291" t="str">
        <f>IF(OR(Table1[[#This Row],[Weekday Number]]=6,Table1[[#This Row],[Weekday Number]]=7),"Weekend","Weekday")</f>
        <v>Weekday</v>
      </c>
      <c r="K1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91" t="s">
        <v>3828</v>
      </c>
      <c r="M1291" t="s">
        <v>3829</v>
      </c>
      <c r="N1291" t="s">
        <v>25</v>
      </c>
      <c r="O1291">
        <v>24332.875909999999</v>
      </c>
      <c r="P1291">
        <v>184</v>
      </c>
      <c r="Q1291" t="s">
        <v>37</v>
      </c>
      <c r="R1291" s="1">
        <v>43835</v>
      </c>
      <c r="S1291">
        <f>WEEKDAY(Table1[[#This Row],[Discharge Date]],2)</f>
        <v>7</v>
      </c>
      <c r="T1291" t="s">
        <v>38</v>
      </c>
      <c r="U1291" t="s">
        <v>39</v>
      </c>
      <c r="V1291" t="s">
        <v>29</v>
      </c>
    </row>
    <row r="1292" spans="1:22" x14ac:dyDescent="0.35">
      <c r="A1292" t="s">
        <v>3830</v>
      </c>
      <c r="B1292">
        <v>36</v>
      </c>
      <c r="C1292" t="s">
        <v>31</v>
      </c>
      <c r="D1292" t="s">
        <v>21</v>
      </c>
      <c r="E1292" t="s">
        <v>62</v>
      </c>
      <c r="F1292" s="1">
        <v>44314</v>
      </c>
      <c r="G1292">
        <f>DAY(Table1[[#This Row],[Date of Admission]])</f>
        <v>28</v>
      </c>
      <c r="H1292" t="str">
        <f>TEXT(Table1[[#This Row],[Date of Admission]],"dddd")</f>
        <v>Wednesday</v>
      </c>
      <c r="I1292">
        <f>WEEKDAY(Table1[[#This Row],[Date of Admission]],2)</f>
        <v>3</v>
      </c>
      <c r="J1292" t="str">
        <f>IF(OR(Table1[[#This Row],[Weekday Number]]=6,Table1[[#This Row],[Weekday Number]]=7),"Weekend","Weekday")</f>
        <v>Weekday</v>
      </c>
      <c r="K1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292" t="s">
        <v>3831</v>
      </c>
      <c r="M1292" t="s">
        <v>3832</v>
      </c>
      <c r="N1292" t="s">
        <v>25</v>
      </c>
      <c r="O1292">
        <v>17557.99352</v>
      </c>
      <c r="P1292">
        <v>244</v>
      </c>
      <c r="Q1292" t="s">
        <v>49</v>
      </c>
      <c r="R1292" s="1">
        <v>44318</v>
      </c>
      <c r="S1292">
        <f>WEEKDAY(Table1[[#This Row],[Discharge Date]],2)</f>
        <v>7</v>
      </c>
      <c r="T1292" t="s">
        <v>94</v>
      </c>
      <c r="U1292" t="s">
        <v>51</v>
      </c>
      <c r="V1292" t="s">
        <v>40</v>
      </c>
    </row>
    <row r="1293" spans="1:22" x14ac:dyDescent="0.35">
      <c r="A1293" t="s">
        <v>3833</v>
      </c>
      <c r="B1293">
        <v>66</v>
      </c>
      <c r="C1293" t="s">
        <v>20</v>
      </c>
      <c r="D1293" t="s">
        <v>71</v>
      </c>
      <c r="E1293" t="s">
        <v>62</v>
      </c>
      <c r="F1293" s="1">
        <v>45065</v>
      </c>
      <c r="G1293">
        <f>DAY(Table1[[#This Row],[Date of Admission]])</f>
        <v>19</v>
      </c>
      <c r="H1293" t="str">
        <f>TEXT(Table1[[#This Row],[Date of Admission]],"dddd")</f>
        <v>Friday</v>
      </c>
      <c r="I1293">
        <f>WEEKDAY(Table1[[#This Row],[Date of Admission]],2)</f>
        <v>5</v>
      </c>
      <c r="J1293" t="str">
        <f>IF(OR(Table1[[#This Row],[Weekday Number]]=6,Table1[[#This Row],[Weekday Number]]=7),"Weekend","Weekday")</f>
        <v>Weekday</v>
      </c>
      <c r="K1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3" t="s">
        <v>3834</v>
      </c>
      <c r="M1293" t="s">
        <v>3835</v>
      </c>
      <c r="N1293" t="s">
        <v>25</v>
      </c>
      <c r="O1293">
        <v>12931.63629</v>
      </c>
      <c r="P1293">
        <v>311</v>
      </c>
      <c r="Q1293" t="s">
        <v>37</v>
      </c>
      <c r="R1293" s="1">
        <v>45070</v>
      </c>
      <c r="S1293">
        <f>WEEKDAY(Table1[[#This Row],[Discharge Date]],2)</f>
        <v>3</v>
      </c>
      <c r="T1293" t="s">
        <v>94</v>
      </c>
      <c r="U1293" t="s">
        <v>39</v>
      </c>
      <c r="V1293" t="s">
        <v>29</v>
      </c>
    </row>
    <row r="1294" spans="1:22" x14ac:dyDescent="0.35">
      <c r="A1294" t="s">
        <v>3836</v>
      </c>
      <c r="B1294">
        <v>20</v>
      </c>
      <c r="C1294" t="s">
        <v>20</v>
      </c>
      <c r="D1294" t="s">
        <v>21</v>
      </c>
      <c r="E1294" t="s">
        <v>22</v>
      </c>
      <c r="F1294" s="1">
        <v>44852</v>
      </c>
      <c r="G1294">
        <f>DAY(Table1[[#This Row],[Date of Admission]])</f>
        <v>18</v>
      </c>
      <c r="H1294" t="str">
        <f>TEXT(Table1[[#This Row],[Date of Admission]],"dddd")</f>
        <v>Tuesday</v>
      </c>
      <c r="I1294">
        <f>WEEKDAY(Table1[[#This Row],[Date of Admission]],2)</f>
        <v>2</v>
      </c>
      <c r="J1294" t="str">
        <f>IF(OR(Table1[[#This Row],[Weekday Number]]=6,Table1[[#This Row],[Weekday Number]]=7),"Weekend","Weekday")</f>
        <v>Weekday</v>
      </c>
      <c r="K1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4" t="s">
        <v>3837</v>
      </c>
      <c r="M1294" t="s">
        <v>3838</v>
      </c>
      <c r="N1294" t="s">
        <v>65</v>
      </c>
      <c r="O1294">
        <v>5203.869138</v>
      </c>
      <c r="P1294">
        <v>266</v>
      </c>
      <c r="Q1294" t="s">
        <v>37</v>
      </c>
      <c r="R1294" s="1">
        <v>44857</v>
      </c>
      <c r="S1294">
        <f>WEEKDAY(Table1[[#This Row],[Discharge Date]],2)</f>
        <v>7</v>
      </c>
      <c r="T1294" t="s">
        <v>94</v>
      </c>
      <c r="U1294" t="s">
        <v>28</v>
      </c>
      <c r="V1294" t="s">
        <v>84</v>
      </c>
    </row>
    <row r="1295" spans="1:22" x14ac:dyDescent="0.35">
      <c r="A1295" t="s">
        <v>3839</v>
      </c>
      <c r="B1295">
        <v>80</v>
      </c>
      <c r="C1295" t="s">
        <v>31</v>
      </c>
      <c r="D1295" t="s">
        <v>32</v>
      </c>
      <c r="E1295" t="s">
        <v>62</v>
      </c>
      <c r="F1295" s="1">
        <v>43413</v>
      </c>
      <c r="G1295">
        <f>DAY(Table1[[#This Row],[Date of Admission]])</f>
        <v>9</v>
      </c>
      <c r="H1295" t="str">
        <f>TEXT(Table1[[#This Row],[Date of Admission]],"dddd")</f>
        <v>Friday</v>
      </c>
      <c r="I1295">
        <f>WEEKDAY(Table1[[#This Row],[Date of Admission]],2)</f>
        <v>5</v>
      </c>
      <c r="J1295" t="str">
        <f>IF(OR(Table1[[#This Row],[Weekday Number]]=6,Table1[[#This Row],[Weekday Number]]=7),"Weekend","Weekday")</f>
        <v>Weekday</v>
      </c>
      <c r="K1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5" t="s">
        <v>3840</v>
      </c>
      <c r="M1295" t="s">
        <v>3841</v>
      </c>
      <c r="N1295" t="s">
        <v>25</v>
      </c>
      <c r="O1295">
        <v>13134.47867</v>
      </c>
      <c r="P1295">
        <v>116</v>
      </c>
      <c r="Q1295" t="s">
        <v>49</v>
      </c>
      <c r="R1295" s="1">
        <v>43414</v>
      </c>
      <c r="S1295">
        <f>WEEKDAY(Table1[[#This Row],[Discharge Date]],2)</f>
        <v>6</v>
      </c>
      <c r="T1295" t="s">
        <v>27</v>
      </c>
      <c r="U1295" t="s">
        <v>39</v>
      </c>
      <c r="V1295" t="s">
        <v>29</v>
      </c>
    </row>
    <row r="1296" spans="1:22" x14ac:dyDescent="0.35">
      <c r="A1296" t="s">
        <v>3842</v>
      </c>
      <c r="B1296">
        <v>48</v>
      </c>
      <c r="C1296" t="s">
        <v>31</v>
      </c>
      <c r="D1296" t="s">
        <v>239</v>
      </c>
      <c r="E1296" t="s">
        <v>53</v>
      </c>
      <c r="F1296" s="1">
        <v>43601</v>
      </c>
      <c r="G1296">
        <f>DAY(Table1[[#This Row],[Date of Admission]])</f>
        <v>16</v>
      </c>
      <c r="H1296" t="str">
        <f>TEXT(Table1[[#This Row],[Date of Admission]],"dddd")</f>
        <v>Thursday</v>
      </c>
      <c r="I1296">
        <f>WEEKDAY(Table1[[#This Row],[Date of Admission]],2)</f>
        <v>4</v>
      </c>
      <c r="J1296" t="str">
        <f>IF(OR(Table1[[#This Row],[Weekday Number]]=6,Table1[[#This Row],[Weekday Number]]=7),"Weekend","Weekday")</f>
        <v>Weekday</v>
      </c>
      <c r="K1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6" t="s">
        <v>3843</v>
      </c>
      <c r="M1296" t="s">
        <v>3844</v>
      </c>
      <c r="N1296" t="s">
        <v>60</v>
      </c>
      <c r="O1296">
        <v>20940.299029999998</v>
      </c>
      <c r="P1296">
        <v>296</v>
      </c>
      <c r="Q1296" t="s">
        <v>37</v>
      </c>
      <c r="R1296" s="1">
        <v>43602</v>
      </c>
      <c r="S1296">
        <f>WEEKDAY(Table1[[#This Row],[Discharge Date]],2)</f>
        <v>5</v>
      </c>
      <c r="T1296" t="s">
        <v>94</v>
      </c>
      <c r="U1296" t="s">
        <v>39</v>
      </c>
      <c r="V1296" t="s">
        <v>40</v>
      </c>
    </row>
    <row r="1297" spans="1:22" x14ac:dyDescent="0.35">
      <c r="A1297" t="s">
        <v>3845</v>
      </c>
      <c r="B1297">
        <v>25</v>
      </c>
      <c r="C1297" t="s">
        <v>31</v>
      </c>
      <c r="D1297" t="s">
        <v>21</v>
      </c>
      <c r="E1297" t="s">
        <v>43</v>
      </c>
      <c r="F1297" s="1">
        <v>44610</v>
      </c>
      <c r="G1297">
        <f>DAY(Table1[[#This Row],[Date of Admission]])</f>
        <v>18</v>
      </c>
      <c r="H1297" t="str">
        <f>TEXT(Table1[[#This Row],[Date of Admission]],"dddd")</f>
        <v>Friday</v>
      </c>
      <c r="I1297">
        <f>WEEKDAY(Table1[[#This Row],[Date of Admission]],2)</f>
        <v>5</v>
      </c>
      <c r="J1297" t="str">
        <f>IF(OR(Table1[[#This Row],[Weekday Number]]=6,Table1[[#This Row],[Weekday Number]]=7),"Weekend","Weekday")</f>
        <v>Weekday</v>
      </c>
      <c r="K1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7" t="s">
        <v>1935</v>
      </c>
      <c r="M1297" t="s">
        <v>3846</v>
      </c>
      <c r="N1297" t="s">
        <v>69</v>
      </c>
      <c r="O1297">
        <v>11791.5522</v>
      </c>
      <c r="P1297">
        <v>230</v>
      </c>
      <c r="Q1297" t="s">
        <v>37</v>
      </c>
      <c r="R1297" s="1">
        <v>44618</v>
      </c>
      <c r="S1297">
        <f>WEEKDAY(Table1[[#This Row],[Discharge Date]],2)</f>
        <v>6</v>
      </c>
      <c r="T1297" t="s">
        <v>56</v>
      </c>
      <c r="U1297" t="s">
        <v>51</v>
      </c>
      <c r="V1297" t="s">
        <v>40</v>
      </c>
    </row>
    <row r="1298" spans="1:22" x14ac:dyDescent="0.35">
      <c r="A1298" t="s">
        <v>3847</v>
      </c>
      <c r="B1298">
        <v>53</v>
      </c>
      <c r="C1298" t="s">
        <v>31</v>
      </c>
      <c r="D1298" t="s">
        <v>57</v>
      </c>
      <c r="E1298" t="s">
        <v>62</v>
      </c>
      <c r="F1298" s="1">
        <v>44630</v>
      </c>
      <c r="G1298">
        <f>DAY(Table1[[#This Row],[Date of Admission]])</f>
        <v>10</v>
      </c>
      <c r="H1298" t="str">
        <f>TEXT(Table1[[#This Row],[Date of Admission]],"dddd")</f>
        <v>Thursday</v>
      </c>
      <c r="I1298">
        <f>WEEKDAY(Table1[[#This Row],[Date of Admission]],2)</f>
        <v>4</v>
      </c>
      <c r="J1298" t="str">
        <f>IF(OR(Table1[[#This Row],[Weekday Number]]=6,Table1[[#This Row],[Weekday Number]]=7),"Weekend","Weekday")</f>
        <v>Weekday</v>
      </c>
      <c r="K1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298" t="s">
        <v>3848</v>
      </c>
      <c r="M1298" t="s">
        <v>3217</v>
      </c>
      <c r="N1298" t="s">
        <v>65</v>
      </c>
      <c r="O1298">
        <v>22479.943599999999</v>
      </c>
      <c r="P1298">
        <v>151</v>
      </c>
      <c r="Q1298" t="s">
        <v>37</v>
      </c>
      <c r="R1298" s="1">
        <v>44660</v>
      </c>
      <c r="S1298">
        <f>WEEKDAY(Table1[[#This Row],[Discharge Date]],2)</f>
        <v>6</v>
      </c>
      <c r="T1298" t="s">
        <v>27</v>
      </c>
      <c r="U1298" t="s">
        <v>28</v>
      </c>
      <c r="V1298" t="s">
        <v>40</v>
      </c>
    </row>
    <row r="1299" spans="1:22" x14ac:dyDescent="0.35">
      <c r="A1299" t="s">
        <v>3849</v>
      </c>
      <c r="B1299">
        <v>75</v>
      </c>
      <c r="C1299" t="s">
        <v>31</v>
      </c>
      <c r="D1299" t="s">
        <v>124</v>
      </c>
      <c r="E1299" t="s">
        <v>53</v>
      </c>
      <c r="F1299" s="1">
        <v>43833</v>
      </c>
      <c r="G1299">
        <f>DAY(Table1[[#This Row],[Date of Admission]])</f>
        <v>3</v>
      </c>
      <c r="H1299" t="str">
        <f>TEXT(Table1[[#This Row],[Date of Admission]],"dddd")</f>
        <v>Friday</v>
      </c>
      <c r="I1299">
        <f>WEEKDAY(Table1[[#This Row],[Date of Admission]],2)</f>
        <v>5</v>
      </c>
      <c r="J1299" t="str">
        <f>IF(OR(Table1[[#This Row],[Weekday Number]]=6,Table1[[#This Row],[Weekday Number]]=7),"Weekend","Weekday")</f>
        <v>Weekday</v>
      </c>
      <c r="K1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299" t="s">
        <v>3850</v>
      </c>
      <c r="M1299" t="s">
        <v>3851</v>
      </c>
      <c r="N1299" t="s">
        <v>25</v>
      </c>
      <c r="O1299">
        <v>14242.3145</v>
      </c>
      <c r="P1299">
        <v>234</v>
      </c>
      <c r="Q1299" t="s">
        <v>49</v>
      </c>
      <c r="R1299" s="1">
        <v>43851</v>
      </c>
      <c r="S1299">
        <f>WEEKDAY(Table1[[#This Row],[Discharge Date]],2)</f>
        <v>2</v>
      </c>
      <c r="T1299" t="s">
        <v>94</v>
      </c>
      <c r="U1299" t="s">
        <v>39</v>
      </c>
      <c r="V1299" t="s">
        <v>29</v>
      </c>
    </row>
    <row r="1300" spans="1:22" x14ac:dyDescent="0.35">
      <c r="A1300" t="s">
        <v>3852</v>
      </c>
      <c r="B1300">
        <v>58</v>
      </c>
      <c r="C1300" t="s">
        <v>31</v>
      </c>
      <c r="D1300" t="s">
        <v>57</v>
      </c>
      <c r="E1300" t="s">
        <v>62</v>
      </c>
      <c r="F1300" s="1">
        <v>44765</v>
      </c>
      <c r="G1300">
        <f>DAY(Table1[[#This Row],[Date of Admission]])</f>
        <v>23</v>
      </c>
      <c r="H1300" t="str">
        <f>TEXT(Table1[[#This Row],[Date of Admission]],"dddd")</f>
        <v>Saturday</v>
      </c>
      <c r="I1300">
        <f>WEEKDAY(Table1[[#This Row],[Date of Admission]],2)</f>
        <v>6</v>
      </c>
      <c r="J1300" t="str">
        <f>IF(OR(Table1[[#This Row],[Weekday Number]]=6,Table1[[#This Row],[Weekday Number]]=7),"Weekend","Weekday")</f>
        <v>Weekend</v>
      </c>
      <c r="K1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00" t="s">
        <v>3853</v>
      </c>
      <c r="M1300" t="s">
        <v>3854</v>
      </c>
      <c r="N1300" t="s">
        <v>36</v>
      </c>
      <c r="O1300">
        <v>23930</v>
      </c>
      <c r="P1300">
        <v>122</v>
      </c>
      <c r="Q1300" t="s">
        <v>49</v>
      </c>
      <c r="R1300" s="1">
        <v>44776</v>
      </c>
      <c r="S1300">
        <f>WEEKDAY(Table1[[#This Row],[Discharge Date]],2)</f>
        <v>3</v>
      </c>
      <c r="T1300" t="s">
        <v>38</v>
      </c>
      <c r="U1300" t="s">
        <v>28</v>
      </c>
      <c r="V1300" t="s">
        <v>40</v>
      </c>
    </row>
    <row r="1301" spans="1:22" x14ac:dyDescent="0.35">
      <c r="A1301" t="s">
        <v>3855</v>
      </c>
      <c r="B1301">
        <v>79</v>
      </c>
      <c r="C1301" t="s">
        <v>31</v>
      </c>
      <c r="D1301" t="s">
        <v>42</v>
      </c>
      <c r="E1301" t="s">
        <v>62</v>
      </c>
      <c r="F1301" s="1">
        <v>44678</v>
      </c>
      <c r="G1301">
        <f>DAY(Table1[[#This Row],[Date of Admission]])</f>
        <v>27</v>
      </c>
      <c r="H1301" t="str">
        <f>TEXT(Table1[[#This Row],[Date of Admission]],"dddd")</f>
        <v>Wednesday</v>
      </c>
      <c r="I1301">
        <f>WEEKDAY(Table1[[#This Row],[Date of Admission]],2)</f>
        <v>3</v>
      </c>
      <c r="J1301" t="str">
        <f>IF(OR(Table1[[#This Row],[Weekday Number]]=6,Table1[[#This Row],[Weekday Number]]=7),"Weekend","Weekday")</f>
        <v>Weekday</v>
      </c>
      <c r="K1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01" t="s">
        <v>3856</v>
      </c>
      <c r="M1301" t="s">
        <v>3857</v>
      </c>
      <c r="N1301" t="s">
        <v>25</v>
      </c>
      <c r="O1301">
        <v>9976.3456229999993</v>
      </c>
      <c r="P1301">
        <v>250</v>
      </c>
      <c r="Q1301" t="s">
        <v>37</v>
      </c>
      <c r="R1301" s="1">
        <v>44706</v>
      </c>
      <c r="S1301">
        <f>WEEKDAY(Table1[[#This Row],[Discharge Date]],2)</f>
        <v>3</v>
      </c>
      <c r="T1301" t="s">
        <v>38</v>
      </c>
      <c r="U1301" t="s">
        <v>51</v>
      </c>
      <c r="V1301" t="s">
        <v>29</v>
      </c>
    </row>
    <row r="1302" spans="1:22" x14ac:dyDescent="0.35">
      <c r="A1302" t="s">
        <v>3858</v>
      </c>
      <c r="B1302">
        <v>71</v>
      </c>
      <c r="C1302" t="s">
        <v>20</v>
      </c>
      <c r="D1302" t="s">
        <v>21</v>
      </c>
      <c r="E1302" t="s">
        <v>43</v>
      </c>
      <c r="F1302" s="1">
        <v>44705</v>
      </c>
      <c r="G1302">
        <f>DAY(Table1[[#This Row],[Date of Admission]])</f>
        <v>24</v>
      </c>
      <c r="H1302" t="str">
        <f>TEXT(Table1[[#This Row],[Date of Admission]],"dddd")</f>
        <v>Tuesday</v>
      </c>
      <c r="I1302">
        <f>WEEKDAY(Table1[[#This Row],[Date of Admission]],2)</f>
        <v>2</v>
      </c>
      <c r="J1302" t="str">
        <f>IF(OR(Table1[[#This Row],[Weekday Number]]=6,Table1[[#This Row],[Weekday Number]]=7),"Weekend","Weekday")</f>
        <v>Weekday</v>
      </c>
      <c r="K1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02" t="s">
        <v>3859</v>
      </c>
      <c r="M1302" t="s">
        <v>3860</v>
      </c>
      <c r="N1302" t="s">
        <v>25</v>
      </c>
      <c r="O1302">
        <v>12449.41836</v>
      </c>
      <c r="P1302">
        <v>304</v>
      </c>
      <c r="Q1302" t="s">
        <v>37</v>
      </c>
      <c r="R1302" s="1">
        <v>44724</v>
      </c>
      <c r="S1302">
        <f>WEEKDAY(Table1[[#This Row],[Discharge Date]],2)</f>
        <v>7</v>
      </c>
      <c r="T1302" t="s">
        <v>56</v>
      </c>
      <c r="U1302" t="s">
        <v>28</v>
      </c>
      <c r="V1302" t="s">
        <v>29</v>
      </c>
    </row>
    <row r="1303" spans="1:22" x14ac:dyDescent="0.35">
      <c r="A1303" t="s">
        <v>3861</v>
      </c>
      <c r="B1303">
        <v>24</v>
      </c>
      <c r="C1303" t="s">
        <v>31</v>
      </c>
      <c r="D1303" t="s">
        <v>21</v>
      </c>
      <c r="E1303" t="s">
        <v>33</v>
      </c>
      <c r="F1303" s="1">
        <v>44475</v>
      </c>
      <c r="G1303">
        <f>DAY(Table1[[#This Row],[Date of Admission]])</f>
        <v>6</v>
      </c>
      <c r="H1303" t="str">
        <f>TEXT(Table1[[#This Row],[Date of Admission]],"dddd")</f>
        <v>Wednesday</v>
      </c>
      <c r="I1303">
        <f>WEEKDAY(Table1[[#This Row],[Date of Admission]],2)</f>
        <v>3</v>
      </c>
      <c r="J1303" t="str">
        <f>IF(OR(Table1[[#This Row],[Weekday Number]]=6,Table1[[#This Row],[Weekday Number]]=7),"Weekend","Weekday")</f>
        <v>Weekday</v>
      </c>
      <c r="K1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03" t="s">
        <v>3862</v>
      </c>
      <c r="M1303" t="s">
        <v>3863</v>
      </c>
      <c r="N1303" t="s">
        <v>65</v>
      </c>
      <c r="O1303">
        <v>1653.386479</v>
      </c>
      <c r="P1303">
        <v>164</v>
      </c>
      <c r="Q1303" t="s">
        <v>26</v>
      </c>
      <c r="R1303" s="1">
        <v>44496</v>
      </c>
      <c r="S1303">
        <f>WEEKDAY(Table1[[#This Row],[Discharge Date]],2)</f>
        <v>3</v>
      </c>
      <c r="T1303" t="s">
        <v>50</v>
      </c>
      <c r="U1303" t="s">
        <v>39</v>
      </c>
      <c r="V1303" t="s">
        <v>84</v>
      </c>
    </row>
    <row r="1304" spans="1:22" x14ac:dyDescent="0.35">
      <c r="A1304" t="s">
        <v>3864</v>
      </c>
      <c r="B1304">
        <v>46</v>
      </c>
      <c r="C1304" t="s">
        <v>20</v>
      </c>
      <c r="D1304" t="s">
        <v>21</v>
      </c>
      <c r="E1304" t="s">
        <v>33</v>
      </c>
      <c r="F1304" s="1">
        <v>43677</v>
      </c>
      <c r="G1304">
        <f>DAY(Table1[[#This Row],[Date of Admission]])</f>
        <v>31</v>
      </c>
      <c r="H1304" t="str">
        <f>TEXT(Table1[[#This Row],[Date of Admission]],"dddd")</f>
        <v>Wednesday</v>
      </c>
      <c r="I1304">
        <f>WEEKDAY(Table1[[#This Row],[Date of Admission]],2)</f>
        <v>3</v>
      </c>
      <c r="J1304" t="str">
        <f>IF(OR(Table1[[#This Row],[Weekday Number]]=6,Table1[[#This Row],[Weekday Number]]=7),"Weekend","Weekday")</f>
        <v>Weekday</v>
      </c>
      <c r="K1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04" t="s">
        <v>3865</v>
      </c>
      <c r="M1304" t="s">
        <v>3866</v>
      </c>
      <c r="N1304" t="s">
        <v>25</v>
      </c>
      <c r="O1304">
        <v>7487.8937409999999</v>
      </c>
      <c r="P1304">
        <v>428</v>
      </c>
      <c r="Q1304" t="s">
        <v>49</v>
      </c>
      <c r="R1304" s="1">
        <v>43683</v>
      </c>
      <c r="S1304">
        <f>WEEKDAY(Table1[[#This Row],[Discharge Date]],2)</f>
        <v>2</v>
      </c>
      <c r="T1304" t="s">
        <v>27</v>
      </c>
      <c r="U1304" t="s">
        <v>28</v>
      </c>
      <c r="V1304" t="s">
        <v>40</v>
      </c>
    </row>
    <row r="1305" spans="1:22" x14ac:dyDescent="0.35">
      <c r="A1305" t="s">
        <v>3867</v>
      </c>
      <c r="B1305">
        <v>52</v>
      </c>
      <c r="C1305" t="s">
        <v>20</v>
      </c>
      <c r="D1305" t="s">
        <v>71</v>
      </c>
      <c r="E1305" t="s">
        <v>78</v>
      </c>
      <c r="F1305" s="1">
        <v>43659</v>
      </c>
      <c r="G1305">
        <f>DAY(Table1[[#This Row],[Date of Admission]])</f>
        <v>13</v>
      </c>
      <c r="H1305" t="str">
        <f>TEXT(Table1[[#This Row],[Date of Admission]],"dddd")</f>
        <v>Saturday</v>
      </c>
      <c r="I1305">
        <f>WEEKDAY(Table1[[#This Row],[Date of Admission]],2)</f>
        <v>6</v>
      </c>
      <c r="J1305" t="str">
        <f>IF(OR(Table1[[#This Row],[Weekday Number]]=6,Table1[[#This Row],[Weekday Number]]=7),"Weekend","Weekday")</f>
        <v>Weekend</v>
      </c>
      <c r="K1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05" t="s">
        <v>3868</v>
      </c>
      <c r="M1305" t="s">
        <v>3869</v>
      </c>
      <c r="N1305" t="s">
        <v>60</v>
      </c>
      <c r="O1305">
        <v>76848.17366</v>
      </c>
      <c r="P1305">
        <v>209</v>
      </c>
      <c r="Q1305" t="s">
        <v>26</v>
      </c>
      <c r="R1305" s="1">
        <v>43679</v>
      </c>
      <c r="S1305">
        <f>WEEKDAY(Table1[[#This Row],[Discharge Date]],2)</f>
        <v>5</v>
      </c>
      <c r="T1305" t="s">
        <v>38</v>
      </c>
      <c r="U1305" t="s">
        <v>28</v>
      </c>
      <c r="V1305" t="s">
        <v>40</v>
      </c>
    </row>
    <row r="1306" spans="1:22" x14ac:dyDescent="0.35">
      <c r="A1306" t="s">
        <v>3870</v>
      </c>
      <c r="B1306">
        <v>21</v>
      </c>
      <c r="C1306" t="s">
        <v>20</v>
      </c>
      <c r="D1306" t="s">
        <v>239</v>
      </c>
      <c r="E1306" t="s">
        <v>53</v>
      </c>
      <c r="F1306" s="1">
        <v>44804</v>
      </c>
      <c r="G1306">
        <f>DAY(Table1[[#This Row],[Date of Admission]])</f>
        <v>31</v>
      </c>
      <c r="H1306" t="str">
        <f>TEXT(Table1[[#This Row],[Date of Admission]],"dddd")</f>
        <v>Wednesday</v>
      </c>
      <c r="I1306">
        <f>WEEKDAY(Table1[[#This Row],[Date of Admission]],2)</f>
        <v>3</v>
      </c>
      <c r="J1306" t="str">
        <f>IF(OR(Table1[[#This Row],[Weekday Number]]=6,Table1[[#This Row],[Weekday Number]]=7),"Weekend","Weekday")</f>
        <v>Weekday</v>
      </c>
      <c r="K1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06" t="s">
        <v>3871</v>
      </c>
      <c r="M1306" t="s">
        <v>3872</v>
      </c>
      <c r="N1306" t="s">
        <v>69</v>
      </c>
      <c r="O1306">
        <v>15159.47766</v>
      </c>
      <c r="P1306">
        <v>375</v>
      </c>
      <c r="Q1306" t="s">
        <v>49</v>
      </c>
      <c r="R1306" s="1">
        <v>44823</v>
      </c>
      <c r="S1306">
        <f>WEEKDAY(Table1[[#This Row],[Discharge Date]],2)</f>
        <v>1</v>
      </c>
      <c r="T1306" t="s">
        <v>27</v>
      </c>
      <c r="U1306" t="s">
        <v>51</v>
      </c>
      <c r="V1306" t="s">
        <v>84</v>
      </c>
    </row>
    <row r="1307" spans="1:22" x14ac:dyDescent="0.35">
      <c r="A1307" t="s">
        <v>3873</v>
      </c>
      <c r="B1307">
        <v>75</v>
      </c>
      <c r="C1307" t="s">
        <v>20</v>
      </c>
      <c r="D1307" t="s">
        <v>32</v>
      </c>
      <c r="E1307" t="s">
        <v>62</v>
      </c>
      <c r="F1307" s="1">
        <v>44772</v>
      </c>
      <c r="G1307">
        <f>DAY(Table1[[#This Row],[Date of Admission]])</f>
        <v>30</v>
      </c>
      <c r="H1307" t="str">
        <f>TEXT(Table1[[#This Row],[Date of Admission]],"dddd")</f>
        <v>Saturday</v>
      </c>
      <c r="I1307">
        <f>WEEKDAY(Table1[[#This Row],[Date of Admission]],2)</f>
        <v>6</v>
      </c>
      <c r="J1307" t="str">
        <f>IF(OR(Table1[[#This Row],[Weekday Number]]=6,Table1[[#This Row],[Weekday Number]]=7),"Weekend","Weekday")</f>
        <v>Weekend</v>
      </c>
      <c r="K1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07" t="s">
        <v>3874</v>
      </c>
      <c r="M1307" t="s">
        <v>3875</v>
      </c>
      <c r="N1307" t="s">
        <v>25</v>
      </c>
      <c r="O1307">
        <v>23655.66921</v>
      </c>
      <c r="P1307">
        <v>140</v>
      </c>
      <c r="Q1307" t="s">
        <v>37</v>
      </c>
      <c r="R1307" s="1">
        <v>44799</v>
      </c>
      <c r="S1307">
        <f>WEEKDAY(Table1[[#This Row],[Discharge Date]],2)</f>
        <v>5</v>
      </c>
      <c r="T1307" t="s">
        <v>50</v>
      </c>
      <c r="U1307" t="s">
        <v>39</v>
      </c>
      <c r="V1307" t="s">
        <v>29</v>
      </c>
    </row>
    <row r="1308" spans="1:22" x14ac:dyDescent="0.35">
      <c r="A1308" t="s">
        <v>3876</v>
      </c>
      <c r="B1308">
        <v>48</v>
      </c>
      <c r="C1308" t="s">
        <v>20</v>
      </c>
      <c r="D1308" t="s">
        <v>57</v>
      </c>
      <c r="E1308" t="s">
        <v>62</v>
      </c>
      <c r="F1308" s="1">
        <v>43686</v>
      </c>
      <c r="G1308">
        <f>DAY(Table1[[#This Row],[Date of Admission]])</f>
        <v>9</v>
      </c>
      <c r="H1308" t="str">
        <f>TEXT(Table1[[#This Row],[Date of Admission]],"dddd")</f>
        <v>Friday</v>
      </c>
      <c r="I1308">
        <f>WEEKDAY(Table1[[#This Row],[Date of Admission]],2)</f>
        <v>5</v>
      </c>
      <c r="J1308" t="str">
        <f>IF(OR(Table1[[#This Row],[Weekday Number]]=6,Table1[[#This Row],[Weekday Number]]=7),"Weekend","Weekday")</f>
        <v>Weekday</v>
      </c>
      <c r="K1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08" t="s">
        <v>3877</v>
      </c>
      <c r="M1308" t="s">
        <v>3878</v>
      </c>
      <c r="N1308" t="s">
        <v>65</v>
      </c>
      <c r="O1308">
        <v>5489.2594980000003</v>
      </c>
      <c r="P1308">
        <v>450</v>
      </c>
      <c r="Q1308" t="s">
        <v>49</v>
      </c>
      <c r="R1308" s="1">
        <v>43706</v>
      </c>
      <c r="S1308">
        <f>WEEKDAY(Table1[[#This Row],[Discharge Date]],2)</f>
        <v>4</v>
      </c>
      <c r="T1308" t="s">
        <v>94</v>
      </c>
      <c r="U1308" t="s">
        <v>51</v>
      </c>
      <c r="V1308" t="s">
        <v>40</v>
      </c>
    </row>
    <row r="1309" spans="1:22" x14ac:dyDescent="0.35">
      <c r="A1309" t="s">
        <v>3879</v>
      </c>
      <c r="B1309">
        <v>74</v>
      </c>
      <c r="C1309" t="s">
        <v>31</v>
      </c>
      <c r="D1309" t="s">
        <v>71</v>
      </c>
      <c r="E1309" t="s">
        <v>62</v>
      </c>
      <c r="F1309" s="1">
        <v>43582</v>
      </c>
      <c r="G1309">
        <f>DAY(Table1[[#This Row],[Date of Admission]])</f>
        <v>27</v>
      </c>
      <c r="H1309" t="str">
        <f>TEXT(Table1[[#This Row],[Date of Admission]],"dddd")</f>
        <v>Saturday</v>
      </c>
      <c r="I1309">
        <f>WEEKDAY(Table1[[#This Row],[Date of Admission]],2)</f>
        <v>6</v>
      </c>
      <c r="J1309" t="str">
        <f>IF(OR(Table1[[#This Row],[Weekday Number]]=6,Table1[[#This Row],[Weekday Number]]=7),"Weekend","Weekday")</f>
        <v>Weekend</v>
      </c>
      <c r="K1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09" t="s">
        <v>3880</v>
      </c>
      <c r="M1309" t="s">
        <v>3881</v>
      </c>
      <c r="N1309" t="s">
        <v>25</v>
      </c>
      <c r="O1309">
        <v>24259.0615</v>
      </c>
      <c r="P1309">
        <v>462</v>
      </c>
      <c r="Q1309" t="s">
        <v>49</v>
      </c>
      <c r="R1309" s="1">
        <v>43612</v>
      </c>
      <c r="S1309">
        <f>WEEKDAY(Table1[[#This Row],[Discharge Date]],2)</f>
        <v>1</v>
      </c>
      <c r="T1309" t="s">
        <v>38</v>
      </c>
      <c r="U1309" t="s">
        <v>51</v>
      </c>
      <c r="V1309" t="s">
        <v>29</v>
      </c>
    </row>
    <row r="1310" spans="1:22" x14ac:dyDescent="0.35">
      <c r="A1310" t="s">
        <v>3882</v>
      </c>
      <c r="B1310">
        <v>42</v>
      </c>
      <c r="C1310" t="s">
        <v>31</v>
      </c>
      <c r="D1310" t="s">
        <v>21</v>
      </c>
      <c r="E1310" t="s">
        <v>62</v>
      </c>
      <c r="F1310" s="1">
        <v>43786</v>
      </c>
      <c r="G1310">
        <f>DAY(Table1[[#This Row],[Date of Admission]])</f>
        <v>17</v>
      </c>
      <c r="H1310" t="str">
        <f>TEXT(Table1[[#This Row],[Date of Admission]],"dddd")</f>
        <v>Sunday</v>
      </c>
      <c r="I1310">
        <f>WEEKDAY(Table1[[#This Row],[Date of Admission]],2)</f>
        <v>7</v>
      </c>
      <c r="J1310" t="str">
        <f>IF(OR(Table1[[#This Row],[Weekday Number]]=6,Table1[[#This Row],[Weekday Number]]=7),"Weekend","Weekday")</f>
        <v>Weekend</v>
      </c>
      <c r="K1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0" t="s">
        <v>3883</v>
      </c>
      <c r="M1310" t="s">
        <v>3884</v>
      </c>
      <c r="N1310" t="s">
        <v>65</v>
      </c>
      <c r="O1310">
        <v>24477.128280000001</v>
      </c>
      <c r="P1310">
        <v>492</v>
      </c>
      <c r="Q1310" t="s">
        <v>37</v>
      </c>
      <c r="R1310" s="1">
        <v>43795</v>
      </c>
      <c r="S1310">
        <f>WEEKDAY(Table1[[#This Row],[Discharge Date]],2)</f>
        <v>2</v>
      </c>
      <c r="T1310" t="s">
        <v>94</v>
      </c>
      <c r="U1310" t="s">
        <v>39</v>
      </c>
      <c r="V1310" t="s">
        <v>40</v>
      </c>
    </row>
    <row r="1311" spans="1:22" x14ac:dyDescent="0.35">
      <c r="A1311" t="s">
        <v>3885</v>
      </c>
      <c r="B1311">
        <v>60</v>
      </c>
      <c r="C1311" t="s">
        <v>20</v>
      </c>
      <c r="D1311" t="s">
        <v>99</v>
      </c>
      <c r="E1311" t="s">
        <v>53</v>
      </c>
      <c r="F1311" s="1">
        <v>43600</v>
      </c>
      <c r="G1311">
        <f>DAY(Table1[[#This Row],[Date of Admission]])</f>
        <v>15</v>
      </c>
      <c r="H1311" t="str">
        <f>TEXT(Table1[[#This Row],[Date of Admission]],"dddd")</f>
        <v>Wednesday</v>
      </c>
      <c r="I1311">
        <f>WEEKDAY(Table1[[#This Row],[Date of Admission]],2)</f>
        <v>3</v>
      </c>
      <c r="J1311" t="str">
        <f>IF(OR(Table1[[#This Row],[Weekday Number]]=6,Table1[[#This Row],[Weekday Number]]=7),"Weekend","Weekday")</f>
        <v>Weekday</v>
      </c>
      <c r="K1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1" t="s">
        <v>3886</v>
      </c>
      <c r="M1311" t="s">
        <v>3887</v>
      </c>
      <c r="N1311" t="s">
        <v>65</v>
      </c>
      <c r="O1311">
        <v>28013.956839999999</v>
      </c>
      <c r="P1311">
        <v>474</v>
      </c>
      <c r="Q1311" t="s">
        <v>37</v>
      </c>
      <c r="R1311" s="1">
        <v>43619</v>
      </c>
      <c r="S1311">
        <f>WEEKDAY(Table1[[#This Row],[Discharge Date]],2)</f>
        <v>1</v>
      </c>
      <c r="T1311" t="s">
        <v>50</v>
      </c>
      <c r="U1311" t="s">
        <v>28</v>
      </c>
      <c r="V1311" t="s">
        <v>40</v>
      </c>
    </row>
    <row r="1312" spans="1:22" x14ac:dyDescent="0.35">
      <c r="A1312" t="s">
        <v>3888</v>
      </c>
      <c r="B1312">
        <v>75</v>
      </c>
      <c r="C1312" t="s">
        <v>31</v>
      </c>
      <c r="D1312" t="s">
        <v>42</v>
      </c>
      <c r="E1312" t="s">
        <v>53</v>
      </c>
      <c r="F1312" s="1">
        <v>45113</v>
      </c>
      <c r="G1312">
        <f>DAY(Table1[[#This Row],[Date of Admission]])</f>
        <v>6</v>
      </c>
      <c r="H1312" t="str">
        <f>TEXT(Table1[[#This Row],[Date of Admission]],"dddd")</f>
        <v>Thursday</v>
      </c>
      <c r="I1312">
        <f>WEEKDAY(Table1[[#This Row],[Date of Admission]],2)</f>
        <v>4</v>
      </c>
      <c r="J1312" t="str">
        <f>IF(OR(Table1[[#This Row],[Weekday Number]]=6,Table1[[#This Row],[Weekday Number]]=7),"Weekend","Weekday")</f>
        <v>Weekday</v>
      </c>
      <c r="K1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2" t="s">
        <v>2150</v>
      </c>
      <c r="M1312" t="s">
        <v>3889</v>
      </c>
      <c r="N1312" t="s">
        <v>65</v>
      </c>
      <c r="O1312">
        <v>5412.3691399999998</v>
      </c>
      <c r="P1312">
        <v>122</v>
      </c>
      <c r="Q1312" t="s">
        <v>26</v>
      </c>
      <c r="R1312" s="1">
        <v>45121</v>
      </c>
      <c r="S1312">
        <f>WEEKDAY(Table1[[#This Row],[Discharge Date]],2)</f>
        <v>5</v>
      </c>
      <c r="T1312" t="s">
        <v>94</v>
      </c>
      <c r="U1312" t="s">
        <v>51</v>
      </c>
      <c r="V1312" t="s">
        <v>29</v>
      </c>
    </row>
    <row r="1313" spans="1:22" x14ac:dyDescent="0.35">
      <c r="A1313" t="s">
        <v>3890</v>
      </c>
      <c r="B1313">
        <v>38</v>
      </c>
      <c r="C1313" t="s">
        <v>31</v>
      </c>
      <c r="D1313" t="s">
        <v>42</v>
      </c>
      <c r="E1313" t="s">
        <v>62</v>
      </c>
      <c r="F1313" s="1">
        <v>45017</v>
      </c>
      <c r="G1313">
        <f>DAY(Table1[[#This Row],[Date of Admission]])</f>
        <v>1</v>
      </c>
      <c r="H1313" t="str">
        <f>TEXT(Table1[[#This Row],[Date of Admission]],"dddd")</f>
        <v>Saturday</v>
      </c>
      <c r="I1313">
        <f>WEEKDAY(Table1[[#This Row],[Date of Admission]],2)</f>
        <v>6</v>
      </c>
      <c r="J1313" t="str">
        <f>IF(OR(Table1[[#This Row],[Weekday Number]]=6,Table1[[#This Row],[Weekday Number]]=7),"Weekend","Weekday")</f>
        <v>Weekend</v>
      </c>
      <c r="K1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13" t="s">
        <v>3891</v>
      </c>
      <c r="M1313" t="s">
        <v>3892</v>
      </c>
      <c r="N1313" t="s">
        <v>25</v>
      </c>
      <c r="O1313">
        <v>25509.248060000002</v>
      </c>
      <c r="P1313">
        <v>411</v>
      </c>
      <c r="Q1313" t="s">
        <v>49</v>
      </c>
      <c r="R1313" s="1">
        <v>45042</v>
      </c>
      <c r="S1313">
        <f>WEEKDAY(Table1[[#This Row],[Discharge Date]],2)</f>
        <v>3</v>
      </c>
      <c r="T1313" t="s">
        <v>38</v>
      </c>
      <c r="U1313" t="s">
        <v>39</v>
      </c>
      <c r="V1313" t="s">
        <v>40</v>
      </c>
    </row>
    <row r="1314" spans="1:22" x14ac:dyDescent="0.35">
      <c r="A1314" t="s">
        <v>3893</v>
      </c>
      <c r="B1314">
        <v>85</v>
      </c>
      <c r="C1314" t="s">
        <v>20</v>
      </c>
      <c r="D1314" t="s">
        <v>57</v>
      </c>
      <c r="E1314" t="s">
        <v>78</v>
      </c>
      <c r="F1314" s="1">
        <v>44875</v>
      </c>
      <c r="G1314">
        <f>DAY(Table1[[#This Row],[Date of Admission]])</f>
        <v>10</v>
      </c>
      <c r="H1314" t="str">
        <f>TEXT(Table1[[#This Row],[Date of Admission]],"dddd")</f>
        <v>Thursday</v>
      </c>
      <c r="I1314">
        <f>WEEKDAY(Table1[[#This Row],[Date of Admission]],2)</f>
        <v>4</v>
      </c>
      <c r="J1314" t="str">
        <f>IF(OR(Table1[[#This Row],[Weekday Number]]=6,Table1[[#This Row],[Weekday Number]]=7),"Weekend","Weekday")</f>
        <v>Weekday</v>
      </c>
      <c r="K1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4" t="s">
        <v>3894</v>
      </c>
      <c r="M1314" t="s">
        <v>3895</v>
      </c>
      <c r="N1314" t="s">
        <v>60</v>
      </c>
      <c r="O1314">
        <v>13995.83936</v>
      </c>
      <c r="P1314">
        <v>151</v>
      </c>
      <c r="Q1314" t="s">
        <v>37</v>
      </c>
      <c r="R1314" s="1">
        <v>44882</v>
      </c>
      <c r="S1314">
        <f>WEEKDAY(Table1[[#This Row],[Discharge Date]],2)</f>
        <v>4</v>
      </c>
      <c r="T1314" t="s">
        <v>50</v>
      </c>
      <c r="U1314" t="s">
        <v>28</v>
      </c>
      <c r="V1314" t="s">
        <v>29</v>
      </c>
    </row>
    <row r="1315" spans="1:22" x14ac:dyDescent="0.35">
      <c r="A1315" t="s">
        <v>3896</v>
      </c>
      <c r="B1315">
        <v>21</v>
      </c>
      <c r="C1315" t="s">
        <v>20</v>
      </c>
      <c r="D1315" t="s">
        <v>99</v>
      </c>
      <c r="E1315" t="s">
        <v>53</v>
      </c>
      <c r="F1315" s="1">
        <v>45184</v>
      </c>
      <c r="G1315">
        <f>DAY(Table1[[#This Row],[Date of Admission]])</f>
        <v>15</v>
      </c>
      <c r="H1315" t="str">
        <f>TEXT(Table1[[#This Row],[Date of Admission]],"dddd")</f>
        <v>Friday</v>
      </c>
      <c r="I1315">
        <f>WEEKDAY(Table1[[#This Row],[Date of Admission]],2)</f>
        <v>5</v>
      </c>
      <c r="J1315" t="str">
        <f>IF(OR(Table1[[#This Row],[Weekday Number]]=6,Table1[[#This Row],[Weekday Number]]=7),"Weekend","Weekday")</f>
        <v>Weekday</v>
      </c>
      <c r="K1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5" t="s">
        <v>3897</v>
      </c>
      <c r="M1315" t="s">
        <v>3898</v>
      </c>
      <c r="N1315" t="s">
        <v>65</v>
      </c>
      <c r="O1315">
        <v>9959.4790809999995</v>
      </c>
      <c r="P1315">
        <v>360</v>
      </c>
      <c r="Q1315" t="s">
        <v>37</v>
      </c>
      <c r="R1315" s="1">
        <v>45210</v>
      </c>
      <c r="S1315">
        <f>WEEKDAY(Table1[[#This Row],[Discharge Date]],2)</f>
        <v>3</v>
      </c>
      <c r="T1315" t="s">
        <v>94</v>
      </c>
      <c r="U1315" t="s">
        <v>39</v>
      </c>
      <c r="V1315" t="s">
        <v>84</v>
      </c>
    </row>
    <row r="1316" spans="1:22" x14ac:dyDescent="0.35">
      <c r="A1316" t="s">
        <v>3899</v>
      </c>
      <c r="B1316">
        <v>21</v>
      </c>
      <c r="C1316" t="s">
        <v>20</v>
      </c>
      <c r="D1316" t="s">
        <v>21</v>
      </c>
      <c r="E1316" t="s">
        <v>33</v>
      </c>
      <c r="F1316" s="1">
        <v>44391</v>
      </c>
      <c r="G1316">
        <f>DAY(Table1[[#This Row],[Date of Admission]])</f>
        <v>14</v>
      </c>
      <c r="H1316" t="str">
        <f>TEXT(Table1[[#This Row],[Date of Admission]],"dddd")</f>
        <v>Wednesday</v>
      </c>
      <c r="I1316">
        <f>WEEKDAY(Table1[[#This Row],[Date of Admission]],2)</f>
        <v>3</v>
      </c>
      <c r="J1316" t="str">
        <f>IF(OR(Table1[[#This Row],[Weekday Number]]=6,Table1[[#This Row],[Weekday Number]]=7),"Weekend","Weekday")</f>
        <v>Weekday</v>
      </c>
      <c r="K1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6" t="s">
        <v>3900</v>
      </c>
      <c r="M1316" t="s">
        <v>3901</v>
      </c>
      <c r="N1316" t="s">
        <v>36</v>
      </c>
      <c r="O1316">
        <v>42284.955009999998</v>
      </c>
      <c r="P1316">
        <v>379</v>
      </c>
      <c r="Q1316" t="s">
        <v>26</v>
      </c>
      <c r="R1316" s="1">
        <v>44395</v>
      </c>
      <c r="S1316">
        <f>WEEKDAY(Table1[[#This Row],[Discharge Date]],2)</f>
        <v>7</v>
      </c>
      <c r="T1316" t="s">
        <v>38</v>
      </c>
      <c r="U1316" t="s">
        <v>28</v>
      </c>
      <c r="V1316" t="s">
        <v>84</v>
      </c>
    </row>
    <row r="1317" spans="1:22" x14ac:dyDescent="0.35">
      <c r="A1317" t="s">
        <v>3902</v>
      </c>
      <c r="B1317">
        <v>48</v>
      </c>
      <c r="C1317" t="s">
        <v>31</v>
      </c>
      <c r="D1317" t="s">
        <v>239</v>
      </c>
      <c r="E1317" t="s">
        <v>62</v>
      </c>
      <c r="F1317" s="1">
        <v>43966</v>
      </c>
      <c r="G1317">
        <f>DAY(Table1[[#This Row],[Date of Admission]])</f>
        <v>15</v>
      </c>
      <c r="H1317" t="str">
        <f>TEXT(Table1[[#This Row],[Date of Admission]],"dddd")</f>
        <v>Friday</v>
      </c>
      <c r="I1317">
        <f>WEEKDAY(Table1[[#This Row],[Date of Admission]],2)</f>
        <v>5</v>
      </c>
      <c r="J1317" t="str">
        <f>IF(OR(Table1[[#This Row],[Weekday Number]]=6,Table1[[#This Row],[Weekday Number]]=7),"Weekend","Weekday")</f>
        <v>Weekday</v>
      </c>
      <c r="K1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7" t="s">
        <v>3903</v>
      </c>
      <c r="M1317" t="s">
        <v>3904</v>
      </c>
      <c r="N1317" t="s">
        <v>65</v>
      </c>
      <c r="O1317">
        <v>32941.6803</v>
      </c>
      <c r="P1317">
        <v>332</v>
      </c>
      <c r="Q1317" t="s">
        <v>37</v>
      </c>
      <c r="R1317" s="1">
        <v>43984</v>
      </c>
      <c r="S1317">
        <f>WEEKDAY(Table1[[#This Row],[Discharge Date]],2)</f>
        <v>2</v>
      </c>
      <c r="T1317" t="s">
        <v>56</v>
      </c>
      <c r="U1317" t="s">
        <v>51</v>
      </c>
      <c r="V1317" t="s">
        <v>40</v>
      </c>
    </row>
    <row r="1318" spans="1:22" x14ac:dyDescent="0.35">
      <c r="A1318" t="s">
        <v>3905</v>
      </c>
      <c r="B1318">
        <v>66</v>
      </c>
      <c r="C1318" t="s">
        <v>20</v>
      </c>
      <c r="D1318" t="s">
        <v>32</v>
      </c>
      <c r="E1318" t="s">
        <v>53</v>
      </c>
      <c r="F1318" s="1">
        <v>44974</v>
      </c>
      <c r="G1318">
        <f>DAY(Table1[[#This Row],[Date of Admission]])</f>
        <v>17</v>
      </c>
      <c r="H1318" t="str">
        <f>TEXT(Table1[[#This Row],[Date of Admission]],"dddd")</f>
        <v>Friday</v>
      </c>
      <c r="I1318">
        <f>WEEKDAY(Table1[[#This Row],[Date of Admission]],2)</f>
        <v>5</v>
      </c>
      <c r="J1318" t="str">
        <f>IF(OR(Table1[[#This Row],[Weekday Number]]=6,Table1[[#This Row],[Weekday Number]]=7),"Weekend","Weekday")</f>
        <v>Weekday</v>
      </c>
      <c r="K1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8" t="s">
        <v>3906</v>
      </c>
      <c r="M1318" t="s">
        <v>3907</v>
      </c>
      <c r="N1318" t="s">
        <v>36</v>
      </c>
      <c r="O1318">
        <v>7621.1907970000002</v>
      </c>
      <c r="P1318">
        <v>317</v>
      </c>
      <c r="Q1318" t="s">
        <v>49</v>
      </c>
      <c r="R1318" s="1">
        <v>45001</v>
      </c>
      <c r="S1318">
        <f>WEEKDAY(Table1[[#This Row],[Discharge Date]],2)</f>
        <v>4</v>
      </c>
      <c r="T1318" t="s">
        <v>50</v>
      </c>
      <c r="U1318" t="s">
        <v>28</v>
      </c>
      <c r="V1318" t="s">
        <v>29</v>
      </c>
    </row>
    <row r="1319" spans="1:22" x14ac:dyDescent="0.35">
      <c r="A1319" t="s">
        <v>3908</v>
      </c>
      <c r="B1319">
        <v>74</v>
      </c>
      <c r="C1319" t="s">
        <v>31</v>
      </c>
      <c r="D1319" t="s">
        <v>57</v>
      </c>
      <c r="E1319" t="s">
        <v>62</v>
      </c>
      <c r="F1319" s="1">
        <v>43876</v>
      </c>
      <c r="G1319">
        <f>DAY(Table1[[#This Row],[Date of Admission]])</f>
        <v>15</v>
      </c>
      <c r="H1319" t="str">
        <f>TEXT(Table1[[#This Row],[Date of Admission]],"dddd")</f>
        <v>Saturday</v>
      </c>
      <c r="I1319">
        <f>WEEKDAY(Table1[[#This Row],[Date of Admission]],2)</f>
        <v>6</v>
      </c>
      <c r="J1319" t="str">
        <f>IF(OR(Table1[[#This Row],[Weekday Number]]=6,Table1[[#This Row],[Weekday Number]]=7),"Weekend","Weekday")</f>
        <v>Weekend</v>
      </c>
      <c r="K1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19" t="s">
        <v>3909</v>
      </c>
      <c r="M1319" t="s">
        <v>3910</v>
      </c>
      <c r="N1319" t="s">
        <v>69</v>
      </c>
      <c r="O1319">
        <v>29935.538260000001</v>
      </c>
      <c r="P1319">
        <v>140</v>
      </c>
      <c r="Q1319" t="s">
        <v>49</v>
      </c>
      <c r="R1319" s="1">
        <v>43893</v>
      </c>
      <c r="S1319">
        <f>WEEKDAY(Table1[[#This Row],[Discharge Date]],2)</f>
        <v>2</v>
      </c>
      <c r="T1319" t="s">
        <v>38</v>
      </c>
      <c r="U1319" t="s">
        <v>39</v>
      </c>
      <c r="V1319" t="s">
        <v>29</v>
      </c>
    </row>
    <row r="1320" spans="1:22" x14ac:dyDescent="0.35">
      <c r="A1320" t="s">
        <v>3911</v>
      </c>
      <c r="B1320">
        <v>18</v>
      </c>
      <c r="C1320" t="s">
        <v>20</v>
      </c>
      <c r="D1320" t="s">
        <v>99</v>
      </c>
      <c r="E1320" t="s">
        <v>62</v>
      </c>
      <c r="F1320" s="1">
        <v>44476</v>
      </c>
      <c r="G1320">
        <f>DAY(Table1[[#This Row],[Date of Admission]])</f>
        <v>7</v>
      </c>
      <c r="H1320" t="str">
        <f>TEXT(Table1[[#This Row],[Date of Admission]],"dddd")</f>
        <v>Thursday</v>
      </c>
      <c r="I1320">
        <f>WEEKDAY(Table1[[#This Row],[Date of Admission]],2)</f>
        <v>4</v>
      </c>
      <c r="J1320" t="str">
        <f>IF(OR(Table1[[#This Row],[Weekday Number]]=6,Table1[[#This Row],[Weekday Number]]=7),"Weekend","Weekday")</f>
        <v>Weekday</v>
      </c>
      <c r="K1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0" t="s">
        <v>3912</v>
      </c>
      <c r="M1320" t="s">
        <v>3913</v>
      </c>
      <c r="N1320" t="s">
        <v>65</v>
      </c>
      <c r="O1320">
        <v>908.13632240000004</v>
      </c>
      <c r="P1320">
        <v>297</v>
      </c>
      <c r="Q1320" t="s">
        <v>49</v>
      </c>
      <c r="R1320" s="1">
        <v>44494</v>
      </c>
      <c r="S1320">
        <f>WEEKDAY(Table1[[#This Row],[Discharge Date]],2)</f>
        <v>1</v>
      </c>
      <c r="T1320" t="s">
        <v>27</v>
      </c>
      <c r="U1320" t="s">
        <v>28</v>
      </c>
      <c r="V1320" t="s">
        <v>84</v>
      </c>
    </row>
    <row r="1321" spans="1:22" x14ac:dyDescent="0.35">
      <c r="A1321" t="s">
        <v>3914</v>
      </c>
      <c r="B1321">
        <v>51</v>
      </c>
      <c r="C1321" t="s">
        <v>20</v>
      </c>
      <c r="D1321" t="s">
        <v>239</v>
      </c>
      <c r="E1321" t="s">
        <v>53</v>
      </c>
      <c r="F1321" s="1">
        <v>43725</v>
      </c>
      <c r="G1321">
        <f>DAY(Table1[[#This Row],[Date of Admission]])</f>
        <v>17</v>
      </c>
      <c r="H1321" t="str">
        <f>TEXT(Table1[[#This Row],[Date of Admission]],"dddd")</f>
        <v>Tuesday</v>
      </c>
      <c r="I1321">
        <f>WEEKDAY(Table1[[#This Row],[Date of Admission]],2)</f>
        <v>2</v>
      </c>
      <c r="J1321" t="str">
        <f>IF(OR(Table1[[#This Row],[Weekday Number]]=6,Table1[[#This Row],[Weekday Number]]=7),"Weekend","Weekday")</f>
        <v>Weekday</v>
      </c>
      <c r="K1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1" t="s">
        <v>3915</v>
      </c>
      <c r="M1321" t="s">
        <v>3916</v>
      </c>
      <c r="N1321" t="s">
        <v>36</v>
      </c>
      <c r="O1321">
        <v>24603.20722</v>
      </c>
      <c r="P1321">
        <v>461</v>
      </c>
      <c r="Q1321" t="s">
        <v>49</v>
      </c>
      <c r="R1321" s="1">
        <v>43752</v>
      </c>
      <c r="S1321">
        <f>WEEKDAY(Table1[[#This Row],[Discharge Date]],2)</f>
        <v>1</v>
      </c>
      <c r="T1321" t="s">
        <v>27</v>
      </c>
      <c r="U1321" t="s">
        <v>51</v>
      </c>
      <c r="V1321" t="s">
        <v>40</v>
      </c>
    </row>
    <row r="1322" spans="1:22" x14ac:dyDescent="0.35">
      <c r="A1322" t="s">
        <v>3917</v>
      </c>
      <c r="B1322">
        <v>73</v>
      </c>
      <c r="C1322" t="s">
        <v>31</v>
      </c>
      <c r="D1322" t="s">
        <v>32</v>
      </c>
      <c r="E1322" t="s">
        <v>53</v>
      </c>
      <c r="F1322" s="1">
        <v>44495</v>
      </c>
      <c r="G1322">
        <f>DAY(Table1[[#This Row],[Date of Admission]])</f>
        <v>26</v>
      </c>
      <c r="H1322" t="str">
        <f>TEXT(Table1[[#This Row],[Date of Admission]],"dddd")</f>
        <v>Tuesday</v>
      </c>
      <c r="I1322">
        <f>WEEKDAY(Table1[[#This Row],[Date of Admission]],2)</f>
        <v>2</v>
      </c>
      <c r="J1322" t="str">
        <f>IF(OR(Table1[[#This Row],[Weekday Number]]=6,Table1[[#This Row],[Weekday Number]]=7),"Weekend","Weekday")</f>
        <v>Weekday</v>
      </c>
      <c r="K1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2" t="s">
        <v>3918</v>
      </c>
      <c r="M1322" t="s">
        <v>289</v>
      </c>
      <c r="N1322" t="s">
        <v>60</v>
      </c>
      <c r="O1322">
        <v>24081.769270000001</v>
      </c>
      <c r="P1322">
        <v>112</v>
      </c>
      <c r="Q1322" t="s">
        <v>37</v>
      </c>
      <c r="R1322" s="1">
        <v>44513</v>
      </c>
      <c r="S1322">
        <f>WEEKDAY(Table1[[#This Row],[Discharge Date]],2)</f>
        <v>6</v>
      </c>
      <c r="T1322" t="s">
        <v>50</v>
      </c>
      <c r="U1322" t="s">
        <v>39</v>
      </c>
      <c r="V1322" t="s">
        <v>29</v>
      </c>
    </row>
    <row r="1323" spans="1:22" x14ac:dyDescent="0.35">
      <c r="A1323" t="s">
        <v>3919</v>
      </c>
      <c r="B1323">
        <v>33</v>
      </c>
      <c r="C1323" t="s">
        <v>31</v>
      </c>
      <c r="D1323" t="s">
        <v>124</v>
      </c>
      <c r="E1323" t="s">
        <v>43</v>
      </c>
      <c r="F1323" s="1">
        <v>44825</v>
      </c>
      <c r="G1323">
        <f>DAY(Table1[[#This Row],[Date of Admission]])</f>
        <v>21</v>
      </c>
      <c r="H1323" t="str">
        <f>TEXT(Table1[[#This Row],[Date of Admission]],"dddd")</f>
        <v>Wednesday</v>
      </c>
      <c r="I1323">
        <f>WEEKDAY(Table1[[#This Row],[Date of Admission]],2)</f>
        <v>3</v>
      </c>
      <c r="J1323" t="str">
        <f>IF(OR(Table1[[#This Row],[Weekday Number]]=6,Table1[[#This Row],[Weekday Number]]=7),"Weekend","Weekday")</f>
        <v>Weekday</v>
      </c>
      <c r="K1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3" t="s">
        <v>3920</v>
      </c>
      <c r="M1323" t="s">
        <v>3921</v>
      </c>
      <c r="N1323" t="s">
        <v>65</v>
      </c>
      <c r="O1323">
        <v>13894.321120000001</v>
      </c>
      <c r="P1323">
        <v>314</v>
      </c>
      <c r="Q1323" t="s">
        <v>49</v>
      </c>
      <c r="R1323" s="1">
        <v>44835</v>
      </c>
      <c r="S1323">
        <f>WEEKDAY(Table1[[#This Row],[Discharge Date]],2)</f>
        <v>6</v>
      </c>
      <c r="T1323" t="s">
        <v>56</v>
      </c>
      <c r="U1323" t="s">
        <v>39</v>
      </c>
      <c r="V1323" t="s">
        <v>40</v>
      </c>
    </row>
    <row r="1324" spans="1:22" x14ac:dyDescent="0.35">
      <c r="A1324" t="s">
        <v>3922</v>
      </c>
      <c r="B1324">
        <v>33</v>
      </c>
      <c r="C1324" t="s">
        <v>31</v>
      </c>
      <c r="D1324" t="s">
        <v>32</v>
      </c>
      <c r="E1324" t="s">
        <v>33</v>
      </c>
      <c r="F1324" s="1">
        <v>44331</v>
      </c>
      <c r="G1324">
        <f>DAY(Table1[[#This Row],[Date of Admission]])</f>
        <v>15</v>
      </c>
      <c r="H1324" t="str">
        <f>TEXT(Table1[[#This Row],[Date of Admission]],"dddd")</f>
        <v>Saturday</v>
      </c>
      <c r="I1324">
        <f>WEEKDAY(Table1[[#This Row],[Date of Admission]],2)</f>
        <v>6</v>
      </c>
      <c r="J1324" t="str">
        <f>IF(OR(Table1[[#This Row],[Weekday Number]]=6,Table1[[#This Row],[Weekday Number]]=7),"Weekend","Weekday")</f>
        <v>Weekend</v>
      </c>
      <c r="K1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4" t="s">
        <v>3923</v>
      </c>
      <c r="M1324" t="s">
        <v>3924</v>
      </c>
      <c r="N1324" t="s">
        <v>65</v>
      </c>
      <c r="O1324">
        <v>11937.36447</v>
      </c>
      <c r="P1324">
        <v>470</v>
      </c>
      <c r="Q1324" t="s">
        <v>26</v>
      </c>
      <c r="R1324" s="1">
        <v>44334</v>
      </c>
      <c r="S1324">
        <f>WEEKDAY(Table1[[#This Row],[Discharge Date]],2)</f>
        <v>2</v>
      </c>
      <c r="T1324" t="s">
        <v>38</v>
      </c>
      <c r="U1324" t="s">
        <v>39</v>
      </c>
      <c r="V1324" t="s">
        <v>40</v>
      </c>
    </row>
    <row r="1325" spans="1:22" x14ac:dyDescent="0.35">
      <c r="A1325" t="s">
        <v>3925</v>
      </c>
      <c r="B1325">
        <v>48</v>
      </c>
      <c r="C1325" t="s">
        <v>20</v>
      </c>
      <c r="D1325" t="s">
        <v>71</v>
      </c>
      <c r="E1325" t="s">
        <v>43</v>
      </c>
      <c r="F1325" s="1">
        <v>44604</v>
      </c>
      <c r="G1325">
        <f>DAY(Table1[[#This Row],[Date of Admission]])</f>
        <v>12</v>
      </c>
      <c r="H1325" t="str">
        <f>TEXT(Table1[[#This Row],[Date of Admission]],"dddd")</f>
        <v>Saturday</v>
      </c>
      <c r="I1325">
        <f>WEEKDAY(Table1[[#This Row],[Date of Admission]],2)</f>
        <v>6</v>
      </c>
      <c r="J1325" t="str">
        <f>IF(OR(Table1[[#This Row],[Weekday Number]]=6,Table1[[#This Row],[Weekday Number]]=7),"Weekend","Weekday")</f>
        <v>Weekend</v>
      </c>
      <c r="K1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5" t="s">
        <v>3926</v>
      </c>
      <c r="M1325" t="s">
        <v>3927</v>
      </c>
      <c r="N1325" t="s">
        <v>69</v>
      </c>
      <c r="O1325">
        <v>2173.5476490000001</v>
      </c>
      <c r="P1325">
        <v>179</v>
      </c>
      <c r="Q1325" t="s">
        <v>37</v>
      </c>
      <c r="R1325" s="1">
        <v>44627</v>
      </c>
      <c r="S1325">
        <f>WEEKDAY(Table1[[#This Row],[Discharge Date]],2)</f>
        <v>1</v>
      </c>
      <c r="T1325" t="s">
        <v>50</v>
      </c>
      <c r="U1325" t="s">
        <v>39</v>
      </c>
      <c r="V1325" t="s">
        <v>40</v>
      </c>
    </row>
    <row r="1326" spans="1:22" x14ac:dyDescent="0.35">
      <c r="A1326" t="s">
        <v>3928</v>
      </c>
      <c r="B1326">
        <v>25</v>
      </c>
      <c r="C1326" t="s">
        <v>31</v>
      </c>
      <c r="D1326" t="s">
        <v>57</v>
      </c>
      <c r="E1326" t="s">
        <v>53</v>
      </c>
      <c r="F1326" s="1">
        <v>43645</v>
      </c>
      <c r="G1326">
        <f>DAY(Table1[[#This Row],[Date of Admission]])</f>
        <v>29</v>
      </c>
      <c r="H1326" t="str">
        <f>TEXT(Table1[[#This Row],[Date of Admission]],"dddd")</f>
        <v>Saturday</v>
      </c>
      <c r="I1326">
        <f>WEEKDAY(Table1[[#This Row],[Date of Admission]],2)</f>
        <v>6</v>
      </c>
      <c r="J1326" t="str">
        <f>IF(OR(Table1[[#This Row],[Weekday Number]]=6,Table1[[#This Row],[Weekday Number]]=7),"Weekend","Weekday")</f>
        <v>Weekend</v>
      </c>
      <c r="K1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26" t="s">
        <v>3929</v>
      </c>
      <c r="M1326" t="s">
        <v>3930</v>
      </c>
      <c r="N1326" t="s">
        <v>60</v>
      </c>
      <c r="O1326">
        <v>33834.266739999999</v>
      </c>
      <c r="P1326">
        <v>480</v>
      </c>
      <c r="Q1326" t="s">
        <v>37</v>
      </c>
      <c r="R1326" s="1">
        <v>43669</v>
      </c>
      <c r="S1326">
        <f>WEEKDAY(Table1[[#This Row],[Discharge Date]],2)</f>
        <v>2</v>
      </c>
      <c r="T1326" t="s">
        <v>27</v>
      </c>
      <c r="U1326" t="s">
        <v>51</v>
      </c>
      <c r="V1326" t="s">
        <v>40</v>
      </c>
    </row>
    <row r="1327" spans="1:22" x14ac:dyDescent="0.35">
      <c r="A1327" t="s">
        <v>3931</v>
      </c>
      <c r="B1327">
        <v>75</v>
      </c>
      <c r="C1327" t="s">
        <v>31</v>
      </c>
      <c r="D1327" t="s">
        <v>57</v>
      </c>
      <c r="E1327" t="s">
        <v>53</v>
      </c>
      <c r="F1327" s="1">
        <v>44340</v>
      </c>
      <c r="G1327">
        <f>DAY(Table1[[#This Row],[Date of Admission]])</f>
        <v>24</v>
      </c>
      <c r="H1327" t="str">
        <f>TEXT(Table1[[#This Row],[Date of Admission]],"dddd")</f>
        <v>Monday</v>
      </c>
      <c r="I1327">
        <f>WEEKDAY(Table1[[#This Row],[Date of Admission]],2)</f>
        <v>1</v>
      </c>
      <c r="J1327" t="str">
        <f>IF(OR(Table1[[#This Row],[Weekday Number]]=6,Table1[[#This Row],[Weekday Number]]=7),"Weekend","Weekday")</f>
        <v>Weekday</v>
      </c>
      <c r="K1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7" t="s">
        <v>3932</v>
      </c>
      <c r="M1327" t="s">
        <v>3933</v>
      </c>
      <c r="N1327" t="s">
        <v>25</v>
      </c>
      <c r="O1327">
        <v>24828.284210000002</v>
      </c>
      <c r="P1327">
        <v>492</v>
      </c>
      <c r="Q1327" t="s">
        <v>37</v>
      </c>
      <c r="R1327" s="1">
        <v>44353</v>
      </c>
      <c r="S1327">
        <f>WEEKDAY(Table1[[#This Row],[Discharge Date]],2)</f>
        <v>7</v>
      </c>
      <c r="T1327" t="s">
        <v>27</v>
      </c>
      <c r="U1327" t="s">
        <v>28</v>
      </c>
      <c r="V1327" t="s">
        <v>29</v>
      </c>
    </row>
    <row r="1328" spans="1:22" x14ac:dyDescent="0.35">
      <c r="A1328" t="s">
        <v>3934</v>
      </c>
      <c r="B1328">
        <v>56</v>
      </c>
      <c r="C1328" t="s">
        <v>31</v>
      </c>
      <c r="D1328" t="s">
        <v>42</v>
      </c>
      <c r="E1328" t="s">
        <v>62</v>
      </c>
      <c r="F1328" s="1">
        <v>44724</v>
      </c>
      <c r="G1328">
        <f>DAY(Table1[[#This Row],[Date of Admission]])</f>
        <v>12</v>
      </c>
      <c r="H1328" t="str">
        <f>TEXT(Table1[[#This Row],[Date of Admission]],"dddd")</f>
        <v>Sunday</v>
      </c>
      <c r="I1328">
        <f>WEEKDAY(Table1[[#This Row],[Date of Admission]],2)</f>
        <v>7</v>
      </c>
      <c r="J1328" t="str">
        <f>IF(OR(Table1[[#This Row],[Weekday Number]]=6,Table1[[#This Row],[Weekday Number]]=7),"Weekend","Weekday")</f>
        <v>Weekend</v>
      </c>
      <c r="K1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8" t="s">
        <v>3935</v>
      </c>
      <c r="M1328" t="s">
        <v>3936</v>
      </c>
      <c r="N1328" t="s">
        <v>25</v>
      </c>
      <c r="O1328">
        <v>4460.6934220000003</v>
      </c>
      <c r="P1328">
        <v>385</v>
      </c>
      <c r="Q1328" t="s">
        <v>37</v>
      </c>
      <c r="R1328" s="1">
        <v>44739</v>
      </c>
      <c r="S1328">
        <f>WEEKDAY(Table1[[#This Row],[Discharge Date]],2)</f>
        <v>1</v>
      </c>
      <c r="T1328" t="s">
        <v>50</v>
      </c>
      <c r="U1328" t="s">
        <v>39</v>
      </c>
      <c r="V1328" t="s">
        <v>40</v>
      </c>
    </row>
    <row r="1329" spans="1:22" x14ac:dyDescent="0.35">
      <c r="A1329" t="s">
        <v>3937</v>
      </c>
      <c r="B1329">
        <v>19</v>
      </c>
      <c r="C1329" t="s">
        <v>31</v>
      </c>
      <c r="D1329" t="s">
        <v>21</v>
      </c>
      <c r="E1329" t="s">
        <v>62</v>
      </c>
      <c r="F1329" s="1">
        <v>45223</v>
      </c>
      <c r="G1329">
        <f>DAY(Table1[[#This Row],[Date of Admission]])</f>
        <v>24</v>
      </c>
      <c r="H1329" t="str">
        <f>TEXT(Table1[[#This Row],[Date of Admission]],"dddd")</f>
        <v>Tuesday</v>
      </c>
      <c r="I1329">
        <f>WEEKDAY(Table1[[#This Row],[Date of Admission]],2)</f>
        <v>2</v>
      </c>
      <c r="J1329" t="str">
        <f>IF(OR(Table1[[#This Row],[Weekday Number]]=6,Table1[[#This Row],[Weekday Number]]=7),"Weekend","Weekday")</f>
        <v>Weekday</v>
      </c>
      <c r="K1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29" t="s">
        <v>3938</v>
      </c>
      <c r="M1329" t="s">
        <v>3939</v>
      </c>
      <c r="N1329" t="s">
        <v>69</v>
      </c>
      <c r="O1329">
        <v>14953.37326</v>
      </c>
      <c r="P1329">
        <v>333</v>
      </c>
      <c r="Q1329" t="s">
        <v>49</v>
      </c>
      <c r="R1329" s="1">
        <v>45253</v>
      </c>
      <c r="S1329">
        <f>WEEKDAY(Table1[[#This Row],[Discharge Date]],2)</f>
        <v>4</v>
      </c>
      <c r="T1329" t="s">
        <v>94</v>
      </c>
      <c r="U1329" t="s">
        <v>51</v>
      </c>
      <c r="V1329" t="s">
        <v>84</v>
      </c>
    </row>
    <row r="1330" spans="1:22" x14ac:dyDescent="0.35">
      <c r="A1330" t="s">
        <v>3940</v>
      </c>
      <c r="B1330">
        <v>67</v>
      </c>
      <c r="C1330" t="s">
        <v>31</v>
      </c>
      <c r="D1330" t="s">
        <v>239</v>
      </c>
      <c r="E1330" t="s">
        <v>78</v>
      </c>
      <c r="F1330" s="1">
        <v>43429</v>
      </c>
      <c r="G1330">
        <f>DAY(Table1[[#This Row],[Date of Admission]])</f>
        <v>25</v>
      </c>
      <c r="H1330" t="str">
        <f>TEXT(Table1[[#This Row],[Date of Admission]],"dddd")</f>
        <v>Sunday</v>
      </c>
      <c r="I1330">
        <f>WEEKDAY(Table1[[#This Row],[Date of Admission]],2)</f>
        <v>7</v>
      </c>
      <c r="J1330" t="str">
        <f>IF(OR(Table1[[#This Row],[Weekday Number]]=6,Table1[[#This Row],[Weekday Number]]=7),"Weekend","Weekday")</f>
        <v>Weekend</v>
      </c>
      <c r="K1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0" t="s">
        <v>3941</v>
      </c>
      <c r="M1330" t="s">
        <v>3942</v>
      </c>
      <c r="N1330" t="s">
        <v>25</v>
      </c>
      <c r="O1330">
        <v>55170.494579999999</v>
      </c>
      <c r="P1330">
        <v>216</v>
      </c>
      <c r="Q1330" t="s">
        <v>26</v>
      </c>
      <c r="R1330" s="1">
        <v>43440</v>
      </c>
      <c r="S1330">
        <f>WEEKDAY(Table1[[#This Row],[Discharge Date]],2)</f>
        <v>4</v>
      </c>
      <c r="T1330" t="s">
        <v>38</v>
      </c>
      <c r="U1330" t="s">
        <v>28</v>
      </c>
      <c r="V1330" t="s">
        <v>29</v>
      </c>
    </row>
    <row r="1331" spans="1:22" x14ac:dyDescent="0.35">
      <c r="A1331" t="s">
        <v>3943</v>
      </c>
      <c r="B1331">
        <v>76</v>
      </c>
      <c r="C1331" t="s">
        <v>20</v>
      </c>
      <c r="D1331" t="s">
        <v>42</v>
      </c>
      <c r="E1331" t="s">
        <v>33</v>
      </c>
      <c r="F1331" s="1">
        <v>44848</v>
      </c>
      <c r="G1331">
        <f>DAY(Table1[[#This Row],[Date of Admission]])</f>
        <v>14</v>
      </c>
      <c r="H1331" t="str">
        <f>TEXT(Table1[[#This Row],[Date of Admission]],"dddd")</f>
        <v>Friday</v>
      </c>
      <c r="I1331">
        <f>WEEKDAY(Table1[[#This Row],[Date of Admission]],2)</f>
        <v>5</v>
      </c>
      <c r="J1331" t="str">
        <f>IF(OR(Table1[[#This Row],[Weekday Number]]=6,Table1[[#This Row],[Weekday Number]]=7),"Weekend","Weekday")</f>
        <v>Weekday</v>
      </c>
      <c r="K1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1" t="s">
        <v>3944</v>
      </c>
      <c r="M1331" t="s">
        <v>3945</v>
      </c>
      <c r="N1331" t="s">
        <v>25</v>
      </c>
      <c r="O1331">
        <v>12406.32634</v>
      </c>
      <c r="P1331">
        <v>476</v>
      </c>
      <c r="Q1331" t="s">
        <v>49</v>
      </c>
      <c r="R1331" s="1">
        <v>44875</v>
      </c>
      <c r="S1331">
        <f>WEEKDAY(Table1[[#This Row],[Discharge Date]],2)</f>
        <v>4</v>
      </c>
      <c r="T1331" t="s">
        <v>27</v>
      </c>
      <c r="U1331" t="s">
        <v>28</v>
      </c>
      <c r="V1331" t="s">
        <v>29</v>
      </c>
    </row>
    <row r="1332" spans="1:22" x14ac:dyDescent="0.35">
      <c r="A1332" t="s">
        <v>3946</v>
      </c>
      <c r="B1332">
        <v>48</v>
      </c>
      <c r="C1332" t="s">
        <v>31</v>
      </c>
      <c r="D1332" t="s">
        <v>32</v>
      </c>
      <c r="E1332" t="s">
        <v>62</v>
      </c>
      <c r="F1332" s="1">
        <v>43608</v>
      </c>
      <c r="G1332">
        <f>DAY(Table1[[#This Row],[Date of Admission]])</f>
        <v>23</v>
      </c>
      <c r="H1332" t="str">
        <f>TEXT(Table1[[#This Row],[Date of Admission]],"dddd")</f>
        <v>Thursday</v>
      </c>
      <c r="I1332">
        <f>WEEKDAY(Table1[[#This Row],[Date of Admission]],2)</f>
        <v>4</v>
      </c>
      <c r="J1332" t="str">
        <f>IF(OR(Table1[[#This Row],[Weekday Number]]=6,Table1[[#This Row],[Weekday Number]]=7),"Weekend","Weekday")</f>
        <v>Weekday</v>
      </c>
      <c r="K1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2" t="s">
        <v>3947</v>
      </c>
      <c r="M1332" t="s">
        <v>3948</v>
      </c>
      <c r="N1332" t="s">
        <v>25</v>
      </c>
      <c r="O1332">
        <v>3268.2447440000001</v>
      </c>
      <c r="P1332">
        <v>116</v>
      </c>
      <c r="Q1332" t="s">
        <v>37</v>
      </c>
      <c r="R1332" s="1">
        <v>43624</v>
      </c>
      <c r="S1332">
        <f>WEEKDAY(Table1[[#This Row],[Discharge Date]],2)</f>
        <v>6</v>
      </c>
      <c r="T1332" t="s">
        <v>94</v>
      </c>
      <c r="U1332" t="s">
        <v>39</v>
      </c>
      <c r="V1332" t="s">
        <v>40</v>
      </c>
    </row>
    <row r="1333" spans="1:22" x14ac:dyDescent="0.35">
      <c r="A1333" t="s">
        <v>3949</v>
      </c>
      <c r="B1333">
        <v>52</v>
      </c>
      <c r="C1333" t="s">
        <v>31</v>
      </c>
      <c r="D1333" t="s">
        <v>57</v>
      </c>
      <c r="E1333" t="s">
        <v>62</v>
      </c>
      <c r="F1333" s="1">
        <v>45179</v>
      </c>
      <c r="G1333">
        <f>DAY(Table1[[#This Row],[Date of Admission]])</f>
        <v>10</v>
      </c>
      <c r="H1333" t="str">
        <f>TEXT(Table1[[#This Row],[Date of Admission]],"dddd")</f>
        <v>Sunday</v>
      </c>
      <c r="I1333">
        <f>WEEKDAY(Table1[[#This Row],[Date of Admission]],2)</f>
        <v>7</v>
      </c>
      <c r="J1333" t="str">
        <f>IF(OR(Table1[[#This Row],[Weekday Number]]=6,Table1[[#This Row],[Weekday Number]]=7),"Weekend","Weekday")</f>
        <v>Weekend</v>
      </c>
      <c r="K1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3" t="s">
        <v>3950</v>
      </c>
      <c r="M1333" t="s">
        <v>3951</v>
      </c>
      <c r="N1333" t="s">
        <v>25</v>
      </c>
      <c r="O1333">
        <v>10384.80852</v>
      </c>
      <c r="P1333">
        <v>436</v>
      </c>
      <c r="Q1333" t="s">
        <v>37</v>
      </c>
      <c r="R1333" s="1">
        <v>45184</v>
      </c>
      <c r="S1333">
        <f>WEEKDAY(Table1[[#This Row],[Discharge Date]],2)</f>
        <v>5</v>
      </c>
      <c r="T1333" t="s">
        <v>56</v>
      </c>
      <c r="U1333" t="s">
        <v>51</v>
      </c>
      <c r="V1333" t="s">
        <v>40</v>
      </c>
    </row>
    <row r="1334" spans="1:22" x14ac:dyDescent="0.35">
      <c r="A1334" t="s">
        <v>3952</v>
      </c>
      <c r="B1334">
        <v>27</v>
      </c>
      <c r="C1334" t="s">
        <v>31</v>
      </c>
      <c r="D1334" t="s">
        <v>124</v>
      </c>
      <c r="E1334" t="s">
        <v>33</v>
      </c>
      <c r="F1334" s="1">
        <v>45018</v>
      </c>
      <c r="G1334">
        <f>DAY(Table1[[#This Row],[Date of Admission]])</f>
        <v>2</v>
      </c>
      <c r="H1334" t="str">
        <f>TEXT(Table1[[#This Row],[Date of Admission]],"dddd")</f>
        <v>Sunday</v>
      </c>
      <c r="I1334">
        <f>WEEKDAY(Table1[[#This Row],[Date of Admission]],2)</f>
        <v>7</v>
      </c>
      <c r="J1334" t="str">
        <f>IF(OR(Table1[[#This Row],[Weekday Number]]=6,Table1[[#This Row],[Weekday Number]]=7),"Weekend","Weekday")</f>
        <v>Weekend</v>
      </c>
      <c r="K1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34" t="s">
        <v>3953</v>
      </c>
      <c r="M1334" t="s">
        <v>3954</v>
      </c>
      <c r="N1334" t="s">
        <v>65</v>
      </c>
      <c r="O1334">
        <v>9617.351643</v>
      </c>
      <c r="P1334">
        <v>342</v>
      </c>
      <c r="Q1334" t="s">
        <v>49</v>
      </c>
      <c r="R1334" s="1">
        <v>45032</v>
      </c>
      <c r="S1334">
        <f>WEEKDAY(Table1[[#This Row],[Discharge Date]],2)</f>
        <v>7</v>
      </c>
      <c r="T1334" t="s">
        <v>56</v>
      </c>
      <c r="U1334" t="s">
        <v>39</v>
      </c>
      <c r="V1334" t="s">
        <v>40</v>
      </c>
    </row>
    <row r="1335" spans="1:22" x14ac:dyDescent="0.35">
      <c r="A1335" t="s">
        <v>3955</v>
      </c>
      <c r="B1335">
        <v>21</v>
      </c>
      <c r="C1335" t="s">
        <v>31</v>
      </c>
      <c r="D1335" t="s">
        <v>32</v>
      </c>
      <c r="E1335" t="s">
        <v>33</v>
      </c>
      <c r="F1335" s="1">
        <v>44568</v>
      </c>
      <c r="G1335">
        <f>DAY(Table1[[#This Row],[Date of Admission]])</f>
        <v>7</v>
      </c>
      <c r="H1335" t="str">
        <f>TEXT(Table1[[#This Row],[Date of Admission]],"dddd")</f>
        <v>Friday</v>
      </c>
      <c r="I1335">
        <f>WEEKDAY(Table1[[#This Row],[Date of Admission]],2)</f>
        <v>5</v>
      </c>
      <c r="J1335" t="str">
        <f>IF(OR(Table1[[#This Row],[Weekday Number]]=6,Table1[[#This Row],[Weekday Number]]=7),"Weekend","Weekday")</f>
        <v>Weekday</v>
      </c>
      <c r="K1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5" t="s">
        <v>3956</v>
      </c>
      <c r="M1335" t="s">
        <v>3957</v>
      </c>
      <c r="N1335" t="s">
        <v>69</v>
      </c>
      <c r="O1335">
        <v>9795.5746600000002</v>
      </c>
      <c r="P1335">
        <v>239</v>
      </c>
      <c r="Q1335" t="s">
        <v>49</v>
      </c>
      <c r="R1335" s="1">
        <v>44577</v>
      </c>
      <c r="S1335">
        <f>WEEKDAY(Table1[[#This Row],[Discharge Date]],2)</f>
        <v>7</v>
      </c>
      <c r="T1335" t="s">
        <v>94</v>
      </c>
      <c r="U1335" t="s">
        <v>51</v>
      </c>
      <c r="V1335" t="s">
        <v>84</v>
      </c>
    </row>
    <row r="1336" spans="1:22" x14ac:dyDescent="0.35">
      <c r="A1336" t="s">
        <v>3958</v>
      </c>
      <c r="B1336">
        <v>45</v>
      </c>
      <c r="C1336" t="s">
        <v>31</v>
      </c>
      <c r="D1336" t="s">
        <v>32</v>
      </c>
      <c r="E1336" t="s">
        <v>33</v>
      </c>
      <c r="F1336" s="1">
        <v>44309</v>
      </c>
      <c r="G1336">
        <f>DAY(Table1[[#This Row],[Date of Admission]])</f>
        <v>23</v>
      </c>
      <c r="H1336" t="str">
        <f>TEXT(Table1[[#This Row],[Date of Admission]],"dddd")</f>
        <v>Friday</v>
      </c>
      <c r="I1336">
        <f>WEEKDAY(Table1[[#This Row],[Date of Admission]],2)</f>
        <v>5</v>
      </c>
      <c r="J1336" t="str">
        <f>IF(OR(Table1[[#This Row],[Weekday Number]]=6,Table1[[#This Row],[Weekday Number]]=7),"Weekend","Weekday")</f>
        <v>Weekday</v>
      </c>
      <c r="K1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6" t="s">
        <v>3959</v>
      </c>
      <c r="M1336" t="s">
        <v>3960</v>
      </c>
      <c r="N1336" t="s">
        <v>69</v>
      </c>
      <c r="O1336">
        <v>22134.421890000001</v>
      </c>
      <c r="P1336">
        <v>185</v>
      </c>
      <c r="Q1336" t="s">
        <v>26</v>
      </c>
      <c r="R1336" s="1">
        <v>44314</v>
      </c>
      <c r="S1336">
        <f>WEEKDAY(Table1[[#This Row],[Discharge Date]],2)</f>
        <v>3</v>
      </c>
      <c r="T1336" t="s">
        <v>56</v>
      </c>
      <c r="U1336" t="s">
        <v>28</v>
      </c>
      <c r="V1336" t="s">
        <v>40</v>
      </c>
    </row>
    <row r="1337" spans="1:22" x14ac:dyDescent="0.35">
      <c r="A1337" t="s">
        <v>3961</v>
      </c>
      <c r="B1337">
        <v>25</v>
      </c>
      <c r="C1337" t="s">
        <v>20</v>
      </c>
      <c r="D1337" t="s">
        <v>124</v>
      </c>
      <c r="E1337" t="s">
        <v>53</v>
      </c>
      <c r="F1337" s="1">
        <v>44576</v>
      </c>
      <c r="G1337">
        <f>DAY(Table1[[#This Row],[Date of Admission]])</f>
        <v>15</v>
      </c>
      <c r="H1337" t="str">
        <f>TEXT(Table1[[#This Row],[Date of Admission]],"dddd")</f>
        <v>Saturday</v>
      </c>
      <c r="I1337">
        <f>WEEKDAY(Table1[[#This Row],[Date of Admission]],2)</f>
        <v>6</v>
      </c>
      <c r="J1337" t="str">
        <f>IF(OR(Table1[[#This Row],[Weekday Number]]=6,Table1[[#This Row],[Weekday Number]]=7),"Weekend","Weekday")</f>
        <v>Weekend</v>
      </c>
      <c r="K1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7" t="s">
        <v>3962</v>
      </c>
      <c r="M1337" t="s">
        <v>2220</v>
      </c>
      <c r="N1337" t="s">
        <v>60</v>
      </c>
      <c r="O1337">
        <v>35407.793440000001</v>
      </c>
      <c r="P1337">
        <v>256</v>
      </c>
      <c r="Q1337" t="s">
        <v>37</v>
      </c>
      <c r="R1337" s="1">
        <v>44583</v>
      </c>
      <c r="S1337">
        <f>WEEKDAY(Table1[[#This Row],[Discharge Date]],2)</f>
        <v>6</v>
      </c>
      <c r="T1337" t="s">
        <v>38</v>
      </c>
      <c r="U1337" t="s">
        <v>39</v>
      </c>
      <c r="V1337" t="s">
        <v>40</v>
      </c>
    </row>
    <row r="1338" spans="1:22" x14ac:dyDescent="0.35">
      <c r="A1338" t="s">
        <v>3963</v>
      </c>
      <c r="B1338">
        <v>60</v>
      </c>
      <c r="C1338" t="s">
        <v>20</v>
      </c>
      <c r="D1338" t="s">
        <v>42</v>
      </c>
      <c r="E1338" t="s">
        <v>22</v>
      </c>
      <c r="F1338" s="1">
        <v>43464</v>
      </c>
      <c r="G1338">
        <f>DAY(Table1[[#This Row],[Date of Admission]])</f>
        <v>30</v>
      </c>
      <c r="H1338" t="str">
        <f>TEXT(Table1[[#This Row],[Date of Admission]],"dddd")</f>
        <v>Sunday</v>
      </c>
      <c r="I1338">
        <f>WEEKDAY(Table1[[#This Row],[Date of Admission]],2)</f>
        <v>7</v>
      </c>
      <c r="J1338" t="str">
        <f>IF(OR(Table1[[#This Row],[Weekday Number]]=6,Table1[[#This Row],[Weekday Number]]=7),"Weekend","Weekday")</f>
        <v>Weekend</v>
      </c>
      <c r="K1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38" t="s">
        <v>3496</v>
      </c>
      <c r="M1338" t="s">
        <v>3964</v>
      </c>
      <c r="N1338" t="s">
        <v>25</v>
      </c>
      <c r="O1338">
        <v>26164.958620000001</v>
      </c>
      <c r="P1338">
        <v>180</v>
      </c>
      <c r="Q1338" t="s">
        <v>37</v>
      </c>
      <c r="R1338" s="1">
        <v>43484</v>
      </c>
      <c r="S1338">
        <f>WEEKDAY(Table1[[#This Row],[Discharge Date]],2)</f>
        <v>6</v>
      </c>
      <c r="T1338" t="s">
        <v>27</v>
      </c>
      <c r="U1338" t="s">
        <v>51</v>
      </c>
      <c r="V1338" t="s">
        <v>40</v>
      </c>
    </row>
    <row r="1339" spans="1:22" x14ac:dyDescent="0.35">
      <c r="A1339" t="s">
        <v>3965</v>
      </c>
      <c r="B1339">
        <v>64</v>
      </c>
      <c r="C1339" t="s">
        <v>31</v>
      </c>
      <c r="D1339" t="s">
        <v>42</v>
      </c>
      <c r="E1339" t="s">
        <v>62</v>
      </c>
      <c r="F1339" s="1">
        <v>43724</v>
      </c>
      <c r="G1339">
        <f>DAY(Table1[[#This Row],[Date of Admission]])</f>
        <v>16</v>
      </c>
      <c r="H1339" t="str">
        <f>TEXT(Table1[[#This Row],[Date of Admission]],"dddd")</f>
        <v>Monday</v>
      </c>
      <c r="I1339">
        <f>WEEKDAY(Table1[[#This Row],[Date of Admission]],2)</f>
        <v>1</v>
      </c>
      <c r="J1339" t="str">
        <f>IF(OR(Table1[[#This Row],[Weekday Number]]=6,Table1[[#This Row],[Weekday Number]]=7),"Weekend","Weekday")</f>
        <v>Weekday</v>
      </c>
      <c r="K1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39" t="s">
        <v>3578</v>
      </c>
      <c r="M1339" t="s">
        <v>3966</v>
      </c>
      <c r="N1339" t="s">
        <v>60</v>
      </c>
      <c r="O1339">
        <v>4955.4250240000001</v>
      </c>
      <c r="P1339">
        <v>140</v>
      </c>
      <c r="Q1339" t="s">
        <v>37</v>
      </c>
      <c r="R1339" s="1">
        <v>43754</v>
      </c>
      <c r="S1339">
        <f>WEEKDAY(Table1[[#This Row],[Discharge Date]],2)</f>
        <v>3</v>
      </c>
      <c r="T1339" t="s">
        <v>94</v>
      </c>
      <c r="U1339" t="s">
        <v>51</v>
      </c>
      <c r="V1339" t="s">
        <v>40</v>
      </c>
    </row>
    <row r="1340" spans="1:22" x14ac:dyDescent="0.35">
      <c r="A1340" t="s">
        <v>3967</v>
      </c>
      <c r="B1340">
        <v>85</v>
      </c>
      <c r="C1340" t="s">
        <v>20</v>
      </c>
      <c r="D1340" t="s">
        <v>71</v>
      </c>
      <c r="E1340" t="s">
        <v>62</v>
      </c>
      <c r="F1340" s="1">
        <v>44422</v>
      </c>
      <c r="G1340">
        <f>DAY(Table1[[#This Row],[Date of Admission]])</f>
        <v>14</v>
      </c>
      <c r="H1340" t="str">
        <f>TEXT(Table1[[#This Row],[Date of Admission]],"dddd")</f>
        <v>Saturday</v>
      </c>
      <c r="I1340">
        <f>WEEKDAY(Table1[[#This Row],[Date of Admission]],2)</f>
        <v>6</v>
      </c>
      <c r="J1340" t="str">
        <f>IF(OR(Table1[[#This Row],[Weekday Number]]=6,Table1[[#This Row],[Weekday Number]]=7),"Weekend","Weekday")</f>
        <v>Weekend</v>
      </c>
      <c r="K1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0" t="s">
        <v>3968</v>
      </c>
      <c r="M1340" t="s">
        <v>3969</v>
      </c>
      <c r="N1340" t="s">
        <v>65</v>
      </c>
      <c r="O1340">
        <v>10564.51887</v>
      </c>
      <c r="P1340">
        <v>196</v>
      </c>
      <c r="Q1340" t="s">
        <v>37</v>
      </c>
      <c r="R1340" s="1">
        <v>44451</v>
      </c>
      <c r="S1340">
        <f>WEEKDAY(Table1[[#This Row],[Discharge Date]],2)</f>
        <v>7</v>
      </c>
      <c r="T1340" t="s">
        <v>38</v>
      </c>
      <c r="U1340" t="s">
        <v>51</v>
      </c>
      <c r="V1340" t="s">
        <v>29</v>
      </c>
    </row>
    <row r="1341" spans="1:22" x14ac:dyDescent="0.35">
      <c r="A1341" t="s">
        <v>3970</v>
      </c>
      <c r="B1341">
        <v>55</v>
      </c>
      <c r="C1341" t="s">
        <v>31</v>
      </c>
      <c r="D1341" t="s">
        <v>239</v>
      </c>
      <c r="E1341" t="s">
        <v>78</v>
      </c>
      <c r="F1341" s="1">
        <v>44331</v>
      </c>
      <c r="G1341">
        <f>DAY(Table1[[#This Row],[Date of Admission]])</f>
        <v>15</v>
      </c>
      <c r="H1341" t="str">
        <f>TEXT(Table1[[#This Row],[Date of Admission]],"dddd")</f>
        <v>Saturday</v>
      </c>
      <c r="I1341">
        <f>WEEKDAY(Table1[[#This Row],[Date of Admission]],2)</f>
        <v>6</v>
      </c>
      <c r="J1341" t="str">
        <f>IF(OR(Table1[[#This Row],[Weekday Number]]=6,Table1[[#This Row],[Weekday Number]]=7),"Weekend","Weekday")</f>
        <v>Weekend</v>
      </c>
      <c r="K1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1" t="s">
        <v>3971</v>
      </c>
      <c r="M1341" t="s">
        <v>3972</v>
      </c>
      <c r="N1341" t="s">
        <v>60</v>
      </c>
      <c r="O1341">
        <v>59641.513220000001</v>
      </c>
      <c r="P1341">
        <v>251</v>
      </c>
      <c r="Q1341" t="s">
        <v>26</v>
      </c>
      <c r="R1341" s="1">
        <v>44351</v>
      </c>
      <c r="S1341">
        <f>WEEKDAY(Table1[[#This Row],[Discharge Date]],2)</f>
        <v>5</v>
      </c>
      <c r="T1341" t="s">
        <v>50</v>
      </c>
      <c r="U1341" t="s">
        <v>51</v>
      </c>
      <c r="V1341" t="s">
        <v>40</v>
      </c>
    </row>
    <row r="1342" spans="1:22" x14ac:dyDescent="0.35">
      <c r="A1342" t="s">
        <v>3973</v>
      </c>
      <c r="B1342">
        <v>49</v>
      </c>
      <c r="C1342" t="s">
        <v>31</v>
      </c>
      <c r="D1342" t="s">
        <v>42</v>
      </c>
      <c r="E1342" t="s">
        <v>62</v>
      </c>
      <c r="F1342" s="1">
        <v>43476</v>
      </c>
      <c r="G1342">
        <f>DAY(Table1[[#This Row],[Date of Admission]])</f>
        <v>11</v>
      </c>
      <c r="H1342" t="str">
        <f>TEXT(Table1[[#This Row],[Date of Admission]],"dddd")</f>
        <v>Friday</v>
      </c>
      <c r="I1342">
        <f>WEEKDAY(Table1[[#This Row],[Date of Admission]],2)</f>
        <v>5</v>
      </c>
      <c r="J1342" t="str">
        <f>IF(OR(Table1[[#This Row],[Weekday Number]]=6,Table1[[#This Row],[Weekday Number]]=7),"Weekend","Weekday")</f>
        <v>Weekday</v>
      </c>
      <c r="K1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2" t="s">
        <v>3974</v>
      </c>
      <c r="M1342" t="s">
        <v>3975</v>
      </c>
      <c r="N1342" t="s">
        <v>69</v>
      </c>
      <c r="O1342">
        <v>10788.679469999999</v>
      </c>
      <c r="P1342">
        <v>219</v>
      </c>
      <c r="Q1342" t="s">
        <v>37</v>
      </c>
      <c r="R1342" s="1">
        <v>43485</v>
      </c>
      <c r="S1342">
        <f>WEEKDAY(Table1[[#This Row],[Discharge Date]],2)</f>
        <v>7</v>
      </c>
      <c r="T1342" t="s">
        <v>94</v>
      </c>
      <c r="U1342" t="s">
        <v>28</v>
      </c>
      <c r="V1342" t="s">
        <v>40</v>
      </c>
    </row>
    <row r="1343" spans="1:22" x14ac:dyDescent="0.35">
      <c r="A1343" t="s">
        <v>3976</v>
      </c>
      <c r="B1343">
        <v>39</v>
      </c>
      <c r="C1343" t="s">
        <v>20</v>
      </c>
      <c r="D1343" t="s">
        <v>42</v>
      </c>
      <c r="E1343" t="s">
        <v>33</v>
      </c>
      <c r="F1343" s="1">
        <v>44311</v>
      </c>
      <c r="G1343">
        <f>DAY(Table1[[#This Row],[Date of Admission]])</f>
        <v>25</v>
      </c>
      <c r="H1343" t="str">
        <f>TEXT(Table1[[#This Row],[Date of Admission]],"dddd")</f>
        <v>Sunday</v>
      </c>
      <c r="I1343">
        <f>WEEKDAY(Table1[[#This Row],[Date of Admission]],2)</f>
        <v>7</v>
      </c>
      <c r="J1343" t="str">
        <f>IF(OR(Table1[[#This Row],[Weekday Number]]=6,Table1[[#This Row],[Weekday Number]]=7),"Weekend","Weekday")</f>
        <v>Weekend</v>
      </c>
      <c r="K1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3" t="s">
        <v>3977</v>
      </c>
      <c r="M1343" t="s">
        <v>3978</v>
      </c>
      <c r="N1343" t="s">
        <v>69</v>
      </c>
      <c r="O1343">
        <v>37543.256390000002</v>
      </c>
      <c r="P1343">
        <v>199</v>
      </c>
      <c r="Q1343" t="s">
        <v>37</v>
      </c>
      <c r="R1343" s="1">
        <v>44315</v>
      </c>
      <c r="S1343">
        <f>WEEKDAY(Table1[[#This Row],[Discharge Date]],2)</f>
        <v>4</v>
      </c>
      <c r="T1343" t="s">
        <v>50</v>
      </c>
      <c r="U1343" t="s">
        <v>39</v>
      </c>
      <c r="V1343" t="s">
        <v>40</v>
      </c>
    </row>
    <row r="1344" spans="1:22" x14ac:dyDescent="0.35">
      <c r="A1344" t="s">
        <v>3979</v>
      </c>
      <c r="B1344">
        <v>83</v>
      </c>
      <c r="C1344" t="s">
        <v>20</v>
      </c>
      <c r="D1344" t="s">
        <v>57</v>
      </c>
      <c r="E1344" t="s">
        <v>53</v>
      </c>
      <c r="F1344" s="1">
        <v>45223</v>
      </c>
      <c r="G1344">
        <f>DAY(Table1[[#This Row],[Date of Admission]])</f>
        <v>24</v>
      </c>
      <c r="H1344" t="str">
        <f>TEXT(Table1[[#This Row],[Date of Admission]],"dddd")</f>
        <v>Tuesday</v>
      </c>
      <c r="I1344">
        <f>WEEKDAY(Table1[[#This Row],[Date of Admission]],2)</f>
        <v>2</v>
      </c>
      <c r="J1344" t="str">
        <f>IF(OR(Table1[[#This Row],[Weekday Number]]=6,Table1[[#This Row],[Weekday Number]]=7),"Weekend","Weekday")</f>
        <v>Weekday</v>
      </c>
      <c r="K1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4" t="s">
        <v>3980</v>
      </c>
      <c r="M1344" t="s">
        <v>3981</v>
      </c>
      <c r="N1344" t="s">
        <v>60</v>
      </c>
      <c r="O1344">
        <v>28429.447469999999</v>
      </c>
      <c r="P1344">
        <v>255</v>
      </c>
      <c r="Q1344" t="s">
        <v>26</v>
      </c>
      <c r="R1344" s="1">
        <v>45226</v>
      </c>
      <c r="S1344">
        <f>WEEKDAY(Table1[[#This Row],[Discharge Date]],2)</f>
        <v>5</v>
      </c>
      <c r="T1344" t="s">
        <v>94</v>
      </c>
      <c r="U1344" t="s">
        <v>39</v>
      </c>
      <c r="V1344" t="s">
        <v>29</v>
      </c>
    </row>
    <row r="1345" spans="1:22" x14ac:dyDescent="0.35">
      <c r="A1345" t="s">
        <v>3982</v>
      </c>
      <c r="B1345">
        <v>29</v>
      </c>
      <c r="C1345" t="s">
        <v>31</v>
      </c>
      <c r="D1345" t="s">
        <v>71</v>
      </c>
      <c r="E1345" t="s">
        <v>62</v>
      </c>
      <c r="F1345" s="1">
        <v>43992</v>
      </c>
      <c r="G1345">
        <f>DAY(Table1[[#This Row],[Date of Admission]])</f>
        <v>10</v>
      </c>
      <c r="H1345" t="str">
        <f>TEXT(Table1[[#This Row],[Date of Admission]],"dddd")</f>
        <v>Wednesday</v>
      </c>
      <c r="I1345">
        <f>WEEKDAY(Table1[[#This Row],[Date of Admission]],2)</f>
        <v>3</v>
      </c>
      <c r="J1345" t="str">
        <f>IF(OR(Table1[[#This Row],[Weekday Number]]=6,Table1[[#This Row],[Weekday Number]]=7),"Weekend","Weekday")</f>
        <v>Weekday</v>
      </c>
      <c r="K1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5" t="s">
        <v>3983</v>
      </c>
      <c r="M1345" t="s">
        <v>3984</v>
      </c>
      <c r="N1345" t="s">
        <v>69</v>
      </c>
      <c r="O1345">
        <v>19259.83653</v>
      </c>
      <c r="P1345">
        <v>470</v>
      </c>
      <c r="Q1345" t="s">
        <v>37</v>
      </c>
      <c r="R1345" s="1">
        <v>44005</v>
      </c>
      <c r="S1345">
        <f>WEEKDAY(Table1[[#This Row],[Discharge Date]],2)</f>
        <v>2</v>
      </c>
      <c r="T1345" t="s">
        <v>50</v>
      </c>
      <c r="U1345" t="s">
        <v>51</v>
      </c>
      <c r="V1345" t="s">
        <v>40</v>
      </c>
    </row>
    <row r="1346" spans="1:22" x14ac:dyDescent="0.35">
      <c r="A1346" t="s">
        <v>3985</v>
      </c>
      <c r="B1346">
        <v>72</v>
      </c>
      <c r="C1346" t="s">
        <v>31</v>
      </c>
      <c r="D1346" t="s">
        <v>71</v>
      </c>
      <c r="E1346" t="s">
        <v>62</v>
      </c>
      <c r="F1346" s="1">
        <v>44214</v>
      </c>
      <c r="G1346">
        <f>DAY(Table1[[#This Row],[Date of Admission]])</f>
        <v>18</v>
      </c>
      <c r="H1346" t="str">
        <f>TEXT(Table1[[#This Row],[Date of Admission]],"dddd")</f>
        <v>Monday</v>
      </c>
      <c r="I1346">
        <f>WEEKDAY(Table1[[#This Row],[Date of Admission]],2)</f>
        <v>1</v>
      </c>
      <c r="J1346" t="str">
        <f>IF(OR(Table1[[#This Row],[Weekday Number]]=6,Table1[[#This Row],[Weekday Number]]=7),"Weekend","Weekday")</f>
        <v>Weekday</v>
      </c>
      <c r="K1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6" t="s">
        <v>3986</v>
      </c>
      <c r="M1346" t="s">
        <v>3987</v>
      </c>
      <c r="N1346" t="s">
        <v>60</v>
      </c>
      <c r="O1346">
        <v>20540.048050000001</v>
      </c>
      <c r="P1346">
        <v>431</v>
      </c>
      <c r="Q1346" t="s">
        <v>37</v>
      </c>
      <c r="R1346" s="1">
        <v>44219</v>
      </c>
      <c r="S1346">
        <f>WEEKDAY(Table1[[#This Row],[Discharge Date]],2)</f>
        <v>6</v>
      </c>
      <c r="T1346" t="s">
        <v>56</v>
      </c>
      <c r="U1346" t="s">
        <v>51</v>
      </c>
      <c r="V1346" t="s">
        <v>29</v>
      </c>
    </row>
    <row r="1347" spans="1:22" x14ac:dyDescent="0.35">
      <c r="A1347" t="s">
        <v>3988</v>
      </c>
      <c r="B1347">
        <v>85</v>
      </c>
      <c r="C1347" t="s">
        <v>31</v>
      </c>
      <c r="D1347" t="s">
        <v>239</v>
      </c>
      <c r="E1347" t="s">
        <v>62</v>
      </c>
      <c r="F1347" s="1">
        <v>45106</v>
      </c>
      <c r="G1347">
        <f>DAY(Table1[[#This Row],[Date of Admission]])</f>
        <v>29</v>
      </c>
      <c r="H1347" t="str">
        <f>TEXT(Table1[[#This Row],[Date of Admission]],"dddd")</f>
        <v>Thursday</v>
      </c>
      <c r="I1347">
        <f>WEEKDAY(Table1[[#This Row],[Date of Admission]],2)</f>
        <v>4</v>
      </c>
      <c r="J1347" t="str">
        <f>IF(OR(Table1[[#This Row],[Weekday Number]]=6,Table1[[#This Row],[Weekday Number]]=7),"Weekend","Weekday")</f>
        <v>Weekday</v>
      </c>
      <c r="K1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47" t="s">
        <v>3989</v>
      </c>
      <c r="M1347" t="s">
        <v>3990</v>
      </c>
      <c r="N1347" t="s">
        <v>65</v>
      </c>
      <c r="O1347">
        <v>6791.8741669999999</v>
      </c>
      <c r="P1347">
        <v>448</v>
      </c>
      <c r="Q1347" t="s">
        <v>37</v>
      </c>
      <c r="R1347" s="1">
        <v>45109</v>
      </c>
      <c r="S1347">
        <f>WEEKDAY(Table1[[#This Row],[Discharge Date]],2)</f>
        <v>7</v>
      </c>
      <c r="T1347" t="s">
        <v>50</v>
      </c>
      <c r="U1347" t="s">
        <v>51</v>
      </c>
      <c r="V1347" t="s">
        <v>29</v>
      </c>
    </row>
    <row r="1348" spans="1:22" x14ac:dyDescent="0.35">
      <c r="A1348" t="s">
        <v>3991</v>
      </c>
      <c r="B1348">
        <v>82</v>
      </c>
      <c r="C1348" t="s">
        <v>31</v>
      </c>
      <c r="D1348" t="s">
        <v>124</v>
      </c>
      <c r="E1348" t="s">
        <v>62</v>
      </c>
      <c r="F1348" s="1">
        <v>44856</v>
      </c>
      <c r="G1348">
        <f>DAY(Table1[[#This Row],[Date of Admission]])</f>
        <v>22</v>
      </c>
      <c r="H1348" t="str">
        <f>TEXT(Table1[[#This Row],[Date of Admission]],"dddd")</f>
        <v>Saturday</v>
      </c>
      <c r="I1348">
        <f>WEEKDAY(Table1[[#This Row],[Date of Admission]],2)</f>
        <v>6</v>
      </c>
      <c r="J1348" t="str">
        <f>IF(OR(Table1[[#This Row],[Weekday Number]]=6,Table1[[#This Row],[Weekday Number]]=7),"Weekend","Weekday")</f>
        <v>Weekend</v>
      </c>
      <c r="K1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48" t="s">
        <v>3992</v>
      </c>
      <c r="M1348" t="s">
        <v>3993</v>
      </c>
      <c r="N1348" t="s">
        <v>69</v>
      </c>
      <c r="O1348">
        <v>6842.9848199999997</v>
      </c>
      <c r="P1348">
        <v>132</v>
      </c>
      <c r="Q1348" t="s">
        <v>37</v>
      </c>
      <c r="R1348" s="1">
        <v>44864</v>
      </c>
      <c r="S1348">
        <f>WEEKDAY(Table1[[#This Row],[Discharge Date]],2)</f>
        <v>7</v>
      </c>
      <c r="T1348" t="s">
        <v>38</v>
      </c>
      <c r="U1348" t="s">
        <v>39</v>
      </c>
      <c r="V1348" t="s">
        <v>29</v>
      </c>
    </row>
    <row r="1349" spans="1:22" x14ac:dyDescent="0.35">
      <c r="A1349" t="s">
        <v>3994</v>
      </c>
      <c r="B1349">
        <v>32</v>
      </c>
      <c r="C1349" t="s">
        <v>31</v>
      </c>
      <c r="D1349" t="s">
        <v>21</v>
      </c>
      <c r="E1349" t="s">
        <v>62</v>
      </c>
      <c r="F1349" s="1">
        <v>44955</v>
      </c>
      <c r="G1349">
        <f>DAY(Table1[[#This Row],[Date of Admission]])</f>
        <v>29</v>
      </c>
      <c r="H1349" t="str">
        <f>TEXT(Table1[[#This Row],[Date of Admission]],"dddd")</f>
        <v>Sunday</v>
      </c>
      <c r="I1349">
        <f>WEEKDAY(Table1[[#This Row],[Date of Admission]],2)</f>
        <v>7</v>
      </c>
      <c r="J1349" t="str">
        <f>IF(OR(Table1[[#This Row],[Weekday Number]]=6,Table1[[#This Row],[Weekday Number]]=7),"Weekend","Weekday")</f>
        <v>Weekend</v>
      </c>
      <c r="K1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49" t="s">
        <v>3995</v>
      </c>
      <c r="M1349" t="s">
        <v>3996</v>
      </c>
      <c r="N1349" t="s">
        <v>69</v>
      </c>
      <c r="O1349">
        <v>9375.2790600000008</v>
      </c>
      <c r="P1349">
        <v>400</v>
      </c>
      <c r="Q1349" t="s">
        <v>37</v>
      </c>
      <c r="R1349" s="1">
        <v>44961</v>
      </c>
      <c r="S1349">
        <f>WEEKDAY(Table1[[#This Row],[Discharge Date]],2)</f>
        <v>6</v>
      </c>
      <c r="T1349" t="s">
        <v>56</v>
      </c>
      <c r="U1349" t="s">
        <v>39</v>
      </c>
      <c r="V1349" t="s">
        <v>40</v>
      </c>
    </row>
    <row r="1350" spans="1:22" x14ac:dyDescent="0.35">
      <c r="A1350" t="s">
        <v>3997</v>
      </c>
      <c r="B1350">
        <v>70</v>
      </c>
      <c r="C1350" t="s">
        <v>20</v>
      </c>
      <c r="D1350" t="s">
        <v>124</v>
      </c>
      <c r="E1350" t="s">
        <v>33</v>
      </c>
      <c r="F1350" s="1">
        <v>43931</v>
      </c>
      <c r="G1350">
        <f>DAY(Table1[[#This Row],[Date of Admission]])</f>
        <v>10</v>
      </c>
      <c r="H1350" t="str">
        <f>TEXT(Table1[[#This Row],[Date of Admission]],"dddd")</f>
        <v>Friday</v>
      </c>
      <c r="I1350">
        <f>WEEKDAY(Table1[[#This Row],[Date of Admission]],2)</f>
        <v>5</v>
      </c>
      <c r="J1350" t="str">
        <f>IF(OR(Table1[[#This Row],[Weekday Number]]=6,Table1[[#This Row],[Weekday Number]]=7),"Weekend","Weekday")</f>
        <v>Weekday</v>
      </c>
      <c r="K1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0" t="s">
        <v>3998</v>
      </c>
      <c r="M1350" t="s">
        <v>3999</v>
      </c>
      <c r="N1350" t="s">
        <v>69</v>
      </c>
      <c r="O1350">
        <v>18552.684969999998</v>
      </c>
      <c r="P1350">
        <v>145</v>
      </c>
      <c r="Q1350" t="s">
        <v>37</v>
      </c>
      <c r="R1350" s="1">
        <v>43934</v>
      </c>
      <c r="S1350">
        <f>WEEKDAY(Table1[[#This Row],[Discharge Date]],2)</f>
        <v>1</v>
      </c>
      <c r="T1350" t="s">
        <v>27</v>
      </c>
      <c r="U1350" t="s">
        <v>51</v>
      </c>
      <c r="V1350" t="s">
        <v>29</v>
      </c>
    </row>
    <row r="1351" spans="1:22" x14ac:dyDescent="0.35">
      <c r="A1351" t="s">
        <v>4000</v>
      </c>
      <c r="B1351">
        <v>36</v>
      </c>
      <c r="C1351" t="s">
        <v>20</v>
      </c>
      <c r="D1351" t="s">
        <v>99</v>
      </c>
      <c r="E1351" t="s">
        <v>22</v>
      </c>
      <c r="F1351" s="1">
        <v>43790</v>
      </c>
      <c r="G1351">
        <f>DAY(Table1[[#This Row],[Date of Admission]])</f>
        <v>21</v>
      </c>
      <c r="H1351" t="str">
        <f>TEXT(Table1[[#This Row],[Date of Admission]],"dddd")</f>
        <v>Thursday</v>
      </c>
      <c r="I1351">
        <f>WEEKDAY(Table1[[#This Row],[Date of Admission]],2)</f>
        <v>4</v>
      </c>
      <c r="J1351" t="str">
        <f>IF(OR(Table1[[#This Row],[Weekday Number]]=6,Table1[[#This Row],[Weekday Number]]=7),"Weekend","Weekday")</f>
        <v>Weekday</v>
      </c>
      <c r="K1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1" t="s">
        <v>4001</v>
      </c>
      <c r="M1351" t="s">
        <v>4002</v>
      </c>
      <c r="N1351" t="s">
        <v>36</v>
      </c>
      <c r="O1351">
        <v>28472.88809</v>
      </c>
      <c r="P1351">
        <v>483</v>
      </c>
      <c r="Q1351" t="s">
        <v>37</v>
      </c>
      <c r="R1351" s="1">
        <v>43805</v>
      </c>
      <c r="S1351">
        <f>WEEKDAY(Table1[[#This Row],[Discharge Date]],2)</f>
        <v>5</v>
      </c>
      <c r="T1351" t="s">
        <v>38</v>
      </c>
      <c r="U1351" t="s">
        <v>51</v>
      </c>
      <c r="V1351" t="s">
        <v>40</v>
      </c>
    </row>
    <row r="1352" spans="1:22" x14ac:dyDescent="0.35">
      <c r="A1352" t="s">
        <v>4003</v>
      </c>
      <c r="B1352">
        <v>25</v>
      </c>
      <c r="C1352" t="s">
        <v>31</v>
      </c>
      <c r="D1352" t="s">
        <v>71</v>
      </c>
      <c r="E1352" t="s">
        <v>33</v>
      </c>
      <c r="F1352" s="1">
        <v>44668</v>
      </c>
      <c r="G1352">
        <f>DAY(Table1[[#This Row],[Date of Admission]])</f>
        <v>17</v>
      </c>
      <c r="H1352" t="str">
        <f>TEXT(Table1[[#This Row],[Date of Admission]],"dddd")</f>
        <v>Sunday</v>
      </c>
      <c r="I1352">
        <f>WEEKDAY(Table1[[#This Row],[Date of Admission]],2)</f>
        <v>7</v>
      </c>
      <c r="J1352" t="str">
        <f>IF(OR(Table1[[#This Row],[Weekday Number]]=6,Table1[[#This Row],[Weekday Number]]=7),"Weekend","Weekday")</f>
        <v>Weekend</v>
      </c>
      <c r="K1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2" t="s">
        <v>4004</v>
      </c>
      <c r="M1352" t="s">
        <v>4005</v>
      </c>
      <c r="N1352" t="s">
        <v>69</v>
      </c>
      <c r="O1352">
        <v>44868.388610000002</v>
      </c>
      <c r="P1352">
        <v>357</v>
      </c>
      <c r="Q1352" t="s">
        <v>49</v>
      </c>
      <c r="R1352" s="1">
        <v>44697</v>
      </c>
      <c r="S1352">
        <f>WEEKDAY(Table1[[#This Row],[Discharge Date]],2)</f>
        <v>1</v>
      </c>
      <c r="T1352" t="s">
        <v>50</v>
      </c>
      <c r="U1352" t="s">
        <v>51</v>
      </c>
      <c r="V1352" t="s">
        <v>40</v>
      </c>
    </row>
    <row r="1353" spans="1:22" x14ac:dyDescent="0.35">
      <c r="A1353" t="s">
        <v>4006</v>
      </c>
      <c r="B1353">
        <v>82</v>
      </c>
      <c r="C1353" t="s">
        <v>31</v>
      </c>
      <c r="D1353" t="s">
        <v>124</v>
      </c>
      <c r="E1353" t="s">
        <v>78</v>
      </c>
      <c r="F1353" s="1">
        <v>45064</v>
      </c>
      <c r="G1353">
        <f>DAY(Table1[[#This Row],[Date of Admission]])</f>
        <v>18</v>
      </c>
      <c r="H1353" t="str">
        <f>TEXT(Table1[[#This Row],[Date of Admission]],"dddd")</f>
        <v>Thursday</v>
      </c>
      <c r="I1353">
        <f>WEEKDAY(Table1[[#This Row],[Date of Admission]],2)</f>
        <v>4</v>
      </c>
      <c r="J1353" t="str">
        <f>IF(OR(Table1[[#This Row],[Weekday Number]]=6,Table1[[#This Row],[Weekday Number]]=7),"Weekend","Weekday")</f>
        <v>Weekday</v>
      </c>
      <c r="K1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3" t="s">
        <v>4007</v>
      </c>
      <c r="M1353" t="s">
        <v>4008</v>
      </c>
      <c r="N1353" t="s">
        <v>65</v>
      </c>
      <c r="O1353">
        <v>53981.8004</v>
      </c>
      <c r="P1353">
        <v>416</v>
      </c>
      <c r="Q1353" t="s">
        <v>37</v>
      </c>
      <c r="R1353" s="1">
        <v>45071</v>
      </c>
      <c r="S1353">
        <f>WEEKDAY(Table1[[#This Row],[Discharge Date]],2)</f>
        <v>4</v>
      </c>
      <c r="T1353" t="s">
        <v>50</v>
      </c>
      <c r="U1353" t="s">
        <v>51</v>
      </c>
      <c r="V1353" t="s">
        <v>29</v>
      </c>
    </row>
    <row r="1354" spans="1:22" x14ac:dyDescent="0.35">
      <c r="A1354" t="s">
        <v>4009</v>
      </c>
      <c r="B1354">
        <v>71</v>
      </c>
      <c r="C1354" t="s">
        <v>31</v>
      </c>
      <c r="D1354" t="s">
        <v>32</v>
      </c>
      <c r="E1354" t="s">
        <v>33</v>
      </c>
      <c r="F1354" s="1">
        <v>43958</v>
      </c>
      <c r="G1354">
        <f>DAY(Table1[[#This Row],[Date of Admission]])</f>
        <v>7</v>
      </c>
      <c r="H1354" t="str">
        <f>TEXT(Table1[[#This Row],[Date of Admission]],"dddd")</f>
        <v>Thursday</v>
      </c>
      <c r="I1354">
        <f>WEEKDAY(Table1[[#This Row],[Date of Admission]],2)</f>
        <v>4</v>
      </c>
      <c r="J1354" t="str">
        <f>IF(OR(Table1[[#This Row],[Weekday Number]]=6,Table1[[#This Row],[Weekday Number]]=7),"Weekend","Weekday")</f>
        <v>Weekday</v>
      </c>
      <c r="K1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4" t="s">
        <v>4010</v>
      </c>
      <c r="M1354" t="s">
        <v>4011</v>
      </c>
      <c r="N1354" t="s">
        <v>65</v>
      </c>
      <c r="O1354">
        <v>36847.805070000002</v>
      </c>
      <c r="P1354">
        <v>113</v>
      </c>
      <c r="Q1354" t="s">
        <v>49</v>
      </c>
      <c r="R1354" s="1">
        <v>43965</v>
      </c>
      <c r="S1354">
        <f>WEEKDAY(Table1[[#This Row],[Discharge Date]],2)</f>
        <v>4</v>
      </c>
      <c r="T1354" t="s">
        <v>38</v>
      </c>
      <c r="U1354" t="s">
        <v>28</v>
      </c>
      <c r="V1354" t="s">
        <v>29</v>
      </c>
    </row>
    <row r="1355" spans="1:22" x14ac:dyDescent="0.35">
      <c r="A1355" t="s">
        <v>4012</v>
      </c>
      <c r="B1355">
        <v>57</v>
      </c>
      <c r="C1355" t="s">
        <v>31</v>
      </c>
      <c r="D1355" t="s">
        <v>21</v>
      </c>
      <c r="E1355" t="s">
        <v>22</v>
      </c>
      <c r="F1355" s="1">
        <v>44613</v>
      </c>
      <c r="G1355">
        <f>DAY(Table1[[#This Row],[Date of Admission]])</f>
        <v>21</v>
      </c>
      <c r="H1355" t="str">
        <f>TEXT(Table1[[#This Row],[Date of Admission]],"dddd")</f>
        <v>Monday</v>
      </c>
      <c r="I1355">
        <f>WEEKDAY(Table1[[#This Row],[Date of Admission]],2)</f>
        <v>1</v>
      </c>
      <c r="J1355" t="str">
        <f>IF(OR(Table1[[#This Row],[Weekday Number]]=6,Table1[[#This Row],[Weekday Number]]=7),"Weekend","Weekday")</f>
        <v>Weekday</v>
      </c>
      <c r="K1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5" t="s">
        <v>4013</v>
      </c>
      <c r="M1355" t="s">
        <v>4014</v>
      </c>
      <c r="N1355" t="s">
        <v>60</v>
      </c>
      <c r="O1355">
        <v>57924.829700000002</v>
      </c>
      <c r="P1355">
        <v>453</v>
      </c>
      <c r="Q1355" t="s">
        <v>37</v>
      </c>
      <c r="R1355" s="1">
        <v>44634</v>
      </c>
      <c r="S1355">
        <f>WEEKDAY(Table1[[#This Row],[Discharge Date]],2)</f>
        <v>1</v>
      </c>
      <c r="T1355" t="s">
        <v>38</v>
      </c>
      <c r="U1355" t="s">
        <v>28</v>
      </c>
      <c r="V1355" t="s">
        <v>40</v>
      </c>
    </row>
    <row r="1356" spans="1:22" x14ac:dyDescent="0.35">
      <c r="A1356" t="s">
        <v>4015</v>
      </c>
      <c r="B1356">
        <v>41</v>
      </c>
      <c r="C1356" t="s">
        <v>31</v>
      </c>
      <c r="D1356" t="s">
        <v>71</v>
      </c>
      <c r="E1356" t="s">
        <v>33</v>
      </c>
      <c r="F1356" s="1">
        <v>44974</v>
      </c>
      <c r="G1356">
        <f>DAY(Table1[[#This Row],[Date of Admission]])</f>
        <v>17</v>
      </c>
      <c r="H1356" t="str">
        <f>TEXT(Table1[[#This Row],[Date of Admission]],"dddd")</f>
        <v>Friday</v>
      </c>
      <c r="I1356">
        <f>WEEKDAY(Table1[[#This Row],[Date of Admission]],2)</f>
        <v>5</v>
      </c>
      <c r="J1356" t="str">
        <f>IF(OR(Table1[[#This Row],[Weekday Number]]=6,Table1[[#This Row],[Weekday Number]]=7),"Weekend","Weekday")</f>
        <v>Weekday</v>
      </c>
      <c r="K1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6" t="s">
        <v>4016</v>
      </c>
      <c r="M1356" t="s">
        <v>4017</v>
      </c>
      <c r="N1356" t="s">
        <v>69</v>
      </c>
      <c r="O1356">
        <v>14663.189640000001</v>
      </c>
      <c r="P1356">
        <v>134</v>
      </c>
      <c r="Q1356" t="s">
        <v>37</v>
      </c>
      <c r="R1356" s="1">
        <v>44976</v>
      </c>
      <c r="S1356">
        <f>WEEKDAY(Table1[[#This Row],[Discharge Date]],2)</f>
        <v>7</v>
      </c>
      <c r="T1356" t="s">
        <v>56</v>
      </c>
      <c r="U1356" t="s">
        <v>39</v>
      </c>
      <c r="V1356" t="s">
        <v>40</v>
      </c>
    </row>
    <row r="1357" spans="1:22" x14ac:dyDescent="0.35">
      <c r="A1357" t="s">
        <v>4018</v>
      </c>
      <c r="B1357">
        <v>18</v>
      </c>
      <c r="C1357" t="s">
        <v>31</v>
      </c>
      <c r="D1357" t="s">
        <v>99</v>
      </c>
      <c r="E1357" t="s">
        <v>43</v>
      </c>
      <c r="F1357" s="1">
        <v>43930</v>
      </c>
      <c r="G1357">
        <f>DAY(Table1[[#This Row],[Date of Admission]])</f>
        <v>9</v>
      </c>
      <c r="H1357" t="str">
        <f>TEXT(Table1[[#This Row],[Date of Admission]],"dddd")</f>
        <v>Thursday</v>
      </c>
      <c r="I1357">
        <f>WEEKDAY(Table1[[#This Row],[Date of Admission]],2)</f>
        <v>4</v>
      </c>
      <c r="J1357" t="str">
        <f>IF(OR(Table1[[#This Row],[Weekday Number]]=6,Table1[[#This Row],[Weekday Number]]=7),"Weekend","Weekday")</f>
        <v>Weekday</v>
      </c>
      <c r="K1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7" t="s">
        <v>4019</v>
      </c>
      <c r="M1357" t="s">
        <v>4020</v>
      </c>
      <c r="N1357" t="s">
        <v>69</v>
      </c>
      <c r="O1357">
        <v>11742.13607</v>
      </c>
      <c r="P1357">
        <v>158</v>
      </c>
      <c r="Q1357" t="s">
        <v>37</v>
      </c>
      <c r="R1357" s="1">
        <v>43943</v>
      </c>
      <c r="S1357">
        <f>WEEKDAY(Table1[[#This Row],[Discharge Date]],2)</f>
        <v>3</v>
      </c>
      <c r="T1357" t="s">
        <v>27</v>
      </c>
      <c r="U1357" t="s">
        <v>39</v>
      </c>
      <c r="V1357" t="s">
        <v>84</v>
      </c>
    </row>
    <row r="1358" spans="1:22" x14ac:dyDescent="0.35">
      <c r="A1358" t="s">
        <v>4021</v>
      </c>
      <c r="B1358">
        <v>44</v>
      </c>
      <c r="C1358" t="s">
        <v>31</v>
      </c>
      <c r="D1358" t="s">
        <v>21</v>
      </c>
      <c r="E1358" t="s">
        <v>78</v>
      </c>
      <c r="F1358" s="1">
        <v>43954</v>
      </c>
      <c r="G1358">
        <f>DAY(Table1[[#This Row],[Date of Admission]])</f>
        <v>3</v>
      </c>
      <c r="H1358" t="str">
        <f>TEXT(Table1[[#This Row],[Date of Admission]],"dddd")</f>
        <v>Sunday</v>
      </c>
      <c r="I1358">
        <f>WEEKDAY(Table1[[#This Row],[Date of Admission]],2)</f>
        <v>7</v>
      </c>
      <c r="J1358" t="str">
        <f>IF(OR(Table1[[#This Row],[Weekday Number]]=6,Table1[[#This Row],[Weekday Number]]=7),"Weekend","Weekday")</f>
        <v>Weekend</v>
      </c>
      <c r="K1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58" t="s">
        <v>4022</v>
      </c>
      <c r="M1358" t="s">
        <v>4023</v>
      </c>
      <c r="N1358" t="s">
        <v>36</v>
      </c>
      <c r="O1358">
        <v>52579.819329999998</v>
      </c>
      <c r="P1358">
        <v>470</v>
      </c>
      <c r="Q1358" t="s">
        <v>26</v>
      </c>
      <c r="R1358" s="1">
        <v>43971</v>
      </c>
      <c r="S1358">
        <f>WEEKDAY(Table1[[#This Row],[Discharge Date]],2)</f>
        <v>3</v>
      </c>
      <c r="T1358" t="s">
        <v>27</v>
      </c>
      <c r="U1358" t="s">
        <v>28</v>
      </c>
      <c r="V1358" t="s">
        <v>40</v>
      </c>
    </row>
    <row r="1359" spans="1:22" x14ac:dyDescent="0.35">
      <c r="A1359" t="s">
        <v>4024</v>
      </c>
      <c r="B1359">
        <v>38</v>
      </c>
      <c r="C1359" t="s">
        <v>20</v>
      </c>
      <c r="D1359" t="s">
        <v>32</v>
      </c>
      <c r="E1359" t="s">
        <v>78</v>
      </c>
      <c r="F1359" s="1">
        <v>44191</v>
      </c>
      <c r="G1359">
        <f>DAY(Table1[[#This Row],[Date of Admission]])</f>
        <v>26</v>
      </c>
      <c r="H1359" t="str">
        <f>TEXT(Table1[[#This Row],[Date of Admission]],"dddd")</f>
        <v>Saturday</v>
      </c>
      <c r="I1359">
        <f>WEEKDAY(Table1[[#This Row],[Date of Admission]],2)</f>
        <v>6</v>
      </c>
      <c r="J1359" t="str">
        <f>IF(OR(Table1[[#This Row],[Weekday Number]]=6,Table1[[#This Row],[Weekday Number]]=7),"Weekend","Weekday")</f>
        <v>Weekend</v>
      </c>
      <c r="K1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59" t="s">
        <v>4025</v>
      </c>
      <c r="M1359" t="s">
        <v>4026</v>
      </c>
      <c r="N1359" t="s">
        <v>65</v>
      </c>
      <c r="O1359">
        <v>64160.686909999997</v>
      </c>
      <c r="P1359">
        <v>147</v>
      </c>
      <c r="Q1359" t="s">
        <v>26</v>
      </c>
      <c r="R1359" s="1">
        <v>44214</v>
      </c>
      <c r="S1359">
        <f>WEEKDAY(Table1[[#This Row],[Discharge Date]],2)</f>
        <v>1</v>
      </c>
      <c r="T1359" t="s">
        <v>56</v>
      </c>
      <c r="U1359" t="s">
        <v>51</v>
      </c>
      <c r="V1359" t="s">
        <v>40</v>
      </c>
    </row>
    <row r="1360" spans="1:22" x14ac:dyDescent="0.35">
      <c r="A1360" t="s">
        <v>4027</v>
      </c>
      <c r="B1360">
        <v>65</v>
      </c>
      <c r="C1360" t="s">
        <v>31</v>
      </c>
      <c r="D1360" t="s">
        <v>239</v>
      </c>
      <c r="E1360" t="s">
        <v>53</v>
      </c>
      <c r="F1360" s="1">
        <v>45051</v>
      </c>
      <c r="G1360">
        <f>DAY(Table1[[#This Row],[Date of Admission]])</f>
        <v>5</v>
      </c>
      <c r="H1360" t="str">
        <f>TEXT(Table1[[#This Row],[Date of Admission]],"dddd")</f>
        <v>Friday</v>
      </c>
      <c r="I1360">
        <f>WEEKDAY(Table1[[#This Row],[Date of Admission]],2)</f>
        <v>5</v>
      </c>
      <c r="J1360" t="str">
        <f>IF(OR(Table1[[#This Row],[Weekday Number]]=6,Table1[[#This Row],[Weekday Number]]=7),"Weekend","Weekday")</f>
        <v>Weekday</v>
      </c>
      <c r="K1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60" t="s">
        <v>4028</v>
      </c>
      <c r="M1360" t="s">
        <v>4029</v>
      </c>
      <c r="N1360" t="s">
        <v>65</v>
      </c>
      <c r="O1360">
        <v>1663.342889</v>
      </c>
      <c r="P1360">
        <v>335</v>
      </c>
      <c r="Q1360" t="s">
        <v>49</v>
      </c>
      <c r="R1360" s="1">
        <v>45075</v>
      </c>
      <c r="S1360">
        <f>WEEKDAY(Table1[[#This Row],[Discharge Date]],2)</f>
        <v>1</v>
      </c>
      <c r="T1360" t="s">
        <v>38</v>
      </c>
      <c r="U1360" t="s">
        <v>39</v>
      </c>
      <c r="V1360" t="s">
        <v>29</v>
      </c>
    </row>
    <row r="1361" spans="1:22" x14ac:dyDescent="0.35">
      <c r="A1361" t="s">
        <v>4030</v>
      </c>
      <c r="B1361">
        <v>68</v>
      </c>
      <c r="C1361" t="s">
        <v>20</v>
      </c>
      <c r="D1361" t="s">
        <v>57</v>
      </c>
      <c r="E1361" t="s">
        <v>43</v>
      </c>
      <c r="F1361" s="1">
        <v>43771</v>
      </c>
      <c r="G1361">
        <f>DAY(Table1[[#This Row],[Date of Admission]])</f>
        <v>2</v>
      </c>
      <c r="H1361" t="str">
        <f>TEXT(Table1[[#This Row],[Date of Admission]],"dddd")</f>
        <v>Saturday</v>
      </c>
      <c r="I1361">
        <f>WEEKDAY(Table1[[#This Row],[Date of Admission]],2)</f>
        <v>6</v>
      </c>
      <c r="J1361" t="str">
        <f>IF(OR(Table1[[#This Row],[Weekday Number]]=6,Table1[[#This Row],[Weekday Number]]=7),"Weekend","Weekday")</f>
        <v>Weekend</v>
      </c>
      <c r="K1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61" t="s">
        <v>4031</v>
      </c>
      <c r="M1361" t="s">
        <v>4032</v>
      </c>
      <c r="N1361" t="s">
        <v>65</v>
      </c>
      <c r="O1361">
        <v>15174.24373</v>
      </c>
      <c r="P1361">
        <v>157</v>
      </c>
      <c r="Q1361" t="s">
        <v>26</v>
      </c>
      <c r="R1361" s="1">
        <v>43790</v>
      </c>
      <c r="S1361">
        <f>WEEKDAY(Table1[[#This Row],[Discharge Date]],2)</f>
        <v>4</v>
      </c>
      <c r="T1361" t="s">
        <v>56</v>
      </c>
      <c r="U1361" t="s">
        <v>51</v>
      </c>
      <c r="V1361" t="s">
        <v>29</v>
      </c>
    </row>
    <row r="1362" spans="1:22" x14ac:dyDescent="0.35">
      <c r="A1362" t="s">
        <v>4033</v>
      </c>
      <c r="B1362">
        <v>18</v>
      </c>
      <c r="C1362" t="s">
        <v>31</v>
      </c>
      <c r="D1362" t="s">
        <v>124</v>
      </c>
      <c r="E1362" t="s">
        <v>33</v>
      </c>
      <c r="F1362" s="1">
        <v>44994</v>
      </c>
      <c r="G1362">
        <f>DAY(Table1[[#This Row],[Date of Admission]])</f>
        <v>9</v>
      </c>
      <c r="H1362" t="str">
        <f>TEXT(Table1[[#This Row],[Date of Admission]],"dddd")</f>
        <v>Thursday</v>
      </c>
      <c r="I1362">
        <f>WEEKDAY(Table1[[#This Row],[Date of Admission]],2)</f>
        <v>4</v>
      </c>
      <c r="J1362" t="str">
        <f>IF(OR(Table1[[#This Row],[Weekday Number]]=6,Table1[[#This Row],[Weekday Number]]=7),"Weekend","Weekday")</f>
        <v>Weekday</v>
      </c>
      <c r="K1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62" t="s">
        <v>4034</v>
      </c>
      <c r="M1362" t="s">
        <v>4035</v>
      </c>
      <c r="N1362" t="s">
        <v>69</v>
      </c>
      <c r="O1362">
        <v>37864.821360000002</v>
      </c>
      <c r="P1362">
        <v>298</v>
      </c>
      <c r="Q1362" t="s">
        <v>37</v>
      </c>
      <c r="R1362" s="1">
        <v>45003</v>
      </c>
      <c r="S1362">
        <f>WEEKDAY(Table1[[#This Row],[Discharge Date]],2)</f>
        <v>6</v>
      </c>
      <c r="T1362" t="s">
        <v>38</v>
      </c>
      <c r="U1362" t="s">
        <v>39</v>
      </c>
      <c r="V1362" t="s">
        <v>84</v>
      </c>
    </row>
    <row r="1363" spans="1:22" x14ac:dyDescent="0.35">
      <c r="A1363" t="s">
        <v>4036</v>
      </c>
      <c r="B1363">
        <v>33</v>
      </c>
      <c r="C1363" t="s">
        <v>31</v>
      </c>
      <c r="D1363" t="s">
        <v>99</v>
      </c>
      <c r="E1363" t="s">
        <v>33</v>
      </c>
      <c r="F1363" s="1">
        <v>44889</v>
      </c>
      <c r="G1363">
        <f>DAY(Table1[[#This Row],[Date of Admission]])</f>
        <v>24</v>
      </c>
      <c r="H1363" t="str">
        <f>TEXT(Table1[[#This Row],[Date of Admission]],"dddd")</f>
        <v>Thursday</v>
      </c>
      <c r="I1363">
        <f>WEEKDAY(Table1[[#This Row],[Date of Admission]],2)</f>
        <v>4</v>
      </c>
      <c r="J1363" t="str">
        <f>IF(OR(Table1[[#This Row],[Weekday Number]]=6,Table1[[#This Row],[Weekday Number]]=7),"Weekend","Weekday")</f>
        <v>Weekday</v>
      </c>
      <c r="K1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63" t="s">
        <v>4037</v>
      </c>
      <c r="M1363" t="s">
        <v>4038</v>
      </c>
      <c r="N1363" t="s">
        <v>69</v>
      </c>
      <c r="O1363">
        <v>15775.97084</v>
      </c>
      <c r="P1363">
        <v>488</v>
      </c>
      <c r="Q1363" t="s">
        <v>49</v>
      </c>
      <c r="R1363" s="1">
        <v>44912</v>
      </c>
      <c r="S1363">
        <f>WEEKDAY(Table1[[#This Row],[Discharge Date]],2)</f>
        <v>6</v>
      </c>
      <c r="T1363" t="s">
        <v>94</v>
      </c>
      <c r="U1363" t="s">
        <v>39</v>
      </c>
      <c r="V1363" t="s">
        <v>40</v>
      </c>
    </row>
    <row r="1364" spans="1:22" x14ac:dyDescent="0.35">
      <c r="A1364" t="s">
        <v>4039</v>
      </c>
      <c r="B1364">
        <v>33</v>
      </c>
      <c r="C1364" t="s">
        <v>31</v>
      </c>
      <c r="D1364" t="s">
        <v>99</v>
      </c>
      <c r="E1364" t="s">
        <v>33</v>
      </c>
      <c r="F1364" s="1">
        <v>44969</v>
      </c>
      <c r="G1364">
        <f>DAY(Table1[[#This Row],[Date of Admission]])</f>
        <v>12</v>
      </c>
      <c r="H1364" t="str">
        <f>TEXT(Table1[[#This Row],[Date of Admission]],"dddd")</f>
        <v>Sunday</v>
      </c>
      <c r="I1364">
        <f>WEEKDAY(Table1[[#This Row],[Date of Admission]],2)</f>
        <v>7</v>
      </c>
      <c r="J1364" t="str">
        <f>IF(OR(Table1[[#This Row],[Weekday Number]]=6,Table1[[#This Row],[Weekday Number]]=7),"Weekend","Weekday")</f>
        <v>Weekend</v>
      </c>
      <c r="K1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64" t="s">
        <v>4040</v>
      </c>
      <c r="M1364" t="s">
        <v>4041</v>
      </c>
      <c r="N1364" t="s">
        <v>65</v>
      </c>
      <c r="O1364">
        <v>25708.313099999999</v>
      </c>
      <c r="P1364">
        <v>370</v>
      </c>
      <c r="Q1364" t="s">
        <v>49</v>
      </c>
      <c r="R1364" s="1">
        <v>44995</v>
      </c>
      <c r="S1364">
        <f>WEEKDAY(Table1[[#This Row],[Discharge Date]],2)</f>
        <v>5</v>
      </c>
      <c r="T1364" t="s">
        <v>56</v>
      </c>
      <c r="U1364" t="s">
        <v>51</v>
      </c>
      <c r="V1364" t="s">
        <v>40</v>
      </c>
    </row>
    <row r="1365" spans="1:22" x14ac:dyDescent="0.35">
      <c r="A1365" t="s">
        <v>4042</v>
      </c>
      <c r="B1365">
        <v>51</v>
      </c>
      <c r="C1365" t="s">
        <v>31</v>
      </c>
      <c r="D1365" t="s">
        <v>124</v>
      </c>
      <c r="E1365" t="s">
        <v>33</v>
      </c>
      <c r="F1365" s="1">
        <v>44181</v>
      </c>
      <c r="G1365">
        <f>DAY(Table1[[#This Row],[Date of Admission]])</f>
        <v>16</v>
      </c>
      <c r="H1365" t="str">
        <f>TEXT(Table1[[#This Row],[Date of Admission]],"dddd")</f>
        <v>Wednesday</v>
      </c>
      <c r="I1365">
        <f>WEEKDAY(Table1[[#This Row],[Date of Admission]],2)</f>
        <v>3</v>
      </c>
      <c r="J1365" t="str">
        <f>IF(OR(Table1[[#This Row],[Weekday Number]]=6,Table1[[#This Row],[Weekday Number]]=7),"Weekend","Weekday")</f>
        <v>Weekday</v>
      </c>
      <c r="K1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65" t="s">
        <v>4043</v>
      </c>
      <c r="M1365" t="s">
        <v>2467</v>
      </c>
      <c r="N1365" t="s">
        <v>65</v>
      </c>
      <c r="O1365">
        <v>28888.073250000001</v>
      </c>
      <c r="P1365">
        <v>213</v>
      </c>
      <c r="Q1365" t="s">
        <v>49</v>
      </c>
      <c r="R1365" s="1">
        <v>44182</v>
      </c>
      <c r="S1365">
        <f>WEEKDAY(Table1[[#This Row],[Discharge Date]],2)</f>
        <v>4</v>
      </c>
      <c r="T1365" t="s">
        <v>94</v>
      </c>
      <c r="U1365" t="s">
        <v>28</v>
      </c>
      <c r="V1365" t="s">
        <v>40</v>
      </c>
    </row>
    <row r="1366" spans="1:22" x14ac:dyDescent="0.35">
      <c r="A1366" t="s">
        <v>4044</v>
      </c>
      <c r="B1366">
        <v>84</v>
      </c>
      <c r="C1366" t="s">
        <v>31</v>
      </c>
      <c r="D1366" t="s">
        <v>71</v>
      </c>
      <c r="E1366" t="s">
        <v>62</v>
      </c>
      <c r="F1366" s="1">
        <v>43541</v>
      </c>
      <c r="G1366">
        <f>DAY(Table1[[#This Row],[Date of Admission]])</f>
        <v>17</v>
      </c>
      <c r="H1366" t="str">
        <f>TEXT(Table1[[#This Row],[Date of Admission]],"dddd")</f>
        <v>Sunday</v>
      </c>
      <c r="I1366">
        <f>WEEKDAY(Table1[[#This Row],[Date of Admission]],2)</f>
        <v>7</v>
      </c>
      <c r="J1366" t="str">
        <f>IF(OR(Table1[[#This Row],[Weekday Number]]=6,Table1[[#This Row],[Weekday Number]]=7),"Weekend","Weekday")</f>
        <v>Weekend</v>
      </c>
      <c r="K1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66" t="s">
        <v>4045</v>
      </c>
      <c r="M1366" t="s">
        <v>944</v>
      </c>
      <c r="N1366" t="s">
        <v>60</v>
      </c>
      <c r="O1366">
        <v>11162.17296</v>
      </c>
      <c r="P1366">
        <v>247</v>
      </c>
      <c r="Q1366" t="s">
        <v>49</v>
      </c>
      <c r="R1366" s="1">
        <v>43550</v>
      </c>
      <c r="S1366">
        <f>WEEKDAY(Table1[[#This Row],[Discharge Date]],2)</f>
        <v>2</v>
      </c>
      <c r="T1366" t="s">
        <v>50</v>
      </c>
      <c r="U1366" t="s">
        <v>51</v>
      </c>
      <c r="V1366" t="s">
        <v>29</v>
      </c>
    </row>
    <row r="1367" spans="1:22" x14ac:dyDescent="0.35">
      <c r="A1367" t="s">
        <v>573</v>
      </c>
      <c r="B1367">
        <v>23</v>
      </c>
      <c r="C1367" t="s">
        <v>31</v>
      </c>
      <c r="D1367" t="s">
        <v>21</v>
      </c>
      <c r="E1367" t="s">
        <v>43</v>
      </c>
      <c r="F1367" s="1">
        <v>43735</v>
      </c>
      <c r="G1367">
        <f>DAY(Table1[[#This Row],[Date of Admission]])</f>
        <v>27</v>
      </c>
      <c r="H1367" t="str">
        <f>TEXT(Table1[[#This Row],[Date of Admission]],"dddd")</f>
        <v>Friday</v>
      </c>
      <c r="I1367">
        <f>WEEKDAY(Table1[[#This Row],[Date of Admission]],2)</f>
        <v>5</v>
      </c>
      <c r="J1367" t="str">
        <f>IF(OR(Table1[[#This Row],[Weekday Number]]=6,Table1[[#This Row],[Weekday Number]]=7),"Weekend","Weekday")</f>
        <v>Weekday</v>
      </c>
      <c r="K1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67" t="s">
        <v>4046</v>
      </c>
      <c r="M1367" t="s">
        <v>4047</v>
      </c>
      <c r="N1367" t="s">
        <v>69</v>
      </c>
      <c r="O1367">
        <v>4577.1901520000001</v>
      </c>
      <c r="P1367">
        <v>386</v>
      </c>
      <c r="Q1367" t="s">
        <v>37</v>
      </c>
      <c r="R1367" s="1">
        <v>43752</v>
      </c>
      <c r="S1367">
        <f>WEEKDAY(Table1[[#This Row],[Discharge Date]],2)</f>
        <v>1</v>
      </c>
      <c r="T1367" t="s">
        <v>27</v>
      </c>
      <c r="U1367" t="s">
        <v>28</v>
      </c>
      <c r="V1367" t="s">
        <v>84</v>
      </c>
    </row>
    <row r="1368" spans="1:22" x14ac:dyDescent="0.35">
      <c r="A1368" t="s">
        <v>4048</v>
      </c>
      <c r="B1368">
        <v>72</v>
      </c>
      <c r="C1368" t="s">
        <v>20</v>
      </c>
      <c r="D1368" t="s">
        <v>32</v>
      </c>
      <c r="E1368" t="s">
        <v>22</v>
      </c>
      <c r="F1368" s="1">
        <v>43986</v>
      </c>
      <c r="G1368">
        <f>DAY(Table1[[#This Row],[Date of Admission]])</f>
        <v>4</v>
      </c>
      <c r="H1368" t="str">
        <f>TEXT(Table1[[#This Row],[Date of Admission]],"dddd")</f>
        <v>Thursday</v>
      </c>
      <c r="I1368">
        <f>WEEKDAY(Table1[[#This Row],[Date of Admission]],2)</f>
        <v>4</v>
      </c>
      <c r="J1368" t="str">
        <f>IF(OR(Table1[[#This Row],[Weekday Number]]=6,Table1[[#This Row],[Weekday Number]]=7),"Weekend","Weekday")</f>
        <v>Weekday</v>
      </c>
      <c r="K1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68" t="s">
        <v>4049</v>
      </c>
      <c r="M1368" t="s">
        <v>4050</v>
      </c>
      <c r="N1368" t="s">
        <v>69</v>
      </c>
      <c r="O1368">
        <v>17541.665209999999</v>
      </c>
      <c r="P1368">
        <v>220</v>
      </c>
      <c r="Q1368" t="s">
        <v>49</v>
      </c>
      <c r="R1368" s="1">
        <v>43992</v>
      </c>
      <c r="S1368">
        <f>WEEKDAY(Table1[[#This Row],[Discharge Date]],2)</f>
        <v>3</v>
      </c>
      <c r="T1368" t="s">
        <v>38</v>
      </c>
      <c r="U1368" t="s">
        <v>51</v>
      </c>
      <c r="V1368" t="s">
        <v>29</v>
      </c>
    </row>
    <row r="1369" spans="1:22" x14ac:dyDescent="0.35">
      <c r="A1369" t="s">
        <v>4051</v>
      </c>
      <c r="B1369">
        <v>78</v>
      </c>
      <c r="C1369" t="s">
        <v>20</v>
      </c>
      <c r="D1369" t="s">
        <v>71</v>
      </c>
      <c r="E1369" t="s">
        <v>78</v>
      </c>
      <c r="F1369" s="1">
        <v>43709</v>
      </c>
      <c r="G1369">
        <f>DAY(Table1[[#This Row],[Date of Admission]])</f>
        <v>1</v>
      </c>
      <c r="H1369" t="str">
        <f>TEXT(Table1[[#This Row],[Date of Admission]],"dddd")</f>
        <v>Sunday</v>
      </c>
      <c r="I1369">
        <f>WEEKDAY(Table1[[#This Row],[Date of Admission]],2)</f>
        <v>7</v>
      </c>
      <c r="J1369" t="str">
        <f>IF(OR(Table1[[#This Row],[Weekday Number]]=6,Table1[[#This Row],[Weekday Number]]=7),"Weekend","Weekday")</f>
        <v>Weekend</v>
      </c>
      <c r="K1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69" t="s">
        <v>4052</v>
      </c>
      <c r="M1369" t="s">
        <v>4053</v>
      </c>
      <c r="N1369" t="s">
        <v>36</v>
      </c>
      <c r="O1369">
        <v>63531.331290000002</v>
      </c>
      <c r="P1369">
        <v>227</v>
      </c>
      <c r="Q1369" t="s">
        <v>26</v>
      </c>
      <c r="R1369" s="1">
        <v>43711</v>
      </c>
      <c r="S1369">
        <f>WEEKDAY(Table1[[#This Row],[Discharge Date]],2)</f>
        <v>2</v>
      </c>
      <c r="T1369" t="s">
        <v>27</v>
      </c>
      <c r="U1369" t="s">
        <v>39</v>
      </c>
      <c r="V1369" t="s">
        <v>29</v>
      </c>
    </row>
    <row r="1370" spans="1:22" x14ac:dyDescent="0.35">
      <c r="A1370" t="s">
        <v>4054</v>
      </c>
      <c r="B1370">
        <v>77</v>
      </c>
      <c r="C1370" t="s">
        <v>20</v>
      </c>
      <c r="D1370" t="s">
        <v>21</v>
      </c>
      <c r="E1370" t="s">
        <v>78</v>
      </c>
      <c r="F1370" s="1">
        <v>44910</v>
      </c>
      <c r="G1370">
        <f>DAY(Table1[[#This Row],[Date of Admission]])</f>
        <v>15</v>
      </c>
      <c r="H1370" t="str">
        <f>TEXT(Table1[[#This Row],[Date of Admission]],"dddd")</f>
        <v>Thursday</v>
      </c>
      <c r="I1370">
        <f>WEEKDAY(Table1[[#This Row],[Date of Admission]],2)</f>
        <v>4</v>
      </c>
      <c r="J1370" t="str">
        <f>IF(OR(Table1[[#This Row],[Weekday Number]]=6,Table1[[#This Row],[Weekday Number]]=7),"Weekend","Weekday")</f>
        <v>Weekday</v>
      </c>
      <c r="K1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0" t="s">
        <v>4055</v>
      </c>
      <c r="M1370" t="s">
        <v>2521</v>
      </c>
      <c r="N1370" t="s">
        <v>60</v>
      </c>
      <c r="O1370">
        <v>61732.547579999999</v>
      </c>
      <c r="P1370">
        <v>366</v>
      </c>
      <c r="Q1370" t="s">
        <v>37</v>
      </c>
      <c r="R1370" s="1">
        <v>44932</v>
      </c>
      <c r="S1370">
        <f>WEEKDAY(Table1[[#This Row],[Discharge Date]],2)</f>
        <v>5</v>
      </c>
      <c r="T1370" t="s">
        <v>38</v>
      </c>
      <c r="U1370" t="s">
        <v>39</v>
      </c>
      <c r="V1370" t="s">
        <v>29</v>
      </c>
    </row>
    <row r="1371" spans="1:22" x14ac:dyDescent="0.35">
      <c r="A1371" t="s">
        <v>149</v>
      </c>
      <c r="B1371">
        <v>37</v>
      </c>
      <c r="C1371" t="s">
        <v>31</v>
      </c>
      <c r="D1371" t="s">
        <v>239</v>
      </c>
      <c r="E1371" t="s">
        <v>33</v>
      </c>
      <c r="F1371" s="1">
        <v>44153</v>
      </c>
      <c r="G1371">
        <f>DAY(Table1[[#This Row],[Date of Admission]])</f>
        <v>18</v>
      </c>
      <c r="H1371" t="str">
        <f>TEXT(Table1[[#This Row],[Date of Admission]],"dddd")</f>
        <v>Wednesday</v>
      </c>
      <c r="I1371">
        <f>WEEKDAY(Table1[[#This Row],[Date of Admission]],2)</f>
        <v>3</v>
      </c>
      <c r="J1371" t="str">
        <f>IF(OR(Table1[[#This Row],[Weekday Number]]=6,Table1[[#This Row],[Weekday Number]]=7),"Weekend","Weekday")</f>
        <v>Weekday</v>
      </c>
      <c r="K1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1" t="s">
        <v>4056</v>
      </c>
      <c r="M1371" t="s">
        <v>4057</v>
      </c>
      <c r="N1371" t="s">
        <v>60</v>
      </c>
      <c r="O1371">
        <v>43446.10471</v>
      </c>
      <c r="P1371">
        <v>220</v>
      </c>
      <c r="Q1371" t="s">
        <v>37</v>
      </c>
      <c r="R1371" s="1">
        <v>44158</v>
      </c>
      <c r="S1371">
        <f>WEEKDAY(Table1[[#This Row],[Discharge Date]],2)</f>
        <v>1</v>
      </c>
      <c r="T1371" t="s">
        <v>94</v>
      </c>
      <c r="U1371" t="s">
        <v>51</v>
      </c>
      <c r="V1371" t="s">
        <v>40</v>
      </c>
    </row>
    <row r="1372" spans="1:22" x14ac:dyDescent="0.35">
      <c r="A1372" t="s">
        <v>4058</v>
      </c>
      <c r="B1372">
        <v>61</v>
      </c>
      <c r="C1372" t="s">
        <v>31</v>
      </c>
      <c r="D1372" t="s">
        <v>124</v>
      </c>
      <c r="E1372" t="s">
        <v>53</v>
      </c>
      <c r="F1372" s="1">
        <v>44211</v>
      </c>
      <c r="G1372">
        <f>DAY(Table1[[#This Row],[Date of Admission]])</f>
        <v>15</v>
      </c>
      <c r="H1372" t="str">
        <f>TEXT(Table1[[#This Row],[Date of Admission]],"dddd")</f>
        <v>Friday</v>
      </c>
      <c r="I1372">
        <f>WEEKDAY(Table1[[#This Row],[Date of Admission]],2)</f>
        <v>5</v>
      </c>
      <c r="J1372" t="str">
        <f>IF(OR(Table1[[#This Row],[Weekday Number]]=6,Table1[[#This Row],[Weekday Number]]=7),"Weekend","Weekday")</f>
        <v>Weekday</v>
      </c>
      <c r="K1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2" t="s">
        <v>4059</v>
      </c>
      <c r="M1372" t="s">
        <v>631</v>
      </c>
      <c r="N1372" t="s">
        <v>25</v>
      </c>
      <c r="O1372">
        <v>1803.7593899999999</v>
      </c>
      <c r="P1372">
        <v>411</v>
      </c>
      <c r="Q1372" t="s">
        <v>26</v>
      </c>
      <c r="R1372" s="1">
        <v>44232</v>
      </c>
      <c r="S1372">
        <f>WEEKDAY(Table1[[#This Row],[Discharge Date]],2)</f>
        <v>5</v>
      </c>
      <c r="T1372" t="s">
        <v>27</v>
      </c>
      <c r="U1372" t="s">
        <v>28</v>
      </c>
      <c r="V1372" t="s">
        <v>40</v>
      </c>
    </row>
    <row r="1373" spans="1:22" x14ac:dyDescent="0.35">
      <c r="A1373" t="s">
        <v>4060</v>
      </c>
      <c r="B1373">
        <v>47</v>
      </c>
      <c r="C1373" t="s">
        <v>31</v>
      </c>
      <c r="D1373" t="s">
        <v>124</v>
      </c>
      <c r="E1373" t="s">
        <v>78</v>
      </c>
      <c r="F1373" s="1">
        <v>44519</v>
      </c>
      <c r="G1373">
        <f>DAY(Table1[[#This Row],[Date of Admission]])</f>
        <v>19</v>
      </c>
      <c r="H1373" t="str">
        <f>TEXT(Table1[[#This Row],[Date of Admission]],"dddd")</f>
        <v>Friday</v>
      </c>
      <c r="I1373">
        <f>WEEKDAY(Table1[[#This Row],[Date of Admission]],2)</f>
        <v>5</v>
      </c>
      <c r="J1373" t="str">
        <f>IF(OR(Table1[[#This Row],[Weekday Number]]=6,Table1[[#This Row],[Weekday Number]]=7),"Weekend","Weekday")</f>
        <v>Weekday</v>
      </c>
      <c r="K1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3" t="s">
        <v>4061</v>
      </c>
      <c r="M1373" t="s">
        <v>2521</v>
      </c>
      <c r="N1373" t="s">
        <v>60</v>
      </c>
      <c r="O1373">
        <v>22429.09332</v>
      </c>
      <c r="P1373">
        <v>119</v>
      </c>
      <c r="Q1373" t="s">
        <v>37</v>
      </c>
      <c r="R1373" s="1">
        <v>44547</v>
      </c>
      <c r="S1373">
        <f>WEEKDAY(Table1[[#This Row],[Discharge Date]],2)</f>
        <v>5</v>
      </c>
      <c r="T1373" t="s">
        <v>50</v>
      </c>
      <c r="U1373" t="s">
        <v>51</v>
      </c>
      <c r="V1373" t="s">
        <v>40</v>
      </c>
    </row>
    <row r="1374" spans="1:22" x14ac:dyDescent="0.35">
      <c r="A1374" t="s">
        <v>4062</v>
      </c>
      <c r="B1374">
        <v>63</v>
      </c>
      <c r="C1374" t="s">
        <v>31</v>
      </c>
      <c r="D1374" t="s">
        <v>42</v>
      </c>
      <c r="E1374" t="s">
        <v>22</v>
      </c>
      <c r="F1374" s="1">
        <v>44713</v>
      </c>
      <c r="G1374">
        <f>DAY(Table1[[#This Row],[Date of Admission]])</f>
        <v>1</v>
      </c>
      <c r="H1374" t="str">
        <f>TEXT(Table1[[#This Row],[Date of Admission]],"dddd")</f>
        <v>Wednesday</v>
      </c>
      <c r="I1374">
        <f>WEEKDAY(Table1[[#This Row],[Date of Admission]],2)</f>
        <v>3</v>
      </c>
      <c r="J1374" t="str">
        <f>IF(OR(Table1[[#This Row],[Weekday Number]]=6,Table1[[#This Row],[Weekday Number]]=7),"Weekend","Weekday")</f>
        <v>Weekday</v>
      </c>
      <c r="K1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74" t="s">
        <v>4063</v>
      </c>
      <c r="M1374" t="s">
        <v>4064</v>
      </c>
      <c r="N1374" t="s">
        <v>25</v>
      </c>
      <c r="O1374">
        <v>21570.35195</v>
      </c>
      <c r="P1374">
        <v>309</v>
      </c>
      <c r="Q1374" t="s">
        <v>49</v>
      </c>
      <c r="R1374" s="1">
        <v>44720</v>
      </c>
      <c r="S1374">
        <f>WEEKDAY(Table1[[#This Row],[Discharge Date]],2)</f>
        <v>3</v>
      </c>
      <c r="T1374" t="s">
        <v>94</v>
      </c>
      <c r="U1374" t="s">
        <v>51</v>
      </c>
      <c r="V1374" t="s">
        <v>40</v>
      </c>
    </row>
    <row r="1375" spans="1:22" x14ac:dyDescent="0.35">
      <c r="A1375" t="s">
        <v>4065</v>
      </c>
      <c r="B1375">
        <v>24</v>
      </c>
      <c r="C1375" t="s">
        <v>20</v>
      </c>
      <c r="D1375" t="s">
        <v>32</v>
      </c>
      <c r="E1375" t="s">
        <v>22</v>
      </c>
      <c r="F1375" s="1">
        <v>44296</v>
      </c>
      <c r="G1375">
        <f>DAY(Table1[[#This Row],[Date of Admission]])</f>
        <v>10</v>
      </c>
      <c r="H1375" t="str">
        <f>TEXT(Table1[[#This Row],[Date of Admission]],"dddd")</f>
        <v>Saturday</v>
      </c>
      <c r="I1375">
        <f>WEEKDAY(Table1[[#This Row],[Date of Admission]],2)</f>
        <v>6</v>
      </c>
      <c r="J1375" t="str">
        <f>IF(OR(Table1[[#This Row],[Weekday Number]]=6,Table1[[#This Row],[Weekday Number]]=7),"Weekend","Weekday")</f>
        <v>Weekend</v>
      </c>
      <c r="K1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5" t="s">
        <v>4066</v>
      </c>
      <c r="M1375" t="s">
        <v>4067</v>
      </c>
      <c r="N1375" t="s">
        <v>65</v>
      </c>
      <c r="O1375">
        <v>22929.153679999999</v>
      </c>
      <c r="P1375">
        <v>336</v>
      </c>
      <c r="Q1375" t="s">
        <v>49</v>
      </c>
      <c r="R1375" s="1">
        <v>44300</v>
      </c>
      <c r="S1375">
        <f>WEEKDAY(Table1[[#This Row],[Discharge Date]],2)</f>
        <v>3</v>
      </c>
      <c r="T1375" t="s">
        <v>50</v>
      </c>
      <c r="U1375" t="s">
        <v>39</v>
      </c>
      <c r="V1375" t="s">
        <v>84</v>
      </c>
    </row>
    <row r="1376" spans="1:22" x14ac:dyDescent="0.35">
      <c r="A1376" t="s">
        <v>4068</v>
      </c>
      <c r="B1376">
        <v>49</v>
      </c>
      <c r="C1376" t="s">
        <v>20</v>
      </c>
      <c r="D1376" t="s">
        <v>99</v>
      </c>
      <c r="E1376" t="s">
        <v>33</v>
      </c>
      <c r="F1376" s="1">
        <v>44592</v>
      </c>
      <c r="G1376">
        <f>DAY(Table1[[#This Row],[Date of Admission]])</f>
        <v>31</v>
      </c>
      <c r="H1376" t="str">
        <f>TEXT(Table1[[#This Row],[Date of Admission]],"dddd")</f>
        <v>Monday</v>
      </c>
      <c r="I1376">
        <f>WEEKDAY(Table1[[#This Row],[Date of Admission]],2)</f>
        <v>1</v>
      </c>
      <c r="J1376" t="str">
        <f>IF(OR(Table1[[#This Row],[Weekday Number]]=6,Table1[[#This Row],[Weekday Number]]=7),"Weekend","Weekday")</f>
        <v>Weekday</v>
      </c>
      <c r="K1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76" t="s">
        <v>4069</v>
      </c>
      <c r="M1376" t="s">
        <v>4070</v>
      </c>
      <c r="N1376" t="s">
        <v>65</v>
      </c>
      <c r="O1376">
        <v>40227.159079999998</v>
      </c>
      <c r="P1376">
        <v>409</v>
      </c>
      <c r="Q1376" t="s">
        <v>49</v>
      </c>
      <c r="R1376" s="1">
        <v>44615</v>
      </c>
      <c r="S1376">
        <f>WEEKDAY(Table1[[#This Row],[Discharge Date]],2)</f>
        <v>3</v>
      </c>
      <c r="T1376" t="s">
        <v>94</v>
      </c>
      <c r="U1376" t="s">
        <v>39</v>
      </c>
      <c r="V1376" t="s">
        <v>40</v>
      </c>
    </row>
    <row r="1377" spans="1:22" x14ac:dyDescent="0.35">
      <c r="A1377" t="s">
        <v>4071</v>
      </c>
      <c r="B1377">
        <v>29</v>
      </c>
      <c r="C1377" t="s">
        <v>20</v>
      </c>
      <c r="D1377" t="s">
        <v>32</v>
      </c>
      <c r="E1377" t="s">
        <v>43</v>
      </c>
      <c r="F1377" s="1">
        <v>44300</v>
      </c>
      <c r="G1377">
        <f>DAY(Table1[[#This Row],[Date of Admission]])</f>
        <v>14</v>
      </c>
      <c r="H1377" t="str">
        <f>TEXT(Table1[[#This Row],[Date of Admission]],"dddd")</f>
        <v>Wednesday</v>
      </c>
      <c r="I1377">
        <f>WEEKDAY(Table1[[#This Row],[Date of Admission]],2)</f>
        <v>3</v>
      </c>
      <c r="J1377" t="str">
        <f>IF(OR(Table1[[#This Row],[Weekday Number]]=6,Table1[[#This Row],[Weekday Number]]=7),"Weekend","Weekday")</f>
        <v>Weekday</v>
      </c>
      <c r="K1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7" t="s">
        <v>4072</v>
      </c>
      <c r="M1377" t="s">
        <v>4073</v>
      </c>
      <c r="N1377" t="s">
        <v>60</v>
      </c>
      <c r="O1377">
        <v>8413.4540529999995</v>
      </c>
      <c r="P1377">
        <v>444</v>
      </c>
      <c r="Q1377" t="s">
        <v>26</v>
      </c>
      <c r="R1377" s="1">
        <v>44304</v>
      </c>
      <c r="S1377">
        <f>WEEKDAY(Table1[[#This Row],[Discharge Date]],2)</f>
        <v>7</v>
      </c>
      <c r="T1377" t="s">
        <v>50</v>
      </c>
      <c r="U1377" t="s">
        <v>51</v>
      </c>
      <c r="V1377" t="s">
        <v>40</v>
      </c>
    </row>
    <row r="1378" spans="1:22" x14ac:dyDescent="0.35">
      <c r="A1378" t="s">
        <v>4074</v>
      </c>
      <c r="B1378">
        <v>24</v>
      </c>
      <c r="C1378" t="s">
        <v>20</v>
      </c>
      <c r="D1378" t="s">
        <v>21</v>
      </c>
      <c r="E1378" t="s">
        <v>62</v>
      </c>
      <c r="F1378" s="1">
        <v>45212</v>
      </c>
      <c r="G1378">
        <f>DAY(Table1[[#This Row],[Date of Admission]])</f>
        <v>13</v>
      </c>
      <c r="H1378" t="str">
        <f>TEXT(Table1[[#This Row],[Date of Admission]],"dddd")</f>
        <v>Friday</v>
      </c>
      <c r="I1378">
        <f>WEEKDAY(Table1[[#This Row],[Date of Admission]],2)</f>
        <v>5</v>
      </c>
      <c r="J1378" t="str">
        <f>IF(OR(Table1[[#This Row],[Weekday Number]]=6,Table1[[#This Row],[Weekday Number]]=7),"Weekend","Weekday")</f>
        <v>Weekday</v>
      </c>
      <c r="K1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8" t="s">
        <v>4075</v>
      </c>
      <c r="M1378" t="s">
        <v>4076</v>
      </c>
      <c r="N1378" t="s">
        <v>65</v>
      </c>
      <c r="O1378">
        <v>17682.413130000001</v>
      </c>
      <c r="P1378">
        <v>377</v>
      </c>
      <c r="Q1378" t="s">
        <v>37</v>
      </c>
      <c r="R1378" s="1">
        <v>45235</v>
      </c>
      <c r="S1378">
        <f>WEEKDAY(Table1[[#This Row],[Discharge Date]],2)</f>
        <v>7</v>
      </c>
      <c r="T1378" t="s">
        <v>56</v>
      </c>
      <c r="U1378" t="s">
        <v>39</v>
      </c>
      <c r="V1378" t="s">
        <v>84</v>
      </c>
    </row>
    <row r="1379" spans="1:22" x14ac:dyDescent="0.35">
      <c r="A1379" t="s">
        <v>4077</v>
      </c>
      <c r="B1379">
        <v>62</v>
      </c>
      <c r="C1379" t="s">
        <v>31</v>
      </c>
      <c r="D1379" t="s">
        <v>21</v>
      </c>
      <c r="E1379" t="s">
        <v>43</v>
      </c>
      <c r="F1379" s="1">
        <v>44992</v>
      </c>
      <c r="G1379">
        <f>DAY(Table1[[#This Row],[Date of Admission]])</f>
        <v>7</v>
      </c>
      <c r="H1379" t="str">
        <f>TEXT(Table1[[#This Row],[Date of Admission]],"dddd")</f>
        <v>Tuesday</v>
      </c>
      <c r="I1379">
        <f>WEEKDAY(Table1[[#This Row],[Date of Admission]],2)</f>
        <v>2</v>
      </c>
      <c r="J1379" t="str">
        <f>IF(OR(Table1[[#This Row],[Weekday Number]]=6,Table1[[#This Row],[Weekday Number]]=7),"Weekend","Weekday")</f>
        <v>Weekday</v>
      </c>
      <c r="K1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79" t="s">
        <v>4078</v>
      </c>
      <c r="M1379" t="s">
        <v>4079</v>
      </c>
      <c r="N1379" t="s">
        <v>25</v>
      </c>
      <c r="O1379">
        <v>21588.085650000001</v>
      </c>
      <c r="P1379">
        <v>122</v>
      </c>
      <c r="Q1379" t="s">
        <v>49</v>
      </c>
      <c r="R1379" s="1">
        <v>45008</v>
      </c>
      <c r="S1379">
        <f>WEEKDAY(Table1[[#This Row],[Discharge Date]],2)</f>
        <v>4</v>
      </c>
      <c r="T1379" t="s">
        <v>38</v>
      </c>
      <c r="U1379" t="s">
        <v>28</v>
      </c>
      <c r="V1379" t="s">
        <v>40</v>
      </c>
    </row>
    <row r="1380" spans="1:22" x14ac:dyDescent="0.35">
      <c r="A1380" t="s">
        <v>4080</v>
      </c>
      <c r="B1380">
        <v>53</v>
      </c>
      <c r="C1380" t="s">
        <v>20</v>
      </c>
      <c r="D1380" t="s">
        <v>21</v>
      </c>
      <c r="E1380" t="s">
        <v>78</v>
      </c>
      <c r="F1380" s="1">
        <v>45156</v>
      </c>
      <c r="G1380">
        <f>DAY(Table1[[#This Row],[Date of Admission]])</f>
        <v>18</v>
      </c>
      <c r="H1380" t="str">
        <f>TEXT(Table1[[#This Row],[Date of Admission]],"dddd")</f>
        <v>Friday</v>
      </c>
      <c r="I1380">
        <f>WEEKDAY(Table1[[#This Row],[Date of Admission]],2)</f>
        <v>5</v>
      </c>
      <c r="J1380" t="str">
        <f>IF(OR(Table1[[#This Row],[Weekday Number]]=6,Table1[[#This Row],[Weekday Number]]=7),"Weekend","Weekday")</f>
        <v>Weekday</v>
      </c>
      <c r="K1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0" t="s">
        <v>4081</v>
      </c>
      <c r="M1380" t="s">
        <v>4082</v>
      </c>
      <c r="N1380" t="s">
        <v>60</v>
      </c>
      <c r="O1380">
        <v>7926.0788689999999</v>
      </c>
      <c r="P1380">
        <v>219</v>
      </c>
      <c r="Q1380" t="s">
        <v>26</v>
      </c>
      <c r="R1380" s="1">
        <v>45174</v>
      </c>
      <c r="S1380">
        <f>WEEKDAY(Table1[[#This Row],[Discharge Date]],2)</f>
        <v>2</v>
      </c>
      <c r="T1380" t="s">
        <v>50</v>
      </c>
      <c r="U1380" t="s">
        <v>28</v>
      </c>
      <c r="V1380" t="s">
        <v>40</v>
      </c>
    </row>
    <row r="1381" spans="1:22" x14ac:dyDescent="0.35">
      <c r="A1381" t="s">
        <v>4083</v>
      </c>
      <c r="B1381">
        <v>64</v>
      </c>
      <c r="C1381" t="s">
        <v>31</v>
      </c>
      <c r="D1381" t="s">
        <v>124</v>
      </c>
      <c r="E1381" t="s">
        <v>62</v>
      </c>
      <c r="F1381" s="1">
        <v>44907</v>
      </c>
      <c r="G1381">
        <f>DAY(Table1[[#This Row],[Date of Admission]])</f>
        <v>12</v>
      </c>
      <c r="H1381" t="str">
        <f>TEXT(Table1[[#This Row],[Date of Admission]],"dddd")</f>
        <v>Monday</v>
      </c>
      <c r="I1381">
        <f>WEEKDAY(Table1[[#This Row],[Date of Admission]],2)</f>
        <v>1</v>
      </c>
      <c r="J1381" t="str">
        <f>IF(OR(Table1[[#This Row],[Weekday Number]]=6,Table1[[#This Row],[Weekday Number]]=7),"Weekend","Weekday")</f>
        <v>Weekday</v>
      </c>
      <c r="K1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1" t="s">
        <v>4084</v>
      </c>
      <c r="M1381" t="s">
        <v>4085</v>
      </c>
      <c r="N1381" t="s">
        <v>25</v>
      </c>
      <c r="O1381">
        <v>7787.6143780000002</v>
      </c>
      <c r="P1381">
        <v>144</v>
      </c>
      <c r="Q1381" t="s">
        <v>37</v>
      </c>
      <c r="R1381" s="1">
        <v>44915</v>
      </c>
      <c r="S1381">
        <f>WEEKDAY(Table1[[#This Row],[Discharge Date]],2)</f>
        <v>2</v>
      </c>
      <c r="T1381" t="s">
        <v>27</v>
      </c>
      <c r="U1381" t="s">
        <v>51</v>
      </c>
      <c r="V1381" t="s">
        <v>40</v>
      </c>
    </row>
    <row r="1382" spans="1:22" x14ac:dyDescent="0.35">
      <c r="A1382" t="s">
        <v>4086</v>
      </c>
      <c r="B1382">
        <v>20</v>
      </c>
      <c r="C1382" t="s">
        <v>20</v>
      </c>
      <c r="D1382" t="s">
        <v>32</v>
      </c>
      <c r="E1382" t="s">
        <v>43</v>
      </c>
      <c r="F1382" s="1">
        <v>44635</v>
      </c>
      <c r="G1382">
        <f>DAY(Table1[[#This Row],[Date of Admission]])</f>
        <v>15</v>
      </c>
      <c r="H1382" t="str">
        <f>TEXT(Table1[[#This Row],[Date of Admission]],"dddd")</f>
        <v>Tuesday</v>
      </c>
      <c r="I1382">
        <f>WEEKDAY(Table1[[#This Row],[Date of Admission]],2)</f>
        <v>2</v>
      </c>
      <c r="J1382" t="str">
        <f>IF(OR(Table1[[#This Row],[Weekday Number]]=6,Table1[[#This Row],[Weekday Number]]=7),"Weekend","Weekday")</f>
        <v>Weekday</v>
      </c>
      <c r="K1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2" t="s">
        <v>4087</v>
      </c>
      <c r="M1382" t="s">
        <v>4088</v>
      </c>
      <c r="N1382" t="s">
        <v>69</v>
      </c>
      <c r="O1382">
        <v>4514.1954770000002</v>
      </c>
      <c r="P1382">
        <v>181</v>
      </c>
      <c r="Q1382" t="s">
        <v>26</v>
      </c>
      <c r="R1382" s="1">
        <v>44636</v>
      </c>
      <c r="S1382">
        <f>WEEKDAY(Table1[[#This Row],[Discharge Date]],2)</f>
        <v>3</v>
      </c>
      <c r="T1382" t="s">
        <v>94</v>
      </c>
      <c r="U1382" t="s">
        <v>51</v>
      </c>
      <c r="V1382" t="s">
        <v>84</v>
      </c>
    </row>
    <row r="1383" spans="1:22" x14ac:dyDescent="0.35">
      <c r="A1383" t="s">
        <v>4089</v>
      </c>
      <c r="B1383">
        <v>19</v>
      </c>
      <c r="C1383" t="s">
        <v>31</v>
      </c>
      <c r="D1383" t="s">
        <v>71</v>
      </c>
      <c r="E1383" t="s">
        <v>62</v>
      </c>
      <c r="F1383" s="1">
        <v>44794</v>
      </c>
      <c r="G1383">
        <f>DAY(Table1[[#This Row],[Date of Admission]])</f>
        <v>21</v>
      </c>
      <c r="H1383" t="str">
        <f>TEXT(Table1[[#This Row],[Date of Admission]],"dddd")</f>
        <v>Sunday</v>
      </c>
      <c r="I1383">
        <f>WEEKDAY(Table1[[#This Row],[Date of Admission]],2)</f>
        <v>7</v>
      </c>
      <c r="J1383" t="str">
        <f>IF(OR(Table1[[#This Row],[Weekday Number]]=6,Table1[[#This Row],[Weekday Number]]=7),"Weekend","Weekday")</f>
        <v>Weekend</v>
      </c>
      <c r="K1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3" t="s">
        <v>4090</v>
      </c>
      <c r="M1383" t="s">
        <v>4091</v>
      </c>
      <c r="N1383" t="s">
        <v>60</v>
      </c>
      <c r="O1383">
        <v>11085.098019999999</v>
      </c>
      <c r="P1383">
        <v>130</v>
      </c>
      <c r="Q1383" t="s">
        <v>49</v>
      </c>
      <c r="R1383" s="1">
        <v>44804</v>
      </c>
      <c r="S1383">
        <f>WEEKDAY(Table1[[#This Row],[Discharge Date]],2)</f>
        <v>3</v>
      </c>
      <c r="T1383" t="s">
        <v>50</v>
      </c>
      <c r="U1383" t="s">
        <v>51</v>
      </c>
      <c r="V1383" t="s">
        <v>84</v>
      </c>
    </row>
    <row r="1384" spans="1:22" x14ac:dyDescent="0.35">
      <c r="A1384" t="s">
        <v>4092</v>
      </c>
      <c r="B1384">
        <v>56</v>
      </c>
      <c r="C1384" t="s">
        <v>20</v>
      </c>
      <c r="D1384" t="s">
        <v>57</v>
      </c>
      <c r="E1384" t="s">
        <v>22</v>
      </c>
      <c r="F1384" s="1">
        <v>44208</v>
      </c>
      <c r="G1384">
        <f>DAY(Table1[[#This Row],[Date of Admission]])</f>
        <v>12</v>
      </c>
      <c r="H1384" t="str">
        <f>TEXT(Table1[[#This Row],[Date of Admission]],"dddd")</f>
        <v>Tuesday</v>
      </c>
      <c r="I1384">
        <f>WEEKDAY(Table1[[#This Row],[Date of Admission]],2)</f>
        <v>2</v>
      </c>
      <c r="J1384" t="str">
        <f>IF(OR(Table1[[#This Row],[Weekday Number]]=6,Table1[[#This Row],[Weekday Number]]=7),"Weekend","Weekday")</f>
        <v>Weekday</v>
      </c>
      <c r="K1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4" t="s">
        <v>4093</v>
      </c>
      <c r="M1384" t="s">
        <v>4094</v>
      </c>
      <c r="N1384" t="s">
        <v>60</v>
      </c>
      <c r="O1384">
        <v>49535.179109999997</v>
      </c>
      <c r="P1384">
        <v>442</v>
      </c>
      <c r="Q1384" t="s">
        <v>49</v>
      </c>
      <c r="R1384" s="1">
        <v>44216</v>
      </c>
      <c r="S1384">
        <f>WEEKDAY(Table1[[#This Row],[Discharge Date]],2)</f>
        <v>3</v>
      </c>
      <c r="T1384" t="s">
        <v>56</v>
      </c>
      <c r="U1384" t="s">
        <v>28</v>
      </c>
      <c r="V1384" t="s">
        <v>40</v>
      </c>
    </row>
    <row r="1385" spans="1:22" x14ac:dyDescent="0.35">
      <c r="A1385" t="s">
        <v>4095</v>
      </c>
      <c r="B1385">
        <v>47</v>
      </c>
      <c r="C1385" t="s">
        <v>31</v>
      </c>
      <c r="D1385" t="s">
        <v>57</v>
      </c>
      <c r="E1385" t="s">
        <v>53</v>
      </c>
      <c r="F1385" s="1">
        <v>43932</v>
      </c>
      <c r="G1385">
        <f>DAY(Table1[[#This Row],[Date of Admission]])</f>
        <v>11</v>
      </c>
      <c r="H1385" t="str">
        <f>TEXT(Table1[[#This Row],[Date of Admission]],"dddd")</f>
        <v>Saturday</v>
      </c>
      <c r="I1385">
        <f>WEEKDAY(Table1[[#This Row],[Date of Admission]],2)</f>
        <v>6</v>
      </c>
      <c r="J1385" t="str">
        <f>IF(OR(Table1[[#This Row],[Weekday Number]]=6,Table1[[#This Row],[Weekday Number]]=7),"Weekend","Weekday")</f>
        <v>Weekend</v>
      </c>
      <c r="K1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5" t="s">
        <v>4096</v>
      </c>
      <c r="M1385" t="s">
        <v>4097</v>
      </c>
      <c r="N1385" t="s">
        <v>69</v>
      </c>
      <c r="O1385">
        <v>2271.88913</v>
      </c>
      <c r="P1385">
        <v>165</v>
      </c>
      <c r="Q1385" t="s">
        <v>26</v>
      </c>
      <c r="R1385" s="1">
        <v>43938</v>
      </c>
      <c r="S1385">
        <f>WEEKDAY(Table1[[#This Row],[Discharge Date]],2)</f>
        <v>5</v>
      </c>
      <c r="T1385" t="s">
        <v>38</v>
      </c>
      <c r="U1385" t="s">
        <v>39</v>
      </c>
      <c r="V1385" t="s">
        <v>40</v>
      </c>
    </row>
    <row r="1386" spans="1:22" x14ac:dyDescent="0.35">
      <c r="A1386" t="s">
        <v>4098</v>
      </c>
      <c r="B1386">
        <v>72</v>
      </c>
      <c r="C1386" t="s">
        <v>20</v>
      </c>
      <c r="D1386" t="s">
        <v>57</v>
      </c>
      <c r="E1386" t="s">
        <v>22</v>
      </c>
      <c r="F1386" s="1">
        <v>43485</v>
      </c>
      <c r="G1386">
        <f>DAY(Table1[[#This Row],[Date of Admission]])</f>
        <v>20</v>
      </c>
      <c r="H1386" t="str">
        <f>TEXT(Table1[[#This Row],[Date of Admission]],"dddd")</f>
        <v>Sunday</v>
      </c>
      <c r="I1386">
        <f>WEEKDAY(Table1[[#This Row],[Date of Admission]],2)</f>
        <v>7</v>
      </c>
      <c r="J1386" t="str">
        <f>IF(OR(Table1[[#This Row],[Weekday Number]]=6,Table1[[#This Row],[Weekday Number]]=7),"Weekend","Weekday")</f>
        <v>Weekend</v>
      </c>
      <c r="K1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6" t="s">
        <v>4099</v>
      </c>
      <c r="M1386" t="s">
        <v>4100</v>
      </c>
      <c r="N1386" t="s">
        <v>25</v>
      </c>
      <c r="O1386">
        <v>2541.4934320000002</v>
      </c>
      <c r="P1386">
        <v>314</v>
      </c>
      <c r="Q1386" t="s">
        <v>49</v>
      </c>
      <c r="R1386" s="1">
        <v>43498</v>
      </c>
      <c r="S1386">
        <f>WEEKDAY(Table1[[#This Row],[Discharge Date]],2)</f>
        <v>6</v>
      </c>
      <c r="T1386" t="s">
        <v>50</v>
      </c>
      <c r="U1386" t="s">
        <v>39</v>
      </c>
      <c r="V1386" t="s">
        <v>29</v>
      </c>
    </row>
    <row r="1387" spans="1:22" x14ac:dyDescent="0.35">
      <c r="A1387" t="s">
        <v>4101</v>
      </c>
      <c r="B1387">
        <v>78</v>
      </c>
      <c r="C1387" t="s">
        <v>31</v>
      </c>
      <c r="D1387" t="s">
        <v>21</v>
      </c>
      <c r="E1387" t="s">
        <v>53</v>
      </c>
      <c r="F1387" s="1">
        <v>44997</v>
      </c>
      <c r="G1387">
        <f>DAY(Table1[[#This Row],[Date of Admission]])</f>
        <v>12</v>
      </c>
      <c r="H1387" t="str">
        <f>TEXT(Table1[[#This Row],[Date of Admission]],"dddd")</f>
        <v>Sunday</v>
      </c>
      <c r="I1387">
        <f>WEEKDAY(Table1[[#This Row],[Date of Admission]],2)</f>
        <v>7</v>
      </c>
      <c r="J1387" t="str">
        <f>IF(OR(Table1[[#This Row],[Weekday Number]]=6,Table1[[#This Row],[Weekday Number]]=7),"Weekend","Weekday")</f>
        <v>Weekend</v>
      </c>
      <c r="K1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7" t="s">
        <v>4102</v>
      </c>
      <c r="M1387" t="s">
        <v>4103</v>
      </c>
      <c r="N1387" t="s">
        <v>25</v>
      </c>
      <c r="O1387">
        <v>34917.665390000002</v>
      </c>
      <c r="P1387">
        <v>457</v>
      </c>
      <c r="Q1387" t="s">
        <v>49</v>
      </c>
      <c r="R1387" s="1">
        <v>45025</v>
      </c>
      <c r="S1387">
        <f>WEEKDAY(Table1[[#This Row],[Discharge Date]],2)</f>
        <v>7</v>
      </c>
      <c r="T1387" t="s">
        <v>50</v>
      </c>
      <c r="U1387" t="s">
        <v>28</v>
      </c>
      <c r="V1387" t="s">
        <v>29</v>
      </c>
    </row>
    <row r="1388" spans="1:22" x14ac:dyDescent="0.35">
      <c r="A1388" t="s">
        <v>4104</v>
      </c>
      <c r="B1388">
        <v>79</v>
      </c>
      <c r="C1388" t="s">
        <v>20</v>
      </c>
      <c r="D1388" t="s">
        <v>124</v>
      </c>
      <c r="E1388" t="s">
        <v>62</v>
      </c>
      <c r="F1388" s="1">
        <v>44661</v>
      </c>
      <c r="G1388">
        <f>DAY(Table1[[#This Row],[Date of Admission]])</f>
        <v>10</v>
      </c>
      <c r="H1388" t="str">
        <f>TEXT(Table1[[#This Row],[Date of Admission]],"dddd")</f>
        <v>Sunday</v>
      </c>
      <c r="I1388">
        <f>WEEKDAY(Table1[[#This Row],[Date of Admission]],2)</f>
        <v>7</v>
      </c>
      <c r="J1388" t="str">
        <f>IF(OR(Table1[[#This Row],[Weekday Number]]=6,Table1[[#This Row],[Weekday Number]]=7),"Weekend","Weekday")</f>
        <v>Weekend</v>
      </c>
      <c r="K1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8" t="s">
        <v>4105</v>
      </c>
      <c r="M1388" t="s">
        <v>4106</v>
      </c>
      <c r="N1388" t="s">
        <v>25</v>
      </c>
      <c r="O1388">
        <v>17750.267749999999</v>
      </c>
      <c r="P1388">
        <v>241</v>
      </c>
      <c r="Q1388" t="s">
        <v>37</v>
      </c>
      <c r="R1388" s="1">
        <v>44667</v>
      </c>
      <c r="S1388">
        <f>WEEKDAY(Table1[[#This Row],[Discharge Date]],2)</f>
        <v>6</v>
      </c>
      <c r="T1388" t="s">
        <v>38</v>
      </c>
      <c r="U1388" t="s">
        <v>51</v>
      </c>
      <c r="V1388" t="s">
        <v>29</v>
      </c>
    </row>
    <row r="1389" spans="1:22" x14ac:dyDescent="0.35">
      <c r="A1389" t="s">
        <v>4107</v>
      </c>
      <c r="B1389">
        <v>79</v>
      </c>
      <c r="C1389" t="s">
        <v>20</v>
      </c>
      <c r="D1389" t="s">
        <v>71</v>
      </c>
      <c r="E1389" t="s">
        <v>33</v>
      </c>
      <c r="F1389" s="1">
        <v>44477</v>
      </c>
      <c r="G1389">
        <f>DAY(Table1[[#This Row],[Date of Admission]])</f>
        <v>8</v>
      </c>
      <c r="H1389" t="str">
        <f>TEXT(Table1[[#This Row],[Date of Admission]],"dddd")</f>
        <v>Friday</v>
      </c>
      <c r="I1389">
        <f>WEEKDAY(Table1[[#This Row],[Date of Admission]],2)</f>
        <v>5</v>
      </c>
      <c r="J1389" t="str">
        <f>IF(OR(Table1[[#This Row],[Weekday Number]]=6,Table1[[#This Row],[Weekday Number]]=7),"Weekend","Weekday")</f>
        <v>Weekday</v>
      </c>
      <c r="K1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89" t="s">
        <v>4108</v>
      </c>
      <c r="M1389" t="s">
        <v>4109</v>
      </c>
      <c r="N1389" t="s">
        <v>25</v>
      </c>
      <c r="O1389">
        <v>25616.581610000001</v>
      </c>
      <c r="P1389">
        <v>259</v>
      </c>
      <c r="Q1389" t="s">
        <v>49</v>
      </c>
      <c r="R1389" s="1">
        <v>44502</v>
      </c>
      <c r="S1389">
        <f>WEEKDAY(Table1[[#This Row],[Discharge Date]],2)</f>
        <v>2</v>
      </c>
      <c r="T1389" t="s">
        <v>50</v>
      </c>
      <c r="U1389" t="s">
        <v>39</v>
      </c>
      <c r="V1389" t="s">
        <v>29</v>
      </c>
    </row>
    <row r="1390" spans="1:22" x14ac:dyDescent="0.35">
      <c r="A1390" t="s">
        <v>4110</v>
      </c>
      <c r="B1390">
        <v>83</v>
      </c>
      <c r="C1390" t="s">
        <v>31</v>
      </c>
      <c r="D1390" t="s">
        <v>42</v>
      </c>
      <c r="E1390" t="s">
        <v>43</v>
      </c>
      <c r="F1390" s="1">
        <v>44463</v>
      </c>
      <c r="G1390">
        <f>DAY(Table1[[#This Row],[Date of Admission]])</f>
        <v>24</v>
      </c>
      <c r="H1390" t="str">
        <f>TEXT(Table1[[#This Row],[Date of Admission]],"dddd")</f>
        <v>Friday</v>
      </c>
      <c r="I1390">
        <f>WEEKDAY(Table1[[#This Row],[Date of Admission]],2)</f>
        <v>5</v>
      </c>
      <c r="J1390" t="str">
        <f>IF(OR(Table1[[#This Row],[Weekday Number]]=6,Table1[[#This Row],[Weekday Number]]=7),"Weekend","Weekday")</f>
        <v>Weekday</v>
      </c>
      <c r="K1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0" t="s">
        <v>4111</v>
      </c>
      <c r="M1390" t="s">
        <v>4112</v>
      </c>
      <c r="N1390" t="s">
        <v>25</v>
      </c>
      <c r="O1390">
        <v>803.25859290000005</v>
      </c>
      <c r="P1390">
        <v>310</v>
      </c>
      <c r="Q1390" t="s">
        <v>37</v>
      </c>
      <c r="R1390" s="1">
        <v>44483</v>
      </c>
      <c r="S1390">
        <f>WEEKDAY(Table1[[#This Row],[Discharge Date]],2)</f>
        <v>4</v>
      </c>
      <c r="T1390" t="s">
        <v>38</v>
      </c>
      <c r="U1390" t="s">
        <v>39</v>
      </c>
      <c r="V1390" t="s">
        <v>29</v>
      </c>
    </row>
    <row r="1391" spans="1:22" x14ac:dyDescent="0.35">
      <c r="A1391" t="s">
        <v>4113</v>
      </c>
      <c r="B1391">
        <v>45</v>
      </c>
      <c r="C1391" t="s">
        <v>20</v>
      </c>
      <c r="D1391" t="s">
        <v>21</v>
      </c>
      <c r="E1391" t="s">
        <v>78</v>
      </c>
      <c r="F1391" s="1">
        <v>44570</v>
      </c>
      <c r="G1391">
        <f>DAY(Table1[[#This Row],[Date of Admission]])</f>
        <v>9</v>
      </c>
      <c r="H1391" t="str">
        <f>TEXT(Table1[[#This Row],[Date of Admission]],"dddd")</f>
        <v>Sunday</v>
      </c>
      <c r="I1391">
        <f>WEEKDAY(Table1[[#This Row],[Date of Admission]],2)</f>
        <v>7</v>
      </c>
      <c r="J1391" t="str">
        <f>IF(OR(Table1[[#This Row],[Weekday Number]]=6,Table1[[#This Row],[Weekday Number]]=7),"Weekend","Weekday")</f>
        <v>Weekend</v>
      </c>
      <c r="K1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1" t="s">
        <v>528</v>
      </c>
      <c r="M1391" t="s">
        <v>4114</v>
      </c>
      <c r="N1391" t="s">
        <v>36</v>
      </c>
      <c r="O1391">
        <v>6896.5172199999997</v>
      </c>
      <c r="P1391">
        <v>334</v>
      </c>
      <c r="Q1391" t="s">
        <v>37</v>
      </c>
      <c r="R1391" s="1">
        <v>44595</v>
      </c>
      <c r="S1391">
        <f>WEEKDAY(Table1[[#This Row],[Discharge Date]],2)</f>
        <v>4</v>
      </c>
      <c r="T1391" t="s">
        <v>94</v>
      </c>
      <c r="U1391" t="s">
        <v>28</v>
      </c>
      <c r="V1391" t="s">
        <v>40</v>
      </c>
    </row>
    <row r="1392" spans="1:22" x14ac:dyDescent="0.35">
      <c r="A1392" t="s">
        <v>4115</v>
      </c>
      <c r="B1392">
        <v>59</v>
      </c>
      <c r="C1392" t="s">
        <v>20</v>
      </c>
      <c r="D1392" t="s">
        <v>42</v>
      </c>
      <c r="E1392" t="s">
        <v>78</v>
      </c>
      <c r="F1392" s="1">
        <v>44087</v>
      </c>
      <c r="G1392">
        <f>DAY(Table1[[#This Row],[Date of Admission]])</f>
        <v>13</v>
      </c>
      <c r="H1392" t="str">
        <f>TEXT(Table1[[#This Row],[Date of Admission]],"dddd")</f>
        <v>Sunday</v>
      </c>
      <c r="I1392">
        <f>WEEKDAY(Table1[[#This Row],[Date of Admission]],2)</f>
        <v>7</v>
      </c>
      <c r="J1392" t="str">
        <f>IF(OR(Table1[[#This Row],[Weekday Number]]=6,Table1[[#This Row],[Weekday Number]]=7),"Weekend","Weekday")</f>
        <v>Weekend</v>
      </c>
      <c r="K1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2" t="s">
        <v>4116</v>
      </c>
      <c r="M1392" t="s">
        <v>4117</v>
      </c>
      <c r="N1392" t="s">
        <v>60</v>
      </c>
      <c r="O1392">
        <v>55566.381419999998</v>
      </c>
      <c r="P1392">
        <v>195</v>
      </c>
      <c r="Q1392" t="s">
        <v>26</v>
      </c>
      <c r="R1392" s="1">
        <v>44103</v>
      </c>
      <c r="S1392">
        <f>WEEKDAY(Table1[[#This Row],[Discharge Date]],2)</f>
        <v>2</v>
      </c>
      <c r="T1392" t="s">
        <v>94</v>
      </c>
      <c r="U1392" t="s">
        <v>51</v>
      </c>
      <c r="V1392" t="s">
        <v>40</v>
      </c>
    </row>
    <row r="1393" spans="1:22" x14ac:dyDescent="0.35">
      <c r="A1393" t="s">
        <v>4118</v>
      </c>
      <c r="B1393">
        <v>60</v>
      </c>
      <c r="C1393" t="s">
        <v>20</v>
      </c>
      <c r="D1393" t="s">
        <v>42</v>
      </c>
      <c r="E1393" t="s">
        <v>53</v>
      </c>
      <c r="F1393" s="1">
        <v>43896</v>
      </c>
      <c r="G1393">
        <f>DAY(Table1[[#This Row],[Date of Admission]])</f>
        <v>6</v>
      </c>
      <c r="H1393" t="str">
        <f>TEXT(Table1[[#This Row],[Date of Admission]],"dddd")</f>
        <v>Friday</v>
      </c>
      <c r="I1393">
        <f>WEEKDAY(Table1[[#This Row],[Date of Admission]],2)</f>
        <v>5</v>
      </c>
      <c r="J1393" t="str">
        <f>IF(OR(Table1[[#This Row],[Weekday Number]]=6,Table1[[#This Row],[Weekday Number]]=7),"Weekend","Weekday")</f>
        <v>Weekday</v>
      </c>
      <c r="K1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3" t="s">
        <v>4119</v>
      </c>
      <c r="M1393" t="s">
        <v>4120</v>
      </c>
      <c r="N1393" t="s">
        <v>25</v>
      </c>
      <c r="O1393">
        <v>35886.905220000001</v>
      </c>
      <c r="P1393">
        <v>371</v>
      </c>
      <c r="Q1393" t="s">
        <v>26</v>
      </c>
      <c r="R1393" s="1">
        <v>43899</v>
      </c>
      <c r="S1393">
        <f>WEEKDAY(Table1[[#This Row],[Discharge Date]],2)</f>
        <v>1</v>
      </c>
      <c r="T1393" t="s">
        <v>56</v>
      </c>
      <c r="U1393" t="s">
        <v>28</v>
      </c>
      <c r="V1393" t="s">
        <v>40</v>
      </c>
    </row>
    <row r="1394" spans="1:22" x14ac:dyDescent="0.35">
      <c r="A1394" t="s">
        <v>4121</v>
      </c>
      <c r="B1394">
        <v>25</v>
      </c>
      <c r="C1394" t="s">
        <v>31</v>
      </c>
      <c r="D1394" t="s">
        <v>124</v>
      </c>
      <c r="E1394" t="s">
        <v>33</v>
      </c>
      <c r="F1394" s="1">
        <v>44163</v>
      </c>
      <c r="G1394">
        <f>DAY(Table1[[#This Row],[Date of Admission]])</f>
        <v>28</v>
      </c>
      <c r="H1394" t="str">
        <f>TEXT(Table1[[#This Row],[Date of Admission]],"dddd")</f>
        <v>Saturday</v>
      </c>
      <c r="I1394">
        <f>WEEKDAY(Table1[[#This Row],[Date of Admission]],2)</f>
        <v>6</v>
      </c>
      <c r="J1394" t="str">
        <f>IF(OR(Table1[[#This Row],[Weekday Number]]=6,Table1[[#This Row],[Weekday Number]]=7),"Weekend","Weekday")</f>
        <v>Weekend</v>
      </c>
      <c r="K1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394" t="s">
        <v>4122</v>
      </c>
      <c r="M1394" t="s">
        <v>4123</v>
      </c>
      <c r="N1394" t="s">
        <v>69</v>
      </c>
      <c r="O1394">
        <v>1567.0081949999999</v>
      </c>
      <c r="P1394">
        <v>129</v>
      </c>
      <c r="Q1394" t="s">
        <v>37</v>
      </c>
      <c r="R1394" s="1">
        <v>44172</v>
      </c>
      <c r="S1394">
        <f>WEEKDAY(Table1[[#This Row],[Discharge Date]],2)</f>
        <v>1</v>
      </c>
      <c r="T1394" t="s">
        <v>94</v>
      </c>
      <c r="U1394" t="s">
        <v>39</v>
      </c>
      <c r="V1394" t="s">
        <v>40</v>
      </c>
    </row>
    <row r="1395" spans="1:22" x14ac:dyDescent="0.35">
      <c r="A1395" t="s">
        <v>4124</v>
      </c>
      <c r="B1395">
        <v>58</v>
      </c>
      <c r="C1395" t="s">
        <v>31</v>
      </c>
      <c r="D1395" t="s">
        <v>71</v>
      </c>
      <c r="E1395" t="s">
        <v>53</v>
      </c>
      <c r="F1395" s="1">
        <v>43937</v>
      </c>
      <c r="G1395">
        <f>DAY(Table1[[#This Row],[Date of Admission]])</f>
        <v>16</v>
      </c>
      <c r="H1395" t="str">
        <f>TEXT(Table1[[#This Row],[Date of Admission]],"dddd")</f>
        <v>Thursday</v>
      </c>
      <c r="I1395">
        <f>WEEKDAY(Table1[[#This Row],[Date of Admission]],2)</f>
        <v>4</v>
      </c>
      <c r="J1395" t="str">
        <f>IF(OR(Table1[[#This Row],[Weekday Number]]=6,Table1[[#This Row],[Weekday Number]]=7),"Weekend","Weekday")</f>
        <v>Weekday</v>
      </c>
      <c r="K1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5" t="s">
        <v>4125</v>
      </c>
      <c r="M1395" t="s">
        <v>2818</v>
      </c>
      <c r="N1395" t="s">
        <v>65</v>
      </c>
      <c r="O1395">
        <v>31640.503410000001</v>
      </c>
      <c r="P1395">
        <v>403</v>
      </c>
      <c r="Q1395" t="s">
        <v>26</v>
      </c>
      <c r="R1395" s="1">
        <v>43959</v>
      </c>
      <c r="S1395">
        <f>WEEKDAY(Table1[[#This Row],[Discharge Date]],2)</f>
        <v>5</v>
      </c>
      <c r="T1395" t="s">
        <v>27</v>
      </c>
      <c r="U1395" t="s">
        <v>28</v>
      </c>
      <c r="V1395" t="s">
        <v>40</v>
      </c>
    </row>
    <row r="1396" spans="1:22" x14ac:dyDescent="0.35">
      <c r="A1396" t="s">
        <v>4126</v>
      </c>
      <c r="B1396">
        <v>74</v>
      </c>
      <c r="C1396" t="s">
        <v>31</v>
      </c>
      <c r="D1396" t="s">
        <v>99</v>
      </c>
      <c r="E1396" t="s">
        <v>22</v>
      </c>
      <c r="F1396" s="1">
        <v>43722</v>
      </c>
      <c r="G1396">
        <f>DAY(Table1[[#This Row],[Date of Admission]])</f>
        <v>14</v>
      </c>
      <c r="H1396" t="str">
        <f>TEXT(Table1[[#This Row],[Date of Admission]],"dddd")</f>
        <v>Saturday</v>
      </c>
      <c r="I1396">
        <f>WEEKDAY(Table1[[#This Row],[Date of Admission]],2)</f>
        <v>6</v>
      </c>
      <c r="J1396" t="str">
        <f>IF(OR(Table1[[#This Row],[Weekday Number]]=6,Table1[[#This Row],[Weekday Number]]=7),"Weekend","Weekday")</f>
        <v>Weekend</v>
      </c>
      <c r="K1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6" t="s">
        <v>4127</v>
      </c>
      <c r="M1396" t="s">
        <v>4128</v>
      </c>
      <c r="N1396" t="s">
        <v>25</v>
      </c>
      <c r="O1396">
        <v>14192.839319999999</v>
      </c>
      <c r="P1396">
        <v>246</v>
      </c>
      <c r="Q1396" t="s">
        <v>37</v>
      </c>
      <c r="R1396" s="1">
        <v>43746</v>
      </c>
      <c r="S1396">
        <f>WEEKDAY(Table1[[#This Row],[Discharge Date]],2)</f>
        <v>2</v>
      </c>
      <c r="T1396" t="s">
        <v>56</v>
      </c>
      <c r="U1396" t="s">
        <v>51</v>
      </c>
      <c r="V1396" t="s">
        <v>29</v>
      </c>
    </row>
    <row r="1397" spans="1:22" x14ac:dyDescent="0.35">
      <c r="A1397" t="s">
        <v>4129</v>
      </c>
      <c r="B1397">
        <v>23</v>
      </c>
      <c r="C1397" t="s">
        <v>31</v>
      </c>
      <c r="D1397" t="s">
        <v>124</v>
      </c>
      <c r="E1397" t="s">
        <v>33</v>
      </c>
      <c r="F1397" s="1">
        <v>43408</v>
      </c>
      <c r="G1397">
        <f>DAY(Table1[[#This Row],[Date of Admission]])</f>
        <v>4</v>
      </c>
      <c r="H1397" t="str">
        <f>TEXT(Table1[[#This Row],[Date of Admission]],"dddd")</f>
        <v>Sunday</v>
      </c>
      <c r="I1397">
        <f>WEEKDAY(Table1[[#This Row],[Date of Admission]],2)</f>
        <v>7</v>
      </c>
      <c r="J1397" t="str">
        <f>IF(OR(Table1[[#This Row],[Weekday Number]]=6,Table1[[#This Row],[Weekday Number]]=7),"Weekend","Weekday")</f>
        <v>Weekend</v>
      </c>
      <c r="K1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397" t="s">
        <v>4130</v>
      </c>
      <c r="M1397" t="s">
        <v>4131</v>
      </c>
      <c r="N1397" t="s">
        <v>69</v>
      </c>
      <c r="O1397">
        <v>2398.8334100000002</v>
      </c>
      <c r="P1397">
        <v>266</v>
      </c>
      <c r="Q1397" t="s">
        <v>26</v>
      </c>
      <c r="R1397" s="1">
        <v>43427</v>
      </c>
      <c r="S1397">
        <f>WEEKDAY(Table1[[#This Row],[Discharge Date]],2)</f>
        <v>5</v>
      </c>
      <c r="T1397" t="s">
        <v>50</v>
      </c>
      <c r="U1397" t="s">
        <v>51</v>
      </c>
      <c r="V1397" t="s">
        <v>84</v>
      </c>
    </row>
    <row r="1398" spans="1:22" x14ac:dyDescent="0.35">
      <c r="A1398" t="s">
        <v>4132</v>
      </c>
      <c r="B1398">
        <v>34</v>
      </c>
      <c r="C1398" t="s">
        <v>31</v>
      </c>
      <c r="D1398" t="s">
        <v>32</v>
      </c>
      <c r="E1398" t="s">
        <v>33</v>
      </c>
      <c r="F1398" s="1">
        <v>43916</v>
      </c>
      <c r="G1398">
        <f>DAY(Table1[[#This Row],[Date of Admission]])</f>
        <v>26</v>
      </c>
      <c r="H1398" t="str">
        <f>TEXT(Table1[[#This Row],[Date of Admission]],"dddd")</f>
        <v>Thursday</v>
      </c>
      <c r="I1398">
        <f>WEEKDAY(Table1[[#This Row],[Date of Admission]],2)</f>
        <v>4</v>
      </c>
      <c r="J1398" t="str">
        <f>IF(OR(Table1[[#This Row],[Weekday Number]]=6,Table1[[#This Row],[Weekday Number]]=7),"Weekend","Weekday")</f>
        <v>Weekday</v>
      </c>
      <c r="K1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8" t="s">
        <v>4133</v>
      </c>
      <c r="M1398" t="s">
        <v>4134</v>
      </c>
      <c r="N1398" t="s">
        <v>36</v>
      </c>
      <c r="O1398">
        <v>37842.338499999998</v>
      </c>
      <c r="P1398">
        <v>316</v>
      </c>
      <c r="Q1398" t="s">
        <v>26</v>
      </c>
      <c r="R1398" s="1">
        <v>43925</v>
      </c>
      <c r="S1398">
        <f>WEEKDAY(Table1[[#This Row],[Discharge Date]],2)</f>
        <v>6</v>
      </c>
      <c r="T1398" t="s">
        <v>38</v>
      </c>
      <c r="U1398" t="s">
        <v>39</v>
      </c>
      <c r="V1398" t="s">
        <v>40</v>
      </c>
    </row>
    <row r="1399" spans="1:22" x14ac:dyDescent="0.35">
      <c r="A1399" t="s">
        <v>4135</v>
      </c>
      <c r="B1399">
        <v>26</v>
      </c>
      <c r="C1399" t="s">
        <v>31</v>
      </c>
      <c r="D1399" t="s">
        <v>239</v>
      </c>
      <c r="E1399" t="s">
        <v>33</v>
      </c>
      <c r="F1399" s="1">
        <v>43689</v>
      </c>
      <c r="G1399">
        <f>DAY(Table1[[#This Row],[Date of Admission]])</f>
        <v>12</v>
      </c>
      <c r="H1399" t="str">
        <f>TEXT(Table1[[#This Row],[Date of Admission]],"dddd")</f>
        <v>Monday</v>
      </c>
      <c r="I1399">
        <f>WEEKDAY(Table1[[#This Row],[Date of Admission]],2)</f>
        <v>1</v>
      </c>
      <c r="J1399" t="str">
        <f>IF(OR(Table1[[#This Row],[Weekday Number]]=6,Table1[[#This Row],[Weekday Number]]=7),"Weekend","Weekday")</f>
        <v>Weekday</v>
      </c>
      <c r="K1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399" t="s">
        <v>4136</v>
      </c>
      <c r="M1399" t="s">
        <v>4137</v>
      </c>
      <c r="N1399" t="s">
        <v>69</v>
      </c>
      <c r="O1399">
        <v>2197.701916</v>
      </c>
      <c r="P1399">
        <v>225</v>
      </c>
      <c r="Q1399" t="s">
        <v>37</v>
      </c>
      <c r="R1399" s="1">
        <v>43691</v>
      </c>
      <c r="S1399">
        <f>WEEKDAY(Table1[[#This Row],[Discharge Date]],2)</f>
        <v>3</v>
      </c>
      <c r="T1399" t="s">
        <v>94</v>
      </c>
      <c r="U1399" t="s">
        <v>51</v>
      </c>
      <c r="V1399" t="s">
        <v>40</v>
      </c>
    </row>
    <row r="1400" spans="1:22" x14ac:dyDescent="0.35">
      <c r="A1400" t="s">
        <v>4138</v>
      </c>
      <c r="B1400">
        <v>41</v>
      </c>
      <c r="C1400" t="s">
        <v>20</v>
      </c>
      <c r="D1400" t="s">
        <v>32</v>
      </c>
      <c r="E1400" t="s">
        <v>62</v>
      </c>
      <c r="F1400" s="1">
        <v>44101</v>
      </c>
      <c r="G1400">
        <f>DAY(Table1[[#This Row],[Date of Admission]])</f>
        <v>27</v>
      </c>
      <c r="H1400" t="str">
        <f>TEXT(Table1[[#This Row],[Date of Admission]],"dddd")</f>
        <v>Sunday</v>
      </c>
      <c r="I1400">
        <f>WEEKDAY(Table1[[#This Row],[Date of Admission]],2)</f>
        <v>7</v>
      </c>
      <c r="J1400" t="str">
        <f>IF(OR(Table1[[#This Row],[Weekday Number]]=6,Table1[[#This Row],[Weekday Number]]=7),"Weekend","Weekday")</f>
        <v>Weekend</v>
      </c>
      <c r="K1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00" t="s">
        <v>4139</v>
      </c>
      <c r="M1400" t="s">
        <v>4140</v>
      </c>
      <c r="N1400" t="s">
        <v>25</v>
      </c>
      <c r="O1400">
        <v>27607.46513</v>
      </c>
      <c r="P1400">
        <v>256</v>
      </c>
      <c r="Q1400" t="s">
        <v>37</v>
      </c>
      <c r="R1400" s="1">
        <v>44120</v>
      </c>
      <c r="S1400">
        <f>WEEKDAY(Table1[[#This Row],[Discharge Date]],2)</f>
        <v>5</v>
      </c>
      <c r="T1400" t="s">
        <v>50</v>
      </c>
      <c r="U1400" t="s">
        <v>51</v>
      </c>
      <c r="V1400" t="s">
        <v>40</v>
      </c>
    </row>
    <row r="1401" spans="1:22" x14ac:dyDescent="0.35">
      <c r="A1401" t="s">
        <v>4141</v>
      </c>
      <c r="B1401">
        <v>29</v>
      </c>
      <c r="C1401" t="s">
        <v>20</v>
      </c>
      <c r="D1401" t="s">
        <v>239</v>
      </c>
      <c r="E1401" t="s">
        <v>62</v>
      </c>
      <c r="F1401" s="1">
        <v>43569</v>
      </c>
      <c r="G1401">
        <f>DAY(Table1[[#This Row],[Date of Admission]])</f>
        <v>14</v>
      </c>
      <c r="H1401" t="str">
        <f>TEXT(Table1[[#This Row],[Date of Admission]],"dddd")</f>
        <v>Sunday</v>
      </c>
      <c r="I1401">
        <f>WEEKDAY(Table1[[#This Row],[Date of Admission]],2)</f>
        <v>7</v>
      </c>
      <c r="J1401" t="str">
        <f>IF(OR(Table1[[#This Row],[Weekday Number]]=6,Table1[[#This Row],[Weekday Number]]=7),"Weekend","Weekday")</f>
        <v>Weekend</v>
      </c>
      <c r="K1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1" t="s">
        <v>4142</v>
      </c>
      <c r="M1401" t="s">
        <v>4143</v>
      </c>
      <c r="N1401" t="s">
        <v>65</v>
      </c>
      <c r="O1401">
        <v>6872.3778240000001</v>
      </c>
      <c r="P1401">
        <v>292</v>
      </c>
      <c r="Q1401" t="s">
        <v>49</v>
      </c>
      <c r="R1401" s="1">
        <v>43581</v>
      </c>
      <c r="S1401">
        <f>WEEKDAY(Table1[[#This Row],[Discharge Date]],2)</f>
        <v>5</v>
      </c>
      <c r="T1401" t="s">
        <v>56</v>
      </c>
      <c r="U1401" t="s">
        <v>28</v>
      </c>
      <c r="V1401" t="s">
        <v>40</v>
      </c>
    </row>
    <row r="1402" spans="1:22" x14ac:dyDescent="0.35">
      <c r="A1402" t="s">
        <v>4144</v>
      </c>
      <c r="B1402">
        <v>42</v>
      </c>
      <c r="C1402" t="s">
        <v>20</v>
      </c>
      <c r="D1402" t="s">
        <v>124</v>
      </c>
      <c r="E1402" t="s">
        <v>62</v>
      </c>
      <c r="F1402" s="1">
        <v>43415</v>
      </c>
      <c r="G1402">
        <f>DAY(Table1[[#This Row],[Date of Admission]])</f>
        <v>11</v>
      </c>
      <c r="H1402" t="str">
        <f>TEXT(Table1[[#This Row],[Date of Admission]],"dddd")</f>
        <v>Sunday</v>
      </c>
      <c r="I1402">
        <f>WEEKDAY(Table1[[#This Row],[Date of Admission]],2)</f>
        <v>7</v>
      </c>
      <c r="J1402" t="str">
        <f>IF(OR(Table1[[#This Row],[Weekday Number]]=6,Table1[[#This Row],[Weekday Number]]=7),"Weekend","Weekday")</f>
        <v>Weekend</v>
      </c>
      <c r="K1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2" t="s">
        <v>4145</v>
      </c>
      <c r="M1402" t="s">
        <v>4146</v>
      </c>
      <c r="N1402" t="s">
        <v>36</v>
      </c>
      <c r="O1402">
        <v>1408.41842</v>
      </c>
      <c r="P1402">
        <v>105</v>
      </c>
      <c r="Q1402" t="s">
        <v>37</v>
      </c>
      <c r="R1402" s="1">
        <v>43444</v>
      </c>
      <c r="S1402">
        <f>WEEKDAY(Table1[[#This Row],[Discharge Date]],2)</f>
        <v>1</v>
      </c>
      <c r="T1402" t="s">
        <v>94</v>
      </c>
      <c r="U1402" t="s">
        <v>28</v>
      </c>
      <c r="V1402" t="s">
        <v>40</v>
      </c>
    </row>
    <row r="1403" spans="1:22" x14ac:dyDescent="0.35">
      <c r="A1403" t="s">
        <v>4147</v>
      </c>
      <c r="B1403">
        <v>77</v>
      </c>
      <c r="C1403" t="s">
        <v>31</v>
      </c>
      <c r="D1403" t="s">
        <v>21</v>
      </c>
      <c r="E1403" t="s">
        <v>22</v>
      </c>
      <c r="F1403" s="1">
        <v>43772</v>
      </c>
      <c r="G1403">
        <f>DAY(Table1[[#This Row],[Date of Admission]])</f>
        <v>3</v>
      </c>
      <c r="H1403" t="str">
        <f>TEXT(Table1[[#This Row],[Date of Admission]],"dddd")</f>
        <v>Sunday</v>
      </c>
      <c r="I1403">
        <f>WEEKDAY(Table1[[#This Row],[Date of Admission]],2)</f>
        <v>7</v>
      </c>
      <c r="J1403" t="str">
        <f>IF(OR(Table1[[#This Row],[Weekday Number]]=6,Table1[[#This Row],[Weekday Number]]=7),"Weekend","Weekday")</f>
        <v>Weekend</v>
      </c>
      <c r="K1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03" t="s">
        <v>4148</v>
      </c>
      <c r="M1403" t="s">
        <v>4149</v>
      </c>
      <c r="N1403" t="s">
        <v>25</v>
      </c>
      <c r="O1403">
        <v>27589.818289999999</v>
      </c>
      <c r="P1403">
        <v>496</v>
      </c>
      <c r="Q1403" t="s">
        <v>49</v>
      </c>
      <c r="R1403" s="1">
        <v>43776</v>
      </c>
      <c r="S1403">
        <f>WEEKDAY(Table1[[#This Row],[Discharge Date]],2)</f>
        <v>4</v>
      </c>
      <c r="T1403" t="s">
        <v>38</v>
      </c>
      <c r="U1403" t="s">
        <v>39</v>
      </c>
      <c r="V1403" t="s">
        <v>29</v>
      </c>
    </row>
    <row r="1404" spans="1:22" x14ac:dyDescent="0.35">
      <c r="A1404" t="s">
        <v>4150</v>
      </c>
      <c r="B1404">
        <v>20</v>
      </c>
      <c r="C1404" t="s">
        <v>20</v>
      </c>
      <c r="D1404" t="s">
        <v>57</v>
      </c>
      <c r="E1404" t="s">
        <v>43</v>
      </c>
      <c r="F1404" s="1">
        <v>45225</v>
      </c>
      <c r="G1404">
        <f>DAY(Table1[[#This Row],[Date of Admission]])</f>
        <v>26</v>
      </c>
      <c r="H1404" t="str">
        <f>TEXT(Table1[[#This Row],[Date of Admission]],"dddd")</f>
        <v>Thursday</v>
      </c>
      <c r="I1404">
        <f>WEEKDAY(Table1[[#This Row],[Date of Admission]],2)</f>
        <v>4</v>
      </c>
      <c r="J1404" t="str">
        <f>IF(OR(Table1[[#This Row],[Weekday Number]]=6,Table1[[#This Row],[Weekday Number]]=7),"Weekend","Weekday")</f>
        <v>Weekday</v>
      </c>
      <c r="K1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4" t="s">
        <v>4151</v>
      </c>
      <c r="M1404" t="s">
        <v>4152</v>
      </c>
      <c r="N1404" t="s">
        <v>65</v>
      </c>
      <c r="O1404">
        <v>15093.70275</v>
      </c>
      <c r="P1404">
        <v>247</v>
      </c>
      <c r="Q1404" t="s">
        <v>37</v>
      </c>
      <c r="R1404" s="1">
        <v>45248</v>
      </c>
      <c r="S1404">
        <f>WEEKDAY(Table1[[#This Row],[Discharge Date]],2)</f>
        <v>6</v>
      </c>
      <c r="T1404" t="s">
        <v>94</v>
      </c>
      <c r="U1404" t="s">
        <v>39</v>
      </c>
      <c r="V1404" t="s">
        <v>84</v>
      </c>
    </row>
    <row r="1405" spans="1:22" x14ac:dyDescent="0.35">
      <c r="A1405" t="s">
        <v>4153</v>
      </c>
      <c r="B1405">
        <v>24</v>
      </c>
      <c r="C1405" t="s">
        <v>31</v>
      </c>
      <c r="D1405" t="s">
        <v>239</v>
      </c>
      <c r="E1405" t="s">
        <v>43</v>
      </c>
      <c r="F1405" s="1">
        <v>43598</v>
      </c>
      <c r="G1405">
        <f>DAY(Table1[[#This Row],[Date of Admission]])</f>
        <v>13</v>
      </c>
      <c r="H1405" t="str">
        <f>TEXT(Table1[[#This Row],[Date of Admission]],"dddd")</f>
        <v>Monday</v>
      </c>
      <c r="I1405">
        <f>WEEKDAY(Table1[[#This Row],[Date of Admission]],2)</f>
        <v>1</v>
      </c>
      <c r="J1405" t="str">
        <f>IF(OR(Table1[[#This Row],[Weekday Number]]=6,Table1[[#This Row],[Weekday Number]]=7),"Weekend","Weekday")</f>
        <v>Weekday</v>
      </c>
      <c r="K1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5" t="s">
        <v>4154</v>
      </c>
      <c r="M1405" t="s">
        <v>4155</v>
      </c>
      <c r="N1405" t="s">
        <v>65</v>
      </c>
      <c r="O1405">
        <v>23582.649580000001</v>
      </c>
      <c r="P1405">
        <v>417</v>
      </c>
      <c r="Q1405" t="s">
        <v>37</v>
      </c>
      <c r="R1405" s="1">
        <v>43627</v>
      </c>
      <c r="S1405">
        <f>WEEKDAY(Table1[[#This Row],[Discharge Date]],2)</f>
        <v>2</v>
      </c>
      <c r="T1405" t="s">
        <v>27</v>
      </c>
      <c r="U1405" t="s">
        <v>28</v>
      </c>
      <c r="V1405" t="s">
        <v>84</v>
      </c>
    </row>
    <row r="1406" spans="1:22" x14ac:dyDescent="0.35">
      <c r="A1406" t="s">
        <v>4156</v>
      </c>
      <c r="B1406">
        <v>76</v>
      </c>
      <c r="C1406" t="s">
        <v>20</v>
      </c>
      <c r="D1406" t="s">
        <v>32</v>
      </c>
      <c r="E1406" t="s">
        <v>53</v>
      </c>
      <c r="F1406" s="1">
        <v>45217</v>
      </c>
      <c r="G1406">
        <f>DAY(Table1[[#This Row],[Date of Admission]])</f>
        <v>18</v>
      </c>
      <c r="H1406" t="str">
        <f>TEXT(Table1[[#This Row],[Date of Admission]],"dddd")</f>
        <v>Wednesday</v>
      </c>
      <c r="I1406">
        <f>WEEKDAY(Table1[[#This Row],[Date of Admission]],2)</f>
        <v>3</v>
      </c>
      <c r="J1406" t="str">
        <f>IF(OR(Table1[[#This Row],[Weekday Number]]=6,Table1[[#This Row],[Weekday Number]]=7),"Weekend","Weekday")</f>
        <v>Weekday</v>
      </c>
      <c r="K1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6" t="s">
        <v>2623</v>
      </c>
      <c r="M1406" t="s">
        <v>4157</v>
      </c>
      <c r="N1406" t="s">
        <v>25</v>
      </c>
      <c r="O1406">
        <v>16861.576679999998</v>
      </c>
      <c r="P1406">
        <v>462</v>
      </c>
      <c r="Q1406" t="s">
        <v>49</v>
      </c>
      <c r="R1406" s="1">
        <v>45244</v>
      </c>
      <c r="S1406">
        <f>WEEKDAY(Table1[[#This Row],[Discharge Date]],2)</f>
        <v>2</v>
      </c>
      <c r="T1406" t="s">
        <v>50</v>
      </c>
      <c r="U1406" t="s">
        <v>39</v>
      </c>
      <c r="V1406" t="s">
        <v>29</v>
      </c>
    </row>
    <row r="1407" spans="1:22" x14ac:dyDescent="0.35">
      <c r="A1407" t="s">
        <v>4158</v>
      </c>
      <c r="B1407">
        <v>40</v>
      </c>
      <c r="C1407" t="s">
        <v>20</v>
      </c>
      <c r="D1407" t="s">
        <v>71</v>
      </c>
      <c r="E1407" t="s">
        <v>62</v>
      </c>
      <c r="F1407" s="1">
        <v>43604</v>
      </c>
      <c r="G1407">
        <f>DAY(Table1[[#This Row],[Date of Admission]])</f>
        <v>19</v>
      </c>
      <c r="H1407" t="str">
        <f>TEXT(Table1[[#This Row],[Date of Admission]],"dddd")</f>
        <v>Sunday</v>
      </c>
      <c r="I1407">
        <f>WEEKDAY(Table1[[#This Row],[Date of Admission]],2)</f>
        <v>7</v>
      </c>
      <c r="J1407" t="str">
        <f>IF(OR(Table1[[#This Row],[Weekday Number]]=6,Table1[[#This Row],[Weekday Number]]=7),"Weekend","Weekday")</f>
        <v>Weekend</v>
      </c>
      <c r="K1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7" t="s">
        <v>4159</v>
      </c>
      <c r="M1407" t="s">
        <v>4160</v>
      </c>
      <c r="N1407" t="s">
        <v>60</v>
      </c>
      <c r="O1407">
        <v>27008.895349999999</v>
      </c>
      <c r="P1407">
        <v>493</v>
      </c>
      <c r="Q1407" t="s">
        <v>37</v>
      </c>
      <c r="R1407" s="1">
        <v>43614</v>
      </c>
      <c r="S1407">
        <f>WEEKDAY(Table1[[#This Row],[Discharge Date]],2)</f>
        <v>3</v>
      </c>
      <c r="T1407" t="s">
        <v>94</v>
      </c>
      <c r="U1407" t="s">
        <v>51</v>
      </c>
      <c r="V1407" t="s">
        <v>40</v>
      </c>
    </row>
    <row r="1408" spans="1:22" x14ac:dyDescent="0.35">
      <c r="A1408" t="s">
        <v>4161</v>
      </c>
      <c r="B1408">
        <v>24</v>
      </c>
      <c r="C1408" t="s">
        <v>20</v>
      </c>
      <c r="D1408" t="s">
        <v>32</v>
      </c>
      <c r="E1408" t="s">
        <v>22</v>
      </c>
      <c r="F1408" s="1">
        <v>44667</v>
      </c>
      <c r="G1408">
        <f>DAY(Table1[[#This Row],[Date of Admission]])</f>
        <v>16</v>
      </c>
      <c r="H1408" t="str">
        <f>TEXT(Table1[[#This Row],[Date of Admission]],"dddd")</f>
        <v>Saturday</v>
      </c>
      <c r="I1408">
        <f>WEEKDAY(Table1[[#This Row],[Date of Admission]],2)</f>
        <v>6</v>
      </c>
      <c r="J1408" t="str">
        <f>IF(OR(Table1[[#This Row],[Weekday Number]]=6,Table1[[#This Row],[Weekday Number]]=7),"Weekend","Weekday")</f>
        <v>Weekend</v>
      </c>
      <c r="K1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08" t="s">
        <v>4162</v>
      </c>
      <c r="M1408" t="s">
        <v>4163</v>
      </c>
      <c r="N1408" t="s">
        <v>69</v>
      </c>
      <c r="O1408">
        <v>57023.244039999998</v>
      </c>
      <c r="P1408">
        <v>169</v>
      </c>
      <c r="Q1408" t="s">
        <v>49</v>
      </c>
      <c r="R1408" s="1">
        <v>44692</v>
      </c>
      <c r="S1408">
        <f>WEEKDAY(Table1[[#This Row],[Discharge Date]],2)</f>
        <v>3</v>
      </c>
      <c r="T1408" t="s">
        <v>94</v>
      </c>
      <c r="U1408" t="s">
        <v>51</v>
      </c>
      <c r="V1408" t="s">
        <v>84</v>
      </c>
    </row>
    <row r="1409" spans="1:22" x14ac:dyDescent="0.35">
      <c r="A1409" t="s">
        <v>4164</v>
      </c>
      <c r="B1409">
        <v>73</v>
      </c>
      <c r="C1409" t="s">
        <v>31</v>
      </c>
      <c r="D1409" t="s">
        <v>239</v>
      </c>
      <c r="E1409" t="s">
        <v>53</v>
      </c>
      <c r="F1409" s="1">
        <v>44198</v>
      </c>
      <c r="G1409">
        <f>DAY(Table1[[#This Row],[Date of Admission]])</f>
        <v>2</v>
      </c>
      <c r="H1409" t="str">
        <f>TEXT(Table1[[#This Row],[Date of Admission]],"dddd")</f>
        <v>Saturday</v>
      </c>
      <c r="I1409">
        <f>WEEKDAY(Table1[[#This Row],[Date of Admission]],2)</f>
        <v>6</v>
      </c>
      <c r="J1409" t="str">
        <f>IF(OR(Table1[[#This Row],[Weekday Number]]=6,Table1[[#This Row],[Weekday Number]]=7),"Weekend","Weekday")</f>
        <v>Weekend</v>
      </c>
      <c r="K1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09" t="s">
        <v>4165</v>
      </c>
      <c r="M1409" t="s">
        <v>4166</v>
      </c>
      <c r="N1409" t="s">
        <v>25</v>
      </c>
      <c r="O1409">
        <v>12350.039769999999</v>
      </c>
      <c r="P1409">
        <v>331</v>
      </c>
      <c r="Q1409" t="s">
        <v>26</v>
      </c>
      <c r="R1409" s="1">
        <v>44216</v>
      </c>
      <c r="S1409">
        <f>WEEKDAY(Table1[[#This Row],[Discharge Date]],2)</f>
        <v>3</v>
      </c>
      <c r="T1409" t="s">
        <v>94</v>
      </c>
      <c r="U1409" t="s">
        <v>39</v>
      </c>
      <c r="V1409" t="s">
        <v>29</v>
      </c>
    </row>
    <row r="1410" spans="1:22" x14ac:dyDescent="0.35">
      <c r="A1410" t="s">
        <v>4167</v>
      </c>
      <c r="B1410">
        <v>65</v>
      </c>
      <c r="C1410" t="s">
        <v>20</v>
      </c>
      <c r="D1410" t="s">
        <v>239</v>
      </c>
      <c r="E1410" t="s">
        <v>43</v>
      </c>
      <c r="F1410" s="1">
        <v>45151</v>
      </c>
      <c r="G1410">
        <f>DAY(Table1[[#This Row],[Date of Admission]])</f>
        <v>13</v>
      </c>
      <c r="H1410" t="str">
        <f>TEXT(Table1[[#This Row],[Date of Admission]],"dddd")</f>
        <v>Sunday</v>
      </c>
      <c r="I1410">
        <f>WEEKDAY(Table1[[#This Row],[Date of Admission]],2)</f>
        <v>7</v>
      </c>
      <c r="J1410" t="str">
        <f>IF(OR(Table1[[#This Row],[Weekday Number]]=6,Table1[[#This Row],[Weekday Number]]=7),"Weekend","Weekday")</f>
        <v>Weekend</v>
      </c>
      <c r="K1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0" t="s">
        <v>4168</v>
      </c>
      <c r="M1410" t="s">
        <v>4169</v>
      </c>
      <c r="N1410" t="s">
        <v>25</v>
      </c>
      <c r="O1410">
        <v>18173.30876</v>
      </c>
      <c r="P1410">
        <v>312</v>
      </c>
      <c r="Q1410" t="s">
        <v>49</v>
      </c>
      <c r="R1410" s="1">
        <v>45157</v>
      </c>
      <c r="S1410">
        <f>WEEKDAY(Table1[[#This Row],[Discharge Date]],2)</f>
        <v>6</v>
      </c>
      <c r="T1410" t="s">
        <v>38</v>
      </c>
      <c r="U1410" t="s">
        <v>51</v>
      </c>
      <c r="V1410" t="s">
        <v>29</v>
      </c>
    </row>
    <row r="1411" spans="1:22" x14ac:dyDescent="0.35">
      <c r="A1411" t="s">
        <v>4170</v>
      </c>
      <c r="B1411">
        <v>79</v>
      </c>
      <c r="C1411" t="s">
        <v>31</v>
      </c>
      <c r="D1411" t="s">
        <v>99</v>
      </c>
      <c r="E1411" t="s">
        <v>62</v>
      </c>
      <c r="F1411" s="1">
        <v>44103</v>
      </c>
      <c r="G1411">
        <f>DAY(Table1[[#This Row],[Date of Admission]])</f>
        <v>29</v>
      </c>
      <c r="H1411" t="str">
        <f>TEXT(Table1[[#This Row],[Date of Admission]],"dddd")</f>
        <v>Tuesday</v>
      </c>
      <c r="I1411">
        <f>WEEKDAY(Table1[[#This Row],[Date of Admission]],2)</f>
        <v>2</v>
      </c>
      <c r="J1411" t="str">
        <f>IF(OR(Table1[[#This Row],[Weekday Number]]=6,Table1[[#This Row],[Weekday Number]]=7),"Weekend","Weekday")</f>
        <v>Weekday</v>
      </c>
      <c r="K1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11" t="s">
        <v>4171</v>
      </c>
      <c r="M1411" t="s">
        <v>4172</v>
      </c>
      <c r="N1411" t="s">
        <v>69</v>
      </c>
      <c r="O1411">
        <v>3677.5312090000002</v>
      </c>
      <c r="P1411">
        <v>261</v>
      </c>
      <c r="Q1411" t="s">
        <v>37</v>
      </c>
      <c r="R1411" s="1">
        <v>44119</v>
      </c>
      <c r="S1411">
        <f>WEEKDAY(Table1[[#This Row],[Discharge Date]],2)</f>
        <v>4</v>
      </c>
      <c r="T1411" t="s">
        <v>27</v>
      </c>
      <c r="U1411" t="s">
        <v>51</v>
      </c>
      <c r="V1411" t="s">
        <v>29</v>
      </c>
    </row>
    <row r="1412" spans="1:22" x14ac:dyDescent="0.35">
      <c r="A1412" t="s">
        <v>4173</v>
      </c>
      <c r="B1412">
        <v>69</v>
      </c>
      <c r="C1412" t="s">
        <v>20</v>
      </c>
      <c r="D1412" t="s">
        <v>124</v>
      </c>
      <c r="E1412" t="s">
        <v>43</v>
      </c>
      <c r="F1412" s="1">
        <v>44572</v>
      </c>
      <c r="G1412">
        <f>DAY(Table1[[#This Row],[Date of Admission]])</f>
        <v>11</v>
      </c>
      <c r="H1412" t="str">
        <f>TEXT(Table1[[#This Row],[Date of Admission]],"dddd")</f>
        <v>Tuesday</v>
      </c>
      <c r="I1412">
        <f>WEEKDAY(Table1[[#This Row],[Date of Admission]],2)</f>
        <v>2</v>
      </c>
      <c r="J1412" t="str">
        <f>IF(OR(Table1[[#This Row],[Weekday Number]]=6,Table1[[#This Row],[Weekday Number]]=7),"Weekend","Weekday")</f>
        <v>Weekday</v>
      </c>
      <c r="K1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2" t="s">
        <v>4174</v>
      </c>
      <c r="M1412" t="s">
        <v>4175</v>
      </c>
      <c r="N1412" t="s">
        <v>60</v>
      </c>
      <c r="O1412">
        <v>9742.0086749999991</v>
      </c>
      <c r="P1412">
        <v>425</v>
      </c>
      <c r="Q1412" t="s">
        <v>49</v>
      </c>
      <c r="R1412" s="1">
        <v>44577</v>
      </c>
      <c r="S1412">
        <f>WEEKDAY(Table1[[#This Row],[Discharge Date]],2)</f>
        <v>7</v>
      </c>
      <c r="T1412" t="s">
        <v>38</v>
      </c>
      <c r="U1412" t="s">
        <v>51</v>
      </c>
      <c r="V1412" t="s">
        <v>29</v>
      </c>
    </row>
    <row r="1413" spans="1:22" x14ac:dyDescent="0.35">
      <c r="A1413" t="s">
        <v>4176</v>
      </c>
      <c r="B1413">
        <v>77</v>
      </c>
      <c r="C1413" t="s">
        <v>31</v>
      </c>
      <c r="D1413" t="s">
        <v>99</v>
      </c>
      <c r="E1413" t="s">
        <v>43</v>
      </c>
      <c r="F1413" s="1">
        <v>43637</v>
      </c>
      <c r="G1413">
        <f>DAY(Table1[[#This Row],[Date of Admission]])</f>
        <v>21</v>
      </c>
      <c r="H1413" t="str">
        <f>TEXT(Table1[[#This Row],[Date of Admission]],"dddd")</f>
        <v>Friday</v>
      </c>
      <c r="I1413">
        <f>WEEKDAY(Table1[[#This Row],[Date of Admission]],2)</f>
        <v>5</v>
      </c>
      <c r="J1413" t="str">
        <f>IF(OR(Table1[[#This Row],[Weekday Number]]=6,Table1[[#This Row],[Weekday Number]]=7),"Weekend","Weekday")</f>
        <v>Weekday</v>
      </c>
      <c r="K1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3" t="s">
        <v>4177</v>
      </c>
      <c r="M1413" t="s">
        <v>4178</v>
      </c>
      <c r="N1413" t="s">
        <v>60</v>
      </c>
      <c r="O1413">
        <v>8849.1398669999999</v>
      </c>
      <c r="P1413">
        <v>484</v>
      </c>
      <c r="Q1413" t="s">
        <v>37</v>
      </c>
      <c r="R1413" s="1">
        <v>43658</v>
      </c>
      <c r="S1413">
        <f>WEEKDAY(Table1[[#This Row],[Discharge Date]],2)</f>
        <v>5</v>
      </c>
      <c r="T1413" t="s">
        <v>38</v>
      </c>
      <c r="U1413" t="s">
        <v>39</v>
      </c>
      <c r="V1413" t="s">
        <v>29</v>
      </c>
    </row>
    <row r="1414" spans="1:22" x14ac:dyDescent="0.35">
      <c r="A1414" t="s">
        <v>4179</v>
      </c>
      <c r="B1414">
        <v>33</v>
      </c>
      <c r="C1414" t="s">
        <v>20</v>
      </c>
      <c r="D1414" t="s">
        <v>42</v>
      </c>
      <c r="E1414" t="s">
        <v>22</v>
      </c>
      <c r="F1414" s="1">
        <v>43772</v>
      </c>
      <c r="G1414">
        <f>DAY(Table1[[#This Row],[Date of Admission]])</f>
        <v>3</v>
      </c>
      <c r="H1414" t="str">
        <f>TEXT(Table1[[#This Row],[Date of Admission]],"dddd")</f>
        <v>Sunday</v>
      </c>
      <c r="I1414">
        <f>WEEKDAY(Table1[[#This Row],[Date of Admission]],2)</f>
        <v>7</v>
      </c>
      <c r="J1414" t="str">
        <f>IF(OR(Table1[[#This Row],[Weekday Number]]=6,Table1[[#This Row],[Weekday Number]]=7),"Weekend","Weekday")</f>
        <v>Weekend</v>
      </c>
      <c r="K1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14" t="s">
        <v>4180</v>
      </c>
      <c r="M1414" t="s">
        <v>4181</v>
      </c>
      <c r="N1414" t="s">
        <v>60</v>
      </c>
      <c r="O1414">
        <v>38282.018479999999</v>
      </c>
      <c r="P1414">
        <v>153</v>
      </c>
      <c r="Q1414" t="s">
        <v>49</v>
      </c>
      <c r="R1414" s="1">
        <v>43793</v>
      </c>
      <c r="S1414">
        <f>WEEKDAY(Table1[[#This Row],[Discharge Date]],2)</f>
        <v>7</v>
      </c>
      <c r="T1414" t="s">
        <v>38</v>
      </c>
      <c r="U1414" t="s">
        <v>28</v>
      </c>
      <c r="V1414" t="s">
        <v>40</v>
      </c>
    </row>
    <row r="1415" spans="1:22" x14ac:dyDescent="0.35">
      <c r="A1415" t="s">
        <v>4182</v>
      </c>
      <c r="B1415">
        <v>36</v>
      </c>
      <c r="C1415" t="s">
        <v>31</v>
      </c>
      <c r="D1415" t="s">
        <v>42</v>
      </c>
      <c r="E1415" t="s">
        <v>62</v>
      </c>
      <c r="F1415" s="1">
        <v>43546</v>
      </c>
      <c r="G1415">
        <f>DAY(Table1[[#This Row],[Date of Admission]])</f>
        <v>22</v>
      </c>
      <c r="H1415" t="str">
        <f>TEXT(Table1[[#This Row],[Date of Admission]],"dddd")</f>
        <v>Friday</v>
      </c>
      <c r="I1415">
        <f>WEEKDAY(Table1[[#This Row],[Date of Admission]],2)</f>
        <v>5</v>
      </c>
      <c r="J1415" t="str">
        <f>IF(OR(Table1[[#This Row],[Weekday Number]]=6,Table1[[#This Row],[Weekday Number]]=7),"Weekend","Weekday")</f>
        <v>Weekday</v>
      </c>
      <c r="K1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5" t="s">
        <v>4183</v>
      </c>
      <c r="M1415" t="s">
        <v>4184</v>
      </c>
      <c r="N1415" t="s">
        <v>36</v>
      </c>
      <c r="O1415">
        <v>3340.1553560000002</v>
      </c>
      <c r="P1415">
        <v>360</v>
      </c>
      <c r="Q1415" t="s">
        <v>37</v>
      </c>
      <c r="R1415" s="1">
        <v>43549</v>
      </c>
      <c r="S1415">
        <f>WEEKDAY(Table1[[#This Row],[Discharge Date]],2)</f>
        <v>1</v>
      </c>
      <c r="T1415" t="s">
        <v>94</v>
      </c>
      <c r="U1415" t="s">
        <v>51</v>
      </c>
      <c r="V1415" t="s">
        <v>40</v>
      </c>
    </row>
    <row r="1416" spans="1:22" x14ac:dyDescent="0.35">
      <c r="A1416" t="s">
        <v>4185</v>
      </c>
      <c r="B1416">
        <v>43</v>
      </c>
      <c r="C1416" t="s">
        <v>31</v>
      </c>
      <c r="D1416" t="s">
        <v>71</v>
      </c>
      <c r="E1416" t="s">
        <v>62</v>
      </c>
      <c r="F1416" s="1">
        <v>45162</v>
      </c>
      <c r="G1416">
        <f>DAY(Table1[[#This Row],[Date of Admission]])</f>
        <v>24</v>
      </c>
      <c r="H1416" t="str">
        <f>TEXT(Table1[[#This Row],[Date of Admission]],"dddd")</f>
        <v>Thursday</v>
      </c>
      <c r="I1416">
        <f>WEEKDAY(Table1[[#This Row],[Date of Admission]],2)</f>
        <v>4</v>
      </c>
      <c r="J1416" t="str">
        <f>IF(OR(Table1[[#This Row],[Weekday Number]]=6,Table1[[#This Row],[Weekday Number]]=7),"Weekend","Weekday")</f>
        <v>Weekday</v>
      </c>
      <c r="K1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6" t="s">
        <v>4186</v>
      </c>
      <c r="M1416" t="s">
        <v>4187</v>
      </c>
      <c r="N1416" t="s">
        <v>36</v>
      </c>
      <c r="O1416">
        <v>24327.267329999999</v>
      </c>
      <c r="P1416">
        <v>282</v>
      </c>
      <c r="Q1416" t="s">
        <v>37</v>
      </c>
      <c r="R1416" s="1">
        <v>45185</v>
      </c>
      <c r="S1416">
        <f>WEEKDAY(Table1[[#This Row],[Discharge Date]],2)</f>
        <v>6</v>
      </c>
      <c r="T1416" t="s">
        <v>94</v>
      </c>
      <c r="U1416" t="s">
        <v>39</v>
      </c>
      <c r="V1416" t="s">
        <v>40</v>
      </c>
    </row>
    <row r="1417" spans="1:22" x14ac:dyDescent="0.35">
      <c r="A1417" t="s">
        <v>4188</v>
      </c>
      <c r="B1417">
        <v>78</v>
      </c>
      <c r="C1417" t="s">
        <v>20</v>
      </c>
      <c r="D1417" t="s">
        <v>71</v>
      </c>
      <c r="E1417" t="s">
        <v>22</v>
      </c>
      <c r="F1417" s="1">
        <v>43579</v>
      </c>
      <c r="G1417">
        <f>DAY(Table1[[#This Row],[Date of Admission]])</f>
        <v>24</v>
      </c>
      <c r="H1417" t="str">
        <f>TEXT(Table1[[#This Row],[Date of Admission]],"dddd")</f>
        <v>Wednesday</v>
      </c>
      <c r="I1417">
        <f>WEEKDAY(Table1[[#This Row],[Date of Admission]],2)</f>
        <v>3</v>
      </c>
      <c r="J1417" t="str">
        <f>IF(OR(Table1[[#This Row],[Weekday Number]]=6,Table1[[#This Row],[Weekday Number]]=7),"Weekend","Weekday")</f>
        <v>Weekday</v>
      </c>
      <c r="K1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7" t="s">
        <v>4189</v>
      </c>
      <c r="M1417" t="s">
        <v>4190</v>
      </c>
      <c r="N1417" t="s">
        <v>69</v>
      </c>
      <c r="O1417">
        <v>54363.241520000003</v>
      </c>
      <c r="P1417">
        <v>446</v>
      </c>
      <c r="Q1417" t="s">
        <v>37</v>
      </c>
      <c r="R1417" s="1">
        <v>43581</v>
      </c>
      <c r="S1417">
        <f>WEEKDAY(Table1[[#This Row],[Discharge Date]],2)</f>
        <v>5</v>
      </c>
      <c r="T1417" t="s">
        <v>56</v>
      </c>
      <c r="U1417" t="s">
        <v>39</v>
      </c>
      <c r="V1417" t="s">
        <v>29</v>
      </c>
    </row>
    <row r="1418" spans="1:22" x14ac:dyDescent="0.35">
      <c r="A1418" t="s">
        <v>4191</v>
      </c>
      <c r="B1418">
        <v>67</v>
      </c>
      <c r="C1418" t="s">
        <v>31</v>
      </c>
      <c r="D1418" t="s">
        <v>21</v>
      </c>
      <c r="E1418" t="s">
        <v>62</v>
      </c>
      <c r="F1418" s="1">
        <v>43696</v>
      </c>
      <c r="G1418">
        <f>DAY(Table1[[#This Row],[Date of Admission]])</f>
        <v>19</v>
      </c>
      <c r="H1418" t="str">
        <f>TEXT(Table1[[#This Row],[Date of Admission]],"dddd")</f>
        <v>Monday</v>
      </c>
      <c r="I1418">
        <f>WEEKDAY(Table1[[#This Row],[Date of Admission]],2)</f>
        <v>1</v>
      </c>
      <c r="J1418" t="str">
        <f>IF(OR(Table1[[#This Row],[Weekday Number]]=6,Table1[[#This Row],[Weekday Number]]=7),"Weekend","Weekday")</f>
        <v>Weekday</v>
      </c>
      <c r="K1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8" t="s">
        <v>4192</v>
      </c>
      <c r="M1418" t="s">
        <v>4193</v>
      </c>
      <c r="N1418" t="s">
        <v>60</v>
      </c>
      <c r="O1418">
        <v>18666.13119</v>
      </c>
      <c r="P1418">
        <v>287</v>
      </c>
      <c r="Q1418" t="s">
        <v>37</v>
      </c>
      <c r="R1418" s="1">
        <v>43704</v>
      </c>
      <c r="S1418">
        <f>WEEKDAY(Table1[[#This Row],[Discharge Date]],2)</f>
        <v>2</v>
      </c>
      <c r="T1418" t="s">
        <v>27</v>
      </c>
      <c r="U1418" t="s">
        <v>51</v>
      </c>
      <c r="V1418" t="s">
        <v>29</v>
      </c>
    </row>
    <row r="1419" spans="1:22" x14ac:dyDescent="0.35">
      <c r="A1419" t="s">
        <v>4194</v>
      </c>
      <c r="B1419">
        <v>46</v>
      </c>
      <c r="C1419" t="s">
        <v>31</v>
      </c>
      <c r="D1419" t="s">
        <v>21</v>
      </c>
      <c r="E1419" t="s">
        <v>62</v>
      </c>
      <c r="F1419" s="1">
        <v>44180</v>
      </c>
      <c r="G1419">
        <f>DAY(Table1[[#This Row],[Date of Admission]])</f>
        <v>15</v>
      </c>
      <c r="H1419" t="str">
        <f>TEXT(Table1[[#This Row],[Date of Admission]],"dddd")</f>
        <v>Tuesday</v>
      </c>
      <c r="I1419">
        <f>WEEKDAY(Table1[[#This Row],[Date of Admission]],2)</f>
        <v>2</v>
      </c>
      <c r="J1419" t="str">
        <f>IF(OR(Table1[[#This Row],[Weekday Number]]=6,Table1[[#This Row],[Weekday Number]]=7),"Weekend","Weekday")</f>
        <v>Weekday</v>
      </c>
      <c r="K1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19" t="s">
        <v>4195</v>
      </c>
      <c r="M1419" t="s">
        <v>4196</v>
      </c>
      <c r="N1419" t="s">
        <v>25</v>
      </c>
      <c r="O1419">
        <v>31849.328150000001</v>
      </c>
      <c r="P1419">
        <v>113</v>
      </c>
      <c r="Q1419" t="s">
        <v>37</v>
      </c>
      <c r="R1419" s="1">
        <v>44187</v>
      </c>
      <c r="S1419">
        <f>WEEKDAY(Table1[[#This Row],[Discharge Date]],2)</f>
        <v>2</v>
      </c>
      <c r="T1419" t="s">
        <v>38</v>
      </c>
      <c r="U1419" t="s">
        <v>51</v>
      </c>
      <c r="V1419" t="s">
        <v>40</v>
      </c>
    </row>
    <row r="1420" spans="1:22" x14ac:dyDescent="0.35">
      <c r="A1420" t="s">
        <v>4197</v>
      </c>
      <c r="B1420">
        <v>49</v>
      </c>
      <c r="C1420" t="s">
        <v>20</v>
      </c>
      <c r="D1420" t="s">
        <v>57</v>
      </c>
      <c r="E1420" t="s">
        <v>33</v>
      </c>
      <c r="F1420" s="1">
        <v>44763</v>
      </c>
      <c r="G1420">
        <f>DAY(Table1[[#This Row],[Date of Admission]])</f>
        <v>21</v>
      </c>
      <c r="H1420" t="str">
        <f>TEXT(Table1[[#This Row],[Date of Admission]],"dddd")</f>
        <v>Thursday</v>
      </c>
      <c r="I1420">
        <f>WEEKDAY(Table1[[#This Row],[Date of Admission]],2)</f>
        <v>4</v>
      </c>
      <c r="J1420" t="str">
        <f>IF(OR(Table1[[#This Row],[Weekday Number]]=6,Table1[[#This Row],[Weekday Number]]=7),"Weekend","Weekday")</f>
        <v>Weekday</v>
      </c>
      <c r="K1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0" t="s">
        <v>4198</v>
      </c>
      <c r="M1420" t="s">
        <v>4199</v>
      </c>
      <c r="N1420" t="s">
        <v>36</v>
      </c>
      <c r="O1420">
        <v>28284.893250000001</v>
      </c>
      <c r="P1420">
        <v>255</v>
      </c>
      <c r="Q1420" t="s">
        <v>49</v>
      </c>
      <c r="R1420" s="1">
        <v>44789</v>
      </c>
      <c r="S1420">
        <f>WEEKDAY(Table1[[#This Row],[Discharge Date]],2)</f>
        <v>2</v>
      </c>
      <c r="T1420" t="s">
        <v>27</v>
      </c>
      <c r="U1420" t="s">
        <v>51</v>
      </c>
      <c r="V1420" t="s">
        <v>40</v>
      </c>
    </row>
    <row r="1421" spans="1:22" x14ac:dyDescent="0.35">
      <c r="A1421" t="s">
        <v>4200</v>
      </c>
      <c r="B1421">
        <v>34</v>
      </c>
      <c r="C1421" t="s">
        <v>31</v>
      </c>
      <c r="D1421" t="s">
        <v>32</v>
      </c>
      <c r="E1421" t="s">
        <v>33</v>
      </c>
      <c r="F1421" s="1">
        <v>43959</v>
      </c>
      <c r="G1421">
        <f>DAY(Table1[[#This Row],[Date of Admission]])</f>
        <v>8</v>
      </c>
      <c r="H1421" t="str">
        <f>TEXT(Table1[[#This Row],[Date of Admission]],"dddd")</f>
        <v>Friday</v>
      </c>
      <c r="I1421">
        <f>WEEKDAY(Table1[[#This Row],[Date of Admission]],2)</f>
        <v>5</v>
      </c>
      <c r="J1421" t="str">
        <f>IF(OR(Table1[[#This Row],[Weekday Number]]=6,Table1[[#This Row],[Weekday Number]]=7),"Weekend","Weekday")</f>
        <v>Weekday</v>
      </c>
      <c r="K1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1" t="s">
        <v>4099</v>
      </c>
      <c r="M1421" t="s">
        <v>4201</v>
      </c>
      <c r="N1421" t="s">
        <v>69</v>
      </c>
      <c r="O1421">
        <v>23984.688139999998</v>
      </c>
      <c r="P1421">
        <v>465</v>
      </c>
      <c r="Q1421" t="s">
        <v>37</v>
      </c>
      <c r="R1421" s="1">
        <v>43989</v>
      </c>
      <c r="S1421">
        <f>WEEKDAY(Table1[[#This Row],[Discharge Date]],2)</f>
        <v>7</v>
      </c>
      <c r="T1421" t="s">
        <v>94</v>
      </c>
      <c r="U1421" t="s">
        <v>39</v>
      </c>
      <c r="V1421" t="s">
        <v>40</v>
      </c>
    </row>
    <row r="1422" spans="1:22" x14ac:dyDescent="0.35">
      <c r="A1422" t="s">
        <v>4202</v>
      </c>
      <c r="B1422">
        <v>49</v>
      </c>
      <c r="C1422" t="s">
        <v>31</v>
      </c>
      <c r="D1422" t="s">
        <v>239</v>
      </c>
      <c r="E1422" t="s">
        <v>62</v>
      </c>
      <c r="F1422" s="1">
        <v>44828</v>
      </c>
      <c r="G1422">
        <f>DAY(Table1[[#This Row],[Date of Admission]])</f>
        <v>24</v>
      </c>
      <c r="H1422" t="str">
        <f>TEXT(Table1[[#This Row],[Date of Admission]],"dddd")</f>
        <v>Saturday</v>
      </c>
      <c r="I1422">
        <f>WEEKDAY(Table1[[#This Row],[Date of Admission]],2)</f>
        <v>6</v>
      </c>
      <c r="J1422" t="str">
        <f>IF(OR(Table1[[#This Row],[Weekday Number]]=6,Table1[[#This Row],[Weekday Number]]=7),"Weekend","Weekday")</f>
        <v>Weekend</v>
      </c>
      <c r="K1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2" t="s">
        <v>4203</v>
      </c>
      <c r="M1422" t="s">
        <v>4204</v>
      </c>
      <c r="N1422" t="s">
        <v>25</v>
      </c>
      <c r="O1422">
        <v>12664.68021</v>
      </c>
      <c r="P1422">
        <v>407</v>
      </c>
      <c r="Q1422" t="s">
        <v>37</v>
      </c>
      <c r="R1422" s="1">
        <v>44846</v>
      </c>
      <c r="S1422">
        <f>WEEKDAY(Table1[[#This Row],[Discharge Date]],2)</f>
        <v>3</v>
      </c>
      <c r="T1422" t="s">
        <v>27</v>
      </c>
      <c r="U1422" t="s">
        <v>28</v>
      </c>
      <c r="V1422" t="s">
        <v>40</v>
      </c>
    </row>
    <row r="1423" spans="1:22" x14ac:dyDescent="0.35">
      <c r="A1423" t="s">
        <v>4205</v>
      </c>
      <c r="B1423">
        <v>21</v>
      </c>
      <c r="C1423" t="s">
        <v>20</v>
      </c>
      <c r="D1423" t="s">
        <v>239</v>
      </c>
      <c r="E1423" t="s">
        <v>33</v>
      </c>
      <c r="F1423" s="1">
        <v>44200</v>
      </c>
      <c r="G1423">
        <f>DAY(Table1[[#This Row],[Date of Admission]])</f>
        <v>4</v>
      </c>
      <c r="H1423" t="str">
        <f>TEXT(Table1[[#This Row],[Date of Admission]],"dddd")</f>
        <v>Monday</v>
      </c>
      <c r="I1423">
        <f>WEEKDAY(Table1[[#This Row],[Date of Admission]],2)</f>
        <v>1</v>
      </c>
      <c r="J1423" t="str">
        <f>IF(OR(Table1[[#This Row],[Weekday Number]]=6,Table1[[#This Row],[Weekday Number]]=7),"Weekend","Weekday")</f>
        <v>Weekday</v>
      </c>
      <c r="K1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23" t="s">
        <v>4206</v>
      </c>
      <c r="M1423" t="s">
        <v>4207</v>
      </c>
      <c r="N1423" t="s">
        <v>69</v>
      </c>
      <c r="O1423">
        <v>11506.3595</v>
      </c>
      <c r="P1423">
        <v>243</v>
      </c>
      <c r="Q1423" t="s">
        <v>26</v>
      </c>
      <c r="R1423" s="1">
        <v>44206</v>
      </c>
      <c r="S1423">
        <f>WEEKDAY(Table1[[#This Row],[Discharge Date]],2)</f>
        <v>7</v>
      </c>
      <c r="T1423" t="s">
        <v>50</v>
      </c>
      <c r="U1423" t="s">
        <v>51</v>
      </c>
      <c r="V1423" t="s">
        <v>84</v>
      </c>
    </row>
    <row r="1424" spans="1:22" x14ac:dyDescent="0.35">
      <c r="A1424" t="s">
        <v>4208</v>
      </c>
      <c r="B1424">
        <v>34</v>
      </c>
      <c r="C1424" t="s">
        <v>20</v>
      </c>
      <c r="D1424" t="s">
        <v>99</v>
      </c>
      <c r="E1424" t="s">
        <v>33</v>
      </c>
      <c r="F1424" s="1">
        <v>45168</v>
      </c>
      <c r="G1424">
        <f>DAY(Table1[[#This Row],[Date of Admission]])</f>
        <v>30</v>
      </c>
      <c r="H1424" t="str">
        <f>TEXT(Table1[[#This Row],[Date of Admission]],"dddd")</f>
        <v>Wednesday</v>
      </c>
      <c r="I1424">
        <f>WEEKDAY(Table1[[#This Row],[Date of Admission]],2)</f>
        <v>3</v>
      </c>
      <c r="J1424" t="str">
        <f>IF(OR(Table1[[#This Row],[Weekday Number]]=6,Table1[[#This Row],[Weekday Number]]=7),"Weekend","Weekday")</f>
        <v>Weekday</v>
      </c>
      <c r="K1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24" t="s">
        <v>4209</v>
      </c>
      <c r="M1424" t="s">
        <v>4210</v>
      </c>
      <c r="N1424" t="s">
        <v>36</v>
      </c>
      <c r="O1424">
        <v>8695.3257450000001</v>
      </c>
      <c r="P1424">
        <v>437</v>
      </c>
      <c r="Q1424" t="s">
        <v>49</v>
      </c>
      <c r="R1424" s="1">
        <v>45169</v>
      </c>
      <c r="S1424">
        <f>WEEKDAY(Table1[[#This Row],[Discharge Date]],2)</f>
        <v>4</v>
      </c>
      <c r="T1424" t="s">
        <v>56</v>
      </c>
      <c r="U1424" t="s">
        <v>51</v>
      </c>
      <c r="V1424" t="s">
        <v>40</v>
      </c>
    </row>
    <row r="1425" spans="1:22" x14ac:dyDescent="0.35">
      <c r="A1425" t="s">
        <v>4211</v>
      </c>
      <c r="B1425">
        <v>29</v>
      </c>
      <c r="C1425" t="s">
        <v>20</v>
      </c>
      <c r="D1425" t="s">
        <v>32</v>
      </c>
      <c r="E1425" t="s">
        <v>33</v>
      </c>
      <c r="F1425" s="1">
        <v>44265</v>
      </c>
      <c r="G1425">
        <f>DAY(Table1[[#This Row],[Date of Admission]])</f>
        <v>10</v>
      </c>
      <c r="H1425" t="str">
        <f>TEXT(Table1[[#This Row],[Date of Admission]],"dddd")</f>
        <v>Wednesday</v>
      </c>
      <c r="I1425">
        <f>WEEKDAY(Table1[[#This Row],[Date of Admission]],2)</f>
        <v>3</v>
      </c>
      <c r="J1425" t="str">
        <f>IF(OR(Table1[[#This Row],[Weekday Number]]=6,Table1[[#This Row],[Weekday Number]]=7),"Weekend","Weekday")</f>
        <v>Weekday</v>
      </c>
      <c r="K1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5" t="s">
        <v>4212</v>
      </c>
      <c r="M1425" t="s">
        <v>4213</v>
      </c>
      <c r="N1425" t="s">
        <v>36</v>
      </c>
      <c r="O1425">
        <v>6989.2276110000003</v>
      </c>
      <c r="P1425">
        <v>349</v>
      </c>
      <c r="Q1425" t="s">
        <v>26</v>
      </c>
      <c r="R1425" s="1">
        <v>44267</v>
      </c>
      <c r="S1425">
        <f>WEEKDAY(Table1[[#This Row],[Discharge Date]],2)</f>
        <v>5</v>
      </c>
      <c r="T1425" t="s">
        <v>56</v>
      </c>
      <c r="U1425" t="s">
        <v>51</v>
      </c>
      <c r="V1425" t="s">
        <v>40</v>
      </c>
    </row>
    <row r="1426" spans="1:22" x14ac:dyDescent="0.35">
      <c r="A1426" t="s">
        <v>4214</v>
      </c>
      <c r="B1426">
        <v>52</v>
      </c>
      <c r="C1426" t="s">
        <v>31</v>
      </c>
      <c r="D1426" t="s">
        <v>99</v>
      </c>
      <c r="E1426" t="s">
        <v>62</v>
      </c>
      <c r="F1426" s="1">
        <v>44788</v>
      </c>
      <c r="G1426">
        <f>DAY(Table1[[#This Row],[Date of Admission]])</f>
        <v>15</v>
      </c>
      <c r="H1426" t="str">
        <f>TEXT(Table1[[#This Row],[Date of Admission]],"dddd")</f>
        <v>Monday</v>
      </c>
      <c r="I1426">
        <f>WEEKDAY(Table1[[#This Row],[Date of Admission]],2)</f>
        <v>1</v>
      </c>
      <c r="J1426" t="str">
        <f>IF(OR(Table1[[#This Row],[Weekday Number]]=6,Table1[[#This Row],[Weekday Number]]=7),"Weekend","Weekday")</f>
        <v>Weekday</v>
      </c>
      <c r="K1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6" t="s">
        <v>4215</v>
      </c>
      <c r="M1426" t="s">
        <v>4216</v>
      </c>
      <c r="N1426" t="s">
        <v>65</v>
      </c>
      <c r="O1426">
        <v>18168.847389999999</v>
      </c>
      <c r="P1426">
        <v>295</v>
      </c>
      <c r="Q1426" t="s">
        <v>37</v>
      </c>
      <c r="R1426" s="1">
        <v>44804</v>
      </c>
      <c r="S1426">
        <f>WEEKDAY(Table1[[#This Row],[Discharge Date]],2)</f>
        <v>3</v>
      </c>
      <c r="T1426" t="s">
        <v>50</v>
      </c>
      <c r="U1426" t="s">
        <v>51</v>
      </c>
      <c r="V1426" t="s">
        <v>40</v>
      </c>
    </row>
    <row r="1427" spans="1:22" x14ac:dyDescent="0.35">
      <c r="A1427" t="s">
        <v>4217</v>
      </c>
      <c r="B1427">
        <v>25</v>
      </c>
      <c r="C1427" t="s">
        <v>31</v>
      </c>
      <c r="D1427" t="s">
        <v>124</v>
      </c>
      <c r="E1427" t="s">
        <v>33</v>
      </c>
      <c r="F1427" s="1">
        <v>45209</v>
      </c>
      <c r="G1427">
        <f>DAY(Table1[[#This Row],[Date of Admission]])</f>
        <v>10</v>
      </c>
      <c r="H1427" t="str">
        <f>TEXT(Table1[[#This Row],[Date of Admission]],"dddd")</f>
        <v>Tuesday</v>
      </c>
      <c r="I1427">
        <f>WEEKDAY(Table1[[#This Row],[Date of Admission]],2)</f>
        <v>2</v>
      </c>
      <c r="J1427" t="str">
        <f>IF(OR(Table1[[#This Row],[Weekday Number]]=6,Table1[[#This Row],[Weekday Number]]=7),"Weekend","Weekday")</f>
        <v>Weekday</v>
      </c>
      <c r="K1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7" t="s">
        <v>4218</v>
      </c>
      <c r="M1427" t="s">
        <v>4219</v>
      </c>
      <c r="N1427" t="s">
        <v>60</v>
      </c>
      <c r="O1427">
        <v>35511.117819999999</v>
      </c>
      <c r="P1427">
        <v>302</v>
      </c>
      <c r="Q1427" t="s">
        <v>26</v>
      </c>
      <c r="R1427" s="1">
        <v>45216</v>
      </c>
      <c r="S1427">
        <f>WEEKDAY(Table1[[#This Row],[Discharge Date]],2)</f>
        <v>2</v>
      </c>
      <c r="T1427" t="s">
        <v>38</v>
      </c>
      <c r="U1427" t="s">
        <v>51</v>
      </c>
      <c r="V1427" t="s">
        <v>40</v>
      </c>
    </row>
    <row r="1428" spans="1:22" x14ac:dyDescent="0.35">
      <c r="A1428" t="s">
        <v>4220</v>
      </c>
      <c r="B1428">
        <v>25</v>
      </c>
      <c r="C1428" t="s">
        <v>31</v>
      </c>
      <c r="D1428" t="s">
        <v>71</v>
      </c>
      <c r="E1428" t="s">
        <v>33</v>
      </c>
      <c r="F1428" s="1">
        <v>45088</v>
      </c>
      <c r="G1428">
        <f>DAY(Table1[[#This Row],[Date of Admission]])</f>
        <v>11</v>
      </c>
      <c r="H1428" t="str">
        <f>TEXT(Table1[[#This Row],[Date of Admission]],"dddd")</f>
        <v>Sunday</v>
      </c>
      <c r="I1428">
        <f>WEEKDAY(Table1[[#This Row],[Date of Admission]],2)</f>
        <v>7</v>
      </c>
      <c r="J1428" t="str">
        <f>IF(OR(Table1[[#This Row],[Weekday Number]]=6,Table1[[#This Row],[Weekday Number]]=7),"Weekend","Weekday")</f>
        <v>Weekend</v>
      </c>
      <c r="K1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8" t="s">
        <v>4221</v>
      </c>
      <c r="M1428" t="s">
        <v>4222</v>
      </c>
      <c r="N1428" t="s">
        <v>69</v>
      </c>
      <c r="O1428">
        <v>38763.423349999997</v>
      </c>
      <c r="P1428">
        <v>215</v>
      </c>
      <c r="Q1428" t="s">
        <v>26</v>
      </c>
      <c r="R1428" s="1">
        <v>45097</v>
      </c>
      <c r="S1428">
        <f>WEEKDAY(Table1[[#This Row],[Discharge Date]],2)</f>
        <v>2</v>
      </c>
      <c r="T1428" t="s">
        <v>50</v>
      </c>
      <c r="U1428" t="s">
        <v>28</v>
      </c>
      <c r="V1428" t="s">
        <v>40</v>
      </c>
    </row>
    <row r="1429" spans="1:22" x14ac:dyDescent="0.35">
      <c r="A1429" t="s">
        <v>4223</v>
      </c>
      <c r="B1429">
        <v>58</v>
      </c>
      <c r="C1429" t="s">
        <v>20</v>
      </c>
      <c r="D1429" t="s">
        <v>21</v>
      </c>
      <c r="E1429" t="s">
        <v>78</v>
      </c>
      <c r="F1429" s="1">
        <v>44275</v>
      </c>
      <c r="G1429">
        <f>DAY(Table1[[#This Row],[Date of Admission]])</f>
        <v>20</v>
      </c>
      <c r="H1429" t="str">
        <f>TEXT(Table1[[#This Row],[Date of Admission]],"dddd")</f>
        <v>Saturday</v>
      </c>
      <c r="I1429">
        <f>WEEKDAY(Table1[[#This Row],[Date of Admission]],2)</f>
        <v>6</v>
      </c>
      <c r="J1429" t="str">
        <f>IF(OR(Table1[[#This Row],[Weekday Number]]=6,Table1[[#This Row],[Weekday Number]]=7),"Weekend","Weekday")</f>
        <v>Weekend</v>
      </c>
      <c r="K1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29" t="s">
        <v>4224</v>
      </c>
      <c r="M1429" t="s">
        <v>4225</v>
      </c>
      <c r="N1429" t="s">
        <v>60</v>
      </c>
      <c r="O1429">
        <v>35911.413540000001</v>
      </c>
      <c r="P1429">
        <v>377</v>
      </c>
      <c r="Q1429" t="s">
        <v>26</v>
      </c>
      <c r="R1429" s="1">
        <v>44276</v>
      </c>
      <c r="S1429">
        <f>WEEKDAY(Table1[[#This Row],[Discharge Date]],2)</f>
        <v>7</v>
      </c>
      <c r="T1429" t="s">
        <v>94</v>
      </c>
      <c r="U1429" t="s">
        <v>28</v>
      </c>
      <c r="V1429" t="s">
        <v>40</v>
      </c>
    </row>
    <row r="1430" spans="1:22" x14ac:dyDescent="0.35">
      <c r="A1430" t="s">
        <v>4226</v>
      </c>
      <c r="B1430">
        <v>76</v>
      </c>
      <c r="C1430" t="s">
        <v>20</v>
      </c>
      <c r="D1430" t="s">
        <v>124</v>
      </c>
      <c r="E1430" t="s">
        <v>22</v>
      </c>
      <c r="F1430" s="1">
        <v>44926</v>
      </c>
      <c r="G1430">
        <f>DAY(Table1[[#This Row],[Date of Admission]])</f>
        <v>31</v>
      </c>
      <c r="H1430" t="str">
        <f>TEXT(Table1[[#This Row],[Date of Admission]],"dddd")</f>
        <v>Saturday</v>
      </c>
      <c r="I1430">
        <f>WEEKDAY(Table1[[#This Row],[Date of Admission]],2)</f>
        <v>6</v>
      </c>
      <c r="J1430" t="str">
        <f>IF(OR(Table1[[#This Row],[Weekday Number]]=6,Table1[[#This Row],[Weekday Number]]=7),"Weekend","Weekday")</f>
        <v>Weekend</v>
      </c>
      <c r="K1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30" t="s">
        <v>4227</v>
      </c>
      <c r="M1430" t="s">
        <v>4228</v>
      </c>
      <c r="N1430" t="s">
        <v>60</v>
      </c>
      <c r="O1430">
        <v>43479.834450000002</v>
      </c>
      <c r="P1430">
        <v>222</v>
      </c>
      <c r="Q1430" t="s">
        <v>49</v>
      </c>
      <c r="R1430" s="1">
        <v>44936</v>
      </c>
      <c r="S1430">
        <f>WEEKDAY(Table1[[#This Row],[Discharge Date]],2)</f>
        <v>2</v>
      </c>
      <c r="T1430" t="s">
        <v>38</v>
      </c>
      <c r="U1430" t="s">
        <v>28</v>
      </c>
      <c r="V1430" t="s">
        <v>29</v>
      </c>
    </row>
    <row r="1431" spans="1:22" x14ac:dyDescent="0.35">
      <c r="A1431" t="s">
        <v>4229</v>
      </c>
      <c r="B1431">
        <v>39</v>
      </c>
      <c r="C1431" t="s">
        <v>20</v>
      </c>
      <c r="D1431" t="s">
        <v>71</v>
      </c>
      <c r="E1431" t="s">
        <v>22</v>
      </c>
      <c r="F1431" s="1">
        <v>45005</v>
      </c>
      <c r="G1431">
        <f>DAY(Table1[[#This Row],[Date of Admission]])</f>
        <v>20</v>
      </c>
      <c r="H1431" t="str">
        <f>TEXT(Table1[[#This Row],[Date of Admission]],"dddd")</f>
        <v>Monday</v>
      </c>
      <c r="I1431">
        <f>WEEKDAY(Table1[[#This Row],[Date of Admission]],2)</f>
        <v>1</v>
      </c>
      <c r="J1431" t="str">
        <f>IF(OR(Table1[[#This Row],[Weekday Number]]=6,Table1[[#This Row],[Weekday Number]]=7),"Weekend","Weekday")</f>
        <v>Weekday</v>
      </c>
      <c r="K1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1" t="s">
        <v>4230</v>
      </c>
      <c r="M1431" t="s">
        <v>4231</v>
      </c>
      <c r="N1431" t="s">
        <v>60</v>
      </c>
      <c r="O1431">
        <v>26090.04781</v>
      </c>
      <c r="P1431">
        <v>355</v>
      </c>
      <c r="Q1431" t="s">
        <v>49</v>
      </c>
      <c r="R1431" s="1">
        <v>45015</v>
      </c>
      <c r="S1431">
        <f>WEEKDAY(Table1[[#This Row],[Discharge Date]],2)</f>
        <v>4</v>
      </c>
      <c r="T1431" t="s">
        <v>38</v>
      </c>
      <c r="U1431" t="s">
        <v>51</v>
      </c>
      <c r="V1431" t="s">
        <v>40</v>
      </c>
    </row>
    <row r="1432" spans="1:22" x14ac:dyDescent="0.35">
      <c r="A1432" t="s">
        <v>4232</v>
      </c>
      <c r="B1432">
        <v>27</v>
      </c>
      <c r="C1432" t="s">
        <v>20</v>
      </c>
      <c r="D1432" t="s">
        <v>99</v>
      </c>
      <c r="E1432" t="s">
        <v>33</v>
      </c>
      <c r="F1432" s="1">
        <v>43694</v>
      </c>
      <c r="G1432">
        <f>DAY(Table1[[#This Row],[Date of Admission]])</f>
        <v>17</v>
      </c>
      <c r="H1432" t="str">
        <f>TEXT(Table1[[#This Row],[Date of Admission]],"dddd")</f>
        <v>Saturday</v>
      </c>
      <c r="I1432">
        <f>WEEKDAY(Table1[[#This Row],[Date of Admission]],2)</f>
        <v>6</v>
      </c>
      <c r="J1432" t="str">
        <f>IF(OR(Table1[[#This Row],[Weekday Number]]=6,Table1[[#This Row],[Weekday Number]]=7),"Weekend","Weekday")</f>
        <v>Weekend</v>
      </c>
      <c r="K1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2" t="s">
        <v>4233</v>
      </c>
      <c r="M1432" t="s">
        <v>4234</v>
      </c>
      <c r="N1432" t="s">
        <v>60</v>
      </c>
      <c r="O1432">
        <v>29229.975330000001</v>
      </c>
      <c r="P1432">
        <v>485</v>
      </c>
      <c r="Q1432" t="s">
        <v>37</v>
      </c>
      <c r="R1432" s="1">
        <v>43722</v>
      </c>
      <c r="S1432">
        <f>WEEKDAY(Table1[[#This Row],[Discharge Date]],2)</f>
        <v>6</v>
      </c>
      <c r="T1432" t="s">
        <v>27</v>
      </c>
      <c r="U1432" t="s">
        <v>28</v>
      </c>
      <c r="V1432" t="s">
        <v>40</v>
      </c>
    </row>
    <row r="1433" spans="1:22" x14ac:dyDescent="0.35">
      <c r="A1433" t="s">
        <v>4235</v>
      </c>
      <c r="B1433">
        <v>59</v>
      </c>
      <c r="C1433" t="s">
        <v>31</v>
      </c>
      <c r="D1433" t="s">
        <v>42</v>
      </c>
      <c r="E1433" t="s">
        <v>62</v>
      </c>
      <c r="F1433" s="1">
        <v>44601</v>
      </c>
      <c r="G1433">
        <f>DAY(Table1[[#This Row],[Date of Admission]])</f>
        <v>9</v>
      </c>
      <c r="H1433" t="str">
        <f>TEXT(Table1[[#This Row],[Date of Admission]],"dddd")</f>
        <v>Wednesday</v>
      </c>
      <c r="I1433">
        <f>WEEKDAY(Table1[[#This Row],[Date of Admission]],2)</f>
        <v>3</v>
      </c>
      <c r="J1433" t="str">
        <f>IF(OR(Table1[[#This Row],[Weekday Number]]=6,Table1[[#This Row],[Weekday Number]]=7),"Weekend","Weekday")</f>
        <v>Weekday</v>
      </c>
      <c r="K1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3" t="s">
        <v>4236</v>
      </c>
      <c r="M1433" t="s">
        <v>4237</v>
      </c>
      <c r="N1433" t="s">
        <v>25</v>
      </c>
      <c r="O1433">
        <v>31735.120900000002</v>
      </c>
      <c r="P1433">
        <v>242</v>
      </c>
      <c r="Q1433" t="s">
        <v>37</v>
      </c>
      <c r="R1433" s="1">
        <v>44625</v>
      </c>
      <c r="S1433">
        <f>WEEKDAY(Table1[[#This Row],[Discharge Date]],2)</f>
        <v>6</v>
      </c>
      <c r="T1433" t="s">
        <v>50</v>
      </c>
      <c r="U1433" t="s">
        <v>51</v>
      </c>
      <c r="V1433" t="s">
        <v>40</v>
      </c>
    </row>
    <row r="1434" spans="1:22" x14ac:dyDescent="0.35">
      <c r="A1434" t="s">
        <v>4238</v>
      </c>
      <c r="B1434">
        <v>18</v>
      </c>
      <c r="C1434" t="s">
        <v>20</v>
      </c>
      <c r="D1434" t="s">
        <v>239</v>
      </c>
      <c r="E1434" t="s">
        <v>33</v>
      </c>
      <c r="F1434" s="1">
        <v>44949</v>
      </c>
      <c r="G1434">
        <f>DAY(Table1[[#This Row],[Date of Admission]])</f>
        <v>23</v>
      </c>
      <c r="H1434" t="str">
        <f>TEXT(Table1[[#This Row],[Date of Admission]],"dddd")</f>
        <v>Monday</v>
      </c>
      <c r="I1434">
        <f>WEEKDAY(Table1[[#This Row],[Date of Admission]],2)</f>
        <v>1</v>
      </c>
      <c r="J1434" t="str">
        <f>IF(OR(Table1[[#This Row],[Weekday Number]]=6,Table1[[#This Row],[Weekday Number]]=7),"Weekend","Weekday")</f>
        <v>Weekday</v>
      </c>
      <c r="K1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4" t="s">
        <v>4239</v>
      </c>
      <c r="M1434" t="s">
        <v>4240</v>
      </c>
      <c r="N1434" t="s">
        <v>69</v>
      </c>
      <c r="O1434">
        <v>13906.364390000001</v>
      </c>
      <c r="P1434">
        <v>499</v>
      </c>
      <c r="Q1434" t="s">
        <v>49</v>
      </c>
      <c r="R1434" s="1">
        <v>44957</v>
      </c>
      <c r="S1434">
        <f>WEEKDAY(Table1[[#This Row],[Discharge Date]],2)</f>
        <v>2</v>
      </c>
      <c r="T1434" t="s">
        <v>27</v>
      </c>
      <c r="U1434" t="s">
        <v>39</v>
      </c>
      <c r="V1434" t="s">
        <v>84</v>
      </c>
    </row>
    <row r="1435" spans="1:22" x14ac:dyDescent="0.35">
      <c r="A1435" t="s">
        <v>4241</v>
      </c>
      <c r="B1435">
        <v>68</v>
      </c>
      <c r="C1435" t="s">
        <v>31</v>
      </c>
      <c r="D1435" t="s">
        <v>124</v>
      </c>
      <c r="E1435" t="s">
        <v>78</v>
      </c>
      <c r="F1435" s="1">
        <v>44634</v>
      </c>
      <c r="G1435">
        <f>DAY(Table1[[#This Row],[Date of Admission]])</f>
        <v>14</v>
      </c>
      <c r="H1435" t="str">
        <f>TEXT(Table1[[#This Row],[Date of Admission]],"dddd")</f>
        <v>Monday</v>
      </c>
      <c r="I1435">
        <f>WEEKDAY(Table1[[#This Row],[Date of Admission]],2)</f>
        <v>1</v>
      </c>
      <c r="J1435" t="str">
        <f>IF(OR(Table1[[#This Row],[Weekday Number]]=6,Table1[[#This Row],[Weekday Number]]=7),"Weekend","Weekday")</f>
        <v>Weekday</v>
      </c>
      <c r="K1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5" t="s">
        <v>4242</v>
      </c>
      <c r="M1435" t="s">
        <v>4243</v>
      </c>
      <c r="N1435" t="s">
        <v>69</v>
      </c>
      <c r="O1435">
        <v>3794.2696019999998</v>
      </c>
      <c r="P1435">
        <v>228</v>
      </c>
      <c r="Q1435" t="s">
        <v>26</v>
      </c>
      <c r="R1435" s="1">
        <v>44643</v>
      </c>
      <c r="S1435">
        <f>WEEKDAY(Table1[[#This Row],[Discharge Date]],2)</f>
        <v>3</v>
      </c>
      <c r="T1435" t="s">
        <v>50</v>
      </c>
      <c r="U1435" t="s">
        <v>28</v>
      </c>
      <c r="V1435" t="s">
        <v>29</v>
      </c>
    </row>
    <row r="1436" spans="1:22" x14ac:dyDescent="0.35">
      <c r="A1436" t="s">
        <v>4244</v>
      </c>
      <c r="B1436">
        <v>20</v>
      </c>
      <c r="C1436" t="s">
        <v>31</v>
      </c>
      <c r="D1436" t="s">
        <v>71</v>
      </c>
      <c r="E1436" t="s">
        <v>33</v>
      </c>
      <c r="F1436" s="1">
        <v>44097</v>
      </c>
      <c r="G1436">
        <f>DAY(Table1[[#This Row],[Date of Admission]])</f>
        <v>23</v>
      </c>
      <c r="H1436" t="str">
        <f>TEXT(Table1[[#This Row],[Date of Admission]],"dddd")</f>
        <v>Wednesday</v>
      </c>
      <c r="I1436">
        <f>WEEKDAY(Table1[[#This Row],[Date of Admission]],2)</f>
        <v>3</v>
      </c>
      <c r="J1436" t="str">
        <f>IF(OR(Table1[[#This Row],[Weekday Number]]=6,Table1[[#This Row],[Weekday Number]]=7),"Weekend","Weekday")</f>
        <v>Weekday</v>
      </c>
      <c r="K1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6" t="s">
        <v>4245</v>
      </c>
      <c r="M1436" t="s">
        <v>4246</v>
      </c>
      <c r="N1436" t="s">
        <v>65</v>
      </c>
      <c r="O1436">
        <v>16471.19326</v>
      </c>
      <c r="P1436">
        <v>448</v>
      </c>
      <c r="Q1436" t="s">
        <v>26</v>
      </c>
      <c r="R1436" s="1">
        <v>44119</v>
      </c>
      <c r="S1436">
        <f>WEEKDAY(Table1[[#This Row],[Discharge Date]],2)</f>
        <v>4</v>
      </c>
      <c r="T1436" t="s">
        <v>56</v>
      </c>
      <c r="U1436" t="s">
        <v>28</v>
      </c>
      <c r="V1436" t="s">
        <v>84</v>
      </c>
    </row>
    <row r="1437" spans="1:22" x14ac:dyDescent="0.35">
      <c r="A1437" t="s">
        <v>4247</v>
      </c>
      <c r="B1437">
        <v>63</v>
      </c>
      <c r="C1437" t="s">
        <v>20</v>
      </c>
      <c r="D1437" t="s">
        <v>71</v>
      </c>
      <c r="E1437" t="s">
        <v>43</v>
      </c>
      <c r="F1437" s="1">
        <v>44794</v>
      </c>
      <c r="G1437">
        <f>DAY(Table1[[#This Row],[Date of Admission]])</f>
        <v>21</v>
      </c>
      <c r="H1437" t="str">
        <f>TEXT(Table1[[#This Row],[Date of Admission]],"dddd")</f>
        <v>Sunday</v>
      </c>
      <c r="I1437">
        <f>WEEKDAY(Table1[[#This Row],[Date of Admission]],2)</f>
        <v>7</v>
      </c>
      <c r="J1437" t="str">
        <f>IF(OR(Table1[[#This Row],[Weekday Number]]=6,Table1[[#This Row],[Weekday Number]]=7),"Weekend","Weekday")</f>
        <v>Weekend</v>
      </c>
      <c r="K1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7" t="s">
        <v>4248</v>
      </c>
      <c r="M1437" t="s">
        <v>4249</v>
      </c>
      <c r="N1437" t="s">
        <v>60</v>
      </c>
      <c r="O1437">
        <v>11367.182220000001</v>
      </c>
      <c r="P1437">
        <v>316</v>
      </c>
      <c r="Q1437" t="s">
        <v>37</v>
      </c>
      <c r="R1437" s="1">
        <v>44820</v>
      </c>
      <c r="S1437">
        <f>WEEKDAY(Table1[[#This Row],[Discharge Date]],2)</f>
        <v>5</v>
      </c>
      <c r="T1437" t="s">
        <v>94</v>
      </c>
      <c r="U1437" t="s">
        <v>39</v>
      </c>
      <c r="V1437" t="s">
        <v>40</v>
      </c>
    </row>
    <row r="1438" spans="1:22" x14ac:dyDescent="0.35">
      <c r="A1438" t="s">
        <v>4250</v>
      </c>
      <c r="B1438">
        <v>28</v>
      </c>
      <c r="C1438" t="s">
        <v>20</v>
      </c>
      <c r="D1438" t="s">
        <v>21</v>
      </c>
      <c r="E1438" t="s">
        <v>62</v>
      </c>
      <c r="F1438" s="1">
        <v>45000</v>
      </c>
      <c r="G1438">
        <f>DAY(Table1[[#This Row],[Date of Admission]])</f>
        <v>15</v>
      </c>
      <c r="H1438" t="str">
        <f>TEXT(Table1[[#This Row],[Date of Admission]],"dddd")</f>
        <v>Wednesday</v>
      </c>
      <c r="I1438">
        <f>WEEKDAY(Table1[[#This Row],[Date of Admission]],2)</f>
        <v>3</v>
      </c>
      <c r="J1438" t="str">
        <f>IF(OR(Table1[[#This Row],[Weekday Number]]=6,Table1[[#This Row],[Weekday Number]]=7),"Weekend","Weekday")</f>
        <v>Weekday</v>
      </c>
      <c r="K1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8" t="s">
        <v>4251</v>
      </c>
      <c r="M1438" t="s">
        <v>4252</v>
      </c>
      <c r="N1438" t="s">
        <v>69</v>
      </c>
      <c r="O1438">
        <v>30819.178110000001</v>
      </c>
      <c r="P1438">
        <v>477</v>
      </c>
      <c r="Q1438" t="s">
        <v>37</v>
      </c>
      <c r="R1438" s="1">
        <v>45014</v>
      </c>
      <c r="S1438">
        <f>WEEKDAY(Table1[[#This Row],[Discharge Date]],2)</f>
        <v>3</v>
      </c>
      <c r="T1438" t="s">
        <v>50</v>
      </c>
      <c r="U1438" t="s">
        <v>39</v>
      </c>
      <c r="V1438" t="s">
        <v>40</v>
      </c>
    </row>
    <row r="1439" spans="1:22" x14ac:dyDescent="0.35">
      <c r="A1439" t="s">
        <v>4253</v>
      </c>
      <c r="B1439">
        <v>52</v>
      </c>
      <c r="C1439" t="s">
        <v>31</v>
      </c>
      <c r="D1439" t="s">
        <v>42</v>
      </c>
      <c r="E1439" t="s">
        <v>33</v>
      </c>
      <c r="F1439" s="1">
        <v>44690</v>
      </c>
      <c r="G1439">
        <f>DAY(Table1[[#This Row],[Date of Admission]])</f>
        <v>9</v>
      </c>
      <c r="H1439" t="str">
        <f>TEXT(Table1[[#This Row],[Date of Admission]],"dddd")</f>
        <v>Monday</v>
      </c>
      <c r="I1439">
        <f>WEEKDAY(Table1[[#This Row],[Date of Admission]],2)</f>
        <v>1</v>
      </c>
      <c r="J1439" t="str">
        <f>IF(OR(Table1[[#This Row],[Weekday Number]]=6,Table1[[#This Row],[Weekday Number]]=7),"Weekend","Weekday")</f>
        <v>Weekday</v>
      </c>
      <c r="K1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39" t="s">
        <v>4254</v>
      </c>
      <c r="M1439" t="s">
        <v>4255</v>
      </c>
      <c r="N1439" t="s">
        <v>25</v>
      </c>
      <c r="O1439">
        <v>44164.453840000002</v>
      </c>
      <c r="P1439">
        <v>169</v>
      </c>
      <c r="Q1439" t="s">
        <v>49</v>
      </c>
      <c r="R1439" s="1">
        <v>44691</v>
      </c>
      <c r="S1439">
        <f>WEEKDAY(Table1[[#This Row],[Discharge Date]],2)</f>
        <v>2</v>
      </c>
      <c r="T1439" t="s">
        <v>38</v>
      </c>
      <c r="U1439" t="s">
        <v>39</v>
      </c>
      <c r="V1439" t="s">
        <v>40</v>
      </c>
    </row>
    <row r="1440" spans="1:22" x14ac:dyDescent="0.35">
      <c r="A1440" t="s">
        <v>4256</v>
      </c>
      <c r="B1440">
        <v>36</v>
      </c>
      <c r="C1440" t="s">
        <v>31</v>
      </c>
      <c r="D1440" t="s">
        <v>21</v>
      </c>
      <c r="E1440" t="s">
        <v>78</v>
      </c>
      <c r="F1440" s="1">
        <v>44131</v>
      </c>
      <c r="G1440">
        <f>DAY(Table1[[#This Row],[Date of Admission]])</f>
        <v>27</v>
      </c>
      <c r="H1440" t="str">
        <f>TEXT(Table1[[#This Row],[Date of Admission]],"dddd")</f>
        <v>Tuesday</v>
      </c>
      <c r="I1440">
        <f>WEEKDAY(Table1[[#This Row],[Date of Admission]],2)</f>
        <v>2</v>
      </c>
      <c r="J1440" t="str">
        <f>IF(OR(Table1[[#This Row],[Weekday Number]]=6,Table1[[#This Row],[Weekday Number]]=7),"Weekend","Weekday")</f>
        <v>Weekday</v>
      </c>
      <c r="K1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40" t="s">
        <v>4257</v>
      </c>
      <c r="M1440" t="s">
        <v>4258</v>
      </c>
      <c r="N1440" t="s">
        <v>60</v>
      </c>
      <c r="O1440">
        <v>23313.830569999998</v>
      </c>
      <c r="P1440">
        <v>428</v>
      </c>
      <c r="Q1440" t="s">
        <v>26</v>
      </c>
      <c r="R1440" s="1">
        <v>44133</v>
      </c>
      <c r="S1440">
        <f>WEEKDAY(Table1[[#This Row],[Discharge Date]],2)</f>
        <v>4</v>
      </c>
      <c r="T1440" t="s">
        <v>38</v>
      </c>
      <c r="U1440" t="s">
        <v>51</v>
      </c>
      <c r="V1440" t="s">
        <v>40</v>
      </c>
    </row>
    <row r="1441" spans="1:22" x14ac:dyDescent="0.35">
      <c r="A1441" t="s">
        <v>4259</v>
      </c>
      <c r="B1441">
        <v>51</v>
      </c>
      <c r="C1441" t="s">
        <v>31</v>
      </c>
      <c r="D1441" t="s">
        <v>32</v>
      </c>
      <c r="E1441" t="s">
        <v>53</v>
      </c>
      <c r="F1441" s="1">
        <v>44485</v>
      </c>
      <c r="G1441">
        <f>DAY(Table1[[#This Row],[Date of Admission]])</f>
        <v>16</v>
      </c>
      <c r="H1441" t="str">
        <f>TEXT(Table1[[#This Row],[Date of Admission]],"dddd")</f>
        <v>Saturday</v>
      </c>
      <c r="I1441">
        <f>WEEKDAY(Table1[[#This Row],[Date of Admission]],2)</f>
        <v>6</v>
      </c>
      <c r="J1441" t="str">
        <f>IF(OR(Table1[[#This Row],[Weekday Number]]=6,Table1[[#This Row],[Weekday Number]]=7),"Weekend","Weekday")</f>
        <v>Weekend</v>
      </c>
      <c r="K1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1" t="s">
        <v>4260</v>
      </c>
      <c r="M1441" t="s">
        <v>581</v>
      </c>
      <c r="N1441" t="s">
        <v>60</v>
      </c>
      <c r="O1441">
        <v>21139.364860000001</v>
      </c>
      <c r="P1441">
        <v>114</v>
      </c>
      <c r="Q1441" t="s">
        <v>37</v>
      </c>
      <c r="R1441" s="1">
        <v>44507</v>
      </c>
      <c r="S1441">
        <f>WEEKDAY(Table1[[#This Row],[Discharge Date]],2)</f>
        <v>7</v>
      </c>
      <c r="T1441" t="s">
        <v>50</v>
      </c>
      <c r="U1441" t="s">
        <v>39</v>
      </c>
      <c r="V1441" t="s">
        <v>40</v>
      </c>
    </row>
    <row r="1442" spans="1:22" x14ac:dyDescent="0.35">
      <c r="A1442" t="s">
        <v>4261</v>
      </c>
      <c r="B1442">
        <v>70</v>
      </c>
      <c r="C1442" t="s">
        <v>31</v>
      </c>
      <c r="D1442" t="s">
        <v>57</v>
      </c>
      <c r="E1442" t="s">
        <v>33</v>
      </c>
      <c r="F1442" s="1">
        <v>43784</v>
      </c>
      <c r="G1442">
        <f>DAY(Table1[[#This Row],[Date of Admission]])</f>
        <v>15</v>
      </c>
      <c r="H1442" t="str">
        <f>TEXT(Table1[[#This Row],[Date of Admission]],"dddd")</f>
        <v>Friday</v>
      </c>
      <c r="I1442">
        <f>WEEKDAY(Table1[[#This Row],[Date of Admission]],2)</f>
        <v>5</v>
      </c>
      <c r="J1442" t="str">
        <f>IF(OR(Table1[[#This Row],[Weekday Number]]=6,Table1[[#This Row],[Weekday Number]]=7),"Weekend","Weekday")</f>
        <v>Weekday</v>
      </c>
      <c r="K1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2" t="s">
        <v>4262</v>
      </c>
      <c r="M1442" t="s">
        <v>4263</v>
      </c>
      <c r="N1442" t="s">
        <v>69</v>
      </c>
      <c r="O1442">
        <v>13430.83238</v>
      </c>
      <c r="P1442">
        <v>472</v>
      </c>
      <c r="Q1442" t="s">
        <v>49</v>
      </c>
      <c r="R1442" s="1">
        <v>43804</v>
      </c>
      <c r="S1442">
        <f>WEEKDAY(Table1[[#This Row],[Discharge Date]],2)</f>
        <v>4</v>
      </c>
      <c r="T1442" t="s">
        <v>50</v>
      </c>
      <c r="U1442" t="s">
        <v>39</v>
      </c>
      <c r="V1442" t="s">
        <v>29</v>
      </c>
    </row>
    <row r="1443" spans="1:22" x14ac:dyDescent="0.35">
      <c r="A1443" t="s">
        <v>1539</v>
      </c>
      <c r="B1443">
        <v>71</v>
      </c>
      <c r="C1443" t="s">
        <v>20</v>
      </c>
      <c r="D1443" t="s">
        <v>99</v>
      </c>
      <c r="E1443" t="s">
        <v>22</v>
      </c>
      <c r="F1443" s="1">
        <v>44632</v>
      </c>
      <c r="G1443">
        <f>DAY(Table1[[#This Row],[Date of Admission]])</f>
        <v>12</v>
      </c>
      <c r="H1443" t="str">
        <f>TEXT(Table1[[#This Row],[Date of Admission]],"dddd")</f>
        <v>Saturday</v>
      </c>
      <c r="I1443">
        <f>WEEKDAY(Table1[[#This Row],[Date of Admission]],2)</f>
        <v>6</v>
      </c>
      <c r="J1443" t="str">
        <f>IF(OR(Table1[[#This Row],[Weekday Number]]=6,Table1[[#This Row],[Weekday Number]]=7),"Weekend","Weekday")</f>
        <v>Weekend</v>
      </c>
      <c r="K1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3" t="s">
        <v>4264</v>
      </c>
      <c r="M1443" t="s">
        <v>4265</v>
      </c>
      <c r="N1443" t="s">
        <v>69</v>
      </c>
      <c r="O1443">
        <v>3710.233385</v>
      </c>
      <c r="P1443">
        <v>351</v>
      </c>
      <c r="Q1443" t="s">
        <v>37</v>
      </c>
      <c r="R1443" s="1">
        <v>44658</v>
      </c>
      <c r="S1443">
        <f>WEEKDAY(Table1[[#This Row],[Discharge Date]],2)</f>
        <v>4</v>
      </c>
      <c r="T1443" t="s">
        <v>50</v>
      </c>
      <c r="U1443" t="s">
        <v>39</v>
      </c>
      <c r="V1443" t="s">
        <v>29</v>
      </c>
    </row>
    <row r="1444" spans="1:22" x14ac:dyDescent="0.35">
      <c r="A1444" t="s">
        <v>4266</v>
      </c>
      <c r="B1444">
        <v>53</v>
      </c>
      <c r="C1444" t="s">
        <v>31</v>
      </c>
      <c r="D1444" t="s">
        <v>71</v>
      </c>
      <c r="E1444" t="s">
        <v>43</v>
      </c>
      <c r="F1444" s="1">
        <v>45210</v>
      </c>
      <c r="G1444">
        <f>DAY(Table1[[#This Row],[Date of Admission]])</f>
        <v>11</v>
      </c>
      <c r="H1444" t="str">
        <f>TEXT(Table1[[#This Row],[Date of Admission]],"dddd")</f>
        <v>Wednesday</v>
      </c>
      <c r="I1444">
        <f>WEEKDAY(Table1[[#This Row],[Date of Admission]],2)</f>
        <v>3</v>
      </c>
      <c r="J1444" t="str">
        <f>IF(OR(Table1[[#This Row],[Weekday Number]]=6,Table1[[#This Row],[Weekday Number]]=7),"Weekend","Weekday")</f>
        <v>Weekday</v>
      </c>
      <c r="K1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4" t="s">
        <v>4267</v>
      </c>
      <c r="M1444" t="s">
        <v>4268</v>
      </c>
      <c r="N1444" t="s">
        <v>69</v>
      </c>
      <c r="O1444">
        <v>12678.874830000001</v>
      </c>
      <c r="P1444">
        <v>213</v>
      </c>
      <c r="Q1444" t="s">
        <v>26</v>
      </c>
      <c r="R1444" s="1">
        <v>45213</v>
      </c>
      <c r="S1444">
        <f>WEEKDAY(Table1[[#This Row],[Discharge Date]],2)</f>
        <v>6</v>
      </c>
      <c r="T1444" t="s">
        <v>94</v>
      </c>
      <c r="U1444" t="s">
        <v>51</v>
      </c>
      <c r="V1444" t="s">
        <v>40</v>
      </c>
    </row>
    <row r="1445" spans="1:22" x14ac:dyDescent="0.35">
      <c r="A1445" t="s">
        <v>4269</v>
      </c>
      <c r="B1445">
        <v>75</v>
      </c>
      <c r="C1445" t="s">
        <v>20</v>
      </c>
      <c r="D1445" t="s">
        <v>71</v>
      </c>
      <c r="E1445" t="s">
        <v>43</v>
      </c>
      <c r="F1445" s="1">
        <v>44540</v>
      </c>
      <c r="G1445">
        <f>DAY(Table1[[#This Row],[Date of Admission]])</f>
        <v>10</v>
      </c>
      <c r="H1445" t="str">
        <f>TEXT(Table1[[#This Row],[Date of Admission]],"dddd")</f>
        <v>Friday</v>
      </c>
      <c r="I1445">
        <f>WEEKDAY(Table1[[#This Row],[Date of Admission]],2)</f>
        <v>5</v>
      </c>
      <c r="J1445" t="str">
        <f>IF(OR(Table1[[#This Row],[Weekday Number]]=6,Table1[[#This Row],[Weekday Number]]=7),"Weekend","Weekday")</f>
        <v>Weekday</v>
      </c>
      <c r="K1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5" t="s">
        <v>4270</v>
      </c>
      <c r="M1445" t="s">
        <v>4271</v>
      </c>
      <c r="N1445" t="s">
        <v>60</v>
      </c>
      <c r="O1445">
        <v>5395.662808</v>
      </c>
      <c r="P1445">
        <v>317</v>
      </c>
      <c r="Q1445" t="s">
        <v>37</v>
      </c>
      <c r="R1445" s="1">
        <v>44541</v>
      </c>
      <c r="S1445">
        <f>WEEKDAY(Table1[[#This Row],[Discharge Date]],2)</f>
        <v>6</v>
      </c>
      <c r="T1445" t="s">
        <v>38</v>
      </c>
      <c r="U1445" t="s">
        <v>51</v>
      </c>
      <c r="V1445" t="s">
        <v>29</v>
      </c>
    </row>
    <row r="1446" spans="1:22" x14ac:dyDescent="0.35">
      <c r="A1446" t="s">
        <v>4272</v>
      </c>
      <c r="B1446">
        <v>30</v>
      </c>
      <c r="C1446" t="s">
        <v>20</v>
      </c>
      <c r="D1446" t="s">
        <v>32</v>
      </c>
      <c r="E1446" t="s">
        <v>43</v>
      </c>
      <c r="F1446" s="1">
        <v>44485</v>
      </c>
      <c r="G1446">
        <f>DAY(Table1[[#This Row],[Date of Admission]])</f>
        <v>16</v>
      </c>
      <c r="H1446" t="str">
        <f>TEXT(Table1[[#This Row],[Date of Admission]],"dddd")</f>
        <v>Saturday</v>
      </c>
      <c r="I1446">
        <f>WEEKDAY(Table1[[#This Row],[Date of Admission]],2)</f>
        <v>6</v>
      </c>
      <c r="J1446" t="str">
        <f>IF(OR(Table1[[#This Row],[Weekday Number]]=6,Table1[[#This Row],[Weekday Number]]=7),"Weekend","Weekday")</f>
        <v>Weekend</v>
      </c>
      <c r="K1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6" t="s">
        <v>4273</v>
      </c>
      <c r="M1446" t="s">
        <v>4274</v>
      </c>
      <c r="N1446" t="s">
        <v>60</v>
      </c>
      <c r="O1446">
        <v>15158.54988</v>
      </c>
      <c r="P1446">
        <v>488</v>
      </c>
      <c r="Q1446" t="s">
        <v>49</v>
      </c>
      <c r="R1446" s="1">
        <v>44506</v>
      </c>
      <c r="S1446">
        <f>WEEKDAY(Table1[[#This Row],[Discharge Date]],2)</f>
        <v>6</v>
      </c>
      <c r="T1446" t="s">
        <v>50</v>
      </c>
      <c r="U1446" t="s">
        <v>39</v>
      </c>
      <c r="V1446" t="s">
        <v>40</v>
      </c>
    </row>
    <row r="1447" spans="1:22" x14ac:dyDescent="0.35">
      <c r="A1447" t="s">
        <v>4275</v>
      </c>
      <c r="B1447">
        <v>31</v>
      </c>
      <c r="C1447" t="s">
        <v>31</v>
      </c>
      <c r="D1447" t="s">
        <v>32</v>
      </c>
      <c r="E1447" t="s">
        <v>62</v>
      </c>
      <c r="F1447" s="1">
        <v>44024</v>
      </c>
      <c r="G1447">
        <f>DAY(Table1[[#This Row],[Date of Admission]])</f>
        <v>12</v>
      </c>
      <c r="H1447" t="str">
        <f>TEXT(Table1[[#This Row],[Date of Admission]],"dddd")</f>
        <v>Sunday</v>
      </c>
      <c r="I1447">
        <f>WEEKDAY(Table1[[#This Row],[Date of Admission]],2)</f>
        <v>7</v>
      </c>
      <c r="J1447" t="str">
        <f>IF(OR(Table1[[#This Row],[Weekday Number]]=6,Table1[[#This Row],[Weekday Number]]=7),"Weekend","Weekday")</f>
        <v>Weekend</v>
      </c>
      <c r="K1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7" t="s">
        <v>4276</v>
      </c>
      <c r="M1447" t="s">
        <v>4277</v>
      </c>
      <c r="N1447" t="s">
        <v>65</v>
      </c>
      <c r="O1447">
        <v>20837.582829999999</v>
      </c>
      <c r="P1447">
        <v>478</v>
      </c>
      <c r="Q1447" t="s">
        <v>49</v>
      </c>
      <c r="R1447" s="1">
        <v>44049</v>
      </c>
      <c r="S1447">
        <f>WEEKDAY(Table1[[#This Row],[Discharge Date]],2)</f>
        <v>4</v>
      </c>
      <c r="T1447" t="s">
        <v>27</v>
      </c>
      <c r="U1447" t="s">
        <v>51</v>
      </c>
      <c r="V1447" t="s">
        <v>40</v>
      </c>
    </row>
    <row r="1448" spans="1:22" x14ac:dyDescent="0.35">
      <c r="A1448" t="s">
        <v>4278</v>
      </c>
      <c r="B1448">
        <v>83</v>
      </c>
      <c r="C1448" t="s">
        <v>20</v>
      </c>
      <c r="D1448" t="s">
        <v>21</v>
      </c>
      <c r="E1448" t="s">
        <v>53</v>
      </c>
      <c r="F1448" s="1">
        <v>43811</v>
      </c>
      <c r="G1448">
        <f>DAY(Table1[[#This Row],[Date of Admission]])</f>
        <v>12</v>
      </c>
      <c r="H1448" t="str">
        <f>TEXT(Table1[[#This Row],[Date of Admission]],"dddd")</f>
        <v>Thursday</v>
      </c>
      <c r="I1448">
        <f>WEEKDAY(Table1[[#This Row],[Date of Admission]],2)</f>
        <v>4</v>
      </c>
      <c r="J1448" t="str">
        <f>IF(OR(Table1[[#This Row],[Weekday Number]]=6,Table1[[#This Row],[Weekday Number]]=7),"Weekend","Weekday")</f>
        <v>Weekday</v>
      </c>
      <c r="K1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8" t="s">
        <v>4279</v>
      </c>
      <c r="M1448" t="s">
        <v>4280</v>
      </c>
      <c r="N1448" t="s">
        <v>69</v>
      </c>
      <c r="O1448">
        <v>3777.1225599999998</v>
      </c>
      <c r="P1448">
        <v>284</v>
      </c>
      <c r="Q1448" t="s">
        <v>37</v>
      </c>
      <c r="R1448" s="1">
        <v>43813</v>
      </c>
      <c r="S1448">
        <f>WEEKDAY(Table1[[#This Row],[Discharge Date]],2)</f>
        <v>6</v>
      </c>
      <c r="T1448" t="s">
        <v>56</v>
      </c>
      <c r="U1448" t="s">
        <v>39</v>
      </c>
      <c r="V1448" t="s">
        <v>29</v>
      </c>
    </row>
    <row r="1449" spans="1:22" x14ac:dyDescent="0.35">
      <c r="A1449" t="s">
        <v>4281</v>
      </c>
      <c r="B1449">
        <v>70</v>
      </c>
      <c r="C1449" t="s">
        <v>31</v>
      </c>
      <c r="D1449" t="s">
        <v>239</v>
      </c>
      <c r="E1449" t="s">
        <v>78</v>
      </c>
      <c r="F1449" s="1">
        <v>44968</v>
      </c>
      <c r="G1449">
        <f>DAY(Table1[[#This Row],[Date of Admission]])</f>
        <v>11</v>
      </c>
      <c r="H1449" t="str">
        <f>TEXT(Table1[[#This Row],[Date of Admission]],"dddd")</f>
        <v>Saturday</v>
      </c>
      <c r="I1449">
        <f>WEEKDAY(Table1[[#This Row],[Date of Admission]],2)</f>
        <v>6</v>
      </c>
      <c r="J1449" t="str">
        <f>IF(OR(Table1[[#This Row],[Weekday Number]]=6,Table1[[#This Row],[Weekday Number]]=7),"Weekend","Weekday")</f>
        <v>Weekend</v>
      </c>
      <c r="K1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49" t="s">
        <v>4282</v>
      </c>
      <c r="M1449" t="s">
        <v>4283</v>
      </c>
      <c r="N1449" t="s">
        <v>65</v>
      </c>
      <c r="O1449">
        <v>28900.044979999999</v>
      </c>
      <c r="P1449">
        <v>181</v>
      </c>
      <c r="Q1449" t="s">
        <v>37</v>
      </c>
      <c r="R1449" s="1">
        <v>44971</v>
      </c>
      <c r="S1449">
        <f>WEEKDAY(Table1[[#This Row],[Discharge Date]],2)</f>
        <v>2</v>
      </c>
      <c r="T1449" t="s">
        <v>38</v>
      </c>
      <c r="U1449" t="s">
        <v>28</v>
      </c>
      <c r="V1449" t="s">
        <v>29</v>
      </c>
    </row>
    <row r="1450" spans="1:22" x14ac:dyDescent="0.35">
      <c r="A1450" t="s">
        <v>4284</v>
      </c>
      <c r="B1450">
        <v>78</v>
      </c>
      <c r="C1450" t="s">
        <v>31</v>
      </c>
      <c r="D1450" t="s">
        <v>99</v>
      </c>
      <c r="E1450" t="s">
        <v>22</v>
      </c>
      <c r="F1450" s="1">
        <v>45085</v>
      </c>
      <c r="G1450">
        <f>DAY(Table1[[#This Row],[Date of Admission]])</f>
        <v>8</v>
      </c>
      <c r="H1450" t="str">
        <f>TEXT(Table1[[#This Row],[Date of Admission]],"dddd")</f>
        <v>Thursday</v>
      </c>
      <c r="I1450">
        <f>WEEKDAY(Table1[[#This Row],[Date of Admission]],2)</f>
        <v>4</v>
      </c>
      <c r="J1450" t="str">
        <f>IF(OR(Table1[[#This Row],[Weekday Number]]=6,Table1[[#This Row],[Weekday Number]]=7),"Weekend","Weekday")</f>
        <v>Weekday</v>
      </c>
      <c r="K1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0" t="s">
        <v>4285</v>
      </c>
      <c r="M1450" t="s">
        <v>4286</v>
      </c>
      <c r="N1450" t="s">
        <v>60</v>
      </c>
      <c r="O1450">
        <v>5899.5556310000002</v>
      </c>
      <c r="P1450">
        <v>397</v>
      </c>
      <c r="Q1450" t="s">
        <v>37</v>
      </c>
      <c r="R1450" s="1">
        <v>45113</v>
      </c>
      <c r="S1450">
        <f>WEEKDAY(Table1[[#This Row],[Discharge Date]],2)</f>
        <v>4</v>
      </c>
      <c r="T1450" t="s">
        <v>94</v>
      </c>
      <c r="U1450" t="s">
        <v>51</v>
      </c>
      <c r="V1450" t="s">
        <v>29</v>
      </c>
    </row>
    <row r="1451" spans="1:22" x14ac:dyDescent="0.35">
      <c r="A1451" t="s">
        <v>4287</v>
      </c>
      <c r="B1451">
        <v>47</v>
      </c>
      <c r="C1451" t="s">
        <v>20</v>
      </c>
      <c r="D1451" t="s">
        <v>57</v>
      </c>
      <c r="E1451" t="s">
        <v>43</v>
      </c>
      <c r="F1451" s="1">
        <v>44847</v>
      </c>
      <c r="G1451">
        <f>DAY(Table1[[#This Row],[Date of Admission]])</f>
        <v>13</v>
      </c>
      <c r="H1451" t="str">
        <f>TEXT(Table1[[#This Row],[Date of Admission]],"dddd")</f>
        <v>Thursday</v>
      </c>
      <c r="I1451">
        <f>WEEKDAY(Table1[[#This Row],[Date of Admission]],2)</f>
        <v>4</v>
      </c>
      <c r="J1451" t="str">
        <f>IF(OR(Table1[[#This Row],[Weekday Number]]=6,Table1[[#This Row],[Weekday Number]]=7),"Weekend","Weekday")</f>
        <v>Weekday</v>
      </c>
      <c r="K1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1" t="s">
        <v>4288</v>
      </c>
      <c r="M1451" t="s">
        <v>4289</v>
      </c>
      <c r="N1451" t="s">
        <v>36</v>
      </c>
      <c r="O1451">
        <v>21249.804540000001</v>
      </c>
      <c r="P1451">
        <v>281</v>
      </c>
      <c r="Q1451" t="s">
        <v>26</v>
      </c>
      <c r="R1451" s="1">
        <v>44862</v>
      </c>
      <c r="S1451">
        <f>WEEKDAY(Table1[[#This Row],[Discharge Date]],2)</f>
        <v>5</v>
      </c>
      <c r="T1451" t="s">
        <v>56</v>
      </c>
      <c r="U1451" t="s">
        <v>51</v>
      </c>
      <c r="V1451" t="s">
        <v>40</v>
      </c>
    </row>
    <row r="1452" spans="1:22" x14ac:dyDescent="0.35">
      <c r="A1452" t="s">
        <v>4290</v>
      </c>
      <c r="B1452">
        <v>42</v>
      </c>
      <c r="C1452" t="s">
        <v>20</v>
      </c>
      <c r="D1452" t="s">
        <v>21</v>
      </c>
      <c r="E1452" t="s">
        <v>43</v>
      </c>
      <c r="F1452" s="1">
        <v>43495</v>
      </c>
      <c r="G1452">
        <f>DAY(Table1[[#This Row],[Date of Admission]])</f>
        <v>30</v>
      </c>
      <c r="H1452" t="str">
        <f>TEXT(Table1[[#This Row],[Date of Admission]],"dddd")</f>
        <v>Wednesday</v>
      </c>
      <c r="I1452">
        <f>WEEKDAY(Table1[[#This Row],[Date of Admission]],2)</f>
        <v>3</v>
      </c>
      <c r="J1452" t="str">
        <f>IF(OR(Table1[[#This Row],[Weekday Number]]=6,Table1[[#This Row],[Weekday Number]]=7),"Weekend","Weekday")</f>
        <v>Weekday</v>
      </c>
      <c r="K1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52" t="s">
        <v>4291</v>
      </c>
      <c r="M1452" t="s">
        <v>4292</v>
      </c>
      <c r="N1452" t="s">
        <v>60</v>
      </c>
      <c r="O1452">
        <v>13832.037689999999</v>
      </c>
      <c r="P1452">
        <v>111</v>
      </c>
      <c r="Q1452" t="s">
        <v>49</v>
      </c>
      <c r="R1452" s="1">
        <v>43521</v>
      </c>
      <c r="S1452">
        <f>WEEKDAY(Table1[[#This Row],[Discharge Date]],2)</f>
        <v>1</v>
      </c>
      <c r="T1452" t="s">
        <v>94</v>
      </c>
      <c r="U1452" t="s">
        <v>39</v>
      </c>
      <c r="V1452" t="s">
        <v>40</v>
      </c>
    </row>
    <row r="1453" spans="1:22" x14ac:dyDescent="0.35">
      <c r="A1453" t="s">
        <v>4293</v>
      </c>
      <c r="B1453">
        <v>43</v>
      </c>
      <c r="C1453" t="s">
        <v>31</v>
      </c>
      <c r="D1453" t="s">
        <v>42</v>
      </c>
      <c r="E1453" t="s">
        <v>22</v>
      </c>
      <c r="F1453" s="1">
        <v>43819</v>
      </c>
      <c r="G1453">
        <f>DAY(Table1[[#This Row],[Date of Admission]])</f>
        <v>20</v>
      </c>
      <c r="H1453" t="str">
        <f>TEXT(Table1[[#This Row],[Date of Admission]],"dddd")</f>
        <v>Friday</v>
      </c>
      <c r="I1453">
        <f>WEEKDAY(Table1[[#This Row],[Date of Admission]],2)</f>
        <v>5</v>
      </c>
      <c r="J1453" t="str">
        <f>IF(OR(Table1[[#This Row],[Weekday Number]]=6,Table1[[#This Row],[Weekday Number]]=7),"Weekend","Weekday")</f>
        <v>Weekday</v>
      </c>
      <c r="K1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3" t="s">
        <v>4294</v>
      </c>
      <c r="M1453" t="s">
        <v>4295</v>
      </c>
      <c r="N1453" t="s">
        <v>69</v>
      </c>
      <c r="O1453">
        <v>52653.182119999998</v>
      </c>
      <c r="P1453">
        <v>486</v>
      </c>
      <c r="Q1453" t="s">
        <v>49</v>
      </c>
      <c r="R1453" s="1">
        <v>43824</v>
      </c>
      <c r="S1453">
        <f>WEEKDAY(Table1[[#This Row],[Discharge Date]],2)</f>
        <v>3</v>
      </c>
      <c r="T1453" t="s">
        <v>94</v>
      </c>
      <c r="U1453" t="s">
        <v>39</v>
      </c>
      <c r="V1453" t="s">
        <v>40</v>
      </c>
    </row>
    <row r="1454" spans="1:22" x14ac:dyDescent="0.35">
      <c r="A1454" t="s">
        <v>4296</v>
      </c>
      <c r="B1454">
        <v>23</v>
      </c>
      <c r="C1454" t="s">
        <v>31</v>
      </c>
      <c r="D1454" t="s">
        <v>239</v>
      </c>
      <c r="E1454" t="s">
        <v>33</v>
      </c>
      <c r="F1454" s="1">
        <v>44454</v>
      </c>
      <c r="G1454">
        <f>DAY(Table1[[#This Row],[Date of Admission]])</f>
        <v>15</v>
      </c>
      <c r="H1454" t="str">
        <f>TEXT(Table1[[#This Row],[Date of Admission]],"dddd")</f>
        <v>Wednesday</v>
      </c>
      <c r="I1454">
        <f>WEEKDAY(Table1[[#This Row],[Date of Admission]],2)</f>
        <v>3</v>
      </c>
      <c r="J1454" t="str">
        <f>IF(OR(Table1[[#This Row],[Weekday Number]]=6,Table1[[#This Row],[Weekday Number]]=7),"Weekend","Weekday")</f>
        <v>Weekday</v>
      </c>
      <c r="K1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4" t="s">
        <v>4297</v>
      </c>
      <c r="M1454" t="s">
        <v>4298</v>
      </c>
      <c r="N1454" t="s">
        <v>36</v>
      </c>
      <c r="O1454">
        <v>14127.27029</v>
      </c>
      <c r="P1454">
        <v>314</v>
      </c>
      <c r="Q1454" t="s">
        <v>37</v>
      </c>
      <c r="R1454" s="1">
        <v>44478</v>
      </c>
      <c r="S1454">
        <f>WEEKDAY(Table1[[#This Row],[Discharge Date]],2)</f>
        <v>6</v>
      </c>
      <c r="T1454" t="s">
        <v>38</v>
      </c>
      <c r="U1454" t="s">
        <v>51</v>
      </c>
      <c r="V1454" t="s">
        <v>84</v>
      </c>
    </row>
    <row r="1455" spans="1:22" x14ac:dyDescent="0.35">
      <c r="A1455" t="s">
        <v>4299</v>
      </c>
      <c r="B1455">
        <v>51</v>
      </c>
      <c r="C1455" t="s">
        <v>20</v>
      </c>
      <c r="D1455" t="s">
        <v>32</v>
      </c>
      <c r="E1455" t="s">
        <v>43</v>
      </c>
      <c r="F1455" s="1">
        <v>44132</v>
      </c>
      <c r="G1455">
        <f>DAY(Table1[[#This Row],[Date of Admission]])</f>
        <v>28</v>
      </c>
      <c r="H1455" t="str">
        <f>TEXT(Table1[[#This Row],[Date of Admission]],"dddd")</f>
        <v>Wednesday</v>
      </c>
      <c r="I1455">
        <f>WEEKDAY(Table1[[#This Row],[Date of Admission]],2)</f>
        <v>3</v>
      </c>
      <c r="J1455" t="str">
        <f>IF(OR(Table1[[#This Row],[Weekday Number]]=6,Table1[[#This Row],[Weekday Number]]=7),"Weekend","Weekday")</f>
        <v>Weekday</v>
      </c>
      <c r="K1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55" t="s">
        <v>4300</v>
      </c>
      <c r="M1455" t="s">
        <v>4301</v>
      </c>
      <c r="N1455" t="s">
        <v>25</v>
      </c>
      <c r="O1455">
        <v>14274.17762</v>
      </c>
      <c r="P1455">
        <v>187</v>
      </c>
      <c r="Q1455" t="s">
        <v>49</v>
      </c>
      <c r="R1455" s="1">
        <v>44135</v>
      </c>
      <c r="S1455">
        <f>WEEKDAY(Table1[[#This Row],[Discharge Date]],2)</f>
        <v>6</v>
      </c>
      <c r="T1455" t="s">
        <v>50</v>
      </c>
      <c r="U1455" t="s">
        <v>39</v>
      </c>
      <c r="V1455" t="s">
        <v>40</v>
      </c>
    </row>
    <row r="1456" spans="1:22" x14ac:dyDescent="0.35">
      <c r="A1456" t="s">
        <v>4302</v>
      </c>
      <c r="B1456">
        <v>28</v>
      </c>
      <c r="C1456" t="s">
        <v>20</v>
      </c>
      <c r="D1456" t="s">
        <v>124</v>
      </c>
      <c r="E1456" t="s">
        <v>33</v>
      </c>
      <c r="F1456" s="1">
        <v>44115</v>
      </c>
      <c r="G1456">
        <f>DAY(Table1[[#This Row],[Date of Admission]])</f>
        <v>11</v>
      </c>
      <c r="H1456" t="str">
        <f>TEXT(Table1[[#This Row],[Date of Admission]],"dddd")</f>
        <v>Sunday</v>
      </c>
      <c r="I1456">
        <f>WEEKDAY(Table1[[#This Row],[Date of Admission]],2)</f>
        <v>7</v>
      </c>
      <c r="J1456" t="str">
        <f>IF(OR(Table1[[#This Row],[Weekday Number]]=6,Table1[[#This Row],[Weekday Number]]=7),"Weekend","Weekday")</f>
        <v>Weekend</v>
      </c>
      <c r="K1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6" t="s">
        <v>4303</v>
      </c>
      <c r="M1456" t="s">
        <v>2151</v>
      </c>
      <c r="N1456" t="s">
        <v>36</v>
      </c>
      <c r="O1456">
        <v>21708.165639999999</v>
      </c>
      <c r="P1456">
        <v>286</v>
      </c>
      <c r="Q1456" t="s">
        <v>26</v>
      </c>
      <c r="R1456" s="1">
        <v>44120</v>
      </c>
      <c r="S1456">
        <f>WEEKDAY(Table1[[#This Row],[Discharge Date]],2)</f>
        <v>5</v>
      </c>
      <c r="T1456" t="s">
        <v>56</v>
      </c>
      <c r="U1456" t="s">
        <v>28</v>
      </c>
      <c r="V1456" t="s">
        <v>40</v>
      </c>
    </row>
    <row r="1457" spans="1:22" x14ac:dyDescent="0.35">
      <c r="A1457" t="s">
        <v>4304</v>
      </c>
      <c r="B1457">
        <v>62</v>
      </c>
      <c r="C1457" t="s">
        <v>31</v>
      </c>
      <c r="D1457" t="s">
        <v>124</v>
      </c>
      <c r="E1457" t="s">
        <v>78</v>
      </c>
      <c r="F1457" s="1">
        <v>44830</v>
      </c>
      <c r="G1457">
        <f>DAY(Table1[[#This Row],[Date of Admission]])</f>
        <v>26</v>
      </c>
      <c r="H1457" t="str">
        <f>TEXT(Table1[[#This Row],[Date of Admission]],"dddd")</f>
        <v>Monday</v>
      </c>
      <c r="I1457">
        <f>WEEKDAY(Table1[[#This Row],[Date of Admission]],2)</f>
        <v>1</v>
      </c>
      <c r="J1457" t="str">
        <f>IF(OR(Table1[[#This Row],[Weekday Number]]=6,Table1[[#This Row],[Weekday Number]]=7),"Weekend","Weekday")</f>
        <v>Weekday</v>
      </c>
      <c r="K1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7" t="s">
        <v>4305</v>
      </c>
      <c r="M1457" t="s">
        <v>4306</v>
      </c>
      <c r="N1457" t="s">
        <v>36</v>
      </c>
      <c r="O1457">
        <v>11959.53774</v>
      </c>
      <c r="P1457">
        <v>325</v>
      </c>
      <c r="Q1457" t="s">
        <v>26</v>
      </c>
      <c r="R1457" s="1">
        <v>44840</v>
      </c>
      <c r="S1457">
        <f>WEEKDAY(Table1[[#This Row],[Discharge Date]],2)</f>
        <v>4</v>
      </c>
      <c r="T1457" t="s">
        <v>56</v>
      </c>
      <c r="U1457" t="s">
        <v>51</v>
      </c>
      <c r="V1457" t="s">
        <v>40</v>
      </c>
    </row>
    <row r="1458" spans="1:22" x14ac:dyDescent="0.35">
      <c r="A1458" t="s">
        <v>4307</v>
      </c>
      <c r="B1458">
        <v>59</v>
      </c>
      <c r="C1458" t="s">
        <v>31</v>
      </c>
      <c r="D1458" t="s">
        <v>99</v>
      </c>
      <c r="E1458" t="s">
        <v>53</v>
      </c>
      <c r="F1458" s="1">
        <v>44241</v>
      </c>
      <c r="G1458">
        <f>DAY(Table1[[#This Row],[Date of Admission]])</f>
        <v>14</v>
      </c>
      <c r="H1458" t="str">
        <f>TEXT(Table1[[#This Row],[Date of Admission]],"dddd")</f>
        <v>Sunday</v>
      </c>
      <c r="I1458">
        <f>WEEKDAY(Table1[[#This Row],[Date of Admission]],2)</f>
        <v>7</v>
      </c>
      <c r="J1458" t="str">
        <f>IF(OR(Table1[[#This Row],[Weekday Number]]=6,Table1[[#This Row],[Weekday Number]]=7),"Weekend","Weekday")</f>
        <v>Weekend</v>
      </c>
      <c r="K1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58" t="s">
        <v>4308</v>
      </c>
      <c r="M1458" t="s">
        <v>4309</v>
      </c>
      <c r="N1458" t="s">
        <v>69</v>
      </c>
      <c r="O1458">
        <v>19707.784268811902</v>
      </c>
      <c r="P1458">
        <v>206</v>
      </c>
      <c r="Q1458" t="s">
        <v>37</v>
      </c>
      <c r="R1458" s="1">
        <v>44246</v>
      </c>
      <c r="S1458">
        <f>WEEKDAY(Table1[[#This Row],[Discharge Date]],2)</f>
        <v>5</v>
      </c>
      <c r="T1458" t="s">
        <v>94</v>
      </c>
      <c r="U1458" t="s">
        <v>39</v>
      </c>
      <c r="V1458" t="s">
        <v>40</v>
      </c>
    </row>
    <row r="1459" spans="1:22" x14ac:dyDescent="0.35">
      <c r="A1459" t="s">
        <v>4310</v>
      </c>
      <c r="B1459">
        <v>50</v>
      </c>
      <c r="C1459" t="s">
        <v>31</v>
      </c>
      <c r="D1459" t="s">
        <v>42</v>
      </c>
      <c r="E1459" t="s">
        <v>78</v>
      </c>
      <c r="F1459" s="1">
        <v>44132</v>
      </c>
      <c r="G1459">
        <f>DAY(Table1[[#This Row],[Date of Admission]])</f>
        <v>28</v>
      </c>
      <c r="H1459" t="str">
        <f>TEXT(Table1[[#This Row],[Date of Admission]],"dddd")</f>
        <v>Wednesday</v>
      </c>
      <c r="I1459">
        <f>WEEKDAY(Table1[[#This Row],[Date of Admission]],2)</f>
        <v>3</v>
      </c>
      <c r="J1459" t="str">
        <f>IF(OR(Table1[[#This Row],[Weekday Number]]=6,Table1[[#This Row],[Weekday Number]]=7),"Weekend","Weekday")</f>
        <v>Weekday</v>
      </c>
      <c r="K1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59" t="s">
        <v>4311</v>
      </c>
      <c r="M1459" t="s">
        <v>4312</v>
      </c>
      <c r="N1459" t="s">
        <v>65</v>
      </c>
      <c r="O1459">
        <v>70567.304239999998</v>
      </c>
      <c r="P1459">
        <v>282</v>
      </c>
      <c r="Q1459" t="s">
        <v>26</v>
      </c>
      <c r="R1459" s="1">
        <v>44149</v>
      </c>
      <c r="S1459">
        <f>WEEKDAY(Table1[[#This Row],[Discharge Date]],2)</f>
        <v>6</v>
      </c>
      <c r="T1459" t="s">
        <v>94</v>
      </c>
      <c r="U1459" t="s">
        <v>28</v>
      </c>
      <c r="V1459" t="s">
        <v>40</v>
      </c>
    </row>
    <row r="1460" spans="1:22" x14ac:dyDescent="0.35">
      <c r="A1460" t="s">
        <v>4313</v>
      </c>
      <c r="B1460">
        <v>77</v>
      </c>
      <c r="C1460" t="s">
        <v>20</v>
      </c>
      <c r="D1460" t="s">
        <v>124</v>
      </c>
      <c r="E1460" t="s">
        <v>62</v>
      </c>
      <c r="F1460" s="1">
        <v>44419</v>
      </c>
      <c r="G1460">
        <f>DAY(Table1[[#This Row],[Date of Admission]])</f>
        <v>11</v>
      </c>
      <c r="H1460" t="str">
        <f>TEXT(Table1[[#This Row],[Date of Admission]],"dddd")</f>
        <v>Wednesday</v>
      </c>
      <c r="I1460">
        <f>WEEKDAY(Table1[[#This Row],[Date of Admission]],2)</f>
        <v>3</v>
      </c>
      <c r="J1460" t="str">
        <f>IF(OR(Table1[[#This Row],[Weekday Number]]=6,Table1[[#This Row],[Weekday Number]]=7),"Weekend","Weekday")</f>
        <v>Weekday</v>
      </c>
      <c r="K1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0" t="s">
        <v>4314</v>
      </c>
      <c r="M1460" t="s">
        <v>4315</v>
      </c>
      <c r="N1460" t="s">
        <v>69</v>
      </c>
      <c r="O1460">
        <v>10073.014639999999</v>
      </c>
      <c r="P1460">
        <v>494</v>
      </c>
      <c r="Q1460" t="s">
        <v>49</v>
      </c>
      <c r="R1460" s="1">
        <v>44445</v>
      </c>
      <c r="S1460">
        <f>WEEKDAY(Table1[[#This Row],[Discharge Date]],2)</f>
        <v>1</v>
      </c>
      <c r="T1460" t="s">
        <v>56</v>
      </c>
      <c r="U1460" t="s">
        <v>28</v>
      </c>
      <c r="V1460" t="s">
        <v>29</v>
      </c>
    </row>
    <row r="1461" spans="1:22" x14ac:dyDescent="0.35">
      <c r="A1461" t="s">
        <v>4316</v>
      </c>
      <c r="B1461">
        <v>75</v>
      </c>
      <c r="C1461" t="s">
        <v>31</v>
      </c>
      <c r="D1461" t="s">
        <v>99</v>
      </c>
      <c r="E1461" t="s">
        <v>78</v>
      </c>
      <c r="F1461" s="1">
        <v>44159</v>
      </c>
      <c r="G1461">
        <f>DAY(Table1[[#This Row],[Date of Admission]])</f>
        <v>24</v>
      </c>
      <c r="H1461" t="str">
        <f>TEXT(Table1[[#This Row],[Date of Admission]],"dddd")</f>
        <v>Tuesday</v>
      </c>
      <c r="I1461">
        <f>WEEKDAY(Table1[[#This Row],[Date of Admission]],2)</f>
        <v>2</v>
      </c>
      <c r="J1461" t="str">
        <f>IF(OR(Table1[[#This Row],[Weekday Number]]=6,Table1[[#This Row],[Weekday Number]]=7),"Weekend","Weekday")</f>
        <v>Weekday</v>
      </c>
      <c r="K1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1" t="s">
        <v>3842</v>
      </c>
      <c r="M1461" t="s">
        <v>4317</v>
      </c>
      <c r="N1461" t="s">
        <v>69</v>
      </c>
      <c r="O1461">
        <v>32107.872490000002</v>
      </c>
      <c r="P1461">
        <v>131</v>
      </c>
      <c r="Q1461" t="s">
        <v>26</v>
      </c>
      <c r="R1461" s="1">
        <v>44170</v>
      </c>
      <c r="S1461">
        <f>WEEKDAY(Table1[[#This Row],[Discharge Date]],2)</f>
        <v>6</v>
      </c>
      <c r="T1461" t="s">
        <v>50</v>
      </c>
      <c r="U1461" t="s">
        <v>39</v>
      </c>
      <c r="V1461" t="s">
        <v>29</v>
      </c>
    </row>
    <row r="1462" spans="1:22" x14ac:dyDescent="0.35">
      <c r="A1462" t="s">
        <v>4318</v>
      </c>
      <c r="B1462">
        <v>58</v>
      </c>
      <c r="C1462" t="s">
        <v>20</v>
      </c>
      <c r="D1462" t="s">
        <v>239</v>
      </c>
      <c r="E1462" t="s">
        <v>33</v>
      </c>
      <c r="F1462" s="1">
        <v>45161</v>
      </c>
      <c r="G1462">
        <f>DAY(Table1[[#This Row],[Date of Admission]])</f>
        <v>23</v>
      </c>
      <c r="H1462" t="str">
        <f>TEXT(Table1[[#This Row],[Date of Admission]],"dddd")</f>
        <v>Wednesday</v>
      </c>
      <c r="I1462">
        <f>WEEKDAY(Table1[[#This Row],[Date of Admission]],2)</f>
        <v>3</v>
      </c>
      <c r="J1462" t="str">
        <f>IF(OR(Table1[[#This Row],[Weekday Number]]=6,Table1[[#This Row],[Weekday Number]]=7),"Weekend","Weekday")</f>
        <v>Weekday</v>
      </c>
      <c r="K1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2" t="s">
        <v>4319</v>
      </c>
      <c r="M1462" t="s">
        <v>4320</v>
      </c>
      <c r="N1462" t="s">
        <v>65</v>
      </c>
      <c r="O1462">
        <v>21741.138009999999</v>
      </c>
      <c r="P1462">
        <v>208</v>
      </c>
      <c r="Q1462" t="s">
        <v>37</v>
      </c>
      <c r="R1462" s="1">
        <v>45188</v>
      </c>
      <c r="S1462">
        <f>WEEKDAY(Table1[[#This Row],[Discharge Date]],2)</f>
        <v>2</v>
      </c>
      <c r="T1462" t="s">
        <v>56</v>
      </c>
      <c r="U1462" t="s">
        <v>28</v>
      </c>
      <c r="V1462" t="s">
        <v>40</v>
      </c>
    </row>
    <row r="1463" spans="1:22" x14ac:dyDescent="0.35">
      <c r="A1463" t="s">
        <v>4321</v>
      </c>
      <c r="B1463">
        <v>32</v>
      </c>
      <c r="C1463" t="s">
        <v>31</v>
      </c>
      <c r="D1463" t="s">
        <v>21</v>
      </c>
      <c r="E1463" t="s">
        <v>33</v>
      </c>
      <c r="F1463" s="1">
        <v>43708</v>
      </c>
      <c r="G1463">
        <f>DAY(Table1[[#This Row],[Date of Admission]])</f>
        <v>31</v>
      </c>
      <c r="H1463" t="str">
        <f>TEXT(Table1[[#This Row],[Date of Admission]],"dddd")</f>
        <v>Saturday</v>
      </c>
      <c r="I1463">
        <f>WEEKDAY(Table1[[#This Row],[Date of Admission]],2)</f>
        <v>6</v>
      </c>
      <c r="J1463" t="str">
        <f>IF(OR(Table1[[#This Row],[Weekday Number]]=6,Table1[[#This Row],[Weekday Number]]=7),"Weekend","Weekday")</f>
        <v>Weekend</v>
      </c>
      <c r="K1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63" t="s">
        <v>4322</v>
      </c>
      <c r="M1463" t="s">
        <v>4323</v>
      </c>
      <c r="N1463" t="s">
        <v>36</v>
      </c>
      <c r="O1463">
        <v>40819.260690000003</v>
      </c>
      <c r="P1463">
        <v>181</v>
      </c>
      <c r="Q1463" t="s">
        <v>37</v>
      </c>
      <c r="R1463" s="1">
        <v>43710</v>
      </c>
      <c r="S1463">
        <f>WEEKDAY(Table1[[#This Row],[Discharge Date]],2)</f>
        <v>1</v>
      </c>
      <c r="T1463" t="s">
        <v>50</v>
      </c>
      <c r="U1463" t="s">
        <v>51</v>
      </c>
      <c r="V1463" t="s">
        <v>40</v>
      </c>
    </row>
    <row r="1464" spans="1:22" x14ac:dyDescent="0.35">
      <c r="A1464" t="s">
        <v>4324</v>
      </c>
      <c r="B1464">
        <v>84</v>
      </c>
      <c r="C1464" t="s">
        <v>20</v>
      </c>
      <c r="D1464" t="s">
        <v>21</v>
      </c>
      <c r="E1464" t="s">
        <v>43</v>
      </c>
      <c r="F1464" s="1">
        <v>43724</v>
      </c>
      <c r="G1464">
        <f>DAY(Table1[[#This Row],[Date of Admission]])</f>
        <v>16</v>
      </c>
      <c r="H1464" t="str">
        <f>TEXT(Table1[[#This Row],[Date of Admission]],"dddd")</f>
        <v>Monday</v>
      </c>
      <c r="I1464">
        <f>WEEKDAY(Table1[[#This Row],[Date of Admission]],2)</f>
        <v>1</v>
      </c>
      <c r="J1464" t="str">
        <f>IF(OR(Table1[[#This Row],[Weekday Number]]=6,Table1[[#This Row],[Weekday Number]]=7),"Weekend","Weekday")</f>
        <v>Weekday</v>
      </c>
      <c r="K1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4" t="s">
        <v>4325</v>
      </c>
      <c r="M1464" t="s">
        <v>4326</v>
      </c>
      <c r="N1464" t="s">
        <v>60</v>
      </c>
      <c r="O1464">
        <v>16788.422190000001</v>
      </c>
      <c r="P1464">
        <v>406</v>
      </c>
      <c r="Q1464" t="s">
        <v>37</v>
      </c>
      <c r="R1464" s="1">
        <v>43731</v>
      </c>
      <c r="S1464">
        <f>WEEKDAY(Table1[[#This Row],[Discharge Date]],2)</f>
        <v>1</v>
      </c>
      <c r="T1464" t="s">
        <v>27</v>
      </c>
      <c r="U1464" t="s">
        <v>51</v>
      </c>
      <c r="V1464" t="s">
        <v>29</v>
      </c>
    </row>
    <row r="1465" spans="1:22" x14ac:dyDescent="0.35">
      <c r="A1465" t="s">
        <v>4327</v>
      </c>
      <c r="B1465">
        <v>77</v>
      </c>
      <c r="C1465" t="s">
        <v>20</v>
      </c>
      <c r="D1465" t="s">
        <v>57</v>
      </c>
      <c r="E1465" t="s">
        <v>43</v>
      </c>
      <c r="F1465" s="1">
        <v>44231</v>
      </c>
      <c r="G1465">
        <f>DAY(Table1[[#This Row],[Date of Admission]])</f>
        <v>4</v>
      </c>
      <c r="H1465" t="str">
        <f>TEXT(Table1[[#This Row],[Date of Admission]],"dddd")</f>
        <v>Thursday</v>
      </c>
      <c r="I1465">
        <f>WEEKDAY(Table1[[#This Row],[Date of Admission]],2)</f>
        <v>4</v>
      </c>
      <c r="J1465" t="str">
        <f>IF(OR(Table1[[#This Row],[Weekday Number]]=6,Table1[[#This Row],[Weekday Number]]=7),"Weekend","Weekday")</f>
        <v>Weekday</v>
      </c>
      <c r="K1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65" t="s">
        <v>4328</v>
      </c>
      <c r="M1465" t="s">
        <v>4329</v>
      </c>
      <c r="N1465" t="s">
        <v>69</v>
      </c>
      <c r="O1465">
        <v>16061.868570000001</v>
      </c>
      <c r="P1465">
        <v>163</v>
      </c>
      <c r="Q1465" t="s">
        <v>26</v>
      </c>
      <c r="R1465" s="1">
        <v>44231</v>
      </c>
      <c r="S1465">
        <f>WEEKDAY(Table1[[#This Row],[Discharge Date]],2)</f>
        <v>4</v>
      </c>
      <c r="T1465" t="s">
        <v>94</v>
      </c>
      <c r="U1465" t="s">
        <v>28</v>
      </c>
      <c r="V1465" t="s">
        <v>29</v>
      </c>
    </row>
    <row r="1466" spans="1:22" x14ac:dyDescent="0.35">
      <c r="A1466" t="s">
        <v>4330</v>
      </c>
      <c r="B1466">
        <v>37</v>
      </c>
      <c r="C1466" t="s">
        <v>31</v>
      </c>
      <c r="D1466" t="s">
        <v>57</v>
      </c>
      <c r="E1466" t="s">
        <v>62</v>
      </c>
      <c r="F1466" s="1">
        <v>44672</v>
      </c>
      <c r="G1466">
        <f>DAY(Table1[[#This Row],[Date of Admission]])</f>
        <v>21</v>
      </c>
      <c r="H1466" t="str">
        <f>TEXT(Table1[[#This Row],[Date of Admission]],"dddd")</f>
        <v>Thursday</v>
      </c>
      <c r="I1466">
        <f>WEEKDAY(Table1[[#This Row],[Date of Admission]],2)</f>
        <v>4</v>
      </c>
      <c r="J1466" t="str">
        <f>IF(OR(Table1[[#This Row],[Weekday Number]]=6,Table1[[#This Row],[Weekday Number]]=7),"Weekend","Weekday")</f>
        <v>Weekday</v>
      </c>
      <c r="K1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6" t="s">
        <v>4331</v>
      </c>
      <c r="M1466" t="s">
        <v>4332</v>
      </c>
      <c r="N1466" t="s">
        <v>60</v>
      </c>
      <c r="O1466">
        <v>3580.3127920000002</v>
      </c>
      <c r="P1466">
        <v>485</v>
      </c>
      <c r="Q1466" t="s">
        <v>49</v>
      </c>
      <c r="R1466" s="1">
        <v>44684</v>
      </c>
      <c r="S1466">
        <f>WEEKDAY(Table1[[#This Row],[Discharge Date]],2)</f>
        <v>2</v>
      </c>
      <c r="T1466" t="s">
        <v>27</v>
      </c>
      <c r="U1466" t="s">
        <v>51</v>
      </c>
      <c r="V1466" t="s">
        <v>40</v>
      </c>
    </row>
    <row r="1467" spans="1:22" x14ac:dyDescent="0.35">
      <c r="A1467" t="s">
        <v>4333</v>
      </c>
      <c r="B1467">
        <v>45</v>
      </c>
      <c r="C1467" t="s">
        <v>31</v>
      </c>
      <c r="D1467" t="s">
        <v>124</v>
      </c>
      <c r="E1467" t="s">
        <v>62</v>
      </c>
      <c r="F1467" s="1">
        <v>45019</v>
      </c>
      <c r="G1467">
        <f>DAY(Table1[[#This Row],[Date of Admission]])</f>
        <v>3</v>
      </c>
      <c r="H1467" t="str">
        <f>TEXT(Table1[[#This Row],[Date of Admission]],"dddd")</f>
        <v>Monday</v>
      </c>
      <c r="I1467">
        <f>WEEKDAY(Table1[[#This Row],[Date of Admission]],2)</f>
        <v>1</v>
      </c>
      <c r="J1467" t="str">
        <f>IF(OR(Table1[[#This Row],[Weekday Number]]=6,Table1[[#This Row],[Weekday Number]]=7),"Weekend","Weekday")</f>
        <v>Weekday</v>
      </c>
      <c r="K1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67" t="s">
        <v>4334</v>
      </c>
      <c r="M1467" t="s">
        <v>2889</v>
      </c>
      <c r="N1467" t="s">
        <v>65</v>
      </c>
      <c r="O1467">
        <v>10791.9</v>
      </c>
      <c r="P1467">
        <v>423</v>
      </c>
      <c r="Q1467" t="s">
        <v>49</v>
      </c>
      <c r="R1467" s="1">
        <v>45026</v>
      </c>
      <c r="S1467">
        <f>WEEKDAY(Table1[[#This Row],[Discharge Date]],2)</f>
        <v>1</v>
      </c>
      <c r="T1467" t="s">
        <v>27</v>
      </c>
      <c r="U1467" t="s">
        <v>39</v>
      </c>
      <c r="V1467" t="s">
        <v>40</v>
      </c>
    </row>
    <row r="1468" spans="1:22" x14ac:dyDescent="0.35">
      <c r="A1468" t="s">
        <v>4335</v>
      </c>
      <c r="B1468">
        <v>64</v>
      </c>
      <c r="C1468" t="s">
        <v>20</v>
      </c>
      <c r="D1468" t="s">
        <v>239</v>
      </c>
      <c r="E1468" t="s">
        <v>22</v>
      </c>
      <c r="F1468" s="1">
        <v>44751</v>
      </c>
      <c r="G1468">
        <f>DAY(Table1[[#This Row],[Date of Admission]])</f>
        <v>9</v>
      </c>
      <c r="H1468" t="str">
        <f>TEXT(Table1[[#This Row],[Date of Admission]],"dddd")</f>
        <v>Saturday</v>
      </c>
      <c r="I1468">
        <f>WEEKDAY(Table1[[#This Row],[Date of Admission]],2)</f>
        <v>6</v>
      </c>
      <c r="J1468" t="str">
        <f>IF(OR(Table1[[#This Row],[Weekday Number]]=6,Table1[[#This Row],[Weekday Number]]=7),"Weekend","Weekday")</f>
        <v>Weekend</v>
      </c>
      <c r="K1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68" t="s">
        <v>4336</v>
      </c>
      <c r="M1468" t="s">
        <v>4337</v>
      </c>
      <c r="N1468" t="s">
        <v>25</v>
      </c>
      <c r="O1468">
        <v>17959.427800000001</v>
      </c>
      <c r="P1468">
        <v>131</v>
      </c>
      <c r="Q1468" t="s">
        <v>37</v>
      </c>
      <c r="R1468" s="1">
        <v>44779</v>
      </c>
      <c r="S1468">
        <f>WEEKDAY(Table1[[#This Row],[Discharge Date]],2)</f>
        <v>6</v>
      </c>
      <c r="T1468" t="s">
        <v>56</v>
      </c>
      <c r="U1468" t="s">
        <v>28</v>
      </c>
      <c r="V1468" t="s">
        <v>40</v>
      </c>
    </row>
    <row r="1469" spans="1:22" x14ac:dyDescent="0.35">
      <c r="A1469" t="s">
        <v>4338</v>
      </c>
      <c r="B1469">
        <v>39</v>
      </c>
      <c r="C1469" t="s">
        <v>31</v>
      </c>
      <c r="D1469" t="s">
        <v>239</v>
      </c>
      <c r="E1469" t="s">
        <v>33</v>
      </c>
      <c r="F1469" s="1">
        <v>45201</v>
      </c>
      <c r="G1469">
        <f>DAY(Table1[[#This Row],[Date of Admission]])</f>
        <v>2</v>
      </c>
      <c r="H1469" t="str">
        <f>TEXT(Table1[[#This Row],[Date of Admission]],"dddd")</f>
        <v>Monday</v>
      </c>
      <c r="I1469">
        <f>WEEKDAY(Table1[[#This Row],[Date of Admission]],2)</f>
        <v>1</v>
      </c>
      <c r="J1469" t="str">
        <f>IF(OR(Table1[[#This Row],[Weekday Number]]=6,Table1[[#This Row],[Weekday Number]]=7),"Weekend","Weekday")</f>
        <v>Weekday</v>
      </c>
      <c r="K1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69" t="s">
        <v>4339</v>
      </c>
      <c r="M1469" t="s">
        <v>1771</v>
      </c>
      <c r="N1469" t="s">
        <v>36</v>
      </c>
      <c r="O1469">
        <v>16455.594509999999</v>
      </c>
      <c r="P1469">
        <v>298</v>
      </c>
      <c r="Q1469" t="s">
        <v>26</v>
      </c>
      <c r="R1469" s="1">
        <v>45205</v>
      </c>
      <c r="S1469">
        <f>WEEKDAY(Table1[[#This Row],[Discharge Date]],2)</f>
        <v>5</v>
      </c>
      <c r="T1469" t="s">
        <v>50</v>
      </c>
      <c r="U1469" t="s">
        <v>28</v>
      </c>
      <c r="V1469" t="s">
        <v>40</v>
      </c>
    </row>
    <row r="1470" spans="1:22" x14ac:dyDescent="0.35">
      <c r="A1470" t="s">
        <v>4340</v>
      </c>
      <c r="B1470">
        <v>42</v>
      </c>
      <c r="C1470" t="s">
        <v>31</v>
      </c>
      <c r="D1470" t="s">
        <v>71</v>
      </c>
      <c r="E1470" t="s">
        <v>53</v>
      </c>
      <c r="F1470" s="1">
        <v>43744</v>
      </c>
      <c r="G1470">
        <f>DAY(Table1[[#This Row],[Date of Admission]])</f>
        <v>6</v>
      </c>
      <c r="H1470" t="str">
        <f>TEXT(Table1[[#This Row],[Date of Admission]],"dddd")</f>
        <v>Sunday</v>
      </c>
      <c r="I1470">
        <f>WEEKDAY(Table1[[#This Row],[Date of Admission]],2)</f>
        <v>7</v>
      </c>
      <c r="J1470" t="str">
        <f>IF(OR(Table1[[#This Row],[Weekday Number]]=6,Table1[[#This Row],[Weekday Number]]=7),"Weekend","Weekday")</f>
        <v>Weekend</v>
      </c>
      <c r="K1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0" t="s">
        <v>4341</v>
      </c>
      <c r="M1470" t="s">
        <v>4342</v>
      </c>
      <c r="N1470" t="s">
        <v>25</v>
      </c>
      <c r="O1470">
        <v>24243.500069999998</v>
      </c>
      <c r="P1470">
        <v>474</v>
      </c>
      <c r="Q1470" t="s">
        <v>26</v>
      </c>
      <c r="R1470" s="1">
        <v>43750</v>
      </c>
      <c r="S1470">
        <f>WEEKDAY(Table1[[#This Row],[Discharge Date]],2)</f>
        <v>6</v>
      </c>
      <c r="T1470" t="s">
        <v>50</v>
      </c>
      <c r="U1470" t="s">
        <v>51</v>
      </c>
      <c r="V1470" t="s">
        <v>40</v>
      </c>
    </row>
    <row r="1471" spans="1:22" x14ac:dyDescent="0.35">
      <c r="A1471" t="s">
        <v>4343</v>
      </c>
      <c r="B1471">
        <v>58</v>
      </c>
      <c r="C1471" t="s">
        <v>31</v>
      </c>
      <c r="D1471" t="s">
        <v>99</v>
      </c>
      <c r="E1471" t="s">
        <v>53</v>
      </c>
      <c r="F1471" s="1">
        <v>44482</v>
      </c>
      <c r="G1471">
        <f>DAY(Table1[[#This Row],[Date of Admission]])</f>
        <v>13</v>
      </c>
      <c r="H1471" t="str">
        <f>TEXT(Table1[[#This Row],[Date of Admission]],"dddd")</f>
        <v>Wednesday</v>
      </c>
      <c r="I1471">
        <f>WEEKDAY(Table1[[#This Row],[Date of Admission]],2)</f>
        <v>3</v>
      </c>
      <c r="J1471" t="str">
        <f>IF(OR(Table1[[#This Row],[Weekday Number]]=6,Table1[[#This Row],[Weekday Number]]=7),"Weekend","Weekday")</f>
        <v>Weekday</v>
      </c>
      <c r="K1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1" t="s">
        <v>4344</v>
      </c>
      <c r="M1471" t="s">
        <v>2427</v>
      </c>
      <c r="N1471" t="s">
        <v>69</v>
      </c>
      <c r="O1471">
        <v>23485.020469999999</v>
      </c>
      <c r="P1471">
        <v>171</v>
      </c>
      <c r="Q1471" t="s">
        <v>26</v>
      </c>
      <c r="R1471" s="1">
        <v>44487</v>
      </c>
      <c r="S1471">
        <f>WEEKDAY(Table1[[#This Row],[Discharge Date]],2)</f>
        <v>1</v>
      </c>
      <c r="T1471" t="s">
        <v>38</v>
      </c>
      <c r="U1471" t="s">
        <v>39</v>
      </c>
      <c r="V1471" t="s">
        <v>40</v>
      </c>
    </row>
    <row r="1472" spans="1:22" x14ac:dyDescent="0.35">
      <c r="A1472" t="s">
        <v>4345</v>
      </c>
      <c r="B1472">
        <v>38</v>
      </c>
      <c r="C1472" t="s">
        <v>31</v>
      </c>
      <c r="D1472" t="s">
        <v>124</v>
      </c>
      <c r="E1472" t="s">
        <v>53</v>
      </c>
      <c r="F1472" s="1">
        <v>44166</v>
      </c>
      <c r="G1472">
        <f>DAY(Table1[[#This Row],[Date of Admission]])</f>
        <v>1</v>
      </c>
      <c r="H1472" t="str">
        <f>TEXT(Table1[[#This Row],[Date of Admission]],"dddd")</f>
        <v>Tuesday</v>
      </c>
      <c r="I1472">
        <f>WEEKDAY(Table1[[#This Row],[Date of Admission]],2)</f>
        <v>2</v>
      </c>
      <c r="J1472" t="str">
        <f>IF(OR(Table1[[#This Row],[Weekday Number]]=6,Table1[[#This Row],[Weekday Number]]=7),"Weekend","Weekday")</f>
        <v>Weekday</v>
      </c>
      <c r="K1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72" t="s">
        <v>4346</v>
      </c>
      <c r="M1472" t="s">
        <v>4347</v>
      </c>
      <c r="N1472" t="s">
        <v>69</v>
      </c>
      <c r="O1472">
        <v>27577.667359999999</v>
      </c>
      <c r="P1472">
        <v>422</v>
      </c>
      <c r="Q1472" t="s">
        <v>49</v>
      </c>
      <c r="R1472" s="1">
        <v>44181</v>
      </c>
      <c r="S1472">
        <f>WEEKDAY(Table1[[#This Row],[Discharge Date]],2)</f>
        <v>3</v>
      </c>
      <c r="T1472" t="s">
        <v>50</v>
      </c>
      <c r="U1472" t="s">
        <v>39</v>
      </c>
      <c r="V1472" t="s">
        <v>40</v>
      </c>
    </row>
    <row r="1473" spans="1:22" x14ac:dyDescent="0.35">
      <c r="A1473" t="s">
        <v>4348</v>
      </c>
      <c r="B1473">
        <v>38</v>
      </c>
      <c r="C1473" t="s">
        <v>31</v>
      </c>
      <c r="D1473" t="s">
        <v>32</v>
      </c>
      <c r="E1473" t="s">
        <v>62</v>
      </c>
      <c r="F1473" s="1">
        <v>44425</v>
      </c>
      <c r="G1473">
        <f>DAY(Table1[[#This Row],[Date of Admission]])</f>
        <v>17</v>
      </c>
      <c r="H1473" t="str">
        <f>TEXT(Table1[[#This Row],[Date of Admission]],"dddd")</f>
        <v>Tuesday</v>
      </c>
      <c r="I1473">
        <f>WEEKDAY(Table1[[#This Row],[Date of Admission]],2)</f>
        <v>2</v>
      </c>
      <c r="J1473" t="str">
        <f>IF(OR(Table1[[#This Row],[Weekday Number]]=6,Table1[[#This Row],[Weekday Number]]=7),"Weekend","Weekday")</f>
        <v>Weekday</v>
      </c>
      <c r="K1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3" t="s">
        <v>4349</v>
      </c>
      <c r="M1473" t="s">
        <v>4350</v>
      </c>
      <c r="N1473" t="s">
        <v>69</v>
      </c>
      <c r="O1473">
        <v>27120.71703</v>
      </c>
      <c r="P1473">
        <v>355</v>
      </c>
      <c r="Q1473" t="s">
        <v>49</v>
      </c>
      <c r="R1473" s="1">
        <v>44428</v>
      </c>
      <c r="S1473">
        <f>WEEKDAY(Table1[[#This Row],[Discharge Date]],2)</f>
        <v>5</v>
      </c>
      <c r="T1473" t="s">
        <v>27</v>
      </c>
      <c r="U1473" t="s">
        <v>39</v>
      </c>
      <c r="V1473" t="s">
        <v>40</v>
      </c>
    </row>
    <row r="1474" spans="1:22" x14ac:dyDescent="0.35">
      <c r="A1474" t="s">
        <v>4351</v>
      </c>
      <c r="B1474">
        <v>63</v>
      </c>
      <c r="C1474" t="s">
        <v>20</v>
      </c>
      <c r="D1474" t="s">
        <v>32</v>
      </c>
      <c r="E1474" t="s">
        <v>62</v>
      </c>
      <c r="F1474" s="1">
        <v>43968</v>
      </c>
      <c r="G1474">
        <f>DAY(Table1[[#This Row],[Date of Admission]])</f>
        <v>17</v>
      </c>
      <c r="H1474" t="str">
        <f>TEXT(Table1[[#This Row],[Date of Admission]],"dddd")</f>
        <v>Sunday</v>
      </c>
      <c r="I1474">
        <f>WEEKDAY(Table1[[#This Row],[Date of Admission]],2)</f>
        <v>7</v>
      </c>
      <c r="J1474" t="str">
        <f>IF(OR(Table1[[#This Row],[Weekday Number]]=6,Table1[[#This Row],[Weekday Number]]=7),"Weekend","Weekday")</f>
        <v>Weekend</v>
      </c>
      <c r="K1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4" t="s">
        <v>4352</v>
      </c>
      <c r="M1474" t="s">
        <v>4353</v>
      </c>
      <c r="N1474" t="s">
        <v>25</v>
      </c>
      <c r="O1474">
        <v>3577.16291</v>
      </c>
      <c r="P1474">
        <v>349</v>
      </c>
      <c r="Q1474" t="s">
        <v>49</v>
      </c>
      <c r="R1474" s="1">
        <v>43973</v>
      </c>
      <c r="S1474">
        <f>WEEKDAY(Table1[[#This Row],[Discharge Date]],2)</f>
        <v>5</v>
      </c>
      <c r="T1474" t="s">
        <v>38</v>
      </c>
      <c r="U1474" t="s">
        <v>28</v>
      </c>
      <c r="V1474" t="s">
        <v>40</v>
      </c>
    </row>
    <row r="1475" spans="1:22" x14ac:dyDescent="0.35">
      <c r="A1475" t="s">
        <v>4354</v>
      </c>
      <c r="B1475">
        <v>78</v>
      </c>
      <c r="C1475" t="s">
        <v>31</v>
      </c>
      <c r="D1475" t="s">
        <v>21</v>
      </c>
      <c r="E1475" t="s">
        <v>33</v>
      </c>
      <c r="F1475" s="1">
        <v>44423</v>
      </c>
      <c r="G1475">
        <f>DAY(Table1[[#This Row],[Date of Admission]])</f>
        <v>15</v>
      </c>
      <c r="H1475" t="str">
        <f>TEXT(Table1[[#This Row],[Date of Admission]],"dddd")</f>
        <v>Sunday</v>
      </c>
      <c r="I1475">
        <f>WEEKDAY(Table1[[#This Row],[Date of Admission]],2)</f>
        <v>7</v>
      </c>
      <c r="J1475" t="str">
        <f>IF(OR(Table1[[#This Row],[Weekday Number]]=6,Table1[[#This Row],[Weekday Number]]=7),"Weekend","Weekday")</f>
        <v>Weekend</v>
      </c>
      <c r="K1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5" t="s">
        <v>4355</v>
      </c>
      <c r="M1475" t="s">
        <v>4356</v>
      </c>
      <c r="N1475" t="s">
        <v>25</v>
      </c>
      <c r="O1475">
        <v>6783.0727230000002</v>
      </c>
      <c r="P1475">
        <v>470</v>
      </c>
      <c r="Q1475" t="s">
        <v>49</v>
      </c>
      <c r="R1475" s="1">
        <v>44430</v>
      </c>
      <c r="S1475">
        <f>WEEKDAY(Table1[[#This Row],[Discharge Date]],2)</f>
        <v>7</v>
      </c>
      <c r="T1475" t="s">
        <v>94</v>
      </c>
      <c r="U1475" t="s">
        <v>39</v>
      </c>
      <c r="V1475" t="s">
        <v>29</v>
      </c>
    </row>
    <row r="1476" spans="1:22" x14ac:dyDescent="0.35">
      <c r="A1476" t="s">
        <v>4357</v>
      </c>
      <c r="B1476">
        <v>49</v>
      </c>
      <c r="C1476" t="s">
        <v>31</v>
      </c>
      <c r="D1476" t="s">
        <v>57</v>
      </c>
      <c r="E1476" t="s">
        <v>53</v>
      </c>
      <c r="F1476" s="1">
        <v>44545</v>
      </c>
      <c r="G1476">
        <f>DAY(Table1[[#This Row],[Date of Admission]])</f>
        <v>15</v>
      </c>
      <c r="H1476" t="str">
        <f>TEXT(Table1[[#This Row],[Date of Admission]],"dddd")</f>
        <v>Wednesday</v>
      </c>
      <c r="I1476">
        <f>WEEKDAY(Table1[[#This Row],[Date of Admission]],2)</f>
        <v>3</v>
      </c>
      <c r="J1476" t="str">
        <f>IF(OR(Table1[[#This Row],[Weekday Number]]=6,Table1[[#This Row],[Weekday Number]]=7),"Weekend","Weekday")</f>
        <v>Weekday</v>
      </c>
      <c r="K1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6" t="s">
        <v>4358</v>
      </c>
      <c r="M1476" t="s">
        <v>3817</v>
      </c>
      <c r="N1476" t="s">
        <v>65</v>
      </c>
      <c r="O1476">
        <v>14355.394120000001</v>
      </c>
      <c r="P1476">
        <v>430</v>
      </c>
      <c r="Q1476" t="s">
        <v>37</v>
      </c>
      <c r="R1476" s="1">
        <v>44555</v>
      </c>
      <c r="S1476">
        <f>WEEKDAY(Table1[[#This Row],[Discharge Date]],2)</f>
        <v>6</v>
      </c>
      <c r="T1476" t="s">
        <v>27</v>
      </c>
      <c r="U1476" t="s">
        <v>39</v>
      </c>
      <c r="V1476" t="s">
        <v>40</v>
      </c>
    </row>
    <row r="1477" spans="1:22" x14ac:dyDescent="0.35">
      <c r="A1477" t="s">
        <v>4359</v>
      </c>
      <c r="B1477">
        <v>70</v>
      </c>
      <c r="C1477" t="s">
        <v>31</v>
      </c>
      <c r="D1477" t="s">
        <v>32</v>
      </c>
      <c r="E1477" t="s">
        <v>53</v>
      </c>
      <c r="F1477" s="1">
        <v>44381</v>
      </c>
      <c r="G1477">
        <f>DAY(Table1[[#This Row],[Date of Admission]])</f>
        <v>4</v>
      </c>
      <c r="H1477" t="str">
        <f>TEXT(Table1[[#This Row],[Date of Admission]],"dddd")</f>
        <v>Sunday</v>
      </c>
      <c r="I1477">
        <f>WEEKDAY(Table1[[#This Row],[Date of Admission]],2)</f>
        <v>7</v>
      </c>
      <c r="J1477" t="str">
        <f>IF(OR(Table1[[#This Row],[Weekday Number]]=6,Table1[[#This Row],[Weekday Number]]=7),"Weekend","Weekday")</f>
        <v>Weekend</v>
      </c>
      <c r="K1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77" t="s">
        <v>4360</v>
      </c>
      <c r="M1477" t="s">
        <v>4361</v>
      </c>
      <c r="N1477" t="s">
        <v>25</v>
      </c>
      <c r="O1477">
        <v>37907.240830000002</v>
      </c>
      <c r="P1477">
        <v>178</v>
      </c>
      <c r="Q1477" t="s">
        <v>49</v>
      </c>
      <c r="R1477" s="1">
        <v>44406</v>
      </c>
      <c r="S1477">
        <f>WEEKDAY(Table1[[#This Row],[Discharge Date]],2)</f>
        <v>4</v>
      </c>
      <c r="T1477" t="s">
        <v>50</v>
      </c>
      <c r="U1477" t="s">
        <v>51</v>
      </c>
      <c r="V1477" t="s">
        <v>29</v>
      </c>
    </row>
    <row r="1478" spans="1:22" x14ac:dyDescent="0.35">
      <c r="A1478" t="s">
        <v>4362</v>
      </c>
      <c r="B1478">
        <v>68</v>
      </c>
      <c r="C1478" t="s">
        <v>31</v>
      </c>
      <c r="D1478" t="s">
        <v>124</v>
      </c>
      <c r="E1478" t="s">
        <v>53</v>
      </c>
      <c r="F1478" s="1">
        <v>44080</v>
      </c>
      <c r="G1478">
        <f>DAY(Table1[[#This Row],[Date of Admission]])</f>
        <v>6</v>
      </c>
      <c r="H1478" t="str">
        <f>TEXT(Table1[[#This Row],[Date of Admission]],"dddd")</f>
        <v>Sunday</v>
      </c>
      <c r="I1478">
        <f>WEEKDAY(Table1[[#This Row],[Date of Admission]],2)</f>
        <v>7</v>
      </c>
      <c r="J1478" t="str">
        <f>IF(OR(Table1[[#This Row],[Weekday Number]]=6,Table1[[#This Row],[Weekday Number]]=7),"Weekend","Weekday")</f>
        <v>Weekend</v>
      </c>
      <c r="K1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78" t="s">
        <v>4363</v>
      </c>
      <c r="M1478" t="s">
        <v>4364</v>
      </c>
      <c r="N1478" t="s">
        <v>25</v>
      </c>
      <c r="O1478">
        <v>38021.778079999996</v>
      </c>
      <c r="P1478">
        <v>272</v>
      </c>
      <c r="Q1478" t="s">
        <v>49</v>
      </c>
      <c r="R1478" s="1">
        <v>44101</v>
      </c>
      <c r="S1478">
        <f>WEEKDAY(Table1[[#This Row],[Discharge Date]],2)</f>
        <v>7</v>
      </c>
      <c r="T1478" t="s">
        <v>38</v>
      </c>
      <c r="U1478" t="s">
        <v>51</v>
      </c>
      <c r="V1478" t="s">
        <v>29</v>
      </c>
    </row>
    <row r="1479" spans="1:22" x14ac:dyDescent="0.35">
      <c r="A1479" t="s">
        <v>4365</v>
      </c>
      <c r="B1479">
        <v>68</v>
      </c>
      <c r="C1479" t="s">
        <v>20</v>
      </c>
      <c r="D1479" t="s">
        <v>32</v>
      </c>
      <c r="E1479" t="s">
        <v>78</v>
      </c>
      <c r="F1479" s="1">
        <v>44648</v>
      </c>
      <c r="G1479">
        <f>DAY(Table1[[#This Row],[Date of Admission]])</f>
        <v>28</v>
      </c>
      <c r="H1479" t="str">
        <f>TEXT(Table1[[#This Row],[Date of Admission]],"dddd")</f>
        <v>Monday</v>
      </c>
      <c r="I1479">
        <f>WEEKDAY(Table1[[#This Row],[Date of Admission]],2)</f>
        <v>1</v>
      </c>
      <c r="J1479" t="str">
        <f>IF(OR(Table1[[#This Row],[Weekday Number]]=6,Table1[[#This Row],[Weekday Number]]=7),"Weekend","Weekday")</f>
        <v>Weekday</v>
      </c>
      <c r="K1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79" t="s">
        <v>4366</v>
      </c>
      <c r="M1479" t="s">
        <v>4367</v>
      </c>
      <c r="N1479" t="s">
        <v>25</v>
      </c>
      <c r="O1479">
        <v>63354.058839999998</v>
      </c>
      <c r="P1479">
        <v>228</v>
      </c>
      <c r="Q1479" t="s">
        <v>26</v>
      </c>
      <c r="R1479" s="1">
        <v>44670</v>
      </c>
      <c r="S1479">
        <f>WEEKDAY(Table1[[#This Row],[Discharge Date]],2)</f>
        <v>2</v>
      </c>
      <c r="T1479" t="s">
        <v>38</v>
      </c>
      <c r="U1479" t="s">
        <v>51</v>
      </c>
      <c r="V1479" t="s">
        <v>29</v>
      </c>
    </row>
    <row r="1480" spans="1:22" x14ac:dyDescent="0.35">
      <c r="A1480" t="s">
        <v>4368</v>
      </c>
      <c r="B1480">
        <v>66</v>
      </c>
      <c r="C1480" t="s">
        <v>20</v>
      </c>
      <c r="D1480" t="s">
        <v>71</v>
      </c>
      <c r="E1480" t="s">
        <v>43</v>
      </c>
      <c r="F1480" s="1">
        <v>44712</v>
      </c>
      <c r="G1480">
        <f>DAY(Table1[[#This Row],[Date of Admission]])</f>
        <v>31</v>
      </c>
      <c r="H1480" t="str">
        <f>TEXT(Table1[[#This Row],[Date of Admission]],"dddd")</f>
        <v>Tuesday</v>
      </c>
      <c r="I1480">
        <f>WEEKDAY(Table1[[#This Row],[Date of Admission]],2)</f>
        <v>2</v>
      </c>
      <c r="J1480" t="str">
        <f>IF(OR(Table1[[#This Row],[Weekday Number]]=6,Table1[[#This Row],[Weekday Number]]=7),"Weekend","Weekday")</f>
        <v>Weekday</v>
      </c>
      <c r="K1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80" t="s">
        <v>4369</v>
      </c>
      <c r="M1480" t="s">
        <v>4370</v>
      </c>
      <c r="N1480" t="s">
        <v>25</v>
      </c>
      <c r="O1480">
        <v>24049.278279999999</v>
      </c>
      <c r="P1480">
        <v>466</v>
      </c>
      <c r="Q1480" t="s">
        <v>26</v>
      </c>
      <c r="R1480" s="1">
        <v>44712</v>
      </c>
      <c r="S1480">
        <f>WEEKDAY(Table1[[#This Row],[Discharge Date]],2)</f>
        <v>2</v>
      </c>
      <c r="T1480" t="s">
        <v>94</v>
      </c>
      <c r="U1480" t="s">
        <v>39</v>
      </c>
      <c r="V1480" t="s">
        <v>29</v>
      </c>
    </row>
    <row r="1481" spans="1:22" x14ac:dyDescent="0.35">
      <c r="A1481" t="s">
        <v>4371</v>
      </c>
      <c r="B1481">
        <v>21</v>
      </c>
      <c r="C1481" t="s">
        <v>31</v>
      </c>
      <c r="D1481" t="s">
        <v>42</v>
      </c>
      <c r="E1481" t="s">
        <v>33</v>
      </c>
      <c r="F1481" s="1">
        <v>45029</v>
      </c>
      <c r="G1481">
        <f>DAY(Table1[[#This Row],[Date of Admission]])</f>
        <v>13</v>
      </c>
      <c r="H1481" t="str">
        <f>TEXT(Table1[[#This Row],[Date of Admission]],"dddd")</f>
        <v>Thursday</v>
      </c>
      <c r="I1481">
        <f>WEEKDAY(Table1[[#This Row],[Date of Admission]],2)</f>
        <v>4</v>
      </c>
      <c r="J1481" t="str">
        <f>IF(OR(Table1[[#This Row],[Weekday Number]]=6,Table1[[#This Row],[Weekday Number]]=7),"Weekend","Weekday")</f>
        <v>Weekday</v>
      </c>
      <c r="K1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81" t="s">
        <v>4372</v>
      </c>
      <c r="M1481" t="s">
        <v>4373</v>
      </c>
      <c r="N1481" t="s">
        <v>69</v>
      </c>
      <c r="O1481">
        <v>30000.064859999999</v>
      </c>
      <c r="P1481">
        <v>148</v>
      </c>
      <c r="Q1481" t="s">
        <v>26</v>
      </c>
      <c r="R1481" s="1">
        <v>45036</v>
      </c>
      <c r="S1481">
        <f>WEEKDAY(Table1[[#This Row],[Discharge Date]],2)</f>
        <v>4</v>
      </c>
      <c r="T1481" t="s">
        <v>56</v>
      </c>
      <c r="U1481" t="s">
        <v>28</v>
      </c>
      <c r="V1481" t="s">
        <v>84</v>
      </c>
    </row>
    <row r="1482" spans="1:22" x14ac:dyDescent="0.35">
      <c r="A1482" t="s">
        <v>4374</v>
      </c>
      <c r="B1482">
        <v>39</v>
      </c>
      <c r="C1482" t="s">
        <v>20</v>
      </c>
      <c r="D1482" t="s">
        <v>42</v>
      </c>
      <c r="E1482" t="s">
        <v>22</v>
      </c>
      <c r="F1482" s="1">
        <v>43566</v>
      </c>
      <c r="G1482">
        <f>DAY(Table1[[#This Row],[Date of Admission]])</f>
        <v>11</v>
      </c>
      <c r="H1482" t="str">
        <f>TEXT(Table1[[#This Row],[Date of Admission]],"dddd")</f>
        <v>Thursday</v>
      </c>
      <c r="I1482">
        <f>WEEKDAY(Table1[[#This Row],[Date of Admission]],2)</f>
        <v>4</v>
      </c>
      <c r="J1482" t="str">
        <f>IF(OR(Table1[[#This Row],[Weekday Number]]=6,Table1[[#This Row],[Weekday Number]]=7),"Weekend","Weekday")</f>
        <v>Weekday</v>
      </c>
      <c r="K1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82" t="s">
        <v>4375</v>
      </c>
      <c r="M1482" t="s">
        <v>1073</v>
      </c>
      <c r="N1482" t="s">
        <v>36</v>
      </c>
      <c r="O1482">
        <v>1727.864853</v>
      </c>
      <c r="P1482">
        <v>223</v>
      </c>
      <c r="Q1482" t="s">
        <v>49</v>
      </c>
      <c r="R1482" s="1">
        <v>43578</v>
      </c>
      <c r="S1482">
        <f>WEEKDAY(Table1[[#This Row],[Discharge Date]],2)</f>
        <v>2</v>
      </c>
      <c r="T1482" t="s">
        <v>56</v>
      </c>
      <c r="U1482" t="s">
        <v>28</v>
      </c>
      <c r="V1482" t="s">
        <v>40</v>
      </c>
    </row>
    <row r="1483" spans="1:22" x14ac:dyDescent="0.35">
      <c r="A1483" t="s">
        <v>4376</v>
      </c>
      <c r="B1483">
        <v>56</v>
      </c>
      <c r="C1483" t="s">
        <v>31</v>
      </c>
      <c r="D1483" t="s">
        <v>32</v>
      </c>
      <c r="E1483" t="s">
        <v>33</v>
      </c>
      <c r="F1483" s="1">
        <v>43492</v>
      </c>
      <c r="G1483">
        <f>DAY(Table1[[#This Row],[Date of Admission]])</f>
        <v>27</v>
      </c>
      <c r="H1483" t="str">
        <f>TEXT(Table1[[#This Row],[Date of Admission]],"dddd")</f>
        <v>Sunday</v>
      </c>
      <c r="I1483">
        <f>WEEKDAY(Table1[[#This Row],[Date of Admission]],2)</f>
        <v>7</v>
      </c>
      <c r="J1483" t="str">
        <f>IF(OR(Table1[[#This Row],[Weekday Number]]=6,Table1[[#This Row],[Weekday Number]]=7),"Weekend","Weekday")</f>
        <v>Weekend</v>
      </c>
      <c r="K1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83" t="s">
        <v>4377</v>
      </c>
      <c r="M1483" t="s">
        <v>4378</v>
      </c>
      <c r="N1483" t="s">
        <v>65</v>
      </c>
      <c r="O1483">
        <v>27262.04682</v>
      </c>
      <c r="P1483">
        <v>106</v>
      </c>
      <c r="Q1483" t="s">
        <v>49</v>
      </c>
      <c r="R1483" s="1">
        <v>43512</v>
      </c>
      <c r="S1483">
        <f>WEEKDAY(Table1[[#This Row],[Discharge Date]],2)</f>
        <v>6</v>
      </c>
      <c r="T1483" t="s">
        <v>27</v>
      </c>
      <c r="U1483" t="s">
        <v>51</v>
      </c>
      <c r="V1483" t="s">
        <v>40</v>
      </c>
    </row>
    <row r="1484" spans="1:22" x14ac:dyDescent="0.35">
      <c r="A1484" t="s">
        <v>4379</v>
      </c>
      <c r="B1484">
        <v>54</v>
      </c>
      <c r="C1484" t="s">
        <v>20</v>
      </c>
      <c r="D1484" t="s">
        <v>21</v>
      </c>
      <c r="E1484" t="s">
        <v>62</v>
      </c>
      <c r="F1484" s="1">
        <v>44511</v>
      </c>
      <c r="G1484">
        <f>DAY(Table1[[#This Row],[Date of Admission]])</f>
        <v>11</v>
      </c>
      <c r="H1484" t="str">
        <f>TEXT(Table1[[#This Row],[Date of Admission]],"dddd")</f>
        <v>Thursday</v>
      </c>
      <c r="I1484">
        <f>WEEKDAY(Table1[[#This Row],[Date of Admission]],2)</f>
        <v>4</v>
      </c>
      <c r="J1484" t="str">
        <f>IF(OR(Table1[[#This Row],[Weekday Number]]=6,Table1[[#This Row],[Weekday Number]]=7),"Weekend","Weekday")</f>
        <v>Weekday</v>
      </c>
      <c r="K1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84" t="s">
        <v>4380</v>
      </c>
      <c r="M1484" t="s">
        <v>4381</v>
      </c>
      <c r="N1484" t="s">
        <v>36</v>
      </c>
      <c r="O1484">
        <v>17120.674599999998</v>
      </c>
      <c r="P1484">
        <v>320</v>
      </c>
      <c r="Q1484" t="s">
        <v>37</v>
      </c>
      <c r="R1484" s="1">
        <v>44534</v>
      </c>
      <c r="S1484">
        <f>WEEKDAY(Table1[[#This Row],[Discharge Date]],2)</f>
        <v>6</v>
      </c>
      <c r="T1484" t="s">
        <v>38</v>
      </c>
      <c r="U1484" t="s">
        <v>39</v>
      </c>
      <c r="V1484" t="s">
        <v>40</v>
      </c>
    </row>
    <row r="1485" spans="1:22" x14ac:dyDescent="0.35">
      <c r="A1485" t="s">
        <v>4382</v>
      </c>
      <c r="B1485">
        <v>39</v>
      </c>
      <c r="C1485" t="s">
        <v>31</v>
      </c>
      <c r="D1485" t="s">
        <v>42</v>
      </c>
      <c r="E1485" t="s">
        <v>33</v>
      </c>
      <c r="F1485" s="1">
        <v>43962</v>
      </c>
      <c r="G1485">
        <f>DAY(Table1[[#This Row],[Date of Admission]])</f>
        <v>11</v>
      </c>
      <c r="H1485" t="str">
        <f>TEXT(Table1[[#This Row],[Date of Admission]],"dddd")</f>
        <v>Monday</v>
      </c>
      <c r="I1485">
        <f>WEEKDAY(Table1[[#This Row],[Date of Admission]],2)</f>
        <v>1</v>
      </c>
      <c r="J1485" t="str">
        <f>IF(OR(Table1[[#This Row],[Weekday Number]]=6,Table1[[#This Row],[Weekday Number]]=7),"Weekend","Weekday")</f>
        <v>Weekday</v>
      </c>
      <c r="K1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85" t="s">
        <v>4383</v>
      </c>
      <c r="M1485" t="s">
        <v>4384</v>
      </c>
      <c r="N1485" t="s">
        <v>65</v>
      </c>
      <c r="O1485">
        <v>26907.073380000002</v>
      </c>
      <c r="P1485">
        <v>157</v>
      </c>
      <c r="Q1485" t="s">
        <v>26</v>
      </c>
      <c r="R1485" s="1">
        <v>43966</v>
      </c>
      <c r="S1485">
        <f>WEEKDAY(Table1[[#This Row],[Discharge Date]],2)</f>
        <v>5</v>
      </c>
      <c r="T1485" t="s">
        <v>27</v>
      </c>
      <c r="U1485" t="s">
        <v>51</v>
      </c>
      <c r="V1485" t="s">
        <v>40</v>
      </c>
    </row>
    <row r="1486" spans="1:22" x14ac:dyDescent="0.35">
      <c r="A1486" t="s">
        <v>4385</v>
      </c>
      <c r="B1486">
        <v>69</v>
      </c>
      <c r="C1486" t="s">
        <v>31</v>
      </c>
      <c r="D1486" t="s">
        <v>124</v>
      </c>
      <c r="E1486" t="s">
        <v>22</v>
      </c>
      <c r="F1486" s="1">
        <v>44594</v>
      </c>
      <c r="G1486">
        <f>DAY(Table1[[#This Row],[Date of Admission]])</f>
        <v>2</v>
      </c>
      <c r="H1486" t="str">
        <f>TEXT(Table1[[#This Row],[Date of Admission]],"dddd")</f>
        <v>Wednesday</v>
      </c>
      <c r="I1486">
        <f>WEEKDAY(Table1[[#This Row],[Date of Admission]],2)</f>
        <v>3</v>
      </c>
      <c r="J1486" t="str">
        <f>IF(OR(Table1[[#This Row],[Weekday Number]]=6,Table1[[#This Row],[Weekday Number]]=7),"Weekend","Weekday")</f>
        <v>Weekday</v>
      </c>
      <c r="K1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86" t="s">
        <v>4386</v>
      </c>
      <c r="M1486" t="s">
        <v>4387</v>
      </c>
      <c r="N1486" t="s">
        <v>25</v>
      </c>
      <c r="O1486">
        <v>50328.787340000003</v>
      </c>
      <c r="P1486">
        <v>253</v>
      </c>
      <c r="Q1486" t="s">
        <v>49</v>
      </c>
      <c r="R1486" s="1">
        <v>44620</v>
      </c>
      <c r="S1486">
        <f>WEEKDAY(Table1[[#This Row],[Discharge Date]],2)</f>
        <v>1</v>
      </c>
      <c r="T1486" t="s">
        <v>94</v>
      </c>
      <c r="U1486" t="s">
        <v>39</v>
      </c>
      <c r="V1486" t="s">
        <v>29</v>
      </c>
    </row>
    <row r="1487" spans="1:22" x14ac:dyDescent="0.35">
      <c r="A1487" t="s">
        <v>4388</v>
      </c>
      <c r="B1487">
        <v>67</v>
      </c>
      <c r="C1487" t="s">
        <v>31</v>
      </c>
      <c r="D1487" t="s">
        <v>124</v>
      </c>
      <c r="E1487" t="s">
        <v>43</v>
      </c>
      <c r="F1487" s="1">
        <v>45077</v>
      </c>
      <c r="G1487">
        <f>DAY(Table1[[#This Row],[Date of Admission]])</f>
        <v>31</v>
      </c>
      <c r="H1487" t="str">
        <f>TEXT(Table1[[#This Row],[Date of Admission]],"dddd")</f>
        <v>Wednesday</v>
      </c>
      <c r="I1487">
        <f>WEEKDAY(Table1[[#This Row],[Date of Admission]],2)</f>
        <v>3</v>
      </c>
      <c r="J1487" t="str">
        <f>IF(OR(Table1[[#This Row],[Weekday Number]]=6,Table1[[#This Row],[Weekday Number]]=7),"Weekend","Weekday")</f>
        <v>Weekday</v>
      </c>
      <c r="K1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87" t="s">
        <v>4389</v>
      </c>
      <c r="M1487" t="s">
        <v>4390</v>
      </c>
      <c r="N1487" t="s">
        <v>25</v>
      </c>
      <c r="O1487">
        <v>14417.523639999999</v>
      </c>
      <c r="P1487">
        <v>421</v>
      </c>
      <c r="Q1487" t="s">
        <v>49</v>
      </c>
      <c r="R1487" s="1">
        <v>45087</v>
      </c>
      <c r="S1487">
        <f>WEEKDAY(Table1[[#This Row],[Discharge Date]],2)</f>
        <v>6</v>
      </c>
      <c r="T1487" t="s">
        <v>50</v>
      </c>
      <c r="U1487" t="s">
        <v>51</v>
      </c>
      <c r="V1487" t="s">
        <v>29</v>
      </c>
    </row>
    <row r="1488" spans="1:22" x14ac:dyDescent="0.35">
      <c r="A1488" t="s">
        <v>4391</v>
      </c>
      <c r="B1488">
        <v>44</v>
      </c>
      <c r="C1488" t="s">
        <v>31</v>
      </c>
      <c r="D1488" t="s">
        <v>42</v>
      </c>
      <c r="E1488" t="s">
        <v>22</v>
      </c>
      <c r="F1488" s="1">
        <v>43986</v>
      </c>
      <c r="G1488">
        <f>DAY(Table1[[#This Row],[Date of Admission]])</f>
        <v>4</v>
      </c>
      <c r="H1488" t="str">
        <f>TEXT(Table1[[#This Row],[Date of Admission]],"dddd")</f>
        <v>Thursday</v>
      </c>
      <c r="I1488">
        <f>WEEKDAY(Table1[[#This Row],[Date of Admission]],2)</f>
        <v>4</v>
      </c>
      <c r="J1488" t="str">
        <f>IF(OR(Table1[[#This Row],[Weekday Number]]=6,Table1[[#This Row],[Weekday Number]]=7),"Weekend","Weekday")</f>
        <v>Weekday</v>
      </c>
      <c r="K1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88" t="s">
        <v>4392</v>
      </c>
      <c r="M1488" t="s">
        <v>4393</v>
      </c>
      <c r="N1488" t="s">
        <v>25</v>
      </c>
      <c r="O1488">
        <v>7380.018822</v>
      </c>
      <c r="P1488">
        <v>458</v>
      </c>
      <c r="Q1488" t="s">
        <v>49</v>
      </c>
      <c r="R1488" s="1">
        <v>44011</v>
      </c>
      <c r="S1488">
        <f>WEEKDAY(Table1[[#This Row],[Discharge Date]],2)</f>
        <v>1</v>
      </c>
      <c r="T1488" t="s">
        <v>94</v>
      </c>
      <c r="U1488" t="s">
        <v>51</v>
      </c>
      <c r="V1488" t="s">
        <v>40</v>
      </c>
    </row>
    <row r="1489" spans="1:22" x14ac:dyDescent="0.35">
      <c r="A1489" t="s">
        <v>4394</v>
      </c>
      <c r="B1489">
        <v>22</v>
      </c>
      <c r="C1489" t="s">
        <v>31</v>
      </c>
      <c r="D1489" t="s">
        <v>99</v>
      </c>
      <c r="E1489" t="s">
        <v>53</v>
      </c>
      <c r="F1489" s="1">
        <v>45096</v>
      </c>
      <c r="G1489">
        <f>DAY(Table1[[#This Row],[Date of Admission]])</f>
        <v>19</v>
      </c>
      <c r="H1489" t="str">
        <f>TEXT(Table1[[#This Row],[Date of Admission]],"dddd")</f>
        <v>Monday</v>
      </c>
      <c r="I1489">
        <f>WEEKDAY(Table1[[#This Row],[Date of Admission]],2)</f>
        <v>1</v>
      </c>
      <c r="J1489" t="str">
        <f>IF(OR(Table1[[#This Row],[Weekday Number]]=6,Table1[[#This Row],[Weekday Number]]=7),"Weekend","Weekday")</f>
        <v>Weekday</v>
      </c>
      <c r="K1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89" t="s">
        <v>4395</v>
      </c>
      <c r="M1489" t="s">
        <v>4396</v>
      </c>
      <c r="N1489" t="s">
        <v>60</v>
      </c>
      <c r="O1489">
        <v>21165.851790000001</v>
      </c>
      <c r="P1489">
        <v>154</v>
      </c>
      <c r="Q1489" t="s">
        <v>26</v>
      </c>
      <c r="R1489" s="1">
        <v>45115</v>
      </c>
      <c r="S1489">
        <f>WEEKDAY(Table1[[#This Row],[Discharge Date]],2)</f>
        <v>6</v>
      </c>
      <c r="T1489" t="s">
        <v>38</v>
      </c>
      <c r="U1489" t="s">
        <v>39</v>
      </c>
      <c r="V1489" t="s">
        <v>84</v>
      </c>
    </row>
    <row r="1490" spans="1:22" x14ac:dyDescent="0.35">
      <c r="A1490" t="s">
        <v>4397</v>
      </c>
      <c r="B1490">
        <v>27</v>
      </c>
      <c r="C1490" t="s">
        <v>20</v>
      </c>
      <c r="D1490" t="s">
        <v>99</v>
      </c>
      <c r="E1490" t="s">
        <v>33</v>
      </c>
      <c r="F1490" s="1">
        <v>44701</v>
      </c>
      <c r="G1490">
        <f>DAY(Table1[[#This Row],[Date of Admission]])</f>
        <v>20</v>
      </c>
      <c r="H1490" t="str">
        <f>TEXT(Table1[[#This Row],[Date of Admission]],"dddd")</f>
        <v>Friday</v>
      </c>
      <c r="I1490">
        <f>WEEKDAY(Table1[[#This Row],[Date of Admission]],2)</f>
        <v>5</v>
      </c>
      <c r="J1490" t="str">
        <f>IF(OR(Table1[[#This Row],[Weekday Number]]=6,Table1[[#This Row],[Weekday Number]]=7),"Weekend","Weekday")</f>
        <v>Weekday</v>
      </c>
      <c r="K1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90" t="s">
        <v>4398</v>
      </c>
      <c r="M1490" t="s">
        <v>4399</v>
      </c>
      <c r="N1490" t="s">
        <v>60</v>
      </c>
      <c r="O1490">
        <v>6478.8938710000002</v>
      </c>
      <c r="P1490">
        <v>497</v>
      </c>
      <c r="Q1490" t="s">
        <v>49</v>
      </c>
      <c r="R1490" s="1">
        <v>44710</v>
      </c>
      <c r="S1490">
        <f>WEEKDAY(Table1[[#This Row],[Discharge Date]],2)</f>
        <v>7</v>
      </c>
      <c r="T1490" t="s">
        <v>27</v>
      </c>
      <c r="U1490" t="s">
        <v>51</v>
      </c>
      <c r="V1490" t="s">
        <v>40</v>
      </c>
    </row>
    <row r="1491" spans="1:22" x14ac:dyDescent="0.35">
      <c r="A1491" t="s">
        <v>4400</v>
      </c>
      <c r="B1491">
        <v>38</v>
      </c>
      <c r="C1491" t="s">
        <v>20</v>
      </c>
      <c r="D1491" t="s">
        <v>21</v>
      </c>
      <c r="E1491" t="s">
        <v>22</v>
      </c>
      <c r="F1491" s="1">
        <v>43824</v>
      </c>
      <c r="G1491">
        <f>DAY(Table1[[#This Row],[Date of Admission]])</f>
        <v>25</v>
      </c>
      <c r="H1491" t="str">
        <f>TEXT(Table1[[#This Row],[Date of Admission]],"dddd")</f>
        <v>Wednesday</v>
      </c>
      <c r="I1491">
        <f>WEEKDAY(Table1[[#This Row],[Date of Admission]],2)</f>
        <v>3</v>
      </c>
      <c r="J1491" t="str">
        <f>IF(OR(Table1[[#This Row],[Weekday Number]]=6,Table1[[#This Row],[Weekday Number]]=7),"Weekend","Weekday")</f>
        <v>Weekday</v>
      </c>
      <c r="K1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91" t="s">
        <v>4401</v>
      </c>
      <c r="M1491" t="s">
        <v>4402</v>
      </c>
      <c r="N1491" t="s">
        <v>69</v>
      </c>
      <c r="O1491">
        <v>54367.922100000003</v>
      </c>
      <c r="P1491">
        <v>402</v>
      </c>
      <c r="Q1491" t="s">
        <v>49</v>
      </c>
      <c r="R1491" s="1">
        <v>43849</v>
      </c>
      <c r="S1491">
        <f>WEEKDAY(Table1[[#This Row],[Discharge Date]],2)</f>
        <v>7</v>
      </c>
      <c r="T1491" t="s">
        <v>94</v>
      </c>
      <c r="U1491" t="s">
        <v>28</v>
      </c>
      <c r="V1491" t="s">
        <v>40</v>
      </c>
    </row>
    <row r="1492" spans="1:22" x14ac:dyDescent="0.35">
      <c r="A1492" t="s">
        <v>4403</v>
      </c>
      <c r="B1492">
        <v>50</v>
      </c>
      <c r="C1492" t="s">
        <v>31</v>
      </c>
      <c r="D1492" t="s">
        <v>99</v>
      </c>
      <c r="E1492" t="s">
        <v>43</v>
      </c>
      <c r="F1492" s="1">
        <v>43478</v>
      </c>
      <c r="G1492">
        <f>DAY(Table1[[#This Row],[Date of Admission]])</f>
        <v>13</v>
      </c>
      <c r="H1492" t="str">
        <f>TEXT(Table1[[#This Row],[Date of Admission]],"dddd")</f>
        <v>Sunday</v>
      </c>
      <c r="I1492">
        <f>WEEKDAY(Table1[[#This Row],[Date of Admission]],2)</f>
        <v>7</v>
      </c>
      <c r="J1492" t="str">
        <f>IF(OR(Table1[[#This Row],[Weekday Number]]=6,Table1[[#This Row],[Weekday Number]]=7),"Weekend","Weekday")</f>
        <v>Weekend</v>
      </c>
      <c r="K1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92" t="s">
        <v>4404</v>
      </c>
      <c r="M1492" t="s">
        <v>4405</v>
      </c>
      <c r="N1492" t="s">
        <v>65</v>
      </c>
      <c r="O1492">
        <v>8869.0349260000003</v>
      </c>
      <c r="P1492">
        <v>297</v>
      </c>
      <c r="Q1492" t="s">
        <v>49</v>
      </c>
      <c r="R1492" s="1">
        <v>43494</v>
      </c>
      <c r="S1492">
        <f>WEEKDAY(Table1[[#This Row],[Discharge Date]],2)</f>
        <v>2</v>
      </c>
      <c r="T1492" t="s">
        <v>38</v>
      </c>
      <c r="U1492" t="s">
        <v>51</v>
      </c>
      <c r="V1492" t="s">
        <v>40</v>
      </c>
    </row>
    <row r="1493" spans="1:22" x14ac:dyDescent="0.35">
      <c r="A1493" t="s">
        <v>4406</v>
      </c>
      <c r="B1493">
        <v>81</v>
      </c>
      <c r="C1493" t="s">
        <v>31</v>
      </c>
      <c r="D1493" t="s">
        <v>239</v>
      </c>
      <c r="E1493" t="s">
        <v>53</v>
      </c>
      <c r="F1493" s="1">
        <v>43975</v>
      </c>
      <c r="G1493">
        <f>DAY(Table1[[#This Row],[Date of Admission]])</f>
        <v>24</v>
      </c>
      <c r="H1493" t="str">
        <f>TEXT(Table1[[#This Row],[Date of Admission]],"dddd")</f>
        <v>Sunday</v>
      </c>
      <c r="I1493">
        <f>WEEKDAY(Table1[[#This Row],[Date of Admission]],2)</f>
        <v>7</v>
      </c>
      <c r="J1493" t="str">
        <f>IF(OR(Table1[[#This Row],[Weekday Number]]=6,Table1[[#This Row],[Weekday Number]]=7),"Weekend","Weekday")</f>
        <v>Weekend</v>
      </c>
      <c r="K1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93" t="s">
        <v>4407</v>
      </c>
      <c r="M1493" t="s">
        <v>4408</v>
      </c>
      <c r="N1493" t="s">
        <v>25</v>
      </c>
      <c r="O1493">
        <v>19794.171279999999</v>
      </c>
      <c r="P1493">
        <v>258</v>
      </c>
      <c r="Q1493" t="s">
        <v>26</v>
      </c>
      <c r="R1493" s="1">
        <v>43979</v>
      </c>
      <c r="S1493">
        <f>WEEKDAY(Table1[[#This Row],[Discharge Date]],2)</f>
        <v>4</v>
      </c>
      <c r="T1493" t="s">
        <v>56</v>
      </c>
      <c r="U1493" t="s">
        <v>28</v>
      </c>
      <c r="V1493" t="s">
        <v>29</v>
      </c>
    </row>
    <row r="1494" spans="1:22" x14ac:dyDescent="0.35">
      <c r="A1494" t="s">
        <v>811</v>
      </c>
      <c r="B1494">
        <v>27</v>
      </c>
      <c r="C1494" t="s">
        <v>20</v>
      </c>
      <c r="D1494" t="s">
        <v>57</v>
      </c>
      <c r="E1494" t="s">
        <v>62</v>
      </c>
      <c r="F1494" s="1">
        <v>44105</v>
      </c>
      <c r="G1494">
        <f>DAY(Table1[[#This Row],[Date of Admission]])</f>
        <v>1</v>
      </c>
      <c r="H1494" t="str">
        <f>TEXT(Table1[[#This Row],[Date of Admission]],"dddd")</f>
        <v>Thursday</v>
      </c>
      <c r="I1494">
        <f>WEEKDAY(Table1[[#This Row],[Date of Admission]],2)</f>
        <v>4</v>
      </c>
      <c r="J1494" t="str">
        <f>IF(OR(Table1[[#This Row],[Weekday Number]]=6,Table1[[#This Row],[Weekday Number]]=7),"Weekend","Weekday")</f>
        <v>Weekday</v>
      </c>
      <c r="K1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94" t="s">
        <v>4409</v>
      </c>
      <c r="M1494" t="s">
        <v>4410</v>
      </c>
      <c r="N1494" t="s">
        <v>65</v>
      </c>
      <c r="O1494">
        <v>18907.754779999999</v>
      </c>
      <c r="P1494">
        <v>357</v>
      </c>
      <c r="Q1494" t="s">
        <v>49</v>
      </c>
      <c r="R1494" s="1">
        <v>44121</v>
      </c>
      <c r="S1494">
        <f>WEEKDAY(Table1[[#This Row],[Discharge Date]],2)</f>
        <v>6</v>
      </c>
      <c r="T1494" t="s">
        <v>38</v>
      </c>
      <c r="U1494" t="s">
        <v>28</v>
      </c>
      <c r="V1494" t="s">
        <v>40</v>
      </c>
    </row>
    <row r="1495" spans="1:22" x14ac:dyDescent="0.35">
      <c r="A1495" t="s">
        <v>4411</v>
      </c>
      <c r="B1495">
        <v>80</v>
      </c>
      <c r="C1495" t="s">
        <v>31</v>
      </c>
      <c r="D1495" t="s">
        <v>32</v>
      </c>
      <c r="E1495" t="s">
        <v>53</v>
      </c>
      <c r="F1495" s="1">
        <v>44105</v>
      </c>
      <c r="G1495">
        <f>DAY(Table1[[#This Row],[Date of Admission]])</f>
        <v>1</v>
      </c>
      <c r="H1495" t="str">
        <f>TEXT(Table1[[#This Row],[Date of Admission]],"dddd")</f>
        <v>Thursday</v>
      </c>
      <c r="I1495">
        <f>WEEKDAY(Table1[[#This Row],[Date of Admission]],2)</f>
        <v>4</v>
      </c>
      <c r="J1495" t="str">
        <f>IF(OR(Table1[[#This Row],[Weekday Number]]=6,Table1[[#This Row],[Weekday Number]]=7),"Weekend","Weekday")</f>
        <v>Weekday</v>
      </c>
      <c r="K1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495" t="s">
        <v>4412</v>
      </c>
      <c r="M1495" t="s">
        <v>4413</v>
      </c>
      <c r="N1495" t="s">
        <v>25</v>
      </c>
      <c r="O1495">
        <v>39312.818449999999</v>
      </c>
      <c r="P1495">
        <v>161</v>
      </c>
      <c r="Q1495" t="s">
        <v>26</v>
      </c>
      <c r="R1495" s="1">
        <v>44124</v>
      </c>
      <c r="S1495">
        <f>WEEKDAY(Table1[[#This Row],[Discharge Date]],2)</f>
        <v>2</v>
      </c>
      <c r="T1495" t="s">
        <v>56</v>
      </c>
      <c r="U1495" t="s">
        <v>51</v>
      </c>
      <c r="V1495" t="s">
        <v>29</v>
      </c>
    </row>
    <row r="1496" spans="1:22" x14ac:dyDescent="0.35">
      <c r="A1496" t="s">
        <v>4414</v>
      </c>
      <c r="B1496">
        <v>68</v>
      </c>
      <c r="C1496" t="s">
        <v>20</v>
      </c>
      <c r="D1496" t="s">
        <v>42</v>
      </c>
      <c r="E1496" t="s">
        <v>43</v>
      </c>
      <c r="F1496" s="1">
        <v>43555</v>
      </c>
      <c r="G1496">
        <f>DAY(Table1[[#This Row],[Date of Admission]])</f>
        <v>31</v>
      </c>
      <c r="H1496" t="str">
        <f>TEXT(Table1[[#This Row],[Date of Admission]],"dddd")</f>
        <v>Sunday</v>
      </c>
      <c r="I1496">
        <f>WEEKDAY(Table1[[#This Row],[Date of Admission]],2)</f>
        <v>7</v>
      </c>
      <c r="J1496" t="str">
        <f>IF(OR(Table1[[#This Row],[Weekday Number]]=6,Table1[[#This Row],[Weekday Number]]=7),"Weekend","Weekday")</f>
        <v>Weekend</v>
      </c>
      <c r="K1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96" t="s">
        <v>4415</v>
      </c>
      <c r="M1496" t="s">
        <v>189</v>
      </c>
      <c r="N1496" t="s">
        <v>25</v>
      </c>
      <c r="O1496">
        <v>1698.1619470000001</v>
      </c>
      <c r="P1496">
        <v>144</v>
      </c>
      <c r="Q1496" t="s">
        <v>37</v>
      </c>
      <c r="R1496" s="1">
        <v>43566</v>
      </c>
      <c r="S1496">
        <f>WEEKDAY(Table1[[#This Row],[Discharge Date]],2)</f>
        <v>4</v>
      </c>
      <c r="T1496" t="s">
        <v>50</v>
      </c>
      <c r="U1496" t="s">
        <v>28</v>
      </c>
      <c r="V1496" t="s">
        <v>29</v>
      </c>
    </row>
    <row r="1497" spans="1:22" x14ac:dyDescent="0.35">
      <c r="A1497" t="s">
        <v>4416</v>
      </c>
      <c r="B1497">
        <v>43</v>
      </c>
      <c r="C1497" t="s">
        <v>31</v>
      </c>
      <c r="D1497" t="s">
        <v>21</v>
      </c>
      <c r="E1497" t="s">
        <v>43</v>
      </c>
      <c r="F1497" s="1">
        <v>44530</v>
      </c>
      <c r="G1497">
        <f>DAY(Table1[[#This Row],[Date of Admission]])</f>
        <v>30</v>
      </c>
      <c r="H1497" t="str">
        <f>TEXT(Table1[[#This Row],[Date of Admission]],"dddd")</f>
        <v>Tuesday</v>
      </c>
      <c r="I1497">
        <f>WEEKDAY(Table1[[#This Row],[Date of Admission]],2)</f>
        <v>2</v>
      </c>
      <c r="J1497" t="str">
        <f>IF(OR(Table1[[#This Row],[Weekday Number]]=6,Table1[[#This Row],[Weekday Number]]=7),"Weekend","Weekday")</f>
        <v>Weekday</v>
      </c>
      <c r="K1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497" t="s">
        <v>4417</v>
      </c>
      <c r="M1497" t="s">
        <v>4418</v>
      </c>
      <c r="N1497" t="s">
        <v>25</v>
      </c>
      <c r="O1497">
        <v>24987.08023</v>
      </c>
      <c r="P1497">
        <v>441</v>
      </c>
      <c r="Q1497" t="s">
        <v>37</v>
      </c>
      <c r="R1497" s="1">
        <v>44546</v>
      </c>
      <c r="S1497">
        <f>WEEKDAY(Table1[[#This Row],[Discharge Date]],2)</f>
        <v>4</v>
      </c>
      <c r="T1497" t="s">
        <v>50</v>
      </c>
      <c r="U1497" t="s">
        <v>51</v>
      </c>
      <c r="V1497" t="s">
        <v>40</v>
      </c>
    </row>
    <row r="1498" spans="1:22" x14ac:dyDescent="0.35">
      <c r="A1498" t="s">
        <v>4419</v>
      </c>
      <c r="B1498">
        <v>37</v>
      </c>
      <c r="C1498" t="s">
        <v>20</v>
      </c>
      <c r="D1498" t="s">
        <v>57</v>
      </c>
      <c r="E1498" t="s">
        <v>43</v>
      </c>
      <c r="F1498" s="1">
        <v>43651</v>
      </c>
      <c r="G1498">
        <f>DAY(Table1[[#This Row],[Date of Admission]])</f>
        <v>5</v>
      </c>
      <c r="H1498" t="str">
        <f>TEXT(Table1[[#This Row],[Date of Admission]],"dddd")</f>
        <v>Friday</v>
      </c>
      <c r="I1498">
        <f>WEEKDAY(Table1[[#This Row],[Date of Admission]],2)</f>
        <v>5</v>
      </c>
      <c r="J1498" t="str">
        <f>IF(OR(Table1[[#This Row],[Weekday Number]]=6,Table1[[#This Row],[Weekday Number]]=7),"Weekend","Weekday")</f>
        <v>Weekday</v>
      </c>
      <c r="K1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98" t="s">
        <v>4420</v>
      </c>
      <c r="M1498" t="s">
        <v>4421</v>
      </c>
      <c r="N1498" t="s">
        <v>65</v>
      </c>
      <c r="O1498">
        <v>22423.762630000001</v>
      </c>
      <c r="P1498">
        <v>137</v>
      </c>
      <c r="Q1498" t="s">
        <v>49</v>
      </c>
      <c r="R1498" s="1">
        <v>43657</v>
      </c>
      <c r="S1498">
        <f>WEEKDAY(Table1[[#This Row],[Discharge Date]],2)</f>
        <v>4</v>
      </c>
      <c r="T1498" t="s">
        <v>50</v>
      </c>
      <c r="U1498" t="s">
        <v>39</v>
      </c>
      <c r="V1498" t="s">
        <v>40</v>
      </c>
    </row>
    <row r="1499" spans="1:22" x14ac:dyDescent="0.35">
      <c r="A1499" t="s">
        <v>2596</v>
      </c>
      <c r="B1499">
        <v>60</v>
      </c>
      <c r="C1499" t="s">
        <v>20</v>
      </c>
      <c r="D1499" t="s">
        <v>57</v>
      </c>
      <c r="E1499" t="s">
        <v>62</v>
      </c>
      <c r="F1499" s="1">
        <v>43937</v>
      </c>
      <c r="G1499">
        <f>DAY(Table1[[#This Row],[Date of Admission]])</f>
        <v>16</v>
      </c>
      <c r="H1499" t="str">
        <f>TEXT(Table1[[#This Row],[Date of Admission]],"dddd")</f>
        <v>Thursday</v>
      </c>
      <c r="I1499">
        <f>WEEKDAY(Table1[[#This Row],[Date of Admission]],2)</f>
        <v>4</v>
      </c>
      <c r="J1499" t="str">
        <f>IF(OR(Table1[[#This Row],[Weekday Number]]=6,Table1[[#This Row],[Weekday Number]]=7),"Weekend","Weekday")</f>
        <v>Weekday</v>
      </c>
      <c r="K1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499" t="s">
        <v>4422</v>
      </c>
      <c r="M1499" t="s">
        <v>4423</v>
      </c>
      <c r="N1499" t="s">
        <v>25</v>
      </c>
      <c r="O1499">
        <v>1664.6727530000001</v>
      </c>
      <c r="P1499">
        <v>473</v>
      </c>
      <c r="Q1499" t="s">
        <v>37</v>
      </c>
      <c r="R1499" s="1">
        <v>43943</v>
      </c>
      <c r="S1499">
        <f>WEEKDAY(Table1[[#This Row],[Discharge Date]],2)</f>
        <v>3</v>
      </c>
      <c r="T1499" t="s">
        <v>50</v>
      </c>
      <c r="U1499" t="s">
        <v>28</v>
      </c>
      <c r="V1499" t="s">
        <v>40</v>
      </c>
    </row>
    <row r="1500" spans="1:22" x14ac:dyDescent="0.35">
      <c r="A1500" t="s">
        <v>4424</v>
      </c>
      <c r="B1500">
        <v>25</v>
      </c>
      <c r="C1500" t="s">
        <v>20</v>
      </c>
      <c r="D1500" t="s">
        <v>71</v>
      </c>
      <c r="E1500" t="s">
        <v>22</v>
      </c>
      <c r="F1500" s="1">
        <v>44104</v>
      </c>
      <c r="G1500">
        <f>DAY(Table1[[#This Row],[Date of Admission]])</f>
        <v>30</v>
      </c>
      <c r="H1500" t="str">
        <f>TEXT(Table1[[#This Row],[Date of Admission]],"dddd")</f>
        <v>Wednesday</v>
      </c>
      <c r="I1500">
        <f>WEEKDAY(Table1[[#This Row],[Date of Admission]],2)</f>
        <v>3</v>
      </c>
      <c r="J1500" t="str">
        <f>IF(OR(Table1[[#This Row],[Weekday Number]]=6,Table1[[#This Row],[Weekday Number]]=7),"Weekend","Weekday")</f>
        <v>Weekday</v>
      </c>
      <c r="K1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00" t="s">
        <v>4425</v>
      </c>
      <c r="M1500" t="s">
        <v>4426</v>
      </c>
      <c r="N1500" t="s">
        <v>69</v>
      </c>
      <c r="O1500">
        <v>24104.28486</v>
      </c>
      <c r="P1500">
        <v>139</v>
      </c>
      <c r="Q1500" t="s">
        <v>37</v>
      </c>
      <c r="R1500" s="1">
        <v>44107</v>
      </c>
      <c r="S1500">
        <f>WEEKDAY(Table1[[#This Row],[Discharge Date]],2)</f>
        <v>6</v>
      </c>
      <c r="T1500" t="s">
        <v>94</v>
      </c>
      <c r="U1500" t="s">
        <v>39</v>
      </c>
      <c r="V1500" t="s">
        <v>40</v>
      </c>
    </row>
    <row r="1501" spans="1:22" x14ac:dyDescent="0.35">
      <c r="A1501" t="s">
        <v>4427</v>
      </c>
      <c r="B1501">
        <v>76</v>
      </c>
      <c r="C1501" t="s">
        <v>20</v>
      </c>
      <c r="D1501" t="s">
        <v>124</v>
      </c>
      <c r="E1501" t="s">
        <v>33</v>
      </c>
      <c r="F1501" s="1">
        <v>44670</v>
      </c>
      <c r="G1501">
        <f>DAY(Table1[[#This Row],[Date of Admission]])</f>
        <v>19</v>
      </c>
      <c r="H1501" t="str">
        <f>TEXT(Table1[[#This Row],[Date of Admission]],"dddd")</f>
        <v>Tuesday</v>
      </c>
      <c r="I1501">
        <f>WEEKDAY(Table1[[#This Row],[Date of Admission]],2)</f>
        <v>2</v>
      </c>
      <c r="J1501" t="str">
        <f>IF(OR(Table1[[#This Row],[Weekday Number]]=6,Table1[[#This Row],[Weekday Number]]=7),"Weekend","Weekday")</f>
        <v>Weekday</v>
      </c>
      <c r="K1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01" t="s">
        <v>4428</v>
      </c>
      <c r="M1501" t="s">
        <v>4429</v>
      </c>
      <c r="N1501" t="s">
        <v>25</v>
      </c>
      <c r="O1501">
        <v>12052.44269</v>
      </c>
      <c r="P1501">
        <v>308</v>
      </c>
      <c r="Q1501" t="s">
        <v>49</v>
      </c>
      <c r="R1501" s="1">
        <v>44696</v>
      </c>
      <c r="S1501">
        <f>WEEKDAY(Table1[[#This Row],[Discharge Date]],2)</f>
        <v>7</v>
      </c>
      <c r="T1501" t="s">
        <v>38</v>
      </c>
      <c r="U1501" t="s">
        <v>28</v>
      </c>
      <c r="V1501" t="s">
        <v>29</v>
      </c>
    </row>
    <row r="1502" spans="1:22" x14ac:dyDescent="0.35">
      <c r="A1502" t="s">
        <v>4430</v>
      </c>
      <c r="B1502">
        <v>66</v>
      </c>
      <c r="C1502" t="s">
        <v>20</v>
      </c>
      <c r="D1502" t="s">
        <v>239</v>
      </c>
      <c r="E1502" t="s">
        <v>62</v>
      </c>
      <c r="F1502" s="1">
        <v>43712</v>
      </c>
      <c r="G1502">
        <f>DAY(Table1[[#This Row],[Date of Admission]])</f>
        <v>4</v>
      </c>
      <c r="H1502" t="str">
        <f>TEXT(Table1[[#This Row],[Date of Admission]],"dddd")</f>
        <v>Wednesday</v>
      </c>
      <c r="I1502">
        <f>WEEKDAY(Table1[[#This Row],[Date of Admission]],2)</f>
        <v>3</v>
      </c>
      <c r="J1502" t="str">
        <f>IF(OR(Table1[[#This Row],[Weekday Number]]=6,Table1[[#This Row],[Weekday Number]]=7),"Weekend","Weekday")</f>
        <v>Weekday</v>
      </c>
      <c r="K1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02" t="s">
        <v>2351</v>
      </c>
      <c r="M1502" t="s">
        <v>4431</v>
      </c>
      <c r="N1502" t="s">
        <v>25</v>
      </c>
      <c r="O1502">
        <v>20417.454519999999</v>
      </c>
      <c r="P1502">
        <v>164</v>
      </c>
      <c r="Q1502" t="s">
        <v>49</v>
      </c>
      <c r="R1502" s="1">
        <v>43715</v>
      </c>
      <c r="S1502">
        <f>WEEKDAY(Table1[[#This Row],[Discharge Date]],2)</f>
        <v>6</v>
      </c>
      <c r="T1502" t="s">
        <v>38</v>
      </c>
      <c r="U1502" t="s">
        <v>51</v>
      </c>
      <c r="V1502" t="s">
        <v>29</v>
      </c>
    </row>
    <row r="1503" spans="1:22" x14ac:dyDescent="0.35">
      <c r="A1503" t="s">
        <v>4432</v>
      </c>
      <c r="B1503">
        <v>46</v>
      </c>
      <c r="C1503" t="s">
        <v>31</v>
      </c>
      <c r="D1503" t="s">
        <v>57</v>
      </c>
      <c r="E1503" t="s">
        <v>78</v>
      </c>
      <c r="F1503" s="1">
        <v>43609</v>
      </c>
      <c r="G1503">
        <f>DAY(Table1[[#This Row],[Date of Admission]])</f>
        <v>24</v>
      </c>
      <c r="H1503" t="str">
        <f>TEXT(Table1[[#This Row],[Date of Admission]],"dddd")</f>
        <v>Friday</v>
      </c>
      <c r="I1503">
        <f>WEEKDAY(Table1[[#This Row],[Date of Admission]],2)</f>
        <v>5</v>
      </c>
      <c r="J1503" t="str">
        <f>IF(OR(Table1[[#This Row],[Weekday Number]]=6,Table1[[#This Row],[Weekday Number]]=7),"Weekend","Weekday")</f>
        <v>Weekday</v>
      </c>
      <c r="K1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03" t="s">
        <v>4433</v>
      </c>
      <c r="M1503" t="s">
        <v>4434</v>
      </c>
      <c r="N1503" t="s">
        <v>36</v>
      </c>
      <c r="O1503">
        <v>59482.848129999998</v>
      </c>
      <c r="P1503">
        <v>121</v>
      </c>
      <c r="Q1503" t="s">
        <v>26</v>
      </c>
      <c r="R1503" s="1">
        <v>43628</v>
      </c>
      <c r="S1503">
        <f>WEEKDAY(Table1[[#This Row],[Discharge Date]],2)</f>
        <v>3</v>
      </c>
      <c r="T1503" t="s">
        <v>94</v>
      </c>
      <c r="U1503" t="s">
        <v>51</v>
      </c>
      <c r="V1503" t="s">
        <v>40</v>
      </c>
    </row>
    <row r="1504" spans="1:22" x14ac:dyDescent="0.35">
      <c r="A1504" t="s">
        <v>4435</v>
      </c>
      <c r="B1504">
        <v>46</v>
      </c>
      <c r="C1504" t="s">
        <v>20</v>
      </c>
      <c r="D1504" t="s">
        <v>239</v>
      </c>
      <c r="E1504" t="s">
        <v>53</v>
      </c>
      <c r="F1504" s="1">
        <v>44531</v>
      </c>
      <c r="G1504">
        <f>DAY(Table1[[#This Row],[Date of Admission]])</f>
        <v>1</v>
      </c>
      <c r="H1504" t="str">
        <f>TEXT(Table1[[#This Row],[Date of Admission]],"dddd")</f>
        <v>Wednesday</v>
      </c>
      <c r="I1504">
        <f>WEEKDAY(Table1[[#This Row],[Date of Admission]],2)</f>
        <v>3</v>
      </c>
      <c r="J1504" t="str">
        <f>IF(OR(Table1[[#This Row],[Weekday Number]]=6,Table1[[#This Row],[Weekday Number]]=7),"Weekend","Weekday")</f>
        <v>Weekday</v>
      </c>
      <c r="K1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04" t="s">
        <v>4436</v>
      </c>
      <c r="M1504" t="s">
        <v>4437</v>
      </c>
      <c r="N1504" t="s">
        <v>60</v>
      </c>
      <c r="O1504">
        <v>14509.7186</v>
      </c>
      <c r="P1504">
        <v>351</v>
      </c>
      <c r="Q1504" t="s">
        <v>26</v>
      </c>
      <c r="R1504" s="1">
        <v>44535</v>
      </c>
      <c r="S1504">
        <f>WEEKDAY(Table1[[#This Row],[Discharge Date]],2)</f>
        <v>7</v>
      </c>
      <c r="T1504" t="s">
        <v>38</v>
      </c>
      <c r="U1504" t="s">
        <v>39</v>
      </c>
      <c r="V1504" t="s">
        <v>40</v>
      </c>
    </row>
    <row r="1505" spans="1:22" x14ac:dyDescent="0.35">
      <c r="A1505" t="s">
        <v>4438</v>
      </c>
      <c r="B1505">
        <v>63</v>
      </c>
      <c r="C1505" t="s">
        <v>31</v>
      </c>
      <c r="D1505" t="s">
        <v>32</v>
      </c>
      <c r="E1505" t="s">
        <v>43</v>
      </c>
      <c r="F1505" s="1">
        <v>45027</v>
      </c>
      <c r="G1505">
        <f>DAY(Table1[[#This Row],[Date of Admission]])</f>
        <v>11</v>
      </c>
      <c r="H1505" t="str">
        <f>TEXT(Table1[[#This Row],[Date of Admission]],"dddd")</f>
        <v>Tuesday</v>
      </c>
      <c r="I1505">
        <f>WEEKDAY(Table1[[#This Row],[Date of Admission]],2)</f>
        <v>2</v>
      </c>
      <c r="J1505" t="str">
        <f>IF(OR(Table1[[#This Row],[Weekday Number]]=6,Table1[[#This Row],[Weekday Number]]=7),"Weekend","Weekday")</f>
        <v>Weekday</v>
      </c>
      <c r="K1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05" t="s">
        <v>4439</v>
      </c>
      <c r="M1505" t="s">
        <v>4440</v>
      </c>
      <c r="N1505" t="s">
        <v>25</v>
      </c>
      <c r="O1505">
        <v>24277.47436</v>
      </c>
      <c r="P1505">
        <v>249</v>
      </c>
      <c r="Q1505" t="s">
        <v>49</v>
      </c>
      <c r="R1505" s="1">
        <v>45031</v>
      </c>
      <c r="S1505">
        <f>WEEKDAY(Table1[[#This Row],[Discharge Date]],2)</f>
        <v>6</v>
      </c>
      <c r="T1505" t="s">
        <v>27</v>
      </c>
      <c r="U1505" t="s">
        <v>28</v>
      </c>
      <c r="V1505" t="s">
        <v>40</v>
      </c>
    </row>
    <row r="1506" spans="1:22" x14ac:dyDescent="0.35">
      <c r="A1506" t="s">
        <v>4441</v>
      </c>
      <c r="B1506">
        <v>53</v>
      </c>
      <c r="C1506" t="s">
        <v>20</v>
      </c>
      <c r="D1506" t="s">
        <v>124</v>
      </c>
      <c r="E1506" t="s">
        <v>33</v>
      </c>
      <c r="F1506" s="1">
        <v>44046</v>
      </c>
      <c r="G1506">
        <f>DAY(Table1[[#This Row],[Date of Admission]])</f>
        <v>3</v>
      </c>
      <c r="H1506" t="str">
        <f>TEXT(Table1[[#This Row],[Date of Admission]],"dddd")</f>
        <v>Monday</v>
      </c>
      <c r="I1506">
        <f>WEEKDAY(Table1[[#This Row],[Date of Admission]],2)</f>
        <v>1</v>
      </c>
      <c r="J1506" t="str">
        <f>IF(OR(Table1[[#This Row],[Weekday Number]]=6,Table1[[#This Row],[Weekday Number]]=7),"Weekend","Weekday")</f>
        <v>Weekday</v>
      </c>
      <c r="K1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06" t="s">
        <v>4442</v>
      </c>
      <c r="M1506" t="s">
        <v>4443</v>
      </c>
      <c r="N1506" t="s">
        <v>65</v>
      </c>
      <c r="O1506">
        <v>4935.3366109999997</v>
      </c>
      <c r="P1506">
        <v>346</v>
      </c>
      <c r="Q1506" t="s">
        <v>49</v>
      </c>
      <c r="R1506" s="1">
        <v>44051</v>
      </c>
      <c r="S1506">
        <f>WEEKDAY(Table1[[#This Row],[Discharge Date]],2)</f>
        <v>6</v>
      </c>
      <c r="T1506" t="s">
        <v>27</v>
      </c>
      <c r="U1506" t="s">
        <v>39</v>
      </c>
      <c r="V1506" t="s">
        <v>40</v>
      </c>
    </row>
    <row r="1507" spans="1:22" x14ac:dyDescent="0.35">
      <c r="A1507" t="s">
        <v>4444</v>
      </c>
      <c r="B1507">
        <v>39</v>
      </c>
      <c r="C1507" t="s">
        <v>31</v>
      </c>
      <c r="D1507" t="s">
        <v>124</v>
      </c>
      <c r="E1507" t="s">
        <v>62</v>
      </c>
      <c r="F1507" s="1">
        <v>43613</v>
      </c>
      <c r="G1507">
        <f>DAY(Table1[[#This Row],[Date of Admission]])</f>
        <v>28</v>
      </c>
      <c r="H1507" t="str">
        <f>TEXT(Table1[[#This Row],[Date of Admission]],"dddd")</f>
        <v>Tuesday</v>
      </c>
      <c r="I1507">
        <f>WEEKDAY(Table1[[#This Row],[Date of Admission]],2)</f>
        <v>2</v>
      </c>
      <c r="J1507" t="str">
        <f>IF(OR(Table1[[#This Row],[Weekday Number]]=6,Table1[[#This Row],[Weekday Number]]=7),"Weekend","Weekday")</f>
        <v>Weekday</v>
      </c>
      <c r="K1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07" t="s">
        <v>4445</v>
      </c>
      <c r="M1507" t="s">
        <v>4446</v>
      </c>
      <c r="N1507" t="s">
        <v>25</v>
      </c>
      <c r="O1507">
        <v>32218.837739999999</v>
      </c>
      <c r="P1507">
        <v>422</v>
      </c>
      <c r="Q1507" t="s">
        <v>37</v>
      </c>
      <c r="R1507" s="1">
        <v>43637</v>
      </c>
      <c r="S1507">
        <f>WEEKDAY(Table1[[#This Row],[Discharge Date]],2)</f>
        <v>5</v>
      </c>
      <c r="T1507" t="s">
        <v>50</v>
      </c>
      <c r="U1507" t="s">
        <v>51</v>
      </c>
      <c r="V1507" t="s">
        <v>40</v>
      </c>
    </row>
    <row r="1508" spans="1:22" x14ac:dyDescent="0.35">
      <c r="A1508" t="s">
        <v>4447</v>
      </c>
      <c r="B1508">
        <v>21</v>
      </c>
      <c r="C1508" t="s">
        <v>20</v>
      </c>
      <c r="D1508" t="s">
        <v>124</v>
      </c>
      <c r="E1508" t="s">
        <v>33</v>
      </c>
      <c r="F1508" s="1">
        <v>44007</v>
      </c>
      <c r="G1508">
        <f>DAY(Table1[[#This Row],[Date of Admission]])</f>
        <v>25</v>
      </c>
      <c r="H1508" t="str">
        <f>TEXT(Table1[[#This Row],[Date of Admission]],"dddd")</f>
        <v>Thursday</v>
      </c>
      <c r="I1508">
        <f>WEEKDAY(Table1[[#This Row],[Date of Admission]],2)</f>
        <v>4</v>
      </c>
      <c r="J1508" t="str">
        <f>IF(OR(Table1[[#This Row],[Weekday Number]]=6,Table1[[#This Row],[Weekday Number]]=7),"Weekend","Weekday")</f>
        <v>Weekday</v>
      </c>
      <c r="K1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08" t="s">
        <v>4448</v>
      </c>
      <c r="M1508" t="s">
        <v>4449</v>
      </c>
      <c r="N1508" t="s">
        <v>60</v>
      </c>
      <c r="O1508">
        <v>38647.449610000003</v>
      </c>
      <c r="P1508">
        <v>500</v>
      </c>
      <c r="Q1508" t="s">
        <v>49</v>
      </c>
      <c r="R1508" s="1">
        <v>44021</v>
      </c>
      <c r="S1508">
        <f>WEEKDAY(Table1[[#This Row],[Discharge Date]],2)</f>
        <v>4</v>
      </c>
      <c r="T1508" t="s">
        <v>56</v>
      </c>
      <c r="U1508" t="s">
        <v>28</v>
      </c>
      <c r="V1508" t="s">
        <v>84</v>
      </c>
    </row>
    <row r="1509" spans="1:22" x14ac:dyDescent="0.35">
      <c r="A1509" t="s">
        <v>4450</v>
      </c>
      <c r="B1509">
        <v>73</v>
      </c>
      <c r="C1509" t="s">
        <v>20</v>
      </c>
      <c r="D1509" t="s">
        <v>57</v>
      </c>
      <c r="E1509" t="s">
        <v>43</v>
      </c>
      <c r="F1509" s="1">
        <v>45100</v>
      </c>
      <c r="G1509">
        <f>DAY(Table1[[#This Row],[Date of Admission]])</f>
        <v>23</v>
      </c>
      <c r="H1509" t="str">
        <f>TEXT(Table1[[#This Row],[Date of Admission]],"dddd")</f>
        <v>Friday</v>
      </c>
      <c r="I1509">
        <f>WEEKDAY(Table1[[#This Row],[Date of Admission]],2)</f>
        <v>5</v>
      </c>
      <c r="J1509" t="str">
        <f>IF(OR(Table1[[#This Row],[Weekday Number]]=6,Table1[[#This Row],[Weekday Number]]=7),"Weekend","Weekday")</f>
        <v>Weekday</v>
      </c>
      <c r="K1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09" t="s">
        <v>4451</v>
      </c>
      <c r="M1509" t="s">
        <v>4452</v>
      </c>
      <c r="N1509" t="s">
        <v>25</v>
      </c>
      <c r="O1509">
        <v>3359.2936909999999</v>
      </c>
      <c r="P1509">
        <v>292</v>
      </c>
      <c r="Q1509" t="s">
        <v>49</v>
      </c>
      <c r="R1509" s="1">
        <v>45121</v>
      </c>
      <c r="S1509">
        <f>WEEKDAY(Table1[[#This Row],[Discharge Date]],2)</f>
        <v>5</v>
      </c>
      <c r="T1509" t="s">
        <v>38</v>
      </c>
      <c r="U1509" t="s">
        <v>39</v>
      </c>
      <c r="V1509" t="s">
        <v>29</v>
      </c>
    </row>
    <row r="1510" spans="1:22" x14ac:dyDescent="0.35">
      <c r="A1510" t="s">
        <v>4453</v>
      </c>
      <c r="B1510">
        <v>53</v>
      </c>
      <c r="C1510" t="s">
        <v>31</v>
      </c>
      <c r="D1510" t="s">
        <v>21</v>
      </c>
      <c r="E1510" t="s">
        <v>62</v>
      </c>
      <c r="F1510" s="1">
        <v>43638</v>
      </c>
      <c r="G1510">
        <f>DAY(Table1[[#This Row],[Date of Admission]])</f>
        <v>22</v>
      </c>
      <c r="H1510" t="str">
        <f>TEXT(Table1[[#This Row],[Date of Admission]],"dddd")</f>
        <v>Saturday</v>
      </c>
      <c r="I1510">
        <f>WEEKDAY(Table1[[#This Row],[Date of Admission]],2)</f>
        <v>6</v>
      </c>
      <c r="J1510" t="str">
        <f>IF(OR(Table1[[#This Row],[Weekday Number]]=6,Table1[[#This Row],[Weekday Number]]=7),"Weekend","Weekday")</f>
        <v>Weekend</v>
      </c>
      <c r="K1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0" t="s">
        <v>4454</v>
      </c>
      <c r="M1510" t="s">
        <v>4455</v>
      </c>
      <c r="N1510" t="s">
        <v>60</v>
      </c>
      <c r="O1510">
        <v>3500.9814710000001</v>
      </c>
      <c r="P1510">
        <v>147</v>
      </c>
      <c r="Q1510" t="s">
        <v>37</v>
      </c>
      <c r="R1510" s="1">
        <v>43653</v>
      </c>
      <c r="S1510">
        <f>WEEKDAY(Table1[[#This Row],[Discharge Date]],2)</f>
        <v>7</v>
      </c>
      <c r="T1510" t="s">
        <v>27</v>
      </c>
      <c r="U1510" t="s">
        <v>51</v>
      </c>
      <c r="V1510" t="s">
        <v>40</v>
      </c>
    </row>
    <row r="1511" spans="1:22" x14ac:dyDescent="0.35">
      <c r="A1511" t="s">
        <v>4456</v>
      </c>
      <c r="B1511">
        <v>61</v>
      </c>
      <c r="C1511" t="s">
        <v>31</v>
      </c>
      <c r="D1511" t="s">
        <v>42</v>
      </c>
      <c r="E1511" t="s">
        <v>43</v>
      </c>
      <c r="F1511" s="1">
        <v>43549</v>
      </c>
      <c r="G1511">
        <f>DAY(Table1[[#This Row],[Date of Admission]])</f>
        <v>25</v>
      </c>
      <c r="H1511" t="str">
        <f>TEXT(Table1[[#This Row],[Date of Admission]],"dddd")</f>
        <v>Monday</v>
      </c>
      <c r="I1511">
        <f>WEEKDAY(Table1[[#This Row],[Date of Admission]],2)</f>
        <v>1</v>
      </c>
      <c r="J1511" t="str">
        <f>IF(OR(Table1[[#This Row],[Weekday Number]]=6,Table1[[#This Row],[Weekday Number]]=7),"Weekend","Weekday")</f>
        <v>Weekday</v>
      </c>
      <c r="K1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1" t="s">
        <v>4457</v>
      </c>
      <c r="M1511" t="s">
        <v>1432</v>
      </c>
      <c r="N1511" t="s">
        <v>25</v>
      </c>
      <c r="O1511">
        <v>24938.94932</v>
      </c>
      <c r="P1511">
        <v>283</v>
      </c>
      <c r="Q1511" t="s">
        <v>37</v>
      </c>
      <c r="R1511" s="1">
        <v>43578</v>
      </c>
      <c r="S1511">
        <f>WEEKDAY(Table1[[#This Row],[Discharge Date]],2)</f>
        <v>2</v>
      </c>
      <c r="T1511" t="s">
        <v>50</v>
      </c>
      <c r="U1511" t="s">
        <v>39</v>
      </c>
      <c r="V1511" t="s">
        <v>40</v>
      </c>
    </row>
    <row r="1512" spans="1:22" x14ac:dyDescent="0.35">
      <c r="A1512" t="s">
        <v>4458</v>
      </c>
      <c r="B1512">
        <v>37</v>
      </c>
      <c r="C1512" t="s">
        <v>31</v>
      </c>
      <c r="D1512" t="s">
        <v>239</v>
      </c>
      <c r="E1512" t="s">
        <v>62</v>
      </c>
      <c r="F1512" s="1">
        <v>43750</v>
      </c>
      <c r="G1512">
        <f>DAY(Table1[[#This Row],[Date of Admission]])</f>
        <v>12</v>
      </c>
      <c r="H1512" t="str">
        <f>TEXT(Table1[[#This Row],[Date of Admission]],"dddd")</f>
        <v>Saturday</v>
      </c>
      <c r="I1512">
        <f>WEEKDAY(Table1[[#This Row],[Date of Admission]],2)</f>
        <v>6</v>
      </c>
      <c r="J1512" t="str">
        <f>IF(OR(Table1[[#This Row],[Weekday Number]]=6,Table1[[#This Row],[Weekday Number]]=7),"Weekend","Weekday")</f>
        <v>Weekend</v>
      </c>
      <c r="K1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2" t="s">
        <v>4459</v>
      </c>
      <c r="M1512" t="s">
        <v>3517</v>
      </c>
      <c r="N1512" t="s">
        <v>69</v>
      </c>
      <c r="O1512">
        <v>30851.824949999998</v>
      </c>
      <c r="P1512">
        <v>301</v>
      </c>
      <c r="Q1512" t="s">
        <v>37</v>
      </c>
      <c r="R1512" s="1">
        <v>43756</v>
      </c>
      <c r="S1512">
        <f>WEEKDAY(Table1[[#This Row],[Discharge Date]],2)</f>
        <v>5</v>
      </c>
      <c r="T1512" t="s">
        <v>56</v>
      </c>
      <c r="U1512" t="s">
        <v>28</v>
      </c>
      <c r="V1512" t="s">
        <v>40</v>
      </c>
    </row>
    <row r="1513" spans="1:22" x14ac:dyDescent="0.35">
      <c r="A1513" t="s">
        <v>4460</v>
      </c>
      <c r="B1513">
        <v>82</v>
      </c>
      <c r="C1513" t="s">
        <v>31</v>
      </c>
      <c r="D1513" t="s">
        <v>32</v>
      </c>
      <c r="E1513" t="s">
        <v>22</v>
      </c>
      <c r="F1513" s="1">
        <v>44417</v>
      </c>
      <c r="G1513">
        <f>DAY(Table1[[#This Row],[Date of Admission]])</f>
        <v>9</v>
      </c>
      <c r="H1513" t="str">
        <f>TEXT(Table1[[#This Row],[Date of Admission]],"dddd")</f>
        <v>Monday</v>
      </c>
      <c r="I1513">
        <f>WEEKDAY(Table1[[#This Row],[Date of Admission]],2)</f>
        <v>1</v>
      </c>
      <c r="J1513" t="str">
        <f>IF(OR(Table1[[#This Row],[Weekday Number]]=6,Table1[[#This Row],[Weekday Number]]=7),"Weekend","Weekday")</f>
        <v>Weekday</v>
      </c>
      <c r="K1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3" t="s">
        <v>4461</v>
      </c>
      <c r="M1513" t="s">
        <v>4462</v>
      </c>
      <c r="N1513" t="s">
        <v>25</v>
      </c>
      <c r="O1513">
        <v>6565.7786740000001</v>
      </c>
      <c r="P1513">
        <v>363</v>
      </c>
      <c r="Q1513" t="s">
        <v>37</v>
      </c>
      <c r="R1513" s="1">
        <v>44428</v>
      </c>
      <c r="S1513">
        <f>WEEKDAY(Table1[[#This Row],[Discharge Date]],2)</f>
        <v>5</v>
      </c>
      <c r="T1513" t="s">
        <v>56</v>
      </c>
      <c r="U1513" t="s">
        <v>28</v>
      </c>
      <c r="V1513" t="s">
        <v>29</v>
      </c>
    </row>
    <row r="1514" spans="1:22" x14ac:dyDescent="0.35">
      <c r="A1514" t="s">
        <v>4463</v>
      </c>
      <c r="B1514">
        <v>37</v>
      </c>
      <c r="C1514" t="s">
        <v>20</v>
      </c>
      <c r="D1514" t="s">
        <v>21</v>
      </c>
      <c r="E1514" t="s">
        <v>78</v>
      </c>
      <c r="F1514" s="1">
        <v>43659</v>
      </c>
      <c r="G1514">
        <f>DAY(Table1[[#This Row],[Date of Admission]])</f>
        <v>13</v>
      </c>
      <c r="H1514" t="str">
        <f>TEXT(Table1[[#This Row],[Date of Admission]],"dddd")</f>
        <v>Saturday</v>
      </c>
      <c r="I1514">
        <f>WEEKDAY(Table1[[#This Row],[Date of Admission]],2)</f>
        <v>6</v>
      </c>
      <c r="J1514" t="str">
        <f>IF(OR(Table1[[#This Row],[Weekday Number]]=6,Table1[[#This Row],[Weekday Number]]=7),"Weekend","Weekday")</f>
        <v>Weekend</v>
      </c>
      <c r="K1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4" t="s">
        <v>4464</v>
      </c>
      <c r="M1514" t="s">
        <v>4465</v>
      </c>
      <c r="N1514" t="s">
        <v>60</v>
      </c>
      <c r="O1514">
        <v>52908.434659999999</v>
      </c>
      <c r="P1514">
        <v>263</v>
      </c>
      <c r="Q1514" t="s">
        <v>26</v>
      </c>
      <c r="R1514" s="1">
        <v>43679</v>
      </c>
      <c r="S1514">
        <f>WEEKDAY(Table1[[#This Row],[Discharge Date]],2)</f>
        <v>5</v>
      </c>
      <c r="T1514" t="s">
        <v>56</v>
      </c>
      <c r="U1514" t="s">
        <v>28</v>
      </c>
      <c r="V1514" t="s">
        <v>40</v>
      </c>
    </row>
    <row r="1515" spans="1:22" x14ac:dyDescent="0.35">
      <c r="A1515" t="s">
        <v>4466</v>
      </c>
      <c r="B1515">
        <v>74</v>
      </c>
      <c r="C1515" t="s">
        <v>31</v>
      </c>
      <c r="D1515" t="s">
        <v>42</v>
      </c>
      <c r="E1515" t="s">
        <v>43</v>
      </c>
      <c r="F1515" s="1">
        <v>44213</v>
      </c>
      <c r="G1515">
        <f>DAY(Table1[[#This Row],[Date of Admission]])</f>
        <v>17</v>
      </c>
      <c r="H1515" t="str">
        <f>TEXT(Table1[[#This Row],[Date of Admission]],"dddd")</f>
        <v>Sunday</v>
      </c>
      <c r="I1515">
        <f>WEEKDAY(Table1[[#This Row],[Date of Admission]],2)</f>
        <v>7</v>
      </c>
      <c r="J1515" t="str">
        <f>IF(OR(Table1[[#This Row],[Weekday Number]]=6,Table1[[#This Row],[Weekday Number]]=7),"Weekend","Weekday")</f>
        <v>Weekend</v>
      </c>
      <c r="K1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5" t="s">
        <v>4467</v>
      </c>
      <c r="M1515" t="s">
        <v>4468</v>
      </c>
      <c r="N1515" t="s">
        <v>25</v>
      </c>
      <c r="O1515">
        <v>17298.137490000001</v>
      </c>
      <c r="P1515">
        <v>241</v>
      </c>
      <c r="Q1515" t="s">
        <v>26</v>
      </c>
      <c r="R1515" s="1">
        <v>44220</v>
      </c>
      <c r="S1515">
        <f>WEEKDAY(Table1[[#This Row],[Discharge Date]],2)</f>
        <v>7</v>
      </c>
      <c r="T1515" t="s">
        <v>56</v>
      </c>
      <c r="U1515" t="s">
        <v>28</v>
      </c>
      <c r="V1515" t="s">
        <v>29</v>
      </c>
    </row>
    <row r="1516" spans="1:22" x14ac:dyDescent="0.35">
      <c r="A1516" t="s">
        <v>4469</v>
      </c>
      <c r="B1516">
        <v>76</v>
      </c>
      <c r="C1516" t="s">
        <v>31</v>
      </c>
      <c r="D1516" t="s">
        <v>32</v>
      </c>
      <c r="E1516" t="s">
        <v>78</v>
      </c>
      <c r="F1516" s="1">
        <v>44981</v>
      </c>
      <c r="G1516">
        <f>DAY(Table1[[#This Row],[Date of Admission]])</f>
        <v>24</v>
      </c>
      <c r="H1516" t="str">
        <f>TEXT(Table1[[#This Row],[Date of Admission]],"dddd")</f>
        <v>Friday</v>
      </c>
      <c r="I1516">
        <f>WEEKDAY(Table1[[#This Row],[Date of Admission]],2)</f>
        <v>5</v>
      </c>
      <c r="J1516" t="str">
        <f>IF(OR(Table1[[#This Row],[Weekday Number]]=6,Table1[[#This Row],[Weekday Number]]=7),"Weekend","Weekday")</f>
        <v>Weekday</v>
      </c>
      <c r="K1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6" t="s">
        <v>4470</v>
      </c>
      <c r="M1516" t="s">
        <v>4471</v>
      </c>
      <c r="N1516" t="s">
        <v>25</v>
      </c>
      <c r="O1516">
        <v>64786.4804</v>
      </c>
      <c r="P1516">
        <v>106</v>
      </c>
      <c r="Q1516" t="s">
        <v>26</v>
      </c>
      <c r="R1516" s="1">
        <v>45000</v>
      </c>
      <c r="S1516">
        <f>WEEKDAY(Table1[[#This Row],[Discharge Date]],2)</f>
        <v>3</v>
      </c>
      <c r="T1516" t="s">
        <v>50</v>
      </c>
      <c r="U1516" t="s">
        <v>51</v>
      </c>
      <c r="V1516" t="s">
        <v>29</v>
      </c>
    </row>
    <row r="1517" spans="1:22" x14ac:dyDescent="0.35">
      <c r="A1517" t="s">
        <v>4472</v>
      </c>
      <c r="B1517">
        <v>55</v>
      </c>
      <c r="C1517" t="s">
        <v>31</v>
      </c>
      <c r="D1517" t="s">
        <v>239</v>
      </c>
      <c r="E1517" t="s">
        <v>62</v>
      </c>
      <c r="F1517" s="1">
        <v>44039</v>
      </c>
      <c r="G1517">
        <f>DAY(Table1[[#This Row],[Date of Admission]])</f>
        <v>27</v>
      </c>
      <c r="H1517" t="str">
        <f>TEXT(Table1[[#This Row],[Date of Admission]],"dddd")</f>
        <v>Monday</v>
      </c>
      <c r="I1517">
        <f>WEEKDAY(Table1[[#This Row],[Date of Admission]],2)</f>
        <v>1</v>
      </c>
      <c r="J1517" t="str">
        <f>IF(OR(Table1[[#This Row],[Weekday Number]]=6,Table1[[#This Row],[Weekday Number]]=7),"Weekend","Weekday")</f>
        <v>Weekday</v>
      </c>
      <c r="K1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17" t="s">
        <v>4473</v>
      </c>
      <c r="M1517" t="s">
        <v>733</v>
      </c>
      <c r="N1517" t="s">
        <v>60</v>
      </c>
      <c r="O1517">
        <v>9322.8844430000008</v>
      </c>
      <c r="P1517">
        <v>379</v>
      </c>
      <c r="Q1517" t="s">
        <v>49</v>
      </c>
      <c r="R1517" s="1">
        <v>44046</v>
      </c>
      <c r="S1517">
        <f>WEEKDAY(Table1[[#This Row],[Discharge Date]],2)</f>
        <v>1</v>
      </c>
      <c r="T1517" t="s">
        <v>56</v>
      </c>
      <c r="U1517" t="s">
        <v>28</v>
      </c>
      <c r="V1517" t="s">
        <v>40</v>
      </c>
    </row>
    <row r="1518" spans="1:22" x14ac:dyDescent="0.35">
      <c r="A1518" t="s">
        <v>4474</v>
      </c>
      <c r="B1518">
        <v>59</v>
      </c>
      <c r="C1518" t="s">
        <v>20</v>
      </c>
      <c r="D1518" t="s">
        <v>99</v>
      </c>
      <c r="E1518" t="s">
        <v>43</v>
      </c>
      <c r="F1518" s="1">
        <v>44089</v>
      </c>
      <c r="G1518">
        <f>DAY(Table1[[#This Row],[Date of Admission]])</f>
        <v>15</v>
      </c>
      <c r="H1518" t="str">
        <f>TEXT(Table1[[#This Row],[Date of Admission]],"dddd")</f>
        <v>Tuesday</v>
      </c>
      <c r="I1518">
        <f>WEEKDAY(Table1[[#This Row],[Date of Admission]],2)</f>
        <v>2</v>
      </c>
      <c r="J1518" t="str">
        <f>IF(OR(Table1[[#This Row],[Weekday Number]]=6,Table1[[#This Row],[Weekday Number]]=7),"Weekend","Weekday")</f>
        <v>Weekday</v>
      </c>
      <c r="K1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8" t="s">
        <v>4475</v>
      </c>
      <c r="M1518" t="s">
        <v>4476</v>
      </c>
      <c r="N1518" t="s">
        <v>60</v>
      </c>
      <c r="O1518">
        <v>14934.87802</v>
      </c>
      <c r="P1518">
        <v>265</v>
      </c>
      <c r="Q1518" t="s">
        <v>49</v>
      </c>
      <c r="R1518" s="1">
        <v>44095</v>
      </c>
      <c r="S1518">
        <f>WEEKDAY(Table1[[#This Row],[Discharge Date]],2)</f>
        <v>1</v>
      </c>
      <c r="T1518" t="s">
        <v>27</v>
      </c>
      <c r="U1518" t="s">
        <v>28</v>
      </c>
      <c r="V1518" t="s">
        <v>40</v>
      </c>
    </row>
    <row r="1519" spans="1:22" x14ac:dyDescent="0.35">
      <c r="A1519" t="s">
        <v>4477</v>
      </c>
      <c r="B1519">
        <v>58</v>
      </c>
      <c r="C1519" t="s">
        <v>31</v>
      </c>
      <c r="D1519" t="s">
        <v>239</v>
      </c>
      <c r="E1519" t="s">
        <v>62</v>
      </c>
      <c r="F1519" s="1">
        <v>44721</v>
      </c>
      <c r="G1519">
        <f>DAY(Table1[[#This Row],[Date of Admission]])</f>
        <v>9</v>
      </c>
      <c r="H1519" t="str">
        <f>TEXT(Table1[[#This Row],[Date of Admission]],"dddd")</f>
        <v>Thursday</v>
      </c>
      <c r="I1519">
        <f>WEEKDAY(Table1[[#This Row],[Date of Admission]],2)</f>
        <v>4</v>
      </c>
      <c r="J1519" t="str">
        <f>IF(OR(Table1[[#This Row],[Weekday Number]]=6,Table1[[#This Row],[Weekday Number]]=7),"Weekend","Weekday")</f>
        <v>Weekday</v>
      </c>
      <c r="K1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19" t="s">
        <v>4478</v>
      </c>
      <c r="M1519" t="s">
        <v>4479</v>
      </c>
      <c r="N1519" t="s">
        <v>69</v>
      </c>
      <c r="O1519">
        <v>12723.42158</v>
      </c>
      <c r="P1519">
        <v>416</v>
      </c>
      <c r="Q1519" t="s">
        <v>37</v>
      </c>
      <c r="R1519" s="1">
        <v>44728</v>
      </c>
      <c r="S1519">
        <f>WEEKDAY(Table1[[#This Row],[Discharge Date]],2)</f>
        <v>4</v>
      </c>
      <c r="T1519" t="s">
        <v>27</v>
      </c>
      <c r="U1519" t="s">
        <v>39</v>
      </c>
      <c r="V1519" t="s">
        <v>40</v>
      </c>
    </row>
    <row r="1520" spans="1:22" x14ac:dyDescent="0.35">
      <c r="A1520" t="s">
        <v>4480</v>
      </c>
      <c r="B1520">
        <v>81</v>
      </c>
      <c r="C1520" t="s">
        <v>20</v>
      </c>
      <c r="D1520" t="s">
        <v>239</v>
      </c>
      <c r="E1520" t="s">
        <v>78</v>
      </c>
      <c r="F1520" s="1">
        <v>44519</v>
      </c>
      <c r="G1520">
        <f>DAY(Table1[[#This Row],[Date of Admission]])</f>
        <v>19</v>
      </c>
      <c r="H1520" t="str">
        <f>TEXT(Table1[[#This Row],[Date of Admission]],"dddd")</f>
        <v>Friday</v>
      </c>
      <c r="I1520">
        <f>WEEKDAY(Table1[[#This Row],[Date of Admission]],2)</f>
        <v>5</v>
      </c>
      <c r="J1520" t="str">
        <f>IF(OR(Table1[[#This Row],[Weekday Number]]=6,Table1[[#This Row],[Weekday Number]]=7),"Weekend","Weekday")</f>
        <v>Weekday</v>
      </c>
      <c r="K1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0" t="s">
        <v>4481</v>
      </c>
      <c r="M1520" t="s">
        <v>4482</v>
      </c>
      <c r="N1520" t="s">
        <v>25</v>
      </c>
      <c r="O1520">
        <v>58480.73603</v>
      </c>
      <c r="P1520">
        <v>101</v>
      </c>
      <c r="Q1520" t="s">
        <v>37</v>
      </c>
      <c r="R1520" s="1">
        <v>44535</v>
      </c>
      <c r="S1520">
        <f>WEEKDAY(Table1[[#This Row],[Discharge Date]],2)</f>
        <v>7</v>
      </c>
      <c r="T1520" t="s">
        <v>27</v>
      </c>
      <c r="U1520" t="s">
        <v>51</v>
      </c>
      <c r="V1520" t="s">
        <v>29</v>
      </c>
    </row>
    <row r="1521" spans="1:22" x14ac:dyDescent="0.35">
      <c r="A1521" t="s">
        <v>4483</v>
      </c>
      <c r="B1521">
        <v>25</v>
      </c>
      <c r="C1521" t="s">
        <v>31</v>
      </c>
      <c r="D1521" t="s">
        <v>239</v>
      </c>
      <c r="E1521" t="s">
        <v>62</v>
      </c>
      <c r="F1521" s="1">
        <v>43684</v>
      </c>
      <c r="G1521">
        <f>DAY(Table1[[#This Row],[Date of Admission]])</f>
        <v>7</v>
      </c>
      <c r="H1521" t="str">
        <f>TEXT(Table1[[#This Row],[Date of Admission]],"dddd")</f>
        <v>Wednesday</v>
      </c>
      <c r="I1521">
        <f>WEEKDAY(Table1[[#This Row],[Date of Admission]],2)</f>
        <v>3</v>
      </c>
      <c r="J1521" t="str">
        <f>IF(OR(Table1[[#This Row],[Weekday Number]]=6,Table1[[#This Row],[Weekday Number]]=7),"Weekend","Weekday")</f>
        <v>Weekday</v>
      </c>
      <c r="K1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1" t="s">
        <v>4484</v>
      </c>
      <c r="M1521" t="s">
        <v>4485</v>
      </c>
      <c r="N1521" t="s">
        <v>69</v>
      </c>
      <c r="O1521">
        <v>28918.904549999999</v>
      </c>
      <c r="P1521">
        <v>222</v>
      </c>
      <c r="Q1521" t="s">
        <v>49</v>
      </c>
      <c r="R1521" s="1">
        <v>43688</v>
      </c>
      <c r="S1521">
        <f>WEEKDAY(Table1[[#This Row],[Discharge Date]],2)</f>
        <v>7</v>
      </c>
      <c r="T1521" t="s">
        <v>56</v>
      </c>
      <c r="U1521" t="s">
        <v>51</v>
      </c>
      <c r="V1521" t="s">
        <v>40</v>
      </c>
    </row>
    <row r="1522" spans="1:22" x14ac:dyDescent="0.35">
      <c r="A1522" t="s">
        <v>4486</v>
      </c>
      <c r="B1522">
        <v>67</v>
      </c>
      <c r="C1522" t="s">
        <v>31</v>
      </c>
      <c r="D1522" t="s">
        <v>239</v>
      </c>
      <c r="E1522" t="s">
        <v>53</v>
      </c>
      <c r="F1522" s="1">
        <v>43576</v>
      </c>
      <c r="G1522">
        <f>DAY(Table1[[#This Row],[Date of Admission]])</f>
        <v>21</v>
      </c>
      <c r="H1522" t="str">
        <f>TEXT(Table1[[#This Row],[Date of Admission]],"dddd")</f>
        <v>Sunday</v>
      </c>
      <c r="I1522">
        <f>WEEKDAY(Table1[[#This Row],[Date of Admission]],2)</f>
        <v>7</v>
      </c>
      <c r="J1522" t="str">
        <f>IF(OR(Table1[[#This Row],[Weekday Number]]=6,Table1[[#This Row],[Weekday Number]]=7),"Weekend","Weekday")</f>
        <v>Weekend</v>
      </c>
      <c r="K1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2" t="s">
        <v>4487</v>
      </c>
      <c r="M1522" t="s">
        <v>4488</v>
      </c>
      <c r="N1522" t="s">
        <v>25</v>
      </c>
      <c r="O1522">
        <v>5663.2744119999998</v>
      </c>
      <c r="P1522">
        <v>345</v>
      </c>
      <c r="Q1522" t="s">
        <v>26</v>
      </c>
      <c r="R1522" s="1">
        <v>43589</v>
      </c>
      <c r="S1522">
        <f>WEEKDAY(Table1[[#This Row],[Discharge Date]],2)</f>
        <v>6</v>
      </c>
      <c r="T1522" t="s">
        <v>56</v>
      </c>
      <c r="U1522" t="s">
        <v>51</v>
      </c>
      <c r="V1522" t="s">
        <v>29</v>
      </c>
    </row>
    <row r="1523" spans="1:22" x14ac:dyDescent="0.35">
      <c r="A1523" t="s">
        <v>4489</v>
      </c>
      <c r="B1523">
        <v>36</v>
      </c>
      <c r="C1523" t="s">
        <v>20</v>
      </c>
      <c r="D1523" t="s">
        <v>21</v>
      </c>
      <c r="E1523" t="s">
        <v>22</v>
      </c>
      <c r="F1523" s="1">
        <v>44578</v>
      </c>
      <c r="G1523">
        <f>DAY(Table1[[#This Row],[Date of Admission]])</f>
        <v>17</v>
      </c>
      <c r="H1523" t="str">
        <f>TEXT(Table1[[#This Row],[Date of Admission]],"dddd")</f>
        <v>Monday</v>
      </c>
      <c r="I1523">
        <f>WEEKDAY(Table1[[#This Row],[Date of Admission]],2)</f>
        <v>1</v>
      </c>
      <c r="J1523" t="str">
        <f>IF(OR(Table1[[#This Row],[Weekday Number]]=6,Table1[[#This Row],[Weekday Number]]=7),"Weekend","Weekday")</f>
        <v>Weekday</v>
      </c>
      <c r="K1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3" t="s">
        <v>4490</v>
      </c>
      <c r="M1523" t="s">
        <v>4491</v>
      </c>
      <c r="N1523" t="s">
        <v>25</v>
      </c>
      <c r="O1523">
        <v>36392.09244</v>
      </c>
      <c r="P1523">
        <v>372</v>
      </c>
      <c r="Q1523" t="s">
        <v>49</v>
      </c>
      <c r="R1523" s="1">
        <v>44606</v>
      </c>
      <c r="S1523">
        <f>WEEKDAY(Table1[[#This Row],[Discharge Date]],2)</f>
        <v>1</v>
      </c>
      <c r="T1523" t="s">
        <v>94</v>
      </c>
      <c r="U1523" t="s">
        <v>51</v>
      </c>
      <c r="V1523" t="s">
        <v>40</v>
      </c>
    </row>
    <row r="1524" spans="1:22" x14ac:dyDescent="0.35">
      <c r="A1524" t="s">
        <v>4492</v>
      </c>
      <c r="B1524">
        <v>24</v>
      </c>
      <c r="C1524" t="s">
        <v>20</v>
      </c>
      <c r="D1524" t="s">
        <v>239</v>
      </c>
      <c r="E1524" t="s">
        <v>33</v>
      </c>
      <c r="F1524" s="1">
        <v>44052</v>
      </c>
      <c r="G1524">
        <f>DAY(Table1[[#This Row],[Date of Admission]])</f>
        <v>9</v>
      </c>
      <c r="H1524" t="str">
        <f>TEXT(Table1[[#This Row],[Date of Admission]],"dddd")</f>
        <v>Sunday</v>
      </c>
      <c r="I1524">
        <f>WEEKDAY(Table1[[#This Row],[Date of Admission]],2)</f>
        <v>7</v>
      </c>
      <c r="J1524" t="str">
        <f>IF(OR(Table1[[#This Row],[Weekday Number]]=6,Table1[[#This Row],[Weekday Number]]=7),"Weekend","Weekday")</f>
        <v>Weekend</v>
      </c>
      <c r="K1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4" t="s">
        <v>4493</v>
      </c>
      <c r="M1524" t="s">
        <v>4494</v>
      </c>
      <c r="N1524" t="s">
        <v>36</v>
      </c>
      <c r="O1524">
        <v>31784.57316</v>
      </c>
      <c r="P1524">
        <v>498</v>
      </c>
      <c r="Q1524" t="s">
        <v>37</v>
      </c>
      <c r="R1524" s="1">
        <v>44061</v>
      </c>
      <c r="S1524">
        <f>WEEKDAY(Table1[[#This Row],[Discharge Date]],2)</f>
        <v>2</v>
      </c>
      <c r="T1524" t="s">
        <v>38</v>
      </c>
      <c r="U1524" t="s">
        <v>28</v>
      </c>
      <c r="V1524" t="s">
        <v>84</v>
      </c>
    </row>
    <row r="1525" spans="1:22" x14ac:dyDescent="0.35">
      <c r="A1525" t="s">
        <v>4495</v>
      </c>
      <c r="B1525">
        <v>38</v>
      </c>
      <c r="C1525" t="s">
        <v>20</v>
      </c>
      <c r="D1525" t="s">
        <v>71</v>
      </c>
      <c r="E1525" t="s">
        <v>53</v>
      </c>
      <c r="F1525" s="1">
        <v>43894</v>
      </c>
      <c r="G1525">
        <f>DAY(Table1[[#This Row],[Date of Admission]])</f>
        <v>4</v>
      </c>
      <c r="H1525" t="str">
        <f>TEXT(Table1[[#This Row],[Date of Admission]],"dddd")</f>
        <v>Wednesday</v>
      </c>
      <c r="I1525">
        <f>WEEKDAY(Table1[[#This Row],[Date of Admission]],2)</f>
        <v>3</v>
      </c>
      <c r="J1525" t="str">
        <f>IF(OR(Table1[[#This Row],[Weekday Number]]=6,Table1[[#This Row],[Weekday Number]]=7),"Weekend","Weekday")</f>
        <v>Weekday</v>
      </c>
      <c r="K1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25" t="s">
        <v>4496</v>
      </c>
      <c r="M1525" t="s">
        <v>4497</v>
      </c>
      <c r="N1525" t="s">
        <v>25</v>
      </c>
      <c r="O1525">
        <v>6809.4157599999999</v>
      </c>
      <c r="P1525">
        <v>387</v>
      </c>
      <c r="Q1525" t="s">
        <v>26</v>
      </c>
      <c r="R1525" s="1">
        <v>43903</v>
      </c>
      <c r="S1525">
        <f>WEEKDAY(Table1[[#This Row],[Discharge Date]],2)</f>
        <v>5</v>
      </c>
      <c r="T1525" t="s">
        <v>56</v>
      </c>
      <c r="U1525" t="s">
        <v>39</v>
      </c>
      <c r="V1525" t="s">
        <v>40</v>
      </c>
    </row>
    <row r="1526" spans="1:22" x14ac:dyDescent="0.35">
      <c r="A1526" t="s">
        <v>4498</v>
      </c>
      <c r="B1526">
        <v>61</v>
      </c>
      <c r="C1526" t="s">
        <v>31</v>
      </c>
      <c r="D1526" t="s">
        <v>239</v>
      </c>
      <c r="E1526" t="s">
        <v>62</v>
      </c>
      <c r="F1526" s="1">
        <v>44853</v>
      </c>
      <c r="G1526">
        <f>DAY(Table1[[#This Row],[Date of Admission]])</f>
        <v>19</v>
      </c>
      <c r="H1526" t="str">
        <f>TEXT(Table1[[#This Row],[Date of Admission]],"dddd")</f>
        <v>Wednesday</v>
      </c>
      <c r="I1526">
        <f>WEEKDAY(Table1[[#This Row],[Date of Admission]],2)</f>
        <v>3</v>
      </c>
      <c r="J1526" t="str">
        <f>IF(OR(Table1[[#This Row],[Weekday Number]]=6,Table1[[#This Row],[Weekday Number]]=7),"Weekend","Weekday")</f>
        <v>Weekday</v>
      </c>
      <c r="K1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6" t="s">
        <v>4499</v>
      </c>
      <c r="M1526" t="s">
        <v>4500</v>
      </c>
      <c r="N1526" t="s">
        <v>25</v>
      </c>
      <c r="O1526">
        <v>25546.984769999999</v>
      </c>
      <c r="P1526">
        <v>319</v>
      </c>
      <c r="Q1526" t="s">
        <v>49</v>
      </c>
      <c r="R1526" s="1">
        <v>44875</v>
      </c>
      <c r="S1526">
        <f>WEEKDAY(Table1[[#This Row],[Discharge Date]],2)</f>
        <v>4</v>
      </c>
      <c r="T1526" t="s">
        <v>50</v>
      </c>
      <c r="U1526" t="s">
        <v>51</v>
      </c>
      <c r="V1526" t="s">
        <v>40</v>
      </c>
    </row>
    <row r="1527" spans="1:22" x14ac:dyDescent="0.35">
      <c r="A1527" t="s">
        <v>4501</v>
      </c>
      <c r="B1527">
        <v>30</v>
      </c>
      <c r="C1527" t="s">
        <v>20</v>
      </c>
      <c r="D1527" t="s">
        <v>99</v>
      </c>
      <c r="E1527" t="s">
        <v>22</v>
      </c>
      <c r="F1527" s="1">
        <v>43829</v>
      </c>
      <c r="G1527">
        <f>DAY(Table1[[#This Row],[Date of Admission]])</f>
        <v>30</v>
      </c>
      <c r="H1527" t="str">
        <f>TEXT(Table1[[#This Row],[Date of Admission]],"dddd")</f>
        <v>Monday</v>
      </c>
      <c r="I1527">
        <f>WEEKDAY(Table1[[#This Row],[Date of Admission]],2)</f>
        <v>1</v>
      </c>
      <c r="J1527" t="str">
        <f>IF(OR(Table1[[#This Row],[Weekday Number]]=6,Table1[[#This Row],[Weekday Number]]=7),"Weekend","Weekday")</f>
        <v>Weekday</v>
      </c>
      <c r="K1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27" t="s">
        <v>4502</v>
      </c>
      <c r="M1527" t="s">
        <v>4503</v>
      </c>
      <c r="N1527" t="s">
        <v>69</v>
      </c>
      <c r="O1527">
        <v>59380.849139999998</v>
      </c>
      <c r="P1527">
        <v>336</v>
      </c>
      <c r="Q1527" t="s">
        <v>37</v>
      </c>
      <c r="R1527" s="1">
        <v>43853</v>
      </c>
      <c r="S1527">
        <f>WEEKDAY(Table1[[#This Row],[Discharge Date]],2)</f>
        <v>4</v>
      </c>
      <c r="T1527" t="s">
        <v>38</v>
      </c>
      <c r="U1527" t="s">
        <v>51</v>
      </c>
      <c r="V1527" t="s">
        <v>40</v>
      </c>
    </row>
    <row r="1528" spans="1:22" x14ac:dyDescent="0.35">
      <c r="A1528" t="s">
        <v>4504</v>
      </c>
      <c r="B1528">
        <v>21</v>
      </c>
      <c r="C1528" t="s">
        <v>20</v>
      </c>
      <c r="D1528" t="s">
        <v>57</v>
      </c>
      <c r="E1528" t="s">
        <v>33</v>
      </c>
      <c r="F1528" s="1">
        <v>44211</v>
      </c>
      <c r="G1528">
        <f>DAY(Table1[[#This Row],[Date of Admission]])</f>
        <v>15</v>
      </c>
      <c r="H1528" t="str">
        <f>TEXT(Table1[[#This Row],[Date of Admission]],"dddd")</f>
        <v>Friday</v>
      </c>
      <c r="I1528">
        <f>WEEKDAY(Table1[[#This Row],[Date of Admission]],2)</f>
        <v>5</v>
      </c>
      <c r="J1528" t="str">
        <f>IF(OR(Table1[[#This Row],[Weekday Number]]=6,Table1[[#This Row],[Weekday Number]]=7),"Weekend","Weekday")</f>
        <v>Weekday</v>
      </c>
      <c r="K1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8" t="s">
        <v>4505</v>
      </c>
      <c r="M1528" t="s">
        <v>4506</v>
      </c>
      <c r="N1528" t="s">
        <v>69</v>
      </c>
      <c r="O1528">
        <v>6045.9580109999997</v>
      </c>
      <c r="P1528">
        <v>471</v>
      </c>
      <c r="Q1528" t="s">
        <v>49</v>
      </c>
      <c r="R1528" s="1">
        <v>44232</v>
      </c>
      <c r="S1528">
        <f>WEEKDAY(Table1[[#This Row],[Discharge Date]],2)</f>
        <v>5</v>
      </c>
      <c r="T1528" t="s">
        <v>56</v>
      </c>
      <c r="U1528" t="s">
        <v>51</v>
      </c>
      <c r="V1528" t="s">
        <v>84</v>
      </c>
    </row>
    <row r="1529" spans="1:22" x14ac:dyDescent="0.35">
      <c r="A1529" t="s">
        <v>4507</v>
      </c>
      <c r="B1529">
        <v>20</v>
      </c>
      <c r="C1529" t="s">
        <v>20</v>
      </c>
      <c r="D1529" t="s">
        <v>239</v>
      </c>
      <c r="E1529" t="s">
        <v>33</v>
      </c>
      <c r="F1529" s="1">
        <v>43931</v>
      </c>
      <c r="G1529">
        <f>DAY(Table1[[#This Row],[Date of Admission]])</f>
        <v>10</v>
      </c>
      <c r="H1529" t="str">
        <f>TEXT(Table1[[#This Row],[Date of Admission]],"dddd")</f>
        <v>Friday</v>
      </c>
      <c r="I1529">
        <f>WEEKDAY(Table1[[#This Row],[Date of Admission]],2)</f>
        <v>5</v>
      </c>
      <c r="J1529" t="str">
        <f>IF(OR(Table1[[#This Row],[Weekday Number]]=6,Table1[[#This Row],[Weekday Number]]=7),"Weekend","Weekday")</f>
        <v>Weekday</v>
      </c>
      <c r="K1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29" t="s">
        <v>4508</v>
      </c>
      <c r="M1529" t="s">
        <v>4509</v>
      </c>
      <c r="N1529" t="s">
        <v>69</v>
      </c>
      <c r="O1529">
        <v>12446.92332</v>
      </c>
      <c r="P1529">
        <v>474</v>
      </c>
      <c r="Q1529" t="s">
        <v>49</v>
      </c>
      <c r="R1529" s="1">
        <v>43943</v>
      </c>
      <c r="S1529">
        <f>WEEKDAY(Table1[[#This Row],[Discharge Date]],2)</f>
        <v>3</v>
      </c>
      <c r="T1529" t="s">
        <v>94</v>
      </c>
      <c r="U1529" t="s">
        <v>39</v>
      </c>
      <c r="V1529" t="s">
        <v>84</v>
      </c>
    </row>
    <row r="1530" spans="1:22" x14ac:dyDescent="0.35">
      <c r="A1530" t="s">
        <v>4510</v>
      </c>
      <c r="B1530">
        <v>67</v>
      </c>
      <c r="C1530" t="s">
        <v>31</v>
      </c>
      <c r="D1530" t="s">
        <v>71</v>
      </c>
      <c r="E1530" t="s">
        <v>62</v>
      </c>
      <c r="F1530" s="1">
        <v>44063</v>
      </c>
      <c r="G1530">
        <f>DAY(Table1[[#This Row],[Date of Admission]])</f>
        <v>20</v>
      </c>
      <c r="H1530" t="str">
        <f>TEXT(Table1[[#This Row],[Date of Admission]],"dddd")</f>
        <v>Thursday</v>
      </c>
      <c r="I1530">
        <f>WEEKDAY(Table1[[#This Row],[Date of Admission]],2)</f>
        <v>4</v>
      </c>
      <c r="J1530" t="str">
        <f>IF(OR(Table1[[#This Row],[Weekday Number]]=6,Table1[[#This Row],[Weekday Number]]=7),"Weekend","Weekday")</f>
        <v>Weekday</v>
      </c>
      <c r="K1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0" t="s">
        <v>4511</v>
      </c>
      <c r="M1530" t="s">
        <v>4512</v>
      </c>
      <c r="N1530" t="s">
        <v>25</v>
      </c>
      <c r="O1530">
        <v>22561.50315</v>
      </c>
      <c r="P1530">
        <v>435</v>
      </c>
      <c r="Q1530" t="s">
        <v>37</v>
      </c>
      <c r="R1530" s="1">
        <v>44073</v>
      </c>
      <c r="S1530">
        <f>WEEKDAY(Table1[[#This Row],[Discharge Date]],2)</f>
        <v>7</v>
      </c>
      <c r="T1530" t="s">
        <v>56</v>
      </c>
      <c r="U1530" t="s">
        <v>28</v>
      </c>
      <c r="V1530" t="s">
        <v>29</v>
      </c>
    </row>
    <row r="1531" spans="1:22" x14ac:dyDescent="0.35">
      <c r="A1531" t="s">
        <v>4513</v>
      </c>
      <c r="B1531">
        <v>29</v>
      </c>
      <c r="C1531" t="s">
        <v>31</v>
      </c>
      <c r="D1531" t="s">
        <v>71</v>
      </c>
      <c r="E1531" t="s">
        <v>62</v>
      </c>
      <c r="F1531" s="1">
        <v>44301</v>
      </c>
      <c r="G1531">
        <f>DAY(Table1[[#This Row],[Date of Admission]])</f>
        <v>15</v>
      </c>
      <c r="H1531" t="str">
        <f>TEXT(Table1[[#This Row],[Date of Admission]],"dddd")</f>
        <v>Thursday</v>
      </c>
      <c r="I1531">
        <f>WEEKDAY(Table1[[#This Row],[Date of Admission]],2)</f>
        <v>4</v>
      </c>
      <c r="J1531" t="str">
        <f>IF(OR(Table1[[#This Row],[Weekday Number]]=6,Table1[[#This Row],[Weekday Number]]=7),"Weekend","Weekday")</f>
        <v>Weekday</v>
      </c>
      <c r="K1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1" t="s">
        <v>4514</v>
      </c>
      <c r="M1531" t="s">
        <v>4515</v>
      </c>
      <c r="N1531" t="s">
        <v>69</v>
      </c>
      <c r="O1531">
        <v>20352.44383</v>
      </c>
      <c r="P1531">
        <v>198</v>
      </c>
      <c r="Q1531" t="s">
        <v>37</v>
      </c>
      <c r="R1531" s="1">
        <v>44307</v>
      </c>
      <c r="S1531">
        <f>WEEKDAY(Table1[[#This Row],[Discharge Date]],2)</f>
        <v>3</v>
      </c>
      <c r="T1531" t="s">
        <v>50</v>
      </c>
      <c r="U1531" t="s">
        <v>39</v>
      </c>
      <c r="V1531" t="s">
        <v>40</v>
      </c>
    </row>
    <row r="1532" spans="1:22" x14ac:dyDescent="0.35">
      <c r="A1532" t="s">
        <v>4516</v>
      </c>
      <c r="B1532">
        <v>25</v>
      </c>
      <c r="C1532" t="s">
        <v>20</v>
      </c>
      <c r="D1532" t="s">
        <v>239</v>
      </c>
      <c r="E1532" t="s">
        <v>22</v>
      </c>
      <c r="F1532" s="1">
        <v>44264</v>
      </c>
      <c r="G1532">
        <f>DAY(Table1[[#This Row],[Date of Admission]])</f>
        <v>9</v>
      </c>
      <c r="H1532" t="str">
        <f>TEXT(Table1[[#This Row],[Date of Admission]],"dddd")</f>
        <v>Tuesday</v>
      </c>
      <c r="I1532">
        <f>WEEKDAY(Table1[[#This Row],[Date of Admission]],2)</f>
        <v>2</v>
      </c>
      <c r="J1532" t="str">
        <f>IF(OR(Table1[[#This Row],[Weekday Number]]=6,Table1[[#This Row],[Weekday Number]]=7),"Weekend","Weekday")</f>
        <v>Weekday</v>
      </c>
      <c r="K1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2" t="s">
        <v>4517</v>
      </c>
      <c r="M1532" t="s">
        <v>4518</v>
      </c>
      <c r="N1532" t="s">
        <v>69</v>
      </c>
      <c r="O1532">
        <v>5097.399958</v>
      </c>
      <c r="P1532">
        <v>488</v>
      </c>
      <c r="Q1532" t="s">
        <v>49</v>
      </c>
      <c r="R1532" s="1">
        <v>44265</v>
      </c>
      <c r="S1532">
        <f>WEEKDAY(Table1[[#This Row],[Discharge Date]],2)</f>
        <v>3</v>
      </c>
      <c r="T1532" t="s">
        <v>56</v>
      </c>
      <c r="U1532" t="s">
        <v>51</v>
      </c>
      <c r="V1532" t="s">
        <v>40</v>
      </c>
    </row>
    <row r="1533" spans="1:22" x14ac:dyDescent="0.35">
      <c r="A1533" t="s">
        <v>4519</v>
      </c>
      <c r="B1533">
        <v>31</v>
      </c>
      <c r="C1533" t="s">
        <v>31</v>
      </c>
      <c r="D1533" t="s">
        <v>21</v>
      </c>
      <c r="E1533" t="s">
        <v>43</v>
      </c>
      <c r="F1533" s="1">
        <v>44346</v>
      </c>
      <c r="G1533">
        <f>DAY(Table1[[#This Row],[Date of Admission]])</f>
        <v>30</v>
      </c>
      <c r="H1533" t="str">
        <f>TEXT(Table1[[#This Row],[Date of Admission]],"dddd")</f>
        <v>Sunday</v>
      </c>
      <c r="I1533">
        <f>WEEKDAY(Table1[[#This Row],[Date of Admission]],2)</f>
        <v>7</v>
      </c>
      <c r="J1533" t="str">
        <f>IF(OR(Table1[[#This Row],[Weekday Number]]=6,Table1[[#This Row],[Weekday Number]]=7),"Weekend","Weekday")</f>
        <v>Weekend</v>
      </c>
      <c r="K1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33" t="s">
        <v>4520</v>
      </c>
      <c r="M1533" t="s">
        <v>4521</v>
      </c>
      <c r="N1533" t="s">
        <v>69</v>
      </c>
      <c r="O1533">
        <v>8843.6377580000008</v>
      </c>
      <c r="P1533">
        <v>381</v>
      </c>
      <c r="Q1533" t="s">
        <v>26</v>
      </c>
      <c r="R1533" s="1">
        <v>44350</v>
      </c>
      <c r="S1533">
        <f>WEEKDAY(Table1[[#This Row],[Discharge Date]],2)</f>
        <v>4</v>
      </c>
      <c r="T1533" t="s">
        <v>94</v>
      </c>
      <c r="U1533" t="s">
        <v>39</v>
      </c>
      <c r="V1533" t="s">
        <v>40</v>
      </c>
    </row>
    <row r="1534" spans="1:22" x14ac:dyDescent="0.35">
      <c r="A1534" t="s">
        <v>4522</v>
      </c>
      <c r="B1534">
        <v>84</v>
      </c>
      <c r="C1534" t="s">
        <v>31</v>
      </c>
      <c r="D1534" t="s">
        <v>21</v>
      </c>
      <c r="E1534" t="s">
        <v>33</v>
      </c>
      <c r="F1534" s="1">
        <v>44115</v>
      </c>
      <c r="G1534">
        <f>DAY(Table1[[#This Row],[Date of Admission]])</f>
        <v>11</v>
      </c>
      <c r="H1534" t="str">
        <f>TEXT(Table1[[#This Row],[Date of Admission]],"dddd")</f>
        <v>Sunday</v>
      </c>
      <c r="I1534">
        <f>WEEKDAY(Table1[[#This Row],[Date of Admission]],2)</f>
        <v>7</v>
      </c>
      <c r="J1534" t="str">
        <f>IF(OR(Table1[[#This Row],[Weekday Number]]=6,Table1[[#This Row],[Weekday Number]]=7),"Weekend","Weekday")</f>
        <v>Weekend</v>
      </c>
      <c r="K1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4" t="s">
        <v>4523</v>
      </c>
      <c r="M1534" t="s">
        <v>4524</v>
      </c>
      <c r="N1534" t="s">
        <v>25</v>
      </c>
      <c r="O1534">
        <v>39642.766519999997</v>
      </c>
      <c r="P1534">
        <v>299</v>
      </c>
      <c r="Q1534" t="s">
        <v>37</v>
      </c>
      <c r="R1534" s="1">
        <v>44119</v>
      </c>
      <c r="S1534">
        <f>WEEKDAY(Table1[[#This Row],[Discharge Date]],2)</f>
        <v>4</v>
      </c>
      <c r="T1534" t="s">
        <v>38</v>
      </c>
      <c r="U1534" t="s">
        <v>39</v>
      </c>
      <c r="V1534" t="s">
        <v>29</v>
      </c>
    </row>
    <row r="1535" spans="1:22" x14ac:dyDescent="0.35">
      <c r="A1535" t="s">
        <v>4525</v>
      </c>
      <c r="B1535">
        <v>38</v>
      </c>
      <c r="C1535" t="s">
        <v>20</v>
      </c>
      <c r="D1535" t="s">
        <v>32</v>
      </c>
      <c r="E1535" t="s">
        <v>43</v>
      </c>
      <c r="F1535" s="1">
        <v>45164</v>
      </c>
      <c r="G1535">
        <f>DAY(Table1[[#This Row],[Date of Admission]])</f>
        <v>26</v>
      </c>
      <c r="H1535" t="str">
        <f>TEXT(Table1[[#This Row],[Date of Admission]],"dddd")</f>
        <v>Saturday</v>
      </c>
      <c r="I1535">
        <f>WEEKDAY(Table1[[#This Row],[Date of Admission]],2)</f>
        <v>6</v>
      </c>
      <c r="J1535" t="str">
        <f>IF(OR(Table1[[#This Row],[Weekday Number]]=6,Table1[[#This Row],[Weekday Number]]=7),"Weekend","Weekday")</f>
        <v>Weekend</v>
      </c>
      <c r="K1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5" t="s">
        <v>3658</v>
      </c>
      <c r="M1535" t="s">
        <v>4526</v>
      </c>
      <c r="N1535" t="s">
        <v>25</v>
      </c>
      <c r="O1535">
        <v>13799.691790000001</v>
      </c>
      <c r="P1535">
        <v>286</v>
      </c>
      <c r="Q1535" t="s">
        <v>49</v>
      </c>
      <c r="R1535" s="1">
        <v>45172</v>
      </c>
      <c r="S1535">
        <f>WEEKDAY(Table1[[#This Row],[Discharge Date]],2)</f>
        <v>7</v>
      </c>
      <c r="T1535" t="s">
        <v>94</v>
      </c>
      <c r="U1535" t="s">
        <v>28</v>
      </c>
      <c r="V1535" t="s">
        <v>40</v>
      </c>
    </row>
    <row r="1536" spans="1:22" x14ac:dyDescent="0.35">
      <c r="A1536" t="s">
        <v>4527</v>
      </c>
      <c r="B1536">
        <v>53</v>
      </c>
      <c r="C1536" t="s">
        <v>31</v>
      </c>
      <c r="D1536" t="s">
        <v>99</v>
      </c>
      <c r="E1536" t="s">
        <v>22</v>
      </c>
      <c r="F1536" s="1">
        <v>43537</v>
      </c>
      <c r="G1536">
        <f>DAY(Table1[[#This Row],[Date of Admission]])</f>
        <v>13</v>
      </c>
      <c r="H1536" t="str">
        <f>TEXT(Table1[[#This Row],[Date of Admission]],"dddd")</f>
        <v>Wednesday</v>
      </c>
      <c r="I1536">
        <f>WEEKDAY(Table1[[#This Row],[Date of Admission]],2)</f>
        <v>3</v>
      </c>
      <c r="J1536" t="str">
        <f>IF(OR(Table1[[#This Row],[Weekday Number]]=6,Table1[[#This Row],[Weekday Number]]=7),"Weekend","Weekday")</f>
        <v>Weekday</v>
      </c>
      <c r="K1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6" t="s">
        <v>4528</v>
      </c>
      <c r="M1536" t="s">
        <v>4529</v>
      </c>
      <c r="N1536" t="s">
        <v>60</v>
      </c>
      <c r="O1536">
        <v>57850.809249999998</v>
      </c>
      <c r="P1536">
        <v>232</v>
      </c>
      <c r="Q1536" t="s">
        <v>37</v>
      </c>
      <c r="R1536" s="1">
        <v>43564</v>
      </c>
      <c r="S1536">
        <f>WEEKDAY(Table1[[#This Row],[Discharge Date]],2)</f>
        <v>2</v>
      </c>
      <c r="T1536" t="s">
        <v>27</v>
      </c>
      <c r="U1536" t="s">
        <v>51</v>
      </c>
      <c r="V1536" t="s">
        <v>40</v>
      </c>
    </row>
    <row r="1537" spans="1:22" x14ac:dyDescent="0.35">
      <c r="A1537" t="s">
        <v>4530</v>
      </c>
      <c r="B1537">
        <v>68</v>
      </c>
      <c r="C1537" t="s">
        <v>31</v>
      </c>
      <c r="D1537" t="s">
        <v>71</v>
      </c>
      <c r="E1537" t="s">
        <v>62</v>
      </c>
      <c r="F1537" s="1">
        <v>44100</v>
      </c>
      <c r="G1537">
        <f>DAY(Table1[[#This Row],[Date of Admission]])</f>
        <v>26</v>
      </c>
      <c r="H1537" t="str">
        <f>TEXT(Table1[[#This Row],[Date of Admission]],"dddd")</f>
        <v>Saturday</v>
      </c>
      <c r="I1537">
        <f>WEEKDAY(Table1[[#This Row],[Date of Admission]],2)</f>
        <v>6</v>
      </c>
      <c r="J1537" t="str">
        <f>IF(OR(Table1[[#This Row],[Weekday Number]]=6,Table1[[#This Row],[Weekday Number]]=7),"Weekend","Weekday")</f>
        <v>Weekend</v>
      </c>
      <c r="K1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7" t="s">
        <v>4531</v>
      </c>
      <c r="M1537" t="s">
        <v>4532</v>
      </c>
      <c r="N1537" t="s">
        <v>25</v>
      </c>
      <c r="O1537">
        <v>10296.452740000001</v>
      </c>
      <c r="P1537">
        <v>201</v>
      </c>
      <c r="Q1537" t="s">
        <v>37</v>
      </c>
      <c r="R1537" s="1">
        <v>44106</v>
      </c>
      <c r="S1537">
        <f>WEEKDAY(Table1[[#This Row],[Discharge Date]],2)</f>
        <v>5</v>
      </c>
      <c r="T1537" t="s">
        <v>27</v>
      </c>
      <c r="U1537" t="s">
        <v>51</v>
      </c>
      <c r="V1537" t="s">
        <v>29</v>
      </c>
    </row>
    <row r="1538" spans="1:22" x14ac:dyDescent="0.35">
      <c r="A1538" t="s">
        <v>4533</v>
      </c>
      <c r="B1538">
        <v>34</v>
      </c>
      <c r="C1538" t="s">
        <v>31</v>
      </c>
      <c r="D1538" t="s">
        <v>21</v>
      </c>
      <c r="E1538" t="s">
        <v>62</v>
      </c>
      <c r="F1538" s="1">
        <v>44483</v>
      </c>
      <c r="G1538">
        <f>DAY(Table1[[#This Row],[Date of Admission]])</f>
        <v>14</v>
      </c>
      <c r="H1538" t="str">
        <f>TEXT(Table1[[#This Row],[Date of Admission]],"dddd")</f>
        <v>Thursday</v>
      </c>
      <c r="I1538">
        <f>WEEKDAY(Table1[[#This Row],[Date of Admission]],2)</f>
        <v>4</v>
      </c>
      <c r="J1538" t="str">
        <f>IF(OR(Table1[[#This Row],[Weekday Number]]=6,Table1[[#This Row],[Weekday Number]]=7),"Weekend","Weekday")</f>
        <v>Weekday</v>
      </c>
      <c r="K1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8" t="s">
        <v>4534</v>
      </c>
      <c r="M1538" t="s">
        <v>4535</v>
      </c>
      <c r="N1538" t="s">
        <v>69</v>
      </c>
      <c r="O1538">
        <v>11372.61289</v>
      </c>
      <c r="P1538">
        <v>237</v>
      </c>
      <c r="Q1538" t="s">
        <v>37</v>
      </c>
      <c r="R1538" s="1">
        <v>44488</v>
      </c>
      <c r="S1538">
        <f>WEEKDAY(Table1[[#This Row],[Discharge Date]],2)</f>
        <v>2</v>
      </c>
      <c r="T1538" t="s">
        <v>27</v>
      </c>
      <c r="U1538" t="s">
        <v>28</v>
      </c>
      <c r="V1538" t="s">
        <v>40</v>
      </c>
    </row>
    <row r="1539" spans="1:22" x14ac:dyDescent="0.35">
      <c r="A1539" t="s">
        <v>4536</v>
      </c>
      <c r="B1539">
        <v>26</v>
      </c>
      <c r="C1539" t="s">
        <v>20</v>
      </c>
      <c r="D1539" t="s">
        <v>71</v>
      </c>
      <c r="E1539" t="s">
        <v>33</v>
      </c>
      <c r="F1539" s="1">
        <v>43509</v>
      </c>
      <c r="G1539">
        <f>DAY(Table1[[#This Row],[Date of Admission]])</f>
        <v>13</v>
      </c>
      <c r="H1539" t="str">
        <f>TEXT(Table1[[#This Row],[Date of Admission]],"dddd")</f>
        <v>Wednesday</v>
      </c>
      <c r="I1539">
        <f>WEEKDAY(Table1[[#This Row],[Date of Admission]],2)</f>
        <v>3</v>
      </c>
      <c r="J1539" t="str">
        <f>IF(OR(Table1[[#This Row],[Weekday Number]]=6,Table1[[#This Row],[Weekday Number]]=7),"Weekend","Weekday")</f>
        <v>Weekday</v>
      </c>
      <c r="K1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39" t="s">
        <v>4537</v>
      </c>
      <c r="M1539" t="s">
        <v>4538</v>
      </c>
      <c r="N1539" t="s">
        <v>36</v>
      </c>
      <c r="O1539">
        <v>39702.462010000003</v>
      </c>
      <c r="P1539">
        <v>167</v>
      </c>
      <c r="Q1539" t="s">
        <v>37</v>
      </c>
      <c r="R1539" s="1">
        <v>43519</v>
      </c>
      <c r="S1539">
        <f>WEEKDAY(Table1[[#This Row],[Discharge Date]],2)</f>
        <v>6</v>
      </c>
      <c r="T1539" t="s">
        <v>38</v>
      </c>
      <c r="U1539" t="s">
        <v>39</v>
      </c>
      <c r="V1539" t="s">
        <v>40</v>
      </c>
    </row>
    <row r="1540" spans="1:22" x14ac:dyDescent="0.35">
      <c r="A1540" t="s">
        <v>4539</v>
      </c>
      <c r="B1540">
        <v>38</v>
      </c>
      <c r="C1540" t="s">
        <v>31</v>
      </c>
      <c r="D1540" t="s">
        <v>57</v>
      </c>
      <c r="E1540" t="s">
        <v>78</v>
      </c>
      <c r="F1540" s="1">
        <v>44297</v>
      </c>
      <c r="G1540">
        <f>DAY(Table1[[#This Row],[Date of Admission]])</f>
        <v>11</v>
      </c>
      <c r="H1540" t="str">
        <f>TEXT(Table1[[#This Row],[Date of Admission]],"dddd")</f>
        <v>Sunday</v>
      </c>
      <c r="I1540">
        <f>WEEKDAY(Table1[[#This Row],[Date of Admission]],2)</f>
        <v>7</v>
      </c>
      <c r="J1540" t="str">
        <f>IF(OR(Table1[[#This Row],[Weekday Number]]=6,Table1[[#This Row],[Weekday Number]]=7),"Weekend","Weekday")</f>
        <v>Weekend</v>
      </c>
      <c r="K1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0" t="s">
        <v>4540</v>
      </c>
      <c r="M1540" t="s">
        <v>4541</v>
      </c>
      <c r="N1540" t="s">
        <v>36</v>
      </c>
      <c r="O1540">
        <v>39045.809739999997</v>
      </c>
      <c r="P1540">
        <v>444</v>
      </c>
      <c r="Q1540" t="s">
        <v>26</v>
      </c>
      <c r="R1540" s="1">
        <v>44301</v>
      </c>
      <c r="S1540">
        <f>WEEKDAY(Table1[[#This Row],[Discharge Date]],2)</f>
        <v>4</v>
      </c>
      <c r="T1540" t="s">
        <v>50</v>
      </c>
      <c r="U1540" t="s">
        <v>28</v>
      </c>
      <c r="V1540" t="s">
        <v>40</v>
      </c>
    </row>
    <row r="1541" spans="1:22" x14ac:dyDescent="0.35">
      <c r="A1541" t="s">
        <v>4542</v>
      </c>
      <c r="B1541">
        <v>56</v>
      </c>
      <c r="C1541" t="s">
        <v>20</v>
      </c>
      <c r="D1541" t="s">
        <v>99</v>
      </c>
      <c r="E1541" t="s">
        <v>78</v>
      </c>
      <c r="F1541" s="1">
        <v>44752</v>
      </c>
      <c r="G1541">
        <f>DAY(Table1[[#This Row],[Date of Admission]])</f>
        <v>10</v>
      </c>
      <c r="H1541" t="str">
        <f>TEXT(Table1[[#This Row],[Date of Admission]],"dddd")</f>
        <v>Sunday</v>
      </c>
      <c r="I1541">
        <f>WEEKDAY(Table1[[#This Row],[Date of Admission]],2)</f>
        <v>7</v>
      </c>
      <c r="J1541" t="str">
        <f>IF(OR(Table1[[#This Row],[Weekday Number]]=6,Table1[[#This Row],[Weekday Number]]=7),"Weekend","Weekday")</f>
        <v>Weekend</v>
      </c>
      <c r="K1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1" t="s">
        <v>4543</v>
      </c>
      <c r="M1541" t="s">
        <v>1683</v>
      </c>
      <c r="N1541" t="s">
        <v>65</v>
      </c>
      <c r="O1541">
        <v>35322.564059999997</v>
      </c>
      <c r="P1541">
        <v>460</v>
      </c>
      <c r="Q1541" t="s">
        <v>37</v>
      </c>
      <c r="R1541" s="1">
        <v>44774</v>
      </c>
      <c r="S1541">
        <f>WEEKDAY(Table1[[#This Row],[Discharge Date]],2)</f>
        <v>1</v>
      </c>
      <c r="T1541" t="s">
        <v>50</v>
      </c>
      <c r="U1541" t="s">
        <v>28</v>
      </c>
      <c r="V1541" t="s">
        <v>40</v>
      </c>
    </row>
    <row r="1542" spans="1:22" x14ac:dyDescent="0.35">
      <c r="A1542" t="s">
        <v>4544</v>
      </c>
      <c r="B1542">
        <v>62</v>
      </c>
      <c r="C1542" t="s">
        <v>31</v>
      </c>
      <c r="D1542" t="s">
        <v>99</v>
      </c>
      <c r="E1542" t="s">
        <v>33</v>
      </c>
      <c r="F1542" s="1">
        <v>44508</v>
      </c>
      <c r="G1542">
        <f>DAY(Table1[[#This Row],[Date of Admission]])</f>
        <v>8</v>
      </c>
      <c r="H1542" t="str">
        <f>TEXT(Table1[[#This Row],[Date of Admission]],"dddd")</f>
        <v>Monday</v>
      </c>
      <c r="I1542">
        <f>WEEKDAY(Table1[[#This Row],[Date of Admission]],2)</f>
        <v>1</v>
      </c>
      <c r="J1542" t="str">
        <f>IF(OR(Table1[[#This Row],[Weekday Number]]=6,Table1[[#This Row],[Weekday Number]]=7),"Weekend","Weekday")</f>
        <v>Weekday</v>
      </c>
      <c r="K1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2" t="s">
        <v>4545</v>
      </c>
      <c r="M1542" t="s">
        <v>4546</v>
      </c>
      <c r="N1542" t="s">
        <v>25</v>
      </c>
      <c r="O1542">
        <v>4081.5855190000002</v>
      </c>
      <c r="P1542">
        <v>426</v>
      </c>
      <c r="Q1542" t="s">
        <v>26</v>
      </c>
      <c r="R1542" s="1">
        <v>44514</v>
      </c>
      <c r="S1542">
        <f>WEEKDAY(Table1[[#This Row],[Discharge Date]],2)</f>
        <v>7</v>
      </c>
      <c r="T1542" t="s">
        <v>38</v>
      </c>
      <c r="U1542" t="s">
        <v>28</v>
      </c>
      <c r="V1542" t="s">
        <v>40</v>
      </c>
    </row>
    <row r="1543" spans="1:22" x14ac:dyDescent="0.35">
      <c r="A1543" t="s">
        <v>4547</v>
      </c>
      <c r="B1543">
        <v>81</v>
      </c>
      <c r="C1543" t="s">
        <v>31</v>
      </c>
      <c r="D1543" t="s">
        <v>71</v>
      </c>
      <c r="E1543" t="s">
        <v>78</v>
      </c>
      <c r="F1543" s="1">
        <v>44561</v>
      </c>
      <c r="G1543">
        <f>DAY(Table1[[#This Row],[Date of Admission]])</f>
        <v>31</v>
      </c>
      <c r="H1543" t="str">
        <f>TEXT(Table1[[#This Row],[Date of Admission]],"dddd")</f>
        <v>Friday</v>
      </c>
      <c r="I1543">
        <f>WEEKDAY(Table1[[#This Row],[Date of Admission]],2)</f>
        <v>5</v>
      </c>
      <c r="J1543" t="str">
        <f>IF(OR(Table1[[#This Row],[Weekday Number]]=6,Table1[[#This Row],[Weekday Number]]=7),"Weekend","Weekday")</f>
        <v>Weekday</v>
      </c>
      <c r="K1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43" t="s">
        <v>4548</v>
      </c>
      <c r="M1543" t="s">
        <v>4549</v>
      </c>
      <c r="N1543" t="s">
        <v>25</v>
      </c>
      <c r="O1543">
        <v>42095.071709999997</v>
      </c>
      <c r="P1543">
        <v>227</v>
      </c>
      <c r="Q1543" t="s">
        <v>37</v>
      </c>
      <c r="R1543" s="1">
        <v>44566</v>
      </c>
      <c r="S1543">
        <f>WEEKDAY(Table1[[#This Row],[Discharge Date]],2)</f>
        <v>3</v>
      </c>
      <c r="T1543" t="s">
        <v>50</v>
      </c>
      <c r="U1543" t="s">
        <v>28</v>
      </c>
      <c r="V1543" t="s">
        <v>29</v>
      </c>
    </row>
    <row r="1544" spans="1:22" x14ac:dyDescent="0.35">
      <c r="A1544" t="s">
        <v>4550</v>
      </c>
      <c r="B1544">
        <v>61</v>
      </c>
      <c r="C1544" t="s">
        <v>20</v>
      </c>
      <c r="D1544" t="s">
        <v>99</v>
      </c>
      <c r="E1544" t="s">
        <v>22</v>
      </c>
      <c r="F1544" s="1">
        <v>43406</v>
      </c>
      <c r="G1544">
        <f>DAY(Table1[[#This Row],[Date of Admission]])</f>
        <v>2</v>
      </c>
      <c r="H1544" t="str">
        <f>TEXT(Table1[[#This Row],[Date of Admission]],"dddd")</f>
        <v>Friday</v>
      </c>
      <c r="I1544">
        <f>WEEKDAY(Table1[[#This Row],[Date of Admission]],2)</f>
        <v>5</v>
      </c>
      <c r="J1544" t="str">
        <f>IF(OR(Table1[[#This Row],[Weekday Number]]=6,Table1[[#This Row],[Weekday Number]]=7),"Weekend","Weekday")</f>
        <v>Weekday</v>
      </c>
      <c r="K1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44" t="s">
        <v>4551</v>
      </c>
      <c r="M1544" t="s">
        <v>4552</v>
      </c>
      <c r="N1544" t="s">
        <v>25</v>
      </c>
      <c r="O1544">
        <v>29329.443439999999</v>
      </c>
      <c r="P1544">
        <v>355</v>
      </c>
      <c r="Q1544" t="s">
        <v>49</v>
      </c>
      <c r="R1544" s="1">
        <v>43427</v>
      </c>
      <c r="S1544">
        <f>WEEKDAY(Table1[[#This Row],[Discharge Date]],2)</f>
        <v>5</v>
      </c>
      <c r="T1544" t="s">
        <v>38</v>
      </c>
      <c r="U1544" t="s">
        <v>28</v>
      </c>
      <c r="V1544" t="s">
        <v>40</v>
      </c>
    </row>
    <row r="1545" spans="1:22" x14ac:dyDescent="0.35">
      <c r="A1545" t="s">
        <v>4553</v>
      </c>
      <c r="B1545">
        <v>35</v>
      </c>
      <c r="C1545" t="s">
        <v>31</v>
      </c>
      <c r="D1545" t="s">
        <v>21</v>
      </c>
      <c r="E1545" t="s">
        <v>62</v>
      </c>
      <c r="F1545" s="1">
        <v>44768</v>
      </c>
      <c r="G1545">
        <f>DAY(Table1[[#This Row],[Date of Admission]])</f>
        <v>26</v>
      </c>
      <c r="H1545" t="str">
        <f>TEXT(Table1[[#This Row],[Date of Admission]],"dddd")</f>
        <v>Tuesday</v>
      </c>
      <c r="I1545">
        <f>WEEKDAY(Table1[[#This Row],[Date of Admission]],2)</f>
        <v>2</v>
      </c>
      <c r="J1545" t="str">
        <f>IF(OR(Table1[[#This Row],[Weekday Number]]=6,Table1[[#This Row],[Weekday Number]]=7),"Weekend","Weekday")</f>
        <v>Weekday</v>
      </c>
      <c r="K1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5" t="s">
        <v>4554</v>
      </c>
      <c r="M1545" t="s">
        <v>4555</v>
      </c>
      <c r="N1545" t="s">
        <v>25</v>
      </c>
      <c r="O1545">
        <v>9330.6086159999995</v>
      </c>
      <c r="P1545">
        <v>255</v>
      </c>
      <c r="Q1545" t="s">
        <v>37</v>
      </c>
      <c r="R1545" s="1">
        <v>44790</v>
      </c>
      <c r="S1545">
        <f>WEEKDAY(Table1[[#This Row],[Discharge Date]],2)</f>
        <v>3</v>
      </c>
      <c r="T1545" t="s">
        <v>38</v>
      </c>
      <c r="U1545" t="s">
        <v>28</v>
      </c>
      <c r="V1545" t="s">
        <v>40</v>
      </c>
    </row>
    <row r="1546" spans="1:22" x14ac:dyDescent="0.35">
      <c r="A1546" t="s">
        <v>4556</v>
      </c>
      <c r="B1546">
        <v>21</v>
      </c>
      <c r="C1546" t="s">
        <v>31</v>
      </c>
      <c r="D1546" t="s">
        <v>99</v>
      </c>
      <c r="E1546" t="s">
        <v>43</v>
      </c>
      <c r="F1546" s="1">
        <v>44964</v>
      </c>
      <c r="G1546">
        <f>DAY(Table1[[#This Row],[Date of Admission]])</f>
        <v>7</v>
      </c>
      <c r="H1546" t="str">
        <f>TEXT(Table1[[#This Row],[Date of Admission]],"dddd")</f>
        <v>Tuesday</v>
      </c>
      <c r="I1546">
        <f>WEEKDAY(Table1[[#This Row],[Date of Admission]],2)</f>
        <v>2</v>
      </c>
      <c r="J1546" t="str">
        <f>IF(OR(Table1[[#This Row],[Weekday Number]]=6,Table1[[#This Row],[Weekday Number]]=7),"Weekend","Weekday")</f>
        <v>Weekday</v>
      </c>
      <c r="K1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6" t="s">
        <v>4557</v>
      </c>
      <c r="M1546" t="s">
        <v>4558</v>
      </c>
      <c r="N1546" t="s">
        <v>60</v>
      </c>
      <c r="O1546">
        <v>8985.3736000000008</v>
      </c>
      <c r="P1546">
        <v>484</v>
      </c>
      <c r="Q1546" t="s">
        <v>26</v>
      </c>
      <c r="R1546" s="1">
        <v>44967</v>
      </c>
      <c r="S1546">
        <f>WEEKDAY(Table1[[#This Row],[Discharge Date]],2)</f>
        <v>5</v>
      </c>
      <c r="T1546" t="s">
        <v>50</v>
      </c>
      <c r="U1546" t="s">
        <v>39</v>
      </c>
      <c r="V1546" t="s">
        <v>84</v>
      </c>
    </row>
    <row r="1547" spans="1:22" x14ac:dyDescent="0.35">
      <c r="A1547" t="s">
        <v>4559</v>
      </c>
      <c r="B1547">
        <v>80</v>
      </c>
      <c r="C1547" t="s">
        <v>20</v>
      </c>
      <c r="D1547" t="s">
        <v>42</v>
      </c>
      <c r="E1547" t="s">
        <v>53</v>
      </c>
      <c r="F1547" s="1">
        <v>44708</v>
      </c>
      <c r="G1547">
        <f>DAY(Table1[[#This Row],[Date of Admission]])</f>
        <v>27</v>
      </c>
      <c r="H1547" t="str">
        <f>TEXT(Table1[[#This Row],[Date of Admission]],"dddd")</f>
        <v>Friday</v>
      </c>
      <c r="I1547">
        <f>WEEKDAY(Table1[[#This Row],[Date of Admission]],2)</f>
        <v>5</v>
      </c>
      <c r="J1547" t="str">
        <f>IF(OR(Table1[[#This Row],[Weekday Number]]=6,Table1[[#This Row],[Weekday Number]]=7),"Weekend","Weekday")</f>
        <v>Weekday</v>
      </c>
      <c r="K1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47" t="s">
        <v>4560</v>
      </c>
      <c r="M1547" t="s">
        <v>4561</v>
      </c>
      <c r="N1547" t="s">
        <v>65</v>
      </c>
      <c r="O1547">
        <v>24864.34691</v>
      </c>
      <c r="P1547">
        <v>136</v>
      </c>
      <c r="Q1547" t="s">
        <v>26</v>
      </c>
      <c r="R1547" s="1">
        <v>44711</v>
      </c>
      <c r="S1547">
        <f>WEEKDAY(Table1[[#This Row],[Discharge Date]],2)</f>
        <v>1</v>
      </c>
      <c r="T1547" t="s">
        <v>94</v>
      </c>
      <c r="U1547" t="s">
        <v>39</v>
      </c>
      <c r="V1547" t="s">
        <v>29</v>
      </c>
    </row>
    <row r="1548" spans="1:22" x14ac:dyDescent="0.35">
      <c r="A1548" t="s">
        <v>4562</v>
      </c>
      <c r="B1548">
        <v>58</v>
      </c>
      <c r="C1548" t="s">
        <v>20</v>
      </c>
      <c r="D1548" t="s">
        <v>32</v>
      </c>
      <c r="E1548" t="s">
        <v>53</v>
      </c>
      <c r="F1548" s="1">
        <v>43621</v>
      </c>
      <c r="G1548">
        <f>DAY(Table1[[#This Row],[Date of Admission]])</f>
        <v>5</v>
      </c>
      <c r="H1548" t="str">
        <f>TEXT(Table1[[#This Row],[Date of Admission]],"dddd")</f>
        <v>Wednesday</v>
      </c>
      <c r="I1548">
        <f>WEEKDAY(Table1[[#This Row],[Date of Admission]],2)</f>
        <v>3</v>
      </c>
      <c r="J1548" t="str">
        <f>IF(OR(Table1[[#This Row],[Weekday Number]]=6,Table1[[#This Row],[Weekday Number]]=7),"Weekend","Weekday")</f>
        <v>Weekday</v>
      </c>
      <c r="K1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8" t="s">
        <v>1315</v>
      </c>
      <c r="M1548" t="s">
        <v>4563</v>
      </c>
      <c r="N1548" t="s">
        <v>60</v>
      </c>
      <c r="O1548">
        <v>7855.740734</v>
      </c>
      <c r="P1548">
        <v>133</v>
      </c>
      <c r="Q1548" t="s">
        <v>26</v>
      </c>
      <c r="R1548" s="1">
        <v>43639</v>
      </c>
      <c r="S1548">
        <f>WEEKDAY(Table1[[#This Row],[Discharge Date]],2)</f>
        <v>7</v>
      </c>
      <c r="T1548" t="s">
        <v>27</v>
      </c>
      <c r="U1548" t="s">
        <v>39</v>
      </c>
      <c r="V1548" t="s">
        <v>40</v>
      </c>
    </row>
    <row r="1549" spans="1:22" x14ac:dyDescent="0.35">
      <c r="A1549" t="s">
        <v>4564</v>
      </c>
      <c r="B1549">
        <v>72</v>
      </c>
      <c r="C1549" t="s">
        <v>20</v>
      </c>
      <c r="D1549" t="s">
        <v>239</v>
      </c>
      <c r="E1549" t="s">
        <v>33</v>
      </c>
      <c r="F1549" s="1">
        <v>45206</v>
      </c>
      <c r="G1549">
        <f>DAY(Table1[[#This Row],[Date of Admission]])</f>
        <v>7</v>
      </c>
      <c r="H1549" t="str">
        <f>TEXT(Table1[[#This Row],[Date of Admission]],"dddd")</f>
        <v>Saturday</v>
      </c>
      <c r="I1549">
        <f>WEEKDAY(Table1[[#This Row],[Date of Admission]],2)</f>
        <v>6</v>
      </c>
      <c r="J1549" t="str">
        <f>IF(OR(Table1[[#This Row],[Weekday Number]]=6,Table1[[#This Row],[Weekday Number]]=7),"Weekend","Weekday")</f>
        <v>Weekend</v>
      </c>
      <c r="K1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49" t="s">
        <v>4565</v>
      </c>
      <c r="M1549" t="s">
        <v>4566</v>
      </c>
      <c r="N1549" t="s">
        <v>25</v>
      </c>
      <c r="O1549">
        <v>35240.898529999999</v>
      </c>
      <c r="P1549">
        <v>379</v>
      </c>
      <c r="Q1549" t="s">
        <v>26</v>
      </c>
      <c r="R1549" s="1">
        <v>45208</v>
      </c>
      <c r="S1549">
        <f>WEEKDAY(Table1[[#This Row],[Discharge Date]],2)</f>
        <v>1</v>
      </c>
      <c r="T1549" t="s">
        <v>38</v>
      </c>
      <c r="U1549" t="s">
        <v>28</v>
      </c>
      <c r="V1549" t="s">
        <v>29</v>
      </c>
    </row>
    <row r="1550" spans="1:22" x14ac:dyDescent="0.35">
      <c r="A1550" t="s">
        <v>4567</v>
      </c>
      <c r="B1550">
        <v>59</v>
      </c>
      <c r="C1550" t="s">
        <v>20</v>
      </c>
      <c r="D1550" t="s">
        <v>71</v>
      </c>
      <c r="E1550" t="s">
        <v>22</v>
      </c>
      <c r="F1550" s="1">
        <v>44041</v>
      </c>
      <c r="G1550">
        <f>DAY(Table1[[#This Row],[Date of Admission]])</f>
        <v>29</v>
      </c>
      <c r="H1550" t="str">
        <f>TEXT(Table1[[#This Row],[Date of Admission]],"dddd")</f>
        <v>Wednesday</v>
      </c>
      <c r="I1550">
        <f>WEEKDAY(Table1[[#This Row],[Date of Admission]],2)</f>
        <v>3</v>
      </c>
      <c r="J1550" t="str">
        <f>IF(OR(Table1[[#This Row],[Weekday Number]]=6,Table1[[#This Row],[Weekday Number]]=7),"Weekend","Weekday")</f>
        <v>Weekday</v>
      </c>
      <c r="K1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50" t="s">
        <v>4568</v>
      </c>
      <c r="M1550" t="s">
        <v>4569</v>
      </c>
      <c r="N1550" t="s">
        <v>36</v>
      </c>
      <c r="O1550">
        <v>41302.491139999998</v>
      </c>
      <c r="P1550">
        <v>189</v>
      </c>
      <c r="Q1550" t="s">
        <v>37</v>
      </c>
      <c r="R1550" s="1">
        <v>44051</v>
      </c>
      <c r="S1550">
        <f>WEEKDAY(Table1[[#This Row],[Discharge Date]],2)</f>
        <v>6</v>
      </c>
      <c r="T1550" t="s">
        <v>56</v>
      </c>
      <c r="U1550" t="s">
        <v>51</v>
      </c>
      <c r="V1550" t="s">
        <v>40</v>
      </c>
    </row>
    <row r="1551" spans="1:22" x14ac:dyDescent="0.35">
      <c r="A1551" t="s">
        <v>4570</v>
      </c>
      <c r="B1551">
        <v>62</v>
      </c>
      <c r="C1551" t="s">
        <v>31</v>
      </c>
      <c r="D1551" t="s">
        <v>124</v>
      </c>
      <c r="E1551" t="s">
        <v>33</v>
      </c>
      <c r="F1551" s="1">
        <v>44205</v>
      </c>
      <c r="G1551">
        <f>DAY(Table1[[#This Row],[Date of Admission]])</f>
        <v>9</v>
      </c>
      <c r="H1551" t="str">
        <f>TEXT(Table1[[#This Row],[Date of Admission]],"dddd")</f>
        <v>Saturday</v>
      </c>
      <c r="I1551">
        <f>WEEKDAY(Table1[[#This Row],[Date of Admission]],2)</f>
        <v>6</v>
      </c>
      <c r="J1551" t="str">
        <f>IF(OR(Table1[[#This Row],[Weekday Number]]=6,Table1[[#This Row],[Weekday Number]]=7),"Weekend","Weekday")</f>
        <v>Weekend</v>
      </c>
      <c r="K1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51" t="s">
        <v>4571</v>
      </c>
      <c r="M1551" t="s">
        <v>4572</v>
      </c>
      <c r="N1551" t="s">
        <v>65</v>
      </c>
      <c r="O1551">
        <v>9757.3152549999995</v>
      </c>
      <c r="P1551">
        <v>447</v>
      </c>
      <c r="Q1551" t="s">
        <v>49</v>
      </c>
      <c r="R1551" s="1">
        <v>44214</v>
      </c>
      <c r="S1551">
        <f>WEEKDAY(Table1[[#This Row],[Discharge Date]],2)</f>
        <v>1</v>
      </c>
      <c r="T1551" t="s">
        <v>27</v>
      </c>
      <c r="U1551" t="s">
        <v>39</v>
      </c>
      <c r="V1551" t="s">
        <v>40</v>
      </c>
    </row>
    <row r="1552" spans="1:22" x14ac:dyDescent="0.35">
      <c r="A1552" t="s">
        <v>4573</v>
      </c>
      <c r="B1552">
        <v>27</v>
      </c>
      <c r="C1552" t="s">
        <v>20</v>
      </c>
      <c r="D1552" t="s">
        <v>57</v>
      </c>
      <c r="E1552" t="s">
        <v>62</v>
      </c>
      <c r="F1552" s="1">
        <v>44920</v>
      </c>
      <c r="G1552">
        <f>DAY(Table1[[#This Row],[Date of Admission]])</f>
        <v>25</v>
      </c>
      <c r="H1552" t="str">
        <f>TEXT(Table1[[#This Row],[Date of Admission]],"dddd")</f>
        <v>Sunday</v>
      </c>
      <c r="I1552">
        <f>WEEKDAY(Table1[[#This Row],[Date of Admission]],2)</f>
        <v>7</v>
      </c>
      <c r="J1552" t="str">
        <f>IF(OR(Table1[[#This Row],[Weekday Number]]=6,Table1[[#This Row],[Weekday Number]]=7),"Weekend","Weekday")</f>
        <v>Weekend</v>
      </c>
      <c r="K1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52" t="s">
        <v>4574</v>
      </c>
      <c r="M1552" t="s">
        <v>4575</v>
      </c>
      <c r="N1552" t="s">
        <v>60</v>
      </c>
      <c r="O1552">
        <v>28574.986830000002</v>
      </c>
      <c r="P1552">
        <v>105</v>
      </c>
      <c r="Q1552" t="s">
        <v>26</v>
      </c>
      <c r="R1552" s="1">
        <v>44926</v>
      </c>
      <c r="S1552">
        <f>WEEKDAY(Table1[[#This Row],[Discharge Date]],2)</f>
        <v>6</v>
      </c>
      <c r="T1552" t="s">
        <v>38</v>
      </c>
      <c r="U1552" t="s">
        <v>51</v>
      </c>
      <c r="V1552" t="s">
        <v>40</v>
      </c>
    </row>
    <row r="1553" spans="1:22" x14ac:dyDescent="0.35">
      <c r="A1553" t="s">
        <v>4576</v>
      </c>
      <c r="B1553">
        <v>81</v>
      </c>
      <c r="C1553" t="s">
        <v>31</v>
      </c>
      <c r="D1553" t="s">
        <v>21</v>
      </c>
      <c r="E1553" t="s">
        <v>62</v>
      </c>
      <c r="F1553" s="1">
        <v>44593</v>
      </c>
      <c r="G1553">
        <f>DAY(Table1[[#This Row],[Date of Admission]])</f>
        <v>1</v>
      </c>
      <c r="H1553" t="str">
        <f>TEXT(Table1[[#This Row],[Date of Admission]],"dddd")</f>
        <v>Tuesday</v>
      </c>
      <c r="I1553">
        <f>WEEKDAY(Table1[[#This Row],[Date of Admission]],2)</f>
        <v>2</v>
      </c>
      <c r="J1553" t="str">
        <f>IF(OR(Table1[[#This Row],[Weekday Number]]=6,Table1[[#This Row],[Weekday Number]]=7),"Weekend","Weekday")</f>
        <v>Weekday</v>
      </c>
      <c r="K1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53" t="s">
        <v>4577</v>
      </c>
      <c r="M1553" t="s">
        <v>4578</v>
      </c>
      <c r="N1553" t="s">
        <v>69</v>
      </c>
      <c r="O1553">
        <v>13383.61022</v>
      </c>
      <c r="P1553">
        <v>499</v>
      </c>
      <c r="Q1553" t="s">
        <v>26</v>
      </c>
      <c r="R1553" s="1">
        <v>44615</v>
      </c>
      <c r="S1553">
        <f>WEEKDAY(Table1[[#This Row],[Discharge Date]],2)</f>
        <v>3</v>
      </c>
      <c r="T1553" t="s">
        <v>56</v>
      </c>
      <c r="U1553" t="s">
        <v>39</v>
      </c>
      <c r="V1553" t="s">
        <v>29</v>
      </c>
    </row>
    <row r="1554" spans="1:22" x14ac:dyDescent="0.35">
      <c r="A1554" t="s">
        <v>4579</v>
      </c>
      <c r="B1554">
        <v>44</v>
      </c>
      <c r="C1554" t="s">
        <v>20</v>
      </c>
      <c r="D1554" t="s">
        <v>71</v>
      </c>
      <c r="E1554" t="s">
        <v>78</v>
      </c>
      <c r="F1554" s="1">
        <v>43834</v>
      </c>
      <c r="G1554">
        <f>DAY(Table1[[#This Row],[Date of Admission]])</f>
        <v>4</v>
      </c>
      <c r="H1554" t="str">
        <f>TEXT(Table1[[#This Row],[Date of Admission]],"dddd")</f>
        <v>Saturday</v>
      </c>
      <c r="I1554">
        <f>WEEKDAY(Table1[[#This Row],[Date of Admission]],2)</f>
        <v>6</v>
      </c>
      <c r="J1554" t="str">
        <f>IF(OR(Table1[[#This Row],[Weekday Number]]=6,Table1[[#This Row],[Weekday Number]]=7),"Weekend","Weekday")</f>
        <v>Weekend</v>
      </c>
      <c r="K1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54" t="s">
        <v>4580</v>
      </c>
      <c r="M1554" t="s">
        <v>4581</v>
      </c>
      <c r="N1554" t="s">
        <v>69</v>
      </c>
      <c r="O1554">
        <v>37127.152699999999</v>
      </c>
      <c r="P1554">
        <v>258</v>
      </c>
      <c r="Q1554" t="s">
        <v>26</v>
      </c>
      <c r="R1554" s="1">
        <v>43839</v>
      </c>
      <c r="S1554">
        <f>WEEKDAY(Table1[[#This Row],[Discharge Date]],2)</f>
        <v>4</v>
      </c>
      <c r="T1554" t="s">
        <v>50</v>
      </c>
      <c r="U1554" t="s">
        <v>28</v>
      </c>
      <c r="V1554" t="s">
        <v>40</v>
      </c>
    </row>
    <row r="1555" spans="1:22" x14ac:dyDescent="0.35">
      <c r="A1555" t="s">
        <v>4582</v>
      </c>
      <c r="B1555">
        <v>72</v>
      </c>
      <c r="C1555" t="s">
        <v>20</v>
      </c>
      <c r="D1555" t="s">
        <v>239</v>
      </c>
      <c r="E1555" t="s">
        <v>22</v>
      </c>
      <c r="F1555" s="1">
        <v>44374</v>
      </c>
      <c r="G1555">
        <f>DAY(Table1[[#This Row],[Date of Admission]])</f>
        <v>27</v>
      </c>
      <c r="H1555" t="str">
        <f>TEXT(Table1[[#This Row],[Date of Admission]],"dddd")</f>
        <v>Sunday</v>
      </c>
      <c r="I1555">
        <f>WEEKDAY(Table1[[#This Row],[Date of Admission]],2)</f>
        <v>7</v>
      </c>
      <c r="J1555" t="str">
        <f>IF(OR(Table1[[#This Row],[Weekday Number]]=6,Table1[[#This Row],[Weekday Number]]=7),"Weekend","Weekday")</f>
        <v>Weekend</v>
      </c>
      <c r="K1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55" t="s">
        <v>4583</v>
      </c>
      <c r="M1555" t="s">
        <v>4584</v>
      </c>
      <c r="N1555" t="s">
        <v>65</v>
      </c>
      <c r="O1555">
        <v>26329.20995</v>
      </c>
      <c r="P1555">
        <v>223</v>
      </c>
      <c r="Q1555" t="s">
        <v>37</v>
      </c>
      <c r="R1555" s="1">
        <v>44384</v>
      </c>
      <c r="S1555">
        <f>WEEKDAY(Table1[[#This Row],[Discharge Date]],2)</f>
        <v>3</v>
      </c>
      <c r="T1555" t="s">
        <v>56</v>
      </c>
      <c r="U1555" t="s">
        <v>28</v>
      </c>
      <c r="V1555" t="s">
        <v>29</v>
      </c>
    </row>
    <row r="1556" spans="1:22" x14ac:dyDescent="0.35">
      <c r="A1556" t="s">
        <v>4585</v>
      </c>
      <c r="B1556">
        <v>64</v>
      </c>
      <c r="C1556" t="s">
        <v>20</v>
      </c>
      <c r="D1556" t="s">
        <v>124</v>
      </c>
      <c r="E1556" t="s">
        <v>62</v>
      </c>
      <c r="F1556" s="1">
        <v>43452</v>
      </c>
      <c r="G1556">
        <f>DAY(Table1[[#This Row],[Date of Admission]])</f>
        <v>18</v>
      </c>
      <c r="H1556" t="str">
        <f>TEXT(Table1[[#This Row],[Date of Admission]],"dddd")</f>
        <v>Tuesday</v>
      </c>
      <c r="I1556">
        <f>WEEKDAY(Table1[[#This Row],[Date of Admission]],2)</f>
        <v>2</v>
      </c>
      <c r="J1556" t="str">
        <f>IF(OR(Table1[[#This Row],[Weekday Number]]=6,Table1[[#This Row],[Weekday Number]]=7),"Weekend","Weekday")</f>
        <v>Weekday</v>
      </c>
      <c r="K1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56" t="s">
        <v>4586</v>
      </c>
      <c r="M1556" t="s">
        <v>4587</v>
      </c>
      <c r="N1556" t="s">
        <v>60</v>
      </c>
      <c r="O1556">
        <v>9220.6463399999993</v>
      </c>
      <c r="P1556">
        <v>382</v>
      </c>
      <c r="Q1556" t="s">
        <v>37</v>
      </c>
      <c r="R1556" s="1">
        <v>43467</v>
      </c>
      <c r="S1556">
        <f>WEEKDAY(Table1[[#This Row],[Discharge Date]],2)</f>
        <v>3</v>
      </c>
      <c r="T1556" t="s">
        <v>27</v>
      </c>
      <c r="U1556" t="s">
        <v>39</v>
      </c>
      <c r="V1556" t="s">
        <v>40</v>
      </c>
    </row>
    <row r="1557" spans="1:22" x14ac:dyDescent="0.35">
      <c r="A1557" t="s">
        <v>4588</v>
      </c>
      <c r="B1557">
        <v>19</v>
      </c>
      <c r="C1557" t="s">
        <v>20</v>
      </c>
      <c r="D1557" t="s">
        <v>124</v>
      </c>
      <c r="E1557" t="s">
        <v>43</v>
      </c>
      <c r="F1557" s="1">
        <v>44526</v>
      </c>
      <c r="G1557">
        <f>DAY(Table1[[#This Row],[Date of Admission]])</f>
        <v>26</v>
      </c>
      <c r="H1557" t="str">
        <f>TEXT(Table1[[#This Row],[Date of Admission]],"dddd")</f>
        <v>Friday</v>
      </c>
      <c r="I1557">
        <f>WEEKDAY(Table1[[#This Row],[Date of Admission]],2)</f>
        <v>5</v>
      </c>
      <c r="J1557" t="str">
        <f>IF(OR(Table1[[#This Row],[Weekday Number]]=6,Table1[[#This Row],[Weekday Number]]=7),"Weekend","Weekday")</f>
        <v>Weekday</v>
      </c>
      <c r="K1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57" t="s">
        <v>4589</v>
      </c>
      <c r="M1557" t="s">
        <v>4590</v>
      </c>
      <c r="N1557" t="s">
        <v>25</v>
      </c>
      <c r="O1557">
        <v>14245.55387</v>
      </c>
      <c r="P1557">
        <v>278</v>
      </c>
      <c r="Q1557" t="s">
        <v>26</v>
      </c>
      <c r="R1557" s="1">
        <v>44531</v>
      </c>
      <c r="S1557">
        <f>WEEKDAY(Table1[[#This Row],[Discharge Date]],2)</f>
        <v>3</v>
      </c>
      <c r="T1557" t="s">
        <v>56</v>
      </c>
      <c r="U1557" t="s">
        <v>51</v>
      </c>
      <c r="V1557" t="s">
        <v>84</v>
      </c>
    </row>
    <row r="1558" spans="1:22" x14ac:dyDescent="0.35">
      <c r="A1558" t="s">
        <v>4591</v>
      </c>
      <c r="B1558">
        <v>53</v>
      </c>
      <c r="C1558" t="s">
        <v>20</v>
      </c>
      <c r="D1558" t="s">
        <v>71</v>
      </c>
      <c r="E1558" t="s">
        <v>33</v>
      </c>
      <c r="F1558" s="1">
        <v>44262</v>
      </c>
      <c r="G1558">
        <f>DAY(Table1[[#This Row],[Date of Admission]])</f>
        <v>7</v>
      </c>
      <c r="H1558" t="str">
        <f>TEXT(Table1[[#This Row],[Date of Admission]],"dddd")</f>
        <v>Sunday</v>
      </c>
      <c r="I1558">
        <f>WEEKDAY(Table1[[#This Row],[Date of Admission]],2)</f>
        <v>7</v>
      </c>
      <c r="J1558" t="str">
        <f>IF(OR(Table1[[#This Row],[Weekday Number]]=6,Table1[[#This Row],[Weekday Number]]=7),"Weekend","Weekday")</f>
        <v>Weekend</v>
      </c>
      <c r="K1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58" t="s">
        <v>4592</v>
      </c>
      <c r="M1558" t="s">
        <v>4593</v>
      </c>
      <c r="N1558" t="s">
        <v>69</v>
      </c>
      <c r="O1558">
        <v>18326.016599999999</v>
      </c>
      <c r="P1558">
        <v>331</v>
      </c>
      <c r="Q1558" t="s">
        <v>49</v>
      </c>
      <c r="R1558" s="1">
        <v>44272</v>
      </c>
      <c r="S1558">
        <f>WEEKDAY(Table1[[#This Row],[Discharge Date]],2)</f>
        <v>3</v>
      </c>
      <c r="T1558" t="s">
        <v>56</v>
      </c>
      <c r="U1558" t="s">
        <v>51</v>
      </c>
      <c r="V1558" t="s">
        <v>40</v>
      </c>
    </row>
    <row r="1559" spans="1:22" x14ac:dyDescent="0.35">
      <c r="A1559" t="s">
        <v>4594</v>
      </c>
      <c r="B1559">
        <v>58</v>
      </c>
      <c r="C1559" t="s">
        <v>20</v>
      </c>
      <c r="D1559" t="s">
        <v>57</v>
      </c>
      <c r="E1559" t="s">
        <v>33</v>
      </c>
      <c r="F1559" s="1">
        <v>45143</v>
      </c>
      <c r="G1559">
        <f>DAY(Table1[[#This Row],[Date of Admission]])</f>
        <v>5</v>
      </c>
      <c r="H1559" t="str">
        <f>TEXT(Table1[[#This Row],[Date of Admission]],"dddd")</f>
        <v>Saturday</v>
      </c>
      <c r="I1559">
        <f>WEEKDAY(Table1[[#This Row],[Date of Admission]],2)</f>
        <v>6</v>
      </c>
      <c r="J1559" t="str">
        <f>IF(OR(Table1[[#This Row],[Weekday Number]]=6,Table1[[#This Row],[Weekday Number]]=7),"Weekend","Weekday")</f>
        <v>Weekend</v>
      </c>
      <c r="K1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59" t="s">
        <v>4595</v>
      </c>
      <c r="M1559" t="s">
        <v>4596</v>
      </c>
      <c r="N1559" t="s">
        <v>36</v>
      </c>
      <c r="O1559">
        <v>1493.8979039999999</v>
      </c>
      <c r="P1559">
        <v>218</v>
      </c>
      <c r="Q1559" t="s">
        <v>49</v>
      </c>
      <c r="R1559" s="1">
        <v>45158</v>
      </c>
      <c r="S1559">
        <f>WEEKDAY(Table1[[#This Row],[Discharge Date]],2)</f>
        <v>7</v>
      </c>
      <c r="T1559" t="s">
        <v>27</v>
      </c>
      <c r="U1559" t="s">
        <v>51</v>
      </c>
      <c r="V1559" t="s">
        <v>40</v>
      </c>
    </row>
    <row r="1560" spans="1:22" x14ac:dyDescent="0.35">
      <c r="A1560" t="s">
        <v>4597</v>
      </c>
      <c r="B1560">
        <v>44</v>
      </c>
      <c r="C1560" t="s">
        <v>20</v>
      </c>
      <c r="D1560" t="s">
        <v>99</v>
      </c>
      <c r="E1560" t="s">
        <v>78</v>
      </c>
      <c r="F1560" s="1">
        <v>45123</v>
      </c>
      <c r="G1560">
        <f>DAY(Table1[[#This Row],[Date of Admission]])</f>
        <v>16</v>
      </c>
      <c r="H1560" t="str">
        <f>TEXT(Table1[[#This Row],[Date of Admission]],"dddd")</f>
        <v>Sunday</v>
      </c>
      <c r="I1560">
        <f>WEEKDAY(Table1[[#This Row],[Date of Admission]],2)</f>
        <v>7</v>
      </c>
      <c r="J1560" t="str">
        <f>IF(OR(Table1[[#This Row],[Weekday Number]]=6,Table1[[#This Row],[Weekday Number]]=7),"Weekend","Weekday")</f>
        <v>Weekend</v>
      </c>
      <c r="K1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0" t="s">
        <v>3272</v>
      </c>
      <c r="M1560" t="s">
        <v>4598</v>
      </c>
      <c r="N1560" t="s">
        <v>60</v>
      </c>
      <c r="O1560">
        <v>62520.961139999999</v>
      </c>
      <c r="P1560">
        <v>296</v>
      </c>
      <c r="Q1560" t="s">
        <v>37</v>
      </c>
      <c r="R1560" s="1">
        <v>45151</v>
      </c>
      <c r="S1560">
        <f>WEEKDAY(Table1[[#This Row],[Discharge Date]],2)</f>
        <v>7</v>
      </c>
      <c r="T1560" t="s">
        <v>27</v>
      </c>
      <c r="U1560" t="s">
        <v>51</v>
      </c>
      <c r="V1560" t="s">
        <v>40</v>
      </c>
    </row>
    <row r="1561" spans="1:22" x14ac:dyDescent="0.35">
      <c r="A1561" t="s">
        <v>4599</v>
      </c>
      <c r="B1561">
        <v>51</v>
      </c>
      <c r="C1561" t="s">
        <v>31</v>
      </c>
      <c r="D1561" t="s">
        <v>71</v>
      </c>
      <c r="E1561" t="s">
        <v>62</v>
      </c>
      <c r="F1561" s="1">
        <v>44404</v>
      </c>
      <c r="G1561">
        <f>DAY(Table1[[#This Row],[Date of Admission]])</f>
        <v>27</v>
      </c>
      <c r="H1561" t="str">
        <f>TEXT(Table1[[#This Row],[Date of Admission]],"dddd")</f>
        <v>Tuesday</v>
      </c>
      <c r="I1561">
        <f>WEEKDAY(Table1[[#This Row],[Date of Admission]],2)</f>
        <v>2</v>
      </c>
      <c r="J1561" t="str">
        <f>IF(OR(Table1[[#This Row],[Weekday Number]]=6,Table1[[#This Row],[Weekday Number]]=7),"Weekend","Weekday")</f>
        <v>Weekday</v>
      </c>
      <c r="K1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61" t="s">
        <v>4600</v>
      </c>
      <c r="M1561" t="s">
        <v>4601</v>
      </c>
      <c r="N1561" t="s">
        <v>65</v>
      </c>
      <c r="O1561">
        <v>11899.67224</v>
      </c>
      <c r="P1561">
        <v>379</v>
      </c>
      <c r="Q1561" t="s">
        <v>49</v>
      </c>
      <c r="R1561" s="1">
        <v>44416</v>
      </c>
      <c r="S1561">
        <f>WEEKDAY(Table1[[#This Row],[Discharge Date]],2)</f>
        <v>7</v>
      </c>
      <c r="T1561" t="s">
        <v>27</v>
      </c>
      <c r="U1561" t="s">
        <v>39</v>
      </c>
      <c r="V1561" t="s">
        <v>40</v>
      </c>
    </row>
    <row r="1562" spans="1:22" x14ac:dyDescent="0.35">
      <c r="A1562" t="s">
        <v>4602</v>
      </c>
      <c r="B1562">
        <v>25</v>
      </c>
      <c r="C1562" t="s">
        <v>20</v>
      </c>
      <c r="D1562" t="s">
        <v>124</v>
      </c>
      <c r="E1562" t="s">
        <v>22</v>
      </c>
      <c r="F1562" s="1">
        <v>43838</v>
      </c>
      <c r="G1562">
        <f>DAY(Table1[[#This Row],[Date of Admission]])</f>
        <v>8</v>
      </c>
      <c r="H1562" t="str">
        <f>TEXT(Table1[[#This Row],[Date of Admission]],"dddd")</f>
        <v>Wednesday</v>
      </c>
      <c r="I1562">
        <f>WEEKDAY(Table1[[#This Row],[Date of Admission]],2)</f>
        <v>3</v>
      </c>
      <c r="J1562" t="str">
        <f>IF(OR(Table1[[#This Row],[Weekday Number]]=6,Table1[[#This Row],[Weekday Number]]=7),"Weekend","Weekday")</f>
        <v>Weekday</v>
      </c>
      <c r="K1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2" t="s">
        <v>4603</v>
      </c>
      <c r="M1562" t="s">
        <v>849</v>
      </c>
      <c r="N1562" t="s">
        <v>69</v>
      </c>
      <c r="O1562">
        <v>6552.2432289999997</v>
      </c>
      <c r="P1562">
        <v>486</v>
      </c>
      <c r="Q1562" t="s">
        <v>37</v>
      </c>
      <c r="R1562" s="1">
        <v>43840</v>
      </c>
      <c r="S1562">
        <f>WEEKDAY(Table1[[#This Row],[Discharge Date]],2)</f>
        <v>5</v>
      </c>
      <c r="T1562" t="s">
        <v>94</v>
      </c>
      <c r="U1562" t="s">
        <v>28</v>
      </c>
      <c r="V1562" t="s">
        <v>40</v>
      </c>
    </row>
    <row r="1563" spans="1:22" x14ac:dyDescent="0.35">
      <c r="A1563" t="s">
        <v>4604</v>
      </c>
      <c r="B1563">
        <v>37</v>
      </c>
      <c r="C1563" t="s">
        <v>31</v>
      </c>
      <c r="D1563" t="s">
        <v>71</v>
      </c>
      <c r="E1563" t="s">
        <v>62</v>
      </c>
      <c r="F1563" s="1">
        <v>44732</v>
      </c>
      <c r="G1563">
        <f>DAY(Table1[[#This Row],[Date of Admission]])</f>
        <v>20</v>
      </c>
      <c r="H1563" t="str">
        <f>TEXT(Table1[[#This Row],[Date of Admission]],"dddd")</f>
        <v>Monday</v>
      </c>
      <c r="I1563">
        <f>WEEKDAY(Table1[[#This Row],[Date of Admission]],2)</f>
        <v>1</v>
      </c>
      <c r="J1563" t="str">
        <f>IF(OR(Table1[[#This Row],[Weekday Number]]=6,Table1[[#This Row],[Weekday Number]]=7),"Weekend","Weekday")</f>
        <v>Weekday</v>
      </c>
      <c r="K1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3" t="s">
        <v>4605</v>
      </c>
      <c r="M1563" t="s">
        <v>4606</v>
      </c>
      <c r="N1563" t="s">
        <v>60</v>
      </c>
      <c r="O1563">
        <v>32644.558949999999</v>
      </c>
      <c r="P1563">
        <v>250</v>
      </c>
      <c r="Q1563" t="s">
        <v>37</v>
      </c>
      <c r="R1563" s="1">
        <v>44753</v>
      </c>
      <c r="S1563">
        <f>WEEKDAY(Table1[[#This Row],[Discharge Date]],2)</f>
        <v>1</v>
      </c>
      <c r="T1563" t="s">
        <v>38</v>
      </c>
      <c r="U1563" t="s">
        <v>28</v>
      </c>
      <c r="V1563" t="s">
        <v>40</v>
      </c>
    </row>
    <row r="1564" spans="1:22" x14ac:dyDescent="0.35">
      <c r="A1564" t="s">
        <v>4607</v>
      </c>
      <c r="B1564">
        <v>70</v>
      </c>
      <c r="C1564" t="s">
        <v>20</v>
      </c>
      <c r="D1564" t="s">
        <v>239</v>
      </c>
      <c r="E1564" t="s">
        <v>33</v>
      </c>
      <c r="F1564" s="1">
        <v>45157</v>
      </c>
      <c r="G1564">
        <f>DAY(Table1[[#This Row],[Date of Admission]])</f>
        <v>19</v>
      </c>
      <c r="H1564" t="str">
        <f>TEXT(Table1[[#This Row],[Date of Admission]],"dddd")</f>
        <v>Saturday</v>
      </c>
      <c r="I1564">
        <f>WEEKDAY(Table1[[#This Row],[Date of Admission]],2)</f>
        <v>6</v>
      </c>
      <c r="J1564" t="str">
        <f>IF(OR(Table1[[#This Row],[Weekday Number]]=6,Table1[[#This Row],[Weekday Number]]=7),"Weekend","Weekday")</f>
        <v>Weekend</v>
      </c>
      <c r="K1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4" t="s">
        <v>4608</v>
      </c>
      <c r="M1564" t="s">
        <v>4609</v>
      </c>
      <c r="N1564" t="s">
        <v>60</v>
      </c>
      <c r="O1564">
        <v>39026.366479999997</v>
      </c>
      <c r="P1564">
        <v>440</v>
      </c>
      <c r="Q1564" t="s">
        <v>49</v>
      </c>
      <c r="R1564" s="1">
        <v>45159</v>
      </c>
      <c r="S1564">
        <f>WEEKDAY(Table1[[#This Row],[Discharge Date]],2)</f>
        <v>1</v>
      </c>
      <c r="T1564" t="s">
        <v>38</v>
      </c>
      <c r="U1564" t="s">
        <v>39</v>
      </c>
      <c r="V1564" t="s">
        <v>29</v>
      </c>
    </row>
    <row r="1565" spans="1:22" x14ac:dyDescent="0.35">
      <c r="A1565" t="s">
        <v>4610</v>
      </c>
      <c r="B1565">
        <v>85</v>
      </c>
      <c r="C1565" t="s">
        <v>31</v>
      </c>
      <c r="D1565" t="s">
        <v>239</v>
      </c>
      <c r="E1565" t="s">
        <v>43</v>
      </c>
      <c r="F1565" s="1">
        <v>44504</v>
      </c>
      <c r="G1565">
        <f>DAY(Table1[[#This Row],[Date of Admission]])</f>
        <v>4</v>
      </c>
      <c r="H1565" t="str">
        <f>TEXT(Table1[[#This Row],[Date of Admission]],"dddd")</f>
        <v>Thursday</v>
      </c>
      <c r="I1565">
        <f>WEEKDAY(Table1[[#This Row],[Date of Admission]],2)</f>
        <v>4</v>
      </c>
      <c r="J1565" t="str">
        <f>IF(OR(Table1[[#This Row],[Weekday Number]]=6,Table1[[#This Row],[Weekday Number]]=7),"Weekend","Weekday")</f>
        <v>Weekday</v>
      </c>
      <c r="K1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65" t="s">
        <v>4611</v>
      </c>
      <c r="M1565" t="s">
        <v>4612</v>
      </c>
      <c r="N1565" t="s">
        <v>69</v>
      </c>
      <c r="O1565">
        <v>6682.3334009999999</v>
      </c>
      <c r="P1565">
        <v>268</v>
      </c>
      <c r="Q1565" t="s">
        <v>49</v>
      </c>
      <c r="R1565" s="1">
        <v>44533</v>
      </c>
      <c r="S1565">
        <f>WEEKDAY(Table1[[#This Row],[Discharge Date]],2)</f>
        <v>5</v>
      </c>
      <c r="T1565" t="s">
        <v>50</v>
      </c>
      <c r="U1565" t="s">
        <v>39</v>
      </c>
      <c r="V1565" t="s">
        <v>29</v>
      </c>
    </row>
    <row r="1566" spans="1:22" x14ac:dyDescent="0.35">
      <c r="A1566" t="s">
        <v>4613</v>
      </c>
      <c r="B1566">
        <v>62</v>
      </c>
      <c r="C1566" t="s">
        <v>31</v>
      </c>
      <c r="D1566" t="s">
        <v>124</v>
      </c>
      <c r="E1566" t="s">
        <v>62</v>
      </c>
      <c r="F1566" s="1">
        <v>44225</v>
      </c>
      <c r="G1566">
        <f>DAY(Table1[[#This Row],[Date of Admission]])</f>
        <v>29</v>
      </c>
      <c r="H1566" t="str">
        <f>TEXT(Table1[[#This Row],[Date of Admission]],"dddd")</f>
        <v>Friday</v>
      </c>
      <c r="I1566">
        <f>WEEKDAY(Table1[[#This Row],[Date of Admission]],2)</f>
        <v>5</v>
      </c>
      <c r="J1566" t="str">
        <f>IF(OR(Table1[[#This Row],[Weekday Number]]=6,Table1[[#This Row],[Weekday Number]]=7),"Weekend","Weekday")</f>
        <v>Weekday</v>
      </c>
      <c r="K1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66" t="s">
        <v>4614</v>
      </c>
      <c r="M1566" t="s">
        <v>4615</v>
      </c>
      <c r="N1566" t="s">
        <v>65</v>
      </c>
      <c r="O1566">
        <v>3227.0514739999999</v>
      </c>
      <c r="P1566">
        <v>155</v>
      </c>
      <c r="Q1566" t="s">
        <v>26</v>
      </c>
      <c r="R1566" s="1">
        <v>44235</v>
      </c>
      <c r="S1566">
        <f>WEEKDAY(Table1[[#This Row],[Discharge Date]],2)</f>
        <v>1</v>
      </c>
      <c r="T1566" t="s">
        <v>50</v>
      </c>
      <c r="U1566" t="s">
        <v>28</v>
      </c>
      <c r="V1566" t="s">
        <v>40</v>
      </c>
    </row>
    <row r="1567" spans="1:22" x14ac:dyDescent="0.35">
      <c r="A1567" t="s">
        <v>4616</v>
      </c>
      <c r="B1567">
        <v>20</v>
      </c>
      <c r="C1567" t="s">
        <v>20</v>
      </c>
      <c r="D1567" t="s">
        <v>71</v>
      </c>
      <c r="E1567" t="s">
        <v>33</v>
      </c>
      <c r="F1567" s="1">
        <v>44682</v>
      </c>
      <c r="G1567">
        <f>DAY(Table1[[#This Row],[Date of Admission]])</f>
        <v>1</v>
      </c>
      <c r="H1567" t="str">
        <f>TEXT(Table1[[#This Row],[Date of Admission]],"dddd")</f>
        <v>Sunday</v>
      </c>
      <c r="I1567">
        <f>WEEKDAY(Table1[[#This Row],[Date of Admission]],2)</f>
        <v>7</v>
      </c>
      <c r="J1567" t="str">
        <f>IF(OR(Table1[[#This Row],[Weekday Number]]=6,Table1[[#This Row],[Weekday Number]]=7),"Weekend","Weekday")</f>
        <v>Weekend</v>
      </c>
      <c r="K1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67" t="s">
        <v>4617</v>
      </c>
      <c r="M1567" t="s">
        <v>4618</v>
      </c>
      <c r="N1567" t="s">
        <v>60</v>
      </c>
      <c r="O1567">
        <v>10008.29442</v>
      </c>
      <c r="P1567">
        <v>141</v>
      </c>
      <c r="Q1567" t="s">
        <v>49</v>
      </c>
      <c r="R1567" s="1">
        <v>44702</v>
      </c>
      <c r="S1567">
        <f>WEEKDAY(Table1[[#This Row],[Discharge Date]],2)</f>
        <v>6</v>
      </c>
      <c r="T1567" t="s">
        <v>56</v>
      </c>
      <c r="U1567" t="s">
        <v>28</v>
      </c>
      <c r="V1567" t="s">
        <v>84</v>
      </c>
    </row>
    <row r="1568" spans="1:22" x14ac:dyDescent="0.35">
      <c r="A1568" t="s">
        <v>4619</v>
      </c>
      <c r="B1568">
        <v>30</v>
      </c>
      <c r="C1568" t="s">
        <v>31</v>
      </c>
      <c r="D1568" t="s">
        <v>71</v>
      </c>
      <c r="E1568" t="s">
        <v>53</v>
      </c>
      <c r="F1568" s="1">
        <v>43989</v>
      </c>
      <c r="G1568">
        <f>DAY(Table1[[#This Row],[Date of Admission]])</f>
        <v>7</v>
      </c>
      <c r="H1568" t="str">
        <f>TEXT(Table1[[#This Row],[Date of Admission]],"dddd")</f>
        <v>Sunday</v>
      </c>
      <c r="I1568">
        <f>WEEKDAY(Table1[[#This Row],[Date of Admission]],2)</f>
        <v>7</v>
      </c>
      <c r="J1568" t="str">
        <f>IF(OR(Table1[[#This Row],[Weekday Number]]=6,Table1[[#This Row],[Weekday Number]]=7),"Weekend","Weekday")</f>
        <v>Weekend</v>
      </c>
      <c r="K1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8" t="s">
        <v>4620</v>
      </c>
      <c r="M1568" t="s">
        <v>4621</v>
      </c>
      <c r="N1568" t="s">
        <v>60</v>
      </c>
      <c r="O1568">
        <v>11371.79263</v>
      </c>
      <c r="P1568">
        <v>447</v>
      </c>
      <c r="Q1568" t="s">
        <v>26</v>
      </c>
      <c r="R1568" s="1">
        <v>44009</v>
      </c>
      <c r="S1568">
        <f>WEEKDAY(Table1[[#This Row],[Discharge Date]],2)</f>
        <v>6</v>
      </c>
      <c r="T1568" t="s">
        <v>56</v>
      </c>
      <c r="U1568" t="s">
        <v>28</v>
      </c>
      <c r="V1568" t="s">
        <v>40</v>
      </c>
    </row>
    <row r="1569" spans="1:22" x14ac:dyDescent="0.35">
      <c r="A1569" t="s">
        <v>4622</v>
      </c>
      <c r="B1569">
        <v>63</v>
      </c>
      <c r="C1569" t="s">
        <v>31</v>
      </c>
      <c r="D1569" t="s">
        <v>32</v>
      </c>
      <c r="E1569" t="s">
        <v>62</v>
      </c>
      <c r="F1569" s="1">
        <v>44272</v>
      </c>
      <c r="G1569">
        <f>DAY(Table1[[#This Row],[Date of Admission]])</f>
        <v>17</v>
      </c>
      <c r="H1569" t="str">
        <f>TEXT(Table1[[#This Row],[Date of Admission]],"dddd")</f>
        <v>Wednesday</v>
      </c>
      <c r="I1569">
        <f>WEEKDAY(Table1[[#This Row],[Date of Admission]],2)</f>
        <v>3</v>
      </c>
      <c r="J1569" t="str">
        <f>IF(OR(Table1[[#This Row],[Weekday Number]]=6,Table1[[#This Row],[Weekday Number]]=7),"Weekend","Weekday")</f>
        <v>Weekday</v>
      </c>
      <c r="K1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69" t="s">
        <v>4623</v>
      </c>
      <c r="M1569" t="s">
        <v>4624</v>
      </c>
      <c r="N1569" t="s">
        <v>60</v>
      </c>
      <c r="O1569">
        <v>2792.2839220000001</v>
      </c>
      <c r="P1569">
        <v>232</v>
      </c>
      <c r="Q1569" t="s">
        <v>37</v>
      </c>
      <c r="R1569" s="1">
        <v>44288</v>
      </c>
      <c r="S1569">
        <f>WEEKDAY(Table1[[#This Row],[Discharge Date]],2)</f>
        <v>5</v>
      </c>
      <c r="T1569" t="s">
        <v>56</v>
      </c>
      <c r="U1569" t="s">
        <v>28</v>
      </c>
      <c r="V1569" t="s">
        <v>40</v>
      </c>
    </row>
    <row r="1570" spans="1:22" x14ac:dyDescent="0.35">
      <c r="A1570" t="s">
        <v>4625</v>
      </c>
      <c r="B1570">
        <v>24</v>
      </c>
      <c r="C1570" t="s">
        <v>31</v>
      </c>
      <c r="D1570" t="s">
        <v>42</v>
      </c>
      <c r="E1570" t="s">
        <v>62</v>
      </c>
      <c r="F1570" s="1">
        <v>43753</v>
      </c>
      <c r="G1570">
        <f>DAY(Table1[[#This Row],[Date of Admission]])</f>
        <v>15</v>
      </c>
      <c r="H1570" t="str">
        <f>TEXT(Table1[[#This Row],[Date of Admission]],"dddd")</f>
        <v>Tuesday</v>
      </c>
      <c r="I1570">
        <f>WEEKDAY(Table1[[#This Row],[Date of Admission]],2)</f>
        <v>2</v>
      </c>
      <c r="J1570" t="str">
        <f>IF(OR(Table1[[#This Row],[Weekday Number]]=6,Table1[[#This Row],[Weekday Number]]=7),"Weekend","Weekday")</f>
        <v>Weekday</v>
      </c>
      <c r="K1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0" t="s">
        <v>4626</v>
      </c>
      <c r="M1570" t="s">
        <v>4627</v>
      </c>
      <c r="N1570" t="s">
        <v>25</v>
      </c>
      <c r="O1570">
        <v>13338.7158</v>
      </c>
      <c r="P1570">
        <v>177</v>
      </c>
      <c r="Q1570" t="s">
        <v>49</v>
      </c>
      <c r="R1570" s="1">
        <v>43766</v>
      </c>
      <c r="S1570">
        <f>WEEKDAY(Table1[[#This Row],[Discharge Date]],2)</f>
        <v>1</v>
      </c>
      <c r="T1570" t="s">
        <v>56</v>
      </c>
      <c r="U1570" t="s">
        <v>51</v>
      </c>
      <c r="V1570" t="s">
        <v>84</v>
      </c>
    </row>
    <row r="1571" spans="1:22" x14ac:dyDescent="0.35">
      <c r="A1571" t="s">
        <v>4628</v>
      </c>
      <c r="B1571">
        <v>49</v>
      </c>
      <c r="C1571" t="s">
        <v>20</v>
      </c>
      <c r="D1571" t="s">
        <v>71</v>
      </c>
      <c r="E1571" t="s">
        <v>43</v>
      </c>
      <c r="F1571" s="1">
        <v>44398</v>
      </c>
      <c r="G1571">
        <f>DAY(Table1[[#This Row],[Date of Admission]])</f>
        <v>21</v>
      </c>
      <c r="H1571" t="str">
        <f>TEXT(Table1[[#This Row],[Date of Admission]],"dddd")</f>
        <v>Wednesday</v>
      </c>
      <c r="I1571">
        <f>WEEKDAY(Table1[[#This Row],[Date of Admission]],2)</f>
        <v>3</v>
      </c>
      <c r="J1571" t="str">
        <f>IF(OR(Table1[[#This Row],[Weekday Number]]=6,Table1[[#This Row],[Weekday Number]]=7),"Weekend","Weekday")</f>
        <v>Weekday</v>
      </c>
      <c r="K1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1" t="s">
        <v>4629</v>
      </c>
      <c r="M1571" t="s">
        <v>4630</v>
      </c>
      <c r="N1571" t="s">
        <v>69</v>
      </c>
      <c r="O1571">
        <v>1485.884454</v>
      </c>
      <c r="P1571">
        <v>151</v>
      </c>
      <c r="Q1571" t="s">
        <v>37</v>
      </c>
      <c r="R1571" s="1">
        <v>44412</v>
      </c>
      <c r="S1571">
        <f>WEEKDAY(Table1[[#This Row],[Discharge Date]],2)</f>
        <v>3</v>
      </c>
      <c r="T1571" t="s">
        <v>27</v>
      </c>
      <c r="U1571" t="s">
        <v>28</v>
      </c>
      <c r="V1571" t="s">
        <v>40</v>
      </c>
    </row>
    <row r="1572" spans="1:22" x14ac:dyDescent="0.35">
      <c r="A1572" t="s">
        <v>4631</v>
      </c>
      <c r="B1572">
        <v>75</v>
      </c>
      <c r="C1572" t="s">
        <v>20</v>
      </c>
      <c r="D1572" t="s">
        <v>239</v>
      </c>
      <c r="E1572" t="s">
        <v>53</v>
      </c>
      <c r="F1572" s="1">
        <v>44594</v>
      </c>
      <c r="G1572">
        <f>DAY(Table1[[#This Row],[Date of Admission]])</f>
        <v>2</v>
      </c>
      <c r="H1572" t="str">
        <f>TEXT(Table1[[#This Row],[Date of Admission]],"dddd")</f>
        <v>Wednesday</v>
      </c>
      <c r="I1572">
        <f>WEEKDAY(Table1[[#This Row],[Date of Admission]],2)</f>
        <v>3</v>
      </c>
      <c r="J1572" t="str">
        <f>IF(OR(Table1[[#This Row],[Weekday Number]]=6,Table1[[#This Row],[Weekday Number]]=7),"Weekend","Weekday")</f>
        <v>Weekday</v>
      </c>
      <c r="K1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72" t="s">
        <v>4632</v>
      </c>
      <c r="M1572" t="s">
        <v>4633</v>
      </c>
      <c r="N1572" t="s">
        <v>69</v>
      </c>
      <c r="O1572">
        <v>6234.2801490000002</v>
      </c>
      <c r="P1572">
        <v>361</v>
      </c>
      <c r="Q1572" t="s">
        <v>26</v>
      </c>
      <c r="R1572" s="1">
        <v>44617</v>
      </c>
      <c r="S1572">
        <f>WEEKDAY(Table1[[#This Row],[Discharge Date]],2)</f>
        <v>5</v>
      </c>
      <c r="T1572" t="s">
        <v>50</v>
      </c>
      <c r="U1572" t="s">
        <v>51</v>
      </c>
      <c r="V1572" t="s">
        <v>29</v>
      </c>
    </row>
    <row r="1573" spans="1:22" x14ac:dyDescent="0.35">
      <c r="A1573" t="s">
        <v>4634</v>
      </c>
      <c r="B1573">
        <v>24</v>
      </c>
      <c r="C1573" t="s">
        <v>20</v>
      </c>
      <c r="D1573" t="s">
        <v>239</v>
      </c>
      <c r="E1573" t="s">
        <v>22</v>
      </c>
      <c r="F1573" s="1">
        <v>44540</v>
      </c>
      <c r="G1573">
        <f>DAY(Table1[[#This Row],[Date of Admission]])</f>
        <v>10</v>
      </c>
      <c r="H1573" t="str">
        <f>TEXT(Table1[[#This Row],[Date of Admission]],"dddd")</f>
        <v>Friday</v>
      </c>
      <c r="I1573">
        <f>WEEKDAY(Table1[[#This Row],[Date of Admission]],2)</f>
        <v>5</v>
      </c>
      <c r="J1573" t="str">
        <f>IF(OR(Table1[[#This Row],[Weekday Number]]=6,Table1[[#This Row],[Weekday Number]]=7),"Weekend","Weekday")</f>
        <v>Weekday</v>
      </c>
      <c r="K1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3" t="s">
        <v>4635</v>
      </c>
      <c r="M1573" t="s">
        <v>4636</v>
      </c>
      <c r="N1573" t="s">
        <v>69</v>
      </c>
      <c r="O1573">
        <v>17662.584800000001</v>
      </c>
      <c r="P1573">
        <v>288</v>
      </c>
      <c r="Q1573" t="s">
        <v>37</v>
      </c>
      <c r="R1573" s="1">
        <v>44565</v>
      </c>
      <c r="S1573">
        <f>WEEKDAY(Table1[[#This Row],[Discharge Date]],2)</f>
        <v>2</v>
      </c>
      <c r="T1573" t="s">
        <v>27</v>
      </c>
      <c r="U1573" t="s">
        <v>51</v>
      </c>
      <c r="V1573" t="s">
        <v>84</v>
      </c>
    </row>
    <row r="1574" spans="1:22" x14ac:dyDescent="0.35">
      <c r="A1574" t="s">
        <v>4637</v>
      </c>
      <c r="B1574">
        <v>47</v>
      </c>
      <c r="C1574" t="s">
        <v>31</v>
      </c>
      <c r="D1574" t="s">
        <v>42</v>
      </c>
      <c r="E1574" t="s">
        <v>53</v>
      </c>
      <c r="F1574" s="1">
        <v>43850</v>
      </c>
      <c r="G1574">
        <f>DAY(Table1[[#This Row],[Date of Admission]])</f>
        <v>20</v>
      </c>
      <c r="H1574" t="str">
        <f>TEXT(Table1[[#This Row],[Date of Admission]],"dddd")</f>
        <v>Monday</v>
      </c>
      <c r="I1574">
        <f>WEEKDAY(Table1[[#This Row],[Date of Admission]],2)</f>
        <v>1</v>
      </c>
      <c r="J1574" t="str">
        <f>IF(OR(Table1[[#This Row],[Weekday Number]]=6,Table1[[#This Row],[Weekday Number]]=7),"Weekend","Weekday")</f>
        <v>Weekday</v>
      </c>
      <c r="K1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4" t="s">
        <v>4638</v>
      </c>
      <c r="M1574" t="s">
        <v>4639</v>
      </c>
      <c r="N1574" t="s">
        <v>60</v>
      </c>
      <c r="O1574">
        <v>16293.62077</v>
      </c>
      <c r="P1574">
        <v>189</v>
      </c>
      <c r="Q1574" t="s">
        <v>26</v>
      </c>
      <c r="R1574" s="1">
        <v>43866</v>
      </c>
      <c r="S1574">
        <f>WEEKDAY(Table1[[#This Row],[Discharge Date]],2)</f>
        <v>3</v>
      </c>
      <c r="T1574" t="s">
        <v>56</v>
      </c>
      <c r="U1574" t="s">
        <v>51</v>
      </c>
      <c r="V1574" t="s">
        <v>40</v>
      </c>
    </row>
    <row r="1575" spans="1:22" x14ac:dyDescent="0.35">
      <c r="A1575" t="s">
        <v>4640</v>
      </c>
      <c r="B1575">
        <v>20</v>
      </c>
      <c r="C1575" t="s">
        <v>31</v>
      </c>
      <c r="D1575" t="s">
        <v>57</v>
      </c>
      <c r="E1575" t="s">
        <v>33</v>
      </c>
      <c r="F1575" s="1">
        <v>44026</v>
      </c>
      <c r="G1575">
        <f>DAY(Table1[[#This Row],[Date of Admission]])</f>
        <v>14</v>
      </c>
      <c r="H1575" t="str">
        <f>TEXT(Table1[[#This Row],[Date of Admission]],"dddd")</f>
        <v>Tuesday</v>
      </c>
      <c r="I1575">
        <f>WEEKDAY(Table1[[#This Row],[Date of Admission]],2)</f>
        <v>2</v>
      </c>
      <c r="J1575" t="str">
        <f>IF(OR(Table1[[#This Row],[Weekday Number]]=6,Table1[[#This Row],[Weekday Number]]=7),"Weekend","Weekday")</f>
        <v>Weekday</v>
      </c>
      <c r="K1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5" t="s">
        <v>4641</v>
      </c>
      <c r="M1575" t="s">
        <v>4642</v>
      </c>
      <c r="N1575" t="s">
        <v>69</v>
      </c>
      <c r="O1575">
        <v>9164.9439399999992</v>
      </c>
      <c r="P1575">
        <v>473</v>
      </c>
      <c r="Q1575" t="s">
        <v>49</v>
      </c>
      <c r="R1575" s="1">
        <v>44032</v>
      </c>
      <c r="S1575">
        <f>WEEKDAY(Table1[[#This Row],[Discharge Date]],2)</f>
        <v>1</v>
      </c>
      <c r="T1575" t="s">
        <v>27</v>
      </c>
      <c r="U1575" t="s">
        <v>51</v>
      </c>
      <c r="V1575" t="s">
        <v>84</v>
      </c>
    </row>
    <row r="1576" spans="1:22" x14ac:dyDescent="0.35">
      <c r="A1576" t="s">
        <v>4643</v>
      </c>
      <c r="B1576">
        <v>41</v>
      </c>
      <c r="C1576" t="s">
        <v>31</v>
      </c>
      <c r="D1576" t="s">
        <v>42</v>
      </c>
      <c r="E1576" t="s">
        <v>62</v>
      </c>
      <c r="F1576" s="1">
        <v>43915</v>
      </c>
      <c r="G1576">
        <f>DAY(Table1[[#This Row],[Date of Admission]])</f>
        <v>25</v>
      </c>
      <c r="H1576" t="str">
        <f>TEXT(Table1[[#This Row],[Date of Admission]],"dddd")</f>
        <v>Wednesday</v>
      </c>
      <c r="I1576">
        <f>WEEKDAY(Table1[[#This Row],[Date of Admission]],2)</f>
        <v>3</v>
      </c>
      <c r="J1576" t="str">
        <f>IF(OR(Table1[[#This Row],[Weekday Number]]=6,Table1[[#This Row],[Weekday Number]]=7),"Weekend","Weekday")</f>
        <v>Weekday</v>
      </c>
      <c r="K1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6" t="s">
        <v>4644</v>
      </c>
      <c r="M1576" t="s">
        <v>4645</v>
      </c>
      <c r="N1576" t="s">
        <v>36</v>
      </c>
      <c r="O1576">
        <v>28376.016179999999</v>
      </c>
      <c r="P1576">
        <v>414</v>
      </c>
      <c r="Q1576" t="s">
        <v>26</v>
      </c>
      <c r="R1576" s="1">
        <v>43920</v>
      </c>
      <c r="S1576">
        <f>WEEKDAY(Table1[[#This Row],[Discharge Date]],2)</f>
        <v>1</v>
      </c>
      <c r="T1576" t="s">
        <v>56</v>
      </c>
      <c r="U1576" t="s">
        <v>51</v>
      </c>
      <c r="V1576" t="s">
        <v>40</v>
      </c>
    </row>
    <row r="1577" spans="1:22" x14ac:dyDescent="0.35">
      <c r="A1577" t="s">
        <v>4646</v>
      </c>
      <c r="B1577">
        <v>57</v>
      </c>
      <c r="C1577" t="s">
        <v>31</v>
      </c>
      <c r="D1577" t="s">
        <v>99</v>
      </c>
      <c r="E1577" t="s">
        <v>62</v>
      </c>
      <c r="F1577" s="1">
        <v>44496</v>
      </c>
      <c r="G1577">
        <f>DAY(Table1[[#This Row],[Date of Admission]])</f>
        <v>27</v>
      </c>
      <c r="H1577" t="str">
        <f>TEXT(Table1[[#This Row],[Date of Admission]],"dddd")</f>
        <v>Wednesday</v>
      </c>
      <c r="I1577">
        <f>WEEKDAY(Table1[[#This Row],[Date of Admission]],2)</f>
        <v>3</v>
      </c>
      <c r="J1577" t="str">
        <f>IF(OR(Table1[[#This Row],[Weekday Number]]=6,Table1[[#This Row],[Weekday Number]]=7),"Weekend","Weekday")</f>
        <v>Weekday</v>
      </c>
      <c r="K1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77" t="s">
        <v>260</v>
      </c>
      <c r="M1577" t="s">
        <v>4647</v>
      </c>
      <c r="N1577" t="s">
        <v>65</v>
      </c>
      <c r="O1577">
        <v>22873.377410000001</v>
      </c>
      <c r="P1577">
        <v>357</v>
      </c>
      <c r="Q1577" t="s">
        <v>37</v>
      </c>
      <c r="R1577" s="1">
        <v>44510</v>
      </c>
      <c r="S1577">
        <f>WEEKDAY(Table1[[#This Row],[Discharge Date]],2)</f>
        <v>3</v>
      </c>
      <c r="T1577" t="s">
        <v>27</v>
      </c>
      <c r="U1577" t="s">
        <v>51</v>
      </c>
      <c r="V1577" t="s">
        <v>40</v>
      </c>
    </row>
    <row r="1578" spans="1:22" x14ac:dyDescent="0.35">
      <c r="A1578" t="s">
        <v>4648</v>
      </c>
      <c r="B1578">
        <v>36</v>
      </c>
      <c r="C1578" t="s">
        <v>31</v>
      </c>
      <c r="D1578" t="s">
        <v>99</v>
      </c>
      <c r="E1578" t="s">
        <v>78</v>
      </c>
      <c r="F1578" s="1">
        <v>43970</v>
      </c>
      <c r="G1578">
        <f>DAY(Table1[[#This Row],[Date of Admission]])</f>
        <v>19</v>
      </c>
      <c r="H1578" t="str">
        <f>TEXT(Table1[[#This Row],[Date of Admission]],"dddd")</f>
        <v>Tuesday</v>
      </c>
      <c r="I1578">
        <f>WEEKDAY(Table1[[#This Row],[Date of Admission]],2)</f>
        <v>2</v>
      </c>
      <c r="J1578" t="str">
        <f>IF(OR(Table1[[#This Row],[Weekday Number]]=6,Table1[[#This Row],[Weekday Number]]=7),"Weekend","Weekday")</f>
        <v>Weekday</v>
      </c>
      <c r="K1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8" t="s">
        <v>4649</v>
      </c>
      <c r="M1578" t="s">
        <v>4650</v>
      </c>
      <c r="N1578" t="s">
        <v>69</v>
      </c>
      <c r="O1578">
        <v>63454.818059999998</v>
      </c>
      <c r="P1578">
        <v>459</v>
      </c>
      <c r="Q1578" t="s">
        <v>37</v>
      </c>
      <c r="R1578" s="1">
        <v>43985</v>
      </c>
      <c r="S1578">
        <f>WEEKDAY(Table1[[#This Row],[Discharge Date]],2)</f>
        <v>3</v>
      </c>
      <c r="T1578" t="s">
        <v>56</v>
      </c>
      <c r="U1578" t="s">
        <v>28</v>
      </c>
      <c r="V1578" t="s">
        <v>40</v>
      </c>
    </row>
    <row r="1579" spans="1:22" x14ac:dyDescent="0.35">
      <c r="A1579" t="s">
        <v>4651</v>
      </c>
      <c r="B1579">
        <v>70</v>
      </c>
      <c r="C1579" t="s">
        <v>31</v>
      </c>
      <c r="D1579" t="s">
        <v>21</v>
      </c>
      <c r="E1579" t="s">
        <v>62</v>
      </c>
      <c r="F1579" s="1">
        <v>44182</v>
      </c>
      <c r="G1579">
        <f>DAY(Table1[[#This Row],[Date of Admission]])</f>
        <v>17</v>
      </c>
      <c r="H1579" t="str">
        <f>TEXT(Table1[[#This Row],[Date of Admission]],"dddd")</f>
        <v>Thursday</v>
      </c>
      <c r="I1579">
        <f>WEEKDAY(Table1[[#This Row],[Date of Admission]],2)</f>
        <v>4</v>
      </c>
      <c r="J1579" t="str">
        <f>IF(OR(Table1[[#This Row],[Weekday Number]]=6,Table1[[#This Row],[Weekday Number]]=7),"Weekend","Weekday")</f>
        <v>Weekday</v>
      </c>
      <c r="K1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79" t="s">
        <v>4652</v>
      </c>
      <c r="M1579" t="s">
        <v>4653</v>
      </c>
      <c r="N1579" t="s">
        <v>65</v>
      </c>
      <c r="O1579">
        <v>5650</v>
      </c>
      <c r="P1579">
        <v>248</v>
      </c>
      <c r="Q1579" t="s">
        <v>37</v>
      </c>
      <c r="R1579" s="1">
        <v>44203</v>
      </c>
      <c r="S1579">
        <f>WEEKDAY(Table1[[#This Row],[Discharge Date]],2)</f>
        <v>4</v>
      </c>
      <c r="T1579" t="s">
        <v>50</v>
      </c>
      <c r="U1579" t="s">
        <v>51</v>
      </c>
      <c r="V1579" t="s">
        <v>29</v>
      </c>
    </row>
    <row r="1580" spans="1:22" x14ac:dyDescent="0.35">
      <c r="A1580" t="s">
        <v>4654</v>
      </c>
      <c r="B1580">
        <v>69</v>
      </c>
      <c r="C1580" t="s">
        <v>20</v>
      </c>
      <c r="D1580" t="s">
        <v>57</v>
      </c>
      <c r="E1580" t="s">
        <v>22</v>
      </c>
      <c r="F1580" s="1">
        <v>44681</v>
      </c>
      <c r="G1580">
        <f>DAY(Table1[[#This Row],[Date of Admission]])</f>
        <v>30</v>
      </c>
      <c r="H1580" t="str">
        <f>TEXT(Table1[[#This Row],[Date of Admission]],"dddd")</f>
        <v>Saturday</v>
      </c>
      <c r="I1580">
        <f>WEEKDAY(Table1[[#This Row],[Date of Admission]],2)</f>
        <v>6</v>
      </c>
      <c r="J1580" t="str">
        <f>IF(OR(Table1[[#This Row],[Weekday Number]]=6,Table1[[#This Row],[Weekday Number]]=7),"Weekend","Weekday")</f>
        <v>Weekend</v>
      </c>
      <c r="K1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80" t="s">
        <v>4655</v>
      </c>
      <c r="M1580" t="s">
        <v>4656</v>
      </c>
      <c r="N1580" t="s">
        <v>25</v>
      </c>
      <c r="O1580">
        <v>53166.150759999997</v>
      </c>
      <c r="P1580">
        <v>257</v>
      </c>
      <c r="Q1580" t="s">
        <v>49</v>
      </c>
      <c r="R1580" s="1">
        <v>44704</v>
      </c>
      <c r="S1580">
        <f>WEEKDAY(Table1[[#This Row],[Discharge Date]],2)</f>
        <v>1</v>
      </c>
      <c r="T1580" t="s">
        <v>27</v>
      </c>
      <c r="U1580" t="s">
        <v>51</v>
      </c>
      <c r="V1580" t="s">
        <v>29</v>
      </c>
    </row>
    <row r="1581" spans="1:22" x14ac:dyDescent="0.35">
      <c r="A1581" t="s">
        <v>4657</v>
      </c>
      <c r="B1581">
        <v>52</v>
      </c>
      <c r="C1581" t="s">
        <v>31</v>
      </c>
      <c r="D1581" t="s">
        <v>57</v>
      </c>
      <c r="E1581" t="s">
        <v>43</v>
      </c>
      <c r="F1581" s="1">
        <v>44135</v>
      </c>
      <c r="G1581">
        <f>DAY(Table1[[#This Row],[Date of Admission]])</f>
        <v>31</v>
      </c>
      <c r="H1581" t="str">
        <f>TEXT(Table1[[#This Row],[Date of Admission]],"dddd")</f>
        <v>Saturday</v>
      </c>
      <c r="I1581">
        <f>WEEKDAY(Table1[[#This Row],[Date of Admission]],2)</f>
        <v>6</v>
      </c>
      <c r="J1581" t="str">
        <f>IF(OR(Table1[[#This Row],[Weekday Number]]=6,Table1[[#This Row],[Weekday Number]]=7),"Weekend","Weekday")</f>
        <v>Weekend</v>
      </c>
      <c r="K1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81" t="s">
        <v>4658</v>
      </c>
      <c r="M1581" t="s">
        <v>4659</v>
      </c>
      <c r="N1581" t="s">
        <v>69</v>
      </c>
      <c r="O1581">
        <v>15571.959360000001</v>
      </c>
      <c r="P1581">
        <v>500</v>
      </c>
      <c r="Q1581" t="s">
        <v>26</v>
      </c>
      <c r="R1581" s="1">
        <v>44137</v>
      </c>
      <c r="S1581">
        <f>WEEKDAY(Table1[[#This Row],[Discharge Date]],2)</f>
        <v>1</v>
      </c>
      <c r="T1581" t="s">
        <v>50</v>
      </c>
      <c r="U1581" t="s">
        <v>51</v>
      </c>
      <c r="V1581" t="s">
        <v>40</v>
      </c>
    </row>
    <row r="1582" spans="1:22" x14ac:dyDescent="0.35">
      <c r="A1582" t="s">
        <v>4660</v>
      </c>
      <c r="B1582">
        <v>74</v>
      </c>
      <c r="C1582" t="s">
        <v>31</v>
      </c>
      <c r="D1582" t="s">
        <v>32</v>
      </c>
      <c r="E1582" t="s">
        <v>62</v>
      </c>
      <c r="F1582" s="1">
        <v>44427</v>
      </c>
      <c r="G1582">
        <f>DAY(Table1[[#This Row],[Date of Admission]])</f>
        <v>19</v>
      </c>
      <c r="H1582" t="str">
        <f>TEXT(Table1[[#This Row],[Date of Admission]],"dddd")</f>
        <v>Thursday</v>
      </c>
      <c r="I1582">
        <f>WEEKDAY(Table1[[#This Row],[Date of Admission]],2)</f>
        <v>4</v>
      </c>
      <c r="J1582" t="str">
        <f>IF(OR(Table1[[#This Row],[Weekday Number]]=6,Table1[[#This Row],[Weekday Number]]=7),"Weekend","Weekday")</f>
        <v>Weekday</v>
      </c>
      <c r="K1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2" t="s">
        <v>4661</v>
      </c>
      <c r="M1582" t="s">
        <v>4662</v>
      </c>
      <c r="N1582" t="s">
        <v>60</v>
      </c>
      <c r="O1582">
        <v>18286.927090000001</v>
      </c>
      <c r="P1582">
        <v>243</v>
      </c>
      <c r="Q1582" t="s">
        <v>26</v>
      </c>
      <c r="R1582" s="1">
        <v>44433</v>
      </c>
      <c r="S1582">
        <f>WEEKDAY(Table1[[#This Row],[Discharge Date]],2)</f>
        <v>3</v>
      </c>
      <c r="T1582" t="s">
        <v>50</v>
      </c>
      <c r="U1582" t="s">
        <v>28</v>
      </c>
      <c r="V1582" t="s">
        <v>29</v>
      </c>
    </row>
    <row r="1583" spans="1:22" x14ac:dyDescent="0.35">
      <c r="A1583" t="s">
        <v>4663</v>
      </c>
      <c r="B1583">
        <v>70</v>
      </c>
      <c r="C1583" t="s">
        <v>31</v>
      </c>
      <c r="D1583" t="s">
        <v>99</v>
      </c>
      <c r="E1583" t="s">
        <v>53</v>
      </c>
      <c r="F1583" s="1">
        <v>44434</v>
      </c>
      <c r="G1583">
        <f>DAY(Table1[[#This Row],[Date of Admission]])</f>
        <v>26</v>
      </c>
      <c r="H1583" t="str">
        <f>TEXT(Table1[[#This Row],[Date of Admission]],"dddd")</f>
        <v>Thursday</v>
      </c>
      <c r="I1583">
        <f>WEEKDAY(Table1[[#This Row],[Date of Admission]],2)</f>
        <v>4</v>
      </c>
      <c r="J1583" t="str">
        <f>IF(OR(Table1[[#This Row],[Weekday Number]]=6,Table1[[#This Row],[Weekday Number]]=7),"Weekend","Weekday")</f>
        <v>Weekday</v>
      </c>
      <c r="K1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3" t="s">
        <v>4664</v>
      </c>
      <c r="M1583" t="s">
        <v>4665</v>
      </c>
      <c r="N1583" t="s">
        <v>69</v>
      </c>
      <c r="O1583">
        <v>39361.510300000002</v>
      </c>
      <c r="P1583">
        <v>335</v>
      </c>
      <c r="Q1583" t="s">
        <v>26</v>
      </c>
      <c r="R1583" s="1">
        <v>44457</v>
      </c>
      <c r="S1583">
        <f>WEEKDAY(Table1[[#This Row],[Discharge Date]],2)</f>
        <v>6</v>
      </c>
      <c r="T1583" t="s">
        <v>27</v>
      </c>
      <c r="U1583" t="s">
        <v>51</v>
      </c>
      <c r="V1583" t="s">
        <v>29</v>
      </c>
    </row>
    <row r="1584" spans="1:22" x14ac:dyDescent="0.35">
      <c r="A1584" t="s">
        <v>4666</v>
      </c>
      <c r="B1584">
        <v>84</v>
      </c>
      <c r="C1584" t="s">
        <v>20</v>
      </c>
      <c r="D1584" t="s">
        <v>42</v>
      </c>
      <c r="E1584" t="s">
        <v>78</v>
      </c>
      <c r="F1584" s="1">
        <v>43630</v>
      </c>
      <c r="G1584">
        <f>DAY(Table1[[#This Row],[Date of Admission]])</f>
        <v>14</v>
      </c>
      <c r="H1584" t="str">
        <f>TEXT(Table1[[#This Row],[Date of Admission]],"dddd")</f>
        <v>Friday</v>
      </c>
      <c r="I1584">
        <f>WEEKDAY(Table1[[#This Row],[Date of Admission]],2)</f>
        <v>5</v>
      </c>
      <c r="J1584" t="str">
        <f>IF(OR(Table1[[#This Row],[Weekday Number]]=6,Table1[[#This Row],[Weekday Number]]=7),"Weekend","Weekday")</f>
        <v>Weekday</v>
      </c>
      <c r="K1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4" t="s">
        <v>4667</v>
      </c>
      <c r="M1584" t="s">
        <v>4668</v>
      </c>
      <c r="N1584" t="s">
        <v>60</v>
      </c>
      <c r="O1584">
        <v>55701.115530000003</v>
      </c>
      <c r="P1584">
        <v>323</v>
      </c>
      <c r="Q1584" t="s">
        <v>37</v>
      </c>
      <c r="R1584" s="1">
        <v>43637</v>
      </c>
      <c r="S1584">
        <f>WEEKDAY(Table1[[#This Row],[Discharge Date]],2)</f>
        <v>5</v>
      </c>
      <c r="T1584" t="s">
        <v>94</v>
      </c>
      <c r="U1584" t="s">
        <v>51</v>
      </c>
      <c r="V1584" t="s">
        <v>29</v>
      </c>
    </row>
    <row r="1585" spans="1:22" x14ac:dyDescent="0.35">
      <c r="A1585" t="s">
        <v>4669</v>
      </c>
      <c r="B1585">
        <v>58</v>
      </c>
      <c r="C1585" t="s">
        <v>31</v>
      </c>
      <c r="D1585" t="s">
        <v>42</v>
      </c>
      <c r="E1585" t="s">
        <v>22</v>
      </c>
      <c r="F1585" s="1">
        <v>44158</v>
      </c>
      <c r="G1585">
        <f>DAY(Table1[[#This Row],[Date of Admission]])</f>
        <v>23</v>
      </c>
      <c r="H1585" t="str">
        <f>TEXT(Table1[[#This Row],[Date of Admission]],"dddd")</f>
        <v>Monday</v>
      </c>
      <c r="I1585">
        <f>WEEKDAY(Table1[[#This Row],[Date of Admission]],2)</f>
        <v>1</v>
      </c>
      <c r="J1585" t="str">
        <f>IF(OR(Table1[[#This Row],[Weekday Number]]=6,Table1[[#This Row],[Weekday Number]]=7),"Weekend","Weekday")</f>
        <v>Weekday</v>
      </c>
      <c r="K1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5" t="s">
        <v>4670</v>
      </c>
      <c r="M1585" t="s">
        <v>4671</v>
      </c>
      <c r="N1585" t="s">
        <v>25</v>
      </c>
      <c r="O1585">
        <v>20286.778439999998</v>
      </c>
      <c r="P1585">
        <v>121</v>
      </c>
      <c r="Q1585" t="s">
        <v>37</v>
      </c>
      <c r="R1585" s="1">
        <v>44176</v>
      </c>
      <c r="S1585">
        <f>WEEKDAY(Table1[[#This Row],[Discharge Date]],2)</f>
        <v>5</v>
      </c>
      <c r="T1585" t="s">
        <v>56</v>
      </c>
      <c r="U1585" t="s">
        <v>39</v>
      </c>
      <c r="V1585" t="s">
        <v>40</v>
      </c>
    </row>
    <row r="1586" spans="1:22" x14ac:dyDescent="0.35">
      <c r="A1586" t="s">
        <v>4672</v>
      </c>
      <c r="B1586">
        <v>59</v>
      </c>
      <c r="C1586" t="s">
        <v>20</v>
      </c>
      <c r="D1586" t="s">
        <v>21</v>
      </c>
      <c r="E1586" t="s">
        <v>78</v>
      </c>
      <c r="F1586" s="1">
        <v>43431</v>
      </c>
      <c r="G1586">
        <f>DAY(Table1[[#This Row],[Date of Admission]])</f>
        <v>27</v>
      </c>
      <c r="H1586" t="str">
        <f>TEXT(Table1[[#This Row],[Date of Admission]],"dddd")</f>
        <v>Tuesday</v>
      </c>
      <c r="I1586">
        <f>WEEKDAY(Table1[[#This Row],[Date of Admission]],2)</f>
        <v>2</v>
      </c>
      <c r="J1586" t="str">
        <f>IF(OR(Table1[[#This Row],[Weekday Number]]=6,Table1[[#This Row],[Weekday Number]]=7),"Weekend","Weekday")</f>
        <v>Weekday</v>
      </c>
      <c r="K1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86" t="s">
        <v>4673</v>
      </c>
      <c r="M1586" t="s">
        <v>4674</v>
      </c>
      <c r="N1586" t="s">
        <v>69</v>
      </c>
      <c r="O1586">
        <v>79049.33958</v>
      </c>
      <c r="P1586">
        <v>282</v>
      </c>
      <c r="Q1586" t="s">
        <v>37</v>
      </c>
      <c r="R1586" s="1">
        <v>43457</v>
      </c>
      <c r="S1586">
        <f>WEEKDAY(Table1[[#This Row],[Discharge Date]],2)</f>
        <v>7</v>
      </c>
      <c r="T1586" t="s">
        <v>38</v>
      </c>
      <c r="U1586" t="s">
        <v>51</v>
      </c>
      <c r="V1586" t="s">
        <v>40</v>
      </c>
    </row>
    <row r="1587" spans="1:22" x14ac:dyDescent="0.35">
      <c r="A1587" t="s">
        <v>4675</v>
      </c>
      <c r="B1587">
        <v>51</v>
      </c>
      <c r="C1587" t="s">
        <v>20</v>
      </c>
      <c r="D1587" t="s">
        <v>21</v>
      </c>
      <c r="E1587" t="s">
        <v>22</v>
      </c>
      <c r="F1587" s="1">
        <v>43784</v>
      </c>
      <c r="G1587">
        <f>DAY(Table1[[#This Row],[Date of Admission]])</f>
        <v>15</v>
      </c>
      <c r="H1587" t="str">
        <f>TEXT(Table1[[#This Row],[Date of Admission]],"dddd")</f>
        <v>Friday</v>
      </c>
      <c r="I1587">
        <f>WEEKDAY(Table1[[#This Row],[Date of Admission]],2)</f>
        <v>5</v>
      </c>
      <c r="J1587" t="str">
        <f>IF(OR(Table1[[#This Row],[Weekday Number]]=6,Table1[[#This Row],[Weekday Number]]=7),"Weekend","Weekday")</f>
        <v>Weekday</v>
      </c>
      <c r="K1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7" t="s">
        <v>4676</v>
      </c>
      <c r="M1587" t="s">
        <v>4677</v>
      </c>
      <c r="N1587" t="s">
        <v>65</v>
      </c>
      <c r="O1587">
        <v>10089.673769999999</v>
      </c>
      <c r="P1587">
        <v>202</v>
      </c>
      <c r="Q1587" t="s">
        <v>49</v>
      </c>
      <c r="R1587" s="1">
        <v>43791</v>
      </c>
      <c r="S1587">
        <f>WEEKDAY(Table1[[#This Row],[Discharge Date]],2)</f>
        <v>5</v>
      </c>
      <c r="T1587" t="s">
        <v>56</v>
      </c>
      <c r="U1587" t="s">
        <v>28</v>
      </c>
      <c r="V1587" t="s">
        <v>40</v>
      </c>
    </row>
    <row r="1588" spans="1:22" x14ac:dyDescent="0.35">
      <c r="A1588" t="s">
        <v>4678</v>
      </c>
      <c r="B1588">
        <v>36</v>
      </c>
      <c r="C1588" t="s">
        <v>31</v>
      </c>
      <c r="D1588" t="s">
        <v>21</v>
      </c>
      <c r="E1588" t="s">
        <v>33</v>
      </c>
      <c r="F1588" s="1">
        <v>44971</v>
      </c>
      <c r="G1588">
        <f>DAY(Table1[[#This Row],[Date of Admission]])</f>
        <v>14</v>
      </c>
      <c r="H1588" t="str">
        <f>TEXT(Table1[[#This Row],[Date of Admission]],"dddd")</f>
        <v>Tuesday</v>
      </c>
      <c r="I1588">
        <f>WEEKDAY(Table1[[#This Row],[Date of Admission]],2)</f>
        <v>2</v>
      </c>
      <c r="J1588" t="str">
        <f>IF(OR(Table1[[#This Row],[Weekday Number]]=6,Table1[[#This Row],[Weekday Number]]=7),"Weekend","Weekday")</f>
        <v>Weekday</v>
      </c>
      <c r="K1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8" t="s">
        <v>4679</v>
      </c>
      <c r="M1588" t="s">
        <v>4680</v>
      </c>
      <c r="N1588" t="s">
        <v>65</v>
      </c>
      <c r="O1588">
        <v>36628.477379999997</v>
      </c>
      <c r="P1588">
        <v>483</v>
      </c>
      <c r="Q1588" t="s">
        <v>49</v>
      </c>
      <c r="R1588" s="1">
        <v>44994</v>
      </c>
      <c r="S1588">
        <f>WEEKDAY(Table1[[#This Row],[Discharge Date]],2)</f>
        <v>4</v>
      </c>
      <c r="T1588" t="s">
        <v>27</v>
      </c>
      <c r="U1588" t="s">
        <v>28</v>
      </c>
      <c r="V1588" t="s">
        <v>40</v>
      </c>
    </row>
    <row r="1589" spans="1:22" x14ac:dyDescent="0.35">
      <c r="A1589" t="s">
        <v>4681</v>
      </c>
      <c r="B1589">
        <v>49</v>
      </c>
      <c r="C1589" t="s">
        <v>31</v>
      </c>
      <c r="D1589" t="s">
        <v>124</v>
      </c>
      <c r="E1589" t="s">
        <v>33</v>
      </c>
      <c r="F1589" s="1">
        <v>44782</v>
      </c>
      <c r="G1589">
        <f>DAY(Table1[[#This Row],[Date of Admission]])</f>
        <v>9</v>
      </c>
      <c r="H1589" t="str">
        <f>TEXT(Table1[[#This Row],[Date of Admission]],"dddd")</f>
        <v>Tuesday</v>
      </c>
      <c r="I1589">
        <f>WEEKDAY(Table1[[#This Row],[Date of Admission]],2)</f>
        <v>2</v>
      </c>
      <c r="J1589" t="str">
        <f>IF(OR(Table1[[#This Row],[Weekday Number]]=6,Table1[[#This Row],[Weekday Number]]=7),"Weekend","Weekday")</f>
        <v>Weekday</v>
      </c>
      <c r="K1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89" t="s">
        <v>4682</v>
      </c>
      <c r="M1589" t="s">
        <v>4683</v>
      </c>
      <c r="N1589" t="s">
        <v>65</v>
      </c>
      <c r="O1589">
        <v>8153.4455209999996</v>
      </c>
      <c r="P1589">
        <v>286</v>
      </c>
      <c r="Q1589" t="s">
        <v>37</v>
      </c>
      <c r="R1589" s="1">
        <v>44791</v>
      </c>
      <c r="S1589">
        <f>WEEKDAY(Table1[[#This Row],[Discharge Date]],2)</f>
        <v>4</v>
      </c>
      <c r="T1589" t="s">
        <v>27</v>
      </c>
      <c r="U1589" t="s">
        <v>51</v>
      </c>
      <c r="V1589" t="s">
        <v>40</v>
      </c>
    </row>
    <row r="1590" spans="1:22" x14ac:dyDescent="0.35">
      <c r="A1590" t="s">
        <v>4684</v>
      </c>
      <c r="B1590">
        <v>71</v>
      </c>
      <c r="C1590" t="s">
        <v>20</v>
      </c>
      <c r="D1590" t="s">
        <v>21</v>
      </c>
      <c r="E1590" t="s">
        <v>22</v>
      </c>
      <c r="F1590" s="1">
        <v>44047</v>
      </c>
      <c r="G1590">
        <f>DAY(Table1[[#This Row],[Date of Admission]])</f>
        <v>4</v>
      </c>
      <c r="H1590" t="str">
        <f>TEXT(Table1[[#This Row],[Date of Admission]],"dddd")</f>
        <v>Tuesday</v>
      </c>
      <c r="I1590">
        <f>WEEKDAY(Table1[[#This Row],[Date of Admission]],2)</f>
        <v>2</v>
      </c>
      <c r="J1590" t="str">
        <f>IF(OR(Table1[[#This Row],[Weekday Number]]=6,Table1[[#This Row],[Weekday Number]]=7),"Weekend","Weekday")</f>
        <v>Weekday</v>
      </c>
      <c r="K1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590" t="s">
        <v>4685</v>
      </c>
      <c r="M1590" t="s">
        <v>4686</v>
      </c>
      <c r="N1590" t="s">
        <v>25</v>
      </c>
      <c r="O1590">
        <v>39061.177309999999</v>
      </c>
      <c r="P1590">
        <v>230</v>
      </c>
      <c r="Q1590" t="s">
        <v>49</v>
      </c>
      <c r="R1590" s="1">
        <v>44074</v>
      </c>
      <c r="S1590">
        <f>WEEKDAY(Table1[[#This Row],[Discharge Date]],2)</f>
        <v>1</v>
      </c>
      <c r="T1590" t="s">
        <v>50</v>
      </c>
      <c r="U1590" t="s">
        <v>28</v>
      </c>
      <c r="V1590" t="s">
        <v>29</v>
      </c>
    </row>
    <row r="1591" spans="1:22" x14ac:dyDescent="0.35">
      <c r="A1591" t="s">
        <v>4687</v>
      </c>
      <c r="B1591">
        <v>48</v>
      </c>
      <c r="C1591" t="s">
        <v>31</v>
      </c>
      <c r="D1591" t="s">
        <v>21</v>
      </c>
      <c r="E1591" t="s">
        <v>43</v>
      </c>
      <c r="F1591" s="1">
        <v>43840</v>
      </c>
      <c r="G1591">
        <f>DAY(Table1[[#This Row],[Date of Admission]])</f>
        <v>10</v>
      </c>
      <c r="H1591" t="str">
        <f>TEXT(Table1[[#This Row],[Date of Admission]],"dddd")</f>
        <v>Friday</v>
      </c>
      <c r="I1591">
        <f>WEEKDAY(Table1[[#This Row],[Date of Admission]],2)</f>
        <v>5</v>
      </c>
      <c r="J1591" t="str">
        <f>IF(OR(Table1[[#This Row],[Weekday Number]]=6,Table1[[#This Row],[Weekday Number]]=7),"Weekend","Weekday")</f>
        <v>Weekday</v>
      </c>
      <c r="K1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1" t="s">
        <v>4688</v>
      </c>
      <c r="M1591" t="s">
        <v>4689</v>
      </c>
      <c r="N1591" t="s">
        <v>65</v>
      </c>
      <c r="O1591">
        <v>12531.45235</v>
      </c>
      <c r="P1591">
        <v>303</v>
      </c>
      <c r="Q1591" t="s">
        <v>37</v>
      </c>
      <c r="R1591" s="1">
        <v>43846</v>
      </c>
      <c r="S1591">
        <f>WEEKDAY(Table1[[#This Row],[Discharge Date]],2)</f>
        <v>4</v>
      </c>
      <c r="T1591" t="s">
        <v>56</v>
      </c>
      <c r="U1591" t="s">
        <v>28</v>
      </c>
      <c r="V1591" t="s">
        <v>40</v>
      </c>
    </row>
    <row r="1592" spans="1:22" x14ac:dyDescent="0.35">
      <c r="A1592" t="s">
        <v>4690</v>
      </c>
      <c r="B1592">
        <v>59</v>
      </c>
      <c r="C1592" t="s">
        <v>20</v>
      </c>
      <c r="D1592" t="s">
        <v>42</v>
      </c>
      <c r="E1592" t="s">
        <v>62</v>
      </c>
      <c r="F1592" s="1">
        <v>43635</v>
      </c>
      <c r="G1592">
        <f>DAY(Table1[[#This Row],[Date of Admission]])</f>
        <v>19</v>
      </c>
      <c r="H1592" t="str">
        <f>TEXT(Table1[[#This Row],[Date of Admission]],"dddd")</f>
        <v>Wednesday</v>
      </c>
      <c r="I1592">
        <f>WEEKDAY(Table1[[#This Row],[Date of Admission]],2)</f>
        <v>3</v>
      </c>
      <c r="J1592" t="str">
        <f>IF(OR(Table1[[#This Row],[Weekday Number]]=6,Table1[[#This Row],[Weekday Number]]=7),"Weekend","Weekday")</f>
        <v>Weekday</v>
      </c>
      <c r="K1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2" t="s">
        <v>4691</v>
      </c>
      <c r="M1592" t="s">
        <v>4692</v>
      </c>
      <c r="N1592" t="s">
        <v>65</v>
      </c>
      <c r="O1592">
        <v>31793.905360000001</v>
      </c>
      <c r="P1592">
        <v>368</v>
      </c>
      <c r="Q1592" t="s">
        <v>37</v>
      </c>
      <c r="R1592" s="1">
        <v>43655</v>
      </c>
      <c r="S1592">
        <f>WEEKDAY(Table1[[#This Row],[Discharge Date]],2)</f>
        <v>2</v>
      </c>
      <c r="T1592" t="s">
        <v>38</v>
      </c>
      <c r="U1592" t="s">
        <v>51</v>
      </c>
      <c r="V1592" t="s">
        <v>40</v>
      </c>
    </row>
    <row r="1593" spans="1:22" x14ac:dyDescent="0.35">
      <c r="A1593" t="s">
        <v>4693</v>
      </c>
      <c r="B1593">
        <v>21</v>
      </c>
      <c r="C1593" t="s">
        <v>20</v>
      </c>
      <c r="D1593" t="s">
        <v>124</v>
      </c>
      <c r="E1593" t="s">
        <v>33</v>
      </c>
      <c r="F1593" s="1">
        <v>44171</v>
      </c>
      <c r="G1593">
        <f>DAY(Table1[[#This Row],[Date of Admission]])</f>
        <v>6</v>
      </c>
      <c r="H1593" t="str">
        <f>TEXT(Table1[[#This Row],[Date of Admission]],"dddd")</f>
        <v>Sunday</v>
      </c>
      <c r="I1593">
        <f>WEEKDAY(Table1[[#This Row],[Date of Admission]],2)</f>
        <v>7</v>
      </c>
      <c r="J1593" t="str">
        <f>IF(OR(Table1[[#This Row],[Weekday Number]]=6,Table1[[#This Row],[Weekday Number]]=7),"Weekend","Weekday")</f>
        <v>Weekend</v>
      </c>
      <c r="K1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3" t="s">
        <v>4694</v>
      </c>
      <c r="M1593" t="s">
        <v>4695</v>
      </c>
      <c r="N1593" t="s">
        <v>36</v>
      </c>
      <c r="O1593">
        <v>40294.670619999997</v>
      </c>
      <c r="P1593">
        <v>130</v>
      </c>
      <c r="Q1593" t="s">
        <v>49</v>
      </c>
      <c r="R1593" s="1">
        <v>44191</v>
      </c>
      <c r="S1593">
        <f>WEEKDAY(Table1[[#This Row],[Discharge Date]],2)</f>
        <v>6</v>
      </c>
      <c r="T1593" t="s">
        <v>27</v>
      </c>
      <c r="U1593" t="s">
        <v>39</v>
      </c>
      <c r="V1593" t="s">
        <v>84</v>
      </c>
    </row>
    <row r="1594" spans="1:22" x14ac:dyDescent="0.35">
      <c r="A1594" t="s">
        <v>4696</v>
      </c>
      <c r="B1594">
        <v>51</v>
      </c>
      <c r="C1594" t="s">
        <v>31</v>
      </c>
      <c r="D1594" t="s">
        <v>42</v>
      </c>
      <c r="E1594" t="s">
        <v>22</v>
      </c>
      <c r="F1594" s="1">
        <v>45166</v>
      </c>
      <c r="G1594">
        <f>DAY(Table1[[#This Row],[Date of Admission]])</f>
        <v>28</v>
      </c>
      <c r="H1594" t="str">
        <f>TEXT(Table1[[#This Row],[Date of Admission]],"dddd")</f>
        <v>Monday</v>
      </c>
      <c r="I1594">
        <f>WEEKDAY(Table1[[#This Row],[Date of Admission]],2)</f>
        <v>1</v>
      </c>
      <c r="J1594" t="str">
        <f>IF(OR(Table1[[#This Row],[Weekday Number]]=6,Table1[[#This Row],[Weekday Number]]=7),"Weekend","Weekday")</f>
        <v>Weekday</v>
      </c>
      <c r="K1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594" t="s">
        <v>4697</v>
      </c>
      <c r="M1594" t="s">
        <v>4698</v>
      </c>
      <c r="N1594" t="s">
        <v>65</v>
      </c>
      <c r="O1594">
        <v>16028.61159</v>
      </c>
      <c r="P1594">
        <v>446</v>
      </c>
      <c r="Q1594" t="s">
        <v>37</v>
      </c>
      <c r="R1594" s="1">
        <v>45190</v>
      </c>
      <c r="S1594">
        <f>WEEKDAY(Table1[[#This Row],[Discharge Date]],2)</f>
        <v>4</v>
      </c>
      <c r="T1594" t="s">
        <v>38</v>
      </c>
      <c r="U1594" t="s">
        <v>51</v>
      </c>
      <c r="V1594" t="s">
        <v>40</v>
      </c>
    </row>
    <row r="1595" spans="1:22" x14ac:dyDescent="0.35">
      <c r="A1595" t="s">
        <v>4699</v>
      </c>
      <c r="B1595">
        <v>46</v>
      </c>
      <c r="C1595" t="s">
        <v>31</v>
      </c>
      <c r="D1595" t="s">
        <v>71</v>
      </c>
      <c r="E1595" t="s">
        <v>78</v>
      </c>
      <c r="F1595" s="1">
        <v>44881</v>
      </c>
      <c r="G1595">
        <f>DAY(Table1[[#This Row],[Date of Admission]])</f>
        <v>16</v>
      </c>
      <c r="H1595" t="str">
        <f>TEXT(Table1[[#This Row],[Date of Admission]],"dddd")</f>
        <v>Wednesday</v>
      </c>
      <c r="I1595">
        <f>WEEKDAY(Table1[[#This Row],[Date of Admission]],2)</f>
        <v>3</v>
      </c>
      <c r="J1595" t="str">
        <f>IF(OR(Table1[[#This Row],[Weekday Number]]=6,Table1[[#This Row],[Weekday Number]]=7),"Weekend","Weekday")</f>
        <v>Weekday</v>
      </c>
      <c r="K1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5" t="s">
        <v>4700</v>
      </c>
      <c r="M1595" t="s">
        <v>3411</v>
      </c>
      <c r="N1595" t="s">
        <v>60</v>
      </c>
      <c r="O1595">
        <v>48048.672310000002</v>
      </c>
      <c r="P1595">
        <v>339</v>
      </c>
      <c r="Q1595" t="s">
        <v>37</v>
      </c>
      <c r="R1595" s="1">
        <v>44902</v>
      </c>
      <c r="S1595">
        <f>WEEKDAY(Table1[[#This Row],[Discharge Date]],2)</f>
        <v>3</v>
      </c>
      <c r="T1595" t="s">
        <v>56</v>
      </c>
      <c r="U1595" t="s">
        <v>39</v>
      </c>
      <c r="V1595" t="s">
        <v>40</v>
      </c>
    </row>
    <row r="1596" spans="1:22" x14ac:dyDescent="0.35">
      <c r="A1596" t="s">
        <v>4701</v>
      </c>
      <c r="B1596">
        <v>43</v>
      </c>
      <c r="C1596" t="s">
        <v>20</v>
      </c>
      <c r="D1596" t="s">
        <v>99</v>
      </c>
      <c r="E1596" t="s">
        <v>78</v>
      </c>
      <c r="F1596" s="1">
        <v>44639</v>
      </c>
      <c r="G1596">
        <f>DAY(Table1[[#This Row],[Date of Admission]])</f>
        <v>19</v>
      </c>
      <c r="H1596" t="str">
        <f>TEXT(Table1[[#This Row],[Date of Admission]],"dddd")</f>
        <v>Saturday</v>
      </c>
      <c r="I1596">
        <f>WEEKDAY(Table1[[#This Row],[Date of Admission]],2)</f>
        <v>6</v>
      </c>
      <c r="J1596" t="str">
        <f>IF(OR(Table1[[#This Row],[Weekday Number]]=6,Table1[[#This Row],[Weekday Number]]=7),"Weekend","Weekday")</f>
        <v>Weekend</v>
      </c>
      <c r="K1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6" t="s">
        <v>4702</v>
      </c>
      <c r="M1596" t="s">
        <v>4703</v>
      </c>
      <c r="N1596" t="s">
        <v>36</v>
      </c>
      <c r="O1596">
        <v>45732.644419999997</v>
      </c>
      <c r="P1596">
        <v>247</v>
      </c>
      <c r="Q1596" t="s">
        <v>26</v>
      </c>
      <c r="R1596" s="1">
        <v>44643</v>
      </c>
      <c r="S1596">
        <f>WEEKDAY(Table1[[#This Row],[Discharge Date]],2)</f>
        <v>3</v>
      </c>
      <c r="T1596" t="s">
        <v>38</v>
      </c>
      <c r="U1596" t="s">
        <v>28</v>
      </c>
      <c r="V1596" t="s">
        <v>40</v>
      </c>
    </row>
    <row r="1597" spans="1:22" x14ac:dyDescent="0.35">
      <c r="A1597" t="s">
        <v>4704</v>
      </c>
      <c r="B1597">
        <v>36</v>
      </c>
      <c r="C1597" t="s">
        <v>20</v>
      </c>
      <c r="D1597" t="s">
        <v>124</v>
      </c>
      <c r="E1597" t="s">
        <v>53</v>
      </c>
      <c r="F1597" s="1">
        <v>43837</v>
      </c>
      <c r="G1597">
        <f>DAY(Table1[[#This Row],[Date of Admission]])</f>
        <v>7</v>
      </c>
      <c r="H1597" t="str">
        <f>TEXT(Table1[[#This Row],[Date of Admission]],"dddd")</f>
        <v>Tuesday</v>
      </c>
      <c r="I1597">
        <f>WEEKDAY(Table1[[#This Row],[Date of Admission]],2)</f>
        <v>2</v>
      </c>
      <c r="J1597" t="str">
        <f>IF(OR(Table1[[#This Row],[Weekday Number]]=6,Table1[[#This Row],[Weekday Number]]=7),"Weekend","Weekday")</f>
        <v>Weekday</v>
      </c>
      <c r="K1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7" t="s">
        <v>4705</v>
      </c>
      <c r="M1597" t="s">
        <v>4706</v>
      </c>
      <c r="N1597" t="s">
        <v>36</v>
      </c>
      <c r="O1597">
        <v>3729.5807399999999</v>
      </c>
      <c r="P1597">
        <v>489</v>
      </c>
      <c r="Q1597" t="s">
        <v>26</v>
      </c>
      <c r="R1597" s="1">
        <v>43837</v>
      </c>
      <c r="S1597">
        <f>WEEKDAY(Table1[[#This Row],[Discharge Date]],2)</f>
        <v>2</v>
      </c>
      <c r="T1597" t="s">
        <v>56</v>
      </c>
      <c r="U1597" t="s">
        <v>51</v>
      </c>
      <c r="V1597" t="s">
        <v>40</v>
      </c>
    </row>
    <row r="1598" spans="1:22" x14ac:dyDescent="0.35">
      <c r="A1598" t="s">
        <v>4707</v>
      </c>
      <c r="B1598">
        <v>27</v>
      </c>
      <c r="C1598" t="s">
        <v>31</v>
      </c>
      <c r="D1598" t="s">
        <v>71</v>
      </c>
      <c r="E1598" t="s">
        <v>62</v>
      </c>
      <c r="F1598" s="1">
        <v>44697</v>
      </c>
      <c r="G1598">
        <f>DAY(Table1[[#This Row],[Date of Admission]])</f>
        <v>16</v>
      </c>
      <c r="H1598" t="str">
        <f>TEXT(Table1[[#This Row],[Date of Admission]],"dddd")</f>
        <v>Monday</v>
      </c>
      <c r="I1598">
        <f>WEEKDAY(Table1[[#This Row],[Date of Admission]],2)</f>
        <v>1</v>
      </c>
      <c r="J1598" t="str">
        <f>IF(OR(Table1[[#This Row],[Weekday Number]]=6,Table1[[#This Row],[Weekday Number]]=7),"Weekend","Weekday")</f>
        <v>Weekday</v>
      </c>
      <c r="K1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8" t="s">
        <v>4708</v>
      </c>
      <c r="M1598" t="s">
        <v>4709</v>
      </c>
      <c r="N1598" t="s">
        <v>65</v>
      </c>
      <c r="O1598">
        <v>34928.745790000001</v>
      </c>
      <c r="P1598">
        <v>140</v>
      </c>
      <c r="Q1598" t="s">
        <v>37</v>
      </c>
      <c r="R1598" s="1">
        <v>44726</v>
      </c>
      <c r="S1598">
        <f>WEEKDAY(Table1[[#This Row],[Discharge Date]],2)</f>
        <v>2</v>
      </c>
      <c r="T1598" t="s">
        <v>27</v>
      </c>
      <c r="U1598" t="s">
        <v>39</v>
      </c>
      <c r="V1598" t="s">
        <v>40</v>
      </c>
    </row>
    <row r="1599" spans="1:22" x14ac:dyDescent="0.35">
      <c r="A1599" t="s">
        <v>4710</v>
      </c>
      <c r="B1599">
        <v>78</v>
      </c>
      <c r="C1599" t="s">
        <v>20</v>
      </c>
      <c r="D1599" t="s">
        <v>71</v>
      </c>
      <c r="E1599" t="s">
        <v>22</v>
      </c>
      <c r="F1599" s="1">
        <v>44303</v>
      </c>
      <c r="G1599">
        <f>DAY(Table1[[#This Row],[Date of Admission]])</f>
        <v>17</v>
      </c>
      <c r="H1599" t="str">
        <f>TEXT(Table1[[#This Row],[Date of Admission]],"dddd")</f>
        <v>Saturday</v>
      </c>
      <c r="I1599">
        <f>WEEKDAY(Table1[[#This Row],[Date of Admission]],2)</f>
        <v>6</v>
      </c>
      <c r="J1599" t="str">
        <f>IF(OR(Table1[[#This Row],[Weekday Number]]=6,Table1[[#This Row],[Weekday Number]]=7),"Weekend","Weekday")</f>
        <v>Weekend</v>
      </c>
      <c r="K1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599" t="s">
        <v>4711</v>
      </c>
      <c r="M1599" t="s">
        <v>4712</v>
      </c>
      <c r="N1599" t="s">
        <v>65</v>
      </c>
      <c r="O1599">
        <v>12713.39709</v>
      </c>
      <c r="P1599">
        <v>222</v>
      </c>
      <c r="Q1599" t="s">
        <v>37</v>
      </c>
      <c r="R1599" s="1">
        <v>44311</v>
      </c>
      <c r="S1599">
        <f>WEEKDAY(Table1[[#This Row],[Discharge Date]],2)</f>
        <v>7</v>
      </c>
      <c r="T1599" t="s">
        <v>50</v>
      </c>
      <c r="U1599" t="s">
        <v>51</v>
      </c>
      <c r="V1599" t="s">
        <v>29</v>
      </c>
    </row>
    <row r="1600" spans="1:22" x14ac:dyDescent="0.35">
      <c r="A1600" t="s">
        <v>4713</v>
      </c>
      <c r="B1600">
        <v>33</v>
      </c>
      <c r="C1600" t="s">
        <v>20</v>
      </c>
      <c r="D1600" t="s">
        <v>32</v>
      </c>
      <c r="E1600" t="s">
        <v>62</v>
      </c>
      <c r="F1600" s="1">
        <v>44555</v>
      </c>
      <c r="G1600">
        <f>DAY(Table1[[#This Row],[Date of Admission]])</f>
        <v>25</v>
      </c>
      <c r="H1600" t="str">
        <f>TEXT(Table1[[#This Row],[Date of Admission]],"dddd")</f>
        <v>Saturday</v>
      </c>
      <c r="I1600">
        <f>WEEKDAY(Table1[[#This Row],[Date of Admission]],2)</f>
        <v>6</v>
      </c>
      <c r="J1600" t="str">
        <f>IF(OR(Table1[[#This Row],[Weekday Number]]=6,Table1[[#This Row],[Weekday Number]]=7),"Weekend","Weekday")</f>
        <v>Weekend</v>
      </c>
      <c r="K1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0" t="s">
        <v>4714</v>
      </c>
      <c r="M1600" t="s">
        <v>4715</v>
      </c>
      <c r="N1600" t="s">
        <v>65</v>
      </c>
      <c r="O1600">
        <v>5459.3024109999997</v>
      </c>
      <c r="P1600">
        <v>203</v>
      </c>
      <c r="Q1600" t="s">
        <v>49</v>
      </c>
      <c r="R1600" s="1">
        <v>44567</v>
      </c>
      <c r="S1600">
        <f>WEEKDAY(Table1[[#This Row],[Discharge Date]],2)</f>
        <v>4</v>
      </c>
      <c r="T1600" t="s">
        <v>94</v>
      </c>
      <c r="U1600" t="s">
        <v>51</v>
      </c>
      <c r="V1600" t="s">
        <v>40</v>
      </c>
    </row>
    <row r="1601" spans="1:22" x14ac:dyDescent="0.35">
      <c r="A1601" t="s">
        <v>4716</v>
      </c>
      <c r="B1601">
        <v>48</v>
      </c>
      <c r="C1601" t="s">
        <v>20</v>
      </c>
      <c r="D1601" t="s">
        <v>57</v>
      </c>
      <c r="E1601" t="s">
        <v>22</v>
      </c>
      <c r="F1601" s="1">
        <v>43722</v>
      </c>
      <c r="G1601">
        <f>DAY(Table1[[#This Row],[Date of Admission]])</f>
        <v>14</v>
      </c>
      <c r="H1601" t="str">
        <f>TEXT(Table1[[#This Row],[Date of Admission]],"dddd")</f>
        <v>Saturday</v>
      </c>
      <c r="I1601">
        <f>WEEKDAY(Table1[[#This Row],[Date of Admission]],2)</f>
        <v>6</v>
      </c>
      <c r="J1601" t="str">
        <f>IF(OR(Table1[[#This Row],[Weekday Number]]=6,Table1[[#This Row],[Weekday Number]]=7),"Weekend","Weekday")</f>
        <v>Weekend</v>
      </c>
      <c r="K1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1" t="s">
        <v>4717</v>
      </c>
      <c r="M1601" t="s">
        <v>4718</v>
      </c>
      <c r="N1601" t="s">
        <v>36</v>
      </c>
      <c r="O1601">
        <v>42314.743970000003</v>
      </c>
      <c r="P1601">
        <v>239</v>
      </c>
      <c r="Q1601" t="s">
        <v>37</v>
      </c>
      <c r="R1601" s="1">
        <v>43738</v>
      </c>
      <c r="S1601">
        <f>WEEKDAY(Table1[[#This Row],[Discharge Date]],2)</f>
        <v>1</v>
      </c>
      <c r="T1601" t="s">
        <v>56</v>
      </c>
      <c r="U1601" t="s">
        <v>51</v>
      </c>
      <c r="V1601" t="s">
        <v>40</v>
      </c>
    </row>
    <row r="1602" spans="1:22" x14ac:dyDescent="0.35">
      <c r="A1602" t="s">
        <v>4719</v>
      </c>
      <c r="B1602">
        <v>85</v>
      </c>
      <c r="C1602" t="s">
        <v>20</v>
      </c>
      <c r="D1602" t="s">
        <v>42</v>
      </c>
      <c r="E1602" t="s">
        <v>43</v>
      </c>
      <c r="F1602" s="1">
        <v>45057</v>
      </c>
      <c r="G1602">
        <f>DAY(Table1[[#This Row],[Date of Admission]])</f>
        <v>11</v>
      </c>
      <c r="H1602" t="str">
        <f>TEXT(Table1[[#This Row],[Date of Admission]],"dddd")</f>
        <v>Thursday</v>
      </c>
      <c r="I1602">
        <f>WEEKDAY(Table1[[#This Row],[Date of Admission]],2)</f>
        <v>4</v>
      </c>
      <c r="J1602" t="str">
        <f>IF(OR(Table1[[#This Row],[Weekday Number]]=6,Table1[[#This Row],[Weekday Number]]=7),"Weekend","Weekday")</f>
        <v>Weekday</v>
      </c>
      <c r="K1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2" t="s">
        <v>4720</v>
      </c>
      <c r="M1602" t="s">
        <v>4721</v>
      </c>
      <c r="N1602" t="s">
        <v>69</v>
      </c>
      <c r="O1602">
        <v>19514.232629999999</v>
      </c>
      <c r="P1602">
        <v>261</v>
      </c>
      <c r="Q1602" t="s">
        <v>26</v>
      </c>
      <c r="R1602" s="1">
        <v>45067</v>
      </c>
      <c r="S1602">
        <f>WEEKDAY(Table1[[#This Row],[Discharge Date]],2)</f>
        <v>7</v>
      </c>
      <c r="T1602" t="s">
        <v>94</v>
      </c>
      <c r="U1602" t="s">
        <v>28</v>
      </c>
      <c r="V1602" t="s">
        <v>29</v>
      </c>
    </row>
    <row r="1603" spans="1:22" x14ac:dyDescent="0.35">
      <c r="A1603" t="s">
        <v>4722</v>
      </c>
      <c r="B1603">
        <v>66</v>
      </c>
      <c r="C1603" t="s">
        <v>31</v>
      </c>
      <c r="D1603" t="s">
        <v>42</v>
      </c>
      <c r="E1603" t="s">
        <v>62</v>
      </c>
      <c r="F1603" s="1">
        <v>44266</v>
      </c>
      <c r="G1603">
        <f>DAY(Table1[[#This Row],[Date of Admission]])</f>
        <v>11</v>
      </c>
      <c r="H1603" t="str">
        <f>TEXT(Table1[[#This Row],[Date of Admission]],"dddd")</f>
        <v>Thursday</v>
      </c>
      <c r="I1603">
        <f>WEEKDAY(Table1[[#This Row],[Date of Admission]],2)</f>
        <v>4</v>
      </c>
      <c r="J1603" t="str">
        <f>IF(OR(Table1[[#This Row],[Weekday Number]]=6,Table1[[#This Row],[Weekday Number]]=7),"Weekend","Weekday")</f>
        <v>Weekday</v>
      </c>
      <c r="K1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3" t="s">
        <v>4723</v>
      </c>
      <c r="M1603" t="s">
        <v>4724</v>
      </c>
      <c r="N1603" t="s">
        <v>60</v>
      </c>
      <c r="O1603">
        <v>29339.275369999999</v>
      </c>
      <c r="P1603">
        <v>173</v>
      </c>
      <c r="Q1603" t="s">
        <v>49</v>
      </c>
      <c r="R1603" s="1">
        <v>44274</v>
      </c>
      <c r="S1603">
        <f>WEEKDAY(Table1[[#This Row],[Discharge Date]],2)</f>
        <v>5</v>
      </c>
      <c r="T1603" t="s">
        <v>56</v>
      </c>
      <c r="U1603" t="s">
        <v>51</v>
      </c>
      <c r="V1603" t="s">
        <v>29</v>
      </c>
    </row>
    <row r="1604" spans="1:22" x14ac:dyDescent="0.35">
      <c r="A1604" t="s">
        <v>4725</v>
      </c>
      <c r="B1604">
        <v>38</v>
      </c>
      <c r="C1604" t="s">
        <v>31</v>
      </c>
      <c r="D1604" t="s">
        <v>42</v>
      </c>
      <c r="E1604" t="s">
        <v>62</v>
      </c>
      <c r="F1604" s="1">
        <v>44498</v>
      </c>
      <c r="G1604">
        <f>DAY(Table1[[#This Row],[Date of Admission]])</f>
        <v>29</v>
      </c>
      <c r="H1604" t="str">
        <f>TEXT(Table1[[#This Row],[Date of Admission]],"dddd")</f>
        <v>Friday</v>
      </c>
      <c r="I1604">
        <f>WEEKDAY(Table1[[#This Row],[Date of Admission]],2)</f>
        <v>5</v>
      </c>
      <c r="J1604" t="str">
        <f>IF(OR(Table1[[#This Row],[Weekday Number]]=6,Table1[[#This Row],[Weekday Number]]=7),"Weekend","Weekday")</f>
        <v>Weekday</v>
      </c>
      <c r="K1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04" t="s">
        <v>4726</v>
      </c>
      <c r="M1604" t="s">
        <v>4727</v>
      </c>
      <c r="N1604" t="s">
        <v>65</v>
      </c>
      <c r="O1604">
        <v>24236.5069</v>
      </c>
      <c r="P1604">
        <v>428</v>
      </c>
      <c r="Q1604" t="s">
        <v>37</v>
      </c>
      <c r="R1604" s="1">
        <v>44514</v>
      </c>
      <c r="S1604">
        <f>WEEKDAY(Table1[[#This Row],[Discharge Date]],2)</f>
        <v>7</v>
      </c>
      <c r="T1604" t="s">
        <v>50</v>
      </c>
      <c r="U1604" t="s">
        <v>51</v>
      </c>
      <c r="V1604" t="s">
        <v>40</v>
      </c>
    </row>
    <row r="1605" spans="1:22" x14ac:dyDescent="0.35">
      <c r="A1605" t="s">
        <v>4728</v>
      </c>
      <c r="B1605">
        <v>48</v>
      </c>
      <c r="C1605" t="s">
        <v>20</v>
      </c>
      <c r="D1605" t="s">
        <v>42</v>
      </c>
      <c r="E1605" t="s">
        <v>53</v>
      </c>
      <c r="F1605" s="1">
        <v>44657</v>
      </c>
      <c r="G1605">
        <f>DAY(Table1[[#This Row],[Date of Admission]])</f>
        <v>6</v>
      </c>
      <c r="H1605" t="str">
        <f>TEXT(Table1[[#This Row],[Date of Admission]],"dddd")</f>
        <v>Wednesday</v>
      </c>
      <c r="I1605">
        <f>WEEKDAY(Table1[[#This Row],[Date of Admission]],2)</f>
        <v>3</v>
      </c>
      <c r="J1605" t="str">
        <f>IF(OR(Table1[[#This Row],[Weekday Number]]=6,Table1[[#This Row],[Weekday Number]]=7),"Weekend","Weekday")</f>
        <v>Weekday</v>
      </c>
      <c r="K1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5" t="s">
        <v>4729</v>
      </c>
      <c r="M1605" t="s">
        <v>4730</v>
      </c>
      <c r="N1605" t="s">
        <v>25</v>
      </c>
      <c r="O1605">
        <v>38094.684520000003</v>
      </c>
      <c r="P1605">
        <v>159</v>
      </c>
      <c r="Q1605" t="s">
        <v>26</v>
      </c>
      <c r="R1605" s="1">
        <v>44680</v>
      </c>
      <c r="S1605">
        <f>WEEKDAY(Table1[[#This Row],[Discharge Date]],2)</f>
        <v>5</v>
      </c>
      <c r="T1605" t="s">
        <v>50</v>
      </c>
      <c r="U1605" t="s">
        <v>51</v>
      </c>
      <c r="V1605" t="s">
        <v>40</v>
      </c>
    </row>
    <row r="1606" spans="1:22" x14ac:dyDescent="0.35">
      <c r="A1606" t="s">
        <v>4731</v>
      </c>
      <c r="B1606">
        <v>54</v>
      </c>
      <c r="C1606" t="s">
        <v>31</v>
      </c>
      <c r="D1606" t="s">
        <v>32</v>
      </c>
      <c r="E1606" t="s">
        <v>53</v>
      </c>
      <c r="F1606" s="1">
        <v>45158</v>
      </c>
      <c r="G1606">
        <f>DAY(Table1[[#This Row],[Date of Admission]])</f>
        <v>20</v>
      </c>
      <c r="H1606" t="str">
        <f>TEXT(Table1[[#This Row],[Date of Admission]],"dddd")</f>
        <v>Sunday</v>
      </c>
      <c r="I1606">
        <f>WEEKDAY(Table1[[#This Row],[Date of Admission]],2)</f>
        <v>7</v>
      </c>
      <c r="J1606" t="str">
        <f>IF(OR(Table1[[#This Row],[Weekday Number]]=6,Table1[[#This Row],[Weekday Number]]=7),"Weekend","Weekday")</f>
        <v>Weekend</v>
      </c>
      <c r="K1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6" t="s">
        <v>4732</v>
      </c>
      <c r="M1606" t="s">
        <v>4733</v>
      </c>
      <c r="N1606" t="s">
        <v>65</v>
      </c>
      <c r="O1606">
        <v>2984.4579330000001</v>
      </c>
      <c r="P1606">
        <v>206</v>
      </c>
      <c r="Q1606" t="s">
        <v>49</v>
      </c>
      <c r="R1606" s="1">
        <v>45169</v>
      </c>
      <c r="S1606">
        <f>WEEKDAY(Table1[[#This Row],[Discharge Date]],2)</f>
        <v>4</v>
      </c>
      <c r="T1606" t="s">
        <v>27</v>
      </c>
      <c r="U1606" t="s">
        <v>39</v>
      </c>
      <c r="V1606" t="s">
        <v>40</v>
      </c>
    </row>
    <row r="1607" spans="1:22" x14ac:dyDescent="0.35">
      <c r="A1607" t="s">
        <v>4734</v>
      </c>
      <c r="B1607">
        <v>84</v>
      </c>
      <c r="C1607" t="s">
        <v>31</v>
      </c>
      <c r="D1607" t="s">
        <v>99</v>
      </c>
      <c r="E1607" t="s">
        <v>53</v>
      </c>
      <c r="F1607" s="1">
        <v>45027</v>
      </c>
      <c r="G1607">
        <f>DAY(Table1[[#This Row],[Date of Admission]])</f>
        <v>11</v>
      </c>
      <c r="H1607" t="str">
        <f>TEXT(Table1[[#This Row],[Date of Admission]],"dddd")</f>
        <v>Tuesday</v>
      </c>
      <c r="I1607">
        <f>WEEKDAY(Table1[[#This Row],[Date of Admission]],2)</f>
        <v>2</v>
      </c>
      <c r="J1607" t="str">
        <f>IF(OR(Table1[[#This Row],[Weekday Number]]=6,Table1[[#This Row],[Weekday Number]]=7),"Weekend","Weekday")</f>
        <v>Weekday</v>
      </c>
      <c r="K1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7" t="s">
        <v>4735</v>
      </c>
      <c r="M1607" t="s">
        <v>4736</v>
      </c>
      <c r="N1607" t="s">
        <v>69</v>
      </c>
      <c r="O1607">
        <v>6670.1422899999998</v>
      </c>
      <c r="P1607">
        <v>480</v>
      </c>
      <c r="Q1607" t="s">
        <v>49</v>
      </c>
      <c r="R1607" s="1">
        <v>45046</v>
      </c>
      <c r="S1607">
        <f>WEEKDAY(Table1[[#This Row],[Discharge Date]],2)</f>
        <v>7</v>
      </c>
      <c r="T1607" t="s">
        <v>27</v>
      </c>
      <c r="U1607" t="s">
        <v>39</v>
      </c>
      <c r="V1607" t="s">
        <v>29</v>
      </c>
    </row>
    <row r="1608" spans="1:22" x14ac:dyDescent="0.35">
      <c r="A1608" t="s">
        <v>4737</v>
      </c>
      <c r="B1608">
        <v>63</v>
      </c>
      <c r="C1608" t="s">
        <v>20</v>
      </c>
      <c r="D1608" t="s">
        <v>57</v>
      </c>
      <c r="E1608" t="s">
        <v>33</v>
      </c>
      <c r="F1608" s="1">
        <v>45009</v>
      </c>
      <c r="G1608">
        <f>DAY(Table1[[#This Row],[Date of Admission]])</f>
        <v>24</v>
      </c>
      <c r="H1608" t="str">
        <f>TEXT(Table1[[#This Row],[Date of Admission]],"dddd")</f>
        <v>Friday</v>
      </c>
      <c r="I1608">
        <f>WEEKDAY(Table1[[#This Row],[Date of Admission]],2)</f>
        <v>5</v>
      </c>
      <c r="J1608" t="str">
        <f>IF(OR(Table1[[#This Row],[Weekday Number]]=6,Table1[[#This Row],[Weekday Number]]=7),"Weekend","Weekday")</f>
        <v>Weekday</v>
      </c>
      <c r="K1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8" t="s">
        <v>4738</v>
      </c>
      <c r="M1608" t="s">
        <v>4739</v>
      </c>
      <c r="N1608" t="s">
        <v>65</v>
      </c>
      <c r="O1608">
        <v>14804.359930000001</v>
      </c>
      <c r="P1608">
        <v>354</v>
      </c>
      <c r="Q1608" t="s">
        <v>49</v>
      </c>
      <c r="R1608" s="1">
        <v>45022</v>
      </c>
      <c r="S1608">
        <f>WEEKDAY(Table1[[#This Row],[Discharge Date]],2)</f>
        <v>4</v>
      </c>
      <c r="T1608" t="s">
        <v>27</v>
      </c>
      <c r="U1608" t="s">
        <v>28</v>
      </c>
      <c r="V1608" t="s">
        <v>40</v>
      </c>
    </row>
    <row r="1609" spans="1:22" x14ac:dyDescent="0.35">
      <c r="A1609" t="s">
        <v>4740</v>
      </c>
      <c r="B1609">
        <v>72</v>
      </c>
      <c r="C1609" t="s">
        <v>20</v>
      </c>
      <c r="D1609" t="s">
        <v>124</v>
      </c>
      <c r="E1609" t="s">
        <v>33</v>
      </c>
      <c r="F1609" s="1">
        <v>44886</v>
      </c>
      <c r="G1609">
        <f>DAY(Table1[[#This Row],[Date of Admission]])</f>
        <v>21</v>
      </c>
      <c r="H1609" t="str">
        <f>TEXT(Table1[[#This Row],[Date of Admission]],"dddd")</f>
        <v>Monday</v>
      </c>
      <c r="I1609">
        <f>WEEKDAY(Table1[[#This Row],[Date of Admission]],2)</f>
        <v>1</v>
      </c>
      <c r="J1609" t="str">
        <f>IF(OR(Table1[[#This Row],[Weekday Number]]=6,Table1[[#This Row],[Weekday Number]]=7),"Weekend","Weekday")</f>
        <v>Weekday</v>
      </c>
      <c r="K1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09" t="s">
        <v>4741</v>
      </c>
      <c r="M1609" t="s">
        <v>4742</v>
      </c>
      <c r="N1609" t="s">
        <v>60</v>
      </c>
      <c r="O1609">
        <v>39380.413410000001</v>
      </c>
      <c r="P1609">
        <v>226</v>
      </c>
      <c r="Q1609" t="s">
        <v>49</v>
      </c>
      <c r="R1609" s="1">
        <v>44909</v>
      </c>
      <c r="S1609">
        <f>WEEKDAY(Table1[[#This Row],[Discharge Date]],2)</f>
        <v>3</v>
      </c>
      <c r="T1609" t="s">
        <v>94</v>
      </c>
      <c r="U1609" t="s">
        <v>39</v>
      </c>
      <c r="V1609" t="s">
        <v>29</v>
      </c>
    </row>
    <row r="1610" spans="1:22" x14ac:dyDescent="0.35">
      <c r="A1610" t="s">
        <v>4743</v>
      </c>
      <c r="B1610">
        <v>71</v>
      </c>
      <c r="C1610" t="s">
        <v>20</v>
      </c>
      <c r="D1610" t="s">
        <v>71</v>
      </c>
      <c r="E1610" t="s">
        <v>53</v>
      </c>
      <c r="F1610" s="1">
        <v>44915</v>
      </c>
      <c r="G1610">
        <f>DAY(Table1[[#This Row],[Date of Admission]])</f>
        <v>20</v>
      </c>
      <c r="H1610" t="str">
        <f>TEXT(Table1[[#This Row],[Date of Admission]],"dddd")</f>
        <v>Tuesday</v>
      </c>
      <c r="I1610">
        <f>WEEKDAY(Table1[[#This Row],[Date of Admission]],2)</f>
        <v>2</v>
      </c>
      <c r="J1610" t="str">
        <f>IF(OR(Table1[[#This Row],[Weekday Number]]=6,Table1[[#This Row],[Weekday Number]]=7),"Weekend","Weekday")</f>
        <v>Weekday</v>
      </c>
      <c r="K1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0" t="s">
        <v>4744</v>
      </c>
      <c r="M1610" t="s">
        <v>4745</v>
      </c>
      <c r="N1610" t="s">
        <v>69</v>
      </c>
      <c r="O1610">
        <v>39223.062940000003</v>
      </c>
      <c r="P1610">
        <v>335</v>
      </c>
      <c r="Q1610" t="s">
        <v>49</v>
      </c>
      <c r="R1610" s="1">
        <v>44919</v>
      </c>
      <c r="S1610">
        <f>WEEKDAY(Table1[[#This Row],[Discharge Date]],2)</f>
        <v>6</v>
      </c>
      <c r="T1610" t="s">
        <v>50</v>
      </c>
      <c r="U1610" t="s">
        <v>51</v>
      </c>
      <c r="V1610" t="s">
        <v>29</v>
      </c>
    </row>
    <row r="1611" spans="1:22" x14ac:dyDescent="0.35">
      <c r="A1611" t="s">
        <v>4746</v>
      </c>
      <c r="B1611">
        <v>36</v>
      </c>
      <c r="C1611" t="s">
        <v>20</v>
      </c>
      <c r="D1611" t="s">
        <v>42</v>
      </c>
      <c r="E1611" t="s">
        <v>53</v>
      </c>
      <c r="F1611" s="1">
        <v>43462</v>
      </c>
      <c r="G1611">
        <f>DAY(Table1[[#This Row],[Date of Admission]])</f>
        <v>28</v>
      </c>
      <c r="H1611" t="str">
        <f>TEXT(Table1[[#This Row],[Date of Admission]],"dddd")</f>
        <v>Friday</v>
      </c>
      <c r="I1611">
        <f>WEEKDAY(Table1[[#This Row],[Date of Admission]],2)</f>
        <v>5</v>
      </c>
      <c r="J1611" t="str">
        <f>IF(OR(Table1[[#This Row],[Weekday Number]]=6,Table1[[#This Row],[Weekday Number]]=7),"Weekend","Weekday")</f>
        <v>Weekday</v>
      </c>
      <c r="K1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11" t="s">
        <v>4747</v>
      </c>
      <c r="M1611" t="s">
        <v>4748</v>
      </c>
      <c r="N1611" t="s">
        <v>69</v>
      </c>
      <c r="O1611">
        <v>27508.489549999998</v>
      </c>
      <c r="P1611">
        <v>469</v>
      </c>
      <c r="Q1611" t="s">
        <v>26</v>
      </c>
      <c r="R1611" s="1">
        <v>43468</v>
      </c>
      <c r="S1611">
        <f>WEEKDAY(Table1[[#This Row],[Discharge Date]],2)</f>
        <v>4</v>
      </c>
      <c r="T1611" t="s">
        <v>38</v>
      </c>
      <c r="U1611" t="s">
        <v>51</v>
      </c>
      <c r="V1611" t="s">
        <v>40</v>
      </c>
    </row>
    <row r="1612" spans="1:22" x14ac:dyDescent="0.35">
      <c r="A1612" t="s">
        <v>4749</v>
      </c>
      <c r="B1612">
        <v>59</v>
      </c>
      <c r="C1612" t="s">
        <v>20</v>
      </c>
      <c r="D1612" t="s">
        <v>42</v>
      </c>
      <c r="E1612" t="s">
        <v>22</v>
      </c>
      <c r="F1612" s="1">
        <v>44036</v>
      </c>
      <c r="G1612">
        <f>DAY(Table1[[#This Row],[Date of Admission]])</f>
        <v>24</v>
      </c>
      <c r="H1612" t="str">
        <f>TEXT(Table1[[#This Row],[Date of Admission]],"dddd")</f>
        <v>Friday</v>
      </c>
      <c r="I1612">
        <f>WEEKDAY(Table1[[#This Row],[Date of Admission]],2)</f>
        <v>5</v>
      </c>
      <c r="J1612" t="str">
        <f>IF(OR(Table1[[#This Row],[Weekday Number]]=6,Table1[[#This Row],[Weekday Number]]=7),"Weekend","Weekday")</f>
        <v>Weekday</v>
      </c>
      <c r="K1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2" t="s">
        <v>4750</v>
      </c>
      <c r="M1612" t="s">
        <v>4751</v>
      </c>
      <c r="N1612" t="s">
        <v>65</v>
      </c>
      <c r="O1612">
        <v>48364.94167</v>
      </c>
      <c r="P1612">
        <v>449</v>
      </c>
      <c r="Q1612" t="s">
        <v>37</v>
      </c>
      <c r="R1612" s="1">
        <v>44063</v>
      </c>
      <c r="S1612">
        <f>WEEKDAY(Table1[[#This Row],[Discharge Date]],2)</f>
        <v>4</v>
      </c>
      <c r="T1612" t="s">
        <v>94</v>
      </c>
      <c r="U1612" t="s">
        <v>28</v>
      </c>
      <c r="V1612" t="s">
        <v>40</v>
      </c>
    </row>
    <row r="1613" spans="1:22" x14ac:dyDescent="0.35">
      <c r="A1613" t="s">
        <v>4752</v>
      </c>
      <c r="B1613">
        <v>37</v>
      </c>
      <c r="C1613" t="s">
        <v>31</v>
      </c>
      <c r="D1613" t="s">
        <v>71</v>
      </c>
      <c r="E1613" t="s">
        <v>33</v>
      </c>
      <c r="F1613" s="1">
        <v>43652</v>
      </c>
      <c r="G1613">
        <f>DAY(Table1[[#This Row],[Date of Admission]])</f>
        <v>6</v>
      </c>
      <c r="H1613" t="str">
        <f>TEXT(Table1[[#This Row],[Date of Admission]],"dddd")</f>
        <v>Saturday</v>
      </c>
      <c r="I1613">
        <f>WEEKDAY(Table1[[#This Row],[Date of Admission]],2)</f>
        <v>6</v>
      </c>
      <c r="J1613" t="str">
        <f>IF(OR(Table1[[#This Row],[Weekday Number]]=6,Table1[[#This Row],[Weekday Number]]=7),"Weekend","Weekday")</f>
        <v>Weekend</v>
      </c>
      <c r="K1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3" t="s">
        <v>4753</v>
      </c>
      <c r="M1613" t="s">
        <v>4754</v>
      </c>
      <c r="N1613" t="s">
        <v>60</v>
      </c>
      <c r="O1613">
        <v>28217.311150000001</v>
      </c>
      <c r="P1613">
        <v>388</v>
      </c>
      <c r="Q1613" t="s">
        <v>49</v>
      </c>
      <c r="R1613" s="1">
        <v>43674</v>
      </c>
      <c r="S1613">
        <f>WEEKDAY(Table1[[#This Row],[Discharge Date]],2)</f>
        <v>7</v>
      </c>
      <c r="T1613" t="s">
        <v>56</v>
      </c>
      <c r="U1613" t="s">
        <v>51</v>
      </c>
      <c r="V1613" t="s">
        <v>40</v>
      </c>
    </row>
    <row r="1614" spans="1:22" x14ac:dyDescent="0.35">
      <c r="A1614" t="s">
        <v>4755</v>
      </c>
      <c r="B1614">
        <v>60</v>
      </c>
      <c r="C1614" t="s">
        <v>20</v>
      </c>
      <c r="D1614" t="s">
        <v>57</v>
      </c>
      <c r="E1614" t="s">
        <v>22</v>
      </c>
      <c r="F1614" s="1">
        <v>43744</v>
      </c>
      <c r="G1614">
        <f>DAY(Table1[[#This Row],[Date of Admission]])</f>
        <v>6</v>
      </c>
      <c r="H1614" t="str">
        <f>TEXT(Table1[[#This Row],[Date of Admission]],"dddd")</f>
        <v>Sunday</v>
      </c>
      <c r="I1614">
        <f>WEEKDAY(Table1[[#This Row],[Date of Admission]],2)</f>
        <v>7</v>
      </c>
      <c r="J1614" t="str">
        <f>IF(OR(Table1[[#This Row],[Weekday Number]]=6,Table1[[#This Row],[Weekday Number]]=7),"Weekend","Weekday")</f>
        <v>Weekend</v>
      </c>
      <c r="K1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4" t="s">
        <v>782</v>
      </c>
      <c r="M1614" t="s">
        <v>4756</v>
      </c>
      <c r="N1614" t="s">
        <v>65</v>
      </c>
      <c r="O1614">
        <v>25939.784810000001</v>
      </c>
      <c r="P1614">
        <v>187</v>
      </c>
      <c r="Q1614" t="s">
        <v>49</v>
      </c>
      <c r="R1614" s="1">
        <v>43772</v>
      </c>
      <c r="S1614">
        <f>WEEKDAY(Table1[[#This Row],[Discharge Date]],2)</f>
        <v>7</v>
      </c>
      <c r="T1614" t="s">
        <v>94</v>
      </c>
      <c r="U1614" t="s">
        <v>39</v>
      </c>
      <c r="V1614" t="s">
        <v>40</v>
      </c>
    </row>
    <row r="1615" spans="1:22" x14ac:dyDescent="0.35">
      <c r="A1615" t="s">
        <v>2699</v>
      </c>
      <c r="B1615">
        <v>57</v>
      </c>
      <c r="C1615" t="s">
        <v>31</v>
      </c>
      <c r="D1615" t="s">
        <v>99</v>
      </c>
      <c r="E1615" t="s">
        <v>53</v>
      </c>
      <c r="F1615" s="1">
        <v>44669</v>
      </c>
      <c r="G1615">
        <f>DAY(Table1[[#This Row],[Date of Admission]])</f>
        <v>18</v>
      </c>
      <c r="H1615" t="str">
        <f>TEXT(Table1[[#This Row],[Date of Admission]],"dddd")</f>
        <v>Monday</v>
      </c>
      <c r="I1615">
        <f>WEEKDAY(Table1[[#This Row],[Date of Admission]],2)</f>
        <v>1</v>
      </c>
      <c r="J1615" t="str">
        <f>IF(OR(Table1[[#This Row],[Weekday Number]]=6,Table1[[#This Row],[Weekday Number]]=7),"Weekend","Weekday")</f>
        <v>Weekday</v>
      </c>
      <c r="K1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5" t="s">
        <v>4757</v>
      </c>
      <c r="M1615" t="s">
        <v>4758</v>
      </c>
      <c r="N1615" t="s">
        <v>69</v>
      </c>
      <c r="O1615">
        <v>9237.3480749999999</v>
      </c>
      <c r="P1615">
        <v>337</v>
      </c>
      <c r="Q1615" t="s">
        <v>37</v>
      </c>
      <c r="R1615" s="1">
        <v>44693</v>
      </c>
      <c r="S1615">
        <f>WEEKDAY(Table1[[#This Row],[Discharge Date]],2)</f>
        <v>4</v>
      </c>
      <c r="T1615" t="s">
        <v>38</v>
      </c>
      <c r="U1615" t="s">
        <v>28</v>
      </c>
      <c r="V1615" t="s">
        <v>40</v>
      </c>
    </row>
    <row r="1616" spans="1:22" x14ac:dyDescent="0.35">
      <c r="A1616" t="s">
        <v>4759</v>
      </c>
      <c r="B1616">
        <v>50</v>
      </c>
      <c r="C1616" t="s">
        <v>20</v>
      </c>
      <c r="D1616" t="s">
        <v>21</v>
      </c>
      <c r="E1616" t="s">
        <v>43</v>
      </c>
      <c r="F1616" s="1">
        <v>44821</v>
      </c>
      <c r="G1616">
        <f>DAY(Table1[[#This Row],[Date of Admission]])</f>
        <v>17</v>
      </c>
      <c r="H1616" t="str">
        <f>TEXT(Table1[[#This Row],[Date of Admission]],"dddd")</f>
        <v>Saturday</v>
      </c>
      <c r="I1616">
        <f>WEEKDAY(Table1[[#This Row],[Date of Admission]],2)</f>
        <v>6</v>
      </c>
      <c r="J1616" t="str">
        <f>IF(OR(Table1[[#This Row],[Weekday Number]]=6,Table1[[#This Row],[Weekday Number]]=7),"Weekend","Weekday")</f>
        <v>Weekend</v>
      </c>
      <c r="K1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6" t="s">
        <v>4760</v>
      </c>
      <c r="M1616" t="s">
        <v>4761</v>
      </c>
      <c r="N1616" t="s">
        <v>60</v>
      </c>
      <c r="O1616">
        <v>4995.405616</v>
      </c>
      <c r="P1616">
        <v>243</v>
      </c>
      <c r="Q1616" t="s">
        <v>49</v>
      </c>
      <c r="R1616" s="1">
        <v>44822</v>
      </c>
      <c r="S1616">
        <f>WEEKDAY(Table1[[#This Row],[Discharge Date]],2)</f>
        <v>7</v>
      </c>
      <c r="T1616" t="s">
        <v>50</v>
      </c>
      <c r="U1616" t="s">
        <v>28</v>
      </c>
      <c r="V1616" t="s">
        <v>40</v>
      </c>
    </row>
    <row r="1617" spans="1:22" x14ac:dyDescent="0.35">
      <c r="A1617" t="s">
        <v>3445</v>
      </c>
      <c r="B1617">
        <v>53</v>
      </c>
      <c r="C1617" t="s">
        <v>20</v>
      </c>
      <c r="D1617" t="s">
        <v>32</v>
      </c>
      <c r="E1617" t="s">
        <v>22</v>
      </c>
      <c r="F1617" s="1">
        <v>43728</v>
      </c>
      <c r="G1617">
        <f>DAY(Table1[[#This Row],[Date of Admission]])</f>
        <v>20</v>
      </c>
      <c r="H1617" t="str">
        <f>TEXT(Table1[[#This Row],[Date of Admission]],"dddd")</f>
        <v>Friday</v>
      </c>
      <c r="I1617">
        <f>WEEKDAY(Table1[[#This Row],[Date of Admission]],2)</f>
        <v>5</v>
      </c>
      <c r="J1617" t="str">
        <f>IF(OR(Table1[[#This Row],[Weekday Number]]=6,Table1[[#This Row],[Weekday Number]]=7),"Weekend","Weekday")</f>
        <v>Weekday</v>
      </c>
      <c r="K1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7" t="s">
        <v>4762</v>
      </c>
      <c r="M1617" t="s">
        <v>4763</v>
      </c>
      <c r="N1617" t="s">
        <v>36</v>
      </c>
      <c r="O1617">
        <v>12464.085999999999</v>
      </c>
      <c r="P1617">
        <v>101</v>
      </c>
      <c r="Q1617" t="s">
        <v>49</v>
      </c>
      <c r="R1617" s="1">
        <v>43733</v>
      </c>
      <c r="S1617">
        <f>WEEKDAY(Table1[[#This Row],[Discharge Date]],2)</f>
        <v>3</v>
      </c>
      <c r="T1617" t="s">
        <v>27</v>
      </c>
      <c r="U1617" t="s">
        <v>39</v>
      </c>
      <c r="V1617" t="s">
        <v>40</v>
      </c>
    </row>
    <row r="1618" spans="1:22" x14ac:dyDescent="0.35">
      <c r="A1618" t="s">
        <v>4764</v>
      </c>
      <c r="B1618">
        <v>75</v>
      </c>
      <c r="C1618" t="s">
        <v>20</v>
      </c>
      <c r="D1618" t="s">
        <v>124</v>
      </c>
      <c r="E1618" t="s">
        <v>33</v>
      </c>
      <c r="F1618" s="1">
        <v>44605</v>
      </c>
      <c r="G1618">
        <f>DAY(Table1[[#This Row],[Date of Admission]])</f>
        <v>13</v>
      </c>
      <c r="H1618" t="str">
        <f>TEXT(Table1[[#This Row],[Date of Admission]],"dddd")</f>
        <v>Sunday</v>
      </c>
      <c r="I1618">
        <f>WEEKDAY(Table1[[#This Row],[Date of Admission]],2)</f>
        <v>7</v>
      </c>
      <c r="J1618" t="str">
        <f>IF(OR(Table1[[#This Row],[Weekday Number]]=6,Table1[[#This Row],[Weekday Number]]=7),"Weekend","Weekday")</f>
        <v>Weekend</v>
      </c>
      <c r="K1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8" t="s">
        <v>4765</v>
      </c>
      <c r="M1618" t="s">
        <v>4766</v>
      </c>
      <c r="N1618" t="s">
        <v>69</v>
      </c>
      <c r="O1618">
        <v>5940.1157800000001</v>
      </c>
      <c r="P1618">
        <v>132</v>
      </c>
      <c r="Q1618" t="s">
        <v>37</v>
      </c>
      <c r="R1618" s="1">
        <v>44608</v>
      </c>
      <c r="S1618">
        <f>WEEKDAY(Table1[[#This Row],[Discharge Date]],2)</f>
        <v>3</v>
      </c>
      <c r="T1618" t="s">
        <v>56</v>
      </c>
      <c r="U1618" t="s">
        <v>51</v>
      </c>
      <c r="V1618" t="s">
        <v>29</v>
      </c>
    </row>
    <row r="1619" spans="1:22" x14ac:dyDescent="0.35">
      <c r="A1619" t="s">
        <v>4767</v>
      </c>
      <c r="B1619">
        <v>55</v>
      </c>
      <c r="C1619" t="s">
        <v>31</v>
      </c>
      <c r="D1619" t="s">
        <v>99</v>
      </c>
      <c r="E1619" t="s">
        <v>22</v>
      </c>
      <c r="F1619" s="1">
        <v>45162</v>
      </c>
      <c r="G1619">
        <f>DAY(Table1[[#This Row],[Date of Admission]])</f>
        <v>24</v>
      </c>
      <c r="H1619" t="str">
        <f>TEXT(Table1[[#This Row],[Date of Admission]],"dddd")</f>
        <v>Thursday</v>
      </c>
      <c r="I1619">
        <f>WEEKDAY(Table1[[#This Row],[Date of Admission]],2)</f>
        <v>4</v>
      </c>
      <c r="J1619" t="str">
        <f>IF(OR(Table1[[#This Row],[Weekday Number]]=6,Table1[[#This Row],[Weekday Number]]=7),"Weekend","Weekday")</f>
        <v>Weekday</v>
      </c>
      <c r="K1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19" t="s">
        <v>4768</v>
      </c>
      <c r="M1619" t="s">
        <v>4769</v>
      </c>
      <c r="N1619" t="s">
        <v>65</v>
      </c>
      <c r="O1619">
        <v>16727.34676</v>
      </c>
      <c r="P1619">
        <v>475</v>
      </c>
      <c r="Q1619" t="s">
        <v>49</v>
      </c>
      <c r="R1619" s="1">
        <v>45189</v>
      </c>
      <c r="S1619">
        <f>WEEKDAY(Table1[[#This Row],[Discharge Date]],2)</f>
        <v>3</v>
      </c>
      <c r="T1619" t="s">
        <v>27</v>
      </c>
      <c r="U1619" t="s">
        <v>28</v>
      </c>
      <c r="V1619" t="s">
        <v>40</v>
      </c>
    </row>
    <row r="1620" spans="1:22" x14ac:dyDescent="0.35">
      <c r="A1620" t="s">
        <v>4770</v>
      </c>
      <c r="B1620">
        <v>68</v>
      </c>
      <c r="C1620" t="s">
        <v>20</v>
      </c>
      <c r="D1620" t="s">
        <v>124</v>
      </c>
      <c r="E1620" t="s">
        <v>78</v>
      </c>
      <c r="F1620" s="1">
        <v>43999</v>
      </c>
      <c r="G1620">
        <f>DAY(Table1[[#This Row],[Date of Admission]])</f>
        <v>17</v>
      </c>
      <c r="H1620" t="str">
        <f>TEXT(Table1[[#This Row],[Date of Admission]],"dddd")</f>
        <v>Wednesday</v>
      </c>
      <c r="I1620">
        <f>WEEKDAY(Table1[[#This Row],[Date of Admission]],2)</f>
        <v>3</v>
      </c>
      <c r="J1620" t="str">
        <f>IF(OR(Table1[[#This Row],[Weekday Number]]=6,Table1[[#This Row],[Weekday Number]]=7),"Weekend","Weekday")</f>
        <v>Weekday</v>
      </c>
      <c r="K1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0" t="s">
        <v>4771</v>
      </c>
      <c r="M1620" t="s">
        <v>4772</v>
      </c>
      <c r="N1620" t="s">
        <v>36</v>
      </c>
      <c r="O1620">
        <v>36196.433559999998</v>
      </c>
      <c r="P1620">
        <v>238</v>
      </c>
      <c r="Q1620" t="s">
        <v>37</v>
      </c>
      <c r="R1620" s="1">
        <v>44008</v>
      </c>
      <c r="S1620">
        <f>WEEKDAY(Table1[[#This Row],[Discharge Date]],2)</f>
        <v>5</v>
      </c>
      <c r="T1620" t="s">
        <v>94</v>
      </c>
      <c r="U1620" t="s">
        <v>51</v>
      </c>
      <c r="V1620" t="s">
        <v>29</v>
      </c>
    </row>
    <row r="1621" spans="1:22" x14ac:dyDescent="0.35">
      <c r="A1621" t="s">
        <v>4773</v>
      </c>
      <c r="B1621">
        <v>79</v>
      </c>
      <c r="C1621" t="s">
        <v>31</v>
      </c>
      <c r="D1621" t="s">
        <v>239</v>
      </c>
      <c r="E1621" t="s">
        <v>62</v>
      </c>
      <c r="F1621" s="1">
        <v>44876</v>
      </c>
      <c r="G1621">
        <f>DAY(Table1[[#This Row],[Date of Admission]])</f>
        <v>11</v>
      </c>
      <c r="H1621" t="str">
        <f>TEXT(Table1[[#This Row],[Date of Admission]],"dddd")</f>
        <v>Friday</v>
      </c>
      <c r="I1621">
        <f>WEEKDAY(Table1[[#This Row],[Date of Admission]],2)</f>
        <v>5</v>
      </c>
      <c r="J1621" t="str">
        <f>IF(OR(Table1[[#This Row],[Weekday Number]]=6,Table1[[#This Row],[Weekday Number]]=7),"Weekend","Weekday")</f>
        <v>Weekday</v>
      </c>
      <c r="K1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1" t="s">
        <v>4774</v>
      </c>
      <c r="M1621" t="s">
        <v>4775</v>
      </c>
      <c r="N1621" t="s">
        <v>36</v>
      </c>
      <c r="O1621">
        <v>6812.982986</v>
      </c>
      <c r="P1621">
        <v>237</v>
      </c>
      <c r="Q1621" t="s">
        <v>49</v>
      </c>
      <c r="R1621" s="1">
        <v>44896</v>
      </c>
      <c r="S1621">
        <f>WEEKDAY(Table1[[#This Row],[Discharge Date]],2)</f>
        <v>4</v>
      </c>
      <c r="T1621" t="s">
        <v>27</v>
      </c>
      <c r="U1621" t="s">
        <v>39</v>
      </c>
      <c r="V1621" t="s">
        <v>29</v>
      </c>
    </row>
    <row r="1622" spans="1:22" x14ac:dyDescent="0.35">
      <c r="A1622" t="s">
        <v>4776</v>
      </c>
      <c r="B1622">
        <v>19</v>
      </c>
      <c r="C1622" t="s">
        <v>20</v>
      </c>
      <c r="D1622" t="s">
        <v>124</v>
      </c>
      <c r="E1622" t="s">
        <v>33</v>
      </c>
      <c r="F1622" s="1">
        <v>44728</v>
      </c>
      <c r="G1622">
        <f>DAY(Table1[[#This Row],[Date of Admission]])</f>
        <v>16</v>
      </c>
      <c r="H1622" t="str">
        <f>TEXT(Table1[[#This Row],[Date of Admission]],"dddd")</f>
        <v>Thursday</v>
      </c>
      <c r="I1622">
        <f>WEEKDAY(Table1[[#This Row],[Date of Admission]],2)</f>
        <v>4</v>
      </c>
      <c r="J1622" t="str">
        <f>IF(OR(Table1[[#This Row],[Weekday Number]]=6,Table1[[#This Row],[Weekday Number]]=7),"Weekend","Weekday")</f>
        <v>Weekday</v>
      </c>
      <c r="K1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2" t="s">
        <v>4777</v>
      </c>
      <c r="M1622" t="s">
        <v>4778</v>
      </c>
      <c r="N1622" t="s">
        <v>65</v>
      </c>
      <c r="O1622">
        <v>41986.006200000003</v>
      </c>
      <c r="P1622">
        <v>234</v>
      </c>
      <c r="Q1622" t="s">
        <v>37</v>
      </c>
      <c r="R1622" s="1">
        <v>44751</v>
      </c>
      <c r="S1622">
        <f>WEEKDAY(Table1[[#This Row],[Discharge Date]],2)</f>
        <v>6</v>
      </c>
      <c r="T1622" t="s">
        <v>27</v>
      </c>
      <c r="U1622" t="s">
        <v>51</v>
      </c>
      <c r="V1622" t="s">
        <v>84</v>
      </c>
    </row>
    <row r="1623" spans="1:22" x14ac:dyDescent="0.35">
      <c r="A1623" t="s">
        <v>4779</v>
      </c>
      <c r="B1623">
        <v>50</v>
      </c>
      <c r="C1623" t="s">
        <v>31</v>
      </c>
      <c r="D1623" t="s">
        <v>124</v>
      </c>
      <c r="E1623" t="s">
        <v>43</v>
      </c>
      <c r="F1623" s="1">
        <v>43506</v>
      </c>
      <c r="G1623">
        <f>DAY(Table1[[#This Row],[Date of Admission]])</f>
        <v>10</v>
      </c>
      <c r="H1623" t="str">
        <f>TEXT(Table1[[#This Row],[Date of Admission]],"dddd")</f>
        <v>Sunday</v>
      </c>
      <c r="I1623">
        <f>WEEKDAY(Table1[[#This Row],[Date of Admission]],2)</f>
        <v>7</v>
      </c>
      <c r="J1623" t="str">
        <f>IF(OR(Table1[[#This Row],[Weekday Number]]=6,Table1[[#This Row],[Weekday Number]]=7),"Weekend","Weekday")</f>
        <v>Weekend</v>
      </c>
      <c r="K1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3" t="s">
        <v>4780</v>
      </c>
      <c r="M1623" t="s">
        <v>4781</v>
      </c>
      <c r="N1623" t="s">
        <v>25</v>
      </c>
      <c r="O1623">
        <v>14293.878909999999</v>
      </c>
      <c r="P1623">
        <v>253</v>
      </c>
      <c r="Q1623" t="s">
        <v>26</v>
      </c>
      <c r="R1623" s="1">
        <v>43512</v>
      </c>
      <c r="S1623">
        <f>WEEKDAY(Table1[[#This Row],[Discharge Date]],2)</f>
        <v>6</v>
      </c>
      <c r="T1623" t="s">
        <v>56</v>
      </c>
      <c r="U1623" t="s">
        <v>51</v>
      </c>
      <c r="V1623" t="s">
        <v>40</v>
      </c>
    </row>
    <row r="1624" spans="1:22" x14ac:dyDescent="0.35">
      <c r="A1624" t="s">
        <v>4782</v>
      </c>
      <c r="B1624">
        <v>77</v>
      </c>
      <c r="C1624" t="s">
        <v>20</v>
      </c>
      <c r="D1624" t="s">
        <v>21</v>
      </c>
      <c r="E1624" t="s">
        <v>43</v>
      </c>
      <c r="F1624" s="1">
        <v>44647</v>
      </c>
      <c r="G1624">
        <f>DAY(Table1[[#This Row],[Date of Admission]])</f>
        <v>27</v>
      </c>
      <c r="H1624" t="str">
        <f>TEXT(Table1[[#This Row],[Date of Admission]],"dddd")</f>
        <v>Sunday</v>
      </c>
      <c r="I1624">
        <f>WEEKDAY(Table1[[#This Row],[Date of Admission]],2)</f>
        <v>7</v>
      </c>
      <c r="J1624" t="str">
        <f>IF(OR(Table1[[#This Row],[Weekday Number]]=6,Table1[[#This Row],[Weekday Number]]=7),"Weekend","Weekday")</f>
        <v>Weekend</v>
      </c>
      <c r="K1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24" t="s">
        <v>4783</v>
      </c>
      <c r="M1624" t="s">
        <v>4784</v>
      </c>
      <c r="N1624" t="s">
        <v>65</v>
      </c>
      <c r="O1624">
        <v>8605.1781969999993</v>
      </c>
      <c r="P1624">
        <v>440</v>
      </c>
      <c r="Q1624" t="s">
        <v>49</v>
      </c>
      <c r="R1624" s="1">
        <v>44657</v>
      </c>
      <c r="S1624">
        <f>WEEKDAY(Table1[[#This Row],[Discharge Date]],2)</f>
        <v>3</v>
      </c>
      <c r="T1624" t="s">
        <v>56</v>
      </c>
      <c r="U1624" t="s">
        <v>39</v>
      </c>
      <c r="V1624" t="s">
        <v>29</v>
      </c>
    </row>
    <row r="1625" spans="1:22" x14ac:dyDescent="0.35">
      <c r="A1625" t="s">
        <v>3567</v>
      </c>
      <c r="B1625">
        <v>58</v>
      </c>
      <c r="C1625" t="s">
        <v>20</v>
      </c>
      <c r="D1625" t="s">
        <v>21</v>
      </c>
      <c r="E1625" t="s">
        <v>53</v>
      </c>
      <c r="F1625" s="1">
        <v>43785</v>
      </c>
      <c r="G1625">
        <f>DAY(Table1[[#This Row],[Date of Admission]])</f>
        <v>16</v>
      </c>
      <c r="H1625" t="str">
        <f>TEXT(Table1[[#This Row],[Date of Admission]],"dddd")</f>
        <v>Saturday</v>
      </c>
      <c r="I1625">
        <f>WEEKDAY(Table1[[#This Row],[Date of Admission]],2)</f>
        <v>6</v>
      </c>
      <c r="J1625" t="str">
        <f>IF(OR(Table1[[#This Row],[Weekday Number]]=6,Table1[[#This Row],[Weekday Number]]=7),"Weekend","Weekday")</f>
        <v>Weekend</v>
      </c>
      <c r="K1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5" t="s">
        <v>4785</v>
      </c>
      <c r="M1625" t="s">
        <v>4786</v>
      </c>
      <c r="N1625" t="s">
        <v>36</v>
      </c>
      <c r="O1625">
        <v>38450.791920000003</v>
      </c>
      <c r="P1625">
        <v>121</v>
      </c>
      <c r="Q1625" t="s">
        <v>49</v>
      </c>
      <c r="R1625" s="1">
        <v>43795</v>
      </c>
      <c r="S1625">
        <f>WEEKDAY(Table1[[#This Row],[Discharge Date]],2)</f>
        <v>2</v>
      </c>
      <c r="T1625" t="s">
        <v>50</v>
      </c>
      <c r="U1625" t="s">
        <v>28</v>
      </c>
      <c r="V1625" t="s">
        <v>40</v>
      </c>
    </row>
    <row r="1626" spans="1:22" x14ac:dyDescent="0.35">
      <c r="A1626" t="s">
        <v>4787</v>
      </c>
      <c r="B1626">
        <v>77</v>
      </c>
      <c r="C1626" t="s">
        <v>31</v>
      </c>
      <c r="D1626" t="s">
        <v>32</v>
      </c>
      <c r="E1626" t="s">
        <v>78</v>
      </c>
      <c r="F1626" s="1">
        <v>44274</v>
      </c>
      <c r="G1626">
        <f>DAY(Table1[[#This Row],[Date of Admission]])</f>
        <v>19</v>
      </c>
      <c r="H1626" t="str">
        <f>TEXT(Table1[[#This Row],[Date of Admission]],"dddd")</f>
        <v>Friday</v>
      </c>
      <c r="I1626">
        <f>WEEKDAY(Table1[[#This Row],[Date of Admission]],2)</f>
        <v>5</v>
      </c>
      <c r="J1626" t="str">
        <f>IF(OR(Table1[[#This Row],[Weekday Number]]=6,Table1[[#This Row],[Weekday Number]]=7),"Weekend","Weekday")</f>
        <v>Weekday</v>
      </c>
      <c r="K1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6" t="s">
        <v>4788</v>
      </c>
      <c r="M1626" t="s">
        <v>4789</v>
      </c>
      <c r="N1626" t="s">
        <v>25</v>
      </c>
      <c r="O1626">
        <v>23563.953860000001</v>
      </c>
      <c r="P1626">
        <v>478</v>
      </c>
      <c r="Q1626" t="s">
        <v>37</v>
      </c>
      <c r="R1626" s="1">
        <v>44292</v>
      </c>
      <c r="S1626">
        <f>WEEKDAY(Table1[[#This Row],[Discharge Date]],2)</f>
        <v>2</v>
      </c>
      <c r="T1626" t="s">
        <v>56</v>
      </c>
      <c r="U1626" t="s">
        <v>51</v>
      </c>
      <c r="V1626" t="s">
        <v>29</v>
      </c>
    </row>
    <row r="1627" spans="1:22" x14ac:dyDescent="0.35">
      <c r="A1627" t="s">
        <v>4790</v>
      </c>
      <c r="B1627">
        <v>57</v>
      </c>
      <c r="C1627" t="s">
        <v>31</v>
      </c>
      <c r="D1627" t="s">
        <v>32</v>
      </c>
      <c r="E1627" t="s">
        <v>62</v>
      </c>
      <c r="F1627" s="1">
        <v>44855</v>
      </c>
      <c r="G1627">
        <f>DAY(Table1[[#This Row],[Date of Admission]])</f>
        <v>21</v>
      </c>
      <c r="H1627" t="str">
        <f>TEXT(Table1[[#This Row],[Date of Admission]],"dddd")</f>
        <v>Friday</v>
      </c>
      <c r="I1627">
        <f>WEEKDAY(Table1[[#This Row],[Date of Admission]],2)</f>
        <v>5</v>
      </c>
      <c r="J1627" t="str">
        <f>IF(OR(Table1[[#This Row],[Weekday Number]]=6,Table1[[#This Row],[Weekday Number]]=7),"Weekend","Weekday")</f>
        <v>Weekday</v>
      </c>
      <c r="K1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7" t="s">
        <v>4791</v>
      </c>
      <c r="M1627" t="s">
        <v>4792</v>
      </c>
      <c r="N1627" t="s">
        <v>36</v>
      </c>
      <c r="O1627">
        <v>14700.791800000001</v>
      </c>
      <c r="P1627">
        <v>164</v>
      </c>
      <c r="Q1627" t="s">
        <v>37</v>
      </c>
      <c r="R1627" s="1">
        <v>44883</v>
      </c>
      <c r="S1627">
        <f>WEEKDAY(Table1[[#This Row],[Discharge Date]],2)</f>
        <v>5</v>
      </c>
      <c r="T1627" t="s">
        <v>38</v>
      </c>
      <c r="U1627" t="s">
        <v>51</v>
      </c>
      <c r="V1627" t="s">
        <v>40</v>
      </c>
    </row>
    <row r="1628" spans="1:22" x14ac:dyDescent="0.35">
      <c r="A1628" t="s">
        <v>4793</v>
      </c>
      <c r="B1628">
        <v>33</v>
      </c>
      <c r="C1628" t="s">
        <v>31</v>
      </c>
      <c r="D1628" t="s">
        <v>71</v>
      </c>
      <c r="E1628" t="s">
        <v>62</v>
      </c>
      <c r="F1628" s="1">
        <v>44584</v>
      </c>
      <c r="G1628">
        <f>DAY(Table1[[#This Row],[Date of Admission]])</f>
        <v>23</v>
      </c>
      <c r="H1628" t="str">
        <f>TEXT(Table1[[#This Row],[Date of Admission]],"dddd")</f>
        <v>Sunday</v>
      </c>
      <c r="I1628">
        <f>WEEKDAY(Table1[[#This Row],[Date of Admission]],2)</f>
        <v>7</v>
      </c>
      <c r="J1628" t="str">
        <f>IF(OR(Table1[[#This Row],[Weekday Number]]=6,Table1[[#This Row],[Weekday Number]]=7),"Weekend","Weekday")</f>
        <v>Weekend</v>
      </c>
      <c r="K1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8" t="s">
        <v>4794</v>
      </c>
      <c r="M1628" t="s">
        <v>4795</v>
      </c>
      <c r="N1628" t="s">
        <v>36</v>
      </c>
      <c r="O1628">
        <v>27804.11951</v>
      </c>
      <c r="P1628">
        <v>204</v>
      </c>
      <c r="Q1628" t="s">
        <v>37</v>
      </c>
      <c r="R1628" s="1">
        <v>44610</v>
      </c>
      <c r="S1628">
        <f>WEEKDAY(Table1[[#This Row],[Discharge Date]],2)</f>
        <v>5</v>
      </c>
      <c r="T1628" t="s">
        <v>56</v>
      </c>
      <c r="U1628" t="s">
        <v>39</v>
      </c>
      <c r="V1628" t="s">
        <v>40</v>
      </c>
    </row>
    <row r="1629" spans="1:22" x14ac:dyDescent="0.35">
      <c r="A1629" t="s">
        <v>4796</v>
      </c>
      <c r="B1629">
        <v>66</v>
      </c>
      <c r="C1629" t="s">
        <v>31</v>
      </c>
      <c r="D1629" t="s">
        <v>57</v>
      </c>
      <c r="E1629" t="s">
        <v>62</v>
      </c>
      <c r="F1629" s="1">
        <v>45146</v>
      </c>
      <c r="G1629">
        <f>DAY(Table1[[#This Row],[Date of Admission]])</f>
        <v>8</v>
      </c>
      <c r="H1629" t="str">
        <f>TEXT(Table1[[#This Row],[Date of Admission]],"dddd")</f>
        <v>Tuesday</v>
      </c>
      <c r="I1629">
        <f>WEEKDAY(Table1[[#This Row],[Date of Admission]],2)</f>
        <v>2</v>
      </c>
      <c r="J1629" t="str">
        <f>IF(OR(Table1[[#This Row],[Weekday Number]]=6,Table1[[#This Row],[Weekday Number]]=7),"Weekend","Weekday")</f>
        <v>Weekday</v>
      </c>
      <c r="K1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29" t="s">
        <v>4797</v>
      </c>
      <c r="M1629" t="s">
        <v>4798</v>
      </c>
      <c r="N1629" t="s">
        <v>65</v>
      </c>
      <c r="O1629">
        <v>31447.378659999998</v>
      </c>
      <c r="P1629">
        <v>108</v>
      </c>
      <c r="Q1629" t="s">
        <v>49</v>
      </c>
      <c r="R1629" s="1">
        <v>45157</v>
      </c>
      <c r="S1629">
        <f>WEEKDAY(Table1[[#This Row],[Discharge Date]],2)</f>
        <v>6</v>
      </c>
      <c r="T1629" t="s">
        <v>50</v>
      </c>
      <c r="U1629" t="s">
        <v>51</v>
      </c>
      <c r="V1629" t="s">
        <v>29</v>
      </c>
    </row>
    <row r="1630" spans="1:22" x14ac:dyDescent="0.35">
      <c r="A1630" t="s">
        <v>4799</v>
      </c>
      <c r="B1630">
        <v>44</v>
      </c>
      <c r="C1630" t="s">
        <v>31</v>
      </c>
      <c r="D1630" t="s">
        <v>71</v>
      </c>
      <c r="E1630" t="s">
        <v>62</v>
      </c>
      <c r="F1630" s="1">
        <v>44470</v>
      </c>
      <c r="G1630">
        <f>DAY(Table1[[#This Row],[Date of Admission]])</f>
        <v>1</v>
      </c>
      <c r="H1630" t="str">
        <f>TEXT(Table1[[#This Row],[Date of Admission]],"dddd")</f>
        <v>Friday</v>
      </c>
      <c r="I1630">
        <f>WEEKDAY(Table1[[#This Row],[Date of Admission]],2)</f>
        <v>5</v>
      </c>
      <c r="J1630" t="str">
        <f>IF(OR(Table1[[#This Row],[Weekday Number]]=6,Table1[[#This Row],[Weekday Number]]=7),"Weekend","Weekday")</f>
        <v>Weekday</v>
      </c>
      <c r="K1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30" t="s">
        <v>4800</v>
      </c>
      <c r="M1630" t="s">
        <v>4801</v>
      </c>
      <c r="N1630" t="s">
        <v>36</v>
      </c>
      <c r="O1630">
        <v>6950.7762819999998</v>
      </c>
      <c r="P1630">
        <v>373</v>
      </c>
      <c r="Q1630" t="s">
        <v>49</v>
      </c>
      <c r="R1630" s="1">
        <v>44477</v>
      </c>
      <c r="S1630">
        <f>WEEKDAY(Table1[[#This Row],[Discharge Date]],2)</f>
        <v>5</v>
      </c>
      <c r="T1630" t="s">
        <v>38</v>
      </c>
      <c r="U1630" t="s">
        <v>39</v>
      </c>
      <c r="V1630" t="s">
        <v>40</v>
      </c>
    </row>
    <row r="1631" spans="1:22" x14ac:dyDescent="0.35">
      <c r="A1631" t="s">
        <v>4802</v>
      </c>
      <c r="B1631">
        <v>18</v>
      </c>
      <c r="C1631" t="s">
        <v>20</v>
      </c>
      <c r="D1631" t="s">
        <v>57</v>
      </c>
      <c r="E1631" t="s">
        <v>22</v>
      </c>
      <c r="F1631" s="1">
        <v>43634</v>
      </c>
      <c r="G1631">
        <f>DAY(Table1[[#This Row],[Date of Admission]])</f>
        <v>18</v>
      </c>
      <c r="H1631" t="str">
        <f>TEXT(Table1[[#This Row],[Date of Admission]],"dddd")</f>
        <v>Tuesday</v>
      </c>
      <c r="I1631">
        <f>WEEKDAY(Table1[[#This Row],[Date of Admission]],2)</f>
        <v>2</v>
      </c>
      <c r="J1631" t="str">
        <f>IF(OR(Table1[[#This Row],[Weekday Number]]=6,Table1[[#This Row],[Weekday Number]]=7),"Weekend","Weekday")</f>
        <v>Weekday</v>
      </c>
      <c r="K1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1" t="s">
        <v>4803</v>
      </c>
      <c r="M1631" t="s">
        <v>4804</v>
      </c>
      <c r="N1631" t="s">
        <v>36</v>
      </c>
      <c r="O1631">
        <v>33751.631670000002</v>
      </c>
      <c r="P1631">
        <v>220</v>
      </c>
      <c r="Q1631" t="s">
        <v>37</v>
      </c>
      <c r="R1631" s="1">
        <v>43640</v>
      </c>
      <c r="S1631">
        <f>WEEKDAY(Table1[[#This Row],[Discharge Date]],2)</f>
        <v>1</v>
      </c>
      <c r="T1631" t="s">
        <v>50</v>
      </c>
      <c r="U1631" t="s">
        <v>51</v>
      </c>
      <c r="V1631" t="s">
        <v>84</v>
      </c>
    </row>
    <row r="1632" spans="1:22" x14ac:dyDescent="0.35">
      <c r="A1632" t="s">
        <v>4805</v>
      </c>
      <c r="B1632">
        <v>18</v>
      </c>
      <c r="C1632" t="s">
        <v>31</v>
      </c>
      <c r="D1632" t="s">
        <v>71</v>
      </c>
      <c r="E1632" t="s">
        <v>33</v>
      </c>
      <c r="F1632" s="1">
        <v>44967</v>
      </c>
      <c r="G1632">
        <f>DAY(Table1[[#This Row],[Date of Admission]])</f>
        <v>10</v>
      </c>
      <c r="H1632" t="str">
        <f>TEXT(Table1[[#This Row],[Date of Admission]],"dddd")</f>
        <v>Friday</v>
      </c>
      <c r="I1632">
        <f>WEEKDAY(Table1[[#This Row],[Date of Admission]],2)</f>
        <v>5</v>
      </c>
      <c r="J1632" t="str">
        <f>IF(OR(Table1[[#This Row],[Weekday Number]]=6,Table1[[#This Row],[Weekday Number]]=7),"Weekend","Weekday")</f>
        <v>Weekday</v>
      </c>
      <c r="K1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2" t="s">
        <v>4806</v>
      </c>
      <c r="M1632" t="s">
        <v>4807</v>
      </c>
      <c r="N1632" t="s">
        <v>25</v>
      </c>
      <c r="O1632">
        <v>27399.63234</v>
      </c>
      <c r="P1632">
        <v>287</v>
      </c>
      <c r="Q1632" t="s">
        <v>37</v>
      </c>
      <c r="R1632" s="1">
        <v>44994</v>
      </c>
      <c r="S1632">
        <f>WEEKDAY(Table1[[#This Row],[Discharge Date]],2)</f>
        <v>4</v>
      </c>
      <c r="T1632" t="s">
        <v>56</v>
      </c>
      <c r="U1632" t="s">
        <v>39</v>
      </c>
      <c r="V1632" t="s">
        <v>84</v>
      </c>
    </row>
    <row r="1633" spans="1:22" x14ac:dyDescent="0.35">
      <c r="A1633" t="s">
        <v>4808</v>
      </c>
      <c r="B1633">
        <v>31</v>
      </c>
      <c r="C1633" t="s">
        <v>31</v>
      </c>
      <c r="D1633" t="s">
        <v>99</v>
      </c>
      <c r="E1633" t="s">
        <v>43</v>
      </c>
      <c r="F1633" s="1">
        <v>43674</v>
      </c>
      <c r="G1633">
        <f>DAY(Table1[[#This Row],[Date of Admission]])</f>
        <v>28</v>
      </c>
      <c r="H1633" t="str">
        <f>TEXT(Table1[[#This Row],[Date of Admission]],"dddd")</f>
        <v>Sunday</v>
      </c>
      <c r="I1633">
        <f>WEEKDAY(Table1[[#This Row],[Date of Admission]],2)</f>
        <v>7</v>
      </c>
      <c r="J1633" t="str">
        <f>IF(OR(Table1[[#This Row],[Weekday Number]]=6,Table1[[#This Row],[Weekday Number]]=7),"Weekend","Weekday")</f>
        <v>Weekend</v>
      </c>
      <c r="K1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33" t="s">
        <v>4809</v>
      </c>
      <c r="M1633" t="s">
        <v>4810</v>
      </c>
      <c r="N1633" t="s">
        <v>65</v>
      </c>
      <c r="O1633">
        <v>3054.514623</v>
      </c>
      <c r="P1633">
        <v>401</v>
      </c>
      <c r="Q1633" t="s">
        <v>26</v>
      </c>
      <c r="R1633" s="1">
        <v>43680</v>
      </c>
      <c r="S1633">
        <f>WEEKDAY(Table1[[#This Row],[Discharge Date]],2)</f>
        <v>6</v>
      </c>
      <c r="T1633" t="s">
        <v>27</v>
      </c>
      <c r="U1633" t="s">
        <v>39</v>
      </c>
      <c r="V1633" t="s">
        <v>40</v>
      </c>
    </row>
    <row r="1634" spans="1:22" x14ac:dyDescent="0.35">
      <c r="A1634" t="s">
        <v>4811</v>
      </c>
      <c r="B1634">
        <v>32</v>
      </c>
      <c r="C1634" t="s">
        <v>31</v>
      </c>
      <c r="D1634" t="s">
        <v>21</v>
      </c>
      <c r="E1634" t="s">
        <v>78</v>
      </c>
      <c r="F1634" s="1">
        <v>44005</v>
      </c>
      <c r="G1634">
        <f>DAY(Table1[[#This Row],[Date of Admission]])</f>
        <v>23</v>
      </c>
      <c r="H1634" t="str">
        <f>TEXT(Table1[[#This Row],[Date of Admission]],"dddd")</f>
        <v>Tuesday</v>
      </c>
      <c r="I1634">
        <f>WEEKDAY(Table1[[#This Row],[Date of Admission]],2)</f>
        <v>2</v>
      </c>
      <c r="J1634" t="str">
        <f>IF(OR(Table1[[#This Row],[Weekday Number]]=6,Table1[[#This Row],[Weekday Number]]=7),"Weekend","Weekday")</f>
        <v>Weekday</v>
      </c>
      <c r="K1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4" t="s">
        <v>4812</v>
      </c>
      <c r="M1634" t="s">
        <v>4813</v>
      </c>
      <c r="N1634" t="s">
        <v>60</v>
      </c>
      <c r="O1634">
        <v>14451.593419999999</v>
      </c>
      <c r="P1634">
        <v>458</v>
      </c>
      <c r="Q1634" t="s">
        <v>37</v>
      </c>
      <c r="R1634" s="1">
        <v>44007</v>
      </c>
      <c r="S1634">
        <f>WEEKDAY(Table1[[#This Row],[Discharge Date]],2)</f>
        <v>4</v>
      </c>
      <c r="T1634" t="s">
        <v>50</v>
      </c>
      <c r="U1634" t="s">
        <v>39</v>
      </c>
      <c r="V1634" t="s">
        <v>40</v>
      </c>
    </row>
    <row r="1635" spans="1:22" x14ac:dyDescent="0.35">
      <c r="A1635" t="s">
        <v>4814</v>
      </c>
      <c r="B1635">
        <v>75</v>
      </c>
      <c r="C1635" t="s">
        <v>20</v>
      </c>
      <c r="D1635" t="s">
        <v>57</v>
      </c>
      <c r="E1635" t="s">
        <v>53</v>
      </c>
      <c r="F1635" s="1">
        <v>43879</v>
      </c>
      <c r="G1635">
        <f>DAY(Table1[[#This Row],[Date of Admission]])</f>
        <v>18</v>
      </c>
      <c r="H1635" t="str">
        <f>TEXT(Table1[[#This Row],[Date of Admission]],"dddd")</f>
        <v>Tuesday</v>
      </c>
      <c r="I1635">
        <f>WEEKDAY(Table1[[#This Row],[Date of Admission]],2)</f>
        <v>2</v>
      </c>
      <c r="J1635" t="str">
        <f>IF(OR(Table1[[#This Row],[Weekday Number]]=6,Table1[[#This Row],[Weekday Number]]=7),"Weekend","Weekday")</f>
        <v>Weekday</v>
      </c>
      <c r="K1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5" t="s">
        <v>4815</v>
      </c>
      <c r="M1635" t="s">
        <v>4816</v>
      </c>
      <c r="N1635" t="s">
        <v>69</v>
      </c>
      <c r="O1635">
        <v>24590.069520000001</v>
      </c>
      <c r="P1635">
        <v>286</v>
      </c>
      <c r="Q1635" t="s">
        <v>49</v>
      </c>
      <c r="R1635" s="1">
        <v>43896</v>
      </c>
      <c r="S1635">
        <f>WEEKDAY(Table1[[#This Row],[Discharge Date]],2)</f>
        <v>5</v>
      </c>
      <c r="T1635" t="s">
        <v>94</v>
      </c>
      <c r="U1635" t="s">
        <v>28</v>
      </c>
      <c r="V1635" t="s">
        <v>29</v>
      </c>
    </row>
    <row r="1636" spans="1:22" x14ac:dyDescent="0.35">
      <c r="A1636" t="s">
        <v>4817</v>
      </c>
      <c r="B1636">
        <v>85</v>
      </c>
      <c r="C1636" t="s">
        <v>20</v>
      </c>
      <c r="D1636" t="s">
        <v>57</v>
      </c>
      <c r="E1636" t="s">
        <v>62</v>
      </c>
      <c r="F1636" s="1">
        <v>44212</v>
      </c>
      <c r="G1636">
        <f>DAY(Table1[[#This Row],[Date of Admission]])</f>
        <v>16</v>
      </c>
      <c r="H1636" t="str">
        <f>TEXT(Table1[[#This Row],[Date of Admission]],"dddd")</f>
        <v>Saturday</v>
      </c>
      <c r="I1636">
        <f>WEEKDAY(Table1[[#This Row],[Date of Admission]],2)</f>
        <v>6</v>
      </c>
      <c r="J1636" t="str">
        <f>IF(OR(Table1[[#This Row],[Weekday Number]]=6,Table1[[#This Row],[Weekday Number]]=7),"Weekend","Weekday")</f>
        <v>Weekend</v>
      </c>
      <c r="K1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6" t="s">
        <v>4818</v>
      </c>
      <c r="M1636" t="s">
        <v>4819</v>
      </c>
      <c r="N1636" t="s">
        <v>25</v>
      </c>
      <c r="O1636">
        <v>13600.018620000001</v>
      </c>
      <c r="P1636">
        <v>468</v>
      </c>
      <c r="Q1636" t="s">
        <v>37</v>
      </c>
      <c r="R1636" s="1">
        <v>44237</v>
      </c>
      <c r="S1636">
        <f>WEEKDAY(Table1[[#This Row],[Discharge Date]],2)</f>
        <v>3</v>
      </c>
      <c r="T1636" t="s">
        <v>38</v>
      </c>
      <c r="U1636" t="s">
        <v>39</v>
      </c>
      <c r="V1636" t="s">
        <v>29</v>
      </c>
    </row>
    <row r="1637" spans="1:22" x14ac:dyDescent="0.35">
      <c r="A1637" t="s">
        <v>4820</v>
      </c>
      <c r="B1637">
        <v>22</v>
      </c>
      <c r="C1637" t="s">
        <v>31</v>
      </c>
      <c r="D1637" t="s">
        <v>57</v>
      </c>
      <c r="E1637" t="s">
        <v>62</v>
      </c>
      <c r="F1637" s="1">
        <v>44115</v>
      </c>
      <c r="G1637">
        <f>DAY(Table1[[#This Row],[Date of Admission]])</f>
        <v>11</v>
      </c>
      <c r="H1637" t="str">
        <f>TEXT(Table1[[#This Row],[Date of Admission]],"dddd")</f>
        <v>Sunday</v>
      </c>
      <c r="I1637">
        <f>WEEKDAY(Table1[[#This Row],[Date of Admission]],2)</f>
        <v>7</v>
      </c>
      <c r="J1637" t="str">
        <f>IF(OR(Table1[[#This Row],[Weekday Number]]=6,Table1[[#This Row],[Weekday Number]]=7),"Weekend","Weekday")</f>
        <v>Weekend</v>
      </c>
      <c r="K1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7" t="s">
        <v>4821</v>
      </c>
      <c r="M1637" t="s">
        <v>4822</v>
      </c>
      <c r="N1637" t="s">
        <v>36</v>
      </c>
      <c r="O1637">
        <v>23545.80372</v>
      </c>
      <c r="P1637">
        <v>444</v>
      </c>
      <c r="Q1637" t="s">
        <v>49</v>
      </c>
      <c r="R1637" s="1">
        <v>44143</v>
      </c>
      <c r="S1637">
        <f>WEEKDAY(Table1[[#This Row],[Discharge Date]],2)</f>
        <v>7</v>
      </c>
      <c r="T1637" t="s">
        <v>94</v>
      </c>
      <c r="U1637" t="s">
        <v>28</v>
      </c>
      <c r="V1637" t="s">
        <v>84</v>
      </c>
    </row>
    <row r="1638" spans="1:22" x14ac:dyDescent="0.35">
      <c r="A1638" t="s">
        <v>4823</v>
      </c>
      <c r="B1638">
        <v>85</v>
      </c>
      <c r="C1638" t="s">
        <v>20</v>
      </c>
      <c r="D1638" t="s">
        <v>239</v>
      </c>
      <c r="E1638" t="s">
        <v>53</v>
      </c>
      <c r="F1638" s="1">
        <v>44298</v>
      </c>
      <c r="G1638">
        <f>DAY(Table1[[#This Row],[Date of Admission]])</f>
        <v>12</v>
      </c>
      <c r="H1638" t="str">
        <f>TEXT(Table1[[#This Row],[Date of Admission]],"dddd")</f>
        <v>Monday</v>
      </c>
      <c r="I1638">
        <f>WEEKDAY(Table1[[#This Row],[Date of Admission]],2)</f>
        <v>1</v>
      </c>
      <c r="J1638" t="str">
        <f>IF(OR(Table1[[#This Row],[Weekday Number]]=6,Table1[[#This Row],[Weekday Number]]=7),"Weekend","Weekday")</f>
        <v>Weekday</v>
      </c>
      <c r="K1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8" t="s">
        <v>4824</v>
      </c>
      <c r="M1638" t="s">
        <v>1648</v>
      </c>
      <c r="N1638" t="s">
        <v>25</v>
      </c>
      <c r="O1638">
        <v>23395.66229</v>
      </c>
      <c r="P1638">
        <v>184</v>
      </c>
      <c r="Q1638" t="s">
        <v>26</v>
      </c>
      <c r="R1638" s="1">
        <v>44310</v>
      </c>
      <c r="S1638">
        <f>WEEKDAY(Table1[[#This Row],[Discharge Date]],2)</f>
        <v>6</v>
      </c>
      <c r="T1638" t="s">
        <v>56</v>
      </c>
      <c r="U1638" t="s">
        <v>51</v>
      </c>
      <c r="V1638" t="s">
        <v>29</v>
      </c>
    </row>
    <row r="1639" spans="1:22" x14ac:dyDescent="0.35">
      <c r="A1639" t="s">
        <v>4825</v>
      </c>
      <c r="B1639">
        <v>42</v>
      </c>
      <c r="C1639" t="s">
        <v>20</v>
      </c>
      <c r="D1639" t="s">
        <v>124</v>
      </c>
      <c r="E1639" t="s">
        <v>62</v>
      </c>
      <c r="F1639" s="1">
        <v>44974</v>
      </c>
      <c r="G1639">
        <f>DAY(Table1[[#This Row],[Date of Admission]])</f>
        <v>17</v>
      </c>
      <c r="H1639" t="str">
        <f>TEXT(Table1[[#This Row],[Date of Admission]],"dddd")</f>
        <v>Friday</v>
      </c>
      <c r="I1639">
        <f>WEEKDAY(Table1[[#This Row],[Date of Admission]],2)</f>
        <v>5</v>
      </c>
      <c r="J1639" t="str">
        <f>IF(OR(Table1[[#This Row],[Weekday Number]]=6,Table1[[#This Row],[Weekday Number]]=7),"Weekend","Weekday")</f>
        <v>Weekday</v>
      </c>
      <c r="K1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39" t="s">
        <v>4826</v>
      </c>
      <c r="M1639" t="s">
        <v>4827</v>
      </c>
      <c r="N1639" t="s">
        <v>69</v>
      </c>
      <c r="O1639">
        <v>23146.498</v>
      </c>
      <c r="P1639">
        <v>173</v>
      </c>
      <c r="Q1639" t="s">
        <v>37</v>
      </c>
      <c r="R1639" s="1">
        <v>44995</v>
      </c>
      <c r="S1639">
        <f>WEEKDAY(Table1[[#This Row],[Discharge Date]],2)</f>
        <v>5</v>
      </c>
      <c r="T1639" t="s">
        <v>38</v>
      </c>
      <c r="U1639" t="s">
        <v>39</v>
      </c>
      <c r="V1639" t="s">
        <v>40</v>
      </c>
    </row>
    <row r="1640" spans="1:22" x14ac:dyDescent="0.35">
      <c r="A1640" t="s">
        <v>4828</v>
      </c>
      <c r="B1640">
        <v>24</v>
      </c>
      <c r="C1640" t="s">
        <v>20</v>
      </c>
      <c r="D1640" t="s">
        <v>71</v>
      </c>
      <c r="E1640" t="s">
        <v>33</v>
      </c>
      <c r="F1640" s="1">
        <v>44970</v>
      </c>
      <c r="G1640">
        <f>DAY(Table1[[#This Row],[Date of Admission]])</f>
        <v>13</v>
      </c>
      <c r="H1640" t="str">
        <f>TEXT(Table1[[#This Row],[Date of Admission]],"dddd")</f>
        <v>Monday</v>
      </c>
      <c r="I1640">
        <f>WEEKDAY(Table1[[#This Row],[Date of Admission]],2)</f>
        <v>1</v>
      </c>
      <c r="J1640" t="str">
        <f>IF(OR(Table1[[#This Row],[Weekday Number]]=6,Table1[[#This Row],[Weekday Number]]=7),"Weekend","Weekday")</f>
        <v>Weekday</v>
      </c>
      <c r="K1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0" t="s">
        <v>4829</v>
      </c>
      <c r="M1640" t="s">
        <v>4830</v>
      </c>
      <c r="N1640" t="s">
        <v>36</v>
      </c>
      <c r="O1640">
        <v>10590.9583</v>
      </c>
      <c r="P1640">
        <v>251</v>
      </c>
      <c r="Q1640" t="s">
        <v>49</v>
      </c>
      <c r="R1640" s="1">
        <v>44992</v>
      </c>
      <c r="S1640">
        <f>WEEKDAY(Table1[[#This Row],[Discharge Date]],2)</f>
        <v>2</v>
      </c>
      <c r="T1640" t="s">
        <v>94</v>
      </c>
      <c r="U1640" t="s">
        <v>28</v>
      </c>
      <c r="V1640" t="s">
        <v>84</v>
      </c>
    </row>
    <row r="1641" spans="1:22" x14ac:dyDescent="0.35">
      <c r="A1641" t="s">
        <v>4831</v>
      </c>
      <c r="B1641">
        <v>36</v>
      </c>
      <c r="C1641" t="s">
        <v>31</v>
      </c>
      <c r="D1641" t="s">
        <v>21</v>
      </c>
      <c r="E1641" t="s">
        <v>62</v>
      </c>
      <c r="F1641" s="1">
        <v>44166</v>
      </c>
      <c r="G1641">
        <f>DAY(Table1[[#This Row],[Date of Admission]])</f>
        <v>1</v>
      </c>
      <c r="H1641" t="str">
        <f>TEXT(Table1[[#This Row],[Date of Admission]],"dddd")</f>
        <v>Tuesday</v>
      </c>
      <c r="I1641">
        <f>WEEKDAY(Table1[[#This Row],[Date of Admission]],2)</f>
        <v>2</v>
      </c>
      <c r="J1641" t="str">
        <f>IF(OR(Table1[[#This Row],[Weekday Number]]=6,Table1[[#This Row],[Weekday Number]]=7),"Weekend","Weekday")</f>
        <v>Weekday</v>
      </c>
      <c r="K1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41" t="s">
        <v>4832</v>
      </c>
      <c r="M1641" t="s">
        <v>4833</v>
      </c>
      <c r="N1641" t="s">
        <v>60</v>
      </c>
      <c r="O1641">
        <v>29414.568670000001</v>
      </c>
      <c r="P1641">
        <v>425</v>
      </c>
      <c r="Q1641" t="s">
        <v>26</v>
      </c>
      <c r="R1641" s="1">
        <v>44179</v>
      </c>
      <c r="S1641">
        <f>WEEKDAY(Table1[[#This Row],[Discharge Date]],2)</f>
        <v>1</v>
      </c>
      <c r="T1641" t="s">
        <v>27</v>
      </c>
      <c r="U1641" t="s">
        <v>39</v>
      </c>
      <c r="V1641" t="s">
        <v>40</v>
      </c>
    </row>
    <row r="1642" spans="1:22" x14ac:dyDescent="0.35">
      <c r="A1642" t="s">
        <v>4834</v>
      </c>
      <c r="B1642">
        <v>75</v>
      </c>
      <c r="C1642" t="s">
        <v>31</v>
      </c>
      <c r="D1642" t="s">
        <v>21</v>
      </c>
      <c r="E1642" t="s">
        <v>53</v>
      </c>
      <c r="F1642" s="1">
        <v>43881</v>
      </c>
      <c r="G1642">
        <f>DAY(Table1[[#This Row],[Date of Admission]])</f>
        <v>20</v>
      </c>
      <c r="H1642" t="str">
        <f>TEXT(Table1[[#This Row],[Date of Admission]],"dddd")</f>
        <v>Thursday</v>
      </c>
      <c r="I1642">
        <f>WEEKDAY(Table1[[#This Row],[Date of Admission]],2)</f>
        <v>4</v>
      </c>
      <c r="J1642" t="str">
        <f>IF(OR(Table1[[#This Row],[Weekday Number]]=6,Table1[[#This Row],[Weekday Number]]=7),"Weekend","Weekday")</f>
        <v>Weekday</v>
      </c>
      <c r="K1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2" t="s">
        <v>4835</v>
      </c>
      <c r="M1642" t="s">
        <v>4836</v>
      </c>
      <c r="N1642" t="s">
        <v>69</v>
      </c>
      <c r="O1642">
        <v>22599.523440000001</v>
      </c>
      <c r="P1642">
        <v>348</v>
      </c>
      <c r="Q1642" t="s">
        <v>26</v>
      </c>
      <c r="R1642" s="1">
        <v>43895</v>
      </c>
      <c r="S1642">
        <f>WEEKDAY(Table1[[#This Row],[Discharge Date]],2)</f>
        <v>4</v>
      </c>
      <c r="T1642" t="s">
        <v>94</v>
      </c>
      <c r="U1642" t="s">
        <v>28</v>
      </c>
      <c r="V1642" t="s">
        <v>29</v>
      </c>
    </row>
    <row r="1643" spans="1:22" x14ac:dyDescent="0.35">
      <c r="A1643" t="s">
        <v>4837</v>
      </c>
      <c r="B1643">
        <v>55</v>
      </c>
      <c r="C1643" t="s">
        <v>31</v>
      </c>
      <c r="D1643" t="s">
        <v>21</v>
      </c>
      <c r="E1643" t="s">
        <v>62</v>
      </c>
      <c r="F1643" s="1">
        <v>44963</v>
      </c>
      <c r="G1643">
        <f>DAY(Table1[[#This Row],[Date of Admission]])</f>
        <v>6</v>
      </c>
      <c r="H1643" t="str">
        <f>TEXT(Table1[[#This Row],[Date of Admission]],"dddd")</f>
        <v>Monday</v>
      </c>
      <c r="I1643">
        <f>WEEKDAY(Table1[[#This Row],[Date of Admission]],2)</f>
        <v>1</v>
      </c>
      <c r="J1643" t="str">
        <f>IF(OR(Table1[[#This Row],[Weekday Number]]=6,Table1[[#This Row],[Weekday Number]]=7),"Weekend","Weekday")</f>
        <v>Weekday</v>
      </c>
      <c r="K1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3" t="s">
        <v>4838</v>
      </c>
      <c r="M1643" t="s">
        <v>4839</v>
      </c>
      <c r="N1643" t="s">
        <v>36</v>
      </c>
      <c r="O1643">
        <v>4978.2306879999996</v>
      </c>
      <c r="P1643">
        <v>174</v>
      </c>
      <c r="Q1643" t="s">
        <v>26</v>
      </c>
      <c r="R1643" s="1">
        <v>44966</v>
      </c>
      <c r="S1643">
        <f>WEEKDAY(Table1[[#This Row],[Discharge Date]],2)</f>
        <v>4</v>
      </c>
      <c r="T1643" t="s">
        <v>94</v>
      </c>
      <c r="U1643" t="s">
        <v>51</v>
      </c>
      <c r="V1643" t="s">
        <v>40</v>
      </c>
    </row>
    <row r="1644" spans="1:22" x14ac:dyDescent="0.35">
      <c r="A1644" t="s">
        <v>4840</v>
      </c>
      <c r="B1644">
        <v>39</v>
      </c>
      <c r="C1644" t="s">
        <v>31</v>
      </c>
      <c r="D1644" t="s">
        <v>57</v>
      </c>
      <c r="E1644" t="s">
        <v>62</v>
      </c>
      <c r="F1644" s="1">
        <v>43652</v>
      </c>
      <c r="G1644">
        <f>DAY(Table1[[#This Row],[Date of Admission]])</f>
        <v>6</v>
      </c>
      <c r="H1644" t="str">
        <f>TEXT(Table1[[#This Row],[Date of Admission]],"dddd")</f>
        <v>Saturday</v>
      </c>
      <c r="I1644">
        <f>WEEKDAY(Table1[[#This Row],[Date of Admission]],2)</f>
        <v>6</v>
      </c>
      <c r="J1644" t="str">
        <f>IF(OR(Table1[[#This Row],[Weekday Number]]=6,Table1[[#This Row],[Weekday Number]]=7),"Weekend","Weekday")</f>
        <v>Weekend</v>
      </c>
      <c r="K1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4" t="s">
        <v>4841</v>
      </c>
      <c r="M1644" t="s">
        <v>4842</v>
      </c>
      <c r="N1644" t="s">
        <v>25</v>
      </c>
      <c r="O1644">
        <v>15845.10663</v>
      </c>
      <c r="P1644">
        <v>292</v>
      </c>
      <c r="Q1644" t="s">
        <v>49</v>
      </c>
      <c r="R1644" s="1">
        <v>43660</v>
      </c>
      <c r="S1644">
        <f>WEEKDAY(Table1[[#This Row],[Discharge Date]],2)</f>
        <v>7</v>
      </c>
      <c r="T1644" t="s">
        <v>27</v>
      </c>
      <c r="U1644" t="s">
        <v>28</v>
      </c>
      <c r="V1644" t="s">
        <v>40</v>
      </c>
    </row>
    <row r="1645" spans="1:22" x14ac:dyDescent="0.35">
      <c r="A1645" t="s">
        <v>4843</v>
      </c>
      <c r="B1645">
        <v>26</v>
      </c>
      <c r="C1645" t="s">
        <v>20</v>
      </c>
      <c r="D1645" t="s">
        <v>21</v>
      </c>
      <c r="E1645" t="s">
        <v>33</v>
      </c>
      <c r="F1645" s="1">
        <v>45061</v>
      </c>
      <c r="G1645">
        <f>DAY(Table1[[#This Row],[Date of Admission]])</f>
        <v>15</v>
      </c>
      <c r="H1645" t="str">
        <f>TEXT(Table1[[#This Row],[Date of Admission]],"dddd")</f>
        <v>Monday</v>
      </c>
      <c r="I1645">
        <f>WEEKDAY(Table1[[#This Row],[Date of Admission]],2)</f>
        <v>1</v>
      </c>
      <c r="J1645" t="str">
        <f>IF(OR(Table1[[#This Row],[Weekday Number]]=6,Table1[[#This Row],[Weekday Number]]=7),"Weekend","Weekday")</f>
        <v>Weekday</v>
      </c>
      <c r="K1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5" t="s">
        <v>4844</v>
      </c>
      <c r="M1645" t="s">
        <v>2303</v>
      </c>
      <c r="N1645" t="s">
        <v>69</v>
      </c>
      <c r="O1645">
        <v>12006.189050000001</v>
      </c>
      <c r="P1645">
        <v>351</v>
      </c>
      <c r="Q1645" t="s">
        <v>49</v>
      </c>
      <c r="R1645" s="1">
        <v>45080</v>
      </c>
      <c r="S1645">
        <f>WEEKDAY(Table1[[#This Row],[Discharge Date]],2)</f>
        <v>6</v>
      </c>
      <c r="T1645" t="s">
        <v>27</v>
      </c>
      <c r="U1645" t="s">
        <v>28</v>
      </c>
      <c r="V1645" t="s">
        <v>40</v>
      </c>
    </row>
    <row r="1646" spans="1:22" x14ac:dyDescent="0.35">
      <c r="A1646" t="s">
        <v>4845</v>
      </c>
      <c r="B1646">
        <v>68</v>
      </c>
      <c r="C1646" t="s">
        <v>31</v>
      </c>
      <c r="D1646" t="s">
        <v>42</v>
      </c>
      <c r="E1646" t="s">
        <v>62</v>
      </c>
      <c r="F1646" s="1">
        <v>45067</v>
      </c>
      <c r="G1646">
        <f>DAY(Table1[[#This Row],[Date of Admission]])</f>
        <v>21</v>
      </c>
      <c r="H1646" t="str">
        <f>TEXT(Table1[[#This Row],[Date of Admission]],"dddd")</f>
        <v>Sunday</v>
      </c>
      <c r="I1646">
        <f>WEEKDAY(Table1[[#This Row],[Date of Admission]],2)</f>
        <v>7</v>
      </c>
      <c r="J1646" t="str">
        <f>IF(OR(Table1[[#This Row],[Weekday Number]]=6,Table1[[#This Row],[Weekday Number]]=7),"Weekend","Weekday")</f>
        <v>Weekend</v>
      </c>
      <c r="K1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6" t="s">
        <v>4846</v>
      </c>
      <c r="M1646" t="s">
        <v>4847</v>
      </c>
      <c r="N1646" t="s">
        <v>60</v>
      </c>
      <c r="O1646">
        <v>23473.507430000001</v>
      </c>
      <c r="P1646">
        <v>477</v>
      </c>
      <c r="Q1646" t="s">
        <v>37</v>
      </c>
      <c r="R1646" s="1">
        <v>45081</v>
      </c>
      <c r="S1646">
        <f>WEEKDAY(Table1[[#This Row],[Discharge Date]],2)</f>
        <v>7</v>
      </c>
      <c r="T1646" t="s">
        <v>94</v>
      </c>
      <c r="U1646" t="s">
        <v>51</v>
      </c>
      <c r="V1646" t="s">
        <v>29</v>
      </c>
    </row>
    <row r="1647" spans="1:22" x14ac:dyDescent="0.35">
      <c r="A1647" t="s">
        <v>4848</v>
      </c>
      <c r="B1647">
        <v>53</v>
      </c>
      <c r="C1647" t="s">
        <v>20</v>
      </c>
      <c r="D1647" t="s">
        <v>21</v>
      </c>
      <c r="E1647" t="s">
        <v>22</v>
      </c>
      <c r="F1647" s="1">
        <v>44651</v>
      </c>
      <c r="G1647">
        <f>DAY(Table1[[#This Row],[Date of Admission]])</f>
        <v>31</v>
      </c>
      <c r="H1647" t="str">
        <f>TEXT(Table1[[#This Row],[Date of Admission]],"dddd")</f>
        <v>Thursday</v>
      </c>
      <c r="I1647">
        <f>WEEKDAY(Table1[[#This Row],[Date of Admission]],2)</f>
        <v>4</v>
      </c>
      <c r="J1647" t="str">
        <f>IF(OR(Table1[[#This Row],[Weekday Number]]=6,Table1[[#This Row],[Weekday Number]]=7),"Weekend","Weekday")</f>
        <v>Weekday</v>
      </c>
      <c r="K1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47" t="s">
        <v>4849</v>
      </c>
      <c r="M1647" t="s">
        <v>144</v>
      </c>
      <c r="N1647" t="s">
        <v>36</v>
      </c>
      <c r="O1647">
        <v>42333.725449999998</v>
      </c>
      <c r="P1647">
        <v>463</v>
      </c>
      <c r="Q1647" t="s">
        <v>37</v>
      </c>
      <c r="R1647" s="1">
        <v>44653</v>
      </c>
      <c r="S1647">
        <f>WEEKDAY(Table1[[#This Row],[Discharge Date]],2)</f>
        <v>6</v>
      </c>
      <c r="T1647" t="s">
        <v>38</v>
      </c>
      <c r="U1647" t="s">
        <v>51</v>
      </c>
      <c r="V1647" t="s">
        <v>40</v>
      </c>
    </row>
    <row r="1648" spans="1:22" x14ac:dyDescent="0.35">
      <c r="A1648" t="s">
        <v>4850</v>
      </c>
      <c r="B1648">
        <v>23</v>
      </c>
      <c r="C1648" t="s">
        <v>20</v>
      </c>
      <c r="D1648" t="s">
        <v>239</v>
      </c>
      <c r="E1648" t="s">
        <v>62</v>
      </c>
      <c r="F1648" s="1">
        <v>44330</v>
      </c>
      <c r="G1648">
        <f>DAY(Table1[[#This Row],[Date of Admission]])</f>
        <v>14</v>
      </c>
      <c r="H1648" t="str">
        <f>TEXT(Table1[[#This Row],[Date of Admission]],"dddd")</f>
        <v>Friday</v>
      </c>
      <c r="I1648">
        <f>WEEKDAY(Table1[[#This Row],[Date of Admission]],2)</f>
        <v>5</v>
      </c>
      <c r="J1648" t="str">
        <f>IF(OR(Table1[[#This Row],[Weekday Number]]=6,Table1[[#This Row],[Weekday Number]]=7),"Weekend","Weekday")</f>
        <v>Weekday</v>
      </c>
      <c r="K1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48" t="s">
        <v>4851</v>
      </c>
      <c r="M1648" t="s">
        <v>4852</v>
      </c>
      <c r="N1648" t="s">
        <v>65</v>
      </c>
      <c r="O1648">
        <v>21899.321179999999</v>
      </c>
      <c r="P1648">
        <v>382</v>
      </c>
      <c r="Q1648" t="s">
        <v>26</v>
      </c>
      <c r="R1648" s="1">
        <v>44336</v>
      </c>
      <c r="S1648">
        <f>WEEKDAY(Table1[[#This Row],[Discharge Date]],2)</f>
        <v>4</v>
      </c>
      <c r="T1648" t="s">
        <v>94</v>
      </c>
      <c r="U1648" t="s">
        <v>28</v>
      </c>
      <c r="V1648" t="s">
        <v>84</v>
      </c>
    </row>
    <row r="1649" spans="1:22" x14ac:dyDescent="0.35">
      <c r="A1649" t="s">
        <v>4853</v>
      </c>
      <c r="B1649">
        <v>77</v>
      </c>
      <c r="C1649" t="s">
        <v>20</v>
      </c>
      <c r="D1649" t="s">
        <v>99</v>
      </c>
      <c r="E1649" t="s">
        <v>53</v>
      </c>
      <c r="F1649" s="1">
        <v>44044</v>
      </c>
      <c r="G1649">
        <f>DAY(Table1[[#This Row],[Date of Admission]])</f>
        <v>1</v>
      </c>
      <c r="H1649" t="str">
        <f>TEXT(Table1[[#This Row],[Date of Admission]],"dddd")</f>
        <v>Saturday</v>
      </c>
      <c r="I1649">
        <f>WEEKDAY(Table1[[#This Row],[Date of Admission]],2)</f>
        <v>6</v>
      </c>
      <c r="J1649" t="str">
        <f>IF(OR(Table1[[#This Row],[Weekday Number]]=6,Table1[[#This Row],[Weekday Number]]=7),"Weekend","Weekday")</f>
        <v>Weekend</v>
      </c>
      <c r="K1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49" t="s">
        <v>4854</v>
      </c>
      <c r="M1649" t="s">
        <v>4855</v>
      </c>
      <c r="N1649" t="s">
        <v>60</v>
      </c>
      <c r="O1649">
        <v>7810.7512660000002</v>
      </c>
      <c r="P1649">
        <v>396</v>
      </c>
      <c r="Q1649" t="s">
        <v>49</v>
      </c>
      <c r="R1649" s="1">
        <v>44045</v>
      </c>
      <c r="S1649">
        <f>WEEKDAY(Table1[[#This Row],[Discharge Date]],2)</f>
        <v>7</v>
      </c>
      <c r="T1649" t="s">
        <v>56</v>
      </c>
      <c r="U1649" t="s">
        <v>28</v>
      </c>
      <c r="V1649" t="s">
        <v>29</v>
      </c>
    </row>
    <row r="1650" spans="1:22" x14ac:dyDescent="0.35">
      <c r="A1650" t="s">
        <v>4856</v>
      </c>
      <c r="B1650">
        <v>80</v>
      </c>
      <c r="C1650" t="s">
        <v>31</v>
      </c>
      <c r="D1650" t="s">
        <v>71</v>
      </c>
      <c r="E1650" t="s">
        <v>53</v>
      </c>
      <c r="F1650" s="1">
        <v>43741</v>
      </c>
      <c r="G1650">
        <f>DAY(Table1[[#This Row],[Date of Admission]])</f>
        <v>3</v>
      </c>
      <c r="H1650" t="str">
        <f>TEXT(Table1[[#This Row],[Date of Admission]],"dddd")</f>
        <v>Thursday</v>
      </c>
      <c r="I1650">
        <f>WEEKDAY(Table1[[#This Row],[Date of Admission]],2)</f>
        <v>4</v>
      </c>
      <c r="J1650" t="str">
        <f>IF(OR(Table1[[#This Row],[Weekday Number]]=6,Table1[[#This Row],[Weekday Number]]=7),"Weekend","Weekday")</f>
        <v>Weekday</v>
      </c>
      <c r="K1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50" t="s">
        <v>4857</v>
      </c>
      <c r="M1650" t="s">
        <v>4858</v>
      </c>
      <c r="N1650" t="s">
        <v>69</v>
      </c>
      <c r="O1650">
        <v>32675.529630000001</v>
      </c>
      <c r="P1650">
        <v>226</v>
      </c>
      <c r="Q1650" t="s">
        <v>49</v>
      </c>
      <c r="R1650" s="1">
        <v>43744</v>
      </c>
      <c r="S1650">
        <f>WEEKDAY(Table1[[#This Row],[Discharge Date]],2)</f>
        <v>7</v>
      </c>
      <c r="T1650" t="s">
        <v>56</v>
      </c>
      <c r="U1650" t="s">
        <v>28</v>
      </c>
      <c r="V1650" t="s">
        <v>29</v>
      </c>
    </row>
    <row r="1651" spans="1:22" x14ac:dyDescent="0.35">
      <c r="A1651" t="s">
        <v>4859</v>
      </c>
      <c r="B1651">
        <v>19</v>
      </c>
      <c r="C1651" t="s">
        <v>20</v>
      </c>
      <c r="D1651" t="s">
        <v>42</v>
      </c>
      <c r="E1651" t="s">
        <v>62</v>
      </c>
      <c r="F1651" s="1">
        <v>45181</v>
      </c>
      <c r="G1651">
        <f>DAY(Table1[[#This Row],[Date of Admission]])</f>
        <v>12</v>
      </c>
      <c r="H1651" t="str">
        <f>TEXT(Table1[[#This Row],[Date of Admission]],"dddd")</f>
        <v>Tuesday</v>
      </c>
      <c r="I1651">
        <f>WEEKDAY(Table1[[#This Row],[Date of Admission]],2)</f>
        <v>2</v>
      </c>
      <c r="J1651" t="str">
        <f>IF(OR(Table1[[#This Row],[Weekday Number]]=6,Table1[[#This Row],[Weekday Number]]=7),"Weekend","Weekday")</f>
        <v>Weekday</v>
      </c>
      <c r="K1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1" t="s">
        <v>4860</v>
      </c>
      <c r="M1651" t="s">
        <v>4861</v>
      </c>
      <c r="N1651" t="s">
        <v>25</v>
      </c>
      <c r="O1651">
        <v>15344.91581</v>
      </c>
      <c r="P1651">
        <v>267</v>
      </c>
      <c r="Q1651" t="s">
        <v>37</v>
      </c>
      <c r="R1651" s="1">
        <v>45207</v>
      </c>
      <c r="S1651">
        <f>WEEKDAY(Table1[[#This Row],[Discharge Date]],2)</f>
        <v>7</v>
      </c>
      <c r="T1651" t="s">
        <v>56</v>
      </c>
      <c r="U1651" t="s">
        <v>39</v>
      </c>
      <c r="V1651" t="s">
        <v>84</v>
      </c>
    </row>
    <row r="1652" spans="1:22" x14ac:dyDescent="0.35">
      <c r="A1652" t="s">
        <v>1702</v>
      </c>
      <c r="B1652">
        <v>39</v>
      </c>
      <c r="C1652" t="s">
        <v>20</v>
      </c>
      <c r="D1652" t="s">
        <v>239</v>
      </c>
      <c r="E1652" t="s">
        <v>78</v>
      </c>
      <c r="F1652" s="1">
        <v>44151</v>
      </c>
      <c r="G1652">
        <f>DAY(Table1[[#This Row],[Date of Admission]])</f>
        <v>16</v>
      </c>
      <c r="H1652" t="str">
        <f>TEXT(Table1[[#This Row],[Date of Admission]],"dddd")</f>
        <v>Monday</v>
      </c>
      <c r="I1652">
        <f>WEEKDAY(Table1[[#This Row],[Date of Admission]],2)</f>
        <v>1</v>
      </c>
      <c r="J1652" t="str">
        <f>IF(OR(Table1[[#This Row],[Weekday Number]]=6,Table1[[#This Row],[Weekday Number]]=7),"Weekend","Weekday")</f>
        <v>Weekday</v>
      </c>
      <c r="K1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2" t="s">
        <v>4862</v>
      </c>
      <c r="M1652" t="s">
        <v>4863</v>
      </c>
      <c r="N1652" t="s">
        <v>60</v>
      </c>
      <c r="O1652">
        <v>55360.87</v>
      </c>
      <c r="P1652">
        <v>413</v>
      </c>
      <c r="Q1652" t="s">
        <v>37</v>
      </c>
      <c r="R1652" s="1">
        <v>44167</v>
      </c>
      <c r="S1652">
        <f>WEEKDAY(Table1[[#This Row],[Discharge Date]],2)</f>
        <v>3</v>
      </c>
      <c r="T1652" t="s">
        <v>94</v>
      </c>
      <c r="U1652" t="s">
        <v>51</v>
      </c>
      <c r="V1652" t="s">
        <v>40</v>
      </c>
    </row>
    <row r="1653" spans="1:22" x14ac:dyDescent="0.35">
      <c r="A1653" t="s">
        <v>4864</v>
      </c>
      <c r="B1653">
        <v>39</v>
      </c>
      <c r="C1653" t="s">
        <v>20</v>
      </c>
      <c r="D1653" t="s">
        <v>71</v>
      </c>
      <c r="E1653" t="s">
        <v>43</v>
      </c>
      <c r="F1653" s="1">
        <v>44143</v>
      </c>
      <c r="G1653">
        <f>DAY(Table1[[#This Row],[Date of Admission]])</f>
        <v>8</v>
      </c>
      <c r="H1653" t="str">
        <f>TEXT(Table1[[#This Row],[Date of Admission]],"dddd")</f>
        <v>Sunday</v>
      </c>
      <c r="I1653">
        <f>WEEKDAY(Table1[[#This Row],[Date of Admission]],2)</f>
        <v>7</v>
      </c>
      <c r="J1653" t="str">
        <f>IF(OR(Table1[[#This Row],[Weekday Number]]=6,Table1[[#This Row],[Weekday Number]]=7),"Weekend","Weekday")</f>
        <v>Weekend</v>
      </c>
      <c r="K1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3" t="s">
        <v>4865</v>
      </c>
      <c r="M1653" t="s">
        <v>4866</v>
      </c>
      <c r="N1653" t="s">
        <v>60</v>
      </c>
      <c r="O1653">
        <v>7910.9162649999998</v>
      </c>
      <c r="P1653">
        <v>437</v>
      </c>
      <c r="Q1653" t="s">
        <v>37</v>
      </c>
      <c r="R1653" s="1">
        <v>44170</v>
      </c>
      <c r="S1653">
        <f>WEEKDAY(Table1[[#This Row],[Discharge Date]],2)</f>
        <v>6</v>
      </c>
      <c r="T1653" t="s">
        <v>56</v>
      </c>
      <c r="U1653" t="s">
        <v>28</v>
      </c>
      <c r="V1653" t="s">
        <v>40</v>
      </c>
    </row>
    <row r="1654" spans="1:22" x14ac:dyDescent="0.35">
      <c r="A1654" t="s">
        <v>4867</v>
      </c>
      <c r="B1654">
        <v>75</v>
      </c>
      <c r="C1654" t="s">
        <v>31</v>
      </c>
      <c r="D1654" t="s">
        <v>71</v>
      </c>
      <c r="E1654" t="s">
        <v>78</v>
      </c>
      <c r="F1654" s="1">
        <v>43642</v>
      </c>
      <c r="G1654">
        <f>DAY(Table1[[#This Row],[Date of Admission]])</f>
        <v>26</v>
      </c>
      <c r="H1654" t="str">
        <f>TEXT(Table1[[#This Row],[Date of Admission]],"dddd")</f>
        <v>Wednesday</v>
      </c>
      <c r="I1654">
        <f>WEEKDAY(Table1[[#This Row],[Date of Admission]],2)</f>
        <v>3</v>
      </c>
      <c r="J1654" t="str">
        <f>IF(OR(Table1[[#This Row],[Weekday Number]]=6,Table1[[#This Row],[Weekday Number]]=7),"Weekend","Weekday")</f>
        <v>Weekday</v>
      </c>
      <c r="K1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4" t="s">
        <v>4868</v>
      </c>
      <c r="M1654" t="s">
        <v>4869</v>
      </c>
      <c r="N1654" t="s">
        <v>25</v>
      </c>
      <c r="O1654">
        <v>56999.356809999997</v>
      </c>
      <c r="P1654">
        <v>162</v>
      </c>
      <c r="Q1654" t="s">
        <v>37</v>
      </c>
      <c r="R1654" s="1">
        <v>43655</v>
      </c>
      <c r="S1654">
        <f>WEEKDAY(Table1[[#This Row],[Discharge Date]],2)</f>
        <v>2</v>
      </c>
      <c r="T1654" t="s">
        <v>50</v>
      </c>
      <c r="U1654" t="s">
        <v>39</v>
      </c>
      <c r="V1654" t="s">
        <v>29</v>
      </c>
    </row>
    <row r="1655" spans="1:22" x14ac:dyDescent="0.35">
      <c r="A1655" t="s">
        <v>4870</v>
      </c>
      <c r="B1655">
        <v>62</v>
      </c>
      <c r="C1655" t="s">
        <v>31</v>
      </c>
      <c r="D1655" t="s">
        <v>239</v>
      </c>
      <c r="E1655" t="s">
        <v>43</v>
      </c>
      <c r="F1655" s="1">
        <v>43465</v>
      </c>
      <c r="G1655">
        <f>DAY(Table1[[#This Row],[Date of Admission]])</f>
        <v>31</v>
      </c>
      <c r="H1655" t="str">
        <f>TEXT(Table1[[#This Row],[Date of Admission]],"dddd")</f>
        <v>Monday</v>
      </c>
      <c r="I1655">
        <f>WEEKDAY(Table1[[#This Row],[Date of Admission]],2)</f>
        <v>1</v>
      </c>
      <c r="J1655" t="str">
        <f>IF(OR(Table1[[#This Row],[Weekday Number]]=6,Table1[[#This Row],[Weekday Number]]=7),"Weekend","Weekday")</f>
        <v>Weekday</v>
      </c>
      <c r="K1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655" t="s">
        <v>4871</v>
      </c>
      <c r="M1655" t="s">
        <v>4872</v>
      </c>
      <c r="N1655" t="s">
        <v>25</v>
      </c>
      <c r="O1655">
        <v>1662.944972</v>
      </c>
      <c r="P1655">
        <v>110</v>
      </c>
      <c r="Q1655" t="s">
        <v>49</v>
      </c>
      <c r="R1655" s="1">
        <v>43488</v>
      </c>
      <c r="S1655">
        <f>WEEKDAY(Table1[[#This Row],[Discharge Date]],2)</f>
        <v>3</v>
      </c>
      <c r="T1655" t="s">
        <v>38</v>
      </c>
      <c r="U1655" t="s">
        <v>39</v>
      </c>
      <c r="V1655" t="s">
        <v>40</v>
      </c>
    </row>
    <row r="1656" spans="1:22" x14ac:dyDescent="0.35">
      <c r="A1656" t="s">
        <v>4873</v>
      </c>
      <c r="B1656">
        <v>40</v>
      </c>
      <c r="C1656" t="s">
        <v>20</v>
      </c>
      <c r="D1656" t="s">
        <v>32</v>
      </c>
      <c r="E1656" t="s">
        <v>78</v>
      </c>
      <c r="F1656" s="1">
        <v>44965</v>
      </c>
      <c r="G1656">
        <f>DAY(Table1[[#This Row],[Date of Admission]])</f>
        <v>8</v>
      </c>
      <c r="H1656" t="str">
        <f>TEXT(Table1[[#This Row],[Date of Admission]],"dddd")</f>
        <v>Wednesday</v>
      </c>
      <c r="I1656">
        <f>WEEKDAY(Table1[[#This Row],[Date of Admission]],2)</f>
        <v>3</v>
      </c>
      <c r="J1656" t="str">
        <f>IF(OR(Table1[[#This Row],[Weekday Number]]=6,Table1[[#This Row],[Weekday Number]]=7),"Weekend","Weekday")</f>
        <v>Weekday</v>
      </c>
      <c r="K1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6" t="s">
        <v>4874</v>
      </c>
      <c r="M1656" t="s">
        <v>4875</v>
      </c>
      <c r="N1656" t="s">
        <v>60</v>
      </c>
      <c r="O1656">
        <v>2463.096446</v>
      </c>
      <c r="P1656">
        <v>262</v>
      </c>
      <c r="Q1656" t="s">
        <v>37</v>
      </c>
      <c r="R1656" s="1">
        <v>44966</v>
      </c>
      <c r="S1656">
        <f>WEEKDAY(Table1[[#This Row],[Discharge Date]],2)</f>
        <v>4</v>
      </c>
      <c r="T1656" t="s">
        <v>38</v>
      </c>
      <c r="U1656" t="s">
        <v>51</v>
      </c>
      <c r="V1656" t="s">
        <v>40</v>
      </c>
    </row>
    <row r="1657" spans="1:22" x14ac:dyDescent="0.35">
      <c r="A1657" t="s">
        <v>4876</v>
      </c>
      <c r="B1657">
        <v>65</v>
      </c>
      <c r="C1657" t="s">
        <v>20</v>
      </c>
      <c r="D1657" t="s">
        <v>239</v>
      </c>
      <c r="E1657" t="s">
        <v>43</v>
      </c>
      <c r="F1657" s="1">
        <v>43443</v>
      </c>
      <c r="G1657">
        <f>DAY(Table1[[#This Row],[Date of Admission]])</f>
        <v>9</v>
      </c>
      <c r="H1657" t="str">
        <f>TEXT(Table1[[#This Row],[Date of Admission]],"dddd")</f>
        <v>Sunday</v>
      </c>
      <c r="I1657">
        <f>WEEKDAY(Table1[[#This Row],[Date of Admission]],2)</f>
        <v>7</v>
      </c>
      <c r="J1657" t="str">
        <f>IF(OR(Table1[[#This Row],[Weekday Number]]=6,Table1[[#This Row],[Weekday Number]]=7),"Weekend","Weekday")</f>
        <v>Weekend</v>
      </c>
      <c r="K1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7" t="s">
        <v>4877</v>
      </c>
      <c r="M1657" t="s">
        <v>4878</v>
      </c>
      <c r="N1657" t="s">
        <v>25</v>
      </c>
      <c r="O1657">
        <v>7950.7368429999997</v>
      </c>
      <c r="P1657">
        <v>179</v>
      </c>
      <c r="Q1657" t="s">
        <v>37</v>
      </c>
      <c r="R1657" s="1">
        <v>43454</v>
      </c>
      <c r="S1657">
        <f>WEEKDAY(Table1[[#This Row],[Discharge Date]],2)</f>
        <v>4</v>
      </c>
      <c r="T1657" t="s">
        <v>50</v>
      </c>
      <c r="U1657" t="s">
        <v>51</v>
      </c>
      <c r="V1657" t="s">
        <v>29</v>
      </c>
    </row>
    <row r="1658" spans="1:22" x14ac:dyDescent="0.35">
      <c r="A1658" t="s">
        <v>4879</v>
      </c>
      <c r="B1658">
        <v>72</v>
      </c>
      <c r="C1658" t="s">
        <v>31</v>
      </c>
      <c r="D1658" t="s">
        <v>21</v>
      </c>
      <c r="E1658" t="s">
        <v>43</v>
      </c>
      <c r="F1658" s="1">
        <v>45204</v>
      </c>
      <c r="G1658">
        <f>DAY(Table1[[#This Row],[Date of Admission]])</f>
        <v>5</v>
      </c>
      <c r="H1658" t="str">
        <f>TEXT(Table1[[#This Row],[Date of Admission]],"dddd")</f>
        <v>Thursday</v>
      </c>
      <c r="I1658">
        <f>WEEKDAY(Table1[[#This Row],[Date of Admission]],2)</f>
        <v>4</v>
      </c>
      <c r="J1658" t="str">
        <f>IF(OR(Table1[[#This Row],[Weekday Number]]=6,Table1[[#This Row],[Weekday Number]]=7),"Weekend","Weekday")</f>
        <v>Weekday</v>
      </c>
      <c r="K1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8" t="s">
        <v>4880</v>
      </c>
      <c r="M1658" t="s">
        <v>4881</v>
      </c>
      <c r="N1658" t="s">
        <v>25</v>
      </c>
      <c r="O1658">
        <v>3203.7437030000001</v>
      </c>
      <c r="P1658">
        <v>413</v>
      </c>
      <c r="Q1658" t="s">
        <v>49</v>
      </c>
      <c r="R1658" s="1">
        <v>45231</v>
      </c>
      <c r="S1658">
        <f>WEEKDAY(Table1[[#This Row],[Discharge Date]],2)</f>
        <v>3</v>
      </c>
      <c r="T1658" t="s">
        <v>56</v>
      </c>
      <c r="U1658" t="s">
        <v>51</v>
      </c>
      <c r="V1658" t="s">
        <v>29</v>
      </c>
    </row>
    <row r="1659" spans="1:22" x14ac:dyDescent="0.35">
      <c r="A1659" t="s">
        <v>4882</v>
      </c>
      <c r="B1659">
        <v>69</v>
      </c>
      <c r="C1659" t="s">
        <v>31</v>
      </c>
      <c r="D1659" t="s">
        <v>124</v>
      </c>
      <c r="E1659" t="s">
        <v>33</v>
      </c>
      <c r="F1659" s="1">
        <v>45008</v>
      </c>
      <c r="G1659">
        <f>DAY(Table1[[#This Row],[Date of Admission]])</f>
        <v>23</v>
      </c>
      <c r="H1659" t="str">
        <f>TEXT(Table1[[#This Row],[Date of Admission]],"dddd")</f>
        <v>Thursday</v>
      </c>
      <c r="I1659">
        <f>WEEKDAY(Table1[[#This Row],[Date of Admission]],2)</f>
        <v>4</v>
      </c>
      <c r="J1659" t="str">
        <f>IF(OR(Table1[[#This Row],[Weekday Number]]=6,Table1[[#This Row],[Weekday Number]]=7),"Weekend","Weekday")</f>
        <v>Weekday</v>
      </c>
      <c r="K1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59" t="s">
        <v>4883</v>
      </c>
      <c r="M1659" t="s">
        <v>4884</v>
      </c>
      <c r="N1659" t="s">
        <v>25</v>
      </c>
      <c r="O1659">
        <v>27372.08797</v>
      </c>
      <c r="P1659">
        <v>474</v>
      </c>
      <c r="Q1659" t="s">
        <v>49</v>
      </c>
      <c r="R1659" s="1">
        <v>45020</v>
      </c>
      <c r="S1659">
        <f>WEEKDAY(Table1[[#This Row],[Discharge Date]],2)</f>
        <v>2</v>
      </c>
      <c r="T1659" t="s">
        <v>50</v>
      </c>
      <c r="U1659" t="s">
        <v>51</v>
      </c>
      <c r="V1659" t="s">
        <v>29</v>
      </c>
    </row>
    <row r="1660" spans="1:22" x14ac:dyDescent="0.35">
      <c r="A1660" t="s">
        <v>4885</v>
      </c>
      <c r="B1660">
        <v>79</v>
      </c>
      <c r="C1660" t="s">
        <v>20</v>
      </c>
      <c r="D1660" t="s">
        <v>239</v>
      </c>
      <c r="E1660" t="s">
        <v>33</v>
      </c>
      <c r="F1660" s="1">
        <v>44600</v>
      </c>
      <c r="G1660">
        <f>DAY(Table1[[#This Row],[Date of Admission]])</f>
        <v>8</v>
      </c>
      <c r="H1660" t="str">
        <f>TEXT(Table1[[#This Row],[Date of Admission]],"dddd")</f>
        <v>Tuesday</v>
      </c>
      <c r="I1660">
        <f>WEEKDAY(Table1[[#This Row],[Date of Admission]],2)</f>
        <v>2</v>
      </c>
      <c r="J1660" t="str">
        <f>IF(OR(Table1[[#This Row],[Weekday Number]]=6,Table1[[#This Row],[Weekday Number]]=7),"Weekend","Weekday")</f>
        <v>Weekday</v>
      </c>
      <c r="K1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0" t="s">
        <v>4886</v>
      </c>
      <c r="M1660" t="s">
        <v>4887</v>
      </c>
      <c r="N1660" t="s">
        <v>25</v>
      </c>
      <c r="O1660">
        <v>25339.045259999999</v>
      </c>
      <c r="P1660">
        <v>433</v>
      </c>
      <c r="Q1660" t="s">
        <v>49</v>
      </c>
      <c r="R1660" s="1">
        <v>44605</v>
      </c>
      <c r="S1660">
        <f>WEEKDAY(Table1[[#This Row],[Discharge Date]],2)</f>
        <v>7</v>
      </c>
      <c r="T1660" t="s">
        <v>56</v>
      </c>
      <c r="U1660" t="s">
        <v>51</v>
      </c>
      <c r="V1660" t="s">
        <v>29</v>
      </c>
    </row>
    <row r="1661" spans="1:22" x14ac:dyDescent="0.35">
      <c r="A1661" t="s">
        <v>4888</v>
      </c>
      <c r="B1661">
        <v>53</v>
      </c>
      <c r="C1661" t="s">
        <v>31</v>
      </c>
      <c r="D1661" t="s">
        <v>21</v>
      </c>
      <c r="E1661" t="s">
        <v>43</v>
      </c>
      <c r="F1661" s="1">
        <v>44353</v>
      </c>
      <c r="G1661">
        <f>DAY(Table1[[#This Row],[Date of Admission]])</f>
        <v>6</v>
      </c>
      <c r="H1661" t="str">
        <f>TEXT(Table1[[#This Row],[Date of Admission]],"dddd")</f>
        <v>Sunday</v>
      </c>
      <c r="I1661">
        <f>WEEKDAY(Table1[[#This Row],[Date of Admission]],2)</f>
        <v>7</v>
      </c>
      <c r="J1661" t="str">
        <f>IF(OR(Table1[[#This Row],[Weekday Number]]=6,Table1[[#This Row],[Weekday Number]]=7),"Weekend","Weekday")</f>
        <v>Weekend</v>
      </c>
      <c r="K1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1" t="s">
        <v>4889</v>
      </c>
      <c r="M1661" t="s">
        <v>4890</v>
      </c>
      <c r="N1661" t="s">
        <v>69</v>
      </c>
      <c r="O1661">
        <v>21664.56148</v>
      </c>
      <c r="P1661">
        <v>384</v>
      </c>
      <c r="Q1661" t="s">
        <v>49</v>
      </c>
      <c r="R1661" s="1">
        <v>44381</v>
      </c>
      <c r="S1661">
        <f>WEEKDAY(Table1[[#This Row],[Discharge Date]],2)</f>
        <v>7</v>
      </c>
      <c r="T1661" t="s">
        <v>56</v>
      </c>
      <c r="U1661" t="s">
        <v>51</v>
      </c>
      <c r="V1661" t="s">
        <v>40</v>
      </c>
    </row>
    <row r="1662" spans="1:22" x14ac:dyDescent="0.35">
      <c r="A1662" t="s">
        <v>4891</v>
      </c>
      <c r="B1662">
        <v>67</v>
      </c>
      <c r="C1662" t="s">
        <v>20</v>
      </c>
      <c r="D1662" t="s">
        <v>99</v>
      </c>
      <c r="E1662" t="s">
        <v>33</v>
      </c>
      <c r="F1662" s="1">
        <v>44115</v>
      </c>
      <c r="G1662">
        <f>DAY(Table1[[#This Row],[Date of Admission]])</f>
        <v>11</v>
      </c>
      <c r="H1662" t="str">
        <f>TEXT(Table1[[#This Row],[Date of Admission]],"dddd")</f>
        <v>Sunday</v>
      </c>
      <c r="I1662">
        <f>WEEKDAY(Table1[[#This Row],[Date of Admission]],2)</f>
        <v>7</v>
      </c>
      <c r="J1662" t="str">
        <f>IF(OR(Table1[[#This Row],[Weekday Number]]=6,Table1[[#This Row],[Weekday Number]]=7),"Weekend","Weekday")</f>
        <v>Weekend</v>
      </c>
      <c r="K1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2" t="s">
        <v>4892</v>
      </c>
      <c r="M1662" t="s">
        <v>4893</v>
      </c>
      <c r="N1662" t="s">
        <v>25</v>
      </c>
      <c r="O1662">
        <v>32353.705160000001</v>
      </c>
      <c r="P1662">
        <v>339</v>
      </c>
      <c r="Q1662" t="s">
        <v>49</v>
      </c>
      <c r="R1662" s="1">
        <v>44144</v>
      </c>
      <c r="S1662">
        <f>WEEKDAY(Table1[[#This Row],[Discharge Date]],2)</f>
        <v>1</v>
      </c>
      <c r="T1662" t="s">
        <v>50</v>
      </c>
      <c r="U1662" t="s">
        <v>39</v>
      </c>
      <c r="V1662" t="s">
        <v>29</v>
      </c>
    </row>
    <row r="1663" spans="1:22" x14ac:dyDescent="0.35">
      <c r="A1663" t="s">
        <v>4894</v>
      </c>
      <c r="B1663">
        <v>29</v>
      </c>
      <c r="C1663" t="s">
        <v>20</v>
      </c>
      <c r="D1663" t="s">
        <v>239</v>
      </c>
      <c r="E1663" t="s">
        <v>33</v>
      </c>
      <c r="F1663" s="1">
        <v>44827</v>
      </c>
      <c r="G1663">
        <f>DAY(Table1[[#This Row],[Date of Admission]])</f>
        <v>23</v>
      </c>
      <c r="H1663" t="str">
        <f>TEXT(Table1[[#This Row],[Date of Admission]],"dddd")</f>
        <v>Friday</v>
      </c>
      <c r="I1663">
        <f>WEEKDAY(Table1[[#This Row],[Date of Admission]],2)</f>
        <v>5</v>
      </c>
      <c r="J1663" t="str">
        <f>IF(OR(Table1[[#This Row],[Weekday Number]]=6,Table1[[#This Row],[Weekday Number]]=7),"Weekend","Weekday")</f>
        <v>Weekday</v>
      </c>
      <c r="K1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3" t="s">
        <v>4895</v>
      </c>
      <c r="M1663" t="s">
        <v>4896</v>
      </c>
      <c r="N1663" t="s">
        <v>36</v>
      </c>
      <c r="O1663">
        <v>4571.6235059999999</v>
      </c>
      <c r="P1663">
        <v>435</v>
      </c>
      <c r="Q1663" t="s">
        <v>49</v>
      </c>
      <c r="R1663" s="1">
        <v>44854</v>
      </c>
      <c r="S1663">
        <f>WEEKDAY(Table1[[#This Row],[Discharge Date]],2)</f>
        <v>4</v>
      </c>
      <c r="T1663" t="s">
        <v>94</v>
      </c>
      <c r="U1663" t="s">
        <v>39</v>
      </c>
      <c r="V1663" t="s">
        <v>40</v>
      </c>
    </row>
    <row r="1664" spans="1:22" x14ac:dyDescent="0.35">
      <c r="A1664" t="s">
        <v>4897</v>
      </c>
      <c r="B1664">
        <v>76</v>
      </c>
      <c r="C1664" t="s">
        <v>31</v>
      </c>
      <c r="D1664" t="s">
        <v>57</v>
      </c>
      <c r="E1664" t="s">
        <v>22</v>
      </c>
      <c r="F1664" s="1">
        <v>44608</v>
      </c>
      <c r="G1664">
        <f>DAY(Table1[[#This Row],[Date of Admission]])</f>
        <v>16</v>
      </c>
      <c r="H1664" t="str">
        <f>TEXT(Table1[[#This Row],[Date of Admission]],"dddd")</f>
        <v>Wednesday</v>
      </c>
      <c r="I1664">
        <f>WEEKDAY(Table1[[#This Row],[Date of Admission]],2)</f>
        <v>3</v>
      </c>
      <c r="J1664" t="str">
        <f>IF(OR(Table1[[#This Row],[Weekday Number]]=6,Table1[[#This Row],[Weekday Number]]=7),"Weekend","Weekday")</f>
        <v>Weekday</v>
      </c>
      <c r="K1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4" t="s">
        <v>4898</v>
      </c>
      <c r="M1664" t="s">
        <v>4899</v>
      </c>
      <c r="N1664" t="s">
        <v>25</v>
      </c>
      <c r="O1664">
        <v>39140.18131</v>
      </c>
      <c r="P1664">
        <v>136</v>
      </c>
      <c r="Q1664" t="s">
        <v>37</v>
      </c>
      <c r="R1664" s="1">
        <v>44617</v>
      </c>
      <c r="S1664">
        <f>WEEKDAY(Table1[[#This Row],[Discharge Date]],2)</f>
        <v>5</v>
      </c>
      <c r="T1664" t="s">
        <v>38</v>
      </c>
      <c r="U1664" t="s">
        <v>28</v>
      </c>
      <c r="V1664" t="s">
        <v>29</v>
      </c>
    </row>
    <row r="1665" spans="1:22" x14ac:dyDescent="0.35">
      <c r="A1665" t="s">
        <v>4900</v>
      </c>
      <c r="B1665">
        <v>18</v>
      </c>
      <c r="C1665" t="s">
        <v>31</v>
      </c>
      <c r="D1665" t="s">
        <v>239</v>
      </c>
      <c r="E1665" t="s">
        <v>62</v>
      </c>
      <c r="F1665" s="1">
        <v>44695</v>
      </c>
      <c r="G1665">
        <f>DAY(Table1[[#This Row],[Date of Admission]])</f>
        <v>14</v>
      </c>
      <c r="H1665" t="str">
        <f>TEXT(Table1[[#This Row],[Date of Admission]],"dddd")</f>
        <v>Saturday</v>
      </c>
      <c r="I1665">
        <f>WEEKDAY(Table1[[#This Row],[Date of Admission]],2)</f>
        <v>6</v>
      </c>
      <c r="J1665" t="str">
        <f>IF(OR(Table1[[#This Row],[Weekday Number]]=6,Table1[[#This Row],[Weekday Number]]=7),"Weekend","Weekday")</f>
        <v>Weekend</v>
      </c>
      <c r="K1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5" t="s">
        <v>4901</v>
      </c>
      <c r="M1665" t="s">
        <v>4902</v>
      </c>
      <c r="N1665" t="s">
        <v>65</v>
      </c>
      <c r="O1665">
        <v>6057.425491</v>
      </c>
      <c r="P1665">
        <v>262</v>
      </c>
      <c r="Q1665" t="s">
        <v>37</v>
      </c>
      <c r="R1665" s="1">
        <v>44701</v>
      </c>
      <c r="S1665">
        <f>WEEKDAY(Table1[[#This Row],[Discharge Date]],2)</f>
        <v>5</v>
      </c>
      <c r="T1665" t="s">
        <v>27</v>
      </c>
      <c r="U1665" t="s">
        <v>28</v>
      </c>
      <c r="V1665" t="s">
        <v>84</v>
      </c>
    </row>
    <row r="1666" spans="1:22" x14ac:dyDescent="0.35">
      <c r="A1666" t="s">
        <v>4903</v>
      </c>
      <c r="B1666">
        <v>75</v>
      </c>
      <c r="C1666" t="s">
        <v>31</v>
      </c>
      <c r="D1666" t="s">
        <v>124</v>
      </c>
      <c r="E1666" t="s">
        <v>62</v>
      </c>
      <c r="F1666" s="1">
        <v>43876</v>
      </c>
      <c r="G1666">
        <f>DAY(Table1[[#This Row],[Date of Admission]])</f>
        <v>15</v>
      </c>
      <c r="H1666" t="str">
        <f>TEXT(Table1[[#This Row],[Date of Admission]],"dddd")</f>
        <v>Saturday</v>
      </c>
      <c r="I1666">
        <f>WEEKDAY(Table1[[#This Row],[Date of Admission]],2)</f>
        <v>6</v>
      </c>
      <c r="J1666" t="str">
        <f>IF(OR(Table1[[#This Row],[Weekday Number]]=6,Table1[[#This Row],[Weekday Number]]=7),"Weekend","Weekday")</f>
        <v>Weekend</v>
      </c>
      <c r="K1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6" t="s">
        <v>4904</v>
      </c>
      <c r="M1666" t="s">
        <v>4014</v>
      </c>
      <c r="N1666" t="s">
        <v>25</v>
      </c>
      <c r="O1666">
        <v>21842.745500000001</v>
      </c>
      <c r="P1666">
        <v>189</v>
      </c>
      <c r="Q1666" t="s">
        <v>26</v>
      </c>
      <c r="R1666" s="1">
        <v>43895</v>
      </c>
      <c r="S1666">
        <f>WEEKDAY(Table1[[#This Row],[Discharge Date]],2)</f>
        <v>4</v>
      </c>
      <c r="T1666" t="s">
        <v>56</v>
      </c>
      <c r="U1666" t="s">
        <v>39</v>
      </c>
      <c r="V1666" t="s">
        <v>29</v>
      </c>
    </row>
    <row r="1667" spans="1:22" x14ac:dyDescent="0.35">
      <c r="A1667" t="s">
        <v>4905</v>
      </c>
      <c r="B1667">
        <v>37</v>
      </c>
      <c r="C1667" t="s">
        <v>31</v>
      </c>
      <c r="D1667" t="s">
        <v>71</v>
      </c>
      <c r="E1667" t="s">
        <v>33</v>
      </c>
      <c r="F1667" s="1">
        <v>45002</v>
      </c>
      <c r="G1667">
        <f>DAY(Table1[[#This Row],[Date of Admission]])</f>
        <v>17</v>
      </c>
      <c r="H1667" t="str">
        <f>TEXT(Table1[[#This Row],[Date of Admission]],"dddd")</f>
        <v>Friday</v>
      </c>
      <c r="I1667">
        <f>WEEKDAY(Table1[[#This Row],[Date of Admission]],2)</f>
        <v>5</v>
      </c>
      <c r="J1667" t="str">
        <f>IF(OR(Table1[[#This Row],[Weekday Number]]=6,Table1[[#This Row],[Weekday Number]]=7),"Weekend","Weekday")</f>
        <v>Weekday</v>
      </c>
      <c r="K1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7" t="s">
        <v>4906</v>
      </c>
      <c r="M1667" t="s">
        <v>4907</v>
      </c>
      <c r="N1667" t="s">
        <v>36</v>
      </c>
      <c r="O1667">
        <v>43989.26758</v>
      </c>
      <c r="P1667">
        <v>267</v>
      </c>
      <c r="Q1667" t="s">
        <v>49</v>
      </c>
      <c r="R1667" s="1">
        <v>45021</v>
      </c>
      <c r="S1667">
        <f>WEEKDAY(Table1[[#This Row],[Discharge Date]],2)</f>
        <v>3</v>
      </c>
      <c r="T1667" t="s">
        <v>27</v>
      </c>
      <c r="U1667" t="s">
        <v>51</v>
      </c>
      <c r="V1667" t="s">
        <v>40</v>
      </c>
    </row>
    <row r="1668" spans="1:22" x14ac:dyDescent="0.35">
      <c r="A1668" t="s">
        <v>4908</v>
      </c>
      <c r="B1668">
        <v>46</v>
      </c>
      <c r="C1668" t="s">
        <v>20</v>
      </c>
      <c r="D1668" t="s">
        <v>57</v>
      </c>
      <c r="E1668" t="s">
        <v>22</v>
      </c>
      <c r="F1668" s="1">
        <v>45083</v>
      </c>
      <c r="G1668">
        <f>DAY(Table1[[#This Row],[Date of Admission]])</f>
        <v>6</v>
      </c>
      <c r="H1668" t="str">
        <f>TEXT(Table1[[#This Row],[Date of Admission]],"dddd")</f>
        <v>Tuesday</v>
      </c>
      <c r="I1668">
        <f>WEEKDAY(Table1[[#This Row],[Date of Admission]],2)</f>
        <v>2</v>
      </c>
      <c r="J1668" t="str">
        <f>IF(OR(Table1[[#This Row],[Weekday Number]]=6,Table1[[#This Row],[Weekday Number]]=7),"Weekend","Weekday")</f>
        <v>Weekday</v>
      </c>
      <c r="K1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68" t="s">
        <v>4909</v>
      </c>
      <c r="M1668" t="s">
        <v>4910</v>
      </c>
      <c r="N1668" t="s">
        <v>25</v>
      </c>
      <c r="O1668">
        <v>26720.63031</v>
      </c>
      <c r="P1668">
        <v>168</v>
      </c>
      <c r="Q1668" t="s">
        <v>49</v>
      </c>
      <c r="R1668" s="1">
        <v>45105</v>
      </c>
      <c r="S1668">
        <f>WEEKDAY(Table1[[#This Row],[Discharge Date]],2)</f>
        <v>3</v>
      </c>
      <c r="T1668" t="s">
        <v>27</v>
      </c>
      <c r="U1668" t="s">
        <v>28</v>
      </c>
      <c r="V1668" t="s">
        <v>40</v>
      </c>
    </row>
    <row r="1669" spans="1:22" x14ac:dyDescent="0.35">
      <c r="A1669" t="s">
        <v>4911</v>
      </c>
      <c r="B1669">
        <v>35</v>
      </c>
      <c r="C1669" t="s">
        <v>20</v>
      </c>
      <c r="D1669" t="s">
        <v>124</v>
      </c>
      <c r="E1669" t="s">
        <v>53</v>
      </c>
      <c r="F1669" s="1">
        <v>44139</v>
      </c>
      <c r="G1669">
        <f>DAY(Table1[[#This Row],[Date of Admission]])</f>
        <v>4</v>
      </c>
      <c r="H1669" t="str">
        <f>TEXT(Table1[[#This Row],[Date of Admission]],"dddd")</f>
        <v>Wednesday</v>
      </c>
      <c r="I1669">
        <f>WEEKDAY(Table1[[#This Row],[Date of Admission]],2)</f>
        <v>3</v>
      </c>
      <c r="J1669" t="str">
        <f>IF(OR(Table1[[#This Row],[Weekday Number]]=6,Table1[[#This Row],[Weekday Number]]=7),"Weekend","Weekday")</f>
        <v>Weekday</v>
      </c>
      <c r="K1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69" t="s">
        <v>4912</v>
      </c>
      <c r="M1669" t="s">
        <v>4913</v>
      </c>
      <c r="N1669" t="s">
        <v>60</v>
      </c>
      <c r="O1669">
        <v>26259.730240000001</v>
      </c>
      <c r="P1669">
        <v>157</v>
      </c>
      <c r="Q1669" t="s">
        <v>26</v>
      </c>
      <c r="R1669" s="1">
        <v>44161</v>
      </c>
      <c r="S1669">
        <f>WEEKDAY(Table1[[#This Row],[Discharge Date]],2)</f>
        <v>4</v>
      </c>
      <c r="T1669" t="s">
        <v>38</v>
      </c>
      <c r="U1669" t="s">
        <v>39</v>
      </c>
      <c r="V1669" t="s">
        <v>40</v>
      </c>
    </row>
    <row r="1670" spans="1:22" x14ac:dyDescent="0.35">
      <c r="A1670" t="s">
        <v>4914</v>
      </c>
      <c r="B1670">
        <v>74</v>
      </c>
      <c r="C1670" t="s">
        <v>31</v>
      </c>
      <c r="D1670" t="s">
        <v>21</v>
      </c>
      <c r="E1670" t="s">
        <v>53</v>
      </c>
      <c r="F1670" s="1">
        <v>44728</v>
      </c>
      <c r="G1670">
        <f>DAY(Table1[[#This Row],[Date of Admission]])</f>
        <v>16</v>
      </c>
      <c r="H1670" t="str">
        <f>TEXT(Table1[[#This Row],[Date of Admission]],"dddd")</f>
        <v>Thursday</v>
      </c>
      <c r="I1670">
        <f>WEEKDAY(Table1[[#This Row],[Date of Admission]],2)</f>
        <v>4</v>
      </c>
      <c r="J1670" t="str">
        <f>IF(OR(Table1[[#This Row],[Weekday Number]]=6,Table1[[#This Row],[Weekday Number]]=7),"Weekend","Weekday")</f>
        <v>Weekday</v>
      </c>
      <c r="K1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0" t="s">
        <v>4915</v>
      </c>
      <c r="M1670" t="s">
        <v>2940</v>
      </c>
      <c r="N1670" t="s">
        <v>25</v>
      </c>
      <c r="O1670">
        <v>29037.485069999999</v>
      </c>
      <c r="P1670">
        <v>415</v>
      </c>
      <c r="Q1670" t="s">
        <v>37</v>
      </c>
      <c r="R1670" s="1">
        <v>44741</v>
      </c>
      <c r="S1670">
        <f>WEEKDAY(Table1[[#This Row],[Discharge Date]],2)</f>
        <v>3</v>
      </c>
      <c r="T1670" t="s">
        <v>94</v>
      </c>
      <c r="U1670" t="s">
        <v>39</v>
      </c>
      <c r="V1670" t="s">
        <v>29</v>
      </c>
    </row>
    <row r="1671" spans="1:22" x14ac:dyDescent="0.35">
      <c r="A1671" t="s">
        <v>4916</v>
      </c>
      <c r="B1671">
        <v>64</v>
      </c>
      <c r="C1671" t="s">
        <v>20</v>
      </c>
      <c r="D1671" t="s">
        <v>21</v>
      </c>
      <c r="E1671" t="s">
        <v>22</v>
      </c>
      <c r="F1671" s="1">
        <v>43882</v>
      </c>
      <c r="G1671">
        <f>DAY(Table1[[#This Row],[Date of Admission]])</f>
        <v>21</v>
      </c>
      <c r="H1671" t="str">
        <f>TEXT(Table1[[#This Row],[Date of Admission]],"dddd")</f>
        <v>Friday</v>
      </c>
      <c r="I1671">
        <f>WEEKDAY(Table1[[#This Row],[Date of Admission]],2)</f>
        <v>5</v>
      </c>
      <c r="J1671" t="str">
        <f>IF(OR(Table1[[#This Row],[Weekday Number]]=6,Table1[[#This Row],[Weekday Number]]=7),"Weekend","Weekday")</f>
        <v>Weekday</v>
      </c>
      <c r="K1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1" t="s">
        <v>4917</v>
      </c>
      <c r="M1671" t="s">
        <v>4918</v>
      </c>
      <c r="N1671" t="s">
        <v>25</v>
      </c>
      <c r="O1671">
        <v>30913.192210000001</v>
      </c>
      <c r="P1671">
        <v>350</v>
      </c>
      <c r="Q1671" t="s">
        <v>49</v>
      </c>
      <c r="R1671" s="1">
        <v>43900</v>
      </c>
      <c r="S1671">
        <f>WEEKDAY(Table1[[#This Row],[Discharge Date]],2)</f>
        <v>2</v>
      </c>
      <c r="T1671" t="s">
        <v>27</v>
      </c>
      <c r="U1671" t="s">
        <v>28</v>
      </c>
      <c r="V1671" t="s">
        <v>40</v>
      </c>
    </row>
    <row r="1672" spans="1:22" x14ac:dyDescent="0.35">
      <c r="A1672" t="s">
        <v>4919</v>
      </c>
      <c r="B1672">
        <v>22</v>
      </c>
      <c r="C1672" t="s">
        <v>20</v>
      </c>
      <c r="D1672" t="s">
        <v>239</v>
      </c>
      <c r="E1672" t="s">
        <v>78</v>
      </c>
      <c r="F1672" s="1">
        <v>44213</v>
      </c>
      <c r="G1672">
        <f>DAY(Table1[[#This Row],[Date of Admission]])</f>
        <v>17</v>
      </c>
      <c r="H1672" t="str">
        <f>TEXT(Table1[[#This Row],[Date of Admission]],"dddd")</f>
        <v>Sunday</v>
      </c>
      <c r="I1672">
        <f>WEEKDAY(Table1[[#This Row],[Date of Admission]],2)</f>
        <v>7</v>
      </c>
      <c r="J1672" t="str">
        <f>IF(OR(Table1[[#This Row],[Weekday Number]]=6,Table1[[#This Row],[Weekday Number]]=7),"Weekend","Weekday")</f>
        <v>Weekend</v>
      </c>
      <c r="K1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2" t="s">
        <v>4920</v>
      </c>
      <c r="M1672" t="s">
        <v>4921</v>
      </c>
      <c r="N1672" t="s">
        <v>36</v>
      </c>
      <c r="O1672">
        <v>5378.7228960000002</v>
      </c>
      <c r="P1672">
        <v>142</v>
      </c>
      <c r="Q1672" t="s">
        <v>37</v>
      </c>
      <c r="R1672" s="1">
        <v>44218</v>
      </c>
      <c r="S1672">
        <f>WEEKDAY(Table1[[#This Row],[Discharge Date]],2)</f>
        <v>5</v>
      </c>
      <c r="T1672" t="s">
        <v>56</v>
      </c>
      <c r="U1672" t="s">
        <v>39</v>
      </c>
      <c r="V1672" t="s">
        <v>84</v>
      </c>
    </row>
    <row r="1673" spans="1:22" x14ac:dyDescent="0.35">
      <c r="A1673" t="s">
        <v>4922</v>
      </c>
      <c r="B1673">
        <v>20</v>
      </c>
      <c r="C1673" t="s">
        <v>20</v>
      </c>
      <c r="D1673" t="s">
        <v>21</v>
      </c>
      <c r="E1673" t="s">
        <v>22</v>
      </c>
      <c r="F1673" s="1">
        <v>44338</v>
      </c>
      <c r="G1673">
        <f>DAY(Table1[[#This Row],[Date of Admission]])</f>
        <v>22</v>
      </c>
      <c r="H1673" t="str">
        <f>TEXT(Table1[[#This Row],[Date of Admission]],"dddd")</f>
        <v>Saturday</v>
      </c>
      <c r="I1673">
        <f>WEEKDAY(Table1[[#This Row],[Date of Admission]],2)</f>
        <v>6</v>
      </c>
      <c r="J1673" t="str">
        <f>IF(OR(Table1[[#This Row],[Weekday Number]]=6,Table1[[#This Row],[Weekday Number]]=7),"Weekend","Weekday")</f>
        <v>Weekend</v>
      </c>
      <c r="K1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3" t="s">
        <v>4054</v>
      </c>
      <c r="M1673" t="s">
        <v>4923</v>
      </c>
      <c r="N1673" t="s">
        <v>36</v>
      </c>
      <c r="O1673">
        <v>43178.828090000003</v>
      </c>
      <c r="P1673">
        <v>312</v>
      </c>
      <c r="Q1673" t="s">
        <v>37</v>
      </c>
      <c r="R1673" s="1">
        <v>44367</v>
      </c>
      <c r="S1673">
        <f>WEEKDAY(Table1[[#This Row],[Discharge Date]],2)</f>
        <v>7</v>
      </c>
      <c r="T1673" t="s">
        <v>27</v>
      </c>
      <c r="U1673" t="s">
        <v>28</v>
      </c>
      <c r="V1673" t="s">
        <v>84</v>
      </c>
    </row>
    <row r="1674" spans="1:22" x14ac:dyDescent="0.35">
      <c r="A1674" t="s">
        <v>4924</v>
      </c>
      <c r="B1674">
        <v>40</v>
      </c>
      <c r="C1674" t="s">
        <v>20</v>
      </c>
      <c r="D1674" t="s">
        <v>21</v>
      </c>
      <c r="E1674" t="s">
        <v>43</v>
      </c>
      <c r="F1674" s="1">
        <v>44181</v>
      </c>
      <c r="G1674">
        <f>DAY(Table1[[#This Row],[Date of Admission]])</f>
        <v>16</v>
      </c>
      <c r="H1674" t="str">
        <f>TEXT(Table1[[#This Row],[Date of Admission]],"dddd")</f>
        <v>Wednesday</v>
      </c>
      <c r="I1674">
        <f>WEEKDAY(Table1[[#This Row],[Date of Admission]],2)</f>
        <v>3</v>
      </c>
      <c r="J1674" t="str">
        <f>IF(OR(Table1[[#This Row],[Weekday Number]]=6,Table1[[#This Row],[Weekday Number]]=7),"Weekend","Weekday")</f>
        <v>Weekday</v>
      </c>
      <c r="K1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4" t="s">
        <v>4925</v>
      </c>
      <c r="M1674" t="s">
        <v>4926</v>
      </c>
      <c r="N1674" t="s">
        <v>69</v>
      </c>
      <c r="O1674">
        <v>1780.493066</v>
      </c>
      <c r="P1674">
        <v>200</v>
      </c>
      <c r="Q1674" t="s">
        <v>37</v>
      </c>
      <c r="R1674" s="1">
        <v>44203</v>
      </c>
      <c r="S1674">
        <f>WEEKDAY(Table1[[#This Row],[Discharge Date]],2)</f>
        <v>4</v>
      </c>
      <c r="T1674" t="s">
        <v>38</v>
      </c>
      <c r="U1674" t="s">
        <v>51</v>
      </c>
      <c r="V1674" t="s">
        <v>40</v>
      </c>
    </row>
    <row r="1675" spans="1:22" x14ac:dyDescent="0.35">
      <c r="A1675" t="s">
        <v>2844</v>
      </c>
      <c r="B1675">
        <v>55</v>
      </c>
      <c r="C1675" t="s">
        <v>31</v>
      </c>
      <c r="D1675" t="s">
        <v>71</v>
      </c>
      <c r="E1675" t="s">
        <v>43</v>
      </c>
      <c r="F1675" s="1">
        <v>45036</v>
      </c>
      <c r="G1675">
        <f>DAY(Table1[[#This Row],[Date of Admission]])</f>
        <v>20</v>
      </c>
      <c r="H1675" t="str">
        <f>TEXT(Table1[[#This Row],[Date of Admission]],"dddd")</f>
        <v>Thursday</v>
      </c>
      <c r="I1675">
        <f>WEEKDAY(Table1[[#This Row],[Date of Admission]],2)</f>
        <v>4</v>
      </c>
      <c r="J1675" t="str">
        <f>IF(OR(Table1[[#This Row],[Weekday Number]]=6,Table1[[#This Row],[Weekday Number]]=7),"Weekend","Weekday")</f>
        <v>Weekday</v>
      </c>
      <c r="K1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5" t="s">
        <v>4927</v>
      </c>
      <c r="M1675" t="s">
        <v>4928</v>
      </c>
      <c r="N1675" t="s">
        <v>65</v>
      </c>
      <c r="O1675">
        <v>15465.20858</v>
      </c>
      <c r="P1675">
        <v>490</v>
      </c>
      <c r="Q1675" t="s">
        <v>49</v>
      </c>
      <c r="R1675" s="1">
        <v>45047</v>
      </c>
      <c r="S1675">
        <f>WEEKDAY(Table1[[#This Row],[Discharge Date]],2)</f>
        <v>1</v>
      </c>
      <c r="T1675" t="s">
        <v>50</v>
      </c>
      <c r="U1675" t="s">
        <v>39</v>
      </c>
      <c r="V1675" t="s">
        <v>40</v>
      </c>
    </row>
    <row r="1676" spans="1:22" x14ac:dyDescent="0.35">
      <c r="A1676" t="s">
        <v>4929</v>
      </c>
      <c r="B1676">
        <v>41</v>
      </c>
      <c r="C1676" t="s">
        <v>31</v>
      </c>
      <c r="D1676" t="s">
        <v>32</v>
      </c>
      <c r="E1676" t="s">
        <v>33</v>
      </c>
      <c r="F1676" s="1">
        <v>43843</v>
      </c>
      <c r="G1676">
        <f>DAY(Table1[[#This Row],[Date of Admission]])</f>
        <v>13</v>
      </c>
      <c r="H1676" t="str">
        <f>TEXT(Table1[[#This Row],[Date of Admission]],"dddd")</f>
        <v>Monday</v>
      </c>
      <c r="I1676">
        <f>WEEKDAY(Table1[[#This Row],[Date of Admission]],2)</f>
        <v>1</v>
      </c>
      <c r="J1676" t="str">
        <f>IF(OR(Table1[[#This Row],[Weekday Number]]=6,Table1[[#This Row],[Weekday Number]]=7),"Weekend","Weekday")</f>
        <v>Weekday</v>
      </c>
      <c r="K1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6" t="s">
        <v>4930</v>
      </c>
      <c r="M1676" t="s">
        <v>4931</v>
      </c>
      <c r="N1676" t="s">
        <v>65</v>
      </c>
      <c r="O1676">
        <v>21238.974750000001</v>
      </c>
      <c r="P1676">
        <v>115</v>
      </c>
      <c r="Q1676" t="s">
        <v>49</v>
      </c>
      <c r="R1676" s="1">
        <v>43852</v>
      </c>
      <c r="S1676">
        <f>WEEKDAY(Table1[[#This Row],[Discharge Date]],2)</f>
        <v>3</v>
      </c>
      <c r="T1676" t="s">
        <v>56</v>
      </c>
      <c r="U1676" t="s">
        <v>28</v>
      </c>
      <c r="V1676" t="s">
        <v>40</v>
      </c>
    </row>
    <row r="1677" spans="1:22" x14ac:dyDescent="0.35">
      <c r="A1677" t="s">
        <v>4932</v>
      </c>
      <c r="B1677">
        <v>78</v>
      </c>
      <c r="C1677" t="s">
        <v>31</v>
      </c>
      <c r="D1677" t="s">
        <v>21</v>
      </c>
      <c r="E1677" t="s">
        <v>33</v>
      </c>
      <c r="F1677" s="1">
        <v>43787</v>
      </c>
      <c r="G1677">
        <f>DAY(Table1[[#This Row],[Date of Admission]])</f>
        <v>18</v>
      </c>
      <c r="H1677" t="str">
        <f>TEXT(Table1[[#This Row],[Date of Admission]],"dddd")</f>
        <v>Monday</v>
      </c>
      <c r="I1677">
        <f>WEEKDAY(Table1[[#This Row],[Date of Admission]],2)</f>
        <v>1</v>
      </c>
      <c r="J1677" t="str">
        <f>IF(OR(Table1[[#This Row],[Weekday Number]]=6,Table1[[#This Row],[Weekday Number]]=7),"Weekend","Weekday")</f>
        <v>Weekday</v>
      </c>
      <c r="K1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7" t="s">
        <v>4933</v>
      </c>
      <c r="M1677" t="s">
        <v>4934</v>
      </c>
      <c r="N1677" t="s">
        <v>25</v>
      </c>
      <c r="O1677">
        <v>4547.0062900000003</v>
      </c>
      <c r="P1677">
        <v>312</v>
      </c>
      <c r="Q1677" t="s">
        <v>37</v>
      </c>
      <c r="R1677" s="1">
        <v>43811</v>
      </c>
      <c r="S1677">
        <f>WEEKDAY(Table1[[#This Row],[Discharge Date]],2)</f>
        <v>4</v>
      </c>
      <c r="T1677" t="s">
        <v>56</v>
      </c>
      <c r="U1677" t="s">
        <v>51</v>
      </c>
      <c r="V1677" t="s">
        <v>29</v>
      </c>
    </row>
    <row r="1678" spans="1:22" x14ac:dyDescent="0.35">
      <c r="A1678" t="s">
        <v>3587</v>
      </c>
      <c r="B1678">
        <v>76</v>
      </c>
      <c r="C1678" t="s">
        <v>31</v>
      </c>
      <c r="D1678" t="s">
        <v>99</v>
      </c>
      <c r="E1678" t="s">
        <v>22</v>
      </c>
      <c r="F1678" s="1">
        <v>44909</v>
      </c>
      <c r="G1678">
        <f>DAY(Table1[[#This Row],[Date of Admission]])</f>
        <v>14</v>
      </c>
      <c r="H1678" t="str">
        <f>TEXT(Table1[[#This Row],[Date of Admission]],"dddd")</f>
        <v>Wednesday</v>
      </c>
      <c r="I1678">
        <f>WEEKDAY(Table1[[#This Row],[Date of Admission]],2)</f>
        <v>3</v>
      </c>
      <c r="J1678" t="str">
        <f>IF(OR(Table1[[#This Row],[Weekday Number]]=6,Table1[[#This Row],[Weekday Number]]=7),"Weekend","Weekday")</f>
        <v>Weekday</v>
      </c>
      <c r="K1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78" t="s">
        <v>4935</v>
      </c>
      <c r="M1678" t="s">
        <v>4936</v>
      </c>
      <c r="N1678" t="s">
        <v>25</v>
      </c>
      <c r="O1678">
        <v>54411.400300000001</v>
      </c>
      <c r="P1678">
        <v>123</v>
      </c>
      <c r="Q1678" t="s">
        <v>37</v>
      </c>
      <c r="R1678" s="1">
        <v>44938</v>
      </c>
      <c r="S1678">
        <f>WEEKDAY(Table1[[#This Row],[Discharge Date]],2)</f>
        <v>4</v>
      </c>
      <c r="T1678" t="s">
        <v>27</v>
      </c>
      <c r="U1678" t="s">
        <v>51</v>
      </c>
      <c r="V1678" t="s">
        <v>29</v>
      </c>
    </row>
    <row r="1679" spans="1:22" x14ac:dyDescent="0.35">
      <c r="A1679" t="s">
        <v>4937</v>
      </c>
      <c r="B1679">
        <v>66</v>
      </c>
      <c r="C1679" t="s">
        <v>20</v>
      </c>
      <c r="D1679" t="s">
        <v>71</v>
      </c>
      <c r="E1679" t="s">
        <v>53</v>
      </c>
      <c r="F1679" s="1">
        <v>45110</v>
      </c>
      <c r="G1679">
        <f>DAY(Table1[[#This Row],[Date of Admission]])</f>
        <v>3</v>
      </c>
      <c r="H1679" t="str">
        <f>TEXT(Table1[[#This Row],[Date of Admission]],"dddd")</f>
        <v>Monday</v>
      </c>
      <c r="I1679">
        <f>WEEKDAY(Table1[[#This Row],[Date of Admission]],2)</f>
        <v>1</v>
      </c>
      <c r="J1679" t="str">
        <f>IF(OR(Table1[[#This Row],[Weekday Number]]=6,Table1[[#This Row],[Weekday Number]]=7),"Weekend","Weekday")</f>
        <v>Weekday</v>
      </c>
      <c r="K1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79" t="s">
        <v>4938</v>
      </c>
      <c r="M1679" t="s">
        <v>4939</v>
      </c>
      <c r="N1679" t="s">
        <v>25</v>
      </c>
      <c r="O1679">
        <v>34424.825140000001</v>
      </c>
      <c r="P1679">
        <v>120</v>
      </c>
      <c r="Q1679" t="s">
        <v>49</v>
      </c>
      <c r="R1679" s="1">
        <v>45137</v>
      </c>
      <c r="S1679">
        <f>WEEKDAY(Table1[[#This Row],[Discharge Date]],2)</f>
        <v>7</v>
      </c>
      <c r="T1679" t="s">
        <v>38</v>
      </c>
      <c r="U1679" t="s">
        <v>28</v>
      </c>
      <c r="V1679" t="s">
        <v>29</v>
      </c>
    </row>
    <row r="1680" spans="1:22" x14ac:dyDescent="0.35">
      <c r="A1680" t="s">
        <v>4940</v>
      </c>
      <c r="B1680">
        <v>26</v>
      </c>
      <c r="C1680" t="s">
        <v>31</v>
      </c>
      <c r="D1680" t="s">
        <v>32</v>
      </c>
      <c r="E1680" t="s">
        <v>33</v>
      </c>
      <c r="F1680" s="1">
        <v>44885</v>
      </c>
      <c r="G1680">
        <f>DAY(Table1[[#This Row],[Date of Admission]])</f>
        <v>20</v>
      </c>
      <c r="H1680" t="str">
        <f>TEXT(Table1[[#This Row],[Date of Admission]],"dddd")</f>
        <v>Sunday</v>
      </c>
      <c r="I1680">
        <f>WEEKDAY(Table1[[#This Row],[Date of Admission]],2)</f>
        <v>7</v>
      </c>
      <c r="J1680" t="str">
        <f>IF(OR(Table1[[#This Row],[Weekday Number]]=6,Table1[[#This Row],[Weekday Number]]=7),"Weekend","Weekday")</f>
        <v>Weekend</v>
      </c>
      <c r="K1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0" t="s">
        <v>4941</v>
      </c>
      <c r="M1680" t="s">
        <v>4942</v>
      </c>
      <c r="N1680" t="s">
        <v>36</v>
      </c>
      <c r="O1680">
        <v>38070.604870000003</v>
      </c>
      <c r="P1680">
        <v>405</v>
      </c>
      <c r="Q1680" t="s">
        <v>49</v>
      </c>
      <c r="R1680" s="1">
        <v>44895</v>
      </c>
      <c r="S1680">
        <f>WEEKDAY(Table1[[#This Row],[Discharge Date]],2)</f>
        <v>3</v>
      </c>
      <c r="T1680" t="s">
        <v>50</v>
      </c>
      <c r="U1680" t="s">
        <v>39</v>
      </c>
      <c r="V1680" t="s">
        <v>40</v>
      </c>
    </row>
    <row r="1681" spans="1:22" x14ac:dyDescent="0.35">
      <c r="A1681" t="s">
        <v>4943</v>
      </c>
      <c r="B1681">
        <v>76</v>
      </c>
      <c r="C1681" t="s">
        <v>20</v>
      </c>
      <c r="D1681" t="s">
        <v>239</v>
      </c>
      <c r="E1681" t="s">
        <v>62</v>
      </c>
      <c r="F1681" s="1">
        <v>43753</v>
      </c>
      <c r="G1681">
        <f>DAY(Table1[[#This Row],[Date of Admission]])</f>
        <v>15</v>
      </c>
      <c r="H1681" t="str">
        <f>TEXT(Table1[[#This Row],[Date of Admission]],"dddd")</f>
        <v>Tuesday</v>
      </c>
      <c r="I1681">
        <f>WEEKDAY(Table1[[#This Row],[Date of Admission]],2)</f>
        <v>2</v>
      </c>
      <c r="J1681" t="str">
        <f>IF(OR(Table1[[#This Row],[Weekday Number]]=6,Table1[[#This Row],[Weekday Number]]=7),"Weekend","Weekday")</f>
        <v>Weekday</v>
      </c>
      <c r="K1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1" t="s">
        <v>4944</v>
      </c>
      <c r="M1681" t="s">
        <v>4945</v>
      </c>
      <c r="N1681" t="s">
        <v>25</v>
      </c>
      <c r="O1681">
        <v>30200.860130000001</v>
      </c>
      <c r="P1681">
        <v>235</v>
      </c>
      <c r="Q1681" t="s">
        <v>37</v>
      </c>
      <c r="R1681" s="1">
        <v>43775</v>
      </c>
      <c r="S1681">
        <f>WEEKDAY(Table1[[#This Row],[Discharge Date]],2)</f>
        <v>3</v>
      </c>
      <c r="T1681" t="s">
        <v>56</v>
      </c>
      <c r="U1681" t="s">
        <v>51</v>
      </c>
      <c r="V1681" t="s">
        <v>29</v>
      </c>
    </row>
    <row r="1682" spans="1:22" x14ac:dyDescent="0.35">
      <c r="A1682" t="s">
        <v>4946</v>
      </c>
      <c r="B1682">
        <v>76</v>
      </c>
      <c r="C1682" t="s">
        <v>31</v>
      </c>
      <c r="D1682" t="s">
        <v>239</v>
      </c>
      <c r="E1682" t="s">
        <v>22</v>
      </c>
      <c r="F1682" s="1">
        <v>43967</v>
      </c>
      <c r="G1682">
        <f>DAY(Table1[[#This Row],[Date of Admission]])</f>
        <v>16</v>
      </c>
      <c r="H1682" t="str">
        <f>TEXT(Table1[[#This Row],[Date of Admission]],"dddd")</f>
        <v>Saturday</v>
      </c>
      <c r="I1682">
        <f>WEEKDAY(Table1[[#This Row],[Date of Admission]],2)</f>
        <v>6</v>
      </c>
      <c r="J1682" t="str">
        <f>IF(OR(Table1[[#This Row],[Weekday Number]]=6,Table1[[#This Row],[Weekday Number]]=7),"Weekend","Weekday")</f>
        <v>Weekend</v>
      </c>
      <c r="K1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2" t="s">
        <v>1767</v>
      </c>
      <c r="M1682" t="s">
        <v>4947</v>
      </c>
      <c r="N1682" t="s">
        <v>25</v>
      </c>
      <c r="O1682">
        <v>26036.679789999998</v>
      </c>
      <c r="P1682">
        <v>122</v>
      </c>
      <c r="Q1682" t="s">
        <v>37</v>
      </c>
      <c r="R1682" s="1">
        <v>43983</v>
      </c>
      <c r="S1682">
        <f>WEEKDAY(Table1[[#This Row],[Discharge Date]],2)</f>
        <v>1</v>
      </c>
      <c r="T1682" t="s">
        <v>50</v>
      </c>
      <c r="U1682" t="s">
        <v>51</v>
      </c>
      <c r="V1682" t="s">
        <v>29</v>
      </c>
    </row>
    <row r="1683" spans="1:22" x14ac:dyDescent="0.35">
      <c r="A1683" t="s">
        <v>4948</v>
      </c>
      <c r="B1683">
        <v>48</v>
      </c>
      <c r="C1683" t="s">
        <v>31</v>
      </c>
      <c r="D1683" t="s">
        <v>71</v>
      </c>
      <c r="E1683" t="s">
        <v>78</v>
      </c>
      <c r="F1683" s="1">
        <v>43446</v>
      </c>
      <c r="G1683">
        <f>DAY(Table1[[#This Row],[Date of Admission]])</f>
        <v>12</v>
      </c>
      <c r="H1683" t="str">
        <f>TEXT(Table1[[#This Row],[Date of Admission]],"dddd")</f>
        <v>Wednesday</v>
      </c>
      <c r="I1683">
        <f>WEEKDAY(Table1[[#This Row],[Date of Admission]],2)</f>
        <v>3</v>
      </c>
      <c r="J1683" t="str">
        <f>IF(OR(Table1[[#This Row],[Weekday Number]]=6,Table1[[#This Row],[Weekday Number]]=7),"Weekend","Weekday")</f>
        <v>Weekday</v>
      </c>
      <c r="K1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3" t="s">
        <v>4949</v>
      </c>
      <c r="M1683" t="s">
        <v>4950</v>
      </c>
      <c r="N1683" t="s">
        <v>25</v>
      </c>
      <c r="O1683">
        <v>28067.528020000002</v>
      </c>
      <c r="P1683">
        <v>222</v>
      </c>
      <c r="Q1683" t="s">
        <v>37</v>
      </c>
      <c r="R1683" s="1">
        <v>43458</v>
      </c>
      <c r="S1683">
        <f>WEEKDAY(Table1[[#This Row],[Discharge Date]],2)</f>
        <v>1</v>
      </c>
      <c r="T1683" t="s">
        <v>38</v>
      </c>
      <c r="U1683" t="s">
        <v>51</v>
      </c>
      <c r="V1683" t="s">
        <v>40</v>
      </c>
    </row>
    <row r="1684" spans="1:22" x14ac:dyDescent="0.35">
      <c r="A1684" t="s">
        <v>4951</v>
      </c>
      <c r="B1684">
        <v>57</v>
      </c>
      <c r="C1684" t="s">
        <v>31</v>
      </c>
      <c r="D1684" t="s">
        <v>99</v>
      </c>
      <c r="E1684" t="s">
        <v>43</v>
      </c>
      <c r="F1684" s="1">
        <v>43567</v>
      </c>
      <c r="G1684">
        <f>DAY(Table1[[#This Row],[Date of Admission]])</f>
        <v>12</v>
      </c>
      <c r="H1684" t="str">
        <f>TEXT(Table1[[#This Row],[Date of Admission]],"dddd")</f>
        <v>Friday</v>
      </c>
      <c r="I1684">
        <f>WEEKDAY(Table1[[#This Row],[Date of Admission]],2)</f>
        <v>5</v>
      </c>
      <c r="J1684" t="str">
        <f>IF(OR(Table1[[#This Row],[Weekday Number]]=6,Table1[[#This Row],[Weekday Number]]=7),"Weekend","Weekday")</f>
        <v>Weekday</v>
      </c>
      <c r="K1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4" t="s">
        <v>4952</v>
      </c>
      <c r="M1684" t="s">
        <v>4953</v>
      </c>
      <c r="N1684" t="s">
        <v>69</v>
      </c>
      <c r="O1684">
        <v>1831.5969909999999</v>
      </c>
      <c r="P1684">
        <v>199</v>
      </c>
      <c r="Q1684" t="s">
        <v>37</v>
      </c>
      <c r="R1684" s="1">
        <v>43580</v>
      </c>
      <c r="S1684">
        <f>WEEKDAY(Table1[[#This Row],[Discharge Date]],2)</f>
        <v>4</v>
      </c>
      <c r="T1684" t="s">
        <v>50</v>
      </c>
      <c r="U1684" t="s">
        <v>39</v>
      </c>
      <c r="V1684" t="s">
        <v>40</v>
      </c>
    </row>
    <row r="1685" spans="1:22" x14ac:dyDescent="0.35">
      <c r="A1685" t="s">
        <v>4954</v>
      </c>
      <c r="B1685">
        <v>49</v>
      </c>
      <c r="C1685" t="s">
        <v>20</v>
      </c>
      <c r="D1685" t="s">
        <v>32</v>
      </c>
      <c r="E1685" t="s">
        <v>62</v>
      </c>
      <c r="F1685" s="1">
        <v>44174</v>
      </c>
      <c r="G1685">
        <f>DAY(Table1[[#This Row],[Date of Admission]])</f>
        <v>9</v>
      </c>
      <c r="H1685" t="str">
        <f>TEXT(Table1[[#This Row],[Date of Admission]],"dddd")</f>
        <v>Wednesday</v>
      </c>
      <c r="I1685">
        <f>WEEKDAY(Table1[[#This Row],[Date of Admission]],2)</f>
        <v>3</v>
      </c>
      <c r="J1685" t="str">
        <f>IF(OR(Table1[[#This Row],[Weekday Number]]=6,Table1[[#This Row],[Weekday Number]]=7),"Weekend","Weekday")</f>
        <v>Weekday</v>
      </c>
      <c r="K1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5" t="s">
        <v>4955</v>
      </c>
      <c r="M1685" t="s">
        <v>4745</v>
      </c>
      <c r="N1685" t="s">
        <v>60</v>
      </c>
      <c r="O1685">
        <v>1878.9713409999999</v>
      </c>
      <c r="P1685">
        <v>379</v>
      </c>
      <c r="Q1685" t="s">
        <v>26</v>
      </c>
      <c r="R1685" s="1">
        <v>44177</v>
      </c>
      <c r="S1685">
        <f>WEEKDAY(Table1[[#This Row],[Discharge Date]],2)</f>
        <v>6</v>
      </c>
      <c r="T1685" t="s">
        <v>38</v>
      </c>
      <c r="U1685" t="s">
        <v>51</v>
      </c>
      <c r="V1685" t="s">
        <v>40</v>
      </c>
    </row>
    <row r="1686" spans="1:22" x14ac:dyDescent="0.35">
      <c r="A1686" t="s">
        <v>4956</v>
      </c>
      <c r="B1686">
        <v>24</v>
      </c>
      <c r="C1686" t="s">
        <v>31</v>
      </c>
      <c r="D1686" t="s">
        <v>71</v>
      </c>
      <c r="E1686" t="s">
        <v>43</v>
      </c>
      <c r="F1686" s="1">
        <v>43481</v>
      </c>
      <c r="G1686">
        <f>DAY(Table1[[#This Row],[Date of Admission]])</f>
        <v>16</v>
      </c>
      <c r="H1686" t="str">
        <f>TEXT(Table1[[#This Row],[Date of Admission]],"dddd")</f>
        <v>Wednesday</v>
      </c>
      <c r="I1686">
        <f>WEEKDAY(Table1[[#This Row],[Date of Admission]],2)</f>
        <v>3</v>
      </c>
      <c r="J1686" t="str">
        <f>IF(OR(Table1[[#This Row],[Weekday Number]]=6,Table1[[#This Row],[Weekday Number]]=7),"Weekend","Weekday")</f>
        <v>Weekday</v>
      </c>
      <c r="K1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6" t="s">
        <v>4957</v>
      </c>
      <c r="M1686" t="s">
        <v>4958</v>
      </c>
      <c r="N1686" t="s">
        <v>69</v>
      </c>
      <c r="O1686">
        <v>2012.764105</v>
      </c>
      <c r="P1686">
        <v>495</v>
      </c>
      <c r="Q1686" t="s">
        <v>37</v>
      </c>
      <c r="R1686" s="1">
        <v>43489</v>
      </c>
      <c r="S1686">
        <f>WEEKDAY(Table1[[#This Row],[Discharge Date]],2)</f>
        <v>4</v>
      </c>
      <c r="T1686" t="s">
        <v>38</v>
      </c>
      <c r="U1686" t="s">
        <v>28</v>
      </c>
      <c r="V1686" t="s">
        <v>84</v>
      </c>
    </row>
    <row r="1687" spans="1:22" x14ac:dyDescent="0.35">
      <c r="A1687" t="s">
        <v>4959</v>
      </c>
      <c r="B1687">
        <v>79</v>
      </c>
      <c r="C1687" t="s">
        <v>20</v>
      </c>
      <c r="D1687" t="s">
        <v>21</v>
      </c>
      <c r="E1687" t="s">
        <v>22</v>
      </c>
      <c r="F1687" s="1">
        <v>44245</v>
      </c>
      <c r="G1687">
        <f>DAY(Table1[[#This Row],[Date of Admission]])</f>
        <v>18</v>
      </c>
      <c r="H1687" t="str">
        <f>TEXT(Table1[[#This Row],[Date of Admission]],"dddd")</f>
        <v>Thursday</v>
      </c>
      <c r="I1687">
        <f>WEEKDAY(Table1[[#This Row],[Date of Admission]],2)</f>
        <v>4</v>
      </c>
      <c r="J1687" t="str">
        <f>IF(OR(Table1[[#This Row],[Weekday Number]]=6,Table1[[#This Row],[Weekday Number]]=7),"Weekend","Weekday")</f>
        <v>Weekday</v>
      </c>
      <c r="K1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7" t="s">
        <v>4960</v>
      </c>
      <c r="M1687" t="s">
        <v>4961</v>
      </c>
      <c r="N1687" t="s">
        <v>25</v>
      </c>
      <c r="O1687">
        <v>32663.863590000001</v>
      </c>
      <c r="P1687">
        <v>229</v>
      </c>
      <c r="Q1687" t="s">
        <v>49</v>
      </c>
      <c r="R1687" s="1">
        <v>44271</v>
      </c>
      <c r="S1687">
        <f>WEEKDAY(Table1[[#This Row],[Discharge Date]],2)</f>
        <v>2</v>
      </c>
      <c r="T1687" t="s">
        <v>56</v>
      </c>
      <c r="U1687" t="s">
        <v>51</v>
      </c>
      <c r="V1687" t="s">
        <v>29</v>
      </c>
    </row>
    <row r="1688" spans="1:22" x14ac:dyDescent="0.35">
      <c r="A1688" t="s">
        <v>4962</v>
      </c>
      <c r="B1688">
        <v>84</v>
      </c>
      <c r="C1688" t="s">
        <v>20</v>
      </c>
      <c r="D1688" t="s">
        <v>71</v>
      </c>
      <c r="E1688" t="s">
        <v>33</v>
      </c>
      <c r="F1688" s="1">
        <v>45221</v>
      </c>
      <c r="G1688">
        <f>DAY(Table1[[#This Row],[Date of Admission]])</f>
        <v>22</v>
      </c>
      <c r="H1688" t="str">
        <f>TEXT(Table1[[#This Row],[Date of Admission]],"dddd")</f>
        <v>Sunday</v>
      </c>
      <c r="I1688">
        <f>WEEKDAY(Table1[[#This Row],[Date of Admission]],2)</f>
        <v>7</v>
      </c>
      <c r="J1688" t="str">
        <f>IF(OR(Table1[[#This Row],[Weekday Number]]=6,Table1[[#This Row],[Weekday Number]]=7),"Weekend","Weekday")</f>
        <v>Weekend</v>
      </c>
      <c r="K1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8" t="s">
        <v>4963</v>
      </c>
      <c r="M1688" t="s">
        <v>4964</v>
      </c>
      <c r="N1688" t="s">
        <v>25</v>
      </c>
      <c r="O1688">
        <v>15736.529210000001</v>
      </c>
      <c r="P1688">
        <v>199</v>
      </c>
      <c r="Q1688" t="s">
        <v>37</v>
      </c>
      <c r="R1688" s="1">
        <v>45224</v>
      </c>
      <c r="S1688">
        <f>WEEKDAY(Table1[[#This Row],[Discharge Date]],2)</f>
        <v>3</v>
      </c>
      <c r="T1688" t="s">
        <v>27</v>
      </c>
      <c r="U1688" t="s">
        <v>28</v>
      </c>
      <c r="V1688" t="s">
        <v>29</v>
      </c>
    </row>
    <row r="1689" spans="1:22" x14ac:dyDescent="0.35">
      <c r="A1689" t="s">
        <v>4965</v>
      </c>
      <c r="B1689">
        <v>65</v>
      </c>
      <c r="C1689" t="s">
        <v>31</v>
      </c>
      <c r="D1689" t="s">
        <v>42</v>
      </c>
      <c r="E1689" t="s">
        <v>78</v>
      </c>
      <c r="F1689" s="1">
        <v>44084</v>
      </c>
      <c r="G1689">
        <f>DAY(Table1[[#This Row],[Date of Admission]])</f>
        <v>10</v>
      </c>
      <c r="H1689" t="str">
        <f>TEXT(Table1[[#This Row],[Date of Admission]],"dddd")</f>
        <v>Thursday</v>
      </c>
      <c r="I1689">
        <f>WEEKDAY(Table1[[#This Row],[Date of Admission]],2)</f>
        <v>4</v>
      </c>
      <c r="J1689" t="str">
        <f>IF(OR(Table1[[#This Row],[Weekday Number]]=6,Table1[[#This Row],[Weekday Number]]=7),"Weekend","Weekday")</f>
        <v>Weekday</v>
      </c>
      <c r="K1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89" t="s">
        <v>4966</v>
      </c>
      <c r="M1689" t="s">
        <v>4967</v>
      </c>
      <c r="N1689" t="s">
        <v>25</v>
      </c>
      <c r="O1689">
        <v>55616.757409999998</v>
      </c>
      <c r="P1689">
        <v>471</v>
      </c>
      <c r="Q1689" t="s">
        <v>37</v>
      </c>
      <c r="R1689" s="1">
        <v>44085</v>
      </c>
      <c r="S1689">
        <f>WEEKDAY(Table1[[#This Row],[Discharge Date]],2)</f>
        <v>5</v>
      </c>
      <c r="T1689" t="s">
        <v>38</v>
      </c>
      <c r="U1689" t="s">
        <v>51</v>
      </c>
      <c r="V1689" t="s">
        <v>29</v>
      </c>
    </row>
    <row r="1690" spans="1:22" x14ac:dyDescent="0.35">
      <c r="A1690" t="s">
        <v>4968</v>
      </c>
      <c r="B1690">
        <v>51</v>
      </c>
      <c r="C1690" t="s">
        <v>31</v>
      </c>
      <c r="D1690" t="s">
        <v>124</v>
      </c>
      <c r="E1690" t="s">
        <v>62</v>
      </c>
      <c r="F1690" s="1">
        <v>44328</v>
      </c>
      <c r="G1690">
        <f>DAY(Table1[[#This Row],[Date of Admission]])</f>
        <v>12</v>
      </c>
      <c r="H1690" t="str">
        <f>TEXT(Table1[[#This Row],[Date of Admission]],"dddd")</f>
        <v>Wednesday</v>
      </c>
      <c r="I1690">
        <f>WEEKDAY(Table1[[#This Row],[Date of Admission]],2)</f>
        <v>3</v>
      </c>
      <c r="J1690" t="str">
        <f>IF(OR(Table1[[#This Row],[Weekday Number]]=6,Table1[[#This Row],[Weekday Number]]=7),"Weekend","Weekday")</f>
        <v>Weekday</v>
      </c>
      <c r="K1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0" t="s">
        <v>4969</v>
      </c>
      <c r="M1690" t="s">
        <v>4970</v>
      </c>
      <c r="N1690" t="s">
        <v>65</v>
      </c>
      <c r="O1690">
        <v>16586.94904</v>
      </c>
      <c r="P1690">
        <v>295</v>
      </c>
      <c r="Q1690" t="s">
        <v>49</v>
      </c>
      <c r="R1690" s="1">
        <v>44352</v>
      </c>
      <c r="S1690">
        <f>WEEKDAY(Table1[[#This Row],[Discharge Date]],2)</f>
        <v>6</v>
      </c>
      <c r="T1690" t="s">
        <v>27</v>
      </c>
      <c r="U1690" t="s">
        <v>39</v>
      </c>
      <c r="V1690" t="s">
        <v>40</v>
      </c>
    </row>
    <row r="1691" spans="1:22" x14ac:dyDescent="0.35">
      <c r="A1691" t="s">
        <v>4971</v>
      </c>
      <c r="B1691">
        <v>42</v>
      </c>
      <c r="C1691" t="s">
        <v>20</v>
      </c>
      <c r="D1691" t="s">
        <v>42</v>
      </c>
      <c r="E1691" t="s">
        <v>43</v>
      </c>
      <c r="F1691" s="1">
        <v>43757</v>
      </c>
      <c r="G1691">
        <f>DAY(Table1[[#This Row],[Date of Admission]])</f>
        <v>19</v>
      </c>
      <c r="H1691" t="str">
        <f>TEXT(Table1[[#This Row],[Date of Admission]],"dddd")</f>
        <v>Saturday</v>
      </c>
      <c r="I1691">
        <f>WEEKDAY(Table1[[#This Row],[Date of Admission]],2)</f>
        <v>6</v>
      </c>
      <c r="J1691" t="str">
        <f>IF(OR(Table1[[#This Row],[Weekday Number]]=6,Table1[[#This Row],[Weekday Number]]=7),"Weekend","Weekday")</f>
        <v>Weekend</v>
      </c>
      <c r="K1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1" t="s">
        <v>4972</v>
      </c>
      <c r="M1691" t="s">
        <v>4973</v>
      </c>
      <c r="N1691" t="s">
        <v>36</v>
      </c>
      <c r="O1691">
        <v>11409.98252</v>
      </c>
      <c r="P1691">
        <v>172</v>
      </c>
      <c r="Q1691" t="s">
        <v>49</v>
      </c>
      <c r="R1691" s="1">
        <v>43773</v>
      </c>
      <c r="S1691">
        <f>WEEKDAY(Table1[[#This Row],[Discharge Date]],2)</f>
        <v>1</v>
      </c>
      <c r="T1691" t="s">
        <v>38</v>
      </c>
      <c r="U1691" t="s">
        <v>51</v>
      </c>
      <c r="V1691" t="s">
        <v>40</v>
      </c>
    </row>
    <row r="1692" spans="1:22" x14ac:dyDescent="0.35">
      <c r="A1692" t="s">
        <v>4974</v>
      </c>
      <c r="B1692">
        <v>36</v>
      </c>
      <c r="C1692" t="s">
        <v>20</v>
      </c>
      <c r="D1692" t="s">
        <v>21</v>
      </c>
      <c r="E1692" t="s">
        <v>43</v>
      </c>
      <c r="F1692" s="1">
        <v>44845</v>
      </c>
      <c r="G1692">
        <f>DAY(Table1[[#This Row],[Date of Admission]])</f>
        <v>11</v>
      </c>
      <c r="H1692" t="str">
        <f>TEXT(Table1[[#This Row],[Date of Admission]],"dddd")</f>
        <v>Tuesday</v>
      </c>
      <c r="I1692">
        <f>WEEKDAY(Table1[[#This Row],[Date of Admission]],2)</f>
        <v>2</v>
      </c>
      <c r="J1692" t="str">
        <f>IF(OR(Table1[[#This Row],[Weekday Number]]=6,Table1[[#This Row],[Weekday Number]]=7),"Weekend","Weekday")</f>
        <v>Weekday</v>
      </c>
      <c r="K1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2" t="s">
        <v>4975</v>
      </c>
      <c r="M1692" t="s">
        <v>4976</v>
      </c>
      <c r="N1692" t="s">
        <v>69</v>
      </c>
      <c r="O1692">
        <v>10137.81889</v>
      </c>
      <c r="P1692">
        <v>177</v>
      </c>
      <c r="Q1692" t="s">
        <v>26</v>
      </c>
      <c r="R1692" s="1">
        <v>44849</v>
      </c>
      <c r="S1692">
        <f>WEEKDAY(Table1[[#This Row],[Discharge Date]],2)</f>
        <v>6</v>
      </c>
      <c r="T1692" t="s">
        <v>56</v>
      </c>
      <c r="U1692" t="s">
        <v>51</v>
      </c>
      <c r="V1692" t="s">
        <v>40</v>
      </c>
    </row>
    <row r="1693" spans="1:22" x14ac:dyDescent="0.35">
      <c r="A1693" t="s">
        <v>3976</v>
      </c>
      <c r="B1693">
        <v>73</v>
      </c>
      <c r="C1693" t="s">
        <v>31</v>
      </c>
      <c r="D1693" t="s">
        <v>124</v>
      </c>
      <c r="E1693" t="s">
        <v>33</v>
      </c>
      <c r="F1693" s="1">
        <v>43802</v>
      </c>
      <c r="G1693">
        <f>DAY(Table1[[#This Row],[Date of Admission]])</f>
        <v>3</v>
      </c>
      <c r="H1693" t="str">
        <f>TEXT(Table1[[#This Row],[Date of Admission]],"dddd")</f>
        <v>Tuesday</v>
      </c>
      <c r="I1693">
        <f>WEEKDAY(Table1[[#This Row],[Date of Admission]],2)</f>
        <v>2</v>
      </c>
      <c r="J1693" t="str">
        <f>IF(OR(Table1[[#This Row],[Weekday Number]]=6,Table1[[#This Row],[Weekday Number]]=7),"Weekend","Weekday")</f>
        <v>Weekday</v>
      </c>
      <c r="K1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693" t="s">
        <v>4977</v>
      </c>
      <c r="M1693" t="s">
        <v>4978</v>
      </c>
      <c r="N1693" t="s">
        <v>25</v>
      </c>
      <c r="O1693">
        <v>38034.996160000002</v>
      </c>
      <c r="P1693">
        <v>210</v>
      </c>
      <c r="Q1693" t="s">
        <v>49</v>
      </c>
      <c r="R1693" s="1">
        <v>43832</v>
      </c>
      <c r="S1693">
        <f>WEEKDAY(Table1[[#This Row],[Discharge Date]],2)</f>
        <v>4</v>
      </c>
      <c r="T1693" t="s">
        <v>50</v>
      </c>
      <c r="U1693" t="s">
        <v>39</v>
      </c>
      <c r="V1693" t="s">
        <v>29</v>
      </c>
    </row>
    <row r="1694" spans="1:22" x14ac:dyDescent="0.35">
      <c r="A1694" t="s">
        <v>4979</v>
      </c>
      <c r="B1694">
        <v>20</v>
      </c>
      <c r="C1694" t="s">
        <v>31</v>
      </c>
      <c r="D1694" t="s">
        <v>32</v>
      </c>
      <c r="E1694" t="s">
        <v>33</v>
      </c>
      <c r="F1694" s="1">
        <v>44731</v>
      </c>
      <c r="G1694">
        <f>DAY(Table1[[#This Row],[Date of Admission]])</f>
        <v>19</v>
      </c>
      <c r="H1694" t="str">
        <f>TEXT(Table1[[#This Row],[Date of Admission]],"dddd")</f>
        <v>Sunday</v>
      </c>
      <c r="I1694">
        <f>WEEKDAY(Table1[[#This Row],[Date of Admission]],2)</f>
        <v>7</v>
      </c>
      <c r="J1694" t="str">
        <f>IF(OR(Table1[[#This Row],[Weekday Number]]=6,Table1[[#This Row],[Weekday Number]]=7),"Weekend","Weekday")</f>
        <v>Weekend</v>
      </c>
      <c r="K1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4" t="s">
        <v>4980</v>
      </c>
      <c r="M1694" t="s">
        <v>4981</v>
      </c>
      <c r="N1694" t="s">
        <v>69</v>
      </c>
      <c r="O1694">
        <v>36023.916819999999</v>
      </c>
      <c r="P1694">
        <v>231</v>
      </c>
      <c r="Q1694" t="s">
        <v>49</v>
      </c>
      <c r="R1694" s="1">
        <v>44761</v>
      </c>
      <c r="S1694">
        <f>WEEKDAY(Table1[[#This Row],[Discharge Date]],2)</f>
        <v>2</v>
      </c>
      <c r="T1694" t="s">
        <v>94</v>
      </c>
      <c r="U1694" t="s">
        <v>28</v>
      </c>
      <c r="V1694" t="s">
        <v>84</v>
      </c>
    </row>
    <row r="1695" spans="1:22" x14ac:dyDescent="0.35">
      <c r="A1695" t="s">
        <v>4982</v>
      </c>
      <c r="B1695">
        <v>79</v>
      </c>
      <c r="C1695" t="s">
        <v>31</v>
      </c>
      <c r="D1695" t="s">
        <v>71</v>
      </c>
      <c r="E1695" t="s">
        <v>62</v>
      </c>
      <c r="F1695" s="1">
        <v>44336</v>
      </c>
      <c r="G1695">
        <f>DAY(Table1[[#This Row],[Date of Admission]])</f>
        <v>20</v>
      </c>
      <c r="H1695" t="str">
        <f>TEXT(Table1[[#This Row],[Date of Admission]],"dddd")</f>
        <v>Thursday</v>
      </c>
      <c r="I1695">
        <f>WEEKDAY(Table1[[#This Row],[Date of Admission]],2)</f>
        <v>4</v>
      </c>
      <c r="J1695" t="str">
        <f>IF(OR(Table1[[#This Row],[Weekday Number]]=6,Table1[[#This Row],[Weekday Number]]=7),"Weekend","Weekday")</f>
        <v>Weekday</v>
      </c>
      <c r="K1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5" t="s">
        <v>4983</v>
      </c>
      <c r="M1695" t="s">
        <v>4984</v>
      </c>
      <c r="N1695" t="s">
        <v>25</v>
      </c>
      <c r="O1695">
        <v>20166.09921</v>
      </c>
      <c r="P1695">
        <v>461</v>
      </c>
      <c r="Q1695" t="s">
        <v>26</v>
      </c>
      <c r="R1695" s="1">
        <v>44359</v>
      </c>
      <c r="S1695">
        <f>WEEKDAY(Table1[[#This Row],[Discharge Date]],2)</f>
        <v>6</v>
      </c>
      <c r="T1695" t="s">
        <v>94</v>
      </c>
      <c r="U1695" t="s">
        <v>28</v>
      </c>
      <c r="V1695" t="s">
        <v>29</v>
      </c>
    </row>
    <row r="1696" spans="1:22" x14ac:dyDescent="0.35">
      <c r="A1696" t="s">
        <v>4985</v>
      </c>
      <c r="B1696">
        <v>76</v>
      </c>
      <c r="C1696" t="s">
        <v>31</v>
      </c>
      <c r="D1696" t="s">
        <v>32</v>
      </c>
      <c r="E1696" t="s">
        <v>62</v>
      </c>
      <c r="F1696" s="1">
        <v>44030</v>
      </c>
      <c r="G1696">
        <f>DAY(Table1[[#This Row],[Date of Admission]])</f>
        <v>18</v>
      </c>
      <c r="H1696" t="str">
        <f>TEXT(Table1[[#This Row],[Date of Admission]],"dddd")</f>
        <v>Saturday</v>
      </c>
      <c r="I1696">
        <f>WEEKDAY(Table1[[#This Row],[Date of Admission]],2)</f>
        <v>6</v>
      </c>
      <c r="J1696" t="str">
        <f>IF(OR(Table1[[#This Row],[Weekday Number]]=6,Table1[[#This Row],[Weekday Number]]=7),"Weekend","Weekday")</f>
        <v>Weekend</v>
      </c>
      <c r="K1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6" t="s">
        <v>4986</v>
      </c>
      <c r="M1696" t="s">
        <v>4987</v>
      </c>
      <c r="N1696" t="s">
        <v>25</v>
      </c>
      <c r="O1696">
        <v>23329.1522</v>
      </c>
      <c r="P1696">
        <v>453</v>
      </c>
      <c r="Q1696" t="s">
        <v>26</v>
      </c>
      <c r="R1696" s="1">
        <v>44036</v>
      </c>
      <c r="S1696">
        <f>WEEKDAY(Table1[[#This Row],[Discharge Date]],2)</f>
        <v>5</v>
      </c>
      <c r="T1696" t="s">
        <v>38</v>
      </c>
      <c r="U1696" t="s">
        <v>51</v>
      </c>
      <c r="V1696" t="s">
        <v>29</v>
      </c>
    </row>
    <row r="1697" spans="1:22" x14ac:dyDescent="0.35">
      <c r="A1697" t="s">
        <v>4988</v>
      </c>
      <c r="B1697">
        <v>33</v>
      </c>
      <c r="C1697" t="s">
        <v>31</v>
      </c>
      <c r="D1697" t="s">
        <v>21</v>
      </c>
      <c r="E1697" t="s">
        <v>33</v>
      </c>
      <c r="F1697" s="1">
        <v>44521</v>
      </c>
      <c r="G1697">
        <f>DAY(Table1[[#This Row],[Date of Admission]])</f>
        <v>21</v>
      </c>
      <c r="H1697" t="str">
        <f>TEXT(Table1[[#This Row],[Date of Admission]],"dddd")</f>
        <v>Sunday</v>
      </c>
      <c r="I1697">
        <f>WEEKDAY(Table1[[#This Row],[Date of Admission]],2)</f>
        <v>7</v>
      </c>
      <c r="J1697" t="str">
        <f>IF(OR(Table1[[#This Row],[Weekday Number]]=6,Table1[[#This Row],[Weekday Number]]=7),"Weekend","Weekday")</f>
        <v>Weekend</v>
      </c>
      <c r="K1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7" t="s">
        <v>4989</v>
      </c>
      <c r="M1697" t="s">
        <v>4990</v>
      </c>
      <c r="N1697" t="s">
        <v>65</v>
      </c>
      <c r="O1697">
        <v>44701.743280000002</v>
      </c>
      <c r="P1697">
        <v>430</v>
      </c>
      <c r="Q1697" t="s">
        <v>37</v>
      </c>
      <c r="R1697" s="1">
        <v>44541</v>
      </c>
      <c r="S1697">
        <f>WEEKDAY(Table1[[#This Row],[Discharge Date]],2)</f>
        <v>6</v>
      </c>
      <c r="T1697" t="s">
        <v>27</v>
      </c>
      <c r="U1697" t="s">
        <v>39</v>
      </c>
      <c r="V1697" t="s">
        <v>40</v>
      </c>
    </row>
    <row r="1698" spans="1:22" x14ac:dyDescent="0.35">
      <c r="A1698" t="s">
        <v>4991</v>
      </c>
      <c r="B1698">
        <v>42</v>
      </c>
      <c r="C1698" t="s">
        <v>31</v>
      </c>
      <c r="D1698" t="s">
        <v>21</v>
      </c>
      <c r="E1698" t="s">
        <v>22</v>
      </c>
      <c r="F1698" s="1">
        <v>45184</v>
      </c>
      <c r="G1698">
        <f>DAY(Table1[[#This Row],[Date of Admission]])</f>
        <v>15</v>
      </c>
      <c r="H1698" t="str">
        <f>TEXT(Table1[[#This Row],[Date of Admission]],"dddd")</f>
        <v>Friday</v>
      </c>
      <c r="I1698">
        <f>WEEKDAY(Table1[[#This Row],[Date of Admission]],2)</f>
        <v>5</v>
      </c>
      <c r="J1698" t="str">
        <f>IF(OR(Table1[[#This Row],[Weekday Number]]=6,Table1[[#This Row],[Weekday Number]]=7),"Weekend","Weekday")</f>
        <v>Weekday</v>
      </c>
      <c r="K1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8" t="s">
        <v>4992</v>
      </c>
      <c r="M1698" t="s">
        <v>4993</v>
      </c>
      <c r="N1698" t="s">
        <v>69</v>
      </c>
      <c r="O1698">
        <v>56206.012150000002</v>
      </c>
      <c r="P1698">
        <v>180</v>
      </c>
      <c r="Q1698" t="s">
        <v>37</v>
      </c>
      <c r="R1698" s="1">
        <v>45210</v>
      </c>
      <c r="S1698">
        <f>WEEKDAY(Table1[[#This Row],[Discharge Date]],2)</f>
        <v>3</v>
      </c>
      <c r="T1698" t="s">
        <v>38</v>
      </c>
      <c r="U1698" t="s">
        <v>51</v>
      </c>
      <c r="V1698" t="s">
        <v>40</v>
      </c>
    </row>
    <row r="1699" spans="1:22" x14ac:dyDescent="0.35">
      <c r="A1699" t="s">
        <v>4994</v>
      </c>
      <c r="B1699">
        <v>80</v>
      </c>
      <c r="C1699" t="s">
        <v>31</v>
      </c>
      <c r="D1699" t="s">
        <v>21</v>
      </c>
      <c r="E1699" t="s">
        <v>53</v>
      </c>
      <c r="F1699" s="1">
        <v>45112</v>
      </c>
      <c r="G1699">
        <f>DAY(Table1[[#This Row],[Date of Admission]])</f>
        <v>5</v>
      </c>
      <c r="H1699" t="str">
        <f>TEXT(Table1[[#This Row],[Date of Admission]],"dddd")</f>
        <v>Wednesday</v>
      </c>
      <c r="I1699">
        <f>WEEKDAY(Table1[[#This Row],[Date of Admission]],2)</f>
        <v>3</v>
      </c>
      <c r="J1699" t="str">
        <f>IF(OR(Table1[[#This Row],[Weekday Number]]=6,Table1[[#This Row],[Weekday Number]]=7),"Weekend","Weekday")</f>
        <v>Weekday</v>
      </c>
      <c r="K1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699" t="s">
        <v>4995</v>
      </c>
      <c r="M1699" t="s">
        <v>4996</v>
      </c>
      <c r="N1699" t="s">
        <v>25</v>
      </c>
      <c r="O1699">
        <v>4953.970687</v>
      </c>
      <c r="P1699">
        <v>404</v>
      </c>
      <c r="Q1699" t="s">
        <v>49</v>
      </c>
      <c r="R1699" s="1">
        <v>45122</v>
      </c>
      <c r="S1699">
        <f>WEEKDAY(Table1[[#This Row],[Discharge Date]],2)</f>
        <v>6</v>
      </c>
      <c r="T1699" t="s">
        <v>27</v>
      </c>
      <c r="U1699" t="s">
        <v>51</v>
      </c>
      <c r="V1699" t="s">
        <v>29</v>
      </c>
    </row>
    <row r="1700" spans="1:22" x14ac:dyDescent="0.35">
      <c r="A1700" t="s">
        <v>4997</v>
      </c>
      <c r="B1700">
        <v>38</v>
      </c>
      <c r="C1700" t="s">
        <v>20</v>
      </c>
      <c r="D1700" t="s">
        <v>99</v>
      </c>
      <c r="E1700" t="s">
        <v>43</v>
      </c>
      <c r="F1700" s="1">
        <v>45216</v>
      </c>
      <c r="G1700">
        <f>DAY(Table1[[#This Row],[Date of Admission]])</f>
        <v>17</v>
      </c>
      <c r="H1700" t="str">
        <f>TEXT(Table1[[#This Row],[Date of Admission]],"dddd")</f>
        <v>Tuesday</v>
      </c>
      <c r="I1700">
        <f>WEEKDAY(Table1[[#This Row],[Date of Admission]],2)</f>
        <v>2</v>
      </c>
      <c r="J1700" t="str">
        <f>IF(OR(Table1[[#This Row],[Weekday Number]]=6,Table1[[#This Row],[Weekday Number]]=7),"Weekend","Weekday")</f>
        <v>Weekday</v>
      </c>
      <c r="K1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0" t="s">
        <v>4998</v>
      </c>
      <c r="M1700" t="s">
        <v>733</v>
      </c>
      <c r="N1700" t="s">
        <v>65</v>
      </c>
      <c r="O1700">
        <v>4554.7336670000004</v>
      </c>
      <c r="P1700">
        <v>119</v>
      </c>
      <c r="Q1700" t="s">
        <v>37</v>
      </c>
      <c r="R1700" s="1">
        <v>45236</v>
      </c>
      <c r="S1700">
        <f>WEEKDAY(Table1[[#This Row],[Discharge Date]],2)</f>
        <v>1</v>
      </c>
      <c r="T1700" t="s">
        <v>38</v>
      </c>
      <c r="U1700" t="s">
        <v>51</v>
      </c>
      <c r="V1700" t="s">
        <v>40</v>
      </c>
    </row>
    <row r="1701" spans="1:22" x14ac:dyDescent="0.35">
      <c r="A1701" t="s">
        <v>4999</v>
      </c>
      <c r="B1701">
        <v>55</v>
      </c>
      <c r="C1701" t="s">
        <v>31</v>
      </c>
      <c r="D1701" t="s">
        <v>21</v>
      </c>
      <c r="E1701" t="s">
        <v>43</v>
      </c>
      <c r="F1701" s="1">
        <v>43676</v>
      </c>
      <c r="G1701">
        <f>DAY(Table1[[#This Row],[Date of Admission]])</f>
        <v>30</v>
      </c>
      <c r="H1701" t="str">
        <f>TEXT(Table1[[#This Row],[Date of Admission]],"dddd")</f>
        <v>Tuesday</v>
      </c>
      <c r="I1701">
        <f>WEEKDAY(Table1[[#This Row],[Date of Admission]],2)</f>
        <v>2</v>
      </c>
      <c r="J1701" t="str">
        <f>IF(OR(Table1[[#This Row],[Weekday Number]]=6,Table1[[#This Row],[Weekday Number]]=7),"Weekend","Weekday")</f>
        <v>Weekday</v>
      </c>
      <c r="K1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01" t="s">
        <v>5000</v>
      </c>
      <c r="M1701" t="s">
        <v>5001</v>
      </c>
      <c r="N1701" t="s">
        <v>60</v>
      </c>
      <c r="O1701">
        <v>5873.0274090000003</v>
      </c>
      <c r="P1701">
        <v>429</v>
      </c>
      <c r="Q1701" t="s">
        <v>37</v>
      </c>
      <c r="R1701" s="1">
        <v>43687</v>
      </c>
      <c r="S1701">
        <f>WEEKDAY(Table1[[#This Row],[Discharge Date]],2)</f>
        <v>6</v>
      </c>
      <c r="T1701" t="s">
        <v>38</v>
      </c>
      <c r="U1701" t="s">
        <v>39</v>
      </c>
      <c r="V1701" t="s">
        <v>40</v>
      </c>
    </row>
    <row r="1702" spans="1:22" x14ac:dyDescent="0.35">
      <c r="A1702" t="s">
        <v>5002</v>
      </c>
      <c r="B1702">
        <v>54</v>
      </c>
      <c r="C1702" t="s">
        <v>31</v>
      </c>
      <c r="D1702" t="s">
        <v>99</v>
      </c>
      <c r="E1702" t="s">
        <v>33</v>
      </c>
      <c r="F1702" s="1">
        <v>43679</v>
      </c>
      <c r="G1702">
        <f>DAY(Table1[[#This Row],[Date of Admission]])</f>
        <v>2</v>
      </c>
      <c r="H1702" t="str">
        <f>TEXT(Table1[[#This Row],[Date of Admission]],"dddd")</f>
        <v>Friday</v>
      </c>
      <c r="I1702">
        <f>WEEKDAY(Table1[[#This Row],[Date of Admission]],2)</f>
        <v>5</v>
      </c>
      <c r="J1702" t="str">
        <f>IF(OR(Table1[[#This Row],[Weekday Number]]=6,Table1[[#This Row],[Weekday Number]]=7),"Weekend","Weekday")</f>
        <v>Weekday</v>
      </c>
      <c r="K1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702" t="s">
        <v>5003</v>
      </c>
      <c r="M1702" t="s">
        <v>5004</v>
      </c>
      <c r="N1702" t="s">
        <v>65</v>
      </c>
      <c r="O1702">
        <v>44664.551919999998</v>
      </c>
      <c r="P1702">
        <v>151</v>
      </c>
      <c r="Q1702" t="s">
        <v>49</v>
      </c>
      <c r="R1702" s="1">
        <v>43703</v>
      </c>
      <c r="S1702">
        <f>WEEKDAY(Table1[[#This Row],[Discharge Date]],2)</f>
        <v>1</v>
      </c>
      <c r="T1702" t="s">
        <v>94</v>
      </c>
      <c r="U1702" t="s">
        <v>39</v>
      </c>
      <c r="V1702" t="s">
        <v>40</v>
      </c>
    </row>
    <row r="1703" spans="1:22" x14ac:dyDescent="0.35">
      <c r="A1703" t="s">
        <v>5005</v>
      </c>
      <c r="B1703">
        <v>83</v>
      </c>
      <c r="C1703" t="s">
        <v>31</v>
      </c>
      <c r="D1703" t="s">
        <v>239</v>
      </c>
      <c r="E1703" t="s">
        <v>53</v>
      </c>
      <c r="F1703" s="1">
        <v>44618</v>
      </c>
      <c r="G1703">
        <f>DAY(Table1[[#This Row],[Date of Admission]])</f>
        <v>26</v>
      </c>
      <c r="H1703" t="str">
        <f>TEXT(Table1[[#This Row],[Date of Admission]],"dddd")</f>
        <v>Saturday</v>
      </c>
      <c r="I1703">
        <f>WEEKDAY(Table1[[#This Row],[Date of Admission]],2)</f>
        <v>6</v>
      </c>
      <c r="J1703" t="str">
        <f>IF(OR(Table1[[#This Row],[Weekday Number]]=6,Table1[[#This Row],[Weekday Number]]=7),"Weekend","Weekday")</f>
        <v>Weekend</v>
      </c>
      <c r="K1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3" t="s">
        <v>2935</v>
      </c>
      <c r="M1703" t="s">
        <v>5006</v>
      </c>
      <c r="N1703" t="s">
        <v>25</v>
      </c>
      <c r="O1703">
        <v>26446.82749</v>
      </c>
      <c r="P1703">
        <v>457</v>
      </c>
      <c r="Q1703" t="s">
        <v>26</v>
      </c>
      <c r="R1703" s="1">
        <v>44631</v>
      </c>
      <c r="S1703">
        <f>WEEKDAY(Table1[[#This Row],[Discharge Date]],2)</f>
        <v>5</v>
      </c>
      <c r="T1703" t="s">
        <v>56</v>
      </c>
      <c r="U1703" t="s">
        <v>39</v>
      </c>
      <c r="V1703" t="s">
        <v>29</v>
      </c>
    </row>
    <row r="1704" spans="1:22" x14ac:dyDescent="0.35">
      <c r="A1704" t="s">
        <v>5007</v>
      </c>
      <c r="B1704">
        <v>26</v>
      </c>
      <c r="C1704" t="s">
        <v>20</v>
      </c>
      <c r="D1704" t="s">
        <v>239</v>
      </c>
      <c r="E1704" t="s">
        <v>62</v>
      </c>
      <c r="F1704" s="1">
        <v>44855</v>
      </c>
      <c r="G1704">
        <f>DAY(Table1[[#This Row],[Date of Admission]])</f>
        <v>21</v>
      </c>
      <c r="H1704" t="str">
        <f>TEXT(Table1[[#This Row],[Date of Admission]],"dddd")</f>
        <v>Friday</v>
      </c>
      <c r="I1704">
        <f>WEEKDAY(Table1[[#This Row],[Date of Admission]],2)</f>
        <v>5</v>
      </c>
      <c r="J1704" t="str">
        <f>IF(OR(Table1[[#This Row],[Weekday Number]]=6,Table1[[#This Row],[Weekday Number]]=7),"Weekend","Weekday")</f>
        <v>Weekday</v>
      </c>
      <c r="K1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4" t="s">
        <v>5008</v>
      </c>
      <c r="M1704" t="s">
        <v>5009</v>
      </c>
      <c r="N1704" t="s">
        <v>36</v>
      </c>
      <c r="O1704">
        <v>32219.835640000001</v>
      </c>
      <c r="P1704">
        <v>170</v>
      </c>
      <c r="Q1704" t="s">
        <v>49</v>
      </c>
      <c r="R1704" s="1">
        <v>44878</v>
      </c>
      <c r="S1704">
        <f>WEEKDAY(Table1[[#This Row],[Discharge Date]],2)</f>
        <v>7</v>
      </c>
      <c r="T1704" t="s">
        <v>27</v>
      </c>
      <c r="U1704" t="s">
        <v>51</v>
      </c>
      <c r="V1704" t="s">
        <v>40</v>
      </c>
    </row>
    <row r="1705" spans="1:22" x14ac:dyDescent="0.35">
      <c r="A1705" t="s">
        <v>5010</v>
      </c>
      <c r="B1705">
        <v>53</v>
      </c>
      <c r="C1705" t="s">
        <v>20</v>
      </c>
      <c r="D1705" t="s">
        <v>71</v>
      </c>
      <c r="E1705" t="s">
        <v>78</v>
      </c>
      <c r="F1705" s="1">
        <v>44439</v>
      </c>
      <c r="G1705">
        <f>DAY(Table1[[#This Row],[Date of Admission]])</f>
        <v>31</v>
      </c>
      <c r="H1705" t="str">
        <f>TEXT(Table1[[#This Row],[Date of Admission]],"dddd")</f>
        <v>Tuesday</v>
      </c>
      <c r="I1705">
        <f>WEEKDAY(Table1[[#This Row],[Date of Admission]],2)</f>
        <v>2</v>
      </c>
      <c r="J1705" t="str">
        <f>IF(OR(Table1[[#This Row],[Weekday Number]]=6,Table1[[#This Row],[Weekday Number]]=7),"Weekend","Weekday")</f>
        <v>Weekday</v>
      </c>
      <c r="K1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05" t="s">
        <v>5011</v>
      </c>
      <c r="M1705" t="s">
        <v>5012</v>
      </c>
      <c r="N1705" t="s">
        <v>60</v>
      </c>
      <c r="O1705">
        <v>20365.790639999999</v>
      </c>
      <c r="P1705">
        <v>105</v>
      </c>
      <c r="Q1705" t="s">
        <v>37</v>
      </c>
      <c r="R1705" s="1">
        <v>44458</v>
      </c>
      <c r="S1705">
        <f>WEEKDAY(Table1[[#This Row],[Discharge Date]],2)</f>
        <v>7</v>
      </c>
      <c r="T1705" t="s">
        <v>38</v>
      </c>
      <c r="U1705" t="s">
        <v>28</v>
      </c>
      <c r="V1705" t="s">
        <v>40</v>
      </c>
    </row>
    <row r="1706" spans="1:22" x14ac:dyDescent="0.35">
      <c r="A1706" t="s">
        <v>5013</v>
      </c>
      <c r="B1706">
        <v>33</v>
      </c>
      <c r="C1706" t="s">
        <v>20</v>
      </c>
      <c r="D1706" t="s">
        <v>239</v>
      </c>
      <c r="E1706" t="s">
        <v>43</v>
      </c>
      <c r="F1706" s="1">
        <v>45057</v>
      </c>
      <c r="G1706">
        <f>DAY(Table1[[#This Row],[Date of Admission]])</f>
        <v>11</v>
      </c>
      <c r="H1706" t="str">
        <f>TEXT(Table1[[#This Row],[Date of Admission]],"dddd")</f>
        <v>Thursday</v>
      </c>
      <c r="I1706">
        <f>WEEKDAY(Table1[[#This Row],[Date of Admission]],2)</f>
        <v>4</v>
      </c>
      <c r="J1706" t="str">
        <f>IF(OR(Table1[[#This Row],[Weekday Number]]=6,Table1[[#This Row],[Weekday Number]]=7),"Weekend","Weekday")</f>
        <v>Weekday</v>
      </c>
      <c r="K1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6" t="s">
        <v>5014</v>
      </c>
      <c r="M1706" t="s">
        <v>5015</v>
      </c>
      <c r="N1706" t="s">
        <v>36</v>
      </c>
      <c r="O1706">
        <v>792.80146539999998</v>
      </c>
      <c r="P1706">
        <v>272</v>
      </c>
      <c r="Q1706" t="s">
        <v>37</v>
      </c>
      <c r="R1706" s="1">
        <v>45087</v>
      </c>
      <c r="S1706">
        <f>WEEKDAY(Table1[[#This Row],[Discharge Date]],2)</f>
        <v>6</v>
      </c>
      <c r="T1706" t="s">
        <v>50</v>
      </c>
      <c r="U1706" t="s">
        <v>28</v>
      </c>
      <c r="V1706" t="s">
        <v>40</v>
      </c>
    </row>
    <row r="1707" spans="1:22" x14ac:dyDescent="0.35">
      <c r="A1707" t="s">
        <v>5016</v>
      </c>
      <c r="B1707">
        <v>77</v>
      </c>
      <c r="C1707" t="s">
        <v>20</v>
      </c>
      <c r="D1707" t="s">
        <v>42</v>
      </c>
      <c r="E1707" t="s">
        <v>53</v>
      </c>
      <c r="F1707" s="1">
        <v>43599</v>
      </c>
      <c r="G1707">
        <f>DAY(Table1[[#This Row],[Date of Admission]])</f>
        <v>14</v>
      </c>
      <c r="H1707" t="str">
        <f>TEXT(Table1[[#This Row],[Date of Admission]],"dddd")</f>
        <v>Tuesday</v>
      </c>
      <c r="I1707">
        <f>WEEKDAY(Table1[[#This Row],[Date of Admission]],2)</f>
        <v>2</v>
      </c>
      <c r="J1707" t="str">
        <f>IF(OR(Table1[[#This Row],[Weekday Number]]=6,Table1[[#This Row],[Weekday Number]]=7),"Weekend","Weekday")</f>
        <v>Weekday</v>
      </c>
      <c r="K1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7" t="s">
        <v>5017</v>
      </c>
      <c r="M1707" t="s">
        <v>5018</v>
      </c>
      <c r="N1707" t="s">
        <v>25</v>
      </c>
      <c r="O1707">
        <v>26627.52953</v>
      </c>
      <c r="P1707">
        <v>322</v>
      </c>
      <c r="Q1707" t="s">
        <v>26</v>
      </c>
      <c r="R1707" s="1">
        <v>43609</v>
      </c>
      <c r="S1707">
        <f>WEEKDAY(Table1[[#This Row],[Discharge Date]],2)</f>
        <v>5</v>
      </c>
      <c r="T1707" t="s">
        <v>50</v>
      </c>
      <c r="U1707" t="s">
        <v>39</v>
      </c>
      <c r="V1707" t="s">
        <v>29</v>
      </c>
    </row>
    <row r="1708" spans="1:22" x14ac:dyDescent="0.35">
      <c r="A1708" t="s">
        <v>5019</v>
      </c>
      <c r="B1708">
        <v>80</v>
      </c>
      <c r="C1708" t="s">
        <v>20</v>
      </c>
      <c r="D1708" t="s">
        <v>42</v>
      </c>
      <c r="E1708" t="s">
        <v>62</v>
      </c>
      <c r="F1708" s="1">
        <v>44591</v>
      </c>
      <c r="G1708">
        <f>DAY(Table1[[#This Row],[Date of Admission]])</f>
        <v>30</v>
      </c>
      <c r="H1708" t="str">
        <f>TEXT(Table1[[#This Row],[Date of Admission]],"dddd")</f>
        <v>Sunday</v>
      </c>
      <c r="I1708">
        <f>WEEKDAY(Table1[[#This Row],[Date of Admission]],2)</f>
        <v>7</v>
      </c>
      <c r="J1708" t="str">
        <f>IF(OR(Table1[[#This Row],[Weekday Number]]=6,Table1[[#This Row],[Weekday Number]]=7),"Weekend","Weekday")</f>
        <v>Weekend</v>
      </c>
      <c r="K1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08" t="s">
        <v>5020</v>
      </c>
      <c r="M1708" t="s">
        <v>5021</v>
      </c>
      <c r="N1708" t="s">
        <v>25</v>
      </c>
      <c r="O1708">
        <v>16486.421709999999</v>
      </c>
      <c r="P1708">
        <v>440</v>
      </c>
      <c r="Q1708" t="s">
        <v>49</v>
      </c>
      <c r="R1708" s="1">
        <v>44607</v>
      </c>
      <c r="S1708">
        <f>WEEKDAY(Table1[[#This Row],[Discharge Date]],2)</f>
        <v>2</v>
      </c>
      <c r="T1708" t="s">
        <v>38</v>
      </c>
      <c r="U1708" t="s">
        <v>39</v>
      </c>
      <c r="V1708" t="s">
        <v>29</v>
      </c>
    </row>
    <row r="1709" spans="1:22" x14ac:dyDescent="0.35">
      <c r="A1709" t="s">
        <v>5022</v>
      </c>
      <c r="B1709">
        <v>75</v>
      </c>
      <c r="C1709" t="s">
        <v>20</v>
      </c>
      <c r="D1709" t="s">
        <v>57</v>
      </c>
      <c r="E1709" t="s">
        <v>78</v>
      </c>
      <c r="F1709" s="1">
        <v>45032</v>
      </c>
      <c r="G1709">
        <f>DAY(Table1[[#This Row],[Date of Admission]])</f>
        <v>16</v>
      </c>
      <c r="H1709" t="str">
        <f>TEXT(Table1[[#This Row],[Date of Admission]],"dddd")</f>
        <v>Sunday</v>
      </c>
      <c r="I1709">
        <f>WEEKDAY(Table1[[#This Row],[Date of Admission]],2)</f>
        <v>7</v>
      </c>
      <c r="J1709" t="str">
        <f>IF(OR(Table1[[#This Row],[Weekday Number]]=6,Table1[[#This Row],[Weekday Number]]=7),"Weekend","Weekday")</f>
        <v>Weekend</v>
      </c>
      <c r="K1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09" t="s">
        <v>5023</v>
      </c>
      <c r="M1709" t="s">
        <v>5024</v>
      </c>
      <c r="N1709" t="s">
        <v>25</v>
      </c>
      <c r="O1709">
        <v>61062.388209999997</v>
      </c>
      <c r="P1709">
        <v>172</v>
      </c>
      <c r="Q1709" t="s">
        <v>37</v>
      </c>
      <c r="R1709" s="1">
        <v>45037</v>
      </c>
      <c r="S1709">
        <f>WEEKDAY(Table1[[#This Row],[Discharge Date]],2)</f>
        <v>5</v>
      </c>
      <c r="T1709" t="s">
        <v>27</v>
      </c>
      <c r="U1709" t="s">
        <v>39</v>
      </c>
      <c r="V1709" t="s">
        <v>29</v>
      </c>
    </row>
    <row r="1710" spans="1:22" x14ac:dyDescent="0.35">
      <c r="A1710" t="s">
        <v>5025</v>
      </c>
      <c r="B1710">
        <v>29</v>
      </c>
      <c r="C1710" t="s">
        <v>31</v>
      </c>
      <c r="D1710" t="s">
        <v>57</v>
      </c>
      <c r="E1710" t="s">
        <v>62</v>
      </c>
      <c r="F1710" s="1">
        <v>44709</v>
      </c>
      <c r="G1710">
        <f>DAY(Table1[[#This Row],[Date of Admission]])</f>
        <v>28</v>
      </c>
      <c r="H1710" t="str">
        <f>TEXT(Table1[[#This Row],[Date of Admission]],"dddd")</f>
        <v>Saturday</v>
      </c>
      <c r="I1710">
        <f>WEEKDAY(Table1[[#This Row],[Date of Admission]],2)</f>
        <v>6</v>
      </c>
      <c r="J1710" t="str">
        <f>IF(OR(Table1[[#This Row],[Weekday Number]]=6,Table1[[#This Row],[Weekday Number]]=7),"Weekend","Weekday")</f>
        <v>Weekend</v>
      </c>
      <c r="K1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10" t="s">
        <v>5026</v>
      </c>
      <c r="M1710" t="s">
        <v>5027</v>
      </c>
      <c r="N1710" t="s">
        <v>60</v>
      </c>
      <c r="O1710">
        <v>11675.314479999999</v>
      </c>
      <c r="P1710">
        <v>496</v>
      </c>
      <c r="Q1710" t="s">
        <v>49</v>
      </c>
      <c r="R1710" s="1">
        <v>44729</v>
      </c>
      <c r="S1710">
        <f>WEEKDAY(Table1[[#This Row],[Discharge Date]],2)</f>
        <v>5</v>
      </c>
      <c r="T1710" t="s">
        <v>94</v>
      </c>
      <c r="U1710" t="s">
        <v>51</v>
      </c>
      <c r="V1710" t="s">
        <v>40</v>
      </c>
    </row>
    <row r="1711" spans="1:22" x14ac:dyDescent="0.35">
      <c r="A1711" t="s">
        <v>5028</v>
      </c>
      <c r="B1711">
        <v>19</v>
      </c>
      <c r="C1711" t="s">
        <v>20</v>
      </c>
      <c r="D1711" t="s">
        <v>99</v>
      </c>
      <c r="E1711" t="s">
        <v>43</v>
      </c>
      <c r="F1711" s="1">
        <v>45065</v>
      </c>
      <c r="G1711">
        <f>DAY(Table1[[#This Row],[Date of Admission]])</f>
        <v>19</v>
      </c>
      <c r="H1711" t="str">
        <f>TEXT(Table1[[#This Row],[Date of Admission]],"dddd")</f>
        <v>Friday</v>
      </c>
      <c r="I1711">
        <f>WEEKDAY(Table1[[#This Row],[Date of Admission]],2)</f>
        <v>5</v>
      </c>
      <c r="J1711" t="str">
        <f>IF(OR(Table1[[#This Row],[Weekday Number]]=6,Table1[[#This Row],[Weekday Number]]=7),"Weekend","Weekday")</f>
        <v>Weekday</v>
      </c>
      <c r="K1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1" t="s">
        <v>5029</v>
      </c>
      <c r="M1711" t="s">
        <v>5030</v>
      </c>
      <c r="N1711" t="s">
        <v>69</v>
      </c>
      <c r="O1711">
        <v>9699.7708189999994</v>
      </c>
      <c r="P1711">
        <v>476</v>
      </c>
      <c r="Q1711" t="s">
        <v>37</v>
      </c>
      <c r="R1711" s="1">
        <v>45093</v>
      </c>
      <c r="S1711">
        <f>WEEKDAY(Table1[[#This Row],[Discharge Date]],2)</f>
        <v>5</v>
      </c>
      <c r="T1711" t="s">
        <v>94</v>
      </c>
      <c r="U1711" t="s">
        <v>28</v>
      </c>
      <c r="V1711" t="s">
        <v>84</v>
      </c>
    </row>
    <row r="1712" spans="1:22" x14ac:dyDescent="0.35">
      <c r="A1712" t="s">
        <v>5031</v>
      </c>
      <c r="B1712">
        <v>61</v>
      </c>
      <c r="C1712" t="s">
        <v>20</v>
      </c>
      <c r="D1712" t="s">
        <v>71</v>
      </c>
      <c r="E1712" t="s">
        <v>53</v>
      </c>
      <c r="F1712" s="1">
        <v>43838</v>
      </c>
      <c r="G1712">
        <f>DAY(Table1[[#This Row],[Date of Admission]])</f>
        <v>8</v>
      </c>
      <c r="H1712" t="str">
        <f>TEXT(Table1[[#This Row],[Date of Admission]],"dddd")</f>
        <v>Wednesday</v>
      </c>
      <c r="I1712">
        <f>WEEKDAY(Table1[[#This Row],[Date of Admission]],2)</f>
        <v>3</v>
      </c>
      <c r="J1712" t="str">
        <f>IF(OR(Table1[[#This Row],[Weekday Number]]=6,Table1[[#This Row],[Weekday Number]]=7),"Weekend","Weekday")</f>
        <v>Weekday</v>
      </c>
      <c r="K1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2" t="s">
        <v>5032</v>
      </c>
      <c r="M1712" t="s">
        <v>5033</v>
      </c>
      <c r="N1712" t="s">
        <v>25</v>
      </c>
      <c r="O1712">
        <v>22671.768960000001</v>
      </c>
      <c r="P1712">
        <v>302</v>
      </c>
      <c r="Q1712" t="s">
        <v>37</v>
      </c>
      <c r="R1712" s="1">
        <v>43840</v>
      </c>
      <c r="S1712">
        <f>WEEKDAY(Table1[[#This Row],[Discharge Date]],2)</f>
        <v>5</v>
      </c>
      <c r="T1712" t="s">
        <v>56</v>
      </c>
      <c r="U1712" t="s">
        <v>28</v>
      </c>
      <c r="V1712" t="s">
        <v>40</v>
      </c>
    </row>
    <row r="1713" spans="1:22" x14ac:dyDescent="0.35">
      <c r="A1713" t="s">
        <v>5034</v>
      </c>
      <c r="B1713">
        <v>29</v>
      </c>
      <c r="C1713" t="s">
        <v>20</v>
      </c>
      <c r="D1713" t="s">
        <v>239</v>
      </c>
      <c r="E1713" t="s">
        <v>62</v>
      </c>
      <c r="F1713" s="1">
        <v>44446</v>
      </c>
      <c r="G1713">
        <f>DAY(Table1[[#This Row],[Date of Admission]])</f>
        <v>7</v>
      </c>
      <c r="H1713" t="str">
        <f>TEXT(Table1[[#This Row],[Date of Admission]],"dddd")</f>
        <v>Tuesday</v>
      </c>
      <c r="I1713">
        <f>WEEKDAY(Table1[[#This Row],[Date of Admission]],2)</f>
        <v>2</v>
      </c>
      <c r="J1713" t="str">
        <f>IF(OR(Table1[[#This Row],[Weekday Number]]=6,Table1[[#This Row],[Weekday Number]]=7),"Weekend","Weekday")</f>
        <v>Weekday</v>
      </c>
      <c r="K1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3" t="s">
        <v>5035</v>
      </c>
      <c r="M1713" t="s">
        <v>5036</v>
      </c>
      <c r="N1713" t="s">
        <v>36</v>
      </c>
      <c r="O1713">
        <v>30500.691030000002</v>
      </c>
      <c r="P1713">
        <v>299</v>
      </c>
      <c r="Q1713" t="s">
        <v>49</v>
      </c>
      <c r="R1713" s="1">
        <v>44452</v>
      </c>
      <c r="S1713">
        <f>WEEKDAY(Table1[[#This Row],[Discharge Date]],2)</f>
        <v>1</v>
      </c>
      <c r="T1713" t="s">
        <v>94</v>
      </c>
      <c r="U1713" t="s">
        <v>39</v>
      </c>
      <c r="V1713" t="s">
        <v>40</v>
      </c>
    </row>
    <row r="1714" spans="1:22" x14ac:dyDescent="0.35">
      <c r="A1714" t="s">
        <v>5037</v>
      </c>
      <c r="B1714">
        <v>58</v>
      </c>
      <c r="C1714" t="s">
        <v>20</v>
      </c>
      <c r="D1714" t="s">
        <v>239</v>
      </c>
      <c r="E1714" t="s">
        <v>62</v>
      </c>
      <c r="F1714" s="1">
        <v>44903</v>
      </c>
      <c r="G1714">
        <f>DAY(Table1[[#This Row],[Date of Admission]])</f>
        <v>8</v>
      </c>
      <c r="H1714" t="str">
        <f>TEXT(Table1[[#This Row],[Date of Admission]],"dddd")</f>
        <v>Thursday</v>
      </c>
      <c r="I1714">
        <f>WEEKDAY(Table1[[#This Row],[Date of Admission]],2)</f>
        <v>4</v>
      </c>
      <c r="J1714" t="str">
        <f>IF(OR(Table1[[#This Row],[Weekday Number]]=6,Table1[[#This Row],[Weekday Number]]=7),"Weekend","Weekday")</f>
        <v>Weekday</v>
      </c>
      <c r="K1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4" t="s">
        <v>5038</v>
      </c>
      <c r="M1714" t="s">
        <v>5039</v>
      </c>
      <c r="N1714" t="s">
        <v>25</v>
      </c>
      <c r="O1714">
        <v>14202.736650000001</v>
      </c>
      <c r="P1714">
        <v>494</v>
      </c>
      <c r="Q1714" t="s">
        <v>49</v>
      </c>
      <c r="R1714" s="1">
        <v>44932</v>
      </c>
      <c r="S1714">
        <f>WEEKDAY(Table1[[#This Row],[Discharge Date]],2)</f>
        <v>5</v>
      </c>
      <c r="T1714" t="s">
        <v>94</v>
      </c>
      <c r="U1714" t="s">
        <v>39</v>
      </c>
      <c r="V1714" t="s">
        <v>40</v>
      </c>
    </row>
    <row r="1715" spans="1:22" x14ac:dyDescent="0.35">
      <c r="A1715" t="s">
        <v>5040</v>
      </c>
      <c r="B1715">
        <v>76</v>
      </c>
      <c r="C1715" t="s">
        <v>20</v>
      </c>
      <c r="D1715" t="s">
        <v>32</v>
      </c>
      <c r="E1715" t="s">
        <v>78</v>
      </c>
      <c r="F1715" s="1">
        <v>44244</v>
      </c>
      <c r="G1715">
        <f>DAY(Table1[[#This Row],[Date of Admission]])</f>
        <v>17</v>
      </c>
      <c r="H1715" t="str">
        <f>TEXT(Table1[[#This Row],[Date of Admission]],"dddd")</f>
        <v>Wednesday</v>
      </c>
      <c r="I1715">
        <f>WEEKDAY(Table1[[#This Row],[Date of Admission]],2)</f>
        <v>3</v>
      </c>
      <c r="J1715" t="str">
        <f>IF(OR(Table1[[#This Row],[Weekday Number]]=6,Table1[[#This Row],[Weekday Number]]=7),"Weekend","Weekday")</f>
        <v>Weekday</v>
      </c>
      <c r="K1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5" t="s">
        <v>5041</v>
      </c>
      <c r="M1715" t="s">
        <v>5042</v>
      </c>
      <c r="N1715" t="s">
        <v>25</v>
      </c>
      <c r="O1715">
        <v>32546.840199999999</v>
      </c>
      <c r="P1715">
        <v>294</v>
      </c>
      <c r="Q1715" t="s">
        <v>37</v>
      </c>
      <c r="R1715" s="1">
        <v>44262</v>
      </c>
      <c r="S1715">
        <f>WEEKDAY(Table1[[#This Row],[Discharge Date]],2)</f>
        <v>7</v>
      </c>
      <c r="T1715" t="s">
        <v>27</v>
      </c>
      <c r="U1715" t="s">
        <v>39</v>
      </c>
      <c r="V1715" t="s">
        <v>29</v>
      </c>
    </row>
    <row r="1716" spans="1:22" x14ac:dyDescent="0.35">
      <c r="A1716" t="s">
        <v>5043</v>
      </c>
      <c r="B1716">
        <v>27</v>
      </c>
      <c r="C1716" t="s">
        <v>31</v>
      </c>
      <c r="D1716" t="s">
        <v>21</v>
      </c>
      <c r="E1716" t="s">
        <v>53</v>
      </c>
      <c r="F1716" s="1">
        <v>43919</v>
      </c>
      <c r="G1716">
        <f>DAY(Table1[[#This Row],[Date of Admission]])</f>
        <v>29</v>
      </c>
      <c r="H1716" t="str">
        <f>TEXT(Table1[[#This Row],[Date of Admission]],"dddd")</f>
        <v>Sunday</v>
      </c>
      <c r="I1716">
        <f>WEEKDAY(Table1[[#This Row],[Date of Admission]],2)</f>
        <v>7</v>
      </c>
      <c r="J1716" t="str">
        <f>IF(OR(Table1[[#This Row],[Weekday Number]]=6,Table1[[#This Row],[Weekday Number]]=7),"Weekend","Weekday")</f>
        <v>Weekend</v>
      </c>
      <c r="K1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16" t="s">
        <v>5044</v>
      </c>
      <c r="M1716" t="s">
        <v>5045</v>
      </c>
      <c r="N1716" t="s">
        <v>65</v>
      </c>
      <c r="O1716">
        <v>25557.101999999999</v>
      </c>
      <c r="P1716">
        <v>211</v>
      </c>
      <c r="Q1716" t="s">
        <v>26</v>
      </c>
      <c r="R1716" s="1">
        <v>43920</v>
      </c>
      <c r="S1716">
        <f>WEEKDAY(Table1[[#This Row],[Discharge Date]],2)</f>
        <v>1</v>
      </c>
      <c r="T1716" t="s">
        <v>50</v>
      </c>
      <c r="U1716" t="s">
        <v>39</v>
      </c>
      <c r="V1716" t="s">
        <v>40</v>
      </c>
    </row>
    <row r="1717" spans="1:22" x14ac:dyDescent="0.35">
      <c r="A1717" t="s">
        <v>5046</v>
      </c>
      <c r="B1717">
        <v>80</v>
      </c>
      <c r="C1717" t="s">
        <v>20</v>
      </c>
      <c r="D1717" t="s">
        <v>42</v>
      </c>
      <c r="E1717" t="s">
        <v>33</v>
      </c>
      <c r="F1717" s="1">
        <v>44849</v>
      </c>
      <c r="G1717">
        <f>DAY(Table1[[#This Row],[Date of Admission]])</f>
        <v>15</v>
      </c>
      <c r="H1717" t="str">
        <f>TEXT(Table1[[#This Row],[Date of Admission]],"dddd")</f>
        <v>Saturday</v>
      </c>
      <c r="I1717">
        <f>WEEKDAY(Table1[[#This Row],[Date of Admission]],2)</f>
        <v>6</v>
      </c>
      <c r="J1717" t="str">
        <f>IF(OR(Table1[[#This Row],[Weekday Number]]=6,Table1[[#This Row],[Weekday Number]]=7),"Weekend","Weekday")</f>
        <v>Weekend</v>
      </c>
      <c r="K1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7" t="s">
        <v>5047</v>
      </c>
      <c r="M1717" t="s">
        <v>5048</v>
      </c>
      <c r="N1717" t="s">
        <v>25</v>
      </c>
      <c r="O1717">
        <v>35581.532290000003</v>
      </c>
      <c r="P1717">
        <v>182</v>
      </c>
      <c r="Q1717" t="s">
        <v>49</v>
      </c>
      <c r="R1717" s="1">
        <v>44865</v>
      </c>
      <c r="S1717">
        <f>WEEKDAY(Table1[[#This Row],[Discharge Date]],2)</f>
        <v>1</v>
      </c>
      <c r="T1717" t="s">
        <v>56</v>
      </c>
      <c r="U1717" t="s">
        <v>39</v>
      </c>
      <c r="V1717" t="s">
        <v>29</v>
      </c>
    </row>
    <row r="1718" spans="1:22" x14ac:dyDescent="0.35">
      <c r="A1718" t="s">
        <v>5049</v>
      </c>
      <c r="B1718">
        <v>64</v>
      </c>
      <c r="C1718" t="s">
        <v>20</v>
      </c>
      <c r="D1718" t="s">
        <v>71</v>
      </c>
      <c r="E1718" t="s">
        <v>78</v>
      </c>
      <c r="F1718" s="1">
        <v>44661</v>
      </c>
      <c r="G1718">
        <f>DAY(Table1[[#This Row],[Date of Admission]])</f>
        <v>10</v>
      </c>
      <c r="H1718" t="str">
        <f>TEXT(Table1[[#This Row],[Date of Admission]],"dddd")</f>
        <v>Sunday</v>
      </c>
      <c r="I1718">
        <f>WEEKDAY(Table1[[#This Row],[Date of Admission]],2)</f>
        <v>7</v>
      </c>
      <c r="J1718" t="str">
        <f>IF(OR(Table1[[#This Row],[Weekday Number]]=6,Table1[[#This Row],[Weekday Number]]=7),"Weekend","Weekday")</f>
        <v>Weekend</v>
      </c>
      <c r="K1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8" t="s">
        <v>5050</v>
      </c>
      <c r="M1718" t="s">
        <v>5051</v>
      </c>
      <c r="N1718" t="s">
        <v>25</v>
      </c>
      <c r="O1718">
        <v>69210.813959999999</v>
      </c>
      <c r="P1718">
        <v>184</v>
      </c>
      <c r="Q1718" t="s">
        <v>37</v>
      </c>
      <c r="R1718" s="1">
        <v>44681</v>
      </c>
      <c r="S1718">
        <f>WEEKDAY(Table1[[#This Row],[Discharge Date]],2)</f>
        <v>6</v>
      </c>
      <c r="T1718" t="s">
        <v>56</v>
      </c>
      <c r="U1718" t="s">
        <v>28</v>
      </c>
      <c r="V1718" t="s">
        <v>40</v>
      </c>
    </row>
    <row r="1719" spans="1:22" x14ac:dyDescent="0.35">
      <c r="A1719" t="s">
        <v>5052</v>
      </c>
      <c r="B1719">
        <v>60</v>
      </c>
      <c r="C1719" t="s">
        <v>31</v>
      </c>
      <c r="D1719" t="s">
        <v>239</v>
      </c>
      <c r="E1719" t="s">
        <v>78</v>
      </c>
      <c r="F1719" s="1">
        <v>44332</v>
      </c>
      <c r="G1719">
        <f>DAY(Table1[[#This Row],[Date of Admission]])</f>
        <v>16</v>
      </c>
      <c r="H1719" t="str">
        <f>TEXT(Table1[[#This Row],[Date of Admission]],"dddd")</f>
        <v>Sunday</v>
      </c>
      <c r="I1719">
        <f>WEEKDAY(Table1[[#This Row],[Date of Admission]],2)</f>
        <v>7</v>
      </c>
      <c r="J1719" t="str">
        <f>IF(OR(Table1[[#This Row],[Weekday Number]]=6,Table1[[#This Row],[Weekday Number]]=7),"Weekend","Weekday")</f>
        <v>Weekend</v>
      </c>
      <c r="K1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19" t="s">
        <v>5053</v>
      </c>
      <c r="M1719" t="s">
        <v>4896</v>
      </c>
      <c r="N1719" t="s">
        <v>69</v>
      </c>
      <c r="O1719">
        <v>5005.3372810000001</v>
      </c>
      <c r="P1719">
        <v>481</v>
      </c>
      <c r="Q1719" t="s">
        <v>26</v>
      </c>
      <c r="R1719" s="1">
        <v>44340</v>
      </c>
      <c r="S1719">
        <f>WEEKDAY(Table1[[#This Row],[Discharge Date]],2)</f>
        <v>1</v>
      </c>
      <c r="T1719" t="s">
        <v>38</v>
      </c>
      <c r="U1719" t="s">
        <v>51</v>
      </c>
      <c r="V1719" t="s">
        <v>40</v>
      </c>
    </row>
    <row r="1720" spans="1:22" x14ac:dyDescent="0.35">
      <c r="A1720" t="s">
        <v>291</v>
      </c>
      <c r="B1720">
        <v>77</v>
      </c>
      <c r="C1720" t="s">
        <v>20</v>
      </c>
      <c r="D1720" t="s">
        <v>32</v>
      </c>
      <c r="E1720" t="s">
        <v>33</v>
      </c>
      <c r="F1720" s="1">
        <v>43522</v>
      </c>
      <c r="G1720">
        <f>DAY(Table1[[#This Row],[Date of Admission]])</f>
        <v>26</v>
      </c>
      <c r="H1720" t="str">
        <f>TEXT(Table1[[#This Row],[Date of Admission]],"dddd")</f>
        <v>Tuesday</v>
      </c>
      <c r="I1720">
        <f>WEEKDAY(Table1[[#This Row],[Date of Admission]],2)</f>
        <v>2</v>
      </c>
      <c r="J1720" t="str">
        <f>IF(OR(Table1[[#This Row],[Weekday Number]]=6,Table1[[#This Row],[Weekday Number]]=7),"Weekend","Weekday")</f>
        <v>Weekday</v>
      </c>
      <c r="K1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0" t="s">
        <v>5054</v>
      </c>
      <c r="M1720" t="s">
        <v>5055</v>
      </c>
      <c r="N1720" t="s">
        <v>60</v>
      </c>
      <c r="O1720">
        <v>17646.738659999999</v>
      </c>
      <c r="P1720">
        <v>174</v>
      </c>
      <c r="Q1720" t="s">
        <v>49</v>
      </c>
      <c r="R1720" s="1">
        <v>43523</v>
      </c>
      <c r="S1720">
        <f>WEEKDAY(Table1[[#This Row],[Discharge Date]],2)</f>
        <v>3</v>
      </c>
      <c r="T1720" t="s">
        <v>38</v>
      </c>
      <c r="U1720" t="s">
        <v>51</v>
      </c>
      <c r="V1720" t="s">
        <v>29</v>
      </c>
    </row>
    <row r="1721" spans="1:22" x14ac:dyDescent="0.35">
      <c r="A1721" t="s">
        <v>5056</v>
      </c>
      <c r="B1721">
        <v>78</v>
      </c>
      <c r="C1721" t="s">
        <v>20</v>
      </c>
      <c r="D1721" t="s">
        <v>42</v>
      </c>
      <c r="E1721" t="s">
        <v>78</v>
      </c>
      <c r="F1721" s="1">
        <v>43928</v>
      </c>
      <c r="G1721">
        <f>DAY(Table1[[#This Row],[Date of Admission]])</f>
        <v>7</v>
      </c>
      <c r="H1721" t="str">
        <f>TEXT(Table1[[#This Row],[Date of Admission]],"dddd")</f>
        <v>Tuesday</v>
      </c>
      <c r="I1721">
        <f>WEEKDAY(Table1[[#This Row],[Date of Admission]],2)</f>
        <v>2</v>
      </c>
      <c r="J1721" t="str">
        <f>IF(OR(Table1[[#This Row],[Weekday Number]]=6,Table1[[#This Row],[Weekday Number]]=7),"Weekend","Weekday")</f>
        <v>Weekday</v>
      </c>
      <c r="K1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1" t="s">
        <v>5057</v>
      </c>
      <c r="M1721" t="s">
        <v>5058</v>
      </c>
      <c r="N1721" t="s">
        <v>65</v>
      </c>
      <c r="O1721">
        <v>62570.818850000003</v>
      </c>
      <c r="P1721">
        <v>263</v>
      </c>
      <c r="Q1721" t="s">
        <v>26</v>
      </c>
      <c r="R1721" s="1">
        <v>43929</v>
      </c>
      <c r="S1721">
        <f>WEEKDAY(Table1[[#This Row],[Discharge Date]],2)</f>
        <v>3</v>
      </c>
      <c r="T1721" t="s">
        <v>27</v>
      </c>
      <c r="U1721" t="s">
        <v>51</v>
      </c>
      <c r="V1721" t="s">
        <v>29</v>
      </c>
    </row>
    <row r="1722" spans="1:22" x14ac:dyDescent="0.35">
      <c r="A1722" t="s">
        <v>5059</v>
      </c>
      <c r="B1722">
        <v>37</v>
      </c>
      <c r="C1722" t="s">
        <v>31</v>
      </c>
      <c r="D1722" t="s">
        <v>42</v>
      </c>
      <c r="E1722" t="s">
        <v>43</v>
      </c>
      <c r="F1722" s="1">
        <v>44544</v>
      </c>
      <c r="G1722">
        <f>DAY(Table1[[#This Row],[Date of Admission]])</f>
        <v>14</v>
      </c>
      <c r="H1722" t="str">
        <f>TEXT(Table1[[#This Row],[Date of Admission]],"dddd")</f>
        <v>Tuesday</v>
      </c>
      <c r="I1722">
        <f>WEEKDAY(Table1[[#This Row],[Date of Admission]],2)</f>
        <v>2</v>
      </c>
      <c r="J1722" t="str">
        <f>IF(OR(Table1[[#This Row],[Weekday Number]]=6,Table1[[#This Row],[Weekday Number]]=7),"Weekend","Weekday")</f>
        <v>Weekday</v>
      </c>
      <c r="K1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2" t="s">
        <v>5060</v>
      </c>
      <c r="M1722" t="s">
        <v>5061</v>
      </c>
      <c r="N1722" t="s">
        <v>60</v>
      </c>
      <c r="O1722">
        <v>21082.725610000001</v>
      </c>
      <c r="P1722">
        <v>382</v>
      </c>
      <c r="Q1722" t="s">
        <v>26</v>
      </c>
      <c r="R1722" s="1">
        <v>44550</v>
      </c>
      <c r="S1722">
        <f>WEEKDAY(Table1[[#This Row],[Discharge Date]],2)</f>
        <v>1</v>
      </c>
      <c r="T1722" t="s">
        <v>38</v>
      </c>
      <c r="U1722" t="s">
        <v>28</v>
      </c>
      <c r="V1722" t="s">
        <v>40</v>
      </c>
    </row>
    <row r="1723" spans="1:22" x14ac:dyDescent="0.35">
      <c r="A1723" t="s">
        <v>5062</v>
      </c>
      <c r="B1723">
        <v>30</v>
      </c>
      <c r="C1723" t="s">
        <v>20</v>
      </c>
      <c r="D1723" t="s">
        <v>124</v>
      </c>
      <c r="E1723" t="s">
        <v>33</v>
      </c>
      <c r="F1723" s="1">
        <v>45037</v>
      </c>
      <c r="G1723">
        <f>DAY(Table1[[#This Row],[Date of Admission]])</f>
        <v>21</v>
      </c>
      <c r="H1723" t="str">
        <f>TEXT(Table1[[#This Row],[Date of Admission]],"dddd")</f>
        <v>Friday</v>
      </c>
      <c r="I1723">
        <f>WEEKDAY(Table1[[#This Row],[Date of Admission]],2)</f>
        <v>5</v>
      </c>
      <c r="J1723" t="str">
        <f>IF(OR(Table1[[#This Row],[Weekday Number]]=6,Table1[[#This Row],[Weekday Number]]=7),"Weekend","Weekday")</f>
        <v>Weekday</v>
      </c>
      <c r="K1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3" t="s">
        <v>5063</v>
      </c>
      <c r="M1723" t="s">
        <v>5064</v>
      </c>
      <c r="N1723" t="s">
        <v>60</v>
      </c>
      <c r="O1723">
        <v>15741.69297</v>
      </c>
      <c r="P1723">
        <v>239</v>
      </c>
      <c r="Q1723" t="s">
        <v>37</v>
      </c>
      <c r="R1723" s="1">
        <v>45054</v>
      </c>
      <c r="S1723">
        <f>WEEKDAY(Table1[[#This Row],[Discharge Date]],2)</f>
        <v>1</v>
      </c>
      <c r="T1723" t="s">
        <v>50</v>
      </c>
      <c r="U1723" t="s">
        <v>51</v>
      </c>
      <c r="V1723" t="s">
        <v>40</v>
      </c>
    </row>
    <row r="1724" spans="1:22" x14ac:dyDescent="0.35">
      <c r="A1724" t="s">
        <v>5065</v>
      </c>
      <c r="B1724">
        <v>85</v>
      </c>
      <c r="C1724" t="s">
        <v>31</v>
      </c>
      <c r="D1724" t="s">
        <v>21</v>
      </c>
      <c r="E1724" t="s">
        <v>33</v>
      </c>
      <c r="F1724" s="1">
        <v>44189</v>
      </c>
      <c r="G1724">
        <f>DAY(Table1[[#This Row],[Date of Admission]])</f>
        <v>24</v>
      </c>
      <c r="H1724" t="str">
        <f>TEXT(Table1[[#This Row],[Date of Admission]],"dddd")</f>
        <v>Thursday</v>
      </c>
      <c r="I1724">
        <f>WEEKDAY(Table1[[#This Row],[Date of Admission]],2)</f>
        <v>4</v>
      </c>
      <c r="J1724" t="str">
        <f>IF(OR(Table1[[#This Row],[Weekday Number]]=6,Table1[[#This Row],[Weekday Number]]=7),"Weekend","Weekday")</f>
        <v>Weekday</v>
      </c>
      <c r="K1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4" t="s">
        <v>5066</v>
      </c>
      <c r="M1724" t="s">
        <v>5067</v>
      </c>
      <c r="N1724" t="s">
        <v>25</v>
      </c>
      <c r="O1724">
        <v>27613.258470000001</v>
      </c>
      <c r="P1724">
        <v>179</v>
      </c>
      <c r="Q1724" t="s">
        <v>37</v>
      </c>
      <c r="R1724" s="1">
        <v>44211</v>
      </c>
      <c r="S1724">
        <f>WEEKDAY(Table1[[#This Row],[Discharge Date]],2)</f>
        <v>5</v>
      </c>
      <c r="T1724" t="s">
        <v>94</v>
      </c>
      <c r="U1724" t="s">
        <v>28</v>
      </c>
      <c r="V1724" t="s">
        <v>29</v>
      </c>
    </row>
    <row r="1725" spans="1:22" x14ac:dyDescent="0.35">
      <c r="A1725" t="s">
        <v>5068</v>
      </c>
      <c r="B1725">
        <v>59</v>
      </c>
      <c r="C1725" t="s">
        <v>31</v>
      </c>
      <c r="D1725" t="s">
        <v>21</v>
      </c>
      <c r="E1725" t="s">
        <v>33</v>
      </c>
      <c r="F1725" s="1">
        <v>44334</v>
      </c>
      <c r="G1725">
        <f>DAY(Table1[[#This Row],[Date of Admission]])</f>
        <v>18</v>
      </c>
      <c r="H1725" t="str">
        <f>TEXT(Table1[[#This Row],[Date of Admission]],"dddd")</f>
        <v>Tuesday</v>
      </c>
      <c r="I1725">
        <f>WEEKDAY(Table1[[#This Row],[Date of Admission]],2)</f>
        <v>2</v>
      </c>
      <c r="J1725" t="str">
        <f>IF(OR(Table1[[#This Row],[Weekday Number]]=6,Table1[[#This Row],[Weekday Number]]=7),"Weekend","Weekday")</f>
        <v>Weekday</v>
      </c>
      <c r="K1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5" t="s">
        <v>5069</v>
      </c>
      <c r="M1725" t="s">
        <v>5070</v>
      </c>
      <c r="N1725" t="s">
        <v>36</v>
      </c>
      <c r="O1725">
        <v>17557.81221</v>
      </c>
      <c r="P1725">
        <v>408</v>
      </c>
      <c r="Q1725" t="s">
        <v>37</v>
      </c>
      <c r="R1725" s="1">
        <v>44337</v>
      </c>
      <c r="S1725">
        <f>WEEKDAY(Table1[[#This Row],[Discharge Date]],2)</f>
        <v>5</v>
      </c>
      <c r="T1725" t="s">
        <v>56</v>
      </c>
      <c r="U1725" t="s">
        <v>51</v>
      </c>
      <c r="V1725" t="s">
        <v>40</v>
      </c>
    </row>
    <row r="1726" spans="1:22" x14ac:dyDescent="0.35">
      <c r="A1726" t="s">
        <v>5071</v>
      </c>
      <c r="B1726">
        <v>19</v>
      </c>
      <c r="C1726" t="s">
        <v>31</v>
      </c>
      <c r="D1726" t="s">
        <v>124</v>
      </c>
      <c r="E1726" t="s">
        <v>78</v>
      </c>
      <c r="F1726" s="1">
        <v>43736</v>
      </c>
      <c r="G1726">
        <f>DAY(Table1[[#This Row],[Date of Admission]])</f>
        <v>28</v>
      </c>
      <c r="H1726" t="str">
        <f>TEXT(Table1[[#This Row],[Date of Admission]],"dddd")</f>
        <v>Saturday</v>
      </c>
      <c r="I1726">
        <f>WEEKDAY(Table1[[#This Row],[Date of Admission]],2)</f>
        <v>6</v>
      </c>
      <c r="J1726" t="str">
        <f>IF(OR(Table1[[#This Row],[Weekday Number]]=6,Table1[[#This Row],[Weekday Number]]=7),"Weekend","Weekday")</f>
        <v>Weekend</v>
      </c>
      <c r="K1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26" t="s">
        <v>5072</v>
      </c>
      <c r="M1726" t="s">
        <v>5073</v>
      </c>
      <c r="N1726" t="s">
        <v>69</v>
      </c>
      <c r="O1726">
        <v>53933.413990000001</v>
      </c>
      <c r="P1726">
        <v>120</v>
      </c>
      <c r="Q1726" t="s">
        <v>37</v>
      </c>
      <c r="R1726" s="1">
        <v>43746</v>
      </c>
      <c r="S1726">
        <f>WEEKDAY(Table1[[#This Row],[Discharge Date]],2)</f>
        <v>2</v>
      </c>
      <c r="T1726" t="s">
        <v>94</v>
      </c>
      <c r="U1726" t="s">
        <v>51</v>
      </c>
      <c r="V1726" t="s">
        <v>84</v>
      </c>
    </row>
    <row r="1727" spans="1:22" x14ac:dyDescent="0.35">
      <c r="A1727" t="s">
        <v>5074</v>
      </c>
      <c r="B1727">
        <v>46</v>
      </c>
      <c r="C1727" t="s">
        <v>20</v>
      </c>
      <c r="D1727" t="s">
        <v>124</v>
      </c>
      <c r="E1727" t="s">
        <v>62</v>
      </c>
      <c r="F1727" s="1">
        <v>43886</v>
      </c>
      <c r="G1727">
        <f>DAY(Table1[[#This Row],[Date of Admission]])</f>
        <v>25</v>
      </c>
      <c r="H1727" t="str">
        <f>TEXT(Table1[[#This Row],[Date of Admission]],"dddd")</f>
        <v>Tuesday</v>
      </c>
      <c r="I1727">
        <f>WEEKDAY(Table1[[#This Row],[Date of Admission]],2)</f>
        <v>2</v>
      </c>
      <c r="J1727" t="str">
        <f>IF(OR(Table1[[#This Row],[Weekday Number]]=6,Table1[[#This Row],[Weekday Number]]=7),"Weekend","Weekday")</f>
        <v>Weekday</v>
      </c>
      <c r="K1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7" t="s">
        <v>5075</v>
      </c>
      <c r="M1727" t="s">
        <v>5076</v>
      </c>
      <c r="N1727" t="s">
        <v>60</v>
      </c>
      <c r="O1727">
        <v>29123.838220000001</v>
      </c>
      <c r="P1727">
        <v>440</v>
      </c>
      <c r="Q1727" t="s">
        <v>49</v>
      </c>
      <c r="R1727" s="1">
        <v>43901</v>
      </c>
      <c r="S1727">
        <f>WEEKDAY(Table1[[#This Row],[Discharge Date]],2)</f>
        <v>3</v>
      </c>
      <c r="T1727" t="s">
        <v>38</v>
      </c>
      <c r="U1727" t="s">
        <v>28</v>
      </c>
      <c r="V1727" t="s">
        <v>40</v>
      </c>
    </row>
    <row r="1728" spans="1:22" x14ac:dyDescent="0.35">
      <c r="A1728" t="s">
        <v>5077</v>
      </c>
      <c r="B1728">
        <v>47</v>
      </c>
      <c r="C1728" t="s">
        <v>20</v>
      </c>
      <c r="D1728" t="s">
        <v>239</v>
      </c>
      <c r="E1728" t="s">
        <v>43</v>
      </c>
      <c r="F1728" s="1">
        <v>44664</v>
      </c>
      <c r="G1728">
        <f>DAY(Table1[[#This Row],[Date of Admission]])</f>
        <v>13</v>
      </c>
      <c r="H1728" t="str">
        <f>TEXT(Table1[[#This Row],[Date of Admission]],"dddd")</f>
        <v>Wednesday</v>
      </c>
      <c r="I1728">
        <f>WEEKDAY(Table1[[#This Row],[Date of Admission]],2)</f>
        <v>3</v>
      </c>
      <c r="J1728" t="str">
        <f>IF(OR(Table1[[#This Row],[Weekday Number]]=6,Table1[[#This Row],[Weekday Number]]=7),"Weekend","Weekday")</f>
        <v>Weekday</v>
      </c>
      <c r="K1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28" t="s">
        <v>5078</v>
      </c>
      <c r="M1728" t="s">
        <v>5079</v>
      </c>
      <c r="N1728" t="s">
        <v>36</v>
      </c>
      <c r="O1728">
        <v>21447.821909999999</v>
      </c>
      <c r="P1728">
        <v>308</v>
      </c>
      <c r="Q1728" t="s">
        <v>26</v>
      </c>
      <c r="R1728" s="1">
        <v>44670</v>
      </c>
      <c r="S1728">
        <f>WEEKDAY(Table1[[#This Row],[Discharge Date]],2)</f>
        <v>2</v>
      </c>
      <c r="T1728" t="s">
        <v>56</v>
      </c>
      <c r="U1728" t="s">
        <v>51</v>
      </c>
      <c r="V1728" t="s">
        <v>40</v>
      </c>
    </row>
    <row r="1729" spans="1:22" x14ac:dyDescent="0.35">
      <c r="A1729" t="s">
        <v>5080</v>
      </c>
      <c r="B1729">
        <v>60</v>
      </c>
      <c r="C1729" t="s">
        <v>31</v>
      </c>
      <c r="D1729" t="s">
        <v>124</v>
      </c>
      <c r="E1729" t="s">
        <v>78</v>
      </c>
      <c r="F1729" s="1">
        <v>44681</v>
      </c>
      <c r="G1729">
        <f>DAY(Table1[[#This Row],[Date of Admission]])</f>
        <v>30</v>
      </c>
      <c r="H1729" t="str">
        <f>TEXT(Table1[[#This Row],[Date of Admission]],"dddd")</f>
        <v>Saturday</v>
      </c>
      <c r="I1729">
        <f>WEEKDAY(Table1[[#This Row],[Date of Admission]],2)</f>
        <v>6</v>
      </c>
      <c r="J1729" t="str">
        <f>IF(OR(Table1[[#This Row],[Weekday Number]]=6,Table1[[#This Row],[Weekday Number]]=7),"Weekend","Weekday")</f>
        <v>Weekend</v>
      </c>
      <c r="K1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29" t="s">
        <v>5081</v>
      </c>
      <c r="M1729" t="s">
        <v>5082</v>
      </c>
      <c r="N1729" t="s">
        <v>60</v>
      </c>
      <c r="O1729">
        <v>51659.626380000002</v>
      </c>
      <c r="P1729">
        <v>405</v>
      </c>
      <c r="Q1729" t="s">
        <v>37</v>
      </c>
      <c r="R1729" s="1">
        <v>44708</v>
      </c>
      <c r="S1729">
        <f>WEEKDAY(Table1[[#This Row],[Discharge Date]],2)</f>
        <v>5</v>
      </c>
      <c r="T1729" t="s">
        <v>56</v>
      </c>
      <c r="U1729" t="s">
        <v>39</v>
      </c>
      <c r="V1729" t="s">
        <v>40</v>
      </c>
    </row>
    <row r="1730" spans="1:22" x14ac:dyDescent="0.35">
      <c r="A1730" t="s">
        <v>5083</v>
      </c>
      <c r="B1730">
        <v>65</v>
      </c>
      <c r="C1730" t="s">
        <v>20</v>
      </c>
      <c r="D1730" t="s">
        <v>21</v>
      </c>
      <c r="E1730" t="s">
        <v>33</v>
      </c>
      <c r="F1730" s="1">
        <v>44149</v>
      </c>
      <c r="G1730">
        <f>DAY(Table1[[#This Row],[Date of Admission]])</f>
        <v>14</v>
      </c>
      <c r="H1730" t="str">
        <f>TEXT(Table1[[#This Row],[Date of Admission]],"dddd")</f>
        <v>Saturday</v>
      </c>
      <c r="I1730">
        <f>WEEKDAY(Table1[[#This Row],[Date of Admission]],2)</f>
        <v>6</v>
      </c>
      <c r="J1730" t="str">
        <f>IF(OR(Table1[[#This Row],[Weekday Number]]=6,Table1[[#This Row],[Weekday Number]]=7),"Weekend","Weekday")</f>
        <v>Weekend</v>
      </c>
      <c r="K1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0" t="s">
        <v>5084</v>
      </c>
      <c r="M1730" t="s">
        <v>5085</v>
      </c>
      <c r="N1730" t="s">
        <v>25</v>
      </c>
      <c r="O1730">
        <v>18080.339550000001</v>
      </c>
      <c r="P1730">
        <v>288</v>
      </c>
      <c r="Q1730" t="s">
        <v>37</v>
      </c>
      <c r="R1730" s="1">
        <v>44177</v>
      </c>
      <c r="S1730">
        <f>WEEKDAY(Table1[[#This Row],[Discharge Date]],2)</f>
        <v>6</v>
      </c>
      <c r="T1730" t="s">
        <v>27</v>
      </c>
      <c r="U1730" t="s">
        <v>51</v>
      </c>
      <c r="V1730" t="s">
        <v>29</v>
      </c>
    </row>
    <row r="1731" spans="1:22" x14ac:dyDescent="0.35">
      <c r="A1731" t="s">
        <v>5086</v>
      </c>
      <c r="B1731">
        <v>57</v>
      </c>
      <c r="C1731" t="s">
        <v>20</v>
      </c>
      <c r="D1731" t="s">
        <v>239</v>
      </c>
      <c r="E1731" t="s">
        <v>78</v>
      </c>
      <c r="F1731" s="1">
        <v>43672</v>
      </c>
      <c r="G1731">
        <f>DAY(Table1[[#This Row],[Date of Admission]])</f>
        <v>26</v>
      </c>
      <c r="H1731" t="str">
        <f>TEXT(Table1[[#This Row],[Date of Admission]],"dddd")</f>
        <v>Friday</v>
      </c>
      <c r="I1731">
        <f>WEEKDAY(Table1[[#This Row],[Date of Admission]],2)</f>
        <v>5</v>
      </c>
      <c r="J1731" t="str">
        <f>IF(OR(Table1[[#This Row],[Weekday Number]]=6,Table1[[#This Row],[Weekday Number]]=7),"Weekend","Weekday")</f>
        <v>Weekday</v>
      </c>
      <c r="K1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1" t="s">
        <v>5087</v>
      </c>
      <c r="M1731" t="s">
        <v>5088</v>
      </c>
      <c r="N1731" t="s">
        <v>36</v>
      </c>
      <c r="O1731">
        <v>78422.939159999994</v>
      </c>
      <c r="P1731">
        <v>387</v>
      </c>
      <c r="Q1731" t="s">
        <v>37</v>
      </c>
      <c r="R1731" s="1">
        <v>43679</v>
      </c>
      <c r="S1731">
        <f>WEEKDAY(Table1[[#This Row],[Discharge Date]],2)</f>
        <v>5</v>
      </c>
      <c r="T1731" t="s">
        <v>38</v>
      </c>
      <c r="U1731" t="s">
        <v>28</v>
      </c>
      <c r="V1731" t="s">
        <v>40</v>
      </c>
    </row>
    <row r="1732" spans="1:22" x14ac:dyDescent="0.35">
      <c r="A1732" t="s">
        <v>5089</v>
      </c>
      <c r="B1732">
        <v>81</v>
      </c>
      <c r="C1732" t="s">
        <v>20</v>
      </c>
      <c r="D1732" t="s">
        <v>32</v>
      </c>
      <c r="E1732" t="s">
        <v>62</v>
      </c>
      <c r="F1732" s="1">
        <v>44854</v>
      </c>
      <c r="G1732">
        <f>DAY(Table1[[#This Row],[Date of Admission]])</f>
        <v>20</v>
      </c>
      <c r="H1732" t="str">
        <f>TEXT(Table1[[#This Row],[Date of Admission]],"dddd")</f>
        <v>Thursday</v>
      </c>
      <c r="I1732">
        <f>WEEKDAY(Table1[[#This Row],[Date of Admission]],2)</f>
        <v>4</v>
      </c>
      <c r="J1732" t="str">
        <f>IF(OR(Table1[[#This Row],[Weekday Number]]=6,Table1[[#This Row],[Weekday Number]]=7),"Weekend","Weekday")</f>
        <v>Weekday</v>
      </c>
      <c r="K1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2" t="s">
        <v>5090</v>
      </c>
      <c r="M1732" t="s">
        <v>5091</v>
      </c>
      <c r="N1732" t="s">
        <v>25</v>
      </c>
      <c r="O1732">
        <v>9161.5047539999996</v>
      </c>
      <c r="P1732">
        <v>193</v>
      </c>
      <c r="Q1732" t="s">
        <v>37</v>
      </c>
      <c r="R1732" s="1">
        <v>44877</v>
      </c>
      <c r="S1732">
        <f>WEEKDAY(Table1[[#This Row],[Discharge Date]],2)</f>
        <v>6</v>
      </c>
      <c r="T1732" t="s">
        <v>94</v>
      </c>
      <c r="U1732" t="s">
        <v>51</v>
      </c>
      <c r="V1732" t="s">
        <v>29</v>
      </c>
    </row>
    <row r="1733" spans="1:22" x14ac:dyDescent="0.35">
      <c r="A1733" t="s">
        <v>5092</v>
      </c>
      <c r="B1733">
        <v>68</v>
      </c>
      <c r="C1733" t="s">
        <v>20</v>
      </c>
      <c r="D1733" t="s">
        <v>57</v>
      </c>
      <c r="E1733" t="s">
        <v>22</v>
      </c>
      <c r="F1733" s="1">
        <v>43863</v>
      </c>
      <c r="G1733">
        <f>DAY(Table1[[#This Row],[Date of Admission]])</f>
        <v>2</v>
      </c>
      <c r="H1733" t="str">
        <f>TEXT(Table1[[#This Row],[Date of Admission]],"dddd")</f>
        <v>Sunday</v>
      </c>
      <c r="I1733">
        <f>WEEKDAY(Table1[[#This Row],[Date of Admission]],2)</f>
        <v>7</v>
      </c>
      <c r="J1733" t="str">
        <f>IF(OR(Table1[[#This Row],[Weekday Number]]=6,Table1[[#This Row],[Weekday Number]]=7),"Weekend","Weekday")</f>
        <v>Weekend</v>
      </c>
      <c r="K1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733" t="s">
        <v>5093</v>
      </c>
      <c r="M1733" t="s">
        <v>5094</v>
      </c>
      <c r="N1733" t="s">
        <v>65</v>
      </c>
      <c r="O1733">
        <v>31020.520690000001</v>
      </c>
      <c r="P1733">
        <v>155</v>
      </c>
      <c r="Q1733" t="s">
        <v>49</v>
      </c>
      <c r="R1733" s="1">
        <v>43878</v>
      </c>
      <c r="S1733">
        <f>WEEKDAY(Table1[[#This Row],[Discharge Date]],2)</f>
        <v>1</v>
      </c>
      <c r="T1733" t="s">
        <v>94</v>
      </c>
      <c r="U1733" t="s">
        <v>28</v>
      </c>
      <c r="V1733" t="s">
        <v>29</v>
      </c>
    </row>
    <row r="1734" spans="1:22" x14ac:dyDescent="0.35">
      <c r="A1734" t="s">
        <v>5095</v>
      </c>
      <c r="B1734">
        <v>46</v>
      </c>
      <c r="C1734" t="s">
        <v>31</v>
      </c>
      <c r="D1734" t="s">
        <v>21</v>
      </c>
      <c r="E1734" t="s">
        <v>53</v>
      </c>
      <c r="F1734" s="1">
        <v>44295</v>
      </c>
      <c r="G1734">
        <f>DAY(Table1[[#This Row],[Date of Admission]])</f>
        <v>9</v>
      </c>
      <c r="H1734" t="str">
        <f>TEXT(Table1[[#This Row],[Date of Admission]],"dddd")</f>
        <v>Friday</v>
      </c>
      <c r="I1734">
        <f>WEEKDAY(Table1[[#This Row],[Date of Admission]],2)</f>
        <v>5</v>
      </c>
      <c r="J1734" t="str">
        <f>IF(OR(Table1[[#This Row],[Weekday Number]]=6,Table1[[#This Row],[Weekday Number]]=7),"Weekend","Weekday")</f>
        <v>Weekday</v>
      </c>
      <c r="K1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4" t="s">
        <v>5096</v>
      </c>
      <c r="M1734" t="s">
        <v>5097</v>
      </c>
      <c r="N1734" t="s">
        <v>69</v>
      </c>
      <c r="O1734">
        <v>29676.63379</v>
      </c>
      <c r="P1734">
        <v>199</v>
      </c>
      <c r="Q1734" t="s">
        <v>37</v>
      </c>
      <c r="R1734" s="1">
        <v>44297</v>
      </c>
      <c r="S1734">
        <f>WEEKDAY(Table1[[#This Row],[Discharge Date]],2)</f>
        <v>7</v>
      </c>
      <c r="T1734" t="s">
        <v>38</v>
      </c>
      <c r="U1734" t="s">
        <v>51</v>
      </c>
      <c r="V1734" t="s">
        <v>40</v>
      </c>
    </row>
    <row r="1735" spans="1:22" x14ac:dyDescent="0.35">
      <c r="A1735" t="s">
        <v>5098</v>
      </c>
      <c r="B1735">
        <v>29</v>
      </c>
      <c r="C1735" t="s">
        <v>31</v>
      </c>
      <c r="D1735" t="s">
        <v>32</v>
      </c>
      <c r="E1735" t="s">
        <v>53</v>
      </c>
      <c r="F1735" s="1">
        <v>44412</v>
      </c>
      <c r="G1735">
        <f>DAY(Table1[[#This Row],[Date of Admission]])</f>
        <v>4</v>
      </c>
      <c r="H1735" t="str">
        <f>TEXT(Table1[[#This Row],[Date of Admission]],"dddd")</f>
        <v>Wednesday</v>
      </c>
      <c r="I1735">
        <f>WEEKDAY(Table1[[#This Row],[Date of Admission]],2)</f>
        <v>3</v>
      </c>
      <c r="J1735" t="str">
        <f>IF(OR(Table1[[#This Row],[Weekday Number]]=6,Table1[[#This Row],[Weekday Number]]=7),"Weekend","Weekday")</f>
        <v>Weekday</v>
      </c>
      <c r="K1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735" t="s">
        <v>5099</v>
      </c>
      <c r="M1735" t="s">
        <v>5100</v>
      </c>
      <c r="N1735" t="s">
        <v>65</v>
      </c>
      <c r="O1735">
        <v>32855.917540000002</v>
      </c>
      <c r="P1735">
        <v>474</v>
      </c>
      <c r="Q1735" t="s">
        <v>26</v>
      </c>
      <c r="R1735" s="1">
        <v>44415</v>
      </c>
      <c r="S1735">
        <f>WEEKDAY(Table1[[#This Row],[Discharge Date]],2)</f>
        <v>6</v>
      </c>
      <c r="T1735" t="s">
        <v>94</v>
      </c>
      <c r="U1735" t="s">
        <v>51</v>
      </c>
      <c r="V1735" t="s">
        <v>40</v>
      </c>
    </row>
    <row r="1736" spans="1:22" x14ac:dyDescent="0.35">
      <c r="A1736" t="s">
        <v>1581</v>
      </c>
      <c r="B1736">
        <v>61</v>
      </c>
      <c r="C1736" t="s">
        <v>31</v>
      </c>
      <c r="D1736" t="s">
        <v>124</v>
      </c>
      <c r="E1736" t="s">
        <v>62</v>
      </c>
      <c r="F1736" s="1">
        <v>44662</v>
      </c>
      <c r="G1736">
        <f>DAY(Table1[[#This Row],[Date of Admission]])</f>
        <v>11</v>
      </c>
      <c r="H1736" t="str">
        <f>TEXT(Table1[[#This Row],[Date of Admission]],"dddd")</f>
        <v>Monday</v>
      </c>
      <c r="I1736">
        <f>WEEKDAY(Table1[[#This Row],[Date of Admission]],2)</f>
        <v>1</v>
      </c>
      <c r="J1736" t="str">
        <f>IF(OR(Table1[[#This Row],[Weekday Number]]=6,Table1[[#This Row],[Weekday Number]]=7),"Weekend","Weekday")</f>
        <v>Weekday</v>
      </c>
      <c r="K1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6" t="s">
        <v>5101</v>
      </c>
      <c r="M1736" t="s">
        <v>5102</v>
      </c>
      <c r="N1736" t="s">
        <v>36</v>
      </c>
      <c r="O1736">
        <v>6815.7551789999998</v>
      </c>
      <c r="P1736">
        <v>202</v>
      </c>
      <c r="Q1736" t="s">
        <v>49</v>
      </c>
      <c r="R1736" s="1">
        <v>44669</v>
      </c>
      <c r="S1736">
        <f>WEEKDAY(Table1[[#This Row],[Discharge Date]],2)</f>
        <v>1</v>
      </c>
      <c r="T1736" t="s">
        <v>50</v>
      </c>
      <c r="U1736" t="s">
        <v>51</v>
      </c>
      <c r="V1736" t="s">
        <v>40</v>
      </c>
    </row>
    <row r="1737" spans="1:22" x14ac:dyDescent="0.35">
      <c r="A1737" t="s">
        <v>5103</v>
      </c>
      <c r="B1737">
        <v>60</v>
      </c>
      <c r="C1737" t="s">
        <v>31</v>
      </c>
      <c r="D1737" t="s">
        <v>124</v>
      </c>
      <c r="E1737" t="s">
        <v>22</v>
      </c>
      <c r="F1737" s="1">
        <v>43860</v>
      </c>
      <c r="G1737">
        <f>DAY(Table1[[#This Row],[Date of Admission]])</f>
        <v>30</v>
      </c>
      <c r="H1737" t="str">
        <f>TEXT(Table1[[#This Row],[Date of Admission]],"dddd")</f>
        <v>Thursday</v>
      </c>
      <c r="I1737">
        <f>WEEKDAY(Table1[[#This Row],[Date of Admission]],2)</f>
        <v>4</v>
      </c>
      <c r="J1737" t="str">
        <f>IF(OR(Table1[[#This Row],[Weekday Number]]=6,Table1[[#This Row],[Weekday Number]]=7),"Weekend","Weekday")</f>
        <v>Weekday</v>
      </c>
      <c r="K1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37" t="s">
        <v>5104</v>
      </c>
      <c r="M1737" t="s">
        <v>5105</v>
      </c>
      <c r="N1737" t="s">
        <v>65</v>
      </c>
      <c r="O1737">
        <v>57560.451509999999</v>
      </c>
      <c r="P1737">
        <v>136</v>
      </c>
      <c r="Q1737" t="s">
        <v>49</v>
      </c>
      <c r="R1737" s="1">
        <v>43862</v>
      </c>
      <c r="S1737">
        <f>WEEKDAY(Table1[[#This Row],[Discharge Date]],2)</f>
        <v>6</v>
      </c>
      <c r="T1737" t="s">
        <v>56</v>
      </c>
      <c r="U1737" t="s">
        <v>39</v>
      </c>
      <c r="V1737" t="s">
        <v>40</v>
      </c>
    </row>
    <row r="1738" spans="1:22" x14ac:dyDescent="0.35">
      <c r="A1738" t="s">
        <v>5106</v>
      </c>
      <c r="B1738">
        <v>76</v>
      </c>
      <c r="C1738" t="s">
        <v>31</v>
      </c>
      <c r="D1738" t="s">
        <v>239</v>
      </c>
      <c r="E1738" t="s">
        <v>78</v>
      </c>
      <c r="F1738" s="1">
        <v>44242</v>
      </c>
      <c r="G1738">
        <f>DAY(Table1[[#This Row],[Date of Admission]])</f>
        <v>15</v>
      </c>
      <c r="H1738" t="str">
        <f>TEXT(Table1[[#This Row],[Date of Admission]],"dddd")</f>
        <v>Monday</v>
      </c>
      <c r="I1738">
        <f>WEEKDAY(Table1[[#This Row],[Date of Admission]],2)</f>
        <v>1</v>
      </c>
      <c r="J1738" t="str">
        <f>IF(OR(Table1[[#This Row],[Weekday Number]]=6,Table1[[#This Row],[Weekday Number]]=7),"Weekend","Weekday")</f>
        <v>Weekday</v>
      </c>
      <c r="K1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8" t="s">
        <v>5107</v>
      </c>
      <c r="M1738" t="s">
        <v>5108</v>
      </c>
      <c r="N1738" t="s">
        <v>65</v>
      </c>
      <c r="O1738">
        <v>41468.677929999998</v>
      </c>
      <c r="P1738">
        <v>278</v>
      </c>
      <c r="Q1738" t="s">
        <v>37</v>
      </c>
      <c r="R1738" s="1">
        <v>44247</v>
      </c>
      <c r="S1738">
        <f>WEEKDAY(Table1[[#This Row],[Discharge Date]],2)</f>
        <v>6</v>
      </c>
      <c r="T1738" t="s">
        <v>56</v>
      </c>
      <c r="U1738" t="s">
        <v>51</v>
      </c>
      <c r="V1738" t="s">
        <v>29</v>
      </c>
    </row>
    <row r="1739" spans="1:22" x14ac:dyDescent="0.35">
      <c r="A1739" t="s">
        <v>5109</v>
      </c>
      <c r="B1739">
        <v>81</v>
      </c>
      <c r="C1739" t="s">
        <v>31</v>
      </c>
      <c r="D1739" t="s">
        <v>42</v>
      </c>
      <c r="E1739" t="s">
        <v>43</v>
      </c>
      <c r="F1739" s="1">
        <v>43690</v>
      </c>
      <c r="G1739">
        <f>DAY(Table1[[#This Row],[Date of Admission]])</f>
        <v>13</v>
      </c>
      <c r="H1739" t="str">
        <f>TEXT(Table1[[#This Row],[Date of Admission]],"dddd")</f>
        <v>Tuesday</v>
      </c>
      <c r="I1739">
        <f>WEEKDAY(Table1[[#This Row],[Date of Admission]],2)</f>
        <v>2</v>
      </c>
      <c r="J1739" t="str">
        <f>IF(OR(Table1[[#This Row],[Weekday Number]]=6,Table1[[#This Row],[Weekday Number]]=7),"Weekend","Weekday")</f>
        <v>Weekday</v>
      </c>
      <c r="K1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39" t="s">
        <v>5110</v>
      </c>
      <c r="M1739" t="s">
        <v>5111</v>
      </c>
      <c r="N1739" t="s">
        <v>25</v>
      </c>
      <c r="O1739">
        <v>8260.1244150000002</v>
      </c>
      <c r="P1739">
        <v>491</v>
      </c>
      <c r="Q1739" t="s">
        <v>49</v>
      </c>
      <c r="R1739" s="1">
        <v>43711</v>
      </c>
      <c r="S1739">
        <f>WEEKDAY(Table1[[#This Row],[Discharge Date]],2)</f>
        <v>2</v>
      </c>
      <c r="T1739" t="s">
        <v>56</v>
      </c>
      <c r="U1739" t="s">
        <v>51</v>
      </c>
      <c r="V1739" t="s">
        <v>29</v>
      </c>
    </row>
    <row r="1740" spans="1:22" x14ac:dyDescent="0.35">
      <c r="A1740" t="s">
        <v>5112</v>
      </c>
      <c r="B1740">
        <v>68</v>
      </c>
      <c r="C1740" t="s">
        <v>31</v>
      </c>
      <c r="D1740" t="s">
        <v>32</v>
      </c>
      <c r="E1740" t="s">
        <v>53</v>
      </c>
      <c r="F1740" s="1">
        <v>44176</v>
      </c>
      <c r="G1740">
        <f>DAY(Table1[[#This Row],[Date of Admission]])</f>
        <v>11</v>
      </c>
      <c r="H1740" t="str">
        <f>TEXT(Table1[[#This Row],[Date of Admission]],"dddd")</f>
        <v>Friday</v>
      </c>
      <c r="I1740">
        <f>WEEKDAY(Table1[[#This Row],[Date of Admission]],2)</f>
        <v>5</v>
      </c>
      <c r="J1740" t="str">
        <f>IF(OR(Table1[[#This Row],[Weekday Number]]=6,Table1[[#This Row],[Weekday Number]]=7),"Weekend","Weekday")</f>
        <v>Weekday</v>
      </c>
      <c r="K1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0" t="s">
        <v>5113</v>
      </c>
      <c r="M1740" t="s">
        <v>5114</v>
      </c>
      <c r="N1740" t="s">
        <v>25</v>
      </c>
      <c r="O1740">
        <v>23244.322980000001</v>
      </c>
      <c r="P1740">
        <v>238</v>
      </c>
      <c r="Q1740" t="s">
        <v>26</v>
      </c>
      <c r="R1740" s="1">
        <v>44184</v>
      </c>
      <c r="S1740">
        <f>WEEKDAY(Table1[[#This Row],[Discharge Date]],2)</f>
        <v>6</v>
      </c>
      <c r="T1740" t="s">
        <v>94</v>
      </c>
      <c r="U1740" t="s">
        <v>39</v>
      </c>
      <c r="V1740" t="s">
        <v>29</v>
      </c>
    </row>
    <row r="1741" spans="1:22" x14ac:dyDescent="0.35">
      <c r="A1741" t="s">
        <v>5115</v>
      </c>
      <c r="B1741">
        <v>62</v>
      </c>
      <c r="C1741" t="s">
        <v>20</v>
      </c>
      <c r="D1741" t="s">
        <v>21</v>
      </c>
      <c r="E1741" t="s">
        <v>22</v>
      </c>
      <c r="F1741" s="1">
        <v>43538</v>
      </c>
      <c r="G1741">
        <f>DAY(Table1[[#This Row],[Date of Admission]])</f>
        <v>14</v>
      </c>
      <c r="H1741" t="str">
        <f>TEXT(Table1[[#This Row],[Date of Admission]],"dddd")</f>
        <v>Thursday</v>
      </c>
      <c r="I1741">
        <f>WEEKDAY(Table1[[#This Row],[Date of Admission]],2)</f>
        <v>4</v>
      </c>
      <c r="J1741" t="str">
        <f>IF(OR(Table1[[#This Row],[Weekday Number]]=6,Table1[[#This Row],[Weekday Number]]=7),"Weekend","Weekday")</f>
        <v>Weekday</v>
      </c>
      <c r="K1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1" t="s">
        <v>5116</v>
      </c>
      <c r="M1741" t="s">
        <v>5117</v>
      </c>
      <c r="N1741" t="s">
        <v>25</v>
      </c>
      <c r="O1741">
        <v>10490.27648</v>
      </c>
      <c r="P1741">
        <v>341</v>
      </c>
      <c r="Q1741" t="s">
        <v>37</v>
      </c>
      <c r="R1741" s="1">
        <v>43561</v>
      </c>
      <c r="S1741">
        <f>WEEKDAY(Table1[[#This Row],[Discharge Date]],2)</f>
        <v>6</v>
      </c>
      <c r="T1741" t="s">
        <v>50</v>
      </c>
      <c r="U1741" t="s">
        <v>51</v>
      </c>
      <c r="V1741" t="s">
        <v>40</v>
      </c>
    </row>
    <row r="1742" spans="1:22" x14ac:dyDescent="0.35">
      <c r="A1742" t="s">
        <v>5118</v>
      </c>
      <c r="B1742">
        <v>62</v>
      </c>
      <c r="C1742" t="s">
        <v>31</v>
      </c>
      <c r="D1742" t="s">
        <v>57</v>
      </c>
      <c r="E1742" t="s">
        <v>78</v>
      </c>
      <c r="F1742" s="1">
        <v>44043</v>
      </c>
      <c r="G1742">
        <f>DAY(Table1[[#This Row],[Date of Admission]])</f>
        <v>31</v>
      </c>
      <c r="H1742" t="str">
        <f>TEXT(Table1[[#This Row],[Date of Admission]],"dddd")</f>
        <v>Friday</v>
      </c>
      <c r="I1742">
        <f>WEEKDAY(Table1[[#This Row],[Date of Admission]],2)</f>
        <v>5</v>
      </c>
      <c r="J1742" t="str">
        <f>IF(OR(Table1[[#This Row],[Weekday Number]]=6,Table1[[#This Row],[Weekday Number]]=7),"Weekend","Weekday")</f>
        <v>Weekday</v>
      </c>
      <c r="K1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42" t="s">
        <v>5119</v>
      </c>
      <c r="M1742" t="s">
        <v>5120</v>
      </c>
      <c r="N1742" t="s">
        <v>60</v>
      </c>
      <c r="O1742">
        <v>71092.39645</v>
      </c>
      <c r="P1742">
        <v>189</v>
      </c>
      <c r="Q1742" t="s">
        <v>26</v>
      </c>
      <c r="R1742" s="1">
        <v>44060</v>
      </c>
      <c r="S1742">
        <f>WEEKDAY(Table1[[#This Row],[Discharge Date]],2)</f>
        <v>1</v>
      </c>
      <c r="T1742" t="s">
        <v>56</v>
      </c>
      <c r="U1742" t="s">
        <v>28</v>
      </c>
      <c r="V1742" t="s">
        <v>40</v>
      </c>
    </row>
    <row r="1743" spans="1:22" x14ac:dyDescent="0.35">
      <c r="A1743" t="s">
        <v>5121</v>
      </c>
      <c r="B1743">
        <v>80</v>
      </c>
      <c r="C1743" t="s">
        <v>31</v>
      </c>
      <c r="D1743" t="s">
        <v>99</v>
      </c>
      <c r="E1743" t="s">
        <v>78</v>
      </c>
      <c r="F1743" s="1">
        <v>44300</v>
      </c>
      <c r="G1743">
        <f>DAY(Table1[[#This Row],[Date of Admission]])</f>
        <v>14</v>
      </c>
      <c r="H1743" t="str">
        <f>TEXT(Table1[[#This Row],[Date of Admission]],"dddd")</f>
        <v>Wednesday</v>
      </c>
      <c r="I1743">
        <f>WEEKDAY(Table1[[#This Row],[Date of Admission]],2)</f>
        <v>3</v>
      </c>
      <c r="J1743" t="str">
        <f>IF(OR(Table1[[#This Row],[Weekday Number]]=6,Table1[[#This Row],[Weekday Number]]=7),"Weekend","Weekday")</f>
        <v>Weekday</v>
      </c>
      <c r="K1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3" t="s">
        <v>5122</v>
      </c>
      <c r="M1743" t="s">
        <v>5123</v>
      </c>
      <c r="N1743" t="s">
        <v>69</v>
      </c>
      <c r="O1743">
        <v>22862.48846</v>
      </c>
      <c r="P1743">
        <v>344</v>
      </c>
      <c r="Q1743" t="s">
        <v>37</v>
      </c>
      <c r="R1743" s="1">
        <v>44311</v>
      </c>
      <c r="S1743">
        <f>WEEKDAY(Table1[[#This Row],[Discharge Date]],2)</f>
        <v>7</v>
      </c>
      <c r="T1743" t="s">
        <v>50</v>
      </c>
      <c r="U1743" t="s">
        <v>51</v>
      </c>
      <c r="V1743" t="s">
        <v>29</v>
      </c>
    </row>
    <row r="1744" spans="1:22" x14ac:dyDescent="0.35">
      <c r="A1744" t="s">
        <v>5124</v>
      </c>
      <c r="B1744">
        <v>50</v>
      </c>
      <c r="C1744" t="s">
        <v>31</v>
      </c>
      <c r="D1744" t="s">
        <v>32</v>
      </c>
      <c r="E1744" t="s">
        <v>78</v>
      </c>
      <c r="F1744" s="1">
        <v>44225</v>
      </c>
      <c r="G1744">
        <f>DAY(Table1[[#This Row],[Date of Admission]])</f>
        <v>29</v>
      </c>
      <c r="H1744" t="str">
        <f>TEXT(Table1[[#This Row],[Date of Admission]],"dddd")</f>
        <v>Friday</v>
      </c>
      <c r="I1744">
        <f>WEEKDAY(Table1[[#This Row],[Date of Admission]],2)</f>
        <v>5</v>
      </c>
      <c r="J1744" t="str">
        <f>IF(OR(Table1[[#This Row],[Weekday Number]]=6,Table1[[#This Row],[Weekday Number]]=7),"Weekend","Weekday")</f>
        <v>Weekday</v>
      </c>
      <c r="K1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44" t="s">
        <v>5125</v>
      </c>
      <c r="M1744" t="s">
        <v>5126</v>
      </c>
      <c r="N1744" t="s">
        <v>65</v>
      </c>
      <c r="O1744">
        <v>52569.507149999998</v>
      </c>
      <c r="P1744">
        <v>247</v>
      </c>
      <c r="Q1744" t="s">
        <v>26</v>
      </c>
      <c r="R1744" s="1">
        <v>44243</v>
      </c>
      <c r="S1744">
        <f>WEEKDAY(Table1[[#This Row],[Discharge Date]],2)</f>
        <v>2</v>
      </c>
      <c r="T1744" t="s">
        <v>56</v>
      </c>
      <c r="U1744" t="s">
        <v>39</v>
      </c>
      <c r="V1744" t="s">
        <v>40</v>
      </c>
    </row>
    <row r="1745" spans="1:22" x14ac:dyDescent="0.35">
      <c r="A1745" t="s">
        <v>5127</v>
      </c>
      <c r="B1745">
        <v>58</v>
      </c>
      <c r="C1745" t="s">
        <v>31</v>
      </c>
      <c r="D1745" t="s">
        <v>32</v>
      </c>
      <c r="E1745" t="s">
        <v>53</v>
      </c>
      <c r="F1745" s="1">
        <v>44754</v>
      </c>
      <c r="G1745">
        <f>DAY(Table1[[#This Row],[Date of Admission]])</f>
        <v>12</v>
      </c>
      <c r="H1745" t="str">
        <f>TEXT(Table1[[#This Row],[Date of Admission]],"dddd")</f>
        <v>Tuesday</v>
      </c>
      <c r="I1745">
        <f>WEEKDAY(Table1[[#This Row],[Date of Admission]],2)</f>
        <v>2</v>
      </c>
      <c r="J1745" t="str">
        <f>IF(OR(Table1[[#This Row],[Weekday Number]]=6,Table1[[#This Row],[Weekday Number]]=7),"Weekend","Weekday")</f>
        <v>Weekday</v>
      </c>
      <c r="K1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5" t="s">
        <v>5128</v>
      </c>
      <c r="M1745" t="s">
        <v>5129</v>
      </c>
      <c r="N1745" t="s">
        <v>36</v>
      </c>
      <c r="O1745">
        <v>19964.976780000001</v>
      </c>
      <c r="P1745">
        <v>489</v>
      </c>
      <c r="Q1745" t="s">
        <v>37</v>
      </c>
      <c r="R1745" s="1">
        <v>44767</v>
      </c>
      <c r="S1745">
        <f>WEEKDAY(Table1[[#This Row],[Discharge Date]],2)</f>
        <v>1</v>
      </c>
      <c r="T1745" t="s">
        <v>56</v>
      </c>
      <c r="U1745" t="s">
        <v>51</v>
      </c>
      <c r="V1745" t="s">
        <v>40</v>
      </c>
    </row>
    <row r="1746" spans="1:22" x14ac:dyDescent="0.35">
      <c r="A1746" t="s">
        <v>5130</v>
      </c>
      <c r="B1746">
        <v>66</v>
      </c>
      <c r="C1746" t="s">
        <v>20</v>
      </c>
      <c r="D1746" t="s">
        <v>239</v>
      </c>
      <c r="E1746" t="s">
        <v>53</v>
      </c>
      <c r="F1746" s="1">
        <v>44131</v>
      </c>
      <c r="G1746">
        <f>DAY(Table1[[#This Row],[Date of Admission]])</f>
        <v>27</v>
      </c>
      <c r="H1746" t="str">
        <f>TEXT(Table1[[#This Row],[Date of Admission]],"dddd")</f>
        <v>Tuesday</v>
      </c>
      <c r="I1746">
        <f>WEEKDAY(Table1[[#This Row],[Date of Admission]],2)</f>
        <v>2</v>
      </c>
      <c r="J1746" t="str">
        <f>IF(OR(Table1[[#This Row],[Weekday Number]]=6,Table1[[#This Row],[Weekday Number]]=7),"Weekend","Weekday")</f>
        <v>Weekday</v>
      </c>
      <c r="K1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46" t="s">
        <v>5131</v>
      </c>
      <c r="M1746" t="s">
        <v>5132</v>
      </c>
      <c r="N1746" t="s">
        <v>36</v>
      </c>
      <c r="O1746">
        <v>39737.868009999998</v>
      </c>
      <c r="P1746">
        <v>422</v>
      </c>
      <c r="Q1746" t="s">
        <v>26</v>
      </c>
      <c r="R1746" s="1">
        <v>44134</v>
      </c>
      <c r="S1746">
        <f>WEEKDAY(Table1[[#This Row],[Discharge Date]],2)</f>
        <v>5</v>
      </c>
      <c r="T1746" t="s">
        <v>50</v>
      </c>
      <c r="U1746" t="s">
        <v>39</v>
      </c>
      <c r="V1746" t="s">
        <v>29</v>
      </c>
    </row>
    <row r="1747" spans="1:22" x14ac:dyDescent="0.35">
      <c r="A1747" t="s">
        <v>5133</v>
      </c>
      <c r="B1747">
        <v>25</v>
      </c>
      <c r="C1747" t="s">
        <v>31</v>
      </c>
      <c r="D1747" t="s">
        <v>124</v>
      </c>
      <c r="E1747" t="s">
        <v>62</v>
      </c>
      <c r="F1747" s="1">
        <v>43748</v>
      </c>
      <c r="G1747">
        <f>DAY(Table1[[#This Row],[Date of Admission]])</f>
        <v>10</v>
      </c>
      <c r="H1747" t="str">
        <f>TEXT(Table1[[#This Row],[Date of Admission]],"dddd")</f>
        <v>Thursday</v>
      </c>
      <c r="I1747">
        <f>WEEKDAY(Table1[[#This Row],[Date of Admission]],2)</f>
        <v>4</v>
      </c>
      <c r="J1747" t="str">
        <f>IF(OR(Table1[[#This Row],[Weekday Number]]=6,Table1[[#This Row],[Weekday Number]]=7),"Weekend","Weekday")</f>
        <v>Weekday</v>
      </c>
      <c r="K1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7" t="s">
        <v>5134</v>
      </c>
      <c r="M1747" t="s">
        <v>5135</v>
      </c>
      <c r="N1747" t="s">
        <v>60</v>
      </c>
      <c r="O1747">
        <v>13966.82209</v>
      </c>
      <c r="P1747">
        <v>335</v>
      </c>
      <c r="Q1747" t="s">
        <v>49</v>
      </c>
      <c r="R1747" s="1">
        <v>43774</v>
      </c>
      <c r="S1747">
        <f>WEEKDAY(Table1[[#This Row],[Discharge Date]],2)</f>
        <v>2</v>
      </c>
      <c r="T1747" t="s">
        <v>94</v>
      </c>
      <c r="U1747" t="s">
        <v>39</v>
      </c>
      <c r="V1747" t="s">
        <v>40</v>
      </c>
    </row>
    <row r="1748" spans="1:22" x14ac:dyDescent="0.35">
      <c r="A1748" t="s">
        <v>5136</v>
      </c>
      <c r="B1748">
        <v>35</v>
      </c>
      <c r="C1748" t="s">
        <v>31</v>
      </c>
      <c r="D1748" t="s">
        <v>42</v>
      </c>
      <c r="E1748" t="s">
        <v>78</v>
      </c>
      <c r="F1748" s="1">
        <v>45044</v>
      </c>
      <c r="G1748">
        <f>DAY(Table1[[#This Row],[Date of Admission]])</f>
        <v>28</v>
      </c>
      <c r="H1748" t="str">
        <f>TEXT(Table1[[#This Row],[Date of Admission]],"dddd")</f>
        <v>Friday</v>
      </c>
      <c r="I1748">
        <f>WEEKDAY(Table1[[#This Row],[Date of Admission]],2)</f>
        <v>5</v>
      </c>
      <c r="J1748" t="str">
        <f>IF(OR(Table1[[#This Row],[Weekday Number]]=6,Table1[[#This Row],[Weekday Number]]=7),"Weekend","Weekday")</f>
        <v>Weekday</v>
      </c>
      <c r="K1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48" t="s">
        <v>5137</v>
      </c>
      <c r="M1748" t="s">
        <v>5138</v>
      </c>
      <c r="N1748" t="s">
        <v>69</v>
      </c>
      <c r="O1748">
        <v>23059.25159</v>
      </c>
      <c r="P1748">
        <v>225</v>
      </c>
      <c r="Q1748" t="s">
        <v>37</v>
      </c>
      <c r="R1748" s="1">
        <v>45066</v>
      </c>
      <c r="S1748">
        <f>WEEKDAY(Table1[[#This Row],[Discharge Date]],2)</f>
        <v>6</v>
      </c>
      <c r="T1748" t="s">
        <v>94</v>
      </c>
      <c r="U1748" t="s">
        <v>51</v>
      </c>
      <c r="V1748" t="s">
        <v>40</v>
      </c>
    </row>
    <row r="1749" spans="1:22" x14ac:dyDescent="0.35">
      <c r="A1749" t="s">
        <v>5139</v>
      </c>
      <c r="B1749">
        <v>23</v>
      </c>
      <c r="C1749" t="s">
        <v>31</v>
      </c>
      <c r="D1749" t="s">
        <v>57</v>
      </c>
      <c r="E1749" t="s">
        <v>78</v>
      </c>
      <c r="F1749" s="1">
        <v>43934</v>
      </c>
      <c r="G1749">
        <f>DAY(Table1[[#This Row],[Date of Admission]])</f>
        <v>13</v>
      </c>
      <c r="H1749" t="str">
        <f>TEXT(Table1[[#This Row],[Date of Admission]],"dddd")</f>
        <v>Monday</v>
      </c>
      <c r="I1749">
        <f>WEEKDAY(Table1[[#This Row],[Date of Admission]],2)</f>
        <v>1</v>
      </c>
      <c r="J1749" t="str">
        <f>IF(OR(Table1[[#This Row],[Weekday Number]]=6,Table1[[#This Row],[Weekday Number]]=7),"Weekend","Weekday")</f>
        <v>Weekday</v>
      </c>
      <c r="K1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49" t="s">
        <v>5140</v>
      </c>
      <c r="M1749" t="s">
        <v>5141</v>
      </c>
      <c r="N1749" t="s">
        <v>36</v>
      </c>
      <c r="O1749">
        <v>53744.02418</v>
      </c>
      <c r="P1749">
        <v>275</v>
      </c>
      <c r="Q1749" t="s">
        <v>37</v>
      </c>
      <c r="R1749" s="1">
        <v>43959</v>
      </c>
      <c r="S1749">
        <f>WEEKDAY(Table1[[#This Row],[Discharge Date]],2)</f>
        <v>5</v>
      </c>
      <c r="T1749" t="s">
        <v>50</v>
      </c>
      <c r="U1749" t="s">
        <v>28</v>
      </c>
      <c r="V1749" t="s">
        <v>84</v>
      </c>
    </row>
    <row r="1750" spans="1:22" x14ac:dyDescent="0.35">
      <c r="A1750" t="s">
        <v>5142</v>
      </c>
      <c r="B1750">
        <v>69</v>
      </c>
      <c r="C1750" t="s">
        <v>31</v>
      </c>
      <c r="D1750" t="s">
        <v>239</v>
      </c>
      <c r="E1750" t="s">
        <v>43</v>
      </c>
      <c r="F1750" s="1">
        <v>44263</v>
      </c>
      <c r="G1750">
        <f>DAY(Table1[[#This Row],[Date of Admission]])</f>
        <v>8</v>
      </c>
      <c r="H1750" t="str">
        <f>TEXT(Table1[[#This Row],[Date of Admission]],"dddd")</f>
        <v>Monday</v>
      </c>
      <c r="I1750">
        <f>WEEKDAY(Table1[[#This Row],[Date of Admission]],2)</f>
        <v>1</v>
      </c>
      <c r="J1750" t="str">
        <f>IF(OR(Table1[[#This Row],[Weekday Number]]=6,Table1[[#This Row],[Weekday Number]]=7),"Weekend","Weekday")</f>
        <v>Weekday</v>
      </c>
      <c r="K1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0" t="s">
        <v>5143</v>
      </c>
      <c r="M1750" t="s">
        <v>5144</v>
      </c>
      <c r="N1750" t="s">
        <v>60</v>
      </c>
      <c r="O1750">
        <v>24965.015800000001</v>
      </c>
      <c r="P1750">
        <v>236</v>
      </c>
      <c r="Q1750" t="s">
        <v>26</v>
      </c>
      <c r="R1750" s="1">
        <v>44263</v>
      </c>
      <c r="S1750">
        <f>WEEKDAY(Table1[[#This Row],[Discharge Date]],2)</f>
        <v>1</v>
      </c>
      <c r="T1750" t="s">
        <v>94</v>
      </c>
      <c r="U1750" t="s">
        <v>28</v>
      </c>
      <c r="V1750" t="s">
        <v>29</v>
      </c>
    </row>
    <row r="1751" spans="1:22" x14ac:dyDescent="0.35">
      <c r="A1751" t="s">
        <v>5145</v>
      </c>
      <c r="B1751">
        <v>78</v>
      </c>
      <c r="C1751" t="s">
        <v>20</v>
      </c>
      <c r="D1751" t="s">
        <v>42</v>
      </c>
      <c r="E1751" t="s">
        <v>22</v>
      </c>
      <c r="F1751" s="1">
        <v>43453</v>
      </c>
      <c r="G1751">
        <f>DAY(Table1[[#This Row],[Date of Admission]])</f>
        <v>19</v>
      </c>
      <c r="H1751" t="str">
        <f>TEXT(Table1[[#This Row],[Date of Admission]],"dddd")</f>
        <v>Wednesday</v>
      </c>
      <c r="I1751">
        <f>WEEKDAY(Table1[[#This Row],[Date of Admission]],2)</f>
        <v>3</v>
      </c>
      <c r="J1751" t="str">
        <f>IF(OR(Table1[[#This Row],[Weekday Number]]=6,Table1[[#This Row],[Weekday Number]]=7),"Weekend","Weekday")</f>
        <v>Weekday</v>
      </c>
      <c r="K1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1" t="s">
        <v>5146</v>
      </c>
      <c r="M1751" t="s">
        <v>5147</v>
      </c>
      <c r="N1751" t="s">
        <v>36</v>
      </c>
      <c r="O1751">
        <v>13344.322389999999</v>
      </c>
      <c r="P1751">
        <v>486</v>
      </c>
      <c r="Q1751" t="s">
        <v>49</v>
      </c>
      <c r="R1751" s="1">
        <v>43471</v>
      </c>
      <c r="S1751">
        <f>WEEKDAY(Table1[[#This Row],[Discharge Date]],2)</f>
        <v>7</v>
      </c>
      <c r="T1751" t="s">
        <v>56</v>
      </c>
      <c r="U1751" t="s">
        <v>51</v>
      </c>
      <c r="V1751" t="s">
        <v>29</v>
      </c>
    </row>
    <row r="1752" spans="1:22" x14ac:dyDescent="0.35">
      <c r="A1752" t="s">
        <v>5148</v>
      </c>
      <c r="B1752">
        <v>60</v>
      </c>
      <c r="C1752" t="s">
        <v>31</v>
      </c>
      <c r="D1752" t="s">
        <v>42</v>
      </c>
      <c r="E1752" t="s">
        <v>33</v>
      </c>
      <c r="F1752" s="1">
        <v>45084</v>
      </c>
      <c r="G1752">
        <f>DAY(Table1[[#This Row],[Date of Admission]])</f>
        <v>7</v>
      </c>
      <c r="H1752" t="str">
        <f>TEXT(Table1[[#This Row],[Date of Admission]],"dddd")</f>
        <v>Wednesday</v>
      </c>
      <c r="I1752">
        <f>WEEKDAY(Table1[[#This Row],[Date of Admission]],2)</f>
        <v>3</v>
      </c>
      <c r="J1752" t="str">
        <f>IF(OR(Table1[[#This Row],[Weekday Number]]=6,Table1[[#This Row],[Weekday Number]]=7),"Weekend","Weekday")</f>
        <v>Weekday</v>
      </c>
      <c r="K1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2" t="s">
        <v>5149</v>
      </c>
      <c r="M1752" t="s">
        <v>5150</v>
      </c>
      <c r="N1752" t="s">
        <v>36</v>
      </c>
      <c r="O1752">
        <v>28156.641199999998</v>
      </c>
      <c r="P1752">
        <v>432</v>
      </c>
      <c r="Q1752" t="s">
        <v>49</v>
      </c>
      <c r="R1752" s="1">
        <v>45086</v>
      </c>
      <c r="S1752">
        <f>WEEKDAY(Table1[[#This Row],[Discharge Date]],2)</f>
        <v>5</v>
      </c>
      <c r="T1752" t="s">
        <v>27</v>
      </c>
      <c r="U1752" t="s">
        <v>28</v>
      </c>
      <c r="V1752" t="s">
        <v>40</v>
      </c>
    </row>
    <row r="1753" spans="1:22" x14ac:dyDescent="0.35">
      <c r="A1753" t="s">
        <v>5151</v>
      </c>
      <c r="B1753">
        <v>68</v>
      </c>
      <c r="C1753" t="s">
        <v>20</v>
      </c>
      <c r="D1753" t="s">
        <v>57</v>
      </c>
      <c r="E1753" t="s">
        <v>78</v>
      </c>
      <c r="F1753" s="1">
        <v>44680</v>
      </c>
      <c r="G1753">
        <f>DAY(Table1[[#This Row],[Date of Admission]])</f>
        <v>29</v>
      </c>
      <c r="H1753" t="str">
        <f>TEXT(Table1[[#This Row],[Date of Admission]],"dddd")</f>
        <v>Friday</v>
      </c>
      <c r="I1753">
        <f>WEEKDAY(Table1[[#This Row],[Date of Admission]],2)</f>
        <v>5</v>
      </c>
      <c r="J1753" t="str">
        <f>IF(OR(Table1[[#This Row],[Weekday Number]]=6,Table1[[#This Row],[Weekday Number]]=7),"Weekend","Weekday")</f>
        <v>Weekday</v>
      </c>
      <c r="K1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53" t="s">
        <v>5152</v>
      </c>
      <c r="M1753" t="s">
        <v>1783</v>
      </c>
      <c r="N1753" t="s">
        <v>25</v>
      </c>
      <c r="O1753">
        <v>33062.15064</v>
      </c>
      <c r="P1753">
        <v>262</v>
      </c>
      <c r="Q1753" t="s">
        <v>37</v>
      </c>
      <c r="R1753" s="1">
        <v>44701</v>
      </c>
      <c r="S1753">
        <f>WEEKDAY(Table1[[#This Row],[Discharge Date]],2)</f>
        <v>5</v>
      </c>
      <c r="T1753" t="s">
        <v>94</v>
      </c>
      <c r="U1753" t="s">
        <v>28</v>
      </c>
      <c r="V1753" t="s">
        <v>29</v>
      </c>
    </row>
    <row r="1754" spans="1:22" x14ac:dyDescent="0.35">
      <c r="A1754" t="s">
        <v>5153</v>
      </c>
      <c r="B1754">
        <v>24</v>
      </c>
      <c r="C1754" t="s">
        <v>31</v>
      </c>
      <c r="D1754" t="s">
        <v>99</v>
      </c>
      <c r="E1754" t="s">
        <v>62</v>
      </c>
      <c r="F1754" s="1">
        <v>44022</v>
      </c>
      <c r="G1754">
        <f>DAY(Table1[[#This Row],[Date of Admission]])</f>
        <v>10</v>
      </c>
      <c r="H1754" t="str">
        <f>TEXT(Table1[[#This Row],[Date of Admission]],"dddd")</f>
        <v>Friday</v>
      </c>
      <c r="I1754">
        <f>WEEKDAY(Table1[[#This Row],[Date of Admission]],2)</f>
        <v>5</v>
      </c>
      <c r="J1754" t="str">
        <f>IF(OR(Table1[[#This Row],[Weekday Number]]=6,Table1[[#This Row],[Weekday Number]]=7),"Weekend","Weekday")</f>
        <v>Weekday</v>
      </c>
      <c r="K1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4" t="s">
        <v>5154</v>
      </c>
      <c r="M1754" t="s">
        <v>5155</v>
      </c>
      <c r="N1754" t="s">
        <v>69</v>
      </c>
      <c r="O1754">
        <v>31308.727920000001</v>
      </c>
      <c r="P1754">
        <v>385</v>
      </c>
      <c r="Q1754" t="s">
        <v>49</v>
      </c>
      <c r="R1754" s="1">
        <v>44035</v>
      </c>
      <c r="S1754">
        <f>WEEKDAY(Table1[[#This Row],[Discharge Date]],2)</f>
        <v>4</v>
      </c>
      <c r="T1754" t="s">
        <v>94</v>
      </c>
      <c r="U1754" t="s">
        <v>51</v>
      </c>
      <c r="V1754" t="s">
        <v>84</v>
      </c>
    </row>
    <row r="1755" spans="1:22" x14ac:dyDescent="0.35">
      <c r="A1755" t="s">
        <v>5156</v>
      </c>
      <c r="B1755">
        <v>54</v>
      </c>
      <c r="C1755" t="s">
        <v>31</v>
      </c>
      <c r="D1755" t="s">
        <v>124</v>
      </c>
      <c r="E1755" t="s">
        <v>22</v>
      </c>
      <c r="F1755" s="1">
        <v>43700</v>
      </c>
      <c r="G1755">
        <f>DAY(Table1[[#This Row],[Date of Admission]])</f>
        <v>23</v>
      </c>
      <c r="H1755" t="str">
        <f>TEXT(Table1[[#This Row],[Date of Admission]],"dddd")</f>
        <v>Friday</v>
      </c>
      <c r="I1755">
        <f>WEEKDAY(Table1[[#This Row],[Date of Admission]],2)</f>
        <v>5</v>
      </c>
      <c r="J1755" t="str">
        <f>IF(OR(Table1[[#This Row],[Weekday Number]]=6,Table1[[#This Row],[Weekday Number]]=7),"Weekend","Weekday")</f>
        <v>Weekday</v>
      </c>
      <c r="K1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5" t="s">
        <v>5157</v>
      </c>
      <c r="M1755" t="s">
        <v>2792</v>
      </c>
      <c r="N1755" t="s">
        <v>65</v>
      </c>
      <c r="O1755">
        <v>14934.47582</v>
      </c>
      <c r="P1755">
        <v>132</v>
      </c>
      <c r="Q1755" t="s">
        <v>37</v>
      </c>
      <c r="R1755" s="1">
        <v>43704</v>
      </c>
      <c r="S1755">
        <f>WEEKDAY(Table1[[#This Row],[Discharge Date]],2)</f>
        <v>2</v>
      </c>
      <c r="T1755" t="s">
        <v>27</v>
      </c>
      <c r="U1755" t="s">
        <v>51</v>
      </c>
      <c r="V1755" t="s">
        <v>40</v>
      </c>
    </row>
    <row r="1756" spans="1:22" x14ac:dyDescent="0.35">
      <c r="A1756" t="s">
        <v>5158</v>
      </c>
      <c r="B1756">
        <v>22</v>
      </c>
      <c r="C1756" t="s">
        <v>31</v>
      </c>
      <c r="D1756" t="s">
        <v>99</v>
      </c>
      <c r="E1756" t="s">
        <v>53</v>
      </c>
      <c r="F1756" s="1">
        <v>44995</v>
      </c>
      <c r="G1756">
        <f>DAY(Table1[[#This Row],[Date of Admission]])</f>
        <v>10</v>
      </c>
      <c r="H1756" t="str">
        <f>TEXT(Table1[[#This Row],[Date of Admission]],"dddd")</f>
        <v>Friday</v>
      </c>
      <c r="I1756">
        <f>WEEKDAY(Table1[[#This Row],[Date of Admission]],2)</f>
        <v>5</v>
      </c>
      <c r="J1756" t="str">
        <f>IF(OR(Table1[[#This Row],[Weekday Number]]=6,Table1[[#This Row],[Weekday Number]]=7),"Weekend","Weekday")</f>
        <v>Weekday</v>
      </c>
      <c r="K1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6" t="s">
        <v>5159</v>
      </c>
      <c r="M1756" t="s">
        <v>237</v>
      </c>
      <c r="N1756" t="s">
        <v>36</v>
      </c>
      <c r="O1756">
        <v>19788.49553</v>
      </c>
      <c r="P1756">
        <v>222</v>
      </c>
      <c r="Q1756" t="s">
        <v>49</v>
      </c>
      <c r="R1756" s="1">
        <v>45014</v>
      </c>
      <c r="S1756">
        <f>WEEKDAY(Table1[[#This Row],[Discharge Date]],2)</f>
        <v>3</v>
      </c>
      <c r="T1756" t="s">
        <v>27</v>
      </c>
      <c r="U1756" t="s">
        <v>51</v>
      </c>
      <c r="V1756" t="s">
        <v>84</v>
      </c>
    </row>
    <row r="1757" spans="1:22" x14ac:dyDescent="0.35">
      <c r="A1757" t="s">
        <v>5160</v>
      </c>
      <c r="B1757">
        <v>74</v>
      </c>
      <c r="C1757" t="s">
        <v>20</v>
      </c>
      <c r="D1757" t="s">
        <v>124</v>
      </c>
      <c r="E1757" t="s">
        <v>62</v>
      </c>
      <c r="F1757" s="1">
        <v>44767</v>
      </c>
      <c r="G1757">
        <f>DAY(Table1[[#This Row],[Date of Admission]])</f>
        <v>25</v>
      </c>
      <c r="H1757" t="str">
        <f>TEXT(Table1[[#This Row],[Date of Admission]],"dddd")</f>
        <v>Monday</v>
      </c>
      <c r="I1757">
        <f>WEEKDAY(Table1[[#This Row],[Date of Admission]],2)</f>
        <v>1</v>
      </c>
      <c r="J1757" t="str">
        <f>IF(OR(Table1[[#This Row],[Weekday Number]]=6,Table1[[#This Row],[Weekday Number]]=7),"Weekend","Weekday")</f>
        <v>Weekday</v>
      </c>
      <c r="K1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7" t="s">
        <v>5161</v>
      </c>
      <c r="M1757" t="s">
        <v>5162</v>
      </c>
      <c r="N1757" t="s">
        <v>65</v>
      </c>
      <c r="O1757">
        <v>12881.24345</v>
      </c>
      <c r="P1757">
        <v>381</v>
      </c>
      <c r="Q1757" t="s">
        <v>49</v>
      </c>
      <c r="R1757" s="1">
        <v>44778</v>
      </c>
      <c r="S1757">
        <f>WEEKDAY(Table1[[#This Row],[Discharge Date]],2)</f>
        <v>5</v>
      </c>
      <c r="T1757" t="s">
        <v>56</v>
      </c>
      <c r="U1757" t="s">
        <v>28</v>
      </c>
      <c r="V1757" t="s">
        <v>29</v>
      </c>
    </row>
    <row r="1758" spans="1:22" x14ac:dyDescent="0.35">
      <c r="A1758" t="s">
        <v>5163</v>
      </c>
      <c r="B1758">
        <v>48</v>
      </c>
      <c r="C1758" t="s">
        <v>31</v>
      </c>
      <c r="D1758" t="s">
        <v>239</v>
      </c>
      <c r="E1758" t="s">
        <v>22</v>
      </c>
      <c r="F1758" s="1">
        <v>44600</v>
      </c>
      <c r="G1758">
        <f>DAY(Table1[[#This Row],[Date of Admission]])</f>
        <v>8</v>
      </c>
      <c r="H1758" t="str">
        <f>TEXT(Table1[[#This Row],[Date of Admission]],"dddd")</f>
        <v>Tuesday</v>
      </c>
      <c r="I1758">
        <f>WEEKDAY(Table1[[#This Row],[Date of Admission]],2)</f>
        <v>2</v>
      </c>
      <c r="J1758" t="str">
        <f>IF(OR(Table1[[#This Row],[Weekday Number]]=6,Table1[[#This Row],[Weekday Number]]=7),"Weekend","Weekday")</f>
        <v>Weekday</v>
      </c>
      <c r="K1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8" t="s">
        <v>5164</v>
      </c>
      <c r="M1758" t="s">
        <v>5165</v>
      </c>
      <c r="N1758" t="s">
        <v>69</v>
      </c>
      <c r="O1758">
        <v>27351.152829999999</v>
      </c>
      <c r="P1758">
        <v>452</v>
      </c>
      <c r="Q1758" t="s">
        <v>49</v>
      </c>
      <c r="R1758" s="1">
        <v>44624</v>
      </c>
      <c r="S1758">
        <f>WEEKDAY(Table1[[#This Row],[Discharge Date]],2)</f>
        <v>5</v>
      </c>
      <c r="T1758" t="s">
        <v>94</v>
      </c>
      <c r="U1758" t="s">
        <v>39</v>
      </c>
      <c r="V1758" t="s">
        <v>40</v>
      </c>
    </row>
    <row r="1759" spans="1:22" x14ac:dyDescent="0.35">
      <c r="A1759" t="s">
        <v>5166</v>
      </c>
      <c r="B1759">
        <v>67</v>
      </c>
      <c r="C1759" t="s">
        <v>20</v>
      </c>
      <c r="D1759" t="s">
        <v>239</v>
      </c>
      <c r="E1759" t="s">
        <v>53</v>
      </c>
      <c r="F1759" s="1">
        <v>45155</v>
      </c>
      <c r="G1759">
        <f>DAY(Table1[[#This Row],[Date of Admission]])</f>
        <v>17</v>
      </c>
      <c r="H1759" t="str">
        <f>TEXT(Table1[[#This Row],[Date of Admission]],"dddd")</f>
        <v>Thursday</v>
      </c>
      <c r="I1759">
        <f>WEEKDAY(Table1[[#This Row],[Date of Admission]],2)</f>
        <v>4</v>
      </c>
      <c r="J1759" t="str">
        <f>IF(OR(Table1[[#This Row],[Weekday Number]]=6,Table1[[#This Row],[Weekday Number]]=7),"Weekend","Weekday")</f>
        <v>Weekday</v>
      </c>
      <c r="K1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59" t="s">
        <v>5167</v>
      </c>
      <c r="M1759" t="s">
        <v>5168</v>
      </c>
      <c r="N1759" t="s">
        <v>69</v>
      </c>
      <c r="O1759">
        <v>18962.74423</v>
      </c>
      <c r="P1759">
        <v>299</v>
      </c>
      <c r="Q1759" t="s">
        <v>37</v>
      </c>
      <c r="R1759" s="1">
        <v>45169</v>
      </c>
      <c r="S1759">
        <f>WEEKDAY(Table1[[#This Row],[Discharge Date]],2)</f>
        <v>4</v>
      </c>
      <c r="T1759" t="s">
        <v>56</v>
      </c>
      <c r="U1759" t="s">
        <v>51</v>
      </c>
      <c r="V1759" t="s">
        <v>29</v>
      </c>
    </row>
    <row r="1760" spans="1:22" x14ac:dyDescent="0.35">
      <c r="A1760" t="s">
        <v>5169</v>
      </c>
      <c r="B1760">
        <v>49</v>
      </c>
      <c r="C1760" t="s">
        <v>20</v>
      </c>
      <c r="D1760" t="s">
        <v>21</v>
      </c>
      <c r="E1760" t="s">
        <v>43</v>
      </c>
      <c r="F1760" s="1">
        <v>44043</v>
      </c>
      <c r="G1760">
        <f>DAY(Table1[[#This Row],[Date of Admission]])</f>
        <v>31</v>
      </c>
      <c r="H1760" t="str">
        <f>TEXT(Table1[[#This Row],[Date of Admission]],"dddd")</f>
        <v>Friday</v>
      </c>
      <c r="I1760">
        <f>WEEKDAY(Table1[[#This Row],[Date of Admission]],2)</f>
        <v>5</v>
      </c>
      <c r="J1760" t="str">
        <f>IF(OR(Table1[[#This Row],[Weekday Number]]=6,Table1[[#This Row],[Weekday Number]]=7),"Weekend","Weekday")</f>
        <v>Weekday</v>
      </c>
      <c r="K1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60" t="s">
        <v>5170</v>
      </c>
      <c r="M1760" t="s">
        <v>5171</v>
      </c>
      <c r="N1760" t="s">
        <v>25</v>
      </c>
      <c r="O1760">
        <v>9306.5831049999997</v>
      </c>
      <c r="P1760">
        <v>261</v>
      </c>
      <c r="Q1760" t="s">
        <v>37</v>
      </c>
      <c r="R1760" s="1">
        <v>44045</v>
      </c>
      <c r="S1760">
        <f>WEEKDAY(Table1[[#This Row],[Discharge Date]],2)</f>
        <v>7</v>
      </c>
      <c r="T1760" t="s">
        <v>94</v>
      </c>
      <c r="U1760" t="s">
        <v>39</v>
      </c>
      <c r="V1760" t="s">
        <v>40</v>
      </c>
    </row>
    <row r="1761" spans="1:22" x14ac:dyDescent="0.35">
      <c r="A1761" t="s">
        <v>5172</v>
      </c>
      <c r="B1761">
        <v>37</v>
      </c>
      <c r="C1761" t="s">
        <v>31</v>
      </c>
      <c r="D1761" t="s">
        <v>21</v>
      </c>
      <c r="E1761" t="s">
        <v>43</v>
      </c>
      <c r="F1761" s="1">
        <v>44935</v>
      </c>
      <c r="G1761">
        <f>DAY(Table1[[#This Row],[Date of Admission]])</f>
        <v>9</v>
      </c>
      <c r="H1761" t="str">
        <f>TEXT(Table1[[#This Row],[Date of Admission]],"dddd")</f>
        <v>Monday</v>
      </c>
      <c r="I1761">
        <f>WEEKDAY(Table1[[#This Row],[Date of Admission]],2)</f>
        <v>1</v>
      </c>
      <c r="J1761" t="str">
        <f>IF(OR(Table1[[#This Row],[Weekday Number]]=6,Table1[[#This Row],[Weekday Number]]=7),"Weekend","Weekday")</f>
        <v>Weekday</v>
      </c>
      <c r="K1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1" t="s">
        <v>5173</v>
      </c>
      <c r="M1761" t="s">
        <v>4384</v>
      </c>
      <c r="N1761" t="s">
        <v>36</v>
      </c>
      <c r="O1761">
        <v>23738.953839999998</v>
      </c>
      <c r="P1761">
        <v>428</v>
      </c>
      <c r="Q1761" t="s">
        <v>49</v>
      </c>
      <c r="R1761" s="1">
        <v>44962</v>
      </c>
      <c r="S1761">
        <f>WEEKDAY(Table1[[#This Row],[Discharge Date]],2)</f>
        <v>7</v>
      </c>
      <c r="T1761" t="s">
        <v>94</v>
      </c>
      <c r="U1761" t="s">
        <v>51</v>
      </c>
      <c r="V1761" t="s">
        <v>40</v>
      </c>
    </row>
    <row r="1762" spans="1:22" x14ac:dyDescent="0.35">
      <c r="A1762" t="s">
        <v>5174</v>
      </c>
      <c r="B1762">
        <v>51</v>
      </c>
      <c r="C1762" t="s">
        <v>20</v>
      </c>
      <c r="D1762" t="s">
        <v>239</v>
      </c>
      <c r="E1762" t="s">
        <v>43</v>
      </c>
      <c r="F1762" s="1">
        <v>43648</v>
      </c>
      <c r="G1762">
        <f>DAY(Table1[[#This Row],[Date of Admission]])</f>
        <v>2</v>
      </c>
      <c r="H1762" t="str">
        <f>TEXT(Table1[[#This Row],[Date of Admission]],"dddd")</f>
        <v>Tuesday</v>
      </c>
      <c r="I1762">
        <f>WEEKDAY(Table1[[#This Row],[Date of Admission]],2)</f>
        <v>2</v>
      </c>
      <c r="J1762" t="str">
        <f>IF(OR(Table1[[#This Row],[Weekday Number]]=6,Table1[[#This Row],[Weekday Number]]=7),"Weekend","Weekday")</f>
        <v>Weekday</v>
      </c>
      <c r="K1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762" t="s">
        <v>5175</v>
      </c>
      <c r="M1762" t="s">
        <v>5176</v>
      </c>
      <c r="N1762" t="s">
        <v>60</v>
      </c>
      <c r="O1762">
        <v>12119.58411</v>
      </c>
      <c r="P1762">
        <v>108</v>
      </c>
      <c r="Q1762" t="s">
        <v>49</v>
      </c>
      <c r="R1762" s="1">
        <v>43666</v>
      </c>
      <c r="S1762">
        <f>WEEKDAY(Table1[[#This Row],[Discharge Date]],2)</f>
        <v>6</v>
      </c>
      <c r="T1762" t="s">
        <v>27</v>
      </c>
      <c r="U1762" t="s">
        <v>39</v>
      </c>
      <c r="V1762" t="s">
        <v>40</v>
      </c>
    </row>
    <row r="1763" spans="1:22" x14ac:dyDescent="0.35">
      <c r="A1763" t="s">
        <v>5177</v>
      </c>
      <c r="B1763">
        <v>56</v>
      </c>
      <c r="C1763" t="s">
        <v>31</v>
      </c>
      <c r="D1763" t="s">
        <v>32</v>
      </c>
      <c r="E1763" t="s">
        <v>22</v>
      </c>
      <c r="F1763" s="1">
        <v>44725</v>
      </c>
      <c r="G1763">
        <f>DAY(Table1[[#This Row],[Date of Admission]])</f>
        <v>13</v>
      </c>
      <c r="H1763" t="str">
        <f>TEXT(Table1[[#This Row],[Date of Admission]],"dddd")</f>
        <v>Monday</v>
      </c>
      <c r="I1763">
        <f>WEEKDAY(Table1[[#This Row],[Date of Admission]],2)</f>
        <v>1</v>
      </c>
      <c r="J1763" t="str">
        <f>IF(OR(Table1[[#This Row],[Weekday Number]]=6,Table1[[#This Row],[Weekday Number]]=7),"Weekend","Weekday")</f>
        <v>Weekday</v>
      </c>
      <c r="K1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3" t="s">
        <v>5178</v>
      </c>
      <c r="M1763" t="s">
        <v>5179</v>
      </c>
      <c r="N1763" t="s">
        <v>25</v>
      </c>
      <c r="O1763">
        <v>45071.238169999997</v>
      </c>
      <c r="P1763">
        <v>205</v>
      </c>
      <c r="Q1763" t="s">
        <v>37</v>
      </c>
      <c r="R1763" s="1">
        <v>44737</v>
      </c>
      <c r="S1763">
        <f>WEEKDAY(Table1[[#This Row],[Discharge Date]],2)</f>
        <v>6</v>
      </c>
      <c r="T1763" t="s">
        <v>50</v>
      </c>
      <c r="U1763" t="s">
        <v>51</v>
      </c>
      <c r="V1763" t="s">
        <v>40</v>
      </c>
    </row>
    <row r="1764" spans="1:22" x14ac:dyDescent="0.35">
      <c r="A1764" t="s">
        <v>5180</v>
      </c>
      <c r="B1764">
        <v>82</v>
      </c>
      <c r="C1764" t="s">
        <v>20</v>
      </c>
      <c r="D1764" t="s">
        <v>99</v>
      </c>
      <c r="E1764" t="s">
        <v>78</v>
      </c>
      <c r="F1764" s="1">
        <v>44325</v>
      </c>
      <c r="G1764">
        <f>DAY(Table1[[#This Row],[Date of Admission]])</f>
        <v>9</v>
      </c>
      <c r="H1764" t="str">
        <f>TEXT(Table1[[#This Row],[Date of Admission]],"dddd")</f>
        <v>Sunday</v>
      </c>
      <c r="I1764">
        <f>WEEKDAY(Table1[[#This Row],[Date of Admission]],2)</f>
        <v>7</v>
      </c>
      <c r="J1764" t="str">
        <f>IF(OR(Table1[[#This Row],[Weekday Number]]=6,Table1[[#This Row],[Weekday Number]]=7),"Weekend","Weekday")</f>
        <v>Weekend</v>
      </c>
      <c r="K1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4" t="s">
        <v>5181</v>
      </c>
      <c r="M1764" t="s">
        <v>5182</v>
      </c>
      <c r="N1764" t="s">
        <v>36</v>
      </c>
      <c r="O1764">
        <v>19281.375230000001</v>
      </c>
      <c r="P1764">
        <v>326</v>
      </c>
      <c r="Q1764" t="s">
        <v>37</v>
      </c>
      <c r="R1764" s="1">
        <v>44328</v>
      </c>
      <c r="S1764">
        <f>WEEKDAY(Table1[[#This Row],[Discharge Date]],2)</f>
        <v>3</v>
      </c>
      <c r="T1764" t="s">
        <v>38</v>
      </c>
      <c r="U1764" t="s">
        <v>28</v>
      </c>
      <c r="V1764" t="s">
        <v>29</v>
      </c>
    </row>
    <row r="1765" spans="1:22" x14ac:dyDescent="0.35">
      <c r="A1765" t="s">
        <v>5183</v>
      </c>
      <c r="B1765">
        <v>76</v>
      </c>
      <c r="C1765" t="s">
        <v>20</v>
      </c>
      <c r="D1765" t="s">
        <v>71</v>
      </c>
      <c r="E1765" t="s">
        <v>62</v>
      </c>
      <c r="F1765" s="1">
        <v>44271</v>
      </c>
      <c r="G1765">
        <f>DAY(Table1[[#This Row],[Date of Admission]])</f>
        <v>16</v>
      </c>
      <c r="H1765" t="str">
        <f>TEXT(Table1[[#This Row],[Date of Admission]],"dddd")</f>
        <v>Tuesday</v>
      </c>
      <c r="I1765">
        <f>WEEKDAY(Table1[[#This Row],[Date of Admission]],2)</f>
        <v>2</v>
      </c>
      <c r="J1765" t="str">
        <f>IF(OR(Table1[[#This Row],[Weekday Number]]=6,Table1[[#This Row],[Weekday Number]]=7),"Weekend","Weekday")</f>
        <v>Weekday</v>
      </c>
      <c r="K1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5" t="s">
        <v>5184</v>
      </c>
      <c r="M1765" t="s">
        <v>2910</v>
      </c>
      <c r="N1765" t="s">
        <v>25</v>
      </c>
      <c r="O1765">
        <v>25563.06957</v>
      </c>
      <c r="P1765">
        <v>348</v>
      </c>
      <c r="Q1765" t="s">
        <v>37</v>
      </c>
      <c r="R1765" s="1">
        <v>44284</v>
      </c>
      <c r="S1765">
        <f>WEEKDAY(Table1[[#This Row],[Discharge Date]],2)</f>
        <v>1</v>
      </c>
      <c r="T1765" t="s">
        <v>94</v>
      </c>
      <c r="U1765" t="s">
        <v>51</v>
      </c>
      <c r="V1765" t="s">
        <v>29</v>
      </c>
    </row>
    <row r="1766" spans="1:22" x14ac:dyDescent="0.35">
      <c r="A1766" t="s">
        <v>5185</v>
      </c>
      <c r="B1766">
        <v>49</v>
      </c>
      <c r="C1766" t="s">
        <v>31</v>
      </c>
      <c r="D1766" t="s">
        <v>239</v>
      </c>
      <c r="E1766" t="s">
        <v>43</v>
      </c>
      <c r="F1766" s="1">
        <v>45222</v>
      </c>
      <c r="G1766">
        <f>DAY(Table1[[#This Row],[Date of Admission]])</f>
        <v>23</v>
      </c>
      <c r="H1766" t="str">
        <f>TEXT(Table1[[#This Row],[Date of Admission]],"dddd")</f>
        <v>Monday</v>
      </c>
      <c r="I1766">
        <f>WEEKDAY(Table1[[#This Row],[Date of Admission]],2)</f>
        <v>1</v>
      </c>
      <c r="J1766" t="str">
        <f>IF(OR(Table1[[#This Row],[Weekday Number]]=6,Table1[[#This Row],[Weekday Number]]=7),"Weekend","Weekday")</f>
        <v>Weekday</v>
      </c>
      <c r="K1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6" t="s">
        <v>5186</v>
      </c>
      <c r="M1766" t="s">
        <v>5187</v>
      </c>
      <c r="N1766" t="s">
        <v>25</v>
      </c>
      <c r="O1766">
        <v>9649.1910389999994</v>
      </c>
      <c r="P1766">
        <v>349</v>
      </c>
      <c r="Q1766" t="s">
        <v>26</v>
      </c>
      <c r="R1766" s="1">
        <v>45244</v>
      </c>
      <c r="S1766">
        <f>WEEKDAY(Table1[[#This Row],[Discharge Date]],2)</f>
        <v>2</v>
      </c>
      <c r="T1766" t="s">
        <v>38</v>
      </c>
      <c r="U1766" t="s">
        <v>51</v>
      </c>
      <c r="V1766" t="s">
        <v>40</v>
      </c>
    </row>
    <row r="1767" spans="1:22" x14ac:dyDescent="0.35">
      <c r="A1767" t="s">
        <v>5188</v>
      </c>
      <c r="B1767">
        <v>53</v>
      </c>
      <c r="C1767" t="s">
        <v>20</v>
      </c>
      <c r="D1767" t="s">
        <v>32</v>
      </c>
      <c r="E1767" t="s">
        <v>43</v>
      </c>
      <c r="F1767" s="1">
        <v>43812</v>
      </c>
      <c r="G1767">
        <f>DAY(Table1[[#This Row],[Date of Admission]])</f>
        <v>13</v>
      </c>
      <c r="H1767" t="str">
        <f>TEXT(Table1[[#This Row],[Date of Admission]],"dddd")</f>
        <v>Friday</v>
      </c>
      <c r="I1767">
        <f>WEEKDAY(Table1[[#This Row],[Date of Admission]],2)</f>
        <v>5</v>
      </c>
      <c r="J1767" t="str">
        <f>IF(OR(Table1[[#This Row],[Weekday Number]]=6,Table1[[#This Row],[Weekday Number]]=7),"Weekend","Weekday")</f>
        <v>Weekday</v>
      </c>
      <c r="K1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7" t="s">
        <v>5189</v>
      </c>
      <c r="M1767" t="s">
        <v>5190</v>
      </c>
      <c r="N1767" t="s">
        <v>60</v>
      </c>
      <c r="O1767">
        <v>1302.5681979999999</v>
      </c>
      <c r="P1767">
        <v>146</v>
      </c>
      <c r="Q1767" t="s">
        <v>26</v>
      </c>
      <c r="R1767" s="1">
        <v>43818</v>
      </c>
      <c r="S1767">
        <f>WEEKDAY(Table1[[#This Row],[Discharge Date]],2)</f>
        <v>4</v>
      </c>
      <c r="T1767" t="s">
        <v>94</v>
      </c>
      <c r="U1767" t="s">
        <v>51</v>
      </c>
      <c r="V1767" t="s">
        <v>40</v>
      </c>
    </row>
    <row r="1768" spans="1:22" x14ac:dyDescent="0.35">
      <c r="A1768" t="s">
        <v>5191</v>
      </c>
      <c r="B1768">
        <v>41</v>
      </c>
      <c r="C1768" t="s">
        <v>20</v>
      </c>
      <c r="D1768" t="s">
        <v>124</v>
      </c>
      <c r="E1768" t="s">
        <v>53</v>
      </c>
      <c r="F1768" s="1">
        <v>44359</v>
      </c>
      <c r="G1768">
        <f>DAY(Table1[[#This Row],[Date of Admission]])</f>
        <v>12</v>
      </c>
      <c r="H1768" t="str">
        <f>TEXT(Table1[[#This Row],[Date of Admission]],"dddd")</f>
        <v>Saturday</v>
      </c>
      <c r="I1768">
        <f>WEEKDAY(Table1[[#This Row],[Date of Admission]],2)</f>
        <v>6</v>
      </c>
      <c r="J1768" t="str">
        <f>IF(OR(Table1[[#This Row],[Weekday Number]]=6,Table1[[#This Row],[Weekday Number]]=7),"Weekend","Weekday")</f>
        <v>Weekend</v>
      </c>
      <c r="K1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8" t="s">
        <v>5192</v>
      </c>
      <c r="M1768" t="s">
        <v>5193</v>
      </c>
      <c r="N1768" t="s">
        <v>25</v>
      </c>
      <c r="O1768">
        <v>35236.00664</v>
      </c>
      <c r="P1768">
        <v>184</v>
      </c>
      <c r="Q1768" t="s">
        <v>26</v>
      </c>
      <c r="R1768" s="1">
        <v>44362</v>
      </c>
      <c r="S1768">
        <f>WEEKDAY(Table1[[#This Row],[Discharge Date]],2)</f>
        <v>2</v>
      </c>
      <c r="T1768" t="s">
        <v>38</v>
      </c>
      <c r="U1768" t="s">
        <v>28</v>
      </c>
      <c r="V1768" t="s">
        <v>40</v>
      </c>
    </row>
    <row r="1769" spans="1:22" x14ac:dyDescent="0.35">
      <c r="A1769" t="s">
        <v>5194</v>
      </c>
      <c r="B1769">
        <v>82</v>
      </c>
      <c r="C1769" t="s">
        <v>20</v>
      </c>
      <c r="D1769" t="s">
        <v>42</v>
      </c>
      <c r="E1769" t="s">
        <v>53</v>
      </c>
      <c r="F1769" s="1">
        <v>44998</v>
      </c>
      <c r="G1769">
        <f>DAY(Table1[[#This Row],[Date of Admission]])</f>
        <v>13</v>
      </c>
      <c r="H1769" t="str">
        <f>TEXT(Table1[[#This Row],[Date of Admission]],"dddd")</f>
        <v>Monday</v>
      </c>
      <c r="I1769">
        <f>WEEKDAY(Table1[[#This Row],[Date of Admission]],2)</f>
        <v>1</v>
      </c>
      <c r="J1769" t="str">
        <f>IF(OR(Table1[[#This Row],[Weekday Number]]=6,Table1[[#This Row],[Weekday Number]]=7),"Weekend","Weekday")</f>
        <v>Weekday</v>
      </c>
      <c r="K1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69" t="s">
        <v>5195</v>
      </c>
      <c r="M1769" t="s">
        <v>5196</v>
      </c>
      <c r="N1769" t="s">
        <v>25</v>
      </c>
      <c r="O1769">
        <v>8150.1764350000003</v>
      </c>
      <c r="P1769">
        <v>463</v>
      </c>
      <c r="Q1769" t="s">
        <v>26</v>
      </c>
      <c r="R1769" s="1">
        <v>45018</v>
      </c>
      <c r="S1769">
        <f>WEEKDAY(Table1[[#This Row],[Discharge Date]],2)</f>
        <v>7</v>
      </c>
      <c r="T1769" t="s">
        <v>94</v>
      </c>
      <c r="U1769" t="s">
        <v>39</v>
      </c>
      <c r="V1769" t="s">
        <v>29</v>
      </c>
    </row>
    <row r="1770" spans="1:22" x14ac:dyDescent="0.35">
      <c r="A1770" t="s">
        <v>5197</v>
      </c>
      <c r="B1770">
        <v>49</v>
      </c>
      <c r="C1770" t="s">
        <v>20</v>
      </c>
      <c r="D1770" t="s">
        <v>71</v>
      </c>
      <c r="E1770" t="s">
        <v>22</v>
      </c>
      <c r="F1770" s="1">
        <v>43945</v>
      </c>
      <c r="G1770">
        <f>DAY(Table1[[#This Row],[Date of Admission]])</f>
        <v>24</v>
      </c>
      <c r="H1770" t="str">
        <f>TEXT(Table1[[#This Row],[Date of Admission]],"dddd")</f>
        <v>Friday</v>
      </c>
      <c r="I1770">
        <f>WEEKDAY(Table1[[#This Row],[Date of Admission]],2)</f>
        <v>5</v>
      </c>
      <c r="J1770" t="str">
        <f>IF(OR(Table1[[#This Row],[Weekday Number]]=6,Table1[[#This Row],[Weekday Number]]=7),"Weekend","Weekday")</f>
        <v>Weekday</v>
      </c>
      <c r="K1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0" t="s">
        <v>5198</v>
      </c>
      <c r="M1770" t="s">
        <v>5199</v>
      </c>
      <c r="N1770" t="s">
        <v>36</v>
      </c>
      <c r="O1770">
        <v>10165.87435</v>
      </c>
      <c r="P1770">
        <v>377</v>
      </c>
      <c r="Q1770" t="s">
        <v>49</v>
      </c>
      <c r="R1770" s="1">
        <v>43956</v>
      </c>
      <c r="S1770">
        <f>WEEKDAY(Table1[[#This Row],[Discharge Date]],2)</f>
        <v>2</v>
      </c>
      <c r="T1770" t="s">
        <v>38</v>
      </c>
      <c r="U1770" t="s">
        <v>51</v>
      </c>
      <c r="V1770" t="s">
        <v>40</v>
      </c>
    </row>
    <row r="1771" spans="1:22" x14ac:dyDescent="0.35">
      <c r="A1771" t="s">
        <v>5200</v>
      </c>
      <c r="B1771">
        <v>58</v>
      </c>
      <c r="C1771" t="s">
        <v>31</v>
      </c>
      <c r="D1771" t="s">
        <v>71</v>
      </c>
      <c r="E1771" t="s">
        <v>78</v>
      </c>
      <c r="F1771" s="1">
        <v>43823</v>
      </c>
      <c r="G1771">
        <f>DAY(Table1[[#This Row],[Date of Admission]])</f>
        <v>24</v>
      </c>
      <c r="H1771" t="str">
        <f>TEXT(Table1[[#This Row],[Date of Admission]],"dddd")</f>
        <v>Tuesday</v>
      </c>
      <c r="I1771">
        <f>WEEKDAY(Table1[[#This Row],[Date of Admission]],2)</f>
        <v>2</v>
      </c>
      <c r="J1771" t="str">
        <f>IF(OR(Table1[[#This Row],[Weekday Number]]=6,Table1[[#This Row],[Weekday Number]]=7),"Weekend","Weekday")</f>
        <v>Weekday</v>
      </c>
      <c r="K1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1" t="s">
        <v>5201</v>
      </c>
      <c r="M1771" t="s">
        <v>5202</v>
      </c>
      <c r="N1771" t="s">
        <v>69</v>
      </c>
      <c r="O1771">
        <v>76208.160829999993</v>
      </c>
      <c r="P1771">
        <v>141</v>
      </c>
      <c r="Q1771" t="s">
        <v>37</v>
      </c>
      <c r="R1771" s="1">
        <v>43833</v>
      </c>
      <c r="S1771">
        <f>WEEKDAY(Table1[[#This Row],[Discharge Date]],2)</f>
        <v>5</v>
      </c>
      <c r="T1771" t="s">
        <v>38</v>
      </c>
      <c r="U1771" t="s">
        <v>39</v>
      </c>
      <c r="V1771" t="s">
        <v>40</v>
      </c>
    </row>
    <row r="1772" spans="1:22" x14ac:dyDescent="0.35">
      <c r="A1772" t="s">
        <v>5203</v>
      </c>
      <c r="B1772">
        <v>46</v>
      </c>
      <c r="C1772" t="s">
        <v>20</v>
      </c>
      <c r="D1772" t="s">
        <v>239</v>
      </c>
      <c r="E1772" t="s">
        <v>53</v>
      </c>
      <c r="F1772" s="1">
        <v>44739</v>
      </c>
      <c r="G1772">
        <f>DAY(Table1[[#This Row],[Date of Admission]])</f>
        <v>27</v>
      </c>
      <c r="H1772" t="str">
        <f>TEXT(Table1[[#This Row],[Date of Admission]],"dddd")</f>
        <v>Monday</v>
      </c>
      <c r="I1772">
        <f>WEEKDAY(Table1[[#This Row],[Date of Admission]],2)</f>
        <v>1</v>
      </c>
      <c r="J1772" t="str">
        <f>IF(OR(Table1[[#This Row],[Weekday Number]]=6,Table1[[#This Row],[Weekday Number]]=7),"Weekend","Weekday")</f>
        <v>Weekday</v>
      </c>
      <c r="K1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72" t="s">
        <v>5204</v>
      </c>
      <c r="M1772" t="s">
        <v>807</v>
      </c>
      <c r="N1772" t="s">
        <v>36</v>
      </c>
      <c r="O1772">
        <v>12710.17424</v>
      </c>
      <c r="P1772">
        <v>234</v>
      </c>
      <c r="Q1772" t="s">
        <v>49</v>
      </c>
      <c r="R1772" s="1">
        <v>44754</v>
      </c>
      <c r="S1772">
        <f>WEEKDAY(Table1[[#This Row],[Discharge Date]],2)</f>
        <v>2</v>
      </c>
      <c r="T1772" t="s">
        <v>50</v>
      </c>
      <c r="U1772" t="s">
        <v>51</v>
      </c>
      <c r="V1772" t="s">
        <v>40</v>
      </c>
    </row>
    <row r="1773" spans="1:22" x14ac:dyDescent="0.35">
      <c r="A1773" t="s">
        <v>5205</v>
      </c>
      <c r="B1773">
        <v>31</v>
      </c>
      <c r="C1773" t="s">
        <v>31</v>
      </c>
      <c r="D1773" t="s">
        <v>32</v>
      </c>
      <c r="E1773" t="s">
        <v>62</v>
      </c>
      <c r="F1773" s="1">
        <v>43665</v>
      </c>
      <c r="G1773">
        <f>DAY(Table1[[#This Row],[Date of Admission]])</f>
        <v>19</v>
      </c>
      <c r="H1773" t="str">
        <f>TEXT(Table1[[#This Row],[Date of Admission]],"dddd")</f>
        <v>Friday</v>
      </c>
      <c r="I1773">
        <f>WEEKDAY(Table1[[#This Row],[Date of Admission]],2)</f>
        <v>5</v>
      </c>
      <c r="J1773" t="str">
        <f>IF(OR(Table1[[#This Row],[Weekday Number]]=6,Table1[[#This Row],[Weekday Number]]=7),"Weekend","Weekday")</f>
        <v>Weekday</v>
      </c>
      <c r="K1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3" t="s">
        <v>5206</v>
      </c>
      <c r="M1773" t="s">
        <v>5207</v>
      </c>
      <c r="N1773" t="s">
        <v>69</v>
      </c>
      <c r="O1773">
        <v>3443.1224550000002</v>
      </c>
      <c r="P1773">
        <v>413</v>
      </c>
      <c r="Q1773" t="s">
        <v>37</v>
      </c>
      <c r="R1773" s="1">
        <v>43688</v>
      </c>
      <c r="S1773">
        <f>WEEKDAY(Table1[[#This Row],[Discharge Date]],2)</f>
        <v>7</v>
      </c>
      <c r="T1773" t="s">
        <v>27</v>
      </c>
      <c r="U1773" t="s">
        <v>39</v>
      </c>
      <c r="V1773" t="s">
        <v>40</v>
      </c>
    </row>
    <row r="1774" spans="1:22" x14ac:dyDescent="0.35">
      <c r="A1774" t="s">
        <v>5208</v>
      </c>
      <c r="B1774">
        <v>51</v>
      </c>
      <c r="C1774" t="s">
        <v>31</v>
      </c>
      <c r="D1774" t="s">
        <v>32</v>
      </c>
      <c r="E1774" t="s">
        <v>62</v>
      </c>
      <c r="F1774" s="1">
        <v>44729</v>
      </c>
      <c r="G1774">
        <f>DAY(Table1[[#This Row],[Date of Admission]])</f>
        <v>17</v>
      </c>
      <c r="H1774" t="str">
        <f>TEXT(Table1[[#This Row],[Date of Admission]],"dddd")</f>
        <v>Friday</v>
      </c>
      <c r="I1774">
        <f>WEEKDAY(Table1[[#This Row],[Date of Admission]],2)</f>
        <v>5</v>
      </c>
      <c r="J1774" t="str">
        <f>IF(OR(Table1[[#This Row],[Weekday Number]]=6,Table1[[#This Row],[Weekday Number]]=7),"Weekend","Weekday")</f>
        <v>Weekday</v>
      </c>
      <c r="K1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4" t="s">
        <v>5209</v>
      </c>
      <c r="M1774" t="s">
        <v>2518</v>
      </c>
      <c r="N1774" t="s">
        <v>69</v>
      </c>
      <c r="O1774">
        <v>26621.411899999999</v>
      </c>
      <c r="P1774">
        <v>300</v>
      </c>
      <c r="Q1774" t="s">
        <v>26</v>
      </c>
      <c r="R1774" s="1">
        <v>44745</v>
      </c>
      <c r="S1774">
        <f>WEEKDAY(Table1[[#This Row],[Discharge Date]],2)</f>
        <v>7</v>
      </c>
      <c r="T1774" t="s">
        <v>94</v>
      </c>
      <c r="U1774" t="s">
        <v>39</v>
      </c>
      <c r="V1774" t="s">
        <v>40</v>
      </c>
    </row>
    <row r="1775" spans="1:22" x14ac:dyDescent="0.35">
      <c r="A1775" t="s">
        <v>5210</v>
      </c>
      <c r="B1775">
        <v>63</v>
      </c>
      <c r="C1775" t="s">
        <v>31</v>
      </c>
      <c r="D1775" t="s">
        <v>239</v>
      </c>
      <c r="E1775" t="s">
        <v>43</v>
      </c>
      <c r="F1775" s="1">
        <v>44127</v>
      </c>
      <c r="G1775">
        <f>DAY(Table1[[#This Row],[Date of Admission]])</f>
        <v>23</v>
      </c>
      <c r="H1775" t="str">
        <f>TEXT(Table1[[#This Row],[Date of Admission]],"dddd")</f>
        <v>Friday</v>
      </c>
      <c r="I1775">
        <f>WEEKDAY(Table1[[#This Row],[Date of Admission]],2)</f>
        <v>5</v>
      </c>
      <c r="J1775" t="str">
        <f>IF(OR(Table1[[#This Row],[Weekday Number]]=6,Table1[[#This Row],[Weekday Number]]=7),"Weekend","Weekday")</f>
        <v>Weekday</v>
      </c>
      <c r="K1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5" t="s">
        <v>5211</v>
      </c>
      <c r="M1775" t="s">
        <v>5212</v>
      </c>
      <c r="N1775" t="s">
        <v>25</v>
      </c>
      <c r="O1775">
        <v>22963.28932</v>
      </c>
      <c r="P1775">
        <v>383</v>
      </c>
      <c r="Q1775" t="s">
        <v>26</v>
      </c>
      <c r="R1775" s="1">
        <v>44140</v>
      </c>
      <c r="S1775">
        <f>WEEKDAY(Table1[[#This Row],[Discharge Date]],2)</f>
        <v>4</v>
      </c>
      <c r="T1775" t="s">
        <v>38</v>
      </c>
      <c r="U1775" t="s">
        <v>51</v>
      </c>
      <c r="V1775" t="s">
        <v>40</v>
      </c>
    </row>
    <row r="1776" spans="1:22" x14ac:dyDescent="0.35">
      <c r="A1776" t="s">
        <v>5213</v>
      </c>
      <c r="B1776">
        <v>75</v>
      </c>
      <c r="C1776" t="s">
        <v>31</v>
      </c>
      <c r="D1776" t="s">
        <v>71</v>
      </c>
      <c r="E1776" t="s">
        <v>22</v>
      </c>
      <c r="F1776" s="1">
        <v>44677</v>
      </c>
      <c r="G1776">
        <f>DAY(Table1[[#This Row],[Date of Admission]])</f>
        <v>26</v>
      </c>
      <c r="H1776" t="str">
        <f>TEXT(Table1[[#This Row],[Date of Admission]],"dddd")</f>
        <v>Tuesday</v>
      </c>
      <c r="I1776">
        <f>WEEKDAY(Table1[[#This Row],[Date of Admission]],2)</f>
        <v>2</v>
      </c>
      <c r="J1776" t="str">
        <f>IF(OR(Table1[[#This Row],[Weekday Number]]=6,Table1[[#This Row],[Weekday Number]]=7),"Weekend","Weekday")</f>
        <v>Weekday</v>
      </c>
      <c r="K1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6" t="s">
        <v>5214</v>
      </c>
      <c r="M1776" t="s">
        <v>5215</v>
      </c>
      <c r="N1776" t="s">
        <v>60</v>
      </c>
      <c r="O1776">
        <v>21103.46776</v>
      </c>
      <c r="P1776">
        <v>464</v>
      </c>
      <c r="Q1776" t="s">
        <v>37</v>
      </c>
      <c r="R1776" s="1">
        <v>44705</v>
      </c>
      <c r="S1776">
        <f>WEEKDAY(Table1[[#This Row],[Discharge Date]],2)</f>
        <v>2</v>
      </c>
      <c r="T1776" t="s">
        <v>94</v>
      </c>
      <c r="U1776" t="s">
        <v>39</v>
      </c>
      <c r="V1776" t="s">
        <v>29</v>
      </c>
    </row>
    <row r="1777" spans="1:22" x14ac:dyDescent="0.35">
      <c r="A1777" t="s">
        <v>5216</v>
      </c>
      <c r="B1777">
        <v>74</v>
      </c>
      <c r="C1777" t="s">
        <v>20</v>
      </c>
      <c r="D1777" t="s">
        <v>57</v>
      </c>
      <c r="E1777" t="s">
        <v>53</v>
      </c>
      <c r="F1777" s="1">
        <v>44216</v>
      </c>
      <c r="G1777">
        <f>DAY(Table1[[#This Row],[Date of Admission]])</f>
        <v>20</v>
      </c>
      <c r="H1777" t="str">
        <f>TEXT(Table1[[#This Row],[Date of Admission]],"dddd")</f>
        <v>Wednesday</v>
      </c>
      <c r="I1777">
        <f>WEEKDAY(Table1[[#This Row],[Date of Admission]],2)</f>
        <v>3</v>
      </c>
      <c r="J1777" t="str">
        <f>IF(OR(Table1[[#This Row],[Weekday Number]]=6,Table1[[#This Row],[Weekday Number]]=7),"Weekend","Weekday")</f>
        <v>Weekday</v>
      </c>
      <c r="K1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7" t="s">
        <v>5217</v>
      </c>
      <c r="M1777" t="s">
        <v>5218</v>
      </c>
      <c r="N1777" t="s">
        <v>36</v>
      </c>
      <c r="O1777">
        <v>7106.5486389999996</v>
      </c>
      <c r="P1777">
        <v>111</v>
      </c>
      <c r="Q1777" t="s">
        <v>37</v>
      </c>
      <c r="R1777" s="1">
        <v>44246</v>
      </c>
      <c r="S1777">
        <f>WEEKDAY(Table1[[#This Row],[Discharge Date]],2)</f>
        <v>5</v>
      </c>
      <c r="T1777" t="s">
        <v>38</v>
      </c>
      <c r="U1777" t="s">
        <v>51</v>
      </c>
      <c r="V1777" t="s">
        <v>29</v>
      </c>
    </row>
    <row r="1778" spans="1:22" x14ac:dyDescent="0.35">
      <c r="A1778" t="s">
        <v>5219</v>
      </c>
      <c r="B1778">
        <v>60</v>
      </c>
      <c r="C1778" t="s">
        <v>20</v>
      </c>
      <c r="D1778" t="s">
        <v>124</v>
      </c>
      <c r="E1778" t="s">
        <v>62</v>
      </c>
      <c r="F1778" s="1">
        <v>44535</v>
      </c>
      <c r="G1778">
        <f>DAY(Table1[[#This Row],[Date of Admission]])</f>
        <v>5</v>
      </c>
      <c r="H1778" t="str">
        <f>TEXT(Table1[[#This Row],[Date of Admission]],"dddd")</f>
        <v>Sunday</v>
      </c>
      <c r="I1778">
        <f>WEEKDAY(Table1[[#This Row],[Date of Admission]],2)</f>
        <v>7</v>
      </c>
      <c r="J1778" t="str">
        <f>IF(OR(Table1[[#This Row],[Weekday Number]]=6,Table1[[#This Row],[Weekday Number]]=7),"Weekend","Weekday")</f>
        <v>Weekend</v>
      </c>
      <c r="K1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8" t="s">
        <v>5220</v>
      </c>
      <c r="M1778" t="s">
        <v>1780</v>
      </c>
      <c r="N1778" t="s">
        <v>65</v>
      </c>
      <c r="O1778">
        <v>25064.908510000001</v>
      </c>
      <c r="P1778">
        <v>419</v>
      </c>
      <c r="Q1778" t="s">
        <v>49</v>
      </c>
      <c r="R1778" s="1">
        <v>44557</v>
      </c>
      <c r="S1778">
        <f>WEEKDAY(Table1[[#This Row],[Discharge Date]],2)</f>
        <v>1</v>
      </c>
      <c r="T1778" t="s">
        <v>94</v>
      </c>
      <c r="U1778" t="s">
        <v>28</v>
      </c>
      <c r="V1778" t="s">
        <v>40</v>
      </c>
    </row>
    <row r="1779" spans="1:22" x14ac:dyDescent="0.35">
      <c r="A1779" t="s">
        <v>4504</v>
      </c>
      <c r="B1779">
        <v>68</v>
      </c>
      <c r="C1779" t="s">
        <v>31</v>
      </c>
      <c r="D1779" t="s">
        <v>42</v>
      </c>
      <c r="E1779" t="s">
        <v>53</v>
      </c>
      <c r="F1779" s="1">
        <v>45210</v>
      </c>
      <c r="G1779">
        <f>DAY(Table1[[#This Row],[Date of Admission]])</f>
        <v>11</v>
      </c>
      <c r="H1779" t="str">
        <f>TEXT(Table1[[#This Row],[Date of Admission]],"dddd")</f>
        <v>Wednesday</v>
      </c>
      <c r="I1779">
        <f>WEEKDAY(Table1[[#This Row],[Date of Admission]],2)</f>
        <v>3</v>
      </c>
      <c r="J1779" t="str">
        <f>IF(OR(Table1[[#This Row],[Weekday Number]]=6,Table1[[#This Row],[Weekday Number]]=7),"Weekend","Weekday")</f>
        <v>Weekday</v>
      </c>
      <c r="K1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79" t="s">
        <v>5221</v>
      </c>
      <c r="M1779" t="s">
        <v>5222</v>
      </c>
      <c r="N1779" t="s">
        <v>60</v>
      </c>
      <c r="O1779">
        <v>2731.3080340000001</v>
      </c>
      <c r="P1779">
        <v>243</v>
      </c>
      <c r="Q1779" t="s">
        <v>26</v>
      </c>
      <c r="R1779" s="1">
        <v>45215</v>
      </c>
      <c r="S1779">
        <f>WEEKDAY(Table1[[#This Row],[Discharge Date]],2)</f>
        <v>1</v>
      </c>
      <c r="T1779" t="s">
        <v>27</v>
      </c>
      <c r="U1779" t="s">
        <v>39</v>
      </c>
      <c r="V1779" t="s">
        <v>29</v>
      </c>
    </row>
    <row r="1780" spans="1:22" x14ac:dyDescent="0.35">
      <c r="A1780" t="s">
        <v>5223</v>
      </c>
      <c r="B1780">
        <v>60</v>
      </c>
      <c r="C1780" t="s">
        <v>20</v>
      </c>
      <c r="D1780" t="s">
        <v>124</v>
      </c>
      <c r="E1780" t="s">
        <v>33</v>
      </c>
      <c r="F1780" s="1">
        <v>45166</v>
      </c>
      <c r="G1780">
        <f>DAY(Table1[[#This Row],[Date of Admission]])</f>
        <v>28</v>
      </c>
      <c r="H1780" t="str">
        <f>TEXT(Table1[[#This Row],[Date of Admission]],"dddd")</f>
        <v>Monday</v>
      </c>
      <c r="I1780">
        <f>WEEKDAY(Table1[[#This Row],[Date of Admission]],2)</f>
        <v>1</v>
      </c>
      <c r="J1780" t="str">
        <f>IF(OR(Table1[[#This Row],[Weekday Number]]=6,Table1[[#This Row],[Weekday Number]]=7),"Weekend","Weekday")</f>
        <v>Weekday</v>
      </c>
      <c r="K1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80" t="s">
        <v>5224</v>
      </c>
      <c r="M1780" t="s">
        <v>5225</v>
      </c>
      <c r="N1780" t="s">
        <v>60</v>
      </c>
      <c r="O1780">
        <v>12301.420969999999</v>
      </c>
      <c r="P1780">
        <v>221</v>
      </c>
      <c r="Q1780" t="s">
        <v>37</v>
      </c>
      <c r="R1780" s="1">
        <v>45174</v>
      </c>
      <c r="S1780">
        <f>WEEKDAY(Table1[[#This Row],[Discharge Date]],2)</f>
        <v>2</v>
      </c>
      <c r="T1780" t="s">
        <v>27</v>
      </c>
      <c r="U1780" t="s">
        <v>39</v>
      </c>
      <c r="V1780" t="s">
        <v>40</v>
      </c>
    </row>
    <row r="1781" spans="1:22" x14ac:dyDescent="0.35">
      <c r="A1781" t="s">
        <v>5226</v>
      </c>
      <c r="B1781">
        <v>32</v>
      </c>
      <c r="C1781" t="s">
        <v>20</v>
      </c>
      <c r="D1781" t="s">
        <v>124</v>
      </c>
      <c r="E1781" t="s">
        <v>78</v>
      </c>
      <c r="F1781" s="1">
        <v>45122</v>
      </c>
      <c r="G1781">
        <f>DAY(Table1[[#This Row],[Date of Admission]])</f>
        <v>15</v>
      </c>
      <c r="H1781" t="str">
        <f>TEXT(Table1[[#This Row],[Date of Admission]],"dddd")</f>
        <v>Saturday</v>
      </c>
      <c r="I1781">
        <f>WEEKDAY(Table1[[#This Row],[Date of Admission]],2)</f>
        <v>6</v>
      </c>
      <c r="J1781" t="str">
        <f>IF(OR(Table1[[#This Row],[Weekday Number]]=6,Table1[[#This Row],[Weekday Number]]=7),"Weekend","Weekday")</f>
        <v>Weekend</v>
      </c>
      <c r="K1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1" t="s">
        <v>5227</v>
      </c>
      <c r="M1781" t="s">
        <v>5228</v>
      </c>
      <c r="N1781" t="s">
        <v>69</v>
      </c>
      <c r="O1781">
        <v>73146.124849999993</v>
      </c>
      <c r="P1781">
        <v>260</v>
      </c>
      <c r="Q1781" t="s">
        <v>37</v>
      </c>
      <c r="R1781" s="1">
        <v>45140</v>
      </c>
      <c r="S1781">
        <f>WEEKDAY(Table1[[#This Row],[Discharge Date]],2)</f>
        <v>3</v>
      </c>
      <c r="T1781" t="s">
        <v>56</v>
      </c>
      <c r="U1781" t="s">
        <v>39</v>
      </c>
      <c r="V1781" t="s">
        <v>40</v>
      </c>
    </row>
    <row r="1782" spans="1:22" x14ac:dyDescent="0.35">
      <c r="A1782" t="s">
        <v>5229</v>
      </c>
      <c r="B1782">
        <v>38</v>
      </c>
      <c r="C1782" t="s">
        <v>20</v>
      </c>
      <c r="D1782" t="s">
        <v>42</v>
      </c>
      <c r="E1782" t="s">
        <v>78</v>
      </c>
      <c r="F1782" s="1">
        <v>44465</v>
      </c>
      <c r="G1782">
        <f>DAY(Table1[[#This Row],[Date of Admission]])</f>
        <v>26</v>
      </c>
      <c r="H1782" t="str">
        <f>TEXT(Table1[[#This Row],[Date of Admission]],"dddd")</f>
        <v>Sunday</v>
      </c>
      <c r="I1782">
        <f>WEEKDAY(Table1[[#This Row],[Date of Admission]],2)</f>
        <v>7</v>
      </c>
      <c r="J1782" t="str">
        <f>IF(OR(Table1[[#This Row],[Weekday Number]]=6,Table1[[#This Row],[Weekday Number]]=7),"Weekend","Weekday")</f>
        <v>Weekend</v>
      </c>
      <c r="K1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2" t="s">
        <v>5230</v>
      </c>
      <c r="M1782" t="s">
        <v>5231</v>
      </c>
      <c r="N1782" t="s">
        <v>25</v>
      </c>
      <c r="O1782">
        <v>65560.427089999997</v>
      </c>
      <c r="P1782">
        <v>442</v>
      </c>
      <c r="Q1782" t="s">
        <v>37</v>
      </c>
      <c r="R1782" s="1">
        <v>44477</v>
      </c>
      <c r="S1782">
        <f>WEEKDAY(Table1[[#This Row],[Discharge Date]],2)</f>
        <v>5</v>
      </c>
      <c r="T1782" t="s">
        <v>27</v>
      </c>
      <c r="U1782" t="s">
        <v>51</v>
      </c>
      <c r="V1782" t="s">
        <v>40</v>
      </c>
    </row>
    <row r="1783" spans="1:22" x14ac:dyDescent="0.35">
      <c r="A1783" t="s">
        <v>5232</v>
      </c>
      <c r="B1783">
        <v>37</v>
      </c>
      <c r="C1783" t="s">
        <v>31</v>
      </c>
      <c r="D1783" t="s">
        <v>32</v>
      </c>
      <c r="E1783" t="s">
        <v>78</v>
      </c>
      <c r="F1783" s="1">
        <v>45043</v>
      </c>
      <c r="G1783">
        <f>DAY(Table1[[#This Row],[Date of Admission]])</f>
        <v>27</v>
      </c>
      <c r="H1783" t="str">
        <f>TEXT(Table1[[#This Row],[Date of Admission]],"dddd")</f>
        <v>Thursday</v>
      </c>
      <c r="I1783">
        <f>WEEKDAY(Table1[[#This Row],[Date of Admission]],2)</f>
        <v>4</v>
      </c>
      <c r="J1783" t="str">
        <f>IF(OR(Table1[[#This Row],[Weekday Number]]=6,Table1[[#This Row],[Weekday Number]]=7),"Weekend","Weekday")</f>
        <v>Weekday</v>
      </c>
      <c r="K1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83" t="s">
        <v>5233</v>
      </c>
      <c r="M1783" t="s">
        <v>5234</v>
      </c>
      <c r="N1783" t="s">
        <v>36</v>
      </c>
      <c r="O1783">
        <v>38176.599179999997</v>
      </c>
      <c r="P1783">
        <v>284</v>
      </c>
      <c r="Q1783" t="s">
        <v>37</v>
      </c>
      <c r="R1783" s="1">
        <v>45051</v>
      </c>
      <c r="S1783">
        <f>WEEKDAY(Table1[[#This Row],[Discharge Date]],2)</f>
        <v>5</v>
      </c>
      <c r="T1783" t="s">
        <v>38</v>
      </c>
      <c r="U1783" t="s">
        <v>51</v>
      </c>
      <c r="V1783" t="s">
        <v>40</v>
      </c>
    </row>
    <row r="1784" spans="1:22" x14ac:dyDescent="0.35">
      <c r="A1784" t="s">
        <v>5235</v>
      </c>
      <c r="B1784">
        <v>18</v>
      </c>
      <c r="C1784" t="s">
        <v>20</v>
      </c>
      <c r="D1784" t="s">
        <v>99</v>
      </c>
      <c r="E1784" t="s">
        <v>62</v>
      </c>
      <c r="F1784" s="1">
        <v>44706</v>
      </c>
      <c r="G1784">
        <f>DAY(Table1[[#This Row],[Date of Admission]])</f>
        <v>25</v>
      </c>
      <c r="H1784" t="str">
        <f>TEXT(Table1[[#This Row],[Date of Admission]],"dddd")</f>
        <v>Wednesday</v>
      </c>
      <c r="I1784">
        <f>WEEKDAY(Table1[[#This Row],[Date of Admission]],2)</f>
        <v>3</v>
      </c>
      <c r="J1784" t="str">
        <f>IF(OR(Table1[[#This Row],[Weekday Number]]=6,Table1[[#This Row],[Weekday Number]]=7),"Weekend","Weekday")</f>
        <v>Weekday</v>
      </c>
      <c r="K1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4" t="s">
        <v>5236</v>
      </c>
      <c r="M1784" t="s">
        <v>5237</v>
      </c>
      <c r="N1784" t="s">
        <v>36</v>
      </c>
      <c r="O1784">
        <v>27110.389009999999</v>
      </c>
      <c r="P1784">
        <v>230</v>
      </c>
      <c r="Q1784" t="s">
        <v>49</v>
      </c>
      <c r="R1784" s="1">
        <v>44714</v>
      </c>
      <c r="S1784">
        <f>WEEKDAY(Table1[[#This Row],[Discharge Date]],2)</f>
        <v>4</v>
      </c>
      <c r="T1784" t="s">
        <v>27</v>
      </c>
      <c r="U1784" t="s">
        <v>51</v>
      </c>
      <c r="V1784" t="s">
        <v>84</v>
      </c>
    </row>
    <row r="1785" spans="1:22" x14ac:dyDescent="0.35">
      <c r="A1785" t="s">
        <v>5238</v>
      </c>
      <c r="B1785">
        <v>36</v>
      </c>
      <c r="C1785" t="s">
        <v>31</v>
      </c>
      <c r="D1785" t="s">
        <v>99</v>
      </c>
      <c r="E1785" t="s">
        <v>62</v>
      </c>
      <c r="F1785" s="1">
        <v>45027</v>
      </c>
      <c r="G1785">
        <f>DAY(Table1[[#This Row],[Date of Admission]])</f>
        <v>11</v>
      </c>
      <c r="H1785" t="str">
        <f>TEXT(Table1[[#This Row],[Date of Admission]],"dddd")</f>
        <v>Tuesday</v>
      </c>
      <c r="I1785">
        <f>WEEKDAY(Table1[[#This Row],[Date of Admission]],2)</f>
        <v>2</v>
      </c>
      <c r="J1785" t="str">
        <f>IF(OR(Table1[[#This Row],[Weekday Number]]=6,Table1[[#This Row],[Weekday Number]]=7),"Weekend","Weekday")</f>
        <v>Weekday</v>
      </c>
      <c r="K1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5" t="s">
        <v>5239</v>
      </c>
      <c r="M1785" t="s">
        <v>5240</v>
      </c>
      <c r="N1785" t="s">
        <v>36</v>
      </c>
      <c r="O1785">
        <v>28688.276730000001</v>
      </c>
      <c r="P1785">
        <v>260</v>
      </c>
      <c r="Q1785" t="s">
        <v>37</v>
      </c>
      <c r="R1785" s="1">
        <v>45038</v>
      </c>
      <c r="S1785">
        <f>WEEKDAY(Table1[[#This Row],[Discharge Date]],2)</f>
        <v>6</v>
      </c>
      <c r="T1785" t="s">
        <v>94</v>
      </c>
      <c r="U1785" t="s">
        <v>39</v>
      </c>
      <c r="V1785" t="s">
        <v>40</v>
      </c>
    </row>
    <row r="1786" spans="1:22" x14ac:dyDescent="0.35">
      <c r="A1786" t="s">
        <v>5241</v>
      </c>
      <c r="B1786">
        <v>37</v>
      </c>
      <c r="C1786" t="s">
        <v>20</v>
      </c>
      <c r="D1786" t="s">
        <v>32</v>
      </c>
      <c r="E1786" t="s">
        <v>62</v>
      </c>
      <c r="F1786" s="1">
        <v>44063</v>
      </c>
      <c r="G1786">
        <f>DAY(Table1[[#This Row],[Date of Admission]])</f>
        <v>20</v>
      </c>
      <c r="H1786" t="str">
        <f>TEXT(Table1[[#This Row],[Date of Admission]],"dddd")</f>
        <v>Thursday</v>
      </c>
      <c r="I1786">
        <f>WEEKDAY(Table1[[#This Row],[Date of Admission]],2)</f>
        <v>4</v>
      </c>
      <c r="J1786" t="str">
        <f>IF(OR(Table1[[#This Row],[Weekday Number]]=6,Table1[[#This Row],[Weekday Number]]=7),"Weekend","Weekday")</f>
        <v>Weekday</v>
      </c>
      <c r="K1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6" t="s">
        <v>5242</v>
      </c>
      <c r="M1786" t="s">
        <v>5243</v>
      </c>
      <c r="N1786" t="s">
        <v>36</v>
      </c>
      <c r="O1786">
        <v>17945.91907</v>
      </c>
      <c r="P1786">
        <v>389</v>
      </c>
      <c r="Q1786" t="s">
        <v>37</v>
      </c>
      <c r="R1786" s="1">
        <v>44076</v>
      </c>
      <c r="S1786">
        <f>WEEKDAY(Table1[[#This Row],[Discharge Date]],2)</f>
        <v>3</v>
      </c>
      <c r="T1786" t="s">
        <v>38</v>
      </c>
      <c r="U1786" t="s">
        <v>51</v>
      </c>
      <c r="V1786" t="s">
        <v>40</v>
      </c>
    </row>
    <row r="1787" spans="1:22" x14ac:dyDescent="0.35">
      <c r="A1787" t="s">
        <v>412</v>
      </c>
      <c r="B1787">
        <v>44</v>
      </c>
      <c r="C1787" t="s">
        <v>20</v>
      </c>
      <c r="D1787" t="s">
        <v>239</v>
      </c>
      <c r="E1787" t="s">
        <v>43</v>
      </c>
      <c r="F1787" s="1">
        <v>45008</v>
      </c>
      <c r="G1787">
        <f>DAY(Table1[[#This Row],[Date of Admission]])</f>
        <v>23</v>
      </c>
      <c r="H1787" t="str">
        <f>TEXT(Table1[[#This Row],[Date of Admission]],"dddd")</f>
        <v>Thursday</v>
      </c>
      <c r="I1787">
        <f>WEEKDAY(Table1[[#This Row],[Date of Admission]],2)</f>
        <v>4</v>
      </c>
      <c r="J1787" t="str">
        <f>IF(OR(Table1[[#This Row],[Weekday Number]]=6,Table1[[#This Row],[Weekday Number]]=7),"Weekend","Weekday")</f>
        <v>Weekday</v>
      </c>
      <c r="K1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7" t="s">
        <v>5244</v>
      </c>
      <c r="M1787" t="s">
        <v>5245</v>
      </c>
      <c r="N1787" t="s">
        <v>60</v>
      </c>
      <c r="O1787">
        <v>4415.7654730000004</v>
      </c>
      <c r="P1787">
        <v>462</v>
      </c>
      <c r="Q1787" t="s">
        <v>26</v>
      </c>
      <c r="R1787" s="1">
        <v>45014</v>
      </c>
      <c r="S1787">
        <f>WEEKDAY(Table1[[#This Row],[Discharge Date]],2)</f>
        <v>3</v>
      </c>
      <c r="T1787" t="s">
        <v>27</v>
      </c>
      <c r="U1787" t="s">
        <v>51</v>
      </c>
      <c r="V1787" t="s">
        <v>40</v>
      </c>
    </row>
    <row r="1788" spans="1:22" x14ac:dyDescent="0.35">
      <c r="A1788" t="s">
        <v>5246</v>
      </c>
      <c r="B1788">
        <v>49</v>
      </c>
      <c r="C1788" t="s">
        <v>31</v>
      </c>
      <c r="D1788" t="s">
        <v>124</v>
      </c>
      <c r="E1788" t="s">
        <v>62</v>
      </c>
      <c r="F1788" s="1">
        <v>44553</v>
      </c>
      <c r="G1788">
        <f>DAY(Table1[[#This Row],[Date of Admission]])</f>
        <v>23</v>
      </c>
      <c r="H1788" t="str">
        <f>TEXT(Table1[[#This Row],[Date of Admission]],"dddd")</f>
        <v>Thursday</v>
      </c>
      <c r="I1788">
        <f>WEEKDAY(Table1[[#This Row],[Date of Admission]],2)</f>
        <v>4</v>
      </c>
      <c r="J1788" t="str">
        <f>IF(OR(Table1[[#This Row],[Weekday Number]]=6,Table1[[#This Row],[Weekday Number]]=7),"Weekend","Weekday")</f>
        <v>Weekday</v>
      </c>
      <c r="K1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8" t="s">
        <v>5247</v>
      </c>
      <c r="M1788" t="s">
        <v>5248</v>
      </c>
      <c r="N1788" t="s">
        <v>25</v>
      </c>
      <c r="O1788">
        <v>30246.001410000001</v>
      </c>
      <c r="P1788">
        <v>296</v>
      </c>
      <c r="Q1788" t="s">
        <v>49</v>
      </c>
      <c r="R1788" s="1">
        <v>44564</v>
      </c>
      <c r="S1788">
        <f>WEEKDAY(Table1[[#This Row],[Discharge Date]],2)</f>
        <v>1</v>
      </c>
      <c r="T1788" t="s">
        <v>94</v>
      </c>
      <c r="U1788" t="s">
        <v>51</v>
      </c>
      <c r="V1788" t="s">
        <v>40</v>
      </c>
    </row>
    <row r="1789" spans="1:22" x14ac:dyDescent="0.35">
      <c r="A1789" t="s">
        <v>5249</v>
      </c>
      <c r="B1789">
        <v>26</v>
      </c>
      <c r="C1789" t="s">
        <v>31</v>
      </c>
      <c r="D1789" t="s">
        <v>71</v>
      </c>
      <c r="E1789" t="s">
        <v>62</v>
      </c>
      <c r="F1789" s="1">
        <v>45041</v>
      </c>
      <c r="G1789">
        <f>DAY(Table1[[#This Row],[Date of Admission]])</f>
        <v>25</v>
      </c>
      <c r="H1789" t="str">
        <f>TEXT(Table1[[#This Row],[Date of Admission]],"dddd")</f>
        <v>Tuesday</v>
      </c>
      <c r="I1789">
        <f>WEEKDAY(Table1[[#This Row],[Date of Admission]],2)</f>
        <v>2</v>
      </c>
      <c r="J1789" t="str">
        <f>IF(OR(Table1[[#This Row],[Weekday Number]]=6,Table1[[#This Row],[Weekday Number]]=7),"Weekend","Weekday")</f>
        <v>Weekday</v>
      </c>
      <c r="K1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89" t="s">
        <v>5250</v>
      </c>
      <c r="M1789" t="s">
        <v>5251</v>
      </c>
      <c r="N1789" t="s">
        <v>60</v>
      </c>
      <c r="O1789">
        <v>31067.79089</v>
      </c>
      <c r="P1789">
        <v>251</v>
      </c>
      <c r="Q1789" t="s">
        <v>26</v>
      </c>
      <c r="R1789" s="1">
        <v>45055</v>
      </c>
      <c r="S1789">
        <f>WEEKDAY(Table1[[#This Row],[Discharge Date]],2)</f>
        <v>2</v>
      </c>
      <c r="T1789" t="s">
        <v>56</v>
      </c>
      <c r="U1789" t="s">
        <v>28</v>
      </c>
      <c r="V1789" t="s">
        <v>40</v>
      </c>
    </row>
    <row r="1790" spans="1:22" x14ac:dyDescent="0.35">
      <c r="A1790" t="s">
        <v>5252</v>
      </c>
      <c r="B1790">
        <v>38</v>
      </c>
      <c r="C1790" t="s">
        <v>31</v>
      </c>
      <c r="D1790" t="s">
        <v>99</v>
      </c>
      <c r="E1790" t="s">
        <v>78</v>
      </c>
      <c r="F1790" s="1">
        <v>43718</v>
      </c>
      <c r="G1790">
        <f>DAY(Table1[[#This Row],[Date of Admission]])</f>
        <v>10</v>
      </c>
      <c r="H1790" t="str">
        <f>TEXT(Table1[[#This Row],[Date of Admission]],"dddd")</f>
        <v>Tuesday</v>
      </c>
      <c r="I1790">
        <f>WEEKDAY(Table1[[#This Row],[Date of Admission]],2)</f>
        <v>2</v>
      </c>
      <c r="J1790" t="str">
        <f>IF(OR(Table1[[#This Row],[Weekday Number]]=6,Table1[[#This Row],[Weekday Number]]=7),"Weekend","Weekday")</f>
        <v>Weekday</v>
      </c>
      <c r="K1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0" t="s">
        <v>3962</v>
      </c>
      <c r="M1790" t="s">
        <v>5253</v>
      </c>
      <c r="N1790" t="s">
        <v>60</v>
      </c>
      <c r="O1790">
        <v>71865.757230000003</v>
      </c>
      <c r="P1790">
        <v>353</v>
      </c>
      <c r="Q1790" t="s">
        <v>37</v>
      </c>
      <c r="R1790" s="1">
        <v>43745</v>
      </c>
      <c r="S1790">
        <f>WEEKDAY(Table1[[#This Row],[Discharge Date]],2)</f>
        <v>1</v>
      </c>
      <c r="T1790" t="s">
        <v>50</v>
      </c>
      <c r="U1790" t="s">
        <v>28</v>
      </c>
      <c r="V1790" t="s">
        <v>40</v>
      </c>
    </row>
    <row r="1791" spans="1:22" x14ac:dyDescent="0.35">
      <c r="A1791" t="s">
        <v>5254</v>
      </c>
      <c r="B1791">
        <v>63</v>
      </c>
      <c r="C1791" t="s">
        <v>20</v>
      </c>
      <c r="D1791" t="s">
        <v>124</v>
      </c>
      <c r="E1791" t="s">
        <v>22</v>
      </c>
      <c r="F1791" s="1">
        <v>44298</v>
      </c>
      <c r="G1791">
        <f>DAY(Table1[[#This Row],[Date of Admission]])</f>
        <v>12</v>
      </c>
      <c r="H1791" t="str">
        <f>TEXT(Table1[[#This Row],[Date of Admission]],"dddd")</f>
        <v>Monday</v>
      </c>
      <c r="I1791">
        <f>WEEKDAY(Table1[[#This Row],[Date of Admission]],2)</f>
        <v>1</v>
      </c>
      <c r="J1791" t="str">
        <f>IF(OR(Table1[[#This Row],[Weekday Number]]=6,Table1[[#This Row],[Weekday Number]]=7),"Weekend","Weekday")</f>
        <v>Weekday</v>
      </c>
      <c r="K1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1" t="s">
        <v>5255</v>
      </c>
      <c r="M1791" t="s">
        <v>5256</v>
      </c>
      <c r="N1791" t="s">
        <v>60</v>
      </c>
      <c r="O1791">
        <v>58925.528290000002</v>
      </c>
      <c r="P1791">
        <v>332</v>
      </c>
      <c r="Q1791" t="s">
        <v>37</v>
      </c>
      <c r="R1791" s="1">
        <v>44321</v>
      </c>
      <c r="S1791">
        <f>WEEKDAY(Table1[[#This Row],[Discharge Date]],2)</f>
        <v>3</v>
      </c>
      <c r="T1791" t="s">
        <v>27</v>
      </c>
      <c r="U1791" t="s">
        <v>28</v>
      </c>
      <c r="V1791" t="s">
        <v>40</v>
      </c>
    </row>
    <row r="1792" spans="1:22" x14ac:dyDescent="0.35">
      <c r="A1792" t="s">
        <v>5257</v>
      </c>
      <c r="B1792">
        <v>60</v>
      </c>
      <c r="C1792" t="s">
        <v>20</v>
      </c>
      <c r="D1792" t="s">
        <v>124</v>
      </c>
      <c r="E1792" t="s">
        <v>22</v>
      </c>
      <c r="F1792" s="1">
        <v>44144</v>
      </c>
      <c r="G1792">
        <f>DAY(Table1[[#This Row],[Date of Admission]])</f>
        <v>9</v>
      </c>
      <c r="H1792" t="str">
        <f>TEXT(Table1[[#This Row],[Date of Admission]],"dddd")</f>
        <v>Monday</v>
      </c>
      <c r="I1792">
        <f>WEEKDAY(Table1[[#This Row],[Date of Admission]],2)</f>
        <v>1</v>
      </c>
      <c r="J1792" t="str">
        <f>IF(OR(Table1[[#This Row],[Weekday Number]]=6,Table1[[#This Row],[Weekday Number]]=7),"Weekend","Weekday")</f>
        <v>Weekday</v>
      </c>
      <c r="K1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2" t="s">
        <v>5258</v>
      </c>
      <c r="M1792" t="s">
        <v>5259</v>
      </c>
      <c r="N1792" t="s">
        <v>65</v>
      </c>
      <c r="O1792">
        <v>47411.551249999997</v>
      </c>
      <c r="P1792">
        <v>471</v>
      </c>
      <c r="Q1792" t="s">
        <v>37</v>
      </c>
      <c r="R1792" s="1">
        <v>44149</v>
      </c>
      <c r="S1792">
        <f>WEEKDAY(Table1[[#This Row],[Discharge Date]],2)</f>
        <v>6</v>
      </c>
      <c r="T1792" t="s">
        <v>56</v>
      </c>
      <c r="U1792" t="s">
        <v>51</v>
      </c>
      <c r="V1792" t="s">
        <v>40</v>
      </c>
    </row>
    <row r="1793" spans="1:22" x14ac:dyDescent="0.35">
      <c r="A1793" t="s">
        <v>270</v>
      </c>
      <c r="B1793">
        <v>54</v>
      </c>
      <c r="C1793" t="s">
        <v>20</v>
      </c>
      <c r="D1793" t="s">
        <v>124</v>
      </c>
      <c r="E1793" t="s">
        <v>43</v>
      </c>
      <c r="F1793" s="1">
        <v>44359</v>
      </c>
      <c r="G1793">
        <f>DAY(Table1[[#This Row],[Date of Admission]])</f>
        <v>12</v>
      </c>
      <c r="H1793" t="str">
        <f>TEXT(Table1[[#This Row],[Date of Admission]],"dddd")</f>
        <v>Saturday</v>
      </c>
      <c r="I1793">
        <f>WEEKDAY(Table1[[#This Row],[Date of Admission]],2)</f>
        <v>6</v>
      </c>
      <c r="J1793" t="str">
        <f>IF(OR(Table1[[#This Row],[Weekday Number]]=6,Table1[[#This Row],[Weekday Number]]=7),"Weekend","Weekday")</f>
        <v>Weekend</v>
      </c>
      <c r="K1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3" t="s">
        <v>5260</v>
      </c>
      <c r="M1793" t="s">
        <v>5261</v>
      </c>
      <c r="N1793" t="s">
        <v>36</v>
      </c>
      <c r="O1793">
        <v>3765.8213730000002</v>
      </c>
      <c r="P1793">
        <v>470</v>
      </c>
      <c r="Q1793" t="s">
        <v>37</v>
      </c>
      <c r="R1793" s="1">
        <v>44375</v>
      </c>
      <c r="S1793">
        <f>WEEKDAY(Table1[[#This Row],[Discharge Date]],2)</f>
        <v>1</v>
      </c>
      <c r="T1793" t="s">
        <v>50</v>
      </c>
      <c r="U1793" t="s">
        <v>51</v>
      </c>
      <c r="V1793" t="s">
        <v>40</v>
      </c>
    </row>
    <row r="1794" spans="1:22" x14ac:dyDescent="0.35">
      <c r="A1794" t="s">
        <v>5262</v>
      </c>
      <c r="B1794">
        <v>73</v>
      </c>
      <c r="C1794" t="s">
        <v>31</v>
      </c>
      <c r="D1794" t="s">
        <v>21</v>
      </c>
      <c r="E1794" t="s">
        <v>22</v>
      </c>
      <c r="F1794" s="1">
        <v>43826</v>
      </c>
      <c r="G1794">
        <f>DAY(Table1[[#This Row],[Date of Admission]])</f>
        <v>27</v>
      </c>
      <c r="H1794" t="str">
        <f>TEXT(Table1[[#This Row],[Date of Admission]],"dddd")</f>
        <v>Friday</v>
      </c>
      <c r="I1794">
        <f>WEEKDAY(Table1[[#This Row],[Date of Admission]],2)</f>
        <v>5</v>
      </c>
      <c r="J1794" t="str">
        <f>IF(OR(Table1[[#This Row],[Weekday Number]]=6,Table1[[#This Row],[Weekday Number]]=7),"Weekend","Weekday")</f>
        <v>Weekday</v>
      </c>
      <c r="K1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794" t="s">
        <v>5263</v>
      </c>
      <c r="M1794" t="s">
        <v>622</v>
      </c>
      <c r="N1794" t="s">
        <v>60</v>
      </c>
      <c r="O1794">
        <v>7906.2146359999997</v>
      </c>
      <c r="P1794">
        <v>132</v>
      </c>
      <c r="Q1794" t="s">
        <v>49</v>
      </c>
      <c r="R1794" s="1">
        <v>43846</v>
      </c>
      <c r="S1794">
        <f>WEEKDAY(Table1[[#This Row],[Discharge Date]],2)</f>
        <v>4</v>
      </c>
      <c r="T1794" t="s">
        <v>94</v>
      </c>
      <c r="U1794" t="s">
        <v>51</v>
      </c>
      <c r="V1794" t="s">
        <v>29</v>
      </c>
    </row>
    <row r="1795" spans="1:22" x14ac:dyDescent="0.35">
      <c r="A1795" t="s">
        <v>5264</v>
      </c>
      <c r="B1795">
        <v>42</v>
      </c>
      <c r="C1795" t="s">
        <v>31</v>
      </c>
      <c r="D1795" t="s">
        <v>57</v>
      </c>
      <c r="E1795" t="s">
        <v>78</v>
      </c>
      <c r="F1795" s="1">
        <v>44886</v>
      </c>
      <c r="G1795">
        <f>DAY(Table1[[#This Row],[Date of Admission]])</f>
        <v>21</v>
      </c>
      <c r="H1795" t="str">
        <f>TEXT(Table1[[#This Row],[Date of Admission]],"dddd")</f>
        <v>Monday</v>
      </c>
      <c r="I1795">
        <f>WEEKDAY(Table1[[#This Row],[Date of Admission]],2)</f>
        <v>1</v>
      </c>
      <c r="J1795" t="str">
        <f>IF(OR(Table1[[#This Row],[Weekday Number]]=6,Table1[[#This Row],[Weekday Number]]=7),"Weekend","Weekday")</f>
        <v>Weekday</v>
      </c>
      <c r="K1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5" t="s">
        <v>5265</v>
      </c>
      <c r="M1795" t="s">
        <v>5266</v>
      </c>
      <c r="N1795" t="s">
        <v>65</v>
      </c>
      <c r="O1795">
        <v>3672.2984369999999</v>
      </c>
      <c r="P1795">
        <v>353</v>
      </c>
      <c r="Q1795" t="s">
        <v>37</v>
      </c>
      <c r="R1795" s="1">
        <v>44915</v>
      </c>
      <c r="S1795">
        <f>WEEKDAY(Table1[[#This Row],[Discharge Date]],2)</f>
        <v>2</v>
      </c>
      <c r="T1795" t="s">
        <v>56</v>
      </c>
      <c r="U1795" t="s">
        <v>28</v>
      </c>
      <c r="V1795" t="s">
        <v>40</v>
      </c>
    </row>
    <row r="1796" spans="1:22" x14ac:dyDescent="0.35">
      <c r="A1796" t="s">
        <v>5267</v>
      </c>
      <c r="B1796">
        <v>65</v>
      </c>
      <c r="C1796" t="s">
        <v>31</v>
      </c>
      <c r="D1796" t="s">
        <v>32</v>
      </c>
      <c r="E1796" t="s">
        <v>33</v>
      </c>
      <c r="F1796" s="1">
        <v>44001</v>
      </c>
      <c r="G1796">
        <f>DAY(Table1[[#This Row],[Date of Admission]])</f>
        <v>19</v>
      </c>
      <c r="H1796" t="str">
        <f>TEXT(Table1[[#This Row],[Date of Admission]],"dddd")</f>
        <v>Friday</v>
      </c>
      <c r="I1796">
        <f>WEEKDAY(Table1[[#This Row],[Date of Admission]],2)</f>
        <v>5</v>
      </c>
      <c r="J1796" t="str">
        <f>IF(OR(Table1[[#This Row],[Weekday Number]]=6,Table1[[#This Row],[Weekday Number]]=7),"Weekend","Weekday")</f>
        <v>Weekday</v>
      </c>
      <c r="K1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6" t="s">
        <v>5268</v>
      </c>
      <c r="M1796" t="s">
        <v>5269</v>
      </c>
      <c r="N1796" t="s">
        <v>69</v>
      </c>
      <c r="O1796">
        <v>16709.798739999998</v>
      </c>
      <c r="P1796">
        <v>399</v>
      </c>
      <c r="Q1796" t="s">
        <v>37</v>
      </c>
      <c r="R1796" s="1">
        <v>44006</v>
      </c>
      <c r="S1796">
        <f>WEEKDAY(Table1[[#This Row],[Discharge Date]],2)</f>
        <v>3</v>
      </c>
      <c r="T1796" t="s">
        <v>50</v>
      </c>
      <c r="U1796" t="s">
        <v>28</v>
      </c>
      <c r="V1796" t="s">
        <v>29</v>
      </c>
    </row>
    <row r="1797" spans="1:22" x14ac:dyDescent="0.35">
      <c r="A1797" t="s">
        <v>5270</v>
      </c>
      <c r="B1797">
        <v>18</v>
      </c>
      <c r="C1797" t="s">
        <v>20</v>
      </c>
      <c r="D1797" t="s">
        <v>124</v>
      </c>
      <c r="E1797" t="s">
        <v>33</v>
      </c>
      <c r="F1797" s="1">
        <v>44830</v>
      </c>
      <c r="G1797">
        <f>DAY(Table1[[#This Row],[Date of Admission]])</f>
        <v>26</v>
      </c>
      <c r="H1797" t="str">
        <f>TEXT(Table1[[#This Row],[Date of Admission]],"dddd")</f>
        <v>Monday</v>
      </c>
      <c r="I1797">
        <f>WEEKDAY(Table1[[#This Row],[Date of Admission]],2)</f>
        <v>1</v>
      </c>
      <c r="J1797" t="str">
        <f>IF(OR(Table1[[#This Row],[Weekday Number]]=6,Table1[[#This Row],[Weekday Number]]=7),"Weekend","Weekday")</f>
        <v>Weekday</v>
      </c>
      <c r="K1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7" t="s">
        <v>5271</v>
      </c>
      <c r="M1797" t="s">
        <v>5272</v>
      </c>
      <c r="N1797" t="s">
        <v>36</v>
      </c>
      <c r="O1797">
        <v>33876.91246</v>
      </c>
      <c r="P1797">
        <v>253</v>
      </c>
      <c r="Q1797" t="s">
        <v>49</v>
      </c>
      <c r="R1797" s="1">
        <v>44855</v>
      </c>
      <c r="S1797">
        <f>WEEKDAY(Table1[[#This Row],[Discharge Date]],2)</f>
        <v>5</v>
      </c>
      <c r="T1797" t="s">
        <v>50</v>
      </c>
      <c r="U1797" t="s">
        <v>28</v>
      </c>
      <c r="V1797" t="s">
        <v>84</v>
      </c>
    </row>
    <row r="1798" spans="1:22" x14ac:dyDescent="0.35">
      <c r="A1798" t="s">
        <v>5273</v>
      </c>
      <c r="B1798">
        <v>69</v>
      </c>
      <c r="C1798" t="s">
        <v>31</v>
      </c>
      <c r="D1798" t="s">
        <v>21</v>
      </c>
      <c r="E1798" t="s">
        <v>22</v>
      </c>
      <c r="F1798" s="1">
        <v>44250</v>
      </c>
      <c r="G1798">
        <f>DAY(Table1[[#This Row],[Date of Admission]])</f>
        <v>23</v>
      </c>
      <c r="H1798" t="str">
        <f>TEXT(Table1[[#This Row],[Date of Admission]],"dddd")</f>
        <v>Tuesday</v>
      </c>
      <c r="I1798">
        <f>WEEKDAY(Table1[[#This Row],[Date of Admission]],2)</f>
        <v>2</v>
      </c>
      <c r="J1798" t="str">
        <f>IF(OR(Table1[[#This Row],[Weekday Number]]=6,Table1[[#This Row],[Weekday Number]]=7),"Weekend","Weekday")</f>
        <v>Weekday</v>
      </c>
      <c r="K1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8" t="s">
        <v>5274</v>
      </c>
      <c r="M1798" t="s">
        <v>5275</v>
      </c>
      <c r="N1798" t="s">
        <v>69</v>
      </c>
      <c r="O1798">
        <v>37676.322079999998</v>
      </c>
      <c r="P1798">
        <v>481</v>
      </c>
      <c r="Q1798" t="s">
        <v>49</v>
      </c>
      <c r="R1798" s="1">
        <v>44261</v>
      </c>
      <c r="S1798">
        <f>WEEKDAY(Table1[[#This Row],[Discharge Date]],2)</f>
        <v>6</v>
      </c>
      <c r="T1798" t="s">
        <v>94</v>
      </c>
      <c r="U1798" t="s">
        <v>28</v>
      </c>
      <c r="V1798" t="s">
        <v>29</v>
      </c>
    </row>
    <row r="1799" spans="1:22" x14ac:dyDescent="0.35">
      <c r="A1799" t="s">
        <v>5276</v>
      </c>
      <c r="B1799">
        <v>19</v>
      </c>
      <c r="C1799" t="s">
        <v>31</v>
      </c>
      <c r="D1799" t="s">
        <v>42</v>
      </c>
      <c r="E1799" t="s">
        <v>62</v>
      </c>
      <c r="F1799" s="1">
        <v>44941</v>
      </c>
      <c r="G1799">
        <f>DAY(Table1[[#This Row],[Date of Admission]])</f>
        <v>15</v>
      </c>
      <c r="H1799" t="str">
        <f>TEXT(Table1[[#This Row],[Date of Admission]],"dddd")</f>
        <v>Sunday</v>
      </c>
      <c r="I1799">
        <f>WEEKDAY(Table1[[#This Row],[Date of Admission]],2)</f>
        <v>7</v>
      </c>
      <c r="J1799" t="str">
        <f>IF(OR(Table1[[#This Row],[Weekday Number]]=6,Table1[[#This Row],[Weekday Number]]=7),"Weekend","Weekday")</f>
        <v>Weekend</v>
      </c>
      <c r="K1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799" t="s">
        <v>5277</v>
      </c>
      <c r="M1799" t="s">
        <v>5278</v>
      </c>
      <c r="N1799" t="s">
        <v>69</v>
      </c>
      <c r="O1799">
        <v>13929.78874</v>
      </c>
      <c r="P1799">
        <v>450</v>
      </c>
      <c r="Q1799" t="s">
        <v>37</v>
      </c>
      <c r="R1799" s="1">
        <v>44951</v>
      </c>
      <c r="S1799">
        <f>WEEKDAY(Table1[[#This Row],[Discharge Date]],2)</f>
        <v>3</v>
      </c>
      <c r="T1799" t="s">
        <v>27</v>
      </c>
      <c r="U1799" t="s">
        <v>51</v>
      </c>
      <c r="V1799" t="s">
        <v>84</v>
      </c>
    </row>
    <row r="1800" spans="1:22" x14ac:dyDescent="0.35">
      <c r="A1800" t="s">
        <v>5279</v>
      </c>
      <c r="B1800">
        <v>44</v>
      </c>
      <c r="C1800" t="s">
        <v>20</v>
      </c>
      <c r="D1800" t="s">
        <v>42</v>
      </c>
      <c r="E1800" t="s">
        <v>62</v>
      </c>
      <c r="F1800" s="1">
        <v>43521</v>
      </c>
      <c r="G1800">
        <f>DAY(Table1[[#This Row],[Date of Admission]])</f>
        <v>25</v>
      </c>
      <c r="H1800" t="str">
        <f>TEXT(Table1[[#This Row],[Date of Admission]],"dddd")</f>
        <v>Monday</v>
      </c>
      <c r="I1800">
        <f>WEEKDAY(Table1[[#This Row],[Date of Admission]],2)</f>
        <v>1</v>
      </c>
      <c r="J1800" t="str">
        <f>IF(OR(Table1[[#This Row],[Weekday Number]]=6,Table1[[#This Row],[Weekday Number]]=7),"Weekend","Weekday")</f>
        <v>Weekday</v>
      </c>
      <c r="K1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0" t="s">
        <v>5280</v>
      </c>
      <c r="M1800" t="s">
        <v>5281</v>
      </c>
      <c r="N1800" t="s">
        <v>36</v>
      </c>
      <c r="O1800">
        <v>11026.7539</v>
      </c>
      <c r="P1800">
        <v>431</v>
      </c>
      <c r="Q1800" t="s">
        <v>26</v>
      </c>
      <c r="R1800" s="1">
        <v>43527</v>
      </c>
      <c r="S1800">
        <f>WEEKDAY(Table1[[#This Row],[Discharge Date]],2)</f>
        <v>7</v>
      </c>
      <c r="T1800" t="s">
        <v>50</v>
      </c>
      <c r="U1800" t="s">
        <v>39</v>
      </c>
      <c r="V1800" t="s">
        <v>40</v>
      </c>
    </row>
    <row r="1801" spans="1:22" x14ac:dyDescent="0.35">
      <c r="A1801" t="s">
        <v>5282</v>
      </c>
      <c r="B1801">
        <v>55</v>
      </c>
      <c r="C1801" t="s">
        <v>20</v>
      </c>
      <c r="D1801" t="s">
        <v>21</v>
      </c>
      <c r="E1801" t="s">
        <v>53</v>
      </c>
      <c r="F1801" s="1">
        <v>44679</v>
      </c>
      <c r="G1801">
        <f>DAY(Table1[[#This Row],[Date of Admission]])</f>
        <v>28</v>
      </c>
      <c r="H1801" t="str">
        <f>TEXT(Table1[[#This Row],[Date of Admission]],"dddd")</f>
        <v>Thursday</v>
      </c>
      <c r="I1801">
        <f>WEEKDAY(Table1[[#This Row],[Date of Admission]],2)</f>
        <v>4</v>
      </c>
      <c r="J1801" t="str">
        <f>IF(OR(Table1[[#This Row],[Weekday Number]]=6,Table1[[#This Row],[Weekday Number]]=7),"Weekend","Weekday")</f>
        <v>Weekday</v>
      </c>
      <c r="K1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01" t="s">
        <v>5283</v>
      </c>
      <c r="M1801" t="s">
        <v>5284</v>
      </c>
      <c r="N1801" t="s">
        <v>25</v>
      </c>
      <c r="O1801">
        <v>5712.139905</v>
      </c>
      <c r="P1801">
        <v>271</v>
      </c>
      <c r="Q1801" t="s">
        <v>37</v>
      </c>
      <c r="R1801" s="1">
        <v>44704</v>
      </c>
      <c r="S1801">
        <f>WEEKDAY(Table1[[#This Row],[Discharge Date]],2)</f>
        <v>1</v>
      </c>
      <c r="T1801" t="s">
        <v>94</v>
      </c>
      <c r="U1801" t="s">
        <v>39</v>
      </c>
      <c r="V1801" t="s">
        <v>40</v>
      </c>
    </row>
    <row r="1802" spans="1:22" x14ac:dyDescent="0.35">
      <c r="A1802" t="s">
        <v>5285</v>
      </c>
      <c r="B1802">
        <v>22</v>
      </c>
      <c r="C1802" t="s">
        <v>31</v>
      </c>
      <c r="D1802" t="s">
        <v>99</v>
      </c>
      <c r="E1802" t="s">
        <v>78</v>
      </c>
      <c r="F1802" s="1">
        <v>43798</v>
      </c>
      <c r="G1802">
        <f>DAY(Table1[[#This Row],[Date of Admission]])</f>
        <v>29</v>
      </c>
      <c r="H1802" t="str">
        <f>TEXT(Table1[[#This Row],[Date of Admission]],"dddd")</f>
        <v>Friday</v>
      </c>
      <c r="I1802">
        <f>WEEKDAY(Table1[[#This Row],[Date of Admission]],2)</f>
        <v>5</v>
      </c>
      <c r="J1802" t="str">
        <f>IF(OR(Table1[[#This Row],[Weekday Number]]=6,Table1[[#This Row],[Weekday Number]]=7),"Weekend","Weekday")</f>
        <v>Weekday</v>
      </c>
      <c r="K1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02" t="s">
        <v>5286</v>
      </c>
      <c r="M1802" t="s">
        <v>5287</v>
      </c>
      <c r="N1802" t="s">
        <v>69</v>
      </c>
      <c r="O1802">
        <v>54965.656669999997</v>
      </c>
      <c r="P1802">
        <v>433</v>
      </c>
      <c r="Q1802" t="s">
        <v>37</v>
      </c>
      <c r="R1802" s="1">
        <v>43821</v>
      </c>
      <c r="S1802">
        <f>WEEKDAY(Table1[[#This Row],[Discharge Date]],2)</f>
        <v>7</v>
      </c>
      <c r="T1802" t="s">
        <v>56</v>
      </c>
      <c r="U1802" t="s">
        <v>39</v>
      </c>
      <c r="V1802" t="s">
        <v>84</v>
      </c>
    </row>
    <row r="1803" spans="1:22" x14ac:dyDescent="0.35">
      <c r="A1803" t="s">
        <v>5288</v>
      </c>
      <c r="B1803">
        <v>32</v>
      </c>
      <c r="C1803" t="s">
        <v>31</v>
      </c>
      <c r="D1803" t="s">
        <v>42</v>
      </c>
      <c r="E1803" t="s">
        <v>33</v>
      </c>
      <c r="F1803" s="1">
        <v>43409</v>
      </c>
      <c r="G1803">
        <f>DAY(Table1[[#This Row],[Date of Admission]])</f>
        <v>5</v>
      </c>
      <c r="H1803" t="str">
        <f>TEXT(Table1[[#This Row],[Date of Admission]],"dddd")</f>
        <v>Monday</v>
      </c>
      <c r="I1803">
        <f>WEEKDAY(Table1[[#This Row],[Date of Admission]],2)</f>
        <v>1</v>
      </c>
      <c r="J1803" t="str">
        <f>IF(OR(Table1[[#This Row],[Weekday Number]]=6,Table1[[#This Row],[Weekday Number]]=7),"Weekend","Weekday")</f>
        <v>Weekday</v>
      </c>
      <c r="K1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3" t="s">
        <v>5289</v>
      </c>
      <c r="M1803" t="s">
        <v>5290</v>
      </c>
      <c r="N1803" t="s">
        <v>65</v>
      </c>
      <c r="O1803">
        <v>31069.324670000002</v>
      </c>
      <c r="P1803">
        <v>178</v>
      </c>
      <c r="Q1803" t="s">
        <v>49</v>
      </c>
      <c r="R1803" s="1">
        <v>43438</v>
      </c>
      <c r="S1803">
        <f>WEEKDAY(Table1[[#This Row],[Discharge Date]],2)</f>
        <v>2</v>
      </c>
      <c r="T1803" t="s">
        <v>56</v>
      </c>
      <c r="U1803" t="s">
        <v>28</v>
      </c>
      <c r="V1803" t="s">
        <v>40</v>
      </c>
    </row>
    <row r="1804" spans="1:22" x14ac:dyDescent="0.35">
      <c r="A1804" t="s">
        <v>5291</v>
      </c>
      <c r="B1804">
        <v>70</v>
      </c>
      <c r="C1804" t="s">
        <v>31</v>
      </c>
      <c r="D1804" t="s">
        <v>57</v>
      </c>
      <c r="E1804" t="s">
        <v>33</v>
      </c>
      <c r="F1804" s="1">
        <v>44546</v>
      </c>
      <c r="G1804">
        <f>DAY(Table1[[#This Row],[Date of Admission]])</f>
        <v>16</v>
      </c>
      <c r="H1804" t="str">
        <f>TEXT(Table1[[#This Row],[Date of Admission]],"dddd")</f>
        <v>Thursday</v>
      </c>
      <c r="I1804">
        <f>WEEKDAY(Table1[[#This Row],[Date of Admission]],2)</f>
        <v>4</v>
      </c>
      <c r="J1804" t="str">
        <f>IF(OR(Table1[[#This Row],[Weekday Number]]=6,Table1[[#This Row],[Weekday Number]]=7),"Weekend","Weekday")</f>
        <v>Weekday</v>
      </c>
      <c r="K1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4" t="s">
        <v>5292</v>
      </c>
      <c r="M1804" t="s">
        <v>5293</v>
      </c>
      <c r="N1804" t="s">
        <v>60</v>
      </c>
      <c r="O1804">
        <v>20607.610069999999</v>
      </c>
      <c r="P1804">
        <v>184</v>
      </c>
      <c r="Q1804" t="s">
        <v>49</v>
      </c>
      <c r="R1804" s="1">
        <v>44566</v>
      </c>
      <c r="S1804">
        <f>WEEKDAY(Table1[[#This Row],[Discharge Date]],2)</f>
        <v>3</v>
      </c>
      <c r="T1804" t="s">
        <v>94</v>
      </c>
      <c r="U1804" t="s">
        <v>28</v>
      </c>
      <c r="V1804" t="s">
        <v>29</v>
      </c>
    </row>
    <row r="1805" spans="1:22" x14ac:dyDescent="0.35">
      <c r="A1805" t="s">
        <v>5294</v>
      </c>
      <c r="B1805">
        <v>81</v>
      </c>
      <c r="C1805" t="s">
        <v>20</v>
      </c>
      <c r="D1805" t="s">
        <v>99</v>
      </c>
      <c r="E1805" t="s">
        <v>33</v>
      </c>
      <c r="F1805" s="1">
        <v>44940</v>
      </c>
      <c r="G1805">
        <f>DAY(Table1[[#This Row],[Date of Admission]])</f>
        <v>14</v>
      </c>
      <c r="H1805" t="str">
        <f>TEXT(Table1[[#This Row],[Date of Admission]],"dddd")</f>
        <v>Saturday</v>
      </c>
      <c r="I1805">
        <f>WEEKDAY(Table1[[#This Row],[Date of Admission]],2)</f>
        <v>6</v>
      </c>
      <c r="J1805" t="str">
        <f>IF(OR(Table1[[#This Row],[Weekday Number]]=6,Table1[[#This Row],[Weekday Number]]=7),"Weekend","Weekday")</f>
        <v>Weekend</v>
      </c>
      <c r="K1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5" t="s">
        <v>5295</v>
      </c>
      <c r="M1805" t="s">
        <v>5296</v>
      </c>
      <c r="N1805" t="s">
        <v>60</v>
      </c>
      <c r="O1805">
        <v>2299.225269</v>
      </c>
      <c r="P1805">
        <v>366</v>
      </c>
      <c r="Q1805" t="s">
        <v>37</v>
      </c>
      <c r="R1805" s="1">
        <v>44951</v>
      </c>
      <c r="S1805">
        <f>WEEKDAY(Table1[[#This Row],[Discharge Date]],2)</f>
        <v>3</v>
      </c>
      <c r="T1805" t="s">
        <v>94</v>
      </c>
      <c r="U1805" t="s">
        <v>51</v>
      </c>
      <c r="V1805" t="s">
        <v>29</v>
      </c>
    </row>
    <row r="1806" spans="1:22" x14ac:dyDescent="0.35">
      <c r="A1806" t="s">
        <v>5297</v>
      </c>
      <c r="B1806">
        <v>43</v>
      </c>
      <c r="C1806" t="s">
        <v>31</v>
      </c>
      <c r="D1806" t="s">
        <v>71</v>
      </c>
      <c r="E1806" t="s">
        <v>78</v>
      </c>
      <c r="F1806" s="1">
        <v>45159</v>
      </c>
      <c r="G1806">
        <f>DAY(Table1[[#This Row],[Date of Admission]])</f>
        <v>21</v>
      </c>
      <c r="H1806" t="str">
        <f>TEXT(Table1[[#This Row],[Date of Admission]],"dddd")</f>
        <v>Monday</v>
      </c>
      <c r="I1806">
        <f>WEEKDAY(Table1[[#This Row],[Date of Admission]],2)</f>
        <v>1</v>
      </c>
      <c r="J1806" t="str">
        <f>IF(OR(Table1[[#This Row],[Weekday Number]]=6,Table1[[#This Row],[Weekday Number]]=7),"Weekend","Weekday")</f>
        <v>Weekday</v>
      </c>
      <c r="K1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6" t="s">
        <v>5298</v>
      </c>
      <c r="M1806" t="s">
        <v>5299</v>
      </c>
      <c r="N1806" t="s">
        <v>36</v>
      </c>
      <c r="O1806">
        <v>15605.75625</v>
      </c>
      <c r="P1806">
        <v>375</v>
      </c>
      <c r="Q1806" t="s">
        <v>26</v>
      </c>
      <c r="R1806" s="1">
        <v>45174</v>
      </c>
      <c r="S1806">
        <f>WEEKDAY(Table1[[#This Row],[Discharge Date]],2)</f>
        <v>2</v>
      </c>
      <c r="T1806" t="s">
        <v>94</v>
      </c>
      <c r="U1806" t="s">
        <v>39</v>
      </c>
      <c r="V1806" t="s">
        <v>40</v>
      </c>
    </row>
    <row r="1807" spans="1:22" x14ac:dyDescent="0.35">
      <c r="A1807" t="s">
        <v>5300</v>
      </c>
      <c r="B1807">
        <v>41</v>
      </c>
      <c r="C1807" t="s">
        <v>20</v>
      </c>
      <c r="D1807" t="s">
        <v>21</v>
      </c>
      <c r="E1807" t="s">
        <v>53</v>
      </c>
      <c r="F1807" s="1">
        <v>43721</v>
      </c>
      <c r="G1807">
        <f>DAY(Table1[[#This Row],[Date of Admission]])</f>
        <v>13</v>
      </c>
      <c r="H1807" t="str">
        <f>TEXT(Table1[[#This Row],[Date of Admission]],"dddd")</f>
        <v>Friday</v>
      </c>
      <c r="I1807">
        <f>WEEKDAY(Table1[[#This Row],[Date of Admission]],2)</f>
        <v>5</v>
      </c>
      <c r="J1807" t="str">
        <f>IF(OR(Table1[[#This Row],[Weekday Number]]=6,Table1[[#This Row],[Weekday Number]]=7),"Weekend","Weekday")</f>
        <v>Weekday</v>
      </c>
      <c r="K1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7" t="s">
        <v>5301</v>
      </c>
      <c r="M1807" t="s">
        <v>5302</v>
      </c>
      <c r="N1807" t="s">
        <v>60</v>
      </c>
      <c r="O1807">
        <v>37935.900609999997</v>
      </c>
      <c r="P1807">
        <v>326</v>
      </c>
      <c r="Q1807" t="s">
        <v>26</v>
      </c>
      <c r="R1807" s="1">
        <v>43736</v>
      </c>
      <c r="S1807">
        <f>WEEKDAY(Table1[[#This Row],[Discharge Date]],2)</f>
        <v>6</v>
      </c>
      <c r="T1807" t="s">
        <v>50</v>
      </c>
      <c r="U1807" t="s">
        <v>28</v>
      </c>
      <c r="V1807" t="s">
        <v>40</v>
      </c>
    </row>
    <row r="1808" spans="1:22" x14ac:dyDescent="0.35">
      <c r="A1808" t="s">
        <v>5303</v>
      </c>
      <c r="B1808">
        <v>24</v>
      </c>
      <c r="C1808" t="s">
        <v>20</v>
      </c>
      <c r="D1808" t="s">
        <v>21</v>
      </c>
      <c r="E1808" t="s">
        <v>43</v>
      </c>
      <c r="F1808" s="1">
        <v>44823</v>
      </c>
      <c r="G1808">
        <f>DAY(Table1[[#This Row],[Date of Admission]])</f>
        <v>19</v>
      </c>
      <c r="H1808" t="str">
        <f>TEXT(Table1[[#This Row],[Date of Admission]],"dddd")</f>
        <v>Monday</v>
      </c>
      <c r="I1808">
        <f>WEEKDAY(Table1[[#This Row],[Date of Admission]],2)</f>
        <v>1</v>
      </c>
      <c r="J1808" t="str">
        <f>IF(OR(Table1[[#This Row],[Weekday Number]]=6,Table1[[#This Row],[Weekday Number]]=7),"Weekend","Weekday")</f>
        <v>Weekday</v>
      </c>
      <c r="K1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8" t="s">
        <v>5304</v>
      </c>
      <c r="M1808" t="s">
        <v>1621</v>
      </c>
      <c r="N1808" t="s">
        <v>36</v>
      </c>
      <c r="O1808">
        <v>19035.788420000001</v>
      </c>
      <c r="P1808">
        <v>337</v>
      </c>
      <c r="Q1808" t="s">
        <v>26</v>
      </c>
      <c r="R1808" s="1">
        <v>44844</v>
      </c>
      <c r="S1808">
        <f>WEEKDAY(Table1[[#This Row],[Discharge Date]],2)</f>
        <v>1</v>
      </c>
      <c r="T1808" t="s">
        <v>56</v>
      </c>
      <c r="U1808" t="s">
        <v>51</v>
      </c>
      <c r="V1808" t="s">
        <v>84</v>
      </c>
    </row>
    <row r="1809" spans="1:22" x14ac:dyDescent="0.35">
      <c r="A1809" t="s">
        <v>5305</v>
      </c>
      <c r="B1809">
        <v>62</v>
      </c>
      <c r="C1809" t="s">
        <v>31</v>
      </c>
      <c r="D1809" t="s">
        <v>239</v>
      </c>
      <c r="E1809" t="s">
        <v>43</v>
      </c>
      <c r="F1809" s="1">
        <v>43663</v>
      </c>
      <c r="G1809">
        <f>DAY(Table1[[#This Row],[Date of Admission]])</f>
        <v>17</v>
      </c>
      <c r="H1809" t="str">
        <f>TEXT(Table1[[#This Row],[Date of Admission]],"dddd")</f>
        <v>Wednesday</v>
      </c>
      <c r="I1809">
        <f>WEEKDAY(Table1[[#This Row],[Date of Admission]],2)</f>
        <v>3</v>
      </c>
      <c r="J1809" t="str">
        <f>IF(OR(Table1[[#This Row],[Weekday Number]]=6,Table1[[#This Row],[Weekday Number]]=7),"Weekend","Weekday")</f>
        <v>Weekday</v>
      </c>
      <c r="K1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09" t="s">
        <v>5306</v>
      </c>
      <c r="M1809" t="s">
        <v>5307</v>
      </c>
      <c r="N1809" t="s">
        <v>65</v>
      </c>
      <c r="O1809">
        <v>2766.303911</v>
      </c>
      <c r="P1809">
        <v>270</v>
      </c>
      <c r="Q1809" t="s">
        <v>37</v>
      </c>
      <c r="R1809" s="1">
        <v>43677</v>
      </c>
      <c r="S1809">
        <f>WEEKDAY(Table1[[#This Row],[Discharge Date]],2)</f>
        <v>3</v>
      </c>
      <c r="T1809" t="s">
        <v>27</v>
      </c>
      <c r="U1809" t="s">
        <v>39</v>
      </c>
      <c r="V1809" t="s">
        <v>40</v>
      </c>
    </row>
    <row r="1810" spans="1:22" x14ac:dyDescent="0.35">
      <c r="A1810" t="s">
        <v>5308</v>
      </c>
      <c r="B1810">
        <v>26</v>
      </c>
      <c r="C1810" t="s">
        <v>20</v>
      </c>
      <c r="D1810" t="s">
        <v>32</v>
      </c>
      <c r="E1810" t="s">
        <v>22</v>
      </c>
      <c r="F1810" s="1">
        <v>43443</v>
      </c>
      <c r="G1810">
        <f>DAY(Table1[[#This Row],[Date of Admission]])</f>
        <v>9</v>
      </c>
      <c r="H1810" t="str">
        <f>TEXT(Table1[[#This Row],[Date of Admission]],"dddd")</f>
        <v>Sunday</v>
      </c>
      <c r="I1810">
        <f>WEEKDAY(Table1[[#This Row],[Date of Admission]],2)</f>
        <v>7</v>
      </c>
      <c r="J1810" t="str">
        <f>IF(OR(Table1[[#This Row],[Weekday Number]]=6,Table1[[#This Row],[Weekday Number]]=7),"Weekend","Weekday")</f>
        <v>Weekend</v>
      </c>
      <c r="K1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10" t="s">
        <v>5309</v>
      </c>
      <c r="M1810" t="s">
        <v>5310</v>
      </c>
      <c r="N1810" t="s">
        <v>36</v>
      </c>
      <c r="O1810">
        <v>4230.3833610000001</v>
      </c>
      <c r="P1810">
        <v>276</v>
      </c>
      <c r="Q1810" t="s">
        <v>37</v>
      </c>
      <c r="R1810" s="1">
        <v>43473</v>
      </c>
      <c r="S1810">
        <f>WEEKDAY(Table1[[#This Row],[Discharge Date]],2)</f>
        <v>2</v>
      </c>
      <c r="T1810" t="s">
        <v>27</v>
      </c>
      <c r="U1810" t="s">
        <v>28</v>
      </c>
      <c r="V1810" t="s">
        <v>40</v>
      </c>
    </row>
    <row r="1811" spans="1:22" x14ac:dyDescent="0.35">
      <c r="A1811" t="s">
        <v>5311</v>
      </c>
      <c r="B1811">
        <v>21</v>
      </c>
      <c r="C1811" t="s">
        <v>31</v>
      </c>
      <c r="D1811" t="s">
        <v>71</v>
      </c>
      <c r="E1811" t="s">
        <v>33</v>
      </c>
      <c r="F1811" s="1">
        <v>44731</v>
      </c>
      <c r="G1811">
        <f>DAY(Table1[[#This Row],[Date of Admission]])</f>
        <v>19</v>
      </c>
      <c r="H1811" t="str">
        <f>TEXT(Table1[[#This Row],[Date of Admission]],"dddd")</f>
        <v>Sunday</v>
      </c>
      <c r="I1811">
        <f>WEEKDAY(Table1[[#This Row],[Date of Admission]],2)</f>
        <v>7</v>
      </c>
      <c r="J1811" t="str">
        <f>IF(OR(Table1[[#This Row],[Weekday Number]]=6,Table1[[#This Row],[Weekday Number]]=7),"Weekend","Weekday")</f>
        <v>Weekend</v>
      </c>
      <c r="K1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11" t="s">
        <v>5312</v>
      </c>
      <c r="M1811" t="s">
        <v>5313</v>
      </c>
      <c r="N1811" t="s">
        <v>60</v>
      </c>
      <c r="O1811">
        <v>26193.59332</v>
      </c>
      <c r="P1811">
        <v>435</v>
      </c>
      <c r="Q1811" t="s">
        <v>37</v>
      </c>
      <c r="R1811" s="1">
        <v>44733</v>
      </c>
      <c r="S1811">
        <f>WEEKDAY(Table1[[#This Row],[Discharge Date]],2)</f>
        <v>2</v>
      </c>
      <c r="T1811" t="s">
        <v>38</v>
      </c>
      <c r="U1811" t="s">
        <v>51</v>
      </c>
      <c r="V1811" t="s">
        <v>84</v>
      </c>
    </row>
    <row r="1812" spans="1:22" x14ac:dyDescent="0.35">
      <c r="A1812" t="s">
        <v>5314</v>
      </c>
      <c r="B1812">
        <v>25</v>
      </c>
      <c r="C1812" t="s">
        <v>31</v>
      </c>
      <c r="D1812" t="s">
        <v>71</v>
      </c>
      <c r="E1812" t="s">
        <v>33</v>
      </c>
      <c r="F1812" s="1">
        <v>44317</v>
      </c>
      <c r="G1812">
        <f>DAY(Table1[[#This Row],[Date of Admission]])</f>
        <v>1</v>
      </c>
      <c r="H1812" t="str">
        <f>TEXT(Table1[[#This Row],[Date of Admission]],"dddd")</f>
        <v>Saturday</v>
      </c>
      <c r="I1812">
        <f>WEEKDAY(Table1[[#This Row],[Date of Admission]],2)</f>
        <v>6</v>
      </c>
      <c r="J1812" t="str">
        <f>IF(OR(Table1[[#This Row],[Weekday Number]]=6,Table1[[#This Row],[Weekday Number]]=7),"Weekend","Weekday")</f>
        <v>Weekend</v>
      </c>
      <c r="K1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12" t="s">
        <v>5315</v>
      </c>
      <c r="M1812" t="s">
        <v>5316</v>
      </c>
      <c r="N1812" t="s">
        <v>36</v>
      </c>
      <c r="O1812">
        <v>10599.43262</v>
      </c>
      <c r="P1812">
        <v>315</v>
      </c>
      <c r="Q1812" t="s">
        <v>49</v>
      </c>
      <c r="R1812" s="1">
        <v>44343</v>
      </c>
      <c r="S1812">
        <f>WEEKDAY(Table1[[#This Row],[Discharge Date]],2)</f>
        <v>4</v>
      </c>
      <c r="T1812" t="s">
        <v>50</v>
      </c>
      <c r="U1812" t="s">
        <v>28</v>
      </c>
      <c r="V1812" t="s">
        <v>40</v>
      </c>
    </row>
    <row r="1813" spans="1:22" x14ac:dyDescent="0.35">
      <c r="A1813" t="s">
        <v>5317</v>
      </c>
      <c r="B1813">
        <v>78</v>
      </c>
      <c r="C1813" t="s">
        <v>31</v>
      </c>
      <c r="D1813" t="s">
        <v>99</v>
      </c>
      <c r="E1813" t="s">
        <v>78</v>
      </c>
      <c r="F1813" s="1">
        <v>44460</v>
      </c>
      <c r="G1813">
        <f>DAY(Table1[[#This Row],[Date of Admission]])</f>
        <v>21</v>
      </c>
      <c r="H1813" t="str">
        <f>TEXT(Table1[[#This Row],[Date of Admission]],"dddd")</f>
        <v>Tuesday</v>
      </c>
      <c r="I1813">
        <f>WEEKDAY(Table1[[#This Row],[Date of Admission]],2)</f>
        <v>2</v>
      </c>
      <c r="J1813" t="str">
        <f>IF(OR(Table1[[#This Row],[Weekday Number]]=6,Table1[[#This Row],[Weekday Number]]=7),"Weekend","Weekday")</f>
        <v>Weekday</v>
      </c>
      <c r="K1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13" t="s">
        <v>2897</v>
      </c>
      <c r="M1813" t="s">
        <v>5318</v>
      </c>
      <c r="N1813" t="s">
        <v>25</v>
      </c>
      <c r="O1813">
        <v>47011.24005</v>
      </c>
      <c r="P1813">
        <v>161</v>
      </c>
      <c r="Q1813" t="s">
        <v>37</v>
      </c>
      <c r="R1813" s="1">
        <v>44469</v>
      </c>
      <c r="S1813">
        <f>WEEKDAY(Table1[[#This Row],[Discharge Date]],2)</f>
        <v>4</v>
      </c>
      <c r="T1813" t="s">
        <v>50</v>
      </c>
      <c r="U1813" t="s">
        <v>28</v>
      </c>
      <c r="V1813" t="s">
        <v>29</v>
      </c>
    </row>
    <row r="1814" spans="1:22" x14ac:dyDescent="0.35">
      <c r="A1814" t="s">
        <v>5319</v>
      </c>
      <c r="B1814">
        <v>22</v>
      </c>
      <c r="C1814" t="s">
        <v>31</v>
      </c>
      <c r="D1814" t="s">
        <v>124</v>
      </c>
      <c r="E1814" t="s">
        <v>33</v>
      </c>
      <c r="F1814" s="1">
        <v>44369</v>
      </c>
      <c r="G1814">
        <f>DAY(Table1[[#This Row],[Date of Admission]])</f>
        <v>22</v>
      </c>
      <c r="H1814" t="str">
        <f>TEXT(Table1[[#This Row],[Date of Admission]],"dddd")</f>
        <v>Tuesday</v>
      </c>
      <c r="I1814">
        <f>WEEKDAY(Table1[[#This Row],[Date of Admission]],2)</f>
        <v>2</v>
      </c>
      <c r="J1814" t="str">
        <f>IF(OR(Table1[[#This Row],[Weekday Number]]=6,Table1[[#This Row],[Weekday Number]]=7),"Weekend","Weekday")</f>
        <v>Weekday</v>
      </c>
      <c r="K1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14" t="s">
        <v>5320</v>
      </c>
      <c r="M1814" t="s">
        <v>631</v>
      </c>
      <c r="N1814" t="s">
        <v>65</v>
      </c>
      <c r="O1814">
        <v>32050.09749</v>
      </c>
      <c r="P1814">
        <v>226</v>
      </c>
      <c r="Q1814" t="s">
        <v>37</v>
      </c>
      <c r="R1814" s="1">
        <v>44381</v>
      </c>
      <c r="S1814">
        <f>WEEKDAY(Table1[[#This Row],[Discharge Date]],2)</f>
        <v>7</v>
      </c>
      <c r="T1814" t="s">
        <v>50</v>
      </c>
      <c r="U1814" t="s">
        <v>28</v>
      </c>
      <c r="V1814" t="s">
        <v>84</v>
      </c>
    </row>
    <row r="1815" spans="1:22" x14ac:dyDescent="0.35">
      <c r="A1815" t="s">
        <v>5321</v>
      </c>
      <c r="B1815">
        <v>32</v>
      </c>
      <c r="C1815" t="s">
        <v>31</v>
      </c>
      <c r="D1815" t="s">
        <v>32</v>
      </c>
      <c r="E1815" t="s">
        <v>62</v>
      </c>
      <c r="F1815" s="1">
        <v>44467</v>
      </c>
      <c r="G1815">
        <f>DAY(Table1[[#This Row],[Date of Admission]])</f>
        <v>28</v>
      </c>
      <c r="H1815" t="str">
        <f>TEXT(Table1[[#This Row],[Date of Admission]],"dddd")</f>
        <v>Tuesday</v>
      </c>
      <c r="I1815">
        <f>WEEKDAY(Table1[[#This Row],[Date of Admission]],2)</f>
        <v>2</v>
      </c>
      <c r="J1815" t="str">
        <f>IF(OR(Table1[[#This Row],[Weekday Number]]=6,Table1[[#This Row],[Weekday Number]]=7),"Weekend","Weekday")</f>
        <v>Weekday</v>
      </c>
      <c r="K1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15" t="s">
        <v>5322</v>
      </c>
      <c r="M1815" t="s">
        <v>5323</v>
      </c>
      <c r="N1815" t="s">
        <v>36</v>
      </c>
      <c r="O1815">
        <v>24515.984769999999</v>
      </c>
      <c r="P1815">
        <v>187</v>
      </c>
      <c r="Q1815" t="s">
        <v>26</v>
      </c>
      <c r="R1815" s="1">
        <v>44488</v>
      </c>
      <c r="S1815">
        <f>WEEKDAY(Table1[[#This Row],[Discharge Date]],2)</f>
        <v>2</v>
      </c>
      <c r="T1815" t="s">
        <v>56</v>
      </c>
      <c r="U1815" t="s">
        <v>51</v>
      </c>
      <c r="V1815" t="s">
        <v>40</v>
      </c>
    </row>
    <row r="1816" spans="1:22" x14ac:dyDescent="0.35">
      <c r="A1816" t="s">
        <v>5324</v>
      </c>
      <c r="B1816">
        <v>79</v>
      </c>
      <c r="C1816" t="s">
        <v>20</v>
      </c>
      <c r="D1816" t="s">
        <v>42</v>
      </c>
      <c r="E1816" t="s">
        <v>53</v>
      </c>
      <c r="F1816" s="1">
        <v>44168</v>
      </c>
      <c r="G1816">
        <f>DAY(Table1[[#This Row],[Date of Admission]])</f>
        <v>3</v>
      </c>
      <c r="H1816" t="str">
        <f>TEXT(Table1[[#This Row],[Date of Admission]],"dddd")</f>
        <v>Thursday</v>
      </c>
      <c r="I1816">
        <f>WEEKDAY(Table1[[#This Row],[Date of Admission]],2)</f>
        <v>4</v>
      </c>
      <c r="J1816" t="str">
        <f>IF(OR(Table1[[#This Row],[Weekday Number]]=6,Table1[[#This Row],[Weekday Number]]=7),"Weekend","Weekday")</f>
        <v>Weekday</v>
      </c>
      <c r="K1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16" t="s">
        <v>5325</v>
      </c>
      <c r="M1816" t="s">
        <v>5326</v>
      </c>
      <c r="N1816" t="s">
        <v>36</v>
      </c>
      <c r="O1816">
        <v>37340.021970000002</v>
      </c>
      <c r="P1816">
        <v>447</v>
      </c>
      <c r="Q1816" t="s">
        <v>26</v>
      </c>
      <c r="R1816" s="1">
        <v>44182</v>
      </c>
      <c r="S1816">
        <f>WEEKDAY(Table1[[#This Row],[Discharge Date]],2)</f>
        <v>4</v>
      </c>
      <c r="T1816" t="s">
        <v>94</v>
      </c>
      <c r="U1816" t="s">
        <v>28</v>
      </c>
      <c r="V1816" t="s">
        <v>29</v>
      </c>
    </row>
    <row r="1817" spans="1:22" x14ac:dyDescent="0.35">
      <c r="A1817" t="s">
        <v>5327</v>
      </c>
      <c r="B1817">
        <v>82</v>
      </c>
      <c r="C1817" t="s">
        <v>31</v>
      </c>
      <c r="D1817" t="s">
        <v>32</v>
      </c>
      <c r="E1817" t="s">
        <v>62</v>
      </c>
      <c r="F1817" s="1">
        <v>44988</v>
      </c>
      <c r="G1817">
        <f>DAY(Table1[[#This Row],[Date of Admission]])</f>
        <v>3</v>
      </c>
      <c r="H1817" t="str">
        <f>TEXT(Table1[[#This Row],[Date of Admission]],"dddd")</f>
        <v>Friday</v>
      </c>
      <c r="I1817">
        <f>WEEKDAY(Table1[[#This Row],[Date of Admission]],2)</f>
        <v>5</v>
      </c>
      <c r="J1817" t="str">
        <f>IF(OR(Table1[[#This Row],[Weekday Number]]=6,Table1[[#This Row],[Weekday Number]]=7),"Weekend","Weekday")</f>
        <v>Weekday</v>
      </c>
      <c r="K1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17" t="s">
        <v>5328</v>
      </c>
      <c r="M1817" t="s">
        <v>5329</v>
      </c>
      <c r="N1817" t="s">
        <v>69</v>
      </c>
      <c r="O1817">
        <v>32437.39516</v>
      </c>
      <c r="P1817">
        <v>199</v>
      </c>
      <c r="Q1817" t="s">
        <v>26</v>
      </c>
      <c r="R1817" s="1">
        <v>44994</v>
      </c>
      <c r="S1817">
        <f>WEEKDAY(Table1[[#This Row],[Discharge Date]],2)</f>
        <v>4</v>
      </c>
      <c r="T1817" t="s">
        <v>94</v>
      </c>
      <c r="U1817" t="s">
        <v>28</v>
      </c>
      <c r="V1817" t="s">
        <v>29</v>
      </c>
    </row>
    <row r="1818" spans="1:22" x14ac:dyDescent="0.35">
      <c r="A1818" t="s">
        <v>5330</v>
      </c>
      <c r="B1818">
        <v>43</v>
      </c>
      <c r="C1818" t="s">
        <v>20</v>
      </c>
      <c r="D1818" t="s">
        <v>124</v>
      </c>
      <c r="E1818" t="s">
        <v>53</v>
      </c>
      <c r="F1818" s="1">
        <v>44871</v>
      </c>
      <c r="G1818">
        <f>DAY(Table1[[#This Row],[Date of Admission]])</f>
        <v>6</v>
      </c>
      <c r="H1818" t="str">
        <f>TEXT(Table1[[#This Row],[Date of Admission]],"dddd")</f>
        <v>Sunday</v>
      </c>
      <c r="I1818">
        <f>WEEKDAY(Table1[[#This Row],[Date of Admission]],2)</f>
        <v>7</v>
      </c>
      <c r="J1818" t="str">
        <f>IF(OR(Table1[[#This Row],[Weekday Number]]=6,Table1[[#This Row],[Weekday Number]]=7),"Weekend","Weekday")</f>
        <v>Weekend</v>
      </c>
      <c r="K1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18" t="s">
        <v>5331</v>
      </c>
      <c r="M1818" t="s">
        <v>3193</v>
      </c>
      <c r="N1818" t="s">
        <v>69</v>
      </c>
      <c r="O1818">
        <v>39103.475209999997</v>
      </c>
      <c r="P1818">
        <v>139</v>
      </c>
      <c r="Q1818" t="s">
        <v>49</v>
      </c>
      <c r="R1818" s="1">
        <v>44891</v>
      </c>
      <c r="S1818">
        <f>WEEKDAY(Table1[[#This Row],[Discharge Date]],2)</f>
        <v>6</v>
      </c>
      <c r="T1818" t="s">
        <v>38</v>
      </c>
      <c r="U1818" t="s">
        <v>51</v>
      </c>
      <c r="V1818" t="s">
        <v>40</v>
      </c>
    </row>
    <row r="1819" spans="1:22" x14ac:dyDescent="0.35">
      <c r="A1819" t="s">
        <v>5332</v>
      </c>
      <c r="B1819">
        <v>78</v>
      </c>
      <c r="C1819" t="s">
        <v>20</v>
      </c>
      <c r="D1819" t="s">
        <v>99</v>
      </c>
      <c r="E1819" t="s">
        <v>78</v>
      </c>
      <c r="F1819" s="1">
        <v>43846</v>
      </c>
      <c r="G1819">
        <f>DAY(Table1[[#This Row],[Date of Admission]])</f>
        <v>16</v>
      </c>
      <c r="H1819" t="str">
        <f>TEXT(Table1[[#This Row],[Date of Admission]],"dddd")</f>
        <v>Thursday</v>
      </c>
      <c r="I1819">
        <f>WEEKDAY(Table1[[#This Row],[Date of Admission]],2)</f>
        <v>4</v>
      </c>
      <c r="J1819" t="str">
        <f>IF(OR(Table1[[#This Row],[Weekday Number]]=6,Table1[[#This Row],[Weekday Number]]=7),"Weekend","Weekday")</f>
        <v>Weekday</v>
      </c>
      <c r="K1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19" t="s">
        <v>5333</v>
      </c>
      <c r="M1819" t="s">
        <v>5334</v>
      </c>
      <c r="N1819" t="s">
        <v>25</v>
      </c>
      <c r="O1819">
        <v>12450.54645</v>
      </c>
      <c r="P1819">
        <v>127</v>
      </c>
      <c r="Q1819" t="s">
        <v>37</v>
      </c>
      <c r="R1819" s="1">
        <v>43853</v>
      </c>
      <c r="S1819">
        <f>WEEKDAY(Table1[[#This Row],[Discharge Date]],2)</f>
        <v>4</v>
      </c>
      <c r="T1819" t="s">
        <v>56</v>
      </c>
      <c r="U1819" t="s">
        <v>39</v>
      </c>
      <c r="V1819" t="s">
        <v>29</v>
      </c>
    </row>
    <row r="1820" spans="1:22" x14ac:dyDescent="0.35">
      <c r="A1820" t="s">
        <v>5335</v>
      </c>
      <c r="B1820">
        <v>42</v>
      </c>
      <c r="C1820" t="s">
        <v>20</v>
      </c>
      <c r="D1820" t="s">
        <v>239</v>
      </c>
      <c r="E1820" t="s">
        <v>43</v>
      </c>
      <c r="F1820" s="1">
        <v>44277</v>
      </c>
      <c r="G1820">
        <f>DAY(Table1[[#This Row],[Date of Admission]])</f>
        <v>22</v>
      </c>
      <c r="H1820" t="str">
        <f>TEXT(Table1[[#This Row],[Date of Admission]],"dddd")</f>
        <v>Monday</v>
      </c>
      <c r="I1820">
        <f>WEEKDAY(Table1[[#This Row],[Date of Admission]],2)</f>
        <v>1</v>
      </c>
      <c r="J1820" t="str">
        <f>IF(OR(Table1[[#This Row],[Weekday Number]]=6,Table1[[#This Row],[Weekday Number]]=7),"Weekend","Weekday")</f>
        <v>Weekday</v>
      </c>
      <c r="K1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0" t="s">
        <v>5336</v>
      </c>
      <c r="M1820" t="s">
        <v>5337</v>
      </c>
      <c r="N1820" t="s">
        <v>69</v>
      </c>
      <c r="O1820">
        <v>18182.555660000002</v>
      </c>
      <c r="P1820">
        <v>163</v>
      </c>
      <c r="Q1820" t="s">
        <v>37</v>
      </c>
      <c r="R1820" s="1">
        <v>44303</v>
      </c>
      <c r="S1820">
        <f>WEEKDAY(Table1[[#This Row],[Discharge Date]],2)</f>
        <v>6</v>
      </c>
      <c r="T1820" t="s">
        <v>94</v>
      </c>
      <c r="U1820" t="s">
        <v>28</v>
      </c>
      <c r="V1820" t="s">
        <v>40</v>
      </c>
    </row>
    <row r="1821" spans="1:22" x14ac:dyDescent="0.35">
      <c r="A1821" t="s">
        <v>5338</v>
      </c>
      <c r="B1821">
        <v>35</v>
      </c>
      <c r="C1821" t="s">
        <v>20</v>
      </c>
      <c r="D1821" t="s">
        <v>57</v>
      </c>
      <c r="E1821" t="s">
        <v>78</v>
      </c>
      <c r="F1821" s="1">
        <v>44849</v>
      </c>
      <c r="G1821">
        <f>DAY(Table1[[#This Row],[Date of Admission]])</f>
        <v>15</v>
      </c>
      <c r="H1821" t="str">
        <f>TEXT(Table1[[#This Row],[Date of Admission]],"dddd")</f>
        <v>Saturday</v>
      </c>
      <c r="I1821">
        <f>WEEKDAY(Table1[[#This Row],[Date of Admission]],2)</f>
        <v>6</v>
      </c>
      <c r="J1821" t="str">
        <f>IF(OR(Table1[[#This Row],[Weekday Number]]=6,Table1[[#This Row],[Weekday Number]]=7),"Weekend","Weekday")</f>
        <v>Weekend</v>
      </c>
      <c r="K1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1" t="s">
        <v>5339</v>
      </c>
      <c r="M1821" t="s">
        <v>5340</v>
      </c>
      <c r="N1821" t="s">
        <v>60</v>
      </c>
      <c r="O1821">
        <v>64723.134859999998</v>
      </c>
      <c r="P1821">
        <v>497</v>
      </c>
      <c r="Q1821" t="s">
        <v>37</v>
      </c>
      <c r="R1821" s="1">
        <v>44869</v>
      </c>
      <c r="S1821">
        <f>WEEKDAY(Table1[[#This Row],[Discharge Date]],2)</f>
        <v>5</v>
      </c>
      <c r="T1821" t="s">
        <v>38</v>
      </c>
      <c r="U1821" t="s">
        <v>28</v>
      </c>
      <c r="V1821" t="s">
        <v>40</v>
      </c>
    </row>
    <row r="1822" spans="1:22" x14ac:dyDescent="0.35">
      <c r="A1822" t="s">
        <v>5341</v>
      </c>
      <c r="B1822">
        <v>76</v>
      </c>
      <c r="C1822" t="s">
        <v>31</v>
      </c>
      <c r="D1822" t="s">
        <v>71</v>
      </c>
      <c r="E1822" t="s">
        <v>78</v>
      </c>
      <c r="F1822" s="1">
        <v>44388</v>
      </c>
      <c r="G1822">
        <f>DAY(Table1[[#This Row],[Date of Admission]])</f>
        <v>11</v>
      </c>
      <c r="H1822" t="str">
        <f>TEXT(Table1[[#This Row],[Date of Admission]],"dddd")</f>
        <v>Sunday</v>
      </c>
      <c r="I1822">
        <f>WEEKDAY(Table1[[#This Row],[Date of Admission]],2)</f>
        <v>7</v>
      </c>
      <c r="J1822" t="str">
        <f>IF(OR(Table1[[#This Row],[Weekday Number]]=6,Table1[[#This Row],[Weekday Number]]=7),"Weekend","Weekday")</f>
        <v>Weekend</v>
      </c>
      <c r="K1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2" t="s">
        <v>5342</v>
      </c>
      <c r="M1822" t="s">
        <v>5343</v>
      </c>
      <c r="N1822" t="s">
        <v>25</v>
      </c>
      <c r="O1822">
        <v>29713.25561</v>
      </c>
      <c r="P1822">
        <v>431</v>
      </c>
      <c r="Q1822" t="s">
        <v>26</v>
      </c>
      <c r="R1822" s="1">
        <v>44401</v>
      </c>
      <c r="S1822">
        <f>WEEKDAY(Table1[[#This Row],[Discharge Date]],2)</f>
        <v>6</v>
      </c>
      <c r="T1822" t="s">
        <v>56</v>
      </c>
      <c r="U1822" t="s">
        <v>28</v>
      </c>
      <c r="V1822" t="s">
        <v>29</v>
      </c>
    </row>
    <row r="1823" spans="1:22" x14ac:dyDescent="0.35">
      <c r="A1823" t="s">
        <v>5344</v>
      </c>
      <c r="B1823">
        <v>20</v>
      </c>
      <c r="C1823" t="s">
        <v>31</v>
      </c>
      <c r="D1823" t="s">
        <v>99</v>
      </c>
      <c r="E1823" t="s">
        <v>62</v>
      </c>
      <c r="F1823" s="1">
        <v>44480</v>
      </c>
      <c r="G1823">
        <f>DAY(Table1[[#This Row],[Date of Admission]])</f>
        <v>11</v>
      </c>
      <c r="H1823" t="str">
        <f>TEXT(Table1[[#This Row],[Date of Admission]],"dddd")</f>
        <v>Monday</v>
      </c>
      <c r="I1823">
        <f>WEEKDAY(Table1[[#This Row],[Date of Admission]],2)</f>
        <v>1</v>
      </c>
      <c r="J1823" t="str">
        <f>IF(OR(Table1[[#This Row],[Weekday Number]]=6,Table1[[#This Row],[Weekday Number]]=7),"Weekend","Weekday")</f>
        <v>Weekday</v>
      </c>
      <c r="K1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3" t="s">
        <v>5345</v>
      </c>
      <c r="M1823" t="s">
        <v>5346</v>
      </c>
      <c r="N1823" t="s">
        <v>69</v>
      </c>
      <c r="O1823">
        <v>8670.98387</v>
      </c>
      <c r="P1823">
        <v>151</v>
      </c>
      <c r="Q1823" t="s">
        <v>49</v>
      </c>
      <c r="R1823" s="1">
        <v>44493</v>
      </c>
      <c r="S1823">
        <f>WEEKDAY(Table1[[#This Row],[Discharge Date]],2)</f>
        <v>7</v>
      </c>
      <c r="T1823" t="s">
        <v>50</v>
      </c>
      <c r="U1823" t="s">
        <v>51</v>
      </c>
      <c r="V1823" t="s">
        <v>84</v>
      </c>
    </row>
    <row r="1824" spans="1:22" x14ac:dyDescent="0.35">
      <c r="A1824" t="s">
        <v>5347</v>
      </c>
      <c r="B1824">
        <v>59</v>
      </c>
      <c r="C1824" t="s">
        <v>20</v>
      </c>
      <c r="D1824" t="s">
        <v>21</v>
      </c>
      <c r="E1824" t="s">
        <v>78</v>
      </c>
      <c r="F1824" s="1">
        <v>45215</v>
      </c>
      <c r="G1824">
        <f>DAY(Table1[[#This Row],[Date of Admission]])</f>
        <v>16</v>
      </c>
      <c r="H1824" t="str">
        <f>TEXT(Table1[[#This Row],[Date of Admission]],"dddd")</f>
        <v>Monday</v>
      </c>
      <c r="I1824">
        <f>WEEKDAY(Table1[[#This Row],[Date of Admission]],2)</f>
        <v>1</v>
      </c>
      <c r="J1824" t="str">
        <f>IF(OR(Table1[[#This Row],[Weekday Number]]=6,Table1[[#This Row],[Weekday Number]]=7),"Weekend","Weekday")</f>
        <v>Weekday</v>
      </c>
      <c r="K1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4" t="s">
        <v>5348</v>
      </c>
      <c r="M1824" t="s">
        <v>5349</v>
      </c>
      <c r="N1824" t="s">
        <v>65</v>
      </c>
      <c r="O1824">
        <v>63596.79853</v>
      </c>
      <c r="P1824">
        <v>156</v>
      </c>
      <c r="Q1824" t="s">
        <v>26</v>
      </c>
      <c r="R1824" s="1">
        <v>45218</v>
      </c>
      <c r="S1824">
        <f>WEEKDAY(Table1[[#This Row],[Discharge Date]],2)</f>
        <v>4</v>
      </c>
      <c r="T1824" t="s">
        <v>94</v>
      </c>
      <c r="U1824" t="s">
        <v>51</v>
      </c>
      <c r="V1824" t="s">
        <v>40</v>
      </c>
    </row>
    <row r="1825" spans="1:22" x14ac:dyDescent="0.35">
      <c r="A1825" t="s">
        <v>5350</v>
      </c>
      <c r="B1825">
        <v>31</v>
      </c>
      <c r="C1825" t="s">
        <v>20</v>
      </c>
      <c r="D1825" t="s">
        <v>32</v>
      </c>
      <c r="E1825" t="s">
        <v>22</v>
      </c>
      <c r="F1825" s="1">
        <v>43951</v>
      </c>
      <c r="G1825">
        <f>DAY(Table1[[#This Row],[Date of Admission]])</f>
        <v>30</v>
      </c>
      <c r="H1825" t="str">
        <f>TEXT(Table1[[#This Row],[Date of Admission]],"dddd")</f>
        <v>Thursday</v>
      </c>
      <c r="I1825">
        <f>WEEKDAY(Table1[[#This Row],[Date of Admission]],2)</f>
        <v>4</v>
      </c>
      <c r="J1825" t="str">
        <f>IF(OR(Table1[[#This Row],[Weekday Number]]=6,Table1[[#This Row],[Weekday Number]]=7),"Weekend","Weekday")</f>
        <v>Weekday</v>
      </c>
      <c r="K1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25" t="s">
        <v>5351</v>
      </c>
      <c r="M1825" t="s">
        <v>5352</v>
      </c>
      <c r="N1825" t="s">
        <v>69</v>
      </c>
      <c r="O1825">
        <v>12774.903899999999</v>
      </c>
      <c r="P1825">
        <v>399</v>
      </c>
      <c r="Q1825" t="s">
        <v>37</v>
      </c>
      <c r="R1825" s="1">
        <v>43977</v>
      </c>
      <c r="S1825">
        <f>WEEKDAY(Table1[[#This Row],[Discharge Date]],2)</f>
        <v>2</v>
      </c>
      <c r="T1825" t="s">
        <v>56</v>
      </c>
      <c r="U1825" t="s">
        <v>28</v>
      </c>
      <c r="V1825" t="s">
        <v>40</v>
      </c>
    </row>
    <row r="1826" spans="1:22" x14ac:dyDescent="0.35">
      <c r="A1826" t="s">
        <v>5353</v>
      </c>
      <c r="B1826">
        <v>27</v>
      </c>
      <c r="C1826" t="s">
        <v>20</v>
      </c>
      <c r="D1826" t="s">
        <v>42</v>
      </c>
      <c r="E1826" t="s">
        <v>22</v>
      </c>
      <c r="F1826" s="1">
        <v>44763</v>
      </c>
      <c r="G1826">
        <f>DAY(Table1[[#This Row],[Date of Admission]])</f>
        <v>21</v>
      </c>
      <c r="H1826" t="str">
        <f>TEXT(Table1[[#This Row],[Date of Admission]],"dddd")</f>
        <v>Thursday</v>
      </c>
      <c r="I1826">
        <f>WEEKDAY(Table1[[#This Row],[Date of Admission]],2)</f>
        <v>4</v>
      </c>
      <c r="J1826" t="str">
        <f>IF(OR(Table1[[#This Row],[Weekday Number]]=6,Table1[[#This Row],[Weekday Number]]=7),"Weekend","Weekday")</f>
        <v>Weekday</v>
      </c>
      <c r="K1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6" t="s">
        <v>5354</v>
      </c>
      <c r="M1826" t="s">
        <v>5355</v>
      </c>
      <c r="N1826" t="s">
        <v>36</v>
      </c>
      <c r="O1826">
        <v>16057.79977</v>
      </c>
      <c r="P1826">
        <v>347</v>
      </c>
      <c r="Q1826" t="s">
        <v>37</v>
      </c>
      <c r="R1826" s="1">
        <v>44772</v>
      </c>
      <c r="S1826">
        <f>WEEKDAY(Table1[[#This Row],[Discharge Date]],2)</f>
        <v>6</v>
      </c>
      <c r="T1826" t="s">
        <v>56</v>
      </c>
      <c r="U1826" t="s">
        <v>28</v>
      </c>
      <c r="V1826" t="s">
        <v>40</v>
      </c>
    </row>
    <row r="1827" spans="1:22" x14ac:dyDescent="0.35">
      <c r="A1827" t="s">
        <v>5356</v>
      </c>
      <c r="B1827">
        <v>61</v>
      </c>
      <c r="C1827" t="s">
        <v>31</v>
      </c>
      <c r="D1827" t="s">
        <v>21</v>
      </c>
      <c r="E1827" t="s">
        <v>62</v>
      </c>
      <c r="F1827" s="1">
        <v>43875</v>
      </c>
      <c r="G1827">
        <f>DAY(Table1[[#This Row],[Date of Admission]])</f>
        <v>14</v>
      </c>
      <c r="H1827" t="str">
        <f>TEXT(Table1[[#This Row],[Date of Admission]],"dddd")</f>
        <v>Friday</v>
      </c>
      <c r="I1827">
        <f>WEEKDAY(Table1[[#This Row],[Date of Admission]],2)</f>
        <v>5</v>
      </c>
      <c r="J1827" t="str">
        <f>IF(OR(Table1[[#This Row],[Weekday Number]]=6,Table1[[#This Row],[Weekday Number]]=7),"Weekend","Weekday")</f>
        <v>Weekday</v>
      </c>
      <c r="K1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7" t="s">
        <v>3845</v>
      </c>
      <c r="M1827" t="s">
        <v>5357</v>
      </c>
      <c r="N1827" t="s">
        <v>25</v>
      </c>
      <c r="O1827">
        <v>28303.172589999998</v>
      </c>
      <c r="P1827">
        <v>122</v>
      </c>
      <c r="Q1827" t="s">
        <v>26</v>
      </c>
      <c r="R1827" s="1">
        <v>43881</v>
      </c>
      <c r="S1827">
        <f>WEEKDAY(Table1[[#This Row],[Discharge Date]],2)</f>
        <v>4</v>
      </c>
      <c r="T1827" t="s">
        <v>56</v>
      </c>
      <c r="U1827" t="s">
        <v>28</v>
      </c>
      <c r="V1827" t="s">
        <v>40</v>
      </c>
    </row>
    <row r="1828" spans="1:22" x14ac:dyDescent="0.35">
      <c r="A1828" t="s">
        <v>5358</v>
      </c>
      <c r="B1828">
        <v>78</v>
      </c>
      <c r="C1828" t="s">
        <v>31</v>
      </c>
      <c r="D1828" t="s">
        <v>42</v>
      </c>
      <c r="E1828" t="s">
        <v>78</v>
      </c>
      <c r="F1828" s="1">
        <v>43857</v>
      </c>
      <c r="G1828">
        <f>DAY(Table1[[#This Row],[Date of Admission]])</f>
        <v>27</v>
      </c>
      <c r="H1828" t="str">
        <f>TEXT(Table1[[#This Row],[Date of Admission]],"dddd")</f>
        <v>Monday</v>
      </c>
      <c r="I1828">
        <f>WEEKDAY(Table1[[#This Row],[Date of Admission]],2)</f>
        <v>1</v>
      </c>
      <c r="J1828" t="str">
        <f>IF(OR(Table1[[#This Row],[Weekday Number]]=6,Table1[[#This Row],[Weekday Number]]=7),"Weekend","Weekday")</f>
        <v>Weekday</v>
      </c>
      <c r="K1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28" t="s">
        <v>5359</v>
      </c>
      <c r="M1828" t="s">
        <v>5360</v>
      </c>
      <c r="N1828" t="s">
        <v>25</v>
      </c>
      <c r="O1828">
        <v>19100.066900000002</v>
      </c>
      <c r="P1828">
        <v>106</v>
      </c>
      <c r="Q1828" t="s">
        <v>37</v>
      </c>
      <c r="R1828" s="1">
        <v>43864</v>
      </c>
      <c r="S1828">
        <f>WEEKDAY(Table1[[#This Row],[Discharge Date]],2)</f>
        <v>1</v>
      </c>
      <c r="T1828" t="s">
        <v>56</v>
      </c>
      <c r="U1828" t="s">
        <v>51</v>
      </c>
      <c r="V1828" t="s">
        <v>29</v>
      </c>
    </row>
    <row r="1829" spans="1:22" x14ac:dyDescent="0.35">
      <c r="A1829" t="s">
        <v>5361</v>
      </c>
      <c r="B1829">
        <v>49</v>
      </c>
      <c r="C1829" t="s">
        <v>20</v>
      </c>
      <c r="D1829" t="s">
        <v>124</v>
      </c>
      <c r="E1829" t="s">
        <v>43</v>
      </c>
      <c r="F1829" s="1">
        <v>44306</v>
      </c>
      <c r="G1829">
        <f>DAY(Table1[[#This Row],[Date of Admission]])</f>
        <v>20</v>
      </c>
      <c r="H1829" t="str">
        <f>TEXT(Table1[[#This Row],[Date of Admission]],"dddd")</f>
        <v>Tuesday</v>
      </c>
      <c r="I1829">
        <f>WEEKDAY(Table1[[#This Row],[Date of Admission]],2)</f>
        <v>2</v>
      </c>
      <c r="J1829" t="str">
        <f>IF(OR(Table1[[#This Row],[Weekday Number]]=6,Table1[[#This Row],[Weekday Number]]=7),"Weekend","Weekday")</f>
        <v>Weekday</v>
      </c>
      <c r="K1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29" t="s">
        <v>5362</v>
      </c>
      <c r="M1829" t="s">
        <v>5363</v>
      </c>
      <c r="N1829" t="s">
        <v>69</v>
      </c>
      <c r="O1829">
        <v>8036.8381200000003</v>
      </c>
      <c r="P1829">
        <v>278</v>
      </c>
      <c r="Q1829" t="s">
        <v>37</v>
      </c>
      <c r="R1829" s="1">
        <v>44328</v>
      </c>
      <c r="S1829">
        <f>WEEKDAY(Table1[[#This Row],[Discharge Date]],2)</f>
        <v>3</v>
      </c>
      <c r="T1829" t="s">
        <v>50</v>
      </c>
      <c r="U1829" t="s">
        <v>51</v>
      </c>
      <c r="V1829" t="s">
        <v>40</v>
      </c>
    </row>
    <row r="1830" spans="1:22" x14ac:dyDescent="0.35">
      <c r="A1830" t="s">
        <v>5364</v>
      </c>
      <c r="B1830">
        <v>27</v>
      </c>
      <c r="C1830" t="s">
        <v>20</v>
      </c>
      <c r="D1830" t="s">
        <v>124</v>
      </c>
      <c r="E1830" t="s">
        <v>62</v>
      </c>
      <c r="F1830" s="1">
        <v>44880</v>
      </c>
      <c r="G1830">
        <f>DAY(Table1[[#This Row],[Date of Admission]])</f>
        <v>15</v>
      </c>
      <c r="H1830" t="str">
        <f>TEXT(Table1[[#This Row],[Date of Admission]],"dddd")</f>
        <v>Tuesday</v>
      </c>
      <c r="I1830">
        <f>WEEKDAY(Table1[[#This Row],[Date of Admission]],2)</f>
        <v>2</v>
      </c>
      <c r="J1830" t="str">
        <f>IF(OR(Table1[[#This Row],[Weekday Number]]=6,Table1[[#This Row],[Weekday Number]]=7),"Weekend","Weekday")</f>
        <v>Weekday</v>
      </c>
      <c r="K1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0" t="s">
        <v>5365</v>
      </c>
      <c r="M1830" t="s">
        <v>5366</v>
      </c>
      <c r="N1830" t="s">
        <v>69</v>
      </c>
      <c r="O1830">
        <v>26651.84158</v>
      </c>
      <c r="P1830">
        <v>355</v>
      </c>
      <c r="Q1830" t="s">
        <v>26</v>
      </c>
      <c r="R1830" s="1">
        <v>44882</v>
      </c>
      <c r="S1830">
        <f>WEEKDAY(Table1[[#This Row],[Discharge Date]],2)</f>
        <v>4</v>
      </c>
      <c r="T1830" t="s">
        <v>94</v>
      </c>
      <c r="U1830" t="s">
        <v>51</v>
      </c>
      <c r="V1830" t="s">
        <v>40</v>
      </c>
    </row>
    <row r="1831" spans="1:22" x14ac:dyDescent="0.35">
      <c r="A1831" t="s">
        <v>5367</v>
      </c>
      <c r="B1831">
        <v>85</v>
      </c>
      <c r="C1831" t="s">
        <v>20</v>
      </c>
      <c r="D1831" t="s">
        <v>21</v>
      </c>
      <c r="E1831" t="s">
        <v>78</v>
      </c>
      <c r="F1831" s="1">
        <v>43650</v>
      </c>
      <c r="G1831">
        <f>DAY(Table1[[#This Row],[Date of Admission]])</f>
        <v>4</v>
      </c>
      <c r="H1831" t="str">
        <f>TEXT(Table1[[#This Row],[Date of Admission]],"dddd")</f>
        <v>Thursday</v>
      </c>
      <c r="I1831">
        <f>WEEKDAY(Table1[[#This Row],[Date of Admission]],2)</f>
        <v>4</v>
      </c>
      <c r="J1831" t="str">
        <f>IF(OR(Table1[[#This Row],[Weekday Number]]=6,Table1[[#This Row],[Weekday Number]]=7),"Weekend","Weekday")</f>
        <v>Weekday</v>
      </c>
      <c r="K1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31" t="s">
        <v>5368</v>
      </c>
      <c r="M1831" t="s">
        <v>5369</v>
      </c>
      <c r="N1831" t="s">
        <v>25</v>
      </c>
      <c r="O1831">
        <v>22799.503390000002</v>
      </c>
      <c r="P1831">
        <v>432</v>
      </c>
      <c r="Q1831" t="s">
        <v>26</v>
      </c>
      <c r="R1831" s="1">
        <v>43673</v>
      </c>
      <c r="S1831">
        <f>WEEKDAY(Table1[[#This Row],[Discharge Date]],2)</f>
        <v>6</v>
      </c>
      <c r="T1831" t="s">
        <v>56</v>
      </c>
      <c r="U1831" t="s">
        <v>51</v>
      </c>
      <c r="V1831" t="s">
        <v>29</v>
      </c>
    </row>
    <row r="1832" spans="1:22" x14ac:dyDescent="0.35">
      <c r="A1832" t="s">
        <v>5370</v>
      </c>
      <c r="B1832">
        <v>20</v>
      </c>
      <c r="C1832" t="s">
        <v>20</v>
      </c>
      <c r="D1832" t="s">
        <v>71</v>
      </c>
      <c r="E1832" t="s">
        <v>33</v>
      </c>
      <c r="F1832" s="1">
        <v>43533</v>
      </c>
      <c r="G1832">
        <f>DAY(Table1[[#This Row],[Date of Admission]])</f>
        <v>9</v>
      </c>
      <c r="H1832" t="str">
        <f>TEXT(Table1[[#This Row],[Date of Admission]],"dddd")</f>
        <v>Saturday</v>
      </c>
      <c r="I1832">
        <f>WEEKDAY(Table1[[#This Row],[Date of Admission]],2)</f>
        <v>6</v>
      </c>
      <c r="J1832" t="str">
        <f>IF(OR(Table1[[#This Row],[Weekday Number]]=6,Table1[[#This Row],[Weekday Number]]=7),"Weekend","Weekday")</f>
        <v>Weekend</v>
      </c>
      <c r="K1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2" t="s">
        <v>5371</v>
      </c>
      <c r="M1832" t="s">
        <v>5372</v>
      </c>
      <c r="N1832" t="s">
        <v>69</v>
      </c>
      <c r="O1832">
        <v>28116.451789999999</v>
      </c>
      <c r="P1832">
        <v>426</v>
      </c>
      <c r="Q1832" t="s">
        <v>37</v>
      </c>
      <c r="R1832" s="1">
        <v>43560</v>
      </c>
      <c r="S1832">
        <f>WEEKDAY(Table1[[#This Row],[Discharge Date]],2)</f>
        <v>5</v>
      </c>
      <c r="T1832" t="s">
        <v>27</v>
      </c>
      <c r="U1832" t="s">
        <v>28</v>
      </c>
      <c r="V1832" t="s">
        <v>84</v>
      </c>
    </row>
    <row r="1833" spans="1:22" x14ac:dyDescent="0.35">
      <c r="A1833" t="s">
        <v>5373</v>
      </c>
      <c r="B1833">
        <v>84</v>
      </c>
      <c r="C1833" t="s">
        <v>31</v>
      </c>
      <c r="D1833" t="s">
        <v>71</v>
      </c>
      <c r="E1833" t="s">
        <v>43</v>
      </c>
      <c r="F1833" s="1">
        <v>45033</v>
      </c>
      <c r="G1833">
        <f>DAY(Table1[[#This Row],[Date of Admission]])</f>
        <v>17</v>
      </c>
      <c r="H1833" t="str">
        <f>TEXT(Table1[[#This Row],[Date of Admission]],"dddd")</f>
        <v>Monday</v>
      </c>
      <c r="I1833">
        <f>WEEKDAY(Table1[[#This Row],[Date of Admission]],2)</f>
        <v>1</v>
      </c>
      <c r="J1833" t="str">
        <f>IF(OR(Table1[[#This Row],[Weekday Number]]=6,Table1[[#This Row],[Weekday Number]]=7),"Weekend","Weekday")</f>
        <v>Weekday</v>
      </c>
      <c r="K1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3" t="s">
        <v>5374</v>
      </c>
      <c r="M1833" t="s">
        <v>5375</v>
      </c>
      <c r="N1833" t="s">
        <v>25</v>
      </c>
      <c r="O1833">
        <v>8979.8775440000009</v>
      </c>
      <c r="P1833">
        <v>365</v>
      </c>
      <c r="Q1833" t="s">
        <v>49</v>
      </c>
      <c r="R1833" s="1">
        <v>45041</v>
      </c>
      <c r="S1833">
        <f>WEEKDAY(Table1[[#This Row],[Discharge Date]],2)</f>
        <v>2</v>
      </c>
      <c r="T1833" t="s">
        <v>27</v>
      </c>
      <c r="U1833" t="s">
        <v>51</v>
      </c>
      <c r="V1833" t="s">
        <v>29</v>
      </c>
    </row>
    <row r="1834" spans="1:22" x14ac:dyDescent="0.35">
      <c r="A1834" t="s">
        <v>5376</v>
      </c>
      <c r="B1834">
        <v>54</v>
      </c>
      <c r="C1834" t="s">
        <v>31</v>
      </c>
      <c r="D1834" t="s">
        <v>99</v>
      </c>
      <c r="E1834" t="s">
        <v>43</v>
      </c>
      <c r="F1834" s="1">
        <v>44683</v>
      </c>
      <c r="G1834">
        <f>DAY(Table1[[#This Row],[Date of Admission]])</f>
        <v>2</v>
      </c>
      <c r="H1834" t="str">
        <f>TEXT(Table1[[#This Row],[Date of Admission]],"dddd")</f>
        <v>Monday</v>
      </c>
      <c r="I1834">
        <f>WEEKDAY(Table1[[#This Row],[Date of Admission]],2)</f>
        <v>1</v>
      </c>
      <c r="J1834" t="str">
        <f>IF(OR(Table1[[#This Row],[Weekday Number]]=6,Table1[[#This Row],[Weekday Number]]=7),"Weekend","Weekday")</f>
        <v>Weekday</v>
      </c>
      <c r="K1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34" t="s">
        <v>5377</v>
      </c>
      <c r="M1834" t="s">
        <v>5378</v>
      </c>
      <c r="N1834" t="s">
        <v>65</v>
      </c>
      <c r="O1834">
        <v>19623.6342</v>
      </c>
      <c r="P1834">
        <v>496</v>
      </c>
      <c r="Q1834" t="s">
        <v>26</v>
      </c>
      <c r="R1834" s="1">
        <v>44706</v>
      </c>
      <c r="S1834">
        <f>WEEKDAY(Table1[[#This Row],[Discharge Date]],2)</f>
        <v>3</v>
      </c>
      <c r="T1834" t="s">
        <v>50</v>
      </c>
      <c r="U1834" t="s">
        <v>51</v>
      </c>
      <c r="V1834" t="s">
        <v>40</v>
      </c>
    </row>
    <row r="1835" spans="1:22" x14ac:dyDescent="0.35">
      <c r="A1835" t="s">
        <v>5379</v>
      </c>
      <c r="B1835">
        <v>64</v>
      </c>
      <c r="C1835" t="s">
        <v>20</v>
      </c>
      <c r="D1835" t="s">
        <v>57</v>
      </c>
      <c r="E1835" t="s">
        <v>53</v>
      </c>
      <c r="F1835" s="1">
        <v>43984</v>
      </c>
      <c r="G1835">
        <f>DAY(Table1[[#This Row],[Date of Admission]])</f>
        <v>2</v>
      </c>
      <c r="H1835" t="str">
        <f>TEXT(Table1[[#This Row],[Date of Admission]],"dddd")</f>
        <v>Tuesday</v>
      </c>
      <c r="I1835">
        <f>WEEKDAY(Table1[[#This Row],[Date of Admission]],2)</f>
        <v>2</v>
      </c>
      <c r="J1835" t="str">
        <f>IF(OR(Table1[[#This Row],[Weekday Number]]=6,Table1[[#This Row],[Weekday Number]]=7),"Weekend","Weekday")</f>
        <v>Weekday</v>
      </c>
      <c r="K1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35" t="s">
        <v>5380</v>
      </c>
      <c r="M1835" t="s">
        <v>2928</v>
      </c>
      <c r="N1835" t="s">
        <v>25</v>
      </c>
      <c r="O1835">
        <v>29695.212220000001</v>
      </c>
      <c r="P1835">
        <v>305</v>
      </c>
      <c r="Q1835" t="s">
        <v>26</v>
      </c>
      <c r="R1835" s="1">
        <v>43994</v>
      </c>
      <c r="S1835">
        <f>WEEKDAY(Table1[[#This Row],[Discharge Date]],2)</f>
        <v>5</v>
      </c>
      <c r="T1835" t="s">
        <v>56</v>
      </c>
      <c r="U1835" t="s">
        <v>51</v>
      </c>
      <c r="V1835" t="s">
        <v>40</v>
      </c>
    </row>
    <row r="1836" spans="1:22" x14ac:dyDescent="0.35">
      <c r="A1836" t="s">
        <v>5381</v>
      </c>
      <c r="B1836">
        <v>56</v>
      </c>
      <c r="C1836" t="s">
        <v>31</v>
      </c>
      <c r="D1836" t="s">
        <v>57</v>
      </c>
      <c r="E1836" t="s">
        <v>53</v>
      </c>
      <c r="F1836" s="1">
        <v>44620</v>
      </c>
      <c r="G1836">
        <f>DAY(Table1[[#This Row],[Date of Admission]])</f>
        <v>28</v>
      </c>
      <c r="H1836" t="str">
        <f>TEXT(Table1[[#This Row],[Date of Admission]],"dddd")</f>
        <v>Monday</v>
      </c>
      <c r="I1836">
        <f>WEEKDAY(Table1[[#This Row],[Date of Admission]],2)</f>
        <v>1</v>
      </c>
      <c r="J1836" t="str">
        <f>IF(OR(Table1[[#This Row],[Weekday Number]]=6,Table1[[#This Row],[Weekday Number]]=7),"Weekend","Weekday")</f>
        <v>Weekday</v>
      </c>
      <c r="K1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36" t="s">
        <v>5382</v>
      </c>
      <c r="M1836" t="s">
        <v>5383</v>
      </c>
      <c r="N1836" t="s">
        <v>69</v>
      </c>
      <c r="O1836">
        <v>37595.333890000002</v>
      </c>
      <c r="P1836">
        <v>451</v>
      </c>
      <c r="Q1836" t="s">
        <v>37</v>
      </c>
      <c r="R1836" s="1">
        <v>44630</v>
      </c>
      <c r="S1836">
        <f>WEEKDAY(Table1[[#This Row],[Discharge Date]],2)</f>
        <v>4</v>
      </c>
      <c r="T1836" t="s">
        <v>38</v>
      </c>
      <c r="U1836" t="s">
        <v>51</v>
      </c>
      <c r="V1836" t="s">
        <v>40</v>
      </c>
    </row>
    <row r="1837" spans="1:22" x14ac:dyDescent="0.35">
      <c r="A1837" t="s">
        <v>5384</v>
      </c>
      <c r="B1837">
        <v>56</v>
      </c>
      <c r="C1837" t="s">
        <v>20</v>
      </c>
      <c r="D1837" t="s">
        <v>99</v>
      </c>
      <c r="E1837" t="s">
        <v>22</v>
      </c>
      <c r="F1837" s="1">
        <v>43733</v>
      </c>
      <c r="G1837">
        <f>DAY(Table1[[#This Row],[Date of Admission]])</f>
        <v>25</v>
      </c>
      <c r="H1837" t="str">
        <f>TEXT(Table1[[#This Row],[Date of Admission]],"dddd")</f>
        <v>Wednesday</v>
      </c>
      <c r="I1837">
        <f>WEEKDAY(Table1[[#This Row],[Date of Admission]],2)</f>
        <v>3</v>
      </c>
      <c r="J1837" t="str">
        <f>IF(OR(Table1[[#This Row],[Weekday Number]]=6,Table1[[#This Row],[Weekday Number]]=7),"Weekend","Weekday")</f>
        <v>Weekday</v>
      </c>
      <c r="K1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7" t="s">
        <v>5385</v>
      </c>
      <c r="M1837" t="s">
        <v>5386</v>
      </c>
      <c r="N1837" t="s">
        <v>25</v>
      </c>
      <c r="O1837">
        <v>23873.686559999998</v>
      </c>
      <c r="P1837">
        <v>208</v>
      </c>
      <c r="Q1837" t="s">
        <v>49</v>
      </c>
      <c r="R1837" s="1">
        <v>43741</v>
      </c>
      <c r="S1837">
        <f>WEEKDAY(Table1[[#This Row],[Discharge Date]],2)</f>
        <v>4</v>
      </c>
      <c r="T1837" t="s">
        <v>56</v>
      </c>
      <c r="U1837" t="s">
        <v>39</v>
      </c>
      <c r="V1837" t="s">
        <v>40</v>
      </c>
    </row>
    <row r="1838" spans="1:22" x14ac:dyDescent="0.35">
      <c r="A1838" t="s">
        <v>5387</v>
      </c>
      <c r="B1838">
        <v>73</v>
      </c>
      <c r="C1838" t="s">
        <v>31</v>
      </c>
      <c r="D1838" t="s">
        <v>57</v>
      </c>
      <c r="E1838" t="s">
        <v>53</v>
      </c>
      <c r="F1838" s="1">
        <v>43568</v>
      </c>
      <c r="G1838">
        <f>DAY(Table1[[#This Row],[Date of Admission]])</f>
        <v>13</v>
      </c>
      <c r="H1838" t="str">
        <f>TEXT(Table1[[#This Row],[Date of Admission]],"dddd")</f>
        <v>Saturday</v>
      </c>
      <c r="I1838">
        <f>WEEKDAY(Table1[[#This Row],[Date of Admission]],2)</f>
        <v>6</v>
      </c>
      <c r="J1838" t="str">
        <f>IF(OR(Table1[[#This Row],[Weekday Number]]=6,Table1[[#This Row],[Weekday Number]]=7),"Weekend","Weekday")</f>
        <v>Weekend</v>
      </c>
      <c r="K1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8" t="s">
        <v>5388</v>
      </c>
      <c r="M1838" t="s">
        <v>5389</v>
      </c>
      <c r="N1838" t="s">
        <v>25</v>
      </c>
      <c r="O1838">
        <v>13071.588089999999</v>
      </c>
      <c r="P1838">
        <v>346</v>
      </c>
      <c r="Q1838" t="s">
        <v>49</v>
      </c>
      <c r="R1838" s="1">
        <v>43594</v>
      </c>
      <c r="S1838">
        <f>WEEKDAY(Table1[[#This Row],[Discharge Date]],2)</f>
        <v>4</v>
      </c>
      <c r="T1838" t="s">
        <v>94</v>
      </c>
      <c r="U1838" t="s">
        <v>39</v>
      </c>
      <c r="V1838" t="s">
        <v>29</v>
      </c>
    </row>
    <row r="1839" spans="1:22" x14ac:dyDescent="0.35">
      <c r="A1839" t="s">
        <v>5390</v>
      </c>
      <c r="B1839">
        <v>65</v>
      </c>
      <c r="C1839" t="s">
        <v>20</v>
      </c>
      <c r="D1839" t="s">
        <v>99</v>
      </c>
      <c r="E1839" t="s">
        <v>33</v>
      </c>
      <c r="F1839" s="1">
        <v>44426</v>
      </c>
      <c r="G1839">
        <f>DAY(Table1[[#This Row],[Date of Admission]])</f>
        <v>18</v>
      </c>
      <c r="H1839" t="str">
        <f>TEXT(Table1[[#This Row],[Date of Admission]],"dddd")</f>
        <v>Wednesday</v>
      </c>
      <c r="I1839">
        <f>WEEKDAY(Table1[[#This Row],[Date of Admission]],2)</f>
        <v>3</v>
      </c>
      <c r="J1839" t="str">
        <f>IF(OR(Table1[[#This Row],[Weekday Number]]=6,Table1[[#This Row],[Weekday Number]]=7),"Weekend","Weekday")</f>
        <v>Weekday</v>
      </c>
      <c r="K1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39" t="s">
        <v>5391</v>
      </c>
      <c r="M1839" t="s">
        <v>5392</v>
      </c>
      <c r="N1839" t="s">
        <v>25</v>
      </c>
      <c r="O1839">
        <v>7850.691683</v>
      </c>
      <c r="P1839">
        <v>253</v>
      </c>
      <c r="Q1839" t="s">
        <v>37</v>
      </c>
      <c r="R1839" s="1">
        <v>44443</v>
      </c>
      <c r="S1839">
        <f>WEEKDAY(Table1[[#This Row],[Discharge Date]],2)</f>
        <v>6</v>
      </c>
      <c r="T1839" t="s">
        <v>38</v>
      </c>
      <c r="U1839" t="s">
        <v>39</v>
      </c>
      <c r="V1839" t="s">
        <v>29</v>
      </c>
    </row>
    <row r="1840" spans="1:22" x14ac:dyDescent="0.35">
      <c r="A1840" t="s">
        <v>5393</v>
      </c>
      <c r="B1840">
        <v>33</v>
      </c>
      <c r="C1840" t="s">
        <v>31</v>
      </c>
      <c r="D1840" t="s">
        <v>124</v>
      </c>
      <c r="E1840" t="s">
        <v>78</v>
      </c>
      <c r="F1840" s="1">
        <v>44359</v>
      </c>
      <c r="G1840">
        <f>DAY(Table1[[#This Row],[Date of Admission]])</f>
        <v>12</v>
      </c>
      <c r="H1840" t="str">
        <f>TEXT(Table1[[#This Row],[Date of Admission]],"dddd")</f>
        <v>Saturday</v>
      </c>
      <c r="I1840">
        <f>WEEKDAY(Table1[[#This Row],[Date of Admission]],2)</f>
        <v>6</v>
      </c>
      <c r="J1840" t="str">
        <f>IF(OR(Table1[[#This Row],[Weekday Number]]=6,Table1[[#This Row],[Weekday Number]]=7),"Weekend","Weekday")</f>
        <v>Weekend</v>
      </c>
      <c r="K1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0" t="s">
        <v>5394</v>
      </c>
      <c r="M1840" t="s">
        <v>5395</v>
      </c>
      <c r="N1840" t="s">
        <v>60</v>
      </c>
      <c r="O1840">
        <v>51706.170169999998</v>
      </c>
      <c r="P1840">
        <v>303</v>
      </c>
      <c r="Q1840" t="s">
        <v>37</v>
      </c>
      <c r="R1840" s="1">
        <v>44362</v>
      </c>
      <c r="S1840">
        <f>WEEKDAY(Table1[[#This Row],[Discharge Date]],2)</f>
        <v>2</v>
      </c>
      <c r="T1840" t="s">
        <v>94</v>
      </c>
      <c r="U1840" t="s">
        <v>51</v>
      </c>
      <c r="V1840" t="s">
        <v>40</v>
      </c>
    </row>
    <row r="1841" spans="1:22" x14ac:dyDescent="0.35">
      <c r="A1841" t="s">
        <v>5396</v>
      </c>
      <c r="B1841">
        <v>38</v>
      </c>
      <c r="C1841" t="s">
        <v>20</v>
      </c>
      <c r="D1841" t="s">
        <v>42</v>
      </c>
      <c r="E1841" t="s">
        <v>53</v>
      </c>
      <c r="F1841" s="1">
        <v>45079</v>
      </c>
      <c r="G1841">
        <f>DAY(Table1[[#This Row],[Date of Admission]])</f>
        <v>2</v>
      </c>
      <c r="H1841" t="str">
        <f>TEXT(Table1[[#This Row],[Date of Admission]],"dddd")</f>
        <v>Friday</v>
      </c>
      <c r="I1841">
        <f>WEEKDAY(Table1[[#This Row],[Date of Admission]],2)</f>
        <v>5</v>
      </c>
      <c r="J1841" t="str">
        <f>IF(OR(Table1[[#This Row],[Weekday Number]]=6,Table1[[#This Row],[Weekday Number]]=7),"Weekend","Weekday")</f>
        <v>Weekday</v>
      </c>
      <c r="K1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41" t="s">
        <v>5397</v>
      </c>
      <c r="M1841" t="s">
        <v>5398</v>
      </c>
      <c r="N1841" t="s">
        <v>69</v>
      </c>
      <c r="O1841">
        <v>3478.4329550000002</v>
      </c>
      <c r="P1841">
        <v>388</v>
      </c>
      <c r="Q1841" t="s">
        <v>49</v>
      </c>
      <c r="R1841" s="1">
        <v>45109</v>
      </c>
      <c r="S1841">
        <f>WEEKDAY(Table1[[#This Row],[Discharge Date]],2)</f>
        <v>7</v>
      </c>
      <c r="T1841" t="s">
        <v>38</v>
      </c>
      <c r="U1841" t="s">
        <v>39</v>
      </c>
      <c r="V1841" t="s">
        <v>40</v>
      </c>
    </row>
    <row r="1842" spans="1:22" x14ac:dyDescent="0.35">
      <c r="A1842" t="s">
        <v>5399</v>
      </c>
      <c r="B1842">
        <v>28</v>
      </c>
      <c r="C1842" t="s">
        <v>20</v>
      </c>
      <c r="D1842" t="s">
        <v>32</v>
      </c>
      <c r="E1842" t="s">
        <v>33</v>
      </c>
      <c r="F1842" s="1">
        <v>43512</v>
      </c>
      <c r="G1842">
        <f>DAY(Table1[[#This Row],[Date of Admission]])</f>
        <v>16</v>
      </c>
      <c r="H1842" t="str">
        <f>TEXT(Table1[[#This Row],[Date of Admission]],"dddd")</f>
        <v>Saturday</v>
      </c>
      <c r="I1842">
        <f>WEEKDAY(Table1[[#This Row],[Date of Admission]],2)</f>
        <v>6</v>
      </c>
      <c r="J1842" t="str">
        <f>IF(OR(Table1[[#This Row],[Weekday Number]]=6,Table1[[#This Row],[Weekday Number]]=7),"Weekend","Weekday")</f>
        <v>Weekend</v>
      </c>
      <c r="K1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2" t="s">
        <v>5400</v>
      </c>
      <c r="M1842" t="s">
        <v>5401</v>
      </c>
      <c r="N1842" t="s">
        <v>65</v>
      </c>
      <c r="O1842">
        <v>15301.83491</v>
      </c>
      <c r="P1842">
        <v>449</v>
      </c>
      <c r="Q1842" t="s">
        <v>37</v>
      </c>
      <c r="R1842" s="1">
        <v>43530</v>
      </c>
      <c r="S1842">
        <f>WEEKDAY(Table1[[#This Row],[Discharge Date]],2)</f>
        <v>3</v>
      </c>
      <c r="T1842" t="s">
        <v>27</v>
      </c>
      <c r="U1842" t="s">
        <v>28</v>
      </c>
      <c r="V1842" t="s">
        <v>40</v>
      </c>
    </row>
    <row r="1843" spans="1:22" x14ac:dyDescent="0.35">
      <c r="A1843" t="s">
        <v>5402</v>
      </c>
      <c r="B1843">
        <v>62</v>
      </c>
      <c r="C1843" t="s">
        <v>20</v>
      </c>
      <c r="D1843" t="s">
        <v>21</v>
      </c>
      <c r="E1843" t="s">
        <v>53</v>
      </c>
      <c r="F1843" s="1">
        <v>45029</v>
      </c>
      <c r="G1843">
        <f>DAY(Table1[[#This Row],[Date of Admission]])</f>
        <v>13</v>
      </c>
      <c r="H1843" t="str">
        <f>TEXT(Table1[[#This Row],[Date of Admission]],"dddd")</f>
        <v>Thursday</v>
      </c>
      <c r="I1843">
        <f>WEEKDAY(Table1[[#This Row],[Date of Admission]],2)</f>
        <v>4</v>
      </c>
      <c r="J1843" t="str">
        <f>IF(OR(Table1[[#This Row],[Weekday Number]]=6,Table1[[#This Row],[Weekday Number]]=7),"Weekend","Weekday")</f>
        <v>Weekday</v>
      </c>
      <c r="K1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3" t="s">
        <v>5403</v>
      </c>
      <c r="M1843" t="s">
        <v>5404</v>
      </c>
      <c r="N1843" t="s">
        <v>25</v>
      </c>
      <c r="O1843">
        <v>37036.656320000002</v>
      </c>
      <c r="P1843">
        <v>498</v>
      </c>
      <c r="Q1843" t="s">
        <v>49</v>
      </c>
      <c r="R1843" s="1">
        <v>45040</v>
      </c>
      <c r="S1843">
        <f>WEEKDAY(Table1[[#This Row],[Discharge Date]],2)</f>
        <v>1</v>
      </c>
      <c r="T1843" t="s">
        <v>38</v>
      </c>
      <c r="U1843" t="s">
        <v>39</v>
      </c>
      <c r="V1843" t="s">
        <v>40</v>
      </c>
    </row>
    <row r="1844" spans="1:22" x14ac:dyDescent="0.35">
      <c r="A1844" t="s">
        <v>5405</v>
      </c>
      <c r="B1844">
        <v>23</v>
      </c>
      <c r="C1844" t="s">
        <v>31</v>
      </c>
      <c r="D1844" t="s">
        <v>42</v>
      </c>
      <c r="E1844" t="s">
        <v>62</v>
      </c>
      <c r="F1844" s="1">
        <v>45127</v>
      </c>
      <c r="G1844">
        <f>DAY(Table1[[#This Row],[Date of Admission]])</f>
        <v>20</v>
      </c>
      <c r="H1844" t="str">
        <f>TEXT(Table1[[#This Row],[Date of Admission]],"dddd")</f>
        <v>Thursday</v>
      </c>
      <c r="I1844">
        <f>WEEKDAY(Table1[[#This Row],[Date of Admission]],2)</f>
        <v>4</v>
      </c>
      <c r="J1844" t="str">
        <f>IF(OR(Table1[[#This Row],[Weekday Number]]=6,Table1[[#This Row],[Weekday Number]]=7),"Weekend","Weekday")</f>
        <v>Weekday</v>
      </c>
      <c r="K1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4" t="s">
        <v>5406</v>
      </c>
      <c r="M1844" t="s">
        <v>5407</v>
      </c>
      <c r="N1844" t="s">
        <v>69</v>
      </c>
      <c r="O1844">
        <v>28287.56452</v>
      </c>
      <c r="P1844">
        <v>238</v>
      </c>
      <c r="Q1844" t="s">
        <v>49</v>
      </c>
      <c r="R1844" s="1">
        <v>45153</v>
      </c>
      <c r="S1844">
        <f>WEEKDAY(Table1[[#This Row],[Discharge Date]],2)</f>
        <v>2</v>
      </c>
      <c r="T1844" t="s">
        <v>38</v>
      </c>
      <c r="U1844" t="s">
        <v>39</v>
      </c>
      <c r="V1844" t="s">
        <v>84</v>
      </c>
    </row>
    <row r="1845" spans="1:22" x14ac:dyDescent="0.35">
      <c r="A1845" t="s">
        <v>4523</v>
      </c>
      <c r="B1845">
        <v>43</v>
      </c>
      <c r="C1845" t="s">
        <v>31</v>
      </c>
      <c r="D1845" t="s">
        <v>57</v>
      </c>
      <c r="E1845" t="s">
        <v>22</v>
      </c>
      <c r="F1845" s="1">
        <v>44644</v>
      </c>
      <c r="G1845">
        <f>DAY(Table1[[#This Row],[Date of Admission]])</f>
        <v>24</v>
      </c>
      <c r="H1845" t="str">
        <f>TEXT(Table1[[#This Row],[Date of Admission]],"dddd")</f>
        <v>Thursday</v>
      </c>
      <c r="I1845">
        <f>WEEKDAY(Table1[[#This Row],[Date of Admission]],2)</f>
        <v>4</v>
      </c>
      <c r="J1845" t="str">
        <f>IF(OR(Table1[[#This Row],[Weekday Number]]=6,Table1[[#This Row],[Weekday Number]]=7),"Weekend","Weekday")</f>
        <v>Weekday</v>
      </c>
      <c r="K1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5" t="s">
        <v>5408</v>
      </c>
      <c r="M1845" t="s">
        <v>5409</v>
      </c>
      <c r="N1845" t="s">
        <v>65</v>
      </c>
      <c r="O1845">
        <v>5141.5172739999998</v>
      </c>
      <c r="P1845">
        <v>213</v>
      </c>
      <c r="Q1845" t="s">
        <v>49</v>
      </c>
      <c r="R1845" s="1">
        <v>44655</v>
      </c>
      <c r="S1845">
        <f>WEEKDAY(Table1[[#This Row],[Discharge Date]],2)</f>
        <v>1</v>
      </c>
      <c r="T1845" t="s">
        <v>94</v>
      </c>
      <c r="U1845" t="s">
        <v>51</v>
      </c>
      <c r="V1845" t="s">
        <v>40</v>
      </c>
    </row>
    <row r="1846" spans="1:22" x14ac:dyDescent="0.35">
      <c r="A1846" t="s">
        <v>5410</v>
      </c>
      <c r="B1846">
        <v>22</v>
      </c>
      <c r="C1846" t="s">
        <v>31</v>
      </c>
      <c r="D1846" t="s">
        <v>124</v>
      </c>
      <c r="E1846" t="s">
        <v>62</v>
      </c>
      <c r="F1846" s="1">
        <v>45012</v>
      </c>
      <c r="G1846">
        <f>DAY(Table1[[#This Row],[Date of Admission]])</f>
        <v>27</v>
      </c>
      <c r="H1846" t="str">
        <f>TEXT(Table1[[#This Row],[Date of Admission]],"dddd")</f>
        <v>Monday</v>
      </c>
      <c r="I1846">
        <f>WEEKDAY(Table1[[#This Row],[Date of Admission]],2)</f>
        <v>1</v>
      </c>
      <c r="J1846" t="str">
        <f>IF(OR(Table1[[#This Row],[Weekday Number]]=6,Table1[[#This Row],[Weekday Number]]=7),"Weekend","Weekday")</f>
        <v>Weekday</v>
      </c>
      <c r="K1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46" t="s">
        <v>5411</v>
      </c>
      <c r="M1846" t="s">
        <v>5412</v>
      </c>
      <c r="N1846" t="s">
        <v>36</v>
      </c>
      <c r="O1846">
        <v>14542.19614</v>
      </c>
      <c r="P1846">
        <v>482</v>
      </c>
      <c r="Q1846" t="s">
        <v>49</v>
      </c>
      <c r="R1846" s="1">
        <v>45019</v>
      </c>
      <c r="S1846">
        <f>WEEKDAY(Table1[[#This Row],[Discharge Date]],2)</f>
        <v>1</v>
      </c>
      <c r="T1846" t="s">
        <v>27</v>
      </c>
      <c r="U1846" t="s">
        <v>51</v>
      </c>
      <c r="V1846" t="s">
        <v>84</v>
      </c>
    </row>
    <row r="1847" spans="1:22" x14ac:dyDescent="0.35">
      <c r="A1847" t="s">
        <v>226</v>
      </c>
      <c r="B1847">
        <v>48</v>
      </c>
      <c r="C1847" t="s">
        <v>20</v>
      </c>
      <c r="D1847" t="s">
        <v>32</v>
      </c>
      <c r="E1847" t="s">
        <v>43</v>
      </c>
      <c r="F1847" s="1">
        <v>43696</v>
      </c>
      <c r="G1847">
        <f>DAY(Table1[[#This Row],[Date of Admission]])</f>
        <v>19</v>
      </c>
      <c r="H1847" t="str">
        <f>TEXT(Table1[[#This Row],[Date of Admission]],"dddd")</f>
        <v>Monday</v>
      </c>
      <c r="I1847">
        <f>WEEKDAY(Table1[[#This Row],[Date of Admission]],2)</f>
        <v>1</v>
      </c>
      <c r="J1847" t="str">
        <f>IF(OR(Table1[[#This Row],[Weekday Number]]=6,Table1[[#This Row],[Weekday Number]]=7),"Weekend","Weekday")</f>
        <v>Weekday</v>
      </c>
      <c r="K1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7" t="s">
        <v>5413</v>
      </c>
      <c r="M1847" t="s">
        <v>5414</v>
      </c>
      <c r="N1847" t="s">
        <v>25</v>
      </c>
      <c r="O1847">
        <v>24614.353920000001</v>
      </c>
      <c r="P1847">
        <v>271</v>
      </c>
      <c r="Q1847" t="s">
        <v>37</v>
      </c>
      <c r="R1847" s="1">
        <v>43703</v>
      </c>
      <c r="S1847">
        <f>WEEKDAY(Table1[[#This Row],[Discharge Date]],2)</f>
        <v>1</v>
      </c>
      <c r="T1847" t="s">
        <v>50</v>
      </c>
      <c r="U1847" t="s">
        <v>28</v>
      </c>
      <c r="V1847" t="s">
        <v>40</v>
      </c>
    </row>
    <row r="1848" spans="1:22" x14ac:dyDescent="0.35">
      <c r="A1848" t="s">
        <v>5415</v>
      </c>
      <c r="B1848">
        <v>18</v>
      </c>
      <c r="C1848" t="s">
        <v>20</v>
      </c>
      <c r="D1848" t="s">
        <v>99</v>
      </c>
      <c r="E1848" t="s">
        <v>62</v>
      </c>
      <c r="F1848" s="1">
        <v>43814</v>
      </c>
      <c r="G1848">
        <f>DAY(Table1[[#This Row],[Date of Admission]])</f>
        <v>15</v>
      </c>
      <c r="H1848" t="str">
        <f>TEXT(Table1[[#This Row],[Date of Admission]],"dddd")</f>
        <v>Sunday</v>
      </c>
      <c r="I1848">
        <f>WEEKDAY(Table1[[#This Row],[Date of Admission]],2)</f>
        <v>7</v>
      </c>
      <c r="J1848" t="str">
        <f>IF(OR(Table1[[#This Row],[Weekday Number]]=6,Table1[[#This Row],[Weekday Number]]=7),"Weekend","Weekday")</f>
        <v>Weekend</v>
      </c>
      <c r="K1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8" t="s">
        <v>5416</v>
      </c>
      <c r="M1848" t="s">
        <v>5417</v>
      </c>
      <c r="N1848" t="s">
        <v>36</v>
      </c>
      <c r="O1848">
        <v>32698.188620000001</v>
      </c>
      <c r="P1848">
        <v>394</v>
      </c>
      <c r="Q1848" t="s">
        <v>26</v>
      </c>
      <c r="R1848" s="1">
        <v>43835</v>
      </c>
      <c r="S1848">
        <f>WEEKDAY(Table1[[#This Row],[Discharge Date]],2)</f>
        <v>7</v>
      </c>
      <c r="T1848" t="s">
        <v>38</v>
      </c>
      <c r="U1848" t="s">
        <v>39</v>
      </c>
      <c r="V1848" t="s">
        <v>84</v>
      </c>
    </row>
    <row r="1849" spans="1:22" x14ac:dyDescent="0.35">
      <c r="A1849" t="s">
        <v>5418</v>
      </c>
      <c r="B1849">
        <v>26</v>
      </c>
      <c r="C1849" t="s">
        <v>31</v>
      </c>
      <c r="D1849" t="s">
        <v>21</v>
      </c>
      <c r="E1849" t="s">
        <v>78</v>
      </c>
      <c r="F1849" s="1">
        <v>44492</v>
      </c>
      <c r="G1849">
        <f>DAY(Table1[[#This Row],[Date of Admission]])</f>
        <v>23</v>
      </c>
      <c r="H1849" t="str">
        <f>TEXT(Table1[[#This Row],[Date of Admission]],"dddd")</f>
        <v>Saturday</v>
      </c>
      <c r="I1849">
        <f>WEEKDAY(Table1[[#This Row],[Date of Admission]],2)</f>
        <v>6</v>
      </c>
      <c r="J1849" t="str">
        <f>IF(OR(Table1[[#This Row],[Weekday Number]]=6,Table1[[#This Row],[Weekday Number]]=7),"Weekend","Weekday")</f>
        <v>Weekend</v>
      </c>
      <c r="K1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49" t="s">
        <v>5419</v>
      </c>
      <c r="M1849" t="s">
        <v>5420</v>
      </c>
      <c r="N1849" t="s">
        <v>36</v>
      </c>
      <c r="O1849">
        <v>53615.333850000003</v>
      </c>
      <c r="P1849">
        <v>400</v>
      </c>
      <c r="Q1849" t="s">
        <v>37</v>
      </c>
      <c r="R1849" s="1">
        <v>44500</v>
      </c>
      <c r="S1849">
        <f>WEEKDAY(Table1[[#This Row],[Discharge Date]],2)</f>
        <v>7</v>
      </c>
      <c r="T1849" t="s">
        <v>56</v>
      </c>
      <c r="U1849" t="s">
        <v>51</v>
      </c>
      <c r="V1849" t="s">
        <v>40</v>
      </c>
    </row>
    <row r="1850" spans="1:22" x14ac:dyDescent="0.35">
      <c r="A1850" t="s">
        <v>5421</v>
      </c>
      <c r="B1850">
        <v>50</v>
      </c>
      <c r="C1850" t="s">
        <v>20</v>
      </c>
      <c r="D1850" t="s">
        <v>99</v>
      </c>
      <c r="E1850" t="s">
        <v>43</v>
      </c>
      <c r="F1850" s="1">
        <v>45197</v>
      </c>
      <c r="G1850">
        <f>DAY(Table1[[#This Row],[Date of Admission]])</f>
        <v>28</v>
      </c>
      <c r="H1850" t="str">
        <f>TEXT(Table1[[#This Row],[Date of Admission]],"dddd")</f>
        <v>Thursday</v>
      </c>
      <c r="I1850">
        <f>WEEKDAY(Table1[[#This Row],[Date of Admission]],2)</f>
        <v>4</v>
      </c>
      <c r="J1850" t="str">
        <f>IF(OR(Table1[[#This Row],[Weekday Number]]=6,Table1[[#This Row],[Weekday Number]]=7),"Weekend","Weekday")</f>
        <v>Weekday</v>
      </c>
      <c r="K1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50" t="s">
        <v>5422</v>
      </c>
      <c r="M1850" t="s">
        <v>5423</v>
      </c>
      <c r="N1850" t="s">
        <v>60</v>
      </c>
      <c r="O1850">
        <v>5169.2034450000001</v>
      </c>
      <c r="P1850">
        <v>322</v>
      </c>
      <c r="Q1850" t="s">
        <v>26</v>
      </c>
      <c r="R1850" s="1">
        <v>45218</v>
      </c>
      <c r="S1850">
        <f>WEEKDAY(Table1[[#This Row],[Discharge Date]],2)</f>
        <v>4</v>
      </c>
      <c r="T1850" t="s">
        <v>50</v>
      </c>
      <c r="U1850" t="s">
        <v>28</v>
      </c>
      <c r="V1850" t="s">
        <v>40</v>
      </c>
    </row>
    <row r="1851" spans="1:22" x14ac:dyDescent="0.35">
      <c r="A1851" t="s">
        <v>5424</v>
      </c>
      <c r="B1851">
        <v>61</v>
      </c>
      <c r="C1851" t="s">
        <v>20</v>
      </c>
      <c r="D1851" t="s">
        <v>57</v>
      </c>
      <c r="E1851" t="s">
        <v>78</v>
      </c>
      <c r="F1851" s="1">
        <v>44499</v>
      </c>
      <c r="G1851">
        <f>DAY(Table1[[#This Row],[Date of Admission]])</f>
        <v>30</v>
      </c>
      <c r="H1851" t="str">
        <f>TEXT(Table1[[#This Row],[Date of Admission]],"dddd")</f>
        <v>Saturday</v>
      </c>
      <c r="I1851">
        <f>WEEKDAY(Table1[[#This Row],[Date of Admission]],2)</f>
        <v>6</v>
      </c>
      <c r="J1851" t="str">
        <f>IF(OR(Table1[[#This Row],[Weekday Number]]=6,Table1[[#This Row],[Weekday Number]]=7),"Weekend","Weekday")</f>
        <v>Weekend</v>
      </c>
      <c r="K1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51" t="s">
        <v>5425</v>
      </c>
      <c r="M1851" t="s">
        <v>5426</v>
      </c>
      <c r="N1851" t="s">
        <v>25</v>
      </c>
      <c r="O1851">
        <v>11697.941709999999</v>
      </c>
      <c r="P1851">
        <v>121</v>
      </c>
      <c r="Q1851" t="s">
        <v>26</v>
      </c>
      <c r="R1851" s="1">
        <v>44503</v>
      </c>
      <c r="S1851">
        <f>WEEKDAY(Table1[[#This Row],[Discharge Date]],2)</f>
        <v>3</v>
      </c>
      <c r="T1851" t="s">
        <v>56</v>
      </c>
      <c r="U1851" t="s">
        <v>28</v>
      </c>
      <c r="V1851" t="s">
        <v>40</v>
      </c>
    </row>
    <row r="1852" spans="1:22" x14ac:dyDescent="0.35">
      <c r="A1852" t="s">
        <v>5427</v>
      </c>
      <c r="B1852">
        <v>68</v>
      </c>
      <c r="C1852" t="s">
        <v>31</v>
      </c>
      <c r="D1852" t="s">
        <v>99</v>
      </c>
      <c r="E1852" t="s">
        <v>33</v>
      </c>
      <c r="F1852" s="1">
        <v>43985</v>
      </c>
      <c r="G1852">
        <f>DAY(Table1[[#This Row],[Date of Admission]])</f>
        <v>3</v>
      </c>
      <c r="H1852" t="str">
        <f>TEXT(Table1[[#This Row],[Date of Admission]],"dddd")</f>
        <v>Wednesday</v>
      </c>
      <c r="I1852">
        <f>WEEKDAY(Table1[[#This Row],[Date of Admission]],2)</f>
        <v>3</v>
      </c>
      <c r="J1852" t="str">
        <f>IF(OR(Table1[[#This Row],[Weekday Number]]=6,Table1[[#This Row],[Weekday Number]]=7),"Weekend","Weekday")</f>
        <v>Weekday</v>
      </c>
      <c r="K1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52" t="s">
        <v>5428</v>
      </c>
      <c r="M1852" t="s">
        <v>5429</v>
      </c>
      <c r="N1852" t="s">
        <v>25</v>
      </c>
      <c r="O1852">
        <v>36285.979460000002</v>
      </c>
      <c r="P1852">
        <v>141</v>
      </c>
      <c r="Q1852" t="s">
        <v>49</v>
      </c>
      <c r="R1852" s="1">
        <v>43989</v>
      </c>
      <c r="S1852">
        <f>WEEKDAY(Table1[[#This Row],[Discharge Date]],2)</f>
        <v>7</v>
      </c>
      <c r="T1852" t="s">
        <v>27</v>
      </c>
      <c r="U1852" t="s">
        <v>51</v>
      </c>
      <c r="V1852" t="s">
        <v>29</v>
      </c>
    </row>
    <row r="1853" spans="1:22" x14ac:dyDescent="0.35">
      <c r="A1853" t="s">
        <v>5430</v>
      </c>
      <c r="B1853">
        <v>72</v>
      </c>
      <c r="C1853" t="s">
        <v>20</v>
      </c>
      <c r="D1853" t="s">
        <v>239</v>
      </c>
      <c r="E1853" t="s">
        <v>78</v>
      </c>
      <c r="F1853" s="1">
        <v>43727</v>
      </c>
      <c r="G1853">
        <f>DAY(Table1[[#This Row],[Date of Admission]])</f>
        <v>19</v>
      </c>
      <c r="H1853" t="str">
        <f>TEXT(Table1[[#This Row],[Date of Admission]],"dddd")</f>
        <v>Thursday</v>
      </c>
      <c r="I1853">
        <f>WEEKDAY(Table1[[#This Row],[Date of Admission]],2)</f>
        <v>4</v>
      </c>
      <c r="J1853" t="str">
        <f>IF(OR(Table1[[#This Row],[Weekday Number]]=6,Table1[[#This Row],[Weekday Number]]=7),"Weekend","Weekday")</f>
        <v>Weekday</v>
      </c>
      <c r="K1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3" t="s">
        <v>5431</v>
      </c>
      <c r="M1853" t="s">
        <v>5432</v>
      </c>
      <c r="N1853" t="s">
        <v>25</v>
      </c>
      <c r="O1853">
        <v>50660.496930000001</v>
      </c>
      <c r="P1853">
        <v>437</v>
      </c>
      <c r="Q1853" t="s">
        <v>26</v>
      </c>
      <c r="R1853" s="1">
        <v>43731</v>
      </c>
      <c r="S1853">
        <f>WEEKDAY(Table1[[#This Row],[Discharge Date]],2)</f>
        <v>1</v>
      </c>
      <c r="T1853" t="s">
        <v>38</v>
      </c>
      <c r="U1853" t="s">
        <v>28</v>
      </c>
      <c r="V1853" t="s">
        <v>29</v>
      </c>
    </row>
    <row r="1854" spans="1:22" x14ac:dyDescent="0.35">
      <c r="A1854" t="s">
        <v>5433</v>
      </c>
      <c r="B1854">
        <v>75</v>
      </c>
      <c r="C1854" t="s">
        <v>31</v>
      </c>
      <c r="D1854" t="s">
        <v>32</v>
      </c>
      <c r="E1854" t="s">
        <v>78</v>
      </c>
      <c r="F1854" s="1">
        <v>43998</v>
      </c>
      <c r="G1854">
        <f>DAY(Table1[[#This Row],[Date of Admission]])</f>
        <v>16</v>
      </c>
      <c r="H1854" t="str">
        <f>TEXT(Table1[[#This Row],[Date of Admission]],"dddd")</f>
        <v>Tuesday</v>
      </c>
      <c r="I1854">
        <f>WEEKDAY(Table1[[#This Row],[Date of Admission]],2)</f>
        <v>2</v>
      </c>
      <c r="J1854" t="str">
        <f>IF(OR(Table1[[#This Row],[Weekday Number]]=6,Table1[[#This Row],[Weekday Number]]=7),"Weekend","Weekday")</f>
        <v>Weekday</v>
      </c>
      <c r="K1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4" t="s">
        <v>5434</v>
      </c>
      <c r="M1854" t="s">
        <v>5435</v>
      </c>
      <c r="N1854" t="s">
        <v>25</v>
      </c>
      <c r="O1854">
        <v>4379.2238459999999</v>
      </c>
      <c r="P1854">
        <v>195</v>
      </c>
      <c r="Q1854" t="s">
        <v>37</v>
      </c>
      <c r="R1854" s="1">
        <v>44004</v>
      </c>
      <c r="S1854">
        <f>WEEKDAY(Table1[[#This Row],[Discharge Date]],2)</f>
        <v>1</v>
      </c>
      <c r="T1854" t="s">
        <v>94</v>
      </c>
      <c r="U1854" t="s">
        <v>28</v>
      </c>
      <c r="V1854" t="s">
        <v>29</v>
      </c>
    </row>
    <row r="1855" spans="1:22" x14ac:dyDescent="0.35">
      <c r="A1855" t="s">
        <v>5436</v>
      </c>
      <c r="B1855">
        <v>80</v>
      </c>
      <c r="C1855" t="s">
        <v>20</v>
      </c>
      <c r="D1855" t="s">
        <v>21</v>
      </c>
      <c r="E1855" t="s">
        <v>53</v>
      </c>
      <c r="F1855" s="1">
        <v>45027</v>
      </c>
      <c r="G1855">
        <f>DAY(Table1[[#This Row],[Date of Admission]])</f>
        <v>11</v>
      </c>
      <c r="H1855" t="str">
        <f>TEXT(Table1[[#This Row],[Date of Admission]],"dddd")</f>
        <v>Tuesday</v>
      </c>
      <c r="I1855">
        <f>WEEKDAY(Table1[[#This Row],[Date of Admission]],2)</f>
        <v>2</v>
      </c>
      <c r="J1855" t="str">
        <f>IF(OR(Table1[[#This Row],[Weekday Number]]=6,Table1[[#This Row],[Weekday Number]]=7),"Weekend","Weekday")</f>
        <v>Weekday</v>
      </c>
      <c r="K1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5" t="s">
        <v>5437</v>
      </c>
      <c r="M1855" t="s">
        <v>5438</v>
      </c>
      <c r="N1855" t="s">
        <v>25</v>
      </c>
      <c r="O1855">
        <v>26956.877759999999</v>
      </c>
      <c r="P1855">
        <v>156</v>
      </c>
      <c r="Q1855" t="s">
        <v>37</v>
      </c>
      <c r="R1855" s="1">
        <v>45054</v>
      </c>
      <c r="S1855">
        <f>WEEKDAY(Table1[[#This Row],[Discharge Date]],2)</f>
        <v>1</v>
      </c>
      <c r="T1855" t="s">
        <v>56</v>
      </c>
      <c r="U1855" t="s">
        <v>28</v>
      </c>
      <c r="V1855" t="s">
        <v>29</v>
      </c>
    </row>
    <row r="1856" spans="1:22" x14ac:dyDescent="0.35">
      <c r="A1856" t="s">
        <v>5439</v>
      </c>
      <c r="B1856">
        <v>18</v>
      </c>
      <c r="C1856" t="s">
        <v>20</v>
      </c>
      <c r="D1856" t="s">
        <v>42</v>
      </c>
      <c r="E1856" t="s">
        <v>33</v>
      </c>
      <c r="F1856" s="1">
        <v>44982</v>
      </c>
      <c r="G1856">
        <f>DAY(Table1[[#This Row],[Date of Admission]])</f>
        <v>25</v>
      </c>
      <c r="H1856" t="str">
        <f>TEXT(Table1[[#This Row],[Date of Admission]],"dddd")</f>
        <v>Saturday</v>
      </c>
      <c r="I1856">
        <f>WEEKDAY(Table1[[#This Row],[Date of Admission]],2)</f>
        <v>6</v>
      </c>
      <c r="J1856" t="str">
        <f>IF(OR(Table1[[#This Row],[Weekday Number]]=6,Table1[[#This Row],[Weekday Number]]=7),"Weekend","Weekday")</f>
        <v>Weekend</v>
      </c>
      <c r="K1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6" t="s">
        <v>5440</v>
      </c>
      <c r="M1856" t="s">
        <v>5441</v>
      </c>
      <c r="N1856" t="s">
        <v>60</v>
      </c>
      <c r="O1856">
        <v>12096.917670000001</v>
      </c>
      <c r="P1856">
        <v>348</v>
      </c>
      <c r="Q1856" t="s">
        <v>37</v>
      </c>
      <c r="R1856" s="1">
        <v>44994</v>
      </c>
      <c r="S1856">
        <f>WEEKDAY(Table1[[#This Row],[Discharge Date]],2)</f>
        <v>4</v>
      </c>
      <c r="T1856" t="s">
        <v>56</v>
      </c>
      <c r="U1856" t="s">
        <v>51</v>
      </c>
      <c r="V1856" t="s">
        <v>84</v>
      </c>
    </row>
    <row r="1857" spans="1:22" x14ac:dyDescent="0.35">
      <c r="A1857" t="s">
        <v>5442</v>
      </c>
      <c r="B1857">
        <v>64</v>
      </c>
      <c r="C1857" t="s">
        <v>20</v>
      </c>
      <c r="D1857" t="s">
        <v>42</v>
      </c>
      <c r="E1857" t="s">
        <v>62</v>
      </c>
      <c r="F1857" s="1">
        <v>44949</v>
      </c>
      <c r="G1857">
        <f>DAY(Table1[[#This Row],[Date of Admission]])</f>
        <v>23</v>
      </c>
      <c r="H1857" t="str">
        <f>TEXT(Table1[[#This Row],[Date of Admission]],"dddd")</f>
        <v>Monday</v>
      </c>
      <c r="I1857">
        <f>WEEKDAY(Table1[[#This Row],[Date of Admission]],2)</f>
        <v>1</v>
      </c>
      <c r="J1857" t="str">
        <f>IF(OR(Table1[[#This Row],[Weekday Number]]=6,Table1[[#This Row],[Weekday Number]]=7),"Weekend","Weekday")</f>
        <v>Weekday</v>
      </c>
      <c r="K1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7" t="s">
        <v>5443</v>
      </c>
      <c r="M1857" t="s">
        <v>5444</v>
      </c>
      <c r="N1857" t="s">
        <v>25</v>
      </c>
      <c r="O1857">
        <v>17935.51396</v>
      </c>
      <c r="P1857">
        <v>332</v>
      </c>
      <c r="Q1857" t="s">
        <v>49</v>
      </c>
      <c r="R1857" s="1">
        <v>44962</v>
      </c>
      <c r="S1857">
        <f>WEEKDAY(Table1[[#This Row],[Discharge Date]],2)</f>
        <v>7</v>
      </c>
      <c r="T1857" t="s">
        <v>56</v>
      </c>
      <c r="U1857" t="s">
        <v>51</v>
      </c>
      <c r="V1857" t="s">
        <v>40</v>
      </c>
    </row>
    <row r="1858" spans="1:22" x14ac:dyDescent="0.35">
      <c r="A1858" t="s">
        <v>5445</v>
      </c>
      <c r="B1858">
        <v>54</v>
      </c>
      <c r="C1858" t="s">
        <v>31</v>
      </c>
      <c r="D1858" t="s">
        <v>32</v>
      </c>
      <c r="E1858" t="s">
        <v>62</v>
      </c>
      <c r="F1858" s="1">
        <v>43996</v>
      </c>
      <c r="G1858">
        <f>DAY(Table1[[#This Row],[Date of Admission]])</f>
        <v>14</v>
      </c>
      <c r="H1858" t="str">
        <f>TEXT(Table1[[#This Row],[Date of Admission]],"dddd")</f>
        <v>Sunday</v>
      </c>
      <c r="I1858">
        <f>WEEKDAY(Table1[[#This Row],[Date of Admission]],2)</f>
        <v>7</v>
      </c>
      <c r="J1858" t="str">
        <f>IF(OR(Table1[[#This Row],[Weekday Number]]=6,Table1[[#This Row],[Weekday Number]]=7),"Weekend","Weekday")</f>
        <v>Weekend</v>
      </c>
      <c r="K1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8" t="s">
        <v>5446</v>
      </c>
      <c r="M1858" t="s">
        <v>5447</v>
      </c>
      <c r="N1858" t="s">
        <v>65</v>
      </c>
      <c r="O1858">
        <v>6944.487067</v>
      </c>
      <c r="P1858">
        <v>351</v>
      </c>
      <c r="Q1858" t="s">
        <v>26</v>
      </c>
      <c r="R1858" s="1">
        <v>44012</v>
      </c>
      <c r="S1858">
        <f>WEEKDAY(Table1[[#This Row],[Discharge Date]],2)</f>
        <v>2</v>
      </c>
      <c r="T1858" t="s">
        <v>56</v>
      </c>
      <c r="U1858" t="s">
        <v>39</v>
      </c>
      <c r="V1858" t="s">
        <v>40</v>
      </c>
    </row>
    <row r="1859" spans="1:22" x14ac:dyDescent="0.35">
      <c r="A1859" t="s">
        <v>5448</v>
      </c>
      <c r="B1859">
        <v>65</v>
      </c>
      <c r="C1859" t="s">
        <v>20</v>
      </c>
      <c r="D1859" t="s">
        <v>239</v>
      </c>
      <c r="E1859" t="s">
        <v>62</v>
      </c>
      <c r="F1859" s="1">
        <v>44234</v>
      </c>
      <c r="G1859">
        <f>DAY(Table1[[#This Row],[Date of Admission]])</f>
        <v>7</v>
      </c>
      <c r="H1859" t="str">
        <f>TEXT(Table1[[#This Row],[Date of Admission]],"dddd")</f>
        <v>Sunday</v>
      </c>
      <c r="I1859">
        <f>WEEKDAY(Table1[[#This Row],[Date of Admission]],2)</f>
        <v>7</v>
      </c>
      <c r="J1859" t="str">
        <f>IF(OR(Table1[[#This Row],[Weekday Number]]=6,Table1[[#This Row],[Weekday Number]]=7),"Weekend","Weekday")</f>
        <v>Weekend</v>
      </c>
      <c r="K1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59" t="s">
        <v>5449</v>
      </c>
      <c r="M1859" t="s">
        <v>5450</v>
      </c>
      <c r="N1859" t="s">
        <v>25</v>
      </c>
      <c r="O1859">
        <v>19897.65886</v>
      </c>
      <c r="P1859">
        <v>479</v>
      </c>
      <c r="Q1859" t="s">
        <v>26</v>
      </c>
      <c r="R1859" s="1">
        <v>44239</v>
      </c>
      <c r="S1859">
        <f>WEEKDAY(Table1[[#This Row],[Discharge Date]],2)</f>
        <v>5</v>
      </c>
      <c r="T1859" t="s">
        <v>50</v>
      </c>
      <c r="U1859" t="s">
        <v>28</v>
      </c>
      <c r="V1859" t="s">
        <v>29</v>
      </c>
    </row>
    <row r="1860" spans="1:22" x14ac:dyDescent="0.35">
      <c r="A1860" t="s">
        <v>5451</v>
      </c>
      <c r="B1860">
        <v>25</v>
      </c>
      <c r="C1860" t="s">
        <v>20</v>
      </c>
      <c r="D1860" t="s">
        <v>239</v>
      </c>
      <c r="E1860" t="s">
        <v>62</v>
      </c>
      <c r="F1860" s="1">
        <v>43429</v>
      </c>
      <c r="G1860">
        <f>DAY(Table1[[#This Row],[Date of Admission]])</f>
        <v>25</v>
      </c>
      <c r="H1860" t="str">
        <f>TEXT(Table1[[#This Row],[Date of Admission]],"dddd")</f>
        <v>Sunday</v>
      </c>
      <c r="I1860">
        <f>WEEKDAY(Table1[[#This Row],[Date of Admission]],2)</f>
        <v>7</v>
      </c>
      <c r="J1860" t="str">
        <f>IF(OR(Table1[[#This Row],[Weekday Number]]=6,Table1[[#This Row],[Weekday Number]]=7),"Weekend","Weekday")</f>
        <v>Weekend</v>
      </c>
      <c r="K1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0" t="s">
        <v>5452</v>
      </c>
      <c r="M1860" t="s">
        <v>5453</v>
      </c>
      <c r="N1860" t="s">
        <v>65</v>
      </c>
      <c r="O1860">
        <v>17116.964059999998</v>
      </c>
      <c r="P1860">
        <v>291</v>
      </c>
      <c r="Q1860" t="s">
        <v>26</v>
      </c>
      <c r="R1860" s="1">
        <v>43448</v>
      </c>
      <c r="S1860">
        <f>WEEKDAY(Table1[[#This Row],[Discharge Date]],2)</f>
        <v>5</v>
      </c>
      <c r="T1860" t="s">
        <v>56</v>
      </c>
      <c r="U1860" t="s">
        <v>39</v>
      </c>
      <c r="V1860" t="s">
        <v>40</v>
      </c>
    </row>
    <row r="1861" spans="1:22" x14ac:dyDescent="0.35">
      <c r="A1861" t="s">
        <v>5454</v>
      </c>
      <c r="B1861">
        <v>31</v>
      </c>
      <c r="C1861" t="s">
        <v>20</v>
      </c>
      <c r="D1861" t="s">
        <v>21</v>
      </c>
      <c r="E1861" t="s">
        <v>22</v>
      </c>
      <c r="F1861" s="1">
        <v>44056</v>
      </c>
      <c r="G1861">
        <f>DAY(Table1[[#This Row],[Date of Admission]])</f>
        <v>13</v>
      </c>
      <c r="H1861" t="str">
        <f>TEXT(Table1[[#This Row],[Date of Admission]],"dddd")</f>
        <v>Thursday</v>
      </c>
      <c r="I1861">
        <f>WEEKDAY(Table1[[#This Row],[Date of Admission]],2)</f>
        <v>4</v>
      </c>
      <c r="J1861" t="str">
        <f>IF(OR(Table1[[#This Row],[Weekday Number]]=6,Table1[[#This Row],[Weekday Number]]=7),"Weekend","Weekday")</f>
        <v>Weekday</v>
      </c>
      <c r="K1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1" t="s">
        <v>5455</v>
      </c>
      <c r="M1861" t="s">
        <v>5456</v>
      </c>
      <c r="N1861" t="s">
        <v>69</v>
      </c>
      <c r="O1861">
        <v>56780.773029999997</v>
      </c>
      <c r="P1861">
        <v>453</v>
      </c>
      <c r="Q1861" t="s">
        <v>37</v>
      </c>
      <c r="R1861" s="1">
        <v>44060</v>
      </c>
      <c r="S1861">
        <f>WEEKDAY(Table1[[#This Row],[Discharge Date]],2)</f>
        <v>1</v>
      </c>
      <c r="T1861" t="s">
        <v>50</v>
      </c>
      <c r="U1861" t="s">
        <v>39</v>
      </c>
      <c r="V1861" t="s">
        <v>40</v>
      </c>
    </row>
    <row r="1862" spans="1:22" x14ac:dyDescent="0.35">
      <c r="A1862" t="s">
        <v>5457</v>
      </c>
      <c r="B1862">
        <v>23</v>
      </c>
      <c r="C1862" t="s">
        <v>31</v>
      </c>
      <c r="D1862" t="s">
        <v>71</v>
      </c>
      <c r="E1862" t="s">
        <v>22</v>
      </c>
      <c r="F1862" s="1">
        <v>43579</v>
      </c>
      <c r="G1862">
        <f>DAY(Table1[[#This Row],[Date of Admission]])</f>
        <v>24</v>
      </c>
      <c r="H1862" t="str">
        <f>TEXT(Table1[[#This Row],[Date of Admission]],"dddd")</f>
        <v>Wednesday</v>
      </c>
      <c r="I1862">
        <f>WEEKDAY(Table1[[#This Row],[Date of Admission]],2)</f>
        <v>3</v>
      </c>
      <c r="J1862" t="str">
        <f>IF(OR(Table1[[#This Row],[Weekday Number]]=6,Table1[[#This Row],[Weekday Number]]=7),"Weekend","Weekday")</f>
        <v>Weekday</v>
      </c>
      <c r="K1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2" t="s">
        <v>5458</v>
      </c>
      <c r="M1862" t="s">
        <v>5459</v>
      </c>
      <c r="N1862" t="s">
        <v>69</v>
      </c>
      <c r="O1862">
        <v>27599.551100000001</v>
      </c>
      <c r="P1862">
        <v>121</v>
      </c>
      <c r="Q1862" t="s">
        <v>49</v>
      </c>
      <c r="R1862" s="1">
        <v>43607</v>
      </c>
      <c r="S1862">
        <f>WEEKDAY(Table1[[#This Row],[Discharge Date]],2)</f>
        <v>3</v>
      </c>
      <c r="T1862" t="s">
        <v>38</v>
      </c>
      <c r="U1862" t="s">
        <v>39</v>
      </c>
      <c r="V1862" t="s">
        <v>84</v>
      </c>
    </row>
    <row r="1863" spans="1:22" x14ac:dyDescent="0.35">
      <c r="A1863" t="s">
        <v>5460</v>
      </c>
      <c r="B1863">
        <v>60</v>
      </c>
      <c r="C1863" t="s">
        <v>31</v>
      </c>
      <c r="D1863" t="s">
        <v>124</v>
      </c>
      <c r="E1863" t="s">
        <v>43</v>
      </c>
      <c r="F1863" s="1">
        <v>44973</v>
      </c>
      <c r="G1863">
        <f>DAY(Table1[[#This Row],[Date of Admission]])</f>
        <v>16</v>
      </c>
      <c r="H1863" t="str">
        <f>TEXT(Table1[[#This Row],[Date of Admission]],"dddd")</f>
        <v>Thursday</v>
      </c>
      <c r="I1863">
        <f>WEEKDAY(Table1[[#This Row],[Date of Admission]],2)</f>
        <v>4</v>
      </c>
      <c r="J1863" t="str">
        <f>IF(OR(Table1[[#This Row],[Weekday Number]]=6,Table1[[#This Row],[Weekday Number]]=7),"Weekend","Weekday")</f>
        <v>Weekday</v>
      </c>
      <c r="K1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3" t="s">
        <v>5461</v>
      </c>
      <c r="M1863" t="s">
        <v>5462</v>
      </c>
      <c r="N1863" t="s">
        <v>25</v>
      </c>
      <c r="O1863">
        <v>14281.05651</v>
      </c>
      <c r="P1863">
        <v>382</v>
      </c>
      <c r="Q1863" t="s">
        <v>26</v>
      </c>
      <c r="R1863" s="1">
        <v>44976</v>
      </c>
      <c r="S1863">
        <f>WEEKDAY(Table1[[#This Row],[Discharge Date]],2)</f>
        <v>7</v>
      </c>
      <c r="T1863" t="s">
        <v>27</v>
      </c>
      <c r="U1863" t="s">
        <v>28</v>
      </c>
      <c r="V1863" t="s">
        <v>40</v>
      </c>
    </row>
    <row r="1864" spans="1:22" x14ac:dyDescent="0.35">
      <c r="A1864" t="s">
        <v>5463</v>
      </c>
      <c r="B1864">
        <v>67</v>
      </c>
      <c r="C1864" t="s">
        <v>31</v>
      </c>
      <c r="D1864" t="s">
        <v>32</v>
      </c>
      <c r="E1864" t="s">
        <v>33</v>
      </c>
      <c r="F1864" s="1">
        <v>44612</v>
      </c>
      <c r="G1864">
        <f>DAY(Table1[[#This Row],[Date of Admission]])</f>
        <v>20</v>
      </c>
      <c r="H1864" t="str">
        <f>TEXT(Table1[[#This Row],[Date of Admission]],"dddd")</f>
        <v>Sunday</v>
      </c>
      <c r="I1864">
        <f>WEEKDAY(Table1[[#This Row],[Date of Admission]],2)</f>
        <v>7</v>
      </c>
      <c r="J1864" t="str">
        <f>IF(OR(Table1[[#This Row],[Weekday Number]]=6,Table1[[#This Row],[Weekday Number]]=7),"Weekend","Weekday")</f>
        <v>Weekend</v>
      </c>
      <c r="K1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4" t="s">
        <v>5464</v>
      </c>
      <c r="M1864" t="s">
        <v>5465</v>
      </c>
      <c r="N1864" t="s">
        <v>25</v>
      </c>
      <c r="O1864">
        <v>44603.857709999997</v>
      </c>
      <c r="P1864">
        <v>288</v>
      </c>
      <c r="Q1864" t="s">
        <v>49</v>
      </c>
      <c r="R1864" s="1">
        <v>44625</v>
      </c>
      <c r="S1864">
        <f>WEEKDAY(Table1[[#This Row],[Discharge Date]],2)</f>
        <v>6</v>
      </c>
      <c r="T1864" t="s">
        <v>38</v>
      </c>
      <c r="U1864" t="s">
        <v>28</v>
      </c>
      <c r="V1864" t="s">
        <v>29</v>
      </c>
    </row>
    <row r="1865" spans="1:22" x14ac:dyDescent="0.35">
      <c r="A1865" t="s">
        <v>5466</v>
      </c>
      <c r="B1865">
        <v>18</v>
      </c>
      <c r="C1865" t="s">
        <v>20</v>
      </c>
      <c r="D1865" t="s">
        <v>32</v>
      </c>
      <c r="E1865" t="s">
        <v>43</v>
      </c>
      <c r="F1865" s="1">
        <v>43846</v>
      </c>
      <c r="G1865">
        <f>DAY(Table1[[#This Row],[Date of Admission]])</f>
        <v>16</v>
      </c>
      <c r="H1865" t="str">
        <f>TEXT(Table1[[#This Row],[Date of Admission]],"dddd")</f>
        <v>Thursday</v>
      </c>
      <c r="I1865">
        <f>WEEKDAY(Table1[[#This Row],[Date of Admission]],2)</f>
        <v>4</v>
      </c>
      <c r="J1865" t="str">
        <f>IF(OR(Table1[[#This Row],[Weekday Number]]=6,Table1[[#This Row],[Weekday Number]]=7),"Weekend","Weekday")</f>
        <v>Weekday</v>
      </c>
      <c r="K1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5" t="s">
        <v>5467</v>
      </c>
      <c r="M1865" t="s">
        <v>5468</v>
      </c>
      <c r="N1865" t="s">
        <v>60</v>
      </c>
      <c r="O1865">
        <v>5504.26669341447</v>
      </c>
      <c r="P1865">
        <v>266</v>
      </c>
      <c r="Q1865" t="s">
        <v>37</v>
      </c>
      <c r="R1865" s="1">
        <v>43867</v>
      </c>
      <c r="S1865">
        <f>WEEKDAY(Table1[[#This Row],[Discharge Date]],2)</f>
        <v>4</v>
      </c>
      <c r="T1865" t="s">
        <v>50</v>
      </c>
      <c r="U1865" t="s">
        <v>28</v>
      </c>
      <c r="V1865" t="s">
        <v>84</v>
      </c>
    </row>
    <row r="1866" spans="1:22" x14ac:dyDescent="0.35">
      <c r="A1866" t="s">
        <v>5469</v>
      </c>
      <c r="B1866">
        <v>51</v>
      </c>
      <c r="C1866" t="s">
        <v>20</v>
      </c>
      <c r="D1866" t="s">
        <v>21</v>
      </c>
      <c r="E1866" t="s">
        <v>62</v>
      </c>
      <c r="F1866" s="1">
        <v>43647</v>
      </c>
      <c r="G1866">
        <f>DAY(Table1[[#This Row],[Date of Admission]])</f>
        <v>1</v>
      </c>
      <c r="H1866" t="str">
        <f>TEXT(Table1[[#This Row],[Date of Admission]],"dddd")</f>
        <v>Monday</v>
      </c>
      <c r="I1866">
        <f>WEEKDAY(Table1[[#This Row],[Date of Admission]],2)</f>
        <v>1</v>
      </c>
      <c r="J1866" t="str">
        <f>IF(OR(Table1[[#This Row],[Weekday Number]]=6,Table1[[#This Row],[Weekday Number]]=7),"Weekend","Weekday")</f>
        <v>Weekday</v>
      </c>
      <c r="K1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66" t="s">
        <v>5470</v>
      </c>
      <c r="M1866" t="s">
        <v>5471</v>
      </c>
      <c r="N1866" t="s">
        <v>36</v>
      </c>
      <c r="O1866">
        <v>30897.372660000001</v>
      </c>
      <c r="P1866">
        <v>397</v>
      </c>
      <c r="Q1866" t="s">
        <v>49</v>
      </c>
      <c r="R1866" s="1">
        <v>43654</v>
      </c>
      <c r="S1866">
        <f>WEEKDAY(Table1[[#This Row],[Discharge Date]],2)</f>
        <v>1</v>
      </c>
      <c r="T1866" t="s">
        <v>56</v>
      </c>
      <c r="U1866" t="s">
        <v>51</v>
      </c>
      <c r="V1866" t="s">
        <v>40</v>
      </c>
    </row>
    <row r="1867" spans="1:22" x14ac:dyDescent="0.35">
      <c r="A1867" t="s">
        <v>5472</v>
      </c>
      <c r="B1867">
        <v>39</v>
      </c>
      <c r="C1867" t="s">
        <v>31</v>
      </c>
      <c r="D1867" t="s">
        <v>239</v>
      </c>
      <c r="E1867" t="s">
        <v>78</v>
      </c>
      <c r="F1867" s="1">
        <v>44937</v>
      </c>
      <c r="G1867">
        <f>DAY(Table1[[#This Row],[Date of Admission]])</f>
        <v>11</v>
      </c>
      <c r="H1867" t="str">
        <f>TEXT(Table1[[#This Row],[Date of Admission]],"dddd")</f>
        <v>Wednesday</v>
      </c>
      <c r="I1867">
        <f>WEEKDAY(Table1[[#This Row],[Date of Admission]],2)</f>
        <v>3</v>
      </c>
      <c r="J1867" t="str">
        <f>IF(OR(Table1[[#This Row],[Weekday Number]]=6,Table1[[#This Row],[Weekday Number]]=7),"Weekend","Weekday")</f>
        <v>Weekday</v>
      </c>
      <c r="K1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7" t="s">
        <v>5473</v>
      </c>
      <c r="M1867" t="s">
        <v>5474</v>
      </c>
      <c r="N1867" t="s">
        <v>69</v>
      </c>
      <c r="O1867">
        <v>11369.08028</v>
      </c>
      <c r="P1867">
        <v>467</v>
      </c>
      <c r="Q1867" t="s">
        <v>37</v>
      </c>
      <c r="R1867" s="1">
        <v>44946</v>
      </c>
      <c r="S1867">
        <f>WEEKDAY(Table1[[#This Row],[Discharge Date]],2)</f>
        <v>5</v>
      </c>
      <c r="T1867" t="s">
        <v>94</v>
      </c>
      <c r="U1867" t="s">
        <v>39</v>
      </c>
      <c r="V1867" t="s">
        <v>40</v>
      </c>
    </row>
    <row r="1868" spans="1:22" x14ac:dyDescent="0.35">
      <c r="A1868" t="s">
        <v>5475</v>
      </c>
      <c r="B1868">
        <v>73</v>
      </c>
      <c r="C1868" t="s">
        <v>20</v>
      </c>
      <c r="D1868" t="s">
        <v>57</v>
      </c>
      <c r="E1868" t="s">
        <v>78</v>
      </c>
      <c r="F1868" s="1">
        <v>44982</v>
      </c>
      <c r="G1868">
        <f>DAY(Table1[[#This Row],[Date of Admission]])</f>
        <v>25</v>
      </c>
      <c r="H1868" t="str">
        <f>TEXT(Table1[[#This Row],[Date of Admission]],"dddd")</f>
        <v>Saturday</v>
      </c>
      <c r="I1868">
        <f>WEEKDAY(Table1[[#This Row],[Date of Admission]],2)</f>
        <v>6</v>
      </c>
      <c r="J1868" t="str">
        <f>IF(OR(Table1[[#This Row],[Weekday Number]]=6,Table1[[#This Row],[Weekday Number]]=7),"Weekend","Weekday")</f>
        <v>Weekend</v>
      </c>
      <c r="K1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8" t="s">
        <v>5476</v>
      </c>
      <c r="M1868" t="s">
        <v>5477</v>
      </c>
      <c r="N1868" t="s">
        <v>25</v>
      </c>
      <c r="O1868">
        <v>58729.10886</v>
      </c>
      <c r="P1868">
        <v>154</v>
      </c>
      <c r="Q1868" t="s">
        <v>26</v>
      </c>
      <c r="R1868" s="1">
        <v>44991</v>
      </c>
      <c r="S1868">
        <f>WEEKDAY(Table1[[#This Row],[Discharge Date]],2)</f>
        <v>1</v>
      </c>
      <c r="T1868" t="s">
        <v>27</v>
      </c>
      <c r="U1868" t="s">
        <v>28</v>
      </c>
      <c r="V1868" t="s">
        <v>29</v>
      </c>
    </row>
    <row r="1869" spans="1:22" x14ac:dyDescent="0.35">
      <c r="A1869" t="s">
        <v>5478</v>
      </c>
      <c r="B1869">
        <v>62</v>
      </c>
      <c r="C1869" t="s">
        <v>31</v>
      </c>
      <c r="D1869" t="s">
        <v>21</v>
      </c>
      <c r="E1869" t="s">
        <v>33</v>
      </c>
      <c r="F1869" s="1">
        <v>45214</v>
      </c>
      <c r="G1869">
        <f>DAY(Table1[[#This Row],[Date of Admission]])</f>
        <v>15</v>
      </c>
      <c r="H1869" t="str">
        <f>TEXT(Table1[[#This Row],[Date of Admission]],"dddd")</f>
        <v>Sunday</v>
      </c>
      <c r="I1869">
        <f>WEEKDAY(Table1[[#This Row],[Date of Admission]],2)</f>
        <v>7</v>
      </c>
      <c r="J1869" t="str">
        <f>IF(OR(Table1[[#This Row],[Weekday Number]]=6,Table1[[#This Row],[Weekday Number]]=7),"Weekend","Weekday")</f>
        <v>Weekend</v>
      </c>
      <c r="K1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69" t="s">
        <v>5479</v>
      </c>
      <c r="M1869" t="s">
        <v>5480</v>
      </c>
      <c r="N1869" t="s">
        <v>25</v>
      </c>
      <c r="O1869">
        <v>2765.1049280000002</v>
      </c>
      <c r="P1869">
        <v>231</v>
      </c>
      <c r="Q1869" t="s">
        <v>49</v>
      </c>
      <c r="R1869" s="1">
        <v>45218</v>
      </c>
      <c r="S1869">
        <f>WEEKDAY(Table1[[#This Row],[Discharge Date]],2)</f>
        <v>4</v>
      </c>
      <c r="T1869" t="s">
        <v>50</v>
      </c>
      <c r="U1869" t="s">
        <v>39</v>
      </c>
      <c r="V1869" t="s">
        <v>40</v>
      </c>
    </row>
    <row r="1870" spans="1:22" x14ac:dyDescent="0.35">
      <c r="A1870" t="s">
        <v>5481</v>
      </c>
      <c r="B1870">
        <v>81</v>
      </c>
      <c r="C1870" t="s">
        <v>31</v>
      </c>
      <c r="D1870" t="s">
        <v>21</v>
      </c>
      <c r="E1870" t="s">
        <v>62</v>
      </c>
      <c r="F1870" s="1">
        <v>44501</v>
      </c>
      <c r="G1870">
        <f>DAY(Table1[[#This Row],[Date of Admission]])</f>
        <v>1</v>
      </c>
      <c r="H1870" t="str">
        <f>TEXT(Table1[[#This Row],[Date of Admission]],"dddd")</f>
        <v>Monday</v>
      </c>
      <c r="I1870">
        <f>WEEKDAY(Table1[[#This Row],[Date of Admission]],2)</f>
        <v>1</v>
      </c>
      <c r="J1870" t="str">
        <f>IF(OR(Table1[[#This Row],[Weekday Number]]=6,Table1[[#This Row],[Weekday Number]]=7),"Weekend","Weekday")</f>
        <v>Weekday</v>
      </c>
      <c r="K1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70" t="s">
        <v>5482</v>
      </c>
      <c r="M1870" t="s">
        <v>5483</v>
      </c>
      <c r="N1870" t="s">
        <v>25</v>
      </c>
      <c r="O1870">
        <v>11492.171189999999</v>
      </c>
      <c r="P1870">
        <v>280</v>
      </c>
      <c r="Q1870" t="s">
        <v>26</v>
      </c>
      <c r="R1870" s="1">
        <v>44523</v>
      </c>
      <c r="S1870">
        <f>WEEKDAY(Table1[[#This Row],[Discharge Date]],2)</f>
        <v>2</v>
      </c>
      <c r="T1870" t="s">
        <v>38</v>
      </c>
      <c r="U1870" t="s">
        <v>39</v>
      </c>
      <c r="V1870" t="s">
        <v>29</v>
      </c>
    </row>
    <row r="1871" spans="1:22" x14ac:dyDescent="0.35">
      <c r="A1871" t="s">
        <v>5484</v>
      </c>
      <c r="B1871">
        <v>56</v>
      </c>
      <c r="C1871" t="s">
        <v>20</v>
      </c>
      <c r="D1871" t="s">
        <v>32</v>
      </c>
      <c r="E1871" t="s">
        <v>53</v>
      </c>
      <c r="F1871" s="1">
        <v>44370</v>
      </c>
      <c r="G1871">
        <f>DAY(Table1[[#This Row],[Date of Admission]])</f>
        <v>23</v>
      </c>
      <c r="H1871" t="str">
        <f>TEXT(Table1[[#This Row],[Date of Admission]],"dddd")</f>
        <v>Wednesday</v>
      </c>
      <c r="I1871">
        <f>WEEKDAY(Table1[[#This Row],[Date of Admission]],2)</f>
        <v>3</v>
      </c>
      <c r="J1871" t="str">
        <f>IF(OR(Table1[[#This Row],[Weekday Number]]=6,Table1[[#This Row],[Weekday Number]]=7),"Weekend","Weekday")</f>
        <v>Weekday</v>
      </c>
      <c r="K1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1" t="s">
        <v>5485</v>
      </c>
      <c r="M1871" t="s">
        <v>3895</v>
      </c>
      <c r="N1871" t="s">
        <v>25</v>
      </c>
      <c r="O1871">
        <v>16287.45347</v>
      </c>
      <c r="P1871">
        <v>254</v>
      </c>
      <c r="Q1871" t="s">
        <v>49</v>
      </c>
      <c r="R1871" s="1">
        <v>44377</v>
      </c>
      <c r="S1871">
        <f>WEEKDAY(Table1[[#This Row],[Discharge Date]],2)</f>
        <v>3</v>
      </c>
      <c r="T1871" t="s">
        <v>50</v>
      </c>
      <c r="U1871" t="s">
        <v>51</v>
      </c>
      <c r="V1871" t="s">
        <v>40</v>
      </c>
    </row>
    <row r="1872" spans="1:22" x14ac:dyDescent="0.35">
      <c r="A1872" t="s">
        <v>5486</v>
      </c>
      <c r="B1872">
        <v>57</v>
      </c>
      <c r="C1872" t="s">
        <v>31</v>
      </c>
      <c r="D1872" t="s">
        <v>71</v>
      </c>
      <c r="E1872" t="s">
        <v>43</v>
      </c>
      <c r="F1872" s="1">
        <v>44770</v>
      </c>
      <c r="G1872">
        <f>DAY(Table1[[#This Row],[Date of Admission]])</f>
        <v>28</v>
      </c>
      <c r="H1872" t="str">
        <f>TEXT(Table1[[#This Row],[Date of Admission]],"dddd")</f>
        <v>Thursday</v>
      </c>
      <c r="I1872">
        <f>WEEKDAY(Table1[[#This Row],[Date of Admission]],2)</f>
        <v>4</v>
      </c>
      <c r="J1872" t="str">
        <f>IF(OR(Table1[[#This Row],[Weekday Number]]=6,Table1[[#This Row],[Weekday Number]]=7),"Weekend","Weekday")</f>
        <v>Weekday</v>
      </c>
      <c r="K1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72" t="s">
        <v>5487</v>
      </c>
      <c r="M1872" t="s">
        <v>5488</v>
      </c>
      <c r="N1872" t="s">
        <v>69</v>
      </c>
      <c r="O1872">
        <v>1620.630629</v>
      </c>
      <c r="P1872">
        <v>287</v>
      </c>
      <c r="Q1872" t="s">
        <v>26</v>
      </c>
      <c r="R1872" s="1">
        <v>44773</v>
      </c>
      <c r="S1872">
        <f>WEEKDAY(Table1[[#This Row],[Discharge Date]],2)</f>
        <v>7</v>
      </c>
      <c r="T1872" t="s">
        <v>56</v>
      </c>
      <c r="U1872" t="s">
        <v>51</v>
      </c>
      <c r="V1872" t="s">
        <v>40</v>
      </c>
    </row>
    <row r="1873" spans="1:22" x14ac:dyDescent="0.35">
      <c r="A1873" t="s">
        <v>5489</v>
      </c>
      <c r="B1873">
        <v>24</v>
      </c>
      <c r="C1873" t="s">
        <v>31</v>
      </c>
      <c r="D1873" t="s">
        <v>21</v>
      </c>
      <c r="E1873" t="s">
        <v>33</v>
      </c>
      <c r="F1873" s="1">
        <v>44035</v>
      </c>
      <c r="G1873">
        <f>DAY(Table1[[#This Row],[Date of Admission]])</f>
        <v>23</v>
      </c>
      <c r="H1873" t="str">
        <f>TEXT(Table1[[#This Row],[Date of Admission]],"dddd")</f>
        <v>Thursday</v>
      </c>
      <c r="I1873">
        <f>WEEKDAY(Table1[[#This Row],[Date of Admission]],2)</f>
        <v>4</v>
      </c>
      <c r="J1873" t="str">
        <f>IF(OR(Table1[[#This Row],[Weekday Number]]=6,Table1[[#This Row],[Weekday Number]]=7),"Weekend","Weekday")</f>
        <v>Weekday</v>
      </c>
      <c r="K1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3" t="s">
        <v>5490</v>
      </c>
      <c r="M1873" t="s">
        <v>5491</v>
      </c>
      <c r="N1873" t="s">
        <v>69</v>
      </c>
      <c r="O1873">
        <v>18679.045760000001</v>
      </c>
      <c r="P1873">
        <v>427</v>
      </c>
      <c r="Q1873" t="s">
        <v>37</v>
      </c>
      <c r="R1873" s="1">
        <v>44065</v>
      </c>
      <c r="S1873">
        <f>WEEKDAY(Table1[[#This Row],[Discharge Date]],2)</f>
        <v>6</v>
      </c>
      <c r="T1873" t="s">
        <v>94</v>
      </c>
      <c r="U1873" t="s">
        <v>39</v>
      </c>
      <c r="V1873" t="s">
        <v>84</v>
      </c>
    </row>
    <row r="1874" spans="1:22" x14ac:dyDescent="0.35">
      <c r="A1874" t="s">
        <v>5492</v>
      </c>
      <c r="B1874">
        <v>38</v>
      </c>
      <c r="C1874" t="s">
        <v>31</v>
      </c>
      <c r="D1874" t="s">
        <v>124</v>
      </c>
      <c r="E1874" t="s">
        <v>62</v>
      </c>
      <c r="F1874" s="1">
        <v>43723</v>
      </c>
      <c r="G1874">
        <f>DAY(Table1[[#This Row],[Date of Admission]])</f>
        <v>15</v>
      </c>
      <c r="H1874" t="str">
        <f>TEXT(Table1[[#This Row],[Date of Admission]],"dddd")</f>
        <v>Sunday</v>
      </c>
      <c r="I1874">
        <f>WEEKDAY(Table1[[#This Row],[Date of Admission]],2)</f>
        <v>7</v>
      </c>
      <c r="J1874" t="str">
        <f>IF(OR(Table1[[#This Row],[Weekday Number]]=6,Table1[[#This Row],[Weekday Number]]=7),"Weekend","Weekday")</f>
        <v>Weekend</v>
      </c>
      <c r="K1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4" t="s">
        <v>5493</v>
      </c>
      <c r="M1874" t="s">
        <v>5494</v>
      </c>
      <c r="N1874" t="s">
        <v>36</v>
      </c>
      <c r="O1874">
        <v>20087.15022</v>
      </c>
      <c r="P1874">
        <v>142</v>
      </c>
      <c r="Q1874" t="s">
        <v>26</v>
      </c>
      <c r="R1874" s="1">
        <v>43746</v>
      </c>
      <c r="S1874">
        <f>WEEKDAY(Table1[[#This Row],[Discharge Date]],2)</f>
        <v>2</v>
      </c>
      <c r="T1874" t="s">
        <v>38</v>
      </c>
      <c r="U1874" t="s">
        <v>28</v>
      </c>
      <c r="V1874" t="s">
        <v>40</v>
      </c>
    </row>
    <row r="1875" spans="1:22" x14ac:dyDescent="0.35">
      <c r="A1875" t="s">
        <v>5495</v>
      </c>
      <c r="B1875">
        <v>30</v>
      </c>
      <c r="C1875" t="s">
        <v>20</v>
      </c>
      <c r="D1875" t="s">
        <v>124</v>
      </c>
      <c r="E1875" t="s">
        <v>33</v>
      </c>
      <c r="F1875" s="1">
        <v>43665</v>
      </c>
      <c r="G1875">
        <f>DAY(Table1[[#This Row],[Date of Admission]])</f>
        <v>19</v>
      </c>
      <c r="H1875" t="str">
        <f>TEXT(Table1[[#This Row],[Date of Admission]],"dddd")</f>
        <v>Friday</v>
      </c>
      <c r="I1875">
        <f>WEEKDAY(Table1[[#This Row],[Date of Admission]],2)</f>
        <v>5</v>
      </c>
      <c r="J1875" t="str">
        <f>IF(OR(Table1[[#This Row],[Weekday Number]]=6,Table1[[#This Row],[Weekday Number]]=7),"Weekend","Weekday")</f>
        <v>Weekday</v>
      </c>
      <c r="K1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5" t="s">
        <v>5496</v>
      </c>
      <c r="M1875" t="s">
        <v>5497</v>
      </c>
      <c r="N1875" t="s">
        <v>36</v>
      </c>
      <c r="O1875">
        <v>39527.195870000003</v>
      </c>
      <c r="P1875">
        <v>106</v>
      </c>
      <c r="Q1875" t="s">
        <v>37</v>
      </c>
      <c r="R1875" s="1">
        <v>43670</v>
      </c>
      <c r="S1875">
        <f>WEEKDAY(Table1[[#This Row],[Discharge Date]],2)</f>
        <v>3</v>
      </c>
      <c r="T1875" t="s">
        <v>38</v>
      </c>
      <c r="U1875" t="s">
        <v>28</v>
      </c>
      <c r="V1875" t="s">
        <v>40</v>
      </c>
    </row>
    <row r="1876" spans="1:22" x14ac:dyDescent="0.35">
      <c r="A1876" t="s">
        <v>5498</v>
      </c>
      <c r="B1876">
        <v>71</v>
      </c>
      <c r="C1876" t="s">
        <v>20</v>
      </c>
      <c r="D1876" t="s">
        <v>21</v>
      </c>
      <c r="E1876" t="s">
        <v>53</v>
      </c>
      <c r="F1876" s="1">
        <v>43534</v>
      </c>
      <c r="G1876">
        <f>DAY(Table1[[#This Row],[Date of Admission]])</f>
        <v>10</v>
      </c>
      <c r="H1876" t="str">
        <f>TEXT(Table1[[#This Row],[Date of Admission]],"dddd")</f>
        <v>Sunday</v>
      </c>
      <c r="I1876">
        <f>WEEKDAY(Table1[[#This Row],[Date of Admission]],2)</f>
        <v>7</v>
      </c>
      <c r="J1876" t="str">
        <f>IF(OR(Table1[[#This Row],[Weekday Number]]=6,Table1[[#This Row],[Weekday Number]]=7),"Weekend","Weekday")</f>
        <v>Weekend</v>
      </c>
      <c r="K1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6" t="s">
        <v>5499</v>
      </c>
      <c r="M1876" t="s">
        <v>5500</v>
      </c>
      <c r="N1876" t="s">
        <v>25</v>
      </c>
      <c r="O1876">
        <v>22051.788560000001</v>
      </c>
      <c r="P1876">
        <v>162</v>
      </c>
      <c r="Q1876" t="s">
        <v>49</v>
      </c>
      <c r="R1876" s="1">
        <v>43557</v>
      </c>
      <c r="S1876">
        <f>WEEKDAY(Table1[[#This Row],[Discharge Date]],2)</f>
        <v>2</v>
      </c>
      <c r="T1876" t="s">
        <v>38</v>
      </c>
      <c r="U1876" t="s">
        <v>39</v>
      </c>
      <c r="V1876" t="s">
        <v>29</v>
      </c>
    </row>
    <row r="1877" spans="1:22" x14ac:dyDescent="0.35">
      <c r="A1877" t="s">
        <v>5501</v>
      </c>
      <c r="B1877">
        <v>33</v>
      </c>
      <c r="C1877" t="s">
        <v>31</v>
      </c>
      <c r="D1877" t="s">
        <v>71</v>
      </c>
      <c r="E1877" t="s">
        <v>43</v>
      </c>
      <c r="F1877" s="1">
        <v>44630</v>
      </c>
      <c r="G1877">
        <f>DAY(Table1[[#This Row],[Date of Admission]])</f>
        <v>10</v>
      </c>
      <c r="H1877" t="str">
        <f>TEXT(Table1[[#This Row],[Date of Admission]],"dddd")</f>
        <v>Thursday</v>
      </c>
      <c r="I1877">
        <f>WEEKDAY(Table1[[#This Row],[Date of Admission]],2)</f>
        <v>4</v>
      </c>
      <c r="J1877" t="str">
        <f>IF(OR(Table1[[#This Row],[Weekday Number]]=6,Table1[[#This Row],[Weekday Number]]=7),"Weekend","Weekday")</f>
        <v>Weekday</v>
      </c>
      <c r="K1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7" t="s">
        <v>5502</v>
      </c>
      <c r="M1877" t="s">
        <v>5503</v>
      </c>
      <c r="N1877" t="s">
        <v>36</v>
      </c>
      <c r="O1877">
        <v>4865.9553679999999</v>
      </c>
      <c r="P1877">
        <v>349</v>
      </c>
      <c r="Q1877" t="s">
        <v>26</v>
      </c>
      <c r="R1877" s="1">
        <v>44632</v>
      </c>
      <c r="S1877">
        <f>WEEKDAY(Table1[[#This Row],[Discharge Date]],2)</f>
        <v>6</v>
      </c>
      <c r="T1877" t="s">
        <v>94</v>
      </c>
      <c r="U1877" t="s">
        <v>28</v>
      </c>
      <c r="V1877" t="s">
        <v>40</v>
      </c>
    </row>
    <row r="1878" spans="1:22" x14ac:dyDescent="0.35">
      <c r="A1878" t="s">
        <v>5504</v>
      </c>
      <c r="B1878">
        <v>72</v>
      </c>
      <c r="C1878" t="s">
        <v>31</v>
      </c>
      <c r="D1878" t="s">
        <v>99</v>
      </c>
      <c r="E1878" t="s">
        <v>43</v>
      </c>
      <c r="F1878" s="1">
        <v>44365</v>
      </c>
      <c r="G1878">
        <f>DAY(Table1[[#This Row],[Date of Admission]])</f>
        <v>18</v>
      </c>
      <c r="H1878" t="str">
        <f>TEXT(Table1[[#This Row],[Date of Admission]],"dddd")</f>
        <v>Friday</v>
      </c>
      <c r="I1878">
        <f>WEEKDAY(Table1[[#This Row],[Date of Admission]],2)</f>
        <v>5</v>
      </c>
      <c r="J1878" t="str">
        <f>IF(OR(Table1[[#This Row],[Weekday Number]]=6,Table1[[#This Row],[Weekday Number]]=7),"Weekend","Weekday")</f>
        <v>Weekday</v>
      </c>
      <c r="K1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8" t="s">
        <v>5505</v>
      </c>
      <c r="M1878" t="s">
        <v>5506</v>
      </c>
      <c r="N1878" t="s">
        <v>25</v>
      </c>
      <c r="O1878">
        <v>3921.7682530000002</v>
      </c>
      <c r="P1878">
        <v>127</v>
      </c>
      <c r="Q1878" t="s">
        <v>49</v>
      </c>
      <c r="R1878" s="1">
        <v>44367</v>
      </c>
      <c r="S1878">
        <f>WEEKDAY(Table1[[#This Row],[Discharge Date]],2)</f>
        <v>7</v>
      </c>
      <c r="T1878" t="s">
        <v>27</v>
      </c>
      <c r="U1878" t="s">
        <v>39</v>
      </c>
      <c r="V1878" t="s">
        <v>29</v>
      </c>
    </row>
    <row r="1879" spans="1:22" x14ac:dyDescent="0.35">
      <c r="A1879" t="s">
        <v>5507</v>
      </c>
      <c r="B1879">
        <v>47</v>
      </c>
      <c r="C1879" t="s">
        <v>31</v>
      </c>
      <c r="D1879" t="s">
        <v>99</v>
      </c>
      <c r="E1879" t="s">
        <v>43</v>
      </c>
      <c r="F1879" s="1">
        <v>44356</v>
      </c>
      <c r="G1879">
        <f>DAY(Table1[[#This Row],[Date of Admission]])</f>
        <v>9</v>
      </c>
      <c r="H1879" t="str">
        <f>TEXT(Table1[[#This Row],[Date of Admission]],"dddd")</f>
        <v>Wednesday</v>
      </c>
      <c r="I1879">
        <f>WEEKDAY(Table1[[#This Row],[Date of Admission]],2)</f>
        <v>3</v>
      </c>
      <c r="J1879" t="str">
        <f>IF(OR(Table1[[#This Row],[Weekday Number]]=6,Table1[[#This Row],[Weekday Number]]=7),"Weekend","Weekday")</f>
        <v>Weekday</v>
      </c>
      <c r="K1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79" t="s">
        <v>5508</v>
      </c>
      <c r="M1879" t="s">
        <v>5509</v>
      </c>
      <c r="N1879" t="s">
        <v>25</v>
      </c>
      <c r="O1879">
        <v>15967.34266</v>
      </c>
      <c r="P1879">
        <v>393</v>
      </c>
      <c r="Q1879" t="s">
        <v>37</v>
      </c>
      <c r="R1879" s="1">
        <v>44376</v>
      </c>
      <c r="S1879">
        <f>WEEKDAY(Table1[[#This Row],[Discharge Date]],2)</f>
        <v>2</v>
      </c>
      <c r="T1879" t="s">
        <v>38</v>
      </c>
      <c r="U1879" t="s">
        <v>51</v>
      </c>
      <c r="V1879" t="s">
        <v>40</v>
      </c>
    </row>
    <row r="1880" spans="1:22" x14ac:dyDescent="0.35">
      <c r="A1880" t="s">
        <v>5510</v>
      </c>
      <c r="B1880">
        <v>29</v>
      </c>
      <c r="C1880" t="s">
        <v>20</v>
      </c>
      <c r="D1880" t="s">
        <v>21</v>
      </c>
      <c r="E1880" t="s">
        <v>62</v>
      </c>
      <c r="F1880" s="1">
        <v>44334</v>
      </c>
      <c r="G1880">
        <f>DAY(Table1[[#This Row],[Date of Admission]])</f>
        <v>18</v>
      </c>
      <c r="H1880" t="str">
        <f>TEXT(Table1[[#This Row],[Date of Admission]],"dddd")</f>
        <v>Tuesday</v>
      </c>
      <c r="I1880">
        <f>WEEKDAY(Table1[[#This Row],[Date of Admission]],2)</f>
        <v>2</v>
      </c>
      <c r="J1880" t="str">
        <f>IF(OR(Table1[[#This Row],[Weekday Number]]=6,Table1[[#This Row],[Weekday Number]]=7),"Weekend","Weekday")</f>
        <v>Weekday</v>
      </c>
      <c r="K1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0" t="s">
        <v>2566</v>
      </c>
      <c r="M1880" t="s">
        <v>5511</v>
      </c>
      <c r="N1880" t="s">
        <v>65</v>
      </c>
      <c r="O1880">
        <v>34237.434099999999</v>
      </c>
      <c r="P1880">
        <v>105</v>
      </c>
      <c r="Q1880" t="s">
        <v>26</v>
      </c>
      <c r="R1880" s="1">
        <v>44347</v>
      </c>
      <c r="S1880">
        <f>WEEKDAY(Table1[[#This Row],[Discharge Date]],2)</f>
        <v>1</v>
      </c>
      <c r="T1880" t="s">
        <v>38</v>
      </c>
      <c r="U1880" t="s">
        <v>51</v>
      </c>
      <c r="V1880" t="s">
        <v>40</v>
      </c>
    </row>
    <row r="1881" spans="1:22" x14ac:dyDescent="0.35">
      <c r="A1881" t="s">
        <v>5512</v>
      </c>
      <c r="B1881">
        <v>53</v>
      </c>
      <c r="C1881" t="s">
        <v>20</v>
      </c>
      <c r="D1881" t="s">
        <v>124</v>
      </c>
      <c r="E1881" t="s">
        <v>78</v>
      </c>
      <c r="F1881" s="1">
        <v>43722</v>
      </c>
      <c r="G1881">
        <f>DAY(Table1[[#This Row],[Date of Admission]])</f>
        <v>14</v>
      </c>
      <c r="H1881" t="str">
        <f>TEXT(Table1[[#This Row],[Date of Admission]],"dddd")</f>
        <v>Saturday</v>
      </c>
      <c r="I1881">
        <f>WEEKDAY(Table1[[#This Row],[Date of Admission]],2)</f>
        <v>6</v>
      </c>
      <c r="J1881" t="str">
        <f>IF(OR(Table1[[#This Row],[Weekday Number]]=6,Table1[[#This Row],[Weekday Number]]=7),"Weekend","Weekday")</f>
        <v>Weekend</v>
      </c>
      <c r="K1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1" t="s">
        <v>5513</v>
      </c>
      <c r="M1881" t="s">
        <v>5514</v>
      </c>
      <c r="N1881" t="s">
        <v>60</v>
      </c>
      <c r="O1881">
        <v>65918.849789999993</v>
      </c>
      <c r="P1881">
        <v>140</v>
      </c>
      <c r="Q1881" t="s">
        <v>26</v>
      </c>
      <c r="R1881" s="1">
        <v>43732</v>
      </c>
      <c r="S1881">
        <f>WEEKDAY(Table1[[#This Row],[Discharge Date]],2)</f>
        <v>2</v>
      </c>
      <c r="T1881" t="s">
        <v>56</v>
      </c>
      <c r="U1881" t="s">
        <v>39</v>
      </c>
      <c r="V1881" t="s">
        <v>40</v>
      </c>
    </row>
    <row r="1882" spans="1:22" x14ac:dyDescent="0.35">
      <c r="A1882" t="s">
        <v>5515</v>
      </c>
      <c r="B1882">
        <v>83</v>
      </c>
      <c r="C1882" t="s">
        <v>20</v>
      </c>
      <c r="D1882" t="s">
        <v>32</v>
      </c>
      <c r="E1882" t="s">
        <v>22</v>
      </c>
      <c r="F1882" s="1">
        <v>43695</v>
      </c>
      <c r="G1882">
        <f>DAY(Table1[[#This Row],[Date of Admission]])</f>
        <v>18</v>
      </c>
      <c r="H1882" t="str">
        <f>TEXT(Table1[[#This Row],[Date of Admission]],"dddd")</f>
        <v>Sunday</v>
      </c>
      <c r="I1882">
        <f>WEEKDAY(Table1[[#This Row],[Date of Admission]],2)</f>
        <v>7</v>
      </c>
      <c r="J1882" t="str">
        <f>IF(OR(Table1[[#This Row],[Weekday Number]]=6,Table1[[#This Row],[Weekday Number]]=7),"Weekend","Weekday")</f>
        <v>Weekend</v>
      </c>
      <c r="K1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2" t="s">
        <v>5516</v>
      </c>
      <c r="M1882" t="s">
        <v>5517</v>
      </c>
      <c r="N1882" t="s">
        <v>25</v>
      </c>
      <c r="O1882">
        <v>32257.671839999999</v>
      </c>
      <c r="P1882">
        <v>482</v>
      </c>
      <c r="Q1882" t="s">
        <v>49</v>
      </c>
      <c r="R1882" s="1">
        <v>43703</v>
      </c>
      <c r="S1882">
        <f>WEEKDAY(Table1[[#This Row],[Discharge Date]],2)</f>
        <v>1</v>
      </c>
      <c r="T1882" t="s">
        <v>27</v>
      </c>
      <c r="U1882" t="s">
        <v>28</v>
      </c>
      <c r="V1882" t="s">
        <v>29</v>
      </c>
    </row>
    <row r="1883" spans="1:22" x14ac:dyDescent="0.35">
      <c r="A1883" t="s">
        <v>5518</v>
      </c>
      <c r="B1883">
        <v>41</v>
      </c>
      <c r="C1883" t="s">
        <v>31</v>
      </c>
      <c r="D1883" t="s">
        <v>99</v>
      </c>
      <c r="E1883" t="s">
        <v>43</v>
      </c>
      <c r="F1883" s="1">
        <v>43634</v>
      </c>
      <c r="G1883">
        <f>DAY(Table1[[#This Row],[Date of Admission]])</f>
        <v>18</v>
      </c>
      <c r="H1883" t="str">
        <f>TEXT(Table1[[#This Row],[Date of Admission]],"dddd")</f>
        <v>Tuesday</v>
      </c>
      <c r="I1883">
        <f>WEEKDAY(Table1[[#This Row],[Date of Admission]],2)</f>
        <v>2</v>
      </c>
      <c r="J1883" t="str">
        <f>IF(OR(Table1[[#This Row],[Weekday Number]]=6,Table1[[#This Row],[Weekday Number]]=7),"Weekend","Weekday")</f>
        <v>Weekday</v>
      </c>
      <c r="K1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3" t="s">
        <v>5519</v>
      </c>
      <c r="M1883" t="s">
        <v>5520</v>
      </c>
      <c r="N1883" t="s">
        <v>60</v>
      </c>
      <c r="O1883">
        <v>9698.6053979999997</v>
      </c>
      <c r="P1883">
        <v>278</v>
      </c>
      <c r="Q1883" t="s">
        <v>26</v>
      </c>
      <c r="R1883" s="1">
        <v>43636</v>
      </c>
      <c r="S1883">
        <f>WEEKDAY(Table1[[#This Row],[Discharge Date]],2)</f>
        <v>4</v>
      </c>
      <c r="T1883" t="s">
        <v>27</v>
      </c>
      <c r="U1883" t="s">
        <v>51</v>
      </c>
      <c r="V1883" t="s">
        <v>40</v>
      </c>
    </row>
    <row r="1884" spans="1:22" x14ac:dyDescent="0.35">
      <c r="A1884" t="s">
        <v>5521</v>
      </c>
      <c r="B1884">
        <v>52</v>
      </c>
      <c r="C1884" t="s">
        <v>31</v>
      </c>
      <c r="D1884" t="s">
        <v>21</v>
      </c>
      <c r="E1884" t="s">
        <v>43</v>
      </c>
      <c r="F1884" s="1">
        <v>45198</v>
      </c>
      <c r="G1884">
        <f>DAY(Table1[[#This Row],[Date of Admission]])</f>
        <v>29</v>
      </c>
      <c r="H1884" t="str">
        <f>TEXT(Table1[[#This Row],[Date of Admission]],"dddd")</f>
        <v>Friday</v>
      </c>
      <c r="I1884">
        <f>WEEKDAY(Table1[[#This Row],[Date of Admission]],2)</f>
        <v>5</v>
      </c>
      <c r="J1884" t="str">
        <f>IF(OR(Table1[[#This Row],[Weekday Number]]=6,Table1[[#This Row],[Weekday Number]]=7),"Weekend","Weekday")</f>
        <v>Weekday</v>
      </c>
      <c r="K1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84" t="s">
        <v>5522</v>
      </c>
      <c r="M1884" t="s">
        <v>5523</v>
      </c>
      <c r="N1884" t="s">
        <v>69</v>
      </c>
      <c r="O1884">
        <v>16638.265360000001</v>
      </c>
      <c r="P1884">
        <v>484</v>
      </c>
      <c r="Q1884" t="s">
        <v>26</v>
      </c>
      <c r="R1884" s="1">
        <v>45205</v>
      </c>
      <c r="S1884">
        <f>WEEKDAY(Table1[[#This Row],[Discharge Date]],2)</f>
        <v>5</v>
      </c>
      <c r="T1884" t="s">
        <v>94</v>
      </c>
      <c r="U1884" t="s">
        <v>51</v>
      </c>
      <c r="V1884" t="s">
        <v>40</v>
      </c>
    </row>
    <row r="1885" spans="1:22" x14ac:dyDescent="0.35">
      <c r="A1885" t="s">
        <v>5524</v>
      </c>
      <c r="B1885">
        <v>78</v>
      </c>
      <c r="C1885" t="s">
        <v>31</v>
      </c>
      <c r="D1885" t="s">
        <v>99</v>
      </c>
      <c r="E1885" t="s">
        <v>22</v>
      </c>
      <c r="F1885" s="1">
        <v>43674</v>
      </c>
      <c r="G1885">
        <f>DAY(Table1[[#This Row],[Date of Admission]])</f>
        <v>28</v>
      </c>
      <c r="H1885" t="str">
        <f>TEXT(Table1[[#This Row],[Date of Admission]],"dddd")</f>
        <v>Sunday</v>
      </c>
      <c r="I1885">
        <f>WEEKDAY(Table1[[#This Row],[Date of Admission]],2)</f>
        <v>7</v>
      </c>
      <c r="J1885" t="str">
        <f>IF(OR(Table1[[#This Row],[Weekday Number]]=6,Table1[[#This Row],[Weekday Number]]=7),"Weekend","Weekday")</f>
        <v>Weekend</v>
      </c>
      <c r="K1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85" t="s">
        <v>5525</v>
      </c>
      <c r="M1885" t="s">
        <v>5526</v>
      </c>
      <c r="N1885" t="s">
        <v>25</v>
      </c>
      <c r="O1885">
        <v>22435.313770000001</v>
      </c>
      <c r="P1885">
        <v>163</v>
      </c>
      <c r="Q1885" t="s">
        <v>37</v>
      </c>
      <c r="R1885" s="1">
        <v>43675</v>
      </c>
      <c r="S1885">
        <f>WEEKDAY(Table1[[#This Row],[Discharge Date]],2)</f>
        <v>1</v>
      </c>
      <c r="T1885" t="s">
        <v>94</v>
      </c>
      <c r="U1885" t="s">
        <v>28</v>
      </c>
      <c r="V1885" t="s">
        <v>29</v>
      </c>
    </row>
    <row r="1886" spans="1:22" x14ac:dyDescent="0.35">
      <c r="A1886" t="s">
        <v>5527</v>
      </c>
      <c r="B1886">
        <v>57</v>
      </c>
      <c r="C1886" t="s">
        <v>31</v>
      </c>
      <c r="D1886" t="s">
        <v>71</v>
      </c>
      <c r="E1886" t="s">
        <v>62</v>
      </c>
      <c r="F1886" s="1">
        <v>43654</v>
      </c>
      <c r="G1886">
        <f>DAY(Table1[[#This Row],[Date of Admission]])</f>
        <v>8</v>
      </c>
      <c r="H1886" t="str">
        <f>TEXT(Table1[[#This Row],[Date of Admission]],"dddd")</f>
        <v>Monday</v>
      </c>
      <c r="I1886">
        <f>WEEKDAY(Table1[[#This Row],[Date of Admission]],2)</f>
        <v>1</v>
      </c>
      <c r="J1886" t="str">
        <f>IF(OR(Table1[[#This Row],[Weekday Number]]=6,Table1[[#This Row],[Weekday Number]]=7),"Weekend","Weekday")</f>
        <v>Weekday</v>
      </c>
      <c r="K1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6" t="s">
        <v>5528</v>
      </c>
      <c r="M1886" t="s">
        <v>5529</v>
      </c>
      <c r="N1886" t="s">
        <v>65</v>
      </c>
      <c r="O1886">
        <v>4664.6003849999997</v>
      </c>
      <c r="P1886">
        <v>484</v>
      </c>
      <c r="Q1886" t="s">
        <v>37</v>
      </c>
      <c r="R1886" s="1">
        <v>43680</v>
      </c>
      <c r="S1886">
        <f>WEEKDAY(Table1[[#This Row],[Discharge Date]],2)</f>
        <v>6</v>
      </c>
      <c r="T1886" t="s">
        <v>38</v>
      </c>
      <c r="U1886" t="s">
        <v>39</v>
      </c>
      <c r="V1886" t="s">
        <v>40</v>
      </c>
    </row>
    <row r="1887" spans="1:22" x14ac:dyDescent="0.35">
      <c r="A1887" t="s">
        <v>2440</v>
      </c>
      <c r="B1887">
        <v>71</v>
      </c>
      <c r="C1887" t="s">
        <v>20</v>
      </c>
      <c r="D1887" t="s">
        <v>99</v>
      </c>
      <c r="E1887" t="s">
        <v>53</v>
      </c>
      <c r="F1887" s="1">
        <v>44070</v>
      </c>
      <c r="G1887">
        <f>DAY(Table1[[#This Row],[Date of Admission]])</f>
        <v>27</v>
      </c>
      <c r="H1887" t="str">
        <f>TEXT(Table1[[#This Row],[Date of Admission]],"dddd")</f>
        <v>Thursday</v>
      </c>
      <c r="I1887">
        <f>WEEKDAY(Table1[[#This Row],[Date of Admission]],2)</f>
        <v>4</v>
      </c>
      <c r="J1887" t="str">
        <f>IF(OR(Table1[[#This Row],[Weekday Number]]=6,Table1[[#This Row],[Weekday Number]]=7),"Weekend","Weekday")</f>
        <v>Weekday</v>
      </c>
      <c r="K1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87" t="s">
        <v>5530</v>
      </c>
      <c r="M1887" t="s">
        <v>5531</v>
      </c>
      <c r="N1887" t="s">
        <v>25</v>
      </c>
      <c r="O1887">
        <v>23182.117109999999</v>
      </c>
      <c r="P1887">
        <v>181</v>
      </c>
      <c r="Q1887" t="s">
        <v>26</v>
      </c>
      <c r="R1887" s="1">
        <v>44083</v>
      </c>
      <c r="S1887">
        <f>WEEKDAY(Table1[[#This Row],[Discharge Date]],2)</f>
        <v>3</v>
      </c>
      <c r="T1887" t="s">
        <v>56</v>
      </c>
      <c r="U1887" t="s">
        <v>51</v>
      </c>
      <c r="V1887" t="s">
        <v>29</v>
      </c>
    </row>
    <row r="1888" spans="1:22" x14ac:dyDescent="0.35">
      <c r="A1888" t="s">
        <v>5532</v>
      </c>
      <c r="B1888">
        <v>54</v>
      </c>
      <c r="C1888" t="s">
        <v>20</v>
      </c>
      <c r="D1888" t="s">
        <v>42</v>
      </c>
      <c r="E1888" t="s">
        <v>43</v>
      </c>
      <c r="F1888" s="1">
        <v>43966</v>
      </c>
      <c r="G1888">
        <f>DAY(Table1[[#This Row],[Date of Admission]])</f>
        <v>15</v>
      </c>
      <c r="H1888" t="str">
        <f>TEXT(Table1[[#This Row],[Date of Admission]],"dddd")</f>
        <v>Friday</v>
      </c>
      <c r="I1888">
        <f>WEEKDAY(Table1[[#This Row],[Date of Admission]],2)</f>
        <v>5</v>
      </c>
      <c r="J1888" t="str">
        <f>IF(OR(Table1[[#This Row],[Weekday Number]]=6,Table1[[#This Row],[Weekday Number]]=7),"Weekend","Weekday")</f>
        <v>Weekday</v>
      </c>
      <c r="K1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88" t="s">
        <v>5533</v>
      </c>
      <c r="M1888" t="s">
        <v>5534</v>
      </c>
      <c r="N1888" t="s">
        <v>36</v>
      </c>
      <c r="O1888">
        <v>8884.5604210000001</v>
      </c>
      <c r="P1888">
        <v>191</v>
      </c>
      <c r="Q1888" t="s">
        <v>37</v>
      </c>
      <c r="R1888" s="1">
        <v>43991</v>
      </c>
      <c r="S1888">
        <f>WEEKDAY(Table1[[#This Row],[Discharge Date]],2)</f>
        <v>2</v>
      </c>
      <c r="T1888" t="s">
        <v>94</v>
      </c>
      <c r="U1888" t="s">
        <v>28</v>
      </c>
      <c r="V1888" t="s">
        <v>40</v>
      </c>
    </row>
    <row r="1889" spans="1:22" x14ac:dyDescent="0.35">
      <c r="A1889" t="s">
        <v>5535</v>
      </c>
      <c r="B1889">
        <v>54</v>
      </c>
      <c r="C1889" t="s">
        <v>31</v>
      </c>
      <c r="D1889" t="s">
        <v>32</v>
      </c>
      <c r="E1889" t="s">
        <v>62</v>
      </c>
      <c r="F1889" s="1">
        <v>44922</v>
      </c>
      <c r="G1889">
        <f>DAY(Table1[[#This Row],[Date of Admission]])</f>
        <v>27</v>
      </c>
      <c r="H1889" t="str">
        <f>TEXT(Table1[[#This Row],[Date of Admission]],"dddd")</f>
        <v>Tuesday</v>
      </c>
      <c r="I1889">
        <f>WEEKDAY(Table1[[#This Row],[Date of Admission]],2)</f>
        <v>2</v>
      </c>
      <c r="J1889" t="str">
        <f>IF(OR(Table1[[#This Row],[Weekday Number]]=6,Table1[[#This Row],[Weekday Number]]=7),"Weekend","Weekday")</f>
        <v>Weekday</v>
      </c>
      <c r="K1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89" t="s">
        <v>5536</v>
      </c>
      <c r="M1889" t="s">
        <v>5537</v>
      </c>
      <c r="N1889" t="s">
        <v>65</v>
      </c>
      <c r="O1889">
        <v>29669.804810000001</v>
      </c>
      <c r="P1889">
        <v>398</v>
      </c>
      <c r="Q1889" t="s">
        <v>37</v>
      </c>
      <c r="R1889" s="1">
        <v>44939</v>
      </c>
      <c r="S1889">
        <f>WEEKDAY(Table1[[#This Row],[Discharge Date]],2)</f>
        <v>5</v>
      </c>
      <c r="T1889" t="s">
        <v>38</v>
      </c>
      <c r="U1889" t="s">
        <v>39</v>
      </c>
      <c r="V1889" t="s">
        <v>40</v>
      </c>
    </row>
    <row r="1890" spans="1:22" x14ac:dyDescent="0.35">
      <c r="A1890" t="s">
        <v>5538</v>
      </c>
      <c r="B1890">
        <v>61</v>
      </c>
      <c r="C1890" t="s">
        <v>31</v>
      </c>
      <c r="D1890" t="s">
        <v>99</v>
      </c>
      <c r="E1890" t="s">
        <v>62</v>
      </c>
      <c r="F1890" s="1">
        <v>45092</v>
      </c>
      <c r="G1890">
        <f>DAY(Table1[[#This Row],[Date of Admission]])</f>
        <v>15</v>
      </c>
      <c r="H1890" t="str">
        <f>TEXT(Table1[[#This Row],[Date of Admission]],"dddd")</f>
        <v>Thursday</v>
      </c>
      <c r="I1890">
        <f>WEEKDAY(Table1[[#This Row],[Date of Admission]],2)</f>
        <v>4</v>
      </c>
      <c r="J1890" t="str">
        <f>IF(OR(Table1[[#This Row],[Weekday Number]]=6,Table1[[#This Row],[Weekday Number]]=7),"Weekend","Weekday")</f>
        <v>Weekday</v>
      </c>
      <c r="K1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0" t="s">
        <v>5539</v>
      </c>
      <c r="M1890" t="s">
        <v>5540</v>
      </c>
      <c r="N1890" t="s">
        <v>25</v>
      </c>
      <c r="O1890">
        <v>32055.781439999999</v>
      </c>
      <c r="P1890">
        <v>370</v>
      </c>
      <c r="Q1890" t="s">
        <v>26</v>
      </c>
      <c r="R1890" s="1">
        <v>45104</v>
      </c>
      <c r="S1890">
        <f>WEEKDAY(Table1[[#This Row],[Discharge Date]],2)</f>
        <v>2</v>
      </c>
      <c r="T1890" t="s">
        <v>50</v>
      </c>
      <c r="U1890" t="s">
        <v>39</v>
      </c>
      <c r="V1890" t="s">
        <v>40</v>
      </c>
    </row>
    <row r="1891" spans="1:22" x14ac:dyDescent="0.35">
      <c r="A1891" t="s">
        <v>5541</v>
      </c>
      <c r="B1891">
        <v>40</v>
      </c>
      <c r="C1891" t="s">
        <v>31</v>
      </c>
      <c r="D1891" t="s">
        <v>21</v>
      </c>
      <c r="E1891" t="s">
        <v>62</v>
      </c>
      <c r="F1891" s="1">
        <v>43660</v>
      </c>
      <c r="G1891">
        <f>DAY(Table1[[#This Row],[Date of Admission]])</f>
        <v>14</v>
      </c>
      <c r="H1891" t="str">
        <f>TEXT(Table1[[#This Row],[Date of Admission]],"dddd")</f>
        <v>Sunday</v>
      </c>
      <c r="I1891">
        <f>WEEKDAY(Table1[[#This Row],[Date of Admission]],2)</f>
        <v>7</v>
      </c>
      <c r="J1891" t="str">
        <f>IF(OR(Table1[[#This Row],[Weekday Number]]=6,Table1[[#This Row],[Weekday Number]]=7),"Weekend","Weekday")</f>
        <v>Weekend</v>
      </c>
      <c r="K1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1" t="s">
        <v>5542</v>
      </c>
      <c r="M1891" t="s">
        <v>5543</v>
      </c>
      <c r="N1891" t="s">
        <v>36</v>
      </c>
      <c r="O1891">
        <v>8628.5660239999997</v>
      </c>
      <c r="P1891">
        <v>492</v>
      </c>
      <c r="Q1891" t="s">
        <v>26</v>
      </c>
      <c r="R1891" s="1">
        <v>43661</v>
      </c>
      <c r="S1891">
        <f>WEEKDAY(Table1[[#This Row],[Discharge Date]],2)</f>
        <v>1</v>
      </c>
      <c r="T1891" t="s">
        <v>94</v>
      </c>
      <c r="U1891" t="s">
        <v>28</v>
      </c>
      <c r="V1891" t="s">
        <v>40</v>
      </c>
    </row>
    <row r="1892" spans="1:22" x14ac:dyDescent="0.35">
      <c r="A1892" t="s">
        <v>5544</v>
      </c>
      <c r="B1892">
        <v>82</v>
      </c>
      <c r="C1892" t="s">
        <v>31</v>
      </c>
      <c r="D1892" t="s">
        <v>32</v>
      </c>
      <c r="E1892" t="s">
        <v>78</v>
      </c>
      <c r="F1892" s="1">
        <v>44228</v>
      </c>
      <c r="G1892">
        <f>DAY(Table1[[#This Row],[Date of Admission]])</f>
        <v>1</v>
      </c>
      <c r="H1892" t="str">
        <f>TEXT(Table1[[#This Row],[Date of Admission]],"dddd")</f>
        <v>Monday</v>
      </c>
      <c r="I1892">
        <f>WEEKDAY(Table1[[#This Row],[Date of Admission]],2)</f>
        <v>1</v>
      </c>
      <c r="J1892" t="str">
        <f>IF(OR(Table1[[#This Row],[Weekday Number]]=6,Table1[[#This Row],[Weekday Number]]=7),"Weekend","Weekday")</f>
        <v>Weekday</v>
      </c>
      <c r="K1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892" t="s">
        <v>5545</v>
      </c>
      <c r="M1892" t="s">
        <v>5546</v>
      </c>
      <c r="N1892" t="s">
        <v>25</v>
      </c>
      <c r="O1892">
        <v>56568.882369999999</v>
      </c>
      <c r="P1892">
        <v>310</v>
      </c>
      <c r="Q1892" t="s">
        <v>26</v>
      </c>
      <c r="R1892" s="1">
        <v>44229</v>
      </c>
      <c r="S1892">
        <f>WEEKDAY(Table1[[#This Row],[Discharge Date]],2)</f>
        <v>2</v>
      </c>
      <c r="T1892" t="s">
        <v>50</v>
      </c>
      <c r="U1892" t="s">
        <v>39</v>
      </c>
      <c r="V1892" t="s">
        <v>29</v>
      </c>
    </row>
    <row r="1893" spans="1:22" x14ac:dyDescent="0.35">
      <c r="A1893" t="s">
        <v>5547</v>
      </c>
      <c r="B1893">
        <v>22</v>
      </c>
      <c r="C1893" t="s">
        <v>31</v>
      </c>
      <c r="D1893" t="s">
        <v>32</v>
      </c>
      <c r="E1893" t="s">
        <v>43</v>
      </c>
      <c r="F1893" s="1">
        <v>43852</v>
      </c>
      <c r="G1893">
        <f>DAY(Table1[[#This Row],[Date of Admission]])</f>
        <v>22</v>
      </c>
      <c r="H1893" t="str">
        <f>TEXT(Table1[[#This Row],[Date of Admission]],"dddd")</f>
        <v>Wednesday</v>
      </c>
      <c r="I1893">
        <f>WEEKDAY(Table1[[#This Row],[Date of Admission]],2)</f>
        <v>3</v>
      </c>
      <c r="J1893" t="str">
        <f>IF(OR(Table1[[#This Row],[Weekday Number]]=6,Table1[[#This Row],[Weekday Number]]=7),"Weekend","Weekday")</f>
        <v>Weekday</v>
      </c>
      <c r="K1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3" t="s">
        <v>5548</v>
      </c>
      <c r="M1893" t="s">
        <v>5549</v>
      </c>
      <c r="N1893" t="s">
        <v>36</v>
      </c>
      <c r="O1893">
        <v>854.01734139999996</v>
      </c>
      <c r="P1893">
        <v>157</v>
      </c>
      <c r="Q1893" t="s">
        <v>26</v>
      </c>
      <c r="R1893" s="1">
        <v>43868</v>
      </c>
      <c r="S1893">
        <f>WEEKDAY(Table1[[#This Row],[Discharge Date]],2)</f>
        <v>5</v>
      </c>
      <c r="T1893" t="s">
        <v>56</v>
      </c>
      <c r="U1893" t="s">
        <v>51</v>
      </c>
      <c r="V1893" t="s">
        <v>84</v>
      </c>
    </row>
    <row r="1894" spans="1:22" x14ac:dyDescent="0.35">
      <c r="A1894" t="s">
        <v>5550</v>
      </c>
      <c r="B1894">
        <v>27</v>
      </c>
      <c r="C1894" t="s">
        <v>20</v>
      </c>
      <c r="D1894" t="s">
        <v>57</v>
      </c>
      <c r="E1894" t="s">
        <v>33</v>
      </c>
      <c r="F1894" s="1">
        <v>43657</v>
      </c>
      <c r="G1894">
        <f>DAY(Table1[[#This Row],[Date of Admission]])</f>
        <v>11</v>
      </c>
      <c r="H1894" t="str">
        <f>TEXT(Table1[[#This Row],[Date of Admission]],"dddd")</f>
        <v>Thursday</v>
      </c>
      <c r="I1894">
        <f>WEEKDAY(Table1[[#This Row],[Date of Admission]],2)</f>
        <v>4</v>
      </c>
      <c r="J1894" t="str">
        <f>IF(OR(Table1[[#This Row],[Weekday Number]]=6,Table1[[#This Row],[Weekday Number]]=7),"Weekend","Weekday")</f>
        <v>Weekday</v>
      </c>
      <c r="K1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4" t="s">
        <v>5551</v>
      </c>
      <c r="M1894" t="s">
        <v>5552</v>
      </c>
      <c r="N1894" t="s">
        <v>65</v>
      </c>
      <c r="O1894">
        <v>28967.508999999998</v>
      </c>
      <c r="P1894">
        <v>381</v>
      </c>
      <c r="Q1894" t="s">
        <v>49</v>
      </c>
      <c r="R1894" s="1">
        <v>43687</v>
      </c>
      <c r="S1894">
        <f>WEEKDAY(Table1[[#This Row],[Discharge Date]],2)</f>
        <v>6</v>
      </c>
      <c r="T1894" t="s">
        <v>38</v>
      </c>
      <c r="U1894" t="s">
        <v>51</v>
      </c>
      <c r="V1894" t="s">
        <v>40</v>
      </c>
    </row>
    <row r="1895" spans="1:22" x14ac:dyDescent="0.35">
      <c r="A1895" t="s">
        <v>5553</v>
      </c>
      <c r="B1895">
        <v>55</v>
      </c>
      <c r="C1895" t="s">
        <v>31</v>
      </c>
      <c r="D1895" t="s">
        <v>71</v>
      </c>
      <c r="E1895" t="s">
        <v>62</v>
      </c>
      <c r="F1895" s="1">
        <v>43980</v>
      </c>
      <c r="G1895">
        <f>DAY(Table1[[#This Row],[Date of Admission]])</f>
        <v>29</v>
      </c>
      <c r="H1895" t="str">
        <f>TEXT(Table1[[#This Row],[Date of Admission]],"dddd")</f>
        <v>Friday</v>
      </c>
      <c r="I1895">
        <f>WEEKDAY(Table1[[#This Row],[Date of Admission]],2)</f>
        <v>5</v>
      </c>
      <c r="J1895" t="str">
        <f>IF(OR(Table1[[#This Row],[Weekday Number]]=6,Table1[[#This Row],[Weekday Number]]=7),"Weekend","Weekday")</f>
        <v>Weekday</v>
      </c>
      <c r="K1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95" t="s">
        <v>5554</v>
      </c>
      <c r="M1895" t="s">
        <v>5555</v>
      </c>
      <c r="N1895" t="s">
        <v>36</v>
      </c>
      <c r="O1895">
        <v>20802.658530000001</v>
      </c>
      <c r="P1895">
        <v>424</v>
      </c>
      <c r="Q1895" t="s">
        <v>49</v>
      </c>
      <c r="R1895" s="1">
        <v>43992</v>
      </c>
      <c r="S1895">
        <f>WEEKDAY(Table1[[#This Row],[Discharge Date]],2)</f>
        <v>3</v>
      </c>
      <c r="T1895" t="s">
        <v>50</v>
      </c>
      <c r="U1895" t="s">
        <v>39</v>
      </c>
      <c r="V1895" t="s">
        <v>40</v>
      </c>
    </row>
    <row r="1896" spans="1:22" x14ac:dyDescent="0.35">
      <c r="A1896" t="s">
        <v>5556</v>
      </c>
      <c r="B1896">
        <v>63</v>
      </c>
      <c r="C1896" t="s">
        <v>31</v>
      </c>
      <c r="D1896" t="s">
        <v>21</v>
      </c>
      <c r="E1896" t="s">
        <v>78</v>
      </c>
      <c r="F1896" s="1">
        <v>44366</v>
      </c>
      <c r="G1896">
        <f>DAY(Table1[[#This Row],[Date of Admission]])</f>
        <v>19</v>
      </c>
      <c r="H1896" t="str">
        <f>TEXT(Table1[[#This Row],[Date of Admission]],"dddd")</f>
        <v>Saturday</v>
      </c>
      <c r="I1896">
        <f>WEEKDAY(Table1[[#This Row],[Date of Admission]],2)</f>
        <v>6</v>
      </c>
      <c r="J1896" t="str">
        <f>IF(OR(Table1[[#This Row],[Weekday Number]]=6,Table1[[#This Row],[Weekday Number]]=7),"Weekend","Weekday")</f>
        <v>Weekend</v>
      </c>
      <c r="K1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6" t="s">
        <v>5557</v>
      </c>
      <c r="M1896" t="s">
        <v>5558</v>
      </c>
      <c r="N1896" t="s">
        <v>25</v>
      </c>
      <c r="O1896">
        <v>28606.229139999999</v>
      </c>
      <c r="P1896">
        <v>345</v>
      </c>
      <c r="Q1896" t="s">
        <v>37</v>
      </c>
      <c r="R1896" s="1">
        <v>44369</v>
      </c>
      <c r="S1896">
        <f>WEEKDAY(Table1[[#This Row],[Discharge Date]],2)</f>
        <v>2</v>
      </c>
      <c r="T1896" t="s">
        <v>94</v>
      </c>
      <c r="U1896" t="s">
        <v>51</v>
      </c>
      <c r="V1896" t="s">
        <v>40</v>
      </c>
    </row>
    <row r="1897" spans="1:22" x14ac:dyDescent="0.35">
      <c r="A1897" t="s">
        <v>5559</v>
      </c>
      <c r="B1897">
        <v>55</v>
      </c>
      <c r="C1897" t="s">
        <v>20</v>
      </c>
      <c r="D1897" t="s">
        <v>124</v>
      </c>
      <c r="E1897" t="s">
        <v>78</v>
      </c>
      <c r="F1897" s="1">
        <v>43567</v>
      </c>
      <c r="G1897">
        <f>DAY(Table1[[#This Row],[Date of Admission]])</f>
        <v>12</v>
      </c>
      <c r="H1897" t="str">
        <f>TEXT(Table1[[#This Row],[Date of Admission]],"dddd")</f>
        <v>Friday</v>
      </c>
      <c r="I1897">
        <f>WEEKDAY(Table1[[#This Row],[Date of Admission]],2)</f>
        <v>5</v>
      </c>
      <c r="J1897" t="str">
        <f>IF(OR(Table1[[#This Row],[Weekday Number]]=6,Table1[[#This Row],[Weekday Number]]=7),"Weekend","Weekday")</f>
        <v>Weekday</v>
      </c>
      <c r="K1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7" t="s">
        <v>5560</v>
      </c>
      <c r="M1897" t="s">
        <v>5561</v>
      </c>
      <c r="N1897" t="s">
        <v>36</v>
      </c>
      <c r="O1897">
        <v>44450.627460000003</v>
      </c>
      <c r="P1897">
        <v>141</v>
      </c>
      <c r="Q1897" t="s">
        <v>26</v>
      </c>
      <c r="R1897" s="1">
        <v>43573</v>
      </c>
      <c r="S1897">
        <f>WEEKDAY(Table1[[#This Row],[Discharge Date]],2)</f>
        <v>4</v>
      </c>
      <c r="T1897" t="s">
        <v>56</v>
      </c>
      <c r="U1897" t="s">
        <v>51</v>
      </c>
      <c r="V1897" t="s">
        <v>40</v>
      </c>
    </row>
    <row r="1898" spans="1:22" x14ac:dyDescent="0.35">
      <c r="A1898" t="s">
        <v>5562</v>
      </c>
      <c r="B1898">
        <v>30</v>
      </c>
      <c r="C1898" t="s">
        <v>20</v>
      </c>
      <c r="D1898" t="s">
        <v>71</v>
      </c>
      <c r="E1898" t="s">
        <v>43</v>
      </c>
      <c r="F1898" s="1">
        <v>44090</v>
      </c>
      <c r="G1898">
        <f>DAY(Table1[[#This Row],[Date of Admission]])</f>
        <v>16</v>
      </c>
      <c r="H1898" t="str">
        <f>TEXT(Table1[[#This Row],[Date of Admission]],"dddd")</f>
        <v>Wednesday</v>
      </c>
      <c r="I1898">
        <f>WEEKDAY(Table1[[#This Row],[Date of Admission]],2)</f>
        <v>3</v>
      </c>
      <c r="J1898" t="str">
        <f>IF(OR(Table1[[#This Row],[Weekday Number]]=6,Table1[[#This Row],[Weekday Number]]=7),"Weekend","Weekday")</f>
        <v>Weekday</v>
      </c>
      <c r="K1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898" t="s">
        <v>5563</v>
      </c>
      <c r="M1898" t="s">
        <v>5564</v>
      </c>
      <c r="N1898" t="s">
        <v>60</v>
      </c>
      <c r="O1898">
        <v>22759.362539999998</v>
      </c>
      <c r="P1898">
        <v>408</v>
      </c>
      <c r="Q1898" t="s">
        <v>37</v>
      </c>
      <c r="R1898" s="1">
        <v>44109</v>
      </c>
      <c r="S1898">
        <f>WEEKDAY(Table1[[#This Row],[Discharge Date]],2)</f>
        <v>1</v>
      </c>
      <c r="T1898" t="s">
        <v>56</v>
      </c>
      <c r="U1898" t="s">
        <v>39</v>
      </c>
      <c r="V1898" t="s">
        <v>40</v>
      </c>
    </row>
    <row r="1899" spans="1:22" x14ac:dyDescent="0.35">
      <c r="A1899" t="s">
        <v>5565</v>
      </c>
      <c r="B1899">
        <v>74</v>
      </c>
      <c r="C1899" t="s">
        <v>31</v>
      </c>
      <c r="D1899" t="s">
        <v>124</v>
      </c>
      <c r="E1899" t="s">
        <v>43</v>
      </c>
      <c r="F1899" s="1">
        <v>44557</v>
      </c>
      <c r="G1899">
        <f>DAY(Table1[[#This Row],[Date of Admission]])</f>
        <v>27</v>
      </c>
      <c r="H1899" t="str">
        <f>TEXT(Table1[[#This Row],[Date of Admission]],"dddd")</f>
        <v>Monday</v>
      </c>
      <c r="I1899">
        <f>WEEKDAY(Table1[[#This Row],[Date of Admission]],2)</f>
        <v>1</v>
      </c>
      <c r="J1899" t="str">
        <f>IF(OR(Table1[[#This Row],[Weekday Number]]=6,Table1[[#This Row],[Weekday Number]]=7),"Weekend","Weekday")</f>
        <v>Weekday</v>
      </c>
      <c r="K1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899" t="s">
        <v>5566</v>
      </c>
      <c r="M1899" t="s">
        <v>5567</v>
      </c>
      <c r="N1899" t="s">
        <v>25</v>
      </c>
      <c r="O1899">
        <v>7484.8173189999998</v>
      </c>
      <c r="P1899">
        <v>463</v>
      </c>
      <c r="Q1899" t="s">
        <v>26</v>
      </c>
      <c r="R1899" s="1">
        <v>44562</v>
      </c>
      <c r="S1899">
        <f>WEEKDAY(Table1[[#This Row],[Discharge Date]],2)</f>
        <v>6</v>
      </c>
      <c r="T1899" t="s">
        <v>38</v>
      </c>
      <c r="U1899" t="s">
        <v>28</v>
      </c>
      <c r="V1899" t="s">
        <v>29</v>
      </c>
    </row>
    <row r="1900" spans="1:22" x14ac:dyDescent="0.35">
      <c r="A1900" t="s">
        <v>5568</v>
      </c>
      <c r="B1900">
        <v>55</v>
      </c>
      <c r="C1900" t="s">
        <v>20</v>
      </c>
      <c r="D1900" t="s">
        <v>99</v>
      </c>
      <c r="E1900" t="s">
        <v>53</v>
      </c>
      <c r="F1900" s="1">
        <v>45150</v>
      </c>
      <c r="G1900">
        <f>DAY(Table1[[#This Row],[Date of Admission]])</f>
        <v>12</v>
      </c>
      <c r="H1900" t="str">
        <f>TEXT(Table1[[#This Row],[Date of Admission]],"dddd")</f>
        <v>Saturday</v>
      </c>
      <c r="I1900">
        <f>WEEKDAY(Table1[[#This Row],[Date of Admission]],2)</f>
        <v>6</v>
      </c>
      <c r="J1900" t="str">
        <f>IF(OR(Table1[[#This Row],[Weekday Number]]=6,Table1[[#This Row],[Weekday Number]]=7),"Weekend","Weekday")</f>
        <v>Weekend</v>
      </c>
      <c r="K1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0" t="s">
        <v>5569</v>
      </c>
      <c r="M1900" t="s">
        <v>5570</v>
      </c>
      <c r="N1900" t="s">
        <v>65</v>
      </c>
      <c r="O1900">
        <v>9478.1797409999999</v>
      </c>
      <c r="P1900">
        <v>473</v>
      </c>
      <c r="Q1900" t="s">
        <v>37</v>
      </c>
      <c r="R1900" s="1">
        <v>45167</v>
      </c>
      <c r="S1900">
        <f>WEEKDAY(Table1[[#This Row],[Discharge Date]],2)</f>
        <v>2</v>
      </c>
      <c r="T1900" t="s">
        <v>56</v>
      </c>
      <c r="U1900" t="s">
        <v>28</v>
      </c>
      <c r="V1900" t="s">
        <v>40</v>
      </c>
    </row>
    <row r="1901" spans="1:22" x14ac:dyDescent="0.35">
      <c r="A1901" t="s">
        <v>5571</v>
      </c>
      <c r="B1901">
        <v>73</v>
      </c>
      <c r="C1901" t="s">
        <v>31</v>
      </c>
      <c r="D1901" t="s">
        <v>239</v>
      </c>
      <c r="E1901" t="s">
        <v>62</v>
      </c>
      <c r="F1901" s="1">
        <v>43735</v>
      </c>
      <c r="G1901">
        <f>DAY(Table1[[#This Row],[Date of Admission]])</f>
        <v>27</v>
      </c>
      <c r="H1901" t="str">
        <f>TEXT(Table1[[#This Row],[Date of Admission]],"dddd")</f>
        <v>Friday</v>
      </c>
      <c r="I1901">
        <f>WEEKDAY(Table1[[#This Row],[Date of Admission]],2)</f>
        <v>5</v>
      </c>
      <c r="J1901" t="str">
        <f>IF(OR(Table1[[#This Row],[Weekday Number]]=6,Table1[[#This Row],[Weekday Number]]=7),"Weekend","Weekday")</f>
        <v>Weekday</v>
      </c>
      <c r="K1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01" t="s">
        <v>5572</v>
      </c>
      <c r="M1901" t="s">
        <v>5573</v>
      </c>
      <c r="N1901" t="s">
        <v>25</v>
      </c>
      <c r="O1901">
        <v>963.3643955</v>
      </c>
      <c r="P1901">
        <v>498</v>
      </c>
      <c r="Q1901" t="s">
        <v>37</v>
      </c>
      <c r="R1901" s="1">
        <v>43763</v>
      </c>
      <c r="S1901">
        <f>WEEKDAY(Table1[[#This Row],[Discharge Date]],2)</f>
        <v>5</v>
      </c>
      <c r="T1901" t="s">
        <v>27</v>
      </c>
      <c r="U1901" t="s">
        <v>39</v>
      </c>
      <c r="V1901" t="s">
        <v>29</v>
      </c>
    </row>
    <row r="1902" spans="1:22" x14ac:dyDescent="0.35">
      <c r="A1902" t="s">
        <v>5574</v>
      </c>
      <c r="B1902">
        <v>35</v>
      </c>
      <c r="C1902" t="s">
        <v>31</v>
      </c>
      <c r="D1902" t="s">
        <v>239</v>
      </c>
      <c r="E1902" t="s">
        <v>62</v>
      </c>
      <c r="F1902" s="1">
        <v>44678</v>
      </c>
      <c r="G1902">
        <f>DAY(Table1[[#This Row],[Date of Admission]])</f>
        <v>27</v>
      </c>
      <c r="H1902" t="str">
        <f>TEXT(Table1[[#This Row],[Date of Admission]],"dddd")</f>
        <v>Wednesday</v>
      </c>
      <c r="I1902">
        <f>WEEKDAY(Table1[[#This Row],[Date of Admission]],2)</f>
        <v>3</v>
      </c>
      <c r="J1902" t="str">
        <f>IF(OR(Table1[[#This Row],[Weekday Number]]=6,Table1[[#This Row],[Weekday Number]]=7),"Weekend","Weekday")</f>
        <v>Weekday</v>
      </c>
      <c r="K1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02" t="s">
        <v>5575</v>
      </c>
      <c r="M1902" t="s">
        <v>5576</v>
      </c>
      <c r="N1902" t="s">
        <v>69</v>
      </c>
      <c r="O1902">
        <v>8106.3297300000004</v>
      </c>
      <c r="P1902">
        <v>460</v>
      </c>
      <c r="Q1902" t="s">
        <v>37</v>
      </c>
      <c r="R1902" s="1">
        <v>44707</v>
      </c>
      <c r="S1902">
        <f>WEEKDAY(Table1[[#This Row],[Discharge Date]],2)</f>
        <v>4</v>
      </c>
      <c r="T1902" t="s">
        <v>56</v>
      </c>
      <c r="U1902" t="s">
        <v>28</v>
      </c>
      <c r="V1902" t="s">
        <v>40</v>
      </c>
    </row>
    <row r="1903" spans="1:22" x14ac:dyDescent="0.35">
      <c r="A1903" t="s">
        <v>2277</v>
      </c>
      <c r="B1903">
        <v>54</v>
      </c>
      <c r="C1903" t="s">
        <v>20</v>
      </c>
      <c r="D1903" t="s">
        <v>57</v>
      </c>
      <c r="E1903" t="s">
        <v>53</v>
      </c>
      <c r="F1903" s="1">
        <v>43465</v>
      </c>
      <c r="G1903">
        <f>DAY(Table1[[#This Row],[Date of Admission]])</f>
        <v>31</v>
      </c>
      <c r="H1903" t="str">
        <f>TEXT(Table1[[#This Row],[Date of Admission]],"dddd")</f>
        <v>Monday</v>
      </c>
      <c r="I1903">
        <f>WEEKDAY(Table1[[#This Row],[Date of Admission]],2)</f>
        <v>1</v>
      </c>
      <c r="J1903" t="str">
        <f>IF(OR(Table1[[#This Row],[Weekday Number]]=6,Table1[[#This Row],[Weekday Number]]=7),"Weekend","Weekday")</f>
        <v>Weekday</v>
      </c>
      <c r="K1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03" t="s">
        <v>5577</v>
      </c>
      <c r="M1903" t="s">
        <v>5578</v>
      </c>
      <c r="N1903" t="s">
        <v>25</v>
      </c>
      <c r="O1903">
        <v>17406.120630000001</v>
      </c>
      <c r="P1903">
        <v>171</v>
      </c>
      <c r="Q1903" t="s">
        <v>26</v>
      </c>
      <c r="R1903" s="1">
        <v>43474</v>
      </c>
      <c r="S1903">
        <f>WEEKDAY(Table1[[#This Row],[Discharge Date]],2)</f>
        <v>3</v>
      </c>
      <c r="T1903" t="s">
        <v>56</v>
      </c>
      <c r="U1903" t="s">
        <v>39</v>
      </c>
      <c r="V1903" t="s">
        <v>40</v>
      </c>
    </row>
    <row r="1904" spans="1:22" x14ac:dyDescent="0.35">
      <c r="A1904" t="s">
        <v>5579</v>
      </c>
      <c r="B1904">
        <v>73</v>
      </c>
      <c r="C1904" t="s">
        <v>31</v>
      </c>
      <c r="D1904" t="s">
        <v>57</v>
      </c>
      <c r="E1904" t="s">
        <v>33</v>
      </c>
      <c r="F1904" s="1">
        <v>43517</v>
      </c>
      <c r="G1904">
        <f>DAY(Table1[[#This Row],[Date of Admission]])</f>
        <v>21</v>
      </c>
      <c r="H1904" t="str">
        <f>TEXT(Table1[[#This Row],[Date of Admission]],"dddd")</f>
        <v>Thursday</v>
      </c>
      <c r="I1904">
        <f>WEEKDAY(Table1[[#This Row],[Date of Admission]],2)</f>
        <v>4</v>
      </c>
      <c r="J1904" t="str">
        <f>IF(OR(Table1[[#This Row],[Weekday Number]]=6,Table1[[#This Row],[Weekday Number]]=7),"Weekend","Weekday")</f>
        <v>Weekday</v>
      </c>
      <c r="K1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4" t="s">
        <v>5580</v>
      </c>
      <c r="M1904" t="s">
        <v>5581</v>
      </c>
      <c r="N1904" t="s">
        <v>25</v>
      </c>
      <c r="O1904">
        <v>20752.884409999999</v>
      </c>
      <c r="P1904">
        <v>413</v>
      </c>
      <c r="Q1904" t="s">
        <v>49</v>
      </c>
      <c r="R1904" s="1">
        <v>43542</v>
      </c>
      <c r="S1904">
        <f>WEEKDAY(Table1[[#This Row],[Discharge Date]],2)</f>
        <v>1</v>
      </c>
      <c r="T1904" t="s">
        <v>50</v>
      </c>
      <c r="U1904" t="s">
        <v>28</v>
      </c>
      <c r="V1904" t="s">
        <v>29</v>
      </c>
    </row>
    <row r="1905" spans="1:22" x14ac:dyDescent="0.35">
      <c r="A1905" t="s">
        <v>5582</v>
      </c>
      <c r="B1905">
        <v>81</v>
      </c>
      <c r="C1905" t="s">
        <v>20</v>
      </c>
      <c r="D1905" t="s">
        <v>42</v>
      </c>
      <c r="E1905" t="s">
        <v>53</v>
      </c>
      <c r="F1905" s="1">
        <v>44255</v>
      </c>
      <c r="G1905">
        <f>DAY(Table1[[#This Row],[Date of Admission]])</f>
        <v>28</v>
      </c>
      <c r="H1905" t="str">
        <f>TEXT(Table1[[#This Row],[Date of Admission]],"dddd")</f>
        <v>Sunday</v>
      </c>
      <c r="I1905">
        <f>WEEKDAY(Table1[[#This Row],[Date of Admission]],2)</f>
        <v>7</v>
      </c>
      <c r="J1905" t="str">
        <f>IF(OR(Table1[[#This Row],[Weekday Number]]=6,Table1[[#This Row],[Weekday Number]]=7),"Weekend","Weekday")</f>
        <v>Weekend</v>
      </c>
      <c r="K1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05" t="s">
        <v>5583</v>
      </c>
      <c r="M1905" t="s">
        <v>5584</v>
      </c>
      <c r="N1905" t="s">
        <v>36</v>
      </c>
      <c r="O1905">
        <v>31834.266459999999</v>
      </c>
      <c r="P1905">
        <v>329</v>
      </c>
      <c r="Q1905" t="s">
        <v>26</v>
      </c>
      <c r="R1905" s="1">
        <v>44256</v>
      </c>
      <c r="S1905">
        <f>WEEKDAY(Table1[[#This Row],[Discharge Date]],2)</f>
        <v>1</v>
      </c>
      <c r="T1905" t="s">
        <v>56</v>
      </c>
      <c r="U1905" t="s">
        <v>51</v>
      </c>
      <c r="V1905" t="s">
        <v>29</v>
      </c>
    </row>
    <row r="1906" spans="1:22" x14ac:dyDescent="0.35">
      <c r="A1906" t="s">
        <v>5585</v>
      </c>
      <c r="B1906">
        <v>55</v>
      </c>
      <c r="C1906" t="s">
        <v>20</v>
      </c>
      <c r="D1906" t="s">
        <v>71</v>
      </c>
      <c r="E1906" t="s">
        <v>62</v>
      </c>
      <c r="F1906" s="1">
        <v>44522</v>
      </c>
      <c r="G1906">
        <f>DAY(Table1[[#This Row],[Date of Admission]])</f>
        <v>22</v>
      </c>
      <c r="H1906" t="str">
        <f>TEXT(Table1[[#This Row],[Date of Admission]],"dddd")</f>
        <v>Monday</v>
      </c>
      <c r="I1906">
        <f>WEEKDAY(Table1[[#This Row],[Date of Admission]],2)</f>
        <v>1</v>
      </c>
      <c r="J1906" t="str">
        <f>IF(OR(Table1[[#This Row],[Weekday Number]]=6,Table1[[#This Row],[Weekday Number]]=7),"Weekend","Weekday")</f>
        <v>Weekday</v>
      </c>
      <c r="K1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6" t="s">
        <v>5586</v>
      </c>
      <c r="M1906" t="s">
        <v>5587</v>
      </c>
      <c r="N1906" t="s">
        <v>69</v>
      </c>
      <c r="O1906">
        <v>24878.03846</v>
      </c>
      <c r="P1906">
        <v>482</v>
      </c>
      <c r="Q1906" t="s">
        <v>49</v>
      </c>
      <c r="R1906" s="1">
        <v>44534</v>
      </c>
      <c r="S1906">
        <f>WEEKDAY(Table1[[#This Row],[Discharge Date]],2)</f>
        <v>6</v>
      </c>
      <c r="T1906" t="s">
        <v>56</v>
      </c>
      <c r="U1906" t="s">
        <v>39</v>
      </c>
      <c r="V1906" t="s">
        <v>40</v>
      </c>
    </row>
    <row r="1907" spans="1:22" x14ac:dyDescent="0.35">
      <c r="A1907" t="s">
        <v>5588</v>
      </c>
      <c r="B1907">
        <v>42</v>
      </c>
      <c r="C1907" t="s">
        <v>20</v>
      </c>
      <c r="D1907" t="s">
        <v>239</v>
      </c>
      <c r="E1907" t="s">
        <v>53</v>
      </c>
      <c r="F1907" s="1">
        <v>43719</v>
      </c>
      <c r="G1907">
        <f>DAY(Table1[[#This Row],[Date of Admission]])</f>
        <v>11</v>
      </c>
      <c r="H1907" t="str">
        <f>TEXT(Table1[[#This Row],[Date of Admission]],"dddd")</f>
        <v>Wednesday</v>
      </c>
      <c r="I1907">
        <f>WEEKDAY(Table1[[#This Row],[Date of Admission]],2)</f>
        <v>3</v>
      </c>
      <c r="J1907" t="str">
        <f>IF(OR(Table1[[#This Row],[Weekday Number]]=6,Table1[[#This Row],[Weekday Number]]=7),"Weekend","Weekday")</f>
        <v>Weekday</v>
      </c>
      <c r="K1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7" t="s">
        <v>5589</v>
      </c>
      <c r="M1907" t="s">
        <v>5590</v>
      </c>
      <c r="N1907" t="s">
        <v>65</v>
      </c>
      <c r="O1907">
        <v>23953.777340000001</v>
      </c>
      <c r="P1907">
        <v>214</v>
      </c>
      <c r="Q1907" t="s">
        <v>37</v>
      </c>
      <c r="R1907" s="1">
        <v>43725</v>
      </c>
      <c r="S1907">
        <f>WEEKDAY(Table1[[#This Row],[Discharge Date]],2)</f>
        <v>2</v>
      </c>
      <c r="T1907" t="s">
        <v>56</v>
      </c>
      <c r="U1907" t="s">
        <v>51</v>
      </c>
      <c r="V1907" t="s">
        <v>40</v>
      </c>
    </row>
    <row r="1908" spans="1:22" x14ac:dyDescent="0.35">
      <c r="A1908" t="s">
        <v>5591</v>
      </c>
      <c r="B1908">
        <v>39</v>
      </c>
      <c r="C1908" t="s">
        <v>20</v>
      </c>
      <c r="D1908" t="s">
        <v>124</v>
      </c>
      <c r="E1908" t="s">
        <v>43</v>
      </c>
      <c r="F1908" s="1">
        <v>43995</v>
      </c>
      <c r="G1908">
        <f>DAY(Table1[[#This Row],[Date of Admission]])</f>
        <v>13</v>
      </c>
      <c r="H1908" t="str">
        <f>TEXT(Table1[[#This Row],[Date of Admission]],"dddd")</f>
        <v>Saturday</v>
      </c>
      <c r="I1908">
        <f>WEEKDAY(Table1[[#This Row],[Date of Admission]],2)</f>
        <v>6</v>
      </c>
      <c r="J1908" t="str">
        <f>IF(OR(Table1[[#This Row],[Weekday Number]]=6,Table1[[#This Row],[Weekday Number]]=7),"Weekend","Weekday")</f>
        <v>Weekend</v>
      </c>
      <c r="K1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8" t="s">
        <v>5592</v>
      </c>
      <c r="M1908" t="s">
        <v>5593</v>
      </c>
      <c r="N1908" t="s">
        <v>36</v>
      </c>
      <c r="O1908">
        <v>4927.0239039999997</v>
      </c>
      <c r="P1908">
        <v>473</v>
      </c>
      <c r="Q1908" t="s">
        <v>37</v>
      </c>
      <c r="R1908" s="1">
        <v>44022</v>
      </c>
      <c r="S1908">
        <f>WEEKDAY(Table1[[#This Row],[Discharge Date]],2)</f>
        <v>5</v>
      </c>
      <c r="T1908" t="s">
        <v>50</v>
      </c>
      <c r="U1908" t="s">
        <v>39</v>
      </c>
      <c r="V1908" t="s">
        <v>40</v>
      </c>
    </row>
    <row r="1909" spans="1:22" x14ac:dyDescent="0.35">
      <c r="A1909" t="s">
        <v>5594</v>
      </c>
      <c r="B1909">
        <v>38</v>
      </c>
      <c r="C1909" t="s">
        <v>20</v>
      </c>
      <c r="D1909" t="s">
        <v>32</v>
      </c>
      <c r="E1909" t="s">
        <v>22</v>
      </c>
      <c r="F1909" s="1">
        <v>43823</v>
      </c>
      <c r="G1909">
        <f>DAY(Table1[[#This Row],[Date of Admission]])</f>
        <v>24</v>
      </c>
      <c r="H1909" t="str">
        <f>TEXT(Table1[[#This Row],[Date of Admission]],"dddd")</f>
        <v>Tuesday</v>
      </c>
      <c r="I1909">
        <f>WEEKDAY(Table1[[#This Row],[Date of Admission]],2)</f>
        <v>2</v>
      </c>
      <c r="J1909" t="str">
        <f>IF(OR(Table1[[#This Row],[Weekday Number]]=6,Table1[[#This Row],[Weekday Number]]=7),"Weekend","Weekday")</f>
        <v>Weekday</v>
      </c>
      <c r="K1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09" t="s">
        <v>5595</v>
      </c>
      <c r="M1909" t="s">
        <v>5596</v>
      </c>
      <c r="N1909" t="s">
        <v>25</v>
      </c>
      <c r="O1909">
        <v>43346.32864</v>
      </c>
      <c r="P1909">
        <v>144</v>
      </c>
      <c r="Q1909" t="s">
        <v>37</v>
      </c>
      <c r="R1909" s="1">
        <v>43834</v>
      </c>
      <c r="S1909">
        <f>WEEKDAY(Table1[[#This Row],[Discharge Date]],2)</f>
        <v>6</v>
      </c>
      <c r="T1909" t="s">
        <v>56</v>
      </c>
      <c r="U1909" t="s">
        <v>28</v>
      </c>
      <c r="V1909" t="s">
        <v>40</v>
      </c>
    </row>
    <row r="1910" spans="1:22" x14ac:dyDescent="0.35">
      <c r="A1910" t="s">
        <v>5597</v>
      </c>
      <c r="B1910">
        <v>59</v>
      </c>
      <c r="C1910" t="s">
        <v>20</v>
      </c>
      <c r="D1910" t="s">
        <v>32</v>
      </c>
      <c r="E1910" t="s">
        <v>43</v>
      </c>
      <c r="F1910" s="1">
        <v>43797</v>
      </c>
      <c r="G1910">
        <f>DAY(Table1[[#This Row],[Date of Admission]])</f>
        <v>28</v>
      </c>
      <c r="H1910" t="str">
        <f>TEXT(Table1[[#This Row],[Date of Admission]],"dddd")</f>
        <v>Thursday</v>
      </c>
      <c r="I1910">
        <f>WEEKDAY(Table1[[#This Row],[Date of Admission]],2)</f>
        <v>4</v>
      </c>
      <c r="J1910" t="str">
        <f>IF(OR(Table1[[#This Row],[Weekday Number]]=6,Table1[[#This Row],[Weekday Number]]=7),"Weekend","Weekday")</f>
        <v>Weekday</v>
      </c>
      <c r="K1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10" t="s">
        <v>5598</v>
      </c>
      <c r="M1910" t="s">
        <v>5599</v>
      </c>
      <c r="N1910" t="s">
        <v>25</v>
      </c>
      <c r="O1910">
        <v>16956.878639999999</v>
      </c>
      <c r="P1910">
        <v>153</v>
      </c>
      <c r="Q1910" t="s">
        <v>49</v>
      </c>
      <c r="R1910" s="1">
        <v>43826</v>
      </c>
      <c r="S1910">
        <f>WEEKDAY(Table1[[#This Row],[Discharge Date]],2)</f>
        <v>5</v>
      </c>
      <c r="T1910" t="s">
        <v>94</v>
      </c>
      <c r="U1910" t="s">
        <v>39</v>
      </c>
      <c r="V1910" t="s">
        <v>40</v>
      </c>
    </row>
    <row r="1911" spans="1:22" x14ac:dyDescent="0.35">
      <c r="A1911" t="s">
        <v>5600</v>
      </c>
      <c r="B1911">
        <v>43</v>
      </c>
      <c r="C1911" t="s">
        <v>20</v>
      </c>
      <c r="D1911" t="s">
        <v>21</v>
      </c>
      <c r="E1911" t="s">
        <v>43</v>
      </c>
      <c r="F1911" s="1">
        <v>45063</v>
      </c>
      <c r="G1911">
        <f>DAY(Table1[[#This Row],[Date of Admission]])</f>
        <v>17</v>
      </c>
      <c r="H1911" t="str">
        <f>TEXT(Table1[[#This Row],[Date of Admission]],"dddd")</f>
        <v>Wednesday</v>
      </c>
      <c r="I1911">
        <f>WEEKDAY(Table1[[#This Row],[Date of Admission]],2)</f>
        <v>3</v>
      </c>
      <c r="J1911" t="str">
        <f>IF(OR(Table1[[#This Row],[Weekday Number]]=6,Table1[[#This Row],[Weekday Number]]=7),"Weekend","Weekday")</f>
        <v>Weekday</v>
      </c>
      <c r="K1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1" t="s">
        <v>5601</v>
      </c>
      <c r="M1911" t="s">
        <v>5602</v>
      </c>
      <c r="N1911" t="s">
        <v>36</v>
      </c>
      <c r="O1911">
        <v>13771.75938</v>
      </c>
      <c r="P1911">
        <v>199</v>
      </c>
      <c r="Q1911" t="s">
        <v>26</v>
      </c>
      <c r="R1911" s="1">
        <v>45067</v>
      </c>
      <c r="S1911">
        <f>WEEKDAY(Table1[[#This Row],[Discharge Date]],2)</f>
        <v>7</v>
      </c>
      <c r="T1911" t="s">
        <v>27</v>
      </c>
      <c r="U1911" t="s">
        <v>39</v>
      </c>
      <c r="V1911" t="s">
        <v>40</v>
      </c>
    </row>
    <row r="1912" spans="1:22" x14ac:dyDescent="0.35">
      <c r="A1912" t="s">
        <v>5603</v>
      </c>
      <c r="B1912">
        <v>46</v>
      </c>
      <c r="C1912" t="s">
        <v>31</v>
      </c>
      <c r="D1912" t="s">
        <v>57</v>
      </c>
      <c r="E1912" t="s">
        <v>62</v>
      </c>
      <c r="F1912" s="1">
        <v>44142</v>
      </c>
      <c r="G1912">
        <f>DAY(Table1[[#This Row],[Date of Admission]])</f>
        <v>7</v>
      </c>
      <c r="H1912" t="str">
        <f>TEXT(Table1[[#This Row],[Date of Admission]],"dddd")</f>
        <v>Saturday</v>
      </c>
      <c r="I1912">
        <f>WEEKDAY(Table1[[#This Row],[Date of Admission]],2)</f>
        <v>6</v>
      </c>
      <c r="J1912" t="str">
        <f>IF(OR(Table1[[#This Row],[Weekday Number]]=6,Table1[[#This Row],[Weekday Number]]=7),"Weekend","Weekday")</f>
        <v>Weekend</v>
      </c>
      <c r="K1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2" t="s">
        <v>5604</v>
      </c>
      <c r="M1912" t="s">
        <v>5605</v>
      </c>
      <c r="N1912" t="s">
        <v>60</v>
      </c>
      <c r="O1912">
        <v>1075.0443540000001</v>
      </c>
      <c r="P1912">
        <v>113</v>
      </c>
      <c r="Q1912" t="s">
        <v>26</v>
      </c>
      <c r="R1912" s="1">
        <v>44153</v>
      </c>
      <c r="S1912">
        <f>WEEKDAY(Table1[[#This Row],[Discharge Date]],2)</f>
        <v>3</v>
      </c>
      <c r="T1912" t="s">
        <v>38</v>
      </c>
      <c r="U1912" t="s">
        <v>28</v>
      </c>
      <c r="V1912" t="s">
        <v>40</v>
      </c>
    </row>
    <row r="1913" spans="1:22" x14ac:dyDescent="0.35">
      <c r="A1913" t="s">
        <v>5606</v>
      </c>
      <c r="B1913">
        <v>29</v>
      </c>
      <c r="C1913" t="s">
        <v>20</v>
      </c>
      <c r="D1913" t="s">
        <v>21</v>
      </c>
      <c r="E1913" t="s">
        <v>22</v>
      </c>
      <c r="F1913" s="1">
        <v>44062</v>
      </c>
      <c r="G1913">
        <f>DAY(Table1[[#This Row],[Date of Admission]])</f>
        <v>19</v>
      </c>
      <c r="H1913" t="str">
        <f>TEXT(Table1[[#This Row],[Date of Admission]],"dddd")</f>
        <v>Wednesday</v>
      </c>
      <c r="I1913">
        <f>WEEKDAY(Table1[[#This Row],[Date of Admission]],2)</f>
        <v>3</v>
      </c>
      <c r="J1913" t="str">
        <f>IF(OR(Table1[[#This Row],[Weekday Number]]=6,Table1[[#This Row],[Weekday Number]]=7),"Weekend","Weekday")</f>
        <v>Weekday</v>
      </c>
      <c r="K1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3" t="s">
        <v>5607</v>
      </c>
      <c r="M1913" t="s">
        <v>5608</v>
      </c>
      <c r="N1913" t="s">
        <v>69</v>
      </c>
      <c r="O1913">
        <v>15061.60246</v>
      </c>
      <c r="P1913">
        <v>428</v>
      </c>
      <c r="Q1913" t="s">
        <v>37</v>
      </c>
      <c r="R1913" s="1">
        <v>44073</v>
      </c>
      <c r="S1913">
        <f>WEEKDAY(Table1[[#This Row],[Discharge Date]],2)</f>
        <v>7</v>
      </c>
      <c r="T1913" t="s">
        <v>27</v>
      </c>
      <c r="U1913" t="s">
        <v>28</v>
      </c>
      <c r="V1913" t="s">
        <v>40</v>
      </c>
    </row>
    <row r="1914" spans="1:22" x14ac:dyDescent="0.35">
      <c r="A1914" t="s">
        <v>5609</v>
      </c>
      <c r="B1914">
        <v>31</v>
      </c>
      <c r="C1914" t="s">
        <v>20</v>
      </c>
      <c r="D1914" t="s">
        <v>71</v>
      </c>
      <c r="E1914" t="s">
        <v>33</v>
      </c>
      <c r="F1914" s="1">
        <v>44182</v>
      </c>
      <c r="G1914">
        <f>DAY(Table1[[#This Row],[Date of Admission]])</f>
        <v>17</v>
      </c>
      <c r="H1914" t="str">
        <f>TEXT(Table1[[#This Row],[Date of Admission]],"dddd")</f>
        <v>Thursday</v>
      </c>
      <c r="I1914">
        <f>WEEKDAY(Table1[[#This Row],[Date of Admission]],2)</f>
        <v>4</v>
      </c>
      <c r="J1914" t="str">
        <f>IF(OR(Table1[[#This Row],[Weekday Number]]=6,Table1[[#This Row],[Weekday Number]]=7),"Weekend","Weekday")</f>
        <v>Weekday</v>
      </c>
      <c r="K1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4" t="s">
        <v>4782</v>
      </c>
      <c r="M1914" t="s">
        <v>5610</v>
      </c>
      <c r="N1914" t="s">
        <v>60</v>
      </c>
      <c r="O1914">
        <v>42751.82963</v>
      </c>
      <c r="P1914">
        <v>300</v>
      </c>
      <c r="Q1914" t="s">
        <v>49</v>
      </c>
      <c r="R1914" s="1">
        <v>44193</v>
      </c>
      <c r="S1914">
        <f>WEEKDAY(Table1[[#This Row],[Discharge Date]],2)</f>
        <v>1</v>
      </c>
      <c r="T1914" t="s">
        <v>94</v>
      </c>
      <c r="U1914" t="s">
        <v>39</v>
      </c>
      <c r="V1914" t="s">
        <v>40</v>
      </c>
    </row>
    <row r="1915" spans="1:22" x14ac:dyDescent="0.35">
      <c r="A1915" t="s">
        <v>5611</v>
      </c>
      <c r="B1915">
        <v>71</v>
      </c>
      <c r="C1915" t="s">
        <v>20</v>
      </c>
      <c r="D1915" t="s">
        <v>239</v>
      </c>
      <c r="E1915" t="s">
        <v>43</v>
      </c>
      <c r="F1915" s="1">
        <v>44975</v>
      </c>
      <c r="G1915">
        <f>DAY(Table1[[#This Row],[Date of Admission]])</f>
        <v>18</v>
      </c>
      <c r="H1915" t="str">
        <f>TEXT(Table1[[#This Row],[Date of Admission]],"dddd")</f>
        <v>Saturday</v>
      </c>
      <c r="I1915">
        <f>WEEKDAY(Table1[[#This Row],[Date of Admission]],2)</f>
        <v>6</v>
      </c>
      <c r="J1915" t="str">
        <f>IF(OR(Table1[[#This Row],[Weekday Number]]=6,Table1[[#This Row],[Weekday Number]]=7),"Weekend","Weekday")</f>
        <v>Weekend</v>
      </c>
      <c r="K1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5" t="s">
        <v>5612</v>
      </c>
      <c r="M1915" t="s">
        <v>5613</v>
      </c>
      <c r="N1915" t="s">
        <v>65</v>
      </c>
      <c r="O1915">
        <v>5558.3819160000003</v>
      </c>
      <c r="P1915">
        <v>234</v>
      </c>
      <c r="Q1915" t="s">
        <v>26</v>
      </c>
      <c r="R1915" s="1">
        <v>44978</v>
      </c>
      <c r="S1915">
        <f>WEEKDAY(Table1[[#This Row],[Discharge Date]],2)</f>
        <v>2</v>
      </c>
      <c r="T1915" t="s">
        <v>27</v>
      </c>
      <c r="U1915" t="s">
        <v>51</v>
      </c>
      <c r="V1915" t="s">
        <v>29</v>
      </c>
    </row>
    <row r="1916" spans="1:22" x14ac:dyDescent="0.35">
      <c r="A1916" t="s">
        <v>5614</v>
      </c>
      <c r="B1916">
        <v>51</v>
      </c>
      <c r="C1916" t="s">
        <v>31</v>
      </c>
      <c r="D1916" t="s">
        <v>99</v>
      </c>
      <c r="E1916" t="s">
        <v>53</v>
      </c>
      <c r="F1916" s="1">
        <v>44035</v>
      </c>
      <c r="G1916">
        <f>DAY(Table1[[#This Row],[Date of Admission]])</f>
        <v>23</v>
      </c>
      <c r="H1916" t="str">
        <f>TEXT(Table1[[#This Row],[Date of Admission]],"dddd")</f>
        <v>Thursday</v>
      </c>
      <c r="I1916">
        <f>WEEKDAY(Table1[[#This Row],[Date of Admission]],2)</f>
        <v>4</v>
      </c>
      <c r="J1916" t="str">
        <f>IF(OR(Table1[[#This Row],[Weekday Number]]=6,Table1[[#This Row],[Weekday Number]]=7),"Weekend","Weekday")</f>
        <v>Weekday</v>
      </c>
      <c r="K1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6" t="s">
        <v>5615</v>
      </c>
      <c r="M1916" t="s">
        <v>5616</v>
      </c>
      <c r="N1916" t="s">
        <v>65</v>
      </c>
      <c r="O1916">
        <v>14471.92944</v>
      </c>
      <c r="P1916">
        <v>344</v>
      </c>
      <c r="Q1916" t="s">
        <v>49</v>
      </c>
      <c r="R1916" s="1">
        <v>44053</v>
      </c>
      <c r="S1916">
        <f>WEEKDAY(Table1[[#This Row],[Discharge Date]],2)</f>
        <v>1</v>
      </c>
      <c r="T1916" t="s">
        <v>38</v>
      </c>
      <c r="U1916" t="s">
        <v>51</v>
      </c>
      <c r="V1916" t="s">
        <v>40</v>
      </c>
    </row>
    <row r="1917" spans="1:22" x14ac:dyDescent="0.35">
      <c r="A1917" t="s">
        <v>5617</v>
      </c>
      <c r="B1917">
        <v>18</v>
      </c>
      <c r="C1917" t="s">
        <v>20</v>
      </c>
      <c r="D1917" t="s">
        <v>99</v>
      </c>
      <c r="E1917" t="s">
        <v>62</v>
      </c>
      <c r="F1917" s="1">
        <v>43421</v>
      </c>
      <c r="G1917">
        <f>DAY(Table1[[#This Row],[Date of Admission]])</f>
        <v>17</v>
      </c>
      <c r="H1917" t="str">
        <f>TEXT(Table1[[#This Row],[Date of Admission]],"dddd")</f>
        <v>Saturday</v>
      </c>
      <c r="I1917">
        <f>WEEKDAY(Table1[[#This Row],[Date of Admission]],2)</f>
        <v>6</v>
      </c>
      <c r="J1917" t="str">
        <f>IF(OR(Table1[[#This Row],[Weekday Number]]=6,Table1[[#This Row],[Weekday Number]]=7),"Weekend","Weekday")</f>
        <v>Weekend</v>
      </c>
      <c r="K1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7" t="s">
        <v>5618</v>
      </c>
      <c r="M1917" t="s">
        <v>5619</v>
      </c>
      <c r="N1917" t="s">
        <v>65</v>
      </c>
      <c r="O1917">
        <v>7119.0599149999998</v>
      </c>
      <c r="P1917">
        <v>206</v>
      </c>
      <c r="Q1917" t="s">
        <v>37</v>
      </c>
      <c r="R1917" s="1">
        <v>43424</v>
      </c>
      <c r="S1917">
        <f>WEEKDAY(Table1[[#This Row],[Discharge Date]],2)</f>
        <v>2</v>
      </c>
      <c r="T1917" t="s">
        <v>56</v>
      </c>
      <c r="U1917" t="s">
        <v>28</v>
      </c>
      <c r="V1917" t="s">
        <v>84</v>
      </c>
    </row>
    <row r="1918" spans="1:22" x14ac:dyDescent="0.35">
      <c r="A1918" t="s">
        <v>5620</v>
      </c>
      <c r="B1918">
        <v>46</v>
      </c>
      <c r="C1918" t="s">
        <v>31</v>
      </c>
      <c r="D1918" t="s">
        <v>21</v>
      </c>
      <c r="E1918" t="s">
        <v>78</v>
      </c>
      <c r="F1918" s="1">
        <v>45058</v>
      </c>
      <c r="G1918">
        <f>DAY(Table1[[#This Row],[Date of Admission]])</f>
        <v>12</v>
      </c>
      <c r="H1918" t="str">
        <f>TEXT(Table1[[#This Row],[Date of Admission]],"dddd")</f>
        <v>Friday</v>
      </c>
      <c r="I1918">
        <f>WEEKDAY(Table1[[#This Row],[Date of Admission]],2)</f>
        <v>5</v>
      </c>
      <c r="J1918" t="str">
        <f>IF(OR(Table1[[#This Row],[Weekday Number]]=6,Table1[[#This Row],[Weekday Number]]=7),"Weekend","Weekday")</f>
        <v>Weekday</v>
      </c>
      <c r="K1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8" t="s">
        <v>5621</v>
      </c>
      <c r="M1918" t="s">
        <v>5622</v>
      </c>
      <c r="N1918" t="s">
        <v>60</v>
      </c>
      <c r="O1918">
        <v>21203.888940000001</v>
      </c>
      <c r="P1918">
        <v>406</v>
      </c>
      <c r="Q1918" t="s">
        <v>37</v>
      </c>
      <c r="R1918" s="1">
        <v>45071</v>
      </c>
      <c r="S1918">
        <f>WEEKDAY(Table1[[#This Row],[Discharge Date]],2)</f>
        <v>4</v>
      </c>
      <c r="T1918" t="s">
        <v>94</v>
      </c>
      <c r="U1918" t="s">
        <v>51</v>
      </c>
      <c r="V1918" t="s">
        <v>40</v>
      </c>
    </row>
    <row r="1919" spans="1:22" x14ac:dyDescent="0.35">
      <c r="A1919" t="s">
        <v>5623</v>
      </c>
      <c r="B1919">
        <v>69</v>
      </c>
      <c r="C1919" t="s">
        <v>20</v>
      </c>
      <c r="D1919" t="s">
        <v>239</v>
      </c>
      <c r="E1919" t="s">
        <v>33</v>
      </c>
      <c r="F1919" s="1">
        <v>44456</v>
      </c>
      <c r="G1919">
        <f>DAY(Table1[[#This Row],[Date of Admission]])</f>
        <v>17</v>
      </c>
      <c r="H1919" t="str">
        <f>TEXT(Table1[[#This Row],[Date of Admission]],"dddd")</f>
        <v>Friday</v>
      </c>
      <c r="I1919">
        <f>WEEKDAY(Table1[[#This Row],[Date of Admission]],2)</f>
        <v>5</v>
      </c>
      <c r="J1919" t="str">
        <f>IF(OR(Table1[[#This Row],[Weekday Number]]=6,Table1[[#This Row],[Weekday Number]]=7),"Weekend","Weekday")</f>
        <v>Weekday</v>
      </c>
      <c r="K1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19" t="s">
        <v>5624</v>
      </c>
      <c r="M1919" t="s">
        <v>5625</v>
      </c>
      <c r="N1919" t="s">
        <v>65</v>
      </c>
      <c r="O1919">
        <v>37312.794889999997</v>
      </c>
      <c r="P1919">
        <v>211</v>
      </c>
      <c r="Q1919" t="s">
        <v>49</v>
      </c>
      <c r="R1919" s="1">
        <v>44479</v>
      </c>
      <c r="S1919">
        <f>WEEKDAY(Table1[[#This Row],[Discharge Date]],2)</f>
        <v>7</v>
      </c>
      <c r="T1919" t="s">
        <v>27</v>
      </c>
      <c r="U1919" t="s">
        <v>28</v>
      </c>
      <c r="V1919" t="s">
        <v>29</v>
      </c>
    </row>
    <row r="1920" spans="1:22" x14ac:dyDescent="0.35">
      <c r="A1920" t="s">
        <v>5626</v>
      </c>
      <c r="B1920">
        <v>49</v>
      </c>
      <c r="C1920" t="s">
        <v>31</v>
      </c>
      <c r="D1920" t="s">
        <v>42</v>
      </c>
      <c r="E1920" t="s">
        <v>53</v>
      </c>
      <c r="F1920" s="1">
        <v>45150</v>
      </c>
      <c r="G1920">
        <f>DAY(Table1[[#This Row],[Date of Admission]])</f>
        <v>12</v>
      </c>
      <c r="H1920" t="str">
        <f>TEXT(Table1[[#This Row],[Date of Admission]],"dddd")</f>
        <v>Saturday</v>
      </c>
      <c r="I1920">
        <f>WEEKDAY(Table1[[#This Row],[Date of Admission]],2)</f>
        <v>6</v>
      </c>
      <c r="J1920" t="str">
        <f>IF(OR(Table1[[#This Row],[Weekday Number]]=6,Table1[[#This Row],[Weekday Number]]=7),"Weekend","Weekday")</f>
        <v>Weekend</v>
      </c>
      <c r="K1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20" t="s">
        <v>5627</v>
      </c>
      <c r="M1920" t="s">
        <v>1582</v>
      </c>
      <c r="N1920" t="s">
        <v>36</v>
      </c>
      <c r="O1920">
        <v>29261.2961</v>
      </c>
      <c r="P1920">
        <v>222</v>
      </c>
      <c r="Q1920" t="s">
        <v>26</v>
      </c>
      <c r="R1920" s="1">
        <v>45160</v>
      </c>
      <c r="S1920">
        <f>WEEKDAY(Table1[[#This Row],[Discharge Date]],2)</f>
        <v>2</v>
      </c>
      <c r="T1920" t="s">
        <v>27</v>
      </c>
      <c r="U1920" t="s">
        <v>51</v>
      </c>
      <c r="V1920" t="s">
        <v>40</v>
      </c>
    </row>
    <row r="1921" spans="1:22" x14ac:dyDescent="0.35">
      <c r="A1921" t="s">
        <v>5421</v>
      </c>
      <c r="B1921">
        <v>19</v>
      </c>
      <c r="C1921" t="s">
        <v>20</v>
      </c>
      <c r="D1921" t="s">
        <v>21</v>
      </c>
      <c r="E1921" t="s">
        <v>53</v>
      </c>
      <c r="F1921" s="1">
        <v>43406</v>
      </c>
      <c r="G1921">
        <f>DAY(Table1[[#This Row],[Date of Admission]])</f>
        <v>2</v>
      </c>
      <c r="H1921" t="str">
        <f>TEXT(Table1[[#This Row],[Date of Admission]],"dddd")</f>
        <v>Friday</v>
      </c>
      <c r="I1921">
        <f>WEEKDAY(Table1[[#This Row],[Date of Admission]],2)</f>
        <v>5</v>
      </c>
      <c r="J1921" t="str">
        <f>IF(OR(Table1[[#This Row],[Weekday Number]]=6,Table1[[#This Row],[Weekday Number]]=7),"Weekend","Weekday")</f>
        <v>Weekday</v>
      </c>
      <c r="K1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21" t="s">
        <v>5628</v>
      </c>
      <c r="M1921" t="s">
        <v>5629</v>
      </c>
      <c r="N1921" t="s">
        <v>60</v>
      </c>
      <c r="O1921">
        <v>18026.656190000002</v>
      </c>
      <c r="P1921">
        <v>147</v>
      </c>
      <c r="Q1921" t="s">
        <v>26</v>
      </c>
      <c r="R1921" s="1">
        <v>43417</v>
      </c>
      <c r="S1921">
        <f>WEEKDAY(Table1[[#This Row],[Discharge Date]],2)</f>
        <v>2</v>
      </c>
      <c r="T1921" t="s">
        <v>38</v>
      </c>
      <c r="U1921" t="s">
        <v>39</v>
      </c>
      <c r="V1921" t="s">
        <v>84</v>
      </c>
    </row>
    <row r="1922" spans="1:22" x14ac:dyDescent="0.35">
      <c r="A1922" t="s">
        <v>5630</v>
      </c>
      <c r="B1922">
        <v>41</v>
      </c>
      <c r="C1922" t="s">
        <v>20</v>
      </c>
      <c r="D1922" t="s">
        <v>71</v>
      </c>
      <c r="E1922" t="s">
        <v>62</v>
      </c>
      <c r="F1922" s="1">
        <v>44510</v>
      </c>
      <c r="G1922">
        <f>DAY(Table1[[#This Row],[Date of Admission]])</f>
        <v>10</v>
      </c>
      <c r="H1922" t="str">
        <f>TEXT(Table1[[#This Row],[Date of Admission]],"dddd")</f>
        <v>Wednesday</v>
      </c>
      <c r="I1922">
        <f>WEEKDAY(Table1[[#This Row],[Date of Admission]],2)</f>
        <v>3</v>
      </c>
      <c r="J1922" t="str">
        <f>IF(OR(Table1[[#This Row],[Weekday Number]]=6,Table1[[#This Row],[Weekday Number]]=7),"Weekend","Weekday")</f>
        <v>Weekday</v>
      </c>
      <c r="K1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22" t="s">
        <v>5631</v>
      </c>
      <c r="M1922" t="s">
        <v>5632</v>
      </c>
      <c r="N1922" t="s">
        <v>60</v>
      </c>
      <c r="O1922">
        <v>34398.654889999998</v>
      </c>
      <c r="P1922">
        <v>140</v>
      </c>
      <c r="Q1922" t="s">
        <v>37</v>
      </c>
      <c r="R1922" s="1">
        <v>44528</v>
      </c>
      <c r="S1922">
        <f>WEEKDAY(Table1[[#This Row],[Discharge Date]],2)</f>
        <v>7</v>
      </c>
      <c r="T1922" t="s">
        <v>50</v>
      </c>
      <c r="U1922" t="s">
        <v>28</v>
      </c>
      <c r="V1922" t="s">
        <v>40</v>
      </c>
    </row>
    <row r="1923" spans="1:22" x14ac:dyDescent="0.35">
      <c r="A1923" t="s">
        <v>5633</v>
      </c>
      <c r="B1923">
        <v>58</v>
      </c>
      <c r="C1923" t="s">
        <v>20</v>
      </c>
      <c r="D1923" t="s">
        <v>21</v>
      </c>
      <c r="E1923" t="s">
        <v>22</v>
      </c>
      <c r="F1923" s="1">
        <v>44778</v>
      </c>
      <c r="G1923">
        <f>DAY(Table1[[#This Row],[Date of Admission]])</f>
        <v>5</v>
      </c>
      <c r="H1923" t="str">
        <f>TEXT(Table1[[#This Row],[Date of Admission]],"dddd")</f>
        <v>Friday</v>
      </c>
      <c r="I1923">
        <f>WEEKDAY(Table1[[#This Row],[Date of Admission]],2)</f>
        <v>5</v>
      </c>
      <c r="J1923" t="str">
        <f>IF(OR(Table1[[#This Row],[Weekday Number]]=6,Table1[[#This Row],[Weekday Number]]=7),"Weekend","Weekday")</f>
        <v>Weekday</v>
      </c>
      <c r="K1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23" t="s">
        <v>5634</v>
      </c>
      <c r="M1923" t="s">
        <v>5635</v>
      </c>
      <c r="N1923" t="s">
        <v>60</v>
      </c>
      <c r="O1923">
        <v>30184.959060000001</v>
      </c>
      <c r="P1923">
        <v>386</v>
      </c>
      <c r="Q1923" t="s">
        <v>49</v>
      </c>
      <c r="R1923" s="1">
        <v>44784</v>
      </c>
      <c r="S1923">
        <f>WEEKDAY(Table1[[#This Row],[Discharge Date]],2)</f>
        <v>4</v>
      </c>
      <c r="T1923" t="s">
        <v>94</v>
      </c>
      <c r="U1923" t="s">
        <v>39</v>
      </c>
      <c r="V1923" t="s">
        <v>40</v>
      </c>
    </row>
    <row r="1924" spans="1:22" x14ac:dyDescent="0.35">
      <c r="A1924" t="s">
        <v>5636</v>
      </c>
      <c r="B1924">
        <v>76</v>
      </c>
      <c r="C1924" t="s">
        <v>31</v>
      </c>
      <c r="D1924" t="s">
        <v>71</v>
      </c>
      <c r="E1924" t="s">
        <v>62</v>
      </c>
      <c r="F1924" s="1">
        <v>44257</v>
      </c>
      <c r="G1924">
        <f>DAY(Table1[[#This Row],[Date of Admission]])</f>
        <v>2</v>
      </c>
      <c r="H1924" t="str">
        <f>TEXT(Table1[[#This Row],[Date of Admission]],"dddd")</f>
        <v>Tuesday</v>
      </c>
      <c r="I1924">
        <f>WEEKDAY(Table1[[#This Row],[Date of Admission]],2)</f>
        <v>2</v>
      </c>
      <c r="J1924" t="str">
        <f>IF(OR(Table1[[#This Row],[Weekday Number]]=6,Table1[[#This Row],[Weekday Number]]=7),"Weekend","Weekday")</f>
        <v>Weekday</v>
      </c>
      <c r="K1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24" t="s">
        <v>5637</v>
      </c>
      <c r="M1924" t="s">
        <v>5638</v>
      </c>
      <c r="N1924" t="s">
        <v>25</v>
      </c>
      <c r="O1924">
        <v>28008.06149</v>
      </c>
      <c r="P1924">
        <v>421</v>
      </c>
      <c r="Q1924" t="s">
        <v>49</v>
      </c>
      <c r="R1924" s="1">
        <v>44279</v>
      </c>
      <c r="S1924">
        <f>WEEKDAY(Table1[[#This Row],[Discharge Date]],2)</f>
        <v>3</v>
      </c>
      <c r="T1924" t="s">
        <v>94</v>
      </c>
      <c r="U1924" t="s">
        <v>39</v>
      </c>
      <c r="V1924" t="s">
        <v>29</v>
      </c>
    </row>
    <row r="1925" spans="1:22" x14ac:dyDescent="0.35">
      <c r="A1925" t="s">
        <v>5639</v>
      </c>
      <c r="B1925">
        <v>82</v>
      </c>
      <c r="C1925" t="s">
        <v>31</v>
      </c>
      <c r="D1925" t="s">
        <v>32</v>
      </c>
      <c r="E1925" t="s">
        <v>43</v>
      </c>
      <c r="F1925" s="1">
        <v>43680</v>
      </c>
      <c r="G1925">
        <f>DAY(Table1[[#This Row],[Date of Admission]])</f>
        <v>3</v>
      </c>
      <c r="H1925" t="str">
        <f>TEXT(Table1[[#This Row],[Date of Admission]],"dddd")</f>
        <v>Saturday</v>
      </c>
      <c r="I1925">
        <f>WEEKDAY(Table1[[#This Row],[Date of Admission]],2)</f>
        <v>6</v>
      </c>
      <c r="J1925" t="str">
        <f>IF(OR(Table1[[#This Row],[Weekday Number]]=6,Table1[[#This Row],[Weekday Number]]=7),"Weekend","Weekday")</f>
        <v>Weekend</v>
      </c>
      <c r="K1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25" t="s">
        <v>5640</v>
      </c>
      <c r="M1925" t="s">
        <v>5641</v>
      </c>
      <c r="N1925" t="s">
        <v>25</v>
      </c>
      <c r="O1925">
        <v>22856.682339999999</v>
      </c>
      <c r="P1925">
        <v>324</v>
      </c>
      <c r="Q1925" t="s">
        <v>49</v>
      </c>
      <c r="R1925" s="1">
        <v>43703</v>
      </c>
      <c r="S1925">
        <f>WEEKDAY(Table1[[#This Row],[Discharge Date]],2)</f>
        <v>1</v>
      </c>
      <c r="T1925" t="s">
        <v>94</v>
      </c>
      <c r="U1925" t="s">
        <v>39</v>
      </c>
      <c r="V1925" t="s">
        <v>29</v>
      </c>
    </row>
    <row r="1926" spans="1:22" x14ac:dyDescent="0.35">
      <c r="A1926" t="s">
        <v>5642</v>
      </c>
      <c r="B1926">
        <v>34</v>
      </c>
      <c r="C1926" t="s">
        <v>20</v>
      </c>
      <c r="D1926" t="s">
        <v>57</v>
      </c>
      <c r="E1926" t="s">
        <v>53</v>
      </c>
      <c r="F1926" s="1">
        <v>43500</v>
      </c>
      <c r="G1926">
        <f>DAY(Table1[[#This Row],[Date of Admission]])</f>
        <v>4</v>
      </c>
      <c r="H1926" t="str">
        <f>TEXT(Table1[[#This Row],[Date of Admission]],"dddd")</f>
        <v>Monday</v>
      </c>
      <c r="I1926">
        <f>WEEKDAY(Table1[[#This Row],[Date of Admission]],2)</f>
        <v>1</v>
      </c>
      <c r="J1926" t="str">
        <f>IF(OR(Table1[[#This Row],[Weekday Number]]=6,Table1[[#This Row],[Weekday Number]]=7),"Weekend","Weekday")</f>
        <v>Weekday</v>
      </c>
      <c r="K1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26" t="s">
        <v>5643</v>
      </c>
      <c r="M1926" t="s">
        <v>3981</v>
      </c>
      <c r="N1926" t="s">
        <v>36</v>
      </c>
      <c r="O1926">
        <v>37338.56321</v>
      </c>
      <c r="P1926">
        <v>331</v>
      </c>
      <c r="Q1926" t="s">
        <v>26</v>
      </c>
      <c r="R1926" s="1">
        <v>43505</v>
      </c>
      <c r="S1926">
        <f>WEEKDAY(Table1[[#This Row],[Discharge Date]],2)</f>
        <v>6</v>
      </c>
      <c r="T1926" t="s">
        <v>94</v>
      </c>
      <c r="U1926" t="s">
        <v>51</v>
      </c>
      <c r="V1926" t="s">
        <v>40</v>
      </c>
    </row>
    <row r="1927" spans="1:22" x14ac:dyDescent="0.35">
      <c r="A1927" t="s">
        <v>5644</v>
      </c>
      <c r="B1927">
        <v>18</v>
      </c>
      <c r="C1927" t="s">
        <v>31</v>
      </c>
      <c r="D1927" t="s">
        <v>57</v>
      </c>
      <c r="E1927" t="s">
        <v>43</v>
      </c>
      <c r="F1927" s="1">
        <v>44699</v>
      </c>
      <c r="G1927">
        <f>DAY(Table1[[#This Row],[Date of Admission]])</f>
        <v>18</v>
      </c>
      <c r="H1927" t="str">
        <f>TEXT(Table1[[#This Row],[Date of Admission]],"dddd")</f>
        <v>Wednesday</v>
      </c>
      <c r="I1927">
        <f>WEEKDAY(Table1[[#This Row],[Date of Admission]],2)</f>
        <v>3</v>
      </c>
      <c r="J1927" t="str">
        <f>IF(OR(Table1[[#This Row],[Weekday Number]]=6,Table1[[#This Row],[Weekday Number]]=7),"Weekend","Weekday")</f>
        <v>Weekday</v>
      </c>
      <c r="K1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27" t="s">
        <v>5645</v>
      </c>
      <c r="M1927" t="s">
        <v>5646</v>
      </c>
      <c r="N1927" t="s">
        <v>36</v>
      </c>
      <c r="O1927">
        <v>24733.705730000001</v>
      </c>
      <c r="P1927">
        <v>492</v>
      </c>
      <c r="Q1927" t="s">
        <v>26</v>
      </c>
      <c r="R1927" s="1">
        <v>44705</v>
      </c>
      <c r="S1927">
        <f>WEEKDAY(Table1[[#This Row],[Discharge Date]],2)</f>
        <v>2</v>
      </c>
      <c r="T1927" t="s">
        <v>27</v>
      </c>
      <c r="U1927" t="s">
        <v>28</v>
      </c>
      <c r="V1927" t="s">
        <v>84</v>
      </c>
    </row>
    <row r="1928" spans="1:22" x14ac:dyDescent="0.35">
      <c r="A1928" t="s">
        <v>5647</v>
      </c>
      <c r="B1928">
        <v>26</v>
      </c>
      <c r="C1928" t="s">
        <v>20</v>
      </c>
      <c r="D1928" t="s">
        <v>21</v>
      </c>
      <c r="E1928" t="s">
        <v>53</v>
      </c>
      <c r="F1928" s="1">
        <v>43495</v>
      </c>
      <c r="G1928">
        <f>DAY(Table1[[#This Row],[Date of Admission]])</f>
        <v>30</v>
      </c>
      <c r="H1928" t="str">
        <f>TEXT(Table1[[#This Row],[Date of Admission]],"dddd")</f>
        <v>Wednesday</v>
      </c>
      <c r="I1928">
        <f>WEEKDAY(Table1[[#This Row],[Date of Admission]],2)</f>
        <v>3</v>
      </c>
      <c r="J1928" t="str">
        <f>IF(OR(Table1[[#This Row],[Weekday Number]]=6,Table1[[#This Row],[Weekday Number]]=7),"Weekend","Weekday")</f>
        <v>Weekday</v>
      </c>
      <c r="K1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28" t="s">
        <v>5648</v>
      </c>
      <c r="M1928" t="s">
        <v>5649</v>
      </c>
      <c r="N1928" t="s">
        <v>65</v>
      </c>
      <c r="O1928">
        <v>33787.991840000002</v>
      </c>
      <c r="P1928">
        <v>258</v>
      </c>
      <c r="Q1928" t="s">
        <v>26</v>
      </c>
      <c r="R1928" s="1">
        <v>43517</v>
      </c>
      <c r="S1928">
        <f>WEEKDAY(Table1[[#This Row],[Discharge Date]],2)</f>
        <v>4</v>
      </c>
      <c r="T1928" t="s">
        <v>50</v>
      </c>
      <c r="U1928" t="s">
        <v>51</v>
      </c>
      <c r="V1928" t="s">
        <v>40</v>
      </c>
    </row>
    <row r="1929" spans="1:22" x14ac:dyDescent="0.35">
      <c r="A1929" t="s">
        <v>5650</v>
      </c>
      <c r="B1929">
        <v>71</v>
      </c>
      <c r="C1929" t="s">
        <v>31</v>
      </c>
      <c r="D1929" t="s">
        <v>21</v>
      </c>
      <c r="E1929" t="s">
        <v>62</v>
      </c>
      <c r="F1929" s="1">
        <v>43614</v>
      </c>
      <c r="G1929">
        <f>DAY(Table1[[#This Row],[Date of Admission]])</f>
        <v>29</v>
      </c>
      <c r="H1929" t="str">
        <f>TEXT(Table1[[#This Row],[Date of Admission]],"dddd")</f>
        <v>Wednesday</v>
      </c>
      <c r="I1929">
        <f>WEEKDAY(Table1[[#This Row],[Date of Admission]],2)</f>
        <v>3</v>
      </c>
      <c r="J1929" t="str">
        <f>IF(OR(Table1[[#This Row],[Weekday Number]]=6,Table1[[#This Row],[Weekday Number]]=7),"Weekend","Weekday")</f>
        <v>Weekday</v>
      </c>
      <c r="K1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29" t="s">
        <v>5651</v>
      </c>
      <c r="M1929" t="s">
        <v>5652</v>
      </c>
      <c r="N1929" t="s">
        <v>36</v>
      </c>
      <c r="O1929">
        <v>29792.907859999999</v>
      </c>
      <c r="P1929">
        <v>288</v>
      </c>
      <c r="Q1929" t="s">
        <v>37</v>
      </c>
      <c r="R1929" s="1">
        <v>43636</v>
      </c>
      <c r="S1929">
        <f>WEEKDAY(Table1[[#This Row],[Discharge Date]],2)</f>
        <v>4</v>
      </c>
      <c r="T1929" t="s">
        <v>94</v>
      </c>
      <c r="U1929" t="s">
        <v>28</v>
      </c>
      <c r="V1929" t="s">
        <v>29</v>
      </c>
    </row>
    <row r="1930" spans="1:22" x14ac:dyDescent="0.35">
      <c r="A1930" t="s">
        <v>5653</v>
      </c>
      <c r="B1930">
        <v>51</v>
      </c>
      <c r="C1930" t="s">
        <v>31</v>
      </c>
      <c r="D1930" t="s">
        <v>99</v>
      </c>
      <c r="E1930" t="s">
        <v>62</v>
      </c>
      <c r="F1930" s="1">
        <v>44776</v>
      </c>
      <c r="G1930">
        <f>DAY(Table1[[#This Row],[Date of Admission]])</f>
        <v>3</v>
      </c>
      <c r="H1930" t="str">
        <f>TEXT(Table1[[#This Row],[Date of Admission]],"dddd")</f>
        <v>Wednesday</v>
      </c>
      <c r="I1930">
        <f>WEEKDAY(Table1[[#This Row],[Date of Admission]],2)</f>
        <v>3</v>
      </c>
      <c r="J1930" t="str">
        <f>IF(OR(Table1[[#This Row],[Weekday Number]]=6,Table1[[#This Row],[Weekday Number]]=7),"Weekend","Weekday")</f>
        <v>Weekday</v>
      </c>
      <c r="K1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30" t="s">
        <v>5654</v>
      </c>
      <c r="M1930" t="s">
        <v>5655</v>
      </c>
      <c r="N1930" t="s">
        <v>65</v>
      </c>
      <c r="O1930">
        <v>15111.153120000001</v>
      </c>
      <c r="P1930">
        <v>246</v>
      </c>
      <c r="Q1930" t="s">
        <v>49</v>
      </c>
      <c r="R1930" s="1">
        <v>44789</v>
      </c>
      <c r="S1930">
        <f>WEEKDAY(Table1[[#This Row],[Discharge Date]],2)</f>
        <v>2</v>
      </c>
      <c r="T1930" t="s">
        <v>50</v>
      </c>
      <c r="U1930" t="s">
        <v>39</v>
      </c>
      <c r="V1930" t="s">
        <v>40</v>
      </c>
    </row>
    <row r="1931" spans="1:22" x14ac:dyDescent="0.35">
      <c r="A1931" t="s">
        <v>5656</v>
      </c>
      <c r="B1931">
        <v>26</v>
      </c>
      <c r="C1931" t="s">
        <v>20</v>
      </c>
      <c r="D1931" t="s">
        <v>239</v>
      </c>
      <c r="E1931" t="s">
        <v>62</v>
      </c>
      <c r="F1931" s="1">
        <v>44053</v>
      </c>
      <c r="G1931">
        <f>DAY(Table1[[#This Row],[Date of Admission]])</f>
        <v>10</v>
      </c>
      <c r="H1931" t="str">
        <f>TEXT(Table1[[#This Row],[Date of Admission]],"dddd")</f>
        <v>Monday</v>
      </c>
      <c r="I1931">
        <f>WEEKDAY(Table1[[#This Row],[Date of Admission]],2)</f>
        <v>1</v>
      </c>
      <c r="J1931" t="str">
        <f>IF(OR(Table1[[#This Row],[Weekday Number]]=6,Table1[[#This Row],[Weekday Number]]=7),"Weekend","Weekday")</f>
        <v>Weekday</v>
      </c>
      <c r="K1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1" t="s">
        <v>5657</v>
      </c>
      <c r="M1931" t="s">
        <v>5658</v>
      </c>
      <c r="N1931" t="s">
        <v>69</v>
      </c>
      <c r="O1931">
        <v>3628.8534119999999</v>
      </c>
      <c r="P1931">
        <v>467</v>
      </c>
      <c r="Q1931" t="s">
        <v>37</v>
      </c>
      <c r="R1931" s="1">
        <v>44071</v>
      </c>
      <c r="S1931">
        <f>WEEKDAY(Table1[[#This Row],[Discharge Date]],2)</f>
        <v>5</v>
      </c>
      <c r="T1931" t="s">
        <v>50</v>
      </c>
      <c r="U1931" t="s">
        <v>39</v>
      </c>
      <c r="V1931" t="s">
        <v>40</v>
      </c>
    </row>
    <row r="1932" spans="1:22" x14ac:dyDescent="0.35">
      <c r="A1932" t="s">
        <v>5659</v>
      </c>
      <c r="B1932">
        <v>33</v>
      </c>
      <c r="C1932" t="s">
        <v>20</v>
      </c>
      <c r="D1932" t="s">
        <v>42</v>
      </c>
      <c r="E1932" t="s">
        <v>62</v>
      </c>
      <c r="F1932" s="1">
        <v>44142</v>
      </c>
      <c r="G1932">
        <f>DAY(Table1[[#This Row],[Date of Admission]])</f>
        <v>7</v>
      </c>
      <c r="H1932" t="str">
        <f>TEXT(Table1[[#This Row],[Date of Admission]],"dddd")</f>
        <v>Saturday</v>
      </c>
      <c r="I1932">
        <f>WEEKDAY(Table1[[#This Row],[Date of Admission]],2)</f>
        <v>6</v>
      </c>
      <c r="J1932" t="str">
        <f>IF(OR(Table1[[#This Row],[Weekday Number]]=6,Table1[[#This Row],[Weekday Number]]=7),"Weekend","Weekday")</f>
        <v>Weekend</v>
      </c>
      <c r="K1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2" t="s">
        <v>5660</v>
      </c>
      <c r="M1932" t="s">
        <v>5661</v>
      </c>
      <c r="N1932" t="s">
        <v>69</v>
      </c>
      <c r="O1932">
        <v>29807.798729999999</v>
      </c>
      <c r="P1932">
        <v>171</v>
      </c>
      <c r="Q1932" t="s">
        <v>26</v>
      </c>
      <c r="R1932" s="1">
        <v>44158</v>
      </c>
      <c r="S1932">
        <f>WEEKDAY(Table1[[#This Row],[Discharge Date]],2)</f>
        <v>1</v>
      </c>
      <c r="T1932" t="s">
        <v>50</v>
      </c>
      <c r="U1932" t="s">
        <v>51</v>
      </c>
      <c r="V1932" t="s">
        <v>40</v>
      </c>
    </row>
    <row r="1933" spans="1:22" x14ac:dyDescent="0.35">
      <c r="A1933" t="s">
        <v>5662</v>
      </c>
      <c r="B1933">
        <v>45</v>
      </c>
      <c r="C1933" t="s">
        <v>31</v>
      </c>
      <c r="D1933" t="s">
        <v>42</v>
      </c>
      <c r="E1933" t="s">
        <v>78</v>
      </c>
      <c r="F1933" s="1">
        <v>44835</v>
      </c>
      <c r="G1933">
        <f>DAY(Table1[[#This Row],[Date of Admission]])</f>
        <v>1</v>
      </c>
      <c r="H1933" t="str">
        <f>TEXT(Table1[[#This Row],[Date of Admission]],"dddd")</f>
        <v>Saturday</v>
      </c>
      <c r="I1933">
        <f>WEEKDAY(Table1[[#This Row],[Date of Admission]],2)</f>
        <v>6</v>
      </c>
      <c r="J1933" t="str">
        <f>IF(OR(Table1[[#This Row],[Weekday Number]]=6,Table1[[#This Row],[Weekday Number]]=7),"Weekend","Weekday")</f>
        <v>Weekend</v>
      </c>
      <c r="K1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33" t="s">
        <v>5663</v>
      </c>
      <c r="M1933" t="s">
        <v>5664</v>
      </c>
      <c r="N1933" t="s">
        <v>69</v>
      </c>
      <c r="O1933">
        <v>14960.50628</v>
      </c>
      <c r="P1933">
        <v>195</v>
      </c>
      <c r="Q1933" t="s">
        <v>49</v>
      </c>
      <c r="R1933" s="1">
        <v>44859</v>
      </c>
      <c r="S1933">
        <f>WEEKDAY(Table1[[#This Row],[Discharge Date]],2)</f>
        <v>2</v>
      </c>
      <c r="T1933" t="s">
        <v>50</v>
      </c>
      <c r="U1933" t="s">
        <v>28</v>
      </c>
      <c r="V1933" t="s">
        <v>40</v>
      </c>
    </row>
    <row r="1934" spans="1:22" x14ac:dyDescent="0.35">
      <c r="A1934" t="s">
        <v>5665</v>
      </c>
      <c r="B1934">
        <v>39</v>
      </c>
      <c r="C1934" t="s">
        <v>31</v>
      </c>
      <c r="D1934" t="s">
        <v>42</v>
      </c>
      <c r="E1934" t="s">
        <v>62</v>
      </c>
      <c r="F1934" s="1">
        <v>44659</v>
      </c>
      <c r="G1934">
        <f>DAY(Table1[[#This Row],[Date of Admission]])</f>
        <v>8</v>
      </c>
      <c r="H1934" t="str">
        <f>TEXT(Table1[[#This Row],[Date of Admission]],"dddd")</f>
        <v>Friday</v>
      </c>
      <c r="I1934">
        <f>WEEKDAY(Table1[[#This Row],[Date of Admission]],2)</f>
        <v>5</v>
      </c>
      <c r="J1934" t="str">
        <f>IF(OR(Table1[[#This Row],[Weekday Number]]=6,Table1[[#This Row],[Weekday Number]]=7),"Weekend","Weekday")</f>
        <v>Weekday</v>
      </c>
      <c r="K1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4" t="s">
        <v>5666</v>
      </c>
      <c r="M1934" t="s">
        <v>5667</v>
      </c>
      <c r="N1934" t="s">
        <v>65</v>
      </c>
      <c r="O1934">
        <v>19904.668160000001</v>
      </c>
      <c r="P1934">
        <v>498</v>
      </c>
      <c r="Q1934" t="s">
        <v>49</v>
      </c>
      <c r="R1934" s="1">
        <v>44671</v>
      </c>
      <c r="S1934">
        <f>WEEKDAY(Table1[[#This Row],[Discharge Date]],2)</f>
        <v>3</v>
      </c>
      <c r="T1934" t="s">
        <v>27</v>
      </c>
      <c r="U1934" t="s">
        <v>39</v>
      </c>
      <c r="V1934" t="s">
        <v>40</v>
      </c>
    </row>
    <row r="1935" spans="1:22" x14ac:dyDescent="0.35">
      <c r="A1935" t="s">
        <v>5668</v>
      </c>
      <c r="B1935">
        <v>62</v>
      </c>
      <c r="C1935" t="s">
        <v>20</v>
      </c>
      <c r="D1935" t="s">
        <v>42</v>
      </c>
      <c r="E1935" t="s">
        <v>43</v>
      </c>
      <c r="F1935" s="1">
        <v>44000</v>
      </c>
      <c r="G1935">
        <f>DAY(Table1[[#This Row],[Date of Admission]])</f>
        <v>18</v>
      </c>
      <c r="H1935" t="str">
        <f>TEXT(Table1[[#This Row],[Date of Admission]],"dddd")</f>
        <v>Thursday</v>
      </c>
      <c r="I1935">
        <f>WEEKDAY(Table1[[#This Row],[Date of Admission]],2)</f>
        <v>4</v>
      </c>
      <c r="J1935" t="str">
        <f>IF(OR(Table1[[#This Row],[Weekday Number]]=6,Table1[[#This Row],[Weekday Number]]=7),"Weekend","Weekday")</f>
        <v>Weekday</v>
      </c>
      <c r="K1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5" t="s">
        <v>5669</v>
      </c>
      <c r="M1935" t="s">
        <v>5670</v>
      </c>
      <c r="N1935" t="s">
        <v>69</v>
      </c>
      <c r="O1935">
        <v>10944.156070000001</v>
      </c>
      <c r="P1935">
        <v>103</v>
      </c>
      <c r="Q1935" t="s">
        <v>26</v>
      </c>
      <c r="R1935" s="1">
        <v>44008</v>
      </c>
      <c r="S1935">
        <f>WEEKDAY(Table1[[#This Row],[Discharge Date]],2)</f>
        <v>5</v>
      </c>
      <c r="T1935" t="s">
        <v>56</v>
      </c>
      <c r="U1935" t="s">
        <v>39</v>
      </c>
      <c r="V1935" t="s">
        <v>40</v>
      </c>
    </row>
    <row r="1936" spans="1:22" x14ac:dyDescent="0.35">
      <c r="A1936" t="s">
        <v>5671</v>
      </c>
      <c r="B1936">
        <v>68</v>
      </c>
      <c r="C1936" t="s">
        <v>20</v>
      </c>
      <c r="D1936" t="s">
        <v>32</v>
      </c>
      <c r="E1936" t="s">
        <v>62</v>
      </c>
      <c r="F1936" s="1">
        <v>45162</v>
      </c>
      <c r="G1936">
        <f>DAY(Table1[[#This Row],[Date of Admission]])</f>
        <v>24</v>
      </c>
      <c r="H1936" t="str">
        <f>TEXT(Table1[[#This Row],[Date of Admission]],"dddd")</f>
        <v>Thursday</v>
      </c>
      <c r="I1936">
        <f>WEEKDAY(Table1[[#This Row],[Date of Admission]],2)</f>
        <v>4</v>
      </c>
      <c r="J1936" t="str">
        <f>IF(OR(Table1[[#This Row],[Weekday Number]]=6,Table1[[#This Row],[Weekday Number]]=7),"Weekend","Weekday")</f>
        <v>Weekday</v>
      </c>
      <c r="K1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6" t="s">
        <v>5672</v>
      </c>
      <c r="M1936" t="s">
        <v>5673</v>
      </c>
      <c r="N1936" t="s">
        <v>69</v>
      </c>
      <c r="O1936">
        <v>7545.7161530000003</v>
      </c>
      <c r="P1936">
        <v>224</v>
      </c>
      <c r="Q1936" t="s">
        <v>37</v>
      </c>
      <c r="R1936" s="1">
        <v>45184</v>
      </c>
      <c r="S1936">
        <f>WEEKDAY(Table1[[#This Row],[Discharge Date]],2)</f>
        <v>5</v>
      </c>
      <c r="T1936" t="s">
        <v>56</v>
      </c>
      <c r="U1936" t="s">
        <v>28</v>
      </c>
      <c r="V1936" t="s">
        <v>29</v>
      </c>
    </row>
    <row r="1937" spans="1:22" x14ac:dyDescent="0.35">
      <c r="A1937" t="s">
        <v>5674</v>
      </c>
      <c r="B1937">
        <v>32</v>
      </c>
      <c r="C1937" t="s">
        <v>20</v>
      </c>
      <c r="D1937" t="s">
        <v>71</v>
      </c>
      <c r="E1937" t="s">
        <v>33</v>
      </c>
      <c r="F1937" s="1">
        <v>43465</v>
      </c>
      <c r="G1937">
        <f>DAY(Table1[[#This Row],[Date of Admission]])</f>
        <v>31</v>
      </c>
      <c r="H1937" t="str">
        <f>TEXT(Table1[[#This Row],[Date of Admission]],"dddd")</f>
        <v>Monday</v>
      </c>
      <c r="I1937">
        <f>WEEKDAY(Table1[[#This Row],[Date of Admission]],2)</f>
        <v>1</v>
      </c>
      <c r="J1937" t="str">
        <f>IF(OR(Table1[[#This Row],[Weekday Number]]=6,Table1[[#This Row],[Weekday Number]]=7),"Weekend","Weekday")</f>
        <v>Weekday</v>
      </c>
      <c r="K1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37" t="s">
        <v>5675</v>
      </c>
      <c r="M1937" t="s">
        <v>5676</v>
      </c>
      <c r="N1937" t="s">
        <v>36</v>
      </c>
      <c r="O1937">
        <v>27670.240819999999</v>
      </c>
      <c r="P1937">
        <v>213</v>
      </c>
      <c r="Q1937" t="s">
        <v>49</v>
      </c>
      <c r="R1937" s="1">
        <v>43481</v>
      </c>
      <c r="S1937">
        <f>WEEKDAY(Table1[[#This Row],[Discharge Date]],2)</f>
        <v>3</v>
      </c>
      <c r="T1937" t="s">
        <v>27</v>
      </c>
      <c r="U1937" t="s">
        <v>39</v>
      </c>
      <c r="V1937" t="s">
        <v>40</v>
      </c>
    </row>
    <row r="1938" spans="1:22" x14ac:dyDescent="0.35">
      <c r="A1938" t="s">
        <v>5677</v>
      </c>
      <c r="B1938">
        <v>31</v>
      </c>
      <c r="C1938" t="s">
        <v>31</v>
      </c>
      <c r="D1938" t="s">
        <v>71</v>
      </c>
      <c r="E1938" t="s">
        <v>33</v>
      </c>
      <c r="F1938" s="1">
        <v>45179</v>
      </c>
      <c r="G1938">
        <f>DAY(Table1[[#This Row],[Date of Admission]])</f>
        <v>10</v>
      </c>
      <c r="H1938" t="str">
        <f>TEXT(Table1[[#This Row],[Date of Admission]],"dddd")</f>
        <v>Sunday</v>
      </c>
      <c r="I1938">
        <f>WEEKDAY(Table1[[#This Row],[Date of Admission]],2)</f>
        <v>7</v>
      </c>
      <c r="J1938" t="str">
        <f>IF(OR(Table1[[#This Row],[Weekday Number]]=6,Table1[[#This Row],[Weekday Number]]=7),"Weekend","Weekday")</f>
        <v>Weekend</v>
      </c>
      <c r="K1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8" t="s">
        <v>5678</v>
      </c>
      <c r="M1938" t="s">
        <v>5679</v>
      </c>
      <c r="N1938" t="s">
        <v>65</v>
      </c>
      <c r="O1938">
        <v>43211.660190000002</v>
      </c>
      <c r="P1938">
        <v>140</v>
      </c>
      <c r="Q1938" t="s">
        <v>37</v>
      </c>
      <c r="R1938" s="1">
        <v>45181</v>
      </c>
      <c r="S1938">
        <f>WEEKDAY(Table1[[#This Row],[Discharge Date]],2)</f>
        <v>2</v>
      </c>
      <c r="T1938" t="s">
        <v>38</v>
      </c>
      <c r="U1938" t="s">
        <v>39</v>
      </c>
      <c r="V1938" t="s">
        <v>40</v>
      </c>
    </row>
    <row r="1939" spans="1:22" x14ac:dyDescent="0.35">
      <c r="A1939" t="s">
        <v>5680</v>
      </c>
      <c r="B1939">
        <v>39</v>
      </c>
      <c r="C1939" t="s">
        <v>20</v>
      </c>
      <c r="D1939" t="s">
        <v>32</v>
      </c>
      <c r="E1939" t="s">
        <v>53</v>
      </c>
      <c r="F1939" s="1">
        <v>44486</v>
      </c>
      <c r="G1939">
        <f>DAY(Table1[[#This Row],[Date of Admission]])</f>
        <v>17</v>
      </c>
      <c r="H1939" t="str">
        <f>TEXT(Table1[[#This Row],[Date of Admission]],"dddd")</f>
        <v>Sunday</v>
      </c>
      <c r="I1939">
        <f>WEEKDAY(Table1[[#This Row],[Date of Admission]],2)</f>
        <v>7</v>
      </c>
      <c r="J1939" t="str">
        <f>IF(OR(Table1[[#This Row],[Weekday Number]]=6,Table1[[#This Row],[Weekday Number]]=7),"Weekend","Weekday")</f>
        <v>Weekend</v>
      </c>
      <c r="K1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39" t="s">
        <v>5681</v>
      </c>
      <c r="M1939" t="s">
        <v>5682</v>
      </c>
      <c r="N1939" t="s">
        <v>60</v>
      </c>
      <c r="O1939">
        <v>15457.494860000001</v>
      </c>
      <c r="P1939">
        <v>176</v>
      </c>
      <c r="Q1939" t="s">
        <v>26</v>
      </c>
      <c r="R1939" s="1">
        <v>44489</v>
      </c>
      <c r="S1939">
        <f>WEEKDAY(Table1[[#This Row],[Discharge Date]],2)</f>
        <v>3</v>
      </c>
      <c r="T1939" t="s">
        <v>50</v>
      </c>
      <c r="U1939" t="s">
        <v>28</v>
      </c>
      <c r="V1939" t="s">
        <v>40</v>
      </c>
    </row>
    <row r="1940" spans="1:22" x14ac:dyDescent="0.35">
      <c r="A1940" t="s">
        <v>5683</v>
      </c>
      <c r="B1940">
        <v>27</v>
      </c>
      <c r="C1940" t="s">
        <v>20</v>
      </c>
      <c r="D1940" t="s">
        <v>42</v>
      </c>
      <c r="E1940" t="s">
        <v>22</v>
      </c>
      <c r="F1940" s="1">
        <v>43418</v>
      </c>
      <c r="G1940">
        <f>DAY(Table1[[#This Row],[Date of Admission]])</f>
        <v>14</v>
      </c>
      <c r="H1940" t="str">
        <f>TEXT(Table1[[#This Row],[Date of Admission]],"dddd")</f>
        <v>Wednesday</v>
      </c>
      <c r="I1940">
        <f>WEEKDAY(Table1[[#This Row],[Date of Admission]],2)</f>
        <v>3</v>
      </c>
      <c r="J1940" t="str">
        <f>IF(OR(Table1[[#This Row],[Weekday Number]]=6,Table1[[#This Row],[Weekday Number]]=7),"Weekend","Weekday")</f>
        <v>Weekday</v>
      </c>
      <c r="K1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0" t="s">
        <v>5684</v>
      </c>
      <c r="M1940" t="s">
        <v>5685</v>
      </c>
      <c r="N1940" t="s">
        <v>36</v>
      </c>
      <c r="O1940">
        <v>24784.004280000001</v>
      </c>
      <c r="P1940">
        <v>107</v>
      </c>
      <c r="Q1940" t="s">
        <v>49</v>
      </c>
      <c r="R1940" s="1">
        <v>43434</v>
      </c>
      <c r="S1940">
        <f>WEEKDAY(Table1[[#This Row],[Discharge Date]],2)</f>
        <v>5</v>
      </c>
      <c r="T1940" t="s">
        <v>94</v>
      </c>
      <c r="U1940" t="s">
        <v>28</v>
      </c>
      <c r="V1940" t="s">
        <v>40</v>
      </c>
    </row>
    <row r="1941" spans="1:22" x14ac:dyDescent="0.35">
      <c r="A1941" t="s">
        <v>5686</v>
      </c>
      <c r="B1941">
        <v>30</v>
      </c>
      <c r="C1941" t="s">
        <v>31</v>
      </c>
      <c r="D1941" t="s">
        <v>21</v>
      </c>
      <c r="E1941" t="s">
        <v>53</v>
      </c>
      <c r="F1941" s="1">
        <v>44216</v>
      </c>
      <c r="G1941">
        <f>DAY(Table1[[#This Row],[Date of Admission]])</f>
        <v>20</v>
      </c>
      <c r="H1941" t="str">
        <f>TEXT(Table1[[#This Row],[Date of Admission]],"dddd")</f>
        <v>Wednesday</v>
      </c>
      <c r="I1941">
        <f>WEEKDAY(Table1[[#This Row],[Date of Admission]],2)</f>
        <v>3</v>
      </c>
      <c r="J1941" t="str">
        <f>IF(OR(Table1[[#This Row],[Weekday Number]]=6,Table1[[#This Row],[Weekday Number]]=7),"Weekend","Weekday")</f>
        <v>Weekday</v>
      </c>
      <c r="K1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1" t="s">
        <v>5687</v>
      </c>
      <c r="M1941" t="s">
        <v>5688</v>
      </c>
      <c r="N1941" t="s">
        <v>36</v>
      </c>
      <c r="O1941">
        <v>34133.959410000003</v>
      </c>
      <c r="P1941">
        <v>165</v>
      </c>
      <c r="Q1941" t="s">
        <v>26</v>
      </c>
      <c r="R1941" s="1">
        <v>44218</v>
      </c>
      <c r="S1941">
        <f>WEEKDAY(Table1[[#This Row],[Discharge Date]],2)</f>
        <v>5</v>
      </c>
      <c r="T1941" t="s">
        <v>94</v>
      </c>
      <c r="U1941" t="s">
        <v>51</v>
      </c>
      <c r="V1941" t="s">
        <v>40</v>
      </c>
    </row>
    <row r="1942" spans="1:22" x14ac:dyDescent="0.35">
      <c r="A1942" t="s">
        <v>5689</v>
      </c>
      <c r="B1942">
        <v>20</v>
      </c>
      <c r="C1942" t="s">
        <v>20</v>
      </c>
      <c r="D1942" t="s">
        <v>99</v>
      </c>
      <c r="E1942" t="s">
        <v>33</v>
      </c>
      <c r="F1942" s="1">
        <v>44700</v>
      </c>
      <c r="G1942">
        <f>DAY(Table1[[#This Row],[Date of Admission]])</f>
        <v>19</v>
      </c>
      <c r="H1942" t="str">
        <f>TEXT(Table1[[#This Row],[Date of Admission]],"dddd")</f>
        <v>Thursday</v>
      </c>
      <c r="I1942">
        <f>WEEKDAY(Table1[[#This Row],[Date of Admission]],2)</f>
        <v>4</v>
      </c>
      <c r="J1942" t="str">
        <f>IF(OR(Table1[[#This Row],[Weekday Number]]=6,Table1[[#This Row],[Weekday Number]]=7),"Weekend","Weekday")</f>
        <v>Weekday</v>
      </c>
      <c r="K1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2" t="s">
        <v>5690</v>
      </c>
      <c r="M1942" t="s">
        <v>5691</v>
      </c>
      <c r="N1942" t="s">
        <v>36</v>
      </c>
      <c r="O1942">
        <v>6159.8724300000003</v>
      </c>
      <c r="P1942">
        <v>462</v>
      </c>
      <c r="Q1942" t="s">
        <v>37</v>
      </c>
      <c r="R1942" s="1">
        <v>44722</v>
      </c>
      <c r="S1942">
        <f>WEEKDAY(Table1[[#This Row],[Discharge Date]],2)</f>
        <v>5</v>
      </c>
      <c r="T1942" t="s">
        <v>94</v>
      </c>
      <c r="U1942" t="s">
        <v>28</v>
      </c>
      <c r="V1942" t="s">
        <v>84</v>
      </c>
    </row>
    <row r="1943" spans="1:22" x14ac:dyDescent="0.35">
      <c r="A1943" t="s">
        <v>5692</v>
      </c>
      <c r="B1943">
        <v>28</v>
      </c>
      <c r="C1943" t="s">
        <v>20</v>
      </c>
      <c r="D1943" t="s">
        <v>42</v>
      </c>
      <c r="E1943" t="s">
        <v>53</v>
      </c>
      <c r="F1943" s="1">
        <v>44180</v>
      </c>
      <c r="G1943">
        <f>DAY(Table1[[#This Row],[Date of Admission]])</f>
        <v>15</v>
      </c>
      <c r="H1943" t="str">
        <f>TEXT(Table1[[#This Row],[Date of Admission]],"dddd")</f>
        <v>Tuesday</v>
      </c>
      <c r="I1943">
        <f>WEEKDAY(Table1[[#This Row],[Date of Admission]],2)</f>
        <v>2</v>
      </c>
      <c r="J1943" t="str">
        <f>IF(OR(Table1[[#This Row],[Weekday Number]]=6,Table1[[#This Row],[Weekday Number]]=7),"Weekend","Weekday")</f>
        <v>Weekday</v>
      </c>
      <c r="K1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3" t="s">
        <v>5693</v>
      </c>
      <c r="M1943" t="s">
        <v>171</v>
      </c>
      <c r="N1943" t="s">
        <v>60</v>
      </c>
      <c r="O1943">
        <v>3348.907154</v>
      </c>
      <c r="P1943">
        <v>208</v>
      </c>
      <c r="Q1943" t="s">
        <v>26</v>
      </c>
      <c r="R1943" s="1">
        <v>44182</v>
      </c>
      <c r="S1943">
        <f>WEEKDAY(Table1[[#This Row],[Discharge Date]],2)</f>
        <v>4</v>
      </c>
      <c r="T1943" t="s">
        <v>50</v>
      </c>
      <c r="U1943" t="s">
        <v>51</v>
      </c>
      <c r="V1943" t="s">
        <v>40</v>
      </c>
    </row>
    <row r="1944" spans="1:22" x14ac:dyDescent="0.35">
      <c r="A1944" t="s">
        <v>2726</v>
      </c>
      <c r="B1944">
        <v>49</v>
      </c>
      <c r="C1944" t="s">
        <v>31</v>
      </c>
      <c r="D1944" t="s">
        <v>124</v>
      </c>
      <c r="E1944" t="s">
        <v>43</v>
      </c>
      <c r="F1944" s="1">
        <v>44344</v>
      </c>
      <c r="G1944">
        <f>DAY(Table1[[#This Row],[Date of Admission]])</f>
        <v>28</v>
      </c>
      <c r="H1944" t="str">
        <f>TEXT(Table1[[#This Row],[Date of Admission]],"dddd")</f>
        <v>Friday</v>
      </c>
      <c r="I1944">
        <f>WEEKDAY(Table1[[#This Row],[Date of Admission]],2)</f>
        <v>5</v>
      </c>
      <c r="J1944" t="str">
        <f>IF(OR(Table1[[#This Row],[Weekday Number]]=6,Table1[[#This Row],[Weekday Number]]=7),"Weekend","Weekday")</f>
        <v>Weekday</v>
      </c>
      <c r="K1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44" t="s">
        <v>5694</v>
      </c>
      <c r="M1944" t="s">
        <v>5695</v>
      </c>
      <c r="N1944" t="s">
        <v>60</v>
      </c>
      <c r="O1944">
        <v>22340.558659999999</v>
      </c>
      <c r="P1944">
        <v>330</v>
      </c>
      <c r="Q1944" t="s">
        <v>26</v>
      </c>
      <c r="R1944" s="1">
        <v>44344</v>
      </c>
      <c r="S1944">
        <f>WEEKDAY(Table1[[#This Row],[Discharge Date]],2)</f>
        <v>5</v>
      </c>
      <c r="T1944" t="s">
        <v>56</v>
      </c>
      <c r="U1944" t="s">
        <v>28</v>
      </c>
      <c r="V1944" t="s">
        <v>40</v>
      </c>
    </row>
    <row r="1945" spans="1:22" x14ac:dyDescent="0.35">
      <c r="A1945" t="s">
        <v>5696</v>
      </c>
      <c r="B1945">
        <v>55</v>
      </c>
      <c r="C1945" t="s">
        <v>20</v>
      </c>
      <c r="D1945" t="s">
        <v>21</v>
      </c>
      <c r="E1945" t="s">
        <v>43</v>
      </c>
      <c r="F1945" s="1">
        <v>44999</v>
      </c>
      <c r="G1945">
        <f>DAY(Table1[[#This Row],[Date of Admission]])</f>
        <v>14</v>
      </c>
      <c r="H1945" t="str">
        <f>TEXT(Table1[[#This Row],[Date of Admission]],"dddd")</f>
        <v>Tuesday</v>
      </c>
      <c r="I1945">
        <f>WEEKDAY(Table1[[#This Row],[Date of Admission]],2)</f>
        <v>2</v>
      </c>
      <c r="J1945" t="str">
        <f>IF(OR(Table1[[#This Row],[Weekday Number]]=6,Table1[[#This Row],[Weekday Number]]=7),"Weekend","Weekday")</f>
        <v>Weekday</v>
      </c>
      <c r="K1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5" t="s">
        <v>5697</v>
      </c>
      <c r="M1945" t="s">
        <v>5698</v>
      </c>
      <c r="N1945" t="s">
        <v>65</v>
      </c>
      <c r="O1945">
        <v>21398.746500000001</v>
      </c>
      <c r="P1945">
        <v>179</v>
      </c>
      <c r="Q1945" t="s">
        <v>26</v>
      </c>
      <c r="R1945" s="1">
        <v>45001</v>
      </c>
      <c r="S1945">
        <f>WEEKDAY(Table1[[#This Row],[Discharge Date]],2)</f>
        <v>4</v>
      </c>
      <c r="T1945" t="s">
        <v>56</v>
      </c>
      <c r="U1945" t="s">
        <v>28</v>
      </c>
      <c r="V1945" t="s">
        <v>40</v>
      </c>
    </row>
    <row r="1946" spans="1:22" x14ac:dyDescent="0.35">
      <c r="A1946" t="s">
        <v>5699</v>
      </c>
      <c r="B1946">
        <v>37</v>
      </c>
      <c r="C1946" t="s">
        <v>20</v>
      </c>
      <c r="D1946" t="s">
        <v>124</v>
      </c>
      <c r="E1946" t="s">
        <v>53</v>
      </c>
      <c r="F1946" s="1">
        <v>44691</v>
      </c>
      <c r="G1946">
        <f>DAY(Table1[[#This Row],[Date of Admission]])</f>
        <v>10</v>
      </c>
      <c r="H1946" t="str">
        <f>TEXT(Table1[[#This Row],[Date of Admission]],"dddd")</f>
        <v>Tuesday</v>
      </c>
      <c r="I1946">
        <f>WEEKDAY(Table1[[#This Row],[Date of Admission]],2)</f>
        <v>2</v>
      </c>
      <c r="J1946" t="str">
        <f>IF(OR(Table1[[#This Row],[Weekday Number]]=6,Table1[[#This Row],[Weekday Number]]=7),"Weekend","Weekday")</f>
        <v>Weekday</v>
      </c>
      <c r="K1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6" t="s">
        <v>5029</v>
      </c>
      <c r="M1946" t="s">
        <v>5700</v>
      </c>
      <c r="N1946" t="s">
        <v>25</v>
      </c>
      <c r="O1946">
        <v>38404.713530000001</v>
      </c>
      <c r="P1946">
        <v>312</v>
      </c>
      <c r="Q1946" t="s">
        <v>26</v>
      </c>
      <c r="R1946" s="1">
        <v>44704</v>
      </c>
      <c r="S1946">
        <f>WEEKDAY(Table1[[#This Row],[Discharge Date]],2)</f>
        <v>1</v>
      </c>
      <c r="T1946" t="s">
        <v>27</v>
      </c>
      <c r="U1946" t="s">
        <v>51</v>
      </c>
      <c r="V1946" t="s">
        <v>40</v>
      </c>
    </row>
    <row r="1947" spans="1:22" x14ac:dyDescent="0.35">
      <c r="A1947" t="s">
        <v>5701</v>
      </c>
      <c r="B1947">
        <v>81</v>
      </c>
      <c r="C1947" t="s">
        <v>20</v>
      </c>
      <c r="D1947" t="s">
        <v>99</v>
      </c>
      <c r="E1947" t="s">
        <v>33</v>
      </c>
      <c r="F1947" s="1">
        <v>44392</v>
      </c>
      <c r="G1947">
        <f>DAY(Table1[[#This Row],[Date of Admission]])</f>
        <v>15</v>
      </c>
      <c r="H1947" t="str">
        <f>TEXT(Table1[[#This Row],[Date of Admission]],"dddd")</f>
        <v>Thursday</v>
      </c>
      <c r="I1947">
        <f>WEEKDAY(Table1[[#This Row],[Date of Admission]],2)</f>
        <v>4</v>
      </c>
      <c r="J1947" t="str">
        <f>IF(OR(Table1[[#This Row],[Weekday Number]]=6,Table1[[#This Row],[Weekday Number]]=7),"Weekend","Weekday")</f>
        <v>Weekday</v>
      </c>
      <c r="K1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7" t="s">
        <v>5702</v>
      </c>
      <c r="M1947" t="s">
        <v>5703</v>
      </c>
      <c r="N1947" t="s">
        <v>36</v>
      </c>
      <c r="O1947">
        <v>22070.399069999999</v>
      </c>
      <c r="P1947">
        <v>116</v>
      </c>
      <c r="Q1947" t="s">
        <v>49</v>
      </c>
      <c r="R1947" s="1">
        <v>44406</v>
      </c>
      <c r="S1947">
        <f>WEEKDAY(Table1[[#This Row],[Discharge Date]],2)</f>
        <v>4</v>
      </c>
      <c r="T1947" t="s">
        <v>50</v>
      </c>
      <c r="U1947" t="s">
        <v>28</v>
      </c>
      <c r="V1947" t="s">
        <v>29</v>
      </c>
    </row>
    <row r="1948" spans="1:22" x14ac:dyDescent="0.35">
      <c r="A1948" t="s">
        <v>5704</v>
      </c>
      <c r="B1948">
        <v>54</v>
      </c>
      <c r="C1948" t="s">
        <v>31</v>
      </c>
      <c r="D1948" t="s">
        <v>21</v>
      </c>
      <c r="E1948" t="s">
        <v>78</v>
      </c>
      <c r="F1948" s="1">
        <v>44997</v>
      </c>
      <c r="G1948">
        <f>DAY(Table1[[#This Row],[Date of Admission]])</f>
        <v>12</v>
      </c>
      <c r="H1948" t="str">
        <f>TEXT(Table1[[#This Row],[Date of Admission]],"dddd")</f>
        <v>Sunday</v>
      </c>
      <c r="I1948">
        <f>WEEKDAY(Table1[[#This Row],[Date of Admission]],2)</f>
        <v>7</v>
      </c>
      <c r="J1948" t="str">
        <f>IF(OR(Table1[[#This Row],[Weekday Number]]=6,Table1[[#This Row],[Weekday Number]]=7),"Weekend","Weekday")</f>
        <v>Weekend</v>
      </c>
      <c r="K1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48" t="s">
        <v>5705</v>
      </c>
      <c r="M1948" t="s">
        <v>5706</v>
      </c>
      <c r="N1948" t="s">
        <v>65</v>
      </c>
      <c r="O1948">
        <v>15894.56127</v>
      </c>
      <c r="P1948">
        <v>138</v>
      </c>
      <c r="Q1948" t="s">
        <v>37</v>
      </c>
      <c r="R1948" s="1">
        <v>45025</v>
      </c>
      <c r="S1948">
        <f>WEEKDAY(Table1[[#This Row],[Discharge Date]],2)</f>
        <v>7</v>
      </c>
      <c r="T1948" t="s">
        <v>50</v>
      </c>
      <c r="U1948" t="s">
        <v>51</v>
      </c>
      <c r="V1948" t="s">
        <v>40</v>
      </c>
    </row>
    <row r="1949" spans="1:22" x14ac:dyDescent="0.35">
      <c r="A1949" t="s">
        <v>5707</v>
      </c>
      <c r="B1949">
        <v>38</v>
      </c>
      <c r="C1949" t="s">
        <v>20</v>
      </c>
      <c r="D1949" t="s">
        <v>99</v>
      </c>
      <c r="E1949" t="s">
        <v>62</v>
      </c>
      <c r="F1949" s="1">
        <v>44105</v>
      </c>
      <c r="G1949">
        <f>DAY(Table1[[#This Row],[Date of Admission]])</f>
        <v>1</v>
      </c>
      <c r="H1949" t="str">
        <f>TEXT(Table1[[#This Row],[Date of Admission]],"dddd")</f>
        <v>Thursday</v>
      </c>
      <c r="I1949">
        <f>WEEKDAY(Table1[[#This Row],[Date of Admission]],2)</f>
        <v>4</v>
      </c>
      <c r="J1949" t="str">
        <f>IF(OR(Table1[[#This Row],[Weekday Number]]=6,Table1[[#This Row],[Weekday Number]]=7),"Weekend","Weekday")</f>
        <v>Weekday</v>
      </c>
      <c r="K1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49" t="s">
        <v>5708</v>
      </c>
      <c r="M1949" t="s">
        <v>5709</v>
      </c>
      <c r="N1949" t="s">
        <v>69</v>
      </c>
      <c r="O1949">
        <v>24304.02217</v>
      </c>
      <c r="P1949">
        <v>323</v>
      </c>
      <c r="Q1949" t="s">
        <v>26</v>
      </c>
      <c r="R1949" s="1">
        <v>44126</v>
      </c>
      <c r="S1949">
        <f>WEEKDAY(Table1[[#This Row],[Discharge Date]],2)</f>
        <v>4</v>
      </c>
      <c r="T1949" t="s">
        <v>27</v>
      </c>
      <c r="U1949" t="s">
        <v>39</v>
      </c>
      <c r="V1949" t="s">
        <v>40</v>
      </c>
    </row>
    <row r="1950" spans="1:22" x14ac:dyDescent="0.35">
      <c r="A1950" t="s">
        <v>5710</v>
      </c>
      <c r="B1950">
        <v>59</v>
      </c>
      <c r="C1950" t="s">
        <v>20</v>
      </c>
      <c r="D1950" t="s">
        <v>124</v>
      </c>
      <c r="E1950" t="s">
        <v>53</v>
      </c>
      <c r="F1950" s="1">
        <v>44500</v>
      </c>
      <c r="G1950">
        <f>DAY(Table1[[#This Row],[Date of Admission]])</f>
        <v>31</v>
      </c>
      <c r="H1950" t="str">
        <f>TEXT(Table1[[#This Row],[Date of Admission]],"dddd")</f>
        <v>Sunday</v>
      </c>
      <c r="I1950">
        <f>WEEKDAY(Table1[[#This Row],[Date of Admission]],2)</f>
        <v>7</v>
      </c>
      <c r="J1950" t="str">
        <f>IF(OR(Table1[[#This Row],[Weekday Number]]=6,Table1[[#This Row],[Weekday Number]]=7),"Weekend","Weekday")</f>
        <v>Weekend</v>
      </c>
      <c r="K1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50" t="s">
        <v>5711</v>
      </c>
      <c r="M1950" t="s">
        <v>5712</v>
      </c>
      <c r="N1950" t="s">
        <v>69</v>
      </c>
      <c r="O1950">
        <v>14090.42582</v>
      </c>
      <c r="P1950">
        <v>230</v>
      </c>
      <c r="Q1950" t="s">
        <v>26</v>
      </c>
      <c r="R1950" s="1">
        <v>44508</v>
      </c>
      <c r="S1950">
        <f>WEEKDAY(Table1[[#This Row],[Discharge Date]],2)</f>
        <v>1</v>
      </c>
      <c r="T1950" t="s">
        <v>27</v>
      </c>
      <c r="U1950" t="s">
        <v>28</v>
      </c>
      <c r="V1950" t="s">
        <v>40</v>
      </c>
    </row>
    <row r="1951" spans="1:22" x14ac:dyDescent="0.35">
      <c r="A1951" t="s">
        <v>5713</v>
      </c>
      <c r="B1951">
        <v>57</v>
      </c>
      <c r="C1951" t="s">
        <v>31</v>
      </c>
      <c r="D1951" t="s">
        <v>21</v>
      </c>
      <c r="E1951" t="s">
        <v>33</v>
      </c>
      <c r="F1951" s="1">
        <v>43411</v>
      </c>
      <c r="G1951">
        <f>DAY(Table1[[#This Row],[Date of Admission]])</f>
        <v>7</v>
      </c>
      <c r="H1951" t="str">
        <f>TEXT(Table1[[#This Row],[Date of Admission]],"dddd")</f>
        <v>Wednesday</v>
      </c>
      <c r="I1951">
        <f>WEEKDAY(Table1[[#This Row],[Date of Admission]],2)</f>
        <v>3</v>
      </c>
      <c r="J1951" t="str">
        <f>IF(OR(Table1[[#This Row],[Weekday Number]]=6,Table1[[#This Row],[Weekday Number]]=7),"Weekend","Weekday")</f>
        <v>Weekday</v>
      </c>
      <c r="K1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1" t="s">
        <v>5714</v>
      </c>
      <c r="M1951" t="s">
        <v>5715</v>
      </c>
      <c r="N1951" t="s">
        <v>65</v>
      </c>
      <c r="O1951">
        <v>10153.39975</v>
      </c>
      <c r="P1951">
        <v>192</v>
      </c>
      <c r="Q1951" t="s">
        <v>49</v>
      </c>
      <c r="R1951" s="1">
        <v>43419</v>
      </c>
      <c r="S1951">
        <f>WEEKDAY(Table1[[#This Row],[Discharge Date]],2)</f>
        <v>4</v>
      </c>
      <c r="T1951" t="s">
        <v>56</v>
      </c>
      <c r="U1951" t="s">
        <v>28</v>
      </c>
      <c r="V1951" t="s">
        <v>40</v>
      </c>
    </row>
    <row r="1952" spans="1:22" x14ac:dyDescent="0.35">
      <c r="A1952" t="s">
        <v>5716</v>
      </c>
      <c r="B1952">
        <v>32</v>
      </c>
      <c r="C1952" t="s">
        <v>31</v>
      </c>
      <c r="D1952" t="s">
        <v>32</v>
      </c>
      <c r="E1952" t="s">
        <v>62</v>
      </c>
      <c r="F1952" s="1">
        <v>44482</v>
      </c>
      <c r="G1952">
        <f>DAY(Table1[[#This Row],[Date of Admission]])</f>
        <v>13</v>
      </c>
      <c r="H1952" t="str">
        <f>TEXT(Table1[[#This Row],[Date of Admission]],"dddd")</f>
        <v>Wednesday</v>
      </c>
      <c r="I1952">
        <f>WEEKDAY(Table1[[#This Row],[Date of Admission]],2)</f>
        <v>3</v>
      </c>
      <c r="J1952" t="str">
        <f>IF(OR(Table1[[#This Row],[Weekday Number]]=6,Table1[[#This Row],[Weekday Number]]=7),"Weekend","Weekday")</f>
        <v>Weekday</v>
      </c>
      <c r="K1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2" t="s">
        <v>5717</v>
      </c>
      <c r="M1952" t="s">
        <v>5718</v>
      </c>
      <c r="N1952" t="s">
        <v>36</v>
      </c>
      <c r="O1952">
        <v>11776.98468</v>
      </c>
      <c r="P1952">
        <v>127</v>
      </c>
      <c r="Q1952" t="s">
        <v>49</v>
      </c>
      <c r="R1952" s="1">
        <v>44487</v>
      </c>
      <c r="S1952">
        <f>WEEKDAY(Table1[[#This Row],[Discharge Date]],2)</f>
        <v>1</v>
      </c>
      <c r="T1952" t="s">
        <v>38</v>
      </c>
      <c r="U1952" t="s">
        <v>39</v>
      </c>
      <c r="V1952" t="s">
        <v>40</v>
      </c>
    </row>
    <row r="1953" spans="1:22" x14ac:dyDescent="0.35">
      <c r="A1953" t="s">
        <v>5719</v>
      </c>
      <c r="B1953">
        <v>79</v>
      </c>
      <c r="C1953" t="s">
        <v>20</v>
      </c>
      <c r="D1953" t="s">
        <v>21</v>
      </c>
      <c r="E1953" t="s">
        <v>78</v>
      </c>
      <c r="F1953" s="1">
        <v>44803</v>
      </c>
      <c r="G1953">
        <f>DAY(Table1[[#This Row],[Date of Admission]])</f>
        <v>30</v>
      </c>
      <c r="H1953" t="str">
        <f>TEXT(Table1[[#This Row],[Date of Admission]],"dddd")</f>
        <v>Tuesday</v>
      </c>
      <c r="I1953">
        <f>WEEKDAY(Table1[[#This Row],[Date of Admission]],2)</f>
        <v>2</v>
      </c>
      <c r="J1953" t="str">
        <f>IF(OR(Table1[[#This Row],[Weekday Number]]=6,Table1[[#This Row],[Weekday Number]]=7),"Weekend","Weekday")</f>
        <v>Weekday</v>
      </c>
      <c r="K1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53" t="s">
        <v>5720</v>
      </c>
      <c r="M1953" t="s">
        <v>5721</v>
      </c>
      <c r="N1953" t="s">
        <v>36</v>
      </c>
      <c r="O1953">
        <v>29376.725139999999</v>
      </c>
      <c r="P1953">
        <v>201</v>
      </c>
      <c r="Q1953" t="s">
        <v>26</v>
      </c>
      <c r="R1953" s="1">
        <v>44820</v>
      </c>
      <c r="S1953">
        <f>WEEKDAY(Table1[[#This Row],[Discharge Date]],2)</f>
        <v>5</v>
      </c>
      <c r="T1953" t="s">
        <v>94</v>
      </c>
      <c r="U1953" t="s">
        <v>39</v>
      </c>
      <c r="V1953" t="s">
        <v>29</v>
      </c>
    </row>
    <row r="1954" spans="1:22" x14ac:dyDescent="0.35">
      <c r="A1954" t="s">
        <v>5722</v>
      </c>
      <c r="B1954">
        <v>55</v>
      </c>
      <c r="C1954" t="s">
        <v>31</v>
      </c>
      <c r="D1954" t="s">
        <v>99</v>
      </c>
      <c r="E1954" t="s">
        <v>43</v>
      </c>
      <c r="F1954" s="1">
        <v>44021</v>
      </c>
      <c r="G1954">
        <f>DAY(Table1[[#This Row],[Date of Admission]])</f>
        <v>9</v>
      </c>
      <c r="H1954" t="str">
        <f>TEXT(Table1[[#This Row],[Date of Admission]],"dddd")</f>
        <v>Thursday</v>
      </c>
      <c r="I1954">
        <f>WEEKDAY(Table1[[#This Row],[Date of Admission]],2)</f>
        <v>4</v>
      </c>
      <c r="J1954" t="str">
        <f>IF(OR(Table1[[#This Row],[Weekday Number]]=6,Table1[[#This Row],[Weekday Number]]=7),"Weekend","Weekday")</f>
        <v>Weekday</v>
      </c>
      <c r="K1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4" t="s">
        <v>5723</v>
      </c>
      <c r="M1954" t="s">
        <v>5724</v>
      </c>
      <c r="N1954" t="s">
        <v>25</v>
      </c>
      <c r="O1954">
        <v>1203.432487</v>
      </c>
      <c r="P1954">
        <v>329</v>
      </c>
      <c r="Q1954" t="s">
        <v>26</v>
      </c>
      <c r="R1954" s="1">
        <v>44027</v>
      </c>
      <c r="S1954">
        <f>WEEKDAY(Table1[[#This Row],[Discharge Date]],2)</f>
        <v>3</v>
      </c>
      <c r="T1954" t="s">
        <v>94</v>
      </c>
      <c r="U1954" t="s">
        <v>28</v>
      </c>
      <c r="V1954" t="s">
        <v>40</v>
      </c>
    </row>
    <row r="1955" spans="1:22" x14ac:dyDescent="0.35">
      <c r="A1955" t="s">
        <v>5725</v>
      </c>
      <c r="B1955">
        <v>61</v>
      </c>
      <c r="C1955" t="s">
        <v>20</v>
      </c>
      <c r="D1955" t="s">
        <v>124</v>
      </c>
      <c r="E1955" t="s">
        <v>33</v>
      </c>
      <c r="F1955" s="1">
        <v>43443</v>
      </c>
      <c r="G1955">
        <f>DAY(Table1[[#This Row],[Date of Admission]])</f>
        <v>9</v>
      </c>
      <c r="H1955" t="str">
        <f>TEXT(Table1[[#This Row],[Date of Admission]],"dddd")</f>
        <v>Sunday</v>
      </c>
      <c r="I1955">
        <f>WEEKDAY(Table1[[#This Row],[Date of Admission]],2)</f>
        <v>7</v>
      </c>
      <c r="J1955" t="str">
        <f>IF(OR(Table1[[#This Row],[Weekday Number]]=6,Table1[[#This Row],[Weekday Number]]=7),"Weekend","Weekday")</f>
        <v>Weekend</v>
      </c>
      <c r="K1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5" t="s">
        <v>5726</v>
      </c>
      <c r="M1955" t="s">
        <v>5727</v>
      </c>
      <c r="N1955" t="s">
        <v>60</v>
      </c>
      <c r="O1955">
        <v>8908.8818250000004</v>
      </c>
      <c r="P1955">
        <v>176</v>
      </c>
      <c r="Q1955" t="s">
        <v>26</v>
      </c>
      <c r="R1955" s="1">
        <v>43447</v>
      </c>
      <c r="S1955">
        <f>WEEKDAY(Table1[[#This Row],[Discharge Date]],2)</f>
        <v>4</v>
      </c>
      <c r="T1955" t="s">
        <v>38</v>
      </c>
      <c r="U1955" t="s">
        <v>39</v>
      </c>
      <c r="V1955" t="s">
        <v>40</v>
      </c>
    </row>
    <row r="1956" spans="1:22" x14ac:dyDescent="0.35">
      <c r="A1956" t="s">
        <v>5728</v>
      </c>
      <c r="B1956">
        <v>32</v>
      </c>
      <c r="C1956" t="s">
        <v>20</v>
      </c>
      <c r="D1956" t="s">
        <v>124</v>
      </c>
      <c r="E1956" t="s">
        <v>33</v>
      </c>
      <c r="F1956" s="1">
        <v>44536</v>
      </c>
      <c r="G1956">
        <f>DAY(Table1[[#This Row],[Date of Admission]])</f>
        <v>6</v>
      </c>
      <c r="H1956" t="str">
        <f>TEXT(Table1[[#This Row],[Date of Admission]],"dddd")</f>
        <v>Monday</v>
      </c>
      <c r="I1956">
        <f>WEEKDAY(Table1[[#This Row],[Date of Admission]],2)</f>
        <v>1</v>
      </c>
      <c r="J1956" t="str">
        <f>IF(OR(Table1[[#This Row],[Weekday Number]]=6,Table1[[#This Row],[Weekday Number]]=7),"Weekend","Weekday")</f>
        <v>Weekday</v>
      </c>
      <c r="K1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6" t="s">
        <v>5729</v>
      </c>
      <c r="M1956" t="s">
        <v>5730</v>
      </c>
      <c r="N1956" t="s">
        <v>60</v>
      </c>
      <c r="O1956">
        <v>3085.5643960000002</v>
      </c>
      <c r="P1956">
        <v>128</v>
      </c>
      <c r="Q1956" t="s">
        <v>26</v>
      </c>
      <c r="R1956" s="1">
        <v>44543</v>
      </c>
      <c r="S1956">
        <f>WEEKDAY(Table1[[#This Row],[Discharge Date]],2)</f>
        <v>1</v>
      </c>
      <c r="T1956" t="s">
        <v>27</v>
      </c>
      <c r="U1956" t="s">
        <v>51</v>
      </c>
      <c r="V1956" t="s">
        <v>40</v>
      </c>
    </row>
    <row r="1957" spans="1:22" x14ac:dyDescent="0.35">
      <c r="A1957" t="s">
        <v>5731</v>
      </c>
      <c r="B1957">
        <v>37</v>
      </c>
      <c r="C1957" t="s">
        <v>31</v>
      </c>
      <c r="D1957" t="s">
        <v>42</v>
      </c>
      <c r="E1957" t="s">
        <v>33</v>
      </c>
      <c r="F1957" s="1">
        <v>45049</v>
      </c>
      <c r="G1957">
        <f>DAY(Table1[[#This Row],[Date of Admission]])</f>
        <v>3</v>
      </c>
      <c r="H1957" t="str">
        <f>TEXT(Table1[[#This Row],[Date of Admission]],"dddd")</f>
        <v>Wednesday</v>
      </c>
      <c r="I1957">
        <f>WEEKDAY(Table1[[#This Row],[Date of Admission]],2)</f>
        <v>3</v>
      </c>
      <c r="J1957" t="str">
        <f>IF(OR(Table1[[#This Row],[Weekday Number]]=6,Table1[[#This Row],[Weekday Number]]=7),"Weekend","Weekday")</f>
        <v>Weekday</v>
      </c>
      <c r="K1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57" t="s">
        <v>5732</v>
      </c>
      <c r="M1957" t="s">
        <v>5733</v>
      </c>
      <c r="N1957" t="s">
        <v>25</v>
      </c>
      <c r="O1957">
        <v>37838.046690000003</v>
      </c>
      <c r="P1957">
        <v>129</v>
      </c>
      <c r="Q1957" t="s">
        <v>49</v>
      </c>
      <c r="R1957" s="1">
        <v>45078</v>
      </c>
      <c r="S1957">
        <f>WEEKDAY(Table1[[#This Row],[Discharge Date]],2)</f>
        <v>4</v>
      </c>
      <c r="T1957" t="s">
        <v>38</v>
      </c>
      <c r="U1957" t="s">
        <v>28</v>
      </c>
      <c r="V1957" t="s">
        <v>40</v>
      </c>
    </row>
    <row r="1958" spans="1:22" x14ac:dyDescent="0.35">
      <c r="A1958" t="s">
        <v>5734</v>
      </c>
      <c r="B1958">
        <v>42</v>
      </c>
      <c r="C1958" t="s">
        <v>31</v>
      </c>
      <c r="D1958" t="s">
        <v>57</v>
      </c>
      <c r="E1958" t="s">
        <v>33</v>
      </c>
      <c r="F1958" s="1">
        <v>44991</v>
      </c>
      <c r="G1958">
        <f>DAY(Table1[[#This Row],[Date of Admission]])</f>
        <v>6</v>
      </c>
      <c r="H1958" t="str">
        <f>TEXT(Table1[[#This Row],[Date of Admission]],"dddd")</f>
        <v>Monday</v>
      </c>
      <c r="I1958">
        <f>WEEKDAY(Table1[[#This Row],[Date of Admission]],2)</f>
        <v>1</v>
      </c>
      <c r="J1958" t="str">
        <f>IF(OR(Table1[[#This Row],[Weekday Number]]=6,Table1[[#This Row],[Weekday Number]]=7),"Weekend","Weekday")</f>
        <v>Weekday</v>
      </c>
      <c r="K1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8" t="s">
        <v>5735</v>
      </c>
      <c r="M1958" t="s">
        <v>5736</v>
      </c>
      <c r="N1958" t="s">
        <v>25</v>
      </c>
      <c r="O1958">
        <v>6979.0204999999996</v>
      </c>
      <c r="P1958">
        <v>163</v>
      </c>
      <c r="Q1958" t="s">
        <v>26</v>
      </c>
      <c r="R1958" s="1">
        <v>44999</v>
      </c>
      <c r="S1958">
        <f>WEEKDAY(Table1[[#This Row],[Discharge Date]],2)</f>
        <v>2</v>
      </c>
      <c r="T1958" t="s">
        <v>50</v>
      </c>
      <c r="U1958" t="s">
        <v>28</v>
      </c>
      <c r="V1958" t="s">
        <v>40</v>
      </c>
    </row>
    <row r="1959" spans="1:22" x14ac:dyDescent="0.35">
      <c r="A1959" t="s">
        <v>5737</v>
      </c>
      <c r="B1959">
        <v>36</v>
      </c>
      <c r="C1959" t="s">
        <v>31</v>
      </c>
      <c r="D1959" t="s">
        <v>239</v>
      </c>
      <c r="E1959" t="s">
        <v>78</v>
      </c>
      <c r="F1959" s="1">
        <v>45095</v>
      </c>
      <c r="G1959">
        <f>DAY(Table1[[#This Row],[Date of Admission]])</f>
        <v>18</v>
      </c>
      <c r="H1959" t="str">
        <f>TEXT(Table1[[#This Row],[Date of Admission]],"dddd")</f>
        <v>Sunday</v>
      </c>
      <c r="I1959">
        <f>WEEKDAY(Table1[[#This Row],[Date of Admission]],2)</f>
        <v>7</v>
      </c>
      <c r="J1959" t="str">
        <f>IF(OR(Table1[[#This Row],[Weekday Number]]=6,Table1[[#This Row],[Weekday Number]]=7),"Weekend","Weekday")</f>
        <v>Weekend</v>
      </c>
      <c r="K1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59" t="s">
        <v>5738</v>
      </c>
      <c r="M1959" t="s">
        <v>5739</v>
      </c>
      <c r="N1959" t="s">
        <v>65</v>
      </c>
      <c r="O1959">
        <v>72277.317179999998</v>
      </c>
      <c r="P1959">
        <v>131</v>
      </c>
      <c r="Q1959" t="s">
        <v>37</v>
      </c>
      <c r="R1959" s="1">
        <v>45104</v>
      </c>
      <c r="S1959">
        <f>WEEKDAY(Table1[[#This Row],[Discharge Date]],2)</f>
        <v>2</v>
      </c>
      <c r="T1959" t="s">
        <v>50</v>
      </c>
      <c r="U1959" t="s">
        <v>39</v>
      </c>
      <c r="V1959" t="s">
        <v>40</v>
      </c>
    </row>
    <row r="1960" spans="1:22" x14ac:dyDescent="0.35">
      <c r="A1960" t="s">
        <v>5740</v>
      </c>
      <c r="B1960">
        <v>71</v>
      </c>
      <c r="C1960" t="s">
        <v>31</v>
      </c>
      <c r="D1960" t="s">
        <v>21</v>
      </c>
      <c r="E1960" t="s">
        <v>53</v>
      </c>
      <c r="F1960" s="1">
        <v>45216</v>
      </c>
      <c r="G1960">
        <f>DAY(Table1[[#This Row],[Date of Admission]])</f>
        <v>17</v>
      </c>
      <c r="H1960" t="str">
        <f>TEXT(Table1[[#This Row],[Date of Admission]],"dddd")</f>
        <v>Tuesday</v>
      </c>
      <c r="I1960">
        <f>WEEKDAY(Table1[[#This Row],[Date of Admission]],2)</f>
        <v>2</v>
      </c>
      <c r="J1960" t="str">
        <f>IF(OR(Table1[[#This Row],[Weekday Number]]=6,Table1[[#This Row],[Weekday Number]]=7),"Weekend","Weekday")</f>
        <v>Weekday</v>
      </c>
      <c r="K1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0" t="s">
        <v>5741</v>
      </c>
      <c r="M1960" t="s">
        <v>5742</v>
      </c>
      <c r="N1960" t="s">
        <v>60</v>
      </c>
      <c r="O1960">
        <v>11360.63834</v>
      </c>
      <c r="P1960">
        <v>217</v>
      </c>
      <c r="Q1960" t="s">
        <v>26</v>
      </c>
      <c r="R1960" s="1">
        <v>45234</v>
      </c>
      <c r="S1960">
        <f>WEEKDAY(Table1[[#This Row],[Discharge Date]],2)</f>
        <v>6</v>
      </c>
      <c r="T1960" t="s">
        <v>94</v>
      </c>
      <c r="U1960" t="s">
        <v>28</v>
      </c>
      <c r="V1960" t="s">
        <v>29</v>
      </c>
    </row>
    <row r="1961" spans="1:22" x14ac:dyDescent="0.35">
      <c r="A1961" t="s">
        <v>5743</v>
      </c>
      <c r="B1961">
        <v>44</v>
      </c>
      <c r="C1961" t="s">
        <v>31</v>
      </c>
      <c r="D1961" t="s">
        <v>239</v>
      </c>
      <c r="E1961" t="s">
        <v>78</v>
      </c>
      <c r="F1961" s="1">
        <v>43918</v>
      </c>
      <c r="G1961">
        <f>DAY(Table1[[#This Row],[Date of Admission]])</f>
        <v>28</v>
      </c>
      <c r="H1961" t="str">
        <f>TEXT(Table1[[#This Row],[Date of Admission]],"dddd")</f>
        <v>Saturday</v>
      </c>
      <c r="I1961">
        <f>WEEKDAY(Table1[[#This Row],[Date of Admission]],2)</f>
        <v>6</v>
      </c>
      <c r="J1961" t="str">
        <f>IF(OR(Table1[[#This Row],[Weekday Number]]=6,Table1[[#This Row],[Weekday Number]]=7),"Weekend","Weekday")</f>
        <v>Weekend</v>
      </c>
      <c r="K1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61" t="s">
        <v>5744</v>
      </c>
      <c r="M1961" t="s">
        <v>5745</v>
      </c>
      <c r="N1961" t="s">
        <v>60</v>
      </c>
      <c r="O1961">
        <v>60628.268709999997</v>
      </c>
      <c r="P1961">
        <v>305</v>
      </c>
      <c r="Q1961" t="s">
        <v>37</v>
      </c>
      <c r="R1961" s="1">
        <v>43924</v>
      </c>
      <c r="S1961">
        <f>WEEKDAY(Table1[[#This Row],[Discharge Date]],2)</f>
        <v>5</v>
      </c>
      <c r="T1961" t="s">
        <v>94</v>
      </c>
      <c r="U1961" t="s">
        <v>51</v>
      </c>
      <c r="V1961" t="s">
        <v>40</v>
      </c>
    </row>
    <row r="1962" spans="1:22" x14ac:dyDescent="0.35">
      <c r="A1962" t="s">
        <v>5746</v>
      </c>
      <c r="B1962">
        <v>85</v>
      </c>
      <c r="C1962" t="s">
        <v>31</v>
      </c>
      <c r="D1962" t="s">
        <v>57</v>
      </c>
      <c r="E1962" t="s">
        <v>62</v>
      </c>
      <c r="F1962" s="1">
        <v>44363</v>
      </c>
      <c r="G1962">
        <f>DAY(Table1[[#This Row],[Date of Admission]])</f>
        <v>16</v>
      </c>
      <c r="H1962" t="str">
        <f>TEXT(Table1[[#This Row],[Date of Admission]],"dddd")</f>
        <v>Wednesday</v>
      </c>
      <c r="I1962">
        <f>WEEKDAY(Table1[[#This Row],[Date of Admission]],2)</f>
        <v>3</v>
      </c>
      <c r="J1962" t="str">
        <f>IF(OR(Table1[[#This Row],[Weekday Number]]=6,Table1[[#This Row],[Weekday Number]]=7),"Weekend","Weekday")</f>
        <v>Weekday</v>
      </c>
      <c r="K1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2" t="s">
        <v>5747</v>
      </c>
      <c r="M1962" t="s">
        <v>5748</v>
      </c>
      <c r="N1962" t="s">
        <v>36</v>
      </c>
      <c r="O1962">
        <v>30000.806850000001</v>
      </c>
      <c r="P1962">
        <v>360</v>
      </c>
      <c r="Q1962" t="s">
        <v>49</v>
      </c>
      <c r="R1962" s="1">
        <v>44389</v>
      </c>
      <c r="S1962">
        <f>WEEKDAY(Table1[[#This Row],[Discharge Date]],2)</f>
        <v>1</v>
      </c>
      <c r="T1962" t="s">
        <v>38</v>
      </c>
      <c r="U1962" t="s">
        <v>28</v>
      </c>
      <c r="V1962" t="s">
        <v>29</v>
      </c>
    </row>
    <row r="1963" spans="1:22" x14ac:dyDescent="0.35">
      <c r="A1963" t="s">
        <v>5749</v>
      </c>
      <c r="B1963">
        <v>70</v>
      </c>
      <c r="C1963" t="s">
        <v>31</v>
      </c>
      <c r="D1963" t="s">
        <v>57</v>
      </c>
      <c r="E1963" t="s">
        <v>78</v>
      </c>
      <c r="F1963" s="1">
        <v>44693</v>
      </c>
      <c r="G1963">
        <f>DAY(Table1[[#This Row],[Date of Admission]])</f>
        <v>12</v>
      </c>
      <c r="H1963" t="str">
        <f>TEXT(Table1[[#This Row],[Date of Admission]],"dddd")</f>
        <v>Thursday</v>
      </c>
      <c r="I1963">
        <f>WEEKDAY(Table1[[#This Row],[Date of Admission]],2)</f>
        <v>4</v>
      </c>
      <c r="J1963" t="str">
        <f>IF(OR(Table1[[#This Row],[Weekday Number]]=6,Table1[[#This Row],[Weekday Number]]=7),"Weekend","Weekday")</f>
        <v>Weekday</v>
      </c>
      <c r="K1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3" t="s">
        <v>5750</v>
      </c>
      <c r="M1963" t="s">
        <v>5349</v>
      </c>
      <c r="N1963" t="s">
        <v>60</v>
      </c>
      <c r="O1963">
        <v>33821.783530000001</v>
      </c>
      <c r="P1963">
        <v>170</v>
      </c>
      <c r="Q1963" t="s">
        <v>49</v>
      </c>
      <c r="R1963" s="1">
        <v>44705</v>
      </c>
      <c r="S1963">
        <f>WEEKDAY(Table1[[#This Row],[Discharge Date]],2)</f>
        <v>2</v>
      </c>
      <c r="T1963" t="s">
        <v>27</v>
      </c>
      <c r="U1963" t="s">
        <v>39</v>
      </c>
      <c r="V1963" t="s">
        <v>29</v>
      </c>
    </row>
    <row r="1964" spans="1:22" x14ac:dyDescent="0.35">
      <c r="A1964" t="s">
        <v>5751</v>
      </c>
      <c r="B1964">
        <v>18</v>
      </c>
      <c r="C1964" t="s">
        <v>31</v>
      </c>
      <c r="D1964" t="s">
        <v>57</v>
      </c>
      <c r="E1964" t="s">
        <v>33</v>
      </c>
      <c r="F1964" s="1">
        <v>44790</v>
      </c>
      <c r="G1964">
        <f>DAY(Table1[[#This Row],[Date of Admission]])</f>
        <v>17</v>
      </c>
      <c r="H1964" t="str">
        <f>TEXT(Table1[[#This Row],[Date of Admission]],"dddd")</f>
        <v>Wednesday</v>
      </c>
      <c r="I1964">
        <f>WEEKDAY(Table1[[#This Row],[Date of Admission]],2)</f>
        <v>3</v>
      </c>
      <c r="J1964" t="str">
        <f>IF(OR(Table1[[#This Row],[Weekday Number]]=6,Table1[[#This Row],[Weekday Number]]=7),"Weekend","Weekday")</f>
        <v>Weekday</v>
      </c>
      <c r="K1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4" t="s">
        <v>5752</v>
      </c>
      <c r="M1964" t="s">
        <v>5753</v>
      </c>
      <c r="N1964" t="s">
        <v>36</v>
      </c>
      <c r="O1964">
        <v>8630.0041280000005</v>
      </c>
      <c r="P1964">
        <v>417</v>
      </c>
      <c r="Q1964" t="s">
        <v>37</v>
      </c>
      <c r="R1964" s="1">
        <v>44795</v>
      </c>
      <c r="S1964">
        <f>WEEKDAY(Table1[[#This Row],[Discharge Date]],2)</f>
        <v>1</v>
      </c>
      <c r="T1964" t="s">
        <v>38</v>
      </c>
      <c r="U1964" t="s">
        <v>28</v>
      </c>
      <c r="V1964" t="s">
        <v>84</v>
      </c>
    </row>
    <row r="1965" spans="1:22" x14ac:dyDescent="0.35">
      <c r="A1965" t="s">
        <v>5754</v>
      </c>
      <c r="B1965">
        <v>56</v>
      </c>
      <c r="C1965" t="s">
        <v>20</v>
      </c>
      <c r="D1965" t="s">
        <v>57</v>
      </c>
      <c r="E1965" t="s">
        <v>78</v>
      </c>
      <c r="F1965" s="1">
        <v>43946</v>
      </c>
      <c r="G1965">
        <f>DAY(Table1[[#This Row],[Date of Admission]])</f>
        <v>25</v>
      </c>
      <c r="H1965" t="str">
        <f>TEXT(Table1[[#This Row],[Date of Admission]],"dddd")</f>
        <v>Saturday</v>
      </c>
      <c r="I1965">
        <f>WEEKDAY(Table1[[#This Row],[Date of Admission]],2)</f>
        <v>6</v>
      </c>
      <c r="J1965" t="str">
        <f>IF(OR(Table1[[#This Row],[Weekday Number]]=6,Table1[[#This Row],[Weekday Number]]=7),"Weekend","Weekday")</f>
        <v>Weekend</v>
      </c>
      <c r="K1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5" t="s">
        <v>5755</v>
      </c>
      <c r="M1965" t="s">
        <v>5756</v>
      </c>
      <c r="N1965" t="s">
        <v>65</v>
      </c>
      <c r="O1965">
        <v>7806.287147</v>
      </c>
      <c r="P1965">
        <v>386</v>
      </c>
      <c r="Q1965" t="s">
        <v>49</v>
      </c>
      <c r="R1965" s="1">
        <v>43969</v>
      </c>
      <c r="S1965">
        <f>WEEKDAY(Table1[[#This Row],[Discharge Date]],2)</f>
        <v>1</v>
      </c>
      <c r="T1965" t="s">
        <v>50</v>
      </c>
      <c r="U1965" t="s">
        <v>51</v>
      </c>
      <c r="V1965" t="s">
        <v>40</v>
      </c>
    </row>
    <row r="1966" spans="1:22" x14ac:dyDescent="0.35">
      <c r="A1966" t="s">
        <v>5757</v>
      </c>
      <c r="B1966">
        <v>68</v>
      </c>
      <c r="C1966" t="s">
        <v>31</v>
      </c>
      <c r="D1966" t="s">
        <v>124</v>
      </c>
      <c r="E1966" t="s">
        <v>53</v>
      </c>
      <c r="F1966" s="1">
        <v>45157</v>
      </c>
      <c r="G1966">
        <f>DAY(Table1[[#This Row],[Date of Admission]])</f>
        <v>19</v>
      </c>
      <c r="H1966" t="str">
        <f>TEXT(Table1[[#This Row],[Date of Admission]],"dddd")</f>
        <v>Saturday</v>
      </c>
      <c r="I1966">
        <f>WEEKDAY(Table1[[#This Row],[Date of Admission]],2)</f>
        <v>6</v>
      </c>
      <c r="J1966" t="str">
        <f>IF(OR(Table1[[#This Row],[Weekday Number]]=6,Table1[[#This Row],[Weekday Number]]=7),"Weekend","Weekday")</f>
        <v>Weekend</v>
      </c>
      <c r="K1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6" t="s">
        <v>5758</v>
      </c>
      <c r="M1966" t="s">
        <v>5759</v>
      </c>
      <c r="N1966" t="s">
        <v>36</v>
      </c>
      <c r="O1966">
        <v>30732.787690000001</v>
      </c>
      <c r="P1966">
        <v>168</v>
      </c>
      <c r="Q1966" t="s">
        <v>26</v>
      </c>
      <c r="R1966" s="1">
        <v>45178</v>
      </c>
      <c r="S1966">
        <f>WEEKDAY(Table1[[#This Row],[Discharge Date]],2)</f>
        <v>6</v>
      </c>
      <c r="T1966" t="s">
        <v>38</v>
      </c>
      <c r="U1966" t="s">
        <v>39</v>
      </c>
      <c r="V1966" t="s">
        <v>29</v>
      </c>
    </row>
    <row r="1967" spans="1:22" x14ac:dyDescent="0.35">
      <c r="A1967" t="s">
        <v>5760</v>
      </c>
      <c r="B1967">
        <v>39</v>
      </c>
      <c r="C1967" t="s">
        <v>31</v>
      </c>
      <c r="D1967" t="s">
        <v>124</v>
      </c>
      <c r="E1967" t="s">
        <v>53</v>
      </c>
      <c r="F1967" s="1">
        <v>44365</v>
      </c>
      <c r="G1967">
        <f>DAY(Table1[[#This Row],[Date of Admission]])</f>
        <v>18</v>
      </c>
      <c r="H1967" t="str">
        <f>TEXT(Table1[[#This Row],[Date of Admission]],"dddd")</f>
        <v>Friday</v>
      </c>
      <c r="I1967">
        <f>WEEKDAY(Table1[[#This Row],[Date of Admission]],2)</f>
        <v>5</v>
      </c>
      <c r="J1967" t="str">
        <f>IF(OR(Table1[[#This Row],[Weekday Number]]=6,Table1[[#This Row],[Weekday Number]]=7),"Weekend","Weekday")</f>
        <v>Weekday</v>
      </c>
      <c r="K1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7" t="s">
        <v>5761</v>
      </c>
      <c r="M1967" t="s">
        <v>5762</v>
      </c>
      <c r="N1967" t="s">
        <v>60</v>
      </c>
      <c r="O1967">
        <v>23925.467949999998</v>
      </c>
      <c r="P1967">
        <v>340</v>
      </c>
      <c r="Q1967" t="s">
        <v>26</v>
      </c>
      <c r="R1967" s="1">
        <v>44369</v>
      </c>
      <c r="S1967">
        <f>WEEKDAY(Table1[[#This Row],[Discharge Date]],2)</f>
        <v>2</v>
      </c>
      <c r="T1967" t="s">
        <v>56</v>
      </c>
      <c r="U1967" t="s">
        <v>39</v>
      </c>
      <c r="V1967" t="s">
        <v>40</v>
      </c>
    </row>
    <row r="1968" spans="1:22" x14ac:dyDescent="0.35">
      <c r="A1968" t="s">
        <v>5763</v>
      </c>
      <c r="B1968">
        <v>74</v>
      </c>
      <c r="C1968" t="s">
        <v>20</v>
      </c>
      <c r="D1968" t="s">
        <v>21</v>
      </c>
      <c r="E1968" t="s">
        <v>78</v>
      </c>
      <c r="F1968" s="1">
        <v>44720</v>
      </c>
      <c r="G1968">
        <f>DAY(Table1[[#This Row],[Date of Admission]])</f>
        <v>8</v>
      </c>
      <c r="H1968" t="str">
        <f>TEXT(Table1[[#This Row],[Date of Admission]],"dddd")</f>
        <v>Wednesday</v>
      </c>
      <c r="I1968">
        <f>WEEKDAY(Table1[[#This Row],[Date of Admission]],2)</f>
        <v>3</v>
      </c>
      <c r="J1968" t="str">
        <f>IF(OR(Table1[[#This Row],[Weekday Number]]=6,Table1[[#This Row],[Weekday Number]]=7),"Weekend","Weekday")</f>
        <v>Weekday</v>
      </c>
      <c r="K1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8" t="s">
        <v>5764</v>
      </c>
      <c r="M1968" t="s">
        <v>5765</v>
      </c>
      <c r="N1968" t="s">
        <v>65</v>
      </c>
      <c r="O1968">
        <v>46248.72421</v>
      </c>
      <c r="P1968">
        <v>360</v>
      </c>
      <c r="Q1968" t="s">
        <v>49</v>
      </c>
      <c r="R1968" s="1">
        <v>44721</v>
      </c>
      <c r="S1968">
        <f>WEEKDAY(Table1[[#This Row],[Discharge Date]],2)</f>
        <v>4</v>
      </c>
      <c r="T1968" t="s">
        <v>56</v>
      </c>
      <c r="U1968" t="s">
        <v>39</v>
      </c>
      <c r="V1968" t="s">
        <v>29</v>
      </c>
    </row>
    <row r="1969" spans="1:22" x14ac:dyDescent="0.35">
      <c r="A1969" t="s">
        <v>5766</v>
      </c>
      <c r="B1969">
        <v>18</v>
      </c>
      <c r="C1969" t="s">
        <v>31</v>
      </c>
      <c r="D1969" t="s">
        <v>42</v>
      </c>
      <c r="E1969" t="s">
        <v>43</v>
      </c>
      <c r="F1969" s="1">
        <v>44448</v>
      </c>
      <c r="G1969">
        <f>DAY(Table1[[#This Row],[Date of Admission]])</f>
        <v>9</v>
      </c>
      <c r="H1969" t="str">
        <f>TEXT(Table1[[#This Row],[Date of Admission]],"dddd")</f>
        <v>Thursday</v>
      </c>
      <c r="I1969">
        <f>WEEKDAY(Table1[[#This Row],[Date of Admission]],2)</f>
        <v>4</v>
      </c>
      <c r="J1969" t="str">
        <f>IF(OR(Table1[[#This Row],[Weekday Number]]=6,Table1[[#This Row],[Weekday Number]]=7),"Weekend","Weekday")</f>
        <v>Weekday</v>
      </c>
      <c r="K1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69" t="s">
        <v>5767</v>
      </c>
      <c r="M1969" t="s">
        <v>5768</v>
      </c>
      <c r="N1969" t="s">
        <v>65</v>
      </c>
      <c r="O1969">
        <v>17238.309720000001</v>
      </c>
      <c r="P1969">
        <v>183</v>
      </c>
      <c r="Q1969" t="s">
        <v>49</v>
      </c>
      <c r="R1969" s="1">
        <v>44451</v>
      </c>
      <c r="S1969">
        <f>WEEKDAY(Table1[[#This Row],[Discharge Date]],2)</f>
        <v>7</v>
      </c>
      <c r="T1969" t="s">
        <v>27</v>
      </c>
      <c r="U1969" t="s">
        <v>28</v>
      </c>
      <c r="V1969" t="s">
        <v>84</v>
      </c>
    </row>
    <row r="1970" spans="1:22" x14ac:dyDescent="0.35">
      <c r="A1970" t="s">
        <v>5769</v>
      </c>
      <c r="B1970">
        <v>33</v>
      </c>
      <c r="C1970" t="s">
        <v>20</v>
      </c>
      <c r="D1970" t="s">
        <v>71</v>
      </c>
      <c r="E1970" t="s">
        <v>53</v>
      </c>
      <c r="F1970" s="1">
        <v>43406</v>
      </c>
      <c r="G1970">
        <f>DAY(Table1[[#This Row],[Date of Admission]])</f>
        <v>2</v>
      </c>
      <c r="H1970" t="str">
        <f>TEXT(Table1[[#This Row],[Date of Admission]],"dddd")</f>
        <v>Friday</v>
      </c>
      <c r="I1970">
        <f>WEEKDAY(Table1[[#This Row],[Date of Admission]],2)</f>
        <v>5</v>
      </c>
      <c r="J1970" t="str">
        <f>IF(OR(Table1[[#This Row],[Weekday Number]]=6,Table1[[#This Row],[Weekday Number]]=7),"Weekend","Weekday")</f>
        <v>Weekday</v>
      </c>
      <c r="K1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70" t="s">
        <v>5770</v>
      </c>
      <c r="M1970" t="s">
        <v>5771</v>
      </c>
      <c r="N1970" t="s">
        <v>65</v>
      </c>
      <c r="O1970">
        <v>1253.515615</v>
      </c>
      <c r="P1970">
        <v>319</v>
      </c>
      <c r="Q1970" t="s">
        <v>49</v>
      </c>
      <c r="R1970" s="1">
        <v>43415</v>
      </c>
      <c r="S1970">
        <f>WEEKDAY(Table1[[#This Row],[Discharge Date]],2)</f>
        <v>7</v>
      </c>
      <c r="T1970" t="s">
        <v>94</v>
      </c>
      <c r="U1970" t="s">
        <v>39</v>
      </c>
      <c r="V1970" t="s">
        <v>40</v>
      </c>
    </row>
    <row r="1971" spans="1:22" x14ac:dyDescent="0.35">
      <c r="A1971" t="s">
        <v>5772</v>
      </c>
      <c r="B1971">
        <v>46</v>
      </c>
      <c r="C1971" t="s">
        <v>31</v>
      </c>
      <c r="D1971" t="s">
        <v>99</v>
      </c>
      <c r="E1971" t="s">
        <v>33</v>
      </c>
      <c r="F1971" s="1">
        <v>44997</v>
      </c>
      <c r="G1971">
        <f>DAY(Table1[[#This Row],[Date of Admission]])</f>
        <v>12</v>
      </c>
      <c r="H1971" t="str">
        <f>TEXT(Table1[[#This Row],[Date of Admission]],"dddd")</f>
        <v>Sunday</v>
      </c>
      <c r="I1971">
        <f>WEEKDAY(Table1[[#This Row],[Date of Admission]],2)</f>
        <v>7</v>
      </c>
      <c r="J1971" t="str">
        <f>IF(OR(Table1[[#This Row],[Weekday Number]]=6,Table1[[#This Row],[Weekday Number]]=7),"Weekend","Weekday")</f>
        <v>Weekend</v>
      </c>
      <c r="K1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1" t="s">
        <v>5773</v>
      </c>
      <c r="M1971" t="s">
        <v>5774</v>
      </c>
      <c r="N1971" t="s">
        <v>69</v>
      </c>
      <c r="O1971">
        <v>32340.41992</v>
      </c>
      <c r="P1971">
        <v>473</v>
      </c>
      <c r="Q1971" t="s">
        <v>26</v>
      </c>
      <c r="R1971" s="1">
        <v>45002</v>
      </c>
      <c r="S1971">
        <f>WEEKDAY(Table1[[#This Row],[Discharge Date]],2)</f>
        <v>5</v>
      </c>
      <c r="T1971" t="s">
        <v>27</v>
      </c>
      <c r="U1971" t="s">
        <v>51</v>
      </c>
      <c r="V1971" t="s">
        <v>40</v>
      </c>
    </row>
    <row r="1972" spans="1:22" x14ac:dyDescent="0.35">
      <c r="A1972" t="s">
        <v>5775</v>
      </c>
      <c r="B1972">
        <v>37</v>
      </c>
      <c r="C1972" t="s">
        <v>31</v>
      </c>
      <c r="D1972" t="s">
        <v>71</v>
      </c>
      <c r="E1972" t="s">
        <v>22</v>
      </c>
      <c r="F1972" s="1">
        <v>43714</v>
      </c>
      <c r="G1972">
        <f>DAY(Table1[[#This Row],[Date of Admission]])</f>
        <v>6</v>
      </c>
      <c r="H1972" t="str">
        <f>TEXT(Table1[[#This Row],[Date of Admission]],"dddd")</f>
        <v>Friday</v>
      </c>
      <c r="I1972">
        <f>WEEKDAY(Table1[[#This Row],[Date of Admission]],2)</f>
        <v>5</v>
      </c>
      <c r="J1972" t="str">
        <f>IF(OR(Table1[[#This Row],[Weekday Number]]=6,Table1[[#This Row],[Weekday Number]]=7),"Weekend","Weekday")</f>
        <v>Weekday</v>
      </c>
      <c r="K1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2" t="s">
        <v>5776</v>
      </c>
      <c r="M1972" t="s">
        <v>5777</v>
      </c>
      <c r="N1972" t="s">
        <v>60</v>
      </c>
      <c r="O1972">
        <v>16552.671709999999</v>
      </c>
      <c r="P1972">
        <v>281</v>
      </c>
      <c r="Q1972" t="s">
        <v>49</v>
      </c>
      <c r="R1972" s="1">
        <v>43738</v>
      </c>
      <c r="S1972">
        <f>WEEKDAY(Table1[[#This Row],[Discharge Date]],2)</f>
        <v>1</v>
      </c>
      <c r="T1972" t="s">
        <v>56</v>
      </c>
      <c r="U1972" t="s">
        <v>39</v>
      </c>
      <c r="V1972" t="s">
        <v>40</v>
      </c>
    </row>
    <row r="1973" spans="1:22" x14ac:dyDescent="0.35">
      <c r="A1973" t="s">
        <v>5778</v>
      </c>
      <c r="B1973">
        <v>49</v>
      </c>
      <c r="C1973" t="s">
        <v>20</v>
      </c>
      <c r="D1973" t="s">
        <v>57</v>
      </c>
      <c r="E1973" t="s">
        <v>43</v>
      </c>
      <c r="F1973" s="1">
        <v>43733</v>
      </c>
      <c r="G1973">
        <f>DAY(Table1[[#This Row],[Date of Admission]])</f>
        <v>25</v>
      </c>
      <c r="H1973" t="str">
        <f>TEXT(Table1[[#This Row],[Date of Admission]],"dddd")</f>
        <v>Wednesday</v>
      </c>
      <c r="I1973">
        <f>WEEKDAY(Table1[[#This Row],[Date of Admission]],2)</f>
        <v>3</v>
      </c>
      <c r="J1973" t="str">
        <f>IF(OR(Table1[[#This Row],[Weekday Number]]=6,Table1[[#This Row],[Weekday Number]]=7),"Weekend","Weekday")</f>
        <v>Weekday</v>
      </c>
      <c r="K1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3" t="s">
        <v>5779</v>
      </c>
      <c r="M1973" t="s">
        <v>5780</v>
      </c>
      <c r="N1973" t="s">
        <v>60</v>
      </c>
      <c r="O1973">
        <v>17033.022389999998</v>
      </c>
      <c r="P1973">
        <v>126</v>
      </c>
      <c r="Q1973" t="s">
        <v>26</v>
      </c>
      <c r="R1973" s="1">
        <v>43752</v>
      </c>
      <c r="S1973">
        <f>WEEKDAY(Table1[[#This Row],[Discharge Date]],2)</f>
        <v>1</v>
      </c>
      <c r="T1973" t="s">
        <v>56</v>
      </c>
      <c r="U1973" t="s">
        <v>51</v>
      </c>
      <c r="V1973" t="s">
        <v>40</v>
      </c>
    </row>
    <row r="1974" spans="1:22" x14ac:dyDescent="0.35">
      <c r="A1974" t="s">
        <v>5781</v>
      </c>
      <c r="B1974">
        <v>84</v>
      </c>
      <c r="C1974" t="s">
        <v>31</v>
      </c>
      <c r="D1974" t="s">
        <v>32</v>
      </c>
      <c r="E1974" t="s">
        <v>62</v>
      </c>
      <c r="F1974" s="1">
        <v>43798</v>
      </c>
      <c r="G1974">
        <f>DAY(Table1[[#This Row],[Date of Admission]])</f>
        <v>29</v>
      </c>
      <c r="H1974" t="str">
        <f>TEXT(Table1[[#This Row],[Date of Admission]],"dddd")</f>
        <v>Friday</v>
      </c>
      <c r="I1974">
        <f>WEEKDAY(Table1[[#This Row],[Date of Admission]],2)</f>
        <v>5</v>
      </c>
      <c r="J1974" t="str">
        <f>IF(OR(Table1[[#This Row],[Weekday Number]]=6,Table1[[#This Row],[Weekday Number]]=7),"Weekend","Weekday")</f>
        <v>Weekday</v>
      </c>
      <c r="K1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74" t="s">
        <v>5782</v>
      </c>
      <c r="M1974" t="s">
        <v>5783</v>
      </c>
      <c r="N1974" t="s">
        <v>65</v>
      </c>
      <c r="O1974">
        <v>5382.2675680000002</v>
      </c>
      <c r="P1974">
        <v>453</v>
      </c>
      <c r="Q1974" t="s">
        <v>37</v>
      </c>
      <c r="R1974" s="1">
        <v>43803</v>
      </c>
      <c r="S1974">
        <f>WEEKDAY(Table1[[#This Row],[Discharge Date]],2)</f>
        <v>3</v>
      </c>
      <c r="T1974" t="s">
        <v>94</v>
      </c>
      <c r="U1974" t="s">
        <v>39</v>
      </c>
      <c r="V1974" t="s">
        <v>29</v>
      </c>
    </row>
    <row r="1975" spans="1:22" x14ac:dyDescent="0.35">
      <c r="A1975" t="s">
        <v>5784</v>
      </c>
      <c r="B1975">
        <v>30</v>
      </c>
      <c r="C1975" t="s">
        <v>31</v>
      </c>
      <c r="D1975" t="s">
        <v>57</v>
      </c>
      <c r="E1975" t="s">
        <v>78</v>
      </c>
      <c r="F1975" s="1">
        <v>44600</v>
      </c>
      <c r="G1975">
        <f>DAY(Table1[[#This Row],[Date of Admission]])</f>
        <v>8</v>
      </c>
      <c r="H1975" t="str">
        <f>TEXT(Table1[[#This Row],[Date of Admission]],"dddd")</f>
        <v>Tuesday</v>
      </c>
      <c r="I1975">
        <f>WEEKDAY(Table1[[#This Row],[Date of Admission]],2)</f>
        <v>2</v>
      </c>
      <c r="J1975" t="str">
        <f>IF(OR(Table1[[#This Row],[Weekday Number]]=6,Table1[[#This Row],[Weekday Number]]=7),"Weekend","Weekday")</f>
        <v>Weekday</v>
      </c>
      <c r="K1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5" t="s">
        <v>5785</v>
      </c>
      <c r="M1975" t="s">
        <v>5786</v>
      </c>
      <c r="N1975" t="s">
        <v>65</v>
      </c>
      <c r="O1975">
        <v>57487.607250000001</v>
      </c>
      <c r="P1975">
        <v>191</v>
      </c>
      <c r="Q1975" t="s">
        <v>26</v>
      </c>
      <c r="R1975" s="1">
        <v>44603</v>
      </c>
      <c r="S1975">
        <f>WEEKDAY(Table1[[#This Row],[Discharge Date]],2)</f>
        <v>5</v>
      </c>
      <c r="T1975" t="s">
        <v>50</v>
      </c>
      <c r="U1975" t="s">
        <v>39</v>
      </c>
      <c r="V1975" t="s">
        <v>40</v>
      </c>
    </row>
    <row r="1976" spans="1:22" x14ac:dyDescent="0.35">
      <c r="A1976" t="s">
        <v>5787</v>
      </c>
      <c r="B1976">
        <v>42</v>
      </c>
      <c r="C1976" t="s">
        <v>31</v>
      </c>
      <c r="D1976" t="s">
        <v>239</v>
      </c>
      <c r="E1976" t="s">
        <v>62</v>
      </c>
      <c r="F1976" s="1">
        <v>43800</v>
      </c>
      <c r="G1976">
        <f>DAY(Table1[[#This Row],[Date of Admission]])</f>
        <v>1</v>
      </c>
      <c r="H1976" t="str">
        <f>TEXT(Table1[[#This Row],[Date of Admission]],"dddd")</f>
        <v>Sunday</v>
      </c>
      <c r="I1976">
        <f>WEEKDAY(Table1[[#This Row],[Date of Admission]],2)</f>
        <v>7</v>
      </c>
      <c r="J1976" t="str">
        <f>IF(OR(Table1[[#This Row],[Weekday Number]]=6,Table1[[#This Row],[Weekday Number]]=7),"Weekend","Weekday")</f>
        <v>Weekend</v>
      </c>
      <c r="K1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76" t="s">
        <v>5788</v>
      </c>
      <c r="M1976" t="s">
        <v>5789</v>
      </c>
      <c r="N1976" t="s">
        <v>60</v>
      </c>
      <c r="O1976">
        <v>1844.0416459999999</v>
      </c>
      <c r="P1976">
        <v>141</v>
      </c>
      <c r="Q1976" t="s">
        <v>49</v>
      </c>
      <c r="R1976" s="1">
        <v>43818</v>
      </c>
      <c r="S1976">
        <f>WEEKDAY(Table1[[#This Row],[Discharge Date]],2)</f>
        <v>4</v>
      </c>
      <c r="T1976" t="s">
        <v>94</v>
      </c>
      <c r="U1976" t="s">
        <v>51</v>
      </c>
      <c r="V1976" t="s">
        <v>40</v>
      </c>
    </row>
    <row r="1977" spans="1:22" x14ac:dyDescent="0.35">
      <c r="A1977" t="s">
        <v>5790</v>
      </c>
      <c r="B1977">
        <v>57</v>
      </c>
      <c r="C1977" t="s">
        <v>20</v>
      </c>
      <c r="D1977" t="s">
        <v>239</v>
      </c>
      <c r="E1977" t="s">
        <v>78</v>
      </c>
      <c r="F1977" s="1">
        <v>44486</v>
      </c>
      <c r="G1977">
        <f>DAY(Table1[[#This Row],[Date of Admission]])</f>
        <v>17</v>
      </c>
      <c r="H1977" t="str">
        <f>TEXT(Table1[[#This Row],[Date of Admission]],"dddd")</f>
        <v>Sunday</v>
      </c>
      <c r="I1977">
        <f>WEEKDAY(Table1[[#This Row],[Date of Admission]],2)</f>
        <v>7</v>
      </c>
      <c r="J1977" t="str">
        <f>IF(OR(Table1[[#This Row],[Weekday Number]]=6,Table1[[#This Row],[Weekday Number]]=7),"Weekend","Weekday")</f>
        <v>Weekend</v>
      </c>
      <c r="K1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7" t="s">
        <v>5791</v>
      </c>
      <c r="M1977" t="s">
        <v>5792</v>
      </c>
      <c r="N1977" t="s">
        <v>69</v>
      </c>
      <c r="O1977">
        <v>66831.729229999997</v>
      </c>
      <c r="P1977">
        <v>259</v>
      </c>
      <c r="Q1977" t="s">
        <v>26</v>
      </c>
      <c r="R1977" s="1">
        <v>44500</v>
      </c>
      <c r="S1977">
        <f>WEEKDAY(Table1[[#This Row],[Discharge Date]],2)</f>
        <v>7</v>
      </c>
      <c r="T1977" t="s">
        <v>94</v>
      </c>
      <c r="U1977" t="s">
        <v>28</v>
      </c>
      <c r="V1977" t="s">
        <v>40</v>
      </c>
    </row>
    <row r="1978" spans="1:22" x14ac:dyDescent="0.35">
      <c r="A1978" t="s">
        <v>3883</v>
      </c>
      <c r="B1978">
        <v>34</v>
      </c>
      <c r="C1978" t="s">
        <v>20</v>
      </c>
      <c r="D1978" t="s">
        <v>57</v>
      </c>
      <c r="E1978" t="s">
        <v>62</v>
      </c>
      <c r="F1978" s="1">
        <v>44355</v>
      </c>
      <c r="G1978">
        <f>DAY(Table1[[#This Row],[Date of Admission]])</f>
        <v>8</v>
      </c>
      <c r="H1978" t="str">
        <f>TEXT(Table1[[#This Row],[Date of Admission]],"dddd")</f>
        <v>Tuesday</v>
      </c>
      <c r="I1978">
        <f>WEEKDAY(Table1[[#This Row],[Date of Admission]],2)</f>
        <v>2</v>
      </c>
      <c r="J1978" t="str">
        <f>IF(OR(Table1[[#This Row],[Weekday Number]]=6,Table1[[#This Row],[Weekday Number]]=7),"Weekend","Weekday")</f>
        <v>Weekday</v>
      </c>
      <c r="K1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8" t="s">
        <v>5793</v>
      </c>
      <c r="M1978" t="s">
        <v>5794</v>
      </c>
      <c r="N1978" t="s">
        <v>60</v>
      </c>
      <c r="O1978">
        <v>25759.66185</v>
      </c>
      <c r="P1978">
        <v>496</v>
      </c>
      <c r="Q1978" t="s">
        <v>26</v>
      </c>
      <c r="R1978" s="1">
        <v>44373</v>
      </c>
      <c r="S1978">
        <f>WEEKDAY(Table1[[#This Row],[Discharge Date]],2)</f>
        <v>6</v>
      </c>
      <c r="T1978" t="s">
        <v>38</v>
      </c>
      <c r="U1978" t="s">
        <v>39</v>
      </c>
      <c r="V1978" t="s">
        <v>40</v>
      </c>
    </row>
    <row r="1979" spans="1:22" x14ac:dyDescent="0.35">
      <c r="A1979" t="s">
        <v>5795</v>
      </c>
      <c r="B1979">
        <v>42</v>
      </c>
      <c r="C1979" t="s">
        <v>31</v>
      </c>
      <c r="D1979" t="s">
        <v>42</v>
      </c>
      <c r="E1979" t="s">
        <v>62</v>
      </c>
      <c r="F1979" s="1">
        <v>44970</v>
      </c>
      <c r="G1979">
        <f>DAY(Table1[[#This Row],[Date of Admission]])</f>
        <v>13</v>
      </c>
      <c r="H1979" t="str">
        <f>TEXT(Table1[[#This Row],[Date of Admission]],"dddd")</f>
        <v>Monday</v>
      </c>
      <c r="I1979">
        <f>WEEKDAY(Table1[[#This Row],[Date of Admission]],2)</f>
        <v>1</v>
      </c>
      <c r="J1979" t="str">
        <f>IF(OR(Table1[[#This Row],[Weekday Number]]=6,Table1[[#This Row],[Weekday Number]]=7),"Weekend","Weekday")</f>
        <v>Weekday</v>
      </c>
      <c r="K1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79" t="s">
        <v>5796</v>
      </c>
      <c r="M1979" t="s">
        <v>5797</v>
      </c>
      <c r="N1979" t="s">
        <v>65</v>
      </c>
      <c r="O1979">
        <v>33573.1774</v>
      </c>
      <c r="P1979">
        <v>393</v>
      </c>
      <c r="Q1979" t="s">
        <v>49</v>
      </c>
      <c r="R1979" s="1">
        <v>44975</v>
      </c>
      <c r="S1979">
        <f>WEEKDAY(Table1[[#This Row],[Discharge Date]],2)</f>
        <v>6</v>
      </c>
      <c r="T1979" t="s">
        <v>38</v>
      </c>
      <c r="U1979" t="s">
        <v>28</v>
      </c>
      <c r="V1979" t="s">
        <v>40</v>
      </c>
    </row>
    <row r="1980" spans="1:22" x14ac:dyDescent="0.35">
      <c r="A1980" t="s">
        <v>5798</v>
      </c>
      <c r="B1980">
        <v>77</v>
      </c>
      <c r="C1980" t="s">
        <v>31</v>
      </c>
      <c r="D1980" t="s">
        <v>42</v>
      </c>
      <c r="E1980" t="s">
        <v>62</v>
      </c>
      <c r="F1980" s="1">
        <v>44679</v>
      </c>
      <c r="G1980">
        <f>DAY(Table1[[#This Row],[Date of Admission]])</f>
        <v>28</v>
      </c>
      <c r="H1980" t="str">
        <f>TEXT(Table1[[#This Row],[Date of Admission]],"dddd")</f>
        <v>Thursday</v>
      </c>
      <c r="I1980">
        <f>WEEKDAY(Table1[[#This Row],[Date of Admission]],2)</f>
        <v>4</v>
      </c>
      <c r="J1980" t="str">
        <f>IF(OR(Table1[[#This Row],[Weekday Number]]=6,Table1[[#This Row],[Weekday Number]]=7),"Weekend","Weekday")</f>
        <v>Weekday</v>
      </c>
      <c r="K1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80" t="s">
        <v>5799</v>
      </c>
      <c r="M1980" t="s">
        <v>5800</v>
      </c>
      <c r="N1980" t="s">
        <v>69</v>
      </c>
      <c r="O1980">
        <v>24885.131170000001</v>
      </c>
      <c r="P1980">
        <v>162</v>
      </c>
      <c r="Q1980" t="s">
        <v>26</v>
      </c>
      <c r="R1980" s="1">
        <v>44700</v>
      </c>
      <c r="S1980">
        <f>WEEKDAY(Table1[[#This Row],[Discharge Date]],2)</f>
        <v>4</v>
      </c>
      <c r="T1980" t="s">
        <v>38</v>
      </c>
      <c r="U1980" t="s">
        <v>28</v>
      </c>
      <c r="V1980" t="s">
        <v>29</v>
      </c>
    </row>
    <row r="1981" spans="1:22" x14ac:dyDescent="0.35">
      <c r="A1981" t="s">
        <v>4153</v>
      </c>
      <c r="B1981">
        <v>28</v>
      </c>
      <c r="C1981" t="s">
        <v>20</v>
      </c>
      <c r="D1981" t="s">
        <v>42</v>
      </c>
      <c r="E1981" t="s">
        <v>53</v>
      </c>
      <c r="F1981" s="1">
        <v>44767</v>
      </c>
      <c r="G1981">
        <f>DAY(Table1[[#This Row],[Date of Admission]])</f>
        <v>25</v>
      </c>
      <c r="H1981" t="str">
        <f>TEXT(Table1[[#This Row],[Date of Admission]],"dddd")</f>
        <v>Monday</v>
      </c>
      <c r="I1981">
        <f>WEEKDAY(Table1[[#This Row],[Date of Admission]],2)</f>
        <v>1</v>
      </c>
      <c r="J1981" t="str">
        <f>IF(OR(Table1[[#This Row],[Weekday Number]]=6,Table1[[#This Row],[Weekday Number]]=7),"Weekend","Weekday")</f>
        <v>Weekday</v>
      </c>
      <c r="K1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81" t="s">
        <v>5801</v>
      </c>
      <c r="M1981" t="s">
        <v>5802</v>
      </c>
      <c r="N1981" t="s">
        <v>36</v>
      </c>
      <c r="O1981">
        <v>25816.121630000001</v>
      </c>
      <c r="P1981">
        <v>284</v>
      </c>
      <c r="Q1981" t="s">
        <v>49</v>
      </c>
      <c r="R1981" s="1">
        <v>44787</v>
      </c>
      <c r="S1981">
        <f>WEEKDAY(Table1[[#This Row],[Discharge Date]],2)</f>
        <v>7</v>
      </c>
      <c r="T1981" t="s">
        <v>94</v>
      </c>
      <c r="U1981" t="s">
        <v>39</v>
      </c>
      <c r="V1981" t="s">
        <v>40</v>
      </c>
    </row>
    <row r="1982" spans="1:22" x14ac:dyDescent="0.35">
      <c r="A1982" t="s">
        <v>5803</v>
      </c>
      <c r="B1982">
        <v>32</v>
      </c>
      <c r="C1982" t="s">
        <v>31</v>
      </c>
      <c r="D1982" t="s">
        <v>99</v>
      </c>
      <c r="E1982" t="s">
        <v>62</v>
      </c>
      <c r="F1982" s="1">
        <v>44517</v>
      </c>
      <c r="G1982">
        <f>DAY(Table1[[#This Row],[Date of Admission]])</f>
        <v>17</v>
      </c>
      <c r="H1982" t="str">
        <f>TEXT(Table1[[#This Row],[Date of Admission]],"dddd")</f>
        <v>Wednesday</v>
      </c>
      <c r="I1982">
        <f>WEEKDAY(Table1[[#This Row],[Date of Admission]],2)</f>
        <v>3</v>
      </c>
      <c r="J1982" t="str">
        <f>IF(OR(Table1[[#This Row],[Weekday Number]]=6,Table1[[#This Row],[Weekday Number]]=7),"Weekend","Weekday")</f>
        <v>Weekday</v>
      </c>
      <c r="K1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82" t="s">
        <v>5804</v>
      </c>
      <c r="M1982" t="s">
        <v>5805</v>
      </c>
      <c r="N1982" t="s">
        <v>36</v>
      </c>
      <c r="O1982">
        <v>15463.0975</v>
      </c>
      <c r="P1982">
        <v>337</v>
      </c>
      <c r="Q1982" t="s">
        <v>26</v>
      </c>
      <c r="R1982" s="1">
        <v>44520</v>
      </c>
      <c r="S1982">
        <f>WEEKDAY(Table1[[#This Row],[Discharge Date]],2)</f>
        <v>6</v>
      </c>
      <c r="T1982" t="s">
        <v>27</v>
      </c>
      <c r="U1982" t="s">
        <v>51</v>
      </c>
      <c r="V1982" t="s">
        <v>40</v>
      </c>
    </row>
    <row r="1983" spans="1:22" x14ac:dyDescent="0.35">
      <c r="A1983" t="s">
        <v>5806</v>
      </c>
      <c r="B1983">
        <v>70</v>
      </c>
      <c r="C1983" t="s">
        <v>20</v>
      </c>
      <c r="D1983" t="s">
        <v>21</v>
      </c>
      <c r="E1983" t="s">
        <v>33</v>
      </c>
      <c r="F1983" s="1">
        <v>44200</v>
      </c>
      <c r="G1983">
        <f>DAY(Table1[[#This Row],[Date of Admission]])</f>
        <v>4</v>
      </c>
      <c r="H1983" t="str">
        <f>TEXT(Table1[[#This Row],[Date of Admission]],"dddd")</f>
        <v>Monday</v>
      </c>
      <c r="I1983">
        <f>WEEKDAY(Table1[[#This Row],[Date of Admission]],2)</f>
        <v>1</v>
      </c>
      <c r="J1983" t="str">
        <f>IF(OR(Table1[[#This Row],[Weekday Number]]=6,Table1[[#This Row],[Weekday Number]]=7),"Weekend","Weekday")</f>
        <v>Weekday</v>
      </c>
      <c r="K1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83" t="s">
        <v>5807</v>
      </c>
      <c r="M1983" t="s">
        <v>5808</v>
      </c>
      <c r="N1983" t="s">
        <v>36</v>
      </c>
      <c r="O1983">
        <v>14746.75411</v>
      </c>
      <c r="P1983">
        <v>160</v>
      </c>
      <c r="Q1983" t="s">
        <v>26</v>
      </c>
      <c r="R1983" s="1">
        <v>44210</v>
      </c>
      <c r="S1983">
        <f>WEEKDAY(Table1[[#This Row],[Discharge Date]],2)</f>
        <v>4</v>
      </c>
      <c r="T1983" t="s">
        <v>50</v>
      </c>
      <c r="U1983" t="s">
        <v>51</v>
      </c>
      <c r="V1983" t="s">
        <v>29</v>
      </c>
    </row>
    <row r="1984" spans="1:22" x14ac:dyDescent="0.35">
      <c r="A1984" t="s">
        <v>5809</v>
      </c>
      <c r="B1984">
        <v>74</v>
      </c>
      <c r="C1984" t="s">
        <v>31</v>
      </c>
      <c r="D1984" t="s">
        <v>239</v>
      </c>
      <c r="E1984" t="s">
        <v>53</v>
      </c>
      <c r="F1984" s="1">
        <v>44216</v>
      </c>
      <c r="G1984">
        <f>DAY(Table1[[#This Row],[Date of Admission]])</f>
        <v>20</v>
      </c>
      <c r="H1984" t="str">
        <f>TEXT(Table1[[#This Row],[Date of Admission]],"dddd")</f>
        <v>Wednesday</v>
      </c>
      <c r="I1984">
        <f>WEEKDAY(Table1[[#This Row],[Date of Admission]],2)</f>
        <v>3</v>
      </c>
      <c r="J1984" t="str">
        <f>IF(OR(Table1[[#This Row],[Weekday Number]]=6,Table1[[#This Row],[Weekday Number]]=7),"Weekend","Weekday")</f>
        <v>Weekday</v>
      </c>
      <c r="K1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84" t="s">
        <v>5810</v>
      </c>
      <c r="M1984" t="s">
        <v>5811</v>
      </c>
      <c r="N1984" t="s">
        <v>60</v>
      </c>
      <c r="O1984">
        <v>7279.1379930000003</v>
      </c>
      <c r="P1984">
        <v>240</v>
      </c>
      <c r="Q1984" t="s">
        <v>49</v>
      </c>
      <c r="R1984" s="1">
        <v>44244</v>
      </c>
      <c r="S1984">
        <f>WEEKDAY(Table1[[#This Row],[Discharge Date]],2)</f>
        <v>3</v>
      </c>
      <c r="T1984" t="s">
        <v>50</v>
      </c>
      <c r="U1984" t="s">
        <v>51</v>
      </c>
      <c r="V1984" t="s">
        <v>29</v>
      </c>
    </row>
    <row r="1985" spans="1:22" x14ac:dyDescent="0.35">
      <c r="A1985" t="s">
        <v>5812</v>
      </c>
      <c r="B1985">
        <v>83</v>
      </c>
      <c r="C1985" t="s">
        <v>20</v>
      </c>
      <c r="D1985" t="s">
        <v>32</v>
      </c>
      <c r="E1985" t="s">
        <v>33</v>
      </c>
      <c r="F1985" s="1">
        <v>44501</v>
      </c>
      <c r="G1985">
        <f>DAY(Table1[[#This Row],[Date of Admission]])</f>
        <v>1</v>
      </c>
      <c r="H1985" t="str">
        <f>TEXT(Table1[[#This Row],[Date of Admission]],"dddd")</f>
        <v>Monday</v>
      </c>
      <c r="I1985">
        <f>WEEKDAY(Table1[[#This Row],[Date of Admission]],2)</f>
        <v>1</v>
      </c>
      <c r="J1985" t="str">
        <f>IF(OR(Table1[[#This Row],[Weekday Number]]=6,Table1[[#This Row],[Weekday Number]]=7),"Weekend","Weekday")</f>
        <v>Weekday</v>
      </c>
      <c r="K1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85" t="s">
        <v>5813</v>
      </c>
      <c r="M1985" t="s">
        <v>5814</v>
      </c>
      <c r="N1985" t="s">
        <v>60</v>
      </c>
      <c r="O1985">
        <v>24881.920910000001</v>
      </c>
      <c r="P1985">
        <v>173</v>
      </c>
      <c r="Q1985" t="s">
        <v>49</v>
      </c>
      <c r="R1985" s="1">
        <v>44522</v>
      </c>
      <c r="S1985">
        <f>WEEKDAY(Table1[[#This Row],[Discharge Date]],2)</f>
        <v>1</v>
      </c>
      <c r="T1985" t="s">
        <v>56</v>
      </c>
      <c r="U1985" t="s">
        <v>39</v>
      </c>
      <c r="V1985" t="s">
        <v>29</v>
      </c>
    </row>
    <row r="1986" spans="1:22" x14ac:dyDescent="0.35">
      <c r="A1986" t="s">
        <v>5815</v>
      </c>
      <c r="B1986">
        <v>32</v>
      </c>
      <c r="C1986" t="s">
        <v>31</v>
      </c>
      <c r="D1986" t="s">
        <v>57</v>
      </c>
      <c r="E1986" t="s">
        <v>22</v>
      </c>
      <c r="F1986" s="1">
        <v>43461</v>
      </c>
      <c r="G1986">
        <f>DAY(Table1[[#This Row],[Date of Admission]])</f>
        <v>27</v>
      </c>
      <c r="H1986" t="str">
        <f>TEXT(Table1[[#This Row],[Date of Admission]],"dddd")</f>
        <v>Thursday</v>
      </c>
      <c r="I1986">
        <f>WEEKDAY(Table1[[#This Row],[Date of Admission]],2)</f>
        <v>4</v>
      </c>
      <c r="J1986" t="str">
        <f>IF(OR(Table1[[#This Row],[Weekday Number]]=6,Table1[[#This Row],[Weekday Number]]=7),"Weekend","Weekday")</f>
        <v>Weekday</v>
      </c>
      <c r="K1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86" t="s">
        <v>5816</v>
      </c>
      <c r="M1986" t="s">
        <v>5817</v>
      </c>
      <c r="N1986" t="s">
        <v>36</v>
      </c>
      <c r="O1986">
        <v>5210.1874330000001</v>
      </c>
      <c r="P1986">
        <v>418</v>
      </c>
      <c r="Q1986" t="s">
        <v>49</v>
      </c>
      <c r="R1986" s="1">
        <v>43475</v>
      </c>
      <c r="S1986">
        <f>WEEKDAY(Table1[[#This Row],[Discharge Date]],2)</f>
        <v>4</v>
      </c>
      <c r="T1986" t="s">
        <v>50</v>
      </c>
      <c r="U1986" t="s">
        <v>39</v>
      </c>
      <c r="V1986" t="s">
        <v>40</v>
      </c>
    </row>
    <row r="1987" spans="1:22" x14ac:dyDescent="0.35">
      <c r="A1987" t="s">
        <v>5818</v>
      </c>
      <c r="B1987">
        <v>69</v>
      </c>
      <c r="C1987" t="s">
        <v>31</v>
      </c>
      <c r="D1987" t="s">
        <v>71</v>
      </c>
      <c r="E1987" t="s">
        <v>62</v>
      </c>
      <c r="F1987" s="1">
        <v>44078</v>
      </c>
      <c r="G1987">
        <f>DAY(Table1[[#This Row],[Date of Admission]])</f>
        <v>4</v>
      </c>
      <c r="H1987" t="str">
        <f>TEXT(Table1[[#This Row],[Date of Admission]],"dddd")</f>
        <v>Friday</v>
      </c>
      <c r="I1987">
        <f>WEEKDAY(Table1[[#This Row],[Date of Admission]],2)</f>
        <v>5</v>
      </c>
      <c r="J1987" t="str">
        <f>IF(OR(Table1[[#This Row],[Weekday Number]]=6,Table1[[#This Row],[Weekday Number]]=7),"Weekend","Weekday")</f>
        <v>Weekday</v>
      </c>
      <c r="K1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87" t="s">
        <v>5819</v>
      </c>
      <c r="M1987" t="s">
        <v>5820</v>
      </c>
      <c r="N1987" t="s">
        <v>69</v>
      </c>
      <c r="O1987">
        <v>23036.47954</v>
      </c>
      <c r="P1987">
        <v>249</v>
      </c>
      <c r="Q1987" t="s">
        <v>26</v>
      </c>
      <c r="R1987" s="1">
        <v>44089</v>
      </c>
      <c r="S1987">
        <f>WEEKDAY(Table1[[#This Row],[Discharge Date]],2)</f>
        <v>2</v>
      </c>
      <c r="T1987" t="s">
        <v>50</v>
      </c>
      <c r="U1987" t="s">
        <v>28</v>
      </c>
      <c r="V1987" t="s">
        <v>29</v>
      </c>
    </row>
    <row r="1988" spans="1:22" x14ac:dyDescent="0.35">
      <c r="A1988" t="s">
        <v>5821</v>
      </c>
      <c r="B1988">
        <v>49</v>
      </c>
      <c r="C1988" t="s">
        <v>31</v>
      </c>
      <c r="D1988" t="s">
        <v>42</v>
      </c>
      <c r="E1988" t="s">
        <v>62</v>
      </c>
      <c r="F1988" s="1">
        <v>43403</v>
      </c>
      <c r="G1988">
        <f>DAY(Table1[[#This Row],[Date of Admission]])</f>
        <v>30</v>
      </c>
      <c r="H1988" t="str">
        <f>TEXT(Table1[[#This Row],[Date of Admission]],"dddd")</f>
        <v>Tuesday</v>
      </c>
      <c r="I1988">
        <f>WEEKDAY(Table1[[#This Row],[Date of Admission]],2)</f>
        <v>2</v>
      </c>
      <c r="J1988" t="str">
        <f>IF(OR(Table1[[#This Row],[Weekday Number]]=6,Table1[[#This Row],[Weekday Number]]=7),"Weekend","Weekday")</f>
        <v>Weekday</v>
      </c>
      <c r="K1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88" t="s">
        <v>5822</v>
      </c>
      <c r="M1988" t="s">
        <v>5823</v>
      </c>
      <c r="N1988" t="s">
        <v>65</v>
      </c>
      <c r="O1988">
        <v>32421.475549999999</v>
      </c>
      <c r="P1988">
        <v>378</v>
      </c>
      <c r="Q1988" t="s">
        <v>26</v>
      </c>
      <c r="R1988" s="1">
        <v>43407</v>
      </c>
      <c r="S1988">
        <f>WEEKDAY(Table1[[#This Row],[Discharge Date]],2)</f>
        <v>6</v>
      </c>
      <c r="T1988" t="s">
        <v>50</v>
      </c>
      <c r="U1988" t="s">
        <v>28</v>
      </c>
      <c r="V1988" t="s">
        <v>40</v>
      </c>
    </row>
    <row r="1989" spans="1:22" x14ac:dyDescent="0.35">
      <c r="A1989" t="s">
        <v>5824</v>
      </c>
      <c r="B1989">
        <v>38</v>
      </c>
      <c r="C1989" t="s">
        <v>20</v>
      </c>
      <c r="D1989" t="s">
        <v>124</v>
      </c>
      <c r="E1989" t="s">
        <v>22</v>
      </c>
      <c r="F1989" s="1">
        <v>43578</v>
      </c>
      <c r="G1989">
        <f>DAY(Table1[[#This Row],[Date of Admission]])</f>
        <v>23</v>
      </c>
      <c r="H1989" t="str">
        <f>TEXT(Table1[[#This Row],[Date of Admission]],"dddd")</f>
        <v>Tuesday</v>
      </c>
      <c r="I1989">
        <f>WEEKDAY(Table1[[#This Row],[Date of Admission]],2)</f>
        <v>2</v>
      </c>
      <c r="J1989" t="str">
        <f>IF(OR(Table1[[#This Row],[Weekday Number]]=6,Table1[[#This Row],[Weekday Number]]=7),"Weekend","Weekday")</f>
        <v>Weekday</v>
      </c>
      <c r="K1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89" t="s">
        <v>5825</v>
      </c>
      <c r="M1989" t="s">
        <v>5826</v>
      </c>
      <c r="N1989" t="s">
        <v>25</v>
      </c>
      <c r="O1989">
        <v>41676.68694</v>
      </c>
      <c r="P1989">
        <v>220</v>
      </c>
      <c r="Q1989" t="s">
        <v>49</v>
      </c>
      <c r="R1989" s="1">
        <v>43581</v>
      </c>
      <c r="S1989">
        <f>WEEKDAY(Table1[[#This Row],[Discharge Date]],2)</f>
        <v>5</v>
      </c>
      <c r="T1989" t="s">
        <v>56</v>
      </c>
      <c r="U1989" t="s">
        <v>51</v>
      </c>
      <c r="V1989" t="s">
        <v>40</v>
      </c>
    </row>
    <row r="1990" spans="1:22" x14ac:dyDescent="0.35">
      <c r="A1990" t="s">
        <v>5279</v>
      </c>
      <c r="B1990">
        <v>35</v>
      </c>
      <c r="C1990" t="s">
        <v>31</v>
      </c>
      <c r="D1990" t="s">
        <v>99</v>
      </c>
      <c r="E1990" t="s">
        <v>62</v>
      </c>
      <c r="F1990" s="1">
        <v>43586</v>
      </c>
      <c r="G1990">
        <f>DAY(Table1[[#This Row],[Date of Admission]])</f>
        <v>1</v>
      </c>
      <c r="H1990" t="str">
        <f>TEXT(Table1[[#This Row],[Date of Admission]],"dddd")</f>
        <v>Wednesday</v>
      </c>
      <c r="I1990">
        <f>WEEKDAY(Table1[[#This Row],[Date of Admission]],2)</f>
        <v>3</v>
      </c>
      <c r="J1990" t="str">
        <f>IF(OR(Table1[[#This Row],[Weekday Number]]=6,Table1[[#This Row],[Weekday Number]]=7),"Weekend","Weekday")</f>
        <v>Weekday</v>
      </c>
      <c r="K1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1990" t="s">
        <v>5827</v>
      </c>
      <c r="M1990" t="s">
        <v>5828</v>
      </c>
      <c r="N1990" t="s">
        <v>36</v>
      </c>
      <c r="O1990">
        <v>12230.271210000001</v>
      </c>
      <c r="P1990">
        <v>401</v>
      </c>
      <c r="Q1990" t="s">
        <v>26</v>
      </c>
      <c r="R1990" s="1">
        <v>43598</v>
      </c>
      <c r="S1990">
        <f>WEEKDAY(Table1[[#This Row],[Discharge Date]],2)</f>
        <v>1</v>
      </c>
      <c r="T1990" t="s">
        <v>50</v>
      </c>
      <c r="U1990" t="s">
        <v>39</v>
      </c>
      <c r="V1990" t="s">
        <v>40</v>
      </c>
    </row>
    <row r="1991" spans="1:22" x14ac:dyDescent="0.35">
      <c r="A1991" t="s">
        <v>5829</v>
      </c>
      <c r="B1991">
        <v>73</v>
      </c>
      <c r="C1991" t="s">
        <v>31</v>
      </c>
      <c r="D1991" t="s">
        <v>57</v>
      </c>
      <c r="E1991" t="s">
        <v>78</v>
      </c>
      <c r="F1991" s="1">
        <v>44827</v>
      </c>
      <c r="G1991">
        <f>DAY(Table1[[#This Row],[Date of Admission]])</f>
        <v>23</v>
      </c>
      <c r="H1991" t="str">
        <f>TEXT(Table1[[#This Row],[Date of Admission]],"dddd")</f>
        <v>Friday</v>
      </c>
      <c r="I1991">
        <f>WEEKDAY(Table1[[#This Row],[Date of Admission]],2)</f>
        <v>5</v>
      </c>
      <c r="J1991" t="str">
        <f>IF(OR(Table1[[#This Row],[Weekday Number]]=6,Table1[[#This Row],[Weekday Number]]=7),"Weekend","Weekday")</f>
        <v>Weekday</v>
      </c>
      <c r="K1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1" t="s">
        <v>5830</v>
      </c>
      <c r="M1991" t="s">
        <v>5831</v>
      </c>
      <c r="N1991" t="s">
        <v>25</v>
      </c>
      <c r="O1991">
        <v>8001.0257700000002</v>
      </c>
      <c r="P1991">
        <v>176</v>
      </c>
      <c r="Q1991" t="s">
        <v>49</v>
      </c>
      <c r="R1991" s="1">
        <v>44852</v>
      </c>
      <c r="S1991">
        <f>WEEKDAY(Table1[[#This Row],[Discharge Date]],2)</f>
        <v>2</v>
      </c>
      <c r="T1991" t="s">
        <v>50</v>
      </c>
      <c r="U1991" t="s">
        <v>28</v>
      </c>
      <c r="V1991" t="s">
        <v>29</v>
      </c>
    </row>
    <row r="1992" spans="1:22" x14ac:dyDescent="0.35">
      <c r="A1992" t="s">
        <v>5832</v>
      </c>
      <c r="B1992">
        <v>84</v>
      </c>
      <c r="C1992" t="s">
        <v>20</v>
      </c>
      <c r="D1992" t="s">
        <v>42</v>
      </c>
      <c r="E1992" t="s">
        <v>22</v>
      </c>
      <c r="F1992" s="1">
        <v>44941</v>
      </c>
      <c r="G1992">
        <f>DAY(Table1[[#This Row],[Date of Admission]])</f>
        <v>15</v>
      </c>
      <c r="H1992" t="str">
        <f>TEXT(Table1[[#This Row],[Date of Admission]],"dddd")</f>
        <v>Sunday</v>
      </c>
      <c r="I1992">
        <f>WEEKDAY(Table1[[#This Row],[Date of Admission]],2)</f>
        <v>7</v>
      </c>
      <c r="J1992" t="str">
        <f>IF(OR(Table1[[#This Row],[Weekday Number]]=6,Table1[[#This Row],[Weekday Number]]=7),"Weekend","Weekday")</f>
        <v>Weekend</v>
      </c>
      <c r="K1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2" t="s">
        <v>5833</v>
      </c>
      <c r="M1992" t="s">
        <v>5834</v>
      </c>
      <c r="N1992" t="s">
        <v>60</v>
      </c>
      <c r="O1992">
        <v>58680.033770000002</v>
      </c>
      <c r="P1992">
        <v>426</v>
      </c>
      <c r="Q1992" t="s">
        <v>49</v>
      </c>
      <c r="R1992" s="1">
        <v>44955</v>
      </c>
      <c r="S1992">
        <f>WEEKDAY(Table1[[#This Row],[Discharge Date]],2)</f>
        <v>7</v>
      </c>
      <c r="T1992" t="s">
        <v>50</v>
      </c>
      <c r="U1992" t="s">
        <v>28</v>
      </c>
      <c r="V1992" t="s">
        <v>29</v>
      </c>
    </row>
    <row r="1993" spans="1:22" x14ac:dyDescent="0.35">
      <c r="A1993" t="s">
        <v>5835</v>
      </c>
      <c r="B1993">
        <v>24</v>
      </c>
      <c r="C1993" t="s">
        <v>31</v>
      </c>
      <c r="D1993" t="s">
        <v>239</v>
      </c>
      <c r="E1993" t="s">
        <v>78</v>
      </c>
      <c r="F1993" s="1">
        <v>44788</v>
      </c>
      <c r="G1993">
        <f>DAY(Table1[[#This Row],[Date of Admission]])</f>
        <v>15</v>
      </c>
      <c r="H1993" t="str">
        <f>TEXT(Table1[[#This Row],[Date of Admission]],"dddd")</f>
        <v>Monday</v>
      </c>
      <c r="I1993">
        <f>WEEKDAY(Table1[[#This Row],[Date of Admission]],2)</f>
        <v>1</v>
      </c>
      <c r="J1993" t="str">
        <f>IF(OR(Table1[[#This Row],[Weekday Number]]=6,Table1[[#This Row],[Weekday Number]]=7),"Weekend","Weekday")</f>
        <v>Weekday</v>
      </c>
      <c r="K1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3" t="s">
        <v>5836</v>
      </c>
      <c r="M1993" t="s">
        <v>5837</v>
      </c>
      <c r="N1993" t="s">
        <v>36</v>
      </c>
      <c r="O1993">
        <v>79019.535449999996</v>
      </c>
      <c r="P1993">
        <v>324</v>
      </c>
      <c r="Q1993" t="s">
        <v>37</v>
      </c>
      <c r="R1993" s="1">
        <v>44796</v>
      </c>
      <c r="S1993">
        <f>WEEKDAY(Table1[[#This Row],[Discharge Date]],2)</f>
        <v>2</v>
      </c>
      <c r="T1993" t="s">
        <v>27</v>
      </c>
      <c r="U1993" t="s">
        <v>28</v>
      </c>
      <c r="V1993" t="s">
        <v>84</v>
      </c>
    </row>
    <row r="1994" spans="1:22" x14ac:dyDescent="0.35">
      <c r="A1994" t="s">
        <v>5838</v>
      </c>
      <c r="B1994">
        <v>37</v>
      </c>
      <c r="C1994" t="s">
        <v>31</v>
      </c>
      <c r="D1994" t="s">
        <v>99</v>
      </c>
      <c r="E1994" t="s">
        <v>62</v>
      </c>
      <c r="F1994" s="1">
        <v>44032</v>
      </c>
      <c r="G1994">
        <f>DAY(Table1[[#This Row],[Date of Admission]])</f>
        <v>20</v>
      </c>
      <c r="H1994" t="str">
        <f>TEXT(Table1[[#This Row],[Date of Admission]],"dddd")</f>
        <v>Monday</v>
      </c>
      <c r="I1994">
        <f>WEEKDAY(Table1[[#This Row],[Date of Admission]],2)</f>
        <v>1</v>
      </c>
      <c r="J1994" t="str">
        <f>IF(OR(Table1[[#This Row],[Weekday Number]]=6,Table1[[#This Row],[Weekday Number]]=7),"Weekend","Weekday")</f>
        <v>Weekday</v>
      </c>
      <c r="K1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4" t="s">
        <v>5839</v>
      </c>
      <c r="M1994" t="s">
        <v>5840</v>
      </c>
      <c r="N1994" t="s">
        <v>36</v>
      </c>
      <c r="O1994">
        <v>33553.04232</v>
      </c>
      <c r="P1994">
        <v>287</v>
      </c>
      <c r="Q1994" t="s">
        <v>49</v>
      </c>
      <c r="R1994" s="1">
        <v>44041</v>
      </c>
      <c r="S1994">
        <f>WEEKDAY(Table1[[#This Row],[Discharge Date]],2)</f>
        <v>3</v>
      </c>
      <c r="T1994" t="s">
        <v>50</v>
      </c>
      <c r="U1994" t="s">
        <v>51</v>
      </c>
      <c r="V1994" t="s">
        <v>40</v>
      </c>
    </row>
    <row r="1995" spans="1:22" x14ac:dyDescent="0.35">
      <c r="A1995" t="s">
        <v>5841</v>
      </c>
      <c r="B1995">
        <v>71</v>
      </c>
      <c r="C1995" t="s">
        <v>20</v>
      </c>
      <c r="D1995" t="s">
        <v>32</v>
      </c>
      <c r="E1995" t="s">
        <v>33</v>
      </c>
      <c r="F1995" s="1">
        <v>44429</v>
      </c>
      <c r="G1995">
        <f>DAY(Table1[[#This Row],[Date of Admission]])</f>
        <v>21</v>
      </c>
      <c r="H1995" t="str">
        <f>TEXT(Table1[[#This Row],[Date of Admission]],"dddd")</f>
        <v>Saturday</v>
      </c>
      <c r="I1995">
        <f>WEEKDAY(Table1[[#This Row],[Date of Admission]],2)</f>
        <v>6</v>
      </c>
      <c r="J1995" t="str">
        <f>IF(OR(Table1[[#This Row],[Weekday Number]]=6,Table1[[#This Row],[Weekday Number]]=7),"Weekend","Weekday")</f>
        <v>Weekend</v>
      </c>
      <c r="K1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5" t="s">
        <v>5842</v>
      </c>
      <c r="M1995" t="s">
        <v>5843</v>
      </c>
      <c r="N1995" t="s">
        <v>65</v>
      </c>
      <c r="O1995">
        <v>13364.42427</v>
      </c>
      <c r="P1995">
        <v>127</v>
      </c>
      <c r="Q1995" t="s">
        <v>49</v>
      </c>
      <c r="R1995" s="1">
        <v>44432</v>
      </c>
      <c r="S1995">
        <f>WEEKDAY(Table1[[#This Row],[Discharge Date]],2)</f>
        <v>2</v>
      </c>
      <c r="T1995" t="s">
        <v>56</v>
      </c>
      <c r="U1995" t="s">
        <v>39</v>
      </c>
      <c r="V1995" t="s">
        <v>29</v>
      </c>
    </row>
    <row r="1996" spans="1:22" x14ac:dyDescent="0.35">
      <c r="A1996" t="s">
        <v>5844</v>
      </c>
      <c r="B1996">
        <v>77</v>
      </c>
      <c r="C1996" t="s">
        <v>31</v>
      </c>
      <c r="D1996" t="s">
        <v>57</v>
      </c>
      <c r="E1996" t="s">
        <v>62</v>
      </c>
      <c r="F1996" s="1">
        <v>43446</v>
      </c>
      <c r="G1996">
        <f>DAY(Table1[[#This Row],[Date of Admission]])</f>
        <v>12</v>
      </c>
      <c r="H1996" t="str">
        <f>TEXT(Table1[[#This Row],[Date of Admission]],"dddd")</f>
        <v>Wednesday</v>
      </c>
      <c r="I1996">
        <f>WEEKDAY(Table1[[#This Row],[Date of Admission]],2)</f>
        <v>3</v>
      </c>
      <c r="J1996" t="str">
        <f>IF(OR(Table1[[#This Row],[Weekday Number]]=6,Table1[[#This Row],[Weekday Number]]=7),"Weekend","Weekday")</f>
        <v>Weekday</v>
      </c>
      <c r="K1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6" t="s">
        <v>5845</v>
      </c>
      <c r="M1996" t="s">
        <v>5846</v>
      </c>
      <c r="N1996" t="s">
        <v>25</v>
      </c>
      <c r="O1996">
        <v>6299.6579680000004</v>
      </c>
      <c r="P1996">
        <v>381</v>
      </c>
      <c r="Q1996" t="s">
        <v>49</v>
      </c>
      <c r="R1996" s="1">
        <v>43457</v>
      </c>
      <c r="S1996">
        <f>WEEKDAY(Table1[[#This Row],[Discharge Date]],2)</f>
        <v>7</v>
      </c>
      <c r="T1996" t="s">
        <v>56</v>
      </c>
      <c r="U1996" t="s">
        <v>39</v>
      </c>
      <c r="V1996" t="s">
        <v>29</v>
      </c>
    </row>
    <row r="1997" spans="1:22" x14ac:dyDescent="0.35">
      <c r="A1997" t="s">
        <v>5847</v>
      </c>
      <c r="B1997">
        <v>83</v>
      </c>
      <c r="C1997" t="s">
        <v>20</v>
      </c>
      <c r="D1997" t="s">
        <v>239</v>
      </c>
      <c r="E1997" t="s">
        <v>43</v>
      </c>
      <c r="F1997" s="1">
        <v>44696</v>
      </c>
      <c r="G1997">
        <f>DAY(Table1[[#This Row],[Date of Admission]])</f>
        <v>15</v>
      </c>
      <c r="H1997" t="str">
        <f>TEXT(Table1[[#This Row],[Date of Admission]],"dddd")</f>
        <v>Sunday</v>
      </c>
      <c r="I1997">
        <f>WEEKDAY(Table1[[#This Row],[Date of Admission]],2)</f>
        <v>7</v>
      </c>
      <c r="J1997" t="str">
        <f>IF(OR(Table1[[#This Row],[Weekday Number]]=6,Table1[[#This Row],[Weekday Number]]=7),"Weekend","Weekday")</f>
        <v>Weekend</v>
      </c>
      <c r="K1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7" t="s">
        <v>5848</v>
      </c>
      <c r="M1997" t="s">
        <v>5849</v>
      </c>
      <c r="N1997" t="s">
        <v>60</v>
      </c>
      <c r="O1997">
        <v>5968.8502250000001</v>
      </c>
      <c r="P1997">
        <v>220</v>
      </c>
      <c r="Q1997" t="s">
        <v>26</v>
      </c>
      <c r="R1997" s="1">
        <v>44717</v>
      </c>
      <c r="S1997">
        <f>WEEKDAY(Table1[[#This Row],[Discharge Date]],2)</f>
        <v>7</v>
      </c>
      <c r="T1997" t="s">
        <v>56</v>
      </c>
      <c r="U1997" t="s">
        <v>28</v>
      </c>
      <c r="V1997" t="s">
        <v>29</v>
      </c>
    </row>
    <row r="1998" spans="1:22" x14ac:dyDescent="0.35">
      <c r="A1998" t="s">
        <v>5850</v>
      </c>
      <c r="B1998">
        <v>31</v>
      </c>
      <c r="C1998" t="s">
        <v>20</v>
      </c>
      <c r="D1998" t="s">
        <v>21</v>
      </c>
      <c r="E1998" t="s">
        <v>53</v>
      </c>
      <c r="F1998" s="1">
        <v>44437</v>
      </c>
      <c r="G1998">
        <f>DAY(Table1[[#This Row],[Date of Admission]])</f>
        <v>29</v>
      </c>
      <c r="H1998" t="str">
        <f>TEXT(Table1[[#This Row],[Date of Admission]],"dddd")</f>
        <v>Sunday</v>
      </c>
      <c r="I1998">
        <f>WEEKDAY(Table1[[#This Row],[Date of Admission]],2)</f>
        <v>7</v>
      </c>
      <c r="J1998" t="str">
        <f>IF(OR(Table1[[#This Row],[Weekday Number]]=6,Table1[[#This Row],[Weekday Number]]=7),"Weekend","Weekday")</f>
        <v>Weekend</v>
      </c>
      <c r="K1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1998" t="s">
        <v>5851</v>
      </c>
      <c r="M1998" t="s">
        <v>5852</v>
      </c>
      <c r="N1998" t="s">
        <v>36</v>
      </c>
      <c r="O1998">
        <v>19455.148949999999</v>
      </c>
      <c r="P1998">
        <v>184</v>
      </c>
      <c r="Q1998" t="s">
        <v>26</v>
      </c>
      <c r="R1998" s="1">
        <v>44457</v>
      </c>
      <c r="S1998">
        <f>WEEKDAY(Table1[[#This Row],[Discharge Date]],2)</f>
        <v>6</v>
      </c>
      <c r="T1998" t="s">
        <v>50</v>
      </c>
      <c r="U1998" t="s">
        <v>28</v>
      </c>
      <c r="V1998" t="s">
        <v>40</v>
      </c>
    </row>
    <row r="1999" spans="1:22" x14ac:dyDescent="0.35">
      <c r="A1999" t="s">
        <v>5853</v>
      </c>
      <c r="B1999">
        <v>55</v>
      </c>
      <c r="C1999" t="s">
        <v>20</v>
      </c>
      <c r="D1999" t="s">
        <v>239</v>
      </c>
      <c r="E1999" t="s">
        <v>43</v>
      </c>
      <c r="F1999" s="1">
        <v>43693</v>
      </c>
      <c r="G1999">
        <f>DAY(Table1[[#This Row],[Date of Admission]])</f>
        <v>16</v>
      </c>
      <c r="H1999" t="str">
        <f>TEXT(Table1[[#This Row],[Date of Admission]],"dddd")</f>
        <v>Friday</v>
      </c>
      <c r="I1999">
        <f>WEEKDAY(Table1[[#This Row],[Date of Admission]],2)</f>
        <v>5</v>
      </c>
      <c r="J1999" t="str">
        <f>IF(OR(Table1[[#This Row],[Weekday Number]]=6,Table1[[#This Row],[Weekday Number]]=7),"Weekend","Weekday")</f>
        <v>Weekday</v>
      </c>
      <c r="K1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999" t="s">
        <v>5854</v>
      </c>
      <c r="M1999" t="s">
        <v>5855</v>
      </c>
      <c r="N1999" t="s">
        <v>60</v>
      </c>
      <c r="O1999">
        <v>9127.9981530000005</v>
      </c>
      <c r="P1999">
        <v>270</v>
      </c>
      <c r="Q1999" t="s">
        <v>49</v>
      </c>
      <c r="R1999" s="1">
        <v>43712</v>
      </c>
      <c r="S1999">
        <f>WEEKDAY(Table1[[#This Row],[Discharge Date]],2)</f>
        <v>3</v>
      </c>
      <c r="T1999" t="s">
        <v>38</v>
      </c>
      <c r="U1999" t="s">
        <v>51</v>
      </c>
      <c r="V1999" t="s">
        <v>40</v>
      </c>
    </row>
    <row r="2000" spans="1:22" x14ac:dyDescent="0.35">
      <c r="A2000" t="s">
        <v>5856</v>
      </c>
      <c r="B2000">
        <v>75</v>
      </c>
      <c r="C2000" t="s">
        <v>20</v>
      </c>
      <c r="D2000" t="s">
        <v>124</v>
      </c>
      <c r="E2000" t="s">
        <v>62</v>
      </c>
      <c r="F2000" s="1">
        <v>45221</v>
      </c>
      <c r="G2000">
        <f>DAY(Table1[[#This Row],[Date of Admission]])</f>
        <v>22</v>
      </c>
      <c r="H2000" t="str">
        <f>TEXT(Table1[[#This Row],[Date of Admission]],"dddd")</f>
        <v>Sunday</v>
      </c>
      <c r="I2000">
        <f>WEEKDAY(Table1[[#This Row],[Date of Admission]],2)</f>
        <v>7</v>
      </c>
      <c r="J2000" t="str">
        <f>IF(OR(Table1[[#This Row],[Weekday Number]]=6,Table1[[#This Row],[Weekday Number]]=7),"Weekend","Weekday")</f>
        <v>Weekend</v>
      </c>
      <c r="K2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0" t="s">
        <v>5857</v>
      </c>
      <c r="M2000" t="s">
        <v>5858</v>
      </c>
      <c r="N2000" t="s">
        <v>60</v>
      </c>
      <c r="O2000">
        <v>24428.13752</v>
      </c>
      <c r="P2000">
        <v>217</v>
      </c>
      <c r="Q2000" t="s">
        <v>37</v>
      </c>
      <c r="R2000" s="1">
        <v>45236</v>
      </c>
      <c r="S2000">
        <f>WEEKDAY(Table1[[#This Row],[Discharge Date]],2)</f>
        <v>1</v>
      </c>
      <c r="T2000" t="s">
        <v>38</v>
      </c>
      <c r="U2000" t="s">
        <v>39</v>
      </c>
      <c r="V2000" t="s">
        <v>29</v>
      </c>
    </row>
    <row r="2001" spans="1:22" x14ac:dyDescent="0.35">
      <c r="A2001" t="s">
        <v>5859</v>
      </c>
      <c r="B2001">
        <v>40</v>
      </c>
      <c r="C2001" t="s">
        <v>31</v>
      </c>
      <c r="D2001" t="s">
        <v>32</v>
      </c>
      <c r="E2001" t="s">
        <v>62</v>
      </c>
      <c r="F2001" s="1">
        <v>43635</v>
      </c>
      <c r="G2001">
        <f>DAY(Table1[[#This Row],[Date of Admission]])</f>
        <v>19</v>
      </c>
      <c r="H2001" t="str">
        <f>TEXT(Table1[[#This Row],[Date of Admission]],"dddd")</f>
        <v>Wednesday</v>
      </c>
      <c r="I2001">
        <f>WEEKDAY(Table1[[#This Row],[Date of Admission]],2)</f>
        <v>3</v>
      </c>
      <c r="J2001" t="str">
        <f>IF(OR(Table1[[#This Row],[Weekday Number]]=6,Table1[[#This Row],[Weekday Number]]=7),"Weekend","Weekday")</f>
        <v>Weekday</v>
      </c>
      <c r="K2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1" t="s">
        <v>5860</v>
      </c>
      <c r="M2001" t="s">
        <v>5861</v>
      </c>
      <c r="N2001" t="s">
        <v>25</v>
      </c>
      <c r="O2001">
        <v>10387.675499999999</v>
      </c>
      <c r="P2001">
        <v>245</v>
      </c>
      <c r="Q2001" t="s">
        <v>49</v>
      </c>
      <c r="R2001" s="1">
        <v>43661</v>
      </c>
      <c r="S2001">
        <f>WEEKDAY(Table1[[#This Row],[Discharge Date]],2)</f>
        <v>1</v>
      </c>
      <c r="T2001" t="s">
        <v>56</v>
      </c>
      <c r="U2001" t="s">
        <v>28</v>
      </c>
      <c r="V2001" t="s">
        <v>40</v>
      </c>
    </row>
    <row r="2002" spans="1:22" x14ac:dyDescent="0.35">
      <c r="A2002" t="s">
        <v>5862</v>
      </c>
      <c r="B2002">
        <v>39</v>
      </c>
      <c r="C2002" t="s">
        <v>31</v>
      </c>
      <c r="D2002" t="s">
        <v>32</v>
      </c>
      <c r="E2002" t="s">
        <v>43</v>
      </c>
      <c r="F2002" s="1">
        <v>44636</v>
      </c>
      <c r="G2002">
        <f>DAY(Table1[[#This Row],[Date of Admission]])</f>
        <v>16</v>
      </c>
      <c r="H2002" t="str">
        <f>TEXT(Table1[[#This Row],[Date of Admission]],"dddd")</f>
        <v>Wednesday</v>
      </c>
      <c r="I2002">
        <f>WEEKDAY(Table1[[#This Row],[Date of Admission]],2)</f>
        <v>3</v>
      </c>
      <c r="J2002" t="str">
        <f>IF(OR(Table1[[#This Row],[Weekday Number]]=6,Table1[[#This Row],[Weekday Number]]=7),"Weekend","Weekday")</f>
        <v>Weekday</v>
      </c>
      <c r="K2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2" t="s">
        <v>5863</v>
      </c>
      <c r="M2002" t="s">
        <v>5864</v>
      </c>
      <c r="N2002" t="s">
        <v>25</v>
      </c>
      <c r="O2002">
        <v>5203.9975690000001</v>
      </c>
      <c r="P2002">
        <v>427</v>
      </c>
      <c r="Q2002" t="s">
        <v>26</v>
      </c>
      <c r="R2002" s="1">
        <v>44637</v>
      </c>
      <c r="S2002">
        <f>WEEKDAY(Table1[[#This Row],[Discharge Date]],2)</f>
        <v>4</v>
      </c>
      <c r="T2002" t="s">
        <v>38</v>
      </c>
      <c r="U2002" t="s">
        <v>28</v>
      </c>
      <c r="V2002" t="s">
        <v>40</v>
      </c>
    </row>
    <row r="2003" spans="1:22" x14ac:dyDescent="0.35">
      <c r="A2003" t="s">
        <v>5865</v>
      </c>
      <c r="B2003">
        <v>43</v>
      </c>
      <c r="C2003" t="s">
        <v>31</v>
      </c>
      <c r="D2003" t="s">
        <v>32</v>
      </c>
      <c r="E2003" t="s">
        <v>33</v>
      </c>
      <c r="F2003" s="1">
        <v>45157</v>
      </c>
      <c r="G2003">
        <f>DAY(Table1[[#This Row],[Date of Admission]])</f>
        <v>19</v>
      </c>
      <c r="H2003" t="str">
        <f>TEXT(Table1[[#This Row],[Date of Admission]],"dddd")</f>
        <v>Saturday</v>
      </c>
      <c r="I2003">
        <f>WEEKDAY(Table1[[#This Row],[Date of Admission]],2)</f>
        <v>6</v>
      </c>
      <c r="J2003" t="str">
        <f>IF(OR(Table1[[#This Row],[Weekday Number]]=6,Table1[[#This Row],[Weekday Number]]=7),"Weekend","Weekday")</f>
        <v>Weekend</v>
      </c>
      <c r="K2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3" t="s">
        <v>5866</v>
      </c>
      <c r="M2003" t="s">
        <v>5867</v>
      </c>
      <c r="N2003" t="s">
        <v>36</v>
      </c>
      <c r="O2003">
        <v>13341.22395</v>
      </c>
      <c r="P2003">
        <v>315</v>
      </c>
      <c r="Q2003" t="s">
        <v>37</v>
      </c>
      <c r="R2003" s="1">
        <v>45174</v>
      </c>
      <c r="S2003">
        <f>WEEKDAY(Table1[[#This Row],[Discharge Date]],2)</f>
        <v>2</v>
      </c>
      <c r="T2003" t="s">
        <v>50</v>
      </c>
      <c r="U2003" t="s">
        <v>39</v>
      </c>
      <c r="V2003" t="s">
        <v>40</v>
      </c>
    </row>
    <row r="2004" spans="1:22" x14ac:dyDescent="0.35">
      <c r="A2004" t="s">
        <v>5868</v>
      </c>
      <c r="B2004">
        <v>21</v>
      </c>
      <c r="C2004" t="s">
        <v>20</v>
      </c>
      <c r="D2004" t="s">
        <v>32</v>
      </c>
      <c r="E2004" t="s">
        <v>62</v>
      </c>
      <c r="F2004" s="1">
        <v>43888</v>
      </c>
      <c r="G2004">
        <f>DAY(Table1[[#This Row],[Date of Admission]])</f>
        <v>27</v>
      </c>
      <c r="H2004" t="str">
        <f>TEXT(Table1[[#This Row],[Date of Admission]],"dddd")</f>
        <v>Thursday</v>
      </c>
      <c r="I2004">
        <f>WEEKDAY(Table1[[#This Row],[Date of Admission]],2)</f>
        <v>4</v>
      </c>
      <c r="J2004" t="str">
        <f>IF(OR(Table1[[#This Row],[Weekday Number]]=6,Table1[[#This Row],[Weekday Number]]=7),"Weekend","Weekday")</f>
        <v>Weekday</v>
      </c>
      <c r="K2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04" t="s">
        <v>5869</v>
      </c>
      <c r="M2004" t="s">
        <v>5870</v>
      </c>
      <c r="N2004" t="s">
        <v>36</v>
      </c>
      <c r="O2004">
        <v>5253.628651</v>
      </c>
      <c r="P2004">
        <v>351</v>
      </c>
      <c r="Q2004" t="s">
        <v>49</v>
      </c>
      <c r="R2004" s="1">
        <v>43918</v>
      </c>
      <c r="S2004">
        <f>WEEKDAY(Table1[[#This Row],[Discharge Date]],2)</f>
        <v>6</v>
      </c>
      <c r="T2004" t="s">
        <v>38</v>
      </c>
      <c r="U2004" t="s">
        <v>39</v>
      </c>
      <c r="V2004" t="s">
        <v>84</v>
      </c>
    </row>
    <row r="2005" spans="1:22" x14ac:dyDescent="0.35">
      <c r="A2005" t="s">
        <v>5871</v>
      </c>
      <c r="B2005">
        <v>77</v>
      </c>
      <c r="C2005" t="s">
        <v>31</v>
      </c>
      <c r="D2005" t="s">
        <v>124</v>
      </c>
      <c r="E2005" t="s">
        <v>62</v>
      </c>
      <c r="F2005" s="1">
        <v>43430</v>
      </c>
      <c r="G2005">
        <f>DAY(Table1[[#This Row],[Date of Admission]])</f>
        <v>26</v>
      </c>
      <c r="H2005" t="str">
        <f>TEXT(Table1[[#This Row],[Date of Admission]],"dddd")</f>
        <v>Monday</v>
      </c>
      <c r="I2005">
        <f>WEEKDAY(Table1[[#This Row],[Date of Admission]],2)</f>
        <v>1</v>
      </c>
      <c r="J2005" t="str">
        <f>IF(OR(Table1[[#This Row],[Weekday Number]]=6,Table1[[#This Row],[Weekday Number]]=7),"Weekend","Weekday")</f>
        <v>Weekday</v>
      </c>
      <c r="K2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5" t="s">
        <v>149</v>
      </c>
      <c r="M2005" t="s">
        <v>5872</v>
      </c>
      <c r="N2005" t="s">
        <v>36</v>
      </c>
      <c r="O2005">
        <v>16981.593639999999</v>
      </c>
      <c r="P2005">
        <v>267</v>
      </c>
      <c r="Q2005" t="s">
        <v>49</v>
      </c>
      <c r="R2005" s="1">
        <v>43444</v>
      </c>
      <c r="S2005">
        <f>WEEKDAY(Table1[[#This Row],[Discharge Date]],2)</f>
        <v>1</v>
      </c>
      <c r="T2005" t="s">
        <v>94</v>
      </c>
      <c r="U2005" t="s">
        <v>51</v>
      </c>
      <c r="V2005" t="s">
        <v>29</v>
      </c>
    </row>
    <row r="2006" spans="1:22" x14ac:dyDescent="0.35">
      <c r="A2006" t="s">
        <v>5873</v>
      </c>
      <c r="B2006">
        <v>55</v>
      </c>
      <c r="C2006" t="s">
        <v>31</v>
      </c>
      <c r="D2006" t="s">
        <v>71</v>
      </c>
      <c r="E2006" t="s">
        <v>62</v>
      </c>
      <c r="F2006" s="1">
        <v>44482</v>
      </c>
      <c r="G2006">
        <f>DAY(Table1[[#This Row],[Date of Admission]])</f>
        <v>13</v>
      </c>
      <c r="H2006" t="str">
        <f>TEXT(Table1[[#This Row],[Date of Admission]],"dddd")</f>
        <v>Wednesday</v>
      </c>
      <c r="I2006">
        <f>WEEKDAY(Table1[[#This Row],[Date of Admission]],2)</f>
        <v>3</v>
      </c>
      <c r="J2006" t="str">
        <f>IF(OR(Table1[[#This Row],[Weekday Number]]=6,Table1[[#This Row],[Weekday Number]]=7),"Weekend","Weekday")</f>
        <v>Weekday</v>
      </c>
      <c r="K2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6" t="s">
        <v>5874</v>
      </c>
      <c r="M2006" t="s">
        <v>5875</v>
      </c>
      <c r="N2006" t="s">
        <v>65</v>
      </c>
      <c r="O2006">
        <v>28207.950929999999</v>
      </c>
      <c r="P2006">
        <v>174</v>
      </c>
      <c r="Q2006" t="s">
        <v>49</v>
      </c>
      <c r="R2006" s="1">
        <v>44488</v>
      </c>
      <c r="S2006">
        <f>WEEKDAY(Table1[[#This Row],[Discharge Date]],2)</f>
        <v>2</v>
      </c>
      <c r="T2006" t="s">
        <v>94</v>
      </c>
      <c r="U2006" t="s">
        <v>39</v>
      </c>
      <c r="V2006" t="s">
        <v>40</v>
      </c>
    </row>
    <row r="2007" spans="1:22" x14ac:dyDescent="0.35">
      <c r="A2007" t="s">
        <v>5876</v>
      </c>
      <c r="B2007">
        <v>49</v>
      </c>
      <c r="C2007" t="s">
        <v>31</v>
      </c>
      <c r="D2007" t="s">
        <v>21</v>
      </c>
      <c r="E2007" t="s">
        <v>62</v>
      </c>
      <c r="F2007" s="1">
        <v>44442</v>
      </c>
      <c r="G2007">
        <f>DAY(Table1[[#This Row],[Date of Admission]])</f>
        <v>3</v>
      </c>
      <c r="H2007" t="str">
        <f>TEXT(Table1[[#This Row],[Date of Admission]],"dddd")</f>
        <v>Friday</v>
      </c>
      <c r="I2007">
        <f>WEEKDAY(Table1[[#This Row],[Date of Admission]],2)</f>
        <v>5</v>
      </c>
      <c r="J2007" t="str">
        <f>IF(OR(Table1[[#This Row],[Weekday Number]]=6,Table1[[#This Row],[Weekday Number]]=7),"Weekend","Weekday")</f>
        <v>Weekday</v>
      </c>
      <c r="K2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07" t="s">
        <v>5877</v>
      </c>
      <c r="M2007" t="s">
        <v>5878</v>
      </c>
      <c r="N2007" t="s">
        <v>36</v>
      </c>
      <c r="O2007">
        <v>25366.952410000002</v>
      </c>
      <c r="P2007">
        <v>314</v>
      </c>
      <c r="Q2007" t="s">
        <v>49</v>
      </c>
      <c r="R2007" s="1">
        <v>44454</v>
      </c>
      <c r="S2007">
        <f>WEEKDAY(Table1[[#This Row],[Discharge Date]],2)</f>
        <v>3</v>
      </c>
      <c r="T2007" t="s">
        <v>27</v>
      </c>
      <c r="U2007" t="s">
        <v>51</v>
      </c>
      <c r="V2007" t="s">
        <v>40</v>
      </c>
    </row>
    <row r="2008" spans="1:22" x14ac:dyDescent="0.35">
      <c r="A2008" t="s">
        <v>5879</v>
      </c>
      <c r="B2008">
        <v>79</v>
      </c>
      <c r="C2008" t="s">
        <v>31</v>
      </c>
      <c r="D2008" t="s">
        <v>21</v>
      </c>
      <c r="E2008" t="s">
        <v>62</v>
      </c>
      <c r="F2008" s="1">
        <v>44363</v>
      </c>
      <c r="G2008">
        <f>DAY(Table1[[#This Row],[Date of Admission]])</f>
        <v>16</v>
      </c>
      <c r="H2008" t="str">
        <f>TEXT(Table1[[#This Row],[Date of Admission]],"dddd")</f>
        <v>Wednesday</v>
      </c>
      <c r="I2008">
        <f>WEEKDAY(Table1[[#This Row],[Date of Admission]],2)</f>
        <v>3</v>
      </c>
      <c r="J2008" t="str">
        <f>IF(OR(Table1[[#This Row],[Weekday Number]]=6,Table1[[#This Row],[Weekday Number]]=7),"Weekend","Weekday")</f>
        <v>Weekday</v>
      </c>
      <c r="K2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08" t="s">
        <v>5880</v>
      </c>
      <c r="M2008" t="s">
        <v>5881</v>
      </c>
      <c r="N2008" t="s">
        <v>25</v>
      </c>
      <c r="O2008">
        <v>1890.388974</v>
      </c>
      <c r="P2008">
        <v>234</v>
      </c>
      <c r="Q2008" t="s">
        <v>49</v>
      </c>
      <c r="R2008" s="1">
        <v>44376</v>
      </c>
      <c r="S2008">
        <f>WEEKDAY(Table1[[#This Row],[Discharge Date]],2)</f>
        <v>2</v>
      </c>
      <c r="T2008" t="s">
        <v>50</v>
      </c>
      <c r="U2008" t="s">
        <v>39</v>
      </c>
      <c r="V2008" t="s">
        <v>29</v>
      </c>
    </row>
    <row r="2009" spans="1:22" x14ac:dyDescent="0.35">
      <c r="A2009" t="s">
        <v>5882</v>
      </c>
      <c r="B2009">
        <v>72</v>
      </c>
      <c r="C2009" t="s">
        <v>31</v>
      </c>
      <c r="D2009" t="s">
        <v>71</v>
      </c>
      <c r="E2009" t="s">
        <v>62</v>
      </c>
      <c r="F2009" s="1">
        <v>44193</v>
      </c>
      <c r="G2009">
        <f>DAY(Table1[[#This Row],[Date of Admission]])</f>
        <v>28</v>
      </c>
      <c r="H2009" t="str">
        <f>TEXT(Table1[[#This Row],[Date of Admission]],"dddd")</f>
        <v>Monday</v>
      </c>
      <c r="I2009">
        <f>WEEKDAY(Table1[[#This Row],[Date of Admission]],2)</f>
        <v>1</v>
      </c>
      <c r="J2009" t="str">
        <f>IF(OR(Table1[[#This Row],[Weekday Number]]=6,Table1[[#This Row],[Weekday Number]]=7),"Weekend","Weekday")</f>
        <v>Weekday</v>
      </c>
      <c r="K2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09" t="s">
        <v>5883</v>
      </c>
      <c r="M2009" t="s">
        <v>5884</v>
      </c>
      <c r="N2009" t="s">
        <v>69</v>
      </c>
      <c r="O2009">
        <v>21796.25229</v>
      </c>
      <c r="P2009">
        <v>262</v>
      </c>
      <c r="Q2009" t="s">
        <v>37</v>
      </c>
      <c r="R2009" s="1">
        <v>44199</v>
      </c>
      <c r="S2009">
        <f>WEEKDAY(Table1[[#This Row],[Discharge Date]],2)</f>
        <v>7</v>
      </c>
      <c r="T2009" t="s">
        <v>50</v>
      </c>
      <c r="U2009" t="s">
        <v>28</v>
      </c>
      <c r="V2009" t="s">
        <v>29</v>
      </c>
    </row>
    <row r="2010" spans="1:22" x14ac:dyDescent="0.35">
      <c r="A2010" t="s">
        <v>5885</v>
      </c>
      <c r="B2010">
        <v>21</v>
      </c>
      <c r="C2010" t="s">
        <v>31</v>
      </c>
      <c r="D2010" t="s">
        <v>42</v>
      </c>
      <c r="E2010" t="s">
        <v>62</v>
      </c>
      <c r="F2010" s="1">
        <v>44639</v>
      </c>
      <c r="G2010">
        <f>DAY(Table1[[#This Row],[Date of Admission]])</f>
        <v>19</v>
      </c>
      <c r="H2010" t="str">
        <f>TEXT(Table1[[#This Row],[Date of Admission]],"dddd")</f>
        <v>Saturday</v>
      </c>
      <c r="I2010">
        <f>WEEKDAY(Table1[[#This Row],[Date of Admission]],2)</f>
        <v>6</v>
      </c>
      <c r="J2010" t="str">
        <f>IF(OR(Table1[[#This Row],[Weekday Number]]=6,Table1[[#This Row],[Weekday Number]]=7),"Weekend","Weekday")</f>
        <v>Weekend</v>
      </c>
      <c r="K2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10" t="s">
        <v>5886</v>
      </c>
      <c r="M2010" t="s">
        <v>5887</v>
      </c>
      <c r="N2010" t="s">
        <v>36</v>
      </c>
      <c r="O2010">
        <v>34213.826529999998</v>
      </c>
      <c r="P2010">
        <v>317</v>
      </c>
      <c r="Q2010" t="s">
        <v>49</v>
      </c>
      <c r="R2010" s="1">
        <v>44645</v>
      </c>
      <c r="S2010">
        <f>WEEKDAY(Table1[[#This Row],[Discharge Date]],2)</f>
        <v>5</v>
      </c>
      <c r="T2010" t="s">
        <v>38</v>
      </c>
      <c r="U2010" t="s">
        <v>51</v>
      </c>
      <c r="V2010" t="s">
        <v>84</v>
      </c>
    </row>
    <row r="2011" spans="1:22" x14ac:dyDescent="0.35">
      <c r="A2011" t="s">
        <v>5888</v>
      </c>
      <c r="B2011">
        <v>66</v>
      </c>
      <c r="C2011" t="s">
        <v>31</v>
      </c>
      <c r="D2011" t="s">
        <v>32</v>
      </c>
      <c r="E2011" t="s">
        <v>62</v>
      </c>
      <c r="F2011" s="1">
        <v>44244</v>
      </c>
      <c r="G2011">
        <f>DAY(Table1[[#This Row],[Date of Admission]])</f>
        <v>17</v>
      </c>
      <c r="H2011" t="str">
        <f>TEXT(Table1[[#This Row],[Date of Admission]],"dddd")</f>
        <v>Wednesday</v>
      </c>
      <c r="I2011">
        <f>WEEKDAY(Table1[[#This Row],[Date of Admission]],2)</f>
        <v>3</v>
      </c>
      <c r="J2011" t="str">
        <f>IF(OR(Table1[[#This Row],[Weekday Number]]=6,Table1[[#This Row],[Weekday Number]]=7),"Weekend","Weekday")</f>
        <v>Weekday</v>
      </c>
      <c r="K2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11" t="s">
        <v>5889</v>
      </c>
      <c r="M2011" t="s">
        <v>5890</v>
      </c>
      <c r="N2011" t="s">
        <v>25</v>
      </c>
      <c r="O2011">
        <v>19355.156139999999</v>
      </c>
      <c r="P2011">
        <v>179</v>
      </c>
      <c r="Q2011" t="s">
        <v>49</v>
      </c>
      <c r="R2011" s="1">
        <v>44252</v>
      </c>
      <c r="S2011">
        <f>WEEKDAY(Table1[[#This Row],[Discharge Date]],2)</f>
        <v>4</v>
      </c>
      <c r="T2011" t="s">
        <v>94</v>
      </c>
      <c r="U2011" t="s">
        <v>28</v>
      </c>
      <c r="V2011" t="s">
        <v>29</v>
      </c>
    </row>
    <row r="2012" spans="1:22" x14ac:dyDescent="0.35">
      <c r="A2012" t="s">
        <v>5891</v>
      </c>
      <c r="B2012">
        <v>69</v>
      </c>
      <c r="C2012" t="s">
        <v>31</v>
      </c>
      <c r="D2012" t="s">
        <v>32</v>
      </c>
      <c r="E2012" t="s">
        <v>78</v>
      </c>
      <c r="F2012" s="1">
        <v>44053</v>
      </c>
      <c r="G2012">
        <f>DAY(Table1[[#This Row],[Date of Admission]])</f>
        <v>10</v>
      </c>
      <c r="H2012" t="str">
        <f>TEXT(Table1[[#This Row],[Date of Admission]],"dddd")</f>
        <v>Monday</v>
      </c>
      <c r="I2012">
        <f>WEEKDAY(Table1[[#This Row],[Date of Admission]],2)</f>
        <v>1</v>
      </c>
      <c r="J2012" t="str">
        <f>IF(OR(Table1[[#This Row],[Weekday Number]]=6,Table1[[#This Row],[Weekday Number]]=7),"Weekend","Weekday")</f>
        <v>Weekday</v>
      </c>
      <c r="K2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12" t="s">
        <v>5892</v>
      </c>
      <c r="M2012" t="s">
        <v>5893</v>
      </c>
      <c r="N2012" t="s">
        <v>60</v>
      </c>
      <c r="O2012">
        <v>43595.096879999997</v>
      </c>
      <c r="P2012">
        <v>446</v>
      </c>
      <c r="Q2012" t="s">
        <v>26</v>
      </c>
      <c r="R2012" s="1">
        <v>44071</v>
      </c>
      <c r="S2012">
        <f>WEEKDAY(Table1[[#This Row],[Discharge Date]],2)</f>
        <v>5</v>
      </c>
      <c r="T2012" t="s">
        <v>50</v>
      </c>
      <c r="U2012" t="s">
        <v>39</v>
      </c>
      <c r="V2012" t="s">
        <v>29</v>
      </c>
    </row>
    <row r="2013" spans="1:22" x14ac:dyDescent="0.35">
      <c r="A2013" t="s">
        <v>5894</v>
      </c>
      <c r="B2013">
        <v>33</v>
      </c>
      <c r="C2013" t="s">
        <v>20</v>
      </c>
      <c r="D2013" t="s">
        <v>42</v>
      </c>
      <c r="E2013" t="s">
        <v>33</v>
      </c>
      <c r="F2013" s="1">
        <v>44486</v>
      </c>
      <c r="G2013">
        <f>DAY(Table1[[#This Row],[Date of Admission]])</f>
        <v>17</v>
      </c>
      <c r="H2013" t="str">
        <f>TEXT(Table1[[#This Row],[Date of Admission]],"dddd")</f>
        <v>Sunday</v>
      </c>
      <c r="I2013">
        <f>WEEKDAY(Table1[[#This Row],[Date of Admission]],2)</f>
        <v>7</v>
      </c>
      <c r="J2013" t="str">
        <f>IF(OR(Table1[[#This Row],[Weekday Number]]=6,Table1[[#This Row],[Weekday Number]]=7),"Weekend","Weekday")</f>
        <v>Weekend</v>
      </c>
      <c r="K2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13" t="s">
        <v>5895</v>
      </c>
      <c r="M2013" t="s">
        <v>5896</v>
      </c>
      <c r="N2013" t="s">
        <v>36</v>
      </c>
      <c r="O2013">
        <v>7694.1579499999998</v>
      </c>
      <c r="P2013">
        <v>321</v>
      </c>
      <c r="Q2013" t="s">
        <v>49</v>
      </c>
      <c r="R2013" s="1">
        <v>44510</v>
      </c>
      <c r="S2013">
        <f>WEEKDAY(Table1[[#This Row],[Discharge Date]],2)</f>
        <v>3</v>
      </c>
      <c r="T2013" t="s">
        <v>56</v>
      </c>
      <c r="U2013" t="s">
        <v>39</v>
      </c>
      <c r="V2013" t="s">
        <v>40</v>
      </c>
    </row>
    <row r="2014" spans="1:22" x14ac:dyDescent="0.35">
      <c r="A2014" t="s">
        <v>5897</v>
      </c>
      <c r="B2014">
        <v>41</v>
      </c>
      <c r="C2014" t="s">
        <v>20</v>
      </c>
      <c r="D2014" t="s">
        <v>42</v>
      </c>
      <c r="E2014" t="s">
        <v>78</v>
      </c>
      <c r="F2014" s="1">
        <v>43468</v>
      </c>
      <c r="G2014">
        <f>DAY(Table1[[#This Row],[Date of Admission]])</f>
        <v>3</v>
      </c>
      <c r="H2014" t="str">
        <f>TEXT(Table1[[#This Row],[Date of Admission]],"dddd")</f>
        <v>Thursday</v>
      </c>
      <c r="I2014">
        <f>WEEKDAY(Table1[[#This Row],[Date of Admission]],2)</f>
        <v>4</v>
      </c>
      <c r="J2014" t="str">
        <f>IF(OR(Table1[[#This Row],[Weekday Number]]=6,Table1[[#This Row],[Weekday Number]]=7),"Weekend","Weekday")</f>
        <v>Weekday</v>
      </c>
      <c r="K2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14" t="s">
        <v>5898</v>
      </c>
      <c r="M2014" t="s">
        <v>5899</v>
      </c>
      <c r="N2014" t="s">
        <v>65</v>
      </c>
      <c r="O2014">
        <v>65721.700540000005</v>
      </c>
      <c r="P2014">
        <v>358</v>
      </c>
      <c r="Q2014" t="s">
        <v>26</v>
      </c>
      <c r="R2014" s="1">
        <v>43484</v>
      </c>
      <c r="S2014">
        <f>WEEKDAY(Table1[[#This Row],[Discharge Date]],2)</f>
        <v>6</v>
      </c>
      <c r="T2014" t="s">
        <v>50</v>
      </c>
      <c r="U2014" t="s">
        <v>28</v>
      </c>
      <c r="V2014" t="s">
        <v>40</v>
      </c>
    </row>
    <row r="2015" spans="1:22" x14ac:dyDescent="0.35">
      <c r="A2015" t="s">
        <v>5900</v>
      </c>
      <c r="B2015">
        <v>51</v>
      </c>
      <c r="C2015" t="s">
        <v>31</v>
      </c>
      <c r="D2015" t="s">
        <v>99</v>
      </c>
      <c r="E2015" t="s">
        <v>22</v>
      </c>
      <c r="F2015" s="1">
        <v>43614</v>
      </c>
      <c r="G2015">
        <f>DAY(Table1[[#This Row],[Date of Admission]])</f>
        <v>29</v>
      </c>
      <c r="H2015" t="str">
        <f>TEXT(Table1[[#This Row],[Date of Admission]],"dddd")</f>
        <v>Wednesday</v>
      </c>
      <c r="I2015">
        <f>WEEKDAY(Table1[[#This Row],[Date of Admission]],2)</f>
        <v>3</v>
      </c>
      <c r="J2015" t="str">
        <f>IF(OR(Table1[[#This Row],[Weekday Number]]=6,Table1[[#This Row],[Weekday Number]]=7),"Weekend","Weekday")</f>
        <v>Weekday</v>
      </c>
      <c r="K2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15" t="s">
        <v>5901</v>
      </c>
      <c r="M2015" t="s">
        <v>5902</v>
      </c>
      <c r="N2015" t="s">
        <v>65</v>
      </c>
      <c r="O2015">
        <v>50726.915500000003</v>
      </c>
      <c r="P2015">
        <v>355</v>
      </c>
      <c r="Q2015" t="s">
        <v>49</v>
      </c>
      <c r="R2015" s="1">
        <v>43625</v>
      </c>
      <c r="S2015">
        <f>WEEKDAY(Table1[[#This Row],[Discharge Date]],2)</f>
        <v>7</v>
      </c>
      <c r="T2015" t="s">
        <v>50</v>
      </c>
      <c r="U2015" t="s">
        <v>39</v>
      </c>
      <c r="V2015" t="s">
        <v>40</v>
      </c>
    </row>
    <row r="2016" spans="1:22" x14ac:dyDescent="0.35">
      <c r="A2016" t="s">
        <v>5903</v>
      </c>
      <c r="B2016">
        <v>73</v>
      </c>
      <c r="C2016" t="s">
        <v>20</v>
      </c>
      <c r="D2016" t="s">
        <v>57</v>
      </c>
      <c r="E2016" t="s">
        <v>53</v>
      </c>
      <c r="F2016" s="1">
        <v>44058</v>
      </c>
      <c r="G2016">
        <f>DAY(Table1[[#This Row],[Date of Admission]])</f>
        <v>15</v>
      </c>
      <c r="H2016" t="str">
        <f>TEXT(Table1[[#This Row],[Date of Admission]],"dddd")</f>
        <v>Saturday</v>
      </c>
      <c r="I2016">
        <f>WEEKDAY(Table1[[#This Row],[Date of Admission]],2)</f>
        <v>6</v>
      </c>
      <c r="J2016" t="str">
        <f>IF(OR(Table1[[#This Row],[Weekday Number]]=6,Table1[[#This Row],[Weekday Number]]=7),"Weekend","Weekday")</f>
        <v>Weekend</v>
      </c>
      <c r="K2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16" t="s">
        <v>5904</v>
      </c>
      <c r="M2016" t="s">
        <v>5905</v>
      </c>
      <c r="N2016" t="s">
        <v>65</v>
      </c>
      <c r="O2016">
        <v>15980.18388</v>
      </c>
      <c r="P2016">
        <v>398</v>
      </c>
      <c r="Q2016" t="s">
        <v>49</v>
      </c>
      <c r="R2016" s="1">
        <v>44070</v>
      </c>
      <c r="S2016">
        <f>WEEKDAY(Table1[[#This Row],[Discharge Date]],2)</f>
        <v>4</v>
      </c>
      <c r="T2016" t="s">
        <v>94</v>
      </c>
      <c r="U2016" t="s">
        <v>51</v>
      </c>
      <c r="V2016" t="s">
        <v>29</v>
      </c>
    </row>
    <row r="2017" spans="1:22" x14ac:dyDescent="0.35">
      <c r="A2017" t="s">
        <v>5906</v>
      </c>
      <c r="B2017">
        <v>63</v>
      </c>
      <c r="C2017" t="s">
        <v>31</v>
      </c>
      <c r="D2017" t="s">
        <v>99</v>
      </c>
      <c r="E2017" t="s">
        <v>78</v>
      </c>
      <c r="F2017" s="1">
        <v>44794</v>
      </c>
      <c r="G2017">
        <f>DAY(Table1[[#This Row],[Date of Admission]])</f>
        <v>21</v>
      </c>
      <c r="H2017" t="str">
        <f>TEXT(Table1[[#This Row],[Date of Admission]],"dddd")</f>
        <v>Sunday</v>
      </c>
      <c r="I2017">
        <f>WEEKDAY(Table1[[#This Row],[Date of Admission]],2)</f>
        <v>7</v>
      </c>
      <c r="J2017" t="str">
        <f>IF(OR(Table1[[#This Row],[Weekday Number]]=6,Table1[[#This Row],[Weekday Number]]=7),"Weekend","Weekday")</f>
        <v>Weekend</v>
      </c>
      <c r="K2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17" t="s">
        <v>4548</v>
      </c>
      <c r="M2017" t="s">
        <v>5907</v>
      </c>
      <c r="N2017" t="s">
        <v>65</v>
      </c>
      <c r="O2017">
        <v>4351.3647499999997</v>
      </c>
      <c r="P2017">
        <v>439</v>
      </c>
      <c r="Q2017" t="s">
        <v>26</v>
      </c>
      <c r="R2017" s="1">
        <v>44809</v>
      </c>
      <c r="S2017">
        <f>WEEKDAY(Table1[[#This Row],[Discharge Date]],2)</f>
        <v>1</v>
      </c>
      <c r="T2017" t="s">
        <v>56</v>
      </c>
      <c r="U2017" t="s">
        <v>39</v>
      </c>
      <c r="V2017" t="s">
        <v>40</v>
      </c>
    </row>
    <row r="2018" spans="1:22" x14ac:dyDescent="0.35">
      <c r="A2018" t="s">
        <v>5908</v>
      </c>
      <c r="B2018">
        <v>71</v>
      </c>
      <c r="C2018" t="s">
        <v>31</v>
      </c>
      <c r="D2018" t="s">
        <v>21</v>
      </c>
      <c r="E2018" t="s">
        <v>53</v>
      </c>
      <c r="F2018" s="1">
        <v>44593</v>
      </c>
      <c r="G2018">
        <f>DAY(Table1[[#This Row],[Date of Admission]])</f>
        <v>1</v>
      </c>
      <c r="H2018" t="str">
        <f>TEXT(Table1[[#This Row],[Date of Admission]],"dddd")</f>
        <v>Tuesday</v>
      </c>
      <c r="I2018">
        <f>WEEKDAY(Table1[[#This Row],[Date of Admission]],2)</f>
        <v>2</v>
      </c>
      <c r="J2018" t="str">
        <f>IF(OR(Table1[[#This Row],[Weekday Number]]=6,Table1[[#This Row],[Weekday Number]]=7),"Weekend","Weekday")</f>
        <v>Weekday</v>
      </c>
      <c r="K2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18" t="s">
        <v>5909</v>
      </c>
      <c r="M2018" t="s">
        <v>5910</v>
      </c>
      <c r="N2018" t="s">
        <v>36</v>
      </c>
      <c r="O2018">
        <v>32602.53111</v>
      </c>
      <c r="P2018">
        <v>356</v>
      </c>
      <c r="Q2018" t="s">
        <v>26</v>
      </c>
      <c r="R2018" s="1">
        <v>44614</v>
      </c>
      <c r="S2018">
        <f>WEEKDAY(Table1[[#This Row],[Discharge Date]],2)</f>
        <v>2</v>
      </c>
      <c r="T2018" t="s">
        <v>56</v>
      </c>
      <c r="U2018" t="s">
        <v>39</v>
      </c>
      <c r="V2018" t="s">
        <v>29</v>
      </c>
    </row>
    <row r="2019" spans="1:22" x14ac:dyDescent="0.35">
      <c r="A2019" t="s">
        <v>5911</v>
      </c>
      <c r="B2019">
        <v>54</v>
      </c>
      <c r="C2019" t="s">
        <v>20</v>
      </c>
      <c r="D2019" t="s">
        <v>99</v>
      </c>
      <c r="E2019" t="s">
        <v>78</v>
      </c>
      <c r="F2019" s="1">
        <v>44711</v>
      </c>
      <c r="G2019">
        <f>DAY(Table1[[#This Row],[Date of Admission]])</f>
        <v>30</v>
      </c>
      <c r="H2019" t="str">
        <f>TEXT(Table1[[#This Row],[Date of Admission]],"dddd")</f>
        <v>Monday</v>
      </c>
      <c r="I2019">
        <f>WEEKDAY(Table1[[#This Row],[Date of Admission]],2)</f>
        <v>1</v>
      </c>
      <c r="J2019" t="str">
        <f>IF(OR(Table1[[#This Row],[Weekday Number]]=6,Table1[[#This Row],[Weekday Number]]=7),"Weekend","Weekday")</f>
        <v>Weekday</v>
      </c>
      <c r="K2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19" t="s">
        <v>5912</v>
      </c>
      <c r="M2019" t="s">
        <v>5913</v>
      </c>
      <c r="N2019" t="s">
        <v>60</v>
      </c>
      <c r="O2019">
        <v>44201.883459999997</v>
      </c>
      <c r="P2019">
        <v>195</v>
      </c>
      <c r="Q2019" t="s">
        <v>37</v>
      </c>
      <c r="R2019" s="1">
        <v>44731</v>
      </c>
      <c r="S2019">
        <f>WEEKDAY(Table1[[#This Row],[Discharge Date]],2)</f>
        <v>7</v>
      </c>
      <c r="T2019" t="s">
        <v>56</v>
      </c>
      <c r="U2019" t="s">
        <v>51</v>
      </c>
      <c r="V2019" t="s">
        <v>40</v>
      </c>
    </row>
    <row r="2020" spans="1:22" x14ac:dyDescent="0.35">
      <c r="A2020" t="s">
        <v>5914</v>
      </c>
      <c r="B2020">
        <v>59</v>
      </c>
      <c r="C2020" t="s">
        <v>31</v>
      </c>
      <c r="D2020" t="s">
        <v>21</v>
      </c>
      <c r="E2020" t="s">
        <v>43</v>
      </c>
      <c r="F2020" s="1">
        <v>44309</v>
      </c>
      <c r="G2020">
        <f>DAY(Table1[[#This Row],[Date of Admission]])</f>
        <v>23</v>
      </c>
      <c r="H2020" t="str">
        <f>TEXT(Table1[[#This Row],[Date of Admission]],"dddd")</f>
        <v>Friday</v>
      </c>
      <c r="I2020">
        <f>WEEKDAY(Table1[[#This Row],[Date of Admission]],2)</f>
        <v>5</v>
      </c>
      <c r="J2020" t="str">
        <f>IF(OR(Table1[[#This Row],[Weekday Number]]=6,Table1[[#This Row],[Weekday Number]]=7),"Weekend","Weekday")</f>
        <v>Weekday</v>
      </c>
      <c r="K2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0" t="s">
        <v>5915</v>
      </c>
      <c r="M2020" t="s">
        <v>5916</v>
      </c>
      <c r="N2020" t="s">
        <v>25</v>
      </c>
      <c r="O2020">
        <v>8123.2965359999998</v>
      </c>
      <c r="P2020">
        <v>107</v>
      </c>
      <c r="Q2020" t="s">
        <v>26</v>
      </c>
      <c r="R2020" s="1">
        <v>44314</v>
      </c>
      <c r="S2020">
        <f>WEEKDAY(Table1[[#This Row],[Discharge Date]],2)</f>
        <v>3</v>
      </c>
      <c r="T2020" t="s">
        <v>27</v>
      </c>
      <c r="U2020" t="s">
        <v>39</v>
      </c>
      <c r="V2020" t="s">
        <v>40</v>
      </c>
    </row>
    <row r="2021" spans="1:22" x14ac:dyDescent="0.35">
      <c r="A2021" t="s">
        <v>5917</v>
      </c>
      <c r="B2021">
        <v>77</v>
      </c>
      <c r="C2021" t="s">
        <v>20</v>
      </c>
      <c r="D2021" t="s">
        <v>99</v>
      </c>
      <c r="E2021" t="s">
        <v>78</v>
      </c>
      <c r="F2021" s="1">
        <v>43568</v>
      </c>
      <c r="G2021">
        <f>DAY(Table1[[#This Row],[Date of Admission]])</f>
        <v>13</v>
      </c>
      <c r="H2021" t="str">
        <f>TEXT(Table1[[#This Row],[Date of Admission]],"dddd")</f>
        <v>Saturday</v>
      </c>
      <c r="I2021">
        <f>WEEKDAY(Table1[[#This Row],[Date of Admission]],2)</f>
        <v>6</v>
      </c>
      <c r="J2021" t="str">
        <f>IF(OR(Table1[[#This Row],[Weekday Number]]=6,Table1[[#This Row],[Weekday Number]]=7),"Weekend","Weekday")</f>
        <v>Weekend</v>
      </c>
      <c r="K2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1" t="s">
        <v>5918</v>
      </c>
      <c r="M2021" t="s">
        <v>5919</v>
      </c>
      <c r="N2021" t="s">
        <v>69</v>
      </c>
      <c r="O2021">
        <v>72451.176449999999</v>
      </c>
      <c r="P2021">
        <v>114</v>
      </c>
      <c r="Q2021" t="s">
        <v>37</v>
      </c>
      <c r="R2021" s="1">
        <v>43596</v>
      </c>
      <c r="S2021">
        <f>WEEKDAY(Table1[[#This Row],[Discharge Date]],2)</f>
        <v>6</v>
      </c>
      <c r="T2021" t="s">
        <v>38</v>
      </c>
      <c r="U2021" t="s">
        <v>39</v>
      </c>
      <c r="V2021" t="s">
        <v>29</v>
      </c>
    </row>
    <row r="2022" spans="1:22" x14ac:dyDescent="0.35">
      <c r="A2022" t="s">
        <v>5920</v>
      </c>
      <c r="B2022">
        <v>79</v>
      </c>
      <c r="C2022" t="s">
        <v>20</v>
      </c>
      <c r="D2022" t="s">
        <v>32</v>
      </c>
      <c r="E2022" t="s">
        <v>43</v>
      </c>
      <c r="F2022" s="1">
        <v>44549</v>
      </c>
      <c r="G2022">
        <f>DAY(Table1[[#This Row],[Date of Admission]])</f>
        <v>19</v>
      </c>
      <c r="H2022" t="str">
        <f>TEXT(Table1[[#This Row],[Date of Admission]],"dddd")</f>
        <v>Sunday</v>
      </c>
      <c r="I2022">
        <f>WEEKDAY(Table1[[#This Row],[Date of Admission]],2)</f>
        <v>7</v>
      </c>
      <c r="J2022" t="str">
        <f>IF(OR(Table1[[#This Row],[Weekday Number]]=6,Table1[[#This Row],[Weekday Number]]=7),"Weekend","Weekday")</f>
        <v>Weekend</v>
      </c>
      <c r="K2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2" t="s">
        <v>5921</v>
      </c>
      <c r="M2022" t="s">
        <v>5922</v>
      </c>
      <c r="N2022" t="s">
        <v>60</v>
      </c>
      <c r="O2022">
        <v>4630.2239760000002</v>
      </c>
      <c r="P2022">
        <v>483</v>
      </c>
      <c r="Q2022" t="s">
        <v>26</v>
      </c>
      <c r="R2022" s="1">
        <v>44569</v>
      </c>
      <c r="S2022">
        <f>WEEKDAY(Table1[[#This Row],[Discharge Date]],2)</f>
        <v>6</v>
      </c>
      <c r="T2022" t="s">
        <v>56</v>
      </c>
      <c r="U2022" t="s">
        <v>39</v>
      </c>
      <c r="V2022" t="s">
        <v>29</v>
      </c>
    </row>
    <row r="2023" spans="1:22" x14ac:dyDescent="0.35">
      <c r="A2023" t="s">
        <v>5923</v>
      </c>
      <c r="B2023">
        <v>36</v>
      </c>
      <c r="C2023" t="s">
        <v>31</v>
      </c>
      <c r="D2023" t="s">
        <v>57</v>
      </c>
      <c r="E2023" t="s">
        <v>22</v>
      </c>
      <c r="F2023" s="1">
        <v>45062</v>
      </c>
      <c r="G2023">
        <f>DAY(Table1[[#This Row],[Date of Admission]])</f>
        <v>16</v>
      </c>
      <c r="H2023" t="str">
        <f>TEXT(Table1[[#This Row],[Date of Admission]],"dddd")</f>
        <v>Tuesday</v>
      </c>
      <c r="I2023">
        <f>WEEKDAY(Table1[[#This Row],[Date of Admission]],2)</f>
        <v>2</v>
      </c>
      <c r="J2023" t="str">
        <f>IF(OR(Table1[[#This Row],[Weekday Number]]=6,Table1[[#This Row],[Weekday Number]]=7),"Weekend","Weekday")</f>
        <v>Weekday</v>
      </c>
      <c r="K2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3" t="s">
        <v>5924</v>
      </c>
      <c r="M2023" t="s">
        <v>5925</v>
      </c>
      <c r="N2023" t="s">
        <v>65</v>
      </c>
      <c r="O2023">
        <v>1285.747353</v>
      </c>
      <c r="P2023">
        <v>360</v>
      </c>
      <c r="Q2023" t="s">
        <v>37</v>
      </c>
      <c r="R2023" s="1">
        <v>45079</v>
      </c>
      <c r="S2023">
        <f>WEEKDAY(Table1[[#This Row],[Discharge Date]],2)</f>
        <v>5</v>
      </c>
      <c r="T2023" t="s">
        <v>38</v>
      </c>
      <c r="U2023" t="s">
        <v>51</v>
      </c>
      <c r="V2023" t="s">
        <v>40</v>
      </c>
    </row>
    <row r="2024" spans="1:22" x14ac:dyDescent="0.35">
      <c r="A2024" t="s">
        <v>5926</v>
      </c>
      <c r="B2024">
        <v>66</v>
      </c>
      <c r="C2024" t="s">
        <v>20</v>
      </c>
      <c r="D2024" t="s">
        <v>99</v>
      </c>
      <c r="E2024" t="s">
        <v>78</v>
      </c>
      <c r="F2024" s="1">
        <v>44063</v>
      </c>
      <c r="G2024">
        <f>DAY(Table1[[#This Row],[Date of Admission]])</f>
        <v>20</v>
      </c>
      <c r="H2024" t="str">
        <f>TEXT(Table1[[#This Row],[Date of Admission]],"dddd")</f>
        <v>Thursday</v>
      </c>
      <c r="I2024">
        <f>WEEKDAY(Table1[[#This Row],[Date of Admission]],2)</f>
        <v>4</v>
      </c>
      <c r="J2024" t="str">
        <f>IF(OR(Table1[[#This Row],[Weekday Number]]=6,Table1[[#This Row],[Weekday Number]]=7),"Weekend","Weekday")</f>
        <v>Weekday</v>
      </c>
      <c r="K2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4" t="s">
        <v>5927</v>
      </c>
      <c r="M2024" t="s">
        <v>5928</v>
      </c>
      <c r="N2024" t="s">
        <v>65</v>
      </c>
      <c r="O2024">
        <v>51820.950149999997</v>
      </c>
      <c r="P2024">
        <v>214</v>
      </c>
      <c r="Q2024" t="s">
        <v>26</v>
      </c>
      <c r="R2024" s="1">
        <v>44077</v>
      </c>
      <c r="S2024">
        <f>WEEKDAY(Table1[[#This Row],[Discharge Date]],2)</f>
        <v>4</v>
      </c>
      <c r="T2024" t="s">
        <v>94</v>
      </c>
      <c r="U2024" t="s">
        <v>28</v>
      </c>
      <c r="V2024" t="s">
        <v>29</v>
      </c>
    </row>
    <row r="2025" spans="1:22" x14ac:dyDescent="0.35">
      <c r="A2025" t="s">
        <v>5929</v>
      </c>
      <c r="B2025">
        <v>45</v>
      </c>
      <c r="C2025" t="s">
        <v>20</v>
      </c>
      <c r="D2025" t="s">
        <v>71</v>
      </c>
      <c r="E2025" t="s">
        <v>78</v>
      </c>
      <c r="F2025" s="1">
        <v>45160</v>
      </c>
      <c r="G2025">
        <f>DAY(Table1[[#This Row],[Date of Admission]])</f>
        <v>22</v>
      </c>
      <c r="H2025" t="str">
        <f>TEXT(Table1[[#This Row],[Date of Admission]],"dddd")</f>
        <v>Tuesday</v>
      </c>
      <c r="I2025">
        <f>WEEKDAY(Table1[[#This Row],[Date of Admission]],2)</f>
        <v>2</v>
      </c>
      <c r="J2025" t="str">
        <f>IF(OR(Table1[[#This Row],[Weekday Number]]=6,Table1[[#This Row],[Weekday Number]]=7),"Weekend","Weekday")</f>
        <v>Weekday</v>
      </c>
      <c r="K2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5" t="s">
        <v>5930</v>
      </c>
      <c r="M2025" t="s">
        <v>5931</v>
      </c>
      <c r="N2025" t="s">
        <v>60</v>
      </c>
      <c r="O2025">
        <v>59506.337659999997</v>
      </c>
      <c r="P2025">
        <v>276</v>
      </c>
      <c r="Q2025" t="s">
        <v>37</v>
      </c>
      <c r="R2025" s="1">
        <v>45179</v>
      </c>
      <c r="S2025">
        <f>WEEKDAY(Table1[[#This Row],[Discharge Date]],2)</f>
        <v>7</v>
      </c>
      <c r="T2025" t="s">
        <v>56</v>
      </c>
      <c r="U2025" t="s">
        <v>28</v>
      </c>
      <c r="V2025" t="s">
        <v>40</v>
      </c>
    </row>
    <row r="2026" spans="1:22" x14ac:dyDescent="0.35">
      <c r="A2026" t="s">
        <v>5932</v>
      </c>
      <c r="B2026">
        <v>85</v>
      </c>
      <c r="C2026" t="s">
        <v>20</v>
      </c>
      <c r="D2026" t="s">
        <v>239</v>
      </c>
      <c r="E2026" t="s">
        <v>43</v>
      </c>
      <c r="F2026" s="1">
        <v>44532</v>
      </c>
      <c r="G2026">
        <f>DAY(Table1[[#This Row],[Date of Admission]])</f>
        <v>2</v>
      </c>
      <c r="H2026" t="str">
        <f>TEXT(Table1[[#This Row],[Date of Admission]],"dddd")</f>
        <v>Thursday</v>
      </c>
      <c r="I2026">
        <f>WEEKDAY(Table1[[#This Row],[Date of Admission]],2)</f>
        <v>4</v>
      </c>
      <c r="J2026" t="str">
        <f>IF(OR(Table1[[#This Row],[Weekday Number]]=6,Table1[[#This Row],[Weekday Number]]=7),"Weekend","Weekday")</f>
        <v>Weekday</v>
      </c>
      <c r="K2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26" t="s">
        <v>5933</v>
      </c>
      <c r="M2026" t="s">
        <v>5934</v>
      </c>
      <c r="N2026" t="s">
        <v>60</v>
      </c>
      <c r="O2026">
        <v>11415.69095</v>
      </c>
      <c r="P2026">
        <v>446</v>
      </c>
      <c r="Q2026" t="s">
        <v>49</v>
      </c>
      <c r="R2026" s="1">
        <v>44549</v>
      </c>
      <c r="S2026">
        <f>WEEKDAY(Table1[[#This Row],[Discharge Date]],2)</f>
        <v>7</v>
      </c>
      <c r="T2026" t="s">
        <v>38</v>
      </c>
      <c r="U2026" t="s">
        <v>39</v>
      </c>
      <c r="V2026" t="s">
        <v>29</v>
      </c>
    </row>
    <row r="2027" spans="1:22" x14ac:dyDescent="0.35">
      <c r="A2027" t="s">
        <v>5935</v>
      </c>
      <c r="B2027">
        <v>81</v>
      </c>
      <c r="C2027" t="s">
        <v>20</v>
      </c>
      <c r="D2027" t="s">
        <v>42</v>
      </c>
      <c r="E2027" t="s">
        <v>62</v>
      </c>
      <c r="F2027" s="1">
        <v>44375</v>
      </c>
      <c r="G2027">
        <f>DAY(Table1[[#This Row],[Date of Admission]])</f>
        <v>28</v>
      </c>
      <c r="H2027" t="str">
        <f>TEXT(Table1[[#This Row],[Date of Admission]],"dddd")</f>
        <v>Monday</v>
      </c>
      <c r="I2027">
        <f>WEEKDAY(Table1[[#This Row],[Date of Admission]],2)</f>
        <v>1</v>
      </c>
      <c r="J2027" t="str">
        <f>IF(OR(Table1[[#This Row],[Weekday Number]]=6,Table1[[#This Row],[Weekday Number]]=7),"Weekend","Weekday")</f>
        <v>Weekday</v>
      </c>
      <c r="K2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27" t="s">
        <v>5936</v>
      </c>
      <c r="M2027" t="s">
        <v>5937</v>
      </c>
      <c r="N2027" t="s">
        <v>36</v>
      </c>
      <c r="O2027">
        <v>31859.47147</v>
      </c>
      <c r="P2027">
        <v>263</v>
      </c>
      <c r="Q2027" t="s">
        <v>37</v>
      </c>
      <c r="R2027" s="1">
        <v>44379</v>
      </c>
      <c r="S2027">
        <f>WEEKDAY(Table1[[#This Row],[Discharge Date]],2)</f>
        <v>5</v>
      </c>
      <c r="T2027" t="s">
        <v>27</v>
      </c>
      <c r="U2027" t="s">
        <v>28</v>
      </c>
      <c r="V2027" t="s">
        <v>29</v>
      </c>
    </row>
    <row r="2028" spans="1:22" x14ac:dyDescent="0.35">
      <c r="A2028" t="s">
        <v>5938</v>
      </c>
      <c r="B2028">
        <v>60</v>
      </c>
      <c r="C2028" t="s">
        <v>20</v>
      </c>
      <c r="D2028" t="s">
        <v>57</v>
      </c>
      <c r="E2028" t="s">
        <v>62</v>
      </c>
      <c r="F2028" s="1">
        <v>43586</v>
      </c>
      <c r="G2028">
        <f>DAY(Table1[[#This Row],[Date of Admission]])</f>
        <v>1</v>
      </c>
      <c r="H2028" t="str">
        <f>TEXT(Table1[[#This Row],[Date of Admission]],"dddd")</f>
        <v>Wednesday</v>
      </c>
      <c r="I2028">
        <f>WEEKDAY(Table1[[#This Row],[Date of Admission]],2)</f>
        <v>3</v>
      </c>
      <c r="J2028" t="str">
        <f>IF(OR(Table1[[#This Row],[Weekday Number]]=6,Table1[[#This Row],[Weekday Number]]=7),"Weekend","Weekday")</f>
        <v>Weekday</v>
      </c>
      <c r="K2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28" t="s">
        <v>5939</v>
      </c>
      <c r="M2028" t="s">
        <v>5940</v>
      </c>
      <c r="N2028" t="s">
        <v>60</v>
      </c>
      <c r="O2028">
        <v>9660.3433449999993</v>
      </c>
      <c r="P2028">
        <v>205</v>
      </c>
      <c r="Q2028" t="s">
        <v>49</v>
      </c>
      <c r="R2028" s="1">
        <v>43607</v>
      </c>
      <c r="S2028">
        <f>WEEKDAY(Table1[[#This Row],[Discharge Date]],2)</f>
        <v>3</v>
      </c>
      <c r="T2028" t="s">
        <v>50</v>
      </c>
      <c r="U2028" t="s">
        <v>28</v>
      </c>
      <c r="V2028" t="s">
        <v>40</v>
      </c>
    </row>
    <row r="2029" spans="1:22" x14ac:dyDescent="0.35">
      <c r="A2029" t="s">
        <v>5941</v>
      </c>
      <c r="B2029">
        <v>73</v>
      </c>
      <c r="C2029" t="s">
        <v>31</v>
      </c>
      <c r="D2029" t="s">
        <v>99</v>
      </c>
      <c r="E2029" t="s">
        <v>53</v>
      </c>
      <c r="F2029" s="1">
        <v>44675</v>
      </c>
      <c r="G2029">
        <f>DAY(Table1[[#This Row],[Date of Admission]])</f>
        <v>24</v>
      </c>
      <c r="H2029" t="str">
        <f>TEXT(Table1[[#This Row],[Date of Admission]],"dddd")</f>
        <v>Sunday</v>
      </c>
      <c r="I2029">
        <f>WEEKDAY(Table1[[#This Row],[Date of Admission]],2)</f>
        <v>7</v>
      </c>
      <c r="J2029" t="str">
        <f>IF(OR(Table1[[#This Row],[Weekday Number]]=6,Table1[[#This Row],[Weekday Number]]=7),"Weekend","Weekday")</f>
        <v>Weekend</v>
      </c>
      <c r="K2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29" t="s">
        <v>5942</v>
      </c>
      <c r="M2029" t="s">
        <v>5943</v>
      </c>
      <c r="N2029" t="s">
        <v>36</v>
      </c>
      <c r="O2029">
        <v>38939.07159</v>
      </c>
      <c r="P2029">
        <v>269</v>
      </c>
      <c r="Q2029" t="s">
        <v>37</v>
      </c>
      <c r="R2029" s="1">
        <v>44701</v>
      </c>
      <c r="S2029">
        <f>WEEKDAY(Table1[[#This Row],[Discharge Date]],2)</f>
        <v>5</v>
      </c>
      <c r="T2029" t="s">
        <v>94</v>
      </c>
      <c r="U2029" t="s">
        <v>28</v>
      </c>
      <c r="V2029" t="s">
        <v>29</v>
      </c>
    </row>
    <row r="2030" spans="1:22" x14ac:dyDescent="0.35">
      <c r="A2030" t="s">
        <v>5944</v>
      </c>
      <c r="B2030">
        <v>51</v>
      </c>
      <c r="C2030" t="s">
        <v>20</v>
      </c>
      <c r="D2030" t="s">
        <v>99</v>
      </c>
      <c r="E2030" t="s">
        <v>33</v>
      </c>
      <c r="F2030" s="1">
        <v>45218</v>
      </c>
      <c r="G2030">
        <f>DAY(Table1[[#This Row],[Date of Admission]])</f>
        <v>19</v>
      </c>
      <c r="H2030" t="str">
        <f>TEXT(Table1[[#This Row],[Date of Admission]],"dddd")</f>
        <v>Thursday</v>
      </c>
      <c r="I2030">
        <f>WEEKDAY(Table1[[#This Row],[Date of Admission]],2)</f>
        <v>4</v>
      </c>
      <c r="J2030" t="str">
        <f>IF(OR(Table1[[#This Row],[Weekday Number]]=6,Table1[[#This Row],[Weekday Number]]=7),"Weekend","Weekday")</f>
        <v>Weekday</v>
      </c>
      <c r="K2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0" t="s">
        <v>5945</v>
      </c>
      <c r="M2030" t="s">
        <v>5946</v>
      </c>
      <c r="N2030" t="s">
        <v>25</v>
      </c>
      <c r="O2030">
        <v>37190.234799999998</v>
      </c>
      <c r="P2030">
        <v>247</v>
      </c>
      <c r="Q2030" t="s">
        <v>37</v>
      </c>
      <c r="R2030" s="1">
        <v>45219</v>
      </c>
      <c r="S2030">
        <f>WEEKDAY(Table1[[#This Row],[Discharge Date]],2)</f>
        <v>5</v>
      </c>
      <c r="T2030" t="s">
        <v>94</v>
      </c>
      <c r="U2030" t="s">
        <v>51</v>
      </c>
      <c r="V2030" t="s">
        <v>40</v>
      </c>
    </row>
    <row r="2031" spans="1:22" x14ac:dyDescent="0.35">
      <c r="A2031" t="s">
        <v>5947</v>
      </c>
      <c r="B2031">
        <v>71</v>
      </c>
      <c r="C2031" t="s">
        <v>31</v>
      </c>
      <c r="D2031" t="s">
        <v>21</v>
      </c>
      <c r="E2031" t="s">
        <v>62</v>
      </c>
      <c r="F2031" s="1">
        <v>45159</v>
      </c>
      <c r="G2031">
        <f>DAY(Table1[[#This Row],[Date of Admission]])</f>
        <v>21</v>
      </c>
      <c r="H2031" t="str">
        <f>TEXT(Table1[[#This Row],[Date of Admission]],"dddd")</f>
        <v>Monday</v>
      </c>
      <c r="I2031">
        <f>WEEKDAY(Table1[[#This Row],[Date of Admission]],2)</f>
        <v>1</v>
      </c>
      <c r="J2031" t="str">
        <f>IF(OR(Table1[[#This Row],[Weekday Number]]=6,Table1[[#This Row],[Weekday Number]]=7),"Weekend","Weekday")</f>
        <v>Weekday</v>
      </c>
      <c r="K2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1" t="s">
        <v>3340</v>
      </c>
      <c r="M2031" t="s">
        <v>5948</v>
      </c>
      <c r="N2031" t="s">
        <v>25</v>
      </c>
      <c r="O2031">
        <v>16513.310079999999</v>
      </c>
      <c r="P2031">
        <v>240</v>
      </c>
      <c r="Q2031" t="s">
        <v>37</v>
      </c>
      <c r="R2031" s="1">
        <v>45184</v>
      </c>
      <c r="S2031">
        <f>WEEKDAY(Table1[[#This Row],[Discharge Date]],2)</f>
        <v>5</v>
      </c>
      <c r="T2031" t="s">
        <v>50</v>
      </c>
      <c r="U2031" t="s">
        <v>28</v>
      </c>
      <c r="V2031" t="s">
        <v>29</v>
      </c>
    </row>
    <row r="2032" spans="1:22" x14ac:dyDescent="0.35">
      <c r="A2032" t="s">
        <v>982</v>
      </c>
      <c r="B2032">
        <v>56</v>
      </c>
      <c r="C2032" t="s">
        <v>31</v>
      </c>
      <c r="D2032" t="s">
        <v>57</v>
      </c>
      <c r="E2032" t="s">
        <v>43</v>
      </c>
      <c r="F2032" s="1">
        <v>45229</v>
      </c>
      <c r="G2032">
        <f>DAY(Table1[[#This Row],[Date of Admission]])</f>
        <v>30</v>
      </c>
      <c r="H2032" t="str">
        <f>TEXT(Table1[[#This Row],[Date of Admission]],"dddd")</f>
        <v>Monday</v>
      </c>
      <c r="I2032">
        <f>WEEKDAY(Table1[[#This Row],[Date of Admission]],2)</f>
        <v>1</v>
      </c>
      <c r="J2032" t="str">
        <f>IF(OR(Table1[[#This Row],[Weekday Number]]=6,Table1[[#This Row],[Weekday Number]]=7),"Weekend","Weekday")</f>
        <v>Weekday</v>
      </c>
      <c r="K2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32" t="s">
        <v>5949</v>
      </c>
      <c r="M2032" t="s">
        <v>5950</v>
      </c>
      <c r="N2032" t="s">
        <v>65</v>
      </c>
      <c r="O2032">
        <v>24936.29204</v>
      </c>
      <c r="P2032">
        <v>210</v>
      </c>
      <c r="Q2032" t="s">
        <v>49</v>
      </c>
      <c r="R2032" s="1">
        <v>45249</v>
      </c>
      <c r="S2032">
        <f>WEEKDAY(Table1[[#This Row],[Discharge Date]],2)</f>
        <v>7</v>
      </c>
      <c r="T2032" t="s">
        <v>50</v>
      </c>
      <c r="U2032" t="s">
        <v>51</v>
      </c>
      <c r="V2032" t="s">
        <v>40</v>
      </c>
    </row>
    <row r="2033" spans="1:22" x14ac:dyDescent="0.35">
      <c r="A2033" t="s">
        <v>5951</v>
      </c>
      <c r="B2033">
        <v>81</v>
      </c>
      <c r="C2033" t="s">
        <v>20</v>
      </c>
      <c r="D2033" t="s">
        <v>124</v>
      </c>
      <c r="E2033" t="s">
        <v>78</v>
      </c>
      <c r="F2033" s="1">
        <v>45057</v>
      </c>
      <c r="G2033">
        <f>DAY(Table1[[#This Row],[Date of Admission]])</f>
        <v>11</v>
      </c>
      <c r="H2033" t="str">
        <f>TEXT(Table1[[#This Row],[Date of Admission]],"dddd")</f>
        <v>Thursday</v>
      </c>
      <c r="I2033">
        <f>WEEKDAY(Table1[[#This Row],[Date of Admission]],2)</f>
        <v>4</v>
      </c>
      <c r="J2033" t="str">
        <f>IF(OR(Table1[[#This Row],[Weekday Number]]=6,Table1[[#This Row],[Weekday Number]]=7),"Weekend","Weekday")</f>
        <v>Weekday</v>
      </c>
      <c r="K2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3" t="s">
        <v>5952</v>
      </c>
      <c r="M2033" t="s">
        <v>5953</v>
      </c>
      <c r="N2033" t="s">
        <v>36</v>
      </c>
      <c r="O2033">
        <v>3703.7490889999999</v>
      </c>
      <c r="P2033">
        <v>158</v>
      </c>
      <c r="Q2033" t="s">
        <v>26</v>
      </c>
      <c r="R2033" s="1">
        <v>45063</v>
      </c>
      <c r="S2033">
        <f>WEEKDAY(Table1[[#This Row],[Discharge Date]],2)</f>
        <v>3</v>
      </c>
      <c r="T2033" t="s">
        <v>56</v>
      </c>
      <c r="U2033" t="s">
        <v>39</v>
      </c>
      <c r="V2033" t="s">
        <v>29</v>
      </c>
    </row>
    <row r="2034" spans="1:22" x14ac:dyDescent="0.35">
      <c r="A2034" t="s">
        <v>5954</v>
      </c>
      <c r="B2034">
        <v>73</v>
      </c>
      <c r="C2034" t="s">
        <v>31</v>
      </c>
      <c r="D2034" t="s">
        <v>239</v>
      </c>
      <c r="E2034" t="s">
        <v>78</v>
      </c>
      <c r="F2034" s="1">
        <v>43494</v>
      </c>
      <c r="G2034">
        <f>DAY(Table1[[#This Row],[Date of Admission]])</f>
        <v>29</v>
      </c>
      <c r="H2034" t="str">
        <f>TEXT(Table1[[#This Row],[Date of Admission]],"dddd")</f>
        <v>Tuesday</v>
      </c>
      <c r="I2034">
        <f>WEEKDAY(Table1[[#This Row],[Date of Admission]],2)</f>
        <v>2</v>
      </c>
      <c r="J2034" t="str">
        <f>IF(OR(Table1[[#This Row],[Weekday Number]]=6,Table1[[#This Row],[Weekday Number]]=7),"Weekend","Weekday")</f>
        <v>Weekday</v>
      </c>
      <c r="K2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34" t="s">
        <v>5955</v>
      </c>
      <c r="M2034" t="s">
        <v>5956</v>
      </c>
      <c r="N2034" t="s">
        <v>65</v>
      </c>
      <c r="O2034">
        <v>36448.927259999997</v>
      </c>
      <c r="P2034">
        <v>109</v>
      </c>
      <c r="Q2034" t="s">
        <v>26</v>
      </c>
      <c r="R2034" s="1">
        <v>43510</v>
      </c>
      <c r="S2034">
        <f>WEEKDAY(Table1[[#This Row],[Discharge Date]],2)</f>
        <v>4</v>
      </c>
      <c r="T2034" t="s">
        <v>56</v>
      </c>
      <c r="U2034" t="s">
        <v>39</v>
      </c>
      <c r="V2034" t="s">
        <v>29</v>
      </c>
    </row>
    <row r="2035" spans="1:22" x14ac:dyDescent="0.35">
      <c r="A2035" t="s">
        <v>5957</v>
      </c>
      <c r="B2035">
        <v>58</v>
      </c>
      <c r="C2035" t="s">
        <v>20</v>
      </c>
      <c r="D2035" t="s">
        <v>99</v>
      </c>
      <c r="E2035" t="s">
        <v>22</v>
      </c>
      <c r="F2035" s="1">
        <v>43484</v>
      </c>
      <c r="G2035">
        <f>DAY(Table1[[#This Row],[Date of Admission]])</f>
        <v>19</v>
      </c>
      <c r="H2035" t="str">
        <f>TEXT(Table1[[#This Row],[Date of Admission]],"dddd")</f>
        <v>Saturday</v>
      </c>
      <c r="I2035">
        <f>WEEKDAY(Table1[[#This Row],[Date of Admission]],2)</f>
        <v>6</v>
      </c>
      <c r="J2035" t="str">
        <f>IF(OR(Table1[[#This Row],[Weekday Number]]=6,Table1[[#This Row],[Weekday Number]]=7),"Weekend","Weekday")</f>
        <v>Weekend</v>
      </c>
      <c r="K2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5" t="s">
        <v>5958</v>
      </c>
      <c r="M2035" t="s">
        <v>5959</v>
      </c>
      <c r="N2035" t="s">
        <v>36</v>
      </c>
      <c r="O2035">
        <v>10841.917949999999</v>
      </c>
      <c r="P2035">
        <v>370</v>
      </c>
      <c r="Q2035" t="s">
        <v>37</v>
      </c>
      <c r="R2035" s="1">
        <v>43513</v>
      </c>
      <c r="S2035">
        <f>WEEKDAY(Table1[[#This Row],[Discharge Date]],2)</f>
        <v>7</v>
      </c>
      <c r="T2035" t="s">
        <v>50</v>
      </c>
      <c r="U2035" t="s">
        <v>28</v>
      </c>
      <c r="V2035" t="s">
        <v>40</v>
      </c>
    </row>
    <row r="2036" spans="1:22" x14ac:dyDescent="0.35">
      <c r="A2036" t="s">
        <v>5960</v>
      </c>
      <c r="B2036">
        <v>24</v>
      </c>
      <c r="C2036" t="s">
        <v>20</v>
      </c>
      <c r="D2036" t="s">
        <v>32</v>
      </c>
      <c r="E2036" t="s">
        <v>22</v>
      </c>
      <c r="F2036" s="1">
        <v>44291</v>
      </c>
      <c r="G2036">
        <f>DAY(Table1[[#This Row],[Date of Admission]])</f>
        <v>5</v>
      </c>
      <c r="H2036" t="str">
        <f>TEXT(Table1[[#This Row],[Date of Admission]],"dddd")</f>
        <v>Monday</v>
      </c>
      <c r="I2036">
        <f>WEEKDAY(Table1[[#This Row],[Date of Admission]],2)</f>
        <v>1</v>
      </c>
      <c r="J2036" t="str">
        <f>IF(OR(Table1[[#This Row],[Weekday Number]]=6,Table1[[#This Row],[Weekday Number]]=7),"Weekend","Weekday")</f>
        <v>Weekday</v>
      </c>
      <c r="K2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6" t="s">
        <v>5961</v>
      </c>
      <c r="M2036" t="s">
        <v>5962</v>
      </c>
      <c r="N2036" t="s">
        <v>36</v>
      </c>
      <c r="O2036">
        <v>17762.498169999999</v>
      </c>
      <c r="P2036">
        <v>282</v>
      </c>
      <c r="Q2036" t="s">
        <v>49</v>
      </c>
      <c r="R2036" s="1">
        <v>44317</v>
      </c>
      <c r="S2036">
        <f>WEEKDAY(Table1[[#This Row],[Discharge Date]],2)</f>
        <v>6</v>
      </c>
      <c r="T2036" t="s">
        <v>27</v>
      </c>
      <c r="U2036" t="s">
        <v>28</v>
      </c>
      <c r="V2036" t="s">
        <v>84</v>
      </c>
    </row>
    <row r="2037" spans="1:22" x14ac:dyDescent="0.35">
      <c r="A2037" t="s">
        <v>5963</v>
      </c>
      <c r="B2037">
        <v>53</v>
      </c>
      <c r="C2037" t="s">
        <v>31</v>
      </c>
      <c r="D2037" t="s">
        <v>99</v>
      </c>
      <c r="E2037" t="s">
        <v>22</v>
      </c>
      <c r="F2037" s="1">
        <v>44792</v>
      </c>
      <c r="G2037">
        <f>DAY(Table1[[#This Row],[Date of Admission]])</f>
        <v>19</v>
      </c>
      <c r="H2037" t="str">
        <f>TEXT(Table1[[#This Row],[Date of Admission]],"dddd")</f>
        <v>Friday</v>
      </c>
      <c r="I2037">
        <f>WEEKDAY(Table1[[#This Row],[Date of Admission]],2)</f>
        <v>5</v>
      </c>
      <c r="J2037" t="str">
        <f>IF(OR(Table1[[#This Row],[Weekday Number]]=6,Table1[[#This Row],[Weekday Number]]=7),"Weekend","Weekday")</f>
        <v>Weekday</v>
      </c>
      <c r="K2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7" t="s">
        <v>5964</v>
      </c>
      <c r="M2037" t="s">
        <v>5965</v>
      </c>
      <c r="N2037" t="s">
        <v>65</v>
      </c>
      <c r="O2037">
        <v>19839.511999999999</v>
      </c>
      <c r="P2037">
        <v>450</v>
      </c>
      <c r="Q2037" t="s">
        <v>49</v>
      </c>
      <c r="R2037" s="1">
        <v>44796</v>
      </c>
      <c r="S2037">
        <f>WEEKDAY(Table1[[#This Row],[Discharge Date]],2)</f>
        <v>2</v>
      </c>
      <c r="T2037" t="s">
        <v>94</v>
      </c>
      <c r="U2037" t="s">
        <v>39</v>
      </c>
      <c r="V2037" t="s">
        <v>40</v>
      </c>
    </row>
    <row r="2038" spans="1:22" x14ac:dyDescent="0.35">
      <c r="A2038" t="s">
        <v>5966</v>
      </c>
      <c r="B2038">
        <v>31</v>
      </c>
      <c r="C2038" t="s">
        <v>31</v>
      </c>
      <c r="D2038" t="s">
        <v>21</v>
      </c>
      <c r="E2038" t="s">
        <v>78</v>
      </c>
      <c r="F2038" s="1">
        <v>43577</v>
      </c>
      <c r="G2038">
        <f>DAY(Table1[[#This Row],[Date of Admission]])</f>
        <v>22</v>
      </c>
      <c r="H2038" t="str">
        <f>TEXT(Table1[[#This Row],[Date of Admission]],"dddd")</f>
        <v>Monday</v>
      </c>
      <c r="I2038">
        <f>WEEKDAY(Table1[[#This Row],[Date of Admission]],2)</f>
        <v>1</v>
      </c>
      <c r="J2038" t="str">
        <f>IF(OR(Table1[[#This Row],[Weekday Number]]=6,Table1[[#This Row],[Weekday Number]]=7),"Weekend","Weekday")</f>
        <v>Weekday</v>
      </c>
      <c r="K2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8" t="s">
        <v>5967</v>
      </c>
      <c r="M2038" t="s">
        <v>5968</v>
      </c>
      <c r="N2038" t="s">
        <v>65</v>
      </c>
      <c r="O2038">
        <v>16581.204809999999</v>
      </c>
      <c r="P2038">
        <v>183</v>
      </c>
      <c r="Q2038" t="s">
        <v>37</v>
      </c>
      <c r="R2038" s="1">
        <v>43606</v>
      </c>
      <c r="S2038">
        <f>WEEKDAY(Table1[[#This Row],[Discharge Date]],2)</f>
        <v>2</v>
      </c>
      <c r="T2038" t="s">
        <v>50</v>
      </c>
      <c r="U2038" t="s">
        <v>51</v>
      </c>
      <c r="V2038" t="s">
        <v>40</v>
      </c>
    </row>
    <row r="2039" spans="1:22" x14ac:dyDescent="0.35">
      <c r="A2039" t="s">
        <v>5969</v>
      </c>
      <c r="B2039">
        <v>21</v>
      </c>
      <c r="C2039" t="s">
        <v>31</v>
      </c>
      <c r="D2039" t="s">
        <v>32</v>
      </c>
      <c r="E2039" t="s">
        <v>43</v>
      </c>
      <c r="F2039" s="1">
        <v>43841</v>
      </c>
      <c r="G2039">
        <f>DAY(Table1[[#This Row],[Date of Admission]])</f>
        <v>11</v>
      </c>
      <c r="H2039" t="str">
        <f>TEXT(Table1[[#This Row],[Date of Admission]],"dddd")</f>
        <v>Saturday</v>
      </c>
      <c r="I2039">
        <f>WEEKDAY(Table1[[#This Row],[Date of Admission]],2)</f>
        <v>6</v>
      </c>
      <c r="J2039" t="str">
        <f>IF(OR(Table1[[#This Row],[Weekday Number]]=6,Table1[[#This Row],[Weekday Number]]=7),"Weekend","Weekday")</f>
        <v>Weekend</v>
      </c>
      <c r="K2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39" t="s">
        <v>5970</v>
      </c>
      <c r="M2039" t="s">
        <v>5971</v>
      </c>
      <c r="N2039" t="s">
        <v>36</v>
      </c>
      <c r="O2039">
        <v>19132.933249999998</v>
      </c>
      <c r="P2039">
        <v>103</v>
      </c>
      <c r="Q2039" t="s">
        <v>26</v>
      </c>
      <c r="R2039" s="1">
        <v>43841</v>
      </c>
      <c r="S2039">
        <f>WEEKDAY(Table1[[#This Row],[Discharge Date]],2)</f>
        <v>6</v>
      </c>
      <c r="T2039" t="s">
        <v>38</v>
      </c>
      <c r="U2039" t="s">
        <v>28</v>
      </c>
      <c r="V2039" t="s">
        <v>84</v>
      </c>
    </row>
    <row r="2040" spans="1:22" x14ac:dyDescent="0.35">
      <c r="A2040" t="s">
        <v>5972</v>
      </c>
      <c r="B2040">
        <v>64</v>
      </c>
      <c r="C2040" t="s">
        <v>20</v>
      </c>
      <c r="D2040" t="s">
        <v>32</v>
      </c>
      <c r="E2040" t="s">
        <v>33</v>
      </c>
      <c r="F2040" s="1">
        <v>43727</v>
      </c>
      <c r="G2040">
        <f>DAY(Table1[[#This Row],[Date of Admission]])</f>
        <v>19</v>
      </c>
      <c r="H2040" t="str">
        <f>TEXT(Table1[[#This Row],[Date of Admission]],"dddd")</f>
        <v>Thursday</v>
      </c>
      <c r="I2040">
        <f>WEEKDAY(Table1[[#This Row],[Date of Admission]],2)</f>
        <v>4</v>
      </c>
      <c r="J2040" t="str">
        <f>IF(OR(Table1[[#This Row],[Weekday Number]]=6,Table1[[#This Row],[Weekday Number]]=7),"Weekend","Weekday")</f>
        <v>Weekday</v>
      </c>
      <c r="K2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0" t="s">
        <v>5140</v>
      </c>
      <c r="M2040" t="s">
        <v>5973</v>
      </c>
      <c r="N2040" t="s">
        <v>36</v>
      </c>
      <c r="O2040">
        <v>18222.102449999998</v>
      </c>
      <c r="P2040">
        <v>269</v>
      </c>
      <c r="Q2040" t="s">
        <v>26</v>
      </c>
      <c r="R2040" s="1">
        <v>43747</v>
      </c>
      <c r="S2040">
        <f>WEEKDAY(Table1[[#This Row],[Discharge Date]],2)</f>
        <v>3</v>
      </c>
      <c r="T2040" t="s">
        <v>94</v>
      </c>
      <c r="U2040" t="s">
        <v>51</v>
      </c>
      <c r="V2040" t="s">
        <v>40</v>
      </c>
    </row>
    <row r="2041" spans="1:22" x14ac:dyDescent="0.35">
      <c r="A2041" t="s">
        <v>5974</v>
      </c>
      <c r="B2041">
        <v>29</v>
      </c>
      <c r="C2041" t="s">
        <v>31</v>
      </c>
      <c r="D2041" t="s">
        <v>239</v>
      </c>
      <c r="E2041" t="s">
        <v>62</v>
      </c>
      <c r="F2041" s="1">
        <v>44007</v>
      </c>
      <c r="G2041">
        <f>DAY(Table1[[#This Row],[Date of Admission]])</f>
        <v>25</v>
      </c>
      <c r="H2041" t="str">
        <f>TEXT(Table1[[#This Row],[Date of Admission]],"dddd")</f>
        <v>Thursday</v>
      </c>
      <c r="I2041">
        <f>WEEKDAY(Table1[[#This Row],[Date of Admission]],2)</f>
        <v>4</v>
      </c>
      <c r="J2041" t="str">
        <f>IF(OR(Table1[[#This Row],[Weekday Number]]=6,Table1[[#This Row],[Weekday Number]]=7),"Weekend","Weekday")</f>
        <v>Weekday</v>
      </c>
      <c r="K2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1" t="s">
        <v>5975</v>
      </c>
      <c r="M2041" t="s">
        <v>5976</v>
      </c>
      <c r="N2041" t="s">
        <v>69</v>
      </c>
      <c r="O2041">
        <v>31714.345379999999</v>
      </c>
      <c r="P2041">
        <v>413</v>
      </c>
      <c r="Q2041" t="s">
        <v>49</v>
      </c>
      <c r="R2041" s="1">
        <v>44022</v>
      </c>
      <c r="S2041">
        <f>WEEKDAY(Table1[[#This Row],[Discharge Date]],2)</f>
        <v>5</v>
      </c>
      <c r="T2041" t="s">
        <v>27</v>
      </c>
      <c r="U2041" t="s">
        <v>51</v>
      </c>
      <c r="V2041" t="s">
        <v>40</v>
      </c>
    </row>
    <row r="2042" spans="1:22" x14ac:dyDescent="0.35">
      <c r="A2042" t="s">
        <v>5977</v>
      </c>
      <c r="B2042">
        <v>78</v>
      </c>
      <c r="C2042" t="s">
        <v>20</v>
      </c>
      <c r="D2042" t="s">
        <v>32</v>
      </c>
      <c r="E2042" t="s">
        <v>33</v>
      </c>
      <c r="F2042" s="1">
        <v>45016</v>
      </c>
      <c r="G2042">
        <f>DAY(Table1[[#This Row],[Date of Admission]])</f>
        <v>31</v>
      </c>
      <c r="H2042" t="str">
        <f>TEXT(Table1[[#This Row],[Date of Admission]],"dddd")</f>
        <v>Friday</v>
      </c>
      <c r="I2042">
        <f>WEEKDAY(Table1[[#This Row],[Date of Admission]],2)</f>
        <v>5</v>
      </c>
      <c r="J2042" t="str">
        <f>IF(OR(Table1[[#This Row],[Weekday Number]]=6,Table1[[#This Row],[Weekday Number]]=7),"Weekend","Weekday")</f>
        <v>Weekday</v>
      </c>
      <c r="K2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42" t="s">
        <v>454</v>
      </c>
      <c r="M2042" t="s">
        <v>5978</v>
      </c>
      <c r="N2042" t="s">
        <v>60</v>
      </c>
      <c r="O2042">
        <v>37265.694170000002</v>
      </c>
      <c r="P2042">
        <v>447</v>
      </c>
      <c r="Q2042" t="s">
        <v>26</v>
      </c>
      <c r="R2042" s="1">
        <v>45019</v>
      </c>
      <c r="S2042">
        <f>WEEKDAY(Table1[[#This Row],[Discharge Date]],2)</f>
        <v>1</v>
      </c>
      <c r="T2042" t="s">
        <v>50</v>
      </c>
      <c r="U2042" t="s">
        <v>51</v>
      </c>
      <c r="V2042" t="s">
        <v>29</v>
      </c>
    </row>
    <row r="2043" spans="1:22" x14ac:dyDescent="0.35">
      <c r="A2043" t="s">
        <v>5979</v>
      </c>
      <c r="B2043">
        <v>23</v>
      </c>
      <c r="C2043" t="s">
        <v>20</v>
      </c>
      <c r="D2043" t="s">
        <v>32</v>
      </c>
      <c r="E2043" t="s">
        <v>22</v>
      </c>
      <c r="F2043" s="1">
        <v>43904</v>
      </c>
      <c r="G2043">
        <f>DAY(Table1[[#This Row],[Date of Admission]])</f>
        <v>14</v>
      </c>
      <c r="H2043" t="str">
        <f>TEXT(Table1[[#This Row],[Date of Admission]],"dddd")</f>
        <v>Saturday</v>
      </c>
      <c r="I2043">
        <f>WEEKDAY(Table1[[#This Row],[Date of Admission]],2)</f>
        <v>6</v>
      </c>
      <c r="J2043" t="str">
        <f>IF(OR(Table1[[#This Row],[Weekday Number]]=6,Table1[[#This Row],[Weekday Number]]=7),"Weekend","Weekday")</f>
        <v>Weekend</v>
      </c>
      <c r="K2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3" t="s">
        <v>5980</v>
      </c>
      <c r="M2043" t="s">
        <v>5981</v>
      </c>
      <c r="N2043" t="s">
        <v>69</v>
      </c>
      <c r="O2043">
        <v>5131.0609860000004</v>
      </c>
      <c r="P2043">
        <v>305</v>
      </c>
      <c r="Q2043" t="s">
        <v>49</v>
      </c>
      <c r="R2043" s="1">
        <v>43924</v>
      </c>
      <c r="S2043">
        <f>WEEKDAY(Table1[[#This Row],[Discharge Date]],2)</f>
        <v>5</v>
      </c>
      <c r="T2043" t="s">
        <v>94</v>
      </c>
      <c r="U2043" t="s">
        <v>28</v>
      </c>
      <c r="V2043" t="s">
        <v>84</v>
      </c>
    </row>
    <row r="2044" spans="1:22" x14ac:dyDescent="0.35">
      <c r="A2044" t="s">
        <v>5982</v>
      </c>
      <c r="B2044">
        <v>34</v>
      </c>
      <c r="C2044" t="s">
        <v>31</v>
      </c>
      <c r="D2044" t="s">
        <v>124</v>
      </c>
      <c r="E2044" t="s">
        <v>43</v>
      </c>
      <c r="F2044" s="1">
        <v>43977</v>
      </c>
      <c r="G2044">
        <f>DAY(Table1[[#This Row],[Date of Admission]])</f>
        <v>26</v>
      </c>
      <c r="H2044" t="str">
        <f>TEXT(Table1[[#This Row],[Date of Admission]],"dddd")</f>
        <v>Tuesday</v>
      </c>
      <c r="I2044">
        <f>WEEKDAY(Table1[[#This Row],[Date of Admission]],2)</f>
        <v>2</v>
      </c>
      <c r="J2044" t="str">
        <f>IF(OR(Table1[[#This Row],[Weekday Number]]=6,Table1[[#This Row],[Weekday Number]]=7),"Weekend","Weekday")</f>
        <v>Weekday</v>
      </c>
      <c r="K2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4" t="s">
        <v>5983</v>
      </c>
      <c r="M2044" t="s">
        <v>5984</v>
      </c>
      <c r="N2044" t="s">
        <v>65</v>
      </c>
      <c r="O2044">
        <v>24879.441169999998</v>
      </c>
      <c r="P2044">
        <v>270</v>
      </c>
      <c r="Q2044" t="s">
        <v>49</v>
      </c>
      <c r="R2044" s="1">
        <v>43993</v>
      </c>
      <c r="S2044">
        <f>WEEKDAY(Table1[[#This Row],[Discharge Date]],2)</f>
        <v>4</v>
      </c>
      <c r="T2044" t="s">
        <v>56</v>
      </c>
      <c r="U2044" t="s">
        <v>39</v>
      </c>
      <c r="V2044" t="s">
        <v>40</v>
      </c>
    </row>
    <row r="2045" spans="1:22" x14ac:dyDescent="0.35">
      <c r="A2045" t="s">
        <v>5985</v>
      </c>
      <c r="B2045">
        <v>51</v>
      </c>
      <c r="C2045" t="s">
        <v>31</v>
      </c>
      <c r="D2045" t="s">
        <v>124</v>
      </c>
      <c r="E2045" t="s">
        <v>22</v>
      </c>
      <c r="F2045" s="1">
        <v>44436</v>
      </c>
      <c r="G2045">
        <f>DAY(Table1[[#This Row],[Date of Admission]])</f>
        <v>28</v>
      </c>
      <c r="H2045" t="str">
        <f>TEXT(Table1[[#This Row],[Date of Admission]],"dddd")</f>
        <v>Saturday</v>
      </c>
      <c r="I2045">
        <f>WEEKDAY(Table1[[#This Row],[Date of Admission]],2)</f>
        <v>6</v>
      </c>
      <c r="J2045" t="str">
        <f>IF(OR(Table1[[#This Row],[Weekday Number]]=6,Table1[[#This Row],[Weekday Number]]=7),"Weekend","Weekday")</f>
        <v>Weekend</v>
      </c>
      <c r="K2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45" t="s">
        <v>5986</v>
      </c>
      <c r="M2045" t="s">
        <v>5987</v>
      </c>
      <c r="N2045" t="s">
        <v>69</v>
      </c>
      <c r="O2045">
        <v>6648.6022460000004</v>
      </c>
      <c r="P2045">
        <v>163</v>
      </c>
      <c r="Q2045" t="s">
        <v>49</v>
      </c>
      <c r="R2045" s="1">
        <v>44442</v>
      </c>
      <c r="S2045">
        <f>WEEKDAY(Table1[[#This Row],[Discharge Date]],2)</f>
        <v>5</v>
      </c>
      <c r="T2045" t="s">
        <v>94</v>
      </c>
      <c r="U2045" t="s">
        <v>28</v>
      </c>
      <c r="V2045" t="s">
        <v>40</v>
      </c>
    </row>
    <row r="2046" spans="1:22" x14ac:dyDescent="0.35">
      <c r="A2046" t="s">
        <v>5988</v>
      </c>
      <c r="B2046">
        <v>58</v>
      </c>
      <c r="C2046" t="s">
        <v>20</v>
      </c>
      <c r="D2046" t="s">
        <v>42</v>
      </c>
      <c r="E2046" t="s">
        <v>43</v>
      </c>
      <c r="F2046" s="1">
        <v>44156</v>
      </c>
      <c r="G2046">
        <f>DAY(Table1[[#This Row],[Date of Admission]])</f>
        <v>21</v>
      </c>
      <c r="H2046" t="str">
        <f>TEXT(Table1[[#This Row],[Date of Admission]],"dddd")</f>
        <v>Saturday</v>
      </c>
      <c r="I2046">
        <f>WEEKDAY(Table1[[#This Row],[Date of Admission]],2)</f>
        <v>6</v>
      </c>
      <c r="J2046" t="str">
        <f>IF(OR(Table1[[#This Row],[Weekday Number]]=6,Table1[[#This Row],[Weekday Number]]=7),"Weekend","Weekday")</f>
        <v>Weekend</v>
      </c>
      <c r="K2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6" t="s">
        <v>5989</v>
      </c>
      <c r="M2046" t="s">
        <v>5990</v>
      </c>
      <c r="N2046" t="s">
        <v>65</v>
      </c>
      <c r="O2046">
        <v>11709.6289</v>
      </c>
      <c r="P2046">
        <v>203</v>
      </c>
      <c r="Q2046" t="s">
        <v>49</v>
      </c>
      <c r="R2046" s="1">
        <v>44183</v>
      </c>
      <c r="S2046">
        <f>WEEKDAY(Table1[[#This Row],[Discharge Date]],2)</f>
        <v>5</v>
      </c>
      <c r="T2046" t="s">
        <v>50</v>
      </c>
      <c r="U2046" t="s">
        <v>51</v>
      </c>
      <c r="V2046" t="s">
        <v>40</v>
      </c>
    </row>
    <row r="2047" spans="1:22" x14ac:dyDescent="0.35">
      <c r="A2047" t="s">
        <v>5991</v>
      </c>
      <c r="B2047">
        <v>62</v>
      </c>
      <c r="C2047" t="s">
        <v>31</v>
      </c>
      <c r="D2047" t="s">
        <v>71</v>
      </c>
      <c r="E2047" t="s">
        <v>62</v>
      </c>
      <c r="F2047" s="1">
        <v>43545</v>
      </c>
      <c r="G2047">
        <f>DAY(Table1[[#This Row],[Date of Admission]])</f>
        <v>21</v>
      </c>
      <c r="H2047" t="str">
        <f>TEXT(Table1[[#This Row],[Date of Admission]],"dddd")</f>
        <v>Thursday</v>
      </c>
      <c r="I2047">
        <f>WEEKDAY(Table1[[#This Row],[Date of Admission]],2)</f>
        <v>4</v>
      </c>
      <c r="J2047" t="str">
        <f>IF(OR(Table1[[#This Row],[Weekday Number]]=6,Table1[[#This Row],[Weekday Number]]=7),"Weekend","Weekday")</f>
        <v>Weekday</v>
      </c>
      <c r="K2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7" t="s">
        <v>5992</v>
      </c>
      <c r="M2047" t="s">
        <v>5993</v>
      </c>
      <c r="N2047" t="s">
        <v>36</v>
      </c>
      <c r="O2047">
        <v>22075.787380000002</v>
      </c>
      <c r="P2047">
        <v>320</v>
      </c>
      <c r="Q2047" t="s">
        <v>37</v>
      </c>
      <c r="R2047" s="1">
        <v>43565</v>
      </c>
      <c r="S2047">
        <f>WEEKDAY(Table1[[#This Row],[Discharge Date]],2)</f>
        <v>3</v>
      </c>
      <c r="T2047" t="s">
        <v>94</v>
      </c>
      <c r="U2047" t="s">
        <v>28</v>
      </c>
      <c r="V2047" t="s">
        <v>40</v>
      </c>
    </row>
    <row r="2048" spans="1:22" x14ac:dyDescent="0.35">
      <c r="A2048" t="s">
        <v>1055</v>
      </c>
      <c r="B2048">
        <v>43</v>
      </c>
      <c r="C2048" t="s">
        <v>20</v>
      </c>
      <c r="D2048" t="s">
        <v>32</v>
      </c>
      <c r="E2048" t="s">
        <v>53</v>
      </c>
      <c r="F2048" s="1">
        <v>44267</v>
      </c>
      <c r="G2048">
        <f>DAY(Table1[[#This Row],[Date of Admission]])</f>
        <v>12</v>
      </c>
      <c r="H2048" t="str">
        <f>TEXT(Table1[[#This Row],[Date of Admission]],"dddd")</f>
        <v>Friday</v>
      </c>
      <c r="I2048">
        <f>WEEKDAY(Table1[[#This Row],[Date of Admission]],2)</f>
        <v>5</v>
      </c>
      <c r="J2048" t="str">
        <f>IF(OR(Table1[[#This Row],[Weekday Number]]=6,Table1[[#This Row],[Weekday Number]]=7),"Weekend","Weekday")</f>
        <v>Weekday</v>
      </c>
      <c r="K2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48" t="s">
        <v>865</v>
      </c>
      <c r="M2048" t="s">
        <v>5994</v>
      </c>
      <c r="N2048" t="s">
        <v>65</v>
      </c>
      <c r="O2048">
        <v>8661.698719</v>
      </c>
      <c r="P2048">
        <v>469</v>
      </c>
      <c r="Q2048" t="s">
        <v>49</v>
      </c>
      <c r="R2048" s="1">
        <v>44273</v>
      </c>
      <c r="S2048">
        <f>WEEKDAY(Table1[[#This Row],[Discharge Date]],2)</f>
        <v>4</v>
      </c>
      <c r="T2048" t="s">
        <v>56</v>
      </c>
      <c r="U2048" t="s">
        <v>51</v>
      </c>
      <c r="V2048" t="s">
        <v>40</v>
      </c>
    </row>
    <row r="2049" spans="1:22" x14ac:dyDescent="0.35">
      <c r="A2049" t="s">
        <v>5995</v>
      </c>
      <c r="B2049">
        <v>18</v>
      </c>
      <c r="C2049" t="s">
        <v>31</v>
      </c>
      <c r="D2049" t="s">
        <v>124</v>
      </c>
      <c r="E2049" t="s">
        <v>33</v>
      </c>
      <c r="F2049" s="1">
        <v>44653</v>
      </c>
      <c r="G2049">
        <f>DAY(Table1[[#This Row],[Date of Admission]])</f>
        <v>2</v>
      </c>
      <c r="H2049" t="str">
        <f>TEXT(Table1[[#This Row],[Date of Admission]],"dddd")</f>
        <v>Saturday</v>
      </c>
      <c r="I2049">
        <f>WEEKDAY(Table1[[#This Row],[Date of Admission]],2)</f>
        <v>6</v>
      </c>
      <c r="J2049" t="str">
        <f>IF(OR(Table1[[#This Row],[Weekday Number]]=6,Table1[[#This Row],[Weekday Number]]=7),"Weekend","Weekday")</f>
        <v>Weekend</v>
      </c>
      <c r="K2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49" t="s">
        <v>5996</v>
      </c>
      <c r="M2049" t="s">
        <v>5997</v>
      </c>
      <c r="N2049" t="s">
        <v>65</v>
      </c>
      <c r="O2049">
        <v>23716.366480000001</v>
      </c>
      <c r="P2049">
        <v>256</v>
      </c>
      <c r="Q2049" t="s">
        <v>26</v>
      </c>
      <c r="R2049" s="1">
        <v>44658</v>
      </c>
      <c r="S2049">
        <f>WEEKDAY(Table1[[#This Row],[Discharge Date]],2)</f>
        <v>4</v>
      </c>
      <c r="T2049" t="s">
        <v>56</v>
      </c>
      <c r="U2049" t="s">
        <v>39</v>
      </c>
      <c r="V2049" t="s">
        <v>84</v>
      </c>
    </row>
    <row r="2050" spans="1:22" x14ac:dyDescent="0.35">
      <c r="A2050" t="s">
        <v>5998</v>
      </c>
      <c r="B2050">
        <v>53</v>
      </c>
      <c r="C2050" t="s">
        <v>31</v>
      </c>
      <c r="D2050" t="s">
        <v>32</v>
      </c>
      <c r="E2050" t="s">
        <v>33</v>
      </c>
      <c r="F2050" s="1">
        <v>44739</v>
      </c>
      <c r="G2050">
        <f>DAY(Table1[[#This Row],[Date of Admission]])</f>
        <v>27</v>
      </c>
      <c r="H2050" t="str">
        <f>TEXT(Table1[[#This Row],[Date of Admission]],"dddd")</f>
        <v>Monday</v>
      </c>
      <c r="I2050">
        <f>WEEKDAY(Table1[[#This Row],[Date of Admission]],2)</f>
        <v>1</v>
      </c>
      <c r="J2050" t="str">
        <f>IF(OR(Table1[[#This Row],[Weekday Number]]=6,Table1[[#This Row],[Weekday Number]]=7),"Weekend","Weekday")</f>
        <v>Weekday</v>
      </c>
      <c r="K2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50" t="s">
        <v>5999</v>
      </c>
      <c r="M2050" t="s">
        <v>6000</v>
      </c>
      <c r="N2050" t="s">
        <v>36</v>
      </c>
      <c r="O2050">
        <v>4813.8608720000002</v>
      </c>
      <c r="P2050">
        <v>457</v>
      </c>
      <c r="Q2050" t="s">
        <v>37</v>
      </c>
      <c r="R2050" s="1">
        <v>44747</v>
      </c>
      <c r="S2050">
        <f>WEEKDAY(Table1[[#This Row],[Discharge Date]],2)</f>
        <v>2</v>
      </c>
      <c r="T2050" t="s">
        <v>27</v>
      </c>
      <c r="U2050" t="s">
        <v>39</v>
      </c>
      <c r="V2050" t="s">
        <v>40</v>
      </c>
    </row>
    <row r="2051" spans="1:22" x14ac:dyDescent="0.35">
      <c r="A2051" t="s">
        <v>6001</v>
      </c>
      <c r="B2051">
        <v>64</v>
      </c>
      <c r="C2051" t="s">
        <v>31</v>
      </c>
      <c r="D2051" t="s">
        <v>21</v>
      </c>
      <c r="E2051" t="s">
        <v>33</v>
      </c>
      <c r="F2051" s="1">
        <v>44193</v>
      </c>
      <c r="G2051">
        <f>DAY(Table1[[#This Row],[Date of Admission]])</f>
        <v>28</v>
      </c>
      <c r="H2051" t="str">
        <f>TEXT(Table1[[#This Row],[Date of Admission]],"dddd")</f>
        <v>Monday</v>
      </c>
      <c r="I2051">
        <f>WEEKDAY(Table1[[#This Row],[Date of Admission]],2)</f>
        <v>1</v>
      </c>
      <c r="J2051" t="str">
        <f>IF(OR(Table1[[#This Row],[Weekday Number]]=6,Table1[[#This Row],[Weekday Number]]=7),"Weekend","Weekday")</f>
        <v>Weekday</v>
      </c>
      <c r="K2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51" t="s">
        <v>149</v>
      </c>
      <c r="M2051" t="s">
        <v>6002</v>
      </c>
      <c r="N2051" t="s">
        <v>65</v>
      </c>
      <c r="O2051">
        <v>43525.872009999999</v>
      </c>
      <c r="P2051">
        <v>101</v>
      </c>
      <c r="Q2051" t="s">
        <v>26</v>
      </c>
      <c r="R2051" s="1">
        <v>44199</v>
      </c>
      <c r="S2051">
        <f>WEEKDAY(Table1[[#This Row],[Discharge Date]],2)</f>
        <v>7</v>
      </c>
      <c r="T2051" t="s">
        <v>38</v>
      </c>
      <c r="U2051" t="s">
        <v>51</v>
      </c>
      <c r="V2051" t="s">
        <v>40</v>
      </c>
    </row>
    <row r="2052" spans="1:22" x14ac:dyDescent="0.35">
      <c r="A2052" t="s">
        <v>6003</v>
      </c>
      <c r="B2052">
        <v>24</v>
      </c>
      <c r="C2052" t="s">
        <v>31</v>
      </c>
      <c r="D2052" t="s">
        <v>239</v>
      </c>
      <c r="E2052" t="s">
        <v>43</v>
      </c>
      <c r="F2052" s="1">
        <v>44402</v>
      </c>
      <c r="G2052">
        <f>DAY(Table1[[#This Row],[Date of Admission]])</f>
        <v>25</v>
      </c>
      <c r="H2052" t="str">
        <f>TEXT(Table1[[#This Row],[Date of Admission]],"dddd")</f>
        <v>Sunday</v>
      </c>
      <c r="I2052">
        <f>WEEKDAY(Table1[[#This Row],[Date of Admission]],2)</f>
        <v>7</v>
      </c>
      <c r="J2052" t="str">
        <f>IF(OR(Table1[[#This Row],[Weekday Number]]=6,Table1[[#This Row],[Weekday Number]]=7),"Weekend","Weekday")</f>
        <v>Weekend</v>
      </c>
      <c r="K2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2" t="s">
        <v>226</v>
      </c>
      <c r="M2052" t="s">
        <v>6004</v>
      </c>
      <c r="N2052" t="s">
        <v>36</v>
      </c>
      <c r="O2052">
        <v>10927.007310000001</v>
      </c>
      <c r="P2052">
        <v>375</v>
      </c>
      <c r="Q2052" t="s">
        <v>26</v>
      </c>
      <c r="R2052" s="1">
        <v>44403</v>
      </c>
      <c r="S2052">
        <f>WEEKDAY(Table1[[#This Row],[Discharge Date]],2)</f>
        <v>1</v>
      </c>
      <c r="T2052" t="s">
        <v>27</v>
      </c>
      <c r="U2052" t="s">
        <v>51</v>
      </c>
      <c r="V2052" t="s">
        <v>84</v>
      </c>
    </row>
    <row r="2053" spans="1:22" x14ac:dyDescent="0.35">
      <c r="A2053" t="s">
        <v>6005</v>
      </c>
      <c r="B2053">
        <v>43</v>
      </c>
      <c r="C2053" t="s">
        <v>31</v>
      </c>
      <c r="D2053" t="s">
        <v>21</v>
      </c>
      <c r="E2053" t="s">
        <v>53</v>
      </c>
      <c r="F2053" s="1">
        <v>44173</v>
      </c>
      <c r="G2053">
        <f>DAY(Table1[[#This Row],[Date of Admission]])</f>
        <v>8</v>
      </c>
      <c r="H2053" t="str">
        <f>TEXT(Table1[[#This Row],[Date of Admission]],"dddd")</f>
        <v>Tuesday</v>
      </c>
      <c r="I2053">
        <f>WEEKDAY(Table1[[#This Row],[Date of Admission]],2)</f>
        <v>2</v>
      </c>
      <c r="J2053" t="str">
        <f>IF(OR(Table1[[#This Row],[Weekday Number]]=6,Table1[[#This Row],[Weekday Number]]=7),"Weekend","Weekday")</f>
        <v>Weekday</v>
      </c>
      <c r="K2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3" t="s">
        <v>6006</v>
      </c>
      <c r="M2053" t="s">
        <v>6007</v>
      </c>
      <c r="N2053" t="s">
        <v>69</v>
      </c>
      <c r="O2053">
        <v>7940.5385070000002</v>
      </c>
      <c r="P2053">
        <v>341</v>
      </c>
      <c r="Q2053" t="s">
        <v>49</v>
      </c>
      <c r="R2053" s="1">
        <v>44191</v>
      </c>
      <c r="S2053">
        <f>WEEKDAY(Table1[[#This Row],[Discharge Date]],2)</f>
        <v>6</v>
      </c>
      <c r="T2053" t="s">
        <v>50</v>
      </c>
      <c r="U2053" t="s">
        <v>39</v>
      </c>
      <c r="V2053" t="s">
        <v>40</v>
      </c>
    </row>
    <row r="2054" spans="1:22" x14ac:dyDescent="0.35">
      <c r="A2054" t="s">
        <v>6008</v>
      </c>
      <c r="B2054">
        <v>24</v>
      </c>
      <c r="C2054" t="s">
        <v>31</v>
      </c>
      <c r="D2054" t="s">
        <v>239</v>
      </c>
      <c r="E2054" t="s">
        <v>78</v>
      </c>
      <c r="F2054" s="1">
        <v>44149</v>
      </c>
      <c r="G2054">
        <f>DAY(Table1[[#This Row],[Date of Admission]])</f>
        <v>14</v>
      </c>
      <c r="H2054" t="str">
        <f>TEXT(Table1[[#This Row],[Date of Admission]],"dddd")</f>
        <v>Saturday</v>
      </c>
      <c r="I2054">
        <f>WEEKDAY(Table1[[#This Row],[Date of Admission]],2)</f>
        <v>6</v>
      </c>
      <c r="J2054" t="str">
        <f>IF(OR(Table1[[#This Row],[Weekday Number]]=6,Table1[[#This Row],[Weekday Number]]=7),"Weekend","Weekday")</f>
        <v>Weekend</v>
      </c>
      <c r="K2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4" t="s">
        <v>6009</v>
      </c>
      <c r="M2054" t="s">
        <v>2453</v>
      </c>
      <c r="N2054" t="s">
        <v>65</v>
      </c>
      <c r="O2054">
        <v>25534.99422</v>
      </c>
      <c r="P2054">
        <v>170</v>
      </c>
      <c r="Q2054" t="s">
        <v>49</v>
      </c>
      <c r="R2054" s="1">
        <v>44156</v>
      </c>
      <c r="S2054">
        <f>WEEKDAY(Table1[[#This Row],[Discharge Date]],2)</f>
        <v>6</v>
      </c>
      <c r="T2054" t="s">
        <v>56</v>
      </c>
      <c r="U2054" t="s">
        <v>51</v>
      </c>
      <c r="V2054" t="s">
        <v>84</v>
      </c>
    </row>
    <row r="2055" spans="1:22" x14ac:dyDescent="0.35">
      <c r="A2055" t="s">
        <v>6010</v>
      </c>
      <c r="B2055">
        <v>42</v>
      </c>
      <c r="C2055" t="s">
        <v>31</v>
      </c>
      <c r="D2055" t="s">
        <v>124</v>
      </c>
      <c r="E2055" t="s">
        <v>22</v>
      </c>
      <c r="F2055" s="1">
        <v>45162</v>
      </c>
      <c r="G2055">
        <f>DAY(Table1[[#This Row],[Date of Admission]])</f>
        <v>24</v>
      </c>
      <c r="H2055" t="str">
        <f>TEXT(Table1[[#This Row],[Date of Admission]],"dddd")</f>
        <v>Thursday</v>
      </c>
      <c r="I2055">
        <f>WEEKDAY(Table1[[#This Row],[Date of Admission]],2)</f>
        <v>4</v>
      </c>
      <c r="J2055" t="str">
        <f>IF(OR(Table1[[#This Row],[Weekday Number]]=6,Table1[[#This Row],[Weekday Number]]=7),"Weekend","Weekday")</f>
        <v>Weekday</v>
      </c>
      <c r="K2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5" t="s">
        <v>6011</v>
      </c>
      <c r="M2055" t="s">
        <v>6012</v>
      </c>
      <c r="N2055" t="s">
        <v>69</v>
      </c>
      <c r="O2055">
        <v>49641.742769999997</v>
      </c>
      <c r="P2055">
        <v>500</v>
      </c>
      <c r="Q2055" t="s">
        <v>49</v>
      </c>
      <c r="R2055" s="1">
        <v>45167</v>
      </c>
      <c r="S2055">
        <f>WEEKDAY(Table1[[#This Row],[Discharge Date]],2)</f>
        <v>2</v>
      </c>
      <c r="T2055" t="s">
        <v>56</v>
      </c>
      <c r="U2055" t="s">
        <v>51</v>
      </c>
      <c r="V2055" t="s">
        <v>40</v>
      </c>
    </row>
    <row r="2056" spans="1:22" x14ac:dyDescent="0.35">
      <c r="A2056" t="s">
        <v>6013</v>
      </c>
      <c r="B2056">
        <v>79</v>
      </c>
      <c r="C2056" t="s">
        <v>31</v>
      </c>
      <c r="D2056" t="s">
        <v>21</v>
      </c>
      <c r="E2056" t="s">
        <v>53</v>
      </c>
      <c r="F2056" s="1">
        <v>44485</v>
      </c>
      <c r="G2056">
        <f>DAY(Table1[[#This Row],[Date of Admission]])</f>
        <v>16</v>
      </c>
      <c r="H2056" t="str">
        <f>TEXT(Table1[[#This Row],[Date of Admission]],"dddd")</f>
        <v>Saturday</v>
      </c>
      <c r="I2056">
        <f>WEEKDAY(Table1[[#This Row],[Date of Admission]],2)</f>
        <v>6</v>
      </c>
      <c r="J2056" t="str">
        <f>IF(OR(Table1[[#This Row],[Weekday Number]]=6,Table1[[#This Row],[Weekday Number]]=7),"Weekend","Weekday")</f>
        <v>Weekend</v>
      </c>
      <c r="K2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6" t="s">
        <v>6014</v>
      </c>
      <c r="M2056" t="s">
        <v>6015</v>
      </c>
      <c r="N2056" t="s">
        <v>25</v>
      </c>
      <c r="O2056">
        <v>38833.480159999999</v>
      </c>
      <c r="P2056">
        <v>371</v>
      </c>
      <c r="Q2056" t="s">
        <v>26</v>
      </c>
      <c r="R2056" s="1">
        <v>44508</v>
      </c>
      <c r="S2056">
        <f>WEEKDAY(Table1[[#This Row],[Discharge Date]],2)</f>
        <v>1</v>
      </c>
      <c r="T2056" t="s">
        <v>50</v>
      </c>
      <c r="U2056" t="s">
        <v>39</v>
      </c>
      <c r="V2056" t="s">
        <v>29</v>
      </c>
    </row>
    <row r="2057" spans="1:22" x14ac:dyDescent="0.35">
      <c r="A2057" t="s">
        <v>6016</v>
      </c>
      <c r="B2057">
        <v>24</v>
      </c>
      <c r="C2057" t="s">
        <v>31</v>
      </c>
      <c r="D2057" t="s">
        <v>71</v>
      </c>
      <c r="E2057" t="s">
        <v>22</v>
      </c>
      <c r="F2057" s="1">
        <v>44999</v>
      </c>
      <c r="G2057">
        <f>DAY(Table1[[#This Row],[Date of Admission]])</f>
        <v>14</v>
      </c>
      <c r="H2057" t="str">
        <f>TEXT(Table1[[#This Row],[Date of Admission]],"dddd")</f>
        <v>Tuesday</v>
      </c>
      <c r="I2057">
        <f>WEEKDAY(Table1[[#This Row],[Date of Admission]],2)</f>
        <v>2</v>
      </c>
      <c r="J2057" t="str">
        <f>IF(OR(Table1[[#This Row],[Weekday Number]]=6,Table1[[#This Row],[Weekday Number]]=7),"Weekend","Weekday")</f>
        <v>Weekday</v>
      </c>
      <c r="K2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7" t="s">
        <v>6017</v>
      </c>
      <c r="M2057" t="s">
        <v>6018</v>
      </c>
      <c r="N2057" t="s">
        <v>69</v>
      </c>
      <c r="O2057">
        <v>10053.06365</v>
      </c>
      <c r="P2057">
        <v>419</v>
      </c>
      <c r="Q2057" t="s">
        <v>26</v>
      </c>
      <c r="R2057" s="1">
        <v>45000</v>
      </c>
      <c r="S2057">
        <f>WEEKDAY(Table1[[#This Row],[Discharge Date]],2)</f>
        <v>3</v>
      </c>
      <c r="T2057" t="s">
        <v>50</v>
      </c>
      <c r="U2057" t="s">
        <v>39</v>
      </c>
      <c r="V2057" t="s">
        <v>84</v>
      </c>
    </row>
    <row r="2058" spans="1:22" x14ac:dyDescent="0.35">
      <c r="A2058" t="s">
        <v>6019</v>
      </c>
      <c r="B2058">
        <v>50</v>
      </c>
      <c r="C2058" t="s">
        <v>20</v>
      </c>
      <c r="D2058" t="s">
        <v>71</v>
      </c>
      <c r="E2058" t="s">
        <v>62</v>
      </c>
      <c r="F2058" s="1">
        <v>44661</v>
      </c>
      <c r="G2058">
        <f>DAY(Table1[[#This Row],[Date of Admission]])</f>
        <v>10</v>
      </c>
      <c r="H2058" t="str">
        <f>TEXT(Table1[[#This Row],[Date of Admission]],"dddd")</f>
        <v>Sunday</v>
      </c>
      <c r="I2058">
        <f>WEEKDAY(Table1[[#This Row],[Date of Admission]],2)</f>
        <v>7</v>
      </c>
      <c r="J2058" t="str">
        <f>IF(OR(Table1[[#This Row],[Weekday Number]]=6,Table1[[#This Row],[Weekday Number]]=7),"Weekend","Weekday")</f>
        <v>Weekend</v>
      </c>
      <c r="K2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8" t="s">
        <v>6020</v>
      </c>
      <c r="M2058" t="s">
        <v>6021</v>
      </c>
      <c r="N2058" t="s">
        <v>69</v>
      </c>
      <c r="O2058">
        <v>27945.06193</v>
      </c>
      <c r="P2058">
        <v>245</v>
      </c>
      <c r="Q2058" t="s">
        <v>49</v>
      </c>
      <c r="R2058" s="1">
        <v>44672</v>
      </c>
      <c r="S2058">
        <f>WEEKDAY(Table1[[#This Row],[Discharge Date]],2)</f>
        <v>4</v>
      </c>
      <c r="T2058" t="s">
        <v>56</v>
      </c>
      <c r="U2058" t="s">
        <v>28</v>
      </c>
      <c r="V2058" t="s">
        <v>40</v>
      </c>
    </row>
    <row r="2059" spans="1:22" x14ac:dyDescent="0.35">
      <c r="A2059" t="s">
        <v>6022</v>
      </c>
      <c r="B2059">
        <v>34</v>
      </c>
      <c r="C2059" t="s">
        <v>20</v>
      </c>
      <c r="D2059" t="s">
        <v>32</v>
      </c>
      <c r="E2059" t="s">
        <v>33</v>
      </c>
      <c r="F2059" s="1">
        <v>44705</v>
      </c>
      <c r="G2059">
        <f>DAY(Table1[[#This Row],[Date of Admission]])</f>
        <v>24</v>
      </c>
      <c r="H2059" t="str">
        <f>TEXT(Table1[[#This Row],[Date of Admission]],"dddd")</f>
        <v>Tuesday</v>
      </c>
      <c r="I2059">
        <f>WEEKDAY(Table1[[#This Row],[Date of Admission]],2)</f>
        <v>2</v>
      </c>
      <c r="J2059" t="str">
        <f>IF(OR(Table1[[#This Row],[Weekday Number]]=6,Table1[[#This Row],[Weekday Number]]=7),"Weekend","Weekday")</f>
        <v>Weekday</v>
      </c>
      <c r="K2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59" t="s">
        <v>6023</v>
      </c>
      <c r="M2059" t="s">
        <v>6024</v>
      </c>
      <c r="N2059" t="s">
        <v>65</v>
      </c>
      <c r="O2059">
        <v>13310.37954</v>
      </c>
      <c r="P2059">
        <v>261</v>
      </c>
      <c r="Q2059" t="s">
        <v>49</v>
      </c>
      <c r="R2059" s="1">
        <v>44712</v>
      </c>
      <c r="S2059">
        <f>WEEKDAY(Table1[[#This Row],[Discharge Date]],2)</f>
        <v>2</v>
      </c>
      <c r="T2059" t="s">
        <v>94</v>
      </c>
      <c r="U2059" t="s">
        <v>39</v>
      </c>
      <c r="V2059" t="s">
        <v>40</v>
      </c>
    </row>
    <row r="2060" spans="1:22" x14ac:dyDescent="0.35">
      <c r="A2060" t="s">
        <v>6025</v>
      </c>
      <c r="B2060">
        <v>35</v>
      </c>
      <c r="C2060" t="s">
        <v>20</v>
      </c>
      <c r="D2060" t="s">
        <v>99</v>
      </c>
      <c r="E2060" t="s">
        <v>78</v>
      </c>
      <c r="F2060" s="1">
        <v>44150</v>
      </c>
      <c r="G2060">
        <f>DAY(Table1[[#This Row],[Date of Admission]])</f>
        <v>15</v>
      </c>
      <c r="H2060" t="str">
        <f>TEXT(Table1[[#This Row],[Date of Admission]],"dddd")</f>
        <v>Sunday</v>
      </c>
      <c r="I2060">
        <f>WEEKDAY(Table1[[#This Row],[Date of Admission]],2)</f>
        <v>7</v>
      </c>
      <c r="J2060" t="str">
        <f>IF(OR(Table1[[#This Row],[Weekday Number]]=6,Table1[[#This Row],[Weekday Number]]=7),"Weekend","Weekday")</f>
        <v>Weekend</v>
      </c>
      <c r="K2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0" t="s">
        <v>6026</v>
      </c>
      <c r="M2060" t="s">
        <v>6027</v>
      </c>
      <c r="N2060" t="s">
        <v>60</v>
      </c>
      <c r="O2060">
        <v>73127.684659999999</v>
      </c>
      <c r="P2060">
        <v>158</v>
      </c>
      <c r="Q2060" t="s">
        <v>37</v>
      </c>
      <c r="R2060" s="1">
        <v>44157</v>
      </c>
      <c r="S2060">
        <f>WEEKDAY(Table1[[#This Row],[Discharge Date]],2)</f>
        <v>7</v>
      </c>
      <c r="T2060" t="s">
        <v>56</v>
      </c>
      <c r="U2060" t="s">
        <v>28</v>
      </c>
      <c r="V2060" t="s">
        <v>40</v>
      </c>
    </row>
    <row r="2061" spans="1:22" x14ac:dyDescent="0.35">
      <c r="A2061" t="s">
        <v>6028</v>
      </c>
      <c r="B2061">
        <v>68</v>
      </c>
      <c r="C2061" t="s">
        <v>20</v>
      </c>
      <c r="D2061" t="s">
        <v>71</v>
      </c>
      <c r="E2061" t="s">
        <v>22</v>
      </c>
      <c r="F2061" s="1">
        <v>44888</v>
      </c>
      <c r="G2061">
        <f>DAY(Table1[[#This Row],[Date of Admission]])</f>
        <v>23</v>
      </c>
      <c r="H2061" t="str">
        <f>TEXT(Table1[[#This Row],[Date of Admission]],"dddd")</f>
        <v>Wednesday</v>
      </c>
      <c r="I2061">
        <f>WEEKDAY(Table1[[#This Row],[Date of Admission]],2)</f>
        <v>3</v>
      </c>
      <c r="J2061" t="str">
        <f>IF(OR(Table1[[#This Row],[Weekday Number]]=6,Table1[[#This Row],[Weekday Number]]=7),"Weekend","Weekday")</f>
        <v>Weekday</v>
      </c>
      <c r="K2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1" t="s">
        <v>6029</v>
      </c>
      <c r="M2061" t="s">
        <v>6030</v>
      </c>
      <c r="N2061" t="s">
        <v>60</v>
      </c>
      <c r="O2061">
        <v>5272.3251170000003</v>
      </c>
      <c r="P2061">
        <v>440</v>
      </c>
      <c r="Q2061" t="s">
        <v>37</v>
      </c>
      <c r="R2061" s="1">
        <v>44896</v>
      </c>
      <c r="S2061">
        <f>WEEKDAY(Table1[[#This Row],[Discharge Date]],2)</f>
        <v>4</v>
      </c>
      <c r="T2061" t="s">
        <v>27</v>
      </c>
      <c r="U2061" t="s">
        <v>28</v>
      </c>
      <c r="V2061" t="s">
        <v>29</v>
      </c>
    </row>
    <row r="2062" spans="1:22" x14ac:dyDescent="0.35">
      <c r="A2062" t="s">
        <v>6031</v>
      </c>
      <c r="B2062">
        <v>44</v>
      </c>
      <c r="C2062" t="s">
        <v>20</v>
      </c>
      <c r="D2062" t="s">
        <v>239</v>
      </c>
      <c r="E2062" t="s">
        <v>62</v>
      </c>
      <c r="F2062" s="1">
        <v>45088</v>
      </c>
      <c r="G2062">
        <f>DAY(Table1[[#This Row],[Date of Admission]])</f>
        <v>11</v>
      </c>
      <c r="H2062" t="str">
        <f>TEXT(Table1[[#This Row],[Date of Admission]],"dddd")</f>
        <v>Sunday</v>
      </c>
      <c r="I2062">
        <f>WEEKDAY(Table1[[#This Row],[Date of Admission]],2)</f>
        <v>7</v>
      </c>
      <c r="J2062" t="str">
        <f>IF(OR(Table1[[#This Row],[Weekday Number]]=6,Table1[[#This Row],[Weekday Number]]=7),"Weekend","Weekday")</f>
        <v>Weekend</v>
      </c>
      <c r="K2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2" t="s">
        <v>1258</v>
      </c>
      <c r="M2062" t="s">
        <v>6032</v>
      </c>
      <c r="N2062" t="s">
        <v>60</v>
      </c>
      <c r="O2062">
        <v>3214.853173</v>
      </c>
      <c r="P2062">
        <v>263</v>
      </c>
      <c r="Q2062" t="s">
        <v>37</v>
      </c>
      <c r="R2062" s="1">
        <v>45110</v>
      </c>
      <c r="S2062">
        <f>WEEKDAY(Table1[[#This Row],[Discharge Date]],2)</f>
        <v>1</v>
      </c>
      <c r="T2062" t="s">
        <v>50</v>
      </c>
      <c r="U2062" t="s">
        <v>28</v>
      </c>
      <c r="V2062" t="s">
        <v>40</v>
      </c>
    </row>
    <row r="2063" spans="1:22" x14ac:dyDescent="0.35">
      <c r="A2063" t="s">
        <v>6033</v>
      </c>
      <c r="B2063">
        <v>48</v>
      </c>
      <c r="C2063" t="s">
        <v>20</v>
      </c>
      <c r="D2063" t="s">
        <v>42</v>
      </c>
      <c r="E2063" t="s">
        <v>62</v>
      </c>
      <c r="F2063" s="1">
        <v>43728</v>
      </c>
      <c r="G2063">
        <f>DAY(Table1[[#This Row],[Date of Admission]])</f>
        <v>20</v>
      </c>
      <c r="H2063" t="str">
        <f>TEXT(Table1[[#This Row],[Date of Admission]],"dddd")</f>
        <v>Friday</v>
      </c>
      <c r="I2063">
        <f>WEEKDAY(Table1[[#This Row],[Date of Admission]],2)</f>
        <v>5</v>
      </c>
      <c r="J2063" t="str">
        <f>IF(OR(Table1[[#This Row],[Weekday Number]]=6,Table1[[#This Row],[Weekday Number]]=7),"Weekend","Weekday")</f>
        <v>Weekday</v>
      </c>
      <c r="K2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3" t="s">
        <v>6034</v>
      </c>
      <c r="M2063" t="s">
        <v>6035</v>
      </c>
      <c r="N2063" t="s">
        <v>65</v>
      </c>
      <c r="O2063">
        <v>33527.383430000002</v>
      </c>
      <c r="P2063">
        <v>266</v>
      </c>
      <c r="Q2063" t="s">
        <v>37</v>
      </c>
      <c r="R2063" s="1">
        <v>43741</v>
      </c>
      <c r="S2063">
        <f>WEEKDAY(Table1[[#This Row],[Discharge Date]],2)</f>
        <v>4</v>
      </c>
      <c r="T2063" t="s">
        <v>94</v>
      </c>
      <c r="U2063" t="s">
        <v>28</v>
      </c>
      <c r="V2063" t="s">
        <v>40</v>
      </c>
    </row>
    <row r="2064" spans="1:22" x14ac:dyDescent="0.35">
      <c r="A2064" t="s">
        <v>6036</v>
      </c>
      <c r="B2064">
        <v>74</v>
      </c>
      <c r="C2064" t="s">
        <v>20</v>
      </c>
      <c r="D2064" t="s">
        <v>239</v>
      </c>
      <c r="E2064" t="s">
        <v>62</v>
      </c>
      <c r="F2064" s="1">
        <v>44176</v>
      </c>
      <c r="G2064">
        <f>DAY(Table1[[#This Row],[Date of Admission]])</f>
        <v>11</v>
      </c>
      <c r="H2064" t="str">
        <f>TEXT(Table1[[#This Row],[Date of Admission]],"dddd")</f>
        <v>Friday</v>
      </c>
      <c r="I2064">
        <f>WEEKDAY(Table1[[#This Row],[Date of Admission]],2)</f>
        <v>5</v>
      </c>
      <c r="J2064" t="str">
        <f>IF(OR(Table1[[#This Row],[Weekday Number]]=6,Table1[[#This Row],[Weekday Number]]=7),"Weekend","Weekday")</f>
        <v>Weekday</v>
      </c>
      <c r="K2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4" t="s">
        <v>6037</v>
      </c>
      <c r="M2064" t="s">
        <v>6038</v>
      </c>
      <c r="N2064" t="s">
        <v>69</v>
      </c>
      <c r="O2064">
        <v>19843.739939999999</v>
      </c>
      <c r="P2064">
        <v>407</v>
      </c>
      <c r="Q2064" t="s">
        <v>37</v>
      </c>
      <c r="R2064" s="1">
        <v>44179</v>
      </c>
      <c r="S2064">
        <f>WEEKDAY(Table1[[#This Row],[Discharge Date]],2)</f>
        <v>1</v>
      </c>
      <c r="T2064" t="s">
        <v>38</v>
      </c>
      <c r="U2064" t="s">
        <v>39</v>
      </c>
      <c r="V2064" t="s">
        <v>29</v>
      </c>
    </row>
    <row r="2065" spans="1:22" x14ac:dyDescent="0.35">
      <c r="A2065" t="s">
        <v>6039</v>
      </c>
      <c r="B2065">
        <v>36</v>
      </c>
      <c r="C2065" t="s">
        <v>31</v>
      </c>
      <c r="D2065" t="s">
        <v>32</v>
      </c>
      <c r="E2065" t="s">
        <v>22</v>
      </c>
      <c r="F2065" s="1">
        <v>44576</v>
      </c>
      <c r="G2065">
        <f>DAY(Table1[[#This Row],[Date of Admission]])</f>
        <v>15</v>
      </c>
      <c r="H2065" t="str">
        <f>TEXT(Table1[[#This Row],[Date of Admission]],"dddd")</f>
        <v>Saturday</v>
      </c>
      <c r="I2065">
        <f>WEEKDAY(Table1[[#This Row],[Date of Admission]],2)</f>
        <v>6</v>
      </c>
      <c r="J2065" t="str">
        <f>IF(OR(Table1[[#This Row],[Weekday Number]]=6,Table1[[#This Row],[Weekday Number]]=7),"Weekend","Weekday")</f>
        <v>Weekend</v>
      </c>
      <c r="K2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5" t="s">
        <v>6040</v>
      </c>
      <c r="M2065" t="s">
        <v>6041</v>
      </c>
      <c r="N2065" t="s">
        <v>25</v>
      </c>
      <c r="O2065">
        <v>55398.900049999997</v>
      </c>
      <c r="P2065">
        <v>117</v>
      </c>
      <c r="Q2065" t="s">
        <v>26</v>
      </c>
      <c r="R2065" s="1">
        <v>44594</v>
      </c>
      <c r="S2065">
        <f>WEEKDAY(Table1[[#This Row],[Discharge Date]],2)</f>
        <v>3</v>
      </c>
      <c r="T2065" t="s">
        <v>94</v>
      </c>
      <c r="U2065" t="s">
        <v>28</v>
      </c>
      <c r="V2065" t="s">
        <v>40</v>
      </c>
    </row>
    <row r="2066" spans="1:22" x14ac:dyDescent="0.35">
      <c r="A2066" t="s">
        <v>6042</v>
      </c>
      <c r="B2066">
        <v>79</v>
      </c>
      <c r="C2066" t="s">
        <v>31</v>
      </c>
      <c r="D2066" t="s">
        <v>239</v>
      </c>
      <c r="E2066" t="s">
        <v>53</v>
      </c>
      <c r="F2066" s="1">
        <v>44639</v>
      </c>
      <c r="G2066">
        <f>DAY(Table1[[#This Row],[Date of Admission]])</f>
        <v>19</v>
      </c>
      <c r="H2066" t="str">
        <f>TEXT(Table1[[#This Row],[Date of Admission]],"dddd")</f>
        <v>Saturday</v>
      </c>
      <c r="I2066">
        <f>WEEKDAY(Table1[[#This Row],[Date of Admission]],2)</f>
        <v>6</v>
      </c>
      <c r="J2066" t="str">
        <f>IF(OR(Table1[[#This Row],[Weekday Number]]=6,Table1[[#This Row],[Weekday Number]]=7),"Weekend","Weekday")</f>
        <v>Weekend</v>
      </c>
      <c r="K2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6" t="s">
        <v>6043</v>
      </c>
      <c r="M2066" t="s">
        <v>6044</v>
      </c>
      <c r="N2066" t="s">
        <v>65</v>
      </c>
      <c r="O2066">
        <v>7922.5911770000002</v>
      </c>
      <c r="P2066">
        <v>314</v>
      </c>
      <c r="Q2066" t="s">
        <v>26</v>
      </c>
      <c r="R2066" s="1">
        <v>44660</v>
      </c>
      <c r="S2066">
        <f>WEEKDAY(Table1[[#This Row],[Discharge Date]],2)</f>
        <v>6</v>
      </c>
      <c r="T2066" t="s">
        <v>50</v>
      </c>
      <c r="U2066" t="s">
        <v>39</v>
      </c>
      <c r="V2066" t="s">
        <v>29</v>
      </c>
    </row>
    <row r="2067" spans="1:22" x14ac:dyDescent="0.35">
      <c r="A2067" t="s">
        <v>6045</v>
      </c>
      <c r="B2067">
        <v>78</v>
      </c>
      <c r="C2067" t="s">
        <v>31</v>
      </c>
      <c r="D2067" t="s">
        <v>71</v>
      </c>
      <c r="E2067" t="s">
        <v>33</v>
      </c>
      <c r="F2067" s="1">
        <v>44362</v>
      </c>
      <c r="G2067">
        <f>DAY(Table1[[#This Row],[Date of Admission]])</f>
        <v>15</v>
      </c>
      <c r="H2067" t="str">
        <f>TEXT(Table1[[#This Row],[Date of Admission]],"dddd")</f>
        <v>Tuesday</v>
      </c>
      <c r="I2067">
        <f>WEEKDAY(Table1[[#This Row],[Date of Admission]],2)</f>
        <v>2</v>
      </c>
      <c r="J2067" t="str">
        <f>IF(OR(Table1[[#This Row],[Weekday Number]]=6,Table1[[#This Row],[Weekday Number]]=7),"Weekend","Weekday")</f>
        <v>Weekday</v>
      </c>
      <c r="K2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7" t="s">
        <v>6046</v>
      </c>
      <c r="M2067" t="s">
        <v>6047</v>
      </c>
      <c r="N2067" t="s">
        <v>65</v>
      </c>
      <c r="O2067">
        <v>11918.216210000001</v>
      </c>
      <c r="P2067">
        <v>295</v>
      </c>
      <c r="Q2067" t="s">
        <v>26</v>
      </c>
      <c r="R2067" s="1">
        <v>44363</v>
      </c>
      <c r="S2067">
        <f>WEEKDAY(Table1[[#This Row],[Discharge Date]],2)</f>
        <v>3</v>
      </c>
      <c r="T2067" t="s">
        <v>38</v>
      </c>
      <c r="U2067" t="s">
        <v>28</v>
      </c>
      <c r="V2067" t="s">
        <v>29</v>
      </c>
    </row>
    <row r="2068" spans="1:22" x14ac:dyDescent="0.35">
      <c r="A2068" t="s">
        <v>6048</v>
      </c>
      <c r="B2068">
        <v>59</v>
      </c>
      <c r="C2068" t="s">
        <v>31</v>
      </c>
      <c r="D2068" t="s">
        <v>99</v>
      </c>
      <c r="E2068" t="s">
        <v>62</v>
      </c>
      <c r="F2068" s="1">
        <v>44843</v>
      </c>
      <c r="G2068">
        <f>DAY(Table1[[#This Row],[Date of Admission]])</f>
        <v>9</v>
      </c>
      <c r="H2068" t="str">
        <f>TEXT(Table1[[#This Row],[Date of Admission]],"dddd")</f>
        <v>Sunday</v>
      </c>
      <c r="I2068">
        <f>WEEKDAY(Table1[[#This Row],[Date of Admission]],2)</f>
        <v>7</v>
      </c>
      <c r="J2068" t="str">
        <f>IF(OR(Table1[[#This Row],[Weekday Number]]=6,Table1[[#This Row],[Weekday Number]]=7),"Weekend","Weekday")</f>
        <v>Weekend</v>
      </c>
      <c r="K2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8" t="s">
        <v>6049</v>
      </c>
      <c r="M2068" t="s">
        <v>6050</v>
      </c>
      <c r="N2068" t="s">
        <v>69</v>
      </c>
      <c r="O2068">
        <v>33967.470939999999</v>
      </c>
      <c r="P2068">
        <v>214</v>
      </c>
      <c r="Q2068" t="s">
        <v>49</v>
      </c>
      <c r="R2068" s="1">
        <v>44844</v>
      </c>
      <c r="S2068">
        <f>WEEKDAY(Table1[[#This Row],[Discharge Date]],2)</f>
        <v>1</v>
      </c>
      <c r="T2068" t="s">
        <v>38</v>
      </c>
      <c r="U2068" t="s">
        <v>39</v>
      </c>
      <c r="V2068" t="s">
        <v>40</v>
      </c>
    </row>
    <row r="2069" spans="1:22" x14ac:dyDescent="0.35">
      <c r="A2069" t="s">
        <v>6051</v>
      </c>
      <c r="B2069">
        <v>18</v>
      </c>
      <c r="C2069" t="s">
        <v>20</v>
      </c>
      <c r="D2069" t="s">
        <v>21</v>
      </c>
      <c r="E2069" t="s">
        <v>62</v>
      </c>
      <c r="F2069" s="1">
        <v>44180</v>
      </c>
      <c r="G2069">
        <f>DAY(Table1[[#This Row],[Date of Admission]])</f>
        <v>15</v>
      </c>
      <c r="H2069" t="str">
        <f>TEXT(Table1[[#This Row],[Date of Admission]],"dddd")</f>
        <v>Tuesday</v>
      </c>
      <c r="I2069">
        <f>WEEKDAY(Table1[[#This Row],[Date of Admission]],2)</f>
        <v>2</v>
      </c>
      <c r="J2069" t="str">
        <f>IF(OR(Table1[[#This Row],[Weekday Number]]=6,Table1[[#This Row],[Weekday Number]]=7),"Weekend","Weekday")</f>
        <v>Weekday</v>
      </c>
      <c r="K2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69" t="s">
        <v>6052</v>
      </c>
      <c r="M2069" t="s">
        <v>6053</v>
      </c>
      <c r="N2069" t="s">
        <v>65</v>
      </c>
      <c r="O2069">
        <v>7818.1287300000004</v>
      </c>
      <c r="P2069">
        <v>394</v>
      </c>
      <c r="Q2069" t="s">
        <v>37</v>
      </c>
      <c r="R2069" s="1">
        <v>44198</v>
      </c>
      <c r="S2069">
        <f>WEEKDAY(Table1[[#This Row],[Discharge Date]],2)</f>
        <v>6</v>
      </c>
      <c r="T2069" t="s">
        <v>38</v>
      </c>
      <c r="U2069" t="s">
        <v>39</v>
      </c>
      <c r="V2069" t="s">
        <v>84</v>
      </c>
    </row>
    <row r="2070" spans="1:22" x14ac:dyDescent="0.35">
      <c r="A2070" t="s">
        <v>6054</v>
      </c>
      <c r="B2070">
        <v>77</v>
      </c>
      <c r="C2070" t="s">
        <v>31</v>
      </c>
      <c r="D2070" t="s">
        <v>57</v>
      </c>
      <c r="E2070" t="s">
        <v>22</v>
      </c>
      <c r="F2070" s="1">
        <v>44575</v>
      </c>
      <c r="G2070">
        <f>DAY(Table1[[#This Row],[Date of Admission]])</f>
        <v>14</v>
      </c>
      <c r="H2070" t="str">
        <f>TEXT(Table1[[#This Row],[Date of Admission]],"dddd")</f>
        <v>Friday</v>
      </c>
      <c r="I2070">
        <f>WEEKDAY(Table1[[#This Row],[Date of Admission]],2)</f>
        <v>5</v>
      </c>
      <c r="J2070" t="str">
        <f>IF(OR(Table1[[#This Row],[Weekday Number]]=6,Table1[[#This Row],[Weekday Number]]=7),"Weekend","Weekday")</f>
        <v>Weekday</v>
      </c>
      <c r="K2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0" t="s">
        <v>6055</v>
      </c>
      <c r="M2070" t="s">
        <v>6056</v>
      </c>
      <c r="N2070" t="s">
        <v>25</v>
      </c>
      <c r="O2070">
        <v>29612.880000000001</v>
      </c>
      <c r="P2070">
        <v>218</v>
      </c>
      <c r="Q2070" t="s">
        <v>49</v>
      </c>
      <c r="R2070" s="1">
        <v>44595</v>
      </c>
      <c r="S2070">
        <f>WEEKDAY(Table1[[#This Row],[Discharge Date]],2)</f>
        <v>4</v>
      </c>
      <c r="T2070" t="s">
        <v>94</v>
      </c>
      <c r="U2070" t="s">
        <v>39</v>
      </c>
      <c r="V2070" t="s">
        <v>29</v>
      </c>
    </row>
    <row r="2071" spans="1:22" x14ac:dyDescent="0.35">
      <c r="A2071" t="s">
        <v>6057</v>
      </c>
      <c r="B2071">
        <v>41</v>
      </c>
      <c r="C2071" t="s">
        <v>20</v>
      </c>
      <c r="D2071" t="s">
        <v>71</v>
      </c>
      <c r="E2071" t="s">
        <v>22</v>
      </c>
      <c r="F2071" s="1">
        <v>44196</v>
      </c>
      <c r="G2071">
        <f>DAY(Table1[[#This Row],[Date of Admission]])</f>
        <v>31</v>
      </c>
      <c r="H2071" t="str">
        <f>TEXT(Table1[[#This Row],[Date of Admission]],"dddd")</f>
        <v>Thursday</v>
      </c>
      <c r="I2071">
        <f>WEEKDAY(Table1[[#This Row],[Date of Admission]],2)</f>
        <v>4</v>
      </c>
      <c r="J2071" t="str">
        <f>IF(OR(Table1[[#This Row],[Weekday Number]]=6,Table1[[#This Row],[Weekday Number]]=7),"Weekend","Weekday")</f>
        <v>Weekday</v>
      </c>
      <c r="K2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71" t="s">
        <v>6058</v>
      </c>
      <c r="M2071" t="s">
        <v>6059</v>
      </c>
      <c r="N2071" t="s">
        <v>65</v>
      </c>
      <c r="O2071">
        <v>31168.121279999999</v>
      </c>
      <c r="P2071">
        <v>164</v>
      </c>
      <c r="Q2071" t="s">
        <v>37</v>
      </c>
      <c r="R2071" s="1">
        <v>44197</v>
      </c>
      <c r="S2071">
        <f>WEEKDAY(Table1[[#This Row],[Discharge Date]],2)</f>
        <v>5</v>
      </c>
      <c r="T2071" t="s">
        <v>94</v>
      </c>
      <c r="U2071" t="s">
        <v>28</v>
      </c>
      <c r="V2071" t="s">
        <v>40</v>
      </c>
    </row>
    <row r="2072" spans="1:22" x14ac:dyDescent="0.35">
      <c r="A2072" t="s">
        <v>6060</v>
      </c>
      <c r="B2072">
        <v>64</v>
      </c>
      <c r="C2072" t="s">
        <v>20</v>
      </c>
      <c r="D2072" t="s">
        <v>99</v>
      </c>
      <c r="E2072" t="s">
        <v>53</v>
      </c>
      <c r="F2072" s="1">
        <v>43438</v>
      </c>
      <c r="G2072">
        <f>DAY(Table1[[#This Row],[Date of Admission]])</f>
        <v>4</v>
      </c>
      <c r="H2072" t="str">
        <f>TEXT(Table1[[#This Row],[Date of Admission]],"dddd")</f>
        <v>Tuesday</v>
      </c>
      <c r="I2072">
        <f>WEEKDAY(Table1[[#This Row],[Date of Admission]],2)</f>
        <v>2</v>
      </c>
      <c r="J2072" t="str">
        <f>IF(OR(Table1[[#This Row],[Weekday Number]]=6,Table1[[#This Row],[Weekday Number]]=7),"Weekend","Weekday")</f>
        <v>Weekday</v>
      </c>
      <c r="K2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72" t="s">
        <v>6061</v>
      </c>
      <c r="M2072" t="s">
        <v>6062</v>
      </c>
      <c r="N2072" t="s">
        <v>25</v>
      </c>
      <c r="O2072">
        <v>26136.369490000001</v>
      </c>
      <c r="P2072">
        <v>316</v>
      </c>
      <c r="Q2072" t="s">
        <v>49</v>
      </c>
      <c r="R2072" s="1">
        <v>43445</v>
      </c>
      <c r="S2072">
        <f>WEEKDAY(Table1[[#This Row],[Discharge Date]],2)</f>
        <v>2</v>
      </c>
      <c r="T2072" t="s">
        <v>38</v>
      </c>
      <c r="U2072" t="s">
        <v>39</v>
      </c>
      <c r="V2072" t="s">
        <v>40</v>
      </c>
    </row>
    <row r="2073" spans="1:22" x14ac:dyDescent="0.35">
      <c r="A2073" t="s">
        <v>6063</v>
      </c>
      <c r="B2073">
        <v>22</v>
      </c>
      <c r="C2073" t="s">
        <v>31</v>
      </c>
      <c r="D2073" t="s">
        <v>57</v>
      </c>
      <c r="E2073" t="s">
        <v>78</v>
      </c>
      <c r="F2073" s="1">
        <v>44212</v>
      </c>
      <c r="G2073">
        <f>DAY(Table1[[#This Row],[Date of Admission]])</f>
        <v>16</v>
      </c>
      <c r="H2073" t="str">
        <f>TEXT(Table1[[#This Row],[Date of Admission]],"dddd")</f>
        <v>Saturday</v>
      </c>
      <c r="I2073">
        <f>WEEKDAY(Table1[[#This Row],[Date of Admission]],2)</f>
        <v>6</v>
      </c>
      <c r="J2073" t="str">
        <f>IF(OR(Table1[[#This Row],[Weekday Number]]=6,Table1[[#This Row],[Weekday Number]]=7),"Weekend","Weekday")</f>
        <v>Weekend</v>
      </c>
      <c r="K2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3" t="s">
        <v>6064</v>
      </c>
      <c r="M2073" t="s">
        <v>6065</v>
      </c>
      <c r="N2073" t="s">
        <v>69</v>
      </c>
      <c r="O2073">
        <v>4095.728548</v>
      </c>
      <c r="P2073">
        <v>168</v>
      </c>
      <c r="Q2073" t="s">
        <v>26</v>
      </c>
      <c r="R2073" s="1">
        <v>44213</v>
      </c>
      <c r="S2073">
        <f>WEEKDAY(Table1[[#This Row],[Discharge Date]],2)</f>
        <v>7</v>
      </c>
      <c r="T2073" t="s">
        <v>50</v>
      </c>
      <c r="U2073" t="s">
        <v>39</v>
      </c>
      <c r="V2073" t="s">
        <v>84</v>
      </c>
    </row>
    <row r="2074" spans="1:22" x14ac:dyDescent="0.35">
      <c r="A2074" t="s">
        <v>6066</v>
      </c>
      <c r="B2074">
        <v>85</v>
      </c>
      <c r="C2074" t="s">
        <v>31</v>
      </c>
      <c r="D2074" t="s">
        <v>71</v>
      </c>
      <c r="E2074" t="s">
        <v>22</v>
      </c>
      <c r="F2074" s="1">
        <v>45085</v>
      </c>
      <c r="G2074">
        <f>DAY(Table1[[#This Row],[Date of Admission]])</f>
        <v>8</v>
      </c>
      <c r="H2074" t="str">
        <f>TEXT(Table1[[#This Row],[Date of Admission]],"dddd")</f>
        <v>Thursday</v>
      </c>
      <c r="I2074">
        <f>WEEKDAY(Table1[[#This Row],[Date of Admission]],2)</f>
        <v>4</v>
      </c>
      <c r="J2074" t="str">
        <f>IF(OR(Table1[[#This Row],[Weekday Number]]=6,Table1[[#This Row],[Weekday Number]]=7),"Weekend","Weekday")</f>
        <v>Weekday</v>
      </c>
      <c r="K2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4" t="s">
        <v>6067</v>
      </c>
      <c r="M2074" t="s">
        <v>6068</v>
      </c>
      <c r="N2074" t="s">
        <v>69</v>
      </c>
      <c r="O2074">
        <v>36641.57445</v>
      </c>
      <c r="P2074">
        <v>354</v>
      </c>
      <c r="Q2074" t="s">
        <v>49</v>
      </c>
      <c r="R2074" s="1">
        <v>45095</v>
      </c>
      <c r="S2074">
        <f>WEEKDAY(Table1[[#This Row],[Discharge Date]],2)</f>
        <v>7</v>
      </c>
      <c r="T2074" t="s">
        <v>56</v>
      </c>
      <c r="U2074" t="s">
        <v>39</v>
      </c>
      <c r="V2074" t="s">
        <v>29</v>
      </c>
    </row>
    <row r="2075" spans="1:22" x14ac:dyDescent="0.35">
      <c r="A2075" t="s">
        <v>6069</v>
      </c>
      <c r="B2075">
        <v>42</v>
      </c>
      <c r="C2075" t="s">
        <v>31</v>
      </c>
      <c r="D2075" t="s">
        <v>71</v>
      </c>
      <c r="E2075" t="s">
        <v>33</v>
      </c>
      <c r="F2075" s="1">
        <v>44270</v>
      </c>
      <c r="G2075">
        <f>DAY(Table1[[#This Row],[Date of Admission]])</f>
        <v>15</v>
      </c>
      <c r="H2075" t="str">
        <f>TEXT(Table1[[#This Row],[Date of Admission]],"dddd")</f>
        <v>Monday</v>
      </c>
      <c r="I2075">
        <f>WEEKDAY(Table1[[#This Row],[Date of Admission]],2)</f>
        <v>1</v>
      </c>
      <c r="J2075" t="str">
        <f>IF(OR(Table1[[#This Row],[Weekday Number]]=6,Table1[[#This Row],[Weekday Number]]=7),"Weekend","Weekday")</f>
        <v>Weekday</v>
      </c>
      <c r="K2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5" t="s">
        <v>6070</v>
      </c>
      <c r="M2075" t="s">
        <v>6071</v>
      </c>
      <c r="N2075" t="s">
        <v>60</v>
      </c>
      <c r="O2075">
        <v>15203.965109999999</v>
      </c>
      <c r="P2075">
        <v>248</v>
      </c>
      <c r="Q2075" t="s">
        <v>37</v>
      </c>
      <c r="R2075" s="1">
        <v>44300</v>
      </c>
      <c r="S2075">
        <f>WEEKDAY(Table1[[#This Row],[Discharge Date]],2)</f>
        <v>3</v>
      </c>
      <c r="T2075" t="s">
        <v>50</v>
      </c>
      <c r="U2075" t="s">
        <v>51</v>
      </c>
      <c r="V2075" t="s">
        <v>40</v>
      </c>
    </row>
    <row r="2076" spans="1:22" x14ac:dyDescent="0.35">
      <c r="A2076" t="s">
        <v>6072</v>
      </c>
      <c r="B2076">
        <v>42</v>
      </c>
      <c r="C2076" t="s">
        <v>31</v>
      </c>
      <c r="D2076" t="s">
        <v>32</v>
      </c>
      <c r="E2076" t="s">
        <v>62</v>
      </c>
      <c r="F2076" s="1">
        <v>44967</v>
      </c>
      <c r="G2076">
        <f>DAY(Table1[[#This Row],[Date of Admission]])</f>
        <v>10</v>
      </c>
      <c r="H2076" t="str">
        <f>TEXT(Table1[[#This Row],[Date of Admission]],"dddd")</f>
        <v>Friday</v>
      </c>
      <c r="I2076">
        <f>WEEKDAY(Table1[[#This Row],[Date of Admission]],2)</f>
        <v>5</v>
      </c>
      <c r="J2076" t="str">
        <f>IF(OR(Table1[[#This Row],[Weekday Number]]=6,Table1[[#This Row],[Weekday Number]]=7),"Weekend","Weekday")</f>
        <v>Weekday</v>
      </c>
      <c r="K2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6" t="s">
        <v>6073</v>
      </c>
      <c r="M2076" t="s">
        <v>6074</v>
      </c>
      <c r="N2076" t="s">
        <v>60</v>
      </c>
      <c r="O2076">
        <v>32341.212469999999</v>
      </c>
      <c r="P2076">
        <v>207</v>
      </c>
      <c r="Q2076" t="s">
        <v>37</v>
      </c>
      <c r="R2076" s="1">
        <v>44971</v>
      </c>
      <c r="S2076">
        <f>WEEKDAY(Table1[[#This Row],[Discharge Date]],2)</f>
        <v>2</v>
      </c>
      <c r="T2076" t="s">
        <v>27</v>
      </c>
      <c r="U2076" t="s">
        <v>28</v>
      </c>
      <c r="V2076" t="s">
        <v>40</v>
      </c>
    </row>
    <row r="2077" spans="1:22" x14ac:dyDescent="0.35">
      <c r="A2077" t="s">
        <v>6075</v>
      </c>
      <c r="B2077">
        <v>53</v>
      </c>
      <c r="C2077" t="s">
        <v>20</v>
      </c>
      <c r="D2077" t="s">
        <v>32</v>
      </c>
      <c r="E2077" t="s">
        <v>43</v>
      </c>
      <c r="F2077" s="1">
        <v>44829</v>
      </c>
      <c r="G2077">
        <f>DAY(Table1[[#This Row],[Date of Admission]])</f>
        <v>25</v>
      </c>
      <c r="H2077" t="str">
        <f>TEXT(Table1[[#This Row],[Date of Admission]],"dddd")</f>
        <v>Sunday</v>
      </c>
      <c r="I2077">
        <f>WEEKDAY(Table1[[#This Row],[Date of Admission]],2)</f>
        <v>7</v>
      </c>
      <c r="J2077" t="str">
        <f>IF(OR(Table1[[#This Row],[Weekday Number]]=6,Table1[[#This Row],[Weekday Number]]=7),"Weekend","Weekday")</f>
        <v>Weekend</v>
      </c>
      <c r="K2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7" t="s">
        <v>6076</v>
      </c>
      <c r="M2077" t="s">
        <v>5141</v>
      </c>
      <c r="N2077" t="s">
        <v>69</v>
      </c>
      <c r="O2077">
        <v>6596.7697040000003</v>
      </c>
      <c r="P2077">
        <v>162</v>
      </c>
      <c r="Q2077" t="s">
        <v>26</v>
      </c>
      <c r="R2077" s="1">
        <v>44837</v>
      </c>
      <c r="S2077">
        <f>WEEKDAY(Table1[[#This Row],[Discharge Date]],2)</f>
        <v>1</v>
      </c>
      <c r="T2077" t="s">
        <v>27</v>
      </c>
      <c r="U2077" t="s">
        <v>28</v>
      </c>
      <c r="V2077" t="s">
        <v>40</v>
      </c>
    </row>
    <row r="2078" spans="1:22" x14ac:dyDescent="0.35">
      <c r="A2078" t="s">
        <v>6077</v>
      </c>
      <c r="B2078">
        <v>30</v>
      </c>
      <c r="C2078" t="s">
        <v>20</v>
      </c>
      <c r="D2078" t="s">
        <v>32</v>
      </c>
      <c r="E2078" t="s">
        <v>22</v>
      </c>
      <c r="F2078" s="1">
        <v>44412</v>
      </c>
      <c r="G2078">
        <f>DAY(Table1[[#This Row],[Date of Admission]])</f>
        <v>4</v>
      </c>
      <c r="H2078" t="str">
        <f>TEXT(Table1[[#This Row],[Date of Admission]],"dddd")</f>
        <v>Wednesday</v>
      </c>
      <c r="I2078">
        <f>WEEKDAY(Table1[[#This Row],[Date of Admission]],2)</f>
        <v>3</v>
      </c>
      <c r="J2078" t="str">
        <f>IF(OR(Table1[[#This Row],[Weekday Number]]=6,Table1[[#This Row],[Weekday Number]]=7),"Weekend","Weekday")</f>
        <v>Weekday</v>
      </c>
      <c r="K2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78" t="s">
        <v>6078</v>
      </c>
      <c r="M2078" t="s">
        <v>1516</v>
      </c>
      <c r="N2078" t="s">
        <v>36</v>
      </c>
      <c r="O2078">
        <v>48793.353049999998</v>
      </c>
      <c r="P2078">
        <v>229</v>
      </c>
      <c r="Q2078" t="s">
        <v>49</v>
      </c>
      <c r="R2078" s="1">
        <v>44424</v>
      </c>
      <c r="S2078">
        <f>WEEKDAY(Table1[[#This Row],[Discharge Date]],2)</f>
        <v>1</v>
      </c>
      <c r="T2078" t="s">
        <v>94</v>
      </c>
      <c r="U2078" t="s">
        <v>39</v>
      </c>
      <c r="V2078" t="s">
        <v>40</v>
      </c>
    </row>
    <row r="2079" spans="1:22" x14ac:dyDescent="0.35">
      <c r="A2079" t="s">
        <v>6079</v>
      </c>
      <c r="B2079">
        <v>71</v>
      </c>
      <c r="C2079" t="s">
        <v>31</v>
      </c>
      <c r="D2079" t="s">
        <v>239</v>
      </c>
      <c r="E2079" t="s">
        <v>62</v>
      </c>
      <c r="F2079" s="1">
        <v>43825</v>
      </c>
      <c r="G2079">
        <f>DAY(Table1[[#This Row],[Date of Admission]])</f>
        <v>26</v>
      </c>
      <c r="H2079" t="str">
        <f>TEXT(Table1[[#This Row],[Date of Admission]],"dddd")</f>
        <v>Thursday</v>
      </c>
      <c r="I2079">
        <f>WEEKDAY(Table1[[#This Row],[Date of Admission]],2)</f>
        <v>4</v>
      </c>
      <c r="J2079" t="str">
        <f>IF(OR(Table1[[#This Row],[Weekday Number]]=6,Table1[[#This Row],[Weekday Number]]=7),"Weekend","Weekday")</f>
        <v>Weekday</v>
      </c>
      <c r="K2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79" t="s">
        <v>6080</v>
      </c>
      <c r="M2079" t="s">
        <v>6081</v>
      </c>
      <c r="N2079" t="s">
        <v>36</v>
      </c>
      <c r="O2079">
        <v>27136.643230000001</v>
      </c>
      <c r="P2079">
        <v>236</v>
      </c>
      <c r="Q2079" t="s">
        <v>49</v>
      </c>
      <c r="R2079" s="1">
        <v>43854</v>
      </c>
      <c r="S2079">
        <f>WEEKDAY(Table1[[#This Row],[Discharge Date]],2)</f>
        <v>5</v>
      </c>
      <c r="T2079" t="s">
        <v>27</v>
      </c>
      <c r="U2079" t="s">
        <v>51</v>
      </c>
      <c r="V2079" t="s">
        <v>29</v>
      </c>
    </row>
    <row r="2080" spans="1:22" x14ac:dyDescent="0.35">
      <c r="A2080" t="s">
        <v>6082</v>
      </c>
      <c r="B2080">
        <v>64</v>
      </c>
      <c r="C2080" t="s">
        <v>31</v>
      </c>
      <c r="D2080" t="s">
        <v>71</v>
      </c>
      <c r="E2080" t="s">
        <v>62</v>
      </c>
      <c r="F2080" s="1">
        <v>44904</v>
      </c>
      <c r="G2080">
        <f>DAY(Table1[[#This Row],[Date of Admission]])</f>
        <v>9</v>
      </c>
      <c r="H2080" t="str">
        <f>TEXT(Table1[[#This Row],[Date of Admission]],"dddd")</f>
        <v>Friday</v>
      </c>
      <c r="I2080">
        <f>WEEKDAY(Table1[[#This Row],[Date of Admission]],2)</f>
        <v>5</v>
      </c>
      <c r="J2080" t="str">
        <f>IF(OR(Table1[[#This Row],[Weekday Number]]=6,Table1[[#This Row],[Weekday Number]]=7),"Weekend","Weekday")</f>
        <v>Weekday</v>
      </c>
      <c r="K2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0" t="s">
        <v>6083</v>
      </c>
      <c r="M2080" t="s">
        <v>6084</v>
      </c>
      <c r="N2080" t="s">
        <v>69</v>
      </c>
      <c r="O2080">
        <v>32525.660779999998</v>
      </c>
      <c r="P2080">
        <v>449</v>
      </c>
      <c r="Q2080" t="s">
        <v>49</v>
      </c>
      <c r="R2080" s="1">
        <v>44910</v>
      </c>
      <c r="S2080">
        <f>WEEKDAY(Table1[[#This Row],[Discharge Date]],2)</f>
        <v>4</v>
      </c>
      <c r="T2080" t="s">
        <v>94</v>
      </c>
      <c r="U2080" t="s">
        <v>51</v>
      </c>
      <c r="V2080" t="s">
        <v>40</v>
      </c>
    </row>
    <row r="2081" spans="1:22" x14ac:dyDescent="0.35">
      <c r="A2081" t="s">
        <v>6085</v>
      </c>
      <c r="B2081">
        <v>46</v>
      </c>
      <c r="C2081" t="s">
        <v>31</v>
      </c>
      <c r="D2081" t="s">
        <v>42</v>
      </c>
      <c r="E2081" t="s">
        <v>62</v>
      </c>
      <c r="F2081" s="1">
        <v>44856</v>
      </c>
      <c r="G2081">
        <f>DAY(Table1[[#This Row],[Date of Admission]])</f>
        <v>22</v>
      </c>
      <c r="H2081" t="str">
        <f>TEXT(Table1[[#This Row],[Date of Admission]],"dddd")</f>
        <v>Saturday</v>
      </c>
      <c r="I2081">
        <f>WEEKDAY(Table1[[#This Row],[Date of Admission]],2)</f>
        <v>6</v>
      </c>
      <c r="J2081" t="str">
        <f>IF(OR(Table1[[#This Row],[Weekday Number]]=6,Table1[[#This Row],[Weekday Number]]=7),"Weekend","Weekday")</f>
        <v>Weekend</v>
      </c>
      <c r="K2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1" t="s">
        <v>6086</v>
      </c>
      <c r="M2081" t="s">
        <v>6087</v>
      </c>
      <c r="N2081" t="s">
        <v>65</v>
      </c>
      <c r="O2081">
        <v>34010.746859999999</v>
      </c>
      <c r="P2081">
        <v>206</v>
      </c>
      <c r="Q2081" t="s">
        <v>37</v>
      </c>
      <c r="R2081" s="1">
        <v>44864</v>
      </c>
      <c r="S2081">
        <f>WEEKDAY(Table1[[#This Row],[Discharge Date]],2)</f>
        <v>7</v>
      </c>
      <c r="T2081" t="s">
        <v>56</v>
      </c>
      <c r="U2081" t="s">
        <v>28</v>
      </c>
      <c r="V2081" t="s">
        <v>40</v>
      </c>
    </row>
    <row r="2082" spans="1:22" x14ac:dyDescent="0.35">
      <c r="A2082" t="s">
        <v>3203</v>
      </c>
      <c r="B2082">
        <v>37</v>
      </c>
      <c r="C2082" t="s">
        <v>20</v>
      </c>
      <c r="D2082" t="s">
        <v>71</v>
      </c>
      <c r="E2082" t="s">
        <v>43</v>
      </c>
      <c r="F2082" s="1">
        <v>44782</v>
      </c>
      <c r="G2082">
        <f>DAY(Table1[[#This Row],[Date of Admission]])</f>
        <v>9</v>
      </c>
      <c r="H2082" t="str">
        <f>TEXT(Table1[[#This Row],[Date of Admission]],"dddd")</f>
        <v>Tuesday</v>
      </c>
      <c r="I2082">
        <f>WEEKDAY(Table1[[#This Row],[Date of Admission]],2)</f>
        <v>2</v>
      </c>
      <c r="J2082" t="str">
        <f>IF(OR(Table1[[#This Row],[Weekday Number]]=6,Table1[[#This Row],[Weekday Number]]=7),"Weekend","Weekday")</f>
        <v>Weekday</v>
      </c>
      <c r="K2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2" t="s">
        <v>6088</v>
      </c>
      <c r="M2082" t="s">
        <v>6089</v>
      </c>
      <c r="N2082" t="s">
        <v>65</v>
      </c>
      <c r="O2082">
        <v>11952.009959999999</v>
      </c>
      <c r="P2082">
        <v>299</v>
      </c>
      <c r="Q2082" t="s">
        <v>49</v>
      </c>
      <c r="R2082" s="1">
        <v>44804</v>
      </c>
      <c r="S2082">
        <f>WEEKDAY(Table1[[#This Row],[Discharge Date]],2)</f>
        <v>3</v>
      </c>
      <c r="T2082" t="s">
        <v>50</v>
      </c>
      <c r="U2082" t="s">
        <v>39</v>
      </c>
      <c r="V2082" t="s">
        <v>40</v>
      </c>
    </row>
    <row r="2083" spans="1:22" x14ac:dyDescent="0.35">
      <c r="A2083" t="s">
        <v>6090</v>
      </c>
      <c r="B2083">
        <v>51</v>
      </c>
      <c r="C2083" t="s">
        <v>31</v>
      </c>
      <c r="D2083" t="s">
        <v>57</v>
      </c>
      <c r="E2083" t="s">
        <v>53</v>
      </c>
      <c r="F2083" s="1">
        <v>45000</v>
      </c>
      <c r="G2083">
        <f>DAY(Table1[[#This Row],[Date of Admission]])</f>
        <v>15</v>
      </c>
      <c r="H2083" t="str">
        <f>TEXT(Table1[[#This Row],[Date of Admission]],"dddd")</f>
        <v>Wednesday</v>
      </c>
      <c r="I2083">
        <f>WEEKDAY(Table1[[#This Row],[Date of Admission]],2)</f>
        <v>3</v>
      </c>
      <c r="J2083" t="str">
        <f>IF(OR(Table1[[#This Row],[Weekday Number]]=6,Table1[[#This Row],[Weekday Number]]=7),"Weekend","Weekday")</f>
        <v>Weekday</v>
      </c>
      <c r="K2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3" t="s">
        <v>6091</v>
      </c>
      <c r="M2083" t="s">
        <v>6092</v>
      </c>
      <c r="N2083" t="s">
        <v>25</v>
      </c>
      <c r="O2083">
        <v>24119.478309999999</v>
      </c>
      <c r="P2083">
        <v>104</v>
      </c>
      <c r="Q2083" t="s">
        <v>37</v>
      </c>
      <c r="R2083" s="1">
        <v>45015</v>
      </c>
      <c r="S2083">
        <f>WEEKDAY(Table1[[#This Row],[Discharge Date]],2)</f>
        <v>4</v>
      </c>
      <c r="T2083" t="s">
        <v>94</v>
      </c>
      <c r="U2083" t="s">
        <v>28</v>
      </c>
      <c r="V2083" t="s">
        <v>40</v>
      </c>
    </row>
    <row r="2084" spans="1:22" x14ac:dyDescent="0.35">
      <c r="A2084" t="s">
        <v>6093</v>
      </c>
      <c r="B2084">
        <v>72</v>
      </c>
      <c r="C2084" t="s">
        <v>20</v>
      </c>
      <c r="D2084" t="s">
        <v>239</v>
      </c>
      <c r="E2084" t="s">
        <v>33</v>
      </c>
      <c r="F2084" s="1">
        <v>43841</v>
      </c>
      <c r="G2084">
        <f>DAY(Table1[[#This Row],[Date of Admission]])</f>
        <v>11</v>
      </c>
      <c r="H2084" t="str">
        <f>TEXT(Table1[[#This Row],[Date of Admission]],"dddd")</f>
        <v>Saturday</v>
      </c>
      <c r="I2084">
        <f>WEEKDAY(Table1[[#This Row],[Date of Admission]],2)</f>
        <v>6</v>
      </c>
      <c r="J2084" t="str">
        <f>IF(OR(Table1[[#This Row],[Weekday Number]]=6,Table1[[#This Row],[Weekday Number]]=7),"Weekend","Weekday")</f>
        <v>Weekend</v>
      </c>
      <c r="K2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4" t="s">
        <v>6094</v>
      </c>
      <c r="M2084" t="s">
        <v>2214</v>
      </c>
      <c r="N2084" t="s">
        <v>65</v>
      </c>
      <c r="O2084">
        <v>20824.433079999999</v>
      </c>
      <c r="P2084">
        <v>427</v>
      </c>
      <c r="Q2084" t="s">
        <v>49</v>
      </c>
      <c r="R2084" s="1">
        <v>43863</v>
      </c>
      <c r="S2084">
        <f>WEEKDAY(Table1[[#This Row],[Discharge Date]],2)</f>
        <v>7</v>
      </c>
      <c r="T2084" t="s">
        <v>50</v>
      </c>
      <c r="U2084" t="s">
        <v>51</v>
      </c>
      <c r="V2084" t="s">
        <v>29</v>
      </c>
    </row>
    <row r="2085" spans="1:22" x14ac:dyDescent="0.35">
      <c r="A2085" t="s">
        <v>6095</v>
      </c>
      <c r="B2085">
        <v>26</v>
      </c>
      <c r="C2085" t="s">
        <v>31</v>
      </c>
      <c r="D2085" t="s">
        <v>32</v>
      </c>
      <c r="E2085" t="s">
        <v>33</v>
      </c>
      <c r="F2085" s="1">
        <v>44331</v>
      </c>
      <c r="G2085">
        <f>DAY(Table1[[#This Row],[Date of Admission]])</f>
        <v>15</v>
      </c>
      <c r="H2085" t="str">
        <f>TEXT(Table1[[#This Row],[Date of Admission]],"dddd")</f>
        <v>Saturday</v>
      </c>
      <c r="I2085">
        <f>WEEKDAY(Table1[[#This Row],[Date of Admission]],2)</f>
        <v>6</v>
      </c>
      <c r="J2085" t="str">
        <f>IF(OR(Table1[[#This Row],[Weekday Number]]=6,Table1[[#This Row],[Weekday Number]]=7),"Weekend","Weekday")</f>
        <v>Weekend</v>
      </c>
      <c r="K2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5" t="s">
        <v>6096</v>
      </c>
      <c r="M2085" t="s">
        <v>6097</v>
      </c>
      <c r="N2085" t="s">
        <v>60</v>
      </c>
      <c r="O2085">
        <v>2725.0396169999999</v>
      </c>
      <c r="P2085">
        <v>417</v>
      </c>
      <c r="Q2085" t="s">
        <v>37</v>
      </c>
      <c r="R2085" s="1">
        <v>44359</v>
      </c>
      <c r="S2085">
        <f>WEEKDAY(Table1[[#This Row],[Discharge Date]],2)</f>
        <v>6</v>
      </c>
      <c r="T2085" t="s">
        <v>50</v>
      </c>
      <c r="U2085" t="s">
        <v>28</v>
      </c>
      <c r="V2085" t="s">
        <v>40</v>
      </c>
    </row>
    <row r="2086" spans="1:22" x14ac:dyDescent="0.35">
      <c r="A2086" t="s">
        <v>6098</v>
      </c>
      <c r="B2086">
        <v>33</v>
      </c>
      <c r="C2086" t="s">
        <v>31</v>
      </c>
      <c r="D2086" t="s">
        <v>21</v>
      </c>
      <c r="E2086" t="s">
        <v>62</v>
      </c>
      <c r="F2086" s="1">
        <v>44102</v>
      </c>
      <c r="G2086">
        <f>DAY(Table1[[#This Row],[Date of Admission]])</f>
        <v>28</v>
      </c>
      <c r="H2086" t="str">
        <f>TEXT(Table1[[#This Row],[Date of Admission]],"dddd")</f>
        <v>Monday</v>
      </c>
      <c r="I2086">
        <f>WEEKDAY(Table1[[#This Row],[Date of Admission]],2)</f>
        <v>1</v>
      </c>
      <c r="J2086" t="str">
        <f>IF(OR(Table1[[#This Row],[Weekday Number]]=6,Table1[[#This Row],[Weekday Number]]=7),"Weekend","Weekday")</f>
        <v>Weekday</v>
      </c>
      <c r="K2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86" t="s">
        <v>6099</v>
      </c>
      <c r="M2086" t="s">
        <v>6100</v>
      </c>
      <c r="N2086" t="s">
        <v>60</v>
      </c>
      <c r="O2086">
        <v>28772.060649999999</v>
      </c>
      <c r="P2086">
        <v>305</v>
      </c>
      <c r="Q2086" t="s">
        <v>49</v>
      </c>
      <c r="R2086" s="1">
        <v>44110</v>
      </c>
      <c r="S2086">
        <f>WEEKDAY(Table1[[#This Row],[Discharge Date]],2)</f>
        <v>2</v>
      </c>
      <c r="T2086" t="s">
        <v>27</v>
      </c>
      <c r="U2086" t="s">
        <v>28</v>
      </c>
      <c r="V2086" t="s">
        <v>40</v>
      </c>
    </row>
    <row r="2087" spans="1:22" x14ac:dyDescent="0.35">
      <c r="A2087" t="s">
        <v>6101</v>
      </c>
      <c r="B2087">
        <v>32</v>
      </c>
      <c r="C2087" t="s">
        <v>20</v>
      </c>
      <c r="D2087" t="s">
        <v>42</v>
      </c>
      <c r="E2087" t="s">
        <v>22</v>
      </c>
      <c r="F2087" s="1">
        <v>44821</v>
      </c>
      <c r="G2087">
        <f>DAY(Table1[[#This Row],[Date of Admission]])</f>
        <v>17</v>
      </c>
      <c r="H2087" t="str">
        <f>TEXT(Table1[[#This Row],[Date of Admission]],"dddd")</f>
        <v>Saturday</v>
      </c>
      <c r="I2087">
        <f>WEEKDAY(Table1[[#This Row],[Date of Admission]],2)</f>
        <v>6</v>
      </c>
      <c r="J2087" t="str">
        <f>IF(OR(Table1[[#This Row],[Weekday Number]]=6,Table1[[#This Row],[Weekday Number]]=7),"Weekend","Weekday")</f>
        <v>Weekend</v>
      </c>
      <c r="K2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7" t="s">
        <v>6102</v>
      </c>
      <c r="M2087" t="s">
        <v>6030</v>
      </c>
      <c r="N2087" t="s">
        <v>36</v>
      </c>
      <c r="O2087">
        <v>40160.52594</v>
      </c>
      <c r="P2087">
        <v>452</v>
      </c>
      <c r="Q2087" t="s">
        <v>49</v>
      </c>
      <c r="R2087" s="1">
        <v>44847</v>
      </c>
      <c r="S2087">
        <f>WEEKDAY(Table1[[#This Row],[Discharge Date]],2)</f>
        <v>4</v>
      </c>
      <c r="T2087" t="s">
        <v>50</v>
      </c>
      <c r="U2087" t="s">
        <v>39</v>
      </c>
      <c r="V2087" t="s">
        <v>40</v>
      </c>
    </row>
    <row r="2088" spans="1:22" x14ac:dyDescent="0.35">
      <c r="A2088" t="s">
        <v>6103</v>
      </c>
      <c r="B2088">
        <v>80</v>
      </c>
      <c r="C2088" t="s">
        <v>31</v>
      </c>
      <c r="D2088" t="s">
        <v>42</v>
      </c>
      <c r="E2088" t="s">
        <v>33</v>
      </c>
      <c r="F2088" s="1">
        <v>43939</v>
      </c>
      <c r="G2088">
        <f>DAY(Table1[[#This Row],[Date of Admission]])</f>
        <v>18</v>
      </c>
      <c r="H2088" t="str">
        <f>TEXT(Table1[[#This Row],[Date of Admission]],"dddd")</f>
        <v>Saturday</v>
      </c>
      <c r="I2088">
        <f>WEEKDAY(Table1[[#This Row],[Date of Admission]],2)</f>
        <v>6</v>
      </c>
      <c r="J2088" t="str">
        <f>IF(OR(Table1[[#This Row],[Weekday Number]]=6,Table1[[#This Row],[Weekday Number]]=7),"Weekend","Weekday")</f>
        <v>Weekend</v>
      </c>
      <c r="K2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88" t="s">
        <v>6104</v>
      </c>
      <c r="M2088" t="s">
        <v>6105</v>
      </c>
      <c r="N2088" t="s">
        <v>69</v>
      </c>
      <c r="O2088">
        <v>22917.402890000001</v>
      </c>
      <c r="P2088">
        <v>499</v>
      </c>
      <c r="Q2088" t="s">
        <v>26</v>
      </c>
      <c r="R2088" s="1">
        <v>43945</v>
      </c>
      <c r="S2088">
        <f>WEEKDAY(Table1[[#This Row],[Discharge Date]],2)</f>
        <v>5</v>
      </c>
      <c r="T2088" t="s">
        <v>94</v>
      </c>
      <c r="U2088" t="s">
        <v>39</v>
      </c>
      <c r="V2088" t="s">
        <v>29</v>
      </c>
    </row>
    <row r="2089" spans="1:22" x14ac:dyDescent="0.35">
      <c r="A2089" t="s">
        <v>6106</v>
      </c>
      <c r="B2089">
        <v>27</v>
      </c>
      <c r="C2089" t="s">
        <v>20</v>
      </c>
      <c r="D2089" t="s">
        <v>99</v>
      </c>
      <c r="E2089" t="s">
        <v>53</v>
      </c>
      <c r="F2089" s="1">
        <v>43799</v>
      </c>
      <c r="G2089">
        <f>DAY(Table1[[#This Row],[Date of Admission]])</f>
        <v>30</v>
      </c>
      <c r="H2089" t="str">
        <f>TEXT(Table1[[#This Row],[Date of Admission]],"dddd")</f>
        <v>Saturday</v>
      </c>
      <c r="I2089">
        <f>WEEKDAY(Table1[[#This Row],[Date of Admission]],2)</f>
        <v>6</v>
      </c>
      <c r="J2089" t="str">
        <f>IF(OR(Table1[[#This Row],[Weekday Number]]=6,Table1[[#This Row],[Weekday Number]]=7),"Weekend","Weekday")</f>
        <v>Weekend</v>
      </c>
      <c r="K2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89" t="s">
        <v>6107</v>
      </c>
      <c r="M2089" t="s">
        <v>6108</v>
      </c>
      <c r="N2089" t="s">
        <v>69</v>
      </c>
      <c r="O2089">
        <v>27426.381730000001</v>
      </c>
      <c r="P2089">
        <v>487</v>
      </c>
      <c r="Q2089" t="s">
        <v>26</v>
      </c>
      <c r="R2089" s="1">
        <v>43818</v>
      </c>
      <c r="S2089">
        <f>WEEKDAY(Table1[[#This Row],[Discharge Date]],2)</f>
        <v>4</v>
      </c>
      <c r="T2089" t="s">
        <v>50</v>
      </c>
      <c r="U2089" t="s">
        <v>39</v>
      </c>
      <c r="V2089" t="s">
        <v>40</v>
      </c>
    </row>
    <row r="2090" spans="1:22" x14ac:dyDescent="0.35">
      <c r="A2090" t="s">
        <v>6109</v>
      </c>
      <c r="B2090">
        <v>48</v>
      </c>
      <c r="C2090" t="s">
        <v>31</v>
      </c>
      <c r="D2090" t="s">
        <v>21</v>
      </c>
      <c r="E2090" t="s">
        <v>43</v>
      </c>
      <c r="F2090" s="1">
        <v>43407</v>
      </c>
      <c r="G2090">
        <f>DAY(Table1[[#This Row],[Date of Admission]])</f>
        <v>3</v>
      </c>
      <c r="H2090" t="str">
        <f>TEXT(Table1[[#This Row],[Date of Admission]],"dddd")</f>
        <v>Saturday</v>
      </c>
      <c r="I2090">
        <f>WEEKDAY(Table1[[#This Row],[Date of Admission]],2)</f>
        <v>6</v>
      </c>
      <c r="J2090" t="str">
        <f>IF(OR(Table1[[#This Row],[Weekday Number]]=6,Table1[[#This Row],[Weekday Number]]=7),"Weekend","Weekday")</f>
        <v>Weekend</v>
      </c>
      <c r="K2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090" t="s">
        <v>1625</v>
      </c>
      <c r="M2090" t="s">
        <v>6110</v>
      </c>
      <c r="N2090" t="s">
        <v>69</v>
      </c>
      <c r="O2090">
        <v>13307.781209999999</v>
      </c>
      <c r="P2090">
        <v>357</v>
      </c>
      <c r="Q2090" t="s">
        <v>26</v>
      </c>
      <c r="R2090" s="1">
        <v>43411</v>
      </c>
      <c r="S2090">
        <f>WEEKDAY(Table1[[#This Row],[Discharge Date]],2)</f>
        <v>3</v>
      </c>
      <c r="T2090" t="s">
        <v>56</v>
      </c>
      <c r="U2090" t="s">
        <v>51</v>
      </c>
      <c r="V2090" t="s">
        <v>40</v>
      </c>
    </row>
    <row r="2091" spans="1:22" x14ac:dyDescent="0.35">
      <c r="A2091" t="s">
        <v>6111</v>
      </c>
      <c r="B2091">
        <v>79</v>
      </c>
      <c r="C2091" t="s">
        <v>20</v>
      </c>
      <c r="D2091" t="s">
        <v>57</v>
      </c>
      <c r="E2091" t="s">
        <v>53</v>
      </c>
      <c r="F2091" s="1">
        <v>44615</v>
      </c>
      <c r="G2091">
        <f>DAY(Table1[[#This Row],[Date of Admission]])</f>
        <v>23</v>
      </c>
      <c r="H2091" t="str">
        <f>TEXT(Table1[[#This Row],[Date of Admission]],"dddd")</f>
        <v>Wednesday</v>
      </c>
      <c r="I2091">
        <f>WEEKDAY(Table1[[#This Row],[Date of Admission]],2)</f>
        <v>3</v>
      </c>
      <c r="J2091" t="str">
        <f>IF(OR(Table1[[#This Row],[Weekday Number]]=6,Table1[[#This Row],[Weekday Number]]=7),"Weekend","Weekday")</f>
        <v>Weekday</v>
      </c>
      <c r="K2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91" t="s">
        <v>6112</v>
      </c>
      <c r="M2091" t="s">
        <v>2326</v>
      </c>
      <c r="N2091" t="s">
        <v>36</v>
      </c>
      <c r="O2091">
        <v>37416.97479</v>
      </c>
      <c r="P2091">
        <v>223</v>
      </c>
      <c r="Q2091" t="s">
        <v>26</v>
      </c>
      <c r="R2091" s="1">
        <v>44623</v>
      </c>
      <c r="S2091">
        <f>WEEKDAY(Table1[[#This Row],[Discharge Date]],2)</f>
        <v>4</v>
      </c>
      <c r="T2091" t="s">
        <v>56</v>
      </c>
      <c r="U2091" t="s">
        <v>51</v>
      </c>
      <c r="V2091" t="s">
        <v>29</v>
      </c>
    </row>
    <row r="2092" spans="1:22" x14ac:dyDescent="0.35">
      <c r="A2092" t="s">
        <v>1755</v>
      </c>
      <c r="B2092">
        <v>26</v>
      </c>
      <c r="C2092" t="s">
        <v>31</v>
      </c>
      <c r="D2092" t="s">
        <v>239</v>
      </c>
      <c r="E2092" t="s">
        <v>33</v>
      </c>
      <c r="F2092" s="1">
        <v>44937</v>
      </c>
      <c r="G2092">
        <f>DAY(Table1[[#This Row],[Date of Admission]])</f>
        <v>11</v>
      </c>
      <c r="H2092" t="str">
        <f>TEXT(Table1[[#This Row],[Date of Admission]],"dddd")</f>
        <v>Wednesday</v>
      </c>
      <c r="I2092">
        <f>WEEKDAY(Table1[[#This Row],[Date of Admission]],2)</f>
        <v>3</v>
      </c>
      <c r="J2092" t="str">
        <f>IF(OR(Table1[[#This Row],[Weekday Number]]=6,Table1[[#This Row],[Weekday Number]]=7),"Weekend","Weekday")</f>
        <v>Weekday</v>
      </c>
      <c r="K2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92" t="s">
        <v>6113</v>
      </c>
      <c r="M2092" t="s">
        <v>6114</v>
      </c>
      <c r="N2092" t="s">
        <v>69</v>
      </c>
      <c r="O2092">
        <v>25688.672399999999</v>
      </c>
      <c r="P2092">
        <v>255</v>
      </c>
      <c r="Q2092" t="s">
        <v>37</v>
      </c>
      <c r="R2092" s="1">
        <v>44952</v>
      </c>
      <c r="S2092">
        <f>WEEKDAY(Table1[[#This Row],[Discharge Date]],2)</f>
        <v>4</v>
      </c>
      <c r="T2092" t="s">
        <v>38</v>
      </c>
      <c r="U2092" t="s">
        <v>39</v>
      </c>
      <c r="V2092" t="s">
        <v>40</v>
      </c>
    </row>
    <row r="2093" spans="1:22" x14ac:dyDescent="0.35">
      <c r="A2093" t="s">
        <v>6115</v>
      </c>
      <c r="B2093">
        <v>72</v>
      </c>
      <c r="C2093" t="s">
        <v>31</v>
      </c>
      <c r="D2093" t="s">
        <v>124</v>
      </c>
      <c r="E2093" t="s">
        <v>33</v>
      </c>
      <c r="F2093" s="1">
        <v>44573</v>
      </c>
      <c r="G2093">
        <f>DAY(Table1[[#This Row],[Date of Admission]])</f>
        <v>12</v>
      </c>
      <c r="H2093" t="str">
        <f>TEXT(Table1[[#This Row],[Date of Admission]],"dddd")</f>
        <v>Wednesday</v>
      </c>
      <c r="I2093">
        <f>WEEKDAY(Table1[[#This Row],[Date of Admission]],2)</f>
        <v>3</v>
      </c>
      <c r="J2093" t="str">
        <f>IF(OR(Table1[[#This Row],[Weekday Number]]=6,Table1[[#This Row],[Weekday Number]]=7),"Weekend","Weekday")</f>
        <v>Weekday</v>
      </c>
      <c r="K2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93" t="s">
        <v>762</v>
      </c>
      <c r="M2093" t="s">
        <v>6116</v>
      </c>
      <c r="N2093" t="s">
        <v>60</v>
      </c>
      <c r="O2093">
        <v>22427.11637</v>
      </c>
      <c r="P2093">
        <v>356</v>
      </c>
      <c r="Q2093" t="s">
        <v>26</v>
      </c>
      <c r="R2093" s="1">
        <v>44595</v>
      </c>
      <c r="S2093">
        <f>WEEKDAY(Table1[[#This Row],[Discharge Date]],2)</f>
        <v>4</v>
      </c>
      <c r="T2093" t="s">
        <v>56</v>
      </c>
      <c r="U2093" t="s">
        <v>51</v>
      </c>
      <c r="V2093" t="s">
        <v>29</v>
      </c>
    </row>
    <row r="2094" spans="1:22" x14ac:dyDescent="0.35">
      <c r="A2094" t="s">
        <v>6117</v>
      </c>
      <c r="B2094">
        <v>67</v>
      </c>
      <c r="C2094" t="s">
        <v>31</v>
      </c>
      <c r="D2094" t="s">
        <v>21</v>
      </c>
      <c r="E2094" t="s">
        <v>53</v>
      </c>
      <c r="F2094" s="1">
        <v>43798</v>
      </c>
      <c r="G2094">
        <f>DAY(Table1[[#This Row],[Date of Admission]])</f>
        <v>29</v>
      </c>
      <c r="H2094" t="str">
        <f>TEXT(Table1[[#This Row],[Date of Admission]],"dddd")</f>
        <v>Friday</v>
      </c>
      <c r="I2094">
        <f>WEEKDAY(Table1[[#This Row],[Date of Admission]],2)</f>
        <v>5</v>
      </c>
      <c r="J2094" t="str">
        <f>IF(OR(Table1[[#This Row],[Weekday Number]]=6,Table1[[#This Row],[Weekday Number]]=7),"Weekend","Weekday")</f>
        <v>Weekday</v>
      </c>
      <c r="K2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94" t="s">
        <v>6118</v>
      </c>
      <c r="M2094" t="s">
        <v>694</v>
      </c>
      <c r="N2094" t="s">
        <v>25</v>
      </c>
      <c r="O2094">
        <v>35938.610130000001</v>
      </c>
      <c r="P2094">
        <v>442</v>
      </c>
      <c r="Q2094" t="s">
        <v>26</v>
      </c>
      <c r="R2094" s="1">
        <v>43818</v>
      </c>
      <c r="S2094">
        <f>WEEKDAY(Table1[[#This Row],[Discharge Date]],2)</f>
        <v>4</v>
      </c>
      <c r="T2094" t="s">
        <v>50</v>
      </c>
      <c r="U2094" t="s">
        <v>51</v>
      </c>
      <c r="V2094" t="s">
        <v>29</v>
      </c>
    </row>
    <row r="2095" spans="1:22" x14ac:dyDescent="0.35">
      <c r="A2095" t="s">
        <v>6119</v>
      </c>
      <c r="B2095">
        <v>66</v>
      </c>
      <c r="C2095" t="s">
        <v>31</v>
      </c>
      <c r="D2095" t="s">
        <v>21</v>
      </c>
      <c r="E2095" t="s">
        <v>33</v>
      </c>
      <c r="F2095" s="1">
        <v>44693</v>
      </c>
      <c r="G2095">
        <f>DAY(Table1[[#This Row],[Date of Admission]])</f>
        <v>12</v>
      </c>
      <c r="H2095" t="str">
        <f>TEXT(Table1[[#This Row],[Date of Admission]],"dddd")</f>
        <v>Thursday</v>
      </c>
      <c r="I2095">
        <f>WEEKDAY(Table1[[#This Row],[Date of Admission]],2)</f>
        <v>4</v>
      </c>
      <c r="J2095" t="str">
        <f>IF(OR(Table1[[#This Row],[Weekday Number]]=6,Table1[[#This Row],[Weekday Number]]=7),"Weekend","Weekday")</f>
        <v>Weekday</v>
      </c>
      <c r="K2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95" t="s">
        <v>6120</v>
      </c>
      <c r="M2095" t="s">
        <v>6121</v>
      </c>
      <c r="N2095" t="s">
        <v>60</v>
      </c>
      <c r="O2095">
        <v>42037.927409999997</v>
      </c>
      <c r="P2095">
        <v>142</v>
      </c>
      <c r="Q2095" t="s">
        <v>49</v>
      </c>
      <c r="R2095" s="1">
        <v>44707</v>
      </c>
      <c r="S2095">
        <f>WEEKDAY(Table1[[#This Row],[Discharge Date]],2)</f>
        <v>4</v>
      </c>
      <c r="T2095" t="s">
        <v>27</v>
      </c>
      <c r="U2095" t="s">
        <v>51</v>
      </c>
      <c r="V2095" t="s">
        <v>29</v>
      </c>
    </row>
    <row r="2096" spans="1:22" x14ac:dyDescent="0.35">
      <c r="A2096" t="s">
        <v>6122</v>
      </c>
      <c r="B2096">
        <v>84</v>
      </c>
      <c r="C2096" t="s">
        <v>20</v>
      </c>
      <c r="D2096" t="s">
        <v>71</v>
      </c>
      <c r="E2096" t="s">
        <v>33</v>
      </c>
      <c r="F2096" s="1">
        <v>44343</v>
      </c>
      <c r="G2096">
        <f>DAY(Table1[[#This Row],[Date of Admission]])</f>
        <v>27</v>
      </c>
      <c r="H2096" t="str">
        <f>TEXT(Table1[[#This Row],[Date of Admission]],"dddd")</f>
        <v>Thursday</v>
      </c>
      <c r="I2096">
        <f>WEEKDAY(Table1[[#This Row],[Date of Admission]],2)</f>
        <v>4</v>
      </c>
      <c r="J2096" t="str">
        <f>IF(OR(Table1[[#This Row],[Weekday Number]]=6,Table1[[#This Row],[Weekday Number]]=7),"Weekend","Weekday")</f>
        <v>Weekday</v>
      </c>
      <c r="K2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96" t="s">
        <v>6123</v>
      </c>
      <c r="M2096" t="s">
        <v>6124</v>
      </c>
      <c r="N2096" t="s">
        <v>25</v>
      </c>
      <c r="O2096">
        <v>33371.611040000003</v>
      </c>
      <c r="P2096">
        <v>298</v>
      </c>
      <c r="Q2096" t="s">
        <v>49</v>
      </c>
      <c r="R2096" s="1">
        <v>44357</v>
      </c>
      <c r="S2096">
        <f>WEEKDAY(Table1[[#This Row],[Discharge Date]],2)</f>
        <v>4</v>
      </c>
      <c r="T2096" t="s">
        <v>94</v>
      </c>
      <c r="U2096" t="s">
        <v>39</v>
      </c>
      <c r="V2096" t="s">
        <v>29</v>
      </c>
    </row>
    <row r="2097" spans="1:22" x14ac:dyDescent="0.35">
      <c r="A2097" t="s">
        <v>1255</v>
      </c>
      <c r="B2097">
        <v>34</v>
      </c>
      <c r="C2097" t="s">
        <v>20</v>
      </c>
      <c r="D2097" t="s">
        <v>239</v>
      </c>
      <c r="E2097" t="s">
        <v>78</v>
      </c>
      <c r="F2097" s="1">
        <v>44741</v>
      </c>
      <c r="G2097">
        <f>DAY(Table1[[#This Row],[Date of Admission]])</f>
        <v>29</v>
      </c>
      <c r="H2097" t="str">
        <f>TEXT(Table1[[#This Row],[Date of Admission]],"dddd")</f>
        <v>Wednesday</v>
      </c>
      <c r="I2097">
        <f>WEEKDAY(Table1[[#This Row],[Date of Admission]],2)</f>
        <v>3</v>
      </c>
      <c r="J2097" t="str">
        <f>IF(OR(Table1[[#This Row],[Weekday Number]]=6,Table1[[#This Row],[Weekday Number]]=7),"Weekend","Weekday")</f>
        <v>Weekday</v>
      </c>
      <c r="K2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097" t="s">
        <v>6125</v>
      </c>
      <c r="M2097" t="s">
        <v>6126</v>
      </c>
      <c r="N2097" t="s">
        <v>36</v>
      </c>
      <c r="O2097">
        <v>60342.299939999997</v>
      </c>
      <c r="P2097">
        <v>224</v>
      </c>
      <c r="Q2097" t="s">
        <v>49</v>
      </c>
      <c r="R2097" s="1">
        <v>44771</v>
      </c>
      <c r="S2097">
        <f>WEEKDAY(Table1[[#This Row],[Discharge Date]],2)</f>
        <v>5</v>
      </c>
      <c r="T2097" t="s">
        <v>38</v>
      </c>
      <c r="U2097" t="s">
        <v>28</v>
      </c>
      <c r="V2097" t="s">
        <v>40</v>
      </c>
    </row>
    <row r="2098" spans="1:22" x14ac:dyDescent="0.35">
      <c r="A2098" t="s">
        <v>6127</v>
      </c>
      <c r="B2098">
        <v>82</v>
      </c>
      <c r="C2098" t="s">
        <v>20</v>
      </c>
      <c r="D2098" t="s">
        <v>21</v>
      </c>
      <c r="E2098" t="s">
        <v>53</v>
      </c>
      <c r="F2098" s="1">
        <v>44036</v>
      </c>
      <c r="G2098">
        <f>DAY(Table1[[#This Row],[Date of Admission]])</f>
        <v>24</v>
      </c>
      <c r="H2098" t="str">
        <f>TEXT(Table1[[#This Row],[Date of Admission]],"dddd")</f>
        <v>Friday</v>
      </c>
      <c r="I2098">
        <f>WEEKDAY(Table1[[#This Row],[Date of Admission]],2)</f>
        <v>5</v>
      </c>
      <c r="J2098" t="str">
        <f>IF(OR(Table1[[#This Row],[Weekday Number]]=6,Table1[[#This Row],[Weekday Number]]=7),"Weekend","Weekday")</f>
        <v>Weekday</v>
      </c>
      <c r="K2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98" t="s">
        <v>6128</v>
      </c>
      <c r="M2098" t="s">
        <v>6129</v>
      </c>
      <c r="N2098" t="s">
        <v>25</v>
      </c>
      <c r="O2098">
        <v>8586.0754820000002</v>
      </c>
      <c r="P2098">
        <v>456</v>
      </c>
      <c r="Q2098" t="s">
        <v>26</v>
      </c>
      <c r="R2098" s="1">
        <v>44042</v>
      </c>
      <c r="S2098">
        <f>WEEKDAY(Table1[[#This Row],[Discharge Date]],2)</f>
        <v>4</v>
      </c>
      <c r="T2098" t="s">
        <v>94</v>
      </c>
      <c r="U2098" t="s">
        <v>28</v>
      </c>
      <c r="V2098" t="s">
        <v>29</v>
      </c>
    </row>
    <row r="2099" spans="1:22" x14ac:dyDescent="0.35">
      <c r="A2099" t="s">
        <v>6130</v>
      </c>
      <c r="B2099">
        <v>55</v>
      </c>
      <c r="C2099" t="s">
        <v>31</v>
      </c>
      <c r="D2099" t="s">
        <v>239</v>
      </c>
      <c r="E2099" t="s">
        <v>43</v>
      </c>
      <c r="F2099" s="1">
        <v>43608</v>
      </c>
      <c r="G2099">
        <f>DAY(Table1[[#This Row],[Date of Admission]])</f>
        <v>23</v>
      </c>
      <c r="H2099" t="str">
        <f>TEXT(Table1[[#This Row],[Date of Admission]],"dddd")</f>
        <v>Thursday</v>
      </c>
      <c r="I2099">
        <f>WEEKDAY(Table1[[#This Row],[Date of Admission]],2)</f>
        <v>4</v>
      </c>
      <c r="J2099" t="str">
        <f>IF(OR(Table1[[#This Row],[Weekday Number]]=6,Table1[[#This Row],[Weekday Number]]=7),"Weekend","Weekday")</f>
        <v>Weekday</v>
      </c>
      <c r="K2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099" t="s">
        <v>6131</v>
      </c>
      <c r="M2099" t="s">
        <v>6132</v>
      </c>
      <c r="N2099" t="s">
        <v>69</v>
      </c>
      <c r="O2099">
        <v>17890.537929999999</v>
      </c>
      <c r="P2099">
        <v>199</v>
      </c>
      <c r="Q2099" t="s">
        <v>49</v>
      </c>
      <c r="R2099" s="1">
        <v>43631</v>
      </c>
      <c r="S2099">
        <f>WEEKDAY(Table1[[#This Row],[Discharge Date]],2)</f>
        <v>6</v>
      </c>
      <c r="T2099" t="s">
        <v>94</v>
      </c>
      <c r="U2099" t="s">
        <v>51</v>
      </c>
      <c r="V2099" t="s">
        <v>40</v>
      </c>
    </row>
    <row r="2100" spans="1:22" x14ac:dyDescent="0.35">
      <c r="A2100" t="s">
        <v>6133</v>
      </c>
      <c r="B2100">
        <v>50</v>
      </c>
      <c r="C2100" t="s">
        <v>31</v>
      </c>
      <c r="D2100" t="s">
        <v>124</v>
      </c>
      <c r="E2100" t="s">
        <v>22</v>
      </c>
      <c r="F2100" s="1">
        <v>44908</v>
      </c>
      <c r="G2100">
        <f>DAY(Table1[[#This Row],[Date of Admission]])</f>
        <v>13</v>
      </c>
      <c r="H2100" t="str">
        <f>TEXT(Table1[[#This Row],[Date of Admission]],"dddd")</f>
        <v>Tuesday</v>
      </c>
      <c r="I2100">
        <f>WEEKDAY(Table1[[#This Row],[Date of Admission]],2)</f>
        <v>2</v>
      </c>
      <c r="J2100" t="str">
        <f>IF(OR(Table1[[#This Row],[Weekday Number]]=6,Table1[[#This Row],[Weekday Number]]=7),"Weekend","Weekday")</f>
        <v>Weekday</v>
      </c>
      <c r="K2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0" t="s">
        <v>6134</v>
      </c>
      <c r="M2100" t="s">
        <v>6135</v>
      </c>
      <c r="N2100" t="s">
        <v>25</v>
      </c>
      <c r="O2100">
        <v>45392.017769999999</v>
      </c>
      <c r="P2100">
        <v>374</v>
      </c>
      <c r="Q2100" t="s">
        <v>37</v>
      </c>
      <c r="R2100" s="1">
        <v>44909</v>
      </c>
      <c r="S2100">
        <f>WEEKDAY(Table1[[#This Row],[Discharge Date]],2)</f>
        <v>3</v>
      </c>
      <c r="T2100" t="s">
        <v>27</v>
      </c>
      <c r="U2100" t="s">
        <v>51</v>
      </c>
      <c r="V2100" t="s">
        <v>40</v>
      </c>
    </row>
    <row r="2101" spans="1:22" x14ac:dyDescent="0.35">
      <c r="A2101" t="s">
        <v>1130</v>
      </c>
      <c r="B2101">
        <v>39</v>
      </c>
      <c r="C2101" t="s">
        <v>20</v>
      </c>
      <c r="D2101" t="s">
        <v>32</v>
      </c>
      <c r="E2101" t="s">
        <v>22</v>
      </c>
      <c r="F2101" s="1">
        <v>43795</v>
      </c>
      <c r="G2101">
        <f>DAY(Table1[[#This Row],[Date of Admission]])</f>
        <v>26</v>
      </c>
      <c r="H2101" t="str">
        <f>TEXT(Table1[[#This Row],[Date of Admission]],"dddd")</f>
        <v>Tuesday</v>
      </c>
      <c r="I2101">
        <f>WEEKDAY(Table1[[#This Row],[Date of Admission]],2)</f>
        <v>2</v>
      </c>
      <c r="J2101" t="str">
        <f>IF(OR(Table1[[#This Row],[Weekday Number]]=6,Table1[[#This Row],[Weekday Number]]=7),"Weekend","Weekday")</f>
        <v>Weekday</v>
      </c>
      <c r="K2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1" t="s">
        <v>6136</v>
      </c>
      <c r="M2101" t="s">
        <v>6137</v>
      </c>
      <c r="N2101" t="s">
        <v>36</v>
      </c>
      <c r="O2101">
        <v>47590.216220000002</v>
      </c>
      <c r="P2101">
        <v>162</v>
      </c>
      <c r="Q2101" t="s">
        <v>37</v>
      </c>
      <c r="R2101" s="1">
        <v>43803</v>
      </c>
      <c r="S2101">
        <f>WEEKDAY(Table1[[#This Row],[Discharge Date]],2)</f>
        <v>3</v>
      </c>
      <c r="T2101" t="s">
        <v>38</v>
      </c>
      <c r="U2101" t="s">
        <v>28</v>
      </c>
      <c r="V2101" t="s">
        <v>40</v>
      </c>
    </row>
    <row r="2102" spans="1:22" x14ac:dyDescent="0.35">
      <c r="A2102" t="s">
        <v>6138</v>
      </c>
      <c r="B2102">
        <v>70</v>
      </c>
      <c r="C2102" t="s">
        <v>31</v>
      </c>
      <c r="D2102" t="s">
        <v>99</v>
      </c>
      <c r="E2102" t="s">
        <v>62</v>
      </c>
      <c r="F2102" s="1">
        <v>43720</v>
      </c>
      <c r="G2102">
        <f>DAY(Table1[[#This Row],[Date of Admission]])</f>
        <v>12</v>
      </c>
      <c r="H2102" t="str">
        <f>TEXT(Table1[[#This Row],[Date of Admission]],"dddd")</f>
        <v>Thursday</v>
      </c>
      <c r="I2102">
        <f>WEEKDAY(Table1[[#This Row],[Date of Admission]],2)</f>
        <v>4</v>
      </c>
      <c r="J2102" t="str">
        <f>IF(OR(Table1[[#This Row],[Weekday Number]]=6,Table1[[#This Row],[Weekday Number]]=7),"Weekend","Weekday")</f>
        <v>Weekday</v>
      </c>
      <c r="K2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2" t="s">
        <v>6139</v>
      </c>
      <c r="M2102" t="s">
        <v>6140</v>
      </c>
      <c r="N2102" t="s">
        <v>25</v>
      </c>
      <c r="O2102">
        <v>18099.449390000002</v>
      </c>
      <c r="P2102">
        <v>297</v>
      </c>
      <c r="Q2102" t="s">
        <v>49</v>
      </c>
      <c r="R2102" s="1">
        <v>43744</v>
      </c>
      <c r="S2102">
        <f>WEEKDAY(Table1[[#This Row],[Discharge Date]],2)</f>
        <v>7</v>
      </c>
      <c r="T2102" t="s">
        <v>27</v>
      </c>
      <c r="U2102" t="s">
        <v>39</v>
      </c>
      <c r="V2102" t="s">
        <v>29</v>
      </c>
    </row>
    <row r="2103" spans="1:22" x14ac:dyDescent="0.35">
      <c r="A2103" t="s">
        <v>6141</v>
      </c>
      <c r="B2103">
        <v>52</v>
      </c>
      <c r="C2103" t="s">
        <v>20</v>
      </c>
      <c r="D2103" t="s">
        <v>42</v>
      </c>
      <c r="E2103" t="s">
        <v>62</v>
      </c>
      <c r="F2103" s="1">
        <v>45195</v>
      </c>
      <c r="G2103">
        <f>DAY(Table1[[#This Row],[Date of Admission]])</f>
        <v>26</v>
      </c>
      <c r="H2103" t="str">
        <f>TEXT(Table1[[#This Row],[Date of Admission]],"dddd")</f>
        <v>Tuesday</v>
      </c>
      <c r="I2103">
        <f>WEEKDAY(Table1[[#This Row],[Date of Admission]],2)</f>
        <v>2</v>
      </c>
      <c r="J2103" t="str">
        <f>IF(OR(Table1[[#This Row],[Weekday Number]]=6,Table1[[#This Row],[Weekday Number]]=7),"Weekend","Weekday")</f>
        <v>Weekday</v>
      </c>
      <c r="K2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3" t="s">
        <v>6142</v>
      </c>
      <c r="M2103" t="s">
        <v>6143</v>
      </c>
      <c r="N2103" t="s">
        <v>25</v>
      </c>
      <c r="O2103">
        <v>26919.196830000001</v>
      </c>
      <c r="P2103">
        <v>196</v>
      </c>
      <c r="Q2103" t="s">
        <v>49</v>
      </c>
      <c r="R2103" s="1">
        <v>45198</v>
      </c>
      <c r="S2103">
        <f>WEEKDAY(Table1[[#This Row],[Discharge Date]],2)</f>
        <v>5</v>
      </c>
      <c r="T2103" t="s">
        <v>56</v>
      </c>
      <c r="U2103" t="s">
        <v>51</v>
      </c>
      <c r="V2103" t="s">
        <v>40</v>
      </c>
    </row>
    <row r="2104" spans="1:22" x14ac:dyDescent="0.35">
      <c r="A2104" t="s">
        <v>6144</v>
      </c>
      <c r="B2104">
        <v>61</v>
      </c>
      <c r="C2104" t="s">
        <v>31</v>
      </c>
      <c r="D2104" t="s">
        <v>32</v>
      </c>
      <c r="E2104" t="s">
        <v>62</v>
      </c>
      <c r="F2104" s="1">
        <v>45116</v>
      </c>
      <c r="G2104">
        <f>DAY(Table1[[#This Row],[Date of Admission]])</f>
        <v>9</v>
      </c>
      <c r="H2104" t="str">
        <f>TEXT(Table1[[#This Row],[Date of Admission]],"dddd")</f>
        <v>Sunday</v>
      </c>
      <c r="I2104">
        <f>WEEKDAY(Table1[[#This Row],[Date of Admission]],2)</f>
        <v>7</v>
      </c>
      <c r="J2104" t="str">
        <f>IF(OR(Table1[[#This Row],[Weekday Number]]=6,Table1[[#This Row],[Weekday Number]]=7),"Weekend","Weekday")</f>
        <v>Weekend</v>
      </c>
      <c r="K2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4" t="s">
        <v>6145</v>
      </c>
      <c r="M2104" t="s">
        <v>6146</v>
      </c>
      <c r="N2104" t="s">
        <v>25</v>
      </c>
      <c r="O2104">
        <v>28094.135719999998</v>
      </c>
      <c r="P2104">
        <v>392</v>
      </c>
      <c r="Q2104" t="s">
        <v>49</v>
      </c>
      <c r="R2104" s="1">
        <v>45141</v>
      </c>
      <c r="S2104">
        <f>WEEKDAY(Table1[[#This Row],[Discharge Date]],2)</f>
        <v>4</v>
      </c>
      <c r="T2104" t="s">
        <v>38</v>
      </c>
      <c r="U2104" t="s">
        <v>51</v>
      </c>
      <c r="V2104" t="s">
        <v>40</v>
      </c>
    </row>
    <row r="2105" spans="1:22" x14ac:dyDescent="0.35">
      <c r="A2105" t="s">
        <v>6147</v>
      </c>
      <c r="B2105">
        <v>77</v>
      </c>
      <c r="C2105" t="s">
        <v>20</v>
      </c>
      <c r="D2105" t="s">
        <v>32</v>
      </c>
      <c r="E2105" t="s">
        <v>43</v>
      </c>
      <c r="F2105" s="1">
        <v>44043</v>
      </c>
      <c r="G2105">
        <f>DAY(Table1[[#This Row],[Date of Admission]])</f>
        <v>31</v>
      </c>
      <c r="H2105" t="str">
        <f>TEXT(Table1[[#This Row],[Date of Admission]],"dddd")</f>
        <v>Friday</v>
      </c>
      <c r="I2105">
        <f>WEEKDAY(Table1[[#This Row],[Date of Admission]],2)</f>
        <v>5</v>
      </c>
      <c r="J2105" t="str">
        <f>IF(OR(Table1[[#This Row],[Weekday Number]]=6,Table1[[#This Row],[Weekday Number]]=7),"Weekend","Weekday")</f>
        <v>Weekday</v>
      </c>
      <c r="K2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05" t="s">
        <v>6148</v>
      </c>
      <c r="M2105" t="s">
        <v>6149</v>
      </c>
      <c r="N2105" t="s">
        <v>25</v>
      </c>
      <c r="O2105">
        <v>6293.7610850000001</v>
      </c>
      <c r="P2105">
        <v>106</v>
      </c>
      <c r="Q2105" t="s">
        <v>49</v>
      </c>
      <c r="R2105" s="1">
        <v>44058</v>
      </c>
      <c r="S2105">
        <f>WEEKDAY(Table1[[#This Row],[Discharge Date]],2)</f>
        <v>6</v>
      </c>
      <c r="T2105" t="s">
        <v>56</v>
      </c>
      <c r="U2105" t="s">
        <v>39</v>
      </c>
      <c r="V2105" t="s">
        <v>29</v>
      </c>
    </row>
    <row r="2106" spans="1:22" x14ac:dyDescent="0.35">
      <c r="A2106" t="s">
        <v>6150</v>
      </c>
      <c r="B2106">
        <v>67</v>
      </c>
      <c r="C2106" t="s">
        <v>20</v>
      </c>
      <c r="D2106" t="s">
        <v>32</v>
      </c>
      <c r="E2106" t="s">
        <v>33</v>
      </c>
      <c r="F2106" s="1">
        <v>43583</v>
      </c>
      <c r="G2106">
        <f>DAY(Table1[[#This Row],[Date of Admission]])</f>
        <v>28</v>
      </c>
      <c r="H2106" t="str">
        <f>TEXT(Table1[[#This Row],[Date of Admission]],"dddd")</f>
        <v>Sunday</v>
      </c>
      <c r="I2106">
        <f>WEEKDAY(Table1[[#This Row],[Date of Admission]],2)</f>
        <v>7</v>
      </c>
      <c r="J2106" t="str">
        <f>IF(OR(Table1[[#This Row],[Weekday Number]]=6,Table1[[#This Row],[Weekday Number]]=7),"Weekend","Weekday")</f>
        <v>Weekend</v>
      </c>
      <c r="K2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06" t="s">
        <v>6151</v>
      </c>
      <c r="M2106" t="s">
        <v>6152</v>
      </c>
      <c r="N2106" t="s">
        <v>25</v>
      </c>
      <c r="O2106">
        <v>6829.5781470000002</v>
      </c>
      <c r="P2106">
        <v>429</v>
      </c>
      <c r="Q2106" t="s">
        <v>37</v>
      </c>
      <c r="R2106" s="1">
        <v>43588</v>
      </c>
      <c r="S2106">
        <f>WEEKDAY(Table1[[#This Row],[Discharge Date]],2)</f>
        <v>5</v>
      </c>
      <c r="T2106" t="s">
        <v>38</v>
      </c>
      <c r="U2106" t="s">
        <v>39</v>
      </c>
      <c r="V2106" t="s">
        <v>29</v>
      </c>
    </row>
    <row r="2107" spans="1:22" x14ac:dyDescent="0.35">
      <c r="A2107" t="s">
        <v>6153</v>
      </c>
      <c r="B2107">
        <v>43</v>
      </c>
      <c r="C2107" t="s">
        <v>20</v>
      </c>
      <c r="D2107" t="s">
        <v>99</v>
      </c>
      <c r="E2107" t="s">
        <v>62</v>
      </c>
      <c r="F2107" s="1">
        <v>44536</v>
      </c>
      <c r="G2107">
        <f>DAY(Table1[[#This Row],[Date of Admission]])</f>
        <v>6</v>
      </c>
      <c r="H2107" t="str">
        <f>TEXT(Table1[[#This Row],[Date of Admission]],"dddd")</f>
        <v>Monday</v>
      </c>
      <c r="I2107">
        <f>WEEKDAY(Table1[[#This Row],[Date of Admission]],2)</f>
        <v>1</v>
      </c>
      <c r="J2107" t="str">
        <f>IF(OR(Table1[[#This Row],[Weekday Number]]=6,Table1[[#This Row],[Weekday Number]]=7),"Weekend","Weekday")</f>
        <v>Weekday</v>
      </c>
      <c r="K2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7" t="s">
        <v>6154</v>
      </c>
      <c r="M2107" t="s">
        <v>6155</v>
      </c>
      <c r="N2107" t="s">
        <v>36</v>
      </c>
      <c r="O2107">
        <v>18850.944950000001</v>
      </c>
      <c r="P2107">
        <v>437</v>
      </c>
      <c r="Q2107" t="s">
        <v>49</v>
      </c>
      <c r="R2107" s="1">
        <v>44558</v>
      </c>
      <c r="S2107">
        <f>WEEKDAY(Table1[[#This Row],[Discharge Date]],2)</f>
        <v>2</v>
      </c>
      <c r="T2107" t="s">
        <v>27</v>
      </c>
      <c r="U2107" t="s">
        <v>51</v>
      </c>
      <c r="V2107" t="s">
        <v>40</v>
      </c>
    </row>
    <row r="2108" spans="1:22" x14ac:dyDescent="0.35">
      <c r="A2108" t="s">
        <v>6156</v>
      </c>
      <c r="B2108">
        <v>55</v>
      </c>
      <c r="C2108" t="s">
        <v>20</v>
      </c>
      <c r="D2108" t="s">
        <v>239</v>
      </c>
      <c r="E2108" t="s">
        <v>78</v>
      </c>
      <c r="F2108" s="1">
        <v>44813</v>
      </c>
      <c r="G2108">
        <f>DAY(Table1[[#This Row],[Date of Admission]])</f>
        <v>9</v>
      </c>
      <c r="H2108" t="str">
        <f>TEXT(Table1[[#This Row],[Date of Admission]],"dddd")</f>
        <v>Friday</v>
      </c>
      <c r="I2108">
        <f>WEEKDAY(Table1[[#This Row],[Date of Admission]],2)</f>
        <v>5</v>
      </c>
      <c r="J2108" t="str">
        <f>IF(OR(Table1[[#This Row],[Weekday Number]]=6,Table1[[#This Row],[Weekday Number]]=7),"Weekend","Weekday")</f>
        <v>Weekday</v>
      </c>
      <c r="K2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08" t="s">
        <v>6157</v>
      </c>
      <c r="M2108" t="s">
        <v>6158</v>
      </c>
      <c r="N2108" t="s">
        <v>25</v>
      </c>
      <c r="O2108">
        <v>12535.83727</v>
      </c>
      <c r="P2108">
        <v>479</v>
      </c>
      <c r="Q2108" t="s">
        <v>37</v>
      </c>
      <c r="R2108" s="1">
        <v>44815</v>
      </c>
      <c r="S2108">
        <f>WEEKDAY(Table1[[#This Row],[Discharge Date]],2)</f>
        <v>7</v>
      </c>
      <c r="T2108" t="s">
        <v>50</v>
      </c>
      <c r="U2108" t="s">
        <v>51</v>
      </c>
      <c r="V2108" t="s">
        <v>40</v>
      </c>
    </row>
    <row r="2109" spans="1:22" x14ac:dyDescent="0.35">
      <c r="A2109" t="s">
        <v>6159</v>
      </c>
      <c r="B2109">
        <v>73</v>
      </c>
      <c r="C2109" t="s">
        <v>31</v>
      </c>
      <c r="D2109" t="s">
        <v>99</v>
      </c>
      <c r="E2109" t="s">
        <v>53</v>
      </c>
      <c r="F2109" s="1">
        <v>45015</v>
      </c>
      <c r="G2109">
        <f>DAY(Table1[[#This Row],[Date of Admission]])</f>
        <v>30</v>
      </c>
      <c r="H2109" t="str">
        <f>TEXT(Table1[[#This Row],[Date of Admission]],"dddd")</f>
        <v>Thursday</v>
      </c>
      <c r="I2109">
        <f>WEEKDAY(Table1[[#This Row],[Date of Admission]],2)</f>
        <v>4</v>
      </c>
      <c r="J2109" t="str">
        <f>IF(OR(Table1[[#This Row],[Weekday Number]]=6,Table1[[#This Row],[Weekday Number]]=7),"Weekend","Weekday")</f>
        <v>Weekday</v>
      </c>
      <c r="K2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09" t="s">
        <v>6160</v>
      </c>
      <c r="M2109" t="s">
        <v>6161</v>
      </c>
      <c r="N2109" t="s">
        <v>25</v>
      </c>
      <c r="O2109">
        <v>26077.578839999998</v>
      </c>
      <c r="P2109">
        <v>256</v>
      </c>
      <c r="Q2109" t="s">
        <v>49</v>
      </c>
      <c r="R2109" s="1">
        <v>45041</v>
      </c>
      <c r="S2109">
        <f>WEEKDAY(Table1[[#This Row],[Discharge Date]],2)</f>
        <v>2</v>
      </c>
      <c r="T2109" t="s">
        <v>50</v>
      </c>
      <c r="U2109" t="s">
        <v>39</v>
      </c>
      <c r="V2109" t="s">
        <v>29</v>
      </c>
    </row>
    <row r="2110" spans="1:22" x14ac:dyDescent="0.35">
      <c r="A2110" t="s">
        <v>6162</v>
      </c>
      <c r="B2110">
        <v>20</v>
      </c>
      <c r="C2110" t="s">
        <v>31</v>
      </c>
      <c r="D2110" t="s">
        <v>124</v>
      </c>
      <c r="E2110" t="s">
        <v>43</v>
      </c>
      <c r="F2110" s="1">
        <v>44881</v>
      </c>
      <c r="G2110">
        <f>DAY(Table1[[#This Row],[Date of Admission]])</f>
        <v>16</v>
      </c>
      <c r="H2110" t="str">
        <f>TEXT(Table1[[#This Row],[Date of Admission]],"dddd")</f>
        <v>Wednesday</v>
      </c>
      <c r="I2110">
        <f>WEEKDAY(Table1[[#This Row],[Date of Admission]],2)</f>
        <v>3</v>
      </c>
      <c r="J2110" t="str">
        <f>IF(OR(Table1[[#This Row],[Weekday Number]]=6,Table1[[#This Row],[Weekday Number]]=7),"Weekend","Weekday")</f>
        <v>Weekday</v>
      </c>
      <c r="K2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0" t="s">
        <v>6163</v>
      </c>
      <c r="M2110" t="s">
        <v>6164</v>
      </c>
      <c r="N2110" t="s">
        <v>69</v>
      </c>
      <c r="O2110">
        <v>4196.2767720000002</v>
      </c>
      <c r="P2110">
        <v>486</v>
      </c>
      <c r="Q2110" t="s">
        <v>49</v>
      </c>
      <c r="R2110" s="1">
        <v>44883</v>
      </c>
      <c r="S2110">
        <f>WEEKDAY(Table1[[#This Row],[Discharge Date]],2)</f>
        <v>5</v>
      </c>
      <c r="T2110" t="s">
        <v>38</v>
      </c>
      <c r="U2110" t="s">
        <v>39</v>
      </c>
      <c r="V2110" t="s">
        <v>84</v>
      </c>
    </row>
    <row r="2111" spans="1:22" x14ac:dyDescent="0.35">
      <c r="A2111" t="s">
        <v>6165</v>
      </c>
      <c r="B2111">
        <v>67</v>
      </c>
      <c r="C2111" t="s">
        <v>31</v>
      </c>
      <c r="D2111" t="s">
        <v>42</v>
      </c>
      <c r="E2111" t="s">
        <v>78</v>
      </c>
      <c r="F2111" s="1">
        <v>43954</v>
      </c>
      <c r="G2111">
        <f>DAY(Table1[[#This Row],[Date of Admission]])</f>
        <v>3</v>
      </c>
      <c r="H2111" t="str">
        <f>TEXT(Table1[[#This Row],[Date of Admission]],"dddd")</f>
        <v>Sunday</v>
      </c>
      <c r="I2111">
        <f>WEEKDAY(Table1[[#This Row],[Date of Admission]],2)</f>
        <v>7</v>
      </c>
      <c r="J2111" t="str">
        <f>IF(OR(Table1[[#This Row],[Weekday Number]]=6,Table1[[#This Row],[Weekday Number]]=7),"Weekend","Weekday")</f>
        <v>Weekend</v>
      </c>
      <c r="K2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11" t="s">
        <v>6166</v>
      </c>
      <c r="M2111" t="s">
        <v>6167</v>
      </c>
      <c r="N2111" t="s">
        <v>25</v>
      </c>
      <c r="O2111">
        <v>48480.31882</v>
      </c>
      <c r="P2111">
        <v>201</v>
      </c>
      <c r="Q2111" t="s">
        <v>49</v>
      </c>
      <c r="R2111" s="1">
        <v>43982</v>
      </c>
      <c r="S2111">
        <f>WEEKDAY(Table1[[#This Row],[Discharge Date]],2)</f>
        <v>7</v>
      </c>
      <c r="T2111" t="s">
        <v>94</v>
      </c>
      <c r="U2111" t="s">
        <v>39</v>
      </c>
      <c r="V2111" t="s">
        <v>29</v>
      </c>
    </row>
    <row r="2112" spans="1:22" x14ac:dyDescent="0.35">
      <c r="A2112" t="s">
        <v>6168</v>
      </c>
      <c r="B2112">
        <v>33</v>
      </c>
      <c r="C2112" t="s">
        <v>20</v>
      </c>
      <c r="D2112" t="s">
        <v>239</v>
      </c>
      <c r="E2112" t="s">
        <v>78</v>
      </c>
      <c r="F2112" s="1">
        <v>43780</v>
      </c>
      <c r="G2112">
        <f>DAY(Table1[[#This Row],[Date of Admission]])</f>
        <v>11</v>
      </c>
      <c r="H2112" t="str">
        <f>TEXT(Table1[[#This Row],[Date of Admission]],"dddd")</f>
        <v>Monday</v>
      </c>
      <c r="I2112">
        <f>WEEKDAY(Table1[[#This Row],[Date of Admission]],2)</f>
        <v>1</v>
      </c>
      <c r="J2112" t="str">
        <f>IF(OR(Table1[[#This Row],[Weekday Number]]=6,Table1[[#This Row],[Weekday Number]]=7),"Weekend","Weekday")</f>
        <v>Weekday</v>
      </c>
      <c r="K2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2" t="s">
        <v>6169</v>
      </c>
      <c r="M2112" t="s">
        <v>6170</v>
      </c>
      <c r="N2112" t="s">
        <v>65</v>
      </c>
      <c r="O2112">
        <v>51449.596290000001</v>
      </c>
      <c r="P2112">
        <v>397</v>
      </c>
      <c r="Q2112" t="s">
        <v>26</v>
      </c>
      <c r="R2112" s="1">
        <v>43785</v>
      </c>
      <c r="S2112">
        <f>WEEKDAY(Table1[[#This Row],[Discharge Date]],2)</f>
        <v>6</v>
      </c>
      <c r="T2112" t="s">
        <v>94</v>
      </c>
      <c r="U2112" t="s">
        <v>39</v>
      </c>
      <c r="V2112" t="s">
        <v>40</v>
      </c>
    </row>
    <row r="2113" spans="1:22" x14ac:dyDescent="0.35">
      <c r="A2113" t="s">
        <v>6171</v>
      </c>
      <c r="B2113">
        <v>18</v>
      </c>
      <c r="C2113" t="s">
        <v>20</v>
      </c>
      <c r="D2113" t="s">
        <v>71</v>
      </c>
      <c r="E2113" t="s">
        <v>62</v>
      </c>
      <c r="F2113" s="1">
        <v>43810</v>
      </c>
      <c r="G2113">
        <f>DAY(Table1[[#This Row],[Date of Admission]])</f>
        <v>11</v>
      </c>
      <c r="H2113" t="str">
        <f>TEXT(Table1[[#This Row],[Date of Admission]],"dddd")</f>
        <v>Wednesday</v>
      </c>
      <c r="I2113">
        <f>WEEKDAY(Table1[[#This Row],[Date of Admission]],2)</f>
        <v>3</v>
      </c>
      <c r="J2113" t="str">
        <f>IF(OR(Table1[[#This Row],[Weekday Number]]=6,Table1[[#This Row],[Weekday Number]]=7),"Weekend","Weekday")</f>
        <v>Weekday</v>
      </c>
      <c r="K2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3" t="s">
        <v>6172</v>
      </c>
      <c r="M2113" t="s">
        <v>6173</v>
      </c>
      <c r="N2113" t="s">
        <v>60</v>
      </c>
      <c r="O2113">
        <v>34186.541640000003</v>
      </c>
      <c r="P2113">
        <v>346</v>
      </c>
      <c r="Q2113" t="s">
        <v>37</v>
      </c>
      <c r="R2113" s="1">
        <v>43815</v>
      </c>
      <c r="S2113">
        <f>WEEKDAY(Table1[[#This Row],[Discharge Date]],2)</f>
        <v>1</v>
      </c>
      <c r="T2113" t="s">
        <v>38</v>
      </c>
      <c r="U2113" t="s">
        <v>39</v>
      </c>
      <c r="V2113" t="s">
        <v>84</v>
      </c>
    </row>
    <row r="2114" spans="1:22" x14ac:dyDescent="0.35">
      <c r="A2114" t="s">
        <v>6174</v>
      </c>
      <c r="B2114">
        <v>73</v>
      </c>
      <c r="C2114" t="s">
        <v>20</v>
      </c>
      <c r="D2114" t="s">
        <v>21</v>
      </c>
      <c r="E2114" t="s">
        <v>33</v>
      </c>
      <c r="F2114" s="1">
        <v>44764</v>
      </c>
      <c r="G2114">
        <f>DAY(Table1[[#This Row],[Date of Admission]])</f>
        <v>22</v>
      </c>
      <c r="H2114" t="str">
        <f>TEXT(Table1[[#This Row],[Date of Admission]],"dddd")</f>
        <v>Friday</v>
      </c>
      <c r="I2114">
        <f>WEEKDAY(Table1[[#This Row],[Date of Admission]],2)</f>
        <v>5</v>
      </c>
      <c r="J2114" t="str">
        <f>IF(OR(Table1[[#This Row],[Weekday Number]]=6,Table1[[#This Row],[Weekday Number]]=7),"Weekend","Weekday")</f>
        <v>Weekday</v>
      </c>
      <c r="K2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4" t="s">
        <v>6175</v>
      </c>
      <c r="M2114" t="s">
        <v>6176</v>
      </c>
      <c r="N2114" t="s">
        <v>25</v>
      </c>
      <c r="O2114">
        <v>34229.99035</v>
      </c>
      <c r="P2114">
        <v>172</v>
      </c>
      <c r="Q2114" t="s">
        <v>49</v>
      </c>
      <c r="R2114" s="1">
        <v>44770</v>
      </c>
      <c r="S2114">
        <f>WEEKDAY(Table1[[#This Row],[Discharge Date]],2)</f>
        <v>4</v>
      </c>
      <c r="T2114" t="s">
        <v>38</v>
      </c>
      <c r="U2114" t="s">
        <v>28</v>
      </c>
      <c r="V2114" t="s">
        <v>29</v>
      </c>
    </row>
    <row r="2115" spans="1:22" x14ac:dyDescent="0.35">
      <c r="A2115" t="s">
        <v>6177</v>
      </c>
      <c r="B2115">
        <v>50</v>
      </c>
      <c r="C2115" t="s">
        <v>31</v>
      </c>
      <c r="D2115" t="s">
        <v>71</v>
      </c>
      <c r="E2115" t="s">
        <v>62</v>
      </c>
      <c r="F2115" s="1">
        <v>45204</v>
      </c>
      <c r="G2115">
        <f>DAY(Table1[[#This Row],[Date of Admission]])</f>
        <v>5</v>
      </c>
      <c r="H2115" t="str">
        <f>TEXT(Table1[[#This Row],[Date of Admission]],"dddd")</f>
        <v>Thursday</v>
      </c>
      <c r="I2115">
        <f>WEEKDAY(Table1[[#This Row],[Date of Admission]],2)</f>
        <v>4</v>
      </c>
      <c r="J2115" t="str">
        <f>IF(OR(Table1[[#This Row],[Weekday Number]]=6,Table1[[#This Row],[Weekday Number]]=7),"Weekend","Weekday")</f>
        <v>Weekday</v>
      </c>
      <c r="K2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5" t="s">
        <v>6178</v>
      </c>
      <c r="M2115" t="s">
        <v>6179</v>
      </c>
      <c r="N2115" t="s">
        <v>60</v>
      </c>
      <c r="O2115">
        <v>18954.38536</v>
      </c>
      <c r="P2115">
        <v>139</v>
      </c>
      <c r="Q2115" t="s">
        <v>49</v>
      </c>
      <c r="R2115" s="1">
        <v>45229</v>
      </c>
      <c r="S2115">
        <f>WEEKDAY(Table1[[#This Row],[Discharge Date]],2)</f>
        <v>1</v>
      </c>
      <c r="T2115" t="s">
        <v>94</v>
      </c>
      <c r="U2115" t="s">
        <v>39</v>
      </c>
      <c r="V2115" t="s">
        <v>40</v>
      </c>
    </row>
    <row r="2116" spans="1:22" x14ac:dyDescent="0.35">
      <c r="A2116" t="s">
        <v>4489</v>
      </c>
      <c r="B2116">
        <v>22</v>
      </c>
      <c r="C2116" t="s">
        <v>31</v>
      </c>
      <c r="D2116" t="s">
        <v>239</v>
      </c>
      <c r="E2116" t="s">
        <v>43</v>
      </c>
      <c r="F2116" s="1">
        <v>44803</v>
      </c>
      <c r="G2116">
        <f>DAY(Table1[[#This Row],[Date of Admission]])</f>
        <v>30</v>
      </c>
      <c r="H2116" t="str">
        <f>TEXT(Table1[[#This Row],[Date of Admission]],"dddd")</f>
        <v>Tuesday</v>
      </c>
      <c r="I2116">
        <f>WEEKDAY(Table1[[#This Row],[Date of Admission]],2)</f>
        <v>2</v>
      </c>
      <c r="J2116" t="str">
        <f>IF(OR(Table1[[#This Row],[Weekday Number]]=6,Table1[[#This Row],[Weekday Number]]=7),"Weekend","Weekday")</f>
        <v>Weekday</v>
      </c>
      <c r="K2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16" t="s">
        <v>6180</v>
      </c>
      <c r="M2116" t="s">
        <v>6181</v>
      </c>
      <c r="N2116" t="s">
        <v>69</v>
      </c>
      <c r="O2116">
        <v>19720.121889999999</v>
      </c>
      <c r="P2116">
        <v>249</v>
      </c>
      <c r="Q2116" t="s">
        <v>26</v>
      </c>
      <c r="R2116" s="1">
        <v>44807</v>
      </c>
      <c r="S2116">
        <f>WEEKDAY(Table1[[#This Row],[Discharge Date]],2)</f>
        <v>6</v>
      </c>
      <c r="T2116" t="s">
        <v>94</v>
      </c>
      <c r="U2116" t="s">
        <v>51</v>
      </c>
      <c r="V2116" t="s">
        <v>84</v>
      </c>
    </row>
    <row r="2117" spans="1:22" x14ac:dyDescent="0.35">
      <c r="A2117" t="s">
        <v>6182</v>
      </c>
      <c r="B2117">
        <v>58</v>
      </c>
      <c r="C2117" t="s">
        <v>20</v>
      </c>
      <c r="D2117" t="s">
        <v>71</v>
      </c>
      <c r="E2117" t="s">
        <v>53</v>
      </c>
      <c r="F2117" s="1">
        <v>44160</v>
      </c>
      <c r="G2117">
        <f>DAY(Table1[[#This Row],[Date of Admission]])</f>
        <v>25</v>
      </c>
      <c r="H2117" t="str">
        <f>TEXT(Table1[[#This Row],[Date of Admission]],"dddd")</f>
        <v>Wednesday</v>
      </c>
      <c r="I2117">
        <f>WEEKDAY(Table1[[#This Row],[Date of Admission]],2)</f>
        <v>3</v>
      </c>
      <c r="J2117" t="str">
        <f>IF(OR(Table1[[#This Row],[Weekday Number]]=6,Table1[[#This Row],[Weekday Number]]=7),"Weekend","Weekday")</f>
        <v>Weekday</v>
      </c>
      <c r="K2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7" t="s">
        <v>6183</v>
      </c>
      <c r="M2117" t="s">
        <v>6184</v>
      </c>
      <c r="N2117" t="s">
        <v>36</v>
      </c>
      <c r="O2117">
        <v>36490.999819999997</v>
      </c>
      <c r="P2117">
        <v>402</v>
      </c>
      <c r="Q2117" t="s">
        <v>26</v>
      </c>
      <c r="R2117" s="1">
        <v>44171</v>
      </c>
      <c r="S2117">
        <f>WEEKDAY(Table1[[#This Row],[Discharge Date]],2)</f>
        <v>7</v>
      </c>
      <c r="T2117" t="s">
        <v>50</v>
      </c>
      <c r="U2117" t="s">
        <v>28</v>
      </c>
      <c r="V2117" t="s">
        <v>40</v>
      </c>
    </row>
    <row r="2118" spans="1:22" x14ac:dyDescent="0.35">
      <c r="A2118" t="s">
        <v>6185</v>
      </c>
      <c r="B2118">
        <v>35</v>
      </c>
      <c r="C2118" t="s">
        <v>31</v>
      </c>
      <c r="D2118" t="s">
        <v>21</v>
      </c>
      <c r="E2118" t="s">
        <v>22</v>
      </c>
      <c r="F2118" s="1">
        <v>44272</v>
      </c>
      <c r="G2118">
        <f>DAY(Table1[[#This Row],[Date of Admission]])</f>
        <v>17</v>
      </c>
      <c r="H2118" t="str">
        <f>TEXT(Table1[[#This Row],[Date of Admission]],"dddd")</f>
        <v>Wednesday</v>
      </c>
      <c r="I2118">
        <f>WEEKDAY(Table1[[#This Row],[Date of Admission]],2)</f>
        <v>3</v>
      </c>
      <c r="J2118" t="str">
        <f>IF(OR(Table1[[#This Row],[Weekday Number]]=6,Table1[[#This Row],[Weekday Number]]=7),"Weekend","Weekday")</f>
        <v>Weekday</v>
      </c>
      <c r="K2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8" t="s">
        <v>6186</v>
      </c>
      <c r="M2118" t="s">
        <v>6187</v>
      </c>
      <c r="N2118" t="s">
        <v>36</v>
      </c>
      <c r="O2118">
        <v>13032.1872</v>
      </c>
      <c r="P2118">
        <v>108</v>
      </c>
      <c r="Q2118" t="s">
        <v>26</v>
      </c>
      <c r="R2118" s="1">
        <v>44295</v>
      </c>
      <c r="S2118">
        <f>WEEKDAY(Table1[[#This Row],[Discharge Date]],2)</f>
        <v>5</v>
      </c>
      <c r="T2118" t="s">
        <v>94</v>
      </c>
      <c r="U2118" t="s">
        <v>39</v>
      </c>
      <c r="V2118" t="s">
        <v>40</v>
      </c>
    </row>
    <row r="2119" spans="1:22" x14ac:dyDescent="0.35">
      <c r="A2119" t="s">
        <v>6188</v>
      </c>
      <c r="B2119">
        <v>45</v>
      </c>
      <c r="C2119" t="s">
        <v>20</v>
      </c>
      <c r="D2119" t="s">
        <v>57</v>
      </c>
      <c r="E2119" t="s">
        <v>62</v>
      </c>
      <c r="F2119" s="1">
        <v>45146</v>
      </c>
      <c r="G2119">
        <f>DAY(Table1[[#This Row],[Date of Admission]])</f>
        <v>8</v>
      </c>
      <c r="H2119" t="str">
        <f>TEXT(Table1[[#This Row],[Date of Admission]],"dddd")</f>
        <v>Tuesday</v>
      </c>
      <c r="I2119">
        <f>WEEKDAY(Table1[[#This Row],[Date of Admission]],2)</f>
        <v>2</v>
      </c>
      <c r="J2119" t="str">
        <f>IF(OR(Table1[[#This Row],[Weekday Number]]=6,Table1[[#This Row],[Weekday Number]]=7),"Weekend","Weekday")</f>
        <v>Weekday</v>
      </c>
      <c r="K2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19" t="s">
        <v>6189</v>
      </c>
      <c r="M2119" t="s">
        <v>4609</v>
      </c>
      <c r="N2119" t="s">
        <v>25</v>
      </c>
      <c r="O2119">
        <v>15827.03548</v>
      </c>
      <c r="P2119">
        <v>474</v>
      </c>
      <c r="Q2119" t="s">
        <v>49</v>
      </c>
      <c r="R2119" s="1">
        <v>45156</v>
      </c>
      <c r="S2119">
        <f>WEEKDAY(Table1[[#This Row],[Discharge Date]],2)</f>
        <v>5</v>
      </c>
      <c r="T2119" t="s">
        <v>50</v>
      </c>
      <c r="U2119" t="s">
        <v>39</v>
      </c>
      <c r="V2119" t="s">
        <v>40</v>
      </c>
    </row>
    <row r="2120" spans="1:22" x14ac:dyDescent="0.35">
      <c r="A2120" t="s">
        <v>6190</v>
      </c>
      <c r="B2120">
        <v>31</v>
      </c>
      <c r="C2120" t="s">
        <v>20</v>
      </c>
      <c r="D2120" t="s">
        <v>239</v>
      </c>
      <c r="E2120" t="s">
        <v>33</v>
      </c>
      <c r="F2120" s="1">
        <v>44762</v>
      </c>
      <c r="G2120">
        <f>DAY(Table1[[#This Row],[Date of Admission]])</f>
        <v>20</v>
      </c>
      <c r="H2120" t="str">
        <f>TEXT(Table1[[#This Row],[Date of Admission]],"dddd")</f>
        <v>Wednesday</v>
      </c>
      <c r="I2120">
        <f>WEEKDAY(Table1[[#This Row],[Date of Admission]],2)</f>
        <v>3</v>
      </c>
      <c r="J2120" t="str">
        <f>IF(OR(Table1[[#This Row],[Weekday Number]]=6,Table1[[#This Row],[Weekday Number]]=7),"Weekend","Weekday")</f>
        <v>Weekday</v>
      </c>
      <c r="K2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0" t="s">
        <v>6191</v>
      </c>
      <c r="M2120" t="s">
        <v>3288</v>
      </c>
      <c r="N2120" t="s">
        <v>65</v>
      </c>
      <c r="O2120">
        <v>44137.653409999999</v>
      </c>
      <c r="P2120">
        <v>110</v>
      </c>
      <c r="Q2120" t="s">
        <v>37</v>
      </c>
      <c r="R2120" s="1">
        <v>44792</v>
      </c>
      <c r="S2120">
        <f>WEEKDAY(Table1[[#This Row],[Discharge Date]],2)</f>
        <v>5</v>
      </c>
      <c r="T2120" t="s">
        <v>50</v>
      </c>
      <c r="U2120" t="s">
        <v>51</v>
      </c>
      <c r="V2120" t="s">
        <v>40</v>
      </c>
    </row>
    <row r="2121" spans="1:22" x14ac:dyDescent="0.35">
      <c r="A2121" t="s">
        <v>6192</v>
      </c>
      <c r="B2121">
        <v>62</v>
      </c>
      <c r="C2121" t="s">
        <v>31</v>
      </c>
      <c r="D2121" t="s">
        <v>124</v>
      </c>
      <c r="E2121" t="s">
        <v>62</v>
      </c>
      <c r="F2121" s="1">
        <v>44946</v>
      </c>
      <c r="G2121">
        <f>DAY(Table1[[#This Row],[Date of Admission]])</f>
        <v>20</v>
      </c>
      <c r="H2121" t="str">
        <f>TEXT(Table1[[#This Row],[Date of Admission]],"dddd")</f>
        <v>Friday</v>
      </c>
      <c r="I2121">
        <f>WEEKDAY(Table1[[#This Row],[Date of Admission]],2)</f>
        <v>5</v>
      </c>
      <c r="J2121" t="str">
        <f>IF(OR(Table1[[#This Row],[Weekday Number]]=6,Table1[[#This Row],[Weekday Number]]=7),"Weekend","Weekday")</f>
        <v>Weekday</v>
      </c>
      <c r="K2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1" t="s">
        <v>6193</v>
      </c>
      <c r="M2121" t="s">
        <v>6194</v>
      </c>
      <c r="N2121" t="s">
        <v>25</v>
      </c>
      <c r="O2121">
        <v>31349.305390000001</v>
      </c>
      <c r="P2121">
        <v>442</v>
      </c>
      <c r="Q2121" t="s">
        <v>37</v>
      </c>
      <c r="R2121" s="1">
        <v>44969</v>
      </c>
      <c r="S2121">
        <f>WEEKDAY(Table1[[#This Row],[Discharge Date]],2)</f>
        <v>7</v>
      </c>
      <c r="T2121" t="s">
        <v>56</v>
      </c>
      <c r="U2121" t="s">
        <v>39</v>
      </c>
      <c r="V2121" t="s">
        <v>40</v>
      </c>
    </row>
    <row r="2122" spans="1:22" x14ac:dyDescent="0.35">
      <c r="A2122" t="s">
        <v>6195</v>
      </c>
      <c r="B2122">
        <v>59</v>
      </c>
      <c r="C2122" t="s">
        <v>31</v>
      </c>
      <c r="D2122" t="s">
        <v>42</v>
      </c>
      <c r="E2122" t="s">
        <v>43</v>
      </c>
      <c r="F2122" s="1">
        <v>45212</v>
      </c>
      <c r="G2122">
        <f>DAY(Table1[[#This Row],[Date of Admission]])</f>
        <v>13</v>
      </c>
      <c r="H2122" t="str">
        <f>TEXT(Table1[[#This Row],[Date of Admission]],"dddd")</f>
        <v>Friday</v>
      </c>
      <c r="I2122">
        <f>WEEKDAY(Table1[[#This Row],[Date of Admission]],2)</f>
        <v>5</v>
      </c>
      <c r="J2122" t="str">
        <f>IF(OR(Table1[[#This Row],[Weekday Number]]=6,Table1[[#This Row],[Weekday Number]]=7),"Weekend","Weekday")</f>
        <v>Weekday</v>
      </c>
      <c r="K2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2" t="s">
        <v>6196</v>
      </c>
      <c r="M2122" t="s">
        <v>6197</v>
      </c>
      <c r="N2122" t="s">
        <v>60</v>
      </c>
      <c r="O2122">
        <v>3842.3427609999999</v>
      </c>
      <c r="P2122">
        <v>248</v>
      </c>
      <c r="Q2122" t="s">
        <v>49</v>
      </c>
      <c r="R2122" s="1">
        <v>45234</v>
      </c>
      <c r="S2122">
        <f>WEEKDAY(Table1[[#This Row],[Discharge Date]],2)</f>
        <v>6</v>
      </c>
      <c r="T2122" t="s">
        <v>27</v>
      </c>
      <c r="U2122" t="s">
        <v>51</v>
      </c>
      <c r="V2122" t="s">
        <v>40</v>
      </c>
    </row>
    <row r="2123" spans="1:22" x14ac:dyDescent="0.35">
      <c r="A2123" t="s">
        <v>6198</v>
      </c>
      <c r="B2123">
        <v>20</v>
      </c>
      <c r="C2123" t="s">
        <v>31</v>
      </c>
      <c r="D2123" t="s">
        <v>42</v>
      </c>
      <c r="E2123" t="s">
        <v>53</v>
      </c>
      <c r="F2123" s="1">
        <v>44240</v>
      </c>
      <c r="G2123">
        <f>DAY(Table1[[#This Row],[Date of Admission]])</f>
        <v>13</v>
      </c>
      <c r="H2123" t="str">
        <f>TEXT(Table1[[#This Row],[Date of Admission]],"dddd")</f>
        <v>Saturday</v>
      </c>
      <c r="I2123">
        <f>WEEKDAY(Table1[[#This Row],[Date of Admission]],2)</f>
        <v>6</v>
      </c>
      <c r="J2123" t="str">
        <f>IF(OR(Table1[[#This Row],[Weekday Number]]=6,Table1[[#This Row],[Weekday Number]]=7),"Weekend","Weekday")</f>
        <v>Weekend</v>
      </c>
      <c r="K2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3" t="s">
        <v>6199</v>
      </c>
      <c r="M2123" t="s">
        <v>6200</v>
      </c>
      <c r="N2123" t="s">
        <v>36</v>
      </c>
      <c r="O2123">
        <v>27518.173849999999</v>
      </c>
      <c r="P2123">
        <v>242</v>
      </c>
      <c r="Q2123" t="s">
        <v>37</v>
      </c>
      <c r="R2123" s="1">
        <v>44243</v>
      </c>
      <c r="S2123">
        <f>WEEKDAY(Table1[[#This Row],[Discharge Date]],2)</f>
        <v>2</v>
      </c>
      <c r="T2123" t="s">
        <v>50</v>
      </c>
      <c r="U2123" t="s">
        <v>39</v>
      </c>
      <c r="V2123" t="s">
        <v>84</v>
      </c>
    </row>
    <row r="2124" spans="1:22" x14ac:dyDescent="0.35">
      <c r="A2124" t="s">
        <v>6201</v>
      </c>
      <c r="B2124">
        <v>65</v>
      </c>
      <c r="C2124" t="s">
        <v>31</v>
      </c>
      <c r="D2124" t="s">
        <v>42</v>
      </c>
      <c r="E2124" t="s">
        <v>78</v>
      </c>
      <c r="F2124" s="1">
        <v>43910</v>
      </c>
      <c r="G2124">
        <f>DAY(Table1[[#This Row],[Date of Admission]])</f>
        <v>20</v>
      </c>
      <c r="H2124" t="str">
        <f>TEXT(Table1[[#This Row],[Date of Admission]],"dddd")</f>
        <v>Friday</v>
      </c>
      <c r="I2124">
        <f>WEEKDAY(Table1[[#This Row],[Date of Admission]],2)</f>
        <v>5</v>
      </c>
      <c r="J2124" t="str">
        <f>IF(OR(Table1[[#This Row],[Weekday Number]]=6,Table1[[#This Row],[Weekday Number]]=7),"Weekend","Weekday")</f>
        <v>Weekday</v>
      </c>
      <c r="K2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4" t="s">
        <v>6202</v>
      </c>
      <c r="M2124" t="s">
        <v>6203</v>
      </c>
      <c r="N2124" t="s">
        <v>25</v>
      </c>
      <c r="O2124">
        <v>65139.622219999997</v>
      </c>
      <c r="P2124">
        <v>289</v>
      </c>
      <c r="Q2124" t="s">
        <v>26</v>
      </c>
      <c r="R2124" s="1">
        <v>43919</v>
      </c>
      <c r="S2124">
        <f>WEEKDAY(Table1[[#This Row],[Discharge Date]],2)</f>
        <v>7</v>
      </c>
      <c r="T2124" t="s">
        <v>56</v>
      </c>
      <c r="U2124" t="s">
        <v>39</v>
      </c>
      <c r="V2124" t="s">
        <v>29</v>
      </c>
    </row>
    <row r="2125" spans="1:22" x14ac:dyDescent="0.35">
      <c r="A2125" t="s">
        <v>6204</v>
      </c>
      <c r="B2125">
        <v>79</v>
      </c>
      <c r="C2125" t="s">
        <v>20</v>
      </c>
      <c r="D2125" t="s">
        <v>99</v>
      </c>
      <c r="E2125" t="s">
        <v>53</v>
      </c>
      <c r="F2125" s="1">
        <v>44150</v>
      </c>
      <c r="G2125">
        <f>DAY(Table1[[#This Row],[Date of Admission]])</f>
        <v>15</v>
      </c>
      <c r="H2125" t="str">
        <f>TEXT(Table1[[#This Row],[Date of Admission]],"dddd")</f>
        <v>Sunday</v>
      </c>
      <c r="I2125">
        <f>WEEKDAY(Table1[[#This Row],[Date of Admission]],2)</f>
        <v>7</v>
      </c>
      <c r="J2125" t="str">
        <f>IF(OR(Table1[[#This Row],[Weekday Number]]=6,Table1[[#This Row],[Weekday Number]]=7),"Weekend","Weekday")</f>
        <v>Weekend</v>
      </c>
      <c r="K2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5" t="s">
        <v>6205</v>
      </c>
      <c r="M2125" t="s">
        <v>6206</v>
      </c>
      <c r="N2125" t="s">
        <v>25</v>
      </c>
      <c r="O2125">
        <v>36431.997239999997</v>
      </c>
      <c r="P2125">
        <v>117</v>
      </c>
      <c r="Q2125" t="s">
        <v>26</v>
      </c>
      <c r="R2125" s="1">
        <v>44167</v>
      </c>
      <c r="S2125">
        <f>WEEKDAY(Table1[[#This Row],[Discharge Date]],2)</f>
        <v>3</v>
      </c>
      <c r="T2125" t="s">
        <v>94</v>
      </c>
      <c r="U2125" t="s">
        <v>28</v>
      </c>
      <c r="V2125" t="s">
        <v>29</v>
      </c>
    </row>
    <row r="2126" spans="1:22" x14ac:dyDescent="0.35">
      <c r="A2126" t="s">
        <v>5813</v>
      </c>
      <c r="B2126">
        <v>56</v>
      </c>
      <c r="C2126" t="s">
        <v>20</v>
      </c>
      <c r="D2126" t="s">
        <v>57</v>
      </c>
      <c r="E2126" t="s">
        <v>43</v>
      </c>
      <c r="F2126" s="1">
        <v>43624</v>
      </c>
      <c r="G2126">
        <f>DAY(Table1[[#This Row],[Date of Admission]])</f>
        <v>8</v>
      </c>
      <c r="H2126" t="str">
        <f>TEXT(Table1[[#This Row],[Date of Admission]],"dddd")</f>
        <v>Saturday</v>
      </c>
      <c r="I2126">
        <f>WEEKDAY(Table1[[#This Row],[Date of Admission]],2)</f>
        <v>6</v>
      </c>
      <c r="J2126" t="str">
        <f>IF(OR(Table1[[#This Row],[Weekday Number]]=6,Table1[[#This Row],[Weekday Number]]=7),"Weekend","Weekday")</f>
        <v>Weekend</v>
      </c>
      <c r="K2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6" t="s">
        <v>6207</v>
      </c>
      <c r="M2126" t="s">
        <v>6208</v>
      </c>
      <c r="N2126" t="s">
        <v>36</v>
      </c>
      <c r="O2126">
        <v>3609.6518470000001</v>
      </c>
      <c r="P2126">
        <v>353</v>
      </c>
      <c r="Q2126" t="s">
        <v>49</v>
      </c>
      <c r="R2126" s="1">
        <v>43636</v>
      </c>
      <c r="S2126">
        <f>WEEKDAY(Table1[[#This Row],[Discharge Date]],2)</f>
        <v>4</v>
      </c>
      <c r="T2126" t="s">
        <v>94</v>
      </c>
      <c r="U2126" t="s">
        <v>28</v>
      </c>
      <c r="V2126" t="s">
        <v>40</v>
      </c>
    </row>
    <row r="2127" spans="1:22" x14ac:dyDescent="0.35">
      <c r="A2127" t="s">
        <v>6209</v>
      </c>
      <c r="B2127">
        <v>72</v>
      </c>
      <c r="C2127" t="s">
        <v>31</v>
      </c>
      <c r="D2127" t="s">
        <v>21</v>
      </c>
      <c r="E2127" t="s">
        <v>22</v>
      </c>
      <c r="F2127" s="1">
        <v>45130</v>
      </c>
      <c r="G2127">
        <f>DAY(Table1[[#This Row],[Date of Admission]])</f>
        <v>23</v>
      </c>
      <c r="H2127" t="str">
        <f>TEXT(Table1[[#This Row],[Date of Admission]],"dddd")</f>
        <v>Sunday</v>
      </c>
      <c r="I2127">
        <f>WEEKDAY(Table1[[#This Row],[Date of Admission]],2)</f>
        <v>7</v>
      </c>
      <c r="J2127" t="str">
        <f>IF(OR(Table1[[#This Row],[Weekday Number]]=6,Table1[[#This Row],[Weekday Number]]=7),"Weekend","Weekday")</f>
        <v>Weekend</v>
      </c>
      <c r="K2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7" t="s">
        <v>6210</v>
      </c>
      <c r="M2127" t="s">
        <v>6211</v>
      </c>
      <c r="N2127" t="s">
        <v>25</v>
      </c>
      <c r="O2127">
        <v>6329.3288599999996</v>
      </c>
      <c r="P2127">
        <v>117</v>
      </c>
      <c r="Q2127" t="s">
        <v>49</v>
      </c>
      <c r="R2127" s="1">
        <v>45133</v>
      </c>
      <c r="S2127">
        <f>WEEKDAY(Table1[[#This Row],[Discharge Date]],2)</f>
        <v>3</v>
      </c>
      <c r="T2127" t="s">
        <v>38</v>
      </c>
      <c r="U2127" t="s">
        <v>39</v>
      </c>
      <c r="V2127" t="s">
        <v>29</v>
      </c>
    </row>
    <row r="2128" spans="1:22" x14ac:dyDescent="0.35">
      <c r="A2128" t="s">
        <v>6212</v>
      </c>
      <c r="B2128">
        <v>76</v>
      </c>
      <c r="C2128" t="s">
        <v>20</v>
      </c>
      <c r="D2128" t="s">
        <v>71</v>
      </c>
      <c r="E2128" t="s">
        <v>53</v>
      </c>
      <c r="F2128" s="1">
        <v>44788</v>
      </c>
      <c r="G2128">
        <f>DAY(Table1[[#This Row],[Date of Admission]])</f>
        <v>15</v>
      </c>
      <c r="H2128" t="str">
        <f>TEXT(Table1[[#This Row],[Date of Admission]],"dddd")</f>
        <v>Monday</v>
      </c>
      <c r="I2128">
        <f>WEEKDAY(Table1[[#This Row],[Date of Admission]],2)</f>
        <v>1</v>
      </c>
      <c r="J2128" t="str">
        <f>IF(OR(Table1[[#This Row],[Weekday Number]]=6,Table1[[#This Row],[Weekday Number]]=7),"Weekend","Weekday")</f>
        <v>Weekday</v>
      </c>
      <c r="K2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8" t="s">
        <v>6213</v>
      </c>
      <c r="M2128" t="s">
        <v>6214</v>
      </c>
      <c r="N2128" t="s">
        <v>25</v>
      </c>
      <c r="O2128">
        <v>15927.518410000001</v>
      </c>
      <c r="P2128">
        <v>154</v>
      </c>
      <c r="Q2128" t="s">
        <v>49</v>
      </c>
      <c r="R2128" s="1">
        <v>44795</v>
      </c>
      <c r="S2128">
        <f>WEEKDAY(Table1[[#This Row],[Discharge Date]],2)</f>
        <v>1</v>
      </c>
      <c r="T2128" t="s">
        <v>38</v>
      </c>
      <c r="U2128" t="s">
        <v>28</v>
      </c>
      <c r="V2128" t="s">
        <v>29</v>
      </c>
    </row>
    <row r="2129" spans="1:22" x14ac:dyDescent="0.35">
      <c r="A2129" t="s">
        <v>6215</v>
      </c>
      <c r="B2129">
        <v>35</v>
      </c>
      <c r="C2129" t="s">
        <v>20</v>
      </c>
      <c r="D2129" t="s">
        <v>21</v>
      </c>
      <c r="E2129" t="s">
        <v>22</v>
      </c>
      <c r="F2129" s="1">
        <v>43603</v>
      </c>
      <c r="G2129">
        <f>DAY(Table1[[#This Row],[Date of Admission]])</f>
        <v>18</v>
      </c>
      <c r="H2129" t="str">
        <f>TEXT(Table1[[#This Row],[Date of Admission]],"dddd")</f>
        <v>Saturday</v>
      </c>
      <c r="I2129">
        <f>WEEKDAY(Table1[[#This Row],[Date of Admission]],2)</f>
        <v>6</v>
      </c>
      <c r="J2129" t="str">
        <f>IF(OR(Table1[[#This Row],[Weekday Number]]=6,Table1[[#This Row],[Weekday Number]]=7),"Weekend","Weekday")</f>
        <v>Weekend</v>
      </c>
      <c r="K2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29" t="s">
        <v>6216</v>
      </c>
      <c r="M2129" t="s">
        <v>6217</v>
      </c>
      <c r="N2129" t="s">
        <v>65</v>
      </c>
      <c r="O2129">
        <v>48636.642099999997</v>
      </c>
      <c r="P2129">
        <v>351</v>
      </c>
      <c r="Q2129" t="s">
        <v>37</v>
      </c>
      <c r="R2129" s="1">
        <v>43627</v>
      </c>
      <c r="S2129">
        <f>WEEKDAY(Table1[[#This Row],[Discharge Date]],2)</f>
        <v>2</v>
      </c>
      <c r="T2129" t="s">
        <v>94</v>
      </c>
      <c r="U2129" t="s">
        <v>28</v>
      </c>
      <c r="V2129" t="s">
        <v>40</v>
      </c>
    </row>
    <row r="2130" spans="1:22" x14ac:dyDescent="0.35">
      <c r="A2130" t="s">
        <v>6218</v>
      </c>
      <c r="B2130">
        <v>77</v>
      </c>
      <c r="C2130" t="s">
        <v>20</v>
      </c>
      <c r="D2130" t="s">
        <v>42</v>
      </c>
      <c r="E2130" t="s">
        <v>33</v>
      </c>
      <c r="F2130" s="1">
        <v>44967</v>
      </c>
      <c r="G2130">
        <f>DAY(Table1[[#This Row],[Date of Admission]])</f>
        <v>10</v>
      </c>
      <c r="H2130" t="str">
        <f>TEXT(Table1[[#This Row],[Date of Admission]],"dddd")</f>
        <v>Friday</v>
      </c>
      <c r="I2130">
        <f>WEEKDAY(Table1[[#This Row],[Date of Admission]],2)</f>
        <v>5</v>
      </c>
      <c r="J2130" t="str">
        <f>IF(OR(Table1[[#This Row],[Weekday Number]]=6,Table1[[#This Row],[Weekday Number]]=7),"Weekend","Weekday")</f>
        <v>Weekday</v>
      </c>
      <c r="K2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0" t="s">
        <v>6219</v>
      </c>
      <c r="M2130" t="s">
        <v>6220</v>
      </c>
      <c r="N2130" t="s">
        <v>25</v>
      </c>
      <c r="O2130">
        <v>19118.767199999998</v>
      </c>
      <c r="P2130">
        <v>223</v>
      </c>
      <c r="Q2130" t="s">
        <v>49</v>
      </c>
      <c r="R2130" s="1">
        <v>44993</v>
      </c>
      <c r="S2130">
        <f>WEEKDAY(Table1[[#This Row],[Discharge Date]],2)</f>
        <v>3</v>
      </c>
      <c r="T2130" t="s">
        <v>50</v>
      </c>
      <c r="U2130" t="s">
        <v>28</v>
      </c>
      <c r="V2130" t="s">
        <v>29</v>
      </c>
    </row>
    <row r="2131" spans="1:22" x14ac:dyDescent="0.35">
      <c r="A2131" t="s">
        <v>6221</v>
      </c>
      <c r="B2131">
        <v>55</v>
      </c>
      <c r="C2131" t="s">
        <v>31</v>
      </c>
      <c r="D2131" t="s">
        <v>124</v>
      </c>
      <c r="E2131" t="s">
        <v>43</v>
      </c>
      <c r="F2131" s="1">
        <v>45114</v>
      </c>
      <c r="G2131">
        <f>DAY(Table1[[#This Row],[Date of Admission]])</f>
        <v>7</v>
      </c>
      <c r="H2131" t="str">
        <f>TEXT(Table1[[#This Row],[Date of Admission]],"dddd")</f>
        <v>Friday</v>
      </c>
      <c r="I2131">
        <f>WEEKDAY(Table1[[#This Row],[Date of Admission]],2)</f>
        <v>5</v>
      </c>
      <c r="J2131" t="str">
        <f>IF(OR(Table1[[#This Row],[Weekday Number]]=6,Table1[[#This Row],[Weekday Number]]=7),"Weekend","Weekday")</f>
        <v>Weekday</v>
      </c>
      <c r="K2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1" t="s">
        <v>6222</v>
      </c>
      <c r="M2131" t="s">
        <v>6223</v>
      </c>
      <c r="N2131" t="s">
        <v>60</v>
      </c>
      <c r="O2131">
        <v>1541.5800369999999</v>
      </c>
      <c r="P2131">
        <v>127</v>
      </c>
      <c r="Q2131" t="s">
        <v>26</v>
      </c>
      <c r="R2131" s="1">
        <v>45134</v>
      </c>
      <c r="S2131">
        <f>WEEKDAY(Table1[[#This Row],[Discharge Date]],2)</f>
        <v>4</v>
      </c>
      <c r="T2131" t="s">
        <v>56</v>
      </c>
      <c r="U2131" t="s">
        <v>28</v>
      </c>
      <c r="V2131" t="s">
        <v>40</v>
      </c>
    </row>
    <row r="2132" spans="1:22" x14ac:dyDescent="0.35">
      <c r="A2132" t="s">
        <v>6224</v>
      </c>
      <c r="B2132">
        <v>58</v>
      </c>
      <c r="C2132" t="s">
        <v>20</v>
      </c>
      <c r="D2132" t="s">
        <v>32</v>
      </c>
      <c r="E2132" t="s">
        <v>43</v>
      </c>
      <c r="F2132" s="1">
        <v>44240</v>
      </c>
      <c r="G2132">
        <f>DAY(Table1[[#This Row],[Date of Admission]])</f>
        <v>13</v>
      </c>
      <c r="H2132" t="str">
        <f>TEXT(Table1[[#This Row],[Date of Admission]],"dddd")</f>
        <v>Saturday</v>
      </c>
      <c r="I2132">
        <f>WEEKDAY(Table1[[#This Row],[Date of Admission]],2)</f>
        <v>6</v>
      </c>
      <c r="J2132" t="str">
        <f>IF(OR(Table1[[#This Row],[Weekday Number]]=6,Table1[[#This Row],[Weekday Number]]=7),"Weekend","Weekday")</f>
        <v>Weekend</v>
      </c>
      <c r="K2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2" t="s">
        <v>3676</v>
      </c>
      <c r="M2132" t="s">
        <v>6225</v>
      </c>
      <c r="N2132" t="s">
        <v>60</v>
      </c>
      <c r="O2132">
        <v>16498.5638</v>
      </c>
      <c r="P2132">
        <v>105</v>
      </c>
      <c r="Q2132" t="s">
        <v>26</v>
      </c>
      <c r="R2132" s="1">
        <v>44244</v>
      </c>
      <c r="S2132">
        <f>WEEKDAY(Table1[[#This Row],[Discharge Date]],2)</f>
        <v>3</v>
      </c>
      <c r="T2132" t="s">
        <v>56</v>
      </c>
      <c r="U2132" t="s">
        <v>39</v>
      </c>
      <c r="V2132" t="s">
        <v>40</v>
      </c>
    </row>
    <row r="2133" spans="1:22" x14ac:dyDescent="0.35">
      <c r="A2133" t="s">
        <v>6226</v>
      </c>
      <c r="B2133">
        <v>53</v>
      </c>
      <c r="C2133" t="s">
        <v>31</v>
      </c>
      <c r="D2133" t="s">
        <v>21</v>
      </c>
      <c r="E2133" t="s">
        <v>22</v>
      </c>
      <c r="F2133" s="1">
        <v>45185</v>
      </c>
      <c r="G2133">
        <f>DAY(Table1[[#This Row],[Date of Admission]])</f>
        <v>16</v>
      </c>
      <c r="H2133" t="str">
        <f>TEXT(Table1[[#This Row],[Date of Admission]],"dddd")</f>
        <v>Saturday</v>
      </c>
      <c r="I2133">
        <f>WEEKDAY(Table1[[#This Row],[Date of Admission]],2)</f>
        <v>6</v>
      </c>
      <c r="J2133" t="str">
        <f>IF(OR(Table1[[#This Row],[Weekday Number]]=6,Table1[[#This Row],[Weekday Number]]=7),"Weekend","Weekday")</f>
        <v>Weekend</v>
      </c>
      <c r="K2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3" t="s">
        <v>6227</v>
      </c>
      <c r="M2133" t="s">
        <v>6228</v>
      </c>
      <c r="N2133" t="s">
        <v>36</v>
      </c>
      <c r="O2133">
        <v>47411.905030000002</v>
      </c>
      <c r="P2133">
        <v>493</v>
      </c>
      <c r="Q2133" t="s">
        <v>37</v>
      </c>
      <c r="R2133" s="1">
        <v>45208</v>
      </c>
      <c r="S2133">
        <f>WEEKDAY(Table1[[#This Row],[Discharge Date]],2)</f>
        <v>1</v>
      </c>
      <c r="T2133" t="s">
        <v>56</v>
      </c>
      <c r="U2133" t="s">
        <v>28</v>
      </c>
      <c r="V2133" t="s">
        <v>40</v>
      </c>
    </row>
    <row r="2134" spans="1:22" x14ac:dyDescent="0.35">
      <c r="A2134" t="s">
        <v>6229</v>
      </c>
      <c r="B2134">
        <v>27</v>
      </c>
      <c r="C2134" t="s">
        <v>20</v>
      </c>
      <c r="D2134" t="s">
        <v>42</v>
      </c>
      <c r="E2134" t="s">
        <v>43</v>
      </c>
      <c r="F2134" s="1">
        <v>44867</v>
      </c>
      <c r="G2134">
        <f>DAY(Table1[[#This Row],[Date of Admission]])</f>
        <v>2</v>
      </c>
      <c r="H2134" t="str">
        <f>TEXT(Table1[[#This Row],[Date of Admission]],"dddd")</f>
        <v>Wednesday</v>
      </c>
      <c r="I2134">
        <f>WEEKDAY(Table1[[#This Row],[Date of Admission]],2)</f>
        <v>3</v>
      </c>
      <c r="J2134" t="str">
        <f>IF(OR(Table1[[#This Row],[Weekday Number]]=6,Table1[[#This Row],[Weekday Number]]=7),"Weekend","Weekday")</f>
        <v>Weekday</v>
      </c>
      <c r="K2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34" t="s">
        <v>6230</v>
      </c>
      <c r="M2134" t="s">
        <v>6231</v>
      </c>
      <c r="N2134" t="s">
        <v>36</v>
      </c>
      <c r="O2134">
        <v>13910.85434</v>
      </c>
      <c r="P2134">
        <v>448</v>
      </c>
      <c r="Q2134" t="s">
        <v>26</v>
      </c>
      <c r="R2134" s="1">
        <v>44870</v>
      </c>
      <c r="S2134">
        <f>WEEKDAY(Table1[[#This Row],[Discharge Date]],2)</f>
        <v>6</v>
      </c>
      <c r="T2134" t="s">
        <v>94</v>
      </c>
      <c r="U2134" t="s">
        <v>39</v>
      </c>
      <c r="V2134" t="s">
        <v>40</v>
      </c>
    </row>
    <row r="2135" spans="1:22" x14ac:dyDescent="0.35">
      <c r="A2135" t="s">
        <v>6232</v>
      </c>
      <c r="B2135">
        <v>82</v>
      </c>
      <c r="C2135" t="s">
        <v>20</v>
      </c>
      <c r="D2135" t="s">
        <v>32</v>
      </c>
      <c r="E2135" t="s">
        <v>53</v>
      </c>
      <c r="F2135" s="1">
        <v>43570</v>
      </c>
      <c r="G2135">
        <f>DAY(Table1[[#This Row],[Date of Admission]])</f>
        <v>15</v>
      </c>
      <c r="H2135" t="str">
        <f>TEXT(Table1[[#This Row],[Date of Admission]],"dddd")</f>
        <v>Monday</v>
      </c>
      <c r="I2135">
        <f>WEEKDAY(Table1[[#This Row],[Date of Admission]],2)</f>
        <v>1</v>
      </c>
      <c r="J2135" t="str">
        <f>IF(OR(Table1[[#This Row],[Weekday Number]]=6,Table1[[#This Row],[Weekday Number]]=7),"Weekend","Weekday")</f>
        <v>Weekday</v>
      </c>
      <c r="K2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5" t="s">
        <v>5032</v>
      </c>
      <c r="M2135" t="s">
        <v>807</v>
      </c>
      <c r="N2135" t="s">
        <v>25</v>
      </c>
      <c r="O2135">
        <v>32976.603300000002</v>
      </c>
      <c r="P2135">
        <v>489</v>
      </c>
      <c r="Q2135" t="s">
        <v>37</v>
      </c>
      <c r="R2135" s="1">
        <v>43594</v>
      </c>
      <c r="S2135">
        <f>WEEKDAY(Table1[[#This Row],[Discharge Date]],2)</f>
        <v>4</v>
      </c>
      <c r="T2135" t="s">
        <v>50</v>
      </c>
      <c r="U2135" t="s">
        <v>28</v>
      </c>
      <c r="V2135" t="s">
        <v>29</v>
      </c>
    </row>
    <row r="2136" spans="1:22" x14ac:dyDescent="0.35">
      <c r="A2136" t="s">
        <v>6233</v>
      </c>
      <c r="B2136">
        <v>70</v>
      </c>
      <c r="C2136" t="s">
        <v>20</v>
      </c>
      <c r="D2136" t="s">
        <v>71</v>
      </c>
      <c r="E2136" t="s">
        <v>22</v>
      </c>
      <c r="F2136" s="1">
        <v>44294</v>
      </c>
      <c r="G2136">
        <f>DAY(Table1[[#This Row],[Date of Admission]])</f>
        <v>8</v>
      </c>
      <c r="H2136" t="str">
        <f>TEXT(Table1[[#This Row],[Date of Admission]],"dddd")</f>
        <v>Thursday</v>
      </c>
      <c r="I2136">
        <f>WEEKDAY(Table1[[#This Row],[Date of Admission]],2)</f>
        <v>4</v>
      </c>
      <c r="J2136" t="str">
        <f>IF(OR(Table1[[#This Row],[Weekday Number]]=6,Table1[[#This Row],[Weekday Number]]=7),"Weekend","Weekday")</f>
        <v>Weekday</v>
      </c>
      <c r="K2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6" t="s">
        <v>6234</v>
      </c>
      <c r="M2136" t="s">
        <v>6235</v>
      </c>
      <c r="N2136" t="s">
        <v>25</v>
      </c>
      <c r="O2136">
        <v>35527.709419999999</v>
      </c>
      <c r="P2136">
        <v>260</v>
      </c>
      <c r="Q2136" t="s">
        <v>37</v>
      </c>
      <c r="R2136" s="1">
        <v>44315</v>
      </c>
      <c r="S2136">
        <f>WEEKDAY(Table1[[#This Row],[Discharge Date]],2)</f>
        <v>4</v>
      </c>
      <c r="T2136" t="s">
        <v>27</v>
      </c>
      <c r="U2136" t="s">
        <v>39</v>
      </c>
      <c r="V2136" t="s">
        <v>29</v>
      </c>
    </row>
    <row r="2137" spans="1:22" x14ac:dyDescent="0.35">
      <c r="A2137" t="s">
        <v>6236</v>
      </c>
      <c r="B2137">
        <v>79</v>
      </c>
      <c r="C2137" t="s">
        <v>20</v>
      </c>
      <c r="D2137" t="s">
        <v>42</v>
      </c>
      <c r="E2137" t="s">
        <v>62</v>
      </c>
      <c r="F2137" s="1">
        <v>45000</v>
      </c>
      <c r="G2137">
        <f>DAY(Table1[[#This Row],[Date of Admission]])</f>
        <v>15</v>
      </c>
      <c r="H2137" t="str">
        <f>TEXT(Table1[[#This Row],[Date of Admission]],"dddd")</f>
        <v>Wednesday</v>
      </c>
      <c r="I2137">
        <f>WEEKDAY(Table1[[#This Row],[Date of Admission]],2)</f>
        <v>3</v>
      </c>
      <c r="J2137" t="str">
        <f>IF(OR(Table1[[#This Row],[Weekday Number]]=6,Table1[[#This Row],[Weekday Number]]=7),"Weekend","Weekday")</f>
        <v>Weekday</v>
      </c>
      <c r="K2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7" t="s">
        <v>6237</v>
      </c>
      <c r="M2137" t="s">
        <v>6238</v>
      </c>
      <c r="N2137" t="s">
        <v>25</v>
      </c>
      <c r="O2137">
        <v>9560.3252499999999</v>
      </c>
      <c r="P2137">
        <v>221</v>
      </c>
      <c r="Q2137" t="s">
        <v>37</v>
      </c>
      <c r="R2137" s="1">
        <v>45010</v>
      </c>
      <c r="S2137">
        <f>WEEKDAY(Table1[[#This Row],[Discharge Date]],2)</f>
        <v>6</v>
      </c>
      <c r="T2137" t="s">
        <v>56</v>
      </c>
      <c r="U2137" t="s">
        <v>39</v>
      </c>
      <c r="V2137" t="s">
        <v>29</v>
      </c>
    </row>
    <row r="2138" spans="1:22" x14ac:dyDescent="0.35">
      <c r="A2138" t="s">
        <v>6239</v>
      </c>
      <c r="B2138">
        <v>61</v>
      </c>
      <c r="C2138" t="s">
        <v>31</v>
      </c>
      <c r="D2138" t="s">
        <v>99</v>
      </c>
      <c r="E2138" t="s">
        <v>43</v>
      </c>
      <c r="F2138" s="1">
        <v>43597</v>
      </c>
      <c r="G2138">
        <f>DAY(Table1[[#This Row],[Date of Admission]])</f>
        <v>12</v>
      </c>
      <c r="H2138" t="str">
        <f>TEXT(Table1[[#This Row],[Date of Admission]],"dddd")</f>
        <v>Sunday</v>
      </c>
      <c r="I2138">
        <f>WEEKDAY(Table1[[#This Row],[Date of Admission]],2)</f>
        <v>7</v>
      </c>
      <c r="J2138" t="str">
        <f>IF(OR(Table1[[#This Row],[Weekday Number]]=6,Table1[[#This Row],[Weekday Number]]=7),"Weekend","Weekday")</f>
        <v>Weekend</v>
      </c>
      <c r="K2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8" t="s">
        <v>6240</v>
      </c>
      <c r="M2138" t="s">
        <v>6241</v>
      </c>
      <c r="N2138" t="s">
        <v>36</v>
      </c>
      <c r="O2138">
        <v>2179.3770410000002</v>
      </c>
      <c r="P2138">
        <v>128</v>
      </c>
      <c r="Q2138" t="s">
        <v>26</v>
      </c>
      <c r="R2138" s="1">
        <v>43604</v>
      </c>
      <c r="S2138">
        <f>WEEKDAY(Table1[[#This Row],[Discharge Date]],2)</f>
        <v>7</v>
      </c>
      <c r="T2138" t="s">
        <v>56</v>
      </c>
      <c r="U2138" t="s">
        <v>39</v>
      </c>
      <c r="V2138" t="s">
        <v>40</v>
      </c>
    </row>
    <row r="2139" spans="1:22" x14ac:dyDescent="0.35">
      <c r="A2139" t="s">
        <v>6242</v>
      </c>
      <c r="B2139">
        <v>68</v>
      </c>
      <c r="C2139" t="s">
        <v>20</v>
      </c>
      <c r="D2139" t="s">
        <v>32</v>
      </c>
      <c r="E2139" t="s">
        <v>62</v>
      </c>
      <c r="F2139" s="1">
        <v>44978</v>
      </c>
      <c r="G2139">
        <f>DAY(Table1[[#This Row],[Date of Admission]])</f>
        <v>21</v>
      </c>
      <c r="H2139" t="str">
        <f>TEXT(Table1[[#This Row],[Date of Admission]],"dddd")</f>
        <v>Tuesday</v>
      </c>
      <c r="I2139">
        <f>WEEKDAY(Table1[[#This Row],[Date of Admission]],2)</f>
        <v>2</v>
      </c>
      <c r="J2139" t="str">
        <f>IF(OR(Table1[[#This Row],[Weekday Number]]=6,Table1[[#This Row],[Weekday Number]]=7),"Weekend","Weekday")</f>
        <v>Weekday</v>
      </c>
      <c r="K2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39" t="s">
        <v>6243</v>
      </c>
      <c r="M2139" t="s">
        <v>6244</v>
      </c>
      <c r="N2139" t="s">
        <v>69</v>
      </c>
      <c r="O2139">
        <v>5608.5654000000004</v>
      </c>
      <c r="P2139">
        <v>137</v>
      </c>
      <c r="Q2139" t="s">
        <v>49</v>
      </c>
      <c r="R2139" s="1">
        <v>44992</v>
      </c>
      <c r="S2139">
        <f>WEEKDAY(Table1[[#This Row],[Discharge Date]],2)</f>
        <v>2</v>
      </c>
      <c r="T2139" t="s">
        <v>94</v>
      </c>
      <c r="U2139" t="s">
        <v>39</v>
      </c>
      <c r="V2139" t="s">
        <v>29</v>
      </c>
    </row>
    <row r="2140" spans="1:22" x14ac:dyDescent="0.35">
      <c r="A2140" t="s">
        <v>6245</v>
      </c>
      <c r="B2140">
        <v>69</v>
      </c>
      <c r="C2140" t="s">
        <v>20</v>
      </c>
      <c r="D2140" t="s">
        <v>99</v>
      </c>
      <c r="E2140" t="s">
        <v>22</v>
      </c>
      <c r="F2140" s="1">
        <v>44616</v>
      </c>
      <c r="G2140">
        <f>DAY(Table1[[#This Row],[Date of Admission]])</f>
        <v>24</v>
      </c>
      <c r="H2140" t="str">
        <f>TEXT(Table1[[#This Row],[Date of Admission]],"dddd")</f>
        <v>Thursday</v>
      </c>
      <c r="I2140">
        <f>WEEKDAY(Table1[[#This Row],[Date of Admission]],2)</f>
        <v>4</v>
      </c>
      <c r="J2140" t="str">
        <f>IF(OR(Table1[[#This Row],[Weekday Number]]=6,Table1[[#This Row],[Weekday Number]]=7),"Weekend","Weekday")</f>
        <v>Weekday</v>
      </c>
      <c r="K2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0" t="s">
        <v>6246</v>
      </c>
      <c r="M2140" t="s">
        <v>6247</v>
      </c>
      <c r="N2140" t="s">
        <v>25</v>
      </c>
      <c r="O2140">
        <v>17096.176380000001</v>
      </c>
      <c r="P2140">
        <v>232</v>
      </c>
      <c r="Q2140" t="s">
        <v>49</v>
      </c>
      <c r="R2140" s="1">
        <v>44634</v>
      </c>
      <c r="S2140">
        <f>WEEKDAY(Table1[[#This Row],[Discharge Date]],2)</f>
        <v>1</v>
      </c>
      <c r="T2140" t="s">
        <v>94</v>
      </c>
      <c r="U2140" t="s">
        <v>28</v>
      </c>
      <c r="V2140" t="s">
        <v>29</v>
      </c>
    </row>
    <row r="2141" spans="1:22" x14ac:dyDescent="0.35">
      <c r="A2141" t="s">
        <v>6248</v>
      </c>
      <c r="B2141">
        <v>48</v>
      </c>
      <c r="C2141" t="s">
        <v>20</v>
      </c>
      <c r="D2141" t="s">
        <v>239</v>
      </c>
      <c r="E2141" t="s">
        <v>33</v>
      </c>
      <c r="F2141" s="1">
        <v>43589</v>
      </c>
      <c r="G2141">
        <f>DAY(Table1[[#This Row],[Date of Admission]])</f>
        <v>4</v>
      </c>
      <c r="H2141" t="str">
        <f>TEXT(Table1[[#This Row],[Date of Admission]],"dddd")</f>
        <v>Saturday</v>
      </c>
      <c r="I2141">
        <f>WEEKDAY(Table1[[#This Row],[Date of Admission]],2)</f>
        <v>6</v>
      </c>
      <c r="J2141" t="str">
        <f>IF(OR(Table1[[#This Row],[Weekday Number]]=6,Table1[[#This Row],[Weekday Number]]=7),"Weekend","Weekday")</f>
        <v>Weekend</v>
      </c>
      <c r="K2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41" t="s">
        <v>6249</v>
      </c>
      <c r="M2141" t="s">
        <v>6250</v>
      </c>
      <c r="N2141" t="s">
        <v>65</v>
      </c>
      <c r="O2141">
        <v>42570.325839999998</v>
      </c>
      <c r="P2141">
        <v>335</v>
      </c>
      <c r="Q2141" t="s">
        <v>49</v>
      </c>
      <c r="R2141" s="1">
        <v>43619</v>
      </c>
      <c r="S2141">
        <f>WEEKDAY(Table1[[#This Row],[Discharge Date]],2)</f>
        <v>1</v>
      </c>
      <c r="T2141" t="s">
        <v>27</v>
      </c>
      <c r="U2141" t="s">
        <v>39</v>
      </c>
      <c r="V2141" t="s">
        <v>40</v>
      </c>
    </row>
    <row r="2142" spans="1:22" x14ac:dyDescent="0.35">
      <c r="A2142" t="s">
        <v>4699</v>
      </c>
      <c r="B2142">
        <v>65</v>
      </c>
      <c r="C2142" t="s">
        <v>31</v>
      </c>
      <c r="D2142" t="s">
        <v>21</v>
      </c>
      <c r="E2142" t="s">
        <v>43</v>
      </c>
      <c r="F2142" s="1">
        <v>43629</v>
      </c>
      <c r="G2142">
        <f>DAY(Table1[[#This Row],[Date of Admission]])</f>
        <v>13</v>
      </c>
      <c r="H2142" t="str">
        <f>TEXT(Table1[[#This Row],[Date of Admission]],"dddd")</f>
        <v>Thursday</v>
      </c>
      <c r="I2142">
        <f>WEEKDAY(Table1[[#This Row],[Date of Admission]],2)</f>
        <v>4</v>
      </c>
      <c r="J2142" t="str">
        <f>IF(OR(Table1[[#This Row],[Weekday Number]]=6,Table1[[#This Row],[Weekday Number]]=7),"Weekend","Weekday")</f>
        <v>Weekday</v>
      </c>
      <c r="K2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2" t="s">
        <v>6251</v>
      </c>
      <c r="M2142" t="s">
        <v>6252</v>
      </c>
      <c r="N2142" t="s">
        <v>60</v>
      </c>
      <c r="O2142">
        <v>21093.534589999999</v>
      </c>
      <c r="P2142">
        <v>127</v>
      </c>
      <c r="Q2142" t="s">
        <v>26</v>
      </c>
      <c r="R2142" s="1">
        <v>43630</v>
      </c>
      <c r="S2142">
        <f>WEEKDAY(Table1[[#This Row],[Discharge Date]],2)</f>
        <v>5</v>
      </c>
      <c r="T2142" t="s">
        <v>27</v>
      </c>
      <c r="U2142" t="s">
        <v>51</v>
      </c>
      <c r="V2142" t="s">
        <v>29</v>
      </c>
    </row>
    <row r="2143" spans="1:22" x14ac:dyDescent="0.35">
      <c r="A2143" t="s">
        <v>6253</v>
      </c>
      <c r="B2143">
        <v>79</v>
      </c>
      <c r="C2143" t="s">
        <v>31</v>
      </c>
      <c r="D2143" t="s">
        <v>71</v>
      </c>
      <c r="E2143" t="s">
        <v>53</v>
      </c>
      <c r="F2143" s="1">
        <v>44272</v>
      </c>
      <c r="G2143">
        <f>DAY(Table1[[#This Row],[Date of Admission]])</f>
        <v>17</v>
      </c>
      <c r="H2143" t="str">
        <f>TEXT(Table1[[#This Row],[Date of Admission]],"dddd")</f>
        <v>Wednesday</v>
      </c>
      <c r="I2143">
        <f>WEEKDAY(Table1[[#This Row],[Date of Admission]],2)</f>
        <v>3</v>
      </c>
      <c r="J2143" t="str">
        <f>IF(OR(Table1[[#This Row],[Weekday Number]]=6,Table1[[#This Row],[Weekday Number]]=7),"Weekend","Weekday")</f>
        <v>Weekday</v>
      </c>
      <c r="K2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3" t="s">
        <v>6254</v>
      </c>
      <c r="M2143" t="s">
        <v>6255</v>
      </c>
      <c r="N2143" t="s">
        <v>69</v>
      </c>
      <c r="O2143">
        <v>15550.453600000001</v>
      </c>
      <c r="P2143">
        <v>116</v>
      </c>
      <c r="Q2143" t="s">
        <v>49</v>
      </c>
      <c r="R2143" s="1">
        <v>44293</v>
      </c>
      <c r="S2143">
        <f>WEEKDAY(Table1[[#This Row],[Discharge Date]],2)</f>
        <v>3</v>
      </c>
      <c r="T2143" t="s">
        <v>50</v>
      </c>
      <c r="U2143" t="s">
        <v>28</v>
      </c>
      <c r="V2143" t="s">
        <v>29</v>
      </c>
    </row>
    <row r="2144" spans="1:22" x14ac:dyDescent="0.35">
      <c r="A2144" t="s">
        <v>6256</v>
      </c>
      <c r="B2144">
        <v>61</v>
      </c>
      <c r="C2144" t="s">
        <v>31</v>
      </c>
      <c r="D2144" t="s">
        <v>21</v>
      </c>
      <c r="E2144" t="s">
        <v>22</v>
      </c>
      <c r="F2144" s="1">
        <v>43590</v>
      </c>
      <c r="G2144">
        <f>DAY(Table1[[#This Row],[Date of Admission]])</f>
        <v>5</v>
      </c>
      <c r="H2144" t="str">
        <f>TEXT(Table1[[#This Row],[Date of Admission]],"dddd")</f>
        <v>Sunday</v>
      </c>
      <c r="I2144">
        <f>WEEKDAY(Table1[[#This Row],[Date of Admission]],2)</f>
        <v>7</v>
      </c>
      <c r="J2144" t="str">
        <f>IF(OR(Table1[[#This Row],[Weekday Number]]=6,Table1[[#This Row],[Weekday Number]]=7),"Weekend","Weekday")</f>
        <v>Weekend</v>
      </c>
      <c r="K2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4" t="s">
        <v>6257</v>
      </c>
      <c r="M2144" t="s">
        <v>6258</v>
      </c>
      <c r="N2144" t="s">
        <v>25</v>
      </c>
      <c r="O2144">
        <v>50391.66474</v>
      </c>
      <c r="P2144">
        <v>136</v>
      </c>
      <c r="Q2144" t="s">
        <v>26</v>
      </c>
      <c r="R2144" s="1">
        <v>43610</v>
      </c>
      <c r="S2144">
        <f>WEEKDAY(Table1[[#This Row],[Discharge Date]],2)</f>
        <v>6</v>
      </c>
      <c r="T2144" t="s">
        <v>38</v>
      </c>
      <c r="U2144" t="s">
        <v>28</v>
      </c>
      <c r="V2144" t="s">
        <v>40</v>
      </c>
    </row>
    <row r="2145" spans="1:22" x14ac:dyDescent="0.35">
      <c r="A2145" t="s">
        <v>6259</v>
      </c>
      <c r="B2145">
        <v>56</v>
      </c>
      <c r="C2145" t="s">
        <v>20</v>
      </c>
      <c r="D2145" t="s">
        <v>57</v>
      </c>
      <c r="E2145" t="s">
        <v>78</v>
      </c>
      <c r="F2145" s="1">
        <v>44728</v>
      </c>
      <c r="G2145">
        <f>DAY(Table1[[#This Row],[Date of Admission]])</f>
        <v>16</v>
      </c>
      <c r="H2145" t="str">
        <f>TEXT(Table1[[#This Row],[Date of Admission]],"dddd")</f>
        <v>Thursday</v>
      </c>
      <c r="I2145">
        <f>WEEKDAY(Table1[[#This Row],[Date of Admission]],2)</f>
        <v>4</v>
      </c>
      <c r="J2145" t="str">
        <f>IF(OR(Table1[[#This Row],[Weekday Number]]=6,Table1[[#This Row],[Weekday Number]]=7),"Weekend","Weekday")</f>
        <v>Weekday</v>
      </c>
      <c r="K2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5" t="s">
        <v>6260</v>
      </c>
      <c r="M2145" t="s">
        <v>6261</v>
      </c>
      <c r="N2145" t="s">
        <v>60</v>
      </c>
      <c r="O2145">
        <v>57867.549910000002</v>
      </c>
      <c r="P2145">
        <v>123</v>
      </c>
      <c r="Q2145" t="s">
        <v>49</v>
      </c>
      <c r="R2145" s="1">
        <v>44754</v>
      </c>
      <c r="S2145">
        <f>WEEKDAY(Table1[[#This Row],[Discharge Date]],2)</f>
        <v>2</v>
      </c>
      <c r="T2145" t="s">
        <v>38</v>
      </c>
      <c r="U2145" t="s">
        <v>39</v>
      </c>
      <c r="V2145" t="s">
        <v>40</v>
      </c>
    </row>
    <row r="2146" spans="1:22" x14ac:dyDescent="0.35">
      <c r="A2146" t="s">
        <v>6262</v>
      </c>
      <c r="B2146">
        <v>35</v>
      </c>
      <c r="C2146" t="s">
        <v>20</v>
      </c>
      <c r="D2146" t="s">
        <v>239</v>
      </c>
      <c r="E2146" t="s">
        <v>78</v>
      </c>
      <c r="F2146" s="1">
        <v>43937</v>
      </c>
      <c r="G2146">
        <f>DAY(Table1[[#This Row],[Date of Admission]])</f>
        <v>16</v>
      </c>
      <c r="H2146" t="str">
        <f>TEXT(Table1[[#This Row],[Date of Admission]],"dddd")</f>
        <v>Thursday</v>
      </c>
      <c r="I2146">
        <f>WEEKDAY(Table1[[#This Row],[Date of Admission]],2)</f>
        <v>4</v>
      </c>
      <c r="J2146" t="str">
        <f>IF(OR(Table1[[#This Row],[Weekday Number]]=6,Table1[[#This Row],[Weekday Number]]=7),"Weekend","Weekday")</f>
        <v>Weekday</v>
      </c>
      <c r="K2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6" t="s">
        <v>6263</v>
      </c>
      <c r="M2146" t="s">
        <v>6264</v>
      </c>
      <c r="N2146" t="s">
        <v>25</v>
      </c>
      <c r="O2146">
        <v>31842.653630000001</v>
      </c>
      <c r="P2146">
        <v>254</v>
      </c>
      <c r="Q2146" t="s">
        <v>37</v>
      </c>
      <c r="R2146" s="1">
        <v>43958</v>
      </c>
      <c r="S2146">
        <f>WEEKDAY(Table1[[#This Row],[Discharge Date]],2)</f>
        <v>4</v>
      </c>
      <c r="T2146" t="s">
        <v>94</v>
      </c>
      <c r="U2146" t="s">
        <v>39</v>
      </c>
      <c r="V2146" t="s">
        <v>40</v>
      </c>
    </row>
    <row r="2147" spans="1:22" x14ac:dyDescent="0.35">
      <c r="A2147" t="s">
        <v>6265</v>
      </c>
      <c r="B2147">
        <v>70</v>
      </c>
      <c r="C2147" t="s">
        <v>20</v>
      </c>
      <c r="D2147" t="s">
        <v>239</v>
      </c>
      <c r="E2147" t="s">
        <v>33</v>
      </c>
      <c r="F2147" s="1">
        <v>44089</v>
      </c>
      <c r="G2147">
        <f>DAY(Table1[[#This Row],[Date of Admission]])</f>
        <v>15</v>
      </c>
      <c r="H2147" t="str">
        <f>TEXT(Table1[[#This Row],[Date of Admission]],"dddd")</f>
        <v>Tuesday</v>
      </c>
      <c r="I2147">
        <f>WEEKDAY(Table1[[#This Row],[Date of Admission]],2)</f>
        <v>2</v>
      </c>
      <c r="J2147" t="str">
        <f>IF(OR(Table1[[#This Row],[Weekday Number]]=6,Table1[[#This Row],[Weekday Number]]=7),"Weekend","Weekday")</f>
        <v>Weekday</v>
      </c>
      <c r="K2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7" t="s">
        <v>6266</v>
      </c>
      <c r="M2147" t="s">
        <v>1002</v>
      </c>
      <c r="N2147" t="s">
        <v>69</v>
      </c>
      <c r="O2147">
        <v>43388.097070000003</v>
      </c>
      <c r="P2147">
        <v>263</v>
      </c>
      <c r="Q2147" t="s">
        <v>37</v>
      </c>
      <c r="R2147" s="1">
        <v>44108</v>
      </c>
      <c r="S2147">
        <f>WEEKDAY(Table1[[#This Row],[Discharge Date]],2)</f>
        <v>7</v>
      </c>
      <c r="T2147" t="s">
        <v>38</v>
      </c>
      <c r="U2147" t="s">
        <v>28</v>
      </c>
      <c r="V2147" t="s">
        <v>29</v>
      </c>
    </row>
    <row r="2148" spans="1:22" x14ac:dyDescent="0.35">
      <c r="A2148" t="s">
        <v>6267</v>
      </c>
      <c r="B2148">
        <v>38</v>
      </c>
      <c r="C2148" t="s">
        <v>20</v>
      </c>
      <c r="D2148" t="s">
        <v>124</v>
      </c>
      <c r="E2148" t="s">
        <v>33</v>
      </c>
      <c r="F2148" s="1">
        <v>45130</v>
      </c>
      <c r="G2148">
        <f>DAY(Table1[[#This Row],[Date of Admission]])</f>
        <v>23</v>
      </c>
      <c r="H2148" t="str">
        <f>TEXT(Table1[[#This Row],[Date of Admission]],"dddd")</f>
        <v>Sunday</v>
      </c>
      <c r="I2148">
        <f>WEEKDAY(Table1[[#This Row],[Date of Admission]],2)</f>
        <v>7</v>
      </c>
      <c r="J2148" t="str">
        <f>IF(OR(Table1[[#This Row],[Weekday Number]]=6,Table1[[#This Row],[Weekday Number]]=7),"Weekend","Weekday")</f>
        <v>Weekend</v>
      </c>
      <c r="K2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8" t="s">
        <v>6268</v>
      </c>
      <c r="M2148" t="s">
        <v>6269</v>
      </c>
      <c r="N2148" t="s">
        <v>36</v>
      </c>
      <c r="O2148">
        <v>15772.92728</v>
      </c>
      <c r="P2148">
        <v>331</v>
      </c>
      <c r="Q2148" t="s">
        <v>37</v>
      </c>
      <c r="R2148" s="1">
        <v>45134</v>
      </c>
      <c r="S2148">
        <f>WEEKDAY(Table1[[#This Row],[Discharge Date]],2)</f>
        <v>4</v>
      </c>
      <c r="T2148" t="s">
        <v>27</v>
      </c>
      <c r="U2148" t="s">
        <v>51</v>
      </c>
      <c r="V2148" t="s">
        <v>40</v>
      </c>
    </row>
    <row r="2149" spans="1:22" x14ac:dyDescent="0.35">
      <c r="A2149" t="s">
        <v>6270</v>
      </c>
      <c r="B2149">
        <v>40</v>
      </c>
      <c r="C2149" t="s">
        <v>20</v>
      </c>
      <c r="D2149" t="s">
        <v>124</v>
      </c>
      <c r="E2149" t="s">
        <v>78</v>
      </c>
      <c r="F2149" s="1">
        <v>44124</v>
      </c>
      <c r="G2149">
        <f>DAY(Table1[[#This Row],[Date of Admission]])</f>
        <v>20</v>
      </c>
      <c r="H2149" t="str">
        <f>TEXT(Table1[[#This Row],[Date of Admission]],"dddd")</f>
        <v>Tuesday</v>
      </c>
      <c r="I2149">
        <f>WEEKDAY(Table1[[#This Row],[Date of Admission]],2)</f>
        <v>2</v>
      </c>
      <c r="J2149" t="str">
        <f>IF(OR(Table1[[#This Row],[Weekday Number]]=6,Table1[[#This Row],[Weekday Number]]=7),"Weekend","Weekday")</f>
        <v>Weekday</v>
      </c>
      <c r="K2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49" t="s">
        <v>6271</v>
      </c>
      <c r="M2149" t="s">
        <v>6272</v>
      </c>
      <c r="N2149" t="s">
        <v>25</v>
      </c>
      <c r="O2149">
        <v>33504.031060000001</v>
      </c>
      <c r="P2149">
        <v>416</v>
      </c>
      <c r="Q2149" t="s">
        <v>49</v>
      </c>
      <c r="R2149" s="1">
        <v>44148</v>
      </c>
      <c r="S2149">
        <f>WEEKDAY(Table1[[#This Row],[Discharge Date]],2)</f>
        <v>5</v>
      </c>
      <c r="T2149" t="s">
        <v>38</v>
      </c>
      <c r="U2149" t="s">
        <v>39</v>
      </c>
      <c r="V2149" t="s">
        <v>40</v>
      </c>
    </row>
    <row r="2150" spans="1:22" x14ac:dyDescent="0.35">
      <c r="A2150" t="s">
        <v>6273</v>
      </c>
      <c r="B2150">
        <v>65</v>
      </c>
      <c r="C2150" t="s">
        <v>31</v>
      </c>
      <c r="D2150" t="s">
        <v>42</v>
      </c>
      <c r="E2150" t="s">
        <v>53</v>
      </c>
      <c r="F2150" s="1">
        <v>44859</v>
      </c>
      <c r="G2150">
        <f>DAY(Table1[[#This Row],[Date of Admission]])</f>
        <v>25</v>
      </c>
      <c r="H2150" t="str">
        <f>TEXT(Table1[[#This Row],[Date of Admission]],"dddd")</f>
        <v>Tuesday</v>
      </c>
      <c r="I2150">
        <f>WEEKDAY(Table1[[#This Row],[Date of Admission]],2)</f>
        <v>2</v>
      </c>
      <c r="J2150" t="str">
        <f>IF(OR(Table1[[#This Row],[Weekday Number]]=6,Table1[[#This Row],[Weekday Number]]=7),"Weekend","Weekday")</f>
        <v>Weekday</v>
      </c>
      <c r="K2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0" t="s">
        <v>6274</v>
      </c>
      <c r="M2150" t="s">
        <v>4429</v>
      </c>
      <c r="N2150" t="s">
        <v>25</v>
      </c>
      <c r="O2150">
        <v>30155.127339999999</v>
      </c>
      <c r="P2150">
        <v>320</v>
      </c>
      <c r="Q2150" t="s">
        <v>49</v>
      </c>
      <c r="R2150" s="1">
        <v>44885</v>
      </c>
      <c r="S2150">
        <f>WEEKDAY(Table1[[#This Row],[Discharge Date]],2)</f>
        <v>7</v>
      </c>
      <c r="T2150" t="s">
        <v>38</v>
      </c>
      <c r="U2150" t="s">
        <v>51</v>
      </c>
      <c r="V2150" t="s">
        <v>29</v>
      </c>
    </row>
    <row r="2151" spans="1:22" x14ac:dyDescent="0.35">
      <c r="A2151" t="s">
        <v>6275</v>
      </c>
      <c r="B2151">
        <v>45</v>
      </c>
      <c r="C2151" t="s">
        <v>20</v>
      </c>
      <c r="D2151" t="s">
        <v>99</v>
      </c>
      <c r="E2151" t="s">
        <v>33</v>
      </c>
      <c r="F2151" s="1">
        <v>44214</v>
      </c>
      <c r="G2151">
        <f>DAY(Table1[[#This Row],[Date of Admission]])</f>
        <v>18</v>
      </c>
      <c r="H2151" t="str">
        <f>TEXT(Table1[[#This Row],[Date of Admission]],"dddd")</f>
        <v>Monday</v>
      </c>
      <c r="I2151">
        <f>WEEKDAY(Table1[[#This Row],[Date of Admission]],2)</f>
        <v>1</v>
      </c>
      <c r="J2151" t="str">
        <f>IF(OR(Table1[[#This Row],[Weekday Number]]=6,Table1[[#This Row],[Weekday Number]]=7),"Weekend","Weekday")</f>
        <v>Weekday</v>
      </c>
      <c r="K2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1" t="s">
        <v>6276</v>
      </c>
      <c r="M2151" t="s">
        <v>6277</v>
      </c>
      <c r="N2151" t="s">
        <v>36</v>
      </c>
      <c r="O2151">
        <v>4229.5149760000004</v>
      </c>
      <c r="P2151">
        <v>122</v>
      </c>
      <c r="Q2151" t="s">
        <v>37</v>
      </c>
      <c r="R2151" s="1">
        <v>44230</v>
      </c>
      <c r="S2151">
        <f>WEEKDAY(Table1[[#This Row],[Discharge Date]],2)</f>
        <v>3</v>
      </c>
      <c r="T2151" t="s">
        <v>27</v>
      </c>
      <c r="U2151" t="s">
        <v>28</v>
      </c>
      <c r="V2151" t="s">
        <v>40</v>
      </c>
    </row>
    <row r="2152" spans="1:22" x14ac:dyDescent="0.35">
      <c r="A2152" t="s">
        <v>6278</v>
      </c>
      <c r="B2152">
        <v>51</v>
      </c>
      <c r="C2152" t="s">
        <v>20</v>
      </c>
      <c r="D2152" t="s">
        <v>239</v>
      </c>
      <c r="E2152" t="s">
        <v>22</v>
      </c>
      <c r="F2152" s="1">
        <v>43634</v>
      </c>
      <c r="G2152">
        <f>DAY(Table1[[#This Row],[Date of Admission]])</f>
        <v>18</v>
      </c>
      <c r="H2152" t="str">
        <f>TEXT(Table1[[#This Row],[Date of Admission]],"dddd")</f>
        <v>Tuesday</v>
      </c>
      <c r="I2152">
        <f>WEEKDAY(Table1[[#This Row],[Date of Admission]],2)</f>
        <v>2</v>
      </c>
      <c r="J2152" t="str">
        <f>IF(OR(Table1[[#This Row],[Weekday Number]]=6,Table1[[#This Row],[Weekday Number]]=7),"Weekend","Weekday")</f>
        <v>Weekday</v>
      </c>
      <c r="K2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2" t="s">
        <v>6279</v>
      </c>
      <c r="M2152" t="s">
        <v>6280</v>
      </c>
      <c r="N2152" t="s">
        <v>36</v>
      </c>
      <c r="O2152">
        <v>17528.087350000002</v>
      </c>
      <c r="P2152">
        <v>106</v>
      </c>
      <c r="Q2152" t="s">
        <v>49</v>
      </c>
      <c r="R2152" s="1">
        <v>43661</v>
      </c>
      <c r="S2152">
        <f>WEEKDAY(Table1[[#This Row],[Discharge Date]],2)</f>
        <v>1</v>
      </c>
      <c r="T2152" t="s">
        <v>56</v>
      </c>
      <c r="U2152" t="s">
        <v>39</v>
      </c>
      <c r="V2152" t="s">
        <v>40</v>
      </c>
    </row>
    <row r="2153" spans="1:22" x14ac:dyDescent="0.35">
      <c r="A2153" t="s">
        <v>6281</v>
      </c>
      <c r="B2153">
        <v>49</v>
      </c>
      <c r="C2153" t="s">
        <v>20</v>
      </c>
      <c r="D2153" t="s">
        <v>32</v>
      </c>
      <c r="E2153" t="s">
        <v>53</v>
      </c>
      <c r="F2153" s="1">
        <v>44576</v>
      </c>
      <c r="G2153">
        <f>DAY(Table1[[#This Row],[Date of Admission]])</f>
        <v>15</v>
      </c>
      <c r="H2153" t="str">
        <f>TEXT(Table1[[#This Row],[Date of Admission]],"dddd")</f>
        <v>Saturday</v>
      </c>
      <c r="I2153">
        <f>WEEKDAY(Table1[[#This Row],[Date of Admission]],2)</f>
        <v>6</v>
      </c>
      <c r="J2153" t="str">
        <f>IF(OR(Table1[[#This Row],[Weekday Number]]=6,Table1[[#This Row],[Weekday Number]]=7),"Weekend","Weekday")</f>
        <v>Weekend</v>
      </c>
      <c r="K2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3" t="s">
        <v>6282</v>
      </c>
      <c r="M2153" t="s">
        <v>6283</v>
      </c>
      <c r="N2153" t="s">
        <v>25</v>
      </c>
      <c r="O2153">
        <v>12819.92568</v>
      </c>
      <c r="P2153">
        <v>488</v>
      </c>
      <c r="Q2153" t="s">
        <v>26</v>
      </c>
      <c r="R2153" s="1">
        <v>44594</v>
      </c>
      <c r="S2153">
        <f>WEEKDAY(Table1[[#This Row],[Discharge Date]],2)</f>
        <v>3</v>
      </c>
      <c r="T2153" t="s">
        <v>94</v>
      </c>
      <c r="U2153" t="s">
        <v>28</v>
      </c>
      <c r="V2153" t="s">
        <v>40</v>
      </c>
    </row>
    <row r="2154" spans="1:22" x14ac:dyDescent="0.35">
      <c r="A2154" t="s">
        <v>6284</v>
      </c>
      <c r="B2154">
        <v>44</v>
      </c>
      <c r="C2154" t="s">
        <v>20</v>
      </c>
      <c r="D2154" t="s">
        <v>124</v>
      </c>
      <c r="E2154" t="s">
        <v>22</v>
      </c>
      <c r="F2154" s="1">
        <v>45019</v>
      </c>
      <c r="G2154">
        <f>DAY(Table1[[#This Row],[Date of Admission]])</f>
        <v>3</v>
      </c>
      <c r="H2154" t="str">
        <f>TEXT(Table1[[#This Row],[Date of Admission]],"dddd")</f>
        <v>Monday</v>
      </c>
      <c r="I2154">
        <f>WEEKDAY(Table1[[#This Row],[Date of Admission]],2)</f>
        <v>1</v>
      </c>
      <c r="J2154" t="str">
        <f>IF(OR(Table1[[#This Row],[Weekday Number]]=6,Table1[[#This Row],[Weekday Number]]=7),"Weekend","Weekday")</f>
        <v>Weekday</v>
      </c>
      <c r="K2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54" t="s">
        <v>6285</v>
      </c>
      <c r="M2154" t="s">
        <v>6286</v>
      </c>
      <c r="N2154" t="s">
        <v>69</v>
      </c>
      <c r="O2154">
        <v>34301.486859999997</v>
      </c>
      <c r="P2154">
        <v>260</v>
      </c>
      <c r="Q2154" t="s">
        <v>49</v>
      </c>
      <c r="R2154" s="1">
        <v>45033</v>
      </c>
      <c r="S2154">
        <f>WEEKDAY(Table1[[#This Row],[Discharge Date]],2)</f>
        <v>1</v>
      </c>
      <c r="T2154" t="s">
        <v>27</v>
      </c>
      <c r="U2154" t="s">
        <v>28</v>
      </c>
      <c r="V2154" t="s">
        <v>40</v>
      </c>
    </row>
    <row r="2155" spans="1:22" x14ac:dyDescent="0.35">
      <c r="A2155" t="s">
        <v>6287</v>
      </c>
      <c r="B2155">
        <v>54</v>
      </c>
      <c r="C2155" t="s">
        <v>31</v>
      </c>
      <c r="D2155" t="s">
        <v>71</v>
      </c>
      <c r="E2155" t="s">
        <v>33</v>
      </c>
      <c r="F2155" s="1">
        <v>44897</v>
      </c>
      <c r="G2155">
        <f>DAY(Table1[[#This Row],[Date of Admission]])</f>
        <v>2</v>
      </c>
      <c r="H2155" t="str">
        <f>TEXT(Table1[[#This Row],[Date of Admission]],"dddd")</f>
        <v>Friday</v>
      </c>
      <c r="I2155">
        <f>WEEKDAY(Table1[[#This Row],[Date of Admission]],2)</f>
        <v>5</v>
      </c>
      <c r="J2155" t="str">
        <f>IF(OR(Table1[[#This Row],[Weekday Number]]=6,Table1[[#This Row],[Weekday Number]]=7),"Weekend","Weekday")</f>
        <v>Weekday</v>
      </c>
      <c r="K2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55" t="s">
        <v>6288</v>
      </c>
      <c r="M2155" t="s">
        <v>6289</v>
      </c>
      <c r="N2155" t="s">
        <v>69</v>
      </c>
      <c r="O2155">
        <v>42287.779929999997</v>
      </c>
      <c r="P2155">
        <v>244</v>
      </c>
      <c r="Q2155" t="s">
        <v>49</v>
      </c>
      <c r="R2155" s="1">
        <v>44906</v>
      </c>
      <c r="S2155">
        <f>WEEKDAY(Table1[[#This Row],[Discharge Date]],2)</f>
        <v>7</v>
      </c>
      <c r="T2155" t="s">
        <v>94</v>
      </c>
      <c r="U2155" t="s">
        <v>51</v>
      </c>
      <c r="V2155" t="s">
        <v>40</v>
      </c>
    </row>
    <row r="2156" spans="1:22" x14ac:dyDescent="0.35">
      <c r="A2156" t="s">
        <v>6290</v>
      </c>
      <c r="B2156">
        <v>37</v>
      </c>
      <c r="C2156" t="s">
        <v>20</v>
      </c>
      <c r="D2156" t="s">
        <v>42</v>
      </c>
      <c r="E2156" t="s">
        <v>22</v>
      </c>
      <c r="F2156" s="1">
        <v>43570</v>
      </c>
      <c r="G2156">
        <f>DAY(Table1[[#This Row],[Date of Admission]])</f>
        <v>15</v>
      </c>
      <c r="H2156" t="str">
        <f>TEXT(Table1[[#This Row],[Date of Admission]],"dddd")</f>
        <v>Monday</v>
      </c>
      <c r="I2156">
        <f>WEEKDAY(Table1[[#This Row],[Date of Admission]],2)</f>
        <v>1</v>
      </c>
      <c r="J2156" t="str">
        <f>IF(OR(Table1[[#This Row],[Weekday Number]]=6,Table1[[#This Row],[Weekday Number]]=7),"Weekend","Weekday")</f>
        <v>Weekday</v>
      </c>
      <c r="K2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6" t="s">
        <v>6291</v>
      </c>
      <c r="M2156" t="s">
        <v>6292</v>
      </c>
      <c r="N2156" t="s">
        <v>65</v>
      </c>
      <c r="O2156">
        <v>33440.116399950799</v>
      </c>
      <c r="P2156">
        <v>325</v>
      </c>
      <c r="Q2156" t="s">
        <v>26</v>
      </c>
      <c r="R2156" s="1">
        <v>43593</v>
      </c>
      <c r="S2156">
        <f>WEEKDAY(Table1[[#This Row],[Discharge Date]],2)</f>
        <v>3</v>
      </c>
      <c r="T2156" t="s">
        <v>38</v>
      </c>
      <c r="U2156" t="s">
        <v>51</v>
      </c>
      <c r="V2156" t="s">
        <v>40</v>
      </c>
    </row>
    <row r="2157" spans="1:22" x14ac:dyDescent="0.35">
      <c r="A2157" t="s">
        <v>6293</v>
      </c>
      <c r="B2157">
        <v>79</v>
      </c>
      <c r="C2157" t="s">
        <v>31</v>
      </c>
      <c r="D2157" t="s">
        <v>71</v>
      </c>
      <c r="E2157" t="s">
        <v>43</v>
      </c>
      <c r="F2157" s="1">
        <v>43860</v>
      </c>
      <c r="G2157">
        <f>DAY(Table1[[#This Row],[Date of Admission]])</f>
        <v>30</v>
      </c>
      <c r="H2157" t="str">
        <f>TEXT(Table1[[#This Row],[Date of Admission]],"dddd")</f>
        <v>Thursday</v>
      </c>
      <c r="I2157">
        <f>WEEKDAY(Table1[[#This Row],[Date of Admission]],2)</f>
        <v>4</v>
      </c>
      <c r="J2157" t="str">
        <f>IF(OR(Table1[[#This Row],[Weekday Number]]=6,Table1[[#This Row],[Weekday Number]]=7),"Weekend","Weekday")</f>
        <v>Weekday</v>
      </c>
      <c r="K2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57" t="s">
        <v>6294</v>
      </c>
      <c r="M2157" t="s">
        <v>6295</v>
      </c>
      <c r="N2157" t="s">
        <v>25</v>
      </c>
      <c r="O2157">
        <v>23494.822889999999</v>
      </c>
      <c r="P2157">
        <v>429</v>
      </c>
      <c r="Q2157" t="s">
        <v>26</v>
      </c>
      <c r="R2157" s="1">
        <v>43862</v>
      </c>
      <c r="S2157">
        <f>WEEKDAY(Table1[[#This Row],[Discharge Date]],2)</f>
        <v>6</v>
      </c>
      <c r="T2157" t="s">
        <v>50</v>
      </c>
      <c r="U2157" t="s">
        <v>39</v>
      </c>
      <c r="V2157" t="s">
        <v>29</v>
      </c>
    </row>
    <row r="2158" spans="1:22" x14ac:dyDescent="0.35">
      <c r="A2158" t="s">
        <v>6296</v>
      </c>
      <c r="B2158">
        <v>63</v>
      </c>
      <c r="C2158" t="s">
        <v>20</v>
      </c>
      <c r="D2158" t="s">
        <v>99</v>
      </c>
      <c r="E2158" t="s">
        <v>33</v>
      </c>
      <c r="F2158" s="1">
        <v>44374</v>
      </c>
      <c r="G2158">
        <f>DAY(Table1[[#This Row],[Date of Admission]])</f>
        <v>27</v>
      </c>
      <c r="H2158" t="str">
        <f>TEXT(Table1[[#This Row],[Date of Admission]],"dddd")</f>
        <v>Sunday</v>
      </c>
      <c r="I2158">
        <f>WEEKDAY(Table1[[#This Row],[Date of Admission]],2)</f>
        <v>7</v>
      </c>
      <c r="J2158" t="str">
        <f>IF(OR(Table1[[#This Row],[Weekday Number]]=6,Table1[[#This Row],[Weekday Number]]=7),"Weekend","Weekday")</f>
        <v>Weekend</v>
      </c>
      <c r="K2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58" t="s">
        <v>6297</v>
      </c>
      <c r="M2158" t="s">
        <v>6298</v>
      </c>
      <c r="N2158" t="s">
        <v>25</v>
      </c>
      <c r="O2158">
        <v>9562.0800579999996</v>
      </c>
      <c r="P2158">
        <v>434</v>
      </c>
      <c r="Q2158" t="s">
        <v>37</v>
      </c>
      <c r="R2158" s="1">
        <v>44402</v>
      </c>
      <c r="S2158">
        <f>WEEKDAY(Table1[[#This Row],[Discharge Date]],2)</f>
        <v>7</v>
      </c>
      <c r="T2158" t="s">
        <v>50</v>
      </c>
      <c r="U2158" t="s">
        <v>28</v>
      </c>
      <c r="V2158" t="s">
        <v>40</v>
      </c>
    </row>
    <row r="2159" spans="1:22" x14ac:dyDescent="0.35">
      <c r="A2159" t="s">
        <v>5359</v>
      </c>
      <c r="B2159">
        <v>56</v>
      </c>
      <c r="C2159" t="s">
        <v>31</v>
      </c>
      <c r="D2159" t="s">
        <v>32</v>
      </c>
      <c r="E2159" t="s">
        <v>33</v>
      </c>
      <c r="F2159" s="1">
        <v>44292</v>
      </c>
      <c r="G2159">
        <f>DAY(Table1[[#This Row],[Date of Admission]])</f>
        <v>6</v>
      </c>
      <c r="H2159" t="str">
        <f>TEXT(Table1[[#This Row],[Date of Admission]],"dddd")</f>
        <v>Tuesday</v>
      </c>
      <c r="I2159">
        <f>WEEKDAY(Table1[[#This Row],[Date of Admission]],2)</f>
        <v>2</v>
      </c>
      <c r="J2159" t="str">
        <f>IF(OR(Table1[[#This Row],[Weekday Number]]=6,Table1[[#This Row],[Weekday Number]]=7),"Weekend","Weekday")</f>
        <v>Weekday</v>
      </c>
      <c r="K2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59" t="s">
        <v>6299</v>
      </c>
      <c r="M2159" t="s">
        <v>6300</v>
      </c>
      <c r="N2159" t="s">
        <v>36</v>
      </c>
      <c r="O2159">
        <v>14694.39481</v>
      </c>
      <c r="P2159">
        <v>364</v>
      </c>
      <c r="Q2159" t="s">
        <v>49</v>
      </c>
      <c r="R2159" s="1">
        <v>44313</v>
      </c>
      <c r="S2159">
        <f>WEEKDAY(Table1[[#This Row],[Discharge Date]],2)</f>
        <v>2</v>
      </c>
      <c r="T2159" t="s">
        <v>94</v>
      </c>
      <c r="U2159" t="s">
        <v>39</v>
      </c>
      <c r="V2159" t="s">
        <v>40</v>
      </c>
    </row>
    <row r="2160" spans="1:22" x14ac:dyDescent="0.35">
      <c r="A2160" t="s">
        <v>6301</v>
      </c>
      <c r="B2160">
        <v>23</v>
      </c>
      <c r="C2160" t="s">
        <v>31</v>
      </c>
      <c r="D2160" t="s">
        <v>99</v>
      </c>
      <c r="E2160" t="s">
        <v>43</v>
      </c>
      <c r="F2160" s="1">
        <v>43533</v>
      </c>
      <c r="G2160">
        <f>DAY(Table1[[#This Row],[Date of Admission]])</f>
        <v>9</v>
      </c>
      <c r="H2160" t="str">
        <f>TEXT(Table1[[#This Row],[Date of Admission]],"dddd")</f>
        <v>Saturday</v>
      </c>
      <c r="I2160">
        <f>WEEKDAY(Table1[[#This Row],[Date of Admission]],2)</f>
        <v>6</v>
      </c>
      <c r="J2160" t="str">
        <f>IF(OR(Table1[[#This Row],[Weekday Number]]=6,Table1[[#This Row],[Weekday Number]]=7),"Weekend","Weekday")</f>
        <v>Weekend</v>
      </c>
      <c r="K2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60" t="s">
        <v>6302</v>
      </c>
      <c r="M2160" t="s">
        <v>6303</v>
      </c>
      <c r="N2160" t="s">
        <v>36</v>
      </c>
      <c r="O2160">
        <v>4967.7161100000003</v>
      </c>
      <c r="P2160">
        <v>286</v>
      </c>
      <c r="Q2160" t="s">
        <v>49</v>
      </c>
      <c r="R2160" s="1">
        <v>43535</v>
      </c>
      <c r="S2160">
        <f>WEEKDAY(Table1[[#This Row],[Discharge Date]],2)</f>
        <v>1</v>
      </c>
      <c r="T2160" t="s">
        <v>56</v>
      </c>
      <c r="U2160" t="s">
        <v>51</v>
      </c>
      <c r="V2160" t="s">
        <v>84</v>
      </c>
    </row>
    <row r="2161" spans="1:22" x14ac:dyDescent="0.35">
      <c r="A2161" t="s">
        <v>6304</v>
      </c>
      <c r="B2161">
        <v>26</v>
      </c>
      <c r="C2161" t="s">
        <v>31</v>
      </c>
      <c r="D2161" t="s">
        <v>124</v>
      </c>
      <c r="E2161" t="s">
        <v>53</v>
      </c>
      <c r="F2161" s="1">
        <v>44058</v>
      </c>
      <c r="G2161">
        <f>DAY(Table1[[#This Row],[Date of Admission]])</f>
        <v>15</v>
      </c>
      <c r="H2161" t="str">
        <f>TEXT(Table1[[#This Row],[Date of Admission]],"dddd")</f>
        <v>Saturday</v>
      </c>
      <c r="I2161">
        <f>WEEKDAY(Table1[[#This Row],[Date of Admission]],2)</f>
        <v>6</v>
      </c>
      <c r="J2161" t="str">
        <f>IF(OR(Table1[[#This Row],[Weekday Number]]=6,Table1[[#This Row],[Weekday Number]]=7),"Weekend","Weekday")</f>
        <v>Weekend</v>
      </c>
      <c r="K2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61" t="s">
        <v>6305</v>
      </c>
      <c r="M2161" t="s">
        <v>6306</v>
      </c>
      <c r="N2161" t="s">
        <v>36</v>
      </c>
      <c r="O2161">
        <v>6427.5567659999997</v>
      </c>
      <c r="P2161">
        <v>454</v>
      </c>
      <c r="Q2161" t="s">
        <v>37</v>
      </c>
      <c r="R2161" s="1">
        <v>44074</v>
      </c>
      <c r="S2161">
        <f>WEEKDAY(Table1[[#This Row],[Discharge Date]],2)</f>
        <v>1</v>
      </c>
      <c r="T2161" t="s">
        <v>94</v>
      </c>
      <c r="U2161" t="s">
        <v>39</v>
      </c>
      <c r="V2161" t="s">
        <v>40</v>
      </c>
    </row>
    <row r="2162" spans="1:22" x14ac:dyDescent="0.35">
      <c r="A2162" t="s">
        <v>6307</v>
      </c>
      <c r="B2162">
        <v>32</v>
      </c>
      <c r="C2162" t="s">
        <v>20</v>
      </c>
      <c r="D2162" t="s">
        <v>239</v>
      </c>
      <c r="E2162" t="s">
        <v>53</v>
      </c>
      <c r="F2162" s="1">
        <v>44898</v>
      </c>
      <c r="G2162">
        <f>DAY(Table1[[#This Row],[Date of Admission]])</f>
        <v>3</v>
      </c>
      <c r="H2162" t="str">
        <f>TEXT(Table1[[#This Row],[Date of Admission]],"dddd")</f>
        <v>Saturday</v>
      </c>
      <c r="I2162">
        <f>WEEKDAY(Table1[[#This Row],[Date of Admission]],2)</f>
        <v>6</v>
      </c>
      <c r="J2162" t="str">
        <f>IF(OR(Table1[[#This Row],[Weekday Number]]=6,Table1[[#This Row],[Weekday Number]]=7),"Weekend","Weekday")</f>
        <v>Weekend</v>
      </c>
      <c r="K2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62" t="s">
        <v>6308</v>
      </c>
      <c r="M2162" t="s">
        <v>6309</v>
      </c>
      <c r="N2162" t="s">
        <v>65</v>
      </c>
      <c r="O2162">
        <v>23436.710179999998</v>
      </c>
      <c r="P2162">
        <v>125</v>
      </c>
      <c r="Q2162" t="s">
        <v>26</v>
      </c>
      <c r="R2162" s="1">
        <v>44916</v>
      </c>
      <c r="S2162">
        <f>WEEKDAY(Table1[[#This Row],[Discharge Date]],2)</f>
        <v>3</v>
      </c>
      <c r="T2162" t="s">
        <v>50</v>
      </c>
      <c r="U2162" t="s">
        <v>51</v>
      </c>
      <c r="V2162" t="s">
        <v>40</v>
      </c>
    </row>
    <row r="2163" spans="1:22" x14ac:dyDescent="0.35">
      <c r="A2163" t="s">
        <v>6310</v>
      </c>
      <c r="B2163">
        <v>57</v>
      </c>
      <c r="C2163" t="s">
        <v>31</v>
      </c>
      <c r="D2163" t="s">
        <v>239</v>
      </c>
      <c r="E2163" t="s">
        <v>78</v>
      </c>
      <c r="F2163" s="1">
        <v>43949</v>
      </c>
      <c r="G2163">
        <f>DAY(Table1[[#This Row],[Date of Admission]])</f>
        <v>28</v>
      </c>
      <c r="H2163" t="str">
        <f>TEXT(Table1[[#This Row],[Date of Admission]],"dddd")</f>
        <v>Tuesday</v>
      </c>
      <c r="I2163">
        <f>WEEKDAY(Table1[[#This Row],[Date of Admission]],2)</f>
        <v>2</v>
      </c>
      <c r="J2163" t="str">
        <f>IF(OR(Table1[[#This Row],[Weekday Number]]=6,Table1[[#This Row],[Weekday Number]]=7),"Weekend","Weekday")</f>
        <v>Weekday</v>
      </c>
      <c r="K2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63" t="s">
        <v>6311</v>
      </c>
      <c r="M2163" t="s">
        <v>6312</v>
      </c>
      <c r="N2163" t="s">
        <v>69</v>
      </c>
      <c r="O2163">
        <v>54203.72552</v>
      </c>
      <c r="P2163">
        <v>301</v>
      </c>
      <c r="Q2163" t="s">
        <v>49</v>
      </c>
      <c r="R2163" s="1">
        <v>43956</v>
      </c>
      <c r="S2163">
        <f>WEEKDAY(Table1[[#This Row],[Discharge Date]],2)</f>
        <v>2</v>
      </c>
      <c r="T2163" t="s">
        <v>56</v>
      </c>
      <c r="U2163" t="s">
        <v>28</v>
      </c>
      <c r="V2163" t="s">
        <v>40</v>
      </c>
    </row>
    <row r="2164" spans="1:22" x14ac:dyDescent="0.35">
      <c r="A2164" t="s">
        <v>6313</v>
      </c>
      <c r="B2164">
        <v>54</v>
      </c>
      <c r="C2164" t="s">
        <v>20</v>
      </c>
      <c r="D2164" t="s">
        <v>32</v>
      </c>
      <c r="E2164" t="s">
        <v>53</v>
      </c>
      <c r="F2164" s="1">
        <v>44494</v>
      </c>
      <c r="G2164">
        <f>DAY(Table1[[#This Row],[Date of Admission]])</f>
        <v>25</v>
      </c>
      <c r="H2164" t="str">
        <f>TEXT(Table1[[#This Row],[Date of Admission]],"dddd")</f>
        <v>Monday</v>
      </c>
      <c r="I2164">
        <f>WEEKDAY(Table1[[#This Row],[Date of Admission]],2)</f>
        <v>1</v>
      </c>
      <c r="J2164" t="str">
        <f>IF(OR(Table1[[#This Row],[Weekday Number]]=6,Table1[[#This Row],[Weekday Number]]=7),"Weekend","Weekday")</f>
        <v>Weekday</v>
      </c>
      <c r="K2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64" t="s">
        <v>6314</v>
      </c>
      <c r="M2164" t="s">
        <v>6315</v>
      </c>
      <c r="N2164" t="s">
        <v>25</v>
      </c>
      <c r="O2164">
        <v>33252.375569999997</v>
      </c>
      <c r="P2164">
        <v>217</v>
      </c>
      <c r="Q2164" t="s">
        <v>49</v>
      </c>
      <c r="R2164" s="1">
        <v>44513</v>
      </c>
      <c r="S2164">
        <f>WEEKDAY(Table1[[#This Row],[Discharge Date]],2)</f>
        <v>6</v>
      </c>
      <c r="T2164" t="s">
        <v>56</v>
      </c>
      <c r="U2164" t="s">
        <v>39</v>
      </c>
      <c r="V2164" t="s">
        <v>40</v>
      </c>
    </row>
    <row r="2165" spans="1:22" x14ac:dyDescent="0.35">
      <c r="A2165" t="s">
        <v>6316</v>
      </c>
      <c r="B2165">
        <v>38</v>
      </c>
      <c r="C2165" t="s">
        <v>31</v>
      </c>
      <c r="D2165" t="s">
        <v>239</v>
      </c>
      <c r="E2165" t="s">
        <v>78</v>
      </c>
      <c r="F2165" s="1">
        <v>43661</v>
      </c>
      <c r="G2165">
        <f>DAY(Table1[[#This Row],[Date of Admission]])</f>
        <v>15</v>
      </c>
      <c r="H2165" t="str">
        <f>TEXT(Table1[[#This Row],[Date of Admission]],"dddd")</f>
        <v>Monday</v>
      </c>
      <c r="I2165">
        <f>WEEKDAY(Table1[[#This Row],[Date of Admission]],2)</f>
        <v>1</v>
      </c>
      <c r="J2165" t="str">
        <f>IF(OR(Table1[[#This Row],[Weekday Number]]=6,Table1[[#This Row],[Weekday Number]]=7),"Weekend","Weekday")</f>
        <v>Weekday</v>
      </c>
      <c r="K2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65" t="s">
        <v>6317</v>
      </c>
      <c r="M2165" t="s">
        <v>6318</v>
      </c>
      <c r="N2165" t="s">
        <v>60</v>
      </c>
      <c r="O2165">
        <v>33152.039920000003</v>
      </c>
      <c r="P2165">
        <v>152</v>
      </c>
      <c r="Q2165" t="s">
        <v>49</v>
      </c>
      <c r="R2165" s="1">
        <v>43681</v>
      </c>
      <c r="S2165">
        <f>WEEKDAY(Table1[[#This Row],[Discharge Date]],2)</f>
        <v>7</v>
      </c>
      <c r="T2165" t="s">
        <v>94</v>
      </c>
      <c r="U2165" t="s">
        <v>51</v>
      </c>
      <c r="V2165" t="s">
        <v>40</v>
      </c>
    </row>
    <row r="2166" spans="1:22" x14ac:dyDescent="0.35">
      <c r="A2166" t="s">
        <v>6319</v>
      </c>
      <c r="B2166">
        <v>55</v>
      </c>
      <c r="C2166" t="s">
        <v>20</v>
      </c>
      <c r="D2166" t="s">
        <v>99</v>
      </c>
      <c r="E2166" t="s">
        <v>33</v>
      </c>
      <c r="F2166" s="1">
        <v>44882</v>
      </c>
      <c r="G2166">
        <f>DAY(Table1[[#This Row],[Date of Admission]])</f>
        <v>17</v>
      </c>
      <c r="H2166" t="str">
        <f>TEXT(Table1[[#This Row],[Date of Admission]],"dddd")</f>
        <v>Thursday</v>
      </c>
      <c r="I2166">
        <f>WEEKDAY(Table1[[#This Row],[Date of Admission]],2)</f>
        <v>4</v>
      </c>
      <c r="J2166" t="str">
        <f>IF(OR(Table1[[#This Row],[Weekday Number]]=6,Table1[[#This Row],[Weekday Number]]=7),"Weekend","Weekday")</f>
        <v>Weekday</v>
      </c>
      <c r="K2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66" t="s">
        <v>3004</v>
      </c>
      <c r="M2166" t="s">
        <v>6320</v>
      </c>
      <c r="N2166" t="s">
        <v>36</v>
      </c>
      <c r="O2166">
        <v>27046.65136</v>
      </c>
      <c r="P2166">
        <v>426</v>
      </c>
      <c r="Q2166" t="s">
        <v>37</v>
      </c>
      <c r="R2166" s="1">
        <v>44897</v>
      </c>
      <c r="S2166">
        <f>WEEKDAY(Table1[[#This Row],[Discharge Date]],2)</f>
        <v>5</v>
      </c>
      <c r="T2166" t="s">
        <v>50</v>
      </c>
      <c r="U2166" t="s">
        <v>28</v>
      </c>
      <c r="V2166" t="s">
        <v>40</v>
      </c>
    </row>
    <row r="2167" spans="1:22" x14ac:dyDescent="0.35">
      <c r="A2167" t="s">
        <v>6321</v>
      </c>
      <c r="B2167">
        <v>68</v>
      </c>
      <c r="C2167" t="s">
        <v>20</v>
      </c>
      <c r="D2167" t="s">
        <v>239</v>
      </c>
      <c r="E2167" t="s">
        <v>78</v>
      </c>
      <c r="F2167" s="1">
        <v>44256</v>
      </c>
      <c r="G2167">
        <f>DAY(Table1[[#This Row],[Date of Admission]])</f>
        <v>1</v>
      </c>
      <c r="H2167" t="str">
        <f>TEXT(Table1[[#This Row],[Date of Admission]],"dddd")</f>
        <v>Monday</v>
      </c>
      <c r="I2167">
        <f>WEEKDAY(Table1[[#This Row],[Date of Admission]],2)</f>
        <v>1</v>
      </c>
      <c r="J2167" t="str">
        <f>IF(OR(Table1[[#This Row],[Weekday Number]]=6,Table1[[#This Row],[Weekday Number]]=7),"Weekend","Weekday")</f>
        <v>Weekday</v>
      </c>
      <c r="K2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67" t="s">
        <v>6322</v>
      </c>
      <c r="M2167" t="s">
        <v>2616</v>
      </c>
      <c r="N2167" t="s">
        <v>69</v>
      </c>
      <c r="O2167">
        <v>77191.394799999995</v>
      </c>
      <c r="P2167">
        <v>470</v>
      </c>
      <c r="Q2167" t="s">
        <v>26</v>
      </c>
      <c r="R2167" s="1">
        <v>44258</v>
      </c>
      <c r="S2167">
        <f>WEEKDAY(Table1[[#This Row],[Discharge Date]],2)</f>
        <v>3</v>
      </c>
      <c r="T2167" t="s">
        <v>94</v>
      </c>
      <c r="U2167" t="s">
        <v>39</v>
      </c>
      <c r="V2167" t="s">
        <v>29</v>
      </c>
    </row>
    <row r="2168" spans="1:22" x14ac:dyDescent="0.35">
      <c r="A2168" t="s">
        <v>6323</v>
      </c>
      <c r="B2168">
        <v>33</v>
      </c>
      <c r="C2168" t="s">
        <v>20</v>
      </c>
      <c r="D2168" t="s">
        <v>21</v>
      </c>
      <c r="E2168" t="s">
        <v>53</v>
      </c>
      <c r="F2168" s="1">
        <v>44060</v>
      </c>
      <c r="G2168">
        <f>DAY(Table1[[#This Row],[Date of Admission]])</f>
        <v>17</v>
      </c>
      <c r="H2168" t="str">
        <f>TEXT(Table1[[#This Row],[Date of Admission]],"dddd")</f>
        <v>Monday</v>
      </c>
      <c r="I2168">
        <f>WEEKDAY(Table1[[#This Row],[Date of Admission]],2)</f>
        <v>1</v>
      </c>
      <c r="J2168" t="str">
        <f>IF(OR(Table1[[#This Row],[Weekday Number]]=6,Table1[[#This Row],[Weekday Number]]=7),"Weekend","Weekday")</f>
        <v>Weekday</v>
      </c>
      <c r="K2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68" t="s">
        <v>6324</v>
      </c>
      <c r="M2168" t="s">
        <v>6325</v>
      </c>
      <c r="N2168" t="s">
        <v>65</v>
      </c>
      <c r="O2168">
        <v>7761.119017</v>
      </c>
      <c r="P2168">
        <v>328</v>
      </c>
      <c r="Q2168" t="s">
        <v>26</v>
      </c>
      <c r="R2168" s="1">
        <v>44065</v>
      </c>
      <c r="S2168">
        <f>WEEKDAY(Table1[[#This Row],[Discharge Date]],2)</f>
        <v>6</v>
      </c>
      <c r="T2168" t="s">
        <v>50</v>
      </c>
      <c r="U2168" t="s">
        <v>51</v>
      </c>
      <c r="V2168" t="s">
        <v>40</v>
      </c>
    </row>
    <row r="2169" spans="1:22" x14ac:dyDescent="0.35">
      <c r="A2169" t="s">
        <v>6326</v>
      </c>
      <c r="B2169">
        <v>57</v>
      </c>
      <c r="C2169" t="s">
        <v>31</v>
      </c>
      <c r="D2169" t="s">
        <v>32</v>
      </c>
      <c r="E2169" t="s">
        <v>62</v>
      </c>
      <c r="F2169" s="1">
        <v>43982</v>
      </c>
      <c r="G2169">
        <f>DAY(Table1[[#This Row],[Date of Admission]])</f>
        <v>31</v>
      </c>
      <c r="H2169" t="str">
        <f>TEXT(Table1[[#This Row],[Date of Admission]],"dddd")</f>
        <v>Sunday</v>
      </c>
      <c r="I2169">
        <f>WEEKDAY(Table1[[#This Row],[Date of Admission]],2)</f>
        <v>7</v>
      </c>
      <c r="J2169" t="str">
        <f>IF(OR(Table1[[#This Row],[Weekday Number]]=6,Table1[[#This Row],[Weekday Number]]=7),"Weekend","Weekday")</f>
        <v>Weekend</v>
      </c>
      <c r="K2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69" t="s">
        <v>6327</v>
      </c>
      <c r="M2169" t="s">
        <v>6328</v>
      </c>
      <c r="N2169" t="s">
        <v>69</v>
      </c>
      <c r="O2169">
        <v>11422.862359999999</v>
      </c>
      <c r="P2169">
        <v>481</v>
      </c>
      <c r="Q2169" t="s">
        <v>37</v>
      </c>
      <c r="R2169" s="1">
        <v>43993</v>
      </c>
      <c r="S2169">
        <f>WEEKDAY(Table1[[#This Row],[Discharge Date]],2)</f>
        <v>4</v>
      </c>
      <c r="T2169" t="s">
        <v>50</v>
      </c>
      <c r="U2169" t="s">
        <v>51</v>
      </c>
      <c r="V2169" t="s">
        <v>40</v>
      </c>
    </row>
    <row r="2170" spans="1:22" x14ac:dyDescent="0.35">
      <c r="A2170" t="s">
        <v>6329</v>
      </c>
      <c r="B2170">
        <v>19</v>
      </c>
      <c r="C2170" t="s">
        <v>31</v>
      </c>
      <c r="D2170" t="s">
        <v>99</v>
      </c>
      <c r="E2170" t="s">
        <v>43</v>
      </c>
      <c r="F2170" s="1">
        <v>45175</v>
      </c>
      <c r="G2170">
        <f>DAY(Table1[[#This Row],[Date of Admission]])</f>
        <v>6</v>
      </c>
      <c r="H2170" t="str">
        <f>TEXT(Table1[[#This Row],[Date of Admission]],"dddd")</f>
        <v>Wednesday</v>
      </c>
      <c r="I2170">
        <f>WEEKDAY(Table1[[#This Row],[Date of Admission]],2)</f>
        <v>3</v>
      </c>
      <c r="J2170" t="str">
        <f>IF(OR(Table1[[#This Row],[Weekday Number]]=6,Table1[[#This Row],[Weekday Number]]=7),"Weekend","Weekday")</f>
        <v>Weekday</v>
      </c>
      <c r="K2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70" t="s">
        <v>6076</v>
      </c>
      <c r="M2170" t="s">
        <v>6330</v>
      </c>
      <c r="N2170" t="s">
        <v>36</v>
      </c>
      <c r="O2170">
        <v>15551.201719999999</v>
      </c>
      <c r="P2170">
        <v>287</v>
      </c>
      <c r="Q2170" t="s">
        <v>49</v>
      </c>
      <c r="R2170" s="1">
        <v>45179</v>
      </c>
      <c r="S2170">
        <f>WEEKDAY(Table1[[#This Row],[Discharge Date]],2)</f>
        <v>7</v>
      </c>
      <c r="T2170" t="s">
        <v>38</v>
      </c>
      <c r="U2170" t="s">
        <v>28</v>
      </c>
      <c r="V2170" t="s">
        <v>84</v>
      </c>
    </row>
    <row r="2171" spans="1:22" x14ac:dyDescent="0.35">
      <c r="A2171" t="s">
        <v>6331</v>
      </c>
      <c r="B2171">
        <v>48</v>
      </c>
      <c r="C2171" t="s">
        <v>31</v>
      </c>
      <c r="D2171" t="s">
        <v>239</v>
      </c>
      <c r="E2171" t="s">
        <v>62</v>
      </c>
      <c r="F2171" s="1">
        <v>43981</v>
      </c>
      <c r="G2171">
        <f>DAY(Table1[[#This Row],[Date of Admission]])</f>
        <v>30</v>
      </c>
      <c r="H2171" t="str">
        <f>TEXT(Table1[[#This Row],[Date of Admission]],"dddd")</f>
        <v>Saturday</v>
      </c>
      <c r="I2171">
        <f>WEEKDAY(Table1[[#This Row],[Date of Admission]],2)</f>
        <v>6</v>
      </c>
      <c r="J2171" t="str">
        <f>IF(OR(Table1[[#This Row],[Weekday Number]]=6,Table1[[#This Row],[Weekday Number]]=7),"Weekend","Weekday")</f>
        <v>Weekend</v>
      </c>
      <c r="K2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71" t="s">
        <v>6332</v>
      </c>
      <c r="M2171" t="s">
        <v>6333</v>
      </c>
      <c r="N2171" t="s">
        <v>25</v>
      </c>
      <c r="O2171">
        <v>18544.081300000002</v>
      </c>
      <c r="P2171">
        <v>398</v>
      </c>
      <c r="Q2171" t="s">
        <v>49</v>
      </c>
      <c r="R2171" s="1">
        <v>43987</v>
      </c>
      <c r="S2171">
        <f>WEEKDAY(Table1[[#This Row],[Discharge Date]],2)</f>
        <v>5</v>
      </c>
      <c r="T2171" t="s">
        <v>38</v>
      </c>
      <c r="U2171" t="s">
        <v>39</v>
      </c>
      <c r="V2171" t="s">
        <v>40</v>
      </c>
    </row>
    <row r="2172" spans="1:22" x14ac:dyDescent="0.35">
      <c r="A2172" t="s">
        <v>6334</v>
      </c>
      <c r="B2172">
        <v>67</v>
      </c>
      <c r="C2172" t="s">
        <v>31</v>
      </c>
      <c r="D2172" t="s">
        <v>124</v>
      </c>
      <c r="E2172" t="s">
        <v>62</v>
      </c>
      <c r="F2172" s="1">
        <v>43676</v>
      </c>
      <c r="G2172">
        <f>DAY(Table1[[#This Row],[Date of Admission]])</f>
        <v>30</v>
      </c>
      <c r="H2172" t="str">
        <f>TEXT(Table1[[#This Row],[Date of Admission]],"dddd")</f>
        <v>Tuesday</v>
      </c>
      <c r="I2172">
        <f>WEEKDAY(Table1[[#This Row],[Date of Admission]],2)</f>
        <v>2</v>
      </c>
      <c r="J2172" t="str">
        <f>IF(OR(Table1[[#This Row],[Weekday Number]]=6,Table1[[#This Row],[Weekday Number]]=7),"Weekend","Weekday")</f>
        <v>Weekday</v>
      </c>
      <c r="K2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72" t="s">
        <v>6335</v>
      </c>
      <c r="M2172" t="s">
        <v>6336</v>
      </c>
      <c r="N2172" t="s">
        <v>69</v>
      </c>
      <c r="O2172">
        <v>31634.287629999999</v>
      </c>
      <c r="P2172">
        <v>130</v>
      </c>
      <c r="Q2172" t="s">
        <v>49</v>
      </c>
      <c r="R2172" s="1">
        <v>43694</v>
      </c>
      <c r="S2172">
        <f>WEEKDAY(Table1[[#This Row],[Discharge Date]],2)</f>
        <v>6</v>
      </c>
      <c r="T2172" t="s">
        <v>38</v>
      </c>
      <c r="U2172" t="s">
        <v>39</v>
      </c>
      <c r="V2172" t="s">
        <v>29</v>
      </c>
    </row>
    <row r="2173" spans="1:22" x14ac:dyDescent="0.35">
      <c r="A2173" t="s">
        <v>6337</v>
      </c>
      <c r="B2173">
        <v>73</v>
      </c>
      <c r="C2173" t="s">
        <v>31</v>
      </c>
      <c r="D2173" t="s">
        <v>57</v>
      </c>
      <c r="E2173" t="s">
        <v>22</v>
      </c>
      <c r="F2173" s="1">
        <v>44981</v>
      </c>
      <c r="G2173">
        <f>DAY(Table1[[#This Row],[Date of Admission]])</f>
        <v>24</v>
      </c>
      <c r="H2173" t="str">
        <f>TEXT(Table1[[#This Row],[Date of Admission]],"dddd")</f>
        <v>Friday</v>
      </c>
      <c r="I2173">
        <f>WEEKDAY(Table1[[#This Row],[Date of Admission]],2)</f>
        <v>5</v>
      </c>
      <c r="J2173" t="str">
        <f>IF(OR(Table1[[#This Row],[Weekday Number]]=6,Table1[[#This Row],[Weekday Number]]=7),"Weekend","Weekday")</f>
        <v>Weekday</v>
      </c>
      <c r="K2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73" t="s">
        <v>6338</v>
      </c>
      <c r="M2173" t="s">
        <v>6339</v>
      </c>
      <c r="N2173" t="s">
        <v>36</v>
      </c>
      <c r="O2173">
        <v>7231.688701</v>
      </c>
      <c r="P2173">
        <v>451</v>
      </c>
      <c r="Q2173" t="s">
        <v>37</v>
      </c>
      <c r="R2173" s="1">
        <v>45005</v>
      </c>
      <c r="S2173">
        <f>WEEKDAY(Table1[[#This Row],[Discharge Date]],2)</f>
        <v>1</v>
      </c>
      <c r="T2173" t="s">
        <v>27</v>
      </c>
      <c r="U2173" t="s">
        <v>28</v>
      </c>
      <c r="V2173" t="s">
        <v>29</v>
      </c>
    </row>
    <row r="2174" spans="1:22" x14ac:dyDescent="0.35">
      <c r="A2174" t="s">
        <v>6340</v>
      </c>
      <c r="B2174">
        <v>47</v>
      </c>
      <c r="C2174" t="s">
        <v>20</v>
      </c>
      <c r="D2174" t="s">
        <v>57</v>
      </c>
      <c r="E2174" t="s">
        <v>43</v>
      </c>
      <c r="F2174" s="1">
        <v>44164</v>
      </c>
      <c r="G2174">
        <f>DAY(Table1[[#This Row],[Date of Admission]])</f>
        <v>29</v>
      </c>
      <c r="H2174" t="str">
        <f>TEXT(Table1[[#This Row],[Date of Admission]],"dddd")</f>
        <v>Sunday</v>
      </c>
      <c r="I2174">
        <f>WEEKDAY(Table1[[#This Row],[Date of Admission]],2)</f>
        <v>7</v>
      </c>
      <c r="J2174" t="str">
        <f>IF(OR(Table1[[#This Row],[Weekday Number]]=6,Table1[[#This Row],[Weekday Number]]=7),"Weekend","Weekday")</f>
        <v>Weekend</v>
      </c>
      <c r="K2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74" t="s">
        <v>5137</v>
      </c>
      <c r="M2174" t="s">
        <v>6341</v>
      </c>
      <c r="N2174" t="s">
        <v>69</v>
      </c>
      <c r="O2174">
        <v>18569.98691</v>
      </c>
      <c r="P2174">
        <v>375</v>
      </c>
      <c r="Q2174" t="s">
        <v>26</v>
      </c>
      <c r="R2174" s="1">
        <v>44168</v>
      </c>
      <c r="S2174">
        <f>WEEKDAY(Table1[[#This Row],[Discharge Date]],2)</f>
        <v>4</v>
      </c>
      <c r="T2174" t="s">
        <v>56</v>
      </c>
      <c r="U2174" t="s">
        <v>51</v>
      </c>
      <c r="V2174" t="s">
        <v>40</v>
      </c>
    </row>
    <row r="2175" spans="1:22" x14ac:dyDescent="0.35">
      <c r="A2175" t="s">
        <v>6342</v>
      </c>
      <c r="B2175">
        <v>37</v>
      </c>
      <c r="C2175" t="s">
        <v>31</v>
      </c>
      <c r="D2175" t="s">
        <v>21</v>
      </c>
      <c r="E2175" t="s">
        <v>62</v>
      </c>
      <c r="F2175" s="1">
        <v>44463</v>
      </c>
      <c r="G2175">
        <f>DAY(Table1[[#This Row],[Date of Admission]])</f>
        <v>24</v>
      </c>
      <c r="H2175" t="str">
        <f>TEXT(Table1[[#This Row],[Date of Admission]],"dddd")</f>
        <v>Friday</v>
      </c>
      <c r="I2175">
        <f>WEEKDAY(Table1[[#This Row],[Date of Admission]],2)</f>
        <v>5</v>
      </c>
      <c r="J2175" t="str">
        <f>IF(OR(Table1[[#This Row],[Weekday Number]]=6,Table1[[#This Row],[Weekday Number]]=7),"Weekend","Weekday")</f>
        <v>Weekday</v>
      </c>
      <c r="K2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75" t="s">
        <v>6343</v>
      </c>
      <c r="M2175" t="s">
        <v>6344</v>
      </c>
      <c r="N2175" t="s">
        <v>36</v>
      </c>
      <c r="O2175">
        <v>6529.8976990000001</v>
      </c>
      <c r="P2175">
        <v>387</v>
      </c>
      <c r="Q2175" t="s">
        <v>37</v>
      </c>
      <c r="R2175" s="1">
        <v>44484</v>
      </c>
      <c r="S2175">
        <f>WEEKDAY(Table1[[#This Row],[Discharge Date]],2)</f>
        <v>5</v>
      </c>
      <c r="T2175" t="s">
        <v>56</v>
      </c>
      <c r="U2175" t="s">
        <v>51</v>
      </c>
      <c r="V2175" t="s">
        <v>40</v>
      </c>
    </row>
    <row r="2176" spans="1:22" x14ac:dyDescent="0.35">
      <c r="A2176" t="s">
        <v>6345</v>
      </c>
      <c r="B2176">
        <v>76</v>
      </c>
      <c r="C2176" t="s">
        <v>31</v>
      </c>
      <c r="D2176" t="s">
        <v>239</v>
      </c>
      <c r="E2176" t="s">
        <v>78</v>
      </c>
      <c r="F2176" s="1">
        <v>44882</v>
      </c>
      <c r="G2176">
        <f>DAY(Table1[[#This Row],[Date of Admission]])</f>
        <v>17</v>
      </c>
      <c r="H2176" t="str">
        <f>TEXT(Table1[[#This Row],[Date of Admission]],"dddd")</f>
        <v>Thursday</v>
      </c>
      <c r="I2176">
        <f>WEEKDAY(Table1[[#This Row],[Date of Admission]],2)</f>
        <v>4</v>
      </c>
      <c r="J2176" t="str">
        <f>IF(OR(Table1[[#This Row],[Weekday Number]]=6,Table1[[#This Row],[Weekday Number]]=7),"Weekend","Weekday")</f>
        <v>Weekday</v>
      </c>
      <c r="K2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76" t="s">
        <v>6346</v>
      </c>
      <c r="M2176" t="s">
        <v>6347</v>
      </c>
      <c r="N2176" t="s">
        <v>36</v>
      </c>
      <c r="O2176">
        <v>41714.226179999998</v>
      </c>
      <c r="P2176">
        <v>449</v>
      </c>
      <c r="Q2176" t="s">
        <v>49</v>
      </c>
      <c r="R2176" s="1">
        <v>44907</v>
      </c>
      <c r="S2176">
        <f>WEEKDAY(Table1[[#This Row],[Discharge Date]],2)</f>
        <v>1</v>
      </c>
      <c r="T2176" t="s">
        <v>94</v>
      </c>
      <c r="U2176" t="s">
        <v>28</v>
      </c>
      <c r="V2176" t="s">
        <v>29</v>
      </c>
    </row>
    <row r="2177" spans="1:22" x14ac:dyDescent="0.35">
      <c r="A2177" t="s">
        <v>6348</v>
      </c>
      <c r="B2177">
        <v>18</v>
      </c>
      <c r="C2177" t="s">
        <v>20</v>
      </c>
      <c r="D2177" t="s">
        <v>124</v>
      </c>
      <c r="E2177" t="s">
        <v>22</v>
      </c>
      <c r="F2177" s="1">
        <v>44711</v>
      </c>
      <c r="G2177">
        <f>DAY(Table1[[#This Row],[Date of Admission]])</f>
        <v>30</v>
      </c>
      <c r="H2177" t="str">
        <f>TEXT(Table1[[#This Row],[Date of Admission]],"dddd")</f>
        <v>Monday</v>
      </c>
      <c r="I2177">
        <f>WEEKDAY(Table1[[#This Row],[Date of Admission]],2)</f>
        <v>1</v>
      </c>
      <c r="J2177" t="str">
        <f>IF(OR(Table1[[#This Row],[Weekday Number]]=6,Table1[[#This Row],[Weekday Number]]=7),"Weekend","Weekday")</f>
        <v>Weekday</v>
      </c>
      <c r="K2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77" t="s">
        <v>6349</v>
      </c>
      <c r="M2177" t="s">
        <v>6350</v>
      </c>
      <c r="N2177" t="s">
        <v>36</v>
      </c>
      <c r="O2177">
        <v>41026.965060000002</v>
      </c>
      <c r="P2177">
        <v>108</v>
      </c>
      <c r="Q2177" t="s">
        <v>49</v>
      </c>
      <c r="R2177" s="1">
        <v>44731</v>
      </c>
      <c r="S2177">
        <f>WEEKDAY(Table1[[#This Row],[Discharge Date]],2)</f>
        <v>7</v>
      </c>
      <c r="T2177" t="s">
        <v>56</v>
      </c>
      <c r="U2177" t="s">
        <v>51</v>
      </c>
      <c r="V2177" t="s">
        <v>84</v>
      </c>
    </row>
    <row r="2178" spans="1:22" x14ac:dyDescent="0.35">
      <c r="A2178" t="s">
        <v>6351</v>
      </c>
      <c r="B2178">
        <v>66</v>
      </c>
      <c r="C2178" t="s">
        <v>31</v>
      </c>
      <c r="D2178" t="s">
        <v>239</v>
      </c>
      <c r="E2178" t="s">
        <v>53</v>
      </c>
      <c r="F2178" s="1">
        <v>43566</v>
      </c>
      <c r="G2178">
        <f>DAY(Table1[[#This Row],[Date of Admission]])</f>
        <v>11</v>
      </c>
      <c r="H2178" t="str">
        <f>TEXT(Table1[[#This Row],[Date of Admission]],"dddd")</f>
        <v>Thursday</v>
      </c>
      <c r="I2178">
        <f>WEEKDAY(Table1[[#This Row],[Date of Admission]],2)</f>
        <v>4</v>
      </c>
      <c r="J2178" t="str">
        <f>IF(OR(Table1[[#This Row],[Weekday Number]]=6,Table1[[#This Row],[Weekday Number]]=7),"Weekend","Weekday")</f>
        <v>Weekday</v>
      </c>
      <c r="K2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78" t="s">
        <v>3458</v>
      </c>
      <c r="M2178" t="s">
        <v>6352</v>
      </c>
      <c r="N2178" t="s">
        <v>69</v>
      </c>
      <c r="O2178">
        <v>30431.94513</v>
      </c>
      <c r="P2178">
        <v>298</v>
      </c>
      <c r="Q2178" t="s">
        <v>37</v>
      </c>
      <c r="R2178" s="1">
        <v>43595</v>
      </c>
      <c r="S2178">
        <f>WEEKDAY(Table1[[#This Row],[Discharge Date]],2)</f>
        <v>5</v>
      </c>
      <c r="T2178" t="s">
        <v>50</v>
      </c>
      <c r="U2178" t="s">
        <v>51</v>
      </c>
      <c r="V2178" t="s">
        <v>29</v>
      </c>
    </row>
    <row r="2179" spans="1:22" x14ac:dyDescent="0.35">
      <c r="A2179" t="s">
        <v>6353</v>
      </c>
      <c r="B2179">
        <v>22</v>
      </c>
      <c r="C2179" t="s">
        <v>20</v>
      </c>
      <c r="D2179" t="s">
        <v>124</v>
      </c>
      <c r="E2179" t="s">
        <v>78</v>
      </c>
      <c r="F2179" s="1">
        <v>44955</v>
      </c>
      <c r="G2179">
        <f>DAY(Table1[[#This Row],[Date of Admission]])</f>
        <v>29</v>
      </c>
      <c r="H2179" t="str">
        <f>TEXT(Table1[[#This Row],[Date of Admission]],"dddd")</f>
        <v>Sunday</v>
      </c>
      <c r="I2179">
        <f>WEEKDAY(Table1[[#This Row],[Date of Admission]],2)</f>
        <v>7</v>
      </c>
      <c r="J2179" t="str">
        <f>IF(OR(Table1[[#This Row],[Weekday Number]]=6,Table1[[#This Row],[Weekday Number]]=7),"Weekend","Weekday")</f>
        <v>Weekend</v>
      </c>
      <c r="K2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79" t="s">
        <v>6354</v>
      </c>
      <c r="M2179" t="s">
        <v>6355</v>
      </c>
      <c r="N2179" t="s">
        <v>60</v>
      </c>
      <c r="O2179">
        <v>58272.273829999998</v>
      </c>
      <c r="P2179">
        <v>237</v>
      </c>
      <c r="Q2179" t="s">
        <v>49</v>
      </c>
      <c r="R2179" s="1">
        <v>44981</v>
      </c>
      <c r="S2179">
        <f>WEEKDAY(Table1[[#This Row],[Discharge Date]],2)</f>
        <v>5</v>
      </c>
      <c r="T2179" t="s">
        <v>56</v>
      </c>
      <c r="U2179" t="s">
        <v>28</v>
      </c>
      <c r="V2179" t="s">
        <v>84</v>
      </c>
    </row>
    <row r="2180" spans="1:22" x14ac:dyDescent="0.35">
      <c r="A2180" t="s">
        <v>6356</v>
      </c>
      <c r="B2180">
        <v>69</v>
      </c>
      <c r="C2180" t="s">
        <v>20</v>
      </c>
      <c r="D2180" t="s">
        <v>42</v>
      </c>
      <c r="E2180" t="s">
        <v>22</v>
      </c>
      <c r="F2180" s="1">
        <v>44118</v>
      </c>
      <c r="G2180">
        <f>DAY(Table1[[#This Row],[Date of Admission]])</f>
        <v>14</v>
      </c>
      <c r="H2180" t="str">
        <f>TEXT(Table1[[#This Row],[Date of Admission]],"dddd")</f>
        <v>Wednesday</v>
      </c>
      <c r="I2180">
        <f>WEEKDAY(Table1[[#This Row],[Date of Admission]],2)</f>
        <v>3</v>
      </c>
      <c r="J2180" t="str">
        <f>IF(OR(Table1[[#This Row],[Weekday Number]]=6,Table1[[#This Row],[Weekday Number]]=7),"Weekend","Weekday")</f>
        <v>Weekday</v>
      </c>
      <c r="K2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0" t="s">
        <v>6357</v>
      </c>
      <c r="M2180" t="s">
        <v>6358</v>
      </c>
      <c r="N2180" t="s">
        <v>36</v>
      </c>
      <c r="O2180">
        <v>28493.10642</v>
      </c>
      <c r="P2180">
        <v>139</v>
      </c>
      <c r="Q2180" t="s">
        <v>37</v>
      </c>
      <c r="R2180" s="1">
        <v>44143</v>
      </c>
      <c r="S2180">
        <f>WEEKDAY(Table1[[#This Row],[Discharge Date]],2)</f>
        <v>7</v>
      </c>
      <c r="T2180" t="s">
        <v>38</v>
      </c>
      <c r="U2180" t="s">
        <v>51</v>
      </c>
      <c r="V2180" t="s">
        <v>29</v>
      </c>
    </row>
    <row r="2181" spans="1:22" x14ac:dyDescent="0.35">
      <c r="A2181" t="s">
        <v>6359</v>
      </c>
      <c r="B2181">
        <v>35</v>
      </c>
      <c r="C2181" t="s">
        <v>20</v>
      </c>
      <c r="D2181" t="s">
        <v>42</v>
      </c>
      <c r="E2181" t="s">
        <v>78</v>
      </c>
      <c r="F2181" s="1">
        <v>43837</v>
      </c>
      <c r="G2181">
        <f>DAY(Table1[[#This Row],[Date of Admission]])</f>
        <v>7</v>
      </c>
      <c r="H2181" t="str">
        <f>TEXT(Table1[[#This Row],[Date of Admission]],"dddd")</f>
        <v>Tuesday</v>
      </c>
      <c r="I2181">
        <f>WEEKDAY(Table1[[#This Row],[Date of Admission]],2)</f>
        <v>2</v>
      </c>
      <c r="J2181" t="str">
        <f>IF(OR(Table1[[#This Row],[Weekday Number]]=6,Table1[[#This Row],[Weekday Number]]=7),"Weekend","Weekday")</f>
        <v>Weekday</v>
      </c>
      <c r="K2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1" t="s">
        <v>6360</v>
      </c>
      <c r="M2181" t="s">
        <v>6361</v>
      </c>
      <c r="N2181" t="s">
        <v>69</v>
      </c>
      <c r="O2181">
        <v>60016.653319999998</v>
      </c>
      <c r="P2181">
        <v>495</v>
      </c>
      <c r="Q2181" t="s">
        <v>26</v>
      </c>
      <c r="R2181" s="1">
        <v>43855</v>
      </c>
      <c r="S2181">
        <f>WEEKDAY(Table1[[#This Row],[Discharge Date]],2)</f>
        <v>6</v>
      </c>
      <c r="T2181" t="s">
        <v>50</v>
      </c>
      <c r="U2181" t="s">
        <v>28</v>
      </c>
      <c r="V2181" t="s">
        <v>40</v>
      </c>
    </row>
    <row r="2182" spans="1:22" x14ac:dyDescent="0.35">
      <c r="A2182" t="s">
        <v>1353</v>
      </c>
      <c r="B2182">
        <v>18</v>
      </c>
      <c r="C2182" t="s">
        <v>20</v>
      </c>
      <c r="D2182" t="s">
        <v>124</v>
      </c>
      <c r="E2182" t="s">
        <v>62</v>
      </c>
      <c r="F2182" s="1">
        <v>44097</v>
      </c>
      <c r="G2182">
        <f>DAY(Table1[[#This Row],[Date of Admission]])</f>
        <v>23</v>
      </c>
      <c r="H2182" t="str">
        <f>TEXT(Table1[[#This Row],[Date of Admission]],"dddd")</f>
        <v>Wednesday</v>
      </c>
      <c r="I2182">
        <f>WEEKDAY(Table1[[#This Row],[Date of Admission]],2)</f>
        <v>3</v>
      </c>
      <c r="J2182" t="str">
        <f>IF(OR(Table1[[#This Row],[Weekday Number]]=6,Table1[[#This Row],[Weekday Number]]=7),"Weekend","Weekday")</f>
        <v>Weekday</v>
      </c>
      <c r="K2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2" t="s">
        <v>6362</v>
      </c>
      <c r="M2182" t="s">
        <v>545</v>
      </c>
      <c r="N2182" t="s">
        <v>36</v>
      </c>
      <c r="O2182">
        <v>22202.016889999999</v>
      </c>
      <c r="P2182">
        <v>398</v>
      </c>
      <c r="Q2182" t="s">
        <v>49</v>
      </c>
      <c r="R2182" s="1">
        <v>44123</v>
      </c>
      <c r="S2182">
        <f>WEEKDAY(Table1[[#This Row],[Discharge Date]],2)</f>
        <v>1</v>
      </c>
      <c r="T2182" t="s">
        <v>27</v>
      </c>
      <c r="U2182" t="s">
        <v>51</v>
      </c>
      <c r="V2182" t="s">
        <v>84</v>
      </c>
    </row>
    <row r="2183" spans="1:22" x14ac:dyDescent="0.35">
      <c r="A2183" t="s">
        <v>6363</v>
      </c>
      <c r="B2183">
        <v>81</v>
      </c>
      <c r="C2183" t="s">
        <v>31</v>
      </c>
      <c r="D2183" t="s">
        <v>71</v>
      </c>
      <c r="E2183" t="s">
        <v>22</v>
      </c>
      <c r="F2183" s="1">
        <v>43844</v>
      </c>
      <c r="G2183">
        <f>DAY(Table1[[#This Row],[Date of Admission]])</f>
        <v>14</v>
      </c>
      <c r="H2183" t="str">
        <f>TEXT(Table1[[#This Row],[Date of Admission]],"dddd")</f>
        <v>Tuesday</v>
      </c>
      <c r="I2183">
        <f>WEEKDAY(Table1[[#This Row],[Date of Admission]],2)</f>
        <v>2</v>
      </c>
      <c r="J2183" t="str">
        <f>IF(OR(Table1[[#This Row],[Weekday Number]]=6,Table1[[#This Row],[Weekday Number]]=7),"Weekend","Weekday")</f>
        <v>Weekday</v>
      </c>
      <c r="K2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3" t="s">
        <v>6364</v>
      </c>
      <c r="M2183" t="s">
        <v>6365</v>
      </c>
      <c r="N2183" t="s">
        <v>69</v>
      </c>
      <c r="O2183">
        <v>4269.8540119999998</v>
      </c>
      <c r="P2183">
        <v>253</v>
      </c>
      <c r="Q2183" t="s">
        <v>37</v>
      </c>
      <c r="R2183" s="1">
        <v>43850</v>
      </c>
      <c r="S2183">
        <f>WEEKDAY(Table1[[#This Row],[Discharge Date]],2)</f>
        <v>1</v>
      </c>
      <c r="T2183" t="s">
        <v>50</v>
      </c>
      <c r="U2183" t="s">
        <v>51</v>
      </c>
      <c r="V2183" t="s">
        <v>29</v>
      </c>
    </row>
    <row r="2184" spans="1:22" x14ac:dyDescent="0.35">
      <c r="A2184" t="s">
        <v>6366</v>
      </c>
      <c r="B2184">
        <v>43</v>
      </c>
      <c r="C2184" t="s">
        <v>31</v>
      </c>
      <c r="D2184" t="s">
        <v>71</v>
      </c>
      <c r="E2184" t="s">
        <v>62</v>
      </c>
      <c r="F2184" s="1">
        <v>44682</v>
      </c>
      <c r="G2184">
        <f>DAY(Table1[[#This Row],[Date of Admission]])</f>
        <v>1</v>
      </c>
      <c r="H2184" t="str">
        <f>TEXT(Table1[[#This Row],[Date of Admission]],"dddd")</f>
        <v>Sunday</v>
      </c>
      <c r="I2184">
        <f>WEEKDAY(Table1[[#This Row],[Date of Admission]],2)</f>
        <v>7</v>
      </c>
      <c r="J2184" t="str">
        <f>IF(OR(Table1[[#This Row],[Weekday Number]]=6,Table1[[#This Row],[Weekday Number]]=7),"Weekend","Weekday")</f>
        <v>Weekend</v>
      </c>
      <c r="K2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84" t="s">
        <v>6367</v>
      </c>
      <c r="M2184" t="s">
        <v>6368</v>
      </c>
      <c r="N2184" t="s">
        <v>25</v>
      </c>
      <c r="O2184">
        <v>14262.578750000001</v>
      </c>
      <c r="P2184">
        <v>224</v>
      </c>
      <c r="Q2184" t="s">
        <v>49</v>
      </c>
      <c r="R2184" s="1">
        <v>44685</v>
      </c>
      <c r="S2184">
        <f>WEEKDAY(Table1[[#This Row],[Discharge Date]],2)</f>
        <v>3</v>
      </c>
      <c r="T2184" t="s">
        <v>38</v>
      </c>
      <c r="U2184" t="s">
        <v>51</v>
      </c>
      <c r="V2184" t="s">
        <v>40</v>
      </c>
    </row>
    <row r="2185" spans="1:22" x14ac:dyDescent="0.35">
      <c r="A2185" t="s">
        <v>6369</v>
      </c>
      <c r="B2185">
        <v>36</v>
      </c>
      <c r="C2185" t="s">
        <v>20</v>
      </c>
      <c r="D2185" t="s">
        <v>71</v>
      </c>
      <c r="E2185" t="s">
        <v>53</v>
      </c>
      <c r="F2185" s="1">
        <v>44545</v>
      </c>
      <c r="G2185">
        <f>DAY(Table1[[#This Row],[Date of Admission]])</f>
        <v>15</v>
      </c>
      <c r="H2185" t="str">
        <f>TEXT(Table1[[#This Row],[Date of Admission]],"dddd")</f>
        <v>Wednesday</v>
      </c>
      <c r="I2185">
        <f>WEEKDAY(Table1[[#This Row],[Date of Admission]],2)</f>
        <v>3</v>
      </c>
      <c r="J2185" t="str">
        <f>IF(OR(Table1[[#This Row],[Weekday Number]]=6,Table1[[#This Row],[Weekday Number]]=7),"Weekend","Weekday")</f>
        <v>Weekday</v>
      </c>
      <c r="K2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5" t="s">
        <v>6370</v>
      </c>
      <c r="M2185" t="s">
        <v>6371</v>
      </c>
      <c r="N2185" t="s">
        <v>36</v>
      </c>
      <c r="O2185">
        <v>13148.428239999999</v>
      </c>
      <c r="P2185">
        <v>351</v>
      </c>
      <c r="Q2185" t="s">
        <v>37</v>
      </c>
      <c r="R2185" s="1">
        <v>44569</v>
      </c>
      <c r="S2185">
        <f>WEEKDAY(Table1[[#This Row],[Discharge Date]],2)</f>
        <v>6</v>
      </c>
      <c r="T2185" t="s">
        <v>56</v>
      </c>
      <c r="U2185" t="s">
        <v>51</v>
      </c>
      <c r="V2185" t="s">
        <v>40</v>
      </c>
    </row>
    <row r="2186" spans="1:22" x14ac:dyDescent="0.35">
      <c r="A2186" t="s">
        <v>6372</v>
      </c>
      <c r="B2186">
        <v>60</v>
      </c>
      <c r="C2186" t="s">
        <v>31</v>
      </c>
      <c r="D2186" t="s">
        <v>124</v>
      </c>
      <c r="E2186" t="s">
        <v>22</v>
      </c>
      <c r="F2186" s="1">
        <v>44449</v>
      </c>
      <c r="G2186">
        <f>DAY(Table1[[#This Row],[Date of Admission]])</f>
        <v>10</v>
      </c>
      <c r="H2186" t="str">
        <f>TEXT(Table1[[#This Row],[Date of Admission]],"dddd")</f>
        <v>Friday</v>
      </c>
      <c r="I2186">
        <f>WEEKDAY(Table1[[#This Row],[Date of Admission]],2)</f>
        <v>5</v>
      </c>
      <c r="J2186" t="str">
        <f>IF(OR(Table1[[#This Row],[Weekday Number]]=6,Table1[[#This Row],[Weekday Number]]=7),"Weekend","Weekday")</f>
        <v>Weekday</v>
      </c>
      <c r="K2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6" t="s">
        <v>6373</v>
      </c>
      <c r="M2186" t="s">
        <v>6374</v>
      </c>
      <c r="N2186" t="s">
        <v>65</v>
      </c>
      <c r="O2186">
        <v>22809.54579</v>
      </c>
      <c r="P2186">
        <v>336</v>
      </c>
      <c r="Q2186" t="s">
        <v>37</v>
      </c>
      <c r="R2186" s="1">
        <v>44474</v>
      </c>
      <c r="S2186">
        <f>WEEKDAY(Table1[[#This Row],[Discharge Date]],2)</f>
        <v>2</v>
      </c>
      <c r="T2186" t="s">
        <v>50</v>
      </c>
      <c r="U2186" t="s">
        <v>28</v>
      </c>
      <c r="V2186" t="s">
        <v>40</v>
      </c>
    </row>
    <row r="2187" spans="1:22" x14ac:dyDescent="0.35">
      <c r="A2187" t="s">
        <v>6375</v>
      </c>
      <c r="B2187">
        <v>71</v>
      </c>
      <c r="C2187" t="s">
        <v>31</v>
      </c>
      <c r="D2187" t="s">
        <v>239</v>
      </c>
      <c r="E2187" t="s">
        <v>53</v>
      </c>
      <c r="F2187" s="1">
        <v>45001</v>
      </c>
      <c r="G2187">
        <f>DAY(Table1[[#This Row],[Date of Admission]])</f>
        <v>16</v>
      </c>
      <c r="H2187" t="str">
        <f>TEXT(Table1[[#This Row],[Date of Admission]],"dddd")</f>
        <v>Thursday</v>
      </c>
      <c r="I2187">
        <f>WEEKDAY(Table1[[#This Row],[Date of Admission]],2)</f>
        <v>4</v>
      </c>
      <c r="J2187" t="str">
        <f>IF(OR(Table1[[#This Row],[Weekday Number]]=6,Table1[[#This Row],[Weekday Number]]=7),"Weekend","Weekday")</f>
        <v>Weekday</v>
      </c>
      <c r="K2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7" t="s">
        <v>6376</v>
      </c>
      <c r="M2187" t="s">
        <v>6377</v>
      </c>
      <c r="N2187" t="s">
        <v>69</v>
      </c>
      <c r="O2187">
        <v>16827.441019999998</v>
      </c>
      <c r="P2187">
        <v>254</v>
      </c>
      <c r="Q2187" t="s">
        <v>26</v>
      </c>
      <c r="R2187" s="1">
        <v>45001</v>
      </c>
      <c r="S2187">
        <f>WEEKDAY(Table1[[#This Row],[Discharge Date]],2)</f>
        <v>4</v>
      </c>
      <c r="T2187" t="s">
        <v>50</v>
      </c>
      <c r="U2187" t="s">
        <v>51</v>
      </c>
      <c r="V2187" t="s">
        <v>29</v>
      </c>
    </row>
    <row r="2188" spans="1:22" x14ac:dyDescent="0.35">
      <c r="A2188" t="s">
        <v>6378</v>
      </c>
      <c r="B2188">
        <v>59</v>
      </c>
      <c r="C2188" t="s">
        <v>20</v>
      </c>
      <c r="D2188" t="s">
        <v>239</v>
      </c>
      <c r="E2188" t="s">
        <v>43</v>
      </c>
      <c r="F2188" s="1">
        <v>44259</v>
      </c>
      <c r="G2188">
        <f>DAY(Table1[[#This Row],[Date of Admission]])</f>
        <v>4</v>
      </c>
      <c r="H2188" t="str">
        <f>TEXT(Table1[[#This Row],[Date of Admission]],"dddd")</f>
        <v>Thursday</v>
      </c>
      <c r="I2188">
        <f>WEEKDAY(Table1[[#This Row],[Date of Admission]],2)</f>
        <v>4</v>
      </c>
      <c r="J2188" t="str">
        <f>IF(OR(Table1[[#This Row],[Weekday Number]]=6,Table1[[#This Row],[Weekday Number]]=7),"Weekend","Weekday")</f>
        <v>Weekday</v>
      </c>
      <c r="K2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188" t="s">
        <v>6379</v>
      </c>
      <c r="M2188" t="s">
        <v>6380</v>
      </c>
      <c r="N2188" t="s">
        <v>36</v>
      </c>
      <c r="O2188">
        <v>3255.3173270000002</v>
      </c>
      <c r="P2188">
        <v>367</v>
      </c>
      <c r="Q2188" t="s">
        <v>26</v>
      </c>
      <c r="R2188" s="1">
        <v>44273</v>
      </c>
      <c r="S2188">
        <f>WEEKDAY(Table1[[#This Row],[Discharge Date]],2)</f>
        <v>4</v>
      </c>
      <c r="T2188" t="s">
        <v>94</v>
      </c>
      <c r="U2188" t="s">
        <v>51</v>
      </c>
      <c r="V2188" t="s">
        <v>40</v>
      </c>
    </row>
    <row r="2189" spans="1:22" x14ac:dyDescent="0.35">
      <c r="A2189" t="s">
        <v>6381</v>
      </c>
      <c r="B2189">
        <v>19</v>
      </c>
      <c r="C2189" t="s">
        <v>31</v>
      </c>
      <c r="D2189" t="s">
        <v>71</v>
      </c>
      <c r="E2189" t="s">
        <v>43</v>
      </c>
      <c r="F2189" s="1">
        <v>44446</v>
      </c>
      <c r="G2189">
        <f>DAY(Table1[[#This Row],[Date of Admission]])</f>
        <v>7</v>
      </c>
      <c r="H2189" t="str">
        <f>TEXT(Table1[[#This Row],[Date of Admission]],"dddd")</f>
        <v>Tuesday</v>
      </c>
      <c r="I2189">
        <f>WEEKDAY(Table1[[#This Row],[Date of Admission]],2)</f>
        <v>2</v>
      </c>
      <c r="J2189" t="str">
        <f>IF(OR(Table1[[#This Row],[Weekday Number]]=6,Table1[[#This Row],[Weekday Number]]=7),"Weekend","Weekday")</f>
        <v>Weekday</v>
      </c>
      <c r="K2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89" t="s">
        <v>6372</v>
      </c>
      <c r="M2189" t="s">
        <v>6382</v>
      </c>
      <c r="N2189" t="s">
        <v>65</v>
      </c>
      <c r="O2189">
        <v>10729.54448</v>
      </c>
      <c r="P2189">
        <v>348</v>
      </c>
      <c r="Q2189" t="s">
        <v>26</v>
      </c>
      <c r="R2189" s="1">
        <v>44450</v>
      </c>
      <c r="S2189">
        <f>WEEKDAY(Table1[[#This Row],[Discharge Date]],2)</f>
        <v>6</v>
      </c>
      <c r="T2189" t="s">
        <v>38</v>
      </c>
      <c r="U2189" t="s">
        <v>51</v>
      </c>
      <c r="V2189" t="s">
        <v>84</v>
      </c>
    </row>
    <row r="2190" spans="1:22" x14ac:dyDescent="0.35">
      <c r="A2190" t="s">
        <v>6383</v>
      </c>
      <c r="B2190">
        <v>76</v>
      </c>
      <c r="C2190" t="s">
        <v>20</v>
      </c>
      <c r="D2190" t="s">
        <v>71</v>
      </c>
      <c r="E2190" t="s">
        <v>62</v>
      </c>
      <c r="F2190" s="1">
        <v>43553</v>
      </c>
      <c r="G2190">
        <f>DAY(Table1[[#This Row],[Date of Admission]])</f>
        <v>29</v>
      </c>
      <c r="H2190" t="str">
        <f>TEXT(Table1[[#This Row],[Date of Admission]],"dddd")</f>
        <v>Friday</v>
      </c>
      <c r="I2190">
        <f>WEEKDAY(Table1[[#This Row],[Date of Admission]],2)</f>
        <v>5</v>
      </c>
      <c r="J2190" t="str">
        <f>IF(OR(Table1[[#This Row],[Weekday Number]]=6,Table1[[#This Row],[Weekday Number]]=7),"Weekend","Weekday")</f>
        <v>Weekday</v>
      </c>
      <c r="K2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90" t="s">
        <v>6384</v>
      </c>
      <c r="M2190" t="s">
        <v>6385</v>
      </c>
      <c r="N2190" t="s">
        <v>65</v>
      </c>
      <c r="O2190">
        <v>19893.811610000001</v>
      </c>
      <c r="P2190">
        <v>114</v>
      </c>
      <c r="Q2190" t="s">
        <v>49</v>
      </c>
      <c r="R2190" s="1">
        <v>43564</v>
      </c>
      <c r="S2190">
        <f>WEEKDAY(Table1[[#This Row],[Discharge Date]],2)</f>
        <v>2</v>
      </c>
      <c r="T2190" t="s">
        <v>38</v>
      </c>
      <c r="U2190" t="s">
        <v>28</v>
      </c>
      <c r="V2190" t="s">
        <v>29</v>
      </c>
    </row>
    <row r="2191" spans="1:22" x14ac:dyDescent="0.35">
      <c r="A2191" t="s">
        <v>6386</v>
      </c>
      <c r="B2191">
        <v>84</v>
      </c>
      <c r="C2191" t="s">
        <v>31</v>
      </c>
      <c r="D2191" t="s">
        <v>21</v>
      </c>
      <c r="E2191" t="s">
        <v>62</v>
      </c>
      <c r="F2191" s="1">
        <v>43979</v>
      </c>
      <c r="G2191">
        <f>DAY(Table1[[#This Row],[Date of Admission]])</f>
        <v>28</v>
      </c>
      <c r="H2191" t="str">
        <f>TEXT(Table1[[#This Row],[Date of Admission]],"dddd")</f>
        <v>Thursday</v>
      </c>
      <c r="I2191">
        <f>WEEKDAY(Table1[[#This Row],[Date of Admission]],2)</f>
        <v>4</v>
      </c>
      <c r="J2191" t="str">
        <f>IF(OR(Table1[[#This Row],[Weekday Number]]=6,Table1[[#This Row],[Weekday Number]]=7),"Weekend","Weekday")</f>
        <v>Weekday</v>
      </c>
      <c r="K2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91" t="s">
        <v>6387</v>
      </c>
      <c r="M2191" t="s">
        <v>6388</v>
      </c>
      <c r="N2191" t="s">
        <v>65</v>
      </c>
      <c r="O2191">
        <v>27916.65382</v>
      </c>
      <c r="P2191">
        <v>498</v>
      </c>
      <c r="Q2191" t="s">
        <v>49</v>
      </c>
      <c r="R2191" s="1">
        <v>43988</v>
      </c>
      <c r="S2191">
        <f>WEEKDAY(Table1[[#This Row],[Discharge Date]],2)</f>
        <v>6</v>
      </c>
      <c r="T2191" t="s">
        <v>94</v>
      </c>
      <c r="U2191" t="s">
        <v>51</v>
      </c>
      <c r="V2191" t="s">
        <v>29</v>
      </c>
    </row>
    <row r="2192" spans="1:22" x14ac:dyDescent="0.35">
      <c r="A2192" t="s">
        <v>6389</v>
      </c>
      <c r="B2192">
        <v>43</v>
      </c>
      <c r="C2192" t="s">
        <v>31</v>
      </c>
      <c r="D2192" t="s">
        <v>42</v>
      </c>
      <c r="E2192" t="s">
        <v>62</v>
      </c>
      <c r="F2192" s="1">
        <v>44511</v>
      </c>
      <c r="G2192">
        <f>DAY(Table1[[#This Row],[Date of Admission]])</f>
        <v>11</v>
      </c>
      <c r="H2192" t="str">
        <f>TEXT(Table1[[#This Row],[Date of Admission]],"dddd")</f>
        <v>Thursday</v>
      </c>
      <c r="I2192">
        <f>WEEKDAY(Table1[[#This Row],[Date of Admission]],2)</f>
        <v>4</v>
      </c>
      <c r="J2192" t="str">
        <f>IF(OR(Table1[[#This Row],[Weekday Number]]=6,Table1[[#This Row],[Weekday Number]]=7),"Weekend","Weekday")</f>
        <v>Weekday</v>
      </c>
      <c r="K2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92" t="s">
        <v>6390</v>
      </c>
      <c r="M2192" t="s">
        <v>6391</v>
      </c>
      <c r="N2192" t="s">
        <v>65</v>
      </c>
      <c r="O2192">
        <v>7803.2081109999999</v>
      </c>
      <c r="P2192">
        <v>162</v>
      </c>
      <c r="Q2192" t="s">
        <v>49</v>
      </c>
      <c r="R2192" s="1">
        <v>44534</v>
      </c>
      <c r="S2192">
        <f>WEEKDAY(Table1[[#This Row],[Discharge Date]],2)</f>
        <v>6</v>
      </c>
      <c r="T2192" t="s">
        <v>94</v>
      </c>
      <c r="U2192" t="s">
        <v>51</v>
      </c>
      <c r="V2192" t="s">
        <v>40</v>
      </c>
    </row>
    <row r="2193" spans="1:22" x14ac:dyDescent="0.35">
      <c r="A2193" t="s">
        <v>6392</v>
      </c>
      <c r="B2193">
        <v>35</v>
      </c>
      <c r="C2193" t="s">
        <v>31</v>
      </c>
      <c r="D2193" t="s">
        <v>32</v>
      </c>
      <c r="E2193" t="s">
        <v>43</v>
      </c>
      <c r="F2193" s="1">
        <v>44769</v>
      </c>
      <c r="G2193">
        <f>DAY(Table1[[#This Row],[Date of Admission]])</f>
        <v>27</v>
      </c>
      <c r="H2193" t="str">
        <f>TEXT(Table1[[#This Row],[Date of Admission]],"dddd")</f>
        <v>Wednesday</v>
      </c>
      <c r="I2193">
        <f>WEEKDAY(Table1[[#This Row],[Date of Admission]],2)</f>
        <v>3</v>
      </c>
      <c r="J2193" t="str">
        <f>IF(OR(Table1[[#This Row],[Weekday Number]]=6,Table1[[#This Row],[Weekday Number]]=7),"Weekend","Weekday")</f>
        <v>Weekday</v>
      </c>
      <c r="K2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93" t="s">
        <v>6393</v>
      </c>
      <c r="M2193" t="s">
        <v>6394</v>
      </c>
      <c r="N2193" t="s">
        <v>60</v>
      </c>
      <c r="O2193">
        <v>3402.9664109999999</v>
      </c>
      <c r="P2193">
        <v>199</v>
      </c>
      <c r="Q2193" t="s">
        <v>26</v>
      </c>
      <c r="R2193" s="1">
        <v>44775</v>
      </c>
      <c r="S2193">
        <f>WEEKDAY(Table1[[#This Row],[Discharge Date]],2)</f>
        <v>2</v>
      </c>
      <c r="T2193" t="s">
        <v>94</v>
      </c>
      <c r="U2193" t="s">
        <v>51</v>
      </c>
      <c r="V2193" t="s">
        <v>40</v>
      </c>
    </row>
    <row r="2194" spans="1:22" x14ac:dyDescent="0.35">
      <c r="A2194" t="s">
        <v>6395</v>
      </c>
      <c r="B2194">
        <v>21</v>
      </c>
      <c r="C2194" t="s">
        <v>20</v>
      </c>
      <c r="D2194" t="s">
        <v>71</v>
      </c>
      <c r="E2194" t="s">
        <v>62</v>
      </c>
      <c r="F2194" s="1">
        <v>44394</v>
      </c>
      <c r="G2194">
        <f>DAY(Table1[[#This Row],[Date of Admission]])</f>
        <v>17</v>
      </c>
      <c r="H2194" t="str">
        <f>TEXT(Table1[[#This Row],[Date of Admission]],"dddd")</f>
        <v>Saturday</v>
      </c>
      <c r="I2194">
        <f>WEEKDAY(Table1[[#This Row],[Date of Admission]],2)</f>
        <v>6</v>
      </c>
      <c r="J2194" t="str">
        <f>IF(OR(Table1[[#This Row],[Weekday Number]]=6,Table1[[#This Row],[Weekday Number]]=7),"Weekend","Weekday")</f>
        <v>Weekend</v>
      </c>
      <c r="K2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94" t="s">
        <v>6396</v>
      </c>
      <c r="M2194" t="s">
        <v>6397</v>
      </c>
      <c r="N2194" t="s">
        <v>36</v>
      </c>
      <c r="O2194">
        <v>9138.6465709999993</v>
      </c>
      <c r="P2194">
        <v>172</v>
      </c>
      <c r="Q2194" t="s">
        <v>49</v>
      </c>
      <c r="R2194" s="1">
        <v>44396</v>
      </c>
      <c r="S2194">
        <f>WEEKDAY(Table1[[#This Row],[Discharge Date]],2)</f>
        <v>1</v>
      </c>
      <c r="T2194" t="s">
        <v>38</v>
      </c>
      <c r="U2194" t="s">
        <v>28</v>
      </c>
      <c r="V2194" t="s">
        <v>84</v>
      </c>
    </row>
    <row r="2195" spans="1:22" x14ac:dyDescent="0.35">
      <c r="A2195" t="s">
        <v>6398</v>
      </c>
      <c r="B2195">
        <v>39</v>
      </c>
      <c r="C2195" t="s">
        <v>31</v>
      </c>
      <c r="D2195" t="s">
        <v>124</v>
      </c>
      <c r="E2195" t="s">
        <v>53</v>
      </c>
      <c r="F2195" s="1">
        <v>44665</v>
      </c>
      <c r="G2195">
        <f>DAY(Table1[[#This Row],[Date of Admission]])</f>
        <v>14</v>
      </c>
      <c r="H2195" t="str">
        <f>TEXT(Table1[[#This Row],[Date of Admission]],"dddd")</f>
        <v>Thursday</v>
      </c>
      <c r="I2195">
        <f>WEEKDAY(Table1[[#This Row],[Date of Admission]],2)</f>
        <v>4</v>
      </c>
      <c r="J2195" t="str">
        <f>IF(OR(Table1[[#This Row],[Weekday Number]]=6,Table1[[#This Row],[Weekday Number]]=7),"Weekend","Weekday")</f>
        <v>Weekday</v>
      </c>
      <c r="K2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95" t="s">
        <v>6399</v>
      </c>
      <c r="M2195" t="s">
        <v>6400</v>
      </c>
      <c r="N2195" t="s">
        <v>60</v>
      </c>
      <c r="O2195">
        <v>23433.135020000002</v>
      </c>
      <c r="P2195">
        <v>234</v>
      </c>
      <c r="Q2195" t="s">
        <v>26</v>
      </c>
      <c r="R2195" s="1">
        <v>44666</v>
      </c>
      <c r="S2195">
        <f>WEEKDAY(Table1[[#This Row],[Discharge Date]],2)</f>
        <v>5</v>
      </c>
      <c r="T2195" t="s">
        <v>38</v>
      </c>
      <c r="U2195" t="s">
        <v>28</v>
      </c>
      <c r="V2195" t="s">
        <v>40</v>
      </c>
    </row>
    <row r="2196" spans="1:22" x14ac:dyDescent="0.35">
      <c r="A2196" t="s">
        <v>6401</v>
      </c>
      <c r="B2196">
        <v>58</v>
      </c>
      <c r="C2196" t="s">
        <v>31</v>
      </c>
      <c r="D2196" t="s">
        <v>124</v>
      </c>
      <c r="E2196" t="s">
        <v>22</v>
      </c>
      <c r="F2196" s="1">
        <v>44125</v>
      </c>
      <c r="G2196">
        <f>DAY(Table1[[#This Row],[Date of Admission]])</f>
        <v>21</v>
      </c>
      <c r="H2196" t="str">
        <f>TEXT(Table1[[#This Row],[Date of Admission]],"dddd")</f>
        <v>Wednesday</v>
      </c>
      <c r="I2196">
        <f>WEEKDAY(Table1[[#This Row],[Date of Admission]],2)</f>
        <v>3</v>
      </c>
      <c r="J2196" t="str">
        <f>IF(OR(Table1[[#This Row],[Weekday Number]]=6,Table1[[#This Row],[Weekday Number]]=7),"Weekend","Weekday")</f>
        <v>Weekday</v>
      </c>
      <c r="K2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96" t="s">
        <v>6402</v>
      </c>
      <c r="M2196" t="s">
        <v>6403</v>
      </c>
      <c r="N2196" t="s">
        <v>60</v>
      </c>
      <c r="O2196">
        <v>10260.280559999999</v>
      </c>
      <c r="P2196">
        <v>188</v>
      </c>
      <c r="Q2196" t="s">
        <v>26</v>
      </c>
      <c r="R2196" s="1">
        <v>44141</v>
      </c>
      <c r="S2196">
        <f>WEEKDAY(Table1[[#This Row],[Discharge Date]],2)</f>
        <v>5</v>
      </c>
      <c r="T2196" t="s">
        <v>56</v>
      </c>
      <c r="U2196" t="s">
        <v>39</v>
      </c>
      <c r="V2196" t="s">
        <v>40</v>
      </c>
    </row>
    <row r="2197" spans="1:22" x14ac:dyDescent="0.35">
      <c r="A2197" t="s">
        <v>6404</v>
      </c>
      <c r="B2197">
        <v>37</v>
      </c>
      <c r="C2197" t="s">
        <v>20</v>
      </c>
      <c r="D2197" t="s">
        <v>71</v>
      </c>
      <c r="E2197" t="s">
        <v>78</v>
      </c>
      <c r="F2197" s="1">
        <v>44066</v>
      </c>
      <c r="G2197">
        <f>DAY(Table1[[#This Row],[Date of Admission]])</f>
        <v>23</v>
      </c>
      <c r="H2197" t="str">
        <f>TEXT(Table1[[#This Row],[Date of Admission]],"dddd")</f>
        <v>Sunday</v>
      </c>
      <c r="I2197">
        <f>WEEKDAY(Table1[[#This Row],[Date of Admission]],2)</f>
        <v>7</v>
      </c>
      <c r="J2197" t="str">
        <f>IF(OR(Table1[[#This Row],[Weekday Number]]=6,Table1[[#This Row],[Weekday Number]]=7),"Weekend","Weekday")</f>
        <v>Weekend</v>
      </c>
      <c r="K2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97" t="s">
        <v>6405</v>
      </c>
      <c r="M2197" t="s">
        <v>6406</v>
      </c>
      <c r="N2197" t="s">
        <v>36</v>
      </c>
      <c r="O2197">
        <v>17326.870610000002</v>
      </c>
      <c r="P2197">
        <v>334</v>
      </c>
      <c r="Q2197" t="s">
        <v>37</v>
      </c>
      <c r="R2197" s="1">
        <v>44067</v>
      </c>
      <c r="S2197">
        <f>WEEKDAY(Table1[[#This Row],[Discharge Date]],2)</f>
        <v>1</v>
      </c>
      <c r="T2197" t="s">
        <v>56</v>
      </c>
      <c r="U2197" t="s">
        <v>28</v>
      </c>
      <c r="V2197" t="s">
        <v>40</v>
      </c>
    </row>
    <row r="2198" spans="1:22" x14ac:dyDescent="0.35">
      <c r="A2198" t="s">
        <v>6407</v>
      </c>
      <c r="B2198">
        <v>32</v>
      </c>
      <c r="C2198" t="s">
        <v>31</v>
      </c>
      <c r="D2198" t="s">
        <v>32</v>
      </c>
      <c r="E2198" t="s">
        <v>78</v>
      </c>
      <c r="F2198" s="1">
        <v>44967</v>
      </c>
      <c r="G2198">
        <f>DAY(Table1[[#This Row],[Date of Admission]])</f>
        <v>10</v>
      </c>
      <c r="H2198" t="str">
        <f>TEXT(Table1[[#This Row],[Date of Admission]],"dddd")</f>
        <v>Friday</v>
      </c>
      <c r="I2198">
        <f>WEEKDAY(Table1[[#This Row],[Date of Admission]],2)</f>
        <v>5</v>
      </c>
      <c r="J2198" t="str">
        <f>IF(OR(Table1[[#This Row],[Weekday Number]]=6,Table1[[#This Row],[Weekday Number]]=7),"Weekend","Weekday")</f>
        <v>Weekday</v>
      </c>
      <c r="K2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198" t="s">
        <v>6408</v>
      </c>
      <c r="M2198" t="s">
        <v>6409</v>
      </c>
      <c r="N2198" t="s">
        <v>36</v>
      </c>
      <c r="O2198">
        <v>20826.454689999999</v>
      </c>
      <c r="P2198">
        <v>272</v>
      </c>
      <c r="Q2198" t="s">
        <v>37</v>
      </c>
      <c r="R2198" s="1">
        <v>44996</v>
      </c>
      <c r="S2198">
        <f>WEEKDAY(Table1[[#This Row],[Discharge Date]],2)</f>
        <v>6</v>
      </c>
      <c r="T2198" t="s">
        <v>50</v>
      </c>
      <c r="U2198" t="s">
        <v>51</v>
      </c>
      <c r="V2198" t="s">
        <v>40</v>
      </c>
    </row>
    <row r="2199" spans="1:22" x14ac:dyDescent="0.35">
      <c r="A2199" t="s">
        <v>6410</v>
      </c>
      <c r="B2199">
        <v>33</v>
      </c>
      <c r="C2199" t="s">
        <v>20</v>
      </c>
      <c r="D2199" t="s">
        <v>32</v>
      </c>
      <c r="E2199" t="s">
        <v>22</v>
      </c>
      <c r="F2199" s="1">
        <v>43950</v>
      </c>
      <c r="G2199">
        <f>DAY(Table1[[#This Row],[Date of Admission]])</f>
        <v>29</v>
      </c>
      <c r="H2199" t="str">
        <f>TEXT(Table1[[#This Row],[Date of Admission]],"dddd")</f>
        <v>Wednesday</v>
      </c>
      <c r="I2199">
        <f>WEEKDAY(Table1[[#This Row],[Date of Admission]],2)</f>
        <v>3</v>
      </c>
      <c r="J2199" t="str">
        <f>IF(OR(Table1[[#This Row],[Weekday Number]]=6,Table1[[#This Row],[Weekday Number]]=7),"Weekend","Weekday")</f>
        <v>Weekday</v>
      </c>
      <c r="K2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199" t="s">
        <v>6411</v>
      </c>
      <c r="M2199" t="s">
        <v>6412</v>
      </c>
      <c r="N2199" t="s">
        <v>65</v>
      </c>
      <c r="O2199">
        <v>57933.591180000003</v>
      </c>
      <c r="P2199">
        <v>463</v>
      </c>
      <c r="Q2199" t="s">
        <v>26</v>
      </c>
      <c r="R2199" s="1">
        <v>43958</v>
      </c>
      <c r="S2199">
        <f>WEEKDAY(Table1[[#This Row],[Discharge Date]],2)</f>
        <v>4</v>
      </c>
      <c r="T2199" t="s">
        <v>38</v>
      </c>
      <c r="U2199" t="s">
        <v>51</v>
      </c>
      <c r="V2199" t="s">
        <v>40</v>
      </c>
    </row>
    <row r="2200" spans="1:22" x14ac:dyDescent="0.35">
      <c r="A2200" t="s">
        <v>6413</v>
      </c>
      <c r="B2200">
        <v>81</v>
      </c>
      <c r="C2200" t="s">
        <v>20</v>
      </c>
      <c r="D2200" t="s">
        <v>32</v>
      </c>
      <c r="E2200" t="s">
        <v>53</v>
      </c>
      <c r="F2200" s="1">
        <v>43931</v>
      </c>
      <c r="G2200">
        <f>DAY(Table1[[#This Row],[Date of Admission]])</f>
        <v>10</v>
      </c>
      <c r="H2200" t="str">
        <f>TEXT(Table1[[#This Row],[Date of Admission]],"dddd")</f>
        <v>Friday</v>
      </c>
      <c r="I2200">
        <f>WEEKDAY(Table1[[#This Row],[Date of Admission]],2)</f>
        <v>5</v>
      </c>
      <c r="J2200" t="str">
        <f>IF(OR(Table1[[#This Row],[Weekday Number]]=6,Table1[[#This Row],[Weekday Number]]=7),"Weekend","Weekday")</f>
        <v>Weekday</v>
      </c>
      <c r="K2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0" t="s">
        <v>6414</v>
      </c>
      <c r="M2200" t="s">
        <v>6415</v>
      </c>
      <c r="N2200" t="s">
        <v>60</v>
      </c>
      <c r="O2200">
        <v>14410.044159999999</v>
      </c>
      <c r="P2200">
        <v>388</v>
      </c>
      <c r="Q2200" t="s">
        <v>37</v>
      </c>
      <c r="R2200" s="1">
        <v>43934</v>
      </c>
      <c r="S2200">
        <f>WEEKDAY(Table1[[#This Row],[Discharge Date]],2)</f>
        <v>1</v>
      </c>
      <c r="T2200" t="s">
        <v>94</v>
      </c>
      <c r="U2200" t="s">
        <v>51</v>
      </c>
      <c r="V2200" t="s">
        <v>29</v>
      </c>
    </row>
    <row r="2201" spans="1:22" x14ac:dyDescent="0.35">
      <c r="A2201" t="s">
        <v>6416</v>
      </c>
      <c r="B2201">
        <v>33</v>
      </c>
      <c r="C2201" t="s">
        <v>31</v>
      </c>
      <c r="D2201" t="s">
        <v>57</v>
      </c>
      <c r="E2201" t="s">
        <v>53</v>
      </c>
      <c r="F2201" s="1">
        <v>43608</v>
      </c>
      <c r="G2201">
        <f>DAY(Table1[[#This Row],[Date of Admission]])</f>
        <v>23</v>
      </c>
      <c r="H2201" t="str">
        <f>TEXT(Table1[[#This Row],[Date of Admission]],"dddd")</f>
        <v>Thursday</v>
      </c>
      <c r="I2201">
        <f>WEEKDAY(Table1[[#This Row],[Date of Admission]],2)</f>
        <v>4</v>
      </c>
      <c r="J2201" t="str">
        <f>IF(OR(Table1[[#This Row],[Weekday Number]]=6,Table1[[#This Row],[Weekday Number]]=7),"Weekend","Weekday")</f>
        <v>Weekday</v>
      </c>
      <c r="K2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1" t="s">
        <v>6417</v>
      </c>
      <c r="M2201" t="s">
        <v>6418</v>
      </c>
      <c r="N2201" t="s">
        <v>36</v>
      </c>
      <c r="O2201">
        <v>15948.20448</v>
      </c>
      <c r="P2201">
        <v>477</v>
      </c>
      <c r="Q2201" t="s">
        <v>49</v>
      </c>
      <c r="R2201" s="1">
        <v>43634</v>
      </c>
      <c r="S2201">
        <f>WEEKDAY(Table1[[#This Row],[Discharge Date]],2)</f>
        <v>2</v>
      </c>
      <c r="T2201" t="s">
        <v>94</v>
      </c>
      <c r="U2201" t="s">
        <v>51</v>
      </c>
      <c r="V2201" t="s">
        <v>40</v>
      </c>
    </row>
    <row r="2202" spans="1:22" x14ac:dyDescent="0.35">
      <c r="A2202" t="s">
        <v>6419</v>
      </c>
      <c r="B2202">
        <v>20</v>
      </c>
      <c r="C2202" t="s">
        <v>20</v>
      </c>
      <c r="D2202" t="s">
        <v>42</v>
      </c>
      <c r="E2202" t="s">
        <v>78</v>
      </c>
      <c r="F2202" s="1">
        <v>45223</v>
      </c>
      <c r="G2202">
        <f>DAY(Table1[[#This Row],[Date of Admission]])</f>
        <v>24</v>
      </c>
      <c r="H2202" t="str">
        <f>TEXT(Table1[[#This Row],[Date of Admission]],"dddd")</f>
        <v>Tuesday</v>
      </c>
      <c r="I2202">
        <f>WEEKDAY(Table1[[#This Row],[Date of Admission]],2)</f>
        <v>2</v>
      </c>
      <c r="J2202" t="str">
        <f>IF(OR(Table1[[#This Row],[Weekday Number]]=6,Table1[[#This Row],[Weekday Number]]=7),"Weekend","Weekday")</f>
        <v>Weekday</v>
      </c>
      <c r="K2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2" t="s">
        <v>6420</v>
      </c>
      <c r="M2202" t="s">
        <v>2792</v>
      </c>
      <c r="N2202" t="s">
        <v>69</v>
      </c>
      <c r="O2202">
        <v>13796.67632</v>
      </c>
      <c r="P2202">
        <v>274</v>
      </c>
      <c r="Q2202" t="s">
        <v>37</v>
      </c>
      <c r="R2202" s="1">
        <v>45243</v>
      </c>
      <c r="S2202">
        <f>WEEKDAY(Table1[[#This Row],[Discharge Date]],2)</f>
        <v>1</v>
      </c>
      <c r="T2202" t="s">
        <v>56</v>
      </c>
      <c r="U2202" t="s">
        <v>39</v>
      </c>
      <c r="V2202" t="s">
        <v>84</v>
      </c>
    </row>
    <row r="2203" spans="1:22" x14ac:dyDescent="0.35">
      <c r="A2203" t="s">
        <v>6421</v>
      </c>
      <c r="B2203">
        <v>65</v>
      </c>
      <c r="C2203" t="s">
        <v>31</v>
      </c>
      <c r="D2203" t="s">
        <v>99</v>
      </c>
      <c r="E2203" t="s">
        <v>53</v>
      </c>
      <c r="F2203" s="1">
        <v>45002</v>
      </c>
      <c r="G2203">
        <f>DAY(Table1[[#This Row],[Date of Admission]])</f>
        <v>17</v>
      </c>
      <c r="H2203" t="str">
        <f>TEXT(Table1[[#This Row],[Date of Admission]],"dddd")</f>
        <v>Friday</v>
      </c>
      <c r="I2203">
        <f>WEEKDAY(Table1[[#This Row],[Date of Admission]],2)</f>
        <v>5</v>
      </c>
      <c r="J2203" t="str">
        <f>IF(OR(Table1[[#This Row],[Weekday Number]]=6,Table1[[#This Row],[Weekday Number]]=7),"Weekend","Weekday")</f>
        <v>Weekday</v>
      </c>
      <c r="K2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3" t="s">
        <v>6422</v>
      </c>
      <c r="M2203" t="s">
        <v>6423</v>
      </c>
      <c r="N2203" t="s">
        <v>69</v>
      </c>
      <c r="O2203">
        <v>32676.258989999998</v>
      </c>
      <c r="P2203">
        <v>485</v>
      </c>
      <c r="Q2203" t="s">
        <v>26</v>
      </c>
      <c r="R2203" s="1">
        <v>45012</v>
      </c>
      <c r="S2203">
        <f>WEEKDAY(Table1[[#This Row],[Discharge Date]],2)</f>
        <v>1</v>
      </c>
      <c r="T2203" t="s">
        <v>56</v>
      </c>
      <c r="U2203" t="s">
        <v>28</v>
      </c>
      <c r="V2203" t="s">
        <v>29</v>
      </c>
    </row>
    <row r="2204" spans="1:22" x14ac:dyDescent="0.35">
      <c r="A2204" t="s">
        <v>6424</v>
      </c>
      <c r="B2204">
        <v>29</v>
      </c>
      <c r="C2204" t="s">
        <v>20</v>
      </c>
      <c r="D2204" t="s">
        <v>32</v>
      </c>
      <c r="E2204" t="s">
        <v>33</v>
      </c>
      <c r="F2204" s="1">
        <v>44948</v>
      </c>
      <c r="G2204">
        <f>DAY(Table1[[#This Row],[Date of Admission]])</f>
        <v>22</v>
      </c>
      <c r="H2204" t="str">
        <f>TEXT(Table1[[#This Row],[Date of Admission]],"dddd")</f>
        <v>Sunday</v>
      </c>
      <c r="I2204">
        <f>WEEKDAY(Table1[[#This Row],[Date of Admission]],2)</f>
        <v>7</v>
      </c>
      <c r="J2204" t="str">
        <f>IF(OR(Table1[[#This Row],[Weekday Number]]=6,Table1[[#This Row],[Weekday Number]]=7),"Weekend","Weekday")</f>
        <v>Weekend</v>
      </c>
      <c r="K2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4" t="s">
        <v>6425</v>
      </c>
      <c r="M2204" t="s">
        <v>6426</v>
      </c>
      <c r="N2204" t="s">
        <v>69</v>
      </c>
      <c r="O2204">
        <v>41108.77738</v>
      </c>
      <c r="P2204">
        <v>220</v>
      </c>
      <c r="Q2204" t="s">
        <v>49</v>
      </c>
      <c r="R2204" s="1">
        <v>44965</v>
      </c>
      <c r="S2204">
        <f>WEEKDAY(Table1[[#This Row],[Discharge Date]],2)</f>
        <v>3</v>
      </c>
      <c r="T2204" t="s">
        <v>94</v>
      </c>
      <c r="U2204" t="s">
        <v>28</v>
      </c>
      <c r="V2204" t="s">
        <v>40</v>
      </c>
    </row>
    <row r="2205" spans="1:22" x14ac:dyDescent="0.35">
      <c r="A2205" t="s">
        <v>6427</v>
      </c>
      <c r="B2205">
        <v>67</v>
      </c>
      <c r="C2205" t="s">
        <v>20</v>
      </c>
      <c r="D2205" t="s">
        <v>57</v>
      </c>
      <c r="E2205" t="s">
        <v>62</v>
      </c>
      <c r="F2205" s="1">
        <v>44619</v>
      </c>
      <c r="G2205">
        <f>DAY(Table1[[#This Row],[Date of Admission]])</f>
        <v>27</v>
      </c>
      <c r="H2205" t="str">
        <f>TEXT(Table1[[#This Row],[Date of Admission]],"dddd")</f>
        <v>Sunday</v>
      </c>
      <c r="I2205">
        <f>WEEKDAY(Table1[[#This Row],[Date of Admission]],2)</f>
        <v>7</v>
      </c>
      <c r="J2205" t="str">
        <f>IF(OR(Table1[[#This Row],[Weekday Number]]=6,Table1[[#This Row],[Weekday Number]]=7),"Weekend","Weekday")</f>
        <v>Weekend</v>
      </c>
      <c r="K2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05" t="s">
        <v>6428</v>
      </c>
      <c r="M2205" t="s">
        <v>6429</v>
      </c>
      <c r="N2205" t="s">
        <v>60</v>
      </c>
      <c r="O2205">
        <v>31856.31192</v>
      </c>
      <c r="P2205">
        <v>177</v>
      </c>
      <c r="Q2205" t="s">
        <v>49</v>
      </c>
      <c r="R2205" s="1">
        <v>44632</v>
      </c>
      <c r="S2205">
        <f>WEEKDAY(Table1[[#This Row],[Discharge Date]],2)</f>
        <v>6</v>
      </c>
      <c r="T2205" t="s">
        <v>27</v>
      </c>
      <c r="U2205" t="s">
        <v>51</v>
      </c>
      <c r="V2205" t="s">
        <v>29</v>
      </c>
    </row>
    <row r="2206" spans="1:22" x14ac:dyDescent="0.35">
      <c r="A2206" t="s">
        <v>6430</v>
      </c>
      <c r="B2206">
        <v>20</v>
      </c>
      <c r="C2206" t="s">
        <v>31</v>
      </c>
      <c r="D2206" t="s">
        <v>99</v>
      </c>
      <c r="E2206" t="s">
        <v>43</v>
      </c>
      <c r="F2206" s="1">
        <v>45218</v>
      </c>
      <c r="G2206">
        <f>DAY(Table1[[#This Row],[Date of Admission]])</f>
        <v>19</v>
      </c>
      <c r="H2206" t="str">
        <f>TEXT(Table1[[#This Row],[Date of Admission]],"dddd")</f>
        <v>Thursday</v>
      </c>
      <c r="I2206">
        <f>WEEKDAY(Table1[[#This Row],[Date of Admission]],2)</f>
        <v>4</v>
      </c>
      <c r="J2206" t="str">
        <f>IF(OR(Table1[[#This Row],[Weekday Number]]=6,Table1[[#This Row],[Weekday Number]]=7),"Weekend","Weekday")</f>
        <v>Weekday</v>
      </c>
      <c r="K2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6" t="s">
        <v>6431</v>
      </c>
      <c r="M2206" t="s">
        <v>6432</v>
      </c>
      <c r="N2206" t="s">
        <v>36</v>
      </c>
      <c r="O2206">
        <v>7091.300671</v>
      </c>
      <c r="P2206">
        <v>393</v>
      </c>
      <c r="Q2206" t="s">
        <v>49</v>
      </c>
      <c r="R2206" s="1">
        <v>45243</v>
      </c>
      <c r="S2206">
        <f>WEEKDAY(Table1[[#This Row],[Discharge Date]],2)</f>
        <v>1</v>
      </c>
      <c r="T2206" t="s">
        <v>56</v>
      </c>
      <c r="U2206" t="s">
        <v>39</v>
      </c>
      <c r="V2206" t="s">
        <v>84</v>
      </c>
    </row>
    <row r="2207" spans="1:22" x14ac:dyDescent="0.35">
      <c r="A2207" t="s">
        <v>6433</v>
      </c>
      <c r="B2207">
        <v>74</v>
      </c>
      <c r="C2207" t="s">
        <v>20</v>
      </c>
      <c r="D2207" t="s">
        <v>32</v>
      </c>
      <c r="E2207" t="s">
        <v>22</v>
      </c>
      <c r="F2207" s="1">
        <v>44266</v>
      </c>
      <c r="G2207">
        <f>DAY(Table1[[#This Row],[Date of Admission]])</f>
        <v>11</v>
      </c>
      <c r="H2207" t="str">
        <f>TEXT(Table1[[#This Row],[Date of Admission]],"dddd")</f>
        <v>Thursday</v>
      </c>
      <c r="I2207">
        <f>WEEKDAY(Table1[[#This Row],[Date of Admission]],2)</f>
        <v>4</v>
      </c>
      <c r="J2207" t="str">
        <f>IF(OR(Table1[[#This Row],[Weekday Number]]=6,Table1[[#This Row],[Weekday Number]]=7),"Weekend","Weekday")</f>
        <v>Weekday</v>
      </c>
      <c r="K2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7" t="s">
        <v>6434</v>
      </c>
      <c r="M2207" t="s">
        <v>6435</v>
      </c>
      <c r="N2207" t="s">
        <v>25</v>
      </c>
      <c r="O2207">
        <v>38054.848389999999</v>
      </c>
      <c r="P2207">
        <v>290</v>
      </c>
      <c r="Q2207" t="s">
        <v>49</v>
      </c>
      <c r="R2207" s="1">
        <v>44293</v>
      </c>
      <c r="S2207">
        <f>WEEKDAY(Table1[[#This Row],[Discharge Date]],2)</f>
        <v>3</v>
      </c>
      <c r="T2207" t="s">
        <v>38</v>
      </c>
      <c r="U2207" t="s">
        <v>39</v>
      </c>
      <c r="V2207" t="s">
        <v>29</v>
      </c>
    </row>
    <row r="2208" spans="1:22" x14ac:dyDescent="0.35">
      <c r="A2208" t="s">
        <v>6436</v>
      </c>
      <c r="B2208">
        <v>60</v>
      </c>
      <c r="C2208" t="s">
        <v>20</v>
      </c>
      <c r="D2208" t="s">
        <v>71</v>
      </c>
      <c r="E2208" t="s">
        <v>78</v>
      </c>
      <c r="F2208" s="1">
        <v>44926</v>
      </c>
      <c r="G2208">
        <f>DAY(Table1[[#This Row],[Date of Admission]])</f>
        <v>31</v>
      </c>
      <c r="H2208" t="str">
        <f>TEXT(Table1[[#This Row],[Date of Admission]],"dddd")</f>
        <v>Saturday</v>
      </c>
      <c r="I2208">
        <f>WEEKDAY(Table1[[#This Row],[Date of Admission]],2)</f>
        <v>6</v>
      </c>
      <c r="J2208" t="str">
        <f>IF(OR(Table1[[#This Row],[Weekday Number]]=6,Table1[[#This Row],[Weekday Number]]=7),"Weekend","Weekday")</f>
        <v>Weekend</v>
      </c>
      <c r="K2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08" t="s">
        <v>6437</v>
      </c>
      <c r="M2208" t="s">
        <v>6438</v>
      </c>
      <c r="N2208" t="s">
        <v>60</v>
      </c>
      <c r="O2208">
        <v>9397.4466830000001</v>
      </c>
      <c r="P2208">
        <v>406</v>
      </c>
      <c r="Q2208" t="s">
        <v>37</v>
      </c>
      <c r="R2208" s="1">
        <v>44931</v>
      </c>
      <c r="S2208">
        <f>WEEKDAY(Table1[[#This Row],[Discharge Date]],2)</f>
        <v>4</v>
      </c>
      <c r="T2208" t="s">
        <v>94</v>
      </c>
      <c r="U2208" t="s">
        <v>51</v>
      </c>
      <c r="V2208" t="s">
        <v>40</v>
      </c>
    </row>
    <row r="2209" spans="1:22" x14ac:dyDescent="0.35">
      <c r="A2209" t="s">
        <v>6439</v>
      </c>
      <c r="B2209">
        <v>60</v>
      </c>
      <c r="C2209" t="s">
        <v>31</v>
      </c>
      <c r="D2209" t="s">
        <v>124</v>
      </c>
      <c r="E2209" t="s">
        <v>78</v>
      </c>
      <c r="F2209" s="1">
        <v>43937</v>
      </c>
      <c r="G2209">
        <f>DAY(Table1[[#This Row],[Date of Admission]])</f>
        <v>16</v>
      </c>
      <c r="H2209" t="str">
        <f>TEXT(Table1[[#This Row],[Date of Admission]],"dddd")</f>
        <v>Thursday</v>
      </c>
      <c r="I2209">
        <f>WEEKDAY(Table1[[#This Row],[Date of Admission]],2)</f>
        <v>4</v>
      </c>
      <c r="J2209" t="str">
        <f>IF(OR(Table1[[#This Row],[Weekday Number]]=6,Table1[[#This Row],[Weekday Number]]=7),"Weekend","Weekday")</f>
        <v>Weekday</v>
      </c>
      <c r="K2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09" t="s">
        <v>6440</v>
      </c>
      <c r="M2209" t="s">
        <v>6441</v>
      </c>
      <c r="N2209" t="s">
        <v>36</v>
      </c>
      <c r="O2209">
        <v>67083.029609999998</v>
      </c>
      <c r="P2209">
        <v>122</v>
      </c>
      <c r="Q2209" t="s">
        <v>49</v>
      </c>
      <c r="R2209" s="1">
        <v>43959</v>
      </c>
      <c r="S2209">
        <f>WEEKDAY(Table1[[#This Row],[Discharge Date]],2)</f>
        <v>5</v>
      </c>
      <c r="T2209" t="s">
        <v>94</v>
      </c>
      <c r="U2209" t="s">
        <v>28</v>
      </c>
      <c r="V2209" t="s">
        <v>40</v>
      </c>
    </row>
    <row r="2210" spans="1:22" x14ac:dyDescent="0.35">
      <c r="A2210" t="s">
        <v>6442</v>
      </c>
      <c r="B2210">
        <v>39</v>
      </c>
      <c r="C2210" t="s">
        <v>31</v>
      </c>
      <c r="D2210" t="s">
        <v>71</v>
      </c>
      <c r="E2210" t="s">
        <v>22</v>
      </c>
      <c r="F2210" s="1">
        <v>45224</v>
      </c>
      <c r="G2210">
        <f>DAY(Table1[[#This Row],[Date of Admission]])</f>
        <v>25</v>
      </c>
      <c r="H2210" t="str">
        <f>TEXT(Table1[[#This Row],[Date of Admission]],"dddd")</f>
        <v>Wednesday</v>
      </c>
      <c r="I2210">
        <f>WEEKDAY(Table1[[#This Row],[Date of Admission]],2)</f>
        <v>3</v>
      </c>
      <c r="J2210" t="str">
        <f>IF(OR(Table1[[#This Row],[Weekday Number]]=6,Table1[[#This Row],[Weekday Number]]=7),"Weekend","Weekday")</f>
        <v>Weekday</v>
      </c>
      <c r="K2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0" t="s">
        <v>6443</v>
      </c>
      <c r="M2210" t="s">
        <v>6444</v>
      </c>
      <c r="N2210" t="s">
        <v>36</v>
      </c>
      <c r="O2210">
        <v>27617.935959999999</v>
      </c>
      <c r="P2210">
        <v>227</v>
      </c>
      <c r="Q2210" t="s">
        <v>49</v>
      </c>
      <c r="R2210" s="1">
        <v>45232</v>
      </c>
      <c r="S2210">
        <f>WEEKDAY(Table1[[#This Row],[Discharge Date]],2)</f>
        <v>4</v>
      </c>
      <c r="T2210" t="s">
        <v>27</v>
      </c>
      <c r="U2210" t="s">
        <v>28</v>
      </c>
      <c r="V2210" t="s">
        <v>40</v>
      </c>
    </row>
    <row r="2211" spans="1:22" x14ac:dyDescent="0.35">
      <c r="A2211" t="s">
        <v>6445</v>
      </c>
      <c r="B2211">
        <v>83</v>
      </c>
      <c r="C2211" t="s">
        <v>20</v>
      </c>
      <c r="D2211" t="s">
        <v>32</v>
      </c>
      <c r="E2211" t="s">
        <v>78</v>
      </c>
      <c r="F2211" s="1">
        <v>43779</v>
      </c>
      <c r="G2211">
        <f>DAY(Table1[[#This Row],[Date of Admission]])</f>
        <v>10</v>
      </c>
      <c r="H2211" t="str">
        <f>TEXT(Table1[[#This Row],[Date of Admission]],"dddd")</f>
        <v>Sunday</v>
      </c>
      <c r="I2211">
        <f>WEEKDAY(Table1[[#This Row],[Date of Admission]],2)</f>
        <v>7</v>
      </c>
      <c r="J2211" t="str">
        <f>IF(OR(Table1[[#This Row],[Weekday Number]]=6,Table1[[#This Row],[Weekday Number]]=7),"Weekend","Weekday")</f>
        <v>Weekend</v>
      </c>
      <c r="K2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1" t="s">
        <v>6446</v>
      </c>
      <c r="M2211" t="s">
        <v>6447</v>
      </c>
      <c r="N2211" t="s">
        <v>65</v>
      </c>
      <c r="O2211">
        <v>43026.917880000001</v>
      </c>
      <c r="P2211">
        <v>134</v>
      </c>
      <c r="Q2211" t="s">
        <v>26</v>
      </c>
      <c r="R2211" s="1">
        <v>43781</v>
      </c>
      <c r="S2211">
        <f>WEEKDAY(Table1[[#This Row],[Discharge Date]],2)</f>
        <v>2</v>
      </c>
      <c r="T2211" t="s">
        <v>56</v>
      </c>
      <c r="U2211" t="s">
        <v>39</v>
      </c>
      <c r="V2211" t="s">
        <v>29</v>
      </c>
    </row>
    <row r="2212" spans="1:22" x14ac:dyDescent="0.35">
      <c r="A2212" t="s">
        <v>4305</v>
      </c>
      <c r="B2212">
        <v>57</v>
      </c>
      <c r="C2212" t="s">
        <v>31</v>
      </c>
      <c r="D2212" t="s">
        <v>99</v>
      </c>
      <c r="E2212" t="s">
        <v>78</v>
      </c>
      <c r="F2212" s="1">
        <v>43833</v>
      </c>
      <c r="G2212">
        <f>DAY(Table1[[#This Row],[Date of Admission]])</f>
        <v>3</v>
      </c>
      <c r="H2212" t="str">
        <f>TEXT(Table1[[#This Row],[Date of Admission]],"dddd")</f>
        <v>Friday</v>
      </c>
      <c r="I2212">
        <f>WEEKDAY(Table1[[#This Row],[Date of Admission]],2)</f>
        <v>5</v>
      </c>
      <c r="J2212" t="str">
        <f>IF(OR(Table1[[#This Row],[Weekday Number]]=6,Table1[[#This Row],[Weekday Number]]=7),"Weekend","Weekday")</f>
        <v>Weekday</v>
      </c>
      <c r="K2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12" t="s">
        <v>6448</v>
      </c>
      <c r="M2212" t="s">
        <v>3175</v>
      </c>
      <c r="N2212" t="s">
        <v>60</v>
      </c>
      <c r="O2212">
        <v>4188.8886940000002</v>
      </c>
      <c r="P2212">
        <v>499</v>
      </c>
      <c r="Q2212" t="s">
        <v>49</v>
      </c>
      <c r="R2212" s="1">
        <v>43841</v>
      </c>
      <c r="S2212">
        <f>WEEKDAY(Table1[[#This Row],[Discharge Date]],2)</f>
        <v>6</v>
      </c>
      <c r="T2212" t="s">
        <v>56</v>
      </c>
      <c r="U2212" t="s">
        <v>51</v>
      </c>
      <c r="V2212" t="s">
        <v>40</v>
      </c>
    </row>
    <row r="2213" spans="1:22" x14ac:dyDescent="0.35">
      <c r="A2213" t="s">
        <v>6449</v>
      </c>
      <c r="B2213">
        <v>41</v>
      </c>
      <c r="C2213" t="s">
        <v>20</v>
      </c>
      <c r="D2213" t="s">
        <v>124</v>
      </c>
      <c r="E2213" t="s">
        <v>62</v>
      </c>
      <c r="F2213" s="1">
        <v>43848</v>
      </c>
      <c r="G2213">
        <f>DAY(Table1[[#This Row],[Date of Admission]])</f>
        <v>18</v>
      </c>
      <c r="H2213" t="str">
        <f>TEXT(Table1[[#This Row],[Date of Admission]],"dddd")</f>
        <v>Saturday</v>
      </c>
      <c r="I2213">
        <f>WEEKDAY(Table1[[#This Row],[Date of Admission]],2)</f>
        <v>6</v>
      </c>
      <c r="J2213" t="str">
        <f>IF(OR(Table1[[#This Row],[Weekday Number]]=6,Table1[[#This Row],[Weekday Number]]=7),"Weekend","Weekday")</f>
        <v>Weekend</v>
      </c>
      <c r="K2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3" t="s">
        <v>6450</v>
      </c>
      <c r="M2213" t="s">
        <v>6451</v>
      </c>
      <c r="N2213" t="s">
        <v>60</v>
      </c>
      <c r="O2213">
        <v>10873.790849999999</v>
      </c>
      <c r="P2213">
        <v>376</v>
      </c>
      <c r="Q2213" t="s">
        <v>37</v>
      </c>
      <c r="R2213" s="1">
        <v>43870</v>
      </c>
      <c r="S2213">
        <f>WEEKDAY(Table1[[#This Row],[Discharge Date]],2)</f>
        <v>7</v>
      </c>
      <c r="T2213" t="s">
        <v>94</v>
      </c>
      <c r="U2213" t="s">
        <v>39</v>
      </c>
      <c r="V2213" t="s">
        <v>40</v>
      </c>
    </row>
    <row r="2214" spans="1:22" x14ac:dyDescent="0.35">
      <c r="A2214" t="s">
        <v>6452</v>
      </c>
      <c r="B2214">
        <v>20</v>
      </c>
      <c r="C2214" t="s">
        <v>20</v>
      </c>
      <c r="D2214" t="s">
        <v>239</v>
      </c>
      <c r="E2214" t="s">
        <v>62</v>
      </c>
      <c r="F2214" s="1">
        <v>44530</v>
      </c>
      <c r="G2214">
        <f>DAY(Table1[[#This Row],[Date of Admission]])</f>
        <v>30</v>
      </c>
      <c r="H2214" t="str">
        <f>TEXT(Table1[[#This Row],[Date of Admission]],"dddd")</f>
        <v>Tuesday</v>
      </c>
      <c r="I2214">
        <f>WEEKDAY(Table1[[#This Row],[Date of Admission]],2)</f>
        <v>2</v>
      </c>
      <c r="J2214" t="str">
        <f>IF(OR(Table1[[#This Row],[Weekday Number]]=6,Table1[[#This Row],[Weekday Number]]=7),"Weekend","Weekday")</f>
        <v>Weekday</v>
      </c>
      <c r="K2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14" t="s">
        <v>6453</v>
      </c>
      <c r="M2214" t="s">
        <v>6454</v>
      </c>
      <c r="N2214" t="s">
        <v>36</v>
      </c>
      <c r="O2214">
        <v>33241.324719999997</v>
      </c>
      <c r="P2214">
        <v>481</v>
      </c>
      <c r="Q2214" t="s">
        <v>37</v>
      </c>
      <c r="R2214" s="1">
        <v>44536</v>
      </c>
      <c r="S2214">
        <f>WEEKDAY(Table1[[#This Row],[Discharge Date]],2)</f>
        <v>1</v>
      </c>
      <c r="T2214" t="s">
        <v>56</v>
      </c>
      <c r="U2214" t="s">
        <v>39</v>
      </c>
      <c r="V2214" t="s">
        <v>84</v>
      </c>
    </row>
    <row r="2215" spans="1:22" x14ac:dyDescent="0.35">
      <c r="A2215" t="s">
        <v>6455</v>
      </c>
      <c r="B2215">
        <v>48</v>
      </c>
      <c r="C2215" t="s">
        <v>20</v>
      </c>
      <c r="D2215" t="s">
        <v>42</v>
      </c>
      <c r="E2215" t="s">
        <v>43</v>
      </c>
      <c r="F2215" s="1">
        <v>44066</v>
      </c>
      <c r="G2215">
        <f>DAY(Table1[[#This Row],[Date of Admission]])</f>
        <v>23</v>
      </c>
      <c r="H2215" t="str">
        <f>TEXT(Table1[[#This Row],[Date of Admission]],"dddd")</f>
        <v>Sunday</v>
      </c>
      <c r="I2215">
        <f>WEEKDAY(Table1[[#This Row],[Date of Admission]],2)</f>
        <v>7</v>
      </c>
      <c r="J2215" t="str">
        <f>IF(OR(Table1[[#This Row],[Weekday Number]]=6,Table1[[#This Row],[Weekday Number]]=7),"Weekend","Weekday")</f>
        <v>Weekend</v>
      </c>
      <c r="K2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5" t="s">
        <v>6456</v>
      </c>
      <c r="M2215" t="s">
        <v>6457</v>
      </c>
      <c r="N2215" t="s">
        <v>65</v>
      </c>
      <c r="O2215">
        <v>1116.099035</v>
      </c>
      <c r="P2215">
        <v>425</v>
      </c>
      <c r="Q2215" t="s">
        <v>37</v>
      </c>
      <c r="R2215" s="1">
        <v>44087</v>
      </c>
      <c r="S2215">
        <f>WEEKDAY(Table1[[#This Row],[Discharge Date]],2)</f>
        <v>7</v>
      </c>
      <c r="T2215" t="s">
        <v>38</v>
      </c>
      <c r="U2215" t="s">
        <v>51</v>
      </c>
      <c r="V2215" t="s">
        <v>40</v>
      </c>
    </row>
    <row r="2216" spans="1:22" x14ac:dyDescent="0.35">
      <c r="A2216" t="s">
        <v>6458</v>
      </c>
      <c r="B2216">
        <v>64</v>
      </c>
      <c r="C2216" t="s">
        <v>20</v>
      </c>
      <c r="D2216" t="s">
        <v>124</v>
      </c>
      <c r="E2216" t="s">
        <v>43</v>
      </c>
      <c r="F2216" s="1">
        <v>44216</v>
      </c>
      <c r="G2216">
        <f>DAY(Table1[[#This Row],[Date of Admission]])</f>
        <v>20</v>
      </c>
      <c r="H2216" t="str">
        <f>TEXT(Table1[[#This Row],[Date of Admission]],"dddd")</f>
        <v>Wednesday</v>
      </c>
      <c r="I2216">
        <f>WEEKDAY(Table1[[#This Row],[Date of Admission]],2)</f>
        <v>3</v>
      </c>
      <c r="J2216" t="str">
        <f>IF(OR(Table1[[#This Row],[Weekday Number]]=6,Table1[[#This Row],[Weekday Number]]=7),"Weekend","Weekday")</f>
        <v>Weekday</v>
      </c>
      <c r="K2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6" t="s">
        <v>6459</v>
      </c>
      <c r="M2216" t="s">
        <v>6460</v>
      </c>
      <c r="N2216" t="s">
        <v>69</v>
      </c>
      <c r="O2216">
        <v>14238.757439999999</v>
      </c>
      <c r="P2216">
        <v>400</v>
      </c>
      <c r="Q2216" t="s">
        <v>26</v>
      </c>
      <c r="R2216" s="1">
        <v>44238</v>
      </c>
      <c r="S2216">
        <f>WEEKDAY(Table1[[#This Row],[Discharge Date]],2)</f>
        <v>4</v>
      </c>
      <c r="T2216" t="s">
        <v>94</v>
      </c>
      <c r="U2216" t="s">
        <v>51</v>
      </c>
      <c r="V2216" t="s">
        <v>40</v>
      </c>
    </row>
    <row r="2217" spans="1:22" x14ac:dyDescent="0.35">
      <c r="A2217" t="s">
        <v>6461</v>
      </c>
      <c r="B2217">
        <v>25</v>
      </c>
      <c r="C2217" t="s">
        <v>20</v>
      </c>
      <c r="D2217" t="s">
        <v>32</v>
      </c>
      <c r="E2217" t="s">
        <v>43</v>
      </c>
      <c r="F2217" s="1">
        <v>45130</v>
      </c>
      <c r="G2217">
        <f>DAY(Table1[[#This Row],[Date of Admission]])</f>
        <v>23</v>
      </c>
      <c r="H2217" t="str">
        <f>TEXT(Table1[[#This Row],[Date of Admission]],"dddd")</f>
        <v>Sunday</v>
      </c>
      <c r="I2217">
        <f>WEEKDAY(Table1[[#This Row],[Date of Admission]],2)</f>
        <v>7</v>
      </c>
      <c r="J2217" t="str">
        <f>IF(OR(Table1[[#This Row],[Weekday Number]]=6,Table1[[#This Row],[Weekday Number]]=7),"Weekend","Weekday")</f>
        <v>Weekend</v>
      </c>
      <c r="K2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7" t="s">
        <v>6462</v>
      </c>
      <c r="M2217" t="s">
        <v>6463</v>
      </c>
      <c r="N2217" t="s">
        <v>36</v>
      </c>
      <c r="O2217">
        <v>17852.935689999998</v>
      </c>
      <c r="P2217">
        <v>305</v>
      </c>
      <c r="Q2217" t="s">
        <v>26</v>
      </c>
      <c r="R2217" s="1">
        <v>45141</v>
      </c>
      <c r="S2217">
        <f>WEEKDAY(Table1[[#This Row],[Discharge Date]],2)</f>
        <v>4</v>
      </c>
      <c r="T2217" t="s">
        <v>50</v>
      </c>
      <c r="U2217" t="s">
        <v>39</v>
      </c>
      <c r="V2217" t="s">
        <v>40</v>
      </c>
    </row>
    <row r="2218" spans="1:22" x14ac:dyDescent="0.35">
      <c r="A2218" t="s">
        <v>6464</v>
      </c>
      <c r="B2218">
        <v>41</v>
      </c>
      <c r="C2218" t="s">
        <v>31</v>
      </c>
      <c r="D2218" t="s">
        <v>71</v>
      </c>
      <c r="E2218" t="s">
        <v>53</v>
      </c>
      <c r="F2218" s="1">
        <v>45016</v>
      </c>
      <c r="G2218">
        <f>DAY(Table1[[#This Row],[Date of Admission]])</f>
        <v>31</v>
      </c>
      <c r="H2218" t="str">
        <f>TEXT(Table1[[#This Row],[Date of Admission]],"dddd")</f>
        <v>Friday</v>
      </c>
      <c r="I2218">
        <f>WEEKDAY(Table1[[#This Row],[Date of Admission]],2)</f>
        <v>5</v>
      </c>
      <c r="J2218" t="str">
        <f>IF(OR(Table1[[#This Row],[Weekday Number]]=6,Table1[[#This Row],[Weekday Number]]=7),"Weekend","Weekday")</f>
        <v>Weekday</v>
      </c>
      <c r="K2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18" t="s">
        <v>6465</v>
      </c>
      <c r="M2218" t="s">
        <v>6466</v>
      </c>
      <c r="N2218" t="s">
        <v>60</v>
      </c>
      <c r="O2218">
        <v>30106.948530000001</v>
      </c>
      <c r="P2218">
        <v>105</v>
      </c>
      <c r="Q2218" t="s">
        <v>49</v>
      </c>
      <c r="R2218" s="1">
        <v>45028</v>
      </c>
      <c r="S2218">
        <f>WEEKDAY(Table1[[#This Row],[Discharge Date]],2)</f>
        <v>3</v>
      </c>
      <c r="T2218" t="s">
        <v>94</v>
      </c>
      <c r="U2218" t="s">
        <v>51</v>
      </c>
      <c r="V2218" t="s">
        <v>40</v>
      </c>
    </row>
    <row r="2219" spans="1:22" x14ac:dyDescent="0.35">
      <c r="A2219" t="s">
        <v>6467</v>
      </c>
      <c r="B2219">
        <v>21</v>
      </c>
      <c r="C2219" t="s">
        <v>31</v>
      </c>
      <c r="D2219" t="s">
        <v>124</v>
      </c>
      <c r="E2219" t="s">
        <v>33</v>
      </c>
      <c r="F2219" s="1">
        <v>43942</v>
      </c>
      <c r="G2219">
        <f>DAY(Table1[[#This Row],[Date of Admission]])</f>
        <v>21</v>
      </c>
      <c r="H2219" t="str">
        <f>TEXT(Table1[[#This Row],[Date of Admission]],"dddd")</f>
        <v>Tuesday</v>
      </c>
      <c r="I2219">
        <f>WEEKDAY(Table1[[#This Row],[Date of Admission]],2)</f>
        <v>2</v>
      </c>
      <c r="J2219" t="str">
        <f>IF(OR(Table1[[#This Row],[Weekday Number]]=6,Table1[[#This Row],[Weekday Number]]=7),"Weekend","Weekday")</f>
        <v>Weekday</v>
      </c>
      <c r="K2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19" t="s">
        <v>6468</v>
      </c>
      <c r="M2219" t="s">
        <v>6469</v>
      </c>
      <c r="N2219" t="s">
        <v>60</v>
      </c>
      <c r="O2219">
        <v>11253.854810000001</v>
      </c>
      <c r="P2219">
        <v>390</v>
      </c>
      <c r="Q2219" t="s">
        <v>49</v>
      </c>
      <c r="R2219" s="1">
        <v>43954</v>
      </c>
      <c r="S2219">
        <f>WEEKDAY(Table1[[#This Row],[Discharge Date]],2)</f>
        <v>7</v>
      </c>
      <c r="T2219" t="s">
        <v>50</v>
      </c>
      <c r="U2219" t="s">
        <v>39</v>
      </c>
      <c r="V2219" t="s">
        <v>84</v>
      </c>
    </row>
    <row r="2220" spans="1:22" x14ac:dyDescent="0.35">
      <c r="A2220" t="s">
        <v>5116</v>
      </c>
      <c r="B2220">
        <v>43</v>
      </c>
      <c r="C2220" t="s">
        <v>31</v>
      </c>
      <c r="D2220" t="s">
        <v>32</v>
      </c>
      <c r="E2220" t="s">
        <v>33</v>
      </c>
      <c r="F2220" s="1">
        <v>44274</v>
      </c>
      <c r="G2220">
        <f>DAY(Table1[[#This Row],[Date of Admission]])</f>
        <v>19</v>
      </c>
      <c r="H2220" t="str">
        <f>TEXT(Table1[[#This Row],[Date of Admission]],"dddd")</f>
        <v>Friday</v>
      </c>
      <c r="I2220">
        <f>WEEKDAY(Table1[[#This Row],[Date of Admission]],2)</f>
        <v>5</v>
      </c>
      <c r="J2220" t="str">
        <f>IF(OR(Table1[[#This Row],[Weekday Number]]=6,Table1[[#This Row],[Weekday Number]]=7),"Weekend","Weekday")</f>
        <v>Weekday</v>
      </c>
      <c r="K2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0" t="s">
        <v>6470</v>
      </c>
      <c r="M2220" t="s">
        <v>5412</v>
      </c>
      <c r="N2220" t="s">
        <v>25</v>
      </c>
      <c r="O2220">
        <v>20037.330470000001</v>
      </c>
      <c r="P2220">
        <v>192</v>
      </c>
      <c r="Q2220" t="s">
        <v>49</v>
      </c>
      <c r="R2220" s="1">
        <v>44278</v>
      </c>
      <c r="S2220">
        <f>WEEKDAY(Table1[[#This Row],[Discharge Date]],2)</f>
        <v>2</v>
      </c>
      <c r="T2220" t="s">
        <v>50</v>
      </c>
      <c r="U2220" t="s">
        <v>51</v>
      </c>
      <c r="V2220" t="s">
        <v>40</v>
      </c>
    </row>
    <row r="2221" spans="1:22" x14ac:dyDescent="0.35">
      <c r="A2221" t="s">
        <v>6471</v>
      </c>
      <c r="B2221">
        <v>22</v>
      </c>
      <c r="C2221" t="s">
        <v>20</v>
      </c>
      <c r="D2221" t="s">
        <v>32</v>
      </c>
      <c r="E2221" t="s">
        <v>33</v>
      </c>
      <c r="F2221" s="1">
        <v>43448</v>
      </c>
      <c r="G2221">
        <f>DAY(Table1[[#This Row],[Date of Admission]])</f>
        <v>14</v>
      </c>
      <c r="H2221" t="str">
        <f>TEXT(Table1[[#This Row],[Date of Admission]],"dddd")</f>
        <v>Friday</v>
      </c>
      <c r="I2221">
        <f>WEEKDAY(Table1[[#This Row],[Date of Admission]],2)</f>
        <v>5</v>
      </c>
      <c r="J2221" t="str">
        <f>IF(OR(Table1[[#This Row],[Weekday Number]]=6,Table1[[#This Row],[Weekday Number]]=7),"Weekend","Weekday")</f>
        <v>Weekday</v>
      </c>
      <c r="K2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1" t="s">
        <v>6472</v>
      </c>
      <c r="M2221" t="s">
        <v>6473</v>
      </c>
      <c r="N2221" t="s">
        <v>60</v>
      </c>
      <c r="O2221">
        <v>17870.225989999999</v>
      </c>
      <c r="P2221">
        <v>338</v>
      </c>
      <c r="Q2221" t="s">
        <v>37</v>
      </c>
      <c r="R2221" s="1">
        <v>43472</v>
      </c>
      <c r="S2221">
        <f>WEEKDAY(Table1[[#This Row],[Discharge Date]],2)</f>
        <v>1</v>
      </c>
      <c r="T2221" t="s">
        <v>27</v>
      </c>
      <c r="U2221" t="s">
        <v>51</v>
      </c>
      <c r="V2221" t="s">
        <v>84</v>
      </c>
    </row>
    <row r="2222" spans="1:22" x14ac:dyDescent="0.35">
      <c r="A2222" t="s">
        <v>6474</v>
      </c>
      <c r="B2222">
        <v>20</v>
      </c>
      <c r="C2222" t="s">
        <v>31</v>
      </c>
      <c r="D2222" t="s">
        <v>21</v>
      </c>
      <c r="E2222" t="s">
        <v>33</v>
      </c>
      <c r="F2222" s="1">
        <v>44242</v>
      </c>
      <c r="G2222">
        <f>DAY(Table1[[#This Row],[Date of Admission]])</f>
        <v>15</v>
      </c>
      <c r="H2222" t="str">
        <f>TEXT(Table1[[#This Row],[Date of Admission]],"dddd")</f>
        <v>Monday</v>
      </c>
      <c r="I2222">
        <f>WEEKDAY(Table1[[#This Row],[Date of Admission]],2)</f>
        <v>1</v>
      </c>
      <c r="J2222" t="str">
        <f>IF(OR(Table1[[#This Row],[Weekday Number]]=6,Table1[[#This Row],[Weekday Number]]=7),"Weekend","Weekday")</f>
        <v>Weekday</v>
      </c>
      <c r="K2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2" t="s">
        <v>808</v>
      </c>
      <c r="M2222" t="s">
        <v>6475</v>
      </c>
      <c r="N2222" t="s">
        <v>36</v>
      </c>
      <c r="O2222">
        <v>44859.1204</v>
      </c>
      <c r="P2222">
        <v>240</v>
      </c>
      <c r="Q2222" t="s">
        <v>37</v>
      </c>
      <c r="R2222" s="1">
        <v>44267</v>
      </c>
      <c r="S2222">
        <f>WEEKDAY(Table1[[#This Row],[Discharge Date]],2)</f>
        <v>5</v>
      </c>
      <c r="T2222" t="s">
        <v>27</v>
      </c>
      <c r="U2222" t="s">
        <v>51</v>
      </c>
      <c r="V2222" t="s">
        <v>84</v>
      </c>
    </row>
    <row r="2223" spans="1:22" x14ac:dyDescent="0.35">
      <c r="A2223" t="s">
        <v>6476</v>
      </c>
      <c r="B2223">
        <v>25</v>
      </c>
      <c r="C2223" t="s">
        <v>31</v>
      </c>
      <c r="D2223" t="s">
        <v>71</v>
      </c>
      <c r="E2223" t="s">
        <v>22</v>
      </c>
      <c r="F2223" s="1">
        <v>43461</v>
      </c>
      <c r="G2223">
        <f>DAY(Table1[[#This Row],[Date of Admission]])</f>
        <v>27</v>
      </c>
      <c r="H2223" t="str">
        <f>TEXT(Table1[[#This Row],[Date of Admission]],"dddd")</f>
        <v>Thursday</v>
      </c>
      <c r="I2223">
        <f>WEEKDAY(Table1[[#This Row],[Date of Admission]],2)</f>
        <v>4</v>
      </c>
      <c r="J2223" t="str">
        <f>IF(OR(Table1[[#This Row],[Weekday Number]]=6,Table1[[#This Row],[Weekday Number]]=7),"Weekend","Weekday")</f>
        <v>Weekday</v>
      </c>
      <c r="K2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23" t="s">
        <v>6477</v>
      </c>
      <c r="M2223" t="s">
        <v>6478</v>
      </c>
      <c r="N2223" t="s">
        <v>65</v>
      </c>
      <c r="O2223">
        <v>46869.63725</v>
      </c>
      <c r="P2223">
        <v>386</v>
      </c>
      <c r="Q2223" t="s">
        <v>37</v>
      </c>
      <c r="R2223" s="1">
        <v>43474</v>
      </c>
      <c r="S2223">
        <f>WEEKDAY(Table1[[#This Row],[Discharge Date]],2)</f>
        <v>3</v>
      </c>
      <c r="T2223" t="s">
        <v>38</v>
      </c>
      <c r="U2223" t="s">
        <v>28</v>
      </c>
      <c r="V2223" t="s">
        <v>40</v>
      </c>
    </row>
    <row r="2224" spans="1:22" x14ac:dyDescent="0.35">
      <c r="A2224" t="s">
        <v>6479</v>
      </c>
      <c r="B2224">
        <v>63</v>
      </c>
      <c r="C2224" t="s">
        <v>31</v>
      </c>
      <c r="D2224" t="s">
        <v>21</v>
      </c>
      <c r="E2224" t="s">
        <v>22</v>
      </c>
      <c r="F2224" s="1">
        <v>44775</v>
      </c>
      <c r="G2224">
        <f>DAY(Table1[[#This Row],[Date of Admission]])</f>
        <v>2</v>
      </c>
      <c r="H2224" t="str">
        <f>TEXT(Table1[[#This Row],[Date of Admission]],"dddd")</f>
        <v>Tuesday</v>
      </c>
      <c r="I2224">
        <f>WEEKDAY(Table1[[#This Row],[Date of Admission]],2)</f>
        <v>2</v>
      </c>
      <c r="J2224" t="str">
        <f>IF(OR(Table1[[#This Row],[Weekday Number]]=6,Table1[[#This Row],[Weekday Number]]=7),"Weekend","Weekday")</f>
        <v>Weekday</v>
      </c>
      <c r="K2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24" t="s">
        <v>6480</v>
      </c>
      <c r="M2224" t="s">
        <v>6481</v>
      </c>
      <c r="N2224" t="s">
        <v>60</v>
      </c>
      <c r="O2224">
        <v>18573.530279999999</v>
      </c>
      <c r="P2224">
        <v>282</v>
      </c>
      <c r="Q2224" t="s">
        <v>26</v>
      </c>
      <c r="R2224" s="1">
        <v>44779</v>
      </c>
      <c r="S2224">
        <f>WEEKDAY(Table1[[#This Row],[Discharge Date]],2)</f>
        <v>6</v>
      </c>
      <c r="T2224" t="s">
        <v>56</v>
      </c>
      <c r="U2224" t="s">
        <v>51</v>
      </c>
      <c r="V2224" t="s">
        <v>40</v>
      </c>
    </row>
    <row r="2225" spans="1:22" x14ac:dyDescent="0.35">
      <c r="A2225" t="s">
        <v>3522</v>
      </c>
      <c r="B2225">
        <v>67</v>
      </c>
      <c r="C2225" t="s">
        <v>20</v>
      </c>
      <c r="D2225" t="s">
        <v>239</v>
      </c>
      <c r="E2225" t="s">
        <v>53</v>
      </c>
      <c r="F2225" s="1">
        <v>45058</v>
      </c>
      <c r="G2225">
        <f>DAY(Table1[[#This Row],[Date of Admission]])</f>
        <v>12</v>
      </c>
      <c r="H2225" t="str">
        <f>TEXT(Table1[[#This Row],[Date of Admission]],"dddd")</f>
        <v>Friday</v>
      </c>
      <c r="I2225">
        <f>WEEKDAY(Table1[[#This Row],[Date of Admission]],2)</f>
        <v>5</v>
      </c>
      <c r="J2225" t="str">
        <f>IF(OR(Table1[[#This Row],[Weekday Number]]=6,Table1[[#This Row],[Weekday Number]]=7),"Weekend","Weekday")</f>
        <v>Weekday</v>
      </c>
      <c r="K2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5" t="s">
        <v>6482</v>
      </c>
      <c r="M2225" t="s">
        <v>6483</v>
      </c>
      <c r="N2225" t="s">
        <v>60</v>
      </c>
      <c r="O2225">
        <v>23682.601589999998</v>
      </c>
      <c r="P2225">
        <v>455</v>
      </c>
      <c r="Q2225" t="s">
        <v>49</v>
      </c>
      <c r="R2225" s="1">
        <v>45066</v>
      </c>
      <c r="S2225">
        <f>WEEKDAY(Table1[[#This Row],[Discharge Date]],2)</f>
        <v>6</v>
      </c>
      <c r="T2225" t="s">
        <v>38</v>
      </c>
      <c r="U2225" t="s">
        <v>51</v>
      </c>
      <c r="V2225" t="s">
        <v>29</v>
      </c>
    </row>
    <row r="2226" spans="1:22" x14ac:dyDescent="0.35">
      <c r="A2226" t="s">
        <v>6484</v>
      </c>
      <c r="B2226">
        <v>78</v>
      </c>
      <c r="C2226" t="s">
        <v>20</v>
      </c>
      <c r="D2226" t="s">
        <v>239</v>
      </c>
      <c r="E2226" t="s">
        <v>33</v>
      </c>
      <c r="F2226" s="1">
        <v>44165</v>
      </c>
      <c r="G2226">
        <f>DAY(Table1[[#This Row],[Date of Admission]])</f>
        <v>30</v>
      </c>
      <c r="H2226" t="str">
        <f>TEXT(Table1[[#This Row],[Date of Admission]],"dddd")</f>
        <v>Monday</v>
      </c>
      <c r="I2226">
        <f>WEEKDAY(Table1[[#This Row],[Date of Admission]],2)</f>
        <v>1</v>
      </c>
      <c r="J2226" t="str">
        <f>IF(OR(Table1[[#This Row],[Weekday Number]]=6,Table1[[#This Row],[Weekday Number]]=7),"Weekend","Weekday")</f>
        <v>Weekday</v>
      </c>
      <c r="K2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26" t="s">
        <v>6485</v>
      </c>
      <c r="M2226" t="s">
        <v>6486</v>
      </c>
      <c r="N2226" t="s">
        <v>25</v>
      </c>
      <c r="O2226">
        <v>41734.195950000001</v>
      </c>
      <c r="P2226">
        <v>123</v>
      </c>
      <c r="Q2226" t="s">
        <v>49</v>
      </c>
      <c r="R2226" s="1">
        <v>44181</v>
      </c>
      <c r="S2226">
        <f>WEEKDAY(Table1[[#This Row],[Discharge Date]],2)</f>
        <v>3</v>
      </c>
      <c r="T2226" t="s">
        <v>27</v>
      </c>
      <c r="U2226" t="s">
        <v>28</v>
      </c>
      <c r="V2226" t="s">
        <v>29</v>
      </c>
    </row>
    <row r="2227" spans="1:22" x14ac:dyDescent="0.35">
      <c r="A2227" t="s">
        <v>6487</v>
      </c>
      <c r="B2227">
        <v>22</v>
      </c>
      <c r="C2227" t="s">
        <v>31</v>
      </c>
      <c r="D2227" t="s">
        <v>124</v>
      </c>
      <c r="E2227" t="s">
        <v>53</v>
      </c>
      <c r="F2227" s="1">
        <v>44946</v>
      </c>
      <c r="G2227">
        <f>DAY(Table1[[#This Row],[Date of Admission]])</f>
        <v>20</v>
      </c>
      <c r="H2227" t="str">
        <f>TEXT(Table1[[#This Row],[Date of Admission]],"dddd")</f>
        <v>Friday</v>
      </c>
      <c r="I2227">
        <f>WEEKDAY(Table1[[#This Row],[Date of Admission]],2)</f>
        <v>5</v>
      </c>
      <c r="J2227" t="str">
        <f>IF(OR(Table1[[#This Row],[Weekday Number]]=6,Table1[[#This Row],[Weekday Number]]=7),"Weekend","Weekday")</f>
        <v>Weekday</v>
      </c>
      <c r="K2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7" t="s">
        <v>6488</v>
      </c>
      <c r="M2227" t="s">
        <v>6489</v>
      </c>
      <c r="N2227" t="s">
        <v>60</v>
      </c>
      <c r="O2227">
        <v>30216.738379999999</v>
      </c>
      <c r="P2227">
        <v>337</v>
      </c>
      <c r="Q2227" t="s">
        <v>37</v>
      </c>
      <c r="R2227" s="1">
        <v>44965</v>
      </c>
      <c r="S2227">
        <f>WEEKDAY(Table1[[#This Row],[Discharge Date]],2)</f>
        <v>3</v>
      </c>
      <c r="T2227" t="s">
        <v>94</v>
      </c>
      <c r="U2227" t="s">
        <v>39</v>
      </c>
      <c r="V2227" t="s">
        <v>84</v>
      </c>
    </row>
    <row r="2228" spans="1:22" x14ac:dyDescent="0.35">
      <c r="A2228" t="s">
        <v>6490</v>
      </c>
      <c r="B2228">
        <v>68</v>
      </c>
      <c r="C2228" t="s">
        <v>20</v>
      </c>
      <c r="D2228" t="s">
        <v>21</v>
      </c>
      <c r="E2228" t="s">
        <v>62</v>
      </c>
      <c r="F2228" s="1">
        <v>43754</v>
      </c>
      <c r="G2228">
        <f>DAY(Table1[[#This Row],[Date of Admission]])</f>
        <v>16</v>
      </c>
      <c r="H2228" t="str">
        <f>TEXT(Table1[[#This Row],[Date of Admission]],"dddd")</f>
        <v>Wednesday</v>
      </c>
      <c r="I2228">
        <f>WEEKDAY(Table1[[#This Row],[Date of Admission]],2)</f>
        <v>3</v>
      </c>
      <c r="J2228" t="str">
        <f>IF(OR(Table1[[#This Row],[Weekday Number]]=6,Table1[[#This Row],[Weekday Number]]=7),"Weekend","Weekday")</f>
        <v>Weekday</v>
      </c>
      <c r="K2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8" t="s">
        <v>6491</v>
      </c>
      <c r="M2228" t="s">
        <v>1495</v>
      </c>
      <c r="N2228" t="s">
        <v>25</v>
      </c>
      <c r="O2228">
        <v>34376.232120000001</v>
      </c>
      <c r="P2228">
        <v>257</v>
      </c>
      <c r="Q2228" t="s">
        <v>49</v>
      </c>
      <c r="R2228" s="1">
        <v>43777</v>
      </c>
      <c r="S2228">
        <f>WEEKDAY(Table1[[#This Row],[Discharge Date]],2)</f>
        <v>5</v>
      </c>
      <c r="T2228" t="s">
        <v>56</v>
      </c>
      <c r="U2228" t="s">
        <v>28</v>
      </c>
      <c r="V2228" t="s">
        <v>29</v>
      </c>
    </row>
    <row r="2229" spans="1:22" x14ac:dyDescent="0.35">
      <c r="A2229" t="s">
        <v>6492</v>
      </c>
      <c r="B2229">
        <v>65</v>
      </c>
      <c r="C2229" t="s">
        <v>20</v>
      </c>
      <c r="D2229" t="s">
        <v>32</v>
      </c>
      <c r="E2229" t="s">
        <v>62</v>
      </c>
      <c r="F2229" s="1">
        <v>44213</v>
      </c>
      <c r="G2229">
        <f>DAY(Table1[[#This Row],[Date of Admission]])</f>
        <v>17</v>
      </c>
      <c r="H2229" t="str">
        <f>TEXT(Table1[[#This Row],[Date of Admission]],"dddd")</f>
        <v>Sunday</v>
      </c>
      <c r="I2229">
        <f>WEEKDAY(Table1[[#This Row],[Date of Admission]],2)</f>
        <v>7</v>
      </c>
      <c r="J2229" t="str">
        <f>IF(OR(Table1[[#This Row],[Weekday Number]]=6,Table1[[#This Row],[Weekday Number]]=7),"Weekend","Weekday")</f>
        <v>Weekend</v>
      </c>
      <c r="K2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29" t="s">
        <v>6493</v>
      </c>
      <c r="M2229" t="s">
        <v>6494</v>
      </c>
      <c r="N2229" t="s">
        <v>25</v>
      </c>
      <c r="O2229">
        <v>25294.934450000001</v>
      </c>
      <c r="P2229">
        <v>112</v>
      </c>
      <c r="Q2229" t="s">
        <v>49</v>
      </c>
      <c r="R2229" s="1">
        <v>44236</v>
      </c>
      <c r="S2229">
        <f>WEEKDAY(Table1[[#This Row],[Discharge Date]],2)</f>
        <v>2</v>
      </c>
      <c r="T2229" t="s">
        <v>27</v>
      </c>
      <c r="U2229" t="s">
        <v>28</v>
      </c>
      <c r="V2229" t="s">
        <v>29</v>
      </c>
    </row>
    <row r="2230" spans="1:22" x14ac:dyDescent="0.35">
      <c r="A2230" t="s">
        <v>6495</v>
      </c>
      <c r="B2230">
        <v>76</v>
      </c>
      <c r="C2230" t="s">
        <v>20</v>
      </c>
      <c r="D2230" t="s">
        <v>42</v>
      </c>
      <c r="E2230" t="s">
        <v>33</v>
      </c>
      <c r="F2230" s="1">
        <v>44527</v>
      </c>
      <c r="G2230">
        <f>DAY(Table1[[#This Row],[Date of Admission]])</f>
        <v>27</v>
      </c>
      <c r="H2230" t="str">
        <f>TEXT(Table1[[#This Row],[Date of Admission]],"dddd")</f>
        <v>Saturday</v>
      </c>
      <c r="I2230">
        <f>WEEKDAY(Table1[[#This Row],[Date of Admission]],2)</f>
        <v>6</v>
      </c>
      <c r="J2230" t="str">
        <f>IF(OR(Table1[[#This Row],[Weekday Number]]=6,Table1[[#This Row],[Weekday Number]]=7),"Weekend","Weekday")</f>
        <v>Weekend</v>
      </c>
      <c r="K2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30" t="s">
        <v>6496</v>
      </c>
      <c r="M2230" t="s">
        <v>6497</v>
      </c>
      <c r="N2230" t="s">
        <v>69</v>
      </c>
      <c r="O2230">
        <v>19289.2673</v>
      </c>
      <c r="P2230">
        <v>180</v>
      </c>
      <c r="Q2230" t="s">
        <v>49</v>
      </c>
      <c r="R2230" s="1">
        <v>44545</v>
      </c>
      <c r="S2230">
        <f>WEEKDAY(Table1[[#This Row],[Discharge Date]],2)</f>
        <v>3</v>
      </c>
      <c r="T2230" t="s">
        <v>50</v>
      </c>
      <c r="U2230" t="s">
        <v>51</v>
      </c>
      <c r="V2230" t="s">
        <v>29</v>
      </c>
    </row>
    <row r="2231" spans="1:22" x14ac:dyDescent="0.35">
      <c r="A2231" t="s">
        <v>6498</v>
      </c>
      <c r="B2231">
        <v>63</v>
      </c>
      <c r="C2231" t="s">
        <v>20</v>
      </c>
      <c r="D2231" t="s">
        <v>32</v>
      </c>
      <c r="E2231" t="s">
        <v>78</v>
      </c>
      <c r="F2231" s="1">
        <v>45115</v>
      </c>
      <c r="G2231">
        <f>DAY(Table1[[#This Row],[Date of Admission]])</f>
        <v>8</v>
      </c>
      <c r="H2231" t="str">
        <f>TEXT(Table1[[#This Row],[Date of Admission]],"dddd")</f>
        <v>Saturday</v>
      </c>
      <c r="I2231">
        <f>WEEKDAY(Table1[[#This Row],[Date of Admission]],2)</f>
        <v>6</v>
      </c>
      <c r="J2231" t="str">
        <f>IF(OR(Table1[[#This Row],[Weekday Number]]=6,Table1[[#This Row],[Weekday Number]]=7),"Weekend","Weekday")</f>
        <v>Weekend</v>
      </c>
      <c r="K2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1" t="s">
        <v>6499</v>
      </c>
      <c r="M2231" t="s">
        <v>6500</v>
      </c>
      <c r="N2231" t="s">
        <v>69</v>
      </c>
      <c r="O2231">
        <v>69439.966239999994</v>
      </c>
      <c r="P2231">
        <v>129</v>
      </c>
      <c r="Q2231" t="s">
        <v>26</v>
      </c>
      <c r="R2231" s="1">
        <v>45117</v>
      </c>
      <c r="S2231">
        <f>WEEKDAY(Table1[[#This Row],[Discharge Date]],2)</f>
        <v>1</v>
      </c>
      <c r="T2231" t="s">
        <v>56</v>
      </c>
      <c r="U2231" t="s">
        <v>39</v>
      </c>
      <c r="V2231" t="s">
        <v>40</v>
      </c>
    </row>
    <row r="2232" spans="1:22" x14ac:dyDescent="0.35">
      <c r="A2232" t="s">
        <v>6501</v>
      </c>
      <c r="B2232">
        <v>57</v>
      </c>
      <c r="C2232" t="s">
        <v>31</v>
      </c>
      <c r="D2232" t="s">
        <v>21</v>
      </c>
      <c r="E2232" t="s">
        <v>78</v>
      </c>
      <c r="F2232" s="1">
        <v>43778</v>
      </c>
      <c r="G2232">
        <f>DAY(Table1[[#This Row],[Date of Admission]])</f>
        <v>9</v>
      </c>
      <c r="H2232" t="str">
        <f>TEXT(Table1[[#This Row],[Date of Admission]],"dddd")</f>
        <v>Saturday</v>
      </c>
      <c r="I2232">
        <f>WEEKDAY(Table1[[#This Row],[Date of Admission]],2)</f>
        <v>6</v>
      </c>
      <c r="J2232" t="str">
        <f>IF(OR(Table1[[#This Row],[Weekday Number]]=6,Table1[[#This Row],[Weekday Number]]=7),"Weekend","Weekday")</f>
        <v>Weekend</v>
      </c>
      <c r="K2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2" t="s">
        <v>6502</v>
      </c>
      <c r="M2232" t="s">
        <v>6503</v>
      </c>
      <c r="N2232" t="s">
        <v>36</v>
      </c>
      <c r="O2232">
        <v>73278.303530000005</v>
      </c>
      <c r="P2232">
        <v>281</v>
      </c>
      <c r="Q2232" t="s">
        <v>49</v>
      </c>
      <c r="R2232" s="1">
        <v>43785</v>
      </c>
      <c r="S2232">
        <f>WEEKDAY(Table1[[#This Row],[Discharge Date]],2)</f>
        <v>6</v>
      </c>
      <c r="T2232" t="s">
        <v>94</v>
      </c>
      <c r="U2232" t="s">
        <v>39</v>
      </c>
      <c r="V2232" t="s">
        <v>40</v>
      </c>
    </row>
    <row r="2233" spans="1:22" x14ac:dyDescent="0.35">
      <c r="A2233" t="s">
        <v>6504</v>
      </c>
      <c r="B2233">
        <v>34</v>
      </c>
      <c r="C2233" t="s">
        <v>31</v>
      </c>
      <c r="D2233" t="s">
        <v>71</v>
      </c>
      <c r="E2233" t="s">
        <v>43</v>
      </c>
      <c r="F2233" s="1">
        <v>43978</v>
      </c>
      <c r="G2233">
        <f>DAY(Table1[[#This Row],[Date of Admission]])</f>
        <v>27</v>
      </c>
      <c r="H2233" t="str">
        <f>TEXT(Table1[[#This Row],[Date of Admission]],"dddd")</f>
        <v>Wednesday</v>
      </c>
      <c r="I2233">
        <f>WEEKDAY(Table1[[#This Row],[Date of Admission]],2)</f>
        <v>3</v>
      </c>
      <c r="J2233" t="str">
        <f>IF(OR(Table1[[#This Row],[Weekday Number]]=6,Table1[[#This Row],[Weekday Number]]=7),"Weekend","Weekday")</f>
        <v>Weekday</v>
      </c>
      <c r="K2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33" t="s">
        <v>6505</v>
      </c>
      <c r="M2233" t="s">
        <v>6506</v>
      </c>
      <c r="N2233" t="s">
        <v>60</v>
      </c>
      <c r="O2233">
        <v>18765.122329999998</v>
      </c>
      <c r="P2233">
        <v>349</v>
      </c>
      <c r="Q2233" t="s">
        <v>26</v>
      </c>
      <c r="R2233" s="1">
        <v>43980</v>
      </c>
      <c r="S2233">
        <f>WEEKDAY(Table1[[#This Row],[Discharge Date]],2)</f>
        <v>5</v>
      </c>
      <c r="T2233" t="s">
        <v>50</v>
      </c>
      <c r="U2233" t="s">
        <v>51</v>
      </c>
      <c r="V2233" t="s">
        <v>40</v>
      </c>
    </row>
    <row r="2234" spans="1:22" x14ac:dyDescent="0.35">
      <c r="A2234" t="s">
        <v>6507</v>
      </c>
      <c r="B2234">
        <v>45</v>
      </c>
      <c r="C2234" t="s">
        <v>31</v>
      </c>
      <c r="D2234" t="s">
        <v>42</v>
      </c>
      <c r="E2234" t="s">
        <v>33</v>
      </c>
      <c r="F2234" s="1">
        <v>44082</v>
      </c>
      <c r="G2234">
        <f>DAY(Table1[[#This Row],[Date of Admission]])</f>
        <v>8</v>
      </c>
      <c r="H2234" t="str">
        <f>TEXT(Table1[[#This Row],[Date of Admission]],"dddd")</f>
        <v>Tuesday</v>
      </c>
      <c r="I2234">
        <f>WEEKDAY(Table1[[#This Row],[Date of Admission]],2)</f>
        <v>2</v>
      </c>
      <c r="J2234" t="str">
        <f>IF(OR(Table1[[#This Row],[Weekday Number]]=6,Table1[[#This Row],[Weekday Number]]=7),"Weekend","Weekday")</f>
        <v>Weekday</v>
      </c>
      <c r="K2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4" t="s">
        <v>6508</v>
      </c>
      <c r="M2234" t="s">
        <v>578</v>
      </c>
      <c r="N2234" t="s">
        <v>36</v>
      </c>
      <c r="O2234">
        <v>36245.35572</v>
      </c>
      <c r="P2234">
        <v>134</v>
      </c>
      <c r="Q2234" t="s">
        <v>49</v>
      </c>
      <c r="R2234" s="1">
        <v>44107</v>
      </c>
      <c r="S2234">
        <f>WEEKDAY(Table1[[#This Row],[Discharge Date]],2)</f>
        <v>6</v>
      </c>
      <c r="T2234" t="s">
        <v>50</v>
      </c>
      <c r="U2234" t="s">
        <v>51</v>
      </c>
      <c r="V2234" t="s">
        <v>40</v>
      </c>
    </row>
    <row r="2235" spans="1:22" x14ac:dyDescent="0.35">
      <c r="A2235" t="s">
        <v>6509</v>
      </c>
      <c r="B2235">
        <v>61</v>
      </c>
      <c r="C2235" t="s">
        <v>20</v>
      </c>
      <c r="D2235" t="s">
        <v>57</v>
      </c>
      <c r="E2235" t="s">
        <v>53</v>
      </c>
      <c r="F2235" s="1">
        <v>43981</v>
      </c>
      <c r="G2235">
        <f>DAY(Table1[[#This Row],[Date of Admission]])</f>
        <v>30</v>
      </c>
      <c r="H2235" t="str">
        <f>TEXT(Table1[[#This Row],[Date of Admission]],"dddd")</f>
        <v>Saturday</v>
      </c>
      <c r="I2235">
        <f>WEEKDAY(Table1[[#This Row],[Date of Admission]],2)</f>
        <v>6</v>
      </c>
      <c r="J2235" t="str">
        <f>IF(OR(Table1[[#This Row],[Weekday Number]]=6,Table1[[#This Row],[Weekday Number]]=7),"Weekend","Weekday")</f>
        <v>Weekend</v>
      </c>
      <c r="K2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35" t="s">
        <v>6510</v>
      </c>
      <c r="M2235" t="s">
        <v>6511</v>
      </c>
      <c r="N2235" t="s">
        <v>65</v>
      </c>
      <c r="O2235">
        <v>18370.88955</v>
      </c>
      <c r="P2235">
        <v>157</v>
      </c>
      <c r="Q2235" t="s">
        <v>37</v>
      </c>
      <c r="R2235" s="1">
        <v>43989</v>
      </c>
      <c r="S2235">
        <f>WEEKDAY(Table1[[#This Row],[Discharge Date]],2)</f>
        <v>7</v>
      </c>
      <c r="T2235" t="s">
        <v>56</v>
      </c>
      <c r="U2235" t="s">
        <v>28</v>
      </c>
      <c r="V2235" t="s">
        <v>40</v>
      </c>
    </row>
    <row r="2236" spans="1:22" x14ac:dyDescent="0.35">
      <c r="A2236" t="s">
        <v>6512</v>
      </c>
      <c r="B2236">
        <v>28</v>
      </c>
      <c r="C2236" t="s">
        <v>20</v>
      </c>
      <c r="D2236" t="s">
        <v>99</v>
      </c>
      <c r="E2236" t="s">
        <v>33</v>
      </c>
      <c r="F2236" s="1">
        <v>44785</v>
      </c>
      <c r="G2236">
        <f>DAY(Table1[[#This Row],[Date of Admission]])</f>
        <v>12</v>
      </c>
      <c r="H2236" t="str">
        <f>TEXT(Table1[[#This Row],[Date of Admission]],"dddd")</f>
        <v>Friday</v>
      </c>
      <c r="I2236">
        <f>WEEKDAY(Table1[[#This Row],[Date of Admission]],2)</f>
        <v>5</v>
      </c>
      <c r="J2236" t="str">
        <f>IF(OR(Table1[[#This Row],[Weekday Number]]=6,Table1[[#This Row],[Weekday Number]]=7),"Weekend","Weekday")</f>
        <v>Weekday</v>
      </c>
      <c r="K2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6" t="s">
        <v>6513</v>
      </c>
      <c r="M2236" t="s">
        <v>1471</v>
      </c>
      <c r="N2236" t="s">
        <v>36</v>
      </c>
      <c r="O2236">
        <v>6191.4555049999999</v>
      </c>
      <c r="P2236">
        <v>447</v>
      </c>
      <c r="Q2236" t="s">
        <v>49</v>
      </c>
      <c r="R2236" s="1">
        <v>44789</v>
      </c>
      <c r="S2236">
        <f>WEEKDAY(Table1[[#This Row],[Discharge Date]],2)</f>
        <v>2</v>
      </c>
      <c r="T2236" t="s">
        <v>27</v>
      </c>
      <c r="U2236" t="s">
        <v>51</v>
      </c>
      <c r="V2236" t="s">
        <v>40</v>
      </c>
    </row>
    <row r="2237" spans="1:22" x14ac:dyDescent="0.35">
      <c r="A2237" t="s">
        <v>6514</v>
      </c>
      <c r="B2237">
        <v>21</v>
      </c>
      <c r="C2237" t="s">
        <v>20</v>
      </c>
      <c r="D2237" t="s">
        <v>124</v>
      </c>
      <c r="E2237" t="s">
        <v>78</v>
      </c>
      <c r="F2237" s="1">
        <v>44418</v>
      </c>
      <c r="G2237">
        <f>DAY(Table1[[#This Row],[Date of Admission]])</f>
        <v>10</v>
      </c>
      <c r="H2237" t="str">
        <f>TEXT(Table1[[#This Row],[Date of Admission]],"dddd")</f>
        <v>Tuesday</v>
      </c>
      <c r="I2237">
        <f>WEEKDAY(Table1[[#This Row],[Date of Admission]],2)</f>
        <v>2</v>
      </c>
      <c r="J2237" t="str">
        <f>IF(OR(Table1[[#This Row],[Weekday Number]]=6,Table1[[#This Row],[Weekday Number]]=7),"Weekend","Weekday")</f>
        <v>Weekday</v>
      </c>
      <c r="K2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7" t="s">
        <v>6515</v>
      </c>
      <c r="M2237" t="s">
        <v>6516</v>
      </c>
      <c r="N2237" t="s">
        <v>69</v>
      </c>
      <c r="O2237">
        <v>26301.19572</v>
      </c>
      <c r="P2237">
        <v>188</v>
      </c>
      <c r="Q2237" t="s">
        <v>49</v>
      </c>
      <c r="R2237" s="1">
        <v>44442</v>
      </c>
      <c r="S2237">
        <f>WEEKDAY(Table1[[#This Row],[Discharge Date]],2)</f>
        <v>5</v>
      </c>
      <c r="T2237" t="s">
        <v>27</v>
      </c>
      <c r="U2237" t="s">
        <v>39</v>
      </c>
      <c r="V2237" t="s">
        <v>84</v>
      </c>
    </row>
    <row r="2238" spans="1:22" x14ac:dyDescent="0.35">
      <c r="A2238" t="s">
        <v>6517</v>
      </c>
      <c r="B2238">
        <v>83</v>
      </c>
      <c r="C2238" t="s">
        <v>20</v>
      </c>
      <c r="D2238" t="s">
        <v>21</v>
      </c>
      <c r="E2238" t="s">
        <v>43</v>
      </c>
      <c r="F2238" s="1">
        <v>44357</v>
      </c>
      <c r="G2238">
        <f>DAY(Table1[[#This Row],[Date of Admission]])</f>
        <v>10</v>
      </c>
      <c r="H2238" t="str">
        <f>TEXT(Table1[[#This Row],[Date of Admission]],"dddd")</f>
        <v>Thursday</v>
      </c>
      <c r="I2238">
        <f>WEEKDAY(Table1[[#This Row],[Date of Admission]],2)</f>
        <v>4</v>
      </c>
      <c r="J2238" t="str">
        <f>IF(OR(Table1[[#This Row],[Weekday Number]]=6,Table1[[#This Row],[Weekday Number]]=7),"Weekend","Weekday")</f>
        <v>Weekday</v>
      </c>
      <c r="K2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8" t="s">
        <v>6518</v>
      </c>
      <c r="M2238" t="s">
        <v>849</v>
      </c>
      <c r="N2238" t="s">
        <v>60</v>
      </c>
      <c r="O2238">
        <v>24317.977350000001</v>
      </c>
      <c r="P2238">
        <v>184</v>
      </c>
      <c r="Q2238" t="s">
        <v>37</v>
      </c>
      <c r="R2238" s="1">
        <v>44362</v>
      </c>
      <c r="S2238">
        <f>WEEKDAY(Table1[[#This Row],[Discharge Date]],2)</f>
        <v>2</v>
      </c>
      <c r="T2238" t="s">
        <v>50</v>
      </c>
      <c r="U2238" t="s">
        <v>39</v>
      </c>
      <c r="V2238" t="s">
        <v>29</v>
      </c>
    </row>
    <row r="2239" spans="1:22" x14ac:dyDescent="0.35">
      <c r="A2239" t="s">
        <v>6519</v>
      </c>
      <c r="B2239">
        <v>83</v>
      </c>
      <c r="C2239" t="s">
        <v>31</v>
      </c>
      <c r="D2239" t="s">
        <v>99</v>
      </c>
      <c r="E2239" t="s">
        <v>62</v>
      </c>
      <c r="F2239" s="1">
        <v>44662</v>
      </c>
      <c r="G2239">
        <f>DAY(Table1[[#This Row],[Date of Admission]])</f>
        <v>11</v>
      </c>
      <c r="H2239" t="str">
        <f>TEXT(Table1[[#This Row],[Date of Admission]],"dddd")</f>
        <v>Monday</v>
      </c>
      <c r="I2239">
        <f>WEEKDAY(Table1[[#This Row],[Date of Admission]],2)</f>
        <v>1</v>
      </c>
      <c r="J2239" t="str">
        <f>IF(OR(Table1[[#This Row],[Weekday Number]]=6,Table1[[#This Row],[Weekday Number]]=7),"Weekend","Weekday")</f>
        <v>Weekday</v>
      </c>
      <c r="K2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39" t="s">
        <v>6520</v>
      </c>
      <c r="M2239" t="s">
        <v>6521</v>
      </c>
      <c r="N2239" t="s">
        <v>69</v>
      </c>
      <c r="O2239">
        <v>22669.729920000002</v>
      </c>
      <c r="P2239">
        <v>207</v>
      </c>
      <c r="Q2239" t="s">
        <v>49</v>
      </c>
      <c r="R2239" s="1">
        <v>44667</v>
      </c>
      <c r="S2239">
        <f>WEEKDAY(Table1[[#This Row],[Discharge Date]],2)</f>
        <v>6</v>
      </c>
      <c r="T2239" t="s">
        <v>94</v>
      </c>
      <c r="U2239" t="s">
        <v>51</v>
      </c>
      <c r="V2239" t="s">
        <v>29</v>
      </c>
    </row>
    <row r="2240" spans="1:22" x14ac:dyDescent="0.35">
      <c r="A2240" t="s">
        <v>2490</v>
      </c>
      <c r="B2240">
        <v>34</v>
      </c>
      <c r="C2240" t="s">
        <v>20</v>
      </c>
      <c r="D2240" t="s">
        <v>57</v>
      </c>
      <c r="E2240" t="s">
        <v>33</v>
      </c>
      <c r="F2240" s="1">
        <v>43812</v>
      </c>
      <c r="G2240">
        <f>DAY(Table1[[#This Row],[Date of Admission]])</f>
        <v>13</v>
      </c>
      <c r="H2240" t="str">
        <f>TEXT(Table1[[#This Row],[Date of Admission]],"dddd")</f>
        <v>Friday</v>
      </c>
      <c r="I2240">
        <f>WEEKDAY(Table1[[#This Row],[Date of Admission]],2)</f>
        <v>5</v>
      </c>
      <c r="J2240" t="str">
        <f>IF(OR(Table1[[#This Row],[Weekday Number]]=6,Table1[[#This Row],[Weekday Number]]=7),"Weekend","Weekday")</f>
        <v>Weekday</v>
      </c>
      <c r="K2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0" t="s">
        <v>6522</v>
      </c>
      <c r="M2240" t="s">
        <v>6523</v>
      </c>
      <c r="N2240" t="s">
        <v>36</v>
      </c>
      <c r="O2240">
        <v>27200.499759999999</v>
      </c>
      <c r="P2240">
        <v>269</v>
      </c>
      <c r="Q2240" t="s">
        <v>49</v>
      </c>
      <c r="R2240" s="1">
        <v>43826</v>
      </c>
      <c r="S2240">
        <f>WEEKDAY(Table1[[#This Row],[Discharge Date]],2)</f>
        <v>5</v>
      </c>
      <c r="T2240" t="s">
        <v>50</v>
      </c>
      <c r="U2240" t="s">
        <v>28</v>
      </c>
      <c r="V2240" t="s">
        <v>40</v>
      </c>
    </row>
    <row r="2241" spans="1:22" x14ac:dyDescent="0.35">
      <c r="A2241" t="s">
        <v>6524</v>
      </c>
      <c r="B2241">
        <v>31</v>
      </c>
      <c r="C2241" t="s">
        <v>31</v>
      </c>
      <c r="D2241" t="s">
        <v>99</v>
      </c>
      <c r="E2241" t="s">
        <v>43</v>
      </c>
      <c r="F2241" s="1">
        <v>44839</v>
      </c>
      <c r="G2241">
        <f>DAY(Table1[[#This Row],[Date of Admission]])</f>
        <v>5</v>
      </c>
      <c r="H2241" t="str">
        <f>TEXT(Table1[[#This Row],[Date of Admission]],"dddd")</f>
        <v>Wednesday</v>
      </c>
      <c r="I2241">
        <f>WEEKDAY(Table1[[#This Row],[Date of Admission]],2)</f>
        <v>3</v>
      </c>
      <c r="J2241" t="str">
        <f>IF(OR(Table1[[#This Row],[Weekday Number]]=6,Table1[[#This Row],[Weekday Number]]=7),"Weekend","Weekday")</f>
        <v>Weekday</v>
      </c>
      <c r="K2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1" t="s">
        <v>6525</v>
      </c>
      <c r="M2241" t="s">
        <v>6526</v>
      </c>
      <c r="N2241" t="s">
        <v>36</v>
      </c>
      <c r="O2241">
        <v>502.2084486</v>
      </c>
      <c r="P2241">
        <v>102</v>
      </c>
      <c r="Q2241" t="s">
        <v>26</v>
      </c>
      <c r="R2241" s="1">
        <v>44862</v>
      </c>
      <c r="S2241">
        <f>WEEKDAY(Table1[[#This Row],[Discharge Date]],2)</f>
        <v>5</v>
      </c>
      <c r="T2241" t="s">
        <v>56</v>
      </c>
      <c r="U2241" t="s">
        <v>51</v>
      </c>
      <c r="V2241" t="s">
        <v>40</v>
      </c>
    </row>
    <row r="2242" spans="1:22" x14ac:dyDescent="0.35">
      <c r="A2242" t="s">
        <v>6527</v>
      </c>
      <c r="B2242">
        <v>53</v>
      </c>
      <c r="C2242" t="s">
        <v>20</v>
      </c>
      <c r="D2242" t="s">
        <v>124</v>
      </c>
      <c r="E2242" t="s">
        <v>78</v>
      </c>
      <c r="F2242" s="1">
        <v>44312</v>
      </c>
      <c r="G2242">
        <f>DAY(Table1[[#This Row],[Date of Admission]])</f>
        <v>26</v>
      </c>
      <c r="H2242" t="str">
        <f>TEXT(Table1[[#This Row],[Date of Admission]],"dddd")</f>
        <v>Monday</v>
      </c>
      <c r="I2242">
        <f>WEEKDAY(Table1[[#This Row],[Date of Admission]],2)</f>
        <v>1</v>
      </c>
      <c r="J2242" t="str">
        <f>IF(OR(Table1[[#This Row],[Weekday Number]]=6,Table1[[#This Row],[Weekday Number]]=7),"Weekend","Weekday")</f>
        <v>Weekday</v>
      </c>
      <c r="K2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2" t="s">
        <v>6528</v>
      </c>
      <c r="M2242" t="s">
        <v>6529</v>
      </c>
      <c r="N2242" t="s">
        <v>65</v>
      </c>
      <c r="O2242">
        <v>44938.605889999999</v>
      </c>
      <c r="P2242">
        <v>165</v>
      </c>
      <c r="Q2242" t="s">
        <v>37</v>
      </c>
      <c r="R2242" s="1">
        <v>44320</v>
      </c>
      <c r="S2242">
        <f>WEEKDAY(Table1[[#This Row],[Discharge Date]],2)</f>
        <v>2</v>
      </c>
      <c r="T2242" t="s">
        <v>38</v>
      </c>
      <c r="U2242" t="s">
        <v>39</v>
      </c>
      <c r="V2242" t="s">
        <v>40</v>
      </c>
    </row>
    <row r="2243" spans="1:22" x14ac:dyDescent="0.35">
      <c r="A2243" t="s">
        <v>6530</v>
      </c>
      <c r="B2243">
        <v>30</v>
      </c>
      <c r="C2243" t="s">
        <v>20</v>
      </c>
      <c r="D2243" t="s">
        <v>71</v>
      </c>
      <c r="E2243" t="s">
        <v>43</v>
      </c>
      <c r="F2243" s="1">
        <v>43931</v>
      </c>
      <c r="G2243">
        <f>DAY(Table1[[#This Row],[Date of Admission]])</f>
        <v>10</v>
      </c>
      <c r="H2243" t="str">
        <f>TEXT(Table1[[#This Row],[Date of Admission]],"dddd")</f>
        <v>Friday</v>
      </c>
      <c r="I2243">
        <f>WEEKDAY(Table1[[#This Row],[Date of Admission]],2)</f>
        <v>5</v>
      </c>
      <c r="J2243" t="str">
        <f>IF(OR(Table1[[#This Row],[Weekday Number]]=6,Table1[[#This Row],[Weekday Number]]=7),"Weekend","Weekday")</f>
        <v>Weekday</v>
      </c>
      <c r="K2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3" t="s">
        <v>6531</v>
      </c>
      <c r="M2243" t="s">
        <v>6532</v>
      </c>
      <c r="N2243" t="s">
        <v>69</v>
      </c>
      <c r="O2243">
        <v>7494.6087950000001</v>
      </c>
      <c r="P2243">
        <v>325</v>
      </c>
      <c r="Q2243" t="s">
        <v>26</v>
      </c>
      <c r="R2243" s="1">
        <v>43935</v>
      </c>
      <c r="S2243">
        <f>WEEKDAY(Table1[[#This Row],[Discharge Date]],2)</f>
        <v>2</v>
      </c>
      <c r="T2243" t="s">
        <v>94</v>
      </c>
      <c r="U2243" t="s">
        <v>39</v>
      </c>
      <c r="V2243" t="s">
        <v>40</v>
      </c>
    </row>
    <row r="2244" spans="1:22" x14ac:dyDescent="0.35">
      <c r="A2244" t="s">
        <v>6533</v>
      </c>
      <c r="B2244">
        <v>73</v>
      </c>
      <c r="C2244" t="s">
        <v>20</v>
      </c>
      <c r="D2244" t="s">
        <v>32</v>
      </c>
      <c r="E2244" t="s">
        <v>62</v>
      </c>
      <c r="F2244" s="1">
        <v>43882</v>
      </c>
      <c r="G2244">
        <f>DAY(Table1[[#This Row],[Date of Admission]])</f>
        <v>21</v>
      </c>
      <c r="H2244" t="str">
        <f>TEXT(Table1[[#This Row],[Date of Admission]],"dddd")</f>
        <v>Friday</v>
      </c>
      <c r="I2244">
        <f>WEEKDAY(Table1[[#This Row],[Date of Admission]],2)</f>
        <v>5</v>
      </c>
      <c r="J2244" t="str">
        <f>IF(OR(Table1[[#This Row],[Weekday Number]]=6,Table1[[#This Row],[Weekday Number]]=7),"Weekend","Weekday")</f>
        <v>Weekday</v>
      </c>
      <c r="K2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4" t="s">
        <v>6534</v>
      </c>
      <c r="M2244" t="s">
        <v>3889</v>
      </c>
      <c r="N2244" t="s">
        <v>25</v>
      </c>
      <c r="O2244">
        <v>7518.4368400000003</v>
      </c>
      <c r="P2244">
        <v>490</v>
      </c>
      <c r="Q2244" t="s">
        <v>49</v>
      </c>
      <c r="R2244" s="1">
        <v>43889</v>
      </c>
      <c r="S2244">
        <f>WEEKDAY(Table1[[#This Row],[Discharge Date]],2)</f>
        <v>5</v>
      </c>
      <c r="T2244" t="s">
        <v>27</v>
      </c>
      <c r="U2244" t="s">
        <v>51</v>
      </c>
      <c r="V2244" t="s">
        <v>29</v>
      </c>
    </row>
    <row r="2245" spans="1:22" x14ac:dyDescent="0.35">
      <c r="A2245" t="s">
        <v>2984</v>
      </c>
      <c r="B2245">
        <v>47</v>
      </c>
      <c r="C2245" t="s">
        <v>20</v>
      </c>
      <c r="D2245" t="s">
        <v>57</v>
      </c>
      <c r="E2245" t="s">
        <v>78</v>
      </c>
      <c r="F2245" s="1">
        <v>44656</v>
      </c>
      <c r="G2245">
        <f>DAY(Table1[[#This Row],[Date of Admission]])</f>
        <v>5</v>
      </c>
      <c r="H2245" t="str">
        <f>TEXT(Table1[[#This Row],[Date of Admission]],"dddd")</f>
        <v>Tuesday</v>
      </c>
      <c r="I2245">
        <f>WEEKDAY(Table1[[#This Row],[Date of Admission]],2)</f>
        <v>2</v>
      </c>
      <c r="J2245" t="str">
        <f>IF(OR(Table1[[#This Row],[Weekday Number]]=6,Table1[[#This Row],[Weekday Number]]=7),"Weekend","Weekday")</f>
        <v>Weekday</v>
      </c>
      <c r="K2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5" t="s">
        <v>5656</v>
      </c>
      <c r="M2245" t="s">
        <v>6535</v>
      </c>
      <c r="N2245" t="s">
        <v>69</v>
      </c>
      <c r="O2245">
        <v>42645.862630000003</v>
      </c>
      <c r="P2245">
        <v>175</v>
      </c>
      <c r="Q2245" t="s">
        <v>49</v>
      </c>
      <c r="R2245" s="1">
        <v>44658</v>
      </c>
      <c r="S2245">
        <f>WEEKDAY(Table1[[#This Row],[Discharge Date]],2)</f>
        <v>4</v>
      </c>
      <c r="T2245" t="s">
        <v>94</v>
      </c>
      <c r="U2245" t="s">
        <v>39</v>
      </c>
      <c r="V2245" t="s">
        <v>40</v>
      </c>
    </row>
    <row r="2246" spans="1:22" x14ac:dyDescent="0.35">
      <c r="A2246" t="s">
        <v>6536</v>
      </c>
      <c r="B2246">
        <v>56</v>
      </c>
      <c r="C2246" t="s">
        <v>20</v>
      </c>
      <c r="D2246" t="s">
        <v>21</v>
      </c>
      <c r="E2246" t="s">
        <v>22</v>
      </c>
      <c r="F2246" s="1">
        <v>44308</v>
      </c>
      <c r="G2246">
        <f>DAY(Table1[[#This Row],[Date of Admission]])</f>
        <v>22</v>
      </c>
      <c r="H2246" t="str">
        <f>TEXT(Table1[[#This Row],[Date of Admission]],"dddd")</f>
        <v>Thursday</v>
      </c>
      <c r="I2246">
        <f>WEEKDAY(Table1[[#This Row],[Date of Admission]],2)</f>
        <v>4</v>
      </c>
      <c r="J2246" t="str">
        <f>IF(OR(Table1[[#This Row],[Weekday Number]]=6,Table1[[#This Row],[Weekday Number]]=7),"Weekend","Weekday")</f>
        <v>Weekday</v>
      </c>
      <c r="K2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6" t="s">
        <v>6537</v>
      </c>
      <c r="M2246" t="s">
        <v>849</v>
      </c>
      <c r="N2246" t="s">
        <v>60</v>
      </c>
      <c r="O2246">
        <v>17510.827570000001</v>
      </c>
      <c r="P2246">
        <v>316</v>
      </c>
      <c r="Q2246" t="s">
        <v>49</v>
      </c>
      <c r="R2246" s="1">
        <v>44336</v>
      </c>
      <c r="S2246">
        <f>WEEKDAY(Table1[[#This Row],[Discharge Date]],2)</f>
        <v>4</v>
      </c>
      <c r="T2246" t="s">
        <v>50</v>
      </c>
      <c r="U2246" t="s">
        <v>28</v>
      </c>
      <c r="V2246" t="s">
        <v>40</v>
      </c>
    </row>
    <row r="2247" spans="1:22" x14ac:dyDescent="0.35">
      <c r="A2247" t="s">
        <v>6538</v>
      </c>
      <c r="B2247">
        <v>62</v>
      </c>
      <c r="C2247" t="s">
        <v>31</v>
      </c>
      <c r="D2247" t="s">
        <v>99</v>
      </c>
      <c r="E2247" t="s">
        <v>62</v>
      </c>
      <c r="F2247" s="1">
        <v>44922</v>
      </c>
      <c r="G2247">
        <f>DAY(Table1[[#This Row],[Date of Admission]])</f>
        <v>27</v>
      </c>
      <c r="H2247" t="str">
        <f>TEXT(Table1[[#This Row],[Date of Admission]],"dddd")</f>
        <v>Tuesday</v>
      </c>
      <c r="I2247">
        <f>WEEKDAY(Table1[[#This Row],[Date of Admission]],2)</f>
        <v>2</v>
      </c>
      <c r="J2247" t="str">
        <f>IF(OR(Table1[[#This Row],[Weekday Number]]=6,Table1[[#This Row],[Weekday Number]]=7),"Weekend","Weekday")</f>
        <v>Weekday</v>
      </c>
      <c r="K2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47" t="s">
        <v>6539</v>
      </c>
      <c r="M2247" t="s">
        <v>6540</v>
      </c>
      <c r="N2247" t="s">
        <v>25</v>
      </c>
      <c r="O2247">
        <v>12721.13157</v>
      </c>
      <c r="P2247">
        <v>245</v>
      </c>
      <c r="Q2247" t="s">
        <v>49</v>
      </c>
      <c r="R2247" s="1">
        <v>44950</v>
      </c>
      <c r="S2247">
        <f>WEEKDAY(Table1[[#This Row],[Discharge Date]],2)</f>
        <v>2</v>
      </c>
      <c r="T2247" t="s">
        <v>50</v>
      </c>
      <c r="U2247" t="s">
        <v>51</v>
      </c>
      <c r="V2247" t="s">
        <v>40</v>
      </c>
    </row>
    <row r="2248" spans="1:22" x14ac:dyDescent="0.35">
      <c r="A2248" t="s">
        <v>6541</v>
      </c>
      <c r="B2248">
        <v>84</v>
      </c>
      <c r="C2248" t="s">
        <v>31</v>
      </c>
      <c r="D2248" t="s">
        <v>99</v>
      </c>
      <c r="E2248" t="s">
        <v>62</v>
      </c>
      <c r="F2248" s="1">
        <v>43818</v>
      </c>
      <c r="G2248">
        <f>DAY(Table1[[#This Row],[Date of Admission]])</f>
        <v>19</v>
      </c>
      <c r="H2248" t="str">
        <f>TEXT(Table1[[#This Row],[Date of Admission]],"dddd")</f>
        <v>Thursday</v>
      </c>
      <c r="I2248">
        <f>WEEKDAY(Table1[[#This Row],[Date of Admission]],2)</f>
        <v>4</v>
      </c>
      <c r="J2248" t="str">
        <f>IF(OR(Table1[[#This Row],[Weekday Number]]=6,Table1[[#This Row],[Weekday Number]]=7),"Weekend","Weekday")</f>
        <v>Weekday</v>
      </c>
      <c r="K2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8" t="s">
        <v>6542</v>
      </c>
      <c r="M2248" t="s">
        <v>6543</v>
      </c>
      <c r="N2248" t="s">
        <v>69</v>
      </c>
      <c r="O2248">
        <v>32841.582779999997</v>
      </c>
      <c r="P2248">
        <v>477</v>
      </c>
      <c r="Q2248" t="s">
        <v>49</v>
      </c>
      <c r="R2248" s="1">
        <v>43820</v>
      </c>
      <c r="S2248">
        <f>WEEKDAY(Table1[[#This Row],[Discharge Date]],2)</f>
        <v>6</v>
      </c>
      <c r="T2248" t="s">
        <v>56</v>
      </c>
      <c r="U2248" t="s">
        <v>51</v>
      </c>
      <c r="V2248" t="s">
        <v>29</v>
      </c>
    </row>
    <row r="2249" spans="1:22" x14ac:dyDescent="0.35">
      <c r="A2249" t="s">
        <v>6544</v>
      </c>
      <c r="B2249">
        <v>51</v>
      </c>
      <c r="C2249" t="s">
        <v>31</v>
      </c>
      <c r="D2249" t="s">
        <v>124</v>
      </c>
      <c r="E2249" t="s">
        <v>53</v>
      </c>
      <c r="F2249" s="1">
        <v>45156</v>
      </c>
      <c r="G2249">
        <f>DAY(Table1[[#This Row],[Date of Admission]])</f>
        <v>18</v>
      </c>
      <c r="H2249" t="str">
        <f>TEXT(Table1[[#This Row],[Date of Admission]],"dddd")</f>
        <v>Friday</v>
      </c>
      <c r="I2249">
        <f>WEEKDAY(Table1[[#This Row],[Date of Admission]],2)</f>
        <v>5</v>
      </c>
      <c r="J2249" t="str">
        <f>IF(OR(Table1[[#This Row],[Weekday Number]]=6,Table1[[#This Row],[Weekday Number]]=7),"Weekend","Weekday")</f>
        <v>Weekday</v>
      </c>
      <c r="K2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49" t="s">
        <v>1793</v>
      </c>
      <c r="M2249" t="s">
        <v>6545</v>
      </c>
      <c r="N2249" t="s">
        <v>65</v>
      </c>
      <c r="O2249">
        <v>8121.2917429999998</v>
      </c>
      <c r="P2249">
        <v>240</v>
      </c>
      <c r="Q2249" t="s">
        <v>49</v>
      </c>
      <c r="R2249" s="1">
        <v>45158</v>
      </c>
      <c r="S2249">
        <f>WEEKDAY(Table1[[#This Row],[Discharge Date]],2)</f>
        <v>7</v>
      </c>
      <c r="T2249" t="s">
        <v>50</v>
      </c>
      <c r="U2249" t="s">
        <v>51</v>
      </c>
      <c r="V2249" t="s">
        <v>40</v>
      </c>
    </row>
    <row r="2250" spans="1:22" x14ac:dyDescent="0.35">
      <c r="A2250" t="s">
        <v>6546</v>
      </c>
      <c r="B2250">
        <v>58</v>
      </c>
      <c r="C2250" t="s">
        <v>20</v>
      </c>
      <c r="D2250" t="s">
        <v>71</v>
      </c>
      <c r="E2250" t="s">
        <v>78</v>
      </c>
      <c r="F2250" s="1">
        <v>44530</v>
      </c>
      <c r="G2250">
        <f>DAY(Table1[[#This Row],[Date of Admission]])</f>
        <v>30</v>
      </c>
      <c r="H2250" t="str">
        <f>TEXT(Table1[[#This Row],[Date of Admission]],"dddd")</f>
        <v>Tuesday</v>
      </c>
      <c r="I2250">
        <f>WEEKDAY(Table1[[#This Row],[Date of Admission]],2)</f>
        <v>2</v>
      </c>
      <c r="J2250" t="str">
        <f>IF(OR(Table1[[#This Row],[Weekday Number]]=6,Table1[[#This Row],[Weekday Number]]=7),"Weekend","Weekday")</f>
        <v>Weekday</v>
      </c>
      <c r="K2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50" t="s">
        <v>6547</v>
      </c>
      <c r="M2250" t="s">
        <v>6548</v>
      </c>
      <c r="N2250" t="s">
        <v>65</v>
      </c>
      <c r="O2250">
        <v>21213.712530000001</v>
      </c>
      <c r="P2250">
        <v>348</v>
      </c>
      <c r="Q2250" t="s">
        <v>26</v>
      </c>
      <c r="R2250" s="1">
        <v>44535</v>
      </c>
      <c r="S2250">
        <f>WEEKDAY(Table1[[#This Row],[Discharge Date]],2)</f>
        <v>7</v>
      </c>
      <c r="T2250" t="s">
        <v>38</v>
      </c>
      <c r="U2250" t="s">
        <v>39</v>
      </c>
      <c r="V2250" t="s">
        <v>40</v>
      </c>
    </row>
    <row r="2251" spans="1:22" x14ac:dyDescent="0.35">
      <c r="A2251" t="s">
        <v>6549</v>
      </c>
      <c r="B2251">
        <v>18</v>
      </c>
      <c r="C2251" t="s">
        <v>20</v>
      </c>
      <c r="D2251" t="s">
        <v>21</v>
      </c>
      <c r="E2251" t="s">
        <v>33</v>
      </c>
      <c r="F2251" s="1">
        <v>44366</v>
      </c>
      <c r="G2251">
        <f>DAY(Table1[[#This Row],[Date of Admission]])</f>
        <v>19</v>
      </c>
      <c r="H2251" t="str">
        <f>TEXT(Table1[[#This Row],[Date of Admission]],"dddd")</f>
        <v>Saturday</v>
      </c>
      <c r="I2251">
        <f>WEEKDAY(Table1[[#This Row],[Date of Admission]],2)</f>
        <v>6</v>
      </c>
      <c r="J2251" t="str">
        <f>IF(OR(Table1[[#This Row],[Weekday Number]]=6,Table1[[#This Row],[Weekday Number]]=7),"Weekend","Weekday")</f>
        <v>Weekend</v>
      </c>
      <c r="K2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1" t="s">
        <v>6550</v>
      </c>
      <c r="M2251" t="s">
        <v>6551</v>
      </c>
      <c r="N2251" t="s">
        <v>60</v>
      </c>
      <c r="O2251">
        <v>3661.1602200000002</v>
      </c>
      <c r="P2251">
        <v>390</v>
      </c>
      <c r="Q2251" t="s">
        <v>49</v>
      </c>
      <c r="R2251" s="1">
        <v>44377</v>
      </c>
      <c r="S2251">
        <f>WEEKDAY(Table1[[#This Row],[Discharge Date]],2)</f>
        <v>3</v>
      </c>
      <c r="T2251" t="s">
        <v>38</v>
      </c>
      <c r="U2251" t="s">
        <v>51</v>
      </c>
      <c r="V2251" t="s">
        <v>84</v>
      </c>
    </row>
    <row r="2252" spans="1:22" x14ac:dyDescent="0.35">
      <c r="A2252" t="s">
        <v>6552</v>
      </c>
      <c r="B2252">
        <v>68</v>
      </c>
      <c r="C2252" t="s">
        <v>20</v>
      </c>
      <c r="D2252" t="s">
        <v>42</v>
      </c>
      <c r="E2252" t="s">
        <v>43</v>
      </c>
      <c r="F2252" s="1">
        <v>43748</v>
      </c>
      <c r="G2252">
        <f>DAY(Table1[[#This Row],[Date of Admission]])</f>
        <v>10</v>
      </c>
      <c r="H2252" t="str">
        <f>TEXT(Table1[[#This Row],[Date of Admission]],"dddd")</f>
        <v>Thursday</v>
      </c>
      <c r="I2252">
        <f>WEEKDAY(Table1[[#This Row],[Date of Admission]],2)</f>
        <v>4</v>
      </c>
      <c r="J2252" t="str">
        <f>IF(OR(Table1[[#This Row],[Weekday Number]]=6,Table1[[#This Row],[Weekday Number]]=7),"Weekend","Weekday")</f>
        <v>Weekday</v>
      </c>
      <c r="K2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2" t="s">
        <v>6553</v>
      </c>
      <c r="M2252" t="s">
        <v>6554</v>
      </c>
      <c r="N2252" t="s">
        <v>60</v>
      </c>
      <c r="O2252">
        <v>13278.64568</v>
      </c>
      <c r="P2252">
        <v>143</v>
      </c>
      <c r="Q2252" t="s">
        <v>26</v>
      </c>
      <c r="R2252" s="1">
        <v>43753</v>
      </c>
      <c r="S2252">
        <f>WEEKDAY(Table1[[#This Row],[Discharge Date]],2)</f>
        <v>2</v>
      </c>
      <c r="T2252" t="s">
        <v>38</v>
      </c>
      <c r="U2252" t="s">
        <v>28</v>
      </c>
      <c r="V2252" t="s">
        <v>29</v>
      </c>
    </row>
    <row r="2253" spans="1:22" x14ac:dyDescent="0.35">
      <c r="A2253" t="s">
        <v>6555</v>
      </c>
      <c r="B2253">
        <v>41</v>
      </c>
      <c r="C2253" t="s">
        <v>20</v>
      </c>
      <c r="D2253" t="s">
        <v>21</v>
      </c>
      <c r="E2253" t="s">
        <v>62</v>
      </c>
      <c r="F2253" s="1">
        <v>44411</v>
      </c>
      <c r="G2253">
        <f>DAY(Table1[[#This Row],[Date of Admission]])</f>
        <v>3</v>
      </c>
      <c r="H2253" t="str">
        <f>TEXT(Table1[[#This Row],[Date of Admission]],"dddd")</f>
        <v>Tuesday</v>
      </c>
      <c r="I2253">
        <f>WEEKDAY(Table1[[#This Row],[Date of Admission]],2)</f>
        <v>2</v>
      </c>
      <c r="J2253" t="str">
        <f>IF(OR(Table1[[#This Row],[Weekday Number]]=6,Table1[[#This Row],[Weekday Number]]=7),"Weekend","Weekday")</f>
        <v>Weekday</v>
      </c>
      <c r="K2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53" t="s">
        <v>6556</v>
      </c>
      <c r="M2253" t="s">
        <v>6557</v>
      </c>
      <c r="N2253" t="s">
        <v>36</v>
      </c>
      <c r="O2253">
        <v>7061.9093730000004</v>
      </c>
      <c r="P2253">
        <v>447</v>
      </c>
      <c r="Q2253" t="s">
        <v>49</v>
      </c>
      <c r="R2253" s="1">
        <v>44426</v>
      </c>
      <c r="S2253">
        <f>WEEKDAY(Table1[[#This Row],[Discharge Date]],2)</f>
        <v>3</v>
      </c>
      <c r="T2253" t="s">
        <v>56</v>
      </c>
      <c r="U2253" t="s">
        <v>28</v>
      </c>
      <c r="V2253" t="s">
        <v>40</v>
      </c>
    </row>
    <row r="2254" spans="1:22" x14ac:dyDescent="0.35">
      <c r="A2254" t="s">
        <v>6558</v>
      </c>
      <c r="B2254">
        <v>41</v>
      </c>
      <c r="C2254" t="s">
        <v>31</v>
      </c>
      <c r="D2254" t="s">
        <v>239</v>
      </c>
      <c r="E2254" t="s">
        <v>53</v>
      </c>
      <c r="F2254" s="1">
        <v>44458</v>
      </c>
      <c r="G2254">
        <f>DAY(Table1[[#This Row],[Date of Admission]])</f>
        <v>19</v>
      </c>
      <c r="H2254" t="str">
        <f>TEXT(Table1[[#This Row],[Date of Admission]],"dddd")</f>
        <v>Sunday</v>
      </c>
      <c r="I2254">
        <f>WEEKDAY(Table1[[#This Row],[Date of Admission]],2)</f>
        <v>7</v>
      </c>
      <c r="J2254" t="str">
        <f>IF(OR(Table1[[#This Row],[Weekday Number]]=6,Table1[[#This Row],[Weekday Number]]=7),"Weekend","Weekday")</f>
        <v>Weekend</v>
      </c>
      <c r="K2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4" t="s">
        <v>6559</v>
      </c>
      <c r="M2254" t="s">
        <v>6560</v>
      </c>
      <c r="N2254" t="s">
        <v>65</v>
      </c>
      <c r="O2254">
        <v>39948.858999999997</v>
      </c>
      <c r="P2254">
        <v>423</v>
      </c>
      <c r="Q2254" t="s">
        <v>26</v>
      </c>
      <c r="R2254" s="1">
        <v>44460</v>
      </c>
      <c r="S2254">
        <f>WEEKDAY(Table1[[#This Row],[Discharge Date]],2)</f>
        <v>2</v>
      </c>
      <c r="T2254" t="s">
        <v>50</v>
      </c>
      <c r="U2254" t="s">
        <v>51</v>
      </c>
      <c r="V2254" t="s">
        <v>40</v>
      </c>
    </row>
    <row r="2255" spans="1:22" x14ac:dyDescent="0.35">
      <c r="A2255" t="s">
        <v>6561</v>
      </c>
      <c r="B2255">
        <v>62</v>
      </c>
      <c r="C2255" t="s">
        <v>20</v>
      </c>
      <c r="D2255" t="s">
        <v>42</v>
      </c>
      <c r="E2255" t="s">
        <v>53</v>
      </c>
      <c r="F2255" s="1">
        <v>44559</v>
      </c>
      <c r="G2255">
        <f>DAY(Table1[[#This Row],[Date of Admission]])</f>
        <v>29</v>
      </c>
      <c r="H2255" t="str">
        <f>TEXT(Table1[[#This Row],[Date of Admission]],"dddd")</f>
        <v>Wednesday</v>
      </c>
      <c r="I2255">
        <f>WEEKDAY(Table1[[#This Row],[Date of Admission]],2)</f>
        <v>3</v>
      </c>
      <c r="J2255" t="str">
        <f>IF(OR(Table1[[#This Row],[Weekday Number]]=6,Table1[[#This Row],[Weekday Number]]=7),"Weekend","Weekday")</f>
        <v>Weekday</v>
      </c>
      <c r="K2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55" t="s">
        <v>6562</v>
      </c>
      <c r="M2255" t="s">
        <v>6563</v>
      </c>
      <c r="N2255" t="s">
        <v>25</v>
      </c>
      <c r="O2255">
        <v>11069.996590000001</v>
      </c>
      <c r="P2255">
        <v>300</v>
      </c>
      <c r="Q2255" t="s">
        <v>37</v>
      </c>
      <c r="R2255" s="1">
        <v>44572</v>
      </c>
      <c r="S2255">
        <f>WEEKDAY(Table1[[#This Row],[Discharge Date]],2)</f>
        <v>2</v>
      </c>
      <c r="T2255" t="s">
        <v>27</v>
      </c>
      <c r="U2255" t="s">
        <v>51</v>
      </c>
      <c r="V2255" t="s">
        <v>40</v>
      </c>
    </row>
    <row r="2256" spans="1:22" x14ac:dyDescent="0.35">
      <c r="A2256" t="s">
        <v>6564</v>
      </c>
      <c r="B2256">
        <v>67</v>
      </c>
      <c r="C2256" t="s">
        <v>31</v>
      </c>
      <c r="D2256" t="s">
        <v>42</v>
      </c>
      <c r="E2256" t="s">
        <v>33</v>
      </c>
      <c r="F2256" s="1">
        <v>44553</v>
      </c>
      <c r="G2256">
        <f>DAY(Table1[[#This Row],[Date of Admission]])</f>
        <v>23</v>
      </c>
      <c r="H2256" t="str">
        <f>TEXT(Table1[[#This Row],[Date of Admission]],"dddd")</f>
        <v>Thursday</v>
      </c>
      <c r="I2256">
        <f>WEEKDAY(Table1[[#This Row],[Date of Admission]],2)</f>
        <v>4</v>
      </c>
      <c r="J2256" t="str">
        <f>IF(OR(Table1[[#This Row],[Weekday Number]]=6,Table1[[#This Row],[Weekday Number]]=7),"Weekend","Weekday")</f>
        <v>Weekday</v>
      </c>
      <c r="K2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6" t="s">
        <v>6565</v>
      </c>
      <c r="M2256" t="s">
        <v>6566</v>
      </c>
      <c r="N2256" t="s">
        <v>36</v>
      </c>
      <c r="O2256">
        <v>32999.952429999998</v>
      </c>
      <c r="P2256">
        <v>210</v>
      </c>
      <c r="Q2256" t="s">
        <v>49</v>
      </c>
      <c r="R2256" s="1">
        <v>44565</v>
      </c>
      <c r="S2256">
        <f>WEEKDAY(Table1[[#This Row],[Discharge Date]],2)</f>
        <v>2</v>
      </c>
      <c r="T2256" t="s">
        <v>56</v>
      </c>
      <c r="U2256" t="s">
        <v>51</v>
      </c>
      <c r="V2256" t="s">
        <v>29</v>
      </c>
    </row>
    <row r="2257" spans="1:22" x14ac:dyDescent="0.35">
      <c r="A2257" t="s">
        <v>6567</v>
      </c>
      <c r="B2257">
        <v>24</v>
      </c>
      <c r="C2257" t="s">
        <v>31</v>
      </c>
      <c r="D2257" t="s">
        <v>21</v>
      </c>
      <c r="E2257" t="s">
        <v>78</v>
      </c>
      <c r="F2257" s="1">
        <v>44090</v>
      </c>
      <c r="G2257">
        <f>DAY(Table1[[#This Row],[Date of Admission]])</f>
        <v>16</v>
      </c>
      <c r="H2257" t="str">
        <f>TEXT(Table1[[#This Row],[Date of Admission]],"dddd")</f>
        <v>Wednesday</v>
      </c>
      <c r="I2257">
        <f>WEEKDAY(Table1[[#This Row],[Date of Admission]],2)</f>
        <v>3</v>
      </c>
      <c r="J2257" t="str">
        <f>IF(OR(Table1[[#This Row],[Weekday Number]]=6,Table1[[#This Row],[Weekday Number]]=7),"Weekend","Weekday")</f>
        <v>Weekday</v>
      </c>
      <c r="K2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7" t="s">
        <v>6568</v>
      </c>
      <c r="M2257" t="s">
        <v>6569</v>
      </c>
      <c r="N2257" t="s">
        <v>65</v>
      </c>
      <c r="O2257">
        <v>69279.908939999994</v>
      </c>
      <c r="P2257">
        <v>499</v>
      </c>
      <c r="Q2257" t="s">
        <v>37</v>
      </c>
      <c r="R2257" s="1">
        <v>44101</v>
      </c>
      <c r="S2257">
        <f>WEEKDAY(Table1[[#This Row],[Discharge Date]],2)</f>
        <v>7</v>
      </c>
      <c r="T2257" t="s">
        <v>94</v>
      </c>
      <c r="U2257" t="s">
        <v>51</v>
      </c>
      <c r="V2257" t="s">
        <v>84</v>
      </c>
    </row>
    <row r="2258" spans="1:22" x14ac:dyDescent="0.35">
      <c r="A2258" t="s">
        <v>6570</v>
      </c>
      <c r="B2258">
        <v>70</v>
      </c>
      <c r="C2258" t="s">
        <v>31</v>
      </c>
      <c r="D2258" t="s">
        <v>99</v>
      </c>
      <c r="E2258" t="s">
        <v>78</v>
      </c>
      <c r="F2258" s="1">
        <v>45106</v>
      </c>
      <c r="G2258">
        <f>DAY(Table1[[#This Row],[Date of Admission]])</f>
        <v>29</v>
      </c>
      <c r="H2258" t="str">
        <f>TEXT(Table1[[#This Row],[Date of Admission]],"dddd")</f>
        <v>Thursday</v>
      </c>
      <c r="I2258">
        <f>WEEKDAY(Table1[[#This Row],[Date of Admission]],2)</f>
        <v>4</v>
      </c>
      <c r="J2258" t="str">
        <f>IF(OR(Table1[[#This Row],[Weekday Number]]=6,Table1[[#This Row],[Weekday Number]]=7),"Weekend","Weekday")</f>
        <v>Weekday</v>
      </c>
      <c r="K2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58" t="s">
        <v>6571</v>
      </c>
      <c r="M2258" t="s">
        <v>6572</v>
      </c>
      <c r="N2258" t="s">
        <v>65</v>
      </c>
      <c r="O2258">
        <v>9932.5358070000002</v>
      </c>
      <c r="P2258">
        <v>235</v>
      </c>
      <c r="Q2258" t="s">
        <v>26</v>
      </c>
      <c r="R2258" s="1">
        <v>45121</v>
      </c>
      <c r="S2258">
        <f>WEEKDAY(Table1[[#This Row],[Discharge Date]],2)</f>
        <v>5</v>
      </c>
      <c r="T2258" t="s">
        <v>94</v>
      </c>
      <c r="U2258" t="s">
        <v>51</v>
      </c>
      <c r="V2258" t="s">
        <v>29</v>
      </c>
    </row>
    <row r="2259" spans="1:22" x14ac:dyDescent="0.35">
      <c r="A2259" t="s">
        <v>6573</v>
      </c>
      <c r="B2259">
        <v>52</v>
      </c>
      <c r="C2259" t="s">
        <v>20</v>
      </c>
      <c r="D2259" t="s">
        <v>239</v>
      </c>
      <c r="E2259" t="s">
        <v>43</v>
      </c>
      <c r="F2259" s="1">
        <v>44095</v>
      </c>
      <c r="G2259">
        <f>DAY(Table1[[#This Row],[Date of Admission]])</f>
        <v>21</v>
      </c>
      <c r="H2259" t="str">
        <f>TEXT(Table1[[#This Row],[Date of Admission]],"dddd")</f>
        <v>Monday</v>
      </c>
      <c r="I2259">
        <f>WEEKDAY(Table1[[#This Row],[Date of Admission]],2)</f>
        <v>1</v>
      </c>
      <c r="J2259" t="str">
        <f>IF(OR(Table1[[#This Row],[Weekday Number]]=6,Table1[[#This Row],[Weekday Number]]=7),"Weekend","Weekday")</f>
        <v>Weekday</v>
      </c>
      <c r="K2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59" t="s">
        <v>6574</v>
      </c>
      <c r="M2259" t="s">
        <v>6575</v>
      </c>
      <c r="N2259" t="s">
        <v>60</v>
      </c>
      <c r="O2259">
        <v>12541.89595</v>
      </c>
      <c r="P2259">
        <v>259</v>
      </c>
      <c r="Q2259" t="s">
        <v>26</v>
      </c>
      <c r="R2259" s="1">
        <v>44115</v>
      </c>
      <c r="S2259">
        <f>WEEKDAY(Table1[[#This Row],[Discharge Date]],2)</f>
        <v>7</v>
      </c>
      <c r="T2259" t="s">
        <v>38</v>
      </c>
      <c r="U2259" t="s">
        <v>28</v>
      </c>
      <c r="V2259" t="s">
        <v>40</v>
      </c>
    </row>
    <row r="2260" spans="1:22" x14ac:dyDescent="0.35">
      <c r="A2260" t="s">
        <v>6576</v>
      </c>
      <c r="B2260">
        <v>45</v>
      </c>
      <c r="C2260" t="s">
        <v>31</v>
      </c>
      <c r="D2260" t="s">
        <v>239</v>
      </c>
      <c r="E2260" t="s">
        <v>62</v>
      </c>
      <c r="F2260" s="1">
        <v>44420</v>
      </c>
      <c r="G2260">
        <f>DAY(Table1[[#This Row],[Date of Admission]])</f>
        <v>12</v>
      </c>
      <c r="H2260" t="str">
        <f>TEXT(Table1[[#This Row],[Date of Admission]],"dddd")</f>
        <v>Thursday</v>
      </c>
      <c r="I2260">
        <f>WEEKDAY(Table1[[#This Row],[Date of Admission]],2)</f>
        <v>4</v>
      </c>
      <c r="J2260" t="str">
        <f>IF(OR(Table1[[#This Row],[Weekday Number]]=6,Table1[[#This Row],[Weekday Number]]=7),"Weekend","Weekday")</f>
        <v>Weekday</v>
      </c>
      <c r="K2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0" t="s">
        <v>6577</v>
      </c>
      <c r="M2260" t="s">
        <v>6578</v>
      </c>
      <c r="N2260" t="s">
        <v>36</v>
      </c>
      <c r="O2260">
        <v>19492.211190000002</v>
      </c>
      <c r="P2260">
        <v>477</v>
      </c>
      <c r="Q2260" t="s">
        <v>49</v>
      </c>
      <c r="R2260" s="1">
        <v>44423</v>
      </c>
      <c r="S2260">
        <f>WEEKDAY(Table1[[#This Row],[Discharge Date]],2)</f>
        <v>7</v>
      </c>
      <c r="T2260" t="s">
        <v>27</v>
      </c>
      <c r="U2260" t="s">
        <v>28</v>
      </c>
      <c r="V2260" t="s">
        <v>40</v>
      </c>
    </row>
    <row r="2261" spans="1:22" x14ac:dyDescent="0.35">
      <c r="A2261" t="s">
        <v>6579</v>
      </c>
      <c r="B2261">
        <v>69</v>
      </c>
      <c r="C2261" t="s">
        <v>20</v>
      </c>
      <c r="D2261" t="s">
        <v>239</v>
      </c>
      <c r="E2261" t="s">
        <v>33</v>
      </c>
      <c r="F2261" s="1">
        <v>43780</v>
      </c>
      <c r="G2261">
        <f>DAY(Table1[[#This Row],[Date of Admission]])</f>
        <v>11</v>
      </c>
      <c r="H2261" t="str">
        <f>TEXT(Table1[[#This Row],[Date of Admission]],"dddd")</f>
        <v>Monday</v>
      </c>
      <c r="I2261">
        <f>WEEKDAY(Table1[[#This Row],[Date of Admission]],2)</f>
        <v>1</v>
      </c>
      <c r="J2261" t="str">
        <f>IF(OR(Table1[[#This Row],[Weekday Number]]=6,Table1[[#This Row],[Weekday Number]]=7),"Weekend","Weekday")</f>
        <v>Weekday</v>
      </c>
      <c r="K2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1" t="s">
        <v>6580</v>
      </c>
      <c r="M2261" t="s">
        <v>6581</v>
      </c>
      <c r="N2261" t="s">
        <v>25</v>
      </c>
      <c r="O2261">
        <v>9184.4050569999999</v>
      </c>
      <c r="P2261">
        <v>386</v>
      </c>
      <c r="Q2261" t="s">
        <v>37</v>
      </c>
      <c r="R2261" s="1">
        <v>43803</v>
      </c>
      <c r="S2261">
        <f>WEEKDAY(Table1[[#This Row],[Discharge Date]],2)</f>
        <v>3</v>
      </c>
      <c r="T2261" t="s">
        <v>94</v>
      </c>
      <c r="U2261" t="s">
        <v>39</v>
      </c>
      <c r="V2261" t="s">
        <v>29</v>
      </c>
    </row>
    <row r="2262" spans="1:22" x14ac:dyDescent="0.35">
      <c r="A2262" t="s">
        <v>6582</v>
      </c>
      <c r="B2262">
        <v>25</v>
      </c>
      <c r="C2262" t="s">
        <v>31</v>
      </c>
      <c r="D2262" t="s">
        <v>57</v>
      </c>
      <c r="E2262" t="s">
        <v>33</v>
      </c>
      <c r="F2262" s="1">
        <v>43933</v>
      </c>
      <c r="G2262">
        <f>DAY(Table1[[#This Row],[Date of Admission]])</f>
        <v>12</v>
      </c>
      <c r="H2262" t="str">
        <f>TEXT(Table1[[#This Row],[Date of Admission]],"dddd")</f>
        <v>Sunday</v>
      </c>
      <c r="I2262">
        <f>WEEKDAY(Table1[[#This Row],[Date of Admission]],2)</f>
        <v>7</v>
      </c>
      <c r="J2262" t="str">
        <f>IF(OR(Table1[[#This Row],[Weekday Number]]=6,Table1[[#This Row],[Weekday Number]]=7),"Weekend","Weekday")</f>
        <v>Weekend</v>
      </c>
      <c r="K2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2" t="s">
        <v>1418</v>
      </c>
      <c r="M2262" t="s">
        <v>6583</v>
      </c>
      <c r="N2262" t="s">
        <v>69</v>
      </c>
      <c r="O2262">
        <v>18973.361099999998</v>
      </c>
      <c r="P2262">
        <v>422</v>
      </c>
      <c r="Q2262" t="s">
        <v>37</v>
      </c>
      <c r="R2262" s="1">
        <v>43951</v>
      </c>
      <c r="S2262">
        <f>WEEKDAY(Table1[[#This Row],[Discharge Date]],2)</f>
        <v>4</v>
      </c>
      <c r="T2262" t="s">
        <v>38</v>
      </c>
      <c r="U2262" t="s">
        <v>39</v>
      </c>
      <c r="V2262" t="s">
        <v>40</v>
      </c>
    </row>
    <row r="2263" spans="1:22" x14ac:dyDescent="0.35">
      <c r="A2263" t="s">
        <v>6584</v>
      </c>
      <c r="B2263">
        <v>34</v>
      </c>
      <c r="C2263" t="s">
        <v>31</v>
      </c>
      <c r="D2263" t="s">
        <v>71</v>
      </c>
      <c r="E2263" t="s">
        <v>22</v>
      </c>
      <c r="F2263" s="1">
        <v>43662</v>
      </c>
      <c r="G2263">
        <f>DAY(Table1[[#This Row],[Date of Admission]])</f>
        <v>16</v>
      </c>
      <c r="H2263" t="str">
        <f>TEXT(Table1[[#This Row],[Date of Admission]],"dddd")</f>
        <v>Tuesday</v>
      </c>
      <c r="I2263">
        <f>WEEKDAY(Table1[[#This Row],[Date of Admission]],2)</f>
        <v>2</v>
      </c>
      <c r="J2263" t="str">
        <f>IF(OR(Table1[[#This Row],[Weekday Number]]=6,Table1[[#This Row],[Weekday Number]]=7),"Weekend","Weekday")</f>
        <v>Weekday</v>
      </c>
      <c r="K2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3" t="s">
        <v>6585</v>
      </c>
      <c r="M2263" t="s">
        <v>1606</v>
      </c>
      <c r="N2263" t="s">
        <v>60</v>
      </c>
      <c r="O2263">
        <v>3650.3180069999999</v>
      </c>
      <c r="P2263">
        <v>427</v>
      </c>
      <c r="Q2263" t="s">
        <v>37</v>
      </c>
      <c r="R2263" s="1">
        <v>43690</v>
      </c>
      <c r="S2263">
        <f>WEEKDAY(Table1[[#This Row],[Discharge Date]],2)</f>
        <v>2</v>
      </c>
      <c r="T2263" t="s">
        <v>38</v>
      </c>
      <c r="U2263" t="s">
        <v>39</v>
      </c>
      <c r="V2263" t="s">
        <v>40</v>
      </c>
    </row>
    <row r="2264" spans="1:22" x14ac:dyDescent="0.35">
      <c r="A2264" t="s">
        <v>6586</v>
      </c>
      <c r="B2264">
        <v>40</v>
      </c>
      <c r="C2264" t="s">
        <v>31</v>
      </c>
      <c r="D2264" t="s">
        <v>42</v>
      </c>
      <c r="E2264" t="s">
        <v>62</v>
      </c>
      <c r="F2264" s="1">
        <v>43610</v>
      </c>
      <c r="G2264">
        <f>DAY(Table1[[#This Row],[Date of Admission]])</f>
        <v>25</v>
      </c>
      <c r="H2264" t="str">
        <f>TEXT(Table1[[#This Row],[Date of Admission]],"dddd")</f>
        <v>Saturday</v>
      </c>
      <c r="I2264">
        <f>WEEKDAY(Table1[[#This Row],[Date of Admission]],2)</f>
        <v>6</v>
      </c>
      <c r="J2264" t="str">
        <f>IF(OR(Table1[[#This Row],[Weekday Number]]=6,Table1[[#This Row],[Weekday Number]]=7),"Weekend","Weekday")</f>
        <v>Weekend</v>
      </c>
      <c r="K2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4" t="s">
        <v>6587</v>
      </c>
      <c r="M2264" t="s">
        <v>6588</v>
      </c>
      <c r="N2264" t="s">
        <v>69</v>
      </c>
      <c r="O2264">
        <v>31202.938020000001</v>
      </c>
      <c r="P2264">
        <v>390</v>
      </c>
      <c r="Q2264" t="s">
        <v>49</v>
      </c>
      <c r="R2264" s="1">
        <v>43619</v>
      </c>
      <c r="S2264">
        <f>WEEKDAY(Table1[[#This Row],[Discharge Date]],2)</f>
        <v>1</v>
      </c>
      <c r="T2264" t="s">
        <v>50</v>
      </c>
      <c r="U2264" t="s">
        <v>39</v>
      </c>
      <c r="V2264" t="s">
        <v>40</v>
      </c>
    </row>
    <row r="2265" spans="1:22" x14ac:dyDescent="0.35">
      <c r="A2265" t="s">
        <v>6589</v>
      </c>
      <c r="B2265">
        <v>85</v>
      </c>
      <c r="C2265" t="s">
        <v>31</v>
      </c>
      <c r="D2265" t="s">
        <v>57</v>
      </c>
      <c r="E2265" t="s">
        <v>62</v>
      </c>
      <c r="F2265" s="1">
        <v>44710</v>
      </c>
      <c r="G2265">
        <f>DAY(Table1[[#This Row],[Date of Admission]])</f>
        <v>29</v>
      </c>
      <c r="H2265" t="str">
        <f>TEXT(Table1[[#This Row],[Date of Admission]],"dddd")</f>
        <v>Sunday</v>
      </c>
      <c r="I2265">
        <f>WEEKDAY(Table1[[#This Row],[Date of Admission]],2)</f>
        <v>7</v>
      </c>
      <c r="J2265" t="str">
        <f>IF(OR(Table1[[#This Row],[Weekday Number]]=6,Table1[[#This Row],[Weekday Number]]=7),"Weekend","Weekday")</f>
        <v>Weekend</v>
      </c>
      <c r="K2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65" t="s">
        <v>6590</v>
      </c>
      <c r="M2265" t="s">
        <v>6591</v>
      </c>
      <c r="N2265" t="s">
        <v>25</v>
      </c>
      <c r="O2265">
        <v>4016.962434</v>
      </c>
      <c r="P2265">
        <v>197</v>
      </c>
      <c r="Q2265" t="s">
        <v>49</v>
      </c>
      <c r="R2265" s="1">
        <v>44739</v>
      </c>
      <c r="S2265">
        <f>WEEKDAY(Table1[[#This Row],[Discharge Date]],2)</f>
        <v>1</v>
      </c>
      <c r="T2265" t="s">
        <v>38</v>
      </c>
      <c r="U2265" t="s">
        <v>51</v>
      </c>
      <c r="V2265" t="s">
        <v>29</v>
      </c>
    </row>
    <row r="2266" spans="1:22" x14ac:dyDescent="0.35">
      <c r="A2266" t="s">
        <v>6592</v>
      </c>
      <c r="B2266">
        <v>39</v>
      </c>
      <c r="C2266" t="s">
        <v>31</v>
      </c>
      <c r="D2266" t="s">
        <v>21</v>
      </c>
      <c r="E2266" t="s">
        <v>62</v>
      </c>
      <c r="F2266" s="1">
        <v>44896</v>
      </c>
      <c r="G2266">
        <f>DAY(Table1[[#This Row],[Date of Admission]])</f>
        <v>1</v>
      </c>
      <c r="H2266" t="str">
        <f>TEXT(Table1[[#This Row],[Date of Admission]],"dddd")</f>
        <v>Thursday</v>
      </c>
      <c r="I2266">
        <f>WEEKDAY(Table1[[#This Row],[Date of Admission]],2)</f>
        <v>4</v>
      </c>
      <c r="J2266" t="str">
        <f>IF(OR(Table1[[#This Row],[Weekday Number]]=6,Table1[[#This Row],[Weekday Number]]=7),"Weekend","Weekday")</f>
        <v>Weekday</v>
      </c>
      <c r="K2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66" t="s">
        <v>5204</v>
      </c>
      <c r="M2266" t="s">
        <v>6593</v>
      </c>
      <c r="N2266" t="s">
        <v>65</v>
      </c>
      <c r="O2266">
        <v>20408.660960000001</v>
      </c>
      <c r="P2266">
        <v>295</v>
      </c>
      <c r="Q2266" t="s">
        <v>49</v>
      </c>
      <c r="R2266" s="1">
        <v>44918</v>
      </c>
      <c r="S2266">
        <f>WEEKDAY(Table1[[#This Row],[Discharge Date]],2)</f>
        <v>5</v>
      </c>
      <c r="T2266" t="s">
        <v>38</v>
      </c>
      <c r="U2266" t="s">
        <v>51</v>
      </c>
      <c r="V2266" t="s">
        <v>40</v>
      </c>
    </row>
    <row r="2267" spans="1:22" x14ac:dyDescent="0.35">
      <c r="A2267" t="s">
        <v>6594</v>
      </c>
      <c r="B2267">
        <v>62</v>
      </c>
      <c r="C2267" t="s">
        <v>20</v>
      </c>
      <c r="D2267" t="s">
        <v>57</v>
      </c>
      <c r="E2267" t="s">
        <v>62</v>
      </c>
      <c r="F2267" s="1">
        <v>44104</v>
      </c>
      <c r="G2267">
        <f>DAY(Table1[[#This Row],[Date of Admission]])</f>
        <v>30</v>
      </c>
      <c r="H2267" t="str">
        <f>TEXT(Table1[[#This Row],[Date of Admission]],"dddd")</f>
        <v>Wednesday</v>
      </c>
      <c r="I2267">
        <f>WEEKDAY(Table1[[#This Row],[Date of Admission]],2)</f>
        <v>3</v>
      </c>
      <c r="J2267" t="str">
        <f>IF(OR(Table1[[#This Row],[Weekday Number]]=6,Table1[[#This Row],[Weekday Number]]=7),"Weekend","Weekday")</f>
        <v>Weekday</v>
      </c>
      <c r="K2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67" t="s">
        <v>6595</v>
      </c>
      <c r="M2267" t="s">
        <v>6596</v>
      </c>
      <c r="N2267" t="s">
        <v>36</v>
      </c>
      <c r="O2267">
        <v>9873.4336440000006</v>
      </c>
      <c r="P2267">
        <v>246</v>
      </c>
      <c r="Q2267" t="s">
        <v>49</v>
      </c>
      <c r="R2267" s="1">
        <v>44115</v>
      </c>
      <c r="S2267">
        <f>WEEKDAY(Table1[[#This Row],[Discharge Date]],2)</f>
        <v>7</v>
      </c>
      <c r="T2267" t="s">
        <v>94</v>
      </c>
      <c r="U2267" t="s">
        <v>28</v>
      </c>
      <c r="V2267" t="s">
        <v>40</v>
      </c>
    </row>
    <row r="2268" spans="1:22" x14ac:dyDescent="0.35">
      <c r="A2268" t="s">
        <v>6597</v>
      </c>
      <c r="B2268">
        <v>38</v>
      </c>
      <c r="C2268" t="s">
        <v>31</v>
      </c>
      <c r="D2268" t="s">
        <v>42</v>
      </c>
      <c r="E2268" t="s">
        <v>62</v>
      </c>
      <c r="F2268" s="1">
        <v>45022</v>
      </c>
      <c r="G2268">
        <f>DAY(Table1[[#This Row],[Date of Admission]])</f>
        <v>6</v>
      </c>
      <c r="H2268" t="str">
        <f>TEXT(Table1[[#This Row],[Date of Admission]],"dddd")</f>
        <v>Thursday</v>
      </c>
      <c r="I2268">
        <f>WEEKDAY(Table1[[#This Row],[Date of Admission]],2)</f>
        <v>4</v>
      </c>
      <c r="J2268" t="str">
        <f>IF(OR(Table1[[#This Row],[Weekday Number]]=6,Table1[[#This Row],[Weekday Number]]=7),"Weekend","Weekday")</f>
        <v>Weekday</v>
      </c>
      <c r="K2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8" t="s">
        <v>6598</v>
      </c>
      <c r="M2268" t="s">
        <v>6599</v>
      </c>
      <c r="N2268" t="s">
        <v>60</v>
      </c>
      <c r="O2268">
        <v>9755.7220020000004</v>
      </c>
      <c r="P2268">
        <v>182</v>
      </c>
      <c r="Q2268" t="s">
        <v>49</v>
      </c>
      <c r="R2268" s="1">
        <v>45031</v>
      </c>
      <c r="S2268">
        <f>WEEKDAY(Table1[[#This Row],[Discharge Date]],2)</f>
        <v>6</v>
      </c>
      <c r="T2268" t="s">
        <v>94</v>
      </c>
      <c r="U2268" t="s">
        <v>28</v>
      </c>
      <c r="V2268" t="s">
        <v>40</v>
      </c>
    </row>
    <row r="2269" spans="1:22" x14ac:dyDescent="0.35">
      <c r="A2269" t="s">
        <v>6600</v>
      </c>
      <c r="B2269">
        <v>65</v>
      </c>
      <c r="C2269" t="s">
        <v>31</v>
      </c>
      <c r="D2269" t="s">
        <v>57</v>
      </c>
      <c r="E2269" t="s">
        <v>33</v>
      </c>
      <c r="F2269" s="1">
        <v>43778</v>
      </c>
      <c r="G2269">
        <f>DAY(Table1[[#This Row],[Date of Admission]])</f>
        <v>9</v>
      </c>
      <c r="H2269" t="str">
        <f>TEXT(Table1[[#This Row],[Date of Admission]],"dddd")</f>
        <v>Saturday</v>
      </c>
      <c r="I2269">
        <f>WEEKDAY(Table1[[#This Row],[Date of Admission]],2)</f>
        <v>6</v>
      </c>
      <c r="J2269" t="str">
        <f>IF(OR(Table1[[#This Row],[Weekday Number]]=6,Table1[[#This Row],[Weekday Number]]=7),"Weekend","Weekday")</f>
        <v>Weekend</v>
      </c>
      <c r="K2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69" t="s">
        <v>6601</v>
      </c>
      <c r="M2269" t="s">
        <v>2753</v>
      </c>
      <c r="N2269" t="s">
        <v>65</v>
      </c>
      <c r="O2269">
        <v>32587.581129999999</v>
      </c>
      <c r="P2269">
        <v>311</v>
      </c>
      <c r="Q2269" t="s">
        <v>49</v>
      </c>
      <c r="R2269" s="1">
        <v>43781</v>
      </c>
      <c r="S2269">
        <f>WEEKDAY(Table1[[#This Row],[Discharge Date]],2)</f>
        <v>2</v>
      </c>
      <c r="T2269" t="s">
        <v>50</v>
      </c>
      <c r="U2269" t="s">
        <v>39</v>
      </c>
      <c r="V2269" t="s">
        <v>29</v>
      </c>
    </row>
    <row r="2270" spans="1:22" x14ac:dyDescent="0.35">
      <c r="A2270" t="s">
        <v>6602</v>
      </c>
      <c r="B2270">
        <v>68</v>
      </c>
      <c r="C2270" t="s">
        <v>31</v>
      </c>
      <c r="D2270" t="s">
        <v>124</v>
      </c>
      <c r="E2270" t="s">
        <v>62</v>
      </c>
      <c r="F2270" s="1">
        <v>44478</v>
      </c>
      <c r="G2270">
        <f>DAY(Table1[[#This Row],[Date of Admission]])</f>
        <v>9</v>
      </c>
      <c r="H2270" t="str">
        <f>TEXT(Table1[[#This Row],[Date of Admission]],"dddd")</f>
        <v>Saturday</v>
      </c>
      <c r="I2270">
        <f>WEEKDAY(Table1[[#This Row],[Date of Admission]],2)</f>
        <v>6</v>
      </c>
      <c r="J2270" t="str">
        <f>IF(OR(Table1[[#This Row],[Weekday Number]]=6,Table1[[#This Row],[Weekday Number]]=7),"Weekend","Weekday")</f>
        <v>Weekend</v>
      </c>
      <c r="K2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0" t="s">
        <v>6603</v>
      </c>
      <c r="M2270" t="s">
        <v>1880</v>
      </c>
      <c r="N2270" t="s">
        <v>69</v>
      </c>
      <c r="O2270">
        <v>23587.181250000001</v>
      </c>
      <c r="P2270">
        <v>346</v>
      </c>
      <c r="Q2270" t="s">
        <v>49</v>
      </c>
      <c r="R2270" s="1">
        <v>44506</v>
      </c>
      <c r="S2270">
        <f>WEEKDAY(Table1[[#This Row],[Discharge Date]],2)</f>
        <v>6</v>
      </c>
      <c r="T2270" t="s">
        <v>50</v>
      </c>
      <c r="U2270" t="s">
        <v>39</v>
      </c>
      <c r="V2270" t="s">
        <v>29</v>
      </c>
    </row>
    <row r="2271" spans="1:22" x14ac:dyDescent="0.35">
      <c r="A2271" t="s">
        <v>6604</v>
      </c>
      <c r="B2271">
        <v>41</v>
      </c>
      <c r="C2271" t="s">
        <v>20</v>
      </c>
      <c r="D2271" t="s">
        <v>99</v>
      </c>
      <c r="E2271" t="s">
        <v>78</v>
      </c>
      <c r="F2271" s="1">
        <v>44638</v>
      </c>
      <c r="G2271">
        <f>DAY(Table1[[#This Row],[Date of Admission]])</f>
        <v>18</v>
      </c>
      <c r="H2271" t="str">
        <f>TEXT(Table1[[#This Row],[Date of Admission]],"dddd")</f>
        <v>Friday</v>
      </c>
      <c r="I2271">
        <f>WEEKDAY(Table1[[#This Row],[Date of Admission]],2)</f>
        <v>5</v>
      </c>
      <c r="J2271" t="str">
        <f>IF(OR(Table1[[#This Row],[Weekday Number]]=6,Table1[[#This Row],[Weekday Number]]=7),"Weekend","Weekday")</f>
        <v>Weekday</v>
      </c>
      <c r="K2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1" t="s">
        <v>6605</v>
      </c>
      <c r="M2271" t="s">
        <v>6606</v>
      </c>
      <c r="N2271" t="s">
        <v>60</v>
      </c>
      <c r="O2271">
        <v>63369.224249999999</v>
      </c>
      <c r="P2271">
        <v>439</v>
      </c>
      <c r="Q2271" t="s">
        <v>49</v>
      </c>
      <c r="R2271" s="1">
        <v>44665</v>
      </c>
      <c r="S2271">
        <f>WEEKDAY(Table1[[#This Row],[Discharge Date]],2)</f>
        <v>4</v>
      </c>
      <c r="T2271" t="s">
        <v>38</v>
      </c>
      <c r="U2271" t="s">
        <v>39</v>
      </c>
      <c r="V2271" t="s">
        <v>40</v>
      </c>
    </row>
    <row r="2272" spans="1:22" x14ac:dyDescent="0.35">
      <c r="A2272" t="s">
        <v>6607</v>
      </c>
      <c r="B2272">
        <v>60</v>
      </c>
      <c r="C2272" t="s">
        <v>20</v>
      </c>
      <c r="D2272" t="s">
        <v>32</v>
      </c>
      <c r="E2272" t="s">
        <v>53</v>
      </c>
      <c r="F2272" s="1">
        <v>44971</v>
      </c>
      <c r="G2272">
        <f>DAY(Table1[[#This Row],[Date of Admission]])</f>
        <v>14</v>
      </c>
      <c r="H2272" t="str">
        <f>TEXT(Table1[[#This Row],[Date of Admission]],"dddd")</f>
        <v>Tuesday</v>
      </c>
      <c r="I2272">
        <f>WEEKDAY(Table1[[#This Row],[Date of Admission]],2)</f>
        <v>2</v>
      </c>
      <c r="J2272" t="str">
        <f>IF(OR(Table1[[#This Row],[Weekday Number]]=6,Table1[[#This Row],[Weekday Number]]=7),"Weekend","Weekday")</f>
        <v>Weekday</v>
      </c>
      <c r="K2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2" t="s">
        <v>6608</v>
      </c>
      <c r="M2272" t="s">
        <v>6609</v>
      </c>
      <c r="N2272" t="s">
        <v>25</v>
      </c>
      <c r="O2272">
        <v>1330.4387200000001</v>
      </c>
      <c r="P2272">
        <v>197</v>
      </c>
      <c r="Q2272" t="s">
        <v>49</v>
      </c>
      <c r="R2272" s="1">
        <v>44992</v>
      </c>
      <c r="S2272">
        <f>WEEKDAY(Table1[[#This Row],[Discharge Date]],2)</f>
        <v>2</v>
      </c>
      <c r="T2272" t="s">
        <v>27</v>
      </c>
      <c r="U2272" t="s">
        <v>28</v>
      </c>
      <c r="V2272" t="s">
        <v>40</v>
      </c>
    </row>
    <row r="2273" spans="1:22" x14ac:dyDescent="0.35">
      <c r="A2273" t="s">
        <v>6610</v>
      </c>
      <c r="B2273">
        <v>23</v>
      </c>
      <c r="C2273" t="s">
        <v>20</v>
      </c>
      <c r="D2273" t="s">
        <v>32</v>
      </c>
      <c r="E2273" t="s">
        <v>78</v>
      </c>
      <c r="F2273" s="1">
        <v>44605</v>
      </c>
      <c r="G2273">
        <f>DAY(Table1[[#This Row],[Date of Admission]])</f>
        <v>13</v>
      </c>
      <c r="H2273" t="str">
        <f>TEXT(Table1[[#This Row],[Date of Admission]],"dddd")</f>
        <v>Sunday</v>
      </c>
      <c r="I2273">
        <f>WEEKDAY(Table1[[#This Row],[Date of Admission]],2)</f>
        <v>7</v>
      </c>
      <c r="J2273" t="str">
        <f>IF(OR(Table1[[#This Row],[Weekday Number]]=6,Table1[[#This Row],[Weekday Number]]=7),"Weekend","Weekday")</f>
        <v>Weekend</v>
      </c>
      <c r="K2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3" t="s">
        <v>6611</v>
      </c>
      <c r="M2273" t="s">
        <v>6612</v>
      </c>
      <c r="N2273" t="s">
        <v>69</v>
      </c>
      <c r="O2273">
        <v>61789.739090000003</v>
      </c>
      <c r="P2273">
        <v>144</v>
      </c>
      <c r="Q2273" t="s">
        <v>26</v>
      </c>
      <c r="R2273" s="1">
        <v>44622</v>
      </c>
      <c r="S2273">
        <f>WEEKDAY(Table1[[#This Row],[Discharge Date]],2)</f>
        <v>3</v>
      </c>
      <c r="T2273" t="s">
        <v>50</v>
      </c>
      <c r="U2273" t="s">
        <v>51</v>
      </c>
      <c r="V2273" t="s">
        <v>84</v>
      </c>
    </row>
    <row r="2274" spans="1:22" x14ac:dyDescent="0.35">
      <c r="A2274" t="s">
        <v>6613</v>
      </c>
      <c r="B2274">
        <v>85</v>
      </c>
      <c r="C2274" t="s">
        <v>31</v>
      </c>
      <c r="D2274" t="s">
        <v>124</v>
      </c>
      <c r="E2274" t="s">
        <v>53</v>
      </c>
      <c r="F2274" s="1">
        <v>43578</v>
      </c>
      <c r="G2274">
        <f>DAY(Table1[[#This Row],[Date of Admission]])</f>
        <v>23</v>
      </c>
      <c r="H2274" t="str">
        <f>TEXT(Table1[[#This Row],[Date of Admission]],"dddd")</f>
        <v>Tuesday</v>
      </c>
      <c r="I2274">
        <f>WEEKDAY(Table1[[#This Row],[Date of Admission]],2)</f>
        <v>2</v>
      </c>
      <c r="J2274" t="str">
        <f>IF(OR(Table1[[#This Row],[Weekday Number]]=6,Table1[[#This Row],[Weekday Number]]=7),"Weekend","Weekday")</f>
        <v>Weekday</v>
      </c>
      <c r="K2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4" t="s">
        <v>6614</v>
      </c>
      <c r="M2274" t="s">
        <v>6615</v>
      </c>
      <c r="N2274" t="s">
        <v>65</v>
      </c>
      <c r="O2274">
        <v>5076.7752019999998</v>
      </c>
      <c r="P2274">
        <v>330</v>
      </c>
      <c r="Q2274" t="s">
        <v>49</v>
      </c>
      <c r="R2274" s="1">
        <v>43605</v>
      </c>
      <c r="S2274">
        <f>WEEKDAY(Table1[[#This Row],[Discharge Date]],2)</f>
        <v>1</v>
      </c>
      <c r="T2274" t="s">
        <v>38</v>
      </c>
      <c r="U2274" t="s">
        <v>39</v>
      </c>
      <c r="V2274" t="s">
        <v>29</v>
      </c>
    </row>
    <row r="2275" spans="1:22" x14ac:dyDescent="0.35">
      <c r="A2275" t="s">
        <v>6616</v>
      </c>
      <c r="B2275">
        <v>48</v>
      </c>
      <c r="C2275" t="s">
        <v>20</v>
      </c>
      <c r="D2275" t="s">
        <v>42</v>
      </c>
      <c r="E2275" t="s">
        <v>78</v>
      </c>
      <c r="F2275" s="1">
        <v>44332</v>
      </c>
      <c r="G2275">
        <f>DAY(Table1[[#This Row],[Date of Admission]])</f>
        <v>16</v>
      </c>
      <c r="H2275" t="str">
        <f>TEXT(Table1[[#This Row],[Date of Admission]],"dddd")</f>
        <v>Sunday</v>
      </c>
      <c r="I2275">
        <f>WEEKDAY(Table1[[#This Row],[Date of Admission]],2)</f>
        <v>7</v>
      </c>
      <c r="J2275" t="str">
        <f>IF(OR(Table1[[#This Row],[Weekday Number]]=6,Table1[[#This Row],[Weekday Number]]=7),"Weekend","Weekday")</f>
        <v>Weekend</v>
      </c>
      <c r="K2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5" t="s">
        <v>6617</v>
      </c>
      <c r="M2275" t="s">
        <v>6618</v>
      </c>
      <c r="N2275" t="s">
        <v>65</v>
      </c>
      <c r="O2275">
        <v>2350.9709170000001</v>
      </c>
      <c r="P2275">
        <v>262</v>
      </c>
      <c r="Q2275" t="s">
        <v>26</v>
      </c>
      <c r="R2275" s="1">
        <v>44332</v>
      </c>
      <c r="S2275">
        <f>WEEKDAY(Table1[[#This Row],[Discharge Date]],2)</f>
        <v>7</v>
      </c>
      <c r="T2275" t="s">
        <v>27</v>
      </c>
      <c r="U2275" t="s">
        <v>51</v>
      </c>
      <c r="V2275" t="s">
        <v>40</v>
      </c>
    </row>
    <row r="2276" spans="1:22" x14ac:dyDescent="0.35">
      <c r="A2276" t="s">
        <v>6619</v>
      </c>
      <c r="B2276">
        <v>21</v>
      </c>
      <c r="C2276" t="s">
        <v>31</v>
      </c>
      <c r="D2276" t="s">
        <v>239</v>
      </c>
      <c r="E2276" t="s">
        <v>43</v>
      </c>
      <c r="F2276" s="1">
        <v>44267</v>
      </c>
      <c r="G2276">
        <f>DAY(Table1[[#This Row],[Date of Admission]])</f>
        <v>12</v>
      </c>
      <c r="H2276" t="str">
        <f>TEXT(Table1[[#This Row],[Date of Admission]],"dddd")</f>
        <v>Friday</v>
      </c>
      <c r="I2276">
        <f>WEEKDAY(Table1[[#This Row],[Date of Admission]],2)</f>
        <v>5</v>
      </c>
      <c r="J2276" t="str">
        <f>IF(OR(Table1[[#This Row],[Weekday Number]]=6,Table1[[#This Row],[Weekday Number]]=7),"Weekend","Weekday")</f>
        <v>Weekday</v>
      </c>
      <c r="K2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6" t="s">
        <v>6620</v>
      </c>
      <c r="M2276" t="s">
        <v>6621</v>
      </c>
      <c r="N2276" t="s">
        <v>69</v>
      </c>
      <c r="O2276">
        <v>17806.965189999999</v>
      </c>
      <c r="P2276">
        <v>396</v>
      </c>
      <c r="Q2276" t="s">
        <v>37</v>
      </c>
      <c r="R2276" s="1">
        <v>44297</v>
      </c>
      <c r="S2276">
        <f>WEEKDAY(Table1[[#This Row],[Discharge Date]],2)</f>
        <v>7</v>
      </c>
      <c r="T2276" t="s">
        <v>38</v>
      </c>
      <c r="U2276" t="s">
        <v>28</v>
      </c>
      <c r="V2276" t="s">
        <v>84</v>
      </c>
    </row>
    <row r="2277" spans="1:22" x14ac:dyDescent="0.35">
      <c r="A2277" t="s">
        <v>6622</v>
      </c>
      <c r="B2277">
        <v>59</v>
      </c>
      <c r="C2277" t="s">
        <v>31</v>
      </c>
      <c r="D2277" t="s">
        <v>239</v>
      </c>
      <c r="E2277" t="s">
        <v>62</v>
      </c>
      <c r="F2277" s="1">
        <v>44954</v>
      </c>
      <c r="G2277">
        <f>DAY(Table1[[#This Row],[Date of Admission]])</f>
        <v>28</v>
      </c>
      <c r="H2277" t="str">
        <f>TEXT(Table1[[#This Row],[Date of Admission]],"dddd")</f>
        <v>Saturday</v>
      </c>
      <c r="I2277">
        <f>WEEKDAY(Table1[[#This Row],[Date of Admission]],2)</f>
        <v>6</v>
      </c>
      <c r="J2277" t="str">
        <f>IF(OR(Table1[[#This Row],[Weekday Number]]=6,Table1[[#This Row],[Weekday Number]]=7),"Weekend","Weekday")</f>
        <v>Weekend</v>
      </c>
      <c r="K2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77" t="s">
        <v>1580</v>
      </c>
      <c r="M2277" t="s">
        <v>6623</v>
      </c>
      <c r="N2277" t="s">
        <v>25</v>
      </c>
      <c r="O2277">
        <v>22409.158759999998</v>
      </c>
      <c r="P2277">
        <v>347</v>
      </c>
      <c r="Q2277" t="s">
        <v>49</v>
      </c>
      <c r="R2277" s="1">
        <v>44966</v>
      </c>
      <c r="S2277">
        <f>WEEKDAY(Table1[[#This Row],[Discharge Date]],2)</f>
        <v>4</v>
      </c>
      <c r="T2277" t="s">
        <v>38</v>
      </c>
      <c r="U2277" t="s">
        <v>28</v>
      </c>
      <c r="V2277" t="s">
        <v>40</v>
      </c>
    </row>
    <row r="2278" spans="1:22" x14ac:dyDescent="0.35">
      <c r="A2278" t="s">
        <v>6624</v>
      </c>
      <c r="B2278">
        <v>43</v>
      </c>
      <c r="C2278" t="s">
        <v>20</v>
      </c>
      <c r="D2278" t="s">
        <v>124</v>
      </c>
      <c r="E2278" t="s">
        <v>33</v>
      </c>
      <c r="F2278" s="1">
        <v>44887</v>
      </c>
      <c r="G2278">
        <f>DAY(Table1[[#This Row],[Date of Admission]])</f>
        <v>22</v>
      </c>
      <c r="H2278" t="str">
        <f>TEXT(Table1[[#This Row],[Date of Admission]],"dddd")</f>
        <v>Tuesday</v>
      </c>
      <c r="I2278">
        <f>WEEKDAY(Table1[[#This Row],[Date of Admission]],2)</f>
        <v>2</v>
      </c>
      <c r="J2278" t="str">
        <f>IF(OR(Table1[[#This Row],[Weekday Number]]=6,Table1[[#This Row],[Weekday Number]]=7),"Weekend","Weekday")</f>
        <v>Weekday</v>
      </c>
      <c r="K2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78" t="s">
        <v>6625</v>
      </c>
      <c r="M2278" t="s">
        <v>6626</v>
      </c>
      <c r="N2278" t="s">
        <v>36</v>
      </c>
      <c r="O2278">
        <v>30594.362550000002</v>
      </c>
      <c r="P2278">
        <v>466</v>
      </c>
      <c r="Q2278" t="s">
        <v>49</v>
      </c>
      <c r="R2278" s="1">
        <v>44901</v>
      </c>
      <c r="S2278">
        <f>WEEKDAY(Table1[[#This Row],[Discharge Date]],2)</f>
        <v>2</v>
      </c>
      <c r="T2278" t="s">
        <v>56</v>
      </c>
      <c r="U2278" t="s">
        <v>28</v>
      </c>
      <c r="V2278" t="s">
        <v>40</v>
      </c>
    </row>
    <row r="2279" spans="1:22" x14ac:dyDescent="0.35">
      <c r="A2279" t="s">
        <v>6627</v>
      </c>
      <c r="B2279">
        <v>25</v>
      </c>
      <c r="C2279" t="s">
        <v>31</v>
      </c>
      <c r="D2279" t="s">
        <v>42</v>
      </c>
      <c r="E2279" t="s">
        <v>53</v>
      </c>
      <c r="F2279" s="1">
        <v>44197</v>
      </c>
      <c r="G2279">
        <f>DAY(Table1[[#This Row],[Date of Admission]])</f>
        <v>1</v>
      </c>
      <c r="H2279" t="str">
        <f>TEXT(Table1[[#This Row],[Date of Admission]],"dddd")</f>
        <v>Friday</v>
      </c>
      <c r="I2279">
        <f>WEEKDAY(Table1[[#This Row],[Date of Admission]],2)</f>
        <v>5</v>
      </c>
      <c r="J2279" t="str">
        <f>IF(OR(Table1[[#This Row],[Weekday Number]]=6,Table1[[#This Row],[Weekday Number]]=7),"Weekend","Weekday")</f>
        <v>Weekday</v>
      </c>
      <c r="K2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79" t="s">
        <v>6628</v>
      </c>
      <c r="M2279" t="s">
        <v>6629</v>
      </c>
      <c r="N2279" t="s">
        <v>36</v>
      </c>
      <c r="O2279">
        <v>15275.78991</v>
      </c>
      <c r="P2279">
        <v>365</v>
      </c>
      <c r="Q2279" t="s">
        <v>26</v>
      </c>
      <c r="R2279" s="1">
        <v>44208</v>
      </c>
      <c r="S2279">
        <f>WEEKDAY(Table1[[#This Row],[Discharge Date]],2)</f>
        <v>2</v>
      </c>
      <c r="T2279" t="s">
        <v>38</v>
      </c>
      <c r="U2279" t="s">
        <v>51</v>
      </c>
      <c r="V2279" t="s">
        <v>40</v>
      </c>
    </row>
    <row r="2280" spans="1:22" x14ac:dyDescent="0.35">
      <c r="A2280" t="s">
        <v>6630</v>
      </c>
      <c r="B2280">
        <v>24</v>
      </c>
      <c r="C2280" t="s">
        <v>31</v>
      </c>
      <c r="D2280" t="s">
        <v>21</v>
      </c>
      <c r="E2280" t="s">
        <v>22</v>
      </c>
      <c r="F2280" s="1">
        <v>44707</v>
      </c>
      <c r="G2280">
        <f>DAY(Table1[[#This Row],[Date of Admission]])</f>
        <v>26</v>
      </c>
      <c r="H2280" t="str">
        <f>TEXT(Table1[[#This Row],[Date of Admission]],"dddd")</f>
        <v>Thursday</v>
      </c>
      <c r="I2280">
        <f>WEEKDAY(Table1[[#This Row],[Date of Admission]],2)</f>
        <v>4</v>
      </c>
      <c r="J2280" t="str">
        <f>IF(OR(Table1[[#This Row],[Weekday Number]]=6,Table1[[#This Row],[Weekday Number]]=7),"Weekend","Weekday")</f>
        <v>Weekday</v>
      </c>
      <c r="K2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0" t="s">
        <v>6631</v>
      </c>
      <c r="M2280" t="s">
        <v>6632</v>
      </c>
      <c r="N2280" t="s">
        <v>65</v>
      </c>
      <c r="O2280">
        <v>17215.119340000001</v>
      </c>
      <c r="P2280">
        <v>244</v>
      </c>
      <c r="Q2280" t="s">
        <v>26</v>
      </c>
      <c r="R2280" s="1">
        <v>44708</v>
      </c>
      <c r="S2280">
        <f>WEEKDAY(Table1[[#This Row],[Discharge Date]],2)</f>
        <v>5</v>
      </c>
      <c r="T2280" t="s">
        <v>38</v>
      </c>
      <c r="U2280" t="s">
        <v>51</v>
      </c>
      <c r="V2280" t="s">
        <v>84</v>
      </c>
    </row>
    <row r="2281" spans="1:22" x14ac:dyDescent="0.35">
      <c r="A2281" t="s">
        <v>6633</v>
      </c>
      <c r="B2281">
        <v>78</v>
      </c>
      <c r="C2281" t="s">
        <v>20</v>
      </c>
      <c r="D2281" t="s">
        <v>42</v>
      </c>
      <c r="E2281" t="s">
        <v>22</v>
      </c>
      <c r="F2281" s="1">
        <v>44073</v>
      </c>
      <c r="G2281">
        <f>DAY(Table1[[#This Row],[Date of Admission]])</f>
        <v>30</v>
      </c>
      <c r="H2281" t="str">
        <f>TEXT(Table1[[#This Row],[Date of Admission]],"dddd")</f>
        <v>Sunday</v>
      </c>
      <c r="I2281">
        <f>WEEKDAY(Table1[[#This Row],[Date of Admission]],2)</f>
        <v>7</v>
      </c>
      <c r="J2281" t="str">
        <f>IF(OR(Table1[[#This Row],[Weekday Number]]=6,Table1[[#This Row],[Weekday Number]]=7),"Weekend","Weekday")</f>
        <v>Weekend</v>
      </c>
      <c r="K2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281" t="s">
        <v>6634</v>
      </c>
      <c r="M2281" t="s">
        <v>6635</v>
      </c>
      <c r="N2281" t="s">
        <v>60</v>
      </c>
      <c r="O2281">
        <v>2830.9799290000001</v>
      </c>
      <c r="P2281">
        <v>122</v>
      </c>
      <c r="Q2281" t="s">
        <v>37</v>
      </c>
      <c r="R2281" s="1">
        <v>44097</v>
      </c>
      <c r="S2281">
        <f>WEEKDAY(Table1[[#This Row],[Discharge Date]],2)</f>
        <v>3</v>
      </c>
      <c r="T2281" t="s">
        <v>56</v>
      </c>
      <c r="U2281" t="s">
        <v>28</v>
      </c>
      <c r="V2281" t="s">
        <v>29</v>
      </c>
    </row>
    <row r="2282" spans="1:22" x14ac:dyDescent="0.35">
      <c r="A2282" t="s">
        <v>6636</v>
      </c>
      <c r="B2282">
        <v>69</v>
      </c>
      <c r="C2282" t="s">
        <v>20</v>
      </c>
      <c r="D2282" t="s">
        <v>21</v>
      </c>
      <c r="E2282" t="s">
        <v>22</v>
      </c>
      <c r="F2282" s="1">
        <v>44778</v>
      </c>
      <c r="G2282">
        <f>DAY(Table1[[#This Row],[Date of Admission]])</f>
        <v>5</v>
      </c>
      <c r="H2282" t="str">
        <f>TEXT(Table1[[#This Row],[Date of Admission]],"dddd")</f>
        <v>Friday</v>
      </c>
      <c r="I2282">
        <f>WEEKDAY(Table1[[#This Row],[Date of Admission]],2)</f>
        <v>5</v>
      </c>
      <c r="J2282" t="str">
        <f>IF(OR(Table1[[#This Row],[Weekday Number]]=6,Table1[[#This Row],[Weekday Number]]=7),"Weekend","Weekday")</f>
        <v>Weekday</v>
      </c>
      <c r="K2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2" t="s">
        <v>6637</v>
      </c>
      <c r="M2282" t="s">
        <v>6638</v>
      </c>
      <c r="N2282" t="s">
        <v>36</v>
      </c>
      <c r="O2282">
        <v>37080.675909999998</v>
      </c>
      <c r="P2282">
        <v>329</v>
      </c>
      <c r="Q2282" t="s">
        <v>49</v>
      </c>
      <c r="R2282" s="1">
        <v>44794</v>
      </c>
      <c r="S2282">
        <f>WEEKDAY(Table1[[#This Row],[Discharge Date]],2)</f>
        <v>7</v>
      </c>
      <c r="T2282" t="s">
        <v>38</v>
      </c>
      <c r="U2282" t="s">
        <v>51</v>
      </c>
      <c r="V2282" t="s">
        <v>29</v>
      </c>
    </row>
    <row r="2283" spans="1:22" x14ac:dyDescent="0.35">
      <c r="A2283" t="s">
        <v>6639</v>
      </c>
      <c r="B2283">
        <v>65</v>
      </c>
      <c r="C2283" t="s">
        <v>31</v>
      </c>
      <c r="D2283" t="s">
        <v>239</v>
      </c>
      <c r="E2283" t="s">
        <v>62</v>
      </c>
      <c r="F2283" s="1">
        <v>44942</v>
      </c>
      <c r="G2283">
        <f>DAY(Table1[[#This Row],[Date of Admission]])</f>
        <v>16</v>
      </c>
      <c r="H2283" t="str">
        <f>TEXT(Table1[[#This Row],[Date of Admission]],"dddd")</f>
        <v>Monday</v>
      </c>
      <c r="I2283">
        <f>WEEKDAY(Table1[[#This Row],[Date of Admission]],2)</f>
        <v>1</v>
      </c>
      <c r="J2283" t="str">
        <f>IF(OR(Table1[[#This Row],[Weekday Number]]=6,Table1[[#This Row],[Weekday Number]]=7),"Weekend","Weekday")</f>
        <v>Weekday</v>
      </c>
      <c r="K2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3" t="s">
        <v>6640</v>
      </c>
      <c r="M2283" t="s">
        <v>6641</v>
      </c>
      <c r="N2283" t="s">
        <v>25</v>
      </c>
      <c r="O2283">
        <v>4697.7607379999999</v>
      </c>
      <c r="P2283">
        <v>448</v>
      </c>
      <c r="Q2283" t="s">
        <v>49</v>
      </c>
      <c r="R2283" s="1">
        <v>44968</v>
      </c>
      <c r="S2283">
        <f>WEEKDAY(Table1[[#This Row],[Discharge Date]],2)</f>
        <v>6</v>
      </c>
      <c r="T2283" t="s">
        <v>56</v>
      </c>
      <c r="U2283" t="s">
        <v>51</v>
      </c>
      <c r="V2283" t="s">
        <v>29</v>
      </c>
    </row>
    <row r="2284" spans="1:22" x14ac:dyDescent="0.35">
      <c r="A2284" t="s">
        <v>3599</v>
      </c>
      <c r="B2284">
        <v>29</v>
      </c>
      <c r="C2284" t="s">
        <v>20</v>
      </c>
      <c r="D2284" t="s">
        <v>21</v>
      </c>
      <c r="E2284" t="s">
        <v>33</v>
      </c>
      <c r="F2284" s="1">
        <v>43444</v>
      </c>
      <c r="G2284">
        <f>DAY(Table1[[#This Row],[Date of Admission]])</f>
        <v>10</v>
      </c>
      <c r="H2284" t="str">
        <f>TEXT(Table1[[#This Row],[Date of Admission]],"dddd")</f>
        <v>Monday</v>
      </c>
      <c r="I2284">
        <f>WEEKDAY(Table1[[#This Row],[Date of Admission]],2)</f>
        <v>1</v>
      </c>
      <c r="J2284" t="str">
        <f>IF(OR(Table1[[#This Row],[Weekday Number]]=6,Table1[[#This Row],[Weekday Number]]=7),"Weekend","Weekday")</f>
        <v>Weekday</v>
      </c>
      <c r="K2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4" t="s">
        <v>6642</v>
      </c>
      <c r="M2284" t="s">
        <v>6643</v>
      </c>
      <c r="N2284" t="s">
        <v>36</v>
      </c>
      <c r="O2284">
        <v>25904.841830000001</v>
      </c>
      <c r="P2284">
        <v>171</v>
      </c>
      <c r="Q2284" t="s">
        <v>37</v>
      </c>
      <c r="R2284" s="1">
        <v>43455</v>
      </c>
      <c r="S2284">
        <f>WEEKDAY(Table1[[#This Row],[Discharge Date]],2)</f>
        <v>5</v>
      </c>
      <c r="T2284" t="s">
        <v>50</v>
      </c>
      <c r="U2284" t="s">
        <v>51</v>
      </c>
      <c r="V2284" t="s">
        <v>40</v>
      </c>
    </row>
    <row r="2285" spans="1:22" x14ac:dyDescent="0.35">
      <c r="A2285" t="s">
        <v>6644</v>
      </c>
      <c r="B2285">
        <v>75</v>
      </c>
      <c r="C2285" t="s">
        <v>20</v>
      </c>
      <c r="D2285" t="s">
        <v>57</v>
      </c>
      <c r="E2285" t="s">
        <v>22</v>
      </c>
      <c r="F2285" s="1">
        <v>44521</v>
      </c>
      <c r="G2285">
        <f>DAY(Table1[[#This Row],[Date of Admission]])</f>
        <v>21</v>
      </c>
      <c r="H2285" t="str">
        <f>TEXT(Table1[[#This Row],[Date of Admission]],"dddd")</f>
        <v>Sunday</v>
      </c>
      <c r="I2285">
        <f>WEEKDAY(Table1[[#This Row],[Date of Admission]],2)</f>
        <v>7</v>
      </c>
      <c r="J2285" t="str">
        <f>IF(OR(Table1[[#This Row],[Weekday Number]]=6,Table1[[#This Row],[Weekday Number]]=7),"Weekend","Weekday")</f>
        <v>Weekend</v>
      </c>
      <c r="K2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5" t="s">
        <v>6645</v>
      </c>
      <c r="M2285" t="s">
        <v>6646</v>
      </c>
      <c r="N2285" t="s">
        <v>60</v>
      </c>
      <c r="O2285">
        <v>3159.8268039999998</v>
      </c>
      <c r="P2285">
        <v>160</v>
      </c>
      <c r="Q2285" t="s">
        <v>37</v>
      </c>
      <c r="R2285" s="1">
        <v>44532</v>
      </c>
      <c r="S2285">
        <f>WEEKDAY(Table1[[#This Row],[Discharge Date]],2)</f>
        <v>4</v>
      </c>
      <c r="T2285" t="s">
        <v>50</v>
      </c>
      <c r="U2285" t="s">
        <v>28</v>
      </c>
      <c r="V2285" t="s">
        <v>29</v>
      </c>
    </row>
    <row r="2286" spans="1:22" x14ac:dyDescent="0.35">
      <c r="A2286" t="s">
        <v>6647</v>
      </c>
      <c r="B2286">
        <v>74</v>
      </c>
      <c r="C2286" t="s">
        <v>20</v>
      </c>
      <c r="D2286" t="s">
        <v>21</v>
      </c>
      <c r="E2286" t="s">
        <v>53</v>
      </c>
      <c r="F2286" s="1">
        <v>43481</v>
      </c>
      <c r="G2286">
        <f>DAY(Table1[[#This Row],[Date of Admission]])</f>
        <v>16</v>
      </c>
      <c r="H2286" t="str">
        <f>TEXT(Table1[[#This Row],[Date of Admission]],"dddd")</f>
        <v>Wednesday</v>
      </c>
      <c r="I2286">
        <f>WEEKDAY(Table1[[#This Row],[Date of Admission]],2)</f>
        <v>3</v>
      </c>
      <c r="J2286" t="str">
        <f>IF(OR(Table1[[#This Row],[Weekday Number]]=6,Table1[[#This Row],[Weekday Number]]=7),"Weekend","Weekday")</f>
        <v>Weekday</v>
      </c>
      <c r="K2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6" t="s">
        <v>6648</v>
      </c>
      <c r="M2286" t="s">
        <v>5129</v>
      </c>
      <c r="N2286" t="s">
        <v>36</v>
      </c>
      <c r="O2286">
        <v>24166.889910000002</v>
      </c>
      <c r="P2286">
        <v>414</v>
      </c>
      <c r="Q2286" t="s">
        <v>37</v>
      </c>
      <c r="R2286" s="1">
        <v>43496</v>
      </c>
      <c r="S2286">
        <f>WEEKDAY(Table1[[#This Row],[Discharge Date]],2)</f>
        <v>4</v>
      </c>
      <c r="T2286" t="s">
        <v>50</v>
      </c>
      <c r="U2286" t="s">
        <v>39</v>
      </c>
      <c r="V2286" t="s">
        <v>29</v>
      </c>
    </row>
    <row r="2287" spans="1:22" x14ac:dyDescent="0.35">
      <c r="A2287" t="s">
        <v>6649</v>
      </c>
      <c r="B2287">
        <v>64</v>
      </c>
      <c r="C2287" t="s">
        <v>31</v>
      </c>
      <c r="D2287" t="s">
        <v>124</v>
      </c>
      <c r="E2287" t="s">
        <v>22</v>
      </c>
      <c r="F2287" s="1">
        <v>45022</v>
      </c>
      <c r="G2287">
        <f>DAY(Table1[[#This Row],[Date of Admission]])</f>
        <v>6</v>
      </c>
      <c r="H2287" t="str">
        <f>TEXT(Table1[[#This Row],[Date of Admission]],"dddd")</f>
        <v>Thursday</v>
      </c>
      <c r="I2287">
        <f>WEEKDAY(Table1[[#This Row],[Date of Admission]],2)</f>
        <v>4</v>
      </c>
      <c r="J2287" t="str">
        <f>IF(OR(Table1[[#This Row],[Weekday Number]]=6,Table1[[#This Row],[Weekday Number]]=7),"Weekend","Weekday")</f>
        <v>Weekday</v>
      </c>
      <c r="K2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7" t="s">
        <v>6650</v>
      </c>
      <c r="M2287" t="s">
        <v>6651</v>
      </c>
      <c r="N2287" t="s">
        <v>69</v>
      </c>
      <c r="O2287">
        <v>21868.00937</v>
      </c>
      <c r="P2287">
        <v>403</v>
      </c>
      <c r="Q2287" t="s">
        <v>26</v>
      </c>
      <c r="R2287" s="1">
        <v>45031</v>
      </c>
      <c r="S2287">
        <f>WEEKDAY(Table1[[#This Row],[Discharge Date]],2)</f>
        <v>6</v>
      </c>
      <c r="T2287" t="s">
        <v>50</v>
      </c>
      <c r="U2287" t="s">
        <v>51</v>
      </c>
      <c r="V2287" t="s">
        <v>40</v>
      </c>
    </row>
    <row r="2288" spans="1:22" x14ac:dyDescent="0.35">
      <c r="A2288" t="s">
        <v>6652</v>
      </c>
      <c r="B2288">
        <v>37</v>
      </c>
      <c r="C2288" t="s">
        <v>31</v>
      </c>
      <c r="D2288" t="s">
        <v>32</v>
      </c>
      <c r="E2288" t="s">
        <v>62</v>
      </c>
      <c r="F2288" s="1">
        <v>44157</v>
      </c>
      <c r="G2288">
        <f>DAY(Table1[[#This Row],[Date of Admission]])</f>
        <v>22</v>
      </c>
      <c r="H2288" t="str">
        <f>TEXT(Table1[[#This Row],[Date of Admission]],"dddd")</f>
        <v>Sunday</v>
      </c>
      <c r="I2288">
        <f>WEEKDAY(Table1[[#This Row],[Date of Admission]],2)</f>
        <v>7</v>
      </c>
      <c r="J2288" t="str">
        <f>IF(OR(Table1[[#This Row],[Weekday Number]]=6,Table1[[#This Row],[Weekday Number]]=7),"Weekend","Weekday")</f>
        <v>Weekend</v>
      </c>
      <c r="K2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88" t="s">
        <v>6653</v>
      </c>
      <c r="M2288" t="s">
        <v>6654</v>
      </c>
      <c r="N2288" t="s">
        <v>25</v>
      </c>
      <c r="O2288">
        <v>11667.31882</v>
      </c>
      <c r="P2288">
        <v>386</v>
      </c>
      <c r="Q2288" t="s">
        <v>49</v>
      </c>
      <c r="R2288" s="1">
        <v>44165</v>
      </c>
      <c r="S2288">
        <f>WEEKDAY(Table1[[#This Row],[Discharge Date]],2)</f>
        <v>1</v>
      </c>
      <c r="T2288" t="s">
        <v>27</v>
      </c>
      <c r="U2288" t="s">
        <v>28</v>
      </c>
      <c r="V2288" t="s">
        <v>40</v>
      </c>
    </row>
    <row r="2289" spans="1:22" x14ac:dyDescent="0.35">
      <c r="A2289" t="s">
        <v>6655</v>
      </c>
      <c r="B2289">
        <v>80</v>
      </c>
      <c r="C2289" t="s">
        <v>31</v>
      </c>
      <c r="D2289" t="s">
        <v>21</v>
      </c>
      <c r="E2289" t="s">
        <v>78</v>
      </c>
      <c r="F2289" s="1">
        <v>45139</v>
      </c>
      <c r="G2289">
        <f>DAY(Table1[[#This Row],[Date of Admission]])</f>
        <v>1</v>
      </c>
      <c r="H2289" t="str">
        <f>TEXT(Table1[[#This Row],[Date of Admission]],"dddd")</f>
        <v>Tuesday</v>
      </c>
      <c r="I2289">
        <f>WEEKDAY(Table1[[#This Row],[Date of Admission]],2)</f>
        <v>2</v>
      </c>
      <c r="J2289" t="str">
        <f>IF(OR(Table1[[#This Row],[Weekday Number]]=6,Table1[[#This Row],[Weekday Number]]=7),"Weekend","Weekday")</f>
        <v>Weekday</v>
      </c>
      <c r="K2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89" t="s">
        <v>6656</v>
      </c>
      <c r="M2289" t="s">
        <v>6657</v>
      </c>
      <c r="N2289" t="s">
        <v>25</v>
      </c>
      <c r="O2289">
        <v>4795.6223280000004</v>
      </c>
      <c r="P2289">
        <v>387</v>
      </c>
      <c r="Q2289" t="s">
        <v>26</v>
      </c>
      <c r="R2289" s="1">
        <v>45141</v>
      </c>
      <c r="S2289">
        <f>WEEKDAY(Table1[[#This Row],[Discharge Date]],2)</f>
        <v>4</v>
      </c>
      <c r="T2289" t="s">
        <v>94</v>
      </c>
      <c r="U2289" t="s">
        <v>51</v>
      </c>
      <c r="V2289" t="s">
        <v>29</v>
      </c>
    </row>
    <row r="2290" spans="1:22" x14ac:dyDescent="0.35">
      <c r="A2290" t="s">
        <v>6658</v>
      </c>
      <c r="B2290">
        <v>62</v>
      </c>
      <c r="C2290" t="s">
        <v>20</v>
      </c>
      <c r="D2290" t="s">
        <v>124</v>
      </c>
      <c r="E2290" t="s">
        <v>53</v>
      </c>
      <c r="F2290" s="1">
        <v>43579</v>
      </c>
      <c r="G2290">
        <f>DAY(Table1[[#This Row],[Date of Admission]])</f>
        <v>24</v>
      </c>
      <c r="H2290" t="str">
        <f>TEXT(Table1[[#This Row],[Date of Admission]],"dddd")</f>
        <v>Wednesday</v>
      </c>
      <c r="I2290">
        <f>WEEKDAY(Table1[[#This Row],[Date of Admission]],2)</f>
        <v>3</v>
      </c>
      <c r="J2290" t="str">
        <f>IF(OR(Table1[[#This Row],[Weekday Number]]=6,Table1[[#This Row],[Weekday Number]]=7),"Weekend","Weekday")</f>
        <v>Weekday</v>
      </c>
      <c r="K2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0" t="s">
        <v>6659</v>
      </c>
      <c r="M2290" t="s">
        <v>6660</v>
      </c>
      <c r="N2290" t="s">
        <v>69</v>
      </c>
      <c r="O2290">
        <v>31785.141650000001</v>
      </c>
      <c r="P2290">
        <v>239</v>
      </c>
      <c r="Q2290" t="s">
        <v>49</v>
      </c>
      <c r="R2290" s="1">
        <v>43595</v>
      </c>
      <c r="S2290">
        <f>WEEKDAY(Table1[[#This Row],[Discharge Date]],2)</f>
        <v>5</v>
      </c>
      <c r="T2290" t="s">
        <v>56</v>
      </c>
      <c r="U2290" t="s">
        <v>51</v>
      </c>
      <c r="V2290" t="s">
        <v>40</v>
      </c>
    </row>
    <row r="2291" spans="1:22" x14ac:dyDescent="0.35">
      <c r="A2291" t="s">
        <v>6661</v>
      </c>
      <c r="B2291">
        <v>73</v>
      </c>
      <c r="C2291" t="s">
        <v>20</v>
      </c>
      <c r="D2291" t="s">
        <v>124</v>
      </c>
      <c r="E2291" t="s">
        <v>78</v>
      </c>
      <c r="F2291" s="1">
        <v>44702</v>
      </c>
      <c r="G2291">
        <f>DAY(Table1[[#This Row],[Date of Admission]])</f>
        <v>21</v>
      </c>
      <c r="H2291" t="str">
        <f>TEXT(Table1[[#This Row],[Date of Admission]],"dddd")</f>
        <v>Saturday</v>
      </c>
      <c r="I2291">
        <f>WEEKDAY(Table1[[#This Row],[Date of Admission]],2)</f>
        <v>6</v>
      </c>
      <c r="J2291" t="str">
        <f>IF(OR(Table1[[#This Row],[Weekday Number]]=6,Table1[[#This Row],[Weekday Number]]=7),"Weekend","Weekday")</f>
        <v>Weekend</v>
      </c>
      <c r="K2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1" t="s">
        <v>6662</v>
      </c>
      <c r="M2291" t="s">
        <v>6663</v>
      </c>
      <c r="N2291" t="s">
        <v>25</v>
      </c>
      <c r="O2291">
        <v>27675.052329999999</v>
      </c>
      <c r="P2291">
        <v>255</v>
      </c>
      <c r="Q2291" t="s">
        <v>37</v>
      </c>
      <c r="R2291" s="1">
        <v>44730</v>
      </c>
      <c r="S2291">
        <f>WEEKDAY(Table1[[#This Row],[Discharge Date]],2)</f>
        <v>6</v>
      </c>
      <c r="T2291" t="s">
        <v>56</v>
      </c>
      <c r="U2291" t="s">
        <v>51</v>
      </c>
      <c r="V2291" t="s">
        <v>29</v>
      </c>
    </row>
    <row r="2292" spans="1:22" x14ac:dyDescent="0.35">
      <c r="A2292" t="s">
        <v>6664</v>
      </c>
      <c r="B2292">
        <v>36</v>
      </c>
      <c r="C2292" t="s">
        <v>31</v>
      </c>
      <c r="D2292" t="s">
        <v>32</v>
      </c>
      <c r="E2292" t="s">
        <v>62</v>
      </c>
      <c r="F2292" s="1">
        <v>44593</v>
      </c>
      <c r="G2292">
        <f>DAY(Table1[[#This Row],[Date of Admission]])</f>
        <v>1</v>
      </c>
      <c r="H2292" t="str">
        <f>TEXT(Table1[[#This Row],[Date of Admission]],"dddd")</f>
        <v>Tuesday</v>
      </c>
      <c r="I2292">
        <f>WEEKDAY(Table1[[#This Row],[Date of Admission]],2)</f>
        <v>2</v>
      </c>
      <c r="J2292" t="str">
        <f>IF(OR(Table1[[#This Row],[Weekday Number]]=6,Table1[[#This Row],[Weekday Number]]=7),"Weekend","Weekday")</f>
        <v>Weekday</v>
      </c>
      <c r="K2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92" t="s">
        <v>6665</v>
      </c>
      <c r="M2292" t="s">
        <v>6666</v>
      </c>
      <c r="N2292" t="s">
        <v>69</v>
      </c>
      <c r="O2292">
        <v>13982.57682</v>
      </c>
      <c r="P2292">
        <v>169</v>
      </c>
      <c r="Q2292" t="s">
        <v>49</v>
      </c>
      <c r="R2292" s="1">
        <v>44612</v>
      </c>
      <c r="S2292">
        <f>WEEKDAY(Table1[[#This Row],[Discharge Date]],2)</f>
        <v>7</v>
      </c>
      <c r="T2292" t="s">
        <v>50</v>
      </c>
      <c r="U2292" t="s">
        <v>28</v>
      </c>
      <c r="V2292" t="s">
        <v>40</v>
      </c>
    </row>
    <row r="2293" spans="1:22" x14ac:dyDescent="0.35">
      <c r="A2293" t="s">
        <v>6667</v>
      </c>
      <c r="B2293">
        <v>75</v>
      </c>
      <c r="C2293" t="s">
        <v>31</v>
      </c>
      <c r="D2293" t="s">
        <v>239</v>
      </c>
      <c r="E2293" t="s">
        <v>22</v>
      </c>
      <c r="F2293" s="1">
        <v>44673</v>
      </c>
      <c r="G2293">
        <f>DAY(Table1[[#This Row],[Date of Admission]])</f>
        <v>22</v>
      </c>
      <c r="H2293" t="str">
        <f>TEXT(Table1[[#This Row],[Date of Admission]],"dddd")</f>
        <v>Friday</v>
      </c>
      <c r="I2293">
        <f>WEEKDAY(Table1[[#This Row],[Date of Admission]],2)</f>
        <v>5</v>
      </c>
      <c r="J2293" t="str">
        <f>IF(OR(Table1[[#This Row],[Weekday Number]]=6,Table1[[#This Row],[Weekday Number]]=7),"Weekend","Weekday")</f>
        <v>Weekday</v>
      </c>
      <c r="K2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3" t="s">
        <v>6668</v>
      </c>
      <c r="M2293" t="s">
        <v>6669</v>
      </c>
      <c r="N2293" t="s">
        <v>25</v>
      </c>
      <c r="O2293">
        <v>34659.285190000002</v>
      </c>
      <c r="P2293">
        <v>181</v>
      </c>
      <c r="Q2293" t="s">
        <v>37</v>
      </c>
      <c r="R2293" s="1">
        <v>44702</v>
      </c>
      <c r="S2293">
        <f>WEEKDAY(Table1[[#This Row],[Discharge Date]],2)</f>
        <v>6</v>
      </c>
      <c r="T2293" t="s">
        <v>50</v>
      </c>
      <c r="U2293" t="s">
        <v>28</v>
      </c>
      <c r="V2293" t="s">
        <v>29</v>
      </c>
    </row>
    <row r="2294" spans="1:22" x14ac:dyDescent="0.35">
      <c r="A2294" t="s">
        <v>6670</v>
      </c>
      <c r="B2294">
        <v>58</v>
      </c>
      <c r="C2294" t="s">
        <v>20</v>
      </c>
      <c r="D2294" t="s">
        <v>99</v>
      </c>
      <c r="E2294" t="s">
        <v>22</v>
      </c>
      <c r="F2294" s="1">
        <v>43780</v>
      </c>
      <c r="G2294">
        <f>DAY(Table1[[#This Row],[Date of Admission]])</f>
        <v>11</v>
      </c>
      <c r="H2294" t="str">
        <f>TEXT(Table1[[#This Row],[Date of Admission]],"dddd")</f>
        <v>Monday</v>
      </c>
      <c r="I2294">
        <f>WEEKDAY(Table1[[#This Row],[Date of Admission]],2)</f>
        <v>1</v>
      </c>
      <c r="J2294" t="str">
        <f>IF(OR(Table1[[#This Row],[Weekday Number]]=6,Table1[[#This Row],[Weekday Number]]=7),"Weekend","Weekday")</f>
        <v>Weekday</v>
      </c>
      <c r="K2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4" t="s">
        <v>6671</v>
      </c>
      <c r="M2294" t="s">
        <v>6672</v>
      </c>
      <c r="N2294" t="s">
        <v>36</v>
      </c>
      <c r="O2294">
        <v>7521.0389370000003</v>
      </c>
      <c r="P2294">
        <v>130</v>
      </c>
      <c r="Q2294" t="s">
        <v>49</v>
      </c>
      <c r="R2294" s="1">
        <v>43793</v>
      </c>
      <c r="S2294">
        <f>WEEKDAY(Table1[[#This Row],[Discharge Date]],2)</f>
        <v>7</v>
      </c>
      <c r="T2294" t="s">
        <v>50</v>
      </c>
      <c r="U2294" t="s">
        <v>39</v>
      </c>
      <c r="V2294" t="s">
        <v>40</v>
      </c>
    </row>
    <row r="2295" spans="1:22" x14ac:dyDescent="0.35">
      <c r="A2295" t="s">
        <v>6673</v>
      </c>
      <c r="B2295">
        <v>62</v>
      </c>
      <c r="C2295" t="s">
        <v>20</v>
      </c>
      <c r="D2295" t="s">
        <v>42</v>
      </c>
      <c r="E2295" t="s">
        <v>22</v>
      </c>
      <c r="F2295" s="1">
        <v>44636</v>
      </c>
      <c r="G2295">
        <f>DAY(Table1[[#This Row],[Date of Admission]])</f>
        <v>16</v>
      </c>
      <c r="H2295" t="str">
        <f>TEXT(Table1[[#This Row],[Date of Admission]],"dddd")</f>
        <v>Wednesday</v>
      </c>
      <c r="I2295">
        <f>WEEKDAY(Table1[[#This Row],[Date of Admission]],2)</f>
        <v>3</v>
      </c>
      <c r="J2295" t="str">
        <f>IF(OR(Table1[[#This Row],[Weekday Number]]=6,Table1[[#This Row],[Weekday Number]]=7),"Weekend","Weekday")</f>
        <v>Weekday</v>
      </c>
      <c r="K2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5" t="s">
        <v>6674</v>
      </c>
      <c r="M2295" t="s">
        <v>6675</v>
      </c>
      <c r="N2295" t="s">
        <v>25</v>
      </c>
      <c r="O2295">
        <v>13151.274890000001</v>
      </c>
      <c r="P2295">
        <v>398</v>
      </c>
      <c r="Q2295" t="s">
        <v>49</v>
      </c>
      <c r="R2295" s="1">
        <v>44640</v>
      </c>
      <c r="S2295">
        <f>WEEKDAY(Table1[[#This Row],[Discharge Date]],2)</f>
        <v>7</v>
      </c>
      <c r="T2295" t="s">
        <v>38</v>
      </c>
      <c r="U2295" t="s">
        <v>39</v>
      </c>
      <c r="V2295" t="s">
        <v>40</v>
      </c>
    </row>
    <row r="2296" spans="1:22" x14ac:dyDescent="0.35">
      <c r="A2296" t="s">
        <v>6676</v>
      </c>
      <c r="B2296">
        <v>42</v>
      </c>
      <c r="C2296" t="s">
        <v>31</v>
      </c>
      <c r="D2296" t="s">
        <v>32</v>
      </c>
      <c r="E2296" t="s">
        <v>62</v>
      </c>
      <c r="F2296" s="1">
        <v>43927</v>
      </c>
      <c r="G2296">
        <f>DAY(Table1[[#This Row],[Date of Admission]])</f>
        <v>6</v>
      </c>
      <c r="H2296" t="str">
        <f>TEXT(Table1[[#This Row],[Date of Admission]],"dddd")</f>
        <v>Monday</v>
      </c>
      <c r="I2296">
        <f>WEEKDAY(Table1[[#This Row],[Date of Admission]],2)</f>
        <v>1</v>
      </c>
      <c r="J2296" t="str">
        <f>IF(OR(Table1[[#This Row],[Weekday Number]]=6,Table1[[#This Row],[Weekday Number]]=7),"Weekend","Weekday")</f>
        <v>Weekday</v>
      </c>
      <c r="K2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6" t="s">
        <v>2331</v>
      </c>
      <c r="M2296" t="s">
        <v>6677</v>
      </c>
      <c r="N2296" t="s">
        <v>60</v>
      </c>
      <c r="O2296">
        <v>32142.131130000002</v>
      </c>
      <c r="P2296">
        <v>499</v>
      </c>
      <c r="Q2296" t="s">
        <v>49</v>
      </c>
      <c r="R2296" s="1">
        <v>43932</v>
      </c>
      <c r="S2296">
        <f>WEEKDAY(Table1[[#This Row],[Discharge Date]],2)</f>
        <v>6</v>
      </c>
      <c r="T2296" t="s">
        <v>50</v>
      </c>
      <c r="U2296" t="s">
        <v>28</v>
      </c>
      <c r="V2296" t="s">
        <v>40</v>
      </c>
    </row>
    <row r="2297" spans="1:22" x14ac:dyDescent="0.35">
      <c r="A2297" t="s">
        <v>6678</v>
      </c>
      <c r="B2297">
        <v>38</v>
      </c>
      <c r="C2297" t="s">
        <v>31</v>
      </c>
      <c r="D2297" t="s">
        <v>21</v>
      </c>
      <c r="E2297" t="s">
        <v>62</v>
      </c>
      <c r="F2297" s="1">
        <v>44337</v>
      </c>
      <c r="G2297">
        <f>DAY(Table1[[#This Row],[Date of Admission]])</f>
        <v>21</v>
      </c>
      <c r="H2297" t="str">
        <f>TEXT(Table1[[#This Row],[Date of Admission]],"dddd")</f>
        <v>Friday</v>
      </c>
      <c r="I2297">
        <f>WEEKDAY(Table1[[#This Row],[Date of Admission]],2)</f>
        <v>5</v>
      </c>
      <c r="J2297" t="str">
        <f>IF(OR(Table1[[#This Row],[Weekday Number]]=6,Table1[[#This Row],[Weekday Number]]=7),"Weekend","Weekday")</f>
        <v>Weekday</v>
      </c>
      <c r="K2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7" t="s">
        <v>6679</v>
      </c>
      <c r="M2297" t="s">
        <v>6680</v>
      </c>
      <c r="N2297" t="s">
        <v>69</v>
      </c>
      <c r="O2297">
        <v>11253.02362</v>
      </c>
      <c r="P2297">
        <v>424</v>
      </c>
      <c r="Q2297" t="s">
        <v>37</v>
      </c>
      <c r="R2297" s="1">
        <v>44355</v>
      </c>
      <c r="S2297">
        <f>WEEKDAY(Table1[[#This Row],[Discharge Date]],2)</f>
        <v>2</v>
      </c>
      <c r="T2297" t="s">
        <v>27</v>
      </c>
      <c r="U2297" t="s">
        <v>51</v>
      </c>
      <c r="V2297" t="s">
        <v>40</v>
      </c>
    </row>
    <row r="2298" spans="1:22" x14ac:dyDescent="0.35">
      <c r="A2298" t="s">
        <v>6681</v>
      </c>
      <c r="B2298">
        <v>83</v>
      </c>
      <c r="C2298" t="s">
        <v>20</v>
      </c>
      <c r="D2298" t="s">
        <v>71</v>
      </c>
      <c r="E2298" t="s">
        <v>33</v>
      </c>
      <c r="F2298" s="1">
        <v>44138</v>
      </c>
      <c r="G2298">
        <f>DAY(Table1[[#This Row],[Date of Admission]])</f>
        <v>3</v>
      </c>
      <c r="H2298" t="str">
        <f>TEXT(Table1[[#This Row],[Date of Admission]],"dddd")</f>
        <v>Tuesday</v>
      </c>
      <c r="I2298">
        <f>WEEKDAY(Table1[[#This Row],[Date of Admission]],2)</f>
        <v>2</v>
      </c>
      <c r="J2298" t="str">
        <f>IF(OR(Table1[[#This Row],[Weekday Number]]=6,Table1[[#This Row],[Weekday Number]]=7),"Weekend","Weekday")</f>
        <v>Weekday</v>
      </c>
      <c r="K2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298" t="s">
        <v>6682</v>
      </c>
      <c r="M2298" t="s">
        <v>6683</v>
      </c>
      <c r="N2298" t="s">
        <v>25</v>
      </c>
      <c r="O2298">
        <v>13737.58323</v>
      </c>
      <c r="P2298">
        <v>318</v>
      </c>
      <c r="Q2298" t="s">
        <v>49</v>
      </c>
      <c r="R2298" s="1">
        <v>44162</v>
      </c>
      <c r="S2298">
        <f>WEEKDAY(Table1[[#This Row],[Discharge Date]],2)</f>
        <v>5</v>
      </c>
      <c r="T2298" t="s">
        <v>94</v>
      </c>
      <c r="U2298" t="s">
        <v>51</v>
      </c>
      <c r="V2298" t="s">
        <v>29</v>
      </c>
    </row>
    <row r="2299" spans="1:22" x14ac:dyDescent="0.35">
      <c r="A2299" t="s">
        <v>6684</v>
      </c>
      <c r="B2299">
        <v>22</v>
      </c>
      <c r="C2299" t="s">
        <v>20</v>
      </c>
      <c r="D2299" t="s">
        <v>21</v>
      </c>
      <c r="E2299" t="s">
        <v>22</v>
      </c>
      <c r="F2299" s="1">
        <v>44951</v>
      </c>
      <c r="G2299">
        <f>DAY(Table1[[#This Row],[Date of Admission]])</f>
        <v>25</v>
      </c>
      <c r="H2299" t="str">
        <f>TEXT(Table1[[#This Row],[Date of Admission]],"dddd")</f>
        <v>Wednesday</v>
      </c>
      <c r="I2299">
        <f>WEEKDAY(Table1[[#This Row],[Date of Admission]],2)</f>
        <v>3</v>
      </c>
      <c r="J2299" t="str">
        <f>IF(OR(Table1[[#This Row],[Weekday Number]]=6,Table1[[#This Row],[Weekday Number]]=7),"Weekend","Weekday")</f>
        <v>Weekday</v>
      </c>
      <c r="K2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299" t="s">
        <v>6685</v>
      </c>
      <c r="M2299" t="s">
        <v>6686</v>
      </c>
      <c r="N2299" t="s">
        <v>36</v>
      </c>
      <c r="O2299">
        <v>9038.469744</v>
      </c>
      <c r="P2299">
        <v>365</v>
      </c>
      <c r="Q2299" t="s">
        <v>26</v>
      </c>
      <c r="R2299" s="1">
        <v>44970</v>
      </c>
      <c r="S2299">
        <f>WEEKDAY(Table1[[#This Row],[Discharge Date]],2)</f>
        <v>1</v>
      </c>
      <c r="T2299" t="s">
        <v>50</v>
      </c>
      <c r="U2299" t="s">
        <v>28</v>
      </c>
      <c r="V2299" t="s">
        <v>84</v>
      </c>
    </row>
    <row r="2300" spans="1:22" x14ac:dyDescent="0.35">
      <c r="A2300" t="s">
        <v>6687</v>
      </c>
      <c r="B2300">
        <v>45</v>
      </c>
      <c r="C2300" t="s">
        <v>20</v>
      </c>
      <c r="D2300" t="s">
        <v>21</v>
      </c>
      <c r="E2300" t="s">
        <v>53</v>
      </c>
      <c r="F2300" s="1">
        <v>44678</v>
      </c>
      <c r="G2300">
        <f>DAY(Table1[[#This Row],[Date of Admission]])</f>
        <v>27</v>
      </c>
      <c r="H2300" t="str">
        <f>TEXT(Table1[[#This Row],[Date of Admission]],"dddd")</f>
        <v>Wednesday</v>
      </c>
      <c r="I2300">
        <f>WEEKDAY(Table1[[#This Row],[Date of Admission]],2)</f>
        <v>3</v>
      </c>
      <c r="J2300" t="str">
        <f>IF(OR(Table1[[#This Row],[Weekday Number]]=6,Table1[[#This Row],[Weekday Number]]=7),"Weekend","Weekday")</f>
        <v>Weekday</v>
      </c>
      <c r="K2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00" t="s">
        <v>6688</v>
      </c>
      <c r="M2300" t="s">
        <v>6689</v>
      </c>
      <c r="N2300" t="s">
        <v>69</v>
      </c>
      <c r="O2300">
        <v>13073.644550000001</v>
      </c>
      <c r="P2300">
        <v>165</v>
      </c>
      <c r="Q2300" t="s">
        <v>37</v>
      </c>
      <c r="R2300" s="1">
        <v>44689</v>
      </c>
      <c r="S2300">
        <f>WEEKDAY(Table1[[#This Row],[Discharge Date]],2)</f>
        <v>7</v>
      </c>
      <c r="T2300" t="s">
        <v>50</v>
      </c>
      <c r="U2300" t="s">
        <v>28</v>
      </c>
      <c r="V2300" t="s">
        <v>40</v>
      </c>
    </row>
    <row r="2301" spans="1:22" x14ac:dyDescent="0.35">
      <c r="A2301" t="s">
        <v>6690</v>
      </c>
      <c r="B2301">
        <v>21</v>
      </c>
      <c r="C2301" t="s">
        <v>31</v>
      </c>
      <c r="D2301" t="s">
        <v>57</v>
      </c>
      <c r="E2301" t="s">
        <v>43</v>
      </c>
      <c r="F2301" s="1">
        <v>44700</v>
      </c>
      <c r="G2301">
        <f>DAY(Table1[[#This Row],[Date of Admission]])</f>
        <v>19</v>
      </c>
      <c r="H2301" t="str">
        <f>TEXT(Table1[[#This Row],[Date of Admission]],"dddd")</f>
        <v>Thursday</v>
      </c>
      <c r="I2301">
        <f>WEEKDAY(Table1[[#This Row],[Date of Admission]],2)</f>
        <v>4</v>
      </c>
      <c r="J2301" t="str">
        <f>IF(OR(Table1[[#This Row],[Weekday Number]]=6,Table1[[#This Row],[Weekday Number]]=7),"Weekend","Weekday")</f>
        <v>Weekday</v>
      </c>
      <c r="K2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1" t="s">
        <v>6691</v>
      </c>
      <c r="M2301" t="s">
        <v>6692</v>
      </c>
      <c r="N2301" t="s">
        <v>60</v>
      </c>
      <c r="O2301">
        <v>2356.3427609999999</v>
      </c>
      <c r="P2301">
        <v>388</v>
      </c>
      <c r="Q2301" t="s">
        <v>37</v>
      </c>
      <c r="R2301" s="1">
        <v>44725</v>
      </c>
      <c r="S2301">
        <f>WEEKDAY(Table1[[#This Row],[Discharge Date]],2)</f>
        <v>1</v>
      </c>
      <c r="T2301" t="s">
        <v>50</v>
      </c>
      <c r="U2301" t="s">
        <v>28</v>
      </c>
      <c r="V2301" t="s">
        <v>84</v>
      </c>
    </row>
    <row r="2302" spans="1:22" x14ac:dyDescent="0.35">
      <c r="A2302" t="s">
        <v>6693</v>
      </c>
      <c r="B2302">
        <v>75</v>
      </c>
      <c r="C2302" t="s">
        <v>31</v>
      </c>
      <c r="D2302" t="s">
        <v>21</v>
      </c>
      <c r="E2302" t="s">
        <v>62</v>
      </c>
      <c r="F2302" s="1">
        <v>43967</v>
      </c>
      <c r="G2302">
        <f>DAY(Table1[[#This Row],[Date of Admission]])</f>
        <v>16</v>
      </c>
      <c r="H2302" t="str">
        <f>TEXT(Table1[[#This Row],[Date of Admission]],"dddd")</f>
        <v>Saturday</v>
      </c>
      <c r="I2302">
        <f>WEEKDAY(Table1[[#This Row],[Date of Admission]],2)</f>
        <v>6</v>
      </c>
      <c r="J2302" t="str">
        <f>IF(OR(Table1[[#This Row],[Weekday Number]]=6,Table1[[#This Row],[Weekday Number]]=7),"Weekend","Weekday")</f>
        <v>Weekend</v>
      </c>
      <c r="K2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2" t="s">
        <v>6694</v>
      </c>
      <c r="M2302" t="s">
        <v>6695</v>
      </c>
      <c r="N2302" t="s">
        <v>25</v>
      </c>
      <c r="O2302">
        <v>30602.900809999999</v>
      </c>
      <c r="P2302">
        <v>219</v>
      </c>
      <c r="Q2302" t="s">
        <v>49</v>
      </c>
      <c r="R2302" s="1">
        <v>43979</v>
      </c>
      <c r="S2302">
        <f>WEEKDAY(Table1[[#This Row],[Discharge Date]],2)</f>
        <v>4</v>
      </c>
      <c r="T2302" t="s">
        <v>56</v>
      </c>
      <c r="U2302" t="s">
        <v>39</v>
      </c>
      <c r="V2302" t="s">
        <v>29</v>
      </c>
    </row>
    <row r="2303" spans="1:22" x14ac:dyDescent="0.35">
      <c r="A2303" t="s">
        <v>6696</v>
      </c>
      <c r="B2303">
        <v>70</v>
      </c>
      <c r="C2303" t="s">
        <v>31</v>
      </c>
      <c r="D2303" t="s">
        <v>124</v>
      </c>
      <c r="E2303" t="s">
        <v>53</v>
      </c>
      <c r="F2303" s="1">
        <v>43512</v>
      </c>
      <c r="G2303">
        <f>DAY(Table1[[#This Row],[Date of Admission]])</f>
        <v>16</v>
      </c>
      <c r="H2303" t="str">
        <f>TEXT(Table1[[#This Row],[Date of Admission]],"dddd")</f>
        <v>Saturday</v>
      </c>
      <c r="I2303">
        <f>WEEKDAY(Table1[[#This Row],[Date of Admission]],2)</f>
        <v>6</v>
      </c>
      <c r="J2303" t="str">
        <f>IF(OR(Table1[[#This Row],[Weekday Number]]=6,Table1[[#This Row],[Weekday Number]]=7),"Weekend","Weekday")</f>
        <v>Weekend</v>
      </c>
      <c r="K2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3" t="s">
        <v>6697</v>
      </c>
      <c r="M2303" t="s">
        <v>6698</v>
      </c>
      <c r="N2303" t="s">
        <v>25</v>
      </c>
      <c r="O2303">
        <v>20136.282050000002</v>
      </c>
      <c r="P2303">
        <v>228</v>
      </c>
      <c r="Q2303" t="s">
        <v>49</v>
      </c>
      <c r="R2303" s="1">
        <v>43535</v>
      </c>
      <c r="S2303">
        <f>WEEKDAY(Table1[[#This Row],[Discharge Date]],2)</f>
        <v>1</v>
      </c>
      <c r="T2303" t="s">
        <v>38</v>
      </c>
      <c r="U2303" t="s">
        <v>28</v>
      </c>
      <c r="V2303" t="s">
        <v>29</v>
      </c>
    </row>
    <row r="2304" spans="1:22" x14ac:dyDescent="0.35">
      <c r="A2304" t="s">
        <v>6699</v>
      </c>
      <c r="B2304">
        <v>36</v>
      </c>
      <c r="C2304" t="s">
        <v>31</v>
      </c>
      <c r="D2304" t="s">
        <v>124</v>
      </c>
      <c r="E2304" t="s">
        <v>62</v>
      </c>
      <c r="F2304" s="1">
        <v>44317</v>
      </c>
      <c r="G2304">
        <f>DAY(Table1[[#This Row],[Date of Admission]])</f>
        <v>1</v>
      </c>
      <c r="H2304" t="str">
        <f>TEXT(Table1[[#This Row],[Date of Admission]],"dddd")</f>
        <v>Saturday</v>
      </c>
      <c r="I2304">
        <f>WEEKDAY(Table1[[#This Row],[Date of Admission]],2)</f>
        <v>6</v>
      </c>
      <c r="J2304" t="str">
        <f>IF(OR(Table1[[#This Row],[Weekday Number]]=6,Table1[[#This Row],[Weekday Number]]=7),"Weekend","Weekday")</f>
        <v>Weekend</v>
      </c>
      <c r="K2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04" t="s">
        <v>4037</v>
      </c>
      <c r="M2304" t="s">
        <v>6700</v>
      </c>
      <c r="N2304" t="s">
        <v>36</v>
      </c>
      <c r="O2304">
        <v>23183.576130000001</v>
      </c>
      <c r="P2304">
        <v>208</v>
      </c>
      <c r="Q2304" t="s">
        <v>49</v>
      </c>
      <c r="R2304" s="1">
        <v>44345</v>
      </c>
      <c r="S2304">
        <f>WEEKDAY(Table1[[#This Row],[Discharge Date]],2)</f>
        <v>6</v>
      </c>
      <c r="T2304" t="s">
        <v>56</v>
      </c>
      <c r="U2304" t="s">
        <v>28</v>
      </c>
      <c r="V2304" t="s">
        <v>40</v>
      </c>
    </row>
    <row r="2305" spans="1:22" x14ac:dyDescent="0.35">
      <c r="A2305" t="s">
        <v>6701</v>
      </c>
      <c r="B2305">
        <v>54</v>
      </c>
      <c r="C2305" t="s">
        <v>20</v>
      </c>
      <c r="D2305" t="s">
        <v>57</v>
      </c>
      <c r="E2305" t="s">
        <v>53</v>
      </c>
      <c r="F2305" s="1">
        <v>44108</v>
      </c>
      <c r="G2305">
        <f>DAY(Table1[[#This Row],[Date of Admission]])</f>
        <v>4</v>
      </c>
      <c r="H2305" t="str">
        <f>TEXT(Table1[[#This Row],[Date of Admission]],"dddd")</f>
        <v>Sunday</v>
      </c>
      <c r="I2305">
        <f>WEEKDAY(Table1[[#This Row],[Date of Admission]],2)</f>
        <v>7</v>
      </c>
      <c r="J2305" t="str">
        <f>IF(OR(Table1[[#This Row],[Weekday Number]]=6,Table1[[#This Row],[Weekday Number]]=7),"Weekend","Weekday")</f>
        <v>Weekend</v>
      </c>
      <c r="K2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05" t="s">
        <v>6702</v>
      </c>
      <c r="M2305" t="s">
        <v>6703</v>
      </c>
      <c r="N2305" t="s">
        <v>25</v>
      </c>
      <c r="O2305">
        <v>12960.328750000001</v>
      </c>
      <c r="P2305">
        <v>407</v>
      </c>
      <c r="Q2305" t="s">
        <v>26</v>
      </c>
      <c r="R2305" s="1">
        <v>44114</v>
      </c>
      <c r="S2305">
        <f>WEEKDAY(Table1[[#This Row],[Discharge Date]],2)</f>
        <v>6</v>
      </c>
      <c r="T2305" t="s">
        <v>94</v>
      </c>
      <c r="U2305" t="s">
        <v>39</v>
      </c>
      <c r="V2305" t="s">
        <v>40</v>
      </c>
    </row>
    <row r="2306" spans="1:22" x14ac:dyDescent="0.35">
      <c r="A2306" t="s">
        <v>6704</v>
      </c>
      <c r="B2306">
        <v>37</v>
      </c>
      <c r="C2306" t="s">
        <v>20</v>
      </c>
      <c r="D2306" t="s">
        <v>57</v>
      </c>
      <c r="E2306" t="s">
        <v>53</v>
      </c>
      <c r="F2306" s="1">
        <v>44418</v>
      </c>
      <c r="G2306">
        <f>DAY(Table1[[#This Row],[Date of Admission]])</f>
        <v>10</v>
      </c>
      <c r="H2306" t="str">
        <f>TEXT(Table1[[#This Row],[Date of Admission]],"dddd")</f>
        <v>Tuesday</v>
      </c>
      <c r="I2306">
        <f>WEEKDAY(Table1[[#This Row],[Date of Admission]],2)</f>
        <v>2</v>
      </c>
      <c r="J2306" t="str">
        <f>IF(OR(Table1[[#This Row],[Weekday Number]]=6,Table1[[#This Row],[Weekday Number]]=7),"Weekend","Weekday")</f>
        <v>Weekday</v>
      </c>
      <c r="K2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6" t="s">
        <v>6705</v>
      </c>
      <c r="M2306" t="s">
        <v>6706</v>
      </c>
      <c r="N2306" t="s">
        <v>69</v>
      </c>
      <c r="O2306">
        <v>20744.0579</v>
      </c>
      <c r="P2306">
        <v>490</v>
      </c>
      <c r="Q2306" t="s">
        <v>49</v>
      </c>
      <c r="R2306" s="1">
        <v>44438</v>
      </c>
      <c r="S2306">
        <f>WEEKDAY(Table1[[#This Row],[Discharge Date]],2)</f>
        <v>1</v>
      </c>
      <c r="T2306" t="s">
        <v>27</v>
      </c>
      <c r="U2306" t="s">
        <v>51</v>
      </c>
      <c r="V2306" t="s">
        <v>40</v>
      </c>
    </row>
    <row r="2307" spans="1:22" x14ac:dyDescent="0.35">
      <c r="A2307" t="s">
        <v>6707</v>
      </c>
      <c r="B2307">
        <v>31</v>
      </c>
      <c r="C2307" t="s">
        <v>20</v>
      </c>
      <c r="D2307" t="s">
        <v>42</v>
      </c>
      <c r="E2307" t="s">
        <v>62</v>
      </c>
      <c r="F2307" s="1">
        <v>45113</v>
      </c>
      <c r="G2307">
        <f>DAY(Table1[[#This Row],[Date of Admission]])</f>
        <v>6</v>
      </c>
      <c r="H2307" t="str">
        <f>TEXT(Table1[[#This Row],[Date of Admission]],"dddd")</f>
        <v>Thursday</v>
      </c>
      <c r="I2307">
        <f>WEEKDAY(Table1[[#This Row],[Date of Admission]],2)</f>
        <v>4</v>
      </c>
      <c r="J2307" t="str">
        <f>IF(OR(Table1[[#This Row],[Weekday Number]]=6,Table1[[#This Row],[Weekday Number]]=7),"Weekend","Weekday")</f>
        <v>Weekday</v>
      </c>
      <c r="K2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7" t="s">
        <v>6708</v>
      </c>
      <c r="M2307" t="s">
        <v>6709</v>
      </c>
      <c r="N2307" t="s">
        <v>65</v>
      </c>
      <c r="O2307">
        <v>2002.8352190000001</v>
      </c>
      <c r="P2307">
        <v>367</v>
      </c>
      <c r="Q2307" t="s">
        <v>49</v>
      </c>
      <c r="R2307" s="1">
        <v>45131</v>
      </c>
      <c r="S2307">
        <f>WEEKDAY(Table1[[#This Row],[Discharge Date]],2)</f>
        <v>1</v>
      </c>
      <c r="T2307" t="s">
        <v>38</v>
      </c>
      <c r="U2307" t="s">
        <v>51</v>
      </c>
      <c r="V2307" t="s">
        <v>40</v>
      </c>
    </row>
    <row r="2308" spans="1:22" x14ac:dyDescent="0.35">
      <c r="A2308" t="s">
        <v>6710</v>
      </c>
      <c r="B2308">
        <v>31</v>
      </c>
      <c r="C2308" t="s">
        <v>20</v>
      </c>
      <c r="D2308" t="s">
        <v>57</v>
      </c>
      <c r="E2308" t="s">
        <v>43</v>
      </c>
      <c r="F2308" s="1">
        <v>43943</v>
      </c>
      <c r="G2308">
        <f>DAY(Table1[[#This Row],[Date of Admission]])</f>
        <v>22</v>
      </c>
      <c r="H2308" t="str">
        <f>TEXT(Table1[[#This Row],[Date of Admission]],"dddd")</f>
        <v>Wednesday</v>
      </c>
      <c r="I2308">
        <f>WEEKDAY(Table1[[#This Row],[Date of Admission]],2)</f>
        <v>3</v>
      </c>
      <c r="J2308" t="str">
        <f>IF(OR(Table1[[#This Row],[Weekday Number]]=6,Table1[[#This Row],[Weekday Number]]=7),"Weekend","Weekday")</f>
        <v>Weekday</v>
      </c>
      <c r="K2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8" t="s">
        <v>6711</v>
      </c>
      <c r="M2308" t="s">
        <v>6712</v>
      </c>
      <c r="N2308" t="s">
        <v>60</v>
      </c>
      <c r="O2308">
        <v>14466.08894</v>
      </c>
      <c r="P2308">
        <v>323</v>
      </c>
      <c r="Q2308" t="s">
        <v>26</v>
      </c>
      <c r="R2308" s="1">
        <v>43952</v>
      </c>
      <c r="S2308">
        <f>WEEKDAY(Table1[[#This Row],[Discharge Date]],2)</f>
        <v>5</v>
      </c>
      <c r="T2308" t="s">
        <v>38</v>
      </c>
      <c r="U2308" t="s">
        <v>39</v>
      </c>
      <c r="V2308" t="s">
        <v>40</v>
      </c>
    </row>
    <row r="2309" spans="1:22" x14ac:dyDescent="0.35">
      <c r="A2309" t="s">
        <v>6713</v>
      </c>
      <c r="B2309">
        <v>85</v>
      </c>
      <c r="C2309" t="s">
        <v>31</v>
      </c>
      <c r="D2309" t="s">
        <v>21</v>
      </c>
      <c r="E2309" t="s">
        <v>78</v>
      </c>
      <c r="F2309" s="1">
        <v>45163</v>
      </c>
      <c r="G2309">
        <f>DAY(Table1[[#This Row],[Date of Admission]])</f>
        <v>25</v>
      </c>
      <c r="H2309" t="str">
        <f>TEXT(Table1[[#This Row],[Date of Admission]],"dddd")</f>
        <v>Friday</v>
      </c>
      <c r="I2309">
        <f>WEEKDAY(Table1[[#This Row],[Date of Admission]],2)</f>
        <v>5</v>
      </c>
      <c r="J2309" t="str">
        <f>IF(OR(Table1[[#This Row],[Weekday Number]]=6,Table1[[#This Row],[Weekday Number]]=7),"Weekend","Weekday")</f>
        <v>Weekday</v>
      </c>
      <c r="K2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09" t="s">
        <v>6714</v>
      </c>
      <c r="M2309" t="s">
        <v>6715</v>
      </c>
      <c r="N2309" t="s">
        <v>25</v>
      </c>
      <c r="O2309">
        <v>15542.138859999999</v>
      </c>
      <c r="P2309">
        <v>346</v>
      </c>
      <c r="Q2309" t="s">
        <v>49</v>
      </c>
      <c r="R2309" s="1">
        <v>45177</v>
      </c>
      <c r="S2309">
        <f>WEEKDAY(Table1[[#This Row],[Discharge Date]],2)</f>
        <v>5</v>
      </c>
      <c r="T2309" t="s">
        <v>94</v>
      </c>
      <c r="U2309" t="s">
        <v>28</v>
      </c>
      <c r="V2309" t="s">
        <v>29</v>
      </c>
    </row>
    <row r="2310" spans="1:22" x14ac:dyDescent="0.35">
      <c r="A2310" t="s">
        <v>6716</v>
      </c>
      <c r="B2310">
        <v>35</v>
      </c>
      <c r="C2310" t="s">
        <v>20</v>
      </c>
      <c r="D2310" t="s">
        <v>239</v>
      </c>
      <c r="E2310" t="s">
        <v>78</v>
      </c>
      <c r="F2310" s="1">
        <v>44757</v>
      </c>
      <c r="G2310">
        <f>DAY(Table1[[#This Row],[Date of Admission]])</f>
        <v>15</v>
      </c>
      <c r="H2310" t="str">
        <f>TEXT(Table1[[#This Row],[Date of Admission]],"dddd")</f>
        <v>Friday</v>
      </c>
      <c r="I2310">
        <f>WEEKDAY(Table1[[#This Row],[Date of Admission]],2)</f>
        <v>5</v>
      </c>
      <c r="J2310" t="str">
        <f>IF(OR(Table1[[#This Row],[Weekday Number]]=6,Table1[[#This Row],[Weekday Number]]=7),"Weekend","Weekday")</f>
        <v>Weekday</v>
      </c>
      <c r="K2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0" t="s">
        <v>6717</v>
      </c>
      <c r="M2310" t="s">
        <v>6718</v>
      </c>
      <c r="N2310" t="s">
        <v>65</v>
      </c>
      <c r="O2310">
        <v>26866.170470000001</v>
      </c>
      <c r="P2310">
        <v>316</v>
      </c>
      <c r="Q2310" t="s">
        <v>37</v>
      </c>
      <c r="R2310" s="1">
        <v>44762</v>
      </c>
      <c r="S2310">
        <f>WEEKDAY(Table1[[#This Row],[Discharge Date]],2)</f>
        <v>3</v>
      </c>
      <c r="T2310" t="s">
        <v>50</v>
      </c>
      <c r="U2310" t="s">
        <v>51</v>
      </c>
      <c r="V2310" t="s">
        <v>40</v>
      </c>
    </row>
    <row r="2311" spans="1:22" x14ac:dyDescent="0.35">
      <c r="A2311" t="s">
        <v>6719</v>
      </c>
      <c r="B2311">
        <v>47</v>
      </c>
      <c r="C2311" t="s">
        <v>20</v>
      </c>
      <c r="D2311" t="s">
        <v>42</v>
      </c>
      <c r="E2311" t="s">
        <v>53</v>
      </c>
      <c r="F2311" s="1">
        <v>44918</v>
      </c>
      <c r="G2311">
        <f>DAY(Table1[[#This Row],[Date of Admission]])</f>
        <v>23</v>
      </c>
      <c r="H2311" t="str">
        <f>TEXT(Table1[[#This Row],[Date of Admission]],"dddd")</f>
        <v>Friday</v>
      </c>
      <c r="I2311">
        <f>WEEKDAY(Table1[[#This Row],[Date of Admission]],2)</f>
        <v>5</v>
      </c>
      <c r="J2311" t="str">
        <f>IF(OR(Table1[[#This Row],[Weekday Number]]=6,Table1[[#This Row],[Weekday Number]]=7),"Weekend","Weekday")</f>
        <v>Weekday</v>
      </c>
      <c r="K2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1" t="s">
        <v>6720</v>
      </c>
      <c r="M2311" t="s">
        <v>6721</v>
      </c>
      <c r="N2311" t="s">
        <v>36</v>
      </c>
      <c r="O2311">
        <v>24795.746309999999</v>
      </c>
      <c r="P2311">
        <v>396</v>
      </c>
      <c r="Q2311" t="s">
        <v>49</v>
      </c>
      <c r="R2311" s="1">
        <v>44942</v>
      </c>
      <c r="S2311">
        <f>WEEKDAY(Table1[[#This Row],[Discharge Date]],2)</f>
        <v>1</v>
      </c>
      <c r="T2311" t="s">
        <v>56</v>
      </c>
      <c r="U2311" t="s">
        <v>39</v>
      </c>
      <c r="V2311" t="s">
        <v>40</v>
      </c>
    </row>
    <row r="2312" spans="1:22" x14ac:dyDescent="0.35">
      <c r="A2312" t="s">
        <v>6722</v>
      </c>
      <c r="B2312">
        <v>71</v>
      </c>
      <c r="C2312" t="s">
        <v>20</v>
      </c>
      <c r="D2312" t="s">
        <v>71</v>
      </c>
      <c r="E2312" t="s">
        <v>62</v>
      </c>
      <c r="F2312" s="1">
        <v>44316</v>
      </c>
      <c r="G2312">
        <f>DAY(Table1[[#This Row],[Date of Admission]])</f>
        <v>30</v>
      </c>
      <c r="H2312" t="str">
        <f>TEXT(Table1[[#This Row],[Date of Admission]],"dddd")</f>
        <v>Friday</v>
      </c>
      <c r="I2312">
        <f>WEEKDAY(Table1[[#This Row],[Date of Admission]],2)</f>
        <v>5</v>
      </c>
      <c r="J2312" t="str">
        <f>IF(OR(Table1[[#This Row],[Weekday Number]]=6,Table1[[#This Row],[Weekday Number]]=7),"Weekend","Weekday")</f>
        <v>Weekday</v>
      </c>
      <c r="K2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12" t="s">
        <v>6723</v>
      </c>
      <c r="M2312" t="s">
        <v>6724</v>
      </c>
      <c r="N2312" t="s">
        <v>25</v>
      </c>
      <c r="O2312">
        <v>31061.28803</v>
      </c>
      <c r="P2312">
        <v>427</v>
      </c>
      <c r="Q2312" t="s">
        <v>37</v>
      </c>
      <c r="R2312" s="1">
        <v>44326</v>
      </c>
      <c r="S2312">
        <f>WEEKDAY(Table1[[#This Row],[Discharge Date]],2)</f>
        <v>1</v>
      </c>
      <c r="T2312" t="s">
        <v>27</v>
      </c>
      <c r="U2312" t="s">
        <v>28</v>
      </c>
      <c r="V2312" t="s">
        <v>29</v>
      </c>
    </row>
    <row r="2313" spans="1:22" x14ac:dyDescent="0.35">
      <c r="A2313" t="s">
        <v>6725</v>
      </c>
      <c r="B2313">
        <v>45</v>
      </c>
      <c r="C2313" t="s">
        <v>31</v>
      </c>
      <c r="D2313" t="s">
        <v>71</v>
      </c>
      <c r="E2313" t="s">
        <v>33</v>
      </c>
      <c r="F2313" s="1">
        <v>44091</v>
      </c>
      <c r="G2313">
        <f>DAY(Table1[[#This Row],[Date of Admission]])</f>
        <v>17</v>
      </c>
      <c r="H2313" t="str">
        <f>TEXT(Table1[[#This Row],[Date of Admission]],"dddd")</f>
        <v>Thursday</v>
      </c>
      <c r="I2313">
        <f>WEEKDAY(Table1[[#This Row],[Date of Admission]],2)</f>
        <v>4</v>
      </c>
      <c r="J2313" t="str">
        <f>IF(OR(Table1[[#This Row],[Weekday Number]]=6,Table1[[#This Row],[Weekday Number]]=7),"Weekend","Weekday")</f>
        <v>Weekday</v>
      </c>
      <c r="K2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3" t="s">
        <v>6726</v>
      </c>
      <c r="M2313" t="s">
        <v>6727</v>
      </c>
      <c r="N2313" t="s">
        <v>25</v>
      </c>
      <c r="O2313">
        <v>30781.363689999998</v>
      </c>
      <c r="P2313">
        <v>118</v>
      </c>
      <c r="Q2313" t="s">
        <v>37</v>
      </c>
      <c r="R2313" s="1">
        <v>44101</v>
      </c>
      <c r="S2313">
        <f>WEEKDAY(Table1[[#This Row],[Discharge Date]],2)</f>
        <v>7</v>
      </c>
      <c r="T2313" t="s">
        <v>38</v>
      </c>
      <c r="U2313" t="s">
        <v>39</v>
      </c>
      <c r="V2313" t="s">
        <v>40</v>
      </c>
    </row>
    <row r="2314" spans="1:22" x14ac:dyDescent="0.35">
      <c r="A2314" t="s">
        <v>6728</v>
      </c>
      <c r="B2314">
        <v>75</v>
      </c>
      <c r="C2314" t="s">
        <v>31</v>
      </c>
      <c r="D2314" t="s">
        <v>99</v>
      </c>
      <c r="E2314" t="s">
        <v>62</v>
      </c>
      <c r="F2314" s="1">
        <v>43763</v>
      </c>
      <c r="G2314">
        <f>DAY(Table1[[#This Row],[Date of Admission]])</f>
        <v>25</v>
      </c>
      <c r="H2314" t="str">
        <f>TEXT(Table1[[#This Row],[Date of Admission]],"dddd")</f>
        <v>Friday</v>
      </c>
      <c r="I2314">
        <f>WEEKDAY(Table1[[#This Row],[Date of Admission]],2)</f>
        <v>5</v>
      </c>
      <c r="J2314" t="str">
        <f>IF(OR(Table1[[#This Row],[Weekday Number]]=6,Table1[[#This Row],[Weekday Number]]=7),"Weekend","Weekday")</f>
        <v>Weekday</v>
      </c>
      <c r="K2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4" t="s">
        <v>6729</v>
      </c>
      <c r="M2314" t="s">
        <v>6730</v>
      </c>
      <c r="N2314" t="s">
        <v>25</v>
      </c>
      <c r="O2314">
        <v>11764.5774</v>
      </c>
      <c r="P2314">
        <v>460</v>
      </c>
      <c r="Q2314" t="s">
        <v>37</v>
      </c>
      <c r="R2314" s="1">
        <v>43777</v>
      </c>
      <c r="S2314">
        <f>WEEKDAY(Table1[[#This Row],[Discharge Date]],2)</f>
        <v>5</v>
      </c>
      <c r="T2314" t="s">
        <v>27</v>
      </c>
      <c r="U2314" t="s">
        <v>51</v>
      </c>
      <c r="V2314" t="s">
        <v>29</v>
      </c>
    </row>
    <row r="2315" spans="1:22" x14ac:dyDescent="0.35">
      <c r="A2315" t="s">
        <v>6731</v>
      </c>
      <c r="B2315">
        <v>24</v>
      </c>
      <c r="C2315" t="s">
        <v>31</v>
      </c>
      <c r="D2315" t="s">
        <v>124</v>
      </c>
      <c r="E2315" t="s">
        <v>53</v>
      </c>
      <c r="F2315" s="1">
        <v>44026</v>
      </c>
      <c r="G2315">
        <f>DAY(Table1[[#This Row],[Date of Admission]])</f>
        <v>14</v>
      </c>
      <c r="H2315" t="str">
        <f>TEXT(Table1[[#This Row],[Date of Admission]],"dddd")</f>
        <v>Tuesday</v>
      </c>
      <c r="I2315">
        <f>WEEKDAY(Table1[[#This Row],[Date of Admission]],2)</f>
        <v>2</v>
      </c>
      <c r="J2315" t="str">
        <f>IF(OR(Table1[[#This Row],[Weekday Number]]=6,Table1[[#This Row],[Weekday Number]]=7),"Weekend","Weekday")</f>
        <v>Weekday</v>
      </c>
      <c r="K2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5" t="s">
        <v>6732</v>
      </c>
      <c r="M2315" t="s">
        <v>6733</v>
      </c>
      <c r="N2315" t="s">
        <v>65</v>
      </c>
      <c r="O2315">
        <v>14344.6468</v>
      </c>
      <c r="P2315">
        <v>498</v>
      </c>
      <c r="Q2315" t="s">
        <v>37</v>
      </c>
      <c r="R2315" s="1">
        <v>44041</v>
      </c>
      <c r="S2315">
        <f>WEEKDAY(Table1[[#This Row],[Discharge Date]],2)</f>
        <v>3</v>
      </c>
      <c r="T2315" t="s">
        <v>27</v>
      </c>
      <c r="U2315" t="s">
        <v>51</v>
      </c>
      <c r="V2315" t="s">
        <v>84</v>
      </c>
    </row>
    <row r="2316" spans="1:22" x14ac:dyDescent="0.35">
      <c r="A2316" t="s">
        <v>6734</v>
      </c>
      <c r="B2316">
        <v>79</v>
      </c>
      <c r="C2316" t="s">
        <v>31</v>
      </c>
      <c r="D2316" t="s">
        <v>99</v>
      </c>
      <c r="E2316" t="s">
        <v>53</v>
      </c>
      <c r="F2316" s="1">
        <v>44560</v>
      </c>
      <c r="G2316">
        <f>DAY(Table1[[#This Row],[Date of Admission]])</f>
        <v>30</v>
      </c>
      <c r="H2316" t="str">
        <f>TEXT(Table1[[#This Row],[Date of Admission]],"dddd")</f>
        <v>Thursday</v>
      </c>
      <c r="I2316">
        <f>WEEKDAY(Table1[[#This Row],[Date of Admission]],2)</f>
        <v>4</v>
      </c>
      <c r="J2316" t="str">
        <f>IF(OR(Table1[[#This Row],[Weekday Number]]=6,Table1[[#This Row],[Weekday Number]]=7),"Weekend","Weekday")</f>
        <v>Weekday</v>
      </c>
      <c r="K2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16" t="s">
        <v>6735</v>
      </c>
      <c r="M2316" t="s">
        <v>6736</v>
      </c>
      <c r="N2316" t="s">
        <v>25</v>
      </c>
      <c r="O2316">
        <v>3107.27981</v>
      </c>
      <c r="P2316">
        <v>104</v>
      </c>
      <c r="Q2316" t="s">
        <v>49</v>
      </c>
      <c r="R2316" s="1">
        <v>44582</v>
      </c>
      <c r="S2316">
        <f>WEEKDAY(Table1[[#This Row],[Discharge Date]],2)</f>
        <v>5</v>
      </c>
      <c r="T2316" t="s">
        <v>94</v>
      </c>
      <c r="U2316" t="s">
        <v>28</v>
      </c>
      <c r="V2316" t="s">
        <v>29</v>
      </c>
    </row>
    <row r="2317" spans="1:22" x14ac:dyDescent="0.35">
      <c r="A2317" t="s">
        <v>6737</v>
      </c>
      <c r="B2317">
        <v>83</v>
      </c>
      <c r="C2317" t="s">
        <v>20</v>
      </c>
      <c r="D2317" t="s">
        <v>57</v>
      </c>
      <c r="E2317" t="s">
        <v>62</v>
      </c>
      <c r="F2317" s="1">
        <v>44447</v>
      </c>
      <c r="G2317">
        <f>DAY(Table1[[#This Row],[Date of Admission]])</f>
        <v>8</v>
      </c>
      <c r="H2317" t="str">
        <f>TEXT(Table1[[#This Row],[Date of Admission]],"dddd")</f>
        <v>Wednesday</v>
      </c>
      <c r="I2317">
        <f>WEEKDAY(Table1[[#This Row],[Date of Admission]],2)</f>
        <v>3</v>
      </c>
      <c r="J2317" t="str">
        <f>IF(OR(Table1[[#This Row],[Weekday Number]]=6,Table1[[#This Row],[Weekday Number]]=7),"Weekend","Weekday")</f>
        <v>Weekday</v>
      </c>
      <c r="K2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7" t="s">
        <v>6738</v>
      </c>
      <c r="M2317" t="s">
        <v>6739</v>
      </c>
      <c r="N2317" t="s">
        <v>25</v>
      </c>
      <c r="O2317">
        <v>32899.232960000001</v>
      </c>
      <c r="P2317">
        <v>321</v>
      </c>
      <c r="Q2317" t="s">
        <v>49</v>
      </c>
      <c r="R2317" s="1">
        <v>44463</v>
      </c>
      <c r="S2317">
        <f>WEEKDAY(Table1[[#This Row],[Discharge Date]],2)</f>
        <v>5</v>
      </c>
      <c r="T2317" t="s">
        <v>56</v>
      </c>
      <c r="U2317" t="s">
        <v>51</v>
      </c>
      <c r="V2317" t="s">
        <v>29</v>
      </c>
    </row>
    <row r="2318" spans="1:22" x14ac:dyDescent="0.35">
      <c r="A2318" t="s">
        <v>6740</v>
      </c>
      <c r="B2318">
        <v>55</v>
      </c>
      <c r="C2318" t="s">
        <v>20</v>
      </c>
      <c r="D2318" t="s">
        <v>99</v>
      </c>
      <c r="E2318" t="s">
        <v>33</v>
      </c>
      <c r="F2318" s="1">
        <v>45057</v>
      </c>
      <c r="G2318">
        <f>DAY(Table1[[#This Row],[Date of Admission]])</f>
        <v>11</v>
      </c>
      <c r="H2318" t="str">
        <f>TEXT(Table1[[#This Row],[Date of Admission]],"dddd")</f>
        <v>Thursday</v>
      </c>
      <c r="I2318">
        <f>WEEKDAY(Table1[[#This Row],[Date of Admission]],2)</f>
        <v>4</v>
      </c>
      <c r="J2318" t="str">
        <f>IF(OR(Table1[[#This Row],[Weekday Number]]=6,Table1[[#This Row],[Weekday Number]]=7),"Weekend","Weekday")</f>
        <v>Weekday</v>
      </c>
      <c r="K2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8" t="s">
        <v>6741</v>
      </c>
      <c r="M2318" t="s">
        <v>6742</v>
      </c>
      <c r="N2318" t="s">
        <v>25</v>
      </c>
      <c r="O2318">
        <v>44063.742480000001</v>
      </c>
      <c r="P2318">
        <v>405</v>
      </c>
      <c r="Q2318" t="s">
        <v>49</v>
      </c>
      <c r="R2318" s="1">
        <v>45071</v>
      </c>
      <c r="S2318">
        <f>WEEKDAY(Table1[[#This Row],[Discharge Date]],2)</f>
        <v>4</v>
      </c>
      <c r="T2318" t="s">
        <v>38</v>
      </c>
      <c r="U2318" t="s">
        <v>28</v>
      </c>
      <c r="V2318" t="s">
        <v>40</v>
      </c>
    </row>
    <row r="2319" spans="1:22" x14ac:dyDescent="0.35">
      <c r="A2319" t="s">
        <v>6743</v>
      </c>
      <c r="B2319">
        <v>75</v>
      </c>
      <c r="C2319" t="s">
        <v>31</v>
      </c>
      <c r="D2319" t="s">
        <v>124</v>
      </c>
      <c r="E2319" t="s">
        <v>62</v>
      </c>
      <c r="F2319" s="1">
        <v>43514</v>
      </c>
      <c r="G2319">
        <f>DAY(Table1[[#This Row],[Date of Admission]])</f>
        <v>18</v>
      </c>
      <c r="H2319" t="str">
        <f>TEXT(Table1[[#This Row],[Date of Admission]],"dddd")</f>
        <v>Monday</v>
      </c>
      <c r="I2319">
        <f>WEEKDAY(Table1[[#This Row],[Date of Admission]],2)</f>
        <v>1</v>
      </c>
      <c r="J2319" t="str">
        <f>IF(OR(Table1[[#This Row],[Weekday Number]]=6,Table1[[#This Row],[Weekday Number]]=7),"Weekend","Weekday")</f>
        <v>Weekday</v>
      </c>
      <c r="K2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19" t="s">
        <v>6744</v>
      </c>
      <c r="M2319" t="s">
        <v>6745</v>
      </c>
      <c r="N2319" t="s">
        <v>25</v>
      </c>
      <c r="O2319">
        <v>4601.0688190000001</v>
      </c>
      <c r="P2319">
        <v>362</v>
      </c>
      <c r="Q2319" t="s">
        <v>37</v>
      </c>
      <c r="R2319" s="1">
        <v>43523</v>
      </c>
      <c r="S2319">
        <f>WEEKDAY(Table1[[#This Row],[Discharge Date]],2)</f>
        <v>3</v>
      </c>
      <c r="T2319" t="s">
        <v>50</v>
      </c>
      <c r="U2319" t="s">
        <v>28</v>
      </c>
      <c r="V2319" t="s">
        <v>29</v>
      </c>
    </row>
    <row r="2320" spans="1:22" x14ac:dyDescent="0.35">
      <c r="A2320" t="s">
        <v>6746</v>
      </c>
      <c r="B2320">
        <v>71</v>
      </c>
      <c r="C2320" t="s">
        <v>20</v>
      </c>
      <c r="D2320" t="s">
        <v>99</v>
      </c>
      <c r="E2320" t="s">
        <v>62</v>
      </c>
      <c r="F2320" s="1">
        <v>44146</v>
      </c>
      <c r="G2320">
        <f>DAY(Table1[[#This Row],[Date of Admission]])</f>
        <v>11</v>
      </c>
      <c r="H2320" t="str">
        <f>TEXT(Table1[[#This Row],[Date of Admission]],"dddd")</f>
        <v>Wednesday</v>
      </c>
      <c r="I2320">
        <f>WEEKDAY(Table1[[#This Row],[Date of Admission]],2)</f>
        <v>3</v>
      </c>
      <c r="J2320" t="str">
        <f>IF(OR(Table1[[#This Row],[Weekday Number]]=6,Table1[[#This Row],[Weekday Number]]=7),"Weekend","Weekday")</f>
        <v>Weekday</v>
      </c>
      <c r="K2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0" t="s">
        <v>6747</v>
      </c>
      <c r="M2320" t="s">
        <v>6748</v>
      </c>
      <c r="N2320" t="s">
        <v>25</v>
      </c>
      <c r="O2320">
        <v>13071.311400000001</v>
      </c>
      <c r="P2320">
        <v>281</v>
      </c>
      <c r="Q2320" t="s">
        <v>49</v>
      </c>
      <c r="R2320" s="1">
        <v>44159</v>
      </c>
      <c r="S2320">
        <f>WEEKDAY(Table1[[#This Row],[Discharge Date]],2)</f>
        <v>2</v>
      </c>
      <c r="T2320" t="s">
        <v>56</v>
      </c>
      <c r="U2320" t="s">
        <v>28</v>
      </c>
      <c r="V2320" t="s">
        <v>29</v>
      </c>
    </row>
    <row r="2321" spans="1:22" x14ac:dyDescent="0.35">
      <c r="A2321" t="s">
        <v>6749</v>
      </c>
      <c r="B2321">
        <v>70</v>
      </c>
      <c r="C2321" t="s">
        <v>31</v>
      </c>
      <c r="D2321" t="s">
        <v>42</v>
      </c>
      <c r="E2321" t="s">
        <v>33</v>
      </c>
      <c r="F2321" s="1">
        <v>44753</v>
      </c>
      <c r="G2321">
        <f>DAY(Table1[[#This Row],[Date of Admission]])</f>
        <v>11</v>
      </c>
      <c r="H2321" t="str">
        <f>TEXT(Table1[[#This Row],[Date of Admission]],"dddd")</f>
        <v>Monday</v>
      </c>
      <c r="I2321">
        <f>WEEKDAY(Table1[[#This Row],[Date of Admission]],2)</f>
        <v>1</v>
      </c>
      <c r="J2321" t="str">
        <f>IF(OR(Table1[[#This Row],[Weekday Number]]=6,Table1[[#This Row],[Weekday Number]]=7),"Weekend","Weekday")</f>
        <v>Weekday</v>
      </c>
      <c r="K2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1" t="s">
        <v>6750</v>
      </c>
      <c r="M2321" t="s">
        <v>6751</v>
      </c>
      <c r="N2321" t="s">
        <v>25</v>
      </c>
      <c r="O2321">
        <v>31748.33137</v>
      </c>
      <c r="P2321">
        <v>140</v>
      </c>
      <c r="Q2321" t="s">
        <v>49</v>
      </c>
      <c r="R2321" s="1">
        <v>44759</v>
      </c>
      <c r="S2321">
        <f>WEEKDAY(Table1[[#This Row],[Discharge Date]],2)</f>
        <v>7</v>
      </c>
      <c r="T2321" t="s">
        <v>27</v>
      </c>
      <c r="U2321" t="s">
        <v>39</v>
      </c>
      <c r="V2321" t="s">
        <v>29</v>
      </c>
    </row>
    <row r="2322" spans="1:22" x14ac:dyDescent="0.35">
      <c r="A2322" t="s">
        <v>6752</v>
      </c>
      <c r="B2322">
        <v>53</v>
      </c>
      <c r="C2322" t="s">
        <v>20</v>
      </c>
      <c r="D2322" t="s">
        <v>57</v>
      </c>
      <c r="E2322" t="s">
        <v>43</v>
      </c>
      <c r="F2322" s="1">
        <v>45092</v>
      </c>
      <c r="G2322">
        <f>DAY(Table1[[#This Row],[Date of Admission]])</f>
        <v>15</v>
      </c>
      <c r="H2322" t="str">
        <f>TEXT(Table1[[#This Row],[Date of Admission]],"dddd")</f>
        <v>Thursday</v>
      </c>
      <c r="I2322">
        <f>WEEKDAY(Table1[[#This Row],[Date of Admission]],2)</f>
        <v>4</v>
      </c>
      <c r="J2322" t="str">
        <f>IF(OR(Table1[[#This Row],[Weekday Number]]=6,Table1[[#This Row],[Weekday Number]]=7),"Weekend","Weekday")</f>
        <v>Weekday</v>
      </c>
      <c r="K2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2" t="s">
        <v>6753</v>
      </c>
      <c r="M2322" t="s">
        <v>6306</v>
      </c>
      <c r="N2322" t="s">
        <v>69</v>
      </c>
      <c r="O2322">
        <v>486.76388320000001</v>
      </c>
      <c r="P2322">
        <v>283</v>
      </c>
      <c r="Q2322" t="s">
        <v>26</v>
      </c>
      <c r="R2322" s="1">
        <v>45094</v>
      </c>
      <c r="S2322">
        <f>WEEKDAY(Table1[[#This Row],[Discharge Date]],2)</f>
        <v>6</v>
      </c>
      <c r="T2322" t="s">
        <v>56</v>
      </c>
      <c r="U2322" t="s">
        <v>28</v>
      </c>
      <c r="V2322" t="s">
        <v>40</v>
      </c>
    </row>
    <row r="2323" spans="1:22" x14ac:dyDescent="0.35">
      <c r="A2323" t="s">
        <v>6754</v>
      </c>
      <c r="B2323">
        <v>31</v>
      </c>
      <c r="C2323" t="s">
        <v>20</v>
      </c>
      <c r="D2323" t="s">
        <v>124</v>
      </c>
      <c r="E2323" t="s">
        <v>33</v>
      </c>
      <c r="F2323" s="1">
        <v>44434</v>
      </c>
      <c r="G2323">
        <f>DAY(Table1[[#This Row],[Date of Admission]])</f>
        <v>26</v>
      </c>
      <c r="H2323" t="str">
        <f>TEXT(Table1[[#This Row],[Date of Admission]],"dddd")</f>
        <v>Thursday</v>
      </c>
      <c r="I2323">
        <f>WEEKDAY(Table1[[#This Row],[Date of Admission]],2)</f>
        <v>4</v>
      </c>
      <c r="J2323" t="str">
        <f>IF(OR(Table1[[#This Row],[Weekday Number]]=6,Table1[[#This Row],[Weekday Number]]=7),"Weekend","Weekday")</f>
        <v>Weekday</v>
      </c>
      <c r="K2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3" t="s">
        <v>6755</v>
      </c>
      <c r="M2323" t="s">
        <v>6756</v>
      </c>
      <c r="N2323" t="s">
        <v>60</v>
      </c>
      <c r="O2323">
        <v>25641.96226</v>
      </c>
      <c r="P2323">
        <v>143</v>
      </c>
      <c r="Q2323" t="s">
        <v>49</v>
      </c>
      <c r="R2323" s="1">
        <v>44443</v>
      </c>
      <c r="S2323">
        <f>WEEKDAY(Table1[[#This Row],[Discharge Date]],2)</f>
        <v>6</v>
      </c>
      <c r="T2323" t="s">
        <v>38</v>
      </c>
      <c r="U2323" t="s">
        <v>39</v>
      </c>
      <c r="V2323" t="s">
        <v>40</v>
      </c>
    </row>
    <row r="2324" spans="1:22" x14ac:dyDescent="0.35">
      <c r="A2324" t="s">
        <v>6757</v>
      </c>
      <c r="B2324">
        <v>39</v>
      </c>
      <c r="C2324" t="s">
        <v>31</v>
      </c>
      <c r="D2324" t="s">
        <v>71</v>
      </c>
      <c r="E2324" t="s">
        <v>78</v>
      </c>
      <c r="F2324" s="1">
        <v>44115</v>
      </c>
      <c r="G2324">
        <f>DAY(Table1[[#This Row],[Date of Admission]])</f>
        <v>11</v>
      </c>
      <c r="H2324" t="str">
        <f>TEXT(Table1[[#This Row],[Date of Admission]],"dddd")</f>
        <v>Sunday</v>
      </c>
      <c r="I2324">
        <f>WEEKDAY(Table1[[#This Row],[Date of Admission]],2)</f>
        <v>7</v>
      </c>
      <c r="J2324" t="str">
        <f>IF(OR(Table1[[#This Row],[Weekday Number]]=6,Table1[[#This Row],[Weekday Number]]=7),"Weekend","Weekday")</f>
        <v>Weekend</v>
      </c>
      <c r="K2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4" t="s">
        <v>6758</v>
      </c>
      <c r="M2324" t="s">
        <v>6759</v>
      </c>
      <c r="N2324" t="s">
        <v>60</v>
      </c>
      <c r="O2324">
        <v>65692.350709999999</v>
      </c>
      <c r="P2324">
        <v>374</v>
      </c>
      <c r="Q2324" t="s">
        <v>37</v>
      </c>
      <c r="R2324" s="1">
        <v>44138</v>
      </c>
      <c r="S2324">
        <f>WEEKDAY(Table1[[#This Row],[Discharge Date]],2)</f>
        <v>2</v>
      </c>
      <c r="T2324" t="s">
        <v>94</v>
      </c>
      <c r="U2324" t="s">
        <v>28</v>
      </c>
      <c r="V2324" t="s">
        <v>40</v>
      </c>
    </row>
    <row r="2325" spans="1:22" x14ac:dyDescent="0.35">
      <c r="A2325" t="s">
        <v>6760</v>
      </c>
      <c r="B2325">
        <v>45</v>
      </c>
      <c r="C2325" t="s">
        <v>31</v>
      </c>
      <c r="D2325" t="s">
        <v>32</v>
      </c>
      <c r="E2325" t="s">
        <v>43</v>
      </c>
      <c r="F2325" s="1">
        <v>43820</v>
      </c>
      <c r="G2325">
        <f>DAY(Table1[[#This Row],[Date of Admission]])</f>
        <v>21</v>
      </c>
      <c r="H2325" t="str">
        <f>TEXT(Table1[[#This Row],[Date of Admission]],"dddd")</f>
        <v>Saturday</v>
      </c>
      <c r="I2325">
        <f>WEEKDAY(Table1[[#This Row],[Date of Admission]],2)</f>
        <v>6</v>
      </c>
      <c r="J2325" t="str">
        <f>IF(OR(Table1[[#This Row],[Weekday Number]]=6,Table1[[#This Row],[Weekday Number]]=7),"Weekend","Weekday")</f>
        <v>Weekend</v>
      </c>
      <c r="K2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5" t="s">
        <v>6761</v>
      </c>
      <c r="M2325" t="s">
        <v>6762</v>
      </c>
      <c r="N2325" t="s">
        <v>65</v>
      </c>
      <c r="O2325">
        <v>14678.99359</v>
      </c>
      <c r="P2325">
        <v>216</v>
      </c>
      <c r="Q2325" t="s">
        <v>26</v>
      </c>
      <c r="R2325" s="1">
        <v>43837</v>
      </c>
      <c r="S2325">
        <f>WEEKDAY(Table1[[#This Row],[Discharge Date]],2)</f>
        <v>2</v>
      </c>
      <c r="T2325" t="s">
        <v>50</v>
      </c>
      <c r="U2325" t="s">
        <v>51</v>
      </c>
      <c r="V2325" t="s">
        <v>40</v>
      </c>
    </row>
    <row r="2326" spans="1:22" x14ac:dyDescent="0.35">
      <c r="A2326" t="s">
        <v>6763</v>
      </c>
      <c r="B2326">
        <v>41</v>
      </c>
      <c r="C2326" t="s">
        <v>31</v>
      </c>
      <c r="D2326" t="s">
        <v>21</v>
      </c>
      <c r="E2326" t="s">
        <v>43</v>
      </c>
      <c r="F2326" s="1">
        <v>44413</v>
      </c>
      <c r="G2326">
        <f>DAY(Table1[[#This Row],[Date of Admission]])</f>
        <v>5</v>
      </c>
      <c r="H2326" t="str">
        <f>TEXT(Table1[[#This Row],[Date of Admission]],"dddd")</f>
        <v>Thursday</v>
      </c>
      <c r="I2326">
        <f>WEEKDAY(Table1[[#This Row],[Date of Admission]],2)</f>
        <v>4</v>
      </c>
      <c r="J2326" t="str">
        <f>IF(OR(Table1[[#This Row],[Weekday Number]]=6,Table1[[#This Row],[Weekday Number]]=7),"Weekend","Weekday")</f>
        <v>Weekday</v>
      </c>
      <c r="K2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6" t="s">
        <v>6764</v>
      </c>
      <c r="M2326" t="s">
        <v>6765</v>
      </c>
      <c r="N2326" t="s">
        <v>60</v>
      </c>
      <c r="O2326">
        <v>5918.9491710000002</v>
      </c>
      <c r="P2326">
        <v>396</v>
      </c>
      <c r="Q2326" t="s">
        <v>26</v>
      </c>
      <c r="R2326" s="1">
        <v>44418</v>
      </c>
      <c r="S2326">
        <f>WEEKDAY(Table1[[#This Row],[Discharge Date]],2)</f>
        <v>2</v>
      </c>
      <c r="T2326" t="s">
        <v>56</v>
      </c>
      <c r="U2326" t="s">
        <v>51</v>
      </c>
      <c r="V2326" t="s">
        <v>40</v>
      </c>
    </row>
    <row r="2327" spans="1:22" x14ac:dyDescent="0.35">
      <c r="A2327" t="s">
        <v>6766</v>
      </c>
      <c r="B2327">
        <v>58</v>
      </c>
      <c r="C2327" t="s">
        <v>20</v>
      </c>
      <c r="D2327" t="s">
        <v>124</v>
      </c>
      <c r="E2327" t="s">
        <v>43</v>
      </c>
      <c r="F2327" s="1">
        <v>43419</v>
      </c>
      <c r="G2327">
        <f>DAY(Table1[[#This Row],[Date of Admission]])</f>
        <v>15</v>
      </c>
      <c r="H2327" t="str">
        <f>TEXT(Table1[[#This Row],[Date of Admission]],"dddd")</f>
        <v>Thursday</v>
      </c>
      <c r="I2327">
        <f>WEEKDAY(Table1[[#This Row],[Date of Admission]],2)</f>
        <v>4</v>
      </c>
      <c r="J2327" t="str">
        <f>IF(OR(Table1[[#This Row],[Weekday Number]]=6,Table1[[#This Row],[Weekday Number]]=7),"Weekend","Weekday")</f>
        <v>Weekday</v>
      </c>
      <c r="K2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7" t="s">
        <v>6767</v>
      </c>
      <c r="M2327" t="s">
        <v>6768</v>
      </c>
      <c r="N2327" t="s">
        <v>36</v>
      </c>
      <c r="O2327">
        <v>6046.7386020000004</v>
      </c>
      <c r="P2327">
        <v>383</v>
      </c>
      <c r="Q2327" t="s">
        <v>26</v>
      </c>
      <c r="R2327" s="1">
        <v>43424</v>
      </c>
      <c r="S2327">
        <f>WEEKDAY(Table1[[#This Row],[Discharge Date]],2)</f>
        <v>2</v>
      </c>
      <c r="T2327" t="s">
        <v>56</v>
      </c>
      <c r="U2327" t="s">
        <v>51</v>
      </c>
      <c r="V2327" t="s">
        <v>40</v>
      </c>
    </row>
    <row r="2328" spans="1:22" x14ac:dyDescent="0.35">
      <c r="A2328" t="s">
        <v>659</v>
      </c>
      <c r="B2328">
        <v>76</v>
      </c>
      <c r="C2328" t="s">
        <v>20</v>
      </c>
      <c r="D2328" t="s">
        <v>32</v>
      </c>
      <c r="E2328" t="s">
        <v>33</v>
      </c>
      <c r="F2328" s="1">
        <v>44151</v>
      </c>
      <c r="G2328">
        <f>DAY(Table1[[#This Row],[Date of Admission]])</f>
        <v>16</v>
      </c>
      <c r="H2328" t="str">
        <f>TEXT(Table1[[#This Row],[Date of Admission]],"dddd")</f>
        <v>Monday</v>
      </c>
      <c r="I2328">
        <f>WEEKDAY(Table1[[#This Row],[Date of Admission]],2)</f>
        <v>1</v>
      </c>
      <c r="J2328" t="str">
        <f>IF(OR(Table1[[#This Row],[Weekday Number]]=6,Table1[[#This Row],[Weekday Number]]=7),"Weekend","Weekday")</f>
        <v>Weekday</v>
      </c>
      <c r="K2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8" t="s">
        <v>6769</v>
      </c>
      <c r="M2328" t="s">
        <v>1538</v>
      </c>
      <c r="N2328" t="s">
        <v>25</v>
      </c>
      <c r="O2328">
        <v>43770.85641</v>
      </c>
      <c r="P2328">
        <v>352</v>
      </c>
      <c r="Q2328" t="s">
        <v>49</v>
      </c>
      <c r="R2328" s="1">
        <v>44171</v>
      </c>
      <c r="S2328">
        <f>WEEKDAY(Table1[[#This Row],[Discharge Date]],2)</f>
        <v>7</v>
      </c>
      <c r="T2328" t="s">
        <v>94</v>
      </c>
      <c r="U2328" t="s">
        <v>39</v>
      </c>
      <c r="V2328" t="s">
        <v>29</v>
      </c>
    </row>
    <row r="2329" spans="1:22" x14ac:dyDescent="0.35">
      <c r="A2329" t="s">
        <v>6770</v>
      </c>
      <c r="B2329">
        <v>21</v>
      </c>
      <c r="C2329" t="s">
        <v>20</v>
      </c>
      <c r="D2329" t="s">
        <v>21</v>
      </c>
      <c r="E2329" t="s">
        <v>33</v>
      </c>
      <c r="F2329" s="1">
        <v>43875</v>
      </c>
      <c r="G2329">
        <f>DAY(Table1[[#This Row],[Date of Admission]])</f>
        <v>14</v>
      </c>
      <c r="H2329" t="str">
        <f>TEXT(Table1[[#This Row],[Date of Admission]],"dddd")</f>
        <v>Friday</v>
      </c>
      <c r="I2329">
        <f>WEEKDAY(Table1[[#This Row],[Date of Admission]],2)</f>
        <v>5</v>
      </c>
      <c r="J2329" t="str">
        <f>IF(OR(Table1[[#This Row],[Weekday Number]]=6,Table1[[#This Row],[Weekday Number]]=7),"Weekend","Weekday")</f>
        <v>Weekday</v>
      </c>
      <c r="K2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29" t="s">
        <v>6771</v>
      </c>
      <c r="M2329" t="s">
        <v>6772</v>
      </c>
      <c r="N2329" t="s">
        <v>36</v>
      </c>
      <c r="O2329">
        <v>23124.980090000001</v>
      </c>
      <c r="P2329">
        <v>432</v>
      </c>
      <c r="Q2329" t="s">
        <v>37</v>
      </c>
      <c r="R2329" s="1">
        <v>43880</v>
      </c>
      <c r="S2329">
        <f>WEEKDAY(Table1[[#This Row],[Discharge Date]],2)</f>
        <v>3</v>
      </c>
      <c r="T2329" t="s">
        <v>38</v>
      </c>
      <c r="U2329" t="s">
        <v>28</v>
      </c>
      <c r="V2329" t="s">
        <v>84</v>
      </c>
    </row>
    <row r="2330" spans="1:22" x14ac:dyDescent="0.35">
      <c r="A2330" t="s">
        <v>6773</v>
      </c>
      <c r="B2330">
        <v>26</v>
      </c>
      <c r="C2330" t="s">
        <v>31</v>
      </c>
      <c r="D2330" t="s">
        <v>32</v>
      </c>
      <c r="E2330" t="s">
        <v>22</v>
      </c>
      <c r="F2330" s="1">
        <v>44858</v>
      </c>
      <c r="G2330">
        <f>DAY(Table1[[#This Row],[Date of Admission]])</f>
        <v>24</v>
      </c>
      <c r="H2330" t="str">
        <f>TEXT(Table1[[#This Row],[Date of Admission]],"dddd")</f>
        <v>Monday</v>
      </c>
      <c r="I2330">
        <f>WEEKDAY(Table1[[#This Row],[Date of Admission]],2)</f>
        <v>1</v>
      </c>
      <c r="J2330" t="str">
        <f>IF(OR(Table1[[#This Row],[Weekday Number]]=6,Table1[[#This Row],[Weekday Number]]=7),"Weekend","Weekday")</f>
        <v>Weekday</v>
      </c>
      <c r="K2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0" t="s">
        <v>6774</v>
      </c>
      <c r="M2330" t="s">
        <v>6775</v>
      </c>
      <c r="N2330" t="s">
        <v>69</v>
      </c>
      <c r="O2330">
        <v>36769.803520000001</v>
      </c>
      <c r="P2330">
        <v>464</v>
      </c>
      <c r="Q2330" t="s">
        <v>37</v>
      </c>
      <c r="R2330" s="1">
        <v>44875</v>
      </c>
      <c r="S2330">
        <f>WEEKDAY(Table1[[#This Row],[Discharge Date]],2)</f>
        <v>4</v>
      </c>
      <c r="T2330" t="s">
        <v>50</v>
      </c>
      <c r="U2330" t="s">
        <v>39</v>
      </c>
      <c r="V2330" t="s">
        <v>40</v>
      </c>
    </row>
    <row r="2331" spans="1:22" x14ac:dyDescent="0.35">
      <c r="A2331" t="s">
        <v>6776</v>
      </c>
      <c r="B2331">
        <v>27</v>
      </c>
      <c r="C2331" t="s">
        <v>31</v>
      </c>
      <c r="D2331" t="s">
        <v>32</v>
      </c>
      <c r="E2331" t="s">
        <v>62</v>
      </c>
      <c r="F2331" s="1">
        <v>44494</v>
      </c>
      <c r="G2331">
        <f>DAY(Table1[[#This Row],[Date of Admission]])</f>
        <v>25</v>
      </c>
      <c r="H2331" t="str">
        <f>TEXT(Table1[[#This Row],[Date of Admission]],"dddd")</f>
        <v>Monday</v>
      </c>
      <c r="I2331">
        <f>WEEKDAY(Table1[[#This Row],[Date of Admission]],2)</f>
        <v>1</v>
      </c>
      <c r="J2331" t="str">
        <f>IF(OR(Table1[[#This Row],[Weekday Number]]=6,Table1[[#This Row],[Weekday Number]]=7),"Weekend","Weekday")</f>
        <v>Weekday</v>
      </c>
      <c r="K2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1" t="s">
        <v>6777</v>
      </c>
      <c r="M2331" t="s">
        <v>6778</v>
      </c>
      <c r="N2331" t="s">
        <v>69</v>
      </c>
      <c r="O2331">
        <v>805.02697880000005</v>
      </c>
      <c r="P2331">
        <v>210</v>
      </c>
      <c r="Q2331" t="s">
        <v>37</v>
      </c>
      <c r="R2331" s="1">
        <v>44500</v>
      </c>
      <c r="S2331">
        <f>WEEKDAY(Table1[[#This Row],[Discharge Date]],2)</f>
        <v>7</v>
      </c>
      <c r="T2331" t="s">
        <v>94</v>
      </c>
      <c r="U2331" t="s">
        <v>51</v>
      </c>
      <c r="V2331" t="s">
        <v>40</v>
      </c>
    </row>
    <row r="2332" spans="1:22" x14ac:dyDescent="0.35">
      <c r="A2332" t="s">
        <v>6779</v>
      </c>
      <c r="B2332">
        <v>72</v>
      </c>
      <c r="C2332" t="s">
        <v>31</v>
      </c>
      <c r="D2332" t="s">
        <v>124</v>
      </c>
      <c r="E2332" t="s">
        <v>78</v>
      </c>
      <c r="F2332" s="1">
        <v>45000</v>
      </c>
      <c r="G2332">
        <f>DAY(Table1[[#This Row],[Date of Admission]])</f>
        <v>15</v>
      </c>
      <c r="H2332" t="str">
        <f>TEXT(Table1[[#This Row],[Date of Admission]],"dddd")</f>
        <v>Wednesday</v>
      </c>
      <c r="I2332">
        <f>WEEKDAY(Table1[[#This Row],[Date of Admission]],2)</f>
        <v>3</v>
      </c>
      <c r="J2332" t="str">
        <f>IF(OR(Table1[[#This Row],[Weekday Number]]=6,Table1[[#This Row],[Weekday Number]]=7),"Weekend","Weekday")</f>
        <v>Weekday</v>
      </c>
      <c r="K2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2" t="s">
        <v>6780</v>
      </c>
      <c r="M2332" t="s">
        <v>6781</v>
      </c>
      <c r="N2332" t="s">
        <v>25</v>
      </c>
      <c r="O2332">
        <v>67684.082500000004</v>
      </c>
      <c r="P2332">
        <v>409</v>
      </c>
      <c r="Q2332" t="s">
        <v>26</v>
      </c>
      <c r="R2332" s="1">
        <v>45004</v>
      </c>
      <c r="S2332">
        <f>WEEKDAY(Table1[[#This Row],[Discharge Date]],2)</f>
        <v>7</v>
      </c>
      <c r="T2332" t="s">
        <v>27</v>
      </c>
      <c r="U2332" t="s">
        <v>51</v>
      </c>
      <c r="V2332" t="s">
        <v>29</v>
      </c>
    </row>
    <row r="2333" spans="1:22" x14ac:dyDescent="0.35">
      <c r="A2333" t="s">
        <v>6782</v>
      </c>
      <c r="B2333">
        <v>61</v>
      </c>
      <c r="C2333" t="s">
        <v>20</v>
      </c>
      <c r="D2333" t="s">
        <v>99</v>
      </c>
      <c r="E2333" t="s">
        <v>78</v>
      </c>
      <c r="F2333" s="1">
        <v>44816</v>
      </c>
      <c r="G2333">
        <f>DAY(Table1[[#This Row],[Date of Admission]])</f>
        <v>12</v>
      </c>
      <c r="H2333" t="str">
        <f>TEXT(Table1[[#This Row],[Date of Admission]],"dddd")</f>
        <v>Monday</v>
      </c>
      <c r="I2333">
        <f>WEEKDAY(Table1[[#This Row],[Date of Admission]],2)</f>
        <v>1</v>
      </c>
      <c r="J2333" t="str">
        <f>IF(OR(Table1[[#This Row],[Weekday Number]]=6,Table1[[#This Row],[Weekday Number]]=7),"Weekend","Weekday")</f>
        <v>Weekday</v>
      </c>
      <c r="K2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3" t="s">
        <v>6783</v>
      </c>
      <c r="M2333" t="s">
        <v>6784</v>
      </c>
      <c r="N2333" t="s">
        <v>25</v>
      </c>
      <c r="O2333">
        <v>51332.877919999999</v>
      </c>
      <c r="P2333">
        <v>142</v>
      </c>
      <c r="Q2333" t="s">
        <v>37</v>
      </c>
      <c r="R2333" s="1">
        <v>44825</v>
      </c>
      <c r="S2333">
        <f>WEEKDAY(Table1[[#This Row],[Discharge Date]],2)</f>
        <v>3</v>
      </c>
      <c r="T2333" t="s">
        <v>27</v>
      </c>
      <c r="U2333" t="s">
        <v>51</v>
      </c>
      <c r="V2333" t="s">
        <v>40</v>
      </c>
    </row>
    <row r="2334" spans="1:22" x14ac:dyDescent="0.35">
      <c r="A2334" t="s">
        <v>6785</v>
      </c>
      <c r="B2334">
        <v>36</v>
      </c>
      <c r="C2334" t="s">
        <v>31</v>
      </c>
      <c r="D2334" t="s">
        <v>42</v>
      </c>
      <c r="E2334" t="s">
        <v>53</v>
      </c>
      <c r="F2334" s="1">
        <v>44847</v>
      </c>
      <c r="G2334">
        <f>DAY(Table1[[#This Row],[Date of Admission]])</f>
        <v>13</v>
      </c>
      <c r="H2334" t="str">
        <f>TEXT(Table1[[#This Row],[Date of Admission]],"dddd")</f>
        <v>Thursday</v>
      </c>
      <c r="I2334">
        <f>WEEKDAY(Table1[[#This Row],[Date of Admission]],2)</f>
        <v>4</v>
      </c>
      <c r="J2334" t="str">
        <f>IF(OR(Table1[[#This Row],[Weekday Number]]=6,Table1[[#This Row],[Weekday Number]]=7),"Weekend","Weekday")</f>
        <v>Weekday</v>
      </c>
      <c r="K2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4" t="s">
        <v>6786</v>
      </c>
      <c r="M2334" t="s">
        <v>6787</v>
      </c>
      <c r="N2334" t="s">
        <v>60</v>
      </c>
      <c r="O2334">
        <v>34280.94152</v>
      </c>
      <c r="P2334">
        <v>302</v>
      </c>
      <c r="Q2334" t="s">
        <v>37</v>
      </c>
      <c r="R2334" s="1">
        <v>44862</v>
      </c>
      <c r="S2334">
        <f>WEEKDAY(Table1[[#This Row],[Discharge Date]],2)</f>
        <v>5</v>
      </c>
      <c r="T2334" t="s">
        <v>50</v>
      </c>
      <c r="U2334" t="s">
        <v>28</v>
      </c>
      <c r="V2334" t="s">
        <v>40</v>
      </c>
    </row>
    <row r="2335" spans="1:22" x14ac:dyDescent="0.35">
      <c r="A2335" t="s">
        <v>6788</v>
      </c>
      <c r="B2335">
        <v>85</v>
      </c>
      <c r="C2335" t="s">
        <v>31</v>
      </c>
      <c r="D2335" t="s">
        <v>124</v>
      </c>
      <c r="E2335" t="s">
        <v>78</v>
      </c>
      <c r="F2335" s="1">
        <v>44301</v>
      </c>
      <c r="G2335">
        <f>DAY(Table1[[#This Row],[Date of Admission]])</f>
        <v>15</v>
      </c>
      <c r="H2335" t="str">
        <f>TEXT(Table1[[#This Row],[Date of Admission]],"dddd")</f>
        <v>Thursday</v>
      </c>
      <c r="I2335">
        <f>WEEKDAY(Table1[[#This Row],[Date of Admission]],2)</f>
        <v>4</v>
      </c>
      <c r="J2335" t="str">
        <f>IF(OR(Table1[[#This Row],[Weekday Number]]=6,Table1[[#This Row],[Weekday Number]]=7),"Weekend","Weekday")</f>
        <v>Weekday</v>
      </c>
      <c r="K2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5" t="s">
        <v>6789</v>
      </c>
      <c r="M2335" t="s">
        <v>6790</v>
      </c>
      <c r="N2335" t="s">
        <v>25</v>
      </c>
      <c r="O2335">
        <v>65119.949209999999</v>
      </c>
      <c r="P2335">
        <v>213</v>
      </c>
      <c r="Q2335" t="s">
        <v>37</v>
      </c>
      <c r="R2335" s="1">
        <v>44318</v>
      </c>
      <c r="S2335">
        <f>WEEKDAY(Table1[[#This Row],[Discharge Date]],2)</f>
        <v>7</v>
      </c>
      <c r="T2335" t="s">
        <v>50</v>
      </c>
      <c r="U2335" t="s">
        <v>39</v>
      </c>
      <c r="V2335" t="s">
        <v>29</v>
      </c>
    </row>
    <row r="2336" spans="1:22" x14ac:dyDescent="0.35">
      <c r="A2336" t="s">
        <v>6791</v>
      </c>
      <c r="B2336">
        <v>70</v>
      </c>
      <c r="C2336" t="s">
        <v>31</v>
      </c>
      <c r="D2336" t="s">
        <v>99</v>
      </c>
      <c r="E2336" t="s">
        <v>53</v>
      </c>
      <c r="F2336" s="1">
        <v>44535</v>
      </c>
      <c r="G2336">
        <f>DAY(Table1[[#This Row],[Date of Admission]])</f>
        <v>5</v>
      </c>
      <c r="H2336" t="str">
        <f>TEXT(Table1[[#This Row],[Date of Admission]],"dddd")</f>
        <v>Sunday</v>
      </c>
      <c r="I2336">
        <f>WEEKDAY(Table1[[#This Row],[Date of Admission]],2)</f>
        <v>7</v>
      </c>
      <c r="J2336" t="str">
        <f>IF(OR(Table1[[#This Row],[Weekday Number]]=6,Table1[[#This Row],[Weekday Number]]=7),"Weekend","Weekday")</f>
        <v>Weekend</v>
      </c>
      <c r="K2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6" t="s">
        <v>6792</v>
      </c>
      <c r="M2336" t="s">
        <v>6793</v>
      </c>
      <c r="N2336" t="s">
        <v>65</v>
      </c>
      <c r="O2336">
        <v>3657.2893290000002</v>
      </c>
      <c r="P2336">
        <v>194</v>
      </c>
      <c r="Q2336" t="s">
        <v>49</v>
      </c>
      <c r="R2336" s="1">
        <v>44553</v>
      </c>
      <c r="S2336">
        <f>WEEKDAY(Table1[[#This Row],[Discharge Date]],2)</f>
        <v>4</v>
      </c>
      <c r="T2336" t="s">
        <v>38</v>
      </c>
      <c r="U2336" t="s">
        <v>28</v>
      </c>
      <c r="V2336" t="s">
        <v>29</v>
      </c>
    </row>
    <row r="2337" spans="1:22" x14ac:dyDescent="0.35">
      <c r="A2337" t="s">
        <v>6794</v>
      </c>
      <c r="B2337">
        <v>47</v>
      </c>
      <c r="C2337" t="s">
        <v>20</v>
      </c>
      <c r="D2337" t="s">
        <v>99</v>
      </c>
      <c r="E2337" t="s">
        <v>78</v>
      </c>
      <c r="F2337" s="1">
        <v>43747</v>
      </c>
      <c r="G2337">
        <f>DAY(Table1[[#This Row],[Date of Admission]])</f>
        <v>9</v>
      </c>
      <c r="H2337" t="str">
        <f>TEXT(Table1[[#This Row],[Date of Admission]],"dddd")</f>
        <v>Wednesday</v>
      </c>
      <c r="I2337">
        <f>WEEKDAY(Table1[[#This Row],[Date of Admission]],2)</f>
        <v>3</v>
      </c>
      <c r="J2337" t="str">
        <f>IF(OR(Table1[[#This Row],[Weekday Number]]=6,Table1[[#This Row],[Weekday Number]]=7),"Weekend","Weekday")</f>
        <v>Weekday</v>
      </c>
      <c r="K2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7" t="s">
        <v>6795</v>
      </c>
      <c r="M2337" t="s">
        <v>6796</v>
      </c>
      <c r="N2337" t="s">
        <v>69</v>
      </c>
      <c r="O2337">
        <v>41154.1031</v>
      </c>
      <c r="P2337">
        <v>476</v>
      </c>
      <c r="Q2337" t="s">
        <v>37</v>
      </c>
      <c r="R2337" s="1">
        <v>43768</v>
      </c>
      <c r="S2337">
        <f>WEEKDAY(Table1[[#This Row],[Discharge Date]],2)</f>
        <v>3</v>
      </c>
      <c r="T2337" t="s">
        <v>94</v>
      </c>
      <c r="U2337" t="s">
        <v>28</v>
      </c>
      <c r="V2337" t="s">
        <v>40</v>
      </c>
    </row>
    <row r="2338" spans="1:22" x14ac:dyDescent="0.35">
      <c r="A2338" t="s">
        <v>4777</v>
      </c>
      <c r="B2338">
        <v>44</v>
      </c>
      <c r="C2338" t="s">
        <v>20</v>
      </c>
      <c r="D2338" t="s">
        <v>21</v>
      </c>
      <c r="E2338" t="s">
        <v>62</v>
      </c>
      <c r="F2338" s="1">
        <v>44083</v>
      </c>
      <c r="G2338">
        <f>DAY(Table1[[#This Row],[Date of Admission]])</f>
        <v>9</v>
      </c>
      <c r="H2338" t="str">
        <f>TEXT(Table1[[#This Row],[Date of Admission]],"dddd")</f>
        <v>Wednesday</v>
      </c>
      <c r="I2338">
        <f>WEEKDAY(Table1[[#This Row],[Date of Admission]],2)</f>
        <v>3</v>
      </c>
      <c r="J2338" t="str">
        <f>IF(OR(Table1[[#This Row],[Weekday Number]]=6,Table1[[#This Row],[Weekday Number]]=7),"Weekend","Weekday")</f>
        <v>Weekday</v>
      </c>
      <c r="K2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38" t="s">
        <v>6797</v>
      </c>
      <c r="M2338" t="s">
        <v>6798</v>
      </c>
      <c r="N2338" t="s">
        <v>60</v>
      </c>
      <c r="O2338">
        <v>21605.10068</v>
      </c>
      <c r="P2338">
        <v>307</v>
      </c>
      <c r="Q2338" t="s">
        <v>37</v>
      </c>
      <c r="R2338" s="1">
        <v>44107</v>
      </c>
      <c r="S2338">
        <f>WEEKDAY(Table1[[#This Row],[Discharge Date]],2)</f>
        <v>6</v>
      </c>
      <c r="T2338" t="s">
        <v>94</v>
      </c>
      <c r="U2338" t="s">
        <v>28</v>
      </c>
      <c r="V2338" t="s">
        <v>40</v>
      </c>
    </row>
    <row r="2339" spans="1:22" x14ac:dyDescent="0.35">
      <c r="A2339" t="s">
        <v>6799</v>
      </c>
      <c r="B2339">
        <v>51</v>
      </c>
      <c r="C2339" t="s">
        <v>31</v>
      </c>
      <c r="D2339" t="s">
        <v>124</v>
      </c>
      <c r="E2339" t="s">
        <v>62</v>
      </c>
      <c r="F2339" s="1">
        <v>43436</v>
      </c>
      <c r="G2339">
        <f>DAY(Table1[[#This Row],[Date of Admission]])</f>
        <v>2</v>
      </c>
      <c r="H2339" t="str">
        <f>TEXT(Table1[[#This Row],[Date of Admission]],"dddd")</f>
        <v>Sunday</v>
      </c>
      <c r="I2339">
        <f>WEEKDAY(Table1[[#This Row],[Date of Admission]],2)</f>
        <v>7</v>
      </c>
      <c r="J2339" t="str">
        <f>IF(OR(Table1[[#This Row],[Weekday Number]]=6,Table1[[#This Row],[Weekday Number]]=7),"Weekend","Weekday")</f>
        <v>Weekend</v>
      </c>
      <c r="K2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39" t="s">
        <v>6800</v>
      </c>
      <c r="M2339" t="s">
        <v>6801</v>
      </c>
      <c r="N2339" t="s">
        <v>25</v>
      </c>
      <c r="O2339">
        <v>10290.759749999999</v>
      </c>
      <c r="P2339">
        <v>198</v>
      </c>
      <c r="Q2339" t="s">
        <v>49</v>
      </c>
      <c r="R2339" s="1">
        <v>43455</v>
      </c>
      <c r="S2339">
        <f>WEEKDAY(Table1[[#This Row],[Discharge Date]],2)</f>
        <v>5</v>
      </c>
      <c r="T2339" t="s">
        <v>56</v>
      </c>
      <c r="U2339" t="s">
        <v>28</v>
      </c>
      <c r="V2339" t="s">
        <v>40</v>
      </c>
    </row>
    <row r="2340" spans="1:22" x14ac:dyDescent="0.35">
      <c r="A2340" t="s">
        <v>6802</v>
      </c>
      <c r="B2340">
        <v>51</v>
      </c>
      <c r="C2340" t="s">
        <v>20</v>
      </c>
      <c r="D2340" t="s">
        <v>71</v>
      </c>
      <c r="E2340" t="s">
        <v>43</v>
      </c>
      <c r="F2340" s="1">
        <v>44410</v>
      </c>
      <c r="G2340">
        <f>DAY(Table1[[#This Row],[Date of Admission]])</f>
        <v>2</v>
      </c>
      <c r="H2340" t="str">
        <f>TEXT(Table1[[#This Row],[Date of Admission]],"dddd")</f>
        <v>Monday</v>
      </c>
      <c r="I2340">
        <f>WEEKDAY(Table1[[#This Row],[Date of Admission]],2)</f>
        <v>1</v>
      </c>
      <c r="J2340" t="str">
        <f>IF(OR(Table1[[#This Row],[Weekday Number]]=6,Table1[[#This Row],[Weekday Number]]=7),"Weekend","Weekday")</f>
        <v>Weekday</v>
      </c>
      <c r="K2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40" t="s">
        <v>6803</v>
      </c>
      <c r="M2340" t="s">
        <v>6804</v>
      </c>
      <c r="N2340" t="s">
        <v>25</v>
      </c>
      <c r="O2340">
        <v>9104.2307170000004</v>
      </c>
      <c r="P2340">
        <v>341</v>
      </c>
      <c r="Q2340" t="s">
        <v>26</v>
      </c>
      <c r="R2340" s="1">
        <v>44414</v>
      </c>
      <c r="S2340">
        <f>WEEKDAY(Table1[[#This Row],[Discharge Date]],2)</f>
        <v>5</v>
      </c>
      <c r="T2340" t="s">
        <v>50</v>
      </c>
      <c r="U2340" t="s">
        <v>39</v>
      </c>
      <c r="V2340" t="s">
        <v>40</v>
      </c>
    </row>
    <row r="2341" spans="1:22" x14ac:dyDescent="0.35">
      <c r="A2341" t="s">
        <v>6805</v>
      </c>
      <c r="B2341">
        <v>42</v>
      </c>
      <c r="C2341" t="s">
        <v>31</v>
      </c>
      <c r="D2341" t="s">
        <v>57</v>
      </c>
      <c r="E2341" t="s">
        <v>78</v>
      </c>
      <c r="F2341" s="1">
        <v>44118</v>
      </c>
      <c r="G2341">
        <f>DAY(Table1[[#This Row],[Date of Admission]])</f>
        <v>14</v>
      </c>
      <c r="H2341" t="str">
        <f>TEXT(Table1[[#This Row],[Date of Admission]],"dddd")</f>
        <v>Wednesday</v>
      </c>
      <c r="I2341">
        <f>WEEKDAY(Table1[[#This Row],[Date of Admission]],2)</f>
        <v>3</v>
      </c>
      <c r="J2341" t="str">
        <f>IF(OR(Table1[[#This Row],[Weekday Number]]=6,Table1[[#This Row],[Weekday Number]]=7),"Weekend","Weekday")</f>
        <v>Weekday</v>
      </c>
      <c r="K2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41" t="s">
        <v>6806</v>
      </c>
      <c r="M2341" t="s">
        <v>6807</v>
      </c>
      <c r="N2341" t="s">
        <v>65</v>
      </c>
      <c r="O2341">
        <v>68870.376329999999</v>
      </c>
      <c r="P2341">
        <v>429</v>
      </c>
      <c r="Q2341" t="s">
        <v>37</v>
      </c>
      <c r="R2341" s="1">
        <v>44130</v>
      </c>
      <c r="S2341">
        <f>WEEKDAY(Table1[[#This Row],[Discharge Date]],2)</f>
        <v>1</v>
      </c>
      <c r="T2341" t="s">
        <v>94</v>
      </c>
      <c r="U2341" t="s">
        <v>39</v>
      </c>
      <c r="V2341" t="s">
        <v>40</v>
      </c>
    </row>
    <row r="2342" spans="1:22" x14ac:dyDescent="0.35">
      <c r="A2342" t="s">
        <v>6808</v>
      </c>
      <c r="B2342">
        <v>67</v>
      </c>
      <c r="C2342" t="s">
        <v>31</v>
      </c>
      <c r="D2342" t="s">
        <v>32</v>
      </c>
      <c r="E2342" t="s">
        <v>33</v>
      </c>
      <c r="F2342" s="1">
        <v>45063</v>
      </c>
      <c r="G2342">
        <f>DAY(Table1[[#This Row],[Date of Admission]])</f>
        <v>17</v>
      </c>
      <c r="H2342" t="str">
        <f>TEXT(Table1[[#This Row],[Date of Admission]],"dddd")</f>
        <v>Wednesday</v>
      </c>
      <c r="I2342">
        <f>WEEKDAY(Table1[[#This Row],[Date of Admission]],2)</f>
        <v>3</v>
      </c>
      <c r="J2342" t="str">
        <f>IF(OR(Table1[[#This Row],[Weekday Number]]=6,Table1[[#This Row],[Weekday Number]]=7),"Weekend","Weekday")</f>
        <v>Weekday</v>
      </c>
      <c r="K2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42" t="s">
        <v>6809</v>
      </c>
      <c r="M2342" t="s">
        <v>6810</v>
      </c>
      <c r="N2342" t="s">
        <v>69</v>
      </c>
      <c r="O2342">
        <v>10026.84721</v>
      </c>
      <c r="P2342">
        <v>424</v>
      </c>
      <c r="Q2342" t="s">
        <v>49</v>
      </c>
      <c r="R2342" s="1">
        <v>45070</v>
      </c>
      <c r="S2342">
        <f>WEEKDAY(Table1[[#This Row],[Discharge Date]],2)</f>
        <v>3</v>
      </c>
      <c r="T2342" t="s">
        <v>27</v>
      </c>
      <c r="U2342" t="s">
        <v>39</v>
      </c>
      <c r="V2342" t="s">
        <v>29</v>
      </c>
    </row>
    <row r="2343" spans="1:22" x14ac:dyDescent="0.35">
      <c r="A2343" t="s">
        <v>6811</v>
      </c>
      <c r="B2343">
        <v>30</v>
      </c>
      <c r="C2343" t="s">
        <v>20</v>
      </c>
      <c r="D2343" t="s">
        <v>21</v>
      </c>
      <c r="E2343" t="s">
        <v>43</v>
      </c>
      <c r="F2343" s="1">
        <v>43511</v>
      </c>
      <c r="G2343">
        <f>DAY(Table1[[#This Row],[Date of Admission]])</f>
        <v>15</v>
      </c>
      <c r="H2343" t="str">
        <f>TEXT(Table1[[#This Row],[Date of Admission]],"dddd")</f>
        <v>Friday</v>
      </c>
      <c r="I2343">
        <f>WEEKDAY(Table1[[#This Row],[Date of Admission]],2)</f>
        <v>5</v>
      </c>
      <c r="J2343" t="str">
        <f>IF(OR(Table1[[#This Row],[Weekday Number]]=6,Table1[[#This Row],[Weekday Number]]=7),"Weekend","Weekday")</f>
        <v>Weekday</v>
      </c>
      <c r="K2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43" t="s">
        <v>6812</v>
      </c>
      <c r="M2343" t="s">
        <v>6813</v>
      </c>
      <c r="N2343" t="s">
        <v>36</v>
      </c>
      <c r="O2343">
        <v>2597.110952</v>
      </c>
      <c r="P2343">
        <v>218</v>
      </c>
      <c r="Q2343" t="s">
        <v>26</v>
      </c>
      <c r="R2343" s="1">
        <v>43511</v>
      </c>
      <c r="S2343">
        <f>WEEKDAY(Table1[[#This Row],[Discharge Date]],2)</f>
        <v>5</v>
      </c>
      <c r="T2343" t="s">
        <v>50</v>
      </c>
      <c r="U2343" t="s">
        <v>39</v>
      </c>
      <c r="V2343" t="s">
        <v>40</v>
      </c>
    </row>
    <row r="2344" spans="1:22" x14ac:dyDescent="0.35">
      <c r="A2344" t="s">
        <v>6814</v>
      </c>
      <c r="B2344">
        <v>65</v>
      </c>
      <c r="C2344" t="s">
        <v>20</v>
      </c>
      <c r="D2344" t="s">
        <v>21</v>
      </c>
      <c r="E2344" t="s">
        <v>22</v>
      </c>
      <c r="F2344" s="1">
        <v>44767</v>
      </c>
      <c r="G2344">
        <f>DAY(Table1[[#This Row],[Date of Admission]])</f>
        <v>25</v>
      </c>
      <c r="H2344" t="str">
        <f>TEXT(Table1[[#This Row],[Date of Admission]],"dddd")</f>
        <v>Monday</v>
      </c>
      <c r="I2344">
        <f>WEEKDAY(Table1[[#This Row],[Date of Admission]],2)</f>
        <v>1</v>
      </c>
      <c r="J2344" t="str">
        <f>IF(OR(Table1[[#This Row],[Weekday Number]]=6,Table1[[#This Row],[Weekday Number]]=7),"Weekend","Weekday")</f>
        <v>Weekday</v>
      </c>
      <c r="K2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44" t="s">
        <v>6815</v>
      </c>
      <c r="M2344" t="s">
        <v>6816</v>
      </c>
      <c r="N2344" t="s">
        <v>25</v>
      </c>
      <c r="O2344">
        <v>54487.390449999999</v>
      </c>
      <c r="P2344">
        <v>474</v>
      </c>
      <c r="Q2344" t="s">
        <v>37</v>
      </c>
      <c r="R2344" s="1">
        <v>44777</v>
      </c>
      <c r="S2344">
        <f>WEEKDAY(Table1[[#This Row],[Discharge Date]],2)</f>
        <v>4</v>
      </c>
      <c r="T2344" t="s">
        <v>50</v>
      </c>
      <c r="U2344" t="s">
        <v>39</v>
      </c>
      <c r="V2344" t="s">
        <v>29</v>
      </c>
    </row>
    <row r="2345" spans="1:22" x14ac:dyDescent="0.35">
      <c r="A2345" t="s">
        <v>3221</v>
      </c>
      <c r="B2345">
        <v>27</v>
      </c>
      <c r="C2345" t="s">
        <v>20</v>
      </c>
      <c r="D2345" t="s">
        <v>32</v>
      </c>
      <c r="E2345" t="s">
        <v>43</v>
      </c>
      <c r="F2345" s="1">
        <v>43924</v>
      </c>
      <c r="G2345">
        <f>DAY(Table1[[#This Row],[Date of Admission]])</f>
        <v>3</v>
      </c>
      <c r="H2345" t="str">
        <f>TEXT(Table1[[#This Row],[Date of Admission]],"dddd")</f>
        <v>Friday</v>
      </c>
      <c r="I2345">
        <f>WEEKDAY(Table1[[#This Row],[Date of Admission]],2)</f>
        <v>5</v>
      </c>
      <c r="J2345" t="str">
        <f>IF(OR(Table1[[#This Row],[Weekday Number]]=6,Table1[[#This Row],[Weekday Number]]=7),"Weekend","Weekday")</f>
        <v>Weekday</v>
      </c>
      <c r="K2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45" t="s">
        <v>6817</v>
      </c>
      <c r="M2345" t="s">
        <v>6818</v>
      </c>
      <c r="N2345" t="s">
        <v>69</v>
      </c>
      <c r="O2345">
        <v>8819.8274309999997</v>
      </c>
      <c r="P2345">
        <v>292</v>
      </c>
      <c r="Q2345" t="s">
        <v>26</v>
      </c>
      <c r="R2345" s="1">
        <v>43928</v>
      </c>
      <c r="S2345">
        <f>WEEKDAY(Table1[[#This Row],[Discharge Date]],2)</f>
        <v>2</v>
      </c>
      <c r="T2345" t="s">
        <v>50</v>
      </c>
      <c r="U2345" t="s">
        <v>39</v>
      </c>
      <c r="V2345" t="s">
        <v>40</v>
      </c>
    </row>
    <row r="2346" spans="1:22" x14ac:dyDescent="0.35">
      <c r="A2346" t="s">
        <v>6819</v>
      </c>
      <c r="B2346">
        <v>38</v>
      </c>
      <c r="C2346" t="s">
        <v>20</v>
      </c>
      <c r="D2346" t="s">
        <v>99</v>
      </c>
      <c r="E2346" t="s">
        <v>78</v>
      </c>
      <c r="F2346" s="1">
        <v>43668</v>
      </c>
      <c r="G2346">
        <f>DAY(Table1[[#This Row],[Date of Admission]])</f>
        <v>22</v>
      </c>
      <c r="H2346" t="str">
        <f>TEXT(Table1[[#This Row],[Date of Admission]],"dddd")</f>
        <v>Monday</v>
      </c>
      <c r="I2346">
        <f>WEEKDAY(Table1[[#This Row],[Date of Admission]],2)</f>
        <v>1</v>
      </c>
      <c r="J2346" t="str">
        <f>IF(OR(Table1[[#This Row],[Weekday Number]]=6,Table1[[#This Row],[Weekday Number]]=7),"Weekend","Weekday")</f>
        <v>Weekday</v>
      </c>
      <c r="K2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46" t="s">
        <v>6820</v>
      </c>
      <c r="M2346" t="s">
        <v>6821</v>
      </c>
      <c r="N2346" t="s">
        <v>69</v>
      </c>
      <c r="O2346">
        <v>70368.305600000007</v>
      </c>
      <c r="P2346">
        <v>261</v>
      </c>
      <c r="Q2346" t="s">
        <v>37</v>
      </c>
      <c r="R2346" s="1">
        <v>43671</v>
      </c>
      <c r="S2346">
        <f>WEEKDAY(Table1[[#This Row],[Discharge Date]],2)</f>
        <v>4</v>
      </c>
      <c r="T2346" t="s">
        <v>56</v>
      </c>
      <c r="U2346" t="s">
        <v>28</v>
      </c>
      <c r="V2346" t="s">
        <v>40</v>
      </c>
    </row>
    <row r="2347" spans="1:22" x14ac:dyDescent="0.35">
      <c r="A2347" t="s">
        <v>6822</v>
      </c>
      <c r="B2347">
        <v>29</v>
      </c>
      <c r="C2347" t="s">
        <v>31</v>
      </c>
      <c r="D2347" t="s">
        <v>239</v>
      </c>
      <c r="E2347" t="s">
        <v>43</v>
      </c>
      <c r="F2347" s="1">
        <v>44408</v>
      </c>
      <c r="G2347">
        <f>DAY(Table1[[#This Row],[Date of Admission]])</f>
        <v>31</v>
      </c>
      <c r="H2347" t="str">
        <f>TEXT(Table1[[#This Row],[Date of Admission]],"dddd")</f>
        <v>Saturday</v>
      </c>
      <c r="I2347">
        <f>WEEKDAY(Table1[[#This Row],[Date of Admission]],2)</f>
        <v>6</v>
      </c>
      <c r="J2347" t="str">
        <f>IF(OR(Table1[[#This Row],[Weekday Number]]=6,Table1[[#This Row],[Weekday Number]]=7),"Weekend","Weekday")</f>
        <v>Weekend</v>
      </c>
      <c r="K2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47" t="s">
        <v>6823</v>
      </c>
      <c r="M2347" t="s">
        <v>6824</v>
      </c>
      <c r="N2347" t="s">
        <v>60</v>
      </c>
      <c r="O2347">
        <v>24519.392510000001</v>
      </c>
      <c r="P2347">
        <v>101</v>
      </c>
      <c r="Q2347" t="s">
        <v>37</v>
      </c>
      <c r="R2347" s="1">
        <v>44427</v>
      </c>
      <c r="S2347">
        <f>WEEKDAY(Table1[[#This Row],[Discharge Date]],2)</f>
        <v>4</v>
      </c>
      <c r="T2347" t="s">
        <v>94</v>
      </c>
      <c r="U2347" t="s">
        <v>28</v>
      </c>
      <c r="V2347" t="s">
        <v>40</v>
      </c>
    </row>
    <row r="2348" spans="1:22" x14ac:dyDescent="0.35">
      <c r="A2348" t="s">
        <v>6825</v>
      </c>
      <c r="B2348">
        <v>80</v>
      </c>
      <c r="C2348" t="s">
        <v>20</v>
      </c>
      <c r="D2348" t="s">
        <v>57</v>
      </c>
      <c r="E2348" t="s">
        <v>33</v>
      </c>
      <c r="F2348" s="1">
        <v>44802</v>
      </c>
      <c r="G2348">
        <f>DAY(Table1[[#This Row],[Date of Admission]])</f>
        <v>29</v>
      </c>
      <c r="H2348" t="str">
        <f>TEXT(Table1[[#This Row],[Date of Admission]],"dddd")</f>
        <v>Monday</v>
      </c>
      <c r="I2348">
        <f>WEEKDAY(Table1[[#This Row],[Date of Admission]],2)</f>
        <v>1</v>
      </c>
      <c r="J2348" t="str">
        <f>IF(OR(Table1[[#This Row],[Weekday Number]]=6,Table1[[#This Row],[Weekday Number]]=7),"Weekend","Weekday")</f>
        <v>Weekday</v>
      </c>
      <c r="K2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48" t="s">
        <v>6826</v>
      </c>
      <c r="M2348" t="s">
        <v>6827</v>
      </c>
      <c r="N2348" t="s">
        <v>25</v>
      </c>
      <c r="O2348">
        <v>37445.26167</v>
      </c>
      <c r="P2348">
        <v>464</v>
      </c>
      <c r="Q2348" t="s">
        <v>49</v>
      </c>
      <c r="R2348" s="1">
        <v>44821</v>
      </c>
      <c r="S2348">
        <f>WEEKDAY(Table1[[#This Row],[Discharge Date]],2)</f>
        <v>6</v>
      </c>
      <c r="T2348" t="s">
        <v>27</v>
      </c>
      <c r="U2348" t="s">
        <v>39</v>
      </c>
      <c r="V2348" t="s">
        <v>29</v>
      </c>
    </row>
    <row r="2349" spans="1:22" x14ac:dyDescent="0.35">
      <c r="A2349" t="s">
        <v>6828</v>
      </c>
      <c r="B2349">
        <v>28</v>
      </c>
      <c r="C2349" t="s">
        <v>20</v>
      </c>
      <c r="D2349" t="s">
        <v>32</v>
      </c>
      <c r="E2349" t="s">
        <v>33</v>
      </c>
      <c r="F2349" s="1">
        <v>44394</v>
      </c>
      <c r="G2349">
        <f>DAY(Table1[[#This Row],[Date of Admission]])</f>
        <v>17</v>
      </c>
      <c r="H2349" t="str">
        <f>TEXT(Table1[[#This Row],[Date of Admission]],"dddd")</f>
        <v>Saturday</v>
      </c>
      <c r="I2349">
        <f>WEEKDAY(Table1[[#This Row],[Date of Admission]],2)</f>
        <v>6</v>
      </c>
      <c r="J2349" t="str">
        <f>IF(OR(Table1[[#This Row],[Weekday Number]]=6,Table1[[#This Row],[Weekday Number]]=7),"Weekend","Weekday")</f>
        <v>Weekend</v>
      </c>
      <c r="K2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49" t="s">
        <v>6829</v>
      </c>
      <c r="M2349" t="s">
        <v>6830</v>
      </c>
      <c r="N2349" t="s">
        <v>60</v>
      </c>
      <c r="O2349">
        <v>41825.218150000001</v>
      </c>
      <c r="P2349">
        <v>342</v>
      </c>
      <c r="Q2349" t="s">
        <v>37</v>
      </c>
      <c r="R2349" s="1">
        <v>44405</v>
      </c>
      <c r="S2349">
        <f>WEEKDAY(Table1[[#This Row],[Discharge Date]],2)</f>
        <v>3</v>
      </c>
      <c r="T2349" t="s">
        <v>50</v>
      </c>
      <c r="U2349" t="s">
        <v>51</v>
      </c>
      <c r="V2349" t="s">
        <v>40</v>
      </c>
    </row>
    <row r="2350" spans="1:22" x14ac:dyDescent="0.35">
      <c r="A2350" t="s">
        <v>6831</v>
      </c>
      <c r="B2350">
        <v>66</v>
      </c>
      <c r="C2350" t="s">
        <v>20</v>
      </c>
      <c r="D2350" t="s">
        <v>99</v>
      </c>
      <c r="E2350" t="s">
        <v>43</v>
      </c>
      <c r="F2350" s="1">
        <v>43576</v>
      </c>
      <c r="G2350">
        <f>DAY(Table1[[#This Row],[Date of Admission]])</f>
        <v>21</v>
      </c>
      <c r="H2350" t="str">
        <f>TEXT(Table1[[#This Row],[Date of Admission]],"dddd")</f>
        <v>Sunday</v>
      </c>
      <c r="I2350">
        <f>WEEKDAY(Table1[[#This Row],[Date of Admission]],2)</f>
        <v>7</v>
      </c>
      <c r="J2350" t="str">
        <f>IF(OR(Table1[[#This Row],[Weekday Number]]=6,Table1[[#This Row],[Weekday Number]]=7),"Weekend","Weekday")</f>
        <v>Weekend</v>
      </c>
      <c r="K2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0" t="s">
        <v>6832</v>
      </c>
      <c r="M2350" t="s">
        <v>6833</v>
      </c>
      <c r="N2350" t="s">
        <v>60</v>
      </c>
      <c r="O2350">
        <v>12437.60239</v>
      </c>
      <c r="P2350">
        <v>153</v>
      </c>
      <c r="Q2350" t="s">
        <v>37</v>
      </c>
      <c r="R2350" s="1">
        <v>43579</v>
      </c>
      <c r="S2350">
        <f>WEEKDAY(Table1[[#This Row],[Discharge Date]],2)</f>
        <v>3</v>
      </c>
      <c r="T2350" t="s">
        <v>50</v>
      </c>
      <c r="U2350" t="s">
        <v>28</v>
      </c>
      <c r="V2350" t="s">
        <v>29</v>
      </c>
    </row>
    <row r="2351" spans="1:22" x14ac:dyDescent="0.35">
      <c r="A2351" t="s">
        <v>6834</v>
      </c>
      <c r="B2351">
        <v>57</v>
      </c>
      <c r="C2351" t="s">
        <v>20</v>
      </c>
      <c r="D2351" t="s">
        <v>99</v>
      </c>
      <c r="E2351" t="s">
        <v>22</v>
      </c>
      <c r="F2351" s="1">
        <v>44842</v>
      </c>
      <c r="G2351">
        <f>DAY(Table1[[#This Row],[Date of Admission]])</f>
        <v>8</v>
      </c>
      <c r="H2351" t="str">
        <f>TEXT(Table1[[#This Row],[Date of Admission]],"dddd")</f>
        <v>Saturday</v>
      </c>
      <c r="I2351">
        <f>WEEKDAY(Table1[[#This Row],[Date of Admission]],2)</f>
        <v>6</v>
      </c>
      <c r="J2351" t="str">
        <f>IF(OR(Table1[[#This Row],[Weekday Number]]=6,Table1[[#This Row],[Weekday Number]]=7),"Weekend","Weekday")</f>
        <v>Weekend</v>
      </c>
      <c r="K2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1" t="s">
        <v>6835</v>
      </c>
      <c r="M2351" t="s">
        <v>6836</v>
      </c>
      <c r="N2351" t="s">
        <v>36</v>
      </c>
      <c r="O2351">
        <v>37069.64127</v>
      </c>
      <c r="P2351">
        <v>266</v>
      </c>
      <c r="Q2351" t="s">
        <v>26</v>
      </c>
      <c r="R2351" s="1">
        <v>44853</v>
      </c>
      <c r="S2351">
        <f>WEEKDAY(Table1[[#This Row],[Discharge Date]],2)</f>
        <v>3</v>
      </c>
      <c r="T2351" t="s">
        <v>38</v>
      </c>
      <c r="U2351" t="s">
        <v>51</v>
      </c>
      <c r="V2351" t="s">
        <v>40</v>
      </c>
    </row>
    <row r="2352" spans="1:22" x14ac:dyDescent="0.35">
      <c r="A2352" t="s">
        <v>6837</v>
      </c>
      <c r="B2352">
        <v>66</v>
      </c>
      <c r="C2352" t="s">
        <v>20</v>
      </c>
      <c r="D2352" t="s">
        <v>21</v>
      </c>
      <c r="E2352" t="s">
        <v>33</v>
      </c>
      <c r="F2352" s="1">
        <v>43448</v>
      </c>
      <c r="G2352">
        <f>DAY(Table1[[#This Row],[Date of Admission]])</f>
        <v>14</v>
      </c>
      <c r="H2352" t="str">
        <f>TEXT(Table1[[#This Row],[Date of Admission]],"dddd")</f>
        <v>Friday</v>
      </c>
      <c r="I2352">
        <f>WEEKDAY(Table1[[#This Row],[Date of Admission]],2)</f>
        <v>5</v>
      </c>
      <c r="J2352" t="str">
        <f>IF(OR(Table1[[#This Row],[Weekday Number]]=6,Table1[[#This Row],[Weekday Number]]=7),"Weekend","Weekday")</f>
        <v>Weekday</v>
      </c>
      <c r="K2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2" t="s">
        <v>6838</v>
      </c>
      <c r="M2352" t="s">
        <v>6839</v>
      </c>
      <c r="N2352" t="s">
        <v>25</v>
      </c>
      <c r="O2352">
        <v>40768.543060000004</v>
      </c>
      <c r="P2352">
        <v>219</v>
      </c>
      <c r="Q2352" t="s">
        <v>37</v>
      </c>
      <c r="R2352" s="1">
        <v>43458</v>
      </c>
      <c r="S2352">
        <f>WEEKDAY(Table1[[#This Row],[Discharge Date]],2)</f>
        <v>1</v>
      </c>
      <c r="T2352" t="s">
        <v>38</v>
      </c>
      <c r="U2352" t="s">
        <v>39</v>
      </c>
      <c r="V2352" t="s">
        <v>29</v>
      </c>
    </row>
    <row r="2353" spans="1:22" x14ac:dyDescent="0.35">
      <c r="A2353" t="s">
        <v>6840</v>
      </c>
      <c r="B2353">
        <v>27</v>
      </c>
      <c r="C2353" t="s">
        <v>20</v>
      </c>
      <c r="D2353" t="s">
        <v>21</v>
      </c>
      <c r="E2353" t="s">
        <v>62</v>
      </c>
      <c r="F2353" s="1">
        <v>44469</v>
      </c>
      <c r="G2353">
        <f>DAY(Table1[[#This Row],[Date of Admission]])</f>
        <v>30</v>
      </c>
      <c r="H2353" t="str">
        <f>TEXT(Table1[[#This Row],[Date of Admission]],"dddd")</f>
        <v>Thursday</v>
      </c>
      <c r="I2353">
        <f>WEEKDAY(Table1[[#This Row],[Date of Admission]],2)</f>
        <v>4</v>
      </c>
      <c r="J2353" t="str">
        <f>IF(OR(Table1[[#This Row],[Weekday Number]]=6,Table1[[#This Row],[Weekday Number]]=7),"Weekend","Weekday")</f>
        <v>Weekday</v>
      </c>
      <c r="K2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53" t="s">
        <v>6357</v>
      </c>
      <c r="M2353" t="s">
        <v>6841</v>
      </c>
      <c r="N2353" t="s">
        <v>69</v>
      </c>
      <c r="O2353">
        <v>8101.1326319999998</v>
      </c>
      <c r="P2353">
        <v>457</v>
      </c>
      <c r="Q2353" t="s">
        <v>49</v>
      </c>
      <c r="R2353" s="1">
        <v>44496</v>
      </c>
      <c r="S2353">
        <f>WEEKDAY(Table1[[#This Row],[Discharge Date]],2)</f>
        <v>3</v>
      </c>
      <c r="T2353" t="s">
        <v>94</v>
      </c>
      <c r="U2353" t="s">
        <v>39</v>
      </c>
      <c r="V2353" t="s">
        <v>40</v>
      </c>
    </row>
    <row r="2354" spans="1:22" x14ac:dyDescent="0.35">
      <c r="A2354" t="s">
        <v>6842</v>
      </c>
      <c r="B2354">
        <v>26</v>
      </c>
      <c r="C2354" t="s">
        <v>31</v>
      </c>
      <c r="D2354" t="s">
        <v>124</v>
      </c>
      <c r="E2354" t="s">
        <v>43</v>
      </c>
      <c r="F2354" s="1">
        <v>43570</v>
      </c>
      <c r="G2354">
        <f>DAY(Table1[[#This Row],[Date of Admission]])</f>
        <v>15</v>
      </c>
      <c r="H2354" t="str">
        <f>TEXT(Table1[[#This Row],[Date of Admission]],"dddd")</f>
        <v>Monday</v>
      </c>
      <c r="I2354">
        <f>WEEKDAY(Table1[[#This Row],[Date of Admission]],2)</f>
        <v>1</v>
      </c>
      <c r="J2354" t="str">
        <f>IF(OR(Table1[[#This Row],[Weekday Number]]=6,Table1[[#This Row],[Weekday Number]]=7),"Weekend","Weekday")</f>
        <v>Weekday</v>
      </c>
      <c r="K2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4" t="s">
        <v>6843</v>
      </c>
      <c r="M2354" t="s">
        <v>1992</v>
      </c>
      <c r="N2354" t="s">
        <v>36</v>
      </c>
      <c r="O2354">
        <v>4679.3766889999997</v>
      </c>
      <c r="P2354">
        <v>292</v>
      </c>
      <c r="Q2354" t="s">
        <v>37</v>
      </c>
      <c r="R2354" s="1">
        <v>43578</v>
      </c>
      <c r="S2354">
        <f>WEEKDAY(Table1[[#This Row],[Discharge Date]],2)</f>
        <v>2</v>
      </c>
      <c r="T2354" t="s">
        <v>94</v>
      </c>
      <c r="U2354" t="s">
        <v>28</v>
      </c>
      <c r="V2354" t="s">
        <v>40</v>
      </c>
    </row>
    <row r="2355" spans="1:22" x14ac:dyDescent="0.35">
      <c r="A2355" t="s">
        <v>6844</v>
      </c>
      <c r="B2355">
        <v>49</v>
      </c>
      <c r="C2355" t="s">
        <v>31</v>
      </c>
      <c r="D2355" t="s">
        <v>71</v>
      </c>
      <c r="E2355" t="s">
        <v>62</v>
      </c>
      <c r="F2355" s="1">
        <v>44421</v>
      </c>
      <c r="G2355">
        <f>DAY(Table1[[#This Row],[Date of Admission]])</f>
        <v>13</v>
      </c>
      <c r="H2355" t="str">
        <f>TEXT(Table1[[#This Row],[Date of Admission]],"dddd")</f>
        <v>Friday</v>
      </c>
      <c r="I2355">
        <f>WEEKDAY(Table1[[#This Row],[Date of Admission]],2)</f>
        <v>5</v>
      </c>
      <c r="J2355" t="str">
        <f>IF(OR(Table1[[#This Row],[Weekday Number]]=6,Table1[[#This Row],[Weekday Number]]=7),"Weekend","Weekday")</f>
        <v>Weekday</v>
      </c>
      <c r="K2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5" t="s">
        <v>6845</v>
      </c>
      <c r="M2355" t="s">
        <v>6846</v>
      </c>
      <c r="N2355" t="s">
        <v>25</v>
      </c>
      <c r="O2355">
        <v>15678.224980000001</v>
      </c>
      <c r="P2355">
        <v>333</v>
      </c>
      <c r="Q2355" t="s">
        <v>37</v>
      </c>
      <c r="R2355" s="1">
        <v>44443</v>
      </c>
      <c r="S2355">
        <f>WEEKDAY(Table1[[#This Row],[Discharge Date]],2)</f>
        <v>6</v>
      </c>
      <c r="T2355" t="s">
        <v>38</v>
      </c>
      <c r="U2355" t="s">
        <v>28</v>
      </c>
      <c r="V2355" t="s">
        <v>40</v>
      </c>
    </row>
    <row r="2356" spans="1:22" x14ac:dyDescent="0.35">
      <c r="A2356" t="s">
        <v>6847</v>
      </c>
      <c r="B2356">
        <v>59</v>
      </c>
      <c r="C2356" t="s">
        <v>20</v>
      </c>
      <c r="D2356" t="s">
        <v>239</v>
      </c>
      <c r="E2356" t="s">
        <v>78</v>
      </c>
      <c r="F2356" s="1">
        <v>44332</v>
      </c>
      <c r="G2356">
        <f>DAY(Table1[[#This Row],[Date of Admission]])</f>
        <v>16</v>
      </c>
      <c r="H2356" t="str">
        <f>TEXT(Table1[[#This Row],[Date of Admission]],"dddd")</f>
        <v>Sunday</v>
      </c>
      <c r="I2356">
        <f>WEEKDAY(Table1[[#This Row],[Date of Admission]],2)</f>
        <v>7</v>
      </c>
      <c r="J2356" t="str">
        <f>IF(OR(Table1[[#This Row],[Weekday Number]]=6,Table1[[#This Row],[Weekday Number]]=7),"Weekend","Weekday")</f>
        <v>Weekend</v>
      </c>
      <c r="K2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6" t="s">
        <v>6848</v>
      </c>
      <c r="M2356" t="s">
        <v>3895</v>
      </c>
      <c r="N2356" t="s">
        <v>36</v>
      </c>
      <c r="O2356">
        <v>38814.255420000001</v>
      </c>
      <c r="P2356">
        <v>146</v>
      </c>
      <c r="Q2356" t="s">
        <v>26</v>
      </c>
      <c r="R2356" s="1">
        <v>44336</v>
      </c>
      <c r="S2356">
        <f>WEEKDAY(Table1[[#This Row],[Discharge Date]],2)</f>
        <v>4</v>
      </c>
      <c r="T2356" t="s">
        <v>38</v>
      </c>
      <c r="U2356" t="s">
        <v>51</v>
      </c>
      <c r="V2356" t="s">
        <v>40</v>
      </c>
    </row>
    <row r="2357" spans="1:22" x14ac:dyDescent="0.35">
      <c r="A2357" t="s">
        <v>6849</v>
      </c>
      <c r="B2357">
        <v>30</v>
      </c>
      <c r="C2357" t="s">
        <v>20</v>
      </c>
      <c r="D2357" t="s">
        <v>124</v>
      </c>
      <c r="E2357" t="s">
        <v>33</v>
      </c>
      <c r="F2357" s="1">
        <v>43442</v>
      </c>
      <c r="G2357">
        <f>DAY(Table1[[#This Row],[Date of Admission]])</f>
        <v>8</v>
      </c>
      <c r="H2357" t="str">
        <f>TEXT(Table1[[#This Row],[Date of Admission]],"dddd")</f>
        <v>Saturday</v>
      </c>
      <c r="I2357">
        <f>WEEKDAY(Table1[[#This Row],[Date of Admission]],2)</f>
        <v>6</v>
      </c>
      <c r="J2357" t="str">
        <f>IF(OR(Table1[[#This Row],[Weekday Number]]=6,Table1[[#This Row],[Weekday Number]]=7),"Weekend","Weekday")</f>
        <v>Weekend</v>
      </c>
      <c r="K2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7" t="s">
        <v>6850</v>
      </c>
      <c r="M2357" t="s">
        <v>6851</v>
      </c>
      <c r="N2357" t="s">
        <v>36</v>
      </c>
      <c r="O2357">
        <v>21371.472409999998</v>
      </c>
      <c r="P2357">
        <v>386</v>
      </c>
      <c r="Q2357" t="s">
        <v>49</v>
      </c>
      <c r="R2357" s="1">
        <v>43465</v>
      </c>
      <c r="S2357">
        <f>WEEKDAY(Table1[[#This Row],[Discharge Date]],2)</f>
        <v>1</v>
      </c>
      <c r="T2357" t="s">
        <v>94</v>
      </c>
      <c r="U2357" t="s">
        <v>51</v>
      </c>
      <c r="V2357" t="s">
        <v>40</v>
      </c>
    </row>
    <row r="2358" spans="1:22" x14ac:dyDescent="0.35">
      <c r="A2358" t="s">
        <v>6852</v>
      </c>
      <c r="B2358">
        <v>80</v>
      </c>
      <c r="C2358" t="s">
        <v>20</v>
      </c>
      <c r="D2358" t="s">
        <v>124</v>
      </c>
      <c r="E2358" t="s">
        <v>78</v>
      </c>
      <c r="F2358" s="1">
        <v>45058</v>
      </c>
      <c r="G2358">
        <f>DAY(Table1[[#This Row],[Date of Admission]])</f>
        <v>12</v>
      </c>
      <c r="H2358" t="str">
        <f>TEXT(Table1[[#This Row],[Date of Admission]],"dddd")</f>
        <v>Friday</v>
      </c>
      <c r="I2358">
        <f>WEEKDAY(Table1[[#This Row],[Date of Admission]],2)</f>
        <v>5</v>
      </c>
      <c r="J2358" t="str">
        <f>IF(OR(Table1[[#This Row],[Weekday Number]]=6,Table1[[#This Row],[Weekday Number]]=7),"Weekend","Weekday")</f>
        <v>Weekday</v>
      </c>
      <c r="K2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8" t="s">
        <v>6853</v>
      </c>
      <c r="M2358" t="s">
        <v>6854</v>
      </c>
      <c r="N2358" t="s">
        <v>60</v>
      </c>
      <c r="O2358">
        <v>42824.156219999997</v>
      </c>
      <c r="P2358">
        <v>210</v>
      </c>
      <c r="Q2358" t="s">
        <v>37</v>
      </c>
      <c r="R2358" s="1">
        <v>45066</v>
      </c>
      <c r="S2358">
        <f>WEEKDAY(Table1[[#This Row],[Discharge Date]],2)</f>
        <v>6</v>
      </c>
      <c r="T2358" t="s">
        <v>94</v>
      </c>
      <c r="U2358" t="s">
        <v>39</v>
      </c>
      <c r="V2358" t="s">
        <v>29</v>
      </c>
    </row>
    <row r="2359" spans="1:22" x14ac:dyDescent="0.35">
      <c r="A2359" t="s">
        <v>6855</v>
      </c>
      <c r="B2359">
        <v>73</v>
      </c>
      <c r="C2359" t="s">
        <v>31</v>
      </c>
      <c r="D2359" t="s">
        <v>42</v>
      </c>
      <c r="E2359" t="s">
        <v>78</v>
      </c>
      <c r="F2359" s="1">
        <v>44024</v>
      </c>
      <c r="G2359">
        <f>DAY(Table1[[#This Row],[Date of Admission]])</f>
        <v>12</v>
      </c>
      <c r="H2359" t="str">
        <f>TEXT(Table1[[#This Row],[Date of Admission]],"dddd")</f>
        <v>Sunday</v>
      </c>
      <c r="I2359">
        <f>WEEKDAY(Table1[[#This Row],[Date of Admission]],2)</f>
        <v>7</v>
      </c>
      <c r="J2359" t="str">
        <f>IF(OR(Table1[[#This Row],[Weekday Number]]=6,Table1[[#This Row],[Weekday Number]]=7),"Weekend","Weekday")</f>
        <v>Weekend</v>
      </c>
      <c r="K2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59" t="s">
        <v>6856</v>
      </c>
      <c r="M2359" t="s">
        <v>6857</v>
      </c>
      <c r="N2359" t="s">
        <v>60</v>
      </c>
      <c r="O2359">
        <v>61124.526769999997</v>
      </c>
      <c r="P2359">
        <v>390</v>
      </c>
      <c r="Q2359" t="s">
        <v>37</v>
      </c>
      <c r="R2359" s="1">
        <v>44051</v>
      </c>
      <c r="S2359">
        <f>WEEKDAY(Table1[[#This Row],[Discharge Date]],2)</f>
        <v>6</v>
      </c>
      <c r="T2359" t="s">
        <v>38</v>
      </c>
      <c r="U2359" t="s">
        <v>28</v>
      </c>
      <c r="V2359" t="s">
        <v>29</v>
      </c>
    </row>
    <row r="2360" spans="1:22" x14ac:dyDescent="0.35">
      <c r="A2360" t="s">
        <v>6858</v>
      </c>
      <c r="B2360">
        <v>32</v>
      </c>
      <c r="C2360" t="s">
        <v>20</v>
      </c>
      <c r="D2360" t="s">
        <v>99</v>
      </c>
      <c r="E2360" t="s">
        <v>43</v>
      </c>
      <c r="F2360" s="1">
        <v>44787</v>
      </c>
      <c r="G2360">
        <f>DAY(Table1[[#This Row],[Date of Admission]])</f>
        <v>14</v>
      </c>
      <c r="H2360" t="str">
        <f>TEXT(Table1[[#This Row],[Date of Admission]],"dddd")</f>
        <v>Sunday</v>
      </c>
      <c r="I2360">
        <f>WEEKDAY(Table1[[#This Row],[Date of Admission]],2)</f>
        <v>7</v>
      </c>
      <c r="J2360" t="str">
        <f>IF(OR(Table1[[#This Row],[Weekday Number]]=6,Table1[[#This Row],[Weekday Number]]=7),"Weekend","Weekday")</f>
        <v>Weekend</v>
      </c>
      <c r="K2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0" t="s">
        <v>6859</v>
      </c>
      <c r="M2360" t="s">
        <v>6860</v>
      </c>
      <c r="N2360" t="s">
        <v>36</v>
      </c>
      <c r="O2360">
        <v>23888.607530000001</v>
      </c>
      <c r="P2360">
        <v>432</v>
      </c>
      <c r="Q2360" t="s">
        <v>37</v>
      </c>
      <c r="R2360" s="1">
        <v>44813</v>
      </c>
      <c r="S2360">
        <f>WEEKDAY(Table1[[#This Row],[Discharge Date]],2)</f>
        <v>5</v>
      </c>
      <c r="T2360" t="s">
        <v>56</v>
      </c>
      <c r="U2360" t="s">
        <v>39</v>
      </c>
      <c r="V2360" t="s">
        <v>40</v>
      </c>
    </row>
    <row r="2361" spans="1:22" x14ac:dyDescent="0.35">
      <c r="A2361" t="s">
        <v>6861</v>
      </c>
      <c r="B2361">
        <v>40</v>
      </c>
      <c r="C2361" t="s">
        <v>31</v>
      </c>
      <c r="D2361" t="s">
        <v>99</v>
      </c>
      <c r="E2361" t="s">
        <v>78</v>
      </c>
      <c r="F2361" s="1">
        <v>43535</v>
      </c>
      <c r="G2361">
        <f>DAY(Table1[[#This Row],[Date of Admission]])</f>
        <v>11</v>
      </c>
      <c r="H2361" t="str">
        <f>TEXT(Table1[[#This Row],[Date of Admission]],"dddd")</f>
        <v>Monday</v>
      </c>
      <c r="I2361">
        <f>WEEKDAY(Table1[[#This Row],[Date of Admission]],2)</f>
        <v>1</v>
      </c>
      <c r="J2361" t="str">
        <f>IF(OR(Table1[[#This Row],[Weekday Number]]=6,Table1[[#This Row],[Weekday Number]]=7),"Weekend","Weekday")</f>
        <v>Weekday</v>
      </c>
      <c r="K2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1" t="s">
        <v>6862</v>
      </c>
      <c r="M2361" t="s">
        <v>6863</v>
      </c>
      <c r="N2361" t="s">
        <v>69</v>
      </c>
      <c r="O2361">
        <v>33487.01827</v>
      </c>
      <c r="P2361">
        <v>189</v>
      </c>
      <c r="Q2361" t="s">
        <v>37</v>
      </c>
      <c r="R2361" s="1">
        <v>43551</v>
      </c>
      <c r="S2361">
        <f>WEEKDAY(Table1[[#This Row],[Discharge Date]],2)</f>
        <v>3</v>
      </c>
      <c r="T2361" t="s">
        <v>94</v>
      </c>
      <c r="U2361" t="s">
        <v>28</v>
      </c>
      <c r="V2361" t="s">
        <v>40</v>
      </c>
    </row>
    <row r="2362" spans="1:22" x14ac:dyDescent="0.35">
      <c r="A2362" t="s">
        <v>6864</v>
      </c>
      <c r="B2362">
        <v>58</v>
      </c>
      <c r="C2362" t="s">
        <v>20</v>
      </c>
      <c r="D2362" t="s">
        <v>32</v>
      </c>
      <c r="E2362" t="s">
        <v>22</v>
      </c>
      <c r="F2362" s="1">
        <v>44678</v>
      </c>
      <c r="G2362">
        <f>DAY(Table1[[#This Row],[Date of Admission]])</f>
        <v>27</v>
      </c>
      <c r="H2362" t="str">
        <f>TEXT(Table1[[#This Row],[Date of Admission]],"dddd")</f>
        <v>Wednesday</v>
      </c>
      <c r="I2362">
        <f>WEEKDAY(Table1[[#This Row],[Date of Admission]],2)</f>
        <v>3</v>
      </c>
      <c r="J2362" t="str">
        <f>IF(OR(Table1[[#This Row],[Weekday Number]]=6,Table1[[#This Row],[Weekday Number]]=7),"Weekend","Weekday")</f>
        <v>Weekday</v>
      </c>
      <c r="K2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62" t="s">
        <v>6865</v>
      </c>
      <c r="M2362" t="s">
        <v>6866</v>
      </c>
      <c r="N2362" t="s">
        <v>69</v>
      </c>
      <c r="O2362">
        <v>55526.234559999997</v>
      </c>
      <c r="P2362">
        <v>331</v>
      </c>
      <c r="Q2362" t="s">
        <v>26</v>
      </c>
      <c r="R2362" s="1">
        <v>44699</v>
      </c>
      <c r="S2362">
        <f>WEEKDAY(Table1[[#This Row],[Discharge Date]],2)</f>
        <v>3</v>
      </c>
      <c r="T2362" t="s">
        <v>38</v>
      </c>
      <c r="U2362" t="s">
        <v>39</v>
      </c>
      <c r="V2362" t="s">
        <v>40</v>
      </c>
    </row>
    <row r="2363" spans="1:22" x14ac:dyDescent="0.35">
      <c r="A2363" t="s">
        <v>6867</v>
      </c>
      <c r="B2363">
        <v>39</v>
      </c>
      <c r="C2363" t="s">
        <v>31</v>
      </c>
      <c r="D2363" t="s">
        <v>99</v>
      </c>
      <c r="E2363" t="s">
        <v>62</v>
      </c>
      <c r="F2363" s="1">
        <v>44750</v>
      </c>
      <c r="G2363">
        <f>DAY(Table1[[#This Row],[Date of Admission]])</f>
        <v>8</v>
      </c>
      <c r="H2363" t="str">
        <f>TEXT(Table1[[#This Row],[Date of Admission]],"dddd")</f>
        <v>Friday</v>
      </c>
      <c r="I2363">
        <f>WEEKDAY(Table1[[#This Row],[Date of Admission]],2)</f>
        <v>5</v>
      </c>
      <c r="J2363" t="str">
        <f>IF(OR(Table1[[#This Row],[Weekday Number]]=6,Table1[[#This Row],[Weekday Number]]=7),"Weekend","Weekday")</f>
        <v>Weekday</v>
      </c>
      <c r="K2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3" t="s">
        <v>6868</v>
      </c>
      <c r="M2363" t="s">
        <v>6869</v>
      </c>
      <c r="N2363" t="s">
        <v>65</v>
      </c>
      <c r="O2363">
        <v>26960.79795</v>
      </c>
      <c r="P2363">
        <v>492</v>
      </c>
      <c r="Q2363" t="s">
        <v>49</v>
      </c>
      <c r="R2363" s="1">
        <v>44764</v>
      </c>
      <c r="S2363">
        <f>WEEKDAY(Table1[[#This Row],[Discharge Date]],2)</f>
        <v>5</v>
      </c>
      <c r="T2363" t="s">
        <v>50</v>
      </c>
      <c r="U2363" t="s">
        <v>28</v>
      </c>
      <c r="V2363" t="s">
        <v>40</v>
      </c>
    </row>
    <row r="2364" spans="1:22" x14ac:dyDescent="0.35">
      <c r="A2364" t="s">
        <v>6870</v>
      </c>
      <c r="B2364">
        <v>69</v>
      </c>
      <c r="C2364" t="s">
        <v>31</v>
      </c>
      <c r="D2364" t="s">
        <v>21</v>
      </c>
      <c r="E2364" t="s">
        <v>78</v>
      </c>
      <c r="F2364" s="1">
        <v>43814</v>
      </c>
      <c r="G2364">
        <f>DAY(Table1[[#This Row],[Date of Admission]])</f>
        <v>15</v>
      </c>
      <c r="H2364" t="str">
        <f>TEXT(Table1[[#This Row],[Date of Admission]],"dddd")</f>
        <v>Sunday</v>
      </c>
      <c r="I2364">
        <f>WEEKDAY(Table1[[#This Row],[Date of Admission]],2)</f>
        <v>7</v>
      </c>
      <c r="J2364" t="str">
        <f>IF(OR(Table1[[#This Row],[Weekday Number]]=6,Table1[[#This Row],[Weekday Number]]=7),"Weekend","Weekday")</f>
        <v>Weekend</v>
      </c>
      <c r="K2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4" t="s">
        <v>6871</v>
      </c>
      <c r="M2364" t="s">
        <v>6872</v>
      </c>
      <c r="N2364" t="s">
        <v>60</v>
      </c>
      <c r="O2364">
        <v>56470.511960000003</v>
      </c>
      <c r="P2364">
        <v>435</v>
      </c>
      <c r="Q2364" t="s">
        <v>37</v>
      </c>
      <c r="R2364" s="1">
        <v>43822</v>
      </c>
      <c r="S2364">
        <f>WEEKDAY(Table1[[#This Row],[Discharge Date]],2)</f>
        <v>1</v>
      </c>
      <c r="T2364" t="s">
        <v>94</v>
      </c>
      <c r="U2364" t="s">
        <v>51</v>
      </c>
      <c r="V2364" t="s">
        <v>29</v>
      </c>
    </row>
    <row r="2365" spans="1:22" x14ac:dyDescent="0.35">
      <c r="A2365" t="s">
        <v>6873</v>
      </c>
      <c r="B2365">
        <v>49</v>
      </c>
      <c r="C2365" t="s">
        <v>20</v>
      </c>
      <c r="D2365" t="s">
        <v>57</v>
      </c>
      <c r="E2365" t="s">
        <v>62</v>
      </c>
      <c r="F2365" s="1">
        <v>44479</v>
      </c>
      <c r="G2365">
        <f>DAY(Table1[[#This Row],[Date of Admission]])</f>
        <v>10</v>
      </c>
      <c r="H2365" t="str">
        <f>TEXT(Table1[[#This Row],[Date of Admission]],"dddd")</f>
        <v>Sunday</v>
      </c>
      <c r="I2365">
        <f>WEEKDAY(Table1[[#This Row],[Date of Admission]],2)</f>
        <v>7</v>
      </c>
      <c r="J2365" t="str">
        <f>IF(OR(Table1[[#This Row],[Weekday Number]]=6,Table1[[#This Row],[Weekday Number]]=7),"Weekend","Weekday")</f>
        <v>Weekend</v>
      </c>
      <c r="K2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5" t="s">
        <v>6874</v>
      </c>
      <c r="M2365" t="s">
        <v>6875</v>
      </c>
      <c r="N2365" t="s">
        <v>69</v>
      </c>
      <c r="P2365">
        <v>124</v>
      </c>
      <c r="Q2365" t="s">
        <v>49</v>
      </c>
      <c r="R2365" s="1">
        <v>44487</v>
      </c>
      <c r="S2365">
        <f>WEEKDAY(Table1[[#This Row],[Discharge Date]],2)</f>
        <v>1</v>
      </c>
      <c r="T2365" t="s">
        <v>94</v>
      </c>
      <c r="U2365" t="s">
        <v>28</v>
      </c>
      <c r="V2365" t="s">
        <v>40</v>
      </c>
    </row>
    <row r="2366" spans="1:22" x14ac:dyDescent="0.35">
      <c r="A2366" t="s">
        <v>6876</v>
      </c>
      <c r="B2366">
        <v>41</v>
      </c>
      <c r="C2366" t="s">
        <v>20</v>
      </c>
      <c r="D2366" t="s">
        <v>42</v>
      </c>
      <c r="E2366" t="s">
        <v>22</v>
      </c>
      <c r="F2366" s="1">
        <v>43666</v>
      </c>
      <c r="G2366">
        <f>DAY(Table1[[#This Row],[Date of Admission]])</f>
        <v>20</v>
      </c>
      <c r="H2366" t="str">
        <f>TEXT(Table1[[#This Row],[Date of Admission]],"dddd")</f>
        <v>Saturday</v>
      </c>
      <c r="I2366">
        <f>WEEKDAY(Table1[[#This Row],[Date of Admission]],2)</f>
        <v>6</v>
      </c>
      <c r="J2366" t="str">
        <f>IF(OR(Table1[[#This Row],[Weekday Number]]=6,Table1[[#This Row],[Weekday Number]]=7),"Weekend","Weekday")</f>
        <v>Weekend</v>
      </c>
      <c r="K2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6" t="s">
        <v>6877</v>
      </c>
      <c r="M2366" t="s">
        <v>6878</v>
      </c>
      <c r="N2366" t="s">
        <v>60</v>
      </c>
      <c r="O2366">
        <v>31857.960640000001</v>
      </c>
      <c r="P2366">
        <v>346</v>
      </c>
      <c r="Q2366" t="s">
        <v>49</v>
      </c>
      <c r="R2366" s="1">
        <v>43692</v>
      </c>
      <c r="S2366">
        <f>WEEKDAY(Table1[[#This Row],[Discharge Date]],2)</f>
        <v>4</v>
      </c>
      <c r="T2366" t="s">
        <v>38</v>
      </c>
      <c r="U2366" t="s">
        <v>51</v>
      </c>
      <c r="V2366" t="s">
        <v>40</v>
      </c>
    </row>
    <row r="2367" spans="1:22" x14ac:dyDescent="0.35">
      <c r="A2367" t="s">
        <v>6879</v>
      </c>
      <c r="B2367">
        <v>41</v>
      </c>
      <c r="C2367" t="s">
        <v>31</v>
      </c>
      <c r="D2367" t="s">
        <v>239</v>
      </c>
      <c r="E2367" t="s">
        <v>62</v>
      </c>
      <c r="F2367" s="1">
        <v>43774</v>
      </c>
      <c r="G2367">
        <f>DAY(Table1[[#This Row],[Date of Admission]])</f>
        <v>5</v>
      </c>
      <c r="H2367" t="str">
        <f>TEXT(Table1[[#This Row],[Date of Admission]],"dddd")</f>
        <v>Tuesday</v>
      </c>
      <c r="I2367">
        <f>WEEKDAY(Table1[[#This Row],[Date of Admission]],2)</f>
        <v>2</v>
      </c>
      <c r="J2367" t="str">
        <f>IF(OR(Table1[[#This Row],[Weekday Number]]=6,Table1[[#This Row],[Weekday Number]]=7),"Weekend","Weekday")</f>
        <v>Weekday</v>
      </c>
      <c r="K2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7" t="s">
        <v>6880</v>
      </c>
      <c r="M2367" t="s">
        <v>6881</v>
      </c>
      <c r="N2367" t="s">
        <v>69</v>
      </c>
      <c r="O2367">
        <v>23798.82141</v>
      </c>
      <c r="P2367">
        <v>150</v>
      </c>
      <c r="Q2367" t="s">
        <v>49</v>
      </c>
      <c r="R2367" s="1">
        <v>43802</v>
      </c>
      <c r="S2367">
        <f>WEEKDAY(Table1[[#This Row],[Discharge Date]],2)</f>
        <v>2</v>
      </c>
      <c r="T2367" t="s">
        <v>38</v>
      </c>
      <c r="U2367" t="s">
        <v>28</v>
      </c>
      <c r="V2367" t="s">
        <v>40</v>
      </c>
    </row>
    <row r="2368" spans="1:22" x14ac:dyDescent="0.35">
      <c r="A2368" t="s">
        <v>6882</v>
      </c>
      <c r="B2368">
        <v>47</v>
      </c>
      <c r="C2368" t="s">
        <v>31</v>
      </c>
      <c r="D2368" t="s">
        <v>57</v>
      </c>
      <c r="E2368" t="s">
        <v>62</v>
      </c>
      <c r="F2368" s="1">
        <v>44669</v>
      </c>
      <c r="G2368">
        <f>DAY(Table1[[#This Row],[Date of Admission]])</f>
        <v>18</v>
      </c>
      <c r="H2368" t="str">
        <f>TEXT(Table1[[#This Row],[Date of Admission]],"dddd")</f>
        <v>Monday</v>
      </c>
      <c r="I2368">
        <f>WEEKDAY(Table1[[#This Row],[Date of Admission]],2)</f>
        <v>1</v>
      </c>
      <c r="J2368" t="str">
        <f>IF(OR(Table1[[#This Row],[Weekday Number]]=6,Table1[[#This Row],[Weekday Number]]=7),"Weekend","Weekday")</f>
        <v>Weekday</v>
      </c>
      <c r="K2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68" t="s">
        <v>6883</v>
      </c>
      <c r="M2368" t="s">
        <v>6884</v>
      </c>
      <c r="N2368" t="s">
        <v>65</v>
      </c>
      <c r="O2368">
        <v>12496.248100000001</v>
      </c>
      <c r="P2368">
        <v>495</v>
      </c>
      <c r="Q2368" t="s">
        <v>49</v>
      </c>
      <c r="R2368" s="1">
        <v>44674</v>
      </c>
      <c r="S2368">
        <f>WEEKDAY(Table1[[#This Row],[Discharge Date]],2)</f>
        <v>6</v>
      </c>
      <c r="T2368" t="s">
        <v>50</v>
      </c>
      <c r="U2368" t="s">
        <v>51</v>
      </c>
      <c r="V2368" t="s">
        <v>40</v>
      </c>
    </row>
    <row r="2369" spans="1:22" x14ac:dyDescent="0.35">
      <c r="A2369" t="s">
        <v>6885</v>
      </c>
      <c r="B2369">
        <v>37</v>
      </c>
      <c r="C2369" t="s">
        <v>31</v>
      </c>
      <c r="D2369" t="s">
        <v>32</v>
      </c>
      <c r="E2369" t="s">
        <v>53</v>
      </c>
      <c r="F2369" s="1">
        <v>44803</v>
      </c>
      <c r="G2369">
        <f>DAY(Table1[[#This Row],[Date of Admission]])</f>
        <v>30</v>
      </c>
      <c r="H2369" t="str">
        <f>TEXT(Table1[[#This Row],[Date of Admission]],"dddd")</f>
        <v>Tuesday</v>
      </c>
      <c r="I2369">
        <f>WEEKDAY(Table1[[#This Row],[Date of Admission]],2)</f>
        <v>2</v>
      </c>
      <c r="J2369" t="str">
        <f>IF(OR(Table1[[#This Row],[Weekday Number]]=6,Table1[[#This Row],[Weekday Number]]=7),"Weekend","Weekday")</f>
        <v>Weekday</v>
      </c>
      <c r="K2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69" t="s">
        <v>6886</v>
      </c>
      <c r="M2369" t="s">
        <v>6887</v>
      </c>
      <c r="N2369" t="s">
        <v>36</v>
      </c>
      <c r="O2369">
        <v>25458.379300000001</v>
      </c>
      <c r="P2369">
        <v>373</v>
      </c>
      <c r="Q2369" t="s">
        <v>37</v>
      </c>
      <c r="R2369" s="1">
        <v>44813</v>
      </c>
      <c r="S2369">
        <f>WEEKDAY(Table1[[#This Row],[Discharge Date]],2)</f>
        <v>5</v>
      </c>
      <c r="T2369" t="s">
        <v>38</v>
      </c>
      <c r="U2369" t="s">
        <v>28</v>
      </c>
      <c r="V2369" t="s">
        <v>40</v>
      </c>
    </row>
    <row r="2370" spans="1:22" x14ac:dyDescent="0.35">
      <c r="A2370" t="s">
        <v>6888</v>
      </c>
      <c r="B2370">
        <v>64</v>
      </c>
      <c r="C2370" t="s">
        <v>31</v>
      </c>
      <c r="D2370" t="s">
        <v>124</v>
      </c>
      <c r="E2370" t="s">
        <v>43</v>
      </c>
      <c r="F2370" s="1">
        <v>43415</v>
      </c>
      <c r="G2370">
        <f>DAY(Table1[[#This Row],[Date of Admission]])</f>
        <v>11</v>
      </c>
      <c r="H2370" t="str">
        <f>TEXT(Table1[[#This Row],[Date of Admission]],"dddd")</f>
        <v>Sunday</v>
      </c>
      <c r="I2370">
        <f>WEEKDAY(Table1[[#This Row],[Date of Admission]],2)</f>
        <v>7</v>
      </c>
      <c r="J2370" t="str">
        <f>IF(OR(Table1[[#This Row],[Weekday Number]]=6,Table1[[#This Row],[Weekday Number]]=7),"Weekend","Weekday")</f>
        <v>Weekend</v>
      </c>
      <c r="K2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0" t="s">
        <v>6889</v>
      </c>
      <c r="M2370" t="s">
        <v>6890</v>
      </c>
      <c r="N2370" t="s">
        <v>60</v>
      </c>
      <c r="O2370">
        <v>2825.2111490000002</v>
      </c>
      <c r="P2370">
        <v>269</v>
      </c>
      <c r="Q2370" t="s">
        <v>37</v>
      </c>
      <c r="R2370" s="1">
        <v>43430</v>
      </c>
      <c r="S2370">
        <f>WEEKDAY(Table1[[#This Row],[Discharge Date]],2)</f>
        <v>1</v>
      </c>
      <c r="T2370" t="s">
        <v>27</v>
      </c>
      <c r="U2370" t="s">
        <v>28</v>
      </c>
      <c r="V2370" t="s">
        <v>40</v>
      </c>
    </row>
    <row r="2371" spans="1:22" x14ac:dyDescent="0.35">
      <c r="A2371" t="s">
        <v>6891</v>
      </c>
      <c r="B2371">
        <v>66</v>
      </c>
      <c r="C2371" t="s">
        <v>31</v>
      </c>
      <c r="D2371" t="s">
        <v>21</v>
      </c>
      <c r="E2371" t="s">
        <v>62</v>
      </c>
      <c r="F2371" s="1">
        <v>44117</v>
      </c>
      <c r="G2371">
        <f>DAY(Table1[[#This Row],[Date of Admission]])</f>
        <v>13</v>
      </c>
      <c r="H2371" t="str">
        <f>TEXT(Table1[[#This Row],[Date of Admission]],"dddd")</f>
        <v>Tuesday</v>
      </c>
      <c r="I2371">
        <f>WEEKDAY(Table1[[#This Row],[Date of Admission]],2)</f>
        <v>2</v>
      </c>
      <c r="J2371" t="str">
        <f>IF(OR(Table1[[#This Row],[Weekday Number]]=6,Table1[[#This Row],[Weekday Number]]=7),"Weekend","Weekday")</f>
        <v>Weekday</v>
      </c>
      <c r="K2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1" t="s">
        <v>5185</v>
      </c>
      <c r="M2371" t="s">
        <v>6892</v>
      </c>
      <c r="N2371" t="s">
        <v>25</v>
      </c>
      <c r="O2371">
        <v>31335.91101</v>
      </c>
      <c r="P2371">
        <v>115</v>
      </c>
      <c r="Q2371" t="s">
        <v>37</v>
      </c>
      <c r="R2371" s="1">
        <v>44128</v>
      </c>
      <c r="S2371">
        <f>WEEKDAY(Table1[[#This Row],[Discharge Date]],2)</f>
        <v>6</v>
      </c>
      <c r="T2371" t="s">
        <v>27</v>
      </c>
      <c r="U2371" t="s">
        <v>28</v>
      </c>
      <c r="V2371" t="s">
        <v>29</v>
      </c>
    </row>
    <row r="2372" spans="1:22" x14ac:dyDescent="0.35">
      <c r="A2372" t="s">
        <v>6893</v>
      </c>
      <c r="B2372">
        <v>76</v>
      </c>
      <c r="C2372" t="s">
        <v>20</v>
      </c>
      <c r="D2372" t="s">
        <v>99</v>
      </c>
      <c r="E2372" t="s">
        <v>22</v>
      </c>
      <c r="F2372" s="1">
        <v>43854</v>
      </c>
      <c r="G2372">
        <f>DAY(Table1[[#This Row],[Date of Admission]])</f>
        <v>24</v>
      </c>
      <c r="H2372" t="str">
        <f>TEXT(Table1[[#This Row],[Date of Admission]],"dddd")</f>
        <v>Friday</v>
      </c>
      <c r="I2372">
        <f>WEEKDAY(Table1[[#This Row],[Date of Admission]],2)</f>
        <v>5</v>
      </c>
      <c r="J2372" t="str">
        <f>IF(OR(Table1[[#This Row],[Weekday Number]]=6,Table1[[#This Row],[Weekday Number]]=7),"Weekend","Weekday")</f>
        <v>Weekday</v>
      </c>
      <c r="K2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2" t="s">
        <v>6894</v>
      </c>
      <c r="M2372" t="s">
        <v>6895</v>
      </c>
      <c r="N2372" t="s">
        <v>65</v>
      </c>
      <c r="O2372">
        <v>37384.902289999998</v>
      </c>
      <c r="P2372">
        <v>133</v>
      </c>
      <c r="Q2372" t="s">
        <v>37</v>
      </c>
      <c r="R2372" s="1">
        <v>43878</v>
      </c>
      <c r="S2372">
        <f>WEEKDAY(Table1[[#This Row],[Discharge Date]],2)</f>
        <v>1</v>
      </c>
      <c r="T2372" t="s">
        <v>94</v>
      </c>
      <c r="U2372" t="s">
        <v>28</v>
      </c>
      <c r="V2372" t="s">
        <v>29</v>
      </c>
    </row>
    <row r="2373" spans="1:22" x14ac:dyDescent="0.35">
      <c r="A2373" t="s">
        <v>6896</v>
      </c>
      <c r="B2373">
        <v>29</v>
      </c>
      <c r="C2373" t="s">
        <v>31</v>
      </c>
      <c r="D2373" t="s">
        <v>32</v>
      </c>
      <c r="E2373" t="s">
        <v>33</v>
      </c>
      <c r="F2373" s="1">
        <v>44607</v>
      </c>
      <c r="G2373">
        <f>DAY(Table1[[#This Row],[Date of Admission]])</f>
        <v>15</v>
      </c>
      <c r="H2373" t="str">
        <f>TEXT(Table1[[#This Row],[Date of Admission]],"dddd")</f>
        <v>Tuesday</v>
      </c>
      <c r="I2373">
        <f>WEEKDAY(Table1[[#This Row],[Date of Admission]],2)</f>
        <v>2</v>
      </c>
      <c r="J2373" t="str">
        <f>IF(OR(Table1[[#This Row],[Weekday Number]]=6,Table1[[#This Row],[Weekday Number]]=7),"Weekend","Weekday")</f>
        <v>Weekday</v>
      </c>
      <c r="K2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3" t="s">
        <v>6897</v>
      </c>
      <c r="M2373" t="s">
        <v>6898</v>
      </c>
      <c r="N2373" t="s">
        <v>65</v>
      </c>
      <c r="O2373">
        <v>37070.997190000002</v>
      </c>
      <c r="P2373">
        <v>233</v>
      </c>
      <c r="Q2373" t="s">
        <v>49</v>
      </c>
      <c r="R2373" s="1">
        <v>44612</v>
      </c>
      <c r="S2373">
        <f>WEEKDAY(Table1[[#This Row],[Discharge Date]],2)</f>
        <v>7</v>
      </c>
      <c r="T2373" t="s">
        <v>56</v>
      </c>
      <c r="U2373" t="s">
        <v>39</v>
      </c>
      <c r="V2373" t="s">
        <v>40</v>
      </c>
    </row>
    <row r="2374" spans="1:22" x14ac:dyDescent="0.35">
      <c r="A2374" t="s">
        <v>6899</v>
      </c>
      <c r="B2374">
        <v>31</v>
      </c>
      <c r="C2374" t="s">
        <v>20</v>
      </c>
      <c r="D2374" t="s">
        <v>99</v>
      </c>
      <c r="E2374" t="s">
        <v>62</v>
      </c>
      <c r="F2374" s="1">
        <v>44724</v>
      </c>
      <c r="G2374">
        <f>DAY(Table1[[#This Row],[Date of Admission]])</f>
        <v>12</v>
      </c>
      <c r="H2374" t="str">
        <f>TEXT(Table1[[#This Row],[Date of Admission]],"dddd")</f>
        <v>Sunday</v>
      </c>
      <c r="I2374">
        <f>WEEKDAY(Table1[[#This Row],[Date of Admission]],2)</f>
        <v>7</v>
      </c>
      <c r="J2374" t="str">
        <f>IF(OR(Table1[[#This Row],[Weekday Number]]=6,Table1[[#This Row],[Weekday Number]]=7),"Weekend","Weekday")</f>
        <v>Weekend</v>
      </c>
      <c r="K2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4" t="s">
        <v>6900</v>
      </c>
      <c r="M2374" t="s">
        <v>6901</v>
      </c>
      <c r="N2374" t="s">
        <v>60</v>
      </c>
      <c r="O2374">
        <v>17087.45535</v>
      </c>
      <c r="P2374">
        <v>172</v>
      </c>
      <c r="Q2374" t="s">
        <v>49</v>
      </c>
      <c r="R2374" s="1">
        <v>44728</v>
      </c>
      <c r="S2374">
        <f>WEEKDAY(Table1[[#This Row],[Discharge Date]],2)</f>
        <v>4</v>
      </c>
      <c r="T2374" t="s">
        <v>94</v>
      </c>
      <c r="U2374" t="s">
        <v>51</v>
      </c>
      <c r="V2374" t="s">
        <v>40</v>
      </c>
    </row>
    <row r="2375" spans="1:22" x14ac:dyDescent="0.35">
      <c r="A2375" t="s">
        <v>6902</v>
      </c>
      <c r="B2375">
        <v>62</v>
      </c>
      <c r="C2375" t="s">
        <v>20</v>
      </c>
      <c r="D2375" t="s">
        <v>21</v>
      </c>
      <c r="E2375" t="s">
        <v>62</v>
      </c>
      <c r="F2375" s="1">
        <v>43583</v>
      </c>
      <c r="G2375">
        <f>DAY(Table1[[#This Row],[Date of Admission]])</f>
        <v>28</v>
      </c>
      <c r="H2375" t="str">
        <f>TEXT(Table1[[#This Row],[Date of Admission]],"dddd")</f>
        <v>Sunday</v>
      </c>
      <c r="I2375">
        <f>WEEKDAY(Table1[[#This Row],[Date of Admission]],2)</f>
        <v>7</v>
      </c>
      <c r="J2375" t="str">
        <f>IF(OR(Table1[[#This Row],[Weekday Number]]=6,Table1[[#This Row],[Weekday Number]]=7),"Weekend","Weekday")</f>
        <v>Weekend</v>
      </c>
      <c r="K2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75" t="s">
        <v>6903</v>
      </c>
      <c r="M2375" t="s">
        <v>6904</v>
      </c>
      <c r="N2375" t="s">
        <v>36</v>
      </c>
      <c r="O2375">
        <v>3163.124268</v>
      </c>
      <c r="P2375">
        <v>286</v>
      </c>
      <c r="Q2375" t="s">
        <v>49</v>
      </c>
      <c r="R2375" s="1">
        <v>43610</v>
      </c>
      <c r="S2375">
        <f>WEEKDAY(Table1[[#This Row],[Discharge Date]],2)</f>
        <v>6</v>
      </c>
      <c r="T2375" t="s">
        <v>94</v>
      </c>
      <c r="U2375" t="s">
        <v>39</v>
      </c>
      <c r="V2375" t="s">
        <v>40</v>
      </c>
    </row>
    <row r="2376" spans="1:22" x14ac:dyDescent="0.35">
      <c r="A2376" t="s">
        <v>6905</v>
      </c>
      <c r="B2376">
        <v>75</v>
      </c>
      <c r="C2376" t="s">
        <v>31</v>
      </c>
      <c r="D2376" t="s">
        <v>21</v>
      </c>
      <c r="E2376" t="s">
        <v>53</v>
      </c>
      <c r="F2376" s="1">
        <v>44118</v>
      </c>
      <c r="G2376">
        <f>DAY(Table1[[#This Row],[Date of Admission]])</f>
        <v>14</v>
      </c>
      <c r="H2376" t="str">
        <f>TEXT(Table1[[#This Row],[Date of Admission]],"dddd")</f>
        <v>Wednesday</v>
      </c>
      <c r="I2376">
        <f>WEEKDAY(Table1[[#This Row],[Date of Admission]],2)</f>
        <v>3</v>
      </c>
      <c r="J2376" t="str">
        <f>IF(OR(Table1[[#This Row],[Weekday Number]]=6,Table1[[#This Row],[Weekday Number]]=7),"Weekend","Weekday")</f>
        <v>Weekday</v>
      </c>
      <c r="K2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6" t="s">
        <v>6906</v>
      </c>
      <c r="M2376" t="s">
        <v>6907</v>
      </c>
      <c r="N2376" t="s">
        <v>65</v>
      </c>
      <c r="O2376">
        <v>1931.2167320000001</v>
      </c>
      <c r="P2376">
        <v>218</v>
      </c>
      <c r="Q2376" t="s">
        <v>49</v>
      </c>
      <c r="R2376" s="1">
        <v>44124</v>
      </c>
      <c r="S2376">
        <f>WEEKDAY(Table1[[#This Row],[Discharge Date]],2)</f>
        <v>2</v>
      </c>
      <c r="T2376" t="s">
        <v>50</v>
      </c>
      <c r="U2376" t="s">
        <v>28</v>
      </c>
      <c r="V2376" t="s">
        <v>29</v>
      </c>
    </row>
    <row r="2377" spans="1:22" x14ac:dyDescent="0.35">
      <c r="A2377" t="s">
        <v>6908</v>
      </c>
      <c r="B2377">
        <v>21</v>
      </c>
      <c r="C2377" t="s">
        <v>31</v>
      </c>
      <c r="D2377" t="s">
        <v>71</v>
      </c>
      <c r="E2377" t="s">
        <v>22</v>
      </c>
      <c r="F2377" s="1">
        <v>44184</v>
      </c>
      <c r="G2377">
        <f>DAY(Table1[[#This Row],[Date of Admission]])</f>
        <v>19</v>
      </c>
      <c r="H2377" t="str">
        <f>TEXT(Table1[[#This Row],[Date of Admission]],"dddd")</f>
        <v>Saturday</v>
      </c>
      <c r="I2377">
        <f>WEEKDAY(Table1[[#This Row],[Date of Admission]],2)</f>
        <v>6</v>
      </c>
      <c r="J2377" t="str">
        <f>IF(OR(Table1[[#This Row],[Weekday Number]]=6,Table1[[#This Row],[Weekday Number]]=7),"Weekend","Weekday")</f>
        <v>Weekend</v>
      </c>
      <c r="K2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7" t="s">
        <v>6909</v>
      </c>
      <c r="M2377" t="s">
        <v>6910</v>
      </c>
      <c r="N2377" t="s">
        <v>69</v>
      </c>
      <c r="O2377">
        <v>29929.692330000002</v>
      </c>
      <c r="P2377">
        <v>419</v>
      </c>
      <c r="Q2377" t="s">
        <v>49</v>
      </c>
      <c r="R2377" s="1">
        <v>44199</v>
      </c>
      <c r="S2377">
        <f>WEEKDAY(Table1[[#This Row],[Discharge Date]],2)</f>
        <v>7</v>
      </c>
      <c r="T2377" t="s">
        <v>38</v>
      </c>
      <c r="U2377" t="s">
        <v>51</v>
      </c>
      <c r="V2377" t="s">
        <v>84</v>
      </c>
    </row>
    <row r="2378" spans="1:22" x14ac:dyDescent="0.35">
      <c r="A2378" t="s">
        <v>6911</v>
      </c>
      <c r="B2378">
        <v>19</v>
      </c>
      <c r="C2378" t="s">
        <v>31</v>
      </c>
      <c r="D2378" t="s">
        <v>42</v>
      </c>
      <c r="E2378" t="s">
        <v>43</v>
      </c>
      <c r="F2378" s="1">
        <v>43992</v>
      </c>
      <c r="G2378">
        <f>DAY(Table1[[#This Row],[Date of Admission]])</f>
        <v>10</v>
      </c>
      <c r="H2378" t="str">
        <f>TEXT(Table1[[#This Row],[Date of Admission]],"dddd")</f>
        <v>Wednesday</v>
      </c>
      <c r="I2378">
        <f>WEEKDAY(Table1[[#This Row],[Date of Admission]],2)</f>
        <v>3</v>
      </c>
      <c r="J2378" t="str">
        <f>IF(OR(Table1[[#This Row],[Weekday Number]]=6,Table1[[#This Row],[Weekday Number]]=7),"Weekend","Weekday")</f>
        <v>Weekday</v>
      </c>
      <c r="K2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8" t="s">
        <v>6912</v>
      </c>
      <c r="M2378" t="s">
        <v>6913</v>
      </c>
      <c r="N2378" t="s">
        <v>65</v>
      </c>
      <c r="O2378">
        <v>16281.35176</v>
      </c>
      <c r="P2378">
        <v>212</v>
      </c>
      <c r="Q2378" t="s">
        <v>37</v>
      </c>
      <c r="R2378" s="1">
        <v>43998</v>
      </c>
      <c r="S2378">
        <f>WEEKDAY(Table1[[#This Row],[Discharge Date]],2)</f>
        <v>2</v>
      </c>
      <c r="T2378" t="s">
        <v>27</v>
      </c>
      <c r="U2378" t="s">
        <v>39</v>
      </c>
      <c r="V2378" t="s">
        <v>84</v>
      </c>
    </row>
    <row r="2379" spans="1:22" x14ac:dyDescent="0.35">
      <c r="A2379" t="s">
        <v>6914</v>
      </c>
      <c r="B2379">
        <v>56</v>
      </c>
      <c r="C2379" t="s">
        <v>31</v>
      </c>
      <c r="D2379" t="s">
        <v>124</v>
      </c>
      <c r="E2379" t="s">
        <v>62</v>
      </c>
      <c r="F2379" s="1">
        <v>44809</v>
      </c>
      <c r="G2379">
        <f>DAY(Table1[[#This Row],[Date of Admission]])</f>
        <v>5</v>
      </c>
      <c r="H2379" t="str">
        <f>TEXT(Table1[[#This Row],[Date of Admission]],"dddd")</f>
        <v>Monday</v>
      </c>
      <c r="I2379">
        <f>WEEKDAY(Table1[[#This Row],[Date of Admission]],2)</f>
        <v>1</v>
      </c>
      <c r="J2379" t="str">
        <f>IF(OR(Table1[[#This Row],[Weekday Number]]=6,Table1[[#This Row],[Weekday Number]]=7),"Weekend","Weekday")</f>
        <v>Weekday</v>
      </c>
      <c r="K2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79" t="s">
        <v>6915</v>
      </c>
      <c r="M2379" t="s">
        <v>6916</v>
      </c>
      <c r="N2379" t="s">
        <v>25</v>
      </c>
      <c r="O2379">
        <v>28943.592000000001</v>
      </c>
      <c r="P2379">
        <v>276</v>
      </c>
      <c r="Q2379" t="s">
        <v>49</v>
      </c>
      <c r="R2379" s="1">
        <v>44812</v>
      </c>
      <c r="S2379">
        <f>WEEKDAY(Table1[[#This Row],[Discharge Date]],2)</f>
        <v>4</v>
      </c>
      <c r="T2379" t="s">
        <v>50</v>
      </c>
      <c r="U2379" t="s">
        <v>28</v>
      </c>
      <c r="V2379" t="s">
        <v>40</v>
      </c>
    </row>
    <row r="2380" spans="1:22" x14ac:dyDescent="0.35">
      <c r="A2380" t="s">
        <v>6917</v>
      </c>
      <c r="B2380">
        <v>75</v>
      </c>
      <c r="C2380" t="s">
        <v>20</v>
      </c>
      <c r="D2380" t="s">
        <v>71</v>
      </c>
      <c r="E2380" t="s">
        <v>43</v>
      </c>
      <c r="F2380" s="1">
        <v>45153</v>
      </c>
      <c r="G2380">
        <f>DAY(Table1[[#This Row],[Date of Admission]])</f>
        <v>15</v>
      </c>
      <c r="H2380" t="str">
        <f>TEXT(Table1[[#This Row],[Date of Admission]],"dddd")</f>
        <v>Tuesday</v>
      </c>
      <c r="I2380">
        <f>WEEKDAY(Table1[[#This Row],[Date of Admission]],2)</f>
        <v>2</v>
      </c>
      <c r="J2380" t="str">
        <f>IF(OR(Table1[[#This Row],[Weekday Number]]=6,Table1[[#This Row],[Weekday Number]]=7),"Weekend","Weekday")</f>
        <v>Weekday</v>
      </c>
      <c r="K2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0" t="s">
        <v>6918</v>
      </c>
      <c r="M2380" t="s">
        <v>6919</v>
      </c>
      <c r="N2380" t="s">
        <v>36</v>
      </c>
      <c r="O2380">
        <v>19776.66228</v>
      </c>
      <c r="P2380">
        <v>278</v>
      </c>
      <c r="Q2380" t="s">
        <v>26</v>
      </c>
      <c r="R2380" s="1">
        <v>45156</v>
      </c>
      <c r="S2380">
        <f>WEEKDAY(Table1[[#This Row],[Discharge Date]],2)</f>
        <v>5</v>
      </c>
      <c r="T2380" t="s">
        <v>56</v>
      </c>
      <c r="U2380" t="s">
        <v>51</v>
      </c>
      <c r="V2380" t="s">
        <v>29</v>
      </c>
    </row>
    <row r="2381" spans="1:22" x14ac:dyDescent="0.35">
      <c r="A2381" t="s">
        <v>6920</v>
      </c>
      <c r="B2381">
        <v>76</v>
      </c>
      <c r="C2381" t="s">
        <v>20</v>
      </c>
      <c r="D2381" t="s">
        <v>99</v>
      </c>
      <c r="E2381" t="s">
        <v>62</v>
      </c>
      <c r="F2381" s="1">
        <v>44760</v>
      </c>
      <c r="G2381">
        <f>DAY(Table1[[#This Row],[Date of Admission]])</f>
        <v>18</v>
      </c>
      <c r="H2381" t="str">
        <f>TEXT(Table1[[#This Row],[Date of Admission]],"dddd")</f>
        <v>Monday</v>
      </c>
      <c r="I2381">
        <f>WEEKDAY(Table1[[#This Row],[Date of Admission]],2)</f>
        <v>1</v>
      </c>
      <c r="J2381" t="str">
        <f>IF(OR(Table1[[#This Row],[Weekday Number]]=6,Table1[[#This Row],[Weekday Number]]=7),"Weekend","Weekday")</f>
        <v>Weekday</v>
      </c>
      <c r="K2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1" t="s">
        <v>6921</v>
      </c>
      <c r="M2381" t="s">
        <v>6922</v>
      </c>
      <c r="N2381" t="s">
        <v>65</v>
      </c>
      <c r="O2381">
        <v>13828.761119999999</v>
      </c>
      <c r="P2381">
        <v>402</v>
      </c>
      <c r="Q2381" t="s">
        <v>37</v>
      </c>
      <c r="R2381" s="1">
        <v>44771</v>
      </c>
      <c r="S2381">
        <f>WEEKDAY(Table1[[#This Row],[Discharge Date]],2)</f>
        <v>5</v>
      </c>
      <c r="T2381" t="s">
        <v>94</v>
      </c>
      <c r="U2381" t="s">
        <v>39</v>
      </c>
      <c r="V2381" t="s">
        <v>29</v>
      </c>
    </row>
    <row r="2382" spans="1:22" x14ac:dyDescent="0.35">
      <c r="A2382" t="s">
        <v>6923</v>
      </c>
      <c r="B2382">
        <v>74</v>
      </c>
      <c r="C2382" t="s">
        <v>20</v>
      </c>
      <c r="D2382" t="s">
        <v>21</v>
      </c>
      <c r="E2382" t="s">
        <v>43</v>
      </c>
      <c r="F2382" s="1">
        <v>43953</v>
      </c>
      <c r="G2382">
        <f>DAY(Table1[[#This Row],[Date of Admission]])</f>
        <v>2</v>
      </c>
      <c r="H2382" t="str">
        <f>TEXT(Table1[[#This Row],[Date of Admission]],"dddd")</f>
        <v>Saturday</v>
      </c>
      <c r="I2382">
        <f>WEEKDAY(Table1[[#This Row],[Date of Admission]],2)</f>
        <v>6</v>
      </c>
      <c r="J2382" t="str">
        <f>IF(OR(Table1[[#This Row],[Weekday Number]]=6,Table1[[#This Row],[Weekday Number]]=7),"Weekend","Weekday")</f>
        <v>Weekend</v>
      </c>
      <c r="K2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82" t="s">
        <v>6924</v>
      </c>
      <c r="M2382" t="s">
        <v>6925</v>
      </c>
      <c r="N2382" t="s">
        <v>25</v>
      </c>
      <c r="O2382">
        <v>18765.851920000001</v>
      </c>
      <c r="P2382">
        <v>183</v>
      </c>
      <c r="Q2382" t="s">
        <v>26</v>
      </c>
      <c r="R2382" s="1">
        <v>43956</v>
      </c>
      <c r="S2382">
        <f>WEEKDAY(Table1[[#This Row],[Discharge Date]],2)</f>
        <v>2</v>
      </c>
      <c r="T2382" t="s">
        <v>50</v>
      </c>
      <c r="U2382" t="s">
        <v>28</v>
      </c>
      <c r="V2382" t="s">
        <v>29</v>
      </c>
    </row>
    <row r="2383" spans="1:22" x14ac:dyDescent="0.35">
      <c r="A2383" t="s">
        <v>6926</v>
      </c>
      <c r="B2383">
        <v>64</v>
      </c>
      <c r="C2383" t="s">
        <v>31</v>
      </c>
      <c r="D2383" t="s">
        <v>21</v>
      </c>
      <c r="E2383" t="s">
        <v>62</v>
      </c>
      <c r="F2383" s="1">
        <v>44382</v>
      </c>
      <c r="G2383">
        <f>DAY(Table1[[#This Row],[Date of Admission]])</f>
        <v>5</v>
      </c>
      <c r="H2383" t="str">
        <f>TEXT(Table1[[#This Row],[Date of Admission]],"dddd")</f>
        <v>Monday</v>
      </c>
      <c r="I2383">
        <f>WEEKDAY(Table1[[#This Row],[Date of Admission]],2)</f>
        <v>1</v>
      </c>
      <c r="J2383" t="str">
        <f>IF(OR(Table1[[#This Row],[Weekday Number]]=6,Table1[[#This Row],[Weekday Number]]=7),"Weekend","Weekday")</f>
        <v>Weekday</v>
      </c>
      <c r="K2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3" t="s">
        <v>6927</v>
      </c>
      <c r="M2383" t="s">
        <v>6928</v>
      </c>
      <c r="N2383" t="s">
        <v>36</v>
      </c>
      <c r="O2383">
        <v>13931.022080000001</v>
      </c>
      <c r="P2383">
        <v>154</v>
      </c>
      <c r="Q2383" t="s">
        <v>49</v>
      </c>
      <c r="R2383" s="1">
        <v>44409</v>
      </c>
      <c r="S2383">
        <f>WEEKDAY(Table1[[#This Row],[Discharge Date]],2)</f>
        <v>7</v>
      </c>
      <c r="T2383" t="s">
        <v>38</v>
      </c>
      <c r="U2383" t="s">
        <v>28</v>
      </c>
      <c r="V2383" t="s">
        <v>40</v>
      </c>
    </row>
    <row r="2384" spans="1:22" x14ac:dyDescent="0.35">
      <c r="A2384" t="s">
        <v>6929</v>
      </c>
      <c r="B2384">
        <v>46</v>
      </c>
      <c r="C2384" t="s">
        <v>20</v>
      </c>
      <c r="D2384" t="s">
        <v>71</v>
      </c>
      <c r="E2384" t="s">
        <v>62</v>
      </c>
      <c r="F2384" s="1">
        <v>43811</v>
      </c>
      <c r="G2384">
        <f>DAY(Table1[[#This Row],[Date of Admission]])</f>
        <v>12</v>
      </c>
      <c r="H2384" t="str">
        <f>TEXT(Table1[[#This Row],[Date of Admission]],"dddd")</f>
        <v>Thursday</v>
      </c>
      <c r="I2384">
        <f>WEEKDAY(Table1[[#This Row],[Date of Admission]],2)</f>
        <v>4</v>
      </c>
      <c r="J2384" t="str">
        <f>IF(OR(Table1[[#This Row],[Weekday Number]]=6,Table1[[#This Row],[Weekday Number]]=7),"Weekend","Weekday")</f>
        <v>Weekday</v>
      </c>
      <c r="K2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4" t="s">
        <v>6930</v>
      </c>
      <c r="M2384" t="s">
        <v>6931</v>
      </c>
      <c r="N2384" t="s">
        <v>25</v>
      </c>
      <c r="O2384">
        <v>10832.58639</v>
      </c>
      <c r="P2384">
        <v>317</v>
      </c>
      <c r="Q2384" t="s">
        <v>37</v>
      </c>
      <c r="R2384" s="1">
        <v>43816</v>
      </c>
      <c r="S2384">
        <f>WEEKDAY(Table1[[#This Row],[Discharge Date]],2)</f>
        <v>2</v>
      </c>
      <c r="T2384" t="s">
        <v>56</v>
      </c>
      <c r="U2384" t="s">
        <v>39</v>
      </c>
      <c r="V2384" t="s">
        <v>40</v>
      </c>
    </row>
    <row r="2385" spans="1:22" x14ac:dyDescent="0.35">
      <c r="A2385" t="s">
        <v>6932</v>
      </c>
      <c r="B2385">
        <v>21</v>
      </c>
      <c r="C2385" t="s">
        <v>20</v>
      </c>
      <c r="D2385" t="s">
        <v>42</v>
      </c>
      <c r="E2385" t="s">
        <v>43</v>
      </c>
      <c r="F2385" s="1">
        <v>44339</v>
      </c>
      <c r="G2385">
        <f>DAY(Table1[[#This Row],[Date of Admission]])</f>
        <v>23</v>
      </c>
      <c r="H2385" t="str">
        <f>TEXT(Table1[[#This Row],[Date of Admission]],"dddd")</f>
        <v>Sunday</v>
      </c>
      <c r="I2385">
        <f>WEEKDAY(Table1[[#This Row],[Date of Admission]],2)</f>
        <v>7</v>
      </c>
      <c r="J2385" t="str">
        <f>IF(OR(Table1[[#This Row],[Weekday Number]]=6,Table1[[#This Row],[Weekday Number]]=7),"Weekend","Weekday")</f>
        <v>Weekend</v>
      </c>
      <c r="K2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5" t="s">
        <v>6933</v>
      </c>
      <c r="M2385" t="s">
        <v>6934</v>
      </c>
      <c r="N2385" t="s">
        <v>36</v>
      </c>
      <c r="O2385">
        <v>2126.8292430000001</v>
      </c>
      <c r="P2385">
        <v>230</v>
      </c>
      <c r="Q2385" t="s">
        <v>26</v>
      </c>
      <c r="R2385" s="1">
        <v>44352</v>
      </c>
      <c r="S2385">
        <f>WEEKDAY(Table1[[#This Row],[Discharge Date]],2)</f>
        <v>6</v>
      </c>
      <c r="T2385" t="s">
        <v>56</v>
      </c>
      <c r="U2385" t="s">
        <v>28</v>
      </c>
      <c r="V2385" t="s">
        <v>84</v>
      </c>
    </row>
    <row r="2386" spans="1:22" x14ac:dyDescent="0.35">
      <c r="A2386" t="s">
        <v>6935</v>
      </c>
      <c r="B2386">
        <v>30</v>
      </c>
      <c r="C2386" t="s">
        <v>20</v>
      </c>
      <c r="D2386" t="s">
        <v>99</v>
      </c>
      <c r="E2386" t="s">
        <v>22</v>
      </c>
      <c r="F2386" s="1">
        <v>43410</v>
      </c>
      <c r="G2386">
        <f>DAY(Table1[[#This Row],[Date of Admission]])</f>
        <v>6</v>
      </c>
      <c r="H2386" t="str">
        <f>TEXT(Table1[[#This Row],[Date of Admission]],"dddd")</f>
        <v>Tuesday</v>
      </c>
      <c r="I2386">
        <f>WEEKDAY(Table1[[#This Row],[Date of Admission]],2)</f>
        <v>2</v>
      </c>
      <c r="J2386" t="str">
        <f>IF(OR(Table1[[#This Row],[Weekday Number]]=6,Table1[[#This Row],[Weekday Number]]=7),"Weekend","Weekday")</f>
        <v>Weekday</v>
      </c>
      <c r="K2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6" t="s">
        <v>6936</v>
      </c>
      <c r="M2386" t="s">
        <v>6937</v>
      </c>
      <c r="N2386" t="s">
        <v>36</v>
      </c>
      <c r="O2386">
        <v>33961.289819999998</v>
      </c>
      <c r="P2386">
        <v>333</v>
      </c>
      <c r="Q2386" t="s">
        <v>26</v>
      </c>
      <c r="R2386" s="1">
        <v>43418</v>
      </c>
      <c r="S2386">
        <f>WEEKDAY(Table1[[#This Row],[Discharge Date]],2)</f>
        <v>3</v>
      </c>
      <c r="T2386" t="s">
        <v>56</v>
      </c>
      <c r="U2386" t="s">
        <v>51</v>
      </c>
      <c r="V2386" t="s">
        <v>40</v>
      </c>
    </row>
    <row r="2387" spans="1:22" x14ac:dyDescent="0.35">
      <c r="A2387" t="s">
        <v>6938</v>
      </c>
      <c r="B2387">
        <v>85</v>
      </c>
      <c r="C2387" t="s">
        <v>20</v>
      </c>
      <c r="D2387" t="s">
        <v>42</v>
      </c>
      <c r="E2387" t="s">
        <v>22</v>
      </c>
      <c r="F2387" s="1">
        <v>44550</v>
      </c>
      <c r="G2387">
        <f>DAY(Table1[[#This Row],[Date of Admission]])</f>
        <v>20</v>
      </c>
      <c r="H2387" t="str">
        <f>TEXT(Table1[[#This Row],[Date of Admission]],"dddd")</f>
        <v>Monday</v>
      </c>
      <c r="I2387">
        <f>WEEKDAY(Table1[[#This Row],[Date of Admission]],2)</f>
        <v>1</v>
      </c>
      <c r="J2387" t="str">
        <f>IF(OR(Table1[[#This Row],[Weekday Number]]=6,Table1[[#This Row],[Weekday Number]]=7),"Weekend","Weekday")</f>
        <v>Weekday</v>
      </c>
      <c r="K2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7" t="s">
        <v>6939</v>
      </c>
      <c r="M2387" t="s">
        <v>6940</v>
      </c>
      <c r="N2387" t="s">
        <v>60</v>
      </c>
      <c r="O2387">
        <v>36241.025990000002</v>
      </c>
      <c r="P2387">
        <v>171</v>
      </c>
      <c r="Q2387" t="s">
        <v>37</v>
      </c>
      <c r="R2387" s="1">
        <v>44567</v>
      </c>
      <c r="S2387">
        <f>WEEKDAY(Table1[[#This Row],[Discharge Date]],2)</f>
        <v>4</v>
      </c>
      <c r="T2387" t="s">
        <v>56</v>
      </c>
      <c r="U2387" t="s">
        <v>51</v>
      </c>
      <c r="V2387" t="s">
        <v>29</v>
      </c>
    </row>
    <row r="2388" spans="1:22" x14ac:dyDescent="0.35">
      <c r="A2388" t="s">
        <v>6941</v>
      </c>
      <c r="B2388">
        <v>74</v>
      </c>
      <c r="C2388" t="s">
        <v>31</v>
      </c>
      <c r="D2388" t="s">
        <v>71</v>
      </c>
      <c r="E2388" t="s">
        <v>53</v>
      </c>
      <c r="F2388" s="1">
        <v>44049</v>
      </c>
      <c r="G2388">
        <f>DAY(Table1[[#This Row],[Date of Admission]])</f>
        <v>6</v>
      </c>
      <c r="H2388" t="str">
        <f>TEXT(Table1[[#This Row],[Date of Admission]],"dddd")</f>
        <v>Thursday</v>
      </c>
      <c r="I2388">
        <f>WEEKDAY(Table1[[#This Row],[Date of Admission]],2)</f>
        <v>4</v>
      </c>
      <c r="J2388" t="str">
        <f>IF(OR(Table1[[#This Row],[Weekday Number]]=6,Table1[[#This Row],[Weekday Number]]=7),"Weekend","Weekday")</f>
        <v>Weekday</v>
      </c>
      <c r="K2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88" t="s">
        <v>6942</v>
      </c>
      <c r="M2388" t="s">
        <v>6943</v>
      </c>
      <c r="N2388" t="s">
        <v>69</v>
      </c>
      <c r="O2388">
        <v>34922.039510000002</v>
      </c>
      <c r="P2388">
        <v>322</v>
      </c>
      <c r="Q2388" t="s">
        <v>49</v>
      </c>
      <c r="R2388" s="1">
        <v>44072</v>
      </c>
      <c r="S2388">
        <f>WEEKDAY(Table1[[#This Row],[Discharge Date]],2)</f>
        <v>6</v>
      </c>
      <c r="T2388" t="s">
        <v>38</v>
      </c>
      <c r="U2388" t="s">
        <v>28</v>
      </c>
      <c r="V2388" t="s">
        <v>29</v>
      </c>
    </row>
    <row r="2389" spans="1:22" x14ac:dyDescent="0.35">
      <c r="A2389" t="s">
        <v>6944</v>
      </c>
      <c r="B2389">
        <v>25</v>
      </c>
      <c r="C2389" t="s">
        <v>31</v>
      </c>
      <c r="D2389" t="s">
        <v>42</v>
      </c>
      <c r="E2389" t="s">
        <v>43</v>
      </c>
      <c r="F2389" s="1">
        <v>43643</v>
      </c>
      <c r="G2389">
        <f>DAY(Table1[[#This Row],[Date of Admission]])</f>
        <v>27</v>
      </c>
      <c r="H2389" t="str">
        <f>TEXT(Table1[[#This Row],[Date of Admission]],"dddd")</f>
        <v>Thursday</v>
      </c>
      <c r="I2389">
        <f>WEEKDAY(Table1[[#This Row],[Date of Admission]],2)</f>
        <v>4</v>
      </c>
      <c r="J2389" t="str">
        <f>IF(OR(Table1[[#This Row],[Weekday Number]]=6,Table1[[#This Row],[Weekday Number]]=7),"Weekend","Weekday")</f>
        <v>Weekday</v>
      </c>
      <c r="K2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89" t="s">
        <v>6945</v>
      </c>
      <c r="M2389" t="s">
        <v>6946</v>
      </c>
      <c r="N2389" t="s">
        <v>65</v>
      </c>
      <c r="O2389">
        <v>1847.8874530000001</v>
      </c>
      <c r="P2389">
        <v>335</v>
      </c>
      <c r="Q2389" t="s">
        <v>26</v>
      </c>
      <c r="R2389" s="1">
        <v>43664</v>
      </c>
      <c r="S2389">
        <f>WEEKDAY(Table1[[#This Row],[Discharge Date]],2)</f>
        <v>4</v>
      </c>
      <c r="T2389" t="s">
        <v>56</v>
      </c>
      <c r="U2389" t="s">
        <v>51</v>
      </c>
      <c r="V2389" t="s">
        <v>40</v>
      </c>
    </row>
    <row r="2390" spans="1:22" x14ac:dyDescent="0.35">
      <c r="A2390" t="s">
        <v>6947</v>
      </c>
      <c r="B2390">
        <v>85</v>
      </c>
      <c r="C2390" t="s">
        <v>31</v>
      </c>
      <c r="D2390" t="s">
        <v>21</v>
      </c>
      <c r="E2390" t="s">
        <v>53</v>
      </c>
      <c r="F2390" s="1">
        <v>43544</v>
      </c>
      <c r="G2390">
        <f>DAY(Table1[[#This Row],[Date of Admission]])</f>
        <v>20</v>
      </c>
      <c r="H2390" t="str">
        <f>TEXT(Table1[[#This Row],[Date of Admission]],"dddd")</f>
        <v>Wednesday</v>
      </c>
      <c r="I2390">
        <f>WEEKDAY(Table1[[#This Row],[Date of Admission]],2)</f>
        <v>3</v>
      </c>
      <c r="J2390" t="str">
        <f>IF(OR(Table1[[#This Row],[Weekday Number]]=6,Table1[[#This Row],[Weekday Number]]=7),"Weekend","Weekday")</f>
        <v>Weekday</v>
      </c>
      <c r="K2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0" t="s">
        <v>6948</v>
      </c>
      <c r="M2390" t="s">
        <v>6949</v>
      </c>
      <c r="N2390" t="s">
        <v>60</v>
      </c>
      <c r="O2390">
        <v>29153.43403</v>
      </c>
      <c r="P2390">
        <v>146</v>
      </c>
      <c r="Q2390" t="s">
        <v>37</v>
      </c>
      <c r="R2390" s="1">
        <v>43568</v>
      </c>
      <c r="S2390">
        <f>WEEKDAY(Table1[[#This Row],[Discharge Date]],2)</f>
        <v>6</v>
      </c>
      <c r="T2390" t="s">
        <v>38</v>
      </c>
      <c r="U2390" t="s">
        <v>39</v>
      </c>
      <c r="V2390" t="s">
        <v>29</v>
      </c>
    </row>
    <row r="2391" spans="1:22" x14ac:dyDescent="0.35">
      <c r="A2391" t="s">
        <v>6950</v>
      </c>
      <c r="B2391">
        <v>67</v>
      </c>
      <c r="C2391" t="s">
        <v>20</v>
      </c>
      <c r="D2391" t="s">
        <v>57</v>
      </c>
      <c r="E2391" t="s">
        <v>53</v>
      </c>
      <c r="F2391" s="1">
        <v>43569</v>
      </c>
      <c r="G2391">
        <f>DAY(Table1[[#This Row],[Date of Admission]])</f>
        <v>14</v>
      </c>
      <c r="H2391" t="str">
        <f>TEXT(Table1[[#This Row],[Date of Admission]],"dddd")</f>
        <v>Sunday</v>
      </c>
      <c r="I2391">
        <f>WEEKDAY(Table1[[#This Row],[Date of Admission]],2)</f>
        <v>7</v>
      </c>
      <c r="J2391" t="str">
        <f>IF(OR(Table1[[#This Row],[Weekday Number]]=6,Table1[[#This Row],[Weekday Number]]=7),"Weekend","Weekday")</f>
        <v>Weekend</v>
      </c>
      <c r="K2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1" t="s">
        <v>6951</v>
      </c>
      <c r="M2391" t="s">
        <v>6952</v>
      </c>
      <c r="N2391" t="s">
        <v>25</v>
      </c>
      <c r="O2391">
        <v>18079.934679999998</v>
      </c>
      <c r="P2391">
        <v>180</v>
      </c>
      <c r="Q2391" t="s">
        <v>37</v>
      </c>
      <c r="R2391" s="1">
        <v>43579</v>
      </c>
      <c r="S2391">
        <f>WEEKDAY(Table1[[#This Row],[Discharge Date]],2)</f>
        <v>3</v>
      </c>
      <c r="T2391" t="s">
        <v>27</v>
      </c>
      <c r="U2391" t="s">
        <v>51</v>
      </c>
      <c r="V2391" t="s">
        <v>29</v>
      </c>
    </row>
    <row r="2392" spans="1:22" x14ac:dyDescent="0.35">
      <c r="A2392" t="s">
        <v>6953</v>
      </c>
      <c r="B2392">
        <v>71</v>
      </c>
      <c r="C2392" t="s">
        <v>20</v>
      </c>
      <c r="D2392" t="s">
        <v>124</v>
      </c>
      <c r="E2392" t="s">
        <v>78</v>
      </c>
      <c r="F2392" s="1">
        <v>45038</v>
      </c>
      <c r="G2392">
        <f>DAY(Table1[[#This Row],[Date of Admission]])</f>
        <v>22</v>
      </c>
      <c r="H2392" t="str">
        <f>TEXT(Table1[[#This Row],[Date of Admission]],"dddd")</f>
        <v>Saturday</v>
      </c>
      <c r="I2392">
        <f>WEEKDAY(Table1[[#This Row],[Date of Admission]],2)</f>
        <v>6</v>
      </c>
      <c r="J2392" t="str">
        <f>IF(OR(Table1[[#This Row],[Weekday Number]]=6,Table1[[#This Row],[Weekday Number]]=7),"Weekend","Weekday")</f>
        <v>Weekend</v>
      </c>
      <c r="K2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2" t="s">
        <v>6954</v>
      </c>
      <c r="M2392" t="s">
        <v>6955</v>
      </c>
      <c r="N2392" t="s">
        <v>36</v>
      </c>
      <c r="O2392">
        <v>6146.3112819999997</v>
      </c>
      <c r="P2392">
        <v>265</v>
      </c>
      <c r="Q2392" t="s">
        <v>37</v>
      </c>
      <c r="R2392" s="1">
        <v>45066</v>
      </c>
      <c r="S2392">
        <f>WEEKDAY(Table1[[#This Row],[Discharge Date]],2)</f>
        <v>6</v>
      </c>
      <c r="T2392" t="s">
        <v>50</v>
      </c>
      <c r="U2392" t="s">
        <v>51</v>
      </c>
      <c r="V2392" t="s">
        <v>29</v>
      </c>
    </row>
    <row r="2393" spans="1:22" x14ac:dyDescent="0.35">
      <c r="A2393" t="s">
        <v>6956</v>
      </c>
      <c r="B2393">
        <v>64</v>
      </c>
      <c r="C2393" t="s">
        <v>31</v>
      </c>
      <c r="D2393" t="s">
        <v>32</v>
      </c>
      <c r="E2393" t="s">
        <v>53</v>
      </c>
      <c r="F2393" s="1">
        <v>45210</v>
      </c>
      <c r="G2393">
        <f>DAY(Table1[[#This Row],[Date of Admission]])</f>
        <v>11</v>
      </c>
      <c r="H2393" t="str">
        <f>TEXT(Table1[[#This Row],[Date of Admission]],"dddd")</f>
        <v>Wednesday</v>
      </c>
      <c r="I2393">
        <f>WEEKDAY(Table1[[#This Row],[Date of Admission]],2)</f>
        <v>3</v>
      </c>
      <c r="J2393" t="str">
        <f>IF(OR(Table1[[#This Row],[Weekday Number]]=6,Table1[[#This Row],[Weekday Number]]=7),"Weekend","Weekday")</f>
        <v>Weekday</v>
      </c>
      <c r="K2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3" t="s">
        <v>6957</v>
      </c>
      <c r="M2393" t="s">
        <v>6958</v>
      </c>
      <c r="N2393" t="s">
        <v>69</v>
      </c>
      <c r="O2393">
        <v>18591.572270000001</v>
      </c>
      <c r="P2393">
        <v>384</v>
      </c>
      <c r="Q2393" t="s">
        <v>26</v>
      </c>
      <c r="R2393" s="1">
        <v>45216</v>
      </c>
      <c r="S2393">
        <f>WEEKDAY(Table1[[#This Row],[Discharge Date]],2)</f>
        <v>2</v>
      </c>
      <c r="T2393" t="s">
        <v>56</v>
      </c>
      <c r="U2393" t="s">
        <v>28</v>
      </c>
      <c r="V2393" t="s">
        <v>40</v>
      </c>
    </row>
    <row r="2394" spans="1:22" x14ac:dyDescent="0.35">
      <c r="A2394" t="s">
        <v>6959</v>
      </c>
      <c r="B2394">
        <v>29</v>
      </c>
      <c r="C2394" t="s">
        <v>20</v>
      </c>
      <c r="D2394" t="s">
        <v>42</v>
      </c>
      <c r="E2394" t="s">
        <v>33</v>
      </c>
      <c r="F2394" s="1">
        <v>43855</v>
      </c>
      <c r="G2394">
        <f>DAY(Table1[[#This Row],[Date of Admission]])</f>
        <v>25</v>
      </c>
      <c r="H2394" t="str">
        <f>TEXT(Table1[[#This Row],[Date of Admission]],"dddd")</f>
        <v>Saturday</v>
      </c>
      <c r="I2394">
        <f>WEEKDAY(Table1[[#This Row],[Date of Admission]],2)</f>
        <v>6</v>
      </c>
      <c r="J2394" t="str">
        <f>IF(OR(Table1[[#This Row],[Weekday Number]]=6,Table1[[#This Row],[Weekday Number]]=7),"Weekend","Weekday")</f>
        <v>Weekend</v>
      </c>
      <c r="K2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4" t="s">
        <v>6960</v>
      </c>
      <c r="M2394" t="s">
        <v>6961</v>
      </c>
      <c r="N2394" t="s">
        <v>69</v>
      </c>
      <c r="O2394">
        <v>19039.653910000001</v>
      </c>
      <c r="P2394">
        <v>375</v>
      </c>
      <c r="Q2394" t="s">
        <v>37</v>
      </c>
      <c r="R2394" s="1">
        <v>43885</v>
      </c>
      <c r="S2394">
        <f>WEEKDAY(Table1[[#This Row],[Discharge Date]],2)</f>
        <v>1</v>
      </c>
      <c r="T2394" t="s">
        <v>38</v>
      </c>
      <c r="U2394" t="s">
        <v>28</v>
      </c>
      <c r="V2394" t="s">
        <v>40</v>
      </c>
    </row>
    <row r="2395" spans="1:22" x14ac:dyDescent="0.35">
      <c r="A2395" t="s">
        <v>6962</v>
      </c>
      <c r="B2395">
        <v>68</v>
      </c>
      <c r="C2395" t="s">
        <v>20</v>
      </c>
      <c r="D2395" t="s">
        <v>42</v>
      </c>
      <c r="E2395" t="s">
        <v>78</v>
      </c>
      <c r="F2395" s="1">
        <v>44742</v>
      </c>
      <c r="G2395">
        <f>DAY(Table1[[#This Row],[Date of Admission]])</f>
        <v>30</v>
      </c>
      <c r="H2395" t="str">
        <f>TEXT(Table1[[#This Row],[Date of Admission]],"dddd")</f>
        <v>Thursday</v>
      </c>
      <c r="I2395">
        <f>WEEKDAY(Table1[[#This Row],[Date of Admission]],2)</f>
        <v>4</v>
      </c>
      <c r="J2395" t="str">
        <f>IF(OR(Table1[[#This Row],[Weekday Number]]=6,Table1[[#This Row],[Weekday Number]]=7),"Weekend","Weekday")</f>
        <v>Weekday</v>
      </c>
      <c r="K2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95" t="s">
        <v>6963</v>
      </c>
      <c r="M2395" t="s">
        <v>6964</v>
      </c>
      <c r="N2395" t="s">
        <v>36</v>
      </c>
      <c r="O2395">
        <v>46052.090100000001</v>
      </c>
      <c r="P2395">
        <v>237</v>
      </c>
      <c r="Q2395" t="s">
        <v>26</v>
      </c>
      <c r="R2395" s="1">
        <v>44747</v>
      </c>
      <c r="S2395">
        <f>WEEKDAY(Table1[[#This Row],[Discharge Date]],2)</f>
        <v>2</v>
      </c>
      <c r="T2395" t="s">
        <v>50</v>
      </c>
      <c r="U2395" t="s">
        <v>39</v>
      </c>
      <c r="V2395" t="s">
        <v>29</v>
      </c>
    </row>
    <row r="2396" spans="1:22" x14ac:dyDescent="0.35">
      <c r="A2396" t="s">
        <v>6965</v>
      </c>
      <c r="B2396">
        <v>85</v>
      </c>
      <c r="C2396" t="s">
        <v>20</v>
      </c>
      <c r="D2396" t="s">
        <v>42</v>
      </c>
      <c r="E2396" t="s">
        <v>78</v>
      </c>
      <c r="F2396" s="1">
        <v>44542</v>
      </c>
      <c r="G2396">
        <f>DAY(Table1[[#This Row],[Date of Admission]])</f>
        <v>12</v>
      </c>
      <c r="H2396" t="str">
        <f>TEXT(Table1[[#This Row],[Date of Admission]],"dddd")</f>
        <v>Sunday</v>
      </c>
      <c r="I2396">
        <f>WEEKDAY(Table1[[#This Row],[Date of Admission]],2)</f>
        <v>7</v>
      </c>
      <c r="J2396" t="str">
        <f>IF(OR(Table1[[#This Row],[Weekday Number]]=6,Table1[[#This Row],[Weekday Number]]=7),"Weekend","Weekday")</f>
        <v>Weekend</v>
      </c>
      <c r="K2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6" t="s">
        <v>6966</v>
      </c>
      <c r="M2396" t="s">
        <v>6967</v>
      </c>
      <c r="N2396" t="s">
        <v>65</v>
      </c>
      <c r="O2396">
        <v>77959.04608</v>
      </c>
      <c r="P2396">
        <v>309</v>
      </c>
      <c r="Q2396" t="s">
        <v>26</v>
      </c>
      <c r="R2396" s="1">
        <v>44548</v>
      </c>
      <c r="S2396">
        <f>WEEKDAY(Table1[[#This Row],[Discharge Date]],2)</f>
        <v>6</v>
      </c>
      <c r="T2396" t="s">
        <v>38</v>
      </c>
      <c r="U2396" t="s">
        <v>28</v>
      </c>
      <c r="V2396" t="s">
        <v>29</v>
      </c>
    </row>
    <row r="2397" spans="1:22" x14ac:dyDescent="0.35">
      <c r="A2397" t="s">
        <v>6968</v>
      </c>
      <c r="B2397">
        <v>35</v>
      </c>
      <c r="C2397" t="s">
        <v>20</v>
      </c>
      <c r="D2397" t="s">
        <v>42</v>
      </c>
      <c r="E2397" t="s">
        <v>53</v>
      </c>
      <c r="F2397" s="1">
        <v>43706</v>
      </c>
      <c r="G2397">
        <f>DAY(Table1[[#This Row],[Date of Admission]])</f>
        <v>29</v>
      </c>
      <c r="H2397" t="str">
        <f>TEXT(Table1[[#This Row],[Date of Admission]],"dddd")</f>
        <v>Thursday</v>
      </c>
      <c r="I2397">
        <f>WEEKDAY(Table1[[#This Row],[Date of Admission]],2)</f>
        <v>4</v>
      </c>
      <c r="J2397" t="str">
        <f>IF(OR(Table1[[#This Row],[Weekday Number]]=6,Table1[[#This Row],[Weekday Number]]=7),"Weekend","Weekday")</f>
        <v>Weekday</v>
      </c>
      <c r="K2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397" t="s">
        <v>6969</v>
      </c>
      <c r="M2397" t="s">
        <v>6970</v>
      </c>
      <c r="N2397" t="s">
        <v>36</v>
      </c>
      <c r="O2397">
        <v>16985.281470000002</v>
      </c>
      <c r="P2397">
        <v>448</v>
      </c>
      <c r="Q2397" t="s">
        <v>37</v>
      </c>
      <c r="R2397" s="1">
        <v>43712</v>
      </c>
      <c r="S2397">
        <f>WEEKDAY(Table1[[#This Row],[Discharge Date]],2)</f>
        <v>3</v>
      </c>
      <c r="T2397" t="s">
        <v>50</v>
      </c>
      <c r="U2397" t="s">
        <v>39</v>
      </c>
      <c r="V2397" t="s">
        <v>40</v>
      </c>
    </row>
    <row r="2398" spans="1:22" x14ac:dyDescent="0.35">
      <c r="A2398" t="s">
        <v>6971</v>
      </c>
      <c r="B2398">
        <v>70</v>
      </c>
      <c r="C2398" t="s">
        <v>31</v>
      </c>
      <c r="D2398" t="s">
        <v>239</v>
      </c>
      <c r="E2398" t="s">
        <v>62</v>
      </c>
      <c r="F2398" s="1">
        <v>43559</v>
      </c>
      <c r="G2398">
        <f>DAY(Table1[[#This Row],[Date of Admission]])</f>
        <v>4</v>
      </c>
      <c r="H2398" t="str">
        <f>TEXT(Table1[[#This Row],[Date of Admission]],"dddd")</f>
        <v>Thursday</v>
      </c>
      <c r="I2398">
        <f>WEEKDAY(Table1[[#This Row],[Date of Admission]],2)</f>
        <v>4</v>
      </c>
      <c r="J2398" t="str">
        <f>IF(OR(Table1[[#This Row],[Weekday Number]]=6,Table1[[#This Row],[Weekday Number]]=7),"Weekend","Weekday")</f>
        <v>Weekday</v>
      </c>
      <c r="K2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398" t="s">
        <v>6972</v>
      </c>
      <c r="M2398" t="s">
        <v>6973</v>
      </c>
      <c r="N2398" t="s">
        <v>69</v>
      </c>
      <c r="O2398">
        <v>33785.802170000003</v>
      </c>
      <c r="P2398">
        <v>120</v>
      </c>
      <c r="Q2398" t="s">
        <v>49</v>
      </c>
      <c r="R2398" s="1">
        <v>43587</v>
      </c>
      <c r="S2398">
        <f>WEEKDAY(Table1[[#This Row],[Discharge Date]],2)</f>
        <v>4</v>
      </c>
      <c r="T2398" t="s">
        <v>38</v>
      </c>
      <c r="U2398" t="s">
        <v>51</v>
      </c>
      <c r="V2398" t="s">
        <v>29</v>
      </c>
    </row>
    <row r="2399" spans="1:22" x14ac:dyDescent="0.35">
      <c r="A2399" t="s">
        <v>6974</v>
      </c>
      <c r="B2399">
        <v>60</v>
      </c>
      <c r="C2399" t="s">
        <v>31</v>
      </c>
      <c r="D2399" t="s">
        <v>99</v>
      </c>
      <c r="E2399" t="s">
        <v>78</v>
      </c>
      <c r="F2399" s="1">
        <v>44911</v>
      </c>
      <c r="G2399">
        <f>DAY(Table1[[#This Row],[Date of Admission]])</f>
        <v>16</v>
      </c>
      <c r="H2399" t="str">
        <f>TEXT(Table1[[#This Row],[Date of Admission]],"dddd")</f>
        <v>Friday</v>
      </c>
      <c r="I2399">
        <f>WEEKDAY(Table1[[#This Row],[Date of Admission]],2)</f>
        <v>5</v>
      </c>
      <c r="J2399" t="str">
        <f>IF(OR(Table1[[#This Row],[Weekday Number]]=6,Table1[[#This Row],[Weekday Number]]=7),"Weekend","Weekday")</f>
        <v>Weekday</v>
      </c>
      <c r="K2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399" t="s">
        <v>6975</v>
      </c>
      <c r="M2399" t="s">
        <v>6976</v>
      </c>
      <c r="N2399" t="s">
        <v>69</v>
      </c>
      <c r="O2399">
        <v>49554.131220000003</v>
      </c>
      <c r="P2399">
        <v>181</v>
      </c>
      <c r="Q2399" t="s">
        <v>37</v>
      </c>
      <c r="R2399" s="1">
        <v>44912</v>
      </c>
      <c r="S2399">
        <f>WEEKDAY(Table1[[#This Row],[Discharge Date]],2)</f>
        <v>6</v>
      </c>
      <c r="T2399" t="s">
        <v>50</v>
      </c>
      <c r="U2399" t="s">
        <v>51</v>
      </c>
      <c r="V2399" t="s">
        <v>40</v>
      </c>
    </row>
    <row r="2400" spans="1:22" x14ac:dyDescent="0.35">
      <c r="A2400" t="s">
        <v>6977</v>
      </c>
      <c r="B2400">
        <v>35</v>
      </c>
      <c r="C2400" t="s">
        <v>31</v>
      </c>
      <c r="D2400" t="s">
        <v>32</v>
      </c>
      <c r="E2400" t="s">
        <v>62</v>
      </c>
      <c r="F2400" s="1">
        <v>43705</v>
      </c>
      <c r="G2400">
        <f>DAY(Table1[[#This Row],[Date of Admission]])</f>
        <v>28</v>
      </c>
      <c r="H2400" t="str">
        <f>TEXT(Table1[[#This Row],[Date of Admission]],"dddd")</f>
        <v>Wednesday</v>
      </c>
      <c r="I2400">
        <f>WEEKDAY(Table1[[#This Row],[Date of Admission]],2)</f>
        <v>3</v>
      </c>
      <c r="J2400" t="str">
        <f>IF(OR(Table1[[#This Row],[Weekday Number]]=6,Table1[[#This Row],[Weekday Number]]=7),"Weekend","Weekday")</f>
        <v>Weekday</v>
      </c>
      <c r="K2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00" t="s">
        <v>6978</v>
      </c>
      <c r="M2400" t="s">
        <v>1471</v>
      </c>
      <c r="N2400" t="s">
        <v>69</v>
      </c>
      <c r="O2400">
        <v>20655.981469999999</v>
      </c>
      <c r="P2400">
        <v>301</v>
      </c>
      <c r="Q2400" t="s">
        <v>49</v>
      </c>
      <c r="R2400" s="1">
        <v>43721</v>
      </c>
      <c r="S2400">
        <f>WEEKDAY(Table1[[#This Row],[Discharge Date]],2)</f>
        <v>5</v>
      </c>
      <c r="T2400" t="s">
        <v>50</v>
      </c>
      <c r="U2400" t="s">
        <v>39</v>
      </c>
      <c r="V2400" t="s">
        <v>40</v>
      </c>
    </row>
    <row r="2401" spans="1:22" x14ac:dyDescent="0.35">
      <c r="A2401" t="s">
        <v>6979</v>
      </c>
      <c r="B2401">
        <v>82</v>
      </c>
      <c r="C2401" t="s">
        <v>31</v>
      </c>
      <c r="D2401" t="s">
        <v>42</v>
      </c>
      <c r="E2401" t="s">
        <v>78</v>
      </c>
      <c r="F2401" s="1">
        <v>44298</v>
      </c>
      <c r="G2401">
        <f>DAY(Table1[[#This Row],[Date of Admission]])</f>
        <v>12</v>
      </c>
      <c r="H2401" t="str">
        <f>TEXT(Table1[[#This Row],[Date of Admission]],"dddd")</f>
        <v>Monday</v>
      </c>
      <c r="I2401">
        <f>WEEKDAY(Table1[[#This Row],[Date of Admission]],2)</f>
        <v>1</v>
      </c>
      <c r="J2401" t="str">
        <f>IF(OR(Table1[[#This Row],[Weekday Number]]=6,Table1[[#This Row],[Weekday Number]]=7),"Weekend","Weekday")</f>
        <v>Weekday</v>
      </c>
      <c r="K2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1" t="s">
        <v>6980</v>
      </c>
      <c r="M2401" t="s">
        <v>6981</v>
      </c>
      <c r="N2401" t="s">
        <v>60</v>
      </c>
      <c r="O2401">
        <v>56383.428359999998</v>
      </c>
      <c r="P2401">
        <v>139</v>
      </c>
      <c r="Q2401" t="s">
        <v>37</v>
      </c>
      <c r="R2401" s="1">
        <v>44304</v>
      </c>
      <c r="S2401">
        <f>WEEKDAY(Table1[[#This Row],[Discharge Date]],2)</f>
        <v>7</v>
      </c>
      <c r="T2401" t="s">
        <v>50</v>
      </c>
      <c r="U2401" t="s">
        <v>51</v>
      </c>
      <c r="V2401" t="s">
        <v>29</v>
      </c>
    </row>
    <row r="2402" spans="1:22" x14ac:dyDescent="0.35">
      <c r="A2402" t="s">
        <v>4282</v>
      </c>
      <c r="B2402">
        <v>33</v>
      </c>
      <c r="C2402" t="s">
        <v>31</v>
      </c>
      <c r="D2402" t="s">
        <v>57</v>
      </c>
      <c r="E2402" t="s">
        <v>33</v>
      </c>
      <c r="F2402" s="1">
        <v>45154</v>
      </c>
      <c r="G2402">
        <f>DAY(Table1[[#This Row],[Date of Admission]])</f>
        <v>16</v>
      </c>
      <c r="H2402" t="str">
        <f>TEXT(Table1[[#This Row],[Date of Admission]],"dddd")</f>
        <v>Wednesday</v>
      </c>
      <c r="I2402">
        <f>WEEKDAY(Table1[[#This Row],[Date of Admission]],2)</f>
        <v>3</v>
      </c>
      <c r="J2402" t="str">
        <f>IF(OR(Table1[[#This Row],[Weekday Number]]=6,Table1[[#This Row],[Weekday Number]]=7),"Weekend","Weekday")</f>
        <v>Weekday</v>
      </c>
      <c r="K2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2" t="s">
        <v>6982</v>
      </c>
      <c r="M2402" t="s">
        <v>6983</v>
      </c>
      <c r="N2402" t="s">
        <v>36</v>
      </c>
      <c r="O2402">
        <v>16846.547480000001</v>
      </c>
      <c r="P2402">
        <v>175</v>
      </c>
      <c r="Q2402" t="s">
        <v>37</v>
      </c>
      <c r="R2402" s="1">
        <v>45171</v>
      </c>
      <c r="S2402">
        <f>WEEKDAY(Table1[[#This Row],[Discharge Date]],2)</f>
        <v>6</v>
      </c>
      <c r="T2402" t="s">
        <v>38</v>
      </c>
      <c r="U2402" t="s">
        <v>28</v>
      </c>
      <c r="V2402" t="s">
        <v>40</v>
      </c>
    </row>
    <row r="2403" spans="1:22" x14ac:dyDescent="0.35">
      <c r="A2403" t="s">
        <v>6984</v>
      </c>
      <c r="B2403">
        <v>76</v>
      </c>
      <c r="C2403" t="s">
        <v>31</v>
      </c>
      <c r="D2403" t="s">
        <v>32</v>
      </c>
      <c r="E2403" t="s">
        <v>78</v>
      </c>
      <c r="F2403" s="1">
        <v>44634</v>
      </c>
      <c r="G2403">
        <f>DAY(Table1[[#This Row],[Date of Admission]])</f>
        <v>14</v>
      </c>
      <c r="H2403" t="str">
        <f>TEXT(Table1[[#This Row],[Date of Admission]],"dddd")</f>
        <v>Monday</v>
      </c>
      <c r="I2403">
        <f>WEEKDAY(Table1[[#This Row],[Date of Admission]],2)</f>
        <v>1</v>
      </c>
      <c r="J2403" t="str">
        <f>IF(OR(Table1[[#This Row],[Weekday Number]]=6,Table1[[#This Row],[Weekday Number]]=7),"Weekend","Weekday")</f>
        <v>Weekday</v>
      </c>
      <c r="K2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3" t="s">
        <v>6985</v>
      </c>
      <c r="M2403" t="s">
        <v>6986</v>
      </c>
      <c r="N2403" t="s">
        <v>36</v>
      </c>
      <c r="O2403">
        <v>9533.4394799999991</v>
      </c>
      <c r="P2403">
        <v>329</v>
      </c>
      <c r="Q2403" t="s">
        <v>37</v>
      </c>
      <c r="R2403" s="1">
        <v>44646</v>
      </c>
      <c r="S2403">
        <f>WEEKDAY(Table1[[#This Row],[Discharge Date]],2)</f>
        <v>6</v>
      </c>
      <c r="T2403" t="s">
        <v>27</v>
      </c>
      <c r="U2403" t="s">
        <v>51</v>
      </c>
      <c r="V2403" t="s">
        <v>29</v>
      </c>
    </row>
    <row r="2404" spans="1:22" x14ac:dyDescent="0.35">
      <c r="A2404" t="s">
        <v>6987</v>
      </c>
      <c r="B2404">
        <v>43</v>
      </c>
      <c r="C2404" t="s">
        <v>31</v>
      </c>
      <c r="D2404" t="s">
        <v>21</v>
      </c>
      <c r="E2404" t="s">
        <v>33</v>
      </c>
      <c r="F2404" s="1">
        <v>44127</v>
      </c>
      <c r="G2404">
        <f>DAY(Table1[[#This Row],[Date of Admission]])</f>
        <v>23</v>
      </c>
      <c r="H2404" t="str">
        <f>TEXT(Table1[[#This Row],[Date of Admission]],"dddd")</f>
        <v>Friday</v>
      </c>
      <c r="I2404">
        <f>WEEKDAY(Table1[[#This Row],[Date of Admission]],2)</f>
        <v>5</v>
      </c>
      <c r="J2404" t="str">
        <f>IF(OR(Table1[[#This Row],[Weekday Number]]=6,Table1[[#This Row],[Weekday Number]]=7),"Weekend","Weekday")</f>
        <v>Weekday</v>
      </c>
      <c r="K2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4" t="s">
        <v>6988</v>
      </c>
      <c r="M2404" t="s">
        <v>6989</v>
      </c>
      <c r="N2404" t="s">
        <v>25</v>
      </c>
      <c r="O2404">
        <v>23612.065119999999</v>
      </c>
      <c r="P2404">
        <v>348</v>
      </c>
      <c r="Q2404" t="s">
        <v>37</v>
      </c>
      <c r="R2404" s="1">
        <v>44148</v>
      </c>
      <c r="S2404">
        <f>WEEKDAY(Table1[[#This Row],[Discharge Date]],2)</f>
        <v>5</v>
      </c>
      <c r="T2404" t="s">
        <v>27</v>
      </c>
      <c r="U2404" t="s">
        <v>39</v>
      </c>
      <c r="V2404" t="s">
        <v>40</v>
      </c>
    </row>
    <row r="2405" spans="1:22" x14ac:dyDescent="0.35">
      <c r="A2405" t="s">
        <v>6990</v>
      </c>
      <c r="B2405">
        <v>30</v>
      </c>
      <c r="C2405" t="s">
        <v>20</v>
      </c>
      <c r="D2405" t="s">
        <v>32</v>
      </c>
      <c r="E2405" t="s">
        <v>62</v>
      </c>
      <c r="F2405" s="1">
        <v>44583</v>
      </c>
      <c r="G2405">
        <f>DAY(Table1[[#This Row],[Date of Admission]])</f>
        <v>22</v>
      </c>
      <c r="H2405" t="str">
        <f>TEXT(Table1[[#This Row],[Date of Admission]],"dddd")</f>
        <v>Saturday</v>
      </c>
      <c r="I2405">
        <f>WEEKDAY(Table1[[#This Row],[Date of Admission]],2)</f>
        <v>6</v>
      </c>
      <c r="J2405" t="str">
        <f>IF(OR(Table1[[#This Row],[Weekday Number]]=6,Table1[[#This Row],[Weekday Number]]=7),"Weekend","Weekday")</f>
        <v>Weekend</v>
      </c>
      <c r="K2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5" t="s">
        <v>6991</v>
      </c>
      <c r="M2405" t="s">
        <v>6992</v>
      </c>
      <c r="N2405" t="s">
        <v>60</v>
      </c>
      <c r="O2405">
        <v>10513.68793</v>
      </c>
      <c r="P2405">
        <v>431</v>
      </c>
      <c r="Q2405" t="s">
        <v>37</v>
      </c>
      <c r="R2405" s="1">
        <v>44604</v>
      </c>
      <c r="S2405">
        <f>WEEKDAY(Table1[[#This Row],[Discharge Date]],2)</f>
        <v>6</v>
      </c>
      <c r="T2405" t="s">
        <v>27</v>
      </c>
      <c r="U2405" t="s">
        <v>39</v>
      </c>
      <c r="V2405" t="s">
        <v>40</v>
      </c>
    </row>
    <row r="2406" spans="1:22" x14ac:dyDescent="0.35">
      <c r="A2406" t="s">
        <v>6993</v>
      </c>
      <c r="B2406">
        <v>46</v>
      </c>
      <c r="C2406" t="s">
        <v>20</v>
      </c>
      <c r="D2406" t="s">
        <v>239</v>
      </c>
      <c r="E2406" t="s">
        <v>53</v>
      </c>
      <c r="F2406" s="1">
        <v>43567</v>
      </c>
      <c r="G2406">
        <f>DAY(Table1[[#This Row],[Date of Admission]])</f>
        <v>12</v>
      </c>
      <c r="H2406" t="str">
        <f>TEXT(Table1[[#This Row],[Date of Admission]],"dddd")</f>
        <v>Friday</v>
      </c>
      <c r="I2406">
        <f>WEEKDAY(Table1[[#This Row],[Date of Admission]],2)</f>
        <v>5</v>
      </c>
      <c r="J2406" t="str">
        <f>IF(OR(Table1[[#This Row],[Weekday Number]]=6,Table1[[#This Row],[Weekday Number]]=7),"Weekend","Weekday")</f>
        <v>Weekday</v>
      </c>
      <c r="K2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6" t="s">
        <v>6994</v>
      </c>
      <c r="M2406" t="s">
        <v>6995</v>
      </c>
      <c r="N2406" t="s">
        <v>69</v>
      </c>
      <c r="O2406">
        <v>17366.669430000002</v>
      </c>
      <c r="P2406">
        <v>455</v>
      </c>
      <c r="Q2406" t="s">
        <v>37</v>
      </c>
      <c r="R2406" s="1">
        <v>43582</v>
      </c>
      <c r="S2406">
        <f>WEEKDAY(Table1[[#This Row],[Discharge Date]],2)</f>
        <v>6</v>
      </c>
      <c r="T2406" t="s">
        <v>94</v>
      </c>
      <c r="U2406" t="s">
        <v>51</v>
      </c>
      <c r="V2406" t="s">
        <v>40</v>
      </c>
    </row>
    <row r="2407" spans="1:22" x14ac:dyDescent="0.35">
      <c r="A2407" t="s">
        <v>6996</v>
      </c>
      <c r="B2407">
        <v>36</v>
      </c>
      <c r="C2407" t="s">
        <v>31</v>
      </c>
      <c r="D2407" t="s">
        <v>42</v>
      </c>
      <c r="E2407" t="s">
        <v>78</v>
      </c>
      <c r="F2407" s="1">
        <v>44878</v>
      </c>
      <c r="G2407">
        <f>DAY(Table1[[#This Row],[Date of Admission]])</f>
        <v>13</v>
      </c>
      <c r="H2407" t="str">
        <f>TEXT(Table1[[#This Row],[Date of Admission]],"dddd")</f>
        <v>Sunday</v>
      </c>
      <c r="I2407">
        <f>WEEKDAY(Table1[[#This Row],[Date of Admission]],2)</f>
        <v>7</v>
      </c>
      <c r="J2407" t="str">
        <f>IF(OR(Table1[[#This Row],[Weekday Number]]=6,Table1[[#This Row],[Weekday Number]]=7),"Weekend","Weekday")</f>
        <v>Weekend</v>
      </c>
      <c r="K2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7" t="s">
        <v>6997</v>
      </c>
      <c r="M2407" t="s">
        <v>6998</v>
      </c>
      <c r="N2407" t="s">
        <v>36</v>
      </c>
      <c r="O2407">
        <v>15594.50728</v>
      </c>
      <c r="P2407">
        <v>310</v>
      </c>
      <c r="Q2407" t="s">
        <v>37</v>
      </c>
      <c r="R2407" s="1">
        <v>44887</v>
      </c>
      <c r="S2407">
        <f>WEEKDAY(Table1[[#This Row],[Discharge Date]],2)</f>
        <v>2</v>
      </c>
      <c r="T2407" t="s">
        <v>94</v>
      </c>
      <c r="U2407" t="s">
        <v>51</v>
      </c>
      <c r="V2407" t="s">
        <v>40</v>
      </c>
    </row>
    <row r="2408" spans="1:22" x14ac:dyDescent="0.35">
      <c r="A2408" t="s">
        <v>6999</v>
      </c>
      <c r="B2408">
        <v>56</v>
      </c>
      <c r="C2408" t="s">
        <v>31</v>
      </c>
      <c r="D2408" t="s">
        <v>57</v>
      </c>
      <c r="E2408" t="s">
        <v>22</v>
      </c>
      <c r="F2408" s="1">
        <v>44477</v>
      </c>
      <c r="G2408">
        <f>DAY(Table1[[#This Row],[Date of Admission]])</f>
        <v>8</v>
      </c>
      <c r="H2408" t="str">
        <f>TEXT(Table1[[#This Row],[Date of Admission]],"dddd")</f>
        <v>Friday</v>
      </c>
      <c r="I2408">
        <f>WEEKDAY(Table1[[#This Row],[Date of Admission]],2)</f>
        <v>5</v>
      </c>
      <c r="J2408" t="str">
        <f>IF(OR(Table1[[#This Row],[Weekday Number]]=6,Table1[[#This Row],[Weekday Number]]=7),"Weekend","Weekday")</f>
        <v>Weekday</v>
      </c>
      <c r="K2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08" t="s">
        <v>7000</v>
      </c>
      <c r="M2408" t="s">
        <v>7001</v>
      </c>
      <c r="N2408" t="s">
        <v>25</v>
      </c>
      <c r="O2408">
        <v>57847.142180000003</v>
      </c>
      <c r="P2408">
        <v>121</v>
      </c>
      <c r="Q2408" t="s">
        <v>26</v>
      </c>
      <c r="R2408" s="1">
        <v>44487</v>
      </c>
      <c r="S2408">
        <f>WEEKDAY(Table1[[#This Row],[Discharge Date]],2)</f>
        <v>1</v>
      </c>
      <c r="T2408" t="s">
        <v>94</v>
      </c>
      <c r="U2408" t="s">
        <v>39</v>
      </c>
      <c r="V2408" t="s">
        <v>40</v>
      </c>
    </row>
    <row r="2409" spans="1:22" x14ac:dyDescent="0.35">
      <c r="A2409" t="s">
        <v>6165</v>
      </c>
      <c r="B2409">
        <v>81</v>
      </c>
      <c r="C2409" t="s">
        <v>20</v>
      </c>
      <c r="D2409" t="s">
        <v>71</v>
      </c>
      <c r="E2409" t="s">
        <v>22</v>
      </c>
      <c r="F2409" s="1">
        <v>43676</v>
      </c>
      <c r="G2409">
        <f>DAY(Table1[[#This Row],[Date of Admission]])</f>
        <v>30</v>
      </c>
      <c r="H2409" t="str">
        <f>TEXT(Table1[[#This Row],[Date of Admission]],"dddd")</f>
        <v>Tuesday</v>
      </c>
      <c r="I2409">
        <f>WEEKDAY(Table1[[#This Row],[Date of Admission]],2)</f>
        <v>2</v>
      </c>
      <c r="J2409" t="str">
        <f>IF(OR(Table1[[#This Row],[Weekday Number]]=6,Table1[[#This Row],[Weekday Number]]=7),"Weekend","Weekday")</f>
        <v>Weekday</v>
      </c>
      <c r="K2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09" t="s">
        <v>7002</v>
      </c>
      <c r="M2409" t="s">
        <v>7003</v>
      </c>
      <c r="N2409" t="s">
        <v>60</v>
      </c>
      <c r="O2409">
        <v>22548.134770000001</v>
      </c>
      <c r="P2409">
        <v>110</v>
      </c>
      <c r="Q2409" t="s">
        <v>49</v>
      </c>
      <c r="R2409" s="1">
        <v>43705</v>
      </c>
      <c r="S2409">
        <f>WEEKDAY(Table1[[#This Row],[Discharge Date]],2)</f>
        <v>3</v>
      </c>
      <c r="T2409" t="s">
        <v>38</v>
      </c>
      <c r="U2409" t="s">
        <v>39</v>
      </c>
      <c r="V2409" t="s">
        <v>29</v>
      </c>
    </row>
    <row r="2410" spans="1:22" x14ac:dyDescent="0.35">
      <c r="A2410" t="s">
        <v>879</v>
      </c>
      <c r="B2410">
        <v>77</v>
      </c>
      <c r="C2410" t="s">
        <v>31</v>
      </c>
      <c r="D2410" t="s">
        <v>239</v>
      </c>
      <c r="E2410" t="s">
        <v>78</v>
      </c>
      <c r="F2410" s="1">
        <v>44926</v>
      </c>
      <c r="G2410">
        <f>DAY(Table1[[#This Row],[Date of Admission]])</f>
        <v>31</v>
      </c>
      <c r="H2410" t="str">
        <f>TEXT(Table1[[#This Row],[Date of Admission]],"dddd")</f>
        <v>Saturday</v>
      </c>
      <c r="I2410">
        <f>WEEKDAY(Table1[[#This Row],[Date of Admission]],2)</f>
        <v>6</v>
      </c>
      <c r="J2410" t="str">
        <f>IF(OR(Table1[[#This Row],[Weekday Number]]=6,Table1[[#This Row],[Weekday Number]]=7),"Weekend","Weekday")</f>
        <v>Weekend</v>
      </c>
      <c r="K2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10" t="s">
        <v>7004</v>
      </c>
      <c r="M2410" t="s">
        <v>7005</v>
      </c>
      <c r="N2410" t="s">
        <v>36</v>
      </c>
      <c r="O2410">
        <v>58341.250139999996</v>
      </c>
      <c r="P2410">
        <v>220</v>
      </c>
      <c r="Q2410" t="s">
        <v>37</v>
      </c>
      <c r="R2410" s="1">
        <v>44951</v>
      </c>
      <c r="S2410">
        <f>WEEKDAY(Table1[[#This Row],[Discharge Date]],2)</f>
        <v>3</v>
      </c>
      <c r="T2410" t="s">
        <v>50</v>
      </c>
      <c r="U2410" t="s">
        <v>28</v>
      </c>
      <c r="V2410" t="s">
        <v>29</v>
      </c>
    </row>
    <row r="2411" spans="1:22" x14ac:dyDescent="0.35">
      <c r="A2411" t="s">
        <v>7006</v>
      </c>
      <c r="B2411">
        <v>19</v>
      </c>
      <c r="C2411" t="s">
        <v>31</v>
      </c>
      <c r="D2411" t="s">
        <v>21</v>
      </c>
      <c r="E2411" t="s">
        <v>33</v>
      </c>
      <c r="F2411" s="1">
        <v>44922</v>
      </c>
      <c r="G2411">
        <f>DAY(Table1[[#This Row],[Date of Admission]])</f>
        <v>27</v>
      </c>
      <c r="H2411" t="str">
        <f>TEXT(Table1[[#This Row],[Date of Admission]],"dddd")</f>
        <v>Tuesday</v>
      </c>
      <c r="I2411">
        <f>WEEKDAY(Table1[[#This Row],[Date of Admission]],2)</f>
        <v>2</v>
      </c>
      <c r="J2411" t="str">
        <f>IF(OR(Table1[[#This Row],[Weekday Number]]=6,Table1[[#This Row],[Weekday Number]]=7),"Weekend","Weekday")</f>
        <v>Weekday</v>
      </c>
      <c r="K2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11" t="s">
        <v>7007</v>
      </c>
      <c r="M2411" t="s">
        <v>7008</v>
      </c>
      <c r="N2411" t="s">
        <v>60</v>
      </c>
      <c r="O2411">
        <v>28196.869750000002</v>
      </c>
      <c r="P2411">
        <v>155</v>
      </c>
      <c r="Q2411" t="s">
        <v>49</v>
      </c>
      <c r="R2411" s="1">
        <v>44943</v>
      </c>
      <c r="S2411">
        <f>WEEKDAY(Table1[[#This Row],[Discharge Date]],2)</f>
        <v>2</v>
      </c>
      <c r="T2411" t="s">
        <v>27</v>
      </c>
      <c r="U2411" t="s">
        <v>51</v>
      </c>
      <c r="V2411" t="s">
        <v>84</v>
      </c>
    </row>
    <row r="2412" spans="1:22" x14ac:dyDescent="0.35">
      <c r="A2412" t="s">
        <v>7009</v>
      </c>
      <c r="B2412">
        <v>20</v>
      </c>
      <c r="C2412" t="s">
        <v>20</v>
      </c>
      <c r="D2412" t="s">
        <v>57</v>
      </c>
      <c r="E2412" t="s">
        <v>22</v>
      </c>
      <c r="F2412" s="1">
        <v>44412</v>
      </c>
      <c r="G2412">
        <f>DAY(Table1[[#This Row],[Date of Admission]])</f>
        <v>4</v>
      </c>
      <c r="H2412" t="str">
        <f>TEXT(Table1[[#This Row],[Date of Admission]],"dddd")</f>
        <v>Wednesday</v>
      </c>
      <c r="I2412">
        <f>WEEKDAY(Table1[[#This Row],[Date of Admission]],2)</f>
        <v>3</v>
      </c>
      <c r="J2412" t="str">
        <f>IF(OR(Table1[[#This Row],[Weekday Number]]=6,Table1[[#This Row],[Weekday Number]]=7),"Weekend","Weekday")</f>
        <v>Weekday</v>
      </c>
      <c r="K2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412" t="s">
        <v>7010</v>
      </c>
      <c r="M2412" t="s">
        <v>7011</v>
      </c>
      <c r="N2412" t="s">
        <v>69</v>
      </c>
      <c r="O2412">
        <v>57523.536</v>
      </c>
      <c r="P2412">
        <v>395</v>
      </c>
      <c r="Q2412" t="s">
        <v>49</v>
      </c>
      <c r="R2412" s="1">
        <v>44424</v>
      </c>
      <c r="S2412">
        <f>WEEKDAY(Table1[[#This Row],[Discharge Date]],2)</f>
        <v>1</v>
      </c>
      <c r="T2412" t="s">
        <v>50</v>
      </c>
      <c r="U2412" t="s">
        <v>51</v>
      </c>
      <c r="V2412" t="s">
        <v>84</v>
      </c>
    </row>
    <row r="2413" spans="1:22" x14ac:dyDescent="0.35">
      <c r="A2413" t="s">
        <v>7012</v>
      </c>
      <c r="B2413">
        <v>82</v>
      </c>
      <c r="C2413" t="s">
        <v>20</v>
      </c>
      <c r="D2413" t="s">
        <v>42</v>
      </c>
      <c r="E2413" t="s">
        <v>22</v>
      </c>
      <c r="F2413" s="1">
        <v>45214</v>
      </c>
      <c r="G2413">
        <f>DAY(Table1[[#This Row],[Date of Admission]])</f>
        <v>15</v>
      </c>
      <c r="H2413" t="str">
        <f>TEXT(Table1[[#This Row],[Date of Admission]],"dddd")</f>
        <v>Sunday</v>
      </c>
      <c r="I2413">
        <f>WEEKDAY(Table1[[#This Row],[Date of Admission]],2)</f>
        <v>7</v>
      </c>
      <c r="J2413" t="str">
        <f>IF(OR(Table1[[#This Row],[Weekday Number]]=6,Table1[[#This Row],[Weekday Number]]=7),"Weekend","Weekday")</f>
        <v>Weekend</v>
      </c>
      <c r="K2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13" t="s">
        <v>7013</v>
      </c>
      <c r="M2413" t="s">
        <v>7014</v>
      </c>
      <c r="N2413" t="s">
        <v>36</v>
      </c>
      <c r="O2413">
        <v>16410.083839999999</v>
      </c>
      <c r="P2413">
        <v>393</v>
      </c>
      <c r="Q2413" t="s">
        <v>49</v>
      </c>
      <c r="R2413" s="1">
        <v>45221</v>
      </c>
      <c r="S2413">
        <f>WEEKDAY(Table1[[#This Row],[Discharge Date]],2)</f>
        <v>7</v>
      </c>
      <c r="T2413" t="s">
        <v>38</v>
      </c>
      <c r="U2413" t="s">
        <v>51</v>
      </c>
      <c r="V2413" t="s">
        <v>29</v>
      </c>
    </row>
    <row r="2414" spans="1:22" x14ac:dyDescent="0.35">
      <c r="A2414" t="s">
        <v>7015</v>
      </c>
      <c r="B2414">
        <v>74</v>
      </c>
      <c r="C2414" t="s">
        <v>20</v>
      </c>
      <c r="D2414" t="s">
        <v>99</v>
      </c>
      <c r="E2414" t="s">
        <v>62</v>
      </c>
      <c r="F2414" s="1">
        <v>44752</v>
      </c>
      <c r="G2414">
        <f>DAY(Table1[[#This Row],[Date of Admission]])</f>
        <v>10</v>
      </c>
      <c r="H2414" t="str">
        <f>TEXT(Table1[[#This Row],[Date of Admission]],"dddd")</f>
        <v>Sunday</v>
      </c>
      <c r="I2414">
        <f>WEEKDAY(Table1[[#This Row],[Date of Admission]],2)</f>
        <v>7</v>
      </c>
      <c r="J2414" t="str">
        <f>IF(OR(Table1[[#This Row],[Weekday Number]]=6,Table1[[#This Row],[Weekday Number]]=7),"Weekend","Weekday")</f>
        <v>Weekend</v>
      </c>
      <c r="K2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14" t="s">
        <v>7016</v>
      </c>
      <c r="M2414" t="s">
        <v>7017</v>
      </c>
      <c r="N2414" t="s">
        <v>25</v>
      </c>
      <c r="O2414">
        <v>33444.163310000004</v>
      </c>
      <c r="P2414">
        <v>185</v>
      </c>
      <c r="Q2414" t="s">
        <v>49</v>
      </c>
      <c r="R2414" s="1">
        <v>44756</v>
      </c>
      <c r="S2414">
        <f>WEEKDAY(Table1[[#This Row],[Discharge Date]],2)</f>
        <v>4</v>
      </c>
      <c r="T2414" t="s">
        <v>94</v>
      </c>
      <c r="U2414" t="s">
        <v>28</v>
      </c>
      <c r="V2414" t="s">
        <v>29</v>
      </c>
    </row>
    <row r="2415" spans="1:22" x14ac:dyDescent="0.35">
      <c r="A2415" t="s">
        <v>7018</v>
      </c>
      <c r="B2415">
        <v>48</v>
      </c>
      <c r="C2415" t="s">
        <v>31</v>
      </c>
      <c r="D2415" t="s">
        <v>42</v>
      </c>
      <c r="E2415" t="s">
        <v>62</v>
      </c>
      <c r="F2415" s="1">
        <v>44176</v>
      </c>
      <c r="G2415">
        <f>DAY(Table1[[#This Row],[Date of Admission]])</f>
        <v>11</v>
      </c>
      <c r="H2415" t="str">
        <f>TEXT(Table1[[#This Row],[Date of Admission]],"dddd")</f>
        <v>Friday</v>
      </c>
      <c r="I2415">
        <f>WEEKDAY(Table1[[#This Row],[Date of Admission]],2)</f>
        <v>5</v>
      </c>
      <c r="J2415" t="str">
        <f>IF(OR(Table1[[#This Row],[Weekday Number]]=6,Table1[[#This Row],[Weekday Number]]=7),"Weekend","Weekday")</f>
        <v>Weekday</v>
      </c>
      <c r="K2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15" t="s">
        <v>7019</v>
      </c>
      <c r="M2415" t="s">
        <v>7020</v>
      </c>
      <c r="N2415" t="s">
        <v>60</v>
      </c>
      <c r="O2415">
        <v>20279.939249999999</v>
      </c>
      <c r="P2415">
        <v>367</v>
      </c>
      <c r="Q2415" t="s">
        <v>37</v>
      </c>
      <c r="R2415" s="1">
        <v>44198</v>
      </c>
      <c r="S2415">
        <f>WEEKDAY(Table1[[#This Row],[Discharge Date]],2)</f>
        <v>6</v>
      </c>
      <c r="T2415" t="s">
        <v>27</v>
      </c>
      <c r="U2415" t="s">
        <v>39</v>
      </c>
      <c r="V2415" t="s">
        <v>40</v>
      </c>
    </row>
    <row r="2416" spans="1:22" x14ac:dyDescent="0.35">
      <c r="A2416" t="s">
        <v>7021</v>
      </c>
      <c r="B2416">
        <v>50</v>
      </c>
      <c r="C2416" t="s">
        <v>20</v>
      </c>
      <c r="D2416" t="s">
        <v>57</v>
      </c>
      <c r="E2416" t="s">
        <v>78</v>
      </c>
      <c r="F2416" s="1">
        <v>43755</v>
      </c>
      <c r="G2416">
        <f>DAY(Table1[[#This Row],[Date of Admission]])</f>
        <v>17</v>
      </c>
      <c r="H2416" t="str">
        <f>TEXT(Table1[[#This Row],[Date of Admission]],"dddd")</f>
        <v>Thursday</v>
      </c>
      <c r="I2416">
        <f>WEEKDAY(Table1[[#This Row],[Date of Admission]],2)</f>
        <v>4</v>
      </c>
      <c r="J2416" t="str">
        <f>IF(OR(Table1[[#This Row],[Weekday Number]]=6,Table1[[#This Row],[Weekday Number]]=7),"Weekend","Weekday")</f>
        <v>Weekday</v>
      </c>
      <c r="K2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16" t="s">
        <v>7022</v>
      </c>
      <c r="M2416" t="s">
        <v>7023</v>
      </c>
      <c r="N2416" t="s">
        <v>36</v>
      </c>
      <c r="O2416">
        <v>42224.841289999997</v>
      </c>
      <c r="P2416">
        <v>478</v>
      </c>
      <c r="Q2416" t="s">
        <v>26</v>
      </c>
      <c r="R2416" s="1">
        <v>43775</v>
      </c>
      <c r="S2416">
        <f>WEEKDAY(Table1[[#This Row],[Discharge Date]],2)</f>
        <v>3</v>
      </c>
      <c r="T2416" t="s">
        <v>50</v>
      </c>
      <c r="U2416" t="s">
        <v>28</v>
      </c>
      <c r="V2416" t="s">
        <v>40</v>
      </c>
    </row>
    <row r="2417" spans="1:22" x14ac:dyDescent="0.35">
      <c r="A2417" t="s">
        <v>7024</v>
      </c>
      <c r="B2417">
        <v>63</v>
      </c>
      <c r="C2417" t="s">
        <v>20</v>
      </c>
      <c r="D2417" t="s">
        <v>32</v>
      </c>
      <c r="E2417" t="s">
        <v>53</v>
      </c>
      <c r="F2417" s="1">
        <v>44653</v>
      </c>
      <c r="G2417">
        <f>DAY(Table1[[#This Row],[Date of Admission]])</f>
        <v>2</v>
      </c>
      <c r="H2417" t="str">
        <f>TEXT(Table1[[#This Row],[Date of Admission]],"dddd")</f>
        <v>Saturday</v>
      </c>
      <c r="I2417">
        <f>WEEKDAY(Table1[[#This Row],[Date of Admission]],2)</f>
        <v>6</v>
      </c>
      <c r="J2417" t="str">
        <f>IF(OR(Table1[[#This Row],[Weekday Number]]=6,Table1[[#This Row],[Weekday Number]]=7),"Weekend","Weekday")</f>
        <v>Weekend</v>
      </c>
      <c r="K2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417" t="s">
        <v>7025</v>
      </c>
      <c r="M2417" t="s">
        <v>7026</v>
      </c>
      <c r="N2417" t="s">
        <v>25</v>
      </c>
      <c r="O2417">
        <v>3125.9268659999998</v>
      </c>
      <c r="P2417">
        <v>399</v>
      </c>
      <c r="Q2417" t="s">
        <v>26</v>
      </c>
      <c r="R2417" s="1">
        <v>44672</v>
      </c>
      <c r="S2417">
        <f>WEEKDAY(Table1[[#This Row],[Discharge Date]],2)</f>
        <v>4</v>
      </c>
      <c r="T2417" t="s">
        <v>56</v>
      </c>
      <c r="U2417" t="s">
        <v>28</v>
      </c>
      <c r="V2417" t="s">
        <v>40</v>
      </c>
    </row>
    <row r="2418" spans="1:22" x14ac:dyDescent="0.35">
      <c r="A2418" t="s">
        <v>7027</v>
      </c>
      <c r="B2418">
        <v>58</v>
      </c>
      <c r="C2418" t="s">
        <v>20</v>
      </c>
      <c r="D2418" t="s">
        <v>124</v>
      </c>
      <c r="E2418" t="s">
        <v>43</v>
      </c>
      <c r="F2418" s="1">
        <v>44682</v>
      </c>
      <c r="G2418">
        <f>DAY(Table1[[#This Row],[Date of Admission]])</f>
        <v>1</v>
      </c>
      <c r="H2418" t="str">
        <f>TEXT(Table1[[#This Row],[Date of Admission]],"dddd")</f>
        <v>Sunday</v>
      </c>
      <c r="I2418">
        <f>WEEKDAY(Table1[[#This Row],[Date of Admission]],2)</f>
        <v>7</v>
      </c>
      <c r="J2418" t="str">
        <f>IF(OR(Table1[[#This Row],[Weekday Number]]=6,Table1[[#This Row],[Weekday Number]]=7),"Weekend","Weekday")</f>
        <v>Weekend</v>
      </c>
      <c r="K2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418" t="s">
        <v>7028</v>
      </c>
      <c r="M2418" t="s">
        <v>7029</v>
      </c>
      <c r="N2418" t="s">
        <v>25</v>
      </c>
      <c r="O2418">
        <v>22930.118340000001</v>
      </c>
      <c r="P2418">
        <v>284</v>
      </c>
      <c r="Q2418" t="s">
        <v>26</v>
      </c>
      <c r="R2418" s="1">
        <v>44689</v>
      </c>
      <c r="S2418">
        <f>WEEKDAY(Table1[[#This Row],[Discharge Date]],2)</f>
        <v>7</v>
      </c>
      <c r="T2418" t="s">
        <v>94</v>
      </c>
      <c r="U2418" t="s">
        <v>39</v>
      </c>
      <c r="V2418" t="s">
        <v>40</v>
      </c>
    </row>
    <row r="2419" spans="1:22" x14ac:dyDescent="0.35">
      <c r="A2419" t="s">
        <v>7030</v>
      </c>
      <c r="B2419">
        <v>31</v>
      </c>
      <c r="C2419" t="s">
        <v>20</v>
      </c>
      <c r="D2419" t="s">
        <v>21</v>
      </c>
      <c r="E2419" t="s">
        <v>33</v>
      </c>
      <c r="F2419" s="1">
        <v>43813</v>
      </c>
      <c r="G2419">
        <f>DAY(Table1[[#This Row],[Date of Admission]])</f>
        <v>14</v>
      </c>
      <c r="H2419" t="str">
        <f>TEXT(Table1[[#This Row],[Date of Admission]],"dddd")</f>
        <v>Saturday</v>
      </c>
      <c r="I2419">
        <f>WEEKDAY(Table1[[#This Row],[Date of Admission]],2)</f>
        <v>6</v>
      </c>
      <c r="J2419" t="str">
        <f>IF(OR(Table1[[#This Row],[Weekday Number]]=6,Table1[[#This Row],[Weekday Number]]=7),"Weekend","Weekday")</f>
        <v>Weekend</v>
      </c>
      <c r="K2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19" t="s">
        <v>7031</v>
      </c>
      <c r="M2419" t="s">
        <v>7032</v>
      </c>
      <c r="N2419" t="s">
        <v>60</v>
      </c>
      <c r="O2419">
        <v>33035.848259999999</v>
      </c>
      <c r="P2419">
        <v>463</v>
      </c>
      <c r="Q2419" t="s">
        <v>37</v>
      </c>
      <c r="R2419" s="1">
        <v>43818</v>
      </c>
      <c r="S2419">
        <f>WEEKDAY(Table1[[#This Row],[Discharge Date]],2)</f>
        <v>4</v>
      </c>
      <c r="T2419" t="s">
        <v>50</v>
      </c>
      <c r="U2419" t="s">
        <v>51</v>
      </c>
      <c r="V2419" t="s">
        <v>40</v>
      </c>
    </row>
    <row r="2420" spans="1:22" x14ac:dyDescent="0.35">
      <c r="A2420" t="s">
        <v>7033</v>
      </c>
      <c r="B2420">
        <v>63</v>
      </c>
      <c r="C2420" t="s">
        <v>20</v>
      </c>
      <c r="D2420" t="s">
        <v>239</v>
      </c>
      <c r="E2420" t="s">
        <v>43</v>
      </c>
      <c r="F2420" s="1">
        <v>44830</v>
      </c>
      <c r="G2420">
        <f>DAY(Table1[[#This Row],[Date of Admission]])</f>
        <v>26</v>
      </c>
      <c r="H2420" t="str">
        <f>TEXT(Table1[[#This Row],[Date of Admission]],"dddd")</f>
        <v>Monday</v>
      </c>
      <c r="I2420">
        <f>WEEKDAY(Table1[[#This Row],[Date of Admission]],2)</f>
        <v>1</v>
      </c>
      <c r="J2420" t="str">
        <f>IF(OR(Table1[[#This Row],[Weekday Number]]=6,Table1[[#This Row],[Weekday Number]]=7),"Weekend","Weekday")</f>
        <v>Weekday</v>
      </c>
      <c r="K2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0" t="s">
        <v>7034</v>
      </c>
      <c r="M2420" t="s">
        <v>7035</v>
      </c>
      <c r="N2420" t="s">
        <v>65</v>
      </c>
      <c r="O2420">
        <v>21348.574970000001</v>
      </c>
      <c r="P2420">
        <v>236</v>
      </c>
      <c r="Q2420" t="s">
        <v>26</v>
      </c>
      <c r="R2420" s="1">
        <v>44832</v>
      </c>
      <c r="S2420">
        <f>WEEKDAY(Table1[[#This Row],[Discharge Date]],2)</f>
        <v>3</v>
      </c>
      <c r="T2420" t="s">
        <v>50</v>
      </c>
      <c r="U2420" t="s">
        <v>51</v>
      </c>
      <c r="V2420" t="s">
        <v>40</v>
      </c>
    </row>
    <row r="2421" spans="1:22" x14ac:dyDescent="0.35">
      <c r="A2421" t="s">
        <v>7036</v>
      </c>
      <c r="B2421">
        <v>57</v>
      </c>
      <c r="C2421" t="s">
        <v>20</v>
      </c>
      <c r="D2421" t="s">
        <v>42</v>
      </c>
      <c r="E2421" t="s">
        <v>78</v>
      </c>
      <c r="F2421" s="1">
        <v>43884</v>
      </c>
      <c r="G2421">
        <f>DAY(Table1[[#This Row],[Date of Admission]])</f>
        <v>23</v>
      </c>
      <c r="H2421" t="str">
        <f>TEXT(Table1[[#This Row],[Date of Admission]],"dddd")</f>
        <v>Sunday</v>
      </c>
      <c r="I2421">
        <f>WEEKDAY(Table1[[#This Row],[Date of Admission]],2)</f>
        <v>7</v>
      </c>
      <c r="J2421" t="str">
        <f>IF(OR(Table1[[#This Row],[Weekday Number]]=6,Table1[[#This Row],[Weekday Number]]=7),"Weekend","Weekday")</f>
        <v>Weekend</v>
      </c>
      <c r="K2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1" t="s">
        <v>7037</v>
      </c>
      <c r="M2421" t="s">
        <v>7038</v>
      </c>
      <c r="N2421" t="s">
        <v>65</v>
      </c>
      <c r="O2421">
        <v>64527.71731</v>
      </c>
      <c r="P2421">
        <v>189</v>
      </c>
      <c r="Q2421" t="s">
        <v>37</v>
      </c>
      <c r="R2421" s="1">
        <v>43891</v>
      </c>
      <c r="S2421">
        <f>WEEKDAY(Table1[[#This Row],[Discharge Date]],2)</f>
        <v>7</v>
      </c>
      <c r="T2421" t="s">
        <v>56</v>
      </c>
      <c r="U2421" t="s">
        <v>39</v>
      </c>
      <c r="V2421" t="s">
        <v>40</v>
      </c>
    </row>
    <row r="2422" spans="1:22" x14ac:dyDescent="0.35">
      <c r="A2422" t="s">
        <v>7039</v>
      </c>
      <c r="B2422">
        <v>66</v>
      </c>
      <c r="C2422" t="s">
        <v>31</v>
      </c>
      <c r="D2422" t="s">
        <v>71</v>
      </c>
      <c r="E2422" t="s">
        <v>78</v>
      </c>
      <c r="F2422" s="1">
        <v>44516</v>
      </c>
      <c r="G2422">
        <f>DAY(Table1[[#This Row],[Date of Admission]])</f>
        <v>16</v>
      </c>
      <c r="H2422" t="str">
        <f>TEXT(Table1[[#This Row],[Date of Admission]],"dddd")</f>
        <v>Tuesday</v>
      </c>
      <c r="I2422">
        <f>WEEKDAY(Table1[[#This Row],[Date of Admission]],2)</f>
        <v>2</v>
      </c>
      <c r="J2422" t="str">
        <f>IF(OR(Table1[[#This Row],[Weekday Number]]=6,Table1[[#This Row],[Weekday Number]]=7),"Weekend","Weekday")</f>
        <v>Weekday</v>
      </c>
      <c r="K2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2" t="s">
        <v>7040</v>
      </c>
      <c r="M2422" t="s">
        <v>7041</v>
      </c>
      <c r="N2422" t="s">
        <v>69</v>
      </c>
      <c r="O2422">
        <v>31159.005730000001</v>
      </c>
      <c r="P2422">
        <v>275</v>
      </c>
      <c r="Q2422" t="s">
        <v>37</v>
      </c>
      <c r="R2422" s="1">
        <v>44545</v>
      </c>
      <c r="S2422">
        <f>WEEKDAY(Table1[[#This Row],[Discharge Date]],2)</f>
        <v>3</v>
      </c>
      <c r="T2422" t="s">
        <v>27</v>
      </c>
      <c r="U2422" t="s">
        <v>51</v>
      </c>
      <c r="V2422" t="s">
        <v>29</v>
      </c>
    </row>
    <row r="2423" spans="1:22" x14ac:dyDescent="0.35">
      <c r="A2423" t="s">
        <v>7042</v>
      </c>
      <c r="B2423">
        <v>52</v>
      </c>
      <c r="C2423" t="s">
        <v>31</v>
      </c>
      <c r="D2423" t="s">
        <v>57</v>
      </c>
      <c r="E2423" t="s">
        <v>62</v>
      </c>
      <c r="F2423" s="1">
        <v>44728</v>
      </c>
      <c r="G2423">
        <f>DAY(Table1[[#This Row],[Date of Admission]])</f>
        <v>16</v>
      </c>
      <c r="H2423" t="str">
        <f>TEXT(Table1[[#This Row],[Date of Admission]],"dddd")</f>
        <v>Thursday</v>
      </c>
      <c r="I2423">
        <f>WEEKDAY(Table1[[#This Row],[Date of Admission]],2)</f>
        <v>4</v>
      </c>
      <c r="J2423" t="str">
        <f>IF(OR(Table1[[#This Row],[Weekday Number]]=6,Table1[[#This Row],[Weekday Number]]=7),"Weekend","Weekday")</f>
        <v>Weekday</v>
      </c>
      <c r="K2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3" t="s">
        <v>7043</v>
      </c>
      <c r="M2423" t="s">
        <v>7044</v>
      </c>
      <c r="N2423" t="s">
        <v>60</v>
      </c>
      <c r="O2423">
        <v>29059.44728</v>
      </c>
      <c r="P2423">
        <v>259</v>
      </c>
      <c r="Q2423" t="s">
        <v>37</v>
      </c>
      <c r="R2423" s="1">
        <v>44757</v>
      </c>
      <c r="S2423">
        <f>WEEKDAY(Table1[[#This Row],[Discharge Date]],2)</f>
        <v>5</v>
      </c>
      <c r="T2423" t="s">
        <v>56</v>
      </c>
      <c r="U2423" t="s">
        <v>39</v>
      </c>
      <c r="V2423" t="s">
        <v>40</v>
      </c>
    </row>
    <row r="2424" spans="1:22" x14ac:dyDescent="0.35">
      <c r="A2424" t="s">
        <v>7045</v>
      </c>
      <c r="B2424">
        <v>37</v>
      </c>
      <c r="C2424" t="s">
        <v>31</v>
      </c>
      <c r="D2424" t="s">
        <v>99</v>
      </c>
      <c r="E2424" t="s">
        <v>62</v>
      </c>
      <c r="F2424" s="1">
        <v>43787</v>
      </c>
      <c r="G2424">
        <f>DAY(Table1[[#This Row],[Date of Admission]])</f>
        <v>18</v>
      </c>
      <c r="H2424" t="str">
        <f>TEXT(Table1[[#This Row],[Date of Admission]],"dddd")</f>
        <v>Monday</v>
      </c>
      <c r="I2424">
        <f>WEEKDAY(Table1[[#This Row],[Date of Admission]],2)</f>
        <v>1</v>
      </c>
      <c r="J2424" t="str">
        <f>IF(OR(Table1[[#This Row],[Weekday Number]]=6,Table1[[#This Row],[Weekday Number]]=7),"Weekend","Weekday")</f>
        <v>Weekday</v>
      </c>
      <c r="K2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4" t="s">
        <v>7046</v>
      </c>
      <c r="M2424" t="s">
        <v>7047</v>
      </c>
      <c r="N2424" t="s">
        <v>60</v>
      </c>
      <c r="O2424">
        <v>31630</v>
      </c>
      <c r="P2424">
        <v>345</v>
      </c>
      <c r="Q2424" t="s">
        <v>37</v>
      </c>
      <c r="R2424" s="1">
        <v>43808</v>
      </c>
      <c r="S2424">
        <f>WEEKDAY(Table1[[#This Row],[Discharge Date]],2)</f>
        <v>1</v>
      </c>
      <c r="T2424" t="s">
        <v>94</v>
      </c>
      <c r="U2424" t="s">
        <v>28</v>
      </c>
      <c r="V2424" t="s">
        <v>40</v>
      </c>
    </row>
    <row r="2425" spans="1:22" x14ac:dyDescent="0.35">
      <c r="A2425" t="s">
        <v>7048</v>
      </c>
      <c r="B2425">
        <v>80</v>
      </c>
      <c r="C2425" t="s">
        <v>31</v>
      </c>
      <c r="D2425" t="s">
        <v>71</v>
      </c>
      <c r="E2425" t="s">
        <v>53</v>
      </c>
      <c r="F2425" s="1">
        <v>44847</v>
      </c>
      <c r="G2425">
        <f>DAY(Table1[[#This Row],[Date of Admission]])</f>
        <v>13</v>
      </c>
      <c r="H2425" t="str">
        <f>TEXT(Table1[[#This Row],[Date of Admission]],"dddd")</f>
        <v>Thursday</v>
      </c>
      <c r="I2425">
        <f>WEEKDAY(Table1[[#This Row],[Date of Admission]],2)</f>
        <v>4</v>
      </c>
      <c r="J2425" t="str">
        <f>IF(OR(Table1[[#This Row],[Weekday Number]]=6,Table1[[#This Row],[Weekday Number]]=7),"Weekend","Weekday")</f>
        <v>Weekday</v>
      </c>
      <c r="K2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5" t="s">
        <v>7049</v>
      </c>
      <c r="M2425" t="s">
        <v>7050</v>
      </c>
      <c r="N2425" t="s">
        <v>65</v>
      </c>
      <c r="O2425">
        <v>33536.555999999997</v>
      </c>
      <c r="P2425">
        <v>369</v>
      </c>
      <c r="Q2425" t="s">
        <v>49</v>
      </c>
      <c r="R2425" s="1">
        <v>44872</v>
      </c>
      <c r="S2425">
        <f>WEEKDAY(Table1[[#This Row],[Discharge Date]],2)</f>
        <v>1</v>
      </c>
      <c r="T2425" t="s">
        <v>94</v>
      </c>
      <c r="U2425" t="s">
        <v>51</v>
      </c>
      <c r="V2425" t="s">
        <v>29</v>
      </c>
    </row>
    <row r="2426" spans="1:22" x14ac:dyDescent="0.35">
      <c r="A2426" t="s">
        <v>7051</v>
      </c>
      <c r="B2426">
        <v>48</v>
      </c>
      <c r="C2426" t="s">
        <v>31</v>
      </c>
      <c r="D2426" t="s">
        <v>71</v>
      </c>
      <c r="E2426" t="s">
        <v>62</v>
      </c>
      <c r="F2426" s="1">
        <v>43632</v>
      </c>
      <c r="G2426">
        <f>DAY(Table1[[#This Row],[Date of Admission]])</f>
        <v>16</v>
      </c>
      <c r="H2426" t="str">
        <f>TEXT(Table1[[#This Row],[Date of Admission]],"dddd")</f>
        <v>Sunday</v>
      </c>
      <c r="I2426">
        <f>WEEKDAY(Table1[[#This Row],[Date of Admission]],2)</f>
        <v>7</v>
      </c>
      <c r="J2426" t="str">
        <f>IF(OR(Table1[[#This Row],[Weekday Number]]=6,Table1[[#This Row],[Weekday Number]]=7),"Weekend","Weekday")</f>
        <v>Weekend</v>
      </c>
      <c r="K2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6" t="s">
        <v>4648</v>
      </c>
      <c r="M2426" t="s">
        <v>7052</v>
      </c>
      <c r="N2426" t="s">
        <v>69</v>
      </c>
      <c r="O2426">
        <v>6187.6899970000004</v>
      </c>
      <c r="P2426">
        <v>257</v>
      </c>
      <c r="Q2426" t="s">
        <v>37</v>
      </c>
      <c r="R2426" s="1">
        <v>43634</v>
      </c>
      <c r="S2426">
        <f>WEEKDAY(Table1[[#This Row],[Discharge Date]],2)</f>
        <v>2</v>
      </c>
      <c r="T2426" t="s">
        <v>38</v>
      </c>
      <c r="U2426" t="s">
        <v>51</v>
      </c>
      <c r="V2426" t="s">
        <v>40</v>
      </c>
    </row>
    <row r="2427" spans="1:22" x14ac:dyDescent="0.35">
      <c r="A2427" t="s">
        <v>7053</v>
      </c>
      <c r="B2427">
        <v>50</v>
      </c>
      <c r="C2427" t="s">
        <v>31</v>
      </c>
      <c r="D2427" t="s">
        <v>21</v>
      </c>
      <c r="E2427" t="s">
        <v>62</v>
      </c>
      <c r="F2427" s="1">
        <v>43425</v>
      </c>
      <c r="G2427">
        <f>DAY(Table1[[#This Row],[Date of Admission]])</f>
        <v>21</v>
      </c>
      <c r="H2427" t="str">
        <f>TEXT(Table1[[#This Row],[Date of Admission]],"dddd")</f>
        <v>Wednesday</v>
      </c>
      <c r="I2427">
        <f>WEEKDAY(Table1[[#This Row],[Date of Admission]],2)</f>
        <v>3</v>
      </c>
      <c r="J2427" t="str">
        <f>IF(OR(Table1[[#This Row],[Weekday Number]]=6,Table1[[#This Row],[Weekday Number]]=7),"Weekend","Weekday")</f>
        <v>Weekday</v>
      </c>
      <c r="K2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7" t="s">
        <v>7054</v>
      </c>
      <c r="M2427" t="s">
        <v>7055</v>
      </c>
      <c r="N2427" t="s">
        <v>60</v>
      </c>
      <c r="O2427">
        <v>32052.699489999999</v>
      </c>
      <c r="P2427">
        <v>123</v>
      </c>
      <c r="Q2427" t="s">
        <v>37</v>
      </c>
      <c r="R2427" s="1">
        <v>43445</v>
      </c>
      <c r="S2427">
        <f>WEEKDAY(Table1[[#This Row],[Discharge Date]],2)</f>
        <v>2</v>
      </c>
      <c r="T2427" t="s">
        <v>38</v>
      </c>
      <c r="U2427" t="s">
        <v>51</v>
      </c>
      <c r="V2427" t="s">
        <v>40</v>
      </c>
    </row>
    <row r="2428" spans="1:22" x14ac:dyDescent="0.35">
      <c r="A2428" t="s">
        <v>7056</v>
      </c>
      <c r="B2428">
        <v>40</v>
      </c>
      <c r="C2428" t="s">
        <v>20</v>
      </c>
      <c r="D2428" t="s">
        <v>57</v>
      </c>
      <c r="E2428" t="s">
        <v>62</v>
      </c>
      <c r="F2428" s="1">
        <v>44974</v>
      </c>
      <c r="G2428">
        <f>DAY(Table1[[#This Row],[Date of Admission]])</f>
        <v>17</v>
      </c>
      <c r="H2428" t="str">
        <f>TEXT(Table1[[#This Row],[Date of Admission]],"dddd")</f>
        <v>Friday</v>
      </c>
      <c r="I2428">
        <f>WEEKDAY(Table1[[#This Row],[Date of Admission]],2)</f>
        <v>5</v>
      </c>
      <c r="J2428" t="str">
        <f>IF(OR(Table1[[#This Row],[Weekday Number]]=6,Table1[[#This Row],[Weekday Number]]=7),"Weekend","Weekday")</f>
        <v>Weekday</v>
      </c>
      <c r="K2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8" t="s">
        <v>7057</v>
      </c>
      <c r="M2428" t="s">
        <v>7058</v>
      </c>
      <c r="N2428" t="s">
        <v>69</v>
      </c>
      <c r="O2428">
        <v>16406.39559</v>
      </c>
      <c r="P2428">
        <v>477</v>
      </c>
      <c r="Q2428" t="s">
        <v>37</v>
      </c>
      <c r="R2428" s="1">
        <v>44997</v>
      </c>
      <c r="S2428">
        <f>WEEKDAY(Table1[[#This Row],[Discharge Date]],2)</f>
        <v>7</v>
      </c>
      <c r="T2428" t="s">
        <v>50</v>
      </c>
      <c r="U2428" t="s">
        <v>28</v>
      </c>
      <c r="V2428" t="s">
        <v>40</v>
      </c>
    </row>
    <row r="2429" spans="1:22" x14ac:dyDescent="0.35">
      <c r="A2429" t="s">
        <v>7059</v>
      </c>
      <c r="B2429">
        <v>30</v>
      </c>
      <c r="C2429" t="s">
        <v>20</v>
      </c>
      <c r="D2429" t="s">
        <v>99</v>
      </c>
      <c r="E2429" t="s">
        <v>43</v>
      </c>
      <c r="F2429" s="1">
        <v>44917</v>
      </c>
      <c r="G2429">
        <f>DAY(Table1[[#This Row],[Date of Admission]])</f>
        <v>22</v>
      </c>
      <c r="H2429" t="str">
        <f>TEXT(Table1[[#This Row],[Date of Admission]],"dddd")</f>
        <v>Thursday</v>
      </c>
      <c r="I2429">
        <f>WEEKDAY(Table1[[#This Row],[Date of Admission]],2)</f>
        <v>4</v>
      </c>
      <c r="J2429" t="str">
        <f>IF(OR(Table1[[#This Row],[Weekday Number]]=6,Table1[[#This Row],[Weekday Number]]=7),"Weekend","Weekday")</f>
        <v>Weekday</v>
      </c>
      <c r="K2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29" t="s">
        <v>7060</v>
      </c>
      <c r="M2429" t="s">
        <v>7061</v>
      </c>
      <c r="N2429" t="s">
        <v>36</v>
      </c>
      <c r="O2429">
        <v>15018.59597</v>
      </c>
      <c r="P2429">
        <v>305</v>
      </c>
      <c r="Q2429" t="s">
        <v>37</v>
      </c>
      <c r="R2429" s="1">
        <v>44930</v>
      </c>
      <c r="S2429">
        <f>WEEKDAY(Table1[[#This Row],[Discharge Date]],2)</f>
        <v>3</v>
      </c>
      <c r="T2429" t="s">
        <v>50</v>
      </c>
      <c r="U2429" t="s">
        <v>28</v>
      </c>
      <c r="V2429" t="s">
        <v>40</v>
      </c>
    </row>
    <row r="2430" spans="1:22" x14ac:dyDescent="0.35">
      <c r="A2430" t="s">
        <v>7062</v>
      </c>
      <c r="B2430">
        <v>59</v>
      </c>
      <c r="C2430" t="s">
        <v>20</v>
      </c>
      <c r="D2430" t="s">
        <v>42</v>
      </c>
      <c r="E2430" t="s">
        <v>22</v>
      </c>
      <c r="F2430" s="1">
        <v>43845</v>
      </c>
      <c r="G2430">
        <f>DAY(Table1[[#This Row],[Date of Admission]])</f>
        <v>15</v>
      </c>
      <c r="H2430" t="str">
        <f>TEXT(Table1[[#This Row],[Date of Admission]],"dddd")</f>
        <v>Wednesday</v>
      </c>
      <c r="I2430">
        <f>WEEKDAY(Table1[[#This Row],[Date of Admission]],2)</f>
        <v>3</v>
      </c>
      <c r="J2430" t="str">
        <f>IF(OR(Table1[[#This Row],[Weekday Number]]=6,Table1[[#This Row],[Weekday Number]]=7),"Weekend","Weekday")</f>
        <v>Weekday</v>
      </c>
      <c r="K2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0" t="s">
        <v>7063</v>
      </c>
      <c r="M2430" t="s">
        <v>7064</v>
      </c>
      <c r="N2430" t="s">
        <v>25</v>
      </c>
      <c r="O2430">
        <v>24754.931759999999</v>
      </c>
      <c r="P2430">
        <v>169</v>
      </c>
      <c r="Q2430" t="s">
        <v>37</v>
      </c>
      <c r="R2430" s="1">
        <v>43863</v>
      </c>
      <c r="S2430">
        <f>WEEKDAY(Table1[[#This Row],[Discharge Date]],2)</f>
        <v>7</v>
      </c>
      <c r="T2430" t="s">
        <v>27</v>
      </c>
      <c r="U2430" t="s">
        <v>39</v>
      </c>
      <c r="V2430" t="s">
        <v>40</v>
      </c>
    </row>
    <row r="2431" spans="1:22" x14ac:dyDescent="0.35">
      <c r="A2431" t="s">
        <v>7065</v>
      </c>
      <c r="B2431">
        <v>59</v>
      </c>
      <c r="C2431" t="s">
        <v>20</v>
      </c>
      <c r="D2431" t="s">
        <v>99</v>
      </c>
      <c r="E2431" t="s">
        <v>78</v>
      </c>
      <c r="F2431" s="1">
        <v>44701</v>
      </c>
      <c r="G2431">
        <f>DAY(Table1[[#This Row],[Date of Admission]])</f>
        <v>20</v>
      </c>
      <c r="H2431" t="str">
        <f>TEXT(Table1[[#This Row],[Date of Admission]],"dddd")</f>
        <v>Friday</v>
      </c>
      <c r="I2431">
        <f>WEEKDAY(Table1[[#This Row],[Date of Admission]],2)</f>
        <v>5</v>
      </c>
      <c r="J2431" t="str">
        <f>IF(OR(Table1[[#This Row],[Weekday Number]]=6,Table1[[#This Row],[Weekday Number]]=7),"Weekend","Weekday")</f>
        <v>Weekday</v>
      </c>
      <c r="K2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1" t="s">
        <v>7066</v>
      </c>
      <c r="M2431" t="s">
        <v>7067</v>
      </c>
      <c r="N2431" t="s">
        <v>65</v>
      </c>
      <c r="O2431">
        <v>26544.702840000002</v>
      </c>
      <c r="P2431">
        <v>313</v>
      </c>
      <c r="Q2431" t="s">
        <v>37</v>
      </c>
      <c r="R2431" s="1">
        <v>44716</v>
      </c>
      <c r="S2431">
        <f>WEEKDAY(Table1[[#This Row],[Discharge Date]],2)</f>
        <v>6</v>
      </c>
      <c r="T2431" t="s">
        <v>56</v>
      </c>
      <c r="U2431" t="s">
        <v>51</v>
      </c>
      <c r="V2431" t="s">
        <v>40</v>
      </c>
    </row>
    <row r="2432" spans="1:22" x14ac:dyDescent="0.35">
      <c r="A2432" t="s">
        <v>7068</v>
      </c>
      <c r="B2432">
        <v>38</v>
      </c>
      <c r="C2432" t="s">
        <v>31</v>
      </c>
      <c r="D2432" t="s">
        <v>21</v>
      </c>
      <c r="E2432" t="s">
        <v>33</v>
      </c>
      <c r="F2432" s="1">
        <v>43992</v>
      </c>
      <c r="G2432">
        <f>DAY(Table1[[#This Row],[Date of Admission]])</f>
        <v>10</v>
      </c>
      <c r="H2432" t="str">
        <f>TEXT(Table1[[#This Row],[Date of Admission]],"dddd")</f>
        <v>Wednesday</v>
      </c>
      <c r="I2432">
        <f>WEEKDAY(Table1[[#This Row],[Date of Admission]],2)</f>
        <v>3</v>
      </c>
      <c r="J2432" t="str">
        <f>IF(OR(Table1[[#This Row],[Weekday Number]]=6,Table1[[#This Row],[Weekday Number]]=7),"Weekend","Weekday")</f>
        <v>Weekday</v>
      </c>
      <c r="K2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2" t="s">
        <v>7069</v>
      </c>
      <c r="M2432" t="s">
        <v>7070</v>
      </c>
      <c r="N2432" t="s">
        <v>36</v>
      </c>
      <c r="O2432">
        <v>28864.511439999998</v>
      </c>
      <c r="P2432">
        <v>140</v>
      </c>
      <c r="Q2432" t="s">
        <v>49</v>
      </c>
      <c r="R2432" s="1">
        <v>44014</v>
      </c>
      <c r="S2432">
        <f>WEEKDAY(Table1[[#This Row],[Discharge Date]],2)</f>
        <v>4</v>
      </c>
      <c r="T2432" t="s">
        <v>56</v>
      </c>
      <c r="U2432" t="s">
        <v>28</v>
      </c>
      <c r="V2432" t="s">
        <v>40</v>
      </c>
    </row>
    <row r="2433" spans="1:22" x14ac:dyDescent="0.35">
      <c r="A2433" t="s">
        <v>7071</v>
      </c>
      <c r="B2433">
        <v>42</v>
      </c>
      <c r="C2433" t="s">
        <v>20</v>
      </c>
      <c r="D2433" t="s">
        <v>99</v>
      </c>
      <c r="E2433" t="s">
        <v>62</v>
      </c>
      <c r="F2433" s="1">
        <v>44734</v>
      </c>
      <c r="G2433">
        <f>DAY(Table1[[#This Row],[Date of Admission]])</f>
        <v>22</v>
      </c>
      <c r="H2433" t="str">
        <f>TEXT(Table1[[#This Row],[Date of Admission]],"dddd")</f>
        <v>Wednesday</v>
      </c>
      <c r="I2433">
        <f>WEEKDAY(Table1[[#This Row],[Date of Admission]],2)</f>
        <v>3</v>
      </c>
      <c r="J2433" t="str">
        <f>IF(OR(Table1[[#This Row],[Weekday Number]]=6,Table1[[#This Row],[Weekday Number]]=7),"Weekend","Weekday")</f>
        <v>Weekday</v>
      </c>
      <c r="K2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3" t="s">
        <v>7072</v>
      </c>
      <c r="M2433" t="s">
        <v>7073</v>
      </c>
      <c r="N2433" t="s">
        <v>25</v>
      </c>
      <c r="O2433">
        <v>7709.2464550000004</v>
      </c>
      <c r="P2433">
        <v>330</v>
      </c>
      <c r="Q2433" t="s">
        <v>37</v>
      </c>
      <c r="R2433" s="1">
        <v>44743</v>
      </c>
      <c r="S2433">
        <f>WEEKDAY(Table1[[#This Row],[Discharge Date]],2)</f>
        <v>5</v>
      </c>
      <c r="T2433" t="s">
        <v>38</v>
      </c>
      <c r="U2433" t="s">
        <v>28</v>
      </c>
      <c r="V2433" t="s">
        <v>40</v>
      </c>
    </row>
    <row r="2434" spans="1:22" x14ac:dyDescent="0.35">
      <c r="A2434" t="s">
        <v>7074</v>
      </c>
      <c r="B2434">
        <v>25</v>
      </c>
      <c r="C2434" t="s">
        <v>20</v>
      </c>
      <c r="D2434" t="s">
        <v>57</v>
      </c>
      <c r="E2434" t="s">
        <v>33</v>
      </c>
      <c r="F2434" s="1">
        <v>43542</v>
      </c>
      <c r="G2434">
        <f>DAY(Table1[[#This Row],[Date of Admission]])</f>
        <v>18</v>
      </c>
      <c r="H2434" t="str">
        <f>TEXT(Table1[[#This Row],[Date of Admission]],"dddd")</f>
        <v>Monday</v>
      </c>
      <c r="I2434">
        <f>WEEKDAY(Table1[[#This Row],[Date of Admission]],2)</f>
        <v>1</v>
      </c>
      <c r="J2434" t="str">
        <f>IF(OR(Table1[[#This Row],[Weekday Number]]=6,Table1[[#This Row],[Weekday Number]]=7),"Weekend","Weekday")</f>
        <v>Weekday</v>
      </c>
      <c r="K2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4" t="s">
        <v>7075</v>
      </c>
      <c r="M2434" t="s">
        <v>7076</v>
      </c>
      <c r="N2434" t="s">
        <v>65</v>
      </c>
      <c r="O2434">
        <v>15231.715120000001</v>
      </c>
      <c r="P2434">
        <v>205</v>
      </c>
      <c r="Q2434" t="s">
        <v>49</v>
      </c>
      <c r="R2434" s="1">
        <v>43548</v>
      </c>
      <c r="S2434">
        <f>WEEKDAY(Table1[[#This Row],[Discharge Date]],2)</f>
        <v>7</v>
      </c>
      <c r="T2434" t="s">
        <v>94</v>
      </c>
      <c r="U2434" t="s">
        <v>28</v>
      </c>
      <c r="V2434" t="s">
        <v>40</v>
      </c>
    </row>
    <row r="2435" spans="1:22" x14ac:dyDescent="0.35">
      <c r="A2435" t="s">
        <v>7077</v>
      </c>
      <c r="B2435">
        <v>37</v>
      </c>
      <c r="C2435" t="s">
        <v>20</v>
      </c>
      <c r="D2435" t="s">
        <v>239</v>
      </c>
      <c r="E2435" t="s">
        <v>62</v>
      </c>
      <c r="F2435" s="1">
        <v>45120</v>
      </c>
      <c r="G2435">
        <f>DAY(Table1[[#This Row],[Date of Admission]])</f>
        <v>13</v>
      </c>
      <c r="H2435" t="str">
        <f>TEXT(Table1[[#This Row],[Date of Admission]],"dddd")</f>
        <v>Thursday</v>
      </c>
      <c r="I2435">
        <f>WEEKDAY(Table1[[#This Row],[Date of Admission]],2)</f>
        <v>4</v>
      </c>
      <c r="J2435" t="str">
        <f>IF(OR(Table1[[#This Row],[Weekday Number]]=6,Table1[[#This Row],[Weekday Number]]=7),"Weekend","Weekday")</f>
        <v>Weekday</v>
      </c>
      <c r="K2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5" t="s">
        <v>7078</v>
      </c>
      <c r="M2435" t="s">
        <v>7079</v>
      </c>
      <c r="N2435" t="s">
        <v>65</v>
      </c>
      <c r="O2435">
        <v>10320.04823</v>
      </c>
      <c r="P2435">
        <v>497</v>
      </c>
      <c r="Q2435" t="s">
        <v>37</v>
      </c>
      <c r="R2435" s="1">
        <v>45135</v>
      </c>
      <c r="S2435">
        <f>WEEKDAY(Table1[[#This Row],[Discharge Date]],2)</f>
        <v>5</v>
      </c>
      <c r="T2435" t="s">
        <v>50</v>
      </c>
      <c r="U2435" t="s">
        <v>28</v>
      </c>
      <c r="V2435" t="s">
        <v>40</v>
      </c>
    </row>
    <row r="2436" spans="1:22" x14ac:dyDescent="0.35">
      <c r="A2436" t="s">
        <v>7080</v>
      </c>
      <c r="B2436">
        <v>18</v>
      </c>
      <c r="C2436" t="s">
        <v>31</v>
      </c>
      <c r="D2436" t="s">
        <v>32</v>
      </c>
      <c r="E2436" t="s">
        <v>53</v>
      </c>
      <c r="F2436" s="1">
        <v>43616</v>
      </c>
      <c r="G2436">
        <f>DAY(Table1[[#This Row],[Date of Admission]])</f>
        <v>31</v>
      </c>
      <c r="H2436" t="str">
        <f>TEXT(Table1[[#This Row],[Date of Admission]],"dddd")</f>
        <v>Friday</v>
      </c>
      <c r="I2436">
        <f>WEEKDAY(Table1[[#This Row],[Date of Admission]],2)</f>
        <v>5</v>
      </c>
      <c r="J2436" t="str">
        <f>IF(OR(Table1[[#This Row],[Weekday Number]]=6,Table1[[#This Row],[Weekday Number]]=7),"Weekend","Weekday")</f>
        <v>Weekday</v>
      </c>
      <c r="K2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36" t="s">
        <v>7081</v>
      </c>
      <c r="M2436" t="s">
        <v>7082</v>
      </c>
      <c r="N2436" t="s">
        <v>69</v>
      </c>
      <c r="O2436">
        <v>8996.6788259999994</v>
      </c>
      <c r="P2436">
        <v>246</v>
      </c>
      <c r="Q2436" t="s">
        <v>26</v>
      </c>
      <c r="R2436" s="1">
        <v>43628</v>
      </c>
      <c r="S2436">
        <f>WEEKDAY(Table1[[#This Row],[Discharge Date]],2)</f>
        <v>3</v>
      </c>
      <c r="T2436" t="s">
        <v>94</v>
      </c>
      <c r="U2436" t="s">
        <v>28</v>
      </c>
      <c r="V2436" t="s">
        <v>84</v>
      </c>
    </row>
    <row r="2437" spans="1:22" x14ac:dyDescent="0.35">
      <c r="A2437" t="s">
        <v>7083</v>
      </c>
      <c r="B2437">
        <v>39</v>
      </c>
      <c r="C2437" t="s">
        <v>20</v>
      </c>
      <c r="D2437" t="s">
        <v>42</v>
      </c>
      <c r="E2437" t="s">
        <v>62</v>
      </c>
      <c r="F2437" s="1">
        <v>43634</v>
      </c>
      <c r="G2437">
        <f>DAY(Table1[[#This Row],[Date of Admission]])</f>
        <v>18</v>
      </c>
      <c r="H2437" t="str">
        <f>TEXT(Table1[[#This Row],[Date of Admission]],"dddd")</f>
        <v>Tuesday</v>
      </c>
      <c r="I2437">
        <f>WEEKDAY(Table1[[#This Row],[Date of Admission]],2)</f>
        <v>2</v>
      </c>
      <c r="J2437" t="str">
        <f>IF(OR(Table1[[#This Row],[Weekday Number]]=6,Table1[[#This Row],[Weekday Number]]=7),"Weekend","Weekday")</f>
        <v>Weekday</v>
      </c>
      <c r="K2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7" t="s">
        <v>7084</v>
      </c>
      <c r="M2437" t="s">
        <v>7085</v>
      </c>
      <c r="N2437" t="s">
        <v>60</v>
      </c>
      <c r="O2437">
        <v>3513.1817430000001</v>
      </c>
      <c r="P2437">
        <v>356</v>
      </c>
      <c r="Q2437" t="s">
        <v>37</v>
      </c>
      <c r="R2437" s="1">
        <v>43658</v>
      </c>
      <c r="S2437">
        <f>WEEKDAY(Table1[[#This Row],[Discharge Date]],2)</f>
        <v>5</v>
      </c>
      <c r="T2437" t="s">
        <v>56</v>
      </c>
      <c r="U2437" t="s">
        <v>28</v>
      </c>
      <c r="V2437" t="s">
        <v>40</v>
      </c>
    </row>
    <row r="2438" spans="1:22" x14ac:dyDescent="0.35">
      <c r="A2438" t="s">
        <v>7086</v>
      </c>
      <c r="B2438">
        <v>49</v>
      </c>
      <c r="C2438" t="s">
        <v>31</v>
      </c>
      <c r="D2438" t="s">
        <v>57</v>
      </c>
      <c r="E2438" t="s">
        <v>53</v>
      </c>
      <c r="F2438" s="1">
        <v>43734</v>
      </c>
      <c r="G2438">
        <f>DAY(Table1[[#This Row],[Date of Admission]])</f>
        <v>26</v>
      </c>
      <c r="H2438" t="str">
        <f>TEXT(Table1[[#This Row],[Date of Admission]],"dddd")</f>
        <v>Thursday</v>
      </c>
      <c r="I2438">
        <f>WEEKDAY(Table1[[#This Row],[Date of Admission]],2)</f>
        <v>4</v>
      </c>
      <c r="J2438" t="str">
        <f>IF(OR(Table1[[#This Row],[Weekday Number]]=6,Table1[[#This Row],[Weekday Number]]=7),"Weekend","Weekday")</f>
        <v>Weekday</v>
      </c>
      <c r="K2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8" t="s">
        <v>7087</v>
      </c>
      <c r="M2438" t="s">
        <v>7088</v>
      </c>
      <c r="N2438" t="s">
        <v>60</v>
      </c>
      <c r="O2438">
        <v>1793.5614009999999</v>
      </c>
      <c r="P2438">
        <v>178</v>
      </c>
      <c r="Q2438" t="s">
        <v>49</v>
      </c>
      <c r="R2438" s="1">
        <v>43746</v>
      </c>
      <c r="S2438">
        <f>WEEKDAY(Table1[[#This Row],[Discharge Date]],2)</f>
        <v>2</v>
      </c>
      <c r="T2438" t="s">
        <v>56</v>
      </c>
      <c r="U2438" t="s">
        <v>28</v>
      </c>
      <c r="V2438" t="s">
        <v>40</v>
      </c>
    </row>
    <row r="2439" spans="1:22" x14ac:dyDescent="0.35">
      <c r="A2439" t="s">
        <v>7089</v>
      </c>
      <c r="B2439">
        <v>78</v>
      </c>
      <c r="C2439" t="s">
        <v>31</v>
      </c>
      <c r="D2439" t="s">
        <v>239</v>
      </c>
      <c r="E2439" t="s">
        <v>62</v>
      </c>
      <c r="F2439" s="1">
        <v>44633</v>
      </c>
      <c r="G2439">
        <f>DAY(Table1[[#This Row],[Date of Admission]])</f>
        <v>13</v>
      </c>
      <c r="H2439" t="str">
        <f>TEXT(Table1[[#This Row],[Date of Admission]],"dddd")</f>
        <v>Sunday</v>
      </c>
      <c r="I2439">
        <f>WEEKDAY(Table1[[#This Row],[Date of Admission]],2)</f>
        <v>7</v>
      </c>
      <c r="J2439" t="str">
        <f>IF(OR(Table1[[#This Row],[Weekday Number]]=6,Table1[[#This Row],[Weekday Number]]=7),"Weekend","Weekday")</f>
        <v>Weekend</v>
      </c>
      <c r="K2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39" t="s">
        <v>7090</v>
      </c>
      <c r="M2439" t="s">
        <v>2792</v>
      </c>
      <c r="N2439" t="s">
        <v>65</v>
      </c>
      <c r="O2439">
        <v>4460.3445099999999</v>
      </c>
      <c r="P2439">
        <v>310</v>
      </c>
      <c r="Q2439" t="s">
        <v>49</v>
      </c>
      <c r="R2439" s="1">
        <v>44662</v>
      </c>
      <c r="S2439">
        <f>WEEKDAY(Table1[[#This Row],[Discharge Date]],2)</f>
        <v>1</v>
      </c>
      <c r="T2439" t="s">
        <v>50</v>
      </c>
      <c r="U2439" t="s">
        <v>39</v>
      </c>
      <c r="V2439" t="s">
        <v>29</v>
      </c>
    </row>
    <row r="2440" spans="1:22" x14ac:dyDescent="0.35">
      <c r="A2440" t="s">
        <v>7091</v>
      </c>
      <c r="B2440">
        <v>60</v>
      </c>
      <c r="C2440" t="s">
        <v>31</v>
      </c>
      <c r="D2440" t="s">
        <v>99</v>
      </c>
      <c r="E2440" t="s">
        <v>62</v>
      </c>
      <c r="F2440" s="1">
        <v>43814</v>
      </c>
      <c r="G2440">
        <f>DAY(Table1[[#This Row],[Date of Admission]])</f>
        <v>15</v>
      </c>
      <c r="H2440" t="str">
        <f>TEXT(Table1[[#This Row],[Date of Admission]],"dddd")</f>
        <v>Sunday</v>
      </c>
      <c r="I2440">
        <f>WEEKDAY(Table1[[#This Row],[Date of Admission]],2)</f>
        <v>7</v>
      </c>
      <c r="J2440" t="str">
        <f>IF(OR(Table1[[#This Row],[Weekday Number]]=6,Table1[[#This Row],[Weekday Number]]=7),"Weekend","Weekday")</f>
        <v>Weekend</v>
      </c>
      <c r="K2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0" t="s">
        <v>4113</v>
      </c>
      <c r="M2440" t="s">
        <v>7092</v>
      </c>
      <c r="N2440" t="s">
        <v>65</v>
      </c>
      <c r="O2440">
        <v>28101.668000000001</v>
      </c>
      <c r="P2440">
        <v>117</v>
      </c>
      <c r="Q2440" t="s">
        <v>37</v>
      </c>
      <c r="R2440" s="1">
        <v>43816</v>
      </c>
      <c r="S2440">
        <f>WEEKDAY(Table1[[#This Row],[Discharge Date]],2)</f>
        <v>2</v>
      </c>
      <c r="T2440" t="s">
        <v>50</v>
      </c>
      <c r="U2440" t="s">
        <v>39</v>
      </c>
      <c r="V2440" t="s">
        <v>40</v>
      </c>
    </row>
    <row r="2441" spans="1:22" x14ac:dyDescent="0.35">
      <c r="A2441" t="s">
        <v>7093</v>
      </c>
      <c r="B2441">
        <v>55</v>
      </c>
      <c r="C2441" t="s">
        <v>20</v>
      </c>
      <c r="D2441" t="s">
        <v>21</v>
      </c>
      <c r="E2441" t="s">
        <v>43</v>
      </c>
      <c r="F2441" s="1">
        <v>43599</v>
      </c>
      <c r="G2441">
        <f>DAY(Table1[[#This Row],[Date of Admission]])</f>
        <v>14</v>
      </c>
      <c r="H2441" t="str">
        <f>TEXT(Table1[[#This Row],[Date of Admission]],"dddd")</f>
        <v>Tuesday</v>
      </c>
      <c r="I2441">
        <f>WEEKDAY(Table1[[#This Row],[Date of Admission]],2)</f>
        <v>2</v>
      </c>
      <c r="J2441" t="str">
        <f>IF(OR(Table1[[#This Row],[Weekday Number]]=6,Table1[[#This Row],[Weekday Number]]=7),"Weekend","Weekday")</f>
        <v>Weekday</v>
      </c>
      <c r="K2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1" t="s">
        <v>7094</v>
      </c>
      <c r="M2441" t="s">
        <v>7095</v>
      </c>
      <c r="N2441" t="s">
        <v>60</v>
      </c>
      <c r="O2441">
        <v>19919.819299999999</v>
      </c>
      <c r="P2441">
        <v>422</v>
      </c>
      <c r="Q2441" t="s">
        <v>37</v>
      </c>
      <c r="R2441" s="1">
        <v>43629</v>
      </c>
      <c r="S2441">
        <f>WEEKDAY(Table1[[#This Row],[Discharge Date]],2)</f>
        <v>4</v>
      </c>
      <c r="T2441" t="s">
        <v>38</v>
      </c>
      <c r="U2441" t="s">
        <v>51</v>
      </c>
      <c r="V2441" t="s">
        <v>40</v>
      </c>
    </row>
    <row r="2442" spans="1:22" x14ac:dyDescent="0.35">
      <c r="A2442" t="s">
        <v>7096</v>
      </c>
      <c r="B2442">
        <v>85</v>
      </c>
      <c r="C2442" t="s">
        <v>31</v>
      </c>
      <c r="D2442" t="s">
        <v>21</v>
      </c>
      <c r="E2442" t="s">
        <v>62</v>
      </c>
      <c r="F2442" s="1">
        <v>45147</v>
      </c>
      <c r="G2442">
        <f>DAY(Table1[[#This Row],[Date of Admission]])</f>
        <v>9</v>
      </c>
      <c r="H2442" t="str">
        <f>TEXT(Table1[[#This Row],[Date of Admission]],"dddd")</f>
        <v>Wednesday</v>
      </c>
      <c r="I2442">
        <f>WEEKDAY(Table1[[#This Row],[Date of Admission]],2)</f>
        <v>3</v>
      </c>
      <c r="J2442" t="str">
        <f>IF(OR(Table1[[#This Row],[Weekday Number]]=6,Table1[[#This Row],[Weekday Number]]=7),"Weekend","Weekday")</f>
        <v>Weekday</v>
      </c>
      <c r="K2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2" t="s">
        <v>7097</v>
      </c>
      <c r="M2442" t="s">
        <v>7098</v>
      </c>
      <c r="N2442" t="s">
        <v>60</v>
      </c>
      <c r="O2442">
        <v>29871.595730000001</v>
      </c>
      <c r="P2442">
        <v>435</v>
      </c>
      <c r="Q2442" t="s">
        <v>37</v>
      </c>
      <c r="R2442" s="1">
        <v>45176</v>
      </c>
      <c r="S2442">
        <f>WEEKDAY(Table1[[#This Row],[Discharge Date]],2)</f>
        <v>4</v>
      </c>
      <c r="T2442" t="s">
        <v>94</v>
      </c>
      <c r="U2442" t="s">
        <v>28</v>
      </c>
      <c r="V2442" t="s">
        <v>29</v>
      </c>
    </row>
    <row r="2443" spans="1:22" x14ac:dyDescent="0.35">
      <c r="A2443" t="s">
        <v>7099</v>
      </c>
      <c r="B2443">
        <v>41</v>
      </c>
      <c r="C2443" t="s">
        <v>20</v>
      </c>
      <c r="D2443" t="s">
        <v>99</v>
      </c>
      <c r="E2443" t="s">
        <v>62</v>
      </c>
      <c r="F2443" s="1">
        <v>44998</v>
      </c>
      <c r="G2443">
        <f>DAY(Table1[[#This Row],[Date of Admission]])</f>
        <v>13</v>
      </c>
      <c r="H2443" t="str">
        <f>TEXT(Table1[[#This Row],[Date of Admission]],"dddd")</f>
        <v>Monday</v>
      </c>
      <c r="I2443">
        <f>WEEKDAY(Table1[[#This Row],[Date of Admission]],2)</f>
        <v>1</v>
      </c>
      <c r="J2443" t="str">
        <f>IF(OR(Table1[[#This Row],[Weekday Number]]=6,Table1[[#This Row],[Weekday Number]]=7),"Weekend","Weekday")</f>
        <v>Weekday</v>
      </c>
      <c r="K2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3" t="s">
        <v>5377</v>
      </c>
      <c r="M2443" t="s">
        <v>7100</v>
      </c>
      <c r="N2443" t="s">
        <v>25</v>
      </c>
      <c r="O2443">
        <v>7581.0994739999996</v>
      </c>
      <c r="P2443">
        <v>275</v>
      </c>
      <c r="Q2443" t="s">
        <v>37</v>
      </c>
      <c r="R2443" s="1">
        <v>45024</v>
      </c>
      <c r="S2443">
        <f>WEEKDAY(Table1[[#This Row],[Discharge Date]],2)</f>
        <v>6</v>
      </c>
      <c r="T2443" t="s">
        <v>38</v>
      </c>
      <c r="U2443" t="s">
        <v>28</v>
      </c>
      <c r="V2443" t="s">
        <v>40</v>
      </c>
    </row>
    <row r="2444" spans="1:22" x14ac:dyDescent="0.35">
      <c r="A2444" t="s">
        <v>7101</v>
      </c>
      <c r="B2444">
        <v>55</v>
      </c>
      <c r="C2444" t="s">
        <v>31</v>
      </c>
      <c r="D2444" t="s">
        <v>71</v>
      </c>
      <c r="E2444" t="s">
        <v>62</v>
      </c>
      <c r="F2444" s="1">
        <v>43508</v>
      </c>
      <c r="G2444">
        <f>DAY(Table1[[#This Row],[Date of Admission]])</f>
        <v>12</v>
      </c>
      <c r="H2444" t="str">
        <f>TEXT(Table1[[#This Row],[Date of Admission]],"dddd")</f>
        <v>Tuesday</v>
      </c>
      <c r="I2444">
        <f>WEEKDAY(Table1[[#This Row],[Date of Admission]],2)</f>
        <v>2</v>
      </c>
      <c r="J2444" t="str">
        <f>IF(OR(Table1[[#This Row],[Weekday Number]]=6,Table1[[#This Row],[Weekday Number]]=7),"Weekend","Weekday")</f>
        <v>Weekday</v>
      </c>
      <c r="K2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4" t="s">
        <v>2754</v>
      </c>
      <c r="M2444" t="s">
        <v>7102</v>
      </c>
      <c r="N2444" t="s">
        <v>60</v>
      </c>
      <c r="O2444">
        <v>14924.08208</v>
      </c>
      <c r="P2444">
        <v>165</v>
      </c>
      <c r="Q2444" t="s">
        <v>37</v>
      </c>
      <c r="R2444" s="1">
        <v>43519</v>
      </c>
      <c r="S2444">
        <f>WEEKDAY(Table1[[#This Row],[Discharge Date]],2)</f>
        <v>6</v>
      </c>
      <c r="T2444" t="s">
        <v>38</v>
      </c>
      <c r="U2444" t="s">
        <v>39</v>
      </c>
      <c r="V2444" t="s">
        <v>40</v>
      </c>
    </row>
    <row r="2445" spans="1:22" x14ac:dyDescent="0.35">
      <c r="A2445" t="s">
        <v>7103</v>
      </c>
      <c r="B2445">
        <v>48</v>
      </c>
      <c r="C2445" t="s">
        <v>20</v>
      </c>
      <c r="D2445" t="s">
        <v>42</v>
      </c>
      <c r="E2445" t="s">
        <v>43</v>
      </c>
      <c r="F2445" s="1">
        <v>44581</v>
      </c>
      <c r="G2445">
        <f>DAY(Table1[[#This Row],[Date of Admission]])</f>
        <v>20</v>
      </c>
      <c r="H2445" t="str">
        <f>TEXT(Table1[[#This Row],[Date of Admission]],"dddd")</f>
        <v>Thursday</v>
      </c>
      <c r="I2445">
        <f>WEEKDAY(Table1[[#This Row],[Date of Admission]],2)</f>
        <v>4</v>
      </c>
      <c r="J2445" t="str">
        <f>IF(OR(Table1[[#This Row],[Weekday Number]]=6,Table1[[#This Row],[Weekday Number]]=7),"Weekend","Weekday")</f>
        <v>Weekday</v>
      </c>
      <c r="K2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5" t="s">
        <v>7104</v>
      </c>
      <c r="M2445" t="s">
        <v>7105</v>
      </c>
      <c r="N2445" t="s">
        <v>65</v>
      </c>
      <c r="O2445">
        <v>14801.529850000001</v>
      </c>
      <c r="P2445">
        <v>407</v>
      </c>
      <c r="Q2445" t="s">
        <v>26</v>
      </c>
      <c r="R2445" s="1">
        <v>44591</v>
      </c>
      <c r="S2445">
        <f>WEEKDAY(Table1[[#This Row],[Discharge Date]],2)</f>
        <v>7</v>
      </c>
      <c r="T2445" t="s">
        <v>56</v>
      </c>
      <c r="U2445" t="s">
        <v>28</v>
      </c>
      <c r="V2445" t="s">
        <v>40</v>
      </c>
    </row>
    <row r="2446" spans="1:22" x14ac:dyDescent="0.35">
      <c r="A2446" t="s">
        <v>7106</v>
      </c>
      <c r="B2446">
        <v>73</v>
      </c>
      <c r="C2446" t="s">
        <v>20</v>
      </c>
      <c r="D2446" t="s">
        <v>99</v>
      </c>
      <c r="E2446" t="s">
        <v>22</v>
      </c>
      <c r="F2446" s="1">
        <v>44306</v>
      </c>
      <c r="G2446">
        <f>DAY(Table1[[#This Row],[Date of Admission]])</f>
        <v>20</v>
      </c>
      <c r="H2446" t="str">
        <f>TEXT(Table1[[#This Row],[Date of Admission]],"dddd")</f>
        <v>Tuesday</v>
      </c>
      <c r="I2446">
        <f>WEEKDAY(Table1[[#This Row],[Date of Admission]],2)</f>
        <v>2</v>
      </c>
      <c r="J2446" t="str">
        <f>IF(OR(Table1[[#This Row],[Weekday Number]]=6,Table1[[#This Row],[Weekday Number]]=7),"Weekend","Weekday")</f>
        <v>Weekday</v>
      </c>
      <c r="K2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6" t="s">
        <v>7107</v>
      </c>
      <c r="M2446" t="s">
        <v>7108</v>
      </c>
      <c r="N2446" t="s">
        <v>36</v>
      </c>
      <c r="O2446">
        <v>18589.387719999999</v>
      </c>
      <c r="P2446">
        <v>196</v>
      </c>
      <c r="Q2446" t="s">
        <v>49</v>
      </c>
      <c r="R2446" s="1">
        <v>44322</v>
      </c>
      <c r="S2446">
        <f>WEEKDAY(Table1[[#This Row],[Discharge Date]],2)</f>
        <v>4</v>
      </c>
      <c r="T2446" t="s">
        <v>94</v>
      </c>
      <c r="U2446" t="s">
        <v>39</v>
      </c>
      <c r="V2446" t="s">
        <v>29</v>
      </c>
    </row>
    <row r="2447" spans="1:22" x14ac:dyDescent="0.35">
      <c r="A2447" t="s">
        <v>7109</v>
      </c>
      <c r="B2447">
        <v>31</v>
      </c>
      <c r="C2447" t="s">
        <v>20</v>
      </c>
      <c r="D2447" t="s">
        <v>239</v>
      </c>
      <c r="E2447" t="s">
        <v>62</v>
      </c>
      <c r="F2447" s="1">
        <v>44736</v>
      </c>
      <c r="G2447">
        <f>DAY(Table1[[#This Row],[Date of Admission]])</f>
        <v>24</v>
      </c>
      <c r="H2447" t="str">
        <f>TEXT(Table1[[#This Row],[Date of Admission]],"dddd")</f>
        <v>Friday</v>
      </c>
      <c r="I2447">
        <f>WEEKDAY(Table1[[#This Row],[Date of Admission]],2)</f>
        <v>5</v>
      </c>
      <c r="J2447" t="str">
        <f>IF(OR(Table1[[#This Row],[Weekday Number]]=6,Table1[[#This Row],[Weekday Number]]=7),"Weekend","Weekday")</f>
        <v>Weekday</v>
      </c>
      <c r="K2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7" t="s">
        <v>7110</v>
      </c>
      <c r="M2447" t="s">
        <v>7111</v>
      </c>
      <c r="N2447" t="s">
        <v>69</v>
      </c>
      <c r="O2447">
        <v>14045.15668</v>
      </c>
      <c r="P2447">
        <v>174</v>
      </c>
      <c r="Q2447" t="s">
        <v>49</v>
      </c>
      <c r="R2447" s="1">
        <v>44761</v>
      </c>
      <c r="S2447">
        <f>WEEKDAY(Table1[[#This Row],[Discharge Date]],2)</f>
        <v>2</v>
      </c>
      <c r="T2447" t="s">
        <v>50</v>
      </c>
      <c r="U2447" t="s">
        <v>51</v>
      </c>
      <c r="V2447" t="s">
        <v>40</v>
      </c>
    </row>
    <row r="2448" spans="1:22" x14ac:dyDescent="0.35">
      <c r="A2448" t="s">
        <v>7112</v>
      </c>
      <c r="B2448">
        <v>52</v>
      </c>
      <c r="C2448" t="s">
        <v>20</v>
      </c>
      <c r="D2448" t="s">
        <v>99</v>
      </c>
      <c r="E2448" t="s">
        <v>43</v>
      </c>
      <c r="F2448" s="1">
        <v>43662</v>
      </c>
      <c r="G2448">
        <f>DAY(Table1[[#This Row],[Date of Admission]])</f>
        <v>16</v>
      </c>
      <c r="H2448" t="str">
        <f>TEXT(Table1[[#This Row],[Date of Admission]],"dddd")</f>
        <v>Tuesday</v>
      </c>
      <c r="I2448">
        <f>WEEKDAY(Table1[[#This Row],[Date of Admission]],2)</f>
        <v>2</v>
      </c>
      <c r="J2448" t="str">
        <f>IF(OR(Table1[[#This Row],[Weekday Number]]=6,Table1[[#This Row],[Weekday Number]]=7),"Weekend","Weekday")</f>
        <v>Weekday</v>
      </c>
      <c r="K2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8" t="s">
        <v>7113</v>
      </c>
      <c r="M2448" t="s">
        <v>7114</v>
      </c>
      <c r="N2448" t="s">
        <v>25</v>
      </c>
      <c r="O2448">
        <v>3578.2078959999999</v>
      </c>
      <c r="P2448">
        <v>485</v>
      </c>
      <c r="Q2448" t="s">
        <v>37</v>
      </c>
      <c r="R2448" s="1">
        <v>43679</v>
      </c>
      <c r="S2448">
        <f>WEEKDAY(Table1[[#This Row],[Discharge Date]],2)</f>
        <v>5</v>
      </c>
      <c r="T2448" t="s">
        <v>56</v>
      </c>
      <c r="U2448" t="s">
        <v>51</v>
      </c>
      <c r="V2448" t="s">
        <v>40</v>
      </c>
    </row>
    <row r="2449" spans="1:22" x14ac:dyDescent="0.35">
      <c r="A2449" t="s">
        <v>7115</v>
      </c>
      <c r="B2449">
        <v>65</v>
      </c>
      <c r="C2449" t="s">
        <v>31</v>
      </c>
      <c r="D2449" t="s">
        <v>21</v>
      </c>
      <c r="E2449" t="s">
        <v>62</v>
      </c>
      <c r="F2449" s="1">
        <v>44849</v>
      </c>
      <c r="G2449">
        <f>DAY(Table1[[#This Row],[Date of Admission]])</f>
        <v>15</v>
      </c>
      <c r="H2449" t="str">
        <f>TEXT(Table1[[#This Row],[Date of Admission]],"dddd")</f>
        <v>Saturday</v>
      </c>
      <c r="I2449">
        <f>WEEKDAY(Table1[[#This Row],[Date of Admission]],2)</f>
        <v>6</v>
      </c>
      <c r="J2449" t="str">
        <f>IF(OR(Table1[[#This Row],[Weekday Number]]=6,Table1[[#This Row],[Weekday Number]]=7),"Weekend","Weekday")</f>
        <v>Weekend</v>
      </c>
      <c r="K2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49" t="s">
        <v>7116</v>
      </c>
      <c r="M2449" t="s">
        <v>7117</v>
      </c>
      <c r="N2449" t="s">
        <v>36</v>
      </c>
      <c r="O2449">
        <v>3610.007791</v>
      </c>
      <c r="P2449">
        <v>256</v>
      </c>
      <c r="Q2449" t="s">
        <v>37</v>
      </c>
      <c r="R2449" s="1">
        <v>44861</v>
      </c>
      <c r="S2449">
        <f>WEEKDAY(Table1[[#This Row],[Discharge Date]],2)</f>
        <v>4</v>
      </c>
      <c r="T2449" t="s">
        <v>38</v>
      </c>
      <c r="U2449" t="s">
        <v>28</v>
      </c>
      <c r="V2449" t="s">
        <v>29</v>
      </c>
    </row>
    <row r="2450" spans="1:22" x14ac:dyDescent="0.35">
      <c r="A2450" t="s">
        <v>7118</v>
      </c>
      <c r="B2450">
        <v>19</v>
      </c>
      <c r="C2450" t="s">
        <v>20</v>
      </c>
      <c r="D2450" t="s">
        <v>71</v>
      </c>
      <c r="E2450" t="s">
        <v>78</v>
      </c>
      <c r="F2450" s="1">
        <v>44286</v>
      </c>
      <c r="G2450">
        <f>DAY(Table1[[#This Row],[Date of Admission]])</f>
        <v>31</v>
      </c>
      <c r="H2450" t="str">
        <f>TEXT(Table1[[#This Row],[Date of Admission]],"dddd")</f>
        <v>Wednesday</v>
      </c>
      <c r="I2450">
        <f>WEEKDAY(Table1[[#This Row],[Date of Admission]],2)</f>
        <v>3</v>
      </c>
      <c r="J2450" t="str">
        <f>IF(OR(Table1[[#This Row],[Weekday Number]]=6,Table1[[#This Row],[Weekday Number]]=7),"Weekend","Weekday")</f>
        <v>Weekday</v>
      </c>
      <c r="K2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50" t="s">
        <v>7119</v>
      </c>
      <c r="M2450" t="s">
        <v>4947</v>
      </c>
      <c r="N2450" t="s">
        <v>36</v>
      </c>
      <c r="O2450">
        <v>8701.3865280000009</v>
      </c>
      <c r="P2450">
        <v>258</v>
      </c>
      <c r="Q2450" t="s">
        <v>26</v>
      </c>
      <c r="R2450" s="1">
        <v>44286</v>
      </c>
      <c r="S2450">
        <f>WEEKDAY(Table1[[#This Row],[Discharge Date]],2)</f>
        <v>3</v>
      </c>
      <c r="T2450" t="s">
        <v>56</v>
      </c>
      <c r="U2450" t="s">
        <v>51</v>
      </c>
      <c r="V2450" t="s">
        <v>84</v>
      </c>
    </row>
    <row r="2451" spans="1:22" x14ac:dyDescent="0.35">
      <c r="A2451" t="s">
        <v>7120</v>
      </c>
      <c r="B2451">
        <v>47</v>
      </c>
      <c r="C2451" t="s">
        <v>31</v>
      </c>
      <c r="D2451" t="s">
        <v>239</v>
      </c>
      <c r="E2451" t="s">
        <v>22</v>
      </c>
      <c r="F2451" s="1">
        <v>44008</v>
      </c>
      <c r="G2451">
        <f>DAY(Table1[[#This Row],[Date of Admission]])</f>
        <v>26</v>
      </c>
      <c r="H2451" t="str">
        <f>TEXT(Table1[[#This Row],[Date of Admission]],"dddd")</f>
        <v>Friday</v>
      </c>
      <c r="I2451">
        <f>WEEKDAY(Table1[[#This Row],[Date of Admission]],2)</f>
        <v>5</v>
      </c>
      <c r="J2451" t="str">
        <f>IF(OR(Table1[[#This Row],[Weekday Number]]=6,Table1[[#This Row],[Weekday Number]]=7),"Weekend","Weekday")</f>
        <v>Weekday</v>
      </c>
      <c r="K2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1" t="s">
        <v>7121</v>
      </c>
      <c r="M2451" t="s">
        <v>7122</v>
      </c>
      <c r="N2451" t="s">
        <v>25</v>
      </c>
      <c r="O2451">
        <v>52677.181570000001</v>
      </c>
      <c r="P2451">
        <v>275</v>
      </c>
      <c r="Q2451" t="s">
        <v>49</v>
      </c>
      <c r="R2451" s="1">
        <v>44018</v>
      </c>
      <c r="S2451">
        <f>WEEKDAY(Table1[[#This Row],[Discharge Date]],2)</f>
        <v>1</v>
      </c>
      <c r="T2451" t="s">
        <v>56</v>
      </c>
      <c r="U2451" t="s">
        <v>51</v>
      </c>
      <c r="V2451" t="s">
        <v>40</v>
      </c>
    </row>
    <row r="2452" spans="1:22" x14ac:dyDescent="0.35">
      <c r="A2452" t="s">
        <v>2071</v>
      </c>
      <c r="B2452">
        <v>78</v>
      </c>
      <c r="C2452" t="s">
        <v>20</v>
      </c>
      <c r="D2452" t="s">
        <v>124</v>
      </c>
      <c r="E2452" t="s">
        <v>62</v>
      </c>
      <c r="F2452" s="1">
        <v>44425</v>
      </c>
      <c r="G2452">
        <f>DAY(Table1[[#This Row],[Date of Admission]])</f>
        <v>17</v>
      </c>
      <c r="H2452" t="str">
        <f>TEXT(Table1[[#This Row],[Date of Admission]],"dddd")</f>
        <v>Tuesday</v>
      </c>
      <c r="I2452">
        <f>WEEKDAY(Table1[[#This Row],[Date of Admission]],2)</f>
        <v>2</v>
      </c>
      <c r="J2452" t="str">
        <f>IF(OR(Table1[[#This Row],[Weekday Number]]=6,Table1[[#This Row],[Weekday Number]]=7),"Weekend","Weekday")</f>
        <v>Weekday</v>
      </c>
      <c r="K2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2" t="s">
        <v>7123</v>
      </c>
      <c r="M2452" t="s">
        <v>7124</v>
      </c>
      <c r="N2452" t="s">
        <v>60</v>
      </c>
      <c r="O2452">
        <v>9809.6209930000005</v>
      </c>
      <c r="P2452">
        <v>376</v>
      </c>
      <c r="Q2452" t="s">
        <v>49</v>
      </c>
      <c r="R2452" s="1">
        <v>44435</v>
      </c>
      <c r="S2452">
        <f>WEEKDAY(Table1[[#This Row],[Discharge Date]],2)</f>
        <v>5</v>
      </c>
      <c r="T2452" t="s">
        <v>56</v>
      </c>
      <c r="U2452" t="s">
        <v>51</v>
      </c>
      <c r="V2452" t="s">
        <v>29</v>
      </c>
    </row>
    <row r="2453" spans="1:22" x14ac:dyDescent="0.35">
      <c r="A2453" t="s">
        <v>7125</v>
      </c>
      <c r="B2453">
        <v>43</v>
      </c>
      <c r="C2453" t="s">
        <v>20</v>
      </c>
      <c r="D2453" t="s">
        <v>99</v>
      </c>
      <c r="E2453" t="s">
        <v>78</v>
      </c>
      <c r="F2453" s="1">
        <v>44091</v>
      </c>
      <c r="G2453">
        <f>DAY(Table1[[#This Row],[Date of Admission]])</f>
        <v>17</v>
      </c>
      <c r="H2453" t="str">
        <f>TEXT(Table1[[#This Row],[Date of Admission]],"dddd")</f>
        <v>Thursday</v>
      </c>
      <c r="I2453">
        <f>WEEKDAY(Table1[[#This Row],[Date of Admission]],2)</f>
        <v>4</v>
      </c>
      <c r="J2453" t="str">
        <f>IF(OR(Table1[[#This Row],[Weekday Number]]=6,Table1[[#This Row],[Weekday Number]]=7),"Weekend","Weekday")</f>
        <v>Weekday</v>
      </c>
      <c r="K2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3" t="s">
        <v>7126</v>
      </c>
      <c r="M2453" t="s">
        <v>7127</v>
      </c>
      <c r="N2453" t="s">
        <v>25</v>
      </c>
      <c r="O2453">
        <v>51852.097289999998</v>
      </c>
      <c r="P2453">
        <v>327</v>
      </c>
      <c r="Q2453" t="s">
        <v>37</v>
      </c>
      <c r="R2453" s="1">
        <v>44120</v>
      </c>
      <c r="S2453">
        <f>WEEKDAY(Table1[[#This Row],[Discharge Date]],2)</f>
        <v>5</v>
      </c>
      <c r="T2453" t="s">
        <v>94</v>
      </c>
      <c r="U2453" t="s">
        <v>28</v>
      </c>
      <c r="V2453" t="s">
        <v>40</v>
      </c>
    </row>
    <row r="2454" spans="1:22" x14ac:dyDescent="0.35">
      <c r="A2454" t="s">
        <v>7128</v>
      </c>
      <c r="B2454">
        <v>32</v>
      </c>
      <c r="C2454" t="s">
        <v>20</v>
      </c>
      <c r="D2454" t="s">
        <v>21</v>
      </c>
      <c r="E2454" t="s">
        <v>78</v>
      </c>
      <c r="F2454" s="1">
        <v>44571</v>
      </c>
      <c r="G2454">
        <f>DAY(Table1[[#This Row],[Date of Admission]])</f>
        <v>10</v>
      </c>
      <c r="H2454" t="str">
        <f>TEXT(Table1[[#This Row],[Date of Admission]],"dddd")</f>
        <v>Monday</v>
      </c>
      <c r="I2454">
        <f>WEEKDAY(Table1[[#This Row],[Date of Admission]],2)</f>
        <v>1</v>
      </c>
      <c r="J2454" t="str">
        <f>IF(OR(Table1[[#This Row],[Weekday Number]]=6,Table1[[#This Row],[Weekday Number]]=7),"Weekend","Weekday")</f>
        <v>Weekday</v>
      </c>
      <c r="K2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4" t="s">
        <v>7129</v>
      </c>
      <c r="M2454" t="s">
        <v>7130</v>
      </c>
      <c r="N2454" t="s">
        <v>69</v>
      </c>
      <c r="O2454">
        <v>5237.5985090000004</v>
      </c>
      <c r="P2454">
        <v>385</v>
      </c>
      <c r="Q2454" t="s">
        <v>37</v>
      </c>
      <c r="R2454" s="1">
        <v>44599</v>
      </c>
      <c r="S2454">
        <f>WEEKDAY(Table1[[#This Row],[Discharge Date]],2)</f>
        <v>1</v>
      </c>
      <c r="T2454" t="s">
        <v>94</v>
      </c>
      <c r="U2454" t="s">
        <v>51</v>
      </c>
      <c r="V2454" t="s">
        <v>40</v>
      </c>
    </row>
    <row r="2455" spans="1:22" x14ac:dyDescent="0.35">
      <c r="A2455" t="s">
        <v>7131</v>
      </c>
      <c r="B2455">
        <v>73</v>
      </c>
      <c r="C2455" t="s">
        <v>31</v>
      </c>
      <c r="D2455" t="s">
        <v>99</v>
      </c>
      <c r="E2455" t="s">
        <v>78</v>
      </c>
      <c r="F2455" s="1">
        <v>44937</v>
      </c>
      <c r="G2455">
        <f>DAY(Table1[[#This Row],[Date of Admission]])</f>
        <v>11</v>
      </c>
      <c r="H2455" t="str">
        <f>TEXT(Table1[[#This Row],[Date of Admission]],"dddd")</f>
        <v>Wednesday</v>
      </c>
      <c r="I2455">
        <f>WEEKDAY(Table1[[#This Row],[Date of Admission]],2)</f>
        <v>3</v>
      </c>
      <c r="J2455" t="str">
        <f>IF(OR(Table1[[#This Row],[Weekday Number]]=6,Table1[[#This Row],[Weekday Number]]=7),"Weekend","Weekday")</f>
        <v>Weekday</v>
      </c>
      <c r="K2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5" t="s">
        <v>7132</v>
      </c>
      <c r="M2455" t="s">
        <v>7133</v>
      </c>
      <c r="N2455" t="s">
        <v>65</v>
      </c>
      <c r="O2455">
        <v>45111.360119999998</v>
      </c>
      <c r="P2455">
        <v>333</v>
      </c>
      <c r="Q2455" t="s">
        <v>37</v>
      </c>
      <c r="R2455" s="1">
        <v>44944</v>
      </c>
      <c r="S2455">
        <f>WEEKDAY(Table1[[#This Row],[Discharge Date]],2)</f>
        <v>3</v>
      </c>
      <c r="T2455" t="s">
        <v>38</v>
      </c>
      <c r="U2455" t="s">
        <v>28</v>
      </c>
      <c r="V2455" t="s">
        <v>29</v>
      </c>
    </row>
    <row r="2456" spans="1:22" x14ac:dyDescent="0.35">
      <c r="A2456" t="s">
        <v>7134</v>
      </c>
      <c r="B2456">
        <v>29</v>
      </c>
      <c r="C2456" t="s">
        <v>31</v>
      </c>
      <c r="D2456" t="s">
        <v>21</v>
      </c>
      <c r="E2456" t="s">
        <v>43</v>
      </c>
      <c r="F2456" s="1">
        <v>45028</v>
      </c>
      <c r="G2456">
        <f>DAY(Table1[[#This Row],[Date of Admission]])</f>
        <v>12</v>
      </c>
      <c r="H2456" t="str">
        <f>TEXT(Table1[[#This Row],[Date of Admission]],"dddd")</f>
        <v>Wednesday</v>
      </c>
      <c r="I2456">
        <f>WEEKDAY(Table1[[#This Row],[Date of Admission]],2)</f>
        <v>3</v>
      </c>
      <c r="J2456" t="str">
        <f>IF(OR(Table1[[#This Row],[Weekday Number]]=6,Table1[[#This Row],[Weekday Number]]=7),"Weekend","Weekday")</f>
        <v>Weekday</v>
      </c>
      <c r="K2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6" t="s">
        <v>3218</v>
      </c>
      <c r="M2456" t="s">
        <v>7135</v>
      </c>
      <c r="N2456" t="s">
        <v>36</v>
      </c>
      <c r="O2456">
        <v>22992.237229999999</v>
      </c>
      <c r="P2456">
        <v>445</v>
      </c>
      <c r="Q2456" t="s">
        <v>37</v>
      </c>
      <c r="R2456" s="1">
        <v>45053</v>
      </c>
      <c r="S2456">
        <f>WEEKDAY(Table1[[#This Row],[Discharge Date]],2)</f>
        <v>7</v>
      </c>
      <c r="T2456" t="s">
        <v>38</v>
      </c>
      <c r="U2456" t="s">
        <v>28</v>
      </c>
      <c r="V2456" t="s">
        <v>40</v>
      </c>
    </row>
    <row r="2457" spans="1:22" x14ac:dyDescent="0.35">
      <c r="A2457" t="s">
        <v>7136</v>
      </c>
      <c r="B2457">
        <v>70</v>
      </c>
      <c r="C2457" t="s">
        <v>31</v>
      </c>
      <c r="D2457" t="s">
        <v>21</v>
      </c>
      <c r="E2457" t="s">
        <v>62</v>
      </c>
      <c r="F2457" s="1">
        <v>43539</v>
      </c>
      <c r="G2457">
        <f>DAY(Table1[[#This Row],[Date of Admission]])</f>
        <v>15</v>
      </c>
      <c r="H2457" t="str">
        <f>TEXT(Table1[[#This Row],[Date of Admission]],"dddd")</f>
        <v>Friday</v>
      </c>
      <c r="I2457">
        <f>WEEKDAY(Table1[[#This Row],[Date of Admission]],2)</f>
        <v>5</v>
      </c>
      <c r="J2457" t="str">
        <f>IF(OR(Table1[[#This Row],[Weekday Number]]=6,Table1[[#This Row],[Weekday Number]]=7),"Weekend","Weekday")</f>
        <v>Weekday</v>
      </c>
      <c r="K2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7" t="s">
        <v>7137</v>
      </c>
      <c r="M2457" t="s">
        <v>7138</v>
      </c>
      <c r="N2457" t="s">
        <v>36</v>
      </c>
      <c r="O2457">
        <v>3778.3664429999999</v>
      </c>
      <c r="P2457">
        <v>374</v>
      </c>
      <c r="Q2457" t="s">
        <v>37</v>
      </c>
      <c r="R2457" s="1">
        <v>43561</v>
      </c>
      <c r="S2457">
        <f>WEEKDAY(Table1[[#This Row],[Discharge Date]],2)</f>
        <v>6</v>
      </c>
      <c r="T2457" t="s">
        <v>50</v>
      </c>
      <c r="U2457" t="s">
        <v>39</v>
      </c>
      <c r="V2457" t="s">
        <v>29</v>
      </c>
    </row>
    <row r="2458" spans="1:22" x14ac:dyDescent="0.35">
      <c r="A2458" t="s">
        <v>7139</v>
      </c>
      <c r="B2458">
        <v>27</v>
      </c>
      <c r="C2458" t="s">
        <v>31</v>
      </c>
      <c r="D2458" t="s">
        <v>124</v>
      </c>
      <c r="E2458" t="s">
        <v>43</v>
      </c>
      <c r="F2458" s="1">
        <v>44394</v>
      </c>
      <c r="G2458">
        <f>DAY(Table1[[#This Row],[Date of Admission]])</f>
        <v>17</v>
      </c>
      <c r="H2458" t="str">
        <f>TEXT(Table1[[#This Row],[Date of Admission]],"dddd")</f>
        <v>Saturday</v>
      </c>
      <c r="I2458">
        <f>WEEKDAY(Table1[[#This Row],[Date of Admission]],2)</f>
        <v>6</v>
      </c>
      <c r="J2458" t="str">
        <f>IF(OR(Table1[[#This Row],[Weekday Number]]=6,Table1[[#This Row],[Weekday Number]]=7),"Weekend","Weekday")</f>
        <v>Weekend</v>
      </c>
      <c r="K2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8" t="s">
        <v>7140</v>
      </c>
      <c r="M2458" t="s">
        <v>6358</v>
      </c>
      <c r="N2458" t="s">
        <v>60</v>
      </c>
      <c r="O2458">
        <v>3100.347765</v>
      </c>
      <c r="P2458">
        <v>458</v>
      </c>
      <c r="Q2458" t="s">
        <v>26</v>
      </c>
      <c r="R2458" s="1">
        <v>44408</v>
      </c>
      <c r="S2458">
        <f>WEEKDAY(Table1[[#This Row],[Discharge Date]],2)</f>
        <v>6</v>
      </c>
      <c r="T2458" t="s">
        <v>27</v>
      </c>
      <c r="U2458" t="s">
        <v>28</v>
      </c>
      <c r="V2458" t="s">
        <v>40</v>
      </c>
    </row>
    <row r="2459" spans="1:22" x14ac:dyDescent="0.35">
      <c r="A2459" t="s">
        <v>7141</v>
      </c>
      <c r="B2459">
        <v>54</v>
      </c>
      <c r="C2459" t="s">
        <v>20</v>
      </c>
      <c r="D2459" t="s">
        <v>99</v>
      </c>
      <c r="E2459" t="s">
        <v>62</v>
      </c>
      <c r="F2459" s="1">
        <v>43716</v>
      </c>
      <c r="G2459">
        <f>DAY(Table1[[#This Row],[Date of Admission]])</f>
        <v>8</v>
      </c>
      <c r="H2459" t="str">
        <f>TEXT(Table1[[#This Row],[Date of Admission]],"dddd")</f>
        <v>Sunday</v>
      </c>
      <c r="I2459">
        <f>WEEKDAY(Table1[[#This Row],[Date of Admission]],2)</f>
        <v>7</v>
      </c>
      <c r="J2459" t="str">
        <f>IF(OR(Table1[[#This Row],[Weekday Number]]=6,Table1[[#This Row],[Weekday Number]]=7),"Weekend","Weekday")</f>
        <v>Weekend</v>
      </c>
      <c r="K2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59" t="s">
        <v>7142</v>
      </c>
      <c r="M2459" t="s">
        <v>7143</v>
      </c>
      <c r="N2459" t="s">
        <v>65</v>
      </c>
      <c r="O2459">
        <v>11208.24555</v>
      </c>
      <c r="P2459">
        <v>120</v>
      </c>
      <c r="Q2459" t="s">
        <v>37</v>
      </c>
      <c r="R2459" s="1">
        <v>43725</v>
      </c>
      <c r="S2459">
        <f>WEEKDAY(Table1[[#This Row],[Discharge Date]],2)</f>
        <v>2</v>
      </c>
      <c r="T2459" t="s">
        <v>27</v>
      </c>
      <c r="U2459" t="s">
        <v>28</v>
      </c>
      <c r="V2459" t="s">
        <v>40</v>
      </c>
    </row>
    <row r="2460" spans="1:22" x14ac:dyDescent="0.35">
      <c r="A2460" t="s">
        <v>7144</v>
      </c>
      <c r="B2460">
        <v>41</v>
      </c>
      <c r="C2460" t="s">
        <v>31</v>
      </c>
      <c r="D2460" t="s">
        <v>32</v>
      </c>
      <c r="E2460" t="s">
        <v>33</v>
      </c>
      <c r="F2460" s="1">
        <v>43798</v>
      </c>
      <c r="G2460">
        <f>DAY(Table1[[#This Row],[Date of Admission]])</f>
        <v>29</v>
      </c>
      <c r="H2460" t="str">
        <f>TEXT(Table1[[#This Row],[Date of Admission]],"dddd")</f>
        <v>Friday</v>
      </c>
      <c r="I2460">
        <f>WEEKDAY(Table1[[#This Row],[Date of Admission]],2)</f>
        <v>5</v>
      </c>
      <c r="J2460" t="str">
        <f>IF(OR(Table1[[#This Row],[Weekday Number]]=6,Table1[[#This Row],[Weekday Number]]=7),"Weekend","Weekday")</f>
        <v>Weekday</v>
      </c>
      <c r="K2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60" t="s">
        <v>7145</v>
      </c>
      <c r="M2460" t="s">
        <v>7146</v>
      </c>
      <c r="N2460" t="s">
        <v>36</v>
      </c>
      <c r="O2460">
        <v>7345.0809220000001</v>
      </c>
      <c r="P2460">
        <v>152</v>
      </c>
      <c r="Q2460" t="s">
        <v>49</v>
      </c>
      <c r="R2460" s="1">
        <v>43805</v>
      </c>
      <c r="S2460">
        <f>WEEKDAY(Table1[[#This Row],[Discharge Date]],2)</f>
        <v>5</v>
      </c>
      <c r="T2460" t="s">
        <v>38</v>
      </c>
      <c r="U2460" t="s">
        <v>28</v>
      </c>
      <c r="V2460" t="s">
        <v>40</v>
      </c>
    </row>
    <row r="2461" spans="1:22" x14ac:dyDescent="0.35">
      <c r="A2461" t="s">
        <v>7147</v>
      </c>
      <c r="B2461">
        <v>50</v>
      </c>
      <c r="C2461" t="s">
        <v>20</v>
      </c>
      <c r="D2461" t="s">
        <v>57</v>
      </c>
      <c r="E2461" t="s">
        <v>43</v>
      </c>
      <c r="F2461" s="1">
        <v>44894</v>
      </c>
      <c r="G2461">
        <f>DAY(Table1[[#This Row],[Date of Admission]])</f>
        <v>29</v>
      </c>
      <c r="H2461" t="str">
        <f>TEXT(Table1[[#This Row],[Date of Admission]],"dddd")</f>
        <v>Tuesday</v>
      </c>
      <c r="I2461">
        <f>WEEKDAY(Table1[[#This Row],[Date of Admission]],2)</f>
        <v>2</v>
      </c>
      <c r="J2461" t="str">
        <f>IF(OR(Table1[[#This Row],[Weekday Number]]=6,Table1[[#This Row],[Weekday Number]]=7),"Weekend","Weekday")</f>
        <v>Weekday</v>
      </c>
      <c r="K2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61" t="s">
        <v>7148</v>
      </c>
      <c r="M2461" t="s">
        <v>7149</v>
      </c>
      <c r="N2461" t="s">
        <v>69</v>
      </c>
      <c r="O2461">
        <v>7123.0885099999996</v>
      </c>
      <c r="P2461">
        <v>457</v>
      </c>
      <c r="Q2461" t="s">
        <v>26</v>
      </c>
      <c r="R2461" s="1">
        <v>44907</v>
      </c>
      <c r="S2461">
        <f>WEEKDAY(Table1[[#This Row],[Discharge Date]],2)</f>
        <v>1</v>
      </c>
      <c r="T2461" t="s">
        <v>56</v>
      </c>
      <c r="U2461" t="s">
        <v>28</v>
      </c>
      <c r="V2461" t="s">
        <v>40</v>
      </c>
    </row>
    <row r="2462" spans="1:22" x14ac:dyDescent="0.35">
      <c r="A2462" t="s">
        <v>7150</v>
      </c>
      <c r="B2462">
        <v>68</v>
      </c>
      <c r="C2462" t="s">
        <v>31</v>
      </c>
      <c r="D2462" t="s">
        <v>21</v>
      </c>
      <c r="E2462" t="s">
        <v>62</v>
      </c>
      <c r="F2462" s="1">
        <v>44793</v>
      </c>
      <c r="G2462">
        <f>DAY(Table1[[#This Row],[Date of Admission]])</f>
        <v>20</v>
      </c>
      <c r="H2462" t="str">
        <f>TEXT(Table1[[#This Row],[Date of Admission]],"dddd")</f>
        <v>Saturday</v>
      </c>
      <c r="I2462">
        <f>WEEKDAY(Table1[[#This Row],[Date of Admission]],2)</f>
        <v>6</v>
      </c>
      <c r="J2462" t="str">
        <f>IF(OR(Table1[[#This Row],[Weekday Number]]=6,Table1[[#This Row],[Weekday Number]]=7),"Weekend","Weekday")</f>
        <v>Weekend</v>
      </c>
      <c r="K2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62" t="s">
        <v>7151</v>
      </c>
      <c r="M2462" t="s">
        <v>7152</v>
      </c>
      <c r="N2462" t="s">
        <v>69</v>
      </c>
      <c r="O2462">
        <v>8331.1128219999991</v>
      </c>
      <c r="P2462">
        <v>276</v>
      </c>
      <c r="Q2462" t="s">
        <v>49</v>
      </c>
      <c r="R2462" s="1">
        <v>44819</v>
      </c>
      <c r="S2462">
        <f>WEEKDAY(Table1[[#This Row],[Discharge Date]],2)</f>
        <v>4</v>
      </c>
      <c r="T2462" t="s">
        <v>94</v>
      </c>
      <c r="U2462" t="s">
        <v>51</v>
      </c>
      <c r="V2462" t="s">
        <v>29</v>
      </c>
    </row>
    <row r="2463" spans="1:22" x14ac:dyDescent="0.35">
      <c r="A2463" t="s">
        <v>7153</v>
      </c>
      <c r="B2463">
        <v>25</v>
      </c>
      <c r="C2463" t="s">
        <v>20</v>
      </c>
      <c r="D2463" t="s">
        <v>32</v>
      </c>
      <c r="E2463" t="s">
        <v>43</v>
      </c>
      <c r="F2463" s="1">
        <v>44367</v>
      </c>
      <c r="G2463">
        <f>DAY(Table1[[#This Row],[Date of Admission]])</f>
        <v>20</v>
      </c>
      <c r="H2463" t="str">
        <f>TEXT(Table1[[#This Row],[Date of Admission]],"dddd")</f>
        <v>Sunday</v>
      </c>
      <c r="I2463">
        <f>WEEKDAY(Table1[[#This Row],[Date of Admission]],2)</f>
        <v>7</v>
      </c>
      <c r="J2463" t="str">
        <f>IF(OR(Table1[[#This Row],[Weekday Number]]=6,Table1[[#This Row],[Weekday Number]]=7),"Weekend","Weekday")</f>
        <v>Weekend</v>
      </c>
      <c r="K2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63" t="s">
        <v>5841</v>
      </c>
      <c r="M2463" t="s">
        <v>7154</v>
      </c>
      <c r="N2463" t="s">
        <v>60</v>
      </c>
      <c r="O2463">
        <v>7690.0671869999996</v>
      </c>
      <c r="P2463">
        <v>419</v>
      </c>
      <c r="Q2463" t="s">
        <v>26</v>
      </c>
      <c r="R2463" s="1">
        <v>44368</v>
      </c>
      <c r="S2463">
        <f>WEEKDAY(Table1[[#This Row],[Discharge Date]],2)</f>
        <v>1</v>
      </c>
      <c r="T2463" t="s">
        <v>56</v>
      </c>
      <c r="U2463" t="s">
        <v>28</v>
      </c>
      <c r="V2463" t="s">
        <v>40</v>
      </c>
    </row>
    <row r="2464" spans="1:22" x14ac:dyDescent="0.35">
      <c r="A2464" t="s">
        <v>7155</v>
      </c>
      <c r="B2464">
        <v>50</v>
      </c>
      <c r="C2464" t="s">
        <v>20</v>
      </c>
      <c r="D2464" t="s">
        <v>71</v>
      </c>
      <c r="E2464" t="s">
        <v>78</v>
      </c>
      <c r="F2464" s="1">
        <v>44191</v>
      </c>
      <c r="G2464">
        <f>DAY(Table1[[#This Row],[Date of Admission]])</f>
        <v>26</v>
      </c>
      <c r="H2464" t="str">
        <f>TEXT(Table1[[#This Row],[Date of Admission]],"dddd")</f>
        <v>Saturday</v>
      </c>
      <c r="I2464">
        <f>WEEKDAY(Table1[[#This Row],[Date of Admission]],2)</f>
        <v>6</v>
      </c>
      <c r="J2464" t="str">
        <f>IF(OR(Table1[[#This Row],[Weekday Number]]=6,Table1[[#This Row],[Weekday Number]]=7),"Weekend","Weekday")</f>
        <v>Weekend</v>
      </c>
      <c r="K2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64" t="s">
        <v>1575</v>
      </c>
      <c r="M2464" t="s">
        <v>7156</v>
      </c>
      <c r="N2464" t="s">
        <v>65</v>
      </c>
      <c r="O2464">
        <v>74720.056979999994</v>
      </c>
      <c r="P2464">
        <v>473</v>
      </c>
      <c r="Q2464" t="s">
        <v>26</v>
      </c>
      <c r="R2464" s="1">
        <v>44196</v>
      </c>
      <c r="S2464">
        <f>WEEKDAY(Table1[[#This Row],[Discharge Date]],2)</f>
        <v>4</v>
      </c>
      <c r="T2464" t="s">
        <v>56</v>
      </c>
      <c r="U2464" t="s">
        <v>51</v>
      </c>
      <c r="V2464" t="s">
        <v>40</v>
      </c>
    </row>
    <row r="2465" spans="1:22" x14ac:dyDescent="0.35">
      <c r="A2465" t="s">
        <v>7157</v>
      </c>
      <c r="B2465">
        <v>42</v>
      </c>
      <c r="C2465" t="s">
        <v>20</v>
      </c>
      <c r="D2465" t="s">
        <v>32</v>
      </c>
      <c r="E2465" t="s">
        <v>43</v>
      </c>
      <c r="F2465" s="1">
        <v>44680</v>
      </c>
      <c r="G2465">
        <f>DAY(Table1[[#This Row],[Date of Admission]])</f>
        <v>29</v>
      </c>
      <c r="H2465" t="str">
        <f>TEXT(Table1[[#This Row],[Date of Admission]],"dddd")</f>
        <v>Friday</v>
      </c>
      <c r="I2465">
        <f>WEEKDAY(Table1[[#This Row],[Date of Admission]],2)</f>
        <v>5</v>
      </c>
      <c r="J2465" t="str">
        <f>IF(OR(Table1[[#This Row],[Weekday Number]]=6,Table1[[#This Row],[Weekday Number]]=7),"Weekend","Weekday")</f>
        <v>Weekday</v>
      </c>
      <c r="K2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65" t="s">
        <v>7158</v>
      </c>
      <c r="M2465" t="s">
        <v>7159</v>
      </c>
      <c r="N2465" t="s">
        <v>65</v>
      </c>
      <c r="O2465">
        <v>18890.346799999999</v>
      </c>
      <c r="P2465">
        <v>259</v>
      </c>
      <c r="Q2465" t="s">
        <v>26</v>
      </c>
      <c r="R2465" s="1">
        <v>44682</v>
      </c>
      <c r="S2465">
        <f>WEEKDAY(Table1[[#This Row],[Discharge Date]],2)</f>
        <v>7</v>
      </c>
      <c r="T2465" t="s">
        <v>38</v>
      </c>
      <c r="U2465" t="s">
        <v>51</v>
      </c>
      <c r="V2465" t="s">
        <v>40</v>
      </c>
    </row>
    <row r="2466" spans="1:22" x14ac:dyDescent="0.35">
      <c r="A2466" t="s">
        <v>7160</v>
      </c>
      <c r="B2466">
        <v>23</v>
      </c>
      <c r="C2466" t="s">
        <v>20</v>
      </c>
      <c r="D2466" t="s">
        <v>124</v>
      </c>
      <c r="E2466" t="s">
        <v>43</v>
      </c>
      <c r="F2466" s="1">
        <v>44773</v>
      </c>
      <c r="G2466">
        <f>DAY(Table1[[#This Row],[Date of Admission]])</f>
        <v>31</v>
      </c>
      <c r="H2466" t="str">
        <f>TEXT(Table1[[#This Row],[Date of Admission]],"dddd")</f>
        <v>Sunday</v>
      </c>
      <c r="I2466">
        <f>WEEKDAY(Table1[[#This Row],[Date of Admission]],2)</f>
        <v>7</v>
      </c>
      <c r="J2466" t="str">
        <f>IF(OR(Table1[[#This Row],[Weekday Number]]=6,Table1[[#This Row],[Weekday Number]]=7),"Weekend","Weekday")</f>
        <v>Weekend</v>
      </c>
      <c r="K2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66" t="s">
        <v>7161</v>
      </c>
      <c r="M2466" t="s">
        <v>7162</v>
      </c>
      <c r="N2466" t="s">
        <v>69</v>
      </c>
      <c r="O2466">
        <v>7298.8128049999996</v>
      </c>
      <c r="P2466">
        <v>165</v>
      </c>
      <c r="Q2466" t="s">
        <v>26</v>
      </c>
      <c r="R2466" s="1">
        <v>44774</v>
      </c>
      <c r="S2466">
        <f>WEEKDAY(Table1[[#This Row],[Discharge Date]],2)</f>
        <v>1</v>
      </c>
      <c r="T2466" t="s">
        <v>50</v>
      </c>
      <c r="U2466" t="s">
        <v>28</v>
      </c>
      <c r="V2466" t="s">
        <v>84</v>
      </c>
    </row>
    <row r="2467" spans="1:22" x14ac:dyDescent="0.35">
      <c r="A2467" t="s">
        <v>7163</v>
      </c>
      <c r="B2467">
        <v>34</v>
      </c>
      <c r="C2467" t="s">
        <v>20</v>
      </c>
      <c r="D2467" t="s">
        <v>71</v>
      </c>
      <c r="E2467" t="s">
        <v>22</v>
      </c>
      <c r="F2467" s="1">
        <v>44883</v>
      </c>
      <c r="G2467">
        <f>DAY(Table1[[#This Row],[Date of Admission]])</f>
        <v>18</v>
      </c>
      <c r="H2467" t="str">
        <f>TEXT(Table1[[#This Row],[Date of Admission]],"dddd")</f>
        <v>Friday</v>
      </c>
      <c r="I2467">
        <f>WEEKDAY(Table1[[#This Row],[Date of Admission]],2)</f>
        <v>5</v>
      </c>
      <c r="J2467" t="str">
        <f>IF(OR(Table1[[#This Row],[Weekday Number]]=6,Table1[[#This Row],[Weekday Number]]=7),"Weekend","Weekday")</f>
        <v>Weekday</v>
      </c>
      <c r="K2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67" t="s">
        <v>7164</v>
      </c>
      <c r="M2467" t="s">
        <v>7165</v>
      </c>
      <c r="N2467" t="s">
        <v>36</v>
      </c>
      <c r="O2467">
        <v>8611.0901169999997</v>
      </c>
      <c r="P2467">
        <v>221</v>
      </c>
      <c r="Q2467" t="s">
        <v>49</v>
      </c>
      <c r="R2467" s="1">
        <v>44893</v>
      </c>
      <c r="S2467">
        <f>WEEKDAY(Table1[[#This Row],[Discharge Date]],2)</f>
        <v>1</v>
      </c>
      <c r="T2467" t="s">
        <v>27</v>
      </c>
      <c r="U2467" t="s">
        <v>39</v>
      </c>
      <c r="V2467" t="s">
        <v>40</v>
      </c>
    </row>
    <row r="2468" spans="1:22" x14ac:dyDescent="0.35">
      <c r="A2468" t="s">
        <v>7166</v>
      </c>
      <c r="B2468">
        <v>68</v>
      </c>
      <c r="C2468" t="s">
        <v>31</v>
      </c>
      <c r="D2468" t="s">
        <v>32</v>
      </c>
      <c r="E2468" t="s">
        <v>62</v>
      </c>
      <c r="F2468" s="1">
        <v>44722</v>
      </c>
      <c r="G2468">
        <f>DAY(Table1[[#This Row],[Date of Admission]])</f>
        <v>10</v>
      </c>
      <c r="H2468" t="str">
        <f>TEXT(Table1[[#This Row],[Date of Admission]],"dddd")</f>
        <v>Friday</v>
      </c>
      <c r="I2468">
        <f>WEEKDAY(Table1[[#This Row],[Date of Admission]],2)</f>
        <v>5</v>
      </c>
      <c r="J2468" t="str">
        <f>IF(OR(Table1[[#This Row],[Weekday Number]]=6,Table1[[#This Row],[Weekday Number]]=7),"Weekend","Weekday")</f>
        <v>Weekday</v>
      </c>
      <c r="K2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68" t="s">
        <v>7167</v>
      </c>
      <c r="M2468" t="s">
        <v>7168</v>
      </c>
      <c r="N2468" t="s">
        <v>36</v>
      </c>
      <c r="O2468">
        <v>29554.334889999998</v>
      </c>
      <c r="P2468">
        <v>248</v>
      </c>
      <c r="Q2468" t="s">
        <v>49</v>
      </c>
      <c r="R2468" s="1">
        <v>44734</v>
      </c>
      <c r="S2468">
        <f>WEEKDAY(Table1[[#This Row],[Discharge Date]],2)</f>
        <v>3</v>
      </c>
      <c r="T2468" t="s">
        <v>94</v>
      </c>
      <c r="U2468" t="s">
        <v>28</v>
      </c>
      <c r="V2468" t="s">
        <v>29</v>
      </c>
    </row>
    <row r="2469" spans="1:22" x14ac:dyDescent="0.35">
      <c r="A2469" t="s">
        <v>7169</v>
      </c>
      <c r="B2469">
        <v>33</v>
      </c>
      <c r="C2469" t="s">
        <v>20</v>
      </c>
      <c r="D2469" t="s">
        <v>99</v>
      </c>
      <c r="E2469" t="s">
        <v>78</v>
      </c>
      <c r="F2469" s="1">
        <v>43587</v>
      </c>
      <c r="G2469">
        <f>DAY(Table1[[#This Row],[Date of Admission]])</f>
        <v>2</v>
      </c>
      <c r="H2469" t="str">
        <f>TEXT(Table1[[#This Row],[Date of Admission]],"dddd")</f>
        <v>Thursday</v>
      </c>
      <c r="I2469">
        <f>WEEKDAY(Table1[[#This Row],[Date of Admission]],2)</f>
        <v>4</v>
      </c>
      <c r="J2469" t="str">
        <f>IF(OR(Table1[[#This Row],[Weekday Number]]=6,Table1[[#This Row],[Weekday Number]]=7),"Weekend","Weekday")</f>
        <v>Weekday</v>
      </c>
      <c r="K2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469" t="s">
        <v>4489</v>
      </c>
      <c r="M2469" t="s">
        <v>7170</v>
      </c>
      <c r="N2469" t="s">
        <v>65</v>
      </c>
      <c r="O2469">
        <v>43737.471870000001</v>
      </c>
      <c r="P2469">
        <v>342</v>
      </c>
      <c r="Q2469" t="s">
        <v>26</v>
      </c>
      <c r="R2469" s="1">
        <v>43603</v>
      </c>
      <c r="S2469">
        <f>WEEKDAY(Table1[[#This Row],[Discharge Date]],2)</f>
        <v>6</v>
      </c>
      <c r="T2469" t="s">
        <v>27</v>
      </c>
      <c r="U2469" t="s">
        <v>51</v>
      </c>
      <c r="V2469" t="s">
        <v>40</v>
      </c>
    </row>
    <row r="2470" spans="1:22" x14ac:dyDescent="0.35">
      <c r="A2470" t="s">
        <v>7171</v>
      </c>
      <c r="B2470">
        <v>31</v>
      </c>
      <c r="C2470" t="s">
        <v>20</v>
      </c>
      <c r="D2470" t="s">
        <v>71</v>
      </c>
      <c r="E2470" t="s">
        <v>78</v>
      </c>
      <c r="F2470" s="1">
        <v>44188</v>
      </c>
      <c r="G2470">
        <f>DAY(Table1[[#This Row],[Date of Admission]])</f>
        <v>23</v>
      </c>
      <c r="H2470" t="str">
        <f>TEXT(Table1[[#This Row],[Date of Admission]],"dddd")</f>
        <v>Wednesday</v>
      </c>
      <c r="I2470">
        <f>WEEKDAY(Table1[[#This Row],[Date of Admission]],2)</f>
        <v>3</v>
      </c>
      <c r="J2470" t="str">
        <f>IF(OR(Table1[[#This Row],[Weekday Number]]=6,Table1[[#This Row],[Weekday Number]]=7),"Weekend","Weekday")</f>
        <v>Weekday</v>
      </c>
      <c r="K2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0" t="s">
        <v>7172</v>
      </c>
      <c r="M2470" t="s">
        <v>7173</v>
      </c>
      <c r="N2470" t="s">
        <v>36</v>
      </c>
      <c r="O2470">
        <v>4027.9207409999999</v>
      </c>
      <c r="P2470">
        <v>379</v>
      </c>
      <c r="Q2470" t="s">
        <v>37</v>
      </c>
      <c r="R2470" s="1">
        <v>44217</v>
      </c>
      <c r="S2470">
        <f>WEEKDAY(Table1[[#This Row],[Discharge Date]],2)</f>
        <v>4</v>
      </c>
      <c r="T2470" t="s">
        <v>27</v>
      </c>
      <c r="U2470" t="s">
        <v>51</v>
      </c>
      <c r="V2470" t="s">
        <v>40</v>
      </c>
    </row>
    <row r="2471" spans="1:22" x14ac:dyDescent="0.35">
      <c r="A2471" t="s">
        <v>7174</v>
      </c>
      <c r="B2471">
        <v>72</v>
      </c>
      <c r="C2471" t="s">
        <v>20</v>
      </c>
      <c r="D2471" t="s">
        <v>124</v>
      </c>
      <c r="E2471" t="s">
        <v>78</v>
      </c>
      <c r="F2471" s="1">
        <v>43476</v>
      </c>
      <c r="G2471">
        <f>DAY(Table1[[#This Row],[Date of Admission]])</f>
        <v>11</v>
      </c>
      <c r="H2471" t="str">
        <f>TEXT(Table1[[#This Row],[Date of Admission]],"dddd")</f>
        <v>Friday</v>
      </c>
      <c r="I2471">
        <f>WEEKDAY(Table1[[#This Row],[Date of Admission]],2)</f>
        <v>5</v>
      </c>
      <c r="J2471" t="str">
        <f>IF(OR(Table1[[#This Row],[Weekday Number]]=6,Table1[[#This Row],[Weekday Number]]=7),"Weekend","Weekday")</f>
        <v>Weekday</v>
      </c>
      <c r="K2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1" t="s">
        <v>7175</v>
      </c>
      <c r="M2471" t="s">
        <v>733</v>
      </c>
      <c r="N2471" t="s">
        <v>25</v>
      </c>
      <c r="O2471">
        <v>66833.212320000006</v>
      </c>
      <c r="P2471">
        <v>341</v>
      </c>
      <c r="Q2471" t="s">
        <v>37</v>
      </c>
      <c r="R2471" s="1">
        <v>43485</v>
      </c>
      <c r="S2471">
        <f>WEEKDAY(Table1[[#This Row],[Discharge Date]],2)</f>
        <v>7</v>
      </c>
      <c r="T2471" t="s">
        <v>27</v>
      </c>
      <c r="U2471" t="s">
        <v>28</v>
      </c>
      <c r="V2471" t="s">
        <v>29</v>
      </c>
    </row>
    <row r="2472" spans="1:22" x14ac:dyDescent="0.35">
      <c r="A2472" t="s">
        <v>7176</v>
      </c>
      <c r="B2472">
        <v>25</v>
      </c>
      <c r="C2472" t="s">
        <v>20</v>
      </c>
      <c r="D2472" t="s">
        <v>57</v>
      </c>
      <c r="E2472" t="s">
        <v>22</v>
      </c>
      <c r="F2472" s="1">
        <v>44157</v>
      </c>
      <c r="G2472">
        <f>DAY(Table1[[#This Row],[Date of Admission]])</f>
        <v>22</v>
      </c>
      <c r="H2472" t="str">
        <f>TEXT(Table1[[#This Row],[Date of Admission]],"dddd")</f>
        <v>Sunday</v>
      </c>
      <c r="I2472">
        <f>WEEKDAY(Table1[[#This Row],[Date of Admission]],2)</f>
        <v>7</v>
      </c>
      <c r="J2472" t="str">
        <f>IF(OR(Table1[[#This Row],[Weekday Number]]=6,Table1[[#This Row],[Weekday Number]]=7),"Weekend","Weekday")</f>
        <v>Weekend</v>
      </c>
      <c r="K2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2" t="s">
        <v>7177</v>
      </c>
      <c r="M2472" t="s">
        <v>7178</v>
      </c>
      <c r="N2472" t="s">
        <v>36</v>
      </c>
      <c r="O2472">
        <v>19689.625779999998</v>
      </c>
      <c r="P2472">
        <v>213</v>
      </c>
      <c r="Q2472" t="s">
        <v>49</v>
      </c>
      <c r="R2472" s="1">
        <v>44165</v>
      </c>
      <c r="S2472">
        <f>WEEKDAY(Table1[[#This Row],[Discharge Date]],2)</f>
        <v>1</v>
      </c>
      <c r="T2472" t="s">
        <v>94</v>
      </c>
      <c r="U2472" t="s">
        <v>28</v>
      </c>
      <c r="V2472" t="s">
        <v>40</v>
      </c>
    </row>
    <row r="2473" spans="1:22" x14ac:dyDescent="0.35">
      <c r="A2473" t="s">
        <v>7179</v>
      </c>
      <c r="B2473">
        <v>69</v>
      </c>
      <c r="C2473" t="s">
        <v>20</v>
      </c>
      <c r="D2473" t="s">
        <v>124</v>
      </c>
      <c r="E2473" t="s">
        <v>53</v>
      </c>
      <c r="F2473" s="1">
        <v>43823</v>
      </c>
      <c r="G2473">
        <f>DAY(Table1[[#This Row],[Date of Admission]])</f>
        <v>24</v>
      </c>
      <c r="H2473" t="str">
        <f>TEXT(Table1[[#This Row],[Date of Admission]],"dddd")</f>
        <v>Tuesday</v>
      </c>
      <c r="I2473">
        <f>WEEKDAY(Table1[[#This Row],[Date of Admission]],2)</f>
        <v>2</v>
      </c>
      <c r="J2473" t="str">
        <f>IF(OR(Table1[[#This Row],[Weekday Number]]=6,Table1[[#This Row],[Weekday Number]]=7),"Weekend","Weekday")</f>
        <v>Weekday</v>
      </c>
      <c r="K2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3" t="s">
        <v>7180</v>
      </c>
      <c r="M2473" t="s">
        <v>7181</v>
      </c>
      <c r="N2473" t="s">
        <v>36</v>
      </c>
      <c r="O2473">
        <v>18334.472890000001</v>
      </c>
      <c r="P2473">
        <v>475</v>
      </c>
      <c r="Q2473" t="s">
        <v>49</v>
      </c>
      <c r="R2473" s="1">
        <v>43849</v>
      </c>
      <c r="S2473">
        <f>WEEKDAY(Table1[[#This Row],[Discharge Date]],2)</f>
        <v>7</v>
      </c>
      <c r="T2473" t="s">
        <v>50</v>
      </c>
      <c r="U2473" t="s">
        <v>28</v>
      </c>
      <c r="V2473" t="s">
        <v>29</v>
      </c>
    </row>
    <row r="2474" spans="1:22" x14ac:dyDescent="0.35">
      <c r="A2474" t="s">
        <v>7182</v>
      </c>
      <c r="B2474">
        <v>18</v>
      </c>
      <c r="C2474" t="s">
        <v>20</v>
      </c>
      <c r="D2474" t="s">
        <v>21</v>
      </c>
      <c r="E2474" t="s">
        <v>62</v>
      </c>
      <c r="F2474" s="1">
        <v>44451</v>
      </c>
      <c r="G2474">
        <f>DAY(Table1[[#This Row],[Date of Admission]])</f>
        <v>12</v>
      </c>
      <c r="H2474" t="str">
        <f>TEXT(Table1[[#This Row],[Date of Admission]],"dddd")</f>
        <v>Sunday</v>
      </c>
      <c r="I2474">
        <f>WEEKDAY(Table1[[#This Row],[Date of Admission]],2)</f>
        <v>7</v>
      </c>
      <c r="J2474" t="str">
        <f>IF(OR(Table1[[#This Row],[Weekday Number]]=6,Table1[[#This Row],[Weekday Number]]=7),"Weekend","Weekday")</f>
        <v>Weekend</v>
      </c>
      <c r="K2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4" t="s">
        <v>7183</v>
      </c>
      <c r="M2474" t="s">
        <v>7184</v>
      </c>
      <c r="N2474" t="s">
        <v>69</v>
      </c>
      <c r="O2474">
        <v>20576.792679999999</v>
      </c>
      <c r="P2474">
        <v>437</v>
      </c>
      <c r="Q2474" t="s">
        <v>37</v>
      </c>
      <c r="R2474" s="1">
        <v>44480</v>
      </c>
      <c r="S2474">
        <f>WEEKDAY(Table1[[#This Row],[Discharge Date]],2)</f>
        <v>1</v>
      </c>
      <c r="T2474" t="s">
        <v>94</v>
      </c>
      <c r="U2474" t="s">
        <v>28</v>
      </c>
      <c r="V2474" t="s">
        <v>84</v>
      </c>
    </row>
    <row r="2475" spans="1:22" x14ac:dyDescent="0.35">
      <c r="A2475" t="s">
        <v>7185</v>
      </c>
      <c r="B2475">
        <v>55</v>
      </c>
      <c r="C2475" t="s">
        <v>20</v>
      </c>
      <c r="D2475" t="s">
        <v>71</v>
      </c>
      <c r="E2475" t="s">
        <v>43</v>
      </c>
      <c r="F2475" s="1">
        <v>44721</v>
      </c>
      <c r="G2475">
        <f>DAY(Table1[[#This Row],[Date of Admission]])</f>
        <v>9</v>
      </c>
      <c r="H2475" t="str">
        <f>TEXT(Table1[[#This Row],[Date of Admission]],"dddd")</f>
        <v>Thursday</v>
      </c>
      <c r="I2475">
        <f>WEEKDAY(Table1[[#This Row],[Date of Admission]],2)</f>
        <v>4</v>
      </c>
      <c r="J2475" t="str">
        <f>IF(OR(Table1[[#This Row],[Weekday Number]]=6,Table1[[#This Row],[Weekday Number]]=7),"Weekend","Weekday")</f>
        <v>Weekday</v>
      </c>
      <c r="K2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5" t="s">
        <v>7186</v>
      </c>
      <c r="M2475" t="s">
        <v>7187</v>
      </c>
      <c r="N2475" t="s">
        <v>25</v>
      </c>
      <c r="O2475">
        <v>23699.728800000001</v>
      </c>
      <c r="P2475">
        <v>155</v>
      </c>
      <c r="Q2475" t="s">
        <v>37</v>
      </c>
      <c r="R2475" s="1">
        <v>44751</v>
      </c>
      <c r="S2475">
        <f>WEEKDAY(Table1[[#This Row],[Discharge Date]],2)</f>
        <v>6</v>
      </c>
      <c r="T2475" t="s">
        <v>27</v>
      </c>
      <c r="U2475" t="s">
        <v>39</v>
      </c>
      <c r="V2475" t="s">
        <v>40</v>
      </c>
    </row>
    <row r="2476" spans="1:22" x14ac:dyDescent="0.35">
      <c r="A2476" t="s">
        <v>7188</v>
      </c>
      <c r="B2476">
        <v>70</v>
      </c>
      <c r="C2476" t="s">
        <v>31</v>
      </c>
      <c r="D2476" t="s">
        <v>71</v>
      </c>
      <c r="E2476" t="s">
        <v>62</v>
      </c>
      <c r="F2476" s="1">
        <v>44904</v>
      </c>
      <c r="G2476">
        <f>DAY(Table1[[#This Row],[Date of Admission]])</f>
        <v>9</v>
      </c>
      <c r="H2476" t="str">
        <f>TEXT(Table1[[#This Row],[Date of Admission]],"dddd")</f>
        <v>Friday</v>
      </c>
      <c r="I2476">
        <f>WEEKDAY(Table1[[#This Row],[Date of Admission]],2)</f>
        <v>5</v>
      </c>
      <c r="J2476" t="str">
        <f>IF(OR(Table1[[#This Row],[Weekday Number]]=6,Table1[[#This Row],[Weekday Number]]=7),"Weekend","Weekday")</f>
        <v>Weekday</v>
      </c>
      <c r="K2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6" t="s">
        <v>7189</v>
      </c>
      <c r="M2476" t="s">
        <v>7190</v>
      </c>
      <c r="N2476" t="s">
        <v>36</v>
      </c>
      <c r="O2476">
        <v>34302.428330000002</v>
      </c>
      <c r="P2476">
        <v>208</v>
      </c>
      <c r="Q2476" t="s">
        <v>49</v>
      </c>
      <c r="R2476" s="1">
        <v>44924</v>
      </c>
      <c r="S2476">
        <f>WEEKDAY(Table1[[#This Row],[Discharge Date]],2)</f>
        <v>4</v>
      </c>
      <c r="T2476" t="s">
        <v>94</v>
      </c>
      <c r="U2476" t="s">
        <v>51</v>
      </c>
      <c r="V2476" t="s">
        <v>29</v>
      </c>
    </row>
    <row r="2477" spans="1:22" x14ac:dyDescent="0.35">
      <c r="A2477" t="s">
        <v>7191</v>
      </c>
      <c r="B2477">
        <v>40</v>
      </c>
      <c r="C2477" t="s">
        <v>20</v>
      </c>
      <c r="D2477" t="s">
        <v>42</v>
      </c>
      <c r="E2477" t="s">
        <v>43</v>
      </c>
      <c r="F2477" s="1">
        <v>44585</v>
      </c>
      <c r="G2477">
        <f>DAY(Table1[[#This Row],[Date of Admission]])</f>
        <v>24</v>
      </c>
      <c r="H2477" t="str">
        <f>TEXT(Table1[[#This Row],[Date of Admission]],"dddd")</f>
        <v>Monday</v>
      </c>
      <c r="I2477">
        <f>WEEKDAY(Table1[[#This Row],[Date of Admission]],2)</f>
        <v>1</v>
      </c>
      <c r="J2477" t="str">
        <f>IF(OR(Table1[[#This Row],[Weekday Number]]=6,Table1[[#This Row],[Weekday Number]]=7),"Weekend","Weekday")</f>
        <v>Weekday</v>
      </c>
      <c r="K2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7" t="s">
        <v>7192</v>
      </c>
      <c r="M2477" t="s">
        <v>7193</v>
      </c>
      <c r="N2477" t="s">
        <v>65</v>
      </c>
      <c r="O2477">
        <v>16859.482779999998</v>
      </c>
      <c r="P2477">
        <v>288</v>
      </c>
      <c r="Q2477" t="s">
        <v>26</v>
      </c>
      <c r="R2477" s="1">
        <v>44604</v>
      </c>
      <c r="S2477">
        <f>WEEKDAY(Table1[[#This Row],[Discharge Date]],2)</f>
        <v>6</v>
      </c>
      <c r="T2477" t="s">
        <v>56</v>
      </c>
      <c r="U2477" t="s">
        <v>28</v>
      </c>
      <c r="V2477" t="s">
        <v>40</v>
      </c>
    </row>
    <row r="2478" spans="1:22" x14ac:dyDescent="0.35">
      <c r="A2478" t="s">
        <v>7194</v>
      </c>
      <c r="B2478">
        <v>72</v>
      </c>
      <c r="C2478" t="s">
        <v>31</v>
      </c>
      <c r="D2478" t="s">
        <v>71</v>
      </c>
      <c r="E2478" t="s">
        <v>62</v>
      </c>
      <c r="F2478" s="1">
        <v>45032</v>
      </c>
      <c r="G2478">
        <f>DAY(Table1[[#This Row],[Date of Admission]])</f>
        <v>16</v>
      </c>
      <c r="H2478" t="str">
        <f>TEXT(Table1[[#This Row],[Date of Admission]],"dddd")</f>
        <v>Sunday</v>
      </c>
      <c r="I2478">
        <f>WEEKDAY(Table1[[#This Row],[Date of Admission]],2)</f>
        <v>7</v>
      </c>
      <c r="J2478" t="str">
        <f>IF(OR(Table1[[#This Row],[Weekday Number]]=6,Table1[[#This Row],[Weekday Number]]=7),"Weekend","Weekday")</f>
        <v>Weekend</v>
      </c>
      <c r="K2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8" t="s">
        <v>7195</v>
      </c>
      <c r="M2478" t="s">
        <v>7196</v>
      </c>
      <c r="N2478" t="s">
        <v>60</v>
      </c>
      <c r="O2478">
        <v>19760.406459999998</v>
      </c>
      <c r="P2478">
        <v>308</v>
      </c>
      <c r="Q2478" t="s">
        <v>37</v>
      </c>
      <c r="R2478" s="1">
        <v>45060</v>
      </c>
      <c r="S2478">
        <f>WEEKDAY(Table1[[#This Row],[Discharge Date]],2)</f>
        <v>7</v>
      </c>
      <c r="T2478" t="s">
        <v>38</v>
      </c>
      <c r="U2478" t="s">
        <v>51</v>
      </c>
      <c r="V2478" t="s">
        <v>29</v>
      </c>
    </row>
    <row r="2479" spans="1:22" x14ac:dyDescent="0.35">
      <c r="A2479" t="s">
        <v>7197</v>
      </c>
      <c r="B2479">
        <v>35</v>
      </c>
      <c r="C2479" t="s">
        <v>20</v>
      </c>
      <c r="D2479" t="s">
        <v>124</v>
      </c>
      <c r="E2479" t="s">
        <v>62</v>
      </c>
      <c r="F2479" s="1">
        <v>43533</v>
      </c>
      <c r="G2479">
        <f>DAY(Table1[[#This Row],[Date of Admission]])</f>
        <v>9</v>
      </c>
      <c r="H2479" t="str">
        <f>TEXT(Table1[[#This Row],[Date of Admission]],"dddd")</f>
        <v>Saturday</v>
      </c>
      <c r="I2479">
        <f>WEEKDAY(Table1[[#This Row],[Date of Admission]],2)</f>
        <v>6</v>
      </c>
      <c r="J2479" t="str">
        <f>IF(OR(Table1[[#This Row],[Weekday Number]]=6,Table1[[#This Row],[Weekday Number]]=7),"Weekend","Weekday")</f>
        <v>Weekend</v>
      </c>
      <c r="K2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79" t="s">
        <v>7198</v>
      </c>
      <c r="M2479" t="s">
        <v>7199</v>
      </c>
      <c r="N2479" t="s">
        <v>65</v>
      </c>
      <c r="O2479">
        <v>17008.14489</v>
      </c>
      <c r="P2479">
        <v>389</v>
      </c>
      <c r="Q2479" t="s">
        <v>37</v>
      </c>
      <c r="R2479" s="1">
        <v>43546</v>
      </c>
      <c r="S2479">
        <f>WEEKDAY(Table1[[#This Row],[Discharge Date]],2)</f>
        <v>5</v>
      </c>
      <c r="T2479" t="s">
        <v>27</v>
      </c>
      <c r="U2479" t="s">
        <v>51</v>
      </c>
      <c r="V2479" t="s">
        <v>40</v>
      </c>
    </row>
    <row r="2480" spans="1:22" x14ac:dyDescent="0.35">
      <c r="A2480" t="s">
        <v>7200</v>
      </c>
      <c r="B2480">
        <v>42</v>
      </c>
      <c r="C2480" t="s">
        <v>20</v>
      </c>
      <c r="D2480" t="s">
        <v>239</v>
      </c>
      <c r="E2480" t="s">
        <v>43</v>
      </c>
      <c r="F2480" s="1">
        <v>44567</v>
      </c>
      <c r="G2480">
        <f>DAY(Table1[[#This Row],[Date of Admission]])</f>
        <v>6</v>
      </c>
      <c r="H2480" t="str">
        <f>TEXT(Table1[[#This Row],[Date of Admission]],"dddd")</f>
        <v>Thursday</v>
      </c>
      <c r="I2480">
        <f>WEEKDAY(Table1[[#This Row],[Date of Admission]],2)</f>
        <v>4</v>
      </c>
      <c r="J2480" t="str">
        <f>IF(OR(Table1[[#This Row],[Weekday Number]]=6,Table1[[#This Row],[Weekday Number]]=7),"Weekend","Weekday")</f>
        <v>Weekday</v>
      </c>
      <c r="K2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0" t="s">
        <v>7201</v>
      </c>
      <c r="M2480" t="s">
        <v>7202</v>
      </c>
      <c r="N2480" t="s">
        <v>36</v>
      </c>
      <c r="O2480">
        <v>19668.393800000002</v>
      </c>
      <c r="P2480">
        <v>416</v>
      </c>
      <c r="Q2480" t="s">
        <v>26</v>
      </c>
      <c r="R2480" s="1">
        <v>44585</v>
      </c>
      <c r="S2480">
        <f>WEEKDAY(Table1[[#This Row],[Discharge Date]],2)</f>
        <v>1</v>
      </c>
      <c r="T2480" t="s">
        <v>94</v>
      </c>
      <c r="U2480" t="s">
        <v>39</v>
      </c>
      <c r="V2480" t="s">
        <v>40</v>
      </c>
    </row>
    <row r="2481" spans="1:22" x14ac:dyDescent="0.35">
      <c r="A2481" t="s">
        <v>7203</v>
      </c>
      <c r="B2481">
        <v>78</v>
      </c>
      <c r="C2481" t="s">
        <v>31</v>
      </c>
      <c r="D2481" t="s">
        <v>99</v>
      </c>
      <c r="E2481" t="s">
        <v>62</v>
      </c>
      <c r="F2481" s="1">
        <v>45006</v>
      </c>
      <c r="G2481">
        <f>DAY(Table1[[#This Row],[Date of Admission]])</f>
        <v>21</v>
      </c>
      <c r="H2481" t="str">
        <f>TEXT(Table1[[#This Row],[Date of Admission]],"dddd")</f>
        <v>Tuesday</v>
      </c>
      <c r="I2481">
        <f>WEEKDAY(Table1[[#This Row],[Date of Admission]],2)</f>
        <v>2</v>
      </c>
      <c r="J2481" t="str">
        <f>IF(OR(Table1[[#This Row],[Weekday Number]]=6,Table1[[#This Row],[Weekday Number]]=7),"Weekend","Weekday")</f>
        <v>Weekday</v>
      </c>
      <c r="K2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1" t="s">
        <v>7204</v>
      </c>
      <c r="M2481" t="s">
        <v>7205</v>
      </c>
      <c r="N2481" t="s">
        <v>25</v>
      </c>
      <c r="O2481">
        <v>8729.0731790000009</v>
      </c>
      <c r="P2481">
        <v>333</v>
      </c>
      <c r="Q2481" t="s">
        <v>37</v>
      </c>
      <c r="R2481" s="1">
        <v>45020</v>
      </c>
      <c r="S2481">
        <f>WEEKDAY(Table1[[#This Row],[Discharge Date]],2)</f>
        <v>2</v>
      </c>
      <c r="T2481" t="s">
        <v>50</v>
      </c>
      <c r="U2481" t="s">
        <v>28</v>
      </c>
      <c r="V2481" t="s">
        <v>29</v>
      </c>
    </row>
    <row r="2482" spans="1:22" x14ac:dyDescent="0.35">
      <c r="A2482" t="s">
        <v>7206</v>
      </c>
      <c r="B2482">
        <v>83</v>
      </c>
      <c r="C2482" t="s">
        <v>20</v>
      </c>
      <c r="D2482" t="s">
        <v>239</v>
      </c>
      <c r="E2482" t="s">
        <v>78</v>
      </c>
      <c r="F2482" s="1">
        <v>43642</v>
      </c>
      <c r="G2482">
        <f>DAY(Table1[[#This Row],[Date of Admission]])</f>
        <v>26</v>
      </c>
      <c r="H2482" t="str">
        <f>TEXT(Table1[[#This Row],[Date of Admission]],"dddd")</f>
        <v>Wednesday</v>
      </c>
      <c r="I2482">
        <f>WEEKDAY(Table1[[#This Row],[Date of Admission]],2)</f>
        <v>3</v>
      </c>
      <c r="J2482" t="str">
        <f>IF(OR(Table1[[#This Row],[Weekday Number]]=6,Table1[[#This Row],[Weekday Number]]=7),"Weekend","Weekday")</f>
        <v>Weekday</v>
      </c>
      <c r="K2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2" t="s">
        <v>7207</v>
      </c>
      <c r="M2482" t="s">
        <v>7208</v>
      </c>
      <c r="N2482" t="s">
        <v>60</v>
      </c>
      <c r="O2482">
        <v>2133.1031429999998</v>
      </c>
      <c r="P2482">
        <v>493</v>
      </c>
      <c r="Q2482" t="s">
        <v>26</v>
      </c>
      <c r="R2482" s="1">
        <v>43661</v>
      </c>
      <c r="S2482">
        <f>WEEKDAY(Table1[[#This Row],[Discharge Date]],2)</f>
        <v>1</v>
      </c>
      <c r="T2482" t="s">
        <v>38</v>
      </c>
      <c r="U2482" t="s">
        <v>39</v>
      </c>
      <c r="V2482" t="s">
        <v>29</v>
      </c>
    </row>
    <row r="2483" spans="1:22" x14ac:dyDescent="0.35">
      <c r="A2483" t="s">
        <v>7209</v>
      </c>
      <c r="B2483">
        <v>48</v>
      </c>
      <c r="C2483" t="s">
        <v>31</v>
      </c>
      <c r="D2483" t="s">
        <v>99</v>
      </c>
      <c r="E2483" t="s">
        <v>22</v>
      </c>
      <c r="F2483" s="1">
        <v>44083</v>
      </c>
      <c r="G2483">
        <f>DAY(Table1[[#This Row],[Date of Admission]])</f>
        <v>9</v>
      </c>
      <c r="H2483" t="str">
        <f>TEXT(Table1[[#This Row],[Date of Admission]],"dddd")</f>
        <v>Wednesday</v>
      </c>
      <c r="I2483">
        <f>WEEKDAY(Table1[[#This Row],[Date of Admission]],2)</f>
        <v>3</v>
      </c>
      <c r="J2483" t="str">
        <f>IF(OR(Table1[[#This Row],[Weekday Number]]=6,Table1[[#This Row],[Weekday Number]]=7),"Weekend","Weekday")</f>
        <v>Weekday</v>
      </c>
      <c r="K2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3" t="s">
        <v>2471</v>
      </c>
      <c r="M2483" t="s">
        <v>7210</v>
      </c>
      <c r="N2483" t="s">
        <v>36</v>
      </c>
      <c r="O2483">
        <v>35769.352359999997</v>
      </c>
      <c r="P2483">
        <v>287</v>
      </c>
      <c r="Q2483" t="s">
        <v>37</v>
      </c>
      <c r="R2483" s="1">
        <v>44102</v>
      </c>
      <c r="S2483">
        <f>WEEKDAY(Table1[[#This Row],[Discharge Date]],2)</f>
        <v>1</v>
      </c>
      <c r="T2483" t="s">
        <v>27</v>
      </c>
      <c r="U2483" t="s">
        <v>51</v>
      </c>
      <c r="V2483" t="s">
        <v>40</v>
      </c>
    </row>
    <row r="2484" spans="1:22" x14ac:dyDescent="0.35">
      <c r="A2484" t="s">
        <v>7211</v>
      </c>
      <c r="B2484">
        <v>58</v>
      </c>
      <c r="C2484" t="s">
        <v>20</v>
      </c>
      <c r="D2484" t="s">
        <v>239</v>
      </c>
      <c r="E2484" t="s">
        <v>53</v>
      </c>
      <c r="F2484" s="1">
        <v>44884</v>
      </c>
      <c r="G2484">
        <f>DAY(Table1[[#This Row],[Date of Admission]])</f>
        <v>19</v>
      </c>
      <c r="H2484" t="str">
        <f>TEXT(Table1[[#This Row],[Date of Admission]],"dddd")</f>
        <v>Saturday</v>
      </c>
      <c r="I2484">
        <f>WEEKDAY(Table1[[#This Row],[Date of Admission]],2)</f>
        <v>6</v>
      </c>
      <c r="J2484" t="str">
        <f>IF(OR(Table1[[#This Row],[Weekday Number]]=6,Table1[[#This Row],[Weekday Number]]=7),"Weekend","Weekday")</f>
        <v>Weekend</v>
      </c>
      <c r="K2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4" t="s">
        <v>7212</v>
      </c>
      <c r="M2484" t="s">
        <v>7213</v>
      </c>
      <c r="N2484" t="s">
        <v>60</v>
      </c>
      <c r="O2484">
        <v>11113.14381</v>
      </c>
      <c r="P2484">
        <v>497</v>
      </c>
      <c r="Q2484" t="s">
        <v>37</v>
      </c>
      <c r="R2484" s="1">
        <v>44914</v>
      </c>
      <c r="S2484">
        <f>WEEKDAY(Table1[[#This Row],[Discharge Date]],2)</f>
        <v>1</v>
      </c>
      <c r="T2484" t="s">
        <v>50</v>
      </c>
      <c r="U2484" t="s">
        <v>28</v>
      </c>
      <c r="V2484" t="s">
        <v>40</v>
      </c>
    </row>
    <row r="2485" spans="1:22" x14ac:dyDescent="0.35">
      <c r="A2485" t="s">
        <v>7214</v>
      </c>
      <c r="B2485">
        <v>61</v>
      </c>
      <c r="C2485" t="s">
        <v>31</v>
      </c>
      <c r="D2485" t="s">
        <v>42</v>
      </c>
      <c r="E2485" t="s">
        <v>62</v>
      </c>
      <c r="F2485" s="1">
        <v>43413</v>
      </c>
      <c r="G2485">
        <f>DAY(Table1[[#This Row],[Date of Admission]])</f>
        <v>9</v>
      </c>
      <c r="H2485" t="str">
        <f>TEXT(Table1[[#This Row],[Date of Admission]],"dddd")</f>
        <v>Friday</v>
      </c>
      <c r="I2485">
        <f>WEEKDAY(Table1[[#This Row],[Date of Admission]],2)</f>
        <v>5</v>
      </c>
      <c r="J2485" t="str">
        <f>IF(OR(Table1[[#This Row],[Weekday Number]]=6,Table1[[#This Row],[Weekday Number]]=7),"Weekend","Weekday")</f>
        <v>Weekday</v>
      </c>
      <c r="K2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5" t="s">
        <v>7215</v>
      </c>
      <c r="M2485" t="s">
        <v>2317</v>
      </c>
      <c r="N2485" t="s">
        <v>25</v>
      </c>
      <c r="O2485">
        <v>26905.551100000001</v>
      </c>
      <c r="P2485">
        <v>186</v>
      </c>
      <c r="Q2485" t="s">
        <v>49</v>
      </c>
      <c r="R2485" s="1">
        <v>43436</v>
      </c>
      <c r="S2485">
        <f>WEEKDAY(Table1[[#This Row],[Discharge Date]],2)</f>
        <v>7</v>
      </c>
      <c r="T2485" t="s">
        <v>50</v>
      </c>
      <c r="U2485" t="s">
        <v>51</v>
      </c>
      <c r="V2485" t="s">
        <v>40</v>
      </c>
    </row>
    <row r="2486" spans="1:22" x14ac:dyDescent="0.35">
      <c r="A2486" t="s">
        <v>7216</v>
      </c>
      <c r="B2486">
        <v>82</v>
      </c>
      <c r="C2486" t="s">
        <v>31</v>
      </c>
      <c r="D2486" t="s">
        <v>57</v>
      </c>
      <c r="E2486" t="s">
        <v>62</v>
      </c>
      <c r="F2486" s="1">
        <v>44125</v>
      </c>
      <c r="G2486">
        <f>DAY(Table1[[#This Row],[Date of Admission]])</f>
        <v>21</v>
      </c>
      <c r="H2486" t="str">
        <f>TEXT(Table1[[#This Row],[Date of Admission]],"dddd")</f>
        <v>Wednesday</v>
      </c>
      <c r="I2486">
        <f>WEEKDAY(Table1[[#This Row],[Date of Admission]],2)</f>
        <v>3</v>
      </c>
      <c r="J2486" t="str">
        <f>IF(OR(Table1[[#This Row],[Weekday Number]]=6,Table1[[#This Row],[Weekday Number]]=7),"Weekend","Weekday")</f>
        <v>Weekday</v>
      </c>
      <c r="K2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6" t="s">
        <v>7217</v>
      </c>
      <c r="M2486" t="s">
        <v>7218</v>
      </c>
      <c r="N2486" t="s">
        <v>60</v>
      </c>
      <c r="O2486">
        <v>23849.107019999999</v>
      </c>
      <c r="P2486">
        <v>208</v>
      </c>
      <c r="Q2486" t="s">
        <v>49</v>
      </c>
      <c r="R2486" s="1">
        <v>44136</v>
      </c>
      <c r="S2486">
        <f>WEEKDAY(Table1[[#This Row],[Discharge Date]],2)</f>
        <v>7</v>
      </c>
      <c r="T2486" t="s">
        <v>94</v>
      </c>
      <c r="U2486" t="s">
        <v>39</v>
      </c>
      <c r="V2486" t="s">
        <v>29</v>
      </c>
    </row>
    <row r="2487" spans="1:22" x14ac:dyDescent="0.35">
      <c r="A2487" t="s">
        <v>7219</v>
      </c>
      <c r="B2487">
        <v>64</v>
      </c>
      <c r="C2487" t="s">
        <v>31</v>
      </c>
      <c r="D2487" t="s">
        <v>124</v>
      </c>
      <c r="E2487" t="s">
        <v>62</v>
      </c>
      <c r="F2487" s="1">
        <v>43710</v>
      </c>
      <c r="G2487">
        <f>DAY(Table1[[#This Row],[Date of Admission]])</f>
        <v>2</v>
      </c>
      <c r="H2487" t="str">
        <f>TEXT(Table1[[#This Row],[Date of Admission]],"dddd")</f>
        <v>Monday</v>
      </c>
      <c r="I2487">
        <f>WEEKDAY(Table1[[#This Row],[Date of Admission]],2)</f>
        <v>1</v>
      </c>
      <c r="J2487" t="str">
        <f>IF(OR(Table1[[#This Row],[Weekday Number]]=6,Table1[[#This Row],[Weekday Number]]=7),"Weekend","Weekday")</f>
        <v>Weekday</v>
      </c>
      <c r="K2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487" t="s">
        <v>7220</v>
      </c>
      <c r="M2487" t="s">
        <v>7221</v>
      </c>
      <c r="N2487" t="s">
        <v>25</v>
      </c>
      <c r="O2487">
        <v>1258.526885</v>
      </c>
      <c r="P2487">
        <v>248</v>
      </c>
      <c r="Q2487" t="s">
        <v>49</v>
      </c>
      <c r="R2487" s="1">
        <v>43715</v>
      </c>
      <c r="S2487">
        <f>WEEKDAY(Table1[[#This Row],[Discharge Date]],2)</f>
        <v>6</v>
      </c>
      <c r="T2487" t="s">
        <v>94</v>
      </c>
      <c r="U2487" t="s">
        <v>39</v>
      </c>
      <c r="V2487" t="s">
        <v>40</v>
      </c>
    </row>
    <row r="2488" spans="1:22" x14ac:dyDescent="0.35">
      <c r="A2488" t="s">
        <v>7222</v>
      </c>
      <c r="B2488">
        <v>47</v>
      </c>
      <c r="C2488" t="s">
        <v>20</v>
      </c>
      <c r="D2488" t="s">
        <v>57</v>
      </c>
      <c r="E2488" t="s">
        <v>62</v>
      </c>
      <c r="F2488" s="1">
        <v>43534</v>
      </c>
      <c r="G2488">
        <f>DAY(Table1[[#This Row],[Date of Admission]])</f>
        <v>10</v>
      </c>
      <c r="H2488" t="str">
        <f>TEXT(Table1[[#This Row],[Date of Admission]],"dddd")</f>
        <v>Sunday</v>
      </c>
      <c r="I2488">
        <f>WEEKDAY(Table1[[#This Row],[Date of Admission]],2)</f>
        <v>7</v>
      </c>
      <c r="J2488" t="str">
        <f>IF(OR(Table1[[#This Row],[Weekday Number]]=6,Table1[[#This Row],[Weekday Number]]=7),"Weekend","Weekday")</f>
        <v>Weekend</v>
      </c>
      <c r="K2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8" t="s">
        <v>7223</v>
      </c>
      <c r="M2488" t="s">
        <v>7224</v>
      </c>
      <c r="N2488" t="s">
        <v>25</v>
      </c>
      <c r="O2488">
        <v>29632.342809999998</v>
      </c>
      <c r="P2488">
        <v>416</v>
      </c>
      <c r="Q2488" t="s">
        <v>49</v>
      </c>
      <c r="R2488" s="1">
        <v>43549</v>
      </c>
      <c r="S2488">
        <f>WEEKDAY(Table1[[#This Row],[Discharge Date]],2)</f>
        <v>1</v>
      </c>
      <c r="T2488" t="s">
        <v>94</v>
      </c>
      <c r="U2488" t="s">
        <v>51</v>
      </c>
      <c r="V2488" t="s">
        <v>40</v>
      </c>
    </row>
    <row r="2489" spans="1:22" x14ac:dyDescent="0.35">
      <c r="A2489" t="s">
        <v>7225</v>
      </c>
      <c r="B2489">
        <v>52</v>
      </c>
      <c r="C2489" t="s">
        <v>20</v>
      </c>
      <c r="D2489" t="s">
        <v>124</v>
      </c>
      <c r="E2489" t="s">
        <v>78</v>
      </c>
      <c r="F2489" s="1">
        <v>44667</v>
      </c>
      <c r="G2489">
        <f>DAY(Table1[[#This Row],[Date of Admission]])</f>
        <v>16</v>
      </c>
      <c r="H2489" t="str">
        <f>TEXT(Table1[[#This Row],[Date of Admission]],"dddd")</f>
        <v>Saturday</v>
      </c>
      <c r="I2489">
        <f>WEEKDAY(Table1[[#This Row],[Date of Admission]],2)</f>
        <v>6</v>
      </c>
      <c r="J2489" t="str">
        <f>IF(OR(Table1[[#This Row],[Weekday Number]]=6,Table1[[#This Row],[Weekday Number]]=7),"Weekend","Weekday")</f>
        <v>Weekend</v>
      </c>
      <c r="K2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89" t="s">
        <v>7226</v>
      </c>
      <c r="M2489" t="s">
        <v>7227</v>
      </c>
      <c r="N2489" t="s">
        <v>25</v>
      </c>
      <c r="O2489">
        <v>49206.648529999999</v>
      </c>
      <c r="P2489">
        <v>164</v>
      </c>
      <c r="Q2489" t="s">
        <v>37</v>
      </c>
      <c r="R2489" s="1">
        <v>44676</v>
      </c>
      <c r="S2489">
        <f>WEEKDAY(Table1[[#This Row],[Discharge Date]],2)</f>
        <v>1</v>
      </c>
      <c r="T2489" t="s">
        <v>38</v>
      </c>
      <c r="U2489" t="s">
        <v>28</v>
      </c>
      <c r="V2489" t="s">
        <v>40</v>
      </c>
    </row>
    <row r="2490" spans="1:22" x14ac:dyDescent="0.35">
      <c r="A2490" t="s">
        <v>7228</v>
      </c>
      <c r="B2490">
        <v>73</v>
      </c>
      <c r="C2490" t="s">
        <v>20</v>
      </c>
      <c r="D2490" t="s">
        <v>42</v>
      </c>
      <c r="E2490" t="s">
        <v>33</v>
      </c>
      <c r="F2490" s="1">
        <v>44415</v>
      </c>
      <c r="G2490">
        <f>DAY(Table1[[#This Row],[Date of Admission]])</f>
        <v>7</v>
      </c>
      <c r="H2490" t="str">
        <f>TEXT(Table1[[#This Row],[Date of Admission]],"dddd")</f>
        <v>Saturday</v>
      </c>
      <c r="I2490">
        <f>WEEKDAY(Table1[[#This Row],[Date of Admission]],2)</f>
        <v>6</v>
      </c>
      <c r="J2490" t="str">
        <f>IF(OR(Table1[[#This Row],[Weekday Number]]=6,Table1[[#This Row],[Weekday Number]]=7),"Weekend","Weekday")</f>
        <v>Weekend</v>
      </c>
      <c r="K2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0" t="s">
        <v>7229</v>
      </c>
      <c r="M2490" t="s">
        <v>7230</v>
      </c>
      <c r="N2490" t="s">
        <v>36</v>
      </c>
      <c r="O2490">
        <v>32716.734649999999</v>
      </c>
      <c r="P2490">
        <v>183</v>
      </c>
      <c r="Q2490" t="s">
        <v>49</v>
      </c>
      <c r="R2490" s="1">
        <v>44443</v>
      </c>
      <c r="S2490">
        <f>WEEKDAY(Table1[[#This Row],[Discharge Date]],2)</f>
        <v>6</v>
      </c>
      <c r="T2490" t="s">
        <v>50</v>
      </c>
      <c r="U2490" t="s">
        <v>28</v>
      </c>
      <c r="V2490" t="s">
        <v>29</v>
      </c>
    </row>
    <row r="2491" spans="1:22" x14ac:dyDescent="0.35">
      <c r="A2491" t="s">
        <v>7231</v>
      </c>
      <c r="B2491">
        <v>32</v>
      </c>
      <c r="C2491" t="s">
        <v>31</v>
      </c>
      <c r="D2491" t="s">
        <v>71</v>
      </c>
      <c r="E2491" t="s">
        <v>22</v>
      </c>
      <c r="F2491" s="1">
        <v>43742</v>
      </c>
      <c r="G2491">
        <f>DAY(Table1[[#This Row],[Date of Admission]])</f>
        <v>4</v>
      </c>
      <c r="H2491" t="str">
        <f>TEXT(Table1[[#This Row],[Date of Admission]],"dddd")</f>
        <v>Friday</v>
      </c>
      <c r="I2491">
        <f>WEEKDAY(Table1[[#This Row],[Date of Admission]],2)</f>
        <v>5</v>
      </c>
      <c r="J2491" t="str">
        <f>IF(OR(Table1[[#This Row],[Weekday Number]]=6,Table1[[#This Row],[Weekday Number]]=7),"Weekend","Weekday")</f>
        <v>Weekday</v>
      </c>
      <c r="K2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491" t="s">
        <v>7232</v>
      </c>
      <c r="M2491" t="s">
        <v>7233</v>
      </c>
      <c r="N2491" t="s">
        <v>65</v>
      </c>
      <c r="O2491">
        <v>19880.680230000002</v>
      </c>
      <c r="P2491">
        <v>141</v>
      </c>
      <c r="Q2491" t="s">
        <v>49</v>
      </c>
      <c r="R2491" s="1">
        <v>43758</v>
      </c>
      <c r="S2491">
        <f>WEEKDAY(Table1[[#This Row],[Discharge Date]],2)</f>
        <v>7</v>
      </c>
      <c r="T2491" t="s">
        <v>38</v>
      </c>
      <c r="U2491" t="s">
        <v>51</v>
      </c>
      <c r="V2491" t="s">
        <v>40</v>
      </c>
    </row>
    <row r="2492" spans="1:22" x14ac:dyDescent="0.35">
      <c r="A2492" t="s">
        <v>7234</v>
      </c>
      <c r="B2492">
        <v>55</v>
      </c>
      <c r="C2492" t="s">
        <v>20</v>
      </c>
      <c r="D2492" t="s">
        <v>42</v>
      </c>
      <c r="E2492" t="s">
        <v>43</v>
      </c>
      <c r="F2492" s="1">
        <v>44724</v>
      </c>
      <c r="G2492">
        <f>DAY(Table1[[#This Row],[Date of Admission]])</f>
        <v>12</v>
      </c>
      <c r="H2492" t="str">
        <f>TEXT(Table1[[#This Row],[Date of Admission]],"dddd")</f>
        <v>Sunday</v>
      </c>
      <c r="I2492">
        <f>WEEKDAY(Table1[[#This Row],[Date of Admission]],2)</f>
        <v>7</v>
      </c>
      <c r="J2492" t="str">
        <f>IF(OR(Table1[[#This Row],[Weekday Number]]=6,Table1[[#This Row],[Weekday Number]]=7),"Weekend","Weekday")</f>
        <v>Weekend</v>
      </c>
      <c r="K2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2" t="s">
        <v>7235</v>
      </c>
      <c r="M2492" t="s">
        <v>7236</v>
      </c>
      <c r="N2492" t="s">
        <v>36</v>
      </c>
      <c r="O2492">
        <v>15101.03105</v>
      </c>
      <c r="P2492">
        <v>312</v>
      </c>
      <c r="Q2492" t="s">
        <v>37</v>
      </c>
      <c r="R2492" s="1">
        <v>44751</v>
      </c>
      <c r="S2492">
        <f>WEEKDAY(Table1[[#This Row],[Discharge Date]],2)</f>
        <v>6</v>
      </c>
      <c r="T2492" t="s">
        <v>27</v>
      </c>
      <c r="U2492" t="s">
        <v>51</v>
      </c>
      <c r="V2492" t="s">
        <v>40</v>
      </c>
    </row>
    <row r="2493" spans="1:22" x14ac:dyDescent="0.35">
      <c r="A2493" t="s">
        <v>7237</v>
      </c>
      <c r="B2493">
        <v>72</v>
      </c>
      <c r="C2493" t="s">
        <v>20</v>
      </c>
      <c r="D2493" t="s">
        <v>32</v>
      </c>
      <c r="E2493" t="s">
        <v>78</v>
      </c>
      <c r="F2493" s="1">
        <v>45211</v>
      </c>
      <c r="G2493">
        <f>DAY(Table1[[#This Row],[Date of Admission]])</f>
        <v>12</v>
      </c>
      <c r="H2493" t="str">
        <f>TEXT(Table1[[#This Row],[Date of Admission]],"dddd")</f>
        <v>Thursday</v>
      </c>
      <c r="I2493">
        <f>WEEKDAY(Table1[[#This Row],[Date of Admission]],2)</f>
        <v>4</v>
      </c>
      <c r="J2493" t="str">
        <f>IF(OR(Table1[[#This Row],[Weekday Number]]=6,Table1[[#This Row],[Weekday Number]]=7),"Weekend","Weekday")</f>
        <v>Weekday</v>
      </c>
      <c r="K2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3" t="s">
        <v>7238</v>
      </c>
      <c r="M2493" t="s">
        <v>7239</v>
      </c>
      <c r="N2493" t="s">
        <v>25</v>
      </c>
      <c r="O2493">
        <v>43042.227400000003</v>
      </c>
      <c r="P2493">
        <v>207</v>
      </c>
      <c r="Q2493" t="s">
        <v>37</v>
      </c>
      <c r="R2493" s="1">
        <v>45237</v>
      </c>
      <c r="S2493">
        <f>WEEKDAY(Table1[[#This Row],[Discharge Date]],2)</f>
        <v>2</v>
      </c>
      <c r="T2493" t="s">
        <v>38</v>
      </c>
      <c r="U2493" t="s">
        <v>39</v>
      </c>
      <c r="V2493" t="s">
        <v>29</v>
      </c>
    </row>
    <row r="2494" spans="1:22" x14ac:dyDescent="0.35">
      <c r="A2494" t="s">
        <v>7240</v>
      </c>
      <c r="B2494">
        <v>30</v>
      </c>
      <c r="C2494" t="s">
        <v>20</v>
      </c>
      <c r="D2494" t="s">
        <v>124</v>
      </c>
      <c r="E2494" t="s">
        <v>43</v>
      </c>
      <c r="F2494" s="1">
        <v>43621</v>
      </c>
      <c r="G2494">
        <f>DAY(Table1[[#This Row],[Date of Admission]])</f>
        <v>5</v>
      </c>
      <c r="H2494" t="str">
        <f>TEXT(Table1[[#This Row],[Date of Admission]],"dddd")</f>
        <v>Wednesday</v>
      </c>
      <c r="I2494">
        <f>WEEKDAY(Table1[[#This Row],[Date of Admission]],2)</f>
        <v>3</v>
      </c>
      <c r="J2494" t="str">
        <f>IF(OR(Table1[[#This Row],[Weekday Number]]=6,Table1[[#This Row],[Weekday Number]]=7),"Weekend","Weekday")</f>
        <v>Weekday</v>
      </c>
      <c r="K2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4" t="s">
        <v>7241</v>
      </c>
      <c r="M2494" t="s">
        <v>7242</v>
      </c>
      <c r="N2494" t="s">
        <v>69</v>
      </c>
      <c r="O2494">
        <v>1427.8363790000001</v>
      </c>
      <c r="P2494">
        <v>433</v>
      </c>
      <c r="Q2494" t="s">
        <v>26</v>
      </c>
      <c r="R2494" s="1">
        <v>43633</v>
      </c>
      <c r="S2494">
        <f>WEEKDAY(Table1[[#This Row],[Discharge Date]],2)</f>
        <v>1</v>
      </c>
      <c r="T2494" t="s">
        <v>56</v>
      </c>
      <c r="U2494" t="s">
        <v>51</v>
      </c>
      <c r="V2494" t="s">
        <v>40</v>
      </c>
    </row>
    <row r="2495" spans="1:22" x14ac:dyDescent="0.35">
      <c r="A2495" t="s">
        <v>7243</v>
      </c>
      <c r="B2495">
        <v>56</v>
      </c>
      <c r="C2495" t="s">
        <v>20</v>
      </c>
      <c r="D2495" t="s">
        <v>32</v>
      </c>
      <c r="E2495" t="s">
        <v>62</v>
      </c>
      <c r="F2495" s="1">
        <v>44591</v>
      </c>
      <c r="G2495">
        <f>DAY(Table1[[#This Row],[Date of Admission]])</f>
        <v>30</v>
      </c>
      <c r="H2495" t="str">
        <f>TEXT(Table1[[#This Row],[Date of Admission]],"dddd")</f>
        <v>Sunday</v>
      </c>
      <c r="I2495">
        <f>WEEKDAY(Table1[[#This Row],[Date of Admission]],2)</f>
        <v>7</v>
      </c>
      <c r="J2495" t="str">
        <f>IF(OR(Table1[[#This Row],[Weekday Number]]=6,Table1[[#This Row],[Weekday Number]]=7),"Weekend","Weekday")</f>
        <v>Weekend</v>
      </c>
      <c r="K2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95" t="s">
        <v>5428</v>
      </c>
      <c r="M2495" t="s">
        <v>7244</v>
      </c>
      <c r="N2495" t="s">
        <v>25</v>
      </c>
      <c r="O2495">
        <v>3739.4750789999998</v>
      </c>
      <c r="P2495">
        <v>376</v>
      </c>
      <c r="Q2495" t="s">
        <v>37</v>
      </c>
      <c r="R2495" s="1">
        <v>44617</v>
      </c>
      <c r="S2495">
        <f>WEEKDAY(Table1[[#This Row],[Discharge Date]],2)</f>
        <v>5</v>
      </c>
      <c r="T2495" t="s">
        <v>27</v>
      </c>
      <c r="U2495" t="s">
        <v>51</v>
      </c>
      <c r="V2495" t="s">
        <v>40</v>
      </c>
    </row>
    <row r="2496" spans="1:22" x14ac:dyDescent="0.35">
      <c r="A2496" t="s">
        <v>7245</v>
      </c>
      <c r="B2496">
        <v>23</v>
      </c>
      <c r="C2496" t="s">
        <v>31</v>
      </c>
      <c r="D2496" t="s">
        <v>21</v>
      </c>
      <c r="E2496" t="s">
        <v>33</v>
      </c>
      <c r="F2496" s="1">
        <v>44767</v>
      </c>
      <c r="G2496">
        <f>DAY(Table1[[#This Row],[Date of Admission]])</f>
        <v>25</v>
      </c>
      <c r="H2496" t="str">
        <f>TEXT(Table1[[#This Row],[Date of Admission]],"dddd")</f>
        <v>Monday</v>
      </c>
      <c r="I2496">
        <f>WEEKDAY(Table1[[#This Row],[Date of Admission]],2)</f>
        <v>1</v>
      </c>
      <c r="J2496" t="str">
        <f>IF(OR(Table1[[#This Row],[Weekday Number]]=6,Table1[[#This Row],[Weekday Number]]=7),"Weekend","Weekday")</f>
        <v>Weekday</v>
      </c>
      <c r="K2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6" t="s">
        <v>7246</v>
      </c>
      <c r="M2496" t="s">
        <v>7247</v>
      </c>
      <c r="N2496" t="s">
        <v>65</v>
      </c>
      <c r="O2496">
        <v>33133.975489999997</v>
      </c>
      <c r="P2496">
        <v>401</v>
      </c>
      <c r="Q2496" t="s">
        <v>37</v>
      </c>
      <c r="R2496" s="1">
        <v>44796</v>
      </c>
      <c r="S2496">
        <f>WEEKDAY(Table1[[#This Row],[Discharge Date]],2)</f>
        <v>2</v>
      </c>
      <c r="T2496" t="s">
        <v>38</v>
      </c>
      <c r="U2496" t="s">
        <v>51</v>
      </c>
      <c r="V2496" t="s">
        <v>84</v>
      </c>
    </row>
    <row r="2497" spans="1:22" x14ac:dyDescent="0.35">
      <c r="A2497" t="s">
        <v>7248</v>
      </c>
      <c r="B2497">
        <v>84</v>
      </c>
      <c r="C2497" t="s">
        <v>31</v>
      </c>
      <c r="D2497" t="s">
        <v>124</v>
      </c>
      <c r="E2497" t="s">
        <v>62</v>
      </c>
      <c r="F2497" s="1">
        <v>43900</v>
      </c>
      <c r="G2497">
        <f>DAY(Table1[[#This Row],[Date of Admission]])</f>
        <v>10</v>
      </c>
      <c r="H2497" t="str">
        <f>TEXT(Table1[[#This Row],[Date of Admission]],"dddd")</f>
        <v>Tuesday</v>
      </c>
      <c r="I2497">
        <f>WEEKDAY(Table1[[#This Row],[Date of Admission]],2)</f>
        <v>2</v>
      </c>
      <c r="J2497" t="str">
        <f>IF(OR(Table1[[#This Row],[Weekday Number]]=6,Table1[[#This Row],[Weekday Number]]=7),"Weekend","Weekday")</f>
        <v>Weekday</v>
      </c>
      <c r="K2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497" t="s">
        <v>7249</v>
      </c>
      <c r="M2497" t="s">
        <v>7250</v>
      </c>
      <c r="N2497" t="s">
        <v>25</v>
      </c>
      <c r="O2497">
        <v>33575.199789999999</v>
      </c>
      <c r="P2497">
        <v>353</v>
      </c>
      <c r="Q2497" t="s">
        <v>37</v>
      </c>
      <c r="R2497" s="1">
        <v>43913</v>
      </c>
      <c r="S2497">
        <f>WEEKDAY(Table1[[#This Row],[Discharge Date]],2)</f>
        <v>1</v>
      </c>
      <c r="T2497" t="s">
        <v>56</v>
      </c>
      <c r="U2497" t="s">
        <v>28</v>
      </c>
      <c r="V2497" t="s">
        <v>29</v>
      </c>
    </row>
    <row r="2498" spans="1:22" x14ac:dyDescent="0.35">
      <c r="A2498" t="s">
        <v>7251</v>
      </c>
      <c r="B2498">
        <v>58</v>
      </c>
      <c r="C2498" t="s">
        <v>31</v>
      </c>
      <c r="D2498" t="s">
        <v>21</v>
      </c>
      <c r="E2498" t="s">
        <v>53</v>
      </c>
      <c r="F2498" s="1">
        <v>44496</v>
      </c>
      <c r="G2498">
        <f>DAY(Table1[[#This Row],[Date of Admission]])</f>
        <v>27</v>
      </c>
      <c r="H2498" t="str">
        <f>TEXT(Table1[[#This Row],[Date of Admission]],"dddd")</f>
        <v>Wednesday</v>
      </c>
      <c r="I2498">
        <f>WEEKDAY(Table1[[#This Row],[Date of Admission]],2)</f>
        <v>3</v>
      </c>
      <c r="J2498" t="str">
        <f>IF(OR(Table1[[#This Row],[Weekday Number]]=6,Table1[[#This Row],[Weekday Number]]=7),"Weekend","Weekday")</f>
        <v>Weekday</v>
      </c>
      <c r="K2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98" t="s">
        <v>7252</v>
      </c>
      <c r="M2498" t="s">
        <v>7253</v>
      </c>
      <c r="N2498" t="s">
        <v>65</v>
      </c>
      <c r="O2498">
        <v>29929.167170000001</v>
      </c>
      <c r="P2498">
        <v>122</v>
      </c>
      <c r="Q2498" t="s">
        <v>49</v>
      </c>
      <c r="R2498" s="1">
        <v>44506</v>
      </c>
      <c r="S2498">
        <f>WEEKDAY(Table1[[#This Row],[Discharge Date]],2)</f>
        <v>6</v>
      </c>
      <c r="T2498" t="s">
        <v>50</v>
      </c>
      <c r="U2498" t="s">
        <v>39</v>
      </c>
      <c r="V2498" t="s">
        <v>40</v>
      </c>
    </row>
    <row r="2499" spans="1:22" x14ac:dyDescent="0.35">
      <c r="A2499" t="s">
        <v>7254</v>
      </c>
      <c r="B2499">
        <v>20</v>
      </c>
      <c r="C2499" t="s">
        <v>20</v>
      </c>
      <c r="D2499" t="s">
        <v>57</v>
      </c>
      <c r="E2499" t="s">
        <v>43</v>
      </c>
      <c r="F2499" s="1">
        <v>43553</v>
      </c>
      <c r="G2499">
        <f>DAY(Table1[[#This Row],[Date of Admission]])</f>
        <v>29</v>
      </c>
      <c r="H2499" t="str">
        <f>TEXT(Table1[[#This Row],[Date of Admission]],"dddd")</f>
        <v>Friday</v>
      </c>
      <c r="I2499">
        <f>WEEKDAY(Table1[[#This Row],[Date of Admission]],2)</f>
        <v>5</v>
      </c>
      <c r="J2499" t="str">
        <f>IF(OR(Table1[[#This Row],[Weekday Number]]=6,Table1[[#This Row],[Weekday Number]]=7),"Weekend","Weekday")</f>
        <v>Weekday</v>
      </c>
      <c r="K2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499" t="s">
        <v>7255</v>
      </c>
      <c r="M2499" t="s">
        <v>7256</v>
      </c>
      <c r="N2499" t="s">
        <v>60</v>
      </c>
      <c r="O2499">
        <v>21732.870800000001</v>
      </c>
      <c r="P2499">
        <v>362</v>
      </c>
      <c r="Q2499" t="s">
        <v>26</v>
      </c>
      <c r="R2499" s="1">
        <v>43558</v>
      </c>
      <c r="S2499">
        <f>WEEKDAY(Table1[[#This Row],[Discharge Date]],2)</f>
        <v>3</v>
      </c>
      <c r="T2499" t="s">
        <v>50</v>
      </c>
      <c r="U2499" t="s">
        <v>28</v>
      </c>
      <c r="V2499" t="s">
        <v>84</v>
      </c>
    </row>
    <row r="2500" spans="1:22" x14ac:dyDescent="0.35">
      <c r="A2500" t="s">
        <v>7257</v>
      </c>
      <c r="B2500">
        <v>45</v>
      </c>
      <c r="C2500" t="s">
        <v>31</v>
      </c>
      <c r="D2500" t="s">
        <v>239</v>
      </c>
      <c r="E2500" t="s">
        <v>53</v>
      </c>
      <c r="F2500" s="1">
        <v>44661</v>
      </c>
      <c r="G2500">
        <f>DAY(Table1[[#This Row],[Date of Admission]])</f>
        <v>10</v>
      </c>
      <c r="H2500" t="str">
        <f>TEXT(Table1[[#This Row],[Date of Admission]],"dddd")</f>
        <v>Sunday</v>
      </c>
      <c r="I2500">
        <f>WEEKDAY(Table1[[#This Row],[Date of Admission]],2)</f>
        <v>7</v>
      </c>
      <c r="J2500" t="str">
        <f>IF(OR(Table1[[#This Row],[Weekday Number]]=6,Table1[[#This Row],[Weekday Number]]=7),"Weekend","Weekday")</f>
        <v>Weekend</v>
      </c>
      <c r="K2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00" t="s">
        <v>7258</v>
      </c>
      <c r="M2500" t="s">
        <v>7259</v>
      </c>
      <c r="N2500" t="s">
        <v>65</v>
      </c>
      <c r="O2500">
        <v>26385.212449999999</v>
      </c>
      <c r="P2500">
        <v>363</v>
      </c>
      <c r="Q2500" t="s">
        <v>49</v>
      </c>
      <c r="R2500" s="1">
        <v>44667</v>
      </c>
      <c r="S2500">
        <f>WEEKDAY(Table1[[#This Row],[Discharge Date]],2)</f>
        <v>6</v>
      </c>
      <c r="T2500" t="s">
        <v>38</v>
      </c>
      <c r="U2500" t="s">
        <v>39</v>
      </c>
      <c r="V2500" t="s">
        <v>40</v>
      </c>
    </row>
    <row r="2501" spans="1:22" x14ac:dyDescent="0.35">
      <c r="A2501" t="s">
        <v>7260</v>
      </c>
      <c r="B2501">
        <v>57</v>
      </c>
      <c r="C2501" t="s">
        <v>31</v>
      </c>
      <c r="D2501" t="s">
        <v>32</v>
      </c>
      <c r="E2501" t="s">
        <v>53</v>
      </c>
      <c r="F2501" s="1">
        <v>44072</v>
      </c>
      <c r="G2501">
        <f>DAY(Table1[[#This Row],[Date of Admission]])</f>
        <v>29</v>
      </c>
      <c r="H2501" t="str">
        <f>TEXT(Table1[[#This Row],[Date of Admission]],"dddd")</f>
        <v>Saturday</v>
      </c>
      <c r="I2501">
        <f>WEEKDAY(Table1[[#This Row],[Date of Admission]],2)</f>
        <v>6</v>
      </c>
      <c r="J2501" t="str">
        <f>IF(OR(Table1[[#This Row],[Weekday Number]]=6,Table1[[#This Row],[Weekday Number]]=7),"Weekend","Weekday")</f>
        <v>Weekend</v>
      </c>
      <c r="K2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01" t="s">
        <v>7261</v>
      </c>
      <c r="M2501" t="s">
        <v>7262</v>
      </c>
      <c r="N2501" t="s">
        <v>60</v>
      </c>
      <c r="O2501">
        <v>7396.4304240000001</v>
      </c>
      <c r="P2501">
        <v>322</v>
      </c>
      <c r="Q2501" t="s">
        <v>26</v>
      </c>
      <c r="R2501" s="1">
        <v>44083</v>
      </c>
      <c r="S2501">
        <f>WEEKDAY(Table1[[#This Row],[Discharge Date]],2)</f>
        <v>3</v>
      </c>
      <c r="T2501" t="s">
        <v>50</v>
      </c>
      <c r="U2501" t="s">
        <v>28</v>
      </c>
      <c r="V2501" t="s">
        <v>40</v>
      </c>
    </row>
    <row r="2502" spans="1:22" x14ac:dyDescent="0.35">
      <c r="A2502" t="s">
        <v>7263</v>
      </c>
      <c r="B2502">
        <v>63</v>
      </c>
      <c r="C2502" t="s">
        <v>31</v>
      </c>
      <c r="D2502" t="s">
        <v>239</v>
      </c>
      <c r="E2502" t="s">
        <v>62</v>
      </c>
      <c r="F2502" s="1">
        <v>45123</v>
      </c>
      <c r="G2502">
        <f>DAY(Table1[[#This Row],[Date of Admission]])</f>
        <v>16</v>
      </c>
      <c r="H2502" t="str">
        <f>TEXT(Table1[[#This Row],[Date of Admission]],"dddd")</f>
        <v>Sunday</v>
      </c>
      <c r="I2502">
        <f>WEEKDAY(Table1[[#This Row],[Date of Admission]],2)</f>
        <v>7</v>
      </c>
      <c r="J2502" t="str">
        <f>IF(OR(Table1[[#This Row],[Weekday Number]]=6,Table1[[#This Row],[Weekday Number]]=7),"Weekend","Weekday")</f>
        <v>Weekend</v>
      </c>
      <c r="K2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02" t="s">
        <v>7264</v>
      </c>
      <c r="M2502" t="s">
        <v>2024</v>
      </c>
      <c r="N2502" t="s">
        <v>25</v>
      </c>
      <c r="O2502">
        <v>3574.0972790000001</v>
      </c>
      <c r="P2502">
        <v>357</v>
      </c>
      <c r="Q2502" t="s">
        <v>37</v>
      </c>
      <c r="R2502" s="1">
        <v>45133</v>
      </c>
      <c r="S2502">
        <f>WEEKDAY(Table1[[#This Row],[Discharge Date]],2)</f>
        <v>3</v>
      </c>
      <c r="T2502" t="s">
        <v>94</v>
      </c>
      <c r="U2502" t="s">
        <v>51</v>
      </c>
      <c r="V2502" t="s">
        <v>40</v>
      </c>
    </row>
    <row r="2503" spans="1:22" x14ac:dyDescent="0.35">
      <c r="A2503" t="s">
        <v>7265</v>
      </c>
      <c r="B2503">
        <v>32</v>
      </c>
      <c r="C2503" t="s">
        <v>31</v>
      </c>
      <c r="D2503" t="s">
        <v>57</v>
      </c>
      <c r="E2503" t="s">
        <v>78</v>
      </c>
      <c r="F2503" s="1">
        <v>44022</v>
      </c>
      <c r="G2503">
        <f>DAY(Table1[[#This Row],[Date of Admission]])</f>
        <v>10</v>
      </c>
      <c r="H2503" t="str">
        <f>TEXT(Table1[[#This Row],[Date of Admission]],"dddd")</f>
        <v>Friday</v>
      </c>
      <c r="I2503">
        <f>WEEKDAY(Table1[[#This Row],[Date of Admission]],2)</f>
        <v>5</v>
      </c>
      <c r="J2503" t="str">
        <f>IF(OR(Table1[[#This Row],[Weekday Number]]=6,Table1[[#This Row],[Weekday Number]]=7),"Weekend","Weekday")</f>
        <v>Weekday</v>
      </c>
      <c r="K2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03" t="s">
        <v>7266</v>
      </c>
      <c r="M2503" t="s">
        <v>7267</v>
      </c>
      <c r="N2503" t="s">
        <v>65</v>
      </c>
      <c r="O2503">
        <v>76591.261029999994</v>
      </c>
      <c r="P2503">
        <v>401</v>
      </c>
      <c r="Q2503" t="s">
        <v>37</v>
      </c>
      <c r="R2503" s="1">
        <v>44026</v>
      </c>
      <c r="S2503">
        <f>WEEKDAY(Table1[[#This Row],[Discharge Date]],2)</f>
        <v>2</v>
      </c>
      <c r="T2503" t="s">
        <v>38</v>
      </c>
      <c r="U2503" t="s">
        <v>28</v>
      </c>
      <c r="V2503" t="s">
        <v>40</v>
      </c>
    </row>
    <row r="2504" spans="1:22" x14ac:dyDescent="0.35">
      <c r="A2504" t="s">
        <v>7268</v>
      </c>
      <c r="B2504">
        <v>62</v>
      </c>
      <c r="C2504" t="s">
        <v>20</v>
      </c>
      <c r="D2504" t="s">
        <v>57</v>
      </c>
      <c r="E2504" t="s">
        <v>53</v>
      </c>
      <c r="F2504" s="1">
        <v>43703</v>
      </c>
      <c r="G2504">
        <f>DAY(Table1[[#This Row],[Date of Admission]])</f>
        <v>26</v>
      </c>
      <c r="H2504" t="str">
        <f>TEXT(Table1[[#This Row],[Date of Admission]],"dddd")</f>
        <v>Monday</v>
      </c>
      <c r="I2504">
        <f>WEEKDAY(Table1[[#This Row],[Date of Admission]],2)</f>
        <v>1</v>
      </c>
      <c r="J2504" t="str">
        <f>IF(OR(Table1[[#This Row],[Weekday Number]]=6,Table1[[#This Row],[Weekday Number]]=7),"Weekend","Weekday")</f>
        <v>Weekday</v>
      </c>
      <c r="K2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04" t="s">
        <v>7269</v>
      </c>
      <c r="M2504" t="s">
        <v>7270</v>
      </c>
      <c r="N2504" t="s">
        <v>25</v>
      </c>
      <c r="P2504">
        <v>124</v>
      </c>
      <c r="Q2504" t="s">
        <v>37</v>
      </c>
      <c r="R2504" s="1">
        <v>43730</v>
      </c>
      <c r="S2504">
        <f>WEEKDAY(Table1[[#This Row],[Discharge Date]],2)</f>
        <v>7</v>
      </c>
      <c r="T2504" t="s">
        <v>27</v>
      </c>
      <c r="U2504" t="s">
        <v>51</v>
      </c>
      <c r="V2504" t="s">
        <v>40</v>
      </c>
    </row>
    <row r="2505" spans="1:22" x14ac:dyDescent="0.35">
      <c r="A2505" t="s">
        <v>7271</v>
      </c>
      <c r="B2505">
        <v>33</v>
      </c>
      <c r="C2505" t="s">
        <v>31</v>
      </c>
      <c r="D2505" t="s">
        <v>57</v>
      </c>
      <c r="E2505" t="s">
        <v>62</v>
      </c>
      <c r="F2505" s="1">
        <v>44470</v>
      </c>
      <c r="G2505">
        <f>DAY(Table1[[#This Row],[Date of Admission]])</f>
        <v>1</v>
      </c>
      <c r="H2505" t="str">
        <f>TEXT(Table1[[#This Row],[Date of Admission]],"dddd")</f>
        <v>Friday</v>
      </c>
      <c r="I2505">
        <f>WEEKDAY(Table1[[#This Row],[Date of Admission]],2)</f>
        <v>5</v>
      </c>
      <c r="J2505" t="str">
        <f>IF(OR(Table1[[#This Row],[Weekday Number]]=6,Table1[[#This Row],[Weekday Number]]=7),"Weekend","Weekday")</f>
        <v>Weekday</v>
      </c>
      <c r="K2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05" t="s">
        <v>7272</v>
      </c>
      <c r="M2505" t="s">
        <v>7273</v>
      </c>
      <c r="N2505" t="s">
        <v>60</v>
      </c>
      <c r="O2505">
        <v>7192.000841</v>
      </c>
      <c r="P2505">
        <v>276</v>
      </c>
      <c r="Q2505" t="s">
        <v>49</v>
      </c>
      <c r="R2505" s="1">
        <v>44487</v>
      </c>
      <c r="S2505">
        <f>WEEKDAY(Table1[[#This Row],[Discharge Date]],2)</f>
        <v>1</v>
      </c>
      <c r="T2505" t="s">
        <v>56</v>
      </c>
      <c r="U2505" t="s">
        <v>51</v>
      </c>
      <c r="V2505" t="s">
        <v>40</v>
      </c>
    </row>
    <row r="2506" spans="1:22" x14ac:dyDescent="0.35">
      <c r="A2506" t="s">
        <v>7274</v>
      </c>
      <c r="B2506">
        <v>70</v>
      </c>
      <c r="C2506" t="s">
        <v>31</v>
      </c>
      <c r="D2506" t="s">
        <v>99</v>
      </c>
      <c r="E2506" t="s">
        <v>78</v>
      </c>
      <c r="F2506" s="1">
        <v>43429</v>
      </c>
      <c r="G2506">
        <f>DAY(Table1[[#This Row],[Date of Admission]])</f>
        <v>25</v>
      </c>
      <c r="H2506" t="str">
        <f>TEXT(Table1[[#This Row],[Date of Admission]],"dddd")</f>
        <v>Sunday</v>
      </c>
      <c r="I2506">
        <f>WEEKDAY(Table1[[#This Row],[Date of Admission]],2)</f>
        <v>7</v>
      </c>
      <c r="J2506" t="str">
        <f>IF(OR(Table1[[#This Row],[Weekday Number]]=6,Table1[[#This Row],[Weekday Number]]=7),"Weekend","Weekday")</f>
        <v>Weekend</v>
      </c>
      <c r="K2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06" t="s">
        <v>7275</v>
      </c>
      <c r="M2506" t="s">
        <v>7276</v>
      </c>
      <c r="N2506" t="s">
        <v>25</v>
      </c>
      <c r="O2506">
        <v>24480.93173</v>
      </c>
      <c r="P2506">
        <v>376</v>
      </c>
      <c r="Q2506" t="s">
        <v>37</v>
      </c>
      <c r="R2506" s="1">
        <v>43433</v>
      </c>
      <c r="S2506">
        <f>WEEKDAY(Table1[[#This Row],[Discharge Date]],2)</f>
        <v>4</v>
      </c>
      <c r="T2506" t="s">
        <v>56</v>
      </c>
      <c r="U2506" t="s">
        <v>39</v>
      </c>
      <c r="V2506" t="s">
        <v>29</v>
      </c>
    </row>
    <row r="2507" spans="1:22" x14ac:dyDescent="0.35">
      <c r="A2507" t="s">
        <v>7277</v>
      </c>
      <c r="B2507">
        <v>27</v>
      </c>
      <c r="C2507" t="s">
        <v>20</v>
      </c>
      <c r="D2507" t="s">
        <v>124</v>
      </c>
      <c r="E2507" t="s">
        <v>78</v>
      </c>
      <c r="F2507" s="1">
        <v>44136</v>
      </c>
      <c r="G2507">
        <f>DAY(Table1[[#This Row],[Date of Admission]])</f>
        <v>1</v>
      </c>
      <c r="H2507" t="str">
        <f>TEXT(Table1[[#This Row],[Date of Admission]],"dddd")</f>
        <v>Sunday</v>
      </c>
      <c r="I2507">
        <f>WEEKDAY(Table1[[#This Row],[Date of Admission]],2)</f>
        <v>7</v>
      </c>
      <c r="J2507" t="str">
        <f>IF(OR(Table1[[#This Row],[Weekday Number]]=6,Table1[[#This Row],[Weekday Number]]=7),"Weekend","Weekday")</f>
        <v>Weekend</v>
      </c>
      <c r="K2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07" t="s">
        <v>7278</v>
      </c>
      <c r="M2507" t="s">
        <v>7279</v>
      </c>
      <c r="N2507" t="s">
        <v>65</v>
      </c>
      <c r="O2507">
        <v>72648.72984</v>
      </c>
      <c r="P2507">
        <v>417</v>
      </c>
      <c r="Q2507" t="s">
        <v>49</v>
      </c>
      <c r="R2507" s="1">
        <v>44160</v>
      </c>
      <c r="S2507">
        <f>WEEKDAY(Table1[[#This Row],[Discharge Date]],2)</f>
        <v>3</v>
      </c>
      <c r="T2507" t="s">
        <v>50</v>
      </c>
      <c r="U2507" t="s">
        <v>39</v>
      </c>
      <c r="V2507" t="s">
        <v>40</v>
      </c>
    </row>
    <row r="2508" spans="1:22" x14ac:dyDescent="0.35">
      <c r="A2508" t="s">
        <v>7280</v>
      </c>
      <c r="B2508">
        <v>81</v>
      </c>
      <c r="C2508" t="s">
        <v>31</v>
      </c>
      <c r="D2508" t="s">
        <v>42</v>
      </c>
      <c r="E2508" t="s">
        <v>62</v>
      </c>
      <c r="F2508" s="1">
        <v>44102</v>
      </c>
      <c r="G2508">
        <f>DAY(Table1[[#This Row],[Date of Admission]])</f>
        <v>28</v>
      </c>
      <c r="H2508" t="str">
        <f>TEXT(Table1[[#This Row],[Date of Admission]],"dddd")</f>
        <v>Monday</v>
      </c>
      <c r="I2508">
        <f>WEEKDAY(Table1[[#This Row],[Date of Admission]],2)</f>
        <v>1</v>
      </c>
      <c r="J2508" t="str">
        <f>IF(OR(Table1[[#This Row],[Weekday Number]]=6,Table1[[#This Row],[Weekday Number]]=7),"Weekend","Weekday")</f>
        <v>Weekday</v>
      </c>
      <c r="K2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08" t="s">
        <v>7281</v>
      </c>
      <c r="M2508" t="s">
        <v>7282</v>
      </c>
      <c r="N2508" t="s">
        <v>25</v>
      </c>
      <c r="O2508">
        <v>16846.174739999999</v>
      </c>
      <c r="P2508">
        <v>187</v>
      </c>
      <c r="Q2508" t="s">
        <v>49</v>
      </c>
      <c r="R2508" s="1">
        <v>44111</v>
      </c>
      <c r="S2508">
        <f>WEEKDAY(Table1[[#This Row],[Discharge Date]],2)</f>
        <v>3</v>
      </c>
      <c r="T2508" t="s">
        <v>50</v>
      </c>
      <c r="U2508" t="s">
        <v>51</v>
      </c>
      <c r="V2508" t="s">
        <v>29</v>
      </c>
    </row>
    <row r="2509" spans="1:22" x14ac:dyDescent="0.35">
      <c r="A2509" t="s">
        <v>7283</v>
      </c>
      <c r="B2509">
        <v>49</v>
      </c>
      <c r="C2509" t="s">
        <v>31</v>
      </c>
      <c r="D2509" t="s">
        <v>99</v>
      </c>
      <c r="E2509" t="s">
        <v>43</v>
      </c>
      <c r="F2509" s="1">
        <v>44689</v>
      </c>
      <c r="G2509">
        <f>DAY(Table1[[#This Row],[Date of Admission]])</f>
        <v>8</v>
      </c>
      <c r="H2509" t="str">
        <f>TEXT(Table1[[#This Row],[Date of Admission]],"dddd")</f>
        <v>Sunday</v>
      </c>
      <c r="I2509">
        <f>WEEKDAY(Table1[[#This Row],[Date of Admission]],2)</f>
        <v>7</v>
      </c>
      <c r="J2509" t="str">
        <f>IF(OR(Table1[[#This Row],[Weekday Number]]=6,Table1[[#This Row],[Weekday Number]]=7),"Weekend","Weekday")</f>
        <v>Weekend</v>
      </c>
      <c r="K2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09" t="s">
        <v>7284</v>
      </c>
      <c r="M2509" t="s">
        <v>7285</v>
      </c>
      <c r="N2509" t="s">
        <v>69</v>
      </c>
      <c r="O2509">
        <v>4786.5723710000002</v>
      </c>
      <c r="P2509">
        <v>223</v>
      </c>
      <c r="Q2509" t="s">
        <v>26</v>
      </c>
      <c r="R2509" s="1">
        <v>44710</v>
      </c>
      <c r="S2509">
        <f>WEEKDAY(Table1[[#This Row],[Discharge Date]],2)</f>
        <v>7</v>
      </c>
      <c r="T2509" t="s">
        <v>38</v>
      </c>
      <c r="U2509" t="s">
        <v>51</v>
      </c>
      <c r="V2509" t="s">
        <v>40</v>
      </c>
    </row>
    <row r="2510" spans="1:22" x14ac:dyDescent="0.35">
      <c r="A2510" t="s">
        <v>7286</v>
      </c>
      <c r="B2510">
        <v>69</v>
      </c>
      <c r="C2510" t="s">
        <v>20</v>
      </c>
      <c r="D2510" t="s">
        <v>32</v>
      </c>
      <c r="E2510" t="s">
        <v>43</v>
      </c>
      <c r="F2510" s="1">
        <v>44645</v>
      </c>
      <c r="G2510">
        <f>DAY(Table1[[#This Row],[Date of Admission]])</f>
        <v>25</v>
      </c>
      <c r="H2510" t="str">
        <f>TEXT(Table1[[#This Row],[Date of Admission]],"dddd")</f>
        <v>Friday</v>
      </c>
      <c r="I2510">
        <f>WEEKDAY(Table1[[#This Row],[Date of Admission]],2)</f>
        <v>5</v>
      </c>
      <c r="J2510" t="str">
        <f>IF(OR(Table1[[#This Row],[Weekday Number]]=6,Table1[[#This Row],[Weekday Number]]=7),"Weekend","Weekday")</f>
        <v>Weekday</v>
      </c>
      <c r="K2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0" t="s">
        <v>7287</v>
      </c>
      <c r="M2510" t="s">
        <v>7288</v>
      </c>
      <c r="N2510" t="s">
        <v>25</v>
      </c>
      <c r="O2510">
        <v>11459.040789999999</v>
      </c>
      <c r="P2510">
        <v>210</v>
      </c>
      <c r="Q2510" t="s">
        <v>26</v>
      </c>
      <c r="R2510" s="1">
        <v>44649</v>
      </c>
      <c r="S2510">
        <f>WEEKDAY(Table1[[#This Row],[Discharge Date]],2)</f>
        <v>2</v>
      </c>
      <c r="T2510" t="s">
        <v>27</v>
      </c>
      <c r="U2510" t="s">
        <v>51</v>
      </c>
      <c r="V2510" t="s">
        <v>29</v>
      </c>
    </row>
    <row r="2511" spans="1:22" x14ac:dyDescent="0.35">
      <c r="A2511" t="s">
        <v>7289</v>
      </c>
      <c r="B2511">
        <v>56</v>
      </c>
      <c r="C2511" t="s">
        <v>31</v>
      </c>
      <c r="D2511" t="s">
        <v>42</v>
      </c>
      <c r="E2511" t="s">
        <v>53</v>
      </c>
      <c r="F2511" s="1">
        <v>45044</v>
      </c>
      <c r="G2511">
        <f>DAY(Table1[[#This Row],[Date of Admission]])</f>
        <v>28</v>
      </c>
      <c r="H2511" t="str">
        <f>TEXT(Table1[[#This Row],[Date of Admission]],"dddd")</f>
        <v>Friday</v>
      </c>
      <c r="I2511">
        <f>WEEKDAY(Table1[[#This Row],[Date of Admission]],2)</f>
        <v>5</v>
      </c>
      <c r="J2511" t="str">
        <f>IF(OR(Table1[[#This Row],[Weekday Number]]=6,Table1[[#This Row],[Weekday Number]]=7),"Weekend","Weekday")</f>
        <v>Weekday</v>
      </c>
      <c r="K2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11" t="s">
        <v>7290</v>
      </c>
      <c r="M2511" t="s">
        <v>7291</v>
      </c>
      <c r="N2511" t="s">
        <v>25</v>
      </c>
      <c r="O2511">
        <v>1024.4426430000001</v>
      </c>
      <c r="P2511">
        <v>453</v>
      </c>
      <c r="Q2511" t="s">
        <v>26</v>
      </c>
      <c r="R2511" s="1">
        <v>45045</v>
      </c>
      <c r="S2511">
        <f>WEEKDAY(Table1[[#This Row],[Discharge Date]],2)</f>
        <v>6</v>
      </c>
      <c r="T2511" t="s">
        <v>27</v>
      </c>
      <c r="U2511" t="s">
        <v>39</v>
      </c>
      <c r="V2511" t="s">
        <v>40</v>
      </c>
    </row>
    <row r="2512" spans="1:22" x14ac:dyDescent="0.35">
      <c r="A2512" t="s">
        <v>7292</v>
      </c>
      <c r="B2512">
        <v>74</v>
      </c>
      <c r="C2512" t="s">
        <v>31</v>
      </c>
      <c r="D2512" t="s">
        <v>21</v>
      </c>
      <c r="E2512" t="s">
        <v>62</v>
      </c>
      <c r="F2512" s="1">
        <v>43899</v>
      </c>
      <c r="G2512">
        <f>DAY(Table1[[#This Row],[Date of Admission]])</f>
        <v>9</v>
      </c>
      <c r="H2512" t="str">
        <f>TEXT(Table1[[#This Row],[Date of Admission]],"dddd")</f>
        <v>Monday</v>
      </c>
      <c r="I2512">
        <f>WEEKDAY(Table1[[#This Row],[Date of Admission]],2)</f>
        <v>1</v>
      </c>
      <c r="J2512" t="str">
        <f>IF(OR(Table1[[#This Row],[Weekday Number]]=6,Table1[[#This Row],[Weekday Number]]=7),"Weekend","Weekday")</f>
        <v>Weekday</v>
      </c>
      <c r="K2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2" t="s">
        <v>7293</v>
      </c>
      <c r="M2512" t="s">
        <v>7294</v>
      </c>
      <c r="N2512" t="s">
        <v>25</v>
      </c>
      <c r="O2512">
        <v>29063.11405</v>
      </c>
      <c r="P2512">
        <v>477</v>
      </c>
      <c r="Q2512" t="s">
        <v>37</v>
      </c>
      <c r="R2512" s="1">
        <v>43915</v>
      </c>
      <c r="S2512">
        <f>WEEKDAY(Table1[[#This Row],[Discharge Date]],2)</f>
        <v>3</v>
      </c>
      <c r="T2512" t="s">
        <v>27</v>
      </c>
      <c r="U2512" t="s">
        <v>28</v>
      </c>
      <c r="V2512" t="s">
        <v>29</v>
      </c>
    </row>
    <row r="2513" spans="1:22" x14ac:dyDescent="0.35">
      <c r="A2513" t="s">
        <v>7295</v>
      </c>
      <c r="B2513">
        <v>49</v>
      </c>
      <c r="C2513" t="s">
        <v>31</v>
      </c>
      <c r="D2513" t="s">
        <v>71</v>
      </c>
      <c r="E2513" t="s">
        <v>62</v>
      </c>
      <c r="F2513" s="1">
        <v>44268</v>
      </c>
      <c r="G2513">
        <f>DAY(Table1[[#This Row],[Date of Admission]])</f>
        <v>13</v>
      </c>
      <c r="H2513" t="str">
        <f>TEXT(Table1[[#This Row],[Date of Admission]],"dddd")</f>
        <v>Saturday</v>
      </c>
      <c r="I2513">
        <f>WEEKDAY(Table1[[#This Row],[Date of Admission]],2)</f>
        <v>6</v>
      </c>
      <c r="J2513" t="str">
        <f>IF(OR(Table1[[#This Row],[Weekday Number]]=6,Table1[[#This Row],[Weekday Number]]=7),"Weekend","Weekday")</f>
        <v>Weekend</v>
      </c>
      <c r="K2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3" t="s">
        <v>7296</v>
      </c>
      <c r="M2513" t="s">
        <v>7297</v>
      </c>
      <c r="N2513" t="s">
        <v>65</v>
      </c>
      <c r="O2513">
        <v>2228.9385699999998</v>
      </c>
      <c r="P2513">
        <v>232</v>
      </c>
      <c r="Q2513" t="s">
        <v>37</v>
      </c>
      <c r="R2513" s="1">
        <v>44298</v>
      </c>
      <c r="S2513">
        <f>WEEKDAY(Table1[[#This Row],[Discharge Date]],2)</f>
        <v>1</v>
      </c>
      <c r="T2513" t="s">
        <v>94</v>
      </c>
      <c r="U2513" t="s">
        <v>51</v>
      </c>
      <c r="V2513" t="s">
        <v>40</v>
      </c>
    </row>
    <row r="2514" spans="1:22" x14ac:dyDescent="0.35">
      <c r="A2514" t="s">
        <v>7298</v>
      </c>
      <c r="B2514">
        <v>73</v>
      </c>
      <c r="C2514" t="s">
        <v>20</v>
      </c>
      <c r="D2514" t="s">
        <v>239</v>
      </c>
      <c r="E2514" t="s">
        <v>43</v>
      </c>
      <c r="F2514" s="1">
        <v>44277</v>
      </c>
      <c r="G2514">
        <f>DAY(Table1[[#This Row],[Date of Admission]])</f>
        <v>22</v>
      </c>
      <c r="H2514" t="str">
        <f>TEXT(Table1[[#This Row],[Date of Admission]],"dddd")</f>
        <v>Monday</v>
      </c>
      <c r="I2514">
        <f>WEEKDAY(Table1[[#This Row],[Date of Admission]],2)</f>
        <v>1</v>
      </c>
      <c r="J2514" t="str">
        <f>IF(OR(Table1[[#This Row],[Weekday Number]]=6,Table1[[#This Row],[Weekday Number]]=7),"Weekend","Weekday")</f>
        <v>Weekday</v>
      </c>
      <c r="K2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4" t="s">
        <v>7299</v>
      </c>
      <c r="M2514" t="s">
        <v>7300</v>
      </c>
      <c r="N2514" t="s">
        <v>25</v>
      </c>
      <c r="O2514">
        <v>9722.3523710000009</v>
      </c>
      <c r="P2514">
        <v>197</v>
      </c>
      <c r="Q2514" t="s">
        <v>37</v>
      </c>
      <c r="R2514" s="1">
        <v>44281</v>
      </c>
      <c r="S2514">
        <f>WEEKDAY(Table1[[#This Row],[Discharge Date]],2)</f>
        <v>5</v>
      </c>
      <c r="T2514" t="s">
        <v>27</v>
      </c>
      <c r="U2514" t="s">
        <v>28</v>
      </c>
      <c r="V2514" t="s">
        <v>29</v>
      </c>
    </row>
    <row r="2515" spans="1:22" x14ac:dyDescent="0.35">
      <c r="A2515" t="s">
        <v>7301</v>
      </c>
      <c r="B2515">
        <v>55</v>
      </c>
      <c r="C2515" t="s">
        <v>20</v>
      </c>
      <c r="D2515" t="s">
        <v>42</v>
      </c>
      <c r="E2515" t="s">
        <v>43</v>
      </c>
      <c r="F2515" s="1">
        <v>44113</v>
      </c>
      <c r="G2515">
        <f>DAY(Table1[[#This Row],[Date of Admission]])</f>
        <v>9</v>
      </c>
      <c r="H2515" t="str">
        <f>TEXT(Table1[[#This Row],[Date of Admission]],"dddd")</f>
        <v>Friday</v>
      </c>
      <c r="I2515">
        <f>WEEKDAY(Table1[[#This Row],[Date of Admission]],2)</f>
        <v>5</v>
      </c>
      <c r="J2515" t="str">
        <f>IF(OR(Table1[[#This Row],[Weekday Number]]=6,Table1[[#This Row],[Weekday Number]]=7),"Weekend","Weekday")</f>
        <v>Weekday</v>
      </c>
      <c r="K2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5" t="s">
        <v>7302</v>
      </c>
      <c r="M2515" t="s">
        <v>7303</v>
      </c>
      <c r="N2515" t="s">
        <v>25</v>
      </c>
      <c r="O2515">
        <v>9726.6322189999992</v>
      </c>
      <c r="P2515">
        <v>122</v>
      </c>
      <c r="Q2515" t="s">
        <v>26</v>
      </c>
      <c r="R2515" s="1">
        <v>44117</v>
      </c>
      <c r="S2515">
        <f>WEEKDAY(Table1[[#This Row],[Discharge Date]],2)</f>
        <v>2</v>
      </c>
      <c r="T2515" t="s">
        <v>94</v>
      </c>
      <c r="U2515" t="s">
        <v>39</v>
      </c>
      <c r="V2515" t="s">
        <v>40</v>
      </c>
    </row>
    <row r="2516" spans="1:22" x14ac:dyDescent="0.35">
      <c r="A2516" t="s">
        <v>7304</v>
      </c>
      <c r="B2516">
        <v>39</v>
      </c>
      <c r="C2516" t="s">
        <v>31</v>
      </c>
      <c r="D2516" t="s">
        <v>57</v>
      </c>
      <c r="E2516" t="s">
        <v>43</v>
      </c>
      <c r="F2516" s="1">
        <v>44944</v>
      </c>
      <c r="G2516">
        <f>DAY(Table1[[#This Row],[Date of Admission]])</f>
        <v>18</v>
      </c>
      <c r="H2516" t="str">
        <f>TEXT(Table1[[#This Row],[Date of Admission]],"dddd")</f>
        <v>Wednesday</v>
      </c>
      <c r="I2516">
        <f>WEEKDAY(Table1[[#This Row],[Date of Admission]],2)</f>
        <v>3</v>
      </c>
      <c r="J2516" t="str">
        <f>IF(OR(Table1[[#This Row],[Weekday Number]]=6,Table1[[#This Row],[Weekday Number]]=7),"Weekend","Weekday")</f>
        <v>Weekday</v>
      </c>
      <c r="K2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6" t="s">
        <v>7305</v>
      </c>
      <c r="M2516" t="s">
        <v>1516</v>
      </c>
      <c r="N2516" t="s">
        <v>36</v>
      </c>
      <c r="O2516">
        <v>23571.166249999998</v>
      </c>
      <c r="P2516">
        <v>111</v>
      </c>
      <c r="Q2516" t="s">
        <v>26</v>
      </c>
      <c r="R2516" s="1">
        <v>44958</v>
      </c>
      <c r="S2516">
        <f>WEEKDAY(Table1[[#This Row],[Discharge Date]],2)</f>
        <v>3</v>
      </c>
      <c r="T2516" t="s">
        <v>56</v>
      </c>
      <c r="U2516" t="s">
        <v>39</v>
      </c>
      <c r="V2516" t="s">
        <v>40</v>
      </c>
    </row>
    <row r="2517" spans="1:22" x14ac:dyDescent="0.35">
      <c r="A2517" t="s">
        <v>7306</v>
      </c>
      <c r="B2517">
        <v>68</v>
      </c>
      <c r="C2517" t="s">
        <v>31</v>
      </c>
      <c r="D2517" t="s">
        <v>32</v>
      </c>
      <c r="E2517" t="s">
        <v>53</v>
      </c>
      <c r="F2517" s="1">
        <v>43758</v>
      </c>
      <c r="G2517">
        <f>DAY(Table1[[#This Row],[Date of Admission]])</f>
        <v>20</v>
      </c>
      <c r="H2517" t="str">
        <f>TEXT(Table1[[#This Row],[Date of Admission]],"dddd")</f>
        <v>Sunday</v>
      </c>
      <c r="I2517">
        <f>WEEKDAY(Table1[[#This Row],[Date of Admission]],2)</f>
        <v>7</v>
      </c>
      <c r="J2517" t="str">
        <f>IF(OR(Table1[[#This Row],[Weekday Number]]=6,Table1[[#This Row],[Weekday Number]]=7),"Weekend","Weekday")</f>
        <v>Weekend</v>
      </c>
      <c r="K2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7" t="s">
        <v>7307</v>
      </c>
      <c r="M2517" t="s">
        <v>7308</v>
      </c>
      <c r="N2517" t="s">
        <v>25</v>
      </c>
      <c r="O2517">
        <v>12836.41152</v>
      </c>
      <c r="P2517">
        <v>349</v>
      </c>
      <c r="Q2517" t="s">
        <v>49</v>
      </c>
      <c r="R2517" s="1">
        <v>43786</v>
      </c>
      <c r="S2517">
        <f>WEEKDAY(Table1[[#This Row],[Discharge Date]],2)</f>
        <v>7</v>
      </c>
      <c r="T2517" t="s">
        <v>38</v>
      </c>
      <c r="U2517" t="s">
        <v>51</v>
      </c>
      <c r="V2517" t="s">
        <v>29</v>
      </c>
    </row>
    <row r="2518" spans="1:22" x14ac:dyDescent="0.35">
      <c r="A2518" t="s">
        <v>7309</v>
      </c>
      <c r="B2518">
        <v>28</v>
      </c>
      <c r="C2518" t="s">
        <v>20</v>
      </c>
      <c r="D2518" t="s">
        <v>99</v>
      </c>
      <c r="E2518" t="s">
        <v>78</v>
      </c>
      <c r="F2518" s="1">
        <v>44699</v>
      </c>
      <c r="G2518">
        <f>DAY(Table1[[#This Row],[Date of Admission]])</f>
        <v>18</v>
      </c>
      <c r="H2518" t="str">
        <f>TEXT(Table1[[#This Row],[Date of Admission]],"dddd")</f>
        <v>Wednesday</v>
      </c>
      <c r="I2518">
        <f>WEEKDAY(Table1[[#This Row],[Date of Admission]],2)</f>
        <v>3</v>
      </c>
      <c r="J2518" t="str">
        <f>IF(OR(Table1[[#This Row],[Weekday Number]]=6,Table1[[#This Row],[Weekday Number]]=7),"Weekend","Weekday")</f>
        <v>Weekday</v>
      </c>
      <c r="K2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8" t="s">
        <v>7310</v>
      </c>
      <c r="M2518" t="s">
        <v>7311</v>
      </c>
      <c r="N2518" t="s">
        <v>60</v>
      </c>
      <c r="O2518">
        <v>50086.040309999997</v>
      </c>
      <c r="P2518">
        <v>301</v>
      </c>
      <c r="Q2518" t="s">
        <v>37</v>
      </c>
      <c r="R2518" s="1">
        <v>44719</v>
      </c>
      <c r="S2518">
        <f>WEEKDAY(Table1[[#This Row],[Discharge Date]],2)</f>
        <v>2</v>
      </c>
      <c r="T2518" t="s">
        <v>27</v>
      </c>
      <c r="U2518" t="s">
        <v>28</v>
      </c>
      <c r="V2518" t="s">
        <v>40</v>
      </c>
    </row>
    <row r="2519" spans="1:22" x14ac:dyDescent="0.35">
      <c r="A2519" t="s">
        <v>7312</v>
      </c>
      <c r="B2519">
        <v>72</v>
      </c>
      <c r="C2519" t="s">
        <v>31</v>
      </c>
      <c r="D2519" t="s">
        <v>239</v>
      </c>
      <c r="E2519" t="s">
        <v>62</v>
      </c>
      <c r="F2519" s="1">
        <v>44422</v>
      </c>
      <c r="G2519">
        <f>DAY(Table1[[#This Row],[Date of Admission]])</f>
        <v>14</v>
      </c>
      <c r="H2519" t="str">
        <f>TEXT(Table1[[#This Row],[Date of Admission]],"dddd")</f>
        <v>Saturday</v>
      </c>
      <c r="I2519">
        <f>WEEKDAY(Table1[[#This Row],[Date of Admission]],2)</f>
        <v>6</v>
      </c>
      <c r="J2519" t="str">
        <f>IF(OR(Table1[[#This Row],[Weekday Number]]=6,Table1[[#This Row],[Weekday Number]]=7),"Weekend","Weekday")</f>
        <v>Weekend</v>
      </c>
      <c r="K2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19" t="s">
        <v>7313</v>
      </c>
      <c r="M2519" t="s">
        <v>7314</v>
      </c>
      <c r="N2519" t="s">
        <v>25</v>
      </c>
      <c r="O2519">
        <v>9366.5740860000005</v>
      </c>
      <c r="P2519">
        <v>276</v>
      </c>
      <c r="Q2519" t="s">
        <v>37</v>
      </c>
      <c r="R2519" s="1">
        <v>44428</v>
      </c>
      <c r="S2519">
        <f>WEEKDAY(Table1[[#This Row],[Discharge Date]],2)</f>
        <v>5</v>
      </c>
      <c r="T2519" t="s">
        <v>50</v>
      </c>
      <c r="U2519" t="s">
        <v>51</v>
      </c>
      <c r="V2519" t="s">
        <v>29</v>
      </c>
    </row>
    <row r="2520" spans="1:22" x14ac:dyDescent="0.35">
      <c r="A2520" t="s">
        <v>7315</v>
      </c>
      <c r="B2520">
        <v>72</v>
      </c>
      <c r="C2520" t="s">
        <v>20</v>
      </c>
      <c r="D2520" t="s">
        <v>57</v>
      </c>
      <c r="E2520" t="s">
        <v>33</v>
      </c>
      <c r="F2520" s="1">
        <v>43980</v>
      </c>
      <c r="G2520">
        <f>DAY(Table1[[#This Row],[Date of Admission]])</f>
        <v>29</v>
      </c>
      <c r="H2520" t="str">
        <f>TEXT(Table1[[#This Row],[Date of Admission]],"dddd")</f>
        <v>Friday</v>
      </c>
      <c r="I2520">
        <f>WEEKDAY(Table1[[#This Row],[Date of Admission]],2)</f>
        <v>5</v>
      </c>
      <c r="J2520" t="str">
        <f>IF(OR(Table1[[#This Row],[Weekday Number]]=6,Table1[[#This Row],[Weekday Number]]=7),"Weekend","Weekday")</f>
        <v>Weekday</v>
      </c>
      <c r="K2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20" t="s">
        <v>7316</v>
      </c>
      <c r="M2520" t="s">
        <v>7317</v>
      </c>
      <c r="N2520" t="s">
        <v>25</v>
      </c>
      <c r="O2520">
        <v>41627.341809999998</v>
      </c>
      <c r="P2520">
        <v>298</v>
      </c>
      <c r="Q2520" t="s">
        <v>37</v>
      </c>
      <c r="R2520" s="1">
        <v>43995</v>
      </c>
      <c r="S2520">
        <f>WEEKDAY(Table1[[#This Row],[Discharge Date]],2)</f>
        <v>6</v>
      </c>
      <c r="T2520" t="s">
        <v>94</v>
      </c>
      <c r="U2520" t="s">
        <v>28</v>
      </c>
      <c r="V2520" t="s">
        <v>29</v>
      </c>
    </row>
    <row r="2521" spans="1:22" x14ac:dyDescent="0.35">
      <c r="A2521" t="s">
        <v>7318</v>
      </c>
      <c r="B2521">
        <v>53</v>
      </c>
      <c r="C2521" t="s">
        <v>20</v>
      </c>
      <c r="D2521" t="s">
        <v>42</v>
      </c>
      <c r="E2521" t="s">
        <v>43</v>
      </c>
      <c r="F2521" s="1">
        <v>44735</v>
      </c>
      <c r="G2521">
        <f>DAY(Table1[[#This Row],[Date of Admission]])</f>
        <v>23</v>
      </c>
      <c r="H2521" t="str">
        <f>TEXT(Table1[[#This Row],[Date of Admission]],"dddd")</f>
        <v>Thursday</v>
      </c>
      <c r="I2521">
        <f>WEEKDAY(Table1[[#This Row],[Date of Admission]],2)</f>
        <v>4</v>
      </c>
      <c r="J2521" t="str">
        <f>IF(OR(Table1[[#This Row],[Weekday Number]]=6,Table1[[#This Row],[Weekday Number]]=7),"Weekend","Weekday")</f>
        <v>Weekday</v>
      </c>
      <c r="K2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21" t="s">
        <v>7319</v>
      </c>
      <c r="M2521" t="s">
        <v>7320</v>
      </c>
      <c r="N2521" t="s">
        <v>60</v>
      </c>
      <c r="O2521">
        <v>19838.824430000001</v>
      </c>
      <c r="P2521">
        <v>456</v>
      </c>
      <c r="Q2521" t="s">
        <v>26</v>
      </c>
      <c r="R2521" s="1">
        <v>44755</v>
      </c>
      <c r="S2521">
        <f>WEEKDAY(Table1[[#This Row],[Discharge Date]],2)</f>
        <v>3</v>
      </c>
      <c r="T2521" t="s">
        <v>38</v>
      </c>
      <c r="U2521" t="s">
        <v>51</v>
      </c>
      <c r="V2521" t="s">
        <v>40</v>
      </c>
    </row>
    <row r="2522" spans="1:22" x14ac:dyDescent="0.35">
      <c r="A2522" t="s">
        <v>7321</v>
      </c>
      <c r="B2522">
        <v>55</v>
      </c>
      <c r="C2522" t="s">
        <v>31</v>
      </c>
      <c r="D2522" t="s">
        <v>42</v>
      </c>
      <c r="E2522" t="s">
        <v>22</v>
      </c>
      <c r="F2522" s="1">
        <v>43801</v>
      </c>
      <c r="G2522">
        <f>DAY(Table1[[#This Row],[Date of Admission]])</f>
        <v>2</v>
      </c>
      <c r="H2522" t="str">
        <f>TEXT(Table1[[#This Row],[Date of Admission]],"dddd")</f>
        <v>Monday</v>
      </c>
      <c r="I2522">
        <f>WEEKDAY(Table1[[#This Row],[Date of Admission]],2)</f>
        <v>1</v>
      </c>
      <c r="J2522" t="str">
        <f>IF(OR(Table1[[#This Row],[Weekday Number]]=6,Table1[[#This Row],[Weekday Number]]=7),"Weekend","Weekday")</f>
        <v>Weekday</v>
      </c>
      <c r="K2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22" t="s">
        <v>7322</v>
      </c>
      <c r="M2522" t="s">
        <v>7323</v>
      </c>
      <c r="N2522" t="s">
        <v>25</v>
      </c>
      <c r="O2522">
        <v>42424.264889999999</v>
      </c>
      <c r="P2522">
        <v>285</v>
      </c>
      <c r="Q2522" t="s">
        <v>49</v>
      </c>
      <c r="R2522" s="1">
        <v>43817</v>
      </c>
      <c r="S2522">
        <f>WEEKDAY(Table1[[#This Row],[Discharge Date]],2)</f>
        <v>3</v>
      </c>
      <c r="T2522" t="s">
        <v>94</v>
      </c>
      <c r="U2522" t="s">
        <v>51</v>
      </c>
      <c r="V2522" t="s">
        <v>40</v>
      </c>
    </row>
    <row r="2523" spans="1:22" x14ac:dyDescent="0.35">
      <c r="A2523" t="s">
        <v>7324</v>
      </c>
      <c r="B2523">
        <v>24</v>
      </c>
      <c r="C2523" t="s">
        <v>20</v>
      </c>
      <c r="D2523" t="s">
        <v>57</v>
      </c>
      <c r="E2523" t="s">
        <v>78</v>
      </c>
      <c r="F2523" s="1">
        <v>44215</v>
      </c>
      <c r="G2523">
        <f>DAY(Table1[[#This Row],[Date of Admission]])</f>
        <v>19</v>
      </c>
      <c r="H2523" t="str">
        <f>TEXT(Table1[[#This Row],[Date of Admission]],"dddd")</f>
        <v>Tuesday</v>
      </c>
      <c r="I2523">
        <f>WEEKDAY(Table1[[#This Row],[Date of Admission]],2)</f>
        <v>2</v>
      </c>
      <c r="J2523" t="str">
        <f>IF(OR(Table1[[#This Row],[Weekday Number]]=6,Table1[[#This Row],[Weekday Number]]=7),"Weekend","Weekday")</f>
        <v>Weekday</v>
      </c>
      <c r="K2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23" t="s">
        <v>7325</v>
      </c>
      <c r="M2523" t="s">
        <v>7326</v>
      </c>
      <c r="N2523" t="s">
        <v>36</v>
      </c>
      <c r="O2523">
        <v>67903.33253</v>
      </c>
      <c r="P2523">
        <v>429</v>
      </c>
      <c r="Q2523" t="s">
        <v>26</v>
      </c>
      <c r="R2523" s="1">
        <v>44218</v>
      </c>
      <c r="S2523">
        <f>WEEKDAY(Table1[[#This Row],[Discharge Date]],2)</f>
        <v>5</v>
      </c>
      <c r="T2523" t="s">
        <v>38</v>
      </c>
      <c r="U2523" t="s">
        <v>51</v>
      </c>
      <c r="V2523" t="s">
        <v>84</v>
      </c>
    </row>
    <row r="2524" spans="1:22" x14ac:dyDescent="0.35">
      <c r="A2524" t="s">
        <v>7327</v>
      </c>
      <c r="B2524">
        <v>57</v>
      </c>
      <c r="C2524" t="s">
        <v>20</v>
      </c>
      <c r="D2524" t="s">
        <v>124</v>
      </c>
      <c r="E2524" t="s">
        <v>22</v>
      </c>
      <c r="F2524" s="1">
        <v>44543</v>
      </c>
      <c r="G2524">
        <f>DAY(Table1[[#This Row],[Date of Admission]])</f>
        <v>13</v>
      </c>
      <c r="H2524" t="str">
        <f>TEXT(Table1[[#This Row],[Date of Admission]],"dddd")</f>
        <v>Monday</v>
      </c>
      <c r="I2524">
        <f>WEEKDAY(Table1[[#This Row],[Date of Admission]],2)</f>
        <v>1</v>
      </c>
      <c r="J2524" t="str">
        <f>IF(OR(Table1[[#This Row],[Weekday Number]]=6,Table1[[#This Row],[Weekday Number]]=7),"Weekend","Weekday")</f>
        <v>Weekday</v>
      </c>
      <c r="K2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24" t="s">
        <v>7328</v>
      </c>
      <c r="M2524" t="s">
        <v>7329</v>
      </c>
      <c r="N2524" t="s">
        <v>36</v>
      </c>
      <c r="O2524">
        <v>20863.36824</v>
      </c>
      <c r="P2524">
        <v>189</v>
      </c>
      <c r="Q2524" t="s">
        <v>37</v>
      </c>
      <c r="R2524" s="1">
        <v>44560</v>
      </c>
      <c r="S2524">
        <f>WEEKDAY(Table1[[#This Row],[Discharge Date]],2)</f>
        <v>4</v>
      </c>
      <c r="T2524" t="s">
        <v>27</v>
      </c>
      <c r="U2524" t="s">
        <v>39</v>
      </c>
      <c r="V2524" t="s">
        <v>40</v>
      </c>
    </row>
    <row r="2525" spans="1:22" x14ac:dyDescent="0.35">
      <c r="A2525" t="s">
        <v>7330</v>
      </c>
      <c r="B2525">
        <v>78</v>
      </c>
      <c r="C2525" t="s">
        <v>31</v>
      </c>
      <c r="D2525" t="s">
        <v>57</v>
      </c>
      <c r="E2525" t="s">
        <v>53</v>
      </c>
      <c r="F2525" s="1">
        <v>43547</v>
      </c>
      <c r="G2525">
        <f>DAY(Table1[[#This Row],[Date of Admission]])</f>
        <v>23</v>
      </c>
      <c r="H2525" t="str">
        <f>TEXT(Table1[[#This Row],[Date of Admission]],"dddd")</f>
        <v>Saturday</v>
      </c>
      <c r="I2525">
        <f>WEEKDAY(Table1[[#This Row],[Date of Admission]],2)</f>
        <v>6</v>
      </c>
      <c r="J2525" t="str">
        <f>IF(OR(Table1[[#This Row],[Weekday Number]]=6,Table1[[#This Row],[Weekday Number]]=7),"Weekend","Weekday")</f>
        <v>Weekend</v>
      </c>
      <c r="K2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25" t="s">
        <v>7331</v>
      </c>
      <c r="M2525" t="s">
        <v>530</v>
      </c>
      <c r="N2525" t="s">
        <v>25</v>
      </c>
      <c r="O2525">
        <v>15434.16979</v>
      </c>
      <c r="P2525">
        <v>436</v>
      </c>
      <c r="Q2525" t="s">
        <v>26</v>
      </c>
      <c r="R2525" s="1">
        <v>43549</v>
      </c>
      <c r="S2525">
        <f>WEEKDAY(Table1[[#This Row],[Discharge Date]],2)</f>
        <v>1</v>
      </c>
      <c r="T2525" t="s">
        <v>94</v>
      </c>
      <c r="U2525" t="s">
        <v>28</v>
      </c>
      <c r="V2525" t="s">
        <v>29</v>
      </c>
    </row>
    <row r="2526" spans="1:22" x14ac:dyDescent="0.35">
      <c r="A2526" t="s">
        <v>7332</v>
      </c>
      <c r="B2526">
        <v>34</v>
      </c>
      <c r="C2526" t="s">
        <v>31</v>
      </c>
      <c r="D2526" t="s">
        <v>99</v>
      </c>
      <c r="E2526" t="s">
        <v>53</v>
      </c>
      <c r="F2526" s="1">
        <v>43888</v>
      </c>
      <c r="G2526">
        <f>DAY(Table1[[#This Row],[Date of Admission]])</f>
        <v>27</v>
      </c>
      <c r="H2526" t="str">
        <f>TEXT(Table1[[#This Row],[Date of Admission]],"dddd")</f>
        <v>Thursday</v>
      </c>
      <c r="I2526">
        <f>WEEKDAY(Table1[[#This Row],[Date of Admission]],2)</f>
        <v>4</v>
      </c>
      <c r="J2526" t="str">
        <f>IF(OR(Table1[[#This Row],[Weekday Number]]=6,Table1[[#This Row],[Weekday Number]]=7),"Weekend","Weekday")</f>
        <v>Weekday</v>
      </c>
      <c r="K2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26" t="s">
        <v>7333</v>
      </c>
      <c r="M2526" t="s">
        <v>7334</v>
      </c>
      <c r="N2526" t="s">
        <v>69</v>
      </c>
      <c r="O2526">
        <v>32259.018090000001</v>
      </c>
      <c r="P2526">
        <v>229</v>
      </c>
      <c r="Q2526" t="s">
        <v>26</v>
      </c>
      <c r="R2526" s="1">
        <v>43894</v>
      </c>
      <c r="S2526">
        <f>WEEKDAY(Table1[[#This Row],[Discharge Date]],2)</f>
        <v>3</v>
      </c>
      <c r="T2526" t="s">
        <v>56</v>
      </c>
      <c r="U2526" t="s">
        <v>28</v>
      </c>
      <c r="V2526" t="s">
        <v>40</v>
      </c>
    </row>
    <row r="2527" spans="1:22" x14ac:dyDescent="0.35">
      <c r="A2527" t="s">
        <v>7335</v>
      </c>
      <c r="B2527">
        <v>19</v>
      </c>
      <c r="C2527" t="s">
        <v>20</v>
      </c>
      <c r="D2527" t="s">
        <v>99</v>
      </c>
      <c r="E2527" t="s">
        <v>78</v>
      </c>
      <c r="F2527" s="1">
        <v>44466</v>
      </c>
      <c r="G2527">
        <f>DAY(Table1[[#This Row],[Date of Admission]])</f>
        <v>27</v>
      </c>
      <c r="H2527" t="str">
        <f>TEXT(Table1[[#This Row],[Date of Admission]],"dddd")</f>
        <v>Monday</v>
      </c>
      <c r="I2527">
        <f>WEEKDAY(Table1[[#This Row],[Date of Admission]],2)</f>
        <v>1</v>
      </c>
      <c r="J2527" t="str">
        <f>IF(OR(Table1[[#This Row],[Weekday Number]]=6,Table1[[#This Row],[Weekday Number]]=7),"Weekend","Weekday")</f>
        <v>Weekday</v>
      </c>
      <c r="K2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27" t="s">
        <v>7336</v>
      </c>
      <c r="M2527" t="s">
        <v>7337</v>
      </c>
      <c r="N2527" t="s">
        <v>60</v>
      </c>
      <c r="O2527">
        <v>59812.1296</v>
      </c>
      <c r="P2527">
        <v>405</v>
      </c>
      <c r="Q2527" t="s">
        <v>26</v>
      </c>
      <c r="R2527" s="1">
        <v>44466</v>
      </c>
      <c r="S2527">
        <f>WEEKDAY(Table1[[#This Row],[Discharge Date]],2)</f>
        <v>1</v>
      </c>
      <c r="T2527" t="s">
        <v>56</v>
      </c>
      <c r="U2527" t="s">
        <v>39</v>
      </c>
      <c r="V2527" t="s">
        <v>84</v>
      </c>
    </row>
    <row r="2528" spans="1:22" x14ac:dyDescent="0.35">
      <c r="A2528" t="s">
        <v>7338</v>
      </c>
      <c r="B2528">
        <v>73</v>
      </c>
      <c r="C2528" t="s">
        <v>20</v>
      </c>
      <c r="D2528" t="s">
        <v>239</v>
      </c>
      <c r="E2528" t="s">
        <v>33</v>
      </c>
      <c r="F2528" s="1">
        <v>44946</v>
      </c>
      <c r="G2528">
        <f>DAY(Table1[[#This Row],[Date of Admission]])</f>
        <v>20</v>
      </c>
      <c r="H2528" t="str">
        <f>TEXT(Table1[[#This Row],[Date of Admission]],"dddd")</f>
        <v>Friday</v>
      </c>
      <c r="I2528">
        <f>WEEKDAY(Table1[[#This Row],[Date of Admission]],2)</f>
        <v>5</v>
      </c>
      <c r="J2528" t="str">
        <f>IF(OR(Table1[[#This Row],[Weekday Number]]=6,Table1[[#This Row],[Weekday Number]]=7),"Weekend","Weekday")</f>
        <v>Weekday</v>
      </c>
      <c r="K2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28" t="s">
        <v>7339</v>
      </c>
      <c r="M2528" t="s">
        <v>7340</v>
      </c>
      <c r="N2528" t="s">
        <v>25</v>
      </c>
      <c r="O2528">
        <v>3548.8926240000001</v>
      </c>
      <c r="P2528">
        <v>370</v>
      </c>
      <c r="Q2528" t="s">
        <v>49</v>
      </c>
      <c r="R2528" s="1">
        <v>44960</v>
      </c>
      <c r="S2528">
        <f>WEEKDAY(Table1[[#This Row],[Discharge Date]],2)</f>
        <v>5</v>
      </c>
      <c r="T2528" t="s">
        <v>50</v>
      </c>
      <c r="U2528" t="s">
        <v>51</v>
      </c>
      <c r="V2528" t="s">
        <v>29</v>
      </c>
    </row>
    <row r="2529" spans="1:22" x14ac:dyDescent="0.35">
      <c r="A2529" t="s">
        <v>7341</v>
      </c>
      <c r="B2529">
        <v>20</v>
      </c>
      <c r="C2529" t="s">
        <v>31</v>
      </c>
      <c r="D2529" t="s">
        <v>99</v>
      </c>
      <c r="E2529" t="s">
        <v>43</v>
      </c>
      <c r="F2529" s="1">
        <v>44041</v>
      </c>
      <c r="G2529">
        <f>DAY(Table1[[#This Row],[Date of Admission]])</f>
        <v>29</v>
      </c>
      <c r="H2529" t="str">
        <f>TEXT(Table1[[#This Row],[Date of Admission]],"dddd")</f>
        <v>Wednesday</v>
      </c>
      <c r="I2529">
        <f>WEEKDAY(Table1[[#This Row],[Date of Admission]],2)</f>
        <v>3</v>
      </c>
      <c r="J2529" t="str">
        <f>IF(OR(Table1[[#This Row],[Weekday Number]]=6,Table1[[#This Row],[Weekday Number]]=7),"Weekend","Weekday")</f>
        <v>Weekday</v>
      </c>
      <c r="K2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29" t="s">
        <v>2118</v>
      </c>
      <c r="M2529" t="s">
        <v>7342</v>
      </c>
      <c r="N2529" t="s">
        <v>65</v>
      </c>
      <c r="O2529">
        <v>23081.116269999999</v>
      </c>
      <c r="P2529">
        <v>452</v>
      </c>
      <c r="Q2529" t="s">
        <v>26</v>
      </c>
      <c r="R2529" s="1">
        <v>44054</v>
      </c>
      <c r="S2529">
        <f>WEEKDAY(Table1[[#This Row],[Discharge Date]],2)</f>
        <v>2</v>
      </c>
      <c r="T2529" t="s">
        <v>94</v>
      </c>
      <c r="U2529" t="s">
        <v>28</v>
      </c>
      <c r="V2529" t="s">
        <v>84</v>
      </c>
    </row>
    <row r="2530" spans="1:22" x14ac:dyDescent="0.35">
      <c r="A2530" t="s">
        <v>7343</v>
      </c>
      <c r="B2530">
        <v>65</v>
      </c>
      <c r="C2530" t="s">
        <v>31</v>
      </c>
      <c r="D2530" t="s">
        <v>124</v>
      </c>
      <c r="E2530" t="s">
        <v>22</v>
      </c>
      <c r="F2530" s="1">
        <v>43571</v>
      </c>
      <c r="G2530">
        <f>DAY(Table1[[#This Row],[Date of Admission]])</f>
        <v>16</v>
      </c>
      <c r="H2530" t="str">
        <f>TEXT(Table1[[#This Row],[Date of Admission]],"dddd")</f>
        <v>Tuesday</v>
      </c>
      <c r="I2530">
        <f>WEEKDAY(Table1[[#This Row],[Date of Admission]],2)</f>
        <v>2</v>
      </c>
      <c r="J2530" t="str">
        <f>IF(OR(Table1[[#This Row],[Weekday Number]]=6,Table1[[#This Row],[Weekday Number]]=7),"Weekend","Weekday")</f>
        <v>Weekday</v>
      </c>
      <c r="K2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0" t="s">
        <v>7344</v>
      </c>
      <c r="M2530" t="s">
        <v>7345</v>
      </c>
      <c r="N2530" t="s">
        <v>25</v>
      </c>
      <c r="O2530">
        <v>43941.744720000002</v>
      </c>
      <c r="P2530">
        <v>335</v>
      </c>
      <c r="Q2530" t="s">
        <v>49</v>
      </c>
      <c r="R2530" s="1">
        <v>43597</v>
      </c>
      <c r="S2530">
        <f>WEEKDAY(Table1[[#This Row],[Discharge Date]],2)</f>
        <v>7</v>
      </c>
      <c r="T2530" t="s">
        <v>56</v>
      </c>
      <c r="U2530" t="s">
        <v>51</v>
      </c>
      <c r="V2530" t="s">
        <v>29</v>
      </c>
    </row>
    <row r="2531" spans="1:22" x14ac:dyDescent="0.35">
      <c r="A2531" t="s">
        <v>7346</v>
      </c>
      <c r="B2531">
        <v>50</v>
      </c>
      <c r="C2531" t="s">
        <v>31</v>
      </c>
      <c r="D2531" t="s">
        <v>124</v>
      </c>
      <c r="E2531" t="s">
        <v>43</v>
      </c>
      <c r="F2531" s="1">
        <v>43875</v>
      </c>
      <c r="G2531">
        <f>DAY(Table1[[#This Row],[Date of Admission]])</f>
        <v>14</v>
      </c>
      <c r="H2531" t="str">
        <f>TEXT(Table1[[#This Row],[Date of Admission]],"dddd")</f>
        <v>Friday</v>
      </c>
      <c r="I2531">
        <f>WEEKDAY(Table1[[#This Row],[Date of Admission]],2)</f>
        <v>5</v>
      </c>
      <c r="J2531" t="str">
        <f>IF(OR(Table1[[#This Row],[Weekday Number]]=6,Table1[[#This Row],[Weekday Number]]=7),"Weekend","Weekday")</f>
        <v>Weekday</v>
      </c>
      <c r="K2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1" t="s">
        <v>7347</v>
      </c>
      <c r="M2531" t="s">
        <v>7348</v>
      </c>
      <c r="N2531" t="s">
        <v>65</v>
      </c>
      <c r="O2531">
        <v>17524.18651</v>
      </c>
      <c r="P2531">
        <v>109</v>
      </c>
      <c r="Q2531" t="s">
        <v>37</v>
      </c>
      <c r="R2531" s="1">
        <v>43898</v>
      </c>
      <c r="S2531">
        <f>WEEKDAY(Table1[[#This Row],[Discharge Date]],2)</f>
        <v>7</v>
      </c>
      <c r="T2531" t="s">
        <v>38</v>
      </c>
      <c r="U2531" t="s">
        <v>51</v>
      </c>
      <c r="V2531" t="s">
        <v>40</v>
      </c>
    </row>
    <row r="2532" spans="1:22" x14ac:dyDescent="0.35">
      <c r="A2532" t="s">
        <v>7349</v>
      </c>
      <c r="B2532">
        <v>69</v>
      </c>
      <c r="C2532" t="s">
        <v>20</v>
      </c>
      <c r="D2532" t="s">
        <v>21</v>
      </c>
      <c r="E2532" t="s">
        <v>33</v>
      </c>
      <c r="F2532" s="1">
        <v>44703</v>
      </c>
      <c r="G2532">
        <f>DAY(Table1[[#This Row],[Date of Admission]])</f>
        <v>22</v>
      </c>
      <c r="H2532" t="str">
        <f>TEXT(Table1[[#This Row],[Date of Admission]],"dddd")</f>
        <v>Sunday</v>
      </c>
      <c r="I2532">
        <f>WEEKDAY(Table1[[#This Row],[Date of Admission]],2)</f>
        <v>7</v>
      </c>
      <c r="J2532" t="str">
        <f>IF(OR(Table1[[#This Row],[Weekday Number]]=6,Table1[[#This Row],[Weekday Number]]=7),"Weekend","Weekday")</f>
        <v>Weekend</v>
      </c>
      <c r="K2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2" t="s">
        <v>7350</v>
      </c>
      <c r="M2532" t="s">
        <v>7351</v>
      </c>
      <c r="N2532" t="s">
        <v>25</v>
      </c>
      <c r="O2532">
        <v>2193.3429000000001</v>
      </c>
      <c r="P2532">
        <v>233</v>
      </c>
      <c r="Q2532" t="s">
        <v>49</v>
      </c>
      <c r="R2532" s="1">
        <v>44710</v>
      </c>
      <c r="S2532">
        <f>WEEKDAY(Table1[[#This Row],[Discharge Date]],2)</f>
        <v>7</v>
      </c>
      <c r="T2532" t="s">
        <v>27</v>
      </c>
      <c r="U2532" t="s">
        <v>28</v>
      </c>
      <c r="V2532" t="s">
        <v>29</v>
      </c>
    </row>
    <row r="2533" spans="1:22" x14ac:dyDescent="0.35">
      <c r="A2533" t="s">
        <v>7352</v>
      </c>
      <c r="B2533">
        <v>25</v>
      </c>
      <c r="C2533" t="s">
        <v>31</v>
      </c>
      <c r="D2533" t="s">
        <v>32</v>
      </c>
      <c r="E2533" t="s">
        <v>33</v>
      </c>
      <c r="F2533" s="1">
        <v>44312</v>
      </c>
      <c r="G2533">
        <f>DAY(Table1[[#This Row],[Date of Admission]])</f>
        <v>26</v>
      </c>
      <c r="H2533" t="str">
        <f>TEXT(Table1[[#This Row],[Date of Admission]],"dddd")</f>
        <v>Monday</v>
      </c>
      <c r="I2533">
        <f>WEEKDAY(Table1[[#This Row],[Date of Admission]],2)</f>
        <v>1</v>
      </c>
      <c r="J2533" t="str">
        <f>IF(OR(Table1[[#This Row],[Weekday Number]]=6,Table1[[#This Row],[Weekday Number]]=7),"Weekend","Weekday")</f>
        <v>Weekday</v>
      </c>
      <c r="K2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3" t="s">
        <v>7353</v>
      </c>
      <c r="M2533" t="s">
        <v>7354</v>
      </c>
      <c r="N2533" t="s">
        <v>60</v>
      </c>
      <c r="O2533">
        <v>15096.3537</v>
      </c>
      <c r="P2533">
        <v>495</v>
      </c>
      <c r="Q2533" t="s">
        <v>49</v>
      </c>
      <c r="R2533" s="1">
        <v>44325</v>
      </c>
      <c r="S2533">
        <f>WEEKDAY(Table1[[#This Row],[Discharge Date]],2)</f>
        <v>7</v>
      </c>
      <c r="T2533" t="s">
        <v>38</v>
      </c>
      <c r="U2533" t="s">
        <v>51</v>
      </c>
      <c r="V2533" t="s">
        <v>40</v>
      </c>
    </row>
    <row r="2534" spans="1:22" x14ac:dyDescent="0.35">
      <c r="A2534" t="s">
        <v>7355</v>
      </c>
      <c r="B2534">
        <v>64</v>
      </c>
      <c r="C2534" t="s">
        <v>31</v>
      </c>
      <c r="D2534" t="s">
        <v>57</v>
      </c>
      <c r="E2534" t="s">
        <v>33</v>
      </c>
      <c r="F2534" s="1">
        <v>44789</v>
      </c>
      <c r="G2534">
        <f>DAY(Table1[[#This Row],[Date of Admission]])</f>
        <v>16</v>
      </c>
      <c r="H2534" t="str">
        <f>TEXT(Table1[[#This Row],[Date of Admission]],"dddd")</f>
        <v>Tuesday</v>
      </c>
      <c r="I2534">
        <f>WEEKDAY(Table1[[#This Row],[Date of Admission]],2)</f>
        <v>2</v>
      </c>
      <c r="J2534" t="str">
        <f>IF(OR(Table1[[#This Row],[Weekday Number]]=6,Table1[[#This Row],[Weekday Number]]=7),"Weekend","Weekday")</f>
        <v>Weekday</v>
      </c>
      <c r="K2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4" t="s">
        <v>7356</v>
      </c>
      <c r="M2534" t="s">
        <v>7357</v>
      </c>
      <c r="N2534" t="s">
        <v>25</v>
      </c>
      <c r="O2534">
        <v>3375.3485310000001</v>
      </c>
      <c r="P2534">
        <v>147</v>
      </c>
      <c r="Q2534" t="s">
        <v>49</v>
      </c>
      <c r="R2534" s="1">
        <v>44794</v>
      </c>
      <c r="S2534">
        <f>WEEKDAY(Table1[[#This Row],[Discharge Date]],2)</f>
        <v>7</v>
      </c>
      <c r="T2534" t="s">
        <v>50</v>
      </c>
      <c r="U2534" t="s">
        <v>51</v>
      </c>
      <c r="V2534" t="s">
        <v>40</v>
      </c>
    </row>
    <row r="2535" spans="1:22" x14ac:dyDescent="0.35">
      <c r="A2535" t="s">
        <v>7358</v>
      </c>
      <c r="B2535">
        <v>45</v>
      </c>
      <c r="C2535" t="s">
        <v>31</v>
      </c>
      <c r="D2535" t="s">
        <v>32</v>
      </c>
      <c r="E2535" t="s">
        <v>43</v>
      </c>
      <c r="F2535" s="1">
        <v>44509</v>
      </c>
      <c r="G2535">
        <f>DAY(Table1[[#This Row],[Date of Admission]])</f>
        <v>9</v>
      </c>
      <c r="H2535" t="str">
        <f>TEXT(Table1[[#This Row],[Date of Admission]],"dddd")</f>
        <v>Tuesday</v>
      </c>
      <c r="I2535">
        <f>WEEKDAY(Table1[[#This Row],[Date of Admission]],2)</f>
        <v>2</v>
      </c>
      <c r="J2535" t="str">
        <f>IF(OR(Table1[[#This Row],[Weekday Number]]=6,Table1[[#This Row],[Weekday Number]]=7),"Weekend","Weekday")</f>
        <v>Weekday</v>
      </c>
      <c r="K2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5" t="s">
        <v>7359</v>
      </c>
      <c r="M2535" t="s">
        <v>7360</v>
      </c>
      <c r="N2535" t="s">
        <v>36</v>
      </c>
      <c r="O2535">
        <v>16515.050859999999</v>
      </c>
      <c r="P2535">
        <v>128</v>
      </c>
      <c r="Q2535" t="s">
        <v>26</v>
      </c>
      <c r="R2535" s="1">
        <v>44527</v>
      </c>
      <c r="S2535">
        <f>WEEKDAY(Table1[[#This Row],[Discharge Date]],2)</f>
        <v>6</v>
      </c>
      <c r="T2535" t="s">
        <v>56</v>
      </c>
      <c r="U2535" t="s">
        <v>51</v>
      </c>
      <c r="V2535" t="s">
        <v>40</v>
      </c>
    </row>
    <row r="2536" spans="1:22" x14ac:dyDescent="0.35">
      <c r="A2536" t="s">
        <v>7361</v>
      </c>
      <c r="B2536">
        <v>53</v>
      </c>
      <c r="C2536" t="s">
        <v>20</v>
      </c>
      <c r="D2536" t="s">
        <v>71</v>
      </c>
      <c r="E2536" t="s">
        <v>62</v>
      </c>
      <c r="F2536" s="1">
        <v>44542</v>
      </c>
      <c r="G2536">
        <f>DAY(Table1[[#This Row],[Date of Admission]])</f>
        <v>12</v>
      </c>
      <c r="H2536" t="str">
        <f>TEXT(Table1[[#This Row],[Date of Admission]],"dddd")</f>
        <v>Sunday</v>
      </c>
      <c r="I2536">
        <f>WEEKDAY(Table1[[#This Row],[Date of Admission]],2)</f>
        <v>7</v>
      </c>
      <c r="J2536" t="str">
        <f>IF(OR(Table1[[#This Row],[Weekday Number]]=6,Table1[[#This Row],[Weekday Number]]=7),"Weekend","Weekday")</f>
        <v>Weekend</v>
      </c>
      <c r="K2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6" t="s">
        <v>7362</v>
      </c>
      <c r="M2536" t="s">
        <v>7363</v>
      </c>
      <c r="N2536" t="s">
        <v>25</v>
      </c>
      <c r="O2536">
        <v>4968.0044939999998</v>
      </c>
      <c r="P2536">
        <v>277</v>
      </c>
      <c r="Q2536" t="s">
        <v>49</v>
      </c>
      <c r="R2536" s="1">
        <v>44546</v>
      </c>
      <c r="S2536">
        <f>WEEKDAY(Table1[[#This Row],[Discharge Date]],2)</f>
        <v>4</v>
      </c>
      <c r="T2536" t="s">
        <v>94</v>
      </c>
      <c r="U2536" t="s">
        <v>39</v>
      </c>
      <c r="V2536" t="s">
        <v>40</v>
      </c>
    </row>
    <row r="2537" spans="1:22" x14ac:dyDescent="0.35">
      <c r="A2537" t="s">
        <v>7364</v>
      </c>
      <c r="B2537">
        <v>19</v>
      </c>
      <c r="C2537" t="s">
        <v>31</v>
      </c>
      <c r="D2537" t="s">
        <v>239</v>
      </c>
      <c r="E2537" t="s">
        <v>22</v>
      </c>
      <c r="F2537" s="1">
        <v>44400</v>
      </c>
      <c r="G2537">
        <f>DAY(Table1[[#This Row],[Date of Admission]])</f>
        <v>23</v>
      </c>
      <c r="H2537" t="str">
        <f>TEXT(Table1[[#This Row],[Date of Admission]],"dddd")</f>
        <v>Friday</v>
      </c>
      <c r="I2537">
        <f>WEEKDAY(Table1[[#This Row],[Date of Admission]],2)</f>
        <v>5</v>
      </c>
      <c r="J2537" t="str">
        <f>IF(OR(Table1[[#This Row],[Weekday Number]]=6,Table1[[#This Row],[Weekday Number]]=7),"Weekend","Weekday")</f>
        <v>Weekday</v>
      </c>
      <c r="K2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7" t="s">
        <v>5678</v>
      </c>
      <c r="M2537" t="s">
        <v>7365</v>
      </c>
      <c r="N2537" t="s">
        <v>69</v>
      </c>
      <c r="O2537">
        <v>20494.413680000001</v>
      </c>
      <c r="P2537">
        <v>145</v>
      </c>
      <c r="Q2537" t="s">
        <v>37</v>
      </c>
      <c r="R2537" s="1">
        <v>44426</v>
      </c>
      <c r="S2537">
        <f>WEEKDAY(Table1[[#This Row],[Discharge Date]],2)</f>
        <v>3</v>
      </c>
      <c r="T2537" t="s">
        <v>38</v>
      </c>
      <c r="U2537" t="s">
        <v>39</v>
      </c>
      <c r="V2537" t="s">
        <v>84</v>
      </c>
    </row>
    <row r="2538" spans="1:22" x14ac:dyDescent="0.35">
      <c r="A2538" t="s">
        <v>7366</v>
      </c>
      <c r="B2538">
        <v>84</v>
      </c>
      <c r="C2538" t="s">
        <v>31</v>
      </c>
      <c r="D2538" t="s">
        <v>239</v>
      </c>
      <c r="E2538" t="s">
        <v>33</v>
      </c>
      <c r="F2538" s="1">
        <v>44925</v>
      </c>
      <c r="G2538">
        <f>DAY(Table1[[#This Row],[Date of Admission]])</f>
        <v>30</v>
      </c>
      <c r="H2538" t="str">
        <f>TEXT(Table1[[#This Row],[Date of Admission]],"dddd")</f>
        <v>Friday</v>
      </c>
      <c r="I2538">
        <f>WEEKDAY(Table1[[#This Row],[Date of Admission]],2)</f>
        <v>5</v>
      </c>
      <c r="J2538" t="str">
        <f>IF(OR(Table1[[#This Row],[Weekday Number]]=6,Table1[[#This Row],[Weekday Number]]=7),"Weekend","Weekday")</f>
        <v>Weekday</v>
      </c>
      <c r="K2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38" t="s">
        <v>7367</v>
      </c>
      <c r="M2538" t="s">
        <v>7368</v>
      </c>
      <c r="N2538" t="s">
        <v>25</v>
      </c>
      <c r="O2538">
        <v>16639.91174</v>
      </c>
      <c r="P2538">
        <v>426</v>
      </c>
      <c r="Q2538" t="s">
        <v>49</v>
      </c>
      <c r="R2538" s="1">
        <v>44927</v>
      </c>
      <c r="S2538">
        <f>WEEKDAY(Table1[[#This Row],[Discharge Date]],2)</f>
        <v>7</v>
      </c>
      <c r="T2538" t="s">
        <v>56</v>
      </c>
      <c r="U2538" t="s">
        <v>39</v>
      </c>
      <c r="V2538" t="s">
        <v>29</v>
      </c>
    </row>
    <row r="2539" spans="1:22" x14ac:dyDescent="0.35">
      <c r="A2539" t="s">
        <v>7369</v>
      </c>
      <c r="B2539">
        <v>36</v>
      </c>
      <c r="C2539" t="s">
        <v>31</v>
      </c>
      <c r="D2539" t="s">
        <v>71</v>
      </c>
      <c r="E2539" t="s">
        <v>62</v>
      </c>
      <c r="F2539" s="1">
        <v>45061</v>
      </c>
      <c r="G2539">
        <f>DAY(Table1[[#This Row],[Date of Admission]])</f>
        <v>15</v>
      </c>
      <c r="H2539" t="str">
        <f>TEXT(Table1[[#This Row],[Date of Admission]],"dddd")</f>
        <v>Monday</v>
      </c>
      <c r="I2539">
        <f>WEEKDAY(Table1[[#This Row],[Date of Admission]],2)</f>
        <v>1</v>
      </c>
      <c r="J2539" t="str">
        <f>IF(OR(Table1[[#This Row],[Weekday Number]]=6,Table1[[#This Row],[Weekday Number]]=7),"Weekend","Weekday")</f>
        <v>Weekday</v>
      </c>
      <c r="K2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39" t="s">
        <v>7370</v>
      </c>
      <c r="M2539" t="s">
        <v>7371</v>
      </c>
      <c r="N2539" t="s">
        <v>65</v>
      </c>
      <c r="O2539">
        <v>8397.4483230000005</v>
      </c>
      <c r="P2539">
        <v>190</v>
      </c>
      <c r="Q2539" t="s">
        <v>37</v>
      </c>
      <c r="R2539" s="1">
        <v>45077</v>
      </c>
      <c r="S2539">
        <f>WEEKDAY(Table1[[#This Row],[Discharge Date]],2)</f>
        <v>3</v>
      </c>
      <c r="T2539" t="s">
        <v>38</v>
      </c>
      <c r="U2539" t="s">
        <v>28</v>
      </c>
      <c r="V2539" t="s">
        <v>40</v>
      </c>
    </row>
    <row r="2540" spans="1:22" x14ac:dyDescent="0.35">
      <c r="A2540" t="s">
        <v>2807</v>
      </c>
      <c r="B2540">
        <v>51</v>
      </c>
      <c r="C2540" t="s">
        <v>31</v>
      </c>
      <c r="D2540" t="s">
        <v>124</v>
      </c>
      <c r="E2540" t="s">
        <v>62</v>
      </c>
      <c r="F2540" s="1">
        <v>43820</v>
      </c>
      <c r="G2540">
        <f>DAY(Table1[[#This Row],[Date of Admission]])</f>
        <v>21</v>
      </c>
      <c r="H2540" t="str">
        <f>TEXT(Table1[[#This Row],[Date of Admission]],"dddd")</f>
        <v>Saturday</v>
      </c>
      <c r="I2540">
        <f>WEEKDAY(Table1[[#This Row],[Date of Admission]],2)</f>
        <v>6</v>
      </c>
      <c r="J2540" t="str">
        <f>IF(OR(Table1[[#This Row],[Weekday Number]]=6,Table1[[#This Row],[Weekday Number]]=7),"Weekend","Weekday")</f>
        <v>Weekend</v>
      </c>
      <c r="K2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0" t="s">
        <v>7372</v>
      </c>
      <c r="M2540" t="s">
        <v>7373</v>
      </c>
      <c r="N2540" t="s">
        <v>25</v>
      </c>
      <c r="O2540">
        <v>7942.2129949999999</v>
      </c>
      <c r="P2540">
        <v>315</v>
      </c>
      <c r="Q2540" t="s">
        <v>37</v>
      </c>
      <c r="R2540" s="1">
        <v>43840</v>
      </c>
      <c r="S2540">
        <f>WEEKDAY(Table1[[#This Row],[Discharge Date]],2)</f>
        <v>5</v>
      </c>
      <c r="T2540" t="s">
        <v>56</v>
      </c>
      <c r="U2540" t="s">
        <v>51</v>
      </c>
      <c r="V2540" t="s">
        <v>40</v>
      </c>
    </row>
    <row r="2541" spans="1:22" x14ac:dyDescent="0.35">
      <c r="A2541" t="s">
        <v>7374</v>
      </c>
      <c r="B2541">
        <v>82</v>
      </c>
      <c r="C2541" t="s">
        <v>31</v>
      </c>
      <c r="D2541" t="s">
        <v>99</v>
      </c>
      <c r="E2541" t="s">
        <v>33</v>
      </c>
      <c r="F2541" s="1">
        <v>44311</v>
      </c>
      <c r="G2541">
        <f>DAY(Table1[[#This Row],[Date of Admission]])</f>
        <v>25</v>
      </c>
      <c r="H2541" t="str">
        <f>TEXT(Table1[[#This Row],[Date of Admission]],"dddd")</f>
        <v>Sunday</v>
      </c>
      <c r="I2541">
        <f>WEEKDAY(Table1[[#This Row],[Date of Admission]],2)</f>
        <v>7</v>
      </c>
      <c r="J2541" t="str">
        <f>IF(OR(Table1[[#This Row],[Weekday Number]]=6,Table1[[#This Row],[Weekday Number]]=7),"Weekend","Weekday")</f>
        <v>Weekend</v>
      </c>
      <c r="K2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1" t="s">
        <v>7375</v>
      </c>
      <c r="M2541" t="s">
        <v>7376</v>
      </c>
      <c r="N2541" t="s">
        <v>25</v>
      </c>
      <c r="O2541">
        <v>26380.108410000001</v>
      </c>
      <c r="P2541">
        <v>179</v>
      </c>
      <c r="Q2541" t="s">
        <v>49</v>
      </c>
      <c r="R2541" s="1">
        <v>44326</v>
      </c>
      <c r="S2541">
        <f>WEEKDAY(Table1[[#This Row],[Discharge Date]],2)</f>
        <v>1</v>
      </c>
      <c r="T2541" t="s">
        <v>38</v>
      </c>
      <c r="U2541" t="s">
        <v>51</v>
      </c>
      <c r="V2541" t="s">
        <v>29</v>
      </c>
    </row>
    <row r="2542" spans="1:22" x14ac:dyDescent="0.35">
      <c r="A2542" t="s">
        <v>7377</v>
      </c>
      <c r="B2542">
        <v>85</v>
      </c>
      <c r="C2542" t="s">
        <v>31</v>
      </c>
      <c r="D2542" t="s">
        <v>57</v>
      </c>
      <c r="E2542" t="s">
        <v>62</v>
      </c>
      <c r="F2542" s="1">
        <v>43645</v>
      </c>
      <c r="G2542">
        <f>DAY(Table1[[#This Row],[Date of Admission]])</f>
        <v>29</v>
      </c>
      <c r="H2542" t="str">
        <f>TEXT(Table1[[#This Row],[Date of Admission]],"dddd")</f>
        <v>Saturday</v>
      </c>
      <c r="I2542">
        <f>WEEKDAY(Table1[[#This Row],[Date of Admission]],2)</f>
        <v>6</v>
      </c>
      <c r="J2542" t="str">
        <f>IF(OR(Table1[[#This Row],[Weekday Number]]=6,Table1[[#This Row],[Weekday Number]]=7),"Weekend","Weekday")</f>
        <v>Weekend</v>
      </c>
      <c r="K2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42" t="s">
        <v>7378</v>
      </c>
      <c r="M2542" t="s">
        <v>7379</v>
      </c>
      <c r="N2542" t="s">
        <v>25</v>
      </c>
      <c r="O2542">
        <v>30957.653910000001</v>
      </c>
      <c r="P2542">
        <v>158</v>
      </c>
      <c r="Q2542" t="s">
        <v>37</v>
      </c>
      <c r="R2542" s="1">
        <v>43665</v>
      </c>
      <c r="S2542">
        <f>WEEKDAY(Table1[[#This Row],[Discharge Date]],2)</f>
        <v>5</v>
      </c>
      <c r="T2542" t="s">
        <v>56</v>
      </c>
      <c r="U2542" t="s">
        <v>51</v>
      </c>
      <c r="V2542" t="s">
        <v>29</v>
      </c>
    </row>
    <row r="2543" spans="1:22" x14ac:dyDescent="0.35">
      <c r="A2543" t="s">
        <v>7380</v>
      </c>
      <c r="B2543">
        <v>76</v>
      </c>
      <c r="C2543" t="s">
        <v>31</v>
      </c>
      <c r="D2543" t="s">
        <v>57</v>
      </c>
      <c r="E2543" t="s">
        <v>62</v>
      </c>
      <c r="F2543" s="1">
        <v>43875</v>
      </c>
      <c r="G2543">
        <f>DAY(Table1[[#This Row],[Date of Admission]])</f>
        <v>14</v>
      </c>
      <c r="H2543" t="str">
        <f>TEXT(Table1[[#This Row],[Date of Admission]],"dddd")</f>
        <v>Friday</v>
      </c>
      <c r="I2543">
        <f>WEEKDAY(Table1[[#This Row],[Date of Admission]],2)</f>
        <v>5</v>
      </c>
      <c r="J2543" t="str">
        <f>IF(OR(Table1[[#This Row],[Weekday Number]]=6,Table1[[#This Row],[Weekday Number]]=7),"Weekend","Weekday")</f>
        <v>Weekday</v>
      </c>
      <c r="K2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3" t="s">
        <v>4571</v>
      </c>
      <c r="M2543" t="s">
        <v>7381</v>
      </c>
      <c r="N2543" t="s">
        <v>60</v>
      </c>
      <c r="O2543">
        <v>5769.3575739999997</v>
      </c>
      <c r="P2543">
        <v>290</v>
      </c>
      <c r="Q2543" t="s">
        <v>37</v>
      </c>
      <c r="R2543" s="1">
        <v>43905</v>
      </c>
      <c r="S2543">
        <f>WEEKDAY(Table1[[#This Row],[Discharge Date]],2)</f>
        <v>7</v>
      </c>
      <c r="T2543" t="s">
        <v>94</v>
      </c>
      <c r="U2543" t="s">
        <v>28</v>
      </c>
      <c r="V2543" t="s">
        <v>29</v>
      </c>
    </row>
    <row r="2544" spans="1:22" x14ac:dyDescent="0.35">
      <c r="A2544" t="s">
        <v>7382</v>
      </c>
      <c r="B2544">
        <v>44</v>
      </c>
      <c r="C2544" t="s">
        <v>20</v>
      </c>
      <c r="D2544" t="s">
        <v>42</v>
      </c>
      <c r="E2544" t="s">
        <v>53</v>
      </c>
      <c r="F2544" s="1">
        <v>43882</v>
      </c>
      <c r="G2544">
        <f>DAY(Table1[[#This Row],[Date of Admission]])</f>
        <v>21</v>
      </c>
      <c r="H2544" t="str">
        <f>TEXT(Table1[[#This Row],[Date of Admission]],"dddd")</f>
        <v>Friday</v>
      </c>
      <c r="I2544">
        <f>WEEKDAY(Table1[[#This Row],[Date of Admission]],2)</f>
        <v>5</v>
      </c>
      <c r="J2544" t="str">
        <f>IF(OR(Table1[[#This Row],[Weekday Number]]=6,Table1[[#This Row],[Weekday Number]]=7),"Weekend","Weekday")</f>
        <v>Weekday</v>
      </c>
      <c r="K2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4" t="s">
        <v>7383</v>
      </c>
      <c r="M2544" t="s">
        <v>7384</v>
      </c>
      <c r="N2544" t="s">
        <v>60</v>
      </c>
      <c r="O2544">
        <v>38321.065309999998</v>
      </c>
      <c r="P2544">
        <v>389</v>
      </c>
      <c r="Q2544" t="s">
        <v>26</v>
      </c>
      <c r="R2544" s="1">
        <v>43904</v>
      </c>
      <c r="S2544">
        <f>WEEKDAY(Table1[[#This Row],[Discharge Date]],2)</f>
        <v>6</v>
      </c>
      <c r="T2544" t="s">
        <v>27</v>
      </c>
      <c r="U2544" t="s">
        <v>28</v>
      </c>
      <c r="V2544" t="s">
        <v>40</v>
      </c>
    </row>
    <row r="2545" spans="1:22" x14ac:dyDescent="0.35">
      <c r="A2545" t="s">
        <v>7385</v>
      </c>
      <c r="B2545">
        <v>53</v>
      </c>
      <c r="C2545" t="s">
        <v>20</v>
      </c>
      <c r="D2545" t="s">
        <v>71</v>
      </c>
      <c r="E2545" t="s">
        <v>62</v>
      </c>
      <c r="F2545" s="1">
        <v>45060</v>
      </c>
      <c r="G2545">
        <f>DAY(Table1[[#This Row],[Date of Admission]])</f>
        <v>14</v>
      </c>
      <c r="H2545" t="str">
        <f>TEXT(Table1[[#This Row],[Date of Admission]],"dddd")</f>
        <v>Sunday</v>
      </c>
      <c r="I2545">
        <f>WEEKDAY(Table1[[#This Row],[Date of Admission]],2)</f>
        <v>7</v>
      </c>
      <c r="J2545" t="str">
        <f>IF(OR(Table1[[#This Row],[Weekday Number]]=6,Table1[[#This Row],[Weekday Number]]=7),"Weekend","Weekday")</f>
        <v>Weekend</v>
      </c>
      <c r="K2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5" t="s">
        <v>7386</v>
      </c>
      <c r="M2545" t="s">
        <v>581</v>
      </c>
      <c r="N2545" t="s">
        <v>36</v>
      </c>
      <c r="O2545">
        <v>16798.183590000001</v>
      </c>
      <c r="P2545">
        <v>127</v>
      </c>
      <c r="Q2545" t="s">
        <v>37</v>
      </c>
      <c r="R2545" s="1">
        <v>45090</v>
      </c>
      <c r="S2545">
        <f>WEEKDAY(Table1[[#This Row],[Discharge Date]],2)</f>
        <v>2</v>
      </c>
      <c r="T2545" t="s">
        <v>56</v>
      </c>
      <c r="U2545" t="s">
        <v>51</v>
      </c>
      <c r="V2545" t="s">
        <v>40</v>
      </c>
    </row>
    <row r="2546" spans="1:22" x14ac:dyDescent="0.35">
      <c r="A2546" t="s">
        <v>7387</v>
      </c>
      <c r="B2546">
        <v>54</v>
      </c>
      <c r="C2546" t="s">
        <v>20</v>
      </c>
      <c r="D2546" t="s">
        <v>57</v>
      </c>
      <c r="E2546" t="s">
        <v>78</v>
      </c>
      <c r="F2546" s="1">
        <v>45155</v>
      </c>
      <c r="G2546">
        <f>DAY(Table1[[#This Row],[Date of Admission]])</f>
        <v>17</v>
      </c>
      <c r="H2546" t="str">
        <f>TEXT(Table1[[#This Row],[Date of Admission]],"dddd")</f>
        <v>Thursday</v>
      </c>
      <c r="I2546">
        <f>WEEKDAY(Table1[[#This Row],[Date of Admission]],2)</f>
        <v>4</v>
      </c>
      <c r="J2546" t="str">
        <f>IF(OR(Table1[[#This Row],[Weekday Number]]=6,Table1[[#This Row],[Weekday Number]]=7),"Weekend","Weekday")</f>
        <v>Weekday</v>
      </c>
      <c r="K2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6" t="s">
        <v>7388</v>
      </c>
      <c r="M2546" t="s">
        <v>7389</v>
      </c>
      <c r="N2546" t="s">
        <v>36</v>
      </c>
      <c r="O2546">
        <v>20993.650890000001</v>
      </c>
      <c r="P2546">
        <v>137</v>
      </c>
      <c r="Q2546" t="s">
        <v>37</v>
      </c>
      <c r="R2546" s="1">
        <v>45183</v>
      </c>
      <c r="S2546">
        <f>WEEKDAY(Table1[[#This Row],[Discharge Date]],2)</f>
        <v>4</v>
      </c>
      <c r="T2546" t="s">
        <v>50</v>
      </c>
      <c r="U2546" t="s">
        <v>28</v>
      </c>
      <c r="V2546" t="s">
        <v>40</v>
      </c>
    </row>
    <row r="2547" spans="1:22" x14ac:dyDescent="0.35">
      <c r="A2547" t="s">
        <v>7390</v>
      </c>
      <c r="B2547">
        <v>83</v>
      </c>
      <c r="C2547" t="s">
        <v>20</v>
      </c>
      <c r="D2547" t="s">
        <v>71</v>
      </c>
      <c r="E2547" t="s">
        <v>33</v>
      </c>
      <c r="F2547" s="1">
        <v>44669</v>
      </c>
      <c r="G2547">
        <f>DAY(Table1[[#This Row],[Date of Admission]])</f>
        <v>18</v>
      </c>
      <c r="H2547" t="str">
        <f>TEXT(Table1[[#This Row],[Date of Admission]],"dddd")</f>
        <v>Monday</v>
      </c>
      <c r="I2547">
        <f>WEEKDAY(Table1[[#This Row],[Date of Admission]],2)</f>
        <v>1</v>
      </c>
      <c r="J2547" t="str">
        <f>IF(OR(Table1[[#This Row],[Weekday Number]]=6,Table1[[#This Row],[Weekday Number]]=7),"Weekend","Weekday")</f>
        <v>Weekday</v>
      </c>
      <c r="K2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7" t="s">
        <v>7391</v>
      </c>
      <c r="M2547" t="s">
        <v>7392</v>
      </c>
      <c r="N2547" t="s">
        <v>60</v>
      </c>
      <c r="O2547">
        <v>15145.745440000001</v>
      </c>
      <c r="P2547">
        <v>152</v>
      </c>
      <c r="Q2547" t="s">
        <v>37</v>
      </c>
      <c r="R2547" s="1">
        <v>44686</v>
      </c>
      <c r="S2547">
        <f>WEEKDAY(Table1[[#This Row],[Discharge Date]],2)</f>
        <v>4</v>
      </c>
      <c r="T2547" t="s">
        <v>38</v>
      </c>
      <c r="U2547" t="s">
        <v>39</v>
      </c>
      <c r="V2547" t="s">
        <v>29</v>
      </c>
    </row>
    <row r="2548" spans="1:22" x14ac:dyDescent="0.35">
      <c r="A2548" t="s">
        <v>7393</v>
      </c>
      <c r="B2548">
        <v>82</v>
      </c>
      <c r="C2548" t="s">
        <v>20</v>
      </c>
      <c r="D2548" t="s">
        <v>32</v>
      </c>
      <c r="E2548" t="s">
        <v>78</v>
      </c>
      <c r="F2548" s="1">
        <v>43420</v>
      </c>
      <c r="G2548">
        <f>DAY(Table1[[#This Row],[Date of Admission]])</f>
        <v>16</v>
      </c>
      <c r="H2548" t="str">
        <f>TEXT(Table1[[#This Row],[Date of Admission]],"dddd")</f>
        <v>Friday</v>
      </c>
      <c r="I2548">
        <f>WEEKDAY(Table1[[#This Row],[Date of Admission]],2)</f>
        <v>5</v>
      </c>
      <c r="J2548" t="str">
        <f>IF(OR(Table1[[#This Row],[Weekday Number]]=6,Table1[[#This Row],[Weekday Number]]=7),"Weekend","Weekday")</f>
        <v>Weekday</v>
      </c>
      <c r="K2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8" t="s">
        <v>7394</v>
      </c>
      <c r="M2548" t="s">
        <v>7395</v>
      </c>
      <c r="N2548" t="s">
        <v>69</v>
      </c>
      <c r="O2548">
        <v>55988.324359999999</v>
      </c>
      <c r="P2548">
        <v>365</v>
      </c>
      <c r="Q2548" t="s">
        <v>49</v>
      </c>
      <c r="R2548" s="1">
        <v>43428</v>
      </c>
      <c r="S2548">
        <f>WEEKDAY(Table1[[#This Row],[Discharge Date]],2)</f>
        <v>6</v>
      </c>
      <c r="T2548" t="s">
        <v>27</v>
      </c>
      <c r="U2548" t="s">
        <v>28</v>
      </c>
      <c r="V2548" t="s">
        <v>29</v>
      </c>
    </row>
    <row r="2549" spans="1:22" x14ac:dyDescent="0.35">
      <c r="A2549" t="s">
        <v>7396</v>
      </c>
      <c r="B2549">
        <v>79</v>
      </c>
      <c r="C2549" t="s">
        <v>20</v>
      </c>
      <c r="D2549" t="s">
        <v>71</v>
      </c>
      <c r="E2549" t="s">
        <v>43</v>
      </c>
      <c r="F2549" s="1">
        <v>44918</v>
      </c>
      <c r="G2549">
        <f>DAY(Table1[[#This Row],[Date of Admission]])</f>
        <v>23</v>
      </c>
      <c r="H2549" t="str">
        <f>TEXT(Table1[[#This Row],[Date of Admission]],"dddd")</f>
        <v>Friday</v>
      </c>
      <c r="I2549">
        <f>WEEKDAY(Table1[[#This Row],[Date of Admission]],2)</f>
        <v>5</v>
      </c>
      <c r="J2549" t="str">
        <f>IF(OR(Table1[[#This Row],[Weekday Number]]=6,Table1[[#This Row],[Weekday Number]]=7),"Weekend","Weekday")</f>
        <v>Weekday</v>
      </c>
      <c r="K2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49" t="s">
        <v>7397</v>
      </c>
      <c r="M2549" t="s">
        <v>7398</v>
      </c>
      <c r="N2549" t="s">
        <v>69</v>
      </c>
      <c r="O2549">
        <v>5259.3299150000003</v>
      </c>
      <c r="P2549">
        <v>397</v>
      </c>
      <c r="Q2549" t="s">
        <v>37</v>
      </c>
      <c r="R2549" s="1">
        <v>44922</v>
      </c>
      <c r="S2549">
        <f>WEEKDAY(Table1[[#This Row],[Discharge Date]],2)</f>
        <v>2</v>
      </c>
      <c r="T2549" t="s">
        <v>38</v>
      </c>
      <c r="U2549" t="s">
        <v>51</v>
      </c>
      <c r="V2549" t="s">
        <v>29</v>
      </c>
    </row>
    <row r="2550" spans="1:22" x14ac:dyDescent="0.35">
      <c r="A2550" t="s">
        <v>7399</v>
      </c>
      <c r="B2550">
        <v>63</v>
      </c>
      <c r="C2550" t="s">
        <v>31</v>
      </c>
      <c r="D2550" t="s">
        <v>239</v>
      </c>
      <c r="E2550" t="s">
        <v>33</v>
      </c>
      <c r="F2550" s="1">
        <v>44529</v>
      </c>
      <c r="G2550">
        <f>DAY(Table1[[#This Row],[Date of Admission]])</f>
        <v>29</v>
      </c>
      <c r="H2550" t="str">
        <f>TEXT(Table1[[#This Row],[Date of Admission]],"dddd")</f>
        <v>Monday</v>
      </c>
      <c r="I2550">
        <f>WEEKDAY(Table1[[#This Row],[Date of Admission]],2)</f>
        <v>1</v>
      </c>
      <c r="J2550" t="str">
        <f>IF(OR(Table1[[#This Row],[Weekday Number]]=6,Table1[[#This Row],[Weekday Number]]=7),"Weekend","Weekday")</f>
        <v>Weekday</v>
      </c>
      <c r="K2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50" t="s">
        <v>7400</v>
      </c>
      <c r="M2550" t="s">
        <v>7401</v>
      </c>
      <c r="N2550" t="s">
        <v>25</v>
      </c>
      <c r="O2550">
        <v>25187.13823</v>
      </c>
      <c r="P2550">
        <v>491</v>
      </c>
      <c r="Q2550" t="s">
        <v>49</v>
      </c>
      <c r="R2550" s="1">
        <v>44545</v>
      </c>
      <c r="S2550">
        <f>WEEKDAY(Table1[[#This Row],[Discharge Date]],2)</f>
        <v>3</v>
      </c>
      <c r="T2550" t="s">
        <v>38</v>
      </c>
      <c r="U2550" t="s">
        <v>51</v>
      </c>
      <c r="V2550" t="s">
        <v>40</v>
      </c>
    </row>
    <row r="2551" spans="1:22" x14ac:dyDescent="0.35">
      <c r="A2551" t="s">
        <v>7402</v>
      </c>
      <c r="B2551">
        <v>18</v>
      </c>
      <c r="C2551" t="s">
        <v>31</v>
      </c>
      <c r="D2551" t="s">
        <v>42</v>
      </c>
      <c r="E2551" t="s">
        <v>22</v>
      </c>
      <c r="F2551" s="1">
        <v>44229</v>
      </c>
      <c r="G2551">
        <f>DAY(Table1[[#This Row],[Date of Admission]])</f>
        <v>2</v>
      </c>
      <c r="H2551" t="str">
        <f>TEXT(Table1[[#This Row],[Date of Admission]],"dddd")</f>
        <v>Tuesday</v>
      </c>
      <c r="I2551">
        <f>WEEKDAY(Table1[[#This Row],[Date of Admission]],2)</f>
        <v>2</v>
      </c>
      <c r="J2551" t="str">
        <f>IF(OR(Table1[[#This Row],[Weekday Number]]=6,Table1[[#This Row],[Weekday Number]]=7),"Weekend","Weekday")</f>
        <v>Weekday</v>
      </c>
      <c r="K2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51" t="s">
        <v>7403</v>
      </c>
      <c r="M2551" t="s">
        <v>7404</v>
      </c>
      <c r="N2551" t="s">
        <v>36</v>
      </c>
      <c r="O2551">
        <v>3515.8285850000002</v>
      </c>
      <c r="P2551">
        <v>136</v>
      </c>
      <c r="Q2551" t="s">
        <v>49</v>
      </c>
      <c r="R2551" s="1">
        <v>44237</v>
      </c>
      <c r="S2551">
        <f>WEEKDAY(Table1[[#This Row],[Discharge Date]],2)</f>
        <v>3</v>
      </c>
      <c r="T2551" t="s">
        <v>38</v>
      </c>
      <c r="U2551" t="s">
        <v>51</v>
      </c>
      <c r="V2551" t="s">
        <v>84</v>
      </c>
    </row>
    <row r="2552" spans="1:22" x14ac:dyDescent="0.35">
      <c r="A2552" t="s">
        <v>5941</v>
      </c>
      <c r="B2552">
        <v>38</v>
      </c>
      <c r="C2552" t="s">
        <v>20</v>
      </c>
      <c r="D2552" t="s">
        <v>57</v>
      </c>
      <c r="E2552" t="s">
        <v>43</v>
      </c>
      <c r="F2552" s="1">
        <v>43769</v>
      </c>
      <c r="G2552">
        <f>DAY(Table1[[#This Row],[Date of Admission]])</f>
        <v>31</v>
      </c>
      <c r="H2552" t="str">
        <f>TEXT(Table1[[#This Row],[Date of Admission]],"dddd")</f>
        <v>Thursday</v>
      </c>
      <c r="I2552">
        <f>WEEKDAY(Table1[[#This Row],[Date of Admission]],2)</f>
        <v>4</v>
      </c>
      <c r="J2552" t="str">
        <f>IF(OR(Table1[[#This Row],[Weekday Number]]=6,Table1[[#This Row],[Weekday Number]]=7),"Weekend","Weekday")</f>
        <v>Weekday</v>
      </c>
      <c r="K2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52" t="s">
        <v>7405</v>
      </c>
      <c r="M2552" t="s">
        <v>7406</v>
      </c>
      <c r="N2552" t="s">
        <v>60</v>
      </c>
      <c r="O2552">
        <v>12293.510840000001</v>
      </c>
      <c r="P2552">
        <v>415</v>
      </c>
      <c r="Q2552" t="s">
        <v>26</v>
      </c>
      <c r="R2552" s="1">
        <v>43785</v>
      </c>
      <c r="S2552">
        <f>WEEKDAY(Table1[[#This Row],[Discharge Date]],2)</f>
        <v>6</v>
      </c>
      <c r="T2552" t="s">
        <v>94</v>
      </c>
      <c r="U2552" t="s">
        <v>28</v>
      </c>
      <c r="V2552" t="s">
        <v>40</v>
      </c>
    </row>
    <row r="2553" spans="1:22" x14ac:dyDescent="0.35">
      <c r="A2553" t="s">
        <v>7407</v>
      </c>
      <c r="B2553">
        <v>40</v>
      </c>
      <c r="C2553" t="s">
        <v>20</v>
      </c>
      <c r="D2553" t="s">
        <v>124</v>
      </c>
      <c r="E2553" t="s">
        <v>43</v>
      </c>
      <c r="F2553" s="1">
        <v>44361</v>
      </c>
      <c r="G2553">
        <f>DAY(Table1[[#This Row],[Date of Admission]])</f>
        <v>14</v>
      </c>
      <c r="H2553" t="str">
        <f>TEXT(Table1[[#This Row],[Date of Admission]],"dddd")</f>
        <v>Monday</v>
      </c>
      <c r="I2553">
        <f>WEEKDAY(Table1[[#This Row],[Date of Admission]],2)</f>
        <v>1</v>
      </c>
      <c r="J2553" t="str">
        <f>IF(OR(Table1[[#This Row],[Weekday Number]]=6,Table1[[#This Row],[Weekday Number]]=7),"Weekend","Weekday")</f>
        <v>Weekday</v>
      </c>
      <c r="K2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3" t="s">
        <v>7408</v>
      </c>
      <c r="M2553" t="s">
        <v>7409</v>
      </c>
      <c r="N2553" t="s">
        <v>25</v>
      </c>
      <c r="O2553">
        <v>8364.809362</v>
      </c>
      <c r="P2553">
        <v>307</v>
      </c>
      <c r="Q2553" t="s">
        <v>26</v>
      </c>
      <c r="R2553" s="1">
        <v>44381</v>
      </c>
      <c r="S2553">
        <f>WEEKDAY(Table1[[#This Row],[Discharge Date]],2)</f>
        <v>7</v>
      </c>
      <c r="T2553" t="s">
        <v>56</v>
      </c>
      <c r="U2553" t="s">
        <v>51</v>
      </c>
      <c r="V2553" t="s">
        <v>40</v>
      </c>
    </row>
    <row r="2554" spans="1:22" x14ac:dyDescent="0.35">
      <c r="A2554" t="s">
        <v>7410</v>
      </c>
      <c r="B2554">
        <v>21</v>
      </c>
      <c r="C2554" t="s">
        <v>31</v>
      </c>
      <c r="D2554" t="s">
        <v>57</v>
      </c>
      <c r="E2554" t="s">
        <v>22</v>
      </c>
      <c r="F2554" s="1">
        <v>44355</v>
      </c>
      <c r="G2554">
        <f>DAY(Table1[[#This Row],[Date of Admission]])</f>
        <v>8</v>
      </c>
      <c r="H2554" t="str">
        <f>TEXT(Table1[[#This Row],[Date of Admission]],"dddd")</f>
        <v>Tuesday</v>
      </c>
      <c r="I2554">
        <f>WEEKDAY(Table1[[#This Row],[Date of Admission]],2)</f>
        <v>2</v>
      </c>
      <c r="J2554" t="str">
        <f>IF(OR(Table1[[#This Row],[Weekday Number]]=6,Table1[[#This Row],[Weekday Number]]=7),"Weekend","Weekday")</f>
        <v>Weekday</v>
      </c>
      <c r="K2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4" t="s">
        <v>7411</v>
      </c>
      <c r="M2554" t="s">
        <v>7412</v>
      </c>
      <c r="N2554" t="s">
        <v>36</v>
      </c>
      <c r="O2554">
        <v>21434.367249999999</v>
      </c>
      <c r="P2554">
        <v>481</v>
      </c>
      <c r="Q2554" t="s">
        <v>49</v>
      </c>
      <c r="R2554" s="1">
        <v>44378</v>
      </c>
      <c r="S2554">
        <f>WEEKDAY(Table1[[#This Row],[Discharge Date]],2)</f>
        <v>4</v>
      </c>
      <c r="T2554" t="s">
        <v>27</v>
      </c>
      <c r="U2554" t="s">
        <v>28</v>
      </c>
      <c r="V2554" t="s">
        <v>84</v>
      </c>
    </row>
    <row r="2555" spans="1:22" x14ac:dyDescent="0.35">
      <c r="A2555" t="s">
        <v>7413</v>
      </c>
      <c r="B2555">
        <v>83</v>
      </c>
      <c r="C2555" t="s">
        <v>31</v>
      </c>
      <c r="D2555" t="s">
        <v>99</v>
      </c>
      <c r="E2555" t="s">
        <v>33</v>
      </c>
      <c r="F2555" s="1">
        <v>43848</v>
      </c>
      <c r="G2555">
        <f>DAY(Table1[[#This Row],[Date of Admission]])</f>
        <v>18</v>
      </c>
      <c r="H2555" t="str">
        <f>TEXT(Table1[[#This Row],[Date of Admission]],"dddd")</f>
        <v>Saturday</v>
      </c>
      <c r="I2555">
        <f>WEEKDAY(Table1[[#This Row],[Date of Admission]],2)</f>
        <v>6</v>
      </c>
      <c r="J2555" t="str">
        <f>IF(OR(Table1[[#This Row],[Weekday Number]]=6,Table1[[#This Row],[Weekday Number]]=7),"Weekend","Weekday")</f>
        <v>Weekend</v>
      </c>
      <c r="K2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5" t="s">
        <v>7414</v>
      </c>
      <c r="M2555" t="s">
        <v>7415</v>
      </c>
      <c r="N2555" t="s">
        <v>69</v>
      </c>
      <c r="O2555">
        <v>14858.027050000001</v>
      </c>
      <c r="P2555">
        <v>134</v>
      </c>
      <c r="Q2555" t="s">
        <v>49</v>
      </c>
      <c r="R2555" s="1">
        <v>43877</v>
      </c>
      <c r="S2555">
        <f>WEEKDAY(Table1[[#This Row],[Discharge Date]],2)</f>
        <v>7</v>
      </c>
      <c r="T2555" t="s">
        <v>38</v>
      </c>
      <c r="U2555" t="s">
        <v>51</v>
      </c>
      <c r="V2555" t="s">
        <v>29</v>
      </c>
    </row>
    <row r="2556" spans="1:22" x14ac:dyDescent="0.35">
      <c r="A2556" t="s">
        <v>7416</v>
      </c>
      <c r="B2556">
        <v>25</v>
      </c>
      <c r="C2556" t="s">
        <v>31</v>
      </c>
      <c r="D2556" t="s">
        <v>71</v>
      </c>
      <c r="E2556" t="s">
        <v>22</v>
      </c>
      <c r="F2556" s="1">
        <v>44686</v>
      </c>
      <c r="G2556">
        <f>DAY(Table1[[#This Row],[Date of Admission]])</f>
        <v>5</v>
      </c>
      <c r="H2556" t="str">
        <f>TEXT(Table1[[#This Row],[Date of Admission]],"dddd")</f>
        <v>Thursday</v>
      </c>
      <c r="I2556">
        <f>WEEKDAY(Table1[[#This Row],[Date of Admission]],2)</f>
        <v>4</v>
      </c>
      <c r="J2556" t="str">
        <f>IF(OR(Table1[[#This Row],[Weekday Number]]=6,Table1[[#This Row],[Weekday Number]]=7),"Weekend","Weekday")</f>
        <v>Weekday</v>
      </c>
      <c r="K2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6" t="s">
        <v>7417</v>
      </c>
      <c r="M2556" t="s">
        <v>7418</v>
      </c>
      <c r="N2556" t="s">
        <v>60</v>
      </c>
      <c r="O2556">
        <v>29173.11836</v>
      </c>
      <c r="P2556">
        <v>314</v>
      </c>
      <c r="Q2556" t="s">
        <v>49</v>
      </c>
      <c r="R2556" s="1">
        <v>44690</v>
      </c>
      <c r="S2556">
        <f>WEEKDAY(Table1[[#This Row],[Discharge Date]],2)</f>
        <v>1</v>
      </c>
      <c r="T2556" t="s">
        <v>56</v>
      </c>
      <c r="U2556" t="s">
        <v>28</v>
      </c>
      <c r="V2556" t="s">
        <v>40</v>
      </c>
    </row>
    <row r="2557" spans="1:22" x14ac:dyDescent="0.35">
      <c r="A2557" t="s">
        <v>7419</v>
      </c>
      <c r="B2557">
        <v>69</v>
      </c>
      <c r="C2557" t="s">
        <v>20</v>
      </c>
      <c r="D2557" t="s">
        <v>71</v>
      </c>
      <c r="E2557" t="s">
        <v>33</v>
      </c>
      <c r="F2557" s="1">
        <v>44208</v>
      </c>
      <c r="G2557">
        <f>DAY(Table1[[#This Row],[Date of Admission]])</f>
        <v>12</v>
      </c>
      <c r="H2557" t="str">
        <f>TEXT(Table1[[#This Row],[Date of Admission]],"dddd")</f>
        <v>Tuesday</v>
      </c>
      <c r="I2557">
        <f>WEEKDAY(Table1[[#This Row],[Date of Admission]],2)</f>
        <v>2</v>
      </c>
      <c r="J2557" t="str">
        <f>IF(OR(Table1[[#This Row],[Weekday Number]]=6,Table1[[#This Row],[Weekday Number]]=7),"Weekend","Weekday")</f>
        <v>Weekday</v>
      </c>
      <c r="K2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7" t="s">
        <v>7420</v>
      </c>
      <c r="M2557" t="s">
        <v>7421</v>
      </c>
      <c r="N2557" t="s">
        <v>69</v>
      </c>
      <c r="O2557">
        <v>38182.27996</v>
      </c>
      <c r="P2557">
        <v>176</v>
      </c>
      <c r="Q2557" t="s">
        <v>49</v>
      </c>
      <c r="R2557" s="1">
        <v>44210</v>
      </c>
      <c r="S2557">
        <f>WEEKDAY(Table1[[#This Row],[Discharge Date]],2)</f>
        <v>4</v>
      </c>
      <c r="T2557" t="s">
        <v>50</v>
      </c>
      <c r="U2557" t="s">
        <v>39</v>
      </c>
      <c r="V2557" t="s">
        <v>29</v>
      </c>
    </row>
    <row r="2558" spans="1:22" x14ac:dyDescent="0.35">
      <c r="A2558" t="s">
        <v>7422</v>
      </c>
      <c r="B2558">
        <v>65</v>
      </c>
      <c r="C2558" t="s">
        <v>20</v>
      </c>
      <c r="D2558" t="s">
        <v>21</v>
      </c>
      <c r="E2558" t="s">
        <v>78</v>
      </c>
      <c r="F2558" s="1">
        <v>43449</v>
      </c>
      <c r="G2558">
        <f>DAY(Table1[[#This Row],[Date of Admission]])</f>
        <v>15</v>
      </c>
      <c r="H2558" t="str">
        <f>TEXT(Table1[[#This Row],[Date of Admission]],"dddd")</f>
        <v>Saturday</v>
      </c>
      <c r="I2558">
        <f>WEEKDAY(Table1[[#This Row],[Date of Admission]],2)</f>
        <v>6</v>
      </c>
      <c r="J2558" t="str">
        <f>IF(OR(Table1[[#This Row],[Weekday Number]]=6,Table1[[#This Row],[Weekday Number]]=7),"Weekend","Weekday")</f>
        <v>Weekend</v>
      </c>
      <c r="K2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58" t="s">
        <v>7423</v>
      </c>
      <c r="M2558" t="s">
        <v>7424</v>
      </c>
      <c r="N2558" t="s">
        <v>60</v>
      </c>
      <c r="O2558">
        <v>34420.560729999997</v>
      </c>
      <c r="P2558">
        <v>356</v>
      </c>
      <c r="Q2558" t="s">
        <v>37</v>
      </c>
      <c r="R2558" s="1">
        <v>43464</v>
      </c>
      <c r="S2558">
        <f>WEEKDAY(Table1[[#This Row],[Discharge Date]],2)</f>
        <v>7</v>
      </c>
      <c r="T2558" t="s">
        <v>56</v>
      </c>
      <c r="U2558" t="s">
        <v>39</v>
      </c>
      <c r="V2558" t="s">
        <v>29</v>
      </c>
    </row>
    <row r="2559" spans="1:22" x14ac:dyDescent="0.35">
      <c r="A2559" t="s">
        <v>7425</v>
      </c>
      <c r="B2559">
        <v>79</v>
      </c>
      <c r="C2559" t="s">
        <v>31</v>
      </c>
      <c r="D2559" t="s">
        <v>71</v>
      </c>
      <c r="E2559" t="s">
        <v>22</v>
      </c>
      <c r="F2559" s="1">
        <v>45013</v>
      </c>
      <c r="G2559">
        <f>DAY(Table1[[#This Row],[Date of Admission]])</f>
        <v>28</v>
      </c>
      <c r="H2559" t="str">
        <f>TEXT(Table1[[#This Row],[Date of Admission]],"dddd")</f>
        <v>Tuesday</v>
      </c>
      <c r="I2559">
        <f>WEEKDAY(Table1[[#This Row],[Date of Admission]],2)</f>
        <v>2</v>
      </c>
      <c r="J2559" t="str">
        <f>IF(OR(Table1[[#This Row],[Weekday Number]]=6,Table1[[#This Row],[Weekday Number]]=7),"Weekend","Weekday")</f>
        <v>Weekday</v>
      </c>
      <c r="K2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59" t="s">
        <v>7426</v>
      </c>
      <c r="M2559" t="s">
        <v>7427</v>
      </c>
      <c r="N2559" t="s">
        <v>69</v>
      </c>
      <c r="O2559">
        <v>2790.288665</v>
      </c>
      <c r="P2559">
        <v>228</v>
      </c>
      <c r="Q2559" t="s">
        <v>49</v>
      </c>
      <c r="R2559" s="1">
        <v>45015</v>
      </c>
      <c r="S2559">
        <f>WEEKDAY(Table1[[#This Row],[Discharge Date]],2)</f>
        <v>4</v>
      </c>
      <c r="T2559" t="s">
        <v>50</v>
      </c>
      <c r="U2559" t="s">
        <v>51</v>
      </c>
      <c r="V2559" t="s">
        <v>29</v>
      </c>
    </row>
    <row r="2560" spans="1:22" x14ac:dyDescent="0.35">
      <c r="A2560" t="s">
        <v>7428</v>
      </c>
      <c r="B2560">
        <v>64</v>
      </c>
      <c r="C2560" t="s">
        <v>31</v>
      </c>
      <c r="D2560" t="s">
        <v>42</v>
      </c>
      <c r="E2560" t="s">
        <v>53</v>
      </c>
      <c r="F2560" s="1">
        <v>43699</v>
      </c>
      <c r="G2560">
        <f>DAY(Table1[[#This Row],[Date of Admission]])</f>
        <v>22</v>
      </c>
      <c r="H2560" t="str">
        <f>TEXT(Table1[[#This Row],[Date of Admission]],"dddd")</f>
        <v>Thursday</v>
      </c>
      <c r="I2560">
        <f>WEEKDAY(Table1[[#This Row],[Date of Admission]],2)</f>
        <v>4</v>
      </c>
      <c r="J2560" t="str">
        <f>IF(OR(Table1[[#This Row],[Weekday Number]]=6,Table1[[#This Row],[Weekday Number]]=7),"Weekend","Weekday")</f>
        <v>Weekday</v>
      </c>
      <c r="K2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0" t="s">
        <v>7429</v>
      </c>
      <c r="M2560" t="s">
        <v>7430</v>
      </c>
      <c r="N2560" t="s">
        <v>25</v>
      </c>
      <c r="O2560">
        <v>8719.1036349999995</v>
      </c>
      <c r="P2560">
        <v>226</v>
      </c>
      <c r="Q2560" t="s">
        <v>26</v>
      </c>
      <c r="R2560" s="1">
        <v>43710</v>
      </c>
      <c r="S2560">
        <f>WEEKDAY(Table1[[#This Row],[Discharge Date]],2)</f>
        <v>1</v>
      </c>
      <c r="T2560" t="s">
        <v>56</v>
      </c>
      <c r="U2560" t="s">
        <v>51</v>
      </c>
      <c r="V2560" t="s">
        <v>40</v>
      </c>
    </row>
    <row r="2561" spans="1:22" x14ac:dyDescent="0.35">
      <c r="A2561" t="s">
        <v>7431</v>
      </c>
      <c r="B2561">
        <v>31</v>
      </c>
      <c r="C2561" t="s">
        <v>31</v>
      </c>
      <c r="D2561" t="s">
        <v>124</v>
      </c>
      <c r="E2561" t="s">
        <v>22</v>
      </c>
      <c r="F2561" s="1">
        <v>43577</v>
      </c>
      <c r="G2561">
        <f>DAY(Table1[[#This Row],[Date of Admission]])</f>
        <v>22</v>
      </c>
      <c r="H2561" t="str">
        <f>TEXT(Table1[[#This Row],[Date of Admission]],"dddd")</f>
        <v>Monday</v>
      </c>
      <c r="I2561">
        <f>WEEKDAY(Table1[[#This Row],[Date of Admission]],2)</f>
        <v>1</v>
      </c>
      <c r="J2561" t="str">
        <f>IF(OR(Table1[[#This Row],[Weekday Number]]=6,Table1[[#This Row],[Weekday Number]]=7),"Weekend","Weekday")</f>
        <v>Weekday</v>
      </c>
      <c r="K2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1" t="s">
        <v>7432</v>
      </c>
      <c r="M2561" t="s">
        <v>7433</v>
      </c>
      <c r="N2561" t="s">
        <v>36</v>
      </c>
      <c r="O2561">
        <v>29311.598010000002</v>
      </c>
      <c r="P2561">
        <v>280</v>
      </c>
      <c r="Q2561" t="s">
        <v>49</v>
      </c>
      <c r="R2561" s="1">
        <v>43601</v>
      </c>
      <c r="S2561">
        <f>WEEKDAY(Table1[[#This Row],[Discharge Date]],2)</f>
        <v>4</v>
      </c>
      <c r="T2561" t="s">
        <v>56</v>
      </c>
      <c r="U2561" t="s">
        <v>28</v>
      </c>
      <c r="V2561" t="s">
        <v>40</v>
      </c>
    </row>
    <row r="2562" spans="1:22" x14ac:dyDescent="0.35">
      <c r="A2562" t="s">
        <v>7434</v>
      </c>
      <c r="B2562">
        <v>32</v>
      </c>
      <c r="C2562" t="s">
        <v>31</v>
      </c>
      <c r="D2562" t="s">
        <v>71</v>
      </c>
      <c r="E2562" t="s">
        <v>53</v>
      </c>
      <c r="F2562" s="1">
        <v>43804</v>
      </c>
      <c r="G2562">
        <f>DAY(Table1[[#This Row],[Date of Admission]])</f>
        <v>5</v>
      </c>
      <c r="H2562" t="str">
        <f>TEXT(Table1[[#This Row],[Date of Admission]],"dddd")</f>
        <v>Thursday</v>
      </c>
      <c r="I2562">
        <f>WEEKDAY(Table1[[#This Row],[Date of Admission]],2)</f>
        <v>4</v>
      </c>
      <c r="J2562" t="str">
        <f>IF(OR(Table1[[#This Row],[Weekday Number]]=6,Table1[[#This Row],[Weekday Number]]=7),"Weekend","Weekday")</f>
        <v>Weekday</v>
      </c>
      <c r="K2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2" t="s">
        <v>7435</v>
      </c>
      <c r="M2562" t="s">
        <v>7436</v>
      </c>
      <c r="N2562" t="s">
        <v>65</v>
      </c>
      <c r="O2562">
        <v>8751.4072479999995</v>
      </c>
      <c r="P2562">
        <v>142</v>
      </c>
      <c r="Q2562" t="s">
        <v>49</v>
      </c>
      <c r="R2562" s="1">
        <v>43808</v>
      </c>
      <c r="S2562">
        <f>WEEKDAY(Table1[[#This Row],[Discharge Date]],2)</f>
        <v>1</v>
      </c>
      <c r="T2562" t="s">
        <v>27</v>
      </c>
      <c r="U2562" t="s">
        <v>51</v>
      </c>
      <c r="V2562" t="s">
        <v>40</v>
      </c>
    </row>
    <row r="2563" spans="1:22" x14ac:dyDescent="0.35">
      <c r="A2563" t="s">
        <v>7437</v>
      </c>
      <c r="B2563">
        <v>22</v>
      </c>
      <c r="C2563" t="s">
        <v>31</v>
      </c>
      <c r="D2563" t="s">
        <v>57</v>
      </c>
      <c r="E2563" t="s">
        <v>62</v>
      </c>
      <c r="F2563" s="1">
        <v>45219</v>
      </c>
      <c r="G2563">
        <f>DAY(Table1[[#This Row],[Date of Admission]])</f>
        <v>20</v>
      </c>
      <c r="H2563" t="str">
        <f>TEXT(Table1[[#This Row],[Date of Admission]],"dddd")</f>
        <v>Friday</v>
      </c>
      <c r="I2563">
        <f>WEEKDAY(Table1[[#This Row],[Date of Admission]],2)</f>
        <v>5</v>
      </c>
      <c r="J2563" t="str">
        <f>IF(OR(Table1[[#This Row],[Weekday Number]]=6,Table1[[#This Row],[Weekday Number]]=7),"Weekend","Weekday")</f>
        <v>Weekday</v>
      </c>
      <c r="K2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3" t="s">
        <v>2632</v>
      </c>
      <c r="M2563" t="s">
        <v>7438</v>
      </c>
      <c r="N2563" t="s">
        <v>69</v>
      </c>
      <c r="O2563">
        <v>3862.0502069999998</v>
      </c>
      <c r="P2563">
        <v>129</v>
      </c>
      <c r="Q2563" t="s">
        <v>49</v>
      </c>
      <c r="R2563" s="1">
        <v>45221</v>
      </c>
      <c r="S2563">
        <f>WEEKDAY(Table1[[#This Row],[Discharge Date]],2)</f>
        <v>7</v>
      </c>
      <c r="T2563" t="s">
        <v>38</v>
      </c>
      <c r="U2563" t="s">
        <v>51</v>
      </c>
      <c r="V2563" t="s">
        <v>84</v>
      </c>
    </row>
    <row r="2564" spans="1:22" x14ac:dyDescent="0.35">
      <c r="A2564" t="s">
        <v>7439</v>
      </c>
      <c r="B2564">
        <v>41</v>
      </c>
      <c r="C2564" t="s">
        <v>31</v>
      </c>
      <c r="D2564" t="s">
        <v>42</v>
      </c>
      <c r="E2564" t="s">
        <v>62</v>
      </c>
      <c r="F2564" s="1">
        <v>44454</v>
      </c>
      <c r="G2564">
        <f>DAY(Table1[[#This Row],[Date of Admission]])</f>
        <v>15</v>
      </c>
      <c r="H2564" t="str">
        <f>TEXT(Table1[[#This Row],[Date of Admission]],"dddd")</f>
        <v>Wednesday</v>
      </c>
      <c r="I2564">
        <f>WEEKDAY(Table1[[#This Row],[Date of Admission]],2)</f>
        <v>3</v>
      </c>
      <c r="J2564" t="str">
        <f>IF(OR(Table1[[#This Row],[Weekday Number]]=6,Table1[[#This Row],[Weekday Number]]=7),"Weekend","Weekday")</f>
        <v>Weekday</v>
      </c>
      <c r="K2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4" t="s">
        <v>7440</v>
      </c>
      <c r="M2564" t="s">
        <v>7441</v>
      </c>
      <c r="N2564" t="s">
        <v>60</v>
      </c>
      <c r="O2564">
        <v>15620.52406</v>
      </c>
      <c r="P2564">
        <v>294</v>
      </c>
      <c r="Q2564" t="s">
        <v>49</v>
      </c>
      <c r="R2564" s="1">
        <v>44474</v>
      </c>
      <c r="S2564">
        <f>WEEKDAY(Table1[[#This Row],[Discharge Date]],2)</f>
        <v>2</v>
      </c>
      <c r="T2564" t="s">
        <v>38</v>
      </c>
      <c r="U2564" t="s">
        <v>39</v>
      </c>
      <c r="V2564" t="s">
        <v>40</v>
      </c>
    </row>
    <row r="2565" spans="1:22" x14ac:dyDescent="0.35">
      <c r="A2565" t="s">
        <v>7442</v>
      </c>
      <c r="B2565">
        <v>25</v>
      </c>
      <c r="C2565" t="s">
        <v>20</v>
      </c>
      <c r="D2565" t="s">
        <v>99</v>
      </c>
      <c r="E2565" t="s">
        <v>33</v>
      </c>
      <c r="F2565" s="1">
        <v>44984</v>
      </c>
      <c r="G2565">
        <f>DAY(Table1[[#This Row],[Date of Admission]])</f>
        <v>27</v>
      </c>
      <c r="H2565" t="str">
        <f>TEXT(Table1[[#This Row],[Date of Admission]],"dddd")</f>
        <v>Monday</v>
      </c>
      <c r="I2565">
        <f>WEEKDAY(Table1[[#This Row],[Date of Admission]],2)</f>
        <v>1</v>
      </c>
      <c r="J2565" t="str">
        <f>IF(OR(Table1[[#This Row],[Weekday Number]]=6,Table1[[#This Row],[Weekday Number]]=7),"Weekend","Weekday")</f>
        <v>Weekday</v>
      </c>
      <c r="K2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65" t="s">
        <v>7443</v>
      </c>
      <c r="M2565" t="s">
        <v>7444</v>
      </c>
      <c r="N2565" t="s">
        <v>60</v>
      </c>
      <c r="O2565">
        <v>7878.5746829999998</v>
      </c>
      <c r="P2565">
        <v>272</v>
      </c>
      <c r="Q2565" t="s">
        <v>49</v>
      </c>
      <c r="R2565" s="1">
        <v>45010</v>
      </c>
      <c r="S2565">
        <f>WEEKDAY(Table1[[#This Row],[Discharge Date]],2)</f>
        <v>6</v>
      </c>
      <c r="T2565" t="s">
        <v>56</v>
      </c>
      <c r="U2565" t="s">
        <v>28</v>
      </c>
      <c r="V2565" t="s">
        <v>40</v>
      </c>
    </row>
    <row r="2566" spans="1:22" x14ac:dyDescent="0.35">
      <c r="A2566" t="s">
        <v>7445</v>
      </c>
      <c r="B2566">
        <v>35</v>
      </c>
      <c r="C2566" t="s">
        <v>20</v>
      </c>
      <c r="D2566" t="s">
        <v>42</v>
      </c>
      <c r="E2566" t="s">
        <v>62</v>
      </c>
      <c r="F2566" s="1">
        <v>44244</v>
      </c>
      <c r="G2566">
        <f>DAY(Table1[[#This Row],[Date of Admission]])</f>
        <v>17</v>
      </c>
      <c r="H2566" t="str">
        <f>TEXT(Table1[[#This Row],[Date of Admission]],"dddd")</f>
        <v>Wednesday</v>
      </c>
      <c r="I2566">
        <f>WEEKDAY(Table1[[#This Row],[Date of Admission]],2)</f>
        <v>3</v>
      </c>
      <c r="J2566" t="str">
        <f>IF(OR(Table1[[#This Row],[Weekday Number]]=6,Table1[[#This Row],[Weekday Number]]=7),"Weekend","Weekday")</f>
        <v>Weekday</v>
      </c>
      <c r="K2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6" t="s">
        <v>7446</v>
      </c>
      <c r="M2566" t="s">
        <v>7447</v>
      </c>
      <c r="N2566" t="s">
        <v>60</v>
      </c>
      <c r="O2566">
        <v>24166.190299999998</v>
      </c>
      <c r="P2566">
        <v>134</v>
      </c>
      <c r="Q2566" t="s">
        <v>49</v>
      </c>
      <c r="R2566" s="1">
        <v>44274</v>
      </c>
      <c r="S2566">
        <f>WEEKDAY(Table1[[#This Row],[Discharge Date]],2)</f>
        <v>5</v>
      </c>
      <c r="T2566" t="s">
        <v>27</v>
      </c>
      <c r="U2566" t="s">
        <v>28</v>
      </c>
      <c r="V2566" t="s">
        <v>40</v>
      </c>
    </row>
    <row r="2567" spans="1:22" x14ac:dyDescent="0.35">
      <c r="A2567" t="s">
        <v>7448</v>
      </c>
      <c r="B2567">
        <v>21</v>
      </c>
      <c r="C2567" t="s">
        <v>20</v>
      </c>
      <c r="D2567" t="s">
        <v>124</v>
      </c>
      <c r="E2567" t="s">
        <v>62</v>
      </c>
      <c r="F2567" s="1">
        <v>44417</v>
      </c>
      <c r="G2567">
        <f>DAY(Table1[[#This Row],[Date of Admission]])</f>
        <v>9</v>
      </c>
      <c r="H2567" t="str">
        <f>TEXT(Table1[[#This Row],[Date of Admission]],"dddd")</f>
        <v>Monday</v>
      </c>
      <c r="I2567">
        <f>WEEKDAY(Table1[[#This Row],[Date of Admission]],2)</f>
        <v>1</v>
      </c>
      <c r="J2567" t="str">
        <f>IF(OR(Table1[[#This Row],[Weekday Number]]=6,Table1[[#This Row],[Weekday Number]]=7),"Weekend","Weekday")</f>
        <v>Weekday</v>
      </c>
      <c r="K2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7" t="s">
        <v>7449</v>
      </c>
      <c r="M2567" t="s">
        <v>7450</v>
      </c>
      <c r="N2567" t="s">
        <v>69</v>
      </c>
      <c r="O2567">
        <v>28357.203590000001</v>
      </c>
      <c r="P2567">
        <v>416</v>
      </c>
      <c r="Q2567" t="s">
        <v>49</v>
      </c>
      <c r="R2567" s="1">
        <v>44432</v>
      </c>
      <c r="S2567">
        <f>WEEKDAY(Table1[[#This Row],[Discharge Date]],2)</f>
        <v>2</v>
      </c>
      <c r="T2567" t="s">
        <v>56</v>
      </c>
      <c r="U2567" t="s">
        <v>51</v>
      </c>
      <c r="V2567" t="s">
        <v>84</v>
      </c>
    </row>
    <row r="2568" spans="1:22" x14ac:dyDescent="0.35">
      <c r="A2568" t="s">
        <v>7451</v>
      </c>
      <c r="B2568">
        <v>64</v>
      </c>
      <c r="C2568" t="s">
        <v>20</v>
      </c>
      <c r="D2568" t="s">
        <v>71</v>
      </c>
      <c r="E2568" t="s">
        <v>43</v>
      </c>
      <c r="F2568" s="1">
        <v>45225</v>
      </c>
      <c r="G2568">
        <f>DAY(Table1[[#This Row],[Date of Admission]])</f>
        <v>26</v>
      </c>
      <c r="H2568" t="str">
        <f>TEXT(Table1[[#This Row],[Date of Admission]],"dddd")</f>
        <v>Thursday</v>
      </c>
      <c r="I2568">
        <f>WEEKDAY(Table1[[#This Row],[Date of Admission]],2)</f>
        <v>4</v>
      </c>
      <c r="J2568" t="str">
        <f>IF(OR(Table1[[#This Row],[Weekday Number]]=6,Table1[[#This Row],[Weekday Number]]=7),"Weekend","Weekday")</f>
        <v>Weekday</v>
      </c>
      <c r="K2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8" t="s">
        <v>7452</v>
      </c>
      <c r="M2568" t="s">
        <v>7453</v>
      </c>
      <c r="N2568" t="s">
        <v>36</v>
      </c>
      <c r="O2568">
        <v>10780.673119999999</v>
      </c>
      <c r="P2568">
        <v>486</v>
      </c>
      <c r="Q2568" t="s">
        <v>26</v>
      </c>
      <c r="R2568" s="1">
        <v>45240</v>
      </c>
      <c r="S2568">
        <f>WEEKDAY(Table1[[#This Row],[Discharge Date]],2)</f>
        <v>5</v>
      </c>
      <c r="T2568" t="s">
        <v>50</v>
      </c>
      <c r="U2568" t="s">
        <v>39</v>
      </c>
      <c r="V2568" t="s">
        <v>40</v>
      </c>
    </row>
    <row r="2569" spans="1:22" x14ac:dyDescent="0.35">
      <c r="A2569" t="s">
        <v>7454</v>
      </c>
      <c r="B2569">
        <v>54</v>
      </c>
      <c r="C2569" t="s">
        <v>20</v>
      </c>
      <c r="D2569" t="s">
        <v>21</v>
      </c>
      <c r="E2569" t="s">
        <v>78</v>
      </c>
      <c r="F2569" s="1">
        <v>44660</v>
      </c>
      <c r="G2569">
        <f>DAY(Table1[[#This Row],[Date of Admission]])</f>
        <v>9</v>
      </c>
      <c r="H2569" t="str">
        <f>TEXT(Table1[[#This Row],[Date of Admission]],"dddd")</f>
        <v>Saturday</v>
      </c>
      <c r="I2569">
        <f>WEEKDAY(Table1[[#This Row],[Date of Admission]],2)</f>
        <v>6</v>
      </c>
      <c r="J2569" t="str">
        <f>IF(OR(Table1[[#This Row],[Weekday Number]]=6,Table1[[#This Row],[Weekday Number]]=7),"Weekend","Weekday")</f>
        <v>Weekend</v>
      </c>
      <c r="K2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69" t="s">
        <v>7455</v>
      </c>
      <c r="M2569" t="s">
        <v>7456</v>
      </c>
      <c r="N2569" t="s">
        <v>69</v>
      </c>
      <c r="O2569">
        <v>30318.992149999998</v>
      </c>
      <c r="P2569">
        <v>212</v>
      </c>
      <c r="Q2569" t="s">
        <v>26</v>
      </c>
      <c r="R2569" s="1">
        <v>44670</v>
      </c>
      <c r="S2569">
        <f>WEEKDAY(Table1[[#This Row],[Discharge Date]],2)</f>
        <v>2</v>
      </c>
      <c r="T2569" t="s">
        <v>27</v>
      </c>
      <c r="U2569" t="s">
        <v>39</v>
      </c>
      <c r="V2569" t="s">
        <v>40</v>
      </c>
    </row>
    <row r="2570" spans="1:22" x14ac:dyDescent="0.35">
      <c r="A2570" t="s">
        <v>7457</v>
      </c>
      <c r="B2570">
        <v>39</v>
      </c>
      <c r="C2570" t="s">
        <v>20</v>
      </c>
      <c r="D2570" t="s">
        <v>99</v>
      </c>
      <c r="E2570" t="s">
        <v>53</v>
      </c>
      <c r="F2570" s="1">
        <v>44906</v>
      </c>
      <c r="G2570">
        <f>DAY(Table1[[#This Row],[Date of Admission]])</f>
        <v>11</v>
      </c>
      <c r="H2570" t="str">
        <f>TEXT(Table1[[#This Row],[Date of Admission]],"dddd")</f>
        <v>Sunday</v>
      </c>
      <c r="I2570">
        <f>WEEKDAY(Table1[[#This Row],[Date of Admission]],2)</f>
        <v>7</v>
      </c>
      <c r="J2570" t="str">
        <f>IF(OR(Table1[[#This Row],[Weekday Number]]=6,Table1[[#This Row],[Weekday Number]]=7),"Weekend","Weekday")</f>
        <v>Weekend</v>
      </c>
      <c r="K2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0" t="s">
        <v>7458</v>
      </c>
      <c r="M2570" t="s">
        <v>7459</v>
      </c>
      <c r="N2570" t="s">
        <v>69</v>
      </c>
      <c r="O2570">
        <v>13402.610640000001</v>
      </c>
      <c r="P2570">
        <v>158</v>
      </c>
      <c r="Q2570" t="s">
        <v>26</v>
      </c>
      <c r="R2570" s="1">
        <v>44919</v>
      </c>
      <c r="S2570">
        <f>WEEKDAY(Table1[[#This Row],[Discharge Date]],2)</f>
        <v>6</v>
      </c>
      <c r="T2570" t="s">
        <v>38</v>
      </c>
      <c r="U2570" t="s">
        <v>39</v>
      </c>
      <c r="V2570" t="s">
        <v>40</v>
      </c>
    </row>
    <row r="2571" spans="1:22" x14ac:dyDescent="0.35">
      <c r="A2571" t="s">
        <v>7460</v>
      </c>
      <c r="B2571">
        <v>32</v>
      </c>
      <c r="C2571" t="s">
        <v>31</v>
      </c>
      <c r="D2571" t="s">
        <v>239</v>
      </c>
      <c r="E2571" t="s">
        <v>22</v>
      </c>
      <c r="F2571" s="1">
        <v>44210</v>
      </c>
      <c r="G2571">
        <f>DAY(Table1[[#This Row],[Date of Admission]])</f>
        <v>14</v>
      </c>
      <c r="H2571" t="str">
        <f>TEXT(Table1[[#This Row],[Date of Admission]],"dddd")</f>
        <v>Thursday</v>
      </c>
      <c r="I2571">
        <f>WEEKDAY(Table1[[#This Row],[Date of Admission]],2)</f>
        <v>4</v>
      </c>
      <c r="J2571" t="str">
        <f>IF(OR(Table1[[#This Row],[Weekday Number]]=6,Table1[[#This Row],[Weekday Number]]=7),"Weekend","Weekday")</f>
        <v>Weekday</v>
      </c>
      <c r="K2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1" t="s">
        <v>7461</v>
      </c>
      <c r="M2571" t="s">
        <v>7462</v>
      </c>
      <c r="N2571" t="s">
        <v>65</v>
      </c>
      <c r="O2571">
        <v>33172.021509999999</v>
      </c>
      <c r="P2571">
        <v>366</v>
      </c>
      <c r="Q2571" t="s">
        <v>37</v>
      </c>
      <c r="R2571" s="1">
        <v>44239</v>
      </c>
      <c r="S2571">
        <f>WEEKDAY(Table1[[#This Row],[Discharge Date]],2)</f>
        <v>5</v>
      </c>
      <c r="T2571" t="s">
        <v>27</v>
      </c>
      <c r="U2571" t="s">
        <v>51</v>
      </c>
      <c r="V2571" t="s">
        <v>40</v>
      </c>
    </row>
    <row r="2572" spans="1:22" x14ac:dyDescent="0.35">
      <c r="A2572" t="s">
        <v>7463</v>
      </c>
      <c r="B2572">
        <v>36</v>
      </c>
      <c r="C2572" t="s">
        <v>20</v>
      </c>
      <c r="D2572" t="s">
        <v>57</v>
      </c>
      <c r="E2572" t="s">
        <v>62</v>
      </c>
      <c r="F2572" s="1">
        <v>44844</v>
      </c>
      <c r="G2572">
        <f>DAY(Table1[[#This Row],[Date of Admission]])</f>
        <v>10</v>
      </c>
      <c r="H2572" t="str">
        <f>TEXT(Table1[[#This Row],[Date of Admission]],"dddd")</f>
        <v>Monday</v>
      </c>
      <c r="I2572">
        <f>WEEKDAY(Table1[[#This Row],[Date of Admission]],2)</f>
        <v>1</v>
      </c>
      <c r="J2572" t="str">
        <f>IF(OR(Table1[[#This Row],[Weekday Number]]=6,Table1[[#This Row],[Weekday Number]]=7),"Weekend","Weekday")</f>
        <v>Weekday</v>
      </c>
      <c r="K2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2" t="s">
        <v>7464</v>
      </c>
      <c r="M2572" t="s">
        <v>7465</v>
      </c>
      <c r="N2572" t="s">
        <v>25</v>
      </c>
      <c r="O2572">
        <v>25964.867620000001</v>
      </c>
      <c r="P2572">
        <v>113</v>
      </c>
      <c r="Q2572" t="s">
        <v>49</v>
      </c>
      <c r="R2572" s="1">
        <v>44865</v>
      </c>
      <c r="S2572">
        <f>WEEKDAY(Table1[[#This Row],[Discharge Date]],2)</f>
        <v>1</v>
      </c>
      <c r="T2572" t="s">
        <v>56</v>
      </c>
      <c r="U2572" t="s">
        <v>39</v>
      </c>
      <c r="V2572" t="s">
        <v>40</v>
      </c>
    </row>
    <row r="2573" spans="1:22" x14ac:dyDescent="0.35">
      <c r="A2573" t="s">
        <v>7466</v>
      </c>
      <c r="B2573">
        <v>67</v>
      </c>
      <c r="C2573" t="s">
        <v>31</v>
      </c>
      <c r="D2573" t="s">
        <v>42</v>
      </c>
      <c r="E2573" t="s">
        <v>78</v>
      </c>
      <c r="F2573" s="1">
        <v>43916</v>
      </c>
      <c r="G2573">
        <f>DAY(Table1[[#This Row],[Date of Admission]])</f>
        <v>26</v>
      </c>
      <c r="H2573" t="str">
        <f>TEXT(Table1[[#This Row],[Date of Admission]],"dddd")</f>
        <v>Thursday</v>
      </c>
      <c r="I2573">
        <f>WEEKDAY(Table1[[#This Row],[Date of Admission]],2)</f>
        <v>4</v>
      </c>
      <c r="J2573" t="str">
        <f>IF(OR(Table1[[#This Row],[Weekday Number]]=6,Table1[[#This Row],[Weekday Number]]=7),"Weekend","Weekday")</f>
        <v>Weekday</v>
      </c>
      <c r="K2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3" t="s">
        <v>7467</v>
      </c>
      <c r="M2573" t="s">
        <v>7468</v>
      </c>
      <c r="N2573" t="s">
        <v>69</v>
      </c>
      <c r="O2573">
        <v>31976.163639999999</v>
      </c>
      <c r="P2573">
        <v>466</v>
      </c>
      <c r="Q2573" t="s">
        <v>37</v>
      </c>
      <c r="R2573" s="1">
        <v>43926</v>
      </c>
      <c r="S2573">
        <f>WEEKDAY(Table1[[#This Row],[Discharge Date]],2)</f>
        <v>7</v>
      </c>
      <c r="T2573" t="s">
        <v>38</v>
      </c>
      <c r="U2573" t="s">
        <v>51</v>
      </c>
      <c r="V2573" t="s">
        <v>29</v>
      </c>
    </row>
    <row r="2574" spans="1:22" x14ac:dyDescent="0.35">
      <c r="A2574" t="s">
        <v>7469</v>
      </c>
      <c r="B2574">
        <v>60</v>
      </c>
      <c r="C2574" t="s">
        <v>20</v>
      </c>
      <c r="D2574" t="s">
        <v>99</v>
      </c>
      <c r="E2574" t="s">
        <v>22</v>
      </c>
      <c r="F2574" s="1">
        <v>45140</v>
      </c>
      <c r="G2574">
        <f>DAY(Table1[[#This Row],[Date of Admission]])</f>
        <v>2</v>
      </c>
      <c r="H2574" t="str">
        <f>TEXT(Table1[[#This Row],[Date of Admission]],"dddd")</f>
        <v>Wednesday</v>
      </c>
      <c r="I2574">
        <f>WEEKDAY(Table1[[#This Row],[Date of Admission]],2)</f>
        <v>3</v>
      </c>
      <c r="J2574" t="str">
        <f>IF(OR(Table1[[#This Row],[Weekday Number]]=6,Table1[[#This Row],[Weekday Number]]=7),"Weekend","Weekday")</f>
        <v>Weekday</v>
      </c>
      <c r="K2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74" t="s">
        <v>7470</v>
      </c>
      <c r="M2574" t="s">
        <v>7471</v>
      </c>
      <c r="N2574" t="s">
        <v>60</v>
      </c>
      <c r="O2574">
        <v>29149.53109</v>
      </c>
      <c r="P2574">
        <v>354</v>
      </c>
      <c r="Q2574" t="s">
        <v>49</v>
      </c>
      <c r="R2574" s="1">
        <v>45162</v>
      </c>
      <c r="S2574">
        <f>WEEKDAY(Table1[[#This Row],[Discharge Date]],2)</f>
        <v>4</v>
      </c>
      <c r="T2574" t="s">
        <v>27</v>
      </c>
      <c r="U2574" t="s">
        <v>39</v>
      </c>
      <c r="V2574" t="s">
        <v>40</v>
      </c>
    </row>
    <row r="2575" spans="1:22" x14ac:dyDescent="0.35">
      <c r="A2575" t="s">
        <v>7472</v>
      </c>
      <c r="B2575">
        <v>41</v>
      </c>
      <c r="C2575" t="s">
        <v>31</v>
      </c>
      <c r="D2575" t="s">
        <v>124</v>
      </c>
      <c r="E2575" t="s">
        <v>62</v>
      </c>
      <c r="F2575" s="1">
        <v>44660</v>
      </c>
      <c r="G2575">
        <f>DAY(Table1[[#This Row],[Date of Admission]])</f>
        <v>9</v>
      </c>
      <c r="H2575" t="str">
        <f>TEXT(Table1[[#This Row],[Date of Admission]],"dddd")</f>
        <v>Saturday</v>
      </c>
      <c r="I2575">
        <f>WEEKDAY(Table1[[#This Row],[Date of Admission]],2)</f>
        <v>6</v>
      </c>
      <c r="J2575" t="str">
        <f>IF(OR(Table1[[#This Row],[Weekday Number]]=6,Table1[[#This Row],[Weekday Number]]=7),"Weekend","Weekday")</f>
        <v>Weekend</v>
      </c>
      <c r="K2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5" t="s">
        <v>7473</v>
      </c>
      <c r="M2575" t="s">
        <v>7474</v>
      </c>
      <c r="N2575" t="s">
        <v>60</v>
      </c>
      <c r="O2575">
        <v>19801.310310000001</v>
      </c>
      <c r="P2575">
        <v>422</v>
      </c>
      <c r="Q2575" t="s">
        <v>37</v>
      </c>
      <c r="R2575" s="1">
        <v>44672</v>
      </c>
      <c r="S2575">
        <f>WEEKDAY(Table1[[#This Row],[Discharge Date]],2)</f>
        <v>4</v>
      </c>
      <c r="T2575" t="s">
        <v>94</v>
      </c>
      <c r="U2575" t="s">
        <v>39</v>
      </c>
      <c r="V2575" t="s">
        <v>40</v>
      </c>
    </row>
    <row r="2576" spans="1:22" x14ac:dyDescent="0.35">
      <c r="A2576" t="s">
        <v>7475</v>
      </c>
      <c r="B2576">
        <v>67</v>
      </c>
      <c r="C2576" t="s">
        <v>31</v>
      </c>
      <c r="D2576" t="s">
        <v>57</v>
      </c>
      <c r="E2576" t="s">
        <v>43</v>
      </c>
      <c r="F2576" s="1">
        <v>44268</v>
      </c>
      <c r="G2576">
        <f>DAY(Table1[[#This Row],[Date of Admission]])</f>
        <v>13</v>
      </c>
      <c r="H2576" t="str">
        <f>TEXT(Table1[[#This Row],[Date of Admission]],"dddd")</f>
        <v>Saturday</v>
      </c>
      <c r="I2576">
        <f>WEEKDAY(Table1[[#This Row],[Date of Admission]],2)</f>
        <v>6</v>
      </c>
      <c r="J2576" t="str">
        <f>IF(OR(Table1[[#This Row],[Weekday Number]]=6,Table1[[#This Row],[Weekday Number]]=7),"Weekend","Weekday")</f>
        <v>Weekend</v>
      </c>
      <c r="K2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6" t="s">
        <v>7476</v>
      </c>
      <c r="M2576" t="s">
        <v>7477</v>
      </c>
      <c r="N2576" t="s">
        <v>36</v>
      </c>
      <c r="O2576">
        <v>5267.6452559999998</v>
      </c>
      <c r="P2576">
        <v>326</v>
      </c>
      <c r="Q2576" t="s">
        <v>37</v>
      </c>
      <c r="R2576" s="1">
        <v>44296</v>
      </c>
      <c r="S2576">
        <f>WEEKDAY(Table1[[#This Row],[Discharge Date]],2)</f>
        <v>6</v>
      </c>
      <c r="T2576" t="s">
        <v>50</v>
      </c>
      <c r="U2576" t="s">
        <v>51</v>
      </c>
      <c r="V2576" t="s">
        <v>29</v>
      </c>
    </row>
    <row r="2577" spans="1:22" x14ac:dyDescent="0.35">
      <c r="A2577" t="s">
        <v>7478</v>
      </c>
      <c r="B2577">
        <v>63</v>
      </c>
      <c r="C2577" t="s">
        <v>31</v>
      </c>
      <c r="D2577" t="s">
        <v>21</v>
      </c>
      <c r="E2577" t="s">
        <v>62</v>
      </c>
      <c r="F2577" s="1">
        <v>43830</v>
      </c>
      <c r="G2577">
        <f>DAY(Table1[[#This Row],[Date of Admission]])</f>
        <v>31</v>
      </c>
      <c r="H2577" t="str">
        <f>TEXT(Table1[[#This Row],[Date of Admission]],"dddd")</f>
        <v>Tuesday</v>
      </c>
      <c r="I2577">
        <f>WEEKDAY(Table1[[#This Row],[Date of Admission]],2)</f>
        <v>2</v>
      </c>
      <c r="J2577" t="str">
        <f>IF(OR(Table1[[#This Row],[Weekday Number]]=6,Table1[[#This Row],[Weekday Number]]=7),"Weekend","Weekday")</f>
        <v>Weekday</v>
      </c>
      <c r="K2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77" t="s">
        <v>7479</v>
      </c>
      <c r="M2577" t="s">
        <v>437</v>
      </c>
      <c r="N2577" t="s">
        <v>65</v>
      </c>
      <c r="O2577">
        <v>15939.6741</v>
      </c>
      <c r="P2577">
        <v>181</v>
      </c>
      <c r="Q2577" t="s">
        <v>49</v>
      </c>
      <c r="R2577" s="1">
        <v>43835</v>
      </c>
      <c r="S2577">
        <f>WEEKDAY(Table1[[#This Row],[Discharge Date]],2)</f>
        <v>7</v>
      </c>
      <c r="T2577" t="s">
        <v>56</v>
      </c>
      <c r="U2577" t="s">
        <v>28</v>
      </c>
      <c r="V2577" t="s">
        <v>40</v>
      </c>
    </row>
    <row r="2578" spans="1:22" x14ac:dyDescent="0.35">
      <c r="A2578" t="s">
        <v>7480</v>
      </c>
      <c r="B2578">
        <v>23</v>
      </c>
      <c r="C2578" t="s">
        <v>31</v>
      </c>
      <c r="D2578" t="s">
        <v>57</v>
      </c>
      <c r="E2578" t="s">
        <v>62</v>
      </c>
      <c r="F2578" s="1">
        <v>44283</v>
      </c>
      <c r="G2578">
        <f>DAY(Table1[[#This Row],[Date of Admission]])</f>
        <v>28</v>
      </c>
      <c r="H2578" t="str">
        <f>TEXT(Table1[[#This Row],[Date of Admission]],"dddd")</f>
        <v>Sunday</v>
      </c>
      <c r="I2578">
        <f>WEEKDAY(Table1[[#This Row],[Date of Admission]],2)</f>
        <v>7</v>
      </c>
      <c r="J2578" t="str">
        <f>IF(OR(Table1[[#This Row],[Weekday Number]]=6,Table1[[#This Row],[Weekday Number]]=7),"Weekend","Weekday")</f>
        <v>Weekend</v>
      </c>
      <c r="K2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78" t="s">
        <v>7481</v>
      </c>
      <c r="M2578" t="s">
        <v>7482</v>
      </c>
      <c r="N2578" t="s">
        <v>60</v>
      </c>
      <c r="O2578">
        <v>25490.225180000001</v>
      </c>
      <c r="P2578">
        <v>429</v>
      </c>
      <c r="Q2578" t="s">
        <v>37</v>
      </c>
      <c r="R2578" s="1">
        <v>44298</v>
      </c>
      <c r="S2578">
        <f>WEEKDAY(Table1[[#This Row],[Discharge Date]],2)</f>
        <v>1</v>
      </c>
      <c r="T2578" t="s">
        <v>50</v>
      </c>
      <c r="U2578" t="s">
        <v>51</v>
      </c>
      <c r="V2578" t="s">
        <v>84</v>
      </c>
    </row>
    <row r="2579" spans="1:22" x14ac:dyDescent="0.35">
      <c r="A2579" t="s">
        <v>7483</v>
      </c>
      <c r="B2579">
        <v>65</v>
      </c>
      <c r="C2579" t="s">
        <v>20</v>
      </c>
      <c r="D2579" t="s">
        <v>21</v>
      </c>
      <c r="E2579" t="s">
        <v>22</v>
      </c>
      <c r="F2579" s="1">
        <v>43963</v>
      </c>
      <c r="G2579">
        <f>DAY(Table1[[#This Row],[Date of Admission]])</f>
        <v>12</v>
      </c>
      <c r="H2579" t="str">
        <f>TEXT(Table1[[#This Row],[Date of Admission]],"dddd")</f>
        <v>Tuesday</v>
      </c>
      <c r="I2579">
        <f>WEEKDAY(Table1[[#This Row],[Date of Admission]],2)</f>
        <v>2</v>
      </c>
      <c r="J2579" t="str">
        <f>IF(OR(Table1[[#This Row],[Weekday Number]]=6,Table1[[#This Row],[Weekday Number]]=7),"Weekend","Weekday")</f>
        <v>Weekday</v>
      </c>
      <c r="K2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79" t="s">
        <v>7484</v>
      </c>
      <c r="M2579" t="s">
        <v>7485</v>
      </c>
      <c r="N2579" t="s">
        <v>25</v>
      </c>
      <c r="O2579">
        <v>43604.675109999996</v>
      </c>
      <c r="P2579">
        <v>119</v>
      </c>
      <c r="Q2579" t="s">
        <v>37</v>
      </c>
      <c r="R2579" s="1">
        <v>43985</v>
      </c>
      <c r="S2579">
        <f>WEEKDAY(Table1[[#This Row],[Discharge Date]],2)</f>
        <v>3</v>
      </c>
      <c r="T2579" t="s">
        <v>94</v>
      </c>
      <c r="U2579" t="s">
        <v>28</v>
      </c>
      <c r="V2579" t="s">
        <v>29</v>
      </c>
    </row>
    <row r="2580" spans="1:22" x14ac:dyDescent="0.35">
      <c r="A2580" t="s">
        <v>7486</v>
      </c>
      <c r="B2580">
        <v>22</v>
      </c>
      <c r="C2580" t="s">
        <v>31</v>
      </c>
      <c r="D2580" t="s">
        <v>124</v>
      </c>
      <c r="E2580" t="s">
        <v>22</v>
      </c>
      <c r="F2580" s="1">
        <v>43519</v>
      </c>
      <c r="G2580">
        <f>DAY(Table1[[#This Row],[Date of Admission]])</f>
        <v>23</v>
      </c>
      <c r="H2580" t="str">
        <f>TEXT(Table1[[#This Row],[Date of Admission]],"dddd")</f>
        <v>Saturday</v>
      </c>
      <c r="I2580">
        <f>WEEKDAY(Table1[[#This Row],[Date of Admission]],2)</f>
        <v>6</v>
      </c>
      <c r="J2580" t="str">
        <f>IF(OR(Table1[[#This Row],[Weekday Number]]=6,Table1[[#This Row],[Weekday Number]]=7),"Weekend","Weekday")</f>
        <v>Weekend</v>
      </c>
      <c r="K2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0" t="s">
        <v>7487</v>
      </c>
      <c r="M2580" t="s">
        <v>7488</v>
      </c>
      <c r="N2580" t="s">
        <v>69</v>
      </c>
      <c r="O2580">
        <v>20269.077679999999</v>
      </c>
      <c r="P2580">
        <v>177</v>
      </c>
      <c r="Q2580" t="s">
        <v>37</v>
      </c>
      <c r="R2580" s="1">
        <v>43529</v>
      </c>
      <c r="S2580">
        <f>WEEKDAY(Table1[[#This Row],[Discharge Date]],2)</f>
        <v>2</v>
      </c>
      <c r="T2580" t="s">
        <v>94</v>
      </c>
      <c r="U2580" t="s">
        <v>28</v>
      </c>
      <c r="V2580" t="s">
        <v>84</v>
      </c>
    </row>
    <row r="2581" spans="1:22" x14ac:dyDescent="0.35">
      <c r="A2581" t="s">
        <v>7489</v>
      </c>
      <c r="B2581">
        <v>39</v>
      </c>
      <c r="C2581" t="s">
        <v>31</v>
      </c>
      <c r="D2581" t="s">
        <v>239</v>
      </c>
      <c r="E2581" t="s">
        <v>62</v>
      </c>
      <c r="F2581" s="1">
        <v>43503</v>
      </c>
      <c r="G2581">
        <f>DAY(Table1[[#This Row],[Date of Admission]])</f>
        <v>7</v>
      </c>
      <c r="H2581" t="str">
        <f>TEXT(Table1[[#This Row],[Date of Admission]],"dddd")</f>
        <v>Thursday</v>
      </c>
      <c r="I2581">
        <f>WEEKDAY(Table1[[#This Row],[Date of Admission]],2)</f>
        <v>4</v>
      </c>
      <c r="J2581" t="str">
        <f>IF(OR(Table1[[#This Row],[Weekday Number]]=6,Table1[[#This Row],[Weekday Number]]=7),"Weekend","Weekday")</f>
        <v>Weekday</v>
      </c>
      <c r="K2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1" t="s">
        <v>7490</v>
      </c>
      <c r="M2581" t="s">
        <v>7491</v>
      </c>
      <c r="N2581" t="s">
        <v>25</v>
      </c>
      <c r="O2581">
        <v>16058.37262</v>
      </c>
      <c r="P2581">
        <v>272</v>
      </c>
      <c r="Q2581" t="s">
        <v>49</v>
      </c>
      <c r="R2581" s="1">
        <v>43527</v>
      </c>
      <c r="S2581">
        <f>WEEKDAY(Table1[[#This Row],[Discharge Date]],2)</f>
        <v>7</v>
      </c>
      <c r="T2581" t="s">
        <v>27</v>
      </c>
      <c r="U2581" t="s">
        <v>39</v>
      </c>
      <c r="V2581" t="s">
        <v>40</v>
      </c>
    </row>
    <row r="2582" spans="1:22" x14ac:dyDescent="0.35">
      <c r="A2582" t="s">
        <v>7492</v>
      </c>
      <c r="B2582">
        <v>34</v>
      </c>
      <c r="C2582" t="s">
        <v>31</v>
      </c>
      <c r="D2582" t="s">
        <v>71</v>
      </c>
      <c r="E2582" t="s">
        <v>33</v>
      </c>
      <c r="F2582" s="1">
        <v>44887</v>
      </c>
      <c r="G2582">
        <f>DAY(Table1[[#This Row],[Date of Admission]])</f>
        <v>22</v>
      </c>
      <c r="H2582" t="str">
        <f>TEXT(Table1[[#This Row],[Date of Admission]],"dddd")</f>
        <v>Tuesday</v>
      </c>
      <c r="I2582">
        <f>WEEKDAY(Table1[[#This Row],[Date of Admission]],2)</f>
        <v>2</v>
      </c>
      <c r="J2582" t="str">
        <f>IF(OR(Table1[[#This Row],[Weekday Number]]=6,Table1[[#This Row],[Weekday Number]]=7),"Weekend","Weekday")</f>
        <v>Weekday</v>
      </c>
      <c r="K2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2" t="s">
        <v>7493</v>
      </c>
      <c r="M2582" t="s">
        <v>3256</v>
      </c>
      <c r="N2582" t="s">
        <v>69</v>
      </c>
      <c r="O2582">
        <v>39755.323859999997</v>
      </c>
      <c r="P2582">
        <v>479</v>
      </c>
      <c r="Q2582" t="s">
        <v>49</v>
      </c>
      <c r="R2582" s="1">
        <v>44907</v>
      </c>
      <c r="S2582">
        <f>WEEKDAY(Table1[[#This Row],[Discharge Date]],2)</f>
        <v>1</v>
      </c>
      <c r="T2582" t="s">
        <v>27</v>
      </c>
      <c r="U2582" t="s">
        <v>39</v>
      </c>
      <c r="V2582" t="s">
        <v>40</v>
      </c>
    </row>
    <row r="2583" spans="1:22" x14ac:dyDescent="0.35">
      <c r="A2583" t="s">
        <v>7494</v>
      </c>
      <c r="B2583">
        <v>57</v>
      </c>
      <c r="C2583" t="s">
        <v>20</v>
      </c>
      <c r="D2583" t="s">
        <v>99</v>
      </c>
      <c r="E2583" t="s">
        <v>22</v>
      </c>
      <c r="F2583" s="1">
        <v>43844</v>
      </c>
      <c r="G2583">
        <f>DAY(Table1[[#This Row],[Date of Admission]])</f>
        <v>14</v>
      </c>
      <c r="H2583" t="str">
        <f>TEXT(Table1[[#This Row],[Date of Admission]],"dddd")</f>
        <v>Tuesday</v>
      </c>
      <c r="I2583">
        <f>WEEKDAY(Table1[[#This Row],[Date of Admission]],2)</f>
        <v>2</v>
      </c>
      <c r="J2583" t="str">
        <f>IF(OR(Table1[[#This Row],[Weekday Number]]=6,Table1[[#This Row],[Weekday Number]]=7),"Weekend","Weekday")</f>
        <v>Weekday</v>
      </c>
      <c r="K2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3" t="s">
        <v>7495</v>
      </c>
      <c r="M2583" t="s">
        <v>7496</v>
      </c>
      <c r="N2583" t="s">
        <v>60</v>
      </c>
      <c r="O2583">
        <v>41113.716050000003</v>
      </c>
      <c r="P2583">
        <v>170</v>
      </c>
      <c r="Q2583" t="s">
        <v>49</v>
      </c>
      <c r="R2583" s="1">
        <v>43867</v>
      </c>
      <c r="S2583">
        <f>WEEKDAY(Table1[[#This Row],[Discharge Date]],2)</f>
        <v>4</v>
      </c>
      <c r="T2583" t="s">
        <v>38</v>
      </c>
      <c r="U2583" t="s">
        <v>28</v>
      </c>
      <c r="V2583" t="s">
        <v>40</v>
      </c>
    </row>
    <row r="2584" spans="1:22" x14ac:dyDescent="0.35">
      <c r="A2584" t="s">
        <v>7497</v>
      </c>
      <c r="B2584">
        <v>43</v>
      </c>
      <c r="C2584" t="s">
        <v>31</v>
      </c>
      <c r="D2584" t="s">
        <v>124</v>
      </c>
      <c r="E2584" t="s">
        <v>62</v>
      </c>
      <c r="F2584" s="1">
        <v>43924</v>
      </c>
      <c r="G2584">
        <f>DAY(Table1[[#This Row],[Date of Admission]])</f>
        <v>3</v>
      </c>
      <c r="H2584" t="str">
        <f>TEXT(Table1[[#This Row],[Date of Admission]],"dddd")</f>
        <v>Friday</v>
      </c>
      <c r="I2584">
        <f>WEEKDAY(Table1[[#This Row],[Date of Admission]],2)</f>
        <v>5</v>
      </c>
      <c r="J2584" t="str">
        <f>IF(OR(Table1[[#This Row],[Weekday Number]]=6,Table1[[#This Row],[Weekday Number]]=7),"Weekend","Weekday")</f>
        <v>Weekday</v>
      </c>
      <c r="K2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584" t="s">
        <v>7498</v>
      </c>
      <c r="M2584" t="s">
        <v>7499</v>
      </c>
      <c r="N2584" t="s">
        <v>25</v>
      </c>
      <c r="O2584">
        <v>32112.243190000001</v>
      </c>
      <c r="P2584">
        <v>266</v>
      </c>
      <c r="Q2584" t="s">
        <v>49</v>
      </c>
      <c r="R2584" s="1">
        <v>43936</v>
      </c>
      <c r="S2584">
        <f>WEEKDAY(Table1[[#This Row],[Discharge Date]],2)</f>
        <v>3</v>
      </c>
      <c r="T2584" t="s">
        <v>56</v>
      </c>
      <c r="U2584" t="s">
        <v>51</v>
      </c>
      <c r="V2584" t="s">
        <v>40</v>
      </c>
    </row>
    <row r="2585" spans="1:22" x14ac:dyDescent="0.35">
      <c r="A2585" t="s">
        <v>7500</v>
      </c>
      <c r="B2585">
        <v>66</v>
      </c>
      <c r="C2585" t="s">
        <v>20</v>
      </c>
      <c r="D2585" t="s">
        <v>71</v>
      </c>
      <c r="E2585" t="s">
        <v>62</v>
      </c>
      <c r="F2585" s="1">
        <v>44750</v>
      </c>
      <c r="G2585">
        <f>DAY(Table1[[#This Row],[Date of Admission]])</f>
        <v>8</v>
      </c>
      <c r="H2585" t="str">
        <f>TEXT(Table1[[#This Row],[Date of Admission]],"dddd")</f>
        <v>Friday</v>
      </c>
      <c r="I2585">
        <f>WEEKDAY(Table1[[#This Row],[Date of Admission]],2)</f>
        <v>5</v>
      </c>
      <c r="J2585" t="str">
        <f>IF(OR(Table1[[#This Row],[Weekday Number]]=6,Table1[[#This Row],[Weekday Number]]=7),"Weekend","Weekday")</f>
        <v>Weekday</v>
      </c>
      <c r="K2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5" t="s">
        <v>7501</v>
      </c>
      <c r="M2585" t="s">
        <v>7502</v>
      </c>
      <c r="N2585" t="s">
        <v>36</v>
      </c>
      <c r="O2585">
        <v>12742.35684</v>
      </c>
      <c r="P2585">
        <v>342</v>
      </c>
      <c r="Q2585" t="s">
        <v>37</v>
      </c>
      <c r="R2585" s="1">
        <v>44767</v>
      </c>
      <c r="S2585">
        <f>WEEKDAY(Table1[[#This Row],[Discharge Date]],2)</f>
        <v>1</v>
      </c>
      <c r="T2585" t="s">
        <v>38</v>
      </c>
      <c r="U2585" t="s">
        <v>51</v>
      </c>
      <c r="V2585" t="s">
        <v>29</v>
      </c>
    </row>
    <row r="2586" spans="1:22" x14ac:dyDescent="0.35">
      <c r="A2586" t="s">
        <v>7503</v>
      </c>
      <c r="B2586">
        <v>27</v>
      </c>
      <c r="C2586" t="s">
        <v>20</v>
      </c>
      <c r="D2586" t="s">
        <v>239</v>
      </c>
      <c r="E2586" t="s">
        <v>33</v>
      </c>
      <c r="F2586" s="1">
        <v>43936</v>
      </c>
      <c r="G2586">
        <f>DAY(Table1[[#This Row],[Date of Admission]])</f>
        <v>15</v>
      </c>
      <c r="H2586" t="str">
        <f>TEXT(Table1[[#This Row],[Date of Admission]],"dddd")</f>
        <v>Wednesday</v>
      </c>
      <c r="I2586">
        <f>WEEKDAY(Table1[[#This Row],[Date of Admission]],2)</f>
        <v>3</v>
      </c>
      <c r="J2586" t="str">
        <f>IF(OR(Table1[[#This Row],[Weekday Number]]=6,Table1[[#This Row],[Weekday Number]]=7),"Weekend","Weekday")</f>
        <v>Weekday</v>
      </c>
      <c r="K2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6" t="s">
        <v>7504</v>
      </c>
      <c r="M2586" t="s">
        <v>7505</v>
      </c>
      <c r="N2586" t="s">
        <v>36</v>
      </c>
      <c r="O2586">
        <v>2478.1077070000001</v>
      </c>
      <c r="P2586">
        <v>371</v>
      </c>
      <c r="Q2586" t="s">
        <v>49</v>
      </c>
      <c r="R2586" s="1">
        <v>43959</v>
      </c>
      <c r="S2586">
        <f>WEEKDAY(Table1[[#This Row],[Discharge Date]],2)</f>
        <v>5</v>
      </c>
      <c r="T2586" t="s">
        <v>56</v>
      </c>
      <c r="U2586" t="s">
        <v>51</v>
      </c>
      <c r="V2586" t="s">
        <v>40</v>
      </c>
    </row>
    <row r="2587" spans="1:22" x14ac:dyDescent="0.35">
      <c r="A2587" t="s">
        <v>7506</v>
      </c>
      <c r="B2587">
        <v>59</v>
      </c>
      <c r="C2587" t="s">
        <v>31</v>
      </c>
      <c r="D2587" t="s">
        <v>99</v>
      </c>
      <c r="E2587" t="s">
        <v>62</v>
      </c>
      <c r="F2587" s="1">
        <v>44275</v>
      </c>
      <c r="G2587">
        <f>DAY(Table1[[#This Row],[Date of Admission]])</f>
        <v>20</v>
      </c>
      <c r="H2587" t="str">
        <f>TEXT(Table1[[#This Row],[Date of Admission]],"dddd")</f>
        <v>Saturday</v>
      </c>
      <c r="I2587">
        <f>WEEKDAY(Table1[[#This Row],[Date of Admission]],2)</f>
        <v>6</v>
      </c>
      <c r="J2587" t="str">
        <f>IF(OR(Table1[[#This Row],[Weekday Number]]=6,Table1[[#This Row],[Weekday Number]]=7),"Weekend","Weekday")</f>
        <v>Weekend</v>
      </c>
      <c r="K2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7" t="s">
        <v>7507</v>
      </c>
      <c r="M2587" t="s">
        <v>7508</v>
      </c>
      <c r="N2587" t="s">
        <v>25</v>
      </c>
      <c r="O2587">
        <v>21203.302469999999</v>
      </c>
      <c r="P2587">
        <v>256</v>
      </c>
      <c r="Q2587" t="s">
        <v>37</v>
      </c>
      <c r="R2587" s="1">
        <v>44293</v>
      </c>
      <c r="S2587">
        <f>WEEKDAY(Table1[[#This Row],[Discharge Date]],2)</f>
        <v>3</v>
      </c>
      <c r="T2587" t="s">
        <v>27</v>
      </c>
      <c r="U2587" t="s">
        <v>28</v>
      </c>
      <c r="V2587" t="s">
        <v>40</v>
      </c>
    </row>
    <row r="2588" spans="1:22" x14ac:dyDescent="0.35">
      <c r="A2588" t="s">
        <v>7509</v>
      </c>
      <c r="B2588">
        <v>27</v>
      </c>
      <c r="C2588" t="s">
        <v>20</v>
      </c>
      <c r="D2588" t="s">
        <v>99</v>
      </c>
      <c r="E2588" t="s">
        <v>62</v>
      </c>
      <c r="F2588" s="1">
        <v>43822</v>
      </c>
      <c r="G2588">
        <f>DAY(Table1[[#This Row],[Date of Admission]])</f>
        <v>23</v>
      </c>
      <c r="H2588" t="str">
        <f>TEXT(Table1[[#This Row],[Date of Admission]],"dddd")</f>
        <v>Monday</v>
      </c>
      <c r="I2588">
        <f>WEEKDAY(Table1[[#This Row],[Date of Admission]],2)</f>
        <v>1</v>
      </c>
      <c r="J2588" t="str">
        <f>IF(OR(Table1[[#This Row],[Weekday Number]]=6,Table1[[#This Row],[Weekday Number]]=7),"Weekend","Weekday")</f>
        <v>Weekday</v>
      </c>
      <c r="K2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8" t="s">
        <v>7510</v>
      </c>
      <c r="M2588" t="s">
        <v>7511</v>
      </c>
      <c r="N2588" t="s">
        <v>60</v>
      </c>
      <c r="O2588">
        <v>8867.9717959999998</v>
      </c>
      <c r="P2588">
        <v>452</v>
      </c>
      <c r="Q2588" t="s">
        <v>37</v>
      </c>
      <c r="R2588" s="1">
        <v>43825</v>
      </c>
      <c r="S2588">
        <f>WEEKDAY(Table1[[#This Row],[Discharge Date]],2)</f>
        <v>4</v>
      </c>
      <c r="T2588" t="s">
        <v>38</v>
      </c>
      <c r="U2588" t="s">
        <v>28</v>
      </c>
      <c r="V2588" t="s">
        <v>40</v>
      </c>
    </row>
    <row r="2589" spans="1:22" x14ac:dyDescent="0.35">
      <c r="A2589" t="s">
        <v>7512</v>
      </c>
      <c r="B2589">
        <v>65</v>
      </c>
      <c r="C2589" t="s">
        <v>20</v>
      </c>
      <c r="D2589" t="s">
        <v>57</v>
      </c>
      <c r="E2589" t="s">
        <v>53</v>
      </c>
      <c r="F2589" s="1">
        <v>44688</v>
      </c>
      <c r="G2589">
        <f>DAY(Table1[[#This Row],[Date of Admission]])</f>
        <v>7</v>
      </c>
      <c r="H2589" t="str">
        <f>TEXT(Table1[[#This Row],[Date of Admission]],"dddd")</f>
        <v>Saturday</v>
      </c>
      <c r="I2589">
        <f>WEEKDAY(Table1[[#This Row],[Date of Admission]],2)</f>
        <v>6</v>
      </c>
      <c r="J2589" t="str">
        <f>IF(OR(Table1[[#This Row],[Weekday Number]]=6,Table1[[#This Row],[Weekday Number]]=7),"Weekend","Weekday")</f>
        <v>Weekend</v>
      </c>
      <c r="K2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89" t="s">
        <v>5545</v>
      </c>
      <c r="M2589" t="s">
        <v>3217</v>
      </c>
      <c r="N2589" t="s">
        <v>25</v>
      </c>
      <c r="O2589">
        <v>8215.944641</v>
      </c>
      <c r="P2589">
        <v>369</v>
      </c>
      <c r="Q2589" t="s">
        <v>26</v>
      </c>
      <c r="R2589" s="1">
        <v>44700</v>
      </c>
      <c r="S2589">
        <f>WEEKDAY(Table1[[#This Row],[Discharge Date]],2)</f>
        <v>4</v>
      </c>
      <c r="T2589" t="s">
        <v>56</v>
      </c>
      <c r="U2589" t="s">
        <v>51</v>
      </c>
      <c r="V2589" t="s">
        <v>29</v>
      </c>
    </row>
    <row r="2590" spans="1:22" x14ac:dyDescent="0.35">
      <c r="A2590" t="s">
        <v>7513</v>
      </c>
      <c r="B2590">
        <v>59</v>
      </c>
      <c r="C2590" t="s">
        <v>31</v>
      </c>
      <c r="D2590" t="s">
        <v>124</v>
      </c>
      <c r="E2590" t="s">
        <v>62</v>
      </c>
      <c r="F2590" s="1">
        <v>43555</v>
      </c>
      <c r="G2590">
        <f>DAY(Table1[[#This Row],[Date of Admission]])</f>
        <v>31</v>
      </c>
      <c r="H2590" t="str">
        <f>TEXT(Table1[[#This Row],[Date of Admission]],"dddd")</f>
        <v>Sunday</v>
      </c>
      <c r="I2590">
        <f>WEEKDAY(Table1[[#This Row],[Date of Admission]],2)</f>
        <v>7</v>
      </c>
      <c r="J2590" t="str">
        <f>IF(OR(Table1[[#This Row],[Weekday Number]]=6,Table1[[#This Row],[Weekday Number]]=7),"Weekend","Weekday")</f>
        <v>Weekend</v>
      </c>
      <c r="K2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90" t="s">
        <v>7514</v>
      </c>
      <c r="M2590" t="s">
        <v>7515</v>
      </c>
      <c r="N2590" t="s">
        <v>25</v>
      </c>
      <c r="O2590">
        <v>3814.3692489999999</v>
      </c>
      <c r="P2590">
        <v>149</v>
      </c>
      <c r="Q2590" t="s">
        <v>49</v>
      </c>
      <c r="R2590" s="1">
        <v>43561</v>
      </c>
      <c r="S2590">
        <f>WEEKDAY(Table1[[#This Row],[Discharge Date]],2)</f>
        <v>6</v>
      </c>
      <c r="T2590" t="s">
        <v>94</v>
      </c>
      <c r="U2590" t="s">
        <v>28</v>
      </c>
      <c r="V2590" t="s">
        <v>40</v>
      </c>
    </row>
    <row r="2591" spans="1:22" x14ac:dyDescent="0.35">
      <c r="A2591" t="s">
        <v>7232</v>
      </c>
      <c r="B2591">
        <v>39</v>
      </c>
      <c r="C2591" t="s">
        <v>31</v>
      </c>
      <c r="D2591" t="s">
        <v>124</v>
      </c>
      <c r="E2591" t="s">
        <v>62</v>
      </c>
      <c r="F2591" s="1">
        <v>44817</v>
      </c>
      <c r="G2591">
        <f>DAY(Table1[[#This Row],[Date of Admission]])</f>
        <v>13</v>
      </c>
      <c r="H2591" t="str">
        <f>TEXT(Table1[[#This Row],[Date of Admission]],"dddd")</f>
        <v>Tuesday</v>
      </c>
      <c r="I2591">
        <f>WEEKDAY(Table1[[#This Row],[Date of Admission]],2)</f>
        <v>2</v>
      </c>
      <c r="J2591" t="str">
        <f>IF(OR(Table1[[#This Row],[Weekday Number]]=6,Table1[[#This Row],[Weekday Number]]=7),"Weekend","Weekday")</f>
        <v>Weekday</v>
      </c>
      <c r="K2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1" t="s">
        <v>7516</v>
      </c>
      <c r="M2591" t="s">
        <v>7517</v>
      </c>
      <c r="N2591" t="s">
        <v>65</v>
      </c>
      <c r="O2591">
        <v>16644.052250000001</v>
      </c>
      <c r="P2591">
        <v>376</v>
      </c>
      <c r="Q2591" t="s">
        <v>49</v>
      </c>
      <c r="R2591" s="1">
        <v>44820</v>
      </c>
      <c r="S2591">
        <f>WEEKDAY(Table1[[#This Row],[Discharge Date]],2)</f>
        <v>5</v>
      </c>
      <c r="T2591" t="s">
        <v>27</v>
      </c>
      <c r="U2591" t="s">
        <v>28</v>
      </c>
      <c r="V2591" t="s">
        <v>40</v>
      </c>
    </row>
    <row r="2592" spans="1:22" x14ac:dyDescent="0.35">
      <c r="A2592" t="s">
        <v>7518</v>
      </c>
      <c r="B2592">
        <v>44</v>
      </c>
      <c r="C2592" t="s">
        <v>31</v>
      </c>
      <c r="D2592" t="s">
        <v>124</v>
      </c>
      <c r="E2592" t="s">
        <v>53</v>
      </c>
      <c r="F2592" s="1">
        <v>43937</v>
      </c>
      <c r="G2592">
        <f>DAY(Table1[[#This Row],[Date of Admission]])</f>
        <v>16</v>
      </c>
      <c r="H2592" t="str">
        <f>TEXT(Table1[[#This Row],[Date of Admission]],"dddd")</f>
        <v>Thursday</v>
      </c>
      <c r="I2592">
        <f>WEEKDAY(Table1[[#This Row],[Date of Admission]],2)</f>
        <v>4</v>
      </c>
      <c r="J2592" t="str">
        <f>IF(OR(Table1[[#This Row],[Weekday Number]]=6,Table1[[#This Row],[Weekday Number]]=7),"Weekend","Weekday")</f>
        <v>Weekday</v>
      </c>
      <c r="K2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2" t="s">
        <v>7519</v>
      </c>
      <c r="M2592" t="s">
        <v>7520</v>
      </c>
      <c r="N2592" t="s">
        <v>25</v>
      </c>
      <c r="O2592">
        <v>4164.5069000000003</v>
      </c>
      <c r="P2592">
        <v>209</v>
      </c>
      <c r="Q2592" t="s">
        <v>37</v>
      </c>
      <c r="R2592" s="1">
        <v>43965</v>
      </c>
      <c r="S2592">
        <f>WEEKDAY(Table1[[#This Row],[Discharge Date]],2)</f>
        <v>4</v>
      </c>
      <c r="T2592" t="s">
        <v>50</v>
      </c>
      <c r="U2592" t="s">
        <v>39</v>
      </c>
      <c r="V2592" t="s">
        <v>40</v>
      </c>
    </row>
    <row r="2593" spans="1:22" x14ac:dyDescent="0.35">
      <c r="A2593" t="s">
        <v>7521</v>
      </c>
      <c r="B2593">
        <v>78</v>
      </c>
      <c r="C2593" t="s">
        <v>31</v>
      </c>
      <c r="D2593" t="s">
        <v>71</v>
      </c>
      <c r="E2593" t="s">
        <v>53</v>
      </c>
      <c r="F2593" s="1">
        <v>44780</v>
      </c>
      <c r="G2593">
        <f>DAY(Table1[[#This Row],[Date of Admission]])</f>
        <v>7</v>
      </c>
      <c r="H2593" t="str">
        <f>TEXT(Table1[[#This Row],[Date of Admission]],"dddd")</f>
        <v>Sunday</v>
      </c>
      <c r="I2593">
        <f>WEEKDAY(Table1[[#This Row],[Date of Admission]],2)</f>
        <v>7</v>
      </c>
      <c r="J2593" t="str">
        <f>IF(OR(Table1[[#This Row],[Weekday Number]]=6,Table1[[#This Row],[Weekday Number]]=7),"Weekend","Weekday")</f>
        <v>Weekend</v>
      </c>
      <c r="K2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3" t="s">
        <v>7522</v>
      </c>
      <c r="M2593" t="s">
        <v>7523</v>
      </c>
      <c r="N2593" t="s">
        <v>65</v>
      </c>
      <c r="O2593">
        <v>19724.955559999999</v>
      </c>
      <c r="P2593">
        <v>366</v>
      </c>
      <c r="Q2593" t="s">
        <v>49</v>
      </c>
      <c r="R2593" s="1">
        <v>44808</v>
      </c>
      <c r="S2593">
        <f>WEEKDAY(Table1[[#This Row],[Discharge Date]],2)</f>
        <v>7</v>
      </c>
      <c r="T2593" t="s">
        <v>50</v>
      </c>
      <c r="U2593" t="s">
        <v>39</v>
      </c>
      <c r="V2593" t="s">
        <v>29</v>
      </c>
    </row>
    <row r="2594" spans="1:22" x14ac:dyDescent="0.35">
      <c r="A2594" t="s">
        <v>7524</v>
      </c>
      <c r="B2594">
        <v>58</v>
      </c>
      <c r="C2594" t="s">
        <v>20</v>
      </c>
      <c r="D2594" t="s">
        <v>21</v>
      </c>
      <c r="E2594" t="s">
        <v>53</v>
      </c>
      <c r="F2594" s="1">
        <v>44227</v>
      </c>
      <c r="G2594">
        <f>DAY(Table1[[#This Row],[Date of Admission]])</f>
        <v>31</v>
      </c>
      <c r="H2594" t="str">
        <f>TEXT(Table1[[#This Row],[Date of Admission]],"dddd")</f>
        <v>Sunday</v>
      </c>
      <c r="I2594">
        <f>WEEKDAY(Table1[[#This Row],[Date of Admission]],2)</f>
        <v>7</v>
      </c>
      <c r="J2594" t="str">
        <f>IF(OR(Table1[[#This Row],[Weekday Number]]=6,Table1[[#This Row],[Weekday Number]]=7),"Weekend","Weekday")</f>
        <v>Weekend</v>
      </c>
      <c r="K2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94" t="s">
        <v>7525</v>
      </c>
      <c r="M2594" t="s">
        <v>7526</v>
      </c>
      <c r="N2594" t="s">
        <v>36</v>
      </c>
      <c r="O2594">
        <v>4099.2191730000004</v>
      </c>
      <c r="P2594">
        <v>166</v>
      </c>
      <c r="Q2594" t="s">
        <v>37</v>
      </c>
      <c r="R2594" s="1">
        <v>44254</v>
      </c>
      <c r="S2594">
        <f>WEEKDAY(Table1[[#This Row],[Discharge Date]],2)</f>
        <v>6</v>
      </c>
      <c r="T2594" t="s">
        <v>56</v>
      </c>
      <c r="U2594" t="s">
        <v>28</v>
      </c>
      <c r="V2594" t="s">
        <v>40</v>
      </c>
    </row>
    <row r="2595" spans="1:22" x14ac:dyDescent="0.35">
      <c r="A2595" t="s">
        <v>7527</v>
      </c>
      <c r="B2595">
        <v>78</v>
      </c>
      <c r="C2595" t="s">
        <v>31</v>
      </c>
      <c r="D2595" t="s">
        <v>57</v>
      </c>
      <c r="E2595" t="s">
        <v>53</v>
      </c>
      <c r="F2595" s="1">
        <v>44346</v>
      </c>
      <c r="G2595">
        <f>DAY(Table1[[#This Row],[Date of Admission]])</f>
        <v>30</v>
      </c>
      <c r="H2595" t="str">
        <f>TEXT(Table1[[#This Row],[Date of Admission]],"dddd")</f>
        <v>Sunday</v>
      </c>
      <c r="I2595">
        <f>WEEKDAY(Table1[[#This Row],[Date of Admission]],2)</f>
        <v>7</v>
      </c>
      <c r="J2595" t="str">
        <f>IF(OR(Table1[[#This Row],[Weekday Number]]=6,Table1[[#This Row],[Weekday Number]]=7),"Weekend","Weekday")</f>
        <v>Weekend</v>
      </c>
      <c r="K2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595" t="s">
        <v>7528</v>
      </c>
      <c r="M2595" t="s">
        <v>7529</v>
      </c>
      <c r="N2595" t="s">
        <v>69</v>
      </c>
      <c r="O2595">
        <v>12642.064979999999</v>
      </c>
      <c r="P2595">
        <v>324</v>
      </c>
      <c r="Q2595" t="s">
        <v>26</v>
      </c>
      <c r="R2595" s="1">
        <v>44348</v>
      </c>
      <c r="S2595">
        <f>WEEKDAY(Table1[[#This Row],[Discharge Date]],2)</f>
        <v>2</v>
      </c>
      <c r="T2595" t="s">
        <v>56</v>
      </c>
      <c r="U2595" t="s">
        <v>51</v>
      </c>
      <c r="V2595" t="s">
        <v>29</v>
      </c>
    </row>
    <row r="2596" spans="1:22" x14ac:dyDescent="0.35">
      <c r="A2596" t="s">
        <v>7530</v>
      </c>
      <c r="B2596">
        <v>28</v>
      </c>
      <c r="C2596" t="s">
        <v>20</v>
      </c>
      <c r="D2596" t="s">
        <v>99</v>
      </c>
      <c r="E2596" t="s">
        <v>78</v>
      </c>
      <c r="F2596" s="1">
        <v>43569</v>
      </c>
      <c r="G2596">
        <f>DAY(Table1[[#This Row],[Date of Admission]])</f>
        <v>14</v>
      </c>
      <c r="H2596" t="str">
        <f>TEXT(Table1[[#This Row],[Date of Admission]],"dddd")</f>
        <v>Sunday</v>
      </c>
      <c r="I2596">
        <f>WEEKDAY(Table1[[#This Row],[Date of Admission]],2)</f>
        <v>7</v>
      </c>
      <c r="J2596" t="str">
        <f>IF(OR(Table1[[#This Row],[Weekday Number]]=6,Table1[[#This Row],[Weekday Number]]=7),"Weekend","Weekday")</f>
        <v>Weekend</v>
      </c>
      <c r="K2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6" t="s">
        <v>2132</v>
      </c>
      <c r="M2596" t="s">
        <v>7531</v>
      </c>
      <c r="N2596" t="s">
        <v>60</v>
      </c>
      <c r="O2596">
        <v>32515.329720000002</v>
      </c>
      <c r="P2596">
        <v>314</v>
      </c>
      <c r="Q2596" t="s">
        <v>37</v>
      </c>
      <c r="R2596" s="1">
        <v>43598</v>
      </c>
      <c r="S2596">
        <f>WEEKDAY(Table1[[#This Row],[Discharge Date]],2)</f>
        <v>1</v>
      </c>
      <c r="T2596" t="s">
        <v>94</v>
      </c>
      <c r="U2596" t="s">
        <v>28</v>
      </c>
      <c r="V2596" t="s">
        <v>40</v>
      </c>
    </row>
    <row r="2597" spans="1:22" x14ac:dyDescent="0.35">
      <c r="A2597" t="s">
        <v>7532</v>
      </c>
      <c r="B2597">
        <v>19</v>
      </c>
      <c r="C2597" t="s">
        <v>31</v>
      </c>
      <c r="D2597" t="s">
        <v>239</v>
      </c>
      <c r="E2597" t="s">
        <v>62</v>
      </c>
      <c r="F2597" s="1">
        <v>45026</v>
      </c>
      <c r="G2597">
        <f>DAY(Table1[[#This Row],[Date of Admission]])</f>
        <v>10</v>
      </c>
      <c r="H2597" t="str">
        <f>TEXT(Table1[[#This Row],[Date of Admission]],"dddd")</f>
        <v>Monday</v>
      </c>
      <c r="I2597">
        <f>WEEKDAY(Table1[[#This Row],[Date of Admission]],2)</f>
        <v>1</v>
      </c>
      <c r="J2597" t="str">
        <f>IF(OR(Table1[[#This Row],[Weekday Number]]=6,Table1[[#This Row],[Weekday Number]]=7),"Weekend","Weekday")</f>
        <v>Weekday</v>
      </c>
      <c r="K2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7" t="s">
        <v>7533</v>
      </c>
      <c r="M2597" t="s">
        <v>7534</v>
      </c>
      <c r="N2597" t="s">
        <v>36</v>
      </c>
      <c r="O2597">
        <v>12883.18931</v>
      </c>
      <c r="P2597">
        <v>175</v>
      </c>
      <c r="Q2597" t="s">
        <v>49</v>
      </c>
      <c r="R2597" s="1">
        <v>45029</v>
      </c>
      <c r="S2597">
        <f>WEEKDAY(Table1[[#This Row],[Discharge Date]],2)</f>
        <v>4</v>
      </c>
      <c r="T2597" t="s">
        <v>94</v>
      </c>
      <c r="U2597" t="s">
        <v>28</v>
      </c>
      <c r="V2597" t="s">
        <v>84</v>
      </c>
    </row>
    <row r="2598" spans="1:22" x14ac:dyDescent="0.35">
      <c r="A2598" t="s">
        <v>7535</v>
      </c>
      <c r="B2598">
        <v>53</v>
      </c>
      <c r="C2598" t="s">
        <v>20</v>
      </c>
      <c r="D2598" t="s">
        <v>99</v>
      </c>
      <c r="E2598" t="s">
        <v>53</v>
      </c>
      <c r="F2598" s="1">
        <v>43481</v>
      </c>
      <c r="G2598">
        <f>DAY(Table1[[#This Row],[Date of Admission]])</f>
        <v>16</v>
      </c>
      <c r="H2598" t="str">
        <f>TEXT(Table1[[#This Row],[Date of Admission]],"dddd")</f>
        <v>Wednesday</v>
      </c>
      <c r="I2598">
        <f>WEEKDAY(Table1[[#This Row],[Date of Admission]],2)</f>
        <v>3</v>
      </c>
      <c r="J2598" t="str">
        <f>IF(OR(Table1[[#This Row],[Weekday Number]]=6,Table1[[#This Row],[Weekday Number]]=7),"Weekend","Weekday")</f>
        <v>Weekday</v>
      </c>
      <c r="K2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8" t="s">
        <v>7536</v>
      </c>
      <c r="M2598" t="s">
        <v>7537</v>
      </c>
      <c r="N2598" t="s">
        <v>36</v>
      </c>
      <c r="O2598">
        <v>22199.083849999999</v>
      </c>
      <c r="P2598">
        <v>174</v>
      </c>
      <c r="Q2598" t="s">
        <v>26</v>
      </c>
      <c r="R2598" s="1">
        <v>43481</v>
      </c>
      <c r="S2598">
        <f>WEEKDAY(Table1[[#This Row],[Discharge Date]],2)</f>
        <v>3</v>
      </c>
      <c r="T2598" t="s">
        <v>27</v>
      </c>
      <c r="U2598" t="s">
        <v>39</v>
      </c>
      <c r="V2598" t="s">
        <v>40</v>
      </c>
    </row>
    <row r="2599" spans="1:22" x14ac:dyDescent="0.35">
      <c r="A2599" t="s">
        <v>7538</v>
      </c>
      <c r="B2599">
        <v>66</v>
      </c>
      <c r="C2599" t="s">
        <v>20</v>
      </c>
      <c r="D2599" t="s">
        <v>42</v>
      </c>
      <c r="E2599" t="s">
        <v>22</v>
      </c>
      <c r="F2599" s="1">
        <v>44238</v>
      </c>
      <c r="G2599">
        <f>DAY(Table1[[#This Row],[Date of Admission]])</f>
        <v>11</v>
      </c>
      <c r="H2599" t="str">
        <f>TEXT(Table1[[#This Row],[Date of Admission]],"dddd")</f>
        <v>Thursday</v>
      </c>
      <c r="I2599">
        <f>WEEKDAY(Table1[[#This Row],[Date of Admission]],2)</f>
        <v>4</v>
      </c>
      <c r="J2599" t="str">
        <f>IF(OR(Table1[[#This Row],[Weekday Number]]=6,Table1[[#This Row],[Weekday Number]]=7),"Weekend","Weekday")</f>
        <v>Weekday</v>
      </c>
      <c r="K2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599" t="s">
        <v>7539</v>
      </c>
      <c r="M2599" t="s">
        <v>1002</v>
      </c>
      <c r="N2599" t="s">
        <v>36</v>
      </c>
      <c r="O2599">
        <v>1890.327329</v>
      </c>
      <c r="P2599">
        <v>393</v>
      </c>
      <c r="Q2599" t="s">
        <v>49</v>
      </c>
      <c r="R2599" s="1">
        <v>44239</v>
      </c>
      <c r="S2599">
        <f>WEEKDAY(Table1[[#This Row],[Discharge Date]],2)</f>
        <v>5</v>
      </c>
      <c r="T2599" t="s">
        <v>56</v>
      </c>
      <c r="U2599" t="s">
        <v>51</v>
      </c>
      <c r="V2599" t="s">
        <v>29</v>
      </c>
    </row>
    <row r="2600" spans="1:22" x14ac:dyDescent="0.35">
      <c r="A2600" t="s">
        <v>7540</v>
      </c>
      <c r="B2600">
        <v>33</v>
      </c>
      <c r="C2600" t="s">
        <v>31</v>
      </c>
      <c r="D2600" t="s">
        <v>57</v>
      </c>
      <c r="E2600" t="s">
        <v>53</v>
      </c>
      <c r="F2600" s="1">
        <v>43630</v>
      </c>
      <c r="G2600">
        <f>DAY(Table1[[#This Row],[Date of Admission]])</f>
        <v>14</v>
      </c>
      <c r="H2600" t="str">
        <f>TEXT(Table1[[#This Row],[Date of Admission]],"dddd")</f>
        <v>Friday</v>
      </c>
      <c r="I2600">
        <f>WEEKDAY(Table1[[#This Row],[Date of Admission]],2)</f>
        <v>5</v>
      </c>
      <c r="J2600" t="str">
        <f>IF(OR(Table1[[#This Row],[Weekday Number]]=6,Table1[[#This Row],[Weekday Number]]=7),"Weekend","Weekday")</f>
        <v>Weekday</v>
      </c>
      <c r="K2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0" t="s">
        <v>7541</v>
      </c>
      <c r="M2600" t="s">
        <v>7542</v>
      </c>
      <c r="N2600" t="s">
        <v>36</v>
      </c>
      <c r="O2600">
        <v>1283.216068</v>
      </c>
      <c r="P2600">
        <v>450</v>
      </c>
      <c r="Q2600" t="s">
        <v>49</v>
      </c>
      <c r="R2600" s="1">
        <v>43647</v>
      </c>
      <c r="S2600">
        <f>WEEKDAY(Table1[[#This Row],[Discharge Date]],2)</f>
        <v>1</v>
      </c>
      <c r="T2600" t="s">
        <v>50</v>
      </c>
      <c r="U2600" t="s">
        <v>28</v>
      </c>
      <c r="V2600" t="s">
        <v>40</v>
      </c>
    </row>
    <row r="2601" spans="1:22" x14ac:dyDescent="0.35">
      <c r="A2601" t="s">
        <v>7543</v>
      </c>
      <c r="B2601">
        <v>28</v>
      </c>
      <c r="C2601" t="s">
        <v>20</v>
      </c>
      <c r="D2601" t="s">
        <v>32</v>
      </c>
      <c r="E2601" t="s">
        <v>53</v>
      </c>
      <c r="F2601" s="1">
        <v>43487</v>
      </c>
      <c r="G2601">
        <f>DAY(Table1[[#This Row],[Date of Admission]])</f>
        <v>22</v>
      </c>
      <c r="H2601" t="str">
        <f>TEXT(Table1[[#This Row],[Date of Admission]],"dddd")</f>
        <v>Tuesday</v>
      </c>
      <c r="I2601">
        <f>WEEKDAY(Table1[[#This Row],[Date of Admission]],2)</f>
        <v>2</v>
      </c>
      <c r="J2601" t="str">
        <f>IF(OR(Table1[[#This Row],[Weekday Number]]=6,Table1[[#This Row],[Weekday Number]]=7),"Weekend","Weekday")</f>
        <v>Weekday</v>
      </c>
      <c r="K2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1" t="s">
        <v>1693</v>
      </c>
      <c r="M2601" t="s">
        <v>7544</v>
      </c>
      <c r="N2601" t="s">
        <v>60</v>
      </c>
      <c r="O2601">
        <v>15340.209860000001</v>
      </c>
      <c r="P2601">
        <v>449</v>
      </c>
      <c r="Q2601" t="s">
        <v>26</v>
      </c>
      <c r="R2601" s="1">
        <v>43509</v>
      </c>
      <c r="S2601">
        <f>WEEKDAY(Table1[[#This Row],[Discharge Date]],2)</f>
        <v>3</v>
      </c>
      <c r="T2601" t="s">
        <v>50</v>
      </c>
      <c r="U2601" t="s">
        <v>28</v>
      </c>
      <c r="V2601" t="s">
        <v>40</v>
      </c>
    </row>
    <row r="2602" spans="1:22" x14ac:dyDescent="0.35">
      <c r="A2602" t="s">
        <v>4302</v>
      </c>
      <c r="B2602">
        <v>51</v>
      </c>
      <c r="C2602" t="s">
        <v>20</v>
      </c>
      <c r="D2602" t="s">
        <v>32</v>
      </c>
      <c r="E2602" t="s">
        <v>53</v>
      </c>
      <c r="F2602" s="1">
        <v>44529</v>
      </c>
      <c r="G2602">
        <f>DAY(Table1[[#This Row],[Date of Admission]])</f>
        <v>29</v>
      </c>
      <c r="H2602" t="str">
        <f>TEXT(Table1[[#This Row],[Date of Admission]],"dddd")</f>
        <v>Monday</v>
      </c>
      <c r="I2602">
        <f>WEEKDAY(Table1[[#This Row],[Date of Admission]],2)</f>
        <v>1</v>
      </c>
      <c r="J2602" t="str">
        <f>IF(OR(Table1[[#This Row],[Weekday Number]]=6,Table1[[#This Row],[Weekday Number]]=7),"Weekend","Weekday")</f>
        <v>Weekday</v>
      </c>
      <c r="K2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02" t="s">
        <v>7545</v>
      </c>
      <c r="M2602" t="s">
        <v>7546</v>
      </c>
      <c r="N2602" t="s">
        <v>65</v>
      </c>
      <c r="O2602">
        <v>7911.5925960000004</v>
      </c>
      <c r="P2602">
        <v>473</v>
      </c>
      <c r="Q2602" t="s">
        <v>26</v>
      </c>
      <c r="R2602" s="1">
        <v>44529</v>
      </c>
      <c r="S2602">
        <f>WEEKDAY(Table1[[#This Row],[Discharge Date]],2)</f>
        <v>1</v>
      </c>
      <c r="T2602" t="s">
        <v>50</v>
      </c>
      <c r="U2602" t="s">
        <v>51</v>
      </c>
      <c r="V2602" t="s">
        <v>40</v>
      </c>
    </row>
    <row r="2603" spans="1:22" x14ac:dyDescent="0.35">
      <c r="A2603" t="s">
        <v>7547</v>
      </c>
      <c r="B2603">
        <v>75</v>
      </c>
      <c r="C2603" t="s">
        <v>31</v>
      </c>
      <c r="D2603" t="s">
        <v>239</v>
      </c>
      <c r="E2603" t="s">
        <v>33</v>
      </c>
      <c r="F2603" s="1">
        <v>44164</v>
      </c>
      <c r="G2603">
        <f>DAY(Table1[[#This Row],[Date of Admission]])</f>
        <v>29</v>
      </c>
      <c r="H2603" t="str">
        <f>TEXT(Table1[[#This Row],[Date of Admission]],"dddd")</f>
        <v>Sunday</v>
      </c>
      <c r="I2603">
        <f>WEEKDAY(Table1[[#This Row],[Date of Admission]],2)</f>
        <v>7</v>
      </c>
      <c r="J2603" t="str">
        <f>IF(OR(Table1[[#This Row],[Weekday Number]]=6,Table1[[#This Row],[Weekday Number]]=7),"Weekend","Weekday")</f>
        <v>Weekend</v>
      </c>
      <c r="K2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03" t="s">
        <v>1141</v>
      </c>
      <c r="M2603" t="s">
        <v>3990</v>
      </c>
      <c r="N2603" t="s">
        <v>60</v>
      </c>
      <c r="O2603">
        <v>41288.186159999997</v>
      </c>
      <c r="P2603">
        <v>205</v>
      </c>
      <c r="Q2603" t="s">
        <v>37</v>
      </c>
      <c r="R2603" s="1">
        <v>44183</v>
      </c>
      <c r="S2603">
        <f>WEEKDAY(Table1[[#This Row],[Discharge Date]],2)</f>
        <v>5</v>
      </c>
      <c r="T2603" t="s">
        <v>50</v>
      </c>
      <c r="U2603" t="s">
        <v>51</v>
      </c>
      <c r="V2603" t="s">
        <v>29</v>
      </c>
    </row>
    <row r="2604" spans="1:22" x14ac:dyDescent="0.35">
      <c r="A2604" t="s">
        <v>7548</v>
      </c>
      <c r="B2604">
        <v>57</v>
      </c>
      <c r="C2604" t="s">
        <v>20</v>
      </c>
      <c r="D2604" t="s">
        <v>32</v>
      </c>
      <c r="E2604" t="s">
        <v>43</v>
      </c>
      <c r="F2604" s="1">
        <v>45186</v>
      </c>
      <c r="G2604">
        <f>DAY(Table1[[#This Row],[Date of Admission]])</f>
        <v>17</v>
      </c>
      <c r="H2604" t="str">
        <f>TEXT(Table1[[#This Row],[Date of Admission]],"dddd")</f>
        <v>Sunday</v>
      </c>
      <c r="I2604">
        <f>WEEKDAY(Table1[[#This Row],[Date of Admission]],2)</f>
        <v>7</v>
      </c>
      <c r="J2604" t="str">
        <f>IF(OR(Table1[[#This Row],[Weekday Number]]=6,Table1[[#This Row],[Weekday Number]]=7),"Weekend","Weekday")</f>
        <v>Weekend</v>
      </c>
      <c r="K2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4" t="s">
        <v>7549</v>
      </c>
      <c r="M2604" t="s">
        <v>7550</v>
      </c>
      <c r="N2604" t="s">
        <v>65</v>
      </c>
      <c r="O2604">
        <v>14855.13978</v>
      </c>
      <c r="P2604">
        <v>438</v>
      </c>
      <c r="Q2604" t="s">
        <v>26</v>
      </c>
      <c r="R2604" s="1">
        <v>45188</v>
      </c>
      <c r="S2604">
        <f>WEEKDAY(Table1[[#This Row],[Discharge Date]],2)</f>
        <v>2</v>
      </c>
      <c r="T2604" t="s">
        <v>50</v>
      </c>
      <c r="U2604" t="s">
        <v>39</v>
      </c>
      <c r="V2604" t="s">
        <v>40</v>
      </c>
    </row>
    <row r="2605" spans="1:22" x14ac:dyDescent="0.35">
      <c r="A2605" t="s">
        <v>287</v>
      </c>
      <c r="B2605">
        <v>66</v>
      </c>
      <c r="C2605" t="s">
        <v>31</v>
      </c>
      <c r="D2605" t="s">
        <v>32</v>
      </c>
      <c r="E2605" t="s">
        <v>78</v>
      </c>
      <c r="F2605" s="1">
        <v>44474</v>
      </c>
      <c r="G2605">
        <f>DAY(Table1[[#This Row],[Date of Admission]])</f>
        <v>5</v>
      </c>
      <c r="H2605" t="str">
        <f>TEXT(Table1[[#This Row],[Date of Admission]],"dddd")</f>
        <v>Tuesday</v>
      </c>
      <c r="I2605">
        <f>WEEKDAY(Table1[[#This Row],[Date of Admission]],2)</f>
        <v>2</v>
      </c>
      <c r="J2605" t="str">
        <f>IF(OR(Table1[[#This Row],[Weekday Number]]=6,Table1[[#This Row],[Weekday Number]]=7),"Weekend","Weekday")</f>
        <v>Weekday</v>
      </c>
      <c r="K2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5" t="s">
        <v>7551</v>
      </c>
      <c r="M2605" t="s">
        <v>7552</v>
      </c>
      <c r="N2605" t="s">
        <v>69</v>
      </c>
      <c r="O2605">
        <v>29172.42914</v>
      </c>
      <c r="P2605">
        <v>422</v>
      </c>
      <c r="Q2605" t="s">
        <v>49</v>
      </c>
      <c r="R2605" s="1">
        <v>44489</v>
      </c>
      <c r="S2605">
        <f>WEEKDAY(Table1[[#This Row],[Discharge Date]],2)</f>
        <v>3</v>
      </c>
      <c r="T2605" t="s">
        <v>38</v>
      </c>
      <c r="U2605" t="s">
        <v>51</v>
      </c>
      <c r="V2605" t="s">
        <v>29</v>
      </c>
    </row>
    <row r="2606" spans="1:22" x14ac:dyDescent="0.35">
      <c r="A2606" t="s">
        <v>7553</v>
      </c>
      <c r="B2606">
        <v>72</v>
      </c>
      <c r="C2606" t="s">
        <v>20</v>
      </c>
      <c r="D2606" t="s">
        <v>57</v>
      </c>
      <c r="E2606" t="s">
        <v>33</v>
      </c>
      <c r="F2606" s="1">
        <v>43810</v>
      </c>
      <c r="G2606">
        <f>DAY(Table1[[#This Row],[Date of Admission]])</f>
        <v>11</v>
      </c>
      <c r="H2606" t="str">
        <f>TEXT(Table1[[#This Row],[Date of Admission]],"dddd")</f>
        <v>Wednesday</v>
      </c>
      <c r="I2606">
        <f>WEEKDAY(Table1[[#This Row],[Date of Admission]],2)</f>
        <v>3</v>
      </c>
      <c r="J2606" t="str">
        <f>IF(OR(Table1[[#This Row],[Weekday Number]]=6,Table1[[#This Row],[Weekday Number]]=7),"Weekend","Weekday")</f>
        <v>Weekday</v>
      </c>
      <c r="K2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6" t="s">
        <v>7554</v>
      </c>
      <c r="M2606" t="s">
        <v>7555</v>
      </c>
      <c r="N2606" t="s">
        <v>60</v>
      </c>
      <c r="O2606">
        <v>42081.999490000002</v>
      </c>
      <c r="P2606">
        <v>338</v>
      </c>
      <c r="Q2606" t="s">
        <v>49</v>
      </c>
      <c r="R2606" s="1">
        <v>43829</v>
      </c>
      <c r="S2606">
        <f>WEEKDAY(Table1[[#This Row],[Discharge Date]],2)</f>
        <v>1</v>
      </c>
      <c r="T2606" t="s">
        <v>56</v>
      </c>
      <c r="U2606" t="s">
        <v>51</v>
      </c>
      <c r="V2606" t="s">
        <v>29</v>
      </c>
    </row>
    <row r="2607" spans="1:22" x14ac:dyDescent="0.35">
      <c r="A2607" t="s">
        <v>7556</v>
      </c>
      <c r="B2607">
        <v>25</v>
      </c>
      <c r="C2607" t="s">
        <v>31</v>
      </c>
      <c r="D2607" t="s">
        <v>124</v>
      </c>
      <c r="E2607" t="s">
        <v>43</v>
      </c>
      <c r="F2607" s="1">
        <v>44195</v>
      </c>
      <c r="G2607">
        <f>DAY(Table1[[#This Row],[Date of Admission]])</f>
        <v>30</v>
      </c>
      <c r="H2607" t="str">
        <f>TEXT(Table1[[#This Row],[Date of Admission]],"dddd")</f>
        <v>Wednesday</v>
      </c>
      <c r="I2607">
        <f>WEEKDAY(Table1[[#This Row],[Date of Admission]],2)</f>
        <v>3</v>
      </c>
      <c r="J2607" t="str">
        <f>IF(OR(Table1[[#This Row],[Weekday Number]]=6,Table1[[#This Row],[Weekday Number]]=7),"Weekend","Weekday")</f>
        <v>Weekday</v>
      </c>
      <c r="K2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07" t="s">
        <v>7557</v>
      </c>
      <c r="M2607" t="s">
        <v>7558</v>
      </c>
      <c r="N2607" t="s">
        <v>69</v>
      </c>
      <c r="O2607">
        <v>7869.8838009999999</v>
      </c>
      <c r="P2607">
        <v>447</v>
      </c>
      <c r="Q2607" t="s">
        <v>26</v>
      </c>
      <c r="R2607" s="1">
        <v>44204</v>
      </c>
      <c r="S2607">
        <f>WEEKDAY(Table1[[#This Row],[Discharge Date]],2)</f>
        <v>5</v>
      </c>
      <c r="T2607" t="s">
        <v>27</v>
      </c>
      <c r="U2607" t="s">
        <v>28</v>
      </c>
      <c r="V2607" t="s">
        <v>40</v>
      </c>
    </row>
    <row r="2608" spans="1:22" x14ac:dyDescent="0.35">
      <c r="A2608" t="s">
        <v>7559</v>
      </c>
      <c r="B2608">
        <v>20</v>
      </c>
      <c r="C2608" t="s">
        <v>20</v>
      </c>
      <c r="D2608" t="s">
        <v>32</v>
      </c>
      <c r="E2608" t="s">
        <v>53</v>
      </c>
      <c r="F2608" s="1">
        <v>44419</v>
      </c>
      <c r="G2608">
        <f>DAY(Table1[[#This Row],[Date of Admission]])</f>
        <v>11</v>
      </c>
      <c r="H2608" t="str">
        <f>TEXT(Table1[[#This Row],[Date of Admission]],"dddd")</f>
        <v>Wednesday</v>
      </c>
      <c r="I2608">
        <f>WEEKDAY(Table1[[#This Row],[Date of Admission]],2)</f>
        <v>3</v>
      </c>
      <c r="J2608" t="str">
        <f>IF(OR(Table1[[#This Row],[Weekday Number]]=6,Table1[[#This Row],[Weekday Number]]=7),"Weekend","Weekday")</f>
        <v>Weekday</v>
      </c>
      <c r="K2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8" t="s">
        <v>7560</v>
      </c>
      <c r="M2608" t="s">
        <v>7561</v>
      </c>
      <c r="N2608" t="s">
        <v>60</v>
      </c>
      <c r="O2608">
        <v>17102.528839999999</v>
      </c>
      <c r="P2608">
        <v>253</v>
      </c>
      <c r="Q2608" t="s">
        <v>26</v>
      </c>
      <c r="R2608" s="1">
        <v>44422</v>
      </c>
      <c r="S2608">
        <f>WEEKDAY(Table1[[#This Row],[Discharge Date]],2)</f>
        <v>6</v>
      </c>
      <c r="T2608" t="s">
        <v>56</v>
      </c>
      <c r="U2608" t="s">
        <v>51</v>
      </c>
      <c r="V2608" t="s">
        <v>84</v>
      </c>
    </row>
    <row r="2609" spans="1:22" x14ac:dyDescent="0.35">
      <c r="A2609" t="s">
        <v>7562</v>
      </c>
      <c r="B2609">
        <v>73</v>
      </c>
      <c r="C2609" t="s">
        <v>31</v>
      </c>
      <c r="D2609" t="s">
        <v>239</v>
      </c>
      <c r="E2609" t="s">
        <v>62</v>
      </c>
      <c r="F2609" s="1">
        <v>44964</v>
      </c>
      <c r="G2609">
        <f>DAY(Table1[[#This Row],[Date of Admission]])</f>
        <v>7</v>
      </c>
      <c r="H2609" t="str">
        <f>TEXT(Table1[[#This Row],[Date of Admission]],"dddd")</f>
        <v>Tuesday</v>
      </c>
      <c r="I2609">
        <f>WEEKDAY(Table1[[#This Row],[Date of Admission]],2)</f>
        <v>2</v>
      </c>
      <c r="J2609" t="str">
        <f>IF(OR(Table1[[#This Row],[Weekday Number]]=6,Table1[[#This Row],[Weekday Number]]=7),"Weekend","Weekday")</f>
        <v>Weekday</v>
      </c>
      <c r="K2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09" t="s">
        <v>7563</v>
      </c>
      <c r="M2609" t="s">
        <v>840</v>
      </c>
      <c r="N2609" t="s">
        <v>36</v>
      </c>
      <c r="O2609">
        <v>18309.34938</v>
      </c>
      <c r="P2609">
        <v>118</v>
      </c>
      <c r="Q2609" t="s">
        <v>49</v>
      </c>
      <c r="R2609" s="1">
        <v>44994</v>
      </c>
      <c r="S2609">
        <f>WEEKDAY(Table1[[#This Row],[Discharge Date]],2)</f>
        <v>4</v>
      </c>
      <c r="T2609" t="s">
        <v>38</v>
      </c>
      <c r="U2609" t="s">
        <v>28</v>
      </c>
      <c r="V2609" t="s">
        <v>29</v>
      </c>
    </row>
    <row r="2610" spans="1:22" x14ac:dyDescent="0.35">
      <c r="A2610" t="s">
        <v>7564</v>
      </c>
      <c r="B2610">
        <v>75</v>
      </c>
      <c r="C2610" t="s">
        <v>31</v>
      </c>
      <c r="D2610" t="s">
        <v>57</v>
      </c>
      <c r="E2610" t="s">
        <v>22</v>
      </c>
      <c r="F2610" s="1">
        <v>44362</v>
      </c>
      <c r="G2610">
        <f>DAY(Table1[[#This Row],[Date of Admission]])</f>
        <v>15</v>
      </c>
      <c r="H2610" t="str">
        <f>TEXT(Table1[[#This Row],[Date of Admission]],"dddd")</f>
        <v>Tuesday</v>
      </c>
      <c r="I2610">
        <f>WEEKDAY(Table1[[#This Row],[Date of Admission]],2)</f>
        <v>2</v>
      </c>
      <c r="J2610" t="str">
        <f>IF(OR(Table1[[#This Row],[Weekday Number]]=6,Table1[[#This Row],[Weekday Number]]=7),"Weekend","Weekday")</f>
        <v>Weekday</v>
      </c>
      <c r="K2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0" t="s">
        <v>7565</v>
      </c>
      <c r="M2610" t="s">
        <v>7566</v>
      </c>
      <c r="N2610" t="s">
        <v>60</v>
      </c>
      <c r="O2610">
        <v>49904.827790000003</v>
      </c>
      <c r="P2610">
        <v>159</v>
      </c>
      <c r="Q2610" t="s">
        <v>37</v>
      </c>
      <c r="R2610" s="1">
        <v>44374</v>
      </c>
      <c r="S2610">
        <f>WEEKDAY(Table1[[#This Row],[Discharge Date]],2)</f>
        <v>7</v>
      </c>
      <c r="T2610" t="s">
        <v>50</v>
      </c>
      <c r="U2610" t="s">
        <v>39</v>
      </c>
      <c r="V2610" t="s">
        <v>29</v>
      </c>
    </row>
    <row r="2611" spans="1:22" x14ac:dyDescent="0.35">
      <c r="A2611" t="s">
        <v>7567</v>
      </c>
      <c r="B2611">
        <v>57</v>
      </c>
      <c r="C2611" t="s">
        <v>31</v>
      </c>
      <c r="D2611" t="s">
        <v>21</v>
      </c>
      <c r="E2611" t="s">
        <v>53</v>
      </c>
      <c r="F2611" s="1">
        <v>43941</v>
      </c>
      <c r="G2611">
        <f>DAY(Table1[[#This Row],[Date of Admission]])</f>
        <v>20</v>
      </c>
      <c r="H2611" t="str">
        <f>TEXT(Table1[[#This Row],[Date of Admission]],"dddd")</f>
        <v>Monday</v>
      </c>
      <c r="I2611">
        <f>WEEKDAY(Table1[[#This Row],[Date of Admission]],2)</f>
        <v>1</v>
      </c>
      <c r="J2611" t="str">
        <f>IF(OR(Table1[[#This Row],[Weekday Number]]=6,Table1[[#This Row],[Weekday Number]]=7),"Weekend","Weekday")</f>
        <v>Weekday</v>
      </c>
      <c r="K2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1" t="s">
        <v>7568</v>
      </c>
      <c r="M2611" t="s">
        <v>7569</v>
      </c>
      <c r="N2611" t="s">
        <v>65</v>
      </c>
      <c r="O2611">
        <v>31760.102610000002</v>
      </c>
      <c r="P2611">
        <v>139</v>
      </c>
      <c r="Q2611" t="s">
        <v>26</v>
      </c>
      <c r="R2611" s="1">
        <v>43957</v>
      </c>
      <c r="S2611">
        <f>WEEKDAY(Table1[[#This Row],[Discharge Date]],2)</f>
        <v>3</v>
      </c>
      <c r="T2611" t="s">
        <v>56</v>
      </c>
      <c r="U2611" t="s">
        <v>28</v>
      </c>
      <c r="V2611" t="s">
        <v>40</v>
      </c>
    </row>
    <row r="2612" spans="1:22" x14ac:dyDescent="0.35">
      <c r="A2612" t="s">
        <v>7570</v>
      </c>
      <c r="B2612">
        <v>66</v>
      </c>
      <c r="C2612" t="s">
        <v>20</v>
      </c>
      <c r="D2612" t="s">
        <v>57</v>
      </c>
      <c r="E2612" t="s">
        <v>43</v>
      </c>
      <c r="F2612" s="1">
        <v>43907</v>
      </c>
      <c r="G2612">
        <f>DAY(Table1[[#This Row],[Date of Admission]])</f>
        <v>17</v>
      </c>
      <c r="H2612" t="str">
        <f>TEXT(Table1[[#This Row],[Date of Admission]],"dddd")</f>
        <v>Tuesday</v>
      </c>
      <c r="I2612">
        <f>WEEKDAY(Table1[[#This Row],[Date of Admission]],2)</f>
        <v>2</v>
      </c>
      <c r="J2612" t="str">
        <f>IF(OR(Table1[[#This Row],[Weekday Number]]=6,Table1[[#This Row],[Weekday Number]]=7),"Weekend","Weekday")</f>
        <v>Weekday</v>
      </c>
      <c r="K2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2" t="s">
        <v>7571</v>
      </c>
      <c r="M2612" t="s">
        <v>7572</v>
      </c>
      <c r="N2612" t="s">
        <v>25</v>
      </c>
      <c r="O2612">
        <v>10746.963470000001</v>
      </c>
      <c r="P2612">
        <v>461</v>
      </c>
      <c r="Q2612" t="s">
        <v>37</v>
      </c>
      <c r="R2612" s="1">
        <v>43917</v>
      </c>
      <c r="S2612">
        <f>WEEKDAY(Table1[[#This Row],[Discharge Date]],2)</f>
        <v>5</v>
      </c>
      <c r="T2612" t="s">
        <v>94</v>
      </c>
      <c r="U2612" t="s">
        <v>51</v>
      </c>
      <c r="V2612" t="s">
        <v>29</v>
      </c>
    </row>
    <row r="2613" spans="1:22" x14ac:dyDescent="0.35">
      <c r="A2613" t="s">
        <v>7573</v>
      </c>
      <c r="B2613">
        <v>73</v>
      </c>
      <c r="C2613" t="s">
        <v>20</v>
      </c>
      <c r="D2613" t="s">
        <v>99</v>
      </c>
      <c r="E2613" t="s">
        <v>43</v>
      </c>
      <c r="F2613" s="1">
        <v>43621</v>
      </c>
      <c r="G2613">
        <f>DAY(Table1[[#This Row],[Date of Admission]])</f>
        <v>5</v>
      </c>
      <c r="H2613" t="str">
        <f>TEXT(Table1[[#This Row],[Date of Admission]],"dddd")</f>
        <v>Wednesday</v>
      </c>
      <c r="I2613">
        <f>WEEKDAY(Table1[[#This Row],[Date of Admission]],2)</f>
        <v>3</v>
      </c>
      <c r="J2613" t="str">
        <f>IF(OR(Table1[[#This Row],[Weekday Number]]=6,Table1[[#This Row],[Weekday Number]]=7),"Weekend","Weekday")</f>
        <v>Weekday</v>
      </c>
      <c r="K2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3" t="s">
        <v>7574</v>
      </c>
      <c r="M2613" t="s">
        <v>7575</v>
      </c>
      <c r="N2613" t="s">
        <v>36</v>
      </c>
      <c r="O2613">
        <v>15533.661400000001</v>
      </c>
      <c r="P2613">
        <v>256</v>
      </c>
      <c r="Q2613" t="s">
        <v>26</v>
      </c>
      <c r="R2613" s="1">
        <v>43634</v>
      </c>
      <c r="S2613">
        <f>WEEKDAY(Table1[[#This Row],[Discharge Date]],2)</f>
        <v>2</v>
      </c>
      <c r="T2613" t="s">
        <v>94</v>
      </c>
      <c r="U2613" t="s">
        <v>51</v>
      </c>
      <c r="V2613" t="s">
        <v>29</v>
      </c>
    </row>
    <row r="2614" spans="1:22" x14ac:dyDescent="0.35">
      <c r="A2614" t="s">
        <v>7576</v>
      </c>
      <c r="B2614">
        <v>73</v>
      </c>
      <c r="C2614" t="s">
        <v>20</v>
      </c>
      <c r="D2614" t="s">
        <v>42</v>
      </c>
      <c r="E2614" t="s">
        <v>43</v>
      </c>
      <c r="F2614" s="1">
        <v>43958</v>
      </c>
      <c r="G2614">
        <f>DAY(Table1[[#This Row],[Date of Admission]])</f>
        <v>7</v>
      </c>
      <c r="H2614" t="str">
        <f>TEXT(Table1[[#This Row],[Date of Admission]],"dddd")</f>
        <v>Thursday</v>
      </c>
      <c r="I2614">
        <f>WEEKDAY(Table1[[#This Row],[Date of Admission]],2)</f>
        <v>4</v>
      </c>
      <c r="J2614" t="str">
        <f>IF(OR(Table1[[#This Row],[Weekday Number]]=6,Table1[[#This Row],[Weekday Number]]=7),"Weekend","Weekday")</f>
        <v>Weekday</v>
      </c>
      <c r="K2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4" t="s">
        <v>7577</v>
      </c>
      <c r="M2614" t="s">
        <v>7578</v>
      </c>
      <c r="N2614" t="s">
        <v>25</v>
      </c>
      <c r="O2614">
        <v>15715.688980000001</v>
      </c>
      <c r="P2614">
        <v>229</v>
      </c>
      <c r="Q2614" t="s">
        <v>26</v>
      </c>
      <c r="R2614" s="1">
        <v>43958</v>
      </c>
      <c r="S2614">
        <f>WEEKDAY(Table1[[#This Row],[Discharge Date]],2)</f>
        <v>4</v>
      </c>
      <c r="T2614" t="s">
        <v>38</v>
      </c>
      <c r="U2614" t="s">
        <v>28</v>
      </c>
      <c r="V2614" t="s">
        <v>29</v>
      </c>
    </row>
    <row r="2615" spans="1:22" x14ac:dyDescent="0.35">
      <c r="A2615" t="s">
        <v>7579</v>
      </c>
      <c r="B2615">
        <v>59</v>
      </c>
      <c r="C2615" t="s">
        <v>31</v>
      </c>
      <c r="D2615" t="s">
        <v>124</v>
      </c>
      <c r="E2615" t="s">
        <v>33</v>
      </c>
      <c r="F2615" s="1">
        <v>44676</v>
      </c>
      <c r="G2615">
        <f>DAY(Table1[[#This Row],[Date of Admission]])</f>
        <v>25</v>
      </c>
      <c r="H2615" t="str">
        <f>TEXT(Table1[[#This Row],[Date of Admission]],"dddd")</f>
        <v>Monday</v>
      </c>
      <c r="I2615">
        <f>WEEKDAY(Table1[[#This Row],[Date of Admission]],2)</f>
        <v>1</v>
      </c>
      <c r="J2615" t="str">
        <f>IF(OR(Table1[[#This Row],[Weekday Number]]=6,Table1[[#This Row],[Weekday Number]]=7),"Weekend","Weekday")</f>
        <v>Weekday</v>
      </c>
      <c r="K2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5" t="s">
        <v>7580</v>
      </c>
      <c r="M2615" t="s">
        <v>7581</v>
      </c>
      <c r="N2615" t="s">
        <v>60</v>
      </c>
      <c r="O2615">
        <v>19017.347229999999</v>
      </c>
      <c r="P2615">
        <v>192</v>
      </c>
      <c r="Q2615" t="s">
        <v>49</v>
      </c>
      <c r="R2615" s="1">
        <v>44694</v>
      </c>
      <c r="S2615">
        <f>WEEKDAY(Table1[[#This Row],[Discharge Date]],2)</f>
        <v>5</v>
      </c>
      <c r="T2615" t="s">
        <v>56</v>
      </c>
      <c r="U2615" t="s">
        <v>39</v>
      </c>
      <c r="V2615" t="s">
        <v>40</v>
      </c>
    </row>
    <row r="2616" spans="1:22" x14ac:dyDescent="0.35">
      <c r="A2616" t="s">
        <v>7582</v>
      </c>
      <c r="B2616">
        <v>76</v>
      </c>
      <c r="C2616" t="s">
        <v>20</v>
      </c>
      <c r="D2616" t="s">
        <v>71</v>
      </c>
      <c r="E2616" t="s">
        <v>62</v>
      </c>
      <c r="F2616" s="1">
        <v>44581</v>
      </c>
      <c r="G2616">
        <f>DAY(Table1[[#This Row],[Date of Admission]])</f>
        <v>20</v>
      </c>
      <c r="H2616" t="str">
        <f>TEXT(Table1[[#This Row],[Date of Admission]],"dddd")</f>
        <v>Thursday</v>
      </c>
      <c r="I2616">
        <f>WEEKDAY(Table1[[#This Row],[Date of Admission]],2)</f>
        <v>4</v>
      </c>
      <c r="J2616" t="str">
        <f>IF(OR(Table1[[#This Row],[Weekday Number]]=6,Table1[[#This Row],[Weekday Number]]=7),"Weekend","Weekday")</f>
        <v>Weekday</v>
      </c>
      <c r="K2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6" t="s">
        <v>7583</v>
      </c>
      <c r="M2616" t="s">
        <v>7584</v>
      </c>
      <c r="N2616" t="s">
        <v>69</v>
      </c>
      <c r="O2616">
        <v>32742.229299999999</v>
      </c>
      <c r="P2616">
        <v>276</v>
      </c>
      <c r="Q2616" t="s">
        <v>49</v>
      </c>
      <c r="R2616" s="1">
        <v>44602</v>
      </c>
      <c r="S2616">
        <f>WEEKDAY(Table1[[#This Row],[Discharge Date]],2)</f>
        <v>4</v>
      </c>
      <c r="T2616" t="s">
        <v>27</v>
      </c>
      <c r="U2616" t="s">
        <v>28</v>
      </c>
      <c r="V2616" t="s">
        <v>29</v>
      </c>
    </row>
    <row r="2617" spans="1:22" x14ac:dyDescent="0.35">
      <c r="A2617" t="s">
        <v>7585</v>
      </c>
      <c r="B2617">
        <v>81</v>
      </c>
      <c r="C2617" t="s">
        <v>31</v>
      </c>
      <c r="D2617" t="s">
        <v>99</v>
      </c>
      <c r="E2617" t="s">
        <v>62</v>
      </c>
      <c r="F2617" s="1">
        <v>43964</v>
      </c>
      <c r="G2617">
        <f>DAY(Table1[[#This Row],[Date of Admission]])</f>
        <v>13</v>
      </c>
      <c r="H2617" t="str">
        <f>TEXT(Table1[[#This Row],[Date of Admission]],"dddd")</f>
        <v>Wednesday</v>
      </c>
      <c r="I2617">
        <f>WEEKDAY(Table1[[#This Row],[Date of Admission]],2)</f>
        <v>3</v>
      </c>
      <c r="J2617" t="str">
        <f>IF(OR(Table1[[#This Row],[Weekday Number]]=6,Table1[[#This Row],[Weekday Number]]=7),"Weekend","Weekday")</f>
        <v>Weekday</v>
      </c>
      <c r="K2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7" t="s">
        <v>7586</v>
      </c>
      <c r="M2617" t="s">
        <v>3217</v>
      </c>
      <c r="N2617" t="s">
        <v>60</v>
      </c>
      <c r="O2617">
        <v>17728.763889999998</v>
      </c>
      <c r="P2617">
        <v>186</v>
      </c>
      <c r="Q2617" t="s">
        <v>37</v>
      </c>
      <c r="R2617" s="1">
        <v>43992</v>
      </c>
      <c r="S2617">
        <f>WEEKDAY(Table1[[#This Row],[Discharge Date]],2)</f>
        <v>3</v>
      </c>
      <c r="T2617" t="s">
        <v>38</v>
      </c>
      <c r="U2617" t="s">
        <v>28</v>
      </c>
      <c r="V2617" t="s">
        <v>29</v>
      </c>
    </row>
    <row r="2618" spans="1:22" x14ac:dyDescent="0.35">
      <c r="A2618" t="s">
        <v>7587</v>
      </c>
      <c r="B2618">
        <v>85</v>
      </c>
      <c r="C2618" t="s">
        <v>20</v>
      </c>
      <c r="D2618" t="s">
        <v>124</v>
      </c>
      <c r="E2618" t="s">
        <v>33</v>
      </c>
      <c r="F2618" s="1">
        <v>44341</v>
      </c>
      <c r="G2618">
        <f>DAY(Table1[[#This Row],[Date of Admission]])</f>
        <v>25</v>
      </c>
      <c r="H2618" t="str">
        <f>TEXT(Table1[[#This Row],[Date of Admission]],"dddd")</f>
        <v>Tuesday</v>
      </c>
      <c r="I2618">
        <f>WEEKDAY(Table1[[#This Row],[Date of Admission]],2)</f>
        <v>2</v>
      </c>
      <c r="J2618" t="str">
        <f>IF(OR(Table1[[#This Row],[Weekday Number]]=6,Table1[[#This Row],[Weekday Number]]=7),"Weekend","Weekday")</f>
        <v>Weekday</v>
      </c>
      <c r="K2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8" t="s">
        <v>7588</v>
      </c>
      <c r="M2618" t="s">
        <v>7589</v>
      </c>
      <c r="N2618" t="s">
        <v>25</v>
      </c>
      <c r="O2618">
        <v>14936.76864</v>
      </c>
      <c r="P2618">
        <v>473</v>
      </c>
      <c r="Q2618" t="s">
        <v>37</v>
      </c>
      <c r="R2618" s="1">
        <v>44362</v>
      </c>
      <c r="S2618">
        <f>WEEKDAY(Table1[[#This Row],[Discharge Date]],2)</f>
        <v>2</v>
      </c>
      <c r="T2618" t="s">
        <v>56</v>
      </c>
      <c r="U2618" t="s">
        <v>28</v>
      </c>
      <c r="V2618" t="s">
        <v>29</v>
      </c>
    </row>
    <row r="2619" spans="1:22" x14ac:dyDescent="0.35">
      <c r="A2619" t="s">
        <v>7590</v>
      </c>
      <c r="B2619">
        <v>72</v>
      </c>
      <c r="C2619" t="s">
        <v>20</v>
      </c>
      <c r="D2619" t="s">
        <v>57</v>
      </c>
      <c r="E2619" t="s">
        <v>43</v>
      </c>
      <c r="F2619" s="1">
        <v>43716</v>
      </c>
      <c r="G2619">
        <f>DAY(Table1[[#This Row],[Date of Admission]])</f>
        <v>8</v>
      </c>
      <c r="H2619" t="str">
        <f>TEXT(Table1[[#This Row],[Date of Admission]],"dddd")</f>
        <v>Sunday</v>
      </c>
      <c r="I2619">
        <f>WEEKDAY(Table1[[#This Row],[Date of Admission]],2)</f>
        <v>7</v>
      </c>
      <c r="J2619" t="str">
        <f>IF(OR(Table1[[#This Row],[Weekday Number]]=6,Table1[[#This Row],[Weekday Number]]=7),"Weekend","Weekday")</f>
        <v>Weekend</v>
      </c>
      <c r="K2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19" t="s">
        <v>7591</v>
      </c>
      <c r="M2619" t="s">
        <v>7592</v>
      </c>
      <c r="N2619" t="s">
        <v>25</v>
      </c>
      <c r="O2619">
        <v>14194.44887</v>
      </c>
      <c r="P2619">
        <v>309</v>
      </c>
      <c r="Q2619" t="s">
        <v>26</v>
      </c>
      <c r="R2619" s="1">
        <v>43725</v>
      </c>
      <c r="S2619">
        <f>WEEKDAY(Table1[[#This Row],[Discharge Date]],2)</f>
        <v>2</v>
      </c>
      <c r="T2619" t="s">
        <v>27</v>
      </c>
      <c r="U2619" t="s">
        <v>28</v>
      </c>
      <c r="V2619" t="s">
        <v>29</v>
      </c>
    </row>
    <row r="2620" spans="1:22" x14ac:dyDescent="0.35">
      <c r="A2620" t="s">
        <v>7593</v>
      </c>
      <c r="B2620">
        <v>49</v>
      </c>
      <c r="C2620" t="s">
        <v>31</v>
      </c>
      <c r="D2620" t="s">
        <v>71</v>
      </c>
      <c r="E2620" t="s">
        <v>62</v>
      </c>
      <c r="F2620" s="1">
        <v>45225</v>
      </c>
      <c r="G2620">
        <f>DAY(Table1[[#This Row],[Date of Admission]])</f>
        <v>26</v>
      </c>
      <c r="H2620" t="str">
        <f>TEXT(Table1[[#This Row],[Date of Admission]],"dddd")</f>
        <v>Thursday</v>
      </c>
      <c r="I2620">
        <f>WEEKDAY(Table1[[#This Row],[Date of Admission]],2)</f>
        <v>4</v>
      </c>
      <c r="J2620" t="str">
        <f>IF(OR(Table1[[#This Row],[Weekday Number]]=6,Table1[[#This Row],[Weekday Number]]=7),"Weekend","Weekday")</f>
        <v>Weekday</v>
      </c>
      <c r="K2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0" t="s">
        <v>7594</v>
      </c>
      <c r="M2620" t="s">
        <v>7595</v>
      </c>
      <c r="N2620" t="s">
        <v>25</v>
      </c>
      <c r="O2620">
        <v>31634.734899999999</v>
      </c>
      <c r="P2620">
        <v>177</v>
      </c>
      <c r="Q2620" t="s">
        <v>37</v>
      </c>
      <c r="R2620" s="1">
        <v>45254</v>
      </c>
      <c r="S2620">
        <f>WEEKDAY(Table1[[#This Row],[Discharge Date]],2)</f>
        <v>5</v>
      </c>
      <c r="T2620" t="s">
        <v>56</v>
      </c>
      <c r="U2620" t="s">
        <v>51</v>
      </c>
      <c r="V2620" t="s">
        <v>40</v>
      </c>
    </row>
    <row r="2621" spans="1:22" x14ac:dyDescent="0.35">
      <c r="A2621" t="s">
        <v>7596</v>
      </c>
      <c r="B2621">
        <v>67</v>
      </c>
      <c r="C2621" t="s">
        <v>20</v>
      </c>
      <c r="D2621" t="s">
        <v>21</v>
      </c>
      <c r="E2621" t="s">
        <v>53</v>
      </c>
      <c r="F2621" s="1">
        <v>43445</v>
      </c>
      <c r="G2621">
        <f>DAY(Table1[[#This Row],[Date of Admission]])</f>
        <v>11</v>
      </c>
      <c r="H2621" t="str">
        <f>TEXT(Table1[[#This Row],[Date of Admission]],"dddd")</f>
        <v>Tuesday</v>
      </c>
      <c r="I2621">
        <f>WEEKDAY(Table1[[#This Row],[Date of Admission]],2)</f>
        <v>2</v>
      </c>
      <c r="J2621" t="str">
        <f>IF(OR(Table1[[#This Row],[Weekday Number]]=6,Table1[[#This Row],[Weekday Number]]=7),"Weekend","Weekday")</f>
        <v>Weekday</v>
      </c>
      <c r="K2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1" t="s">
        <v>7597</v>
      </c>
      <c r="M2621" t="s">
        <v>7598</v>
      </c>
      <c r="N2621" t="s">
        <v>69</v>
      </c>
      <c r="O2621">
        <v>12960.8655</v>
      </c>
      <c r="P2621">
        <v>259</v>
      </c>
      <c r="Q2621" t="s">
        <v>26</v>
      </c>
      <c r="R2621" s="1">
        <v>43448</v>
      </c>
      <c r="S2621">
        <f>WEEKDAY(Table1[[#This Row],[Discharge Date]],2)</f>
        <v>5</v>
      </c>
      <c r="T2621" t="s">
        <v>27</v>
      </c>
      <c r="U2621" t="s">
        <v>28</v>
      </c>
      <c r="V2621" t="s">
        <v>29</v>
      </c>
    </row>
    <row r="2622" spans="1:22" x14ac:dyDescent="0.35">
      <c r="A2622" t="s">
        <v>7599</v>
      </c>
      <c r="B2622">
        <v>23</v>
      </c>
      <c r="C2622" t="s">
        <v>31</v>
      </c>
      <c r="D2622" t="s">
        <v>71</v>
      </c>
      <c r="E2622" t="s">
        <v>33</v>
      </c>
      <c r="F2622" s="1">
        <v>45111</v>
      </c>
      <c r="G2622">
        <f>DAY(Table1[[#This Row],[Date of Admission]])</f>
        <v>4</v>
      </c>
      <c r="H2622" t="str">
        <f>TEXT(Table1[[#This Row],[Date of Admission]],"dddd")</f>
        <v>Tuesday</v>
      </c>
      <c r="I2622">
        <f>WEEKDAY(Table1[[#This Row],[Date of Admission]],2)</f>
        <v>2</v>
      </c>
      <c r="J2622" t="str">
        <f>IF(OR(Table1[[#This Row],[Weekday Number]]=6,Table1[[#This Row],[Weekday Number]]=7),"Weekend","Weekday")</f>
        <v>Weekday</v>
      </c>
      <c r="K2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22" t="s">
        <v>7600</v>
      </c>
      <c r="M2622" t="s">
        <v>7601</v>
      </c>
      <c r="N2622" t="s">
        <v>60</v>
      </c>
      <c r="O2622">
        <v>14027.82245</v>
      </c>
      <c r="P2622">
        <v>186</v>
      </c>
      <c r="Q2622" t="s">
        <v>49</v>
      </c>
      <c r="R2622" s="1">
        <v>45130</v>
      </c>
      <c r="S2622">
        <f>WEEKDAY(Table1[[#This Row],[Discharge Date]],2)</f>
        <v>7</v>
      </c>
      <c r="T2622" t="s">
        <v>50</v>
      </c>
      <c r="U2622" t="s">
        <v>51</v>
      </c>
      <c r="V2622" t="s">
        <v>84</v>
      </c>
    </row>
    <row r="2623" spans="1:22" x14ac:dyDescent="0.35">
      <c r="A2623" t="s">
        <v>7602</v>
      </c>
      <c r="B2623">
        <v>69</v>
      </c>
      <c r="C2623" t="s">
        <v>31</v>
      </c>
      <c r="D2623" t="s">
        <v>124</v>
      </c>
      <c r="E2623" t="s">
        <v>43</v>
      </c>
      <c r="F2623" s="1">
        <v>44306</v>
      </c>
      <c r="G2623">
        <f>DAY(Table1[[#This Row],[Date of Admission]])</f>
        <v>20</v>
      </c>
      <c r="H2623" t="str">
        <f>TEXT(Table1[[#This Row],[Date of Admission]],"dddd")</f>
        <v>Tuesday</v>
      </c>
      <c r="I2623">
        <f>WEEKDAY(Table1[[#This Row],[Date of Admission]],2)</f>
        <v>2</v>
      </c>
      <c r="J2623" t="str">
        <f>IF(OR(Table1[[#This Row],[Weekday Number]]=6,Table1[[#This Row],[Weekday Number]]=7),"Weekend","Weekday")</f>
        <v>Weekday</v>
      </c>
      <c r="K2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3" t="s">
        <v>7603</v>
      </c>
      <c r="M2623" t="s">
        <v>7604</v>
      </c>
      <c r="N2623" t="s">
        <v>69</v>
      </c>
      <c r="O2623">
        <v>5940.7709320000004</v>
      </c>
      <c r="P2623">
        <v>316</v>
      </c>
      <c r="Q2623" t="s">
        <v>37</v>
      </c>
      <c r="R2623" s="1">
        <v>44324</v>
      </c>
      <c r="S2623">
        <f>WEEKDAY(Table1[[#This Row],[Discharge Date]],2)</f>
        <v>6</v>
      </c>
      <c r="T2623" t="s">
        <v>94</v>
      </c>
      <c r="U2623" t="s">
        <v>28</v>
      </c>
      <c r="V2623" t="s">
        <v>29</v>
      </c>
    </row>
    <row r="2624" spans="1:22" x14ac:dyDescent="0.35">
      <c r="A2624" t="s">
        <v>7605</v>
      </c>
      <c r="B2624">
        <v>62</v>
      </c>
      <c r="C2624" t="s">
        <v>31</v>
      </c>
      <c r="D2624" t="s">
        <v>57</v>
      </c>
      <c r="E2624" t="s">
        <v>22</v>
      </c>
      <c r="F2624" s="1">
        <v>44180</v>
      </c>
      <c r="G2624">
        <f>DAY(Table1[[#This Row],[Date of Admission]])</f>
        <v>15</v>
      </c>
      <c r="H2624" t="str">
        <f>TEXT(Table1[[#This Row],[Date of Admission]],"dddd")</f>
        <v>Tuesday</v>
      </c>
      <c r="I2624">
        <f>WEEKDAY(Table1[[#This Row],[Date of Admission]],2)</f>
        <v>2</v>
      </c>
      <c r="J2624" t="str">
        <f>IF(OR(Table1[[#This Row],[Weekday Number]]=6,Table1[[#This Row],[Weekday Number]]=7),"Weekend","Weekday")</f>
        <v>Weekday</v>
      </c>
      <c r="K2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4" t="s">
        <v>2475</v>
      </c>
      <c r="M2624" t="s">
        <v>7606</v>
      </c>
      <c r="N2624" t="s">
        <v>69</v>
      </c>
      <c r="O2624">
        <v>20360.036980000001</v>
      </c>
      <c r="P2624">
        <v>286</v>
      </c>
      <c r="Q2624" t="s">
        <v>37</v>
      </c>
      <c r="R2624" s="1">
        <v>44208</v>
      </c>
      <c r="S2624">
        <f>WEEKDAY(Table1[[#This Row],[Discharge Date]],2)</f>
        <v>2</v>
      </c>
      <c r="T2624" t="s">
        <v>38</v>
      </c>
      <c r="U2624" t="s">
        <v>39</v>
      </c>
      <c r="V2624" t="s">
        <v>40</v>
      </c>
    </row>
    <row r="2625" spans="1:22" x14ac:dyDescent="0.35">
      <c r="A2625" t="s">
        <v>7607</v>
      </c>
      <c r="B2625">
        <v>80</v>
      </c>
      <c r="C2625" t="s">
        <v>31</v>
      </c>
      <c r="D2625" t="s">
        <v>42</v>
      </c>
      <c r="E2625" t="s">
        <v>62</v>
      </c>
      <c r="F2625" s="1">
        <v>43671</v>
      </c>
      <c r="G2625">
        <f>DAY(Table1[[#This Row],[Date of Admission]])</f>
        <v>25</v>
      </c>
      <c r="H2625" t="str">
        <f>TEXT(Table1[[#This Row],[Date of Admission]],"dddd")</f>
        <v>Thursday</v>
      </c>
      <c r="I2625">
        <f>WEEKDAY(Table1[[#This Row],[Date of Admission]],2)</f>
        <v>4</v>
      </c>
      <c r="J2625" t="str">
        <f>IF(OR(Table1[[#This Row],[Weekday Number]]=6,Table1[[#This Row],[Weekday Number]]=7),"Weekend","Weekday")</f>
        <v>Weekday</v>
      </c>
      <c r="K2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5" t="s">
        <v>7608</v>
      </c>
      <c r="M2625" t="s">
        <v>7609</v>
      </c>
      <c r="N2625" t="s">
        <v>60</v>
      </c>
      <c r="O2625">
        <v>32580.141899999999</v>
      </c>
      <c r="P2625">
        <v>484</v>
      </c>
      <c r="Q2625" t="s">
        <v>37</v>
      </c>
      <c r="R2625" s="1">
        <v>43688</v>
      </c>
      <c r="S2625">
        <f>WEEKDAY(Table1[[#This Row],[Discharge Date]],2)</f>
        <v>7</v>
      </c>
      <c r="T2625" t="s">
        <v>94</v>
      </c>
      <c r="U2625" t="s">
        <v>51</v>
      </c>
      <c r="V2625" t="s">
        <v>29</v>
      </c>
    </row>
    <row r="2626" spans="1:22" x14ac:dyDescent="0.35">
      <c r="A2626" t="s">
        <v>7610</v>
      </c>
      <c r="B2626">
        <v>43</v>
      </c>
      <c r="C2626" t="s">
        <v>20</v>
      </c>
      <c r="D2626" t="s">
        <v>57</v>
      </c>
      <c r="E2626" t="s">
        <v>53</v>
      </c>
      <c r="F2626" s="1">
        <v>44160</v>
      </c>
      <c r="G2626">
        <f>DAY(Table1[[#This Row],[Date of Admission]])</f>
        <v>25</v>
      </c>
      <c r="H2626" t="str">
        <f>TEXT(Table1[[#This Row],[Date of Admission]],"dddd")</f>
        <v>Wednesday</v>
      </c>
      <c r="I2626">
        <f>WEEKDAY(Table1[[#This Row],[Date of Admission]],2)</f>
        <v>3</v>
      </c>
      <c r="J2626" t="str">
        <f>IF(OR(Table1[[#This Row],[Weekday Number]]=6,Table1[[#This Row],[Weekday Number]]=7),"Weekend","Weekday")</f>
        <v>Weekday</v>
      </c>
      <c r="K2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6" t="s">
        <v>7611</v>
      </c>
      <c r="M2626" t="s">
        <v>7612</v>
      </c>
      <c r="N2626" t="s">
        <v>36</v>
      </c>
      <c r="O2626">
        <v>28660.439259999999</v>
      </c>
      <c r="P2626">
        <v>327</v>
      </c>
      <c r="Q2626" t="s">
        <v>26</v>
      </c>
      <c r="R2626" s="1">
        <v>44176</v>
      </c>
      <c r="S2626">
        <f>WEEKDAY(Table1[[#This Row],[Discharge Date]],2)</f>
        <v>5</v>
      </c>
      <c r="T2626" t="s">
        <v>50</v>
      </c>
      <c r="U2626" t="s">
        <v>28</v>
      </c>
      <c r="V2626" t="s">
        <v>40</v>
      </c>
    </row>
    <row r="2627" spans="1:22" x14ac:dyDescent="0.35">
      <c r="A2627" t="s">
        <v>7613</v>
      </c>
      <c r="B2627">
        <v>30</v>
      </c>
      <c r="C2627" t="s">
        <v>20</v>
      </c>
      <c r="D2627" t="s">
        <v>239</v>
      </c>
      <c r="E2627" t="s">
        <v>33</v>
      </c>
      <c r="F2627" s="1">
        <v>44460</v>
      </c>
      <c r="G2627">
        <f>DAY(Table1[[#This Row],[Date of Admission]])</f>
        <v>21</v>
      </c>
      <c r="H2627" t="str">
        <f>TEXT(Table1[[#This Row],[Date of Admission]],"dddd")</f>
        <v>Tuesday</v>
      </c>
      <c r="I2627">
        <f>WEEKDAY(Table1[[#This Row],[Date of Admission]],2)</f>
        <v>2</v>
      </c>
      <c r="J2627" t="str">
        <f>IF(OR(Table1[[#This Row],[Weekday Number]]=6,Table1[[#This Row],[Weekday Number]]=7),"Weekend","Weekday")</f>
        <v>Weekday</v>
      </c>
      <c r="K2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7" t="s">
        <v>7614</v>
      </c>
      <c r="M2627" t="s">
        <v>7615</v>
      </c>
      <c r="N2627" t="s">
        <v>60</v>
      </c>
      <c r="O2627">
        <v>41397.927609999999</v>
      </c>
      <c r="P2627">
        <v>237</v>
      </c>
      <c r="Q2627" t="s">
        <v>49</v>
      </c>
      <c r="R2627" s="1">
        <v>44466</v>
      </c>
      <c r="S2627">
        <f>WEEKDAY(Table1[[#This Row],[Discharge Date]],2)</f>
        <v>1</v>
      </c>
      <c r="T2627" t="s">
        <v>94</v>
      </c>
      <c r="U2627" t="s">
        <v>51</v>
      </c>
      <c r="V2627" t="s">
        <v>40</v>
      </c>
    </row>
    <row r="2628" spans="1:22" x14ac:dyDescent="0.35">
      <c r="A2628" t="s">
        <v>7616</v>
      </c>
      <c r="B2628">
        <v>31</v>
      </c>
      <c r="C2628" t="s">
        <v>31</v>
      </c>
      <c r="D2628" t="s">
        <v>57</v>
      </c>
      <c r="E2628" t="s">
        <v>43</v>
      </c>
      <c r="F2628" s="1">
        <v>45159</v>
      </c>
      <c r="G2628">
        <f>DAY(Table1[[#This Row],[Date of Admission]])</f>
        <v>21</v>
      </c>
      <c r="H2628" t="str">
        <f>TEXT(Table1[[#This Row],[Date of Admission]],"dddd")</f>
        <v>Monday</v>
      </c>
      <c r="I2628">
        <f>WEEKDAY(Table1[[#This Row],[Date of Admission]],2)</f>
        <v>1</v>
      </c>
      <c r="J2628" t="str">
        <f>IF(OR(Table1[[#This Row],[Weekday Number]]=6,Table1[[#This Row],[Weekday Number]]=7),"Weekend","Weekday")</f>
        <v>Weekday</v>
      </c>
      <c r="K2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28" t="s">
        <v>7617</v>
      </c>
      <c r="M2628" t="s">
        <v>7618</v>
      </c>
      <c r="N2628" t="s">
        <v>65</v>
      </c>
      <c r="O2628">
        <v>7206.2086200000003</v>
      </c>
      <c r="P2628">
        <v>340</v>
      </c>
      <c r="Q2628" t="s">
        <v>26</v>
      </c>
      <c r="R2628" s="1">
        <v>45180</v>
      </c>
      <c r="S2628">
        <f>WEEKDAY(Table1[[#This Row],[Discharge Date]],2)</f>
        <v>1</v>
      </c>
      <c r="T2628" t="s">
        <v>56</v>
      </c>
      <c r="U2628" t="s">
        <v>39</v>
      </c>
      <c r="V2628" t="s">
        <v>40</v>
      </c>
    </row>
    <row r="2629" spans="1:22" x14ac:dyDescent="0.35">
      <c r="A2629" t="s">
        <v>7619</v>
      </c>
      <c r="B2629">
        <v>68</v>
      </c>
      <c r="C2629" t="s">
        <v>20</v>
      </c>
      <c r="D2629" t="s">
        <v>239</v>
      </c>
      <c r="E2629" t="s">
        <v>78</v>
      </c>
      <c r="F2629" s="1">
        <v>43925</v>
      </c>
      <c r="G2629">
        <f>DAY(Table1[[#This Row],[Date of Admission]])</f>
        <v>4</v>
      </c>
      <c r="H2629" t="str">
        <f>TEXT(Table1[[#This Row],[Date of Admission]],"dddd")</f>
        <v>Saturday</v>
      </c>
      <c r="I2629">
        <f>WEEKDAY(Table1[[#This Row],[Date of Admission]],2)</f>
        <v>6</v>
      </c>
      <c r="J2629" t="str">
        <f>IF(OR(Table1[[#This Row],[Weekday Number]]=6,Table1[[#This Row],[Weekday Number]]=7),"Weekend","Weekday")</f>
        <v>Weekend</v>
      </c>
      <c r="K2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29" t="s">
        <v>7620</v>
      </c>
      <c r="M2629" t="s">
        <v>7621</v>
      </c>
      <c r="N2629" t="s">
        <v>60</v>
      </c>
      <c r="O2629">
        <v>55056.949439999997</v>
      </c>
      <c r="P2629">
        <v>347</v>
      </c>
      <c r="Q2629" t="s">
        <v>49</v>
      </c>
      <c r="R2629" s="1">
        <v>43942</v>
      </c>
      <c r="S2629">
        <f>WEEKDAY(Table1[[#This Row],[Discharge Date]],2)</f>
        <v>2</v>
      </c>
      <c r="T2629" t="s">
        <v>27</v>
      </c>
      <c r="U2629" t="s">
        <v>51</v>
      </c>
      <c r="V2629" t="s">
        <v>29</v>
      </c>
    </row>
    <row r="2630" spans="1:22" x14ac:dyDescent="0.35">
      <c r="A2630" t="s">
        <v>7622</v>
      </c>
      <c r="B2630">
        <v>44</v>
      </c>
      <c r="C2630" t="s">
        <v>31</v>
      </c>
      <c r="D2630" t="s">
        <v>99</v>
      </c>
      <c r="E2630" t="s">
        <v>43</v>
      </c>
      <c r="F2630" s="1">
        <v>43700</v>
      </c>
      <c r="G2630">
        <f>DAY(Table1[[#This Row],[Date of Admission]])</f>
        <v>23</v>
      </c>
      <c r="H2630" t="str">
        <f>TEXT(Table1[[#This Row],[Date of Admission]],"dddd")</f>
        <v>Friday</v>
      </c>
      <c r="I2630">
        <f>WEEKDAY(Table1[[#This Row],[Date of Admission]],2)</f>
        <v>5</v>
      </c>
      <c r="J2630" t="str">
        <f>IF(OR(Table1[[#This Row],[Weekday Number]]=6,Table1[[#This Row],[Weekday Number]]=7),"Weekend","Weekday")</f>
        <v>Weekday</v>
      </c>
      <c r="K2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0" t="s">
        <v>7623</v>
      </c>
      <c r="M2630" t="s">
        <v>3190</v>
      </c>
      <c r="N2630" t="s">
        <v>60</v>
      </c>
      <c r="O2630">
        <v>15912.32602</v>
      </c>
      <c r="P2630">
        <v>290</v>
      </c>
      <c r="Q2630" t="s">
        <v>37</v>
      </c>
      <c r="R2630" s="1">
        <v>43709</v>
      </c>
      <c r="S2630">
        <f>WEEKDAY(Table1[[#This Row],[Discharge Date]],2)</f>
        <v>7</v>
      </c>
      <c r="T2630" t="s">
        <v>38</v>
      </c>
      <c r="U2630" t="s">
        <v>39</v>
      </c>
      <c r="V2630" t="s">
        <v>40</v>
      </c>
    </row>
    <row r="2631" spans="1:22" x14ac:dyDescent="0.35">
      <c r="A2631" t="s">
        <v>7624</v>
      </c>
      <c r="B2631">
        <v>63</v>
      </c>
      <c r="C2631" t="s">
        <v>31</v>
      </c>
      <c r="D2631" t="s">
        <v>99</v>
      </c>
      <c r="E2631" t="s">
        <v>33</v>
      </c>
      <c r="F2631" s="1">
        <v>44647</v>
      </c>
      <c r="G2631">
        <f>DAY(Table1[[#This Row],[Date of Admission]])</f>
        <v>27</v>
      </c>
      <c r="H2631" t="str">
        <f>TEXT(Table1[[#This Row],[Date of Admission]],"dddd")</f>
        <v>Sunday</v>
      </c>
      <c r="I2631">
        <f>WEEKDAY(Table1[[#This Row],[Date of Admission]],2)</f>
        <v>7</v>
      </c>
      <c r="J2631" t="str">
        <f>IF(OR(Table1[[#This Row],[Weekday Number]]=6,Table1[[#This Row],[Weekday Number]]=7),"Weekend","Weekday")</f>
        <v>Weekend</v>
      </c>
      <c r="K2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31" t="s">
        <v>7625</v>
      </c>
      <c r="M2631" t="s">
        <v>7626</v>
      </c>
      <c r="N2631" t="s">
        <v>65</v>
      </c>
      <c r="O2631">
        <v>29457.619309999998</v>
      </c>
      <c r="P2631">
        <v>362</v>
      </c>
      <c r="Q2631" t="s">
        <v>49</v>
      </c>
      <c r="R2631" s="1">
        <v>44653</v>
      </c>
      <c r="S2631">
        <f>WEEKDAY(Table1[[#This Row],[Discharge Date]],2)</f>
        <v>6</v>
      </c>
      <c r="T2631" t="s">
        <v>94</v>
      </c>
      <c r="U2631" t="s">
        <v>28</v>
      </c>
      <c r="V2631" t="s">
        <v>40</v>
      </c>
    </row>
    <row r="2632" spans="1:22" x14ac:dyDescent="0.35">
      <c r="A2632" t="s">
        <v>7627</v>
      </c>
      <c r="B2632">
        <v>35</v>
      </c>
      <c r="C2632" t="s">
        <v>20</v>
      </c>
      <c r="D2632" t="s">
        <v>239</v>
      </c>
      <c r="E2632" t="s">
        <v>62</v>
      </c>
      <c r="F2632" s="1">
        <v>44574</v>
      </c>
      <c r="G2632">
        <f>DAY(Table1[[#This Row],[Date of Admission]])</f>
        <v>13</v>
      </c>
      <c r="H2632" t="str">
        <f>TEXT(Table1[[#This Row],[Date of Admission]],"dddd")</f>
        <v>Thursday</v>
      </c>
      <c r="I2632">
        <f>WEEKDAY(Table1[[#This Row],[Date of Admission]],2)</f>
        <v>4</v>
      </c>
      <c r="J2632" t="str">
        <f>IF(OR(Table1[[#This Row],[Weekday Number]]=6,Table1[[#This Row],[Weekday Number]]=7),"Weekend","Weekday")</f>
        <v>Weekday</v>
      </c>
      <c r="K2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2" t="s">
        <v>7628</v>
      </c>
      <c r="M2632" t="s">
        <v>3256</v>
      </c>
      <c r="N2632" t="s">
        <v>25</v>
      </c>
      <c r="O2632">
        <v>25135.230879999999</v>
      </c>
      <c r="P2632">
        <v>321</v>
      </c>
      <c r="Q2632" t="s">
        <v>49</v>
      </c>
      <c r="R2632" s="1">
        <v>44593</v>
      </c>
      <c r="S2632">
        <f>WEEKDAY(Table1[[#This Row],[Discharge Date]],2)</f>
        <v>2</v>
      </c>
      <c r="T2632" t="s">
        <v>27</v>
      </c>
      <c r="U2632" t="s">
        <v>39</v>
      </c>
      <c r="V2632" t="s">
        <v>40</v>
      </c>
    </row>
    <row r="2633" spans="1:22" x14ac:dyDescent="0.35">
      <c r="A2633" t="s">
        <v>7629</v>
      </c>
      <c r="B2633">
        <v>37</v>
      </c>
      <c r="C2633" t="s">
        <v>31</v>
      </c>
      <c r="D2633" t="s">
        <v>71</v>
      </c>
      <c r="E2633" t="s">
        <v>62</v>
      </c>
      <c r="F2633" s="1">
        <v>44099</v>
      </c>
      <c r="G2633">
        <f>DAY(Table1[[#This Row],[Date of Admission]])</f>
        <v>25</v>
      </c>
      <c r="H2633" t="str">
        <f>TEXT(Table1[[#This Row],[Date of Admission]],"dddd")</f>
        <v>Friday</v>
      </c>
      <c r="I2633">
        <f>WEEKDAY(Table1[[#This Row],[Date of Admission]],2)</f>
        <v>5</v>
      </c>
      <c r="J2633" t="str">
        <f>IF(OR(Table1[[#This Row],[Weekday Number]]=6,Table1[[#This Row],[Weekday Number]]=7),"Weekend","Weekday")</f>
        <v>Weekday</v>
      </c>
      <c r="K2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3" t="s">
        <v>6455</v>
      </c>
      <c r="M2633" t="s">
        <v>7630</v>
      </c>
      <c r="N2633" t="s">
        <v>36</v>
      </c>
      <c r="O2633">
        <v>6277.7434999999996</v>
      </c>
      <c r="P2633">
        <v>145</v>
      </c>
      <c r="Q2633" t="s">
        <v>37</v>
      </c>
      <c r="R2633" s="1">
        <v>44112</v>
      </c>
      <c r="S2633">
        <f>WEEKDAY(Table1[[#This Row],[Discharge Date]],2)</f>
        <v>4</v>
      </c>
      <c r="T2633" t="s">
        <v>56</v>
      </c>
      <c r="U2633" t="s">
        <v>28</v>
      </c>
      <c r="V2633" t="s">
        <v>40</v>
      </c>
    </row>
    <row r="2634" spans="1:22" x14ac:dyDescent="0.35">
      <c r="A2634" t="s">
        <v>7631</v>
      </c>
      <c r="B2634">
        <v>74</v>
      </c>
      <c r="C2634" t="s">
        <v>31</v>
      </c>
      <c r="D2634" t="s">
        <v>42</v>
      </c>
      <c r="E2634" t="s">
        <v>22</v>
      </c>
      <c r="F2634" s="1">
        <v>44285</v>
      </c>
      <c r="G2634">
        <f>DAY(Table1[[#This Row],[Date of Admission]])</f>
        <v>30</v>
      </c>
      <c r="H2634" t="str">
        <f>TEXT(Table1[[#This Row],[Date of Admission]],"dddd")</f>
        <v>Tuesday</v>
      </c>
      <c r="I2634">
        <f>WEEKDAY(Table1[[#This Row],[Date of Admission]],2)</f>
        <v>2</v>
      </c>
      <c r="J2634" t="str">
        <f>IF(OR(Table1[[#This Row],[Weekday Number]]=6,Table1[[#This Row],[Weekday Number]]=7),"Weekend","Weekday")</f>
        <v>Weekday</v>
      </c>
      <c r="K2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34" t="s">
        <v>7632</v>
      </c>
      <c r="M2634" t="s">
        <v>7633</v>
      </c>
      <c r="N2634" t="s">
        <v>25</v>
      </c>
      <c r="O2634">
        <v>40307.457710000002</v>
      </c>
      <c r="P2634">
        <v>420</v>
      </c>
      <c r="Q2634" t="s">
        <v>37</v>
      </c>
      <c r="R2634" s="1">
        <v>44293</v>
      </c>
      <c r="S2634">
        <f>WEEKDAY(Table1[[#This Row],[Discharge Date]],2)</f>
        <v>3</v>
      </c>
      <c r="T2634" t="s">
        <v>27</v>
      </c>
      <c r="U2634" t="s">
        <v>51</v>
      </c>
      <c r="V2634" t="s">
        <v>29</v>
      </c>
    </row>
    <row r="2635" spans="1:22" x14ac:dyDescent="0.35">
      <c r="A2635" t="s">
        <v>7634</v>
      </c>
      <c r="B2635">
        <v>53</v>
      </c>
      <c r="C2635" t="s">
        <v>20</v>
      </c>
      <c r="D2635" t="s">
        <v>99</v>
      </c>
      <c r="E2635" t="s">
        <v>62</v>
      </c>
      <c r="F2635" s="1">
        <v>43632</v>
      </c>
      <c r="G2635">
        <f>DAY(Table1[[#This Row],[Date of Admission]])</f>
        <v>16</v>
      </c>
      <c r="H2635" t="str">
        <f>TEXT(Table1[[#This Row],[Date of Admission]],"dddd")</f>
        <v>Sunday</v>
      </c>
      <c r="I2635">
        <f>WEEKDAY(Table1[[#This Row],[Date of Admission]],2)</f>
        <v>7</v>
      </c>
      <c r="J2635" t="str">
        <f>IF(OR(Table1[[#This Row],[Weekday Number]]=6,Table1[[#This Row],[Weekday Number]]=7),"Weekend","Weekday")</f>
        <v>Weekend</v>
      </c>
      <c r="K2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5" t="s">
        <v>7635</v>
      </c>
      <c r="M2635" t="s">
        <v>7636</v>
      </c>
      <c r="N2635" t="s">
        <v>60</v>
      </c>
      <c r="O2635">
        <v>28370.088309999999</v>
      </c>
      <c r="P2635">
        <v>336</v>
      </c>
      <c r="Q2635" t="s">
        <v>37</v>
      </c>
      <c r="R2635" s="1">
        <v>43653</v>
      </c>
      <c r="S2635">
        <f>WEEKDAY(Table1[[#This Row],[Discharge Date]],2)</f>
        <v>7</v>
      </c>
      <c r="T2635" t="s">
        <v>94</v>
      </c>
      <c r="U2635" t="s">
        <v>51</v>
      </c>
      <c r="V2635" t="s">
        <v>40</v>
      </c>
    </row>
    <row r="2636" spans="1:22" x14ac:dyDescent="0.35">
      <c r="A2636" t="s">
        <v>4173</v>
      </c>
      <c r="B2636">
        <v>20</v>
      </c>
      <c r="C2636" t="s">
        <v>20</v>
      </c>
      <c r="D2636" t="s">
        <v>71</v>
      </c>
      <c r="E2636" t="s">
        <v>53</v>
      </c>
      <c r="F2636" s="1">
        <v>43750</v>
      </c>
      <c r="G2636">
        <f>DAY(Table1[[#This Row],[Date of Admission]])</f>
        <v>12</v>
      </c>
      <c r="H2636" t="str">
        <f>TEXT(Table1[[#This Row],[Date of Admission]],"dddd")</f>
        <v>Saturday</v>
      </c>
      <c r="I2636">
        <f>WEEKDAY(Table1[[#This Row],[Date of Admission]],2)</f>
        <v>6</v>
      </c>
      <c r="J2636" t="str">
        <f>IF(OR(Table1[[#This Row],[Weekday Number]]=6,Table1[[#This Row],[Weekday Number]]=7),"Weekend","Weekday")</f>
        <v>Weekend</v>
      </c>
      <c r="K2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6" t="s">
        <v>7637</v>
      </c>
      <c r="M2636" t="s">
        <v>7638</v>
      </c>
      <c r="N2636" t="s">
        <v>36</v>
      </c>
      <c r="O2636">
        <v>39658.719920000003</v>
      </c>
      <c r="P2636">
        <v>177</v>
      </c>
      <c r="Q2636" t="s">
        <v>26</v>
      </c>
      <c r="R2636" s="1">
        <v>43758</v>
      </c>
      <c r="S2636">
        <f>WEEKDAY(Table1[[#This Row],[Discharge Date]],2)</f>
        <v>7</v>
      </c>
      <c r="T2636" t="s">
        <v>56</v>
      </c>
      <c r="U2636" t="s">
        <v>39</v>
      </c>
      <c r="V2636" t="s">
        <v>84</v>
      </c>
    </row>
    <row r="2637" spans="1:22" x14ac:dyDescent="0.35">
      <c r="A2637" t="s">
        <v>7639</v>
      </c>
      <c r="B2637">
        <v>21</v>
      </c>
      <c r="C2637" t="s">
        <v>20</v>
      </c>
      <c r="D2637" t="s">
        <v>42</v>
      </c>
      <c r="E2637" t="s">
        <v>43</v>
      </c>
      <c r="F2637" s="1">
        <v>44394</v>
      </c>
      <c r="G2637">
        <f>DAY(Table1[[#This Row],[Date of Admission]])</f>
        <v>17</v>
      </c>
      <c r="H2637" t="str">
        <f>TEXT(Table1[[#This Row],[Date of Admission]],"dddd")</f>
        <v>Saturday</v>
      </c>
      <c r="I2637">
        <f>WEEKDAY(Table1[[#This Row],[Date of Admission]],2)</f>
        <v>6</v>
      </c>
      <c r="J2637" t="str">
        <f>IF(OR(Table1[[#This Row],[Weekday Number]]=6,Table1[[#This Row],[Weekday Number]]=7),"Weekend","Weekday")</f>
        <v>Weekend</v>
      </c>
      <c r="K2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7" t="s">
        <v>7640</v>
      </c>
      <c r="M2637" t="s">
        <v>7641</v>
      </c>
      <c r="N2637" t="s">
        <v>69</v>
      </c>
      <c r="O2637">
        <v>13121.97372</v>
      </c>
      <c r="P2637">
        <v>496</v>
      </c>
      <c r="Q2637" t="s">
        <v>37</v>
      </c>
      <c r="R2637" s="1">
        <v>44411</v>
      </c>
      <c r="S2637">
        <f>WEEKDAY(Table1[[#This Row],[Discharge Date]],2)</f>
        <v>2</v>
      </c>
      <c r="T2637" t="s">
        <v>94</v>
      </c>
      <c r="U2637" t="s">
        <v>51</v>
      </c>
      <c r="V2637" t="s">
        <v>84</v>
      </c>
    </row>
    <row r="2638" spans="1:22" x14ac:dyDescent="0.35">
      <c r="A2638" t="s">
        <v>7642</v>
      </c>
      <c r="B2638">
        <v>30</v>
      </c>
      <c r="C2638" t="s">
        <v>31</v>
      </c>
      <c r="D2638" t="s">
        <v>71</v>
      </c>
      <c r="E2638" t="s">
        <v>33</v>
      </c>
      <c r="F2638" s="1">
        <v>45209</v>
      </c>
      <c r="G2638">
        <f>DAY(Table1[[#This Row],[Date of Admission]])</f>
        <v>10</v>
      </c>
      <c r="H2638" t="str">
        <f>TEXT(Table1[[#This Row],[Date of Admission]],"dddd")</f>
        <v>Tuesday</v>
      </c>
      <c r="I2638">
        <f>WEEKDAY(Table1[[#This Row],[Date of Admission]],2)</f>
        <v>2</v>
      </c>
      <c r="J2638" t="str">
        <f>IF(OR(Table1[[#This Row],[Weekday Number]]=6,Table1[[#This Row],[Weekday Number]]=7),"Weekend","Weekday")</f>
        <v>Weekday</v>
      </c>
      <c r="K2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8" t="s">
        <v>7643</v>
      </c>
      <c r="M2638" t="s">
        <v>7644</v>
      </c>
      <c r="N2638" t="s">
        <v>36</v>
      </c>
      <c r="O2638">
        <v>39472.335469999998</v>
      </c>
      <c r="P2638">
        <v>363</v>
      </c>
      <c r="Q2638" t="s">
        <v>49</v>
      </c>
      <c r="R2638" s="1">
        <v>45237</v>
      </c>
      <c r="S2638">
        <f>WEEKDAY(Table1[[#This Row],[Discharge Date]],2)</f>
        <v>2</v>
      </c>
      <c r="T2638" t="s">
        <v>27</v>
      </c>
      <c r="U2638" t="s">
        <v>51</v>
      </c>
      <c r="V2638" t="s">
        <v>40</v>
      </c>
    </row>
    <row r="2639" spans="1:22" x14ac:dyDescent="0.35">
      <c r="A2639" t="s">
        <v>7645</v>
      </c>
      <c r="B2639">
        <v>31</v>
      </c>
      <c r="C2639" t="s">
        <v>20</v>
      </c>
      <c r="D2639" t="s">
        <v>21</v>
      </c>
      <c r="E2639" t="s">
        <v>43</v>
      </c>
      <c r="F2639" s="1">
        <v>44147</v>
      </c>
      <c r="G2639">
        <f>DAY(Table1[[#This Row],[Date of Admission]])</f>
        <v>12</v>
      </c>
      <c r="H2639" t="str">
        <f>TEXT(Table1[[#This Row],[Date of Admission]],"dddd")</f>
        <v>Thursday</v>
      </c>
      <c r="I2639">
        <f>WEEKDAY(Table1[[#This Row],[Date of Admission]],2)</f>
        <v>4</v>
      </c>
      <c r="J2639" t="str">
        <f>IF(OR(Table1[[#This Row],[Weekday Number]]=6,Table1[[#This Row],[Weekday Number]]=7),"Weekend","Weekday")</f>
        <v>Weekday</v>
      </c>
      <c r="K2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39" t="s">
        <v>7646</v>
      </c>
      <c r="M2639" t="s">
        <v>7647</v>
      </c>
      <c r="N2639" t="s">
        <v>60</v>
      </c>
      <c r="O2639">
        <v>12574.07165</v>
      </c>
      <c r="P2639">
        <v>451</v>
      </c>
      <c r="Q2639" t="s">
        <v>26</v>
      </c>
      <c r="R2639" s="1">
        <v>44159</v>
      </c>
      <c r="S2639">
        <f>WEEKDAY(Table1[[#This Row],[Discharge Date]],2)</f>
        <v>2</v>
      </c>
      <c r="T2639" t="s">
        <v>50</v>
      </c>
      <c r="U2639" t="s">
        <v>51</v>
      </c>
      <c r="V2639" t="s">
        <v>40</v>
      </c>
    </row>
    <row r="2640" spans="1:22" x14ac:dyDescent="0.35">
      <c r="A2640" t="s">
        <v>7648</v>
      </c>
      <c r="B2640">
        <v>70</v>
      </c>
      <c r="C2640" t="s">
        <v>20</v>
      </c>
      <c r="D2640" t="s">
        <v>21</v>
      </c>
      <c r="E2640" t="s">
        <v>43</v>
      </c>
      <c r="F2640" s="1">
        <v>44713</v>
      </c>
      <c r="G2640">
        <f>DAY(Table1[[#This Row],[Date of Admission]])</f>
        <v>1</v>
      </c>
      <c r="H2640" t="str">
        <f>TEXT(Table1[[#This Row],[Date of Admission]],"dddd")</f>
        <v>Wednesday</v>
      </c>
      <c r="I2640">
        <f>WEEKDAY(Table1[[#This Row],[Date of Admission]],2)</f>
        <v>3</v>
      </c>
      <c r="J2640" t="str">
        <f>IF(OR(Table1[[#This Row],[Weekday Number]]=6,Table1[[#This Row],[Weekday Number]]=7),"Weekend","Weekday")</f>
        <v>Weekday</v>
      </c>
      <c r="K2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40" t="s">
        <v>7649</v>
      </c>
      <c r="M2640" t="s">
        <v>7650</v>
      </c>
      <c r="N2640" t="s">
        <v>65</v>
      </c>
      <c r="O2640">
        <v>23071.745599999998</v>
      </c>
      <c r="P2640">
        <v>115</v>
      </c>
      <c r="Q2640" t="s">
        <v>49</v>
      </c>
      <c r="R2640" s="1">
        <v>44736</v>
      </c>
      <c r="S2640">
        <f>WEEKDAY(Table1[[#This Row],[Discharge Date]],2)</f>
        <v>5</v>
      </c>
      <c r="T2640" t="s">
        <v>27</v>
      </c>
      <c r="U2640" t="s">
        <v>39</v>
      </c>
      <c r="V2640" t="s">
        <v>29</v>
      </c>
    </row>
    <row r="2641" spans="1:22" x14ac:dyDescent="0.35">
      <c r="A2641" t="s">
        <v>7651</v>
      </c>
      <c r="B2641">
        <v>49</v>
      </c>
      <c r="C2641" t="s">
        <v>20</v>
      </c>
      <c r="D2641" t="s">
        <v>57</v>
      </c>
      <c r="E2641" t="s">
        <v>43</v>
      </c>
      <c r="F2641" s="1">
        <v>43854</v>
      </c>
      <c r="G2641">
        <f>DAY(Table1[[#This Row],[Date of Admission]])</f>
        <v>24</v>
      </c>
      <c r="H2641" t="str">
        <f>TEXT(Table1[[#This Row],[Date of Admission]],"dddd")</f>
        <v>Friday</v>
      </c>
      <c r="I2641">
        <f>WEEKDAY(Table1[[#This Row],[Date of Admission]],2)</f>
        <v>5</v>
      </c>
      <c r="J2641" t="str">
        <f>IF(OR(Table1[[#This Row],[Weekday Number]]=6,Table1[[#This Row],[Weekday Number]]=7),"Weekend","Weekday")</f>
        <v>Weekday</v>
      </c>
      <c r="K2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41" t="s">
        <v>7652</v>
      </c>
      <c r="M2641" t="s">
        <v>7653</v>
      </c>
      <c r="N2641" t="s">
        <v>25</v>
      </c>
      <c r="O2641">
        <v>12908.326290000001</v>
      </c>
      <c r="P2641">
        <v>249</v>
      </c>
      <c r="Q2641" t="s">
        <v>49</v>
      </c>
      <c r="R2641" s="1">
        <v>43861</v>
      </c>
      <c r="S2641">
        <f>WEEKDAY(Table1[[#This Row],[Discharge Date]],2)</f>
        <v>5</v>
      </c>
      <c r="T2641" t="s">
        <v>94</v>
      </c>
      <c r="U2641" t="s">
        <v>39</v>
      </c>
      <c r="V2641" t="s">
        <v>40</v>
      </c>
    </row>
    <row r="2642" spans="1:22" x14ac:dyDescent="0.35">
      <c r="A2642" t="s">
        <v>7654</v>
      </c>
      <c r="B2642">
        <v>36</v>
      </c>
      <c r="C2642" t="s">
        <v>31</v>
      </c>
      <c r="D2642" t="s">
        <v>21</v>
      </c>
      <c r="E2642" t="s">
        <v>22</v>
      </c>
      <c r="F2642" s="1">
        <v>44952</v>
      </c>
      <c r="G2642">
        <f>DAY(Table1[[#This Row],[Date of Admission]])</f>
        <v>26</v>
      </c>
      <c r="H2642" t="str">
        <f>TEXT(Table1[[#This Row],[Date of Admission]],"dddd")</f>
        <v>Thursday</v>
      </c>
      <c r="I2642">
        <f>WEEKDAY(Table1[[#This Row],[Date of Admission]],2)</f>
        <v>4</v>
      </c>
      <c r="J2642" t="str">
        <f>IF(OR(Table1[[#This Row],[Weekday Number]]=6,Table1[[#This Row],[Weekday Number]]=7),"Weekend","Weekday")</f>
        <v>Weekday</v>
      </c>
      <c r="K2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42" t="s">
        <v>7655</v>
      </c>
      <c r="M2642" t="s">
        <v>7656</v>
      </c>
      <c r="N2642" t="s">
        <v>65</v>
      </c>
      <c r="O2642">
        <v>59553.480669999997</v>
      </c>
      <c r="P2642">
        <v>273</v>
      </c>
      <c r="Q2642" t="s">
        <v>37</v>
      </c>
      <c r="R2642" s="1">
        <v>44965</v>
      </c>
      <c r="S2642">
        <f>WEEKDAY(Table1[[#This Row],[Discharge Date]],2)</f>
        <v>3</v>
      </c>
      <c r="T2642" t="s">
        <v>50</v>
      </c>
      <c r="U2642" t="s">
        <v>51</v>
      </c>
      <c r="V2642" t="s">
        <v>40</v>
      </c>
    </row>
    <row r="2643" spans="1:22" x14ac:dyDescent="0.35">
      <c r="A2643" t="s">
        <v>7657</v>
      </c>
      <c r="B2643">
        <v>27</v>
      </c>
      <c r="C2643" t="s">
        <v>20</v>
      </c>
      <c r="D2643" t="s">
        <v>71</v>
      </c>
      <c r="E2643" t="s">
        <v>22</v>
      </c>
      <c r="F2643" s="1">
        <v>44955</v>
      </c>
      <c r="G2643">
        <f>DAY(Table1[[#This Row],[Date of Admission]])</f>
        <v>29</v>
      </c>
      <c r="H2643" t="str">
        <f>TEXT(Table1[[#This Row],[Date of Admission]],"dddd")</f>
        <v>Sunday</v>
      </c>
      <c r="I2643">
        <f>WEEKDAY(Table1[[#This Row],[Date of Admission]],2)</f>
        <v>7</v>
      </c>
      <c r="J2643" t="str">
        <f>IF(OR(Table1[[#This Row],[Weekday Number]]=6,Table1[[#This Row],[Weekday Number]]=7),"Weekend","Weekday")</f>
        <v>Weekend</v>
      </c>
      <c r="K2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43" t="s">
        <v>7658</v>
      </c>
      <c r="M2643" t="s">
        <v>1916</v>
      </c>
      <c r="N2643" t="s">
        <v>69</v>
      </c>
      <c r="O2643">
        <v>32938.55861</v>
      </c>
      <c r="P2643">
        <v>228</v>
      </c>
      <c r="Q2643" t="s">
        <v>37</v>
      </c>
      <c r="R2643" s="1">
        <v>44963</v>
      </c>
      <c r="S2643">
        <f>WEEKDAY(Table1[[#This Row],[Discharge Date]],2)</f>
        <v>1</v>
      </c>
      <c r="T2643" t="s">
        <v>38</v>
      </c>
      <c r="U2643" t="s">
        <v>39</v>
      </c>
      <c r="V2643" t="s">
        <v>40</v>
      </c>
    </row>
    <row r="2644" spans="1:22" x14ac:dyDescent="0.35">
      <c r="A2644" t="s">
        <v>7659</v>
      </c>
      <c r="B2644">
        <v>65</v>
      </c>
      <c r="C2644" t="s">
        <v>20</v>
      </c>
      <c r="D2644" t="s">
        <v>124</v>
      </c>
      <c r="E2644" t="s">
        <v>33</v>
      </c>
      <c r="F2644" s="1">
        <v>44924</v>
      </c>
      <c r="G2644">
        <f>DAY(Table1[[#This Row],[Date of Admission]])</f>
        <v>29</v>
      </c>
      <c r="H2644" t="str">
        <f>TEXT(Table1[[#This Row],[Date of Admission]],"dddd")</f>
        <v>Thursday</v>
      </c>
      <c r="I2644">
        <f>WEEKDAY(Table1[[#This Row],[Date of Admission]],2)</f>
        <v>4</v>
      </c>
      <c r="J2644" t="str">
        <f>IF(OR(Table1[[#This Row],[Weekday Number]]=6,Table1[[#This Row],[Weekday Number]]=7),"Weekend","Weekday")</f>
        <v>Weekday</v>
      </c>
      <c r="K2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44" t="s">
        <v>7660</v>
      </c>
      <c r="M2644" t="s">
        <v>7661</v>
      </c>
      <c r="N2644" t="s">
        <v>65</v>
      </c>
      <c r="O2644">
        <v>13161.76427</v>
      </c>
      <c r="P2644">
        <v>443</v>
      </c>
      <c r="Q2644" t="s">
        <v>49</v>
      </c>
      <c r="R2644" s="1">
        <v>44927</v>
      </c>
      <c r="S2644">
        <f>WEEKDAY(Table1[[#This Row],[Discharge Date]],2)</f>
        <v>7</v>
      </c>
      <c r="T2644" t="s">
        <v>56</v>
      </c>
      <c r="U2644" t="s">
        <v>28</v>
      </c>
      <c r="V2644" t="s">
        <v>29</v>
      </c>
    </row>
    <row r="2645" spans="1:22" x14ac:dyDescent="0.35">
      <c r="A2645" t="s">
        <v>7662</v>
      </c>
      <c r="B2645">
        <v>30</v>
      </c>
      <c r="C2645" t="s">
        <v>31</v>
      </c>
      <c r="D2645" t="s">
        <v>124</v>
      </c>
      <c r="E2645" t="s">
        <v>53</v>
      </c>
      <c r="F2645" s="1">
        <v>43618</v>
      </c>
      <c r="G2645">
        <f>DAY(Table1[[#This Row],[Date of Admission]])</f>
        <v>2</v>
      </c>
      <c r="H2645" t="str">
        <f>TEXT(Table1[[#This Row],[Date of Admission]],"dddd")</f>
        <v>Sunday</v>
      </c>
      <c r="I2645">
        <f>WEEKDAY(Table1[[#This Row],[Date of Admission]],2)</f>
        <v>7</v>
      </c>
      <c r="J2645" t="str">
        <f>IF(OR(Table1[[#This Row],[Weekday Number]]=6,Table1[[#This Row],[Weekday Number]]=7),"Weekend","Weekday")</f>
        <v>Weekend</v>
      </c>
      <c r="K2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45" t="s">
        <v>7663</v>
      </c>
      <c r="M2645" t="s">
        <v>7664</v>
      </c>
      <c r="N2645" t="s">
        <v>65</v>
      </c>
      <c r="O2645">
        <v>25397.211060000001</v>
      </c>
      <c r="P2645">
        <v>496</v>
      </c>
      <c r="Q2645" t="s">
        <v>26</v>
      </c>
      <c r="R2645" s="1">
        <v>43638</v>
      </c>
      <c r="S2645">
        <f>WEEKDAY(Table1[[#This Row],[Discharge Date]],2)</f>
        <v>6</v>
      </c>
      <c r="T2645" t="s">
        <v>38</v>
      </c>
      <c r="U2645" t="s">
        <v>28</v>
      </c>
      <c r="V2645" t="s">
        <v>40</v>
      </c>
    </row>
    <row r="2646" spans="1:22" x14ac:dyDescent="0.35">
      <c r="A2646" t="s">
        <v>7665</v>
      </c>
      <c r="B2646">
        <v>72</v>
      </c>
      <c r="C2646" t="s">
        <v>20</v>
      </c>
      <c r="D2646" t="s">
        <v>239</v>
      </c>
      <c r="E2646" t="s">
        <v>78</v>
      </c>
      <c r="F2646" s="1">
        <v>43737</v>
      </c>
      <c r="G2646">
        <f>DAY(Table1[[#This Row],[Date of Admission]])</f>
        <v>29</v>
      </c>
      <c r="H2646" t="str">
        <f>TEXT(Table1[[#This Row],[Date of Admission]],"dddd")</f>
        <v>Sunday</v>
      </c>
      <c r="I2646">
        <f>WEEKDAY(Table1[[#This Row],[Date of Admission]],2)</f>
        <v>7</v>
      </c>
      <c r="J2646" t="str">
        <f>IF(OR(Table1[[#This Row],[Weekday Number]]=6,Table1[[#This Row],[Weekday Number]]=7),"Weekend","Weekday")</f>
        <v>Weekend</v>
      </c>
      <c r="K2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46" t="s">
        <v>7666</v>
      </c>
      <c r="M2646" t="s">
        <v>7667</v>
      </c>
      <c r="N2646" t="s">
        <v>69</v>
      </c>
      <c r="O2646">
        <v>72704.721820000006</v>
      </c>
      <c r="P2646">
        <v>326</v>
      </c>
      <c r="Q2646" t="s">
        <v>49</v>
      </c>
      <c r="R2646" s="1">
        <v>43763</v>
      </c>
      <c r="S2646">
        <f>WEEKDAY(Table1[[#This Row],[Discharge Date]],2)</f>
        <v>5</v>
      </c>
      <c r="T2646" t="s">
        <v>50</v>
      </c>
      <c r="U2646" t="s">
        <v>28</v>
      </c>
      <c r="V2646" t="s">
        <v>29</v>
      </c>
    </row>
    <row r="2647" spans="1:22" x14ac:dyDescent="0.35">
      <c r="A2647" t="s">
        <v>7668</v>
      </c>
      <c r="B2647">
        <v>34</v>
      </c>
      <c r="C2647" t="s">
        <v>20</v>
      </c>
      <c r="D2647" t="s">
        <v>124</v>
      </c>
      <c r="E2647" t="s">
        <v>33</v>
      </c>
      <c r="F2647" s="1">
        <v>44505</v>
      </c>
      <c r="G2647">
        <f>DAY(Table1[[#This Row],[Date of Admission]])</f>
        <v>5</v>
      </c>
      <c r="H2647" t="str">
        <f>TEXT(Table1[[#This Row],[Date of Admission]],"dddd")</f>
        <v>Friday</v>
      </c>
      <c r="I2647">
        <f>WEEKDAY(Table1[[#This Row],[Date of Admission]],2)</f>
        <v>5</v>
      </c>
      <c r="J2647" t="str">
        <f>IF(OR(Table1[[#This Row],[Weekday Number]]=6,Table1[[#This Row],[Weekday Number]]=7),"Weekend","Weekday")</f>
        <v>Weekday</v>
      </c>
      <c r="K2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47" t="s">
        <v>7669</v>
      </c>
      <c r="M2647" t="s">
        <v>7670</v>
      </c>
      <c r="N2647" t="s">
        <v>69</v>
      </c>
      <c r="O2647">
        <v>44635.909610000002</v>
      </c>
      <c r="P2647">
        <v>113</v>
      </c>
      <c r="Q2647" t="s">
        <v>49</v>
      </c>
      <c r="R2647" s="1">
        <v>44521</v>
      </c>
      <c r="S2647">
        <f>WEEKDAY(Table1[[#This Row],[Discharge Date]],2)</f>
        <v>7</v>
      </c>
      <c r="T2647" t="s">
        <v>27</v>
      </c>
      <c r="U2647" t="s">
        <v>28</v>
      </c>
      <c r="V2647" t="s">
        <v>40</v>
      </c>
    </row>
    <row r="2648" spans="1:22" x14ac:dyDescent="0.35">
      <c r="A2648" t="s">
        <v>7671</v>
      </c>
      <c r="B2648">
        <v>23</v>
      </c>
      <c r="C2648" t="s">
        <v>31</v>
      </c>
      <c r="D2648" t="s">
        <v>32</v>
      </c>
      <c r="E2648" t="s">
        <v>43</v>
      </c>
      <c r="F2648" s="1">
        <v>45178</v>
      </c>
      <c r="G2648">
        <f>DAY(Table1[[#This Row],[Date of Admission]])</f>
        <v>9</v>
      </c>
      <c r="H2648" t="str">
        <f>TEXT(Table1[[#This Row],[Date of Admission]],"dddd")</f>
        <v>Saturday</v>
      </c>
      <c r="I2648">
        <f>WEEKDAY(Table1[[#This Row],[Date of Admission]],2)</f>
        <v>6</v>
      </c>
      <c r="J2648" t="str">
        <f>IF(OR(Table1[[#This Row],[Weekday Number]]=6,Table1[[#This Row],[Weekday Number]]=7),"Weekend","Weekday")</f>
        <v>Weekend</v>
      </c>
      <c r="K2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48" t="s">
        <v>3722</v>
      </c>
      <c r="M2648" t="s">
        <v>7672</v>
      </c>
      <c r="N2648" t="s">
        <v>65</v>
      </c>
      <c r="O2648">
        <v>19226.360820000002</v>
      </c>
      <c r="P2648">
        <v>220</v>
      </c>
      <c r="Q2648" t="s">
        <v>49</v>
      </c>
      <c r="R2648" s="1">
        <v>45193</v>
      </c>
      <c r="S2648">
        <f>WEEKDAY(Table1[[#This Row],[Discharge Date]],2)</f>
        <v>7</v>
      </c>
      <c r="T2648" t="s">
        <v>94</v>
      </c>
      <c r="U2648" t="s">
        <v>39</v>
      </c>
      <c r="V2648" t="s">
        <v>84</v>
      </c>
    </row>
    <row r="2649" spans="1:22" x14ac:dyDescent="0.35">
      <c r="A2649" t="s">
        <v>7673</v>
      </c>
      <c r="B2649">
        <v>67</v>
      </c>
      <c r="C2649" t="s">
        <v>31</v>
      </c>
      <c r="D2649" t="s">
        <v>57</v>
      </c>
      <c r="E2649" t="s">
        <v>43</v>
      </c>
      <c r="F2649" s="1">
        <v>44444</v>
      </c>
      <c r="G2649">
        <f>DAY(Table1[[#This Row],[Date of Admission]])</f>
        <v>5</v>
      </c>
      <c r="H2649" t="str">
        <f>TEXT(Table1[[#This Row],[Date of Admission]],"dddd")</f>
        <v>Sunday</v>
      </c>
      <c r="I2649">
        <f>WEEKDAY(Table1[[#This Row],[Date of Admission]],2)</f>
        <v>7</v>
      </c>
      <c r="J2649" t="str">
        <f>IF(OR(Table1[[#This Row],[Weekday Number]]=6,Table1[[#This Row],[Weekday Number]]=7),"Weekend","Weekday")</f>
        <v>Weekend</v>
      </c>
      <c r="K2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49" t="s">
        <v>7674</v>
      </c>
      <c r="M2649" t="s">
        <v>7675</v>
      </c>
      <c r="N2649" t="s">
        <v>69</v>
      </c>
      <c r="O2649">
        <v>3892.7893669999999</v>
      </c>
      <c r="P2649">
        <v>173</v>
      </c>
      <c r="Q2649" t="s">
        <v>26</v>
      </c>
      <c r="R2649" s="1">
        <v>44449</v>
      </c>
      <c r="S2649">
        <f>WEEKDAY(Table1[[#This Row],[Discharge Date]],2)</f>
        <v>5</v>
      </c>
      <c r="T2649" t="s">
        <v>50</v>
      </c>
      <c r="U2649" t="s">
        <v>39</v>
      </c>
      <c r="V2649" t="s">
        <v>29</v>
      </c>
    </row>
    <row r="2650" spans="1:22" x14ac:dyDescent="0.35">
      <c r="A2650" t="s">
        <v>7676</v>
      </c>
      <c r="B2650">
        <v>36</v>
      </c>
      <c r="C2650" t="s">
        <v>20</v>
      </c>
      <c r="D2650" t="s">
        <v>21</v>
      </c>
      <c r="E2650" t="s">
        <v>62</v>
      </c>
      <c r="F2650" s="1">
        <v>43567</v>
      </c>
      <c r="G2650">
        <f>DAY(Table1[[#This Row],[Date of Admission]])</f>
        <v>12</v>
      </c>
      <c r="H2650" t="str">
        <f>TEXT(Table1[[#This Row],[Date of Admission]],"dddd")</f>
        <v>Friday</v>
      </c>
      <c r="I2650">
        <f>WEEKDAY(Table1[[#This Row],[Date of Admission]],2)</f>
        <v>5</v>
      </c>
      <c r="J2650" t="str">
        <f>IF(OR(Table1[[#This Row],[Weekday Number]]=6,Table1[[#This Row],[Weekday Number]]=7),"Weekend","Weekday")</f>
        <v>Weekday</v>
      </c>
      <c r="K2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0" t="s">
        <v>7677</v>
      </c>
      <c r="M2650" t="s">
        <v>658</v>
      </c>
      <c r="N2650" t="s">
        <v>60</v>
      </c>
      <c r="O2650">
        <v>22994.380789999999</v>
      </c>
      <c r="P2650">
        <v>415</v>
      </c>
      <c r="Q2650" t="s">
        <v>49</v>
      </c>
      <c r="R2650" s="1">
        <v>43579</v>
      </c>
      <c r="S2650">
        <f>WEEKDAY(Table1[[#This Row],[Discharge Date]],2)</f>
        <v>3</v>
      </c>
      <c r="T2650" t="s">
        <v>94</v>
      </c>
      <c r="U2650" t="s">
        <v>51</v>
      </c>
      <c r="V2650" t="s">
        <v>40</v>
      </c>
    </row>
    <row r="2651" spans="1:22" x14ac:dyDescent="0.35">
      <c r="A2651" t="s">
        <v>7678</v>
      </c>
      <c r="B2651">
        <v>78</v>
      </c>
      <c r="C2651" t="s">
        <v>20</v>
      </c>
      <c r="D2651" t="s">
        <v>57</v>
      </c>
      <c r="E2651" t="s">
        <v>43</v>
      </c>
      <c r="F2651" s="1">
        <v>43508</v>
      </c>
      <c r="G2651">
        <f>DAY(Table1[[#This Row],[Date of Admission]])</f>
        <v>12</v>
      </c>
      <c r="H2651" t="str">
        <f>TEXT(Table1[[#This Row],[Date of Admission]],"dddd")</f>
        <v>Tuesday</v>
      </c>
      <c r="I2651">
        <f>WEEKDAY(Table1[[#This Row],[Date of Admission]],2)</f>
        <v>2</v>
      </c>
      <c r="J2651" t="str">
        <f>IF(OR(Table1[[#This Row],[Weekday Number]]=6,Table1[[#This Row],[Weekday Number]]=7),"Weekend","Weekday")</f>
        <v>Weekday</v>
      </c>
      <c r="K2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1" t="s">
        <v>7679</v>
      </c>
      <c r="M2651" t="s">
        <v>7680</v>
      </c>
      <c r="N2651" t="s">
        <v>65</v>
      </c>
      <c r="O2651">
        <v>15742.473319999999</v>
      </c>
      <c r="P2651">
        <v>460</v>
      </c>
      <c r="Q2651" t="s">
        <v>37</v>
      </c>
      <c r="R2651" s="1">
        <v>43516</v>
      </c>
      <c r="S2651">
        <f>WEEKDAY(Table1[[#This Row],[Discharge Date]],2)</f>
        <v>3</v>
      </c>
      <c r="T2651" t="s">
        <v>56</v>
      </c>
      <c r="U2651" t="s">
        <v>51</v>
      </c>
      <c r="V2651" t="s">
        <v>29</v>
      </c>
    </row>
    <row r="2652" spans="1:22" x14ac:dyDescent="0.35">
      <c r="A2652" t="s">
        <v>7681</v>
      </c>
      <c r="B2652">
        <v>23</v>
      </c>
      <c r="C2652" t="s">
        <v>20</v>
      </c>
      <c r="D2652" t="s">
        <v>71</v>
      </c>
      <c r="E2652" t="s">
        <v>22</v>
      </c>
      <c r="F2652" s="1">
        <v>43613</v>
      </c>
      <c r="G2652">
        <f>DAY(Table1[[#This Row],[Date of Admission]])</f>
        <v>28</v>
      </c>
      <c r="H2652" t="str">
        <f>TEXT(Table1[[#This Row],[Date of Admission]],"dddd")</f>
        <v>Tuesday</v>
      </c>
      <c r="I2652">
        <f>WEEKDAY(Table1[[#This Row],[Date of Admission]],2)</f>
        <v>2</v>
      </c>
      <c r="J2652" t="str">
        <f>IF(OR(Table1[[#This Row],[Weekday Number]]=6,Table1[[#This Row],[Weekday Number]]=7),"Weekend","Weekday")</f>
        <v>Weekday</v>
      </c>
      <c r="K2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52" t="s">
        <v>7682</v>
      </c>
      <c r="M2652" t="s">
        <v>7683</v>
      </c>
      <c r="N2652" t="s">
        <v>65</v>
      </c>
      <c r="O2652">
        <v>53131.983330000003</v>
      </c>
      <c r="P2652">
        <v>449</v>
      </c>
      <c r="Q2652" t="s">
        <v>49</v>
      </c>
      <c r="R2652" s="1">
        <v>43627</v>
      </c>
      <c r="S2652">
        <f>WEEKDAY(Table1[[#This Row],[Discharge Date]],2)</f>
        <v>2</v>
      </c>
      <c r="T2652" t="s">
        <v>56</v>
      </c>
      <c r="U2652" t="s">
        <v>28</v>
      </c>
      <c r="V2652" t="s">
        <v>84</v>
      </c>
    </row>
    <row r="2653" spans="1:22" x14ac:dyDescent="0.35">
      <c r="A2653" t="s">
        <v>7684</v>
      </c>
      <c r="B2653">
        <v>28</v>
      </c>
      <c r="C2653" t="s">
        <v>20</v>
      </c>
      <c r="D2653" t="s">
        <v>57</v>
      </c>
      <c r="E2653" t="s">
        <v>43</v>
      </c>
      <c r="F2653" s="1">
        <v>45096</v>
      </c>
      <c r="G2653">
        <f>DAY(Table1[[#This Row],[Date of Admission]])</f>
        <v>19</v>
      </c>
      <c r="H2653" t="str">
        <f>TEXT(Table1[[#This Row],[Date of Admission]],"dddd")</f>
        <v>Monday</v>
      </c>
      <c r="I2653">
        <f>WEEKDAY(Table1[[#This Row],[Date of Admission]],2)</f>
        <v>1</v>
      </c>
      <c r="J2653" t="str">
        <f>IF(OR(Table1[[#This Row],[Weekday Number]]=6,Table1[[#This Row],[Weekday Number]]=7),"Weekend","Weekday")</f>
        <v>Weekday</v>
      </c>
      <c r="K2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3" t="s">
        <v>7685</v>
      </c>
      <c r="M2653" t="s">
        <v>7686</v>
      </c>
      <c r="N2653" t="s">
        <v>36</v>
      </c>
      <c r="O2653">
        <v>17294.919460000001</v>
      </c>
      <c r="P2653">
        <v>157</v>
      </c>
      <c r="Q2653" t="s">
        <v>37</v>
      </c>
      <c r="R2653" s="1">
        <v>45121</v>
      </c>
      <c r="S2653">
        <f>WEEKDAY(Table1[[#This Row],[Discharge Date]],2)</f>
        <v>5</v>
      </c>
      <c r="T2653" t="s">
        <v>56</v>
      </c>
      <c r="U2653" t="s">
        <v>39</v>
      </c>
      <c r="V2653" t="s">
        <v>40</v>
      </c>
    </row>
    <row r="2654" spans="1:22" x14ac:dyDescent="0.35">
      <c r="A2654" t="s">
        <v>7687</v>
      </c>
      <c r="B2654">
        <v>67</v>
      </c>
      <c r="C2654" t="s">
        <v>20</v>
      </c>
      <c r="D2654" t="s">
        <v>42</v>
      </c>
      <c r="E2654" t="s">
        <v>62</v>
      </c>
      <c r="F2654" s="1">
        <v>43662</v>
      </c>
      <c r="G2654">
        <f>DAY(Table1[[#This Row],[Date of Admission]])</f>
        <v>16</v>
      </c>
      <c r="H2654" t="str">
        <f>TEXT(Table1[[#This Row],[Date of Admission]],"dddd")</f>
        <v>Tuesday</v>
      </c>
      <c r="I2654">
        <f>WEEKDAY(Table1[[#This Row],[Date of Admission]],2)</f>
        <v>2</v>
      </c>
      <c r="J2654" t="str">
        <f>IF(OR(Table1[[#This Row],[Weekday Number]]=6,Table1[[#This Row],[Weekday Number]]=7),"Weekend","Weekday")</f>
        <v>Weekday</v>
      </c>
      <c r="K2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4" t="s">
        <v>7688</v>
      </c>
      <c r="M2654" t="s">
        <v>7689</v>
      </c>
      <c r="N2654" t="s">
        <v>36</v>
      </c>
      <c r="O2654">
        <v>18375.000810000001</v>
      </c>
      <c r="P2654">
        <v>450</v>
      </c>
      <c r="Q2654" t="s">
        <v>37</v>
      </c>
      <c r="R2654" s="1">
        <v>43677</v>
      </c>
      <c r="S2654">
        <f>WEEKDAY(Table1[[#This Row],[Discharge Date]],2)</f>
        <v>3</v>
      </c>
      <c r="T2654" t="s">
        <v>94</v>
      </c>
      <c r="U2654" t="s">
        <v>28</v>
      </c>
      <c r="V2654" t="s">
        <v>29</v>
      </c>
    </row>
    <row r="2655" spans="1:22" x14ac:dyDescent="0.35">
      <c r="A2655" t="s">
        <v>7690</v>
      </c>
      <c r="B2655">
        <v>79</v>
      </c>
      <c r="C2655" t="s">
        <v>20</v>
      </c>
      <c r="D2655" t="s">
        <v>32</v>
      </c>
      <c r="E2655" t="s">
        <v>78</v>
      </c>
      <c r="F2655" s="1">
        <v>43931</v>
      </c>
      <c r="G2655">
        <f>DAY(Table1[[#This Row],[Date of Admission]])</f>
        <v>10</v>
      </c>
      <c r="H2655" t="str">
        <f>TEXT(Table1[[#This Row],[Date of Admission]],"dddd")</f>
        <v>Friday</v>
      </c>
      <c r="I2655">
        <f>WEEKDAY(Table1[[#This Row],[Date of Admission]],2)</f>
        <v>5</v>
      </c>
      <c r="J2655" t="str">
        <f>IF(OR(Table1[[#This Row],[Weekday Number]]=6,Table1[[#This Row],[Weekday Number]]=7),"Weekend","Weekday")</f>
        <v>Weekday</v>
      </c>
      <c r="K2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5" t="s">
        <v>7691</v>
      </c>
      <c r="M2655" t="s">
        <v>7692</v>
      </c>
      <c r="N2655" t="s">
        <v>60</v>
      </c>
      <c r="O2655">
        <v>77687.615479999993</v>
      </c>
      <c r="P2655">
        <v>247</v>
      </c>
      <c r="Q2655" t="s">
        <v>49</v>
      </c>
      <c r="R2655" s="1">
        <v>43948</v>
      </c>
      <c r="S2655">
        <f>WEEKDAY(Table1[[#This Row],[Discharge Date]],2)</f>
        <v>1</v>
      </c>
      <c r="T2655" t="s">
        <v>38</v>
      </c>
      <c r="U2655" t="s">
        <v>51</v>
      </c>
      <c r="V2655" t="s">
        <v>29</v>
      </c>
    </row>
    <row r="2656" spans="1:22" x14ac:dyDescent="0.35">
      <c r="A2656" t="s">
        <v>7693</v>
      </c>
      <c r="B2656">
        <v>35</v>
      </c>
      <c r="C2656" t="s">
        <v>31</v>
      </c>
      <c r="D2656" t="s">
        <v>57</v>
      </c>
      <c r="E2656" t="s">
        <v>62</v>
      </c>
      <c r="F2656" s="1">
        <v>44323</v>
      </c>
      <c r="G2656">
        <f>DAY(Table1[[#This Row],[Date of Admission]])</f>
        <v>7</v>
      </c>
      <c r="H2656" t="str">
        <f>TEXT(Table1[[#This Row],[Date of Admission]],"dddd")</f>
        <v>Friday</v>
      </c>
      <c r="I2656">
        <f>WEEKDAY(Table1[[#This Row],[Date of Admission]],2)</f>
        <v>5</v>
      </c>
      <c r="J2656" t="str">
        <f>IF(OR(Table1[[#This Row],[Weekday Number]]=6,Table1[[#This Row],[Weekday Number]]=7),"Weekend","Weekday")</f>
        <v>Weekday</v>
      </c>
      <c r="K2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6" t="s">
        <v>7694</v>
      </c>
      <c r="M2656" t="s">
        <v>7695</v>
      </c>
      <c r="N2656" t="s">
        <v>25</v>
      </c>
      <c r="O2656">
        <v>21347.070909999999</v>
      </c>
      <c r="P2656">
        <v>142</v>
      </c>
      <c r="Q2656" t="s">
        <v>49</v>
      </c>
      <c r="R2656" s="1">
        <v>44342</v>
      </c>
      <c r="S2656">
        <f>WEEKDAY(Table1[[#This Row],[Discharge Date]],2)</f>
        <v>3</v>
      </c>
      <c r="T2656" t="s">
        <v>56</v>
      </c>
      <c r="U2656" t="s">
        <v>28</v>
      </c>
      <c r="V2656" t="s">
        <v>40</v>
      </c>
    </row>
    <row r="2657" spans="1:22" x14ac:dyDescent="0.35">
      <c r="A2657" t="s">
        <v>7696</v>
      </c>
      <c r="B2657">
        <v>25</v>
      </c>
      <c r="C2657" t="s">
        <v>20</v>
      </c>
      <c r="D2657" t="s">
        <v>42</v>
      </c>
      <c r="E2657" t="s">
        <v>33</v>
      </c>
      <c r="F2657" s="1">
        <v>44662</v>
      </c>
      <c r="G2657">
        <f>DAY(Table1[[#This Row],[Date of Admission]])</f>
        <v>11</v>
      </c>
      <c r="H2657" t="str">
        <f>TEXT(Table1[[#This Row],[Date of Admission]],"dddd")</f>
        <v>Monday</v>
      </c>
      <c r="I2657">
        <f>WEEKDAY(Table1[[#This Row],[Date of Admission]],2)</f>
        <v>1</v>
      </c>
      <c r="J2657" t="str">
        <f>IF(OR(Table1[[#This Row],[Weekday Number]]=6,Table1[[#This Row],[Weekday Number]]=7),"Weekend","Weekday")</f>
        <v>Weekday</v>
      </c>
      <c r="K2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57" t="s">
        <v>7697</v>
      </c>
      <c r="M2657" t="s">
        <v>1002</v>
      </c>
      <c r="N2657" t="s">
        <v>60</v>
      </c>
      <c r="O2657">
        <v>17795.979780000001</v>
      </c>
      <c r="P2657">
        <v>162</v>
      </c>
      <c r="Q2657" t="s">
        <v>37</v>
      </c>
      <c r="R2657" s="1">
        <v>44677</v>
      </c>
      <c r="S2657">
        <f>WEEKDAY(Table1[[#This Row],[Discharge Date]],2)</f>
        <v>2</v>
      </c>
      <c r="T2657" t="s">
        <v>56</v>
      </c>
      <c r="U2657" t="s">
        <v>39</v>
      </c>
      <c r="V2657" t="s">
        <v>40</v>
      </c>
    </row>
    <row r="2658" spans="1:22" x14ac:dyDescent="0.35">
      <c r="A2658" t="s">
        <v>7698</v>
      </c>
      <c r="B2658">
        <v>32</v>
      </c>
      <c r="C2658" t="s">
        <v>20</v>
      </c>
      <c r="D2658" t="s">
        <v>71</v>
      </c>
      <c r="E2658" t="s">
        <v>33</v>
      </c>
      <c r="F2658" s="1">
        <v>44716</v>
      </c>
      <c r="G2658">
        <f>DAY(Table1[[#This Row],[Date of Admission]])</f>
        <v>4</v>
      </c>
      <c r="H2658" t="str">
        <f>TEXT(Table1[[#This Row],[Date of Admission]],"dddd")</f>
        <v>Saturday</v>
      </c>
      <c r="I2658">
        <f>WEEKDAY(Table1[[#This Row],[Date of Admission]],2)</f>
        <v>6</v>
      </c>
      <c r="J2658" t="str">
        <f>IF(OR(Table1[[#This Row],[Weekday Number]]=6,Table1[[#This Row],[Weekday Number]]=7),"Weekend","Weekday")</f>
        <v>Weekend</v>
      </c>
      <c r="K2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58" t="s">
        <v>7699</v>
      </c>
      <c r="M2658" t="s">
        <v>7700</v>
      </c>
      <c r="N2658" t="s">
        <v>60</v>
      </c>
      <c r="O2658">
        <v>44318.985630000003</v>
      </c>
      <c r="P2658">
        <v>155</v>
      </c>
      <c r="Q2658" t="s">
        <v>49</v>
      </c>
      <c r="R2658" s="1">
        <v>44737</v>
      </c>
      <c r="S2658">
        <f>WEEKDAY(Table1[[#This Row],[Discharge Date]],2)</f>
        <v>6</v>
      </c>
      <c r="T2658" t="s">
        <v>56</v>
      </c>
      <c r="U2658" t="s">
        <v>28</v>
      </c>
      <c r="V2658" t="s">
        <v>40</v>
      </c>
    </row>
    <row r="2659" spans="1:22" x14ac:dyDescent="0.35">
      <c r="A2659" t="s">
        <v>7701</v>
      </c>
      <c r="B2659">
        <v>52</v>
      </c>
      <c r="C2659" t="s">
        <v>31</v>
      </c>
      <c r="D2659" t="s">
        <v>239</v>
      </c>
      <c r="E2659" t="s">
        <v>22</v>
      </c>
      <c r="F2659" s="1">
        <v>43678</v>
      </c>
      <c r="G2659">
        <f>DAY(Table1[[#This Row],[Date of Admission]])</f>
        <v>1</v>
      </c>
      <c r="H2659" t="str">
        <f>TEXT(Table1[[#This Row],[Date of Admission]],"dddd")</f>
        <v>Thursday</v>
      </c>
      <c r="I2659">
        <f>WEEKDAY(Table1[[#This Row],[Date of Admission]],2)</f>
        <v>4</v>
      </c>
      <c r="J2659" t="str">
        <f>IF(OR(Table1[[#This Row],[Weekday Number]]=6,Table1[[#This Row],[Weekday Number]]=7),"Weekend","Weekday")</f>
        <v>Weekday</v>
      </c>
      <c r="K2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59" t="s">
        <v>7702</v>
      </c>
      <c r="M2659" t="s">
        <v>7703</v>
      </c>
      <c r="N2659" t="s">
        <v>65</v>
      </c>
      <c r="O2659">
        <v>52624.157950000001</v>
      </c>
      <c r="P2659">
        <v>327</v>
      </c>
      <c r="Q2659" t="s">
        <v>49</v>
      </c>
      <c r="R2659" s="1">
        <v>43705</v>
      </c>
      <c r="S2659">
        <f>WEEKDAY(Table1[[#This Row],[Discharge Date]],2)</f>
        <v>3</v>
      </c>
      <c r="T2659" t="s">
        <v>27</v>
      </c>
      <c r="U2659" t="s">
        <v>39</v>
      </c>
      <c r="V2659" t="s">
        <v>40</v>
      </c>
    </row>
    <row r="2660" spans="1:22" x14ac:dyDescent="0.35">
      <c r="A2660" t="s">
        <v>7704</v>
      </c>
      <c r="B2660">
        <v>59</v>
      </c>
      <c r="C2660" t="s">
        <v>31</v>
      </c>
      <c r="D2660" t="s">
        <v>124</v>
      </c>
      <c r="E2660" t="s">
        <v>22</v>
      </c>
      <c r="F2660" s="1">
        <v>43932</v>
      </c>
      <c r="G2660">
        <f>DAY(Table1[[#This Row],[Date of Admission]])</f>
        <v>11</v>
      </c>
      <c r="H2660" t="str">
        <f>TEXT(Table1[[#This Row],[Date of Admission]],"dddd")</f>
        <v>Saturday</v>
      </c>
      <c r="I2660">
        <f>WEEKDAY(Table1[[#This Row],[Date of Admission]],2)</f>
        <v>6</v>
      </c>
      <c r="J2660" t="str">
        <f>IF(OR(Table1[[#This Row],[Weekday Number]]=6,Table1[[#This Row],[Weekday Number]]=7),"Weekend","Weekday")</f>
        <v>Weekend</v>
      </c>
      <c r="K2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0" t="s">
        <v>7705</v>
      </c>
      <c r="M2660" t="s">
        <v>7706</v>
      </c>
      <c r="N2660" t="s">
        <v>69</v>
      </c>
      <c r="O2660">
        <v>25878.777279999998</v>
      </c>
      <c r="P2660">
        <v>275</v>
      </c>
      <c r="Q2660" t="s">
        <v>37</v>
      </c>
      <c r="R2660" s="1">
        <v>43940</v>
      </c>
      <c r="S2660">
        <f>WEEKDAY(Table1[[#This Row],[Discharge Date]],2)</f>
        <v>7</v>
      </c>
      <c r="T2660" t="s">
        <v>94</v>
      </c>
      <c r="U2660" t="s">
        <v>51</v>
      </c>
      <c r="V2660" t="s">
        <v>40</v>
      </c>
    </row>
    <row r="2661" spans="1:22" x14ac:dyDescent="0.35">
      <c r="A2661" t="s">
        <v>4527</v>
      </c>
      <c r="B2661">
        <v>56</v>
      </c>
      <c r="C2661" t="s">
        <v>20</v>
      </c>
      <c r="D2661" t="s">
        <v>42</v>
      </c>
      <c r="E2661" t="s">
        <v>43</v>
      </c>
      <c r="F2661" s="1">
        <v>43969</v>
      </c>
      <c r="G2661">
        <f>DAY(Table1[[#This Row],[Date of Admission]])</f>
        <v>18</v>
      </c>
      <c r="H2661" t="str">
        <f>TEXT(Table1[[#This Row],[Date of Admission]],"dddd")</f>
        <v>Monday</v>
      </c>
      <c r="I2661">
        <f>WEEKDAY(Table1[[#This Row],[Date of Admission]],2)</f>
        <v>1</v>
      </c>
      <c r="J2661" t="str">
        <f>IF(OR(Table1[[#This Row],[Weekday Number]]=6,Table1[[#This Row],[Weekday Number]]=7),"Weekend","Weekday")</f>
        <v>Weekday</v>
      </c>
      <c r="K2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1" t="s">
        <v>7707</v>
      </c>
      <c r="M2661" t="s">
        <v>7708</v>
      </c>
      <c r="N2661" t="s">
        <v>65</v>
      </c>
      <c r="O2661">
        <v>7216.737862</v>
      </c>
      <c r="P2661">
        <v>235</v>
      </c>
      <c r="Q2661" t="s">
        <v>49</v>
      </c>
      <c r="R2661" s="1">
        <v>43989</v>
      </c>
      <c r="S2661">
        <f>WEEKDAY(Table1[[#This Row],[Discharge Date]],2)</f>
        <v>7</v>
      </c>
      <c r="T2661" t="s">
        <v>50</v>
      </c>
      <c r="U2661" t="s">
        <v>28</v>
      </c>
      <c r="V2661" t="s">
        <v>40</v>
      </c>
    </row>
    <row r="2662" spans="1:22" x14ac:dyDescent="0.35">
      <c r="A2662" t="s">
        <v>7709</v>
      </c>
      <c r="B2662">
        <v>22</v>
      </c>
      <c r="C2662" t="s">
        <v>31</v>
      </c>
      <c r="D2662" t="s">
        <v>99</v>
      </c>
      <c r="E2662" t="s">
        <v>33</v>
      </c>
      <c r="F2662" s="1">
        <v>45114</v>
      </c>
      <c r="G2662">
        <f>DAY(Table1[[#This Row],[Date of Admission]])</f>
        <v>7</v>
      </c>
      <c r="H2662" t="str">
        <f>TEXT(Table1[[#This Row],[Date of Admission]],"dddd")</f>
        <v>Friday</v>
      </c>
      <c r="I2662">
        <f>WEEKDAY(Table1[[#This Row],[Date of Admission]],2)</f>
        <v>5</v>
      </c>
      <c r="J2662" t="str">
        <f>IF(OR(Table1[[#This Row],[Weekday Number]]=6,Table1[[#This Row],[Weekday Number]]=7),"Weekend","Weekday")</f>
        <v>Weekday</v>
      </c>
      <c r="K2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2" t="s">
        <v>7710</v>
      </c>
      <c r="M2662" t="s">
        <v>7711</v>
      </c>
      <c r="N2662" t="s">
        <v>36</v>
      </c>
      <c r="O2662">
        <v>1102.2914960000001</v>
      </c>
      <c r="P2662">
        <v>171</v>
      </c>
      <c r="Q2662" t="s">
        <v>49</v>
      </c>
      <c r="R2662" s="1">
        <v>45120</v>
      </c>
      <c r="S2662">
        <f>WEEKDAY(Table1[[#This Row],[Discharge Date]],2)</f>
        <v>4</v>
      </c>
      <c r="T2662" t="s">
        <v>56</v>
      </c>
      <c r="U2662" t="s">
        <v>39</v>
      </c>
      <c r="V2662" t="s">
        <v>84</v>
      </c>
    </row>
    <row r="2663" spans="1:22" x14ac:dyDescent="0.35">
      <c r="A2663" t="s">
        <v>7712</v>
      </c>
      <c r="B2663">
        <v>44</v>
      </c>
      <c r="C2663" t="s">
        <v>31</v>
      </c>
      <c r="D2663" t="s">
        <v>32</v>
      </c>
      <c r="E2663" t="s">
        <v>22</v>
      </c>
      <c r="F2663" s="1">
        <v>43616</v>
      </c>
      <c r="G2663">
        <f>DAY(Table1[[#This Row],[Date of Admission]])</f>
        <v>31</v>
      </c>
      <c r="H2663" t="str">
        <f>TEXT(Table1[[#This Row],[Date of Admission]],"dddd")</f>
        <v>Friday</v>
      </c>
      <c r="I2663">
        <f>WEEKDAY(Table1[[#This Row],[Date of Admission]],2)</f>
        <v>5</v>
      </c>
      <c r="J2663" t="str">
        <f>IF(OR(Table1[[#This Row],[Weekday Number]]=6,Table1[[#This Row],[Weekday Number]]=7),"Weekend","Weekday")</f>
        <v>Weekday</v>
      </c>
      <c r="K2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63" t="s">
        <v>7713</v>
      </c>
      <c r="M2663" t="s">
        <v>7714</v>
      </c>
      <c r="N2663" t="s">
        <v>36</v>
      </c>
      <c r="O2663">
        <v>38619.516080000001</v>
      </c>
      <c r="P2663">
        <v>268</v>
      </c>
      <c r="Q2663" t="s">
        <v>49</v>
      </c>
      <c r="R2663" s="1">
        <v>43646</v>
      </c>
      <c r="S2663">
        <f>WEEKDAY(Table1[[#This Row],[Discharge Date]],2)</f>
        <v>7</v>
      </c>
      <c r="T2663" t="s">
        <v>50</v>
      </c>
      <c r="U2663" t="s">
        <v>28</v>
      </c>
      <c r="V2663" t="s">
        <v>40</v>
      </c>
    </row>
    <row r="2664" spans="1:22" x14ac:dyDescent="0.35">
      <c r="A2664" t="s">
        <v>7715</v>
      </c>
      <c r="B2664">
        <v>76</v>
      </c>
      <c r="C2664" t="s">
        <v>20</v>
      </c>
      <c r="D2664" t="s">
        <v>32</v>
      </c>
      <c r="E2664" t="s">
        <v>33</v>
      </c>
      <c r="F2664" s="1">
        <v>44102</v>
      </c>
      <c r="G2664">
        <f>DAY(Table1[[#This Row],[Date of Admission]])</f>
        <v>28</v>
      </c>
      <c r="H2664" t="str">
        <f>TEXT(Table1[[#This Row],[Date of Admission]],"dddd")</f>
        <v>Monday</v>
      </c>
      <c r="I2664">
        <f>WEEKDAY(Table1[[#This Row],[Date of Admission]],2)</f>
        <v>1</v>
      </c>
      <c r="J2664" t="str">
        <f>IF(OR(Table1[[#This Row],[Weekday Number]]=6,Table1[[#This Row],[Weekday Number]]=7),"Weekend","Weekday")</f>
        <v>Weekday</v>
      </c>
      <c r="K2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64" t="s">
        <v>7716</v>
      </c>
      <c r="M2664" t="s">
        <v>7717</v>
      </c>
      <c r="N2664" t="s">
        <v>36</v>
      </c>
      <c r="O2664">
        <v>2914.737498</v>
      </c>
      <c r="P2664">
        <v>237</v>
      </c>
      <c r="Q2664" t="s">
        <v>49</v>
      </c>
      <c r="R2664" s="1">
        <v>44118</v>
      </c>
      <c r="S2664">
        <f>WEEKDAY(Table1[[#This Row],[Discharge Date]],2)</f>
        <v>3</v>
      </c>
      <c r="T2664" t="s">
        <v>56</v>
      </c>
      <c r="U2664" t="s">
        <v>28</v>
      </c>
      <c r="V2664" t="s">
        <v>29</v>
      </c>
    </row>
    <row r="2665" spans="1:22" x14ac:dyDescent="0.35">
      <c r="A2665" t="s">
        <v>7718</v>
      </c>
      <c r="B2665">
        <v>72</v>
      </c>
      <c r="C2665" t="s">
        <v>20</v>
      </c>
      <c r="D2665" t="s">
        <v>99</v>
      </c>
      <c r="E2665" t="s">
        <v>33</v>
      </c>
      <c r="F2665" s="1">
        <v>43685</v>
      </c>
      <c r="G2665">
        <f>DAY(Table1[[#This Row],[Date of Admission]])</f>
        <v>8</v>
      </c>
      <c r="H2665" t="str">
        <f>TEXT(Table1[[#This Row],[Date of Admission]],"dddd")</f>
        <v>Thursday</v>
      </c>
      <c r="I2665">
        <f>WEEKDAY(Table1[[#This Row],[Date of Admission]],2)</f>
        <v>4</v>
      </c>
      <c r="J2665" t="str">
        <f>IF(OR(Table1[[#This Row],[Weekday Number]]=6,Table1[[#This Row],[Weekday Number]]=7),"Weekend","Weekday")</f>
        <v>Weekday</v>
      </c>
      <c r="K2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5" t="s">
        <v>7719</v>
      </c>
      <c r="M2665" t="s">
        <v>7720</v>
      </c>
      <c r="N2665" t="s">
        <v>36</v>
      </c>
      <c r="O2665">
        <v>20530.96946</v>
      </c>
      <c r="P2665">
        <v>381</v>
      </c>
      <c r="Q2665" t="s">
        <v>37</v>
      </c>
      <c r="R2665" s="1">
        <v>43697</v>
      </c>
      <c r="S2665">
        <f>WEEKDAY(Table1[[#This Row],[Discharge Date]],2)</f>
        <v>2</v>
      </c>
      <c r="T2665" t="s">
        <v>38</v>
      </c>
      <c r="U2665" t="s">
        <v>28</v>
      </c>
      <c r="V2665" t="s">
        <v>29</v>
      </c>
    </row>
    <row r="2666" spans="1:22" x14ac:dyDescent="0.35">
      <c r="A2666" t="s">
        <v>7721</v>
      </c>
      <c r="B2666">
        <v>56</v>
      </c>
      <c r="C2666" t="s">
        <v>31</v>
      </c>
      <c r="D2666" t="s">
        <v>32</v>
      </c>
      <c r="E2666" t="s">
        <v>62</v>
      </c>
      <c r="F2666" s="1">
        <v>44839</v>
      </c>
      <c r="G2666">
        <f>DAY(Table1[[#This Row],[Date of Admission]])</f>
        <v>5</v>
      </c>
      <c r="H2666" t="str">
        <f>TEXT(Table1[[#This Row],[Date of Admission]],"dddd")</f>
        <v>Wednesday</v>
      </c>
      <c r="I2666">
        <f>WEEKDAY(Table1[[#This Row],[Date of Admission]],2)</f>
        <v>3</v>
      </c>
      <c r="J2666" t="str">
        <f>IF(OR(Table1[[#This Row],[Weekday Number]]=6,Table1[[#This Row],[Weekday Number]]=7),"Weekend","Weekday")</f>
        <v>Weekday</v>
      </c>
      <c r="K2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6" t="s">
        <v>7722</v>
      </c>
      <c r="M2666" t="s">
        <v>7723</v>
      </c>
      <c r="N2666" t="s">
        <v>69</v>
      </c>
      <c r="O2666">
        <v>28221.70868</v>
      </c>
      <c r="P2666">
        <v>265</v>
      </c>
      <c r="Q2666" t="s">
        <v>49</v>
      </c>
      <c r="R2666" s="1">
        <v>44841</v>
      </c>
      <c r="S2666">
        <f>WEEKDAY(Table1[[#This Row],[Discharge Date]],2)</f>
        <v>5</v>
      </c>
      <c r="T2666" t="s">
        <v>38</v>
      </c>
      <c r="U2666" t="s">
        <v>39</v>
      </c>
      <c r="V2666" t="s">
        <v>40</v>
      </c>
    </row>
    <row r="2667" spans="1:22" x14ac:dyDescent="0.35">
      <c r="A2667" t="s">
        <v>7724</v>
      </c>
      <c r="B2667">
        <v>82</v>
      </c>
      <c r="C2667" t="s">
        <v>31</v>
      </c>
      <c r="D2667" t="s">
        <v>57</v>
      </c>
      <c r="E2667" t="s">
        <v>78</v>
      </c>
      <c r="F2667" s="1">
        <v>44924</v>
      </c>
      <c r="G2667">
        <f>DAY(Table1[[#This Row],[Date of Admission]])</f>
        <v>29</v>
      </c>
      <c r="H2667" t="str">
        <f>TEXT(Table1[[#This Row],[Date of Admission]],"dddd")</f>
        <v>Thursday</v>
      </c>
      <c r="I2667">
        <f>WEEKDAY(Table1[[#This Row],[Date of Admission]],2)</f>
        <v>4</v>
      </c>
      <c r="J2667" t="str">
        <f>IF(OR(Table1[[#This Row],[Weekday Number]]=6,Table1[[#This Row],[Weekday Number]]=7),"Weekend","Weekday")</f>
        <v>Weekday</v>
      </c>
      <c r="K2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67" t="s">
        <v>7725</v>
      </c>
      <c r="M2667" t="s">
        <v>7726</v>
      </c>
      <c r="N2667" t="s">
        <v>60</v>
      </c>
      <c r="O2667">
        <v>19030.7395</v>
      </c>
      <c r="P2667">
        <v>488</v>
      </c>
      <c r="Q2667" t="s">
        <v>37</v>
      </c>
      <c r="R2667" s="1">
        <v>44926</v>
      </c>
      <c r="S2667">
        <f>WEEKDAY(Table1[[#This Row],[Discharge Date]],2)</f>
        <v>6</v>
      </c>
      <c r="T2667" t="s">
        <v>38</v>
      </c>
      <c r="U2667" t="s">
        <v>28</v>
      </c>
      <c r="V2667" t="s">
        <v>29</v>
      </c>
    </row>
    <row r="2668" spans="1:22" x14ac:dyDescent="0.35">
      <c r="A2668" t="s">
        <v>7727</v>
      </c>
      <c r="B2668">
        <v>51</v>
      </c>
      <c r="C2668" t="s">
        <v>20</v>
      </c>
      <c r="D2668" t="s">
        <v>32</v>
      </c>
      <c r="E2668" t="s">
        <v>53</v>
      </c>
      <c r="F2668" s="1">
        <v>44053</v>
      </c>
      <c r="G2668">
        <f>DAY(Table1[[#This Row],[Date of Admission]])</f>
        <v>10</v>
      </c>
      <c r="H2668" t="str">
        <f>TEXT(Table1[[#This Row],[Date of Admission]],"dddd")</f>
        <v>Monday</v>
      </c>
      <c r="I2668">
        <f>WEEKDAY(Table1[[#This Row],[Date of Admission]],2)</f>
        <v>1</v>
      </c>
      <c r="J2668" t="str">
        <f>IF(OR(Table1[[#This Row],[Weekday Number]]=6,Table1[[#This Row],[Weekday Number]]=7),"Weekend","Weekday")</f>
        <v>Weekday</v>
      </c>
      <c r="K2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8" t="s">
        <v>7728</v>
      </c>
      <c r="M2668" t="s">
        <v>7729</v>
      </c>
      <c r="N2668" t="s">
        <v>25</v>
      </c>
      <c r="O2668">
        <v>27692.656930000001</v>
      </c>
      <c r="P2668">
        <v>362</v>
      </c>
      <c r="Q2668" t="s">
        <v>26</v>
      </c>
      <c r="R2668" s="1">
        <v>44061</v>
      </c>
      <c r="S2668">
        <f>WEEKDAY(Table1[[#This Row],[Discharge Date]],2)</f>
        <v>2</v>
      </c>
      <c r="T2668" t="s">
        <v>56</v>
      </c>
      <c r="U2668" t="s">
        <v>39</v>
      </c>
      <c r="V2668" t="s">
        <v>40</v>
      </c>
    </row>
    <row r="2669" spans="1:22" x14ac:dyDescent="0.35">
      <c r="A2669" t="s">
        <v>3920</v>
      </c>
      <c r="B2669">
        <v>51</v>
      </c>
      <c r="C2669" t="s">
        <v>31</v>
      </c>
      <c r="D2669" t="s">
        <v>57</v>
      </c>
      <c r="E2669" t="s">
        <v>22</v>
      </c>
      <c r="F2669" s="1">
        <v>43489</v>
      </c>
      <c r="G2669">
        <f>DAY(Table1[[#This Row],[Date of Admission]])</f>
        <v>24</v>
      </c>
      <c r="H2669" t="str">
        <f>TEXT(Table1[[#This Row],[Date of Admission]],"dddd")</f>
        <v>Thursday</v>
      </c>
      <c r="I2669">
        <f>WEEKDAY(Table1[[#This Row],[Date of Admission]],2)</f>
        <v>4</v>
      </c>
      <c r="J2669" t="str">
        <f>IF(OR(Table1[[#This Row],[Weekday Number]]=6,Table1[[#This Row],[Weekday Number]]=7),"Weekend","Weekday")</f>
        <v>Weekday</v>
      </c>
      <c r="K2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69" t="s">
        <v>7730</v>
      </c>
      <c r="M2669" t="s">
        <v>7731</v>
      </c>
      <c r="N2669" t="s">
        <v>36</v>
      </c>
      <c r="O2669">
        <v>33831.027999999998</v>
      </c>
      <c r="P2669">
        <v>391</v>
      </c>
      <c r="Q2669" t="s">
        <v>37</v>
      </c>
      <c r="R2669" s="1">
        <v>43518</v>
      </c>
      <c r="S2669">
        <f>WEEKDAY(Table1[[#This Row],[Discharge Date]],2)</f>
        <v>5</v>
      </c>
      <c r="T2669" t="s">
        <v>56</v>
      </c>
      <c r="U2669" t="s">
        <v>39</v>
      </c>
      <c r="V2669" t="s">
        <v>40</v>
      </c>
    </row>
    <row r="2670" spans="1:22" x14ac:dyDescent="0.35">
      <c r="A2670" t="s">
        <v>7732</v>
      </c>
      <c r="B2670">
        <v>57</v>
      </c>
      <c r="C2670" t="s">
        <v>31</v>
      </c>
      <c r="D2670" t="s">
        <v>99</v>
      </c>
      <c r="E2670" t="s">
        <v>78</v>
      </c>
      <c r="F2670" s="1">
        <v>44343</v>
      </c>
      <c r="G2670">
        <f>DAY(Table1[[#This Row],[Date of Admission]])</f>
        <v>27</v>
      </c>
      <c r="H2670" t="str">
        <f>TEXT(Table1[[#This Row],[Date of Admission]],"dddd")</f>
        <v>Thursday</v>
      </c>
      <c r="I2670">
        <f>WEEKDAY(Table1[[#This Row],[Date of Admission]],2)</f>
        <v>4</v>
      </c>
      <c r="J2670" t="str">
        <f>IF(OR(Table1[[#This Row],[Weekday Number]]=6,Table1[[#This Row],[Weekday Number]]=7),"Weekend","Weekday")</f>
        <v>Weekday</v>
      </c>
      <c r="K2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70" t="s">
        <v>7733</v>
      </c>
      <c r="M2670" t="s">
        <v>7734</v>
      </c>
      <c r="N2670" t="s">
        <v>69</v>
      </c>
      <c r="O2670">
        <v>37464.560960000003</v>
      </c>
      <c r="P2670">
        <v>128</v>
      </c>
      <c r="Q2670" t="s">
        <v>49</v>
      </c>
      <c r="R2670" s="1">
        <v>44360</v>
      </c>
      <c r="S2670">
        <f>WEEKDAY(Table1[[#This Row],[Discharge Date]],2)</f>
        <v>7</v>
      </c>
      <c r="T2670" t="s">
        <v>94</v>
      </c>
      <c r="U2670" t="s">
        <v>28</v>
      </c>
      <c r="V2670" t="s">
        <v>40</v>
      </c>
    </row>
    <row r="2671" spans="1:22" x14ac:dyDescent="0.35">
      <c r="A2671" t="s">
        <v>7735</v>
      </c>
      <c r="B2671">
        <v>27</v>
      </c>
      <c r="C2671" t="s">
        <v>20</v>
      </c>
      <c r="D2671" t="s">
        <v>32</v>
      </c>
      <c r="E2671" t="s">
        <v>33</v>
      </c>
      <c r="F2671" s="1">
        <v>43935</v>
      </c>
      <c r="G2671">
        <f>DAY(Table1[[#This Row],[Date of Admission]])</f>
        <v>14</v>
      </c>
      <c r="H2671" t="str">
        <f>TEXT(Table1[[#This Row],[Date of Admission]],"dddd")</f>
        <v>Tuesday</v>
      </c>
      <c r="I2671">
        <f>WEEKDAY(Table1[[#This Row],[Date of Admission]],2)</f>
        <v>2</v>
      </c>
      <c r="J2671" t="str">
        <f>IF(OR(Table1[[#This Row],[Weekday Number]]=6,Table1[[#This Row],[Weekday Number]]=7),"Weekend","Weekday")</f>
        <v>Weekday</v>
      </c>
      <c r="K2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1" t="s">
        <v>7736</v>
      </c>
      <c r="M2671" t="s">
        <v>7737</v>
      </c>
      <c r="N2671" t="s">
        <v>36</v>
      </c>
      <c r="O2671">
        <v>963.01374310000006</v>
      </c>
      <c r="P2671">
        <v>314</v>
      </c>
      <c r="Q2671" t="s">
        <v>49</v>
      </c>
      <c r="R2671" s="1">
        <v>43948</v>
      </c>
      <c r="S2671">
        <f>WEEKDAY(Table1[[#This Row],[Discharge Date]],2)</f>
        <v>1</v>
      </c>
      <c r="T2671" t="s">
        <v>27</v>
      </c>
      <c r="U2671" t="s">
        <v>28</v>
      </c>
      <c r="V2671" t="s">
        <v>40</v>
      </c>
    </row>
    <row r="2672" spans="1:22" x14ac:dyDescent="0.35">
      <c r="A2672" t="s">
        <v>7738</v>
      </c>
      <c r="B2672">
        <v>50</v>
      </c>
      <c r="C2672" t="s">
        <v>20</v>
      </c>
      <c r="D2672" t="s">
        <v>32</v>
      </c>
      <c r="E2672" t="s">
        <v>62</v>
      </c>
      <c r="F2672" s="1">
        <v>44879</v>
      </c>
      <c r="G2672">
        <f>DAY(Table1[[#This Row],[Date of Admission]])</f>
        <v>14</v>
      </c>
      <c r="H2672" t="str">
        <f>TEXT(Table1[[#This Row],[Date of Admission]],"dddd")</f>
        <v>Monday</v>
      </c>
      <c r="I2672">
        <f>WEEKDAY(Table1[[#This Row],[Date of Admission]],2)</f>
        <v>1</v>
      </c>
      <c r="J2672" t="str">
        <f>IF(OR(Table1[[#This Row],[Weekday Number]]=6,Table1[[#This Row],[Weekday Number]]=7),"Weekend","Weekday")</f>
        <v>Weekday</v>
      </c>
      <c r="K2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2" t="s">
        <v>7739</v>
      </c>
      <c r="M2672" t="s">
        <v>7740</v>
      </c>
      <c r="N2672" t="s">
        <v>60</v>
      </c>
      <c r="O2672">
        <v>15726.60067</v>
      </c>
      <c r="P2672">
        <v>348</v>
      </c>
      <c r="Q2672" t="s">
        <v>37</v>
      </c>
      <c r="R2672" s="1">
        <v>44897</v>
      </c>
      <c r="S2672">
        <f>WEEKDAY(Table1[[#This Row],[Discharge Date]],2)</f>
        <v>5</v>
      </c>
      <c r="T2672" t="s">
        <v>56</v>
      </c>
      <c r="U2672" t="s">
        <v>51</v>
      </c>
      <c r="V2672" t="s">
        <v>40</v>
      </c>
    </row>
    <row r="2673" spans="1:22" x14ac:dyDescent="0.35">
      <c r="A2673" t="s">
        <v>7741</v>
      </c>
      <c r="B2673">
        <v>58</v>
      </c>
      <c r="C2673" t="s">
        <v>31</v>
      </c>
      <c r="D2673" t="s">
        <v>32</v>
      </c>
      <c r="E2673" t="s">
        <v>62</v>
      </c>
      <c r="F2673" s="1">
        <v>44161</v>
      </c>
      <c r="G2673">
        <f>DAY(Table1[[#This Row],[Date of Admission]])</f>
        <v>26</v>
      </c>
      <c r="H2673" t="str">
        <f>TEXT(Table1[[#This Row],[Date of Admission]],"dddd")</f>
        <v>Thursday</v>
      </c>
      <c r="I2673">
        <f>WEEKDAY(Table1[[#This Row],[Date of Admission]],2)</f>
        <v>4</v>
      </c>
      <c r="J2673" t="str">
        <f>IF(OR(Table1[[#This Row],[Weekday Number]]=6,Table1[[#This Row],[Weekday Number]]=7),"Weekend","Weekday")</f>
        <v>Weekday</v>
      </c>
      <c r="K2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3" t="s">
        <v>7742</v>
      </c>
      <c r="M2673" t="s">
        <v>7743</v>
      </c>
      <c r="N2673" t="s">
        <v>65</v>
      </c>
      <c r="O2673">
        <v>4600.4127550000003</v>
      </c>
      <c r="P2673">
        <v>350</v>
      </c>
      <c r="Q2673" t="s">
        <v>49</v>
      </c>
      <c r="R2673" s="1">
        <v>44183</v>
      </c>
      <c r="S2673">
        <f>WEEKDAY(Table1[[#This Row],[Discharge Date]],2)</f>
        <v>5</v>
      </c>
      <c r="T2673" t="s">
        <v>38</v>
      </c>
      <c r="U2673" t="s">
        <v>28</v>
      </c>
      <c r="V2673" t="s">
        <v>40</v>
      </c>
    </row>
    <row r="2674" spans="1:22" x14ac:dyDescent="0.35">
      <c r="A2674" t="s">
        <v>7744</v>
      </c>
      <c r="B2674">
        <v>47</v>
      </c>
      <c r="C2674" t="s">
        <v>31</v>
      </c>
      <c r="D2674" t="s">
        <v>42</v>
      </c>
      <c r="E2674" t="s">
        <v>43</v>
      </c>
      <c r="F2674" s="1">
        <v>44889</v>
      </c>
      <c r="G2674">
        <f>DAY(Table1[[#This Row],[Date of Admission]])</f>
        <v>24</v>
      </c>
      <c r="H2674" t="str">
        <f>TEXT(Table1[[#This Row],[Date of Admission]],"dddd")</f>
        <v>Thursday</v>
      </c>
      <c r="I2674">
        <f>WEEKDAY(Table1[[#This Row],[Date of Admission]],2)</f>
        <v>4</v>
      </c>
      <c r="J2674" t="str">
        <f>IF(OR(Table1[[#This Row],[Weekday Number]]=6,Table1[[#This Row],[Weekday Number]]=7),"Weekend","Weekday")</f>
        <v>Weekday</v>
      </c>
      <c r="K2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4" t="s">
        <v>7745</v>
      </c>
      <c r="M2674" t="s">
        <v>7746</v>
      </c>
      <c r="N2674" t="s">
        <v>65</v>
      </c>
      <c r="O2674">
        <v>10695.7515</v>
      </c>
      <c r="P2674">
        <v>468</v>
      </c>
      <c r="Q2674" t="s">
        <v>26</v>
      </c>
      <c r="R2674" s="1">
        <v>44908</v>
      </c>
      <c r="S2674">
        <f>WEEKDAY(Table1[[#This Row],[Discharge Date]],2)</f>
        <v>2</v>
      </c>
      <c r="T2674" t="s">
        <v>94</v>
      </c>
      <c r="U2674" t="s">
        <v>28</v>
      </c>
      <c r="V2674" t="s">
        <v>40</v>
      </c>
    </row>
    <row r="2675" spans="1:22" x14ac:dyDescent="0.35">
      <c r="A2675" t="s">
        <v>7747</v>
      </c>
      <c r="B2675">
        <v>31</v>
      </c>
      <c r="C2675" t="s">
        <v>31</v>
      </c>
      <c r="D2675" t="s">
        <v>99</v>
      </c>
      <c r="E2675" t="s">
        <v>33</v>
      </c>
      <c r="F2675" s="1">
        <v>44798</v>
      </c>
      <c r="G2675">
        <f>DAY(Table1[[#This Row],[Date of Admission]])</f>
        <v>25</v>
      </c>
      <c r="H2675" t="str">
        <f>TEXT(Table1[[#This Row],[Date of Admission]],"dddd")</f>
        <v>Thursday</v>
      </c>
      <c r="I2675">
        <f>WEEKDAY(Table1[[#This Row],[Date of Admission]],2)</f>
        <v>4</v>
      </c>
      <c r="J2675" t="str">
        <f>IF(OR(Table1[[#This Row],[Weekday Number]]=6,Table1[[#This Row],[Weekday Number]]=7),"Weekend","Weekday")</f>
        <v>Weekday</v>
      </c>
      <c r="K2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5" t="s">
        <v>7748</v>
      </c>
      <c r="M2675" t="s">
        <v>5488</v>
      </c>
      <c r="N2675" t="s">
        <v>36</v>
      </c>
      <c r="O2675">
        <v>42915.715400000001</v>
      </c>
      <c r="P2675">
        <v>486</v>
      </c>
      <c r="Q2675" t="s">
        <v>37</v>
      </c>
      <c r="R2675" s="1">
        <v>44810</v>
      </c>
      <c r="S2675">
        <f>WEEKDAY(Table1[[#This Row],[Discharge Date]],2)</f>
        <v>2</v>
      </c>
      <c r="T2675" t="s">
        <v>38</v>
      </c>
      <c r="U2675" t="s">
        <v>28</v>
      </c>
      <c r="V2675" t="s">
        <v>40</v>
      </c>
    </row>
    <row r="2676" spans="1:22" x14ac:dyDescent="0.35">
      <c r="A2676" t="s">
        <v>7749</v>
      </c>
      <c r="B2676">
        <v>40</v>
      </c>
      <c r="C2676" t="s">
        <v>31</v>
      </c>
      <c r="D2676" t="s">
        <v>32</v>
      </c>
      <c r="E2676" t="s">
        <v>43</v>
      </c>
      <c r="F2676" s="1">
        <v>44523</v>
      </c>
      <c r="G2676">
        <f>DAY(Table1[[#This Row],[Date of Admission]])</f>
        <v>23</v>
      </c>
      <c r="H2676" t="str">
        <f>TEXT(Table1[[#This Row],[Date of Admission]],"dddd")</f>
        <v>Tuesday</v>
      </c>
      <c r="I2676">
        <f>WEEKDAY(Table1[[#This Row],[Date of Admission]],2)</f>
        <v>2</v>
      </c>
      <c r="J2676" t="str">
        <f>IF(OR(Table1[[#This Row],[Weekday Number]]=6,Table1[[#This Row],[Weekday Number]]=7),"Weekend","Weekday")</f>
        <v>Weekday</v>
      </c>
      <c r="K2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6" t="s">
        <v>7750</v>
      </c>
      <c r="M2676" t="s">
        <v>7751</v>
      </c>
      <c r="N2676" t="s">
        <v>65</v>
      </c>
      <c r="O2676">
        <v>14237.85959</v>
      </c>
      <c r="P2676">
        <v>108</v>
      </c>
      <c r="Q2676" t="s">
        <v>26</v>
      </c>
      <c r="R2676" s="1">
        <v>44546</v>
      </c>
      <c r="S2676">
        <f>WEEKDAY(Table1[[#This Row],[Discharge Date]],2)</f>
        <v>4</v>
      </c>
      <c r="T2676" t="s">
        <v>94</v>
      </c>
      <c r="U2676" t="s">
        <v>51</v>
      </c>
      <c r="V2676" t="s">
        <v>40</v>
      </c>
    </row>
    <row r="2677" spans="1:22" x14ac:dyDescent="0.35">
      <c r="A2677" t="s">
        <v>4167</v>
      </c>
      <c r="B2677">
        <v>38</v>
      </c>
      <c r="C2677" t="s">
        <v>31</v>
      </c>
      <c r="D2677" t="s">
        <v>32</v>
      </c>
      <c r="E2677" t="s">
        <v>22</v>
      </c>
      <c r="F2677" s="1">
        <v>44630</v>
      </c>
      <c r="G2677">
        <f>DAY(Table1[[#This Row],[Date of Admission]])</f>
        <v>10</v>
      </c>
      <c r="H2677" t="str">
        <f>TEXT(Table1[[#This Row],[Date of Admission]],"dddd")</f>
        <v>Thursday</v>
      </c>
      <c r="I2677">
        <f>WEEKDAY(Table1[[#This Row],[Date of Admission]],2)</f>
        <v>4</v>
      </c>
      <c r="J2677" t="str">
        <f>IF(OR(Table1[[#This Row],[Weekday Number]]=6,Table1[[#This Row],[Weekday Number]]=7),"Weekend","Weekday")</f>
        <v>Weekday</v>
      </c>
      <c r="K2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7" t="s">
        <v>7752</v>
      </c>
      <c r="M2677" t="s">
        <v>7753</v>
      </c>
      <c r="N2677" t="s">
        <v>60</v>
      </c>
      <c r="O2677">
        <v>24050.860629999999</v>
      </c>
      <c r="P2677">
        <v>251</v>
      </c>
      <c r="Q2677" t="s">
        <v>37</v>
      </c>
      <c r="R2677" s="1">
        <v>44660</v>
      </c>
      <c r="S2677">
        <f>WEEKDAY(Table1[[#This Row],[Discharge Date]],2)</f>
        <v>6</v>
      </c>
      <c r="T2677" t="s">
        <v>50</v>
      </c>
      <c r="U2677" t="s">
        <v>39</v>
      </c>
      <c r="V2677" t="s">
        <v>40</v>
      </c>
    </row>
    <row r="2678" spans="1:22" x14ac:dyDescent="0.35">
      <c r="A2678" t="s">
        <v>7754</v>
      </c>
      <c r="B2678">
        <v>65</v>
      </c>
      <c r="C2678" t="s">
        <v>31</v>
      </c>
      <c r="D2678" t="s">
        <v>57</v>
      </c>
      <c r="E2678" t="s">
        <v>53</v>
      </c>
      <c r="F2678" s="1">
        <v>43504</v>
      </c>
      <c r="G2678">
        <f>DAY(Table1[[#This Row],[Date of Admission]])</f>
        <v>8</v>
      </c>
      <c r="H2678" t="str">
        <f>TEXT(Table1[[#This Row],[Date of Admission]],"dddd")</f>
        <v>Friday</v>
      </c>
      <c r="I2678">
        <f>WEEKDAY(Table1[[#This Row],[Date of Admission]],2)</f>
        <v>5</v>
      </c>
      <c r="J2678" t="str">
        <f>IF(OR(Table1[[#This Row],[Weekday Number]]=6,Table1[[#This Row],[Weekday Number]]=7),"Weekend","Weekday")</f>
        <v>Weekday</v>
      </c>
      <c r="K2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8" t="s">
        <v>7755</v>
      </c>
      <c r="M2678" t="s">
        <v>7756</v>
      </c>
      <c r="N2678" t="s">
        <v>65</v>
      </c>
      <c r="O2678">
        <v>38333.577100000002</v>
      </c>
      <c r="P2678">
        <v>386</v>
      </c>
      <c r="Q2678" t="s">
        <v>26</v>
      </c>
      <c r="R2678" s="1">
        <v>43509</v>
      </c>
      <c r="S2678">
        <f>WEEKDAY(Table1[[#This Row],[Discharge Date]],2)</f>
        <v>3</v>
      </c>
      <c r="T2678" t="s">
        <v>27</v>
      </c>
      <c r="U2678" t="s">
        <v>39</v>
      </c>
      <c r="V2678" t="s">
        <v>29</v>
      </c>
    </row>
    <row r="2679" spans="1:22" x14ac:dyDescent="0.35">
      <c r="A2679" t="s">
        <v>3692</v>
      </c>
      <c r="B2679">
        <v>49</v>
      </c>
      <c r="C2679" t="s">
        <v>31</v>
      </c>
      <c r="D2679" t="s">
        <v>71</v>
      </c>
      <c r="E2679" t="s">
        <v>53</v>
      </c>
      <c r="F2679" s="1">
        <v>43873</v>
      </c>
      <c r="G2679">
        <f>DAY(Table1[[#This Row],[Date of Admission]])</f>
        <v>12</v>
      </c>
      <c r="H2679" t="str">
        <f>TEXT(Table1[[#This Row],[Date of Admission]],"dddd")</f>
        <v>Wednesday</v>
      </c>
      <c r="I2679">
        <f>WEEKDAY(Table1[[#This Row],[Date of Admission]],2)</f>
        <v>3</v>
      </c>
      <c r="J2679" t="str">
        <f>IF(OR(Table1[[#This Row],[Weekday Number]]=6,Table1[[#This Row],[Weekday Number]]=7),"Weekend","Weekday")</f>
        <v>Weekday</v>
      </c>
      <c r="K2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79" t="s">
        <v>7757</v>
      </c>
      <c r="M2679" t="s">
        <v>7758</v>
      </c>
      <c r="N2679" t="s">
        <v>36</v>
      </c>
      <c r="O2679">
        <v>7835.4703870000003</v>
      </c>
      <c r="P2679">
        <v>310</v>
      </c>
      <c r="Q2679" t="s">
        <v>26</v>
      </c>
      <c r="R2679" s="1">
        <v>43875</v>
      </c>
      <c r="S2679">
        <f>WEEKDAY(Table1[[#This Row],[Discharge Date]],2)</f>
        <v>5</v>
      </c>
      <c r="T2679" t="s">
        <v>50</v>
      </c>
      <c r="U2679" t="s">
        <v>39</v>
      </c>
      <c r="V2679" t="s">
        <v>40</v>
      </c>
    </row>
    <row r="2680" spans="1:22" x14ac:dyDescent="0.35">
      <c r="A2680" t="s">
        <v>7759</v>
      </c>
      <c r="B2680">
        <v>38</v>
      </c>
      <c r="C2680" t="s">
        <v>31</v>
      </c>
      <c r="D2680" t="s">
        <v>42</v>
      </c>
      <c r="E2680" t="s">
        <v>78</v>
      </c>
      <c r="F2680" s="1">
        <v>44019</v>
      </c>
      <c r="G2680">
        <f>DAY(Table1[[#This Row],[Date of Admission]])</f>
        <v>7</v>
      </c>
      <c r="H2680" t="str">
        <f>TEXT(Table1[[#This Row],[Date of Admission]],"dddd")</f>
        <v>Tuesday</v>
      </c>
      <c r="I2680">
        <f>WEEKDAY(Table1[[#This Row],[Date of Admission]],2)</f>
        <v>2</v>
      </c>
      <c r="J2680" t="str">
        <f>IF(OR(Table1[[#This Row],[Weekday Number]]=6,Table1[[#This Row],[Weekday Number]]=7),"Weekend","Weekday")</f>
        <v>Weekday</v>
      </c>
      <c r="K2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80" t="s">
        <v>7760</v>
      </c>
      <c r="M2680" t="s">
        <v>7761</v>
      </c>
      <c r="N2680" t="s">
        <v>65</v>
      </c>
      <c r="O2680">
        <v>14556.87521</v>
      </c>
      <c r="P2680">
        <v>132</v>
      </c>
      <c r="Q2680" t="s">
        <v>26</v>
      </c>
      <c r="R2680" s="1">
        <v>44033</v>
      </c>
      <c r="S2680">
        <f>WEEKDAY(Table1[[#This Row],[Discharge Date]],2)</f>
        <v>2</v>
      </c>
      <c r="T2680" t="s">
        <v>27</v>
      </c>
      <c r="U2680" t="s">
        <v>39</v>
      </c>
      <c r="V2680" t="s">
        <v>40</v>
      </c>
    </row>
    <row r="2681" spans="1:22" x14ac:dyDescent="0.35">
      <c r="A2681" t="s">
        <v>7762</v>
      </c>
      <c r="B2681">
        <v>35</v>
      </c>
      <c r="C2681" t="s">
        <v>31</v>
      </c>
      <c r="D2681" t="s">
        <v>32</v>
      </c>
      <c r="E2681" t="s">
        <v>62</v>
      </c>
      <c r="F2681" s="1">
        <v>45062</v>
      </c>
      <c r="G2681">
        <f>DAY(Table1[[#This Row],[Date of Admission]])</f>
        <v>16</v>
      </c>
      <c r="H2681" t="str">
        <f>TEXT(Table1[[#This Row],[Date of Admission]],"dddd")</f>
        <v>Tuesday</v>
      </c>
      <c r="I2681">
        <f>WEEKDAY(Table1[[#This Row],[Date of Admission]],2)</f>
        <v>2</v>
      </c>
      <c r="J2681" t="str">
        <f>IF(OR(Table1[[#This Row],[Weekday Number]]=6,Table1[[#This Row],[Weekday Number]]=7),"Weekend","Weekday")</f>
        <v>Weekday</v>
      </c>
      <c r="K2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81" t="s">
        <v>7763</v>
      </c>
      <c r="M2681" t="s">
        <v>7764</v>
      </c>
      <c r="N2681" t="s">
        <v>25</v>
      </c>
      <c r="O2681">
        <v>34920.763630000001</v>
      </c>
      <c r="P2681">
        <v>164</v>
      </c>
      <c r="Q2681" t="s">
        <v>37</v>
      </c>
      <c r="R2681" s="1">
        <v>45085</v>
      </c>
      <c r="S2681">
        <f>WEEKDAY(Table1[[#This Row],[Discharge Date]],2)</f>
        <v>4</v>
      </c>
      <c r="T2681" t="s">
        <v>50</v>
      </c>
      <c r="U2681" t="s">
        <v>39</v>
      </c>
      <c r="V2681" t="s">
        <v>40</v>
      </c>
    </row>
    <row r="2682" spans="1:22" x14ac:dyDescent="0.35">
      <c r="A2682" t="s">
        <v>7765</v>
      </c>
      <c r="B2682">
        <v>79</v>
      </c>
      <c r="C2682" t="s">
        <v>20</v>
      </c>
      <c r="D2682" t="s">
        <v>32</v>
      </c>
      <c r="E2682" t="s">
        <v>78</v>
      </c>
      <c r="F2682" s="1">
        <v>43645</v>
      </c>
      <c r="G2682">
        <f>DAY(Table1[[#This Row],[Date of Admission]])</f>
        <v>29</v>
      </c>
      <c r="H2682" t="str">
        <f>TEXT(Table1[[#This Row],[Date of Admission]],"dddd")</f>
        <v>Saturday</v>
      </c>
      <c r="I2682">
        <f>WEEKDAY(Table1[[#This Row],[Date of Admission]],2)</f>
        <v>6</v>
      </c>
      <c r="J2682" t="str">
        <f>IF(OR(Table1[[#This Row],[Weekday Number]]=6,Table1[[#This Row],[Weekday Number]]=7),"Weekend","Weekday")</f>
        <v>Weekend</v>
      </c>
      <c r="K2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82" t="s">
        <v>7766</v>
      </c>
      <c r="M2682" t="s">
        <v>7767</v>
      </c>
      <c r="N2682" t="s">
        <v>36</v>
      </c>
      <c r="O2682">
        <v>41626.23227</v>
      </c>
      <c r="P2682">
        <v>319</v>
      </c>
      <c r="Q2682" t="s">
        <v>26</v>
      </c>
      <c r="R2682" s="1">
        <v>43650</v>
      </c>
      <c r="S2682">
        <f>WEEKDAY(Table1[[#This Row],[Discharge Date]],2)</f>
        <v>4</v>
      </c>
      <c r="T2682" t="s">
        <v>50</v>
      </c>
      <c r="U2682" t="s">
        <v>51</v>
      </c>
      <c r="V2682" t="s">
        <v>29</v>
      </c>
    </row>
    <row r="2683" spans="1:22" x14ac:dyDescent="0.35">
      <c r="A2683" t="s">
        <v>7768</v>
      </c>
      <c r="B2683">
        <v>40</v>
      </c>
      <c r="C2683" t="s">
        <v>20</v>
      </c>
      <c r="D2683" t="s">
        <v>57</v>
      </c>
      <c r="E2683" t="s">
        <v>53</v>
      </c>
      <c r="F2683" s="1">
        <v>44412</v>
      </c>
      <c r="G2683">
        <f>DAY(Table1[[#This Row],[Date of Admission]])</f>
        <v>4</v>
      </c>
      <c r="H2683" t="str">
        <f>TEXT(Table1[[#This Row],[Date of Admission]],"dddd")</f>
        <v>Wednesday</v>
      </c>
      <c r="I2683">
        <f>WEEKDAY(Table1[[#This Row],[Date of Admission]],2)</f>
        <v>3</v>
      </c>
      <c r="J2683" t="str">
        <f>IF(OR(Table1[[#This Row],[Weekday Number]]=6,Table1[[#This Row],[Weekday Number]]=7),"Weekend","Weekday")</f>
        <v>Weekday</v>
      </c>
      <c r="K2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83" t="s">
        <v>7769</v>
      </c>
      <c r="M2683" t="s">
        <v>1471</v>
      </c>
      <c r="N2683" t="s">
        <v>65</v>
      </c>
      <c r="O2683">
        <v>16782.618409999999</v>
      </c>
      <c r="P2683">
        <v>156</v>
      </c>
      <c r="Q2683" t="s">
        <v>26</v>
      </c>
      <c r="R2683" s="1">
        <v>44413</v>
      </c>
      <c r="S2683">
        <f>WEEKDAY(Table1[[#This Row],[Discharge Date]],2)</f>
        <v>4</v>
      </c>
      <c r="T2683" t="s">
        <v>38</v>
      </c>
      <c r="U2683" t="s">
        <v>39</v>
      </c>
      <c r="V2683" t="s">
        <v>40</v>
      </c>
    </row>
    <row r="2684" spans="1:22" x14ac:dyDescent="0.35">
      <c r="A2684" t="s">
        <v>7770</v>
      </c>
      <c r="B2684">
        <v>27</v>
      </c>
      <c r="C2684" t="s">
        <v>20</v>
      </c>
      <c r="D2684" t="s">
        <v>42</v>
      </c>
      <c r="E2684" t="s">
        <v>33</v>
      </c>
      <c r="F2684" s="1">
        <v>43732</v>
      </c>
      <c r="G2684">
        <f>DAY(Table1[[#This Row],[Date of Admission]])</f>
        <v>24</v>
      </c>
      <c r="H2684" t="str">
        <f>TEXT(Table1[[#This Row],[Date of Admission]],"dddd")</f>
        <v>Tuesday</v>
      </c>
      <c r="I2684">
        <f>WEEKDAY(Table1[[#This Row],[Date of Admission]],2)</f>
        <v>2</v>
      </c>
      <c r="J2684" t="str">
        <f>IF(OR(Table1[[#This Row],[Weekday Number]]=6,Table1[[#This Row],[Weekday Number]]=7),"Weekend","Weekday")</f>
        <v>Weekday</v>
      </c>
      <c r="K2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84" t="s">
        <v>7771</v>
      </c>
      <c r="M2684" t="s">
        <v>5012</v>
      </c>
      <c r="N2684" t="s">
        <v>60</v>
      </c>
      <c r="O2684">
        <v>3148.1871620000002</v>
      </c>
      <c r="P2684">
        <v>239</v>
      </c>
      <c r="Q2684" t="s">
        <v>49</v>
      </c>
      <c r="R2684" s="1">
        <v>43755</v>
      </c>
      <c r="S2684">
        <f>WEEKDAY(Table1[[#This Row],[Discharge Date]],2)</f>
        <v>4</v>
      </c>
      <c r="T2684" t="s">
        <v>94</v>
      </c>
      <c r="U2684" t="s">
        <v>28</v>
      </c>
      <c r="V2684" t="s">
        <v>40</v>
      </c>
    </row>
    <row r="2685" spans="1:22" x14ac:dyDescent="0.35">
      <c r="A2685" t="s">
        <v>7772</v>
      </c>
      <c r="B2685">
        <v>59</v>
      </c>
      <c r="C2685" t="s">
        <v>20</v>
      </c>
      <c r="D2685" t="s">
        <v>99</v>
      </c>
      <c r="E2685" t="s">
        <v>62</v>
      </c>
      <c r="F2685" s="1">
        <v>44528</v>
      </c>
      <c r="G2685">
        <f>DAY(Table1[[#This Row],[Date of Admission]])</f>
        <v>28</v>
      </c>
      <c r="H2685" t="str">
        <f>TEXT(Table1[[#This Row],[Date of Admission]],"dddd")</f>
        <v>Sunday</v>
      </c>
      <c r="I2685">
        <f>WEEKDAY(Table1[[#This Row],[Date of Admission]],2)</f>
        <v>7</v>
      </c>
      <c r="J2685" t="str">
        <f>IF(OR(Table1[[#This Row],[Weekday Number]]=6,Table1[[#This Row],[Weekday Number]]=7),"Weekend","Weekday")</f>
        <v>Weekend</v>
      </c>
      <c r="K2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85" t="s">
        <v>7773</v>
      </c>
      <c r="M2685" t="s">
        <v>7774</v>
      </c>
      <c r="N2685" t="s">
        <v>25</v>
      </c>
      <c r="O2685">
        <v>6693.8415999999997</v>
      </c>
      <c r="P2685">
        <v>146</v>
      </c>
      <c r="Q2685" t="s">
        <v>37</v>
      </c>
      <c r="R2685" s="1">
        <v>44545</v>
      </c>
      <c r="S2685">
        <f>WEEKDAY(Table1[[#This Row],[Discharge Date]],2)</f>
        <v>3</v>
      </c>
      <c r="T2685" t="s">
        <v>94</v>
      </c>
      <c r="U2685" t="s">
        <v>51</v>
      </c>
      <c r="V2685" t="s">
        <v>40</v>
      </c>
    </row>
    <row r="2686" spans="1:22" x14ac:dyDescent="0.35">
      <c r="A2686" t="s">
        <v>7775</v>
      </c>
      <c r="B2686">
        <v>73</v>
      </c>
      <c r="C2686" t="s">
        <v>20</v>
      </c>
      <c r="D2686" t="s">
        <v>124</v>
      </c>
      <c r="E2686" t="s">
        <v>22</v>
      </c>
      <c r="F2686" s="1">
        <v>43949</v>
      </c>
      <c r="G2686">
        <f>DAY(Table1[[#This Row],[Date of Admission]])</f>
        <v>28</v>
      </c>
      <c r="H2686" t="str">
        <f>TEXT(Table1[[#This Row],[Date of Admission]],"dddd")</f>
        <v>Tuesday</v>
      </c>
      <c r="I2686">
        <f>WEEKDAY(Table1[[#This Row],[Date of Admission]],2)</f>
        <v>2</v>
      </c>
      <c r="J2686" t="str">
        <f>IF(OR(Table1[[#This Row],[Weekday Number]]=6,Table1[[#This Row],[Weekday Number]]=7),"Weekend","Weekday")</f>
        <v>Weekday</v>
      </c>
      <c r="K2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86" t="s">
        <v>7776</v>
      </c>
      <c r="M2686" t="s">
        <v>7777</v>
      </c>
      <c r="N2686" t="s">
        <v>65</v>
      </c>
      <c r="O2686">
        <v>57784.378149999997</v>
      </c>
      <c r="P2686">
        <v>266</v>
      </c>
      <c r="Q2686" t="s">
        <v>37</v>
      </c>
      <c r="R2686" s="1">
        <v>43973</v>
      </c>
      <c r="S2686">
        <f>WEEKDAY(Table1[[#This Row],[Discharge Date]],2)</f>
        <v>5</v>
      </c>
      <c r="T2686" t="s">
        <v>27</v>
      </c>
      <c r="U2686" t="s">
        <v>28</v>
      </c>
      <c r="V2686" t="s">
        <v>29</v>
      </c>
    </row>
    <row r="2687" spans="1:22" x14ac:dyDescent="0.35">
      <c r="A2687" t="s">
        <v>7778</v>
      </c>
      <c r="B2687">
        <v>73</v>
      </c>
      <c r="C2687" t="s">
        <v>20</v>
      </c>
      <c r="D2687" t="s">
        <v>239</v>
      </c>
      <c r="E2687" t="s">
        <v>22</v>
      </c>
      <c r="F2687" s="1">
        <v>45056</v>
      </c>
      <c r="G2687">
        <f>DAY(Table1[[#This Row],[Date of Admission]])</f>
        <v>10</v>
      </c>
      <c r="H2687" t="str">
        <f>TEXT(Table1[[#This Row],[Date of Admission]],"dddd")</f>
        <v>Wednesday</v>
      </c>
      <c r="I2687">
        <f>WEEKDAY(Table1[[#This Row],[Date of Admission]],2)</f>
        <v>3</v>
      </c>
      <c r="J2687" t="str">
        <f>IF(OR(Table1[[#This Row],[Weekday Number]]=6,Table1[[#This Row],[Weekday Number]]=7),"Weekend","Weekday")</f>
        <v>Weekday</v>
      </c>
      <c r="K2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87" t="s">
        <v>7779</v>
      </c>
      <c r="M2687" t="s">
        <v>7780</v>
      </c>
      <c r="N2687" t="s">
        <v>60</v>
      </c>
      <c r="O2687">
        <v>44416.01943</v>
      </c>
      <c r="P2687">
        <v>212</v>
      </c>
      <c r="Q2687" t="s">
        <v>37</v>
      </c>
      <c r="R2687" s="1">
        <v>45061</v>
      </c>
      <c r="S2687">
        <f>WEEKDAY(Table1[[#This Row],[Discharge Date]],2)</f>
        <v>1</v>
      </c>
      <c r="T2687" t="s">
        <v>50</v>
      </c>
      <c r="U2687" t="s">
        <v>28</v>
      </c>
      <c r="V2687" t="s">
        <v>29</v>
      </c>
    </row>
    <row r="2688" spans="1:22" x14ac:dyDescent="0.35">
      <c r="A2688" t="s">
        <v>7781</v>
      </c>
      <c r="B2688">
        <v>40</v>
      </c>
      <c r="C2688" t="s">
        <v>31</v>
      </c>
      <c r="D2688" t="s">
        <v>71</v>
      </c>
      <c r="E2688" t="s">
        <v>43</v>
      </c>
      <c r="F2688" s="1">
        <v>43649</v>
      </c>
      <c r="G2688">
        <f>DAY(Table1[[#This Row],[Date of Admission]])</f>
        <v>3</v>
      </c>
      <c r="H2688" t="str">
        <f>TEXT(Table1[[#This Row],[Date of Admission]],"dddd")</f>
        <v>Wednesday</v>
      </c>
      <c r="I2688">
        <f>WEEKDAY(Table1[[#This Row],[Date of Admission]],2)</f>
        <v>3</v>
      </c>
      <c r="J2688" t="str">
        <f>IF(OR(Table1[[#This Row],[Weekday Number]]=6,Table1[[#This Row],[Weekday Number]]=7),"Weekend","Weekday")</f>
        <v>Weekday</v>
      </c>
      <c r="K2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688" t="s">
        <v>7782</v>
      </c>
      <c r="M2688" t="s">
        <v>7783</v>
      </c>
      <c r="N2688" t="s">
        <v>60</v>
      </c>
      <c r="O2688">
        <v>13783.50505</v>
      </c>
      <c r="P2688">
        <v>336</v>
      </c>
      <c r="Q2688" t="s">
        <v>49</v>
      </c>
      <c r="R2688" s="1">
        <v>43666</v>
      </c>
      <c r="S2688">
        <f>WEEKDAY(Table1[[#This Row],[Discharge Date]],2)</f>
        <v>6</v>
      </c>
      <c r="T2688" t="s">
        <v>56</v>
      </c>
      <c r="U2688" t="s">
        <v>39</v>
      </c>
      <c r="V2688" t="s">
        <v>40</v>
      </c>
    </row>
    <row r="2689" spans="1:22" x14ac:dyDescent="0.35">
      <c r="A2689" t="s">
        <v>7784</v>
      </c>
      <c r="B2689">
        <v>73</v>
      </c>
      <c r="C2689" t="s">
        <v>31</v>
      </c>
      <c r="D2689" t="s">
        <v>239</v>
      </c>
      <c r="E2689" t="s">
        <v>78</v>
      </c>
      <c r="F2689" s="1">
        <v>44934</v>
      </c>
      <c r="G2689">
        <f>DAY(Table1[[#This Row],[Date of Admission]])</f>
        <v>8</v>
      </c>
      <c r="H2689" t="str">
        <f>TEXT(Table1[[#This Row],[Date of Admission]],"dddd")</f>
        <v>Sunday</v>
      </c>
      <c r="I2689">
        <f>WEEKDAY(Table1[[#This Row],[Date of Admission]],2)</f>
        <v>7</v>
      </c>
      <c r="J2689" t="str">
        <f>IF(OR(Table1[[#This Row],[Weekday Number]]=6,Table1[[#This Row],[Weekday Number]]=7),"Weekend","Weekday")</f>
        <v>Weekend</v>
      </c>
      <c r="K2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89" t="s">
        <v>7785</v>
      </c>
      <c r="M2689" t="s">
        <v>7786</v>
      </c>
      <c r="N2689" t="s">
        <v>25</v>
      </c>
      <c r="O2689">
        <v>68156.312220000007</v>
      </c>
      <c r="P2689">
        <v>380</v>
      </c>
      <c r="Q2689" t="s">
        <v>37</v>
      </c>
      <c r="R2689" s="1">
        <v>44956</v>
      </c>
      <c r="S2689">
        <f>WEEKDAY(Table1[[#This Row],[Discharge Date]],2)</f>
        <v>1</v>
      </c>
      <c r="T2689" t="s">
        <v>38</v>
      </c>
      <c r="U2689" t="s">
        <v>39</v>
      </c>
      <c r="V2689" t="s">
        <v>29</v>
      </c>
    </row>
    <row r="2690" spans="1:22" x14ac:dyDescent="0.35">
      <c r="A2690" t="s">
        <v>7787</v>
      </c>
      <c r="B2690">
        <v>75</v>
      </c>
      <c r="C2690" t="s">
        <v>31</v>
      </c>
      <c r="D2690" t="s">
        <v>99</v>
      </c>
      <c r="E2690" t="s">
        <v>78</v>
      </c>
      <c r="F2690" s="1">
        <v>44453</v>
      </c>
      <c r="G2690">
        <f>DAY(Table1[[#This Row],[Date of Admission]])</f>
        <v>14</v>
      </c>
      <c r="H2690" t="str">
        <f>TEXT(Table1[[#This Row],[Date of Admission]],"dddd")</f>
        <v>Tuesday</v>
      </c>
      <c r="I2690">
        <f>WEEKDAY(Table1[[#This Row],[Date of Admission]],2)</f>
        <v>2</v>
      </c>
      <c r="J2690" t="str">
        <f>IF(OR(Table1[[#This Row],[Weekday Number]]=6,Table1[[#This Row],[Weekday Number]]=7),"Weekend","Weekday")</f>
        <v>Weekday</v>
      </c>
      <c r="K2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0" t="s">
        <v>7788</v>
      </c>
      <c r="M2690" t="s">
        <v>7789</v>
      </c>
      <c r="N2690" t="s">
        <v>25</v>
      </c>
      <c r="O2690">
        <v>28579.783189999998</v>
      </c>
      <c r="P2690">
        <v>192</v>
      </c>
      <c r="Q2690" t="s">
        <v>37</v>
      </c>
      <c r="R2690" s="1">
        <v>44468</v>
      </c>
      <c r="S2690">
        <f>WEEKDAY(Table1[[#This Row],[Discharge Date]],2)</f>
        <v>3</v>
      </c>
      <c r="T2690" t="s">
        <v>94</v>
      </c>
      <c r="U2690" t="s">
        <v>39</v>
      </c>
      <c r="V2690" t="s">
        <v>29</v>
      </c>
    </row>
    <row r="2691" spans="1:22" x14ac:dyDescent="0.35">
      <c r="A2691" t="s">
        <v>7790</v>
      </c>
      <c r="B2691">
        <v>53</v>
      </c>
      <c r="C2691" t="s">
        <v>20</v>
      </c>
      <c r="D2691" t="s">
        <v>42</v>
      </c>
      <c r="E2691" t="s">
        <v>22</v>
      </c>
      <c r="F2691" s="1">
        <v>43494</v>
      </c>
      <c r="G2691">
        <f>DAY(Table1[[#This Row],[Date of Admission]])</f>
        <v>29</v>
      </c>
      <c r="H2691" t="str">
        <f>TEXT(Table1[[#This Row],[Date of Admission]],"dddd")</f>
        <v>Tuesday</v>
      </c>
      <c r="I2691">
        <f>WEEKDAY(Table1[[#This Row],[Date of Admission]],2)</f>
        <v>2</v>
      </c>
      <c r="J2691" t="str">
        <f>IF(OR(Table1[[#This Row],[Weekday Number]]=6,Table1[[#This Row],[Weekday Number]]=7),"Weekend","Weekday")</f>
        <v>Weekday</v>
      </c>
      <c r="K2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91" t="s">
        <v>6055</v>
      </c>
      <c r="M2691" t="s">
        <v>7791</v>
      </c>
      <c r="N2691" t="s">
        <v>65</v>
      </c>
      <c r="O2691">
        <v>3508.0228200000001</v>
      </c>
      <c r="P2691">
        <v>481</v>
      </c>
      <c r="Q2691" t="s">
        <v>37</v>
      </c>
      <c r="R2691" s="1">
        <v>43516</v>
      </c>
      <c r="S2691">
        <f>WEEKDAY(Table1[[#This Row],[Discharge Date]],2)</f>
        <v>3</v>
      </c>
      <c r="T2691" t="s">
        <v>50</v>
      </c>
      <c r="U2691" t="s">
        <v>39</v>
      </c>
      <c r="V2691" t="s">
        <v>40</v>
      </c>
    </row>
    <row r="2692" spans="1:22" x14ac:dyDescent="0.35">
      <c r="A2692" t="s">
        <v>7792</v>
      </c>
      <c r="B2692">
        <v>57</v>
      </c>
      <c r="C2692" t="s">
        <v>31</v>
      </c>
      <c r="D2692" t="s">
        <v>99</v>
      </c>
      <c r="E2692" t="s">
        <v>62</v>
      </c>
      <c r="F2692" s="1">
        <v>44855</v>
      </c>
      <c r="G2692">
        <f>DAY(Table1[[#This Row],[Date of Admission]])</f>
        <v>21</v>
      </c>
      <c r="H2692" t="str">
        <f>TEXT(Table1[[#This Row],[Date of Admission]],"dddd")</f>
        <v>Friday</v>
      </c>
      <c r="I2692">
        <f>WEEKDAY(Table1[[#This Row],[Date of Admission]],2)</f>
        <v>5</v>
      </c>
      <c r="J2692" t="str">
        <f>IF(OR(Table1[[#This Row],[Weekday Number]]=6,Table1[[#This Row],[Weekday Number]]=7),"Weekend","Weekday")</f>
        <v>Weekday</v>
      </c>
      <c r="K2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2" t="s">
        <v>2596</v>
      </c>
      <c r="M2692" t="s">
        <v>7793</v>
      </c>
      <c r="N2692" t="s">
        <v>60</v>
      </c>
      <c r="O2692">
        <v>5756.1526260000001</v>
      </c>
      <c r="P2692">
        <v>400</v>
      </c>
      <c r="Q2692" t="s">
        <v>37</v>
      </c>
      <c r="R2692" s="1">
        <v>44871</v>
      </c>
      <c r="S2692">
        <f>WEEKDAY(Table1[[#This Row],[Discharge Date]],2)</f>
        <v>7</v>
      </c>
      <c r="T2692" t="s">
        <v>38</v>
      </c>
      <c r="U2692" t="s">
        <v>39</v>
      </c>
      <c r="V2692" t="s">
        <v>40</v>
      </c>
    </row>
    <row r="2693" spans="1:22" x14ac:dyDescent="0.35">
      <c r="A2693" t="s">
        <v>7794</v>
      </c>
      <c r="B2693">
        <v>82</v>
      </c>
      <c r="C2693" t="s">
        <v>31</v>
      </c>
      <c r="D2693" t="s">
        <v>21</v>
      </c>
      <c r="E2693" t="s">
        <v>22</v>
      </c>
      <c r="F2693" s="1">
        <v>45075</v>
      </c>
      <c r="G2693">
        <f>DAY(Table1[[#This Row],[Date of Admission]])</f>
        <v>29</v>
      </c>
      <c r="H2693" t="str">
        <f>TEXT(Table1[[#This Row],[Date of Admission]],"dddd")</f>
        <v>Monday</v>
      </c>
      <c r="I2693">
        <f>WEEKDAY(Table1[[#This Row],[Date of Admission]],2)</f>
        <v>1</v>
      </c>
      <c r="J2693" t="str">
        <f>IF(OR(Table1[[#This Row],[Weekday Number]]=6,Table1[[#This Row],[Weekday Number]]=7),"Weekend","Weekday")</f>
        <v>Weekday</v>
      </c>
      <c r="K2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93" t="s">
        <v>7795</v>
      </c>
      <c r="M2693" t="s">
        <v>7796</v>
      </c>
      <c r="N2693" t="s">
        <v>25</v>
      </c>
      <c r="O2693">
        <v>9135.0840860000008</v>
      </c>
      <c r="P2693">
        <v>400</v>
      </c>
      <c r="Q2693" t="s">
        <v>37</v>
      </c>
      <c r="R2693" s="1">
        <v>45079</v>
      </c>
      <c r="S2693">
        <f>WEEKDAY(Table1[[#This Row],[Discharge Date]],2)</f>
        <v>5</v>
      </c>
      <c r="T2693" t="s">
        <v>50</v>
      </c>
      <c r="U2693" t="s">
        <v>51</v>
      </c>
      <c r="V2693" t="s">
        <v>29</v>
      </c>
    </row>
    <row r="2694" spans="1:22" x14ac:dyDescent="0.35">
      <c r="A2694" t="s">
        <v>7797</v>
      </c>
      <c r="B2694">
        <v>48</v>
      </c>
      <c r="C2694" t="s">
        <v>20</v>
      </c>
      <c r="D2694" t="s">
        <v>57</v>
      </c>
      <c r="E2694" t="s">
        <v>43</v>
      </c>
      <c r="F2694" s="1">
        <v>44618</v>
      </c>
      <c r="G2694">
        <f>DAY(Table1[[#This Row],[Date of Admission]])</f>
        <v>26</v>
      </c>
      <c r="H2694" t="str">
        <f>TEXT(Table1[[#This Row],[Date of Admission]],"dddd")</f>
        <v>Saturday</v>
      </c>
      <c r="I2694">
        <f>WEEKDAY(Table1[[#This Row],[Date of Admission]],2)</f>
        <v>6</v>
      </c>
      <c r="J2694" t="str">
        <f>IF(OR(Table1[[#This Row],[Weekday Number]]=6,Table1[[#This Row],[Weekday Number]]=7),"Weekend","Weekday")</f>
        <v>Weekend</v>
      </c>
      <c r="K2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4" t="s">
        <v>7798</v>
      </c>
      <c r="M2694" t="s">
        <v>7799</v>
      </c>
      <c r="N2694" t="s">
        <v>25</v>
      </c>
      <c r="O2694">
        <v>23670.679680000001</v>
      </c>
      <c r="P2694">
        <v>272</v>
      </c>
      <c r="Q2694" t="s">
        <v>26</v>
      </c>
      <c r="R2694" s="1">
        <v>44626</v>
      </c>
      <c r="S2694">
        <f>WEEKDAY(Table1[[#This Row],[Discharge Date]],2)</f>
        <v>7</v>
      </c>
      <c r="T2694" t="s">
        <v>50</v>
      </c>
      <c r="U2694" t="s">
        <v>28</v>
      </c>
      <c r="V2694" t="s">
        <v>40</v>
      </c>
    </row>
    <row r="2695" spans="1:22" x14ac:dyDescent="0.35">
      <c r="A2695" t="s">
        <v>7800</v>
      </c>
      <c r="B2695">
        <v>50</v>
      </c>
      <c r="C2695" t="s">
        <v>31</v>
      </c>
      <c r="D2695" t="s">
        <v>21</v>
      </c>
      <c r="E2695" t="s">
        <v>62</v>
      </c>
      <c r="F2695" s="1">
        <v>43846</v>
      </c>
      <c r="G2695">
        <f>DAY(Table1[[#This Row],[Date of Admission]])</f>
        <v>16</v>
      </c>
      <c r="H2695" t="str">
        <f>TEXT(Table1[[#This Row],[Date of Admission]],"dddd")</f>
        <v>Thursday</v>
      </c>
      <c r="I2695">
        <f>WEEKDAY(Table1[[#This Row],[Date of Admission]],2)</f>
        <v>4</v>
      </c>
      <c r="J2695" t="str">
        <f>IF(OR(Table1[[#This Row],[Weekday Number]]=6,Table1[[#This Row],[Weekday Number]]=7),"Weekend","Weekday")</f>
        <v>Weekday</v>
      </c>
      <c r="K2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5" t="s">
        <v>7801</v>
      </c>
      <c r="M2695" t="s">
        <v>7802</v>
      </c>
      <c r="N2695" t="s">
        <v>36</v>
      </c>
      <c r="O2695">
        <v>5165.4380389999997</v>
      </c>
      <c r="P2695">
        <v>315</v>
      </c>
      <c r="Q2695" t="s">
        <v>37</v>
      </c>
      <c r="R2695" s="1">
        <v>43859</v>
      </c>
      <c r="S2695">
        <f>WEEKDAY(Table1[[#This Row],[Discharge Date]],2)</f>
        <v>3</v>
      </c>
      <c r="T2695" t="s">
        <v>56</v>
      </c>
      <c r="U2695" t="s">
        <v>51</v>
      </c>
      <c r="V2695" t="s">
        <v>40</v>
      </c>
    </row>
    <row r="2696" spans="1:22" x14ac:dyDescent="0.35">
      <c r="A2696" t="s">
        <v>7803</v>
      </c>
      <c r="B2696">
        <v>51</v>
      </c>
      <c r="C2696" t="s">
        <v>31</v>
      </c>
      <c r="D2696" t="s">
        <v>21</v>
      </c>
      <c r="E2696" t="s">
        <v>62</v>
      </c>
      <c r="F2696" s="1">
        <v>44056</v>
      </c>
      <c r="G2696">
        <f>DAY(Table1[[#This Row],[Date of Admission]])</f>
        <v>13</v>
      </c>
      <c r="H2696" t="str">
        <f>TEXT(Table1[[#This Row],[Date of Admission]],"dddd")</f>
        <v>Thursday</v>
      </c>
      <c r="I2696">
        <f>WEEKDAY(Table1[[#This Row],[Date of Admission]],2)</f>
        <v>4</v>
      </c>
      <c r="J2696" t="str">
        <f>IF(OR(Table1[[#This Row],[Weekday Number]]=6,Table1[[#This Row],[Weekday Number]]=7),"Weekend","Weekday")</f>
        <v>Weekday</v>
      </c>
      <c r="K2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6" t="s">
        <v>7804</v>
      </c>
      <c r="M2696" t="s">
        <v>7805</v>
      </c>
      <c r="N2696" t="s">
        <v>36</v>
      </c>
      <c r="O2696">
        <v>6491.1526489999997</v>
      </c>
      <c r="P2696">
        <v>231</v>
      </c>
      <c r="Q2696" t="s">
        <v>37</v>
      </c>
      <c r="R2696" s="1">
        <v>44065</v>
      </c>
      <c r="S2696">
        <f>WEEKDAY(Table1[[#This Row],[Discharge Date]],2)</f>
        <v>6</v>
      </c>
      <c r="T2696" t="s">
        <v>94</v>
      </c>
      <c r="U2696" t="s">
        <v>28</v>
      </c>
      <c r="V2696" t="s">
        <v>40</v>
      </c>
    </row>
    <row r="2697" spans="1:22" x14ac:dyDescent="0.35">
      <c r="A2697" t="s">
        <v>7806</v>
      </c>
      <c r="B2697">
        <v>25</v>
      </c>
      <c r="C2697" t="s">
        <v>20</v>
      </c>
      <c r="D2697" t="s">
        <v>99</v>
      </c>
      <c r="E2697" t="s">
        <v>53</v>
      </c>
      <c r="F2697" s="1">
        <v>44007</v>
      </c>
      <c r="G2697">
        <f>DAY(Table1[[#This Row],[Date of Admission]])</f>
        <v>25</v>
      </c>
      <c r="H2697" t="str">
        <f>TEXT(Table1[[#This Row],[Date of Admission]],"dddd")</f>
        <v>Thursday</v>
      </c>
      <c r="I2697">
        <f>WEEKDAY(Table1[[#This Row],[Date of Admission]],2)</f>
        <v>4</v>
      </c>
      <c r="J2697" t="str">
        <f>IF(OR(Table1[[#This Row],[Weekday Number]]=6,Table1[[#This Row],[Weekday Number]]=7),"Weekend","Weekday")</f>
        <v>Weekday</v>
      </c>
      <c r="K2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7" t="s">
        <v>7807</v>
      </c>
      <c r="M2697" t="s">
        <v>7808</v>
      </c>
      <c r="N2697" t="s">
        <v>36</v>
      </c>
      <c r="O2697">
        <v>16614.524089999999</v>
      </c>
      <c r="P2697">
        <v>132</v>
      </c>
      <c r="Q2697" t="s">
        <v>26</v>
      </c>
      <c r="R2697" s="1">
        <v>44019</v>
      </c>
      <c r="S2697">
        <f>WEEKDAY(Table1[[#This Row],[Discharge Date]],2)</f>
        <v>2</v>
      </c>
      <c r="T2697" t="s">
        <v>50</v>
      </c>
      <c r="U2697" t="s">
        <v>51</v>
      </c>
      <c r="V2697" t="s">
        <v>40</v>
      </c>
    </row>
    <row r="2698" spans="1:22" x14ac:dyDescent="0.35">
      <c r="A2698" t="s">
        <v>7809</v>
      </c>
      <c r="B2698">
        <v>73</v>
      </c>
      <c r="C2698" t="s">
        <v>20</v>
      </c>
      <c r="D2698" t="s">
        <v>124</v>
      </c>
      <c r="E2698" t="s">
        <v>53</v>
      </c>
      <c r="F2698" s="1">
        <v>44606</v>
      </c>
      <c r="G2698">
        <f>DAY(Table1[[#This Row],[Date of Admission]])</f>
        <v>14</v>
      </c>
      <c r="H2698" t="str">
        <f>TEXT(Table1[[#This Row],[Date of Admission]],"dddd")</f>
        <v>Monday</v>
      </c>
      <c r="I2698">
        <f>WEEKDAY(Table1[[#This Row],[Date of Admission]],2)</f>
        <v>1</v>
      </c>
      <c r="J2698" t="str">
        <f>IF(OR(Table1[[#This Row],[Weekday Number]]=6,Table1[[#This Row],[Weekday Number]]=7),"Weekend","Weekday")</f>
        <v>Weekday</v>
      </c>
      <c r="K2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698" t="s">
        <v>7810</v>
      </c>
      <c r="M2698" t="s">
        <v>7811</v>
      </c>
      <c r="N2698" t="s">
        <v>25</v>
      </c>
      <c r="O2698">
        <v>38459.739390000002</v>
      </c>
      <c r="P2698">
        <v>347</v>
      </c>
      <c r="Q2698" t="s">
        <v>26</v>
      </c>
      <c r="R2698" s="1">
        <v>44611</v>
      </c>
      <c r="S2698">
        <f>WEEKDAY(Table1[[#This Row],[Discharge Date]],2)</f>
        <v>6</v>
      </c>
      <c r="T2698" t="s">
        <v>27</v>
      </c>
      <c r="U2698" t="s">
        <v>51</v>
      </c>
      <c r="V2698" t="s">
        <v>29</v>
      </c>
    </row>
    <row r="2699" spans="1:22" x14ac:dyDescent="0.35">
      <c r="A2699" t="s">
        <v>7812</v>
      </c>
      <c r="B2699">
        <v>66</v>
      </c>
      <c r="C2699" t="s">
        <v>20</v>
      </c>
      <c r="D2699" t="s">
        <v>21</v>
      </c>
      <c r="E2699" t="s">
        <v>43</v>
      </c>
      <c r="F2699" s="1">
        <v>43799</v>
      </c>
      <c r="G2699">
        <f>DAY(Table1[[#This Row],[Date of Admission]])</f>
        <v>30</v>
      </c>
      <c r="H2699" t="str">
        <f>TEXT(Table1[[#This Row],[Date of Admission]],"dddd")</f>
        <v>Saturday</v>
      </c>
      <c r="I2699">
        <f>WEEKDAY(Table1[[#This Row],[Date of Admission]],2)</f>
        <v>6</v>
      </c>
      <c r="J2699" t="str">
        <f>IF(OR(Table1[[#This Row],[Weekday Number]]=6,Table1[[#This Row],[Weekday Number]]=7),"Weekend","Weekday")</f>
        <v>Weekend</v>
      </c>
      <c r="K2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699" t="s">
        <v>7813</v>
      </c>
      <c r="M2699" t="s">
        <v>7814</v>
      </c>
      <c r="N2699" t="s">
        <v>25</v>
      </c>
      <c r="O2699">
        <v>19926.15841</v>
      </c>
      <c r="P2699">
        <v>485</v>
      </c>
      <c r="Q2699" t="s">
        <v>37</v>
      </c>
      <c r="R2699" s="1">
        <v>43823</v>
      </c>
      <c r="S2699">
        <f>WEEKDAY(Table1[[#This Row],[Discharge Date]],2)</f>
        <v>2</v>
      </c>
      <c r="T2699" t="s">
        <v>56</v>
      </c>
      <c r="U2699" t="s">
        <v>51</v>
      </c>
      <c r="V2699" t="s">
        <v>29</v>
      </c>
    </row>
    <row r="2700" spans="1:22" x14ac:dyDescent="0.35">
      <c r="A2700" t="s">
        <v>7815</v>
      </c>
      <c r="B2700">
        <v>38</v>
      </c>
      <c r="C2700" t="s">
        <v>31</v>
      </c>
      <c r="D2700" t="s">
        <v>71</v>
      </c>
      <c r="E2700" t="s">
        <v>62</v>
      </c>
      <c r="F2700" s="1">
        <v>44273</v>
      </c>
      <c r="G2700">
        <f>DAY(Table1[[#This Row],[Date of Admission]])</f>
        <v>18</v>
      </c>
      <c r="H2700" t="str">
        <f>TEXT(Table1[[#This Row],[Date of Admission]],"dddd")</f>
        <v>Thursday</v>
      </c>
      <c r="I2700">
        <f>WEEKDAY(Table1[[#This Row],[Date of Admission]],2)</f>
        <v>4</v>
      </c>
      <c r="J2700" t="str">
        <f>IF(OR(Table1[[#This Row],[Weekday Number]]=6,Table1[[#This Row],[Weekday Number]]=7),"Weekend","Weekday")</f>
        <v>Weekday</v>
      </c>
      <c r="K2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0" t="s">
        <v>7816</v>
      </c>
      <c r="M2700" t="s">
        <v>7817</v>
      </c>
      <c r="N2700" t="s">
        <v>65</v>
      </c>
      <c r="O2700">
        <v>32624.43506</v>
      </c>
      <c r="P2700">
        <v>307</v>
      </c>
      <c r="Q2700" t="s">
        <v>49</v>
      </c>
      <c r="R2700" s="1">
        <v>44282</v>
      </c>
      <c r="S2700">
        <f>WEEKDAY(Table1[[#This Row],[Discharge Date]],2)</f>
        <v>6</v>
      </c>
      <c r="T2700" t="s">
        <v>56</v>
      </c>
      <c r="U2700" t="s">
        <v>51</v>
      </c>
      <c r="V2700" t="s">
        <v>40</v>
      </c>
    </row>
    <row r="2701" spans="1:22" x14ac:dyDescent="0.35">
      <c r="A2701" t="s">
        <v>7818</v>
      </c>
      <c r="B2701">
        <v>19</v>
      </c>
      <c r="C2701" t="s">
        <v>20</v>
      </c>
      <c r="D2701" t="s">
        <v>239</v>
      </c>
      <c r="E2701" t="s">
        <v>22</v>
      </c>
      <c r="F2701" s="1">
        <v>44391</v>
      </c>
      <c r="G2701">
        <f>DAY(Table1[[#This Row],[Date of Admission]])</f>
        <v>14</v>
      </c>
      <c r="H2701" t="str">
        <f>TEXT(Table1[[#This Row],[Date of Admission]],"dddd")</f>
        <v>Wednesday</v>
      </c>
      <c r="I2701">
        <f>WEEKDAY(Table1[[#This Row],[Date of Admission]],2)</f>
        <v>3</v>
      </c>
      <c r="J2701" t="str">
        <f>IF(OR(Table1[[#This Row],[Weekday Number]]=6,Table1[[#This Row],[Weekday Number]]=7),"Weekend","Weekday")</f>
        <v>Weekday</v>
      </c>
      <c r="K2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1" t="s">
        <v>3444</v>
      </c>
      <c r="M2701" t="s">
        <v>7819</v>
      </c>
      <c r="N2701" t="s">
        <v>60</v>
      </c>
      <c r="O2701">
        <v>58177.00892</v>
      </c>
      <c r="P2701">
        <v>477</v>
      </c>
      <c r="Q2701" t="s">
        <v>37</v>
      </c>
      <c r="R2701" s="1">
        <v>44413</v>
      </c>
      <c r="S2701">
        <f>WEEKDAY(Table1[[#This Row],[Discharge Date]],2)</f>
        <v>4</v>
      </c>
      <c r="T2701" t="s">
        <v>27</v>
      </c>
      <c r="U2701" t="s">
        <v>51</v>
      </c>
      <c r="V2701" t="s">
        <v>84</v>
      </c>
    </row>
    <row r="2702" spans="1:22" x14ac:dyDescent="0.35">
      <c r="A2702" t="s">
        <v>2615</v>
      </c>
      <c r="B2702">
        <v>77</v>
      </c>
      <c r="C2702" t="s">
        <v>20</v>
      </c>
      <c r="D2702" t="s">
        <v>124</v>
      </c>
      <c r="E2702" t="s">
        <v>43</v>
      </c>
      <c r="F2702" s="1">
        <v>44059</v>
      </c>
      <c r="G2702">
        <f>DAY(Table1[[#This Row],[Date of Admission]])</f>
        <v>16</v>
      </c>
      <c r="H2702" t="str">
        <f>TEXT(Table1[[#This Row],[Date of Admission]],"dddd")</f>
        <v>Sunday</v>
      </c>
      <c r="I2702">
        <f>WEEKDAY(Table1[[#This Row],[Date of Admission]],2)</f>
        <v>7</v>
      </c>
      <c r="J2702" t="str">
        <f>IF(OR(Table1[[#This Row],[Weekday Number]]=6,Table1[[#This Row],[Weekday Number]]=7),"Weekend","Weekday")</f>
        <v>Weekend</v>
      </c>
      <c r="K2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2" t="s">
        <v>7820</v>
      </c>
      <c r="M2702" t="s">
        <v>7821</v>
      </c>
      <c r="N2702" t="s">
        <v>25</v>
      </c>
      <c r="O2702">
        <v>20630.316279999999</v>
      </c>
      <c r="P2702">
        <v>278</v>
      </c>
      <c r="Q2702" t="s">
        <v>37</v>
      </c>
      <c r="R2702" s="1">
        <v>44062</v>
      </c>
      <c r="S2702">
        <f>WEEKDAY(Table1[[#This Row],[Discharge Date]],2)</f>
        <v>3</v>
      </c>
      <c r="T2702" t="s">
        <v>50</v>
      </c>
      <c r="U2702" t="s">
        <v>28</v>
      </c>
      <c r="V2702" t="s">
        <v>29</v>
      </c>
    </row>
    <row r="2703" spans="1:22" x14ac:dyDescent="0.35">
      <c r="A2703" t="s">
        <v>7822</v>
      </c>
      <c r="B2703">
        <v>50</v>
      </c>
      <c r="C2703" t="s">
        <v>31</v>
      </c>
      <c r="D2703" t="s">
        <v>71</v>
      </c>
      <c r="E2703" t="s">
        <v>78</v>
      </c>
      <c r="F2703" s="1">
        <v>43992</v>
      </c>
      <c r="G2703">
        <f>DAY(Table1[[#This Row],[Date of Admission]])</f>
        <v>10</v>
      </c>
      <c r="H2703" t="str">
        <f>TEXT(Table1[[#This Row],[Date of Admission]],"dddd")</f>
        <v>Wednesday</v>
      </c>
      <c r="I2703">
        <f>WEEKDAY(Table1[[#This Row],[Date of Admission]],2)</f>
        <v>3</v>
      </c>
      <c r="J2703" t="str">
        <f>IF(OR(Table1[[#This Row],[Weekday Number]]=6,Table1[[#This Row],[Weekday Number]]=7),"Weekend","Weekday")</f>
        <v>Weekday</v>
      </c>
      <c r="K2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3" t="s">
        <v>7823</v>
      </c>
      <c r="M2703" t="s">
        <v>7824</v>
      </c>
      <c r="N2703" t="s">
        <v>60</v>
      </c>
      <c r="O2703">
        <v>14128.442569999999</v>
      </c>
      <c r="P2703">
        <v>320</v>
      </c>
      <c r="Q2703" t="s">
        <v>37</v>
      </c>
      <c r="R2703" s="1">
        <v>44016</v>
      </c>
      <c r="S2703">
        <f>WEEKDAY(Table1[[#This Row],[Discharge Date]],2)</f>
        <v>6</v>
      </c>
      <c r="T2703" t="s">
        <v>38</v>
      </c>
      <c r="U2703" t="s">
        <v>28</v>
      </c>
      <c r="V2703" t="s">
        <v>40</v>
      </c>
    </row>
    <row r="2704" spans="1:22" x14ac:dyDescent="0.35">
      <c r="A2704" t="s">
        <v>7825</v>
      </c>
      <c r="B2704">
        <v>76</v>
      </c>
      <c r="C2704" t="s">
        <v>31</v>
      </c>
      <c r="D2704" t="s">
        <v>21</v>
      </c>
      <c r="E2704" t="s">
        <v>43</v>
      </c>
      <c r="F2704" s="1">
        <v>44172</v>
      </c>
      <c r="G2704">
        <f>DAY(Table1[[#This Row],[Date of Admission]])</f>
        <v>7</v>
      </c>
      <c r="H2704" t="str">
        <f>TEXT(Table1[[#This Row],[Date of Admission]],"dddd")</f>
        <v>Monday</v>
      </c>
      <c r="I2704">
        <f>WEEKDAY(Table1[[#This Row],[Date of Admission]],2)</f>
        <v>1</v>
      </c>
      <c r="J2704" t="str">
        <f>IF(OR(Table1[[#This Row],[Weekday Number]]=6,Table1[[#This Row],[Weekday Number]]=7),"Weekend","Weekday")</f>
        <v>Weekday</v>
      </c>
      <c r="K2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4" t="s">
        <v>7826</v>
      </c>
      <c r="M2704" t="s">
        <v>649</v>
      </c>
      <c r="N2704" t="s">
        <v>25</v>
      </c>
      <c r="O2704">
        <v>14897.298280000001</v>
      </c>
      <c r="P2704">
        <v>428</v>
      </c>
      <c r="Q2704" t="s">
        <v>49</v>
      </c>
      <c r="R2704" s="1">
        <v>44202</v>
      </c>
      <c r="S2704">
        <f>WEEKDAY(Table1[[#This Row],[Discharge Date]],2)</f>
        <v>3</v>
      </c>
      <c r="T2704" t="s">
        <v>27</v>
      </c>
      <c r="U2704" t="s">
        <v>51</v>
      </c>
      <c r="V2704" t="s">
        <v>29</v>
      </c>
    </row>
    <row r="2705" spans="1:22" x14ac:dyDescent="0.35">
      <c r="A2705" t="s">
        <v>6465</v>
      </c>
      <c r="B2705">
        <v>79</v>
      </c>
      <c r="C2705" t="s">
        <v>31</v>
      </c>
      <c r="D2705" t="s">
        <v>57</v>
      </c>
      <c r="E2705" t="s">
        <v>43</v>
      </c>
      <c r="F2705" s="1">
        <v>44262</v>
      </c>
      <c r="G2705">
        <f>DAY(Table1[[#This Row],[Date of Admission]])</f>
        <v>7</v>
      </c>
      <c r="H2705" t="str">
        <f>TEXT(Table1[[#This Row],[Date of Admission]],"dddd")</f>
        <v>Sunday</v>
      </c>
      <c r="I2705">
        <f>WEEKDAY(Table1[[#This Row],[Date of Admission]],2)</f>
        <v>7</v>
      </c>
      <c r="J2705" t="str">
        <f>IF(OR(Table1[[#This Row],[Weekday Number]]=6,Table1[[#This Row],[Weekday Number]]=7),"Weekend","Weekday")</f>
        <v>Weekend</v>
      </c>
      <c r="K2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5" t="s">
        <v>7827</v>
      </c>
      <c r="M2705" t="s">
        <v>7828</v>
      </c>
      <c r="N2705" t="s">
        <v>25</v>
      </c>
      <c r="O2705">
        <v>5443.562578</v>
      </c>
      <c r="P2705">
        <v>207</v>
      </c>
      <c r="Q2705" t="s">
        <v>49</v>
      </c>
      <c r="R2705" s="1">
        <v>44265</v>
      </c>
      <c r="S2705">
        <f>WEEKDAY(Table1[[#This Row],[Discharge Date]],2)</f>
        <v>3</v>
      </c>
      <c r="T2705" t="s">
        <v>50</v>
      </c>
      <c r="U2705" t="s">
        <v>39</v>
      </c>
      <c r="V2705" t="s">
        <v>29</v>
      </c>
    </row>
    <row r="2706" spans="1:22" x14ac:dyDescent="0.35">
      <c r="A2706" t="s">
        <v>7829</v>
      </c>
      <c r="B2706">
        <v>70</v>
      </c>
      <c r="C2706" t="s">
        <v>31</v>
      </c>
      <c r="D2706" t="s">
        <v>71</v>
      </c>
      <c r="E2706" t="s">
        <v>78</v>
      </c>
      <c r="F2706" s="1">
        <v>44307</v>
      </c>
      <c r="G2706">
        <f>DAY(Table1[[#This Row],[Date of Admission]])</f>
        <v>21</v>
      </c>
      <c r="H2706" t="str">
        <f>TEXT(Table1[[#This Row],[Date of Admission]],"dddd")</f>
        <v>Wednesday</v>
      </c>
      <c r="I2706">
        <f>WEEKDAY(Table1[[#This Row],[Date of Admission]],2)</f>
        <v>3</v>
      </c>
      <c r="J2706" t="str">
        <f>IF(OR(Table1[[#This Row],[Weekday Number]]=6,Table1[[#This Row],[Weekday Number]]=7),"Weekend","Weekday")</f>
        <v>Weekday</v>
      </c>
      <c r="K2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6" t="s">
        <v>7830</v>
      </c>
      <c r="M2706" t="s">
        <v>7831</v>
      </c>
      <c r="N2706" t="s">
        <v>25</v>
      </c>
      <c r="O2706">
        <v>49422.275739999997</v>
      </c>
      <c r="P2706">
        <v>122</v>
      </c>
      <c r="Q2706" t="s">
        <v>37</v>
      </c>
      <c r="R2706" s="1">
        <v>44310</v>
      </c>
      <c r="S2706">
        <f>WEEKDAY(Table1[[#This Row],[Discharge Date]],2)</f>
        <v>6</v>
      </c>
      <c r="T2706" t="s">
        <v>38</v>
      </c>
      <c r="U2706" t="s">
        <v>39</v>
      </c>
      <c r="V2706" t="s">
        <v>29</v>
      </c>
    </row>
    <row r="2707" spans="1:22" x14ac:dyDescent="0.35">
      <c r="A2707" t="s">
        <v>7832</v>
      </c>
      <c r="B2707">
        <v>19</v>
      </c>
      <c r="C2707" t="s">
        <v>31</v>
      </c>
      <c r="D2707" t="s">
        <v>71</v>
      </c>
      <c r="E2707" t="s">
        <v>33</v>
      </c>
      <c r="F2707" s="1">
        <v>44439</v>
      </c>
      <c r="G2707">
        <f>DAY(Table1[[#This Row],[Date of Admission]])</f>
        <v>31</v>
      </c>
      <c r="H2707" t="str">
        <f>TEXT(Table1[[#This Row],[Date of Admission]],"dddd")</f>
        <v>Tuesday</v>
      </c>
      <c r="I2707">
        <f>WEEKDAY(Table1[[#This Row],[Date of Admission]],2)</f>
        <v>2</v>
      </c>
      <c r="J2707" t="str">
        <f>IF(OR(Table1[[#This Row],[Weekday Number]]=6,Table1[[#This Row],[Weekday Number]]=7),"Weekend","Weekday")</f>
        <v>Weekday</v>
      </c>
      <c r="K2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07" t="s">
        <v>7833</v>
      </c>
      <c r="M2707" t="s">
        <v>7834</v>
      </c>
      <c r="N2707" t="s">
        <v>60</v>
      </c>
      <c r="O2707">
        <v>5854.5143850000004</v>
      </c>
      <c r="P2707">
        <v>365</v>
      </c>
      <c r="Q2707" t="s">
        <v>49</v>
      </c>
      <c r="R2707" s="1">
        <v>44456</v>
      </c>
      <c r="S2707">
        <f>WEEKDAY(Table1[[#This Row],[Discharge Date]],2)</f>
        <v>5</v>
      </c>
      <c r="T2707" t="s">
        <v>27</v>
      </c>
      <c r="U2707" t="s">
        <v>51</v>
      </c>
      <c r="V2707" t="s">
        <v>84</v>
      </c>
    </row>
    <row r="2708" spans="1:22" x14ac:dyDescent="0.35">
      <c r="A2708" t="s">
        <v>7835</v>
      </c>
      <c r="B2708">
        <v>34</v>
      </c>
      <c r="C2708" t="s">
        <v>31</v>
      </c>
      <c r="D2708" t="s">
        <v>42</v>
      </c>
      <c r="E2708" t="s">
        <v>43</v>
      </c>
      <c r="F2708" s="1">
        <v>44073</v>
      </c>
      <c r="G2708">
        <f>DAY(Table1[[#This Row],[Date of Admission]])</f>
        <v>30</v>
      </c>
      <c r="H2708" t="str">
        <f>TEXT(Table1[[#This Row],[Date of Admission]],"dddd")</f>
        <v>Sunday</v>
      </c>
      <c r="I2708">
        <f>WEEKDAY(Table1[[#This Row],[Date of Admission]],2)</f>
        <v>7</v>
      </c>
      <c r="J2708" t="str">
        <f>IF(OR(Table1[[#This Row],[Weekday Number]]=6,Table1[[#This Row],[Weekday Number]]=7),"Weekend","Weekday")</f>
        <v>Weekend</v>
      </c>
      <c r="K2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08" t="s">
        <v>543</v>
      </c>
      <c r="M2708" t="s">
        <v>7836</v>
      </c>
      <c r="N2708" t="s">
        <v>65</v>
      </c>
      <c r="O2708">
        <v>7679.3027039999997</v>
      </c>
      <c r="P2708">
        <v>221</v>
      </c>
      <c r="Q2708" t="s">
        <v>37</v>
      </c>
      <c r="R2708" s="1">
        <v>44095</v>
      </c>
      <c r="S2708">
        <f>WEEKDAY(Table1[[#This Row],[Discharge Date]],2)</f>
        <v>1</v>
      </c>
      <c r="T2708" t="s">
        <v>94</v>
      </c>
      <c r="U2708" t="s">
        <v>39</v>
      </c>
      <c r="V2708" t="s">
        <v>40</v>
      </c>
    </row>
    <row r="2709" spans="1:22" x14ac:dyDescent="0.35">
      <c r="A2709" t="s">
        <v>7837</v>
      </c>
      <c r="B2709">
        <v>60</v>
      </c>
      <c r="C2709" t="s">
        <v>31</v>
      </c>
      <c r="D2709" t="s">
        <v>21</v>
      </c>
      <c r="E2709" t="s">
        <v>43</v>
      </c>
      <c r="F2709" s="1">
        <v>43486</v>
      </c>
      <c r="G2709">
        <f>DAY(Table1[[#This Row],[Date of Admission]])</f>
        <v>21</v>
      </c>
      <c r="H2709" t="str">
        <f>TEXT(Table1[[#This Row],[Date of Admission]],"dddd")</f>
        <v>Monday</v>
      </c>
      <c r="I2709">
        <f>WEEKDAY(Table1[[#This Row],[Date of Admission]],2)</f>
        <v>1</v>
      </c>
      <c r="J2709" t="str">
        <f>IF(OR(Table1[[#This Row],[Weekday Number]]=6,Table1[[#This Row],[Weekday Number]]=7),"Weekend","Weekday")</f>
        <v>Weekday</v>
      </c>
      <c r="K2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09" t="s">
        <v>7838</v>
      </c>
      <c r="M2709" t="s">
        <v>7839</v>
      </c>
      <c r="N2709" t="s">
        <v>25</v>
      </c>
      <c r="O2709">
        <v>15710.78284</v>
      </c>
      <c r="P2709">
        <v>246</v>
      </c>
      <c r="Q2709" t="s">
        <v>49</v>
      </c>
      <c r="R2709" s="1">
        <v>43488</v>
      </c>
      <c r="S2709">
        <f>WEEKDAY(Table1[[#This Row],[Discharge Date]],2)</f>
        <v>3</v>
      </c>
      <c r="T2709" t="s">
        <v>27</v>
      </c>
      <c r="U2709" t="s">
        <v>39</v>
      </c>
      <c r="V2709" t="s">
        <v>40</v>
      </c>
    </row>
    <row r="2710" spans="1:22" x14ac:dyDescent="0.35">
      <c r="A2710" t="s">
        <v>5719</v>
      </c>
      <c r="B2710">
        <v>35</v>
      </c>
      <c r="C2710" t="s">
        <v>31</v>
      </c>
      <c r="D2710" t="s">
        <v>71</v>
      </c>
      <c r="E2710" t="s">
        <v>53</v>
      </c>
      <c r="F2710" s="1">
        <v>45169</v>
      </c>
      <c r="G2710">
        <f>DAY(Table1[[#This Row],[Date of Admission]])</f>
        <v>31</v>
      </c>
      <c r="H2710" t="str">
        <f>TEXT(Table1[[#This Row],[Date of Admission]],"dddd")</f>
        <v>Thursday</v>
      </c>
      <c r="I2710">
        <f>WEEKDAY(Table1[[#This Row],[Date of Admission]],2)</f>
        <v>4</v>
      </c>
      <c r="J2710" t="str">
        <f>IF(OR(Table1[[#This Row],[Weekday Number]]=6,Table1[[#This Row],[Weekday Number]]=7),"Weekend","Weekday")</f>
        <v>Weekday</v>
      </c>
      <c r="K2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10" t="s">
        <v>7840</v>
      </c>
      <c r="M2710" t="s">
        <v>7841</v>
      </c>
      <c r="N2710" t="s">
        <v>69</v>
      </c>
      <c r="O2710">
        <v>14089.49029</v>
      </c>
      <c r="P2710">
        <v>191</v>
      </c>
      <c r="Q2710" t="s">
        <v>26</v>
      </c>
      <c r="R2710" s="1">
        <v>45190</v>
      </c>
      <c r="S2710">
        <f>WEEKDAY(Table1[[#This Row],[Discharge Date]],2)</f>
        <v>4</v>
      </c>
      <c r="T2710" t="s">
        <v>27</v>
      </c>
      <c r="U2710" t="s">
        <v>39</v>
      </c>
      <c r="V2710" t="s">
        <v>40</v>
      </c>
    </row>
    <row r="2711" spans="1:22" x14ac:dyDescent="0.35">
      <c r="A2711" t="s">
        <v>7842</v>
      </c>
      <c r="B2711">
        <v>23</v>
      </c>
      <c r="C2711" t="s">
        <v>20</v>
      </c>
      <c r="D2711" t="s">
        <v>21</v>
      </c>
      <c r="E2711" t="s">
        <v>33</v>
      </c>
      <c r="F2711" s="1">
        <v>44588</v>
      </c>
      <c r="G2711">
        <f>DAY(Table1[[#This Row],[Date of Admission]])</f>
        <v>27</v>
      </c>
      <c r="H2711" t="str">
        <f>TEXT(Table1[[#This Row],[Date of Admission]],"dddd")</f>
        <v>Thursday</v>
      </c>
      <c r="I2711">
        <f>WEEKDAY(Table1[[#This Row],[Date of Admission]],2)</f>
        <v>4</v>
      </c>
      <c r="J2711" t="str">
        <f>IF(OR(Table1[[#This Row],[Weekday Number]]=6,Table1[[#This Row],[Weekday Number]]=7),"Weekend","Weekday")</f>
        <v>Weekday</v>
      </c>
      <c r="K2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11" t="s">
        <v>7843</v>
      </c>
      <c r="M2711" t="s">
        <v>7844</v>
      </c>
      <c r="N2711" t="s">
        <v>60</v>
      </c>
      <c r="O2711">
        <v>5817.627485</v>
      </c>
      <c r="P2711">
        <v>381</v>
      </c>
      <c r="Q2711" t="s">
        <v>26</v>
      </c>
      <c r="R2711" s="1">
        <v>44605</v>
      </c>
      <c r="S2711">
        <f>WEEKDAY(Table1[[#This Row],[Discharge Date]],2)</f>
        <v>7</v>
      </c>
      <c r="T2711" t="s">
        <v>38</v>
      </c>
      <c r="U2711" t="s">
        <v>39</v>
      </c>
      <c r="V2711" t="s">
        <v>84</v>
      </c>
    </row>
    <row r="2712" spans="1:22" x14ac:dyDescent="0.35">
      <c r="A2712" t="s">
        <v>7845</v>
      </c>
      <c r="B2712">
        <v>65</v>
      </c>
      <c r="C2712" t="s">
        <v>31</v>
      </c>
      <c r="D2712" t="s">
        <v>57</v>
      </c>
      <c r="E2712" t="s">
        <v>22</v>
      </c>
      <c r="F2712" s="1">
        <v>44674</v>
      </c>
      <c r="G2712">
        <f>DAY(Table1[[#This Row],[Date of Admission]])</f>
        <v>23</v>
      </c>
      <c r="H2712" t="str">
        <f>TEXT(Table1[[#This Row],[Date of Admission]],"dddd")</f>
        <v>Saturday</v>
      </c>
      <c r="I2712">
        <f>WEEKDAY(Table1[[#This Row],[Date of Admission]],2)</f>
        <v>6</v>
      </c>
      <c r="J2712" t="str">
        <f>IF(OR(Table1[[#This Row],[Weekday Number]]=6,Table1[[#This Row],[Weekday Number]]=7),"Weekend","Weekday")</f>
        <v>Weekend</v>
      </c>
      <c r="K2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2" t="s">
        <v>7846</v>
      </c>
      <c r="M2712" t="s">
        <v>7847</v>
      </c>
      <c r="N2712" t="s">
        <v>25</v>
      </c>
      <c r="O2712">
        <v>52549.728199999998</v>
      </c>
      <c r="P2712">
        <v>313</v>
      </c>
      <c r="Q2712" t="s">
        <v>37</v>
      </c>
      <c r="R2712" s="1">
        <v>44703</v>
      </c>
      <c r="S2712">
        <f>WEEKDAY(Table1[[#This Row],[Discharge Date]],2)</f>
        <v>7</v>
      </c>
      <c r="T2712" t="s">
        <v>50</v>
      </c>
      <c r="U2712" t="s">
        <v>39</v>
      </c>
      <c r="V2712" t="s">
        <v>29</v>
      </c>
    </row>
    <row r="2713" spans="1:22" x14ac:dyDescent="0.35">
      <c r="A2713" t="s">
        <v>7848</v>
      </c>
      <c r="B2713">
        <v>74</v>
      </c>
      <c r="C2713" t="s">
        <v>20</v>
      </c>
      <c r="D2713" t="s">
        <v>21</v>
      </c>
      <c r="E2713" t="s">
        <v>53</v>
      </c>
      <c r="F2713" s="1">
        <v>44055</v>
      </c>
      <c r="G2713">
        <f>DAY(Table1[[#This Row],[Date of Admission]])</f>
        <v>12</v>
      </c>
      <c r="H2713" t="str">
        <f>TEXT(Table1[[#This Row],[Date of Admission]],"dddd")</f>
        <v>Wednesday</v>
      </c>
      <c r="I2713">
        <f>WEEKDAY(Table1[[#This Row],[Date of Admission]],2)</f>
        <v>3</v>
      </c>
      <c r="J2713" t="str">
        <f>IF(OR(Table1[[#This Row],[Weekday Number]]=6,Table1[[#This Row],[Weekday Number]]=7),"Weekend","Weekday")</f>
        <v>Weekday</v>
      </c>
      <c r="K2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3" t="s">
        <v>3062</v>
      </c>
      <c r="M2713" t="s">
        <v>7849</v>
      </c>
      <c r="N2713" t="s">
        <v>25</v>
      </c>
      <c r="O2713">
        <v>7202.5696820000003</v>
      </c>
      <c r="P2713">
        <v>261</v>
      </c>
      <c r="Q2713" t="s">
        <v>49</v>
      </c>
      <c r="R2713" s="1">
        <v>44075</v>
      </c>
      <c r="S2713">
        <f>WEEKDAY(Table1[[#This Row],[Discharge Date]],2)</f>
        <v>2</v>
      </c>
      <c r="T2713" t="s">
        <v>94</v>
      </c>
      <c r="U2713" t="s">
        <v>39</v>
      </c>
      <c r="V2713" t="s">
        <v>29</v>
      </c>
    </row>
    <row r="2714" spans="1:22" x14ac:dyDescent="0.35">
      <c r="A2714" t="s">
        <v>7850</v>
      </c>
      <c r="B2714">
        <v>33</v>
      </c>
      <c r="C2714" t="s">
        <v>31</v>
      </c>
      <c r="D2714" t="s">
        <v>71</v>
      </c>
      <c r="E2714" t="s">
        <v>33</v>
      </c>
      <c r="F2714" s="1">
        <v>44612</v>
      </c>
      <c r="G2714">
        <f>DAY(Table1[[#This Row],[Date of Admission]])</f>
        <v>20</v>
      </c>
      <c r="H2714" t="str">
        <f>TEXT(Table1[[#This Row],[Date of Admission]],"dddd")</f>
        <v>Sunday</v>
      </c>
      <c r="I2714">
        <f>WEEKDAY(Table1[[#This Row],[Date of Admission]],2)</f>
        <v>7</v>
      </c>
      <c r="J2714" t="str">
        <f>IF(OR(Table1[[#This Row],[Weekday Number]]=6,Table1[[#This Row],[Weekday Number]]=7),"Weekend","Weekday")</f>
        <v>Weekend</v>
      </c>
      <c r="K2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4" t="s">
        <v>5660</v>
      </c>
      <c r="M2714" t="s">
        <v>7851</v>
      </c>
      <c r="N2714" t="s">
        <v>65</v>
      </c>
      <c r="O2714">
        <v>11576.606529999999</v>
      </c>
      <c r="P2714">
        <v>235</v>
      </c>
      <c r="Q2714" t="s">
        <v>37</v>
      </c>
      <c r="R2714" s="1">
        <v>44621</v>
      </c>
      <c r="S2714">
        <f>WEEKDAY(Table1[[#This Row],[Discharge Date]],2)</f>
        <v>2</v>
      </c>
      <c r="T2714" t="s">
        <v>56</v>
      </c>
      <c r="U2714" t="s">
        <v>39</v>
      </c>
      <c r="V2714" t="s">
        <v>40</v>
      </c>
    </row>
    <row r="2715" spans="1:22" x14ac:dyDescent="0.35">
      <c r="A2715" t="s">
        <v>7852</v>
      </c>
      <c r="B2715">
        <v>19</v>
      </c>
      <c r="C2715" t="s">
        <v>20</v>
      </c>
      <c r="D2715" t="s">
        <v>99</v>
      </c>
      <c r="E2715" t="s">
        <v>43</v>
      </c>
      <c r="F2715" s="1">
        <v>44251</v>
      </c>
      <c r="G2715">
        <f>DAY(Table1[[#This Row],[Date of Admission]])</f>
        <v>24</v>
      </c>
      <c r="H2715" t="str">
        <f>TEXT(Table1[[#This Row],[Date of Admission]],"dddd")</f>
        <v>Wednesday</v>
      </c>
      <c r="I2715">
        <f>WEEKDAY(Table1[[#This Row],[Date of Admission]],2)</f>
        <v>3</v>
      </c>
      <c r="J2715" t="str">
        <f>IF(OR(Table1[[#This Row],[Weekday Number]]=6,Table1[[#This Row],[Weekday Number]]=7),"Weekend","Weekday")</f>
        <v>Weekday</v>
      </c>
      <c r="K2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5" t="s">
        <v>7853</v>
      </c>
      <c r="M2715" t="s">
        <v>7854</v>
      </c>
      <c r="N2715" t="s">
        <v>60</v>
      </c>
      <c r="O2715">
        <v>15521.435219999999</v>
      </c>
      <c r="P2715">
        <v>189</v>
      </c>
      <c r="Q2715" t="s">
        <v>49</v>
      </c>
      <c r="R2715" s="1">
        <v>44261</v>
      </c>
      <c r="S2715">
        <f>WEEKDAY(Table1[[#This Row],[Discharge Date]],2)</f>
        <v>6</v>
      </c>
      <c r="T2715" t="s">
        <v>94</v>
      </c>
      <c r="U2715" t="s">
        <v>28</v>
      </c>
      <c r="V2715" t="s">
        <v>84</v>
      </c>
    </row>
    <row r="2716" spans="1:22" x14ac:dyDescent="0.35">
      <c r="A2716" t="s">
        <v>4269</v>
      </c>
      <c r="B2716">
        <v>19</v>
      </c>
      <c r="C2716" t="s">
        <v>31</v>
      </c>
      <c r="D2716" t="s">
        <v>71</v>
      </c>
      <c r="E2716" t="s">
        <v>43</v>
      </c>
      <c r="F2716" s="1">
        <v>45158</v>
      </c>
      <c r="G2716">
        <f>DAY(Table1[[#This Row],[Date of Admission]])</f>
        <v>20</v>
      </c>
      <c r="H2716" t="str">
        <f>TEXT(Table1[[#This Row],[Date of Admission]],"dddd")</f>
        <v>Sunday</v>
      </c>
      <c r="I2716">
        <f>WEEKDAY(Table1[[#This Row],[Date of Admission]],2)</f>
        <v>7</v>
      </c>
      <c r="J2716" t="str">
        <f>IF(OR(Table1[[#This Row],[Weekday Number]]=6,Table1[[#This Row],[Weekday Number]]=7),"Weekend","Weekday")</f>
        <v>Weekend</v>
      </c>
      <c r="K2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6" t="s">
        <v>7855</v>
      </c>
      <c r="M2716" t="s">
        <v>7856</v>
      </c>
      <c r="N2716" t="s">
        <v>36</v>
      </c>
      <c r="O2716">
        <v>21137.16389</v>
      </c>
      <c r="P2716">
        <v>235</v>
      </c>
      <c r="Q2716" t="s">
        <v>26</v>
      </c>
      <c r="R2716" s="1">
        <v>45175</v>
      </c>
      <c r="S2716">
        <f>WEEKDAY(Table1[[#This Row],[Discharge Date]],2)</f>
        <v>3</v>
      </c>
      <c r="T2716" t="s">
        <v>94</v>
      </c>
      <c r="U2716" t="s">
        <v>28</v>
      </c>
      <c r="V2716" t="s">
        <v>84</v>
      </c>
    </row>
    <row r="2717" spans="1:22" x14ac:dyDescent="0.35">
      <c r="A2717" t="s">
        <v>7857</v>
      </c>
      <c r="B2717">
        <v>36</v>
      </c>
      <c r="C2717" t="s">
        <v>31</v>
      </c>
      <c r="D2717" t="s">
        <v>42</v>
      </c>
      <c r="E2717" t="s">
        <v>78</v>
      </c>
      <c r="F2717" s="1">
        <v>43934</v>
      </c>
      <c r="G2717">
        <f>DAY(Table1[[#This Row],[Date of Admission]])</f>
        <v>13</v>
      </c>
      <c r="H2717" t="str">
        <f>TEXT(Table1[[#This Row],[Date of Admission]],"dddd")</f>
        <v>Monday</v>
      </c>
      <c r="I2717">
        <f>WEEKDAY(Table1[[#This Row],[Date of Admission]],2)</f>
        <v>1</v>
      </c>
      <c r="J2717" t="str">
        <f>IF(OR(Table1[[#This Row],[Weekday Number]]=6,Table1[[#This Row],[Weekday Number]]=7),"Weekend","Weekday")</f>
        <v>Weekday</v>
      </c>
      <c r="K2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7" t="s">
        <v>7858</v>
      </c>
      <c r="M2717" t="s">
        <v>7859</v>
      </c>
      <c r="N2717" t="s">
        <v>25</v>
      </c>
      <c r="O2717">
        <v>6100.0852340000001</v>
      </c>
      <c r="P2717">
        <v>173</v>
      </c>
      <c r="Q2717" t="s">
        <v>26</v>
      </c>
      <c r="R2717" s="1">
        <v>43941</v>
      </c>
      <c r="S2717">
        <f>WEEKDAY(Table1[[#This Row],[Discharge Date]],2)</f>
        <v>1</v>
      </c>
      <c r="T2717" t="s">
        <v>56</v>
      </c>
      <c r="U2717" t="s">
        <v>39</v>
      </c>
      <c r="V2717" t="s">
        <v>40</v>
      </c>
    </row>
    <row r="2718" spans="1:22" x14ac:dyDescent="0.35">
      <c r="A2718" t="s">
        <v>7860</v>
      </c>
      <c r="B2718">
        <v>64</v>
      </c>
      <c r="C2718" t="s">
        <v>20</v>
      </c>
      <c r="D2718" t="s">
        <v>71</v>
      </c>
      <c r="E2718" t="s">
        <v>22</v>
      </c>
      <c r="F2718" s="1">
        <v>44418</v>
      </c>
      <c r="G2718">
        <f>DAY(Table1[[#This Row],[Date of Admission]])</f>
        <v>10</v>
      </c>
      <c r="H2718" t="str">
        <f>TEXT(Table1[[#This Row],[Date of Admission]],"dddd")</f>
        <v>Tuesday</v>
      </c>
      <c r="I2718">
        <f>WEEKDAY(Table1[[#This Row],[Date of Admission]],2)</f>
        <v>2</v>
      </c>
      <c r="J2718" t="str">
        <f>IF(OR(Table1[[#This Row],[Weekday Number]]=6,Table1[[#This Row],[Weekday Number]]=7),"Weekend","Weekday")</f>
        <v>Weekday</v>
      </c>
      <c r="K2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8" t="s">
        <v>7861</v>
      </c>
      <c r="M2718" t="s">
        <v>1316</v>
      </c>
      <c r="N2718" t="s">
        <v>25</v>
      </c>
      <c r="O2718">
        <v>37117.149899999997</v>
      </c>
      <c r="P2718">
        <v>357</v>
      </c>
      <c r="Q2718" t="s">
        <v>37</v>
      </c>
      <c r="R2718" s="1">
        <v>44427</v>
      </c>
      <c r="S2718">
        <f>WEEKDAY(Table1[[#This Row],[Discharge Date]],2)</f>
        <v>4</v>
      </c>
      <c r="T2718" t="s">
        <v>38</v>
      </c>
      <c r="U2718" t="s">
        <v>39</v>
      </c>
      <c r="V2718" t="s">
        <v>40</v>
      </c>
    </row>
    <row r="2719" spans="1:22" x14ac:dyDescent="0.35">
      <c r="A2719" t="s">
        <v>7862</v>
      </c>
      <c r="B2719">
        <v>81</v>
      </c>
      <c r="C2719" t="s">
        <v>20</v>
      </c>
      <c r="D2719" t="s">
        <v>71</v>
      </c>
      <c r="E2719" t="s">
        <v>78</v>
      </c>
      <c r="F2719" s="1">
        <v>43534</v>
      </c>
      <c r="G2719">
        <f>DAY(Table1[[#This Row],[Date of Admission]])</f>
        <v>10</v>
      </c>
      <c r="H2719" t="str">
        <f>TEXT(Table1[[#This Row],[Date of Admission]],"dddd")</f>
        <v>Sunday</v>
      </c>
      <c r="I2719">
        <f>WEEKDAY(Table1[[#This Row],[Date of Admission]],2)</f>
        <v>7</v>
      </c>
      <c r="J2719" t="str">
        <f>IF(OR(Table1[[#This Row],[Weekday Number]]=6,Table1[[#This Row],[Weekday Number]]=7),"Weekend","Weekday")</f>
        <v>Weekend</v>
      </c>
      <c r="K2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19" t="s">
        <v>7863</v>
      </c>
      <c r="M2719" t="s">
        <v>7864</v>
      </c>
      <c r="N2719" t="s">
        <v>60</v>
      </c>
      <c r="O2719">
        <v>38180.205260000002</v>
      </c>
      <c r="P2719">
        <v>235</v>
      </c>
      <c r="Q2719" t="s">
        <v>49</v>
      </c>
      <c r="R2719" s="1">
        <v>43543</v>
      </c>
      <c r="S2719">
        <f>WEEKDAY(Table1[[#This Row],[Discharge Date]],2)</f>
        <v>2</v>
      </c>
      <c r="T2719" t="s">
        <v>27</v>
      </c>
      <c r="U2719" t="s">
        <v>39</v>
      </c>
      <c r="V2719" t="s">
        <v>29</v>
      </c>
    </row>
    <row r="2720" spans="1:22" x14ac:dyDescent="0.35">
      <c r="A2720" t="s">
        <v>7865</v>
      </c>
      <c r="B2720">
        <v>53</v>
      </c>
      <c r="C2720" t="s">
        <v>31</v>
      </c>
      <c r="D2720" t="s">
        <v>239</v>
      </c>
      <c r="E2720" t="s">
        <v>22</v>
      </c>
      <c r="F2720" s="1">
        <v>44489</v>
      </c>
      <c r="G2720">
        <f>DAY(Table1[[#This Row],[Date of Admission]])</f>
        <v>20</v>
      </c>
      <c r="H2720" t="str">
        <f>TEXT(Table1[[#This Row],[Date of Admission]],"dddd")</f>
        <v>Wednesday</v>
      </c>
      <c r="I2720">
        <f>WEEKDAY(Table1[[#This Row],[Date of Admission]],2)</f>
        <v>3</v>
      </c>
      <c r="J2720" t="str">
        <f>IF(OR(Table1[[#This Row],[Weekday Number]]=6,Table1[[#This Row],[Weekday Number]]=7),"Weekend","Weekday")</f>
        <v>Weekday</v>
      </c>
      <c r="K2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0" t="s">
        <v>7866</v>
      </c>
      <c r="M2720" t="s">
        <v>7867</v>
      </c>
      <c r="N2720" t="s">
        <v>69</v>
      </c>
      <c r="O2720">
        <v>38018.346850000002</v>
      </c>
      <c r="P2720">
        <v>373</v>
      </c>
      <c r="Q2720" t="s">
        <v>37</v>
      </c>
      <c r="R2720" s="1">
        <v>44503</v>
      </c>
      <c r="S2720">
        <f>WEEKDAY(Table1[[#This Row],[Discharge Date]],2)</f>
        <v>3</v>
      </c>
      <c r="T2720" t="s">
        <v>94</v>
      </c>
      <c r="U2720" t="s">
        <v>51</v>
      </c>
      <c r="V2720" t="s">
        <v>40</v>
      </c>
    </row>
    <row r="2721" spans="1:22" x14ac:dyDescent="0.35">
      <c r="A2721" t="s">
        <v>7868</v>
      </c>
      <c r="B2721">
        <v>69</v>
      </c>
      <c r="C2721" t="s">
        <v>31</v>
      </c>
      <c r="D2721" t="s">
        <v>239</v>
      </c>
      <c r="E2721" t="s">
        <v>33</v>
      </c>
      <c r="F2721" s="1">
        <v>45078</v>
      </c>
      <c r="G2721">
        <f>DAY(Table1[[#This Row],[Date of Admission]])</f>
        <v>1</v>
      </c>
      <c r="H2721" t="str">
        <f>TEXT(Table1[[#This Row],[Date of Admission]],"dddd")</f>
        <v>Thursday</v>
      </c>
      <c r="I2721">
        <f>WEEKDAY(Table1[[#This Row],[Date of Admission]],2)</f>
        <v>4</v>
      </c>
      <c r="J2721" t="str">
        <f>IF(OR(Table1[[#This Row],[Weekday Number]]=6,Table1[[#This Row],[Weekday Number]]=7),"Weekend","Weekday")</f>
        <v>Weekday</v>
      </c>
      <c r="K2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21" t="s">
        <v>7869</v>
      </c>
      <c r="M2721" t="s">
        <v>7870</v>
      </c>
      <c r="N2721" t="s">
        <v>25</v>
      </c>
      <c r="O2721">
        <v>15626.13366</v>
      </c>
      <c r="P2721">
        <v>261</v>
      </c>
      <c r="Q2721" t="s">
        <v>49</v>
      </c>
      <c r="R2721" s="1">
        <v>45102</v>
      </c>
      <c r="S2721">
        <f>WEEKDAY(Table1[[#This Row],[Discharge Date]],2)</f>
        <v>7</v>
      </c>
      <c r="T2721" t="s">
        <v>27</v>
      </c>
      <c r="U2721" t="s">
        <v>28</v>
      </c>
      <c r="V2721" t="s">
        <v>29</v>
      </c>
    </row>
    <row r="2722" spans="1:22" x14ac:dyDescent="0.35">
      <c r="A2722" t="s">
        <v>7871</v>
      </c>
      <c r="B2722">
        <v>65</v>
      </c>
      <c r="C2722" t="s">
        <v>31</v>
      </c>
      <c r="D2722" t="s">
        <v>57</v>
      </c>
      <c r="E2722" t="s">
        <v>62</v>
      </c>
      <c r="F2722" s="1">
        <v>44154</v>
      </c>
      <c r="G2722">
        <f>DAY(Table1[[#This Row],[Date of Admission]])</f>
        <v>19</v>
      </c>
      <c r="H2722" t="str">
        <f>TEXT(Table1[[#This Row],[Date of Admission]],"dddd")</f>
        <v>Thursday</v>
      </c>
      <c r="I2722">
        <f>WEEKDAY(Table1[[#This Row],[Date of Admission]],2)</f>
        <v>4</v>
      </c>
      <c r="J2722" t="str">
        <f>IF(OR(Table1[[#This Row],[Weekday Number]]=6,Table1[[#This Row],[Weekday Number]]=7),"Weekend","Weekday")</f>
        <v>Weekday</v>
      </c>
      <c r="K2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2" t="s">
        <v>7872</v>
      </c>
      <c r="M2722" t="s">
        <v>7873</v>
      </c>
      <c r="N2722" t="s">
        <v>69</v>
      </c>
      <c r="O2722">
        <v>18526.359850000001</v>
      </c>
      <c r="P2722">
        <v>250</v>
      </c>
      <c r="Q2722" t="s">
        <v>49</v>
      </c>
      <c r="R2722" s="1">
        <v>44155</v>
      </c>
      <c r="S2722">
        <f>WEEKDAY(Table1[[#This Row],[Discharge Date]],2)</f>
        <v>5</v>
      </c>
      <c r="T2722" t="s">
        <v>27</v>
      </c>
      <c r="U2722" t="s">
        <v>28</v>
      </c>
      <c r="V2722" t="s">
        <v>29</v>
      </c>
    </row>
    <row r="2723" spans="1:22" x14ac:dyDescent="0.35">
      <c r="A2723" t="s">
        <v>7874</v>
      </c>
      <c r="B2723">
        <v>56</v>
      </c>
      <c r="C2723" t="s">
        <v>20</v>
      </c>
      <c r="D2723" t="s">
        <v>42</v>
      </c>
      <c r="E2723" t="s">
        <v>78</v>
      </c>
      <c r="F2723" s="1">
        <v>44243</v>
      </c>
      <c r="G2723">
        <f>DAY(Table1[[#This Row],[Date of Admission]])</f>
        <v>16</v>
      </c>
      <c r="H2723" t="str">
        <f>TEXT(Table1[[#This Row],[Date of Admission]],"dddd")</f>
        <v>Tuesday</v>
      </c>
      <c r="I2723">
        <f>WEEKDAY(Table1[[#This Row],[Date of Admission]],2)</f>
        <v>2</v>
      </c>
      <c r="J2723" t="str">
        <f>IF(OR(Table1[[#This Row],[Weekday Number]]=6,Table1[[#This Row],[Weekday Number]]=7),"Weekend","Weekday")</f>
        <v>Weekday</v>
      </c>
      <c r="K2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3" t="s">
        <v>7875</v>
      </c>
      <c r="M2723" t="s">
        <v>7876</v>
      </c>
      <c r="N2723" t="s">
        <v>25</v>
      </c>
      <c r="O2723">
        <v>8687.7840250000008</v>
      </c>
      <c r="P2723">
        <v>333</v>
      </c>
      <c r="Q2723" t="s">
        <v>49</v>
      </c>
      <c r="R2723" s="1">
        <v>44258</v>
      </c>
      <c r="S2723">
        <f>WEEKDAY(Table1[[#This Row],[Discharge Date]],2)</f>
        <v>3</v>
      </c>
      <c r="T2723" t="s">
        <v>56</v>
      </c>
      <c r="U2723" t="s">
        <v>39</v>
      </c>
      <c r="V2723" t="s">
        <v>40</v>
      </c>
    </row>
    <row r="2724" spans="1:22" x14ac:dyDescent="0.35">
      <c r="A2724" t="s">
        <v>7877</v>
      </c>
      <c r="B2724">
        <v>76</v>
      </c>
      <c r="C2724" t="s">
        <v>31</v>
      </c>
      <c r="D2724" t="s">
        <v>42</v>
      </c>
      <c r="E2724" t="s">
        <v>53</v>
      </c>
      <c r="F2724" s="1">
        <v>44722</v>
      </c>
      <c r="G2724">
        <f>DAY(Table1[[#This Row],[Date of Admission]])</f>
        <v>10</v>
      </c>
      <c r="H2724" t="str">
        <f>TEXT(Table1[[#This Row],[Date of Admission]],"dddd")</f>
        <v>Friday</v>
      </c>
      <c r="I2724">
        <f>WEEKDAY(Table1[[#This Row],[Date of Admission]],2)</f>
        <v>5</v>
      </c>
      <c r="J2724" t="str">
        <f>IF(OR(Table1[[#This Row],[Weekday Number]]=6,Table1[[#This Row],[Weekday Number]]=7),"Weekend","Weekday")</f>
        <v>Weekday</v>
      </c>
      <c r="K2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4" t="s">
        <v>7878</v>
      </c>
      <c r="M2724" t="s">
        <v>7879</v>
      </c>
      <c r="N2724" t="s">
        <v>60</v>
      </c>
      <c r="O2724">
        <v>32301.317190000002</v>
      </c>
      <c r="P2724">
        <v>350</v>
      </c>
      <c r="Q2724" t="s">
        <v>26</v>
      </c>
      <c r="R2724" s="1">
        <v>44735</v>
      </c>
      <c r="S2724">
        <f>WEEKDAY(Table1[[#This Row],[Discharge Date]],2)</f>
        <v>4</v>
      </c>
      <c r="T2724" t="s">
        <v>94</v>
      </c>
      <c r="U2724" t="s">
        <v>39</v>
      </c>
      <c r="V2724" t="s">
        <v>29</v>
      </c>
    </row>
    <row r="2725" spans="1:22" x14ac:dyDescent="0.35">
      <c r="A2725" t="s">
        <v>7880</v>
      </c>
      <c r="B2725">
        <v>60</v>
      </c>
      <c r="C2725" t="s">
        <v>31</v>
      </c>
      <c r="D2725" t="s">
        <v>99</v>
      </c>
      <c r="E2725" t="s">
        <v>62</v>
      </c>
      <c r="F2725" s="1">
        <v>43784</v>
      </c>
      <c r="G2725">
        <f>DAY(Table1[[#This Row],[Date of Admission]])</f>
        <v>15</v>
      </c>
      <c r="H2725" t="str">
        <f>TEXT(Table1[[#This Row],[Date of Admission]],"dddd")</f>
        <v>Friday</v>
      </c>
      <c r="I2725">
        <f>WEEKDAY(Table1[[#This Row],[Date of Admission]],2)</f>
        <v>5</v>
      </c>
      <c r="J2725" t="str">
        <f>IF(OR(Table1[[#This Row],[Weekday Number]]=6,Table1[[#This Row],[Weekday Number]]=7),"Weekend","Weekday")</f>
        <v>Weekday</v>
      </c>
      <c r="K2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5" t="s">
        <v>7881</v>
      </c>
      <c r="M2725" t="s">
        <v>3936</v>
      </c>
      <c r="N2725" t="s">
        <v>69</v>
      </c>
      <c r="O2725">
        <v>20787.070110000001</v>
      </c>
      <c r="P2725">
        <v>303</v>
      </c>
      <c r="Q2725" t="s">
        <v>37</v>
      </c>
      <c r="R2725" s="1">
        <v>43787</v>
      </c>
      <c r="S2725">
        <f>WEEKDAY(Table1[[#This Row],[Discharge Date]],2)</f>
        <v>1</v>
      </c>
      <c r="T2725" t="s">
        <v>56</v>
      </c>
      <c r="U2725" t="s">
        <v>39</v>
      </c>
      <c r="V2725" t="s">
        <v>40</v>
      </c>
    </row>
    <row r="2726" spans="1:22" x14ac:dyDescent="0.35">
      <c r="A2726" t="s">
        <v>7882</v>
      </c>
      <c r="B2726">
        <v>18</v>
      </c>
      <c r="C2726" t="s">
        <v>31</v>
      </c>
      <c r="D2726" t="s">
        <v>57</v>
      </c>
      <c r="E2726" t="s">
        <v>33</v>
      </c>
      <c r="F2726" s="1">
        <v>44523</v>
      </c>
      <c r="G2726">
        <f>DAY(Table1[[#This Row],[Date of Admission]])</f>
        <v>23</v>
      </c>
      <c r="H2726" t="str">
        <f>TEXT(Table1[[#This Row],[Date of Admission]],"dddd")</f>
        <v>Tuesday</v>
      </c>
      <c r="I2726">
        <f>WEEKDAY(Table1[[#This Row],[Date of Admission]],2)</f>
        <v>2</v>
      </c>
      <c r="J2726" t="str">
        <f>IF(OR(Table1[[#This Row],[Weekday Number]]=6,Table1[[#This Row],[Weekday Number]]=7),"Weekend","Weekday")</f>
        <v>Weekday</v>
      </c>
      <c r="K2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6" t="s">
        <v>7883</v>
      </c>
      <c r="M2726" t="s">
        <v>7884</v>
      </c>
      <c r="N2726" t="s">
        <v>65</v>
      </c>
      <c r="O2726">
        <v>39159.570460000003</v>
      </c>
      <c r="P2726">
        <v>316</v>
      </c>
      <c r="Q2726" t="s">
        <v>49</v>
      </c>
      <c r="R2726" s="1">
        <v>44546</v>
      </c>
      <c r="S2726">
        <f>WEEKDAY(Table1[[#This Row],[Discharge Date]],2)</f>
        <v>4</v>
      </c>
      <c r="T2726" t="s">
        <v>94</v>
      </c>
      <c r="U2726" t="s">
        <v>28</v>
      </c>
      <c r="V2726" t="s">
        <v>84</v>
      </c>
    </row>
    <row r="2727" spans="1:22" x14ac:dyDescent="0.35">
      <c r="A2727" t="s">
        <v>7885</v>
      </c>
      <c r="B2727">
        <v>26</v>
      </c>
      <c r="C2727" t="s">
        <v>31</v>
      </c>
      <c r="D2727" t="s">
        <v>42</v>
      </c>
      <c r="E2727" t="s">
        <v>33</v>
      </c>
      <c r="F2727" s="1">
        <v>43775</v>
      </c>
      <c r="G2727">
        <f>DAY(Table1[[#This Row],[Date of Admission]])</f>
        <v>6</v>
      </c>
      <c r="H2727" t="str">
        <f>TEXT(Table1[[#This Row],[Date of Admission]],"dddd")</f>
        <v>Wednesday</v>
      </c>
      <c r="I2727">
        <f>WEEKDAY(Table1[[#This Row],[Date of Admission]],2)</f>
        <v>3</v>
      </c>
      <c r="J2727" t="str">
        <f>IF(OR(Table1[[#This Row],[Weekday Number]]=6,Table1[[#This Row],[Weekday Number]]=7),"Weekend","Weekday")</f>
        <v>Weekday</v>
      </c>
      <c r="K2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7" t="s">
        <v>7886</v>
      </c>
      <c r="M2727" t="s">
        <v>7887</v>
      </c>
      <c r="N2727" t="s">
        <v>65</v>
      </c>
      <c r="O2727">
        <v>34292.945760000002</v>
      </c>
      <c r="P2727">
        <v>418</v>
      </c>
      <c r="Q2727" t="s">
        <v>26</v>
      </c>
      <c r="R2727" s="1">
        <v>43791</v>
      </c>
      <c r="S2727">
        <f>WEEKDAY(Table1[[#This Row],[Discharge Date]],2)</f>
        <v>5</v>
      </c>
      <c r="T2727" t="s">
        <v>27</v>
      </c>
      <c r="U2727" t="s">
        <v>51</v>
      </c>
      <c r="V2727" t="s">
        <v>40</v>
      </c>
    </row>
    <row r="2728" spans="1:22" x14ac:dyDescent="0.35">
      <c r="A2728" t="s">
        <v>7888</v>
      </c>
      <c r="B2728">
        <v>42</v>
      </c>
      <c r="C2728" t="s">
        <v>31</v>
      </c>
      <c r="D2728" t="s">
        <v>239</v>
      </c>
      <c r="E2728" t="s">
        <v>33</v>
      </c>
      <c r="F2728" s="1">
        <v>43467</v>
      </c>
      <c r="G2728">
        <f>DAY(Table1[[#This Row],[Date of Admission]])</f>
        <v>2</v>
      </c>
      <c r="H2728" t="str">
        <f>TEXT(Table1[[#This Row],[Date of Admission]],"dddd")</f>
        <v>Wednesday</v>
      </c>
      <c r="I2728">
        <f>WEEKDAY(Table1[[#This Row],[Date of Admission]],2)</f>
        <v>3</v>
      </c>
      <c r="J2728" t="str">
        <f>IF(OR(Table1[[#This Row],[Weekday Number]]=6,Table1[[#This Row],[Weekday Number]]=7),"Weekend","Weekday")</f>
        <v>Weekday</v>
      </c>
      <c r="K2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28" t="s">
        <v>7889</v>
      </c>
      <c r="M2728" t="s">
        <v>7890</v>
      </c>
      <c r="N2728" t="s">
        <v>36</v>
      </c>
      <c r="O2728">
        <v>24125.129389999998</v>
      </c>
      <c r="P2728">
        <v>216</v>
      </c>
      <c r="Q2728" t="s">
        <v>26</v>
      </c>
      <c r="R2728" s="1">
        <v>43472</v>
      </c>
      <c r="S2728">
        <f>WEEKDAY(Table1[[#This Row],[Discharge Date]],2)</f>
        <v>1</v>
      </c>
      <c r="T2728" t="s">
        <v>27</v>
      </c>
      <c r="U2728" t="s">
        <v>39</v>
      </c>
      <c r="V2728" t="s">
        <v>40</v>
      </c>
    </row>
    <row r="2729" spans="1:22" x14ac:dyDescent="0.35">
      <c r="A2729" t="s">
        <v>7891</v>
      </c>
      <c r="B2729">
        <v>59</v>
      </c>
      <c r="C2729" t="s">
        <v>31</v>
      </c>
      <c r="D2729" t="s">
        <v>239</v>
      </c>
      <c r="E2729" t="s">
        <v>78</v>
      </c>
      <c r="F2729" s="1">
        <v>45219</v>
      </c>
      <c r="G2729">
        <f>DAY(Table1[[#This Row],[Date of Admission]])</f>
        <v>20</v>
      </c>
      <c r="H2729" t="str">
        <f>TEXT(Table1[[#This Row],[Date of Admission]],"dddd")</f>
        <v>Friday</v>
      </c>
      <c r="I2729">
        <f>WEEKDAY(Table1[[#This Row],[Date of Admission]],2)</f>
        <v>5</v>
      </c>
      <c r="J2729" t="str">
        <f>IF(OR(Table1[[#This Row],[Weekday Number]]=6,Table1[[#This Row],[Weekday Number]]=7),"Weekend","Weekday")</f>
        <v>Weekday</v>
      </c>
      <c r="K2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29" t="s">
        <v>7892</v>
      </c>
      <c r="M2729" t="s">
        <v>7893</v>
      </c>
      <c r="N2729" t="s">
        <v>60</v>
      </c>
      <c r="O2729">
        <v>16474.614710000002</v>
      </c>
      <c r="P2729">
        <v>478</v>
      </c>
      <c r="Q2729" t="s">
        <v>37</v>
      </c>
      <c r="R2729" s="1">
        <v>45241</v>
      </c>
      <c r="S2729">
        <f>WEEKDAY(Table1[[#This Row],[Discharge Date]],2)</f>
        <v>6</v>
      </c>
      <c r="T2729" t="s">
        <v>38</v>
      </c>
      <c r="U2729" t="s">
        <v>51</v>
      </c>
      <c r="V2729" t="s">
        <v>40</v>
      </c>
    </row>
    <row r="2730" spans="1:22" x14ac:dyDescent="0.35">
      <c r="A2730" t="s">
        <v>7894</v>
      </c>
      <c r="B2730">
        <v>83</v>
      </c>
      <c r="C2730" t="s">
        <v>31</v>
      </c>
      <c r="D2730" t="s">
        <v>32</v>
      </c>
      <c r="E2730" t="s">
        <v>53</v>
      </c>
      <c r="F2730" s="1">
        <v>45114</v>
      </c>
      <c r="G2730">
        <f>DAY(Table1[[#This Row],[Date of Admission]])</f>
        <v>7</v>
      </c>
      <c r="H2730" t="str">
        <f>TEXT(Table1[[#This Row],[Date of Admission]],"dddd")</f>
        <v>Friday</v>
      </c>
      <c r="I2730">
        <f>WEEKDAY(Table1[[#This Row],[Date of Admission]],2)</f>
        <v>5</v>
      </c>
      <c r="J2730" t="str">
        <f>IF(OR(Table1[[#This Row],[Weekday Number]]=6,Table1[[#This Row],[Weekday Number]]=7),"Weekend","Weekday")</f>
        <v>Weekday</v>
      </c>
      <c r="K2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0" t="s">
        <v>7895</v>
      </c>
      <c r="M2730" t="s">
        <v>7896</v>
      </c>
      <c r="N2730" t="s">
        <v>36</v>
      </c>
      <c r="O2730">
        <v>15746.434960000001</v>
      </c>
      <c r="P2730">
        <v>257</v>
      </c>
      <c r="Q2730" t="s">
        <v>26</v>
      </c>
      <c r="R2730" s="1">
        <v>45117</v>
      </c>
      <c r="S2730">
        <f>WEEKDAY(Table1[[#This Row],[Discharge Date]],2)</f>
        <v>1</v>
      </c>
      <c r="T2730" t="s">
        <v>27</v>
      </c>
      <c r="U2730" t="s">
        <v>28</v>
      </c>
      <c r="V2730" t="s">
        <v>29</v>
      </c>
    </row>
    <row r="2731" spans="1:22" x14ac:dyDescent="0.35">
      <c r="A2731" t="s">
        <v>7897</v>
      </c>
      <c r="B2731">
        <v>75</v>
      </c>
      <c r="C2731" t="s">
        <v>31</v>
      </c>
      <c r="D2731" t="s">
        <v>32</v>
      </c>
      <c r="E2731" t="s">
        <v>62</v>
      </c>
      <c r="F2731" s="1">
        <v>44959</v>
      </c>
      <c r="G2731">
        <f>DAY(Table1[[#This Row],[Date of Admission]])</f>
        <v>2</v>
      </c>
      <c r="H2731" t="str">
        <f>TEXT(Table1[[#This Row],[Date of Admission]],"dddd")</f>
        <v>Thursday</v>
      </c>
      <c r="I2731">
        <f>WEEKDAY(Table1[[#This Row],[Date of Admission]],2)</f>
        <v>4</v>
      </c>
      <c r="J2731" t="str">
        <f>IF(OR(Table1[[#This Row],[Weekday Number]]=6,Table1[[#This Row],[Weekday Number]]=7),"Weekend","Weekday")</f>
        <v>Weekday</v>
      </c>
      <c r="K2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31" t="s">
        <v>7898</v>
      </c>
      <c r="M2731" t="s">
        <v>7899</v>
      </c>
      <c r="N2731" t="s">
        <v>69</v>
      </c>
      <c r="O2731">
        <v>24757.581450000001</v>
      </c>
      <c r="P2731">
        <v>397</v>
      </c>
      <c r="Q2731" t="s">
        <v>49</v>
      </c>
      <c r="R2731" s="1">
        <v>44980</v>
      </c>
      <c r="S2731">
        <f>WEEKDAY(Table1[[#This Row],[Discharge Date]],2)</f>
        <v>4</v>
      </c>
      <c r="T2731" t="s">
        <v>38</v>
      </c>
      <c r="U2731" t="s">
        <v>51</v>
      </c>
      <c r="V2731" t="s">
        <v>29</v>
      </c>
    </row>
    <row r="2732" spans="1:22" x14ac:dyDescent="0.35">
      <c r="A2732" t="s">
        <v>7900</v>
      </c>
      <c r="B2732">
        <v>24</v>
      </c>
      <c r="C2732" t="s">
        <v>20</v>
      </c>
      <c r="D2732" t="s">
        <v>99</v>
      </c>
      <c r="E2732" t="s">
        <v>22</v>
      </c>
      <c r="F2732" s="1">
        <v>44451</v>
      </c>
      <c r="G2732">
        <f>DAY(Table1[[#This Row],[Date of Admission]])</f>
        <v>12</v>
      </c>
      <c r="H2732" t="str">
        <f>TEXT(Table1[[#This Row],[Date of Admission]],"dddd")</f>
        <v>Sunday</v>
      </c>
      <c r="I2732">
        <f>WEEKDAY(Table1[[#This Row],[Date of Admission]],2)</f>
        <v>7</v>
      </c>
      <c r="J2732" t="str">
        <f>IF(OR(Table1[[#This Row],[Weekday Number]]=6,Table1[[#This Row],[Weekday Number]]=7),"Weekend","Weekday")</f>
        <v>Weekend</v>
      </c>
      <c r="K2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2" t="s">
        <v>7901</v>
      </c>
      <c r="M2732" t="s">
        <v>7902</v>
      </c>
      <c r="N2732" t="s">
        <v>36</v>
      </c>
      <c r="O2732">
        <v>43010.025950000003</v>
      </c>
      <c r="P2732">
        <v>439</v>
      </c>
      <c r="Q2732" t="s">
        <v>49</v>
      </c>
      <c r="R2732" s="1">
        <v>44461</v>
      </c>
      <c r="S2732">
        <f>WEEKDAY(Table1[[#This Row],[Discharge Date]],2)</f>
        <v>3</v>
      </c>
      <c r="T2732" t="s">
        <v>50</v>
      </c>
      <c r="U2732" t="s">
        <v>51</v>
      </c>
      <c r="V2732" t="s">
        <v>84</v>
      </c>
    </row>
    <row r="2733" spans="1:22" x14ac:dyDescent="0.35">
      <c r="A2733" t="s">
        <v>7903</v>
      </c>
      <c r="B2733">
        <v>51</v>
      </c>
      <c r="C2733" t="s">
        <v>20</v>
      </c>
      <c r="D2733" t="s">
        <v>57</v>
      </c>
      <c r="E2733" t="s">
        <v>78</v>
      </c>
      <c r="F2733" s="1">
        <v>43878</v>
      </c>
      <c r="G2733">
        <f>DAY(Table1[[#This Row],[Date of Admission]])</f>
        <v>17</v>
      </c>
      <c r="H2733" t="str">
        <f>TEXT(Table1[[#This Row],[Date of Admission]],"dddd")</f>
        <v>Monday</v>
      </c>
      <c r="I2733">
        <f>WEEKDAY(Table1[[#This Row],[Date of Admission]],2)</f>
        <v>1</v>
      </c>
      <c r="J2733" t="str">
        <f>IF(OR(Table1[[#This Row],[Weekday Number]]=6,Table1[[#This Row],[Weekday Number]]=7),"Weekend","Weekday")</f>
        <v>Weekday</v>
      </c>
      <c r="K2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3" t="s">
        <v>7904</v>
      </c>
      <c r="M2733" t="s">
        <v>7905</v>
      </c>
      <c r="N2733" t="s">
        <v>69</v>
      </c>
      <c r="O2733">
        <v>67882.855509999994</v>
      </c>
      <c r="P2733">
        <v>291</v>
      </c>
      <c r="Q2733" t="s">
        <v>37</v>
      </c>
      <c r="R2733" s="1">
        <v>43893</v>
      </c>
      <c r="S2733">
        <f>WEEKDAY(Table1[[#This Row],[Discharge Date]],2)</f>
        <v>2</v>
      </c>
      <c r="T2733" t="s">
        <v>94</v>
      </c>
      <c r="U2733" t="s">
        <v>51</v>
      </c>
      <c r="V2733" t="s">
        <v>40</v>
      </c>
    </row>
    <row r="2734" spans="1:22" x14ac:dyDescent="0.35">
      <c r="A2734" t="s">
        <v>7906</v>
      </c>
      <c r="B2734">
        <v>34</v>
      </c>
      <c r="C2734" t="s">
        <v>31</v>
      </c>
      <c r="D2734" t="s">
        <v>42</v>
      </c>
      <c r="E2734" t="s">
        <v>62</v>
      </c>
      <c r="F2734" s="1">
        <v>45129</v>
      </c>
      <c r="G2734">
        <f>DAY(Table1[[#This Row],[Date of Admission]])</f>
        <v>22</v>
      </c>
      <c r="H2734" t="str">
        <f>TEXT(Table1[[#This Row],[Date of Admission]],"dddd")</f>
        <v>Saturday</v>
      </c>
      <c r="I2734">
        <f>WEEKDAY(Table1[[#This Row],[Date of Admission]],2)</f>
        <v>6</v>
      </c>
      <c r="J2734" t="str">
        <f>IF(OR(Table1[[#This Row],[Weekday Number]]=6,Table1[[#This Row],[Weekday Number]]=7),"Weekend","Weekday")</f>
        <v>Weekend</v>
      </c>
      <c r="K2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4" t="s">
        <v>7907</v>
      </c>
      <c r="M2734" t="s">
        <v>7908</v>
      </c>
      <c r="N2734" t="s">
        <v>65</v>
      </c>
      <c r="O2734">
        <v>7569.6542229999995</v>
      </c>
      <c r="P2734">
        <v>415</v>
      </c>
      <c r="Q2734" t="s">
        <v>37</v>
      </c>
      <c r="R2734" s="1">
        <v>45146</v>
      </c>
      <c r="S2734">
        <f>WEEKDAY(Table1[[#This Row],[Discharge Date]],2)</f>
        <v>2</v>
      </c>
      <c r="T2734" t="s">
        <v>50</v>
      </c>
      <c r="U2734" t="s">
        <v>51</v>
      </c>
      <c r="V2734" t="s">
        <v>40</v>
      </c>
    </row>
    <row r="2735" spans="1:22" x14ac:dyDescent="0.35">
      <c r="A2735" t="s">
        <v>7909</v>
      </c>
      <c r="B2735">
        <v>45</v>
      </c>
      <c r="C2735" t="s">
        <v>20</v>
      </c>
      <c r="D2735" t="s">
        <v>32</v>
      </c>
      <c r="E2735" t="s">
        <v>53</v>
      </c>
      <c r="F2735" s="1">
        <v>44493</v>
      </c>
      <c r="G2735">
        <f>DAY(Table1[[#This Row],[Date of Admission]])</f>
        <v>24</v>
      </c>
      <c r="H2735" t="str">
        <f>TEXT(Table1[[#This Row],[Date of Admission]],"dddd")</f>
        <v>Sunday</v>
      </c>
      <c r="I2735">
        <f>WEEKDAY(Table1[[#This Row],[Date of Admission]],2)</f>
        <v>7</v>
      </c>
      <c r="J2735" t="str">
        <f>IF(OR(Table1[[#This Row],[Weekday Number]]=6,Table1[[#This Row],[Weekday Number]]=7),"Weekend","Weekday")</f>
        <v>Weekend</v>
      </c>
      <c r="K2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5" t="s">
        <v>7910</v>
      </c>
      <c r="M2735" t="s">
        <v>7911</v>
      </c>
      <c r="N2735" t="s">
        <v>36</v>
      </c>
      <c r="O2735">
        <v>34896.940069999997</v>
      </c>
      <c r="P2735">
        <v>171</v>
      </c>
      <c r="Q2735" t="s">
        <v>49</v>
      </c>
      <c r="R2735" s="1">
        <v>44522</v>
      </c>
      <c r="S2735">
        <f>WEEKDAY(Table1[[#This Row],[Discharge Date]],2)</f>
        <v>1</v>
      </c>
      <c r="T2735" t="s">
        <v>94</v>
      </c>
      <c r="U2735" t="s">
        <v>51</v>
      </c>
      <c r="V2735" t="s">
        <v>40</v>
      </c>
    </row>
    <row r="2736" spans="1:22" x14ac:dyDescent="0.35">
      <c r="A2736" t="s">
        <v>7912</v>
      </c>
      <c r="B2736">
        <v>38</v>
      </c>
      <c r="C2736" t="s">
        <v>20</v>
      </c>
      <c r="D2736" t="s">
        <v>239</v>
      </c>
      <c r="E2736" t="s">
        <v>43</v>
      </c>
      <c r="F2736" s="1">
        <v>44590</v>
      </c>
      <c r="G2736">
        <f>DAY(Table1[[#This Row],[Date of Admission]])</f>
        <v>29</v>
      </c>
      <c r="H2736" t="str">
        <f>TEXT(Table1[[#This Row],[Date of Admission]],"dddd")</f>
        <v>Saturday</v>
      </c>
      <c r="I2736">
        <f>WEEKDAY(Table1[[#This Row],[Date of Admission]],2)</f>
        <v>6</v>
      </c>
      <c r="J2736" t="str">
        <f>IF(OR(Table1[[#This Row],[Weekday Number]]=6,Table1[[#This Row],[Weekday Number]]=7),"Weekend","Weekday")</f>
        <v>Weekend</v>
      </c>
      <c r="K2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36" t="s">
        <v>7913</v>
      </c>
      <c r="M2736" t="s">
        <v>7914</v>
      </c>
      <c r="N2736" t="s">
        <v>36</v>
      </c>
      <c r="O2736">
        <v>1855.3479259999999</v>
      </c>
      <c r="P2736">
        <v>371</v>
      </c>
      <c r="Q2736" t="s">
        <v>37</v>
      </c>
      <c r="R2736" s="1">
        <v>44598</v>
      </c>
      <c r="S2736">
        <f>WEEKDAY(Table1[[#This Row],[Discharge Date]],2)</f>
        <v>7</v>
      </c>
      <c r="T2736" t="s">
        <v>27</v>
      </c>
      <c r="U2736" t="s">
        <v>28</v>
      </c>
      <c r="V2736" t="s">
        <v>40</v>
      </c>
    </row>
    <row r="2737" spans="1:22" x14ac:dyDescent="0.35">
      <c r="A2737" t="s">
        <v>7915</v>
      </c>
      <c r="B2737">
        <v>46</v>
      </c>
      <c r="C2737" t="s">
        <v>31</v>
      </c>
      <c r="D2737" t="s">
        <v>239</v>
      </c>
      <c r="E2737" t="s">
        <v>78</v>
      </c>
      <c r="F2737" s="1">
        <v>44773</v>
      </c>
      <c r="G2737">
        <f>DAY(Table1[[#This Row],[Date of Admission]])</f>
        <v>31</v>
      </c>
      <c r="H2737" t="str">
        <f>TEXT(Table1[[#This Row],[Date of Admission]],"dddd")</f>
        <v>Sunday</v>
      </c>
      <c r="I2737">
        <f>WEEKDAY(Table1[[#This Row],[Date of Admission]],2)</f>
        <v>7</v>
      </c>
      <c r="J2737" t="str">
        <f>IF(OR(Table1[[#This Row],[Weekday Number]]=6,Table1[[#This Row],[Weekday Number]]=7),"Weekend","Weekday")</f>
        <v>Weekend</v>
      </c>
      <c r="K2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37" t="s">
        <v>7916</v>
      </c>
      <c r="M2737" t="s">
        <v>7917</v>
      </c>
      <c r="N2737" t="s">
        <v>25</v>
      </c>
      <c r="O2737">
        <v>66818.962379999997</v>
      </c>
      <c r="P2737">
        <v>174</v>
      </c>
      <c r="Q2737" t="s">
        <v>26</v>
      </c>
      <c r="R2737" s="1">
        <v>44778</v>
      </c>
      <c r="S2737">
        <f>WEEKDAY(Table1[[#This Row],[Discharge Date]],2)</f>
        <v>5</v>
      </c>
      <c r="T2737" t="s">
        <v>38</v>
      </c>
      <c r="U2737" t="s">
        <v>28</v>
      </c>
      <c r="V2737" t="s">
        <v>40</v>
      </c>
    </row>
    <row r="2738" spans="1:22" x14ac:dyDescent="0.35">
      <c r="A2738" t="s">
        <v>7918</v>
      </c>
      <c r="B2738">
        <v>22</v>
      </c>
      <c r="C2738" t="s">
        <v>31</v>
      </c>
      <c r="D2738" t="s">
        <v>124</v>
      </c>
      <c r="E2738" t="s">
        <v>33</v>
      </c>
      <c r="F2738" s="1">
        <v>43820</v>
      </c>
      <c r="G2738">
        <f>DAY(Table1[[#This Row],[Date of Admission]])</f>
        <v>21</v>
      </c>
      <c r="H2738" t="str">
        <f>TEXT(Table1[[#This Row],[Date of Admission]],"dddd")</f>
        <v>Saturday</v>
      </c>
      <c r="I2738">
        <f>WEEKDAY(Table1[[#This Row],[Date of Admission]],2)</f>
        <v>6</v>
      </c>
      <c r="J2738" t="str">
        <f>IF(OR(Table1[[#This Row],[Weekday Number]]=6,Table1[[#This Row],[Weekday Number]]=7),"Weekend","Weekday")</f>
        <v>Weekend</v>
      </c>
      <c r="K2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8" t="s">
        <v>7919</v>
      </c>
      <c r="M2738" t="s">
        <v>7920</v>
      </c>
      <c r="N2738" t="s">
        <v>69</v>
      </c>
      <c r="O2738">
        <v>41111.934670000002</v>
      </c>
      <c r="P2738">
        <v>417</v>
      </c>
      <c r="Q2738" t="s">
        <v>26</v>
      </c>
      <c r="R2738" s="1">
        <v>43832</v>
      </c>
      <c r="S2738">
        <f>WEEKDAY(Table1[[#This Row],[Discharge Date]],2)</f>
        <v>4</v>
      </c>
      <c r="T2738" t="s">
        <v>38</v>
      </c>
      <c r="U2738" t="s">
        <v>28</v>
      </c>
      <c r="V2738" t="s">
        <v>84</v>
      </c>
    </row>
    <row r="2739" spans="1:22" x14ac:dyDescent="0.35">
      <c r="A2739" t="s">
        <v>7921</v>
      </c>
      <c r="B2739">
        <v>67</v>
      </c>
      <c r="C2739" t="s">
        <v>20</v>
      </c>
      <c r="D2739" t="s">
        <v>99</v>
      </c>
      <c r="E2739" t="s">
        <v>22</v>
      </c>
      <c r="F2739" s="1">
        <v>43906</v>
      </c>
      <c r="G2739">
        <f>DAY(Table1[[#This Row],[Date of Admission]])</f>
        <v>16</v>
      </c>
      <c r="H2739" t="str">
        <f>TEXT(Table1[[#This Row],[Date of Admission]],"dddd")</f>
        <v>Monday</v>
      </c>
      <c r="I2739">
        <f>WEEKDAY(Table1[[#This Row],[Date of Admission]],2)</f>
        <v>1</v>
      </c>
      <c r="J2739" t="str">
        <f>IF(OR(Table1[[#This Row],[Weekday Number]]=6,Table1[[#This Row],[Weekday Number]]=7),"Weekend","Weekday")</f>
        <v>Weekday</v>
      </c>
      <c r="K2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39" t="s">
        <v>7922</v>
      </c>
      <c r="M2739" t="s">
        <v>7923</v>
      </c>
      <c r="N2739" t="s">
        <v>60</v>
      </c>
      <c r="O2739">
        <v>17073.839499999998</v>
      </c>
      <c r="P2739">
        <v>425</v>
      </c>
      <c r="Q2739" t="s">
        <v>37</v>
      </c>
      <c r="R2739" s="1">
        <v>43930</v>
      </c>
      <c r="S2739">
        <f>WEEKDAY(Table1[[#This Row],[Discharge Date]],2)</f>
        <v>4</v>
      </c>
      <c r="T2739" t="s">
        <v>50</v>
      </c>
      <c r="U2739" t="s">
        <v>39</v>
      </c>
      <c r="V2739" t="s">
        <v>29</v>
      </c>
    </row>
    <row r="2740" spans="1:22" x14ac:dyDescent="0.35">
      <c r="A2740" t="s">
        <v>7924</v>
      </c>
      <c r="B2740">
        <v>57</v>
      </c>
      <c r="C2740" t="s">
        <v>20</v>
      </c>
      <c r="D2740" t="s">
        <v>42</v>
      </c>
      <c r="E2740" t="s">
        <v>22</v>
      </c>
      <c r="F2740" s="1">
        <v>43481</v>
      </c>
      <c r="G2740">
        <f>DAY(Table1[[#This Row],[Date of Admission]])</f>
        <v>16</v>
      </c>
      <c r="H2740" t="str">
        <f>TEXT(Table1[[#This Row],[Date of Admission]],"dddd")</f>
        <v>Wednesday</v>
      </c>
      <c r="I2740">
        <f>WEEKDAY(Table1[[#This Row],[Date of Admission]],2)</f>
        <v>3</v>
      </c>
      <c r="J2740" t="str">
        <f>IF(OR(Table1[[#This Row],[Weekday Number]]=6,Table1[[#This Row],[Weekday Number]]=7),"Weekend","Weekday")</f>
        <v>Weekday</v>
      </c>
      <c r="K2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0" t="s">
        <v>7925</v>
      </c>
      <c r="M2740" t="s">
        <v>6000</v>
      </c>
      <c r="N2740" t="s">
        <v>60</v>
      </c>
      <c r="O2740">
        <v>41443.078260000002</v>
      </c>
      <c r="P2740">
        <v>291</v>
      </c>
      <c r="Q2740" t="s">
        <v>37</v>
      </c>
      <c r="R2740" s="1">
        <v>43502</v>
      </c>
      <c r="S2740">
        <f>WEEKDAY(Table1[[#This Row],[Discharge Date]],2)</f>
        <v>3</v>
      </c>
      <c r="T2740" t="s">
        <v>94</v>
      </c>
      <c r="U2740" t="s">
        <v>39</v>
      </c>
      <c r="V2740" t="s">
        <v>40</v>
      </c>
    </row>
    <row r="2741" spans="1:22" x14ac:dyDescent="0.35">
      <c r="A2741" t="s">
        <v>7926</v>
      </c>
      <c r="B2741">
        <v>43</v>
      </c>
      <c r="C2741" t="s">
        <v>20</v>
      </c>
      <c r="D2741" t="s">
        <v>239</v>
      </c>
      <c r="E2741" t="s">
        <v>53</v>
      </c>
      <c r="F2741" s="1">
        <v>43749</v>
      </c>
      <c r="G2741">
        <f>DAY(Table1[[#This Row],[Date of Admission]])</f>
        <v>11</v>
      </c>
      <c r="H2741" t="str">
        <f>TEXT(Table1[[#This Row],[Date of Admission]],"dddd")</f>
        <v>Friday</v>
      </c>
      <c r="I2741">
        <f>WEEKDAY(Table1[[#This Row],[Date of Admission]],2)</f>
        <v>5</v>
      </c>
      <c r="J2741" t="str">
        <f>IF(OR(Table1[[#This Row],[Weekday Number]]=6,Table1[[#This Row],[Weekday Number]]=7),"Weekend","Weekday")</f>
        <v>Weekday</v>
      </c>
      <c r="K2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1" t="s">
        <v>7927</v>
      </c>
      <c r="M2741" t="s">
        <v>7928</v>
      </c>
      <c r="N2741" t="s">
        <v>36</v>
      </c>
      <c r="O2741">
        <v>7239.2161900000001</v>
      </c>
      <c r="P2741">
        <v>358</v>
      </c>
      <c r="Q2741" t="s">
        <v>37</v>
      </c>
      <c r="R2741" s="1">
        <v>43768</v>
      </c>
      <c r="S2741">
        <f>WEEKDAY(Table1[[#This Row],[Discharge Date]],2)</f>
        <v>3</v>
      </c>
      <c r="T2741" t="s">
        <v>38</v>
      </c>
      <c r="U2741" t="s">
        <v>51</v>
      </c>
      <c r="V2741" t="s">
        <v>40</v>
      </c>
    </row>
    <row r="2742" spans="1:22" x14ac:dyDescent="0.35">
      <c r="A2742" t="s">
        <v>7929</v>
      </c>
      <c r="B2742">
        <v>74</v>
      </c>
      <c r="C2742" t="s">
        <v>20</v>
      </c>
      <c r="D2742" t="s">
        <v>124</v>
      </c>
      <c r="E2742" t="s">
        <v>53</v>
      </c>
      <c r="F2742" s="1">
        <v>44362</v>
      </c>
      <c r="G2742">
        <f>DAY(Table1[[#This Row],[Date of Admission]])</f>
        <v>15</v>
      </c>
      <c r="H2742" t="str">
        <f>TEXT(Table1[[#This Row],[Date of Admission]],"dddd")</f>
        <v>Tuesday</v>
      </c>
      <c r="I2742">
        <f>WEEKDAY(Table1[[#This Row],[Date of Admission]],2)</f>
        <v>2</v>
      </c>
      <c r="J2742" t="str">
        <f>IF(OR(Table1[[#This Row],[Weekday Number]]=6,Table1[[#This Row],[Weekday Number]]=7),"Weekend","Weekday")</f>
        <v>Weekday</v>
      </c>
      <c r="K2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2" t="s">
        <v>7930</v>
      </c>
      <c r="M2742" t="s">
        <v>7931</v>
      </c>
      <c r="N2742" t="s">
        <v>65</v>
      </c>
      <c r="O2742">
        <v>13110.02925</v>
      </c>
      <c r="P2742">
        <v>414</v>
      </c>
      <c r="Q2742" t="s">
        <v>49</v>
      </c>
      <c r="R2742" s="1">
        <v>44375</v>
      </c>
      <c r="S2742">
        <f>WEEKDAY(Table1[[#This Row],[Discharge Date]],2)</f>
        <v>1</v>
      </c>
      <c r="T2742" t="s">
        <v>50</v>
      </c>
      <c r="U2742" t="s">
        <v>39</v>
      </c>
      <c r="V2742" t="s">
        <v>29</v>
      </c>
    </row>
    <row r="2743" spans="1:22" x14ac:dyDescent="0.35">
      <c r="A2743" t="s">
        <v>7932</v>
      </c>
      <c r="B2743">
        <v>32</v>
      </c>
      <c r="C2743" t="s">
        <v>31</v>
      </c>
      <c r="D2743" t="s">
        <v>239</v>
      </c>
      <c r="E2743" t="s">
        <v>53</v>
      </c>
      <c r="F2743" s="1">
        <v>43961</v>
      </c>
      <c r="G2743">
        <f>DAY(Table1[[#This Row],[Date of Admission]])</f>
        <v>10</v>
      </c>
      <c r="H2743" t="str">
        <f>TEXT(Table1[[#This Row],[Date of Admission]],"dddd")</f>
        <v>Sunday</v>
      </c>
      <c r="I2743">
        <f>WEEKDAY(Table1[[#This Row],[Date of Admission]],2)</f>
        <v>7</v>
      </c>
      <c r="J2743" t="str">
        <f>IF(OR(Table1[[#This Row],[Weekday Number]]=6,Table1[[#This Row],[Weekday Number]]=7),"Weekend","Weekday")</f>
        <v>Weekend</v>
      </c>
      <c r="K2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3" t="s">
        <v>7400</v>
      </c>
      <c r="M2743" t="s">
        <v>7933</v>
      </c>
      <c r="N2743" t="s">
        <v>60</v>
      </c>
      <c r="O2743">
        <v>37530.097229999999</v>
      </c>
      <c r="P2743">
        <v>348</v>
      </c>
      <c r="Q2743" t="s">
        <v>26</v>
      </c>
      <c r="R2743" s="1">
        <v>43963</v>
      </c>
      <c r="S2743">
        <f>WEEKDAY(Table1[[#This Row],[Discharge Date]],2)</f>
        <v>2</v>
      </c>
      <c r="T2743" t="s">
        <v>56</v>
      </c>
      <c r="U2743" t="s">
        <v>28</v>
      </c>
      <c r="V2743" t="s">
        <v>40</v>
      </c>
    </row>
    <row r="2744" spans="1:22" x14ac:dyDescent="0.35">
      <c r="A2744" t="s">
        <v>7934</v>
      </c>
      <c r="B2744">
        <v>39</v>
      </c>
      <c r="C2744" t="s">
        <v>20</v>
      </c>
      <c r="D2744" t="s">
        <v>239</v>
      </c>
      <c r="E2744" t="s">
        <v>43</v>
      </c>
      <c r="F2744" s="1">
        <v>44678</v>
      </c>
      <c r="G2744">
        <f>DAY(Table1[[#This Row],[Date of Admission]])</f>
        <v>27</v>
      </c>
      <c r="H2744" t="str">
        <f>TEXT(Table1[[#This Row],[Date of Admission]],"dddd")</f>
        <v>Wednesday</v>
      </c>
      <c r="I2744">
        <f>WEEKDAY(Table1[[#This Row],[Date of Admission]],2)</f>
        <v>3</v>
      </c>
      <c r="J2744" t="str">
        <f>IF(OR(Table1[[#This Row],[Weekday Number]]=6,Table1[[#This Row],[Weekday Number]]=7),"Weekend","Weekday")</f>
        <v>Weekday</v>
      </c>
      <c r="K2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44" t="s">
        <v>7935</v>
      </c>
      <c r="M2744" t="s">
        <v>733</v>
      </c>
      <c r="N2744" t="s">
        <v>65</v>
      </c>
      <c r="O2744">
        <v>7934.2014499999996</v>
      </c>
      <c r="P2744">
        <v>443</v>
      </c>
      <c r="Q2744" t="s">
        <v>49</v>
      </c>
      <c r="R2744" s="1">
        <v>44695</v>
      </c>
      <c r="S2744">
        <f>WEEKDAY(Table1[[#This Row],[Discharge Date]],2)</f>
        <v>6</v>
      </c>
      <c r="T2744" t="s">
        <v>50</v>
      </c>
      <c r="U2744" t="s">
        <v>39</v>
      </c>
      <c r="V2744" t="s">
        <v>40</v>
      </c>
    </row>
    <row r="2745" spans="1:22" x14ac:dyDescent="0.35">
      <c r="A2745" t="s">
        <v>7936</v>
      </c>
      <c r="B2745">
        <v>63</v>
      </c>
      <c r="C2745" t="s">
        <v>20</v>
      </c>
      <c r="D2745" t="s">
        <v>32</v>
      </c>
      <c r="E2745" t="s">
        <v>62</v>
      </c>
      <c r="F2745" s="1">
        <v>43509</v>
      </c>
      <c r="G2745">
        <f>DAY(Table1[[#This Row],[Date of Admission]])</f>
        <v>13</v>
      </c>
      <c r="H2745" t="str">
        <f>TEXT(Table1[[#This Row],[Date of Admission]],"dddd")</f>
        <v>Wednesday</v>
      </c>
      <c r="I2745">
        <f>WEEKDAY(Table1[[#This Row],[Date of Admission]],2)</f>
        <v>3</v>
      </c>
      <c r="J2745" t="str">
        <f>IF(OR(Table1[[#This Row],[Weekday Number]]=6,Table1[[#This Row],[Weekday Number]]=7),"Weekend","Weekday")</f>
        <v>Weekday</v>
      </c>
      <c r="K2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5" t="s">
        <v>7937</v>
      </c>
      <c r="M2745" t="s">
        <v>7938</v>
      </c>
      <c r="N2745" t="s">
        <v>65</v>
      </c>
      <c r="O2745">
        <v>4050.2899200000002</v>
      </c>
      <c r="P2745">
        <v>224</v>
      </c>
      <c r="Q2745" t="s">
        <v>37</v>
      </c>
      <c r="R2745" s="1">
        <v>43520</v>
      </c>
      <c r="S2745">
        <f>WEEKDAY(Table1[[#This Row],[Discharge Date]],2)</f>
        <v>7</v>
      </c>
      <c r="T2745" t="s">
        <v>94</v>
      </c>
      <c r="U2745" t="s">
        <v>39</v>
      </c>
      <c r="V2745" t="s">
        <v>40</v>
      </c>
    </row>
    <row r="2746" spans="1:22" x14ac:dyDescent="0.35">
      <c r="A2746" t="s">
        <v>7939</v>
      </c>
      <c r="B2746">
        <v>54</v>
      </c>
      <c r="C2746" t="s">
        <v>31</v>
      </c>
      <c r="D2746" t="s">
        <v>71</v>
      </c>
      <c r="E2746" t="s">
        <v>78</v>
      </c>
      <c r="F2746" s="1">
        <v>44058</v>
      </c>
      <c r="G2746">
        <f>DAY(Table1[[#This Row],[Date of Admission]])</f>
        <v>15</v>
      </c>
      <c r="H2746" t="str">
        <f>TEXT(Table1[[#This Row],[Date of Admission]],"dddd")</f>
        <v>Saturday</v>
      </c>
      <c r="I2746">
        <f>WEEKDAY(Table1[[#This Row],[Date of Admission]],2)</f>
        <v>6</v>
      </c>
      <c r="J2746" t="str">
        <f>IF(OR(Table1[[#This Row],[Weekday Number]]=6,Table1[[#This Row],[Weekday Number]]=7),"Weekend","Weekday")</f>
        <v>Weekend</v>
      </c>
      <c r="K2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6" t="s">
        <v>7940</v>
      </c>
      <c r="M2746" t="s">
        <v>7941</v>
      </c>
      <c r="N2746" t="s">
        <v>60</v>
      </c>
      <c r="O2746">
        <v>26533.56207</v>
      </c>
      <c r="P2746">
        <v>471</v>
      </c>
      <c r="Q2746" t="s">
        <v>37</v>
      </c>
      <c r="R2746" s="1">
        <v>44065</v>
      </c>
      <c r="S2746">
        <f>WEEKDAY(Table1[[#This Row],[Discharge Date]],2)</f>
        <v>6</v>
      </c>
      <c r="T2746" t="s">
        <v>56</v>
      </c>
      <c r="U2746" t="s">
        <v>51</v>
      </c>
      <c r="V2746" t="s">
        <v>40</v>
      </c>
    </row>
    <row r="2747" spans="1:22" x14ac:dyDescent="0.35">
      <c r="A2747" t="s">
        <v>7942</v>
      </c>
      <c r="B2747">
        <v>62</v>
      </c>
      <c r="C2747" t="s">
        <v>31</v>
      </c>
      <c r="D2747" t="s">
        <v>124</v>
      </c>
      <c r="E2747" t="s">
        <v>78</v>
      </c>
      <c r="F2747" s="1">
        <v>44363</v>
      </c>
      <c r="G2747">
        <f>DAY(Table1[[#This Row],[Date of Admission]])</f>
        <v>16</v>
      </c>
      <c r="H2747" t="str">
        <f>TEXT(Table1[[#This Row],[Date of Admission]],"dddd")</f>
        <v>Wednesday</v>
      </c>
      <c r="I2747">
        <f>WEEKDAY(Table1[[#This Row],[Date of Admission]],2)</f>
        <v>3</v>
      </c>
      <c r="J2747" t="str">
        <f>IF(OR(Table1[[#This Row],[Weekday Number]]=6,Table1[[#This Row],[Weekday Number]]=7),"Weekend","Weekday")</f>
        <v>Weekday</v>
      </c>
      <c r="K2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7" t="s">
        <v>7943</v>
      </c>
      <c r="M2747" t="s">
        <v>7944</v>
      </c>
      <c r="N2747" t="s">
        <v>69</v>
      </c>
      <c r="O2747">
        <v>9534.4278890000005</v>
      </c>
      <c r="P2747">
        <v>456</v>
      </c>
      <c r="Q2747" t="s">
        <v>26</v>
      </c>
      <c r="R2747" s="1">
        <v>44379</v>
      </c>
      <c r="S2747">
        <f>WEEKDAY(Table1[[#This Row],[Discharge Date]],2)</f>
        <v>5</v>
      </c>
      <c r="T2747" t="s">
        <v>94</v>
      </c>
      <c r="U2747" t="s">
        <v>39</v>
      </c>
      <c r="V2747" t="s">
        <v>40</v>
      </c>
    </row>
    <row r="2748" spans="1:22" x14ac:dyDescent="0.35">
      <c r="A2748" t="s">
        <v>7945</v>
      </c>
      <c r="B2748">
        <v>40</v>
      </c>
      <c r="C2748" t="s">
        <v>20</v>
      </c>
      <c r="D2748" t="s">
        <v>21</v>
      </c>
      <c r="E2748" t="s">
        <v>43</v>
      </c>
      <c r="F2748" s="1">
        <v>43808</v>
      </c>
      <c r="G2748">
        <f>DAY(Table1[[#This Row],[Date of Admission]])</f>
        <v>9</v>
      </c>
      <c r="H2748" t="str">
        <f>TEXT(Table1[[#This Row],[Date of Admission]],"dddd")</f>
        <v>Monday</v>
      </c>
      <c r="I2748">
        <f>WEEKDAY(Table1[[#This Row],[Date of Admission]],2)</f>
        <v>1</v>
      </c>
      <c r="J2748" t="str">
        <f>IF(OR(Table1[[#This Row],[Weekday Number]]=6,Table1[[#This Row],[Weekday Number]]=7),"Weekend","Weekday")</f>
        <v>Weekday</v>
      </c>
      <c r="K2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48" t="s">
        <v>7946</v>
      </c>
      <c r="M2748" t="s">
        <v>7947</v>
      </c>
      <c r="N2748" t="s">
        <v>65</v>
      </c>
      <c r="O2748">
        <v>3970.6659060000002</v>
      </c>
      <c r="P2748">
        <v>259</v>
      </c>
      <c r="Q2748" t="s">
        <v>49</v>
      </c>
      <c r="R2748" s="1">
        <v>43820</v>
      </c>
      <c r="S2748">
        <f>WEEKDAY(Table1[[#This Row],[Discharge Date]],2)</f>
        <v>6</v>
      </c>
      <c r="T2748" t="s">
        <v>56</v>
      </c>
      <c r="U2748" t="s">
        <v>28</v>
      </c>
      <c r="V2748" t="s">
        <v>40</v>
      </c>
    </row>
    <row r="2749" spans="1:22" x14ac:dyDescent="0.35">
      <c r="A2749" t="s">
        <v>7948</v>
      </c>
      <c r="B2749">
        <v>54</v>
      </c>
      <c r="C2749" t="s">
        <v>20</v>
      </c>
      <c r="D2749" t="s">
        <v>99</v>
      </c>
      <c r="E2749" t="s">
        <v>43</v>
      </c>
      <c r="F2749" s="1">
        <v>44804</v>
      </c>
      <c r="G2749">
        <f>DAY(Table1[[#This Row],[Date of Admission]])</f>
        <v>31</v>
      </c>
      <c r="H2749" t="str">
        <f>TEXT(Table1[[#This Row],[Date of Admission]],"dddd")</f>
        <v>Wednesday</v>
      </c>
      <c r="I2749">
        <f>WEEKDAY(Table1[[#This Row],[Date of Admission]],2)</f>
        <v>3</v>
      </c>
      <c r="J2749" t="str">
        <f>IF(OR(Table1[[#This Row],[Weekday Number]]=6,Table1[[#This Row],[Weekday Number]]=7),"Weekend","Weekday")</f>
        <v>Weekday</v>
      </c>
      <c r="K2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49" t="s">
        <v>7949</v>
      </c>
      <c r="M2749" t="s">
        <v>7950</v>
      </c>
      <c r="N2749" t="s">
        <v>65</v>
      </c>
      <c r="P2749">
        <v>124</v>
      </c>
      <c r="Q2749" t="s">
        <v>26</v>
      </c>
      <c r="R2749" s="1">
        <v>44825</v>
      </c>
      <c r="S2749">
        <f>WEEKDAY(Table1[[#This Row],[Discharge Date]],2)</f>
        <v>3</v>
      </c>
      <c r="T2749" t="s">
        <v>27</v>
      </c>
      <c r="U2749" t="s">
        <v>51</v>
      </c>
      <c r="V2749" t="s">
        <v>40</v>
      </c>
    </row>
    <row r="2750" spans="1:22" x14ac:dyDescent="0.35">
      <c r="A2750" t="s">
        <v>7951</v>
      </c>
      <c r="B2750">
        <v>33</v>
      </c>
      <c r="C2750" t="s">
        <v>20</v>
      </c>
      <c r="D2750" t="s">
        <v>239</v>
      </c>
      <c r="E2750" t="s">
        <v>62</v>
      </c>
      <c r="F2750" s="1">
        <v>44826</v>
      </c>
      <c r="G2750">
        <f>DAY(Table1[[#This Row],[Date of Admission]])</f>
        <v>22</v>
      </c>
      <c r="H2750" t="str">
        <f>TEXT(Table1[[#This Row],[Date of Admission]],"dddd")</f>
        <v>Thursday</v>
      </c>
      <c r="I2750">
        <f>WEEKDAY(Table1[[#This Row],[Date of Admission]],2)</f>
        <v>4</v>
      </c>
      <c r="J2750" t="str">
        <f>IF(OR(Table1[[#This Row],[Weekday Number]]=6,Table1[[#This Row],[Weekday Number]]=7),"Weekend","Weekday")</f>
        <v>Weekday</v>
      </c>
      <c r="K2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0" t="s">
        <v>7952</v>
      </c>
      <c r="M2750" t="s">
        <v>7953</v>
      </c>
      <c r="N2750" t="s">
        <v>65</v>
      </c>
      <c r="O2750">
        <v>27959.02261</v>
      </c>
      <c r="P2750">
        <v>242</v>
      </c>
      <c r="Q2750" t="s">
        <v>37</v>
      </c>
      <c r="R2750" s="1">
        <v>44827</v>
      </c>
      <c r="S2750">
        <f>WEEKDAY(Table1[[#This Row],[Discharge Date]],2)</f>
        <v>5</v>
      </c>
      <c r="T2750" t="s">
        <v>56</v>
      </c>
      <c r="U2750" t="s">
        <v>28</v>
      </c>
      <c r="V2750" t="s">
        <v>40</v>
      </c>
    </row>
    <row r="2751" spans="1:22" x14ac:dyDescent="0.35">
      <c r="A2751" t="s">
        <v>7954</v>
      </c>
      <c r="B2751">
        <v>55</v>
      </c>
      <c r="C2751" t="s">
        <v>20</v>
      </c>
      <c r="D2751" t="s">
        <v>32</v>
      </c>
      <c r="E2751" t="s">
        <v>22</v>
      </c>
      <c r="F2751" s="1">
        <v>44390</v>
      </c>
      <c r="G2751">
        <f>DAY(Table1[[#This Row],[Date of Admission]])</f>
        <v>13</v>
      </c>
      <c r="H2751" t="str">
        <f>TEXT(Table1[[#This Row],[Date of Admission]],"dddd")</f>
        <v>Tuesday</v>
      </c>
      <c r="I2751">
        <f>WEEKDAY(Table1[[#This Row],[Date of Admission]],2)</f>
        <v>2</v>
      </c>
      <c r="J2751" t="str">
        <f>IF(OR(Table1[[#This Row],[Weekday Number]]=6,Table1[[#This Row],[Weekday Number]]=7),"Weekend","Weekday")</f>
        <v>Weekday</v>
      </c>
      <c r="K2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1" t="s">
        <v>7955</v>
      </c>
      <c r="M2751" t="s">
        <v>7956</v>
      </c>
      <c r="N2751" t="s">
        <v>60</v>
      </c>
      <c r="O2751">
        <v>2470.940188</v>
      </c>
      <c r="P2751">
        <v>482</v>
      </c>
      <c r="Q2751" t="s">
        <v>37</v>
      </c>
      <c r="R2751" s="1">
        <v>44418</v>
      </c>
      <c r="S2751">
        <f>WEEKDAY(Table1[[#This Row],[Discharge Date]],2)</f>
        <v>2</v>
      </c>
      <c r="T2751" t="s">
        <v>94</v>
      </c>
      <c r="U2751" t="s">
        <v>39</v>
      </c>
      <c r="V2751" t="s">
        <v>40</v>
      </c>
    </row>
    <row r="2752" spans="1:22" x14ac:dyDescent="0.35">
      <c r="A2752" t="s">
        <v>7957</v>
      </c>
      <c r="B2752">
        <v>68</v>
      </c>
      <c r="C2752" t="s">
        <v>20</v>
      </c>
      <c r="D2752" t="s">
        <v>21</v>
      </c>
      <c r="E2752" t="s">
        <v>33</v>
      </c>
      <c r="F2752" s="1">
        <v>44612</v>
      </c>
      <c r="G2752">
        <f>DAY(Table1[[#This Row],[Date of Admission]])</f>
        <v>20</v>
      </c>
      <c r="H2752" t="str">
        <f>TEXT(Table1[[#This Row],[Date of Admission]],"dddd")</f>
        <v>Sunday</v>
      </c>
      <c r="I2752">
        <f>WEEKDAY(Table1[[#This Row],[Date of Admission]],2)</f>
        <v>7</v>
      </c>
      <c r="J2752" t="str">
        <f>IF(OR(Table1[[#This Row],[Weekday Number]]=6,Table1[[#This Row],[Weekday Number]]=7),"Weekend","Weekday")</f>
        <v>Weekend</v>
      </c>
      <c r="K2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2" t="s">
        <v>7958</v>
      </c>
      <c r="M2752" t="s">
        <v>7959</v>
      </c>
      <c r="N2752" t="s">
        <v>36</v>
      </c>
      <c r="O2752">
        <v>10405.58462</v>
      </c>
      <c r="P2752">
        <v>374</v>
      </c>
      <c r="Q2752" t="s">
        <v>26</v>
      </c>
      <c r="R2752" s="1">
        <v>44617</v>
      </c>
      <c r="S2752">
        <f>WEEKDAY(Table1[[#This Row],[Discharge Date]],2)</f>
        <v>5</v>
      </c>
      <c r="T2752" t="s">
        <v>27</v>
      </c>
      <c r="U2752" t="s">
        <v>39</v>
      </c>
      <c r="V2752" t="s">
        <v>29</v>
      </c>
    </row>
    <row r="2753" spans="1:22" x14ac:dyDescent="0.35">
      <c r="A2753" t="s">
        <v>7960</v>
      </c>
      <c r="B2753">
        <v>51</v>
      </c>
      <c r="C2753" t="s">
        <v>31</v>
      </c>
      <c r="D2753" t="s">
        <v>21</v>
      </c>
      <c r="E2753" t="s">
        <v>22</v>
      </c>
      <c r="F2753" s="1">
        <v>43567</v>
      </c>
      <c r="G2753">
        <f>DAY(Table1[[#This Row],[Date of Admission]])</f>
        <v>12</v>
      </c>
      <c r="H2753" t="str">
        <f>TEXT(Table1[[#This Row],[Date of Admission]],"dddd")</f>
        <v>Friday</v>
      </c>
      <c r="I2753">
        <f>WEEKDAY(Table1[[#This Row],[Date of Admission]],2)</f>
        <v>5</v>
      </c>
      <c r="J2753" t="str">
        <f>IF(OR(Table1[[#This Row],[Weekday Number]]=6,Table1[[#This Row],[Weekday Number]]=7),"Weekend","Weekday")</f>
        <v>Weekday</v>
      </c>
      <c r="K2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3" t="s">
        <v>7961</v>
      </c>
      <c r="M2753" t="s">
        <v>7962</v>
      </c>
      <c r="N2753" t="s">
        <v>60</v>
      </c>
      <c r="O2753">
        <v>44601.470090000003</v>
      </c>
      <c r="P2753">
        <v>416</v>
      </c>
      <c r="Q2753" t="s">
        <v>37</v>
      </c>
      <c r="R2753" s="1">
        <v>43596</v>
      </c>
      <c r="S2753">
        <f>WEEKDAY(Table1[[#This Row],[Discharge Date]],2)</f>
        <v>6</v>
      </c>
      <c r="T2753" t="s">
        <v>38</v>
      </c>
      <c r="U2753" t="s">
        <v>51</v>
      </c>
      <c r="V2753" t="s">
        <v>40</v>
      </c>
    </row>
    <row r="2754" spans="1:22" x14ac:dyDescent="0.35">
      <c r="A2754" t="s">
        <v>7963</v>
      </c>
      <c r="B2754">
        <v>36</v>
      </c>
      <c r="C2754" t="s">
        <v>20</v>
      </c>
      <c r="D2754" t="s">
        <v>57</v>
      </c>
      <c r="E2754" t="s">
        <v>43</v>
      </c>
      <c r="F2754" s="1">
        <v>45138</v>
      </c>
      <c r="G2754">
        <f>DAY(Table1[[#This Row],[Date of Admission]])</f>
        <v>31</v>
      </c>
      <c r="H2754" t="str">
        <f>TEXT(Table1[[#This Row],[Date of Admission]],"dddd")</f>
        <v>Monday</v>
      </c>
      <c r="I2754">
        <f>WEEKDAY(Table1[[#This Row],[Date of Admission]],2)</f>
        <v>1</v>
      </c>
      <c r="J2754" t="str">
        <f>IF(OR(Table1[[#This Row],[Weekday Number]]=6,Table1[[#This Row],[Weekday Number]]=7),"Weekend","Weekday")</f>
        <v>Weekday</v>
      </c>
      <c r="K2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54" t="s">
        <v>7964</v>
      </c>
      <c r="M2754" t="s">
        <v>7965</v>
      </c>
      <c r="N2754" t="s">
        <v>69</v>
      </c>
      <c r="O2754">
        <v>12198.267309999999</v>
      </c>
      <c r="P2754">
        <v>148</v>
      </c>
      <c r="Q2754" t="s">
        <v>26</v>
      </c>
      <c r="R2754" s="1">
        <v>45161</v>
      </c>
      <c r="S2754">
        <f>WEEKDAY(Table1[[#This Row],[Discharge Date]],2)</f>
        <v>3</v>
      </c>
      <c r="T2754" t="s">
        <v>27</v>
      </c>
      <c r="U2754" t="s">
        <v>51</v>
      </c>
      <c r="V2754" t="s">
        <v>40</v>
      </c>
    </row>
    <row r="2755" spans="1:22" x14ac:dyDescent="0.35">
      <c r="A2755" t="s">
        <v>7966</v>
      </c>
      <c r="B2755">
        <v>43</v>
      </c>
      <c r="C2755" t="s">
        <v>20</v>
      </c>
      <c r="D2755" t="s">
        <v>21</v>
      </c>
      <c r="E2755" t="s">
        <v>53</v>
      </c>
      <c r="F2755" s="1">
        <v>44581</v>
      </c>
      <c r="G2755">
        <f>DAY(Table1[[#This Row],[Date of Admission]])</f>
        <v>20</v>
      </c>
      <c r="H2755" t="str">
        <f>TEXT(Table1[[#This Row],[Date of Admission]],"dddd")</f>
        <v>Thursday</v>
      </c>
      <c r="I2755">
        <f>WEEKDAY(Table1[[#This Row],[Date of Admission]],2)</f>
        <v>4</v>
      </c>
      <c r="J2755" t="str">
        <f>IF(OR(Table1[[#This Row],[Weekday Number]]=6,Table1[[#This Row],[Weekday Number]]=7),"Weekend","Weekday")</f>
        <v>Weekday</v>
      </c>
      <c r="K2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5" t="s">
        <v>7967</v>
      </c>
      <c r="M2755" t="s">
        <v>7968</v>
      </c>
      <c r="N2755" t="s">
        <v>69</v>
      </c>
      <c r="O2755">
        <v>24866.43735</v>
      </c>
      <c r="P2755">
        <v>303</v>
      </c>
      <c r="Q2755" t="s">
        <v>37</v>
      </c>
      <c r="R2755" s="1">
        <v>44601</v>
      </c>
      <c r="S2755">
        <f>WEEKDAY(Table1[[#This Row],[Discharge Date]],2)</f>
        <v>3</v>
      </c>
      <c r="T2755" t="s">
        <v>94</v>
      </c>
      <c r="U2755" t="s">
        <v>28</v>
      </c>
      <c r="V2755" t="s">
        <v>40</v>
      </c>
    </row>
    <row r="2756" spans="1:22" x14ac:dyDescent="0.35">
      <c r="A2756" t="s">
        <v>7969</v>
      </c>
      <c r="B2756">
        <v>27</v>
      </c>
      <c r="C2756" t="s">
        <v>31</v>
      </c>
      <c r="D2756" t="s">
        <v>71</v>
      </c>
      <c r="E2756" t="s">
        <v>62</v>
      </c>
      <c r="F2756" s="1">
        <v>43873</v>
      </c>
      <c r="G2756">
        <f>DAY(Table1[[#This Row],[Date of Admission]])</f>
        <v>12</v>
      </c>
      <c r="H2756" t="str">
        <f>TEXT(Table1[[#This Row],[Date of Admission]],"dddd")</f>
        <v>Wednesday</v>
      </c>
      <c r="I2756">
        <f>WEEKDAY(Table1[[#This Row],[Date of Admission]],2)</f>
        <v>3</v>
      </c>
      <c r="J2756" t="str">
        <f>IF(OR(Table1[[#This Row],[Weekday Number]]=6,Table1[[#This Row],[Weekday Number]]=7),"Weekend","Weekday")</f>
        <v>Weekday</v>
      </c>
      <c r="K2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6" t="s">
        <v>7970</v>
      </c>
      <c r="M2756" t="s">
        <v>7971</v>
      </c>
      <c r="N2756" t="s">
        <v>36</v>
      </c>
      <c r="O2756">
        <v>1033.45317</v>
      </c>
      <c r="P2756">
        <v>148</v>
      </c>
      <c r="Q2756" t="s">
        <v>37</v>
      </c>
      <c r="R2756" s="1">
        <v>43883</v>
      </c>
      <c r="S2756">
        <f>WEEKDAY(Table1[[#This Row],[Discharge Date]],2)</f>
        <v>6</v>
      </c>
      <c r="T2756" t="s">
        <v>38</v>
      </c>
      <c r="U2756" t="s">
        <v>28</v>
      </c>
      <c r="V2756" t="s">
        <v>40</v>
      </c>
    </row>
    <row r="2757" spans="1:22" x14ac:dyDescent="0.35">
      <c r="A2757" t="s">
        <v>7972</v>
      </c>
      <c r="B2757">
        <v>60</v>
      </c>
      <c r="C2757" t="s">
        <v>31</v>
      </c>
      <c r="D2757" t="s">
        <v>124</v>
      </c>
      <c r="E2757" t="s">
        <v>62</v>
      </c>
      <c r="F2757" s="1">
        <v>44710</v>
      </c>
      <c r="G2757">
        <f>DAY(Table1[[#This Row],[Date of Admission]])</f>
        <v>29</v>
      </c>
      <c r="H2757" t="str">
        <f>TEXT(Table1[[#This Row],[Date of Admission]],"dddd")</f>
        <v>Sunday</v>
      </c>
      <c r="I2757">
        <f>WEEKDAY(Table1[[#This Row],[Date of Admission]],2)</f>
        <v>7</v>
      </c>
      <c r="J2757" t="str">
        <f>IF(OR(Table1[[#This Row],[Weekday Number]]=6,Table1[[#This Row],[Weekday Number]]=7),"Weekend","Weekday")</f>
        <v>Weekend</v>
      </c>
      <c r="K2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57" t="s">
        <v>7973</v>
      </c>
      <c r="M2757" t="s">
        <v>7974</v>
      </c>
      <c r="N2757" t="s">
        <v>69</v>
      </c>
      <c r="O2757">
        <v>5175.9585800000004</v>
      </c>
      <c r="P2757">
        <v>346</v>
      </c>
      <c r="Q2757" t="s">
        <v>49</v>
      </c>
      <c r="R2757" s="1">
        <v>44736</v>
      </c>
      <c r="S2757">
        <f>WEEKDAY(Table1[[#This Row],[Discharge Date]],2)</f>
        <v>5</v>
      </c>
      <c r="T2757" t="s">
        <v>94</v>
      </c>
      <c r="U2757" t="s">
        <v>51</v>
      </c>
      <c r="V2757" t="s">
        <v>40</v>
      </c>
    </row>
    <row r="2758" spans="1:22" x14ac:dyDescent="0.35">
      <c r="A2758" t="s">
        <v>7975</v>
      </c>
      <c r="B2758">
        <v>44</v>
      </c>
      <c r="C2758" t="s">
        <v>20</v>
      </c>
      <c r="D2758" t="s">
        <v>32</v>
      </c>
      <c r="E2758" t="s">
        <v>78</v>
      </c>
      <c r="F2758" s="1">
        <v>44474</v>
      </c>
      <c r="G2758">
        <f>DAY(Table1[[#This Row],[Date of Admission]])</f>
        <v>5</v>
      </c>
      <c r="H2758" t="str">
        <f>TEXT(Table1[[#This Row],[Date of Admission]],"dddd")</f>
        <v>Tuesday</v>
      </c>
      <c r="I2758">
        <f>WEEKDAY(Table1[[#This Row],[Date of Admission]],2)</f>
        <v>2</v>
      </c>
      <c r="J2758" t="str">
        <f>IF(OR(Table1[[#This Row],[Weekday Number]]=6,Table1[[#This Row],[Weekday Number]]=7),"Weekend","Weekday")</f>
        <v>Weekday</v>
      </c>
      <c r="K2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8" t="s">
        <v>7976</v>
      </c>
      <c r="M2758" t="s">
        <v>7977</v>
      </c>
      <c r="N2758" t="s">
        <v>36</v>
      </c>
      <c r="O2758">
        <v>24879.051329999998</v>
      </c>
      <c r="P2758">
        <v>455</v>
      </c>
      <c r="Q2758" t="s">
        <v>26</v>
      </c>
      <c r="R2758" s="1">
        <v>44493</v>
      </c>
      <c r="S2758">
        <f>WEEKDAY(Table1[[#This Row],[Discharge Date]],2)</f>
        <v>7</v>
      </c>
      <c r="T2758" t="s">
        <v>50</v>
      </c>
      <c r="U2758" t="s">
        <v>39</v>
      </c>
      <c r="V2758" t="s">
        <v>40</v>
      </c>
    </row>
    <row r="2759" spans="1:22" x14ac:dyDescent="0.35">
      <c r="A2759" t="s">
        <v>7978</v>
      </c>
      <c r="B2759">
        <v>62</v>
      </c>
      <c r="C2759" t="s">
        <v>20</v>
      </c>
      <c r="D2759" t="s">
        <v>32</v>
      </c>
      <c r="E2759" t="s">
        <v>62</v>
      </c>
      <c r="F2759" s="1">
        <v>44453</v>
      </c>
      <c r="G2759">
        <f>DAY(Table1[[#This Row],[Date of Admission]])</f>
        <v>14</v>
      </c>
      <c r="H2759" t="str">
        <f>TEXT(Table1[[#This Row],[Date of Admission]],"dddd")</f>
        <v>Tuesday</v>
      </c>
      <c r="I2759">
        <f>WEEKDAY(Table1[[#This Row],[Date of Admission]],2)</f>
        <v>2</v>
      </c>
      <c r="J2759" t="str">
        <f>IF(OR(Table1[[#This Row],[Weekday Number]]=6,Table1[[#This Row],[Weekday Number]]=7),"Weekend","Weekday")</f>
        <v>Weekday</v>
      </c>
      <c r="K2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59" t="s">
        <v>7979</v>
      </c>
      <c r="M2759" t="s">
        <v>7980</v>
      </c>
      <c r="N2759" t="s">
        <v>60</v>
      </c>
      <c r="O2759">
        <v>5113.2595190000002</v>
      </c>
      <c r="P2759">
        <v>189</v>
      </c>
      <c r="Q2759" t="s">
        <v>37</v>
      </c>
      <c r="R2759" s="1">
        <v>44483</v>
      </c>
      <c r="S2759">
        <f>WEEKDAY(Table1[[#This Row],[Discharge Date]],2)</f>
        <v>4</v>
      </c>
      <c r="T2759" t="s">
        <v>27</v>
      </c>
      <c r="U2759" t="s">
        <v>51</v>
      </c>
      <c r="V2759" t="s">
        <v>40</v>
      </c>
    </row>
    <row r="2760" spans="1:22" x14ac:dyDescent="0.35">
      <c r="A2760" t="s">
        <v>7981</v>
      </c>
      <c r="B2760">
        <v>59</v>
      </c>
      <c r="C2760" t="s">
        <v>20</v>
      </c>
      <c r="D2760" t="s">
        <v>124</v>
      </c>
      <c r="E2760" t="s">
        <v>53</v>
      </c>
      <c r="F2760" s="1">
        <v>43863</v>
      </c>
      <c r="G2760">
        <f>DAY(Table1[[#This Row],[Date of Admission]])</f>
        <v>2</v>
      </c>
      <c r="H2760" t="str">
        <f>TEXT(Table1[[#This Row],[Date of Admission]],"dddd")</f>
        <v>Sunday</v>
      </c>
      <c r="I2760">
        <f>WEEKDAY(Table1[[#This Row],[Date of Admission]],2)</f>
        <v>7</v>
      </c>
      <c r="J2760" t="str">
        <f>IF(OR(Table1[[#This Row],[Weekday Number]]=6,Table1[[#This Row],[Weekday Number]]=7),"Weekend","Weekday")</f>
        <v>Weekend</v>
      </c>
      <c r="K2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60" t="s">
        <v>7982</v>
      </c>
      <c r="M2760" t="s">
        <v>4465</v>
      </c>
      <c r="N2760" t="s">
        <v>36</v>
      </c>
      <c r="O2760">
        <v>28202.1666</v>
      </c>
      <c r="P2760">
        <v>281</v>
      </c>
      <c r="Q2760" t="s">
        <v>49</v>
      </c>
      <c r="R2760" s="1">
        <v>43865</v>
      </c>
      <c r="S2760">
        <f>WEEKDAY(Table1[[#This Row],[Discharge Date]],2)</f>
        <v>2</v>
      </c>
      <c r="T2760" t="s">
        <v>56</v>
      </c>
      <c r="U2760" t="s">
        <v>28</v>
      </c>
      <c r="V2760" t="s">
        <v>40</v>
      </c>
    </row>
    <row r="2761" spans="1:22" x14ac:dyDescent="0.35">
      <c r="A2761" t="s">
        <v>4453</v>
      </c>
      <c r="B2761">
        <v>51</v>
      </c>
      <c r="C2761" t="s">
        <v>31</v>
      </c>
      <c r="D2761" t="s">
        <v>99</v>
      </c>
      <c r="E2761" t="s">
        <v>62</v>
      </c>
      <c r="F2761" s="1">
        <v>44348</v>
      </c>
      <c r="G2761">
        <f>DAY(Table1[[#This Row],[Date of Admission]])</f>
        <v>1</v>
      </c>
      <c r="H2761" t="str">
        <f>TEXT(Table1[[#This Row],[Date of Admission]],"dddd")</f>
        <v>Tuesday</v>
      </c>
      <c r="I2761">
        <f>WEEKDAY(Table1[[#This Row],[Date of Admission]],2)</f>
        <v>2</v>
      </c>
      <c r="J2761" t="str">
        <f>IF(OR(Table1[[#This Row],[Weekday Number]]=6,Table1[[#This Row],[Weekday Number]]=7),"Weekend","Weekday")</f>
        <v>Weekday</v>
      </c>
      <c r="K2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61" t="s">
        <v>7983</v>
      </c>
      <c r="M2761" t="s">
        <v>7984</v>
      </c>
      <c r="N2761" t="s">
        <v>36</v>
      </c>
      <c r="O2761">
        <v>4046.4172560000002</v>
      </c>
      <c r="P2761">
        <v>414</v>
      </c>
      <c r="Q2761" t="s">
        <v>26</v>
      </c>
      <c r="R2761" s="1">
        <v>44355</v>
      </c>
      <c r="S2761">
        <f>WEEKDAY(Table1[[#This Row],[Discharge Date]],2)</f>
        <v>2</v>
      </c>
      <c r="T2761" t="s">
        <v>94</v>
      </c>
      <c r="U2761" t="s">
        <v>39</v>
      </c>
      <c r="V2761" t="s">
        <v>40</v>
      </c>
    </row>
    <row r="2762" spans="1:22" x14ac:dyDescent="0.35">
      <c r="A2762" t="s">
        <v>7985</v>
      </c>
      <c r="B2762">
        <v>19</v>
      </c>
      <c r="C2762" t="s">
        <v>20</v>
      </c>
      <c r="D2762" t="s">
        <v>57</v>
      </c>
      <c r="E2762" t="s">
        <v>33</v>
      </c>
      <c r="F2762" s="1">
        <v>43895</v>
      </c>
      <c r="G2762">
        <f>DAY(Table1[[#This Row],[Date of Admission]])</f>
        <v>5</v>
      </c>
      <c r="H2762" t="str">
        <f>TEXT(Table1[[#This Row],[Date of Admission]],"dddd")</f>
        <v>Thursday</v>
      </c>
      <c r="I2762">
        <f>WEEKDAY(Table1[[#This Row],[Date of Admission]],2)</f>
        <v>4</v>
      </c>
      <c r="J2762" t="str">
        <f>IF(OR(Table1[[#This Row],[Weekday Number]]=6,Table1[[#This Row],[Weekday Number]]=7),"Weekend","Weekday")</f>
        <v>Weekday</v>
      </c>
      <c r="K2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2" t="s">
        <v>5719</v>
      </c>
      <c r="M2762" t="s">
        <v>7986</v>
      </c>
      <c r="N2762" t="s">
        <v>60</v>
      </c>
      <c r="O2762">
        <v>17698.421849999999</v>
      </c>
      <c r="P2762">
        <v>293</v>
      </c>
      <c r="Q2762" t="s">
        <v>49</v>
      </c>
      <c r="R2762" s="1">
        <v>43904</v>
      </c>
      <c r="S2762">
        <f>WEEKDAY(Table1[[#This Row],[Discharge Date]],2)</f>
        <v>6</v>
      </c>
      <c r="T2762" t="s">
        <v>56</v>
      </c>
      <c r="U2762" t="s">
        <v>51</v>
      </c>
      <c r="V2762" t="s">
        <v>84</v>
      </c>
    </row>
    <row r="2763" spans="1:22" x14ac:dyDescent="0.35">
      <c r="A2763" t="s">
        <v>7987</v>
      </c>
      <c r="B2763">
        <v>52</v>
      </c>
      <c r="C2763" t="s">
        <v>20</v>
      </c>
      <c r="D2763" t="s">
        <v>124</v>
      </c>
      <c r="E2763" t="s">
        <v>43</v>
      </c>
      <c r="F2763" s="1">
        <v>44635</v>
      </c>
      <c r="G2763">
        <f>DAY(Table1[[#This Row],[Date of Admission]])</f>
        <v>15</v>
      </c>
      <c r="H2763" t="str">
        <f>TEXT(Table1[[#This Row],[Date of Admission]],"dddd")</f>
        <v>Tuesday</v>
      </c>
      <c r="I2763">
        <f>WEEKDAY(Table1[[#This Row],[Date of Admission]],2)</f>
        <v>2</v>
      </c>
      <c r="J2763" t="str">
        <f>IF(OR(Table1[[#This Row],[Weekday Number]]=6,Table1[[#This Row],[Weekday Number]]=7),"Weekend","Weekday")</f>
        <v>Weekday</v>
      </c>
      <c r="K2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3" t="s">
        <v>7988</v>
      </c>
      <c r="M2763" t="s">
        <v>3000</v>
      </c>
      <c r="N2763" t="s">
        <v>65</v>
      </c>
      <c r="O2763">
        <v>7927.0563910000001</v>
      </c>
      <c r="P2763">
        <v>278</v>
      </c>
      <c r="Q2763" t="s">
        <v>37</v>
      </c>
      <c r="R2763" s="1">
        <v>44637</v>
      </c>
      <c r="S2763">
        <f>WEEKDAY(Table1[[#This Row],[Discharge Date]],2)</f>
        <v>4</v>
      </c>
      <c r="T2763" t="s">
        <v>94</v>
      </c>
      <c r="U2763" t="s">
        <v>39</v>
      </c>
      <c r="V2763" t="s">
        <v>40</v>
      </c>
    </row>
    <row r="2764" spans="1:22" x14ac:dyDescent="0.35">
      <c r="A2764" t="s">
        <v>7989</v>
      </c>
      <c r="B2764">
        <v>58</v>
      </c>
      <c r="C2764" t="s">
        <v>31</v>
      </c>
      <c r="D2764" t="s">
        <v>71</v>
      </c>
      <c r="E2764" t="s">
        <v>22</v>
      </c>
      <c r="F2764" s="1">
        <v>44898</v>
      </c>
      <c r="G2764">
        <f>DAY(Table1[[#This Row],[Date of Admission]])</f>
        <v>3</v>
      </c>
      <c r="H2764" t="str">
        <f>TEXT(Table1[[#This Row],[Date of Admission]],"dddd")</f>
        <v>Saturday</v>
      </c>
      <c r="I2764">
        <f>WEEKDAY(Table1[[#This Row],[Date of Admission]],2)</f>
        <v>6</v>
      </c>
      <c r="J2764" t="str">
        <f>IF(OR(Table1[[#This Row],[Weekday Number]]=6,Table1[[#This Row],[Weekday Number]]=7),"Weekend","Weekday")</f>
        <v>Weekend</v>
      </c>
      <c r="K2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64" t="s">
        <v>7990</v>
      </c>
      <c r="M2764" t="s">
        <v>7991</v>
      </c>
      <c r="N2764" t="s">
        <v>36</v>
      </c>
      <c r="O2764">
        <v>2590.2290760000001</v>
      </c>
      <c r="P2764">
        <v>492</v>
      </c>
      <c r="Q2764" t="s">
        <v>49</v>
      </c>
      <c r="R2764" s="1">
        <v>44908</v>
      </c>
      <c r="S2764">
        <f>WEEKDAY(Table1[[#This Row],[Discharge Date]],2)</f>
        <v>2</v>
      </c>
      <c r="T2764" t="s">
        <v>27</v>
      </c>
      <c r="U2764" t="s">
        <v>28</v>
      </c>
      <c r="V2764" t="s">
        <v>40</v>
      </c>
    </row>
    <row r="2765" spans="1:22" x14ac:dyDescent="0.35">
      <c r="A2765" t="s">
        <v>7992</v>
      </c>
      <c r="B2765">
        <v>57</v>
      </c>
      <c r="C2765" t="s">
        <v>20</v>
      </c>
      <c r="D2765" t="s">
        <v>32</v>
      </c>
      <c r="E2765" t="s">
        <v>78</v>
      </c>
      <c r="F2765" s="1">
        <v>43876</v>
      </c>
      <c r="G2765">
        <f>DAY(Table1[[#This Row],[Date of Admission]])</f>
        <v>15</v>
      </c>
      <c r="H2765" t="str">
        <f>TEXT(Table1[[#This Row],[Date of Admission]],"dddd")</f>
        <v>Saturday</v>
      </c>
      <c r="I2765">
        <f>WEEKDAY(Table1[[#This Row],[Date of Admission]],2)</f>
        <v>6</v>
      </c>
      <c r="J2765" t="str">
        <f>IF(OR(Table1[[#This Row],[Weekday Number]]=6,Table1[[#This Row],[Weekday Number]]=7),"Weekend","Weekday")</f>
        <v>Weekend</v>
      </c>
      <c r="K2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5" t="s">
        <v>7993</v>
      </c>
      <c r="M2765" t="s">
        <v>7994</v>
      </c>
      <c r="N2765" t="s">
        <v>60</v>
      </c>
      <c r="O2765">
        <v>61628.2183</v>
      </c>
      <c r="P2765">
        <v>278</v>
      </c>
      <c r="Q2765" t="s">
        <v>37</v>
      </c>
      <c r="R2765" s="1">
        <v>43877</v>
      </c>
      <c r="S2765">
        <f>WEEKDAY(Table1[[#This Row],[Discharge Date]],2)</f>
        <v>7</v>
      </c>
      <c r="T2765" t="s">
        <v>56</v>
      </c>
      <c r="U2765" t="s">
        <v>51</v>
      </c>
      <c r="V2765" t="s">
        <v>40</v>
      </c>
    </row>
    <row r="2766" spans="1:22" x14ac:dyDescent="0.35">
      <c r="A2766" t="s">
        <v>7995</v>
      </c>
      <c r="B2766">
        <v>30</v>
      </c>
      <c r="C2766" t="s">
        <v>20</v>
      </c>
      <c r="D2766" t="s">
        <v>21</v>
      </c>
      <c r="E2766" t="s">
        <v>33</v>
      </c>
      <c r="F2766" s="1">
        <v>45197</v>
      </c>
      <c r="G2766">
        <f>DAY(Table1[[#This Row],[Date of Admission]])</f>
        <v>28</v>
      </c>
      <c r="H2766" t="str">
        <f>TEXT(Table1[[#This Row],[Date of Admission]],"dddd")</f>
        <v>Thursday</v>
      </c>
      <c r="I2766">
        <f>WEEKDAY(Table1[[#This Row],[Date of Admission]],2)</f>
        <v>4</v>
      </c>
      <c r="J2766" t="str">
        <f>IF(OR(Table1[[#This Row],[Weekday Number]]=6,Table1[[#This Row],[Weekday Number]]=7),"Weekend","Weekday")</f>
        <v>Weekday</v>
      </c>
      <c r="K2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66" t="s">
        <v>7996</v>
      </c>
      <c r="M2766" t="s">
        <v>7997</v>
      </c>
      <c r="N2766" t="s">
        <v>60</v>
      </c>
      <c r="O2766">
        <v>32299.48632</v>
      </c>
      <c r="P2766">
        <v>263</v>
      </c>
      <c r="Q2766" t="s">
        <v>37</v>
      </c>
      <c r="R2766" s="1">
        <v>45213</v>
      </c>
      <c r="S2766">
        <f>WEEKDAY(Table1[[#This Row],[Discharge Date]],2)</f>
        <v>6</v>
      </c>
      <c r="T2766" t="s">
        <v>50</v>
      </c>
      <c r="U2766" t="s">
        <v>39</v>
      </c>
      <c r="V2766" t="s">
        <v>40</v>
      </c>
    </row>
    <row r="2767" spans="1:22" x14ac:dyDescent="0.35">
      <c r="A2767" t="s">
        <v>7998</v>
      </c>
      <c r="B2767">
        <v>38</v>
      </c>
      <c r="C2767" t="s">
        <v>31</v>
      </c>
      <c r="D2767" t="s">
        <v>124</v>
      </c>
      <c r="E2767" t="s">
        <v>62</v>
      </c>
      <c r="F2767" s="1">
        <v>44268</v>
      </c>
      <c r="G2767">
        <f>DAY(Table1[[#This Row],[Date of Admission]])</f>
        <v>13</v>
      </c>
      <c r="H2767" t="str">
        <f>TEXT(Table1[[#This Row],[Date of Admission]],"dddd")</f>
        <v>Saturday</v>
      </c>
      <c r="I2767">
        <f>WEEKDAY(Table1[[#This Row],[Date of Admission]],2)</f>
        <v>6</v>
      </c>
      <c r="J2767" t="str">
        <f>IF(OR(Table1[[#This Row],[Weekday Number]]=6,Table1[[#This Row],[Weekday Number]]=7),"Weekend","Weekday")</f>
        <v>Weekend</v>
      </c>
      <c r="K2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7" t="s">
        <v>7999</v>
      </c>
      <c r="M2767" t="s">
        <v>7606</v>
      </c>
      <c r="N2767" t="s">
        <v>69</v>
      </c>
      <c r="O2767">
        <v>20891.545600000001</v>
      </c>
      <c r="P2767">
        <v>238</v>
      </c>
      <c r="Q2767" t="s">
        <v>26</v>
      </c>
      <c r="R2767" s="1">
        <v>44271</v>
      </c>
      <c r="S2767">
        <f>WEEKDAY(Table1[[#This Row],[Discharge Date]],2)</f>
        <v>2</v>
      </c>
      <c r="T2767" t="s">
        <v>27</v>
      </c>
      <c r="U2767" t="s">
        <v>39</v>
      </c>
      <c r="V2767" t="s">
        <v>40</v>
      </c>
    </row>
    <row r="2768" spans="1:22" x14ac:dyDescent="0.35">
      <c r="A2768" t="s">
        <v>8000</v>
      </c>
      <c r="B2768">
        <v>82</v>
      </c>
      <c r="C2768" t="s">
        <v>31</v>
      </c>
      <c r="D2768" t="s">
        <v>99</v>
      </c>
      <c r="E2768" t="s">
        <v>62</v>
      </c>
      <c r="F2768" s="1">
        <v>43515</v>
      </c>
      <c r="G2768">
        <f>DAY(Table1[[#This Row],[Date of Admission]])</f>
        <v>19</v>
      </c>
      <c r="H2768" t="str">
        <f>TEXT(Table1[[#This Row],[Date of Admission]],"dddd")</f>
        <v>Tuesday</v>
      </c>
      <c r="I2768">
        <f>WEEKDAY(Table1[[#This Row],[Date of Admission]],2)</f>
        <v>2</v>
      </c>
      <c r="J2768" t="str">
        <f>IF(OR(Table1[[#This Row],[Weekday Number]]=6,Table1[[#This Row],[Weekday Number]]=7),"Weekend","Weekday")</f>
        <v>Weekday</v>
      </c>
      <c r="K2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8" t="s">
        <v>8001</v>
      </c>
      <c r="M2768" t="s">
        <v>8002</v>
      </c>
      <c r="N2768" t="s">
        <v>60</v>
      </c>
      <c r="O2768">
        <v>27823.354169999999</v>
      </c>
      <c r="P2768">
        <v>358</v>
      </c>
      <c r="Q2768" t="s">
        <v>26</v>
      </c>
      <c r="R2768" s="1">
        <v>43533</v>
      </c>
      <c r="S2768">
        <f>WEEKDAY(Table1[[#This Row],[Discharge Date]],2)</f>
        <v>6</v>
      </c>
      <c r="T2768" t="s">
        <v>27</v>
      </c>
      <c r="U2768" t="s">
        <v>28</v>
      </c>
      <c r="V2768" t="s">
        <v>29</v>
      </c>
    </row>
    <row r="2769" spans="1:22" x14ac:dyDescent="0.35">
      <c r="A2769" t="s">
        <v>8003</v>
      </c>
      <c r="B2769">
        <v>74</v>
      </c>
      <c r="C2769" t="s">
        <v>31</v>
      </c>
      <c r="D2769" t="s">
        <v>71</v>
      </c>
      <c r="E2769" t="s">
        <v>53</v>
      </c>
      <c r="F2769" s="1">
        <v>44149</v>
      </c>
      <c r="G2769">
        <f>DAY(Table1[[#This Row],[Date of Admission]])</f>
        <v>14</v>
      </c>
      <c r="H2769" t="str">
        <f>TEXT(Table1[[#This Row],[Date of Admission]],"dddd")</f>
        <v>Saturday</v>
      </c>
      <c r="I2769">
        <f>WEEKDAY(Table1[[#This Row],[Date of Admission]],2)</f>
        <v>6</v>
      </c>
      <c r="J2769" t="str">
        <f>IF(OR(Table1[[#This Row],[Weekday Number]]=6,Table1[[#This Row],[Weekday Number]]=7),"Weekend","Weekday")</f>
        <v>Weekend</v>
      </c>
      <c r="K2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69" t="s">
        <v>2158</v>
      </c>
      <c r="M2769" t="s">
        <v>8004</v>
      </c>
      <c r="N2769" t="s">
        <v>65</v>
      </c>
      <c r="O2769">
        <v>32545.891039999999</v>
      </c>
      <c r="P2769">
        <v>335</v>
      </c>
      <c r="Q2769" t="s">
        <v>49</v>
      </c>
      <c r="R2769" s="1">
        <v>44177</v>
      </c>
      <c r="S2769">
        <f>WEEKDAY(Table1[[#This Row],[Discharge Date]],2)</f>
        <v>6</v>
      </c>
      <c r="T2769" t="s">
        <v>38</v>
      </c>
      <c r="U2769" t="s">
        <v>51</v>
      </c>
      <c r="V2769" t="s">
        <v>29</v>
      </c>
    </row>
    <row r="2770" spans="1:22" x14ac:dyDescent="0.35">
      <c r="A2770" t="s">
        <v>8005</v>
      </c>
      <c r="B2770">
        <v>71</v>
      </c>
      <c r="C2770" t="s">
        <v>20</v>
      </c>
      <c r="D2770" t="s">
        <v>21</v>
      </c>
      <c r="E2770" t="s">
        <v>43</v>
      </c>
      <c r="F2770" s="1">
        <v>43709</v>
      </c>
      <c r="G2770">
        <f>DAY(Table1[[#This Row],[Date of Admission]])</f>
        <v>1</v>
      </c>
      <c r="H2770" t="str">
        <f>TEXT(Table1[[#This Row],[Date of Admission]],"dddd")</f>
        <v>Sunday</v>
      </c>
      <c r="I2770">
        <f>WEEKDAY(Table1[[#This Row],[Date of Admission]],2)</f>
        <v>7</v>
      </c>
      <c r="J2770" t="str">
        <f>IF(OR(Table1[[#This Row],[Weekday Number]]=6,Table1[[#This Row],[Weekday Number]]=7),"Weekend","Weekday")</f>
        <v>Weekend</v>
      </c>
      <c r="K2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70" t="s">
        <v>8006</v>
      </c>
      <c r="M2770" t="s">
        <v>8007</v>
      </c>
      <c r="N2770" t="s">
        <v>25</v>
      </c>
      <c r="O2770">
        <v>24845.831330000001</v>
      </c>
      <c r="P2770">
        <v>482</v>
      </c>
      <c r="Q2770" t="s">
        <v>49</v>
      </c>
      <c r="R2770" s="1">
        <v>43723</v>
      </c>
      <c r="S2770">
        <f>WEEKDAY(Table1[[#This Row],[Discharge Date]],2)</f>
        <v>7</v>
      </c>
      <c r="T2770" t="s">
        <v>94</v>
      </c>
      <c r="U2770" t="s">
        <v>51</v>
      </c>
      <c r="V2770" t="s">
        <v>29</v>
      </c>
    </row>
    <row r="2771" spans="1:22" x14ac:dyDescent="0.35">
      <c r="A2771" t="s">
        <v>8008</v>
      </c>
      <c r="B2771">
        <v>35</v>
      </c>
      <c r="C2771" t="s">
        <v>31</v>
      </c>
      <c r="D2771" t="s">
        <v>21</v>
      </c>
      <c r="E2771" t="s">
        <v>78</v>
      </c>
      <c r="F2771" s="1">
        <v>44751</v>
      </c>
      <c r="G2771">
        <f>DAY(Table1[[#This Row],[Date of Admission]])</f>
        <v>9</v>
      </c>
      <c r="H2771" t="str">
        <f>TEXT(Table1[[#This Row],[Date of Admission]],"dddd")</f>
        <v>Saturday</v>
      </c>
      <c r="I2771">
        <f>WEEKDAY(Table1[[#This Row],[Date of Admission]],2)</f>
        <v>6</v>
      </c>
      <c r="J2771" t="str">
        <f>IF(OR(Table1[[#This Row],[Weekday Number]]=6,Table1[[#This Row],[Weekday Number]]=7),"Weekend","Weekday")</f>
        <v>Weekend</v>
      </c>
      <c r="K2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1" t="s">
        <v>8009</v>
      </c>
      <c r="M2771" t="s">
        <v>8010</v>
      </c>
      <c r="N2771" t="s">
        <v>65</v>
      </c>
      <c r="O2771">
        <v>13308.22157</v>
      </c>
      <c r="P2771">
        <v>105</v>
      </c>
      <c r="Q2771" t="s">
        <v>26</v>
      </c>
      <c r="R2771" s="1">
        <v>44773</v>
      </c>
      <c r="S2771">
        <f>WEEKDAY(Table1[[#This Row],[Discharge Date]],2)</f>
        <v>7</v>
      </c>
      <c r="T2771" t="s">
        <v>56</v>
      </c>
      <c r="U2771" t="s">
        <v>51</v>
      </c>
      <c r="V2771" t="s">
        <v>40</v>
      </c>
    </row>
    <row r="2772" spans="1:22" x14ac:dyDescent="0.35">
      <c r="A2772" t="s">
        <v>8011</v>
      </c>
      <c r="B2772">
        <v>29</v>
      </c>
      <c r="C2772" t="s">
        <v>20</v>
      </c>
      <c r="D2772" t="s">
        <v>71</v>
      </c>
      <c r="E2772" t="s">
        <v>62</v>
      </c>
      <c r="F2772" s="1">
        <v>44476</v>
      </c>
      <c r="G2772">
        <f>DAY(Table1[[#This Row],[Date of Admission]])</f>
        <v>7</v>
      </c>
      <c r="H2772" t="str">
        <f>TEXT(Table1[[#This Row],[Date of Admission]],"dddd")</f>
        <v>Thursday</v>
      </c>
      <c r="I2772">
        <f>WEEKDAY(Table1[[#This Row],[Date of Admission]],2)</f>
        <v>4</v>
      </c>
      <c r="J2772" t="str">
        <f>IF(OR(Table1[[#This Row],[Weekday Number]]=6,Table1[[#This Row],[Weekday Number]]=7),"Weekend","Weekday")</f>
        <v>Weekday</v>
      </c>
      <c r="K2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2" t="s">
        <v>8012</v>
      </c>
      <c r="M2772" t="s">
        <v>8013</v>
      </c>
      <c r="N2772" t="s">
        <v>65</v>
      </c>
      <c r="O2772">
        <v>18490.39647</v>
      </c>
      <c r="P2772">
        <v>448</v>
      </c>
      <c r="Q2772" t="s">
        <v>49</v>
      </c>
      <c r="R2772" s="1">
        <v>44481</v>
      </c>
      <c r="S2772">
        <f>WEEKDAY(Table1[[#This Row],[Discharge Date]],2)</f>
        <v>2</v>
      </c>
      <c r="T2772" t="s">
        <v>50</v>
      </c>
      <c r="U2772" t="s">
        <v>28</v>
      </c>
      <c r="V2772" t="s">
        <v>40</v>
      </c>
    </row>
    <row r="2773" spans="1:22" x14ac:dyDescent="0.35">
      <c r="A2773" t="s">
        <v>8014</v>
      </c>
      <c r="B2773">
        <v>22</v>
      </c>
      <c r="C2773" t="s">
        <v>31</v>
      </c>
      <c r="D2773" t="s">
        <v>124</v>
      </c>
      <c r="E2773" t="s">
        <v>53</v>
      </c>
      <c r="F2773" s="1">
        <v>44242</v>
      </c>
      <c r="G2773">
        <f>DAY(Table1[[#This Row],[Date of Admission]])</f>
        <v>15</v>
      </c>
      <c r="H2773" t="str">
        <f>TEXT(Table1[[#This Row],[Date of Admission]],"dddd")</f>
        <v>Monday</v>
      </c>
      <c r="I2773">
        <f>WEEKDAY(Table1[[#This Row],[Date of Admission]],2)</f>
        <v>1</v>
      </c>
      <c r="J2773" t="str">
        <f>IF(OR(Table1[[#This Row],[Weekday Number]]=6,Table1[[#This Row],[Weekday Number]]=7),"Weekend","Weekday")</f>
        <v>Weekday</v>
      </c>
      <c r="K2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3" t="s">
        <v>8015</v>
      </c>
      <c r="M2773" t="s">
        <v>8016</v>
      </c>
      <c r="N2773" t="s">
        <v>65</v>
      </c>
      <c r="O2773">
        <v>3453.228732</v>
      </c>
      <c r="P2773">
        <v>376</v>
      </c>
      <c r="Q2773" t="s">
        <v>37</v>
      </c>
      <c r="R2773" s="1">
        <v>44259</v>
      </c>
      <c r="S2773">
        <f>WEEKDAY(Table1[[#This Row],[Discharge Date]],2)</f>
        <v>4</v>
      </c>
      <c r="T2773" t="s">
        <v>50</v>
      </c>
      <c r="U2773" t="s">
        <v>28</v>
      </c>
      <c r="V2773" t="s">
        <v>84</v>
      </c>
    </row>
    <row r="2774" spans="1:22" x14ac:dyDescent="0.35">
      <c r="A2774" t="s">
        <v>8017</v>
      </c>
      <c r="B2774">
        <v>57</v>
      </c>
      <c r="C2774" t="s">
        <v>31</v>
      </c>
      <c r="D2774" t="s">
        <v>42</v>
      </c>
      <c r="E2774" t="s">
        <v>22</v>
      </c>
      <c r="F2774" s="1">
        <v>44089</v>
      </c>
      <c r="G2774">
        <f>DAY(Table1[[#This Row],[Date of Admission]])</f>
        <v>15</v>
      </c>
      <c r="H2774" t="str">
        <f>TEXT(Table1[[#This Row],[Date of Admission]],"dddd")</f>
        <v>Tuesday</v>
      </c>
      <c r="I2774">
        <f>WEEKDAY(Table1[[#This Row],[Date of Admission]],2)</f>
        <v>2</v>
      </c>
      <c r="J2774" t="str">
        <f>IF(OR(Table1[[#This Row],[Weekday Number]]=6,Table1[[#This Row],[Weekday Number]]=7),"Weekend","Weekday")</f>
        <v>Weekday</v>
      </c>
      <c r="K2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4" t="s">
        <v>8018</v>
      </c>
      <c r="M2774" t="s">
        <v>1582</v>
      </c>
      <c r="N2774" t="s">
        <v>25</v>
      </c>
      <c r="O2774">
        <v>48003.46948</v>
      </c>
      <c r="P2774">
        <v>209</v>
      </c>
      <c r="Q2774" t="s">
        <v>37</v>
      </c>
      <c r="R2774" s="1">
        <v>44099</v>
      </c>
      <c r="S2774">
        <f>WEEKDAY(Table1[[#This Row],[Discharge Date]],2)</f>
        <v>5</v>
      </c>
      <c r="T2774" t="s">
        <v>50</v>
      </c>
      <c r="U2774" t="s">
        <v>51</v>
      </c>
      <c r="V2774" t="s">
        <v>40</v>
      </c>
    </row>
    <row r="2775" spans="1:22" x14ac:dyDescent="0.35">
      <c r="A2775" t="s">
        <v>8019</v>
      </c>
      <c r="B2775">
        <v>79</v>
      </c>
      <c r="C2775" t="s">
        <v>20</v>
      </c>
      <c r="D2775" t="s">
        <v>32</v>
      </c>
      <c r="E2775" t="s">
        <v>78</v>
      </c>
      <c r="F2775" s="1">
        <v>44827</v>
      </c>
      <c r="G2775">
        <f>DAY(Table1[[#This Row],[Date of Admission]])</f>
        <v>23</v>
      </c>
      <c r="H2775" t="str">
        <f>TEXT(Table1[[#This Row],[Date of Admission]],"dddd")</f>
        <v>Friday</v>
      </c>
      <c r="I2775">
        <f>WEEKDAY(Table1[[#This Row],[Date of Admission]],2)</f>
        <v>5</v>
      </c>
      <c r="J2775" t="str">
        <f>IF(OR(Table1[[#This Row],[Weekday Number]]=6,Table1[[#This Row],[Weekday Number]]=7),"Weekend","Weekday")</f>
        <v>Weekday</v>
      </c>
      <c r="K2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5" t="s">
        <v>8020</v>
      </c>
      <c r="M2775" t="s">
        <v>8021</v>
      </c>
      <c r="N2775" t="s">
        <v>60</v>
      </c>
      <c r="O2775">
        <v>48688.74639</v>
      </c>
      <c r="P2775">
        <v>116</v>
      </c>
      <c r="Q2775" t="s">
        <v>26</v>
      </c>
      <c r="R2775" s="1">
        <v>44834</v>
      </c>
      <c r="S2775">
        <f>WEEKDAY(Table1[[#This Row],[Discharge Date]],2)</f>
        <v>5</v>
      </c>
      <c r="T2775" t="s">
        <v>94</v>
      </c>
      <c r="U2775" t="s">
        <v>28</v>
      </c>
      <c r="V2775" t="s">
        <v>29</v>
      </c>
    </row>
    <row r="2776" spans="1:22" x14ac:dyDescent="0.35">
      <c r="A2776" t="s">
        <v>8022</v>
      </c>
      <c r="B2776">
        <v>82</v>
      </c>
      <c r="C2776" t="s">
        <v>20</v>
      </c>
      <c r="D2776" t="s">
        <v>99</v>
      </c>
      <c r="E2776" t="s">
        <v>62</v>
      </c>
      <c r="F2776" s="1">
        <v>43547</v>
      </c>
      <c r="G2776">
        <f>DAY(Table1[[#This Row],[Date of Admission]])</f>
        <v>23</v>
      </c>
      <c r="H2776" t="str">
        <f>TEXT(Table1[[#This Row],[Date of Admission]],"dddd")</f>
        <v>Saturday</v>
      </c>
      <c r="I2776">
        <f>WEEKDAY(Table1[[#This Row],[Date of Admission]],2)</f>
        <v>6</v>
      </c>
      <c r="J2776" t="str">
        <f>IF(OR(Table1[[#This Row],[Weekday Number]]=6,Table1[[#This Row],[Weekday Number]]=7),"Weekend","Weekday")</f>
        <v>Weekend</v>
      </c>
      <c r="K2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6" t="s">
        <v>8023</v>
      </c>
      <c r="M2776" t="s">
        <v>8024</v>
      </c>
      <c r="N2776" t="s">
        <v>36</v>
      </c>
      <c r="O2776">
        <v>30940.554660000002</v>
      </c>
      <c r="P2776">
        <v>335</v>
      </c>
      <c r="Q2776" t="s">
        <v>26</v>
      </c>
      <c r="R2776" s="1">
        <v>43549</v>
      </c>
      <c r="S2776">
        <f>WEEKDAY(Table1[[#This Row],[Discharge Date]],2)</f>
        <v>1</v>
      </c>
      <c r="T2776" t="s">
        <v>27</v>
      </c>
      <c r="U2776" t="s">
        <v>39</v>
      </c>
      <c r="V2776" t="s">
        <v>29</v>
      </c>
    </row>
    <row r="2777" spans="1:22" x14ac:dyDescent="0.35">
      <c r="A2777" t="s">
        <v>7075</v>
      </c>
      <c r="B2777">
        <v>19</v>
      </c>
      <c r="C2777" t="s">
        <v>31</v>
      </c>
      <c r="D2777" t="s">
        <v>21</v>
      </c>
      <c r="E2777" t="s">
        <v>33</v>
      </c>
      <c r="F2777" s="1">
        <v>44322</v>
      </c>
      <c r="G2777">
        <f>DAY(Table1[[#This Row],[Date of Admission]])</f>
        <v>6</v>
      </c>
      <c r="H2777" t="str">
        <f>TEXT(Table1[[#This Row],[Date of Admission]],"dddd")</f>
        <v>Thursday</v>
      </c>
      <c r="I2777">
        <f>WEEKDAY(Table1[[#This Row],[Date of Admission]],2)</f>
        <v>4</v>
      </c>
      <c r="J2777" t="str">
        <f>IF(OR(Table1[[#This Row],[Weekday Number]]=6,Table1[[#This Row],[Weekday Number]]=7),"Weekend","Weekday")</f>
        <v>Weekday</v>
      </c>
      <c r="K2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7" t="s">
        <v>8025</v>
      </c>
      <c r="M2777" t="s">
        <v>8026</v>
      </c>
      <c r="N2777" t="s">
        <v>69</v>
      </c>
      <c r="O2777">
        <v>39204.705119999999</v>
      </c>
      <c r="P2777">
        <v>216</v>
      </c>
      <c r="Q2777" t="s">
        <v>26</v>
      </c>
      <c r="R2777" s="1">
        <v>44339</v>
      </c>
      <c r="S2777">
        <f>WEEKDAY(Table1[[#This Row],[Discharge Date]],2)</f>
        <v>7</v>
      </c>
      <c r="T2777" t="s">
        <v>50</v>
      </c>
      <c r="U2777" t="s">
        <v>51</v>
      </c>
      <c r="V2777" t="s">
        <v>84</v>
      </c>
    </row>
    <row r="2778" spans="1:22" x14ac:dyDescent="0.35">
      <c r="A2778" t="s">
        <v>8027</v>
      </c>
      <c r="B2778">
        <v>78</v>
      </c>
      <c r="C2778" t="s">
        <v>20</v>
      </c>
      <c r="D2778" t="s">
        <v>42</v>
      </c>
      <c r="E2778" t="s">
        <v>22</v>
      </c>
      <c r="F2778" s="1">
        <v>44784</v>
      </c>
      <c r="G2778">
        <f>DAY(Table1[[#This Row],[Date of Admission]])</f>
        <v>11</v>
      </c>
      <c r="H2778" t="str">
        <f>TEXT(Table1[[#This Row],[Date of Admission]],"dddd")</f>
        <v>Thursday</v>
      </c>
      <c r="I2778">
        <f>WEEKDAY(Table1[[#This Row],[Date of Admission]],2)</f>
        <v>4</v>
      </c>
      <c r="J2778" t="str">
        <f>IF(OR(Table1[[#This Row],[Weekday Number]]=6,Table1[[#This Row],[Weekday Number]]=7),"Weekend","Weekday")</f>
        <v>Weekday</v>
      </c>
      <c r="K2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8" t="s">
        <v>8028</v>
      </c>
      <c r="M2778" t="s">
        <v>8029</v>
      </c>
      <c r="N2778" t="s">
        <v>65</v>
      </c>
      <c r="O2778">
        <v>27650.496899999998</v>
      </c>
      <c r="P2778">
        <v>364</v>
      </c>
      <c r="Q2778" t="s">
        <v>37</v>
      </c>
      <c r="R2778" s="1">
        <v>44798</v>
      </c>
      <c r="S2778">
        <f>WEEKDAY(Table1[[#This Row],[Discharge Date]],2)</f>
        <v>4</v>
      </c>
      <c r="T2778" t="s">
        <v>94</v>
      </c>
      <c r="U2778" t="s">
        <v>51</v>
      </c>
      <c r="V2778" t="s">
        <v>29</v>
      </c>
    </row>
    <row r="2779" spans="1:22" x14ac:dyDescent="0.35">
      <c r="A2779" t="s">
        <v>8030</v>
      </c>
      <c r="B2779">
        <v>38</v>
      </c>
      <c r="C2779" t="s">
        <v>20</v>
      </c>
      <c r="D2779" t="s">
        <v>21</v>
      </c>
      <c r="E2779" t="s">
        <v>22</v>
      </c>
      <c r="F2779" s="1">
        <v>44605</v>
      </c>
      <c r="G2779">
        <f>DAY(Table1[[#This Row],[Date of Admission]])</f>
        <v>13</v>
      </c>
      <c r="H2779" t="str">
        <f>TEXT(Table1[[#This Row],[Date of Admission]],"dddd")</f>
        <v>Sunday</v>
      </c>
      <c r="I2779">
        <f>WEEKDAY(Table1[[#This Row],[Date of Admission]],2)</f>
        <v>7</v>
      </c>
      <c r="J2779" t="str">
        <f>IF(OR(Table1[[#This Row],[Weekday Number]]=6,Table1[[#This Row],[Weekday Number]]=7),"Weekend","Weekday")</f>
        <v>Weekend</v>
      </c>
      <c r="K2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79" t="s">
        <v>8031</v>
      </c>
      <c r="M2779" t="s">
        <v>8032</v>
      </c>
      <c r="N2779" t="s">
        <v>60</v>
      </c>
      <c r="O2779">
        <v>17039.984400000001</v>
      </c>
      <c r="P2779">
        <v>284</v>
      </c>
      <c r="Q2779" t="s">
        <v>37</v>
      </c>
      <c r="R2779" s="1">
        <v>44612</v>
      </c>
      <c r="S2779">
        <f>WEEKDAY(Table1[[#This Row],[Discharge Date]],2)</f>
        <v>7</v>
      </c>
      <c r="T2779" t="s">
        <v>38</v>
      </c>
      <c r="U2779" t="s">
        <v>39</v>
      </c>
      <c r="V2779" t="s">
        <v>40</v>
      </c>
    </row>
    <row r="2780" spans="1:22" x14ac:dyDescent="0.35">
      <c r="A2780" t="s">
        <v>8033</v>
      </c>
      <c r="B2780">
        <v>55</v>
      </c>
      <c r="C2780" t="s">
        <v>20</v>
      </c>
      <c r="D2780" t="s">
        <v>71</v>
      </c>
      <c r="E2780" t="s">
        <v>43</v>
      </c>
      <c r="F2780" s="1">
        <v>43990</v>
      </c>
      <c r="G2780">
        <f>DAY(Table1[[#This Row],[Date of Admission]])</f>
        <v>8</v>
      </c>
      <c r="H2780" t="str">
        <f>TEXT(Table1[[#This Row],[Date of Admission]],"dddd")</f>
        <v>Monday</v>
      </c>
      <c r="I2780">
        <f>WEEKDAY(Table1[[#This Row],[Date of Admission]],2)</f>
        <v>1</v>
      </c>
      <c r="J2780" t="str">
        <f>IF(OR(Table1[[#This Row],[Weekday Number]]=6,Table1[[#This Row],[Weekday Number]]=7),"Weekend","Weekday")</f>
        <v>Weekday</v>
      </c>
      <c r="K2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0" t="s">
        <v>8034</v>
      </c>
      <c r="M2780" t="s">
        <v>8035</v>
      </c>
      <c r="N2780" t="s">
        <v>65</v>
      </c>
      <c r="O2780">
        <v>3264.8905650000002</v>
      </c>
      <c r="P2780">
        <v>226</v>
      </c>
      <c r="Q2780" t="s">
        <v>26</v>
      </c>
      <c r="R2780" s="1">
        <v>43993</v>
      </c>
      <c r="S2780">
        <f>WEEKDAY(Table1[[#This Row],[Discharge Date]],2)</f>
        <v>4</v>
      </c>
      <c r="T2780" t="s">
        <v>38</v>
      </c>
      <c r="U2780" t="s">
        <v>39</v>
      </c>
      <c r="V2780" t="s">
        <v>40</v>
      </c>
    </row>
    <row r="2781" spans="1:22" x14ac:dyDescent="0.35">
      <c r="A2781" t="s">
        <v>8036</v>
      </c>
      <c r="B2781">
        <v>75</v>
      </c>
      <c r="C2781" t="s">
        <v>20</v>
      </c>
      <c r="D2781" t="s">
        <v>124</v>
      </c>
      <c r="E2781" t="s">
        <v>53</v>
      </c>
      <c r="F2781" s="1">
        <v>43428</v>
      </c>
      <c r="G2781">
        <f>DAY(Table1[[#This Row],[Date of Admission]])</f>
        <v>24</v>
      </c>
      <c r="H2781" t="str">
        <f>TEXT(Table1[[#This Row],[Date of Admission]],"dddd")</f>
        <v>Saturday</v>
      </c>
      <c r="I2781">
        <f>WEEKDAY(Table1[[#This Row],[Date of Admission]],2)</f>
        <v>6</v>
      </c>
      <c r="J2781" t="str">
        <f>IF(OR(Table1[[#This Row],[Weekday Number]]=6,Table1[[#This Row],[Weekday Number]]=7),"Weekend","Weekday")</f>
        <v>Weekend</v>
      </c>
      <c r="K2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1" t="s">
        <v>6260</v>
      </c>
      <c r="M2781" t="s">
        <v>8037</v>
      </c>
      <c r="N2781" t="s">
        <v>25</v>
      </c>
      <c r="O2781">
        <v>15755.46767</v>
      </c>
      <c r="P2781">
        <v>432</v>
      </c>
      <c r="Q2781" t="s">
        <v>37</v>
      </c>
      <c r="R2781" s="1">
        <v>43438</v>
      </c>
      <c r="S2781">
        <f>WEEKDAY(Table1[[#This Row],[Discharge Date]],2)</f>
        <v>2</v>
      </c>
      <c r="T2781" t="s">
        <v>50</v>
      </c>
      <c r="U2781" t="s">
        <v>39</v>
      </c>
      <c r="V2781" t="s">
        <v>29</v>
      </c>
    </row>
    <row r="2782" spans="1:22" x14ac:dyDescent="0.35">
      <c r="A2782" t="s">
        <v>8038</v>
      </c>
      <c r="B2782">
        <v>69</v>
      </c>
      <c r="C2782" t="s">
        <v>20</v>
      </c>
      <c r="D2782" t="s">
        <v>124</v>
      </c>
      <c r="E2782" t="s">
        <v>22</v>
      </c>
      <c r="F2782" s="1">
        <v>43876</v>
      </c>
      <c r="G2782">
        <f>DAY(Table1[[#This Row],[Date of Admission]])</f>
        <v>15</v>
      </c>
      <c r="H2782" t="str">
        <f>TEXT(Table1[[#This Row],[Date of Admission]],"dddd")</f>
        <v>Saturday</v>
      </c>
      <c r="I2782">
        <f>WEEKDAY(Table1[[#This Row],[Date of Admission]],2)</f>
        <v>6</v>
      </c>
      <c r="J2782" t="str">
        <f>IF(OR(Table1[[#This Row],[Weekday Number]]=6,Table1[[#This Row],[Weekday Number]]=7),"Weekend","Weekday")</f>
        <v>Weekend</v>
      </c>
      <c r="K2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2" t="s">
        <v>8039</v>
      </c>
      <c r="M2782" t="s">
        <v>8040</v>
      </c>
      <c r="N2782" t="s">
        <v>69</v>
      </c>
      <c r="O2782">
        <v>20713.874080000001</v>
      </c>
      <c r="P2782">
        <v>486</v>
      </c>
      <c r="Q2782" t="s">
        <v>37</v>
      </c>
      <c r="R2782" s="1">
        <v>43906</v>
      </c>
      <c r="S2782">
        <f>WEEKDAY(Table1[[#This Row],[Discharge Date]],2)</f>
        <v>1</v>
      </c>
      <c r="T2782" t="s">
        <v>27</v>
      </c>
      <c r="U2782" t="s">
        <v>51</v>
      </c>
      <c r="V2782" t="s">
        <v>29</v>
      </c>
    </row>
    <row r="2783" spans="1:22" x14ac:dyDescent="0.35">
      <c r="A2783" t="s">
        <v>8041</v>
      </c>
      <c r="B2783">
        <v>81</v>
      </c>
      <c r="C2783" t="s">
        <v>31</v>
      </c>
      <c r="D2783" t="s">
        <v>124</v>
      </c>
      <c r="E2783" t="s">
        <v>62</v>
      </c>
      <c r="F2783" s="1">
        <v>43507</v>
      </c>
      <c r="G2783">
        <f>DAY(Table1[[#This Row],[Date of Admission]])</f>
        <v>11</v>
      </c>
      <c r="H2783" t="str">
        <f>TEXT(Table1[[#This Row],[Date of Admission]],"dddd")</f>
        <v>Monday</v>
      </c>
      <c r="I2783">
        <f>WEEKDAY(Table1[[#This Row],[Date of Admission]],2)</f>
        <v>1</v>
      </c>
      <c r="J2783" t="str">
        <f>IF(OR(Table1[[#This Row],[Weekday Number]]=6,Table1[[#This Row],[Weekday Number]]=7),"Weekend","Weekday")</f>
        <v>Weekday</v>
      </c>
      <c r="K2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3" t="s">
        <v>8042</v>
      </c>
      <c r="M2783" t="s">
        <v>8043</v>
      </c>
      <c r="N2783" t="s">
        <v>69</v>
      </c>
      <c r="O2783">
        <v>27350.602989999999</v>
      </c>
      <c r="P2783">
        <v>163</v>
      </c>
      <c r="Q2783" t="s">
        <v>37</v>
      </c>
      <c r="R2783" s="1">
        <v>43531</v>
      </c>
      <c r="S2783">
        <f>WEEKDAY(Table1[[#This Row],[Discharge Date]],2)</f>
        <v>4</v>
      </c>
      <c r="T2783" t="s">
        <v>50</v>
      </c>
      <c r="U2783" t="s">
        <v>51</v>
      </c>
      <c r="V2783" t="s">
        <v>29</v>
      </c>
    </row>
    <row r="2784" spans="1:22" x14ac:dyDescent="0.35">
      <c r="A2784" t="s">
        <v>8044</v>
      </c>
      <c r="B2784">
        <v>52</v>
      </c>
      <c r="C2784" t="s">
        <v>20</v>
      </c>
      <c r="D2784" t="s">
        <v>21</v>
      </c>
      <c r="E2784" t="s">
        <v>78</v>
      </c>
      <c r="F2784" s="1">
        <v>45167</v>
      </c>
      <c r="G2784">
        <f>DAY(Table1[[#This Row],[Date of Admission]])</f>
        <v>29</v>
      </c>
      <c r="H2784" t="str">
        <f>TEXT(Table1[[#This Row],[Date of Admission]],"dddd")</f>
        <v>Tuesday</v>
      </c>
      <c r="I2784">
        <f>WEEKDAY(Table1[[#This Row],[Date of Admission]],2)</f>
        <v>2</v>
      </c>
      <c r="J2784" t="str">
        <f>IF(OR(Table1[[#This Row],[Weekday Number]]=6,Table1[[#This Row],[Weekday Number]]=7),"Weekend","Weekday")</f>
        <v>Weekday</v>
      </c>
      <c r="K2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84" t="s">
        <v>8045</v>
      </c>
      <c r="M2784" t="s">
        <v>8046</v>
      </c>
      <c r="N2784" t="s">
        <v>60</v>
      </c>
      <c r="O2784">
        <v>22337.978920000001</v>
      </c>
      <c r="P2784">
        <v>374</v>
      </c>
      <c r="Q2784" t="s">
        <v>26</v>
      </c>
      <c r="R2784" s="1">
        <v>45183</v>
      </c>
      <c r="S2784">
        <f>WEEKDAY(Table1[[#This Row],[Discharge Date]],2)</f>
        <v>4</v>
      </c>
      <c r="T2784" t="s">
        <v>56</v>
      </c>
      <c r="U2784" t="s">
        <v>51</v>
      </c>
      <c r="V2784" t="s">
        <v>40</v>
      </c>
    </row>
    <row r="2785" spans="1:22" x14ac:dyDescent="0.35">
      <c r="A2785" t="s">
        <v>8047</v>
      </c>
      <c r="B2785">
        <v>75</v>
      </c>
      <c r="C2785" t="s">
        <v>20</v>
      </c>
      <c r="D2785" t="s">
        <v>239</v>
      </c>
      <c r="E2785" t="s">
        <v>22</v>
      </c>
      <c r="F2785" s="1">
        <v>44046</v>
      </c>
      <c r="G2785">
        <f>DAY(Table1[[#This Row],[Date of Admission]])</f>
        <v>3</v>
      </c>
      <c r="H2785" t="str">
        <f>TEXT(Table1[[#This Row],[Date of Admission]],"dddd")</f>
        <v>Monday</v>
      </c>
      <c r="I2785">
        <f>WEEKDAY(Table1[[#This Row],[Date of Admission]],2)</f>
        <v>1</v>
      </c>
      <c r="J2785" t="str">
        <f>IF(OR(Table1[[#This Row],[Weekday Number]]=6,Table1[[#This Row],[Weekday Number]]=7),"Weekend","Weekday")</f>
        <v>Weekday</v>
      </c>
      <c r="K2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85" t="s">
        <v>8048</v>
      </c>
      <c r="M2785" t="s">
        <v>8049</v>
      </c>
      <c r="N2785" t="s">
        <v>69</v>
      </c>
      <c r="O2785">
        <v>39807.740270000002</v>
      </c>
      <c r="P2785">
        <v>382</v>
      </c>
      <c r="Q2785" t="s">
        <v>49</v>
      </c>
      <c r="R2785" s="1">
        <v>44066</v>
      </c>
      <c r="S2785">
        <f>WEEKDAY(Table1[[#This Row],[Discharge Date]],2)</f>
        <v>7</v>
      </c>
      <c r="T2785" t="s">
        <v>38</v>
      </c>
      <c r="U2785" t="s">
        <v>51</v>
      </c>
      <c r="V2785" t="s">
        <v>29</v>
      </c>
    </row>
    <row r="2786" spans="1:22" x14ac:dyDescent="0.35">
      <c r="A2786" t="s">
        <v>8050</v>
      </c>
      <c r="B2786">
        <v>26</v>
      </c>
      <c r="C2786" t="s">
        <v>20</v>
      </c>
      <c r="D2786" t="s">
        <v>32</v>
      </c>
      <c r="E2786" t="s">
        <v>43</v>
      </c>
      <c r="F2786" s="1">
        <v>44310</v>
      </c>
      <c r="G2786">
        <f>DAY(Table1[[#This Row],[Date of Admission]])</f>
        <v>24</v>
      </c>
      <c r="H2786" t="str">
        <f>TEXT(Table1[[#This Row],[Date of Admission]],"dddd")</f>
        <v>Saturday</v>
      </c>
      <c r="I2786">
        <f>WEEKDAY(Table1[[#This Row],[Date of Admission]],2)</f>
        <v>6</v>
      </c>
      <c r="J2786" t="str">
        <f>IF(OR(Table1[[#This Row],[Weekday Number]]=6,Table1[[#This Row],[Weekday Number]]=7),"Weekend","Weekday")</f>
        <v>Weekend</v>
      </c>
      <c r="K2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6" t="s">
        <v>8051</v>
      </c>
      <c r="M2786" t="s">
        <v>8052</v>
      </c>
      <c r="N2786" t="s">
        <v>69</v>
      </c>
      <c r="O2786">
        <v>9566.1979609999999</v>
      </c>
      <c r="P2786">
        <v>391</v>
      </c>
      <c r="Q2786" t="s">
        <v>37</v>
      </c>
      <c r="R2786" s="1">
        <v>44317</v>
      </c>
      <c r="S2786">
        <f>WEEKDAY(Table1[[#This Row],[Discharge Date]],2)</f>
        <v>6</v>
      </c>
      <c r="T2786" t="s">
        <v>38</v>
      </c>
      <c r="U2786" t="s">
        <v>28</v>
      </c>
      <c r="V2786" t="s">
        <v>40</v>
      </c>
    </row>
    <row r="2787" spans="1:22" x14ac:dyDescent="0.35">
      <c r="A2787" t="s">
        <v>8053</v>
      </c>
      <c r="B2787">
        <v>47</v>
      </c>
      <c r="C2787" t="s">
        <v>20</v>
      </c>
      <c r="D2787" t="s">
        <v>32</v>
      </c>
      <c r="E2787" t="s">
        <v>22</v>
      </c>
      <c r="F2787" s="1">
        <v>44066</v>
      </c>
      <c r="G2787">
        <f>DAY(Table1[[#This Row],[Date of Admission]])</f>
        <v>23</v>
      </c>
      <c r="H2787" t="str">
        <f>TEXT(Table1[[#This Row],[Date of Admission]],"dddd")</f>
        <v>Sunday</v>
      </c>
      <c r="I2787">
        <f>WEEKDAY(Table1[[#This Row],[Date of Admission]],2)</f>
        <v>7</v>
      </c>
      <c r="J2787" t="str">
        <f>IF(OR(Table1[[#This Row],[Weekday Number]]=6,Table1[[#This Row],[Weekday Number]]=7),"Weekend","Weekday")</f>
        <v>Weekend</v>
      </c>
      <c r="K2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7" t="s">
        <v>8054</v>
      </c>
      <c r="M2787" t="s">
        <v>195</v>
      </c>
      <c r="N2787" t="s">
        <v>25</v>
      </c>
      <c r="O2787">
        <v>52473.731809999997</v>
      </c>
      <c r="P2787">
        <v>126</v>
      </c>
      <c r="Q2787" t="s">
        <v>49</v>
      </c>
      <c r="R2787" s="1">
        <v>44075</v>
      </c>
      <c r="S2787">
        <f>WEEKDAY(Table1[[#This Row],[Discharge Date]],2)</f>
        <v>2</v>
      </c>
      <c r="T2787" t="s">
        <v>38</v>
      </c>
      <c r="U2787" t="s">
        <v>39</v>
      </c>
      <c r="V2787" t="s">
        <v>40</v>
      </c>
    </row>
    <row r="2788" spans="1:22" x14ac:dyDescent="0.35">
      <c r="A2788" t="s">
        <v>8055</v>
      </c>
      <c r="B2788">
        <v>78</v>
      </c>
      <c r="C2788" t="s">
        <v>20</v>
      </c>
      <c r="D2788" t="s">
        <v>124</v>
      </c>
      <c r="E2788" t="s">
        <v>62</v>
      </c>
      <c r="F2788" s="1">
        <v>45193</v>
      </c>
      <c r="G2788">
        <f>DAY(Table1[[#This Row],[Date of Admission]])</f>
        <v>24</v>
      </c>
      <c r="H2788" t="str">
        <f>TEXT(Table1[[#This Row],[Date of Admission]],"dddd")</f>
        <v>Sunday</v>
      </c>
      <c r="I2788">
        <f>WEEKDAY(Table1[[#This Row],[Date of Admission]],2)</f>
        <v>7</v>
      </c>
      <c r="J2788" t="str">
        <f>IF(OR(Table1[[#This Row],[Weekday Number]]=6,Table1[[#This Row],[Weekday Number]]=7),"Weekend","Weekday")</f>
        <v>Weekend</v>
      </c>
      <c r="K2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8" t="s">
        <v>8056</v>
      </c>
      <c r="M2788" t="s">
        <v>6466</v>
      </c>
      <c r="N2788" t="s">
        <v>25</v>
      </c>
      <c r="O2788">
        <v>7214.0078199999998</v>
      </c>
      <c r="P2788">
        <v>287</v>
      </c>
      <c r="Q2788" t="s">
        <v>49</v>
      </c>
      <c r="R2788" s="1">
        <v>45209</v>
      </c>
      <c r="S2788">
        <f>WEEKDAY(Table1[[#This Row],[Discharge Date]],2)</f>
        <v>2</v>
      </c>
      <c r="T2788" t="s">
        <v>27</v>
      </c>
      <c r="U2788" t="s">
        <v>39</v>
      </c>
      <c r="V2788" t="s">
        <v>29</v>
      </c>
    </row>
    <row r="2789" spans="1:22" x14ac:dyDescent="0.35">
      <c r="A2789" t="s">
        <v>8057</v>
      </c>
      <c r="B2789">
        <v>28</v>
      </c>
      <c r="C2789" t="s">
        <v>20</v>
      </c>
      <c r="D2789" t="s">
        <v>42</v>
      </c>
      <c r="E2789" t="s">
        <v>33</v>
      </c>
      <c r="F2789" s="1">
        <v>43595</v>
      </c>
      <c r="G2789">
        <f>DAY(Table1[[#This Row],[Date of Admission]])</f>
        <v>10</v>
      </c>
      <c r="H2789" t="str">
        <f>TEXT(Table1[[#This Row],[Date of Admission]],"dddd")</f>
        <v>Friday</v>
      </c>
      <c r="I2789">
        <f>WEEKDAY(Table1[[#This Row],[Date of Admission]],2)</f>
        <v>5</v>
      </c>
      <c r="J2789" t="str">
        <f>IF(OR(Table1[[#This Row],[Weekday Number]]=6,Table1[[#This Row],[Weekday Number]]=7),"Weekend","Weekday")</f>
        <v>Weekday</v>
      </c>
      <c r="K2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89" t="s">
        <v>8058</v>
      </c>
      <c r="M2789" t="s">
        <v>8059</v>
      </c>
      <c r="N2789" t="s">
        <v>60</v>
      </c>
      <c r="O2789">
        <v>33021.841820000001</v>
      </c>
      <c r="P2789">
        <v>312</v>
      </c>
      <c r="Q2789" t="s">
        <v>37</v>
      </c>
      <c r="R2789" s="1">
        <v>43623</v>
      </c>
      <c r="S2789">
        <f>WEEKDAY(Table1[[#This Row],[Discharge Date]],2)</f>
        <v>5</v>
      </c>
      <c r="T2789" t="s">
        <v>56</v>
      </c>
      <c r="U2789" t="s">
        <v>28</v>
      </c>
      <c r="V2789" t="s">
        <v>40</v>
      </c>
    </row>
    <row r="2790" spans="1:22" x14ac:dyDescent="0.35">
      <c r="A2790" t="s">
        <v>8060</v>
      </c>
      <c r="B2790">
        <v>52</v>
      </c>
      <c r="C2790" t="s">
        <v>31</v>
      </c>
      <c r="D2790" t="s">
        <v>42</v>
      </c>
      <c r="E2790" t="s">
        <v>53</v>
      </c>
      <c r="F2790" s="1">
        <v>44903</v>
      </c>
      <c r="G2790">
        <f>DAY(Table1[[#This Row],[Date of Admission]])</f>
        <v>8</v>
      </c>
      <c r="H2790" t="str">
        <f>TEXT(Table1[[#This Row],[Date of Admission]],"dddd")</f>
        <v>Thursday</v>
      </c>
      <c r="I2790">
        <f>WEEKDAY(Table1[[#This Row],[Date of Admission]],2)</f>
        <v>4</v>
      </c>
      <c r="J2790" t="str">
        <f>IF(OR(Table1[[#This Row],[Weekday Number]]=6,Table1[[#This Row],[Weekday Number]]=7),"Weekend","Weekday")</f>
        <v>Weekday</v>
      </c>
      <c r="K2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0" t="s">
        <v>8061</v>
      </c>
      <c r="M2790" t="s">
        <v>8062</v>
      </c>
      <c r="N2790" t="s">
        <v>69</v>
      </c>
      <c r="O2790">
        <v>12775.242969999999</v>
      </c>
      <c r="P2790">
        <v>160</v>
      </c>
      <c r="Q2790" t="s">
        <v>37</v>
      </c>
      <c r="R2790" s="1">
        <v>44931</v>
      </c>
      <c r="S2790">
        <f>WEEKDAY(Table1[[#This Row],[Discharge Date]],2)</f>
        <v>4</v>
      </c>
      <c r="T2790" t="s">
        <v>50</v>
      </c>
      <c r="U2790" t="s">
        <v>28</v>
      </c>
      <c r="V2790" t="s">
        <v>40</v>
      </c>
    </row>
    <row r="2791" spans="1:22" x14ac:dyDescent="0.35">
      <c r="A2791" t="s">
        <v>5403</v>
      </c>
      <c r="B2791">
        <v>38</v>
      </c>
      <c r="C2791" t="s">
        <v>20</v>
      </c>
      <c r="D2791" t="s">
        <v>99</v>
      </c>
      <c r="E2791" t="s">
        <v>22</v>
      </c>
      <c r="F2791" s="1">
        <v>43588</v>
      </c>
      <c r="G2791">
        <f>DAY(Table1[[#This Row],[Date of Admission]])</f>
        <v>3</v>
      </c>
      <c r="H2791" t="str">
        <f>TEXT(Table1[[#This Row],[Date of Admission]],"dddd")</f>
        <v>Friday</v>
      </c>
      <c r="I2791">
        <f>WEEKDAY(Table1[[#This Row],[Date of Admission]],2)</f>
        <v>5</v>
      </c>
      <c r="J2791" t="str">
        <f>IF(OR(Table1[[#This Row],[Weekday Number]]=6,Table1[[#This Row],[Weekday Number]]=7),"Weekend","Weekday")</f>
        <v>Weekday</v>
      </c>
      <c r="K2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91" t="s">
        <v>8063</v>
      </c>
      <c r="M2791" t="s">
        <v>8064</v>
      </c>
      <c r="N2791" t="s">
        <v>65</v>
      </c>
      <c r="O2791">
        <v>31223.14358</v>
      </c>
      <c r="P2791">
        <v>387</v>
      </c>
      <c r="Q2791" t="s">
        <v>49</v>
      </c>
      <c r="R2791" s="1">
        <v>43618</v>
      </c>
      <c r="S2791">
        <f>WEEKDAY(Table1[[#This Row],[Discharge Date]],2)</f>
        <v>7</v>
      </c>
      <c r="T2791" t="s">
        <v>56</v>
      </c>
      <c r="U2791" t="s">
        <v>39</v>
      </c>
      <c r="V2791" t="s">
        <v>40</v>
      </c>
    </row>
    <row r="2792" spans="1:22" x14ac:dyDescent="0.35">
      <c r="A2792" t="s">
        <v>8065</v>
      </c>
      <c r="B2792">
        <v>40</v>
      </c>
      <c r="C2792" t="s">
        <v>20</v>
      </c>
      <c r="D2792" t="s">
        <v>71</v>
      </c>
      <c r="E2792" t="s">
        <v>43</v>
      </c>
      <c r="F2792" s="1">
        <v>43947</v>
      </c>
      <c r="G2792">
        <f>DAY(Table1[[#This Row],[Date of Admission]])</f>
        <v>26</v>
      </c>
      <c r="H2792" t="str">
        <f>TEXT(Table1[[#This Row],[Date of Admission]],"dddd")</f>
        <v>Sunday</v>
      </c>
      <c r="I2792">
        <f>WEEKDAY(Table1[[#This Row],[Date of Admission]],2)</f>
        <v>7</v>
      </c>
      <c r="J2792" t="str">
        <f>IF(OR(Table1[[#This Row],[Weekday Number]]=6,Table1[[#This Row],[Weekday Number]]=7),"Weekend","Weekday")</f>
        <v>Weekend</v>
      </c>
      <c r="K2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2" t="s">
        <v>8066</v>
      </c>
      <c r="M2792" t="s">
        <v>8067</v>
      </c>
      <c r="N2792" t="s">
        <v>60</v>
      </c>
      <c r="O2792">
        <v>13123.503430000001</v>
      </c>
      <c r="P2792">
        <v>210</v>
      </c>
      <c r="Q2792" t="s">
        <v>49</v>
      </c>
      <c r="R2792" s="1">
        <v>43964</v>
      </c>
      <c r="S2792">
        <f>WEEKDAY(Table1[[#This Row],[Discharge Date]],2)</f>
        <v>3</v>
      </c>
      <c r="T2792" t="s">
        <v>50</v>
      </c>
      <c r="U2792" t="s">
        <v>28</v>
      </c>
      <c r="V2792" t="s">
        <v>40</v>
      </c>
    </row>
    <row r="2793" spans="1:22" x14ac:dyDescent="0.35">
      <c r="A2793" t="s">
        <v>8068</v>
      </c>
      <c r="B2793">
        <v>75</v>
      </c>
      <c r="C2793" t="s">
        <v>31</v>
      </c>
      <c r="D2793" t="s">
        <v>71</v>
      </c>
      <c r="E2793" t="s">
        <v>62</v>
      </c>
      <c r="F2793" s="1">
        <v>45211</v>
      </c>
      <c r="G2793">
        <f>DAY(Table1[[#This Row],[Date of Admission]])</f>
        <v>12</v>
      </c>
      <c r="H2793" t="str">
        <f>TEXT(Table1[[#This Row],[Date of Admission]],"dddd")</f>
        <v>Thursday</v>
      </c>
      <c r="I2793">
        <f>WEEKDAY(Table1[[#This Row],[Date of Admission]],2)</f>
        <v>4</v>
      </c>
      <c r="J2793" t="str">
        <f>IF(OR(Table1[[#This Row],[Weekday Number]]=6,Table1[[#This Row],[Weekday Number]]=7),"Weekend","Weekday")</f>
        <v>Weekday</v>
      </c>
      <c r="K2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3" t="s">
        <v>8069</v>
      </c>
      <c r="M2793" t="s">
        <v>8070</v>
      </c>
      <c r="N2793" t="s">
        <v>65</v>
      </c>
      <c r="O2793">
        <v>8897.7825229999999</v>
      </c>
      <c r="P2793">
        <v>448</v>
      </c>
      <c r="Q2793" t="s">
        <v>49</v>
      </c>
      <c r="R2793" s="1">
        <v>45233</v>
      </c>
      <c r="S2793">
        <f>WEEKDAY(Table1[[#This Row],[Discharge Date]],2)</f>
        <v>5</v>
      </c>
      <c r="T2793" t="s">
        <v>27</v>
      </c>
      <c r="U2793" t="s">
        <v>51</v>
      </c>
      <c r="V2793" t="s">
        <v>29</v>
      </c>
    </row>
    <row r="2794" spans="1:22" x14ac:dyDescent="0.35">
      <c r="A2794" t="s">
        <v>8071</v>
      </c>
      <c r="B2794">
        <v>83</v>
      </c>
      <c r="C2794" t="s">
        <v>20</v>
      </c>
      <c r="D2794" t="s">
        <v>21</v>
      </c>
      <c r="E2794" t="s">
        <v>33</v>
      </c>
      <c r="F2794" s="1">
        <v>44663</v>
      </c>
      <c r="G2794">
        <f>DAY(Table1[[#This Row],[Date of Admission]])</f>
        <v>12</v>
      </c>
      <c r="H2794" t="str">
        <f>TEXT(Table1[[#This Row],[Date of Admission]],"dddd")</f>
        <v>Tuesday</v>
      </c>
      <c r="I2794">
        <f>WEEKDAY(Table1[[#This Row],[Date of Admission]],2)</f>
        <v>2</v>
      </c>
      <c r="J2794" t="str">
        <f>IF(OR(Table1[[#This Row],[Weekday Number]]=6,Table1[[#This Row],[Weekday Number]]=7),"Weekend","Weekday")</f>
        <v>Weekday</v>
      </c>
      <c r="K2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4" t="s">
        <v>8072</v>
      </c>
      <c r="M2794" t="s">
        <v>8073</v>
      </c>
      <c r="N2794" t="s">
        <v>60</v>
      </c>
      <c r="O2794">
        <v>27060.972959999999</v>
      </c>
      <c r="P2794">
        <v>290</v>
      </c>
      <c r="Q2794" t="s">
        <v>37</v>
      </c>
      <c r="R2794" s="1">
        <v>44693</v>
      </c>
      <c r="S2794">
        <f>WEEKDAY(Table1[[#This Row],[Discharge Date]],2)</f>
        <v>4</v>
      </c>
      <c r="T2794" t="s">
        <v>27</v>
      </c>
      <c r="U2794" t="s">
        <v>39</v>
      </c>
      <c r="V2794" t="s">
        <v>29</v>
      </c>
    </row>
    <row r="2795" spans="1:22" x14ac:dyDescent="0.35">
      <c r="A2795" t="s">
        <v>8074</v>
      </c>
      <c r="B2795">
        <v>35</v>
      </c>
      <c r="C2795" t="s">
        <v>31</v>
      </c>
      <c r="D2795" t="s">
        <v>57</v>
      </c>
      <c r="E2795" t="s">
        <v>33</v>
      </c>
      <c r="F2795" s="1">
        <v>44473</v>
      </c>
      <c r="G2795">
        <f>DAY(Table1[[#This Row],[Date of Admission]])</f>
        <v>4</v>
      </c>
      <c r="H2795" t="str">
        <f>TEXT(Table1[[#This Row],[Date of Admission]],"dddd")</f>
        <v>Monday</v>
      </c>
      <c r="I2795">
        <f>WEEKDAY(Table1[[#This Row],[Date of Admission]],2)</f>
        <v>1</v>
      </c>
      <c r="J2795" t="str">
        <f>IF(OR(Table1[[#This Row],[Weekday Number]]=6,Table1[[#This Row],[Weekday Number]]=7),"Weekend","Weekday")</f>
        <v>Weekday</v>
      </c>
      <c r="K2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795" t="s">
        <v>8075</v>
      </c>
      <c r="M2795" t="s">
        <v>667</v>
      </c>
      <c r="N2795" t="s">
        <v>60</v>
      </c>
      <c r="O2795">
        <v>23214.775600000001</v>
      </c>
      <c r="P2795">
        <v>269</v>
      </c>
      <c r="Q2795" t="s">
        <v>49</v>
      </c>
      <c r="R2795" s="1">
        <v>44484</v>
      </c>
      <c r="S2795">
        <f>WEEKDAY(Table1[[#This Row],[Discharge Date]],2)</f>
        <v>5</v>
      </c>
      <c r="T2795" t="s">
        <v>50</v>
      </c>
      <c r="U2795" t="s">
        <v>39</v>
      </c>
      <c r="V2795" t="s">
        <v>40</v>
      </c>
    </row>
    <row r="2796" spans="1:22" x14ac:dyDescent="0.35">
      <c r="A2796" t="s">
        <v>8076</v>
      </c>
      <c r="B2796">
        <v>83</v>
      </c>
      <c r="C2796" t="s">
        <v>31</v>
      </c>
      <c r="D2796" t="s">
        <v>99</v>
      </c>
      <c r="E2796" t="s">
        <v>53</v>
      </c>
      <c r="F2796" s="1">
        <v>43480</v>
      </c>
      <c r="G2796">
        <f>DAY(Table1[[#This Row],[Date of Admission]])</f>
        <v>15</v>
      </c>
      <c r="H2796" t="str">
        <f>TEXT(Table1[[#This Row],[Date of Admission]],"dddd")</f>
        <v>Tuesday</v>
      </c>
      <c r="I2796">
        <f>WEEKDAY(Table1[[#This Row],[Date of Admission]],2)</f>
        <v>2</v>
      </c>
      <c r="J2796" t="str">
        <f>IF(OR(Table1[[#This Row],[Weekday Number]]=6,Table1[[#This Row],[Weekday Number]]=7),"Weekend","Weekday")</f>
        <v>Weekday</v>
      </c>
      <c r="K2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6" t="s">
        <v>8077</v>
      </c>
      <c r="M2796" t="s">
        <v>8078</v>
      </c>
      <c r="N2796" t="s">
        <v>69</v>
      </c>
      <c r="O2796">
        <v>9095.4169550000006</v>
      </c>
      <c r="P2796">
        <v>431</v>
      </c>
      <c r="Q2796" t="s">
        <v>26</v>
      </c>
      <c r="R2796" s="1">
        <v>43488</v>
      </c>
      <c r="S2796">
        <f>WEEKDAY(Table1[[#This Row],[Discharge Date]],2)</f>
        <v>3</v>
      </c>
      <c r="T2796" t="s">
        <v>27</v>
      </c>
      <c r="U2796" t="s">
        <v>51</v>
      </c>
      <c r="V2796" t="s">
        <v>29</v>
      </c>
    </row>
    <row r="2797" spans="1:22" x14ac:dyDescent="0.35">
      <c r="A2797" t="s">
        <v>8079</v>
      </c>
      <c r="B2797">
        <v>30</v>
      </c>
      <c r="C2797" t="s">
        <v>31</v>
      </c>
      <c r="D2797" t="s">
        <v>21</v>
      </c>
      <c r="E2797" t="s">
        <v>22</v>
      </c>
      <c r="F2797" s="1">
        <v>43554</v>
      </c>
      <c r="G2797">
        <f>DAY(Table1[[#This Row],[Date of Admission]])</f>
        <v>30</v>
      </c>
      <c r="H2797" t="str">
        <f>TEXT(Table1[[#This Row],[Date of Admission]],"dddd")</f>
        <v>Saturday</v>
      </c>
      <c r="I2797">
        <f>WEEKDAY(Table1[[#This Row],[Date of Admission]],2)</f>
        <v>6</v>
      </c>
      <c r="J2797" t="str">
        <f>IF(OR(Table1[[#This Row],[Weekday Number]]=6,Table1[[#This Row],[Weekday Number]]=7),"Weekend","Weekday")</f>
        <v>Weekend</v>
      </c>
      <c r="K2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797" t="s">
        <v>8080</v>
      </c>
      <c r="M2797" t="s">
        <v>8081</v>
      </c>
      <c r="N2797" t="s">
        <v>60</v>
      </c>
      <c r="O2797">
        <v>3604.1019580000002</v>
      </c>
      <c r="P2797">
        <v>183</v>
      </c>
      <c r="Q2797" t="s">
        <v>37</v>
      </c>
      <c r="R2797" s="1">
        <v>43570</v>
      </c>
      <c r="S2797">
        <f>WEEKDAY(Table1[[#This Row],[Discharge Date]],2)</f>
        <v>1</v>
      </c>
      <c r="T2797" t="s">
        <v>56</v>
      </c>
      <c r="U2797" t="s">
        <v>51</v>
      </c>
      <c r="V2797" t="s">
        <v>40</v>
      </c>
    </row>
    <row r="2798" spans="1:22" x14ac:dyDescent="0.35">
      <c r="A2798" t="s">
        <v>8082</v>
      </c>
      <c r="B2798">
        <v>23</v>
      </c>
      <c r="C2798" t="s">
        <v>20</v>
      </c>
      <c r="D2798" t="s">
        <v>239</v>
      </c>
      <c r="E2798" t="s">
        <v>33</v>
      </c>
      <c r="F2798" s="1">
        <v>43810</v>
      </c>
      <c r="G2798">
        <f>DAY(Table1[[#This Row],[Date of Admission]])</f>
        <v>11</v>
      </c>
      <c r="H2798" t="str">
        <f>TEXT(Table1[[#This Row],[Date of Admission]],"dddd")</f>
        <v>Wednesday</v>
      </c>
      <c r="I2798">
        <f>WEEKDAY(Table1[[#This Row],[Date of Admission]],2)</f>
        <v>3</v>
      </c>
      <c r="J2798" t="str">
        <f>IF(OR(Table1[[#This Row],[Weekday Number]]=6,Table1[[#This Row],[Weekday Number]]=7),"Weekend","Weekday")</f>
        <v>Weekday</v>
      </c>
      <c r="K2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8" t="s">
        <v>8083</v>
      </c>
      <c r="M2798" t="s">
        <v>8084</v>
      </c>
      <c r="N2798" t="s">
        <v>69</v>
      </c>
      <c r="O2798">
        <v>21950.12832</v>
      </c>
      <c r="P2798">
        <v>329</v>
      </c>
      <c r="Q2798" t="s">
        <v>49</v>
      </c>
      <c r="R2798" s="1">
        <v>43823</v>
      </c>
      <c r="S2798">
        <f>WEEKDAY(Table1[[#This Row],[Discharge Date]],2)</f>
        <v>2</v>
      </c>
      <c r="T2798" t="s">
        <v>50</v>
      </c>
      <c r="U2798" t="s">
        <v>51</v>
      </c>
      <c r="V2798" t="s">
        <v>84</v>
      </c>
    </row>
    <row r="2799" spans="1:22" x14ac:dyDescent="0.35">
      <c r="A2799" t="s">
        <v>8085</v>
      </c>
      <c r="B2799">
        <v>82</v>
      </c>
      <c r="C2799" t="s">
        <v>20</v>
      </c>
      <c r="D2799" t="s">
        <v>124</v>
      </c>
      <c r="E2799" t="s">
        <v>22</v>
      </c>
      <c r="F2799" s="1">
        <v>45125</v>
      </c>
      <c r="G2799">
        <f>DAY(Table1[[#This Row],[Date of Admission]])</f>
        <v>18</v>
      </c>
      <c r="H2799" t="str">
        <f>TEXT(Table1[[#This Row],[Date of Admission]],"dddd")</f>
        <v>Tuesday</v>
      </c>
      <c r="I2799">
        <f>WEEKDAY(Table1[[#This Row],[Date of Admission]],2)</f>
        <v>2</v>
      </c>
      <c r="J2799" t="str">
        <f>IF(OR(Table1[[#This Row],[Weekday Number]]=6,Table1[[#This Row],[Weekday Number]]=7),"Weekend","Weekday")</f>
        <v>Weekday</v>
      </c>
      <c r="K2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799" t="s">
        <v>1222</v>
      </c>
      <c r="M2799" t="s">
        <v>8086</v>
      </c>
      <c r="N2799" t="s">
        <v>65</v>
      </c>
      <c r="O2799">
        <v>34179.467230000002</v>
      </c>
      <c r="P2799">
        <v>290</v>
      </c>
      <c r="Q2799" t="s">
        <v>37</v>
      </c>
      <c r="R2799" s="1">
        <v>45132</v>
      </c>
      <c r="S2799">
        <f>WEEKDAY(Table1[[#This Row],[Discharge Date]],2)</f>
        <v>2</v>
      </c>
      <c r="T2799" t="s">
        <v>94</v>
      </c>
      <c r="U2799" t="s">
        <v>39</v>
      </c>
      <c r="V2799" t="s">
        <v>29</v>
      </c>
    </row>
    <row r="2800" spans="1:22" x14ac:dyDescent="0.35">
      <c r="A2800" t="s">
        <v>8087</v>
      </c>
      <c r="B2800">
        <v>85</v>
      </c>
      <c r="C2800" t="s">
        <v>20</v>
      </c>
      <c r="D2800" t="s">
        <v>71</v>
      </c>
      <c r="E2800" t="s">
        <v>22</v>
      </c>
      <c r="F2800" s="1">
        <v>43874</v>
      </c>
      <c r="G2800">
        <f>DAY(Table1[[#This Row],[Date of Admission]])</f>
        <v>13</v>
      </c>
      <c r="H2800" t="str">
        <f>TEXT(Table1[[#This Row],[Date of Admission]],"dddd")</f>
        <v>Thursday</v>
      </c>
      <c r="I2800">
        <f>WEEKDAY(Table1[[#This Row],[Date of Admission]],2)</f>
        <v>4</v>
      </c>
      <c r="J2800" t="str">
        <f>IF(OR(Table1[[#This Row],[Weekday Number]]=6,Table1[[#This Row],[Weekday Number]]=7),"Weekend","Weekday")</f>
        <v>Weekday</v>
      </c>
      <c r="K2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0" t="s">
        <v>8088</v>
      </c>
      <c r="M2800" t="s">
        <v>8089</v>
      </c>
      <c r="N2800" t="s">
        <v>25</v>
      </c>
      <c r="O2800">
        <v>38218.606229999998</v>
      </c>
      <c r="P2800">
        <v>116</v>
      </c>
      <c r="Q2800" t="s">
        <v>37</v>
      </c>
      <c r="R2800" s="1">
        <v>43898</v>
      </c>
      <c r="S2800">
        <f>WEEKDAY(Table1[[#This Row],[Discharge Date]],2)</f>
        <v>7</v>
      </c>
      <c r="T2800" t="s">
        <v>50</v>
      </c>
      <c r="U2800" t="s">
        <v>51</v>
      </c>
      <c r="V2800" t="s">
        <v>29</v>
      </c>
    </row>
    <row r="2801" spans="1:22" x14ac:dyDescent="0.35">
      <c r="A2801" t="s">
        <v>8090</v>
      </c>
      <c r="B2801">
        <v>29</v>
      </c>
      <c r="C2801" t="s">
        <v>20</v>
      </c>
      <c r="D2801" t="s">
        <v>21</v>
      </c>
      <c r="E2801" t="s">
        <v>62</v>
      </c>
      <c r="F2801" s="1">
        <v>44142</v>
      </c>
      <c r="G2801">
        <f>DAY(Table1[[#This Row],[Date of Admission]])</f>
        <v>7</v>
      </c>
      <c r="H2801" t="str">
        <f>TEXT(Table1[[#This Row],[Date of Admission]],"dddd")</f>
        <v>Saturday</v>
      </c>
      <c r="I2801">
        <f>WEEKDAY(Table1[[#This Row],[Date of Admission]],2)</f>
        <v>6</v>
      </c>
      <c r="J2801" t="str">
        <f>IF(OR(Table1[[#This Row],[Weekday Number]]=6,Table1[[#This Row],[Weekday Number]]=7),"Weekend","Weekday")</f>
        <v>Weekend</v>
      </c>
      <c r="K2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1" t="s">
        <v>8091</v>
      </c>
      <c r="M2801" t="s">
        <v>2691</v>
      </c>
      <c r="N2801" t="s">
        <v>36</v>
      </c>
      <c r="O2801">
        <v>12466.53414</v>
      </c>
      <c r="P2801">
        <v>277</v>
      </c>
      <c r="Q2801" t="s">
        <v>49</v>
      </c>
      <c r="R2801" s="1">
        <v>44149</v>
      </c>
      <c r="S2801">
        <f>WEEKDAY(Table1[[#This Row],[Discharge Date]],2)</f>
        <v>6</v>
      </c>
      <c r="T2801" t="s">
        <v>38</v>
      </c>
      <c r="U2801" t="s">
        <v>39</v>
      </c>
      <c r="V2801" t="s">
        <v>40</v>
      </c>
    </row>
    <row r="2802" spans="1:22" x14ac:dyDescent="0.35">
      <c r="A2802" t="s">
        <v>2152</v>
      </c>
      <c r="B2802">
        <v>64</v>
      </c>
      <c r="C2802" t="s">
        <v>20</v>
      </c>
      <c r="D2802" t="s">
        <v>57</v>
      </c>
      <c r="E2802" t="s">
        <v>33</v>
      </c>
      <c r="F2802" s="1">
        <v>44741</v>
      </c>
      <c r="G2802">
        <f>DAY(Table1[[#This Row],[Date of Admission]])</f>
        <v>29</v>
      </c>
      <c r="H2802" t="str">
        <f>TEXT(Table1[[#This Row],[Date of Admission]],"dddd")</f>
        <v>Wednesday</v>
      </c>
      <c r="I2802">
        <f>WEEKDAY(Table1[[#This Row],[Date of Admission]],2)</f>
        <v>3</v>
      </c>
      <c r="J2802" t="str">
        <f>IF(OR(Table1[[#This Row],[Weekday Number]]=6,Table1[[#This Row],[Weekday Number]]=7),"Weekend","Weekday")</f>
        <v>Weekday</v>
      </c>
      <c r="K2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02" t="s">
        <v>8092</v>
      </c>
      <c r="M2802" t="s">
        <v>8093</v>
      </c>
      <c r="N2802" t="s">
        <v>65</v>
      </c>
      <c r="O2802">
        <v>2973.8037380000001</v>
      </c>
      <c r="P2802">
        <v>313</v>
      </c>
      <c r="Q2802" t="s">
        <v>49</v>
      </c>
      <c r="R2802" s="1">
        <v>44770</v>
      </c>
      <c r="S2802">
        <f>WEEKDAY(Table1[[#This Row],[Discharge Date]],2)</f>
        <v>4</v>
      </c>
      <c r="T2802" t="s">
        <v>27</v>
      </c>
      <c r="U2802" t="s">
        <v>51</v>
      </c>
      <c r="V2802" t="s">
        <v>40</v>
      </c>
    </row>
    <row r="2803" spans="1:22" x14ac:dyDescent="0.35">
      <c r="A2803" t="s">
        <v>8094</v>
      </c>
      <c r="B2803">
        <v>42</v>
      </c>
      <c r="C2803" t="s">
        <v>31</v>
      </c>
      <c r="D2803" t="s">
        <v>42</v>
      </c>
      <c r="E2803" t="s">
        <v>78</v>
      </c>
      <c r="F2803" s="1">
        <v>43692</v>
      </c>
      <c r="G2803">
        <f>DAY(Table1[[#This Row],[Date of Admission]])</f>
        <v>15</v>
      </c>
      <c r="H2803" t="str">
        <f>TEXT(Table1[[#This Row],[Date of Admission]],"dddd")</f>
        <v>Thursday</v>
      </c>
      <c r="I2803">
        <f>WEEKDAY(Table1[[#This Row],[Date of Admission]],2)</f>
        <v>4</v>
      </c>
      <c r="J2803" t="str">
        <f>IF(OR(Table1[[#This Row],[Weekday Number]]=6,Table1[[#This Row],[Weekday Number]]=7),"Weekend","Weekday")</f>
        <v>Weekday</v>
      </c>
      <c r="K2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3" t="s">
        <v>4823</v>
      </c>
      <c r="M2803" t="s">
        <v>8095</v>
      </c>
      <c r="N2803" t="s">
        <v>25</v>
      </c>
      <c r="O2803">
        <v>3080.990503</v>
      </c>
      <c r="P2803">
        <v>113</v>
      </c>
      <c r="Q2803" t="s">
        <v>37</v>
      </c>
      <c r="R2803" s="1">
        <v>43709</v>
      </c>
      <c r="S2803">
        <f>WEEKDAY(Table1[[#This Row],[Discharge Date]],2)</f>
        <v>7</v>
      </c>
      <c r="T2803" t="s">
        <v>38</v>
      </c>
      <c r="U2803" t="s">
        <v>51</v>
      </c>
      <c r="V2803" t="s">
        <v>40</v>
      </c>
    </row>
    <row r="2804" spans="1:22" x14ac:dyDescent="0.35">
      <c r="A2804" t="s">
        <v>8096</v>
      </c>
      <c r="B2804">
        <v>32</v>
      </c>
      <c r="C2804" t="s">
        <v>20</v>
      </c>
      <c r="D2804" t="s">
        <v>57</v>
      </c>
      <c r="E2804" t="s">
        <v>33</v>
      </c>
      <c r="F2804" s="1">
        <v>43671</v>
      </c>
      <c r="G2804">
        <f>DAY(Table1[[#This Row],[Date of Admission]])</f>
        <v>25</v>
      </c>
      <c r="H2804" t="str">
        <f>TEXT(Table1[[#This Row],[Date of Admission]],"dddd")</f>
        <v>Thursday</v>
      </c>
      <c r="I2804">
        <f>WEEKDAY(Table1[[#This Row],[Date of Admission]],2)</f>
        <v>4</v>
      </c>
      <c r="J2804" t="str">
        <f>IF(OR(Table1[[#This Row],[Weekday Number]]=6,Table1[[#This Row],[Weekday Number]]=7),"Weekend","Weekday")</f>
        <v>Weekday</v>
      </c>
      <c r="K2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4" t="s">
        <v>8097</v>
      </c>
      <c r="M2804" t="s">
        <v>3535</v>
      </c>
      <c r="N2804" t="s">
        <v>36</v>
      </c>
      <c r="O2804">
        <v>1198.3698750000001</v>
      </c>
      <c r="P2804">
        <v>175</v>
      </c>
      <c r="Q2804" t="s">
        <v>49</v>
      </c>
      <c r="R2804" s="1">
        <v>43673</v>
      </c>
      <c r="S2804">
        <f>WEEKDAY(Table1[[#This Row],[Discharge Date]],2)</f>
        <v>6</v>
      </c>
      <c r="T2804" t="s">
        <v>38</v>
      </c>
      <c r="U2804" t="s">
        <v>39</v>
      </c>
      <c r="V2804" t="s">
        <v>40</v>
      </c>
    </row>
    <row r="2805" spans="1:22" x14ac:dyDescent="0.35">
      <c r="A2805" t="s">
        <v>8098</v>
      </c>
      <c r="B2805">
        <v>60</v>
      </c>
      <c r="C2805" t="s">
        <v>31</v>
      </c>
      <c r="D2805" t="s">
        <v>42</v>
      </c>
      <c r="E2805" t="s">
        <v>62</v>
      </c>
      <c r="F2805" s="1">
        <v>44878</v>
      </c>
      <c r="G2805">
        <f>DAY(Table1[[#This Row],[Date of Admission]])</f>
        <v>13</v>
      </c>
      <c r="H2805" t="str">
        <f>TEXT(Table1[[#This Row],[Date of Admission]],"dddd")</f>
        <v>Sunday</v>
      </c>
      <c r="I2805">
        <f>WEEKDAY(Table1[[#This Row],[Date of Admission]],2)</f>
        <v>7</v>
      </c>
      <c r="J2805" t="str">
        <f>IF(OR(Table1[[#This Row],[Weekday Number]]=6,Table1[[#This Row],[Weekday Number]]=7),"Weekend","Weekday")</f>
        <v>Weekend</v>
      </c>
      <c r="K2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5" t="s">
        <v>8099</v>
      </c>
      <c r="M2805" t="s">
        <v>8100</v>
      </c>
      <c r="N2805" t="s">
        <v>69</v>
      </c>
      <c r="O2805">
        <v>27669.19541</v>
      </c>
      <c r="P2805">
        <v>325</v>
      </c>
      <c r="Q2805" t="s">
        <v>26</v>
      </c>
      <c r="R2805" s="1">
        <v>44896</v>
      </c>
      <c r="S2805">
        <f>WEEKDAY(Table1[[#This Row],[Discharge Date]],2)</f>
        <v>4</v>
      </c>
      <c r="T2805" t="s">
        <v>94</v>
      </c>
      <c r="U2805" t="s">
        <v>51</v>
      </c>
      <c r="V2805" t="s">
        <v>40</v>
      </c>
    </row>
    <row r="2806" spans="1:22" x14ac:dyDescent="0.35">
      <c r="A2806" t="s">
        <v>8101</v>
      </c>
      <c r="B2806">
        <v>68</v>
      </c>
      <c r="C2806" t="s">
        <v>20</v>
      </c>
      <c r="D2806" t="s">
        <v>57</v>
      </c>
      <c r="E2806" t="s">
        <v>43</v>
      </c>
      <c r="F2806" s="1">
        <v>44216</v>
      </c>
      <c r="G2806">
        <f>DAY(Table1[[#This Row],[Date of Admission]])</f>
        <v>20</v>
      </c>
      <c r="H2806" t="str">
        <f>TEXT(Table1[[#This Row],[Date of Admission]],"dddd")</f>
        <v>Wednesday</v>
      </c>
      <c r="I2806">
        <f>WEEKDAY(Table1[[#This Row],[Date of Admission]],2)</f>
        <v>3</v>
      </c>
      <c r="J2806" t="str">
        <f>IF(OR(Table1[[#This Row],[Weekday Number]]=6,Table1[[#This Row],[Weekday Number]]=7),"Weekend","Weekday")</f>
        <v>Weekday</v>
      </c>
      <c r="K2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6" t="s">
        <v>8102</v>
      </c>
      <c r="M2806" t="s">
        <v>8103</v>
      </c>
      <c r="N2806" t="s">
        <v>36</v>
      </c>
      <c r="O2806">
        <v>14782.16293</v>
      </c>
      <c r="P2806">
        <v>258</v>
      </c>
      <c r="Q2806" t="s">
        <v>49</v>
      </c>
      <c r="R2806" s="1">
        <v>44232</v>
      </c>
      <c r="S2806">
        <f>WEEKDAY(Table1[[#This Row],[Discharge Date]],2)</f>
        <v>5</v>
      </c>
      <c r="T2806" t="s">
        <v>50</v>
      </c>
      <c r="U2806" t="s">
        <v>28</v>
      </c>
      <c r="V2806" t="s">
        <v>29</v>
      </c>
    </row>
    <row r="2807" spans="1:22" x14ac:dyDescent="0.35">
      <c r="A2807" t="s">
        <v>8104</v>
      </c>
      <c r="B2807">
        <v>47</v>
      </c>
      <c r="C2807" t="s">
        <v>31</v>
      </c>
      <c r="D2807" t="s">
        <v>42</v>
      </c>
      <c r="E2807" t="s">
        <v>53</v>
      </c>
      <c r="F2807" s="1">
        <v>44366</v>
      </c>
      <c r="G2807">
        <f>DAY(Table1[[#This Row],[Date of Admission]])</f>
        <v>19</v>
      </c>
      <c r="H2807" t="str">
        <f>TEXT(Table1[[#This Row],[Date of Admission]],"dddd")</f>
        <v>Saturday</v>
      </c>
      <c r="I2807">
        <f>WEEKDAY(Table1[[#This Row],[Date of Admission]],2)</f>
        <v>6</v>
      </c>
      <c r="J2807" t="str">
        <f>IF(OR(Table1[[#This Row],[Weekday Number]]=6,Table1[[#This Row],[Weekday Number]]=7),"Weekend","Weekday")</f>
        <v>Weekend</v>
      </c>
      <c r="K2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7" t="s">
        <v>8105</v>
      </c>
      <c r="M2807" t="s">
        <v>8106</v>
      </c>
      <c r="N2807" t="s">
        <v>69</v>
      </c>
      <c r="O2807">
        <v>33051.124029999999</v>
      </c>
      <c r="P2807">
        <v>491</v>
      </c>
      <c r="Q2807" t="s">
        <v>49</v>
      </c>
      <c r="R2807" s="1">
        <v>44367</v>
      </c>
      <c r="S2807">
        <f>WEEKDAY(Table1[[#This Row],[Discharge Date]],2)</f>
        <v>7</v>
      </c>
      <c r="T2807" t="s">
        <v>56</v>
      </c>
      <c r="U2807" t="s">
        <v>51</v>
      </c>
      <c r="V2807" t="s">
        <v>40</v>
      </c>
    </row>
    <row r="2808" spans="1:22" x14ac:dyDescent="0.35">
      <c r="A2808" t="s">
        <v>8107</v>
      </c>
      <c r="B2808">
        <v>48</v>
      </c>
      <c r="C2808" t="s">
        <v>20</v>
      </c>
      <c r="D2808" t="s">
        <v>42</v>
      </c>
      <c r="E2808" t="s">
        <v>43</v>
      </c>
      <c r="F2808" s="1">
        <v>44240</v>
      </c>
      <c r="G2808">
        <f>DAY(Table1[[#This Row],[Date of Admission]])</f>
        <v>13</v>
      </c>
      <c r="H2808" t="str">
        <f>TEXT(Table1[[#This Row],[Date of Admission]],"dddd")</f>
        <v>Saturday</v>
      </c>
      <c r="I2808">
        <f>WEEKDAY(Table1[[#This Row],[Date of Admission]],2)</f>
        <v>6</v>
      </c>
      <c r="J2808" t="str">
        <f>IF(OR(Table1[[#This Row],[Weekday Number]]=6,Table1[[#This Row],[Weekday Number]]=7),"Weekend","Weekday")</f>
        <v>Weekend</v>
      </c>
      <c r="K2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8" t="s">
        <v>8108</v>
      </c>
      <c r="M2808" t="s">
        <v>8109</v>
      </c>
      <c r="N2808" t="s">
        <v>60</v>
      </c>
      <c r="O2808">
        <v>22297.602729999999</v>
      </c>
      <c r="P2808">
        <v>360</v>
      </c>
      <c r="Q2808" t="s">
        <v>49</v>
      </c>
      <c r="R2808" s="1">
        <v>44250</v>
      </c>
      <c r="S2808">
        <f>WEEKDAY(Table1[[#This Row],[Discharge Date]],2)</f>
        <v>2</v>
      </c>
      <c r="T2808" t="s">
        <v>38</v>
      </c>
      <c r="U2808" t="s">
        <v>28</v>
      </c>
      <c r="V2808" t="s">
        <v>40</v>
      </c>
    </row>
    <row r="2809" spans="1:22" x14ac:dyDescent="0.35">
      <c r="A2809" t="s">
        <v>8110</v>
      </c>
      <c r="B2809">
        <v>46</v>
      </c>
      <c r="C2809" t="s">
        <v>20</v>
      </c>
      <c r="D2809" t="s">
        <v>32</v>
      </c>
      <c r="E2809" t="s">
        <v>22</v>
      </c>
      <c r="F2809" s="1">
        <v>44819</v>
      </c>
      <c r="G2809">
        <f>DAY(Table1[[#This Row],[Date of Admission]])</f>
        <v>15</v>
      </c>
      <c r="H2809" t="str">
        <f>TEXT(Table1[[#This Row],[Date of Admission]],"dddd")</f>
        <v>Thursday</v>
      </c>
      <c r="I2809">
        <f>WEEKDAY(Table1[[#This Row],[Date of Admission]],2)</f>
        <v>4</v>
      </c>
      <c r="J2809" t="str">
        <f>IF(OR(Table1[[#This Row],[Weekday Number]]=6,Table1[[#This Row],[Weekday Number]]=7),"Weekend","Weekday")</f>
        <v>Weekday</v>
      </c>
      <c r="K2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09" t="s">
        <v>8111</v>
      </c>
      <c r="M2809" t="s">
        <v>8112</v>
      </c>
      <c r="N2809" t="s">
        <v>36</v>
      </c>
      <c r="O2809">
        <v>12775.989869999999</v>
      </c>
      <c r="P2809">
        <v>227</v>
      </c>
      <c r="Q2809" t="s">
        <v>37</v>
      </c>
      <c r="R2809" s="1">
        <v>44831</v>
      </c>
      <c r="S2809">
        <f>WEEKDAY(Table1[[#This Row],[Discharge Date]],2)</f>
        <v>2</v>
      </c>
      <c r="T2809" t="s">
        <v>38</v>
      </c>
      <c r="U2809" t="s">
        <v>51</v>
      </c>
      <c r="V2809" t="s">
        <v>40</v>
      </c>
    </row>
    <row r="2810" spans="1:22" x14ac:dyDescent="0.35">
      <c r="A2810" t="s">
        <v>8113</v>
      </c>
      <c r="B2810">
        <v>74</v>
      </c>
      <c r="C2810" t="s">
        <v>31</v>
      </c>
      <c r="D2810" t="s">
        <v>71</v>
      </c>
      <c r="E2810" t="s">
        <v>62</v>
      </c>
      <c r="F2810" s="1">
        <v>44068</v>
      </c>
      <c r="G2810">
        <f>DAY(Table1[[#This Row],[Date of Admission]])</f>
        <v>25</v>
      </c>
      <c r="H2810" t="str">
        <f>TEXT(Table1[[#This Row],[Date of Admission]],"dddd")</f>
        <v>Tuesday</v>
      </c>
      <c r="I2810">
        <f>WEEKDAY(Table1[[#This Row],[Date of Admission]],2)</f>
        <v>2</v>
      </c>
      <c r="J2810" t="str">
        <f>IF(OR(Table1[[#This Row],[Weekday Number]]=6,Table1[[#This Row],[Weekday Number]]=7),"Weekend","Weekday")</f>
        <v>Weekday</v>
      </c>
      <c r="K2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0" t="s">
        <v>8114</v>
      </c>
      <c r="M2810" t="s">
        <v>8115</v>
      </c>
      <c r="N2810" t="s">
        <v>65</v>
      </c>
      <c r="O2810">
        <v>17855.545760000001</v>
      </c>
      <c r="P2810">
        <v>307</v>
      </c>
      <c r="Q2810" t="s">
        <v>37</v>
      </c>
      <c r="R2810" s="1">
        <v>44088</v>
      </c>
      <c r="S2810">
        <f>WEEKDAY(Table1[[#This Row],[Discharge Date]],2)</f>
        <v>1</v>
      </c>
      <c r="T2810" t="s">
        <v>56</v>
      </c>
      <c r="U2810" t="s">
        <v>51</v>
      </c>
      <c r="V2810" t="s">
        <v>29</v>
      </c>
    </row>
    <row r="2811" spans="1:22" x14ac:dyDescent="0.35">
      <c r="A2811" t="s">
        <v>8116</v>
      </c>
      <c r="B2811">
        <v>29</v>
      </c>
      <c r="C2811" t="s">
        <v>31</v>
      </c>
      <c r="D2811" t="s">
        <v>21</v>
      </c>
      <c r="E2811" t="s">
        <v>33</v>
      </c>
      <c r="F2811" s="1">
        <v>43561</v>
      </c>
      <c r="G2811">
        <f>DAY(Table1[[#This Row],[Date of Admission]])</f>
        <v>6</v>
      </c>
      <c r="H2811" t="str">
        <f>TEXT(Table1[[#This Row],[Date of Admission]],"dddd")</f>
        <v>Saturday</v>
      </c>
      <c r="I2811">
        <f>WEEKDAY(Table1[[#This Row],[Date of Admission]],2)</f>
        <v>6</v>
      </c>
      <c r="J2811" t="str">
        <f>IF(OR(Table1[[#This Row],[Weekday Number]]=6,Table1[[#This Row],[Weekday Number]]=7),"Weekend","Weekday")</f>
        <v>Weekend</v>
      </c>
      <c r="K2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1" t="s">
        <v>8117</v>
      </c>
      <c r="M2811" t="s">
        <v>8118</v>
      </c>
      <c r="N2811" t="s">
        <v>65</v>
      </c>
      <c r="O2811">
        <v>13231.485269999999</v>
      </c>
      <c r="P2811">
        <v>317</v>
      </c>
      <c r="Q2811" t="s">
        <v>49</v>
      </c>
      <c r="R2811" s="1">
        <v>43574</v>
      </c>
      <c r="S2811">
        <f>WEEKDAY(Table1[[#This Row],[Discharge Date]],2)</f>
        <v>5</v>
      </c>
      <c r="T2811" t="s">
        <v>50</v>
      </c>
      <c r="U2811" t="s">
        <v>28</v>
      </c>
      <c r="V2811" t="s">
        <v>40</v>
      </c>
    </row>
    <row r="2812" spans="1:22" x14ac:dyDescent="0.35">
      <c r="A2812" t="s">
        <v>8119</v>
      </c>
      <c r="B2812">
        <v>29</v>
      </c>
      <c r="C2812" t="s">
        <v>20</v>
      </c>
      <c r="D2812" t="s">
        <v>71</v>
      </c>
      <c r="E2812" t="s">
        <v>33</v>
      </c>
      <c r="F2812" s="1">
        <v>43768</v>
      </c>
      <c r="G2812">
        <f>DAY(Table1[[#This Row],[Date of Admission]])</f>
        <v>30</v>
      </c>
      <c r="H2812" t="str">
        <f>TEXT(Table1[[#This Row],[Date of Admission]],"dddd")</f>
        <v>Wednesday</v>
      </c>
      <c r="I2812">
        <f>WEEKDAY(Table1[[#This Row],[Date of Admission]],2)</f>
        <v>3</v>
      </c>
      <c r="J2812" t="str">
        <f>IF(OR(Table1[[#This Row],[Weekday Number]]=6,Table1[[#This Row],[Weekday Number]]=7),"Weekend","Weekday")</f>
        <v>Weekday</v>
      </c>
      <c r="K2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12" t="s">
        <v>8120</v>
      </c>
      <c r="M2812" t="s">
        <v>8121</v>
      </c>
      <c r="N2812" t="s">
        <v>69</v>
      </c>
      <c r="O2812">
        <v>8480.5278780000008</v>
      </c>
      <c r="P2812">
        <v>335</v>
      </c>
      <c r="Q2812" t="s">
        <v>49</v>
      </c>
      <c r="R2812" s="1">
        <v>43787</v>
      </c>
      <c r="S2812">
        <f>WEEKDAY(Table1[[#This Row],[Discharge Date]],2)</f>
        <v>1</v>
      </c>
      <c r="T2812" t="s">
        <v>94</v>
      </c>
      <c r="U2812" t="s">
        <v>39</v>
      </c>
      <c r="V2812" t="s">
        <v>40</v>
      </c>
    </row>
    <row r="2813" spans="1:22" x14ac:dyDescent="0.35">
      <c r="A2813" t="s">
        <v>8122</v>
      </c>
      <c r="B2813">
        <v>24</v>
      </c>
      <c r="C2813" t="s">
        <v>20</v>
      </c>
      <c r="D2813" t="s">
        <v>32</v>
      </c>
      <c r="E2813" t="s">
        <v>33</v>
      </c>
      <c r="F2813" s="1">
        <v>43601</v>
      </c>
      <c r="G2813">
        <f>DAY(Table1[[#This Row],[Date of Admission]])</f>
        <v>16</v>
      </c>
      <c r="H2813" t="str">
        <f>TEXT(Table1[[#This Row],[Date of Admission]],"dddd")</f>
        <v>Thursday</v>
      </c>
      <c r="I2813">
        <f>WEEKDAY(Table1[[#This Row],[Date of Admission]],2)</f>
        <v>4</v>
      </c>
      <c r="J2813" t="str">
        <f>IF(OR(Table1[[#This Row],[Weekday Number]]=6,Table1[[#This Row],[Weekday Number]]=7),"Weekend","Weekday")</f>
        <v>Weekday</v>
      </c>
      <c r="K2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3" t="s">
        <v>8123</v>
      </c>
      <c r="M2813" t="s">
        <v>8124</v>
      </c>
      <c r="N2813" t="s">
        <v>36</v>
      </c>
      <c r="O2813">
        <v>2584.7970209999999</v>
      </c>
      <c r="P2813">
        <v>445</v>
      </c>
      <c r="Q2813" t="s">
        <v>37</v>
      </c>
      <c r="R2813" s="1">
        <v>43613</v>
      </c>
      <c r="S2813">
        <f>WEEKDAY(Table1[[#This Row],[Discharge Date]],2)</f>
        <v>2</v>
      </c>
      <c r="T2813" t="s">
        <v>38</v>
      </c>
      <c r="U2813" t="s">
        <v>51</v>
      </c>
      <c r="V2813" t="s">
        <v>84</v>
      </c>
    </row>
    <row r="2814" spans="1:22" x14ac:dyDescent="0.35">
      <c r="A2814" t="s">
        <v>8125</v>
      </c>
      <c r="B2814">
        <v>68</v>
      </c>
      <c r="C2814" t="s">
        <v>31</v>
      </c>
      <c r="D2814" t="s">
        <v>239</v>
      </c>
      <c r="E2814" t="s">
        <v>62</v>
      </c>
      <c r="F2814" s="1">
        <v>45012</v>
      </c>
      <c r="G2814">
        <f>DAY(Table1[[#This Row],[Date of Admission]])</f>
        <v>27</v>
      </c>
      <c r="H2814" t="str">
        <f>TEXT(Table1[[#This Row],[Date of Admission]],"dddd")</f>
        <v>Monday</v>
      </c>
      <c r="I2814">
        <f>WEEKDAY(Table1[[#This Row],[Date of Admission]],2)</f>
        <v>1</v>
      </c>
      <c r="J2814" t="str">
        <f>IF(OR(Table1[[#This Row],[Weekday Number]]=6,Table1[[#This Row],[Weekday Number]]=7),"Weekend","Weekday")</f>
        <v>Weekday</v>
      </c>
      <c r="K2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14" t="s">
        <v>8126</v>
      </c>
      <c r="M2814" t="s">
        <v>8127</v>
      </c>
      <c r="N2814" t="s">
        <v>36</v>
      </c>
      <c r="O2814">
        <v>11232.97041</v>
      </c>
      <c r="P2814">
        <v>374</v>
      </c>
      <c r="Q2814" t="s">
        <v>49</v>
      </c>
      <c r="R2814" s="1">
        <v>45033</v>
      </c>
      <c r="S2814">
        <f>WEEKDAY(Table1[[#This Row],[Discharge Date]],2)</f>
        <v>1</v>
      </c>
      <c r="T2814" t="s">
        <v>56</v>
      </c>
      <c r="U2814" t="s">
        <v>51</v>
      </c>
      <c r="V2814" t="s">
        <v>29</v>
      </c>
    </row>
    <row r="2815" spans="1:22" x14ac:dyDescent="0.35">
      <c r="A2815" t="s">
        <v>8128</v>
      </c>
      <c r="B2815">
        <v>47</v>
      </c>
      <c r="C2815" t="s">
        <v>20</v>
      </c>
      <c r="D2815" t="s">
        <v>57</v>
      </c>
      <c r="E2815" t="s">
        <v>78</v>
      </c>
      <c r="F2815" s="1">
        <v>44780</v>
      </c>
      <c r="G2815">
        <f>DAY(Table1[[#This Row],[Date of Admission]])</f>
        <v>7</v>
      </c>
      <c r="H2815" t="str">
        <f>TEXT(Table1[[#This Row],[Date of Admission]],"dddd")</f>
        <v>Sunday</v>
      </c>
      <c r="I2815">
        <f>WEEKDAY(Table1[[#This Row],[Date of Admission]],2)</f>
        <v>7</v>
      </c>
      <c r="J2815" t="str">
        <f>IF(OR(Table1[[#This Row],[Weekday Number]]=6,Table1[[#This Row],[Weekday Number]]=7),"Weekend","Weekday")</f>
        <v>Weekend</v>
      </c>
      <c r="K2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5" t="s">
        <v>8129</v>
      </c>
      <c r="M2815" t="s">
        <v>5248</v>
      </c>
      <c r="N2815" t="s">
        <v>36</v>
      </c>
      <c r="O2815">
        <v>5895.2751390000003</v>
      </c>
      <c r="P2815">
        <v>231</v>
      </c>
      <c r="Q2815" t="s">
        <v>49</v>
      </c>
      <c r="R2815" s="1">
        <v>44806</v>
      </c>
      <c r="S2815">
        <f>WEEKDAY(Table1[[#This Row],[Discharge Date]],2)</f>
        <v>5</v>
      </c>
      <c r="T2815" t="s">
        <v>27</v>
      </c>
      <c r="U2815" t="s">
        <v>28</v>
      </c>
      <c r="V2815" t="s">
        <v>40</v>
      </c>
    </row>
    <row r="2816" spans="1:22" x14ac:dyDescent="0.35">
      <c r="A2816" t="s">
        <v>7704</v>
      </c>
      <c r="B2816">
        <v>73</v>
      </c>
      <c r="C2816" t="s">
        <v>31</v>
      </c>
      <c r="D2816" t="s">
        <v>21</v>
      </c>
      <c r="E2816" t="s">
        <v>62</v>
      </c>
      <c r="F2816" s="1">
        <v>44182</v>
      </c>
      <c r="G2816">
        <f>DAY(Table1[[#This Row],[Date of Admission]])</f>
        <v>17</v>
      </c>
      <c r="H2816" t="str">
        <f>TEXT(Table1[[#This Row],[Date of Admission]],"dddd")</f>
        <v>Thursday</v>
      </c>
      <c r="I2816">
        <f>WEEKDAY(Table1[[#This Row],[Date of Admission]],2)</f>
        <v>4</v>
      </c>
      <c r="J2816" t="str">
        <f>IF(OR(Table1[[#This Row],[Weekday Number]]=6,Table1[[#This Row],[Weekday Number]]=7),"Weekend","Weekday")</f>
        <v>Weekday</v>
      </c>
      <c r="K2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6" t="s">
        <v>6180</v>
      </c>
      <c r="M2816" t="s">
        <v>8130</v>
      </c>
      <c r="N2816" t="s">
        <v>65</v>
      </c>
      <c r="O2816">
        <v>31321.564160000002</v>
      </c>
      <c r="P2816">
        <v>491</v>
      </c>
      <c r="Q2816" t="s">
        <v>26</v>
      </c>
      <c r="R2816" s="1">
        <v>44195</v>
      </c>
      <c r="S2816">
        <f>WEEKDAY(Table1[[#This Row],[Discharge Date]],2)</f>
        <v>3</v>
      </c>
      <c r="T2816" t="s">
        <v>27</v>
      </c>
      <c r="U2816" t="s">
        <v>39</v>
      </c>
      <c r="V2816" t="s">
        <v>29</v>
      </c>
    </row>
    <row r="2817" spans="1:22" x14ac:dyDescent="0.35">
      <c r="A2817" t="s">
        <v>8131</v>
      </c>
      <c r="B2817">
        <v>43</v>
      </c>
      <c r="C2817" t="s">
        <v>20</v>
      </c>
      <c r="D2817" t="s">
        <v>42</v>
      </c>
      <c r="E2817" t="s">
        <v>62</v>
      </c>
      <c r="F2817" s="1">
        <v>43605</v>
      </c>
      <c r="G2817">
        <f>DAY(Table1[[#This Row],[Date of Admission]])</f>
        <v>20</v>
      </c>
      <c r="H2817" t="str">
        <f>TEXT(Table1[[#This Row],[Date of Admission]],"dddd")</f>
        <v>Monday</v>
      </c>
      <c r="I2817">
        <f>WEEKDAY(Table1[[#This Row],[Date of Admission]],2)</f>
        <v>1</v>
      </c>
      <c r="J2817" t="str">
        <f>IF(OR(Table1[[#This Row],[Weekday Number]]=6,Table1[[#This Row],[Weekday Number]]=7),"Weekend","Weekday")</f>
        <v>Weekday</v>
      </c>
      <c r="K2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7" t="s">
        <v>8132</v>
      </c>
      <c r="M2817" t="s">
        <v>8133</v>
      </c>
      <c r="N2817" t="s">
        <v>25</v>
      </c>
      <c r="O2817">
        <v>4489.0995759999996</v>
      </c>
      <c r="P2817">
        <v>110</v>
      </c>
      <c r="Q2817" t="s">
        <v>49</v>
      </c>
      <c r="R2817" s="1">
        <v>43614</v>
      </c>
      <c r="S2817">
        <f>WEEKDAY(Table1[[#This Row],[Discharge Date]],2)</f>
        <v>3</v>
      </c>
      <c r="T2817" t="s">
        <v>50</v>
      </c>
      <c r="U2817" t="s">
        <v>51</v>
      </c>
      <c r="V2817" t="s">
        <v>40</v>
      </c>
    </row>
    <row r="2818" spans="1:22" x14ac:dyDescent="0.35">
      <c r="A2818" t="s">
        <v>3949</v>
      </c>
      <c r="B2818">
        <v>55</v>
      </c>
      <c r="C2818" t="s">
        <v>31</v>
      </c>
      <c r="D2818" t="s">
        <v>42</v>
      </c>
      <c r="E2818" t="s">
        <v>33</v>
      </c>
      <c r="F2818" s="1">
        <v>43906</v>
      </c>
      <c r="G2818">
        <f>DAY(Table1[[#This Row],[Date of Admission]])</f>
        <v>16</v>
      </c>
      <c r="H2818" t="str">
        <f>TEXT(Table1[[#This Row],[Date of Admission]],"dddd")</f>
        <v>Monday</v>
      </c>
      <c r="I2818">
        <f>WEEKDAY(Table1[[#This Row],[Date of Admission]],2)</f>
        <v>1</v>
      </c>
      <c r="J2818" t="str">
        <f>IF(OR(Table1[[#This Row],[Weekday Number]]=6,Table1[[#This Row],[Weekday Number]]=7),"Weekend","Weekday")</f>
        <v>Weekday</v>
      </c>
      <c r="K2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8" t="s">
        <v>8134</v>
      </c>
      <c r="M2818" t="s">
        <v>8135</v>
      </c>
      <c r="N2818" t="s">
        <v>60</v>
      </c>
      <c r="O2818">
        <v>6159.5410099999999</v>
      </c>
      <c r="P2818">
        <v>141</v>
      </c>
      <c r="Q2818" t="s">
        <v>37</v>
      </c>
      <c r="R2818" s="1">
        <v>43907</v>
      </c>
      <c r="S2818">
        <f>WEEKDAY(Table1[[#This Row],[Discharge Date]],2)</f>
        <v>2</v>
      </c>
      <c r="T2818" t="s">
        <v>56</v>
      </c>
      <c r="U2818" t="s">
        <v>39</v>
      </c>
      <c r="V2818" t="s">
        <v>40</v>
      </c>
    </row>
    <row r="2819" spans="1:22" x14ac:dyDescent="0.35">
      <c r="A2819" t="s">
        <v>8136</v>
      </c>
      <c r="B2819">
        <v>48</v>
      </c>
      <c r="C2819" t="s">
        <v>20</v>
      </c>
      <c r="D2819" t="s">
        <v>57</v>
      </c>
      <c r="E2819" t="s">
        <v>53</v>
      </c>
      <c r="F2819" s="1">
        <v>43872</v>
      </c>
      <c r="G2819">
        <f>DAY(Table1[[#This Row],[Date of Admission]])</f>
        <v>11</v>
      </c>
      <c r="H2819" t="str">
        <f>TEXT(Table1[[#This Row],[Date of Admission]],"dddd")</f>
        <v>Tuesday</v>
      </c>
      <c r="I2819">
        <f>WEEKDAY(Table1[[#This Row],[Date of Admission]],2)</f>
        <v>2</v>
      </c>
      <c r="J2819" t="str">
        <f>IF(OR(Table1[[#This Row],[Weekday Number]]=6,Table1[[#This Row],[Weekday Number]]=7),"Weekend","Weekday")</f>
        <v>Weekday</v>
      </c>
      <c r="K2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19" t="s">
        <v>4262</v>
      </c>
      <c r="M2819" t="s">
        <v>8137</v>
      </c>
      <c r="N2819" t="s">
        <v>36</v>
      </c>
      <c r="O2819">
        <v>33859.92757</v>
      </c>
      <c r="P2819">
        <v>155</v>
      </c>
      <c r="Q2819" t="s">
        <v>37</v>
      </c>
      <c r="R2819" s="1">
        <v>43875</v>
      </c>
      <c r="S2819">
        <f>WEEKDAY(Table1[[#This Row],[Discharge Date]],2)</f>
        <v>5</v>
      </c>
      <c r="T2819" t="s">
        <v>38</v>
      </c>
      <c r="U2819" t="s">
        <v>28</v>
      </c>
      <c r="V2819" t="s">
        <v>40</v>
      </c>
    </row>
    <row r="2820" spans="1:22" x14ac:dyDescent="0.35">
      <c r="A2820" t="s">
        <v>8138</v>
      </c>
      <c r="B2820">
        <v>28</v>
      </c>
      <c r="C2820" t="s">
        <v>20</v>
      </c>
      <c r="D2820" t="s">
        <v>42</v>
      </c>
      <c r="E2820" t="s">
        <v>22</v>
      </c>
      <c r="F2820" s="1">
        <v>45039</v>
      </c>
      <c r="G2820">
        <f>DAY(Table1[[#This Row],[Date of Admission]])</f>
        <v>23</v>
      </c>
      <c r="H2820" t="str">
        <f>TEXT(Table1[[#This Row],[Date of Admission]],"dddd")</f>
        <v>Sunday</v>
      </c>
      <c r="I2820">
        <f>WEEKDAY(Table1[[#This Row],[Date of Admission]],2)</f>
        <v>7</v>
      </c>
      <c r="J2820" t="str">
        <f>IF(OR(Table1[[#This Row],[Weekday Number]]=6,Table1[[#This Row],[Weekday Number]]=7),"Weekend","Weekday")</f>
        <v>Weekend</v>
      </c>
      <c r="K2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0" t="s">
        <v>8139</v>
      </c>
      <c r="M2820" t="s">
        <v>8140</v>
      </c>
      <c r="N2820" t="s">
        <v>69</v>
      </c>
      <c r="O2820">
        <v>35299.530870000002</v>
      </c>
      <c r="P2820">
        <v>127</v>
      </c>
      <c r="Q2820" t="s">
        <v>49</v>
      </c>
      <c r="R2820" s="1">
        <v>45064</v>
      </c>
      <c r="S2820">
        <f>WEEKDAY(Table1[[#This Row],[Discharge Date]],2)</f>
        <v>4</v>
      </c>
      <c r="T2820" t="s">
        <v>38</v>
      </c>
      <c r="U2820" t="s">
        <v>51</v>
      </c>
      <c r="V2820" t="s">
        <v>40</v>
      </c>
    </row>
    <row r="2821" spans="1:22" x14ac:dyDescent="0.35">
      <c r="A2821" t="s">
        <v>8141</v>
      </c>
      <c r="B2821">
        <v>28</v>
      </c>
      <c r="C2821" t="s">
        <v>31</v>
      </c>
      <c r="D2821" t="s">
        <v>57</v>
      </c>
      <c r="E2821" t="s">
        <v>78</v>
      </c>
      <c r="F2821" s="1">
        <v>44053</v>
      </c>
      <c r="G2821">
        <f>DAY(Table1[[#This Row],[Date of Admission]])</f>
        <v>10</v>
      </c>
      <c r="H2821" t="str">
        <f>TEXT(Table1[[#This Row],[Date of Admission]],"dddd")</f>
        <v>Monday</v>
      </c>
      <c r="I2821">
        <f>WEEKDAY(Table1[[#This Row],[Date of Admission]],2)</f>
        <v>1</v>
      </c>
      <c r="J2821" t="str">
        <f>IF(OR(Table1[[#This Row],[Weekday Number]]=6,Table1[[#This Row],[Weekday Number]]=7),"Weekend","Weekday")</f>
        <v>Weekday</v>
      </c>
      <c r="K2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1" t="s">
        <v>8142</v>
      </c>
      <c r="M2821" t="s">
        <v>8143</v>
      </c>
      <c r="N2821" t="s">
        <v>36</v>
      </c>
      <c r="O2821">
        <v>4047.207727</v>
      </c>
      <c r="P2821">
        <v>217</v>
      </c>
      <c r="Q2821" t="s">
        <v>26</v>
      </c>
      <c r="R2821" s="1">
        <v>44056</v>
      </c>
      <c r="S2821">
        <f>WEEKDAY(Table1[[#This Row],[Discharge Date]],2)</f>
        <v>4</v>
      </c>
      <c r="T2821" t="s">
        <v>50</v>
      </c>
      <c r="U2821" t="s">
        <v>28</v>
      </c>
      <c r="V2821" t="s">
        <v>40</v>
      </c>
    </row>
    <row r="2822" spans="1:22" x14ac:dyDescent="0.35">
      <c r="A2822" t="s">
        <v>4707</v>
      </c>
      <c r="B2822">
        <v>38</v>
      </c>
      <c r="C2822" t="s">
        <v>31</v>
      </c>
      <c r="D2822" t="s">
        <v>42</v>
      </c>
      <c r="E2822" t="s">
        <v>22</v>
      </c>
      <c r="F2822" s="1">
        <v>44542</v>
      </c>
      <c r="G2822">
        <f>DAY(Table1[[#This Row],[Date of Admission]])</f>
        <v>12</v>
      </c>
      <c r="H2822" t="str">
        <f>TEXT(Table1[[#This Row],[Date of Admission]],"dddd")</f>
        <v>Sunday</v>
      </c>
      <c r="I2822">
        <f>WEEKDAY(Table1[[#This Row],[Date of Admission]],2)</f>
        <v>7</v>
      </c>
      <c r="J2822" t="str">
        <f>IF(OR(Table1[[#This Row],[Weekday Number]]=6,Table1[[#This Row],[Weekday Number]]=7),"Weekend","Weekday")</f>
        <v>Weekend</v>
      </c>
      <c r="K2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2" t="s">
        <v>8144</v>
      </c>
      <c r="M2822" t="s">
        <v>8145</v>
      </c>
      <c r="N2822" t="s">
        <v>60</v>
      </c>
      <c r="O2822">
        <v>17131.743569999999</v>
      </c>
      <c r="P2822">
        <v>322</v>
      </c>
      <c r="Q2822" t="s">
        <v>37</v>
      </c>
      <c r="R2822" s="1">
        <v>44558</v>
      </c>
      <c r="S2822">
        <f>WEEKDAY(Table1[[#This Row],[Discharge Date]],2)</f>
        <v>2</v>
      </c>
      <c r="T2822" t="s">
        <v>56</v>
      </c>
      <c r="U2822" t="s">
        <v>51</v>
      </c>
      <c r="V2822" t="s">
        <v>40</v>
      </c>
    </row>
    <row r="2823" spans="1:22" x14ac:dyDescent="0.35">
      <c r="A2823" t="s">
        <v>8146</v>
      </c>
      <c r="B2823">
        <v>70</v>
      </c>
      <c r="C2823" t="s">
        <v>20</v>
      </c>
      <c r="D2823" t="s">
        <v>99</v>
      </c>
      <c r="E2823" t="s">
        <v>33</v>
      </c>
      <c r="F2823" s="1">
        <v>44699</v>
      </c>
      <c r="G2823">
        <f>DAY(Table1[[#This Row],[Date of Admission]])</f>
        <v>18</v>
      </c>
      <c r="H2823" t="str">
        <f>TEXT(Table1[[#This Row],[Date of Admission]],"dddd")</f>
        <v>Wednesday</v>
      </c>
      <c r="I2823">
        <f>WEEKDAY(Table1[[#This Row],[Date of Admission]],2)</f>
        <v>3</v>
      </c>
      <c r="J2823" t="str">
        <f>IF(OR(Table1[[#This Row],[Weekday Number]]=6,Table1[[#This Row],[Weekday Number]]=7),"Weekend","Weekday")</f>
        <v>Weekday</v>
      </c>
      <c r="K2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3" t="s">
        <v>8147</v>
      </c>
      <c r="M2823" t="s">
        <v>8148</v>
      </c>
      <c r="N2823" t="s">
        <v>60</v>
      </c>
      <c r="O2823">
        <v>43030.8024</v>
      </c>
      <c r="P2823">
        <v>417</v>
      </c>
      <c r="Q2823" t="s">
        <v>49</v>
      </c>
      <c r="R2823" s="1">
        <v>44716</v>
      </c>
      <c r="S2823">
        <f>WEEKDAY(Table1[[#This Row],[Discharge Date]],2)</f>
        <v>6</v>
      </c>
      <c r="T2823" t="s">
        <v>94</v>
      </c>
      <c r="U2823" t="s">
        <v>28</v>
      </c>
      <c r="V2823" t="s">
        <v>29</v>
      </c>
    </row>
    <row r="2824" spans="1:22" x14ac:dyDescent="0.35">
      <c r="A2824" t="s">
        <v>8149</v>
      </c>
      <c r="B2824">
        <v>59</v>
      </c>
      <c r="C2824" t="s">
        <v>20</v>
      </c>
      <c r="D2824" t="s">
        <v>99</v>
      </c>
      <c r="E2824" t="s">
        <v>62</v>
      </c>
      <c r="F2824" s="1">
        <v>44022</v>
      </c>
      <c r="G2824">
        <f>DAY(Table1[[#This Row],[Date of Admission]])</f>
        <v>10</v>
      </c>
      <c r="H2824" t="str">
        <f>TEXT(Table1[[#This Row],[Date of Admission]],"dddd")</f>
        <v>Friday</v>
      </c>
      <c r="I2824">
        <f>WEEKDAY(Table1[[#This Row],[Date of Admission]],2)</f>
        <v>5</v>
      </c>
      <c r="J2824" t="str">
        <f>IF(OR(Table1[[#This Row],[Weekday Number]]=6,Table1[[#This Row],[Weekday Number]]=7),"Weekend","Weekday")</f>
        <v>Weekday</v>
      </c>
      <c r="K2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4" t="s">
        <v>8150</v>
      </c>
      <c r="M2824" t="s">
        <v>8151</v>
      </c>
      <c r="N2824" t="s">
        <v>69</v>
      </c>
      <c r="O2824">
        <v>25216.35859</v>
      </c>
      <c r="P2824">
        <v>434</v>
      </c>
      <c r="Q2824" t="s">
        <v>37</v>
      </c>
      <c r="R2824" s="1">
        <v>44036</v>
      </c>
      <c r="S2824">
        <f>WEEKDAY(Table1[[#This Row],[Discharge Date]],2)</f>
        <v>5</v>
      </c>
      <c r="T2824" t="s">
        <v>27</v>
      </c>
      <c r="U2824" t="s">
        <v>39</v>
      </c>
      <c r="V2824" t="s">
        <v>40</v>
      </c>
    </row>
    <row r="2825" spans="1:22" x14ac:dyDescent="0.35">
      <c r="A2825" t="s">
        <v>8152</v>
      </c>
      <c r="B2825">
        <v>71</v>
      </c>
      <c r="C2825" t="s">
        <v>20</v>
      </c>
      <c r="D2825" t="s">
        <v>71</v>
      </c>
      <c r="E2825" t="s">
        <v>33</v>
      </c>
      <c r="F2825" s="1">
        <v>44287</v>
      </c>
      <c r="G2825">
        <f>DAY(Table1[[#This Row],[Date of Admission]])</f>
        <v>1</v>
      </c>
      <c r="H2825" t="str">
        <f>TEXT(Table1[[#This Row],[Date of Admission]],"dddd")</f>
        <v>Thursday</v>
      </c>
      <c r="I2825">
        <f>WEEKDAY(Table1[[#This Row],[Date of Admission]],2)</f>
        <v>4</v>
      </c>
      <c r="J2825" t="str">
        <f>IF(OR(Table1[[#This Row],[Weekday Number]]=6,Table1[[#This Row],[Weekday Number]]=7),"Weekend","Weekday")</f>
        <v>Weekday</v>
      </c>
      <c r="K2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25" t="s">
        <v>8153</v>
      </c>
      <c r="M2825" t="s">
        <v>8154</v>
      </c>
      <c r="N2825" t="s">
        <v>25</v>
      </c>
      <c r="O2825">
        <v>10809.542079999999</v>
      </c>
      <c r="P2825">
        <v>479</v>
      </c>
      <c r="Q2825" t="s">
        <v>49</v>
      </c>
      <c r="R2825" s="1">
        <v>44291</v>
      </c>
      <c r="S2825">
        <f>WEEKDAY(Table1[[#This Row],[Discharge Date]],2)</f>
        <v>1</v>
      </c>
      <c r="T2825" t="s">
        <v>94</v>
      </c>
      <c r="U2825" t="s">
        <v>51</v>
      </c>
      <c r="V2825" t="s">
        <v>29</v>
      </c>
    </row>
    <row r="2826" spans="1:22" x14ac:dyDescent="0.35">
      <c r="A2826" t="s">
        <v>8155</v>
      </c>
      <c r="B2826">
        <v>32</v>
      </c>
      <c r="C2826" t="s">
        <v>20</v>
      </c>
      <c r="D2826" t="s">
        <v>57</v>
      </c>
      <c r="E2826" t="s">
        <v>78</v>
      </c>
      <c r="F2826" s="1">
        <v>44810</v>
      </c>
      <c r="G2826">
        <f>DAY(Table1[[#This Row],[Date of Admission]])</f>
        <v>6</v>
      </c>
      <c r="H2826" t="str">
        <f>TEXT(Table1[[#This Row],[Date of Admission]],"dddd")</f>
        <v>Tuesday</v>
      </c>
      <c r="I2826">
        <f>WEEKDAY(Table1[[#This Row],[Date of Admission]],2)</f>
        <v>2</v>
      </c>
      <c r="J2826" t="str">
        <f>IF(OR(Table1[[#This Row],[Weekday Number]]=6,Table1[[#This Row],[Weekday Number]]=7),"Weekend","Weekday")</f>
        <v>Weekday</v>
      </c>
      <c r="K2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6" t="s">
        <v>8156</v>
      </c>
      <c r="M2826" t="s">
        <v>8157</v>
      </c>
      <c r="N2826" t="s">
        <v>65</v>
      </c>
      <c r="O2826">
        <v>20466.240129999998</v>
      </c>
      <c r="P2826">
        <v>361</v>
      </c>
      <c r="Q2826" t="s">
        <v>26</v>
      </c>
      <c r="R2826" s="1">
        <v>44830</v>
      </c>
      <c r="S2826">
        <f>WEEKDAY(Table1[[#This Row],[Discharge Date]],2)</f>
        <v>1</v>
      </c>
      <c r="T2826" t="s">
        <v>56</v>
      </c>
      <c r="U2826" t="s">
        <v>39</v>
      </c>
      <c r="V2826" t="s">
        <v>40</v>
      </c>
    </row>
    <row r="2827" spans="1:22" x14ac:dyDescent="0.35">
      <c r="A2827" t="s">
        <v>8158</v>
      </c>
      <c r="B2827">
        <v>75</v>
      </c>
      <c r="C2827" t="s">
        <v>20</v>
      </c>
      <c r="D2827" t="s">
        <v>71</v>
      </c>
      <c r="E2827" t="s">
        <v>53</v>
      </c>
      <c r="F2827" s="1">
        <v>44393</v>
      </c>
      <c r="G2827">
        <f>DAY(Table1[[#This Row],[Date of Admission]])</f>
        <v>16</v>
      </c>
      <c r="H2827" t="str">
        <f>TEXT(Table1[[#This Row],[Date of Admission]],"dddd")</f>
        <v>Friday</v>
      </c>
      <c r="I2827">
        <f>WEEKDAY(Table1[[#This Row],[Date of Admission]],2)</f>
        <v>5</v>
      </c>
      <c r="J2827" t="str">
        <f>IF(OR(Table1[[#This Row],[Weekday Number]]=6,Table1[[#This Row],[Weekday Number]]=7),"Weekend","Weekday")</f>
        <v>Weekday</v>
      </c>
      <c r="K2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7" t="s">
        <v>8159</v>
      </c>
      <c r="M2827" t="s">
        <v>8160</v>
      </c>
      <c r="N2827" t="s">
        <v>69</v>
      </c>
      <c r="O2827">
        <v>6255.8921049999999</v>
      </c>
      <c r="P2827">
        <v>487</v>
      </c>
      <c r="Q2827" t="s">
        <v>26</v>
      </c>
      <c r="R2827" s="1">
        <v>44396</v>
      </c>
      <c r="S2827">
        <f>WEEKDAY(Table1[[#This Row],[Discharge Date]],2)</f>
        <v>1</v>
      </c>
      <c r="T2827" t="s">
        <v>50</v>
      </c>
      <c r="U2827" t="s">
        <v>39</v>
      </c>
      <c r="V2827" t="s">
        <v>29</v>
      </c>
    </row>
    <row r="2828" spans="1:22" x14ac:dyDescent="0.35">
      <c r="A2828" t="s">
        <v>8161</v>
      </c>
      <c r="B2828">
        <v>22</v>
      </c>
      <c r="C2828" t="s">
        <v>31</v>
      </c>
      <c r="D2828" t="s">
        <v>99</v>
      </c>
      <c r="E2828" t="s">
        <v>33</v>
      </c>
      <c r="F2828" s="1">
        <v>44840</v>
      </c>
      <c r="G2828">
        <f>DAY(Table1[[#This Row],[Date of Admission]])</f>
        <v>6</v>
      </c>
      <c r="H2828" t="str">
        <f>TEXT(Table1[[#This Row],[Date of Admission]],"dddd")</f>
        <v>Thursday</v>
      </c>
      <c r="I2828">
        <f>WEEKDAY(Table1[[#This Row],[Date of Admission]],2)</f>
        <v>4</v>
      </c>
      <c r="J2828" t="str">
        <f>IF(OR(Table1[[#This Row],[Weekday Number]]=6,Table1[[#This Row],[Weekday Number]]=7),"Weekend","Weekday")</f>
        <v>Weekday</v>
      </c>
      <c r="K2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8" t="s">
        <v>8162</v>
      </c>
      <c r="M2828" t="s">
        <v>8163</v>
      </c>
      <c r="N2828" t="s">
        <v>69</v>
      </c>
      <c r="O2828">
        <v>27520.358059999999</v>
      </c>
      <c r="P2828">
        <v>264</v>
      </c>
      <c r="Q2828" t="s">
        <v>49</v>
      </c>
      <c r="R2828" s="1">
        <v>44855</v>
      </c>
      <c r="S2828">
        <f>WEEKDAY(Table1[[#This Row],[Discharge Date]],2)</f>
        <v>5</v>
      </c>
      <c r="T2828" t="s">
        <v>38</v>
      </c>
      <c r="U2828" t="s">
        <v>39</v>
      </c>
      <c r="V2828" t="s">
        <v>84</v>
      </c>
    </row>
    <row r="2829" spans="1:22" x14ac:dyDescent="0.35">
      <c r="A2829" t="s">
        <v>8164</v>
      </c>
      <c r="B2829">
        <v>25</v>
      </c>
      <c r="C2829" t="s">
        <v>20</v>
      </c>
      <c r="D2829" t="s">
        <v>42</v>
      </c>
      <c r="E2829" t="s">
        <v>22</v>
      </c>
      <c r="F2829" s="1">
        <v>44057</v>
      </c>
      <c r="G2829">
        <f>DAY(Table1[[#This Row],[Date of Admission]])</f>
        <v>14</v>
      </c>
      <c r="H2829" t="str">
        <f>TEXT(Table1[[#This Row],[Date of Admission]],"dddd")</f>
        <v>Friday</v>
      </c>
      <c r="I2829">
        <f>WEEKDAY(Table1[[#This Row],[Date of Admission]],2)</f>
        <v>5</v>
      </c>
      <c r="J2829" t="str">
        <f>IF(OR(Table1[[#This Row],[Weekday Number]]=6,Table1[[#This Row],[Weekday Number]]=7),"Weekend","Weekday")</f>
        <v>Weekday</v>
      </c>
      <c r="K2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29" t="s">
        <v>8165</v>
      </c>
      <c r="M2829" t="s">
        <v>1568</v>
      </c>
      <c r="N2829" t="s">
        <v>65</v>
      </c>
      <c r="O2829">
        <v>32437.90681</v>
      </c>
      <c r="P2829">
        <v>336</v>
      </c>
      <c r="Q2829" t="s">
        <v>49</v>
      </c>
      <c r="R2829" s="1">
        <v>44075</v>
      </c>
      <c r="S2829">
        <f>WEEKDAY(Table1[[#This Row],[Discharge Date]],2)</f>
        <v>2</v>
      </c>
      <c r="T2829" t="s">
        <v>38</v>
      </c>
      <c r="U2829" t="s">
        <v>51</v>
      </c>
      <c r="V2829" t="s">
        <v>40</v>
      </c>
    </row>
    <row r="2830" spans="1:22" x14ac:dyDescent="0.35">
      <c r="A2830" t="s">
        <v>8166</v>
      </c>
      <c r="B2830">
        <v>49</v>
      </c>
      <c r="C2830" t="s">
        <v>20</v>
      </c>
      <c r="D2830" t="s">
        <v>99</v>
      </c>
      <c r="E2830" t="s">
        <v>78</v>
      </c>
      <c r="F2830" s="1">
        <v>43763</v>
      </c>
      <c r="G2830">
        <f>DAY(Table1[[#This Row],[Date of Admission]])</f>
        <v>25</v>
      </c>
      <c r="H2830" t="str">
        <f>TEXT(Table1[[#This Row],[Date of Admission]],"dddd")</f>
        <v>Friday</v>
      </c>
      <c r="I2830">
        <f>WEEKDAY(Table1[[#This Row],[Date of Admission]],2)</f>
        <v>5</v>
      </c>
      <c r="J2830" t="str">
        <f>IF(OR(Table1[[#This Row],[Weekday Number]]=6,Table1[[#This Row],[Weekday Number]]=7),"Weekend","Weekday")</f>
        <v>Weekday</v>
      </c>
      <c r="K2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0" t="s">
        <v>8167</v>
      </c>
      <c r="M2830" t="s">
        <v>8168</v>
      </c>
      <c r="N2830" t="s">
        <v>60</v>
      </c>
      <c r="O2830">
        <v>43168.968200000003</v>
      </c>
      <c r="P2830">
        <v>486</v>
      </c>
      <c r="Q2830" t="s">
        <v>49</v>
      </c>
      <c r="R2830" s="1">
        <v>43768</v>
      </c>
      <c r="S2830">
        <f>WEEKDAY(Table1[[#This Row],[Discharge Date]],2)</f>
        <v>3</v>
      </c>
      <c r="T2830" t="s">
        <v>94</v>
      </c>
      <c r="U2830" t="s">
        <v>51</v>
      </c>
      <c r="V2830" t="s">
        <v>40</v>
      </c>
    </row>
    <row r="2831" spans="1:22" x14ac:dyDescent="0.35">
      <c r="A2831" t="s">
        <v>8169</v>
      </c>
      <c r="B2831">
        <v>34</v>
      </c>
      <c r="C2831" t="s">
        <v>20</v>
      </c>
      <c r="D2831" t="s">
        <v>57</v>
      </c>
      <c r="E2831" t="s">
        <v>62</v>
      </c>
      <c r="F2831" s="1">
        <v>44332</v>
      </c>
      <c r="G2831">
        <f>DAY(Table1[[#This Row],[Date of Admission]])</f>
        <v>16</v>
      </c>
      <c r="H2831" t="str">
        <f>TEXT(Table1[[#This Row],[Date of Admission]],"dddd")</f>
        <v>Sunday</v>
      </c>
      <c r="I2831">
        <f>WEEKDAY(Table1[[#This Row],[Date of Admission]],2)</f>
        <v>7</v>
      </c>
      <c r="J2831" t="str">
        <f>IF(OR(Table1[[#This Row],[Weekday Number]]=6,Table1[[#This Row],[Weekday Number]]=7),"Weekend","Weekday")</f>
        <v>Weekend</v>
      </c>
      <c r="K2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1" t="s">
        <v>8170</v>
      </c>
      <c r="M2831" t="s">
        <v>8171</v>
      </c>
      <c r="N2831" t="s">
        <v>65</v>
      </c>
      <c r="O2831">
        <v>34226.130850000001</v>
      </c>
      <c r="P2831">
        <v>304</v>
      </c>
      <c r="Q2831" t="s">
        <v>37</v>
      </c>
      <c r="R2831" s="1">
        <v>44355</v>
      </c>
      <c r="S2831">
        <f>WEEKDAY(Table1[[#This Row],[Discharge Date]],2)</f>
        <v>2</v>
      </c>
      <c r="T2831" t="s">
        <v>50</v>
      </c>
      <c r="U2831" t="s">
        <v>28</v>
      </c>
      <c r="V2831" t="s">
        <v>40</v>
      </c>
    </row>
    <row r="2832" spans="1:22" x14ac:dyDescent="0.35">
      <c r="A2832" t="s">
        <v>8172</v>
      </c>
      <c r="B2832">
        <v>49</v>
      </c>
      <c r="C2832" t="s">
        <v>31</v>
      </c>
      <c r="D2832" t="s">
        <v>42</v>
      </c>
      <c r="E2832" t="s">
        <v>62</v>
      </c>
      <c r="F2832" s="1">
        <v>44129</v>
      </c>
      <c r="G2832">
        <f>DAY(Table1[[#This Row],[Date of Admission]])</f>
        <v>25</v>
      </c>
      <c r="H2832" t="str">
        <f>TEXT(Table1[[#This Row],[Date of Admission]],"dddd")</f>
        <v>Sunday</v>
      </c>
      <c r="I2832">
        <f>WEEKDAY(Table1[[#This Row],[Date of Admission]],2)</f>
        <v>7</v>
      </c>
      <c r="J2832" t="str">
        <f>IF(OR(Table1[[#This Row],[Weekday Number]]=6,Table1[[#This Row],[Weekday Number]]=7),"Weekend","Weekday")</f>
        <v>Weekend</v>
      </c>
      <c r="K2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2" t="s">
        <v>8173</v>
      </c>
      <c r="M2832" t="s">
        <v>8174</v>
      </c>
      <c r="N2832" t="s">
        <v>69</v>
      </c>
      <c r="O2832">
        <v>7361.0607659999996</v>
      </c>
      <c r="P2832">
        <v>152</v>
      </c>
      <c r="Q2832" t="s">
        <v>49</v>
      </c>
      <c r="R2832" s="1">
        <v>44152</v>
      </c>
      <c r="S2832">
        <f>WEEKDAY(Table1[[#This Row],[Discharge Date]],2)</f>
        <v>2</v>
      </c>
      <c r="T2832" t="s">
        <v>56</v>
      </c>
      <c r="U2832" t="s">
        <v>51</v>
      </c>
      <c r="V2832" t="s">
        <v>40</v>
      </c>
    </row>
    <row r="2833" spans="1:22" x14ac:dyDescent="0.35">
      <c r="A2833" t="s">
        <v>777</v>
      </c>
      <c r="B2833">
        <v>46</v>
      </c>
      <c r="C2833" t="s">
        <v>31</v>
      </c>
      <c r="D2833" t="s">
        <v>239</v>
      </c>
      <c r="E2833" t="s">
        <v>43</v>
      </c>
      <c r="F2833" s="1">
        <v>43790</v>
      </c>
      <c r="G2833">
        <f>DAY(Table1[[#This Row],[Date of Admission]])</f>
        <v>21</v>
      </c>
      <c r="H2833" t="str">
        <f>TEXT(Table1[[#This Row],[Date of Admission]],"dddd")</f>
        <v>Thursday</v>
      </c>
      <c r="I2833">
        <f>WEEKDAY(Table1[[#This Row],[Date of Admission]],2)</f>
        <v>4</v>
      </c>
      <c r="J2833" t="str">
        <f>IF(OR(Table1[[#This Row],[Weekday Number]]=6,Table1[[#This Row],[Weekday Number]]=7),"Weekend","Weekday")</f>
        <v>Weekday</v>
      </c>
      <c r="K2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3" t="s">
        <v>8175</v>
      </c>
      <c r="M2833" t="s">
        <v>8176</v>
      </c>
      <c r="N2833" t="s">
        <v>60</v>
      </c>
      <c r="O2833">
        <v>4880.916381</v>
      </c>
      <c r="P2833">
        <v>120</v>
      </c>
      <c r="Q2833" t="s">
        <v>37</v>
      </c>
      <c r="R2833" s="1">
        <v>43798</v>
      </c>
      <c r="S2833">
        <f>WEEKDAY(Table1[[#This Row],[Discharge Date]],2)</f>
        <v>5</v>
      </c>
      <c r="T2833" t="s">
        <v>56</v>
      </c>
      <c r="U2833" t="s">
        <v>28</v>
      </c>
      <c r="V2833" t="s">
        <v>40</v>
      </c>
    </row>
    <row r="2834" spans="1:22" x14ac:dyDescent="0.35">
      <c r="A2834" t="s">
        <v>8177</v>
      </c>
      <c r="B2834">
        <v>24</v>
      </c>
      <c r="C2834" t="s">
        <v>20</v>
      </c>
      <c r="D2834" t="s">
        <v>42</v>
      </c>
      <c r="E2834" t="s">
        <v>22</v>
      </c>
      <c r="F2834" s="1">
        <v>44942</v>
      </c>
      <c r="G2834">
        <f>DAY(Table1[[#This Row],[Date of Admission]])</f>
        <v>16</v>
      </c>
      <c r="H2834" t="str">
        <f>TEXT(Table1[[#This Row],[Date of Admission]],"dddd")</f>
        <v>Monday</v>
      </c>
      <c r="I2834">
        <f>WEEKDAY(Table1[[#This Row],[Date of Admission]],2)</f>
        <v>1</v>
      </c>
      <c r="J2834" t="str">
        <f>IF(OR(Table1[[#This Row],[Weekday Number]]=6,Table1[[#This Row],[Weekday Number]]=7),"Weekend","Weekday")</f>
        <v>Weekday</v>
      </c>
      <c r="K2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4" t="s">
        <v>8178</v>
      </c>
      <c r="M2834" t="s">
        <v>8179</v>
      </c>
      <c r="N2834" t="s">
        <v>65</v>
      </c>
      <c r="O2834">
        <v>5434.1898069999997</v>
      </c>
      <c r="P2834">
        <v>168</v>
      </c>
      <c r="Q2834" t="s">
        <v>37</v>
      </c>
      <c r="R2834" s="1">
        <v>44944</v>
      </c>
      <c r="S2834">
        <f>WEEKDAY(Table1[[#This Row],[Discharge Date]],2)</f>
        <v>3</v>
      </c>
      <c r="T2834" t="s">
        <v>56</v>
      </c>
      <c r="U2834" t="s">
        <v>28</v>
      </c>
      <c r="V2834" t="s">
        <v>84</v>
      </c>
    </row>
    <row r="2835" spans="1:22" x14ac:dyDescent="0.35">
      <c r="A2835" t="s">
        <v>8180</v>
      </c>
      <c r="B2835">
        <v>60</v>
      </c>
      <c r="C2835" t="s">
        <v>31</v>
      </c>
      <c r="D2835" t="s">
        <v>57</v>
      </c>
      <c r="E2835" t="s">
        <v>62</v>
      </c>
      <c r="F2835" s="1">
        <v>43496</v>
      </c>
      <c r="G2835">
        <f>DAY(Table1[[#This Row],[Date of Admission]])</f>
        <v>31</v>
      </c>
      <c r="H2835" t="str">
        <f>TEXT(Table1[[#This Row],[Date of Admission]],"dddd")</f>
        <v>Thursday</v>
      </c>
      <c r="I2835">
        <f>WEEKDAY(Table1[[#This Row],[Date of Admission]],2)</f>
        <v>4</v>
      </c>
      <c r="J2835" t="str">
        <f>IF(OR(Table1[[#This Row],[Weekday Number]]=6,Table1[[#This Row],[Weekday Number]]=7),"Weekend","Weekday")</f>
        <v>Weekday</v>
      </c>
      <c r="K2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35" t="s">
        <v>8181</v>
      </c>
      <c r="M2835" t="s">
        <v>8182</v>
      </c>
      <c r="N2835" t="s">
        <v>69</v>
      </c>
      <c r="O2835">
        <v>21870.009740000001</v>
      </c>
      <c r="P2835">
        <v>207</v>
      </c>
      <c r="Q2835" t="s">
        <v>37</v>
      </c>
      <c r="R2835" s="1">
        <v>43501</v>
      </c>
      <c r="S2835">
        <f>WEEKDAY(Table1[[#This Row],[Discharge Date]],2)</f>
        <v>2</v>
      </c>
      <c r="T2835" t="s">
        <v>50</v>
      </c>
      <c r="U2835" t="s">
        <v>28</v>
      </c>
      <c r="V2835" t="s">
        <v>40</v>
      </c>
    </row>
    <row r="2836" spans="1:22" x14ac:dyDescent="0.35">
      <c r="A2836" t="s">
        <v>8183</v>
      </c>
      <c r="B2836">
        <v>21</v>
      </c>
      <c r="C2836" t="s">
        <v>20</v>
      </c>
      <c r="D2836" t="s">
        <v>42</v>
      </c>
      <c r="E2836" t="s">
        <v>62</v>
      </c>
      <c r="F2836" s="1">
        <v>44621</v>
      </c>
      <c r="G2836">
        <f>DAY(Table1[[#This Row],[Date of Admission]])</f>
        <v>1</v>
      </c>
      <c r="H2836" t="str">
        <f>TEXT(Table1[[#This Row],[Date of Admission]],"dddd")</f>
        <v>Tuesday</v>
      </c>
      <c r="I2836">
        <f>WEEKDAY(Table1[[#This Row],[Date of Admission]],2)</f>
        <v>2</v>
      </c>
      <c r="J2836" t="str">
        <f>IF(OR(Table1[[#This Row],[Weekday Number]]=6,Table1[[#This Row],[Weekday Number]]=7),"Weekend","Weekday")</f>
        <v>Weekday</v>
      </c>
      <c r="K2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36" t="s">
        <v>5220</v>
      </c>
      <c r="M2836" t="s">
        <v>8184</v>
      </c>
      <c r="N2836" t="s">
        <v>60</v>
      </c>
      <c r="O2836">
        <v>32771.634740000001</v>
      </c>
      <c r="P2836">
        <v>351</v>
      </c>
      <c r="Q2836" t="s">
        <v>49</v>
      </c>
      <c r="R2836" s="1">
        <v>44630</v>
      </c>
      <c r="S2836">
        <f>WEEKDAY(Table1[[#This Row],[Discharge Date]],2)</f>
        <v>4</v>
      </c>
      <c r="T2836" t="s">
        <v>50</v>
      </c>
      <c r="U2836" t="s">
        <v>39</v>
      </c>
      <c r="V2836" t="s">
        <v>84</v>
      </c>
    </row>
    <row r="2837" spans="1:22" x14ac:dyDescent="0.35">
      <c r="A2837" t="s">
        <v>8185</v>
      </c>
      <c r="B2837">
        <v>83</v>
      </c>
      <c r="C2837" t="s">
        <v>31</v>
      </c>
      <c r="D2837" t="s">
        <v>21</v>
      </c>
      <c r="E2837" t="s">
        <v>62</v>
      </c>
      <c r="F2837" s="1">
        <v>43460</v>
      </c>
      <c r="G2837">
        <f>DAY(Table1[[#This Row],[Date of Admission]])</f>
        <v>26</v>
      </c>
      <c r="H2837" t="str">
        <f>TEXT(Table1[[#This Row],[Date of Admission]],"dddd")</f>
        <v>Wednesday</v>
      </c>
      <c r="I2837">
        <f>WEEKDAY(Table1[[#This Row],[Date of Admission]],2)</f>
        <v>3</v>
      </c>
      <c r="J2837" t="str">
        <f>IF(OR(Table1[[#This Row],[Weekday Number]]=6,Table1[[#This Row],[Weekday Number]]=7),"Weekend","Weekday")</f>
        <v>Weekday</v>
      </c>
      <c r="K2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7" t="s">
        <v>8186</v>
      </c>
      <c r="M2837" t="s">
        <v>1029</v>
      </c>
      <c r="N2837" t="s">
        <v>69</v>
      </c>
      <c r="O2837">
        <v>18790.831440000002</v>
      </c>
      <c r="P2837">
        <v>353</v>
      </c>
      <c r="Q2837" t="s">
        <v>49</v>
      </c>
      <c r="R2837" s="1">
        <v>43486</v>
      </c>
      <c r="S2837">
        <f>WEEKDAY(Table1[[#This Row],[Discharge Date]],2)</f>
        <v>1</v>
      </c>
      <c r="T2837" t="s">
        <v>38</v>
      </c>
      <c r="U2837" t="s">
        <v>51</v>
      </c>
      <c r="V2837" t="s">
        <v>29</v>
      </c>
    </row>
    <row r="2838" spans="1:22" x14ac:dyDescent="0.35">
      <c r="A2838" t="s">
        <v>8187</v>
      </c>
      <c r="B2838">
        <v>19</v>
      </c>
      <c r="C2838" t="s">
        <v>31</v>
      </c>
      <c r="D2838" t="s">
        <v>32</v>
      </c>
      <c r="E2838" t="s">
        <v>33</v>
      </c>
      <c r="F2838" s="1">
        <v>44930</v>
      </c>
      <c r="G2838">
        <f>DAY(Table1[[#This Row],[Date of Admission]])</f>
        <v>4</v>
      </c>
      <c r="H2838" t="str">
        <f>TEXT(Table1[[#This Row],[Date of Admission]],"dddd")</f>
        <v>Wednesday</v>
      </c>
      <c r="I2838">
        <f>WEEKDAY(Table1[[#This Row],[Date of Admission]],2)</f>
        <v>3</v>
      </c>
      <c r="J2838" t="str">
        <f>IF(OR(Table1[[#This Row],[Weekday Number]]=6,Table1[[#This Row],[Weekday Number]]=7),"Weekend","Weekday")</f>
        <v>Weekday</v>
      </c>
      <c r="K2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38" t="s">
        <v>8188</v>
      </c>
      <c r="M2838" t="s">
        <v>1495</v>
      </c>
      <c r="N2838" t="s">
        <v>69</v>
      </c>
      <c r="O2838">
        <v>19601.642889999999</v>
      </c>
      <c r="P2838">
        <v>189</v>
      </c>
      <c r="Q2838" t="s">
        <v>49</v>
      </c>
      <c r="R2838" s="1">
        <v>44960</v>
      </c>
      <c r="S2838">
        <f>WEEKDAY(Table1[[#This Row],[Discharge Date]],2)</f>
        <v>5</v>
      </c>
      <c r="T2838" t="s">
        <v>27</v>
      </c>
      <c r="U2838" t="s">
        <v>51</v>
      </c>
      <c r="V2838" t="s">
        <v>84</v>
      </c>
    </row>
    <row r="2839" spans="1:22" x14ac:dyDescent="0.35">
      <c r="A2839" t="s">
        <v>8189</v>
      </c>
      <c r="B2839">
        <v>34</v>
      </c>
      <c r="C2839" t="s">
        <v>20</v>
      </c>
      <c r="D2839" t="s">
        <v>99</v>
      </c>
      <c r="E2839" t="s">
        <v>62</v>
      </c>
      <c r="F2839" s="1">
        <v>43451</v>
      </c>
      <c r="G2839">
        <f>DAY(Table1[[#This Row],[Date of Admission]])</f>
        <v>17</v>
      </c>
      <c r="H2839" t="str">
        <f>TEXT(Table1[[#This Row],[Date of Admission]],"dddd")</f>
        <v>Monday</v>
      </c>
      <c r="I2839">
        <f>WEEKDAY(Table1[[#This Row],[Date of Admission]],2)</f>
        <v>1</v>
      </c>
      <c r="J2839" t="str">
        <f>IF(OR(Table1[[#This Row],[Weekday Number]]=6,Table1[[#This Row],[Weekday Number]]=7),"Weekend","Weekday")</f>
        <v>Weekday</v>
      </c>
      <c r="K2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39" t="s">
        <v>8190</v>
      </c>
      <c r="M2839" t="s">
        <v>8191</v>
      </c>
      <c r="N2839" t="s">
        <v>36</v>
      </c>
      <c r="O2839">
        <v>22299.815849999999</v>
      </c>
      <c r="P2839">
        <v>215</v>
      </c>
      <c r="Q2839" t="s">
        <v>26</v>
      </c>
      <c r="R2839" s="1">
        <v>43459</v>
      </c>
      <c r="S2839">
        <f>WEEKDAY(Table1[[#This Row],[Discharge Date]],2)</f>
        <v>2</v>
      </c>
      <c r="T2839" t="s">
        <v>50</v>
      </c>
      <c r="U2839" t="s">
        <v>39</v>
      </c>
      <c r="V2839" t="s">
        <v>40</v>
      </c>
    </row>
    <row r="2840" spans="1:22" x14ac:dyDescent="0.35">
      <c r="A2840" t="s">
        <v>8192</v>
      </c>
      <c r="B2840">
        <v>58</v>
      </c>
      <c r="C2840" t="s">
        <v>31</v>
      </c>
      <c r="D2840" t="s">
        <v>99</v>
      </c>
      <c r="E2840" t="s">
        <v>33</v>
      </c>
      <c r="F2840" s="1">
        <v>43888</v>
      </c>
      <c r="G2840">
        <f>DAY(Table1[[#This Row],[Date of Admission]])</f>
        <v>27</v>
      </c>
      <c r="H2840" t="str">
        <f>TEXT(Table1[[#This Row],[Date of Admission]],"dddd")</f>
        <v>Thursday</v>
      </c>
      <c r="I2840">
        <f>WEEKDAY(Table1[[#This Row],[Date of Admission]],2)</f>
        <v>4</v>
      </c>
      <c r="J2840" t="str">
        <f>IF(OR(Table1[[#This Row],[Weekday Number]]=6,Table1[[#This Row],[Weekday Number]]=7),"Weekend","Weekday")</f>
        <v>Weekday</v>
      </c>
      <c r="K2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40" t="s">
        <v>8193</v>
      </c>
      <c r="M2840" t="s">
        <v>8194</v>
      </c>
      <c r="N2840" t="s">
        <v>36</v>
      </c>
      <c r="O2840">
        <v>7113.6909679999999</v>
      </c>
      <c r="P2840">
        <v>396</v>
      </c>
      <c r="Q2840" t="s">
        <v>37</v>
      </c>
      <c r="R2840" s="1">
        <v>43916</v>
      </c>
      <c r="S2840">
        <f>WEEKDAY(Table1[[#This Row],[Discharge Date]],2)</f>
        <v>4</v>
      </c>
      <c r="T2840" t="s">
        <v>56</v>
      </c>
      <c r="U2840" t="s">
        <v>39</v>
      </c>
      <c r="V2840" t="s">
        <v>40</v>
      </c>
    </row>
    <row r="2841" spans="1:22" x14ac:dyDescent="0.35">
      <c r="A2841" t="s">
        <v>8195</v>
      </c>
      <c r="B2841">
        <v>51</v>
      </c>
      <c r="C2841" t="s">
        <v>31</v>
      </c>
      <c r="D2841" t="s">
        <v>57</v>
      </c>
      <c r="E2841" t="s">
        <v>22</v>
      </c>
      <c r="F2841" s="1">
        <v>44526</v>
      </c>
      <c r="G2841">
        <f>DAY(Table1[[#This Row],[Date of Admission]])</f>
        <v>26</v>
      </c>
      <c r="H2841" t="str">
        <f>TEXT(Table1[[#This Row],[Date of Admission]],"dddd")</f>
        <v>Friday</v>
      </c>
      <c r="I2841">
        <f>WEEKDAY(Table1[[#This Row],[Date of Admission]],2)</f>
        <v>5</v>
      </c>
      <c r="J2841" t="str">
        <f>IF(OR(Table1[[#This Row],[Weekday Number]]=6,Table1[[#This Row],[Weekday Number]]=7),"Weekend","Weekday")</f>
        <v>Weekday</v>
      </c>
      <c r="K2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1" t="s">
        <v>8196</v>
      </c>
      <c r="M2841" t="s">
        <v>8197</v>
      </c>
      <c r="N2841" t="s">
        <v>36</v>
      </c>
      <c r="O2841">
        <v>33747.142820000001</v>
      </c>
      <c r="P2841">
        <v>357</v>
      </c>
      <c r="Q2841" t="s">
        <v>37</v>
      </c>
      <c r="R2841" s="1">
        <v>44532</v>
      </c>
      <c r="S2841">
        <f>WEEKDAY(Table1[[#This Row],[Discharge Date]],2)</f>
        <v>4</v>
      </c>
      <c r="T2841" t="s">
        <v>27</v>
      </c>
      <c r="U2841" t="s">
        <v>28</v>
      </c>
      <c r="V2841" t="s">
        <v>40</v>
      </c>
    </row>
    <row r="2842" spans="1:22" x14ac:dyDescent="0.35">
      <c r="A2842" t="s">
        <v>8198</v>
      </c>
      <c r="B2842">
        <v>48</v>
      </c>
      <c r="C2842" t="s">
        <v>31</v>
      </c>
      <c r="D2842" t="s">
        <v>71</v>
      </c>
      <c r="E2842" t="s">
        <v>78</v>
      </c>
      <c r="F2842" s="1">
        <v>43480</v>
      </c>
      <c r="G2842">
        <f>DAY(Table1[[#This Row],[Date of Admission]])</f>
        <v>15</v>
      </c>
      <c r="H2842" t="str">
        <f>TEXT(Table1[[#This Row],[Date of Admission]],"dddd")</f>
        <v>Tuesday</v>
      </c>
      <c r="I2842">
        <f>WEEKDAY(Table1[[#This Row],[Date of Admission]],2)</f>
        <v>2</v>
      </c>
      <c r="J2842" t="str">
        <f>IF(OR(Table1[[#This Row],[Weekday Number]]=6,Table1[[#This Row],[Weekday Number]]=7),"Weekend","Weekday")</f>
        <v>Weekday</v>
      </c>
      <c r="K2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2" t="s">
        <v>8199</v>
      </c>
      <c r="M2842" t="s">
        <v>8200</v>
      </c>
      <c r="N2842" t="s">
        <v>65</v>
      </c>
      <c r="O2842">
        <v>73039.62083</v>
      </c>
      <c r="P2842">
        <v>386</v>
      </c>
      <c r="Q2842" t="s">
        <v>37</v>
      </c>
      <c r="R2842" s="1">
        <v>43495</v>
      </c>
      <c r="S2842">
        <f>WEEKDAY(Table1[[#This Row],[Discharge Date]],2)</f>
        <v>3</v>
      </c>
      <c r="T2842" t="s">
        <v>27</v>
      </c>
      <c r="U2842" t="s">
        <v>28</v>
      </c>
      <c r="V2842" t="s">
        <v>40</v>
      </c>
    </row>
    <row r="2843" spans="1:22" x14ac:dyDescent="0.35">
      <c r="A2843" t="s">
        <v>8201</v>
      </c>
      <c r="B2843">
        <v>47</v>
      </c>
      <c r="C2843" t="s">
        <v>20</v>
      </c>
      <c r="D2843" t="s">
        <v>239</v>
      </c>
      <c r="E2843" t="s">
        <v>22</v>
      </c>
      <c r="F2843" s="1">
        <v>44556</v>
      </c>
      <c r="G2843">
        <f>DAY(Table1[[#This Row],[Date of Admission]])</f>
        <v>26</v>
      </c>
      <c r="H2843" t="str">
        <f>TEXT(Table1[[#This Row],[Date of Admission]],"dddd")</f>
        <v>Sunday</v>
      </c>
      <c r="I2843">
        <f>WEEKDAY(Table1[[#This Row],[Date of Admission]],2)</f>
        <v>7</v>
      </c>
      <c r="J2843" t="str">
        <f>IF(OR(Table1[[#This Row],[Weekday Number]]=6,Table1[[#This Row],[Weekday Number]]=7),"Weekend","Weekday")</f>
        <v>Weekend</v>
      </c>
      <c r="K2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3" t="s">
        <v>8202</v>
      </c>
      <c r="M2843" t="s">
        <v>8203</v>
      </c>
      <c r="N2843" t="s">
        <v>69</v>
      </c>
      <c r="O2843">
        <v>15469.465560000001</v>
      </c>
      <c r="P2843">
        <v>471</v>
      </c>
      <c r="Q2843" t="s">
        <v>49</v>
      </c>
      <c r="R2843" s="1">
        <v>44562</v>
      </c>
      <c r="S2843">
        <f>WEEKDAY(Table1[[#This Row],[Discharge Date]],2)</f>
        <v>6</v>
      </c>
      <c r="T2843" t="s">
        <v>56</v>
      </c>
      <c r="U2843" t="s">
        <v>28</v>
      </c>
      <c r="V2843" t="s">
        <v>40</v>
      </c>
    </row>
    <row r="2844" spans="1:22" x14ac:dyDescent="0.35">
      <c r="A2844" t="s">
        <v>8204</v>
      </c>
      <c r="B2844">
        <v>28</v>
      </c>
      <c r="C2844" t="s">
        <v>20</v>
      </c>
      <c r="D2844" t="s">
        <v>239</v>
      </c>
      <c r="E2844" t="s">
        <v>43</v>
      </c>
      <c r="F2844" s="1">
        <v>44986</v>
      </c>
      <c r="G2844">
        <f>DAY(Table1[[#This Row],[Date of Admission]])</f>
        <v>1</v>
      </c>
      <c r="H2844" t="str">
        <f>TEXT(Table1[[#This Row],[Date of Admission]],"dddd")</f>
        <v>Wednesday</v>
      </c>
      <c r="I2844">
        <f>WEEKDAY(Table1[[#This Row],[Date of Admission]],2)</f>
        <v>3</v>
      </c>
      <c r="J2844" t="str">
        <f>IF(OR(Table1[[#This Row],[Weekday Number]]=6,Table1[[#This Row],[Weekday Number]]=7),"Weekend","Weekday")</f>
        <v>Weekday</v>
      </c>
      <c r="K2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44" t="s">
        <v>8205</v>
      </c>
      <c r="M2844" t="s">
        <v>8206</v>
      </c>
      <c r="N2844" t="s">
        <v>69</v>
      </c>
      <c r="O2844">
        <v>5499.3781509999999</v>
      </c>
      <c r="P2844">
        <v>392</v>
      </c>
      <c r="Q2844" t="s">
        <v>26</v>
      </c>
      <c r="R2844" s="1">
        <v>45001</v>
      </c>
      <c r="S2844">
        <f>WEEKDAY(Table1[[#This Row],[Discharge Date]],2)</f>
        <v>4</v>
      </c>
      <c r="T2844" t="s">
        <v>94</v>
      </c>
      <c r="U2844" t="s">
        <v>39</v>
      </c>
      <c r="V2844" t="s">
        <v>40</v>
      </c>
    </row>
    <row r="2845" spans="1:22" x14ac:dyDescent="0.35">
      <c r="A2845" t="s">
        <v>8207</v>
      </c>
      <c r="B2845">
        <v>18</v>
      </c>
      <c r="C2845" t="s">
        <v>31</v>
      </c>
      <c r="D2845" t="s">
        <v>57</v>
      </c>
      <c r="E2845" t="s">
        <v>53</v>
      </c>
      <c r="F2845" s="1">
        <v>44638</v>
      </c>
      <c r="G2845">
        <f>DAY(Table1[[#This Row],[Date of Admission]])</f>
        <v>18</v>
      </c>
      <c r="H2845" t="str">
        <f>TEXT(Table1[[#This Row],[Date of Admission]],"dddd")</f>
        <v>Friday</v>
      </c>
      <c r="I2845">
        <f>WEEKDAY(Table1[[#This Row],[Date of Admission]],2)</f>
        <v>5</v>
      </c>
      <c r="J2845" t="str">
        <f>IF(OR(Table1[[#This Row],[Weekday Number]]=6,Table1[[#This Row],[Weekday Number]]=7),"Weekend","Weekday")</f>
        <v>Weekday</v>
      </c>
      <c r="K2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5" t="s">
        <v>8208</v>
      </c>
      <c r="M2845" t="s">
        <v>8209</v>
      </c>
      <c r="N2845" t="s">
        <v>60</v>
      </c>
      <c r="O2845">
        <v>11224.6085</v>
      </c>
      <c r="P2845">
        <v>455</v>
      </c>
      <c r="Q2845" t="s">
        <v>49</v>
      </c>
      <c r="R2845" s="1">
        <v>44661</v>
      </c>
      <c r="S2845">
        <f>WEEKDAY(Table1[[#This Row],[Discharge Date]],2)</f>
        <v>7</v>
      </c>
      <c r="T2845" t="s">
        <v>50</v>
      </c>
      <c r="U2845" t="s">
        <v>28</v>
      </c>
      <c r="V2845" t="s">
        <v>84</v>
      </c>
    </row>
    <row r="2846" spans="1:22" x14ac:dyDescent="0.35">
      <c r="A2846" t="s">
        <v>8210</v>
      </c>
      <c r="B2846">
        <v>49</v>
      </c>
      <c r="C2846" t="s">
        <v>31</v>
      </c>
      <c r="D2846" t="s">
        <v>239</v>
      </c>
      <c r="E2846" t="s">
        <v>78</v>
      </c>
      <c r="F2846" s="1">
        <v>44098</v>
      </c>
      <c r="G2846">
        <f>DAY(Table1[[#This Row],[Date of Admission]])</f>
        <v>24</v>
      </c>
      <c r="H2846" t="str">
        <f>TEXT(Table1[[#This Row],[Date of Admission]],"dddd")</f>
        <v>Thursday</v>
      </c>
      <c r="I2846">
        <f>WEEKDAY(Table1[[#This Row],[Date of Admission]],2)</f>
        <v>4</v>
      </c>
      <c r="J2846" t="str">
        <f>IF(OR(Table1[[#This Row],[Weekday Number]]=6,Table1[[#This Row],[Weekday Number]]=7),"Weekend","Weekday")</f>
        <v>Weekday</v>
      </c>
      <c r="K2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6" t="s">
        <v>8211</v>
      </c>
      <c r="M2846" t="s">
        <v>8212</v>
      </c>
      <c r="N2846" t="s">
        <v>60</v>
      </c>
      <c r="O2846">
        <v>34309.585440000003</v>
      </c>
      <c r="P2846">
        <v>311</v>
      </c>
      <c r="Q2846" t="s">
        <v>26</v>
      </c>
      <c r="R2846" s="1">
        <v>44100</v>
      </c>
      <c r="S2846">
        <f>WEEKDAY(Table1[[#This Row],[Discharge Date]],2)</f>
        <v>6</v>
      </c>
      <c r="T2846" t="s">
        <v>56</v>
      </c>
      <c r="U2846" t="s">
        <v>28</v>
      </c>
      <c r="V2846" t="s">
        <v>40</v>
      </c>
    </row>
    <row r="2847" spans="1:22" x14ac:dyDescent="0.35">
      <c r="A2847" t="s">
        <v>8213</v>
      </c>
      <c r="B2847">
        <v>53</v>
      </c>
      <c r="C2847" t="s">
        <v>20</v>
      </c>
      <c r="D2847" t="s">
        <v>99</v>
      </c>
      <c r="E2847" t="s">
        <v>78</v>
      </c>
      <c r="F2847" s="1">
        <v>43948</v>
      </c>
      <c r="G2847">
        <f>DAY(Table1[[#This Row],[Date of Admission]])</f>
        <v>27</v>
      </c>
      <c r="H2847" t="str">
        <f>TEXT(Table1[[#This Row],[Date of Admission]],"dddd")</f>
        <v>Monday</v>
      </c>
      <c r="I2847">
        <f>WEEKDAY(Table1[[#This Row],[Date of Admission]],2)</f>
        <v>1</v>
      </c>
      <c r="J2847" t="str">
        <f>IF(OR(Table1[[#This Row],[Weekday Number]]=6,Table1[[#This Row],[Weekday Number]]=7),"Weekend","Weekday")</f>
        <v>Weekday</v>
      </c>
      <c r="K2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47" t="s">
        <v>8214</v>
      </c>
      <c r="M2847" t="s">
        <v>8215</v>
      </c>
      <c r="N2847" t="s">
        <v>69</v>
      </c>
      <c r="O2847">
        <v>19985.749879999999</v>
      </c>
      <c r="P2847">
        <v>132</v>
      </c>
      <c r="Q2847" t="s">
        <v>49</v>
      </c>
      <c r="R2847" s="1">
        <v>43975</v>
      </c>
      <c r="S2847">
        <f>WEEKDAY(Table1[[#This Row],[Discharge Date]],2)</f>
        <v>7</v>
      </c>
      <c r="T2847" t="s">
        <v>56</v>
      </c>
      <c r="U2847" t="s">
        <v>51</v>
      </c>
      <c r="V2847" t="s">
        <v>40</v>
      </c>
    </row>
    <row r="2848" spans="1:22" x14ac:dyDescent="0.35">
      <c r="A2848" t="s">
        <v>8216</v>
      </c>
      <c r="B2848">
        <v>65</v>
      </c>
      <c r="C2848" t="s">
        <v>20</v>
      </c>
      <c r="D2848" t="s">
        <v>71</v>
      </c>
      <c r="E2848" t="s">
        <v>62</v>
      </c>
      <c r="F2848" s="1">
        <v>43809</v>
      </c>
      <c r="G2848">
        <f>DAY(Table1[[#This Row],[Date of Admission]])</f>
        <v>10</v>
      </c>
      <c r="H2848" t="str">
        <f>TEXT(Table1[[#This Row],[Date of Admission]],"dddd")</f>
        <v>Tuesday</v>
      </c>
      <c r="I2848">
        <f>WEEKDAY(Table1[[#This Row],[Date of Admission]],2)</f>
        <v>2</v>
      </c>
      <c r="J2848" t="str">
        <f>IF(OR(Table1[[#This Row],[Weekday Number]]=6,Table1[[#This Row],[Weekday Number]]=7),"Weekend","Weekday")</f>
        <v>Weekday</v>
      </c>
      <c r="K2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8" t="s">
        <v>8217</v>
      </c>
      <c r="M2848" t="s">
        <v>8218</v>
      </c>
      <c r="N2848" t="s">
        <v>36</v>
      </c>
      <c r="O2848">
        <v>6157.621091</v>
      </c>
      <c r="P2848">
        <v>186</v>
      </c>
      <c r="Q2848" t="s">
        <v>26</v>
      </c>
      <c r="R2848" s="1">
        <v>43810</v>
      </c>
      <c r="S2848">
        <f>WEEKDAY(Table1[[#This Row],[Discharge Date]],2)</f>
        <v>3</v>
      </c>
      <c r="T2848" t="s">
        <v>50</v>
      </c>
      <c r="U2848" t="s">
        <v>51</v>
      </c>
      <c r="V2848" t="s">
        <v>29</v>
      </c>
    </row>
    <row r="2849" spans="1:22" x14ac:dyDescent="0.35">
      <c r="A2849" t="s">
        <v>8219</v>
      </c>
      <c r="B2849">
        <v>59</v>
      </c>
      <c r="C2849" t="s">
        <v>20</v>
      </c>
      <c r="D2849" t="s">
        <v>42</v>
      </c>
      <c r="E2849" t="s">
        <v>78</v>
      </c>
      <c r="F2849" s="1">
        <v>45086</v>
      </c>
      <c r="G2849">
        <f>DAY(Table1[[#This Row],[Date of Admission]])</f>
        <v>9</v>
      </c>
      <c r="H2849" t="str">
        <f>TEXT(Table1[[#This Row],[Date of Admission]],"dddd")</f>
        <v>Friday</v>
      </c>
      <c r="I2849">
        <f>WEEKDAY(Table1[[#This Row],[Date of Admission]],2)</f>
        <v>5</v>
      </c>
      <c r="J2849" t="str">
        <f>IF(OR(Table1[[#This Row],[Weekday Number]]=6,Table1[[#This Row],[Weekday Number]]=7),"Weekend","Weekday")</f>
        <v>Weekday</v>
      </c>
      <c r="K2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49" t="s">
        <v>8220</v>
      </c>
      <c r="M2849" t="s">
        <v>8221</v>
      </c>
      <c r="N2849" t="s">
        <v>25</v>
      </c>
      <c r="O2849">
        <v>7169.0422930000004</v>
      </c>
      <c r="P2849">
        <v>113</v>
      </c>
      <c r="Q2849" t="s">
        <v>26</v>
      </c>
      <c r="R2849" s="1">
        <v>45098</v>
      </c>
      <c r="S2849">
        <f>WEEKDAY(Table1[[#This Row],[Discharge Date]],2)</f>
        <v>3</v>
      </c>
      <c r="T2849" t="s">
        <v>94</v>
      </c>
      <c r="U2849" t="s">
        <v>39</v>
      </c>
      <c r="V2849" t="s">
        <v>40</v>
      </c>
    </row>
    <row r="2850" spans="1:22" x14ac:dyDescent="0.35">
      <c r="A2850" t="s">
        <v>8222</v>
      </c>
      <c r="B2850">
        <v>28</v>
      </c>
      <c r="C2850" t="s">
        <v>31</v>
      </c>
      <c r="D2850" t="s">
        <v>42</v>
      </c>
      <c r="E2850" t="s">
        <v>78</v>
      </c>
      <c r="F2850" s="1">
        <v>44930</v>
      </c>
      <c r="G2850">
        <f>DAY(Table1[[#This Row],[Date of Admission]])</f>
        <v>4</v>
      </c>
      <c r="H2850" t="str">
        <f>TEXT(Table1[[#This Row],[Date of Admission]],"dddd")</f>
        <v>Wednesday</v>
      </c>
      <c r="I2850">
        <f>WEEKDAY(Table1[[#This Row],[Date of Admission]],2)</f>
        <v>3</v>
      </c>
      <c r="J2850" t="str">
        <f>IF(OR(Table1[[#This Row],[Weekday Number]]=6,Table1[[#This Row],[Weekday Number]]=7),"Weekend","Weekday")</f>
        <v>Weekday</v>
      </c>
      <c r="K2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50" t="s">
        <v>8223</v>
      </c>
      <c r="M2850" t="s">
        <v>8224</v>
      </c>
      <c r="N2850" t="s">
        <v>36</v>
      </c>
      <c r="O2850">
        <v>10320.80789</v>
      </c>
      <c r="P2850">
        <v>318</v>
      </c>
      <c r="Q2850" t="s">
        <v>26</v>
      </c>
      <c r="R2850" s="1">
        <v>44932</v>
      </c>
      <c r="S2850">
        <f>WEEKDAY(Table1[[#This Row],[Discharge Date]],2)</f>
        <v>5</v>
      </c>
      <c r="T2850" t="s">
        <v>94</v>
      </c>
      <c r="U2850" t="s">
        <v>51</v>
      </c>
      <c r="V2850" t="s">
        <v>40</v>
      </c>
    </row>
    <row r="2851" spans="1:22" x14ac:dyDescent="0.35">
      <c r="A2851" t="s">
        <v>8225</v>
      </c>
      <c r="B2851">
        <v>42</v>
      </c>
      <c r="C2851" t="s">
        <v>31</v>
      </c>
      <c r="D2851" t="s">
        <v>124</v>
      </c>
      <c r="E2851" t="s">
        <v>33</v>
      </c>
      <c r="F2851" s="1">
        <v>43604</v>
      </c>
      <c r="G2851">
        <f>DAY(Table1[[#This Row],[Date of Admission]])</f>
        <v>19</v>
      </c>
      <c r="H2851" t="str">
        <f>TEXT(Table1[[#This Row],[Date of Admission]],"dddd")</f>
        <v>Sunday</v>
      </c>
      <c r="I2851">
        <f>WEEKDAY(Table1[[#This Row],[Date of Admission]],2)</f>
        <v>7</v>
      </c>
      <c r="J2851" t="str">
        <f>IF(OR(Table1[[#This Row],[Weekday Number]]=6,Table1[[#This Row],[Weekday Number]]=7),"Weekend","Weekday")</f>
        <v>Weekend</v>
      </c>
      <c r="K2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51" t="s">
        <v>8226</v>
      </c>
      <c r="M2851" t="s">
        <v>8227</v>
      </c>
      <c r="N2851" t="s">
        <v>25</v>
      </c>
      <c r="O2851">
        <v>13781.76137</v>
      </c>
      <c r="P2851">
        <v>172</v>
      </c>
      <c r="Q2851" t="s">
        <v>49</v>
      </c>
      <c r="R2851" s="1">
        <v>43620</v>
      </c>
      <c r="S2851">
        <f>WEEKDAY(Table1[[#This Row],[Discharge Date]],2)</f>
        <v>2</v>
      </c>
      <c r="T2851" t="s">
        <v>56</v>
      </c>
      <c r="U2851" t="s">
        <v>28</v>
      </c>
      <c r="V2851" t="s">
        <v>40</v>
      </c>
    </row>
    <row r="2852" spans="1:22" x14ac:dyDescent="0.35">
      <c r="A2852" t="s">
        <v>8228</v>
      </c>
      <c r="B2852">
        <v>18</v>
      </c>
      <c r="C2852" t="s">
        <v>20</v>
      </c>
      <c r="D2852" t="s">
        <v>124</v>
      </c>
      <c r="E2852" t="s">
        <v>62</v>
      </c>
      <c r="F2852" s="1">
        <v>44499</v>
      </c>
      <c r="G2852">
        <f>DAY(Table1[[#This Row],[Date of Admission]])</f>
        <v>30</v>
      </c>
      <c r="H2852" t="str">
        <f>TEXT(Table1[[#This Row],[Date of Admission]],"dddd")</f>
        <v>Saturday</v>
      </c>
      <c r="I2852">
        <f>WEEKDAY(Table1[[#This Row],[Date of Admission]],2)</f>
        <v>6</v>
      </c>
      <c r="J2852" t="str">
        <f>IF(OR(Table1[[#This Row],[Weekday Number]]=6,Table1[[#This Row],[Weekday Number]]=7),"Weekend","Weekday")</f>
        <v>Weekend</v>
      </c>
      <c r="K2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52" t="s">
        <v>8229</v>
      </c>
      <c r="M2852" t="s">
        <v>8230</v>
      </c>
      <c r="N2852" t="s">
        <v>60</v>
      </c>
      <c r="O2852">
        <v>28100.157640000001</v>
      </c>
      <c r="P2852">
        <v>381</v>
      </c>
      <c r="Q2852" t="s">
        <v>37</v>
      </c>
      <c r="R2852" s="1">
        <v>44505</v>
      </c>
      <c r="S2852">
        <f>WEEKDAY(Table1[[#This Row],[Discharge Date]],2)</f>
        <v>5</v>
      </c>
      <c r="T2852" t="s">
        <v>56</v>
      </c>
      <c r="U2852" t="s">
        <v>51</v>
      </c>
      <c r="V2852" t="s">
        <v>84</v>
      </c>
    </row>
    <row r="2853" spans="1:22" x14ac:dyDescent="0.35">
      <c r="A2853" t="s">
        <v>8231</v>
      </c>
      <c r="B2853">
        <v>47</v>
      </c>
      <c r="C2853" t="s">
        <v>31</v>
      </c>
      <c r="D2853" t="s">
        <v>239</v>
      </c>
      <c r="E2853" t="s">
        <v>22</v>
      </c>
      <c r="F2853" s="1">
        <v>43734</v>
      </c>
      <c r="G2853">
        <f>DAY(Table1[[#This Row],[Date of Admission]])</f>
        <v>26</v>
      </c>
      <c r="H2853" t="str">
        <f>TEXT(Table1[[#This Row],[Date of Admission]],"dddd")</f>
        <v>Thursday</v>
      </c>
      <c r="I2853">
        <f>WEEKDAY(Table1[[#This Row],[Date of Admission]],2)</f>
        <v>4</v>
      </c>
      <c r="J2853" t="str">
        <f>IF(OR(Table1[[#This Row],[Weekday Number]]=6,Table1[[#This Row],[Weekday Number]]=7),"Weekend","Weekday")</f>
        <v>Weekday</v>
      </c>
      <c r="K2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53" t="s">
        <v>8232</v>
      </c>
      <c r="M2853" t="s">
        <v>8233</v>
      </c>
      <c r="N2853" t="s">
        <v>69</v>
      </c>
      <c r="O2853">
        <v>39019.601260000003</v>
      </c>
      <c r="P2853">
        <v>200</v>
      </c>
      <c r="Q2853" t="s">
        <v>49</v>
      </c>
      <c r="R2853" s="1">
        <v>43738</v>
      </c>
      <c r="S2853">
        <f>WEEKDAY(Table1[[#This Row],[Discharge Date]],2)</f>
        <v>1</v>
      </c>
      <c r="T2853" t="s">
        <v>94</v>
      </c>
      <c r="U2853" t="s">
        <v>39</v>
      </c>
      <c r="V2853" t="s">
        <v>40</v>
      </c>
    </row>
    <row r="2854" spans="1:22" x14ac:dyDescent="0.35">
      <c r="A2854" t="s">
        <v>8234</v>
      </c>
      <c r="B2854">
        <v>35</v>
      </c>
      <c r="C2854" t="s">
        <v>31</v>
      </c>
      <c r="D2854" t="s">
        <v>99</v>
      </c>
      <c r="E2854" t="s">
        <v>33</v>
      </c>
      <c r="F2854" s="1">
        <v>44332</v>
      </c>
      <c r="G2854">
        <f>DAY(Table1[[#This Row],[Date of Admission]])</f>
        <v>16</v>
      </c>
      <c r="H2854" t="str">
        <f>TEXT(Table1[[#This Row],[Date of Admission]],"dddd")</f>
        <v>Sunday</v>
      </c>
      <c r="I2854">
        <f>WEEKDAY(Table1[[#This Row],[Date of Admission]],2)</f>
        <v>7</v>
      </c>
      <c r="J2854" t="str">
        <f>IF(OR(Table1[[#This Row],[Weekday Number]]=6,Table1[[#This Row],[Weekday Number]]=7),"Weekend","Weekday")</f>
        <v>Weekend</v>
      </c>
      <c r="K2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54" t="s">
        <v>8235</v>
      </c>
      <c r="M2854" t="s">
        <v>8236</v>
      </c>
      <c r="N2854" t="s">
        <v>36</v>
      </c>
      <c r="O2854">
        <v>38523.50013</v>
      </c>
      <c r="P2854">
        <v>136</v>
      </c>
      <c r="Q2854" t="s">
        <v>37</v>
      </c>
      <c r="R2854" s="1">
        <v>44333</v>
      </c>
      <c r="S2854">
        <f>WEEKDAY(Table1[[#This Row],[Discharge Date]],2)</f>
        <v>1</v>
      </c>
      <c r="T2854" t="s">
        <v>38</v>
      </c>
      <c r="U2854" t="s">
        <v>28</v>
      </c>
      <c r="V2854" t="s">
        <v>40</v>
      </c>
    </row>
    <row r="2855" spans="1:22" x14ac:dyDescent="0.35">
      <c r="A2855" t="s">
        <v>8237</v>
      </c>
      <c r="B2855">
        <v>68</v>
      </c>
      <c r="C2855" t="s">
        <v>31</v>
      </c>
      <c r="D2855" t="s">
        <v>42</v>
      </c>
      <c r="E2855" t="s">
        <v>62</v>
      </c>
      <c r="F2855" s="1">
        <v>44851</v>
      </c>
      <c r="G2855">
        <f>DAY(Table1[[#This Row],[Date of Admission]])</f>
        <v>17</v>
      </c>
      <c r="H2855" t="str">
        <f>TEXT(Table1[[#This Row],[Date of Admission]],"dddd")</f>
        <v>Monday</v>
      </c>
      <c r="I2855">
        <f>WEEKDAY(Table1[[#This Row],[Date of Admission]],2)</f>
        <v>1</v>
      </c>
      <c r="J2855" t="str">
        <f>IF(OR(Table1[[#This Row],[Weekday Number]]=6,Table1[[#This Row],[Weekday Number]]=7),"Weekend","Weekday")</f>
        <v>Weekday</v>
      </c>
      <c r="K2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55" t="s">
        <v>2758</v>
      </c>
      <c r="M2855" t="s">
        <v>7262</v>
      </c>
      <c r="N2855" t="s">
        <v>65</v>
      </c>
      <c r="O2855">
        <v>32976.230909999998</v>
      </c>
      <c r="P2855">
        <v>494</v>
      </c>
      <c r="Q2855" t="s">
        <v>26</v>
      </c>
      <c r="R2855" s="1">
        <v>44862</v>
      </c>
      <c r="S2855">
        <f>WEEKDAY(Table1[[#This Row],[Discharge Date]],2)</f>
        <v>5</v>
      </c>
      <c r="T2855" t="s">
        <v>50</v>
      </c>
      <c r="U2855" t="s">
        <v>28</v>
      </c>
      <c r="V2855" t="s">
        <v>29</v>
      </c>
    </row>
    <row r="2856" spans="1:22" x14ac:dyDescent="0.35">
      <c r="A2856" t="s">
        <v>8238</v>
      </c>
      <c r="B2856">
        <v>20</v>
      </c>
      <c r="C2856" t="s">
        <v>31</v>
      </c>
      <c r="D2856" t="s">
        <v>21</v>
      </c>
      <c r="E2856" t="s">
        <v>33</v>
      </c>
      <c r="F2856" s="1">
        <v>43485</v>
      </c>
      <c r="G2856">
        <f>DAY(Table1[[#This Row],[Date of Admission]])</f>
        <v>20</v>
      </c>
      <c r="H2856" t="str">
        <f>TEXT(Table1[[#This Row],[Date of Admission]],"dddd")</f>
        <v>Sunday</v>
      </c>
      <c r="I2856">
        <f>WEEKDAY(Table1[[#This Row],[Date of Admission]],2)</f>
        <v>7</v>
      </c>
      <c r="J2856" t="str">
        <f>IF(OR(Table1[[#This Row],[Weekday Number]]=6,Table1[[#This Row],[Weekday Number]]=7),"Weekend","Weekday")</f>
        <v>Weekend</v>
      </c>
      <c r="K2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56" t="s">
        <v>8239</v>
      </c>
      <c r="M2856" t="s">
        <v>8240</v>
      </c>
      <c r="N2856" t="s">
        <v>65</v>
      </c>
      <c r="O2856">
        <v>42119.79954</v>
      </c>
      <c r="P2856">
        <v>425</v>
      </c>
      <c r="Q2856" t="s">
        <v>49</v>
      </c>
      <c r="R2856" s="1">
        <v>43500</v>
      </c>
      <c r="S2856">
        <f>WEEKDAY(Table1[[#This Row],[Discharge Date]],2)</f>
        <v>1</v>
      </c>
      <c r="T2856" t="s">
        <v>50</v>
      </c>
      <c r="U2856" t="s">
        <v>28</v>
      </c>
      <c r="V2856" t="s">
        <v>84</v>
      </c>
    </row>
    <row r="2857" spans="1:22" x14ac:dyDescent="0.35">
      <c r="A2857" t="s">
        <v>3587</v>
      </c>
      <c r="B2857">
        <v>44</v>
      </c>
      <c r="C2857" t="s">
        <v>20</v>
      </c>
      <c r="D2857" t="s">
        <v>32</v>
      </c>
      <c r="E2857" t="s">
        <v>22</v>
      </c>
      <c r="F2857" s="1">
        <v>43458</v>
      </c>
      <c r="G2857">
        <f>DAY(Table1[[#This Row],[Date of Admission]])</f>
        <v>24</v>
      </c>
      <c r="H2857" t="str">
        <f>TEXT(Table1[[#This Row],[Date of Admission]],"dddd")</f>
        <v>Monday</v>
      </c>
      <c r="I2857">
        <f>WEEKDAY(Table1[[#This Row],[Date of Admission]],2)</f>
        <v>1</v>
      </c>
      <c r="J2857" t="str">
        <f>IF(OR(Table1[[#This Row],[Weekday Number]]=6,Table1[[#This Row],[Weekday Number]]=7),"Weekend","Weekday")</f>
        <v>Weekday</v>
      </c>
      <c r="K2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57" t="s">
        <v>8241</v>
      </c>
      <c r="M2857" t="s">
        <v>8242</v>
      </c>
      <c r="N2857" t="s">
        <v>36</v>
      </c>
      <c r="O2857">
        <v>24800.1908</v>
      </c>
      <c r="P2857">
        <v>381</v>
      </c>
      <c r="Q2857" t="s">
        <v>49</v>
      </c>
      <c r="R2857" s="1">
        <v>43470</v>
      </c>
      <c r="S2857">
        <f>WEEKDAY(Table1[[#This Row],[Discharge Date]],2)</f>
        <v>6</v>
      </c>
      <c r="T2857" t="s">
        <v>56</v>
      </c>
      <c r="U2857" t="s">
        <v>51</v>
      </c>
      <c r="V2857" t="s">
        <v>40</v>
      </c>
    </row>
    <row r="2858" spans="1:22" x14ac:dyDescent="0.35">
      <c r="A2858" t="s">
        <v>8243</v>
      </c>
      <c r="B2858">
        <v>32</v>
      </c>
      <c r="C2858" t="s">
        <v>31</v>
      </c>
      <c r="D2858" t="s">
        <v>57</v>
      </c>
      <c r="E2858" t="s">
        <v>22</v>
      </c>
      <c r="F2858" s="1">
        <v>44650</v>
      </c>
      <c r="G2858">
        <f>DAY(Table1[[#This Row],[Date of Admission]])</f>
        <v>30</v>
      </c>
      <c r="H2858" t="str">
        <f>TEXT(Table1[[#This Row],[Date of Admission]],"dddd")</f>
        <v>Wednesday</v>
      </c>
      <c r="I2858">
        <f>WEEKDAY(Table1[[#This Row],[Date of Admission]],2)</f>
        <v>3</v>
      </c>
      <c r="J2858" t="str">
        <f>IF(OR(Table1[[#This Row],[Weekday Number]]=6,Table1[[#This Row],[Weekday Number]]=7),"Weekend","Weekday")</f>
        <v>Weekday</v>
      </c>
      <c r="K2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58" t="s">
        <v>8244</v>
      </c>
      <c r="M2858" t="s">
        <v>8245</v>
      </c>
      <c r="N2858" t="s">
        <v>60</v>
      </c>
      <c r="O2858">
        <v>14405.612660000001</v>
      </c>
      <c r="P2858">
        <v>337</v>
      </c>
      <c r="Q2858" t="s">
        <v>49</v>
      </c>
      <c r="R2858" s="1">
        <v>44678</v>
      </c>
      <c r="S2858">
        <f>WEEKDAY(Table1[[#This Row],[Discharge Date]],2)</f>
        <v>3</v>
      </c>
      <c r="T2858" t="s">
        <v>38</v>
      </c>
      <c r="U2858" t="s">
        <v>28</v>
      </c>
      <c r="V2858" t="s">
        <v>40</v>
      </c>
    </row>
    <row r="2859" spans="1:22" x14ac:dyDescent="0.35">
      <c r="A2859" t="s">
        <v>8246</v>
      </c>
      <c r="B2859">
        <v>38</v>
      </c>
      <c r="C2859" t="s">
        <v>20</v>
      </c>
      <c r="D2859" t="s">
        <v>124</v>
      </c>
      <c r="E2859" t="s">
        <v>78</v>
      </c>
      <c r="F2859" s="1">
        <v>44225</v>
      </c>
      <c r="G2859">
        <f>DAY(Table1[[#This Row],[Date of Admission]])</f>
        <v>29</v>
      </c>
      <c r="H2859" t="str">
        <f>TEXT(Table1[[#This Row],[Date of Admission]],"dddd")</f>
        <v>Friday</v>
      </c>
      <c r="I2859">
        <f>WEEKDAY(Table1[[#This Row],[Date of Admission]],2)</f>
        <v>5</v>
      </c>
      <c r="J2859" t="str">
        <f>IF(OR(Table1[[#This Row],[Weekday Number]]=6,Table1[[#This Row],[Weekday Number]]=7),"Weekend","Weekday")</f>
        <v>Weekday</v>
      </c>
      <c r="K2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59" t="s">
        <v>8247</v>
      </c>
      <c r="M2859" t="s">
        <v>8248</v>
      </c>
      <c r="N2859" t="s">
        <v>69</v>
      </c>
      <c r="O2859">
        <v>67182.319390000004</v>
      </c>
      <c r="P2859">
        <v>224</v>
      </c>
      <c r="Q2859" t="s">
        <v>37</v>
      </c>
      <c r="R2859" s="1">
        <v>44226</v>
      </c>
      <c r="S2859">
        <f>WEEKDAY(Table1[[#This Row],[Discharge Date]],2)</f>
        <v>6</v>
      </c>
      <c r="T2859" t="s">
        <v>56</v>
      </c>
      <c r="U2859" t="s">
        <v>28</v>
      </c>
      <c r="V2859" t="s">
        <v>40</v>
      </c>
    </row>
    <row r="2860" spans="1:22" x14ac:dyDescent="0.35">
      <c r="A2860" t="s">
        <v>8249</v>
      </c>
      <c r="B2860">
        <v>65</v>
      </c>
      <c r="C2860" t="s">
        <v>31</v>
      </c>
      <c r="D2860" t="s">
        <v>71</v>
      </c>
      <c r="E2860" t="s">
        <v>78</v>
      </c>
      <c r="F2860" s="1">
        <v>45155</v>
      </c>
      <c r="G2860">
        <f>DAY(Table1[[#This Row],[Date of Admission]])</f>
        <v>17</v>
      </c>
      <c r="H2860" t="str">
        <f>TEXT(Table1[[#This Row],[Date of Admission]],"dddd")</f>
        <v>Thursday</v>
      </c>
      <c r="I2860">
        <f>WEEKDAY(Table1[[#This Row],[Date of Admission]],2)</f>
        <v>4</v>
      </c>
      <c r="J2860" t="str">
        <f>IF(OR(Table1[[#This Row],[Weekday Number]]=6,Table1[[#This Row],[Weekday Number]]=7),"Weekend","Weekday")</f>
        <v>Weekday</v>
      </c>
      <c r="K2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0" t="s">
        <v>8250</v>
      </c>
      <c r="M2860" t="s">
        <v>8251</v>
      </c>
      <c r="N2860" t="s">
        <v>36</v>
      </c>
      <c r="O2860">
        <v>36666.118520000004</v>
      </c>
      <c r="P2860">
        <v>493</v>
      </c>
      <c r="Q2860" t="s">
        <v>26</v>
      </c>
      <c r="R2860" s="1">
        <v>45162</v>
      </c>
      <c r="S2860">
        <f>WEEKDAY(Table1[[#This Row],[Discharge Date]],2)</f>
        <v>4</v>
      </c>
      <c r="T2860" t="s">
        <v>27</v>
      </c>
      <c r="U2860" t="s">
        <v>51</v>
      </c>
      <c r="V2860" t="s">
        <v>29</v>
      </c>
    </row>
    <row r="2861" spans="1:22" x14ac:dyDescent="0.35">
      <c r="A2861" t="s">
        <v>8252</v>
      </c>
      <c r="B2861">
        <v>35</v>
      </c>
      <c r="C2861" t="s">
        <v>20</v>
      </c>
      <c r="D2861" t="s">
        <v>124</v>
      </c>
      <c r="E2861" t="s">
        <v>78</v>
      </c>
      <c r="F2861" s="1">
        <v>43853</v>
      </c>
      <c r="G2861">
        <f>DAY(Table1[[#This Row],[Date of Admission]])</f>
        <v>23</v>
      </c>
      <c r="H2861" t="str">
        <f>TEXT(Table1[[#This Row],[Date of Admission]],"dddd")</f>
        <v>Thursday</v>
      </c>
      <c r="I2861">
        <f>WEEKDAY(Table1[[#This Row],[Date of Admission]],2)</f>
        <v>4</v>
      </c>
      <c r="J2861" t="str">
        <f>IF(OR(Table1[[#This Row],[Weekday Number]]=6,Table1[[#This Row],[Weekday Number]]=7),"Weekend","Weekday")</f>
        <v>Weekday</v>
      </c>
      <c r="K2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1" t="s">
        <v>8253</v>
      </c>
      <c r="M2861" t="s">
        <v>8254</v>
      </c>
      <c r="N2861" t="s">
        <v>36</v>
      </c>
      <c r="O2861">
        <v>30968.86678</v>
      </c>
      <c r="P2861">
        <v>320</v>
      </c>
      <c r="Q2861" t="s">
        <v>26</v>
      </c>
      <c r="R2861" s="1">
        <v>43873</v>
      </c>
      <c r="S2861">
        <f>WEEKDAY(Table1[[#This Row],[Discharge Date]],2)</f>
        <v>3</v>
      </c>
      <c r="T2861" t="s">
        <v>50</v>
      </c>
      <c r="U2861" t="s">
        <v>39</v>
      </c>
      <c r="V2861" t="s">
        <v>40</v>
      </c>
    </row>
    <row r="2862" spans="1:22" x14ac:dyDescent="0.35">
      <c r="A2862" t="s">
        <v>7119</v>
      </c>
      <c r="B2862">
        <v>36</v>
      </c>
      <c r="C2862" t="s">
        <v>20</v>
      </c>
      <c r="D2862" t="s">
        <v>21</v>
      </c>
      <c r="E2862" t="s">
        <v>43</v>
      </c>
      <c r="F2862" s="1">
        <v>43451</v>
      </c>
      <c r="G2862">
        <f>DAY(Table1[[#This Row],[Date of Admission]])</f>
        <v>17</v>
      </c>
      <c r="H2862" t="str">
        <f>TEXT(Table1[[#This Row],[Date of Admission]],"dddd")</f>
        <v>Monday</v>
      </c>
      <c r="I2862">
        <f>WEEKDAY(Table1[[#This Row],[Date of Admission]],2)</f>
        <v>1</v>
      </c>
      <c r="J2862" t="str">
        <f>IF(OR(Table1[[#This Row],[Weekday Number]]=6,Table1[[#This Row],[Weekday Number]]=7),"Weekend","Weekday")</f>
        <v>Weekday</v>
      </c>
      <c r="K2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2" t="s">
        <v>8255</v>
      </c>
      <c r="M2862" t="s">
        <v>8256</v>
      </c>
      <c r="N2862" t="s">
        <v>36</v>
      </c>
      <c r="O2862">
        <v>16723.56999</v>
      </c>
      <c r="P2862">
        <v>201</v>
      </c>
      <c r="Q2862" t="s">
        <v>26</v>
      </c>
      <c r="R2862" s="1">
        <v>43464</v>
      </c>
      <c r="S2862">
        <f>WEEKDAY(Table1[[#This Row],[Discharge Date]],2)</f>
        <v>7</v>
      </c>
      <c r="T2862" t="s">
        <v>50</v>
      </c>
      <c r="U2862" t="s">
        <v>51</v>
      </c>
      <c r="V2862" t="s">
        <v>40</v>
      </c>
    </row>
    <row r="2863" spans="1:22" x14ac:dyDescent="0.35">
      <c r="A2863" t="s">
        <v>8257</v>
      </c>
      <c r="B2863">
        <v>37</v>
      </c>
      <c r="C2863" t="s">
        <v>31</v>
      </c>
      <c r="D2863" t="s">
        <v>21</v>
      </c>
      <c r="E2863" t="s">
        <v>62</v>
      </c>
      <c r="F2863" s="1">
        <v>44163</v>
      </c>
      <c r="G2863">
        <f>DAY(Table1[[#This Row],[Date of Admission]])</f>
        <v>28</v>
      </c>
      <c r="H2863" t="str">
        <f>TEXT(Table1[[#This Row],[Date of Admission]],"dddd")</f>
        <v>Saturday</v>
      </c>
      <c r="I2863">
        <f>WEEKDAY(Table1[[#This Row],[Date of Admission]],2)</f>
        <v>6</v>
      </c>
      <c r="J2863" t="str">
        <f>IF(OR(Table1[[#This Row],[Weekday Number]]=6,Table1[[#This Row],[Weekday Number]]=7),"Weekend","Weekday")</f>
        <v>Weekend</v>
      </c>
      <c r="K2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63" t="s">
        <v>8258</v>
      </c>
      <c r="M2863" t="s">
        <v>8259</v>
      </c>
      <c r="N2863" t="s">
        <v>60</v>
      </c>
      <c r="O2863">
        <v>5725.0803539999997</v>
      </c>
      <c r="P2863">
        <v>449</v>
      </c>
      <c r="Q2863" t="s">
        <v>26</v>
      </c>
      <c r="R2863" s="1">
        <v>44172</v>
      </c>
      <c r="S2863">
        <f>WEEKDAY(Table1[[#This Row],[Discharge Date]],2)</f>
        <v>1</v>
      </c>
      <c r="T2863" t="s">
        <v>94</v>
      </c>
      <c r="U2863" t="s">
        <v>28</v>
      </c>
      <c r="V2863" t="s">
        <v>40</v>
      </c>
    </row>
    <row r="2864" spans="1:22" x14ac:dyDescent="0.35">
      <c r="A2864" t="s">
        <v>7405</v>
      </c>
      <c r="B2864">
        <v>77</v>
      </c>
      <c r="C2864" t="s">
        <v>20</v>
      </c>
      <c r="D2864" t="s">
        <v>42</v>
      </c>
      <c r="E2864" t="s">
        <v>53</v>
      </c>
      <c r="F2864" s="1">
        <v>44987</v>
      </c>
      <c r="G2864">
        <f>DAY(Table1[[#This Row],[Date of Admission]])</f>
        <v>2</v>
      </c>
      <c r="H2864" t="str">
        <f>TEXT(Table1[[#This Row],[Date of Admission]],"dddd")</f>
        <v>Thursday</v>
      </c>
      <c r="I2864">
        <f>WEEKDAY(Table1[[#This Row],[Date of Admission]],2)</f>
        <v>4</v>
      </c>
      <c r="J2864" t="str">
        <f>IF(OR(Table1[[#This Row],[Weekday Number]]=6,Table1[[#This Row],[Weekday Number]]=7),"Weekend","Weekday")</f>
        <v>Weekday</v>
      </c>
      <c r="K2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64" t="s">
        <v>8260</v>
      </c>
      <c r="M2864" t="s">
        <v>8261</v>
      </c>
      <c r="N2864" t="s">
        <v>69</v>
      </c>
      <c r="O2864">
        <v>37083.018210000002</v>
      </c>
      <c r="P2864">
        <v>370</v>
      </c>
      <c r="Q2864" t="s">
        <v>26</v>
      </c>
      <c r="R2864" s="1">
        <v>45001</v>
      </c>
      <c r="S2864">
        <f>WEEKDAY(Table1[[#This Row],[Discharge Date]],2)</f>
        <v>4</v>
      </c>
      <c r="T2864" t="s">
        <v>50</v>
      </c>
      <c r="U2864" t="s">
        <v>39</v>
      </c>
      <c r="V2864" t="s">
        <v>29</v>
      </c>
    </row>
    <row r="2865" spans="1:22" x14ac:dyDescent="0.35">
      <c r="A2865" t="s">
        <v>8262</v>
      </c>
      <c r="B2865">
        <v>78</v>
      </c>
      <c r="C2865" t="s">
        <v>20</v>
      </c>
      <c r="D2865" t="s">
        <v>99</v>
      </c>
      <c r="E2865" t="s">
        <v>33</v>
      </c>
      <c r="F2865" s="1">
        <v>43612</v>
      </c>
      <c r="G2865">
        <f>DAY(Table1[[#This Row],[Date of Admission]])</f>
        <v>27</v>
      </c>
      <c r="H2865" t="str">
        <f>TEXT(Table1[[#This Row],[Date of Admission]],"dddd")</f>
        <v>Monday</v>
      </c>
      <c r="I2865">
        <f>WEEKDAY(Table1[[#This Row],[Date of Admission]],2)</f>
        <v>1</v>
      </c>
      <c r="J2865" t="str">
        <f>IF(OR(Table1[[#This Row],[Weekday Number]]=6,Table1[[#This Row],[Weekday Number]]=7),"Weekend","Weekday")</f>
        <v>Weekday</v>
      </c>
      <c r="K2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65" t="s">
        <v>8263</v>
      </c>
      <c r="M2865" t="s">
        <v>8264</v>
      </c>
      <c r="N2865" t="s">
        <v>65</v>
      </c>
      <c r="O2865">
        <v>40740.935579999998</v>
      </c>
      <c r="P2865">
        <v>205</v>
      </c>
      <c r="Q2865" t="s">
        <v>37</v>
      </c>
      <c r="R2865" s="1">
        <v>43626</v>
      </c>
      <c r="S2865">
        <f>WEEKDAY(Table1[[#This Row],[Discharge Date]],2)</f>
        <v>1</v>
      </c>
      <c r="T2865" t="s">
        <v>94</v>
      </c>
      <c r="U2865" t="s">
        <v>39</v>
      </c>
      <c r="V2865" t="s">
        <v>29</v>
      </c>
    </row>
    <row r="2866" spans="1:22" x14ac:dyDescent="0.35">
      <c r="A2866" t="s">
        <v>8265</v>
      </c>
      <c r="B2866">
        <v>46</v>
      </c>
      <c r="C2866" t="s">
        <v>20</v>
      </c>
      <c r="D2866" t="s">
        <v>21</v>
      </c>
      <c r="E2866" t="s">
        <v>22</v>
      </c>
      <c r="F2866" s="1">
        <v>44702</v>
      </c>
      <c r="G2866">
        <f>DAY(Table1[[#This Row],[Date of Admission]])</f>
        <v>21</v>
      </c>
      <c r="H2866" t="str">
        <f>TEXT(Table1[[#This Row],[Date of Admission]],"dddd")</f>
        <v>Saturday</v>
      </c>
      <c r="I2866">
        <f>WEEKDAY(Table1[[#This Row],[Date of Admission]],2)</f>
        <v>6</v>
      </c>
      <c r="J2866" t="str">
        <f>IF(OR(Table1[[#This Row],[Weekday Number]]=6,Table1[[#This Row],[Weekday Number]]=7),"Weekend","Weekday")</f>
        <v>Weekend</v>
      </c>
      <c r="K2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6" t="s">
        <v>8266</v>
      </c>
      <c r="M2866" t="s">
        <v>8267</v>
      </c>
      <c r="N2866" t="s">
        <v>25</v>
      </c>
      <c r="O2866">
        <v>33147.914779999999</v>
      </c>
      <c r="P2866">
        <v>180</v>
      </c>
      <c r="Q2866" t="s">
        <v>49</v>
      </c>
      <c r="R2866" s="1">
        <v>44719</v>
      </c>
      <c r="S2866">
        <f>WEEKDAY(Table1[[#This Row],[Discharge Date]],2)</f>
        <v>2</v>
      </c>
      <c r="T2866" t="s">
        <v>38</v>
      </c>
      <c r="U2866" t="s">
        <v>51</v>
      </c>
      <c r="V2866" t="s">
        <v>40</v>
      </c>
    </row>
    <row r="2867" spans="1:22" x14ac:dyDescent="0.35">
      <c r="A2867" t="s">
        <v>8268</v>
      </c>
      <c r="B2867">
        <v>27</v>
      </c>
      <c r="C2867" t="s">
        <v>31</v>
      </c>
      <c r="D2867" t="s">
        <v>32</v>
      </c>
      <c r="E2867" t="s">
        <v>22</v>
      </c>
      <c r="F2867" s="1">
        <v>44312</v>
      </c>
      <c r="G2867">
        <f>DAY(Table1[[#This Row],[Date of Admission]])</f>
        <v>26</v>
      </c>
      <c r="H2867" t="str">
        <f>TEXT(Table1[[#This Row],[Date of Admission]],"dddd")</f>
        <v>Monday</v>
      </c>
      <c r="I2867">
        <f>WEEKDAY(Table1[[#This Row],[Date of Admission]],2)</f>
        <v>1</v>
      </c>
      <c r="J2867" t="str">
        <f>IF(OR(Table1[[#This Row],[Weekday Number]]=6,Table1[[#This Row],[Weekday Number]]=7),"Weekend","Weekday")</f>
        <v>Weekday</v>
      </c>
      <c r="K2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7" t="s">
        <v>3609</v>
      </c>
      <c r="M2867" t="s">
        <v>8269</v>
      </c>
      <c r="N2867" t="s">
        <v>65</v>
      </c>
      <c r="O2867">
        <v>40260.644979999997</v>
      </c>
      <c r="P2867">
        <v>423</v>
      </c>
      <c r="Q2867" t="s">
        <v>49</v>
      </c>
      <c r="R2867" s="1">
        <v>44320</v>
      </c>
      <c r="S2867">
        <f>WEEKDAY(Table1[[#This Row],[Discharge Date]],2)</f>
        <v>2</v>
      </c>
      <c r="T2867" t="s">
        <v>38</v>
      </c>
      <c r="U2867" t="s">
        <v>51</v>
      </c>
      <c r="V2867" t="s">
        <v>40</v>
      </c>
    </row>
    <row r="2868" spans="1:22" x14ac:dyDescent="0.35">
      <c r="A2868" t="s">
        <v>8270</v>
      </c>
      <c r="B2868">
        <v>52</v>
      </c>
      <c r="C2868" t="s">
        <v>20</v>
      </c>
      <c r="D2868" t="s">
        <v>239</v>
      </c>
      <c r="E2868" t="s">
        <v>33</v>
      </c>
      <c r="F2868" s="1">
        <v>44464</v>
      </c>
      <c r="G2868">
        <f>DAY(Table1[[#This Row],[Date of Admission]])</f>
        <v>25</v>
      </c>
      <c r="H2868" t="str">
        <f>TEXT(Table1[[#This Row],[Date of Admission]],"dddd")</f>
        <v>Saturday</v>
      </c>
      <c r="I2868">
        <f>WEEKDAY(Table1[[#This Row],[Date of Admission]],2)</f>
        <v>6</v>
      </c>
      <c r="J2868" t="str">
        <f>IF(OR(Table1[[#This Row],[Weekday Number]]=6,Table1[[#This Row],[Weekday Number]]=7),"Weekend","Weekday")</f>
        <v>Weekend</v>
      </c>
      <c r="K2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8" t="s">
        <v>8271</v>
      </c>
      <c r="M2868" t="s">
        <v>8272</v>
      </c>
      <c r="N2868" t="s">
        <v>25</v>
      </c>
      <c r="O2868">
        <v>9226.4629839999998</v>
      </c>
      <c r="P2868">
        <v>143</v>
      </c>
      <c r="Q2868" t="s">
        <v>49</v>
      </c>
      <c r="R2868" s="1">
        <v>44489</v>
      </c>
      <c r="S2868">
        <f>WEEKDAY(Table1[[#This Row],[Discharge Date]],2)</f>
        <v>3</v>
      </c>
      <c r="T2868" t="s">
        <v>56</v>
      </c>
      <c r="U2868" t="s">
        <v>51</v>
      </c>
      <c r="V2868" t="s">
        <v>40</v>
      </c>
    </row>
    <row r="2869" spans="1:22" x14ac:dyDescent="0.35">
      <c r="A2869" t="s">
        <v>8273</v>
      </c>
      <c r="B2869">
        <v>19</v>
      </c>
      <c r="C2869" t="s">
        <v>20</v>
      </c>
      <c r="D2869" t="s">
        <v>42</v>
      </c>
      <c r="E2869" t="s">
        <v>43</v>
      </c>
      <c r="F2869" s="1">
        <v>45177</v>
      </c>
      <c r="G2869">
        <f>DAY(Table1[[#This Row],[Date of Admission]])</f>
        <v>8</v>
      </c>
      <c r="H2869" t="str">
        <f>TEXT(Table1[[#This Row],[Date of Admission]],"dddd")</f>
        <v>Friday</v>
      </c>
      <c r="I2869">
        <f>WEEKDAY(Table1[[#This Row],[Date of Admission]],2)</f>
        <v>5</v>
      </c>
      <c r="J2869" t="str">
        <f>IF(OR(Table1[[#This Row],[Weekday Number]]=6,Table1[[#This Row],[Weekday Number]]=7),"Weekend","Weekday")</f>
        <v>Weekday</v>
      </c>
      <c r="K2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69" t="s">
        <v>8274</v>
      </c>
      <c r="M2869" t="s">
        <v>8275</v>
      </c>
      <c r="N2869" t="s">
        <v>65</v>
      </c>
      <c r="O2869">
        <v>8737.6580300000005</v>
      </c>
      <c r="P2869">
        <v>196</v>
      </c>
      <c r="Q2869" t="s">
        <v>37</v>
      </c>
      <c r="R2869" s="1">
        <v>45189</v>
      </c>
      <c r="S2869">
        <f>WEEKDAY(Table1[[#This Row],[Discharge Date]],2)</f>
        <v>3</v>
      </c>
      <c r="T2869" t="s">
        <v>27</v>
      </c>
      <c r="U2869" t="s">
        <v>28</v>
      </c>
      <c r="V2869" t="s">
        <v>84</v>
      </c>
    </row>
    <row r="2870" spans="1:22" x14ac:dyDescent="0.35">
      <c r="A2870" t="s">
        <v>8276</v>
      </c>
      <c r="B2870">
        <v>61</v>
      </c>
      <c r="C2870" t="s">
        <v>20</v>
      </c>
      <c r="D2870" t="s">
        <v>99</v>
      </c>
      <c r="E2870" t="s">
        <v>78</v>
      </c>
      <c r="F2870" s="1">
        <v>44893</v>
      </c>
      <c r="G2870">
        <f>DAY(Table1[[#This Row],[Date of Admission]])</f>
        <v>28</v>
      </c>
      <c r="H2870" t="str">
        <f>TEXT(Table1[[#This Row],[Date of Admission]],"dddd")</f>
        <v>Monday</v>
      </c>
      <c r="I2870">
        <f>WEEKDAY(Table1[[#This Row],[Date of Admission]],2)</f>
        <v>1</v>
      </c>
      <c r="J2870" t="str">
        <f>IF(OR(Table1[[#This Row],[Weekday Number]]=6,Table1[[#This Row],[Weekday Number]]=7),"Weekend","Weekday")</f>
        <v>Weekday</v>
      </c>
      <c r="K2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70" t="s">
        <v>8277</v>
      </c>
      <c r="M2870" t="s">
        <v>8278</v>
      </c>
      <c r="N2870" t="s">
        <v>25</v>
      </c>
      <c r="O2870">
        <v>27391.625619999999</v>
      </c>
      <c r="P2870">
        <v>147</v>
      </c>
      <c r="Q2870" t="s">
        <v>37</v>
      </c>
      <c r="R2870" s="1">
        <v>44895</v>
      </c>
      <c r="S2870">
        <f>WEEKDAY(Table1[[#This Row],[Discharge Date]],2)</f>
        <v>3</v>
      </c>
      <c r="T2870" t="s">
        <v>50</v>
      </c>
      <c r="U2870" t="s">
        <v>28</v>
      </c>
      <c r="V2870" t="s">
        <v>40</v>
      </c>
    </row>
    <row r="2871" spans="1:22" x14ac:dyDescent="0.35">
      <c r="A2871" t="s">
        <v>8279</v>
      </c>
      <c r="B2871">
        <v>47</v>
      </c>
      <c r="C2871" t="s">
        <v>20</v>
      </c>
      <c r="D2871" t="s">
        <v>124</v>
      </c>
      <c r="E2871" t="s">
        <v>78</v>
      </c>
      <c r="F2871" s="1">
        <v>44355</v>
      </c>
      <c r="G2871">
        <f>DAY(Table1[[#This Row],[Date of Admission]])</f>
        <v>8</v>
      </c>
      <c r="H2871" t="str">
        <f>TEXT(Table1[[#This Row],[Date of Admission]],"dddd")</f>
        <v>Tuesday</v>
      </c>
      <c r="I2871">
        <f>WEEKDAY(Table1[[#This Row],[Date of Admission]],2)</f>
        <v>2</v>
      </c>
      <c r="J2871" t="str">
        <f>IF(OR(Table1[[#This Row],[Weekday Number]]=6,Table1[[#This Row],[Weekday Number]]=7),"Weekend","Weekday")</f>
        <v>Weekday</v>
      </c>
      <c r="K2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1" t="s">
        <v>8280</v>
      </c>
      <c r="M2871" t="s">
        <v>8281</v>
      </c>
      <c r="N2871" t="s">
        <v>65</v>
      </c>
      <c r="O2871">
        <v>61262.382680000002</v>
      </c>
      <c r="P2871">
        <v>305</v>
      </c>
      <c r="Q2871" t="s">
        <v>37</v>
      </c>
      <c r="R2871" s="1">
        <v>44372</v>
      </c>
      <c r="S2871">
        <f>WEEKDAY(Table1[[#This Row],[Discharge Date]],2)</f>
        <v>5</v>
      </c>
      <c r="T2871" t="s">
        <v>94</v>
      </c>
      <c r="U2871" t="s">
        <v>39</v>
      </c>
      <c r="V2871" t="s">
        <v>40</v>
      </c>
    </row>
    <row r="2872" spans="1:22" x14ac:dyDescent="0.35">
      <c r="A2872" t="s">
        <v>8282</v>
      </c>
      <c r="B2872">
        <v>82</v>
      </c>
      <c r="C2872" t="s">
        <v>20</v>
      </c>
      <c r="D2872" t="s">
        <v>71</v>
      </c>
      <c r="E2872" t="s">
        <v>43</v>
      </c>
      <c r="F2872" s="1">
        <v>44507</v>
      </c>
      <c r="G2872">
        <f>DAY(Table1[[#This Row],[Date of Admission]])</f>
        <v>7</v>
      </c>
      <c r="H2872" t="str">
        <f>TEXT(Table1[[#This Row],[Date of Admission]],"dddd")</f>
        <v>Sunday</v>
      </c>
      <c r="I2872">
        <f>WEEKDAY(Table1[[#This Row],[Date of Admission]],2)</f>
        <v>7</v>
      </c>
      <c r="J2872" t="str">
        <f>IF(OR(Table1[[#This Row],[Weekday Number]]=6,Table1[[#This Row],[Weekday Number]]=7),"Weekend","Weekday")</f>
        <v>Weekend</v>
      </c>
      <c r="K2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2" t="s">
        <v>8283</v>
      </c>
      <c r="M2872" t="s">
        <v>8284</v>
      </c>
      <c r="N2872" t="s">
        <v>36</v>
      </c>
      <c r="O2872">
        <v>12153.790720000001</v>
      </c>
      <c r="P2872">
        <v>105</v>
      </c>
      <c r="Q2872" t="s">
        <v>49</v>
      </c>
      <c r="R2872" s="1">
        <v>44511</v>
      </c>
      <c r="S2872">
        <f>WEEKDAY(Table1[[#This Row],[Discharge Date]],2)</f>
        <v>4</v>
      </c>
      <c r="T2872" t="s">
        <v>27</v>
      </c>
      <c r="U2872" t="s">
        <v>39</v>
      </c>
      <c r="V2872" t="s">
        <v>29</v>
      </c>
    </row>
    <row r="2873" spans="1:22" x14ac:dyDescent="0.35">
      <c r="A2873" t="s">
        <v>8285</v>
      </c>
      <c r="B2873">
        <v>28</v>
      </c>
      <c r="C2873" t="s">
        <v>20</v>
      </c>
      <c r="D2873" t="s">
        <v>71</v>
      </c>
      <c r="E2873" t="s">
        <v>78</v>
      </c>
      <c r="F2873" s="1">
        <v>43564</v>
      </c>
      <c r="G2873">
        <f>DAY(Table1[[#This Row],[Date of Admission]])</f>
        <v>9</v>
      </c>
      <c r="H2873" t="str">
        <f>TEXT(Table1[[#This Row],[Date of Admission]],"dddd")</f>
        <v>Tuesday</v>
      </c>
      <c r="I2873">
        <f>WEEKDAY(Table1[[#This Row],[Date of Admission]],2)</f>
        <v>2</v>
      </c>
      <c r="J2873" t="str">
        <f>IF(OR(Table1[[#This Row],[Weekday Number]]=6,Table1[[#This Row],[Weekday Number]]=7),"Weekend","Weekday")</f>
        <v>Weekday</v>
      </c>
      <c r="K2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3" t="s">
        <v>8286</v>
      </c>
      <c r="M2873" t="s">
        <v>8287</v>
      </c>
      <c r="N2873" t="s">
        <v>65</v>
      </c>
      <c r="O2873">
        <v>50234.1106</v>
      </c>
      <c r="P2873">
        <v>343</v>
      </c>
      <c r="Q2873" t="s">
        <v>37</v>
      </c>
      <c r="R2873" s="1">
        <v>43568</v>
      </c>
      <c r="S2873">
        <f>WEEKDAY(Table1[[#This Row],[Discharge Date]],2)</f>
        <v>6</v>
      </c>
      <c r="T2873" t="s">
        <v>56</v>
      </c>
      <c r="U2873" t="s">
        <v>51</v>
      </c>
      <c r="V2873" t="s">
        <v>40</v>
      </c>
    </row>
    <row r="2874" spans="1:22" x14ac:dyDescent="0.35">
      <c r="A2874" t="s">
        <v>8288</v>
      </c>
      <c r="B2874">
        <v>81</v>
      </c>
      <c r="C2874" t="s">
        <v>31</v>
      </c>
      <c r="D2874" t="s">
        <v>71</v>
      </c>
      <c r="E2874" t="s">
        <v>62</v>
      </c>
      <c r="F2874" s="1">
        <v>43886</v>
      </c>
      <c r="G2874">
        <f>DAY(Table1[[#This Row],[Date of Admission]])</f>
        <v>25</v>
      </c>
      <c r="H2874" t="str">
        <f>TEXT(Table1[[#This Row],[Date of Admission]],"dddd")</f>
        <v>Tuesday</v>
      </c>
      <c r="I2874">
        <f>WEEKDAY(Table1[[#This Row],[Date of Admission]],2)</f>
        <v>2</v>
      </c>
      <c r="J2874" t="str">
        <f>IF(OR(Table1[[#This Row],[Weekday Number]]=6,Table1[[#This Row],[Weekday Number]]=7),"Weekend","Weekday")</f>
        <v>Weekday</v>
      </c>
      <c r="K2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4" t="s">
        <v>8289</v>
      </c>
      <c r="M2874" t="s">
        <v>8290</v>
      </c>
      <c r="N2874" t="s">
        <v>25</v>
      </c>
      <c r="O2874">
        <v>23463.512330000001</v>
      </c>
      <c r="P2874">
        <v>157</v>
      </c>
      <c r="Q2874" t="s">
        <v>26</v>
      </c>
      <c r="R2874" s="1">
        <v>43893</v>
      </c>
      <c r="S2874">
        <f>WEEKDAY(Table1[[#This Row],[Discharge Date]],2)</f>
        <v>2</v>
      </c>
      <c r="T2874" t="s">
        <v>50</v>
      </c>
      <c r="U2874" t="s">
        <v>51</v>
      </c>
      <c r="V2874" t="s">
        <v>29</v>
      </c>
    </row>
    <row r="2875" spans="1:22" x14ac:dyDescent="0.35">
      <c r="A2875" t="s">
        <v>8291</v>
      </c>
      <c r="B2875">
        <v>44</v>
      </c>
      <c r="C2875" t="s">
        <v>20</v>
      </c>
      <c r="D2875" t="s">
        <v>239</v>
      </c>
      <c r="E2875" t="s">
        <v>62</v>
      </c>
      <c r="F2875" s="1">
        <v>44509</v>
      </c>
      <c r="G2875">
        <f>DAY(Table1[[#This Row],[Date of Admission]])</f>
        <v>9</v>
      </c>
      <c r="H2875" t="str">
        <f>TEXT(Table1[[#This Row],[Date of Admission]],"dddd")</f>
        <v>Tuesday</v>
      </c>
      <c r="I2875">
        <f>WEEKDAY(Table1[[#This Row],[Date of Admission]],2)</f>
        <v>2</v>
      </c>
      <c r="J2875" t="str">
        <f>IF(OR(Table1[[#This Row],[Weekday Number]]=6,Table1[[#This Row],[Weekday Number]]=7),"Weekend","Weekday")</f>
        <v>Weekday</v>
      </c>
      <c r="K2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5" t="s">
        <v>8292</v>
      </c>
      <c r="M2875" t="s">
        <v>8293</v>
      </c>
      <c r="N2875" t="s">
        <v>69</v>
      </c>
      <c r="O2875">
        <v>11886.63724</v>
      </c>
      <c r="P2875">
        <v>477</v>
      </c>
      <c r="Q2875" t="s">
        <v>37</v>
      </c>
      <c r="R2875" s="1">
        <v>44525</v>
      </c>
      <c r="S2875">
        <f>WEEKDAY(Table1[[#This Row],[Discharge Date]],2)</f>
        <v>4</v>
      </c>
      <c r="T2875" t="s">
        <v>27</v>
      </c>
      <c r="U2875" t="s">
        <v>51</v>
      </c>
      <c r="V2875" t="s">
        <v>40</v>
      </c>
    </row>
    <row r="2876" spans="1:22" x14ac:dyDescent="0.35">
      <c r="A2876" t="s">
        <v>8294</v>
      </c>
      <c r="B2876">
        <v>23</v>
      </c>
      <c r="C2876" t="s">
        <v>31</v>
      </c>
      <c r="D2876" t="s">
        <v>71</v>
      </c>
      <c r="E2876" t="s">
        <v>43</v>
      </c>
      <c r="F2876" s="1">
        <v>44369</v>
      </c>
      <c r="G2876">
        <f>DAY(Table1[[#This Row],[Date of Admission]])</f>
        <v>22</v>
      </c>
      <c r="H2876" t="str">
        <f>TEXT(Table1[[#This Row],[Date of Admission]],"dddd")</f>
        <v>Tuesday</v>
      </c>
      <c r="I2876">
        <f>WEEKDAY(Table1[[#This Row],[Date of Admission]],2)</f>
        <v>2</v>
      </c>
      <c r="J2876" t="str">
        <f>IF(OR(Table1[[#This Row],[Weekday Number]]=6,Table1[[#This Row],[Weekday Number]]=7),"Weekend","Weekday")</f>
        <v>Weekday</v>
      </c>
      <c r="K2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6" t="s">
        <v>8295</v>
      </c>
      <c r="M2876" t="s">
        <v>2753</v>
      </c>
      <c r="N2876" t="s">
        <v>65</v>
      </c>
      <c r="O2876">
        <v>11510.35147</v>
      </c>
      <c r="P2876">
        <v>209</v>
      </c>
      <c r="Q2876" t="s">
        <v>37</v>
      </c>
      <c r="R2876" s="1">
        <v>44392</v>
      </c>
      <c r="S2876">
        <f>WEEKDAY(Table1[[#This Row],[Discharge Date]],2)</f>
        <v>4</v>
      </c>
      <c r="T2876" t="s">
        <v>50</v>
      </c>
      <c r="U2876" t="s">
        <v>28</v>
      </c>
      <c r="V2876" t="s">
        <v>84</v>
      </c>
    </row>
    <row r="2877" spans="1:22" x14ac:dyDescent="0.35">
      <c r="A2877" t="s">
        <v>8296</v>
      </c>
      <c r="B2877">
        <v>83</v>
      </c>
      <c r="C2877" t="s">
        <v>31</v>
      </c>
      <c r="D2877" t="s">
        <v>99</v>
      </c>
      <c r="E2877" t="s">
        <v>78</v>
      </c>
      <c r="F2877" s="1">
        <v>44631</v>
      </c>
      <c r="G2877">
        <f>DAY(Table1[[#This Row],[Date of Admission]])</f>
        <v>11</v>
      </c>
      <c r="H2877" t="str">
        <f>TEXT(Table1[[#This Row],[Date of Admission]],"dddd")</f>
        <v>Friday</v>
      </c>
      <c r="I2877">
        <f>WEEKDAY(Table1[[#This Row],[Date of Admission]],2)</f>
        <v>5</v>
      </c>
      <c r="J2877" t="str">
        <f>IF(OR(Table1[[#This Row],[Weekday Number]]=6,Table1[[#This Row],[Weekday Number]]=7),"Weekend","Weekday")</f>
        <v>Weekday</v>
      </c>
      <c r="K2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7" t="s">
        <v>8297</v>
      </c>
      <c r="M2877" t="s">
        <v>8298</v>
      </c>
      <c r="N2877" t="s">
        <v>25</v>
      </c>
      <c r="O2877">
        <v>21627.726350000001</v>
      </c>
      <c r="P2877">
        <v>187</v>
      </c>
      <c r="Q2877" t="s">
        <v>37</v>
      </c>
      <c r="R2877" s="1">
        <v>44647</v>
      </c>
      <c r="S2877">
        <f>WEEKDAY(Table1[[#This Row],[Discharge Date]],2)</f>
        <v>7</v>
      </c>
      <c r="T2877" t="s">
        <v>38</v>
      </c>
      <c r="U2877" t="s">
        <v>39</v>
      </c>
      <c r="V2877" t="s">
        <v>29</v>
      </c>
    </row>
    <row r="2878" spans="1:22" x14ac:dyDescent="0.35">
      <c r="A2878" t="s">
        <v>8299</v>
      </c>
      <c r="B2878">
        <v>54</v>
      </c>
      <c r="C2878" t="s">
        <v>20</v>
      </c>
      <c r="D2878" t="s">
        <v>21</v>
      </c>
      <c r="E2878" t="s">
        <v>33</v>
      </c>
      <c r="F2878" s="1">
        <v>45152</v>
      </c>
      <c r="G2878">
        <f>DAY(Table1[[#This Row],[Date of Admission]])</f>
        <v>14</v>
      </c>
      <c r="H2878" t="str">
        <f>TEXT(Table1[[#This Row],[Date of Admission]],"dddd")</f>
        <v>Monday</v>
      </c>
      <c r="I2878">
        <f>WEEKDAY(Table1[[#This Row],[Date of Admission]],2)</f>
        <v>1</v>
      </c>
      <c r="J2878" t="str">
        <f>IF(OR(Table1[[#This Row],[Weekday Number]]=6,Table1[[#This Row],[Weekday Number]]=7),"Weekend","Weekday")</f>
        <v>Weekday</v>
      </c>
      <c r="K2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8" t="s">
        <v>8300</v>
      </c>
      <c r="M2878" t="s">
        <v>8301</v>
      </c>
      <c r="N2878" t="s">
        <v>65</v>
      </c>
      <c r="O2878">
        <v>38219.546560000003</v>
      </c>
      <c r="P2878">
        <v>288</v>
      </c>
      <c r="Q2878" t="s">
        <v>37</v>
      </c>
      <c r="R2878" s="1">
        <v>45180</v>
      </c>
      <c r="S2878">
        <f>WEEKDAY(Table1[[#This Row],[Discharge Date]],2)</f>
        <v>1</v>
      </c>
      <c r="T2878" t="s">
        <v>94</v>
      </c>
      <c r="U2878" t="s">
        <v>28</v>
      </c>
      <c r="V2878" t="s">
        <v>40</v>
      </c>
    </row>
    <row r="2879" spans="1:22" x14ac:dyDescent="0.35">
      <c r="A2879" t="s">
        <v>8302</v>
      </c>
      <c r="B2879">
        <v>83</v>
      </c>
      <c r="C2879" t="s">
        <v>20</v>
      </c>
      <c r="D2879" t="s">
        <v>32</v>
      </c>
      <c r="E2879" t="s">
        <v>43</v>
      </c>
      <c r="F2879" s="1">
        <v>43662</v>
      </c>
      <c r="G2879">
        <f>DAY(Table1[[#This Row],[Date of Admission]])</f>
        <v>16</v>
      </c>
      <c r="H2879" t="str">
        <f>TEXT(Table1[[#This Row],[Date of Admission]],"dddd")</f>
        <v>Tuesday</v>
      </c>
      <c r="I2879">
        <f>WEEKDAY(Table1[[#This Row],[Date of Admission]],2)</f>
        <v>2</v>
      </c>
      <c r="J2879" t="str">
        <f>IF(OR(Table1[[#This Row],[Weekday Number]]=6,Table1[[#This Row],[Weekday Number]]=7),"Weekend","Weekday")</f>
        <v>Weekday</v>
      </c>
      <c r="K2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79" t="s">
        <v>8303</v>
      </c>
      <c r="M2879" t="s">
        <v>8304</v>
      </c>
      <c r="N2879" t="s">
        <v>25</v>
      </c>
      <c r="O2879">
        <v>10511.061760000001</v>
      </c>
      <c r="P2879">
        <v>292</v>
      </c>
      <c r="Q2879" t="s">
        <v>26</v>
      </c>
      <c r="R2879" s="1">
        <v>43668</v>
      </c>
      <c r="S2879">
        <f>WEEKDAY(Table1[[#This Row],[Discharge Date]],2)</f>
        <v>1</v>
      </c>
      <c r="T2879" t="s">
        <v>27</v>
      </c>
      <c r="U2879" t="s">
        <v>51</v>
      </c>
      <c r="V2879" t="s">
        <v>29</v>
      </c>
    </row>
    <row r="2880" spans="1:22" x14ac:dyDescent="0.35">
      <c r="A2880" t="s">
        <v>8305</v>
      </c>
      <c r="B2880">
        <v>48</v>
      </c>
      <c r="C2880" t="s">
        <v>31</v>
      </c>
      <c r="D2880" t="s">
        <v>57</v>
      </c>
      <c r="E2880" t="s">
        <v>78</v>
      </c>
      <c r="F2880" s="1">
        <v>44322</v>
      </c>
      <c r="G2880">
        <f>DAY(Table1[[#This Row],[Date of Admission]])</f>
        <v>6</v>
      </c>
      <c r="H2880" t="str">
        <f>TEXT(Table1[[#This Row],[Date of Admission]],"dddd")</f>
        <v>Thursday</v>
      </c>
      <c r="I2880">
        <f>WEEKDAY(Table1[[#This Row],[Date of Admission]],2)</f>
        <v>4</v>
      </c>
      <c r="J2880" t="str">
        <f>IF(OR(Table1[[#This Row],[Weekday Number]]=6,Table1[[#This Row],[Weekday Number]]=7),"Weekend","Weekday")</f>
        <v>Weekday</v>
      </c>
      <c r="K2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0" t="s">
        <v>8306</v>
      </c>
      <c r="M2880" t="s">
        <v>5491</v>
      </c>
      <c r="N2880" t="s">
        <v>36</v>
      </c>
      <c r="O2880">
        <v>55229.984600000003</v>
      </c>
      <c r="P2880">
        <v>397</v>
      </c>
      <c r="Q2880" t="s">
        <v>26</v>
      </c>
      <c r="R2880" s="1">
        <v>44332</v>
      </c>
      <c r="S2880">
        <f>WEEKDAY(Table1[[#This Row],[Discharge Date]],2)</f>
        <v>7</v>
      </c>
      <c r="T2880" t="s">
        <v>50</v>
      </c>
      <c r="U2880" t="s">
        <v>28</v>
      </c>
      <c r="V2880" t="s">
        <v>40</v>
      </c>
    </row>
    <row r="2881" spans="1:22" x14ac:dyDescent="0.35">
      <c r="A2881" t="s">
        <v>8307</v>
      </c>
      <c r="B2881">
        <v>23</v>
      </c>
      <c r="C2881" t="s">
        <v>20</v>
      </c>
      <c r="D2881" t="s">
        <v>42</v>
      </c>
      <c r="E2881" t="s">
        <v>43</v>
      </c>
      <c r="F2881" s="1">
        <v>44753</v>
      </c>
      <c r="G2881">
        <f>DAY(Table1[[#This Row],[Date of Admission]])</f>
        <v>11</v>
      </c>
      <c r="H2881" t="str">
        <f>TEXT(Table1[[#This Row],[Date of Admission]],"dddd")</f>
        <v>Monday</v>
      </c>
      <c r="I2881">
        <f>WEEKDAY(Table1[[#This Row],[Date of Admission]],2)</f>
        <v>1</v>
      </c>
      <c r="J2881" t="str">
        <f>IF(OR(Table1[[#This Row],[Weekday Number]]=6,Table1[[#This Row],[Weekday Number]]=7),"Weekend","Weekday")</f>
        <v>Weekday</v>
      </c>
      <c r="K2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1" t="s">
        <v>8308</v>
      </c>
      <c r="M2881" t="s">
        <v>8309</v>
      </c>
      <c r="N2881" t="s">
        <v>65</v>
      </c>
      <c r="O2881">
        <v>19163.23229</v>
      </c>
      <c r="P2881">
        <v>404</v>
      </c>
      <c r="Q2881" t="s">
        <v>37</v>
      </c>
      <c r="R2881" s="1">
        <v>44779</v>
      </c>
      <c r="S2881">
        <f>WEEKDAY(Table1[[#This Row],[Discharge Date]],2)</f>
        <v>6</v>
      </c>
      <c r="T2881" t="s">
        <v>38</v>
      </c>
      <c r="U2881" t="s">
        <v>51</v>
      </c>
      <c r="V2881" t="s">
        <v>84</v>
      </c>
    </row>
    <row r="2882" spans="1:22" x14ac:dyDescent="0.35">
      <c r="A2882" t="s">
        <v>7551</v>
      </c>
      <c r="B2882">
        <v>55</v>
      </c>
      <c r="C2882" t="s">
        <v>31</v>
      </c>
      <c r="D2882" t="s">
        <v>239</v>
      </c>
      <c r="E2882" t="s">
        <v>78</v>
      </c>
      <c r="F2882" s="1">
        <v>44839</v>
      </c>
      <c r="G2882">
        <f>DAY(Table1[[#This Row],[Date of Admission]])</f>
        <v>5</v>
      </c>
      <c r="H2882" t="str">
        <f>TEXT(Table1[[#This Row],[Date of Admission]],"dddd")</f>
        <v>Wednesday</v>
      </c>
      <c r="I2882">
        <f>WEEKDAY(Table1[[#This Row],[Date of Admission]],2)</f>
        <v>3</v>
      </c>
      <c r="J2882" t="str">
        <f>IF(OR(Table1[[#This Row],[Weekday Number]]=6,Table1[[#This Row],[Weekday Number]]=7),"Weekend","Weekday")</f>
        <v>Weekday</v>
      </c>
      <c r="K2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2" t="s">
        <v>8310</v>
      </c>
      <c r="M2882" t="s">
        <v>578</v>
      </c>
      <c r="N2882" t="s">
        <v>65</v>
      </c>
      <c r="O2882">
        <v>64766.804459999999</v>
      </c>
      <c r="P2882">
        <v>275</v>
      </c>
      <c r="Q2882" t="s">
        <v>26</v>
      </c>
      <c r="R2882" s="1">
        <v>44855</v>
      </c>
      <c r="S2882">
        <f>WEEKDAY(Table1[[#This Row],[Discharge Date]],2)</f>
        <v>5</v>
      </c>
      <c r="T2882" t="s">
        <v>27</v>
      </c>
      <c r="U2882" t="s">
        <v>28</v>
      </c>
      <c r="V2882" t="s">
        <v>40</v>
      </c>
    </row>
    <row r="2883" spans="1:22" x14ac:dyDescent="0.35">
      <c r="A2883" t="s">
        <v>8311</v>
      </c>
      <c r="B2883">
        <v>72</v>
      </c>
      <c r="C2883" t="s">
        <v>20</v>
      </c>
      <c r="D2883" t="s">
        <v>32</v>
      </c>
      <c r="E2883" t="s">
        <v>53</v>
      </c>
      <c r="F2883" s="1">
        <v>44208</v>
      </c>
      <c r="G2883">
        <f>DAY(Table1[[#This Row],[Date of Admission]])</f>
        <v>12</v>
      </c>
      <c r="H2883" t="str">
        <f>TEXT(Table1[[#This Row],[Date of Admission]],"dddd")</f>
        <v>Tuesday</v>
      </c>
      <c r="I2883">
        <f>WEEKDAY(Table1[[#This Row],[Date of Admission]],2)</f>
        <v>2</v>
      </c>
      <c r="J2883" t="str">
        <f>IF(OR(Table1[[#This Row],[Weekday Number]]=6,Table1[[#This Row],[Weekday Number]]=7),"Weekend","Weekday")</f>
        <v>Weekday</v>
      </c>
      <c r="K2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3" t="s">
        <v>8312</v>
      </c>
      <c r="M2883" t="s">
        <v>8313</v>
      </c>
      <c r="N2883" t="s">
        <v>25</v>
      </c>
      <c r="O2883">
        <v>31547.120320000002</v>
      </c>
      <c r="P2883">
        <v>340</v>
      </c>
      <c r="Q2883" t="s">
        <v>37</v>
      </c>
      <c r="R2883" s="1">
        <v>44226</v>
      </c>
      <c r="S2883">
        <f>WEEKDAY(Table1[[#This Row],[Discharge Date]],2)</f>
        <v>6</v>
      </c>
      <c r="T2883" t="s">
        <v>27</v>
      </c>
      <c r="U2883" t="s">
        <v>28</v>
      </c>
      <c r="V2883" t="s">
        <v>29</v>
      </c>
    </row>
    <row r="2884" spans="1:22" x14ac:dyDescent="0.35">
      <c r="A2884" t="s">
        <v>3791</v>
      </c>
      <c r="B2884">
        <v>60</v>
      </c>
      <c r="C2884" t="s">
        <v>20</v>
      </c>
      <c r="D2884" t="s">
        <v>57</v>
      </c>
      <c r="E2884" t="s">
        <v>78</v>
      </c>
      <c r="F2884" s="1">
        <v>43556</v>
      </c>
      <c r="G2884">
        <f>DAY(Table1[[#This Row],[Date of Admission]])</f>
        <v>1</v>
      </c>
      <c r="H2884" t="str">
        <f>TEXT(Table1[[#This Row],[Date of Admission]],"dddd")</f>
        <v>Monday</v>
      </c>
      <c r="I2884">
        <f>WEEKDAY(Table1[[#This Row],[Date of Admission]],2)</f>
        <v>1</v>
      </c>
      <c r="J2884" t="str">
        <f>IF(OR(Table1[[#This Row],[Weekday Number]]=6,Table1[[#This Row],[Weekday Number]]=7),"Weekend","Weekday")</f>
        <v>Weekday</v>
      </c>
      <c r="K2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84" t="s">
        <v>8314</v>
      </c>
      <c r="M2884" t="s">
        <v>8315</v>
      </c>
      <c r="N2884" t="s">
        <v>25</v>
      </c>
      <c r="O2884">
        <v>46226.784399999997</v>
      </c>
      <c r="P2884">
        <v>499</v>
      </c>
      <c r="Q2884" t="s">
        <v>26</v>
      </c>
      <c r="R2884" s="1">
        <v>43559</v>
      </c>
      <c r="S2884">
        <f>WEEKDAY(Table1[[#This Row],[Discharge Date]],2)</f>
        <v>4</v>
      </c>
      <c r="T2884" t="s">
        <v>94</v>
      </c>
      <c r="U2884" t="s">
        <v>51</v>
      </c>
      <c r="V2884" t="s">
        <v>40</v>
      </c>
    </row>
    <row r="2885" spans="1:22" x14ac:dyDescent="0.35">
      <c r="A2885" t="s">
        <v>8316</v>
      </c>
      <c r="B2885">
        <v>83</v>
      </c>
      <c r="C2885" t="s">
        <v>20</v>
      </c>
      <c r="D2885" t="s">
        <v>99</v>
      </c>
      <c r="E2885" t="s">
        <v>53</v>
      </c>
      <c r="F2885" s="1">
        <v>43456</v>
      </c>
      <c r="G2885">
        <f>DAY(Table1[[#This Row],[Date of Admission]])</f>
        <v>22</v>
      </c>
      <c r="H2885" t="str">
        <f>TEXT(Table1[[#This Row],[Date of Admission]],"dddd")</f>
        <v>Saturday</v>
      </c>
      <c r="I2885">
        <f>WEEKDAY(Table1[[#This Row],[Date of Admission]],2)</f>
        <v>6</v>
      </c>
      <c r="J2885" t="str">
        <f>IF(OR(Table1[[#This Row],[Weekday Number]]=6,Table1[[#This Row],[Weekday Number]]=7),"Weekend","Weekday")</f>
        <v>Weekend</v>
      </c>
      <c r="K2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5" t="s">
        <v>8317</v>
      </c>
      <c r="M2885" t="s">
        <v>8318</v>
      </c>
      <c r="N2885" t="s">
        <v>25</v>
      </c>
      <c r="O2885">
        <v>37257.79292</v>
      </c>
      <c r="P2885">
        <v>224</v>
      </c>
      <c r="Q2885" t="s">
        <v>37</v>
      </c>
      <c r="R2885" s="1">
        <v>43458</v>
      </c>
      <c r="S2885">
        <f>WEEKDAY(Table1[[#This Row],[Discharge Date]],2)</f>
        <v>1</v>
      </c>
      <c r="T2885" t="s">
        <v>50</v>
      </c>
      <c r="U2885" t="s">
        <v>39</v>
      </c>
      <c r="V2885" t="s">
        <v>29</v>
      </c>
    </row>
    <row r="2886" spans="1:22" x14ac:dyDescent="0.35">
      <c r="A2886" t="s">
        <v>8319</v>
      </c>
      <c r="B2886">
        <v>51</v>
      </c>
      <c r="C2886" t="s">
        <v>20</v>
      </c>
      <c r="D2886" t="s">
        <v>57</v>
      </c>
      <c r="E2886" t="s">
        <v>53</v>
      </c>
      <c r="F2886" s="1">
        <v>44566</v>
      </c>
      <c r="G2886">
        <f>DAY(Table1[[#This Row],[Date of Admission]])</f>
        <v>5</v>
      </c>
      <c r="H2886" t="str">
        <f>TEXT(Table1[[#This Row],[Date of Admission]],"dddd")</f>
        <v>Wednesday</v>
      </c>
      <c r="I2886">
        <f>WEEKDAY(Table1[[#This Row],[Date of Admission]],2)</f>
        <v>3</v>
      </c>
      <c r="J2886" t="str">
        <f>IF(OR(Table1[[#This Row],[Weekday Number]]=6,Table1[[#This Row],[Weekday Number]]=7),"Weekend","Weekday")</f>
        <v>Weekday</v>
      </c>
      <c r="K2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6" t="s">
        <v>8320</v>
      </c>
      <c r="M2886" t="s">
        <v>8321</v>
      </c>
      <c r="N2886" t="s">
        <v>69</v>
      </c>
      <c r="O2886">
        <v>7384.3706439999996</v>
      </c>
      <c r="P2886">
        <v>286</v>
      </c>
      <c r="Q2886" t="s">
        <v>26</v>
      </c>
      <c r="R2886" s="1">
        <v>44585</v>
      </c>
      <c r="S2886">
        <f>WEEKDAY(Table1[[#This Row],[Discharge Date]],2)</f>
        <v>1</v>
      </c>
      <c r="T2886" t="s">
        <v>94</v>
      </c>
      <c r="U2886" t="s">
        <v>39</v>
      </c>
      <c r="V2886" t="s">
        <v>40</v>
      </c>
    </row>
    <row r="2887" spans="1:22" x14ac:dyDescent="0.35">
      <c r="A2887" t="s">
        <v>8322</v>
      </c>
      <c r="B2887">
        <v>36</v>
      </c>
      <c r="C2887" t="s">
        <v>20</v>
      </c>
      <c r="D2887" t="s">
        <v>71</v>
      </c>
      <c r="E2887" t="s">
        <v>43</v>
      </c>
      <c r="F2887" s="1">
        <v>45203</v>
      </c>
      <c r="G2887">
        <f>DAY(Table1[[#This Row],[Date of Admission]])</f>
        <v>4</v>
      </c>
      <c r="H2887" t="str">
        <f>TEXT(Table1[[#This Row],[Date of Admission]],"dddd")</f>
        <v>Wednesday</v>
      </c>
      <c r="I2887">
        <f>WEEKDAY(Table1[[#This Row],[Date of Admission]],2)</f>
        <v>3</v>
      </c>
      <c r="J2887" t="str">
        <f>IF(OR(Table1[[#This Row],[Weekday Number]]=6,Table1[[#This Row],[Weekday Number]]=7),"Weekend","Weekday")</f>
        <v>Weekday</v>
      </c>
      <c r="K2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87" t="s">
        <v>8323</v>
      </c>
      <c r="M2887" t="s">
        <v>8324</v>
      </c>
      <c r="N2887" t="s">
        <v>25</v>
      </c>
      <c r="O2887">
        <v>2478.2888360000002</v>
      </c>
      <c r="P2887">
        <v>458</v>
      </c>
      <c r="Q2887" t="s">
        <v>26</v>
      </c>
      <c r="R2887" s="1">
        <v>45216</v>
      </c>
      <c r="S2887">
        <f>WEEKDAY(Table1[[#This Row],[Discharge Date]],2)</f>
        <v>2</v>
      </c>
      <c r="T2887" t="s">
        <v>56</v>
      </c>
      <c r="U2887" t="s">
        <v>28</v>
      </c>
      <c r="V2887" t="s">
        <v>40</v>
      </c>
    </row>
    <row r="2888" spans="1:22" x14ac:dyDescent="0.35">
      <c r="A2888" t="s">
        <v>8325</v>
      </c>
      <c r="B2888">
        <v>82</v>
      </c>
      <c r="C2888" t="s">
        <v>31</v>
      </c>
      <c r="D2888" t="s">
        <v>239</v>
      </c>
      <c r="E2888" t="s">
        <v>62</v>
      </c>
      <c r="F2888" s="1">
        <v>45210</v>
      </c>
      <c r="G2888">
        <f>DAY(Table1[[#This Row],[Date of Admission]])</f>
        <v>11</v>
      </c>
      <c r="H2888" t="str">
        <f>TEXT(Table1[[#This Row],[Date of Admission]],"dddd")</f>
        <v>Wednesday</v>
      </c>
      <c r="I2888">
        <f>WEEKDAY(Table1[[#This Row],[Date of Admission]],2)</f>
        <v>3</v>
      </c>
      <c r="J2888" t="str">
        <f>IF(OR(Table1[[#This Row],[Weekday Number]]=6,Table1[[#This Row],[Weekday Number]]=7),"Weekend","Weekday")</f>
        <v>Weekday</v>
      </c>
      <c r="K2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88" t="s">
        <v>8326</v>
      </c>
      <c r="M2888" t="s">
        <v>8327</v>
      </c>
      <c r="N2888" t="s">
        <v>25</v>
      </c>
      <c r="O2888">
        <v>6274.8907349999999</v>
      </c>
      <c r="P2888">
        <v>413</v>
      </c>
      <c r="Q2888" t="s">
        <v>49</v>
      </c>
      <c r="R2888" s="1">
        <v>45237</v>
      </c>
      <c r="S2888">
        <f>WEEKDAY(Table1[[#This Row],[Discharge Date]],2)</f>
        <v>2</v>
      </c>
      <c r="T2888" t="s">
        <v>38</v>
      </c>
      <c r="U2888" t="s">
        <v>28</v>
      </c>
      <c r="V2888" t="s">
        <v>29</v>
      </c>
    </row>
    <row r="2889" spans="1:22" x14ac:dyDescent="0.35">
      <c r="A2889" t="s">
        <v>8328</v>
      </c>
      <c r="B2889">
        <v>72</v>
      </c>
      <c r="C2889" t="s">
        <v>20</v>
      </c>
      <c r="D2889" t="s">
        <v>71</v>
      </c>
      <c r="E2889" t="s">
        <v>43</v>
      </c>
      <c r="F2889" s="1">
        <v>43469</v>
      </c>
      <c r="G2889">
        <f>DAY(Table1[[#This Row],[Date of Admission]])</f>
        <v>4</v>
      </c>
      <c r="H2889" t="str">
        <f>TEXT(Table1[[#This Row],[Date of Admission]],"dddd")</f>
        <v>Friday</v>
      </c>
      <c r="I2889">
        <f>WEEKDAY(Table1[[#This Row],[Date of Admission]],2)</f>
        <v>5</v>
      </c>
      <c r="J2889" t="str">
        <f>IF(OR(Table1[[#This Row],[Weekday Number]]=6,Table1[[#This Row],[Weekday Number]]=7),"Weekend","Weekday")</f>
        <v>Weekday</v>
      </c>
      <c r="K2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889" t="s">
        <v>8329</v>
      </c>
      <c r="M2889" t="s">
        <v>8330</v>
      </c>
      <c r="N2889" t="s">
        <v>25</v>
      </c>
      <c r="O2889">
        <v>825.99356650000004</v>
      </c>
      <c r="P2889">
        <v>117</v>
      </c>
      <c r="Q2889" t="s">
        <v>26</v>
      </c>
      <c r="R2889" s="1">
        <v>43477</v>
      </c>
      <c r="S2889">
        <f>WEEKDAY(Table1[[#This Row],[Discharge Date]],2)</f>
        <v>6</v>
      </c>
      <c r="T2889" t="s">
        <v>27</v>
      </c>
      <c r="U2889" t="s">
        <v>51</v>
      </c>
      <c r="V2889" t="s">
        <v>29</v>
      </c>
    </row>
    <row r="2890" spans="1:22" x14ac:dyDescent="0.35">
      <c r="A2890" t="s">
        <v>8331</v>
      </c>
      <c r="B2890">
        <v>85</v>
      </c>
      <c r="C2890" t="s">
        <v>31</v>
      </c>
      <c r="D2890" t="s">
        <v>71</v>
      </c>
      <c r="E2890" t="s">
        <v>62</v>
      </c>
      <c r="F2890" s="1">
        <v>44056</v>
      </c>
      <c r="G2890">
        <f>DAY(Table1[[#This Row],[Date of Admission]])</f>
        <v>13</v>
      </c>
      <c r="H2890" t="str">
        <f>TEXT(Table1[[#This Row],[Date of Admission]],"dddd")</f>
        <v>Thursday</v>
      </c>
      <c r="I2890">
        <f>WEEKDAY(Table1[[#This Row],[Date of Admission]],2)</f>
        <v>4</v>
      </c>
      <c r="J2890" t="str">
        <f>IF(OR(Table1[[#This Row],[Weekday Number]]=6,Table1[[#This Row],[Weekday Number]]=7),"Weekend","Weekday")</f>
        <v>Weekday</v>
      </c>
      <c r="K2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0" t="s">
        <v>8332</v>
      </c>
      <c r="M2890" t="s">
        <v>8333</v>
      </c>
      <c r="N2890" t="s">
        <v>25</v>
      </c>
      <c r="O2890">
        <v>26393.16762</v>
      </c>
      <c r="P2890">
        <v>446</v>
      </c>
      <c r="Q2890" t="s">
        <v>37</v>
      </c>
      <c r="R2890" s="1">
        <v>44075</v>
      </c>
      <c r="S2890">
        <f>WEEKDAY(Table1[[#This Row],[Discharge Date]],2)</f>
        <v>2</v>
      </c>
      <c r="T2890" t="s">
        <v>50</v>
      </c>
      <c r="U2890" t="s">
        <v>51</v>
      </c>
      <c r="V2890" t="s">
        <v>29</v>
      </c>
    </row>
    <row r="2891" spans="1:22" x14ac:dyDescent="0.35">
      <c r="A2891" t="s">
        <v>8334</v>
      </c>
      <c r="B2891">
        <v>59</v>
      </c>
      <c r="C2891" t="s">
        <v>20</v>
      </c>
      <c r="D2891" t="s">
        <v>239</v>
      </c>
      <c r="E2891" t="s">
        <v>33</v>
      </c>
      <c r="F2891" s="1">
        <v>43434</v>
      </c>
      <c r="G2891">
        <f>DAY(Table1[[#This Row],[Date of Admission]])</f>
        <v>30</v>
      </c>
      <c r="H2891" t="str">
        <f>TEXT(Table1[[#This Row],[Date of Admission]],"dddd")</f>
        <v>Friday</v>
      </c>
      <c r="I2891">
        <f>WEEKDAY(Table1[[#This Row],[Date of Admission]],2)</f>
        <v>5</v>
      </c>
      <c r="J2891" t="str">
        <f>IF(OR(Table1[[#This Row],[Weekday Number]]=6,Table1[[#This Row],[Weekday Number]]=7),"Weekend","Weekday")</f>
        <v>Weekday</v>
      </c>
      <c r="K2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91" t="s">
        <v>8335</v>
      </c>
      <c r="M2891" t="s">
        <v>8336</v>
      </c>
      <c r="N2891" t="s">
        <v>65</v>
      </c>
      <c r="O2891">
        <v>21245.9496</v>
      </c>
      <c r="P2891">
        <v>108</v>
      </c>
      <c r="Q2891" t="s">
        <v>49</v>
      </c>
      <c r="R2891" s="1">
        <v>43442</v>
      </c>
      <c r="S2891">
        <f>WEEKDAY(Table1[[#This Row],[Discharge Date]],2)</f>
        <v>6</v>
      </c>
      <c r="T2891" t="s">
        <v>94</v>
      </c>
      <c r="U2891" t="s">
        <v>51</v>
      </c>
      <c r="V2891" t="s">
        <v>40</v>
      </c>
    </row>
    <row r="2892" spans="1:22" x14ac:dyDescent="0.35">
      <c r="A2892" t="s">
        <v>8337</v>
      </c>
      <c r="B2892">
        <v>53</v>
      </c>
      <c r="C2892" t="s">
        <v>31</v>
      </c>
      <c r="D2892" t="s">
        <v>124</v>
      </c>
      <c r="E2892" t="s">
        <v>53</v>
      </c>
      <c r="F2892" s="1">
        <v>43534</v>
      </c>
      <c r="G2892">
        <f>DAY(Table1[[#This Row],[Date of Admission]])</f>
        <v>10</v>
      </c>
      <c r="H2892" t="str">
        <f>TEXT(Table1[[#This Row],[Date of Admission]],"dddd")</f>
        <v>Sunday</v>
      </c>
      <c r="I2892">
        <f>WEEKDAY(Table1[[#This Row],[Date of Admission]],2)</f>
        <v>7</v>
      </c>
      <c r="J2892" t="str">
        <f>IF(OR(Table1[[#This Row],[Weekday Number]]=6,Table1[[#This Row],[Weekday Number]]=7),"Weekend","Weekday")</f>
        <v>Weekend</v>
      </c>
      <c r="K2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2" t="s">
        <v>8338</v>
      </c>
      <c r="M2892" t="s">
        <v>8339</v>
      </c>
      <c r="N2892" t="s">
        <v>25</v>
      </c>
      <c r="O2892">
        <v>21102.388210000001</v>
      </c>
      <c r="P2892">
        <v>407</v>
      </c>
      <c r="Q2892" t="s">
        <v>49</v>
      </c>
      <c r="R2892" s="1">
        <v>43542</v>
      </c>
      <c r="S2892">
        <f>WEEKDAY(Table1[[#This Row],[Discharge Date]],2)</f>
        <v>1</v>
      </c>
      <c r="T2892" t="s">
        <v>38</v>
      </c>
      <c r="U2892" t="s">
        <v>28</v>
      </c>
      <c r="V2892" t="s">
        <v>40</v>
      </c>
    </row>
    <row r="2893" spans="1:22" x14ac:dyDescent="0.35">
      <c r="A2893" t="s">
        <v>8340</v>
      </c>
      <c r="B2893">
        <v>72</v>
      </c>
      <c r="C2893" t="s">
        <v>20</v>
      </c>
      <c r="D2893" t="s">
        <v>71</v>
      </c>
      <c r="E2893" t="s">
        <v>78</v>
      </c>
      <c r="F2893" s="1">
        <v>44267</v>
      </c>
      <c r="G2893">
        <f>DAY(Table1[[#This Row],[Date of Admission]])</f>
        <v>12</v>
      </c>
      <c r="H2893" t="str">
        <f>TEXT(Table1[[#This Row],[Date of Admission]],"dddd")</f>
        <v>Friday</v>
      </c>
      <c r="I2893">
        <f>WEEKDAY(Table1[[#This Row],[Date of Admission]],2)</f>
        <v>5</v>
      </c>
      <c r="J2893" t="str">
        <f>IF(OR(Table1[[#This Row],[Weekday Number]]=6,Table1[[#This Row],[Weekday Number]]=7),"Weekend","Weekday")</f>
        <v>Weekday</v>
      </c>
      <c r="K2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3" t="s">
        <v>8341</v>
      </c>
      <c r="M2893" t="s">
        <v>8342</v>
      </c>
      <c r="N2893" t="s">
        <v>25</v>
      </c>
      <c r="O2893">
        <v>5005.4622490000002</v>
      </c>
      <c r="P2893">
        <v>418</v>
      </c>
      <c r="Q2893" t="s">
        <v>26</v>
      </c>
      <c r="R2893" s="1">
        <v>44279</v>
      </c>
      <c r="S2893">
        <f>WEEKDAY(Table1[[#This Row],[Discharge Date]],2)</f>
        <v>3</v>
      </c>
      <c r="T2893" t="s">
        <v>56</v>
      </c>
      <c r="U2893" t="s">
        <v>39</v>
      </c>
      <c r="V2893" t="s">
        <v>29</v>
      </c>
    </row>
    <row r="2894" spans="1:22" x14ac:dyDescent="0.35">
      <c r="A2894" t="s">
        <v>8343</v>
      </c>
      <c r="B2894">
        <v>26</v>
      </c>
      <c r="C2894" t="s">
        <v>20</v>
      </c>
      <c r="D2894" t="s">
        <v>21</v>
      </c>
      <c r="E2894" t="s">
        <v>22</v>
      </c>
      <c r="F2894" s="1">
        <v>44705</v>
      </c>
      <c r="G2894">
        <f>DAY(Table1[[#This Row],[Date of Admission]])</f>
        <v>24</v>
      </c>
      <c r="H2894" t="str">
        <f>TEXT(Table1[[#This Row],[Date of Admission]],"dddd")</f>
        <v>Tuesday</v>
      </c>
      <c r="I2894">
        <f>WEEKDAY(Table1[[#This Row],[Date of Admission]],2)</f>
        <v>2</v>
      </c>
      <c r="J2894" t="str">
        <f>IF(OR(Table1[[#This Row],[Weekday Number]]=6,Table1[[#This Row],[Weekday Number]]=7),"Weekend","Weekday")</f>
        <v>Weekday</v>
      </c>
      <c r="K2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4" t="s">
        <v>8344</v>
      </c>
      <c r="M2894" t="s">
        <v>8345</v>
      </c>
      <c r="N2894" t="s">
        <v>69</v>
      </c>
      <c r="O2894">
        <v>11924.31194</v>
      </c>
      <c r="P2894">
        <v>171</v>
      </c>
      <c r="Q2894" t="s">
        <v>49</v>
      </c>
      <c r="R2894" s="1">
        <v>44721</v>
      </c>
      <c r="S2894">
        <f>WEEKDAY(Table1[[#This Row],[Discharge Date]],2)</f>
        <v>4</v>
      </c>
      <c r="T2894" t="s">
        <v>50</v>
      </c>
      <c r="U2894" t="s">
        <v>51</v>
      </c>
      <c r="V2894" t="s">
        <v>40</v>
      </c>
    </row>
    <row r="2895" spans="1:22" x14ac:dyDescent="0.35">
      <c r="A2895" t="s">
        <v>8346</v>
      </c>
      <c r="B2895">
        <v>30</v>
      </c>
      <c r="C2895" t="s">
        <v>20</v>
      </c>
      <c r="D2895" t="s">
        <v>124</v>
      </c>
      <c r="E2895" t="s">
        <v>53</v>
      </c>
      <c r="F2895" s="1">
        <v>43738</v>
      </c>
      <c r="G2895">
        <f>DAY(Table1[[#This Row],[Date of Admission]])</f>
        <v>30</v>
      </c>
      <c r="H2895" t="str">
        <f>TEXT(Table1[[#This Row],[Date of Admission]],"dddd")</f>
        <v>Monday</v>
      </c>
      <c r="I2895">
        <f>WEEKDAY(Table1[[#This Row],[Date of Admission]],2)</f>
        <v>1</v>
      </c>
      <c r="J2895" t="str">
        <f>IF(OR(Table1[[#This Row],[Weekday Number]]=6,Table1[[#This Row],[Weekday Number]]=7),"Weekend","Weekday")</f>
        <v>Weekday</v>
      </c>
      <c r="K2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895" t="s">
        <v>4447</v>
      </c>
      <c r="M2895" t="s">
        <v>8347</v>
      </c>
      <c r="N2895" t="s">
        <v>65</v>
      </c>
      <c r="O2895">
        <v>18300.54752</v>
      </c>
      <c r="P2895">
        <v>325</v>
      </c>
      <c r="Q2895" t="s">
        <v>26</v>
      </c>
      <c r="R2895" s="1">
        <v>43743</v>
      </c>
      <c r="S2895">
        <f>WEEKDAY(Table1[[#This Row],[Discharge Date]],2)</f>
        <v>6</v>
      </c>
      <c r="T2895" t="s">
        <v>27</v>
      </c>
      <c r="U2895" t="s">
        <v>39</v>
      </c>
      <c r="V2895" t="s">
        <v>40</v>
      </c>
    </row>
    <row r="2896" spans="1:22" x14ac:dyDescent="0.35">
      <c r="A2896" t="s">
        <v>8348</v>
      </c>
      <c r="B2896">
        <v>33</v>
      </c>
      <c r="C2896" t="s">
        <v>20</v>
      </c>
      <c r="D2896" t="s">
        <v>32</v>
      </c>
      <c r="E2896" t="s">
        <v>62</v>
      </c>
      <c r="F2896" s="1">
        <v>43724</v>
      </c>
      <c r="G2896">
        <f>DAY(Table1[[#This Row],[Date of Admission]])</f>
        <v>16</v>
      </c>
      <c r="H2896" t="str">
        <f>TEXT(Table1[[#This Row],[Date of Admission]],"dddd")</f>
        <v>Monday</v>
      </c>
      <c r="I2896">
        <f>WEEKDAY(Table1[[#This Row],[Date of Admission]],2)</f>
        <v>1</v>
      </c>
      <c r="J2896" t="str">
        <f>IF(OR(Table1[[#This Row],[Weekday Number]]=6,Table1[[#This Row],[Weekday Number]]=7),"Weekend","Weekday")</f>
        <v>Weekday</v>
      </c>
      <c r="K2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6" t="s">
        <v>8349</v>
      </c>
      <c r="M2896" t="s">
        <v>8350</v>
      </c>
      <c r="N2896" t="s">
        <v>69</v>
      </c>
      <c r="O2896">
        <v>6192.747472</v>
      </c>
      <c r="P2896">
        <v>430</v>
      </c>
      <c r="Q2896" t="s">
        <v>26</v>
      </c>
      <c r="R2896" s="1">
        <v>43740</v>
      </c>
      <c r="S2896">
        <f>WEEKDAY(Table1[[#This Row],[Discharge Date]],2)</f>
        <v>3</v>
      </c>
      <c r="T2896" t="s">
        <v>38</v>
      </c>
      <c r="U2896" t="s">
        <v>51</v>
      </c>
      <c r="V2896" t="s">
        <v>40</v>
      </c>
    </row>
    <row r="2897" spans="1:22" x14ac:dyDescent="0.35">
      <c r="A2897" t="s">
        <v>8351</v>
      </c>
      <c r="B2897">
        <v>54</v>
      </c>
      <c r="C2897" t="s">
        <v>20</v>
      </c>
      <c r="D2897" t="s">
        <v>57</v>
      </c>
      <c r="E2897" t="s">
        <v>22</v>
      </c>
      <c r="F2897" s="1">
        <v>44489</v>
      </c>
      <c r="G2897">
        <f>DAY(Table1[[#This Row],[Date of Admission]])</f>
        <v>20</v>
      </c>
      <c r="H2897" t="str">
        <f>TEXT(Table1[[#This Row],[Date of Admission]],"dddd")</f>
        <v>Wednesday</v>
      </c>
      <c r="I2897">
        <f>WEEKDAY(Table1[[#This Row],[Date of Admission]],2)</f>
        <v>3</v>
      </c>
      <c r="J2897" t="str">
        <f>IF(OR(Table1[[#This Row],[Weekday Number]]=6,Table1[[#This Row],[Weekday Number]]=7),"Weekend","Weekday")</f>
        <v>Weekday</v>
      </c>
      <c r="K2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7" t="s">
        <v>1693</v>
      </c>
      <c r="M2897" t="s">
        <v>8352</v>
      </c>
      <c r="N2897" t="s">
        <v>69</v>
      </c>
      <c r="O2897">
        <v>57523.213360000002</v>
      </c>
      <c r="P2897">
        <v>269</v>
      </c>
      <c r="Q2897" t="s">
        <v>49</v>
      </c>
      <c r="R2897" s="1">
        <v>44502</v>
      </c>
      <c r="S2897">
        <f>WEEKDAY(Table1[[#This Row],[Discharge Date]],2)</f>
        <v>2</v>
      </c>
      <c r="T2897" t="s">
        <v>38</v>
      </c>
      <c r="U2897" t="s">
        <v>39</v>
      </c>
      <c r="V2897" t="s">
        <v>40</v>
      </c>
    </row>
    <row r="2898" spans="1:22" x14ac:dyDescent="0.35">
      <c r="A2898" t="s">
        <v>8353</v>
      </c>
      <c r="B2898">
        <v>48</v>
      </c>
      <c r="C2898" t="s">
        <v>20</v>
      </c>
      <c r="D2898" t="s">
        <v>71</v>
      </c>
      <c r="E2898" t="s">
        <v>53</v>
      </c>
      <c r="F2898" s="1">
        <v>44064</v>
      </c>
      <c r="G2898">
        <f>DAY(Table1[[#This Row],[Date of Admission]])</f>
        <v>21</v>
      </c>
      <c r="H2898" t="str">
        <f>TEXT(Table1[[#This Row],[Date of Admission]],"dddd")</f>
        <v>Friday</v>
      </c>
      <c r="I2898">
        <f>WEEKDAY(Table1[[#This Row],[Date of Admission]],2)</f>
        <v>5</v>
      </c>
      <c r="J2898" t="str">
        <f>IF(OR(Table1[[#This Row],[Weekday Number]]=6,Table1[[#This Row],[Weekday Number]]=7),"Weekend","Weekday")</f>
        <v>Weekday</v>
      </c>
      <c r="K2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8" t="s">
        <v>8354</v>
      </c>
      <c r="M2898" t="s">
        <v>1199</v>
      </c>
      <c r="N2898" t="s">
        <v>69</v>
      </c>
      <c r="O2898">
        <v>39842.971790000003</v>
      </c>
      <c r="P2898">
        <v>118</v>
      </c>
      <c r="Q2898" t="s">
        <v>37</v>
      </c>
      <c r="R2898" s="1">
        <v>44091</v>
      </c>
      <c r="S2898">
        <f>WEEKDAY(Table1[[#This Row],[Discharge Date]],2)</f>
        <v>4</v>
      </c>
      <c r="T2898" t="s">
        <v>27</v>
      </c>
      <c r="U2898" t="s">
        <v>28</v>
      </c>
      <c r="V2898" t="s">
        <v>40</v>
      </c>
    </row>
    <row r="2899" spans="1:22" x14ac:dyDescent="0.35">
      <c r="A2899" t="s">
        <v>8355</v>
      </c>
      <c r="B2899">
        <v>66</v>
      </c>
      <c r="C2899" t="s">
        <v>31</v>
      </c>
      <c r="D2899" t="s">
        <v>57</v>
      </c>
      <c r="E2899" t="s">
        <v>62</v>
      </c>
      <c r="F2899" s="1">
        <v>45174</v>
      </c>
      <c r="G2899">
        <f>DAY(Table1[[#This Row],[Date of Admission]])</f>
        <v>5</v>
      </c>
      <c r="H2899" t="str">
        <f>TEXT(Table1[[#This Row],[Date of Admission]],"dddd")</f>
        <v>Tuesday</v>
      </c>
      <c r="I2899">
        <f>WEEKDAY(Table1[[#This Row],[Date of Admission]],2)</f>
        <v>2</v>
      </c>
      <c r="J2899" t="str">
        <f>IF(OR(Table1[[#This Row],[Weekday Number]]=6,Table1[[#This Row],[Weekday Number]]=7),"Weekend","Weekday")</f>
        <v>Weekday</v>
      </c>
      <c r="K2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899" t="s">
        <v>8356</v>
      </c>
      <c r="M2899" t="s">
        <v>8357</v>
      </c>
      <c r="N2899" t="s">
        <v>25</v>
      </c>
      <c r="O2899">
        <v>18149.247159999999</v>
      </c>
      <c r="P2899">
        <v>371</v>
      </c>
      <c r="Q2899" t="s">
        <v>49</v>
      </c>
      <c r="R2899" s="1">
        <v>45180</v>
      </c>
      <c r="S2899">
        <f>WEEKDAY(Table1[[#This Row],[Discharge Date]],2)</f>
        <v>1</v>
      </c>
      <c r="T2899" t="s">
        <v>27</v>
      </c>
      <c r="U2899" t="s">
        <v>39</v>
      </c>
      <c r="V2899" t="s">
        <v>29</v>
      </c>
    </row>
    <row r="2900" spans="1:22" x14ac:dyDescent="0.35">
      <c r="A2900" t="s">
        <v>8358</v>
      </c>
      <c r="B2900">
        <v>49</v>
      </c>
      <c r="C2900" t="s">
        <v>20</v>
      </c>
      <c r="D2900" t="s">
        <v>71</v>
      </c>
      <c r="E2900" t="s">
        <v>33</v>
      </c>
      <c r="F2900" s="1">
        <v>44740</v>
      </c>
      <c r="G2900">
        <f>DAY(Table1[[#This Row],[Date of Admission]])</f>
        <v>28</v>
      </c>
      <c r="H2900" t="str">
        <f>TEXT(Table1[[#This Row],[Date of Admission]],"dddd")</f>
        <v>Tuesday</v>
      </c>
      <c r="I2900">
        <f>WEEKDAY(Table1[[#This Row],[Date of Admission]],2)</f>
        <v>2</v>
      </c>
      <c r="J2900" t="str">
        <f>IF(OR(Table1[[#This Row],[Weekday Number]]=6,Table1[[#This Row],[Weekday Number]]=7),"Weekend","Weekday")</f>
        <v>Weekday</v>
      </c>
      <c r="K2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00" t="s">
        <v>8359</v>
      </c>
      <c r="M2900" t="s">
        <v>8360</v>
      </c>
      <c r="N2900" t="s">
        <v>36</v>
      </c>
      <c r="O2900">
        <v>27333.122169999999</v>
      </c>
      <c r="P2900">
        <v>421</v>
      </c>
      <c r="Q2900" t="s">
        <v>49</v>
      </c>
      <c r="R2900" s="1">
        <v>44748</v>
      </c>
      <c r="S2900">
        <f>WEEKDAY(Table1[[#This Row],[Discharge Date]],2)</f>
        <v>3</v>
      </c>
      <c r="T2900" t="s">
        <v>56</v>
      </c>
      <c r="U2900" t="s">
        <v>28</v>
      </c>
      <c r="V2900" t="s">
        <v>40</v>
      </c>
    </row>
    <row r="2901" spans="1:22" x14ac:dyDescent="0.35">
      <c r="A2901" t="s">
        <v>6287</v>
      </c>
      <c r="B2901">
        <v>64</v>
      </c>
      <c r="C2901" t="s">
        <v>20</v>
      </c>
      <c r="D2901" t="s">
        <v>71</v>
      </c>
      <c r="E2901" t="s">
        <v>78</v>
      </c>
      <c r="F2901" s="1">
        <v>44438</v>
      </c>
      <c r="G2901">
        <f>DAY(Table1[[#This Row],[Date of Admission]])</f>
        <v>30</v>
      </c>
      <c r="H2901" t="str">
        <f>TEXT(Table1[[#This Row],[Date of Admission]],"dddd")</f>
        <v>Monday</v>
      </c>
      <c r="I2901">
        <f>WEEKDAY(Table1[[#This Row],[Date of Admission]],2)</f>
        <v>1</v>
      </c>
      <c r="J2901" t="str">
        <f>IF(OR(Table1[[#This Row],[Weekday Number]]=6,Table1[[#This Row],[Weekday Number]]=7),"Weekend","Weekday")</f>
        <v>Weekday</v>
      </c>
      <c r="K2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01" t="s">
        <v>8361</v>
      </c>
      <c r="M2901" t="s">
        <v>8362</v>
      </c>
      <c r="N2901" t="s">
        <v>25</v>
      </c>
      <c r="O2901">
        <v>19544.715349999999</v>
      </c>
      <c r="P2901">
        <v>224</v>
      </c>
      <c r="Q2901" t="s">
        <v>26</v>
      </c>
      <c r="R2901" s="1">
        <v>44454</v>
      </c>
      <c r="S2901">
        <f>WEEKDAY(Table1[[#This Row],[Discharge Date]],2)</f>
        <v>3</v>
      </c>
      <c r="T2901" t="s">
        <v>56</v>
      </c>
      <c r="U2901" t="s">
        <v>28</v>
      </c>
      <c r="V2901" t="s">
        <v>40</v>
      </c>
    </row>
    <row r="2902" spans="1:22" x14ac:dyDescent="0.35">
      <c r="A2902" t="s">
        <v>8363</v>
      </c>
      <c r="B2902">
        <v>64</v>
      </c>
      <c r="C2902" t="s">
        <v>20</v>
      </c>
      <c r="D2902" t="s">
        <v>32</v>
      </c>
      <c r="E2902" t="s">
        <v>78</v>
      </c>
      <c r="F2902" s="1">
        <v>44581</v>
      </c>
      <c r="G2902">
        <f>DAY(Table1[[#This Row],[Date of Admission]])</f>
        <v>20</v>
      </c>
      <c r="H2902" t="str">
        <f>TEXT(Table1[[#This Row],[Date of Admission]],"dddd")</f>
        <v>Thursday</v>
      </c>
      <c r="I2902">
        <f>WEEKDAY(Table1[[#This Row],[Date of Admission]],2)</f>
        <v>4</v>
      </c>
      <c r="J2902" t="str">
        <f>IF(OR(Table1[[#This Row],[Weekday Number]]=6,Table1[[#This Row],[Weekday Number]]=7),"Weekend","Weekday")</f>
        <v>Weekday</v>
      </c>
      <c r="K2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02" t="s">
        <v>8364</v>
      </c>
      <c r="M2902" t="s">
        <v>8365</v>
      </c>
      <c r="N2902" t="s">
        <v>25</v>
      </c>
      <c r="O2902">
        <v>19209.988649999999</v>
      </c>
      <c r="P2902">
        <v>413</v>
      </c>
      <c r="Q2902" t="s">
        <v>37</v>
      </c>
      <c r="R2902" s="1">
        <v>44595</v>
      </c>
      <c r="S2902">
        <f>WEEKDAY(Table1[[#This Row],[Discharge Date]],2)</f>
        <v>4</v>
      </c>
      <c r="T2902" t="s">
        <v>27</v>
      </c>
      <c r="U2902" t="s">
        <v>28</v>
      </c>
      <c r="V2902" t="s">
        <v>40</v>
      </c>
    </row>
    <row r="2903" spans="1:22" x14ac:dyDescent="0.35">
      <c r="A2903" t="s">
        <v>8366</v>
      </c>
      <c r="B2903">
        <v>44</v>
      </c>
      <c r="C2903" t="s">
        <v>20</v>
      </c>
      <c r="D2903" t="s">
        <v>21</v>
      </c>
      <c r="E2903" t="s">
        <v>53</v>
      </c>
      <c r="F2903" s="1">
        <v>44617</v>
      </c>
      <c r="G2903">
        <f>DAY(Table1[[#This Row],[Date of Admission]])</f>
        <v>25</v>
      </c>
      <c r="H2903" t="str">
        <f>TEXT(Table1[[#This Row],[Date of Admission]],"dddd")</f>
        <v>Friday</v>
      </c>
      <c r="I2903">
        <f>WEEKDAY(Table1[[#This Row],[Date of Admission]],2)</f>
        <v>5</v>
      </c>
      <c r="J2903" t="str">
        <f>IF(OR(Table1[[#This Row],[Weekday Number]]=6,Table1[[#This Row],[Weekday Number]]=7),"Weekend","Weekday")</f>
        <v>Weekday</v>
      </c>
      <c r="K2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03" t="s">
        <v>8367</v>
      </c>
      <c r="M2903" t="s">
        <v>8368</v>
      </c>
      <c r="N2903" t="s">
        <v>25</v>
      </c>
      <c r="O2903">
        <v>8152.8016159999997</v>
      </c>
      <c r="P2903">
        <v>117</v>
      </c>
      <c r="Q2903" t="s">
        <v>49</v>
      </c>
      <c r="R2903" s="1">
        <v>44626</v>
      </c>
      <c r="S2903">
        <f>WEEKDAY(Table1[[#This Row],[Discharge Date]],2)</f>
        <v>7</v>
      </c>
      <c r="T2903" t="s">
        <v>56</v>
      </c>
      <c r="U2903" t="s">
        <v>39</v>
      </c>
      <c r="V2903" t="s">
        <v>40</v>
      </c>
    </row>
    <row r="2904" spans="1:22" x14ac:dyDescent="0.35">
      <c r="A2904" t="s">
        <v>8369</v>
      </c>
      <c r="B2904">
        <v>83</v>
      </c>
      <c r="C2904" t="s">
        <v>20</v>
      </c>
      <c r="D2904" t="s">
        <v>239</v>
      </c>
      <c r="E2904" t="s">
        <v>43</v>
      </c>
      <c r="F2904" s="1">
        <v>44868</v>
      </c>
      <c r="G2904">
        <f>DAY(Table1[[#This Row],[Date of Admission]])</f>
        <v>3</v>
      </c>
      <c r="H2904" t="str">
        <f>TEXT(Table1[[#This Row],[Date of Admission]],"dddd")</f>
        <v>Thursday</v>
      </c>
      <c r="I2904">
        <f>WEEKDAY(Table1[[#This Row],[Date of Admission]],2)</f>
        <v>4</v>
      </c>
      <c r="J2904" t="str">
        <f>IF(OR(Table1[[#This Row],[Weekday Number]]=6,Table1[[#This Row],[Weekday Number]]=7),"Weekend","Weekday")</f>
        <v>Weekday</v>
      </c>
      <c r="K2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04" t="s">
        <v>8370</v>
      </c>
      <c r="M2904" t="s">
        <v>631</v>
      </c>
      <c r="N2904" t="s">
        <v>25</v>
      </c>
      <c r="O2904">
        <v>14082.686299999999</v>
      </c>
      <c r="P2904">
        <v>480</v>
      </c>
      <c r="Q2904" t="s">
        <v>49</v>
      </c>
      <c r="R2904" s="1">
        <v>44890</v>
      </c>
      <c r="S2904">
        <f>WEEKDAY(Table1[[#This Row],[Discharge Date]],2)</f>
        <v>5</v>
      </c>
      <c r="T2904" t="s">
        <v>27</v>
      </c>
      <c r="U2904" t="s">
        <v>51</v>
      </c>
      <c r="V2904" t="s">
        <v>29</v>
      </c>
    </row>
    <row r="2905" spans="1:22" x14ac:dyDescent="0.35">
      <c r="A2905" t="s">
        <v>8371</v>
      </c>
      <c r="B2905">
        <v>56</v>
      </c>
      <c r="C2905" t="s">
        <v>31</v>
      </c>
      <c r="D2905" t="s">
        <v>57</v>
      </c>
      <c r="E2905" t="s">
        <v>43</v>
      </c>
      <c r="F2905" s="1">
        <v>43832</v>
      </c>
      <c r="G2905">
        <f>DAY(Table1[[#This Row],[Date of Admission]])</f>
        <v>2</v>
      </c>
      <c r="H2905" t="str">
        <f>TEXT(Table1[[#This Row],[Date of Admission]],"dddd")</f>
        <v>Thursday</v>
      </c>
      <c r="I2905">
        <f>WEEKDAY(Table1[[#This Row],[Date of Admission]],2)</f>
        <v>4</v>
      </c>
      <c r="J2905" t="str">
        <f>IF(OR(Table1[[#This Row],[Weekday Number]]=6,Table1[[#This Row],[Weekday Number]]=7),"Weekend","Weekday")</f>
        <v>Weekday</v>
      </c>
      <c r="K2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05" t="s">
        <v>8372</v>
      </c>
      <c r="M2905" t="s">
        <v>8373</v>
      </c>
      <c r="N2905" t="s">
        <v>69</v>
      </c>
      <c r="O2905">
        <v>11925.82661</v>
      </c>
      <c r="P2905">
        <v>364</v>
      </c>
      <c r="Q2905" t="s">
        <v>49</v>
      </c>
      <c r="R2905" s="1">
        <v>43862</v>
      </c>
      <c r="S2905">
        <f>WEEKDAY(Table1[[#This Row],[Discharge Date]],2)</f>
        <v>6</v>
      </c>
      <c r="T2905" t="s">
        <v>94</v>
      </c>
      <c r="U2905" t="s">
        <v>39</v>
      </c>
      <c r="V2905" t="s">
        <v>40</v>
      </c>
    </row>
    <row r="2906" spans="1:22" x14ac:dyDescent="0.35">
      <c r="A2906" t="s">
        <v>8374</v>
      </c>
      <c r="B2906">
        <v>60</v>
      </c>
      <c r="C2906" t="s">
        <v>20</v>
      </c>
      <c r="D2906" t="s">
        <v>42</v>
      </c>
      <c r="E2906" t="s">
        <v>78</v>
      </c>
      <c r="F2906" s="1">
        <v>45090</v>
      </c>
      <c r="G2906">
        <f>DAY(Table1[[#This Row],[Date of Admission]])</f>
        <v>13</v>
      </c>
      <c r="H2906" t="str">
        <f>TEXT(Table1[[#This Row],[Date of Admission]],"dddd")</f>
        <v>Tuesday</v>
      </c>
      <c r="I2906">
        <f>WEEKDAY(Table1[[#This Row],[Date of Admission]],2)</f>
        <v>2</v>
      </c>
      <c r="J2906" t="str">
        <f>IF(OR(Table1[[#This Row],[Weekday Number]]=6,Table1[[#This Row],[Weekday Number]]=7),"Weekend","Weekday")</f>
        <v>Weekday</v>
      </c>
      <c r="K2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06" t="s">
        <v>8375</v>
      </c>
      <c r="M2906" t="s">
        <v>8376</v>
      </c>
      <c r="N2906" t="s">
        <v>25</v>
      </c>
      <c r="O2906">
        <v>26123.78674</v>
      </c>
      <c r="P2906">
        <v>254</v>
      </c>
      <c r="Q2906" t="s">
        <v>26</v>
      </c>
      <c r="R2906" s="1">
        <v>45099</v>
      </c>
      <c r="S2906">
        <f>WEEKDAY(Table1[[#This Row],[Discharge Date]],2)</f>
        <v>4</v>
      </c>
      <c r="T2906" t="s">
        <v>50</v>
      </c>
      <c r="U2906" t="s">
        <v>28</v>
      </c>
      <c r="V2906" t="s">
        <v>40</v>
      </c>
    </row>
    <row r="2907" spans="1:22" x14ac:dyDescent="0.35">
      <c r="A2907" t="s">
        <v>8377</v>
      </c>
      <c r="B2907">
        <v>70</v>
      </c>
      <c r="C2907" t="s">
        <v>20</v>
      </c>
      <c r="D2907" t="s">
        <v>239</v>
      </c>
      <c r="E2907" t="s">
        <v>43</v>
      </c>
      <c r="F2907" s="1">
        <v>44574</v>
      </c>
      <c r="G2907">
        <f>DAY(Table1[[#This Row],[Date of Admission]])</f>
        <v>13</v>
      </c>
      <c r="H2907" t="str">
        <f>TEXT(Table1[[#This Row],[Date of Admission]],"dddd")</f>
        <v>Thursday</v>
      </c>
      <c r="I2907">
        <f>WEEKDAY(Table1[[#This Row],[Date of Admission]],2)</f>
        <v>4</v>
      </c>
      <c r="J2907" t="str">
        <f>IF(OR(Table1[[#This Row],[Weekday Number]]=6,Table1[[#This Row],[Weekday Number]]=7),"Weekend","Weekday")</f>
        <v>Weekday</v>
      </c>
      <c r="K2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07" t="s">
        <v>8378</v>
      </c>
      <c r="M2907" t="s">
        <v>8379</v>
      </c>
      <c r="N2907" t="s">
        <v>25</v>
      </c>
      <c r="O2907">
        <v>20213.69038</v>
      </c>
      <c r="P2907">
        <v>314</v>
      </c>
      <c r="Q2907" t="s">
        <v>37</v>
      </c>
      <c r="R2907" s="1">
        <v>44588</v>
      </c>
      <c r="S2907">
        <f>WEEKDAY(Table1[[#This Row],[Discharge Date]],2)</f>
        <v>4</v>
      </c>
      <c r="T2907" t="s">
        <v>94</v>
      </c>
      <c r="U2907" t="s">
        <v>51</v>
      </c>
      <c r="V2907" t="s">
        <v>29</v>
      </c>
    </row>
    <row r="2908" spans="1:22" x14ac:dyDescent="0.35">
      <c r="A2908" t="s">
        <v>8380</v>
      </c>
      <c r="B2908">
        <v>65</v>
      </c>
      <c r="C2908" t="s">
        <v>31</v>
      </c>
      <c r="D2908" t="s">
        <v>42</v>
      </c>
      <c r="E2908" t="s">
        <v>78</v>
      </c>
      <c r="F2908" s="1">
        <v>44714</v>
      </c>
      <c r="G2908">
        <f>DAY(Table1[[#This Row],[Date of Admission]])</f>
        <v>2</v>
      </c>
      <c r="H2908" t="str">
        <f>TEXT(Table1[[#This Row],[Date of Admission]],"dddd")</f>
        <v>Thursday</v>
      </c>
      <c r="I2908">
        <f>WEEKDAY(Table1[[#This Row],[Date of Admission]],2)</f>
        <v>4</v>
      </c>
      <c r="J2908" t="str">
        <f>IF(OR(Table1[[#This Row],[Weekday Number]]=6,Table1[[#This Row],[Weekday Number]]=7),"Weekend","Weekday")</f>
        <v>Weekday</v>
      </c>
      <c r="K2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08" t="s">
        <v>8381</v>
      </c>
      <c r="M2908" t="s">
        <v>8382</v>
      </c>
      <c r="N2908" t="s">
        <v>25</v>
      </c>
      <c r="O2908">
        <v>43707.22466</v>
      </c>
      <c r="P2908">
        <v>252</v>
      </c>
      <c r="Q2908" t="s">
        <v>26</v>
      </c>
      <c r="R2908" s="1">
        <v>44734</v>
      </c>
      <c r="S2908">
        <f>WEEKDAY(Table1[[#This Row],[Discharge Date]],2)</f>
        <v>3</v>
      </c>
      <c r="T2908" t="s">
        <v>56</v>
      </c>
      <c r="U2908" t="s">
        <v>28</v>
      </c>
      <c r="V2908" t="s">
        <v>29</v>
      </c>
    </row>
    <row r="2909" spans="1:22" x14ac:dyDescent="0.35">
      <c r="A2909" t="s">
        <v>8383</v>
      </c>
      <c r="B2909">
        <v>83</v>
      </c>
      <c r="C2909" t="s">
        <v>31</v>
      </c>
      <c r="D2909" t="s">
        <v>57</v>
      </c>
      <c r="E2909" t="s">
        <v>53</v>
      </c>
      <c r="F2909" s="1">
        <v>43552</v>
      </c>
      <c r="G2909">
        <f>DAY(Table1[[#This Row],[Date of Admission]])</f>
        <v>28</v>
      </c>
      <c r="H2909" t="str">
        <f>TEXT(Table1[[#This Row],[Date of Admission]],"dddd")</f>
        <v>Thursday</v>
      </c>
      <c r="I2909">
        <f>WEEKDAY(Table1[[#This Row],[Date of Admission]],2)</f>
        <v>4</v>
      </c>
      <c r="J2909" t="str">
        <f>IF(OR(Table1[[#This Row],[Weekday Number]]=6,Table1[[#This Row],[Weekday Number]]=7),"Weekend","Weekday")</f>
        <v>Weekday</v>
      </c>
      <c r="K2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09" t="s">
        <v>8384</v>
      </c>
      <c r="M2909" t="s">
        <v>3190</v>
      </c>
      <c r="N2909" t="s">
        <v>25</v>
      </c>
      <c r="O2909">
        <v>1047.078726</v>
      </c>
      <c r="P2909">
        <v>346</v>
      </c>
      <c r="Q2909" t="s">
        <v>49</v>
      </c>
      <c r="R2909" s="1">
        <v>43560</v>
      </c>
      <c r="S2909">
        <f>WEEKDAY(Table1[[#This Row],[Discharge Date]],2)</f>
        <v>5</v>
      </c>
      <c r="T2909" t="s">
        <v>50</v>
      </c>
      <c r="U2909" t="s">
        <v>51</v>
      </c>
      <c r="V2909" t="s">
        <v>29</v>
      </c>
    </row>
    <row r="2910" spans="1:22" x14ac:dyDescent="0.35">
      <c r="A2910" t="s">
        <v>8385</v>
      </c>
      <c r="B2910">
        <v>66</v>
      </c>
      <c r="C2910" t="s">
        <v>20</v>
      </c>
      <c r="D2910" t="s">
        <v>239</v>
      </c>
      <c r="E2910" t="s">
        <v>53</v>
      </c>
      <c r="F2910" s="1">
        <v>43718</v>
      </c>
      <c r="G2910">
        <f>DAY(Table1[[#This Row],[Date of Admission]])</f>
        <v>10</v>
      </c>
      <c r="H2910" t="str">
        <f>TEXT(Table1[[#This Row],[Date of Admission]],"dddd")</f>
        <v>Tuesday</v>
      </c>
      <c r="I2910">
        <f>WEEKDAY(Table1[[#This Row],[Date of Admission]],2)</f>
        <v>2</v>
      </c>
      <c r="J2910" t="str">
        <f>IF(OR(Table1[[#This Row],[Weekday Number]]=6,Table1[[#This Row],[Weekday Number]]=7),"Weekend","Weekday")</f>
        <v>Weekday</v>
      </c>
      <c r="K2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0" t="s">
        <v>8386</v>
      </c>
      <c r="M2910" t="s">
        <v>8387</v>
      </c>
      <c r="N2910" t="s">
        <v>25</v>
      </c>
      <c r="O2910">
        <v>30203.95883</v>
      </c>
      <c r="P2910">
        <v>414</v>
      </c>
      <c r="Q2910" t="s">
        <v>49</v>
      </c>
      <c r="R2910" s="1">
        <v>43722</v>
      </c>
      <c r="S2910">
        <f>WEEKDAY(Table1[[#This Row],[Discharge Date]],2)</f>
        <v>6</v>
      </c>
      <c r="T2910" t="s">
        <v>56</v>
      </c>
      <c r="U2910" t="s">
        <v>39</v>
      </c>
      <c r="V2910" t="s">
        <v>29</v>
      </c>
    </row>
    <row r="2911" spans="1:22" x14ac:dyDescent="0.35">
      <c r="A2911" t="s">
        <v>8388</v>
      </c>
      <c r="B2911">
        <v>29</v>
      </c>
      <c r="C2911" t="s">
        <v>20</v>
      </c>
      <c r="D2911" t="s">
        <v>239</v>
      </c>
      <c r="E2911" t="s">
        <v>43</v>
      </c>
      <c r="F2911" s="1">
        <v>43675</v>
      </c>
      <c r="G2911">
        <f>DAY(Table1[[#This Row],[Date of Admission]])</f>
        <v>29</v>
      </c>
      <c r="H2911" t="str">
        <f>TEXT(Table1[[#This Row],[Date of Admission]],"dddd")</f>
        <v>Monday</v>
      </c>
      <c r="I2911">
        <f>WEEKDAY(Table1[[#This Row],[Date of Admission]],2)</f>
        <v>1</v>
      </c>
      <c r="J2911" t="str">
        <f>IF(OR(Table1[[#This Row],[Weekday Number]]=6,Table1[[#This Row],[Weekday Number]]=7),"Weekend","Weekday")</f>
        <v>Weekday</v>
      </c>
      <c r="K2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11" t="s">
        <v>8389</v>
      </c>
      <c r="M2911" t="s">
        <v>8390</v>
      </c>
      <c r="N2911" t="s">
        <v>69</v>
      </c>
      <c r="O2911">
        <v>19931.257399999999</v>
      </c>
      <c r="P2911">
        <v>308</v>
      </c>
      <c r="Q2911" t="s">
        <v>37</v>
      </c>
      <c r="R2911" s="1">
        <v>43701</v>
      </c>
      <c r="S2911">
        <f>WEEKDAY(Table1[[#This Row],[Discharge Date]],2)</f>
        <v>6</v>
      </c>
      <c r="T2911" t="s">
        <v>50</v>
      </c>
      <c r="U2911" t="s">
        <v>39</v>
      </c>
      <c r="V2911" t="s">
        <v>40</v>
      </c>
    </row>
    <row r="2912" spans="1:22" x14ac:dyDescent="0.35">
      <c r="A2912" t="s">
        <v>8391</v>
      </c>
      <c r="B2912">
        <v>23</v>
      </c>
      <c r="C2912" t="s">
        <v>31</v>
      </c>
      <c r="D2912" t="s">
        <v>32</v>
      </c>
      <c r="E2912" t="s">
        <v>43</v>
      </c>
      <c r="F2912" s="1">
        <v>44083</v>
      </c>
      <c r="G2912">
        <f>DAY(Table1[[#This Row],[Date of Admission]])</f>
        <v>9</v>
      </c>
      <c r="H2912" t="str">
        <f>TEXT(Table1[[#This Row],[Date of Admission]],"dddd")</f>
        <v>Wednesday</v>
      </c>
      <c r="I2912">
        <f>WEEKDAY(Table1[[#This Row],[Date of Admission]],2)</f>
        <v>3</v>
      </c>
      <c r="J2912" t="str">
        <f>IF(OR(Table1[[#This Row],[Weekday Number]]=6,Table1[[#This Row],[Weekday Number]]=7),"Weekend","Weekday")</f>
        <v>Weekday</v>
      </c>
      <c r="K2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2" t="s">
        <v>8392</v>
      </c>
      <c r="M2912" t="s">
        <v>8393</v>
      </c>
      <c r="N2912" t="s">
        <v>65</v>
      </c>
      <c r="O2912">
        <v>3729.7466180000001</v>
      </c>
      <c r="P2912">
        <v>237</v>
      </c>
      <c r="Q2912" t="s">
        <v>26</v>
      </c>
      <c r="R2912" s="1">
        <v>44105</v>
      </c>
      <c r="S2912">
        <f>WEEKDAY(Table1[[#This Row],[Discharge Date]],2)</f>
        <v>4</v>
      </c>
      <c r="T2912" t="s">
        <v>94</v>
      </c>
      <c r="U2912" t="s">
        <v>39</v>
      </c>
      <c r="V2912" t="s">
        <v>84</v>
      </c>
    </row>
    <row r="2913" spans="1:22" x14ac:dyDescent="0.35">
      <c r="A2913" t="s">
        <v>8394</v>
      </c>
      <c r="B2913">
        <v>78</v>
      </c>
      <c r="C2913" t="s">
        <v>20</v>
      </c>
      <c r="D2913" t="s">
        <v>32</v>
      </c>
      <c r="E2913" t="s">
        <v>53</v>
      </c>
      <c r="F2913" s="1">
        <v>45147</v>
      </c>
      <c r="G2913">
        <f>DAY(Table1[[#This Row],[Date of Admission]])</f>
        <v>9</v>
      </c>
      <c r="H2913" t="str">
        <f>TEXT(Table1[[#This Row],[Date of Admission]],"dddd")</f>
        <v>Wednesday</v>
      </c>
      <c r="I2913">
        <f>WEEKDAY(Table1[[#This Row],[Date of Admission]],2)</f>
        <v>3</v>
      </c>
      <c r="J2913" t="str">
        <f>IF(OR(Table1[[#This Row],[Weekday Number]]=6,Table1[[#This Row],[Weekday Number]]=7),"Weekend","Weekday")</f>
        <v>Weekday</v>
      </c>
      <c r="K2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3" t="s">
        <v>8395</v>
      </c>
      <c r="M2913" t="s">
        <v>8396</v>
      </c>
      <c r="N2913" t="s">
        <v>25</v>
      </c>
      <c r="O2913">
        <v>17768.885630000001</v>
      </c>
      <c r="P2913">
        <v>312</v>
      </c>
      <c r="Q2913" t="s">
        <v>26</v>
      </c>
      <c r="R2913" s="1">
        <v>45166</v>
      </c>
      <c r="S2913">
        <f>WEEKDAY(Table1[[#This Row],[Discharge Date]],2)</f>
        <v>1</v>
      </c>
      <c r="T2913" t="s">
        <v>56</v>
      </c>
      <c r="U2913" t="s">
        <v>28</v>
      </c>
      <c r="V2913" t="s">
        <v>29</v>
      </c>
    </row>
    <row r="2914" spans="1:22" x14ac:dyDescent="0.35">
      <c r="A2914" t="s">
        <v>8397</v>
      </c>
      <c r="B2914">
        <v>22</v>
      </c>
      <c r="C2914" t="s">
        <v>31</v>
      </c>
      <c r="D2914" t="s">
        <v>32</v>
      </c>
      <c r="E2914" t="s">
        <v>53</v>
      </c>
      <c r="F2914" s="1">
        <v>43732</v>
      </c>
      <c r="G2914">
        <f>DAY(Table1[[#This Row],[Date of Admission]])</f>
        <v>24</v>
      </c>
      <c r="H2914" t="str">
        <f>TEXT(Table1[[#This Row],[Date of Admission]],"dddd")</f>
        <v>Tuesday</v>
      </c>
      <c r="I2914">
        <f>WEEKDAY(Table1[[#This Row],[Date of Admission]],2)</f>
        <v>2</v>
      </c>
      <c r="J2914" t="str">
        <f>IF(OR(Table1[[#This Row],[Weekday Number]]=6,Table1[[#This Row],[Weekday Number]]=7),"Weekend","Weekday")</f>
        <v>Weekday</v>
      </c>
      <c r="K2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4" t="s">
        <v>3233</v>
      </c>
      <c r="M2914" t="s">
        <v>8398</v>
      </c>
      <c r="N2914" t="s">
        <v>69</v>
      </c>
      <c r="O2914">
        <v>29924.738300000001</v>
      </c>
      <c r="P2914">
        <v>247</v>
      </c>
      <c r="Q2914" t="s">
        <v>37</v>
      </c>
      <c r="R2914" s="1">
        <v>43747</v>
      </c>
      <c r="S2914">
        <f>WEEKDAY(Table1[[#This Row],[Discharge Date]],2)</f>
        <v>3</v>
      </c>
      <c r="T2914" t="s">
        <v>27</v>
      </c>
      <c r="U2914" t="s">
        <v>51</v>
      </c>
      <c r="V2914" t="s">
        <v>84</v>
      </c>
    </row>
    <row r="2915" spans="1:22" x14ac:dyDescent="0.35">
      <c r="A2915" t="s">
        <v>8399</v>
      </c>
      <c r="B2915">
        <v>42</v>
      </c>
      <c r="C2915" t="s">
        <v>20</v>
      </c>
      <c r="D2915" t="s">
        <v>32</v>
      </c>
      <c r="E2915" t="s">
        <v>78</v>
      </c>
      <c r="F2915" s="1">
        <v>44989</v>
      </c>
      <c r="G2915">
        <f>DAY(Table1[[#This Row],[Date of Admission]])</f>
        <v>4</v>
      </c>
      <c r="H2915" t="str">
        <f>TEXT(Table1[[#This Row],[Date of Admission]],"dddd")</f>
        <v>Saturday</v>
      </c>
      <c r="I2915">
        <f>WEEKDAY(Table1[[#This Row],[Date of Admission]],2)</f>
        <v>6</v>
      </c>
      <c r="J2915" t="str">
        <f>IF(OR(Table1[[#This Row],[Weekday Number]]=6,Table1[[#This Row],[Weekday Number]]=7),"Weekend","Weekday")</f>
        <v>Weekend</v>
      </c>
      <c r="K2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15" t="s">
        <v>8400</v>
      </c>
      <c r="M2915" t="s">
        <v>8401</v>
      </c>
      <c r="N2915" t="s">
        <v>36</v>
      </c>
      <c r="O2915">
        <v>14747.66324</v>
      </c>
      <c r="P2915">
        <v>265</v>
      </c>
      <c r="Q2915" t="s">
        <v>26</v>
      </c>
      <c r="R2915" s="1">
        <v>44995</v>
      </c>
      <c r="S2915">
        <f>WEEKDAY(Table1[[#This Row],[Discharge Date]],2)</f>
        <v>5</v>
      </c>
      <c r="T2915" t="s">
        <v>38</v>
      </c>
      <c r="U2915" t="s">
        <v>51</v>
      </c>
      <c r="V2915" t="s">
        <v>40</v>
      </c>
    </row>
    <row r="2916" spans="1:22" x14ac:dyDescent="0.35">
      <c r="A2916" t="s">
        <v>8402</v>
      </c>
      <c r="B2916">
        <v>20</v>
      </c>
      <c r="C2916" t="s">
        <v>31</v>
      </c>
      <c r="D2916" t="s">
        <v>57</v>
      </c>
      <c r="E2916" t="s">
        <v>78</v>
      </c>
      <c r="F2916" s="1">
        <v>43842</v>
      </c>
      <c r="G2916">
        <f>DAY(Table1[[#This Row],[Date of Admission]])</f>
        <v>12</v>
      </c>
      <c r="H2916" t="str">
        <f>TEXT(Table1[[#This Row],[Date of Admission]],"dddd")</f>
        <v>Sunday</v>
      </c>
      <c r="I2916">
        <f>WEEKDAY(Table1[[#This Row],[Date of Admission]],2)</f>
        <v>7</v>
      </c>
      <c r="J2916" t="str">
        <f>IF(OR(Table1[[#This Row],[Weekday Number]]=6,Table1[[#This Row],[Weekday Number]]=7),"Weekend","Weekday")</f>
        <v>Weekend</v>
      </c>
      <c r="K2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6" t="s">
        <v>8403</v>
      </c>
      <c r="M2916" t="s">
        <v>1029</v>
      </c>
      <c r="N2916" t="s">
        <v>65</v>
      </c>
      <c r="O2916">
        <v>33490.025390000003</v>
      </c>
      <c r="P2916">
        <v>470</v>
      </c>
      <c r="Q2916" t="s">
        <v>26</v>
      </c>
      <c r="R2916" s="1">
        <v>43851</v>
      </c>
      <c r="S2916">
        <f>WEEKDAY(Table1[[#This Row],[Discharge Date]],2)</f>
        <v>2</v>
      </c>
      <c r="T2916" t="s">
        <v>50</v>
      </c>
      <c r="U2916" t="s">
        <v>39</v>
      </c>
      <c r="V2916" t="s">
        <v>84</v>
      </c>
    </row>
    <row r="2917" spans="1:22" x14ac:dyDescent="0.35">
      <c r="A2917" t="s">
        <v>8404</v>
      </c>
      <c r="B2917">
        <v>69</v>
      </c>
      <c r="C2917" t="s">
        <v>31</v>
      </c>
      <c r="D2917" t="s">
        <v>124</v>
      </c>
      <c r="E2917" t="s">
        <v>62</v>
      </c>
      <c r="F2917" s="1">
        <v>45127</v>
      </c>
      <c r="G2917">
        <f>DAY(Table1[[#This Row],[Date of Admission]])</f>
        <v>20</v>
      </c>
      <c r="H2917" t="str">
        <f>TEXT(Table1[[#This Row],[Date of Admission]],"dddd")</f>
        <v>Thursday</v>
      </c>
      <c r="I2917">
        <f>WEEKDAY(Table1[[#This Row],[Date of Admission]],2)</f>
        <v>4</v>
      </c>
      <c r="J2917" t="str">
        <f>IF(OR(Table1[[#This Row],[Weekday Number]]=6,Table1[[#This Row],[Weekday Number]]=7),"Weekend","Weekday")</f>
        <v>Weekday</v>
      </c>
      <c r="K2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7" t="s">
        <v>8405</v>
      </c>
      <c r="M2917" t="s">
        <v>8406</v>
      </c>
      <c r="N2917" t="s">
        <v>25</v>
      </c>
      <c r="O2917">
        <v>11446.8508</v>
      </c>
      <c r="P2917">
        <v>175</v>
      </c>
      <c r="Q2917" t="s">
        <v>49</v>
      </c>
      <c r="R2917" s="1">
        <v>45153</v>
      </c>
      <c r="S2917">
        <f>WEEKDAY(Table1[[#This Row],[Discharge Date]],2)</f>
        <v>2</v>
      </c>
      <c r="T2917" t="s">
        <v>38</v>
      </c>
      <c r="U2917" t="s">
        <v>39</v>
      </c>
      <c r="V2917" t="s">
        <v>29</v>
      </c>
    </row>
    <row r="2918" spans="1:22" x14ac:dyDescent="0.35">
      <c r="A2918" t="s">
        <v>8407</v>
      </c>
      <c r="B2918">
        <v>37</v>
      </c>
      <c r="C2918" t="s">
        <v>20</v>
      </c>
      <c r="D2918" t="s">
        <v>21</v>
      </c>
      <c r="E2918" t="s">
        <v>33</v>
      </c>
      <c r="F2918" s="1">
        <v>44894</v>
      </c>
      <c r="G2918">
        <f>DAY(Table1[[#This Row],[Date of Admission]])</f>
        <v>29</v>
      </c>
      <c r="H2918" t="str">
        <f>TEXT(Table1[[#This Row],[Date of Admission]],"dddd")</f>
        <v>Tuesday</v>
      </c>
      <c r="I2918">
        <f>WEEKDAY(Table1[[#This Row],[Date of Admission]],2)</f>
        <v>2</v>
      </c>
      <c r="J2918" t="str">
        <f>IF(OR(Table1[[#This Row],[Weekday Number]]=6,Table1[[#This Row],[Weekday Number]]=7),"Weekend","Weekday")</f>
        <v>Weekday</v>
      </c>
      <c r="K2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18" t="s">
        <v>8408</v>
      </c>
      <c r="M2918" t="s">
        <v>8409</v>
      </c>
      <c r="N2918" t="s">
        <v>65</v>
      </c>
      <c r="O2918">
        <v>38496.494330000001</v>
      </c>
      <c r="P2918">
        <v>276</v>
      </c>
      <c r="Q2918" t="s">
        <v>49</v>
      </c>
      <c r="R2918" s="1">
        <v>44898</v>
      </c>
      <c r="S2918">
        <f>WEEKDAY(Table1[[#This Row],[Discharge Date]],2)</f>
        <v>6</v>
      </c>
      <c r="T2918" t="s">
        <v>27</v>
      </c>
      <c r="U2918" t="s">
        <v>28</v>
      </c>
      <c r="V2918" t="s">
        <v>40</v>
      </c>
    </row>
    <row r="2919" spans="1:22" x14ac:dyDescent="0.35">
      <c r="A2919" t="s">
        <v>7410</v>
      </c>
      <c r="B2919">
        <v>22</v>
      </c>
      <c r="C2919" t="s">
        <v>20</v>
      </c>
      <c r="D2919" t="s">
        <v>239</v>
      </c>
      <c r="E2919" t="s">
        <v>78</v>
      </c>
      <c r="F2919" s="1">
        <v>44610</v>
      </c>
      <c r="G2919">
        <f>DAY(Table1[[#This Row],[Date of Admission]])</f>
        <v>18</v>
      </c>
      <c r="H2919" t="str">
        <f>TEXT(Table1[[#This Row],[Date of Admission]],"dddd")</f>
        <v>Friday</v>
      </c>
      <c r="I2919">
        <f>WEEKDAY(Table1[[#This Row],[Date of Admission]],2)</f>
        <v>5</v>
      </c>
      <c r="J2919" t="str">
        <f>IF(OR(Table1[[#This Row],[Weekday Number]]=6,Table1[[#This Row],[Weekday Number]]=7),"Weekend","Weekday")</f>
        <v>Weekday</v>
      </c>
      <c r="K2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19" t="s">
        <v>8410</v>
      </c>
      <c r="M2919" t="s">
        <v>8411</v>
      </c>
      <c r="N2919" t="s">
        <v>60</v>
      </c>
      <c r="O2919">
        <v>56111.023910000004</v>
      </c>
      <c r="P2919">
        <v>471</v>
      </c>
      <c r="Q2919" t="s">
        <v>49</v>
      </c>
      <c r="R2919" s="1">
        <v>44630</v>
      </c>
      <c r="S2919">
        <f>WEEKDAY(Table1[[#This Row],[Discharge Date]],2)</f>
        <v>4</v>
      </c>
      <c r="T2919" t="s">
        <v>27</v>
      </c>
      <c r="U2919" t="s">
        <v>39</v>
      </c>
      <c r="V2919" t="s">
        <v>84</v>
      </c>
    </row>
    <row r="2920" spans="1:22" x14ac:dyDescent="0.35">
      <c r="A2920" t="s">
        <v>8412</v>
      </c>
      <c r="B2920">
        <v>31</v>
      </c>
      <c r="C2920" t="s">
        <v>31</v>
      </c>
      <c r="D2920" t="s">
        <v>239</v>
      </c>
      <c r="E2920" t="s">
        <v>22</v>
      </c>
      <c r="F2920" s="1">
        <v>45031</v>
      </c>
      <c r="G2920">
        <f>DAY(Table1[[#This Row],[Date of Admission]])</f>
        <v>15</v>
      </c>
      <c r="H2920" t="str">
        <f>TEXT(Table1[[#This Row],[Date of Admission]],"dddd")</f>
        <v>Saturday</v>
      </c>
      <c r="I2920">
        <f>WEEKDAY(Table1[[#This Row],[Date of Admission]],2)</f>
        <v>6</v>
      </c>
      <c r="J2920" t="str">
        <f>IF(OR(Table1[[#This Row],[Weekday Number]]=6,Table1[[#This Row],[Weekday Number]]=7),"Weekend","Weekday")</f>
        <v>Weekend</v>
      </c>
      <c r="K2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0" t="s">
        <v>8413</v>
      </c>
      <c r="M2920" t="s">
        <v>8414</v>
      </c>
      <c r="N2920" t="s">
        <v>65</v>
      </c>
      <c r="O2920">
        <v>41314.64875</v>
      </c>
      <c r="P2920">
        <v>121</v>
      </c>
      <c r="Q2920" t="s">
        <v>37</v>
      </c>
      <c r="R2920" s="1">
        <v>45042</v>
      </c>
      <c r="S2920">
        <f>WEEKDAY(Table1[[#This Row],[Discharge Date]],2)</f>
        <v>3</v>
      </c>
      <c r="T2920" t="s">
        <v>50</v>
      </c>
      <c r="U2920" t="s">
        <v>39</v>
      </c>
      <c r="V2920" t="s">
        <v>40</v>
      </c>
    </row>
    <row r="2921" spans="1:22" x14ac:dyDescent="0.35">
      <c r="A2921" t="s">
        <v>8415</v>
      </c>
      <c r="B2921">
        <v>22</v>
      </c>
      <c r="C2921" t="s">
        <v>20</v>
      </c>
      <c r="D2921" t="s">
        <v>124</v>
      </c>
      <c r="E2921" t="s">
        <v>22</v>
      </c>
      <c r="F2921" s="1">
        <v>44413</v>
      </c>
      <c r="G2921">
        <f>DAY(Table1[[#This Row],[Date of Admission]])</f>
        <v>5</v>
      </c>
      <c r="H2921" t="str">
        <f>TEXT(Table1[[#This Row],[Date of Admission]],"dddd")</f>
        <v>Thursday</v>
      </c>
      <c r="I2921">
        <f>WEEKDAY(Table1[[#This Row],[Date of Admission]],2)</f>
        <v>4</v>
      </c>
      <c r="J2921" t="str">
        <f>IF(OR(Table1[[#This Row],[Weekday Number]]=6,Table1[[#This Row],[Weekday Number]]=7),"Weekend","Weekday")</f>
        <v>Weekday</v>
      </c>
      <c r="K2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1" t="s">
        <v>8416</v>
      </c>
      <c r="M2921" t="s">
        <v>8417</v>
      </c>
      <c r="N2921" t="s">
        <v>60</v>
      </c>
      <c r="O2921">
        <v>49333.621249999997</v>
      </c>
      <c r="P2921">
        <v>443</v>
      </c>
      <c r="Q2921" t="s">
        <v>49</v>
      </c>
      <c r="R2921" s="1">
        <v>44429</v>
      </c>
      <c r="S2921">
        <f>WEEKDAY(Table1[[#This Row],[Discharge Date]],2)</f>
        <v>6</v>
      </c>
      <c r="T2921" t="s">
        <v>94</v>
      </c>
      <c r="U2921" t="s">
        <v>51</v>
      </c>
      <c r="V2921" t="s">
        <v>84</v>
      </c>
    </row>
    <row r="2922" spans="1:22" x14ac:dyDescent="0.35">
      <c r="A2922" t="s">
        <v>8418</v>
      </c>
      <c r="B2922">
        <v>55</v>
      </c>
      <c r="C2922" t="s">
        <v>31</v>
      </c>
      <c r="D2922" t="s">
        <v>239</v>
      </c>
      <c r="E2922" t="s">
        <v>43</v>
      </c>
      <c r="F2922" s="1">
        <v>44214</v>
      </c>
      <c r="G2922">
        <f>DAY(Table1[[#This Row],[Date of Admission]])</f>
        <v>18</v>
      </c>
      <c r="H2922" t="str">
        <f>TEXT(Table1[[#This Row],[Date of Admission]],"dddd")</f>
        <v>Monday</v>
      </c>
      <c r="I2922">
        <f>WEEKDAY(Table1[[#This Row],[Date of Admission]],2)</f>
        <v>1</v>
      </c>
      <c r="J2922" t="str">
        <f>IF(OR(Table1[[#This Row],[Weekday Number]]=6,Table1[[#This Row],[Weekday Number]]=7),"Weekend","Weekday")</f>
        <v>Weekday</v>
      </c>
      <c r="K2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2" t="s">
        <v>8419</v>
      </c>
      <c r="M2922" t="s">
        <v>8420</v>
      </c>
      <c r="N2922" t="s">
        <v>65</v>
      </c>
      <c r="O2922">
        <v>1822.9989860000001</v>
      </c>
      <c r="P2922">
        <v>419</v>
      </c>
      <c r="Q2922" t="s">
        <v>26</v>
      </c>
      <c r="R2922" s="1">
        <v>44226</v>
      </c>
      <c r="S2922">
        <f>WEEKDAY(Table1[[#This Row],[Discharge Date]],2)</f>
        <v>6</v>
      </c>
      <c r="T2922" t="s">
        <v>38</v>
      </c>
      <c r="U2922" t="s">
        <v>28</v>
      </c>
      <c r="V2922" t="s">
        <v>40</v>
      </c>
    </row>
    <row r="2923" spans="1:22" x14ac:dyDescent="0.35">
      <c r="A2923" t="s">
        <v>8421</v>
      </c>
      <c r="B2923">
        <v>18</v>
      </c>
      <c r="C2923" t="s">
        <v>31</v>
      </c>
      <c r="D2923" t="s">
        <v>71</v>
      </c>
      <c r="E2923" t="s">
        <v>78</v>
      </c>
      <c r="F2923" s="1">
        <v>44079</v>
      </c>
      <c r="G2923">
        <f>DAY(Table1[[#This Row],[Date of Admission]])</f>
        <v>5</v>
      </c>
      <c r="H2923" t="str">
        <f>TEXT(Table1[[#This Row],[Date of Admission]],"dddd")</f>
        <v>Saturday</v>
      </c>
      <c r="I2923">
        <f>WEEKDAY(Table1[[#This Row],[Date of Admission]],2)</f>
        <v>6</v>
      </c>
      <c r="J2923" t="str">
        <f>IF(OR(Table1[[#This Row],[Weekday Number]]=6,Table1[[#This Row],[Weekday Number]]=7),"Weekend","Weekday")</f>
        <v>Weekend</v>
      </c>
      <c r="K2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3" t="s">
        <v>8422</v>
      </c>
      <c r="M2923" t="s">
        <v>8423</v>
      </c>
      <c r="N2923" t="s">
        <v>65</v>
      </c>
      <c r="O2923">
        <v>48189.027840000002</v>
      </c>
      <c r="P2923">
        <v>424</v>
      </c>
      <c r="Q2923" t="s">
        <v>26</v>
      </c>
      <c r="R2923" s="1">
        <v>44080</v>
      </c>
      <c r="S2923">
        <f>WEEKDAY(Table1[[#This Row],[Discharge Date]],2)</f>
        <v>7</v>
      </c>
      <c r="T2923" t="s">
        <v>27</v>
      </c>
      <c r="U2923" t="s">
        <v>28</v>
      </c>
      <c r="V2923" t="s">
        <v>84</v>
      </c>
    </row>
    <row r="2924" spans="1:22" x14ac:dyDescent="0.35">
      <c r="A2924" t="s">
        <v>8424</v>
      </c>
      <c r="B2924">
        <v>59</v>
      </c>
      <c r="C2924" t="s">
        <v>20</v>
      </c>
      <c r="D2924" t="s">
        <v>57</v>
      </c>
      <c r="E2924" t="s">
        <v>62</v>
      </c>
      <c r="F2924" s="1">
        <v>43911</v>
      </c>
      <c r="G2924">
        <f>DAY(Table1[[#This Row],[Date of Admission]])</f>
        <v>21</v>
      </c>
      <c r="H2924" t="str">
        <f>TEXT(Table1[[#This Row],[Date of Admission]],"dddd")</f>
        <v>Saturday</v>
      </c>
      <c r="I2924">
        <f>WEEKDAY(Table1[[#This Row],[Date of Admission]],2)</f>
        <v>6</v>
      </c>
      <c r="J2924" t="str">
        <f>IF(OR(Table1[[#This Row],[Weekday Number]]=6,Table1[[#This Row],[Weekday Number]]=7),"Weekend","Weekday")</f>
        <v>Weekend</v>
      </c>
      <c r="K2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4" t="s">
        <v>8425</v>
      </c>
      <c r="M2924" t="s">
        <v>8426</v>
      </c>
      <c r="N2924" t="s">
        <v>36</v>
      </c>
      <c r="O2924">
        <v>22772.01827</v>
      </c>
      <c r="P2924">
        <v>248</v>
      </c>
      <c r="Q2924" t="s">
        <v>26</v>
      </c>
      <c r="R2924" s="1">
        <v>43927</v>
      </c>
      <c r="S2924">
        <f>WEEKDAY(Table1[[#This Row],[Discharge Date]],2)</f>
        <v>1</v>
      </c>
      <c r="T2924" t="s">
        <v>27</v>
      </c>
      <c r="U2924" t="s">
        <v>28</v>
      </c>
      <c r="V2924" t="s">
        <v>40</v>
      </c>
    </row>
    <row r="2925" spans="1:22" x14ac:dyDescent="0.35">
      <c r="A2925" t="s">
        <v>8427</v>
      </c>
      <c r="B2925">
        <v>43</v>
      </c>
      <c r="C2925" t="s">
        <v>20</v>
      </c>
      <c r="D2925" t="s">
        <v>21</v>
      </c>
      <c r="E2925" t="s">
        <v>22</v>
      </c>
      <c r="F2925" s="1">
        <v>44336</v>
      </c>
      <c r="G2925">
        <f>DAY(Table1[[#This Row],[Date of Admission]])</f>
        <v>20</v>
      </c>
      <c r="H2925" t="str">
        <f>TEXT(Table1[[#This Row],[Date of Admission]],"dddd")</f>
        <v>Thursday</v>
      </c>
      <c r="I2925">
        <f>WEEKDAY(Table1[[#This Row],[Date of Admission]],2)</f>
        <v>4</v>
      </c>
      <c r="J2925" t="str">
        <f>IF(OR(Table1[[#This Row],[Weekday Number]]=6,Table1[[#This Row],[Weekday Number]]=7),"Weekend","Weekday")</f>
        <v>Weekday</v>
      </c>
      <c r="K2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5" t="s">
        <v>4607</v>
      </c>
      <c r="M2925" t="s">
        <v>8428</v>
      </c>
      <c r="N2925" t="s">
        <v>60</v>
      </c>
      <c r="O2925">
        <v>52379.081330000001</v>
      </c>
      <c r="P2925">
        <v>343</v>
      </c>
      <c r="Q2925" t="s">
        <v>49</v>
      </c>
      <c r="R2925" s="1">
        <v>44349</v>
      </c>
      <c r="S2925">
        <f>WEEKDAY(Table1[[#This Row],[Discharge Date]],2)</f>
        <v>3</v>
      </c>
      <c r="T2925" t="s">
        <v>50</v>
      </c>
      <c r="U2925" t="s">
        <v>28</v>
      </c>
      <c r="V2925" t="s">
        <v>40</v>
      </c>
    </row>
    <row r="2926" spans="1:22" x14ac:dyDescent="0.35">
      <c r="A2926" t="s">
        <v>8429</v>
      </c>
      <c r="B2926">
        <v>21</v>
      </c>
      <c r="C2926" t="s">
        <v>31</v>
      </c>
      <c r="D2926" t="s">
        <v>32</v>
      </c>
      <c r="E2926" t="s">
        <v>33</v>
      </c>
      <c r="F2926" s="1">
        <v>44600</v>
      </c>
      <c r="G2926">
        <f>DAY(Table1[[#This Row],[Date of Admission]])</f>
        <v>8</v>
      </c>
      <c r="H2926" t="str">
        <f>TEXT(Table1[[#This Row],[Date of Admission]],"dddd")</f>
        <v>Tuesday</v>
      </c>
      <c r="I2926">
        <f>WEEKDAY(Table1[[#This Row],[Date of Admission]],2)</f>
        <v>2</v>
      </c>
      <c r="J2926" t="str">
        <f>IF(OR(Table1[[#This Row],[Weekday Number]]=6,Table1[[#This Row],[Weekday Number]]=7),"Weekend","Weekday")</f>
        <v>Weekday</v>
      </c>
      <c r="K2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6" t="s">
        <v>8430</v>
      </c>
      <c r="M2926" t="s">
        <v>8431</v>
      </c>
      <c r="N2926" t="s">
        <v>36</v>
      </c>
      <c r="O2926">
        <v>4245.3891379999995</v>
      </c>
      <c r="P2926">
        <v>126</v>
      </c>
      <c r="Q2926" t="s">
        <v>49</v>
      </c>
      <c r="R2926" s="1">
        <v>44621</v>
      </c>
      <c r="S2926">
        <f>WEEKDAY(Table1[[#This Row],[Discharge Date]],2)</f>
        <v>2</v>
      </c>
      <c r="T2926" t="s">
        <v>27</v>
      </c>
      <c r="U2926" t="s">
        <v>51</v>
      </c>
      <c r="V2926" t="s">
        <v>84</v>
      </c>
    </row>
    <row r="2927" spans="1:22" x14ac:dyDescent="0.35">
      <c r="A2927" t="s">
        <v>8432</v>
      </c>
      <c r="B2927">
        <v>50</v>
      </c>
      <c r="C2927" t="s">
        <v>31</v>
      </c>
      <c r="D2927" t="s">
        <v>21</v>
      </c>
      <c r="E2927" t="s">
        <v>78</v>
      </c>
      <c r="F2927" s="1">
        <v>44792</v>
      </c>
      <c r="G2927">
        <f>DAY(Table1[[#This Row],[Date of Admission]])</f>
        <v>19</v>
      </c>
      <c r="H2927" t="str">
        <f>TEXT(Table1[[#This Row],[Date of Admission]],"dddd")</f>
        <v>Friday</v>
      </c>
      <c r="I2927">
        <f>WEEKDAY(Table1[[#This Row],[Date of Admission]],2)</f>
        <v>5</v>
      </c>
      <c r="J2927" t="str">
        <f>IF(OR(Table1[[#This Row],[Weekday Number]]=6,Table1[[#This Row],[Weekday Number]]=7),"Weekend","Weekday")</f>
        <v>Weekday</v>
      </c>
      <c r="K2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7" t="s">
        <v>8433</v>
      </c>
      <c r="M2927" t="s">
        <v>8434</v>
      </c>
      <c r="N2927" t="s">
        <v>60</v>
      </c>
      <c r="O2927">
        <v>57014.020550000001</v>
      </c>
      <c r="P2927">
        <v>459</v>
      </c>
      <c r="Q2927" t="s">
        <v>37</v>
      </c>
      <c r="R2927" s="1">
        <v>44818</v>
      </c>
      <c r="S2927">
        <f>WEEKDAY(Table1[[#This Row],[Discharge Date]],2)</f>
        <v>3</v>
      </c>
      <c r="T2927" t="s">
        <v>94</v>
      </c>
      <c r="U2927" t="s">
        <v>28</v>
      </c>
      <c r="V2927" t="s">
        <v>40</v>
      </c>
    </row>
    <row r="2928" spans="1:22" x14ac:dyDescent="0.35">
      <c r="A2928" t="s">
        <v>3287</v>
      </c>
      <c r="B2928">
        <v>48</v>
      </c>
      <c r="C2928" t="s">
        <v>31</v>
      </c>
      <c r="D2928" t="s">
        <v>99</v>
      </c>
      <c r="E2928" t="s">
        <v>62</v>
      </c>
      <c r="F2928" s="1">
        <v>44133</v>
      </c>
      <c r="G2928">
        <f>DAY(Table1[[#This Row],[Date of Admission]])</f>
        <v>29</v>
      </c>
      <c r="H2928" t="str">
        <f>TEXT(Table1[[#This Row],[Date of Admission]],"dddd")</f>
        <v>Thursday</v>
      </c>
      <c r="I2928">
        <f>WEEKDAY(Table1[[#This Row],[Date of Admission]],2)</f>
        <v>4</v>
      </c>
      <c r="J2928" t="str">
        <f>IF(OR(Table1[[#This Row],[Weekday Number]]=6,Table1[[#This Row],[Weekday Number]]=7),"Weekend","Weekday")</f>
        <v>Weekday</v>
      </c>
      <c r="K2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28" t="s">
        <v>8435</v>
      </c>
      <c r="M2928" t="s">
        <v>8436</v>
      </c>
      <c r="N2928" t="s">
        <v>60</v>
      </c>
      <c r="O2928">
        <v>34929.249280000004</v>
      </c>
      <c r="P2928">
        <v>190</v>
      </c>
      <c r="Q2928" t="s">
        <v>26</v>
      </c>
      <c r="R2928" s="1">
        <v>44140</v>
      </c>
      <c r="S2928">
        <f>WEEKDAY(Table1[[#This Row],[Discharge Date]],2)</f>
        <v>4</v>
      </c>
      <c r="T2928" t="s">
        <v>94</v>
      </c>
      <c r="U2928" t="s">
        <v>39</v>
      </c>
      <c r="V2928" t="s">
        <v>40</v>
      </c>
    </row>
    <row r="2929" spans="1:22" x14ac:dyDescent="0.35">
      <c r="A2929" t="s">
        <v>8437</v>
      </c>
      <c r="B2929">
        <v>38</v>
      </c>
      <c r="C2929" t="s">
        <v>20</v>
      </c>
      <c r="D2929" t="s">
        <v>21</v>
      </c>
      <c r="E2929" t="s">
        <v>43</v>
      </c>
      <c r="F2929" s="1">
        <v>43869</v>
      </c>
      <c r="G2929">
        <f>DAY(Table1[[#This Row],[Date of Admission]])</f>
        <v>8</v>
      </c>
      <c r="H2929" t="str">
        <f>TEXT(Table1[[#This Row],[Date of Admission]],"dddd")</f>
        <v>Saturday</v>
      </c>
      <c r="I2929">
        <f>WEEKDAY(Table1[[#This Row],[Date of Admission]],2)</f>
        <v>6</v>
      </c>
      <c r="J2929" t="str">
        <f>IF(OR(Table1[[#This Row],[Weekday Number]]=6,Table1[[#This Row],[Weekday Number]]=7),"Weekend","Weekday")</f>
        <v>Weekend</v>
      </c>
      <c r="K2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29" t="s">
        <v>8438</v>
      </c>
      <c r="M2929" t="s">
        <v>8439</v>
      </c>
      <c r="N2929" t="s">
        <v>25</v>
      </c>
      <c r="O2929">
        <v>22194.231540000001</v>
      </c>
      <c r="P2929">
        <v>440</v>
      </c>
      <c r="Q2929" t="s">
        <v>26</v>
      </c>
      <c r="R2929" s="1">
        <v>43875</v>
      </c>
      <c r="S2929">
        <f>WEEKDAY(Table1[[#This Row],[Discharge Date]],2)</f>
        <v>5</v>
      </c>
      <c r="T2929" t="s">
        <v>38</v>
      </c>
      <c r="U2929" t="s">
        <v>39</v>
      </c>
      <c r="V2929" t="s">
        <v>40</v>
      </c>
    </row>
    <row r="2930" spans="1:22" x14ac:dyDescent="0.35">
      <c r="A2930" t="s">
        <v>8440</v>
      </c>
      <c r="B2930">
        <v>57</v>
      </c>
      <c r="C2930" t="s">
        <v>31</v>
      </c>
      <c r="D2930" t="s">
        <v>42</v>
      </c>
      <c r="E2930" t="s">
        <v>62</v>
      </c>
      <c r="F2930" s="1">
        <v>45025</v>
      </c>
      <c r="G2930">
        <f>DAY(Table1[[#This Row],[Date of Admission]])</f>
        <v>9</v>
      </c>
      <c r="H2930" t="str">
        <f>TEXT(Table1[[#This Row],[Date of Admission]],"dddd")</f>
        <v>Sunday</v>
      </c>
      <c r="I2930">
        <f>WEEKDAY(Table1[[#This Row],[Date of Admission]],2)</f>
        <v>7</v>
      </c>
      <c r="J2930" t="str">
        <f>IF(OR(Table1[[#This Row],[Weekday Number]]=6,Table1[[#This Row],[Weekday Number]]=7),"Weekend","Weekday")</f>
        <v>Weekend</v>
      </c>
      <c r="K2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30" t="s">
        <v>5413</v>
      </c>
      <c r="M2930" t="s">
        <v>8441</v>
      </c>
      <c r="N2930" t="s">
        <v>60</v>
      </c>
      <c r="O2930">
        <v>16861.01439</v>
      </c>
      <c r="P2930">
        <v>372</v>
      </c>
      <c r="Q2930" t="s">
        <v>26</v>
      </c>
      <c r="R2930" s="1">
        <v>45025</v>
      </c>
      <c r="S2930">
        <f>WEEKDAY(Table1[[#This Row],[Discharge Date]],2)</f>
        <v>7</v>
      </c>
      <c r="T2930" t="s">
        <v>27</v>
      </c>
      <c r="U2930" t="s">
        <v>39</v>
      </c>
      <c r="V2930" t="s">
        <v>40</v>
      </c>
    </row>
    <row r="2931" spans="1:22" x14ac:dyDescent="0.35">
      <c r="A2931" t="s">
        <v>8442</v>
      </c>
      <c r="B2931">
        <v>33</v>
      </c>
      <c r="C2931" t="s">
        <v>31</v>
      </c>
      <c r="D2931" t="s">
        <v>239</v>
      </c>
      <c r="E2931" t="s">
        <v>33</v>
      </c>
      <c r="F2931" s="1">
        <v>45189</v>
      </c>
      <c r="G2931">
        <f>DAY(Table1[[#This Row],[Date of Admission]])</f>
        <v>20</v>
      </c>
      <c r="H2931" t="str">
        <f>TEXT(Table1[[#This Row],[Date of Admission]],"dddd")</f>
        <v>Wednesday</v>
      </c>
      <c r="I2931">
        <f>WEEKDAY(Table1[[#This Row],[Date of Admission]],2)</f>
        <v>3</v>
      </c>
      <c r="J2931" t="str">
        <f>IF(OR(Table1[[#This Row],[Weekday Number]]=6,Table1[[#This Row],[Weekday Number]]=7),"Weekend","Weekday")</f>
        <v>Weekday</v>
      </c>
      <c r="K2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31" t="s">
        <v>8443</v>
      </c>
      <c r="M2931" t="s">
        <v>8444</v>
      </c>
      <c r="N2931" t="s">
        <v>69</v>
      </c>
      <c r="O2931">
        <v>41662.706010000002</v>
      </c>
      <c r="P2931">
        <v>455</v>
      </c>
      <c r="Q2931" t="s">
        <v>37</v>
      </c>
      <c r="R2931" s="1">
        <v>45205</v>
      </c>
      <c r="S2931">
        <f>WEEKDAY(Table1[[#This Row],[Discharge Date]],2)</f>
        <v>5</v>
      </c>
      <c r="T2931" t="s">
        <v>56</v>
      </c>
      <c r="U2931" t="s">
        <v>39</v>
      </c>
      <c r="V2931" t="s">
        <v>40</v>
      </c>
    </row>
    <row r="2932" spans="1:22" x14ac:dyDescent="0.35">
      <c r="A2932" t="s">
        <v>8445</v>
      </c>
      <c r="B2932">
        <v>53</v>
      </c>
      <c r="C2932" t="s">
        <v>31</v>
      </c>
      <c r="D2932" t="s">
        <v>42</v>
      </c>
      <c r="E2932" t="s">
        <v>62</v>
      </c>
      <c r="F2932" s="1">
        <v>44930</v>
      </c>
      <c r="G2932">
        <f>DAY(Table1[[#This Row],[Date of Admission]])</f>
        <v>4</v>
      </c>
      <c r="H2932" t="str">
        <f>TEXT(Table1[[#This Row],[Date of Admission]],"dddd")</f>
        <v>Wednesday</v>
      </c>
      <c r="I2932">
        <f>WEEKDAY(Table1[[#This Row],[Date of Admission]],2)</f>
        <v>3</v>
      </c>
      <c r="J2932" t="str">
        <f>IF(OR(Table1[[#This Row],[Weekday Number]]=6,Table1[[#This Row],[Weekday Number]]=7),"Weekend","Weekday")</f>
        <v>Weekday</v>
      </c>
      <c r="K2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32" t="s">
        <v>8446</v>
      </c>
      <c r="M2932" t="s">
        <v>8447</v>
      </c>
      <c r="N2932" t="s">
        <v>69</v>
      </c>
      <c r="O2932">
        <v>27991.5815</v>
      </c>
      <c r="P2932">
        <v>266</v>
      </c>
      <c r="Q2932" t="s">
        <v>49</v>
      </c>
      <c r="R2932" s="1">
        <v>44952</v>
      </c>
      <c r="S2932">
        <f>WEEKDAY(Table1[[#This Row],[Discharge Date]],2)</f>
        <v>4</v>
      </c>
      <c r="T2932" t="s">
        <v>27</v>
      </c>
      <c r="U2932" t="s">
        <v>51</v>
      </c>
      <c r="V2932" t="s">
        <v>40</v>
      </c>
    </row>
    <row r="2933" spans="1:22" x14ac:dyDescent="0.35">
      <c r="A2933" t="s">
        <v>8448</v>
      </c>
      <c r="B2933">
        <v>51</v>
      </c>
      <c r="C2933" t="s">
        <v>20</v>
      </c>
      <c r="D2933" t="s">
        <v>42</v>
      </c>
      <c r="E2933" t="s">
        <v>43</v>
      </c>
      <c r="F2933" s="1">
        <v>44575</v>
      </c>
      <c r="G2933">
        <f>DAY(Table1[[#This Row],[Date of Admission]])</f>
        <v>14</v>
      </c>
      <c r="H2933" t="str">
        <f>TEXT(Table1[[#This Row],[Date of Admission]],"dddd")</f>
        <v>Friday</v>
      </c>
      <c r="I2933">
        <f>WEEKDAY(Table1[[#This Row],[Date of Admission]],2)</f>
        <v>5</v>
      </c>
      <c r="J2933" t="str">
        <f>IF(OR(Table1[[#This Row],[Weekday Number]]=6,Table1[[#This Row],[Weekday Number]]=7),"Weekend","Weekday")</f>
        <v>Weekday</v>
      </c>
      <c r="K2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33" t="s">
        <v>8449</v>
      </c>
      <c r="M2933" t="s">
        <v>8450</v>
      </c>
      <c r="N2933" t="s">
        <v>69</v>
      </c>
      <c r="O2933">
        <v>2822.5665920000001</v>
      </c>
      <c r="P2933">
        <v>174</v>
      </c>
      <c r="Q2933" t="s">
        <v>26</v>
      </c>
      <c r="R2933" s="1">
        <v>44578</v>
      </c>
      <c r="S2933">
        <f>WEEKDAY(Table1[[#This Row],[Discharge Date]],2)</f>
        <v>1</v>
      </c>
      <c r="T2933" t="s">
        <v>94</v>
      </c>
      <c r="U2933" t="s">
        <v>28</v>
      </c>
      <c r="V2933" t="s">
        <v>40</v>
      </c>
    </row>
    <row r="2934" spans="1:22" x14ac:dyDescent="0.35">
      <c r="A2934" t="s">
        <v>8451</v>
      </c>
      <c r="B2934">
        <v>42</v>
      </c>
      <c r="C2934" t="s">
        <v>31</v>
      </c>
      <c r="D2934" t="s">
        <v>21</v>
      </c>
      <c r="E2934" t="s">
        <v>62</v>
      </c>
      <c r="F2934" s="1">
        <v>43737</v>
      </c>
      <c r="G2934">
        <f>DAY(Table1[[#This Row],[Date of Admission]])</f>
        <v>29</v>
      </c>
      <c r="H2934" t="str">
        <f>TEXT(Table1[[#This Row],[Date of Admission]],"dddd")</f>
        <v>Sunday</v>
      </c>
      <c r="I2934">
        <f>WEEKDAY(Table1[[#This Row],[Date of Admission]],2)</f>
        <v>7</v>
      </c>
      <c r="J2934" t="str">
        <f>IF(OR(Table1[[#This Row],[Weekday Number]]=6,Table1[[#This Row],[Weekday Number]]=7),"Weekend","Weekday")</f>
        <v>Weekend</v>
      </c>
      <c r="K2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34" t="s">
        <v>8452</v>
      </c>
      <c r="M2934" t="s">
        <v>8453</v>
      </c>
      <c r="N2934" t="s">
        <v>25</v>
      </c>
      <c r="O2934">
        <v>26586.572499999998</v>
      </c>
      <c r="P2934">
        <v>123</v>
      </c>
      <c r="Q2934" t="s">
        <v>49</v>
      </c>
      <c r="R2934" s="1">
        <v>43743</v>
      </c>
      <c r="S2934">
        <f>WEEKDAY(Table1[[#This Row],[Discharge Date]],2)</f>
        <v>6</v>
      </c>
      <c r="T2934" t="s">
        <v>38</v>
      </c>
      <c r="U2934" t="s">
        <v>51</v>
      </c>
      <c r="V2934" t="s">
        <v>40</v>
      </c>
    </row>
    <row r="2935" spans="1:22" x14ac:dyDescent="0.35">
      <c r="A2935" t="s">
        <v>8454</v>
      </c>
      <c r="B2935">
        <v>23</v>
      </c>
      <c r="C2935" t="s">
        <v>31</v>
      </c>
      <c r="D2935" t="s">
        <v>32</v>
      </c>
      <c r="E2935" t="s">
        <v>33</v>
      </c>
      <c r="F2935" s="1">
        <v>44369</v>
      </c>
      <c r="G2935">
        <f>DAY(Table1[[#This Row],[Date of Admission]])</f>
        <v>22</v>
      </c>
      <c r="H2935" t="str">
        <f>TEXT(Table1[[#This Row],[Date of Admission]],"dddd")</f>
        <v>Tuesday</v>
      </c>
      <c r="I2935">
        <f>WEEKDAY(Table1[[#This Row],[Date of Admission]],2)</f>
        <v>2</v>
      </c>
      <c r="J2935" t="str">
        <f>IF(OR(Table1[[#This Row],[Weekday Number]]=6,Table1[[#This Row],[Weekday Number]]=7),"Weekend","Weekday")</f>
        <v>Weekday</v>
      </c>
      <c r="K2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35" t="s">
        <v>8455</v>
      </c>
      <c r="M2935" t="s">
        <v>8456</v>
      </c>
      <c r="N2935" t="s">
        <v>60</v>
      </c>
      <c r="O2935">
        <v>22239.187180000001</v>
      </c>
      <c r="P2935">
        <v>233</v>
      </c>
      <c r="Q2935" t="s">
        <v>49</v>
      </c>
      <c r="R2935" s="1">
        <v>44371</v>
      </c>
      <c r="S2935">
        <f>WEEKDAY(Table1[[#This Row],[Discharge Date]],2)</f>
        <v>4</v>
      </c>
      <c r="T2935" t="s">
        <v>94</v>
      </c>
      <c r="U2935" t="s">
        <v>28</v>
      </c>
      <c r="V2935" t="s">
        <v>84</v>
      </c>
    </row>
    <row r="2936" spans="1:22" x14ac:dyDescent="0.35">
      <c r="A2936" t="s">
        <v>8457</v>
      </c>
      <c r="B2936">
        <v>37</v>
      </c>
      <c r="C2936" t="s">
        <v>31</v>
      </c>
      <c r="D2936" t="s">
        <v>42</v>
      </c>
      <c r="E2936" t="s">
        <v>62</v>
      </c>
      <c r="F2936" s="1">
        <v>43857</v>
      </c>
      <c r="G2936">
        <f>DAY(Table1[[#This Row],[Date of Admission]])</f>
        <v>27</v>
      </c>
      <c r="H2936" t="str">
        <f>TEXT(Table1[[#This Row],[Date of Admission]],"dddd")</f>
        <v>Monday</v>
      </c>
      <c r="I2936">
        <f>WEEKDAY(Table1[[#This Row],[Date of Admission]],2)</f>
        <v>1</v>
      </c>
      <c r="J2936" t="str">
        <f>IF(OR(Table1[[#This Row],[Weekday Number]]=6,Table1[[#This Row],[Weekday Number]]=7),"Weekend","Weekday")</f>
        <v>Weekday</v>
      </c>
      <c r="K2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36" t="s">
        <v>8458</v>
      </c>
      <c r="M2936" t="s">
        <v>1325</v>
      </c>
      <c r="N2936" t="s">
        <v>60</v>
      </c>
      <c r="O2936">
        <v>20884.04811</v>
      </c>
      <c r="P2936">
        <v>410</v>
      </c>
      <c r="Q2936" t="s">
        <v>37</v>
      </c>
      <c r="R2936" s="1">
        <v>43874</v>
      </c>
      <c r="S2936">
        <f>WEEKDAY(Table1[[#This Row],[Discharge Date]],2)</f>
        <v>4</v>
      </c>
      <c r="T2936" t="s">
        <v>56</v>
      </c>
      <c r="U2936" t="s">
        <v>39</v>
      </c>
      <c r="V2936" t="s">
        <v>40</v>
      </c>
    </row>
    <row r="2937" spans="1:22" x14ac:dyDescent="0.35">
      <c r="A2937" t="s">
        <v>8459</v>
      </c>
      <c r="B2937">
        <v>18</v>
      </c>
      <c r="C2937" t="s">
        <v>31</v>
      </c>
      <c r="D2937" t="s">
        <v>124</v>
      </c>
      <c r="E2937" t="s">
        <v>78</v>
      </c>
      <c r="F2937" s="1">
        <v>44483</v>
      </c>
      <c r="G2937">
        <f>DAY(Table1[[#This Row],[Date of Admission]])</f>
        <v>14</v>
      </c>
      <c r="H2937" t="str">
        <f>TEXT(Table1[[#This Row],[Date of Admission]],"dddd")</f>
        <v>Thursday</v>
      </c>
      <c r="I2937">
        <f>WEEKDAY(Table1[[#This Row],[Date of Admission]],2)</f>
        <v>4</v>
      </c>
      <c r="J2937" t="str">
        <f>IF(OR(Table1[[#This Row],[Weekday Number]]=6,Table1[[#This Row],[Weekday Number]]=7),"Weekend","Weekday")</f>
        <v>Weekday</v>
      </c>
      <c r="K2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37" t="s">
        <v>5725</v>
      </c>
      <c r="M2937" t="s">
        <v>3517</v>
      </c>
      <c r="N2937" t="s">
        <v>65</v>
      </c>
      <c r="O2937">
        <v>41012.27723</v>
      </c>
      <c r="P2937">
        <v>289</v>
      </c>
      <c r="Q2937" t="s">
        <v>37</v>
      </c>
      <c r="R2937" s="1">
        <v>44502</v>
      </c>
      <c r="S2937">
        <f>WEEKDAY(Table1[[#This Row],[Discharge Date]],2)</f>
        <v>2</v>
      </c>
      <c r="T2937" t="s">
        <v>50</v>
      </c>
      <c r="U2937" t="s">
        <v>51</v>
      </c>
      <c r="V2937" t="s">
        <v>84</v>
      </c>
    </row>
    <row r="2938" spans="1:22" x14ac:dyDescent="0.35">
      <c r="A2938" t="s">
        <v>8460</v>
      </c>
      <c r="B2938">
        <v>68</v>
      </c>
      <c r="C2938" t="s">
        <v>20</v>
      </c>
      <c r="D2938" t="s">
        <v>124</v>
      </c>
      <c r="E2938" t="s">
        <v>53</v>
      </c>
      <c r="F2938" s="1">
        <v>44678</v>
      </c>
      <c r="G2938">
        <f>DAY(Table1[[#This Row],[Date of Admission]])</f>
        <v>27</v>
      </c>
      <c r="H2938" t="str">
        <f>TEXT(Table1[[#This Row],[Date of Admission]],"dddd")</f>
        <v>Wednesday</v>
      </c>
      <c r="I2938">
        <f>WEEKDAY(Table1[[#This Row],[Date of Admission]],2)</f>
        <v>3</v>
      </c>
      <c r="J2938" t="str">
        <f>IF(OR(Table1[[#This Row],[Weekday Number]]=6,Table1[[#This Row],[Weekday Number]]=7),"Weekend","Weekday")</f>
        <v>Weekday</v>
      </c>
      <c r="K2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38" t="s">
        <v>8461</v>
      </c>
      <c r="M2938" t="s">
        <v>8462</v>
      </c>
      <c r="N2938" t="s">
        <v>25</v>
      </c>
      <c r="O2938">
        <v>10967.69967</v>
      </c>
      <c r="P2938">
        <v>462</v>
      </c>
      <c r="Q2938" t="s">
        <v>37</v>
      </c>
      <c r="R2938" s="1">
        <v>44699</v>
      </c>
      <c r="S2938">
        <f>WEEKDAY(Table1[[#This Row],[Discharge Date]],2)</f>
        <v>3</v>
      </c>
      <c r="T2938" t="s">
        <v>38</v>
      </c>
      <c r="U2938" t="s">
        <v>28</v>
      </c>
      <c r="V2938" t="s">
        <v>29</v>
      </c>
    </row>
    <row r="2939" spans="1:22" x14ac:dyDescent="0.35">
      <c r="A2939" t="s">
        <v>8463</v>
      </c>
      <c r="B2939">
        <v>26</v>
      </c>
      <c r="C2939" t="s">
        <v>20</v>
      </c>
      <c r="D2939" t="s">
        <v>21</v>
      </c>
      <c r="E2939" t="s">
        <v>53</v>
      </c>
      <c r="F2939" s="1">
        <v>44984</v>
      </c>
      <c r="G2939">
        <f>DAY(Table1[[#This Row],[Date of Admission]])</f>
        <v>27</v>
      </c>
      <c r="H2939" t="str">
        <f>TEXT(Table1[[#This Row],[Date of Admission]],"dddd")</f>
        <v>Monday</v>
      </c>
      <c r="I2939">
        <f>WEEKDAY(Table1[[#This Row],[Date of Admission]],2)</f>
        <v>1</v>
      </c>
      <c r="J2939" t="str">
        <f>IF(OR(Table1[[#This Row],[Weekday Number]]=6,Table1[[#This Row],[Weekday Number]]=7),"Weekend","Weekday")</f>
        <v>Weekday</v>
      </c>
      <c r="K2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39" t="s">
        <v>8464</v>
      </c>
      <c r="M2939" t="s">
        <v>8465</v>
      </c>
      <c r="N2939" t="s">
        <v>69</v>
      </c>
      <c r="O2939">
        <v>1389.138915</v>
      </c>
      <c r="P2939">
        <v>102</v>
      </c>
      <c r="Q2939" t="s">
        <v>26</v>
      </c>
      <c r="R2939" s="1">
        <v>45003</v>
      </c>
      <c r="S2939">
        <f>WEEKDAY(Table1[[#This Row],[Discharge Date]],2)</f>
        <v>6</v>
      </c>
      <c r="T2939" t="s">
        <v>56</v>
      </c>
      <c r="U2939" t="s">
        <v>28</v>
      </c>
      <c r="V2939" t="s">
        <v>40</v>
      </c>
    </row>
    <row r="2940" spans="1:22" x14ac:dyDescent="0.35">
      <c r="A2940" t="s">
        <v>8466</v>
      </c>
      <c r="B2940">
        <v>37</v>
      </c>
      <c r="C2940" t="s">
        <v>20</v>
      </c>
      <c r="D2940" t="s">
        <v>57</v>
      </c>
      <c r="E2940" t="s">
        <v>53</v>
      </c>
      <c r="F2940" s="1">
        <v>44954</v>
      </c>
      <c r="G2940">
        <f>DAY(Table1[[#This Row],[Date of Admission]])</f>
        <v>28</v>
      </c>
      <c r="H2940" t="str">
        <f>TEXT(Table1[[#This Row],[Date of Admission]],"dddd")</f>
        <v>Saturday</v>
      </c>
      <c r="I2940">
        <f>WEEKDAY(Table1[[#This Row],[Date of Admission]],2)</f>
        <v>6</v>
      </c>
      <c r="J2940" t="str">
        <f>IF(OR(Table1[[#This Row],[Weekday Number]]=6,Table1[[#This Row],[Weekday Number]]=7),"Weekend","Weekday")</f>
        <v>Weekend</v>
      </c>
      <c r="K2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40" t="s">
        <v>8467</v>
      </c>
      <c r="M2940" t="s">
        <v>5228</v>
      </c>
      <c r="N2940" t="s">
        <v>36</v>
      </c>
      <c r="O2940">
        <v>9379.5704399999995</v>
      </c>
      <c r="P2940">
        <v>257</v>
      </c>
      <c r="Q2940" t="s">
        <v>49</v>
      </c>
      <c r="R2940" s="1">
        <v>44965</v>
      </c>
      <c r="S2940">
        <f>WEEKDAY(Table1[[#This Row],[Discharge Date]],2)</f>
        <v>3</v>
      </c>
      <c r="T2940" t="s">
        <v>50</v>
      </c>
      <c r="U2940" t="s">
        <v>39</v>
      </c>
      <c r="V2940" t="s">
        <v>40</v>
      </c>
    </row>
    <row r="2941" spans="1:22" x14ac:dyDescent="0.35">
      <c r="A2941" t="s">
        <v>8468</v>
      </c>
      <c r="B2941">
        <v>18</v>
      </c>
      <c r="C2941" t="s">
        <v>31</v>
      </c>
      <c r="D2941" t="s">
        <v>32</v>
      </c>
      <c r="E2941" t="s">
        <v>22</v>
      </c>
      <c r="F2941" s="1">
        <v>44352</v>
      </c>
      <c r="G2941">
        <f>DAY(Table1[[#This Row],[Date of Admission]])</f>
        <v>5</v>
      </c>
      <c r="H2941" t="str">
        <f>TEXT(Table1[[#This Row],[Date of Admission]],"dddd")</f>
        <v>Saturday</v>
      </c>
      <c r="I2941">
        <f>WEEKDAY(Table1[[#This Row],[Date of Admission]],2)</f>
        <v>6</v>
      </c>
      <c r="J2941" t="str">
        <f>IF(OR(Table1[[#This Row],[Weekday Number]]=6,Table1[[#This Row],[Weekday Number]]=7),"Weekend","Weekday")</f>
        <v>Weekend</v>
      </c>
      <c r="K2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1" t="s">
        <v>8469</v>
      </c>
      <c r="M2941" t="s">
        <v>8470</v>
      </c>
      <c r="N2941" t="s">
        <v>69</v>
      </c>
      <c r="O2941">
        <v>38171.66461</v>
      </c>
      <c r="P2941">
        <v>155</v>
      </c>
      <c r="Q2941" t="s">
        <v>49</v>
      </c>
      <c r="R2941" s="1">
        <v>44381</v>
      </c>
      <c r="S2941">
        <f>WEEKDAY(Table1[[#This Row],[Discharge Date]],2)</f>
        <v>7</v>
      </c>
      <c r="T2941" t="s">
        <v>27</v>
      </c>
      <c r="U2941" t="s">
        <v>28</v>
      </c>
      <c r="V2941" t="s">
        <v>84</v>
      </c>
    </row>
    <row r="2942" spans="1:22" x14ac:dyDescent="0.35">
      <c r="A2942" t="s">
        <v>4933</v>
      </c>
      <c r="B2942">
        <v>37</v>
      </c>
      <c r="C2942" t="s">
        <v>20</v>
      </c>
      <c r="D2942" t="s">
        <v>57</v>
      </c>
      <c r="E2942" t="s">
        <v>78</v>
      </c>
      <c r="F2942" s="1">
        <v>44144</v>
      </c>
      <c r="G2942">
        <f>DAY(Table1[[#This Row],[Date of Admission]])</f>
        <v>9</v>
      </c>
      <c r="H2942" t="str">
        <f>TEXT(Table1[[#This Row],[Date of Admission]],"dddd")</f>
        <v>Monday</v>
      </c>
      <c r="I2942">
        <f>WEEKDAY(Table1[[#This Row],[Date of Admission]],2)</f>
        <v>1</v>
      </c>
      <c r="J2942" t="str">
        <f>IF(OR(Table1[[#This Row],[Weekday Number]]=6,Table1[[#This Row],[Weekday Number]]=7),"Weekend","Weekday")</f>
        <v>Weekday</v>
      </c>
      <c r="K2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2" t="s">
        <v>8471</v>
      </c>
      <c r="M2942" t="s">
        <v>8472</v>
      </c>
      <c r="N2942" t="s">
        <v>69</v>
      </c>
      <c r="O2942">
        <v>52573.979630000002</v>
      </c>
      <c r="P2942">
        <v>257</v>
      </c>
      <c r="Q2942" t="s">
        <v>37</v>
      </c>
      <c r="R2942" s="1">
        <v>44153</v>
      </c>
      <c r="S2942">
        <f>WEEKDAY(Table1[[#This Row],[Discharge Date]],2)</f>
        <v>3</v>
      </c>
      <c r="T2942" t="s">
        <v>27</v>
      </c>
      <c r="U2942" t="s">
        <v>51</v>
      </c>
      <c r="V2942" t="s">
        <v>40</v>
      </c>
    </row>
    <row r="2943" spans="1:22" x14ac:dyDescent="0.35">
      <c r="A2943" t="s">
        <v>8473</v>
      </c>
      <c r="B2943">
        <v>63</v>
      </c>
      <c r="C2943" t="s">
        <v>20</v>
      </c>
      <c r="D2943" t="s">
        <v>57</v>
      </c>
      <c r="E2943" t="s">
        <v>22</v>
      </c>
      <c r="F2943" s="1">
        <v>44817</v>
      </c>
      <c r="G2943">
        <f>DAY(Table1[[#This Row],[Date of Admission]])</f>
        <v>13</v>
      </c>
      <c r="H2943" t="str">
        <f>TEXT(Table1[[#This Row],[Date of Admission]],"dddd")</f>
        <v>Tuesday</v>
      </c>
      <c r="I2943">
        <f>WEEKDAY(Table1[[#This Row],[Date of Admission]],2)</f>
        <v>2</v>
      </c>
      <c r="J2943" t="str">
        <f>IF(OR(Table1[[#This Row],[Weekday Number]]=6,Table1[[#This Row],[Weekday Number]]=7),"Weekend","Weekday")</f>
        <v>Weekday</v>
      </c>
      <c r="K2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3" t="s">
        <v>8474</v>
      </c>
      <c r="M2943" t="s">
        <v>8475</v>
      </c>
      <c r="N2943" t="s">
        <v>25</v>
      </c>
      <c r="O2943">
        <v>18775.728360000001</v>
      </c>
      <c r="P2943">
        <v>113</v>
      </c>
      <c r="Q2943" t="s">
        <v>49</v>
      </c>
      <c r="R2943" s="1">
        <v>44847</v>
      </c>
      <c r="S2943">
        <f>WEEKDAY(Table1[[#This Row],[Discharge Date]],2)</f>
        <v>4</v>
      </c>
      <c r="T2943" t="s">
        <v>27</v>
      </c>
      <c r="U2943" t="s">
        <v>51</v>
      </c>
      <c r="V2943" t="s">
        <v>40</v>
      </c>
    </row>
    <row r="2944" spans="1:22" x14ac:dyDescent="0.35">
      <c r="A2944" t="s">
        <v>8476</v>
      </c>
      <c r="B2944">
        <v>45</v>
      </c>
      <c r="C2944" t="s">
        <v>20</v>
      </c>
      <c r="D2944" t="s">
        <v>71</v>
      </c>
      <c r="E2944" t="s">
        <v>22</v>
      </c>
      <c r="F2944" s="1">
        <v>43871</v>
      </c>
      <c r="G2944">
        <f>DAY(Table1[[#This Row],[Date of Admission]])</f>
        <v>10</v>
      </c>
      <c r="H2944" t="str">
        <f>TEXT(Table1[[#This Row],[Date of Admission]],"dddd")</f>
        <v>Monday</v>
      </c>
      <c r="I2944">
        <f>WEEKDAY(Table1[[#This Row],[Date of Admission]],2)</f>
        <v>1</v>
      </c>
      <c r="J2944" t="str">
        <f>IF(OR(Table1[[#This Row],[Weekday Number]]=6,Table1[[#This Row],[Weekday Number]]=7),"Weekend","Weekday")</f>
        <v>Weekday</v>
      </c>
      <c r="K2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4" t="s">
        <v>8477</v>
      </c>
      <c r="M2944" t="s">
        <v>5248</v>
      </c>
      <c r="N2944" t="s">
        <v>69</v>
      </c>
      <c r="O2944">
        <v>21767.92237</v>
      </c>
      <c r="P2944">
        <v>478</v>
      </c>
      <c r="Q2944" t="s">
        <v>49</v>
      </c>
      <c r="R2944" s="1">
        <v>43876</v>
      </c>
      <c r="S2944">
        <f>WEEKDAY(Table1[[#This Row],[Discharge Date]],2)</f>
        <v>6</v>
      </c>
      <c r="T2944" t="s">
        <v>56</v>
      </c>
      <c r="U2944" t="s">
        <v>28</v>
      </c>
      <c r="V2944" t="s">
        <v>40</v>
      </c>
    </row>
    <row r="2945" spans="1:22" x14ac:dyDescent="0.35">
      <c r="A2945" t="s">
        <v>8478</v>
      </c>
      <c r="B2945">
        <v>32</v>
      </c>
      <c r="C2945" t="s">
        <v>20</v>
      </c>
      <c r="D2945" t="s">
        <v>21</v>
      </c>
      <c r="E2945" t="s">
        <v>43</v>
      </c>
      <c r="F2945" s="1">
        <v>44889</v>
      </c>
      <c r="G2945">
        <f>DAY(Table1[[#This Row],[Date of Admission]])</f>
        <v>24</v>
      </c>
      <c r="H2945" t="str">
        <f>TEXT(Table1[[#This Row],[Date of Admission]],"dddd")</f>
        <v>Thursday</v>
      </c>
      <c r="I2945">
        <f>WEEKDAY(Table1[[#This Row],[Date of Admission]],2)</f>
        <v>4</v>
      </c>
      <c r="J2945" t="str">
        <f>IF(OR(Table1[[#This Row],[Weekday Number]]=6,Table1[[#This Row],[Weekday Number]]=7),"Weekend","Weekday")</f>
        <v>Weekday</v>
      </c>
      <c r="K2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5" t="s">
        <v>8479</v>
      </c>
      <c r="M2945" t="s">
        <v>8480</v>
      </c>
      <c r="N2945" t="s">
        <v>65</v>
      </c>
      <c r="O2945">
        <v>24960.686679999999</v>
      </c>
      <c r="P2945">
        <v>366</v>
      </c>
      <c r="Q2945" t="s">
        <v>49</v>
      </c>
      <c r="R2945" s="1">
        <v>44904</v>
      </c>
      <c r="S2945">
        <f>WEEKDAY(Table1[[#This Row],[Discharge Date]],2)</f>
        <v>5</v>
      </c>
      <c r="T2945" t="s">
        <v>38</v>
      </c>
      <c r="U2945" t="s">
        <v>51</v>
      </c>
      <c r="V2945" t="s">
        <v>40</v>
      </c>
    </row>
    <row r="2946" spans="1:22" x14ac:dyDescent="0.35">
      <c r="A2946" t="s">
        <v>8481</v>
      </c>
      <c r="B2946">
        <v>84</v>
      </c>
      <c r="C2946" t="s">
        <v>20</v>
      </c>
      <c r="D2946" t="s">
        <v>32</v>
      </c>
      <c r="E2946" t="s">
        <v>62</v>
      </c>
      <c r="F2946" s="1">
        <v>44753</v>
      </c>
      <c r="G2946">
        <f>DAY(Table1[[#This Row],[Date of Admission]])</f>
        <v>11</v>
      </c>
      <c r="H2946" t="str">
        <f>TEXT(Table1[[#This Row],[Date of Admission]],"dddd")</f>
        <v>Monday</v>
      </c>
      <c r="I2946">
        <f>WEEKDAY(Table1[[#This Row],[Date of Admission]],2)</f>
        <v>1</v>
      </c>
      <c r="J2946" t="str">
        <f>IF(OR(Table1[[#This Row],[Weekday Number]]=6,Table1[[#This Row],[Weekday Number]]=7),"Weekend","Weekday")</f>
        <v>Weekday</v>
      </c>
      <c r="K2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6" t="s">
        <v>8482</v>
      </c>
      <c r="M2946" t="s">
        <v>8483</v>
      </c>
      <c r="N2946" t="s">
        <v>25</v>
      </c>
      <c r="O2946">
        <v>28838.98602</v>
      </c>
      <c r="P2946">
        <v>291</v>
      </c>
      <c r="Q2946" t="s">
        <v>49</v>
      </c>
      <c r="R2946" s="1">
        <v>44783</v>
      </c>
      <c r="S2946">
        <f>WEEKDAY(Table1[[#This Row],[Discharge Date]],2)</f>
        <v>3</v>
      </c>
      <c r="T2946" t="s">
        <v>94</v>
      </c>
      <c r="U2946" t="s">
        <v>51</v>
      </c>
      <c r="V2946" t="s">
        <v>29</v>
      </c>
    </row>
    <row r="2947" spans="1:22" x14ac:dyDescent="0.35">
      <c r="A2947" t="s">
        <v>8484</v>
      </c>
      <c r="B2947">
        <v>36</v>
      </c>
      <c r="C2947" t="s">
        <v>20</v>
      </c>
      <c r="D2947" t="s">
        <v>99</v>
      </c>
      <c r="E2947" t="s">
        <v>43</v>
      </c>
      <c r="F2947" s="1">
        <v>45119</v>
      </c>
      <c r="G2947">
        <f>DAY(Table1[[#This Row],[Date of Admission]])</f>
        <v>12</v>
      </c>
      <c r="H2947" t="str">
        <f>TEXT(Table1[[#This Row],[Date of Admission]],"dddd")</f>
        <v>Wednesday</v>
      </c>
      <c r="I2947">
        <f>WEEKDAY(Table1[[#This Row],[Date of Admission]],2)</f>
        <v>3</v>
      </c>
      <c r="J2947" t="str">
        <f>IF(OR(Table1[[#This Row],[Weekday Number]]=6,Table1[[#This Row],[Weekday Number]]=7),"Weekend","Weekday")</f>
        <v>Weekday</v>
      </c>
      <c r="K2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7" t="s">
        <v>8485</v>
      </c>
      <c r="M2947" t="s">
        <v>8486</v>
      </c>
      <c r="N2947" t="s">
        <v>65</v>
      </c>
      <c r="O2947">
        <v>16078.88465</v>
      </c>
      <c r="P2947">
        <v>278</v>
      </c>
      <c r="Q2947" t="s">
        <v>49</v>
      </c>
      <c r="R2947" s="1">
        <v>45130</v>
      </c>
      <c r="S2947">
        <f>WEEKDAY(Table1[[#This Row],[Discharge Date]],2)</f>
        <v>7</v>
      </c>
      <c r="T2947" t="s">
        <v>56</v>
      </c>
      <c r="U2947" t="s">
        <v>39</v>
      </c>
      <c r="V2947" t="s">
        <v>40</v>
      </c>
    </row>
    <row r="2948" spans="1:22" x14ac:dyDescent="0.35">
      <c r="A2948" t="s">
        <v>8487</v>
      </c>
      <c r="B2948">
        <v>78</v>
      </c>
      <c r="C2948" t="s">
        <v>20</v>
      </c>
      <c r="D2948" t="s">
        <v>21</v>
      </c>
      <c r="E2948" t="s">
        <v>43</v>
      </c>
      <c r="F2948" s="1">
        <v>43710</v>
      </c>
      <c r="G2948">
        <f>DAY(Table1[[#This Row],[Date of Admission]])</f>
        <v>2</v>
      </c>
      <c r="H2948" t="str">
        <f>TEXT(Table1[[#This Row],[Date of Admission]],"dddd")</f>
        <v>Monday</v>
      </c>
      <c r="I2948">
        <f>WEEKDAY(Table1[[#This Row],[Date of Admission]],2)</f>
        <v>1</v>
      </c>
      <c r="J2948" t="str">
        <f>IF(OR(Table1[[#This Row],[Weekday Number]]=6,Table1[[#This Row],[Weekday Number]]=7),"Weekend","Weekday")</f>
        <v>Weekday</v>
      </c>
      <c r="K2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48" t="s">
        <v>8488</v>
      </c>
      <c r="M2948" t="s">
        <v>8489</v>
      </c>
      <c r="N2948" t="s">
        <v>69</v>
      </c>
      <c r="O2948">
        <v>7192.6143590000001</v>
      </c>
      <c r="P2948">
        <v>413</v>
      </c>
      <c r="Q2948" t="s">
        <v>49</v>
      </c>
      <c r="R2948" s="1">
        <v>43715</v>
      </c>
      <c r="S2948">
        <f>WEEKDAY(Table1[[#This Row],[Discharge Date]],2)</f>
        <v>6</v>
      </c>
      <c r="T2948" t="s">
        <v>94</v>
      </c>
      <c r="U2948" t="s">
        <v>51</v>
      </c>
      <c r="V2948" t="s">
        <v>29</v>
      </c>
    </row>
    <row r="2949" spans="1:22" x14ac:dyDescent="0.35">
      <c r="A2949" t="s">
        <v>8490</v>
      </c>
      <c r="B2949">
        <v>76</v>
      </c>
      <c r="C2949" t="s">
        <v>31</v>
      </c>
      <c r="D2949" t="s">
        <v>21</v>
      </c>
      <c r="E2949" t="s">
        <v>62</v>
      </c>
      <c r="F2949" s="1">
        <v>44335</v>
      </c>
      <c r="G2949">
        <f>DAY(Table1[[#This Row],[Date of Admission]])</f>
        <v>19</v>
      </c>
      <c r="H2949" t="str">
        <f>TEXT(Table1[[#This Row],[Date of Admission]],"dddd")</f>
        <v>Wednesday</v>
      </c>
      <c r="I2949">
        <f>WEEKDAY(Table1[[#This Row],[Date of Admission]],2)</f>
        <v>3</v>
      </c>
      <c r="J2949" t="str">
        <f>IF(OR(Table1[[#This Row],[Weekday Number]]=6,Table1[[#This Row],[Weekday Number]]=7),"Weekend","Weekday")</f>
        <v>Weekday</v>
      </c>
      <c r="K2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49" t="s">
        <v>8491</v>
      </c>
      <c r="M2949" t="s">
        <v>8259</v>
      </c>
      <c r="N2949" t="s">
        <v>25</v>
      </c>
      <c r="O2949">
        <v>3531.9680560000002</v>
      </c>
      <c r="P2949">
        <v>289</v>
      </c>
      <c r="Q2949" t="s">
        <v>37</v>
      </c>
      <c r="R2949" s="1">
        <v>44338</v>
      </c>
      <c r="S2949">
        <f>WEEKDAY(Table1[[#This Row],[Discharge Date]],2)</f>
        <v>6</v>
      </c>
      <c r="T2949" t="s">
        <v>50</v>
      </c>
      <c r="U2949" t="s">
        <v>39</v>
      </c>
      <c r="V2949" t="s">
        <v>29</v>
      </c>
    </row>
    <row r="2950" spans="1:22" x14ac:dyDescent="0.35">
      <c r="A2950" t="s">
        <v>8492</v>
      </c>
      <c r="B2950">
        <v>24</v>
      </c>
      <c r="C2950" t="s">
        <v>31</v>
      </c>
      <c r="D2950" t="s">
        <v>99</v>
      </c>
      <c r="E2950" t="s">
        <v>62</v>
      </c>
      <c r="F2950" s="1">
        <v>43462</v>
      </c>
      <c r="G2950">
        <f>DAY(Table1[[#This Row],[Date of Admission]])</f>
        <v>28</v>
      </c>
      <c r="H2950" t="str">
        <f>TEXT(Table1[[#This Row],[Date of Admission]],"dddd")</f>
        <v>Friday</v>
      </c>
      <c r="I2950">
        <f>WEEKDAY(Table1[[#This Row],[Date of Admission]],2)</f>
        <v>5</v>
      </c>
      <c r="J2950" t="str">
        <f>IF(OR(Table1[[#This Row],[Weekday Number]]=6,Table1[[#This Row],[Weekday Number]]=7),"Weekend","Weekday")</f>
        <v>Weekday</v>
      </c>
      <c r="K2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50" t="s">
        <v>8493</v>
      </c>
      <c r="M2950" t="s">
        <v>8494</v>
      </c>
      <c r="N2950" t="s">
        <v>60</v>
      </c>
      <c r="O2950">
        <v>8072.0631119999998</v>
      </c>
      <c r="P2950">
        <v>336</v>
      </c>
      <c r="Q2950" t="s">
        <v>49</v>
      </c>
      <c r="R2950" s="1">
        <v>43468</v>
      </c>
      <c r="S2950">
        <f>WEEKDAY(Table1[[#This Row],[Discharge Date]],2)</f>
        <v>4</v>
      </c>
      <c r="T2950" t="s">
        <v>38</v>
      </c>
      <c r="U2950" t="s">
        <v>28</v>
      </c>
      <c r="V2950" t="s">
        <v>84</v>
      </c>
    </row>
    <row r="2951" spans="1:22" x14ac:dyDescent="0.35">
      <c r="A2951" t="s">
        <v>8495</v>
      </c>
      <c r="B2951">
        <v>40</v>
      </c>
      <c r="C2951" t="s">
        <v>31</v>
      </c>
      <c r="D2951" t="s">
        <v>32</v>
      </c>
      <c r="E2951" t="s">
        <v>53</v>
      </c>
      <c r="F2951" s="1">
        <v>44946</v>
      </c>
      <c r="G2951">
        <f>DAY(Table1[[#This Row],[Date of Admission]])</f>
        <v>20</v>
      </c>
      <c r="H2951" t="str">
        <f>TEXT(Table1[[#This Row],[Date of Admission]],"dddd")</f>
        <v>Friday</v>
      </c>
      <c r="I2951">
        <f>WEEKDAY(Table1[[#This Row],[Date of Admission]],2)</f>
        <v>5</v>
      </c>
      <c r="J2951" t="str">
        <f>IF(OR(Table1[[#This Row],[Weekday Number]]=6,Table1[[#This Row],[Weekday Number]]=7),"Weekend","Weekday")</f>
        <v>Weekday</v>
      </c>
      <c r="K2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1" t="s">
        <v>8496</v>
      </c>
      <c r="M2951" t="s">
        <v>8497</v>
      </c>
      <c r="N2951" t="s">
        <v>69</v>
      </c>
      <c r="O2951">
        <v>33197.568599999999</v>
      </c>
      <c r="P2951">
        <v>137</v>
      </c>
      <c r="Q2951" t="s">
        <v>26</v>
      </c>
      <c r="R2951" s="1">
        <v>44947</v>
      </c>
      <c r="S2951">
        <f>WEEKDAY(Table1[[#This Row],[Discharge Date]],2)</f>
        <v>6</v>
      </c>
      <c r="T2951" t="s">
        <v>27</v>
      </c>
      <c r="U2951" t="s">
        <v>28</v>
      </c>
      <c r="V2951" t="s">
        <v>40</v>
      </c>
    </row>
    <row r="2952" spans="1:22" x14ac:dyDescent="0.35">
      <c r="A2952" t="s">
        <v>8498</v>
      </c>
      <c r="B2952">
        <v>35</v>
      </c>
      <c r="C2952" t="s">
        <v>20</v>
      </c>
      <c r="D2952" t="s">
        <v>21</v>
      </c>
      <c r="E2952" t="s">
        <v>53</v>
      </c>
      <c r="F2952" s="1">
        <v>44825</v>
      </c>
      <c r="G2952">
        <f>DAY(Table1[[#This Row],[Date of Admission]])</f>
        <v>21</v>
      </c>
      <c r="H2952" t="str">
        <f>TEXT(Table1[[#This Row],[Date of Admission]],"dddd")</f>
        <v>Wednesday</v>
      </c>
      <c r="I2952">
        <f>WEEKDAY(Table1[[#This Row],[Date of Admission]],2)</f>
        <v>3</v>
      </c>
      <c r="J2952" t="str">
        <f>IF(OR(Table1[[#This Row],[Weekday Number]]=6,Table1[[#This Row],[Weekday Number]]=7),"Weekend","Weekday")</f>
        <v>Weekday</v>
      </c>
      <c r="K2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2" t="s">
        <v>8499</v>
      </c>
      <c r="M2952" t="s">
        <v>8500</v>
      </c>
      <c r="N2952" t="s">
        <v>25</v>
      </c>
      <c r="O2952">
        <v>38251.36462</v>
      </c>
      <c r="P2952">
        <v>284</v>
      </c>
      <c r="Q2952" t="s">
        <v>49</v>
      </c>
      <c r="R2952" s="1">
        <v>44840</v>
      </c>
      <c r="S2952">
        <f>WEEKDAY(Table1[[#This Row],[Discharge Date]],2)</f>
        <v>4</v>
      </c>
      <c r="T2952" t="s">
        <v>50</v>
      </c>
      <c r="U2952" t="s">
        <v>28</v>
      </c>
      <c r="V2952" t="s">
        <v>40</v>
      </c>
    </row>
    <row r="2953" spans="1:22" x14ac:dyDescent="0.35">
      <c r="A2953" t="s">
        <v>8501</v>
      </c>
      <c r="B2953">
        <v>30</v>
      </c>
      <c r="C2953" t="s">
        <v>31</v>
      </c>
      <c r="D2953" t="s">
        <v>32</v>
      </c>
      <c r="E2953" t="s">
        <v>53</v>
      </c>
      <c r="F2953" s="1">
        <v>44386</v>
      </c>
      <c r="G2953">
        <f>DAY(Table1[[#This Row],[Date of Admission]])</f>
        <v>9</v>
      </c>
      <c r="H2953" t="str">
        <f>TEXT(Table1[[#This Row],[Date of Admission]],"dddd")</f>
        <v>Friday</v>
      </c>
      <c r="I2953">
        <f>WEEKDAY(Table1[[#This Row],[Date of Admission]],2)</f>
        <v>5</v>
      </c>
      <c r="J2953" t="str">
        <f>IF(OR(Table1[[#This Row],[Weekday Number]]=6,Table1[[#This Row],[Weekday Number]]=7),"Weekend","Weekday")</f>
        <v>Weekday</v>
      </c>
      <c r="K2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3" t="s">
        <v>8502</v>
      </c>
      <c r="M2953" t="s">
        <v>8503</v>
      </c>
      <c r="N2953" t="s">
        <v>69</v>
      </c>
      <c r="O2953">
        <v>9879.9492750000009</v>
      </c>
      <c r="P2953">
        <v>163</v>
      </c>
      <c r="Q2953" t="s">
        <v>26</v>
      </c>
      <c r="R2953" s="1">
        <v>44402</v>
      </c>
      <c r="S2953">
        <f>WEEKDAY(Table1[[#This Row],[Discharge Date]],2)</f>
        <v>7</v>
      </c>
      <c r="T2953" t="s">
        <v>56</v>
      </c>
      <c r="U2953" t="s">
        <v>28</v>
      </c>
      <c r="V2953" t="s">
        <v>40</v>
      </c>
    </row>
    <row r="2954" spans="1:22" x14ac:dyDescent="0.35">
      <c r="A2954" t="s">
        <v>3928</v>
      </c>
      <c r="B2954">
        <v>54</v>
      </c>
      <c r="C2954" t="s">
        <v>31</v>
      </c>
      <c r="D2954" t="s">
        <v>124</v>
      </c>
      <c r="E2954" t="s">
        <v>43</v>
      </c>
      <c r="F2954" s="1">
        <v>44856</v>
      </c>
      <c r="G2954">
        <f>DAY(Table1[[#This Row],[Date of Admission]])</f>
        <v>22</v>
      </c>
      <c r="H2954" t="str">
        <f>TEXT(Table1[[#This Row],[Date of Admission]],"dddd")</f>
        <v>Saturday</v>
      </c>
      <c r="I2954">
        <f>WEEKDAY(Table1[[#This Row],[Date of Admission]],2)</f>
        <v>6</v>
      </c>
      <c r="J2954" t="str">
        <f>IF(OR(Table1[[#This Row],[Weekday Number]]=6,Table1[[#This Row],[Weekday Number]]=7),"Weekend","Weekday")</f>
        <v>Weekend</v>
      </c>
      <c r="K2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4" t="s">
        <v>8504</v>
      </c>
      <c r="M2954" t="s">
        <v>1456</v>
      </c>
      <c r="N2954" t="s">
        <v>36</v>
      </c>
      <c r="O2954">
        <v>12519.66229</v>
      </c>
      <c r="P2954">
        <v>387</v>
      </c>
      <c r="Q2954" t="s">
        <v>49</v>
      </c>
      <c r="R2954" s="1">
        <v>44879</v>
      </c>
      <c r="S2954">
        <f>WEEKDAY(Table1[[#This Row],[Discharge Date]],2)</f>
        <v>1</v>
      </c>
      <c r="T2954" t="s">
        <v>50</v>
      </c>
      <c r="U2954" t="s">
        <v>39</v>
      </c>
      <c r="V2954" t="s">
        <v>40</v>
      </c>
    </row>
    <row r="2955" spans="1:22" x14ac:dyDescent="0.35">
      <c r="A2955" t="s">
        <v>8505</v>
      </c>
      <c r="B2955">
        <v>54</v>
      </c>
      <c r="C2955" t="s">
        <v>31</v>
      </c>
      <c r="D2955" t="s">
        <v>71</v>
      </c>
      <c r="E2955" t="s">
        <v>62</v>
      </c>
      <c r="F2955" s="1">
        <v>43873</v>
      </c>
      <c r="G2955">
        <f>DAY(Table1[[#This Row],[Date of Admission]])</f>
        <v>12</v>
      </c>
      <c r="H2955" t="str">
        <f>TEXT(Table1[[#This Row],[Date of Admission]],"dddd")</f>
        <v>Wednesday</v>
      </c>
      <c r="I2955">
        <f>WEEKDAY(Table1[[#This Row],[Date of Admission]],2)</f>
        <v>3</v>
      </c>
      <c r="J2955" t="str">
        <f>IF(OR(Table1[[#This Row],[Weekday Number]]=6,Table1[[#This Row],[Weekday Number]]=7),"Weekend","Weekday")</f>
        <v>Weekday</v>
      </c>
      <c r="K2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5" t="s">
        <v>8506</v>
      </c>
      <c r="M2955" t="s">
        <v>8507</v>
      </c>
      <c r="N2955" t="s">
        <v>36</v>
      </c>
      <c r="O2955">
        <v>3017.7165949999999</v>
      </c>
      <c r="P2955">
        <v>446</v>
      </c>
      <c r="Q2955" t="s">
        <v>37</v>
      </c>
      <c r="R2955" s="1">
        <v>43893</v>
      </c>
      <c r="S2955">
        <f>WEEKDAY(Table1[[#This Row],[Discharge Date]],2)</f>
        <v>2</v>
      </c>
      <c r="T2955" t="s">
        <v>94</v>
      </c>
      <c r="U2955" t="s">
        <v>28</v>
      </c>
      <c r="V2955" t="s">
        <v>40</v>
      </c>
    </row>
    <row r="2956" spans="1:22" x14ac:dyDescent="0.35">
      <c r="A2956" t="s">
        <v>8508</v>
      </c>
      <c r="B2956">
        <v>64</v>
      </c>
      <c r="C2956" t="s">
        <v>20</v>
      </c>
      <c r="D2956" t="s">
        <v>124</v>
      </c>
      <c r="E2956" t="s">
        <v>53</v>
      </c>
      <c r="F2956" s="1">
        <v>44594</v>
      </c>
      <c r="G2956">
        <f>DAY(Table1[[#This Row],[Date of Admission]])</f>
        <v>2</v>
      </c>
      <c r="H2956" t="str">
        <f>TEXT(Table1[[#This Row],[Date of Admission]],"dddd")</f>
        <v>Wednesday</v>
      </c>
      <c r="I2956">
        <f>WEEKDAY(Table1[[#This Row],[Date of Admission]],2)</f>
        <v>3</v>
      </c>
      <c r="J2956" t="str">
        <f>IF(OR(Table1[[#This Row],[Weekday Number]]=6,Table1[[#This Row],[Weekday Number]]=7),"Weekend","Weekday")</f>
        <v>Weekday</v>
      </c>
      <c r="K2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56" t="s">
        <v>8509</v>
      </c>
      <c r="M2956" t="s">
        <v>6466</v>
      </c>
      <c r="N2956" t="s">
        <v>65</v>
      </c>
      <c r="O2956">
        <v>28663.498769999998</v>
      </c>
      <c r="P2956">
        <v>384</v>
      </c>
      <c r="Q2956" t="s">
        <v>26</v>
      </c>
      <c r="R2956" s="1">
        <v>44616</v>
      </c>
      <c r="S2956">
        <f>WEEKDAY(Table1[[#This Row],[Discharge Date]],2)</f>
        <v>4</v>
      </c>
      <c r="T2956" t="s">
        <v>56</v>
      </c>
      <c r="U2956" t="s">
        <v>39</v>
      </c>
      <c r="V2956" t="s">
        <v>40</v>
      </c>
    </row>
    <row r="2957" spans="1:22" x14ac:dyDescent="0.35">
      <c r="A2957" t="s">
        <v>149</v>
      </c>
      <c r="B2957">
        <v>63</v>
      </c>
      <c r="C2957" t="s">
        <v>31</v>
      </c>
      <c r="D2957" t="s">
        <v>57</v>
      </c>
      <c r="E2957" t="s">
        <v>53</v>
      </c>
      <c r="F2957" s="1">
        <v>43759</v>
      </c>
      <c r="G2957">
        <f>DAY(Table1[[#This Row],[Date of Admission]])</f>
        <v>21</v>
      </c>
      <c r="H2957" t="str">
        <f>TEXT(Table1[[#This Row],[Date of Admission]],"dddd")</f>
        <v>Monday</v>
      </c>
      <c r="I2957">
        <f>WEEKDAY(Table1[[#This Row],[Date of Admission]],2)</f>
        <v>1</v>
      </c>
      <c r="J2957" t="str">
        <f>IF(OR(Table1[[#This Row],[Weekday Number]]=6,Table1[[#This Row],[Weekday Number]]=7),"Weekend","Weekday")</f>
        <v>Weekday</v>
      </c>
      <c r="K2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7" t="s">
        <v>8510</v>
      </c>
      <c r="M2957" t="s">
        <v>8511</v>
      </c>
      <c r="N2957" t="s">
        <v>65</v>
      </c>
      <c r="O2957">
        <v>24331.387630000001</v>
      </c>
      <c r="P2957">
        <v>449</v>
      </c>
      <c r="Q2957" t="s">
        <v>49</v>
      </c>
      <c r="R2957" s="1">
        <v>43766</v>
      </c>
      <c r="S2957">
        <f>WEEKDAY(Table1[[#This Row],[Discharge Date]],2)</f>
        <v>1</v>
      </c>
      <c r="T2957" t="s">
        <v>38</v>
      </c>
      <c r="U2957" t="s">
        <v>28</v>
      </c>
      <c r="V2957" t="s">
        <v>40</v>
      </c>
    </row>
    <row r="2958" spans="1:22" x14ac:dyDescent="0.35">
      <c r="A2958" t="s">
        <v>8512</v>
      </c>
      <c r="B2958">
        <v>38</v>
      </c>
      <c r="C2958" t="s">
        <v>20</v>
      </c>
      <c r="D2958" t="s">
        <v>42</v>
      </c>
      <c r="E2958" t="s">
        <v>43</v>
      </c>
      <c r="F2958" s="1">
        <v>44432</v>
      </c>
      <c r="G2958">
        <f>DAY(Table1[[#This Row],[Date of Admission]])</f>
        <v>24</v>
      </c>
      <c r="H2958" t="str">
        <f>TEXT(Table1[[#This Row],[Date of Admission]],"dddd")</f>
        <v>Tuesday</v>
      </c>
      <c r="I2958">
        <f>WEEKDAY(Table1[[#This Row],[Date of Admission]],2)</f>
        <v>2</v>
      </c>
      <c r="J2958" t="str">
        <f>IF(OR(Table1[[#This Row],[Weekday Number]]=6,Table1[[#This Row],[Weekday Number]]=7),"Weekend","Weekday")</f>
        <v>Weekday</v>
      </c>
      <c r="K2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8" t="s">
        <v>8513</v>
      </c>
      <c r="M2958" t="s">
        <v>8514</v>
      </c>
      <c r="N2958" t="s">
        <v>60</v>
      </c>
      <c r="O2958">
        <v>20141.949369999998</v>
      </c>
      <c r="P2958">
        <v>483</v>
      </c>
      <c r="Q2958" t="s">
        <v>26</v>
      </c>
      <c r="R2958" s="1">
        <v>44437</v>
      </c>
      <c r="S2958">
        <f>WEEKDAY(Table1[[#This Row],[Discharge Date]],2)</f>
        <v>7</v>
      </c>
      <c r="T2958" t="s">
        <v>27</v>
      </c>
      <c r="U2958" t="s">
        <v>28</v>
      </c>
      <c r="V2958" t="s">
        <v>40</v>
      </c>
    </row>
    <row r="2959" spans="1:22" x14ac:dyDescent="0.35">
      <c r="A2959" t="s">
        <v>8515</v>
      </c>
      <c r="B2959">
        <v>36</v>
      </c>
      <c r="C2959" t="s">
        <v>31</v>
      </c>
      <c r="D2959" t="s">
        <v>124</v>
      </c>
      <c r="E2959" t="s">
        <v>62</v>
      </c>
      <c r="F2959" s="1">
        <v>45207</v>
      </c>
      <c r="G2959">
        <f>DAY(Table1[[#This Row],[Date of Admission]])</f>
        <v>8</v>
      </c>
      <c r="H2959" t="str">
        <f>TEXT(Table1[[#This Row],[Date of Admission]],"dddd")</f>
        <v>Sunday</v>
      </c>
      <c r="I2959">
        <f>WEEKDAY(Table1[[#This Row],[Date of Admission]],2)</f>
        <v>7</v>
      </c>
      <c r="J2959" t="str">
        <f>IF(OR(Table1[[#This Row],[Weekday Number]]=6,Table1[[#This Row],[Weekday Number]]=7),"Weekend","Weekday")</f>
        <v>Weekend</v>
      </c>
      <c r="K2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59" t="s">
        <v>8516</v>
      </c>
      <c r="M2959" t="s">
        <v>8517</v>
      </c>
      <c r="N2959" t="s">
        <v>60</v>
      </c>
      <c r="O2959">
        <v>20295.777429999998</v>
      </c>
      <c r="P2959">
        <v>130</v>
      </c>
      <c r="Q2959" t="s">
        <v>49</v>
      </c>
      <c r="R2959" s="1">
        <v>45219</v>
      </c>
      <c r="S2959">
        <f>WEEKDAY(Table1[[#This Row],[Discharge Date]],2)</f>
        <v>5</v>
      </c>
      <c r="T2959" t="s">
        <v>56</v>
      </c>
      <c r="U2959" t="s">
        <v>51</v>
      </c>
      <c r="V2959" t="s">
        <v>40</v>
      </c>
    </row>
    <row r="2960" spans="1:22" x14ac:dyDescent="0.35">
      <c r="A2960" t="s">
        <v>8518</v>
      </c>
      <c r="B2960">
        <v>61</v>
      </c>
      <c r="C2960" t="s">
        <v>20</v>
      </c>
      <c r="D2960" t="s">
        <v>124</v>
      </c>
      <c r="E2960" t="s">
        <v>43</v>
      </c>
      <c r="F2960" s="1">
        <v>45127</v>
      </c>
      <c r="G2960">
        <f>DAY(Table1[[#This Row],[Date of Admission]])</f>
        <v>20</v>
      </c>
      <c r="H2960" t="str">
        <f>TEXT(Table1[[#This Row],[Date of Admission]],"dddd")</f>
        <v>Thursday</v>
      </c>
      <c r="I2960">
        <f>WEEKDAY(Table1[[#This Row],[Date of Admission]],2)</f>
        <v>4</v>
      </c>
      <c r="J2960" t="str">
        <f>IF(OR(Table1[[#This Row],[Weekday Number]]=6,Table1[[#This Row],[Weekday Number]]=7),"Weekend","Weekday")</f>
        <v>Weekday</v>
      </c>
      <c r="K2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0" t="s">
        <v>8519</v>
      </c>
      <c r="M2960" t="s">
        <v>8520</v>
      </c>
      <c r="N2960" t="s">
        <v>69</v>
      </c>
      <c r="O2960">
        <v>12558.81041</v>
      </c>
      <c r="P2960">
        <v>254</v>
      </c>
      <c r="Q2960" t="s">
        <v>26</v>
      </c>
      <c r="R2960" s="1">
        <v>45144</v>
      </c>
      <c r="S2960">
        <f>WEEKDAY(Table1[[#This Row],[Discharge Date]],2)</f>
        <v>7</v>
      </c>
      <c r="T2960" t="s">
        <v>94</v>
      </c>
      <c r="U2960" t="s">
        <v>28</v>
      </c>
      <c r="V2960" t="s">
        <v>40</v>
      </c>
    </row>
    <row r="2961" spans="1:22" x14ac:dyDescent="0.35">
      <c r="A2961" t="s">
        <v>8521</v>
      </c>
      <c r="B2961">
        <v>28</v>
      </c>
      <c r="C2961" t="s">
        <v>20</v>
      </c>
      <c r="D2961" t="s">
        <v>42</v>
      </c>
      <c r="E2961" t="s">
        <v>62</v>
      </c>
      <c r="F2961" s="1">
        <v>44024</v>
      </c>
      <c r="G2961">
        <f>DAY(Table1[[#This Row],[Date of Admission]])</f>
        <v>12</v>
      </c>
      <c r="H2961" t="str">
        <f>TEXT(Table1[[#This Row],[Date of Admission]],"dddd")</f>
        <v>Sunday</v>
      </c>
      <c r="I2961">
        <f>WEEKDAY(Table1[[#This Row],[Date of Admission]],2)</f>
        <v>7</v>
      </c>
      <c r="J2961" t="str">
        <f>IF(OR(Table1[[#This Row],[Weekday Number]]=6,Table1[[#This Row],[Weekday Number]]=7),"Weekend","Weekday")</f>
        <v>Weekend</v>
      </c>
      <c r="K2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1" t="s">
        <v>8522</v>
      </c>
      <c r="M2961" t="s">
        <v>8523</v>
      </c>
      <c r="N2961" t="s">
        <v>65</v>
      </c>
      <c r="O2961">
        <v>18044.307789999999</v>
      </c>
      <c r="P2961">
        <v>156</v>
      </c>
      <c r="Q2961" t="s">
        <v>49</v>
      </c>
      <c r="R2961" s="1">
        <v>44038</v>
      </c>
      <c r="S2961">
        <f>WEEKDAY(Table1[[#This Row],[Discharge Date]],2)</f>
        <v>7</v>
      </c>
      <c r="T2961" t="s">
        <v>50</v>
      </c>
      <c r="U2961" t="s">
        <v>28</v>
      </c>
      <c r="V2961" t="s">
        <v>40</v>
      </c>
    </row>
    <row r="2962" spans="1:22" x14ac:dyDescent="0.35">
      <c r="A2962" t="s">
        <v>8524</v>
      </c>
      <c r="B2962">
        <v>25</v>
      </c>
      <c r="C2962" t="s">
        <v>20</v>
      </c>
      <c r="D2962" t="s">
        <v>99</v>
      </c>
      <c r="E2962" t="s">
        <v>78</v>
      </c>
      <c r="F2962" s="1">
        <v>43940</v>
      </c>
      <c r="G2962">
        <f>DAY(Table1[[#This Row],[Date of Admission]])</f>
        <v>19</v>
      </c>
      <c r="H2962" t="str">
        <f>TEXT(Table1[[#This Row],[Date of Admission]],"dddd")</f>
        <v>Sunday</v>
      </c>
      <c r="I2962">
        <f>WEEKDAY(Table1[[#This Row],[Date of Admission]],2)</f>
        <v>7</v>
      </c>
      <c r="J2962" t="str">
        <f>IF(OR(Table1[[#This Row],[Weekday Number]]=6,Table1[[#This Row],[Weekday Number]]=7),"Weekend","Weekday")</f>
        <v>Weekend</v>
      </c>
      <c r="K2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2" t="s">
        <v>8525</v>
      </c>
      <c r="M2962" t="s">
        <v>8526</v>
      </c>
      <c r="N2962" t="s">
        <v>60</v>
      </c>
      <c r="O2962">
        <v>48530.977180000002</v>
      </c>
      <c r="P2962">
        <v>182</v>
      </c>
      <c r="Q2962" t="s">
        <v>37</v>
      </c>
      <c r="R2962" s="1">
        <v>43958</v>
      </c>
      <c r="S2962">
        <f>WEEKDAY(Table1[[#This Row],[Discharge Date]],2)</f>
        <v>4</v>
      </c>
      <c r="T2962" t="s">
        <v>27</v>
      </c>
      <c r="U2962" t="s">
        <v>28</v>
      </c>
      <c r="V2962" t="s">
        <v>40</v>
      </c>
    </row>
    <row r="2963" spans="1:22" x14ac:dyDescent="0.35">
      <c r="A2963" t="s">
        <v>8527</v>
      </c>
      <c r="B2963">
        <v>18</v>
      </c>
      <c r="C2963" t="s">
        <v>31</v>
      </c>
      <c r="D2963" t="s">
        <v>99</v>
      </c>
      <c r="E2963" t="s">
        <v>78</v>
      </c>
      <c r="F2963" s="1">
        <v>44360</v>
      </c>
      <c r="G2963">
        <f>DAY(Table1[[#This Row],[Date of Admission]])</f>
        <v>13</v>
      </c>
      <c r="H2963" t="str">
        <f>TEXT(Table1[[#This Row],[Date of Admission]],"dddd")</f>
        <v>Sunday</v>
      </c>
      <c r="I2963">
        <f>WEEKDAY(Table1[[#This Row],[Date of Admission]],2)</f>
        <v>7</v>
      </c>
      <c r="J2963" t="str">
        <f>IF(OR(Table1[[#This Row],[Weekday Number]]=6,Table1[[#This Row],[Weekday Number]]=7),"Weekend","Weekday")</f>
        <v>Weekend</v>
      </c>
      <c r="K2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3" t="s">
        <v>8528</v>
      </c>
      <c r="M2963" t="s">
        <v>8529</v>
      </c>
      <c r="N2963" t="s">
        <v>65</v>
      </c>
      <c r="O2963">
        <v>57846.848310000001</v>
      </c>
      <c r="P2963">
        <v>225</v>
      </c>
      <c r="Q2963" t="s">
        <v>37</v>
      </c>
      <c r="R2963" s="1">
        <v>44367</v>
      </c>
      <c r="S2963">
        <f>WEEKDAY(Table1[[#This Row],[Discharge Date]],2)</f>
        <v>7</v>
      </c>
      <c r="T2963" t="s">
        <v>56</v>
      </c>
      <c r="U2963" t="s">
        <v>39</v>
      </c>
      <c r="V2963" t="s">
        <v>84</v>
      </c>
    </row>
    <row r="2964" spans="1:22" x14ac:dyDescent="0.35">
      <c r="A2964" t="s">
        <v>8530</v>
      </c>
      <c r="B2964">
        <v>80</v>
      </c>
      <c r="C2964" t="s">
        <v>31</v>
      </c>
      <c r="D2964" t="s">
        <v>32</v>
      </c>
      <c r="E2964" t="s">
        <v>62</v>
      </c>
      <c r="F2964" s="1">
        <v>44075</v>
      </c>
      <c r="G2964">
        <f>DAY(Table1[[#This Row],[Date of Admission]])</f>
        <v>1</v>
      </c>
      <c r="H2964" t="str">
        <f>TEXT(Table1[[#This Row],[Date of Admission]],"dddd")</f>
        <v>Tuesday</v>
      </c>
      <c r="I2964">
        <f>WEEKDAY(Table1[[#This Row],[Date of Admission]],2)</f>
        <v>2</v>
      </c>
      <c r="J2964" t="str">
        <f>IF(OR(Table1[[#This Row],[Weekday Number]]=6,Table1[[#This Row],[Weekday Number]]=7),"Weekend","Weekday")</f>
        <v>Weekday</v>
      </c>
      <c r="K2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64" t="s">
        <v>8531</v>
      </c>
      <c r="M2964" t="s">
        <v>8532</v>
      </c>
      <c r="N2964" t="s">
        <v>36</v>
      </c>
      <c r="O2964">
        <v>8627.4461179999998</v>
      </c>
      <c r="P2964">
        <v>168</v>
      </c>
      <c r="Q2964" t="s">
        <v>26</v>
      </c>
      <c r="R2964" s="1">
        <v>44078</v>
      </c>
      <c r="S2964">
        <f>WEEKDAY(Table1[[#This Row],[Discharge Date]],2)</f>
        <v>5</v>
      </c>
      <c r="T2964" t="s">
        <v>38</v>
      </c>
      <c r="U2964" t="s">
        <v>39</v>
      </c>
      <c r="V2964" t="s">
        <v>29</v>
      </c>
    </row>
    <row r="2965" spans="1:22" x14ac:dyDescent="0.35">
      <c r="A2965" t="s">
        <v>8533</v>
      </c>
      <c r="B2965">
        <v>49</v>
      </c>
      <c r="C2965" t="s">
        <v>31</v>
      </c>
      <c r="D2965" t="s">
        <v>124</v>
      </c>
      <c r="E2965" t="s">
        <v>33</v>
      </c>
      <c r="F2965" s="1">
        <v>45116</v>
      </c>
      <c r="G2965">
        <f>DAY(Table1[[#This Row],[Date of Admission]])</f>
        <v>9</v>
      </c>
      <c r="H2965" t="str">
        <f>TEXT(Table1[[#This Row],[Date of Admission]],"dddd")</f>
        <v>Sunday</v>
      </c>
      <c r="I2965">
        <f>WEEKDAY(Table1[[#This Row],[Date of Admission]],2)</f>
        <v>7</v>
      </c>
      <c r="J2965" t="str">
        <f>IF(OR(Table1[[#This Row],[Weekday Number]]=6,Table1[[#This Row],[Weekday Number]]=7),"Weekend","Weekday")</f>
        <v>Weekend</v>
      </c>
      <c r="K2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5" t="s">
        <v>8534</v>
      </c>
      <c r="M2965" t="s">
        <v>8535</v>
      </c>
      <c r="N2965" t="s">
        <v>69</v>
      </c>
      <c r="O2965">
        <v>20043.68938</v>
      </c>
      <c r="P2965">
        <v>205</v>
      </c>
      <c r="Q2965" t="s">
        <v>49</v>
      </c>
      <c r="R2965" s="1">
        <v>45117</v>
      </c>
      <c r="S2965">
        <f>WEEKDAY(Table1[[#This Row],[Discharge Date]],2)</f>
        <v>1</v>
      </c>
      <c r="T2965" t="s">
        <v>38</v>
      </c>
      <c r="U2965" t="s">
        <v>39</v>
      </c>
      <c r="V2965" t="s">
        <v>40</v>
      </c>
    </row>
    <row r="2966" spans="1:22" x14ac:dyDescent="0.35">
      <c r="A2966" t="s">
        <v>8536</v>
      </c>
      <c r="B2966">
        <v>33</v>
      </c>
      <c r="C2966" t="s">
        <v>31</v>
      </c>
      <c r="D2966" t="s">
        <v>124</v>
      </c>
      <c r="E2966" t="s">
        <v>22</v>
      </c>
      <c r="F2966" s="1">
        <v>44119</v>
      </c>
      <c r="G2966">
        <f>DAY(Table1[[#This Row],[Date of Admission]])</f>
        <v>15</v>
      </c>
      <c r="H2966" t="str">
        <f>TEXT(Table1[[#This Row],[Date of Admission]],"dddd")</f>
        <v>Thursday</v>
      </c>
      <c r="I2966">
        <f>WEEKDAY(Table1[[#This Row],[Date of Admission]],2)</f>
        <v>4</v>
      </c>
      <c r="J2966" t="str">
        <f>IF(OR(Table1[[#This Row],[Weekday Number]]=6,Table1[[#This Row],[Weekday Number]]=7),"Weekend","Weekday")</f>
        <v>Weekday</v>
      </c>
      <c r="K2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6" t="s">
        <v>8537</v>
      </c>
      <c r="M2966" t="s">
        <v>8538</v>
      </c>
      <c r="N2966" t="s">
        <v>36</v>
      </c>
      <c r="O2966">
        <v>3872.6769599999998</v>
      </c>
      <c r="P2966">
        <v>488</v>
      </c>
      <c r="Q2966" t="s">
        <v>37</v>
      </c>
      <c r="R2966" s="1">
        <v>44121</v>
      </c>
      <c r="S2966">
        <f>WEEKDAY(Table1[[#This Row],[Discharge Date]],2)</f>
        <v>6</v>
      </c>
      <c r="T2966" t="s">
        <v>94</v>
      </c>
      <c r="U2966" t="s">
        <v>28</v>
      </c>
      <c r="V2966" t="s">
        <v>40</v>
      </c>
    </row>
    <row r="2967" spans="1:22" x14ac:dyDescent="0.35">
      <c r="A2967" t="s">
        <v>8539</v>
      </c>
      <c r="B2967">
        <v>25</v>
      </c>
      <c r="C2967" t="s">
        <v>20</v>
      </c>
      <c r="D2967" t="s">
        <v>21</v>
      </c>
      <c r="E2967" t="s">
        <v>33</v>
      </c>
      <c r="F2967" s="1">
        <v>44022</v>
      </c>
      <c r="G2967">
        <f>DAY(Table1[[#This Row],[Date of Admission]])</f>
        <v>10</v>
      </c>
      <c r="H2967" t="str">
        <f>TEXT(Table1[[#This Row],[Date of Admission]],"dddd")</f>
        <v>Friday</v>
      </c>
      <c r="I2967">
        <f>WEEKDAY(Table1[[#This Row],[Date of Admission]],2)</f>
        <v>5</v>
      </c>
      <c r="J2967" t="str">
        <f>IF(OR(Table1[[#This Row],[Weekday Number]]=6,Table1[[#This Row],[Weekday Number]]=7),"Weekend","Weekday")</f>
        <v>Weekday</v>
      </c>
      <c r="K2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7" t="s">
        <v>8540</v>
      </c>
      <c r="M2967" t="s">
        <v>8541</v>
      </c>
      <c r="N2967" t="s">
        <v>65</v>
      </c>
      <c r="O2967">
        <v>22505.014879999999</v>
      </c>
      <c r="P2967">
        <v>500</v>
      </c>
      <c r="Q2967" t="s">
        <v>37</v>
      </c>
      <c r="R2967" s="1">
        <v>44035</v>
      </c>
      <c r="S2967">
        <f>WEEKDAY(Table1[[#This Row],[Discharge Date]],2)</f>
        <v>4</v>
      </c>
      <c r="T2967" t="s">
        <v>50</v>
      </c>
      <c r="U2967" t="s">
        <v>28</v>
      </c>
      <c r="V2967" t="s">
        <v>40</v>
      </c>
    </row>
    <row r="2968" spans="1:22" x14ac:dyDescent="0.35">
      <c r="A2968" t="s">
        <v>8542</v>
      </c>
      <c r="B2968">
        <v>85</v>
      </c>
      <c r="C2968" t="s">
        <v>31</v>
      </c>
      <c r="D2968" t="s">
        <v>32</v>
      </c>
      <c r="E2968" t="s">
        <v>43</v>
      </c>
      <c r="F2968" s="1">
        <v>44879</v>
      </c>
      <c r="G2968">
        <f>DAY(Table1[[#This Row],[Date of Admission]])</f>
        <v>14</v>
      </c>
      <c r="H2968" t="str">
        <f>TEXT(Table1[[#This Row],[Date of Admission]],"dddd")</f>
        <v>Monday</v>
      </c>
      <c r="I2968">
        <f>WEEKDAY(Table1[[#This Row],[Date of Admission]],2)</f>
        <v>1</v>
      </c>
      <c r="J2968" t="str">
        <f>IF(OR(Table1[[#This Row],[Weekday Number]]=6,Table1[[#This Row],[Weekday Number]]=7),"Weekend","Weekday")</f>
        <v>Weekday</v>
      </c>
      <c r="K2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68" t="s">
        <v>2745</v>
      </c>
      <c r="M2968" t="s">
        <v>8543</v>
      </c>
      <c r="N2968" t="s">
        <v>36</v>
      </c>
      <c r="O2968">
        <v>13418.632750000001</v>
      </c>
      <c r="P2968">
        <v>116</v>
      </c>
      <c r="Q2968" t="s">
        <v>26</v>
      </c>
      <c r="R2968" s="1">
        <v>44897</v>
      </c>
      <c r="S2968">
        <f>WEEKDAY(Table1[[#This Row],[Discharge Date]],2)</f>
        <v>5</v>
      </c>
      <c r="T2968" t="s">
        <v>56</v>
      </c>
      <c r="U2968" t="s">
        <v>28</v>
      </c>
      <c r="V2968" t="s">
        <v>29</v>
      </c>
    </row>
    <row r="2969" spans="1:22" x14ac:dyDescent="0.35">
      <c r="A2969" t="s">
        <v>8544</v>
      </c>
      <c r="B2969">
        <v>40</v>
      </c>
      <c r="C2969" t="s">
        <v>20</v>
      </c>
      <c r="D2969" t="s">
        <v>124</v>
      </c>
      <c r="E2969" t="s">
        <v>78</v>
      </c>
      <c r="F2969" s="1">
        <v>43738</v>
      </c>
      <c r="G2969">
        <f>DAY(Table1[[#This Row],[Date of Admission]])</f>
        <v>30</v>
      </c>
      <c r="H2969" t="str">
        <f>TEXT(Table1[[#This Row],[Date of Admission]],"dddd")</f>
        <v>Monday</v>
      </c>
      <c r="I2969">
        <f>WEEKDAY(Table1[[#This Row],[Date of Admission]],2)</f>
        <v>1</v>
      </c>
      <c r="J2969" t="str">
        <f>IF(OR(Table1[[#This Row],[Weekday Number]]=6,Table1[[#This Row],[Weekday Number]]=7),"Weekend","Weekday")</f>
        <v>Weekday</v>
      </c>
      <c r="K2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69" t="s">
        <v>8545</v>
      </c>
      <c r="M2969" t="s">
        <v>8546</v>
      </c>
      <c r="N2969" t="s">
        <v>36</v>
      </c>
      <c r="O2969">
        <v>68703.235849999997</v>
      </c>
      <c r="P2969">
        <v>384</v>
      </c>
      <c r="Q2969" t="s">
        <v>26</v>
      </c>
      <c r="R2969" s="1">
        <v>43744</v>
      </c>
      <c r="S2969">
        <f>WEEKDAY(Table1[[#This Row],[Discharge Date]],2)</f>
        <v>7</v>
      </c>
      <c r="T2969" t="s">
        <v>56</v>
      </c>
      <c r="U2969" t="s">
        <v>39</v>
      </c>
      <c r="V2969" t="s">
        <v>40</v>
      </c>
    </row>
    <row r="2970" spans="1:22" x14ac:dyDescent="0.35">
      <c r="A2970" t="s">
        <v>8547</v>
      </c>
      <c r="B2970">
        <v>37</v>
      </c>
      <c r="C2970" t="s">
        <v>20</v>
      </c>
      <c r="D2970" t="s">
        <v>124</v>
      </c>
      <c r="E2970" t="s">
        <v>22</v>
      </c>
      <c r="F2970" s="1">
        <v>43934</v>
      </c>
      <c r="G2970">
        <f>DAY(Table1[[#This Row],[Date of Admission]])</f>
        <v>13</v>
      </c>
      <c r="H2970" t="str">
        <f>TEXT(Table1[[#This Row],[Date of Admission]],"dddd")</f>
        <v>Monday</v>
      </c>
      <c r="I2970">
        <f>WEEKDAY(Table1[[#This Row],[Date of Admission]],2)</f>
        <v>1</v>
      </c>
      <c r="J2970" t="str">
        <f>IF(OR(Table1[[#This Row],[Weekday Number]]=6,Table1[[#This Row],[Weekday Number]]=7),"Weekend","Weekday")</f>
        <v>Weekday</v>
      </c>
      <c r="K2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0" t="s">
        <v>8548</v>
      </c>
      <c r="M2970" t="s">
        <v>4612</v>
      </c>
      <c r="N2970" t="s">
        <v>36</v>
      </c>
      <c r="O2970">
        <v>9033.2822739999992</v>
      </c>
      <c r="P2970">
        <v>201</v>
      </c>
      <c r="Q2970" t="s">
        <v>37</v>
      </c>
      <c r="R2970" s="1">
        <v>43956</v>
      </c>
      <c r="S2970">
        <f>WEEKDAY(Table1[[#This Row],[Discharge Date]],2)</f>
        <v>2</v>
      </c>
      <c r="T2970" t="s">
        <v>56</v>
      </c>
      <c r="U2970" t="s">
        <v>28</v>
      </c>
      <c r="V2970" t="s">
        <v>40</v>
      </c>
    </row>
    <row r="2971" spans="1:22" x14ac:dyDescent="0.35">
      <c r="A2971" t="s">
        <v>8549</v>
      </c>
      <c r="B2971">
        <v>30</v>
      </c>
      <c r="C2971" t="s">
        <v>31</v>
      </c>
      <c r="D2971" t="s">
        <v>42</v>
      </c>
      <c r="E2971" t="s">
        <v>62</v>
      </c>
      <c r="F2971" s="1">
        <v>45031</v>
      </c>
      <c r="G2971">
        <f>DAY(Table1[[#This Row],[Date of Admission]])</f>
        <v>15</v>
      </c>
      <c r="H2971" t="str">
        <f>TEXT(Table1[[#This Row],[Date of Admission]],"dddd")</f>
        <v>Saturday</v>
      </c>
      <c r="I2971">
        <f>WEEKDAY(Table1[[#This Row],[Date of Admission]],2)</f>
        <v>6</v>
      </c>
      <c r="J2971" t="str">
        <f>IF(OR(Table1[[#This Row],[Weekday Number]]=6,Table1[[#This Row],[Weekday Number]]=7),"Weekend","Weekday")</f>
        <v>Weekend</v>
      </c>
      <c r="K2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1" t="s">
        <v>8550</v>
      </c>
      <c r="M2971" t="s">
        <v>3939</v>
      </c>
      <c r="N2971" t="s">
        <v>60</v>
      </c>
      <c r="O2971">
        <v>10377.42987</v>
      </c>
      <c r="P2971">
        <v>198</v>
      </c>
      <c r="Q2971" t="s">
        <v>37</v>
      </c>
      <c r="R2971" s="1">
        <v>45047</v>
      </c>
      <c r="S2971">
        <f>WEEKDAY(Table1[[#This Row],[Discharge Date]],2)</f>
        <v>1</v>
      </c>
      <c r="T2971" t="s">
        <v>50</v>
      </c>
      <c r="U2971" t="s">
        <v>28</v>
      </c>
      <c r="V2971" t="s">
        <v>40</v>
      </c>
    </row>
    <row r="2972" spans="1:22" x14ac:dyDescent="0.35">
      <c r="A2972" t="s">
        <v>8551</v>
      </c>
      <c r="B2972">
        <v>69</v>
      </c>
      <c r="C2972" t="s">
        <v>31</v>
      </c>
      <c r="D2972" t="s">
        <v>71</v>
      </c>
      <c r="E2972" t="s">
        <v>78</v>
      </c>
      <c r="F2972" s="1">
        <v>45197</v>
      </c>
      <c r="G2972">
        <f>DAY(Table1[[#This Row],[Date of Admission]])</f>
        <v>28</v>
      </c>
      <c r="H2972" t="str">
        <f>TEXT(Table1[[#This Row],[Date of Admission]],"dddd")</f>
        <v>Thursday</v>
      </c>
      <c r="I2972">
        <f>WEEKDAY(Table1[[#This Row],[Date of Admission]],2)</f>
        <v>4</v>
      </c>
      <c r="J2972" t="str">
        <f>IF(OR(Table1[[#This Row],[Weekday Number]]=6,Table1[[#This Row],[Weekday Number]]=7),"Weekend","Weekday")</f>
        <v>Weekday</v>
      </c>
      <c r="K2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72" t="s">
        <v>8552</v>
      </c>
      <c r="M2972" t="s">
        <v>8553</v>
      </c>
      <c r="N2972" t="s">
        <v>25</v>
      </c>
      <c r="O2972">
        <v>12367.82135</v>
      </c>
      <c r="P2972">
        <v>466</v>
      </c>
      <c r="Q2972" t="s">
        <v>37</v>
      </c>
      <c r="R2972" s="1">
        <v>45206</v>
      </c>
      <c r="S2972">
        <f>WEEKDAY(Table1[[#This Row],[Discharge Date]],2)</f>
        <v>6</v>
      </c>
      <c r="T2972" t="s">
        <v>56</v>
      </c>
      <c r="U2972" t="s">
        <v>39</v>
      </c>
      <c r="V2972" t="s">
        <v>29</v>
      </c>
    </row>
    <row r="2973" spans="1:22" x14ac:dyDescent="0.35">
      <c r="A2973" t="s">
        <v>8554</v>
      </c>
      <c r="B2973">
        <v>79</v>
      </c>
      <c r="C2973" t="s">
        <v>20</v>
      </c>
      <c r="D2973" t="s">
        <v>21</v>
      </c>
      <c r="E2973" t="s">
        <v>43</v>
      </c>
      <c r="F2973" s="1">
        <v>44650</v>
      </c>
      <c r="G2973">
        <f>DAY(Table1[[#This Row],[Date of Admission]])</f>
        <v>30</v>
      </c>
      <c r="H2973" t="str">
        <f>TEXT(Table1[[#This Row],[Date of Admission]],"dddd")</f>
        <v>Wednesday</v>
      </c>
      <c r="I2973">
        <f>WEEKDAY(Table1[[#This Row],[Date of Admission]],2)</f>
        <v>3</v>
      </c>
      <c r="J2973" t="str">
        <f>IF(OR(Table1[[#This Row],[Weekday Number]]=6,Table1[[#This Row],[Weekday Number]]=7),"Weekend","Weekday")</f>
        <v>Weekday</v>
      </c>
      <c r="K2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73" t="s">
        <v>8555</v>
      </c>
      <c r="M2973" t="s">
        <v>8556</v>
      </c>
      <c r="N2973" t="s">
        <v>25</v>
      </c>
      <c r="O2973">
        <v>3981.5490060000002</v>
      </c>
      <c r="P2973">
        <v>260</v>
      </c>
      <c r="Q2973" t="s">
        <v>26</v>
      </c>
      <c r="R2973" s="1">
        <v>44671</v>
      </c>
      <c r="S2973">
        <f>WEEKDAY(Table1[[#This Row],[Discharge Date]],2)</f>
        <v>3</v>
      </c>
      <c r="T2973" t="s">
        <v>27</v>
      </c>
      <c r="U2973" t="s">
        <v>51</v>
      </c>
      <c r="V2973" t="s">
        <v>29</v>
      </c>
    </row>
    <row r="2974" spans="1:22" x14ac:dyDescent="0.35">
      <c r="A2974" t="s">
        <v>8557</v>
      </c>
      <c r="B2974">
        <v>47</v>
      </c>
      <c r="C2974" t="s">
        <v>31</v>
      </c>
      <c r="D2974" t="s">
        <v>57</v>
      </c>
      <c r="E2974" t="s">
        <v>62</v>
      </c>
      <c r="F2974" s="1">
        <v>43741</v>
      </c>
      <c r="G2974">
        <f>DAY(Table1[[#This Row],[Date of Admission]])</f>
        <v>3</v>
      </c>
      <c r="H2974" t="str">
        <f>TEXT(Table1[[#This Row],[Date of Admission]],"dddd")</f>
        <v>Thursday</v>
      </c>
      <c r="I2974">
        <f>WEEKDAY(Table1[[#This Row],[Date of Admission]],2)</f>
        <v>4</v>
      </c>
      <c r="J2974" t="str">
        <f>IF(OR(Table1[[#This Row],[Weekday Number]]=6,Table1[[#This Row],[Weekday Number]]=7),"Weekend","Weekday")</f>
        <v>Weekday</v>
      </c>
      <c r="K2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74" t="s">
        <v>8558</v>
      </c>
      <c r="M2974" t="s">
        <v>8559</v>
      </c>
      <c r="N2974" t="s">
        <v>25</v>
      </c>
      <c r="O2974">
        <v>6137.7782889999999</v>
      </c>
      <c r="P2974">
        <v>247</v>
      </c>
      <c r="Q2974" t="s">
        <v>49</v>
      </c>
      <c r="R2974" s="1">
        <v>43755</v>
      </c>
      <c r="S2974">
        <f>WEEKDAY(Table1[[#This Row],[Discharge Date]],2)</f>
        <v>4</v>
      </c>
      <c r="T2974" t="s">
        <v>50</v>
      </c>
      <c r="U2974" t="s">
        <v>51</v>
      </c>
      <c r="V2974" t="s">
        <v>40</v>
      </c>
    </row>
    <row r="2975" spans="1:22" x14ac:dyDescent="0.35">
      <c r="A2975" t="s">
        <v>8560</v>
      </c>
      <c r="B2975">
        <v>29</v>
      </c>
      <c r="C2975" t="s">
        <v>31</v>
      </c>
      <c r="D2975" t="s">
        <v>71</v>
      </c>
      <c r="E2975" t="s">
        <v>78</v>
      </c>
      <c r="F2975" s="1">
        <v>45158</v>
      </c>
      <c r="G2975">
        <f>DAY(Table1[[#This Row],[Date of Admission]])</f>
        <v>20</v>
      </c>
      <c r="H2975" t="str">
        <f>TEXT(Table1[[#This Row],[Date of Admission]],"dddd")</f>
        <v>Sunday</v>
      </c>
      <c r="I2975">
        <f>WEEKDAY(Table1[[#This Row],[Date of Admission]],2)</f>
        <v>7</v>
      </c>
      <c r="J2975" t="str">
        <f>IF(OR(Table1[[#This Row],[Weekday Number]]=6,Table1[[#This Row],[Weekday Number]]=7),"Weekend","Weekday")</f>
        <v>Weekend</v>
      </c>
      <c r="K2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5" t="s">
        <v>8561</v>
      </c>
      <c r="M2975" t="s">
        <v>8562</v>
      </c>
      <c r="N2975" t="s">
        <v>60</v>
      </c>
      <c r="O2975">
        <v>53575.448850000001</v>
      </c>
      <c r="P2975">
        <v>161</v>
      </c>
      <c r="Q2975" t="s">
        <v>49</v>
      </c>
      <c r="R2975" s="1">
        <v>45186</v>
      </c>
      <c r="S2975">
        <f>WEEKDAY(Table1[[#This Row],[Discharge Date]],2)</f>
        <v>7</v>
      </c>
      <c r="T2975" t="s">
        <v>56</v>
      </c>
      <c r="U2975" t="s">
        <v>39</v>
      </c>
      <c r="V2975" t="s">
        <v>40</v>
      </c>
    </row>
    <row r="2976" spans="1:22" x14ac:dyDescent="0.35">
      <c r="A2976" t="s">
        <v>8563</v>
      </c>
      <c r="B2976">
        <v>38</v>
      </c>
      <c r="C2976" t="s">
        <v>31</v>
      </c>
      <c r="D2976" t="s">
        <v>57</v>
      </c>
      <c r="E2976" t="s">
        <v>62</v>
      </c>
      <c r="F2976" s="1">
        <v>43761</v>
      </c>
      <c r="G2976">
        <f>DAY(Table1[[#This Row],[Date of Admission]])</f>
        <v>23</v>
      </c>
      <c r="H2976" t="str">
        <f>TEXT(Table1[[#This Row],[Date of Admission]],"dddd")</f>
        <v>Wednesday</v>
      </c>
      <c r="I2976">
        <f>WEEKDAY(Table1[[#This Row],[Date of Admission]],2)</f>
        <v>3</v>
      </c>
      <c r="J2976" t="str">
        <f>IF(OR(Table1[[#This Row],[Weekday Number]]=6,Table1[[#This Row],[Weekday Number]]=7),"Weekend","Weekday")</f>
        <v>Weekday</v>
      </c>
      <c r="K2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6" t="s">
        <v>8564</v>
      </c>
      <c r="M2976" t="s">
        <v>8565</v>
      </c>
      <c r="N2976" t="s">
        <v>36</v>
      </c>
      <c r="O2976">
        <v>31163.741180000001</v>
      </c>
      <c r="P2976">
        <v>212</v>
      </c>
      <c r="Q2976" t="s">
        <v>37</v>
      </c>
      <c r="R2976" s="1">
        <v>43762</v>
      </c>
      <c r="S2976">
        <f>WEEKDAY(Table1[[#This Row],[Discharge Date]],2)</f>
        <v>4</v>
      </c>
      <c r="T2976" t="s">
        <v>38</v>
      </c>
      <c r="U2976" t="s">
        <v>28</v>
      </c>
      <c r="V2976" t="s">
        <v>40</v>
      </c>
    </row>
    <row r="2977" spans="1:22" x14ac:dyDescent="0.35">
      <c r="A2977" t="s">
        <v>8566</v>
      </c>
      <c r="B2977">
        <v>24</v>
      </c>
      <c r="C2977" t="s">
        <v>31</v>
      </c>
      <c r="D2977" t="s">
        <v>124</v>
      </c>
      <c r="E2977" t="s">
        <v>33</v>
      </c>
      <c r="F2977" s="1">
        <v>44243</v>
      </c>
      <c r="G2977">
        <f>DAY(Table1[[#This Row],[Date of Admission]])</f>
        <v>16</v>
      </c>
      <c r="H2977" t="str">
        <f>TEXT(Table1[[#This Row],[Date of Admission]],"dddd")</f>
        <v>Tuesday</v>
      </c>
      <c r="I2977">
        <f>WEEKDAY(Table1[[#This Row],[Date of Admission]],2)</f>
        <v>2</v>
      </c>
      <c r="J2977" t="str">
        <f>IF(OR(Table1[[#This Row],[Weekday Number]]=6,Table1[[#This Row],[Weekday Number]]=7),"Weekend","Weekday")</f>
        <v>Weekday</v>
      </c>
      <c r="K2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7" t="s">
        <v>8567</v>
      </c>
      <c r="M2977" t="s">
        <v>8568</v>
      </c>
      <c r="N2977" t="s">
        <v>36</v>
      </c>
      <c r="O2977">
        <v>14661.44378</v>
      </c>
      <c r="P2977">
        <v>296</v>
      </c>
      <c r="Q2977" t="s">
        <v>49</v>
      </c>
      <c r="R2977" s="1">
        <v>44267</v>
      </c>
      <c r="S2977">
        <f>WEEKDAY(Table1[[#This Row],[Discharge Date]],2)</f>
        <v>5</v>
      </c>
      <c r="T2977" t="s">
        <v>50</v>
      </c>
      <c r="U2977" t="s">
        <v>51</v>
      </c>
      <c r="V2977" t="s">
        <v>84</v>
      </c>
    </row>
    <row r="2978" spans="1:22" x14ac:dyDescent="0.35">
      <c r="A2978" t="s">
        <v>8569</v>
      </c>
      <c r="B2978">
        <v>81</v>
      </c>
      <c r="C2978" t="s">
        <v>31</v>
      </c>
      <c r="D2978" t="s">
        <v>42</v>
      </c>
      <c r="E2978" t="s">
        <v>22</v>
      </c>
      <c r="F2978" s="1">
        <v>44999</v>
      </c>
      <c r="G2978">
        <f>DAY(Table1[[#This Row],[Date of Admission]])</f>
        <v>14</v>
      </c>
      <c r="H2978" t="str">
        <f>TEXT(Table1[[#This Row],[Date of Admission]],"dddd")</f>
        <v>Tuesday</v>
      </c>
      <c r="I2978">
        <f>WEEKDAY(Table1[[#This Row],[Date of Admission]],2)</f>
        <v>2</v>
      </c>
      <c r="J2978" t="str">
        <f>IF(OR(Table1[[#This Row],[Weekday Number]]=6,Table1[[#This Row],[Weekday Number]]=7),"Weekend","Weekday")</f>
        <v>Weekday</v>
      </c>
      <c r="K2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8" t="s">
        <v>8570</v>
      </c>
      <c r="M2978" t="s">
        <v>8571</v>
      </c>
      <c r="N2978" t="s">
        <v>25</v>
      </c>
      <c r="O2978">
        <v>31925.09635</v>
      </c>
      <c r="P2978">
        <v>254</v>
      </c>
      <c r="Q2978" t="s">
        <v>49</v>
      </c>
      <c r="R2978" s="1">
        <v>45006</v>
      </c>
      <c r="S2978">
        <f>WEEKDAY(Table1[[#This Row],[Discharge Date]],2)</f>
        <v>2</v>
      </c>
      <c r="T2978" t="s">
        <v>56</v>
      </c>
      <c r="U2978" t="s">
        <v>39</v>
      </c>
      <c r="V2978" t="s">
        <v>29</v>
      </c>
    </row>
    <row r="2979" spans="1:22" x14ac:dyDescent="0.35">
      <c r="A2979" t="s">
        <v>8572</v>
      </c>
      <c r="B2979">
        <v>31</v>
      </c>
      <c r="C2979" t="s">
        <v>31</v>
      </c>
      <c r="D2979" t="s">
        <v>239</v>
      </c>
      <c r="E2979" t="s">
        <v>22</v>
      </c>
      <c r="F2979" s="1">
        <v>44874</v>
      </c>
      <c r="G2979">
        <f>DAY(Table1[[#This Row],[Date of Admission]])</f>
        <v>9</v>
      </c>
      <c r="H2979" t="str">
        <f>TEXT(Table1[[#This Row],[Date of Admission]],"dddd")</f>
        <v>Wednesday</v>
      </c>
      <c r="I2979">
        <f>WEEKDAY(Table1[[#This Row],[Date of Admission]],2)</f>
        <v>3</v>
      </c>
      <c r="J2979" t="str">
        <f>IF(OR(Table1[[#This Row],[Weekday Number]]=6,Table1[[#This Row],[Weekday Number]]=7),"Weekend","Weekday")</f>
        <v>Weekday</v>
      </c>
      <c r="K2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79" t="s">
        <v>8573</v>
      </c>
      <c r="M2979" t="s">
        <v>8574</v>
      </c>
      <c r="N2979" t="s">
        <v>36</v>
      </c>
      <c r="O2979">
        <v>46614.470209999999</v>
      </c>
      <c r="P2979">
        <v>309</v>
      </c>
      <c r="Q2979" t="s">
        <v>37</v>
      </c>
      <c r="R2979" s="1">
        <v>44882</v>
      </c>
      <c r="S2979">
        <f>WEEKDAY(Table1[[#This Row],[Discharge Date]],2)</f>
        <v>4</v>
      </c>
      <c r="T2979" t="s">
        <v>94</v>
      </c>
      <c r="U2979" t="s">
        <v>51</v>
      </c>
      <c r="V2979" t="s">
        <v>40</v>
      </c>
    </row>
    <row r="2980" spans="1:22" x14ac:dyDescent="0.35">
      <c r="A2980" t="s">
        <v>8575</v>
      </c>
      <c r="B2980">
        <v>59</v>
      </c>
      <c r="C2980" t="s">
        <v>20</v>
      </c>
      <c r="D2980" t="s">
        <v>42</v>
      </c>
      <c r="E2980" t="s">
        <v>78</v>
      </c>
      <c r="F2980" s="1">
        <v>44111</v>
      </c>
      <c r="G2980">
        <f>DAY(Table1[[#This Row],[Date of Admission]])</f>
        <v>7</v>
      </c>
      <c r="H2980" t="str">
        <f>TEXT(Table1[[#This Row],[Date of Admission]],"dddd")</f>
        <v>Wednesday</v>
      </c>
      <c r="I2980">
        <f>WEEKDAY(Table1[[#This Row],[Date of Admission]],2)</f>
        <v>3</v>
      </c>
      <c r="J2980" t="str">
        <f>IF(OR(Table1[[#This Row],[Weekday Number]]=6,Table1[[#This Row],[Weekday Number]]=7),"Weekend","Weekday")</f>
        <v>Weekday</v>
      </c>
      <c r="K2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0" t="s">
        <v>8576</v>
      </c>
      <c r="M2980" t="s">
        <v>8577</v>
      </c>
      <c r="N2980" t="s">
        <v>25</v>
      </c>
      <c r="O2980">
        <v>58278.570659999998</v>
      </c>
      <c r="P2980">
        <v>185</v>
      </c>
      <c r="Q2980" t="s">
        <v>49</v>
      </c>
      <c r="R2980" s="1">
        <v>44116</v>
      </c>
      <c r="S2980">
        <f>WEEKDAY(Table1[[#This Row],[Discharge Date]],2)</f>
        <v>1</v>
      </c>
      <c r="T2980" t="s">
        <v>56</v>
      </c>
      <c r="U2980" t="s">
        <v>39</v>
      </c>
      <c r="V2980" t="s">
        <v>40</v>
      </c>
    </row>
    <row r="2981" spans="1:22" x14ac:dyDescent="0.35">
      <c r="A2981" t="s">
        <v>8578</v>
      </c>
      <c r="B2981">
        <v>32</v>
      </c>
      <c r="C2981" t="s">
        <v>20</v>
      </c>
      <c r="D2981" t="s">
        <v>124</v>
      </c>
      <c r="E2981" t="s">
        <v>33</v>
      </c>
      <c r="F2981" s="1">
        <v>44669</v>
      </c>
      <c r="G2981">
        <f>DAY(Table1[[#This Row],[Date of Admission]])</f>
        <v>18</v>
      </c>
      <c r="H2981" t="str">
        <f>TEXT(Table1[[#This Row],[Date of Admission]],"dddd")</f>
        <v>Monday</v>
      </c>
      <c r="I2981">
        <f>WEEKDAY(Table1[[#This Row],[Date of Admission]],2)</f>
        <v>1</v>
      </c>
      <c r="J2981" t="str">
        <f>IF(OR(Table1[[#This Row],[Weekday Number]]=6,Table1[[#This Row],[Weekday Number]]=7),"Weekend","Weekday")</f>
        <v>Weekday</v>
      </c>
      <c r="K2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1" t="s">
        <v>8579</v>
      </c>
      <c r="M2981" t="s">
        <v>8580</v>
      </c>
      <c r="N2981" t="s">
        <v>36</v>
      </c>
      <c r="O2981">
        <v>42224.170709999999</v>
      </c>
      <c r="P2981">
        <v>294</v>
      </c>
      <c r="Q2981" t="s">
        <v>37</v>
      </c>
      <c r="R2981" s="1">
        <v>44677</v>
      </c>
      <c r="S2981">
        <f>WEEKDAY(Table1[[#This Row],[Discharge Date]],2)</f>
        <v>2</v>
      </c>
      <c r="T2981" t="s">
        <v>27</v>
      </c>
      <c r="U2981" t="s">
        <v>28</v>
      </c>
      <c r="V2981" t="s">
        <v>40</v>
      </c>
    </row>
    <row r="2982" spans="1:22" x14ac:dyDescent="0.35">
      <c r="A2982" t="s">
        <v>8581</v>
      </c>
      <c r="B2982">
        <v>62</v>
      </c>
      <c r="C2982" t="s">
        <v>31</v>
      </c>
      <c r="D2982" t="s">
        <v>99</v>
      </c>
      <c r="E2982" t="s">
        <v>43</v>
      </c>
      <c r="F2982" s="1">
        <v>45102</v>
      </c>
      <c r="G2982">
        <f>DAY(Table1[[#This Row],[Date of Admission]])</f>
        <v>25</v>
      </c>
      <c r="H2982" t="str">
        <f>TEXT(Table1[[#This Row],[Date of Admission]],"dddd")</f>
        <v>Sunday</v>
      </c>
      <c r="I2982">
        <f>WEEKDAY(Table1[[#This Row],[Date of Admission]],2)</f>
        <v>7</v>
      </c>
      <c r="J2982" t="str">
        <f>IF(OR(Table1[[#This Row],[Weekday Number]]=6,Table1[[#This Row],[Weekday Number]]=7),"Weekend","Weekday")</f>
        <v>Weekend</v>
      </c>
      <c r="K2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2" t="s">
        <v>8582</v>
      </c>
      <c r="M2982" t="s">
        <v>8583</v>
      </c>
      <c r="N2982" t="s">
        <v>69</v>
      </c>
      <c r="O2982">
        <v>12602.16973</v>
      </c>
      <c r="P2982">
        <v>318</v>
      </c>
      <c r="Q2982" t="s">
        <v>26</v>
      </c>
      <c r="R2982" s="1">
        <v>45108</v>
      </c>
      <c r="S2982">
        <f>WEEKDAY(Table1[[#This Row],[Discharge Date]],2)</f>
        <v>6</v>
      </c>
      <c r="T2982" t="s">
        <v>56</v>
      </c>
      <c r="U2982" t="s">
        <v>51</v>
      </c>
      <c r="V2982" t="s">
        <v>40</v>
      </c>
    </row>
    <row r="2983" spans="1:22" x14ac:dyDescent="0.35">
      <c r="A2983" t="s">
        <v>8584</v>
      </c>
      <c r="B2983">
        <v>18</v>
      </c>
      <c r="C2983" t="s">
        <v>20</v>
      </c>
      <c r="D2983" t="s">
        <v>124</v>
      </c>
      <c r="E2983" t="s">
        <v>22</v>
      </c>
      <c r="F2983" s="1">
        <v>43575</v>
      </c>
      <c r="G2983">
        <f>DAY(Table1[[#This Row],[Date of Admission]])</f>
        <v>20</v>
      </c>
      <c r="H2983" t="str">
        <f>TEXT(Table1[[#This Row],[Date of Admission]],"dddd")</f>
        <v>Saturday</v>
      </c>
      <c r="I2983">
        <f>WEEKDAY(Table1[[#This Row],[Date of Admission]],2)</f>
        <v>6</v>
      </c>
      <c r="J2983" t="str">
        <f>IF(OR(Table1[[#This Row],[Weekday Number]]=6,Table1[[#This Row],[Weekday Number]]=7),"Weekend","Weekday")</f>
        <v>Weekend</v>
      </c>
      <c r="K2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3" t="s">
        <v>8585</v>
      </c>
      <c r="M2983" t="s">
        <v>7337</v>
      </c>
      <c r="N2983" t="s">
        <v>36</v>
      </c>
      <c r="O2983">
        <v>2357.1266420000002</v>
      </c>
      <c r="P2983">
        <v>165</v>
      </c>
      <c r="Q2983" t="s">
        <v>37</v>
      </c>
      <c r="R2983" s="1">
        <v>43594</v>
      </c>
      <c r="S2983">
        <f>WEEKDAY(Table1[[#This Row],[Discharge Date]],2)</f>
        <v>4</v>
      </c>
      <c r="T2983" t="s">
        <v>56</v>
      </c>
      <c r="U2983" t="s">
        <v>28</v>
      </c>
      <c r="V2983" t="s">
        <v>84</v>
      </c>
    </row>
    <row r="2984" spans="1:22" x14ac:dyDescent="0.35">
      <c r="A2984" t="s">
        <v>8586</v>
      </c>
      <c r="B2984">
        <v>55</v>
      </c>
      <c r="C2984" t="s">
        <v>31</v>
      </c>
      <c r="D2984" t="s">
        <v>99</v>
      </c>
      <c r="E2984" t="s">
        <v>53</v>
      </c>
      <c r="F2984" s="1">
        <v>44131</v>
      </c>
      <c r="G2984">
        <f>DAY(Table1[[#This Row],[Date of Admission]])</f>
        <v>27</v>
      </c>
      <c r="H2984" t="str">
        <f>TEXT(Table1[[#This Row],[Date of Admission]],"dddd")</f>
        <v>Tuesday</v>
      </c>
      <c r="I2984">
        <f>WEEKDAY(Table1[[#This Row],[Date of Admission]],2)</f>
        <v>2</v>
      </c>
      <c r="J2984" t="str">
        <f>IF(OR(Table1[[#This Row],[Weekday Number]]=6,Table1[[#This Row],[Weekday Number]]=7),"Weekend","Weekday")</f>
        <v>Weekday</v>
      </c>
      <c r="K2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84" t="s">
        <v>8587</v>
      </c>
      <c r="M2984" t="s">
        <v>8588</v>
      </c>
      <c r="N2984" t="s">
        <v>25</v>
      </c>
      <c r="O2984">
        <v>3655.0129339999999</v>
      </c>
      <c r="P2984">
        <v>494</v>
      </c>
      <c r="Q2984" t="s">
        <v>26</v>
      </c>
      <c r="R2984" s="1">
        <v>44132</v>
      </c>
      <c r="S2984">
        <f>WEEKDAY(Table1[[#This Row],[Discharge Date]],2)</f>
        <v>3</v>
      </c>
      <c r="T2984" t="s">
        <v>56</v>
      </c>
      <c r="U2984" t="s">
        <v>39</v>
      </c>
      <c r="V2984" t="s">
        <v>40</v>
      </c>
    </row>
    <row r="2985" spans="1:22" x14ac:dyDescent="0.35">
      <c r="A2985" t="s">
        <v>8589</v>
      </c>
      <c r="B2985">
        <v>56</v>
      </c>
      <c r="C2985" t="s">
        <v>31</v>
      </c>
      <c r="D2985" t="s">
        <v>21</v>
      </c>
      <c r="E2985" t="s">
        <v>33</v>
      </c>
      <c r="F2985" s="1">
        <v>43909</v>
      </c>
      <c r="G2985">
        <f>DAY(Table1[[#This Row],[Date of Admission]])</f>
        <v>19</v>
      </c>
      <c r="H2985" t="str">
        <f>TEXT(Table1[[#This Row],[Date of Admission]],"dddd")</f>
        <v>Thursday</v>
      </c>
      <c r="I2985">
        <f>WEEKDAY(Table1[[#This Row],[Date of Admission]],2)</f>
        <v>4</v>
      </c>
      <c r="J2985" t="str">
        <f>IF(OR(Table1[[#This Row],[Weekday Number]]=6,Table1[[#This Row],[Weekday Number]]=7),"Weekend","Weekday")</f>
        <v>Weekday</v>
      </c>
      <c r="K2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5" t="s">
        <v>8590</v>
      </c>
      <c r="M2985" t="s">
        <v>2453</v>
      </c>
      <c r="N2985" t="s">
        <v>25</v>
      </c>
      <c r="O2985">
        <v>15803.68037</v>
      </c>
      <c r="P2985">
        <v>115</v>
      </c>
      <c r="Q2985" t="s">
        <v>49</v>
      </c>
      <c r="R2985" s="1">
        <v>43938</v>
      </c>
      <c r="S2985">
        <f>WEEKDAY(Table1[[#This Row],[Discharge Date]],2)</f>
        <v>5</v>
      </c>
      <c r="T2985" t="s">
        <v>56</v>
      </c>
      <c r="U2985" t="s">
        <v>39</v>
      </c>
      <c r="V2985" t="s">
        <v>40</v>
      </c>
    </row>
    <row r="2986" spans="1:22" x14ac:dyDescent="0.35">
      <c r="A2986" t="s">
        <v>8591</v>
      </c>
      <c r="B2986">
        <v>31</v>
      </c>
      <c r="C2986" t="s">
        <v>31</v>
      </c>
      <c r="D2986" t="s">
        <v>32</v>
      </c>
      <c r="E2986" t="s">
        <v>33</v>
      </c>
      <c r="F2986" s="1">
        <v>44222</v>
      </c>
      <c r="G2986">
        <f>DAY(Table1[[#This Row],[Date of Admission]])</f>
        <v>26</v>
      </c>
      <c r="H2986" t="str">
        <f>TEXT(Table1[[#This Row],[Date of Admission]],"dddd")</f>
        <v>Tuesday</v>
      </c>
      <c r="I2986">
        <f>WEEKDAY(Table1[[#This Row],[Date of Admission]],2)</f>
        <v>2</v>
      </c>
      <c r="J2986" t="str">
        <f>IF(OR(Table1[[#This Row],[Weekday Number]]=6,Table1[[#This Row],[Weekday Number]]=7),"Weekend","Weekday")</f>
        <v>Weekday</v>
      </c>
      <c r="K2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6" t="s">
        <v>8592</v>
      </c>
      <c r="M2986" t="s">
        <v>8593</v>
      </c>
      <c r="N2986" t="s">
        <v>69</v>
      </c>
      <c r="O2986">
        <v>14294.73926</v>
      </c>
      <c r="P2986">
        <v>402</v>
      </c>
      <c r="Q2986" t="s">
        <v>49</v>
      </c>
      <c r="R2986" s="1">
        <v>44231</v>
      </c>
      <c r="S2986">
        <f>WEEKDAY(Table1[[#This Row],[Discharge Date]],2)</f>
        <v>4</v>
      </c>
      <c r="T2986" t="s">
        <v>38</v>
      </c>
      <c r="U2986" t="s">
        <v>28</v>
      </c>
      <c r="V2986" t="s">
        <v>40</v>
      </c>
    </row>
    <row r="2987" spans="1:22" x14ac:dyDescent="0.35">
      <c r="A2987" t="s">
        <v>8594</v>
      </c>
      <c r="B2987">
        <v>34</v>
      </c>
      <c r="C2987" t="s">
        <v>31</v>
      </c>
      <c r="D2987" t="s">
        <v>57</v>
      </c>
      <c r="E2987" t="s">
        <v>33</v>
      </c>
      <c r="F2987" s="1">
        <v>43766</v>
      </c>
      <c r="G2987">
        <f>DAY(Table1[[#This Row],[Date of Admission]])</f>
        <v>28</v>
      </c>
      <c r="H2987" t="str">
        <f>TEXT(Table1[[#This Row],[Date of Admission]],"dddd")</f>
        <v>Monday</v>
      </c>
      <c r="I2987">
        <f>WEEKDAY(Table1[[#This Row],[Date of Admission]],2)</f>
        <v>1</v>
      </c>
      <c r="J2987" t="str">
        <f>IF(OR(Table1[[#This Row],[Weekday Number]]=6,Table1[[#This Row],[Weekday Number]]=7),"Weekend","Weekday")</f>
        <v>Weekday</v>
      </c>
      <c r="K2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87" t="s">
        <v>2835</v>
      </c>
      <c r="M2987" t="s">
        <v>8595</v>
      </c>
      <c r="N2987" t="s">
        <v>60</v>
      </c>
      <c r="O2987">
        <v>16819.41591</v>
      </c>
      <c r="P2987">
        <v>476</v>
      </c>
      <c r="Q2987" t="s">
        <v>49</v>
      </c>
      <c r="R2987" s="1">
        <v>43774</v>
      </c>
      <c r="S2987">
        <f>WEEKDAY(Table1[[#This Row],[Discharge Date]],2)</f>
        <v>2</v>
      </c>
      <c r="T2987" t="s">
        <v>56</v>
      </c>
      <c r="U2987" t="s">
        <v>28</v>
      </c>
      <c r="V2987" t="s">
        <v>40</v>
      </c>
    </row>
    <row r="2988" spans="1:22" x14ac:dyDescent="0.35">
      <c r="A2988" t="s">
        <v>8596</v>
      </c>
      <c r="B2988">
        <v>61</v>
      </c>
      <c r="C2988" t="s">
        <v>20</v>
      </c>
      <c r="D2988" t="s">
        <v>71</v>
      </c>
      <c r="E2988" t="s">
        <v>43</v>
      </c>
      <c r="F2988" s="1">
        <v>43954</v>
      </c>
      <c r="G2988">
        <f>DAY(Table1[[#This Row],[Date of Admission]])</f>
        <v>3</v>
      </c>
      <c r="H2988" t="str">
        <f>TEXT(Table1[[#This Row],[Date of Admission]],"dddd")</f>
        <v>Sunday</v>
      </c>
      <c r="I2988">
        <f>WEEKDAY(Table1[[#This Row],[Date of Admission]],2)</f>
        <v>7</v>
      </c>
      <c r="J2988" t="str">
        <f>IF(OR(Table1[[#This Row],[Weekday Number]]=6,Table1[[#This Row],[Weekday Number]]=7),"Weekend","Weekday")</f>
        <v>Weekend</v>
      </c>
      <c r="K2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88" t="s">
        <v>8597</v>
      </c>
      <c r="M2988" t="s">
        <v>8598</v>
      </c>
      <c r="N2988" t="s">
        <v>69</v>
      </c>
      <c r="O2988">
        <v>12683.23228</v>
      </c>
      <c r="P2988">
        <v>340</v>
      </c>
      <c r="Q2988" t="s">
        <v>26</v>
      </c>
      <c r="R2988" s="1">
        <v>43957</v>
      </c>
      <c r="S2988">
        <f>WEEKDAY(Table1[[#This Row],[Discharge Date]],2)</f>
        <v>3</v>
      </c>
      <c r="T2988" t="s">
        <v>56</v>
      </c>
      <c r="U2988" t="s">
        <v>39</v>
      </c>
      <c r="V2988" t="s">
        <v>40</v>
      </c>
    </row>
    <row r="2989" spans="1:22" x14ac:dyDescent="0.35">
      <c r="A2989" t="s">
        <v>5321</v>
      </c>
      <c r="B2989">
        <v>36</v>
      </c>
      <c r="C2989" t="s">
        <v>31</v>
      </c>
      <c r="D2989" t="s">
        <v>42</v>
      </c>
      <c r="E2989" t="s">
        <v>33</v>
      </c>
      <c r="F2989" s="1">
        <v>43669</v>
      </c>
      <c r="G2989">
        <f>DAY(Table1[[#This Row],[Date of Admission]])</f>
        <v>23</v>
      </c>
      <c r="H2989" t="str">
        <f>TEXT(Table1[[#This Row],[Date of Admission]],"dddd")</f>
        <v>Tuesday</v>
      </c>
      <c r="I2989">
        <f>WEEKDAY(Table1[[#This Row],[Date of Admission]],2)</f>
        <v>2</v>
      </c>
      <c r="J2989" t="str">
        <f>IF(OR(Table1[[#This Row],[Weekday Number]]=6,Table1[[#This Row],[Weekday Number]]=7),"Weekend","Weekday")</f>
        <v>Weekday</v>
      </c>
      <c r="K2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89" t="s">
        <v>8599</v>
      </c>
      <c r="M2989" t="s">
        <v>8600</v>
      </c>
      <c r="N2989" t="s">
        <v>65</v>
      </c>
      <c r="O2989">
        <v>28949.950850000001</v>
      </c>
      <c r="P2989">
        <v>379</v>
      </c>
      <c r="Q2989" t="s">
        <v>49</v>
      </c>
      <c r="R2989" s="1">
        <v>43680</v>
      </c>
      <c r="S2989">
        <f>WEEKDAY(Table1[[#This Row],[Discharge Date]],2)</f>
        <v>6</v>
      </c>
      <c r="T2989" t="s">
        <v>38</v>
      </c>
      <c r="U2989" t="s">
        <v>28</v>
      </c>
      <c r="V2989" t="s">
        <v>40</v>
      </c>
    </row>
    <row r="2990" spans="1:22" x14ac:dyDescent="0.35">
      <c r="A2990" t="s">
        <v>8601</v>
      </c>
      <c r="B2990">
        <v>43</v>
      </c>
      <c r="C2990" t="s">
        <v>31</v>
      </c>
      <c r="D2990" t="s">
        <v>57</v>
      </c>
      <c r="E2990" t="s">
        <v>62</v>
      </c>
      <c r="F2990" s="1">
        <v>45161</v>
      </c>
      <c r="G2990">
        <f>DAY(Table1[[#This Row],[Date of Admission]])</f>
        <v>23</v>
      </c>
      <c r="H2990" t="str">
        <f>TEXT(Table1[[#This Row],[Date of Admission]],"dddd")</f>
        <v>Wednesday</v>
      </c>
      <c r="I2990">
        <f>WEEKDAY(Table1[[#This Row],[Date of Admission]],2)</f>
        <v>3</v>
      </c>
      <c r="J2990" t="str">
        <f>IF(OR(Table1[[#This Row],[Weekday Number]]=6,Table1[[#This Row],[Weekday Number]]=7),"Weekend","Weekday")</f>
        <v>Weekday</v>
      </c>
      <c r="K2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0" t="s">
        <v>8602</v>
      </c>
      <c r="M2990" t="s">
        <v>8603</v>
      </c>
      <c r="N2990" t="s">
        <v>65</v>
      </c>
      <c r="O2990">
        <v>24311.58556</v>
      </c>
      <c r="P2990">
        <v>176</v>
      </c>
      <c r="Q2990" t="s">
        <v>49</v>
      </c>
      <c r="R2990" s="1">
        <v>45173</v>
      </c>
      <c r="S2990">
        <f>WEEKDAY(Table1[[#This Row],[Discharge Date]],2)</f>
        <v>1</v>
      </c>
      <c r="T2990" t="s">
        <v>27</v>
      </c>
      <c r="U2990" t="s">
        <v>28</v>
      </c>
      <c r="V2990" t="s">
        <v>40</v>
      </c>
    </row>
    <row r="2991" spans="1:22" x14ac:dyDescent="0.35">
      <c r="A2991" t="s">
        <v>8604</v>
      </c>
      <c r="B2991">
        <v>70</v>
      </c>
      <c r="C2991" t="s">
        <v>20</v>
      </c>
      <c r="D2991" t="s">
        <v>71</v>
      </c>
      <c r="E2991" t="s">
        <v>43</v>
      </c>
      <c r="F2991" s="1">
        <v>43626</v>
      </c>
      <c r="G2991">
        <f>DAY(Table1[[#This Row],[Date of Admission]])</f>
        <v>10</v>
      </c>
      <c r="H2991" t="str">
        <f>TEXT(Table1[[#This Row],[Date of Admission]],"dddd")</f>
        <v>Monday</v>
      </c>
      <c r="I2991">
        <f>WEEKDAY(Table1[[#This Row],[Date of Admission]],2)</f>
        <v>1</v>
      </c>
      <c r="J2991" t="str">
        <f>IF(OR(Table1[[#This Row],[Weekday Number]]=6,Table1[[#This Row],[Weekday Number]]=7),"Weekend","Weekday")</f>
        <v>Weekday</v>
      </c>
      <c r="K2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1" t="s">
        <v>8605</v>
      </c>
      <c r="M2991" t="s">
        <v>8606</v>
      </c>
      <c r="N2991" t="s">
        <v>25</v>
      </c>
      <c r="O2991">
        <v>7693.0497910000004</v>
      </c>
      <c r="P2991">
        <v>345</v>
      </c>
      <c r="Q2991" t="s">
        <v>37</v>
      </c>
      <c r="R2991" s="1">
        <v>43655</v>
      </c>
      <c r="S2991">
        <f>WEEKDAY(Table1[[#This Row],[Discharge Date]],2)</f>
        <v>2</v>
      </c>
      <c r="T2991" t="s">
        <v>94</v>
      </c>
      <c r="U2991" t="s">
        <v>28</v>
      </c>
      <c r="V2991" t="s">
        <v>29</v>
      </c>
    </row>
    <row r="2992" spans="1:22" x14ac:dyDescent="0.35">
      <c r="A2992" t="s">
        <v>8607</v>
      </c>
      <c r="B2992">
        <v>19</v>
      </c>
      <c r="C2992" t="s">
        <v>20</v>
      </c>
      <c r="D2992" t="s">
        <v>71</v>
      </c>
      <c r="E2992" t="s">
        <v>33</v>
      </c>
      <c r="F2992" s="1">
        <v>43853</v>
      </c>
      <c r="G2992">
        <f>DAY(Table1[[#This Row],[Date of Admission]])</f>
        <v>23</v>
      </c>
      <c r="H2992" t="str">
        <f>TEXT(Table1[[#This Row],[Date of Admission]],"dddd")</f>
        <v>Thursday</v>
      </c>
      <c r="I2992">
        <f>WEEKDAY(Table1[[#This Row],[Date of Admission]],2)</f>
        <v>4</v>
      </c>
      <c r="J2992" t="str">
        <f>IF(OR(Table1[[#This Row],[Weekday Number]]=6,Table1[[#This Row],[Weekday Number]]=7),"Weekend","Weekday")</f>
        <v>Weekday</v>
      </c>
      <c r="K2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2" t="s">
        <v>8608</v>
      </c>
      <c r="M2992" t="s">
        <v>8609</v>
      </c>
      <c r="N2992" t="s">
        <v>60</v>
      </c>
      <c r="O2992">
        <v>28556.863509999999</v>
      </c>
      <c r="P2992">
        <v>393</v>
      </c>
      <c r="Q2992" t="s">
        <v>37</v>
      </c>
      <c r="R2992" s="1">
        <v>43868</v>
      </c>
      <c r="S2992">
        <f>WEEKDAY(Table1[[#This Row],[Discharge Date]],2)</f>
        <v>5</v>
      </c>
      <c r="T2992" t="s">
        <v>50</v>
      </c>
      <c r="U2992" t="s">
        <v>28</v>
      </c>
      <c r="V2992" t="s">
        <v>84</v>
      </c>
    </row>
    <row r="2993" spans="1:22" x14ac:dyDescent="0.35">
      <c r="A2993" t="s">
        <v>8610</v>
      </c>
      <c r="B2993">
        <v>23</v>
      </c>
      <c r="C2993" t="s">
        <v>20</v>
      </c>
      <c r="D2993" t="s">
        <v>32</v>
      </c>
      <c r="E2993" t="s">
        <v>78</v>
      </c>
      <c r="F2993" s="1">
        <v>44874</v>
      </c>
      <c r="G2993">
        <f>DAY(Table1[[#This Row],[Date of Admission]])</f>
        <v>9</v>
      </c>
      <c r="H2993" t="str">
        <f>TEXT(Table1[[#This Row],[Date of Admission]],"dddd")</f>
        <v>Wednesday</v>
      </c>
      <c r="I2993">
        <f>WEEKDAY(Table1[[#This Row],[Date of Admission]],2)</f>
        <v>3</v>
      </c>
      <c r="J2993" t="str">
        <f>IF(OR(Table1[[#This Row],[Weekday Number]]=6,Table1[[#This Row],[Weekday Number]]=7),"Weekend","Weekday")</f>
        <v>Weekday</v>
      </c>
      <c r="K2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3" t="s">
        <v>8611</v>
      </c>
      <c r="M2993" t="s">
        <v>8612</v>
      </c>
      <c r="N2993" t="s">
        <v>60</v>
      </c>
      <c r="O2993">
        <v>30656.615440000001</v>
      </c>
      <c r="P2993">
        <v>219</v>
      </c>
      <c r="Q2993" t="s">
        <v>49</v>
      </c>
      <c r="R2993" s="1">
        <v>44881</v>
      </c>
      <c r="S2993">
        <f>WEEKDAY(Table1[[#This Row],[Discharge Date]],2)</f>
        <v>3</v>
      </c>
      <c r="T2993" t="s">
        <v>27</v>
      </c>
      <c r="U2993" t="s">
        <v>28</v>
      </c>
      <c r="V2993" t="s">
        <v>84</v>
      </c>
    </row>
    <row r="2994" spans="1:22" x14ac:dyDescent="0.35">
      <c r="A2994" t="s">
        <v>3283</v>
      </c>
      <c r="B2994">
        <v>33</v>
      </c>
      <c r="C2994" t="s">
        <v>31</v>
      </c>
      <c r="D2994" t="s">
        <v>71</v>
      </c>
      <c r="E2994" t="s">
        <v>78</v>
      </c>
      <c r="F2994" s="1">
        <v>43989</v>
      </c>
      <c r="G2994">
        <f>DAY(Table1[[#This Row],[Date of Admission]])</f>
        <v>7</v>
      </c>
      <c r="H2994" t="str">
        <f>TEXT(Table1[[#This Row],[Date of Admission]],"dddd")</f>
        <v>Sunday</v>
      </c>
      <c r="I2994">
        <f>WEEKDAY(Table1[[#This Row],[Date of Admission]],2)</f>
        <v>7</v>
      </c>
      <c r="J2994" t="str">
        <f>IF(OR(Table1[[#This Row],[Weekday Number]]=6,Table1[[#This Row],[Weekday Number]]=7),"Weekend","Weekday")</f>
        <v>Weekend</v>
      </c>
      <c r="K2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4" t="s">
        <v>8613</v>
      </c>
      <c r="M2994" t="s">
        <v>8475</v>
      </c>
      <c r="N2994" t="s">
        <v>69</v>
      </c>
      <c r="O2994">
        <v>58263.10699</v>
      </c>
      <c r="P2994">
        <v>308</v>
      </c>
      <c r="Q2994" t="s">
        <v>26</v>
      </c>
      <c r="R2994" s="1">
        <v>44006</v>
      </c>
      <c r="S2994">
        <f>WEEKDAY(Table1[[#This Row],[Discharge Date]],2)</f>
        <v>3</v>
      </c>
      <c r="T2994" t="s">
        <v>38</v>
      </c>
      <c r="U2994" t="s">
        <v>39</v>
      </c>
      <c r="V2994" t="s">
        <v>40</v>
      </c>
    </row>
    <row r="2995" spans="1:22" x14ac:dyDescent="0.35">
      <c r="A2995" t="s">
        <v>8614</v>
      </c>
      <c r="B2995">
        <v>59</v>
      </c>
      <c r="C2995" t="s">
        <v>31</v>
      </c>
      <c r="D2995" t="s">
        <v>99</v>
      </c>
      <c r="E2995" t="s">
        <v>22</v>
      </c>
      <c r="F2995" s="1">
        <v>44227</v>
      </c>
      <c r="G2995">
        <f>DAY(Table1[[#This Row],[Date of Admission]])</f>
        <v>31</v>
      </c>
      <c r="H2995" t="str">
        <f>TEXT(Table1[[#This Row],[Date of Admission]],"dddd")</f>
        <v>Sunday</v>
      </c>
      <c r="I2995">
        <f>WEEKDAY(Table1[[#This Row],[Date of Admission]],2)</f>
        <v>7</v>
      </c>
      <c r="J2995" t="str">
        <f>IF(OR(Table1[[#This Row],[Weekday Number]]=6,Table1[[#This Row],[Weekday Number]]=7),"Weekend","Weekday")</f>
        <v>Weekend</v>
      </c>
      <c r="K2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95" t="s">
        <v>8615</v>
      </c>
      <c r="M2995" t="s">
        <v>8616</v>
      </c>
      <c r="N2995" t="s">
        <v>65</v>
      </c>
      <c r="O2995">
        <v>25621.065910000001</v>
      </c>
      <c r="P2995">
        <v>324</v>
      </c>
      <c r="Q2995" t="s">
        <v>49</v>
      </c>
      <c r="R2995" s="1">
        <v>44249</v>
      </c>
      <c r="S2995">
        <f>WEEKDAY(Table1[[#This Row],[Discharge Date]],2)</f>
        <v>1</v>
      </c>
      <c r="T2995" t="s">
        <v>56</v>
      </c>
      <c r="U2995" t="s">
        <v>39</v>
      </c>
      <c r="V2995" t="s">
        <v>40</v>
      </c>
    </row>
    <row r="2996" spans="1:22" x14ac:dyDescent="0.35">
      <c r="A2996" t="s">
        <v>8617</v>
      </c>
      <c r="B2996">
        <v>50</v>
      </c>
      <c r="C2996" t="s">
        <v>31</v>
      </c>
      <c r="D2996" t="s">
        <v>71</v>
      </c>
      <c r="E2996" t="s">
        <v>43</v>
      </c>
      <c r="F2996" s="1">
        <v>43559</v>
      </c>
      <c r="G2996">
        <f>DAY(Table1[[#This Row],[Date of Admission]])</f>
        <v>4</v>
      </c>
      <c r="H2996" t="str">
        <f>TEXT(Table1[[#This Row],[Date of Admission]],"dddd")</f>
        <v>Thursday</v>
      </c>
      <c r="I2996">
        <f>WEEKDAY(Table1[[#This Row],[Date of Admission]],2)</f>
        <v>4</v>
      </c>
      <c r="J2996" t="str">
        <f>IF(OR(Table1[[#This Row],[Weekday Number]]=6,Table1[[#This Row],[Weekday Number]]=7),"Weekend","Weekday")</f>
        <v>Weekday</v>
      </c>
      <c r="K2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2996" t="s">
        <v>8618</v>
      </c>
      <c r="M2996" t="s">
        <v>8619</v>
      </c>
      <c r="N2996" t="s">
        <v>69</v>
      </c>
      <c r="O2996">
        <v>18558.76023</v>
      </c>
      <c r="P2996">
        <v>416</v>
      </c>
      <c r="Q2996" t="s">
        <v>26</v>
      </c>
      <c r="R2996" s="1">
        <v>43573</v>
      </c>
      <c r="S2996">
        <f>WEEKDAY(Table1[[#This Row],[Discharge Date]],2)</f>
        <v>4</v>
      </c>
      <c r="T2996" t="s">
        <v>50</v>
      </c>
      <c r="U2996" t="s">
        <v>39</v>
      </c>
      <c r="V2996" t="s">
        <v>40</v>
      </c>
    </row>
    <row r="2997" spans="1:22" x14ac:dyDescent="0.35">
      <c r="A2997" t="s">
        <v>8620</v>
      </c>
      <c r="B2997">
        <v>24</v>
      </c>
      <c r="C2997" t="s">
        <v>31</v>
      </c>
      <c r="D2997" t="s">
        <v>21</v>
      </c>
      <c r="E2997" t="s">
        <v>33</v>
      </c>
      <c r="F2997" s="1">
        <v>44909</v>
      </c>
      <c r="G2997">
        <f>DAY(Table1[[#This Row],[Date of Admission]])</f>
        <v>14</v>
      </c>
      <c r="H2997" t="str">
        <f>TEXT(Table1[[#This Row],[Date of Admission]],"dddd")</f>
        <v>Wednesday</v>
      </c>
      <c r="I2997">
        <f>WEEKDAY(Table1[[#This Row],[Date of Admission]],2)</f>
        <v>3</v>
      </c>
      <c r="J2997" t="str">
        <f>IF(OR(Table1[[#This Row],[Weekday Number]]=6,Table1[[#This Row],[Weekday Number]]=7),"Weekend","Weekday")</f>
        <v>Weekday</v>
      </c>
      <c r="K2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7" t="s">
        <v>8621</v>
      </c>
      <c r="M2997" t="s">
        <v>8622</v>
      </c>
      <c r="N2997" t="s">
        <v>65</v>
      </c>
      <c r="O2997">
        <v>28499.890169999999</v>
      </c>
      <c r="P2997">
        <v>441</v>
      </c>
      <c r="Q2997" t="s">
        <v>26</v>
      </c>
      <c r="R2997" s="1">
        <v>44912</v>
      </c>
      <c r="S2997">
        <f>WEEKDAY(Table1[[#This Row],[Discharge Date]],2)</f>
        <v>6</v>
      </c>
      <c r="T2997" t="s">
        <v>38</v>
      </c>
      <c r="U2997" t="s">
        <v>39</v>
      </c>
      <c r="V2997" t="s">
        <v>84</v>
      </c>
    </row>
    <row r="2998" spans="1:22" x14ac:dyDescent="0.35">
      <c r="A2998" t="s">
        <v>8623</v>
      </c>
      <c r="B2998">
        <v>46</v>
      </c>
      <c r="C2998" t="s">
        <v>31</v>
      </c>
      <c r="D2998" t="s">
        <v>71</v>
      </c>
      <c r="E2998" t="s">
        <v>53</v>
      </c>
      <c r="F2998" s="1">
        <v>44802</v>
      </c>
      <c r="G2998">
        <f>DAY(Table1[[#This Row],[Date of Admission]])</f>
        <v>29</v>
      </c>
      <c r="H2998" t="str">
        <f>TEXT(Table1[[#This Row],[Date of Admission]],"dddd")</f>
        <v>Monday</v>
      </c>
      <c r="I2998">
        <f>WEEKDAY(Table1[[#This Row],[Date of Admission]],2)</f>
        <v>1</v>
      </c>
      <c r="J2998" t="str">
        <f>IF(OR(Table1[[#This Row],[Weekday Number]]=6,Table1[[#This Row],[Weekday Number]]=7),"Weekend","Weekday")</f>
        <v>Weekday</v>
      </c>
      <c r="K2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2998" t="s">
        <v>8624</v>
      </c>
      <c r="M2998" t="s">
        <v>8625</v>
      </c>
      <c r="N2998" t="s">
        <v>65</v>
      </c>
      <c r="O2998">
        <v>18789.020270000001</v>
      </c>
      <c r="P2998">
        <v>157</v>
      </c>
      <c r="Q2998" t="s">
        <v>37</v>
      </c>
      <c r="R2998" s="1">
        <v>44809</v>
      </c>
      <c r="S2998">
        <f>WEEKDAY(Table1[[#This Row],[Discharge Date]],2)</f>
        <v>1</v>
      </c>
      <c r="T2998" t="s">
        <v>50</v>
      </c>
      <c r="U2998" t="s">
        <v>51</v>
      </c>
      <c r="V2998" t="s">
        <v>40</v>
      </c>
    </row>
    <row r="2999" spans="1:22" x14ac:dyDescent="0.35">
      <c r="A2999" t="s">
        <v>8626</v>
      </c>
      <c r="B2999">
        <v>70</v>
      </c>
      <c r="C2999" t="s">
        <v>31</v>
      </c>
      <c r="D2999" t="s">
        <v>239</v>
      </c>
      <c r="E2999" t="s">
        <v>53</v>
      </c>
      <c r="F2999" s="1">
        <v>44342</v>
      </c>
      <c r="G2999">
        <f>DAY(Table1[[#This Row],[Date of Admission]])</f>
        <v>26</v>
      </c>
      <c r="H2999" t="str">
        <f>TEXT(Table1[[#This Row],[Date of Admission]],"dddd")</f>
        <v>Wednesday</v>
      </c>
      <c r="I2999">
        <f>WEEKDAY(Table1[[#This Row],[Date of Admission]],2)</f>
        <v>3</v>
      </c>
      <c r="J2999" t="str">
        <f>IF(OR(Table1[[#This Row],[Weekday Number]]=6,Table1[[#This Row],[Weekday Number]]=7),"Weekend","Weekday")</f>
        <v>Weekday</v>
      </c>
      <c r="K2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2999" t="s">
        <v>8627</v>
      </c>
      <c r="M2999" t="s">
        <v>8628</v>
      </c>
      <c r="N2999" t="s">
        <v>65</v>
      </c>
      <c r="O2999">
        <v>8786.9206319999994</v>
      </c>
      <c r="P2999">
        <v>168</v>
      </c>
      <c r="Q2999" t="s">
        <v>37</v>
      </c>
      <c r="R2999" s="1">
        <v>44347</v>
      </c>
      <c r="S2999">
        <f>WEEKDAY(Table1[[#This Row],[Discharge Date]],2)</f>
        <v>1</v>
      </c>
      <c r="T2999" t="s">
        <v>38</v>
      </c>
      <c r="U2999" t="s">
        <v>28</v>
      </c>
      <c r="V2999" t="s">
        <v>29</v>
      </c>
    </row>
    <row r="3000" spans="1:22" x14ac:dyDescent="0.35">
      <c r="A3000" t="s">
        <v>8629</v>
      </c>
      <c r="B3000">
        <v>35</v>
      </c>
      <c r="C3000" t="s">
        <v>31</v>
      </c>
      <c r="D3000" t="s">
        <v>99</v>
      </c>
      <c r="E3000" t="s">
        <v>53</v>
      </c>
      <c r="F3000" s="1">
        <v>45054</v>
      </c>
      <c r="G3000">
        <f>DAY(Table1[[#This Row],[Date of Admission]])</f>
        <v>8</v>
      </c>
      <c r="H3000" t="str">
        <f>TEXT(Table1[[#This Row],[Date of Admission]],"dddd")</f>
        <v>Monday</v>
      </c>
      <c r="I3000">
        <f>WEEKDAY(Table1[[#This Row],[Date of Admission]],2)</f>
        <v>1</v>
      </c>
      <c r="J3000" t="str">
        <f>IF(OR(Table1[[#This Row],[Weekday Number]]=6,Table1[[#This Row],[Weekday Number]]=7),"Weekend","Weekday")</f>
        <v>Weekday</v>
      </c>
      <c r="K3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0" t="s">
        <v>8630</v>
      </c>
      <c r="M3000" t="s">
        <v>8631</v>
      </c>
      <c r="N3000" t="s">
        <v>60</v>
      </c>
      <c r="O3000">
        <v>23493.741259999999</v>
      </c>
      <c r="P3000">
        <v>118</v>
      </c>
      <c r="Q3000" t="s">
        <v>49</v>
      </c>
      <c r="R3000" s="1">
        <v>45080</v>
      </c>
      <c r="S3000">
        <f>WEEKDAY(Table1[[#This Row],[Discharge Date]],2)</f>
        <v>6</v>
      </c>
      <c r="T3000" t="s">
        <v>50</v>
      </c>
      <c r="U3000" t="s">
        <v>51</v>
      </c>
      <c r="V3000" t="s">
        <v>40</v>
      </c>
    </row>
    <row r="3001" spans="1:22" x14ac:dyDescent="0.35">
      <c r="A3001" t="s">
        <v>8632</v>
      </c>
      <c r="B3001">
        <v>78</v>
      </c>
      <c r="C3001" t="s">
        <v>31</v>
      </c>
      <c r="D3001" t="s">
        <v>32</v>
      </c>
      <c r="E3001" t="s">
        <v>53</v>
      </c>
      <c r="F3001" s="1">
        <v>44328</v>
      </c>
      <c r="G3001">
        <f>DAY(Table1[[#This Row],[Date of Admission]])</f>
        <v>12</v>
      </c>
      <c r="H3001" t="str">
        <f>TEXT(Table1[[#This Row],[Date of Admission]],"dddd")</f>
        <v>Wednesday</v>
      </c>
      <c r="I3001">
        <f>WEEKDAY(Table1[[#This Row],[Date of Admission]],2)</f>
        <v>3</v>
      </c>
      <c r="J3001" t="str">
        <f>IF(OR(Table1[[#This Row],[Weekday Number]]=6,Table1[[#This Row],[Weekday Number]]=7),"Weekend","Weekday")</f>
        <v>Weekday</v>
      </c>
      <c r="K3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1" t="s">
        <v>8633</v>
      </c>
      <c r="M3001" t="s">
        <v>8634</v>
      </c>
      <c r="N3001" t="s">
        <v>60</v>
      </c>
      <c r="O3001">
        <v>35101.534189999998</v>
      </c>
      <c r="P3001">
        <v>381</v>
      </c>
      <c r="Q3001" t="s">
        <v>49</v>
      </c>
      <c r="R3001" s="1">
        <v>44342</v>
      </c>
      <c r="S3001">
        <f>WEEKDAY(Table1[[#This Row],[Discharge Date]],2)</f>
        <v>3</v>
      </c>
      <c r="T3001" t="s">
        <v>50</v>
      </c>
      <c r="U3001" t="s">
        <v>51</v>
      </c>
      <c r="V3001" t="s">
        <v>29</v>
      </c>
    </row>
    <row r="3002" spans="1:22" x14ac:dyDescent="0.35">
      <c r="A3002" t="s">
        <v>8635</v>
      </c>
      <c r="B3002">
        <v>19</v>
      </c>
      <c r="C3002" t="s">
        <v>20</v>
      </c>
      <c r="D3002" t="s">
        <v>42</v>
      </c>
      <c r="E3002" t="s">
        <v>33</v>
      </c>
      <c r="F3002" s="1">
        <v>43625</v>
      </c>
      <c r="G3002">
        <f>DAY(Table1[[#This Row],[Date of Admission]])</f>
        <v>9</v>
      </c>
      <c r="H3002" t="str">
        <f>TEXT(Table1[[#This Row],[Date of Admission]],"dddd")</f>
        <v>Sunday</v>
      </c>
      <c r="I3002">
        <f>WEEKDAY(Table1[[#This Row],[Date of Admission]],2)</f>
        <v>7</v>
      </c>
      <c r="J3002" t="str">
        <f>IF(OR(Table1[[#This Row],[Weekday Number]]=6,Table1[[#This Row],[Weekday Number]]=7),"Weekend","Weekday")</f>
        <v>Weekend</v>
      </c>
      <c r="K3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2" t="s">
        <v>8636</v>
      </c>
      <c r="M3002" t="s">
        <v>6910</v>
      </c>
      <c r="N3002" t="s">
        <v>60</v>
      </c>
      <c r="O3002">
        <v>21742.740249999999</v>
      </c>
      <c r="P3002">
        <v>404</v>
      </c>
      <c r="Q3002" t="s">
        <v>49</v>
      </c>
      <c r="R3002" s="1">
        <v>43633</v>
      </c>
      <c r="S3002">
        <f>WEEKDAY(Table1[[#This Row],[Discharge Date]],2)</f>
        <v>1</v>
      </c>
      <c r="T3002" t="s">
        <v>56</v>
      </c>
      <c r="U3002" t="s">
        <v>39</v>
      </c>
      <c r="V3002" t="s">
        <v>84</v>
      </c>
    </row>
    <row r="3003" spans="1:22" x14ac:dyDescent="0.35">
      <c r="A3003" t="s">
        <v>8637</v>
      </c>
      <c r="B3003">
        <v>38</v>
      </c>
      <c r="C3003" t="s">
        <v>31</v>
      </c>
      <c r="D3003" t="s">
        <v>42</v>
      </c>
      <c r="E3003" t="s">
        <v>62</v>
      </c>
      <c r="F3003" s="1">
        <v>44021</v>
      </c>
      <c r="G3003">
        <f>DAY(Table1[[#This Row],[Date of Admission]])</f>
        <v>9</v>
      </c>
      <c r="H3003" t="str">
        <f>TEXT(Table1[[#This Row],[Date of Admission]],"dddd")</f>
        <v>Thursday</v>
      </c>
      <c r="I3003">
        <f>WEEKDAY(Table1[[#This Row],[Date of Admission]],2)</f>
        <v>4</v>
      </c>
      <c r="J3003" t="str">
        <f>IF(OR(Table1[[#This Row],[Weekday Number]]=6,Table1[[#This Row],[Weekday Number]]=7),"Weekend","Weekday")</f>
        <v>Weekday</v>
      </c>
      <c r="K3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3" t="s">
        <v>8638</v>
      </c>
      <c r="M3003" t="s">
        <v>8639</v>
      </c>
      <c r="N3003" t="s">
        <v>65</v>
      </c>
      <c r="O3003">
        <v>29001.009470000001</v>
      </c>
      <c r="P3003">
        <v>168</v>
      </c>
      <c r="Q3003" t="s">
        <v>26</v>
      </c>
      <c r="R3003" s="1">
        <v>44026</v>
      </c>
      <c r="S3003">
        <f>WEEKDAY(Table1[[#This Row],[Discharge Date]],2)</f>
        <v>2</v>
      </c>
      <c r="T3003" t="s">
        <v>56</v>
      </c>
      <c r="U3003" t="s">
        <v>39</v>
      </c>
      <c r="V3003" t="s">
        <v>40</v>
      </c>
    </row>
    <row r="3004" spans="1:22" x14ac:dyDescent="0.35">
      <c r="A3004" t="s">
        <v>8640</v>
      </c>
      <c r="B3004">
        <v>58</v>
      </c>
      <c r="C3004" t="s">
        <v>31</v>
      </c>
      <c r="D3004" t="s">
        <v>71</v>
      </c>
      <c r="E3004" t="s">
        <v>53</v>
      </c>
      <c r="F3004" s="1">
        <v>45216</v>
      </c>
      <c r="G3004">
        <f>DAY(Table1[[#This Row],[Date of Admission]])</f>
        <v>17</v>
      </c>
      <c r="H3004" t="str">
        <f>TEXT(Table1[[#This Row],[Date of Admission]],"dddd")</f>
        <v>Tuesday</v>
      </c>
      <c r="I3004">
        <f>WEEKDAY(Table1[[#This Row],[Date of Admission]],2)</f>
        <v>2</v>
      </c>
      <c r="J3004" t="str">
        <f>IF(OR(Table1[[#This Row],[Weekday Number]]=6,Table1[[#This Row],[Weekday Number]]=7),"Weekend","Weekday")</f>
        <v>Weekday</v>
      </c>
      <c r="K3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4" t="s">
        <v>8641</v>
      </c>
      <c r="M3004" t="s">
        <v>8642</v>
      </c>
      <c r="N3004" t="s">
        <v>69</v>
      </c>
      <c r="O3004">
        <v>33550.101600000002</v>
      </c>
      <c r="P3004">
        <v>196</v>
      </c>
      <c r="Q3004" t="s">
        <v>37</v>
      </c>
      <c r="R3004" s="1">
        <v>45232</v>
      </c>
      <c r="S3004">
        <f>WEEKDAY(Table1[[#This Row],[Discharge Date]],2)</f>
        <v>4</v>
      </c>
      <c r="T3004" t="s">
        <v>27</v>
      </c>
      <c r="U3004" t="s">
        <v>39</v>
      </c>
      <c r="V3004" t="s">
        <v>40</v>
      </c>
    </row>
    <row r="3005" spans="1:22" x14ac:dyDescent="0.35">
      <c r="A3005" t="s">
        <v>8643</v>
      </c>
      <c r="B3005">
        <v>18</v>
      </c>
      <c r="C3005" t="s">
        <v>20</v>
      </c>
      <c r="D3005" t="s">
        <v>239</v>
      </c>
      <c r="E3005" t="s">
        <v>43</v>
      </c>
      <c r="F3005" s="1">
        <v>43915</v>
      </c>
      <c r="G3005">
        <f>DAY(Table1[[#This Row],[Date of Admission]])</f>
        <v>25</v>
      </c>
      <c r="H3005" t="str">
        <f>TEXT(Table1[[#This Row],[Date of Admission]],"dddd")</f>
        <v>Wednesday</v>
      </c>
      <c r="I3005">
        <f>WEEKDAY(Table1[[#This Row],[Date of Admission]],2)</f>
        <v>3</v>
      </c>
      <c r="J3005" t="str">
        <f>IF(OR(Table1[[#This Row],[Weekday Number]]=6,Table1[[#This Row],[Weekday Number]]=7),"Weekend","Weekday")</f>
        <v>Weekday</v>
      </c>
      <c r="K3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5" t="s">
        <v>8644</v>
      </c>
      <c r="M3005" t="s">
        <v>8645</v>
      </c>
      <c r="N3005" t="s">
        <v>60</v>
      </c>
      <c r="O3005">
        <v>24494.610229999998</v>
      </c>
      <c r="P3005">
        <v>376</v>
      </c>
      <c r="Q3005" t="s">
        <v>26</v>
      </c>
      <c r="R3005" s="1">
        <v>43938</v>
      </c>
      <c r="S3005">
        <f>WEEKDAY(Table1[[#This Row],[Discharge Date]],2)</f>
        <v>5</v>
      </c>
      <c r="T3005" t="s">
        <v>38</v>
      </c>
      <c r="U3005" t="s">
        <v>28</v>
      </c>
      <c r="V3005" t="s">
        <v>84</v>
      </c>
    </row>
    <row r="3006" spans="1:22" x14ac:dyDescent="0.35">
      <c r="A3006" t="s">
        <v>8646</v>
      </c>
      <c r="B3006">
        <v>33</v>
      </c>
      <c r="C3006" t="s">
        <v>20</v>
      </c>
      <c r="D3006" t="s">
        <v>32</v>
      </c>
      <c r="E3006" t="s">
        <v>22</v>
      </c>
      <c r="F3006" s="1">
        <v>44001</v>
      </c>
      <c r="G3006">
        <f>DAY(Table1[[#This Row],[Date of Admission]])</f>
        <v>19</v>
      </c>
      <c r="H3006" t="str">
        <f>TEXT(Table1[[#This Row],[Date of Admission]],"dddd")</f>
        <v>Friday</v>
      </c>
      <c r="I3006">
        <f>WEEKDAY(Table1[[#This Row],[Date of Admission]],2)</f>
        <v>5</v>
      </c>
      <c r="J3006" t="str">
        <f>IF(OR(Table1[[#This Row],[Weekday Number]]=6,Table1[[#This Row],[Weekday Number]]=7),"Weekend","Weekday")</f>
        <v>Weekday</v>
      </c>
      <c r="K3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6" t="s">
        <v>8647</v>
      </c>
      <c r="M3006" t="s">
        <v>8648</v>
      </c>
      <c r="N3006" t="s">
        <v>60</v>
      </c>
      <c r="O3006">
        <v>22848.577870000001</v>
      </c>
      <c r="P3006">
        <v>294</v>
      </c>
      <c r="Q3006" t="s">
        <v>49</v>
      </c>
      <c r="R3006" s="1">
        <v>44024</v>
      </c>
      <c r="S3006">
        <f>WEEKDAY(Table1[[#This Row],[Discharge Date]],2)</f>
        <v>7</v>
      </c>
      <c r="T3006" t="s">
        <v>38</v>
      </c>
      <c r="U3006" t="s">
        <v>39</v>
      </c>
      <c r="V3006" t="s">
        <v>40</v>
      </c>
    </row>
    <row r="3007" spans="1:22" x14ac:dyDescent="0.35">
      <c r="A3007" t="s">
        <v>8649</v>
      </c>
      <c r="B3007">
        <v>82</v>
      </c>
      <c r="C3007" t="s">
        <v>20</v>
      </c>
      <c r="D3007" t="s">
        <v>32</v>
      </c>
      <c r="E3007" t="s">
        <v>22</v>
      </c>
      <c r="F3007" s="1">
        <v>43879</v>
      </c>
      <c r="G3007">
        <f>DAY(Table1[[#This Row],[Date of Admission]])</f>
        <v>18</v>
      </c>
      <c r="H3007" t="str">
        <f>TEXT(Table1[[#This Row],[Date of Admission]],"dddd")</f>
        <v>Tuesday</v>
      </c>
      <c r="I3007">
        <f>WEEKDAY(Table1[[#This Row],[Date of Admission]],2)</f>
        <v>2</v>
      </c>
      <c r="J3007" t="str">
        <f>IF(OR(Table1[[#This Row],[Weekday Number]]=6,Table1[[#This Row],[Weekday Number]]=7),"Weekend","Weekday")</f>
        <v>Weekday</v>
      </c>
      <c r="K3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7" t="s">
        <v>8650</v>
      </c>
      <c r="M3007" t="s">
        <v>8651</v>
      </c>
      <c r="N3007" t="s">
        <v>25</v>
      </c>
      <c r="O3007">
        <v>43251.245819999996</v>
      </c>
      <c r="P3007">
        <v>474</v>
      </c>
      <c r="Q3007" t="s">
        <v>37</v>
      </c>
      <c r="R3007" s="1">
        <v>43897</v>
      </c>
      <c r="S3007">
        <f>WEEKDAY(Table1[[#This Row],[Discharge Date]],2)</f>
        <v>6</v>
      </c>
      <c r="T3007" t="s">
        <v>38</v>
      </c>
      <c r="U3007" t="s">
        <v>51</v>
      </c>
      <c r="V3007" t="s">
        <v>29</v>
      </c>
    </row>
    <row r="3008" spans="1:22" x14ac:dyDescent="0.35">
      <c r="A3008" t="s">
        <v>8652</v>
      </c>
      <c r="B3008">
        <v>44</v>
      </c>
      <c r="C3008" t="s">
        <v>31</v>
      </c>
      <c r="D3008" t="s">
        <v>57</v>
      </c>
      <c r="E3008" t="s">
        <v>53</v>
      </c>
      <c r="F3008" s="1">
        <v>45158</v>
      </c>
      <c r="G3008">
        <f>DAY(Table1[[#This Row],[Date of Admission]])</f>
        <v>20</v>
      </c>
      <c r="H3008" t="str">
        <f>TEXT(Table1[[#This Row],[Date of Admission]],"dddd")</f>
        <v>Sunday</v>
      </c>
      <c r="I3008">
        <f>WEEKDAY(Table1[[#This Row],[Date of Admission]],2)</f>
        <v>7</v>
      </c>
      <c r="J3008" t="str">
        <f>IF(OR(Table1[[#This Row],[Weekday Number]]=6,Table1[[#This Row],[Weekday Number]]=7),"Weekend","Weekday")</f>
        <v>Weekend</v>
      </c>
      <c r="K3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8" t="s">
        <v>8653</v>
      </c>
      <c r="M3008" t="s">
        <v>8654</v>
      </c>
      <c r="N3008" t="s">
        <v>60</v>
      </c>
      <c r="O3008">
        <v>27640.350709999999</v>
      </c>
      <c r="P3008">
        <v>469</v>
      </c>
      <c r="Q3008" t="s">
        <v>49</v>
      </c>
      <c r="R3008" s="1">
        <v>45167</v>
      </c>
      <c r="S3008">
        <f>WEEKDAY(Table1[[#This Row],[Discharge Date]],2)</f>
        <v>2</v>
      </c>
      <c r="T3008" t="s">
        <v>38</v>
      </c>
      <c r="U3008" t="s">
        <v>28</v>
      </c>
      <c r="V3008" t="s">
        <v>40</v>
      </c>
    </row>
    <row r="3009" spans="1:22" x14ac:dyDescent="0.35">
      <c r="A3009" t="s">
        <v>8655</v>
      </c>
      <c r="B3009">
        <v>73</v>
      </c>
      <c r="C3009" t="s">
        <v>31</v>
      </c>
      <c r="D3009" t="s">
        <v>57</v>
      </c>
      <c r="E3009" t="s">
        <v>33</v>
      </c>
      <c r="F3009" s="1">
        <v>44825</v>
      </c>
      <c r="G3009">
        <f>DAY(Table1[[#This Row],[Date of Admission]])</f>
        <v>21</v>
      </c>
      <c r="H3009" t="str">
        <f>TEXT(Table1[[#This Row],[Date of Admission]],"dddd")</f>
        <v>Wednesday</v>
      </c>
      <c r="I3009">
        <f>WEEKDAY(Table1[[#This Row],[Date of Admission]],2)</f>
        <v>3</v>
      </c>
      <c r="J3009" t="str">
        <f>IF(OR(Table1[[#This Row],[Weekday Number]]=6,Table1[[#This Row],[Weekday Number]]=7),"Weekend","Weekday")</f>
        <v>Weekday</v>
      </c>
      <c r="K3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09" t="s">
        <v>8656</v>
      </c>
      <c r="M3009" t="s">
        <v>8657</v>
      </c>
      <c r="N3009" t="s">
        <v>65</v>
      </c>
      <c r="O3009">
        <v>3897.3754319999998</v>
      </c>
      <c r="P3009">
        <v>473</v>
      </c>
      <c r="Q3009" t="s">
        <v>26</v>
      </c>
      <c r="R3009" s="1">
        <v>44826</v>
      </c>
      <c r="S3009">
        <f>WEEKDAY(Table1[[#This Row],[Discharge Date]],2)</f>
        <v>4</v>
      </c>
      <c r="T3009" t="s">
        <v>94</v>
      </c>
      <c r="U3009" t="s">
        <v>51</v>
      </c>
      <c r="V3009" t="s">
        <v>29</v>
      </c>
    </row>
    <row r="3010" spans="1:22" x14ac:dyDescent="0.35">
      <c r="A3010" t="s">
        <v>8658</v>
      </c>
      <c r="B3010">
        <v>80</v>
      </c>
      <c r="C3010" t="s">
        <v>20</v>
      </c>
      <c r="D3010" t="s">
        <v>99</v>
      </c>
      <c r="E3010" t="s">
        <v>43</v>
      </c>
      <c r="F3010" s="1">
        <v>43967</v>
      </c>
      <c r="G3010">
        <f>DAY(Table1[[#This Row],[Date of Admission]])</f>
        <v>16</v>
      </c>
      <c r="H3010" t="str">
        <f>TEXT(Table1[[#This Row],[Date of Admission]],"dddd")</f>
        <v>Saturday</v>
      </c>
      <c r="I3010">
        <f>WEEKDAY(Table1[[#This Row],[Date of Admission]],2)</f>
        <v>6</v>
      </c>
      <c r="J3010" t="str">
        <f>IF(OR(Table1[[#This Row],[Weekday Number]]=6,Table1[[#This Row],[Weekday Number]]=7),"Weekend","Weekday")</f>
        <v>Weekend</v>
      </c>
      <c r="K3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0" t="s">
        <v>8659</v>
      </c>
      <c r="M3010" t="s">
        <v>8660</v>
      </c>
      <c r="N3010" t="s">
        <v>60</v>
      </c>
      <c r="O3010">
        <v>14604.90396</v>
      </c>
      <c r="P3010">
        <v>396</v>
      </c>
      <c r="Q3010" t="s">
        <v>26</v>
      </c>
      <c r="R3010" s="1">
        <v>43974</v>
      </c>
      <c r="S3010">
        <f>WEEKDAY(Table1[[#This Row],[Discharge Date]],2)</f>
        <v>6</v>
      </c>
      <c r="T3010" t="s">
        <v>50</v>
      </c>
      <c r="U3010" t="s">
        <v>28</v>
      </c>
      <c r="V3010" t="s">
        <v>29</v>
      </c>
    </row>
    <row r="3011" spans="1:22" x14ac:dyDescent="0.35">
      <c r="A3011" t="s">
        <v>8661</v>
      </c>
      <c r="B3011">
        <v>25</v>
      </c>
      <c r="C3011" t="s">
        <v>31</v>
      </c>
      <c r="D3011" t="s">
        <v>239</v>
      </c>
      <c r="E3011" t="s">
        <v>33</v>
      </c>
      <c r="F3011" s="1">
        <v>44046</v>
      </c>
      <c r="G3011">
        <f>DAY(Table1[[#This Row],[Date of Admission]])</f>
        <v>3</v>
      </c>
      <c r="H3011" t="str">
        <f>TEXT(Table1[[#This Row],[Date of Admission]],"dddd")</f>
        <v>Monday</v>
      </c>
      <c r="I3011">
        <f>WEEKDAY(Table1[[#This Row],[Date of Admission]],2)</f>
        <v>1</v>
      </c>
      <c r="J3011" t="str">
        <f>IF(OR(Table1[[#This Row],[Weekday Number]]=6,Table1[[#This Row],[Weekday Number]]=7),"Weekend","Weekday")</f>
        <v>Weekday</v>
      </c>
      <c r="K3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11" t="s">
        <v>8662</v>
      </c>
      <c r="M3011" t="s">
        <v>8663</v>
      </c>
      <c r="N3011" t="s">
        <v>65</v>
      </c>
      <c r="O3011">
        <v>2351.2904549999998</v>
      </c>
      <c r="P3011">
        <v>229</v>
      </c>
      <c r="Q3011" t="s">
        <v>26</v>
      </c>
      <c r="R3011" s="1">
        <v>44067</v>
      </c>
      <c r="S3011">
        <f>WEEKDAY(Table1[[#This Row],[Discharge Date]],2)</f>
        <v>1</v>
      </c>
      <c r="T3011" t="s">
        <v>94</v>
      </c>
      <c r="U3011" t="s">
        <v>51</v>
      </c>
      <c r="V3011" t="s">
        <v>40</v>
      </c>
    </row>
    <row r="3012" spans="1:22" x14ac:dyDescent="0.35">
      <c r="A3012" t="s">
        <v>8664</v>
      </c>
      <c r="B3012">
        <v>83</v>
      </c>
      <c r="C3012" t="s">
        <v>20</v>
      </c>
      <c r="D3012" t="s">
        <v>99</v>
      </c>
      <c r="E3012" t="s">
        <v>22</v>
      </c>
      <c r="F3012" s="1">
        <v>44783</v>
      </c>
      <c r="G3012">
        <f>DAY(Table1[[#This Row],[Date of Admission]])</f>
        <v>10</v>
      </c>
      <c r="H3012" t="str">
        <f>TEXT(Table1[[#This Row],[Date of Admission]],"dddd")</f>
        <v>Wednesday</v>
      </c>
      <c r="I3012">
        <f>WEEKDAY(Table1[[#This Row],[Date of Admission]],2)</f>
        <v>3</v>
      </c>
      <c r="J3012" t="str">
        <f>IF(OR(Table1[[#This Row],[Weekday Number]]=6,Table1[[#This Row],[Weekday Number]]=7),"Weekend","Weekday")</f>
        <v>Weekday</v>
      </c>
      <c r="K3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2" t="s">
        <v>8665</v>
      </c>
      <c r="M3012" t="s">
        <v>8666</v>
      </c>
      <c r="N3012" t="s">
        <v>65</v>
      </c>
      <c r="O3012">
        <v>53815.216469999999</v>
      </c>
      <c r="P3012">
        <v>415</v>
      </c>
      <c r="Q3012" t="s">
        <v>49</v>
      </c>
      <c r="R3012" s="1">
        <v>44811</v>
      </c>
      <c r="S3012">
        <f>WEEKDAY(Table1[[#This Row],[Discharge Date]],2)</f>
        <v>3</v>
      </c>
      <c r="T3012" t="s">
        <v>27</v>
      </c>
      <c r="U3012" t="s">
        <v>39</v>
      </c>
      <c r="V3012" t="s">
        <v>29</v>
      </c>
    </row>
    <row r="3013" spans="1:22" x14ac:dyDescent="0.35">
      <c r="A3013" t="s">
        <v>4466</v>
      </c>
      <c r="B3013">
        <v>49</v>
      </c>
      <c r="C3013" t="s">
        <v>31</v>
      </c>
      <c r="D3013" t="s">
        <v>21</v>
      </c>
      <c r="E3013" t="s">
        <v>43</v>
      </c>
      <c r="F3013" s="1">
        <v>44609</v>
      </c>
      <c r="G3013">
        <f>DAY(Table1[[#This Row],[Date of Admission]])</f>
        <v>17</v>
      </c>
      <c r="H3013" t="str">
        <f>TEXT(Table1[[#This Row],[Date of Admission]],"dddd")</f>
        <v>Thursday</v>
      </c>
      <c r="I3013">
        <f>WEEKDAY(Table1[[#This Row],[Date of Admission]],2)</f>
        <v>4</v>
      </c>
      <c r="J3013" t="str">
        <f>IF(OR(Table1[[#This Row],[Weekday Number]]=6,Table1[[#This Row],[Weekday Number]]=7),"Weekend","Weekday")</f>
        <v>Weekday</v>
      </c>
      <c r="K3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3" t="s">
        <v>8667</v>
      </c>
      <c r="M3013" t="s">
        <v>8668</v>
      </c>
      <c r="N3013" t="s">
        <v>69</v>
      </c>
      <c r="O3013">
        <v>7604.2482499999996</v>
      </c>
      <c r="P3013">
        <v>265</v>
      </c>
      <c r="Q3013" t="s">
        <v>26</v>
      </c>
      <c r="R3013" s="1">
        <v>44619</v>
      </c>
      <c r="S3013">
        <f>WEEKDAY(Table1[[#This Row],[Discharge Date]],2)</f>
        <v>7</v>
      </c>
      <c r="T3013" t="s">
        <v>56</v>
      </c>
      <c r="U3013" t="s">
        <v>39</v>
      </c>
      <c r="V3013" t="s">
        <v>40</v>
      </c>
    </row>
    <row r="3014" spans="1:22" x14ac:dyDescent="0.35">
      <c r="A3014" t="s">
        <v>4062</v>
      </c>
      <c r="B3014">
        <v>80</v>
      </c>
      <c r="C3014" t="s">
        <v>31</v>
      </c>
      <c r="D3014" t="s">
        <v>21</v>
      </c>
      <c r="E3014" t="s">
        <v>43</v>
      </c>
      <c r="F3014" s="1">
        <v>43685</v>
      </c>
      <c r="G3014">
        <f>DAY(Table1[[#This Row],[Date of Admission]])</f>
        <v>8</v>
      </c>
      <c r="H3014" t="str">
        <f>TEXT(Table1[[#This Row],[Date of Admission]],"dddd")</f>
        <v>Thursday</v>
      </c>
      <c r="I3014">
        <f>WEEKDAY(Table1[[#This Row],[Date of Admission]],2)</f>
        <v>4</v>
      </c>
      <c r="J3014" t="str">
        <f>IF(OR(Table1[[#This Row],[Weekday Number]]=6,Table1[[#This Row],[Weekday Number]]=7),"Weekend","Weekday")</f>
        <v>Weekday</v>
      </c>
      <c r="K3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4" t="s">
        <v>8669</v>
      </c>
      <c r="M3014" t="s">
        <v>958</v>
      </c>
      <c r="N3014" t="s">
        <v>65</v>
      </c>
      <c r="O3014">
        <v>23053.030149999999</v>
      </c>
      <c r="P3014">
        <v>420</v>
      </c>
      <c r="Q3014" t="s">
        <v>37</v>
      </c>
      <c r="R3014" s="1">
        <v>43686</v>
      </c>
      <c r="S3014">
        <f>WEEKDAY(Table1[[#This Row],[Discharge Date]],2)</f>
        <v>5</v>
      </c>
      <c r="T3014" t="s">
        <v>38</v>
      </c>
      <c r="U3014" t="s">
        <v>39</v>
      </c>
      <c r="V3014" t="s">
        <v>29</v>
      </c>
    </row>
    <row r="3015" spans="1:22" x14ac:dyDescent="0.35">
      <c r="A3015" t="s">
        <v>7145</v>
      </c>
      <c r="B3015">
        <v>41</v>
      </c>
      <c r="C3015" t="s">
        <v>20</v>
      </c>
      <c r="D3015" t="s">
        <v>21</v>
      </c>
      <c r="E3015" t="s">
        <v>33</v>
      </c>
      <c r="F3015" s="1">
        <v>44652</v>
      </c>
      <c r="G3015">
        <f>DAY(Table1[[#This Row],[Date of Admission]])</f>
        <v>1</v>
      </c>
      <c r="H3015" t="str">
        <f>TEXT(Table1[[#This Row],[Date of Admission]],"dddd")</f>
        <v>Friday</v>
      </c>
      <c r="I3015">
        <f>WEEKDAY(Table1[[#This Row],[Date of Admission]],2)</f>
        <v>5</v>
      </c>
      <c r="J3015" t="str">
        <f>IF(OR(Table1[[#This Row],[Weekday Number]]=6,Table1[[#This Row],[Weekday Number]]=7),"Weekend","Weekday")</f>
        <v>Weekday</v>
      </c>
      <c r="K3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15" t="s">
        <v>517</v>
      </c>
      <c r="M3015" t="s">
        <v>8670</v>
      </c>
      <c r="N3015" t="s">
        <v>65</v>
      </c>
      <c r="O3015">
        <v>35862.00707</v>
      </c>
      <c r="P3015">
        <v>406</v>
      </c>
      <c r="Q3015" t="s">
        <v>49</v>
      </c>
      <c r="R3015" s="1">
        <v>44679</v>
      </c>
      <c r="S3015">
        <f>WEEKDAY(Table1[[#This Row],[Discharge Date]],2)</f>
        <v>4</v>
      </c>
      <c r="T3015" t="s">
        <v>50</v>
      </c>
      <c r="U3015" t="s">
        <v>28</v>
      </c>
      <c r="V3015" t="s">
        <v>40</v>
      </c>
    </row>
    <row r="3016" spans="1:22" x14ac:dyDescent="0.35">
      <c r="A3016" t="s">
        <v>8671</v>
      </c>
      <c r="B3016">
        <v>42</v>
      </c>
      <c r="C3016" t="s">
        <v>20</v>
      </c>
      <c r="D3016" t="s">
        <v>57</v>
      </c>
      <c r="E3016" t="s">
        <v>43</v>
      </c>
      <c r="F3016" s="1">
        <v>43678</v>
      </c>
      <c r="G3016">
        <f>DAY(Table1[[#This Row],[Date of Admission]])</f>
        <v>1</v>
      </c>
      <c r="H3016" t="str">
        <f>TEXT(Table1[[#This Row],[Date of Admission]],"dddd")</f>
        <v>Thursday</v>
      </c>
      <c r="I3016">
        <f>WEEKDAY(Table1[[#This Row],[Date of Admission]],2)</f>
        <v>4</v>
      </c>
      <c r="J3016" t="str">
        <f>IF(OR(Table1[[#This Row],[Weekday Number]]=6,Table1[[#This Row],[Weekday Number]]=7),"Weekend","Weekday")</f>
        <v>Weekday</v>
      </c>
      <c r="K3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16" t="s">
        <v>8672</v>
      </c>
      <c r="M3016" t="s">
        <v>8673</v>
      </c>
      <c r="N3016" t="s">
        <v>69</v>
      </c>
      <c r="O3016">
        <v>4050.7730110000002</v>
      </c>
      <c r="P3016">
        <v>368</v>
      </c>
      <c r="Q3016" t="s">
        <v>26</v>
      </c>
      <c r="R3016" s="1">
        <v>43684</v>
      </c>
      <c r="S3016">
        <f>WEEKDAY(Table1[[#This Row],[Discharge Date]],2)</f>
        <v>3</v>
      </c>
      <c r="T3016" t="s">
        <v>27</v>
      </c>
      <c r="U3016" t="s">
        <v>28</v>
      </c>
      <c r="V3016" t="s">
        <v>40</v>
      </c>
    </row>
    <row r="3017" spans="1:22" x14ac:dyDescent="0.35">
      <c r="A3017" t="s">
        <v>8674</v>
      </c>
      <c r="B3017">
        <v>19</v>
      </c>
      <c r="C3017" t="s">
        <v>31</v>
      </c>
      <c r="D3017" t="s">
        <v>71</v>
      </c>
      <c r="E3017" t="s">
        <v>33</v>
      </c>
      <c r="F3017" s="1">
        <v>44368</v>
      </c>
      <c r="G3017">
        <f>DAY(Table1[[#This Row],[Date of Admission]])</f>
        <v>21</v>
      </c>
      <c r="H3017" t="str">
        <f>TEXT(Table1[[#This Row],[Date of Admission]],"dddd")</f>
        <v>Monday</v>
      </c>
      <c r="I3017">
        <f>WEEKDAY(Table1[[#This Row],[Date of Admission]],2)</f>
        <v>1</v>
      </c>
      <c r="J3017" t="str">
        <f>IF(OR(Table1[[#This Row],[Weekday Number]]=6,Table1[[#This Row],[Weekday Number]]=7),"Weekend","Weekday")</f>
        <v>Weekday</v>
      </c>
      <c r="K3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7" t="s">
        <v>8675</v>
      </c>
      <c r="M3017" t="s">
        <v>8676</v>
      </c>
      <c r="N3017" t="s">
        <v>69</v>
      </c>
      <c r="O3017">
        <v>41327.751519999998</v>
      </c>
      <c r="P3017">
        <v>312</v>
      </c>
      <c r="Q3017" t="s">
        <v>26</v>
      </c>
      <c r="R3017" s="1">
        <v>44376</v>
      </c>
      <c r="S3017">
        <f>WEEKDAY(Table1[[#This Row],[Discharge Date]],2)</f>
        <v>2</v>
      </c>
      <c r="T3017" t="s">
        <v>38</v>
      </c>
      <c r="U3017" t="s">
        <v>39</v>
      </c>
      <c r="V3017" t="s">
        <v>84</v>
      </c>
    </row>
    <row r="3018" spans="1:22" x14ac:dyDescent="0.35">
      <c r="A3018" t="s">
        <v>8677</v>
      </c>
      <c r="B3018">
        <v>72</v>
      </c>
      <c r="C3018" t="s">
        <v>20</v>
      </c>
      <c r="D3018" t="s">
        <v>239</v>
      </c>
      <c r="E3018" t="s">
        <v>78</v>
      </c>
      <c r="F3018" s="1">
        <v>43903</v>
      </c>
      <c r="G3018">
        <f>DAY(Table1[[#This Row],[Date of Admission]])</f>
        <v>13</v>
      </c>
      <c r="H3018" t="str">
        <f>TEXT(Table1[[#This Row],[Date of Admission]],"dddd")</f>
        <v>Friday</v>
      </c>
      <c r="I3018">
        <f>WEEKDAY(Table1[[#This Row],[Date of Admission]],2)</f>
        <v>5</v>
      </c>
      <c r="J3018" t="str">
        <f>IF(OR(Table1[[#This Row],[Weekday Number]]=6,Table1[[#This Row],[Weekday Number]]=7),"Weekend","Weekday")</f>
        <v>Weekday</v>
      </c>
      <c r="K3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8" t="s">
        <v>8678</v>
      </c>
      <c r="M3018" t="s">
        <v>8679</v>
      </c>
      <c r="N3018" t="s">
        <v>65</v>
      </c>
      <c r="O3018">
        <v>22359.52176</v>
      </c>
      <c r="P3018">
        <v>358</v>
      </c>
      <c r="Q3018" t="s">
        <v>37</v>
      </c>
      <c r="R3018" s="1">
        <v>43928</v>
      </c>
      <c r="S3018">
        <f>WEEKDAY(Table1[[#This Row],[Discharge Date]],2)</f>
        <v>2</v>
      </c>
      <c r="T3018" t="s">
        <v>27</v>
      </c>
      <c r="U3018" t="s">
        <v>39</v>
      </c>
      <c r="V3018" t="s">
        <v>29</v>
      </c>
    </row>
    <row r="3019" spans="1:22" x14ac:dyDescent="0.35">
      <c r="A3019" t="s">
        <v>8680</v>
      </c>
      <c r="B3019">
        <v>42</v>
      </c>
      <c r="C3019" t="s">
        <v>31</v>
      </c>
      <c r="D3019" t="s">
        <v>42</v>
      </c>
      <c r="E3019" t="s">
        <v>78</v>
      </c>
      <c r="F3019" s="1">
        <v>44765</v>
      </c>
      <c r="G3019">
        <f>DAY(Table1[[#This Row],[Date of Admission]])</f>
        <v>23</v>
      </c>
      <c r="H3019" t="str">
        <f>TEXT(Table1[[#This Row],[Date of Admission]],"dddd")</f>
        <v>Saturday</v>
      </c>
      <c r="I3019">
        <f>WEEKDAY(Table1[[#This Row],[Date of Admission]],2)</f>
        <v>6</v>
      </c>
      <c r="J3019" t="str">
        <f>IF(OR(Table1[[#This Row],[Weekday Number]]=6,Table1[[#This Row],[Weekday Number]]=7),"Weekend","Weekday")</f>
        <v>Weekend</v>
      </c>
      <c r="K3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19" t="s">
        <v>8681</v>
      </c>
      <c r="M3019" t="s">
        <v>8682</v>
      </c>
      <c r="N3019" t="s">
        <v>65</v>
      </c>
      <c r="O3019">
        <v>36247.270499999999</v>
      </c>
      <c r="P3019">
        <v>114</v>
      </c>
      <c r="Q3019" t="s">
        <v>26</v>
      </c>
      <c r="R3019" s="1">
        <v>44782</v>
      </c>
      <c r="S3019">
        <f>WEEKDAY(Table1[[#This Row],[Discharge Date]],2)</f>
        <v>2</v>
      </c>
      <c r="T3019" t="s">
        <v>38</v>
      </c>
      <c r="U3019" t="s">
        <v>28</v>
      </c>
      <c r="V3019" t="s">
        <v>40</v>
      </c>
    </row>
    <row r="3020" spans="1:22" x14ac:dyDescent="0.35">
      <c r="A3020" t="s">
        <v>8683</v>
      </c>
      <c r="B3020">
        <v>20</v>
      </c>
      <c r="C3020" t="s">
        <v>20</v>
      </c>
      <c r="D3020" t="s">
        <v>99</v>
      </c>
      <c r="E3020" t="s">
        <v>22</v>
      </c>
      <c r="F3020" s="1">
        <v>45120</v>
      </c>
      <c r="G3020">
        <f>DAY(Table1[[#This Row],[Date of Admission]])</f>
        <v>13</v>
      </c>
      <c r="H3020" t="str">
        <f>TEXT(Table1[[#This Row],[Date of Admission]],"dddd")</f>
        <v>Thursday</v>
      </c>
      <c r="I3020">
        <f>WEEKDAY(Table1[[#This Row],[Date of Admission]],2)</f>
        <v>4</v>
      </c>
      <c r="J3020" t="str">
        <f>IF(OR(Table1[[#This Row],[Weekday Number]]=6,Table1[[#This Row],[Weekday Number]]=7),"Weekend","Weekday")</f>
        <v>Weekday</v>
      </c>
      <c r="K3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0" t="s">
        <v>8684</v>
      </c>
      <c r="M3020" t="s">
        <v>2214</v>
      </c>
      <c r="N3020" t="s">
        <v>60</v>
      </c>
      <c r="O3020">
        <v>52648.361089999999</v>
      </c>
      <c r="P3020">
        <v>427</v>
      </c>
      <c r="Q3020" t="s">
        <v>49</v>
      </c>
      <c r="R3020" s="1">
        <v>45135</v>
      </c>
      <c r="S3020">
        <f>WEEKDAY(Table1[[#This Row],[Discharge Date]],2)</f>
        <v>5</v>
      </c>
      <c r="T3020" t="s">
        <v>38</v>
      </c>
      <c r="U3020" t="s">
        <v>51</v>
      </c>
      <c r="V3020" t="s">
        <v>84</v>
      </c>
    </row>
    <row r="3021" spans="1:22" x14ac:dyDescent="0.35">
      <c r="A3021" t="s">
        <v>8685</v>
      </c>
      <c r="B3021">
        <v>82</v>
      </c>
      <c r="C3021" t="s">
        <v>20</v>
      </c>
      <c r="D3021" t="s">
        <v>239</v>
      </c>
      <c r="E3021" t="s">
        <v>78</v>
      </c>
      <c r="F3021" s="1">
        <v>44944</v>
      </c>
      <c r="G3021">
        <f>DAY(Table1[[#This Row],[Date of Admission]])</f>
        <v>18</v>
      </c>
      <c r="H3021" t="str">
        <f>TEXT(Table1[[#This Row],[Date of Admission]],"dddd")</f>
        <v>Wednesday</v>
      </c>
      <c r="I3021">
        <f>WEEKDAY(Table1[[#This Row],[Date of Admission]],2)</f>
        <v>3</v>
      </c>
      <c r="J3021" t="str">
        <f>IF(OR(Table1[[#This Row],[Weekday Number]]=6,Table1[[#This Row],[Weekday Number]]=7),"Weekend","Weekday")</f>
        <v>Weekday</v>
      </c>
      <c r="K3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1" t="s">
        <v>8686</v>
      </c>
      <c r="M3021" t="s">
        <v>3691</v>
      </c>
      <c r="N3021" t="s">
        <v>36</v>
      </c>
      <c r="O3021">
        <v>70686.402759999997</v>
      </c>
      <c r="P3021">
        <v>198</v>
      </c>
      <c r="Q3021" t="s">
        <v>37</v>
      </c>
      <c r="R3021" s="1">
        <v>44948</v>
      </c>
      <c r="S3021">
        <f>WEEKDAY(Table1[[#This Row],[Discharge Date]],2)</f>
        <v>7</v>
      </c>
      <c r="T3021" t="s">
        <v>27</v>
      </c>
      <c r="U3021" t="s">
        <v>39</v>
      </c>
      <c r="V3021" t="s">
        <v>29</v>
      </c>
    </row>
    <row r="3022" spans="1:22" x14ac:dyDescent="0.35">
      <c r="A3022" t="s">
        <v>8687</v>
      </c>
      <c r="B3022">
        <v>77</v>
      </c>
      <c r="C3022" t="s">
        <v>20</v>
      </c>
      <c r="D3022" t="s">
        <v>57</v>
      </c>
      <c r="E3022" t="s">
        <v>62</v>
      </c>
      <c r="F3022" s="1">
        <v>44007</v>
      </c>
      <c r="G3022">
        <f>DAY(Table1[[#This Row],[Date of Admission]])</f>
        <v>25</v>
      </c>
      <c r="H3022" t="str">
        <f>TEXT(Table1[[#This Row],[Date of Admission]],"dddd")</f>
        <v>Thursday</v>
      </c>
      <c r="I3022">
        <f>WEEKDAY(Table1[[#This Row],[Date of Admission]],2)</f>
        <v>4</v>
      </c>
      <c r="J3022" t="str">
        <f>IF(OR(Table1[[#This Row],[Weekday Number]]=6,Table1[[#This Row],[Weekday Number]]=7),"Weekend","Weekday")</f>
        <v>Weekday</v>
      </c>
      <c r="K3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2" t="s">
        <v>8688</v>
      </c>
      <c r="M3022" t="s">
        <v>8689</v>
      </c>
      <c r="N3022" t="s">
        <v>69</v>
      </c>
      <c r="O3022">
        <v>16886.876919999999</v>
      </c>
      <c r="P3022">
        <v>176</v>
      </c>
      <c r="Q3022" t="s">
        <v>37</v>
      </c>
      <c r="R3022" s="1">
        <v>44033</v>
      </c>
      <c r="S3022">
        <f>WEEKDAY(Table1[[#This Row],[Discharge Date]],2)</f>
        <v>2</v>
      </c>
      <c r="T3022" t="s">
        <v>94</v>
      </c>
      <c r="U3022" t="s">
        <v>51</v>
      </c>
      <c r="V3022" t="s">
        <v>29</v>
      </c>
    </row>
    <row r="3023" spans="1:22" x14ac:dyDescent="0.35">
      <c r="A3023" t="s">
        <v>8690</v>
      </c>
      <c r="B3023">
        <v>72</v>
      </c>
      <c r="C3023" t="s">
        <v>20</v>
      </c>
      <c r="D3023" t="s">
        <v>124</v>
      </c>
      <c r="E3023" t="s">
        <v>53</v>
      </c>
      <c r="F3023" s="1">
        <v>43837</v>
      </c>
      <c r="G3023">
        <f>DAY(Table1[[#This Row],[Date of Admission]])</f>
        <v>7</v>
      </c>
      <c r="H3023" t="str">
        <f>TEXT(Table1[[#This Row],[Date of Admission]],"dddd")</f>
        <v>Tuesday</v>
      </c>
      <c r="I3023">
        <f>WEEKDAY(Table1[[#This Row],[Date of Admission]],2)</f>
        <v>2</v>
      </c>
      <c r="J3023" t="str">
        <f>IF(OR(Table1[[#This Row],[Weekday Number]]=6,Table1[[#This Row],[Weekday Number]]=7),"Weekend","Weekday")</f>
        <v>Weekday</v>
      </c>
      <c r="K3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3" t="s">
        <v>8691</v>
      </c>
      <c r="M3023" t="s">
        <v>8692</v>
      </c>
      <c r="N3023" t="s">
        <v>25</v>
      </c>
      <c r="O3023">
        <v>865.95577089999995</v>
      </c>
      <c r="P3023">
        <v>351</v>
      </c>
      <c r="Q3023" t="s">
        <v>26</v>
      </c>
      <c r="R3023" s="1">
        <v>43860</v>
      </c>
      <c r="S3023">
        <f>WEEKDAY(Table1[[#This Row],[Discharge Date]],2)</f>
        <v>4</v>
      </c>
      <c r="T3023" t="s">
        <v>38</v>
      </c>
      <c r="U3023" t="s">
        <v>39</v>
      </c>
      <c r="V3023" t="s">
        <v>29</v>
      </c>
    </row>
    <row r="3024" spans="1:22" x14ac:dyDescent="0.35">
      <c r="A3024" t="s">
        <v>8693</v>
      </c>
      <c r="B3024">
        <v>31</v>
      </c>
      <c r="C3024" t="s">
        <v>20</v>
      </c>
      <c r="D3024" t="s">
        <v>42</v>
      </c>
      <c r="E3024" t="s">
        <v>43</v>
      </c>
      <c r="F3024" s="1">
        <v>44187</v>
      </c>
      <c r="G3024">
        <f>DAY(Table1[[#This Row],[Date of Admission]])</f>
        <v>22</v>
      </c>
      <c r="H3024" t="str">
        <f>TEXT(Table1[[#This Row],[Date of Admission]],"dddd")</f>
        <v>Tuesday</v>
      </c>
      <c r="I3024">
        <f>WEEKDAY(Table1[[#This Row],[Date of Admission]],2)</f>
        <v>2</v>
      </c>
      <c r="J3024" t="str">
        <f>IF(OR(Table1[[#This Row],[Weekday Number]]=6,Table1[[#This Row],[Weekday Number]]=7),"Weekend","Weekday")</f>
        <v>Weekday</v>
      </c>
      <c r="K3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4" t="s">
        <v>8694</v>
      </c>
      <c r="M3024" t="s">
        <v>1516</v>
      </c>
      <c r="N3024" t="s">
        <v>69</v>
      </c>
      <c r="O3024">
        <v>7997.8015450000003</v>
      </c>
      <c r="P3024">
        <v>139</v>
      </c>
      <c r="Q3024" t="s">
        <v>26</v>
      </c>
      <c r="R3024" s="1">
        <v>44191</v>
      </c>
      <c r="S3024">
        <f>WEEKDAY(Table1[[#This Row],[Discharge Date]],2)</f>
        <v>6</v>
      </c>
      <c r="T3024" t="s">
        <v>50</v>
      </c>
      <c r="U3024" t="s">
        <v>28</v>
      </c>
      <c r="V3024" t="s">
        <v>40</v>
      </c>
    </row>
    <row r="3025" spans="1:22" x14ac:dyDescent="0.35">
      <c r="A3025" t="s">
        <v>8695</v>
      </c>
      <c r="B3025">
        <v>29</v>
      </c>
      <c r="C3025" t="s">
        <v>20</v>
      </c>
      <c r="D3025" t="s">
        <v>124</v>
      </c>
      <c r="E3025" t="s">
        <v>22</v>
      </c>
      <c r="F3025" s="1">
        <v>45194</v>
      </c>
      <c r="G3025">
        <f>DAY(Table1[[#This Row],[Date of Admission]])</f>
        <v>25</v>
      </c>
      <c r="H3025" t="str">
        <f>TEXT(Table1[[#This Row],[Date of Admission]],"dddd")</f>
        <v>Monday</v>
      </c>
      <c r="I3025">
        <f>WEEKDAY(Table1[[#This Row],[Date of Admission]],2)</f>
        <v>1</v>
      </c>
      <c r="J3025" t="str">
        <f>IF(OR(Table1[[#This Row],[Weekday Number]]=6,Table1[[#This Row],[Weekday Number]]=7),"Weekend","Weekday")</f>
        <v>Weekday</v>
      </c>
      <c r="K3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5" t="s">
        <v>8696</v>
      </c>
      <c r="M3025" t="s">
        <v>8697</v>
      </c>
      <c r="N3025" t="s">
        <v>60</v>
      </c>
      <c r="O3025">
        <v>23484.736400000002</v>
      </c>
      <c r="P3025">
        <v>106</v>
      </c>
      <c r="Q3025" t="s">
        <v>49</v>
      </c>
      <c r="R3025" s="1">
        <v>45202</v>
      </c>
      <c r="S3025">
        <f>WEEKDAY(Table1[[#This Row],[Discharge Date]],2)</f>
        <v>2</v>
      </c>
      <c r="T3025" t="s">
        <v>38</v>
      </c>
      <c r="U3025" t="s">
        <v>28</v>
      </c>
      <c r="V3025" t="s">
        <v>40</v>
      </c>
    </row>
    <row r="3026" spans="1:22" x14ac:dyDescent="0.35">
      <c r="A3026" t="s">
        <v>8698</v>
      </c>
      <c r="B3026">
        <v>64</v>
      </c>
      <c r="C3026" t="s">
        <v>20</v>
      </c>
      <c r="D3026" t="s">
        <v>42</v>
      </c>
      <c r="E3026" t="s">
        <v>22</v>
      </c>
      <c r="F3026" s="1">
        <v>44597</v>
      </c>
      <c r="G3026">
        <f>DAY(Table1[[#This Row],[Date of Admission]])</f>
        <v>5</v>
      </c>
      <c r="H3026" t="str">
        <f>TEXT(Table1[[#This Row],[Date of Admission]],"dddd")</f>
        <v>Saturday</v>
      </c>
      <c r="I3026">
        <f>WEEKDAY(Table1[[#This Row],[Date of Admission]],2)</f>
        <v>6</v>
      </c>
      <c r="J3026" t="str">
        <f>IF(OR(Table1[[#This Row],[Weekday Number]]=6,Table1[[#This Row],[Weekday Number]]=7),"Weekend","Weekday")</f>
        <v>Weekend</v>
      </c>
      <c r="K3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6" t="s">
        <v>8699</v>
      </c>
      <c r="M3026" t="s">
        <v>8700</v>
      </c>
      <c r="N3026" t="s">
        <v>65</v>
      </c>
      <c r="O3026">
        <v>12363.555399999999</v>
      </c>
      <c r="P3026">
        <v>469</v>
      </c>
      <c r="Q3026" t="s">
        <v>49</v>
      </c>
      <c r="R3026" s="1">
        <v>44601</v>
      </c>
      <c r="S3026">
        <f>WEEKDAY(Table1[[#This Row],[Discharge Date]],2)</f>
        <v>3</v>
      </c>
      <c r="T3026" t="s">
        <v>38</v>
      </c>
      <c r="U3026" t="s">
        <v>28</v>
      </c>
      <c r="V3026" t="s">
        <v>40</v>
      </c>
    </row>
    <row r="3027" spans="1:22" x14ac:dyDescent="0.35">
      <c r="A3027" t="s">
        <v>8701</v>
      </c>
      <c r="B3027">
        <v>78</v>
      </c>
      <c r="C3027" t="s">
        <v>20</v>
      </c>
      <c r="D3027" t="s">
        <v>21</v>
      </c>
      <c r="E3027" t="s">
        <v>78</v>
      </c>
      <c r="F3027" s="1">
        <v>44362</v>
      </c>
      <c r="G3027">
        <f>DAY(Table1[[#This Row],[Date of Admission]])</f>
        <v>15</v>
      </c>
      <c r="H3027" t="str">
        <f>TEXT(Table1[[#This Row],[Date of Admission]],"dddd")</f>
        <v>Tuesday</v>
      </c>
      <c r="I3027">
        <f>WEEKDAY(Table1[[#This Row],[Date of Admission]],2)</f>
        <v>2</v>
      </c>
      <c r="J3027" t="str">
        <f>IF(OR(Table1[[#This Row],[Weekday Number]]=6,Table1[[#This Row],[Weekday Number]]=7),"Weekend","Weekday")</f>
        <v>Weekday</v>
      </c>
      <c r="K3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7" t="s">
        <v>8702</v>
      </c>
      <c r="M3027" t="s">
        <v>8703</v>
      </c>
      <c r="N3027" t="s">
        <v>36</v>
      </c>
      <c r="O3027">
        <v>62018.052000000003</v>
      </c>
      <c r="P3027">
        <v>478</v>
      </c>
      <c r="Q3027" t="s">
        <v>26</v>
      </c>
      <c r="R3027" s="1">
        <v>44376</v>
      </c>
      <c r="S3027">
        <f>WEEKDAY(Table1[[#This Row],[Discharge Date]],2)</f>
        <v>2</v>
      </c>
      <c r="T3027" t="s">
        <v>56</v>
      </c>
      <c r="U3027" t="s">
        <v>28</v>
      </c>
      <c r="V3027" t="s">
        <v>29</v>
      </c>
    </row>
    <row r="3028" spans="1:22" x14ac:dyDescent="0.35">
      <c r="A3028" t="s">
        <v>8704</v>
      </c>
      <c r="B3028">
        <v>74</v>
      </c>
      <c r="C3028" t="s">
        <v>31</v>
      </c>
      <c r="D3028" t="s">
        <v>57</v>
      </c>
      <c r="E3028" t="s">
        <v>22</v>
      </c>
      <c r="F3028" s="1">
        <v>44627</v>
      </c>
      <c r="G3028">
        <f>DAY(Table1[[#This Row],[Date of Admission]])</f>
        <v>7</v>
      </c>
      <c r="H3028" t="str">
        <f>TEXT(Table1[[#This Row],[Date of Admission]],"dddd")</f>
        <v>Monday</v>
      </c>
      <c r="I3028">
        <f>WEEKDAY(Table1[[#This Row],[Date of Admission]],2)</f>
        <v>1</v>
      </c>
      <c r="J3028" t="str">
        <f>IF(OR(Table1[[#This Row],[Weekday Number]]=6,Table1[[#This Row],[Weekday Number]]=7),"Weekend","Weekday")</f>
        <v>Weekday</v>
      </c>
      <c r="K3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8" t="s">
        <v>8705</v>
      </c>
      <c r="M3028" t="s">
        <v>5905</v>
      </c>
      <c r="N3028" t="s">
        <v>60</v>
      </c>
      <c r="O3028">
        <v>16883.564549999999</v>
      </c>
      <c r="P3028">
        <v>138</v>
      </c>
      <c r="Q3028" t="s">
        <v>49</v>
      </c>
      <c r="R3028" s="1">
        <v>44635</v>
      </c>
      <c r="S3028">
        <f>WEEKDAY(Table1[[#This Row],[Discharge Date]],2)</f>
        <v>2</v>
      </c>
      <c r="T3028" t="s">
        <v>27</v>
      </c>
      <c r="U3028" t="s">
        <v>51</v>
      </c>
      <c r="V3028" t="s">
        <v>29</v>
      </c>
    </row>
    <row r="3029" spans="1:22" x14ac:dyDescent="0.35">
      <c r="A3029" t="s">
        <v>8706</v>
      </c>
      <c r="B3029">
        <v>55</v>
      </c>
      <c r="C3029" t="s">
        <v>20</v>
      </c>
      <c r="D3029" t="s">
        <v>57</v>
      </c>
      <c r="E3029" t="s">
        <v>43</v>
      </c>
      <c r="F3029" s="1">
        <v>44434</v>
      </c>
      <c r="G3029">
        <f>DAY(Table1[[#This Row],[Date of Admission]])</f>
        <v>26</v>
      </c>
      <c r="H3029" t="str">
        <f>TEXT(Table1[[#This Row],[Date of Admission]],"dddd")</f>
        <v>Thursday</v>
      </c>
      <c r="I3029">
        <f>WEEKDAY(Table1[[#This Row],[Date of Admission]],2)</f>
        <v>4</v>
      </c>
      <c r="J3029" t="str">
        <f>IF(OR(Table1[[#This Row],[Weekday Number]]=6,Table1[[#This Row],[Weekday Number]]=7),"Weekend","Weekday")</f>
        <v>Weekday</v>
      </c>
      <c r="K3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29" t="s">
        <v>8707</v>
      </c>
      <c r="M3029" t="s">
        <v>8708</v>
      </c>
      <c r="N3029" t="s">
        <v>65</v>
      </c>
      <c r="O3029">
        <v>23027.836060000001</v>
      </c>
      <c r="P3029">
        <v>104</v>
      </c>
      <c r="Q3029" t="s">
        <v>26</v>
      </c>
      <c r="R3029" s="1">
        <v>44436</v>
      </c>
      <c r="S3029">
        <f>WEEKDAY(Table1[[#This Row],[Discharge Date]],2)</f>
        <v>6</v>
      </c>
      <c r="T3029" t="s">
        <v>27</v>
      </c>
      <c r="U3029" t="s">
        <v>51</v>
      </c>
      <c r="V3029" t="s">
        <v>40</v>
      </c>
    </row>
    <row r="3030" spans="1:22" x14ac:dyDescent="0.35">
      <c r="A3030" t="s">
        <v>8709</v>
      </c>
      <c r="B3030">
        <v>28</v>
      </c>
      <c r="C3030" t="s">
        <v>31</v>
      </c>
      <c r="D3030" t="s">
        <v>57</v>
      </c>
      <c r="E3030" t="s">
        <v>43</v>
      </c>
      <c r="F3030" s="1">
        <v>45012</v>
      </c>
      <c r="G3030">
        <f>DAY(Table1[[#This Row],[Date of Admission]])</f>
        <v>27</v>
      </c>
      <c r="H3030" t="str">
        <f>TEXT(Table1[[#This Row],[Date of Admission]],"dddd")</f>
        <v>Monday</v>
      </c>
      <c r="I3030">
        <f>WEEKDAY(Table1[[#This Row],[Date of Admission]],2)</f>
        <v>1</v>
      </c>
      <c r="J3030" t="str">
        <f>IF(OR(Table1[[#This Row],[Weekday Number]]=6,Table1[[#This Row],[Weekday Number]]=7),"Weekend","Weekday")</f>
        <v>Weekday</v>
      </c>
      <c r="K3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30" t="s">
        <v>8710</v>
      </c>
      <c r="M3030" t="s">
        <v>8711</v>
      </c>
      <c r="N3030" t="s">
        <v>69</v>
      </c>
      <c r="O3030">
        <v>5258.7583690000001</v>
      </c>
      <c r="P3030">
        <v>472</v>
      </c>
      <c r="Q3030" t="s">
        <v>37</v>
      </c>
      <c r="R3030" s="1">
        <v>45042</v>
      </c>
      <c r="S3030">
        <f>WEEKDAY(Table1[[#This Row],[Discharge Date]],2)</f>
        <v>3</v>
      </c>
      <c r="T3030" t="s">
        <v>56</v>
      </c>
      <c r="U3030" t="s">
        <v>39</v>
      </c>
      <c r="V3030" t="s">
        <v>40</v>
      </c>
    </row>
    <row r="3031" spans="1:22" x14ac:dyDescent="0.35">
      <c r="A3031" t="s">
        <v>8712</v>
      </c>
      <c r="B3031">
        <v>27</v>
      </c>
      <c r="C3031" t="s">
        <v>31</v>
      </c>
      <c r="D3031" t="s">
        <v>99</v>
      </c>
      <c r="E3031" t="s">
        <v>43</v>
      </c>
      <c r="F3031" s="1">
        <v>44189</v>
      </c>
      <c r="G3031">
        <f>DAY(Table1[[#This Row],[Date of Admission]])</f>
        <v>24</v>
      </c>
      <c r="H3031" t="str">
        <f>TEXT(Table1[[#This Row],[Date of Admission]],"dddd")</f>
        <v>Thursday</v>
      </c>
      <c r="I3031">
        <f>WEEKDAY(Table1[[#This Row],[Date of Admission]],2)</f>
        <v>4</v>
      </c>
      <c r="J3031" t="str">
        <f>IF(OR(Table1[[#This Row],[Weekday Number]]=6,Table1[[#This Row],[Weekday Number]]=7),"Weekend","Weekday")</f>
        <v>Weekday</v>
      </c>
      <c r="K3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1" t="s">
        <v>8713</v>
      </c>
      <c r="M3031" t="s">
        <v>8714</v>
      </c>
      <c r="N3031" t="s">
        <v>69</v>
      </c>
      <c r="O3031">
        <v>13001.920700000001</v>
      </c>
      <c r="P3031">
        <v>405</v>
      </c>
      <c r="Q3031" t="s">
        <v>26</v>
      </c>
      <c r="R3031" s="1">
        <v>44189</v>
      </c>
      <c r="S3031">
        <f>WEEKDAY(Table1[[#This Row],[Discharge Date]],2)</f>
        <v>4</v>
      </c>
      <c r="T3031" t="s">
        <v>94</v>
      </c>
      <c r="U3031" t="s">
        <v>39</v>
      </c>
      <c r="V3031" t="s">
        <v>40</v>
      </c>
    </row>
    <row r="3032" spans="1:22" x14ac:dyDescent="0.35">
      <c r="A3032" t="s">
        <v>8715</v>
      </c>
      <c r="B3032">
        <v>51</v>
      </c>
      <c r="C3032" t="s">
        <v>31</v>
      </c>
      <c r="D3032" t="s">
        <v>71</v>
      </c>
      <c r="E3032" t="s">
        <v>78</v>
      </c>
      <c r="F3032" s="1">
        <v>44672</v>
      </c>
      <c r="G3032">
        <f>DAY(Table1[[#This Row],[Date of Admission]])</f>
        <v>21</v>
      </c>
      <c r="H3032" t="str">
        <f>TEXT(Table1[[#This Row],[Date of Admission]],"dddd")</f>
        <v>Thursday</v>
      </c>
      <c r="I3032">
        <f>WEEKDAY(Table1[[#This Row],[Date of Admission]],2)</f>
        <v>4</v>
      </c>
      <c r="J3032" t="str">
        <f>IF(OR(Table1[[#This Row],[Weekday Number]]=6,Table1[[#This Row],[Weekday Number]]=7),"Weekend","Weekday")</f>
        <v>Weekday</v>
      </c>
      <c r="K3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2" t="s">
        <v>8716</v>
      </c>
      <c r="M3032" t="s">
        <v>8717</v>
      </c>
      <c r="N3032" t="s">
        <v>36</v>
      </c>
      <c r="O3032">
        <v>43114.753570000001</v>
      </c>
      <c r="P3032">
        <v>101</v>
      </c>
      <c r="Q3032" t="s">
        <v>37</v>
      </c>
      <c r="R3032" s="1">
        <v>44681</v>
      </c>
      <c r="S3032">
        <f>WEEKDAY(Table1[[#This Row],[Discharge Date]],2)</f>
        <v>6</v>
      </c>
      <c r="T3032" t="s">
        <v>56</v>
      </c>
      <c r="U3032" t="s">
        <v>51</v>
      </c>
      <c r="V3032" t="s">
        <v>40</v>
      </c>
    </row>
    <row r="3033" spans="1:22" x14ac:dyDescent="0.35">
      <c r="A3033" t="s">
        <v>8718</v>
      </c>
      <c r="B3033">
        <v>32</v>
      </c>
      <c r="C3033" t="s">
        <v>20</v>
      </c>
      <c r="D3033" t="s">
        <v>57</v>
      </c>
      <c r="E3033" t="s">
        <v>22</v>
      </c>
      <c r="F3033" s="1">
        <v>44848</v>
      </c>
      <c r="G3033">
        <f>DAY(Table1[[#This Row],[Date of Admission]])</f>
        <v>14</v>
      </c>
      <c r="H3033" t="str">
        <f>TEXT(Table1[[#This Row],[Date of Admission]],"dddd")</f>
        <v>Friday</v>
      </c>
      <c r="I3033">
        <f>WEEKDAY(Table1[[#This Row],[Date of Admission]],2)</f>
        <v>5</v>
      </c>
      <c r="J3033" t="str">
        <f>IF(OR(Table1[[#This Row],[Weekday Number]]=6,Table1[[#This Row],[Weekday Number]]=7),"Weekend","Weekday")</f>
        <v>Weekday</v>
      </c>
      <c r="K3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3" t="s">
        <v>8719</v>
      </c>
      <c r="M3033" t="s">
        <v>8004</v>
      </c>
      <c r="N3033" t="s">
        <v>60</v>
      </c>
      <c r="O3033">
        <v>26636.364590000001</v>
      </c>
      <c r="P3033">
        <v>328</v>
      </c>
      <c r="Q3033" t="s">
        <v>37</v>
      </c>
      <c r="R3033" s="1">
        <v>44867</v>
      </c>
      <c r="S3033">
        <f>WEEKDAY(Table1[[#This Row],[Discharge Date]],2)</f>
        <v>3</v>
      </c>
      <c r="T3033" t="s">
        <v>38</v>
      </c>
      <c r="U3033" t="s">
        <v>28</v>
      </c>
      <c r="V3033" t="s">
        <v>40</v>
      </c>
    </row>
    <row r="3034" spans="1:22" x14ac:dyDescent="0.35">
      <c r="A3034" t="s">
        <v>5305</v>
      </c>
      <c r="B3034">
        <v>59</v>
      </c>
      <c r="C3034" t="s">
        <v>31</v>
      </c>
      <c r="D3034" t="s">
        <v>124</v>
      </c>
      <c r="E3034" t="s">
        <v>43</v>
      </c>
      <c r="F3034" s="1">
        <v>44428</v>
      </c>
      <c r="G3034">
        <f>DAY(Table1[[#This Row],[Date of Admission]])</f>
        <v>20</v>
      </c>
      <c r="H3034" t="str">
        <f>TEXT(Table1[[#This Row],[Date of Admission]],"dddd")</f>
        <v>Friday</v>
      </c>
      <c r="I3034">
        <f>WEEKDAY(Table1[[#This Row],[Date of Admission]],2)</f>
        <v>5</v>
      </c>
      <c r="J3034" t="str">
        <f>IF(OR(Table1[[#This Row],[Weekday Number]]=6,Table1[[#This Row],[Weekday Number]]=7),"Weekend","Weekday")</f>
        <v>Weekday</v>
      </c>
      <c r="K3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4" t="s">
        <v>8720</v>
      </c>
      <c r="M3034" t="s">
        <v>8721</v>
      </c>
      <c r="N3034" t="s">
        <v>69</v>
      </c>
      <c r="O3034">
        <v>7410.3092470000001</v>
      </c>
      <c r="P3034">
        <v>277</v>
      </c>
      <c r="Q3034" t="s">
        <v>26</v>
      </c>
      <c r="R3034" s="1">
        <v>44448</v>
      </c>
      <c r="S3034">
        <f>WEEKDAY(Table1[[#This Row],[Discharge Date]],2)</f>
        <v>4</v>
      </c>
      <c r="T3034" t="s">
        <v>50</v>
      </c>
      <c r="U3034" t="s">
        <v>28</v>
      </c>
      <c r="V3034" t="s">
        <v>40</v>
      </c>
    </row>
    <row r="3035" spans="1:22" x14ac:dyDescent="0.35">
      <c r="A3035" t="s">
        <v>8722</v>
      </c>
      <c r="B3035">
        <v>58</v>
      </c>
      <c r="C3035" t="s">
        <v>31</v>
      </c>
      <c r="D3035" t="s">
        <v>239</v>
      </c>
      <c r="E3035" t="s">
        <v>22</v>
      </c>
      <c r="F3035" s="1">
        <v>44728</v>
      </c>
      <c r="G3035">
        <f>DAY(Table1[[#This Row],[Date of Admission]])</f>
        <v>16</v>
      </c>
      <c r="H3035" t="str">
        <f>TEXT(Table1[[#This Row],[Date of Admission]],"dddd")</f>
        <v>Thursday</v>
      </c>
      <c r="I3035">
        <f>WEEKDAY(Table1[[#This Row],[Date of Admission]],2)</f>
        <v>4</v>
      </c>
      <c r="J3035" t="str">
        <f>IF(OR(Table1[[#This Row],[Weekday Number]]=6,Table1[[#This Row],[Weekday Number]]=7),"Weekend","Weekday")</f>
        <v>Weekday</v>
      </c>
      <c r="K3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5" t="s">
        <v>8723</v>
      </c>
      <c r="M3035" t="s">
        <v>8724</v>
      </c>
      <c r="N3035" t="s">
        <v>36</v>
      </c>
      <c r="O3035">
        <v>15096.25232</v>
      </c>
      <c r="P3035">
        <v>372</v>
      </c>
      <c r="Q3035" t="s">
        <v>49</v>
      </c>
      <c r="R3035" s="1">
        <v>44738</v>
      </c>
      <c r="S3035">
        <f>WEEKDAY(Table1[[#This Row],[Discharge Date]],2)</f>
        <v>7</v>
      </c>
      <c r="T3035" t="s">
        <v>27</v>
      </c>
      <c r="U3035" t="s">
        <v>39</v>
      </c>
      <c r="V3035" t="s">
        <v>40</v>
      </c>
    </row>
    <row r="3036" spans="1:22" x14ac:dyDescent="0.35">
      <c r="A3036" t="s">
        <v>8725</v>
      </c>
      <c r="B3036">
        <v>36</v>
      </c>
      <c r="C3036" t="s">
        <v>31</v>
      </c>
      <c r="D3036" t="s">
        <v>124</v>
      </c>
      <c r="E3036" t="s">
        <v>22</v>
      </c>
      <c r="F3036" s="1">
        <v>43638</v>
      </c>
      <c r="G3036">
        <f>DAY(Table1[[#This Row],[Date of Admission]])</f>
        <v>22</v>
      </c>
      <c r="H3036" t="str">
        <f>TEXT(Table1[[#This Row],[Date of Admission]],"dddd")</f>
        <v>Saturday</v>
      </c>
      <c r="I3036">
        <f>WEEKDAY(Table1[[#This Row],[Date of Admission]],2)</f>
        <v>6</v>
      </c>
      <c r="J3036" t="str">
        <f>IF(OR(Table1[[#This Row],[Weekday Number]]=6,Table1[[#This Row],[Weekday Number]]=7),"Weekend","Weekday")</f>
        <v>Weekend</v>
      </c>
      <c r="K3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6" t="s">
        <v>8726</v>
      </c>
      <c r="M3036" t="s">
        <v>8727</v>
      </c>
      <c r="N3036" t="s">
        <v>65</v>
      </c>
      <c r="O3036">
        <v>21163.678779999998</v>
      </c>
      <c r="P3036">
        <v>401</v>
      </c>
      <c r="Q3036" t="s">
        <v>49</v>
      </c>
      <c r="R3036" s="1">
        <v>43660</v>
      </c>
      <c r="S3036">
        <f>WEEKDAY(Table1[[#This Row],[Discharge Date]],2)</f>
        <v>7</v>
      </c>
      <c r="T3036" t="s">
        <v>56</v>
      </c>
      <c r="U3036" t="s">
        <v>51</v>
      </c>
      <c r="V3036" t="s">
        <v>40</v>
      </c>
    </row>
    <row r="3037" spans="1:22" x14ac:dyDescent="0.35">
      <c r="A3037" t="s">
        <v>8728</v>
      </c>
      <c r="B3037">
        <v>27</v>
      </c>
      <c r="C3037" t="s">
        <v>31</v>
      </c>
      <c r="D3037" t="s">
        <v>99</v>
      </c>
      <c r="E3037" t="s">
        <v>43</v>
      </c>
      <c r="F3037" s="1">
        <v>43841</v>
      </c>
      <c r="G3037">
        <f>DAY(Table1[[#This Row],[Date of Admission]])</f>
        <v>11</v>
      </c>
      <c r="H3037" t="str">
        <f>TEXT(Table1[[#This Row],[Date of Admission]],"dddd")</f>
        <v>Saturday</v>
      </c>
      <c r="I3037">
        <f>WEEKDAY(Table1[[#This Row],[Date of Admission]],2)</f>
        <v>6</v>
      </c>
      <c r="J3037" t="str">
        <f>IF(OR(Table1[[#This Row],[Weekday Number]]=6,Table1[[#This Row],[Weekday Number]]=7),"Weekend","Weekday")</f>
        <v>Weekend</v>
      </c>
      <c r="K3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7" t="s">
        <v>8729</v>
      </c>
      <c r="M3037" t="s">
        <v>8730</v>
      </c>
      <c r="N3037" t="s">
        <v>36</v>
      </c>
      <c r="O3037">
        <v>22914.833859999999</v>
      </c>
      <c r="P3037">
        <v>424</v>
      </c>
      <c r="Q3037" t="s">
        <v>26</v>
      </c>
      <c r="R3037" s="1">
        <v>43844</v>
      </c>
      <c r="S3037">
        <f>WEEKDAY(Table1[[#This Row],[Discharge Date]],2)</f>
        <v>2</v>
      </c>
      <c r="T3037" t="s">
        <v>94</v>
      </c>
      <c r="U3037" t="s">
        <v>51</v>
      </c>
      <c r="V3037" t="s">
        <v>40</v>
      </c>
    </row>
    <row r="3038" spans="1:22" x14ac:dyDescent="0.35">
      <c r="A3038" t="s">
        <v>8731</v>
      </c>
      <c r="B3038">
        <v>74</v>
      </c>
      <c r="C3038" t="s">
        <v>31</v>
      </c>
      <c r="D3038" t="s">
        <v>21</v>
      </c>
      <c r="E3038" t="s">
        <v>62</v>
      </c>
      <c r="F3038" s="1">
        <v>43828</v>
      </c>
      <c r="G3038">
        <f>DAY(Table1[[#This Row],[Date of Admission]])</f>
        <v>29</v>
      </c>
      <c r="H3038" t="str">
        <f>TEXT(Table1[[#This Row],[Date of Admission]],"dddd")</f>
        <v>Sunday</v>
      </c>
      <c r="I3038">
        <f>WEEKDAY(Table1[[#This Row],[Date of Admission]],2)</f>
        <v>7</v>
      </c>
      <c r="J3038" t="str">
        <f>IF(OR(Table1[[#This Row],[Weekday Number]]=6,Table1[[#This Row],[Weekday Number]]=7),"Weekend","Weekday")</f>
        <v>Weekend</v>
      </c>
      <c r="K3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38" t="s">
        <v>8732</v>
      </c>
      <c r="M3038" t="s">
        <v>2565</v>
      </c>
      <c r="N3038" t="s">
        <v>69</v>
      </c>
      <c r="O3038">
        <v>33341.715190000003</v>
      </c>
      <c r="P3038">
        <v>214</v>
      </c>
      <c r="Q3038" t="s">
        <v>26</v>
      </c>
      <c r="R3038" s="1">
        <v>43833</v>
      </c>
      <c r="S3038">
        <f>WEEKDAY(Table1[[#This Row],[Discharge Date]],2)</f>
        <v>5</v>
      </c>
      <c r="T3038" t="s">
        <v>27</v>
      </c>
      <c r="U3038" t="s">
        <v>51</v>
      </c>
      <c r="V3038" t="s">
        <v>29</v>
      </c>
    </row>
    <row r="3039" spans="1:22" x14ac:dyDescent="0.35">
      <c r="A3039" t="s">
        <v>8733</v>
      </c>
      <c r="B3039">
        <v>59</v>
      </c>
      <c r="C3039" t="s">
        <v>31</v>
      </c>
      <c r="D3039" t="s">
        <v>239</v>
      </c>
      <c r="E3039" t="s">
        <v>62</v>
      </c>
      <c r="F3039" s="1">
        <v>43880</v>
      </c>
      <c r="G3039">
        <f>DAY(Table1[[#This Row],[Date of Admission]])</f>
        <v>19</v>
      </c>
      <c r="H3039" t="str">
        <f>TEXT(Table1[[#This Row],[Date of Admission]],"dddd")</f>
        <v>Wednesday</v>
      </c>
      <c r="I3039">
        <f>WEEKDAY(Table1[[#This Row],[Date of Admission]],2)</f>
        <v>3</v>
      </c>
      <c r="J3039" t="str">
        <f>IF(OR(Table1[[#This Row],[Weekday Number]]=6,Table1[[#This Row],[Weekday Number]]=7),"Weekend","Weekday")</f>
        <v>Weekday</v>
      </c>
      <c r="K3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39" t="s">
        <v>8734</v>
      </c>
      <c r="M3039" t="s">
        <v>8735</v>
      </c>
      <c r="N3039" t="s">
        <v>60</v>
      </c>
      <c r="O3039">
        <v>26113.280599999998</v>
      </c>
      <c r="P3039">
        <v>193</v>
      </c>
      <c r="Q3039" t="s">
        <v>49</v>
      </c>
      <c r="R3039" s="1">
        <v>43891</v>
      </c>
      <c r="S3039">
        <f>WEEKDAY(Table1[[#This Row],[Discharge Date]],2)</f>
        <v>7</v>
      </c>
      <c r="T3039" t="s">
        <v>94</v>
      </c>
      <c r="U3039" t="s">
        <v>39</v>
      </c>
      <c r="V3039" t="s">
        <v>40</v>
      </c>
    </row>
    <row r="3040" spans="1:22" x14ac:dyDescent="0.35">
      <c r="A3040" t="s">
        <v>8736</v>
      </c>
      <c r="B3040">
        <v>37</v>
      </c>
      <c r="C3040" t="s">
        <v>31</v>
      </c>
      <c r="D3040" t="s">
        <v>57</v>
      </c>
      <c r="E3040" t="s">
        <v>62</v>
      </c>
      <c r="F3040" s="1">
        <v>43568</v>
      </c>
      <c r="G3040">
        <f>DAY(Table1[[#This Row],[Date of Admission]])</f>
        <v>13</v>
      </c>
      <c r="H3040" t="str">
        <f>TEXT(Table1[[#This Row],[Date of Admission]],"dddd")</f>
        <v>Saturday</v>
      </c>
      <c r="I3040">
        <f>WEEKDAY(Table1[[#This Row],[Date of Admission]],2)</f>
        <v>6</v>
      </c>
      <c r="J3040" t="str">
        <f>IF(OR(Table1[[#This Row],[Weekday Number]]=6,Table1[[#This Row],[Weekday Number]]=7),"Weekend","Weekday")</f>
        <v>Weekend</v>
      </c>
      <c r="K3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0" t="s">
        <v>8737</v>
      </c>
      <c r="M3040" t="s">
        <v>8738</v>
      </c>
      <c r="N3040" t="s">
        <v>69</v>
      </c>
      <c r="O3040">
        <v>23720.124879999999</v>
      </c>
      <c r="P3040">
        <v>436</v>
      </c>
      <c r="Q3040" t="s">
        <v>49</v>
      </c>
      <c r="R3040" s="1">
        <v>43587</v>
      </c>
      <c r="S3040">
        <f>WEEKDAY(Table1[[#This Row],[Discharge Date]],2)</f>
        <v>4</v>
      </c>
      <c r="T3040" t="s">
        <v>27</v>
      </c>
      <c r="U3040" t="s">
        <v>28</v>
      </c>
      <c r="V3040" t="s">
        <v>40</v>
      </c>
    </row>
    <row r="3041" spans="1:22" x14ac:dyDescent="0.35">
      <c r="A3041" t="s">
        <v>8739</v>
      </c>
      <c r="B3041">
        <v>35</v>
      </c>
      <c r="C3041" t="s">
        <v>20</v>
      </c>
      <c r="D3041" t="s">
        <v>99</v>
      </c>
      <c r="E3041" t="s">
        <v>43</v>
      </c>
      <c r="F3041" s="1">
        <v>43464</v>
      </c>
      <c r="G3041">
        <f>DAY(Table1[[#This Row],[Date of Admission]])</f>
        <v>30</v>
      </c>
      <c r="H3041" t="str">
        <f>TEXT(Table1[[#This Row],[Date of Admission]],"dddd")</f>
        <v>Sunday</v>
      </c>
      <c r="I3041">
        <f>WEEKDAY(Table1[[#This Row],[Date of Admission]],2)</f>
        <v>7</v>
      </c>
      <c r="J3041" t="str">
        <f>IF(OR(Table1[[#This Row],[Weekday Number]]=6,Table1[[#This Row],[Weekday Number]]=7),"Weekend","Weekday")</f>
        <v>Weekend</v>
      </c>
      <c r="K3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41" t="s">
        <v>8740</v>
      </c>
      <c r="M3041" t="s">
        <v>8741</v>
      </c>
      <c r="N3041" t="s">
        <v>60</v>
      </c>
      <c r="O3041">
        <v>2258.0175640000002</v>
      </c>
      <c r="P3041">
        <v>300</v>
      </c>
      <c r="Q3041" t="s">
        <v>37</v>
      </c>
      <c r="R3041" s="1">
        <v>43478</v>
      </c>
      <c r="S3041">
        <f>WEEKDAY(Table1[[#This Row],[Discharge Date]],2)</f>
        <v>7</v>
      </c>
      <c r="T3041" t="s">
        <v>94</v>
      </c>
      <c r="U3041" t="s">
        <v>51</v>
      </c>
      <c r="V3041" t="s">
        <v>40</v>
      </c>
    </row>
    <row r="3042" spans="1:22" x14ac:dyDescent="0.35">
      <c r="A3042" t="s">
        <v>8742</v>
      </c>
      <c r="B3042">
        <v>54</v>
      </c>
      <c r="C3042" t="s">
        <v>31</v>
      </c>
      <c r="D3042" t="s">
        <v>57</v>
      </c>
      <c r="E3042" t="s">
        <v>62</v>
      </c>
      <c r="F3042" s="1">
        <v>43863</v>
      </c>
      <c r="G3042">
        <f>DAY(Table1[[#This Row],[Date of Admission]])</f>
        <v>2</v>
      </c>
      <c r="H3042" t="str">
        <f>TEXT(Table1[[#This Row],[Date of Admission]],"dddd")</f>
        <v>Sunday</v>
      </c>
      <c r="I3042">
        <f>WEEKDAY(Table1[[#This Row],[Date of Admission]],2)</f>
        <v>7</v>
      </c>
      <c r="J3042" t="str">
        <f>IF(OR(Table1[[#This Row],[Weekday Number]]=6,Table1[[#This Row],[Weekday Number]]=7),"Weekend","Weekday")</f>
        <v>Weekend</v>
      </c>
      <c r="K3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42" t="s">
        <v>8743</v>
      </c>
      <c r="M3042" t="s">
        <v>8744</v>
      </c>
      <c r="N3042" t="s">
        <v>69</v>
      </c>
      <c r="O3042">
        <v>8559.3870590000006</v>
      </c>
      <c r="P3042">
        <v>295</v>
      </c>
      <c r="Q3042" t="s">
        <v>49</v>
      </c>
      <c r="R3042" s="1">
        <v>43870</v>
      </c>
      <c r="S3042">
        <f>WEEKDAY(Table1[[#This Row],[Discharge Date]],2)</f>
        <v>7</v>
      </c>
      <c r="T3042" t="s">
        <v>94</v>
      </c>
      <c r="U3042" t="s">
        <v>39</v>
      </c>
      <c r="V3042" t="s">
        <v>40</v>
      </c>
    </row>
    <row r="3043" spans="1:22" x14ac:dyDescent="0.35">
      <c r="A3043" t="s">
        <v>8745</v>
      </c>
      <c r="B3043">
        <v>59</v>
      </c>
      <c r="C3043" t="s">
        <v>20</v>
      </c>
      <c r="D3043" t="s">
        <v>57</v>
      </c>
      <c r="E3043" t="s">
        <v>43</v>
      </c>
      <c r="F3043" s="1">
        <v>44570</v>
      </c>
      <c r="G3043">
        <f>DAY(Table1[[#This Row],[Date of Admission]])</f>
        <v>9</v>
      </c>
      <c r="H3043" t="str">
        <f>TEXT(Table1[[#This Row],[Date of Admission]],"dddd")</f>
        <v>Sunday</v>
      </c>
      <c r="I3043">
        <f>WEEKDAY(Table1[[#This Row],[Date of Admission]],2)</f>
        <v>7</v>
      </c>
      <c r="J3043" t="str">
        <f>IF(OR(Table1[[#This Row],[Weekday Number]]=6,Table1[[#This Row],[Weekday Number]]=7),"Weekend","Weekday")</f>
        <v>Weekend</v>
      </c>
      <c r="K3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3" t="s">
        <v>8746</v>
      </c>
      <c r="M3043" t="s">
        <v>8747</v>
      </c>
      <c r="N3043" t="s">
        <v>60</v>
      </c>
      <c r="O3043">
        <v>18591.64631</v>
      </c>
      <c r="P3043">
        <v>362</v>
      </c>
      <c r="Q3043" t="s">
        <v>26</v>
      </c>
      <c r="R3043" s="1">
        <v>44590</v>
      </c>
      <c r="S3043">
        <f>WEEKDAY(Table1[[#This Row],[Discharge Date]],2)</f>
        <v>6</v>
      </c>
      <c r="T3043" t="s">
        <v>38</v>
      </c>
      <c r="U3043" t="s">
        <v>51</v>
      </c>
      <c r="V3043" t="s">
        <v>40</v>
      </c>
    </row>
    <row r="3044" spans="1:22" x14ac:dyDescent="0.35">
      <c r="A3044" t="s">
        <v>8748</v>
      </c>
      <c r="B3044">
        <v>34</v>
      </c>
      <c r="C3044" t="s">
        <v>20</v>
      </c>
      <c r="D3044" t="s">
        <v>71</v>
      </c>
      <c r="E3044" t="s">
        <v>62</v>
      </c>
      <c r="F3044" s="1">
        <v>45122</v>
      </c>
      <c r="G3044">
        <f>DAY(Table1[[#This Row],[Date of Admission]])</f>
        <v>15</v>
      </c>
      <c r="H3044" t="str">
        <f>TEXT(Table1[[#This Row],[Date of Admission]],"dddd")</f>
        <v>Saturday</v>
      </c>
      <c r="I3044">
        <f>WEEKDAY(Table1[[#This Row],[Date of Admission]],2)</f>
        <v>6</v>
      </c>
      <c r="J3044" t="str">
        <f>IF(OR(Table1[[#This Row],[Weekday Number]]=6,Table1[[#This Row],[Weekday Number]]=7),"Weekend","Weekday")</f>
        <v>Weekend</v>
      </c>
      <c r="K3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4" t="s">
        <v>8749</v>
      </c>
      <c r="M3044" t="s">
        <v>8750</v>
      </c>
      <c r="N3044" t="s">
        <v>65</v>
      </c>
      <c r="O3044">
        <v>12930.308080000001</v>
      </c>
      <c r="P3044">
        <v>411</v>
      </c>
      <c r="Q3044" t="s">
        <v>37</v>
      </c>
      <c r="R3044" s="1">
        <v>45126</v>
      </c>
      <c r="S3044">
        <f>WEEKDAY(Table1[[#This Row],[Discharge Date]],2)</f>
        <v>3</v>
      </c>
      <c r="T3044" t="s">
        <v>38</v>
      </c>
      <c r="U3044" t="s">
        <v>28</v>
      </c>
      <c r="V3044" t="s">
        <v>40</v>
      </c>
    </row>
    <row r="3045" spans="1:22" x14ac:dyDescent="0.35">
      <c r="A3045" t="s">
        <v>8751</v>
      </c>
      <c r="B3045">
        <v>31</v>
      </c>
      <c r="C3045" t="s">
        <v>31</v>
      </c>
      <c r="D3045" t="s">
        <v>99</v>
      </c>
      <c r="E3045" t="s">
        <v>22</v>
      </c>
      <c r="F3045" s="1">
        <v>44390</v>
      </c>
      <c r="G3045">
        <f>DAY(Table1[[#This Row],[Date of Admission]])</f>
        <v>13</v>
      </c>
      <c r="H3045" t="str">
        <f>TEXT(Table1[[#This Row],[Date of Admission]],"dddd")</f>
        <v>Tuesday</v>
      </c>
      <c r="I3045">
        <f>WEEKDAY(Table1[[#This Row],[Date of Admission]],2)</f>
        <v>2</v>
      </c>
      <c r="J3045" t="str">
        <f>IF(OR(Table1[[#This Row],[Weekday Number]]=6,Table1[[#This Row],[Weekday Number]]=7),"Weekend","Weekday")</f>
        <v>Weekday</v>
      </c>
      <c r="K3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5" t="s">
        <v>2475</v>
      </c>
      <c r="M3045" t="s">
        <v>8752</v>
      </c>
      <c r="N3045" t="s">
        <v>65</v>
      </c>
      <c r="O3045">
        <v>54521.506050000004</v>
      </c>
      <c r="P3045">
        <v>230</v>
      </c>
      <c r="Q3045" t="s">
        <v>49</v>
      </c>
      <c r="R3045" s="1">
        <v>44413</v>
      </c>
      <c r="S3045">
        <f>WEEKDAY(Table1[[#This Row],[Discharge Date]],2)</f>
        <v>4</v>
      </c>
      <c r="T3045" t="s">
        <v>38</v>
      </c>
      <c r="U3045" t="s">
        <v>51</v>
      </c>
      <c r="V3045" t="s">
        <v>40</v>
      </c>
    </row>
    <row r="3046" spans="1:22" x14ac:dyDescent="0.35">
      <c r="A3046" t="s">
        <v>8753</v>
      </c>
      <c r="B3046">
        <v>67</v>
      </c>
      <c r="C3046" t="s">
        <v>31</v>
      </c>
      <c r="D3046" t="s">
        <v>21</v>
      </c>
      <c r="E3046" t="s">
        <v>43</v>
      </c>
      <c r="F3046" s="1">
        <v>44888</v>
      </c>
      <c r="G3046">
        <f>DAY(Table1[[#This Row],[Date of Admission]])</f>
        <v>23</v>
      </c>
      <c r="H3046" t="str">
        <f>TEXT(Table1[[#This Row],[Date of Admission]],"dddd")</f>
        <v>Wednesday</v>
      </c>
      <c r="I3046">
        <f>WEEKDAY(Table1[[#This Row],[Date of Admission]],2)</f>
        <v>3</v>
      </c>
      <c r="J3046" t="str">
        <f>IF(OR(Table1[[#This Row],[Weekday Number]]=6,Table1[[#This Row],[Weekday Number]]=7),"Weekend","Weekday")</f>
        <v>Weekday</v>
      </c>
      <c r="K3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6" t="s">
        <v>8754</v>
      </c>
      <c r="M3046" t="s">
        <v>8755</v>
      </c>
      <c r="N3046" t="s">
        <v>69</v>
      </c>
      <c r="O3046">
        <v>18884.926090000001</v>
      </c>
      <c r="P3046">
        <v>210</v>
      </c>
      <c r="Q3046" t="s">
        <v>26</v>
      </c>
      <c r="R3046" s="1">
        <v>44897</v>
      </c>
      <c r="S3046">
        <f>WEEKDAY(Table1[[#This Row],[Discharge Date]],2)</f>
        <v>5</v>
      </c>
      <c r="T3046" t="s">
        <v>56</v>
      </c>
      <c r="U3046" t="s">
        <v>28</v>
      </c>
      <c r="V3046" t="s">
        <v>29</v>
      </c>
    </row>
    <row r="3047" spans="1:22" x14ac:dyDescent="0.35">
      <c r="A3047" t="s">
        <v>8756</v>
      </c>
      <c r="B3047">
        <v>47</v>
      </c>
      <c r="C3047" t="s">
        <v>31</v>
      </c>
      <c r="D3047" t="s">
        <v>21</v>
      </c>
      <c r="E3047" t="s">
        <v>78</v>
      </c>
      <c r="F3047" s="1">
        <v>44833</v>
      </c>
      <c r="G3047">
        <f>DAY(Table1[[#This Row],[Date of Admission]])</f>
        <v>29</v>
      </c>
      <c r="H3047" t="str">
        <f>TEXT(Table1[[#This Row],[Date of Admission]],"dddd")</f>
        <v>Thursday</v>
      </c>
      <c r="I3047">
        <f>WEEKDAY(Table1[[#This Row],[Date of Admission]],2)</f>
        <v>4</v>
      </c>
      <c r="J3047" t="str">
        <f>IF(OR(Table1[[#This Row],[Weekday Number]]=6,Table1[[#This Row],[Weekday Number]]=7),"Weekend","Weekday")</f>
        <v>Weekday</v>
      </c>
      <c r="K3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47" t="s">
        <v>8757</v>
      </c>
      <c r="M3047" t="s">
        <v>8758</v>
      </c>
      <c r="N3047" t="s">
        <v>69</v>
      </c>
      <c r="O3047">
        <v>44474.061110000002</v>
      </c>
      <c r="P3047">
        <v>191</v>
      </c>
      <c r="Q3047" t="s">
        <v>37</v>
      </c>
      <c r="R3047" s="1">
        <v>44857</v>
      </c>
      <c r="S3047">
        <f>WEEKDAY(Table1[[#This Row],[Discharge Date]],2)</f>
        <v>7</v>
      </c>
      <c r="T3047" t="s">
        <v>94</v>
      </c>
      <c r="U3047" t="s">
        <v>39</v>
      </c>
      <c r="V3047" t="s">
        <v>40</v>
      </c>
    </row>
    <row r="3048" spans="1:22" x14ac:dyDescent="0.35">
      <c r="A3048" t="s">
        <v>8759</v>
      </c>
      <c r="B3048">
        <v>33</v>
      </c>
      <c r="C3048" t="s">
        <v>31</v>
      </c>
      <c r="D3048" t="s">
        <v>42</v>
      </c>
      <c r="E3048" t="s">
        <v>33</v>
      </c>
      <c r="F3048" s="1">
        <v>43442</v>
      </c>
      <c r="G3048">
        <f>DAY(Table1[[#This Row],[Date of Admission]])</f>
        <v>8</v>
      </c>
      <c r="H3048" t="str">
        <f>TEXT(Table1[[#This Row],[Date of Admission]],"dddd")</f>
        <v>Saturday</v>
      </c>
      <c r="I3048">
        <f>WEEKDAY(Table1[[#This Row],[Date of Admission]],2)</f>
        <v>6</v>
      </c>
      <c r="J3048" t="str">
        <f>IF(OR(Table1[[#This Row],[Weekday Number]]=6,Table1[[#This Row],[Weekday Number]]=7),"Weekend","Weekday")</f>
        <v>Weekend</v>
      </c>
      <c r="K3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48" t="s">
        <v>8760</v>
      </c>
      <c r="M3048" t="s">
        <v>7236</v>
      </c>
      <c r="N3048" t="s">
        <v>60</v>
      </c>
      <c r="O3048">
        <v>32842.081209999997</v>
      </c>
      <c r="P3048">
        <v>484</v>
      </c>
      <c r="Q3048" t="s">
        <v>26</v>
      </c>
      <c r="R3048" s="1">
        <v>43463</v>
      </c>
      <c r="S3048">
        <f>WEEKDAY(Table1[[#This Row],[Discharge Date]],2)</f>
        <v>6</v>
      </c>
      <c r="T3048" t="s">
        <v>27</v>
      </c>
      <c r="U3048" t="s">
        <v>51</v>
      </c>
      <c r="V3048" t="s">
        <v>40</v>
      </c>
    </row>
    <row r="3049" spans="1:22" x14ac:dyDescent="0.35">
      <c r="A3049" t="s">
        <v>8761</v>
      </c>
      <c r="B3049">
        <v>76</v>
      </c>
      <c r="C3049" t="s">
        <v>31</v>
      </c>
      <c r="D3049" t="s">
        <v>239</v>
      </c>
      <c r="E3049" t="s">
        <v>33</v>
      </c>
      <c r="F3049" s="1">
        <v>43619</v>
      </c>
      <c r="G3049">
        <f>DAY(Table1[[#This Row],[Date of Admission]])</f>
        <v>3</v>
      </c>
      <c r="H3049" t="str">
        <f>TEXT(Table1[[#This Row],[Date of Admission]],"dddd")</f>
        <v>Monday</v>
      </c>
      <c r="I3049">
        <f>WEEKDAY(Table1[[#This Row],[Date of Admission]],2)</f>
        <v>1</v>
      </c>
      <c r="J3049" t="str">
        <f>IF(OR(Table1[[#This Row],[Weekday Number]]=6,Table1[[#This Row],[Weekday Number]]=7),"Weekend","Weekday")</f>
        <v>Weekday</v>
      </c>
      <c r="K3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49" t="s">
        <v>8762</v>
      </c>
      <c r="M3049" t="s">
        <v>3193</v>
      </c>
      <c r="N3049" t="s">
        <v>65</v>
      </c>
      <c r="O3049">
        <v>32697.911349999998</v>
      </c>
      <c r="P3049">
        <v>396</v>
      </c>
      <c r="Q3049" t="s">
        <v>26</v>
      </c>
      <c r="R3049" s="1">
        <v>43633</v>
      </c>
      <c r="S3049">
        <f>WEEKDAY(Table1[[#This Row],[Discharge Date]],2)</f>
        <v>1</v>
      </c>
      <c r="T3049" t="s">
        <v>50</v>
      </c>
      <c r="U3049" t="s">
        <v>28</v>
      </c>
      <c r="V3049" t="s">
        <v>29</v>
      </c>
    </row>
    <row r="3050" spans="1:22" x14ac:dyDescent="0.35">
      <c r="A3050" t="s">
        <v>8763</v>
      </c>
      <c r="B3050">
        <v>66</v>
      </c>
      <c r="C3050" t="s">
        <v>31</v>
      </c>
      <c r="D3050" t="s">
        <v>124</v>
      </c>
      <c r="E3050" t="s">
        <v>78</v>
      </c>
      <c r="F3050" s="1">
        <v>43769</v>
      </c>
      <c r="G3050">
        <f>DAY(Table1[[#This Row],[Date of Admission]])</f>
        <v>31</v>
      </c>
      <c r="H3050" t="str">
        <f>TEXT(Table1[[#This Row],[Date of Admission]],"dddd")</f>
        <v>Thursday</v>
      </c>
      <c r="I3050">
        <f>WEEKDAY(Table1[[#This Row],[Date of Admission]],2)</f>
        <v>4</v>
      </c>
      <c r="J3050" t="str">
        <f>IF(OR(Table1[[#This Row],[Weekday Number]]=6,Table1[[#This Row],[Weekday Number]]=7),"Weekend","Weekday")</f>
        <v>Weekday</v>
      </c>
      <c r="K3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50" t="s">
        <v>8764</v>
      </c>
      <c r="M3050" t="s">
        <v>8765</v>
      </c>
      <c r="N3050" t="s">
        <v>60</v>
      </c>
      <c r="O3050">
        <v>30952.246589999999</v>
      </c>
      <c r="P3050">
        <v>470</v>
      </c>
      <c r="Q3050" t="s">
        <v>26</v>
      </c>
      <c r="R3050" s="1">
        <v>43769</v>
      </c>
      <c r="S3050">
        <f>WEEKDAY(Table1[[#This Row],[Discharge Date]],2)</f>
        <v>4</v>
      </c>
      <c r="T3050" t="s">
        <v>56</v>
      </c>
      <c r="U3050" t="s">
        <v>51</v>
      </c>
      <c r="V3050" t="s">
        <v>29</v>
      </c>
    </row>
    <row r="3051" spans="1:22" x14ac:dyDescent="0.35">
      <c r="A3051" t="s">
        <v>8766</v>
      </c>
      <c r="B3051">
        <v>44</v>
      </c>
      <c r="C3051" t="s">
        <v>20</v>
      </c>
      <c r="D3051" t="s">
        <v>124</v>
      </c>
      <c r="E3051" t="s">
        <v>22</v>
      </c>
      <c r="F3051" s="1">
        <v>44025</v>
      </c>
      <c r="G3051">
        <f>DAY(Table1[[#This Row],[Date of Admission]])</f>
        <v>13</v>
      </c>
      <c r="H3051" t="str">
        <f>TEXT(Table1[[#This Row],[Date of Admission]],"dddd")</f>
        <v>Monday</v>
      </c>
      <c r="I3051">
        <f>WEEKDAY(Table1[[#This Row],[Date of Admission]],2)</f>
        <v>1</v>
      </c>
      <c r="J3051" t="str">
        <f>IF(OR(Table1[[#This Row],[Weekday Number]]=6,Table1[[#This Row],[Weekday Number]]=7),"Weekend","Weekday")</f>
        <v>Weekday</v>
      </c>
      <c r="K3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1" t="s">
        <v>8767</v>
      </c>
      <c r="M3051" t="s">
        <v>8768</v>
      </c>
      <c r="N3051" t="s">
        <v>60</v>
      </c>
      <c r="O3051">
        <v>53088.53284</v>
      </c>
      <c r="P3051">
        <v>415</v>
      </c>
      <c r="Q3051" t="s">
        <v>37</v>
      </c>
      <c r="R3051" s="1">
        <v>44033</v>
      </c>
      <c r="S3051">
        <f>WEEKDAY(Table1[[#This Row],[Discharge Date]],2)</f>
        <v>2</v>
      </c>
      <c r="T3051" t="s">
        <v>56</v>
      </c>
      <c r="U3051" t="s">
        <v>39</v>
      </c>
      <c r="V3051" t="s">
        <v>40</v>
      </c>
    </row>
    <row r="3052" spans="1:22" x14ac:dyDescent="0.35">
      <c r="A3052" t="s">
        <v>8769</v>
      </c>
      <c r="B3052">
        <v>69</v>
      </c>
      <c r="C3052" t="s">
        <v>31</v>
      </c>
      <c r="D3052" t="s">
        <v>57</v>
      </c>
      <c r="E3052" t="s">
        <v>43</v>
      </c>
      <c r="F3052" s="1">
        <v>44000</v>
      </c>
      <c r="G3052">
        <f>DAY(Table1[[#This Row],[Date of Admission]])</f>
        <v>18</v>
      </c>
      <c r="H3052" t="str">
        <f>TEXT(Table1[[#This Row],[Date of Admission]],"dddd")</f>
        <v>Thursday</v>
      </c>
      <c r="I3052">
        <f>WEEKDAY(Table1[[#This Row],[Date of Admission]],2)</f>
        <v>4</v>
      </c>
      <c r="J3052" t="str">
        <f>IF(OR(Table1[[#This Row],[Weekday Number]]=6,Table1[[#This Row],[Weekday Number]]=7),"Weekend","Weekday")</f>
        <v>Weekday</v>
      </c>
      <c r="K3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2" t="s">
        <v>2261</v>
      </c>
      <c r="M3052" t="s">
        <v>8770</v>
      </c>
      <c r="N3052" t="s">
        <v>36</v>
      </c>
      <c r="O3052">
        <v>4750.9666379999999</v>
      </c>
      <c r="P3052">
        <v>362</v>
      </c>
      <c r="Q3052" t="s">
        <v>37</v>
      </c>
      <c r="R3052" s="1">
        <v>44012</v>
      </c>
      <c r="S3052">
        <f>WEEKDAY(Table1[[#This Row],[Discharge Date]],2)</f>
        <v>2</v>
      </c>
      <c r="T3052" t="s">
        <v>50</v>
      </c>
      <c r="U3052" t="s">
        <v>28</v>
      </c>
      <c r="V3052" t="s">
        <v>29</v>
      </c>
    </row>
    <row r="3053" spans="1:22" x14ac:dyDescent="0.35">
      <c r="A3053" t="s">
        <v>8771</v>
      </c>
      <c r="B3053">
        <v>43</v>
      </c>
      <c r="C3053" t="s">
        <v>31</v>
      </c>
      <c r="D3053" t="s">
        <v>42</v>
      </c>
      <c r="E3053" t="s">
        <v>62</v>
      </c>
      <c r="F3053" s="1">
        <v>44211</v>
      </c>
      <c r="G3053">
        <f>DAY(Table1[[#This Row],[Date of Admission]])</f>
        <v>15</v>
      </c>
      <c r="H3053" t="str">
        <f>TEXT(Table1[[#This Row],[Date of Admission]],"dddd")</f>
        <v>Friday</v>
      </c>
      <c r="I3053">
        <f>WEEKDAY(Table1[[#This Row],[Date of Admission]],2)</f>
        <v>5</v>
      </c>
      <c r="J3053" t="str">
        <f>IF(OR(Table1[[#This Row],[Weekday Number]]=6,Table1[[#This Row],[Weekday Number]]=7),"Weekend","Weekday")</f>
        <v>Weekday</v>
      </c>
      <c r="K3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3" t="s">
        <v>8772</v>
      </c>
      <c r="M3053" t="s">
        <v>8773</v>
      </c>
      <c r="N3053" t="s">
        <v>65</v>
      </c>
      <c r="O3053">
        <v>30892.811949999999</v>
      </c>
      <c r="P3053">
        <v>499</v>
      </c>
      <c r="Q3053" t="s">
        <v>26</v>
      </c>
      <c r="R3053" s="1">
        <v>44217</v>
      </c>
      <c r="S3053">
        <f>WEEKDAY(Table1[[#This Row],[Discharge Date]],2)</f>
        <v>4</v>
      </c>
      <c r="T3053" t="s">
        <v>27</v>
      </c>
      <c r="U3053" t="s">
        <v>28</v>
      </c>
      <c r="V3053" t="s">
        <v>40</v>
      </c>
    </row>
    <row r="3054" spans="1:22" x14ac:dyDescent="0.35">
      <c r="A3054" t="s">
        <v>6082</v>
      </c>
      <c r="B3054">
        <v>27</v>
      </c>
      <c r="C3054" t="s">
        <v>20</v>
      </c>
      <c r="D3054" t="s">
        <v>99</v>
      </c>
      <c r="E3054" t="s">
        <v>33</v>
      </c>
      <c r="F3054" s="1">
        <v>44455</v>
      </c>
      <c r="G3054">
        <f>DAY(Table1[[#This Row],[Date of Admission]])</f>
        <v>16</v>
      </c>
      <c r="H3054" t="str">
        <f>TEXT(Table1[[#This Row],[Date of Admission]],"dddd")</f>
        <v>Thursday</v>
      </c>
      <c r="I3054">
        <f>WEEKDAY(Table1[[#This Row],[Date of Admission]],2)</f>
        <v>4</v>
      </c>
      <c r="J3054" t="str">
        <f>IF(OR(Table1[[#This Row],[Weekday Number]]=6,Table1[[#This Row],[Weekday Number]]=7),"Weekend","Weekday")</f>
        <v>Weekday</v>
      </c>
      <c r="K3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4" t="s">
        <v>8774</v>
      </c>
      <c r="M3054" t="s">
        <v>8775</v>
      </c>
      <c r="N3054" t="s">
        <v>69</v>
      </c>
      <c r="O3054">
        <v>28733.854609999999</v>
      </c>
      <c r="P3054">
        <v>453</v>
      </c>
      <c r="Q3054" t="s">
        <v>49</v>
      </c>
      <c r="R3054" s="1">
        <v>44477</v>
      </c>
      <c r="S3054">
        <f>WEEKDAY(Table1[[#This Row],[Discharge Date]],2)</f>
        <v>5</v>
      </c>
      <c r="T3054" t="s">
        <v>56</v>
      </c>
      <c r="U3054" t="s">
        <v>28</v>
      </c>
      <c r="V3054" t="s">
        <v>40</v>
      </c>
    </row>
    <row r="3055" spans="1:22" x14ac:dyDescent="0.35">
      <c r="A3055" t="s">
        <v>8776</v>
      </c>
      <c r="B3055">
        <v>65</v>
      </c>
      <c r="C3055" t="s">
        <v>31</v>
      </c>
      <c r="D3055" t="s">
        <v>124</v>
      </c>
      <c r="E3055" t="s">
        <v>33</v>
      </c>
      <c r="F3055" s="1">
        <v>44761</v>
      </c>
      <c r="G3055">
        <f>DAY(Table1[[#This Row],[Date of Admission]])</f>
        <v>19</v>
      </c>
      <c r="H3055" t="str">
        <f>TEXT(Table1[[#This Row],[Date of Admission]],"dddd")</f>
        <v>Tuesday</v>
      </c>
      <c r="I3055">
        <f>WEEKDAY(Table1[[#This Row],[Date of Admission]],2)</f>
        <v>2</v>
      </c>
      <c r="J3055" t="str">
        <f>IF(OR(Table1[[#This Row],[Weekday Number]]=6,Table1[[#This Row],[Weekday Number]]=7),"Weekend","Weekday")</f>
        <v>Weekday</v>
      </c>
      <c r="K3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5" t="s">
        <v>8777</v>
      </c>
      <c r="M3055" t="s">
        <v>8778</v>
      </c>
      <c r="N3055" t="s">
        <v>60</v>
      </c>
      <c r="O3055">
        <v>24482.495879999999</v>
      </c>
      <c r="P3055">
        <v>366</v>
      </c>
      <c r="Q3055" t="s">
        <v>49</v>
      </c>
      <c r="R3055" s="1">
        <v>44769</v>
      </c>
      <c r="S3055">
        <f>WEEKDAY(Table1[[#This Row],[Discharge Date]],2)</f>
        <v>3</v>
      </c>
      <c r="T3055" t="s">
        <v>94</v>
      </c>
      <c r="U3055" t="s">
        <v>28</v>
      </c>
      <c r="V3055" t="s">
        <v>29</v>
      </c>
    </row>
    <row r="3056" spans="1:22" x14ac:dyDescent="0.35">
      <c r="A3056" t="s">
        <v>8779</v>
      </c>
      <c r="B3056">
        <v>20</v>
      </c>
      <c r="C3056" t="s">
        <v>31</v>
      </c>
      <c r="D3056" t="s">
        <v>71</v>
      </c>
      <c r="E3056" t="s">
        <v>33</v>
      </c>
      <c r="F3056" s="1">
        <v>44848</v>
      </c>
      <c r="G3056">
        <f>DAY(Table1[[#This Row],[Date of Admission]])</f>
        <v>14</v>
      </c>
      <c r="H3056" t="str">
        <f>TEXT(Table1[[#This Row],[Date of Admission]],"dddd")</f>
        <v>Friday</v>
      </c>
      <c r="I3056">
        <f>WEEKDAY(Table1[[#This Row],[Date of Admission]],2)</f>
        <v>5</v>
      </c>
      <c r="J3056" t="str">
        <f>IF(OR(Table1[[#This Row],[Weekday Number]]=6,Table1[[#This Row],[Weekday Number]]=7),"Weekend","Weekday")</f>
        <v>Weekday</v>
      </c>
      <c r="K3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6" t="s">
        <v>8780</v>
      </c>
      <c r="M3056" t="s">
        <v>8781</v>
      </c>
      <c r="N3056" t="s">
        <v>65</v>
      </c>
      <c r="O3056">
        <v>30796.989949999999</v>
      </c>
      <c r="P3056">
        <v>389</v>
      </c>
      <c r="Q3056" t="s">
        <v>26</v>
      </c>
      <c r="R3056" s="1">
        <v>44856</v>
      </c>
      <c r="S3056">
        <f>WEEKDAY(Table1[[#This Row],[Discharge Date]],2)</f>
        <v>6</v>
      </c>
      <c r="T3056" t="s">
        <v>94</v>
      </c>
      <c r="U3056" t="s">
        <v>51</v>
      </c>
      <c r="V3056" t="s">
        <v>84</v>
      </c>
    </row>
    <row r="3057" spans="1:22" x14ac:dyDescent="0.35">
      <c r="A3057" t="s">
        <v>8782</v>
      </c>
      <c r="B3057">
        <v>25</v>
      </c>
      <c r="C3057" t="s">
        <v>31</v>
      </c>
      <c r="D3057" t="s">
        <v>99</v>
      </c>
      <c r="E3057" t="s">
        <v>78</v>
      </c>
      <c r="F3057" s="1">
        <v>44111</v>
      </c>
      <c r="G3057">
        <f>DAY(Table1[[#This Row],[Date of Admission]])</f>
        <v>7</v>
      </c>
      <c r="H3057" t="str">
        <f>TEXT(Table1[[#This Row],[Date of Admission]],"dddd")</f>
        <v>Wednesday</v>
      </c>
      <c r="I3057">
        <f>WEEKDAY(Table1[[#This Row],[Date of Admission]],2)</f>
        <v>3</v>
      </c>
      <c r="J3057" t="str">
        <f>IF(OR(Table1[[#This Row],[Weekday Number]]=6,Table1[[#This Row],[Weekday Number]]=7),"Weekend","Weekday")</f>
        <v>Weekday</v>
      </c>
      <c r="K3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7" t="s">
        <v>8783</v>
      </c>
      <c r="M3057" t="s">
        <v>8784</v>
      </c>
      <c r="N3057" t="s">
        <v>36</v>
      </c>
      <c r="O3057">
        <v>33870.860090000002</v>
      </c>
      <c r="P3057">
        <v>273</v>
      </c>
      <c r="Q3057" t="s">
        <v>26</v>
      </c>
      <c r="R3057" s="1">
        <v>44116</v>
      </c>
      <c r="S3057">
        <f>WEEKDAY(Table1[[#This Row],[Discharge Date]],2)</f>
        <v>1</v>
      </c>
      <c r="T3057" t="s">
        <v>50</v>
      </c>
      <c r="U3057" t="s">
        <v>28</v>
      </c>
      <c r="V3057" t="s">
        <v>40</v>
      </c>
    </row>
    <row r="3058" spans="1:22" x14ac:dyDescent="0.35">
      <c r="A3058" t="s">
        <v>8785</v>
      </c>
      <c r="B3058">
        <v>24</v>
      </c>
      <c r="C3058" t="s">
        <v>31</v>
      </c>
      <c r="D3058" t="s">
        <v>124</v>
      </c>
      <c r="E3058" t="s">
        <v>62</v>
      </c>
      <c r="F3058" s="1">
        <v>45040</v>
      </c>
      <c r="G3058">
        <f>DAY(Table1[[#This Row],[Date of Admission]])</f>
        <v>24</v>
      </c>
      <c r="H3058" t="str">
        <f>TEXT(Table1[[#This Row],[Date of Admission]],"dddd")</f>
        <v>Monday</v>
      </c>
      <c r="I3058">
        <f>WEEKDAY(Table1[[#This Row],[Date of Admission]],2)</f>
        <v>1</v>
      </c>
      <c r="J3058" t="str">
        <f>IF(OR(Table1[[#This Row],[Weekday Number]]=6,Table1[[#This Row],[Weekday Number]]=7),"Weekend","Weekday")</f>
        <v>Weekday</v>
      </c>
      <c r="K3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8" t="s">
        <v>3422</v>
      </c>
      <c r="M3058" t="s">
        <v>2284</v>
      </c>
      <c r="N3058" t="s">
        <v>36</v>
      </c>
      <c r="O3058">
        <v>31926.292860000001</v>
      </c>
      <c r="P3058">
        <v>197</v>
      </c>
      <c r="Q3058" t="s">
        <v>37</v>
      </c>
      <c r="R3058" s="1">
        <v>45046</v>
      </c>
      <c r="S3058">
        <f>WEEKDAY(Table1[[#This Row],[Discharge Date]],2)</f>
        <v>7</v>
      </c>
      <c r="T3058" t="s">
        <v>94</v>
      </c>
      <c r="U3058" t="s">
        <v>28</v>
      </c>
      <c r="V3058" t="s">
        <v>84</v>
      </c>
    </row>
    <row r="3059" spans="1:22" x14ac:dyDescent="0.35">
      <c r="A3059" t="s">
        <v>8786</v>
      </c>
      <c r="B3059">
        <v>64</v>
      </c>
      <c r="C3059" t="s">
        <v>20</v>
      </c>
      <c r="D3059" t="s">
        <v>239</v>
      </c>
      <c r="E3059" t="s">
        <v>43</v>
      </c>
      <c r="F3059" s="1">
        <v>44706</v>
      </c>
      <c r="G3059">
        <f>DAY(Table1[[#This Row],[Date of Admission]])</f>
        <v>25</v>
      </c>
      <c r="H3059" t="str">
        <f>TEXT(Table1[[#This Row],[Date of Admission]],"dddd")</f>
        <v>Wednesday</v>
      </c>
      <c r="I3059">
        <f>WEEKDAY(Table1[[#This Row],[Date of Admission]],2)</f>
        <v>3</v>
      </c>
      <c r="J3059" t="str">
        <f>IF(OR(Table1[[#This Row],[Weekday Number]]=6,Table1[[#This Row],[Weekday Number]]=7),"Weekend","Weekday")</f>
        <v>Weekday</v>
      </c>
      <c r="K3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59" t="s">
        <v>8787</v>
      </c>
      <c r="M3059" t="s">
        <v>8788</v>
      </c>
      <c r="N3059" t="s">
        <v>60</v>
      </c>
      <c r="O3059">
        <v>19838.776979999999</v>
      </c>
      <c r="P3059">
        <v>391</v>
      </c>
      <c r="Q3059" t="s">
        <v>37</v>
      </c>
      <c r="R3059" s="1">
        <v>44708</v>
      </c>
      <c r="S3059">
        <f>WEEKDAY(Table1[[#This Row],[Discharge Date]],2)</f>
        <v>5</v>
      </c>
      <c r="T3059" t="s">
        <v>94</v>
      </c>
      <c r="U3059" t="s">
        <v>51</v>
      </c>
      <c r="V3059" t="s">
        <v>40</v>
      </c>
    </row>
    <row r="3060" spans="1:22" x14ac:dyDescent="0.35">
      <c r="A3060" t="s">
        <v>8789</v>
      </c>
      <c r="B3060">
        <v>66</v>
      </c>
      <c r="C3060" t="s">
        <v>31</v>
      </c>
      <c r="D3060" t="s">
        <v>71</v>
      </c>
      <c r="E3060" t="s">
        <v>22</v>
      </c>
      <c r="F3060" s="1">
        <v>43989</v>
      </c>
      <c r="G3060">
        <f>DAY(Table1[[#This Row],[Date of Admission]])</f>
        <v>7</v>
      </c>
      <c r="H3060" t="str">
        <f>TEXT(Table1[[#This Row],[Date of Admission]],"dddd")</f>
        <v>Sunday</v>
      </c>
      <c r="I3060">
        <f>WEEKDAY(Table1[[#This Row],[Date of Admission]],2)</f>
        <v>7</v>
      </c>
      <c r="J3060" t="str">
        <f>IF(OR(Table1[[#This Row],[Weekday Number]]=6,Table1[[#This Row],[Weekday Number]]=7),"Weekend","Weekday")</f>
        <v>Weekend</v>
      </c>
      <c r="K3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0" t="s">
        <v>8790</v>
      </c>
      <c r="M3060" t="s">
        <v>8791</v>
      </c>
      <c r="N3060" t="s">
        <v>65</v>
      </c>
      <c r="O3060">
        <v>36097.341419999997</v>
      </c>
      <c r="P3060">
        <v>305</v>
      </c>
      <c r="Q3060" t="s">
        <v>49</v>
      </c>
      <c r="R3060" s="1">
        <v>44004</v>
      </c>
      <c r="S3060">
        <f>WEEKDAY(Table1[[#This Row],[Discharge Date]],2)</f>
        <v>1</v>
      </c>
      <c r="T3060" t="s">
        <v>50</v>
      </c>
      <c r="U3060" t="s">
        <v>51</v>
      </c>
      <c r="V3060" t="s">
        <v>29</v>
      </c>
    </row>
    <row r="3061" spans="1:22" x14ac:dyDescent="0.35">
      <c r="A3061" t="s">
        <v>8792</v>
      </c>
      <c r="B3061">
        <v>53</v>
      </c>
      <c r="C3061" t="s">
        <v>31</v>
      </c>
      <c r="D3061" t="s">
        <v>99</v>
      </c>
      <c r="E3061" t="s">
        <v>22</v>
      </c>
      <c r="F3061" s="1">
        <v>44500</v>
      </c>
      <c r="G3061">
        <f>DAY(Table1[[#This Row],[Date of Admission]])</f>
        <v>31</v>
      </c>
      <c r="H3061" t="str">
        <f>TEXT(Table1[[#This Row],[Date of Admission]],"dddd")</f>
        <v>Sunday</v>
      </c>
      <c r="I3061">
        <f>WEEKDAY(Table1[[#This Row],[Date of Admission]],2)</f>
        <v>7</v>
      </c>
      <c r="J3061" t="str">
        <f>IF(OR(Table1[[#This Row],[Weekday Number]]=6,Table1[[#This Row],[Weekday Number]]=7),"Weekend","Weekday")</f>
        <v>Weekend</v>
      </c>
      <c r="K3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61" t="s">
        <v>8793</v>
      </c>
      <c r="M3061" t="s">
        <v>8794</v>
      </c>
      <c r="N3061" t="s">
        <v>65</v>
      </c>
      <c r="O3061">
        <v>5415.4860920000001</v>
      </c>
      <c r="P3061">
        <v>393</v>
      </c>
      <c r="Q3061" t="s">
        <v>49</v>
      </c>
      <c r="R3061" s="1">
        <v>44522</v>
      </c>
      <c r="S3061">
        <f>WEEKDAY(Table1[[#This Row],[Discharge Date]],2)</f>
        <v>1</v>
      </c>
      <c r="T3061" t="s">
        <v>38</v>
      </c>
      <c r="U3061" t="s">
        <v>51</v>
      </c>
      <c r="V3061" t="s">
        <v>40</v>
      </c>
    </row>
    <row r="3062" spans="1:22" x14ac:dyDescent="0.35">
      <c r="A3062" t="s">
        <v>8795</v>
      </c>
      <c r="B3062">
        <v>45</v>
      </c>
      <c r="C3062" t="s">
        <v>20</v>
      </c>
      <c r="D3062" t="s">
        <v>99</v>
      </c>
      <c r="E3062" t="s">
        <v>62</v>
      </c>
      <c r="F3062" s="1">
        <v>44707</v>
      </c>
      <c r="G3062">
        <f>DAY(Table1[[#This Row],[Date of Admission]])</f>
        <v>26</v>
      </c>
      <c r="H3062" t="str">
        <f>TEXT(Table1[[#This Row],[Date of Admission]],"dddd")</f>
        <v>Thursday</v>
      </c>
      <c r="I3062">
        <f>WEEKDAY(Table1[[#This Row],[Date of Admission]],2)</f>
        <v>4</v>
      </c>
      <c r="J3062" t="str">
        <f>IF(OR(Table1[[#This Row],[Weekday Number]]=6,Table1[[#This Row],[Weekday Number]]=7),"Weekend","Weekday")</f>
        <v>Weekday</v>
      </c>
      <c r="K3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2" t="s">
        <v>8796</v>
      </c>
      <c r="M3062" t="s">
        <v>8797</v>
      </c>
      <c r="N3062" t="s">
        <v>25</v>
      </c>
      <c r="O3062">
        <v>4282.8453319999999</v>
      </c>
      <c r="P3062">
        <v>479</v>
      </c>
      <c r="Q3062" t="s">
        <v>37</v>
      </c>
      <c r="R3062" s="1">
        <v>44711</v>
      </c>
      <c r="S3062">
        <f>WEEKDAY(Table1[[#This Row],[Discharge Date]],2)</f>
        <v>1</v>
      </c>
      <c r="T3062" t="s">
        <v>50</v>
      </c>
      <c r="U3062" t="s">
        <v>28</v>
      </c>
      <c r="V3062" t="s">
        <v>40</v>
      </c>
    </row>
    <row r="3063" spans="1:22" x14ac:dyDescent="0.35">
      <c r="A3063" t="s">
        <v>8798</v>
      </c>
      <c r="B3063">
        <v>63</v>
      </c>
      <c r="C3063" t="s">
        <v>20</v>
      </c>
      <c r="D3063" t="s">
        <v>32</v>
      </c>
      <c r="E3063" t="s">
        <v>62</v>
      </c>
      <c r="F3063" s="1">
        <v>44049</v>
      </c>
      <c r="G3063">
        <f>DAY(Table1[[#This Row],[Date of Admission]])</f>
        <v>6</v>
      </c>
      <c r="H3063" t="str">
        <f>TEXT(Table1[[#This Row],[Date of Admission]],"dddd")</f>
        <v>Thursday</v>
      </c>
      <c r="I3063">
        <f>WEEKDAY(Table1[[#This Row],[Date of Admission]],2)</f>
        <v>4</v>
      </c>
      <c r="J3063" t="str">
        <f>IF(OR(Table1[[#This Row],[Weekday Number]]=6,Table1[[#This Row],[Weekday Number]]=7),"Weekend","Weekday")</f>
        <v>Weekday</v>
      </c>
      <c r="K3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3" t="s">
        <v>8799</v>
      </c>
      <c r="M3063" t="s">
        <v>5409</v>
      </c>
      <c r="N3063" t="s">
        <v>65</v>
      </c>
      <c r="O3063">
        <v>17824.96545</v>
      </c>
      <c r="P3063">
        <v>207</v>
      </c>
      <c r="Q3063" t="s">
        <v>49</v>
      </c>
      <c r="R3063" s="1">
        <v>44050</v>
      </c>
      <c r="S3063">
        <f>WEEKDAY(Table1[[#This Row],[Discharge Date]],2)</f>
        <v>5</v>
      </c>
      <c r="T3063" t="s">
        <v>27</v>
      </c>
      <c r="U3063" t="s">
        <v>28</v>
      </c>
      <c r="V3063" t="s">
        <v>40</v>
      </c>
    </row>
    <row r="3064" spans="1:22" x14ac:dyDescent="0.35">
      <c r="A3064" t="s">
        <v>8800</v>
      </c>
      <c r="B3064">
        <v>23</v>
      </c>
      <c r="C3064" t="s">
        <v>20</v>
      </c>
      <c r="D3064" t="s">
        <v>124</v>
      </c>
      <c r="E3064" t="s">
        <v>62</v>
      </c>
      <c r="F3064" s="1">
        <v>44566</v>
      </c>
      <c r="G3064">
        <f>DAY(Table1[[#This Row],[Date of Admission]])</f>
        <v>5</v>
      </c>
      <c r="H3064" t="str">
        <f>TEXT(Table1[[#This Row],[Date of Admission]],"dddd")</f>
        <v>Wednesday</v>
      </c>
      <c r="I3064">
        <f>WEEKDAY(Table1[[#This Row],[Date of Admission]],2)</f>
        <v>3</v>
      </c>
      <c r="J3064" t="str">
        <f>IF(OR(Table1[[#This Row],[Weekday Number]]=6,Table1[[#This Row],[Weekday Number]]=7),"Weekend","Weekday")</f>
        <v>Weekday</v>
      </c>
      <c r="K3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4" t="s">
        <v>8801</v>
      </c>
      <c r="M3064" t="s">
        <v>8802</v>
      </c>
      <c r="N3064" t="s">
        <v>60</v>
      </c>
      <c r="O3064">
        <v>11691.60277</v>
      </c>
      <c r="P3064">
        <v>157</v>
      </c>
      <c r="Q3064" t="s">
        <v>49</v>
      </c>
      <c r="R3064" s="1">
        <v>44573</v>
      </c>
      <c r="S3064">
        <f>WEEKDAY(Table1[[#This Row],[Discharge Date]],2)</f>
        <v>3</v>
      </c>
      <c r="T3064" t="s">
        <v>56</v>
      </c>
      <c r="U3064" t="s">
        <v>51</v>
      </c>
      <c r="V3064" t="s">
        <v>84</v>
      </c>
    </row>
    <row r="3065" spans="1:22" x14ac:dyDescent="0.35">
      <c r="A3065" t="s">
        <v>8803</v>
      </c>
      <c r="B3065">
        <v>30</v>
      </c>
      <c r="C3065" t="s">
        <v>31</v>
      </c>
      <c r="D3065" t="s">
        <v>124</v>
      </c>
      <c r="E3065" t="s">
        <v>62</v>
      </c>
      <c r="F3065" s="1">
        <v>43633</v>
      </c>
      <c r="G3065">
        <f>DAY(Table1[[#This Row],[Date of Admission]])</f>
        <v>17</v>
      </c>
      <c r="H3065" t="str">
        <f>TEXT(Table1[[#This Row],[Date of Admission]],"dddd")</f>
        <v>Monday</v>
      </c>
      <c r="I3065">
        <f>WEEKDAY(Table1[[#This Row],[Date of Admission]],2)</f>
        <v>1</v>
      </c>
      <c r="J3065" t="str">
        <f>IF(OR(Table1[[#This Row],[Weekday Number]]=6,Table1[[#This Row],[Weekday Number]]=7),"Weekend","Weekday")</f>
        <v>Weekday</v>
      </c>
      <c r="K3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5" t="s">
        <v>8804</v>
      </c>
      <c r="M3065" t="s">
        <v>8805</v>
      </c>
      <c r="N3065" t="s">
        <v>60</v>
      </c>
      <c r="O3065">
        <v>4277.6348969999999</v>
      </c>
      <c r="P3065">
        <v>126</v>
      </c>
      <c r="Q3065" t="s">
        <v>26</v>
      </c>
      <c r="R3065" s="1">
        <v>43644</v>
      </c>
      <c r="S3065">
        <f>WEEKDAY(Table1[[#This Row],[Discharge Date]],2)</f>
        <v>5</v>
      </c>
      <c r="T3065" t="s">
        <v>50</v>
      </c>
      <c r="U3065" t="s">
        <v>51</v>
      </c>
      <c r="V3065" t="s">
        <v>40</v>
      </c>
    </row>
    <row r="3066" spans="1:22" x14ac:dyDescent="0.35">
      <c r="A3066" t="s">
        <v>8806</v>
      </c>
      <c r="B3066">
        <v>83</v>
      </c>
      <c r="C3066" t="s">
        <v>31</v>
      </c>
      <c r="D3066" t="s">
        <v>42</v>
      </c>
      <c r="E3066" t="s">
        <v>43</v>
      </c>
      <c r="F3066" s="1">
        <v>43972</v>
      </c>
      <c r="G3066">
        <f>DAY(Table1[[#This Row],[Date of Admission]])</f>
        <v>21</v>
      </c>
      <c r="H3066" t="str">
        <f>TEXT(Table1[[#This Row],[Date of Admission]],"dddd")</f>
        <v>Thursday</v>
      </c>
      <c r="I3066">
        <f>WEEKDAY(Table1[[#This Row],[Date of Admission]],2)</f>
        <v>4</v>
      </c>
      <c r="J3066" t="str">
        <f>IF(OR(Table1[[#This Row],[Weekday Number]]=6,Table1[[#This Row],[Weekday Number]]=7),"Weekend","Weekday")</f>
        <v>Weekday</v>
      </c>
      <c r="K3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6" t="s">
        <v>8807</v>
      </c>
      <c r="M3066" t="s">
        <v>8808</v>
      </c>
      <c r="N3066" t="s">
        <v>60</v>
      </c>
      <c r="O3066">
        <v>24849.96127</v>
      </c>
      <c r="P3066">
        <v>360</v>
      </c>
      <c r="Q3066" t="s">
        <v>37</v>
      </c>
      <c r="R3066" s="1">
        <v>43997</v>
      </c>
      <c r="S3066">
        <f>WEEKDAY(Table1[[#This Row],[Discharge Date]],2)</f>
        <v>1</v>
      </c>
      <c r="T3066" t="s">
        <v>94</v>
      </c>
      <c r="U3066" t="s">
        <v>51</v>
      </c>
      <c r="V3066" t="s">
        <v>29</v>
      </c>
    </row>
    <row r="3067" spans="1:22" x14ac:dyDescent="0.35">
      <c r="A3067" t="s">
        <v>8809</v>
      </c>
      <c r="B3067">
        <v>78</v>
      </c>
      <c r="C3067" t="s">
        <v>31</v>
      </c>
      <c r="D3067" t="s">
        <v>42</v>
      </c>
      <c r="E3067" t="s">
        <v>78</v>
      </c>
      <c r="F3067" s="1">
        <v>45127</v>
      </c>
      <c r="G3067">
        <f>DAY(Table1[[#This Row],[Date of Admission]])</f>
        <v>20</v>
      </c>
      <c r="H3067" t="str">
        <f>TEXT(Table1[[#This Row],[Date of Admission]],"dddd")</f>
        <v>Thursday</v>
      </c>
      <c r="I3067">
        <f>WEEKDAY(Table1[[#This Row],[Date of Admission]],2)</f>
        <v>4</v>
      </c>
      <c r="J3067" t="str">
        <f>IF(OR(Table1[[#This Row],[Weekday Number]]=6,Table1[[#This Row],[Weekday Number]]=7),"Weekend","Weekday")</f>
        <v>Weekday</v>
      </c>
      <c r="K3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7" t="s">
        <v>8810</v>
      </c>
      <c r="M3067" t="s">
        <v>162</v>
      </c>
      <c r="N3067" t="s">
        <v>69</v>
      </c>
      <c r="O3067">
        <v>79180.003930000006</v>
      </c>
      <c r="P3067">
        <v>319</v>
      </c>
      <c r="Q3067" t="s">
        <v>49</v>
      </c>
      <c r="R3067" s="1">
        <v>45135</v>
      </c>
      <c r="S3067">
        <f>WEEKDAY(Table1[[#This Row],[Discharge Date]],2)</f>
        <v>5</v>
      </c>
      <c r="T3067" t="s">
        <v>50</v>
      </c>
      <c r="U3067" t="s">
        <v>28</v>
      </c>
      <c r="V3067" t="s">
        <v>29</v>
      </c>
    </row>
    <row r="3068" spans="1:22" x14ac:dyDescent="0.35">
      <c r="A3068" t="s">
        <v>8811</v>
      </c>
      <c r="B3068">
        <v>62</v>
      </c>
      <c r="C3068" t="s">
        <v>20</v>
      </c>
      <c r="D3068" t="s">
        <v>239</v>
      </c>
      <c r="E3068" t="s">
        <v>78</v>
      </c>
      <c r="F3068" s="1">
        <v>43429</v>
      </c>
      <c r="G3068">
        <f>DAY(Table1[[#This Row],[Date of Admission]])</f>
        <v>25</v>
      </c>
      <c r="H3068" t="str">
        <f>TEXT(Table1[[#This Row],[Date of Admission]],"dddd")</f>
        <v>Sunday</v>
      </c>
      <c r="I3068">
        <f>WEEKDAY(Table1[[#This Row],[Date of Admission]],2)</f>
        <v>7</v>
      </c>
      <c r="J3068" t="str">
        <f>IF(OR(Table1[[#This Row],[Weekday Number]]=6,Table1[[#This Row],[Weekday Number]]=7),"Weekend","Weekday")</f>
        <v>Weekend</v>
      </c>
      <c r="K3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68" t="s">
        <v>8812</v>
      </c>
      <c r="M3068" t="s">
        <v>8813</v>
      </c>
      <c r="N3068" t="s">
        <v>25</v>
      </c>
      <c r="O3068">
        <v>70311.034729999999</v>
      </c>
      <c r="P3068">
        <v>214</v>
      </c>
      <c r="Q3068" t="s">
        <v>26</v>
      </c>
      <c r="R3068" s="1">
        <v>43430</v>
      </c>
      <c r="S3068">
        <f>WEEKDAY(Table1[[#This Row],[Discharge Date]],2)</f>
        <v>1</v>
      </c>
      <c r="T3068" t="s">
        <v>94</v>
      </c>
      <c r="U3068" t="s">
        <v>39</v>
      </c>
      <c r="V3068" t="s">
        <v>40</v>
      </c>
    </row>
    <row r="3069" spans="1:22" x14ac:dyDescent="0.35">
      <c r="A3069" t="s">
        <v>8814</v>
      </c>
      <c r="B3069">
        <v>76</v>
      </c>
      <c r="C3069" t="s">
        <v>31</v>
      </c>
      <c r="D3069" t="s">
        <v>124</v>
      </c>
      <c r="E3069" t="s">
        <v>78</v>
      </c>
      <c r="F3069" s="1">
        <v>43706</v>
      </c>
      <c r="G3069">
        <f>DAY(Table1[[#This Row],[Date of Admission]])</f>
        <v>29</v>
      </c>
      <c r="H3069" t="str">
        <f>TEXT(Table1[[#This Row],[Date of Admission]],"dddd")</f>
        <v>Thursday</v>
      </c>
      <c r="I3069">
        <f>WEEKDAY(Table1[[#This Row],[Date of Admission]],2)</f>
        <v>4</v>
      </c>
      <c r="J3069" t="str">
        <f>IF(OR(Table1[[#This Row],[Weekday Number]]=6,Table1[[#This Row],[Weekday Number]]=7),"Weekend","Weekday")</f>
        <v>Weekday</v>
      </c>
      <c r="K3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69" t="s">
        <v>8815</v>
      </c>
      <c r="M3069" t="s">
        <v>8816</v>
      </c>
      <c r="N3069" t="s">
        <v>65</v>
      </c>
      <c r="O3069">
        <v>24129.397499999999</v>
      </c>
      <c r="P3069">
        <v>238</v>
      </c>
      <c r="Q3069" t="s">
        <v>37</v>
      </c>
      <c r="R3069" s="1">
        <v>43707</v>
      </c>
      <c r="S3069">
        <f>WEEKDAY(Table1[[#This Row],[Discharge Date]],2)</f>
        <v>5</v>
      </c>
      <c r="T3069" t="s">
        <v>38</v>
      </c>
      <c r="U3069" t="s">
        <v>28</v>
      </c>
      <c r="V3069" t="s">
        <v>29</v>
      </c>
    </row>
    <row r="3070" spans="1:22" x14ac:dyDescent="0.35">
      <c r="A3070" t="s">
        <v>8817</v>
      </c>
      <c r="B3070">
        <v>72</v>
      </c>
      <c r="C3070" t="s">
        <v>31</v>
      </c>
      <c r="D3070" t="s">
        <v>42</v>
      </c>
      <c r="E3070" t="s">
        <v>33</v>
      </c>
      <c r="F3070" s="1">
        <v>43879</v>
      </c>
      <c r="G3070">
        <f>DAY(Table1[[#This Row],[Date of Admission]])</f>
        <v>18</v>
      </c>
      <c r="H3070" t="str">
        <f>TEXT(Table1[[#This Row],[Date of Admission]],"dddd")</f>
        <v>Tuesday</v>
      </c>
      <c r="I3070">
        <f>WEEKDAY(Table1[[#This Row],[Date of Admission]],2)</f>
        <v>2</v>
      </c>
      <c r="J3070" t="str">
        <f>IF(OR(Table1[[#This Row],[Weekday Number]]=6,Table1[[#This Row],[Weekday Number]]=7),"Weekend","Weekday")</f>
        <v>Weekday</v>
      </c>
      <c r="K3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0" t="s">
        <v>8818</v>
      </c>
      <c r="M3070" t="s">
        <v>8819</v>
      </c>
      <c r="N3070" t="s">
        <v>65</v>
      </c>
      <c r="O3070">
        <v>6430.4333390000002</v>
      </c>
      <c r="P3070">
        <v>487</v>
      </c>
      <c r="Q3070" t="s">
        <v>49</v>
      </c>
      <c r="R3070" s="1">
        <v>43892</v>
      </c>
      <c r="S3070">
        <f>WEEKDAY(Table1[[#This Row],[Discharge Date]],2)</f>
        <v>1</v>
      </c>
      <c r="T3070" t="s">
        <v>38</v>
      </c>
      <c r="U3070" t="s">
        <v>39</v>
      </c>
      <c r="V3070" t="s">
        <v>29</v>
      </c>
    </row>
    <row r="3071" spans="1:22" x14ac:dyDescent="0.35">
      <c r="A3071" t="s">
        <v>8820</v>
      </c>
      <c r="B3071">
        <v>21</v>
      </c>
      <c r="C3071" t="s">
        <v>31</v>
      </c>
      <c r="D3071" t="s">
        <v>99</v>
      </c>
      <c r="E3071" t="s">
        <v>33</v>
      </c>
      <c r="F3071" s="1">
        <v>43946</v>
      </c>
      <c r="G3071">
        <f>DAY(Table1[[#This Row],[Date of Admission]])</f>
        <v>25</v>
      </c>
      <c r="H3071" t="str">
        <f>TEXT(Table1[[#This Row],[Date of Admission]],"dddd")</f>
        <v>Saturday</v>
      </c>
      <c r="I3071">
        <f>WEEKDAY(Table1[[#This Row],[Date of Admission]],2)</f>
        <v>6</v>
      </c>
      <c r="J3071" t="str">
        <f>IF(OR(Table1[[#This Row],[Weekday Number]]=6,Table1[[#This Row],[Weekday Number]]=7),"Weekend","Weekday")</f>
        <v>Weekend</v>
      </c>
      <c r="K3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1" t="s">
        <v>8821</v>
      </c>
      <c r="M3071" t="s">
        <v>8822</v>
      </c>
      <c r="N3071" t="s">
        <v>69</v>
      </c>
      <c r="O3071">
        <v>22142.673139999999</v>
      </c>
      <c r="P3071">
        <v>417</v>
      </c>
      <c r="Q3071" t="s">
        <v>49</v>
      </c>
      <c r="R3071" s="1">
        <v>43952</v>
      </c>
      <c r="S3071">
        <f>WEEKDAY(Table1[[#This Row],[Discharge Date]],2)</f>
        <v>5</v>
      </c>
      <c r="T3071" t="s">
        <v>38</v>
      </c>
      <c r="U3071" t="s">
        <v>39</v>
      </c>
      <c r="V3071" t="s">
        <v>84</v>
      </c>
    </row>
    <row r="3072" spans="1:22" x14ac:dyDescent="0.35">
      <c r="A3072" t="s">
        <v>8823</v>
      </c>
      <c r="B3072">
        <v>20</v>
      </c>
      <c r="C3072" t="s">
        <v>31</v>
      </c>
      <c r="D3072" t="s">
        <v>239</v>
      </c>
      <c r="E3072" t="s">
        <v>33</v>
      </c>
      <c r="F3072" s="1">
        <v>44026</v>
      </c>
      <c r="G3072">
        <f>DAY(Table1[[#This Row],[Date of Admission]])</f>
        <v>14</v>
      </c>
      <c r="H3072" t="str">
        <f>TEXT(Table1[[#This Row],[Date of Admission]],"dddd")</f>
        <v>Tuesday</v>
      </c>
      <c r="I3072">
        <f>WEEKDAY(Table1[[#This Row],[Date of Admission]],2)</f>
        <v>2</v>
      </c>
      <c r="J3072" t="str">
        <f>IF(OR(Table1[[#This Row],[Weekday Number]]=6,Table1[[#This Row],[Weekday Number]]=7),"Weekend","Weekday")</f>
        <v>Weekday</v>
      </c>
      <c r="K3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2" t="s">
        <v>8824</v>
      </c>
      <c r="M3072" t="s">
        <v>8825</v>
      </c>
      <c r="N3072" t="s">
        <v>36</v>
      </c>
      <c r="O3072">
        <v>39638.1034</v>
      </c>
      <c r="P3072">
        <v>422</v>
      </c>
      <c r="Q3072" t="s">
        <v>26</v>
      </c>
      <c r="R3072" s="1">
        <v>44027</v>
      </c>
      <c r="S3072">
        <f>WEEKDAY(Table1[[#This Row],[Discharge Date]],2)</f>
        <v>3</v>
      </c>
      <c r="T3072" t="s">
        <v>94</v>
      </c>
      <c r="U3072" t="s">
        <v>51</v>
      </c>
      <c r="V3072" t="s">
        <v>84</v>
      </c>
    </row>
    <row r="3073" spans="1:22" x14ac:dyDescent="0.35">
      <c r="A3073" t="s">
        <v>8826</v>
      </c>
      <c r="B3073">
        <v>32</v>
      </c>
      <c r="C3073" t="s">
        <v>31</v>
      </c>
      <c r="D3073" t="s">
        <v>21</v>
      </c>
      <c r="E3073" t="s">
        <v>62</v>
      </c>
      <c r="F3073" s="1">
        <v>44426</v>
      </c>
      <c r="G3073">
        <f>DAY(Table1[[#This Row],[Date of Admission]])</f>
        <v>18</v>
      </c>
      <c r="H3073" t="str">
        <f>TEXT(Table1[[#This Row],[Date of Admission]],"dddd")</f>
        <v>Wednesday</v>
      </c>
      <c r="I3073">
        <f>WEEKDAY(Table1[[#This Row],[Date of Admission]],2)</f>
        <v>3</v>
      </c>
      <c r="J3073" t="str">
        <f>IF(OR(Table1[[#This Row],[Weekday Number]]=6,Table1[[#This Row],[Weekday Number]]=7),"Weekend","Weekday")</f>
        <v>Weekday</v>
      </c>
      <c r="K3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3" t="s">
        <v>8827</v>
      </c>
      <c r="M3073" t="s">
        <v>8828</v>
      </c>
      <c r="N3073" t="s">
        <v>60</v>
      </c>
      <c r="O3073">
        <v>7076.1948400000001</v>
      </c>
      <c r="P3073">
        <v>457</v>
      </c>
      <c r="Q3073" t="s">
        <v>37</v>
      </c>
      <c r="R3073" s="1">
        <v>44431</v>
      </c>
      <c r="S3073">
        <f>WEEKDAY(Table1[[#This Row],[Discharge Date]],2)</f>
        <v>1</v>
      </c>
      <c r="T3073" t="s">
        <v>94</v>
      </c>
      <c r="U3073" t="s">
        <v>39</v>
      </c>
      <c r="V3073" t="s">
        <v>40</v>
      </c>
    </row>
    <row r="3074" spans="1:22" x14ac:dyDescent="0.35">
      <c r="A3074" t="s">
        <v>8829</v>
      </c>
      <c r="B3074">
        <v>59</v>
      </c>
      <c r="C3074" t="s">
        <v>20</v>
      </c>
      <c r="D3074" t="s">
        <v>42</v>
      </c>
      <c r="E3074" t="s">
        <v>62</v>
      </c>
      <c r="F3074" s="1">
        <v>44363</v>
      </c>
      <c r="G3074">
        <f>DAY(Table1[[#This Row],[Date of Admission]])</f>
        <v>16</v>
      </c>
      <c r="H3074" t="str">
        <f>TEXT(Table1[[#This Row],[Date of Admission]],"dddd")</f>
        <v>Wednesday</v>
      </c>
      <c r="I3074">
        <f>WEEKDAY(Table1[[#This Row],[Date of Admission]],2)</f>
        <v>3</v>
      </c>
      <c r="J3074" t="str">
        <f>IF(OR(Table1[[#This Row],[Weekday Number]]=6,Table1[[#This Row],[Weekday Number]]=7),"Weekend","Weekday")</f>
        <v>Weekday</v>
      </c>
      <c r="K3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4" t="s">
        <v>8830</v>
      </c>
      <c r="M3074" t="s">
        <v>8831</v>
      </c>
      <c r="N3074" t="s">
        <v>69</v>
      </c>
      <c r="O3074">
        <v>6273.3681690000003</v>
      </c>
      <c r="P3074">
        <v>405</v>
      </c>
      <c r="Q3074" t="s">
        <v>26</v>
      </c>
      <c r="R3074" s="1">
        <v>44379</v>
      </c>
      <c r="S3074">
        <f>WEEKDAY(Table1[[#This Row],[Discharge Date]],2)</f>
        <v>5</v>
      </c>
      <c r="T3074" t="s">
        <v>27</v>
      </c>
      <c r="U3074" t="s">
        <v>39</v>
      </c>
      <c r="V3074" t="s">
        <v>40</v>
      </c>
    </row>
    <row r="3075" spans="1:22" x14ac:dyDescent="0.35">
      <c r="A3075" t="s">
        <v>8832</v>
      </c>
      <c r="B3075">
        <v>20</v>
      </c>
      <c r="C3075" t="s">
        <v>31</v>
      </c>
      <c r="D3075" t="s">
        <v>239</v>
      </c>
      <c r="E3075" t="s">
        <v>22</v>
      </c>
      <c r="F3075" s="1">
        <v>43946</v>
      </c>
      <c r="G3075">
        <f>DAY(Table1[[#This Row],[Date of Admission]])</f>
        <v>25</v>
      </c>
      <c r="H3075" t="str">
        <f>TEXT(Table1[[#This Row],[Date of Admission]],"dddd")</f>
        <v>Saturday</v>
      </c>
      <c r="I3075">
        <f>WEEKDAY(Table1[[#This Row],[Date of Admission]],2)</f>
        <v>6</v>
      </c>
      <c r="J3075" t="str">
        <f>IF(OR(Table1[[#This Row],[Weekday Number]]=6,Table1[[#This Row],[Weekday Number]]=7),"Weekend","Weekday")</f>
        <v>Weekend</v>
      </c>
      <c r="K3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5" t="s">
        <v>8833</v>
      </c>
      <c r="M3075" t="s">
        <v>8834</v>
      </c>
      <c r="N3075" t="s">
        <v>69</v>
      </c>
      <c r="O3075">
        <v>55350.0101</v>
      </c>
      <c r="P3075">
        <v>493</v>
      </c>
      <c r="Q3075" t="s">
        <v>49</v>
      </c>
      <c r="R3075" s="1">
        <v>43954</v>
      </c>
      <c r="S3075">
        <f>WEEKDAY(Table1[[#This Row],[Discharge Date]],2)</f>
        <v>7</v>
      </c>
      <c r="T3075" t="s">
        <v>50</v>
      </c>
      <c r="U3075" t="s">
        <v>28</v>
      </c>
      <c r="V3075" t="s">
        <v>84</v>
      </c>
    </row>
    <row r="3076" spans="1:22" x14ac:dyDescent="0.35">
      <c r="A3076" t="s">
        <v>8835</v>
      </c>
      <c r="B3076">
        <v>42</v>
      </c>
      <c r="C3076" t="s">
        <v>31</v>
      </c>
      <c r="D3076" t="s">
        <v>239</v>
      </c>
      <c r="E3076" t="s">
        <v>78</v>
      </c>
      <c r="F3076" s="1">
        <v>44583</v>
      </c>
      <c r="G3076">
        <f>DAY(Table1[[#This Row],[Date of Admission]])</f>
        <v>22</v>
      </c>
      <c r="H3076" t="str">
        <f>TEXT(Table1[[#This Row],[Date of Admission]],"dddd")</f>
        <v>Saturday</v>
      </c>
      <c r="I3076">
        <f>WEEKDAY(Table1[[#This Row],[Date of Admission]],2)</f>
        <v>6</v>
      </c>
      <c r="J3076" t="str">
        <f>IF(OR(Table1[[#This Row],[Weekday Number]]=6,Table1[[#This Row],[Weekday Number]]=7),"Weekend","Weekday")</f>
        <v>Weekend</v>
      </c>
      <c r="K3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6" t="s">
        <v>8836</v>
      </c>
      <c r="M3076" t="s">
        <v>8837</v>
      </c>
      <c r="N3076" t="s">
        <v>60</v>
      </c>
      <c r="O3076">
        <v>44457.222220000003</v>
      </c>
      <c r="P3076">
        <v>428</v>
      </c>
      <c r="Q3076" t="s">
        <v>37</v>
      </c>
      <c r="R3076" s="1">
        <v>44600</v>
      </c>
      <c r="S3076">
        <f>WEEKDAY(Table1[[#This Row],[Discharge Date]],2)</f>
        <v>2</v>
      </c>
      <c r="T3076" t="s">
        <v>94</v>
      </c>
      <c r="U3076" t="s">
        <v>39</v>
      </c>
      <c r="V3076" t="s">
        <v>40</v>
      </c>
    </row>
    <row r="3077" spans="1:22" x14ac:dyDescent="0.35">
      <c r="A3077" t="s">
        <v>8838</v>
      </c>
      <c r="B3077">
        <v>55</v>
      </c>
      <c r="C3077" t="s">
        <v>31</v>
      </c>
      <c r="D3077" t="s">
        <v>239</v>
      </c>
      <c r="E3077" t="s">
        <v>53</v>
      </c>
      <c r="F3077" s="1">
        <v>44581</v>
      </c>
      <c r="G3077">
        <f>DAY(Table1[[#This Row],[Date of Admission]])</f>
        <v>20</v>
      </c>
      <c r="H3077" t="str">
        <f>TEXT(Table1[[#This Row],[Date of Admission]],"dddd")</f>
        <v>Thursday</v>
      </c>
      <c r="I3077">
        <f>WEEKDAY(Table1[[#This Row],[Date of Admission]],2)</f>
        <v>4</v>
      </c>
      <c r="J3077" t="str">
        <f>IF(OR(Table1[[#This Row],[Weekday Number]]=6,Table1[[#This Row],[Weekday Number]]=7),"Weekend","Weekday")</f>
        <v>Weekday</v>
      </c>
      <c r="K3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7" t="s">
        <v>8839</v>
      </c>
      <c r="M3077" t="s">
        <v>8840</v>
      </c>
      <c r="N3077" t="s">
        <v>36</v>
      </c>
      <c r="O3077">
        <v>34261.007160000001</v>
      </c>
      <c r="P3077">
        <v>117</v>
      </c>
      <c r="Q3077" t="s">
        <v>37</v>
      </c>
      <c r="R3077" s="1">
        <v>44608</v>
      </c>
      <c r="S3077">
        <f>WEEKDAY(Table1[[#This Row],[Discharge Date]],2)</f>
        <v>3</v>
      </c>
      <c r="T3077" t="s">
        <v>50</v>
      </c>
      <c r="U3077" t="s">
        <v>28</v>
      </c>
      <c r="V3077" t="s">
        <v>40</v>
      </c>
    </row>
    <row r="3078" spans="1:22" x14ac:dyDescent="0.35">
      <c r="A3078" t="s">
        <v>8841</v>
      </c>
      <c r="B3078">
        <v>52</v>
      </c>
      <c r="C3078" t="s">
        <v>20</v>
      </c>
      <c r="D3078" t="s">
        <v>57</v>
      </c>
      <c r="E3078" t="s">
        <v>22</v>
      </c>
      <c r="F3078" s="1">
        <v>44521</v>
      </c>
      <c r="G3078">
        <f>DAY(Table1[[#This Row],[Date of Admission]])</f>
        <v>21</v>
      </c>
      <c r="H3078" t="str">
        <f>TEXT(Table1[[#This Row],[Date of Admission]],"dddd")</f>
        <v>Sunday</v>
      </c>
      <c r="I3078">
        <f>WEEKDAY(Table1[[#This Row],[Date of Admission]],2)</f>
        <v>7</v>
      </c>
      <c r="J3078" t="str">
        <f>IF(OR(Table1[[#This Row],[Weekday Number]]=6,Table1[[#This Row],[Weekday Number]]=7),"Weekend","Weekday")</f>
        <v>Weekend</v>
      </c>
      <c r="K3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78" t="s">
        <v>8842</v>
      </c>
      <c r="M3078" t="s">
        <v>8843</v>
      </c>
      <c r="N3078" t="s">
        <v>36</v>
      </c>
      <c r="O3078">
        <v>23474.618559999999</v>
      </c>
      <c r="P3078">
        <v>292</v>
      </c>
      <c r="Q3078" t="s">
        <v>49</v>
      </c>
      <c r="R3078" s="1">
        <v>44544</v>
      </c>
      <c r="S3078">
        <f>WEEKDAY(Table1[[#This Row],[Discharge Date]],2)</f>
        <v>2</v>
      </c>
      <c r="T3078" t="s">
        <v>94</v>
      </c>
      <c r="U3078" t="s">
        <v>51</v>
      </c>
      <c r="V3078" t="s">
        <v>40</v>
      </c>
    </row>
    <row r="3079" spans="1:22" x14ac:dyDescent="0.35">
      <c r="A3079" t="s">
        <v>8844</v>
      </c>
      <c r="B3079">
        <v>35</v>
      </c>
      <c r="C3079" t="s">
        <v>20</v>
      </c>
      <c r="D3079" t="s">
        <v>42</v>
      </c>
      <c r="E3079" t="s">
        <v>43</v>
      </c>
      <c r="F3079" s="1">
        <v>43920</v>
      </c>
      <c r="G3079">
        <f>DAY(Table1[[#This Row],[Date of Admission]])</f>
        <v>30</v>
      </c>
      <c r="H3079" t="str">
        <f>TEXT(Table1[[#This Row],[Date of Admission]],"dddd")</f>
        <v>Monday</v>
      </c>
      <c r="I3079">
        <f>WEEKDAY(Table1[[#This Row],[Date of Admission]],2)</f>
        <v>1</v>
      </c>
      <c r="J3079" t="str">
        <f>IF(OR(Table1[[#This Row],[Weekday Number]]=6,Table1[[#This Row],[Weekday Number]]=7),"Weekend","Weekday")</f>
        <v>Weekday</v>
      </c>
      <c r="K3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79" t="s">
        <v>8845</v>
      </c>
      <c r="M3079" t="s">
        <v>1606</v>
      </c>
      <c r="N3079" t="s">
        <v>25</v>
      </c>
      <c r="O3079">
        <v>2149.0368170000002</v>
      </c>
      <c r="P3079">
        <v>282</v>
      </c>
      <c r="Q3079" t="s">
        <v>26</v>
      </c>
      <c r="R3079" s="1">
        <v>43930</v>
      </c>
      <c r="S3079">
        <f>WEEKDAY(Table1[[#This Row],[Discharge Date]],2)</f>
        <v>4</v>
      </c>
      <c r="T3079" t="s">
        <v>27</v>
      </c>
      <c r="U3079" t="s">
        <v>51</v>
      </c>
      <c r="V3079" t="s">
        <v>40</v>
      </c>
    </row>
    <row r="3080" spans="1:22" x14ac:dyDescent="0.35">
      <c r="A3080" t="s">
        <v>8846</v>
      </c>
      <c r="B3080">
        <v>51</v>
      </c>
      <c r="C3080" t="s">
        <v>20</v>
      </c>
      <c r="D3080" t="s">
        <v>42</v>
      </c>
      <c r="E3080" t="s">
        <v>43</v>
      </c>
      <c r="F3080" s="1">
        <v>43872</v>
      </c>
      <c r="G3080">
        <f>DAY(Table1[[#This Row],[Date of Admission]])</f>
        <v>11</v>
      </c>
      <c r="H3080" t="str">
        <f>TEXT(Table1[[#This Row],[Date of Admission]],"dddd")</f>
        <v>Tuesday</v>
      </c>
      <c r="I3080">
        <f>WEEKDAY(Table1[[#This Row],[Date of Admission]],2)</f>
        <v>2</v>
      </c>
      <c r="J3080" t="str">
        <f>IF(OR(Table1[[#This Row],[Weekday Number]]=6,Table1[[#This Row],[Weekday Number]]=7),"Weekend","Weekday")</f>
        <v>Weekday</v>
      </c>
      <c r="K3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0" t="s">
        <v>8847</v>
      </c>
      <c r="M3080" t="s">
        <v>8848</v>
      </c>
      <c r="N3080" t="s">
        <v>65</v>
      </c>
      <c r="O3080">
        <v>6836.9296350000004</v>
      </c>
      <c r="P3080">
        <v>258</v>
      </c>
      <c r="Q3080" t="s">
        <v>37</v>
      </c>
      <c r="R3080" s="1">
        <v>43894</v>
      </c>
      <c r="S3080">
        <f>WEEKDAY(Table1[[#This Row],[Discharge Date]],2)</f>
        <v>3</v>
      </c>
      <c r="T3080" t="s">
        <v>94</v>
      </c>
      <c r="U3080" t="s">
        <v>51</v>
      </c>
      <c r="V3080" t="s">
        <v>40</v>
      </c>
    </row>
    <row r="3081" spans="1:22" x14ac:dyDescent="0.35">
      <c r="A3081" t="s">
        <v>8849</v>
      </c>
      <c r="B3081">
        <v>83</v>
      </c>
      <c r="C3081" t="s">
        <v>20</v>
      </c>
      <c r="D3081" t="s">
        <v>124</v>
      </c>
      <c r="E3081" t="s">
        <v>62</v>
      </c>
      <c r="F3081" s="1">
        <v>45020</v>
      </c>
      <c r="G3081">
        <f>DAY(Table1[[#This Row],[Date of Admission]])</f>
        <v>4</v>
      </c>
      <c r="H3081" t="str">
        <f>TEXT(Table1[[#This Row],[Date of Admission]],"dddd")</f>
        <v>Tuesday</v>
      </c>
      <c r="I3081">
        <f>WEEKDAY(Table1[[#This Row],[Date of Admission]],2)</f>
        <v>2</v>
      </c>
      <c r="J3081" t="str">
        <f>IF(OR(Table1[[#This Row],[Weekday Number]]=6,Table1[[#This Row],[Weekday Number]]=7),"Weekend","Weekday")</f>
        <v>Weekday</v>
      </c>
      <c r="K3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81" t="s">
        <v>8850</v>
      </c>
      <c r="M3081" t="s">
        <v>8851</v>
      </c>
      <c r="N3081" t="s">
        <v>36</v>
      </c>
      <c r="O3081">
        <v>1395.755212</v>
      </c>
      <c r="P3081">
        <v>479</v>
      </c>
      <c r="Q3081" t="s">
        <v>26</v>
      </c>
      <c r="R3081" s="1">
        <v>45023</v>
      </c>
      <c r="S3081">
        <f>WEEKDAY(Table1[[#This Row],[Discharge Date]],2)</f>
        <v>5</v>
      </c>
      <c r="T3081" t="s">
        <v>94</v>
      </c>
      <c r="U3081" t="s">
        <v>28</v>
      </c>
      <c r="V3081" t="s">
        <v>29</v>
      </c>
    </row>
    <row r="3082" spans="1:22" x14ac:dyDescent="0.35">
      <c r="A3082" t="s">
        <v>8852</v>
      </c>
      <c r="B3082">
        <v>42</v>
      </c>
      <c r="C3082" t="s">
        <v>20</v>
      </c>
      <c r="D3082" t="s">
        <v>32</v>
      </c>
      <c r="E3082" t="s">
        <v>62</v>
      </c>
      <c r="F3082" s="1">
        <v>45133</v>
      </c>
      <c r="G3082">
        <f>DAY(Table1[[#This Row],[Date of Admission]])</f>
        <v>26</v>
      </c>
      <c r="H3082" t="str">
        <f>TEXT(Table1[[#This Row],[Date of Admission]],"dddd")</f>
        <v>Wednesday</v>
      </c>
      <c r="I3082">
        <f>WEEKDAY(Table1[[#This Row],[Date of Admission]],2)</f>
        <v>3</v>
      </c>
      <c r="J3082" t="str">
        <f>IF(OR(Table1[[#This Row],[Weekday Number]]=6,Table1[[#This Row],[Weekday Number]]=7),"Weekend","Weekday")</f>
        <v>Weekday</v>
      </c>
      <c r="K3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2" t="s">
        <v>8853</v>
      </c>
      <c r="M3082" t="s">
        <v>8854</v>
      </c>
      <c r="N3082" t="s">
        <v>36</v>
      </c>
      <c r="O3082">
        <v>12319.66114</v>
      </c>
      <c r="P3082">
        <v>295</v>
      </c>
      <c r="Q3082" t="s">
        <v>26</v>
      </c>
      <c r="R3082" s="1">
        <v>45135</v>
      </c>
      <c r="S3082">
        <f>WEEKDAY(Table1[[#This Row],[Discharge Date]],2)</f>
        <v>5</v>
      </c>
      <c r="T3082" t="s">
        <v>38</v>
      </c>
      <c r="U3082" t="s">
        <v>51</v>
      </c>
      <c r="V3082" t="s">
        <v>40</v>
      </c>
    </row>
    <row r="3083" spans="1:22" x14ac:dyDescent="0.35">
      <c r="A3083" t="s">
        <v>8855</v>
      </c>
      <c r="B3083">
        <v>84</v>
      </c>
      <c r="C3083" t="s">
        <v>31</v>
      </c>
      <c r="D3083" t="s">
        <v>21</v>
      </c>
      <c r="E3083" t="s">
        <v>22</v>
      </c>
      <c r="F3083" s="1">
        <v>43415</v>
      </c>
      <c r="G3083">
        <f>DAY(Table1[[#This Row],[Date of Admission]])</f>
        <v>11</v>
      </c>
      <c r="H3083" t="str">
        <f>TEXT(Table1[[#This Row],[Date of Admission]],"dddd")</f>
        <v>Sunday</v>
      </c>
      <c r="I3083">
        <f>WEEKDAY(Table1[[#This Row],[Date of Admission]],2)</f>
        <v>7</v>
      </c>
      <c r="J3083" t="str">
        <f>IF(OR(Table1[[#This Row],[Weekday Number]]=6,Table1[[#This Row],[Weekday Number]]=7),"Weekend","Weekday")</f>
        <v>Weekend</v>
      </c>
      <c r="K3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3" t="s">
        <v>8856</v>
      </c>
      <c r="M3083" t="s">
        <v>8857</v>
      </c>
      <c r="N3083" t="s">
        <v>65</v>
      </c>
      <c r="O3083">
        <v>23269.912619999999</v>
      </c>
      <c r="P3083">
        <v>283</v>
      </c>
      <c r="Q3083" t="s">
        <v>37</v>
      </c>
      <c r="R3083" s="1">
        <v>43429</v>
      </c>
      <c r="S3083">
        <f>WEEKDAY(Table1[[#This Row],[Discharge Date]],2)</f>
        <v>7</v>
      </c>
      <c r="T3083" t="s">
        <v>94</v>
      </c>
      <c r="U3083" t="s">
        <v>39</v>
      </c>
      <c r="V3083" t="s">
        <v>29</v>
      </c>
    </row>
    <row r="3084" spans="1:22" x14ac:dyDescent="0.35">
      <c r="A3084" t="s">
        <v>8858</v>
      </c>
      <c r="B3084">
        <v>56</v>
      </c>
      <c r="C3084" t="s">
        <v>31</v>
      </c>
      <c r="D3084" t="s">
        <v>57</v>
      </c>
      <c r="E3084" t="s">
        <v>78</v>
      </c>
      <c r="F3084" s="1">
        <v>43597</v>
      </c>
      <c r="G3084">
        <f>DAY(Table1[[#This Row],[Date of Admission]])</f>
        <v>12</v>
      </c>
      <c r="H3084" t="str">
        <f>TEXT(Table1[[#This Row],[Date of Admission]],"dddd")</f>
        <v>Sunday</v>
      </c>
      <c r="I3084">
        <f>WEEKDAY(Table1[[#This Row],[Date of Admission]],2)</f>
        <v>7</v>
      </c>
      <c r="J3084" t="str">
        <f>IF(OR(Table1[[#This Row],[Weekday Number]]=6,Table1[[#This Row],[Weekday Number]]=7),"Weekend","Weekday")</f>
        <v>Weekend</v>
      </c>
      <c r="K3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4" t="s">
        <v>8859</v>
      </c>
      <c r="M3084" t="s">
        <v>8860</v>
      </c>
      <c r="N3084" t="s">
        <v>69</v>
      </c>
      <c r="O3084">
        <v>77506.120999999999</v>
      </c>
      <c r="P3084">
        <v>187</v>
      </c>
      <c r="Q3084" t="s">
        <v>37</v>
      </c>
      <c r="R3084" s="1">
        <v>43600</v>
      </c>
      <c r="S3084">
        <f>WEEKDAY(Table1[[#This Row],[Discharge Date]],2)</f>
        <v>3</v>
      </c>
      <c r="T3084" t="s">
        <v>38</v>
      </c>
      <c r="U3084" t="s">
        <v>28</v>
      </c>
      <c r="V3084" t="s">
        <v>40</v>
      </c>
    </row>
    <row r="3085" spans="1:22" x14ac:dyDescent="0.35">
      <c r="A3085" t="s">
        <v>8861</v>
      </c>
      <c r="B3085">
        <v>47</v>
      </c>
      <c r="C3085" t="s">
        <v>31</v>
      </c>
      <c r="D3085" t="s">
        <v>42</v>
      </c>
      <c r="E3085" t="s">
        <v>78</v>
      </c>
      <c r="F3085" s="1">
        <v>44779</v>
      </c>
      <c r="G3085">
        <f>DAY(Table1[[#This Row],[Date of Admission]])</f>
        <v>6</v>
      </c>
      <c r="H3085" t="str">
        <f>TEXT(Table1[[#This Row],[Date of Admission]],"dddd")</f>
        <v>Saturday</v>
      </c>
      <c r="I3085">
        <f>WEEKDAY(Table1[[#This Row],[Date of Admission]],2)</f>
        <v>6</v>
      </c>
      <c r="J3085" t="str">
        <f>IF(OR(Table1[[#This Row],[Weekday Number]]=6,Table1[[#This Row],[Weekday Number]]=7),"Weekend","Weekday")</f>
        <v>Weekend</v>
      </c>
      <c r="K3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5" t="s">
        <v>8862</v>
      </c>
      <c r="M3085" t="s">
        <v>8863</v>
      </c>
      <c r="N3085" t="s">
        <v>60</v>
      </c>
      <c r="O3085">
        <v>47322.402130000002</v>
      </c>
      <c r="P3085">
        <v>197</v>
      </c>
      <c r="Q3085" t="s">
        <v>26</v>
      </c>
      <c r="R3085" s="1">
        <v>44783</v>
      </c>
      <c r="S3085">
        <f>WEEKDAY(Table1[[#This Row],[Discharge Date]],2)</f>
        <v>3</v>
      </c>
      <c r="T3085" t="s">
        <v>94</v>
      </c>
      <c r="U3085" t="s">
        <v>51</v>
      </c>
      <c r="V3085" t="s">
        <v>40</v>
      </c>
    </row>
    <row r="3086" spans="1:22" x14ac:dyDescent="0.35">
      <c r="A3086" t="s">
        <v>5335</v>
      </c>
      <c r="B3086">
        <v>84</v>
      </c>
      <c r="C3086" t="s">
        <v>20</v>
      </c>
      <c r="D3086" t="s">
        <v>124</v>
      </c>
      <c r="E3086" t="s">
        <v>62</v>
      </c>
      <c r="F3086" s="1">
        <v>43832</v>
      </c>
      <c r="G3086">
        <f>DAY(Table1[[#This Row],[Date of Admission]])</f>
        <v>2</v>
      </c>
      <c r="H3086" t="str">
        <f>TEXT(Table1[[#This Row],[Date of Admission]],"dddd")</f>
        <v>Thursday</v>
      </c>
      <c r="I3086">
        <f>WEEKDAY(Table1[[#This Row],[Date of Admission]],2)</f>
        <v>4</v>
      </c>
      <c r="J3086" t="str">
        <f>IF(OR(Table1[[#This Row],[Weekday Number]]=6,Table1[[#This Row],[Weekday Number]]=7),"Weekend","Weekday")</f>
        <v>Weekday</v>
      </c>
      <c r="K3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086" t="s">
        <v>8864</v>
      </c>
      <c r="M3086" t="s">
        <v>8865</v>
      </c>
      <c r="N3086" t="s">
        <v>60</v>
      </c>
      <c r="O3086">
        <v>4203.7856190000002</v>
      </c>
      <c r="P3086">
        <v>411</v>
      </c>
      <c r="Q3086" t="s">
        <v>26</v>
      </c>
      <c r="R3086" s="1">
        <v>43853</v>
      </c>
      <c r="S3086">
        <f>WEEKDAY(Table1[[#This Row],[Discharge Date]],2)</f>
        <v>4</v>
      </c>
      <c r="T3086" t="s">
        <v>50</v>
      </c>
      <c r="U3086" t="s">
        <v>39</v>
      </c>
      <c r="V3086" t="s">
        <v>29</v>
      </c>
    </row>
    <row r="3087" spans="1:22" x14ac:dyDescent="0.35">
      <c r="A3087" t="s">
        <v>8866</v>
      </c>
      <c r="B3087">
        <v>78</v>
      </c>
      <c r="C3087" t="s">
        <v>20</v>
      </c>
      <c r="D3087" t="s">
        <v>99</v>
      </c>
      <c r="E3087" t="s">
        <v>62</v>
      </c>
      <c r="F3087" s="1">
        <v>44123</v>
      </c>
      <c r="G3087">
        <f>DAY(Table1[[#This Row],[Date of Admission]])</f>
        <v>19</v>
      </c>
      <c r="H3087" t="str">
        <f>TEXT(Table1[[#This Row],[Date of Admission]],"dddd")</f>
        <v>Monday</v>
      </c>
      <c r="I3087">
        <f>WEEKDAY(Table1[[#This Row],[Date of Admission]],2)</f>
        <v>1</v>
      </c>
      <c r="J3087" t="str">
        <f>IF(OR(Table1[[#This Row],[Weekday Number]]=6,Table1[[#This Row],[Weekday Number]]=7),"Weekend","Weekday")</f>
        <v>Weekday</v>
      </c>
      <c r="K3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7" t="s">
        <v>8867</v>
      </c>
      <c r="M3087" t="s">
        <v>8868</v>
      </c>
      <c r="N3087" t="s">
        <v>65</v>
      </c>
      <c r="O3087">
        <v>19142.43951</v>
      </c>
      <c r="P3087">
        <v>480</v>
      </c>
      <c r="Q3087" t="s">
        <v>49</v>
      </c>
      <c r="R3087" s="1">
        <v>44136</v>
      </c>
      <c r="S3087">
        <f>WEEKDAY(Table1[[#This Row],[Discharge Date]],2)</f>
        <v>7</v>
      </c>
      <c r="T3087" t="s">
        <v>38</v>
      </c>
      <c r="U3087" t="s">
        <v>51</v>
      </c>
      <c r="V3087" t="s">
        <v>29</v>
      </c>
    </row>
    <row r="3088" spans="1:22" x14ac:dyDescent="0.35">
      <c r="A3088" t="s">
        <v>8869</v>
      </c>
      <c r="B3088">
        <v>72</v>
      </c>
      <c r="C3088" t="s">
        <v>20</v>
      </c>
      <c r="D3088" t="s">
        <v>124</v>
      </c>
      <c r="E3088" t="s">
        <v>78</v>
      </c>
      <c r="F3088" s="1">
        <v>44299</v>
      </c>
      <c r="G3088">
        <f>DAY(Table1[[#This Row],[Date of Admission]])</f>
        <v>13</v>
      </c>
      <c r="H3088" t="str">
        <f>TEXT(Table1[[#This Row],[Date of Admission]],"dddd")</f>
        <v>Tuesday</v>
      </c>
      <c r="I3088">
        <f>WEEKDAY(Table1[[#This Row],[Date of Admission]],2)</f>
        <v>2</v>
      </c>
      <c r="J3088" t="str">
        <f>IF(OR(Table1[[#This Row],[Weekday Number]]=6,Table1[[#This Row],[Weekday Number]]=7),"Weekend","Weekday")</f>
        <v>Weekday</v>
      </c>
      <c r="K3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8" t="s">
        <v>8870</v>
      </c>
      <c r="M3088" t="s">
        <v>8871</v>
      </c>
      <c r="N3088" t="s">
        <v>65</v>
      </c>
      <c r="O3088">
        <v>45850.577720000001</v>
      </c>
      <c r="P3088">
        <v>145</v>
      </c>
      <c r="Q3088" t="s">
        <v>49</v>
      </c>
      <c r="R3088" s="1">
        <v>44324</v>
      </c>
      <c r="S3088">
        <f>WEEKDAY(Table1[[#This Row],[Discharge Date]],2)</f>
        <v>6</v>
      </c>
      <c r="T3088" t="s">
        <v>94</v>
      </c>
      <c r="U3088" t="s">
        <v>51</v>
      </c>
      <c r="V3088" t="s">
        <v>29</v>
      </c>
    </row>
    <row r="3089" spans="1:22" x14ac:dyDescent="0.35">
      <c r="A3089" t="s">
        <v>1091</v>
      </c>
      <c r="B3089">
        <v>74</v>
      </c>
      <c r="C3089" t="s">
        <v>31</v>
      </c>
      <c r="D3089" t="s">
        <v>99</v>
      </c>
      <c r="E3089" t="s">
        <v>22</v>
      </c>
      <c r="F3089" s="1">
        <v>44403</v>
      </c>
      <c r="G3089">
        <f>DAY(Table1[[#This Row],[Date of Admission]])</f>
        <v>26</v>
      </c>
      <c r="H3089" t="str">
        <f>TEXT(Table1[[#This Row],[Date of Admission]],"dddd")</f>
        <v>Monday</v>
      </c>
      <c r="I3089">
        <f>WEEKDAY(Table1[[#This Row],[Date of Admission]],2)</f>
        <v>1</v>
      </c>
      <c r="J3089" t="str">
        <f>IF(OR(Table1[[#This Row],[Weekday Number]]=6,Table1[[#This Row],[Weekday Number]]=7),"Weekend","Weekday")</f>
        <v>Weekday</v>
      </c>
      <c r="K3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89" t="s">
        <v>7264</v>
      </c>
      <c r="M3089" t="s">
        <v>8872</v>
      </c>
      <c r="N3089" t="s">
        <v>69</v>
      </c>
      <c r="O3089">
        <v>14847.488890000001</v>
      </c>
      <c r="P3089">
        <v>196</v>
      </c>
      <c r="Q3089" t="s">
        <v>37</v>
      </c>
      <c r="R3089" s="1">
        <v>44406</v>
      </c>
      <c r="S3089">
        <f>WEEKDAY(Table1[[#This Row],[Discharge Date]],2)</f>
        <v>4</v>
      </c>
      <c r="T3089" t="s">
        <v>38</v>
      </c>
      <c r="U3089" t="s">
        <v>39</v>
      </c>
      <c r="V3089" t="s">
        <v>29</v>
      </c>
    </row>
    <row r="3090" spans="1:22" x14ac:dyDescent="0.35">
      <c r="A3090" t="s">
        <v>8873</v>
      </c>
      <c r="B3090">
        <v>49</v>
      </c>
      <c r="C3090" t="s">
        <v>20</v>
      </c>
      <c r="D3090" t="s">
        <v>21</v>
      </c>
      <c r="E3090" t="s">
        <v>43</v>
      </c>
      <c r="F3090" s="1">
        <v>44710</v>
      </c>
      <c r="G3090">
        <f>DAY(Table1[[#This Row],[Date of Admission]])</f>
        <v>29</v>
      </c>
      <c r="H3090" t="str">
        <f>TEXT(Table1[[#This Row],[Date of Admission]],"dddd")</f>
        <v>Sunday</v>
      </c>
      <c r="I3090">
        <f>WEEKDAY(Table1[[#This Row],[Date of Admission]],2)</f>
        <v>7</v>
      </c>
      <c r="J3090" t="str">
        <f>IF(OR(Table1[[#This Row],[Weekday Number]]=6,Table1[[#This Row],[Weekday Number]]=7),"Weekend","Weekday")</f>
        <v>Weekend</v>
      </c>
      <c r="K3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90" t="s">
        <v>8874</v>
      </c>
      <c r="M3090" t="s">
        <v>8875</v>
      </c>
      <c r="N3090" t="s">
        <v>36</v>
      </c>
      <c r="O3090">
        <v>10707.451069999999</v>
      </c>
      <c r="P3090">
        <v>268</v>
      </c>
      <c r="Q3090" t="s">
        <v>26</v>
      </c>
      <c r="R3090" s="1">
        <v>44726</v>
      </c>
      <c r="S3090">
        <f>WEEKDAY(Table1[[#This Row],[Discharge Date]],2)</f>
        <v>2</v>
      </c>
      <c r="T3090" t="s">
        <v>27</v>
      </c>
      <c r="U3090" t="s">
        <v>28</v>
      </c>
      <c r="V3090" t="s">
        <v>40</v>
      </c>
    </row>
    <row r="3091" spans="1:22" x14ac:dyDescent="0.35">
      <c r="A3091" t="s">
        <v>6131</v>
      </c>
      <c r="B3091">
        <v>31</v>
      </c>
      <c r="C3091" t="s">
        <v>20</v>
      </c>
      <c r="D3091" t="s">
        <v>124</v>
      </c>
      <c r="E3091" t="s">
        <v>43</v>
      </c>
      <c r="F3091" s="1">
        <v>44802</v>
      </c>
      <c r="G3091">
        <f>DAY(Table1[[#This Row],[Date of Admission]])</f>
        <v>29</v>
      </c>
      <c r="H3091" t="str">
        <f>TEXT(Table1[[#This Row],[Date of Admission]],"dddd")</f>
        <v>Monday</v>
      </c>
      <c r="I3091">
        <f>WEEKDAY(Table1[[#This Row],[Date of Admission]],2)</f>
        <v>1</v>
      </c>
      <c r="J3091" t="str">
        <f>IF(OR(Table1[[#This Row],[Weekday Number]]=6,Table1[[#This Row],[Weekday Number]]=7),"Weekend","Weekday")</f>
        <v>Weekday</v>
      </c>
      <c r="K3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91" t="s">
        <v>8876</v>
      </c>
      <c r="M3091" t="s">
        <v>8877</v>
      </c>
      <c r="N3091" t="s">
        <v>36</v>
      </c>
      <c r="O3091">
        <v>6602.6067149999999</v>
      </c>
      <c r="P3091">
        <v>333</v>
      </c>
      <c r="Q3091" t="s">
        <v>26</v>
      </c>
      <c r="R3091" s="1">
        <v>44812</v>
      </c>
      <c r="S3091">
        <f>WEEKDAY(Table1[[#This Row],[Discharge Date]],2)</f>
        <v>4</v>
      </c>
      <c r="T3091" t="s">
        <v>56</v>
      </c>
      <c r="U3091" t="s">
        <v>28</v>
      </c>
      <c r="V3091" t="s">
        <v>40</v>
      </c>
    </row>
    <row r="3092" spans="1:22" x14ac:dyDescent="0.35">
      <c r="A3092" t="s">
        <v>8878</v>
      </c>
      <c r="B3092">
        <v>64</v>
      </c>
      <c r="C3092" t="s">
        <v>20</v>
      </c>
      <c r="D3092" t="s">
        <v>239</v>
      </c>
      <c r="E3092" t="s">
        <v>22</v>
      </c>
      <c r="F3092" s="1">
        <v>44185</v>
      </c>
      <c r="G3092">
        <f>DAY(Table1[[#This Row],[Date of Admission]])</f>
        <v>20</v>
      </c>
      <c r="H3092" t="str">
        <f>TEXT(Table1[[#This Row],[Date of Admission]],"dddd")</f>
        <v>Sunday</v>
      </c>
      <c r="I3092">
        <f>WEEKDAY(Table1[[#This Row],[Date of Admission]],2)</f>
        <v>7</v>
      </c>
      <c r="J3092" t="str">
        <f>IF(OR(Table1[[#This Row],[Weekday Number]]=6,Table1[[#This Row],[Weekday Number]]=7),"Weekend","Weekday")</f>
        <v>Weekend</v>
      </c>
      <c r="K3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2" t="s">
        <v>8879</v>
      </c>
      <c r="M3092" t="s">
        <v>8880</v>
      </c>
      <c r="N3092" t="s">
        <v>65</v>
      </c>
      <c r="O3092">
        <v>9990.8679780000002</v>
      </c>
      <c r="P3092">
        <v>459</v>
      </c>
      <c r="Q3092" t="s">
        <v>49</v>
      </c>
      <c r="R3092" s="1">
        <v>44213</v>
      </c>
      <c r="S3092">
        <f>WEEKDAY(Table1[[#This Row],[Discharge Date]],2)</f>
        <v>7</v>
      </c>
      <c r="T3092" t="s">
        <v>56</v>
      </c>
      <c r="U3092" t="s">
        <v>28</v>
      </c>
      <c r="V3092" t="s">
        <v>40</v>
      </c>
    </row>
    <row r="3093" spans="1:22" x14ac:dyDescent="0.35">
      <c r="A3093" t="s">
        <v>8881</v>
      </c>
      <c r="B3093">
        <v>56</v>
      </c>
      <c r="C3093" t="s">
        <v>20</v>
      </c>
      <c r="D3093" t="s">
        <v>42</v>
      </c>
      <c r="E3093" t="s">
        <v>78</v>
      </c>
      <c r="F3093" s="1">
        <v>44825</v>
      </c>
      <c r="G3093">
        <f>DAY(Table1[[#This Row],[Date of Admission]])</f>
        <v>21</v>
      </c>
      <c r="H3093" t="str">
        <f>TEXT(Table1[[#This Row],[Date of Admission]],"dddd")</f>
        <v>Wednesday</v>
      </c>
      <c r="I3093">
        <f>WEEKDAY(Table1[[#This Row],[Date of Admission]],2)</f>
        <v>3</v>
      </c>
      <c r="J3093" t="str">
        <f>IF(OR(Table1[[#This Row],[Weekday Number]]=6,Table1[[#This Row],[Weekday Number]]=7),"Weekend","Weekday")</f>
        <v>Weekday</v>
      </c>
      <c r="K3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3" t="s">
        <v>8882</v>
      </c>
      <c r="M3093" t="s">
        <v>8883</v>
      </c>
      <c r="N3093" t="s">
        <v>60</v>
      </c>
      <c r="O3093">
        <v>37553.733010000004</v>
      </c>
      <c r="P3093">
        <v>371</v>
      </c>
      <c r="Q3093" t="s">
        <v>49</v>
      </c>
      <c r="R3093" s="1">
        <v>44829</v>
      </c>
      <c r="S3093">
        <f>WEEKDAY(Table1[[#This Row],[Discharge Date]],2)</f>
        <v>7</v>
      </c>
      <c r="T3093" t="s">
        <v>94</v>
      </c>
      <c r="U3093" t="s">
        <v>28</v>
      </c>
      <c r="V3093" t="s">
        <v>40</v>
      </c>
    </row>
    <row r="3094" spans="1:22" x14ac:dyDescent="0.35">
      <c r="A3094" t="s">
        <v>8884</v>
      </c>
      <c r="B3094">
        <v>24</v>
      </c>
      <c r="C3094" t="s">
        <v>31</v>
      </c>
      <c r="D3094" t="s">
        <v>239</v>
      </c>
      <c r="E3094" t="s">
        <v>78</v>
      </c>
      <c r="F3094" s="1">
        <v>44523</v>
      </c>
      <c r="G3094">
        <f>DAY(Table1[[#This Row],[Date of Admission]])</f>
        <v>23</v>
      </c>
      <c r="H3094" t="str">
        <f>TEXT(Table1[[#This Row],[Date of Admission]],"dddd")</f>
        <v>Tuesday</v>
      </c>
      <c r="I3094">
        <f>WEEKDAY(Table1[[#This Row],[Date of Admission]],2)</f>
        <v>2</v>
      </c>
      <c r="J3094" t="str">
        <f>IF(OR(Table1[[#This Row],[Weekday Number]]=6,Table1[[#This Row],[Weekday Number]]=7),"Weekend","Weekday")</f>
        <v>Weekday</v>
      </c>
      <c r="K3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4" t="s">
        <v>8885</v>
      </c>
      <c r="M3094" t="s">
        <v>8886</v>
      </c>
      <c r="N3094" t="s">
        <v>65</v>
      </c>
      <c r="O3094">
        <v>2952.4776609999999</v>
      </c>
      <c r="P3094">
        <v>126</v>
      </c>
      <c r="Q3094" t="s">
        <v>49</v>
      </c>
      <c r="R3094" s="1">
        <v>44525</v>
      </c>
      <c r="S3094">
        <f>WEEKDAY(Table1[[#This Row],[Discharge Date]],2)</f>
        <v>4</v>
      </c>
      <c r="T3094" t="s">
        <v>50</v>
      </c>
      <c r="U3094" t="s">
        <v>28</v>
      </c>
      <c r="V3094" t="s">
        <v>84</v>
      </c>
    </row>
    <row r="3095" spans="1:22" x14ac:dyDescent="0.35">
      <c r="A3095" t="s">
        <v>8887</v>
      </c>
      <c r="B3095">
        <v>77</v>
      </c>
      <c r="C3095" t="s">
        <v>20</v>
      </c>
      <c r="D3095" t="s">
        <v>71</v>
      </c>
      <c r="E3095" t="s">
        <v>22</v>
      </c>
      <c r="F3095" s="1">
        <v>44029</v>
      </c>
      <c r="G3095">
        <f>DAY(Table1[[#This Row],[Date of Admission]])</f>
        <v>17</v>
      </c>
      <c r="H3095" t="str">
        <f>TEXT(Table1[[#This Row],[Date of Admission]],"dddd")</f>
        <v>Friday</v>
      </c>
      <c r="I3095">
        <f>WEEKDAY(Table1[[#This Row],[Date of Admission]],2)</f>
        <v>5</v>
      </c>
      <c r="J3095" t="str">
        <f>IF(OR(Table1[[#This Row],[Weekday Number]]=6,Table1[[#This Row],[Weekday Number]]=7),"Weekend","Weekday")</f>
        <v>Weekday</v>
      </c>
      <c r="K3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5" t="s">
        <v>8888</v>
      </c>
      <c r="M3095" t="s">
        <v>8889</v>
      </c>
      <c r="N3095" t="s">
        <v>69</v>
      </c>
      <c r="O3095">
        <v>34997.483679999998</v>
      </c>
      <c r="P3095">
        <v>366</v>
      </c>
      <c r="Q3095" t="s">
        <v>49</v>
      </c>
      <c r="R3095" s="1">
        <v>44051</v>
      </c>
      <c r="S3095">
        <f>WEEKDAY(Table1[[#This Row],[Discharge Date]],2)</f>
        <v>6</v>
      </c>
      <c r="T3095" t="s">
        <v>56</v>
      </c>
      <c r="U3095" t="s">
        <v>51</v>
      </c>
      <c r="V3095" t="s">
        <v>29</v>
      </c>
    </row>
    <row r="3096" spans="1:22" x14ac:dyDescent="0.35">
      <c r="A3096" t="s">
        <v>8890</v>
      </c>
      <c r="B3096">
        <v>82</v>
      </c>
      <c r="C3096" t="s">
        <v>20</v>
      </c>
      <c r="D3096" t="s">
        <v>57</v>
      </c>
      <c r="E3096" t="s">
        <v>43</v>
      </c>
      <c r="F3096" s="1">
        <v>44728</v>
      </c>
      <c r="G3096">
        <f>DAY(Table1[[#This Row],[Date of Admission]])</f>
        <v>16</v>
      </c>
      <c r="H3096" t="str">
        <f>TEXT(Table1[[#This Row],[Date of Admission]],"dddd")</f>
        <v>Thursday</v>
      </c>
      <c r="I3096">
        <f>WEEKDAY(Table1[[#This Row],[Date of Admission]],2)</f>
        <v>4</v>
      </c>
      <c r="J3096" t="str">
        <f>IF(OR(Table1[[#This Row],[Weekday Number]]=6,Table1[[#This Row],[Weekday Number]]=7),"Weekend","Weekday")</f>
        <v>Weekday</v>
      </c>
      <c r="K3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6" t="s">
        <v>8891</v>
      </c>
      <c r="M3096" t="s">
        <v>8892</v>
      </c>
      <c r="N3096" t="s">
        <v>65</v>
      </c>
      <c r="O3096">
        <v>10019.288989999999</v>
      </c>
      <c r="P3096">
        <v>113</v>
      </c>
      <c r="Q3096" t="s">
        <v>26</v>
      </c>
      <c r="R3096" s="1">
        <v>44731</v>
      </c>
      <c r="S3096">
        <f>WEEKDAY(Table1[[#This Row],[Discharge Date]],2)</f>
        <v>7</v>
      </c>
      <c r="T3096" t="s">
        <v>56</v>
      </c>
      <c r="U3096" t="s">
        <v>28</v>
      </c>
      <c r="V3096" t="s">
        <v>29</v>
      </c>
    </row>
    <row r="3097" spans="1:22" x14ac:dyDescent="0.35">
      <c r="A3097" t="s">
        <v>8893</v>
      </c>
      <c r="B3097">
        <v>76</v>
      </c>
      <c r="C3097" t="s">
        <v>31</v>
      </c>
      <c r="D3097" t="s">
        <v>124</v>
      </c>
      <c r="E3097" t="s">
        <v>62</v>
      </c>
      <c r="F3097" s="1">
        <v>45075</v>
      </c>
      <c r="G3097">
        <f>DAY(Table1[[#This Row],[Date of Admission]])</f>
        <v>29</v>
      </c>
      <c r="H3097" t="str">
        <f>TEXT(Table1[[#This Row],[Date of Admission]],"dddd")</f>
        <v>Monday</v>
      </c>
      <c r="I3097">
        <f>WEEKDAY(Table1[[#This Row],[Date of Admission]],2)</f>
        <v>1</v>
      </c>
      <c r="J3097" t="str">
        <f>IF(OR(Table1[[#This Row],[Weekday Number]]=6,Table1[[#This Row],[Weekday Number]]=7),"Weekend","Weekday")</f>
        <v>Weekday</v>
      </c>
      <c r="K3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97" t="s">
        <v>8894</v>
      </c>
      <c r="M3097" t="s">
        <v>8895</v>
      </c>
      <c r="N3097" t="s">
        <v>60</v>
      </c>
      <c r="O3097">
        <v>10444.652717074699</v>
      </c>
      <c r="P3097">
        <v>392</v>
      </c>
      <c r="Q3097" t="s">
        <v>37</v>
      </c>
      <c r="R3097" s="1">
        <v>45094</v>
      </c>
      <c r="S3097">
        <f>WEEKDAY(Table1[[#This Row],[Discharge Date]],2)</f>
        <v>6</v>
      </c>
      <c r="T3097" t="s">
        <v>38</v>
      </c>
      <c r="U3097" t="s">
        <v>28</v>
      </c>
      <c r="V3097" t="s">
        <v>29</v>
      </c>
    </row>
    <row r="3098" spans="1:22" x14ac:dyDescent="0.35">
      <c r="A3098" t="s">
        <v>8896</v>
      </c>
      <c r="B3098">
        <v>68</v>
      </c>
      <c r="C3098" t="s">
        <v>31</v>
      </c>
      <c r="D3098" t="s">
        <v>99</v>
      </c>
      <c r="E3098" t="s">
        <v>53</v>
      </c>
      <c r="F3098" s="1">
        <v>44965</v>
      </c>
      <c r="G3098">
        <f>DAY(Table1[[#This Row],[Date of Admission]])</f>
        <v>8</v>
      </c>
      <c r="H3098" t="str">
        <f>TEXT(Table1[[#This Row],[Date of Admission]],"dddd")</f>
        <v>Wednesday</v>
      </c>
      <c r="I3098">
        <f>WEEKDAY(Table1[[#This Row],[Date of Admission]],2)</f>
        <v>3</v>
      </c>
      <c r="J3098" t="str">
        <f>IF(OR(Table1[[#This Row],[Weekday Number]]=6,Table1[[#This Row],[Weekday Number]]=7),"Weekend","Weekday")</f>
        <v>Weekday</v>
      </c>
      <c r="K3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098" t="s">
        <v>8897</v>
      </c>
      <c r="M3098" t="s">
        <v>4872</v>
      </c>
      <c r="N3098" t="s">
        <v>25</v>
      </c>
      <c r="O3098">
        <v>4787.5085719999997</v>
      </c>
      <c r="P3098">
        <v>477</v>
      </c>
      <c r="Q3098" t="s">
        <v>37</v>
      </c>
      <c r="R3098" s="1">
        <v>44983</v>
      </c>
      <c r="S3098">
        <f>WEEKDAY(Table1[[#This Row],[Discharge Date]],2)</f>
        <v>7</v>
      </c>
      <c r="T3098" t="s">
        <v>27</v>
      </c>
      <c r="U3098" t="s">
        <v>28</v>
      </c>
      <c r="V3098" t="s">
        <v>29</v>
      </c>
    </row>
    <row r="3099" spans="1:22" x14ac:dyDescent="0.35">
      <c r="A3099" t="s">
        <v>8898</v>
      </c>
      <c r="B3099">
        <v>49</v>
      </c>
      <c r="C3099" t="s">
        <v>20</v>
      </c>
      <c r="D3099" t="s">
        <v>124</v>
      </c>
      <c r="E3099" t="s">
        <v>43</v>
      </c>
      <c r="F3099" s="1">
        <v>44012</v>
      </c>
      <c r="G3099">
        <f>DAY(Table1[[#This Row],[Date of Admission]])</f>
        <v>30</v>
      </c>
      <c r="H3099" t="str">
        <f>TEXT(Table1[[#This Row],[Date of Admission]],"dddd")</f>
        <v>Tuesday</v>
      </c>
      <c r="I3099">
        <f>WEEKDAY(Table1[[#This Row],[Date of Admission]],2)</f>
        <v>2</v>
      </c>
      <c r="J3099" t="str">
        <f>IF(OR(Table1[[#This Row],[Weekday Number]]=6,Table1[[#This Row],[Weekday Number]]=7),"Weekend","Weekday")</f>
        <v>Weekday</v>
      </c>
      <c r="K3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099" t="s">
        <v>8899</v>
      </c>
      <c r="M3099" t="s">
        <v>8900</v>
      </c>
      <c r="N3099" t="s">
        <v>69</v>
      </c>
      <c r="O3099">
        <v>10538.29868</v>
      </c>
      <c r="P3099">
        <v>323</v>
      </c>
      <c r="Q3099" t="s">
        <v>26</v>
      </c>
      <c r="R3099" s="1">
        <v>44031</v>
      </c>
      <c r="S3099">
        <f>WEEKDAY(Table1[[#This Row],[Discharge Date]],2)</f>
        <v>7</v>
      </c>
      <c r="T3099" t="s">
        <v>94</v>
      </c>
      <c r="U3099" t="s">
        <v>39</v>
      </c>
      <c r="V3099" t="s">
        <v>40</v>
      </c>
    </row>
    <row r="3100" spans="1:22" x14ac:dyDescent="0.35">
      <c r="A3100" t="s">
        <v>8901</v>
      </c>
      <c r="B3100">
        <v>58</v>
      </c>
      <c r="C3100" t="s">
        <v>20</v>
      </c>
      <c r="D3100" t="s">
        <v>99</v>
      </c>
      <c r="E3100" t="s">
        <v>62</v>
      </c>
      <c r="F3100" s="1">
        <v>44039</v>
      </c>
      <c r="G3100">
        <f>DAY(Table1[[#This Row],[Date of Admission]])</f>
        <v>27</v>
      </c>
      <c r="H3100" t="str">
        <f>TEXT(Table1[[#This Row],[Date of Admission]],"dddd")</f>
        <v>Monday</v>
      </c>
      <c r="I3100">
        <f>WEEKDAY(Table1[[#This Row],[Date of Admission]],2)</f>
        <v>1</v>
      </c>
      <c r="J3100" t="str">
        <f>IF(OR(Table1[[#This Row],[Weekday Number]]=6,Table1[[#This Row],[Weekday Number]]=7),"Weekend","Weekday")</f>
        <v>Weekday</v>
      </c>
      <c r="K3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00" t="s">
        <v>8902</v>
      </c>
      <c r="M3100" t="s">
        <v>8903</v>
      </c>
      <c r="N3100" t="s">
        <v>25</v>
      </c>
      <c r="O3100">
        <v>9584.2748370000008</v>
      </c>
      <c r="P3100">
        <v>206</v>
      </c>
      <c r="Q3100" t="s">
        <v>37</v>
      </c>
      <c r="R3100" s="1">
        <v>44049</v>
      </c>
      <c r="S3100">
        <f>WEEKDAY(Table1[[#This Row],[Discharge Date]],2)</f>
        <v>4</v>
      </c>
      <c r="T3100" t="s">
        <v>27</v>
      </c>
      <c r="U3100" t="s">
        <v>51</v>
      </c>
      <c r="V3100" t="s">
        <v>40</v>
      </c>
    </row>
    <row r="3101" spans="1:22" x14ac:dyDescent="0.35">
      <c r="A3101" t="s">
        <v>8904</v>
      </c>
      <c r="B3101">
        <v>43</v>
      </c>
      <c r="C3101" t="s">
        <v>31</v>
      </c>
      <c r="D3101" t="s">
        <v>57</v>
      </c>
      <c r="E3101" t="s">
        <v>33</v>
      </c>
      <c r="F3101" s="1">
        <v>45120</v>
      </c>
      <c r="G3101">
        <f>DAY(Table1[[#This Row],[Date of Admission]])</f>
        <v>13</v>
      </c>
      <c r="H3101" t="str">
        <f>TEXT(Table1[[#This Row],[Date of Admission]],"dddd")</f>
        <v>Thursday</v>
      </c>
      <c r="I3101">
        <f>WEEKDAY(Table1[[#This Row],[Date of Admission]],2)</f>
        <v>4</v>
      </c>
      <c r="J3101" t="str">
        <f>IF(OR(Table1[[#This Row],[Weekday Number]]=6,Table1[[#This Row],[Weekday Number]]=7),"Weekend","Weekday")</f>
        <v>Weekday</v>
      </c>
      <c r="K3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1" t="s">
        <v>8905</v>
      </c>
      <c r="M3101" t="s">
        <v>8906</v>
      </c>
      <c r="N3101" t="s">
        <v>60</v>
      </c>
      <c r="O3101">
        <v>14885.35507</v>
      </c>
      <c r="P3101">
        <v>138</v>
      </c>
      <c r="Q3101" t="s">
        <v>37</v>
      </c>
      <c r="R3101" s="1">
        <v>45128</v>
      </c>
      <c r="S3101">
        <f>WEEKDAY(Table1[[#This Row],[Discharge Date]],2)</f>
        <v>5</v>
      </c>
      <c r="T3101" t="s">
        <v>38</v>
      </c>
      <c r="U3101" t="s">
        <v>28</v>
      </c>
      <c r="V3101" t="s">
        <v>40</v>
      </c>
    </row>
    <row r="3102" spans="1:22" x14ac:dyDescent="0.35">
      <c r="A3102" t="s">
        <v>8907</v>
      </c>
      <c r="B3102">
        <v>28</v>
      </c>
      <c r="C3102" t="s">
        <v>31</v>
      </c>
      <c r="D3102" t="s">
        <v>71</v>
      </c>
      <c r="E3102" t="s">
        <v>78</v>
      </c>
      <c r="F3102" s="1">
        <v>43605</v>
      </c>
      <c r="G3102">
        <f>DAY(Table1[[#This Row],[Date of Admission]])</f>
        <v>20</v>
      </c>
      <c r="H3102" t="str">
        <f>TEXT(Table1[[#This Row],[Date of Admission]],"dddd")</f>
        <v>Monday</v>
      </c>
      <c r="I3102">
        <f>WEEKDAY(Table1[[#This Row],[Date of Admission]],2)</f>
        <v>1</v>
      </c>
      <c r="J3102" t="str">
        <f>IF(OR(Table1[[#This Row],[Weekday Number]]=6,Table1[[#This Row],[Weekday Number]]=7),"Weekend","Weekday")</f>
        <v>Weekday</v>
      </c>
      <c r="K3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2" t="s">
        <v>8908</v>
      </c>
      <c r="M3102" t="s">
        <v>8909</v>
      </c>
      <c r="N3102" t="s">
        <v>69</v>
      </c>
      <c r="O3102">
        <v>6170.867201</v>
      </c>
      <c r="P3102">
        <v>390</v>
      </c>
      <c r="Q3102" t="s">
        <v>26</v>
      </c>
      <c r="R3102" s="1">
        <v>43617</v>
      </c>
      <c r="S3102">
        <f>WEEKDAY(Table1[[#This Row],[Discharge Date]],2)</f>
        <v>6</v>
      </c>
      <c r="T3102" t="s">
        <v>56</v>
      </c>
      <c r="U3102" t="s">
        <v>51</v>
      </c>
      <c r="V3102" t="s">
        <v>40</v>
      </c>
    </row>
    <row r="3103" spans="1:22" x14ac:dyDescent="0.35">
      <c r="A3103" t="s">
        <v>8910</v>
      </c>
      <c r="B3103">
        <v>70</v>
      </c>
      <c r="C3103" t="s">
        <v>20</v>
      </c>
      <c r="D3103" t="s">
        <v>239</v>
      </c>
      <c r="E3103" t="s">
        <v>22</v>
      </c>
      <c r="F3103" s="1">
        <v>43639</v>
      </c>
      <c r="G3103">
        <f>DAY(Table1[[#This Row],[Date of Admission]])</f>
        <v>23</v>
      </c>
      <c r="H3103" t="str">
        <f>TEXT(Table1[[#This Row],[Date of Admission]],"dddd")</f>
        <v>Sunday</v>
      </c>
      <c r="I3103">
        <f>WEEKDAY(Table1[[#This Row],[Date of Admission]],2)</f>
        <v>7</v>
      </c>
      <c r="J3103" t="str">
        <f>IF(OR(Table1[[#This Row],[Weekday Number]]=6,Table1[[#This Row],[Weekday Number]]=7),"Weekend","Weekday")</f>
        <v>Weekend</v>
      </c>
      <c r="K3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3" t="s">
        <v>8911</v>
      </c>
      <c r="M3103" t="s">
        <v>8912</v>
      </c>
      <c r="N3103" t="s">
        <v>36</v>
      </c>
      <c r="O3103">
        <v>35099.594349999999</v>
      </c>
      <c r="P3103">
        <v>467</v>
      </c>
      <c r="Q3103" t="s">
        <v>49</v>
      </c>
      <c r="R3103" s="1">
        <v>43666</v>
      </c>
      <c r="S3103">
        <f>WEEKDAY(Table1[[#This Row],[Discharge Date]],2)</f>
        <v>6</v>
      </c>
      <c r="T3103" t="s">
        <v>94</v>
      </c>
      <c r="U3103" t="s">
        <v>28</v>
      </c>
      <c r="V3103" t="s">
        <v>29</v>
      </c>
    </row>
    <row r="3104" spans="1:22" x14ac:dyDescent="0.35">
      <c r="A3104" t="s">
        <v>8913</v>
      </c>
      <c r="B3104">
        <v>29</v>
      </c>
      <c r="C3104" t="s">
        <v>20</v>
      </c>
      <c r="D3104" t="s">
        <v>99</v>
      </c>
      <c r="E3104" t="s">
        <v>53</v>
      </c>
      <c r="F3104" s="1">
        <v>44676</v>
      </c>
      <c r="G3104">
        <f>DAY(Table1[[#This Row],[Date of Admission]])</f>
        <v>25</v>
      </c>
      <c r="H3104" t="str">
        <f>TEXT(Table1[[#This Row],[Date of Admission]],"dddd")</f>
        <v>Monday</v>
      </c>
      <c r="I3104">
        <f>WEEKDAY(Table1[[#This Row],[Date of Admission]],2)</f>
        <v>1</v>
      </c>
      <c r="J3104" t="str">
        <f>IF(OR(Table1[[#This Row],[Weekday Number]]=6,Table1[[#This Row],[Weekday Number]]=7),"Weekend","Weekday")</f>
        <v>Weekday</v>
      </c>
      <c r="K3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4" t="s">
        <v>8914</v>
      </c>
      <c r="M3104" t="s">
        <v>8915</v>
      </c>
      <c r="N3104" t="s">
        <v>69</v>
      </c>
      <c r="O3104">
        <v>35344.0723</v>
      </c>
      <c r="P3104">
        <v>162</v>
      </c>
      <c r="Q3104" t="s">
        <v>26</v>
      </c>
      <c r="R3104" s="1">
        <v>44676</v>
      </c>
      <c r="S3104">
        <f>WEEKDAY(Table1[[#This Row],[Discharge Date]],2)</f>
        <v>1</v>
      </c>
      <c r="T3104" t="s">
        <v>27</v>
      </c>
      <c r="U3104" t="s">
        <v>51</v>
      </c>
      <c r="V3104" t="s">
        <v>40</v>
      </c>
    </row>
    <row r="3105" spans="1:22" x14ac:dyDescent="0.35">
      <c r="A3105" t="s">
        <v>8916</v>
      </c>
      <c r="B3105">
        <v>61</v>
      </c>
      <c r="C3105" t="s">
        <v>31</v>
      </c>
      <c r="D3105" t="s">
        <v>21</v>
      </c>
      <c r="E3105" t="s">
        <v>22</v>
      </c>
      <c r="F3105" s="1">
        <v>44042</v>
      </c>
      <c r="G3105">
        <f>DAY(Table1[[#This Row],[Date of Admission]])</f>
        <v>30</v>
      </c>
      <c r="H3105" t="str">
        <f>TEXT(Table1[[#This Row],[Date of Admission]],"dddd")</f>
        <v>Thursday</v>
      </c>
      <c r="I3105">
        <f>WEEKDAY(Table1[[#This Row],[Date of Admission]],2)</f>
        <v>4</v>
      </c>
      <c r="J3105" t="str">
        <f>IF(OR(Table1[[#This Row],[Weekday Number]]=6,Table1[[#This Row],[Weekday Number]]=7),"Weekend","Weekday")</f>
        <v>Weekday</v>
      </c>
      <c r="K3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05" t="s">
        <v>8917</v>
      </c>
      <c r="M3105" t="s">
        <v>8918</v>
      </c>
      <c r="N3105" t="s">
        <v>69</v>
      </c>
      <c r="O3105">
        <v>53652.969340000003</v>
      </c>
      <c r="P3105">
        <v>274</v>
      </c>
      <c r="Q3105" t="s">
        <v>49</v>
      </c>
      <c r="R3105" s="1">
        <v>44057</v>
      </c>
      <c r="S3105">
        <f>WEEKDAY(Table1[[#This Row],[Discharge Date]],2)</f>
        <v>5</v>
      </c>
      <c r="T3105" t="s">
        <v>27</v>
      </c>
      <c r="U3105" t="s">
        <v>28</v>
      </c>
      <c r="V3105" t="s">
        <v>40</v>
      </c>
    </row>
    <row r="3106" spans="1:22" x14ac:dyDescent="0.35">
      <c r="A3106" t="s">
        <v>8919</v>
      </c>
      <c r="B3106">
        <v>25</v>
      </c>
      <c r="C3106" t="s">
        <v>20</v>
      </c>
      <c r="D3106" t="s">
        <v>21</v>
      </c>
      <c r="E3106" t="s">
        <v>33</v>
      </c>
      <c r="F3106" s="1">
        <v>44362</v>
      </c>
      <c r="G3106">
        <f>DAY(Table1[[#This Row],[Date of Admission]])</f>
        <v>15</v>
      </c>
      <c r="H3106" t="str">
        <f>TEXT(Table1[[#This Row],[Date of Admission]],"dddd")</f>
        <v>Tuesday</v>
      </c>
      <c r="I3106">
        <f>WEEKDAY(Table1[[#This Row],[Date of Admission]],2)</f>
        <v>2</v>
      </c>
      <c r="J3106" t="str">
        <f>IF(OR(Table1[[#This Row],[Weekday Number]]=6,Table1[[#This Row],[Weekday Number]]=7),"Weekend","Weekday")</f>
        <v>Weekday</v>
      </c>
      <c r="K3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6" t="s">
        <v>8920</v>
      </c>
      <c r="M3106" t="s">
        <v>8921</v>
      </c>
      <c r="N3106" t="s">
        <v>65</v>
      </c>
      <c r="O3106">
        <v>41292.286229999998</v>
      </c>
      <c r="P3106">
        <v>148</v>
      </c>
      <c r="Q3106" t="s">
        <v>49</v>
      </c>
      <c r="R3106" s="1">
        <v>44386</v>
      </c>
      <c r="S3106">
        <f>WEEKDAY(Table1[[#This Row],[Discharge Date]],2)</f>
        <v>5</v>
      </c>
      <c r="T3106" t="s">
        <v>50</v>
      </c>
      <c r="U3106" t="s">
        <v>51</v>
      </c>
      <c r="V3106" t="s">
        <v>40</v>
      </c>
    </row>
    <row r="3107" spans="1:22" x14ac:dyDescent="0.35">
      <c r="A3107" t="s">
        <v>8922</v>
      </c>
      <c r="B3107">
        <v>56</v>
      </c>
      <c r="C3107" t="s">
        <v>31</v>
      </c>
      <c r="D3107" t="s">
        <v>124</v>
      </c>
      <c r="E3107" t="s">
        <v>62</v>
      </c>
      <c r="F3107" s="1">
        <v>43708</v>
      </c>
      <c r="G3107">
        <f>DAY(Table1[[#This Row],[Date of Admission]])</f>
        <v>31</v>
      </c>
      <c r="H3107" t="str">
        <f>TEXT(Table1[[#This Row],[Date of Admission]],"dddd")</f>
        <v>Saturday</v>
      </c>
      <c r="I3107">
        <f>WEEKDAY(Table1[[#This Row],[Date of Admission]],2)</f>
        <v>6</v>
      </c>
      <c r="J3107" t="str">
        <f>IF(OR(Table1[[#This Row],[Weekday Number]]=6,Table1[[#This Row],[Weekday Number]]=7),"Weekend","Weekday")</f>
        <v>Weekend</v>
      </c>
      <c r="K3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07" t="s">
        <v>8923</v>
      </c>
      <c r="M3107" t="s">
        <v>8924</v>
      </c>
      <c r="N3107" t="s">
        <v>65</v>
      </c>
      <c r="O3107">
        <v>18781.714230000001</v>
      </c>
      <c r="P3107">
        <v>286</v>
      </c>
      <c r="Q3107" t="s">
        <v>37</v>
      </c>
      <c r="R3107" s="1">
        <v>43720</v>
      </c>
      <c r="S3107">
        <f>WEEKDAY(Table1[[#This Row],[Discharge Date]],2)</f>
        <v>4</v>
      </c>
      <c r="T3107" t="s">
        <v>38</v>
      </c>
      <c r="U3107" t="s">
        <v>51</v>
      </c>
      <c r="V3107" t="s">
        <v>40</v>
      </c>
    </row>
    <row r="3108" spans="1:22" x14ac:dyDescent="0.35">
      <c r="A3108" t="s">
        <v>8925</v>
      </c>
      <c r="B3108">
        <v>73</v>
      </c>
      <c r="C3108" t="s">
        <v>31</v>
      </c>
      <c r="D3108" t="s">
        <v>99</v>
      </c>
      <c r="E3108" t="s">
        <v>33</v>
      </c>
      <c r="F3108" s="1">
        <v>43720</v>
      </c>
      <c r="G3108">
        <f>DAY(Table1[[#This Row],[Date of Admission]])</f>
        <v>12</v>
      </c>
      <c r="H3108" t="str">
        <f>TEXT(Table1[[#This Row],[Date of Admission]],"dddd")</f>
        <v>Thursday</v>
      </c>
      <c r="I3108">
        <f>WEEKDAY(Table1[[#This Row],[Date of Admission]],2)</f>
        <v>4</v>
      </c>
      <c r="J3108" t="str">
        <f>IF(OR(Table1[[#This Row],[Weekday Number]]=6,Table1[[#This Row],[Weekday Number]]=7),"Weekend","Weekday")</f>
        <v>Weekday</v>
      </c>
      <c r="K3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8" t="s">
        <v>8926</v>
      </c>
      <c r="M3108" t="s">
        <v>8927</v>
      </c>
      <c r="N3108" t="s">
        <v>65</v>
      </c>
      <c r="O3108">
        <v>2510.5329539999998</v>
      </c>
      <c r="P3108">
        <v>110</v>
      </c>
      <c r="Q3108" t="s">
        <v>37</v>
      </c>
      <c r="R3108" s="1">
        <v>43725</v>
      </c>
      <c r="S3108">
        <f>WEEKDAY(Table1[[#This Row],[Discharge Date]],2)</f>
        <v>2</v>
      </c>
      <c r="T3108" t="s">
        <v>27</v>
      </c>
      <c r="U3108" t="s">
        <v>39</v>
      </c>
      <c r="V3108" t="s">
        <v>29</v>
      </c>
    </row>
    <row r="3109" spans="1:22" x14ac:dyDescent="0.35">
      <c r="A3109" t="s">
        <v>8928</v>
      </c>
      <c r="B3109">
        <v>38</v>
      </c>
      <c r="C3109" t="s">
        <v>31</v>
      </c>
      <c r="D3109" t="s">
        <v>239</v>
      </c>
      <c r="E3109" t="s">
        <v>53</v>
      </c>
      <c r="F3109" s="1">
        <v>43965</v>
      </c>
      <c r="G3109">
        <f>DAY(Table1[[#This Row],[Date of Admission]])</f>
        <v>14</v>
      </c>
      <c r="H3109" t="str">
        <f>TEXT(Table1[[#This Row],[Date of Admission]],"dddd")</f>
        <v>Thursday</v>
      </c>
      <c r="I3109">
        <f>WEEKDAY(Table1[[#This Row],[Date of Admission]],2)</f>
        <v>4</v>
      </c>
      <c r="J3109" t="str">
        <f>IF(OR(Table1[[#This Row],[Weekday Number]]=6,Table1[[#This Row],[Weekday Number]]=7),"Weekend","Weekday")</f>
        <v>Weekday</v>
      </c>
      <c r="K3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09" t="s">
        <v>8929</v>
      </c>
      <c r="M3109" t="s">
        <v>8930</v>
      </c>
      <c r="N3109" t="s">
        <v>65</v>
      </c>
      <c r="O3109">
        <v>9892.8114719999994</v>
      </c>
      <c r="P3109">
        <v>253</v>
      </c>
      <c r="Q3109" t="s">
        <v>49</v>
      </c>
      <c r="R3109" s="1">
        <v>43981</v>
      </c>
      <c r="S3109">
        <f>WEEKDAY(Table1[[#This Row],[Discharge Date]],2)</f>
        <v>6</v>
      </c>
      <c r="T3109" t="s">
        <v>94</v>
      </c>
      <c r="U3109" t="s">
        <v>28</v>
      </c>
      <c r="V3109" t="s">
        <v>40</v>
      </c>
    </row>
    <row r="3110" spans="1:22" x14ac:dyDescent="0.35">
      <c r="A3110" t="s">
        <v>8931</v>
      </c>
      <c r="B3110">
        <v>24</v>
      </c>
      <c r="C3110" t="s">
        <v>31</v>
      </c>
      <c r="D3110" t="s">
        <v>42</v>
      </c>
      <c r="E3110" t="s">
        <v>33</v>
      </c>
      <c r="F3110" s="1">
        <v>45137</v>
      </c>
      <c r="G3110">
        <f>DAY(Table1[[#This Row],[Date of Admission]])</f>
        <v>30</v>
      </c>
      <c r="H3110" t="str">
        <f>TEXT(Table1[[#This Row],[Date of Admission]],"dddd")</f>
        <v>Sunday</v>
      </c>
      <c r="I3110">
        <f>WEEKDAY(Table1[[#This Row],[Date of Admission]],2)</f>
        <v>7</v>
      </c>
      <c r="J3110" t="str">
        <f>IF(OR(Table1[[#This Row],[Weekday Number]]=6,Table1[[#This Row],[Weekday Number]]=7),"Weekend","Weekday")</f>
        <v>Weekend</v>
      </c>
      <c r="K3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10" t="s">
        <v>8932</v>
      </c>
      <c r="M3110" t="s">
        <v>8933</v>
      </c>
      <c r="N3110" t="s">
        <v>36</v>
      </c>
      <c r="O3110">
        <v>26200.037799999998</v>
      </c>
      <c r="P3110">
        <v>246</v>
      </c>
      <c r="Q3110" t="s">
        <v>37</v>
      </c>
      <c r="R3110" s="1">
        <v>45149</v>
      </c>
      <c r="S3110">
        <f>WEEKDAY(Table1[[#This Row],[Discharge Date]],2)</f>
        <v>5</v>
      </c>
      <c r="T3110" t="s">
        <v>27</v>
      </c>
      <c r="U3110" t="s">
        <v>51</v>
      </c>
      <c r="V3110" t="s">
        <v>84</v>
      </c>
    </row>
    <row r="3111" spans="1:22" x14ac:dyDescent="0.35">
      <c r="A3111" t="s">
        <v>8934</v>
      </c>
      <c r="B3111">
        <v>75</v>
      </c>
      <c r="C3111" t="s">
        <v>20</v>
      </c>
      <c r="D3111" t="s">
        <v>239</v>
      </c>
      <c r="E3111" t="s">
        <v>78</v>
      </c>
      <c r="F3111" s="1">
        <v>44833</v>
      </c>
      <c r="G3111">
        <f>DAY(Table1[[#This Row],[Date of Admission]])</f>
        <v>29</v>
      </c>
      <c r="H3111" t="str">
        <f>TEXT(Table1[[#This Row],[Date of Admission]],"dddd")</f>
        <v>Thursday</v>
      </c>
      <c r="I3111">
        <f>WEEKDAY(Table1[[#This Row],[Date of Admission]],2)</f>
        <v>4</v>
      </c>
      <c r="J3111" t="str">
        <f>IF(OR(Table1[[#This Row],[Weekday Number]]=6,Table1[[#This Row],[Weekday Number]]=7),"Weekend","Weekday")</f>
        <v>Weekday</v>
      </c>
      <c r="K3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11" t="s">
        <v>8935</v>
      </c>
      <c r="M3111" t="s">
        <v>8936</v>
      </c>
      <c r="N3111" t="s">
        <v>65</v>
      </c>
      <c r="O3111">
        <v>76980.741299999994</v>
      </c>
      <c r="P3111">
        <v>181</v>
      </c>
      <c r="Q3111" t="s">
        <v>26</v>
      </c>
      <c r="R3111" s="1">
        <v>44846</v>
      </c>
      <c r="S3111">
        <f>WEEKDAY(Table1[[#This Row],[Discharge Date]],2)</f>
        <v>3</v>
      </c>
      <c r="T3111" t="s">
        <v>38</v>
      </c>
      <c r="U3111" t="s">
        <v>28</v>
      </c>
      <c r="V3111" t="s">
        <v>29</v>
      </c>
    </row>
    <row r="3112" spans="1:22" x14ac:dyDescent="0.35">
      <c r="A3112" t="s">
        <v>8937</v>
      </c>
      <c r="B3112">
        <v>80</v>
      </c>
      <c r="C3112" t="s">
        <v>20</v>
      </c>
      <c r="D3112" t="s">
        <v>71</v>
      </c>
      <c r="E3112" t="s">
        <v>78</v>
      </c>
      <c r="F3112" s="1">
        <v>44672</v>
      </c>
      <c r="G3112">
        <f>DAY(Table1[[#This Row],[Date of Admission]])</f>
        <v>21</v>
      </c>
      <c r="H3112" t="str">
        <f>TEXT(Table1[[#This Row],[Date of Admission]],"dddd")</f>
        <v>Thursday</v>
      </c>
      <c r="I3112">
        <f>WEEKDAY(Table1[[#This Row],[Date of Admission]],2)</f>
        <v>4</v>
      </c>
      <c r="J3112" t="str">
        <f>IF(OR(Table1[[#This Row],[Weekday Number]]=6,Table1[[#This Row],[Weekday Number]]=7),"Weekend","Weekday")</f>
        <v>Weekday</v>
      </c>
      <c r="K3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2" t="s">
        <v>8938</v>
      </c>
      <c r="M3112" t="s">
        <v>8939</v>
      </c>
      <c r="N3112" t="s">
        <v>36</v>
      </c>
      <c r="O3112">
        <v>25771.539830000002</v>
      </c>
      <c r="P3112">
        <v>368</v>
      </c>
      <c r="Q3112" t="s">
        <v>26</v>
      </c>
      <c r="R3112" s="1">
        <v>44691</v>
      </c>
      <c r="S3112">
        <f>WEEKDAY(Table1[[#This Row],[Discharge Date]],2)</f>
        <v>2</v>
      </c>
      <c r="T3112" t="s">
        <v>94</v>
      </c>
      <c r="U3112" t="s">
        <v>39</v>
      </c>
      <c r="V3112" t="s">
        <v>29</v>
      </c>
    </row>
    <row r="3113" spans="1:22" x14ac:dyDescent="0.35">
      <c r="A3113" t="s">
        <v>8940</v>
      </c>
      <c r="B3113">
        <v>41</v>
      </c>
      <c r="C3113" t="s">
        <v>20</v>
      </c>
      <c r="D3113" t="s">
        <v>57</v>
      </c>
      <c r="E3113" t="s">
        <v>62</v>
      </c>
      <c r="F3113" s="1">
        <v>44281</v>
      </c>
      <c r="G3113">
        <f>DAY(Table1[[#This Row],[Date of Admission]])</f>
        <v>26</v>
      </c>
      <c r="H3113" t="str">
        <f>TEXT(Table1[[#This Row],[Date of Admission]],"dddd")</f>
        <v>Friday</v>
      </c>
      <c r="I3113">
        <f>WEEKDAY(Table1[[#This Row],[Date of Admission]],2)</f>
        <v>5</v>
      </c>
      <c r="J3113" t="str">
        <f>IF(OR(Table1[[#This Row],[Weekday Number]]=6,Table1[[#This Row],[Weekday Number]]=7),"Weekend","Weekday")</f>
        <v>Weekday</v>
      </c>
      <c r="K3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3" t="s">
        <v>2662</v>
      </c>
      <c r="M3113" t="s">
        <v>8941</v>
      </c>
      <c r="N3113" t="s">
        <v>65</v>
      </c>
      <c r="O3113">
        <v>21952.849330000001</v>
      </c>
      <c r="P3113">
        <v>195</v>
      </c>
      <c r="Q3113" t="s">
        <v>49</v>
      </c>
      <c r="R3113" s="1">
        <v>44308</v>
      </c>
      <c r="S3113">
        <f>WEEKDAY(Table1[[#This Row],[Discharge Date]],2)</f>
        <v>4</v>
      </c>
      <c r="T3113" t="s">
        <v>27</v>
      </c>
      <c r="U3113" t="s">
        <v>39</v>
      </c>
      <c r="V3113" t="s">
        <v>40</v>
      </c>
    </row>
    <row r="3114" spans="1:22" x14ac:dyDescent="0.35">
      <c r="A3114" t="s">
        <v>8942</v>
      </c>
      <c r="B3114">
        <v>85</v>
      </c>
      <c r="C3114" t="s">
        <v>20</v>
      </c>
      <c r="D3114" t="s">
        <v>32</v>
      </c>
      <c r="E3114" t="s">
        <v>43</v>
      </c>
      <c r="F3114" s="1">
        <v>44006</v>
      </c>
      <c r="G3114">
        <f>DAY(Table1[[#This Row],[Date of Admission]])</f>
        <v>24</v>
      </c>
      <c r="H3114" t="str">
        <f>TEXT(Table1[[#This Row],[Date of Admission]],"dddd")</f>
        <v>Wednesday</v>
      </c>
      <c r="I3114">
        <f>WEEKDAY(Table1[[#This Row],[Date of Admission]],2)</f>
        <v>3</v>
      </c>
      <c r="J3114" t="str">
        <f>IF(OR(Table1[[#This Row],[Weekday Number]]=6,Table1[[#This Row],[Weekday Number]]=7),"Weekend","Weekday")</f>
        <v>Weekday</v>
      </c>
      <c r="K3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4" t="s">
        <v>8943</v>
      </c>
      <c r="M3114" t="s">
        <v>8944</v>
      </c>
      <c r="N3114" t="s">
        <v>60</v>
      </c>
      <c r="O3114">
        <v>5814.9669039999999</v>
      </c>
      <c r="P3114">
        <v>212</v>
      </c>
      <c r="Q3114" t="s">
        <v>26</v>
      </c>
      <c r="R3114" s="1">
        <v>44026</v>
      </c>
      <c r="S3114">
        <f>WEEKDAY(Table1[[#This Row],[Discharge Date]],2)</f>
        <v>2</v>
      </c>
      <c r="T3114" t="s">
        <v>50</v>
      </c>
      <c r="U3114" t="s">
        <v>51</v>
      </c>
      <c r="V3114" t="s">
        <v>29</v>
      </c>
    </row>
    <row r="3115" spans="1:22" x14ac:dyDescent="0.35">
      <c r="A3115" t="s">
        <v>8945</v>
      </c>
      <c r="B3115">
        <v>44</v>
      </c>
      <c r="C3115" t="s">
        <v>31</v>
      </c>
      <c r="D3115" t="s">
        <v>71</v>
      </c>
      <c r="E3115" t="s">
        <v>62</v>
      </c>
      <c r="F3115" s="1">
        <v>43691</v>
      </c>
      <c r="G3115">
        <f>DAY(Table1[[#This Row],[Date of Admission]])</f>
        <v>14</v>
      </c>
      <c r="H3115" t="str">
        <f>TEXT(Table1[[#This Row],[Date of Admission]],"dddd")</f>
        <v>Wednesday</v>
      </c>
      <c r="I3115">
        <f>WEEKDAY(Table1[[#This Row],[Date of Admission]],2)</f>
        <v>3</v>
      </c>
      <c r="J3115" t="str">
        <f>IF(OR(Table1[[#This Row],[Weekday Number]]=6,Table1[[#This Row],[Weekday Number]]=7),"Weekend","Weekday")</f>
        <v>Weekday</v>
      </c>
      <c r="K3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5" t="s">
        <v>8946</v>
      </c>
      <c r="M3115" t="s">
        <v>8947</v>
      </c>
      <c r="N3115" t="s">
        <v>36</v>
      </c>
      <c r="O3115">
        <v>17870.939269999999</v>
      </c>
      <c r="P3115">
        <v>475</v>
      </c>
      <c r="Q3115" t="s">
        <v>37</v>
      </c>
      <c r="R3115" s="1">
        <v>43714</v>
      </c>
      <c r="S3115">
        <f>WEEKDAY(Table1[[#This Row],[Discharge Date]],2)</f>
        <v>5</v>
      </c>
      <c r="T3115" t="s">
        <v>50</v>
      </c>
      <c r="U3115" t="s">
        <v>39</v>
      </c>
      <c r="V3115" t="s">
        <v>40</v>
      </c>
    </row>
    <row r="3116" spans="1:22" x14ac:dyDescent="0.35">
      <c r="A3116" t="s">
        <v>8948</v>
      </c>
      <c r="B3116">
        <v>23</v>
      </c>
      <c r="C3116" t="s">
        <v>31</v>
      </c>
      <c r="D3116" t="s">
        <v>42</v>
      </c>
      <c r="E3116" t="s">
        <v>33</v>
      </c>
      <c r="F3116" s="1">
        <v>44637</v>
      </c>
      <c r="G3116">
        <f>DAY(Table1[[#This Row],[Date of Admission]])</f>
        <v>17</v>
      </c>
      <c r="H3116" t="str">
        <f>TEXT(Table1[[#This Row],[Date of Admission]],"dddd")</f>
        <v>Thursday</v>
      </c>
      <c r="I3116">
        <f>WEEKDAY(Table1[[#This Row],[Date of Admission]],2)</f>
        <v>4</v>
      </c>
      <c r="J3116" t="str">
        <f>IF(OR(Table1[[#This Row],[Weekday Number]]=6,Table1[[#This Row],[Weekday Number]]=7),"Weekend","Weekday")</f>
        <v>Weekday</v>
      </c>
      <c r="K3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6" t="s">
        <v>8949</v>
      </c>
      <c r="M3116" t="s">
        <v>8950</v>
      </c>
      <c r="N3116" t="s">
        <v>36</v>
      </c>
      <c r="O3116">
        <v>37660.702089999999</v>
      </c>
      <c r="P3116">
        <v>423</v>
      </c>
      <c r="Q3116" t="s">
        <v>37</v>
      </c>
      <c r="R3116" s="1">
        <v>44646</v>
      </c>
      <c r="S3116">
        <f>WEEKDAY(Table1[[#This Row],[Discharge Date]],2)</f>
        <v>6</v>
      </c>
      <c r="T3116" t="s">
        <v>94</v>
      </c>
      <c r="U3116" t="s">
        <v>28</v>
      </c>
      <c r="V3116" t="s">
        <v>84</v>
      </c>
    </row>
    <row r="3117" spans="1:22" x14ac:dyDescent="0.35">
      <c r="A3117" t="s">
        <v>3814</v>
      </c>
      <c r="B3117">
        <v>85</v>
      </c>
      <c r="C3117" t="s">
        <v>20</v>
      </c>
      <c r="D3117" t="s">
        <v>239</v>
      </c>
      <c r="E3117" t="s">
        <v>43</v>
      </c>
      <c r="F3117" s="1">
        <v>43861</v>
      </c>
      <c r="G3117">
        <f>DAY(Table1[[#This Row],[Date of Admission]])</f>
        <v>31</v>
      </c>
      <c r="H3117" t="str">
        <f>TEXT(Table1[[#This Row],[Date of Admission]],"dddd")</f>
        <v>Friday</v>
      </c>
      <c r="I3117">
        <f>WEEKDAY(Table1[[#This Row],[Date of Admission]],2)</f>
        <v>5</v>
      </c>
      <c r="J3117" t="str">
        <f>IF(OR(Table1[[#This Row],[Weekday Number]]=6,Table1[[#This Row],[Weekday Number]]=7),"Weekend","Weekday")</f>
        <v>Weekday</v>
      </c>
      <c r="K3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17" t="s">
        <v>8951</v>
      </c>
      <c r="M3117" t="s">
        <v>8952</v>
      </c>
      <c r="N3117" t="s">
        <v>36</v>
      </c>
      <c r="O3117">
        <v>12921.954589999999</v>
      </c>
      <c r="P3117">
        <v>461</v>
      </c>
      <c r="Q3117" t="s">
        <v>26</v>
      </c>
      <c r="R3117" s="1">
        <v>43882</v>
      </c>
      <c r="S3117">
        <f>WEEKDAY(Table1[[#This Row],[Discharge Date]],2)</f>
        <v>5</v>
      </c>
      <c r="T3117" t="s">
        <v>38</v>
      </c>
      <c r="U3117" t="s">
        <v>51</v>
      </c>
      <c r="V3117" t="s">
        <v>29</v>
      </c>
    </row>
    <row r="3118" spans="1:22" x14ac:dyDescent="0.35">
      <c r="A3118" t="s">
        <v>8953</v>
      </c>
      <c r="B3118">
        <v>71</v>
      </c>
      <c r="C3118" t="s">
        <v>31</v>
      </c>
      <c r="D3118" t="s">
        <v>99</v>
      </c>
      <c r="E3118" t="s">
        <v>53</v>
      </c>
      <c r="F3118" s="1">
        <v>44063</v>
      </c>
      <c r="G3118">
        <f>DAY(Table1[[#This Row],[Date of Admission]])</f>
        <v>20</v>
      </c>
      <c r="H3118" t="str">
        <f>TEXT(Table1[[#This Row],[Date of Admission]],"dddd")</f>
        <v>Thursday</v>
      </c>
      <c r="I3118">
        <f>WEEKDAY(Table1[[#This Row],[Date of Admission]],2)</f>
        <v>4</v>
      </c>
      <c r="J3118" t="str">
        <f>IF(OR(Table1[[#This Row],[Weekday Number]]=6,Table1[[#This Row],[Weekday Number]]=7),"Weekend","Weekday")</f>
        <v>Weekday</v>
      </c>
      <c r="K3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18" t="s">
        <v>8954</v>
      </c>
      <c r="M3118" t="s">
        <v>8955</v>
      </c>
      <c r="N3118" t="s">
        <v>25</v>
      </c>
      <c r="O3118">
        <v>38037.446320000003</v>
      </c>
      <c r="P3118">
        <v>186</v>
      </c>
      <c r="Q3118" t="s">
        <v>49</v>
      </c>
      <c r="R3118" s="1">
        <v>44082</v>
      </c>
      <c r="S3118">
        <f>WEEKDAY(Table1[[#This Row],[Discharge Date]],2)</f>
        <v>2</v>
      </c>
      <c r="T3118" t="s">
        <v>50</v>
      </c>
      <c r="U3118" t="s">
        <v>51</v>
      </c>
      <c r="V3118" t="s">
        <v>29</v>
      </c>
    </row>
    <row r="3119" spans="1:22" x14ac:dyDescent="0.35">
      <c r="A3119" t="s">
        <v>8956</v>
      </c>
      <c r="B3119">
        <v>31</v>
      </c>
      <c r="C3119" t="s">
        <v>31</v>
      </c>
      <c r="D3119" t="s">
        <v>99</v>
      </c>
      <c r="E3119" t="s">
        <v>33</v>
      </c>
      <c r="F3119" s="1">
        <v>44773</v>
      </c>
      <c r="G3119">
        <f>DAY(Table1[[#This Row],[Date of Admission]])</f>
        <v>31</v>
      </c>
      <c r="H3119" t="str">
        <f>TEXT(Table1[[#This Row],[Date of Admission]],"dddd")</f>
        <v>Sunday</v>
      </c>
      <c r="I3119">
        <f>WEEKDAY(Table1[[#This Row],[Date of Admission]],2)</f>
        <v>7</v>
      </c>
      <c r="J3119" t="str">
        <f>IF(OR(Table1[[#This Row],[Weekday Number]]=6,Table1[[#This Row],[Weekday Number]]=7),"Weekend","Weekday")</f>
        <v>Weekend</v>
      </c>
      <c r="K3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19" t="s">
        <v>8957</v>
      </c>
      <c r="M3119" t="s">
        <v>6606</v>
      </c>
      <c r="N3119" t="s">
        <v>36</v>
      </c>
      <c r="O3119">
        <v>9620.5694559999993</v>
      </c>
      <c r="P3119">
        <v>477</v>
      </c>
      <c r="Q3119" t="s">
        <v>49</v>
      </c>
      <c r="R3119" s="1">
        <v>44793</v>
      </c>
      <c r="S3119">
        <f>WEEKDAY(Table1[[#This Row],[Discharge Date]],2)</f>
        <v>6</v>
      </c>
      <c r="T3119" t="s">
        <v>56</v>
      </c>
      <c r="U3119" t="s">
        <v>28</v>
      </c>
      <c r="V3119" t="s">
        <v>40</v>
      </c>
    </row>
    <row r="3120" spans="1:22" x14ac:dyDescent="0.35">
      <c r="A3120" t="s">
        <v>8958</v>
      </c>
      <c r="B3120">
        <v>71</v>
      </c>
      <c r="C3120" t="s">
        <v>31</v>
      </c>
      <c r="D3120" t="s">
        <v>42</v>
      </c>
      <c r="E3120" t="s">
        <v>53</v>
      </c>
      <c r="F3120" s="1">
        <v>43650</v>
      </c>
      <c r="G3120">
        <f>DAY(Table1[[#This Row],[Date of Admission]])</f>
        <v>4</v>
      </c>
      <c r="H3120" t="str">
        <f>TEXT(Table1[[#This Row],[Date of Admission]],"dddd")</f>
        <v>Thursday</v>
      </c>
      <c r="I3120">
        <f>WEEKDAY(Table1[[#This Row],[Date of Admission]],2)</f>
        <v>4</v>
      </c>
      <c r="J3120" t="str">
        <f>IF(OR(Table1[[#This Row],[Weekday Number]]=6,Table1[[#This Row],[Weekday Number]]=7),"Weekend","Weekday")</f>
        <v>Weekday</v>
      </c>
      <c r="K3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20" t="s">
        <v>8959</v>
      </c>
      <c r="M3120" t="s">
        <v>8960</v>
      </c>
      <c r="N3120" t="s">
        <v>25</v>
      </c>
      <c r="O3120">
        <v>4104.2683120000002</v>
      </c>
      <c r="P3120">
        <v>467</v>
      </c>
      <c r="Q3120" t="s">
        <v>49</v>
      </c>
      <c r="R3120" s="1">
        <v>43664</v>
      </c>
      <c r="S3120">
        <f>WEEKDAY(Table1[[#This Row],[Discharge Date]],2)</f>
        <v>4</v>
      </c>
      <c r="T3120" t="s">
        <v>27</v>
      </c>
      <c r="U3120" t="s">
        <v>51</v>
      </c>
      <c r="V3120" t="s">
        <v>29</v>
      </c>
    </row>
    <row r="3121" spans="1:22" x14ac:dyDescent="0.35">
      <c r="A3121" t="s">
        <v>8961</v>
      </c>
      <c r="B3121">
        <v>80</v>
      </c>
      <c r="C3121" t="s">
        <v>20</v>
      </c>
      <c r="D3121" t="s">
        <v>99</v>
      </c>
      <c r="E3121" t="s">
        <v>43</v>
      </c>
      <c r="F3121" s="1">
        <v>43980</v>
      </c>
      <c r="G3121">
        <f>DAY(Table1[[#This Row],[Date of Admission]])</f>
        <v>29</v>
      </c>
      <c r="H3121" t="str">
        <f>TEXT(Table1[[#This Row],[Date of Admission]],"dddd")</f>
        <v>Friday</v>
      </c>
      <c r="I3121">
        <f>WEEKDAY(Table1[[#This Row],[Date of Admission]],2)</f>
        <v>5</v>
      </c>
      <c r="J3121" t="str">
        <f>IF(OR(Table1[[#This Row],[Weekday Number]]=6,Table1[[#This Row],[Weekday Number]]=7),"Weekend","Weekday")</f>
        <v>Weekday</v>
      </c>
      <c r="K3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21" t="s">
        <v>8962</v>
      </c>
      <c r="M3121" t="s">
        <v>8963</v>
      </c>
      <c r="N3121" t="s">
        <v>60</v>
      </c>
      <c r="O3121">
        <v>12892.863160000001</v>
      </c>
      <c r="P3121">
        <v>372</v>
      </c>
      <c r="Q3121" t="s">
        <v>26</v>
      </c>
      <c r="R3121" s="1">
        <v>43985</v>
      </c>
      <c r="S3121">
        <f>WEEKDAY(Table1[[#This Row],[Discharge Date]],2)</f>
        <v>3</v>
      </c>
      <c r="T3121" t="s">
        <v>94</v>
      </c>
      <c r="U3121" t="s">
        <v>28</v>
      </c>
      <c r="V3121" t="s">
        <v>29</v>
      </c>
    </row>
    <row r="3122" spans="1:22" x14ac:dyDescent="0.35">
      <c r="A3122" t="s">
        <v>8964</v>
      </c>
      <c r="B3122">
        <v>51</v>
      </c>
      <c r="C3122" t="s">
        <v>31</v>
      </c>
      <c r="D3122" t="s">
        <v>21</v>
      </c>
      <c r="E3122" t="s">
        <v>33</v>
      </c>
      <c r="F3122" s="1">
        <v>45110</v>
      </c>
      <c r="G3122">
        <f>DAY(Table1[[#This Row],[Date of Admission]])</f>
        <v>3</v>
      </c>
      <c r="H3122" t="str">
        <f>TEXT(Table1[[#This Row],[Date of Admission]],"dddd")</f>
        <v>Monday</v>
      </c>
      <c r="I3122">
        <f>WEEKDAY(Table1[[#This Row],[Date of Admission]],2)</f>
        <v>1</v>
      </c>
      <c r="J3122" t="str">
        <f>IF(OR(Table1[[#This Row],[Weekday Number]]=6,Table1[[#This Row],[Weekday Number]]=7),"Weekend","Weekday")</f>
        <v>Weekday</v>
      </c>
      <c r="K3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22" t="s">
        <v>8965</v>
      </c>
      <c r="M3122" t="s">
        <v>8966</v>
      </c>
      <c r="N3122" t="s">
        <v>69</v>
      </c>
      <c r="O3122">
        <v>44665.995269999999</v>
      </c>
      <c r="P3122">
        <v>149</v>
      </c>
      <c r="Q3122" t="s">
        <v>49</v>
      </c>
      <c r="R3122" s="1">
        <v>45116</v>
      </c>
      <c r="S3122">
        <f>WEEKDAY(Table1[[#This Row],[Discharge Date]],2)</f>
        <v>7</v>
      </c>
      <c r="T3122" t="s">
        <v>38</v>
      </c>
      <c r="U3122" t="s">
        <v>51</v>
      </c>
      <c r="V3122" t="s">
        <v>40</v>
      </c>
    </row>
    <row r="3123" spans="1:22" x14ac:dyDescent="0.35">
      <c r="A3123" t="s">
        <v>8967</v>
      </c>
      <c r="B3123">
        <v>36</v>
      </c>
      <c r="C3123" t="s">
        <v>31</v>
      </c>
      <c r="D3123" t="s">
        <v>124</v>
      </c>
      <c r="E3123" t="s">
        <v>78</v>
      </c>
      <c r="F3123" s="1">
        <v>43604</v>
      </c>
      <c r="G3123">
        <f>DAY(Table1[[#This Row],[Date of Admission]])</f>
        <v>19</v>
      </c>
      <c r="H3123" t="str">
        <f>TEXT(Table1[[#This Row],[Date of Admission]],"dddd")</f>
        <v>Sunday</v>
      </c>
      <c r="I3123">
        <f>WEEKDAY(Table1[[#This Row],[Date of Admission]],2)</f>
        <v>7</v>
      </c>
      <c r="J3123" t="str">
        <f>IF(OR(Table1[[#This Row],[Weekday Number]]=6,Table1[[#This Row],[Weekday Number]]=7),"Weekend","Weekday")</f>
        <v>Weekend</v>
      </c>
      <c r="K3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23" t="s">
        <v>8968</v>
      </c>
      <c r="M3123" t="s">
        <v>8969</v>
      </c>
      <c r="N3123" t="s">
        <v>36</v>
      </c>
      <c r="O3123">
        <v>17428.45117</v>
      </c>
      <c r="P3123">
        <v>254</v>
      </c>
      <c r="Q3123" t="s">
        <v>26</v>
      </c>
      <c r="R3123" s="1">
        <v>43609</v>
      </c>
      <c r="S3123">
        <f>WEEKDAY(Table1[[#This Row],[Discharge Date]],2)</f>
        <v>5</v>
      </c>
      <c r="T3123" t="s">
        <v>56</v>
      </c>
      <c r="U3123" t="s">
        <v>39</v>
      </c>
      <c r="V3123" t="s">
        <v>40</v>
      </c>
    </row>
    <row r="3124" spans="1:22" x14ac:dyDescent="0.35">
      <c r="A3124" t="s">
        <v>8970</v>
      </c>
      <c r="B3124">
        <v>55</v>
      </c>
      <c r="C3124" t="s">
        <v>31</v>
      </c>
      <c r="D3124" t="s">
        <v>239</v>
      </c>
      <c r="E3124" t="s">
        <v>43</v>
      </c>
      <c r="F3124" s="1">
        <v>44793</v>
      </c>
      <c r="G3124">
        <f>DAY(Table1[[#This Row],[Date of Admission]])</f>
        <v>20</v>
      </c>
      <c r="H3124" t="str">
        <f>TEXT(Table1[[#This Row],[Date of Admission]],"dddd")</f>
        <v>Saturday</v>
      </c>
      <c r="I3124">
        <f>WEEKDAY(Table1[[#This Row],[Date of Admission]],2)</f>
        <v>6</v>
      </c>
      <c r="J3124" t="str">
        <f>IF(OR(Table1[[#This Row],[Weekday Number]]=6,Table1[[#This Row],[Weekday Number]]=7),"Weekend","Weekday")</f>
        <v>Weekend</v>
      </c>
      <c r="K3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24" t="s">
        <v>8786</v>
      </c>
      <c r="M3124" t="s">
        <v>8971</v>
      </c>
      <c r="N3124" t="s">
        <v>25</v>
      </c>
      <c r="O3124">
        <v>13253.93634</v>
      </c>
      <c r="P3124">
        <v>380</v>
      </c>
      <c r="Q3124" t="s">
        <v>37</v>
      </c>
      <c r="R3124" s="1">
        <v>44812</v>
      </c>
      <c r="S3124">
        <f>WEEKDAY(Table1[[#This Row],[Discharge Date]],2)</f>
        <v>4</v>
      </c>
      <c r="T3124" t="s">
        <v>38</v>
      </c>
      <c r="U3124" t="s">
        <v>51</v>
      </c>
      <c r="V3124" t="s">
        <v>40</v>
      </c>
    </row>
    <row r="3125" spans="1:22" x14ac:dyDescent="0.35">
      <c r="A3125" t="s">
        <v>8972</v>
      </c>
      <c r="B3125">
        <v>57</v>
      </c>
      <c r="C3125" t="s">
        <v>31</v>
      </c>
      <c r="D3125" t="s">
        <v>32</v>
      </c>
      <c r="E3125" t="s">
        <v>33</v>
      </c>
      <c r="F3125" s="1">
        <v>43766</v>
      </c>
      <c r="G3125">
        <f>DAY(Table1[[#This Row],[Date of Admission]])</f>
        <v>28</v>
      </c>
      <c r="H3125" t="str">
        <f>TEXT(Table1[[#This Row],[Date of Admission]],"dddd")</f>
        <v>Monday</v>
      </c>
      <c r="I3125">
        <f>WEEKDAY(Table1[[#This Row],[Date of Admission]],2)</f>
        <v>1</v>
      </c>
      <c r="J3125" t="str">
        <f>IF(OR(Table1[[#This Row],[Weekday Number]]=6,Table1[[#This Row],[Weekday Number]]=7),"Weekend","Weekday")</f>
        <v>Weekday</v>
      </c>
      <c r="K3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25" t="s">
        <v>8973</v>
      </c>
      <c r="M3125" t="s">
        <v>8974</v>
      </c>
      <c r="N3125" t="s">
        <v>69</v>
      </c>
      <c r="O3125">
        <v>4115.8766530000003</v>
      </c>
      <c r="P3125">
        <v>234</v>
      </c>
      <c r="Q3125" t="s">
        <v>49</v>
      </c>
      <c r="R3125" s="1">
        <v>43793</v>
      </c>
      <c r="S3125">
        <f>WEEKDAY(Table1[[#This Row],[Discharge Date]],2)</f>
        <v>7</v>
      </c>
      <c r="T3125" t="s">
        <v>94</v>
      </c>
      <c r="U3125" t="s">
        <v>51</v>
      </c>
      <c r="V3125" t="s">
        <v>40</v>
      </c>
    </row>
    <row r="3126" spans="1:22" x14ac:dyDescent="0.35">
      <c r="A3126" t="s">
        <v>8975</v>
      </c>
      <c r="B3126">
        <v>83</v>
      </c>
      <c r="C3126" t="s">
        <v>20</v>
      </c>
      <c r="D3126" t="s">
        <v>99</v>
      </c>
      <c r="E3126" t="s">
        <v>78</v>
      </c>
      <c r="F3126" s="1">
        <v>44192</v>
      </c>
      <c r="G3126">
        <f>DAY(Table1[[#This Row],[Date of Admission]])</f>
        <v>27</v>
      </c>
      <c r="H3126" t="str">
        <f>TEXT(Table1[[#This Row],[Date of Admission]],"dddd")</f>
        <v>Sunday</v>
      </c>
      <c r="I3126">
        <f>WEEKDAY(Table1[[#This Row],[Date of Admission]],2)</f>
        <v>7</v>
      </c>
      <c r="J3126" t="str">
        <f>IF(OR(Table1[[#This Row],[Weekday Number]]=6,Table1[[#This Row],[Weekday Number]]=7),"Weekend","Weekday")</f>
        <v>Weekend</v>
      </c>
      <c r="K3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26" t="s">
        <v>8976</v>
      </c>
      <c r="M3126" t="s">
        <v>8977</v>
      </c>
      <c r="N3126" t="s">
        <v>69</v>
      </c>
      <c r="O3126">
        <v>7308.2174539999996</v>
      </c>
      <c r="P3126">
        <v>368</v>
      </c>
      <c r="Q3126" t="s">
        <v>37</v>
      </c>
      <c r="R3126" s="1">
        <v>44211</v>
      </c>
      <c r="S3126">
        <f>WEEKDAY(Table1[[#This Row],[Discharge Date]],2)</f>
        <v>5</v>
      </c>
      <c r="T3126" t="s">
        <v>56</v>
      </c>
      <c r="U3126" t="s">
        <v>39</v>
      </c>
      <c r="V3126" t="s">
        <v>29</v>
      </c>
    </row>
    <row r="3127" spans="1:22" x14ac:dyDescent="0.35">
      <c r="A3127" t="s">
        <v>8978</v>
      </c>
      <c r="B3127">
        <v>77</v>
      </c>
      <c r="C3127" t="s">
        <v>20</v>
      </c>
      <c r="D3127" t="s">
        <v>124</v>
      </c>
      <c r="E3127" t="s">
        <v>78</v>
      </c>
      <c r="F3127" s="1">
        <v>44435</v>
      </c>
      <c r="G3127">
        <f>DAY(Table1[[#This Row],[Date of Admission]])</f>
        <v>27</v>
      </c>
      <c r="H3127" t="str">
        <f>TEXT(Table1[[#This Row],[Date of Admission]],"dddd")</f>
        <v>Friday</v>
      </c>
      <c r="I3127">
        <f>WEEKDAY(Table1[[#This Row],[Date of Admission]],2)</f>
        <v>5</v>
      </c>
      <c r="J3127" t="str">
        <f>IF(OR(Table1[[#This Row],[Weekday Number]]=6,Table1[[#This Row],[Weekday Number]]=7),"Weekend","Weekday")</f>
        <v>Weekday</v>
      </c>
      <c r="K3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27" t="s">
        <v>5966</v>
      </c>
      <c r="M3127" t="s">
        <v>8979</v>
      </c>
      <c r="N3127" t="s">
        <v>65</v>
      </c>
      <c r="O3127">
        <v>65552.436730000001</v>
      </c>
      <c r="P3127">
        <v>222</v>
      </c>
      <c r="Q3127" t="s">
        <v>37</v>
      </c>
      <c r="R3127" s="1">
        <v>44441</v>
      </c>
      <c r="S3127">
        <f>WEEKDAY(Table1[[#This Row],[Discharge Date]],2)</f>
        <v>4</v>
      </c>
      <c r="T3127" t="s">
        <v>27</v>
      </c>
      <c r="U3127" t="s">
        <v>39</v>
      </c>
      <c r="V3127" t="s">
        <v>29</v>
      </c>
    </row>
    <row r="3128" spans="1:22" x14ac:dyDescent="0.35">
      <c r="A3128" t="s">
        <v>8980</v>
      </c>
      <c r="B3128">
        <v>47</v>
      </c>
      <c r="C3128" t="s">
        <v>20</v>
      </c>
      <c r="D3128" t="s">
        <v>57</v>
      </c>
      <c r="E3128" t="s">
        <v>22</v>
      </c>
      <c r="F3128" s="1">
        <v>44087</v>
      </c>
      <c r="G3128">
        <f>DAY(Table1[[#This Row],[Date of Admission]])</f>
        <v>13</v>
      </c>
      <c r="H3128" t="str">
        <f>TEXT(Table1[[#This Row],[Date of Admission]],"dddd")</f>
        <v>Sunday</v>
      </c>
      <c r="I3128">
        <f>WEEKDAY(Table1[[#This Row],[Date of Admission]],2)</f>
        <v>7</v>
      </c>
      <c r="J3128" t="str">
        <f>IF(OR(Table1[[#This Row],[Weekday Number]]=6,Table1[[#This Row],[Weekday Number]]=7),"Weekend","Weekday")</f>
        <v>Weekend</v>
      </c>
      <c r="K3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28" t="s">
        <v>8981</v>
      </c>
      <c r="M3128" t="s">
        <v>8532</v>
      </c>
      <c r="N3128" t="s">
        <v>25</v>
      </c>
      <c r="O3128">
        <v>9351.0937099999992</v>
      </c>
      <c r="P3128">
        <v>213</v>
      </c>
      <c r="Q3128" t="s">
        <v>37</v>
      </c>
      <c r="R3128" s="1">
        <v>44117</v>
      </c>
      <c r="S3128">
        <f>WEEKDAY(Table1[[#This Row],[Discharge Date]],2)</f>
        <v>2</v>
      </c>
      <c r="T3128" t="s">
        <v>94</v>
      </c>
      <c r="U3128" t="s">
        <v>39</v>
      </c>
      <c r="V3128" t="s">
        <v>40</v>
      </c>
    </row>
    <row r="3129" spans="1:22" x14ac:dyDescent="0.35">
      <c r="A3129" t="s">
        <v>8982</v>
      </c>
      <c r="B3129">
        <v>66</v>
      </c>
      <c r="C3129" t="s">
        <v>31</v>
      </c>
      <c r="D3129" t="s">
        <v>57</v>
      </c>
      <c r="E3129" t="s">
        <v>22</v>
      </c>
      <c r="F3129" s="1">
        <v>44789</v>
      </c>
      <c r="G3129">
        <f>DAY(Table1[[#This Row],[Date of Admission]])</f>
        <v>16</v>
      </c>
      <c r="H3129" t="str">
        <f>TEXT(Table1[[#This Row],[Date of Admission]],"dddd")</f>
        <v>Tuesday</v>
      </c>
      <c r="I3129">
        <f>WEEKDAY(Table1[[#This Row],[Date of Admission]],2)</f>
        <v>2</v>
      </c>
      <c r="J3129" t="str">
        <f>IF(OR(Table1[[#This Row],[Weekday Number]]=6,Table1[[#This Row],[Weekday Number]]=7),"Weekend","Weekday")</f>
        <v>Weekday</v>
      </c>
      <c r="K3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29" t="s">
        <v>8983</v>
      </c>
      <c r="M3129" t="s">
        <v>8984</v>
      </c>
      <c r="N3129" t="s">
        <v>69</v>
      </c>
      <c r="O3129">
        <v>19566.915130000001</v>
      </c>
      <c r="P3129">
        <v>126</v>
      </c>
      <c r="Q3129" t="s">
        <v>37</v>
      </c>
      <c r="R3129" s="1">
        <v>44805</v>
      </c>
      <c r="S3129">
        <f>WEEKDAY(Table1[[#This Row],[Discharge Date]],2)</f>
        <v>4</v>
      </c>
      <c r="T3129" t="s">
        <v>27</v>
      </c>
      <c r="U3129" t="s">
        <v>28</v>
      </c>
      <c r="V3129" t="s">
        <v>29</v>
      </c>
    </row>
    <row r="3130" spans="1:22" x14ac:dyDescent="0.35">
      <c r="A3130" t="s">
        <v>8985</v>
      </c>
      <c r="B3130">
        <v>42</v>
      </c>
      <c r="C3130" t="s">
        <v>31</v>
      </c>
      <c r="D3130" t="s">
        <v>57</v>
      </c>
      <c r="E3130" t="s">
        <v>78</v>
      </c>
      <c r="F3130" s="1">
        <v>44300</v>
      </c>
      <c r="G3130">
        <f>DAY(Table1[[#This Row],[Date of Admission]])</f>
        <v>14</v>
      </c>
      <c r="H3130" t="str">
        <f>TEXT(Table1[[#This Row],[Date of Admission]],"dddd")</f>
        <v>Wednesday</v>
      </c>
      <c r="I3130">
        <f>WEEKDAY(Table1[[#This Row],[Date of Admission]],2)</f>
        <v>3</v>
      </c>
      <c r="J3130" t="str">
        <f>IF(OR(Table1[[#This Row],[Weekday Number]]=6,Table1[[#This Row],[Weekday Number]]=7),"Weekend","Weekday")</f>
        <v>Weekday</v>
      </c>
      <c r="K3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0" t="s">
        <v>8986</v>
      </c>
      <c r="M3130" t="s">
        <v>849</v>
      </c>
      <c r="N3130" t="s">
        <v>60</v>
      </c>
      <c r="O3130">
        <v>68170.27</v>
      </c>
      <c r="P3130">
        <v>211</v>
      </c>
      <c r="Q3130" t="s">
        <v>37</v>
      </c>
      <c r="R3130" s="1">
        <v>44323</v>
      </c>
      <c r="S3130">
        <f>WEEKDAY(Table1[[#This Row],[Discharge Date]],2)</f>
        <v>5</v>
      </c>
      <c r="T3130" t="s">
        <v>38</v>
      </c>
      <c r="U3130" t="s">
        <v>28</v>
      </c>
      <c r="V3130" t="s">
        <v>40</v>
      </c>
    </row>
    <row r="3131" spans="1:22" x14ac:dyDescent="0.35">
      <c r="A3131" t="s">
        <v>8987</v>
      </c>
      <c r="B3131">
        <v>82</v>
      </c>
      <c r="C3131" t="s">
        <v>20</v>
      </c>
      <c r="D3131" t="s">
        <v>239</v>
      </c>
      <c r="E3131" t="s">
        <v>43</v>
      </c>
      <c r="F3131" s="1">
        <v>44006</v>
      </c>
      <c r="G3131">
        <f>DAY(Table1[[#This Row],[Date of Admission]])</f>
        <v>24</v>
      </c>
      <c r="H3131" t="str">
        <f>TEXT(Table1[[#This Row],[Date of Admission]],"dddd")</f>
        <v>Wednesday</v>
      </c>
      <c r="I3131">
        <f>WEEKDAY(Table1[[#This Row],[Date of Admission]],2)</f>
        <v>3</v>
      </c>
      <c r="J3131" t="str">
        <f>IF(OR(Table1[[#This Row],[Weekday Number]]=6,Table1[[#This Row],[Weekday Number]]=7),"Weekend","Weekday")</f>
        <v>Weekday</v>
      </c>
      <c r="K3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1" t="s">
        <v>8988</v>
      </c>
      <c r="M3131" t="s">
        <v>8989</v>
      </c>
      <c r="N3131" t="s">
        <v>69</v>
      </c>
      <c r="O3131">
        <v>18751.475040000001</v>
      </c>
      <c r="P3131">
        <v>320</v>
      </c>
      <c r="Q3131" t="s">
        <v>26</v>
      </c>
      <c r="R3131" s="1">
        <v>44026</v>
      </c>
      <c r="S3131">
        <f>WEEKDAY(Table1[[#This Row],[Discharge Date]],2)</f>
        <v>2</v>
      </c>
      <c r="T3131" t="s">
        <v>27</v>
      </c>
      <c r="U3131" t="s">
        <v>39</v>
      </c>
      <c r="V3131" t="s">
        <v>29</v>
      </c>
    </row>
    <row r="3132" spans="1:22" x14ac:dyDescent="0.35">
      <c r="A3132" t="s">
        <v>8990</v>
      </c>
      <c r="B3132">
        <v>75</v>
      </c>
      <c r="C3132" t="s">
        <v>20</v>
      </c>
      <c r="D3132" t="s">
        <v>71</v>
      </c>
      <c r="E3132" t="s">
        <v>43</v>
      </c>
      <c r="F3132" s="1">
        <v>44850</v>
      </c>
      <c r="G3132">
        <f>DAY(Table1[[#This Row],[Date of Admission]])</f>
        <v>16</v>
      </c>
      <c r="H3132" t="str">
        <f>TEXT(Table1[[#This Row],[Date of Admission]],"dddd")</f>
        <v>Sunday</v>
      </c>
      <c r="I3132">
        <f>WEEKDAY(Table1[[#This Row],[Date of Admission]],2)</f>
        <v>7</v>
      </c>
      <c r="J3132" t="str">
        <f>IF(OR(Table1[[#This Row],[Weekday Number]]=6,Table1[[#This Row],[Weekday Number]]=7),"Weekend","Weekday")</f>
        <v>Weekend</v>
      </c>
      <c r="K3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2" t="s">
        <v>8991</v>
      </c>
      <c r="M3132" t="s">
        <v>8992</v>
      </c>
      <c r="N3132" t="s">
        <v>25</v>
      </c>
      <c r="O3132">
        <v>11090.932699999999</v>
      </c>
      <c r="P3132">
        <v>301</v>
      </c>
      <c r="Q3132" t="s">
        <v>37</v>
      </c>
      <c r="R3132" s="1">
        <v>44873</v>
      </c>
      <c r="S3132">
        <f>WEEKDAY(Table1[[#This Row],[Discharge Date]],2)</f>
        <v>2</v>
      </c>
      <c r="T3132" t="s">
        <v>38</v>
      </c>
      <c r="U3132" t="s">
        <v>28</v>
      </c>
      <c r="V3132" t="s">
        <v>29</v>
      </c>
    </row>
    <row r="3133" spans="1:22" x14ac:dyDescent="0.35">
      <c r="A3133" t="s">
        <v>8993</v>
      </c>
      <c r="B3133">
        <v>75</v>
      </c>
      <c r="C3133" t="s">
        <v>20</v>
      </c>
      <c r="D3133" t="s">
        <v>71</v>
      </c>
      <c r="E3133" t="s">
        <v>43</v>
      </c>
      <c r="F3133" s="1">
        <v>44259</v>
      </c>
      <c r="G3133">
        <f>DAY(Table1[[#This Row],[Date of Admission]])</f>
        <v>4</v>
      </c>
      <c r="H3133" t="str">
        <f>TEXT(Table1[[#This Row],[Date of Admission]],"dddd")</f>
        <v>Thursday</v>
      </c>
      <c r="I3133">
        <f>WEEKDAY(Table1[[#This Row],[Date of Admission]],2)</f>
        <v>4</v>
      </c>
      <c r="J3133" t="str">
        <f>IF(OR(Table1[[#This Row],[Weekday Number]]=6,Table1[[#This Row],[Weekday Number]]=7),"Weekend","Weekday")</f>
        <v>Weekday</v>
      </c>
      <c r="K3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33" t="s">
        <v>8994</v>
      </c>
      <c r="M3133" t="s">
        <v>8995</v>
      </c>
      <c r="N3133" t="s">
        <v>36</v>
      </c>
      <c r="O3133">
        <v>2638.0286310000001</v>
      </c>
      <c r="P3133">
        <v>273</v>
      </c>
      <c r="Q3133" t="s">
        <v>26</v>
      </c>
      <c r="R3133" s="1">
        <v>44273</v>
      </c>
      <c r="S3133">
        <f>WEEKDAY(Table1[[#This Row],[Discharge Date]],2)</f>
        <v>4</v>
      </c>
      <c r="T3133" t="s">
        <v>50</v>
      </c>
      <c r="U3133" t="s">
        <v>51</v>
      </c>
      <c r="V3133" t="s">
        <v>29</v>
      </c>
    </row>
    <row r="3134" spans="1:22" x14ac:dyDescent="0.35">
      <c r="A3134" t="s">
        <v>8996</v>
      </c>
      <c r="B3134">
        <v>29</v>
      </c>
      <c r="C3134" t="s">
        <v>20</v>
      </c>
      <c r="D3134" t="s">
        <v>124</v>
      </c>
      <c r="E3134" t="s">
        <v>22</v>
      </c>
      <c r="F3134" s="1">
        <v>43798</v>
      </c>
      <c r="G3134">
        <f>DAY(Table1[[#This Row],[Date of Admission]])</f>
        <v>29</v>
      </c>
      <c r="H3134" t="str">
        <f>TEXT(Table1[[#This Row],[Date of Admission]],"dddd")</f>
        <v>Friday</v>
      </c>
      <c r="I3134">
        <f>WEEKDAY(Table1[[#This Row],[Date of Admission]],2)</f>
        <v>5</v>
      </c>
      <c r="J3134" t="str">
        <f>IF(OR(Table1[[#This Row],[Weekday Number]]=6,Table1[[#This Row],[Weekday Number]]=7),"Weekend","Weekday")</f>
        <v>Weekday</v>
      </c>
      <c r="K3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34" t="s">
        <v>5137</v>
      </c>
      <c r="M3134" t="s">
        <v>8997</v>
      </c>
      <c r="N3134" t="s">
        <v>36</v>
      </c>
      <c r="O3134">
        <v>14869.99546</v>
      </c>
      <c r="P3134">
        <v>303</v>
      </c>
      <c r="Q3134" t="s">
        <v>49</v>
      </c>
      <c r="R3134" s="1">
        <v>43817</v>
      </c>
      <c r="S3134">
        <f>WEEKDAY(Table1[[#This Row],[Discharge Date]],2)</f>
        <v>3</v>
      </c>
      <c r="T3134" t="s">
        <v>56</v>
      </c>
      <c r="U3134" t="s">
        <v>51</v>
      </c>
      <c r="V3134" t="s">
        <v>40</v>
      </c>
    </row>
    <row r="3135" spans="1:22" x14ac:dyDescent="0.35">
      <c r="A3135" t="s">
        <v>8998</v>
      </c>
      <c r="B3135">
        <v>23</v>
      </c>
      <c r="C3135" t="s">
        <v>20</v>
      </c>
      <c r="D3135" t="s">
        <v>32</v>
      </c>
      <c r="E3135" t="s">
        <v>22</v>
      </c>
      <c r="F3135" s="1">
        <v>44369</v>
      </c>
      <c r="G3135">
        <f>DAY(Table1[[#This Row],[Date of Admission]])</f>
        <v>22</v>
      </c>
      <c r="H3135" t="str">
        <f>TEXT(Table1[[#This Row],[Date of Admission]],"dddd")</f>
        <v>Tuesday</v>
      </c>
      <c r="I3135">
        <f>WEEKDAY(Table1[[#This Row],[Date of Admission]],2)</f>
        <v>2</v>
      </c>
      <c r="J3135" t="str">
        <f>IF(OR(Table1[[#This Row],[Weekday Number]]=6,Table1[[#This Row],[Weekday Number]]=7),"Weekend","Weekday")</f>
        <v>Weekday</v>
      </c>
      <c r="K3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5" t="s">
        <v>8999</v>
      </c>
      <c r="M3135" t="s">
        <v>9000</v>
      </c>
      <c r="N3135" t="s">
        <v>36</v>
      </c>
      <c r="O3135">
        <v>48250.312160000001</v>
      </c>
      <c r="P3135">
        <v>365</v>
      </c>
      <c r="Q3135" t="s">
        <v>37</v>
      </c>
      <c r="R3135" s="1">
        <v>44389</v>
      </c>
      <c r="S3135">
        <f>WEEKDAY(Table1[[#This Row],[Discharge Date]],2)</f>
        <v>1</v>
      </c>
      <c r="T3135" t="s">
        <v>94</v>
      </c>
      <c r="U3135" t="s">
        <v>51</v>
      </c>
      <c r="V3135" t="s">
        <v>84</v>
      </c>
    </row>
    <row r="3136" spans="1:22" x14ac:dyDescent="0.35">
      <c r="A3136" t="s">
        <v>9001</v>
      </c>
      <c r="B3136">
        <v>36</v>
      </c>
      <c r="C3136" t="s">
        <v>31</v>
      </c>
      <c r="D3136" t="s">
        <v>57</v>
      </c>
      <c r="E3136" t="s">
        <v>62</v>
      </c>
      <c r="F3136" s="1">
        <v>44283</v>
      </c>
      <c r="G3136">
        <f>DAY(Table1[[#This Row],[Date of Admission]])</f>
        <v>28</v>
      </c>
      <c r="H3136" t="str">
        <f>TEXT(Table1[[#This Row],[Date of Admission]],"dddd")</f>
        <v>Sunday</v>
      </c>
      <c r="I3136">
        <f>WEEKDAY(Table1[[#This Row],[Date of Admission]],2)</f>
        <v>7</v>
      </c>
      <c r="J3136" t="str">
        <f>IF(OR(Table1[[#This Row],[Weekday Number]]=6,Table1[[#This Row],[Weekday Number]]=7),"Weekend","Weekday")</f>
        <v>Weekend</v>
      </c>
      <c r="K3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36" t="s">
        <v>9002</v>
      </c>
      <c r="M3136" t="s">
        <v>9003</v>
      </c>
      <c r="N3136" t="s">
        <v>65</v>
      </c>
      <c r="O3136">
        <v>20080.361690000002</v>
      </c>
      <c r="P3136">
        <v>198</v>
      </c>
      <c r="Q3136" t="s">
        <v>49</v>
      </c>
      <c r="R3136" s="1">
        <v>44290</v>
      </c>
      <c r="S3136">
        <f>WEEKDAY(Table1[[#This Row],[Discharge Date]],2)</f>
        <v>7</v>
      </c>
      <c r="T3136" t="s">
        <v>94</v>
      </c>
      <c r="U3136" t="s">
        <v>39</v>
      </c>
      <c r="V3136" t="s">
        <v>40</v>
      </c>
    </row>
    <row r="3137" spans="1:22" x14ac:dyDescent="0.35">
      <c r="A3137" t="s">
        <v>9004</v>
      </c>
      <c r="B3137">
        <v>63</v>
      </c>
      <c r="C3137" t="s">
        <v>31</v>
      </c>
      <c r="D3137" t="s">
        <v>57</v>
      </c>
      <c r="E3137" t="s">
        <v>33</v>
      </c>
      <c r="F3137" s="1">
        <v>44301</v>
      </c>
      <c r="G3137">
        <f>DAY(Table1[[#This Row],[Date of Admission]])</f>
        <v>15</v>
      </c>
      <c r="H3137" t="str">
        <f>TEXT(Table1[[#This Row],[Date of Admission]],"dddd")</f>
        <v>Thursday</v>
      </c>
      <c r="I3137">
        <f>WEEKDAY(Table1[[#This Row],[Date of Admission]],2)</f>
        <v>4</v>
      </c>
      <c r="J3137" t="str">
        <f>IF(OR(Table1[[#This Row],[Weekday Number]]=6,Table1[[#This Row],[Weekday Number]]=7),"Weekend","Weekday")</f>
        <v>Weekday</v>
      </c>
      <c r="K3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7" t="s">
        <v>9005</v>
      </c>
      <c r="M3137" t="s">
        <v>9006</v>
      </c>
      <c r="N3137" t="s">
        <v>60</v>
      </c>
      <c r="O3137">
        <v>21079.542030000001</v>
      </c>
      <c r="P3137">
        <v>296</v>
      </c>
      <c r="Q3137" t="s">
        <v>37</v>
      </c>
      <c r="R3137" s="1">
        <v>44307</v>
      </c>
      <c r="S3137">
        <f>WEEKDAY(Table1[[#This Row],[Discharge Date]],2)</f>
        <v>3</v>
      </c>
      <c r="T3137" t="s">
        <v>27</v>
      </c>
      <c r="U3137" t="s">
        <v>28</v>
      </c>
      <c r="V3137" t="s">
        <v>40</v>
      </c>
    </row>
    <row r="3138" spans="1:22" x14ac:dyDescent="0.35">
      <c r="A3138" t="s">
        <v>9007</v>
      </c>
      <c r="B3138">
        <v>48</v>
      </c>
      <c r="C3138" t="s">
        <v>31</v>
      </c>
      <c r="D3138" t="s">
        <v>239</v>
      </c>
      <c r="E3138" t="s">
        <v>62</v>
      </c>
      <c r="F3138" s="1">
        <v>44609</v>
      </c>
      <c r="G3138">
        <f>DAY(Table1[[#This Row],[Date of Admission]])</f>
        <v>17</v>
      </c>
      <c r="H3138" t="str">
        <f>TEXT(Table1[[#This Row],[Date of Admission]],"dddd")</f>
        <v>Thursday</v>
      </c>
      <c r="I3138">
        <f>WEEKDAY(Table1[[#This Row],[Date of Admission]],2)</f>
        <v>4</v>
      </c>
      <c r="J3138" t="str">
        <f>IF(OR(Table1[[#This Row],[Weekday Number]]=6,Table1[[#This Row],[Weekday Number]]=7),"Weekend","Weekday")</f>
        <v>Weekday</v>
      </c>
      <c r="K3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8" t="s">
        <v>9008</v>
      </c>
      <c r="M3138" t="s">
        <v>9009</v>
      </c>
      <c r="N3138" t="s">
        <v>65</v>
      </c>
      <c r="O3138">
        <v>20652.41015</v>
      </c>
      <c r="P3138">
        <v>464</v>
      </c>
      <c r="Q3138" t="s">
        <v>26</v>
      </c>
      <c r="R3138" s="1">
        <v>44613</v>
      </c>
      <c r="S3138">
        <f>WEEKDAY(Table1[[#This Row],[Discharge Date]],2)</f>
        <v>1</v>
      </c>
      <c r="T3138" t="s">
        <v>38</v>
      </c>
      <c r="U3138" t="s">
        <v>39</v>
      </c>
      <c r="V3138" t="s">
        <v>40</v>
      </c>
    </row>
    <row r="3139" spans="1:22" x14ac:dyDescent="0.35">
      <c r="A3139" t="s">
        <v>9010</v>
      </c>
      <c r="B3139">
        <v>52</v>
      </c>
      <c r="C3139" t="s">
        <v>31</v>
      </c>
      <c r="D3139" t="s">
        <v>32</v>
      </c>
      <c r="E3139" t="s">
        <v>62</v>
      </c>
      <c r="F3139" s="1">
        <v>44485</v>
      </c>
      <c r="G3139">
        <f>DAY(Table1[[#This Row],[Date of Admission]])</f>
        <v>16</v>
      </c>
      <c r="H3139" t="str">
        <f>TEXT(Table1[[#This Row],[Date of Admission]],"dddd")</f>
        <v>Saturday</v>
      </c>
      <c r="I3139">
        <f>WEEKDAY(Table1[[#This Row],[Date of Admission]],2)</f>
        <v>6</v>
      </c>
      <c r="J3139" t="str">
        <f>IF(OR(Table1[[#This Row],[Weekday Number]]=6,Table1[[#This Row],[Weekday Number]]=7),"Weekend","Weekday")</f>
        <v>Weekend</v>
      </c>
      <c r="K3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39" t="s">
        <v>9011</v>
      </c>
      <c r="M3139" t="s">
        <v>9012</v>
      </c>
      <c r="N3139" t="s">
        <v>25</v>
      </c>
      <c r="O3139">
        <v>9626.8341999999993</v>
      </c>
      <c r="P3139">
        <v>298</v>
      </c>
      <c r="Q3139" t="s">
        <v>37</v>
      </c>
      <c r="R3139" s="1">
        <v>44511</v>
      </c>
      <c r="S3139">
        <f>WEEKDAY(Table1[[#This Row],[Discharge Date]],2)</f>
        <v>4</v>
      </c>
      <c r="T3139" t="s">
        <v>94</v>
      </c>
      <c r="U3139" t="s">
        <v>39</v>
      </c>
      <c r="V3139" t="s">
        <v>40</v>
      </c>
    </row>
    <row r="3140" spans="1:22" x14ac:dyDescent="0.35">
      <c r="A3140" t="s">
        <v>9013</v>
      </c>
      <c r="B3140">
        <v>55</v>
      </c>
      <c r="C3140" t="s">
        <v>20</v>
      </c>
      <c r="D3140" t="s">
        <v>21</v>
      </c>
      <c r="E3140" t="s">
        <v>53</v>
      </c>
      <c r="F3140" s="1">
        <v>44091</v>
      </c>
      <c r="G3140">
        <f>DAY(Table1[[#This Row],[Date of Admission]])</f>
        <v>17</v>
      </c>
      <c r="H3140" t="str">
        <f>TEXT(Table1[[#This Row],[Date of Admission]],"dddd")</f>
        <v>Thursday</v>
      </c>
      <c r="I3140">
        <f>WEEKDAY(Table1[[#This Row],[Date of Admission]],2)</f>
        <v>4</v>
      </c>
      <c r="J3140" t="str">
        <f>IF(OR(Table1[[#This Row],[Weekday Number]]=6,Table1[[#This Row],[Weekday Number]]=7),"Weekend","Weekday")</f>
        <v>Weekday</v>
      </c>
      <c r="K3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0" t="s">
        <v>9014</v>
      </c>
      <c r="M3140" t="s">
        <v>9015</v>
      </c>
      <c r="N3140" t="s">
        <v>36</v>
      </c>
      <c r="O3140">
        <v>10191.75109</v>
      </c>
      <c r="P3140">
        <v>482</v>
      </c>
      <c r="Q3140" t="s">
        <v>26</v>
      </c>
      <c r="R3140" s="1">
        <v>44093</v>
      </c>
      <c r="S3140">
        <f>WEEKDAY(Table1[[#This Row],[Discharge Date]],2)</f>
        <v>6</v>
      </c>
      <c r="T3140" t="s">
        <v>56</v>
      </c>
      <c r="U3140" t="s">
        <v>51</v>
      </c>
      <c r="V3140" t="s">
        <v>40</v>
      </c>
    </row>
    <row r="3141" spans="1:22" x14ac:dyDescent="0.35">
      <c r="A3141" t="s">
        <v>9016</v>
      </c>
      <c r="B3141">
        <v>34</v>
      </c>
      <c r="C3141" t="s">
        <v>20</v>
      </c>
      <c r="D3141" t="s">
        <v>57</v>
      </c>
      <c r="E3141" t="s">
        <v>33</v>
      </c>
      <c r="F3141" s="1">
        <v>44690</v>
      </c>
      <c r="G3141">
        <f>DAY(Table1[[#This Row],[Date of Admission]])</f>
        <v>9</v>
      </c>
      <c r="H3141" t="str">
        <f>TEXT(Table1[[#This Row],[Date of Admission]],"dddd")</f>
        <v>Monday</v>
      </c>
      <c r="I3141">
        <f>WEEKDAY(Table1[[#This Row],[Date of Admission]],2)</f>
        <v>1</v>
      </c>
      <c r="J3141" t="str">
        <f>IF(OR(Table1[[#This Row],[Weekday Number]]=6,Table1[[#This Row],[Weekday Number]]=7),"Weekend","Weekday")</f>
        <v>Weekday</v>
      </c>
      <c r="K3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1" t="s">
        <v>9017</v>
      </c>
      <c r="M3141" t="s">
        <v>9018</v>
      </c>
      <c r="N3141" t="s">
        <v>36</v>
      </c>
      <c r="O3141">
        <v>23162.759139999998</v>
      </c>
      <c r="P3141">
        <v>143</v>
      </c>
      <c r="Q3141" t="s">
        <v>49</v>
      </c>
      <c r="R3141" s="1">
        <v>44714</v>
      </c>
      <c r="S3141">
        <f>WEEKDAY(Table1[[#This Row],[Discharge Date]],2)</f>
        <v>4</v>
      </c>
      <c r="T3141" t="s">
        <v>38</v>
      </c>
      <c r="U3141" t="s">
        <v>51</v>
      </c>
      <c r="V3141" t="s">
        <v>40</v>
      </c>
    </row>
    <row r="3142" spans="1:22" x14ac:dyDescent="0.35">
      <c r="A3142" t="s">
        <v>9019</v>
      </c>
      <c r="B3142">
        <v>80</v>
      </c>
      <c r="C3142" t="s">
        <v>20</v>
      </c>
      <c r="D3142" t="s">
        <v>21</v>
      </c>
      <c r="E3142" t="s">
        <v>53</v>
      </c>
      <c r="F3142" s="1">
        <v>44504</v>
      </c>
      <c r="G3142">
        <f>DAY(Table1[[#This Row],[Date of Admission]])</f>
        <v>4</v>
      </c>
      <c r="H3142" t="str">
        <f>TEXT(Table1[[#This Row],[Date of Admission]],"dddd")</f>
        <v>Thursday</v>
      </c>
      <c r="I3142">
        <f>WEEKDAY(Table1[[#This Row],[Date of Admission]],2)</f>
        <v>4</v>
      </c>
      <c r="J3142" t="str">
        <f>IF(OR(Table1[[#This Row],[Weekday Number]]=6,Table1[[#This Row],[Weekday Number]]=7),"Weekend","Weekday")</f>
        <v>Weekday</v>
      </c>
      <c r="K3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42" t="s">
        <v>9020</v>
      </c>
      <c r="M3142" t="s">
        <v>9021</v>
      </c>
      <c r="N3142" t="s">
        <v>36</v>
      </c>
      <c r="O3142">
        <v>16705.6659</v>
      </c>
      <c r="P3142">
        <v>110</v>
      </c>
      <c r="Q3142" t="s">
        <v>26</v>
      </c>
      <c r="R3142" s="1">
        <v>44519</v>
      </c>
      <c r="S3142">
        <f>WEEKDAY(Table1[[#This Row],[Discharge Date]],2)</f>
        <v>5</v>
      </c>
      <c r="T3142" t="s">
        <v>50</v>
      </c>
      <c r="U3142" t="s">
        <v>51</v>
      </c>
      <c r="V3142" t="s">
        <v>29</v>
      </c>
    </row>
    <row r="3143" spans="1:22" x14ac:dyDescent="0.35">
      <c r="A3143" t="s">
        <v>9022</v>
      </c>
      <c r="B3143">
        <v>53</v>
      </c>
      <c r="C3143" t="s">
        <v>31</v>
      </c>
      <c r="D3143" t="s">
        <v>57</v>
      </c>
      <c r="E3143" t="s">
        <v>62</v>
      </c>
      <c r="F3143" s="1">
        <v>45148</v>
      </c>
      <c r="G3143">
        <f>DAY(Table1[[#This Row],[Date of Admission]])</f>
        <v>10</v>
      </c>
      <c r="H3143" t="str">
        <f>TEXT(Table1[[#This Row],[Date of Admission]],"dddd")</f>
        <v>Thursday</v>
      </c>
      <c r="I3143">
        <f>WEEKDAY(Table1[[#This Row],[Date of Admission]],2)</f>
        <v>4</v>
      </c>
      <c r="J3143" t="str">
        <f>IF(OR(Table1[[#This Row],[Weekday Number]]=6,Table1[[#This Row],[Weekday Number]]=7),"Weekend","Weekday")</f>
        <v>Weekday</v>
      </c>
      <c r="K3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3" t="s">
        <v>9023</v>
      </c>
      <c r="M3143" t="s">
        <v>9024</v>
      </c>
      <c r="N3143" t="s">
        <v>69</v>
      </c>
      <c r="O3143">
        <v>16842.185030000001</v>
      </c>
      <c r="P3143">
        <v>361</v>
      </c>
      <c r="Q3143" t="s">
        <v>26</v>
      </c>
      <c r="R3143" s="1">
        <v>45158</v>
      </c>
      <c r="S3143">
        <f>WEEKDAY(Table1[[#This Row],[Discharge Date]],2)</f>
        <v>7</v>
      </c>
      <c r="T3143" t="s">
        <v>94</v>
      </c>
      <c r="U3143" t="s">
        <v>51</v>
      </c>
      <c r="V3143" t="s">
        <v>40</v>
      </c>
    </row>
    <row r="3144" spans="1:22" x14ac:dyDescent="0.35">
      <c r="A3144" t="s">
        <v>9025</v>
      </c>
      <c r="B3144">
        <v>79</v>
      </c>
      <c r="C3144" t="s">
        <v>20</v>
      </c>
      <c r="D3144" t="s">
        <v>42</v>
      </c>
      <c r="E3144" t="s">
        <v>78</v>
      </c>
      <c r="F3144" s="1">
        <v>43940</v>
      </c>
      <c r="G3144">
        <f>DAY(Table1[[#This Row],[Date of Admission]])</f>
        <v>19</v>
      </c>
      <c r="H3144" t="str">
        <f>TEXT(Table1[[#This Row],[Date of Admission]],"dddd")</f>
        <v>Sunday</v>
      </c>
      <c r="I3144">
        <f>WEEKDAY(Table1[[#This Row],[Date of Admission]],2)</f>
        <v>7</v>
      </c>
      <c r="J3144" t="str">
        <f>IF(OR(Table1[[#This Row],[Weekday Number]]=6,Table1[[#This Row],[Weekday Number]]=7),"Weekend","Weekday")</f>
        <v>Weekend</v>
      </c>
      <c r="K3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4" t="s">
        <v>7318</v>
      </c>
      <c r="M3144" t="s">
        <v>9026</v>
      </c>
      <c r="N3144" t="s">
        <v>65</v>
      </c>
      <c r="O3144">
        <v>18966.20059</v>
      </c>
      <c r="P3144">
        <v>144</v>
      </c>
      <c r="Q3144" t="s">
        <v>26</v>
      </c>
      <c r="R3144" s="1">
        <v>43955</v>
      </c>
      <c r="S3144">
        <f>WEEKDAY(Table1[[#This Row],[Discharge Date]],2)</f>
        <v>1</v>
      </c>
      <c r="T3144" t="s">
        <v>38</v>
      </c>
      <c r="U3144" t="s">
        <v>51</v>
      </c>
      <c r="V3144" t="s">
        <v>29</v>
      </c>
    </row>
    <row r="3145" spans="1:22" x14ac:dyDescent="0.35">
      <c r="A3145" t="s">
        <v>9027</v>
      </c>
      <c r="B3145">
        <v>31</v>
      </c>
      <c r="C3145" t="s">
        <v>31</v>
      </c>
      <c r="D3145" t="s">
        <v>21</v>
      </c>
      <c r="E3145" t="s">
        <v>33</v>
      </c>
      <c r="F3145" s="1">
        <v>44725</v>
      </c>
      <c r="G3145">
        <f>DAY(Table1[[#This Row],[Date of Admission]])</f>
        <v>13</v>
      </c>
      <c r="H3145" t="str">
        <f>TEXT(Table1[[#This Row],[Date of Admission]],"dddd")</f>
        <v>Monday</v>
      </c>
      <c r="I3145">
        <f>WEEKDAY(Table1[[#This Row],[Date of Admission]],2)</f>
        <v>1</v>
      </c>
      <c r="J3145" t="str">
        <f>IF(OR(Table1[[#This Row],[Weekday Number]]=6,Table1[[#This Row],[Weekday Number]]=7),"Weekend","Weekday")</f>
        <v>Weekday</v>
      </c>
      <c r="K3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5" t="s">
        <v>9028</v>
      </c>
      <c r="M3145" t="s">
        <v>5021</v>
      </c>
      <c r="N3145" t="s">
        <v>65</v>
      </c>
      <c r="O3145">
        <v>20958.072550000001</v>
      </c>
      <c r="P3145">
        <v>406</v>
      </c>
      <c r="Q3145" t="s">
        <v>37</v>
      </c>
      <c r="R3145" s="1">
        <v>44752</v>
      </c>
      <c r="S3145">
        <f>WEEKDAY(Table1[[#This Row],[Discharge Date]],2)</f>
        <v>7</v>
      </c>
      <c r="T3145" t="s">
        <v>56</v>
      </c>
      <c r="U3145" t="s">
        <v>51</v>
      </c>
      <c r="V3145" t="s">
        <v>40</v>
      </c>
    </row>
    <row r="3146" spans="1:22" x14ac:dyDescent="0.35">
      <c r="A3146" t="s">
        <v>985</v>
      </c>
      <c r="B3146">
        <v>45</v>
      </c>
      <c r="C3146" t="s">
        <v>31</v>
      </c>
      <c r="D3146" t="s">
        <v>99</v>
      </c>
      <c r="E3146" t="s">
        <v>62</v>
      </c>
      <c r="F3146" s="1">
        <v>43463</v>
      </c>
      <c r="G3146">
        <f>DAY(Table1[[#This Row],[Date of Admission]])</f>
        <v>29</v>
      </c>
      <c r="H3146" t="str">
        <f>TEXT(Table1[[#This Row],[Date of Admission]],"dddd")</f>
        <v>Saturday</v>
      </c>
      <c r="I3146">
        <f>WEEKDAY(Table1[[#This Row],[Date of Admission]],2)</f>
        <v>6</v>
      </c>
      <c r="J3146" t="str">
        <f>IF(OR(Table1[[#This Row],[Weekday Number]]=6,Table1[[#This Row],[Weekday Number]]=7),"Weekend","Weekday")</f>
        <v>Weekend</v>
      </c>
      <c r="K3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46" t="s">
        <v>9029</v>
      </c>
      <c r="M3146" t="s">
        <v>6114</v>
      </c>
      <c r="N3146" t="s">
        <v>60</v>
      </c>
      <c r="O3146">
        <v>9603.2747629999994</v>
      </c>
      <c r="P3146">
        <v>429</v>
      </c>
      <c r="Q3146" t="s">
        <v>49</v>
      </c>
      <c r="R3146" s="1">
        <v>43475</v>
      </c>
      <c r="S3146">
        <f>WEEKDAY(Table1[[#This Row],[Discharge Date]],2)</f>
        <v>4</v>
      </c>
      <c r="T3146" t="s">
        <v>94</v>
      </c>
      <c r="U3146" t="s">
        <v>28</v>
      </c>
      <c r="V3146" t="s">
        <v>40</v>
      </c>
    </row>
    <row r="3147" spans="1:22" x14ac:dyDescent="0.35">
      <c r="A3147" t="s">
        <v>9030</v>
      </c>
      <c r="B3147">
        <v>48</v>
      </c>
      <c r="C3147" t="s">
        <v>20</v>
      </c>
      <c r="D3147" t="s">
        <v>239</v>
      </c>
      <c r="E3147" t="s">
        <v>43</v>
      </c>
      <c r="F3147" s="1">
        <v>43462</v>
      </c>
      <c r="G3147">
        <f>DAY(Table1[[#This Row],[Date of Admission]])</f>
        <v>28</v>
      </c>
      <c r="H3147" t="str">
        <f>TEXT(Table1[[#This Row],[Date of Admission]],"dddd")</f>
        <v>Friday</v>
      </c>
      <c r="I3147">
        <f>WEEKDAY(Table1[[#This Row],[Date of Admission]],2)</f>
        <v>5</v>
      </c>
      <c r="J3147" t="str">
        <f>IF(OR(Table1[[#This Row],[Weekday Number]]=6,Table1[[#This Row],[Weekday Number]]=7),"Weekend","Weekday")</f>
        <v>Weekday</v>
      </c>
      <c r="K3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47" t="s">
        <v>1763</v>
      </c>
      <c r="M3147" t="s">
        <v>1429</v>
      </c>
      <c r="N3147" t="s">
        <v>69</v>
      </c>
      <c r="O3147">
        <v>2014.444094</v>
      </c>
      <c r="P3147">
        <v>171</v>
      </c>
      <c r="Q3147" t="s">
        <v>37</v>
      </c>
      <c r="R3147" s="1">
        <v>43468</v>
      </c>
      <c r="S3147">
        <f>WEEKDAY(Table1[[#This Row],[Discharge Date]],2)</f>
        <v>4</v>
      </c>
      <c r="T3147" t="s">
        <v>56</v>
      </c>
      <c r="U3147" t="s">
        <v>51</v>
      </c>
      <c r="V3147" t="s">
        <v>40</v>
      </c>
    </row>
    <row r="3148" spans="1:22" x14ac:dyDescent="0.35">
      <c r="A3148" t="s">
        <v>9031</v>
      </c>
      <c r="B3148">
        <v>20</v>
      </c>
      <c r="C3148" t="s">
        <v>31</v>
      </c>
      <c r="D3148" t="s">
        <v>42</v>
      </c>
      <c r="E3148" t="s">
        <v>22</v>
      </c>
      <c r="F3148" s="1">
        <v>45035</v>
      </c>
      <c r="G3148">
        <f>DAY(Table1[[#This Row],[Date of Admission]])</f>
        <v>19</v>
      </c>
      <c r="H3148" t="str">
        <f>TEXT(Table1[[#This Row],[Date of Admission]],"dddd")</f>
        <v>Wednesday</v>
      </c>
      <c r="I3148">
        <f>WEEKDAY(Table1[[#This Row],[Date of Admission]],2)</f>
        <v>3</v>
      </c>
      <c r="J3148" t="str">
        <f>IF(OR(Table1[[#This Row],[Weekday Number]]=6,Table1[[#This Row],[Weekday Number]]=7),"Weekend","Weekday")</f>
        <v>Weekday</v>
      </c>
      <c r="K3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8" t="s">
        <v>9032</v>
      </c>
      <c r="M3148" t="s">
        <v>9033</v>
      </c>
      <c r="N3148" t="s">
        <v>65</v>
      </c>
      <c r="O3148">
        <v>28627.068739999999</v>
      </c>
      <c r="P3148">
        <v>411</v>
      </c>
      <c r="Q3148" t="s">
        <v>37</v>
      </c>
      <c r="R3148" s="1">
        <v>45036</v>
      </c>
      <c r="S3148">
        <f>WEEKDAY(Table1[[#This Row],[Discharge Date]],2)</f>
        <v>4</v>
      </c>
      <c r="T3148" t="s">
        <v>56</v>
      </c>
      <c r="U3148" t="s">
        <v>51</v>
      </c>
      <c r="V3148" t="s">
        <v>84</v>
      </c>
    </row>
    <row r="3149" spans="1:22" x14ac:dyDescent="0.35">
      <c r="A3149" t="s">
        <v>9034</v>
      </c>
      <c r="B3149">
        <v>62</v>
      </c>
      <c r="C3149" t="s">
        <v>20</v>
      </c>
      <c r="D3149" t="s">
        <v>99</v>
      </c>
      <c r="E3149" t="s">
        <v>53</v>
      </c>
      <c r="F3149" s="1">
        <v>44509</v>
      </c>
      <c r="G3149">
        <f>DAY(Table1[[#This Row],[Date of Admission]])</f>
        <v>9</v>
      </c>
      <c r="H3149" t="str">
        <f>TEXT(Table1[[#This Row],[Date of Admission]],"dddd")</f>
        <v>Tuesday</v>
      </c>
      <c r="I3149">
        <f>WEEKDAY(Table1[[#This Row],[Date of Admission]],2)</f>
        <v>2</v>
      </c>
      <c r="J3149" t="str">
        <f>IF(OR(Table1[[#This Row],[Weekday Number]]=6,Table1[[#This Row],[Weekday Number]]=7),"Weekend","Weekday")</f>
        <v>Weekday</v>
      </c>
      <c r="K3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49" t="s">
        <v>9035</v>
      </c>
      <c r="M3149" t="s">
        <v>3175</v>
      </c>
      <c r="N3149" t="s">
        <v>60</v>
      </c>
      <c r="O3149">
        <v>807.53386149999994</v>
      </c>
      <c r="P3149">
        <v>491</v>
      </c>
      <c r="Q3149" t="s">
        <v>26</v>
      </c>
      <c r="R3149" s="1">
        <v>44515</v>
      </c>
      <c r="S3149">
        <f>WEEKDAY(Table1[[#This Row],[Discharge Date]],2)</f>
        <v>1</v>
      </c>
      <c r="T3149" t="s">
        <v>94</v>
      </c>
      <c r="U3149" t="s">
        <v>28</v>
      </c>
      <c r="V3149" t="s">
        <v>40</v>
      </c>
    </row>
    <row r="3150" spans="1:22" x14ac:dyDescent="0.35">
      <c r="A3150" t="s">
        <v>9036</v>
      </c>
      <c r="B3150">
        <v>34</v>
      </c>
      <c r="C3150" t="s">
        <v>20</v>
      </c>
      <c r="D3150" t="s">
        <v>32</v>
      </c>
      <c r="E3150" t="s">
        <v>62</v>
      </c>
      <c r="F3150" s="1">
        <v>43849</v>
      </c>
      <c r="G3150">
        <f>DAY(Table1[[#This Row],[Date of Admission]])</f>
        <v>19</v>
      </c>
      <c r="H3150" t="str">
        <f>TEXT(Table1[[#This Row],[Date of Admission]],"dddd")</f>
        <v>Sunday</v>
      </c>
      <c r="I3150">
        <f>WEEKDAY(Table1[[#This Row],[Date of Admission]],2)</f>
        <v>7</v>
      </c>
      <c r="J3150" t="str">
        <f>IF(OR(Table1[[#This Row],[Weekday Number]]=6,Table1[[#This Row],[Weekday Number]]=7),"Weekend","Weekday")</f>
        <v>Weekend</v>
      </c>
      <c r="K3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0" t="s">
        <v>9037</v>
      </c>
      <c r="M3150" t="s">
        <v>9038</v>
      </c>
      <c r="N3150" t="s">
        <v>60</v>
      </c>
      <c r="O3150">
        <v>31173.1214</v>
      </c>
      <c r="P3150">
        <v>483</v>
      </c>
      <c r="Q3150" t="s">
        <v>49</v>
      </c>
      <c r="R3150" s="1">
        <v>43857</v>
      </c>
      <c r="S3150">
        <f>WEEKDAY(Table1[[#This Row],[Discharge Date]],2)</f>
        <v>1</v>
      </c>
      <c r="T3150" t="s">
        <v>50</v>
      </c>
      <c r="U3150" t="s">
        <v>39</v>
      </c>
      <c r="V3150" t="s">
        <v>40</v>
      </c>
    </row>
    <row r="3151" spans="1:22" x14ac:dyDescent="0.35">
      <c r="A3151" t="s">
        <v>9039</v>
      </c>
      <c r="B3151">
        <v>44</v>
      </c>
      <c r="C3151" t="s">
        <v>20</v>
      </c>
      <c r="D3151" t="s">
        <v>99</v>
      </c>
      <c r="E3151" t="s">
        <v>22</v>
      </c>
      <c r="F3151" s="1">
        <v>44409</v>
      </c>
      <c r="G3151">
        <f>DAY(Table1[[#This Row],[Date of Admission]])</f>
        <v>1</v>
      </c>
      <c r="H3151" t="str">
        <f>TEXT(Table1[[#This Row],[Date of Admission]],"dddd")</f>
        <v>Sunday</v>
      </c>
      <c r="I3151">
        <f>WEEKDAY(Table1[[#This Row],[Date of Admission]],2)</f>
        <v>7</v>
      </c>
      <c r="J3151" t="str">
        <f>IF(OR(Table1[[#This Row],[Weekday Number]]=6,Table1[[#This Row],[Weekday Number]]=7),"Weekend","Weekday")</f>
        <v>Weekend</v>
      </c>
      <c r="K3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51" t="s">
        <v>9040</v>
      </c>
      <c r="M3151" t="s">
        <v>9041</v>
      </c>
      <c r="N3151" t="s">
        <v>65</v>
      </c>
      <c r="O3151">
        <v>55540.300940000001</v>
      </c>
      <c r="P3151">
        <v>222</v>
      </c>
      <c r="Q3151" t="s">
        <v>49</v>
      </c>
      <c r="R3151" s="1">
        <v>44434</v>
      </c>
      <c r="S3151">
        <f>WEEKDAY(Table1[[#This Row],[Discharge Date]],2)</f>
        <v>4</v>
      </c>
      <c r="T3151" t="s">
        <v>94</v>
      </c>
      <c r="U3151" t="s">
        <v>51</v>
      </c>
      <c r="V3151" t="s">
        <v>40</v>
      </c>
    </row>
    <row r="3152" spans="1:22" x14ac:dyDescent="0.35">
      <c r="A3152" t="s">
        <v>9042</v>
      </c>
      <c r="B3152">
        <v>68</v>
      </c>
      <c r="C3152" t="s">
        <v>20</v>
      </c>
      <c r="D3152" t="s">
        <v>99</v>
      </c>
      <c r="E3152" t="s">
        <v>53</v>
      </c>
      <c r="F3152" s="1">
        <v>43716</v>
      </c>
      <c r="G3152">
        <f>DAY(Table1[[#This Row],[Date of Admission]])</f>
        <v>8</v>
      </c>
      <c r="H3152" t="str">
        <f>TEXT(Table1[[#This Row],[Date of Admission]],"dddd")</f>
        <v>Sunday</v>
      </c>
      <c r="I3152">
        <f>WEEKDAY(Table1[[#This Row],[Date of Admission]],2)</f>
        <v>7</v>
      </c>
      <c r="J3152" t="str">
        <f>IF(OR(Table1[[#This Row],[Weekday Number]]=6,Table1[[#This Row],[Weekday Number]]=7),"Weekend","Weekday")</f>
        <v>Weekend</v>
      </c>
      <c r="K3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2" t="s">
        <v>9043</v>
      </c>
      <c r="M3152" t="s">
        <v>9044</v>
      </c>
      <c r="N3152" t="s">
        <v>25</v>
      </c>
      <c r="O3152">
        <v>33186.013599999998</v>
      </c>
      <c r="P3152">
        <v>396</v>
      </c>
      <c r="Q3152" t="s">
        <v>26</v>
      </c>
      <c r="R3152" s="1">
        <v>43721</v>
      </c>
      <c r="S3152">
        <f>WEEKDAY(Table1[[#This Row],[Discharge Date]],2)</f>
        <v>5</v>
      </c>
      <c r="T3152" t="s">
        <v>38</v>
      </c>
      <c r="U3152" t="s">
        <v>28</v>
      </c>
      <c r="V3152" t="s">
        <v>29</v>
      </c>
    </row>
    <row r="3153" spans="1:22" x14ac:dyDescent="0.35">
      <c r="A3153" t="s">
        <v>9045</v>
      </c>
      <c r="B3153">
        <v>40</v>
      </c>
      <c r="C3153" t="s">
        <v>31</v>
      </c>
      <c r="D3153" t="s">
        <v>42</v>
      </c>
      <c r="E3153" t="s">
        <v>62</v>
      </c>
      <c r="F3153" s="1">
        <v>43546</v>
      </c>
      <c r="G3153">
        <f>DAY(Table1[[#This Row],[Date of Admission]])</f>
        <v>22</v>
      </c>
      <c r="H3153" t="str">
        <f>TEXT(Table1[[#This Row],[Date of Admission]],"dddd")</f>
        <v>Friday</v>
      </c>
      <c r="I3153">
        <f>WEEKDAY(Table1[[#This Row],[Date of Admission]],2)</f>
        <v>5</v>
      </c>
      <c r="J3153" t="str">
        <f>IF(OR(Table1[[#This Row],[Weekday Number]]=6,Table1[[#This Row],[Weekday Number]]=7),"Weekend","Weekday")</f>
        <v>Weekday</v>
      </c>
      <c r="K3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3" t="s">
        <v>9046</v>
      </c>
      <c r="M3153" t="s">
        <v>7991</v>
      </c>
      <c r="N3153" t="s">
        <v>69</v>
      </c>
      <c r="O3153">
        <v>1110.0505029999999</v>
      </c>
      <c r="P3153">
        <v>223</v>
      </c>
      <c r="Q3153" t="s">
        <v>37</v>
      </c>
      <c r="R3153" s="1">
        <v>43571</v>
      </c>
      <c r="S3153">
        <f>WEEKDAY(Table1[[#This Row],[Discharge Date]],2)</f>
        <v>2</v>
      </c>
      <c r="T3153" t="s">
        <v>38</v>
      </c>
      <c r="U3153" t="s">
        <v>28</v>
      </c>
      <c r="V3153" t="s">
        <v>40</v>
      </c>
    </row>
    <row r="3154" spans="1:22" x14ac:dyDescent="0.35">
      <c r="A3154" t="s">
        <v>9047</v>
      </c>
      <c r="B3154">
        <v>27</v>
      </c>
      <c r="C3154" t="s">
        <v>31</v>
      </c>
      <c r="D3154" t="s">
        <v>57</v>
      </c>
      <c r="E3154" t="s">
        <v>53</v>
      </c>
      <c r="F3154" s="1">
        <v>45058</v>
      </c>
      <c r="G3154">
        <f>DAY(Table1[[#This Row],[Date of Admission]])</f>
        <v>12</v>
      </c>
      <c r="H3154" t="str">
        <f>TEXT(Table1[[#This Row],[Date of Admission]],"dddd")</f>
        <v>Friday</v>
      </c>
      <c r="I3154">
        <f>WEEKDAY(Table1[[#This Row],[Date of Admission]],2)</f>
        <v>5</v>
      </c>
      <c r="J3154" t="str">
        <f>IF(OR(Table1[[#This Row],[Weekday Number]]=6,Table1[[#This Row],[Weekday Number]]=7),"Weekend","Weekday")</f>
        <v>Weekday</v>
      </c>
      <c r="K3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4" t="s">
        <v>9048</v>
      </c>
      <c r="M3154" t="s">
        <v>9049</v>
      </c>
      <c r="N3154" t="s">
        <v>36</v>
      </c>
      <c r="O3154">
        <v>26835.543229999999</v>
      </c>
      <c r="P3154">
        <v>367</v>
      </c>
      <c r="Q3154" t="s">
        <v>26</v>
      </c>
      <c r="R3154" s="1">
        <v>45079</v>
      </c>
      <c r="S3154">
        <f>WEEKDAY(Table1[[#This Row],[Discharge Date]],2)</f>
        <v>5</v>
      </c>
      <c r="T3154" t="s">
        <v>94</v>
      </c>
      <c r="U3154" t="s">
        <v>28</v>
      </c>
      <c r="V3154" t="s">
        <v>40</v>
      </c>
    </row>
    <row r="3155" spans="1:22" x14ac:dyDescent="0.35">
      <c r="A3155" t="s">
        <v>9050</v>
      </c>
      <c r="B3155">
        <v>75</v>
      </c>
      <c r="C3155" t="s">
        <v>20</v>
      </c>
      <c r="D3155" t="s">
        <v>32</v>
      </c>
      <c r="E3155" t="s">
        <v>53</v>
      </c>
      <c r="F3155" s="1">
        <v>44349</v>
      </c>
      <c r="G3155">
        <f>DAY(Table1[[#This Row],[Date of Admission]])</f>
        <v>2</v>
      </c>
      <c r="H3155" t="str">
        <f>TEXT(Table1[[#This Row],[Date of Admission]],"dddd")</f>
        <v>Wednesday</v>
      </c>
      <c r="I3155">
        <f>WEEKDAY(Table1[[#This Row],[Date of Admission]],2)</f>
        <v>3</v>
      </c>
      <c r="J3155" t="str">
        <f>IF(OR(Table1[[#This Row],[Weekday Number]]=6,Table1[[#This Row],[Weekday Number]]=7),"Weekend","Weekday")</f>
        <v>Weekday</v>
      </c>
      <c r="K3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55" t="s">
        <v>9051</v>
      </c>
      <c r="M3155" t="s">
        <v>9052</v>
      </c>
      <c r="N3155" t="s">
        <v>69</v>
      </c>
      <c r="O3155">
        <v>22468.256420000002</v>
      </c>
      <c r="P3155">
        <v>387</v>
      </c>
      <c r="Q3155" t="s">
        <v>26</v>
      </c>
      <c r="R3155" s="1">
        <v>44370</v>
      </c>
      <c r="S3155">
        <f>WEEKDAY(Table1[[#This Row],[Discharge Date]],2)</f>
        <v>3</v>
      </c>
      <c r="T3155" t="s">
        <v>94</v>
      </c>
      <c r="U3155" t="s">
        <v>39</v>
      </c>
      <c r="V3155" t="s">
        <v>29</v>
      </c>
    </row>
    <row r="3156" spans="1:22" x14ac:dyDescent="0.35">
      <c r="A3156" t="s">
        <v>9053</v>
      </c>
      <c r="B3156">
        <v>45</v>
      </c>
      <c r="C3156" t="s">
        <v>20</v>
      </c>
      <c r="D3156" t="s">
        <v>99</v>
      </c>
      <c r="E3156" t="s">
        <v>43</v>
      </c>
      <c r="F3156" s="1">
        <v>45100</v>
      </c>
      <c r="G3156">
        <f>DAY(Table1[[#This Row],[Date of Admission]])</f>
        <v>23</v>
      </c>
      <c r="H3156" t="str">
        <f>TEXT(Table1[[#This Row],[Date of Admission]],"dddd")</f>
        <v>Friday</v>
      </c>
      <c r="I3156">
        <f>WEEKDAY(Table1[[#This Row],[Date of Admission]],2)</f>
        <v>5</v>
      </c>
      <c r="J3156" t="str">
        <f>IF(OR(Table1[[#This Row],[Weekday Number]]=6,Table1[[#This Row],[Weekday Number]]=7),"Weekend","Weekday")</f>
        <v>Weekday</v>
      </c>
      <c r="K3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6" t="s">
        <v>9054</v>
      </c>
      <c r="M3156" t="s">
        <v>9055</v>
      </c>
      <c r="N3156" t="s">
        <v>36</v>
      </c>
      <c r="O3156">
        <v>16804.4872</v>
      </c>
      <c r="P3156">
        <v>387</v>
      </c>
      <c r="Q3156" t="s">
        <v>26</v>
      </c>
      <c r="R3156" s="1">
        <v>45119</v>
      </c>
      <c r="S3156">
        <f>WEEKDAY(Table1[[#This Row],[Discharge Date]],2)</f>
        <v>3</v>
      </c>
      <c r="T3156" t="s">
        <v>50</v>
      </c>
      <c r="U3156" t="s">
        <v>28</v>
      </c>
      <c r="V3156" t="s">
        <v>40</v>
      </c>
    </row>
    <row r="3157" spans="1:22" x14ac:dyDescent="0.35">
      <c r="A3157" t="s">
        <v>9056</v>
      </c>
      <c r="B3157">
        <v>35</v>
      </c>
      <c r="C3157" t="s">
        <v>31</v>
      </c>
      <c r="D3157" t="s">
        <v>32</v>
      </c>
      <c r="E3157" t="s">
        <v>62</v>
      </c>
      <c r="F3157" s="1">
        <v>44816</v>
      </c>
      <c r="G3157">
        <f>DAY(Table1[[#This Row],[Date of Admission]])</f>
        <v>12</v>
      </c>
      <c r="H3157" t="str">
        <f>TEXT(Table1[[#This Row],[Date of Admission]],"dddd")</f>
        <v>Monday</v>
      </c>
      <c r="I3157">
        <f>WEEKDAY(Table1[[#This Row],[Date of Admission]],2)</f>
        <v>1</v>
      </c>
      <c r="J3157" t="str">
        <f>IF(OR(Table1[[#This Row],[Weekday Number]]=6,Table1[[#This Row],[Weekday Number]]=7),"Weekend","Weekday")</f>
        <v>Weekday</v>
      </c>
      <c r="K3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57" t="s">
        <v>9057</v>
      </c>
      <c r="M3157" t="s">
        <v>9058</v>
      </c>
      <c r="N3157" t="s">
        <v>36</v>
      </c>
      <c r="O3157">
        <v>24865.74712</v>
      </c>
      <c r="P3157">
        <v>137</v>
      </c>
      <c r="Q3157" t="s">
        <v>26</v>
      </c>
      <c r="R3157" s="1">
        <v>44836</v>
      </c>
      <c r="S3157">
        <f>WEEKDAY(Table1[[#This Row],[Discharge Date]],2)</f>
        <v>7</v>
      </c>
      <c r="T3157" t="s">
        <v>56</v>
      </c>
      <c r="U3157" t="s">
        <v>51</v>
      </c>
      <c r="V3157" t="s">
        <v>40</v>
      </c>
    </row>
    <row r="3158" spans="1:22" x14ac:dyDescent="0.35">
      <c r="A3158" t="s">
        <v>9059</v>
      </c>
      <c r="B3158">
        <v>30</v>
      </c>
      <c r="C3158" t="s">
        <v>20</v>
      </c>
      <c r="D3158" t="s">
        <v>99</v>
      </c>
      <c r="E3158" t="s">
        <v>43</v>
      </c>
      <c r="F3158" s="1">
        <v>44379</v>
      </c>
      <c r="G3158">
        <f>DAY(Table1[[#This Row],[Date of Admission]])</f>
        <v>2</v>
      </c>
      <c r="H3158" t="str">
        <f>TEXT(Table1[[#This Row],[Date of Admission]],"dddd")</f>
        <v>Friday</v>
      </c>
      <c r="I3158">
        <f>WEEKDAY(Table1[[#This Row],[Date of Admission]],2)</f>
        <v>5</v>
      </c>
      <c r="J3158" t="str">
        <f>IF(OR(Table1[[#This Row],[Weekday Number]]=6,Table1[[#This Row],[Weekday Number]]=7),"Weekend","Weekday")</f>
        <v>Weekday</v>
      </c>
      <c r="K3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58" t="s">
        <v>9060</v>
      </c>
      <c r="M3158" t="s">
        <v>9061</v>
      </c>
      <c r="N3158" t="s">
        <v>65</v>
      </c>
      <c r="O3158">
        <v>22201.712029999999</v>
      </c>
      <c r="P3158">
        <v>226</v>
      </c>
      <c r="Q3158" t="s">
        <v>26</v>
      </c>
      <c r="R3158" s="1">
        <v>44379</v>
      </c>
      <c r="S3158">
        <f>WEEKDAY(Table1[[#This Row],[Discharge Date]],2)</f>
        <v>5</v>
      </c>
      <c r="T3158" t="s">
        <v>50</v>
      </c>
      <c r="U3158" t="s">
        <v>51</v>
      </c>
      <c r="V3158" t="s">
        <v>40</v>
      </c>
    </row>
    <row r="3159" spans="1:22" x14ac:dyDescent="0.35">
      <c r="A3159" t="s">
        <v>9062</v>
      </c>
      <c r="B3159">
        <v>23</v>
      </c>
      <c r="C3159" t="s">
        <v>31</v>
      </c>
      <c r="D3159" t="s">
        <v>239</v>
      </c>
      <c r="E3159" t="s">
        <v>33</v>
      </c>
      <c r="F3159" s="1">
        <v>44864</v>
      </c>
      <c r="G3159">
        <f>DAY(Table1[[#This Row],[Date of Admission]])</f>
        <v>30</v>
      </c>
      <c r="H3159" t="str">
        <f>TEXT(Table1[[#This Row],[Date of Admission]],"dddd")</f>
        <v>Sunday</v>
      </c>
      <c r="I3159">
        <f>WEEKDAY(Table1[[#This Row],[Date of Admission]],2)</f>
        <v>7</v>
      </c>
      <c r="J3159" t="str">
        <f>IF(OR(Table1[[#This Row],[Weekday Number]]=6,Table1[[#This Row],[Weekday Number]]=7),"Weekend","Weekday")</f>
        <v>Weekend</v>
      </c>
      <c r="K3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59" t="s">
        <v>9063</v>
      </c>
      <c r="M3159" t="s">
        <v>9064</v>
      </c>
      <c r="N3159" t="s">
        <v>60</v>
      </c>
      <c r="O3159">
        <v>17780.146519999998</v>
      </c>
      <c r="P3159">
        <v>254</v>
      </c>
      <c r="Q3159" t="s">
        <v>49</v>
      </c>
      <c r="R3159" s="1">
        <v>44891</v>
      </c>
      <c r="S3159">
        <f>WEEKDAY(Table1[[#This Row],[Discharge Date]],2)</f>
        <v>6</v>
      </c>
      <c r="T3159" t="s">
        <v>56</v>
      </c>
      <c r="U3159" t="s">
        <v>39</v>
      </c>
      <c r="V3159" t="s">
        <v>84</v>
      </c>
    </row>
    <row r="3160" spans="1:22" x14ac:dyDescent="0.35">
      <c r="A3160" t="s">
        <v>9065</v>
      </c>
      <c r="B3160">
        <v>48</v>
      </c>
      <c r="C3160" t="s">
        <v>31</v>
      </c>
      <c r="D3160" t="s">
        <v>21</v>
      </c>
      <c r="E3160" t="s">
        <v>62</v>
      </c>
      <c r="F3160" s="1">
        <v>43509</v>
      </c>
      <c r="G3160">
        <f>DAY(Table1[[#This Row],[Date of Admission]])</f>
        <v>13</v>
      </c>
      <c r="H3160" t="str">
        <f>TEXT(Table1[[#This Row],[Date of Admission]],"dddd")</f>
        <v>Wednesday</v>
      </c>
      <c r="I3160">
        <f>WEEKDAY(Table1[[#This Row],[Date of Admission]],2)</f>
        <v>3</v>
      </c>
      <c r="J3160" t="str">
        <f>IF(OR(Table1[[#This Row],[Weekday Number]]=6,Table1[[#This Row],[Weekday Number]]=7),"Weekend","Weekday")</f>
        <v>Weekday</v>
      </c>
      <c r="K3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0" t="s">
        <v>9066</v>
      </c>
      <c r="M3160" t="s">
        <v>9067</v>
      </c>
      <c r="N3160" t="s">
        <v>65</v>
      </c>
      <c r="O3160">
        <v>1576.3287499999999</v>
      </c>
      <c r="P3160">
        <v>161</v>
      </c>
      <c r="Q3160" t="s">
        <v>37</v>
      </c>
      <c r="R3160" s="1">
        <v>43533</v>
      </c>
      <c r="S3160">
        <f>WEEKDAY(Table1[[#This Row],[Discharge Date]],2)</f>
        <v>6</v>
      </c>
      <c r="T3160" t="s">
        <v>56</v>
      </c>
      <c r="U3160" t="s">
        <v>39</v>
      </c>
      <c r="V3160" t="s">
        <v>40</v>
      </c>
    </row>
    <row r="3161" spans="1:22" x14ac:dyDescent="0.35">
      <c r="A3161" t="s">
        <v>9068</v>
      </c>
      <c r="B3161">
        <v>56</v>
      </c>
      <c r="C3161" t="s">
        <v>20</v>
      </c>
      <c r="D3161" t="s">
        <v>239</v>
      </c>
      <c r="E3161" t="s">
        <v>53</v>
      </c>
      <c r="F3161" s="1">
        <v>43827</v>
      </c>
      <c r="G3161">
        <f>DAY(Table1[[#This Row],[Date of Admission]])</f>
        <v>28</v>
      </c>
      <c r="H3161" t="str">
        <f>TEXT(Table1[[#This Row],[Date of Admission]],"dddd")</f>
        <v>Saturday</v>
      </c>
      <c r="I3161">
        <f>WEEKDAY(Table1[[#This Row],[Date of Admission]],2)</f>
        <v>6</v>
      </c>
      <c r="J3161" t="str">
        <f>IF(OR(Table1[[#This Row],[Weekday Number]]=6,Table1[[#This Row],[Weekday Number]]=7),"Weekend","Weekday")</f>
        <v>Weekend</v>
      </c>
      <c r="K3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61" t="s">
        <v>9069</v>
      </c>
      <c r="M3161" t="s">
        <v>9070</v>
      </c>
      <c r="N3161" t="s">
        <v>60</v>
      </c>
      <c r="O3161">
        <v>18786.254509999999</v>
      </c>
      <c r="P3161">
        <v>303</v>
      </c>
      <c r="Q3161" t="s">
        <v>26</v>
      </c>
      <c r="R3161" s="1">
        <v>43836</v>
      </c>
      <c r="S3161">
        <f>WEEKDAY(Table1[[#This Row],[Discharge Date]],2)</f>
        <v>1</v>
      </c>
      <c r="T3161" t="s">
        <v>50</v>
      </c>
      <c r="U3161" t="s">
        <v>28</v>
      </c>
      <c r="V3161" t="s">
        <v>40</v>
      </c>
    </row>
    <row r="3162" spans="1:22" x14ac:dyDescent="0.35">
      <c r="A3162" t="s">
        <v>9071</v>
      </c>
      <c r="B3162">
        <v>79</v>
      </c>
      <c r="C3162" t="s">
        <v>31</v>
      </c>
      <c r="D3162" t="s">
        <v>32</v>
      </c>
      <c r="E3162" t="s">
        <v>62</v>
      </c>
      <c r="F3162" s="1">
        <v>44038</v>
      </c>
      <c r="G3162">
        <f>DAY(Table1[[#This Row],[Date of Admission]])</f>
        <v>26</v>
      </c>
      <c r="H3162" t="str">
        <f>TEXT(Table1[[#This Row],[Date of Admission]],"dddd")</f>
        <v>Sunday</v>
      </c>
      <c r="I3162">
        <f>WEEKDAY(Table1[[#This Row],[Date of Admission]],2)</f>
        <v>7</v>
      </c>
      <c r="J3162" t="str">
        <f>IF(OR(Table1[[#This Row],[Weekday Number]]=6,Table1[[#This Row],[Weekday Number]]=7),"Weekend","Weekday")</f>
        <v>Weekend</v>
      </c>
      <c r="K3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2" t="s">
        <v>9072</v>
      </c>
      <c r="M3162" t="s">
        <v>9073</v>
      </c>
      <c r="N3162" t="s">
        <v>65</v>
      </c>
      <c r="O3162">
        <v>3913.1300120000001</v>
      </c>
      <c r="P3162">
        <v>121</v>
      </c>
      <c r="Q3162" t="s">
        <v>49</v>
      </c>
      <c r="R3162" s="1">
        <v>44046</v>
      </c>
      <c r="S3162">
        <f>WEEKDAY(Table1[[#This Row],[Discharge Date]],2)</f>
        <v>1</v>
      </c>
      <c r="T3162" t="s">
        <v>94</v>
      </c>
      <c r="U3162" t="s">
        <v>39</v>
      </c>
      <c r="V3162" t="s">
        <v>29</v>
      </c>
    </row>
    <row r="3163" spans="1:22" x14ac:dyDescent="0.35">
      <c r="A3163" t="s">
        <v>9074</v>
      </c>
      <c r="B3163">
        <v>84</v>
      </c>
      <c r="C3163" t="s">
        <v>20</v>
      </c>
      <c r="D3163" t="s">
        <v>71</v>
      </c>
      <c r="E3163" t="s">
        <v>62</v>
      </c>
      <c r="F3163" s="1">
        <v>43973</v>
      </c>
      <c r="G3163">
        <f>DAY(Table1[[#This Row],[Date of Admission]])</f>
        <v>22</v>
      </c>
      <c r="H3163" t="str">
        <f>TEXT(Table1[[#This Row],[Date of Admission]],"dddd")</f>
        <v>Friday</v>
      </c>
      <c r="I3163">
        <f>WEEKDAY(Table1[[#This Row],[Date of Admission]],2)</f>
        <v>5</v>
      </c>
      <c r="J3163" t="str">
        <f>IF(OR(Table1[[#This Row],[Weekday Number]]=6,Table1[[#This Row],[Weekday Number]]=7),"Weekend","Weekday")</f>
        <v>Weekday</v>
      </c>
      <c r="K3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3" t="s">
        <v>9075</v>
      </c>
      <c r="M3163" t="s">
        <v>2753</v>
      </c>
      <c r="N3163" t="s">
        <v>60</v>
      </c>
      <c r="O3163">
        <v>29531.445930000002</v>
      </c>
      <c r="P3163">
        <v>328</v>
      </c>
      <c r="Q3163" t="s">
        <v>49</v>
      </c>
      <c r="R3163" s="1">
        <v>43992</v>
      </c>
      <c r="S3163">
        <f>WEEKDAY(Table1[[#This Row],[Discharge Date]],2)</f>
        <v>3</v>
      </c>
      <c r="T3163" t="s">
        <v>50</v>
      </c>
      <c r="U3163" t="s">
        <v>28</v>
      </c>
      <c r="V3163" t="s">
        <v>29</v>
      </c>
    </row>
    <row r="3164" spans="1:22" x14ac:dyDescent="0.35">
      <c r="A3164" t="s">
        <v>9076</v>
      </c>
      <c r="B3164">
        <v>74</v>
      </c>
      <c r="C3164" t="s">
        <v>31</v>
      </c>
      <c r="D3164" t="s">
        <v>21</v>
      </c>
      <c r="E3164" t="s">
        <v>78</v>
      </c>
      <c r="F3164" s="1">
        <v>44635</v>
      </c>
      <c r="G3164">
        <f>DAY(Table1[[#This Row],[Date of Admission]])</f>
        <v>15</v>
      </c>
      <c r="H3164" t="str">
        <f>TEXT(Table1[[#This Row],[Date of Admission]],"dddd")</f>
        <v>Tuesday</v>
      </c>
      <c r="I3164">
        <f>WEEKDAY(Table1[[#This Row],[Date of Admission]],2)</f>
        <v>2</v>
      </c>
      <c r="J3164" t="str">
        <f>IF(OR(Table1[[#This Row],[Weekday Number]]=6,Table1[[#This Row],[Weekday Number]]=7),"Weekend","Weekday")</f>
        <v>Weekday</v>
      </c>
      <c r="K3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4" t="s">
        <v>9077</v>
      </c>
      <c r="M3164" t="s">
        <v>9078</v>
      </c>
      <c r="N3164" t="s">
        <v>25</v>
      </c>
      <c r="O3164">
        <v>40158.029459999998</v>
      </c>
      <c r="P3164">
        <v>344</v>
      </c>
      <c r="Q3164" t="s">
        <v>37</v>
      </c>
      <c r="R3164" s="1">
        <v>44643</v>
      </c>
      <c r="S3164">
        <f>WEEKDAY(Table1[[#This Row],[Discharge Date]],2)</f>
        <v>3</v>
      </c>
      <c r="T3164" t="s">
        <v>50</v>
      </c>
      <c r="U3164" t="s">
        <v>39</v>
      </c>
      <c r="V3164" t="s">
        <v>29</v>
      </c>
    </row>
    <row r="3165" spans="1:22" x14ac:dyDescent="0.35">
      <c r="A3165" t="s">
        <v>9079</v>
      </c>
      <c r="B3165">
        <v>35</v>
      </c>
      <c r="C3165" t="s">
        <v>20</v>
      </c>
      <c r="D3165" t="s">
        <v>99</v>
      </c>
      <c r="E3165" t="s">
        <v>43</v>
      </c>
      <c r="F3165" s="1">
        <v>44470</v>
      </c>
      <c r="G3165">
        <f>DAY(Table1[[#This Row],[Date of Admission]])</f>
        <v>1</v>
      </c>
      <c r="H3165" t="str">
        <f>TEXT(Table1[[#This Row],[Date of Admission]],"dddd")</f>
        <v>Friday</v>
      </c>
      <c r="I3165">
        <f>WEEKDAY(Table1[[#This Row],[Date of Admission]],2)</f>
        <v>5</v>
      </c>
      <c r="J3165" t="str">
        <f>IF(OR(Table1[[#This Row],[Weekday Number]]=6,Table1[[#This Row],[Weekday Number]]=7),"Weekend","Weekday")</f>
        <v>Weekday</v>
      </c>
      <c r="K3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65" t="s">
        <v>9080</v>
      </c>
      <c r="M3165" t="s">
        <v>9081</v>
      </c>
      <c r="N3165" t="s">
        <v>36</v>
      </c>
      <c r="O3165">
        <v>19010.344730000001</v>
      </c>
      <c r="P3165">
        <v>149</v>
      </c>
      <c r="Q3165" t="s">
        <v>26</v>
      </c>
      <c r="R3165" s="1">
        <v>44473</v>
      </c>
      <c r="S3165">
        <f>WEEKDAY(Table1[[#This Row],[Discharge Date]],2)</f>
        <v>1</v>
      </c>
      <c r="T3165" t="s">
        <v>50</v>
      </c>
      <c r="U3165" t="s">
        <v>51</v>
      </c>
      <c r="V3165" t="s">
        <v>40</v>
      </c>
    </row>
    <row r="3166" spans="1:22" x14ac:dyDescent="0.35">
      <c r="A3166" t="s">
        <v>9082</v>
      </c>
      <c r="B3166">
        <v>84</v>
      </c>
      <c r="C3166" t="s">
        <v>31</v>
      </c>
      <c r="D3166" t="s">
        <v>32</v>
      </c>
      <c r="E3166" t="s">
        <v>62</v>
      </c>
      <c r="F3166" s="1">
        <v>43843</v>
      </c>
      <c r="G3166">
        <f>DAY(Table1[[#This Row],[Date of Admission]])</f>
        <v>13</v>
      </c>
      <c r="H3166" t="str">
        <f>TEXT(Table1[[#This Row],[Date of Admission]],"dddd")</f>
        <v>Monday</v>
      </c>
      <c r="I3166">
        <f>WEEKDAY(Table1[[#This Row],[Date of Admission]],2)</f>
        <v>1</v>
      </c>
      <c r="J3166" t="str">
        <f>IF(OR(Table1[[#This Row],[Weekday Number]]=6,Table1[[#This Row],[Weekday Number]]=7),"Weekend","Weekday")</f>
        <v>Weekday</v>
      </c>
      <c r="K3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6" t="s">
        <v>9083</v>
      </c>
      <c r="M3166" t="s">
        <v>9084</v>
      </c>
      <c r="N3166" t="s">
        <v>65</v>
      </c>
      <c r="O3166">
        <v>23209.17771</v>
      </c>
      <c r="P3166">
        <v>166</v>
      </c>
      <c r="Q3166" t="s">
        <v>37</v>
      </c>
      <c r="R3166" s="1">
        <v>43858</v>
      </c>
      <c r="S3166">
        <f>WEEKDAY(Table1[[#This Row],[Discharge Date]],2)</f>
        <v>2</v>
      </c>
      <c r="T3166" t="s">
        <v>50</v>
      </c>
      <c r="U3166" t="s">
        <v>28</v>
      </c>
      <c r="V3166" t="s">
        <v>29</v>
      </c>
    </row>
    <row r="3167" spans="1:22" x14ac:dyDescent="0.35">
      <c r="A3167" t="s">
        <v>9085</v>
      </c>
      <c r="B3167">
        <v>61</v>
      </c>
      <c r="C3167" t="s">
        <v>31</v>
      </c>
      <c r="D3167" t="s">
        <v>21</v>
      </c>
      <c r="E3167" t="s">
        <v>53</v>
      </c>
      <c r="F3167" s="1">
        <v>44399</v>
      </c>
      <c r="G3167">
        <f>DAY(Table1[[#This Row],[Date of Admission]])</f>
        <v>22</v>
      </c>
      <c r="H3167" t="str">
        <f>TEXT(Table1[[#This Row],[Date of Admission]],"dddd")</f>
        <v>Thursday</v>
      </c>
      <c r="I3167">
        <f>WEEKDAY(Table1[[#This Row],[Date of Admission]],2)</f>
        <v>4</v>
      </c>
      <c r="J3167" t="str">
        <f>IF(OR(Table1[[#This Row],[Weekday Number]]=6,Table1[[#This Row],[Weekday Number]]=7),"Weekend","Weekday")</f>
        <v>Weekday</v>
      </c>
      <c r="K3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7" t="s">
        <v>3351</v>
      </c>
      <c r="M3167" t="s">
        <v>9086</v>
      </c>
      <c r="N3167" t="s">
        <v>65</v>
      </c>
      <c r="O3167">
        <v>16922.045419999999</v>
      </c>
      <c r="P3167">
        <v>127</v>
      </c>
      <c r="Q3167" t="s">
        <v>26</v>
      </c>
      <c r="R3167" s="1">
        <v>44402</v>
      </c>
      <c r="S3167">
        <f>WEEKDAY(Table1[[#This Row],[Discharge Date]],2)</f>
        <v>7</v>
      </c>
      <c r="T3167" t="s">
        <v>50</v>
      </c>
      <c r="U3167" t="s">
        <v>28</v>
      </c>
      <c r="V3167" t="s">
        <v>40</v>
      </c>
    </row>
    <row r="3168" spans="1:22" x14ac:dyDescent="0.35">
      <c r="A3168" t="s">
        <v>9087</v>
      </c>
      <c r="B3168">
        <v>53</v>
      </c>
      <c r="C3168" t="s">
        <v>31</v>
      </c>
      <c r="D3168" t="s">
        <v>124</v>
      </c>
      <c r="E3168" t="s">
        <v>78</v>
      </c>
      <c r="F3168" s="1">
        <v>44729</v>
      </c>
      <c r="G3168">
        <f>DAY(Table1[[#This Row],[Date of Admission]])</f>
        <v>17</v>
      </c>
      <c r="H3168" t="str">
        <f>TEXT(Table1[[#This Row],[Date of Admission]],"dddd")</f>
        <v>Friday</v>
      </c>
      <c r="I3168">
        <f>WEEKDAY(Table1[[#This Row],[Date of Admission]],2)</f>
        <v>5</v>
      </c>
      <c r="J3168" t="str">
        <f>IF(OR(Table1[[#This Row],[Weekday Number]]=6,Table1[[#This Row],[Weekday Number]]=7),"Weekend","Weekday")</f>
        <v>Weekday</v>
      </c>
      <c r="K3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8" t="s">
        <v>9088</v>
      </c>
      <c r="M3168" t="s">
        <v>9089</v>
      </c>
      <c r="N3168" t="s">
        <v>69</v>
      </c>
      <c r="O3168">
        <v>25275.40367</v>
      </c>
      <c r="P3168">
        <v>425</v>
      </c>
      <c r="Q3168" t="s">
        <v>37</v>
      </c>
      <c r="R3168" s="1">
        <v>44756</v>
      </c>
      <c r="S3168">
        <f>WEEKDAY(Table1[[#This Row],[Discharge Date]],2)</f>
        <v>4</v>
      </c>
      <c r="T3168" t="s">
        <v>50</v>
      </c>
      <c r="U3168" t="s">
        <v>28</v>
      </c>
      <c r="V3168" t="s">
        <v>40</v>
      </c>
    </row>
    <row r="3169" spans="1:22" x14ac:dyDescent="0.35">
      <c r="A3169" t="s">
        <v>9090</v>
      </c>
      <c r="B3169">
        <v>81</v>
      </c>
      <c r="C3169" t="s">
        <v>31</v>
      </c>
      <c r="D3169" t="s">
        <v>21</v>
      </c>
      <c r="E3169" t="s">
        <v>33</v>
      </c>
      <c r="F3169" s="1">
        <v>44301</v>
      </c>
      <c r="G3169">
        <f>DAY(Table1[[#This Row],[Date of Admission]])</f>
        <v>15</v>
      </c>
      <c r="H3169" t="str">
        <f>TEXT(Table1[[#This Row],[Date of Admission]],"dddd")</f>
        <v>Thursday</v>
      </c>
      <c r="I3169">
        <f>WEEKDAY(Table1[[#This Row],[Date of Admission]],2)</f>
        <v>4</v>
      </c>
      <c r="J3169" t="str">
        <f>IF(OR(Table1[[#This Row],[Weekday Number]]=6,Table1[[#This Row],[Weekday Number]]=7),"Weekend","Weekday")</f>
        <v>Weekday</v>
      </c>
      <c r="K3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69" t="s">
        <v>9091</v>
      </c>
      <c r="M3169" t="s">
        <v>168</v>
      </c>
      <c r="N3169" t="s">
        <v>60</v>
      </c>
      <c r="O3169">
        <v>21339.283579999999</v>
      </c>
      <c r="P3169">
        <v>418</v>
      </c>
      <c r="Q3169" t="s">
        <v>49</v>
      </c>
      <c r="R3169" s="1">
        <v>44313</v>
      </c>
      <c r="S3169">
        <f>WEEKDAY(Table1[[#This Row],[Discharge Date]],2)</f>
        <v>2</v>
      </c>
      <c r="T3169" t="s">
        <v>56</v>
      </c>
      <c r="U3169" t="s">
        <v>51</v>
      </c>
      <c r="V3169" t="s">
        <v>29</v>
      </c>
    </row>
    <row r="3170" spans="1:22" x14ac:dyDescent="0.35">
      <c r="A3170" t="s">
        <v>9092</v>
      </c>
      <c r="B3170">
        <v>35</v>
      </c>
      <c r="C3170" t="s">
        <v>20</v>
      </c>
      <c r="D3170" t="s">
        <v>32</v>
      </c>
      <c r="E3170" t="s">
        <v>78</v>
      </c>
      <c r="F3170" s="1">
        <v>44303</v>
      </c>
      <c r="G3170">
        <f>DAY(Table1[[#This Row],[Date of Admission]])</f>
        <v>17</v>
      </c>
      <c r="H3170" t="str">
        <f>TEXT(Table1[[#This Row],[Date of Admission]],"dddd")</f>
        <v>Saturday</v>
      </c>
      <c r="I3170">
        <f>WEEKDAY(Table1[[#This Row],[Date of Admission]],2)</f>
        <v>6</v>
      </c>
      <c r="J3170" t="str">
        <f>IF(OR(Table1[[#This Row],[Weekday Number]]=6,Table1[[#This Row],[Weekday Number]]=7),"Weekend","Weekday")</f>
        <v>Weekend</v>
      </c>
      <c r="K3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0" t="s">
        <v>9093</v>
      </c>
      <c r="M3170" t="s">
        <v>9094</v>
      </c>
      <c r="N3170" t="s">
        <v>69</v>
      </c>
      <c r="O3170">
        <v>40649.394260000001</v>
      </c>
      <c r="P3170">
        <v>349</v>
      </c>
      <c r="Q3170" t="s">
        <v>37</v>
      </c>
      <c r="R3170" s="1">
        <v>44320</v>
      </c>
      <c r="S3170">
        <f>WEEKDAY(Table1[[#This Row],[Discharge Date]],2)</f>
        <v>2</v>
      </c>
      <c r="T3170" t="s">
        <v>27</v>
      </c>
      <c r="U3170" t="s">
        <v>28</v>
      </c>
      <c r="V3170" t="s">
        <v>40</v>
      </c>
    </row>
    <row r="3171" spans="1:22" x14ac:dyDescent="0.35">
      <c r="A3171" t="s">
        <v>9095</v>
      </c>
      <c r="B3171">
        <v>82</v>
      </c>
      <c r="C3171" t="s">
        <v>20</v>
      </c>
      <c r="D3171" t="s">
        <v>99</v>
      </c>
      <c r="E3171" t="s">
        <v>43</v>
      </c>
      <c r="F3171" s="1">
        <v>44496</v>
      </c>
      <c r="G3171">
        <f>DAY(Table1[[#This Row],[Date of Admission]])</f>
        <v>27</v>
      </c>
      <c r="H3171" t="str">
        <f>TEXT(Table1[[#This Row],[Date of Admission]],"dddd")</f>
        <v>Wednesday</v>
      </c>
      <c r="I3171">
        <f>WEEKDAY(Table1[[#This Row],[Date of Admission]],2)</f>
        <v>3</v>
      </c>
      <c r="J3171" t="str">
        <f>IF(OR(Table1[[#This Row],[Weekday Number]]=6,Table1[[#This Row],[Weekday Number]]=7),"Weekend","Weekday")</f>
        <v>Weekday</v>
      </c>
      <c r="K3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71" t="s">
        <v>9096</v>
      </c>
      <c r="M3171" t="s">
        <v>9097</v>
      </c>
      <c r="N3171" t="s">
        <v>25</v>
      </c>
      <c r="O3171">
        <v>18942.702720000001</v>
      </c>
      <c r="P3171">
        <v>127</v>
      </c>
      <c r="Q3171" t="s">
        <v>37</v>
      </c>
      <c r="R3171" s="1">
        <v>44499</v>
      </c>
      <c r="S3171">
        <f>WEEKDAY(Table1[[#This Row],[Discharge Date]],2)</f>
        <v>6</v>
      </c>
      <c r="T3171" t="s">
        <v>27</v>
      </c>
      <c r="U3171" t="s">
        <v>28</v>
      </c>
      <c r="V3171" t="s">
        <v>29</v>
      </c>
    </row>
    <row r="3172" spans="1:22" x14ac:dyDescent="0.35">
      <c r="A3172" t="s">
        <v>9098</v>
      </c>
      <c r="B3172">
        <v>64</v>
      </c>
      <c r="C3172" t="s">
        <v>31</v>
      </c>
      <c r="D3172" t="s">
        <v>32</v>
      </c>
      <c r="E3172" t="s">
        <v>78</v>
      </c>
      <c r="F3172" s="1">
        <v>44248</v>
      </c>
      <c r="G3172">
        <f>DAY(Table1[[#This Row],[Date of Admission]])</f>
        <v>21</v>
      </c>
      <c r="H3172" t="str">
        <f>TEXT(Table1[[#This Row],[Date of Admission]],"dddd")</f>
        <v>Sunday</v>
      </c>
      <c r="I3172">
        <f>WEEKDAY(Table1[[#This Row],[Date of Admission]],2)</f>
        <v>7</v>
      </c>
      <c r="J3172" t="str">
        <f>IF(OR(Table1[[#This Row],[Weekday Number]]=6,Table1[[#This Row],[Weekday Number]]=7),"Weekend","Weekday")</f>
        <v>Weekend</v>
      </c>
      <c r="K3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2" t="s">
        <v>9099</v>
      </c>
      <c r="M3172" t="s">
        <v>9100</v>
      </c>
      <c r="N3172" t="s">
        <v>25</v>
      </c>
      <c r="O3172">
        <v>29512.805260000001</v>
      </c>
      <c r="P3172">
        <v>318</v>
      </c>
      <c r="Q3172" t="s">
        <v>26</v>
      </c>
      <c r="R3172" s="1">
        <v>44255</v>
      </c>
      <c r="S3172">
        <f>WEEKDAY(Table1[[#This Row],[Discharge Date]],2)</f>
        <v>7</v>
      </c>
      <c r="T3172" t="s">
        <v>56</v>
      </c>
      <c r="U3172" t="s">
        <v>39</v>
      </c>
      <c r="V3172" t="s">
        <v>40</v>
      </c>
    </row>
    <row r="3173" spans="1:22" x14ac:dyDescent="0.35">
      <c r="A3173" t="s">
        <v>9101</v>
      </c>
      <c r="B3173">
        <v>49</v>
      </c>
      <c r="C3173" t="s">
        <v>31</v>
      </c>
      <c r="D3173" t="s">
        <v>99</v>
      </c>
      <c r="E3173" t="s">
        <v>53</v>
      </c>
      <c r="F3173" s="1">
        <v>44562</v>
      </c>
      <c r="G3173">
        <f>DAY(Table1[[#This Row],[Date of Admission]])</f>
        <v>1</v>
      </c>
      <c r="H3173" t="str">
        <f>TEXT(Table1[[#This Row],[Date of Admission]],"dddd")</f>
        <v>Saturday</v>
      </c>
      <c r="I3173">
        <f>WEEKDAY(Table1[[#This Row],[Date of Admission]],2)</f>
        <v>6</v>
      </c>
      <c r="J3173" t="str">
        <f>IF(OR(Table1[[#This Row],[Weekday Number]]=6,Table1[[#This Row],[Weekday Number]]=7),"Weekend","Weekday")</f>
        <v>Weekend</v>
      </c>
      <c r="K3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73" t="s">
        <v>9102</v>
      </c>
      <c r="M3173" t="s">
        <v>9103</v>
      </c>
      <c r="N3173" t="s">
        <v>36</v>
      </c>
      <c r="O3173">
        <v>18051.287690000001</v>
      </c>
      <c r="P3173">
        <v>403</v>
      </c>
      <c r="Q3173" t="s">
        <v>26</v>
      </c>
      <c r="R3173" s="1">
        <v>44584</v>
      </c>
      <c r="S3173">
        <f>WEEKDAY(Table1[[#This Row],[Discharge Date]],2)</f>
        <v>7</v>
      </c>
      <c r="T3173" t="s">
        <v>56</v>
      </c>
      <c r="U3173" t="s">
        <v>39</v>
      </c>
      <c r="V3173" t="s">
        <v>40</v>
      </c>
    </row>
    <row r="3174" spans="1:22" x14ac:dyDescent="0.35">
      <c r="A3174" t="s">
        <v>9104</v>
      </c>
      <c r="B3174">
        <v>23</v>
      </c>
      <c r="C3174" t="s">
        <v>31</v>
      </c>
      <c r="D3174" t="s">
        <v>57</v>
      </c>
      <c r="E3174" t="s">
        <v>43</v>
      </c>
      <c r="F3174" s="1">
        <v>44670</v>
      </c>
      <c r="G3174">
        <f>DAY(Table1[[#This Row],[Date of Admission]])</f>
        <v>19</v>
      </c>
      <c r="H3174" t="str">
        <f>TEXT(Table1[[#This Row],[Date of Admission]],"dddd")</f>
        <v>Tuesday</v>
      </c>
      <c r="I3174">
        <f>WEEKDAY(Table1[[#This Row],[Date of Admission]],2)</f>
        <v>2</v>
      </c>
      <c r="J3174" t="str">
        <f>IF(OR(Table1[[#This Row],[Weekday Number]]=6,Table1[[#This Row],[Weekday Number]]=7),"Weekend","Weekday")</f>
        <v>Weekday</v>
      </c>
      <c r="K3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4" t="s">
        <v>9105</v>
      </c>
      <c r="M3174" t="s">
        <v>9106</v>
      </c>
      <c r="N3174" t="s">
        <v>69</v>
      </c>
      <c r="O3174">
        <v>11095.82748</v>
      </c>
      <c r="P3174">
        <v>249</v>
      </c>
      <c r="Q3174" t="s">
        <v>26</v>
      </c>
      <c r="R3174" s="1">
        <v>44670</v>
      </c>
      <c r="S3174">
        <f>WEEKDAY(Table1[[#This Row],[Discharge Date]],2)</f>
        <v>2</v>
      </c>
      <c r="T3174" t="s">
        <v>38</v>
      </c>
      <c r="U3174" t="s">
        <v>51</v>
      </c>
      <c r="V3174" t="s">
        <v>84</v>
      </c>
    </row>
    <row r="3175" spans="1:22" x14ac:dyDescent="0.35">
      <c r="A3175" t="s">
        <v>4556</v>
      </c>
      <c r="B3175">
        <v>76</v>
      </c>
      <c r="C3175" t="s">
        <v>20</v>
      </c>
      <c r="D3175" t="s">
        <v>124</v>
      </c>
      <c r="E3175" t="s">
        <v>22</v>
      </c>
      <c r="F3175" s="1">
        <v>43908</v>
      </c>
      <c r="G3175">
        <f>DAY(Table1[[#This Row],[Date of Admission]])</f>
        <v>18</v>
      </c>
      <c r="H3175" t="str">
        <f>TEXT(Table1[[#This Row],[Date of Admission]],"dddd")</f>
        <v>Wednesday</v>
      </c>
      <c r="I3175">
        <f>WEEKDAY(Table1[[#This Row],[Date of Admission]],2)</f>
        <v>3</v>
      </c>
      <c r="J3175" t="str">
        <f>IF(OR(Table1[[#This Row],[Weekday Number]]=6,Table1[[#This Row],[Weekday Number]]=7),"Weekend","Weekday")</f>
        <v>Weekday</v>
      </c>
      <c r="K3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5" t="s">
        <v>9107</v>
      </c>
      <c r="M3175" t="s">
        <v>9108</v>
      </c>
      <c r="N3175" t="s">
        <v>25</v>
      </c>
      <c r="O3175">
        <v>58240.42239</v>
      </c>
      <c r="P3175">
        <v>241</v>
      </c>
      <c r="Q3175" t="s">
        <v>49</v>
      </c>
      <c r="R3175" s="1">
        <v>43935</v>
      </c>
      <c r="S3175">
        <f>WEEKDAY(Table1[[#This Row],[Discharge Date]],2)</f>
        <v>2</v>
      </c>
      <c r="T3175" t="s">
        <v>94</v>
      </c>
      <c r="U3175" t="s">
        <v>51</v>
      </c>
      <c r="V3175" t="s">
        <v>29</v>
      </c>
    </row>
    <row r="3176" spans="1:22" x14ac:dyDescent="0.35">
      <c r="A3176" t="s">
        <v>9109</v>
      </c>
      <c r="B3176">
        <v>27</v>
      </c>
      <c r="C3176" t="s">
        <v>31</v>
      </c>
      <c r="D3176" t="s">
        <v>42</v>
      </c>
      <c r="E3176" t="s">
        <v>43</v>
      </c>
      <c r="F3176" s="1">
        <v>44129</v>
      </c>
      <c r="G3176">
        <f>DAY(Table1[[#This Row],[Date of Admission]])</f>
        <v>25</v>
      </c>
      <c r="H3176" t="str">
        <f>TEXT(Table1[[#This Row],[Date of Admission]],"dddd")</f>
        <v>Sunday</v>
      </c>
      <c r="I3176">
        <f>WEEKDAY(Table1[[#This Row],[Date of Admission]],2)</f>
        <v>7</v>
      </c>
      <c r="J3176" t="str">
        <f>IF(OR(Table1[[#This Row],[Weekday Number]]=6,Table1[[#This Row],[Weekday Number]]=7),"Weekend","Weekday")</f>
        <v>Weekend</v>
      </c>
      <c r="K3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6" t="s">
        <v>9110</v>
      </c>
      <c r="M3176" t="s">
        <v>9111</v>
      </c>
      <c r="N3176" t="s">
        <v>65</v>
      </c>
      <c r="O3176">
        <v>18898.838309999999</v>
      </c>
      <c r="P3176">
        <v>294</v>
      </c>
      <c r="Q3176" t="s">
        <v>26</v>
      </c>
      <c r="R3176" s="1">
        <v>44136</v>
      </c>
      <c r="S3176">
        <f>WEEKDAY(Table1[[#This Row],[Discharge Date]],2)</f>
        <v>7</v>
      </c>
      <c r="T3176" t="s">
        <v>38</v>
      </c>
      <c r="U3176" t="s">
        <v>51</v>
      </c>
      <c r="V3176" t="s">
        <v>40</v>
      </c>
    </row>
    <row r="3177" spans="1:22" x14ac:dyDescent="0.35">
      <c r="A3177" t="s">
        <v>9112</v>
      </c>
      <c r="B3177">
        <v>20</v>
      </c>
      <c r="C3177" t="s">
        <v>20</v>
      </c>
      <c r="D3177" t="s">
        <v>57</v>
      </c>
      <c r="E3177" t="s">
        <v>43</v>
      </c>
      <c r="F3177" s="1">
        <v>44529</v>
      </c>
      <c r="G3177">
        <f>DAY(Table1[[#This Row],[Date of Admission]])</f>
        <v>29</v>
      </c>
      <c r="H3177" t="str">
        <f>TEXT(Table1[[#This Row],[Date of Admission]],"dddd")</f>
        <v>Monday</v>
      </c>
      <c r="I3177">
        <f>WEEKDAY(Table1[[#This Row],[Date of Admission]],2)</f>
        <v>1</v>
      </c>
      <c r="J3177" t="str">
        <f>IF(OR(Table1[[#This Row],[Weekday Number]]=6,Table1[[#This Row],[Weekday Number]]=7),"Weekend","Weekday")</f>
        <v>Weekday</v>
      </c>
      <c r="K3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77" t="s">
        <v>9113</v>
      </c>
      <c r="M3177" t="s">
        <v>9114</v>
      </c>
      <c r="N3177" t="s">
        <v>65</v>
      </c>
      <c r="O3177">
        <v>20749.332149999998</v>
      </c>
      <c r="P3177">
        <v>171</v>
      </c>
      <c r="Q3177" t="s">
        <v>26</v>
      </c>
      <c r="R3177" s="1">
        <v>44529</v>
      </c>
      <c r="S3177">
        <f>WEEKDAY(Table1[[#This Row],[Discharge Date]],2)</f>
        <v>1</v>
      </c>
      <c r="T3177" t="s">
        <v>94</v>
      </c>
      <c r="U3177" t="s">
        <v>39</v>
      </c>
      <c r="V3177" t="s">
        <v>84</v>
      </c>
    </row>
    <row r="3178" spans="1:22" x14ac:dyDescent="0.35">
      <c r="A3178" t="s">
        <v>9115</v>
      </c>
      <c r="B3178">
        <v>78</v>
      </c>
      <c r="C3178" t="s">
        <v>20</v>
      </c>
      <c r="D3178" t="s">
        <v>32</v>
      </c>
      <c r="E3178" t="s">
        <v>53</v>
      </c>
      <c r="F3178" s="1">
        <v>44246</v>
      </c>
      <c r="G3178">
        <f>DAY(Table1[[#This Row],[Date of Admission]])</f>
        <v>19</v>
      </c>
      <c r="H3178" t="str">
        <f>TEXT(Table1[[#This Row],[Date of Admission]],"dddd")</f>
        <v>Friday</v>
      </c>
      <c r="I3178">
        <f>WEEKDAY(Table1[[#This Row],[Date of Admission]],2)</f>
        <v>5</v>
      </c>
      <c r="J3178" t="str">
        <f>IF(OR(Table1[[#This Row],[Weekday Number]]=6,Table1[[#This Row],[Weekday Number]]=7),"Weekend","Weekday")</f>
        <v>Weekday</v>
      </c>
      <c r="K3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8" t="s">
        <v>9116</v>
      </c>
      <c r="M3178" t="s">
        <v>9117</v>
      </c>
      <c r="N3178" t="s">
        <v>25</v>
      </c>
      <c r="O3178">
        <v>28458.727129999999</v>
      </c>
      <c r="P3178">
        <v>356</v>
      </c>
      <c r="Q3178" t="s">
        <v>26</v>
      </c>
      <c r="R3178" s="1">
        <v>44249</v>
      </c>
      <c r="S3178">
        <f>WEEKDAY(Table1[[#This Row],[Discharge Date]],2)</f>
        <v>1</v>
      </c>
      <c r="T3178" t="s">
        <v>38</v>
      </c>
      <c r="U3178" t="s">
        <v>39</v>
      </c>
      <c r="V3178" t="s">
        <v>29</v>
      </c>
    </row>
    <row r="3179" spans="1:22" x14ac:dyDescent="0.35">
      <c r="A3179" t="s">
        <v>9118</v>
      </c>
      <c r="B3179">
        <v>23</v>
      </c>
      <c r="C3179" t="s">
        <v>20</v>
      </c>
      <c r="D3179" t="s">
        <v>32</v>
      </c>
      <c r="E3179" t="s">
        <v>62</v>
      </c>
      <c r="F3179" s="1">
        <v>43661</v>
      </c>
      <c r="G3179">
        <f>DAY(Table1[[#This Row],[Date of Admission]])</f>
        <v>15</v>
      </c>
      <c r="H3179" t="str">
        <f>TEXT(Table1[[#This Row],[Date of Admission]],"dddd")</f>
        <v>Monday</v>
      </c>
      <c r="I3179">
        <f>WEEKDAY(Table1[[#This Row],[Date of Admission]],2)</f>
        <v>1</v>
      </c>
      <c r="J3179" t="str">
        <f>IF(OR(Table1[[#This Row],[Weekday Number]]=6,Table1[[#This Row],[Weekday Number]]=7),"Weekend","Weekday")</f>
        <v>Weekday</v>
      </c>
      <c r="K3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79" t="s">
        <v>9119</v>
      </c>
      <c r="M3179" t="s">
        <v>2081</v>
      </c>
      <c r="N3179" t="s">
        <v>69</v>
      </c>
      <c r="O3179">
        <v>21344.272059999999</v>
      </c>
      <c r="P3179">
        <v>113</v>
      </c>
      <c r="Q3179" t="s">
        <v>26</v>
      </c>
      <c r="R3179" s="1">
        <v>43664</v>
      </c>
      <c r="S3179">
        <f>WEEKDAY(Table1[[#This Row],[Discharge Date]],2)</f>
        <v>4</v>
      </c>
      <c r="T3179" t="s">
        <v>94</v>
      </c>
      <c r="U3179" t="s">
        <v>28</v>
      </c>
      <c r="V3179" t="s">
        <v>84</v>
      </c>
    </row>
    <row r="3180" spans="1:22" x14ac:dyDescent="0.35">
      <c r="A3180" t="s">
        <v>7715</v>
      </c>
      <c r="B3180">
        <v>23</v>
      </c>
      <c r="C3180" t="s">
        <v>20</v>
      </c>
      <c r="D3180" t="s">
        <v>124</v>
      </c>
      <c r="E3180" t="s">
        <v>22</v>
      </c>
      <c r="F3180" s="1">
        <v>44171</v>
      </c>
      <c r="G3180">
        <f>DAY(Table1[[#This Row],[Date of Admission]])</f>
        <v>6</v>
      </c>
      <c r="H3180" t="str">
        <f>TEXT(Table1[[#This Row],[Date of Admission]],"dddd")</f>
        <v>Sunday</v>
      </c>
      <c r="I3180">
        <f>WEEKDAY(Table1[[#This Row],[Date of Admission]],2)</f>
        <v>7</v>
      </c>
      <c r="J3180" t="str">
        <f>IF(OR(Table1[[#This Row],[Weekday Number]]=6,Table1[[#This Row],[Weekday Number]]=7),"Weekend","Weekday")</f>
        <v>Weekend</v>
      </c>
      <c r="K3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0" t="s">
        <v>5669</v>
      </c>
      <c r="M3180" t="s">
        <v>9120</v>
      </c>
      <c r="N3180" t="s">
        <v>60</v>
      </c>
      <c r="O3180">
        <v>17857.372820000001</v>
      </c>
      <c r="P3180">
        <v>235</v>
      </c>
      <c r="Q3180" t="s">
        <v>49</v>
      </c>
      <c r="R3180" s="1">
        <v>44188</v>
      </c>
      <c r="S3180">
        <f>WEEKDAY(Table1[[#This Row],[Discharge Date]],2)</f>
        <v>3</v>
      </c>
      <c r="T3180" t="s">
        <v>27</v>
      </c>
      <c r="U3180" t="s">
        <v>39</v>
      </c>
      <c r="V3180" t="s">
        <v>84</v>
      </c>
    </row>
    <row r="3181" spans="1:22" x14ac:dyDescent="0.35">
      <c r="A3181" t="s">
        <v>9121</v>
      </c>
      <c r="B3181">
        <v>19</v>
      </c>
      <c r="C3181" t="s">
        <v>20</v>
      </c>
      <c r="D3181" t="s">
        <v>21</v>
      </c>
      <c r="E3181" t="s">
        <v>53</v>
      </c>
      <c r="F3181" s="1">
        <v>44069</v>
      </c>
      <c r="G3181">
        <f>DAY(Table1[[#This Row],[Date of Admission]])</f>
        <v>26</v>
      </c>
      <c r="H3181" t="str">
        <f>TEXT(Table1[[#This Row],[Date of Admission]],"dddd")</f>
        <v>Wednesday</v>
      </c>
      <c r="I3181">
        <f>WEEKDAY(Table1[[#This Row],[Date of Admission]],2)</f>
        <v>3</v>
      </c>
      <c r="J3181" t="str">
        <f>IF(OR(Table1[[#This Row],[Weekday Number]]=6,Table1[[#This Row],[Weekday Number]]=7),"Weekend","Weekday")</f>
        <v>Weekday</v>
      </c>
      <c r="K3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1" t="s">
        <v>9122</v>
      </c>
      <c r="M3181" t="s">
        <v>9123</v>
      </c>
      <c r="N3181" t="s">
        <v>60</v>
      </c>
      <c r="O3181">
        <v>23332.342659999998</v>
      </c>
      <c r="P3181">
        <v>171</v>
      </c>
      <c r="Q3181" t="s">
        <v>26</v>
      </c>
      <c r="R3181" s="1">
        <v>44079</v>
      </c>
      <c r="S3181">
        <f>WEEKDAY(Table1[[#This Row],[Discharge Date]],2)</f>
        <v>6</v>
      </c>
      <c r="T3181" t="s">
        <v>94</v>
      </c>
      <c r="U3181" t="s">
        <v>28</v>
      </c>
      <c r="V3181" t="s">
        <v>84</v>
      </c>
    </row>
    <row r="3182" spans="1:22" x14ac:dyDescent="0.35">
      <c r="A3182" t="s">
        <v>9124</v>
      </c>
      <c r="B3182">
        <v>39</v>
      </c>
      <c r="C3182" t="s">
        <v>31</v>
      </c>
      <c r="D3182" t="s">
        <v>42</v>
      </c>
      <c r="E3182" t="s">
        <v>62</v>
      </c>
      <c r="F3182" s="1">
        <v>44334</v>
      </c>
      <c r="G3182">
        <f>DAY(Table1[[#This Row],[Date of Admission]])</f>
        <v>18</v>
      </c>
      <c r="H3182" t="str">
        <f>TEXT(Table1[[#This Row],[Date of Admission]],"dddd")</f>
        <v>Tuesday</v>
      </c>
      <c r="I3182">
        <f>WEEKDAY(Table1[[#This Row],[Date of Admission]],2)</f>
        <v>2</v>
      </c>
      <c r="J3182" t="str">
        <f>IF(OR(Table1[[#This Row],[Weekday Number]]=6,Table1[[#This Row],[Weekday Number]]=7),"Weekend","Weekday")</f>
        <v>Weekday</v>
      </c>
      <c r="K3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2" t="s">
        <v>9125</v>
      </c>
      <c r="M3182" t="s">
        <v>6621</v>
      </c>
      <c r="N3182" t="s">
        <v>25</v>
      </c>
      <c r="O3182">
        <v>4745.7165800000002</v>
      </c>
      <c r="P3182">
        <v>153</v>
      </c>
      <c r="Q3182" t="s">
        <v>26</v>
      </c>
      <c r="R3182" s="1">
        <v>44349</v>
      </c>
      <c r="S3182">
        <f>WEEKDAY(Table1[[#This Row],[Discharge Date]],2)</f>
        <v>3</v>
      </c>
      <c r="T3182" t="s">
        <v>56</v>
      </c>
      <c r="U3182" t="s">
        <v>51</v>
      </c>
      <c r="V3182" t="s">
        <v>40</v>
      </c>
    </row>
    <row r="3183" spans="1:22" x14ac:dyDescent="0.35">
      <c r="A3183" t="s">
        <v>9126</v>
      </c>
      <c r="B3183">
        <v>56</v>
      </c>
      <c r="C3183" t="s">
        <v>31</v>
      </c>
      <c r="D3183" t="s">
        <v>99</v>
      </c>
      <c r="E3183" t="s">
        <v>53</v>
      </c>
      <c r="F3183" s="1">
        <v>44626</v>
      </c>
      <c r="G3183">
        <f>DAY(Table1[[#This Row],[Date of Admission]])</f>
        <v>6</v>
      </c>
      <c r="H3183" t="str">
        <f>TEXT(Table1[[#This Row],[Date of Admission]],"dddd")</f>
        <v>Sunday</v>
      </c>
      <c r="I3183">
        <f>WEEKDAY(Table1[[#This Row],[Date of Admission]],2)</f>
        <v>7</v>
      </c>
      <c r="J3183" t="str">
        <f>IF(OR(Table1[[#This Row],[Weekday Number]]=6,Table1[[#This Row],[Weekday Number]]=7),"Weekend","Weekday")</f>
        <v>Weekend</v>
      </c>
      <c r="K3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3" t="s">
        <v>9127</v>
      </c>
      <c r="M3183" t="s">
        <v>9128</v>
      </c>
      <c r="N3183" t="s">
        <v>25</v>
      </c>
      <c r="O3183">
        <v>8680.2030539999996</v>
      </c>
      <c r="P3183">
        <v>261</v>
      </c>
      <c r="Q3183" t="s">
        <v>26</v>
      </c>
      <c r="R3183" s="1">
        <v>44631</v>
      </c>
      <c r="S3183">
        <f>WEEKDAY(Table1[[#This Row],[Discharge Date]],2)</f>
        <v>5</v>
      </c>
      <c r="T3183" t="s">
        <v>56</v>
      </c>
      <c r="U3183" t="s">
        <v>51</v>
      </c>
      <c r="V3183" t="s">
        <v>40</v>
      </c>
    </row>
    <row r="3184" spans="1:22" x14ac:dyDescent="0.35">
      <c r="A3184" t="s">
        <v>9129</v>
      </c>
      <c r="B3184">
        <v>29</v>
      </c>
      <c r="C3184" t="s">
        <v>31</v>
      </c>
      <c r="D3184" t="s">
        <v>42</v>
      </c>
      <c r="E3184" t="s">
        <v>43</v>
      </c>
      <c r="F3184" s="1">
        <v>45153</v>
      </c>
      <c r="G3184">
        <f>DAY(Table1[[#This Row],[Date of Admission]])</f>
        <v>15</v>
      </c>
      <c r="H3184" t="str">
        <f>TEXT(Table1[[#This Row],[Date of Admission]],"dddd")</f>
        <v>Tuesday</v>
      </c>
      <c r="I3184">
        <f>WEEKDAY(Table1[[#This Row],[Date of Admission]],2)</f>
        <v>2</v>
      </c>
      <c r="J3184" t="str">
        <f>IF(OR(Table1[[#This Row],[Weekday Number]]=6,Table1[[#This Row],[Weekday Number]]=7),"Weekend","Weekday")</f>
        <v>Weekday</v>
      </c>
      <c r="K3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4" t="s">
        <v>9130</v>
      </c>
      <c r="M3184" t="s">
        <v>2521</v>
      </c>
      <c r="N3184" t="s">
        <v>60</v>
      </c>
      <c r="O3184">
        <v>523.49257969999996</v>
      </c>
      <c r="P3184">
        <v>167</v>
      </c>
      <c r="Q3184" t="s">
        <v>26</v>
      </c>
      <c r="R3184" s="1">
        <v>45170</v>
      </c>
      <c r="S3184">
        <f>WEEKDAY(Table1[[#This Row],[Discharge Date]],2)</f>
        <v>5</v>
      </c>
      <c r="T3184" t="s">
        <v>50</v>
      </c>
      <c r="U3184" t="s">
        <v>39</v>
      </c>
      <c r="V3184" t="s">
        <v>40</v>
      </c>
    </row>
    <row r="3185" spans="1:22" x14ac:dyDescent="0.35">
      <c r="A3185" t="s">
        <v>9131</v>
      </c>
      <c r="B3185">
        <v>82</v>
      </c>
      <c r="C3185" t="s">
        <v>31</v>
      </c>
      <c r="D3185" t="s">
        <v>32</v>
      </c>
      <c r="E3185" t="s">
        <v>22</v>
      </c>
      <c r="F3185" s="1">
        <v>44017</v>
      </c>
      <c r="G3185">
        <f>DAY(Table1[[#This Row],[Date of Admission]])</f>
        <v>5</v>
      </c>
      <c r="H3185" t="str">
        <f>TEXT(Table1[[#This Row],[Date of Admission]],"dddd")</f>
        <v>Sunday</v>
      </c>
      <c r="I3185">
        <f>WEEKDAY(Table1[[#This Row],[Date of Admission]],2)</f>
        <v>7</v>
      </c>
      <c r="J3185" t="str">
        <f>IF(OR(Table1[[#This Row],[Weekday Number]]=6,Table1[[#This Row],[Weekday Number]]=7),"Weekend","Weekday")</f>
        <v>Weekend</v>
      </c>
      <c r="K3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5" t="s">
        <v>9132</v>
      </c>
      <c r="M3185" t="s">
        <v>9133</v>
      </c>
      <c r="N3185" t="s">
        <v>25</v>
      </c>
      <c r="O3185">
        <v>19072.840769999999</v>
      </c>
      <c r="P3185">
        <v>114</v>
      </c>
      <c r="Q3185" t="s">
        <v>49</v>
      </c>
      <c r="R3185" s="1">
        <v>44024</v>
      </c>
      <c r="S3185">
        <f>WEEKDAY(Table1[[#This Row],[Discharge Date]],2)</f>
        <v>7</v>
      </c>
      <c r="T3185" t="s">
        <v>27</v>
      </c>
      <c r="U3185" t="s">
        <v>39</v>
      </c>
      <c r="V3185" t="s">
        <v>29</v>
      </c>
    </row>
    <row r="3186" spans="1:22" x14ac:dyDescent="0.35">
      <c r="A3186" t="s">
        <v>9134</v>
      </c>
      <c r="B3186">
        <v>83</v>
      </c>
      <c r="C3186" t="s">
        <v>31</v>
      </c>
      <c r="D3186" t="s">
        <v>99</v>
      </c>
      <c r="E3186" t="s">
        <v>78</v>
      </c>
      <c r="F3186" s="1">
        <v>44143</v>
      </c>
      <c r="G3186">
        <f>DAY(Table1[[#This Row],[Date of Admission]])</f>
        <v>8</v>
      </c>
      <c r="H3186" t="str">
        <f>TEXT(Table1[[#This Row],[Date of Admission]],"dddd")</f>
        <v>Sunday</v>
      </c>
      <c r="I3186">
        <f>WEEKDAY(Table1[[#This Row],[Date of Admission]],2)</f>
        <v>7</v>
      </c>
      <c r="J3186" t="str">
        <f>IF(OR(Table1[[#This Row],[Weekday Number]]=6,Table1[[#This Row],[Weekday Number]]=7),"Weekend","Weekday")</f>
        <v>Weekend</v>
      </c>
      <c r="K3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6" t="s">
        <v>9135</v>
      </c>
      <c r="M3186" t="s">
        <v>944</v>
      </c>
      <c r="N3186" t="s">
        <v>25</v>
      </c>
      <c r="O3186">
        <v>29652.64199</v>
      </c>
      <c r="P3186">
        <v>254</v>
      </c>
      <c r="Q3186" t="s">
        <v>37</v>
      </c>
      <c r="R3186" s="1">
        <v>44167</v>
      </c>
      <c r="S3186">
        <f>WEEKDAY(Table1[[#This Row],[Discharge Date]],2)</f>
        <v>3</v>
      </c>
      <c r="T3186" t="s">
        <v>94</v>
      </c>
      <c r="U3186" t="s">
        <v>51</v>
      </c>
      <c r="V3186" t="s">
        <v>29</v>
      </c>
    </row>
    <row r="3187" spans="1:22" x14ac:dyDescent="0.35">
      <c r="A3187" t="s">
        <v>9136</v>
      </c>
      <c r="B3187">
        <v>50</v>
      </c>
      <c r="C3187" t="s">
        <v>31</v>
      </c>
      <c r="D3187" t="s">
        <v>42</v>
      </c>
      <c r="E3187" t="s">
        <v>43</v>
      </c>
      <c r="F3187" s="1">
        <v>43788</v>
      </c>
      <c r="G3187">
        <f>DAY(Table1[[#This Row],[Date of Admission]])</f>
        <v>19</v>
      </c>
      <c r="H3187" t="str">
        <f>TEXT(Table1[[#This Row],[Date of Admission]],"dddd")</f>
        <v>Tuesday</v>
      </c>
      <c r="I3187">
        <f>WEEKDAY(Table1[[#This Row],[Date of Admission]],2)</f>
        <v>2</v>
      </c>
      <c r="J3187" t="str">
        <f>IF(OR(Table1[[#This Row],[Weekday Number]]=6,Table1[[#This Row],[Weekday Number]]=7),"Weekend","Weekday")</f>
        <v>Weekday</v>
      </c>
      <c r="K3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7" t="s">
        <v>9137</v>
      </c>
      <c r="M3187" t="s">
        <v>9138</v>
      </c>
      <c r="N3187" t="s">
        <v>25</v>
      </c>
      <c r="O3187">
        <v>6943.2257019999997</v>
      </c>
      <c r="P3187">
        <v>344</v>
      </c>
      <c r="Q3187" t="s">
        <v>37</v>
      </c>
      <c r="R3187" s="1">
        <v>43803</v>
      </c>
      <c r="S3187">
        <f>WEEKDAY(Table1[[#This Row],[Discharge Date]],2)</f>
        <v>3</v>
      </c>
      <c r="T3187" t="s">
        <v>27</v>
      </c>
      <c r="U3187" t="s">
        <v>28</v>
      </c>
      <c r="V3187" t="s">
        <v>40</v>
      </c>
    </row>
    <row r="3188" spans="1:22" x14ac:dyDescent="0.35">
      <c r="A3188" t="s">
        <v>9139</v>
      </c>
      <c r="B3188">
        <v>70</v>
      </c>
      <c r="C3188" t="s">
        <v>20</v>
      </c>
      <c r="D3188" t="s">
        <v>21</v>
      </c>
      <c r="E3188" t="s">
        <v>43</v>
      </c>
      <c r="F3188" s="1">
        <v>43508</v>
      </c>
      <c r="G3188">
        <f>DAY(Table1[[#This Row],[Date of Admission]])</f>
        <v>12</v>
      </c>
      <c r="H3188" t="str">
        <f>TEXT(Table1[[#This Row],[Date of Admission]],"dddd")</f>
        <v>Tuesday</v>
      </c>
      <c r="I3188">
        <f>WEEKDAY(Table1[[#This Row],[Date of Admission]],2)</f>
        <v>2</v>
      </c>
      <c r="J3188" t="str">
        <f>IF(OR(Table1[[#This Row],[Weekday Number]]=6,Table1[[#This Row],[Weekday Number]]=7),"Weekend","Weekday")</f>
        <v>Weekday</v>
      </c>
      <c r="K3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88" t="s">
        <v>9140</v>
      </c>
      <c r="M3188" t="s">
        <v>9141</v>
      </c>
      <c r="N3188" t="s">
        <v>25</v>
      </c>
      <c r="O3188">
        <v>7855.176915</v>
      </c>
      <c r="P3188">
        <v>323</v>
      </c>
      <c r="Q3188" t="s">
        <v>26</v>
      </c>
      <c r="R3188" s="1">
        <v>43513</v>
      </c>
      <c r="S3188">
        <f>WEEKDAY(Table1[[#This Row],[Discharge Date]],2)</f>
        <v>7</v>
      </c>
      <c r="T3188" t="s">
        <v>27</v>
      </c>
      <c r="U3188" t="s">
        <v>39</v>
      </c>
      <c r="V3188" t="s">
        <v>29</v>
      </c>
    </row>
    <row r="3189" spans="1:22" x14ac:dyDescent="0.35">
      <c r="A3189" t="s">
        <v>9142</v>
      </c>
      <c r="B3189">
        <v>64</v>
      </c>
      <c r="C3189" t="s">
        <v>31</v>
      </c>
      <c r="D3189" t="s">
        <v>57</v>
      </c>
      <c r="E3189" t="s">
        <v>78</v>
      </c>
      <c r="F3189" s="1">
        <v>44986</v>
      </c>
      <c r="G3189">
        <f>DAY(Table1[[#This Row],[Date of Admission]])</f>
        <v>1</v>
      </c>
      <c r="H3189" t="str">
        <f>TEXT(Table1[[#This Row],[Date of Admission]],"dddd")</f>
        <v>Wednesday</v>
      </c>
      <c r="I3189">
        <f>WEEKDAY(Table1[[#This Row],[Date of Admission]],2)</f>
        <v>3</v>
      </c>
      <c r="J3189" t="str">
        <f>IF(OR(Table1[[#This Row],[Weekday Number]]=6,Table1[[#This Row],[Weekday Number]]=7),"Weekend","Weekday")</f>
        <v>Weekday</v>
      </c>
      <c r="K3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89" t="s">
        <v>9143</v>
      </c>
      <c r="M3189" t="s">
        <v>9144</v>
      </c>
      <c r="N3189" t="s">
        <v>25</v>
      </c>
      <c r="O3189">
        <v>36553.51728</v>
      </c>
      <c r="P3189">
        <v>304</v>
      </c>
      <c r="Q3189" t="s">
        <v>26</v>
      </c>
      <c r="R3189" s="1">
        <v>44995</v>
      </c>
      <c r="S3189">
        <f>WEEKDAY(Table1[[#This Row],[Discharge Date]],2)</f>
        <v>5</v>
      </c>
      <c r="T3189" t="s">
        <v>56</v>
      </c>
      <c r="U3189" t="s">
        <v>39</v>
      </c>
      <c r="V3189" t="s">
        <v>40</v>
      </c>
    </row>
    <row r="3190" spans="1:22" x14ac:dyDescent="0.35">
      <c r="A3190" t="s">
        <v>2870</v>
      </c>
      <c r="B3190">
        <v>66</v>
      </c>
      <c r="C3190" t="s">
        <v>31</v>
      </c>
      <c r="D3190" t="s">
        <v>71</v>
      </c>
      <c r="E3190" t="s">
        <v>78</v>
      </c>
      <c r="F3190" s="1">
        <v>44333</v>
      </c>
      <c r="G3190">
        <f>DAY(Table1[[#This Row],[Date of Admission]])</f>
        <v>17</v>
      </c>
      <c r="H3190" t="str">
        <f>TEXT(Table1[[#This Row],[Date of Admission]],"dddd")</f>
        <v>Monday</v>
      </c>
      <c r="I3190">
        <f>WEEKDAY(Table1[[#This Row],[Date of Admission]],2)</f>
        <v>1</v>
      </c>
      <c r="J3190" t="str">
        <f>IF(OR(Table1[[#This Row],[Weekday Number]]=6,Table1[[#This Row],[Weekday Number]]=7),"Weekend","Weekday")</f>
        <v>Weekday</v>
      </c>
      <c r="K3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0" t="s">
        <v>9145</v>
      </c>
      <c r="M3190" t="s">
        <v>9146</v>
      </c>
      <c r="N3190" t="s">
        <v>25</v>
      </c>
      <c r="O3190">
        <v>28957.660639999998</v>
      </c>
      <c r="P3190">
        <v>484</v>
      </c>
      <c r="Q3190" t="s">
        <v>37</v>
      </c>
      <c r="R3190" s="1">
        <v>44336</v>
      </c>
      <c r="S3190">
        <f>WEEKDAY(Table1[[#This Row],[Discharge Date]],2)</f>
        <v>4</v>
      </c>
      <c r="T3190" t="s">
        <v>94</v>
      </c>
      <c r="U3190" t="s">
        <v>28</v>
      </c>
      <c r="V3190" t="s">
        <v>29</v>
      </c>
    </row>
    <row r="3191" spans="1:22" x14ac:dyDescent="0.35">
      <c r="A3191" t="s">
        <v>659</v>
      </c>
      <c r="B3191">
        <v>81</v>
      </c>
      <c r="C3191" t="s">
        <v>31</v>
      </c>
      <c r="D3191" t="s">
        <v>71</v>
      </c>
      <c r="E3191" t="s">
        <v>53</v>
      </c>
      <c r="F3191" s="1">
        <v>44261</v>
      </c>
      <c r="G3191">
        <f>DAY(Table1[[#This Row],[Date of Admission]])</f>
        <v>6</v>
      </c>
      <c r="H3191" t="str">
        <f>TEXT(Table1[[#This Row],[Date of Admission]],"dddd")</f>
        <v>Saturday</v>
      </c>
      <c r="I3191">
        <f>WEEKDAY(Table1[[#This Row],[Date of Admission]],2)</f>
        <v>6</v>
      </c>
      <c r="J3191" t="str">
        <f>IF(OR(Table1[[#This Row],[Weekday Number]]=6,Table1[[#This Row],[Weekday Number]]=7),"Weekend","Weekday")</f>
        <v>Weekend</v>
      </c>
      <c r="K3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1" t="s">
        <v>9147</v>
      </c>
      <c r="M3191" t="s">
        <v>9148</v>
      </c>
      <c r="N3191" t="s">
        <v>25</v>
      </c>
      <c r="O3191">
        <v>25463.650730000001</v>
      </c>
      <c r="P3191">
        <v>192</v>
      </c>
      <c r="Q3191" t="s">
        <v>26</v>
      </c>
      <c r="R3191" s="1">
        <v>44273</v>
      </c>
      <c r="S3191">
        <f>WEEKDAY(Table1[[#This Row],[Discharge Date]],2)</f>
        <v>4</v>
      </c>
      <c r="T3191" t="s">
        <v>27</v>
      </c>
      <c r="U3191" t="s">
        <v>39</v>
      </c>
      <c r="V3191" t="s">
        <v>29</v>
      </c>
    </row>
    <row r="3192" spans="1:22" x14ac:dyDescent="0.35">
      <c r="A3192" t="s">
        <v>9149</v>
      </c>
      <c r="B3192">
        <v>20</v>
      </c>
      <c r="C3192" t="s">
        <v>20</v>
      </c>
      <c r="D3192" t="s">
        <v>99</v>
      </c>
      <c r="E3192" t="s">
        <v>62</v>
      </c>
      <c r="F3192" s="1">
        <v>43951</v>
      </c>
      <c r="G3192">
        <f>DAY(Table1[[#This Row],[Date of Admission]])</f>
        <v>30</v>
      </c>
      <c r="H3192" t="str">
        <f>TEXT(Table1[[#This Row],[Date of Admission]],"dddd")</f>
        <v>Thursday</v>
      </c>
      <c r="I3192">
        <f>WEEKDAY(Table1[[#This Row],[Date of Admission]],2)</f>
        <v>4</v>
      </c>
      <c r="J3192" t="str">
        <f>IF(OR(Table1[[#This Row],[Weekday Number]]=6,Table1[[#This Row],[Weekday Number]]=7),"Weekend","Weekday")</f>
        <v>Weekday</v>
      </c>
      <c r="K3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92" t="s">
        <v>9150</v>
      </c>
      <c r="M3192" t="s">
        <v>2467</v>
      </c>
      <c r="N3192" t="s">
        <v>69</v>
      </c>
      <c r="O3192">
        <v>31061.82992</v>
      </c>
      <c r="P3192">
        <v>113</v>
      </c>
      <c r="Q3192" t="s">
        <v>26</v>
      </c>
      <c r="R3192" s="1">
        <v>43958</v>
      </c>
      <c r="S3192">
        <f>WEEKDAY(Table1[[#This Row],[Discharge Date]],2)</f>
        <v>4</v>
      </c>
      <c r="T3192" t="s">
        <v>94</v>
      </c>
      <c r="U3192" t="s">
        <v>39</v>
      </c>
      <c r="V3192" t="s">
        <v>84</v>
      </c>
    </row>
    <row r="3193" spans="1:22" x14ac:dyDescent="0.35">
      <c r="A3193" t="s">
        <v>9151</v>
      </c>
      <c r="B3193">
        <v>20</v>
      </c>
      <c r="C3193" t="s">
        <v>31</v>
      </c>
      <c r="D3193" t="s">
        <v>42</v>
      </c>
      <c r="E3193" t="s">
        <v>62</v>
      </c>
      <c r="F3193" s="1">
        <v>44542</v>
      </c>
      <c r="G3193">
        <f>DAY(Table1[[#This Row],[Date of Admission]])</f>
        <v>12</v>
      </c>
      <c r="H3193" t="str">
        <f>TEXT(Table1[[#This Row],[Date of Admission]],"dddd")</f>
        <v>Sunday</v>
      </c>
      <c r="I3193">
        <f>WEEKDAY(Table1[[#This Row],[Date of Admission]],2)</f>
        <v>7</v>
      </c>
      <c r="J3193" t="str">
        <f>IF(OR(Table1[[#This Row],[Weekday Number]]=6,Table1[[#This Row],[Weekday Number]]=7),"Weekend","Weekday")</f>
        <v>Weekend</v>
      </c>
      <c r="K3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3" t="s">
        <v>9152</v>
      </c>
      <c r="M3193" t="s">
        <v>9153</v>
      </c>
      <c r="N3193" t="s">
        <v>60</v>
      </c>
      <c r="O3193">
        <v>32665.001939999998</v>
      </c>
      <c r="P3193">
        <v>449</v>
      </c>
      <c r="Q3193" t="s">
        <v>26</v>
      </c>
      <c r="R3193" s="1">
        <v>44549</v>
      </c>
      <c r="S3193">
        <f>WEEKDAY(Table1[[#This Row],[Discharge Date]],2)</f>
        <v>7</v>
      </c>
      <c r="T3193" t="s">
        <v>50</v>
      </c>
      <c r="U3193" t="s">
        <v>28</v>
      </c>
      <c r="V3193" t="s">
        <v>84</v>
      </c>
    </row>
    <row r="3194" spans="1:22" x14ac:dyDescent="0.35">
      <c r="A3194" t="s">
        <v>9154</v>
      </c>
      <c r="B3194">
        <v>21</v>
      </c>
      <c r="C3194" t="s">
        <v>31</v>
      </c>
      <c r="D3194" t="s">
        <v>99</v>
      </c>
      <c r="E3194" t="s">
        <v>43</v>
      </c>
      <c r="F3194" s="1">
        <v>44525</v>
      </c>
      <c r="G3194">
        <f>DAY(Table1[[#This Row],[Date of Admission]])</f>
        <v>25</v>
      </c>
      <c r="H3194" t="str">
        <f>TEXT(Table1[[#This Row],[Date of Admission]],"dddd")</f>
        <v>Thursday</v>
      </c>
      <c r="I3194">
        <f>WEEKDAY(Table1[[#This Row],[Date of Admission]],2)</f>
        <v>4</v>
      </c>
      <c r="J3194" t="str">
        <f>IF(OR(Table1[[#This Row],[Weekday Number]]=6,Table1[[#This Row],[Weekday Number]]=7),"Weekend","Weekday")</f>
        <v>Weekday</v>
      </c>
      <c r="K3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4" t="s">
        <v>9155</v>
      </c>
      <c r="M3194" t="s">
        <v>9156</v>
      </c>
      <c r="N3194" t="s">
        <v>69</v>
      </c>
      <c r="O3194">
        <v>14471.042390000001</v>
      </c>
      <c r="P3194">
        <v>314</v>
      </c>
      <c r="Q3194" t="s">
        <v>26</v>
      </c>
      <c r="R3194" s="1">
        <v>44536</v>
      </c>
      <c r="S3194">
        <f>WEEKDAY(Table1[[#This Row],[Discharge Date]],2)</f>
        <v>1</v>
      </c>
      <c r="T3194" t="s">
        <v>38</v>
      </c>
      <c r="U3194" t="s">
        <v>28</v>
      </c>
      <c r="V3194" t="s">
        <v>84</v>
      </c>
    </row>
    <row r="3195" spans="1:22" x14ac:dyDescent="0.35">
      <c r="A3195" t="s">
        <v>9157</v>
      </c>
      <c r="B3195">
        <v>72</v>
      </c>
      <c r="C3195" t="s">
        <v>20</v>
      </c>
      <c r="D3195" t="s">
        <v>42</v>
      </c>
      <c r="E3195" t="s">
        <v>22</v>
      </c>
      <c r="F3195" s="1">
        <v>44596</v>
      </c>
      <c r="G3195">
        <f>DAY(Table1[[#This Row],[Date of Admission]])</f>
        <v>4</v>
      </c>
      <c r="H3195" t="str">
        <f>TEXT(Table1[[#This Row],[Date of Admission]],"dddd")</f>
        <v>Friday</v>
      </c>
      <c r="I3195">
        <f>WEEKDAY(Table1[[#This Row],[Date of Admission]],2)</f>
        <v>5</v>
      </c>
      <c r="J3195" t="str">
        <f>IF(OR(Table1[[#This Row],[Weekday Number]]=6,Table1[[#This Row],[Weekday Number]]=7),"Weekend","Weekday")</f>
        <v>Weekday</v>
      </c>
      <c r="K3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195" t="s">
        <v>9158</v>
      </c>
      <c r="M3195" t="s">
        <v>9159</v>
      </c>
      <c r="N3195" t="s">
        <v>25</v>
      </c>
      <c r="O3195">
        <v>42394.53959</v>
      </c>
      <c r="P3195">
        <v>499</v>
      </c>
      <c r="Q3195" t="s">
        <v>49</v>
      </c>
      <c r="R3195" s="1">
        <v>44600</v>
      </c>
      <c r="S3195">
        <f>WEEKDAY(Table1[[#This Row],[Discharge Date]],2)</f>
        <v>2</v>
      </c>
      <c r="T3195" t="s">
        <v>38</v>
      </c>
      <c r="U3195" t="s">
        <v>51</v>
      </c>
      <c r="V3195" t="s">
        <v>29</v>
      </c>
    </row>
    <row r="3196" spans="1:22" x14ac:dyDescent="0.35">
      <c r="A3196" t="s">
        <v>9160</v>
      </c>
      <c r="B3196">
        <v>44</v>
      </c>
      <c r="C3196" t="s">
        <v>31</v>
      </c>
      <c r="D3196" t="s">
        <v>99</v>
      </c>
      <c r="E3196" t="s">
        <v>78</v>
      </c>
      <c r="F3196" s="1">
        <v>43934</v>
      </c>
      <c r="G3196">
        <f>DAY(Table1[[#This Row],[Date of Admission]])</f>
        <v>13</v>
      </c>
      <c r="H3196" t="str">
        <f>TEXT(Table1[[#This Row],[Date of Admission]],"dddd")</f>
        <v>Monday</v>
      </c>
      <c r="I3196">
        <f>WEEKDAY(Table1[[#This Row],[Date of Admission]],2)</f>
        <v>1</v>
      </c>
      <c r="J3196" t="str">
        <f>IF(OR(Table1[[#This Row],[Weekday Number]]=6,Table1[[#This Row],[Weekday Number]]=7),"Weekend","Weekday")</f>
        <v>Weekday</v>
      </c>
      <c r="K3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6" t="s">
        <v>9161</v>
      </c>
      <c r="M3196" t="s">
        <v>958</v>
      </c>
      <c r="N3196" t="s">
        <v>60</v>
      </c>
      <c r="O3196">
        <v>49168.794970000003</v>
      </c>
      <c r="P3196">
        <v>341</v>
      </c>
      <c r="Q3196" t="s">
        <v>26</v>
      </c>
      <c r="R3196" s="1">
        <v>43934</v>
      </c>
      <c r="S3196">
        <f>WEEKDAY(Table1[[#This Row],[Discharge Date]],2)</f>
        <v>1</v>
      </c>
      <c r="T3196" t="s">
        <v>27</v>
      </c>
      <c r="U3196" t="s">
        <v>51</v>
      </c>
      <c r="V3196" t="s">
        <v>40</v>
      </c>
    </row>
    <row r="3197" spans="1:22" x14ac:dyDescent="0.35">
      <c r="A3197" t="s">
        <v>9162</v>
      </c>
      <c r="B3197">
        <v>47</v>
      </c>
      <c r="C3197" t="s">
        <v>31</v>
      </c>
      <c r="D3197" t="s">
        <v>239</v>
      </c>
      <c r="E3197" t="s">
        <v>62</v>
      </c>
      <c r="F3197" s="1">
        <v>43861</v>
      </c>
      <c r="G3197">
        <f>DAY(Table1[[#This Row],[Date of Admission]])</f>
        <v>31</v>
      </c>
      <c r="H3197" t="str">
        <f>TEXT(Table1[[#This Row],[Date of Admission]],"dddd")</f>
        <v>Friday</v>
      </c>
      <c r="I3197">
        <f>WEEKDAY(Table1[[#This Row],[Date of Admission]],2)</f>
        <v>5</v>
      </c>
      <c r="J3197" t="str">
        <f>IF(OR(Table1[[#This Row],[Weekday Number]]=6,Table1[[#This Row],[Weekday Number]]=7),"Weekend","Weekday")</f>
        <v>Weekday</v>
      </c>
      <c r="K3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97" t="s">
        <v>3807</v>
      </c>
      <c r="M3197" t="s">
        <v>9163</v>
      </c>
      <c r="N3197" t="s">
        <v>25</v>
      </c>
      <c r="O3197">
        <v>17715.870849999999</v>
      </c>
      <c r="P3197">
        <v>328</v>
      </c>
      <c r="Q3197" t="s">
        <v>37</v>
      </c>
      <c r="R3197" s="1">
        <v>43880</v>
      </c>
      <c r="S3197">
        <f>WEEKDAY(Table1[[#This Row],[Discharge Date]],2)</f>
        <v>3</v>
      </c>
      <c r="T3197" t="s">
        <v>50</v>
      </c>
      <c r="U3197" t="s">
        <v>51</v>
      </c>
      <c r="V3197" t="s">
        <v>40</v>
      </c>
    </row>
    <row r="3198" spans="1:22" x14ac:dyDescent="0.35">
      <c r="A3198" t="s">
        <v>9164</v>
      </c>
      <c r="B3198">
        <v>68</v>
      </c>
      <c r="C3198" t="s">
        <v>20</v>
      </c>
      <c r="D3198" t="s">
        <v>57</v>
      </c>
      <c r="E3198" t="s">
        <v>43</v>
      </c>
      <c r="F3198" s="1">
        <v>44362</v>
      </c>
      <c r="G3198">
        <f>DAY(Table1[[#This Row],[Date of Admission]])</f>
        <v>15</v>
      </c>
      <c r="H3198" t="str">
        <f>TEXT(Table1[[#This Row],[Date of Admission]],"dddd")</f>
        <v>Tuesday</v>
      </c>
      <c r="I3198">
        <f>WEEKDAY(Table1[[#This Row],[Date of Admission]],2)</f>
        <v>2</v>
      </c>
      <c r="J3198" t="str">
        <f>IF(OR(Table1[[#This Row],[Weekday Number]]=6,Table1[[#This Row],[Weekday Number]]=7),"Weekend","Weekday")</f>
        <v>Weekday</v>
      </c>
      <c r="K3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198" t="s">
        <v>9165</v>
      </c>
      <c r="M3198" t="s">
        <v>9166</v>
      </c>
      <c r="N3198" t="s">
        <v>25</v>
      </c>
      <c r="O3198">
        <v>22478.84014</v>
      </c>
      <c r="P3198">
        <v>151</v>
      </c>
      <c r="Q3198" t="s">
        <v>37</v>
      </c>
      <c r="R3198" s="1">
        <v>44368</v>
      </c>
      <c r="S3198">
        <f>WEEKDAY(Table1[[#This Row],[Discharge Date]],2)</f>
        <v>1</v>
      </c>
      <c r="T3198" t="s">
        <v>38</v>
      </c>
      <c r="U3198" t="s">
        <v>39</v>
      </c>
      <c r="V3198" t="s">
        <v>29</v>
      </c>
    </row>
    <row r="3199" spans="1:22" x14ac:dyDescent="0.35">
      <c r="A3199" t="s">
        <v>9167</v>
      </c>
      <c r="B3199">
        <v>23</v>
      </c>
      <c r="C3199" t="s">
        <v>20</v>
      </c>
      <c r="D3199" t="s">
        <v>239</v>
      </c>
      <c r="E3199" t="s">
        <v>53</v>
      </c>
      <c r="F3199" s="1">
        <v>44254</v>
      </c>
      <c r="G3199">
        <f>DAY(Table1[[#This Row],[Date of Admission]])</f>
        <v>27</v>
      </c>
      <c r="H3199" t="str">
        <f>TEXT(Table1[[#This Row],[Date of Admission]],"dddd")</f>
        <v>Saturday</v>
      </c>
      <c r="I3199">
        <f>WEEKDAY(Table1[[#This Row],[Date of Admission]],2)</f>
        <v>6</v>
      </c>
      <c r="J3199" t="str">
        <f>IF(OR(Table1[[#This Row],[Weekday Number]]=6,Table1[[#This Row],[Weekday Number]]=7),"Weekend","Weekday")</f>
        <v>Weekend</v>
      </c>
      <c r="K3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199" t="s">
        <v>9168</v>
      </c>
      <c r="M3199" t="s">
        <v>9169</v>
      </c>
      <c r="N3199" t="s">
        <v>36</v>
      </c>
      <c r="O3199">
        <v>13189.379989999999</v>
      </c>
      <c r="P3199">
        <v>434</v>
      </c>
      <c r="Q3199" t="s">
        <v>26</v>
      </c>
      <c r="R3199" s="1">
        <v>44274</v>
      </c>
      <c r="S3199">
        <f>WEEKDAY(Table1[[#This Row],[Discharge Date]],2)</f>
        <v>5</v>
      </c>
      <c r="T3199" t="s">
        <v>38</v>
      </c>
      <c r="U3199" t="s">
        <v>39</v>
      </c>
      <c r="V3199" t="s">
        <v>84</v>
      </c>
    </row>
    <row r="3200" spans="1:22" x14ac:dyDescent="0.35">
      <c r="A3200" t="s">
        <v>9170</v>
      </c>
      <c r="B3200">
        <v>61</v>
      </c>
      <c r="C3200" t="s">
        <v>20</v>
      </c>
      <c r="D3200" t="s">
        <v>32</v>
      </c>
      <c r="E3200" t="s">
        <v>78</v>
      </c>
      <c r="F3200" s="1">
        <v>44576</v>
      </c>
      <c r="G3200">
        <f>DAY(Table1[[#This Row],[Date of Admission]])</f>
        <v>15</v>
      </c>
      <c r="H3200" t="str">
        <f>TEXT(Table1[[#This Row],[Date of Admission]],"dddd")</f>
        <v>Saturday</v>
      </c>
      <c r="I3200">
        <f>WEEKDAY(Table1[[#This Row],[Date of Admission]],2)</f>
        <v>6</v>
      </c>
      <c r="J3200" t="str">
        <f>IF(OR(Table1[[#This Row],[Weekday Number]]=6,Table1[[#This Row],[Weekday Number]]=7),"Weekend","Weekday")</f>
        <v>Weekend</v>
      </c>
      <c r="K3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0" t="s">
        <v>9171</v>
      </c>
      <c r="M3200" t="s">
        <v>9172</v>
      </c>
      <c r="N3200" t="s">
        <v>65</v>
      </c>
      <c r="O3200">
        <v>27894.161319999999</v>
      </c>
      <c r="P3200">
        <v>496</v>
      </c>
      <c r="Q3200" t="s">
        <v>37</v>
      </c>
      <c r="R3200" s="1">
        <v>44601</v>
      </c>
      <c r="S3200">
        <f>WEEKDAY(Table1[[#This Row],[Discharge Date]],2)</f>
        <v>3</v>
      </c>
      <c r="T3200" t="s">
        <v>50</v>
      </c>
      <c r="U3200" t="s">
        <v>51</v>
      </c>
      <c r="V3200" t="s">
        <v>40</v>
      </c>
    </row>
    <row r="3201" spans="1:22" x14ac:dyDescent="0.35">
      <c r="A3201" t="s">
        <v>9173</v>
      </c>
      <c r="B3201">
        <v>63</v>
      </c>
      <c r="C3201" t="s">
        <v>31</v>
      </c>
      <c r="D3201" t="s">
        <v>32</v>
      </c>
      <c r="E3201" t="s">
        <v>33</v>
      </c>
      <c r="F3201" s="1">
        <v>43906</v>
      </c>
      <c r="G3201">
        <f>DAY(Table1[[#This Row],[Date of Admission]])</f>
        <v>16</v>
      </c>
      <c r="H3201" t="str">
        <f>TEXT(Table1[[#This Row],[Date of Admission]],"dddd")</f>
        <v>Monday</v>
      </c>
      <c r="I3201">
        <f>WEEKDAY(Table1[[#This Row],[Date of Admission]],2)</f>
        <v>1</v>
      </c>
      <c r="J3201" t="str">
        <f>IF(OR(Table1[[#This Row],[Weekday Number]]=6,Table1[[#This Row],[Weekday Number]]=7),"Weekend","Weekday")</f>
        <v>Weekday</v>
      </c>
      <c r="K3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1" t="s">
        <v>2428</v>
      </c>
      <c r="M3201" t="s">
        <v>9174</v>
      </c>
      <c r="N3201" t="s">
        <v>69</v>
      </c>
      <c r="O3201">
        <v>37807.97064</v>
      </c>
      <c r="P3201">
        <v>391</v>
      </c>
      <c r="Q3201" t="s">
        <v>49</v>
      </c>
      <c r="R3201" s="1">
        <v>43923</v>
      </c>
      <c r="S3201">
        <f>WEEKDAY(Table1[[#This Row],[Discharge Date]],2)</f>
        <v>4</v>
      </c>
      <c r="T3201" t="s">
        <v>27</v>
      </c>
      <c r="U3201" t="s">
        <v>39</v>
      </c>
      <c r="V3201" t="s">
        <v>40</v>
      </c>
    </row>
    <row r="3202" spans="1:22" x14ac:dyDescent="0.35">
      <c r="A3202" t="s">
        <v>9175</v>
      </c>
      <c r="B3202">
        <v>20</v>
      </c>
      <c r="C3202" t="s">
        <v>20</v>
      </c>
      <c r="D3202" t="s">
        <v>21</v>
      </c>
      <c r="E3202" t="s">
        <v>62</v>
      </c>
      <c r="F3202" s="1">
        <v>43459</v>
      </c>
      <c r="G3202">
        <f>DAY(Table1[[#This Row],[Date of Admission]])</f>
        <v>25</v>
      </c>
      <c r="H3202" t="str">
        <f>TEXT(Table1[[#This Row],[Date of Admission]],"dddd")</f>
        <v>Tuesday</v>
      </c>
      <c r="I3202">
        <f>WEEKDAY(Table1[[#This Row],[Date of Admission]],2)</f>
        <v>2</v>
      </c>
      <c r="J3202" t="str">
        <f>IF(OR(Table1[[#This Row],[Weekday Number]]=6,Table1[[#This Row],[Weekday Number]]=7),"Weekend","Weekday")</f>
        <v>Weekday</v>
      </c>
      <c r="K3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2" t="s">
        <v>9176</v>
      </c>
      <c r="M3202" t="s">
        <v>9177</v>
      </c>
      <c r="N3202" t="s">
        <v>36</v>
      </c>
      <c r="O3202">
        <v>28781.287339999999</v>
      </c>
      <c r="P3202">
        <v>411</v>
      </c>
      <c r="Q3202" t="s">
        <v>49</v>
      </c>
      <c r="R3202" s="1">
        <v>43476</v>
      </c>
      <c r="S3202">
        <f>WEEKDAY(Table1[[#This Row],[Discharge Date]],2)</f>
        <v>5</v>
      </c>
      <c r="T3202" t="s">
        <v>38</v>
      </c>
      <c r="U3202" t="s">
        <v>51</v>
      </c>
      <c r="V3202" t="s">
        <v>84</v>
      </c>
    </row>
    <row r="3203" spans="1:22" x14ac:dyDescent="0.35">
      <c r="A3203" t="s">
        <v>9178</v>
      </c>
      <c r="B3203">
        <v>78</v>
      </c>
      <c r="C3203" t="s">
        <v>20</v>
      </c>
      <c r="D3203" t="s">
        <v>71</v>
      </c>
      <c r="E3203" t="s">
        <v>22</v>
      </c>
      <c r="F3203" s="1">
        <v>44724</v>
      </c>
      <c r="G3203">
        <f>DAY(Table1[[#This Row],[Date of Admission]])</f>
        <v>12</v>
      </c>
      <c r="H3203" t="str">
        <f>TEXT(Table1[[#This Row],[Date of Admission]],"dddd")</f>
        <v>Sunday</v>
      </c>
      <c r="I3203">
        <f>WEEKDAY(Table1[[#This Row],[Date of Admission]],2)</f>
        <v>7</v>
      </c>
      <c r="J3203" t="str">
        <f>IF(OR(Table1[[#This Row],[Weekday Number]]=6,Table1[[#This Row],[Weekday Number]]=7),"Weekend","Weekday")</f>
        <v>Weekend</v>
      </c>
      <c r="K3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3" t="s">
        <v>9179</v>
      </c>
      <c r="M3203" t="s">
        <v>9180</v>
      </c>
      <c r="N3203" t="s">
        <v>60</v>
      </c>
      <c r="O3203">
        <v>47114.274890000001</v>
      </c>
      <c r="P3203">
        <v>326</v>
      </c>
      <c r="Q3203" t="s">
        <v>49</v>
      </c>
      <c r="R3203" s="1">
        <v>44754</v>
      </c>
      <c r="S3203">
        <f>WEEKDAY(Table1[[#This Row],[Discharge Date]],2)</f>
        <v>2</v>
      </c>
      <c r="T3203" t="s">
        <v>94</v>
      </c>
      <c r="U3203" t="s">
        <v>51</v>
      </c>
      <c r="V3203" t="s">
        <v>29</v>
      </c>
    </row>
    <row r="3204" spans="1:22" x14ac:dyDescent="0.35">
      <c r="A3204" t="s">
        <v>9181</v>
      </c>
      <c r="B3204">
        <v>59</v>
      </c>
      <c r="C3204" t="s">
        <v>31</v>
      </c>
      <c r="D3204" t="s">
        <v>42</v>
      </c>
      <c r="E3204" t="s">
        <v>53</v>
      </c>
      <c r="F3204" s="1">
        <v>44373</v>
      </c>
      <c r="G3204">
        <f>DAY(Table1[[#This Row],[Date of Admission]])</f>
        <v>26</v>
      </c>
      <c r="H3204" t="str">
        <f>TEXT(Table1[[#This Row],[Date of Admission]],"dddd")</f>
        <v>Saturday</v>
      </c>
      <c r="I3204">
        <f>WEEKDAY(Table1[[#This Row],[Date of Admission]],2)</f>
        <v>6</v>
      </c>
      <c r="J3204" t="str">
        <f>IF(OR(Table1[[#This Row],[Weekday Number]]=6,Table1[[#This Row],[Weekday Number]]=7),"Weekend","Weekday")</f>
        <v>Weekend</v>
      </c>
      <c r="K3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4" t="s">
        <v>9182</v>
      </c>
      <c r="M3204" t="s">
        <v>9183</v>
      </c>
      <c r="N3204" t="s">
        <v>65</v>
      </c>
      <c r="O3204">
        <v>13636.72048</v>
      </c>
      <c r="P3204">
        <v>440</v>
      </c>
      <c r="Q3204" t="s">
        <v>26</v>
      </c>
      <c r="R3204" s="1">
        <v>44395</v>
      </c>
      <c r="S3204">
        <f>WEEKDAY(Table1[[#This Row],[Discharge Date]],2)</f>
        <v>7</v>
      </c>
      <c r="T3204" t="s">
        <v>27</v>
      </c>
      <c r="U3204" t="s">
        <v>28</v>
      </c>
      <c r="V3204" t="s">
        <v>40</v>
      </c>
    </row>
    <row r="3205" spans="1:22" x14ac:dyDescent="0.35">
      <c r="A3205" t="s">
        <v>9184</v>
      </c>
      <c r="B3205">
        <v>21</v>
      </c>
      <c r="C3205" t="s">
        <v>31</v>
      </c>
      <c r="D3205" t="s">
        <v>32</v>
      </c>
      <c r="E3205" t="s">
        <v>33</v>
      </c>
      <c r="F3205" s="1">
        <v>43817</v>
      </c>
      <c r="G3205">
        <f>DAY(Table1[[#This Row],[Date of Admission]])</f>
        <v>18</v>
      </c>
      <c r="H3205" t="str">
        <f>TEXT(Table1[[#This Row],[Date of Admission]],"dddd")</f>
        <v>Wednesday</v>
      </c>
      <c r="I3205">
        <f>WEEKDAY(Table1[[#This Row],[Date of Admission]],2)</f>
        <v>3</v>
      </c>
      <c r="J3205" t="str">
        <f>IF(OR(Table1[[#This Row],[Weekday Number]]=6,Table1[[#This Row],[Weekday Number]]=7),"Weekend","Weekday")</f>
        <v>Weekday</v>
      </c>
      <c r="K3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5" t="s">
        <v>9185</v>
      </c>
      <c r="M3205" t="s">
        <v>9186</v>
      </c>
      <c r="N3205" t="s">
        <v>60</v>
      </c>
      <c r="O3205">
        <v>24119.13178</v>
      </c>
      <c r="P3205">
        <v>483</v>
      </c>
      <c r="Q3205" t="s">
        <v>26</v>
      </c>
      <c r="R3205" s="1">
        <v>43835</v>
      </c>
      <c r="S3205">
        <f>WEEKDAY(Table1[[#This Row],[Discharge Date]],2)</f>
        <v>7</v>
      </c>
      <c r="T3205" t="s">
        <v>27</v>
      </c>
      <c r="U3205" t="s">
        <v>51</v>
      </c>
      <c r="V3205" t="s">
        <v>84</v>
      </c>
    </row>
    <row r="3206" spans="1:22" x14ac:dyDescent="0.35">
      <c r="A3206" t="s">
        <v>9187</v>
      </c>
      <c r="B3206">
        <v>40</v>
      </c>
      <c r="C3206" t="s">
        <v>20</v>
      </c>
      <c r="D3206" t="s">
        <v>239</v>
      </c>
      <c r="E3206" t="s">
        <v>43</v>
      </c>
      <c r="F3206" s="1">
        <v>43497</v>
      </c>
      <c r="G3206">
        <f>DAY(Table1[[#This Row],[Date of Admission]])</f>
        <v>1</v>
      </c>
      <c r="H3206" t="str">
        <f>TEXT(Table1[[#This Row],[Date of Admission]],"dddd")</f>
        <v>Friday</v>
      </c>
      <c r="I3206">
        <f>WEEKDAY(Table1[[#This Row],[Date of Admission]],2)</f>
        <v>5</v>
      </c>
      <c r="J3206" t="str">
        <f>IF(OR(Table1[[#This Row],[Weekday Number]]=6,Table1[[#This Row],[Weekday Number]]=7),"Weekend","Weekday")</f>
        <v>Weekday</v>
      </c>
      <c r="K3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206" t="s">
        <v>9188</v>
      </c>
      <c r="M3206" t="s">
        <v>3121</v>
      </c>
      <c r="N3206" t="s">
        <v>25</v>
      </c>
      <c r="O3206">
        <v>19019.433349999999</v>
      </c>
      <c r="P3206">
        <v>189</v>
      </c>
      <c r="Q3206" t="s">
        <v>49</v>
      </c>
      <c r="R3206" s="1">
        <v>43527</v>
      </c>
      <c r="S3206">
        <f>WEEKDAY(Table1[[#This Row],[Discharge Date]],2)</f>
        <v>7</v>
      </c>
      <c r="T3206" t="s">
        <v>50</v>
      </c>
      <c r="U3206" t="s">
        <v>28</v>
      </c>
      <c r="V3206" t="s">
        <v>40</v>
      </c>
    </row>
    <row r="3207" spans="1:22" x14ac:dyDescent="0.35">
      <c r="A3207" t="s">
        <v>9189</v>
      </c>
      <c r="B3207">
        <v>53</v>
      </c>
      <c r="C3207" t="s">
        <v>31</v>
      </c>
      <c r="D3207" t="s">
        <v>21</v>
      </c>
      <c r="E3207" t="s">
        <v>78</v>
      </c>
      <c r="F3207" s="1">
        <v>43872</v>
      </c>
      <c r="G3207">
        <f>DAY(Table1[[#This Row],[Date of Admission]])</f>
        <v>11</v>
      </c>
      <c r="H3207" t="str">
        <f>TEXT(Table1[[#This Row],[Date of Admission]],"dddd")</f>
        <v>Tuesday</v>
      </c>
      <c r="I3207">
        <f>WEEKDAY(Table1[[#This Row],[Date of Admission]],2)</f>
        <v>2</v>
      </c>
      <c r="J3207" t="str">
        <f>IF(OR(Table1[[#This Row],[Weekday Number]]=6,Table1[[#This Row],[Weekday Number]]=7),"Weekend","Weekday")</f>
        <v>Weekday</v>
      </c>
      <c r="K3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7" t="s">
        <v>9190</v>
      </c>
      <c r="M3207" t="s">
        <v>9191</v>
      </c>
      <c r="N3207" t="s">
        <v>69</v>
      </c>
      <c r="O3207">
        <v>57301.566700000003</v>
      </c>
      <c r="P3207">
        <v>159</v>
      </c>
      <c r="Q3207" t="s">
        <v>37</v>
      </c>
      <c r="R3207" s="1">
        <v>43887</v>
      </c>
      <c r="S3207">
        <f>WEEKDAY(Table1[[#This Row],[Discharge Date]],2)</f>
        <v>3</v>
      </c>
      <c r="T3207" t="s">
        <v>27</v>
      </c>
      <c r="U3207" t="s">
        <v>51</v>
      </c>
      <c r="V3207" t="s">
        <v>40</v>
      </c>
    </row>
    <row r="3208" spans="1:22" x14ac:dyDescent="0.35">
      <c r="A3208" t="s">
        <v>9192</v>
      </c>
      <c r="B3208">
        <v>20</v>
      </c>
      <c r="C3208" t="s">
        <v>31</v>
      </c>
      <c r="D3208" t="s">
        <v>57</v>
      </c>
      <c r="E3208" t="s">
        <v>33</v>
      </c>
      <c r="F3208" s="1">
        <v>43896</v>
      </c>
      <c r="G3208">
        <f>DAY(Table1[[#This Row],[Date of Admission]])</f>
        <v>6</v>
      </c>
      <c r="H3208" t="str">
        <f>TEXT(Table1[[#This Row],[Date of Admission]],"dddd")</f>
        <v>Friday</v>
      </c>
      <c r="I3208">
        <f>WEEKDAY(Table1[[#This Row],[Date of Admission]],2)</f>
        <v>5</v>
      </c>
      <c r="J3208" t="str">
        <f>IF(OR(Table1[[#This Row],[Weekday Number]]=6,Table1[[#This Row],[Weekday Number]]=7),"Weekend","Weekday")</f>
        <v>Weekday</v>
      </c>
      <c r="K3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08" t="s">
        <v>8090</v>
      </c>
      <c r="M3208" t="s">
        <v>9193</v>
      </c>
      <c r="N3208" t="s">
        <v>36</v>
      </c>
      <c r="O3208">
        <v>28768.00506</v>
      </c>
      <c r="P3208">
        <v>414</v>
      </c>
      <c r="Q3208" t="s">
        <v>49</v>
      </c>
      <c r="R3208" s="1">
        <v>43898</v>
      </c>
      <c r="S3208">
        <f>WEEKDAY(Table1[[#This Row],[Discharge Date]],2)</f>
        <v>7</v>
      </c>
      <c r="T3208" t="s">
        <v>27</v>
      </c>
      <c r="U3208" t="s">
        <v>39</v>
      </c>
      <c r="V3208" t="s">
        <v>84</v>
      </c>
    </row>
    <row r="3209" spans="1:22" x14ac:dyDescent="0.35">
      <c r="A3209" t="s">
        <v>9194</v>
      </c>
      <c r="B3209">
        <v>64</v>
      </c>
      <c r="C3209" t="s">
        <v>20</v>
      </c>
      <c r="D3209" t="s">
        <v>239</v>
      </c>
      <c r="E3209" t="s">
        <v>53</v>
      </c>
      <c r="F3209" s="1">
        <v>44835</v>
      </c>
      <c r="G3209">
        <f>DAY(Table1[[#This Row],[Date of Admission]])</f>
        <v>1</v>
      </c>
      <c r="H3209" t="str">
        <f>TEXT(Table1[[#This Row],[Date of Admission]],"dddd")</f>
        <v>Saturday</v>
      </c>
      <c r="I3209">
        <f>WEEKDAY(Table1[[#This Row],[Date of Admission]],2)</f>
        <v>6</v>
      </c>
      <c r="J3209" t="str">
        <f>IF(OR(Table1[[#This Row],[Weekday Number]]=6,Table1[[#This Row],[Weekday Number]]=7),"Weekend","Weekday")</f>
        <v>Weekend</v>
      </c>
      <c r="K3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209" t="s">
        <v>9195</v>
      </c>
      <c r="M3209" t="s">
        <v>6695</v>
      </c>
      <c r="N3209" t="s">
        <v>25</v>
      </c>
      <c r="O3209">
        <v>24802.524809999999</v>
      </c>
      <c r="P3209">
        <v>185</v>
      </c>
      <c r="Q3209" t="s">
        <v>26</v>
      </c>
      <c r="R3209" s="1">
        <v>44853</v>
      </c>
      <c r="S3209">
        <f>WEEKDAY(Table1[[#This Row],[Discharge Date]],2)</f>
        <v>3</v>
      </c>
      <c r="T3209" t="s">
        <v>94</v>
      </c>
      <c r="U3209" t="s">
        <v>28</v>
      </c>
      <c r="V3209" t="s">
        <v>40</v>
      </c>
    </row>
    <row r="3210" spans="1:22" x14ac:dyDescent="0.35">
      <c r="A3210" t="s">
        <v>9196</v>
      </c>
      <c r="B3210">
        <v>36</v>
      </c>
      <c r="C3210" t="s">
        <v>31</v>
      </c>
      <c r="D3210" t="s">
        <v>239</v>
      </c>
      <c r="E3210" t="s">
        <v>78</v>
      </c>
      <c r="F3210" s="1">
        <v>44804</v>
      </c>
      <c r="G3210">
        <f>DAY(Table1[[#This Row],[Date of Admission]])</f>
        <v>31</v>
      </c>
      <c r="H3210" t="str">
        <f>TEXT(Table1[[#This Row],[Date of Admission]],"dddd")</f>
        <v>Wednesday</v>
      </c>
      <c r="I3210">
        <f>WEEKDAY(Table1[[#This Row],[Date of Admission]],2)</f>
        <v>3</v>
      </c>
      <c r="J3210" t="str">
        <f>IF(OR(Table1[[#This Row],[Weekday Number]]=6,Table1[[#This Row],[Weekday Number]]=7),"Weekend","Weekday")</f>
        <v>Weekday</v>
      </c>
      <c r="K3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10" t="s">
        <v>9197</v>
      </c>
      <c r="M3210" t="s">
        <v>9198</v>
      </c>
      <c r="N3210" t="s">
        <v>36</v>
      </c>
      <c r="O3210">
        <v>34953.81321</v>
      </c>
      <c r="P3210">
        <v>148</v>
      </c>
      <c r="Q3210" t="s">
        <v>26</v>
      </c>
      <c r="R3210" s="1">
        <v>44809</v>
      </c>
      <c r="S3210">
        <f>WEEKDAY(Table1[[#This Row],[Discharge Date]],2)</f>
        <v>1</v>
      </c>
      <c r="T3210" t="s">
        <v>27</v>
      </c>
      <c r="U3210" t="s">
        <v>39</v>
      </c>
      <c r="V3210" t="s">
        <v>40</v>
      </c>
    </row>
    <row r="3211" spans="1:22" x14ac:dyDescent="0.35">
      <c r="A3211" t="s">
        <v>9199</v>
      </c>
      <c r="B3211">
        <v>43</v>
      </c>
      <c r="C3211" t="s">
        <v>31</v>
      </c>
      <c r="D3211" t="s">
        <v>99</v>
      </c>
      <c r="E3211" t="s">
        <v>43</v>
      </c>
      <c r="F3211" s="1">
        <v>44609</v>
      </c>
      <c r="G3211">
        <f>DAY(Table1[[#This Row],[Date of Admission]])</f>
        <v>17</v>
      </c>
      <c r="H3211" t="str">
        <f>TEXT(Table1[[#This Row],[Date of Admission]],"dddd")</f>
        <v>Thursday</v>
      </c>
      <c r="I3211">
        <f>WEEKDAY(Table1[[#This Row],[Date of Admission]],2)</f>
        <v>4</v>
      </c>
      <c r="J3211" t="str">
        <f>IF(OR(Table1[[#This Row],[Weekday Number]]=6,Table1[[#This Row],[Weekday Number]]=7),"Weekend","Weekday")</f>
        <v>Weekday</v>
      </c>
      <c r="K3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1" t="s">
        <v>9200</v>
      </c>
      <c r="M3211" t="s">
        <v>9201</v>
      </c>
      <c r="N3211" t="s">
        <v>69</v>
      </c>
      <c r="O3211">
        <v>2611.4683909999999</v>
      </c>
      <c r="P3211">
        <v>148</v>
      </c>
      <c r="Q3211" t="s">
        <v>49</v>
      </c>
      <c r="R3211" s="1">
        <v>44614</v>
      </c>
      <c r="S3211">
        <f>WEEKDAY(Table1[[#This Row],[Discharge Date]],2)</f>
        <v>2</v>
      </c>
      <c r="T3211" t="s">
        <v>94</v>
      </c>
      <c r="U3211" t="s">
        <v>28</v>
      </c>
      <c r="V3211" t="s">
        <v>40</v>
      </c>
    </row>
    <row r="3212" spans="1:22" x14ac:dyDescent="0.35">
      <c r="A3212" t="s">
        <v>9202</v>
      </c>
      <c r="B3212">
        <v>61</v>
      </c>
      <c r="C3212" t="s">
        <v>20</v>
      </c>
      <c r="D3212" t="s">
        <v>239</v>
      </c>
      <c r="E3212" t="s">
        <v>43</v>
      </c>
      <c r="F3212" s="1">
        <v>43454</v>
      </c>
      <c r="G3212">
        <f>DAY(Table1[[#This Row],[Date of Admission]])</f>
        <v>20</v>
      </c>
      <c r="H3212" t="str">
        <f>TEXT(Table1[[#This Row],[Date of Admission]],"dddd")</f>
        <v>Thursday</v>
      </c>
      <c r="I3212">
        <f>WEEKDAY(Table1[[#This Row],[Date of Admission]],2)</f>
        <v>4</v>
      </c>
      <c r="J3212" t="str">
        <f>IF(OR(Table1[[#This Row],[Weekday Number]]=6,Table1[[#This Row],[Weekday Number]]=7),"Weekend","Weekday")</f>
        <v>Weekday</v>
      </c>
      <c r="K3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2" t="s">
        <v>9203</v>
      </c>
      <c r="M3212" t="s">
        <v>9204</v>
      </c>
      <c r="N3212" t="s">
        <v>25</v>
      </c>
      <c r="O3212">
        <v>10571.97184</v>
      </c>
      <c r="P3212">
        <v>148</v>
      </c>
      <c r="Q3212" t="s">
        <v>26</v>
      </c>
      <c r="R3212" s="1">
        <v>43465</v>
      </c>
      <c r="S3212">
        <f>WEEKDAY(Table1[[#This Row],[Discharge Date]],2)</f>
        <v>1</v>
      </c>
      <c r="T3212" t="s">
        <v>38</v>
      </c>
      <c r="U3212" t="s">
        <v>28</v>
      </c>
      <c r="V3212" t="s">
        <v>40</v>
      </c>
    </row>
    <row r="3213" spans="1:22" x14ac:dyDescent="0.35">
      <c r="A3213" t="s">
        <v>9205</v>
      </c>
      <c r="B3213">
        <v>26</v>
      </c>
      <c r="C3213" t="s">
        <v>20</v>
      </c>
      <c r="D3213" t="s">
        <v>42</v>
      </c>
      <c r="E3213" t="s">
        <v>22</v>
      </c>
      <c r="F3213" s="1">
        <v>45228</v>
      </c>
      <c r="G3213">
        <f>DAY(Table1[[#This Row],[Date of Admission]])</f>
        <v>29</v>
      </c>
      <c r="H3213" t="str">
        <f>TEXT(Table1[[#This Row],[Date of Admission]],"dddd")</f>
        <v>Sunday</v>
      </c>
      <c r="I3213">
        <f>WEEKDAY(Table1[[#This Row],[Date of Admission]],2)</f>
        <v>7</v>
      </c>
      <c r="J3213" t="str">
        <f>IF(OR(Table1[[#This Row],[Weekday Number]]=6,Table1[[#This Row],[Weekday Number]]=7),"Weekend","Weekday")</f>
        <v>Weekend</v>
      </c>
      <c r="K3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13" t="s">
        <v>9206</v>
      </c>
      <c r="M3213" t="s">
        <v>7273</v>
      </c>
      <c r="N3213" t="s">
        <v>25</v>
      </c>
      <c r="O3213">
        <v>46435.946349999998</v>
      </c>
      <c r="P3213">
        <v>416</v>
      </c>
      <c r="Q3213" t="s">
        <v>49</v>
      </c>
      <c r="R3213" s="1">
        <v>45251</v>
      </c>
      <c r="S3213">
        <f>WEEKDAY(Table1[[#This Row],[Discharge Date]],2)</f>
        <v>2</v>
      </c>
      <c r="T3213" t="s">
        <v>38</v>
      </c>
      <c r="U3213" t="s">
        <v>28</v>
      </c>
      <c r="V3213" t="s">
        <v>40</v>
      </c>
    </row>
    <row r="3214" spans="1:22" x14ac:dyDescent="0.35">
      <c r="A3214" t="s">
        <v>9207</v>
      </c>
      <c r="B3214">
        <v>57</v>
      </c>
      <c r="C3214" t="s">
        <v>20</v>
      </c>
      <c r="D3214" t="s">
        <v>32</v>
      </c>
      <c r="E3214" t="s">
        <v>78</v>
      </c>
      <c r="F3214" s="1">
        <v>44903</v>
      </c>
      <c r="G3214">
        <f>DAY(Table1[[#This Row],[Date of Admission]])</f>
        <v>8</v>
      </c>
      <c r="H3214" t="str">
        <f>TEXT(Table1[[#This Row],[Date of Admission]],"dddd")</f>
        <v>Thursday</v>
      </c>
      <c r="I3214">
        <f>WEEKDAY(Table1[[#This Row],[Date of Admission]],2)</f>
        <v>4</v>
      </c>
      <c r="J3214" t="str">
        <f>IF(OR(Table1[[#This Row],[Weekday Number]]=6,Table1[[#This Row],[Weekday Number]]=7),"Weekend","Weekday")</f>
        <v>Weekday</v>
      </c>
      <c r="K3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4" t="s">
        <v>9208</v>
      </c>
      <c r="M3214" t="s">
        <v>840</v>
      </c>
      <c r="N3214" t="s">
        <v>36</v>
      </c>
      <c r="O3214">
        <v>12038.76478</v>
      </c>
      <c r="P3214">
        <v>357</v>
      </c>
      <c r="Q3214" t="s">
        <v>37</v>
      </c>
      <c r="R3214" s="1">
        <v>44915</v>
      </c>
      <c r="S3214">
        <f>WEEKDAY(Table1[[#This Row],[Discharge Date]],2)</f>
        <v>2</v>
      </c>
      <c r="T3214" t="s">
        <v>38</v>
      </c>
      <c r="U3214" t="s">
        <v>51</v>
      </c>
      <c r="V3214" t="s">
        <v>40</v>
      </c>
    </row>
    <row r="3215" spans="1:22" x14ac:dyDescent="0.35">
      <c r="A3215" t="s">
        <v>7265</v>
      </c>
      <c r="B3215">
        <v>63</v>
      </c>
      <c r="C3215" t="s">
        <v>20</v>
      </c>
      <c r="D3215" t="s">
        <v>57</v>
      </c>
      <c r="E3215" t="s">
        <v>78</v>
      </c>
      <c r="F3215" s="1">
        <v>44668</v>
      </c>
      <c r="G3215">
        <f>DAY(Table1[[#This Row],[Date of Admission]])</f>
        <v>17</v>
      </c>
      <c r="H3215" t="str">
        <f>TEXT(Table1[[#This Row],[Date of Admission]],"dddd")</f>
        <v>Sunday</v>
      </c>
      <c r="I3215">
        <f>WEEKDAY(Table1[[#This Row],[Date of Admission]],2)</f>
        <v>7</v>
      </c>
      <c r="J3215" t="str">
        <f>IF(OR(Table1[[#This Row],[Weekday Number]]=6,Table1[[#This Row],[Weekday Number]]=7),"Weekend","Weekday")</f>
        <v>Weekend</v>
      </c>
      <c r="K3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5" t="s">
        <v>9209</v>
      </c>
      <c r="M3215" t="s">
        <v>2536</v>
      </c>
      <c r="N3215" t="s">
        <v>60</v>
      </c>
      <c r="O3215">
        <v>14949.93309</v>
      </c>
      <c r="P3215">
        <v>470</v>
      </c>
      <c r="Q3215" t="s">
        <v>26</v>
      </c>
      <c r="R3215" s="1">
        <v>44690</v>
      </c>
      <c r="S3215">
        <f>WEEKDAY(Table1[[#This Row],[Discharge Date]],2)</f>
        <v>1</v>
      </c>
      <c r="T3215" t="s">
        <v>27</v>
      </c>
      <c r="U3215" t="s">
        <v>39</v>
      </c>
      <c r="V3215" t="s">
        <v>40</v>
      </c>
    </row>
    <row r="3216" spans="1:22" x14ac:dyDescent="0.35">
      <c r="A3216" t="s">
        <v>9210</v>
      </c>
      <c r="B3216">
        <v>19</v>
      </c>
      <c r="C3216" t="s">
        <v>31</v>
      </c>
      <c r="D3216" t="s">
        <v>42</v>
      </c>
      <c r="E3216" t="s">
        <v>53</v>
      </c>
      <c r="F3216" s="1">
        <v>43642</v>
      </c>
      <c r="G3216">
        <f>DAY(Table1[[#This Row],[Date of Admission]])</f>
        <v>26</v>
      </c>
      <c r="H3216" t="str">
        <f>TEXT(Table1[[#This Row],[Date of Admission]],"dddd")</f>
        <v>Wednesday</v>
      </c>
      <c r="I3216">
        <f>WEEKDAY(Table1[[#This Row],[Date of Admission]],2)</f>
        <v>3</v>
      </c>
      <c r="J3216" t="str">
        <f>IF(OR(Table1[[#This Row],[Weekday Number]]=6,Table1[[#This Row],[Weekday Number]]=7),"Weekend","Weekday")</f>
        <v>Weekday</v>
      </c>
      <c r="K3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6" t="s">
        <v>9211</v>
      </c>
      <c r="M3216" t="s">
        <v>9212</v>
      </c>
      <c r="N3216" t="s">
        <v>60</v>
      </c>
      <c r="O3216">
        <v>25112.186590000001</v>
      </c>
      <c r="P3216">
        <v>277</v>
      </c>
      <c r="Q3216" t="s">
        <v>26</v>
      </c>
      <c r="R3216" s="1">
        <v>43644</v>
      </c>
      <c r="S3216">
        <f>WEEKDAY(Table1[[#This Row],[Discharge Date]],2)</f>
        <v>5</v>
      </c>
      <c r="T3216" t="s">
        <v>94</v>
      </c>
      <c r="U3216" t="s">
        <v>51</v>
      </c>
      <c r="V3216" t="s">
        <v>84</v>
      </c>
    </row>
    <row r="3217" spans="1:22" x14ac:dyDescent="0.35">
      <c r="A3217" t="s">
        <v>9213</v>
      </c>
      <c r="B3217">
        <v>50</v>
      </c>
      <c r="C3217" t="s">
        <v>31</v>
      </c>
      <c r="D3217" t="s">
        <v>124</v>
      </c>
      <c r="E3217" t="s">
        <v>53</v>
      </c>
      <c r="F3217" s="1">
        <v>44791</v>
      </c>
      <c r="G3217">
        <f>DAY(Table1[[#This Row],[Date of Admission]])</f>
        <v>18</v>
      </c>
      <c r="H3217" t="str">
        <f>TEXT(Table1[[#This Row],[Date of Admission]],"dddd")</f>
        <v>Thursday</v>
      </c>
      <c r="I3217">
        <f>WEEKDAY(Table1[[#This Row],[Date of Admission]],2)</f>
        <v>4</v>
      </c>
      <c r="J3217" t="str">
        <f>IF(OR(Table1[[#This Row],[Weekday Number]]=6,Table1[[#This Row],[Weekday Number]]=7),"Weekend","Weekday")</f>
        <v>Weekday</v>
      </c>
      <c r="K3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7" t="s">
        <v>9214</v>
      </c>
      <c r="M3217" t="s">
        <v>9215</v>
      </c>
      <c r="N3217" t="s">
        <v>36</v>
      </c>
      <c r="O3217">
        <v>23971.027989999999</v>
      </c>
      <c r="P3217">
        <v>189</v>
      </c>
      <c r="Q3217" t="s">
        <v>26</v>
      </c>
      <c r="R3217" s="1">
        <v>44811</v>
      </c>
      <c r="S3217">
        <f>WEEKDAY(Table1[[#This Row],[Discharge Date]],2)</f>
        <v>3</v>
      </c>
      <c r="T3217" t="s">
        <v>50</v>
      </c>
      <c r="U3217" t="s">
        <v>39</v>
      </c>
      <c r="V3217" t="s">
        <v>40</v>
      </c>
    </row>
    <row r="3218" spans="1:22" x14ac:dyDescent="0.35">
      <c r="A3218" t="s">
        <v>9216</v>
      </c>
      <c r="B3218">
        <v>61</v>
      </c>
      <c r="C3218" t="s">
        <v>31</v>
      </c>
      <c r="D3218" t="s">
        <v>239</v>
      </c>
      <c r="E3218" t="s">
        <v>22</v>
      </c>
      <c r="F3218" s="1">
        <v>44373</v>
      </c>
      <c r="G3218">
        <f>DAY(Table1[[#This Row],[Date of Admission]])</f>
        <v>26</v>
      </c>
      <c r="H3218" t="str">
        <f>TEXT(Table1[[#This Row],[Date of Admission]],"dddd")</f>
        <v>Saturday</v>
      </c>
      <c r="I3218">
        <f>WEEKDAY(Table1[[#This Row],[Date of Admission]],2)</f>
        <v>6</v>
      </c>
      <c r="J3218" t="str">
        <f>IF(OR(Table1[[#This Row],[Weekday Number]]=6,Table1[[#This Row],[Weekday Number]]=7),"Weekend","Weekday")</f>
        <v>Weekend</v>
      </c>
      <c r="K3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8" t="s">
        <v>9217</v>
      </c>
      <c r="M3218" t="s">
        <v>9218</v>
      </c>
      <c r="N3218" t="s">
        <v>65</v>
      </c>
      <c r="O3218">
        <v>35542.36447</v>
      </c>
      <c r="P3218">
        <v>481</v>
      </c>
      <c r="Q3218" t="s">
        <v>37</v>
      </c>
      <c r="R3218" s="1">
        <v>44379</v>
      </c>
      <c r="S3218">
        <f>WEEKDAY(Table1[[#This Row],[Discharge Date]],2)</f>
        <v>5</v>
      </c>
      <c r="T3218" t="s">
        <v>56</v>
      </c>
      <c r="U3218" t="s">
        <v>28</v>
      </c>
      <c r="V3218" t="s">
        <v>40</v>
      </c>
    </row>
    <row r="3219" spans="1:22" x14ac:dyDescent="0.35">
      <c r="A3219" t="s">
        <v>9219</v>
      </c>
      <c r="B3219">
        <v>35</v>
      </c>
      <c r="C3219" t="s">
        <v>31</v>
      </c>
      <c r="D3219" t="s">
        <v>71</v>
      </c>
      <c r="E3219" t="s">
        <v>43</v>
      </c>
      <c r="F3219" s="1">
        <v>45211</v>
      </c>
      <c r="G3219">
        <f>DAY(Table1[[#This Row],[Date of Admission]])</f>
        <v>12</v>
      </c>
      <c r="H3219" t="str">
        <f>TEXT(Table1[[#This Row],[Date of Admission]],"dddd")</f>
        <v>Thursday</v>
      </c>
      <c r="I3219">
        <f>WEEKDAY(Table1[[#This Row],[Date of Admission]],2)</f>
        <v>4</v>
      </c>
      <c r="J3219" t="str">
        <f>IF(OR(Table1[[#This Row],[Weekday Number]]=6,Table1[[#This Row],[Weekday Number]]=7),"Weekend","Weekday")</f>
        <v>Weekday</v>
      </c>
      <c r="K3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19" t="s">
        <v>9220</v>
      </c>
      <c r="M3219" t="s">
        <v>9221</v>
      </c>
      <c r="N3219" t="s">
        <v>65</v>
      </c>
      <c r="O3219">
        <v>4088.3929229999999</v>
      </c>
      <c r="P3219">
        <v>351</v>
      </c>
      <c r="Q3219" t="s">
        <v>49</v>
      </c>
      <c r="R3219" s="1">
        <v>45234</v>
      </c>
      <c r="S3219">
        <f>WEEKDAY(Table1[[#This Row],[Discharge Date]],2)</f>
        <v>6</v>
      </c>
      <c r="T3219" t="s">
        <v>50</v>
      </c>
      <c r="U3219" t="s">
        <v>51</v>
      </c>
      <c r="V3219" t="s">
        <v>40</v>
      </c>
    </row>
    <row r="3220" spans="1:22" x14ac:dyDescent="0.35">
      <c r="A3220" t="s">
        <v>9222</v>
      </c>
      <c r="B3220">
        <v>64</v>
      </c>
      <c r="C3220" t="s">
        <v>20</v>
      </c>
      <c r="D3220" t="s">
        <v>42</v>
      </c>
      <c r="E3220" t="s">
        <v>62</v>
      </c>
      <c r="F3220" s="1">
        <v>43857</v>
      </c>
      <c r="G3220">
        <f>DAY(Table1[[#This Row],[Date of Admission]])</f>
        <v>27</v>
      </c>
      <c r="H3220" t="str">
        <f>TEXT(Table1[[#This Row],[Date of Admission]],"dddd")</f>
        <v>Monday</v>
      </c>
      <c r="I3220">
        <f>WEEKDAY(Table1[[#This Row],[Date of Admission]],2)</f>
        <v>1</v>
      </c>
      <c r="J3220" t="str">
        <f>IF(OR(Table1[[#This Row],[Weekday Number]]=6,Table1[[#This Row],[Weekday Number]]=7),"Weekend","Weekday")</f>
        <v>Weekday</v>
      </c>
      <c r="K3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20" t="s">
        <v>9223</v>
      </c>
      <c r="M3220" t="s">
        <v>9224</v>
      </c>
      <c r="N3220" t="s">
        <v>60</v>
      </c>
      <c r="O3220">
        <v>5350.7885729999998</v>
      </c>
      <c r="P3220">
        <v>296</v>
      </c>
      <c r="Q3220" t="s">
        <v>49</v>
      </c>
      <c r="R3220" s="1">
        <v>43877</v>
      </c>
      <c r="S3220">
        <f>WEEKDAY(Table1[[#This Row],[Discharge Date]],2)</f>
        <v>7</v>
      </c>
      <c r="T3220" t="s">
        <v>38</v>
      </c>
      <c r="U3220" t="s">
        <v>51</v>
      </c>
      <c r="V3220" t="s">
        <v>40</v>
      </c>
    </row>
    <row r="3221" spans="1:22" x14ac:dyDescent="0.35">
      <c r="A3221" t="s">
        <v>9225</v>
      </c>
      <c r="B3221">
        <v>25</v>
      </c>
      <c r="C3221" t="s">
        <v>31</v>
      </c>
      <c r="D3221" t="s">
        <v>99</v>
      </c>
      <c r="E3221" t="s">
        <v>33</v>
      </c>
      <c r="F3221" s="1">
        <v>44193</v>
      </c>
      <c r="G3221">
        <f>DAY(Table1[[#This Row],[Date of Admission]])</f>
        <v>28</v>
      </c>
      <c r="H3221" t="str">
        <f>TEXT(Table1[[#This Row],[Date of Admission]],"dddd")</f>
        <v>Monday</v>
      </c>
      <c r="I3221">
        <f>WEEKDAY(Table1[[#This Row],[Date of Admission]],2)</f>
        <v>1</v>
      </c>
      <c r="J3221" t="str">
        <f>IF(OR(Table1[[#This Row],[Weekday Number]]=6,Table1[[#This Row],[Weekday Number]]=7),"Weekend","Weekday")</f>
        <v>Weekday</v>
      </c>
      <c r="K3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21" t="s">
        <v>9226</v>
      </c>
      <c r="M3221" t="s">
        <v>9227</v>
      </c>
      <c r="N3221" t="s">
        <v>69</v>
      </c>
      <c r="O3221">
        <v>24228.677830000001</v>
      </c>
      <c r="P3221">
        <v>387</v>
      </c>
      <c r="Q3221" t="s">
        <v>37</v>
      </c>
      <c r="R3221" s="1">
        <v>44201</v>
      </c>
      <c r="S3221">
        <f>WEEKDAY(Table1[[#This Row],[Discharge Date]],2)</f>
        <v>2</v>
      </c>
      <c r="T3221" t="s">
        <v>94</v>
      </c>
      <c r="U3221" t="s">
        <v>28</v>
      </c>
      <c r="V3221" t="s">
        <v>40</v>
      </c>
    </row>
    <row r="3222" spans="1:22" x14ac:dyDescent="0.35">
      <c r="A3222" t="s">
        <v>9228</v>
      </c>
      <c r="B3222">
        <v>64</v>
      </c>
      <c r="C3222" t="s">
        <v>20</v>
      </c>
      <c r="D3222" t="s">
        <v>71</v>
      </c>
      <c r="E3222" t="s">
        <v>22</v>
      </c>
      <c r="F3222" s="1">
        <v>43598</v>
      </c>
      <c r="G3222">
        <f>DAY(Table1[[#This Row],[Date of Admission]])</f>
        <v>13</v>
      </c>
      <c r="H3222" t="str">
        <f>TEXT(Table1[[#This Row],[Date of Admission]],"dddd")</f>
        <v>Monday</v>
      </c>
      <c r="I3222">
        <f>WEEKDAY(Table1[[#This Row],[Date of Admission]],2)</f>
        <v>1</v>
      </c>
      <c r="J3222" t="str">
        <f>IF(OR(Table1[[#This Row],[Weekday Number]]=6,Table1[[#This Row],[Weekday Number]]=7),"Weekend","Weekday")</f>
        <v>Weekday</v>
      </c>
      <c r="K3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22" t="s">
        <v>9229</v>
      </c>
      <c r="M3222" t="s">
        <v>9230</v>
      </c>
      <c r="N3222" t="s">
        <v>36</v>
      </c>
      <c r="O3222">
        <v>22624.250260000001</v>
      </c>
      <c r="P3222">
        <v>447</v>
      </c>
      <c r="Q3222" t="s">
        <v>37</v>
      </c>
      <c r="R3222" s="1">
        <v>43619</v>
      </c>
      <c r="S3222">
        <f>WEEKDAY(Table1[[#This Row],[Discharge Date]],2)</f>
        <v>1</v>
      </c>
      <c r="T3222" t="s">
        <v>56</v>
      </c>
      <c r="U3222" t="s">
        <v>51</v>
      </c>
      <c r="V3222" t="s">
        <v>40</v>
      </c>
    </row>
    <row r="3223" spans="1:22" x14ac:dyDescent="0.35">
      <c r="A3223" t="s">
        <v>9231</v>
      </c>
      <c r="B3223">
        <v>35</v>
      </c>
      <c r="C3223" t="s">
        <v>20</v>
      </c>
      <c r="D3223" t="s">
        <v>124</v>
      </c>
      <c r="E3223" t="s">
        <v>53</v>
      </c>
      <c r="F3223" s="1">
        <v>43790</v>
      </c>
      <c r="G3223">
        <f>DAY(Table1[[#This Row],[Date of Admission]])</f>
        <v>21</v>
      </c>
      <c r="H3223" t="str">
        <f>TEXT(Table1[[#This Row],[Date of Admission]],"dddd")</f>
        <v>Thursday</v>
      </c>
      <c r="I3223">
        <f>WEEKDAY(Table1[[#This Row],[Date of Admission]],2)</f>
        <v>4</v>
      </c>
      <c r="J3223" t="str">
        <f>IF(OR(Table1[[#This Row],[Weekday Number]]=6,Table1[[#This Row],[Weekday Number]]=7),"Weekend","Weekday")</f>
        <v>Weekday</v>
      </c>
      <c r="K3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23" t="s">
        <v>9232</v>
      </c>
      <c r="M3223" t="s">
        <v>9233</v>
      </c>
      <c r="N3223" t="s">
        <v>36</v>
      </c>
      <c r="O3223">
        <v>30347.550139999999</v>
      </c>
      <c r="P3223">
        <v>398</v>
      </c>
      <c r="Q3223" t="s">
        <v>49</v>
      </c>
      <c r="R3223" s="1">
        <v>43798</v>
      </c>
      <c r="S3223">
        <f>WEEKDAY(Table1[[#This Row],[Discharge Date]],2)</f>
        <v>5</v>
      </c>
      <c r="T3223" t="s">
        <v>38</v>
      </c>
      <c r="U3223" t="s">
        <v>28</v>
      </c>
      <c r="V3223" t="s">
        <v>40</v>
      </c>
    </row>
    <row r="3224" spans="1:22" x14ac:dyDescent="0.35">
      <c r="A3224" t="s">
        <v>9234</v>
      </c>
      <c r="B3224">
        <v>57</v>
      </c>
      <c r="C3224" t="s">
        <v>20</v>
      </c>
      <c r="D3224" t="s">
        <v>42</v>
      </c>
      <c r="E3224" t="s">
        <v>53</v>
      </c>
      <c r="F3224" s="1">
        <v>44492</v>
      </c>
      <c r="G3224">
        <f>DAY(Table1[[#This Row],[Date of Admission]])</f>
        <v>23</v>
      </c>
      <c r="H3224" t="str">
        <f>TEXT(Table1[[#This Row],[Date of Admission]],"dddd")</f>
        <v>Saturday</v>
      </c>
      <c r="I3224">
        <f>WEEKDAY(Table1[[#This Row],[Date of Admission]],2)</f>
        <v>6</v>
      </c>
      <c r="J3224" t="str">
        <f>IF(OR(Table1[[#This Row],[Weekday Number]]=6,Table1[[#This Row],[Weekday Number]]=7),"Weekend","Weekday")</f>
        <v>Weekend</v>
      </c>
      <c r="K3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24" t="s">
        <v>9235</v>
      </c>
      <c r="M3224" t="s">
        <v>9236</v>
      </c>
      <c r="N3224" t="s">
        <v>69</v>
      </c>
      <c r="O3224">
        <v>36487.085870000003</v>
      </c>
      <c r="P3224">
        <v>398</v>
      </c>
      <c r="Q3224" t="s">
        <v>37</v>
      </c>
      <c r="R3224" s="1">
        <v>44516</v>
      </c>
      <c r="S3224">
        <f>WEEKDAY(Table1[[#This Row],[Discharge Date]],2)</f>
        <v>2</v>
      </c>
      <c r="T3224" t="s">
        <v>27</v>
      </c>
      <c r="U3224" t="s">
        <v>39</v>
      </c>
      <c r="V3224" t="s">
        <v>40</v>
      </c>
    </row>
    <row r="3225" spans="1:22" x14ac:dyDescent="0.35">
      <c r="A3225" t="s">
        <v>9237</v>
      </c>
      <c r="B3225">
        <v>26</v>
      </c>
      <c r="C3225" t="s">
        <v>31</v>
      </c>
      <c r="D3225" t="s">
        <v>239</v>
      </c>
      <c r="E3225" t="s">
        <v>62</v>
      </c>
      <c r="F3225" s="1">
        <v>45013</v>
      </c>
      <c r="G3225">
        <f>DAY(Table1[[#This Row],[Date of Admission]])</f>
        <v>28</v>
      </c>
      <c r="H3225" t="str">
        <f>TEXT(Table1[[#This Row],[Date of Admission]],"dddd")</f>
        <v>Tuesday</v>
      </c>
      <c r="I3225">
        <f>WEEKDAY(Table1[[#This Row],[Date of Admission]],2)</f>
        <v>2</v>
      </c>
      <c r="J3225" t="str">
        <f>IF(OR(Table1[[#This Row],[Weekday Number]]=6,Table1[[#This Row],[Weekday Number]]=7),"Weekend","Weekday")</f>
        <v>Weekday</v>
      </c>
      <c r="K3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25" t="s">
        <v>9238</v>
      </c>
      <c r="M3225" t="s">
        <v>9239</v>
      </c>
      <c r="N3225" t="s">
        <v>60</v>
      </c>
      <c r="O3225">
        <v>24735.819029999999</v>
      </c>
      <c r="P3225">
        <v>149</v>
      </c>
      <c r="Q3225" t="s">
        <v>37</v>
      </c>
      <c r="R3225" s="1">
        <v>45025</v>
      </c>
      <c r="S3225">
        <f>WEEKDAY(Table1[[#This Row],[Discharge Date]],2)</f>
        <v>7</v>
      </c>
      <c r="T3225" t="s">
        <v>27</v>
      </c>
      <c r="U3225" t="s">
        <v>28</v>
      </c>
      <c r="V3225" t="s">
        <v>40</v>
      </c>
    </row>
    <row r="3226" spans="1:22" x14ac:dyDescent="0.35">
      <c r="A3226" t="s">
        <v>9240</v>
      </c>
      <c r="B3226">
        <v>43</v>
      </c>
      <c r="C3226" t="s">
        <v>31</v>
      </c>
      <c r="D3226" t="s">
        <v>124</v>
      </c>
      <c r="E3226" t="s">
        <v>22</v>
      </c>
      <c r="F3226" s="1">
        <v>44711</v>
      </c>
      <c r="G3226">
        <f>DAY(Table1[[#This Row],[Date of Admission]])</f>
        <v>30</v>
      </c>
      <c r="H3226" t="str">
        <f>TEXT(Table1[[#This Row],[Date of Admission]],"dddd")</f>
        <v>Monday</v>
      </c>
      <c r="I3226">
        <f>WEEKDAY(Table1[[#This Row],[Date of Admission]],2)</f>
        <v>1</v>
      </c>
      <c r="J3226" t="str">
        <f>IF(OR(Table1[[#This Row],[Weekday Number]]=6,Table1[[#This Row],[Weekday Number]]=7),"Weekend","Weekday")</f>
        <v>Weekday</v>
      </c>
      <c r="K3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26" t="s">
        <v>9241</v>
      </c>
      <c r="M3226" t="s">
        <v>9242</v>
      </c>
      <c r="N3226" t="s">
        <v>69</v>
      </c>
      <c r="O3226">
        <v>33286.869680000003</v>
      </c>
      <c r="P3226">
        <v>446</v>
      </c>
      <c r="Q3226" t="s">
        <v>37</v>
      </c>
      <c r="R3226" s="1">
        <v>44726</v>
      </c>
      <c r="S3226">
        <f>WEEKDAY(Table1[[#This Row],[Discharge Date]],2)</f>
        <v>2</v>
      </c>
      <c r="T3226" t="s">
        <v>56</v>
      </c>
      <c r="U3226" t="s">
        <v>51</v>
      </c>
      <c r="V3226" t="s">
        <v>40</v>
      </c>
    </row>
    <row r="3227" spans="1:22" x14ac:dyDescent="0.35">
      <c r="A3227" t="s">
        <v>6219</v>
      </c>
      <c r="B3227">
        <v>78</v>
      </c>
      <c r="C3227" t="s">
        <v>31</v>
      </c>
      <c r="D3227" t="s">
        <v>32</v>
      </c>
      <c r="E3227" t="s">
        <v>78</v>
      </c>
      <c r="F3227" s="1">
        <v>43565</v>
      </c>
      <c r="G3227">
        <f>DAY(Table1[[#This Row],[Date of Admission]])</f>
        <v>10</v>
      </c>
      <c r="H3227" t="str">
        <f>TEXT(Table1[[#This Row],[Date of Admission]],"dddd")</f>
        <v>Wednesday</v>
      </c>
      <c r="I3227">
        <f>WEEKDAY(Table1[[#This Row],[Date of Admission]],2)</f>
        <v>3</v>
      </c>
      <c r="J3227" t="str">
        <f>IF(OR(Table1[[#This Row],[Weekday Number]]=6,Table1[[#This Row],[Weekday Number]]=7),"Weekend","Weekday")</f>
        <v>Weekday</v>
      </c>
      <c r="K3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27" t="s">
        <v>9243</v>
      </c>
      <c r="M3227" t="s">
        <v>9244</v>
      </c>
      <c r="N3227" t="s">
        <v>36</v>
      </c>
      <c r="O3227">
        <v>30969.725600000002</v>
      </c>
      <c r="P3227">
        <v>477</v>
      </c>
      <c r="Q3227" t="s">
        <v>37</v>
      </c>
      <c r="R3227" s="1">
        <v>43574</v>
      </c>
      <c r="S3227">
        <f>WEEKDAY(Table1[[#This Row],[Discharge Date]],2)</f>
        <v>5</v>
      </c>
      <c r="T3227" t="s">
        <v>27</v>
      </c>
      <c r="U3227" t="s">
        <v>28</v>
      </c>
      <c r="V3227" t="s">
        <v>29</v>
      </c>
    </row>
    <row r="3228" spans="1:22" x14ac:dyDescent="0.35">
      <c r="A3228" t="s">
        <v>9245</v>
      </c>
      <c r="B3228">
        <v>63</v>
      </c>
      <c r="C3228" t="s">
        <v>20</v>
      </c>
      <c r="D3228" t="s">
        <v>124</v>
      </c>
      <c r="E3228" t="s">
        <v>78</v>
      </c>
      <c r="F3228" s="1">
        <v>44187</v>
      </c>
      <c r="G3228">
        <f>DAY(Table1[[#This Row],[Date of Admission]])</f>
        <v>22</v>
      </c>
      <c r="H3228" t="str">
        <f>TEXT(Table1[[#This Row],[Date of Admission]],"dddd")</f>
        <v>Tuesday</v>
      </c>
      <c r="I3228">
        <f>WEEKDAY(Table1[[#This Row],[Date of Admission]],2)</f>
        <v>2</v>
      </c>
      <c r="J3228" t="str">
        <f>IF(OR(Table1[[#This Row],[Weekday Number]]=6,Table1[[#This Row],[Weekday Number]]=7),"Weekend","Weekday")</f>
        <v>Weekday</v>
      </c>
      <c r="K3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28" t="s">
        <v>9246</v>
      </c>
      <c r="M3228" t="s">
        <v>1113</v>
      </c>
      <c r="N3228" t="s">
        <v>60</v>
      </c>
      <c r="O3228">
        <v>2579.579549</v>
      </c>
      <c r="P3228">
        <v>176</v>
      </c>
      <c r="Q3228" t="s">
        <v>37</v>
      </c>
      <c r="R3228" s="1">
        <v>44208</v>
      </c>
      <c r="S3228">
        <f>WEEKDAY(Table1[[#This Row],[Discharge Date]],2)</f>
        <v>2</v>
      </c>
      <c r="T3228" t="s">
        <v>94</v>
      </c>
      <c r="U3228" t="s">
        <v>51</v>
      </c>
      <c r="V3228" t="s">
        <v>40</v>
      </c>
    </row>
    <row r="3229" spans="1:22" x14ac:dyDescent="0.35">
      <c r="A3229" t="s">
        <v>9247</v>
      </c>
      <c r="B3229">
        <v>55</v>
      </c>
      <c r="C3229" t="s">
        <v>20</v>
      </c>
      <c r="D3229" t="s">
        <v>124</v>
      </c>
      <c r="E3229" t="s">
        <v>43</v>
      </c>
      <c r="F3229" s="1">
        <v>44327</v>
      </c>
      <c r="G3229">
        <f>DAY(Table1[[#This Row],[Date of Admission]])</f>
        <v>11</v>
      </c>
      <c r="H3229" t="str">
        <f>TEXT(Table1[[#This Row],[Date of Admission]],"dddd")</f>
        <v>Tuesday</v>
      </c>
      <c r="I3229">
        <f>WEEKDAY(Table1[[#This Row],[Date of Admission]],2)</f>
        <v>2</v>
      </c>
      <c r="J3229" t="str">
        <f>IF(OR(Table1[[#This Row],[Weekday Number]]=6,Table1[[#This Row],[Weekday Number]]=7),"Weekend","Weekday")</f>
        <v>Weekday</v>
      </c>
      <c r="K3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29" t="s">
        <v>9248</v>
      </c>
      <c r="M3229" t="s">
        <v>9249</v>
      </c>
      <c r="N3229" t="s">
        <v>36</v>
      </c>
      <c r="O3229">
        <v>15951.76046</v>
      </c>
      <c r="P3229">
        <v>252</v>
      </c>
      <c r="Q3229" t="s">
        <v>49</v>
      </c>
      <c r="R3229" s="1">
        <v>44328</v>
      </c>
      <c r="S3229">
        <f>WEEKDAY(Table1[[#This Row],[Discharge Date]],2)</f>
        <v>3</v>
      </c>
      <c r="T3229" t="s">
        <v>50</v>
      </c>
      <c r="U3229" t="s">
        <v>51</v>
      </c>
      <c r="V3229" t="s">
        <v>40</v>
      </c>
    </row>
    <row r="3230" spans="1:22" x14ac:dyDescent="0.35">
      <c r="A3230" t="s">
        <v>9250</v>
      </c>
      <c r="B3230">
        <v>58</v>
      </c>
      <c r="C3230" t="s">
        <v>31</v>
      </c>
      <c r="D3230" t="s">
        <v>124</v>
      </c>
      <c r="E3230" t="s">
        <v>78</v>
      </c>
      <c r="F3230" s="1">
        <v>44027</v>
      </c>
      <c r="G3230">
        <f>DAY(Table1[[#This Row],[Date of Admission]])</f>
        <v>15</v>
      </c>
      <c r="H3230" t="str">
        <f>TEXT(Table1[[#This Row],[Date of Admission]],"dddd")</f>
        <v>Wednesday</v>
      </c>
      <c r="I3230">
        <f>WEEKDAY(Table1[[#This Row],[Date of Admission]],2)</f>
        <v>3</v>
      </c>
      <c r="J3230" t="str">
        <f>IF(OR(Table1[[#This Row],[Weekday Number]]=6,Table1[[#This Row],[Weekday Number]]=7),"Weekend","Weekday")</f>
        <v>Weekday</v>
      </c>
      <c r="K3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0" t="s">
        <v>9251</v>
      </c>
      <c r="M3230" t="s">
        <v>9252</v>
      </c>
      <c r="N3230" t="s">
        <v>69</v>
      </c>
      <c r="O3230">
        <v>51834.058400000002</v>
      </c>
      <c r="P3230">
        <v>349</v>
      </c>
      <c r="Q3230" t="s">
        <v>26</v>
      </c>
      <c r="R3230" s="1">
        <v>44047</v>
      </c>
      <c r="S3230">
        <f>WEEKDAY(Table1[[#This Row],[Discharge Date]],2)</f>
        <v>2</v>
      </c>
      <c r="T3230" t="s">
        <v>94</v>
      </c>
      <c r="U3230" t="s">
        <v>39</v>
      </c>
      <c r="V3230" t="s">
        <v>40</v>
      </c>
    </row>
    <row r="3231" spans="1:22" x14ac:dyDescent="0.35">
      <c r="A3231" t="s">
        <v>9253</v>
      </c>
      <c r="B3231">
        <v>25</v>
      </c>
      <c r="C3231" t="s">
        <v>20</v>
      </c>
      <c r="D3231" t="s">
        <v>42</v>
      </c>
      <c r="E3231" t="s">
        <v>53</v>
      </c>
      <c r="F3231" s="1">
        <v>44161</v>
      </c>
      <c r="G3231">
        <f>DAY(Table1[[#This Row],[Date of Admission]])</f>
        <v>26</v>
      </c>
      <c r="H3231" t="str">
        <f>TEXT(Table1[[#This Row],[Date of Admission]],"dddd")</f>
        <v>Thursday</v>
      </c>
      <c r="I3231">
        <f>WEEKDAY(Table1[[#This Row],[Date of Admission]],2)</f>
        <v>4</v>
      </c>
      <c r="J3231" t="str">
        <f>IF(OR(Table1[[#This Row],[Weekday Number]]=6,Table1[[#This Row],[Weekday Number]]=7),"Weekend","Weekday")</f>
        <v>Weekday</v>
      </c>
      <c r="K3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1" t="s">
        <v>9254</v>
      </c>
      <c r="M3231" t="s">
        <v>9255</v>
      </c>
      <c r="N3231" t="s">
        <v>65</v>
      </c>
      <c r="O3231">
        <v>3022.874523</v>
      </c>
      <c r="P3231">
        <v>480</v>
      </c>
      <c r="Q3231" t="s">
        <v>37</v>
      </c>
      <c r="R3231" s="1">
        <v>44167</v>
      </c>
      <c r="S3231">
        <f>WEEKDAY(Table1[[#This Row],[Discharge Date]],2)</f>
        <v>3</v>
      </c>
      <c r="T3231" t="s">
        <v>50</v>
      </c>
      <c r="U3231" t="s">
        <v>39</v>
      </c>
      <c r="V3231" t="s">
        <v>40</v>
      </c>
    </row>
    <row r="3232" spans="1:22" x14ac:dyDescent="0.35">
      <c r="A3232" t="s">
        <v>9256</v>
      </c>
      <c r="B3232">
        <v>82</v>
      </c>
      <c r="C3232" t="s">
        <v>31</v>
      </c>
      <c r="D3232" t="s">
        <v>239</v>
      </c>
      <c r="E3232" t="s">
        <v>62</v>
      </c>
      <c r="F3232" s="1">
        <v>45119</v>
      </c>
      <c r="G3232">
        <f>DAY(Table1[[#This Row],[Date of Admission]])</f>
        <v>12</v>
      </c>
      <c r="H3232" t="str">
        <f>TEXT(Table1[[#This Row],[Date of Admission]],"dddd")</f>
        <v>Wednesday</v>
      </c>
      <c r="I3232">
        <f>WEEKDAY(Table1[[#This Row],[Date of Admission]],2)</f>
        <v>3</v>
      </c>
      <c r="J3232" t="str">
        <f>IF(OR(Table1[[#This Row],[Weekday Number]]=6,Table1[[#This Row],[Weekday Number]]=7),"Weekend","Weekday")</f>
        <v>Weekday</v>
      </c>
      <c r="K3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2" t="s">
        <v>9257</v>
      </c>
      <c r="M3232" t="s">
        <v>9258</v>
      </c>
      <c r="N3232" t="s">
        <v>69</v>
      </c>
      <c r="O3232">
        <v>14528.127189999999</v>
      </c>
      <c r="P3232">
        <v>295</v>
      </c>
      <c r="Q3232" t="s">
        <v>37</v>
      </c>
      <c r="R3232" s="1">
        <v>45146</v>
      </c>
      <c r="S3232">
        <f>WEEKDAY(Table1[[#This Row],[Discharge Date]],2)</f>
        <v>2</v>
      </c>
      <c r="T3232" t="s">
        <v>38</v>
      </c>
      <c r="U3232" t="s">
        <v>28</v>
      </c>
      <c r="V3232" t="s">
        <v>29</v>
      </c>
    </row>
    <row r="3233" spans="1:22" x14ac:dyDescent="0.35">
      <c r="A3233" t="s">
        <v>9259</v>
      </c>
      <c r="B3233">
        <v>50</v>
      </c>
      <c r="C3233" t="s">
        <v>31</v>
      </c>
      <c r="D3233" t="s">
        <v>32</v>
      </c>
      <c r="E3233" t="s">
        <v>53</v>
      </c>
      <c r="F3233" s="1">
        <v>45029</v>
      </c>
      <c r="G3233">
        <f>DAY(Table1[[#This Row],[Date of Admission]])</f>
        <v>13</v>
      </c>
      <c r="H3233" t="str">
        <f>TEXT(Table1[[#This Row],[Date of Admission]],"dddd")</f>
        <v>Thursday</v>
      </c>
      <c r="I3233">
        <f>WEEKDAY(Table1[[#This Row],[Date of Admission]],2)</f>
        <v>4</v>
      </c>
      <c r="J3233" t="str">
        <f>IF(OR(Table1[[#This Row],[Weekday Number]]=6,Table1[[#This Row],[Weekday Number]]=7),"Weekend","Weekday")</f>
        <v>Weekday</v>
      </c>
      <c r="K3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3" t="s">
        <v>9260</v>
      </c>
      <c r="M3233" t="s">
        <v>9261</v>
      </c>
      <c r="N3233" t="s">
        <v>60</v>
      </c>
      <c r="O3233">
        <v>8034.9211500000001</v>
      </c>
      <c r="P3233">
        <v>300</v>
      </c>
      <c r="Q3233" t="s">
        <v>26</v>
      </c>
      <c r="R3233" s="1">
        <v>45038</v>
      </c>
      <c r="S3233">
        <f>WEEKDAY(Table1[[#This Row],[Discharge Date]],2)</f>
        <v>6</v>
      </c>
      <c r="T3233" t="s">
        <v>56</v>
      </c>
      <c r="U3233" t="s">
        <v>28</v>
      </c>
      <c r="V3233" t="s">
        <v>40</v>
      </c>
    </row>
    <row r="3234" spans="1:22" x14ac:dyDescent="0.35">
      <c r="A3234" t="s">
        <v>9262</v>
      </c>
      <c r="B3234">
        <v>59</v>
      </c>
      <c r="C3234" t="s">
        <v>20</v>
      </c>
      <c r="D3234" t="s">
        <v>71</v>
      </c>
      <c r="E3234" t="s">
        <v>78</v>
      </c>
      <c r="F3234" s="1">
        <v>44645</v>
      </c>
      <c r="G3234">
        <f>DAY(Table1[[#This Row],[Date of Admission]])</f>
        <v>25</v>
      </c>
      <c r="H3234" t="str">
        <f>TEXT(Table1[[#This Row],[Date of Admission]],"dddd")</f>
        <v>Friday</v>
      </c>
      <c r="I3234">
        <f>WEEKDAY(Table1[[#This Row],[Date of Admission]],2)</f>
        <v>5</v>
      </c>
      <c r="J3234" t="str">
        <f>IF(OR(Table1[[#This Row],[Weekday Number]]=6,Table1[[#This Row],[Weekday Number]]=7),"Weekend","Weekday")</f>
        <v>Weekday</v>
      </c>
      <c r="K3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4" t="s">
        <v>913</v>
      </c>
      <c r="M3234" t="s">
        <v>144</v>
      </c>
      <c r="N3234" t="s">
        <v>36</v>
      </c>
      <c r="O3234">
        <v>43648.573550000001</v>
      </c>
      <c r="P3234">
        <v>422</v>
      </c>
      <c r="Q3234" t="s">
        <v>26</v>
      </c>
      <c r="R3234" s="1">
        <v>44654</v>
      </c>
      <c r="S3234">
        <f>WEEKDAY(Table1[[#This Row],[Discharge Date]],2)</f>
        <v>7</v>
      </c>
      <c r="T3234" t="s">
        <v>27</v>
      </c>
      <c r="U3234" t="s">
        <v>51</v>
      </c>
      <c r="V3234" t="s">
        <v>40</v>
      </c>
    </row>
    <row r="3235" spans="1:22" x14ac:dyDescent="0.35">
      <c r="A3235" t="s">
        <v>9263</v>
      </c>
      <c r="B3235">
        <v>48</v>
      </c>
      <c r="C3235" t="s">
        <v>31</v>
      </c>
      <c r="D3235" t="s">
        <v>57</v>
      </c>
      <c r="E3235" t="s">
        <v>78</v>
      </c>
      <c r="F3235" s="1">
        <v>44302</v>
      </c>
      <c r="G3235">
        <f>DAY(Table1[[#This Row],[Date of Admission]])</f>
        <v>16</v>
      </c>
      <c r="H3235" t="str">
        <f>TEXT(Table1[[#This Row],[Date of Admission]],"dddd")</f>
        <v>Friday</v>
      </c>
      <c r="I3235">
        <f>WEEKDAY(Table1[[#This Row],[Date of Admission]],2)</f>
        <v>5</v>
      </c>
      <c r="J3235" t="str">
        <f>IF(OR(Table1[[#This Row],[Weekday Number]]=6,Table1[[#This Row],[Weekday Number]]=7),"Weekend","Weekday")</f>
        <v>Weekday</v>
      </c>
      <c r="K3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5" t="s">
        <v>9264</v>
      </c>
      <c r="M3235" t="s">
        <v>5076</v>
      </c>
      <c r="N3235" t="s">
        <v>60</v>
      </c>
      <c r="O3235">
        <v>43228.716590000004</v>
      </c>
      <c r="P3235">
        <v>158</v>
      </c>
      <c r="Q3235" t="s">
        <v>37</v>
      </c>
      <c r="R3235" s="1">
        <v>44330</v>
      </c>
      <c r="S3235">
        <f>WEEKDAY(Table1[[#This Row],[Discharge Date]],2)</f>
        <v>5</v>
      </c>
      <c r="T3235" t="s">
        <v>56</v>
      </c>
      <c r="U3235" t="s">
        <v>51</v>
      </c>
      <c r="V3235" t="s">
        <v>40</v>
      </c>
    </row>
    <row r="3236" spans="1:22" x14ac:dyDescent="0.35">
      <c r="A3236" t="s">
        <v>9265</v>
      </c>
      <c r="B3236">
        <v>79</v>
      </c>
      <c r="C3236" t="s">
        <v>20</v>
      </c>
      <c r="D3236" t="s">
        <v>21</v>
      </c>
      <c r="E3236" t="s">
        <v>43</v>
      </c>
      <c r="F3236" s="1">
        <v>45090</v>
      </c>
      <c r="G3236">
        <f>DAY(Table1[[#This Row],[Date of Admission]])</f>
        <v>13</v>
      </c>
      <c r="H3236" t="str">
        <f>TEXT(Table1[[#This Row],[Date of Admission]],"dddd")</f>
        <v>Tuesday</v>
      </c>
      <c r="I3236">
        <f>WEEKDAY(Table1[[#This Row],[Date of Admission]],2)</f>
        <v>2</v>
      </c>
      <c r="J3236" t="str">
        <f>IF(OR(Table1[[#This Row],[Weekday Number]]=6,Table1[[#This Row],[Weekday Number]]=7),"Weekend","Weekday")</f>
        <v>Weekday</v>
      </c>
      <c r="K3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6" t="s">
        <v>9266</v>
      </c>
      <c r="M3236" t="s">
        <v>9267</v>
      </c>
      <c r="N3236" t="s">
        <v>25</v>
      </c>
      <c r="O3236">
        <v>13429.286169999999</v>
      </c>
      <c r="P3236">
        <v>276</v>
      </c>
      <c r="Q3236" t="s">
        <v>37</v>
      </c>
      <c r="R3236" s="1">
        <v>45111</v>
      </c>
      <c r="S3236">
        <f>WEEKDAY(Table1[[#This Row],[Discharge Date]],2)</f>
        <v>2</v>
      </c>
      <c r="T3236" t="s">
        <v>50</v>
      </c>
      <c r="U3236" t="s">
        <v>39</v>
      </c>
      <c r="V3236" t="s">
        <v>29</v>
      </c>
    </row>
    <row r="3237" spans="1:22" x14ac:dyDescent="0.35">
      <c r="A3237" t="s">
        <v>9268</v>
      </c>
      <c r="B3237">
        <v>77</v>
      </c>
      <c r="C3237" t="s">
        <v>20</v>
      </c>
      <c r="D3237" t="s">
        <v>99</v>
      </c>
      <c r="E3237" t="s">
        <v>43</v>
      </c>
      <c r="F3237" s="1">
        <v>43963</v>
      </c>
      <c r="G3237">
        <f>DAY(Table1[[#This Row],[Date of Admission]])</f>
        <v>12</v>
      </c>
      <c r="H3237" t="str">
        <f>TEXT(Table1[[#This Row],[Date of Admission]],"dddd")</f>
        <v>Tuesday</v>
      </c>
      <c r="I3237">
        <f>WEEKDAY(Table1[[#This Row],[Date of Admission]],2)</f>
        <v>2</v>
      </c>
      <c r="J3237" t="str">
        <f>IF(OR(Table1[[#This Row],[Weekday Number]]=6,Table1[[#This Row],[Weekday Number]]=7),"Weekend","Weekday")</f>
        <v>Weekday</v>
      </c>
      <c r="K3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7" t="s">
        <v>9269</v>
      </c>
      <c r="M3237" t="s">
        <v>9270</v>
      </c>
      <c r="N3237" t="s">
        <v>60</v>
      </c>
      <c r="O3237">
        <v>572.93882040000005</v>
      </c>
      <c r="P3237">
        <v>150</v>
      </c>
      <c r="Q3237" t="s">
        <v>26</v>
      </c>
      <c r="R3237" s="1">
        <v>43982</v>
      </c>
      <c r="S3237">
        <f>WEEKDAY(Table1[[#This Row],[Discharge Date]],2)</f>
        <v>7</v>
      </c>
      <c r="T3237" t="s">
        <v>56</v>
      </c>
      <c r="U3237" t="s">
        <v>28</v>
      </c>
      <c r="V3237" t="s">
        <v>29</v>
      </c>
    </row>
    <row r="3238" spans="1:22" x14ac:dyDescent="0.35">
      <c r="A3238" t="s">
        <v>9271</v>
      </c>
      <c r="B3238">
        <v>19</v>
      </c>
      <c r="C3238" t="s">
        <v>31</v>
      </c>
      <c r="D3238" t="s">
        <v>124</v>
      </c>
      <c r="E3238" t="s">
        <v>22</v>
      </c>
      <c r="F3238" s="1">
        <v>43796</v>
      </c>
      <c r="G3238">
        <f>DAY(Table1[[#This Row],[Date of Admission]])</f>
        <v>27</v>
      </c>
      <c r="H3238" t="str">
        <f>TEXT(Table1[[#This Row],[Date of Admission]],"dddd")</f>
        <v>Wednesday</v>
      </c>
      <c r="I3238">
        <f>WEEKDAY(Table1[[#This Row],[Date of Admission]],2)</f>
        <v>3</v>
      </c>
      <c r="J3238" t="str">
        <f>IF(OR(Table1[[#This Row],[Weekday Number]]=6,Table1[[#This Row],[Weekday Number]]=7),"Weekend","Weekday")</f>
        <v>Weekday</v>
      </c>
      <c r="K3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38" t="s">
        <v>5233</v>
      </c>
      <c r="M3238" t="s">
        <v>9272</v>
      </c>
      <c r="N3238" t="s">
        <v>36</v>
      </c>
      <c r="O3238">
        <v>23882.030500000001</v>
      </c>
      <c r="P3238">
        <v>367</v>
      </c>
      <c r="Q3238" t="s">
        <v>37</v>
      </c>
      <c r="R3238" s="1">
        <v>43822</v>
      </c>
      <c r="S3238">
        <f>WEEKDAY(Table1[[#This Row],[Discharge Date]],2)</f>
        <v>1</v>
      </c>
      <c r="T3238" t="s">
        <v>56</v>
      </c>
      <c r="U3238" t="s">
        <v>51</v>
      </c>
      <c r="V3238" t="s">
        <v>84</v>
      </c>
    </row>
    <row r="3239" spans="1:22" x14ac:dyDescent="0.35">
      <c r="A3239" t="s">
        <v>9273</v>
      </c>
      <c r="B3239">
        <v>22</v>
      </c>
      <c r="C3239" t="s">
        <v>31</v>
      </c>
      <c r="D3239" t="s">
        <v>99</v>
      </c>
      <c r="E3239" t="s">
        <v>22</v>
      </c>
      <c r="F3239" s="1">
        <v>43854</v>
      </c>
      <c r="G3239">
        <f>DAY(Table1[[#This Row],[Date of Admission]])</f>
        <v>24</v>
      </c>
      <c r="H3239" t="str">
        <f>TEXT(Table1[[#This Row],[Date of Admission]],"dddd")</f>
        <v>Friday</v>
      </c>
      <c r="I3239">
        <f>WEEKDAY(Table1[[#This Row],[Date of Admission]],2)</f>
        <v>5</v>
      </c>
      <c r="J3239" t="str">
        <f>IF(OR(Table1[[#This Row],[Weekday Number]]=6,Table1[[#This Row],[Weekday Number]]=7),"Weekend","Weekday")</f>
        <v>Weekday</v>
      </c>
      <c r="K3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39" t="s">
        <v>9274</v>
      </c>
      <c r="M3239" t="s">
        <v>9275</v>
      </c>
      <c r="N3239" t="s">
        <v>65</v>
      </c>
      <c r="O3239">
        <v>20136.535329999999</v>
      </c>
      <c r="P3239">
        <v>243</v>
      </c>
      <c r="Q3239" t="s">
        <v>49</v>
      </c>
      <c r="R3239" s="1">
        <v>43868</v>
      </c>
      <c r="S3239">
        <f>WEEKDAY(Table1[[#This Row],[Discharge Date]],2)</f>
        <v>5</v>
      </c>
      <c r="T3239" t="s">
        <v>38</v>
      </c>
      <c r="U3239" t="s">
        <v>51</v>
      </c>
      <c r="V3239" t="s">
        <v>84</v>
      </c>
    </row>
    <row r="3240" spans="1:22" x14ac:dyDescent="0.35">
      <c r="A3240" t="s">
        <v>9276</v>
      </c>
      <c r="B3240">
        <v>65</v>
      </c>
      <c r="C3240" t="s">
        <v>20</v>
      </c>
      <c r="D3240" t="s">
        <v>71</v>
      </c>
      <c r="E3240" t="s">
        <v>22</v>
      </c>
      <c r="F3240" s="1">
        <v>44709</v>
      </c>
      <c r="G3240">
        <f>DAY(Table1[[#This Row],[Date of Admission]])</f>
        <v>28</v>
      </c>
      <c r="H3240" t="str">
        <f>TEXT(Table1[[#This Row],[Date of Admission]],"dddd")</f>
        <v>Saturday</v>
      </c>
      <c r="I3240">
        <f>WEEKDAY(Table1[[#This Row],[Date of Admission]],2)</f>
        <v>6</v>
      </c>
      <c r="J3240" t="str">
        <f>IF(OR(Table1[[#This Row],[Weekday Number]]=6,Table1[[#This Row],[Weekday Number]]=7),"Weekend","Weekday")</f>
        <v>Weekend</v>
      </c>
      <c r="K3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40" t="s">
        <v>9277</v>
      </c>
      <c r="M3240" t="s">
        <v>9278</v>
      </c>
      <c r="N3240" t="s">
        <v>36</v>
      </c>
      <c r="O3240">
        <v>40587.73863</v>
      </c>
      <c r="P3240">
        <v>261</v>
      </c>
      <c r="Q3240" t="s">
        <v>37</v>
      </c>
      <c r="R3240" s="1">
        <v>44737</v>
      </c>
      <c r="S3240">
        <f>WEEKDAY(Table1[[#This Row],[Discharge Date]],2)</f>
        <v>6</v>
      </c>
      <c r="T3240" t="s">
        <v>50</v>
      </c>
      <c r="U3240" t="s">
        <v>51</v>
      </c>
      <c r="V3240" t="s">
        <v>29</v>
      </c>
    </row>
    <row r="3241" spans="1:22" x14ac:dyDescent="0.35">
      <c r="A3241" t="s">
        <v>8378</v>
      </c>
      <c r="B3241">
        <v>31</v>
      </c>
      <c r="C3241" t="s">
        <v>31</v>
      </c>
      <c r="D3241" t="s">
        <v>124</v>
      </c>
      <c r="E3241" t="s">
        <v>33</v>
      </c>
      <c r="F3241" s="1">
        <v>43996</v>
      </c>
      <c r="G3241">
        <f>DAY(Table1[[#This Row],[Date of Admission]])</f>
        <v>14</v>
      </c>
      <c r="H3241" t="str">
        <f>TEXT(Table1[[#This Row],[Date of Admission]],"dddd")</f>
        <v>Sunday</v>
      </c>
      <c r="I3241">
        <f>WEEKDAY(Table1[[#This Row],[Date of Admission]],2)</f>
        <v>7</v>
      </c>
      <c r="J3241" t="str">
        <f>IF(OR(Table1[[#This Row],[Weekday Number]]=6,Table1[[#This Row],[Weekday Number]]=7),"Weekend","Weekday")</f>
        <v>Weekend</v>
      </c>
      <c r="K3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1" t="s">
        <v>9279</v>
      </c>
      <c r="M3241" t="s">
        <v>2214</v>
      </c>
      <c r="N3241" t="s">
        <v>36</v>
      </c>
      <c r="O3241">
        <v>14653.761049999999</v>
      </c>
      <c r="P3241">
        <v>466</v>
      </c>
      <c r="Q3241" t="s">
        <v>37</v>
      </c>
      <c r="R3241" s="1">
        <v>44002</v>
      </c>
      <c r="S3241">
        <f>WEEKDAY(Table1[[#This Row],[Discharge Date]],2)</f>
        <v>6</v>
      </c>
      <c r="T3241" t="s">
        <v>56</v>
      </c>
      <c r="U3241" t="s">
        <v>39</v>
      </c>
      <c r="V3241" t="s">
        <v>40</v>
      </c>
    </row>
    <row r="3242" spans="1:22" x14ac:dyDescent="0.35">
      <c r="A3242" t="s">
        <v>1294</v>
      </c>
      <c r="B3242">
        <v>67</v>
      </c>
      <c r="C3242" t="s">
        <v>31</v>
      </c>
      <c r="D3242" t="s">
        <v>124</v>
      </c>
      <c r="E3242" t="s">
        <v>62</v>
      </c>
      <c r="F3242" s="1">
        <v>44440</v>
      </c>
      <c r="G3242">
        <f>DAY(Table1[[#This Row],[Date of Admission]])</f>
        <v>1</v>
      </c>
      <c r="H3242" t="str">
        <f>TEXT(Table1[[#This Row],[Date of Admission]],"dddd")</f>
        <v>Wednesday</v>
      </c>
      <c r="I3242">
        <f>WEEKDAY(Table1[[#This Row],[Date of Admission]],2)</f>
        <v>3</v>
      </c>
      <c r="J3242" t="str">
        <f>IF(OR(Table1[[#This Row],[Weekday Number]]=6,Table1[[#This Row],[Weekday Number]]=7),"Weekend","Weekday")</f>
        <v>Weekday</v>
      </c>
      <c r="K3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242" t="s">
        <v>9280</v>
      </c>
      <c r="M3242" t="s">
        <v>1298</v>
      </c>
      <c r="N3242" t="s">
        <v>69</v>
      </c>
      <c r="O3242">
        <v>4051.6593659999999</v>
      </c>
      <c r="P3242">
        <v>441</v>
      </c>
      <c r="Q3242" t="s">
        <v>49</v>
      </c>
      <c r="R3242" s="1">
        <v>44464</v>
      </c>
      <c r="S3242">
        <f>WEEKDAY(Table1[[#This Row],[Discharge Date]],2)</f>
        <v>6</v>
      </c>
      <c r="T3242" t="s">
        <v>27</v>
      </c>
      <c r="U3242" t="s">
        <v>28</v>
      </c>
      <c r="V3242" t="s">
        <v>29</v>
      </c>
    </row>
    <row r="3243" spans="1:22" x14ac:dyDescent="0.35">
      <c r="A3243" t="s">
        <v>9281</v>
      </c>
      <c r="B3243">
        <v>35</v>
      </c>
      <c r="C3243" t="s">
        <v>20</v>
      </c>
      <c r="D3243" t="s">
        <v>32</v>
      </c>
      <c r="E3243" t="s">
        <v>78</v>
      </c>
      <c r="F3243" s="1">
        <v>44057</v>
      </c>
      <c r="G3243">
        <f>DAY(Table1[[#This Row],[Date of Admission]])</f>
        <v>14</v>
      </c>
      <c r="H3243" t="str">
        <f>TEXT(Table1[[#This Row],[Date of Admission]],"dddd")</f>
        <v>Friday</v>
      </c>
      <c r="I3243">
        <f>WEEKDAY(Table1[[#This Row],[Date of Admission]],2)</f>
        <v>5</v>
      </c>
      <c r="J3243" t="str">
        <f>IF(OR(Table1[[#This Row],[Weekday Number]]=6,Table1[[#This Row],[Weekday Number]]=7),"Weekend","Weekday")</f>
        <v>Weekday</v>
      </c>
      <c r="K3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3" t="s">
        <v>9282</v>
      </c>
      <c r="M3243" t="s">
        <v>9283</v>
      </c>
      <c r="N3243" t="s">
        <v>25</v>
      </c>
      <c r="O3243">
        <v>51476.609779999999</v>
      </c>
      <c r="P3243">
        <v>344</v>
      </c>
      <c r="Q3243" t="s">
        <v>37</v>
      </c>
      <c r="R3243" s="1">
        <v>44087</v>
      </c>
      <c r="S3243">
        <f>WEEKDAY(Table1[[#This Row],[Discharge Date]],2)</f>
        <v>7</v>
      </c>
      <c r="T3243" t="s">
        <v>27</v>
      </c>
      <c r="U3243" t="s">
        <v>28</v>
      </c>
      <c r="V3243" t="s">
        <v>40</v>
      </c>
    </row>
    <row r="3244" spans="1:22" x14ac:dyDescent="0.35">
      <c r="A3244" t="s">
        <v>9284</v>
      </c>
      <c r="B3244">
        <v>76</v>
      </c>
      <c r="C3244" t="s">
        <v>31</v>
      </c>
      <c r="D3244" t="s">
        <v>32</v>
      </c>
      <c r="E3244" t="s">
        <v>62</v>
      </c>
      <c r="F3244" s="1">
        <v>44269</v>
      </c>
      <c r="G3244">
        <f>DAY(Table1[[#This Row],[Date of Admission]])</f>
        <v>14</v>
      </c>
      <c r="H3244" t="str">
        <f>TEXT(Table1[[#This Row],[Date of Admission]],"dddd")</f>
        <v>Sunday</v>
      </c>
      <c r="I3244">
        <f>WEEKDAY(Table1[[#This Row],[Date of Admission]],2)</f>
        <v>7</v>
      </c>
      <c r="J3244" t="str">
        <f>IF(OR(Table1[[#This Row],[Weekday Number]]=6,Table1[[#This Row],[Weekday Number]]=7),"Weekend","Weekday")</f>
        <v>Weekend</v>
      </c>
      <c r="K3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4" t="s">
        <v>9285</v>
      </c>
      <c r="M3244" t="s">
        <v>9286</v>
      </c>
      <c r="N3244" t="s">
        <v>69</v>
      </c>
      <c r="O3244">
        <v>25119.705190000001</v>
      </c>
      <c r="P3244">
        <v>437</v>
      </c>
      <c r="Q3244" t="s">
        <v>49</v>
      </c>
      <c r="R3244" s="1">
        <v>44289</v>
      </c>
      <c r="S3244">
        <f>WEEKDAY(Table1[[#This Row],[Discharge Date]],2)</f>
        <v>6</v>
      </c>
      <c r="T3244" t="s">
        <v>50</v>
      </c>
      <c r="U3244" t="s">
        <v>28</v>
      </c>
      <c r="V3244" t="s">
        <v>29</v>
      </c>
    </row>
    <row r="3245" spans="1:22" x14ac:dyDescent="0.35">
      <c r="A3245" t="s">
        <v>9287</v>
      </c>
      <c r="B3245">
        <v>45</v>
      </c>
      <c r="C3245" t="s">
        <v>20</v>
      </c>
      <c r="D3245" t="s">
        <v>32</v>
      </c>
      <c r="E3245" t="s">
        <v>22</v>
      </c>
      <c r="F3245" s="1">
        <v>44243</v>
      </c>
      <c r="G3245">
        <f>DAY(Table1[[#This Row],[Date of Admission]])</f>
        <v>16</v>
      </c>
      <c r="H3245" t="str">
        <f>TEXT(Table1[[#This Row],[Date of Admission]],"dddd")</f>
        <v>Tuesday</v>
      </c>
      <c r="I3245">
        <f>WEEKDAY(Table1[[#This Row],[Date of Admission]],2)</f>
        <v>2</v>
      </c>
      <c r="J3245" t="str">
        <f>IF(OR(Table1[[#This Row],[Weekday Number]]=6,Table1[[#This Row],[Weekday Number]]=7),"Weekend","Weekday")</f>
        <v>Weekday</v>
      </c>
      <c r="K3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5" t="s">
        <v>9288</v>
      </c>
      <c r="M3245" t="s">
        <v>9289</v>
      </c>
      <c r="N3245" t="s">
        <v>36</v>
      </c>
      <c r="O3245">
        <v>40894.655149999999</v>
      </c>
      <c r="P3245">
        <v>132</v>
      </c>
      <c r="Q3245" t="s">
        <v>37</v>
      </c>
      <c r="R3245" s="1">
        <v>44255</v>
      </c>
      <c r="S3245">
        <f>WEEKDAY(Table1[[#This Row],[Discharge Date]],2)</f>
        <v>7</v>
      </c>
      <c r="T3245" t="s">
        <v>27</v>
      </c>
      <c r="U3245" t="s">
        <v>51</v>
      </c>
      <c r="V3245" t="s">
        <v>40</v>
      </c>
    </row>
    <row r="3246" spans="1:22" x14ac:dyDescent="0.35">
      <c r="A3246" t="s">
        <v>9290</v>
      </c>
      <c r="B3246">
        <v>74</v>
      </c>
      <c r="C3246" t="s">
        <v>20</v>
      </c>
      <c r="D3246" t="s">
        <v>124</v>
      </c>
      <c r="E3246" t="s">
        <v>62</v>
      </c>
      <c r="F3246" s="1">
        <v>44272</v>
      </c>
      <c r="G3246">
        <f>DAY(Table1[[#This Row],[Date of Admission]])</f>
        <v>17</v>
      </c>
      <c r="H3246" t="str">
        <f>TEXT(Table1[[#This Row],[Date of Admission]],"dddd")</f>
        <v>Wednesday</v>
      </c>
      <c r="I3246">
        <f>WEEKDAY(Table1[[#This Row],[Date of Admission]],2)</f>
        <v>3</v>
      </c>
      <c r="J3246" t="str">
        <f>IF(OR(Table1[[#This Row],[Weekday Number]]=6,Table1[[#This Row],[Weekday Number]]=7),"Weekend","Weekday")</f>
        <v>Weekday</v>
      </c>
      <c r="K3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6" t="s">
        <v>9291</v>
      </c>
      <c r="M3246" t="s">
        <v>9292</v>
      </c>
      <c r="N3246" t="s">
        <v>69</v>
      </c>
      <c r="O3246">
        <v>15302.27571</v>
      </c>
      <c r="P3246">
        <v>271</v>
      </c>
      <c r="Q3246" t="s">
        <v>49</v>
      </c>
      <c r="R3246" s="1">
        <v>44300</v>
      </c>
      <c r="S3246">
        <f>WEEKDAY(Table1[[#This Row],[Discharge Date]],2)</f>
        <v>3</v>
      </c>
      <c r="T3246" t="s">
        <v>56</v>
      </c>
      <c r="U3246" t="s">
        <v>39</v>
      </c>
      <c r="V3246" t="s">
        <v>29</v>
      </c>
    </row>
    <row r="3247" spans="1:22" x14ac:dyDescent="0.35">
      <c r="A3247" t="s">
        <v>9293</v>
      </c>
      <c r="B3247">
        <v>84</v>
      </c>
      <c r="C3247" t="s">
        <v>31</v>
      </c>
      <c r="D3247" t="s">
        <v>57</v>
      </c>
      <c r="E3247" t="s">
        <v>78</v>
      </c>
      <c r="F3247" s="1">
        <v>45034</v>
      </c>
      <c r="G3247">
        <f>DAY(Table1[[#This Row],[Date of Admission]])</f>
        <v>18</v>
      </c>
      <c r="H3247" t="str">
        <f>TEXT(Table1[[#This Row],[Date of Admission]],"dddd")</f>
        <v>Tuesday</v>
      </c>
      <c r="I3247">
        <f>WEEKDAY(Table1[[#This Row],[Date of Admission]],2)</f>
        <v>2</v>
      </c>
      <c r="J3247" t="str">
        <f>IF(OR(Table1[[#This Row],[Weekday Number]]=6,Table1[[#This Row],[Weekday Number]]=7),"Weekend","Weekday")</f>
        <v>Weekday</v>
      </c>
      <c r="K3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7" t="s">
        <v>9294</v>
      </c>
      <c r="M3247" t="s">
        <v>9295</v>
      </c>
      <c r="N3247" t="s">
        <v>36</v>
      </c>
      <c r="O3247">
        <v>46048.074439999997</v>
      </c>
      <c r="P3247">
        <v>429</v>
      </c>
      <c r="Q3247" t="s">
        <v>37</v>
      </c>
      <c r="R3247" s="1">
        <v>45038</v>
      </c>
      <c r="S3247">
        <f>WEEKDAY(Table1[[#This Row],[Discharge Date]],2)</f>
        <v>6</v>
      </c>
      <c r="T3247" t="s">
        <v>50</v>
      </c>
      <c r="U3247" t="s">
        <v>51</v>
      </c>
      <c r="V3247" t="s">
        <v>29</v>
      </c>
    </row>
    <row r="3248" spans="1:22" x14ac:dyDescent="0.35">
      <c r="A3248" t="s">
        <v>4239</v>
      </c>
      <c r="B3248">
        <v>56</v>
      </c>
      <c r="C3248" t="s">
        <v>31</v>
      </c>
      <c r="D3248" t="s">
        <v>32</v>
      </c>
      <c r="E3248" t="s">
        <v>62</v>
      </c>
      <c r="F3248" s="1">
        <v>44561</v>
      </c>
      <c r="G3248">
        <f>DAY(Table1[[#This Row],[Date of Admission]])</f>
        <v>31</v>
      </c>
      <c r="H3248" t="str">
        <f>TEXT(Table1[[#This Row],[Date of Admission]],"dddd")</f>
        <v>Friday</v>
      </c>
      <c r="I3248">
        <f>WEEKDAY(Table1[[#This Row],[Date of Admission]],2)</f>
        <v>5</v>
      </c>
      <c r="J3248" t="str">
        <f>IF(OR(Table1[[#This Row],[Weekday Number]]=6,Table1[[#This Row],[Weekday Number]]=7),"Weekend","Weekday")</f>
        <v>Weekday</v>
      </c>
      <c r="K3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48" t="s">
        <v>9296</v>
      </c>
      <c r="M3248" t="s">
        <v>9297</v>
      </c>
      <c r="N3248" t="s">
        <v>36</v>
      </c>
      <c r="O3248">
        <v>11591.220740000001</v>
      </c>
      <c r="P3248">
        <v>360</v>
      </c>
      <c r="Q3248" t="s">
        <v>37</v>
      </c>
      <c r="R3248" s="1">
        <v>44569</v>
      </c>
      <c r="S3248">
        <f>WEEKDAY(Table1[[#This Row],[Discharge Date]],2)</f>
        <v>6</v>
      </c>
      <c r="T3248" t="s">
        <v>27</v>
      </c>
      <c r="U3248" t="s">
        <v>51</v>
      </c>
      <c r="V3248" t="s">
        <v>40</v>
      </c>
    </row>
    <row r="3249" spans="1:22" x14ac:dyDescent="0.35">
      <c r="A3249" t="s">
        <v>9298</v>
      </c>
      <c r="B3249">
        <v>35</v>
      </c>
      <c r="C3249" t="s">
        <v>20</v>
      </c>
      <c r="D3249" t="s">
        <v>71</v>
      </c>
      <c r="E3249" t="s">
        <v>78</v>
      </c>
      <c r="F3249" s="1">
        <v>43885</v>
      </c>
      <c r="G3249">
        <f>DAY(Table1[[#This Row],[Date of Admission]])</f>
        <v>24</v>
      </c>
      <c r="H3249" t="str">
        <f>TEXT(Table1[[#This Row],[Date of Admission]],"dddd")</f>
        <v>Monday</v>
      </c>
      <c r="I3249">
        <f>WEEKDAY(Table1[[#This Row],[Date of Admission]],2)</f>
        <v>1</v>
      </c>
      <c r="J3249" t="str">
        <f>IF(OR(Table1[[#This Row],[Weekday Number]]=6,Table1[[#This Row],[Weekday Number]]=7),"Weekend","Weekday")</f>
        <v>Weekday</v>
      </c>
      <c r="K3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49" t="s">
        <v>9299</v>
      </c>
      <c r="M3249" t="s">
        <v>9300</v>
      </c>
      <c r="N3249" t="s">
        <v>36</v>
      </c>
      <c r="O3249">
        <v>44873.218359999999</v>
      </c>
      <c r="P3249">
        <v>469</v>
      </c>
      <c r="Q3249" t="s">
        <v>37</v>
      </c>
      <c r="R3249" s="1">
        <v>43906</v>
      </c>
      <c r="S3249">
        <f>WEEKDAY(Table1[[#This Row],[Discharge Date]],2)</f>
        <v>1</v>
      </c>
      <c r="T3249" t="s">
        <v>27</v>
      </c>
      <c r="U3249" t="s">
        <v>39</v>
      </c>
      <c r="V3249" t="s">
        <v>40</v>
      </c>
    </row>
    <row r="3250" spans="1:22" x14ac:dyDescent="0.35">
      <c r="A3250" t="s">
        <v>7500</v>
      </c>
      <c r="B3250">
        <v>40</v>
      </c>
      <c r="C3250" t="s">
        <v>31</v>
      </c>
      <c r="D3250" t="s">
        <v>57</v>
      </c>
      <c r="E3250" t="s">
        <v>62</v>
      </c>
      <c r="F3250" s="1">
        <v>45106</v>
      </c>
      <c r="G3250">
        <f>DAY(Table1[[#This Row],[Date of Admission]])</f>
        <v>29</v>
      </c>
      <c r="H3250" t="str">
        <f>TEXT(Table1[[#This Row],[Date of Admission]],"dddd")</f>
        <v>Thursday</v>
      </c>
      <c r="I3250">
        <f>WEEKDAY(Table1[[#This Row],[Date of Admission]],2)</f>
        <v>4</v>
      </c>
      <c r="J3250" t="str">
        <f>IF(OR(Table1[[#This Row],[Weekday Number]]=6,Table1[[#This Row],[Weekday Number]]=7),"Weekend","Weekday")</f>
        <v>Weekday</v>
      </c>
      <c r="K3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50" t="s">
        <v>9301</v>
      </c>
      <c r="M3250" t="s">
        <v>9302</v>
      </c>
      <c r="N3250" t="s">
        <v>60</v>
      </c>
      <c r="O3250">
        <v>23779.758300000001</v>
      </c>
      <c r="P3250">
        <v>403</v>
      </c>
      <c r="Q3250" t="s">
        <v>49</v>
      </c>
      <c r="R3250" s="1">
        <v>45134</v>
      </c>
      <c r="S3250">
        <f>WEEKDAY(Table1[[#This Row],[Discharge Date]],2)</f>
        <v>4</v>
      </c>
      <c r="T3250" t="s">
        <v>94</v>
      </c>
      <c r="U3250" t="s">
        <v>39</v>
      </c>
      <c r="V3250" t="s">
        <v>40</v>
      </c>
    </row>
    <row r="3251" spans="1:22" x14ac:dyDescent="0.35">
      <c r="A3251" t="s">
        <v>9303</v>
      </c>
      <c r="B3251">
        <v>38</v>
      </c>
      <c r="C3251" t="s">
        <v>20</v>
      </c>
      <c r="D3251" t="s">
        <v>239</v>
      </c>
      <c r="E3251" t="s">
        <v>62</v>
      </c>
      <c r="F3251" s="1">
        <v>43978</v>
      </c>
      <c r="G3251">
        <f>DAY(Table1[[#This Row],[Date of Admission]])</f>
        <v>27</v>
      </c>
      <c r="H3251" t="str">
        <f>TEXT(Table1[[#This Row],[Date of Admission]],"dddd")</f>
        <v>Wednesday</v>
      </c>
      <c r="I3251">
        <f>WEEKDAY(Table1[[#This Row],[Date of Admission]],2)</f>
        <v>3</v>
      </c>
      <c r="J3251" t="str">
        <f>IF(OR(Table1[[#This Row],[Weekday Number]]=6,Table1[[#This Row],[Weekday Number]]=7),"Weekend","Weekday")</f>
        <v>Weekday</v>
      </c>
      <c r="K3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51" t="s">
        <v>9304</v>
      </c>
      <c r="M3251" t="s">
        <v>6830</v>
      </c>
      <c r="N3251" t="s">
        <v>65</v>
      </c>
      <c r="O3251">
        <v>25001.201850000001</v>
      </c>
      <c r="P3251">
        <v>264</v>
      </c>
      <c r="Q3251" t="s">
        <v>37</v>
      </c>
      <c r="R3251" s="1">
        <v>43981</v>
      </c>
      <c r="S3251">
        <f>WEEKDAY(Table1[[#This Row],[Discharge Date]],2)</f>
        <v>6</v>
      </c>
      <c r="T3251" t="s">
        <v>27</v>
      </c>
      <c r="U3251" t="s">
        <v>28</v>
      </c>
      <c r="V3251" t="s">
        <v>40</v>
      </c>
    </row>
    <row r="3252" spans="1:22" x14ac:dyDescent="0.35">
      <c r="A3252" t="s">
        <v>9305</v>
      </c>
      <c r="B3252">
        <v>62</v>
      </c>
      <c r="C3252" t="s">
        <v>31</v>
      </c>
      <c r="D3252" t="s">
        <v>99</v>
      </c>
      <c r="E3252" t="s">
        <v>78</v>
      </c>
      <c r="F3252" s="1">
        <v>44008</v>
      </c>
      <c r="G3252">
        <f>DAY(Table1[[#This Row],[Date of Admission]])</f>
        <v>26</v>
      </c>
      <c r="H3252" t="str">
        <f>TEXT(Table1[[#This Row],[Date of Admission]],"dddd")</f>
        <v>Friday</v>
      </c>
      <c r="I3252">
        <f>WEEKDAY(Table1[[#This Row],[Date of Admission]],2)</f>
        <v>5</v>
      </c>
      <c r="J3252" t="str">
        <f>IF(OR(Table1[[#This Row],[Weekday Number]]=6,Table1[[#This Row],[Weekday Number]]=7),"Weekend","Weekday")</f>
        <v>Weekday</v>
      </c>
      <c r="K3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2" t="s">
        <v>9306</v>
      </c>
      <c r="M3252" t="s">
        <v>9307</v>
      </c>
      <c r="N3252" t="s">
        <v>60</v>
      </c>
      <c r="O3252">
        <v>17596.330389999999</v>
      </c>
      <c r="P3252">
        <v>386</v>
      </c>
      <c r="Q3252" t="s">
        <v>26</v>
      </c>
      <c r="R3252" s="1">
        <v>44020</v>
      </c>
      <c r="S3252">
        <f>WEEKDAY(Table1[[#This Row],[Discharge Date]],2)</f>
        <v>3</v>
      </c>
      <c r="T3252" t="s">
        <v>94</v>
      </c>
      <c r="U3252" t="s">
        <v>51</v>
      </c>
      <c r="V3252" t="s">
        <v>40</v>
      </c>
    </row>
    <row r="3253" spans="1:22" x14ac:dyDescent="0.35">
      <c r="A3253" t="s">
        <v>9308</v>
      </c>
      <c r="B3253">
        <v>22</v>
      </c>
      <c r="C3253" t="s">
        <v>20</v>
      </c>
      <c r="D3253" t="s">
        <v>99</v>
      </c>
      <c r="E3253" t="s">
        <v>62</v>
      </c>
      <c r="F3253" s="1">
        <v>44605</v>
      </c>
      <c r="G3253">
        <f>DAY(Table1[[#This Row],[Date of Admission]])</f>
        <v>13</v>
      </c>
      <c r="H3253" t="str">
        <f>TEXT(Table1[[#This Row],[Date of Admission]],"dddd")</f>
        <v>Sunday</v>
      </c>
      <c r="I3253">
        <f>WEEKDAY(Table1[[#This Row],[Date of Admission]],2)</f>
        <v>7</v>
      </c>
      <c r="J3253" t="str">
        <f>IF(OR(Table1[[#This Row],[Weekday Number]]=6,Table1[[#This Row],[Weekday Number]]=7),"Weekend","Weekday")</f>
        <v>Weekend</v>
      </c>
      <c r="K3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3" t="s">
        <v>9309</v>
      </c>
      <c r="M3253" t="s">
        <v>9310</v>
      </c>
      <c r="N3253" t="s">
        <v>25</v>
      </c>
      <c r="O3253">
        <v>15833.32893</v>
      </c>
      <c r="P3253">
        <v>412</v>
      </c>
      <c r="Q3253" t="s">
        <v>37</v>
      </c>
      <c r="R3253" s="1">
        <v>44627</v>
      </c>
      <c r="S3253">
        <f>WEEKDAY(Table1[[#This Row],[Discharge Date]],2)</f>
        <v>1</v>
      </c>
      <c r="T3253" t="s">
        <v>38</v>
      </c>
      <c r="U3253" t="s">
        <v>51</v>
      </c>
      <c r="V3253" t="s">
        <v>84</v>
      </c>
    </row>
    <row r="3254" spans="1:22" x14ac:dyDescent="0.35">
      <c r="A3254" t="s">
        <v>9311</v>
      </c>
      <c r="B3254">
        <v>25</v>
      </c>
      <c r="C3254" t="s">
        <v>20</v>
      </c>
      <c r="D3254" t="s">
        <v>71</v>
      </c>
      <c r="E3254" t="s">
        <v>62</v>
      </c>
      <c r="F3254" s="1">
        <v>44513</v>
      </c>
      <c r="G3254">
        <f>DAY(Table1[[#This Row],[Date of Admission]])</f>
        <v>13</v>
      </c>
      <c r="H3254" t="str">
        <f>TEXT(Table1[[#This Row],[Date of Admission]],"dddd")</f>
        <v>Saturday</v>
      </c>
      <c r="I3254">
        <f>WEEKDAY(Table1[[#This Row],[Date of Admission]],2)</f>
        <v>6</v>
      </c>
      <c r="J3254" t="str">
        <f>IF(OR(Table1[[#This Row],[Weekday Number]]=6,Table1[[#This Row],[Weekday Number]]=7),"Weekend","Weekday")</f>
        <v>Weekend</v>
      </c>
      <c r="K3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4" t="s">
        <v>9312</v>
      </c>
      <c r="M3254" t="s">
        <v>9313</v>
      </c>
      <c r="N3254" t="s">
        <v>69</v>
      </c>
      <c r="O3254">
        <v>24316.93302</v>
      </c>
      <c r="P3254">
        <v>423</v>
      </c>
      <c r="Q3254" t="s">
        <v>37</v>
      </c>
      <c r="R3254" s="1">
        <v>44519</v>
      </c>
      <c r="S3254">
        <f>WEEKDAY(Table1[[#This Row],[Discharge Date]],2)</f>
        <v>5</v>
      </c>
      <c r="T3254" t="s">
        <v>38</v>
      </c>
      <c r="U3254" t="s">
        <v>28</v>
      </c>
      <c r="V3254" t="s">
        <v>40</v>
      </c>
    </row>
    <row r="3255" spans="1:22" x14ac:dyDescent="0.35">
      <c r="A3255" t="s">
        <v>9314</v>
      </c>
      <c r="B3255">
        <v>56</v>
      </c>
      <c r="C3255" t="s">
        <v>31</v>
      </c>
      <c r="D3255" t="s">
        <v>21</v>
      </c>
      <c r="E3255" t="s">
        <v>62</v>
      </c>
      <c r="F3255" s="1">
        <v>43597</v>
      </c>
      <c r="G3255">
        <f>DAY(Table1[[#This Row],[Date of Admission]])</f>
        <v>12</v>
      </c>
      <c r="H3255" t="str">
        <f>TEXT(Table1[[#This Row],[Date of Admission]],"dddd")</f>
        <v>Sunday</v>
      </c>
      <c r="I3255">
        <f>WEEKDAY(Table1[[#This Row],[Date of Admission]],2)</f>
        <v>7</v>
      </c>
      <c r="J3255" t="str">
        <f>IF(OR(Table1[[#This Row],[Weekday Number]]=6,Table1[[#This Row],[Weekday Number]]=7),"Weekend","Weekday")</f>
        <v>Weekend</v>
      </c>
      <c r="K3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5" t="s">
        <v>9315</v>
      </c>
      <c r="M3255" t="s">
        <v>9316</v>
      </c>
      <c r="N3255" t="s">
        <v>69</v>
      </c>
      <c r="O3255">
        <v>16274.400320000001</v>
      </c>
      <c r="P3255">
        <v>332</v>
      </c>
      <c r="Q3255" t="s">
        <v>26</v>
      </c>
      <c r="R3255" s="1">
        <v>43599</v>
      </c>
      <c r="S3255">
        <f>WEEKDAY(Table1[[#This Row],[Discharge Date]],2)</f>
        <v>2</v>
      </c>
      <c r="T3255" t="s">
        <v>38</v>
      </c>
      <c r="U3255" t="s">
        <v>28</v>
      </c>
      <c r="V3255" t="s">
        <v>40</v>
      </c>
    </row>
    <row r="3256" spans="1:22" x14ac:dyDescent="0.35">
      <c r="A3256" t="s">
        <v>9317</v>
      </c>
      <c r="B3256">
        <v>83</v>
      </c>
      <c r="C3256" t="s">
        <v>31</v>
      </c>
      <c r="D3256" t="s">
        <v>239</v>
      </c>
      <c r="E3256" t="s">
        <v>62</v>
      </c>
      <c r="F3256" s="1">
        <v>43922</v>
      </c>
      <c r="G3256">
        <f>DAY(Table1[[#This Row],[Date of Admission]])</f>
        <v>1</v>
      </c>
      <c r="H3256" t="str">
        <f>TEXT(Table1[[#This Row],[Date of Admission]],"dddd")</f>
        <v>Wednesday</v>
      </c>
      <c r="I3256">
        <f>WEEKDAY(Table1[[#This Row],[Date of Admission]],2)</f>
        <v>3</v>
      </c>
      <c r="J3256" t="str">
        <f>IF(OR(Table1[[#This Row],[Weekday Number]]=6,Table1[[#This Row],[Weekday Number]]=7),"Weekend","Weekday")</f>
        <v>Weekday</v>
      </c>
      <c r="K3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256" t="s">
        <v>9318</v>
      </c>
      <c r="M3256" t="s">
        <v>9319</v>
      </c>
      <c r="N3256" t="s">
        <v>69</v>
      </c>
      <c r="O3256">
        <v>15039.039919999999</v>
      </c>
      <c r="P3256">
        <v>150</v>
      </c>
      <c r="Q3256" t="s">
        <v>49</v>
      </c>
      <c r="R3256" s="1">
        <v>43941</v>
      </c>
      <c r="S3256">
        <f>WEEKDAY(Table1[[#This Row],[Discharge Date]],2)</f>
        <v>1</v>
      </c>
      <c r="T3256" t="s">
        <v>56</v>
      </c>
      <c r="U3256" t="s">
        <v>28</v>
      </c>
      <c r="V3256" t="s">
        <v>29</v>
      </c>
    </row>
    <row r="3257" spans="1:22" x14ac:dyDescent="0.35">
      <c r="A3257" t="s">
        <v>9320</v>
      </c>
      <c r="B3257">
        <v>49</v>
      </c>
      <c r="C3257" t="s">
        <v>20</v>
      </c>
      <c r="D3257" t="s">
        <v>71</v>
      </c>
      <c r="E3257" t="s">
        <v>43</v>
      </c>
      <c r="F3257" s="1">
        <v>45057</v>
      </c>
      <c r="G3257">
        <f>DAY(Table1[[#This Row],[Date of Admission]])</f>
        <v>11</v>
      </c>
      <c r="H3257" t="str">
        <f>TEXT(Table1[[#This Row],[Date of Admission]],"dddd")</f>
        <v>Thursday</v>
      </c>
      <c r="I3257">
        <f>WEEKDAY(Table1[[#This Row],[Date of Admission]],2)</f>
        <v>4</v>
      </c>
      <c r="J3257" t="str">
        <f>IF(OR(Table1[[#This Row],[Weekday Number]]=6,Table1[[#This Row],[Weekday Number]]=7),"Weekend","Weekday")</f>
        <v>Weekday</v>
      </c>
      <c r="K3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7" t="s">
        <v>9321</v>
      </c>
      <c r="M3257" t="s">
        <v>9322</v>
      </c>
      <c r="N3257" t="s">
        <v>36</v>
      </c>
      <c r="O3257">
        <v>966.75547459999996</v>
      </c>
      <c r="P3257">
        <v>426</v>
      </c>
      <c r="Q3257" t="s">
        <v>37</v>
      </c>
      <c r="R3257" s="1">
        <v>45061</v>
      </c>
      <c r="S3257">
        <f>WEEKDAY(Table1[[#This Row],[Discharge Date]],2)</f>
        <v>1</v>
      </c>
      <c r="T3257" t="s">
        <v>38</v>
      </c>
      <c r="U3257" t="s">
        <v>28</v>
      </c>
      <c r="V3257" t="s">
        <v>40</v>
      </c>
    </row>
    <row r="3258" spans="1:22" x14ac:dyDescent="0.35">
      <c r="A3258" t="s">
        <v>9323</v>
      </c>
      <c r="B3258">
        <v>79</v>
      </c>
      <c r="C3258" t="s">
        <v>20</v>
      </c>
      <c r="D3258" t="s">
        <v>124</v>
      </c>
      <c r="E3258" t="s">
        <v>53</v>
      </c>
      <c r="F3258" s="1">
        <v>44140</v>
      </c>
      <c r="G3258">
        <f>DAY(Table1[[#This Row],[Date of Admission]])</f>
        <v>5</v>
      </c>
      <c r="H3258" t="str">
        <f>TEXT(Table1[[#This Row],[Date of Admission]],"dddd")</f>
        <v>Thursday</v>
      </c>
      <c r="I3258">
        <f>WEEKDAY(Table1[[#This Row],[Date of Admission]],2)</f>
        <v>4</v>
      </c>
      <c r="J3258" t="str">
        <f>IF(OR(Table1[[#This Row],[Weekday Number]]=6,Table1[[#This Row],[Weekday Number]]=7),"Weekend","Weekday")</f>
        <v>Weekday</v>
      </c>
      <c r="K3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8" t="s">
        <v>9324</v>
      </c>
      <c r="M3258" t="s">
        <v>9325</v>
      </c>
      <c r="N3258" t="s">
        <v>25</v>
      </c>
      <c r="O3258">
        <v>39988.778449999998</v>
      </c>
      <c r="P3258">
        <v>483</v>
      </c>
      <c r="Q3258" t="s">
        <v>26</v>
      </c>
      <c r="R3258" s="1">
        <v>44140</v>
      </c>
      <c r="S3258">
        <f>WEEKDAY(Table1[[#This Row],[Discharge Date]],2)</f>
        <v>4</v>
      </c>
      <c r="T3258" t="s">
        <v>56</v>
      </c>
      <c r="U3258" t="s">
        <v>28</v>
      </c>
      <c r="V3258" t="s">
        <v>29</v>
      </c>
    </row>
    <row r="3259" spans="1:22" x14ac:dyDescent="0.35">
      <c r="A3259" t="s">
        <v>9326</v>
      </c>
      <c r="B3259">
        <v>81</v>
      </c>
      <c r="C3259" t="s">
        <v>20</v>
      </c>
      <c r="D3259" t="s">
        <v>239</v>
      </c>
      <c r="E3259" t="s">
        <v>62</v>
      </c>
      <c r="F3259" s="1">
        <v>44877</v>
      </c>
      <c r="G3259">
        <f>DAY(Table1[[#This Row],[Date of Admission]])</f>
        <v>12</v>
      </c>
      <c r="H3259" t="str">
        <f>TEXT(Table1[[#This Row],[Date of Admission]],"dddd")</f>
        <v>Saturday</v>
      </c>
      <c r="I3259">
        <f>WEEKDAY(Table1[[#This Row],[Date of Admission]],2)</f>
        <v>6</v>
      </c>
      <c r="J3259" t="str">
        <f>IF(OR(Table1[[#This Row],[Weekday Number]]=6,Table1[[#This Row],[Weekday Number]]=7),"Weekend","Weekday")</f>
        <v>Weekend</v>
      </c>
      <c r="K3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59" t="s">
        <v>9327</v>
      </c>
      <c r="M3259" t="s">
        <v>9328</v>
      </c>
      <c r="N3259" t="s">
        <v>60</v>
      </c>
      <c r="O3259">
        <v>15222.818240000001</v>
      </c>
      <c r="P3259">
        <v>367</v>
      </c>
      <c r="Q3259" t="s">
        <v>26</v>
      </c>
      <c r="R3259" s="1">
        <v>44883</v>
      </c>
      <c r="S3259">
        <f>WEEKDAY(Table1[[#This Row],[Discharge Date]],2)</f>
        <v>5</v>
      </c>
      <c r="T3259" t="s">
        <v>38</v>
      </c>
      <c r="U3259" t="s">
        <v>39</v>
      </c>
      <c r="V3259" t="s">
        <v>29</v>
      </c>
    </row>
    <row r="3260" spans="1:22" x14ac:dyDescent="0.35">
      <c r="A3260" t="s">
        <v>9329</v>
      </c>
      <c r="B3260">
        <v>62</v>
      </c>
      <c r="C3260" t="s">
        <v>31</v>
      </c>
      <c r="D3260" t="s">
        <v>71</v>
      </c>
      <c r="E3260" t="s">
        <v>62</v>
      </c>
      <c r="F3260" s="1">
        <v>43544</v>
      </c>
      <c r="G3260">
        <f>DAY(Table1[[#This Row],[Date of Admission]])</f>
        <v>20</v>
      </c>
      <c r="H3260" t="str">
        <f>TEXT(Table1[[#This Row],[Date of Admission]],"dddd")</f>
        <v>Wednesday</v>
      </c>
      <c r="I3260">
        <f>WEEKDAY(Table1[[#This Row],[Date of Admission]],2)</f>
        <v>3</v>
      </c>
      <c r="J3260" t="str">
        <f>IF(OR(Table1[[#This Row],[Weekday Number]]=6,Table1[[#This Row],[Weekday Number]]=7),"Weekend","Weekday")</f>
        <v>Weekday</v>
      </c>
      <c r="K3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0" t="s">
        <v>313</v>
      </c>
      <c r="M3260" t="s">
        <v>9330</v>
      </c>
      <c r="N3260" t="s">
        <v>69</v>
      </c>
      <c r="O3260">
        <v>25250.545239999999</v>
      </c>
      <c r="P3260">
        <v>367</v>
      </c>
      <c r="Q3260" t="s">
        <v>49</v>
      </c>
      <c r="R3260" s="1">
        <v>43564</v>
      </c>
      <c r="S3260">
        <f>WEEKDAY(Table1[[#This Row],[Discharge Date]],2)</f>
        <v>2</v>
      </c>
      <c r="T3260" t="s">
        <v>38</v>
      </c>
      <c r="U3260" t="s">
        <v>28</v>
      </c>
      <c r="V3260" t="s">
        <v>40</v>
      </c>
    </row>
    <row r="3261" spans="1:22" x14ac:dyDescent="0.35">
      <c r="A3261" t="s">
        <v>9331</v>
      </c>
      <c r="B3261">
        <v>70</v>
      </c>
      <c r="C3261" t="s">
        <v>20</v>
      </c>
      <c r="D3261" t="s">
        <v>124</v>
      </c>
      <c r="E3261" t="s">
        <v>62</v>
      </c>
      <c r="F3261" s="1">
        <v>44807</v>
      </c>
      <c r="G3261">
        <f>DAY(Table1[[#This Row],[Date of Admission]])</f>
        <v>3</v>
      </c>
      <c r="H3261" t="str">
        <f>TEXT(Table1[[#This Row],[Date of Admission]],"dddd")</f>
        <v>Saturday</v>
      </c>
      <c r="I3261">
        <f>WEEKDAY(Table1[[#This Row],[Date of Admission]],2)</f>
        <v>6</v>
      </c>
      <c r="J3261" t="str">
        <f>IF(OR(Table1[[#This Row],[Weekday Number]]=6,Table1[[#This Row],[Weekday Number]]=7),"Weekend","Weekday")</f>
        <v>Weekend</v>
      </c>
      <c r="K3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261" t="s">
        <v>9332</v>
      </c>
      <c r="M3261" t="s">
        <v>9333</v>
      </c>
      <c r="N3261" t="s">
        <v>36</v>
      </c>
      <c r="O3261">
        <v>26395.131689999998</v>
      </c>
      <c r="P3261">
        <v>413</v>
      </c>
      <c r="Q3261" t="s">
        <v>49</v>
      </c>
      <c r="R3261" s="1">
        <v>44813</v>
      </c>
      <c r="S3261">
        <f>WEEKDAY(Table1[[#This Row],[Discharge Date]],2)</f>
        <v>5</v>
      </c>
      <c r="T3261" t="s">
        <v>56</v>
      </c>
      <c r="U3261" t="s">
        <v>28</v>
      </c>
      <c r="V3261" t="s">
        <v>29</v>
      </c>
    </row>
    <row r="3262" spans="1:22" x14ac:dyDescent="0.35">
      <c r="A3262" t="s">
        <v>9334</v>
      </c>
      <c r="B3262">
        <v>28</v>
      </c>
      <c r="C3262" t="s">
        <v>31</v>
      </c>
      <c r="D3262" t="s">
        <v>42</v>
      </c>
      <c r="E3262" t="s">
        <v>33</v>
      </c>
      <c r="F3262" s="1">
        <v>44752</v>
      </c>
      <c r="G3262">
        <f>DAY(Table1[[#This Row],[Date of Admission]])</f>
        <v>10</v>
      </c>
      <c r="H3262" t="str">
        <f>TEXT(Table1[[#This Row],[Date of Admission]],"dddd")</f>
        <v>Sunday</v>
      </c>
      <c r="I3262">
        <f>WEEKDAY(Table1[[#This Row],[Date of Admission]],2)</f>
        <v>7</v>
      </c>
      <c r="J3262" t="str">
        <f>IF(OR(Table1[[#This Row],[Weekday Number]]=6,Table1[[#This Row],[Weekday Number]]=7),"Weekend","Weekday")</f>
        <v>Weekend</v>
      </c>
      <c r="K3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2" t="s">
        <v>9335</v>
      </c>
      <c r="M3262" t="s">
        <v>1783</v>
      </c>
      <c r="N3262" t="s">
        <v>25</v>
      </c>
      <c r="O3262">
        <v>39942.817230000001</v>
      </c>
      <c r="P3262">
        <v>424</v>
      </c>
      <c r="Q3262" t="s">
        <v>49</v>
      </c>
      <c r="R3262" s="1">
        <v>44766</v>
      </c>
      <c r="S3262">
        <f>WEEKDAY(Table1[[#This Row],[Discharge Date]],2)</f>
        <v>7</v>
      </c>
      <c r="T3262" t="s">
        <v>56</v>
      </c>
      <c r="U3262" t="s">
        <v>51</v>
      </c>
      <c r="V3262" t="s">
        <v>40</v>
      </c>
    </row>
    <row r="3263" spans="1:22" x14ac:dyDescent="0.35">
      <c r="A3263" t="s">
        <v>9336</v>
      </c>
      <c r="B3263">
        <v>84</v>
      </c>
      <c r="C3263" t="s">
        <v>31</v>
      </c>
      <c r="D3263" t="s">
        <v>32</v>
      </c>
      <c r="E3263" t="s">
        <v>78</v>
      </c>
      <c r="F3263" s="1">
        <v>43605</v>
      </c>
      <c r="G3263">
        <f>DAY(Table1[[#This Row],[Date of Admission]])</f>
        <v>20</v>
      </c>
      <c r="H3263" t="str">
        <f>TEXT(Table1[[#This Row],[Date of Admission]],"dddd")</f>
        <v>Monday</v>
      </c>
      <c r="I3263">
        <f>WEEKDAY(Table1[[#This Row],[Date of Admission]],2)</f>
        <v>1</v>
      </c>
      <c r="J3263" t="str">
        <f>IF(OR(Table1[[#This Row],[Weekday Number]]=6,Table1[[#This Row],[Weekday Number]]=7),"Weekend","Weekday")</f>
        <v>Weekday</v>
      </c>
      <c r="K3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3" t="s">
        <v>9337</v>
      </c>
      <c r="M3263" t="s">
        <v>9338</v>
      </c>
      <c r="N3263" t="s">
        <v>69</v>
      </c>
      <c r="O3263">
        <v>14914.652120000001</v>
      </c>
      <c r="P3263">
        <v>432</v>
      </c>
      <c r="Q3263" t="s">
        <v>37</v>
      </c>
      <c r="R3263" s="1">
        <v>43634</v>
      </c>
      <c r="S3263">
        <f>WEEKDAY(Table1[[#This Row],[Discharge Date]],2)</f>
        <v>2</v>
      </c>
      <c r="T3263" t="s">
        <v>56</v>
      </c>
      <c r="U3263" t="s">
        <v>39</v>
      </c>
      <c r="V3263" t="s">
        <v>29</v>
      </c>
    </row>
    <row r="3264" spans="1:22" x14ac:dyDescent="0.35">
      <c r="A3264" t="s">
        <v>9339</v>
      </c>
      <c r="B3264">
        <v>41</v>
      </c>
      <c r="C3264" t="s">
        <v>31</v>
      </c>
      <c r="D3264" t="s">
        <v>239</v>
      </c>
      <c r="E3264" t="s">
        <v>62</v>
      </c>
      <c r="F3264" s="1">
        <v>44332</v>
      </c>
      <c r="G3264">
        <f>DAY(Table1[[#This Row],[Date of Admission]])</f>
        <v>16</v>
      </c>
      <c r="H3264" t="str">
        <f>TEXT(Table1[[#This Row],[Date of Admission]],"dddd")</f>
        <v>Sunday</v>
      </c>
      <c r="I3264">
        <f>WEEKDAY(Table1[[#This Row],[Date of Admission]],2)</f>
        <v>7</v>
      </c>
      <c r="J3264" t="str">
        <f>IF(OR(Table1[[#This Row],[Weekday Number]]=6,Table1[[#This Row],[Weekday Number]]=7),"Weekend","Weekday")</f>
        <v>Weekend</v>
      </c>
      <c r="K3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4" t="s">
        <v>9340</v>
      </c>
      <c r="M3264" t="s">
        <v>9341</v>
      </c>
      <c r="N3264" t="s">
        <v>65</v>
      </c>
      <c r="O3264">
        <v>15384.89544</v>
      </c>
      <c r="P3264">
        <v>286</v>
      </c>
      <c r="Q3264" t="s">
        <v>37</v>
      </c>
      <c r="R3264" s="1">
        <v>44335</v>
      </c>
      <c r="S3264">
        <f>WEEKDAY(Table1[[#This Row],[Discharge Date]],2)</f>
        <v>3</v>
      </c>
      <c r="T3264" t="s">
        <v>38</v>
      </c>
      <c r="U3264" t="s">
        <v>28</v>
      </c>
      <c r="V3264" t="s">
        <v>40</v>
      </c>
    </row>
    <row r="3265" spans="1:22" x14ac:dyDescent="0.35">
      <c r="A3265" t="s">
        <v>9342</v>
      </c>
      <c r="B3265">
        <v>37</v>
      </c>
      <c r="C3265" t="s">
        <v>31</v>
      </c>
      <c r="D3265" t="s">
        <v>42</v>
      </c>
      <c r="E3265" t="s">
        <v>62</v>
      </c>
      <c r="F3265" s="1">
        <v>44011</v>
      </c>
      <c r="G3265">
        <f>DAY(Table1[[#This Row],[Date of Admission]])</f>
        <v>29</v>
      </c>
      <c r="H3265" t="str">
        <f>TEXT(Table1[[#This Row],[Date of Admission]],"dddd")</f>
        <v>Monday</v>
      </c>
      <c r="I3265">
        <f>WEEKDAY(Table1[[#This Row],[Date of Admission]],2)</f>
        <v>1</v>
      </c>
      <c r="J3265" t="str">
        <f>IF(OR(Table1[[#This Row],[Weekday Number]]=6,Table1[[#This Row],[Weekday Number]]=7),"Weekend","Weekday")</f>
        <v>Weekday</v>
      </c>
      <c r="K3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65" t="s">
        <v>9343</v>
      </c>
      <c r="M3265" t="s">
        <v>9344</v>
      </c>
      <c r="N3265" t="s">
        <v>60</v>
      </c>
      <c r="O3265">
        <v>29028.10212</v>
      </c>
      <c r="P3265">
        <v>233</v>
      </c>
      <c r="Q3265" t="s">
        <v>37</v>
      </c>
      <c r="R3265" s="1">
        <v>44021</v>
      </c>
      <c r="S3265">
        <f>WEEKDAY(Table1[[#This Row],[Discharge Date]],2)</f>
        <v>4</v>
      </c>
      <c r="T3265" t="s">
        <v>56</v>
      </c>
      <c r="U3265" t="s">
        <v>39</v>
      </c>
      <c r="V3265" t="s">
        <v>40</v>
      </c>
    </row>
    <row r="3266" spans="1:22" x14ac:dyDescent="0.35">
      <c r="A3266" t="s">
        <v>9345</v>
      </c>
      <c r="B3266">
        <v>81</v>
      </c>
      <c r="C3266" t="s">
        <v>31</v>
      </c>
      <c r="D3266" t="s">
        <v>239</v>
      </c>
      <c r="E3266" t="s">
        <v>78</v>
      </c>
      <c r="F3266" s="1">
        <v>43529</v>
      </c>
      <c r="G3266">
        <f>DAY(Table1[[#This Row],[Date of Admission]])</f>
        <v>5</v>
      </c>
      <c r="H3266" t="str">
        <f>TEXT(Table1[[#This Row],[Date of Admission]],"dddd")</f>
        <v>Tuesday</v>
      </c>
      <c r="I3266">
        <f>WEEKDAY(Table1[[#This Row],[Date of Admission]],2)</f>
        <v>2</v>
      </c>
      <c r="J3266" t="str">
        <f>IF(OR(Table1[[#This Row],[Weekday Number]]=6,Table1[[#This Row],[Weekday Number]]=7),"Weekend","Weekday")</f>
        <v>Weekday</v>
      </c>
      <c r="K3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6" t="s">
        <v>9346</v>
      </c>
      <c r="M3266" t="s">
        <v>9347</v>
      </c>
      <c r="N3266" t="s">
        <v>65</v>
      </c>
      <c r="O3266">
        <v>75634.767670000001</v>
      </c>
      <c r="P3266">
        <v>293</v>
      </c>
      <c r="Q3266" t="s">
        <v>26</v>
      </c>
      <c r="R3266" s="1">
        <v>43550</v>
      </c>
      <c r="S3266">
        <f>WEEKDAY(Table1[[#This Row],[Discharge Date]],2)</f>
        <v>2</v>
      </c>
      <c r="T3266" t="s">
        <v>38</v>
      </c>
      <c r="U3266" t="s">
        <v>39</v>
      </c>
      <c r="V3266" t="s">
        <v>29</v>
      </c>
    </row>
    <row r="3267" spans="1:22" x14ac:dyDescent="0.35">
      <c r="A3267" t="s">
        <v>9348</v>
      </c>
      <c r="B3267">
        <v>65</v>
      </c>
      <c r="C3267" t="s">
        <v>31</v>
      </c>
      <c r="D3267" t="s">
        <v>32</v>
      </c>
      <c r="E3267" t="s">
        <v>62</v>
      </c>
      <c r="F3267" s="1">
        <v>45166</v>
      </c>
      <c r="G3267">
        <f>DAY(Table1[[#This Row],[Date of Admission]])</f>
        <v>28</v>
      </c>
      <c r="H3267" t="str">
        <f>TEXT(Table1[[#This Row],[Date of Admission]],"dddd")</f>
        <v>Monday</v>
      </c>
      <c r="I3267">
        <f>WEEKDAY(Table1[[#This Row],[Date of Admission]],2)</f>
        <v>1</v>
      </c>
      <c r="J3267" t="str">
        <f>IF(OR(Table1[[#This Row],[Weekday Number]]=6,Table1[[#This Row],[Weekday Number]]=7),"Weekend","Weekday")</f>
        <v>Weekday</v>
      </c>
      <c r="K3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67" t="s">
        <v>9349</v>
      </c>
      <c r="M3267" t="s">
        <v>3009</v>
      </c>
      <c r="N3267" t="s">
        <v>36</v>
      </c>
      <c r="O3267">
        <v>24194.87385</v>
      </c>
      <c r="P3267">
        <v>387</v>
      </c>
      <c r="Q3267" t="s">
        <v>49</v>
      </c>
      <c r="R3267" s="1">
        <v>45177</v>
      </c>
      <c r="S3267">
        <f>WEEKDAY(Table1[[#This Row],[Discharge Date]],2)</f>
        <v>5</v>
      </c>
      <c r="T3267" t="s">
        <v>56</v>
      </c>
      <c r="U3267" t="s">
        <v>51</v>
      </c>
      <c r="V3267" t="s">
        <v>29</v>
      </c>
    </row>
    <row r="3268" spans="1:22" x14ac:dyDescent="0.35">
      <c r="A3268" t="s">
        <v>9350</v>
      </c>
      <c r="B3268">
        <v>44</v>
      </c>
      <c r="C3268" t="s">
        <v>31</v>
      </c>
      <c r="D3268" t="s">
        <v>57</v>
      </c>
      <c r="E3268" t="s">
        <v>62</v>
      </c>
      <c r="F3268" s="1">
        <v>44445</v>
      </c>
      <c r="G3268">
        <f>DAY(Table1[[#This Row],[Date of Admission]])</f>
        <v>6</v>
      </c>
      <c r="H3268" t="str">
        <f>TEXT(Table1[[#This Row],[Date of Admission]],"dddd")</f>
        <v>Monday</v>
      </c>
      <c r="I3268">
        <f>WEEKDAY(Table1[[#This Row],[Date of Admission]],2)</f>
        <v>1</v>
      </c>
      <c r="J3268" t="str">
        <f>IF(OR(Table1[[#This Row],[Weekday Number]]=6,Table1[[#This Row],[Weekday Number]]=7),"Weekend","Weekday")</f>
        <v>Weekday</v>
      </c>
      <c r="K3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8" t="s">
        <v>9351</v>
      </c>
      <c r="M3268" t="s">
        <v>9352</v>
      </c>
      <c r="N3268" t="s">
        <v>65</v>
      </c>
      <c r="O3268">
        <v>27029.79089</v>
      </c>
      <c r="P3268">
        <v>118</v>
      </c>
      <c r="Q3268" t="s">
        <v>26</v>
      </c>
      <c r="R3268" s="1">
        <v>44447</v>
      </c>
      <c r="S3268">
        <f>WEEKDAY(Table1[[#This Row],[Discharge Date]],2)</f>
        <v>3</v>
      </c>
      <c r="T3268" t="s">
        <v>27</v>
      </c>
      <c r="U3268" t="s">
        <v>28</v>
      </c>
      <c r="V3268" t="s">
        <v>40</v>
      </c>
    </row>
    <row r="3269" spans="1:22" x14ac:dyDescent="0.35">
      <c r="A3269" t="s">
        <v>9353</v>
      </c>
      <c r="B3269">
        <v>30</v>
      </c>
      <c r="C3269" t="s">
        <v>20</v>
      </c>
      <c r="D3269" t="s">
        <v>124</v>
      </c>
      <c r="E3269" t="s">
        <v>62</v>
      </c>
      <c r="F3269" s="1">
        <v>43915</v>
      </c>
      <c r="G3269">
        <f>DAY(Table1[[#This Row],[Date of Admission]])</f>
        <v>25</v>
      </c>
      <c r="H3269" t="str">
        <f>TEXT(Table1[[#This Row],[Date of Admission]],"dddd")</f>
        <v>Wednesday</v>
      </c>
      <c r="I3269">
        <f>WEEKDAY(Table1[[#This Row],[Date of Admission]],2)</f>
        <v>3</v>
      </c>
      <c r="J3269" t="str">
        <f>IF(OR(Table1[[#This Row],[Weekday Number]]=6,Table1[[#This Row],[Weekday Number]]=7),"Weekend","Weekday")</f>
        <v>Weekday</v>
      </c>
      <c r="K3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69" t="s">
        <v>9354</v>
      </c>
      <c r="M3269" t="s">
        <v>9355</v>
      </c>
      <c r="N3269" t="s">
        <v>36</v>
      </c>
      <c r="O3269">
        <v>34657.905809999997</v>
      </c>
      <c r="P3269">
        <v>121</v>
      </c>
      <c r="Q3269" t="s">
        <v>26</v>
      </c>
      <c r="R3269" s="1">
        <v>43921</v>
      </c>
      <c r="S3269">
        <f>WEEKDAY(Table1[[#This Row],[Discharge Date]],2)</f>
        <v>2</v>
      </c>
      <c r="T3269" t="s">
        <v>94</v>
      </c>
      <c r="U3269" t="s">
        <v>51</v>
      </c>
      <c r="V3269" t="s">
        <v>40</v>
      </c>
    </row>
    <row r="3270" spans="1:22" x14ac:dyDescent="0.35">
      <c r="A3270" t="s">
        <v>9356</v>
      </c>
      <c r="B3270">
        <v>59</v>
      </c>
      <c r="C3270" t="s">
        <v>20</v>
      </c>
      <c r="D3270" t="s">
        <v>124</v>
      </c>
      <c r="E3270" t="s">
        <v>53</v>
      </c>
      <c r="F3270" s="1">
        <v>44465</v>
      </c>
      <c r="G3270">
        <f>DAY(Table1[[#This Row],[Date of Admission]])</f>
        <v>26</v>
      </c>
      <c r="H3270" t="str">
        <f>TEXT(Table1[[#This Row],[Date of Admission]],"dddd")</f>
        <v>Sunday</v>
      </c>
      <c r="I3270">
        <f>WEEKDAY(Table1[[#This Row],[Date of Admission]],2)</f>
        <v>7</v>
      </c>
      <c r="J3270" t="str">
        <f>IF(OR(Table1[[#This Row],[Weekday Number]]=6,Table1[[#This Row],[Weekday Number]]=7),"Weekend","Weekday")</f>
        <v>Weekend</v>
      </c>
      <c r="K3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0" t="s">
        <v>9357</v>
      </c>
      <c r="M3270" t="s">
        <v>9358</v>
      </c>
      <c r="N3270" t="s">
        <v>65</v>
      </c>
      <c r="O3270">
        <v>38385.655229999997</v>
      </c>
      <c r="P3270">
        <v>259</v>
      </c>
      <c r="Q3270" t="s">
        <v>26</v>
      </c>
      <c r="R3270" s="1">
        <v>44472</v>
      </c>
      <c r="S3270">
        <f>WEEKDAY(Table1[[#This Row],[Discharge Date]],2)</f>
        <v>7</v>
      </c>
      <c r="T3270" t="s">
        <v>94</v>
      </c>
      <c r="U3270" t="s">
        <v>28</v>
      </c>
      <c r="V3270" t="s">
        <v>40</v>
      </c>
    </row>
    <row r="3271" spans="1:22" x14ac:dyDescent="0.35">
      <c r="A3271" t="s">
        <v>8126</v>
      </c>
      <c r="B3271">
        <v>63</v>
      </c>
      <c r="C3271" t="s">
        <v>20</v>
      </c>
      <c r="D3271" t="s">
        <v>71</v>
      </c>
      <c r="E3271" t="s">
        <v>43</v>
      </c>
      <c r="F3271" s="1">
        <v>45181</v>
      </c>
      <c r="G3271">
        <f>DAY(Table1[[#This Row],[Date of Admission]])</f>
        <v>12</v>
      </c>
      <c r="H3271" t="str">
        <f>TEXT(Table1[[#This Row],[Date of Admission]],"dddd")</f>
        <v>Tuesday</v>
      </c>
      <c r="I3271">
        <f>WEEKDAY(Table1[[#This Row],[Date of Admission]],2)</f>
        <v>2</v>
      </c>
      <c r="J3271" t="str">
        <f>IF(OR(Table1[[#This Row],[Weekday Number]]=6,Table1[[#This Row],[Weekday Number]]=7),"Weekend","Weekday")</f>
        <v>Weekday</v>
      </c>
      <c r="K3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1" t="s">
        <v>9359</v>
      </c>
      <c r="M3271" t="s">
        <v>9360</v>
      </c>
      <c r="N3271" t="s">
        <v>69</v>
      </c>
      <c r="O3271">
        <v>6914.2475130000003</v>
      </c>
      <c r="P3271">
        <v>307</v>
      </c>
      <c r="Q3271" t="s">
        <v>49</v>
      </c>
      <c r="R3271" s="1">
        <v>45188</v>
      </c>
      <c r="S3271">
        <f>WEEKDAY(Table1[[#This Row],[Discharge Date]],2)</f>
        <v>2</v>
      </c>
      <c r="T3271" t="s">
        <v>94</v>
      </c>
      <c r="U3271" t="s">
        <v>28</v>
      </c>
      <c r="V3271" t="s">
        <v>40</v>
      </c>
    </row>
    <row r="3272" spans="1:22" x14ac:dyDescent="0.35">
      <c r="A3272" t="s">
        <v>9361</v>
      </c>
      <c r="B3272">
        <v>61</v>
      </c>
      <c r="C3272" t="s">
        <v>20</v>
      </c>
      <c r="D3272" t="s">
        <v>42</v>
      </c>
      <c r="E3272" t="s">
        <v>43</v>
      </c>
      <c r="F3272" s="1">
        <v>44116</v>
      </c>
      <c r="G3272">
        <f>DAY(Table1[[#This Row],[Date of Admission]])</f>
        <v>12</v>
      </c>
      <c r="H3272" t="str">
        <f>TEXT(Table1[[#This Row],[Date of Admission]],"dddd")</f>
        <v>Monday</v>
      </c>
      <c r="I3272">
        <f>WEEKDAY(Table1[[#This Row],[Date of Admission]],2)</f>
        <v>1</v>
      </c>
      <c r="J3272" t="str">
        <f>IF(OR(Table1[[#This Row],[Weekday Number]]=6,Table1[[#This Row],[Weekday Number]]=7),"Weekend","Weekday")</f>
        <v>Weekday</v>
      </c>
      <c r="K3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2" t="s">
        <v>9362</v>
      </c>
      <c r="M3272" t="s">
        <v>9363</v>
      </c>
      <c r="N3272" t="s">
        <v>25</v>
      </c>
      <c r="O3272">
        <v>23181.100419999999</v>
      </c>
      <c r="P3272">
        <v>175</v>
      </c>
      <c r="Q3272" t="s">
        <v>49</v>
      </c>
      <c r="R3272" s="1">
        <v>44127</v>
      </c>
      <c r="S3272">
        <f>WEEKDAY(Table1[[#This Row],[Discharge Date]],2)</f>
        <v>5</v>
      </c>
      <c r="T3272" t="s">
        <v>38</v>
      </c>
      <c r="U3272" t="s">
        <v>51</v>
      </c>
      <c r="V3272" t="s">
        <v>40</v>
      </c>
    </row>
    <row r="3273" spans="1:22" x14ac:dyDescent="0.35">
      <c r="A3273" t="s">
        <v>9364</v>
      </c>
      <c r="B3273">
        <v>56</v>
      </c>
      <c r="C3273" t="s">
        <v>31</v>
      </c>
      <c r="D3273" t="s">
        <v>57</v>
      </c>
      <c r="E3273" t="s">
        <v>62</v>
      </c>
      <c r="F3273" s="1">
        <v>43606</v>
      </c>
      <c r="G3273">
        <f>DAY(Table1[[#This Row],[Date of Admission]])</f>
        <v>21</v>
      </c>
      <c r="H3273" t="str">
        <f>TEXT(Table1[[#This Row],[Date of Admission]],"dddd")</f>
        <v>Tuesday</v>
      </c>
      <c r="I3273">
        <f>WEEKDAY(Table1[[#This Row],[Date of Admission]],2)</f>
        <v>2</v>
      </c>
      <c r="J3273" t="str">
        <f>IF(OR(Table1[[#This Row],[Weekday Number]]=6,Table1[[#This Row],[Weekday Number]]=7),"Weekend","Weekday")</f>
        <v>Weekday</v>
      </c>
      <c r="K3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3" t="s">
        <v>9365</v>
      </c>
      <c r="M3273" t="s">
        <v>9366</v>
      </c>
      <c r="N3273" t="s">
        <v>25</v>
      </c>
      <c r="O3273">
        <v>8898.6159389999993</v>
      </c>
      <c r="P3273">
        <v>383</v>
      </c>
      <c r="Q3273" t="s">
        <v>37</v>
      </c>
      <c r="R3273" s="1">
        <v>43635</v>
      </c>
      <c r="S3273">
        <f>WEEKDAY(Table1[[#This Row],[Discharge Date]],2)</f>
        <v>3</v>
      </c>
      <c r="T3273" t="s">
        <v>94</v>
      </c>
      <c r="U3273" t="s">
        <v>51</v>
      </c>
      <c r="V3273" t="s">
        <v>40</v>
      </c>
    </row>
    <row r="3274" spans="1:22" x14ac:dyDescent="0.35">
      <c r="A3274" t="s">
        <v>9367</v>
      </c>
      <c r="B3274">
        <v>84</v>
      </c>
      <c r="C3274" t="s">
        <v>31</v>
      </c>
      <c r="D3274" t="s">
        <v>71</v>
      </c>
      <c r="E3274" t="s">
        <v>62</v>
      </c>
      <c r="F3274" s="1">
        <v>44645</v>
      </c>
      <c r="G3274">
        <f>DAY(Table1[[#This Row],[Date of Admission]])</f>
        <v>25</v>
      </c>
      <c r="H3274" t="str">
        <f>TEXT(Table1[[#This Row],[Date of Admission]],"dddd")</f>
        <v>Friday</v>
      </c>
      <c r="I3274">
        <f>WEEKDAY(Table1[[#This Row],[Date of Admission]],2)</f>
        <v>5</v>
      </c>
      <c r="J3274" t="str">
        <f>IF(OR(Table1[[#This Row],[Weekday Number]]=6,Table1[[#This Row],[Weekday Number]]=7),"Weekend","Weekday")</f>
        <v>Weekday</v>
      </c>
      <c r="K3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4" t="s">
        <v>9368</v>
      </c>
      <c r="M3274" t="s">
        <v>9369</v>
      </c>
      <c r="N3274" t="s">
        <v>25</v>
      </c>
      <c r="O3274">
        <v>34446.368569999999</v>
      </c>
      <c r="P3274">
        <v>380</v>
      </c>
      <c r="Q3274" t="s">
        <v>49</v>
      </c>
      <c r="R3274" s="1">
        <v>44653</v>
      </c>
      <c r="S3274">
        <f>WEEKDAY(Table1[[#This Row],[Discharge Date]],2)</f>
        <v>6</v>
      </c>
      <c r="T3274" t="s">
        <v>27</v>
      </c>
      <c r="U3274" t="s">
        <v>51</v>
      </c>
      <c r="V3274" t="s">
        <v>29</v>
      </c>
    </row>
    <row r="3275" spans="1:22" x14ac:dyDescent="0.35">
      <c r="A3275" t="s">
        <v>9370</v>
      </c>
      <c r="B3275">
        <v>44</v>
      </c>
      <c r="C3275" t="s">
        <v>31</v>
      </c>
      <c r="D3275" t="s">
        <v>239</v>
      </c>
      <c r="E3275" t="s">
        <v>22</v>
      </c>
      <c r="F3275" s="1">
        <v>45169</v>
      </c>
      <c r="G3275">
        <f>DAY(Table1[[#This Row],[Date of Admission]])</f>
        <v>31</v>
      </c>
      <c r="H3275" t="str">
        <f>TEXT(Table1[[#This Row],[Date of Admission]],"dddd")</f>
        <v>Thursday</v>
      </c>
      <c r="I3275">
        <f>WEEKDAY(Table1[[#This Row],[Date of Admission]],2)</f>
        <v>4</v>
      </c>
      <c r="J3275" t="str">
        <f>IF(OR(Table1[[#This Row],[Weekday Number]]=6,Table1[[#This Row],[Weekday Number]]=7),"Weekend","Weekday")</f>
        <v>Weekday</v>
      </c>
      <c r="K3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75" t="s">
        <v>9371</v>
      </c>
      <c r="M3275" t="s">
        <v>9372</v>
      </c>
      <c r="N3275" t="s">
        <v>69</v>
      </c>
      <c r="O3275">
        <v>13619.784949999999</v>
      </c>
      <c r="P3275">
        <v>241</v>
      </c>
      <c r="Q3275" t="s">
        <v>37</v>
      </c>
      <c r="R3275" s="1">
        <v>45186</v>
      </c>
      <c r="S3275">
        <f>WEEKDAY(Table1[[#This Row],[Discharge Date]],2)</f>
        <v>7</v>
      </c>
      <c r="T3275" t="s">
        <v>38</v>
      </c>
      <c r="U3275" t="s">
        <v>39</v>
      </c>
      <c r="V3275" t="s">
        <v>40</v>
      </c>
    </row>
    <row r="3276" spans="1:22" x14ac:dyDescent="0.35">
      <c r="A3276" t="s">
        <v>9373</v>
      </c>
      <c r="B3276">
        <v>61</v>
      </c>
      <c r="C3276" t="s">
        <v>20</v>
      </c>
      <c r="D3276" t="s">
        <v>99</v>
      </c>
      <c r="E3276" t="s">
        <v>62</v>
      </c>
      <c r="F3276" s="1">
        <v>44042</v>
      </c>
      <c r="G3276">
        <f>DAY(Table1[[#This Row],[Date of Admission]])</f>
        <v>30</v>
      </c>
      <c r="H3276" t="str">
        <f>TEXT(Table1[[#This Row],[Date of Admission]],"dddd")</f>
        <v>Thursday</v>
      </c>
      <c r="I3276">
        <f>WEEKDAY(Table1[[#This Row],[Date of Admission]],2)</f>
        <v>4</v>
      </c>
      <c r="J3276" t="str">
        <f>IF(OR(Table1[[#This Row],[Weekday Number]]=6,Table1[[#This Row],[Weekday Number]]=7),"Weekend","Weekday")</f>
        <v>Weekday</v>
      </c>
      <c r="K3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76" t="s">
        <v>9374</v>
      </c>
      <c r="M3276" t="s">
        <v>9375</v>
      </c>
      <c r="N3276" t="s">
        <v>60</v>
      </c>
      <c r="O3276">
        <v>1996.829215</v>
      </c>
      <c r="P3276">
        <v>388</v>
      </c>
      <c r="Q3276" t="s">
        <v>26</v>
      </c>
      <c r="R3276" s="1">
        <v>44047</v>
      </c>
      <c r="S3276">
        <f>WEEKDAY(Table1[[#This Row],[Discharge Date]],2)</f>
        <v>2</v>
      </c>
      <c r="T3276" t="s">
        <v>38</v>
      </c>
      <c r="U3276" t="s">
        <v>28</v>
      </c>
      <c r="V3276" t="s">
        <v>40</v>
      </c>
    </row>
    <row r="3277" spans="1:22" x14ac:dyDescent="0.35">
      <c r="A3277" t="s">
        <v>9376</v>
      </c>
      <c r="B3277">
        <v>64</v>
      </c>
      <c r="C3277" t="s">
        <v>20</v>
      </c>
      <c r="D3277" t="s">
        <v>42</v>
      </c>
      <c r="E3277" t="s">
        <v>43</v>
      </c>
      <c r="F3277" s="1">
        <v>44668</v>
      </c>
      <c r="G3277">
        <f>DAY(Table1[[#This Row],[Date of Admission]])</f>
        <v>17</v>
      </c>
      <c r="H3277" t="str">
        <f>TEXT(Table1[[#This Row],[Date of Admission]],"dddd")</f>
        <v>Sunday</v>
      </c>
      <c r="I3277">
        <f>WEEKDAY(Table1[[#This Row],[Date of Admission]],2)</f>
        <v>7</v>
      </c>
      <c r="J3277" t="str">
        <f>IF(OR(Table1[[#This Row],[Weekday Number]]=6,Table1[[#This Row],[Weekday Number]]=7),"Weekend","Weekday")</f>
        <v>Weekend</v>
      </c>
      <c r="K3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7" t="s">
        <v>9377</v>
      </c>
      <c r="M3277" t="s">
        <v>9378</v>
      </c>
      <c r="N3277" t="s">
        <v>36</v>
      </c>
      <c r="O3277">
        <v>22444.39817</v>
      </c>
      <c r="P3277">
        <v>359</v>
      </c>
      <c r="Q3277" t="s">
        <v>26</v>
      </c>
      <c r="R3277" s="1">
        <v>44670</v>
      </c>
      <c r="S3277">
        <f>WEEKDAY(Table1[[#This Row],[Discharge Date]],2)</f>
        <v>2</v>
      </c>
      <c r="T3277" t="s">
        <v>27</v>
      </c>
      <c r="U3277" t="s">
        <v>39</v>
      </c>
      <c r="V3277" t="s">
        <v>40</v>
      </c>
    </row>
    <row r="3278" spans="1:22" x14ac:dyDescent="0.35">
      <c r="A3278" t="s">
        <v>9379</v>
      </c>
      <c r="B3278">
        <v>69</v>
      </c>
      <c r="C3278" t="s">
        <v>31</v>
      </c>
      <c r="D3278" t="s">
        <v>42</v>
      </c>
      <c r="E3278" t="s">
        <v>78</v>
      </c>
      <c r="F3278" s="1">
        <v>43694</v>
      </c>
      <c r="G3278">
        <f>DAY(Table1[[#This Row],[Date of Admission]])</f>
        <v>17</v>
      </c>
      <c r="H3278" t="str">
        <f>TEXT(Table1[[#This Row],[Date of Admission]],"dddd")</f>
        <v>Saturday</v>
      </c>
      <c r="I3278">
        <f>WEEKDAY(Table1[[#This Row],[Date of Admission]],2)</f>
        <v>6</v>
      </c>
      <c r="J3278" t="str">
        <f>IF(OR(Table1[[#This Row],[Weekday Number]]=6,Table1[[#This Row],[Weekday Number]]=7),"Weekend","Weekday")</f>
        <v>Weekend</v>
      </c>
      <c r="K3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8" t="s">
        <v>9380</v>
      </c>
      <c r="M3278" t="s">
        <v>9381</v>
      </c>
      <c r="N3278" t="s">
        <v>60</v>
      </c>
      <c r="O3278">
        <v>39352.616450000001</v>
      </c>
      <c r="P3278">
        <v>371</v>
      </c>
      <c r="Q3278" t="s">
        <v>37</v>
      </c>
      <c r="R3278" s="1">
        <v>43701</v>
      </c>
      <c r="S3278">
        <f>WEEKDAY(Table1[[#This Row],[Discharge Date]],2)</f>
        <v>6</v>
      </c>
      <c r="T3278" t="s">
        <v>50</v>
      </c>
      <c r="U3278" t="s">
        <v>51</v>
      </c>
      <c r="V3278" t="s">
        <v>29</v>
      </c>
    </row>
    <row r="3279" spans="1:22" x14ac:dyDescent="0.35">
      <c r="A3279" t="s">
        <v>9382</v>
      </c>
      <c r="B3279">
        <v>30</v>
      </c>
      <c r="C3279" t="s">
        <v>31</v>
      </c>
      <c r="D3279" t="s">
        <v>21</v>
      </c>
      <c r="E3279" t="s">
        <v>33</v>
      </c>
      <c r="F3279" s="1">
        <v>45213</v>
      </c>
      <c r="G3279">
        <f>DAY(Table1[[#This Row],[Date of Admission]])</f>
        <v>14</v>
      </c>
      <c r="H3279" t="str">
        <f>TEXT(Table1[[#This Row],[Date of Admission]],"dddd")</f>
        <v>Saturday</v>
      </c>
      <c r="I3279">
        <f>WEEKDAY(Table1[[#This Row],[Date of Admission]],2)</f>
        <v>6</v>
      </c>
      <c r="J3279" t="str">
        <f>IF(OR(Table1[[#This Row],[Weekday Number]]=6,Table1[[#This Row],[Weekday Number]]=7),"Weekend","Weekday")</f>
        <v>Weekend</v>
      </c>
      <c r="K3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79" t="s">
        <v>9383</v>
      </c>
      <c r="M3279" t="s">
        <v>9384</v>
      </c>
      <c r="N3279" t="s">
        <v>65</v>
      </c>
      <c r="O3279">
        <v>19938.344099999998</v>
      </c>
      <c r="P3279">
        <v>244</v>
      </c>
      <c r="Q3279" t="s">
        <v>37</v>
      </c>
      <c r="R3279" s="1">
        <v>45240</v>
      </c>
      <c r="S3279">
        <f>WEEKDAY(Table1[[#This Row],[Discharge Date]],2)</f>
        <v>5</v>
      </c>
      <c r="T3279" t="s">
        <v>50</v>
      </c>
      <c r="U3279" t="s">
        <v>28</v>
      </c>
      <c r="V3279" t="s">
        <v>40</v>
      </c>
    </row>
    <row r="3280" spans="1:22" x14ac:dyDescent="0.35">
      <c r="A3280" t="s">
        <v>9385</v>
      </c>
      <c r="B3280">
        <v>78</v>
      </c>
      <c r="C3280" t="s">
        <v>31</v>
      </c>
      <c r="D3280" t="s">
        <v>239</v>
      </c>
      <c r="E3280" t="s">
        <v>62</v>
      </c>
      <c r="F3280" s="1">
        <v>44630</v>
      </c>
      <c r="G3280">
        <f>DAY(Table1[[#This Row],[Date of Admission]])</f>
        <v>10</v>
      </c>
      <c r="H3280" t="str">
        <f>TEXT(Table1[[#This Row],[Date of Admission]],"dddd")</f>
        <v>Thursday</v>
      </c>
      <c r="I3280">
        <f>WEEKDAY(Table1[[#This Row],[Date of Admission]],2)</f>
        <v>4</v>
      </c>
      <c r="J3280" t="str">
        <f>IF(OR(Table1[[#This Row],[Weekday Number]]=6,Table1[[#This Row],[Weekday Number]]=7),"Weekend","Weekday")</f>
        <v>Weekday</v>
      </c>
      <c r="K3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0" t="s">
        <v>9386</v>
      </c>
      <c r="M3280" t="s">
        <v>6839</v>
      </c>
      <c r="N3280" t="s">
        <v>69</v>
      </c>
      <c r="O3280">
        <v>26555.852930000001</v>
      </c>
      <c r="P3280">
        <v>288</v>
      </c>
      <c r="Q3280" t="s">
        <v>37</v>
      </c>
      <c r="R3280" s="1">
        <v>44631</v>
      </c>
      <c r="S3280">
        <f>WEEKDAY(Table1[[#This Row],[Discharge Date]],2)</f>
        <v>5</v>
      </c>
      <c r="T3280" t="s">
        <v>38</v>
      </c>
      <c r="U3280" t="s">
        <v>39</v>
      </c>
      <c r="V3280" t="s">
        <v>29</v>
      </c>
    </row>
    <row r="3281" spans="1:22" x14ac:dyDescent="0.35">
      <c r="A3281" t="s">
        <v>9387</v>
      </c>
      <c r="B3281">
        <v>77</v>
      </c>
      <c r="C3281" t="s">
        <v>31</v>
      </c>
      <c r="D3281" t="s">
        <v>239</v>
      </c>
      <c r="E3281" t="s">
        <v>53</v>
      </c>
      <c r="F3281" s="1">
        <v>44347</v>
      </c>
      <c r="G3281">
        <f>DAY(Table1[[#This Row],[Date of Admission]])</f>
        <v>31</v>
      </c>
      <c r="H3281" t="str">
        <f>TEXT(Table1[[#This Row],[Date of Admission]],"dddd")</f>
        <v>Monday</v>
      </c>
      <c r="I3281">
        <f>WEEKDAY(Table1[[#This Row],[Date of Admission]],2)</f>
        <v>1</v>
      </c>
      <c r="J3281" t="str">
        <f>IF(OR(Table1[[#This Row],[Weekday Number]]=6,Table1[[#This Row],[Weekday Number]]=7),"Weekend","Weekday")</f>
        <v>Weekday</v>
      </c>
      <c r="K3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81" t="s">
        <v>9388</v>
      </c>
      <c r="M3281" t="s">
        <v>9389</v>
      </c>
      <c r="N3281" t="s">
        <v>69</v>
      </c>
      <c r="O3281">
        <v>29263.394909999999</v>
      </c>
      <c r="P3281">
        <v>367</v>
      </c>
      <c r="Q3281" t="s">
        <v>49</v>
      </c>
      <c r="R3281" s="1">
        <v>44377</v>
      </c>
      <c r="S3281">
        <f>WEEKDAY(Table1[[#This Row],[Discharge Date]],2)</f>
        <v>3</v>
      </c>
      <c r="T3281" t="s">
        <v>38</v>
      </c>
      <c r="U3281" t="s">
        <v>39</v>
      </c>
      <c r="V3281" t="s">
        <v>29</v>
      </c>
    </row>
    <row r="3282" spans="1:22" x14ac:dyDescent="0.35">
      <c r="A3282" t="s">
        <v>9390</v>
      </c>
      <c r="B3282">
        <v>37</v>
      </c>
      <c r="C3282" t="s">
        <v>31</v>
      </c>
      <c r="D3282" t="s">
        <v>32</v>
      </c>
      <c r="E3282" t="s">
        <v>33</v>
      </c>
      <c r="F3282" s="1">
        <v>44942</v>
      </c>
      <c r="G3282">
        <f>DAY(Table1[[#This Row],[Date of Admission]])</f>
        <v>16</v>
      </c>
      <c r="H3282" t="str">
        <f>TEXT(Table1[[#This Row],[Date of Admission]],"dddd")</f>
        <v>Monday</v>
      </c>
      <c r="I3282">
        <f>WEEKDAY(Table1[[#This Row],[Date of Admission]],2)</f>
        <v>1</v>
      </c>
      <c r="J3282" t="str">
        <f>IF(OR(Table1[[#This Row],[Weekday Number]]=6,Table1[[#This Row],[Weekday Number]]=7),"Weekend","Weekday")</f>
        <v>Weekday</v>
      </c>
      <c r="K3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2" t="s">
        <v>9391</v>
      </c>
      <c r="M3282" t="s">
        <v>9392</v>
      </c>
      <c r="N3282" t="s">
        <v>65</v>
      </c>
      <c r="O3282">
        <v>13782.13004</v>
      </c>
      <c r="P3282">
        <v>486</v>
      </c>
      <c r="Q3282" t="s">
        <v>26</v>
      </c>
      <c r="R3282" s="1">
        <v>44955</v>
      </c>
      <c r="S3282">
        <f>WEEKDAY(Table1[[#This Row],[Discharge Date]],2)</f>
        <v>7</v>
      </c>
      <c r="T3282" t="s">
        <v>38</v>
      </c>
      <c r="U3282" t="s">
        <v>39</v>
      </c>
      <c r="V3282" t="s">
        <v>40</v>
      </c>
    </row>
    <row r="3283" spans="1:22" x14ac:dyDescent="0.35">
      <c r="A3283" t="s">
        <v>9393</v>
      </c>
      <c r="B3283">
        <v>78</v>
      </c>
      <c r="C3283" t="s">
        <v>20</v>
      </c>
      <c r="D3283" t="s">
        <v>21</v>
      </c>
      <c r="E3283" t="s">
        <v>43</v>
      </c>
      <c r="F3283" s="1">
        <v>43481</v>
      </c>
      <c r="G3283">
        <f>DAY(Table1[[#This Row],[Date of Admission]])</f>
        <v>16</v>
      </c>
      <c r="H3283" t="str">
        <f>TEXT(Table1[[#This Row],[Date of Admission]],"dddd")</f>
        <v>Wednesday</v>
      </c>
      <c r="I3283">
        <f>WEEKDAY(Table1[[#This Row],[Date of Admission]],2)</f>
        <v>3</v>
      </c>
      <c r="J3283" t="str">
        <f>IF(OR(Table1[[#This Row],[Weekday Number]]=6,Table1[[#This Row],[Weekday Number]]=7),"Weekend","Weekday")</f>
        <v>Weekday</v>
      </c>
      <c r="K3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3" t="s">
        <v>9394</v>
      </c>
      <c r="M3283" t="s">
        <v>9395</v>
      </c>
      <c r="N3283" t="s">
        <v>25</v>
      </c>
      <c r="O3283">
        <v>15101.43082</v>
      </c>
      <c r="P3283">
        <v>257</v>
      </c>
      <c r="Q3283" t="s">
        <v>26</v>
      </c>
      <c r="R3283" s="1">
        <v>43503</v>
      </c>
      <c r="S3283">
        <f>WEEKDAY(Table1[[#This Row],[Discharge Date]],2)</f>
        <v>4</v>
      </c>
      <c r="T3283" t="s">
        <v>38</v>
      </c>
      <c r="U3283" t="s">
        <v>51</v>
      </c>
      <c r="V3283" t="s">
        <v>29</v>
      </c>
    </row>
    <row r="3284" spans="1:22" x14ac:dyDescent="0.35">
      <c r="A3284" t="s">
        <v>9396</v>
      </c>
      <c r="B3284">
        <v>80</v>
      </c>
      <c r="C3284" t="s">
        <v>31</v>
      </c>
      <c r="D3284" t="s">
        <v>57</v>
      </c>
      <c r="E3284" t="s">
        <v>78</v>
      </c>
      <c r="F3284" s="1">
        <v>44692</v>
      </c>
      <c r="G3284">
        <f>DAY(Table1[[#This Row],[Date of Admission]])</f>
        <v>11</v>
      </c>
      <c r="H3284" t="str">
        <f>TEXT(Table1[[#This Row],[Date of Admission]],"dddd")</f>
        <v>Wednesday</v>
      </c>
      <c r="I3284">
        <f>WEEKDAY(Table1[[#This Row],[Date of Admission]],2)</f>
        <v>3</v>
      </c>
      <c r="J3284" t="str">
        <f>IF(OR(Table1[[#This Row],[Weekday Number]]=6,Table1[[#This Row],[Weekday Number]]=7),"Weekend","Weekday")</f>
        <v>Weekday</v>
      </c>
      <c r="K3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4" t="s">
        <v>9397</v>
      </c>
      <c r="M3284" t="s">
        <v>9398</v>
      </c>
      <c r="N3284" t="s">
        <v>65</v>
      </c>
      <c r="O3284">
        <v>39690.308579999997</v>
      </c>
      <c r="P3284">
        <v>376</v>
      </c>
      <c r="Q3284" t="s">
        <v>37</v>
      </c>
      <c r="R3284" s="1">
        <v>44710</v>
      </c>
      <c r="S3284">
        <f>WEEKDAY(Table1[[#This Row],[Discharge Date]],2)</f>
        <v>7</v>
      </c>
      <c r="T3284" t="s">
        <v>38</v>
      </c>
      <c r="U3284" t="s">
        <v>28</v>
      </c>
      <c r="V3284" t="s">
        <v>29</v>
      </c>
    </row>
    <row r="3285" spans="1:22" x14ac:dyDescent="0.35">
      <c r="A3285" t="s">
        <v>9399</v>
      </c>
      <c r="B3285">
        <v>78</v>
      </c>
      <c r="C3285" t="s">
        <v>31</v>
      </c>
      <c r="D3285" t="s">
        <v>239</v>
      </c>
      <c r="E3285" t="s">
        <v>53</v>
      </c>
      <c r="F3285" s="1">
        <v>44009</v>
      </c>
      <c r="G3285">
        <f>DAY(Table1[[#This Row],[Date of Admission]])</f>
        <v>27</v>
      </c>
      <c r="H3285" t="str">
        <f>TEXT(Table1[[#This Row],[Date of Admission]],"dddd")</f>
        <v>Saturday</v>
      </c>
      <c r="I3285">
        <f>WEEKDAY(Table1[[#This Row],[Date of Admission]],2)</f>
        <v>6</v>
      </c>
      <c r="J3285" t="str">
        <f>IF(OR(Table1[[#This Row],[Weekday Number]]=6,Table1[[#This Row],[Weekday Number]]=7),"Weekend","Weekday")</f>
        <v>Weekend</v>
      </c>
      <c r="K3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85" t="s">
        <v>9400</v>
      </c>
      <c r="M3285" t="s">
        <v>9401</v>
      </c>
      <c r="N3285" t="s">
        <v>36</v>
      </c>
      <c r="O3285">
        <v>22091.180690000001</v>
      </c>
      <c r="P3285">
        <v>387</v>
      </c>
      <c r="Q3285" t="s">
        <v>26</v>
      </c>
      <c r="R3285" s="1">
        <v>44024</v>
      </c>
      <c r="S3285">
        <f>WEEKDAY(Table1[[#This Row],[Discharge Date]],2)</f>
        <v>7</v>
      </c>
      <c r="T3285" t="s">
        <v>94</v>
      </c>
      <c r="U3285" t="s">
        <v>39</v>
      </c>
      <c r="V3285" t="s">
        <v>29</v>
      </c>
    </row>
    <row r="3286" spans="1:22" x14ac:dyDescent="0.35">
      <c r="A3286" t="s">
        <v>8894</v>
      </c>
      <c r="B3286">
        <v>20</v>
      </c>
      <c r="C3286" t="s">
        <v>31</v>
      </c>
      <c r="D3286" t="s">
        <v>42</v>
      </c>
      <c r="E3286" t="s">
        <v>62</v>
      </c>
      <c r="F3286" s="1">
        <v>44903</v>
      </c>
      <c r="G3286">
        <f>DAY(Table1[[#This Row],[Date of Admission]])</f>
        <v>8</v>
      </c>
      <c r="H3286" t="str">
        <f>TEXT(Table1[[#This Row],[Date of Admission]],"dddd")</f>
        <v>Thursday</v>
      </c>
      <c r="I3286">
        <f>WEEKDAY(Table1[[#This Row],[Date of Admission]],2)</f>
        <v>4</v>
      </c>
      <c r="J3286" t="str">
        <f>IF(OR(Table1[[#This Row],[Weekday Number]]=6,Table1[[#This Row],[Weekday Number]]=7),"Weekend","Weekday")</f>
        <v>Weekday</v>
      </c>
      <c r="K3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6" t="s">
        <v>9402</v>
      </c>
      <c r="M3286" t="s">
        <v>9403</v>
      </c>
      <c r="N3286" t="s">
        <v>60</v>
      </c>
      <c r="O3286">
        <v>15626.77159</v>
      </c>
      <c r="P3286">
        <v>416</v>
      </c>
      <c r="Q3286" t="s">
        <v>37</v>
      </c>
      <c r="R3286" s="1">
        <v>44905</v>
      </c>
      <c r="S3286">
        <f>WEEKDAY(Table1[[#This Row],[Discharge Date]],2)</f>
        <v>6</v>
      </c>
      <c r="T3286" t="s">
        <v>94</v>
      </c>
      <c r="U3286" t="s">
        <v>39</v>
      </c>
      <c r="V3286" t="s">
        <v>84</v>
      </c>
    </row>
    <row r="3287" spans="1:22" x14ac:dyDescent="0.35">
      <c r="A3287" t="s">
        <v>9404</v>
      </c>
      <c r="B3287">
        <v>39</v>
      </c>
      <c r="C3287" t="s">
        <v>20</v>
      </c>
      <c r="D3287" t="s">
        <v>99</v>
      </c>
      <c r="E3287" t="s">
        <v>22</v>
      </c>
      <c r="F3287" s="1">
        <v>43567</v>
      </c>
      <c r="G3287">
        <f>DAY(Table1[[#This Row],[Date of Admission]])</f>
        <v>12</v>
      </c>
      <c r="H3287" t="str">
        <f>TEXT(Table1[[#This Row],[Date of Admission]],"dddd")</f>
        <v>Friday</v>
      </c>
      <c r="I3287">
        <f>WEEKDAY(Table1[[#This Row],[Date of Admission]],2)</f>
        <v>5</v>
      </c>
      <c r="J3287" t="str">
        <f>IF(OR(Table1[[#This Row],[Weekday Number]]=6,Table1[[#This Row],[Weekday Number]]=7),"Weekend","Weekday")</f>
        <v>Weekday</v>
      </c>
      <c r="K3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7" t="s">
        <v>9405</v>
      </c>
      <c r="M3287" t="s">
        <v>9406</v>
      </c>
      <c r="N3287" t="s">
        <v>25</v>
      </c>
      <c r="O3287">
        <v>26985.34418</v>
      </c>
      <c r="P3287">
        <v>337</v>
      </c>
      <c r="Q3287" t="s">
        <v>37</v>
      </c>
      <c r="R3287" s="1">
        <v>43595</v>
      </c>
      <c r="S3287">
        <f>WEEKDAY(Table1[[#This Row],[Discharge Date]],2)</f>
        <v>5</v>
      </c>
      <c r="T3287" t="s">
        <v>50</v>
      </c>
      <c r="U3287" t="s">
        <v>51</v>
      </c>
      <c r="V3287" t="s">
        <v>40</v>
      </c>
    </row>
    <row r="3288" spans="1:22" x14ac:dyDescent="0.35">
      <c r="A3288" t="s">
        <v>9407</v>
      </c>
      <c r="B3288">
        <v>24</v>
      </c>
      <c r="C3288" t="s">
        <v>31</v>
      </c>
      <c r="D3288" t="s">
        <v>57</v>
      </c>
      <c r="E3288" t="s">
        <v>33</v>
      </c>
      <c r="F3288" s="1">
        <v>43540</v>
      </c>
      <c r="G3288">
        <f>DAY(Table1[[#This Row],[Date of Admission]])</f>
        <v>16</v>
      </c>
      <c r="H3288" t="str">
        <f>TEXT(Table1[[#This Row],[Date of Admission]],"dddd")</f>
        <v>Saturday</v>
      </c>
      <c r="I3288">
        <f>WEEKDAY(Table1[[#This Row],[Date of Admission]],2)</f>
        <v>6</v>
      </c>
      <c r="J3288" t="str">
        <f>IF(OR(Table1[[#This Row],[Weekday Number]]=6,Table1[[#This Row],[Weekday Number]]=7),"Weekend","Weekday")</f>
        <v>Weekend</v>
      </c>
      <c r="K3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8" t="s">
        <v>9408</v>
      </c>
      <c r="M3288" t="s">
        <v>622</v>
      </c>
      <c r="N3288" t="s">
        <v>69</v>
      </c>
      <c r="O3288">
        <v>38231.705800000003</v>
      </c>
      <c r="P3288">
        <v>220</v>
      </c>
      <c r="Q3288" t="s">
        <v>26</v>
      </c>
      <c r="R3288" s="1">
        <v>43554</v>
      </c>
      <c r="S3288">
        <f>WEEKDAY(Table1[[#This Row],[Discharge Date]],2)</f>
        <v>6</v>
      </c>
      <c r="T3288" t="s">
        <v>56</v>
      </c>
      <c r="U3288" t="s">
        <v>39</v>
      </c>
      <c r="V3288" t="s">
        <v>84</v>
      </c>
    </row>
    <row r="3289" spans="1:22" x14ac:dyDescent="0.35">
      <c r="A3289" t="s">
        <v>9409</v>
      </c>
      <c r="B3289">
        <v>59</v>
      </c>
      <c r="C3289" t="s">
        <v>20</v>
      </c>
      <c r="D3289" t="s">
        <v>32</v>
      </c>
      <c r="E3289" t="s">
        <v>78</v>
      </c>
      <c r="F3289" s="1">
        <v>43426</v>
      </c>
      <c r="G3289">
        <f>DAY(Table1[[#This Row],[Date of Admission]])</f>
        <v>22</v>
      </c>
      <c r="H3289" t="str">
        <f>TEXT(Table1[[#This Row],[Date of Admission]],"dddd")</f>
        <v>Thursday</v>
      </c>
      <c r="I3289">
        <f>WEEKDAY(Table1[[#This Row],[Date of Admission]],2)</f>
        <v>4</v>
      </c>
      <c r="J3289" t="str">
        <f>IF(OR(Table1[[#This Row],[Weekday Number]]=6,Table1[[#This Row],[Weekday Number]]=7),"Weekend","Weekday")</f>
        <v>Weekday</v>
      </c>
      <c r="K3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89" t="s">
        <v>9410</v>
      </c>
      <c r="M3289" t="s">
        <v>4928</v>
      </c>
      <c r="N3289" t="s">
        <v>65</v>
      </c>
      <c r="O3289">
        <v>41657.338210000002</v>
      </c>
      <c r="P3289">
        <v>481</v>
      </c>
      <c r="Q3289" t="s">
        <v>37</v>
      </c>
      <c r="R3289" s="1">
        <v>43436</v>
      </c>
      <c r="S3289">
        <f>WEEKDAY(Table1[[#This Row],[Discharge Date]],2)</f>
        <v>7</v>
      </c>
      <c r="T3289" t="s">
        <v>56</v>
      </c>
      <c r="U3289" t="s">
        <v>39</v>
      </c>
      <c r="V3289" t="s">
        <v>40</v>
      </c>
    </row>
    <row r="3290" spans="1:22" x14ac:dyDescent="0.35">
      <c r="A3290" t="s">
        <v>9411</v>
      </c>
      <c r="B3290">
        <v>84</v>
      </c>
      <c r="C3290" t="s">
        <v>20</v>
      </c>
      <c r="D3290" t="s">
        <v>42</v>
      </c>
      <c r="E3290" t="s">
        <v>62</v>
      </c>
      <c r="F3290" s="1">
        <v>45073</v>
      </c>
      <c r="G3290">
        <f>DAY(Table1[[#This Row],[Date of Admission]])</f>
        <v>27</v>
      </c>
      <c r="H3290" t="str">
        <f>TEXT(Table1[[#This Row],[Date of Admission]],"dddd")</f>
        <v>Saturday</v>
      </c>
      <c r="I3290">
        <f>WEEKDAY(Table1[[#This Row],[Date of Admission]],2)</f>
        <v>6</v>
      </c>
      <c r="J3290" t="str">
        <f>IF(OR(Table1[[#This Row],[Weekday Number]]=6,Table1[[#This Row],[Weekday Number]]=7),"Weekend","Weekday")</f>
        <v>Weekend</v>
      </c>
      <c r="K3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90" t="s">
        <v>9412</v>
      </c>
      <c r="M3290" t="s">
        <v>9413</v>
      </c>
      <c r="N3290" t="s">
        <v>25</v>
      </c>
      <c r="O3290">
        <v>13042.902179999999</v>
      </c>
      <c r="P3290">
        <v>321</v>
      </c>
      <c r="Q3290" t="s">
        <v>37</v>
      </c>
      <c r="R3290" s="1">
        <v>45085</v>
      </c>
      <c r="S3290">
        <f>WEEKDAY(Table1[[#This Row],[Discharge Date]],2)</f>
        <v>4</v>
      </c>
      <c r="T3290" t="s">
        <v>27</v>
      </c>
      <c r="U3290" t="s">
        <v>39</v>
      </c>
      <c r="V3290" t="s">
        <v>29</v>
      </c>
    </row>
    <row r="3291" spans="1:22" x14ac:dyDescent="0.35">
      <c r="A3291" t="s">
        <v>9414</v>
      </c>
      <c r="B3291">
        <v>66</v>
      </c>
      <c r="C3291" t="s">
        <v>31</v>
      </c>
      <c r="D3291" t="s">
        <v>21</v>
      </c>
      <c r="E3291" t="s">
        <v>62</v>
      </c>
      <c r="F3291" s="1">
        <v>44218</v>
      </c>
      <c r="G3291">
        <f>DAY(Table1[[#This Row],[Date of Admission]])</f>
        <v>22</v>
      </c>
      <c r="H3291" t="str">
        <f>TEXT(Table1[[#This Row],[Date of Admission]],"dddd")</f>
        <v>Friday</v>
      </c>
      <c r="I3291">
        <f>WEEKDAY(Table1[[#This Row],[Date of Admission]],2)</f>
        <v>5</v>
      </c>
      <c r="J3291" t="str">
        <f>IF(OR(Table1[[#This Row],[Weekday Number]]=6,Table1[[#This Row],[Weekday Number]]=7),"Weekend","Weekday")</f>
        <v>Weekday</v>
      </c>
      <c r="K3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1" t="s">
        <v>9415</v>
      </c>
      <c r="M3291" t="s">
        <v>9416</v>
      </c>
      <c r="N3291" t="s">
        <v>36</v>
      </c>
      <c r="O3291">
        <v>24664.111389999998</v>
      </c>
      <c r="P3291">
        <v>128</v>
      </c>
      <c r="Q3291" t="s">
        <v>37</v>
      </c>
      <c r="R3291" s="1">
        <v>44237</v>
      </c>
      <c r="S3291">
        <f>WEEKDAY(Table1[[#This Row],[Discharge Date]],2)</f>
        <v>3</v>
      </c>
      <c r="T3291" t="s">
        <v>50</v>
      </c>
      <c r="U3291" t="s">
        <v>39</v>
      </c>
      <c r="V3291" t="s">
        <v>29</v>
      </c>
    </row>
    <row r="3292" spans="1:22" x14ac:dyDescent="0.35">
      <c r="A3292" t="s">
        <v>1339</v>
      </c>
      <c r="B3292">
        <v>47</v>
      </c>
      <c r="C3292" t="s">
        <v>31</v>
      </c>
      <c r="D3292" t="s">
        <v>124</v>
      </c>
      <c r="E3292" t="s">
        <v>43</v>
      </c>
      <c r="F3292" s="1">
        <v>44665</v>
      </c>
      <c r="G3292">
        <f>DAY(Table1[[#This Row],[Date of Admission]])</f>
        <v>14</v>
      </c>
      <c r="H3292" t="str">
        <f>TEXT(Table1[[#This Row],[Date of Admission]],"dddd")</f>
        <v>Thursday</v>
      </c>
      <c r="I3292">
        <f>WEEKDAY(Table1[[#This Row],[Date of Admission]],2)</f>
        <v>4</v>
      </c>
      <c r="J3292" t="str">
        <f>IF(OR(Table1[[#This Row],[Weekday Number]]=6,Table1[[#This Row],[Weekday Number]]=7),"Weekend","Weekday")</f>
        <v>Weekday</v>
      </c>
      <c r="K3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2" t="s">
        <v>9417</v>
      </c>
      <c r="M3292" t="s">
        <v>9418</v>
      </c>
      <c r="N3292" t="s">
        <v>25</v>
      </c>
      <c r="O3292">
        <v>19645.61593</v>
      </c>
      <c r="P3292">
        <v>189</v>
      </c>
      <c r="Q3292" t="s">
        <v>49</v>
      </c>
      <c r="R3292" s="1">
        <v>44683</v>
      </c>
      <c r="S3292">
        <f>WEEKDAY(Table1[[#This Row],[Discharge Date]],2)</f>
        <v>1</v>
      </c>
      <c r="T3292" t="s">
        <v>38</v>
      </c>
      <c r="U3292" t="s">
        <v>28</v>
      </c>
      <c r="V3292" t="s">
        <v>40</v>
      </c>
    </row>
    <row r="3293" spans="1:22" x14ac:dyDescent="0.35">
      <c r="A3293" t="s">
        <v>9419</v>
      </c>
      <c r="B3293">
        <v>67</v>
      </c>
      <c r="C3293" t="s">
        <v>20</v>
      </c>
      <c r="D3293" t="s">
        <v>32</v>
      </c>
      <c r="E3293" t="s">
        <v>78</v>
      </c>
      <c r="F3293" s="1">
        <v>43455</v>
      </c>
      <c r="G3293">
        <f>DAY(Table1[[#This Row],[Date of Admission]])</f>
        <v>21</v>
      </c>
      <c r="H3293" t="str">
        <f>TEXT(Table1[[#This Row],[Date of Admission]],"dddd")</f>
        <v>Friday</v>
      </c>
      <c r="I3293">
        <f>WEEKDAY(Table1[[#This Row],[Date of Admission]],2)</f>
        <v>5</v>
      </c>
      <c r="J3293" t="str">
        <f>IF(OR(Table1[[#This Row],[Weekday Number]]=6,Table1[[#This Row],[Weekday Number]]=7),"Weekend","Weekday")</f>
        <v>Weekday</v>
      </c>
      <c r="K3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3" t="s">
        <v>9420</v>
      </c>
      <c r="M3293" t="s">
        <v>6872</v>
      </c>
      <c r="N3293" t="s">
        <v>25</v>
      </c>
      <c r="O3293">
        <v>63142.304470000003</v>
      </c>
      <c r="P3293">
        <v>453</v>
      </c>
      <c r="Q3293" t="s">
        <v>37</v>
      </c>
      <c r="R3293" s="1">
        <v>43470</v>
      </c>
      <c r="S3293">
        <f>WEEKDAY(Table1[[#This Row],[Discharge Date]],2)</f>
        <v>6</v>
      </c>
      <c r="T3293" t="s">
        <v>27</v>
      </c>
      <c r="U3293" t="s">
        <v>39</v>
      </c>
      <c r="V3293" t="s">
        <v>29</v>
      </c>
    </row>
    <row r="3294" spans="1:22" x14ac:dyDescent="0.35">
      <c r="A3294" t="s">
        <v>9421</v>
      </c>
      <c r="B3294">
        <v>44</v>
      </c>
      <c r="C3294" t="s">
        <v>20</v>
      </c>
      <c r="D3294" t="s">
        <v>239</v>
      </c>
      <c r="E3294" t="s">
        <v>43</v>
      </c>
      <c r="F3294" s="1">
        <v>44848</v>
      </c>
      <c r="G3294">
        <f>DAY(Table1[[#This Row],[Date of Admission]])</f>
        <v>14</v>
      </c>
      <c r="H3294" t="str">
        <f>TEXT(Table1[[#This Row],[Date of Admission]],"dddd")</f>
        <v>Friday</v>
      </c>
      <c r="I3294">
        <f>WEEKDAY(Table1[[#This Row],[Date of Admission]],2)</f>
        <v>5</v>
      </c>
      <c r="J3294" t="str">
        <f>IF(OR(Table1[[#This Row],[Weekday Number]]=6,Table1[[#This Row],[Weekday Number]]=7),"Weekend","Weekday")</f>
        <v>Weekday</v>
      </c>
      <c r="K3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4" t="s">
        <v>9422</v>
      </c>
      <c r="M3294" t="s">
        <v>9423</v>
      </c>
      <c r="N3294" t="s">
        <v>69</v>
      </c>
      <c r="O3294">
        <v>19059.745780000001</v>
      </c>
      <c r="P3294">
        <v>101</v>
      </c>
      <c r="Q3294" t="s">
        <v>26</v>
      </c>
      <c r="R3294" s="1">
        <v>44869</v>
      </c>
      <c r="S3294">
        <f>WEEKDAY(Table1[[#This Row],[Discharge Date]],2)</f>
        <v>5</v>
      </c>
      <c r="T3294" t="s">
        <v>38</v>
      </c>
      <c r="U3294" t="s">
        <v>39</v>
      </c>
      <c r="V3294" t="s">
        <v>40</v>
      </c>
    </row>
    <row r="3295" spans="1:22" x14ac:dyDescent="0.35">
      <c r="A3295" t="s">
        <v>3111</v>
      </c>
      <c r="B3295">
        <v>72</v>
      </c>
      <c r="C3295" t="s">
        <v>20</v>
      </c>
      <c r="D3295" t="s">
        <v>99</v>
      </c>
      <c r="E3295" t="s">
        <v>22</v>
      </c>
      <c r="F3295" s="1">
        <v>44485</v>
      </c>
      <c r="G3295">
        <f>DAY(Table1[[#This Row],[Date of Admission]])</f>
        <v>16</v>
      </c>
      <c r="H3295" t="str">
        <f>TEXT(Table1[[#This Row],[Date of Admission]],"dddd")</f>
        <v>Saturday</v>
      </c>
      <c r="I3295">
        <f>WEEKDAY(Table1[[#This Row],[Date of Admission]],2)</f>
        <v>6</v>
      </c>
      <c r="J3295" t="str">
        <f>IF(OR(Table1[[#This Row],[Weekday Number]]=6,Table1[[#This Row],[Weekday Number]]=7),"Weekend","Weekday")</f>
        <v>Weekend</v>
      </c>
      <c r="K3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5" t="s">
        <v>9424</v>
      </c>
      <c r="M3295" t="s">
        <v>9425</v>
      </c>
      <c r="N3295" t="s">
        <v>69</v>
      </c>
      <c r="O3295">
        <v>21070.526150000002</v>
      </c>
      <c r="P3295">
        <v>290</v>
      </c>
      <c r="Q3295" t="s">
        <v>49</v>
      </c>
      <c r="R3295" s="1">
        <v>44486</v>
      </c>
      <c r="S3295">
        <f>WEEKDAY(Table1[[#This Row],[Discharge Date]],2)</f>
        <v>7</v>
      </c>
      <c r="T3295" t="s">
        <v>94</v>
      </c>
      <c r="U3295" t="s">
        <v>51</v>
      </c>
      <c r="V3295" t="s">
        <v>29</v>
      </c>
    </row>
    <row r="3296" spans="1:22" x14ac:dyDescent="0.35">
      <c r="A3296" t="s">
        <v>5985</v>
      </c>
      <c r="B3296">
        <v>70</v>
      </c>
      <c r="C3296" t="s">
        <v>20</v>
      </c>
      <c r="D3296" t="s">
        <v>21</v>
      </c>
      <c r="E3296" t="s">
        <v>78</v>
      </c>
      <c r="F3296" s="1">
        <v>44995</v>
      </c>
      <c r="G3296">
        <f>DAY(Table1[[#This Row],[Date of Admission]])</f>
        <v>10</v>
      </c>
      <c r="H3296" t="str">
        <f>TEXT(Table1[[#This Row],[Date of Admission]],"dddd")</f>
        <v>Friday</v>
      </c>
      <c r="I3296">
        <f>WEEKDAY(Table1[[#This Row],[Date of Admission]],2)</f>
        <v>5</v>
      </c>
      <c r="J3296" t="str">
        <f>IF(OR(Table1[[#This Row],[Weekday Number]]=6,Table1[[#This Row],[Weekday Number]]=7),"Weekend","Weekday")</f>
        <v>Weekday</v>
      </c>
      <c r="K3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6" t="s">
        <v>2011</v>
      </c>
      <c r="M3296" t="s">
        <v>9426</v>
      </c>
      <c r="N3296" t="s">
        <v>69</v>
      </c>
      <c r="O3296">
        <v>24984.14876</v>
      </c>
      <c r="P3296">
        <v>156</v>
      </c>
      <c r="Q3296" t="s">
        <v>37</v>
      </c>
      <c r="R3296" s="1">
        <v>44999</v>
      </c>
      <c r="S3296">
        <f>WEEKDAY(Table1[[#This Row],[Discharge Date]],2)</f>
        <v>2</v>
      </c>
      <c r="T3296" t="s">
        <v>27</v>
      </c>
      <c r="U3296" t="s">
        <v>39</v>
      </c>
      <c r="V3296" t="s">
        <v>29</v>
      </c>
    </row>
    <row r="3297" spans="1:22" x14ac:dyDescent="0.35">
      <c r="A3297" t="s">
        <v>9427</v>
      </c>
      <c r="B3297">
        <v>83</v>
      </c>
      <c r="C3297" t="s">
        <v>31</v>
      </c>
      <c r="D3297" t="s">
        <v>32</v>
      </c>
      <c r="E3297" t="s">
        <v>62</v>
      </c>
      <c r="F3297" s="1">
        <v>43819</v>
      </c>
      <c r="G3297">
        <f>DAY(Table1[[#This Row],[Date of Admission]])</f>
        <v>20</v>
      </c>
      <c r="H3297" t="str">
        <f>TEXT(Table1[[#This Row],[Date of Admission]],"dddd")</f>
        <v>Friday</v>
      </c>
      <c r="I3297">
        <f>WEEKDAY(Table1[[#This Row],[Date of Admission]],2)</f>
        <v>5</v>
      </c>
      <c r="J3297" t="str">
        <f>IF(OR(Table1[[#This Row],[Weekday Number]]=6,Table1[[#This Row],[Weekday Number]]=7),"Weekend","Weekday")</f>
        <v>Weekday</v>
      </c>
      <c r="K3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7" t="s">
        <v>9428</v>
      </c>
      <c r="M3297" t="s">
        <v>9429</v>
      </c>
      <c r="N3297" t="s">
        <v>60</v>
      </c>
      <c r="O3297">
        <v>23443.75576</v>
      </c>
      <c r="P3297">
        <v>403</v>
      </c>
      <c r="Q3297" t="s">
        <v>26</v>
      </c>
      <c r="R3297" s="1">
        <v>43832</v>
      </c>
      <c r="S3297">
        <f>WEEKDAY(Table1[[#This Row],[Discharge Date]],2)</f>
        <v>4</v>
      </c>
      <c r="T3297" t="s">
        <v>94</v>
      </c>
      <c r="U3297" t="s">
        <v>28</v>
      </c>
      <c r="V3297" t="s">
        <v>29</v>
      </c>
    </row>
    <row r="3298" spans="1:22" x14ac:dyDescent="0.35">
      <c r="A3298" t="s">
        <v>9430</v>
      </c>
      <c r="B3298">
        <v>48</v>
      </c>
      <c r="C3298" t="s">
        <v>20</v>
      </c>
      <c r="D3298" t="s">
        <v>21</v>
      </c>
      <c r="E3298" t="s">
        <v>22</v>
      </c>
      <c r="F3298" s="1">
        <v>43575</v>
      </c>
      <c r="G3298">
        <f>DAY(Table1[[#This Row],[Date of Admission]])</f>
        <v>20</v>
      </c>
      <c r="H3298" t="str">
        <f>TEXT(Table1[[#This Row],[Date of Admission]],"dddd")</f>
        <v>Saturday</v>
      </c>
      <c r="I3298">
        <f>WEEKDAY(Table1[[#This Row],[Date of Admission]],2)</f>
        <v>6</v>
      </c>
      <c r="J3298" t="str">
        <f>IF(OR(Table1[[#This Row],[Weekday Number]]=6,Table1[[#This Row],[Weekday Number]]=7),"Weekend","Weekday")</f>
        <v>Weekend</v>
      </c>
      <c r="K3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298" t="s">
        <v>9431</v>
      </c>
      <c r="M3298" t="s">
        <v>9432</v>
      </c>
      <c r="N3298" t="s">
        <v>60</v>
      </c>
      <c r="O3298">
        <v>55902.411139999997</v>
      </c>
      <c r="P3298">
        <v>275</v>
      </c>
      <c r="Q3298" t="s">
        <v>37</v>
      </c>
      <c r="R3298" s="1">
        <v>43582</v>
      </c>
      <c r="S3298">
        <f>WEEKDAY(Table1[[#This Row],[Discharge Date]],2)</f>
        <v>6</v>
      </c>
      <c r="T3298" t="s">
        <v>50</v>
      </c>
      <c r="U3298" t="s">
        <v>51</v>
      </c>
      <c r="V3298" t="s">
        <v>40</v>
      </c>
    </row>
    <row r="3299" spans="1:22" x14ac:dyDescent="0.35">
      <c r="A3299" t="s">
        <v>9433</v>
      </c>
      <c r="B3299">
        <v>84</v>
      </c>
      <c r="C3299" t="s">
        <v>31</v>
      </c>
      <c r="D3299" t="s">
        <v>124</v>
      </c>
      <c r="E3299" t="s">
        <v>62</v>
      </c>
      <c r="F3299" s="1">
        <v>43981</v>
      </c>
      <c r="G3299">
        <f>DAY(Table1[[#This Row],[Date of Admission]])</f>
        <v>30</v>
      </c>
      <c r="H3299" t="str">
        <f>TEXT(Table1[[#This Row],[Date of Admission]],"dddd")</f>
        <v>Saturday</v>
      </c>
      <c r="I3299">
        <f>WEEKDAY(Table1[[#This Row],[Date of Admission]],2)</f>
        <v>6</v>
      </c>
      <c r="J3299" t="str">
        <f>IF(OR(Table1[[#This Row],[Weekday Number]]=6,Table1[[#This Row],[Weekday Number]]=7),"Weekend","Weekday")</f>
        <v>Weekend</v>
      </c>
      <c r="K3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299" t="s">
        <v>9434</v>
      </c>
      <c r="M3299" t="s">
        <v>9435</v>
      </c>
      <c r="N3299" t="s">
        <v>65</v>
      </c>
      <c r="O3299">
        <v>22877.0363</v>
      </c>
      <c r="P3299">
        <v>344</v>
      </c>
      <c r="Q3299" t="s">
        <v>49</v>
      </c>
      <c r="R3299" s="1">
        <v>43986</v>
      </c>
      <c r="S3299">
        <f>WEEKDAY(Table1[[#This Row],[Discharge Date]],2)</f>
        <v>4</v>
      </c>
      <c r="T3299" t="s">
        <v>50</v>
      </c>
      <c r="U3299" t="s">
        <v>51</v>
      </c>
      <c r="V3299" t="s">
        <v>29</v>
      </c>
    </row>
    <row r="3300" spans="1:22" x14ac:dyDescent="0.35">
      <c r="A3300" t="s">
        <v>9436</v>
      </c>
      <c r="B3300">
        <v>25</v>
      </c>
      <c r="C3300" t="s">
        <v>31</v>
      </c>
      <c r="D3300" t="s">
        <v>57</v>
      </c>
      <c r="E3300" t="s">
        <v>33</v>
      </c>
      <c r="F3300" s="1">
        <v>44308</v>
      </c>
      <c r="G3300">
        <f>DAY(Table1[[#This Row],[Date of Admission]])</f>
        <v>22</v>
      </c>
      <c r="H3300" t="str">
        <f>TEXT(Table1[[#This Row],[Date of Admission]],"dddd")</f>
        <v>Thursday</v>
      </c>
      <c r="I3300">
        <f>WEEKDAY(Table1[[#This Row],[Date of Admission]],2)</f>
        <v>4</v>
      </c>
      <c r="J3300" t="str">
        <f>IF(OR(Table1[[#This Row],[Weekday Number]]=6,Table1[[#This Row],[Weekday Number]]=7),"Weekend","Weekday")</f>
        <v>Weekday</v>
      </c>
      <c r="K3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0" t="s">
        <v>9437</v>
      </c>
      <c r="M3300" t="s">
        <v>9438</v>
      </c>
      <c r="N3300" t="s">
        <v>36</v>
      </c>
      <c r="O3300">
        <v>3904.0357960000001</v>
      </c>
      <c r="P3300">
        <v>346</v>
      </c>
      <c r="Q3300" t="s">
        <v>37</v>
      </c>
      <c r="R3300" s="1">
        <v>44322</v>
      </c>
      <c r="S3300">
        <f>WEEKDAY(Table1[[#This Row],[Discharge Date]],2)</f>
        <v>4</v>
      </c>
      <c r="T3300" t="s">
        <v>27</v>
      </c>
      <c r="U3300" t="s">
        <v>51</v>
      </c>
      <c r="V3300" t="s">
        <v>40</v>
      </c>
    </row>
    <row r="3301" spans="1:22" x14ac:dyDescent="0.35">
      <c r="A3301" t="s">
        <v>9439</v>
      </c>
      <c r="B3301">
        <v>60</v>
      </c>
      <c r="C3301" t="s">
        <v>20</v>
      </c>
      <c r="D3301" t="s">
        <v>57</v>
      </c>
      <c r="E3301" t="s">
        <v>22</v>
      </c>
      <c r="F3301" s="1">
        <v>44702</v>
      </c>
      <c r="G3301">
        <f>DAY(Table1[[#This Row],[Date of Admission]])</f>
        <v>21</v>
      </c>
      <c r="H3301" t="str">
        <f>TEXT(Table1[[#This Row],[Date of Admission]],"dddd")</f>
        <v>Saturday</v>
      </c>
      <c r="I3301">
        <f>WEEKDAY(Table1[[#This Row],[Date of Admission]],2)</f>
        <v>6</v>
      </c>
      <c r="J3301" t="str">
        <f>IF(OR(Table1[[#This Row],[Weekday Number]]=6,Table1[[#This Row],[Weekday Number]]=7),"Weekend","Weekday")</f>
        <v>Weekend</v>
      </c>
      <c r="K3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1" t="s">
        <v>9440</v>
      </c>
      <c r="M3301" t="s">
        <v>1538</v>
      </c>
      <c r="N3301" t="s">
        <v>60</v>
      </c>
      <c r="O3301">
        <v>32491.356919999998</v>
      </c>
      <c r="P3301">
        <v>264</v>
      </c>
      <c r="Q3301" t="s">
        <v>49</v>
      </c>
      <c r="R3301" s="1">
        <v>44730</v>
      </c>
      <c r="S3301">
        <f>WEEKDAY(Table1[[#This Row],[Discharge Date]],2)</f>
        <v>6</v>
      </c>
      <c r="T3301" t="s">
        <v>56</v>
      </c>
      <c r="U3301" t="s">
        <v>28</v>
      </c>
      <c r="V3301" t="s">
        <v>40</v>
      </c>
    </row>
    <row r="3302" spans="1:22" x14ac:dyDescent="0.35">
      <c r="A3302" t="s">
        <v>9441</v>
      </c>
      <c r="B3302">
        <v>42</v>
      </c>
      <c r="C3302" t="s">
        <v>20</v>
      </c>
      <c r="D3302" t="s">
        <v>99</v>
      </c>
      <c r="E3302" t="s">
        <v>78</v>
      </c>
      <c r="F3302" s="1">
        <v>45003</v>
      </c>
      <c r="G3302">
        <f>DAY(Table1[[#This Row],[Date of Admission]])</f>
        <v>18</v>
      </c>
      <c r="H3302" t="str">
        <f>TEXT(Table1[[#This Row],[Date of Admission]],"dddd")</f>
        <v>Saturday</v>
      </c>
      <c r="I3302">
        <f>WEEKDAY(Table1[[#This Row],[Date of Admission]],2)</f>
        <v>6</v>
      </c>
      <c r="J3302" t="str">
        <f>IF(OR(Table1[[#This Row],[Weekday Number]]=6,Table1[[#This Row],[Weekday Number]]=7),"Weekend","Weekday")</f>
        <v>Weekend</v>
      </c>
      <c r="K3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2" t="s">
        <v>9442</v>
      </c>
      <c r="M3302" t="s">
        <v>9443</v>
      </c>
      <c r="N3302" t="s">
        <v>36</v>
      </c>
      <c r="O3302">
        <v>30114.924640000001</v>
      </c>
      <c r="P3302">
        <v>370</v>
      </c>
      <c r="Q3302" t="s">
        <v>37</v>
      </c>
      <c r="R3302" s="1">
        <v>45019</v>
      </c>
      <c r="S3302">
        <f>WEEKDAY(Table1[[#This Row],[Discharge Date]],2)</f>
        <v>1</v>
      </c>
      <c r="T3302" t="s">
        <v>56</v>
      </c>
      <c r="U3302" t="s">
        <v>51</v>
      </c>
      <c r="V3302" t="s">
        <v>40</v>
      </c>
    </row>
    <row r="3303" spans="1:22" x14ac:dyDescent="0.35">
      <c r="A3303" t="s">
        <v>9444</v>
      </c>
      <c r="B3303">
        <v>41</v>
      </c>
      <c r="C3303" t="s">
        <v>20</v>
      </c>
      <c r="D3303" t="s">
        <v>32</v>
      </c>
      <c r="E3303" t="s">
        <v>43</v>
      </c>
      <c r="F3303" s="1">
        <v>45193</v>
      </c>
      <c r="G3303">
        <f>DAY(Table1[[#This Row],[Date of Admission]])</f>
        <v>24</v>
      </c>
      <c r="H3303" t="str">
        <f>TEXT(Table1[[#This Row],[Date of Admission]],"dddd")</f>
        <v>Sunday</v>
      </c>
      <c r="I3303">
        <f>WEEKDAY(Table1[[#This Row],[Date of Admission]],2)</f>
        <v>7</v>
      </c>
      <c r="J3303" t="str">
        <f>IF(OR(Table1[[#This Row],[Weekday Number]]=6,Table1[[#This Row],[Weekday Number]]=7),"Weekend","Weekday")</f>
        <v>Weekend</v>
      </c>
      <c r="K3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3" t="s">
        <v>4293</v>
      </c>
      <c r="M3303" t="s">
        <v>9445</v>
      </c>
      <c r="N3303" t="s">
        <v>60</v>
      </c>
      <c r="O3303">
        <v>14061.0962</v>
      </c>
      <c r="P3303">
        <v>197</v>
      </c>
      <c r="Q3303" t="s">
        <v>37</v>
      </c>
      <c r="R3303" s="1">
        <v>45205</v>
      </c>
      <c r="S3303">
        <f>WEEKDAY(Table1[[#This Row],[Discharge Date]],2)</f>
        <v>5</v>
      </c>
      <c r="T3303" t="s">
        <v>50</v>
      </c>
      <c r="U3303" t="s">
        <v>51</v>
      </c>
      <c r="V3303" t="s">
        <v>40</v>
      </c>
    </row>
    <row r="3304" spans="1:22" x14ac:dyDescent="0.35">
      <c r="A3304" t="s">
        <v>9446</v>
      </c>
      <c r="B3304">
        <v>18</v>
      </c>
      <c r="C3304" t="s">
        <v>20</v>
      </c>
      <c r="D3304" t="s">
        <v>42</v>
      </c>
      <c r="E3304" t="s">
        <v>33</v>
      </c>
      <c r="F3304" s="1">
        <v>43650</v>
      </c>
      <c r="G3304">
        <f>DAY(Table1[[#This Row],[Date of Admission]])</f>
        <v>4</v>
      </c>
      <c r="H3304" t="str">
        <f>TEXT(Table1[[#This Row],[Date of Admission]],"dddd")</f>
        <v>Thursday</v>
      </c>
      <c r="I3304">
        <f>WEEKDAY(Table1[[#This Row],[Date of Admission]],2)</f>
        <v>4</v>
      </c>
      <c r="J3304" t="str">
        <f>IF(OR(Table1[[#This Row],[Weekday Number]]=6,Table1[[#This Row],[Weekday Number]]=7),"Weekend","Weekday")</f>
        <v>Weekday</v>
      </c>
      <c r="K3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04" t="s">
        <v>9447</v>
      </c>
      <c r="M3304" t="s">
        <v>9448</v>
      </c>
      <c r="N3304" t="s">
        <v>60</v>
      </c>
      <c r="O3304">
        <v>18833.019390000001</v>
      </c>
      <c r="P3304">
        <v>298</v>
      </c>
      <c r="Q3304" t="s">
        <v>49</v>
      </c>
      <c r="R3304" s="1">
        <v>43670</v>
      </c>
      <c r="S3304">
        <f>WEEKDAY(Table1[[#This Row],[Discharge Date]],2)</f>
        <v>3</v>
      </c>
      <c r="T3304" t="s">
        <v>27</v>
      </c>
      <c r="U3304" t="s">
        <v>51</v>
      </c>
      <c r="V3304" t="s">
        <v>84</v>
      </c>
    </row>
    <row r="3305" spans="1:22" x14ac:dyDescent="0.35">
      <c r="A3305" t="s">
        <v>9449</v>
      </c>
      <c r="B3305">
        <v>23</v>
      </c>
      <c r="C3305" t="s">
        <v>20</v>
      </c>
      <c r="D3305" t="s">
        <v>99</v>
      </c>
      <c r="E3305" t="s">
        <v>33</v>
      </c>
      <c r="F3305" s="1">
        <v>43763</v>
      </c>
      <c r="G3305">
        <f>DAY(Table1[[#This Row],[Date of Admission]])</f>
        <v>25</v>
      </c>
      <c r="H3305" t="str">
        <f>TEXT(Table1[[#This Row],[Date of Admission]],"dddd")</f>
        <v>Friday</v>
      </c>
      <c r="I3305">
        <f>WEEKDAY(Table1[[#This Row],[Date of Admission]],2)</f>
        <v>5</v>
      </c>
      <c r="J3305" t="str">
        <f>IF(OR(Table1[[#This Row],[Weekday Number]]=6,Table1[[#This Row],[Weekday Number]]=7),"Weekend","Weekday")</f>
        <v>Weekday</v>
      </c>
      <c r="K3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5" t="s">
        <v>9450</v>
      </c>
      <c r="M3305" t="s">
        <v>9451</v>
      </c>
      <c r="N3305" t="s">
        <v>65</v>
      </c>
      <c r="O3305">
        <v>1104.8435239999999</v>
      </c>
      <c r="P3305">
        <v>190</v>
      </c>
      <c r="Q3305" t="s">
        <v>37</v>
      </c>
      <c r="R3305" s="1">
        <v>43774</v>
      </c>
      <c r="S3305">
        <f>WEEKDAY(Table1[[#This Row],[Discharge Date]],2)</f>
        <v>2</v>
      </c>
      <c r="T3305" t="s">
        <v>56</v>
      </c>
      <c r="U3305" t="s">
        <v>51</v>
      </c>
      <c r="V3305" t="s">
        <v>84</v>
      </c>
    </row>
    <row r="3306" spans="1:22" x14ac:dyDescent="0.35">
      <c r="A3306" t="s">
        <v>9452</v>
      </c>
      <c r="B3306">
        <v>60</v>
      </c>
      <c r="C3306" t="s">
        <v>31</v>
      </c>
      <c r="D3306" t="s">
        <v>124</v>
      </c>
      <c r="E3306" t="s">
        <v>78</v>
      </c>
      <c r="F3306" s="1">
        <v>44237</v>
      </c>
      <c r="G3306">
        <f>DAY(Table1[[#This Row],[Date of Admission]])</f>
        <v>10</v>
      </c>
      <c r="H3306" t="str">
        <f>TEXT(Table1[[#This Row],[Date of Admission]],"dddd")</f>
        <v>Wednesday</v>
      </c>
      <c r="I3306">
        <f>WEEKDAY(Table1[[#This Row],[Date of Admission]],2)</f>
        <v>3</v>
      </c>
      <c r="J3306" t="str">
        <f>IF(OR(Table1[[#This Row],[Weekday Number]]=6,Table1[[#This Row],[Weekday Number]]=7),"Weekend","Weekday")</f>
        <v>Weekday</v>
      </c>
      <c r="K3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6" t="s">
        <v>2902</v>
      </c>
      <c r="M3306" t="s">
        <v>9453</v>
      </c>
      <c r="N3306" t="s">
        <v>25</v>
      </c>
      <c r="O3306">
        <v>46185.071040000003</v>
      </c>
      <c r="P3306">
        <v>272</v>
      </c>
      <c r="Q3306" t="s">
        <v>37</v>
      </c>
      <c r="R3306" s="1">
        <v>44248</v>
      </c>
      <c r="S3306">
        <f>WEEKDAY(Table1[[#This Row],[Discharge Date]],2)</f>
        <v>7</v>
      </c>
      <c r="T3306" t="s">
        <v>38</v>
      </c>
      <c r="U3306" t="s">
        <v>28</v>
      </c>
      <c r="V3306" t="s">
        <v>40</v>
      </c>
    </row>
    <row r="3307" spans="1:22" x14ac:dyDescent="0.35">
      <c r="A3307" t="s">
        <v>9454</v>
      </c>
      <c r="B3307">
        <v>78</v>
      </c>
      <c r="C3307" t="s">
        <v>20</v>
      </c>
      <c r="D3307" t="s">
        <v>71</v>
      </c>
      <c r="E3307" t="s">
        <v>43</v>
      </c>
      <c r="F3307" s="1">
        <v>44891</v>
      </c>
      <c r="G3307">
        <f>DAY(Table1[[#This Row],[Date of Admission]])</f>
        <v>26</v>
      </c>
      <c r="H3307" t="str">
        <f>TEXT(Table1[[#This Row],[Date of Admission]],"dddd")</f>
        <v>Saturday</v>
      </c>
      <c r="I3307">
        <f>WEEKDAY(Table1[[#This Row],[Date of Admission]],2)</f>
        <v>6</v>
      </c>
      <c r="J3307" t="str">
        <f>IF(OR(Table1[[#This Row],[Weekday Number]]=6,Table1[[#This Row],[Weekday Number]]=7),"Weekend","Weekday")</f>
        <v>Weekend</v>
      </c>
      <c r="K3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7" t="s">
        <v>5454</v>
      </c>
      <c r="M3307" t="s">
        <v>9455</v>
      </c>
      <c r="N3307" t="s">
        <v>65</v>
      </c>
      <c r="P3307">
        <v>124</v>
      </c>
      <c r="Q3307" t="s">
        <v>49</v>
      </c>
      <c r="R3307" s="1">
        <v>44907</v>
      </c>
      <c r="S3307">
        <f>WEEKDAY(Table1[[#This Row],[Discharge Date]],2)</f>
        <v>1</v>
      </c>
      <c r="T3307" t="s">
        <v>56</v>
      </c>
      <c r="U3307" t="s">
        <v>51</v>
      </c>
      <c r="V3307" t="s">
        <v>29</v>
      </c>
    </row>
    <row r="3308" spans="1:22" x14ac:dyDescent="0.35">
      <c r="A3308" t="s">
        <v>9456</v>
      </c>
      <c r="B3308">
        <v>38</v>
      </c>
      <c r="C3308" t="s">
        <v>31</v>
      </c>
      <c r="D3308" t="s">
        <v>124</v>
      </c>
      <c r="E3308" t="s">
        <v>33</v>
      </c>
      <c r="F3308" s="1">
        <v>44619</v>
      </c>
      <c r="G3308">
        <f>DAY(Table1[[#This Row],[Date of Admission]])</f>
        <v>27</v>
      </c>
      <c r="H3308" t="str">
        <f>TEXT(Table1[[#This Row],[Date of Admission]],"dddd")</f>
        <v>Sunday</v>
      </c>
      <c r="I3308">
        <f>WEEKDAY(Table1[[#This Row],[Date of Admission]],2)</f>
        <v>7</v>
      </c>
      <c r="J3308" t="str">
        <f>IF(OR(Table1[[#This Row],[Weekday Number]]=6,Table1[[#This Row],[Weekday Number]]=7),"Weekend","Weekday")</f>
        <v>Weekend</v>
      </c>
      <c r="K3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08" t="s">
        <v>9457</v>
      </c>
      <c r="M3308" t="s">
        <v>9458</v>
      </c>
      <c r="N3308" t="s">
        <v>60</v>
      </c>
      <c r="O3308">
        <v>27120.400689999999</v>
      </c>
      <c r="P3308">
        <v>312</v>
      </c>
      <c r="Q3308" t="s">
        <v>49</v>
      </c>
      <c r="R3308" s="1">
        <v>44630</v>
      </c>
      <c r="S3308">
        <f>WEEKDAY(Table1[[#This Row],[Discharge Date]],2)</f>
        <v>4</v>
      </c>
      <c r="T3308" t="s">
        <v>56</v>
      </c>
      <c r="U3308" t="s">
        <v>51</v>
      </c>
      <c r="V3308" t="s">
        <v>40</v>
      </c>
    </row>
    <row r="3309" spans="1:22" x14ac:dyDescent="0.35">
      <c r="A3309" t="s">
        <v>9459</v>
      </c>
      <c r="B3309">
        <v>48</v>
      </c>
      <c r="C3309" t="s">
        <v>20</v>
      </c>
      <c r="D3309" t="s">
        <v>239</v>
      </c>
      <c r="E3309" t="s">
        <v>43</v>
      </c>
      <c r="F3309" s="1">
        <v>43422</v>
      </c>
      <c r="G3309">
        <f>DAY(Table1[[#This Row],[Date of Admission]])</f>
        <v>18</v>
      </c>
      <c r="H3309" t="str">
        <f>TEXT(Table1[[#This Row],[Date of Admission]],"dddd")</f>
        <v>Sunday</v>
      </c>
      <c r="I3309">
        <f>WEEKDAY(Table1[[#This Row],[Date of Admission]],2)</f>
        <v>7</v>
      </c>
      <c r="J3309" t="str">
        <f>IF(OR(Table1[[#This Row],[Weekday Number]]=6,Table1[[#This Row],[Weekday Number]]=7),"Weekend","Weekday")</f>
        <v>Weekend</v>
      </c>
      <c r="K3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09" t="s">
        <v>9460</v>
      </c>
      <c r="M3309" t="s">
        <v>9461</v>
      </c>
      <c r="N3309" t="s">
        <v>36</v>
      </c>
      <c r="O3309">
        <v>2303.5238340000001</v>
      </c>
      <c r="P3309">
        <v>445</v>
      </c>
      <c r="Q3309" t="s">
        <v>37</v>
      </c>
      <c r="R3309" s="1">
        <v>43443</v>
      </c>
      <c r="S3309">
        <f>WEEKDAY(Table1[[#This Row],[Discharge Date]],2)</f>
        <v>7</v>
      </c>
      <c r="T3309" t="s">
        <v>27</v>
      </c>
      <c r="U3309" t="s">
        <v>28</v>
      </c>
      <c r="V3309" t="s">
        <v>40</v>
      </c>
    </row>
    <row r="3310" spans="1:22" x14ac:dyDescent="0.35">
      <c r="A3310" t="s">
        <v>9462</v>
      </c>
      <c r="B3310">
        <v>39</v>
      </c>
      <c r="C3310" t="s">
        <v>31</v>
      </c>
      <c r="D3310" t="s">
        <v>32</v>
      </c>
      <c r="E3310" t="s">
        <v>62</v>
      </c>
      <c r="F3310" s="1">
        <v>43582</v>
      </c>
      <c r="G3310">
        <f>DAY(Table1[[#This Row],[Date of Admission]])</f>
        <v>27</v>
      </c>
      <c r="H3310" t="str">
        <f>TEXT(Table1[[#This Row],[Date of Admission]],"dddd")</f>
        <v>Saturday</v>
      </c>
      <c r="I3310">
        <f>WEEKDAY(Table1[[#This Row],[Date of Admission]],2)</f>
        <v>6</v>
      </c>
      <c r="J3310" t="str">
        <f>IF(OR(Table1[[#This Row],[Weekday Number]]=6,Table1[[#This Row],[Weekday Number]]=7),"Weekend","Weekday")</f>
        <v>Weekend</v>
      </c>
      <c r="K3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10" t="s">
        <v>9463</v>
      </c>
      <c r="M3310" t="s">
        <v>9464</v>
      </c>
      <c r="N3310" t="s">
        <v>25</v>
      </c>
      <c r="O3310">
        <v>19713.777340000001</v>
      </c>
      <c r="P3310">
        <v>419</v>
      </c>
      <c r="Q3310" t="s">
        <v>37</v>
      </c>
      <c r="R3310" s="1">
        <v>43587</v>
      </c>
      <c r="S3310">
        <f>WEEKDAY(Table1[[#This Row],[Discharge Date]],2)</f>
        <v>4</v>
      </c>
      <c r="T3310" t="s">
        <v>50</v>
      </c>
      <c r="U3310" t="s">
        <v>28</v>
      </c>
      <c r="V3310" t="s">
        <v>40</v>
      </c>
    </row>
    <row r="3311" spans="1:22" x14ac:dyDescent="0.35">
      <c r="A3311" t="s">
        <v>9465</v>
      </c>
      <c r="B3311">
        <v>50</v>
      </c>
      <c r="C3311" t="s">
        <v>31</v>
      </c>
      <c r="D3311" t="s">
        <v>71</v>
      </c>
      <c r="E3311" t="s">
        <v>43</v>
      </c>
      <c r="F3311" s="1">
        <v>45005</v>
      </c>
      <c r="G3311">
        <f>DAY(Table1[[#This Row],[Date of Admission]])</f>
        <v>20</v>
      </c>
      <c r="H3311" t="str">
        <f>TEXT(Table1[[#This Row],[Date of Admission]],"dddd")</f>
        <v>Monday</v>
      </c>
      <c r="I3311">
        <f>WEEKDAY(Table1[[#This Row],[Date of Admission]],2)</f>
        <v>1</v>
      </c>
      <c r="J3311" t="str">
        <f>IF(OR(Table1[[#This Row],[Weekday Number]]=6,Table1[[#This Row],[Weekday Number]]=7),"Weekend","Weekday")</f>
        <v>Weekday</v>
      </c>
      <c r="K3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1" t="s">
        <v>9466</v>
      </c>
      <c r="M3311" t="s">
        <v>9467</v>
      </c>
      <c r="N3311" t="s">
        <v>65</v>
      </c>
      <c r="O3311">
        <v>23120.460330000002</v>
      </c>
      <c r="P3311">
        <v>114</v>
      </c>
      <c r="Q3311" t="s">
        <v>49</v>
      </c>
      <c r="R3311" s="1">
        <v>45010</v>
      </c>
      <c r="S3311">
        <f>WEEKDAY(Table1[[#This Row],[Discharge Date]],2)</f>
        <v>6</v>
      </c>
      <c r="T3311" t="s">
        <v>94</v>
      </c>
      <c r="U3311" t="s">
        <v>28</v>
      </c>
      <c r="V3311" t="s">
        <v>40</v>
      </c>
    </row>
    <row r="3312" spans="1:22" x14ac:dyDescent="0.35">
      <c r="A3312" t="s">
        <v>9468</v>
      </c>
      <c r="B3312">
        <v>51</v>
      </c>
      <c r="C3312" t="s">
        <v>20</v>
      </c>
      <c r="D3312" t="s">
        <v>42</v>
      </c>
      <c r="E3312" t="s">
        <v>62</v>
      </c>
      <c r="F3312" s="1">
        <v>43506</v>
      </c>
      <c r="G3312">
        <f>DAY(Table1[[#This Row],[Date of Admission]])</f>
        <v>10</v>
      </c>
      <c r="H3312" t="str">
        <f>TEXT(Table1[[#This Row],[Date of Admission]],"dddd")</f>
        <v>Sunday</v>
      </c>
      <c r="I3312">
        <f>WEEKDAY(Table1[[#This Row],[Date of Admission]],2)</f>
        <v>7</v>
      </c>
      <c r="J3312" t="str">
        <f>IF(OR(Table1[[#This Row],[Weekday Number]]=6,Table1[[#This Row],[Weekday Number]]=7),"Weekend","Weekday")</f>
        <v>Weekend</v>
      </c>
      <c r="K3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2" t="s">
        <v>9469</v>
      </c>
      <c r="M3312" t="s">
        <v>9470</v>
      </c>
      <c r="N3312" t="s">
        <v>36</v>
      </c>
      <c r="O3312">
        <v>29372.494200000001</v>
      </c>
      <c r="P3312">
        <v>109</v>
      </c>
      <c r="Q3312" t="s">
        <v>37</v>
      </c>
      <c r="R3312" s="1">
        <v>43517</v>
      </c>
      <c r="S3312">
        <f>WEEKDAY(Table1[[#This Row],[Discharge Date]],2)</f>
        <v>4</v>
      </c>
      <c r="T3312" t="s">
        <v>50</v>
      </c>
      <c r="U3312" t="s">
        <v>28</v>
      </c>
      <c r="V3312" t="s">
        <v>40</v>
      </c>
    </row>
    <row r="3313" spans="1:22" x14ac:dyDescent="0.35">
      <c r="A3313" t="s">
        <v>9471</v>
      </c>
      <c r="B3313">
        <v>30</v>
      </c>
      <c r="C3313" t="s">
        <v>31</v>
      </c>
      <c r="D3313" t="s">
        <v>42</v>
      </c>
      <c r="E3313" t="s">
        <v>43</v>
      </c>
      <c r="F3313" s="1">
        <v>43702</v>
      </c>
      <c r="G3313">
        <f>DAY(Table1[[#This Row],[Date of Admission]])</f>
        <v>25</v>
      </c>
      <c r="H3313" t="str">
        <f>TEXT(Table1[[#This Row],[Date of Admission]],"dddd")</f>
        <v>Sunday</v>
      </c>
      <c r="I3313">
        <f>WEEKDAY(Table1[[#This Row],[Date of Admission]],2)</f>
        <v>7</v>
      </c>
      <c r="J3313" t="str">
        <f>IF(OR(Table1[[#This Row],[Weekday Number]]=6,Table1[[#This Row],[Weekday Number]]=7),"Weekend","Weekday")</f>
        <v>Weekend</v>
      </c>
      <c r="K3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3" t="s">
        <v>9472</v>
      </c>
      <c r="M3313" t="s">
        <v>9473</v>
      </c>
      <c r="N3313" t="s">
        <v>65</v>
      </c>
      <c r="O3313">
        <v>2144.8103740000001</v>
      </c>
      <c r="P3313">
        <v>377</v>
      </c>
      <c r="Q3313" t="s">
        <v>49</v>
      </c>
      <c r="R3313" s="1">
        <v>43730</v>
      </c>
      <c r="S3313">
        <f>WEEKDAY(Table1[[#This Row],[Discharge Date]],2)</f>
        <v>7</v>
      </c>
      <c r="T3313" t="s">
        <v>38</v>
      </c>
      <c r="U3313" t="s">
        <v>51</v>
      </c>
      <c r="V3313" t="s">
        <v>40</v>
      </c>
    </row>
    <row r="3314" spans="1:22" x14ac:dyDescent="0.35">
      <c r="A3314" t="s">
        <v>9474</v>
      </c>
      <c r="B3314">
        <v>77</v>
      </c>
      <c r="C3314" t="s">
        <v>20</v>
      </c>
      <c r="D3314" t="s">
        <v>21</v>
      </c>
      <c r="E3314" t="s">
        <v>62</v>
      </c>
      <c r="F3314" s="1">
        <v>43997</v>
      </c>
      <c r="G3314">
        <f>DAY(Table1[[#This Row],[Date of Admission]])</f>
        <v>15</v>
      </c>
      <c r="H3314" t="str">
        <f>TEXT(Table1[[#This Row],[Date of Admission]],"dddd")</f>
        <v>Monday</v>
      </c>
      <c r="I3314">
        <f>WEEKDAY(Table1[[#This Row],[Date of Admission]],2)</f>
        <v>1</v>
      </c>
      <c r="J3314" t="str">
        <f>IF(OR(Table1[[#This Row],[Weekday Number]]=6,Table1[[#This Row],[Weekday Number]]=7),"Weekend","Weekday")</f>
        <v>Weekday</v>
      </c>
      <c r="K3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4" t="s">
        <v>9475</v>
      </c>
      <c r="M3314" t="s">
        <v>9476</v>
      </c>
      <c r="N3314" t="s">
        <v>25</v>
      </c>
      <c r="O3314">
        <v>21348.366959999999</v>
      </c>
      <c r="P3314">
        <v>183</v>
      </c>
      <c r="Q3314" t="s">
        <v>49</v>
      </c>
      <c r="R3314" s="1">
        <v>44021</v>
      </c>
      <c r="S3314">
        <f>WEEKDAY(Table1[[#This Row],[Discharge Date]],2)</f>
        <v>4</v>
      </c>
      <c r="T3314" t="s">
        <v>50</v>
      </c>
      <c r="U3314" t="s">
        <v>51</v>
      </c>
      <c r="V3314" t="s">
        <v>29</v>
      </c>
    </row>
    <row r="3315" spans="1:22" x14ac:dyDescent="0.35">
      <c r="A3315" t="s">
        <v>9477</v>
      </c>
      <c r="B3315">
        <v>84</v>
      </c>
      <c r="C3315" t="s">
        <v>20</v>
      </c>
      <c r="D3315" t="s">
        <v>239</v>
      </c>
      <c r="E3315" t="s">
        <v>33</v>
      </c>
      <c r="F3315" s="1">
        <v>44574</v>
      </c>
      <c r="G3315">
        <f>DAY(Table1[[#This Row],[Date of Admission]])</f>
        <v>13</v>
      </c>
      <c r="H3315" t="str">
        <f>TEXT(Table1[[#This Row],[Date of Admission]],"dddd")</f>
        <v>Thursday</v>
      </c>
      <c r="I3315">
        <f>WEEKDAY(Table1[[#This Row],[Date of Admission]],2)</f>
        <v>4</v>
      </c>
      <c r="J3315" t="str">
        <f>IF(OR(Table1[[#This Row],[Weekday Number]]=6,Table1[[#This Row],[Weekday Number]]=7),"Weekend","Weekday")</f>
        <v>Weekday</v>
      </c>
      <c r="K3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5" t="s">
        <v>9478</v>
      </c>
      <c r="M3315" t="s">
        <v>9479</v>
      </c>
      <c r="N3315" t="s">
        <v>25</v>
      </c>
      <c r="O3315">
        <v>30380.134290000002</v>
      </c>
      <c r="P3315">
        <v>107</v>
      </c>
      <c r="Q3315" t="s">
        <v>49</v>
      </c>
      <c r="R3315" s="1">
        <v>44586</v>
      </c>
      <c r="S3315">
        <f>WEEKDAY(Table1[[#This Row],[Discharge Date]],2)</f>
        <v>2</v>
      </c>
      <c r="T3315" t="s">
        <v>27</v>
      </c>
      <c r="U3315" t="s">
        <v>28</v>
      </c>
      <c r="V3315" t="s">
        <v>29</v>
      </c>
    </row>
    <row r="3316" spans="1:22" x14ac:dyDescent="0.35">
      <c r="A3316" t="s">
        <v>9480</v>
      </c>
      <c r="B3316">
        <v>43</v>
      </c>
      <c r="C3316" t="s">
        <v>31</v>
      </c>
      <c r="D3316" t="s">
        <v>42</v>
      </c>
      <c r="E3316" t="s">
        <v>53</v>
      </c>
      <c r="F3316" s="1">
        <v>44746</v>
      </c>
      <c r="G3316">
        <f>DAY(Table1[[#This Row],[Date of Admission]])</f>
        <v>4</v>
      </c>
      <c r="H3316" t="str">
        <f>TEXT(Table1[[#This Row],[Date of Admission]],"dddd")</f>
        <v>Monday</v>
      </c>
      <c r="I3316">
        <f>WEEKDAY(Table1[[#This Row],[Date of Admission]],2)</f>
        <v>1</v>
      </c>
      <c r="J3316" t="str">
        <f>IF(OR(Table1[[#This Row],[Weekday Number]]=6,Table1[[#This Row],[Weekday Number]]=7),"Weekend","Weekday")</f>
        <v>Weekday</v>
      </c>
      <c r="K3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16" t="s">
        <v>9481</v>
      </c>
      <c r="M3316" t="s">
        <v>9482</v>
      </c>
      <c r="N3316" t="s">
        <v>36</v>
      </c>
      <c r="O3316">
        <v>6267.3109160000004</v>
      </c>
      <c r="P3316">
        <v>238</v>
      </c>
      <c r="Q3316" t="s">
        <v>26</v>
      </c>
      <c r="R3316" s="1">
        <v>44765</v>
      </c>
      <c r="S3316">
        <f>WEEKDAY(Table1[[#This Row],[Discharge Date]],2)</f>
        <v>6</v>
      </c>
      <c r="T3316" t="s">
        <v>27</v>
      </c>
      <c r="U3316" t="s">
        <v>51</v>
      </c>
      <c r="V3316" t="s">
        <v>40</v>
      </c>
    </row>
    <row r="3317" spans="1:22" x14ac:dyDescent="0.35">
      <c r="A3317" t="s">
        <v>1374</v>
      </c>
      <c r="B3317">
        <v>20</v>
      </c>
      <c r="C3317" t="s">
        <v>31</v>
      </c>
      <c r="D3317" t="s">
        <v>239</v>
      </c>
      <c r="E3317" t="s">
        <v>22</v>
      </c>
      <c r="F3317" s="1">
        <v>44022</v>
      </c>
      <c r="G3317">
        <f>DAY(Table1[[#This Row],[Date of Admission]])</f>
        <v>10</v>
      </c>
      <c r="H3317" t="str">
        <f>TEXT(Table1[[#This Row],[Date of Admission]],"dddd")</f>
        <v>Friday</v>
      </c>
      <c r="I3317">
        <f>WEEKDAY(Table1[[#This Row],[Date of Admission]],2)</f>
        <v>5</v>
      </c>
      <c r="J3317" t="str">
        <f>IF(OR(Table1[[#This Row],[Weekday Number]]=6,Table1[[#This Row],[Weekday Number]]=7),"Weekend","Weekday")</f>
        <v>Weekday</v>
      </c>
      <c r="K3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7" t="s">
        <v>9483</v>
      </c>
      <c r="M3317" t="s">
        <v>9484</v>
      </c>
      <c r="N3317" t="s">
        <v>36</v>
      </c>
      <c r="O3317">
        <v>40285.433879999997</v>
      </c>
      <c r="P3317">
        <v>150</v>
      </c>
      <c r="Q3317" t="s">
        <v>37</v>
      </c>
      <c r="R3317" s="1">
        <v>44038</v>
      </c>
      <c r="S3317">
        <f>WEEKDAY(Table1[[#This Row],[Discharge Date]],2)</f>
        <v>7</v>
      </c>
      <c r="T3317" t="s">
        <v>94</v>
      </c>
      <c r="U3317" t="s">
        <v>39</v>
      </c>
      <c r="V3317" t="s">
        <v>84</v>
      </c>
    </row>
    <row r="3318" spans="1:22" x14ac:dyDescent="0.35">
      <c r="A3318" t="s">
        <v>9485</v>
      </c>
      <c r="B3318">
        <v>78</v>
      </c>
      <c r="C3318" t="s">
        <v>20</v>
      </c>
      <c r="D3318" t="s">
        <v>21</v>
      </c>
      <c r="E3318" t="s">
        <v>62</v>
      </c>
      <c r="F3318" s="1">
        <v>44005</v>
      </c>
      <c r="G3318">
        <f>DAY(Table1[[#This Row],[Date of Admission]])</f>
        <v>23</v>
      </c>
      <c r="H3318" t="str">
        <f>TEXT(Table1[[#This Row],[Date of Admission]],"dddd")</f>
        <v>Tuesday</v>
      </c>
      <c r="I3318">
        <f>WEEKDAY(Table1[[#This Row],[Date of Admission]],2)</f>
        <v>2</v>
      </c>
      <c r="J3318" t="str">
        <f>IF(OR(Table1[[#This Row],[Weekday Number]]=6,Table1[[#This Row],[Weekday Number]]=7),"Weekend","Weekday")</f>
        <v>Weekday</v>
      </c>
      <c r="K3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8" t="s">
        <v>9486</v>
      </c>
      <c r="M3318" t="s">
        <v>9487</v>
      </c>
      <c r="N3318" t="s">
        <v>60</v>
      </c>
      <c r="O3318">
        <v>13775.09995</v>
      </c>
      <c r="P3318">
        <v>149</v>
      </c>
      <c r="Q3318" t="s">
        <v>49</v>
      </c>
      <c r="R3318" s="1">
        <v>44023</v>
      </c>
      <c r="S3318">
        <f>WEEKDAY(Table1[[#This Row],[Discharge Date]],2)</f>
        <v>6</v>
      </c>
      <c r="T3318" t="s">
        <v>56</v>
      </c>
      <c r="U3318" t="s">
        <v>28</v>
      </c>
      <c r="V3318" t="s">
        <v>29</v>
      </c>
    </row>
    <row r="3319" spans="1:22" x14ac:dyDescent="0.35">
      <c r="A3319" t="s">
        <v>9488</v>
      </c>
      <c r="B3319">
        <v>53</v>
      </c>
      <c r="C3319" t="s">
        <v>31</v>
      </c>
      <c r="D3319" t="s">
        <v>99</v>
      </c>
      <c r="E3319" t="s">
        <v>43</v>
      </c>
      <c r="F3319" s="1">
        <v>43875</v>
      </c>
      <c r="G3319">
        <f>DAY(Table1[[#This Row],[Date of Admission]])</f>
        <v>14</v>
      </c>
      <c r="H3319" t="str">
        <f>TEXT(Table1[[#This Row],[Date of Admission]],"dddd")</f>
        <v>Friday</v>
      </c>
      <c r="I3319">
        <f>WEEKDAY(Table1[[#This Row],[Date of Admission]],2)</f>
        <v>5</v>
      </c>
      <c r="J3319" t="str">
        <f>IF(OR(Table1[[#This Row],[Weekday Number]]=6,Table1[[#This Row],[Weekday Number]]=7),"Weekend","Weekday")</f>
        <v>Weekday</v>
      </c>
      <c r="K3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19" t="s">
        <v>9489</v>
      </c>
      <c r="M3319" t="s">
        <v>9490</v>
      </c>
      <c r="N3319" t="s">
        <v>60</v>
      </c>
      <c r="O3319">
        <v>13060.149659999999</v>
      </c>
      <c r="P3319">
        <v>313</v>
      </c>
      <c r="Q3319" t="s">
        <v>49</v>
      </c>
      <c r="R3319" s="1">
        <v>43896</v>
      </c>
      <c r="S3319">
        <f>WEEKDAY(Table1[[#This Row],[Discharge Date]],2)</f>
        <v>5</v>
      </c>
      <c r="T3319" t="s">
        <v>50</v>
      </c>
      <c r="U3319" t="s">
        <v>28</v>
      </c>
      <c r="V3319" t="s">
        <v>40</v>
      </c>
    </row>
    <row r="3320" spans="1:22" x14ac:dyDescent="0.35">
      <c r="A3320" t="s">
        <v>9491</v>
      </c>
      <c r="B3320">
        <v>63</v>
      </c>
      <c r="C3320" t="s">
        <v>31</v>
      </c>
      <c r="D3320" t="s">
        <v>124</v>
      </c>
      <c r="E3320" t="s">
        <v>62</v>
      </c>
      <c r="F3320" s="1">
        <v>44132</v>
      </c>
      <c r="G3320">
        <f>DAY(Table1[[#This Row],[Date of Admission]])</f>
        <v>28</v>
      </c>
      <c r="H3320" t="str">
        <f>TEXT(Table1[[#This Row],[Date of Admission]],"dddd")</f>
        <v>Wednesday</v>
      </c>
      <c r="I3320">
        <f>WEEKDAY(Table1[[#This Row],[Date of Admission]],2)</f>
        <v>3</v>
      </c>
      <c r="J3320" t="str">
        <f>IF(OR(Table1[[#This Row],[Weekday Number]]=6,Table1[[#This Row],[Weekday Number]]=7),"Weekend","Weekday")</f>
        <v>Weekday</v>
      </c>
      <c r="K3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20" t="s">
        <v>9492</v>
      </c>
      <c r="M3320" t="s">
        <v>9493</v>
      </c>
      <c r="N3320" t="s">
        <v>60</v>
      </c>
      <c r="O3320">
        <v>16757.553909999999</v>
      </c>
      <c r="P3320">
        <v>457</v>
      </c>
      <c r="Q3320" t="s">
        <v>49</v>
      </c>
      <c r="R3320" s="1">
        <v>44140</v>
      </c>
      <c r="S3320">
        <f>WEEKDAY(Table1[[#This Row],[Discharge Date]],2)</f>
        <v>4</v>
      </c>
      <c r="T3320" t="s">
        <v>94</v>
      </c>
      <c r="U3320" t="s">
        <v>28</v>
      </c>
      <c r="V3320" t="s">
        <v>40</v>
      </c>
    </row>
    <row r="3321" spans="1:22" x14ac:dyDescent="0.35">
      <c r="A3321" t="s">
        <v>9494</v>
      </c>
      <c r="B3321">
        <v>82</v>
      </c>
      <c r="C3321" t="s">
        <v>20</v>
      </c>
      <c r="D3321" t="s">
        <v>71</v>
      </c>
      <c r="E3321" t="s">
        <v>22</v>
      </c>
      <c r="F3321" s="1">
        <v>44114</v>
      </c>
      <c r="G3321">
        <f>DAY(Table1[[#This Row],[Date of Admission]])</f>
        <v>10</v>
      </c>
      <c r="H3321" t="str">
        <f>TEXT(Table1[[#This Row],[Date of Admission]],"dddd")</f>
        <v>Saturday</v>
      </c>
      <c r="I3321">
        <f>WEEKDAY(Table1[[#This Row],[Date of Admission]],2)</f>
        <v>6</v>
      </c>
      <c r="J3321" t="str">
        <f>IF(OR(Table1[[#This Row],[Weekday Number]]=6,Table1[[#This Row],[Weekday Number]]=7),"Weekend","Weekday")</f>
        <v>Weekend</v>
      </c>
      <c r="K3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1" t="s">
        <v>9495</v>
      </c>
      <c r="M3321" t="s">
        <v>9496</v>
      </c>
      <c r="N3321" t="s">
        <v>65</v>
      </c>
      <c r="O3321">
        <v>10700.29918</v>
      </c>
      <c r="P3321">
        <v>131</v>
      </c>
      <c r="Q3321" t="s">
        <v>37</v>
      </c>
      <c r="R3321" s="1">
        <v>44120</v>
      </c>
      <c r="S3321">
        <f>WEEKDAY(Table1[[#This Row],[Discharge Date]],2)</f>
        <v>5</v>
      </c>
      <c r="T3321" t="s">
        <v>50</v>
      </c>
      <c r="U3321" t="s">
        <v>28</v>
      </c>
      <c r="V3321" t="s">
        <v>29</v>
      </c>
    </row>
    <row r="3322" spans="1:22" x14ac:dyDescent="0.35">
      <c r="A3322" t="s">
        <v>9497</v>
      </c>
      <c r="B3322">
        <v>58</v>
      </c>
      <c r="C3322" t="s">
        <v>20</v>
      </c>
      <c r="D3322" t="s">
        <v>32</v>
      </c>
      <c r="E3322" t="s">
        <v>78</v>
      </c>
      <c r="F3322" s="1">
        <v>44937</v>
      </c>
      <c r="G3322">
        <f>DAY(Table1[[#This Row],[Date of Admission]])</f>
        <v>11</v>
      </c>
      <c r="H3322" t="str">
        <f>TEXT(Table1[[#This Row],[Date of Admission]],"dddd")</f>
        <v>Wednesday</v>
      </c>
      <c r="I3322">
        <f>WEEKDAY(Table1[[#This Row],[Date of Admission]],2)</f>
        <v>3</v>
      </c>
      <c r="J3322" t="str">
        <f>IF(OR(Table1[[#This Row],[Weekday Number]]=6,Table1[[#This Row],[Weekday Number]]=7),"Weekend","Weekday")</f>
        <v>Weekday</v>
      </c>
      <c r="K3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2" t="s">
        <v>9498</v>
      </c>
      <c r="M3322" t="s">
        <v>9499</v>
      </c>
      <c r="N3322" t="s">
        <v>69</v>
      </c>
      <c r="O3322">
        <v>21572.899300000001</v>
      </c>
      <c r="P3322">
        <v>114</v>
      </c>
      <c r="Q3322" t="s">
        <v>37</v>
      </c>
      <c r="R3322" s="1">
        <v>44962</v>
      </c>
      <c r="S3322">
        <f>WEEKDAY(Table1[[#This Row],[Discharge Date]],2)</f>
        <v>7</v>
      </c>
      <c r="T3322" t="s">
        <v>50</v>
      </c>
      <c r="U3322" t="s">
        <v>51</v>
      </c>
      <c r="V3322" t="s">
        <v>40</v>
      </c>
    </row>
    <row r="3323" spans="1:22" x14ac:dyDescent="0.35">
      <c r="A3323" t="s">
        <v>9500</v>
      </c>
      <c r="B3323">
        <v>71</v>
      </c>
      <c r="C3323" t="s">
        <v>31</v>
      </c>
      <c r="D3323" t="s">
        <v>71</v>
      </c>
      <c r="E3323" t="s">
        <v>78</v>
      </c>
      <c r="F3323" s="1">
        <v>44810</v>
      </c>
      <c r="G3323">
        <f>DAY(Table1[[#This Row],[Date of Admission]])</f>
        <v>6</v>
      </c>
      <c r="H3323" t="str">
        <f>TEXT(Table1[[#This Row],[Date of Admission]],"dddd")</f>
        <v>Tuesday</v>
      </c>
      <c r="I3323">
        <f>WEEKDAY(Table1[[#This Row],[Date of Admission]],2)</f>
        <v>2</v>
      </c>
      <c r="J3323" t="str">
        <f>IF(OR(Table1[[#This Row],[Weekday Number]]=6,Table1[[#This Row],[Weekday Number]]=7),"Weekend","Weekday")</f>
        <v>Weekday</v>
      </c>
      <c r="K3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3" t="s">
        <v>9501</v>
      </c>
      <c r="M3323" t="s">
        <v>9502</v>
      </c>
      <c r="N3323" t="s">
        <v>25</v>
      </c>
      <c r="O3323">
        <v>27006.04434</v>
      </c>
      <c r="P3323">
        <v>443</v>
      </c>
      <c r="Q3323" t="s">
        <v>49</v>
      </c>
      <c r="R3323" s="1">
        <v>44834</v>
      </c>
      <c r="S3323">
        <f>WEEKDAY(Table1[[#This Row],[Discharge Date]],2)</f>
        <v>5</v>
      </c>
      <c r="T3323" t="s">
        <v>38</v>
      </c>
      <c r="U3323" t="s">
        <v>39</v>
      </c>
      <c r="V3323" t="s">
        <v>29</v>
      </c>
    </row>
    <row r="3324" spans="1:22" x14ac:dyDescent="0.35">
      <c r="A3324" t="s">
        <v>9503</v>
      </c>
      <c r="B3324">
        <v>29</v>
      </c>
      <c r="C3324" t="s">
        <v>31</v>
      </c>
      <c r="D3324" t="s">
        <v>124</v>
      </c>
      <c r="E3324" t="s">
        <v>62</v>
      </c>
      <c r="F3324" s="1">
        <v>45099</v>
      </c>
      <c r="G3324">
        <f>DAY(Table1[[#This Row],[Date of Admission]])</f>
        <v>22</v>
      </c>
      <c r="H3324" t="str">
        <f>TEXT(Table1[[#This Row],[Date of Admission]],"dddd")</f>
        <v>Thursday</v>
      </c>
      <c r="I3324">
        <f>WEEKDAY(Table1[[#This Row],[Date of Admission]],2)</f>
        <v>4</v>
      </c>
      <c r="J3324" t="str">
        <f>IF(OR(Table1[[#This Row],[Weekday Number]]=6,Table1[[#This Row],[Weekday Number]]=7),"Weekend","Weekday")</f>
        <v>Weekday</v>
      </c>
      <c r="K3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4" t="s">
        <v>9504</v>
      </c>
      <c r="M3324" t="s">
        <v>9505</v>
      </c>
      <c r="N3324" t="s">
        <v>36</v>
      </c>
      <c r="O3324">
        <v>23736.296419999999</v>
      </c>
      <c r="P3324">
        <v>180</v>
      </c>
      <c r="Q3324" t="s">
        <v>37</v>
      </c>
      <c r="R3324" s="1">
        <v>45113</v>
      </c>
      <c r="S3324">
        <f>WEEKDAY(Table1[[#This Row],[Discharge Date]],2)</f>
        <v>4</v>
      </c>
      <c r="T3324" t="s">
        <v>94</v>
      </c>
      <c r="U3324" t="s">
        <v>51</v>
      </c>
      <c r="V3324" t="s">
        <v>40</v>
      </c>
    </row>
    <row r="3325" spans="1:22" x14ac:dyDescent="0.35">
      <c r="A3325" t="s">
        <v>9506</v>
      </c>
      <c r="B3325">
        <v>74</v>
      </c>
      <c r="C3325" t="s">
        <v>20</v>
      </c>
      <c r="D3325" t="s">
        <v>42</v>
      </c>
      <c r="E3325" t="s">
        <v>33</v>
      </c>
      <c r="F3325" s="1">
        <v>44293</v>
      </c>
      <c r="G3325">
        <f>DAY(Table1[[#This Row],[Date of Admission]])</f>
        <v>7</v>
      </c>
      <c r="H3325" t="str">
        <f>TEXT(Table1[[#This Row],[Date of Admission]],"dddd")</f>
        <v>Wednesday</v>
      </c>
      <c r="I3325">
        <f>WEEKDAY(Table1[[#This Row],[Date of Admission]],2)</f>
        <v>3</v>
      </c>
      <c r="J3325" t="str">
        <f>IF(OR(Table1[[#This Row],[Weekday Number]]=6,Table1[[#This Row],[Weekday Number]]=7),"Weekend","Weekday")</f>
        <v>Weekday</v>
      </c>
      <c r="K3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5" t="s">
        <v>9507</v>
      </c>
      <c r="M3325" t="s">
        <v>9508</v>
      </c>
      <c r="N3325" t="s">
        <v>69</v>
      </c>
      <c r="O3325">
        <v>13048.30933</v>
      </c>
      <c r="P3325">
        <v>463</v>
      </c>
      <c r="Q3325" t="s">
        <v>49</v>
      </c>
      <c r="R3325" s="1">
        <v>44321</v>
      </c>
      <c r="S3325">
        <f>WEEKDAY(Table1[[#This Row],[Discharge Date]],2)</f>
        <v>3</v>
      </c>
      <c r="T3325" t="s">
        <v>50</v>
      </c>
      <c r="U3325" t="s">
        <v>28</v>
      </c>
      <c r="V3325" t="s">
        <v>29</v>
      </c>
    </row>
    <row r="3326" spans="1:22" x14ac:dyDescent="0.35">
      <c r="A3326" t="s">
        <v>9509</v>
      </c>
      <c r="B3326">
        <v>35</v>
      </c>
      <c r="C3326" t="s">
        <v>20</v>
      </c>
      <c r="D3326" t="s">
        <v>99</v>
      </c>
      <c r="E3326" t="s">
        <v>43</v>
      </c>
      <c r="F3326" s="1">
        <v>44053</v>
      </c>
      <c r="G3326">
        <f>DAY(Table1[[#This Row],[Date of Admission]])</f>
        <v>10</v>
      </c>
      <c r="H3326" t="str">
        <f>TEXT(Table1[[#This Row],[Date of Admission]],"dddd")</f>
        <v>Monday</v>
      </c>
      <c r="I3326">
        <f>WEEKDAY(Table1[[#This Row],[Date of Admission]],2)</f>
        <v>1</v>
      </c>
      <c r="J3326" t="str">
        <f>IF(OR(Table1[[#This Row],[Weekday Number]]=6,Table1[[#This Row],[Weekday Number]]=7),"Weekend","Weekday")</f>
        <v>Weekday</v>
      </c>
      <c r="K3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6" t="s">
        <v>9510</v>
      </c>
      <c r="M3326" t="s">
        <v>9511</v>
      </c>
      <c r="N3326" t="s">
        <v>65</v>
      </c>
      <c r="O3326">
        <v>16504.664089999998</v>
      </c>
      <c r="P3326">
        <v>111</v>
      </c>
      <c r="Q3326" t="s">
        <v>37</v>
      </c>
      <c r="R3326" s="1">
        <v>44081</v>
      </c>
      <c r="S3326">
        <f>WEEKDAY(Table1[[#This Row],[Discharge Date]],2)</f>
        <v>1</v>
      </c>
      <c r="T3326" t="s">
        <v>38</v>
      </c>
      <c r="U3326" t="s">
        <v>39</v>
      </c>
      <c r="V3326" t="s">
        <v>40</v>
      </c>
    </row>
    <row r="3327" spans="1:22" x14ac:dyDescent="0.35">
      <c r="A3327" t="s">
        <v>9512</v>
      </c>
      <c r="B3327">
        <v>28</v>
      </c>
      <c r="C3327" t="s">
        <v>20</v>
      </c>
      <c r="D3327" t="s">
        <v>71</v>
      </c>
      <c r="E3327" t="s">
        <v>78</v>
      </c>
      <c r="F3327" s="1">
        <v>44118</v>
      </c>
      <c r="G3327">
        <f>DAY(Table1[[#This Row],[Date of Admission]])</f>
        <v>14</v>
      </c>
      <c r="H3327" t="str">
        <f>TEXT(Table1[[#This Row],[Date of Admission]],"dddd")</f>
        <v>Wednesday</v>
      </c>
      <c r="I3327">
        <f>WEEKDAY(Table1[[#This Row],[Date of Admission]],2)</f>
        <v>3</v>
      </c>
      <c r="J3327" t="str">
        <f>IF(OR(Table1[[#This Row],[Weekday Number]]=6,Table1[[#This Row],[Weekday Number]]=7),"Weekend","Weekday")</f>
        <v>Weekday</v>
      </c>
      <c r="K3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7" t="s">
        <v>9513</v>
      </c>
      <c r="M3327" t="s">
        <v>9514</v>
      </c>
      <c r="N3327" t="s">
        <v>65</v>
      </c>
      <c r="O3327">
        <v>21166.535</v>
      </c>
      <c r="P3327">
        <v>107</v>
      </c>
      <c r="Q3327" t="s">
        <v>49</v>
      </c>
      <c r="R3327" s="1">
        <v>44122</v>
      </c>
      <c r="S3327">
        <f>WEEKDAY(Table1[[#This Row],[Discharge Date]],2)</f>
        <v>7</v>
      </c>
      <c r="T3327" t="s">
        <v>38</v>
      </c>
      <c r="U3327" t="s">
        <v>39</v>
      </c>
      <c r="V3327" t="s">
        <v>40</v>
      </c>
    </row>
    <row r="3328" spans="1:22" x14ac:dyDescent="0.35">
      <c r="A3328" t="s">
        <v>9515</v>
      </c>
      <c r="B3328">
        <v>50</v>
      </c>
      <c r="C3328" t="s">
        <v>20</v>
      </c>
      <c r="D3328" t="s">
        <v>57</v>
      </c>
      <c r="E3328" t="s">
        <v>78</v>
      </c>
      <c r="F3328" s="1">
        <v>44238</v>
      </c>
      <c r="G3328">
        <f>DAY(Table1[[#This Row],[Date of Admission]])</f>
        <v>11</v>
      </c>
      <c r="H3328" t="str">
        <f>TEXT(Table1[[#This Row],[Date of Admission]],"dddd")</f>
        <v>Thursday</v>
      </c>
      <c r="I3328">
        <f>WEEKDAY(Table1[[#This Row],[Date of Admission]],2)</f>
        <v>4</v>
      </c>
      <c r="J3328" t="str">
        <f>IF(OR(Table1[[#This Row],[Weekday Number]]=6,Table1[[#This Row],[Weekday Number]]=7),"Weekend","Weekday")</f>
        <v>Weekday</v>
      </c>
      <c r="K3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8" t="s">
        <v>9516</v>
      </c>
      <c r="M3328" t="s">
        <v>6904</v>
      </c>
      <c r="N3328" t="s">
        <v>69</v>
      </c>
      <c r="O3328">
        <v>70034.372749999995</v>
      </c>
      <c r="P3328">
        <v>379</v>
      </c>
      <c r="Q3328" t="s">
        <v>49</v>
      </c>
      <c r="R3328" s="1">
        <v>44244</v>
      </c>
      <c r="S3328">
        <f>WEEKDAY(Table1[[#This Row],[Discharge Date]],2)</f>
        <v>3</v>
      </c>
      <c r="T3328" t="s">
        <v>38</v>
      </c>
      <c r="U3328" t="s">
        <v>39</v>
      </c>
      <c r="V3328" t="s">
        <v>40</v>
      </c>
    </row>
    <row r="3329" spans="1:22" x14ac:dyDescent="0.35">
      <c r="A3329" t="s">
        <v>9517</v>
      </c>
      <c r="B3329">
        <v>80</v>
      </c>
      <c r="C3329" t="s">
        <v>31</v>
      </c>
      <c r="D3329" t="s">
        <v>57</v>
      </c>
      <c r="E3329" t="s">
        <v>62</v>
      </c>
      <c r="F3329" s="1">
        <v>44759</v>
      </c>
      <c r="G3329">
        <f>DAY(Table1[[#This Row],[Date of Admission]])</f>
        <v>17</v>
      </c>
      <c r="H3329" t="str">
        <f>TEXT(Table1[[#This Row],[Date of Admission]],"dddd")</f>
        <v>Sunday</v>
      </c>
      <c r="I3329">
        <f>WEEKDAY(Table1[[#This Row],[Date of Admission]],2)</f>
        <v>7</v>
      </c>
      <c r="J3329" t="str">
        <f>IF(OR(Table1[[#This Row],[Weekday Number]]=6,Table1[[#This Row],[Weekday Number]]=7),"Weekend","Weekday")</f>
        <v>Weekend</v>
      </c>
      <c r="K3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29" t="s">
        <v>9518</v>
      </c>
      <c r="M3329" t="s">
        <v>9519</v>
      </c>
      <c r="N3329" t="s">
        <v>25</v>
      </c>
      <c r="O3329">
        <v>18247.685710000002</v>
      </c>
      <c r="P3329">
        <v>407</v>
      </c>
      <c r="Q3329" t="s">
        <v>49</v>
      </c>
      <c r="R3329" s="1">
        <v>44769</v>
      </c>
      <c r="S3329">
        <f>WEEKDAY(Table1[[#This Row],[Discharge Date]],2)</f>
        <v>3</v>
      </c>
      <c r="T3329" t="s">
        <v>94</v>
      </c>
      <c r="U3329" t="s">
        <v>39</v>
      </c>
      <c r="V3329" t="s">
        <v>29</v>
      </c>
    </row>
    <row r="3330" spans="1:22" x14ac:dyDescent="0.35">
      <c r="A3330" t="s">
        <v>9520</v>
      </c>
      <c r="B3330">
        <v>29</v>
      </c>
      <c r="C3330" t="s">
        <v>31</v>
      </c>
      <c r="D3330" t="s">
        <v>124</v>
      </c>
      <c r="E3330" t="s">
        <v>22</v>
      </c>
      <c r="F3330" s="1">
        <v>44268</v>
      </c>
      <c r="G3330">
        <f>DAY(Table1[[#This Row],[Date of Admission]])</f>
        <v>13</v>
      </c>
      <c r="H3330" t="str">
        <f>TEXT(Table1[[#This Row],[Date of Admission]],"dddd")</f>
        <v>Saturday</v>
      </c>
      <c r="I3330">
        <f>WEEKDAY(Table1[[#This Row],[Date of Admission]],2)</f>
        <v>6</v>
      </c>
      <c r="J3330" t="str">
        <f>IF(OR(Table1[[#This Row],[Weekday Number]]=6,Table1[[#This Row],[Weekday Number]]=7),"Weekend","Weekday")</f>
        <v>Weekend</v>
      </c>
      <c r="K3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0" t="s">
        <v>9521</v>
      </c>
      <c r="M3330" t="s">
        <v>9522</v>
      </c>
      <c r="N3330" t="s">
        <v>65</v>
      </c>
      <c r="O3330">
        <v>38955.58208</v>
      </c>
      <c r="P3330">
        <v>355</v>
      </c>
      <c r="Q3330" t="s">
        <v>37</v>
      </c>
      <c r="R3330" s="1">
        <v>44274</v>
      </c>
      <c r="S3330">
        <f>WEEKDAY(Table1[[#This Row],[Discharge Date]],2)</f>
        <v>5</v>
      </c>
      <c r="T3330" t="s">
        <v>27</v>
      </c>
      <c r="U3330" t="s">
        <v>51</v>
      </c>
      <c r="V3330" t="s">
        <v>40</v>
      </c>
    </row>
    <row r="3331" spans="1:22" x14ac:dyDescent="0.35">
      <c r="A3331" t="s">
        <v>9523</v>
      </c>
      <c r="B3331">
        <v>62</v>
      </c>
      <c r="C3331" t="s">
        <v>20</v>
      </c>
      <c r="D3331" t="s">
        <v>239</v>
      </c>
      <c r="E3331" t="s">
        <v>78</v>
      </c>
      <c r="F3331" s="1">
        <v>44205</v>
      </c>
      <c r="G3331">
        <f>DAY(Table1[[#This Row],[Date of Admission]])</f>
        <v>9</v>
      </c>
      <c r="H3331" t="str">
        <f>TEXT(Table1[[#This Row],[Date of Admission]],"dddd")</f>
        <v>Saturday</v>
      </c>
      <c r="I3331">
        <f>WEEKDAY(Table1[[#This Row],[Date of Admission]],2)</f>
        <v>6</v>
      </c>
      <c r="J3331" t="str">
        <f>IF(OR(Table1[[#This Row],[Weekday Number]]=6,Table1[[#This Row],[Weekday Number]]=7),"Weekend","Weekday")</f>
        <v>Weekend</v>
      </c>
      <c r="K3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1" t="s">
        <v>9524</v>
      </c>
      <c r="M3331" t="s">
        <v>9525</v>
      </c>
      <c r="N3331" t="s">
        <v>60</v>
      </c>
      <c r="O3331">
        <v>28738.157640000001</v>
      </c>
      <c r="P3331">
        <v>311</v>
      </c>
      <c r="Q3331" t="s">
        <v>49</v>
      </c>
      <c r="R3331" s="1">
        <v>44217</v>
      </c>
      <c r="S3331">
        <f>WEEKDAY(Table1[[#This Row],[Discharge Date]],2)</f>
        <v>4</v>
      </c>
      <c r="T3331" t="s">
        <v>56</v>
      </c>
      <c r="U3331" t="s">
        <v>28</v>
      </c>
      <c r="V3331" t="s">
        <v>40</v>
      </c>
    </row>
    <row r="3332" spans="1:22" x14ac:dyDescent="0.35">
      <c r="A3332" t="s">
        <v>9526</v>
      </c>
      <c r="B3332">
        <v>26</v>
      </c>
      <c r="C3332" t="s">
        <v>31</v>
      </c>
      <c r="D3332" t="s">
        <v>239</v>
      </c>
      <c r="E3332" t="s">
        <v>62</v>
      </c>
      <c r="F3332" s="1">
        <v>43906</v>
      </c>
      <c r="G3332">
        <f>DAY(Table1[[#This Row],[Date of Admission]])</f>
        <v>16</v>
      </c>
      <c r="H3332" t="str">
        <f>TEXT(Table1[[#This Row],[Date of Admission]],"dddd")</f>
        <v>Monday</v>
      </c>
      <c r="I3332">
        <f>WEEKDAY(Table1[[#This Row],[Date of Admission]],2)</f>
        <v>1</v>
      </c>
      <c r="J3332" t="str">
        <f>IF(OR(Table1[[#This Row],[Weekday Number]]=6,Table1[[#This Row],[Weekday Number]]=7),"Weekend","Weekday")</f>
        <v>Weekday</v>
      </c>
      <c r="K3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2" t="s">
        <v>9527</v>
      </c>
      <c r="M3332" t="s">
        <v>9528</v>
      </c>
      <c r="N3332" t="s">
        <v>69</v>
      </c>
      <c r="O3332">
        <v>1574.622646</v>
      </c>
      <c r="P3332">
        <v>358</v>
      </c>
      <c r="Q3332" t="s">
        <v>37</v>
      </c>
      <c r="R3332" s="1">
        <v>43933</v>
      </c>
      <c r="S3332">
        <f>WEEKDAY(Table1[[#This Row],[Discharge Date]],2)</f>
        <v>7</v>
      </c>
      <c r="T3332" t="s">
        <v>27</v>
      </c>
      <c r="U3332" t="s">
        <v>28</v>
      </c>
      <c r="V3332" t="s">
        <v>40</v>
      </c>
    </row>
    <row r="3333" spans="1:22" x14ac:dyDescent="0.35">
      <c r="A3333" t="s">
        <v>9529</v>
      </c>
      <c r="B3333">
        <v>68</v>
      </c>
      <c r="C3333" t="s">
        <v>31</v>
      </c>
      <c r="D3333" t="s">
        <v>57</v>
      </c>
      <c r="E3333" t="s">
        <v>33</v>
      </c>
      <c r="F3333" s="1">
        <v>43561</v>
      </c>
      <c r="G3333">
        <f>DAY(Table1[[#This Row],[Date of Admission]])</f>
        <v>6</v>
      </c>
      <c r="H3333" t="str">
        <f>TEXT(Table1[[#This Row],[Date of Admission]],"dddd")</f>
        <v>Saturday</v>
      </c>
      <c r="I3333">
        <f>WEEKDAY(Table1[[#This Row],[Date of Admission]],2)</f>
        <v>6</v>
      </c>
      <c r="J3333" t="str">
        <f>IF(OR(Table1[[#This Row],[Weekday Number]]=6,Table1[[#This Row],[Weekday Number]]=7),"Weekend","Weekday")</f>
        <v>Weekend</v>
      </c>
      <c r="K3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3" t="s">
        <v>9530</v>
      </c>
      <c r="M3333" t="s">
        <v>9531</v>
      </c>
      <c r="N3333" t="s">
        <v>69</v>
      </c>
      <c r="O3333">
        <v>9724.6349580000006</v>
      </c>
      <c r="P3333">
        <v>330</v>
      </c>
      <c r="Q3333" t="s">
        <v>49</v>
      </c>
      <c r="R3333" s="1">
        <v>43579</v>
      </c>
      <c r="S3333">
        <f>WEEKDAY(Table1[[#This Row],[Discharge Date]],2)</f>
        <v>3</v>
      </c>
      <c r="T3333" t="s">
        <v>38</v>
      </c>
      <c r="U3333" t="s">
        <v>51</v>
      </c>
      <c r="V3333" t="s">
        <v>29</v>
      </c>
    </row>
    <row r="3334" spans="1:22" x14ac:dyDescent="0.35">
      <c r="A3334" t="s">
        <v>9532</v>
      </c>
      <c r="B3334">
        <v>42</v>
      </c>
      <c r="C3334" t="s">
        <v>31</v>
      </c>
      <c r="D3334" t="s">
        <v>21</v>
      </c>
      <c r="E3334" t="s">
        <v>53</v>
      </c>
      <c r="F3334" s="1">
        <v>44190</v>
      </c>
      <c r="G3334">
        <f>DAY(Table1[[#This Row],[Date of Admission]])</f>
        <v>25</v>
      </c>
      <c r="H3334" t="str">
        <f>TEXT(Table1[[#This Row],[Date of Admission]],"dddd")</f>
        <v>Friday</v>
      </c>
      <c r="I3334">
        <f>WEEKDAY(Table1[[#This Row],[Date of Admission]],2)</f>
        <v>5</v>
      </c>
      <c r="J3334" t="str">
        <f>IF(OR(Table1[[#This Row],[Weekday Number]]=6,Table1[[#This Row],[Weekday Number]]=7),"Weekend","Weekday")</f>
        <v>Weekday</v>
      </c>
      <c r="K3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4" t="s">
        <v>9533</v>
      </c>
      <c r="M3334" t="s">
        <v>9534</v>
      </c>
      <c r="N3334" t="s">
        <v>36</v>
      </c>
      <c r="O3334">
        <v>16395.35745</v>
      </c>
      <c r="P3334">
        <v>145</v>
      </c>
      <c r="Q3334" t="s">
        <v>49</v>
      </c>
      <c r="R3334" s="1">
        <v>44201</v>
      </c>
      <c r="S3334">
        <f>WEEKDAY(Table1[[#This Row],[Discharge Date]],2)</f>
        <v>2</v>
      </c>
      <c r="T3334" t="s">
        <v>94</v>
      </c>
      <c r="U3334" t="s">
        <v>28</v>
      </c>
      <c r="V3334" t="s">
        <v>40</v>
      </c>
    </row>
    <row r="3335" spans="1:22" x14ac:dyDescent="0.35">
      <c r="A3335" t="s">
        <v>9535</v>
      </c>
      <c r="B3335">
        <v>72</v>
      </c>
      <c r="C3335" t="s">
        <v>31</v>
      </c>
      <c r="D3335" t="s">
        <v>124</v>
      </c>
      <c r="E3335" t="s">
        <v>33</v>
      </c>
      <c r="F3335" s="1">
        <v>44028</v>
      </c>
      <c r="G3335">
        <f>DAY(Table1[[#This Row],[Date of Admission]])</f>
        <v>16</v>
      </c>
      <c r="H3335" t="str">
        <f>TEXT(Table1[[#This Row],[Date of Admission]],"dddd")</f>
        <v>Thursday</v>
      </c>
      <c r="I3335">
        <f>WEEKDAY(Table1[[#This Row],[Date of Admission]],2)</f>
        <v>4</v>
      </c>
      <c r="J3335" t="str">
        <f>IF(OR(Table1[[#This Row],[Weekday Number]]=6,Table1[[#This Row],[Weekday Number]]=7),"Weekend","Weekday")</f>
        <v>Weekday</v>
      </c>
      <c r="K3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5" t="s">
        <v>9536</v>
      </c>
      <c r="M3335" t="s">
        <v>9537</v>
      </c>
      <c r="N3335" t="s">
        <v>60</v>
      </c>
      <c r="O3335">
        <v>33963.418089999999</v>
      </c>
      <c r="P3335">
        <v>203</v>
      </c>
      <c r="Q3335" t="s">
        <v>49</v>
      </c>
      <c r="R3335" s="1">
        <v>44036</v>
      </c>
      <c r="S3335">
        <f>WEEKDAY(Table1[[#This Row],[Discharge Date]],2)</f>
        <v>5</v>
      </c>
      <c r="T3335" t="s">
        <v>56</v>
      </c>
      <c r="U3335" t="s">
        <v>28</v>
      </c>
      <c r="V3335" t="s">
        <v>29</v>
      </c>
    </row>
    <row r="3336" spans="1:22" x14ac:dyDescent="0.35">
      <c r="A3336" t="s">
        <v>9538</v>
      </c>
      <c r="B3336">
        <v>24</v>
      </c>
      <c r="C3336" t="s">
        <v>20</v>
      </c>
      <c r="D3336" t="s">
        <v>239</v>
      </c>
      <c r="E3336" t="s">
        <v>78</v>
      </c>
      <c r="F3336" s="1">
        <v>44579</v>
      </c>
      <c r="G3336">
        <f>DAY(Table1[[#This Row],[Date of Admission]])</f>
        <v>18</v>
      </c>
      <c r="H3336" t="str">
        <f>TEXT(Table1[[#This Row],[Date of Admission]],"dddd")</f>
        <v>Tuesday</v>
      </c>
      <c r="I3336">
        <f>WEEKDAY(Table1[[#This Row],[Date of Admission]],2)</f>
        <v>2</v>
      </c>
      <c r="J3336" t="str">
        <f>IF(OR(Table1[[#This Row],[Weekday Number]]=6,Table1[[#This Row],[Weekday Number]]=7),"Weekend","Weekday")</f>
        <v>Weekday</v>
      </c>
      <c r="K3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6" t="s">
        <v>9539</v>
      </c>
      <c r="M3336" t="s">
        <v>6000</v>
      </c>
      <c r="N3336" t="s">
        <v>69</v>
      </c>
      <c r="O3336">
        <v>63009.956039999997</v>
      </c>
      <c r="P3336">
        <v>109</v>
      </c>
      <c r="Q3336" t="s">
        <v>37</v>
      </c>
      <c r="R3336" s="1">
        <v>44606</v>
      </c>
      <c r="S3336">
        <f>WEEKDAY(Table1[[#This Row],[Discharge Date]],2)</f>
        <v>1</v>
      </c>
      <c r="T3336" t="s">
        <v>38</v>
      </c>
      <c r="U3336" t="s">
        <v>39</v>
      </c>
      <c r="V3336" t="s">
        <v>84</v>
      </c>
    </row>
    <row r="3337" spans="1:22" x14ac:dyDescent="0.35">
      <c r="A3337" t="s">
        <v>9540</v>
      </c>
      <c r="B3337">
        <v>23</v>
      </c>
      <c r="C3337" t="s">
        <v>31</v>
      </c>
      <c r="D3337" t="s">
        <v>21</v>
      </c>
      <c r="E3337" t="s">
        <v>78</v>
      </c>
      <c r="F3337" s="1">
        <v>43639</v>
      </c>
      <c r="G3337">
        <f>DAY(Table1[[#This Row],[Date of Admission]])</f>
        <v>23</v>
      </c>
      <c r="H3337" t="str">
        <f>TEXT(Table1[[#This Row],[Date of Admission]],"dddd")</f>
        <v>Sunday</v>
      </c>
      <c r="I3337">
        <f>WEEKDAY(Table1[[#This Row],[Date of Admission]],2)</f>
        <v>7</v>
      </c>
      <c r="J3337" t="str">
        <f>IF(OR(Table1[[#This Row],[Weekday Number]]=6,Table1[[#This Row],[Weekday Number]]=7),"Weekend","Weekday")</f>
        <v>Weekend</v>
      </c>
      <c r="K3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7" t="s">
        <v>9541</v>
      </c>
      <c r="M3337" t="s">
        <v>9542</v>
      </c>
      <c r="N3337" t="s">
        <v>69</v>
      </c>
      <c r="O3337">
        <v>76292.201509999999</v>
      </c>
      <c r="P3337">
        <v>116</v>
      </c>
      <c r="Q3337" t="s">
        <v>26</v>
      </c>
      <c r="R3337" s="1">
        <v>43641</v>
      </c>
      <c r="S3337">
        <f>WEEKDAY(Table1[[#This Row],[Discharge Date]],2)</f>
        <v>2</v>
      </c>
      <c r="T3337" t="s">
        <v>38</v>
      </c>
      <c r="U3337" t="s">
        <v>28</v>
      </c>
      <c r="V3337" t="s">
        <v>84</v>
      </c>
    </row>
    <row r="3338" spans="1:22" x14ac:dyDescent="0.35">
      <c r="A3338" t="s">
        <v>9543</v>
      </c>
      <c r="B3338">
        <v>54</v>
      </c>
      <c r="C3338" t="s">
        <v>31</v>
      </c>
      <c r="D3338" t="s">
        <v>71</v>
      </c>
      <c r="E3338" t="s">
        <v>43</v>
      </c>
      <c r="F3338" s="1">
        <v>43863</v>
      </c>
      <c r="G3338">
        <f>DAY(Table1[[#This Row],[Date of Admission]])</f>
        <v>2</v>
      </c>
      <c r="H3338" t="str">
        <f>TEXT(Table1[[#This Row],[Date of Admission]],"dddd")</f>
        <v>Sunday</v>
      </c>
      <c r="I3338">
        <f>WEEKDAY(Table1[[#This Row],[Date of Admission]],2)</f>
        <v>7</v>
      </c>
      <c r="J3338" t="str">
        <f>IF(OR(Table1[[#This Row],[Weekday Number]]=6,Table1[[#This Row],[Weekday Number]]=7),"Weekend","Weekday")</f>
        <v>Weekend</v>
      </c>
      <c r="K3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38" t="s">
        <v>9544</v>
      </c>
      <c r="M3338" t="s">
        <v>9545</v>
      </c>
      <c r="N3338" t="s">
        <v>60</v>
      </c>
      <c r="O3338">
        <v>15955.52785</v>
      </c>
      <c r="P3338">
        <v>363</v>
      </c>
      <c r="Q3338" t="s">
        <v>49</v>
      </c>
      <c r="R3338" s="1">
        <v>43872</v>
      </c>
      <c r="S3338">
        <f>WEEKDAY(Table1[[#This Row],[Discharge Date]],2)</f>
        <v>2</v>
      </c>
      <c r="T3338" t="s">
        <v>50</v>
      </c>
      <c r="U3338" t="s">
        <v>28</v>
      </c>
      <c r="V3338" t="s">
        <v>40</v>
      </c>
    </row>
    <row r="3339" spans="1:22" x14ac:dyDescent="0.35">
      <c r="A3339" t="s">
        <v>9546</v>
      </c>
      <c r="B3339">
        <v>22</v>
      </c>
      <c r="C3339" t="s">
        <v>31</v>
      </c>
      <c r="D3339" t="s">
        <v>71</v>
      </c>
      <c r="E3339" t="s">
        <v>53</v>
      </c>
      <c r="F3339" s="1">
        <v>44022</v>
      </c>
      <c r="G3339">
        <f>DAY(Table1[[#This Row],[Date of Admission]])</f>
        <v>10</v>
      </c>
      <c r="H3339" t="str">
        <f>TEXT(Table1[[#This Row],[Date of Admission]],"dddd")</f>
        <v>Friday</v>
      </c>
      <c r="I3339">
        <f>WEEKDAY(Table1[[#This Row],[Date of Admission]],2)</f>
        <v>5</v>
      </c>
      <c r="J3339" t="str">
        <f>IF(OR(Table1[[#This Row],[Weekday Number]]=6,Table1[[#This Row],[Weekday Number]]=7),"Weekend","Weekday")</f>
        <v>Weekday</v>
      </c>
      <c r="K3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39" t="s">
        <v>9547</v>
      </c>
      <c r="M3339" t="s">
        <v>9548</v>
      </c>
      <c r="N3339" t="s">
        <v>69</v>
      </c>
      <c r="O3339">
        <v>23577.93406</v>
      </c>
      <c r="P3339">
        <v>272</v>
      </c>
      <c r="Q3339" t="s">
        <v>49</v>
      </c>
      <c r="R3339" s="1">
        <v>44023</v>
      </c>
      <c r="S3339">
        <f>WEEKDAY(Table1[[#This Row],[Discharge Date]],2)</f>
        <v>6</v>
      </c>
      <c r="T3339" t="s">
        <v>27</v>
      </c>
      <c r="U3339" t="s">
        <v>39</v>
      </c>
      <c r="V3339" t="s">
        <v>84</v>
      </c>
    </row>
    <row r="3340" spans="1:22" x14ac:dyDescent="0.35">
      <c r="A3340" t="s">
        <v>9549</v>
      </c>
      <c r="B3340">
        <v>48</v>
      </c>
      <c r="C3340" t="s">
        <v>31</v>
      </c>
      <c r="D3340" t="s">
        <v>99</v>
      </c>
      <c r="E3340" t="s">
        <v>33</v>
      </c>
      <c r="F3340" s="1">
        <v>44086</v>
      </c>
      <c r="G3340">
        <f>DAY(Table1[[#This Row],[Date of Admission]])</f>
        <v>12</v>
      </c>
      <c r="H3340" t="str">
        <f>TEXT(Table1[[#This Row],[Date of Admission]],"dddd")</f>
        <v>Saturday</v>
      </c>
      <c r="I3340">
        <f>WEEKDAY(Table1[[#This Row],[Date of Admission]],2)</f>
        <v>6</v>
      </c>
      <c r="J3340" t="str">
        <f>IF(OR(Table1[[#This Row],[Weekday Number]]=6,Table1[[#This Row],[Weekday Number]]=7),"Weekend","Weekday")</f>
        <v>Weekend</v>
      </c>
      <c r="K3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0" t="s">
        <v>9550</v>
      </c>
      <c r="M3340" t="s">
        <v>9551</v>
      </c>
      <c r="N3340" t="s">
        <v>65</v>
      </c>
      <c r="O3340">
        <v>5277.8715549999997</v>
      </c>
      <c r="P3340">
        <v>172</v>
      </c>
      <c r="Q3340" t="s">
        <v>37</v>
      </c>
      <c r="R3340" s="1">
        <v>44099</v>
      </c>
      <c r="S3340">
        <f>WEEKDAY(Table1[[#This Row],[Discharge Date]],2)</f>
        <v>5</v>
      </c>
      <c r="T3340" t="s">
        <v>94</v>
      </c>
      <c r="U3340" t="s">
        <v>51</v>
      </c>
      <c r="V3340" t="s">
        <v>40</v>
      </c>
    </row>
    <row r="3341" spans="1:22" x14ac:dyDescent="0.35">
      <c r="A3341" t="s">
        <v>9552</v>
      </c>
      <c r="B3341">
        <v>33</v>
      </c>
      <c r="C3341" t="s">
        <v>31</v>
      </c>
      <c r="D3341" t="s">
        <v>57</v>
      </c>
      <c r="E3341" t="s">
        <v>22</v>
      </c>
      <c r="F3341" s="1">
        <v>44846</v>
      </c>
      <c r="G3341">
        <f>DAY(Table1[[#This Row],[Date of Admission]])</f>
        <v>12</v>
      </c>
      <c r="H3341" t="str">
        <f>TEXT(Table1[[#This Row],[Date of Admission]],"dddd")</f>
        <v>Wednesday</v>
      </c>
      <c r="I3341">
        <f>WEEKDAY(Table1[[#This Row],[Date of Admission]],2)</f>
        <v>3</v>
      </c>
      <c r="J3341" t="str">
        <f>IF(OR(Table1[[#This Row],[Weekday Number]]=6,Table1[[#This Row],[Weekday Number]]=7),"Weekend","Weekday")</f>
        <v>Weekday</v>
      </c>
      <c r="K3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1" t="s">
        <v>9553</v>
      </c>
      <c r="M3341" t="s">
        <v>9554</v>
      </c>
      <c r="N3341" t="s">
        <v>36</v>
      </c>
      <c r="O3341">
        <v>11118.12125</v>
      </c>
      <c r="P3341">
        <v>412</v>
      </c>
      <c r="Q3341" t="s">
        <v>37</v>
      </c>
      <c r="R3341" s="1">
        <v>44851</v>
      </c>
      <c r="S3341">
        <f>WEEKDAY(Table1[[#This Row],[Discharge Date]],2)</f>
        <v>1</v>
      </c>
      <c r="T3341" t="s">
        <v>50</v>
      </c>
      <c r="U3341" t="s">
        <v>51</v>
      </c>
      <c r="V3341" t="s">
        <v>40</v>
      </c>
    </row>
    <row r="3342" spans="1:22" x14ac:dyDescent="0.35">
      <c r="A3342" t="s">
        <v>9555</v>
      </c>
      <c r="B3342">
        <v>83</v>
      </c>
      <c r="C3342" t="s">
        <v>31</v>
      </c>
      <c r="D3342" t="s">
        <v>57</v>
      </c>
      <c r="E3342" t="s">
        <v>53</v>
      </c>
      <c r="F3342" s="1">
        <v>44861</v>
      </c>
      <c r="G3342">
        <f>DAY(Table1[[#This Row],[Date of Admission]])</f>
        <v>27</v>
      </c>
      <c r="H3342" t="str">
        <f>TEXT(Table1[[#This Row],[Date of Admission]],"dddd")</f>
        <v>Thursday</v>
      </c>
      <c r="I3342">
        <f>WEEKDAY(Table1[[#This Row],[Date of Admission]],2)</f>
        <v>4</v>
      </c>
      <c r="J3342" t="str">
        <f>IF(OR(Table1[[#This Row],[Weekday Number]]=6,Table1[[#This Row],[Weekday Number]]=7),"Weekend","Weekday")</f>
        <v>Weekday</v>
      </c>
      <c r="K3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42" t="s">
        <v>9556</v>
      </c>
      <c r="M3342" t="s">
        <v>9557</v>
      </c>
      <c r="N3342" t="s">
        <v>65</v>
      </c>
      <c r="O3342">
        <v>19493.531770000001</v>
      </c>
      <c r="P3342">
        <v>331</v>
      </c>
      <c r="Q3342" t="s">
        <v>49</v>
      </c>
      <c r="R3342" s="1">
        <v>44873</v>
      </c>
      <c r="S3342">
        <f>WEEKDAY(Table1[[#This Row],[Discharge Date]],2)</f>
        <v>2</v>
      </c>
      <c r="T3342" t="s">
        <v>50</v>
      </c>
      <c r="U3342" t="s">
        <v>28</v>
      </c>
      <c r="V3342" t="s">
        <v>29</v>
      </c>
    </row>
    <row r="3343" spans="1:22" x14ac:dyDescent="0.35">
      <c r="A3343" t="s">
        <v>9558</v>
      </c>
      <c r="B3343">
        <v>21</v>
      </c>
      <c r="C3343" t="s">
        <v>31</v>
      </c>
      <c r="D3343" t="s">
        <v>71</v>
      </c>
      <c r="E3343" t="s">
        <v>78</v>
      </c>
      <c r="F3343" s="1">
        <v>43523</v>
      </c>
      <c r="G3343">
        <f>DAY(Table1[[#This Row],[Date of Admission]])</f>
        <v>27</v>
      </c>
      <c r="H3343" t="str">
        <f>TEXT(Table1[[#This Row],[Date of Admission]],"dddd")</f>
        <v>Wednesday</v>
      </c>
      <c r="I3343">
        <f>WEEKDAY(Table1[[#This Row],[Date of Admission]],2)</f>
        <v>3</v>
      </c>
      <c r="J3343" t="str">
        <f>IF(OR(Table1[[#This Row],[Weekday Number]]=6,Table1[[#This Row],[Weekday Number]]=7),"Weekend","Weekday")</f>
        <v>Weekday</v>
      </c>
      <c r="K3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43" t="s">
        <v>9559</v>
      </c>
      <c r="M3343" t="s">
        <v>9560</v>
      </c>
      <c r="N3343" t="s">
        <v>69</v>
      </c>
      <c r="O3343">
        <v>78956.185920000004</v>
      </c>
      <c r="P3343">
        <v>295</v>
      </c>
      <c r="Q3343" t="s">
        <v>49</v>
      </c>
      <c r="R3343" s="1">
        <v>43551</v>
      </c>
      <c r="S3343">
        <f>WEEKDAY(Table1[[#This Row],[Discharge Date]],2)</f>
        <v>3</v>
      </c>
      <c r="T3343" t="s">
        <v>27</v>
      </c>
      <c r="U3343" t="s">
        <v>39</v>
      </c>
      <c r="V3343" t="s">
        <v>84</v>
      </c>
    </row>
    <row r="3344" spans="1:22" x14ac:dyDescent="0.35">
      <c r="A3344" t="s">
        <v>9561</v>
      </c>
      <c r="B3344">
        <v>18</v>
      </c>
      <c r="C3344" t="s">
        <v>31</v>
      </c>
      <c r="D3344" t="s">
        <v>42</v>
      </c>
      <c r="E3344" t="s">
        <v>78</v>
      </c>
      <c r="F3344" s="1">
        <v>44454</v>
      </c>
      <c r="G3344">
        <f>DAY(Table1[[#This Row],[Date of Admission]])</f>
        <v>15</v>
      </c>
      <c r="H3344" t="str">
        <f>TEXT(Table1[[#This Row],[Date of Admission]],"dddd")</f>
        <v>Wednesday</v>
      </c>
      <c r="I3344">
        <f>WEEKDAY(Table1[[#This Row],[Date of Admission]],2)</f>
        <v>3</v>
      </c>
      <c r="J3344" t="str">
        <f>IF(OR(Table1[[#This Row],[Weekday Number]]=6,Table1[[#This Row],[Weekday Number]]=7),"Weekend","Weekday")</f>
        <v>Weekday</v>
      </c>
      <c r="K3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4" t="s">
        <v>9562</v>
      </c>
      <c r="M3344" t="s">
        <v>9563</v>
      </c>
      <c r="N3344" t="s">
        <v>69</v>
      </c>
      <c r="O3344">
        <v>48204.69313</v>
      </c>
      <c r="P3344">
        <v>130</v>
      </c>
      <c r="Q3344" t="s">
        <v>37</v>
      </c>
      <c r="R3344" s="1">
        <v>44467</v>
      </c>
      <c r="S3344">
        <f>WEEKDAY(Table1[[#This Row],[Discharge Date]],2)</f>
        <v>2</v>
      </c>
      <c r="T3344" t="s">
        <v>94</v>
      </c>
      <c r="U3344" t="s">
        <v>28</v>
      </c>
      <c r="V3344" t="s">
        <v>84</v>
      </c>
    </row>
    <row r="3345" spans="1:22" x14ac:dyDescent="0.35">
      <c r="A3345" t="s">
        <v>9564</v>
      </c>
      <c r="B3345">
        <v>81</v>
      </c>
      <c r="C3345" t="s">
        <v>20</v>
      </c>
      <c r="D3345" t="s">
        <v>239</v>
      </c>
      <c r="E3345" t="s">
        <v>22</v>
      </c>
      <c r="F3345" s="1">
        <v>45182</v>
      </c>
      <c r="G3345">
        <f>DAY(Table1[[#This Row],[Date of Admission]])</f>
        <v>13</v>
      </c>
      <c r="H3345" t="str">
        <f>TEXT(Table1[[#This Row],[Date of Admission]],"dddd")</f>
        <v>Wednesday</v>
      </c>
      <c r="I3345">
        <f>WEEKDAY(Table1[[#This Row],[Date of Admission]],2)</f>
        <v>3</v>
      </c>
      <c r="J3345" t="str">
        <f>IF(OR(Table1[[#This Row],[Weekday Number]]=6,Table1[[#This Row],[Weekday Number]]=7),"Weekend","Weekday")</f>
        <v>Weekday</v>
      </c>
      <c r="K3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5" t="s">
        <v>9565</v>
      </c>
      <c r="M3345" t="s">
        <v>9566</v>
      </c>
      <c r="N3345" t="s">
        <v>36</v>
      </c>
      <c r="O3345">
        <v>28836.976360000001</v>
      </c>
      <c r="P3345">
        <v>353</v>
      </c>
      <c r="Q3345" t="s">
        <v>37</v>
      </c>
      <c r="R3345" s="1">
        <v>45186</v>
      </c>
      <c r="S3345">
        <f>WEEKDAY(Table1[[#This Row],[Discharge Date]],2)</f>
        <v>7</v>
      </c>
      <c r="T3345" t="s">
        <v>56</v>
      </c>
      <c r="U3345" t="s">
        <v>51</v>
      </c>
      <c r="V3345" t="s">
        <v>29</v>
      </c>
    </row>
    <row r="3346" spans="1:22" x14ac:dyDescent="0.35">
      <c r="A3346" t="s">
        <v>9567</v>
      </c>
      <c r="B3346">
        <v>53</v>
      </c>
      <c r="C3346" t="s">
        <v>31</v>
      </c>
      <c r="D3346" t="s">
        <v>71</v>
      </c>
      <c r="E3346" t="s">
        <v>22</v>
      </c>
      <c r="F3346" s="1">
        <v>43547</v>
      </c>
      <c r="G3346">
        <f>DAY(Table1[[#This Row],[Date of Admission]])</f>
        <v>23</v>
      </c>
      <c r="H3346" t="str">
        <f>TEXT(Table1[[#This Row],[Date of Admission]],"dddd")</f>
        <v>Saturday</v>
      </c>
      <c r="I3346">
        <f>WEEKDAY(Table1[[#This Row],[Date of Admission]],2)</f>
        <v>6</v>
      </c>
      <c r="J3346" t="str">
        <f>IF(OR(Table1[[#This Row],[Weekday Number]]=6,Table1[[#This Row],[Weekday Number]]=7),"Weekend","Weekday")</f>
        <v>Weekend</v>
      </c>
      <c r="K3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6" t="s">
        <v>9568</v>
      </c>
      <c r="M3346" t="s">
        <v>8788</v>
      </c>
      <c r="N3346" t="s">
        <v>60</v>
      </c>
      <c r="O3346">
        <v>5705.8899419999998</v>
      </c>
      <c r="P3346">
        <v>121</v>
      </c>
      <c r="Q3346" t="s">
        <v>37</v>
      </c>
      <c r="R3346" s="1">
        <v>43568</v>
      </c>
      <c r="S3346">
        <f>WEEKDAY(Table1[[#This Row],[Discharge Date]],2)</f>
        <v>6</v>
      </c>
      <c r="T3346" t="s">
        <v>56</v>
      </c>
      <c r="U3346" t="s">
        <v>39</v>
      </c>
      <c r="V3346" t="s">
        <v>40</v>
      </c>
    </row>
    <row r="3347" spans="1:22" x14ac:dyDescent="0.35">
      <c r="A3347" t="s">
        <v>2631</v>
      </c>
      <c r="B3347">
        <v>73</v>
      </c>
      <c r="C3347" t="s">
        <v>20</v>
      </c>
      <c r="D3347" t="s">
        <v>71</v>
      </c>
      <c r="E3347" t="s">
        <v>33</v>
      </c>
      <c r="F3347" s="1">
        <v>44110</v>
      </c>
      <c r="G3347">
        <f>DAY(Table1[[#This Row],[Date of Admission]])</f>
        <v>6</v>
      </c>
      <c r="H3347" t="str">
        <f>TEXT(Table1[[#This Row],[Date of Admission]],"dddd")</f>
        <v>Tuesday</v>
      </c>
      <c r="I3347">
        <f>WEEKDAY(Table1[[#This Row],[Date of Admission]],2)</f>
        <v>2</v>
      </c>
      <c r="J3347" t="str">
        <f>IF(OR(Table1[[#This Row],[Weekday Number]]=6,Table1[[#This Row],[Weekday Number]]=7),"Weekend","Weekday")</f>
        <v>Weekday</v>
      </c>
      <c r="K3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7" t="s">
        <v>9569</v>
      </c>
      <c r="M3347" t="s">
        <v>6872</v>
      </c>
      <c r="N3347" t="s">
        <v>25</v>
      </c>
      <c r="O3347">
        <v>7030.1451669999997</v>
      </c>
      <c r="P3347">
        <v>424</v>
      </c>
      <c r="Q3347" t="s">
        <v>49</v>
      </c>
      <c r="R3347" s="1">
        <v>44124</v>
      </c>
      <c r="S3347">
        <f>WEEKDAY(Table1[[#This Row],[Discharge Date]],2)</f>
        <v>2</v>
      </c>
      <c r="T3347" t="s">
        <v>94</v>
      </c>
      <c r="U3347" t="s">
        <v>51</v>
      </c>
      <c r="V3347" t="s">
        <v>29</v>
      </c>
    </row>
    <row r="3348" spans="1:22" x14ac:dyDescent="0.35">
      <c r="A3348" t="s">
        <v>9570</v>
      </c>
      <c r="B3348">
        <v>36</v>
      </c>
      <c r="C3348" t="s">
        <v>20</v>
      </c>
      <c r="D3348" t="s">
        <v>99</v>
      </c>
      <c r="E3348" t="s">
        <v>53</v>
      </c>
      <c r="F3348" s="1">
        <v>43575</v>
      </c>
      <c r="G3348">
        <f>DAY(Table1[[#This Row],[Date of Admission]])</f>
        <v>20</v>
      </c>
      <c r="H3348" t="str">
        <f>TEXT(Table1[[#This Row],[Date of Admission]],"dddd")</f>
        <v>Saturday</v>
      </c>
      <c r="I3348">
        <f>WEEKDAY(Table1[[#This Row],[Date of Admission]],2)</f>
        <v>6</v>
      </c>
      <c r="J3348" t="str">
        <f>IF(OR(Table1[[#This Row],[Weekday Number]]=6,Table1[[#This Row],[Weekday Number]]=7),"Weekend","Weekday")</f>
        <v>Weekend</v>
      </c>
      <c r="K3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8" t="s">
        <v>9571</v>
      </c>
      <c r="M3348" t="s">
        <v>9572</v>
      </c>
      <c r="N3348" t="s">
        <v>60</v>
      </c>
      <c r="O3348">
        <v>13572.70912</v>
      </c>
      <c r="P3348">
        <v>248</v>
      </c>
      <c r="Q3348" t="s">
        <v>26</v>
      </c>
      <c r="R3348" s="1">
        <v>43579</v>
      </c>
      <c r="S3348">
        <f>WEEKDAY(Table1[[#This Row],[Discharge Date]],2)</f>
        <v>3</v>
      </c>
      <c r="T3348" t="s">
        <v>56</v>
      </c>
      <c r="U3348" t="s">
        <v>28</v>
      </c>
      <c r="V3348" t="s">
        <v>40</v>
      </c>
    </row>
    <row r="3349" spans="1:22" x14ac:dyDescent="0.35">
      <c r="A3349" t="s">
        <v>9573</v>
      </c>
      <c r="B3349">
        <v>63</v>
      </c>
      <c r="C3349" t="s">
        <v>20</v>
      </c>
      <c r="D3349" t="s">
        <v>21</v>
      </c>
      <c r="E3349" t="s">
        <v>62</v>
      </c>
      <c r="F3349" s="1">
        <v>44719</v>
      </c>
      <c r="G3349">
        <f>DAY(Table1[[#This Row],[Date of Admission]])</f>
        <v>7</v>
      </c>
      <c r="H3349" t="str">
        <f>TEXT(Table1[[#This Row],[Date of Admission]],"dddd")</f>
        <v>Tuesday</v>
      </c>
      <c r="I3349">
        <f>WEEKDAY(Table1[[#This Row],[Date of Admission]],2)</f>
        <v>2</v>
      </c>
      <c r="J3349" t="str">
        <f>IF(OR(Table1[[#This Row],[Weekday Number]]=6,Table1[[#This Row],[Weekday Number]]=7),"Weekend","Weekday")</f>
        <v>Weekday</v>
      </c>
      <c r="K3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49" t="s">
        <v>9574</v>
      </c>
      <c r="M3349" t="s">
        <v>9575</v>
      </c>
      <c r="N3349" t="s">
        <v>60</v>
      </c>
      <c r="O3349">
        <v>11381.85937</v>
      </c>
      <c r="P3349">
        <v>356</v>
      </c>
      <c r="Q3349" t="s">
        <v>49</v>
      </c>
      <c r="R3349" s="1">
        <v>44748</v>
      </c>
      <c r="S3349">
        <f>WEEKDAY(Table1[[#This Row],[Discharge Date]],2)</f>
        <v>3</v>
      </c>
      <c r="T3349" t="s">
        <v>50</v>
      </c>
      <c r="U3349" t="s">
        <v>39</v>
      </c>
      <c r="V3349" t="s">
        <v>40</v>
      </c>
    </row>
    <row r="3350" spans="1:22" x14ac:dyDescent="0.35">
      <c r="A3350" t="s">
        <v>9576</v>
      </c>
      <c r="B3350">
        <v>72</v>
      </c>
      <c r="C3350" t="s">
        <v>20</v>
      </c>
      <c r="D3350" t="s">
        <v>239</v>
      </c>
      <c r="E3350" t="s">
        <v>33</v>
      </c>
      <c r="F3350" s="1">
        <v>44125</v>
      </c>
      <c r="G3350">
        <f>DAY(Table1[[#This Row],[Date of Admission]])</f>
        <v>21</v>
      </c>
      <c r="H3350" t="str">
        <f>TEXT(Table1[[#This Row],[Date of Admission]],"dddd")</f>
        <v>Wednesday</v>
      </c>
      <c r="I3350">
        <f>WEEKDAY(Table1[[#This Row],[Date of Admission]],2)</f>
        <v>3</v>
      </c>
      <c r="J3350" t="str">
        <f>IF(OR(Table1[[#This Row],[Weekday Number]]=6,Table1[[#This Row],[Weekday Number]]=7),"Weekend","Weekday")</f>
        <v>Weekday</v>
      </c>
      <c r="K3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0" t="s">
        <v>5131</v>
      </c>
      <c r="M3350" t="s">
        <v>9577</v>
      </c>
      <c r="N3350" t="s">
        <v>65</v>
      </c>
      <c r="O3350">
        <v>27719.31136</v>
      </c>
      <c r="P3350">
        <v>436</v>
      </c>
      <c r="Q3350" t="s">
        <v>26</v>
      </c>
      <c r="R3350" s="1">
        <v>44129</v>
      </c>
      <c r="S3350">
        <f>WEEKDAY(Table1[[#This Row],[Discharge Date]],2)</f>
        <v>7</v>
      </c>
      <c r="T3350" t="s">
        <v>56</v>
      </c>
      <c r="U3350" t="s">
        <v>51</v>
      </c>
      <c r="V3350" t="s">
        <v>29</v>
      </c>
    </row>
    <row r="3351" spans="1:22" x14ac:dyDescent="0.35">
      <c r="A3351" t="s">
        <v>9578</v>
      </c>
      <c r="B3351">
        <v>44</v>
      </c>
      <c r="C3351" t="s">
        <v>31</v>
      </c>
      <c r="D3351" t="s">
        <v>42</v>
      </c>
      <c r="E3351" t="s">
        <v>22</v>
      </c>
      <c r="F3351" s="1">
        <v>44487</v>
      </c>
      <c r="G3351">
        <f>DAY(Table1[[#This Row],[Date of Admission]])</f>
        <v>18</v>
      </c>
      <c r="H3351" t="str">
        <f>TEXT(Table1[[#This Row],[Date of Admission]],"dddd")</f>
        <v>Monday</v>
      </c>
      <c r="I3351">
        <f>WEEKDAY(Table1[[#This Row],[Date of Admission]],2)</f>
        <v>1</v>
      </c>
      <c r="J3351" t="str">
        <f>IF(OR(Table1[[#This Row],[Weekday Number]]=6,Table1[[#This Row],[Weekday Number]]=7),"Weekend","Weekday")</f>
        <v>Weekday</v>
      </c>
      <c r="K3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1" t="s">
        <v>9579</v>
      </c>
      <c r="M3351" t="s">
        <v>9580</v>
      </c>
      <c r="N3351" t="s">
        <v>60</v>
      </c>
      <c r="O3351">
        <v>16124.703949999999</v>
      </c>
      <c r="P3351">
        <v>420</v>
      </c>
      <c r="Q3351" t="s">
        <v>37</v>
      </c>
      <c r="R3351" s="1">
        <v>44491</v>
      </c>
      <c r="S3351">
        <f>WEEKDAY(Table1[[#This Row],[Discharge Date]],2)</f>
        <v>5</v>
      </c>
      <c r="T3351" t="s">
        <v>94</v>
      </c>
      <c r="U3351" t="s">
        <v>39</v>
      </c>
      <c r="V3351" t="s">
        <v>40</v>
      </c>
    </row>
    <row r="3352" spans="1:22" x14ac:dyDescent="0.35">
      <c r="A3352" t="s">
        <v>9581</v>
      </c>
      <c r="B3352">
        <v>75</v>
      </c>
      <c r="C3352" t="s">
        <v>20</v>
      </c>
      <c r="D3352" t="s">
        <v>239</v>
      </c>
      <c r="E3352" t="s">
        <v>33</v>
      </c>
      <c r="F3352" s="1">
        <v>44366</v>
      </c>
      <c r="G3352">
        <f>DAY(Table1[[#This Row],[Date of Admission]])</f>
        <v>19</v>
      </c>
      <c r="H3352" t="str">
        <f>TEXT(Table1[[#This Row],[Date of Admission]],"dddd")</f>
        <v>Saturday</v>
      </c>
      <c r="I3352">
        <f>WEEKDAY(Table1[[#This Row],[Date of Admission]],2)</f>
        <v>6</v>
      </c>
      <c r="J3352" t="str">
        <f>IF(OR(Table1[[#This Row],[Weekday Number]]=6,Table1[[#This Row],[Weekday Number]]=7),"Weekend","Weekday")</f>
        <v>Weekend</v>
      </c>
      <c r="K3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2" t="s">
        <v>9582</v>
      </c>
      <c r="M3352" t="s">
        <v>9583</v>
      </c>
      <c r="N3352" t="s">
        <v>60</v>
      </c>
      <c r="O3352">
        <v>30755.487550000002</v>
      </c>
      <c r="P3352">
        <v>473</v>
      </c>
      <c r="Q3352" t="s">
        <v>26</v>
      </c>
      <c r="R3352" s="1">
        <v>44375</v>
      </c>
      <c r="S3352">
        <f>WEEKDAY(Table1[[#This Row],[Discharge Date]],2)</f>
        <v>1</v>
      </c>
      <c r="T3352" t="s">
        <v>50</v>
      </c>
      <c r="U3352" t="s">
        <v>28</v>
      </c>
      <c r="V3352" t="s">
        <v>29</v>
      </c>
    </row>
    <row r="3353" spans="1:22" x14ac:dyDescent="0.35">
      <c r="A3353" t="s">
        <v>9584</v>
      </c>
      <c r="B3353">
        <v>30</v>
      </c>
      <c r="C3353" t="s">
        <v>20</v>
      </c>
      <c r="D3353" t="s">
        <v>124</v>
      </c>
      <c r="E3353" t="s">
        <v>53</v>
      </c>
      <c r="F3353" s="1">
        <v>43961</v>
      </c>
      <c r="G3353">
        <f>DAY(Table1[[#This Row],[Date of Admission]])</f>
        <v>10</v>
      </c>
      <c r="H3353" t="str">
        <f>TEXT(Table1[[#This Row],[Date of Admission]],"dddd")</f>
        <v>Sunday</v>
      </c>
      <c r="I3353">
        <f>WEEKDAY(Table1[[#This Row],[Date of Admission]],2)</f>
        <v>7</v>
      </c>
      <c r="J3353" t="str">
        <f>IF(OR(Table1[[#This Row],[Weekday Number]]=6,Table1[[#This Row],[Weekday Number]]=7),"Weekend","Weekday")</f>
        <v>Weekend</v>
      </c>
      <c r="K3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3" t="s">
        <v>9585</v>
      </c>
      <c r="M3353" t="s">
        <v>8318</v>
      </c>
      <c r="N3353" t="s">
        <v>69</v>
      </c>
      <c r="O3353">
        <v>25345.473379999999</v>
      </c>
      <c r="P3353">
        <v>294</v>
      </c>
      <c r="Q3353" t="s">
        <v>26</v>
      </c>
      <c r="R3353" s="1">
        <v>43964</v>
      </c>
      <c r="S3353">
        <f>WEEKDAY(Table1[[#This Row],[Discharge Date]],2)</f>
        <v>3</v>
      </c>
      <c r="T3353" t="s">
        <v>38</v>
      </c>
      <c r="U3353" t="s">
        <v>28</v>
      </c>
      <c r="V3353" t="s">
        <v>40</v>
      </c>
    </row>
    <row r="3354" spans="1:22" x14ac:dyDescent="0.35">
      <c r="A3354" t="s">
        <v>9586</v>
      </c>
      <c r="B3354">
        <v>85</v>
      </c>
      <c r="C3354" t="s">
        <v>20</v>
      </c>
      <c r="D3354" t="s">
        <v>71</v>
      </c>
      <c r="E3354" t="s">
        <v>33</v>
      </c>
      <c r="F3354" s="1">
        <v>43575</v>
      </c>
      <c r="G3354">
        <f>DAY(Table1[[#This Row],[Date of Admission]])</f>
        <v>20</v>
      </c>
      <c r="H3354" t="str">
        <f>TEXT(Table1[[#This Row],[Date of Admission]],"dddd")</f>
        <v>Saturday</v>
      </c>
      <c r="I3354">
        <f>WEEKDAY(Table1[[#This Row],[Date of Admission]],2)</f>
        <v>6</v>
      </c>
      <c r="J3354" t="str">
        <f>IF(OR(Table1[[#This Row],[Weekday Number]]=6,Table1[[#This Row],[Weekday Number]]=7),"Weekend","Weekday")</f>
        <v>Weekend</v>
      </c>
      <c r="K3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4" t="s">
        <v>9587</v>
      </c>
      <c r="M3354" t="s">
        <v>9588</v>
      </c>
      <c r="N3354" t="s">
        <v>36</v>
      </c>
      <c r="O3354">
        <v>29836.708429999999</v>
      </c>
      <c r="P3354">
        <v>374</v>
      </c>
      <c r="Q3354" t="s">
        <v>37</v>
      </c>
      <c r="R3354" s="1">
        <v>43588</v>
      </c>
      <c r="S3354">
        <f>WEEKDAY(Table1[[#This Row],[Discharge Date]],2)</f>
        <v>5</v>
      </c>
      <c r="T3354" t="s">
        <v>38</v>
      </c>
      <c r="U3354" t="s">
        <v>51</v>
      </c>
      <c r="V3354" t="s">
        <v>29</v>
      </c>
    </row>
    <row r="3355" spans="1:22" x14ac:dyDescent="0.35">
      <c r="A3355" t="s">
        <v>9589</v>
      </c>
      <c r="B3355">
        <v>68</v>
      </c>
      <c r="C3355" t="s">
        <v>31</v>
      </c>
      <c r="D3355" t="s">
        <v>57</v>
      </c>
      <c r="E3355" t="s">
        <v>78</v>
      </c>
      <c r="F3355" s="1">
        <v>44861</v>
      </c>
      <c r="G3355">
        <f>DAY(Table1[[#This Row],[Date of Admission]])</f>
        <v>27</v>
      </c>
      <c r="H3355" t="str">
        <f>TEXT(Table1[[#This Row],[Date of Admission]],"dddd")</f>
        <v>Thursday</v>
      </c>
      <c r="I3355">
        <f>WEEKDAY(Table1[[#This Row],[Date of Admission]],2)</f>
        <v>4</v>
      </c>
      <c r="J3355" t="str">
        <f>IF(OR(Table1[[#This Row],[Weekday Number]]=6,Table1[[#This Row],[Weekday Number]]=7),"Weekend","Weekday")</f>
        <v>Weekday</v>
      </c>
      <c r="K3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55" t="s">
        <v>9590</v>
      </c>
      <c r="M3355" t="s">
        <v>9591</v>
      </c>
      <c r="N3355" t="s">
        <v>25</v>
      </c>
      <c r="O3355">
        <v>27328.850480000001</v>
      </c>
      <c r="P3355">
        <v>420</v>
      </c>
      <c r="Q3355" t="s">
        <v>26</v>
      </c>
      <c r="R3355" s="1">
        <v>44863</v>
      </c>
      <c r="S3355">
        <f>WEEKDAY(Table1[[#This Row],[Discharge Date]],2)</f>
        <v>6</v>
      </c>
      <c r="T3355" t="s">
        <v>94</v>
      </c>
      <c r="U3355" t="s">
        <v>28</v>
      </c>
      <c r="V3355" t="s">
        <v>29</v>
      </c>
    </row>
    <row r="3356" spans="1:22" x14ac:dyDescent="0.35">
      <c r="A3356" t="s">
        <v>9592</v>
      </c>
      <c r="B3356">
        <v>83</v>
      </c>
      <c r="C3356" t="s">
        <v>20</v>
      </c>
      <c r="D3356" t="s">
        <v>124</v>
      </c>
      <c r="E3356" t="s">
        <v>22</v>
      </c>
      <c r="F3356" s="1">
        <v>44157</v>
      </c>
      <c r="G3356">
        <f>DAY(Table1[[#This Row],[Date of Admission]])</f>
        <v>22</v>
      </c>
      <c r="H3356" t="str">
        <f>TEXT(Table1[[#This Row],[Date of Admission]],"dddd")</f>
        <v>Sunday</v>
      </c>
      <c r="I3356">
        <f>WEEKDAY(Table1[[#This Row],[Date of Admission]],2)</f>
        <v>7</v>
      </c>
      <c r="J3356" t="str">
        <f>IF(OR(Table1[[#This Row],[Weekday Number]]=6,Table1[[#This Row],[Weekday Number]]=7),"Weekend","Weekday")</f>
        <v>Weekend</v>
      </c>
      <c r="K3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6" t="s">
        <v>9593</v>
      </c>
      <c r="M3356" t="s">
        <v>9594</v>
      </c>
      <c r="N3356" t="s">
        <v>25</v>
      </c>
      <c r="O3356">
        <v>14315.76223</v>
      </c>
      <c r="P3356">
        <v>252</v>
      </c>
      <c r="Q3356" t="s">
        <v>37</v>
      </c>
      <c r="R3356" s="1">
        <v>44169</v>
      </c>
      <c r="S3356">
        <f>WEEKDAY(Table1[[#This Row],[Discharge Date]],2)</f>
        <v>5</v>
      </c>
      <c r="T3356" t="s">
        <v>27</v>
      </c>
      <c r="U3356" t="s">
        <v>28</v>
      </c>
      <c r="V3356" t="s">
        <v>29</v>
      </c>
    </row>
    <row r="3357" spans="1:22" x14ac:dyDescent="0.35">
      <c r="A3357" t="s">
        <v>9595</v>
      </c>
      <c r="B3357">
        <v>37</v>
      </c>
      <c r="C3357" t="s">
        <v>31</v>
      </c>
      <c r="D3357" t="s">
        <v>21</v>
      </c>
      <c r="E3357" t="s">
        <v>62</v>
      </c>
      <c r="F3357" s="1">
        <v>43974</v>
      </c>
      <c r="G3357">
        <f>DAY(Table1[[#This Row],[Date of Admission]])</f>
        <v>23</v>
      </c>
      <c r="H3357" t="str">
        <f>TEXT(Table1[[#This Row],[Date of Admission]],"dddd")</f>
        <v>Saturday</v>
      </c>
      <c r="I3357">
        <f>WEEKDAY(Table1[[#This Row],[Date of Admission]],2)</f>
        <v>6</v>
      </c>
      <c r="J3357" t="str">
        <f>IF(OR(Table1[[#This Row],[Weekday Number]]=6,Table1[[#This Row],[Weekday Number]]=7),"Weekend","Weekday")</f>
        <v>Weekend</v>
      </c>
      <c r="K3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7" t="s">
        <v>9596</v>
      </c>
      <c r="M3357" t="s">
        <v>9597</v>
      </c>
      <c r="N3357" t="s">
        <v>60</v>
      </c>
      <c r="O3357">
        <v>3690.1829109999999</v>
      </c>
      <c r="P3357">
        <v>284</v>
      </c>
      <c r="Q3357" t="s">
        <v>49</v>
      </c>
      <c r="R3357" s="1">
        <v>43995</v>
      </c>
      <c r="S3357">
        <f>WEEKDAY(Table1[[#This Row],[Discharge Date]],2)</f>
        <v>6</v>
      </c>
      <c r="T3357" t="s">
        <v>94</v>
      </c>
      <c r="U3357" t="s">
        <v>39</v>
      </c>
      <c r="V3357" t="s">
        <v>40</v>
      </c>
    </row>
    <row r="3358" spans="1:22" x14ac:dyDescent="0.35">
      <c r="A3358" t="s">
        <v>4791</v>
      </c>
      <c r="B3358">
        <v>52</v>
      </c>
      <c r="C3358" t="s">
        <v>20</v>
      </c>
      <c r="D3358" t="s">
        <v>124</v>
      </c>
      <c r="E3358" t="s">
        <v>78</v>
      </c>
      <c r="F3358" s="1">
        <v>44574</v>
      </c>
      <c r="G3358">
        <f>DAY(Table1[[#This Row],[Date of Admission]])</f>
        <v>13</v>
      </c>
      <c r="H3358" t="str">
        <f>TEXT(Table1[[#This Row],[Date of Admission]],"dddd")</f>
        <v>Thursday</v>
      </c>
      <c r="I3358">
        <f>WEEKDAY(Table1[[#This Row],[Date of Admission]],2)</f>
        <v>4</v>
      </c>
      <c r="J3358" t="str">
        <f>IF(OR(Table1[[#This Row],[Weekday Number]]=6,Table1[[#This Row],[Weekday Number]]=7),"Weekend","Weekday")</f>
        <v>Weekday</v>
      </c>
      <c r="K3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8" t="s">
        <v>9598</v>
      </c>
      <c r="M3358" t="s">
        <v>9599</v>
      </c>
      <c r="N3358" t="s">
        <v>65</v>
      </c>
      <c r="O3358">
        <v>74562.115739999994</v>
      </c>
      <c r="P3358">
        <v>174</v>
      </c>
      <c r="Q3358" t="s">
        <v>37</v>
      </c>
      <c r="R3358" s="1">
        <v>44589</v>
      </c>
      <c r="S3358">
        <f>WEEKDAY(Table1[[#This Row],[Discharge Date]],2)</f>
        <v>5</v>
      </c>
      <c r="T3358" t="s">
        <v>94</v>
      </c>
      <c r="U3358" t="s">
        <v>51</v>
      </c>
      <c r="V3358" t="s">
        <v>40</v>
      </c>
    </row>
    <row r="3359" spans="1:22" x14ac:dyDescent="0.35">
      <c r="A3359" t="s">
        <v>9600</v>
      </c>
      <c r="B3359">
        <v>66</v>
      </c>
      <c r="C3359" t="s">
        <v>31</v>
      </c>
      <c r="D3359" t="s">
        <v>42</v>
      </c>
      <c r="E3359" t="s">
        <v>78</v>
      </c>
      <c r="F3359" s="1">
        <v>44495</v>
      </c>
      <c r="G3359">
        <f>DAY(Table1[[#This Row],[Date of Admission]])</f>
        <v>26</v>
      </c>
      <c r="H3359" t="str">
        <f>TEXT(Table1[[#This Row],[Date of Admission]],"dddd")</f>
        <v>Tuesday</v>
      </c>
      <c r="I3359">
        <f>WEEKDAY(Table1[[#This Row],[Date of Admission]],2)</f>
        <v>2</v>
      </c>
      <c r="J3359" t="str">
        <f>IF(OR(Table1[[#This Row],[Weekday Number]]=6,Table1[[#This Row],[Weekday Number]]=7),"Weekend","Weekday")</f>
        <v>Weekday</v>
      </c>
      <c r="K3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59" t="s">
        <v>9601</v>
      </c>
      <c r="M3359" t="s">
        <v>9602</v>
      </c>
      <c r="N3359" t="s">
        <v>25</v>
      </c>
      <c r="O3359">
        <v>61881.543709999998</v>
      </c>
      <c r="P3359">
        <v>273</v>
      </c>
      <c r="Q3359" t="s">
        <v>37</v>
      </c>
      <c r="R3359" s="1">
        <v>44509</v>
      </c>
      <c r="S3359">
        <f>WEEKDAY(Table1[[#This Row],[Discharge Date]],2)</f>
        <v>2</v>
      </c>
      <c r="T3359" t="s">
        <v>27</v>
      </c>
      <c r="U3359" t="s">
        <v>51</v>
      </c>
      <c r="V3359" t="s">
        <v>29</v>
      </c>
    </row>
    <row r="3360" spans="1:22" x14ac:dyDescent="0.35">
      <c r="A3360" t="s">
        <v>9603</v>
      </c>
      <c r="B3360">
        <v>80</v>
      </c>
      <c r="C3360" t="s">
        <v>20</v>
      </c>
      <c r="D3360" t="s">
        <v>32</v>
      </c>
      <c r="E3360" t="s">
        <v>78</v>
      </c>
      <c r="F3360" s="1">
        <v>43546</v>
      </c>
      <c r="G3360">
        <f>DAY(Table1[[#This Row],[Date of Admission]])</f>
        <v>22</v>
      </c>
      <c r="H3360" t="str">
        <f>TEXT(Table1[[#This Row],[Date of Admission]],"dddd")</f>
        <v>Friday</v>
      </c>
      <c r="I3360">
        <f>WEEKDAY(Table1[[#This Row],[Date of Admission]],2)</f>
        <v>5</v>
      </c>
      <c r="J3360" t="str">
        <f>IF(OR(Table1[[#This Row],[Weekday Number]]=6,Table1[[#This Row],[Weekday Number]]=7),"Weekend","Weekday")</f>
        <v>Weekday</v>
      </c>
      <c r="K3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0" t="s">
        <v>371</v>
      </c>
      <c r="M3360" t="s">
        <v>518</v>
      </c>
      <c r="N3360" t="s">
        <v>25</v>
      </c>
      <c r="O3360">
        <v>67059.029129999995</v>
      </c>
      <c r="P3360">
        <v>159</v>
      </c>
      <c r="Q3360" t="s">
        <v>37</v>
      </c>
      <c r="R3360" s="1">
        <v>43554</v>
      </c>
      <c r="S3360">
        <f>WEEKDAY(Table1[[#This Row],[Discharge Date]],2)</f>
        <v>6</v>
      </c>
      <c r="T3360" t="s">
        <v>94</v>
      </c>
      <c r="U3360" t="s">
        <v>28</v>
      </c>
      <c r="V3360" t="s">
        <v>29</v>
      </c>
    </row>
    <row r="3361" spans="1:22" x14ac:dyDescent="0.35">
      <c r="A3361" t="s">
        <v>9604</v>
      </c>
      <c r="B3361">
        <v>85</v>
      </c>
      <c r="C3361" t="s">
        <v>20</v>
      </c>
      <c r="D3361" t="s">
        <v>124</v>
      </c>
      <c r="E3361" t="s">
        <v>43</v>
      </c>
      <c r="F3361" s="1">
        <v>44089</v>
      </c>
      <c r="G3361">
        <f>DAY(Table1[[#This Row],[Date of Admission]])</f>
        <v>15</v>
      </c>
      <c r="H3361" t="str">
        <f>TEXT(Table1[[#This Row],[Date of Admission]],"dddd")</f>
        <v>Tuesday</v>
      </c>
      <c r="I3361">
        <f>WEEKDAY(Table1[[#This Row],[Date of Admission]],2)</f>
        <v>2</v>
      </c>
      <c r="J3361" t="str">
        <f>IF(OR(Table1[[#This Row],[Weekday Number]]=6,Table1[[#This Row],[Weekday Number]]=7),"Weekend","Weekday")</f>
        <v>Weekday</v>
      </c>
      <c r="K3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1" t="s">
        <v>9605</v>
      </c>
      <c r="M3361" t="s">
        <v>9606</v>
      </c>
      <c r="N3361" t="s">
        <v>25</v>
      </c>
      <c r="O3361">
        <v>7807.1199269999997</v>
      </c>
      <c r="P3361">
        <v>308</v>
      </c>
      <c r="Q3361" t="s">
        <v>37</v>
      </c>
      <c r="R3361" s="1">
        <v>44095</v>
      </c>
      <c r="S3361">
        <f>WEEKDAY(Table1[[#This Row],[Discharge Date]],2)</f>
        <v>1</v>
      </c>
      <c r="T3361" t="s">
        <v>27</v>
      </c>
      <c r="U3361" t="s">
        <v>39</v>
      </c>
      <c r="V3361" t="s">
        <v>29</v>
      </c>
    </row>
    <row r="3362" spans="1:22" x14ac:dyDescent="0.35">
      <c r="A3362" t="s">
        <v>9607</v>
      </c>
      <c r="B3362">
        <v>51</v>
      </c>
      <c r="C3362" t="s">
        <v>20</v>
      </c>
      <c r="D3362" t="s">
        <v>21</v>
      </c>
      <c r="E3362" t="s">
        <v>62</v>
      </c>
      <c r="F3362" s="1">
        <v>44361</v>
      </c>
      <c r="G3362">
        <f>DAY(Table1[[#This Row],[Date of Admission]])</f>
        <v>14</v>
      </c>
      <c r="H3362" t="str">
        <f>TEXT(Table1[[#This Row],[Date of Admission]],"dddd")</f>
        <v>Monday</v>
      </c>
      <c r="I3362">
        <f>WEEKDAY(Table1[[#This Row],[Date of Admission]],2)</f>
        <v>1</v>
      </c>
      <c r="J3362" t="str">
        <f>IF(OR(Table1[[#This Row],[Weekday Number]]=6,Table1[[#This Row],[Weekday Number]]=7),"Weekend","Weekday")</f>
        <v>Weekday</v>
      </c>
      <c r="K3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2" t="s">
        <v>9608</v>
      </c>
      <c r="M3362" t="s">
        <v>9609</v>
      </c>
      <c r="N3362" t="s">
        <v>36</v>
      </c>
      <c r="O3362">
        <v>31153.448840000001</v>
      </c>
      <c r="P3362">
        <v>269</v>
      </c>
      <c r="Q3362" t="s">
        <v>49</v>
      </c>
      <c r="R3362" s="1">
        <v>44362</v>
      </c>
      <c r="S3362">
        <f>WEEKDAY(Table1[[#This Row],[Discharge Date]],2)</f>
        <v>2</v>
      </c>
      <c r="T3362" t="s">
        <v>27</v>
      </c>
      <c r="U3362" t="s">
        <v>39</v>
      </c>
      <c r="V3362" t="s">
        <v>40</v>
      </c>
    </row>
    <row r="3363" spans="1:22" x14ac:dyDescent="0.35">
      <c r="A3363" t="s">
        <v>9610</v>
      </c>
      <c r="B3363">
        <v>54</v>
      </c>
      <c r="C3363" t="s">
        <v>31</v>
      </c>
      <c r="D3363" t="s">
        <v>239</v>
      </c>
      <c r="E3363" t="s">
        <v>22</v>
      </c>
      <c r="F3363" s="1">
        <v>44026</v>
      </c>
      <c r="G3363">
        <f>DAY(Table1[[#This Row],[Date of Admission]])</f>
        <v>14</v>
      </c>
      <c r="H3363" t="str">
        <f>TEXT(Table1[[#This Row],[Date of Admission]],"dddd")</f>
        <v>Tuesday</v>
      </c>
      <c r="I3363">
        <f>WEEKDAY(Table1[[#This Row],[Date of Admission]],2)</f>
        <v>2</v>
      </c>
      <c r="J3363" t="str">
        <f>IF(OR(Table1[[#This Row],[Weekday Number]]=6,Table1[[#This Row],[Weekday Number]]=7),"Weekend","Weekday")</f>
        <v>Weekday</v>
      </c>
      <c r="K3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3" t="s">
        <v>9611</v>
      </c>
      <c r="M3363" t="s">
        <v>5228</v>
      </c>
      <c r="N3363" t="s">
        <v>69</v>
      </c>
      <c r="O3363">
        <v>5884.5347510000001</v>
      </c>
      <c r="P3363">
        <v>488</v>
      </c>
      <c r="Q3363" t="s">
        <v>49</v>
      </c>
      <c r="R3363" s="1">
        <v>44044</v>
      </c>
      <c r="S3363">
        <f>WEEKDAY(Table1[[#This Row],[Discharge Date]],2)</f>
        <v>6</v>
      </c>
      <c r="T3363" t="s">
        <v>94</v>
      </c>
      <c r="U3363" t="s">
        <v>28</v>
      </c>
      <c r="V3363" t="s">
        <v>40</v>
      </c>
    </row>
    <row r="3364" spans="1:22" x14ac:dyDescent="0.35">
      <c r="A3364" t="s">
        <v>9612</v>
      </c>
      <c r="B3364">
        <v>37</v>
      </c>
      <c r="C3364" t="s">
        <v>31</v>
      </c>
      <c r="D3364" t="s">
        <v>32</v>
      </c>
      <c r="E3364" t="s">
        <v>78</v>
      </c>
      <c r="F3364" s="1">
        <v>44586</v>
      </c>
      <c r="G3364">
        <f>DAY(Table1[[#This Row],[Date of Admission]])</f>
        <v>25</v>
      </c>
      <c r="H3364" t="str">
        <f>TEXT(Table1[[#This Row],[Date of Admission]],"dddd")</f>
        <v>Tuesday</v>
      </c>
      <c r="I3364">
        <f>WEEKDAY(Table1[[#This Row],[Date of Admission]],2)</f>
        <v>2</v>
      </c>
      <c r="J3364" t="str">
        <f>IF(OR(Table1[[#This Row],[Weekday Number]]=6,Table1[[#This Row],[Weekday Number]]=7),"Weekend","Weekday")</f>
        <v>Weekday</v>
      </c>
      <c r="K3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4" t="s">
        <v>9613</v>
      </c>
      <c r="M3364" t="s">
        <v>9614</v>
      </c>
      <c r="N3364" t="s">
        <v>65</v>
      </c>
      <c r="O3364">
        <v>17638.844079999999</v>
      </c>
      <c r="P3364">
        <v>302</v>
      </c>
      <c r="Q3364" t="s">
        <v>26</v>
      </c>
      <c r="R3364" s="1">
        <v>44590</v>
      </c>
      <c r="S3364">
        <f>WEEKDAY(Table1[[#This Row],[Discharge Date]],2)</f>
        <v>6</v>
      </c>
      <c r="T3364" t="s">
        <v>38</v>
      </c>
      <c r="U3364" t="s">
        <v>51</v>
      </c>
      <c r="V3364" t="s">
        <v>40</v>
      </c>
    </row>
    <row r="3365" spans="1:22" x14ac:dyDescent="0.35">
      <c r="A3365" t="s">
        <v>9615</v>
      </c>
      <c r="B3365">
        <v>42</v>
      </c>
      <c r="C3365" t="s">
        <v>20</v>
      </c>
      <c r="D3365" t="s">
        <v>21</v>
      </c>
      <c r="E3365" t="s">
        <v>43</v>
      </c>
      <c r="F3365" s="1">
        <v>43715</v>
      </c>
      <c r="G3365">
        <f>DAY(Table1[[#This Row],[Date of Admission]])</f>
        <v>7</v>
      </c>
      <c r="H3365" t="str">
        <f>TEXT(Table1[[#This Row],[Date of Admission]],"dddd")</f>
        <v>Saturday</v>
      </c>
      <c r="I3365">
        <f>WEEKDAY(Table1[[#This Row],[Date of Admission]],2)</f>
        <v>6</v>
      </c>
      <c r="J3365" t="str">
        <f>IF(OR(Table1[[#This Row],[Weekday Number]]=6,Table1[[#This Row],[Weekday Number]]=7),"Weekend","Weekday")</f>
        <v>Weekend</v>
      </c>
      <c r="K3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5" t="s">
        <v>9616</v>
      </c>
      <c r="M3365" t="s">
        <v>9617</v>
      </c>
      <c r="N3365" t="s">
        <v>25</v>
      </c>
      <c r="O3365">
        <v>12674.2492</v>
      </c>
      <c r="P3365">
        <v>188</v>
      </c>
      <c r="Q3365" t="s">
        <v>49</v>
      </c>
      <c r="R3365" s="1">
        <v>43734</v>
      </c>
      <c r="S3365">
        <f>WEEKDAY(Table1[[#This Row],[Discharge Date]],2)</f>
        <v>4</v>
      </c>
      <c r="T3365" t="s">
        <v>27</v>
      </c>
      <c r="U3365" t="s">
        <v>28</v>
      </c>
      <c r="V3365" t="s">
        <v>40</v>
      </c>
    </row>
    <row r="3366" spans="1:22" x14ac:dyDescent="0.35">
      <c r="A3366" t="s">
        <v>9618</v>
      </c>
      <c r="B3366">
        <v>49</v>
      </c>
      <c r="C3366" t="s">
        <v>20</v>
      </c>
      <c r="D3366" t="s">
        <v>32</v>
      </c>
      <c r="E3366" t="s">
        <v>43</v>
      </c>
      <c r="F3366" s="1">
        <v>43924</v>
      </c>
      <c r="G3366">
        <f>DAY(Table1[[#This Row],[Date of Admission]])</f>
        <v>3</v>
      </c>
      <c r="H3366" t="str">
        <f>TEXT(Table1[[#This Row],[Date of Admission]],"dddd")</f>
        <v>Friday</v>
      </c>
      <c r="I3366">
        <f>WEEKDAY(Table1[[#This Row],[Date of Admission]],2)</f>
        <v>5</v>
      </c>
      <c r="J3366" t="str">
        <f>IF(OR(Table1[[#This Row],[Weekday Number]]=6,Table1[[#This Row],[Weekday Number]]=7),"Weekend","Weekday")</f>
        <v>Weekday</v>
      </c>
      <c r="K3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66" t="s">
        <v>9619</v>
      </c>
      <c r="M3366" t="s">
        <v>9620</v>
      </c>
      <c r="N3366" t="s">
        <v>69</v>
      </c>
      <c r="O3366">
        <v>15937.0888</v>
      </c>
      <c r="P3366">
        <v>260</v>
      </c>
      <c r="Q3366" t="s">
        <v>26</v>
      </c>
      <c r="R3366" s="1">
        <v>43925</v>
      </c>
      <c r="S3366">
        <f>WEEKDAY(Table1[[#This Row],[Discharge Date]],2)</f>
        <v>6</v>
      </c>
      <c r="T3366" t="s">
        <v>38</v>
      </c>
      <c r="U3366" t="s">
        <v>28</v>
      </c>
      <c r="V3366" t="s">
        <v>40</v>
      </c>
    </row>
    <row r="3367" spans="1:22" x14ac:dyDescent="0.35">
      <c r="A3367" t="s">
        <v>9621</v>
      </c>
      <c r="B3367">
        <v>79</v>
      </c>
      <c r="C3367" t="s">
        <v>31</v>
      </c>
      <c r="D3367" t="s">
        <v>32</v>
      </c>
      <c r="E3367" t="s">
        <v>62</v>
      </c>
      <c r="F3367" s="1">
        <v>44983</v>
      </c>
      <c r="G3367">
        <f>DAY(Table1[[#This Row],[Date of Admission]])</f>
        <v>26</v>
      </c>
      <c r="H3367" t="str">
        <f>TEXT(Table1[[#This Row],[Date of Admission]],"dddd")</f>
        <v>Sunday</v>
      </c>
      <c r="I3367">
        <f>WEEKDAY(Table1[[#This Row],[Date of Admission]],2)</f>
        <v>7</v>
      </c>
      <c r="J3367" t="str">
        <f>IF(OR(Table1[[#This Row],[Weekday Number]]=6,Table1[[#This Row],[Weekday Number]]=7),"Weekend","Weekday")</f>
        <v>Weekend</v>
      </c>
      <c r="K3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7" t="s">
        <v>9622</v>
      </c>
      <c r="M3367" t="s">
        <v>9623</v>
      </c>
      <c r="N3367" t="s">
        <v>25</v>
      </c>
      <c r="O3367">
        <v>2578.3292409999999</v>
      </c>
      <c r="P3367">
        <v>378</v>
      </c>
      <c r="Q3367" t="s">
        <v>49</v>
      </c>
      <c r="R3367" s="1">
        <v>44984</v>
      </c>
      <c r="S3367">
        <f>WEEKDAY(Table1[[#This Row],[Discharge Date]],2)</f>
        <v>1</v>
      </c>
      <c r="T3367" t="s">
        <v>38</v>
      </c>
      <c r="U3367" t="s">
        <v>51</v>
      </c>
      <c r="V3367" t="s">
        <v>29</v>
      </c>
    </row>
    <row r="3368" spans="1:22" x14ac:dyDescent="0.35">
      <c r="A3368" t="s">
        <v>9624</v>
      </c>
      <c r="B3368">
        <v>58</v>
      </c>
      <c r="C3368" t="s">
        <v>20</v>
      </c>
      <c r="D3368" t="s">
        <v>71</v>
      </c>
      <c r="E3368" t="s">
        <v>53</v>
      </c>
      <c r="F3368" s="1">
        <v>43994</v>
      </c>
      <c r="G3368">
        <f>DAY(Table1[[#This Row],[Date of Admission]])</f>
        <v>12</v>
      </c>
      <c r="H3368" t="str">
        <f>TEXT(Table1[[#This Row],[Date of Admission]],"dddd")</f>
        <v>Friday</v>
      </c>
      <c r="I3368">
        <f>WEEKDAY(Table1[[#This Row],[Date of Admission]],2)</f>
        <v>5</v>
      </c>
      <c r="J3368" t="str">
        <f>IF(OR(Table1[[#This Row],[Weekday Number]]=6,Table1[[#This Row],[Weekday Number]]=7),"Weekend","Weekday")</f>
        <v>Weekday</v>
      </c>
      <c r="K3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8" t="s">
        <v>9625</v>
      </c>
      <c r="M3368" t="s">
        <v>9626</v>
      </c>
      <c r="N3368" t="s">
        <v>60</v>
      </c>
      <c r="O3368">
        <v>9124.2666989999998</v>
      </c>
      <c r="P3368">
        <v>468</v>
      </c>
      <c r="Q3368" t="s">
        <v>26</v>
      </c>
      <c r="R3368" s="1">
        <v>44014</v>
      </c>
      <c r="S3368">
        <f>WEEKDAY(Table1[[#This Row],[Discharge Date]],2)</f>
        <v>4</v>
      </c>
      <c r="T3368" t="s">
        <v>27</v>
      </c>
      <c r="U3368" t="s">
        <v>51</v>
      </c>
      <c r="V3368" t="s">
        <v>40</v>
      </c>
    </row>
    <row r="3369" spans="1:22" x14ac:dyDescent="0.35">
      <c r="A3369" t="s">
        <v>2596</v>
      </c>
      <c r="B3369">
        <v>55</v>
      </c>
      <c r="C3369" t="s">
        <v>20</v>
      </c>
      <c r="D3369" t="s">
        <v>99</v>
      </c>
      <c r="E3369" t="s">
        <v>22</v>
      </c>
      <c r="F3369" s="1">
        <v>44616</v>
      </c>
      <c r="G3369">
        <f>DAY(Table1[[#This Row],[Date of Admission]])</f>
        <v>24</v>
      </c>
      <c r="H3369" t="str">
        <f>TEXT(Table1[[#This Row],[Date of Admission]],"dddd")</f>
        <v>Thursday</v>
      </c>
      <c r="I3369">
        <f>WEEKDAY(Table1[[#This Row],[Date of Admission]],2)</f>
        <v>4</v>
      </c>
      <c r="J3369" t="str">
        <f>IF(OR(Table1[[#This Row],[Weekday Number]]=6,Table1[[#This Row],[Weekday Number]]=7),"Weekend","Weekday")</f>
        <v>Weekday</v>
      </c>
      <c r="K3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69" t="s">
        <v>9627</v>
      </c>
      <c r="M3369" t="s">
        <v>9628</v>
      </c>
      <c r="N3369" t="s">
        <v>25</v>
      </c>
      <c r="O3369">
        <v>14449.681200000001</v>
      </c>
      <c r="P3369">
        <v>117</v>
      </c>
      <c r="Q3369" t="s">
        <v>37</v>
      </c>
      <c r="R3369" s="1">
        <v>44642</v>
      </c>
      <c r="S3369">
        <f>WEEKDAY(Table1[[#This Row],[Discharge Date]],2)</f>
        <v>2</v>
      </c>
      <c r="T3369" t="s">
        <v>50</v>
      </c>
      <c r="U3369" t="s">
        <v>51</v>
      </c>
      <c r="V3369" t="s">
        <v>40</v>
      </c>
    </row>
    <row r="3370" spans="1:22" x14ac:dyDescent="0.35">
      <c r="A3370" t="s">
        <v>1315</v>
      </c>
      <c r="B3370">
        <v>52</v>
      </c>
      <c r="C3370" t="s">
        <v>31</v>
      </c>
      <c r="D3370" t="s">
        <v>99</v>
      </c>
      <c r="E3370" t="s">
        <v>33</v>
      </c>
      <c r="F3370" s="1">
        <v>45056</v>
      </c>
      <c r="G3370">
        <f>DAY(Table1[[#This Row],[Date of Admission]])</f>
        <v>10</v>
      </c>
      <c r="H3370" t="str">
        <f>TEXT(Table1[[#This Row],[Date of Admission]],"dddd")</f>
        <v>Wednesday</v>
      </c>
      <c r="I3370">
        <f>WEEKDAY(Table1[[#This Row],[Date of Admission]],2)</f>
        <v>3</v>
      </c>
      <c r="J3370" t="str">
        <f>IF(OR(Table1[[#This Row],[Weekday Number]]=6,Table1[[#This Row],[Weekday Number]]=7),"Weekend","Weekday")</f>
        <v>Weekday</v>
      </c>
      <c r="K3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0" t="s">
        <v>9629</v>
      </c>
      <c r="M3370" t="s">
        <v>9630</v>
      </c>
      <c r="N3370" t="s">
        <v>65</v>
      </c>
      <c r="O3370">
        <v>5747.0814319999999</v>
      </c>
      <c r="P3370">
        <v>278</v>
      </c>
      <c r="Q3370" t="s">
        <v>37</v>
      </c>
      <c r="R3370" s="1">
        <v>45057</v>
      </c>
      <c r="S3370">
        <f>WEEKDAY(Table1[[#This Row],[Discharge Date]],2)</f>
        <v>4</v>
      </c>
      <c r="T3370" t="s">
        <v>38</v>
      </c>
      <c r="U3370" t="s">
        <v>28</v>
      </c>
      <c r="V3370" t="s">
        <v>40</v>
      </c>
    </row>
    <row r="3371" spans="1:22" x14ac:dyDescent="0.35">
      <c r="A3371" t="s">
        <v>9631</v>
      </c>
      <c r="B3371">
        <v>75</v>
      </c>
      <c r="C3371" t="s">
        <v>20</v>
      </c>
      <c r="D3371" t="s">
        <v>124</v>
      </c>
      <c r="E3371" t="s">
        <v>43</v>
      </c>
      <c r="F3371" s="1">
        <v>44317</v>
      </c>
      <c r="G3371">
        <f>DAY(Table1[[#This Row],[Date of Admission]])</f>
        <v>1</v>
      </c>
      <c r="H3371" t="str">
        <f>TEXT(Table1[[#This Row],[Date of Admission]],"dddd")</f>
        <v>Saturday</v>
      </c>
      <c r="I3371">
        <f>WEEKDAY(Table1[[#This Row],[Date of Admission]],2)</f>
        <v>6</v>
      </c>
      <c r="J3371" t="str">
        <f>IF(OR(Table1[[#This Row],[Weekday Number]]=6,Table1[[#This Row],[Weekday Number]]=7),"Weekend","Weekday")</f>
        <v>Weekend</v>
      </c>
      <c r="K3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71" t="s">
        <v>9632</v>
      </c>
      <c r="M3371" t="s">
        <v>9633</v>
      </c>
      <c r="N3371" t="s">
        <v>25</v>
      </c>
      <c r="O3371">
        <v>20582.997070000001</v>
      </c>
      <c r="P3371">
        <v>280</v>
      </c>
      <c r="Q3371" t="s">
        <v>49</v>
      </c>
      <c r="R3371" s="1">
        <v>44344</v>
      </c>
      <c r="S3371">
        <f>WEEKDAY(Table1[[#This Row],[Discharge Date]],2)</f>
        <v>5</v>
      </c>
      <c r="T3371" t="s">
        <v>50</v>
      </c>
      <c r="U3371" t="s">
        <v>39</v>
      </c>
      <c r="V3371" t="s">
        <v>29</v>
      </c>
    </row>
    <row r="3372" spans="1:22" x14ac:dyDescent="0.35">
      <c r="A3372" t="s">
        <v>9634</v>
      </c>
      <c r="B3372">
        <v>50</v>
      </c>
      <c r="C3372" t="s">
        <v>31</v>
      </c>
      <c r="D3372" t="s">
        <v>239</v>
      </c>
      <c r="E3372" t="s">
        <v>43</v>
      </c>
      <c r="F3372" s="1">
        <v>44200</v>
      </c>
      <c r="G3372">
        <f>DAY(Table1[[#This Row],[Date of Admission]])</f>
        <v>4</v>
      </c>
      <c r="H3372" t="str">
        <f>TEXT(Table1[[#This Row],[Date of Admission]],"dddd")</f>
        <v>Monday</v>
      </c>
      <c r="I3372">
        <f>WEEKDAY(Table1[[#This Row],[Date of Admission]],2)</f>
        <v>1</v>
      </c>
      <c r="J3372" t="str">
        <f>IF(OR(Table1[[#This Row],[Weekday Number]]=6,Table1[[#This Row],[Weekday Number]]=7),"Weekend","Weekday")</f>
        <v>Weekday</v>
      </c>
      <c r="K3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72" t="s">
        <v>9635</v>
      </c>
      <c r="M3372" t="s">
        <v>9636</v>
      </c>
      <c r="N3372" t="s">
        <v>69</v>
      </c>
      <c r="O3372">
        <v>478.16001540000002</v>
      </c>
      <c r="P3372">
        <v>253</v>
      </c>
      <c r="Q3372" t="s">
        <v>49</v>
      </c>
      <c r="R3372" s="1">
        <v>44225</v>
      </c>
      <c r="S3372">
        <f>WEEKDAY(Table1[[#This Row],[Discharge Date]],2)</f>
        <v>5</v>
      </c>
      <c r="T3372" t="s">
        <v>38</v>
      </c>
      <c r="U3372" t="s">
        <v>28</v>
      </c>
      <c r="V3372" t="s">
        <v>40</v>
      </c>
    </row>
    <row r="3373" spans="1:22" x14ac:dyDescent="0.35">
      <c r="A3373" t="s">
        <v>9637</v>
      </c>
      <c r="B3373">
        <v>29</v>
      </c>
      <c r="C3373" t="s">
        <v>31</v>
      </c>
      <c r="D3373" t="s">
        <v>71</v>
      </c>
      <c r="E3373" t="s">
        <v>43</v>
      </c>
      <c r="F3373" s="1">
        <v>43946</v>
      </c>
      <c r="G3373">
        <f>DAY(Table1[[#This Row],[Date of Admission]])</f>
        <v>25</v>
      </c>
      <c r="H3373" t="str">
        <f>TEXT(Table1[[#This Row],[Date of Admission]],"dddd")</f>
        <v>Saturday</v>
      </c>
      <c r="I3373">
        <f>WEEKDAY(Table1[[#This Row],[Date of Admission]],2)</f>
        <v>6</v>
      </c>
      <c r="J3373" t="str">
        <f>IF(OR(Table1[[#This Row],[Weekday Number]]=6,Table1[[#This Row],[Weekday Number]]=7),"Weekend","Weekday")</f>
        <v>Weekend</v>
      </c>
      <c r="K3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3" t="s">
        <v>9638</v>
      </c>
      <c r="M3373" t="s">
        <v>9639</v>
      </c>
      <c r="N3373" t="s">
        <v>60</v>
      </c>
      <c r="O3373">
        <v>6485.8663180000003</v>
      </c>
      <c r="P3373">
        <v>300</v>
      </c>
      <c r="Q3373" t="s">
        <v>26</v>
      </c>
      <c r="R3373" s="1">
        <v>43965</v>
      </c>
      <c r="S3373">
        <f>WEEKDAY(Table1[[#This Row],[Discharge Date]],2)</f>
        <v>4</v>
      </c>
      <c r="T3373" t="s">
        <v>27</v>
      </c>
      <c r="U3373" t="s">
        <v>28</v>
      </c>
      <c r="V3373" t="s">
        <v>40</v>
      </c>
    </row>
    <row r="3374" spans="1:22" x14ac:dyDescent="0.35">
      <c r="A3374" t="s">
        <v>9640</v>
      </c>
      <c r="B3374">
        <v>31</v>
      </c>
      <c r="C3374" t="s">
        <v>20</v>
      </c>
      <c r="D3374" t="s">
        <v>124</v>
      </c>
      <c r="E3374" t="s">
        <v>53</v>
      </c>
      <c r="F3374" s="1">
        <v>44502</v>
      </c>
      <c r="G3374">
        <f>DAY(Table1[[#This Row],[Date of Admission]])</f>
        <v>2</v>
      </c>
      <c r="H3374" t="str">
        <f>TEXT(Table1[[#This Row],[Date of Admission]],"dddd")</f>
        <v>Tuesday</v>
      </c>
      <c r="I3374">
        <f>WEEKDAY(Table1[[#This Row],[Date of Admission]],2)</f>
        <v>2</v>
      </c>
      <c r="J3374" t="str">
        <f>IF(OR(Table1[[#This Row],[Weekday Number]]=6,Table1[[#This Row],[Weekday Number]]=7),"Weekend","Weekday")</f>
        <v>Weekday</v>
      </c>
      <c r="K3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74" t="s">
        <v>9641</v>
      </c>
      <c r="M3374" t="s">
        <v>9642</v>
      </c>
      <c r="N3374" t="s">
        <v>69</v>
      </c>
      <c r="O3374">
        <v>32290.254809999999</v>
      </c>
      <c r="P3374">
        <v>399</v>
      </c>
      <c r="Q3374" t="s">
        <v>26</v>
      </c>
      <c r="R3374" s="1">
        <v>44509</v>
      </c>
      <c r="S3374">
        <f>WEEKDAY(Table1[[#This Row],[Discharge Date]],2)</f>
        <v>2</v>
      </c>
      <c r="T3374" t="s">
        <v>50</v>
      </c>
      <c r="U3374" t="s">
        <v>39</v>
      </c>
      <c r="V3374" t="s">
        <v>40</v>
      </c>
    </row>
    <row r="3375" spans="1:22" x14ac:dyDescent="0.35">
      <c r="A3375" t="s">
        <v>9643</v>
      </c>
      <c r="B3375">
        <v>34</v>
      </c>
      <c r="C3375" t="s">
        <v>31</v>
      </c>
      <c r="D3375" t="s">
        <v>42</v>
      </c>
      <c r="E3375" t="s">
        <v>62</v>
      </c>
      <c r="F3375" s="1">
        <v>44672</v>
      </c>
      <c r="G3375">
        <f>DAY(Table1[[#This Row],[Date of Admission]])</f>
        <v>21</v>
      </c>
      <c r="H3375" t="str">
        <f>TEXT(Table1[[#This Row],[Date of Admission]],"dddd")</f>
        <v>Thursday</v>
      </c>
      <c r="I3375">
        <f>WEEKDAY(Table1[[#This Row],[Date of Admission]],2)</f>
        <v>4</v>
      </c>
      <c r="J3375" t="str">
        <f>IF(OR(Table1[[#This Row],[Weekday Number]]=6,Table1[[#This Row],[Weekday Number]]=7),"Weekend","Weekday")</f>
        <v>Weekday</v>
      </c>
      <c r="K3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5" t="s">
        <v>9644</v>
      </c>
      <c r="M3375" t="s">
        <v>9645</v>
      </c>
      <c r="N3375" t="s">
        <v>36</v>
      </c>
      <c r="O3375">
        <v>3378.9590400000002</v>
      </c>
      <c r="P3375">
        <v>371</v>
      </c>
      <c r="Q3375" t="s">
        <v>49</v>
      </c>
      <c r="R3375" s="1">
        <v>44674</v>
      </c>
      <c r="S3375">
        <f>WEEKDAY(Table1[[#This Row],[Discharge Date]],2)</f>
        <v>6</v>
      </c>
      <c r="T3375" t="s">
        <v>27</v>
      </c>
      <c r="U3375" t="s">
        <v>28</v>
      </c>
      <c r="V3375" t="s">
        <v>40</v>
      </c>
    </row>
    <row r="3376" spans="1:22" x14ac:dyDescent="0.35">
      <c r="A3376" t="s">
        <v>9646</v>
      </c>
      <c r="B3376">
        <v>58</v>
      </c>
      <c r="C3376" t="s">
        <v>20</v>
      </c>
      <c r="D3376" t="s">
        <v>239</v>
      </c>
      <c r="E3376" t="s">
        <v>62</v>
      </c>
      <c r="F3376" s="1">
        <v>44641</v>
      </c>
      <c r="G3376">
        <f>DAY(Table1[[#This Row],[Date of Admission]])</f>
        <v>21</v>
      </c>
      <c r="H3376" t="str">
        <f>TEXT(Table1[[#This Row],[Date of Admission]],"dddd")</f>
        <v>Monday</v>
      </c>
      <c r="I3376">
        <f>WEEKDAY(Table1[[#This Row],[Date of Admission]],2)</f>
        <v>1</v>
      </c>
      <c r="J3376" t="str">
        <f>IF(OR(Table1[[#This Row],[Weekday Number]]=6,Table1[[#This Row],[Weekday Number]]=7),"Weekend","Weekday")</f>
        <v>Weekday</v>
      </c>
      <c r="K3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6" t="s">
        <v>9647</v>
      </c>
      <c r="M3376" t="s">
        <v>9648</v>
      </c>
      <c r="N3376" t="s">
        <v>60</v>
      </c>
      <c r="O3376">
        <v>18574.850040000001</v>
      </c>
      <c r="P3376">
        <v>191</v>
      </c>
      <c r="Q3376" t="s">
        <v>37</v>
      </c>
      <c r="R3376" s="1">
        <v>44648</v>
      </c>
      <c r="S3376">
        <f>WEEKDAY(Table1[[#This Row],[Discharge Date]],2)</f>
        <v>1</v>
      </c>
      <c r="T3376" t="s">
        <v>56</v>
      </c>
      <c r="U3376" t="s">
        <v>51</v>
      </c>
      <c r="V3376" t="s">
        <v>40</v>
      </c>
    </row>
    <row r="3377" spans="1:22" x14ac:dyDescent="0.35">
      <c r="A3377" t="s">
        <v>9649</v>
      </c>
      <c r="B3377">
        <v>45</v>
      </c>
      <c r="C3377" t="s">
        <v>20</v>
      </c>
      <c r="D3377" t="s">
        <v>21</v>
      </c>
      <c r="E3377" t="s">
        <v>33</v>
      </c>
      <c r="F3377" s="1">
        <v>44342</v>
      </c>
      <c r="G3377">
        <f>DAY(Table1[[#This Row],[Date of Admission]])</f>
        <v>26</v>
      </c>
      <c r="H3377" t="str">
        <f>TEXT(Table1[[#This Row],[Date of Admission]],"dddd")</f>
        <v>Wednesday</v>
      </c>
      <c r="I3377">
        <f>WEEKDAY(Table1[[#This Row],[Date of Admission]],2)</f>
        <v>3</v>
      </c>
      <c r="J3377" t="str">
        <f>IF(OR(Table1[[#This Row],[Weekday Number]]=6,Table1[[#This Row],[Weekday Number]]=7),"Weekend","Weekday")</f>
        <v>Weekday</v>
      </c>
      <c r="K3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7" t="s">
        <v>9650</v>
      </c>
      <c r="M3377" t="s">
        <v>9651</v>
      </c>
      <c r="N3377" t="s">
        <v>69</v>
      </c>
      <c r="O3377">
        <v>1993.768605</v>
      </c>
      <c r="P3377">
        <v>169</v>
      </c>
      <c r="Q3377" t="s">
        <v>37</v>
      </c>
      <c r="R3377" s="1">
        <v>44359</v>
      </c>
      <c r="S3377">
        <f>WEEKDAY(Table1[[#This Row],[Discharge Date]],2)</f>
        <v>6</v>
      </c>
      <c r="T3377" t="s">
        <v>27</v>
      </c>
      <c r="U3377" t="s">
        <v>51</v>
      </c>
      <c r="V3377" t="s">
        <v>40</v>
      </c>
    </row>
    <row r="3378" spans="1:22" x14ac:dyDescent="0.35">
      <c r="A3378" t="s">
        <v>9652</v>
      </c>
      <c r="B3378">
        <v>47</v>
      </c>
      <c r="C3378" t="s">
        <v>31</v>
      </c>
      <c r="D3378" t="s">
        <v>99</v>
      </c>
      <c r="E3378" t="s">
        <v>62</v>
      </c>
      <c r="F3378" s="1">
        <v>44705</v>
      </c>
      <c r="G3378">
        <f>DAY(Table1[[#This Row],[Date of Admission]])</f>
        <v>24</v>
      </c>
      <c r="H3378" t="str">
        <f>TEXT(Table1[[#This Row],[Date of Admission]],"dddd")</f>
        <v>Tuesday</v>
      </c>
      <c r="I3378">
        <f>WEEKDAY(Table1[[#This Row],[Date of Admission]],2)</f>
        <v>2</v>
      </c>
      <c r="J3378" t="str">
        <f>IF(OR(Table1[[#This Row],[Weekday Number]]=6,Table1[[#This Row],[Weekday Number]]=7),"Weekend","Weekday")</f>
        <v>Weekday</v>
      </c>
      <c r="K3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78" t="s">
        <v>9653</v>
      </c>
      <c r="M3378" t="s">
        <v>9654</v>
      </c>
      <c r="N3378" t="s">
        <v>36</v>
      </c>
      <c r="O3378">
        <v>12753.47741</v>
      </c>
      <c r="P3378">
        <v>270</v>
      </c>
      <c r="Q3378" t="s">
        <v>37</v>
      </c>
      <c r="R3378" s="1">
        <v>44729</v>
      </c>
      <c r="S3378">
        <f>WEEKDAY(Table1[[#This Row],[Discharge Date]],2)</f>
        <v>5</v>
      </c>
      <c r="T3378" t="s">
        <v>27</v>
      </c>
      <c r="U3378" t="s">
        <v>39</v>
      </c>
      <c r="V3378" t="s">
        <v>40</v>
      </c>
    </row>
    <row r="3379" spans="1:22" x14ac:dyDescent="0.35">
      <c r="A3379" t="s">
        <v>9655</v>
      </c>
      <c r="B3379">
        <v>75</v>
      </c>
      <c r="C3379" t="s">
        <v>20</v>
      </c>
      <c r="D3379" t="s">
        <v>42</v>
      </c>
      <c r="E3379" t="s">
        <v>43</v>
      </c>
      <c r="F3379" s="1">
        <v>43857</v>
      </c>
      <c r="G3379">
        <f>DAY(Table1[[#This Row],[Date of Admission]])</f>
        <v>27</v>
      </c>
      <c r="H3379" t="str">
        <f>TEXT(Table1[[#This Row],[Date of Admission]],"dddd")</f>
        <v>Monday</v>
      </c>
      <c r="I3379">
        <f>WEEKDAY(Table1[[#This Row],[Date of Admission]],2)</f>
        <v>1</v>
      </c>
      <c r="J3379" t="str">
        <f>IF(OR(Table1[[#This Row],[Weekday Number]]=6,Table1[[#This Row],[Weekday Number]]=7),"Weekend","Weekday")</f>
        <v>Weekday</v>
      </c>
      <c r="K3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79" t="s">
        <v>9656</v>
      </c>
      <c r="M3379" t="s">
        <v>9657</v>
      </c>
      <c r="N3379" t="s">
        <v>25</v>
      </c>
      <c r="O3379">
        <v>8587.4637899999998</v>
      </c>
      <c r="P3379">
        <v>215</v>
      </c>
      <c r="Q3379" t="s">
        <v>49</v>
      </c>
      <c r="R3379" s="1">
        <v>43864</v>
      </c>
      <c r="S3379">
        <f>WEEKDAY(Table1[[#This Row],[Discharge Date]],2)</f>
        <v>1</v>
      </c>
      <c r="T3379" t="s">
        <v>56</v>
      </c>
      <c r="U3379" t="s">
        <v>51</v>
      </c>
      <c r="V3379" t="s">
        <v>29</v>
      </c>
    </row>
    <row r="3380" spans="1:22" x14ac:dyDescent="0.35">
      <c r="A3380" t="s">
        <v>9658</v>
      </c>
      <c r="B3380">
        <v>36</v>
      </c>
      <c r="C3380" t="s">
        <v>20</v>
      </c>
      <c r="D3380" t="s">
        <v>57</v>
      </c>
      <c r="E3380" t="s">
        <v>22</v>
      </c>
      <c r="F3380" s="1">
        <v>44613</v>
      </c>
      <c r="G3380">
        <f>DAY(Table1[[#This Row],[Date of Admission]])</f>
        <v>21</v>
      </c>
      <c r="H3380" t="str">
        <f>TEXT(Table1[[#This Row],[Date of Admission]],"dddd")</f>
        <v>Monday</v>
      </c>
      <c r="I3380">
        <f>WEEKDAY(Table1[[#This Row],[Date of Admission]],2)</f>
        <v>1</v>
      </c>
      <c r="J3380" t="str">
        <f>IF(OR(Table1[[#This Row],[Weekday Number]]=6,Table1[[#This Row],[Weekday Number]]=7),"Weekend","Weekday")</f>
        <v>Weekday</v>
      </c>
      <c r="K3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0" t="s">
        <v>9659</v>
      </c>
      <c r="M3380" t="s">
        <v>9660</v>
      </c>
      <c r="N3380" t="s">
        <v>69</v>
      </c>
      <c r="O3380">
        <v>35423.132709999998</v>
      </c>
      <c r="P3380">
        <v>343</v>
      </c>
      <c r="Q3380" t="s">
        <v>37</v>
      </c>
      <c r="R3380" s="1">
        <v>44642</v>
      </c>
      <c r="S3380">
        <f>WEEKDAY(Table1[[#This Row],[Discharge Date]],2)</f>
        <v>2</v>
      </c>
      <c r="T3380" t="s">
        <v>50</v>
      </c>
      <c r="U3380" t="s">
        <v>28</v>
      </c>
      <c r="V3380" t="s">
        <v>40</v>
      </c>
    </row>
    <row r="3381" spans="1:22" x14ac:dyDescent="0.35">
      <c r="A3381" t="s">
        <v>6549</v>
      </c>
      <c r="B3381">
        <v>76</v>
      </c>
      <c r="C3381" t="s">
        <v>31</v>
      </c>
      <c r="D3381" t="s">
        <v>239</v>
      </c>
      <c r="E3381" t="s">
        <v>53</v>
      </c>
      <c r="F3381" s="1">
        <v>45024</v>
      </c>
      <c r="G3381">
        <f>DAY(Table1[[#This Row],[Date of Admission]])</f>
        <v>8</v>
      </c>
      <c r="H3381" t="str">
        <f>TEXT(Table1[[#This Row],[Date of Admission]],"dddd")</f>
        <v>Saturday</v>
      </c>
      <c r="I3381">
        <f>WEEKDAY(Table1[[#This Row],[Date of Admission]],2)</f>
        <v>6</v>
      </c>
      <c r="J3381" t="str">
        <f>IF(OR(Table1[[#This Row],[Weekday Number]]=6,Table1[[#This Row],[Weekday Number]]=7),"Weekend","Weekday")</f>
        <v>Weekend</v>
      </c>
      <c r="K3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1" t="s">
        <v>9661</v>
      </c>
      <c r="M3381" t="s">
        <v>9662</v>
      </c>
      <c r="N3381" t="s">
        <v>25</v>
      </c>
      <c r="O3381">
        <v>12983.33649</v>
      </c>
      <c r="P3381">
        <v>320</v>
      </c>
      <c r="Q3381" t="s">
        <v>26</v>
      </c>
      <c r="R3381" s="1">
        <v>45037</v>
      </c>
      <c r="S3381">
        <f>WEEKDAY(Table1[[#This Row],[Discharge Date]],2)</f>
        <v>5</v>
      </c>
      <c r="T3381" t="s">
        <v>50</v>
      </c>
      <c r="U3381" t="s">
        <v>28</v>
      </c>
      <c r="V3381" t="s">
        <v>29</v>
      </c>
    </row>
    <row r="3382" spans="1:22" x14ac:dyDescent="0.35">
      <c r="A3382" t="s">
        <v>9663</v>
      </c>
      <c r="B3382">
        <v>38</v>
      </c>
      <c r="C3382" t="s">
        <v>31</v>
      </c>
      <c r="D3382" t="s">
        <v>239</v>
      </c>
      <c r="E3382" t="s">
        <v>62</v>
      </c>
      <c r="F3382" s="1">
        <v>44067</v>
      </c>
      <c r="G3382">
        <f>DAY(Table1[[#This Row],[Date of Admission]])</f>
        <v>24</v>
      </c>
      <c r="H3382" t="str">
        <f>TEXT(Table1[[#This Row],[Date of Admission]],"dddd")</f>
        <v>Monday</v>
      </c>
      <c r="I3382">
        <f>WEEKDAY(Table1[[#This Row],[Date of Admission]],2)</f>
        <v>1</v>
      </c>
      <c r="J3382" t="str">
        <f>IF(OR(Table1[[#This Row],[Weekday Number]]=6,Table1[[#This Row],[Weekday Number]]=7),"Weekend","Weekday")</f>
        <v>Weekday</v>
      </c>
      <c r="K3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2" t="s">
        <v>9664</v>
      </c>
      <c r="M3382" t="s">
        <v>9665</v>
      </c>
      <c r="N3382" t="s">
        <v>65</v>
      </c>
      <c r="O3382">
        <v>26893.04463</v>
      </c>
      <c r="P3382">
        <v>430</v>
      </c>
      <c r="Q3382" t="s">
        <v>49</v>
      </c>
      <c r="R3382" s="1">
        <v>44072</v>
      </c>
      <c r="S3382">
        <f>WEEKDAY(Table1[[#This Row],[Discharge Date]],2)</f>
        <v>6</v>
      </c>
      <c r="T3382" t="s">
        <v>94</v>
      </c>
      <c r="U3382" t="s">
        <v>39</v>
      </c>
      <c r="V3382" t="s">
        <v>40</v>
      </c>
    </row>
    <row r="3383" spans="1:22" x14ac:dyDescent="0.35">
      <c r="A3383" t="s">
        <v>9666</v>
      </c>
      <c r="B3383">
        <v>64</v>
      </c>
      <c r="C3383" t="s">
        <v>31</v>
      </c>
      <c r="D3383" t="s">
        <v>42</v>
      </c>
      <c r="E3383" t="s">
        <v>53</v>
      </c>
      <c r="F3383" s="1">
        <v>43677</v>
      </c>
      <c r="G3383">
        <f>DAY(Table1[[#This Row],[Date of Admission]])</f>
        <v>31</v>
      </c>
      <c r="H3383" t="str">
        <f>TEXT(Table1[[#This Row],[Date of Admission]],"dddd")</f>
        <v>Wednesday</v>
      </c>
      <c r="I3383">
        <f>WEEKDAY(Table1[[#This Row],[Date of Admission]],2)</f>
        <v>3</v>
      </c>
      <c r="J3383" t="str">
        <f>IF(OR(Table1[[#This Row],[Weekday Number]]=6,Table1[[#This Row],[Weekday Number]]=7),"Weekend","Weekday")</f>
        <v>Weekday</v>
      </c>
      <c r="K3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83" t="s">
        <v>9667</v>
      </c>
      <c r="M3383" t="s">
        <v>9668</v>
      </c>
      <c r="N3383" t="s">
        <v>25</v>
      </c>
      <c r="O3383">
        <v>14780.972229999999</v>
      </c>
      <c r="P3383">
        <v>205</v>
      </c>
      <c r="Q3383" t="s">
        <v>26</v>
      </c>
      <c r="R3383" s="1">
        <v>43692</v>
      </c>
      <c r="S3383">
        <f>WEEKDAY(Table1[[#This Row],[Discharge Date]],2)</f>
        <v>4</v>
      </c>
      <c r="T3383" t="s">
        <v>38</v>
      </c>
      <c r="U3383" t="s">
        <v>28</v>
      </c>
      <c r="V3383" t="s">
        <v>40</v>
      </c>
    </row>
    <row r="3384" spans="1:22" x14ac:dyDescent="0.35">
      <c r="A3384" t="s">
        <v>9669</v>
      </c>
      <c r="B3384">
        <v>64</v>
      </c>
      <c r="C3384" t="s">
        <v>20</v>
      </c>
      <c r="D3384" t="s">
        <v>71</v>
      </c>
      <c r="E3384" t="s">
        <v>78</v>
      </c>
      <c r="F3384" s="1">
        <v>44828</v>
      </c>
      <c r="G3384">
        <f>DAY(Table1[[#This Row],[Date of Admission]])</f>
        <v>24</v>
      </c>
      <c r="H3384" t="str">
        <f>TEXT(Table1[[#This Row],[Date of Admission]],"dddd")</f>
        <v>Saturday</v>
      </c>
      <c r="I3384">
        <f>WEEKDAY(Table1[[#This Row],[Date of Admission]],2)</f>
        <v>6</v>
      </c>
      <c r="J3384" t="str">
        <f>IF(OR(Table1[[#This Row],[Weekday Number]]=6,Table1[[#This Row],[Weekday Number]]=7),"Weekend","Weekday")</f>
        <v>Weekend</v>
      </c>
      <c r="K3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4" t="s">
        <v>9670</v>
      </c>
      <c r="M3384" t="s">
        <v>9671</v>
      </c>
      <c r="N3384" t="s">
        <v>25</v>
      </c>
      <c r="O3384">
        <v>22353.415679999998</v>
      </c>
      <c r="P3384">
        <v>499</v>
      </c>
      <c r="Q3384" t="s">
        <v>26</v>
      </c>
      <c r="R3384" s="1">
        <v>44844</v>
      </c>
      <c r="S3384">
        <f>WEEKDAY(Table1[[#This Row],[Discharge Date]],2)</f>
        <v>1</v>
      </c>
      <c r="T3384" t="s">
        <v>50</v>
      </c>
      <c r="U3384" t="s">
        <v>39</v>
      </c>
      <c r="V3384" t="s">
        <v>40</v>
      </c>
    </row>
    <row r="3385" spans="1:22" x14ac:dyDescent="0.35">
      <c r="A3385" t="s">
        <v>1543</v>
      </c>
      <c r="B3385">
        <v>18</v>
      </c>
      <c r="C3385" t="s">
        <v>31</v>
      </c>
      <c r="D3385" t="s">
        <v>99</v>
      </c>
      <c r="E3385" t="s">
        <v>43</v>
      </c>
      <c r="F3385" s="1">
        <v>43663</v>
      </c>
      <c r="G3385">
        <f>DAY(Table1[[#This Row],[Date of Admission]])</f>
        <v>17</v>
      </c>
      <c r="H3385" t="str">
        <f>TEXT(Table1[[#This Row],[Date of Admission]],"dddd")</f>
        <v>Wednesday</v>
      </c>
      <c r="I3385">
        <f>WEEKDAY(Table1[[#This Row],[Date of Admission]],2)</f>
        <v>3</v>
      </c>
      <c r="J3385" t="str">
        <f>IF(OR(Table1[[#This Row],[Weekday Number]]=6,Table1[[#This Row],[Weekday Number]]=7),"Weekend","Weekday")</f>
        <v>Weekday</v>
      </c>
      <c r="K3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5" t="s">
        <v>9672</v>
      </c>
      <c r="M3385" t="s">
        <v>9673</v>
      </c>
      <c r="N3385" t="s">
        <v>36</v>
      </c>
      <c r="O3385">
        <v>10425.949989999999</v>
      </c>
      <c r="P3385">
        <v>391</v>
      </c>
      <c r="Q3385" t="s">
        <v>26</v>
      </c>
      <c r="R3385" s="1">
        <v>43664</v>
      </c>
      <c r="S3385">
        <f>WEEKDAY(Table1[[#This Row],[Discharge Date]],2)</f>
        <v>4</v>
      </c>
      <c r="T3385" t="s">
        <v>50</v>
      </c>
      <c r="U3385" t="s">
        <v>39</v>
      </c>
      <c r="V3385" t="s">
        <v>84</v>
      </c>
    </row>
    <row r="3386" spans="1:22" x14ac:dyDescent="0.35">
      <c r="A3386" t="s">
        <v>9674</v>
      </c>
      <c r="B3386">
        <v>34</v>
      </c>
      <c r="C3386" t="s">
        <v>20</v>
      </c>
      <c r="D3386" t="s">
        <v>99</v>
      </c>
      <c r="E3386" t="s">
        <v>22</v>
      </c>
      <c r="F3386" s="1">
        <v>43794</v>
      </c>
      <c r="G3386">
        <f>DAY(Table1[[#This Row],[Date of Admission]])</f>
        <v>25</v>
      </c>
      <c r="H3386" t="str">
        <f>TEXT(Table1[[#This Row],[Date of Admission]],"dddd")</f>
        <v>Monday</v>
      </c>
      <c r="I3386">
        <f>WEEKDAY(Table1[[#This Row],[Date of Admission]],2)</f>
        <v>1</v>
      </c>
      <c r="J3386" t="str">
        <f>IF(OR(Table1[[#This Row],[Weekday Number]]=6,Table1[[#This Row],[Weekday Number]]=7),"Weekend","Weekday")</f>
        <v>Weekday</v>
      </c>
      <c r="K3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6" t="s">
        <v>9675</v>
      </c>
      <c r="M3386" t="s">
        <v>9676</v>
      </c>
      <c r="N3386" t="s">
        <v>36</v>
      </c>
      <c r="O3386">
        <v>38666.988890000001</v>
      </c>
      <c r="P3386">
        <v>205</v>
      </c>
      <c r="Q3386" t="s">
        <v>37</v>
      </c>
      <c r="R3386" s="1">
        <v>43801</v>
      </c>
      <c r="S3386">
        <f>WEEKDAY(Table1[[#This Row],[Discharge Date]],2)</f>
        <v>1</v>
      </c>
      <c r="T3386" t="s">
        <v>50</v>
      </c>
      <c r="U3386" t="s">
        <v>51</v>
      </c>
      <c r="V3386" t="s">
        <v>40</v>
      </c>
    </row>
    <row r="3387" spans="1:22" x14ac:dyDescent="0.35">
      <c r="A3387" t="s">
        <v>9677</v>
      </c>
      <c r="B3387">
        <v>62</v>
      </c>
      <c r="C3387" t="s">
        <v>20</v>
      </c>
      <c r="D3387" t="s">
        <v>32</v>
      </c>
      <c r="E3387" t="s">
        <v>43</v>
      </c>
      <c r="F3387" s="1">
        <v>44226</v>
      </c>
      <c r="G3387">
        <f>DAY(Table1[[#This Row],[Date of Admission]])</f>
        <v>30</v>
      </c>
      <c r="H3387" t="str">
        <f>TEXT(Table1[[#This Row],[Date of Admission]],"dddd")</f>
        <v>Saturday</v>
      </c>
      <c r="I3387">
        <f>WEEKDAY(Table1[[#This Row],[Date of Admission]],2)</f>
        <v>6</v>
      </c>
      <c r="J3387" t="str">
        <f>IF(OR(Table1[[#This Row],[Weekday Number]]=6,Table1[[#This Row],[Weekday Number]]=7),"Weekend","Weekday")</f>
        <v>Weekend</v>
      </c>
      <c r="K3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87" t="s">
        <v>9678</v>
      </c>
      <c r="M3387" t="s">
        <v>9679</v>
      </c>
      <c r="N3387" t="s">
        <v>25</v>
      </c>
      <c r="O3387">
        <v>20526.018899999999</v>
      </c>
      <c r="P3387">
        <v>300</v>
      </c>
      <c r="Q3387" t="s">
        <v>49</v>
      </c>
      <c r="R3387" s="1">
        <v>44249</v>
      </c>
      <c r="S3387">
        <f>WEEKDAY(Table1[[#This Row],[Discharge Date]],2)</f>
        <v>1</v>
      </c>
      <c r="T3387" t="s">
        <v>50</v>
      </c>
      <c r="U3387" t="s">
        <v>28</v>
      </c>
      <c r="V3387" t="s">
        <v>40</v>
      </c>
    </row>
    <row r="3388" spans="1:22" x14ac:dyDescent="0.35">
      <c r="A3388" t="s">
        <v>9680</v>
      </c>
      <c r="B3388">
        <v>40</v>
      </c>
      <c r="C3388" t="s">
        <v>20</v>
      </c>
      <c r="D3388" t="s">
        <v>239</v>
      </c>
      <c r="E3388" t="s">
        <v>78</v>
      </c>
      <c r="F3388" s="1">
        <v>43447</v>
      </c>
      <c r="G3388">
        <f>DAY(Table1[[#This Row],[Date of Admission]])</f>
        <v>13</v>
      </c>
      <c r="H3388" t="str">
        <f>TEXT(Table1[[#This Row],[Date of Admission]],"dddd")</f>
        <v>Thursday</v>
      </c>
      <c r="I3388">
        <f>WEEKDAY(Table1[[#This Row],[Date of Admission]],2)</f>
        <v>4</v>
      </c>
      <c r="J3388" t="str">
        <f>IF(OR(Table1[[#This Row],[Weekday Number]]=6,Table1[[#This Row],[Weekday Number]]=7),"Weekend","Weekday")</f>
        <v>Weekday</v>
      </c>
      <c r="K3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8" t="s">
        <v>9681</v>
      </c>
      <c r="M3388" t="s">
        <v>9682</v>
      </c>
      <c r="N3388" t="s">
        <v>60</v>
      </c>
      <c r="O3388">
        <v>54418.735139999997</v>
      </c>
      <c r="P3388">
        <v>331</v>
      </c>
      <c r="Q3388" t="s">
        <v>26</v>
      </c>
      <c r="R3388" s="1">
        <v>43460</v>
      </c>
      <c r="S3388">
        <f>WEEKDAY(Table1[[#This Row],[Discharge Date]],2)</f>
        <v>3</v>
      </c>
      <c r="T3388" t="s">
        <v>27</v>
      </c>
      <c r="U3388" t="s">
        <v>51</v>
      </c>
      <c r="V3388" t="s">
        <v>40</v>
      </c>
    </row>
    <row r="3389" spans="1:22" x14ac:dyDescent="0.35">
      <c r="A3389" t="s">
        <v>9683</v>
      </c>
      <c r="B3389">
        <v>24</v>
      </c>
      <c r="C3389" t="s">
        <v>20</v>
      </c>
      <c r="D3389" t="s">
        <v>42</v>
      </c>
      <c r="E3389" t="s">
        <v>33</v>
      </c>
      <c r="F3389" s="1">
        <v>43591</v>
      </c>
      <c r="G3389">
        <f>DAY(Table1[[#This Row],[Date of Admission]])</f>
        <v>6</v>
      </c>
      <c r="H3389" t="str">
        <f>TEXT(Table1[[#This Row],[Date of Admission]],"dddd")</f>
        <v>Monday</v>
      </c>
      <c r="I3389">
        <f>WEEKDAY(Table1[[#This Row],[Date of Admission]],2)</f>
        <v>1</v>
      </c>
      <c r="J3389" t="str">
        <f>IF(OR(Table1[[#This Row],[Weekday Number]]=6,Table1[[#This Row],[Weekday Number]]=7),"Weekend","Weekday")</f>
        <v>Weekday</v>
      </c>
      <c r="K3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89" t="s">
        <v>9684</v>
      </c>
      <c r="M3389" t="s">
        <v>9685</v>
      </c>
      <c r="N3389" t="s">
        <v>69</v>
      </c>
      <c r="O3389">
        <v>15495.65898</v>
      </c>
      <c r="P3389">
        <v>134</v>
      </c>
      <c r="Q3389" t="s">
        <v>49</v>
      </c>
      <c r="R3389" s="1">
        <v>43620</v>
      </c>
      <c r="S3389">
        <f>WEEKDAY(Table1[[#This Row],[Discharge Date]],2)</f>
        <v>2</v>
      </c>
      <c r="T3389" t="s">
        <v>50</v>
      </c>
      <c r="U3389" t="s">
        <v>28</v>
      </c>
      <c r="V3389" t="s">
        <v>84</v>
      </c>
    </row>
    <row r="3390" spans="1:22" x14ac:dyDescent="0.35">
      <c r="A3390" t="s">
        <v>9686</v>
      </c>
      <c r="B3390">
        <v>39</v>
      </c>
      <c r="C3390" t="s">
        <v>31</v>
      </c>
      <c r="D3390" t="s">
        <v>57</v>
      </c>
      <c r="E3390" t="s">
        <v>62</v>
      </c>
      <c r="F3390" s="1">
        <v>44464</v>
      </c>
      <c r="G3390">
        <f>DAY(Table1[[#This Row],[Date of Admission]])</f>
        <v>25</v>
      </c>
      <c r="H3390" t="str">
        <f>TEXT(Table1[[#This Row],[Date of Admission]],"dddd")</f>
        <v>Saturday</v>
      </c>
      <c r="I3390">
        <f>WEEKDAY(Table1[[#This Row],[Date of Admission]],2)</f>
        <v>6</v>
      </c>
      <c r="J3390" t="str">
        <f>IF(OR(Table1[[#This Row],[Weekday Number]]=6,Table1[[#This Row],[Weekday Number]]=7),"Weekend","Weekday")</f>
        <v>Weekend</v>
      </c>
      <c r="K3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0" t="s">
        <v>9687</v>
      </c>
      <c r="M3390" t="s">
        <v>3086</v>
      </c>
      <c r="N3390" t="s">
        <v>36</v>
      </c>
      <c r="O3390">
        <v>7232.3634869999996</v>
      </c>
      <c r="P3390">
        <v>344</v>
      </c>
      <c r="Q3390" t="s">
        <v>37</v>
      </c>
      <c r="R3390" s="1">
        <v>44468</v>
      </c>
      <c r="S3390">
        <f>WEEKDAY(Table1[[#This Row],[Discharge Date]],2)</f>
        <v>3</v>
      </c>
      <c r="T3390" t="s">
        <v>38</v>
      </c>
      <c r="U3390" t="s">
        <v>28</v>
      </c>
      <c r="V3390" t="s">
        <v>40</v>
      </c>
    </row>
    <row r="3391" spans="1:22" x14ac:dyDescent="0.35">
      <c r="A3391" t="s">
        <v>9688</v>
      </c>
      <c r="B3391">
        <v>82</v>
      </c>
      <c r="C3391" t="s">
        <v>20</v>
      </c>
      <c r="D3391" t="s">
        <v>239</v>
      </c>
      <c r="E3391" t="s">
        <v>43</v>
      </c>
      <c r="F3391" s="1">
        <v>45122</v>
      </c>
      <c r="G3391">
        <f>DAY(Table1[[#This Row],[Date of Admission]])</f>
        <v>15</v>
      </c>
      <c r="H3391" t="str">
        <f>TEXT(Table1[[#This Row],[Date of Admission]],"dddd")</f>
        <v>Saturday</v>
      </c>
      <c r="I3391">
        <f>WEEKDAY(Table1[[#This Row],[Date of Admission]],2)</f>
        <v>6</v>
      </c>
      <c r="J3391" t="str">
        <f>IF(OR(Table1[[#This Row],[Weekday Number]]=6,Table1[[#This Row],[Weekday Number]]=7),"Weekend","Weekday")</f>
        <v>Weekend</v>
      </c>
      <c r="K3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1" t="s">
        <v>9689</v>
      </c>
      <c r="M3391" t="s">
        <v>9690</v>
      </c>
      <c r="N3391" t="s">
        <v>25</v>
      </c>
      <c r="O3391">
        <v>4009.5730309999999</v>
      </c>
      <c r="P3391">
        <v>175</v>
      </c>
      <c r="Q3391" t="s">
        <v>49</v>
      </c>
      <c r="R3391" s="1">
        <v>45139</v>
      </c>
      <c r="S3391">
        <f>WEEKDAY(Table1[[#This Row],[Discharge Date]],2)</f>
        <v>2</v>
      </c>
      <c r="T3391" t="s">
        <v>94</v>
      </c>
      <c r="U3391" t="s">
        <v>28</v>
      </c>
      <c r="V3391" t="s">
        <v>29</v>
      </c>
    </row>
    <row r="3392" spans="1:22" x14ac:dyDescent="0.35">
      <c r="A3392" t="s">
        <v>9691</v>
      </c>
      <c r="B3392">
        <v>68</v>
      </c>
      <c r="C3392" t="s">
        <v>31</v>
      </c>
      <c r="D3392" t="s">
        <v>71</v>
      </c>
      <c r="E3392" t="s">
        <v>62</v>
      </c>
      <c r="F3392" s="1">
        <v>44634</v>
      </c>
      <c r="G3392">
        <f>DAY(Table1[[#This Row],[Date of Admission]])</f>
        <v>14</v>
      </c>
      <c r="H3392" t="str">
        <f>TEXT(Table1[[#This Row],[Date of Admission]],"dddd")</f>
        <v>Monday</v>
      </c>
      <c r="I3392">
        <f>WEEKDAY(Table1[[#This Row],[Date of Admission]],2)</f>
        <v>1</v>
      </c>
      <c r="J3392" t="str">
        <f>IF(OR(Table1[[#This Row],[Weekday Number]]=6,Table1[[#This Row],[Weekday Number]]=7),"Weekend","Weekday")</f>
        <v>Weekday</v>
      </c>
      <c r="K3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2" t="s">
        <v>9692</v>
      </c>
      <c r="M3392" t="s">
        <v>9693</v>
      </c>
      <c r="N3392" t="s">
        <v>25</v>
      </c>
      <c r="O3392">
        <v>11796.74149</v>
      </c>
      <c r="P3392">
        <v>149</v>
      </c>
      <c r="Q3392" t="s">
        <v>49</v>
      </c>
      <c r="R3392" s="1">
        <v>44637</v>
      </c>
      <c r="S3392">
        <f>WEEKDAY(Table1[[#This Row],[Discharge Date]],2)</f>
        <v>4</v>
      </c>
      <c r="T3392" t="s">
        <v>38</v>
      </c>
      <c r="U3392" t="s">
        <v>51</v>
      </c>
      <c r="V3392" t="s">
        <v>29</v>
      </c>
    </row>
    <row r="3393" spans="1:22" x14ac:dyDescent="0.35">
      <c r="A3393" t="s">
        <v>9694</v>
      </c>
      <c r="B3393">
        <v>66</v>
      </c>
      <c r="C3393" t="s">
        <v>31</v>
      </c>
      <c r="D3393" t="s">
        <v>57</v>
      </c>
      <c r="E3393" t="s">
        <v>53</v>
      </c>
      <c r="F3393" s="1">
        <v>44616</v>
      </c>
      <c r="G3393">
        <f>DAY(Table1[[#This Row],[Date of Admission]])</f>
        <v>24</v>
      </c>
      <c r="H3393" t="str">
        <f>TEXT(Table1[[#This Row],[Date of Admission]],"dddd")</f>
        <v>Thursday</v>
      </c>
      <c r="I3393">
        <f>WEEKDAY(Table1[[#This Row],[Date of Admission]],2)</f>
        <v>4</v>
      </c>
      <c r="J3393" t="str">
        <f>IF(OR(Table1[[#This Row],[Weekday Number]]=6,Table1[[#This Row],[Weekday Number]]=7),"Weekend","Weekday")</f>
        <v>Weekday</v>
      </c>
      <c r="K3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3" t="s">
        <v>9695</v>
      </c>
      <c r="M3393" t="s">
        <v>9319</v>
      </c>
      <c r="N3393" t="s">
        <v>25</v>
      </c>
      <c r="O3393">
        <v>12051.312250000001</v>
      </c>
      <c r="P3393">
        <v>278</v>
      </c>
      <c r="Q3393" t="s">
        <v>26</v>
      </c>
      <c r="R3393" s="1">
        <v>44622</v>
      </c>
      <c r="S3393">
        <f>WEEKDAY(Table1[[#This Row],[Discharge Date]],2)</f>
        <v>3</v>
      </c>
      <c r="T3393" t="s">
        <v>50</v>
      </c>
      <c r="U3393" t="s">
        <v>39</v>
      </c>
      <c r="V3393" t="s">
        <v>29</v>
      </c>
    </row>
    <row r="3394" spans="1:22" x14ac:dyDescent="0.35">
      <c r="A3394" t="s">
        <v>9696</v>
      </c>
      <c r="B3394">
        <v>57</v>
      </c>
      <c r="C3394" t="s">
        <v>31</v>
      </c>
      <c r="D3394" t="s">
        <v>71</v>
      </c>
      <c r="E3394" t="s">
        <v>62</v>
      </c>
      <c r="F3394" s="1">
        <v>45116</v>
      </c>
      <c r="G3394">
        <f>DAY(Table1[[#This Row],[Date of Admission]])</f>
        <v>9</v>
      </c>
      <c r="H3394" t="str">
        <f>TEXT(Table1[[#This Row],[Date of Admission]],"dddd")</f>
        <v>Sunday</v>
      </c>
      <c r="I3394">
        <f>WEEKDAY(Table1[[#This Row],[Date of Admission]],2)</f>
        <v>7</v>
      </c>
      <c r="J3394" t="str">
        <f>IF(OR(Table1[[#This Row],[Weekday Number]]=6,Table1[[#This Row],[Weekday Number]]=7),"Weekend","Weekday")</f>
        <v>Weekend</v>
      </c>
      <c r="K3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4" t="s">
        <v>9697</v>
      </c>
      <c r="M3394" t="s">
        <v>9698</v>
      </c>
      <c r="N3394" t="s">
        <v>60</v>
      </c>
      <c r="O3394">
        <v>11897.33468</v>
      </c>
      <c r="P3394">
        <v>411</v>
      </c>
      <c r="Q3394" t="s">
        <v>37</v>
      </c>
      <c r="R3394" s="1">
        <v>45138</v>
      </c>
      <c r="S3394">
        <f>WEEKDAY(Table1[[#This Row],[Discharge Date]],2)</f>
        <v>1</v>
      </c>
      <c r="T3394" t="s">
        <v>94</v>
      </c>
      <c r="U3394" t="s">
        <v>28</v>
      </c>
      <c r="V3394" t="s">
        <v>40</v>
      </c>
    </row>
    <row r="3395" spans="1:22" x14ac:dyDescent="0.35">
      <c r="A3395" t="s">
        <v>9699</v>
      </c>
      <c r="B3395">
        <v>26</v>
      </c>
      <c r="C3395" t="s">
        <v>20</v>
      </c>
      <c r="D3395" t="s">
        <v>71</v>
      </c>
      <c r="E3395" t="s">
        <v>62</v>
      </c>
      <c r="F3395" s="1">
        <v>44093</v>
      </c>
      <c r="G3395">
        <f>DAY(Table1[[#This Row],[Date of Admission]])</f>
        <v>19</v>
      </c>
      <c r="H3395" t="str">
        <f>TEXT(Table1[[#This Row],[Date of Admission]],"dddd")</f>
        <v>Saturday</v>
      </c>
      <c r="I3395">
        <f>WEEKDAY(Table1[[#This Row],[Date of Admission]],2)</f>
        <v>6</v>
      </c>
      <c r="J3395" t="str">
        <f>IF(OR(Table1[[#This Row],[Weekday Number]]=6,Table1[[#This Row],[Weekday Number]]=7),"Weekend","Weekday")</f>
        <v>Weekend</v>
      </c>
      <c r="K3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5" t="s">
        <v>9700</v>
      </c>
      <c r="M3395" t="s">
        <v>9701</v>
      </c>
      <c r="N3395" t="s">
        <v>65</v>
      </c>
      <c r="O3395">
        <v>25486.80458</v>
      </c>
      <c r="P3395">
        <v>216</v>
      </c>
      <c r="Q3395" t="s">
        <v>49</v>
      </c>
      <c r="R3395" s="1">
        <v>44095</v>
      </c>
      <c r="S3395">
        <f>WEEKDAY(Table1[[#This Row],[Discharge Date]],2)</f>
        <v>1</v>
      </c>
      <c r="T3395" t="s">
        <v>38</v>
      </c>
      <c r="U3395" t="s">
        <v>28</v>
      </c>
      <c r="V3395" t="s">
        <v>40</v>
      </c>
    </row>
    <row r="3396" spans="1:22" x14ac:dyDescent="0.35">
      <c r="A3396" t="s">
        <v>9702</v>
      </c>
      <c r="B3396">
        <v>76</v>
      </c>
      <c r="C3396" t="s">
        <v>31</v>
      </c>
      <c r="D3396" t="s">
        <v>32</v>
      </c>
      <c r="E3396" t="s">
        <v>62</v>
      </c>
      <c r="F3396" s="1">
        <v>44528</v>
      </c>
      <c r="G3396">
        <f>DAY(Table1[[#This Row],[Date of Admission]])</f>
        <v>28</v>
      </c>
      <c r="H3396" t="str">
        <f>TEXT(Table1[[#This Row],[Date of Admission]],"dddd")</f>
        <v>Sunday</v>
      </c>
      <c r="I3396">
        <f>WEEKDAY(Table1[[#This Row],[Date of Admission]],2)</f>
        <v>7</v>
      </c>
      <c r="J3396" t="str">
        <f>IF(OR(Table1[[#This Row],[Weekday Number]]=6,Table1[[#This Row],[Weekday Number]]=7),"Weekend","Weekday")</f>
        <v>Weekend</v>
      </c>
      <c r="K3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396" t="s">
        <v>9703</v>
      </c>
      <c r="M3396" t="s">
        <v>9704</v>
      </c>
      <c r="N3396" t="s">
        <v>25</v>
      </c>
      <c r="O3396">
        <v>23371.681329999999</v>
      </c>
      <c r="P3396">
        <v>138</v>
      </c>
      <c r="Q3396" t="s">
        <v>37</v>
      </c>
      <c r="R3396" s="1">
        <v>44557</v>
      </c>
      <c r="S3396">
        <f>WEEKDAY(Table1[[#This Row],[Discharge Date]],2)</f>
        <v>1</v>
      </c>
      <c r="T3396" t="s">
        <v>50</v>
      </c>
      <c r="U3396" t="s">
        <v>51</v>
      </c>
      <c r="V3396" t="s">
        <v>29</v>
      </c>
    </row>
    <row r="3397" spans="1:22" x14ac:dyDescent="0.35">
      <c r="A3397" t="s">
        <v>9705</v>
      </c>
      <c r="B3397">
        <v>70</v>
      </c>
      <c r="C3397" t="s">
        <v>20</v>
      </c>
      <c r="D3397" t="s">
        <v>57</v>
      </c>
      <c r="E3397" t="s">
        <v>62</v>
      </c>
      <c r="F3397" s="1">
        <v>44296</v>
      </c>
      <c r="G3397">
        <f>DAY(Table1[[#This Row],[Date of Admission]])</f>
        <v>10</v>
      </c>
      <c r="H3397" t="str">
        <f>TEXT(Table1[[#This Row],[Date of Admission]],"dddd")</f>
        <v>Saturday</v>
      </c>
      <c r="I3397">
        <f>WEEKDAY(Table1[[#This Row],[Date of Admission]],2)</f>
        <v>6</v>
      </c>
      <c r="J3397" t="str">
        <f>IF(OR(Table1[[#This Row],[Weekday Number]]=6,Table1[[#This Row],[Weekday Number]]=7),"Weekend","Weekday")</f>
        <v>Weekend</v>
      </c>
      <c r="K3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7" t="s">
        <v>9706</v>
      </c>
      <c r="M3397" t="s">
        <v>5632</v>
      </c>
      <c r="N3397" t="s">
        <v>25</v>
      </c>
      <c r="O3397">
        <v>31930.136279999999</v>
      </c>
      <c r="P3397">
        <v>390</v>
      </c>
      <c r="Q3397" t="s">
        <v>49</v>
      </c>
      <c r="R3397" s="1">
        <v>44323</v>
      </c>
      <c r="S3397">
        <f>WEEKDAY(Table1[[#This Row],[Discharge Date]],2)</f>
        <v>5</v>
      </c>
      <c r="T3397" t="s">
        <v>38</v>
      </c>
      <c r="U3397" t="s">
        <v>39</v>
      </c>
      <c r="V3397" t="s">
        <v>29</v>
      </c>
    </row>
    <row r="3398" spans="1:22" x14ac:dyDescent="0.35">
      <c r="A3398" t="s">
        <v>2282</v>
      </c>
      <c r="B3398">
        <v>25</v>
      </c>
      <c r="C3398" t="s">
        <v>20</v>
      </c>
      <c r="D3398" t="s">
        <v>71</v>
      </c>
      <c r="E3398" t="s">
        <v>78</v>
      </c>
      <c r="F3398" s="1">
        <v>44318</v>
      </c>
      <c r="G3398">
        <f>DAY(Table1[[#This Row],[Date of Admission]])</f>
        <v>2</v>
      </c>
      <c r="H3398" t="str">
        <f>TEXT(Table1[[#This Row],[Date of Admission]],"dddd")</f>
        <v>Sunday</v>
      </c>
      <c r="I3398">
        <f>WEEKDAY(Table1[[#This Row],[Date of Admission]],2)</f>
        <v>7</v>
      </c>
      <c r="J3398" t="str">
        <f>IF(OR(Table1[[#This Row],[Weekday Number]]=6,Table1[[#This Row],[Weekday Number]]=7),"Weekend","Weekday")</f>
        <v>Weekend</v>
      </c>
      <c r="K3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398" t="s">
        <v>9707</v>
      </c>
      <c r="M3398" t="s">
        <v>1683</v>
      </c>
      <c r="N3398" t="s">
        <v>36</v>
      </c>
      <c r="O3398">
        <v>26530.424459999998</v>
      </c>
      <c r="P3398">
        <v>131</v>
      </c>
      <c r="Q3398" t="s">
        <v>26</v>
      </c>
      <c r="R3398" s="1">
        <v>44329</v>
      </c>
      <c r="S3398">
        <f>WEEKDAY(Table1[[#This Row],[Discharge Date]],2)</f>
        <v>4</v>
      </c>
      <c r="T3398" t="s">
        <v>27</v>
      </c>
      <c r="U3398" t="s">
        <v>51</v>
      </c>
      <c r="V3398" t="s">
        <v>40</v>
      </c>
    </row>
    <row r="3399" spans="1:22" x14ac:dyDescent="0.35">
      <c r="A3399" t="s">
        <v>9708</v>
      </c>
      <c r="B3399">
        <v>26</v>
      </c>
      <c r="C3399" t="s">
        <v>20</v>
      </c>
      <c r="D3399" t="s">
        <v>57</v>
      </c>
      <c r="E3399" t="s">
        <v>33</v>
      </c>
      <c r="F3399" s="1">
        <v>43746</v>
      </c>
      <c r="G3399">
        <f>DAY(Table1[[#This Row],[Date of Admission]])</f>
        <v>8</v>
      </c>
      <c r="H3399" t="str">
        <f>TEXT(Table1[[#This Row],[Date of Admission]],"dddd")</f>
        <v>Tuesday</v>
      </c>
      <c r="I3399">
        <f>WEEKDAY(Table1[[#This Row],[Date of Admission]],2)</f>
        <v>2</v>
      </c>
      <c r="J3399" t="str">
        <f>IF(OR(Table1[[#This Row],[Weekday Number]]=6,Table1[[#This Row],[Weekday Number]]=7),"Weekend","Weekday")</f>
        <v>Weekday</v>
      </c>
      <c r="K3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399" t="s">
        <v>9709</v>
      </c>
      <c r="M3399" t="s">
        <v>9710</v>
      </c>
      <c r="N3399" t="s">
        <v>65</v>
      </c>
      <c r="O3399">
        <v>42253.40266</v>
      </c>
      <c r="P3399">
        <v>167</v>
      </c>
      <c r="Q3399" t="s">
        <v>37</v>
      </c>
      <c r="R3399" s="1">
        <v>43750</v>
      </c>
      <c r="S3399">
        <f>WEEKDAY(Table1[[#This Row],[Discharge Date]],2)</f>
        <v>6</v>
      </c>
      <c r="T3399" t="s">
        <v>38</v>
      </c>
      <c r="U3399" t="s">
        <v>28</v>
      </c>
      <c r="V3399" t="s">
        <v>40</v>
      </c>
    </row>
    <row r="3400" spans="1:22" x14ac:dyDescent="0.35">
      <c r="A3400" t="s">
        <v>9711</v>
      </c>
      <c r="B3400">
        <v>78</v>
      </c>
      <c r="C3400" t="s">
        <v>31</v>
      </c>
      <c r="D3400" t="s">
        <v>99</v>
      </c>
      <c r="E3400" t="s">
        <v>62</v>
      </c>
      <c r="F3400" s="1">
        <v>44887</v>
      </c>
      <c r="G3400">
        <f>DAY(Table1[[#This Row],[Date of Admission]])</f>
        <v>22</v>
      </c>
      <c r="H3400" t="str">
        <f>TEXT(Table1[[#This Row],[Date of Admission]],"dddd")</f>
        <v>Tuesday</v>
      </c>
      <c r="I3400">
        <f>WEEKDAY(Table1[[#This Row],[Date of Admission]],2)</f>
        <v>2</v>
      </c>
      <c r="J3400" t="str">
        <f>IF(OR(Table1[[#This Row],[Weekday Number]]=6,Table1[[#This Row],[Weekday Number]]=7),"Weekend","Weekday")</f>
        <v>Weekday</v>
      </c>
      <c r="K3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0" t="s">
        <v>9712</v>
      </c>
      <c r="M3400" t="s">
        <v>9713</v>
      </c>
      <c r="N3400" t="s">
        <v>25</v>
      </c>
      <c r="O3400">
        <v>1412.528472</v>
      </c>
      <c r="P3400">
        <v>278</v>
      </c>
      <c r="Q3400" t="s">
        <v>37</v>
      </c>
      <c r="R3400" s="1">
        <v>44906</v>
      </c>
      <c r="S3400">
        <f>WEEKDAY(Table1[[#This Row],[Discharge Date]],2)</f>
        <v>7</v>
      </c>
      <c r="T3400" t="s">
        <v>94</v>
      </c>
      <c r="U3400" t="s">
        <v>39</v>
      </c>
      <c r="V3400" t="s">
        <v>29</v>
      </c>
    </row>
    <row r="3401" spans="1:22" x14ac:dyDescent="0.35">
      <c r="A3401" t="s">
        <v>9714</v>
      </c>
      <c r="B3401">
        <v>55</v>
      </c>
      <c r="C3401" t="s">
        <v>20</v>
      </c>
      <c r="D3401" t="s">
        <v>71</v>
      </c>
      <c r="E3401" t="s">
        <v>43</v>
      </c>
      <c r="F3401" s="1">
        <v>44692</v>
      </c>
      <c r="G3401">
        <f>DAY(Table1[[#This Row],[Date of Admission]])</f>
        <v>11</v>
      </c>
      <c r="H3401" t="str">
        <f>TEXT(Table1[[#This Row],[Date of Admission]],"dddd")</f>
        <v>Wednesday</v>
      </c>
      <c r="I3401">
        <f>WEEKDAY(Table1[[#This Row],[Date of Admission]],2)</f>
        <v>3</v>
      </c>
      <c r="J3401" t="str">
        <f>IF(OR(Table1[[#This Row],[Weekday Number]]=6,Table1[[#This Row],[Weekday Number]]=7),"Weekend","Weekday")</f>
        <v>Weekday</v>
      </c>
      <c r="K3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1" t="s">
        <v>9715</v>
      </c>
      <c r="M3401" t="s">
        <v>7520</v>
      </c>
      <c r="N3401" t="s">
        <v>69</v>
      </c>
      <c r="O3401">
        <v>1466.960159</v>
      </c>
      <c r="P3401">
        <v>298</v>
      </c>
      <c r="Q3401" t="s">
        <v>26</v>
      </c>
      <c r="R3401" s="1">
        <v>44709</v>
      </c>
      <c r="S3401">
        <f>WEEKDAY(Table1[[#This Row],[Discharge Date]],2)</f>
        <v>6</v>
      </c>
      <c r="T3401" t="s">
        <v>27</v>
      </c>
      <c r="U3401" t="s">
        <v>51</v>
      </c>
      <c r="V3401" t="s">
        <v>40</v>
      </c>
    </row>
    <row r="3402" spans="1:22" x14ac:dyDescent="0.35">
      <c r="A3402" t="s">
        <v>9716</v>
      </c>
      <c r="B3402">
        <v>74</v>
      </c>
      <c r="C3402" t="s">
        <v>31</v>
      </c>
      <c r="D3402" t="s">
        <v>124</v>
      </c>
      <c r="E3402" t="s">
        <v>22</v>
      </c>
      <c r="F3402" s="1">
        <v>44712</v>
      </c>
      <c r="G3402">
        <f>DAY(Table1[[#This Row],[Date of Admission]])</f>
        <v>31</v>
      </c>
      <c r="H3402" t="str">
        <f>TEXT(Table1[[#This Row],[Date of Admission]],"dddd")</f>
        <v>Tuesday</v>
      </c>
      <c r="I3402">
        <f>WEEKDAY(Table1[[#This Row],[Date of Admission]],2)</f>
        <v>2</v>
      </c>
      <c r="J3402" t="str">
        <f>IF(OR(Table1[[#This Row],[Weekday Number]]=6,Table1[[#This Row],[Weekday Number]]=7),"Weekend","Weekday")</f>
        <v>Weekday</v>
      </c>
      <c r="K3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02" t="s">
        <v>9717</v>
      </c>
      <c r="M3402" t="s">
        <v>9718</v>
      </c>
      <c r="N3402" t="s">
        <v>25</v>
      </c>
      <c r="O3402">
        <v>10608.840560000001</v>
      </c>
      <c r="P3402">
        <v>344</v>
      </c>
      <c r="Q3402" t="s">
        <v>37</v>
      </c>
      <c r="R3402" s="1">
        <v>44733</v>
      </c>
      <c r="S3402">
        <f>WEEKDAY(Table1[[#This Row],[Discharge Date]],2)</f>
        <v>2</v>
      </c>
      <c r="T3402" t="s">
        <v>27</v>
      </c>
      <c r="U3402" t="s">
        <v>51</v>
      </c>
      <c r="V3402" t="s">
        <v>29</v>
      </c>
    </row>
    <row r="3403" spans="1:22" x14ac:dyDescent="0.35">
      <c r="A3403" t="s">
        <v>9719</v>
      </c>
      <c r="B3403">
        <v>55</v>
      </c>
      <c r="C3403" t="s">
        <v>20</v>
      </c>
      <c r="D3403" t="s">
        <v>99</v>
      </c>
      <c r="E3403" t="s">
        <v>78</v>
      </c>
      <c r="F3403" s="1">
        <v>43847</v>
      </c>
      <c r="G3403">
        <f>DAY(Table1[[#This Row],[Date of Admission]])</f>
        <v>17</v>
      </c>
      <c r="H3403" t="str">
        <f>TEXT(Table1[[#This Row],[Date of Admission]],"dddd")</f>
        <v>Friday</v>
      </c>
      <c r="I3403">
        <f>WEEKDAY(Table1[[#This Row],[Date of Admission]],2)</f>
        <v>5</v>
      </c>
      <c r="J3403" t="str">
        <f>IF(OR(Table1[[#This Row],[Weekday Number]]=6,Table1[[#This Row],[Weekday Number]]=7),"Weekend","Weekday")</f>
        <v>Weekday</v>
      </c>
      <c r="K3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3" t="s">
        <v>9720</v>
      </c>
      <c r="M3403" t="s">
        <v>9721</v>
      </c>
      <c r="N3403" t="s">
        <v>25</v>
      </c>
      <c r="O3403">
        <v>65297.639940000001</v>
      </c>
      <c r="P3403">
        <v>483</v>
      </c>
      <c r="Q3403" t="s">
        <v>26</v>
      </c>
      <c r="R3403" s="1">
        <v>43867</v>
      </c>
      <c r="S3403">
        <f>WEEKDAY(Table1[[#This Row],[Discharge Date]],2)</f>
        <v>4</v>
      </c>
      <c r="T3403" t="s">
        <v>50</v>
      </c>
      <c r="U3403" t="s">
        <v>28</v>
      </c>
      <c r="V3403" t="s">
        <v>40</v>
      </c>
    </row>
    <row r="3404" spans="1:22" x14ac:dyDescent="0.35">
      <c r="A3404" t="s">
        <v>9722</v>
      </c>
      <c r="B3404">
        <v>79</v>
      </c>
      <c r="C3404" t="s">
        <v>20</v>
      </c>
      <c r="D3404" t="s">
        <v>57</v>
      </c>
      <c r="E3404" t="s">
        <v>33</v>
      </c>
      <c r="F3404" s="1">
        <v>43548</v>
      </c>
      <c r="G3404">
        <f>DAY(Table1[[#This Row],[Date of Admission]])</f>
        <v>24</v>
      </c>
      <c r="H3404" t="str">
        <f>TEXT(Table1[[#This Row],[Date of Admission]],"dddd")</f>
        <v>Sunday</v>
      </c>
      <c r="I3404">
        <f>WEEKDAY(Table1[[#This Row],[Date of Admission]],2)</f>
        <v>7</v>
      </c>
      <c r="J3404" t="str">
        <f>IF(OR(Table1[[#This Row],[Weekday Number]]=6,Table1[[#This Row],[Weekday Number]]=7),"Weekend","Weekday")</f>
        <v>Weekend</v>
      </c>
      <c r="K3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4" t="s">
        <v>9723</v>
      </c>
      <c r="M3404" t="s">
        <v>9724</v>
      </c>
      <c r="N3404" t="s">
        <v>65</v>
      </c>
      <c r="O3404">
        <v>18019.171880000002</v>
      </c>
      <c r="P3404">
        <v>432</v>
      </c>
      <c r="Q3404" t="s">
        <v>26</v>
      </c>
      <c r="R3404" s="1">
        <v>43568</v>
      </c>
      <c r="S3404">
        <f>WEEKDAY(Table1[[#This Row],[Discharge Date]],2)</f>
        <v>6</v>
      </c>
      <c r="T3404" t="s">
        <v>27</v>
      </c>
      <c r="U3404" t="s">
        <v>39</v>
      </c>
      <c r="V3404" t="s">
        <v>29</v>
      </c>
    </row>
    <row r="3405" spans="1:22" x14ac:dyDescent="0.35">
      <c r="A3405" t="s">
        <v>9725</v>
      </c>
      <c r="B3405">
        <v>18</v>
      </c>
      <c r="C3405" t="s">
        <v>31</v>
      </c>
      <c r="D3405" t="s">
        <v>71</v>
      </c>
      <c r="E3405" t="s">
        <v>62</v>
      </c>
      <c r="F3405" s="1">
        <v>43966</v>
      </c>
      <c r="G3405">
        <f>DAY(Table1[[#This Row],[Date of Admission]])</f>
        <v>15</v>
      </c>
      <c r="H3405" t="str">
        <f>TEXT(Table1[[#This Row],[Date of Admission]],"dddd")</f>
        <v>Friday</v>
      </c>
      <c r="I3405">
        <f>WEEKDAY(Table1[[#This Row],[Date of Admission]],2)</f>
        <v>5</v>
      </c>
      <c r="J3405" t="str">
        <f>IF(OR(Table1[[#This Row],[Weekday Number]]=6,Table1[[#This Row],[Weekday Number]]=7),"Weekend","Weekday")</f>
        <v>Weekday</v>
      </c>
      <c r="K3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5" t="s">
        <v>9726</v>
      </c>
      <c r="M3405" t="s">
        <v>688</v>
      </c>
      <c r="N3405" t="s">
        <v>69</v>
      </c>
      <c r="O3405">
        <v>24550.749</v>
      </c>
      <c r="P3405">
        <v>295</v>
      </c>
      <c r="Q3405" t="s">
        <v>37</v>
      </c>
      <c r="R3405" s="1">
        <v>43985</v>
      </c>
      <c r="S3405">
        <f>WEEKDAY(Table1[[#This Row],[Discharge Date]],2)</f>
        <v>3</v>
      </c>
      <c r="T3405" t="s">
        <v>50</v>
      </c>
      <c r="U3405" t="s">
        <v>51</v>
      </c>
      <c r="V3405" t="s">
        <v>84</v>
      </c>
    </row>
    <row r="3406" spans="1:22" x14ac:dyDescent="0.35">
      <c r="A3406" t="s">
        <v>9727</v>
      </c>
      <c r="B3406">
        <v>81</v>
      </c>
      <c r="C3406" t="s">
        <v>31</v>
      </c>
      <c r="D3406" t="s">
        <v>32</v>
      </c>
      <c r="E3406" t="s">
        <v>78</v>
      </c>
      <c r="F3406" s="1">
        <v>44180</v>
      </c>
      <c r="G3406">
        <f>DAY(Table1[[#This Row],[Date of Admission]])</f>
        <v>15</v>
      </c>
      <c r="H3406" t="str">
        <f>TEXT(Table1[[#This Row],[Date of Admission]],"dddd")</f>
        <v>Tuesday</v>
      </c>
      <c r="I3406">
        <f>WEEKDAY(Table1[[#This Row],[Date of Admission]],2)</f>
        <v>2</v>
      </c>
      <c r="J3406" t="str">
        <f>IF(OR(Table1[[#This Row],[Weekday Number]]=6,Table1[[#This Row],[Weekday Number]]=7),"Weekend","Weekday")</f>
        <v>Weekday</v>
      </c>
      <c r="K3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6" t="s">
        <v>9728</v>
      </c>
      <c r="M3406" t="s">
        <v>1029</v>
      </c>
      <c r="N3406" t="s">
        <v>25</v>
      </c>
      <c r="O3406">
        <v>33033.818249999997</v>
      </c>
      <c r="P3406">
        <v>183</v>
      </c>
      <c r="Q3406" t="s">
        <v>26</v>
      </c>
      <c r="R3406" s="1">
        <v>44201</v>
      </c>
      <c r="S3406">
        <f>WEEKDAY(Table1[[#This Row],[Discharge Date]],2)</f>
        <v>2</v>
      </c>
      <c r="T3406" t="s">
        <v>27</v>
      </c>
      <c r="U3406" t="s">
        <v>51</v>
      </c>
      <c r="V3406" t="s">
        <v>29</v>
      </c>
    </row>
    <row r="3407" spans="1:22" x14ac:dyDescent="0.35">
      <c r="A3407" t="s">
        <v>9729</v>
      </c>
      <c r="B3407">
        <v>20</v>
      </c>
      <c r="C3407" t="s">
        <v>20</v>
      </c>
      <c r="D3407" t="s">
        <v>32</v>
      </c>
      <c r="E3407" t="s">
        <v>33</v>
      </c>
      <c r="F3407" s="1">
        <v>44185</v>
      </c>
      <c r="G3407">
        <f>DAY(Table1[[#This Row],[Date of Admission]])</f>
        <v>20</v>
      </c>
      <c r="H3407" t="str">
        <f>TEXT(Table1[[#This Row],[Date of Admission]],"dddd")</f>
        <v>Sunday</v>
      </c>
      <c r="I3407">
        <f>WEEKDAY(Table1[[#This Row],[Date of Admission]],2)</f>
        <v>7</v>
      </c>
      <c r="J3407" t="str">
        <f>IF(OR(Table1[[#This Row],[Weekday Number]]=6,Table1[[#This Row],[Weekday Number]]=7),"Weekend","Weekday")</f>
        <v>Weekend</v>
      </c>
      <c r="K3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7" t="s">
        <v>9730</v>
      </c>
      <c r="M3407" t="s">
        <v>9731</v>
      </c>
      <c r="N3407" t="s">
        <v>36</v>
      </c>
      <c r="O3407">
        <v>13933.95469</v>
      </c>
      <c r="P3407">
        <v>252</v>
      </c>
      <c r="Q3407" t="s">
        <v>49</v>
      </c>
      <c r="R3407" s="1">
        <v>44187</v>
      </c>
      <c r="S3407">
        <f>WEEKDAY(Table1[[#This Row],[Discharge Date]],2)</f>
        <v>2</v>
      </c>
      <c r="T3407" t="s">
        <v>94</v>
      </c>
      <c r="U3407" t="s">
        <v>51</v>
      </c>
      <c r="V3407" t="s">
        <v>84</v>
      </c>
    </row>
    <row r="3408" spans="1:22" x14ac:dyDescent="0.35">
      <c r="A3408" t="s">
        <v>9732</v>
      </c>
      <c r="B3408">
        <v>63</v>
      </c>
      <c r="C3408" t="s">
        <v>20</v>
      </c>
      <c r="D3408" t="s">
        <v>42</v>
      </c>
      <c r="E3408" t="s">
        <v>43</v>
      </c>
      <c r="F3408" s="1">
        <v>43542</v>
      </c>
      <c r="G3408">
        <f>DAY(Table1[[#This Row],[Date of Admission]])</f>
        <v>18</v>
      </c>
      <c r="H3408" t="str">
        <f>TEXT(Table1[[#This Row],[Date of Admission]],"dddd")</f>
        <v>Monday</v>
      </c>
      <c r="I3408">
        <f>WEEKDAY(Table1[[#This Row],[Date of Admission]],2)</f>
        <v>1</v>
      </c>
      <c r="J3408" t="str">
        <f>IF(OR(Table1[[#This Row],[Weekday Number]]=6,Table1[[#This Row],[Weekday Number]]=7),"Weekend","Weekday")</f>
        <v>Weekday</v>
      </c>
      <c r="K3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8" t="s">
        <v>9733</v>
      </c>
      <c r="M3408" t="s">
        <v>9734</v>
      </c>
      <c r="N3408" t="s">
        <v>69</v>
      </c>
      <c r="O3408">
        <v>741.94528990000003</v>
      </c>
      <c r="P3408">
        <v>231</v>
      </c>
      <c r="Q3408" t="s">
        <v>49</v>
      </c>
      <c r="R3408" s="1">
        <v>43554</v>
      </c>
      <c r="S3408">
        <f>WEEKDAY(Table1[[#This Row],[Discharge Date]],2)</f>
        <v>6</v>
      </c>
      <c r="T3408" t="s">
        <v>56</v>
      </c>
      <c r="U3408" t="s">
        <v>28</v>
      </c>
      <c r="V3408" t="s">
        <v>40</v>
      </c>
    </row>
    <row r="3409" spans="1:22" x14ac:dyDescent="0.35">
      <c r="A3409" t="s">
        <v>9735</v>
      </c>
      <c r="B3409">
        <v>79</v>
      </c>
      <c r="C3409" t="s">
        <v>31</v>
      </c>
      <c r="D3409" t="s">
        <v>71</v>
      </c>
      <c r="E3409" t="s">
        <v>62</v>
      </c>
      <c r="F3409" s="1">
        <v>44845</v>
      </c>
      <c r="G3409">
        <f>DAY(Table1[[#This Row],[Date of Admission]])</f>
        <v>11</v>
      </c>
      <c r="H3409" t="str">
        <f>TEXT(Table1[[#This Row],[Date of Admission]],"dddd")</f>
        <v>Tuesday</v>
      </c>
      <c r="I3409">
        <f>WEEKDAY(Table1[[#This Row],[Date of Admission]],2)</f>
        <v>2</v>
      </c>
      <c r="J3409" t="str">
        <f>IF(OR(Table1[[#This Row],[Weekday Number]]=6,Table1[[#This Row],[Weekday Number]]=7),"Weekend","Weekday")</f>
        <v>Weekday</v>
      </c>
      <c r="K3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09" t="s">
        <v>9736</v>
      </c>
      <c r="M3409" t="s">
        <v>9737</v>
      </c>
      <c r="N3409" t="s">
        <v>36</v>
      </c>
      <c r="O3409">
        <v>27313.63954</v>
      </c>
      <c r="P3409">
        <v>106</v>
      </c>
      <c r="Q3409" t="s">
        <v>37</v>
      </c>
      <c r="R3409" s="1">
        <v>44866</v>
      </c>
      <c r="S3409">
        <f>WEEKDAY(Table1[[#This Row],[Discharge Date]],2)</f>
        <v>2</v>
      </c>
      <c r="T3409" t="s">
        <v>27</v>
      </c>
      <c r="U3409" t="s">
        <v>51</v>
      </c>
      <c r="V3409" t="s">
        <v>29</v>
      </c>
    </row>
    <row r="3410" spans="1:22" x14ac:dyDescent="0.35">
      <c r="A3410" t="s">
        <v>9738</v>
      </c>
      <c r="B3410">
        <v>69</v>
      </c>
      <c r="C3410" t="s">
        <v>20</v>
      </c>
      <c r="D3410" t="s">
        <v>57</v>
      </c>
      <c r="E3410" t="s">
        <v>43</v>
      </c>
      <c r="F3410" s="1">
        <v>43909</v>
      </c>
      <c r="G3410">
        <f>DAY(Table1[[#This Row],[Date of Admission]])</f>
        <v>19</v>
      </c>
      <c r="H3410" t="str">
        <f>TEXT(Table1[[#This Row],[Date of Admission]],"dddd")</f>
        <v>Thursday</v>
      </c>
      <c r="I3410">
        <f>WEEKDAY(Table1[[#This Row],[Date of Admission]],2)</f>
        <v>4</v>
      </c>
      <c r="J3410" t="str">
        <f>IF(OR(Table1[[#This Row],[Weekday Number]]=6,Table1[[#This Row],[Weekday Number]]=7),"Weekend","Weekday")</f>
        <v>Weekday</v>
      </c>
      <c r="K3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0" t="s">
        <v>9739</v>
      </c>
      <c r="M3410" t="s">
        <v>9740</v>
      </c>
      <c r="N3410" t="s">
        <v>69</v>
      </c>
      <c r="O3410">
        <v>17282.358189999999</v>
      </c>
      <c r="P3410">
        <v>189</v>
      </c>
      <c r="Q3410" t="s">
        <v>37</v>
      </c>
      <c r="R3410" s="1">
        <v>43929</v>
      </c>
      <c r="S3410">
        <f>WEEKDAY(Table1[[#This Row],[Discharge Date]],2)</f>
        <v>3</v>
      </c>
      <c r="T3410" t="s">
        <v>50</v>
      </c>
      <c r="U3410" t="s">
        <v>51</v>
      </c>
      <c r="V3410" t="s">
        <v>29</v>
      </c>
    </row>
    <row r="3411" spans="1:22" x14ac:dyDescent="0.35">
      <c r="A3411" t="s">
        <v>9741</v>
      </c>
      <c r="B3411">
        <v>61</v>
      </c>
      <c r="C3411" t="s">
        <v>31</v>
      </c>
      <c r="D3411" t="s">
        <v>99</v>
      </c>
      <c r="E3411" t="s">
        <v>53</v>
      </c>
      <c r="F3411" s="1">
        <v>44591</v>
      </c>
      <c r="G3411">
        <f>DAY(Table1[[#This Row],[Date of Admission]])</f>
        <v>30</v>
      </c>
      <c r="H3411" t="str">
        <f>TEXT(Table1[[#This Row],[Date of Admission]],"dddd")</f>
        <v>Sunday</v>
      </c>
      <c r="I3411">
        <f>WEEKDAY(Table1[[#This Row],[Date of Admission]],2)</f>
        <v>7</v>
      </c>
      <c r="J3411" t="str">
        <f>IF(OR(Table1[[#This Row],[Weekday Number]]=6,Table1[[#This Row],[Weekday Number]]=7),"Weekend","Weekday")</f>
        <v>Weekend</v>
      </c>
      <c r="K3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11" t="s">
        <v>9742</v>
      </c>
      <c r="M3411" t="s">
        <v>9743</v>
      </c>
      <c r="N3411" t="s">
        <v>65</v>
      </c>
      <c r="O3411">
        <v>35363.488920000003</v>
      </c>
      <c r="P3411">
        <v>147</v>
      </c>
      <c r="Q3411" t="s">
        <v>26</v>
      </c>
      <c r="R3411" s="1">
        <v>44592</v>
      </c>
      <c r="S3411">
        <f>WEEKDAY(Table1[[#This Row],[Discharge Date]],2)</f>
        <v>1</v>
      </c>
      <c r="T3411" t="s">
        <v>94</v>
      </c>
      <c r="U3411" t="s">
        <v>28</v>
      </c>
      <c r="V3411" t="s">
        <v>40</v>
      </c>
    </row>
    <row r="3412" spans="1:22" x14ac:dyDescent="0.35">
      <c r="A3412" t="s">
        <v>9744</v>
      </c>
      <c r="B3412">
        <v>62</v>
      </c>
      <c r="C3412" t="s">
        <v>31</v>
      </c>
      <c r="D3412" t="s">
        <v>239</v>
      </c>
      <c r="E3412" t="s">
        <v>78</v>
      </c>
      <c r="F3412" s="1">
        <v>44864</v>
      </c>
      <c r="G3412">
        <f>DAY(Table1[[#This Row],[Date of Admission]])</f>
        <v>30</v>
      </c>
      <c r="H3412" t="str">
        <f>TEXT(Table1[[#This Row],[Date of Admission]],"dddd")</f>
        <v>Sunday</v>
      </c>
      <c r="I3412">
        <f>WEEKDAY(Table1[[#This Row],[Date of Admission]],2)</f>
        <v>7</v>
      </c>
      <c r="J3412" t="str">
        <f>IF(OR(Table1[[#This Row],[Weekday Number]]=6,Table1[[#This Row],[Weekday Number]]=7),"Weekend","Weekday")</f>
        <v>Weekend</v>
      </c>
      <c r="K3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12" t="s">
        <v>9745</v>
      </c>
      <c r="M3412" t="s">
        <v>9746</v>
      </c>
      <c r="N3412" t="s">
        <v>65</v>
      </c>
      <c r="O3412">
        <v>52567.675499999998</v>
      </c>
      <c r="P3412">
        <v>313</v>
      </c>
      <c r="Q3412" t="s">
        <v>26</v>
      </c>
      <c r="R3412" s="1">
        <v>44865</v>
      </c>
      <c r="S3412">
        <f>WEEKDAY(Table1[[#This Row],[Discharge Date]],2)</f>
        <v>1</v>
      </c>
      <c r="T3412" t="s">
        <v>50</v>
      </c>
      <c r="U3412" t="s">
        <v>28</v>
      </c>
      <c r="V3412" t="s">
        <v>40</v>
      </c>
    </row>
    <row r="3413" spans="1:22" x14ac:dyDescent="0.35">
      <c r="A3413" t="s">
        <v>9747</v>
      </c>
      <c r="B3413">
        <v>48</v>
      </c>
      <c r="C3413" t="s">
        <v>31</v>
      </c>
      <c r="D3413" t="s">
        <v>57</v>
      </c>
      <c r="E3413" t="s">
        <v>53</v>
      </c>
      <c r="F3413" s="1">
        <v>44478</v>
      </c>
      <c r="G3413">
        <f>DAY(Table1[[#This Row],[Date of Admission]])</f>
        <v>9</v>
      </c>
      <c r="H3413" t="str">
        <f>TEXT(Table1[[#This Row],[Date of Admission]],"dddd")</f>
        <v>Saturday</v>
      </c>
      <c r="I3413">
        <f>WEEKDAY(Table1[[#This Row],[Date of Admission]],2)</f>
        <v>6</v>
      </c>
      <c r="J3413" t="str">
        <f>IF(OR(Table1[[#This Row],[Weekday Number]]=6,Table1[[#This Row],[Weekday Number]]=7),"Weekend","Weekday")</f>
        <v>Weekend</v>
      </c>
      <c r="K3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3" t="s">
        <v>8297</v>
      </c>
      <c r="M3413" t="s">
        <v>9748</v>
      </c>
      <c r="N3413" t="s">
        <v>60</v>
      </c>
      <c r="O3413">
        <v>1638.564378</v>
      </c>
      <c r="P3413">
        <v>296</v>
      </c>
      <c r="Q3413" t="s">
        <v>26</v>
      </c>
      <c r="R3413" s="1">
        <v>44482</v>
      </c>
      <c r="S3413">
        <f>WEEKDAY(Table1[[#This Row],[Discharge Date]],2)</f>
        <v>3</v>
      </c>
      <c r="T3413" t="s">
        <v>38</v>
      </c>
      <c r="U3413" t="s">
        <v>28</v>
      </c>
      <c r="V3413" t="s">
        <v>40</v>
      </c>
    </row>
    <row r="3414" spans="1:22" x14ac:dyDescent="0.35">
      <c r="A3414" t="s">
        <v>9749</v>
      </c>
      <c r="B3414">
        <v>31</v>
      </c>
      <c r="C3414" t="s">
        <v>20</v>
      </c>
      <c r="D3414" t="s">
        <v>42</v>
      </c>
      <c r="E3414" t="s">
        <v>53</v>
      </c>
      <c r="F3414" s="1">
        <v>45216</v>
      </c>
      <c r="G3414">
        <f>DAY(Table1[[#This Row],[Date of Admission]])</f>
        <v>17</v>
      </c>
      <c r="H3414" t="str">
        <f>TEXT(Table1[[#This Row],[Date of Admission]],"dddd")</f>
        <v>Tuesday</v>
      </c>
      <c r="I3414">
        <f>WEEKDAY(Table1[[#This Row],[Date of Admission]],2)</f>
        <v>2</v>
      </c>
      <c r="J3414" t="str">
        <f>IF(OR(Table1[[#This Row],[Weekday Number]]=6,Table1[[#This Row],[Weekday Number]]=7),"Weekend","Weekday")</f>
        <v>Weekday</v>
      </c>
      <c r="K3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4" t="s">
        <v>8850</v>
      </c>
      <c r="M3414" t="s">
        <v>9750</v>
      </c>
      <c r="N3414" t="s">
        <v>36</v>
      </c>
      <c r="O3414">
        <v>18369.854800000001</v>
      </c>
      <c r="P3414">
        <v>101</v>
      </c>
      <c r="Q3414" t="s">
        <v>26</v>
      </c>
      <c r="R3414" s="1">
        <v>45219</v>
      </c>
      <c r="S3414">
        <f>WEEKDAY(Table1[[#This Row],[Discharge Date]],2)</f>
        <v>5</v>
      </c>
      <c r="T3414" t="s">
        <v>94</v>
      </c>
      <c r="U3414" t="s">
        <v>51</v>
      </c>
      <c r="V3414" t="s">
        <v>40</v>
      </c>
    </row>
    <row r="3415" spans="1:22" x14ac:dyDescent="0.35">
      <c r="A3415" t="s">
        <v>9751</v>
      </c>
      <c r="B3415">
        <v>76</v>
      </c>
      <c r="C3415" t="s">
        <v>20</v>
      </c>
      <c r="D3415" t="s">
        <v>71</v>
      </c>
      <c r="E3415" t="s">
        <v>78</v>
      </c>
      <c r="F3415" s="1">
        <v>44891</v>
      </c>
      <c r="G3415">
        <f>DAY(Table1[[#This Row],[Date of Admission]])</f>
        <v>26</v>
      </c>
      <c r="H3415" t="str">
        <f>TEXT(Table1[[#This Row],[Date of Admission]],"dddd")</f>
        <v>Saturday</v>
      </c>
      <c r="I3415">
        <f>WEEKDAY(Table1[[#This Row],[Date of Admission]],2)</f>
        <v>6</v>
      </c>
      <c r="J3415" t="str">
        <f>IF(OR(Table1[[#This Row],[Weekday Number]]=6,Table1[[#This Row],[Weekday Number]]=7),"Weekend","Weekday")</f>
        <v>Weekend</v>
      </c>
      <c r="K3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5" t="s">
        <v>9752</v>
      </c>
      <c r="M3415" t="s">
        <v>9753</v>
      </c>
      <c r="N3415" t="s">
        <v>60</v>
      </c>
      <c r="O3415">
        <v>9541.2934449999993</v>
      </c>
      <c r="P3415">
        <v>348</v>
      </c>
      <c r="Q3415" t="s">
        <v>37</v>
      </c>
      <c r="R3415" s="1">
        <v>44921</v>
      </c>
      <c r="S3415">
        <f>WEEKDAY(Table1[[#This Row],[Discharge Date]],2)</f>
        <v>1</v>
      </c>
      <c r="T3415" t="s">
        <v>27</v>
      </c>
      <c r="U3415" t="s">
        <v>39</v>
      </c>
      <c r="V3415" t="s">
        <v>29</v>
      </c>
    </row>
    <row r="3416" spans="1:22" x14ac:dyDescent="0.35">
      <c r="A3416" t="s">
        <v>9754</v>
      </c>
      <c r="B3416">
        <v>82</v>
      </c>
      <c r="C3416" t="s">
        <v>31</v>
      </c>
      <c r="D3416" t="s">
        <v>21</v>
      </c>
      <c r="E3416" t="s">
        <v>22</v>
      </c>
      <c r="F3416" s="1">
        <v>44267</v>
      </c>
      <c r="G3416">
        <f>DAY(Table1[[#This Row],[Date of Admission]])</f>
        <v>12</v>
      </c>
      <c r="H3416" t="str">
        <f>TEXT(Table1[[#This Row],[Date of Admission]],"dddd")</f>
        <v>Friday</v>
      </c>
      <c r="I3416">
        <f>WEEKDAY(Table1[[#This Row],[Date of Admission]],2)</f>
        <v>5</v>
      </c>
      <c r="J3416" t="str">
        <f>IF(OR(Table1[[#This Row],[Weekday Number]]=6,Table1[[#This Row],[Weekday Number]]=7),"Weekend","Weekday")</f>
        <v>Weekday</v>
      </c>
      <c r="K3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6" t="s">
        <v>9755</v>
      </c>
      <c r="M3416" t="s">
        <v>9756</v>
      </c>
      <c r="N3416" t="s">
        <v>25</v>
      </c>
      <c r="O3416">
        <v>30443.634129999999</v>
      </c>
      <c r="P3416">
        <v>183</v>
      </c>
      <c r="Q3416" t="s">
        <v>49</v>
      </c>
      <c r="R3416" s="1">
        <v>44286</v>
      </c>
      <c r="S3416">
        <f>WEEKDAY(Table1[[#This Row],[Discharge Date]],2)</f>
        <v>3</v>
      </c>
      <c r="T3416" t="s">
        <v>38</v>
      </c>
      <c r="U3416" t="s">
        <v>51</v>
      </c>
      <c r="V3416" t="s">
        <v>29</v>
      </c>
    </row>
    <row r="3417" spans="1:22" x14ac:dyDescent="0.35">
      <c r="A3417" t="s">
        <v>9757</v>
      </c>
      <c r="B3417">
        <v>59</v>
      </c>
      <c r="C3417" t="s">
        <v>20</v>
      </c>
      <c r="D3417" t="s">
        <v>71</v>
      </c>
      <c r="E3417" t="s">
        <v>33</v>
      </c>
      <c r="F3417" s="1">
        <v>43784</v>
      </c>
      <c r="G3417">
        <f>DAY(Table1[[#This Row],[Date of Admission]])</f>
        <v>15</v>
      </c>
      <c r="H3417" t="str">
        <f>TEXT(Table1[[#This Row],[Date of Admission]],"dddd")</f>
        <v>Friday</v>
      </c>
      <c r="I3417">
        <f>WEEKDAY(Table1[[#This Row],[Date of Admission]],2)</f>
        <v>5</v>
      </c>
      <c r="J3417" t="str">
        <f>IF(OR(Table1[[#This Row],[Weekday Number]]=6,Table1[[#This Row],[Weekday Number]]=7),"Weekend","Weekday")</f>
        <v>Weekday</v>
      </c>
      <c r="K3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7" t="s">
        <v>9758</v>
      </c>
      <c r="M3417" t="s">
        <v>9759</v>
      </c>
      <c r="N3417" t="s">
        <v>25</v>
      </c>
      <c r="O3417">
        <v>2134.151085</v>
      </c>
      <c r="P3417">
        <v>279</v>
      </c>
      <c r="Q3417" t="s">
        <v>37</v>
      </c>
      <c r="R3417" s="1">
        <v>43791</v>
      </c>
      <c r="S3417">
        <f>WEEKDAY(Table1[[#This Row],[Discharge Date]],2)</f>
        <v>5</v>
      </c>
      <c r="T3417" t="s">
        <v>27</v>
      </c>
      <c r="U3417" t="s">
        <v>39</v>
      </c>
      <c r="V3417" t="s">
        <v>40</v>
      </c>
    </row>
    <row r="3418" spans="1:22" x14ac:dyDescent="0.35">
      <c r="A3418" t="s">
        <v>9760</v>
      </c>
      <c r="B3418">
        <v>49</v>
      </c>
      <c r="C3418" t="s">
        <v>31</v>
      </c>
      <c r="D3418" t="s">
        <v>57</v>
      </c>
      <c r="E3418" t="s">
        <v>53</v>
      </c>
      <c r="F3418" s="1">
        <v>43538</v>
      </c>
      <c r="G3418">
        <f>DAY(Table1[[#This Row],[Date of Admission]])</f>
        <v>14</v>
      </c>
      <c r="H3418" t="str">
        <f>TEXT(Table1[[#This Row],[Date of Admission]],"dddd")</f>
        <v>Thursday</v>
      </c>
      <c r="I3418">
        <f>WEEKDAY(Table1[[#This Row],[Date of Admission]],2)</f>
        <v>4</v>
      </c>
      <c r="J3418" t="str">
        <f>IF(OR(Table1[[#This Row],[Weekday Number]]=6,Table1[[#This Row],[Weekday Number]]=7),"Weekend","Weekday")</f>
        <v>Weekday</v>
      </c>
      <c r="K3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8" t="s">
        <v>9761</v>
      </c>
      <c r="M3418" t="s">
        <v>9762</v>
      </c>
      <c r="N3418" t="s">
        <v>25</v>
      </c>
      <c r="O3418">
        <v>12690.50663</v>
      </c>
      <c r="P3418">
        <v>274</v>
      </c>
      <c r="Q3418" t="s">
        <v>26</v>
      </c>
      <c r="R3418" s="1">
        <v>43546</v>
      </c>
      <c r="S3418">
        <f>WEEKDAY(Table1[[#This Row],[Discharge Date]],2)</f>
        <v>5</v>
      </c>
      <c r="T3418" t="s">
        <v>38</v>
      </c>
      <c r="U3418" t="s">
        <v>28</v>
      </c>
      <c r="V3418" t="s">
        <v>40</v>
      </c>
    </row>
    <row r="3419" spans="1:22" x14ac:dyDescent="0.35">
      <c r="A3419" t="s">
        <v>9763</v>
      </c>
      <c r="B3419">
        <v>51</v>
      </c>
      <c r="C3419" t="s">
        <v>31</v>
      </c>
      <c r="D3419" t="s">
        <v>32</v>
      </c>
      <c r="E3419" t="s">
        <v>43</v>
      </c>
      <c r="F3419" s="1">
        <v>43599</v>
      </c>
      <c r="G3419">
        <f>DAY(Table1[[#This Row],[Date of Admission]])</f>
        <v>14</v>
      </c>
      <c r="H3419" t="str">
        <f>TEXT(Table1[[#This Row],[Date of Admission]],"dddd")</f>
        <v>Tuesday</v>
      </c>
      <c r="I3419">
        <f>WEEKDAY(Table1[[#This Row],[Date of Admission]],2)</f>
        <v>2</v>
      </c>
      <c r="J3419" t="str">
        <f>IF(OR(Table1[[#This Row],[Weekday Number]]=6,Table1[[#This Row],[Weekday Number]]=7),"Weekend","Weekday")</f>
        <v>Weekday</v>
      </c>
      <c r="K3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19" t="s">
        <v>9764</v>
      </c>
      <c r="M3419" t="s">
        <v>9765</v>
      </c>
      <c r="N3419" t="s">
        <v>65</v>
      </c>
      <c r="O3419">
        <v>3126.2357670000001</v>
      </c>
      <c r="P3419">
        <v>239</v>
      </c>
      <c r="Q3419" t="s">
        <v>37</v>
      </c>
      <c r="R3419" s="1">
        <v>43610</v>
      </c>
      <c r="S3419">
        <f>WEEKDAY(Table1[[#This Row],[Discharge Date]],2)</f>
        <v>6</v>
      </c>
      <c r="T3419" t="s">
        <v>56</v>
      </c>
      <c r="U3419" t="s">
        <v>39</v>
      </c>
      <c r="V3419" t="s">
        <v>40</v>
      </c>
    </row>
    <row r="3420" spans="1:22" x14ac:dyDescent="0.35">
      <c r="A3420" t="s">
        <v>9766</v>
      </c>
      <c r="B3420">
        <v>22</v>
      </c>
      <c r="C3420" t="s">
        <v>20</v>
      </c>
      <c r="D3420" t="s">
        <v>71</v>
      </c>
      <c r="E3420" t="s">
        <v>62</v>
      </c>
      <c r="F3420" s="1">
        <v>44559</v>
      </c>
      <c r="G3420">
        <f>DAY(Table1[[#This Row],[Date of Admission]])</f>
        <v>29</v>
      </c>
      <c r="H3420" t="str">
        <f>TEXT(Table1[[#This Row],[Date of Admission]],"dddd")</f>
        <v>Wednesday</v>
      </c>
      <c r="I3420">
        <f>WEEKDAY(Table1[[#This Row],[Date of Admission]],2)</f>
        <v>3</v>
      </c>
      <c r="J3420" t="str">
        <f>IF(OR(Table1[[#This Row],[Weekday Number]]=6,Table1[[#This Row],[Weekday Number]]=7),"Weekend","Weekday")</f>
        <v>Weekday</v>
      </c>
      <c r="K3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20" t="s">
        <v>3390</v>
      </c>
      <c r="M3420" t="s">
        <v>9767</v>
      </c>
      <c r="N3420" t="s">
        <v>60</v>
      </c>
      <c r="O3420">
        <v>1755.3209469999999</v>
      </c>
      <c r="P3420">
        <v>489</v>
      </c>
      <c r="Q3420" t="s">
        <v>37</v>
      </c>
      <c r="R3420" s="1">
        <v>44579</v>
      </c>
      <c r="S3420">
        <f>WEEKDAY(Table1[[#This Row],[Discharge Date]],2)</f>
        <v>2</v>
      </c>
      <c r="T3420" t="s">
        <v>56</v>
      </c>
      <c r="U3420" t="s">
        <v>39</v>
      </c>
      <c r="V3420" t="s">
        <v>84</v>
      </c>
    </row>
    <row r="3421" spans="1:22" x14ac:dyDescent="0.35">
      <c r="A3421" t="s">
        <v>9768</v>
      </c>
      <c r="B3421">
        <v>20</v>
      </c>
      <c r="C3421" t="s">
        <v>31</v>
      </c>
      <c r="D3421" t="s">
        <v>239</v>
      </c>
      <c r="E3421" t="s">
        <v>33</v>
      </c>
      <c r="F3421" s="1">
        <v>43524</v>
      </c>
      <c r="G3421">
        <f>DAY(Table1[[#This Row],[Date of Admission]])</f>
        <v>28</v>
      </c>
      <c r="H3421" t="str">
        <f>TEXT(Table1[[#This Row],[Date of Admission]],"dddd")</f>
        <v>Thursday</v>
      </c>
      <c r="I3421">
        <f>WEEKDAY(Table1[[#This Row],[Date of Admission]],2)</f>
        <v>4</v>
      </c>
      <c r="J3421" t="str">
        <f>IF(OR(Table1[[#This Row],[Weekday Number]]=6,Table1[[#This Row],[Weekday Number]]=7),"Weekend","Weekday")</f>
        <v>Weekday</v>
      </c>
      <c r="K3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21" t="s">
        <v>9769</v>
      </c>
      <c r="M3421" t="s">
        <v>9770</v>
      </c>
      <c r="N3421" t="s">
        <v>60</v>
      </c>
      <c r="O3421">
        <v>39110.226880000002</v>
      </c>
      <c r="P3421">
        <v>118</v>
      </c>
      <c r="Q3421" t="s">
        <v>49</v>
      </c>
      <c r="R3421" s="1">
        <v>43548</v>
      </c>
      <c r="S3421">
        <f>WEEKDAY(Table1[[#This Row],[Discharge Date]],2)</f>
        <v>7</v>
      </c>
      <c r="T3421" t="s">
        <v>50</v>
      </c>
      <c r="U3421" t="s">
        <v>51</v>
      </c>
      <c r="V3421" t="s">
        <v>84</v>
      </c>
    </row>
    <row r="3422" spans="1:22" x14ac:dyDescent="0.35">
      <c r="A3422" t="s">
        <v>9771</v>
      </c>
      <c r="B3422">
        <v>48</v>
      </c>
      <c r="C3422" t="s">
        <v>31</v>
      </c>
      <c r="D3422" t="s">
        <v>32</v>
      </c>
      <c r="E3422" t="s">
        <v>33</v>
      </c>
      <c r="F3422" s="1">
        <v>44738</v>
      </c>
      <c r="G3422">
        <f>DAY(Table1[[#This Row],[Date of Admission]])</f>
        <v>26</v>
      </c>
      <c r="H3422" t="str">
        <f>TEXT(Table1[[#This Row],[Date of Admission]],"dddd")</f>
        <v>Sunday</v>
      </c>
      <c r="I3422">
        <f>WEEKDAY(Table1[[#This Row],[Date of Admission]],2)</f>
        <v>7</v>
      </c>
      <c r="J3422" t="str">
        <f>IF(OR(Table1[[#This Row],[Weekday Number]]=6,Table1[[#This Row],[Weekday Number]]=7),"Weekend","Weekday")</f>
        <v>Weekend</v>
      </c>
      <c r="K3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2" t="s">
        <v>9772</v>
      </c>
      <c r="M3422" t="s">
        <v>1574</v>
      </c>
      <c r="N3422" t="s">
        <v>36</v>
      </c>
      <c r="O3422">
        <v>16101.69353</v>
      </c>
      <c r="P3422">
        <v>128</v>
      </c>
      <c r="Q3422" t="s">
        <v>37</v>
      </c>
      <c r="R3422" s="1">
        <v>44739</v>
      </c>
      <c r="S3422">
        <f>WEEKDAY(Table1[[#This Row],[Discharge Date]],2)</f>
        <v>1</v>
      </c>
      <c r="T3422" t="s">
        <v>56</v>
      </c>
      <c r="U3422" t="s">
        <v>39</v>
      </c>
      <c r="V3422" t="s">
        <v>40</v>
      </c>
    </row>
    <row r="3423" spans="1:22" x14ac:dyDescent="0.35">
      <c r="A3423" t="s">
        <v>9773</v>
      </c>
      <c r="B3423">
        <v>58</v>
      </c>
      <c r="C3423" t="s">
        <v>20</v>
      </c>
      <c r="D3423" t="s">
        <v>99</v>
      </c>
      <c r="E3423" t="s">
        <v>22</v>
      </c>
      <c r="F3423" s="1">
        <v>45025</v>
      </c>
      <c r="G3423">
        <f>DAY(Table1[[#This Row],[Date of Admission]])</f>
        <v>9</v>
      </c>
      <c r="H3423" t="str">
        <f>TEXT(Table1[[#This Row],[Date of Admission]],"dddd")</f>
        <v>Sunday</v>
      </c>
      <c r="I3423">
        <f>WEEKDAY(Table1[[#This Row],[Date of Admission]],2)</f>
        <v>7</v>
      </c>
      <c r="J3423" t="str">
        <f>IF(OR(Table1[[#This Row],[Weekday Number]]=6,Table1[[#This Row],[Weekday Number]]=7),"Weekend","Weekday")</f>
        <v>Weekend</v>
      </c>
      <c r="K3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3" t="s">
        <v>9774</v>
      </c>
      <c r="M3423" t="s">
        <v>9775</v>
      </c>
      <c r="N3423" t="s">
        <v>60</v>
      </c>
      <c r="O3423">
        <v>47611.661339999999</v>
      </c>
      <c r="P3423">
        <v>350</v>
      </c>
      <c r="Q3423" t="s">
        <v>37</v>
      </c>
      <c r="R3423" s="1">
        <v>45046</v>
      </c>
      <c r="S3423">
        <f>WEEKDAY(Table1[[#This Row],[Discharge Date]],2)</f>
        <v>7</v>
      </c>
      <c r="T3423" t="s">
        <v>27</v>
      </c>
      <c r="U3423" t="s">
        <v>51</v>
      </c>
      <c r="V3423" t="s">
        <v>40</v>
      </c>
    </row>
    <row r="3424" spans="1:22" x14ac:dyDescent="0.35">
      <c r="A3424" t="s">
        <v>9776</v>
      </c>
      <c r="B3424">
        <v>29</v>
      </c>
      <c r="C3424" t="s">
        <v>31</v>
      </c>
      <c r="D3424" t="s">
        <v>239</v>
      </c>
      <c r="E3424" t="s">
        <v>22</v>
      </c>
      <c r="F3424" s="1">
        <v>43886</v>
      </c>
      <c r="G3424">
        <f>DAY(Table1[[#This Row],[Date of Admission]])</f>
        <v>25</v>
      </c>
      <c r="H3424" t="str">
        <f>TEXT(Table1[[#This Row],[Date of Admission]],"dddd")</f>
        <v>Tuesday</v>
      </c>
      <c r="I3424">
        <f>WEEKDAY(Table1[[#This Row],[Date of Admission]],2)</f>
        <v>2</v>
      </c>
      <c r="J3424" t="str">
        <f>IF(OR(Table1[[#This Row],[Weekday Number]]=6,Table1[[#This Row],[Weekday Number]]=7),"Weekend","Weekday")</f>
        <v>Weekday</v>
      </c>
      <c r="K3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4" t="s">
        <v>9777</v>
      </c>
      <c r="M3424" t="s">
        <v>9778</v>
      </c>
      <c r="N3424" t="s">
        <v>60</v>
      </c>
      <c r="O3424">
        <v>54389.219570000001</v>
      </c>
      <c r="P3424">
        <v>251</v>
      </c>
      <c r="Q3424" t="s">
        <v>37</v>
      </c>
      <c r="R3424" s="1">
        <v>43901</v>
      </c>
      <c r="S3424">
        <f>WEEKDAY(Table1[[#This Row],[Discharge Date]],2)</f>
        <v>3</v>
      </c>
      <c r="T3424" t="s">
        <v>94</v>
      </c>
      <c r="U3424" t="s">
        <v>39</v>
      </c>
      <c r="V3424" t="s">
        <v>40</v>
      </c>
    </row>
    <row r="3425" spans="1:22" x14ac:dyDescent="0.35">
      <c r="A3425" t="s">
        <v>9779</v>
      </c>
      <c r="B3425">
        <v>19</v>
      </c>
      <c r="C3425" t="s">
        <v>31</v>
      </c>
      <c r="D3425" t="s">
        <v>71</v>
      </c>
      <c r="E3425" t="s">
        <v>62</v>
      </c>
      <c r="F3425" s="1">
        <v>44788</v>
      </c>
      <c r="G3425">
        <f>DAY(Table1[[#This Row],[Date of Admission]])</f>
        <v>15</v>
      </c>
      <c r="H3425" t="str">
        <f>TEXT(Table1[[#This Row],[Date of Admission]],"dddd")</f>
        <v>Monday</v>
      </c>
      <c r="I3425">
        <f>WEEKDAY(Table1[[#This Row],[Date of Admission]],2)</f>
        <v>1</v>
      </c>
      <c r="J3425" t="str">
        <f>IF(OR(Table1[[#This Row],[Weekday Number]]=6,Table1[[#This Row],[Weekday Number]]=7),"Weekend","Weekday")</f>
        <v>Weekday</v>
      </c>
      <c r="K3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5" t="s">
        <v>9780</v>
      </c>
      <c r="M3425" t="s">
        <v>9781</v>
      </c>
      <c r="N3425" t="s">
        <v>36</v>
      </c>
      <c r="O3425">
        <v>26776.246060000001</v>
      </c>
      <c r="P3425">
        <v>122</v>
      </c>
      <c r="Q3425" t="s">
        <v>37</v>
      </c>
      <c r="R3425" s="1">
        <v>44811</v>
      </c>
      <c r="S3425">
        <f>WEEKDAY(Table1[[#This Row],[Discharge Date]],2)</f>
        <v>3</v>
      </c>
      <c r="T3425" t="s">
        <v>50</v>
      </c>
      <c r="U3425" t="s">
        <v>39</v>
      </c>
      <c r="V3425" t="s">
        <v>84</v>
      </c>
    </row>
    <row r="3426" spans="1:22" x14ac:dyDescent="0.35">
      <c r="A3426" t="s">
        <v>9782</v>
      </c>
      <c r="B3426">
        <v>68</v>
      </c>
      <c r="C3426" t="s">
        <v>20</v>
      </c>
      <c r="D3426" t="s">
        <v>99</v>
      </c>
      <c r="E3426" t="s">
        <v>62</v>
      </c>
      <c r="F3426" s="1">
        <v>43807</v>
      </c>
      <c r="G3426">
        <f>DAY(Table1[[#This Row],[Date of Admission]])</f>
        <v>8</v>
      </c>
      <c r="H3426" t="str">
        <f>TEXT(Table1[[#This Row],[Date of Admission]],"dddd")</f>
        <v>Sunday</v>
      </c>
      <c r="I3426">
        <f>WEEKDAY(Table1[[#This Row],[Date of Admission]],2)</f>
        <v>7</v>
      </c>
      <c r="J3426" t="str">
        <f>IF(OR(Table1[[#This Row],[Weekday Number]]=6,Table1[[#This Row],[Weekday Number]]=7),"Weekend","Weekday")</f>
        <v>Weekend</v>
      </c>
      <c r="K3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6" t="s">
        <v>9783</v>
      </c>
      <c r="M3426" t="s">
        <v>9784</v>
      </c>
      <c r="N3426" t="s">
        <v>65</v>
      </c>
      <c r="O3426">
        <v>18873.601750000002</v>
      </c>
      <c r="P3426">
        <v>323</v>
      </c>
      <c r="Q3426" t="s">
        <v>37</v>
      </c>
      <c r="R3426" s="1">
        <v>43814</v>
      </c>
      <c r="S3426">
        <f>WEEKDAY(Table1[[#This Row],[Discharge Date]],2)</f>
        <v>7</v>
      </c>
      <c r="T3426" t="s">
        <v>94</v>
      </c>
      <c r="U3426" t="s">
        <v>28</v>
      </c>
      <c r="V3426" t="s">
        <v>29</v>
      </c>
    </row>
    <row r="3427" spans="1:22" x14ac:dyDescent="0.35">
      <c r="A3427" t="s">
        <v>235</v>
      </c>
      <c r="B3427">
        <v>34</v>
      </c>
      <c r="C3427" t="s">
        <v>31</v>
      </c>
      <c r="D3427" t="s">
        <v>71</v>
      </c>
      <c r="E3427" t="s">
        <v>78</v>
      </c>
      <c r="F3427" s="1">
        <v>44460</v>
      </c>
      <c r="G3427">
        <f>DAY(Table1[[#This Row],[Date of Admission]])</f>
        <v>21</v>
      </c>
      <c r="H3427" t="str">
        <f>TEXT(Table1[[#This Row],[Date of Admission]],"dddd")</f>
        <v>Tuesday</v>
      </c>
      <c r="I3427">
        <f>WEEKDAY(Table1[[#This Row],[Date of Admission]],2)</f>
        <v>2</v>
      </c>
      <c r="J3427" t="str">
        <f>IF(OR(Table1[[#This Row],[Weekday Number]]=6,Table1[[#This Row],[Weekday Number]]=7),"Weekend","Weekday")</f>
        <v>Weekday</v>
      </c>
      <c r="K3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7" t="s">
        <v>439</v>
      </c>
      <c r="M3427" t="s">
        <v>9785</v>
      </c>
      <c r="N3427" t="s">
        <v>65</v>
      </c>
      <c r="O3427">
        <v>43179.394189999999</v>
      </c>
      <c r="P3427">
        <v>375</v>
      </c>
      <c r="Q3427" t="s">
        <v>26</v>
      </c>
      <c r="R3427" s="1">
        <v>44465</v>
      </c>
      <c r="S3427">
        <f>WEEKDAY(Table1[[#This Row],[Discharge Date]],2)</f>
        <v>7</v>
      </c>
      <c r="T3427" t="s">
        <v>27</v>
      </c>
      <c r="U3427" t="s">
        <v>39</v>
      </c>
      <c r="V3427" t="s">
        <v>40</v>
      </c>
    </row>
    <row r="3428" spans="1:22" x14ac:dyDescent="0.35">
      <c r="A3428" t="s">
        <v>9786</v>
      </c>
      <c r="B3428">
        <v>47</v>
      </c>
      <c r="C3428" t="s">
        <v>20</v>
      </c>
      <c r="D3428" t="s">
        <v>99</v>
      </c>
      <c r="E3428" t="s">
        <v>33</v>
      </c>
      <c r="F3428" s="1">
        <v>43861</v>
      </c>
      <c r="G3428">
        <f>DAY(Table1[[#This Row],[Date of Admission]])</f>
        <v>31</v>
      </c>
      <c r="H3428" t="str">
        <f>TEXT(Table1[[#This Row],[Date of Admission]],"dddd")</f>
        <v>Friday</v>
      </c>
      <c r="I3428">
        <f>WEEKDAY(Table1[[#This Row],[Date of Admission]],2)</f>
        <v>5</v>
      </c>
      <c r="J3428" t="str">
        <f>IF(OR(Table1[[#This Row],[Weekday Number]]=6,Table1[[#This Row],[Weekday Number]]=7),"Weekend","Weekday")</f>
        <v>Weekday</v>
      </c>
      <c r="K3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28" t="s">
        <v>9787</v>
      </c>
      <c r="M3428" t="s">
        <v>9788</v>
      </c>
      <c r="N3428" t="s">
        <v>36</v>
      </c>
      <c r="O3428">
        <v>17932.89731</v>
      </c>
      <c r="P3428">
        <v>432</v>
      </c>
      <c r="Q3428" t="s">
        <v>26</v>
      </c>
      <c r="R3428" s="1">
        <v>43884</v>
      </c>
      <c r="S3428">
        <f>WEEKDAY(Table1[[#This Row],[Discharge Date]],2)</f>
        <v>7</v>
      </c>
      <c r="T3428" t="s">
        <v>56</v>
      </c>
      <c r="U3428" t="s">
        <v>39</v>
      </c>
      <c r="V3428" t="s">
        <v>40</v>
      </c>
    </row>
    <row r="3429" spans="1:22" x14ac:dyDescent="0.35">
      <c r="A3429" t="s">
        <v>9789</v>
      </c>
      <c r="B3429">
        <v>64</v>
      </c>
      <c r="C3429" t="s">
        <v>31</v>
      </c>
      <c r="D3429" t="s">
        <v>124</v>
      </c>
      <c r="E3429" t="s">
        <v>22</v>
      </c>
      <c r="F3429" s="1">
        <v>45029</v>
      </c>
      <c r="G3429">
        <f>DAY(Table1[[#This Row],[Date of Admission]])</f>
        <v>13</v>
      </c>
      <c r="H3429" t="str">
        <f>TEXT(Table1[[#This Row],[Date of Admission]],"dddd")</f>
        <v>Thursday</v>
      </c>
      <c r="I3429">
        <f>WEEKDAY(Table1[[#This Row],[Date of Admission]],2)</f>
        <v>4</v>
      </c>
      <c r="J3429" t="str">
        <f>IF(OR(Table1[[#This Row],[Weekday Number]]=6,Table1[[#This Row],[Weekday Number]]=7),"Weekend","Weekday")</f>
        <v>Weekday</v>
      </c>
      <c r="K3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29" t="s">
        <v>9790</v>
      </c>
      <c r="M3429" t="s">
        <v>9791</v>
      </c>
      <c r="N3429" t="s">
        <v>60</v>
      </c>
      <c r="O3429">
        <v>15038.77505</v>
      </c>
      <c r="P3429">
        <v>210</v>
      </c>
      <c r="Q3429" t="s">
        <v>37</v>
      </c>
      <c r="R3429" s="1">
        <v>45030</v>
      </c>
      <c r="S3429">
        <f>WEEKDAY(Table1[[#This Row],[Discharge Date]],2)</f>
        <v>5</v>
      </c>
      <c r="T3429" t="s">
        <v>27</v>
      </c>
      <c r="U3429" t="s">
        <v>39</v>
      </c>
      <c r="V3429" t="s">
        <v>40</v>
      </c>
    </row>
    <row r="3430" spans="1:22" x14ac:dyDescent="0.35">
      <c r="A3430" t="s">
        <v>9792</v>
      </c>
      <c r="B3430">
        <v>42</v>
      </c>
      <c r="C3430" t="s">
        <v>20</v>
      </c>
      <c r="D3430" t="s">
        <v>71</v>
      </c>
      <c r="E3430" t="s">
        <v>22</v>
      </c>
      <c r="F3430" s="1">
        <v>43476</v>
      </c>
      <c r="G3430">
        <f>DAY(Table1[[#This Row],[Date of Admission]])</f>
        <v>11</v>
      </c>
      <c r="H3430" t="str">
        <f>TEXT(Table1[[#This Row],[Date of Admission]],"dddd")</f>
        <v>Friday</v>
      </c>
      <c r="I3430">
        <f>WEEKDAY(Table1[[#This Row],[Date of Admission]],2)</f>
        <v>5</v>
      </c>
      <c r="J3430" t="str">
        <f>IF(OR(Table1[[#This Row],[Weekday Number]]=6,Table1[[#This Row],[Weekday Number]]=7),"Weekend","Weekday")</f>
        <v>Weekday</v>
      </c>
      <c r="K3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0" t="s">
        <v>9793</v>
      </c>
      <c r="M3430" t="s">
        <v>9794</v>
      </c>
      <c r="N3430" t="s">
        <v>60</v>
      </c>
      <c r="O3430">
        <v>4093.928766</v>
      </c>
      <c r="P3430">
        <v>476</v>
      </c>
      <c r="Q3430" t="s">
        <v>49</v>
      </c>
      <c r="R3430" s="1">
        <v>43494</v>
      </c>
      <c r="S3430">
        <f>WEEKDAY(Table1[[#This Row],[Discharge Date]],2)</f>
        <v>2</v>
      </c>
      <c r="T3430" t="s">
        <v>56</v>
      </c>
      <c r="U3430" t="s">
        <v>28</v>
      </c>
      <c r="V3430" t="s">
        <v>40</v>
      </c>
    </row>
    <row r="3431" spans="1:22" x14ac:dyDescent="0.35">
      <c r="A3431" t="s">
        <v>9795</v>
      </c>
      <c r="B3431">
        <v>21</v>
      </c>
      <c r="C3431" t="s">
        <v>31</v>
      </c>
      <c r="D3431" t="s">
        <v>124</v>
      </c>
      <c r="E3431" t="s">
        <v>62</v>
      </c>
      <c r="F3431" s="1">
        <v>45158</v>
      </c>
      <c r="G3431">
        <f>DAY(Table1[[#This Row],[Date of Admission]])</f>
        <v>20</v>
      </c>
      <c r="H3431" t="str">
        <f>TEXT(Table1[[#This Row],[Date of Admission]],"dddd")</f>
        <v>Sunday</v>
      </c>
      <c r="I3431">
        <f>WEEKDAY(Table1[[#This Row],[Date of Admission]],2)</f>
        <v>7</v>
      </c>
      <c r="J3431" t="str">
        <f>IF(OR(Table1[[#This Row],[Weekday Number]]=6,Table1[[#This Row],[Weekday Number]]=7),"Weekend","Weekday")</f>
        <v>Weekend</v>
      </c>
      <c r="K3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1" t="s">
        <v>9796</v>
      </c>
      <c r="M3431" t="s">
        <v>9797</v>
      </c>
      <c r="N3431" t="s">
        <v>65</v>
      </c>
      <c r="O3431">
        <v>25366.55559</v>
      </c>
      <c r="P3431">
        <v>179</v>
      </c>
      <c r="Q3431" t="s">
        <v>37</v>
      </c>
      <c r="R3431" s="1">
        <v>45159</v>
      </c>
      <c r="S3431">
        <f>WEEKDAY(Table1[[#This Row],[Discharge Date]],2)</f>
        <v>1</v>
      </c>
      <c r="T3431" t="s">
        <v>27</v>
      </c>
      <c r="U3431" t="s">
        <v>28</v>
      </c>
      <c r="V3431" t="s">
        <v>84</v>
      </c>
    </row>
    <row r="3432" spans="1:22" x14ac:dyDescent="0.35">
      <c r="A3432" t="s">
        <v>9798</v>
      </c>
      <c r="B3432">
        <v>79</v>
      </c>
      <c r="C3432" t="s">
        <v>20</v>
      </c>
      <c r="D3432" t="s">
        <v>239</v>
      </c>
      <c r="E3432" t="s">
        <v>62</v>
      </c>
      <c r="F3432" s="1">
        <v>45012</v>
      </c>
      <c r="G3432">
        <f>DAY(Table1[[#This Row],[Date of Admission]])</f>
        <v>27</v>
      </c>
      <c r="H3432" t="str">
        <f>TEXT(Table1[[#This Row],[Date of Admission]],"dddd")</f>
        <v>Monday</v>
      </c>
      <c r="I3432">
        <f>WEEKDAY(Table1[[#This Row],[Date of Admission]],2)</f>
        <v>1</v>
      </c>
      <c r="J3432" t="str">
        <f>IF(OR(Table1[[#This Row],[Weekday Number]]=6,Table1[[#This Row],[Weekday Number]]=7),"Weekend","Weekday")</f>
        <v>Weekday</v>
      </c>
      <c r="K3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32" t="s">
        <v>9799</v>
      </c>
      <c r="M3432" t="s">
        <v>9800</v>
      </c>
      <c r="N3432" t="s">
        <v>25</v>
      </c>
      <c r="O3432">
        <v>14291.720079999999</v>
      </c>
      <c r="P3432">
        <v>236</v>
      </c>
      <c r="Q3432" t="s">
        <v>49</v>
      </c>
      <c r="R3432" s="1">
        <v>45020</v>
      </c>
      <c r="S3432">
        <f>WEEKDAY(Table1[[#This Row],[Discharge Date]],2)</f>
        <v>2</v>
      </c>
      <c r="T3432" t="s">
        <v>94</v>
      </c>
      <c r="U3432" t="s">
        <v>51</v>
      </c>
      <c r="V3432" t="s">
        <v>29</v>
      </c>
    </row>
    <row r="3433" spans="1:22" x14ac:dyDescent="0.35">
      <c r="A3433" t="s">
        <v>4834</v>
      </c>
      <c r="B3433">
        <v>35</v>
      </c>
      <c r="C3433" t="s">
        <v>20</v>
      </c>
      <c r="D3433" t="s">
        <v>99</v>
      </c>
      <c r="E3433" t="s">
        <v>78</v>
      </c>
      <c r="F3433" s="1">
        <v>44122</v>
      </c>
      <c r="G3433">
        <f>DAY(Table1[[#This Row],[Date of Admission]])</f>
        <v>18</v>
      </c>
      <c r="H3433" t="str">
        <f>TEXT(Table1[[#This Row],[Date of Admission]],"dddd")</f>
        <v>Sunday</v>
      </c>
      <c r="I3433">
        <f>WEEKDAY(Table1[[#This Row],[Date of Admission]],2)</f>
        <v>7</v>
      </c>
      <c r="J3433" t="str">
        <f>IF(OR(Table1[[#This Row],[Weekday Number]]=6,Table1[[#This Row],[Weekday Number]]=7),"Weekend","Weekday")</f>
        <v>Weekend</v>
      </c>
      <c r="K3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3" t="s">
        <v>9801</v>
      </c>
      <c r="M3433" t="s">
        <v>9802</v>
      </c>
      <c r="N3433" t="s">
        <v>60</v>
      </c>
      <c r="O3433">
        <v>3403.3916410000002</v>
      </c>
      <c r="P3433">
        <v>164</v>
      </c>
      <c r="Q3433" t="s">
        <v>37</v>
      </c>
      <c r="R3433" s="1">
        <v>44147</v>
      </c>
      <c r="S3433">
        <f>WEEKDAY(Table1[[#This Row],[Discharge Date]],2)</f>
        <v>4</v>
      </c>
      <c r="T3433" t="s">
        <v>94</v>
      </c>
      <c r="U3433" t="s">
        <v>51</v>
      </c>
      <c r="V3433" t="s">
        <v>40</v>
      </c>
    </row>
    <row r="3434" spans="1:22" x14ac:dyDescent="0.35">
      <c r="A3434" t="s">
        <v>9803</v>
      </c>
      <c r="B3434">
        <v>71</v>
      </c>
      <c r="C3434" t="s">
        <v>31</v>
      </c>
      <c r="D3434" t="s">
        <v>57</v>
      </c>
      <c r="E3434" t="s">
        <v>62</v>
      </c>
      <c r="F3434" s="1">
        <v>43594</v>
      </c>
      <c r="G3434">
        <f>DAY(Table1[[#This Row],[Date of Admission]])</f>
        <v>9</v>
      </c>
      <c r="H3434" t="str">
        <f>TEXT(Table1[[#This Row],[Date of Admission]],"dddd")</f>
        <v>Thursday</v>
      </c>
      <c r="I3434">
        <f>WEEKDAY(Table1[[#This Row],[Date of Admission]],2)</f>
        <v>4</v>
      </c>
      <c r="J3434" t="str">
        <f>IF(OR(Table1[[#This Row],[Weekday Number]]=6,Table1[[#This Row],[Weekday Number]]=7),"Weekend","Weekday")</f>
        <v>Weekday</v>
      </c>
      <c r="K3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4" t="s">
        <v>9804</v>
      </c>
      <c r="M3434" t="s">
        <v>9805</v>
      </c>
      <c r="N3434" t="s">
        <v>36</v>
      </c>
      <c r="O3434">
        <v>8893.2046740000005</v>
      </c>
      <c r="P3434">
        <v>325</v>
      </c>
      <c r="Q3434" t="s">
        <v>37</v>
      </c>
      <c r="R3434" s="1">
        <v>43613</v>
      </c>
      <c r="S3434">
        <f>WEEKDAY(Table1[[#This Row],[Discharge Date]],2)</f>
        <v>2</v>
      </c>
      <c r="T3434" t="s">
        <v>50</v>
      </c>
      <c r="U3434" t="s">
        <v>51</v>
      </c>
      <c r="V3434" t="s">
        <v>29</v>
      </c>
    </row>
    <row r="3435" spans="1:22" x14ac:dyDescent="0.35">
      <c r="A3435" t="s">
        <v>9806</v>
      </c>
      <c r="B3435">
        <v>79</v>
      </c>
      <c r="C3435" t="s">
        <v>31</v>
      </c>
      <c r="D3435" t="s">
        <v>124</v>
      </c>
      <c r="E3435" t="s">
        <v>78</v>
      </c>
      <c r="F3435" s="1">
        <v>44861</v>
      </c>
      <c r="G3435">
        <f>DAY(Table1[[#This Row],[Date of Admission]])</f>
        <v>27</v>
      </c>
      <c r="H3435" t="str">
        <f>TEXT(Table1[[#This Row],[Date of Admission]],"dddd")</f>
        <v>Thursday</v>
      </c>
      <c r="I3435">
        <f>WEEKDAY(Table1[[#This Row],[Date of Admission]],2)</f>
        <v>4</v>
      </c>
      <c r="J3435" t="str">
        <f>IF(OR(Table1[[#This Row],[Weekday Number]]=6,Table1[[#This Row],[Weekday Number]]=7),"Weekend","Weekday")</f>
        <v>Weekday</v>
      </c>
      <c r="K3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35" t="s">
        <v>9807</v>
      </c>
      <c r="M3435" t="s">
        <v>9473</v>
      </c>
      <c r="N3435" t="s">
        <v>25</v>
      </c>
      <c r="O3435">
        <v>19066.648590000001</v>
      </c>
      <c r="P3435">
        <v>140</v>
      </c>
      <c r="Q3435" t="s">
        <v>37</v>
      </c>
      <c r="R3435" s="1">
        <v>44885</v>
      </c>
      <c r="S3435">
        <f>WEEKDAY(Table1[[#This Row],[Discharge Date]],2)</f>
        <v>7</v>
      </c>
      <c r="T3435" t="s">
        <v>27</v>
      </c>
      <c r="U3435" t="s">
        <v>28</v>
      </c>
      <c r="V3435" t="s">
        <v>29</v>
      </c>
    </row>
    <row r="3436" spans="1:22" x14ac:dyDescent="0.35">
      <c r="A3436" t="s">
        <v>9808</v>
      </c>
      <c r="B3436">
        <v>66</v>
      </c>
      <c r="C3436" t="s">
        <v>20</v>
      </c>
      <c r="D3436" t="s">
        <v>71</v>
      </c>
      <c r="E3436" t="s">
        <v>53</v>
      </c>
      <c r="F3436" s="1">
        <v>44133</v>
      </c>
      <c r="G3436">
        <f>DAY(Table1[[#This Row],[Date of Admission]])</f>
        <v>29</v>
      </c>
      <c r="H3436" t="str">
        <f>TEXT(Table1[[#This Row],[Date of Admission]],"dddd")</f>
        <v>Thursday</v>
      </c>
      <c r="I3436">
        <f>WEEKDAY(Table1[[#This Row],[Date of Admission]],2)</f>
        <v>4</v>
      </c>
      <c r="J3436" t="str">
        <f>IF(OR(Table1[[#This Row],[Weekday Number]]=6,Table1[[#This Row],[Weekday Number]]=7),"Weekend","Weekday")</f>
        <v>Weekday</v>
      </c>
      <c r="K3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36" t="s">
        <v>9809</v>
      </c>
      <c r="M3436" t="s">
        <v>9810</v>
      </c>
      <c r="N3436" t="s">
        <v>65</v>
      </c>
      <c r="O3436">
        <v>18432.991000000002</v>
      </c>
      <c r="P3436">
        <v>287</v>
      </c>
      <c r="Q3436" t="s">
        <v>26</v>
      </c>
      <c r="R3436" s="1">
        <v>44145</v>
      </c>
      <c r="S3436">
        <f>WEEKDAY(Table1[[#This Row],[Discharge Date]],2)</f>
        <v>2</v>
      </c>
      <c r="T3436" t="s">
        <v>56</v>
      </c>
      <c r="U3436" t="s">
        <v>39</v>
      </c>
      <c r="V3436" t="s">
        <v>29</v>
      </c>
    </row>
    <row r="3437" spans="1:22" x14ac:dyDescent="0.35">
      <c r="A3437" t="s">
        <v>9811</v>
      </c>
      <c r="B3437">
        <v>63</v>
      </c>
      <c r="C3437" t="s">
        <v>31</v>
      </c>
      <c r="D3437" t="s">
        <v>42</v>
      </c>
      <c r="E3437" t="s">
        <v>53</v>
      </c>
      <c r="F3437" s="1">
        <v>44000</v>
      </c>
      <c r="G3437">
        <f>DAY(Table1[[#This Row],[Date of Admission]])</f>
        <v>18</v>
      </c>
      <c r="H3437" t="str">
        <f>TEXT(Table1[[#This Row],[Date of Admission]],"dddd")</f>
        <v>Thursday</v>
      </c>
      <c r="I3437">
        <f>WEEKDAY(Table1[[#This Row],[Date of Admission]],2)</f>
        <v>4</v>
      </c>
      <c r="J3437" t="str">
        <f>IF(OR(Table1[[#This Row],[Weekday Number]]=6,Table1[[#This Row],[Weekday Number]]=7),"Weekend","Weekday")</f>
        <v>Weekday</v>
      </c>
      <c r="K3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7" t="s">
        <v>9812</v>
      </c>
      <c r="M3437" t="s">
        <v>9813</v>
      </c>
      <c r="N3437" t="s">
        <v>60</v>
      </c>
      <c r="O3437">
        <v>9805.8259969999999</v>
      </c>
      <c r="P3437">
        <v>143</v>
      </c>
      <c r="Q3437" t="s">
        <v>26</v>
      </c>
      <c r="R3437" s="1">
        <v>44006</v>
      </c>
      <c r="S3437">
        <f>WEEKDAY(Table1[[#This Row],[Discharge Date]],2)</f>
        <v>3</v>
      </c>
      <c r="T3437" t="s">
        <v>27</v>
      </c>
      <c r="U3437" t="s">
        <v>28</v>
      </c>
      <c r="V3437" t="s">
        <v>40</v>
      </c>
    </row>
    <row r="3438" spans="1:22" x14ac:dyDescent="0.35">
      <c r="A3438" t="s">
        <v>9814</v>
      </c>
      <c r="B3438">
        <v>22</v>
      </c>
      <c r="C3438" t="s">
        <v>20</v>
      </c>
      <c r="D3438" t="s">
        <v>32</v>
      </c>
      <c r="E3438" t="s">
        <v>53</v>
      </c>
      <c r="F3438" s="1">
        <v>43792</v>
      </c>
      <c r="G3438">
        <f>DAY(Table1[[#This Row],[Date of Admission]])</f>
        <v>23</v>
      </c>
      <c r="H3438" t="str">
        <f>TEXT(Table1[[#This Row],[Date of Admission]],"dddd")</f>
        <v>Saturday</v>
      </c>
      <c r="I3438">
        <f>WEEKDAY(Table1[[#This Row],[Date of Admission]],2)</f>
        <v>6</v>
      </c>
      <c r="J3438" t="str">
        <f>IF(OR(Table1[[#This Row],[Weekday Number]]=6,Table1[[#This Row],[Weekday Number]]=7),"Weekend","Weekday")</f>
        <v>Weekend</v>
      </c>
      <c r="K3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8" t="s">
        <v>9815</v>
      </c>
      <c r="M3438" t="s">
        <v>9816</v>
      </c>
      <c r="N3438" t="s">
        <v>36</v>
      </c>
      <c r="O3438">
        <v>26979.949110000001</v>
      </c>
      <c r="P3438">
        <v>290</v>
      </c>
      <c r="Q3438" t="s">
        <v>26</v>
      </c>
      <c r="R3438" s="1">
        <v>43794</v>
      </c>
      <c r="S3438">
        <f>WEEKDAY(Table1[[#This Row],[Discharge Date]],2)</f>
        <v>1</v>
      </c>
      <c r="T3438" t="s">
        <v>50</v>
      </c>
      <c r="U3438" t="s">
        <v>51</v>
      </c>
      <c r="V3438" t="s">
        <v>84</v>
      </c>
    </row>
    <row r="3439" spans="1:22" x14ac:dyDescent="0.35">
      <c r="A3439" t="s">
        <v>9817</v>
      </c>
      <c r="B3439">
        <v>55</v>
      </c>
      <c r="C3439" t="s">
        <v>20</v>
      </c>
      <c r="D3439" t="s">
        <v>71</v>
      </c>
      <c r="E3439" t="s">
        <v>43</v>
      </c>
      <c r="F3439" s="1">
        <v>44299</v>
      </c>
      <c r="G3439">
        <f>DAY(Table1[[#This Row],[Date of Admission]])</f>
        <v>13</v>
      </c>
      <c r="H3439" t="str">
        <f>TEXT(Table1[[#This Row],[Date of Admission]],"dddd")</f>
        <v>Tuesday</v>
      </c>
      <c r="I3439">
        <f>WEEKDAY(Table1[[#This Row],[Date of Admission]],2)</f>
        <v>2</v>
      </c>
      <c r="J3439" t="str">
        <f>IF(OR(Table1[[#This Row],[Weekday Number]]=6,Table1[[#This Row],[Weekday Number]]=7),"Weekend","Weekday")</f>
        <v>Weekday</v>
      </c>
      <c r="K3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39" t="s">
        <v>9818</v>
      </c>
      <c r="M3439" t="s">
        <v>9819</v>
      </c>
      <c r="N3439" t="s">
        <v>65</v>
      </c>
      <c r="O3439">
        <v>18103.704249999999</v>
      </c>
      <c r="P3439">
        <v>458</v>
      </c>
      <c r="Q3439" t="s">
        <v>26</v>
      </c>
      <c r="R3439" s="1">
        <v>44306</v>
      </c>
      <c r="S3439">
        <f>WEEKDAY(Table1[[#This Row],[Discharge Date]],2)</f>
        <v>2</v>
      </c>
      <c r="T3439" t="s">
        <v>27</v>
      </c>
      <c r="U3439" t="s">
        <v>39</v>
      </c>
      <c r="V3439" t="s">
        <v>40</v>
      </c>
    </row>
    <row r="3440" spans="1:22" x14ac:dyDescent="0.35">
      <c r="A3440" t="s">
        <v>9820</v>
      </c>
      <c r="B3440">
        <v>33</v>
      </c>
      <c r="C3440" t="s">
        <v>31</v>
      </c>
      <c r="D3440" t="s">
        <v>21</v>
      </c>
      <c r="E3440" t="s">
        <v>78</v>
      </c>
      <c r="F3440" s="1">
        <v>43948</v>
      </c>
      <c r="G3440">
        <f>DAY(Table1[[#This Row],[Date of Admission]])</f>
        <v>27</v>
      </c>
      <c r="H3440" t="str">
        <f>TEXT(Table1[[#This Row],[Date of Admission]],"dddd")</f>
        <v>Monday</v>
      </c>
      <c r="I3440">
        <f>WEEKDAY(Table1[[#This Row],[Date of Admission]],2)</f>
        <v>1</v>
      </c>
      <c r="J3440" t="str">
        <f>IF(OR(Table1[[#This Row],[Weekday Number]]=6,Table1[[#This Row],[Weekday Number]]=7),"Weekend","Weekday")</f>
        <v>Weekday</v>
      </c>
      <c r="K3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40" t="s">
        <v>6461</v>
      </c>
      <c r="M3440" t="s">
        <v>9821</v>
      </c>
      <c r="N3440" t="s">
        <v>65</v>
      </c>
      <c r="O3440">
        <v>2465.3901700000001</v>
      </c>
      <c r="P3440">
        <v>408</v>
      </c>
      <c r="Q3440" t="s">
        <v>37</v>
      </c>
      <c r="R3440" s="1">
        <v>43972</v>
      </c>
      <c r="S3440">
        <f>WEEKDAY(Table1[[#This Row],[Discharge Date]],2)</f>
        <v>4</v>
      </c>
      <c r="T3440" t="s">
        <v>27</v>
      </c>
      <c r="U3440" t="s">
        <v>39</v>
      </c>
      <c r="V3440" t="s">
        <v>40</v>
      </c>
    </row>
    <row r="3441" spans="1:22" x14ac:dyDescent="0.35">
      <c r="A3441" t="s">
        <v>9822</v>
      </c>
      <c r="B3441">
        <v>29</v>
      </c>
      <c r="C3441" t="s">
        <v>20</v>
      </c>
      <c r="D3441" t="s">
        <v>21</v>
      </c>
      <c r="E3441" t="s">
        <v>62</v>
      </c>
      <c r="F3441" s="1">
        <v>43845</v>
      </c>
      <c r="G3441">
        <f>DAY(Table1[[#This Row],[Date of Admission]])</f>
        <v>15</v>
      </c>
      <c r="H3441" t="str">
        <f>TEXT(Table1[[#This Row],[Date of Admission]],"dddd")</f>
        <v>Wednesday</v>
      </c>
      <c r="I3441">
        <f>WEEKDAY(Table1[[#This Row],[Date of Admission]],2)</f>
        <v>3</v>
      </c>
      <c r="J3441" t="str">
        <f>IF(OR(Table1[[#This Row],[Weekday Number]]=6,Table1[[#This Row],[Weekday Number]]=7),"Weekend","Weekday")</f>
        <v>Weekday</v>
      </c>
      <c r="K3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1" t="s">
        <v>9823</v>
      </c>
      <c r="M3441" t="s">
        <v>9824</v>
      </c>
      <c r="N3441" t="s">
        <v>60</v>
      </c>
      <c r="O3441">
        <v>2294.9769179999998</v>
      </c>
      <c r="P3441">
        <v>117</v>
      </c>
      <c r="Q3441" t="s">
        <v>37</v>
      </c>
      <c r="R3441" s="1">
        <v>43858</v>
      </c>
      <c r="S3441">
        <f>WEEKDAY(Table1[[#This Row],[Discharge Date]],2)</f>
        <v>2</v>
      </c>
      <c r="T3441" t="s">
        <v>38</v>
      </c>
      <c r="U3441" t="s">
        <v>28</v>
      </c>
      <c r="V3441" t="s">
        <v>40</v>
      </c>
    </row>
    <row r="3442" spans="1:22" x14ac:dyDescent="0.35">
      <c r="A3442" t="s">
        <v>9825</v>
      </c>
      <c r="B3442">
        <v>42</v>
      </c>
      <c r="C3442" t="s">
        <v>31</v>
      </c>
      <c r="D3442" t="s">
        <v>57</v>
      </c>
      <c r="E3442" t="s">
        <v>33</v>
      </c>
      <c r="F3442" s="1">
        <v>45120</v>
      </c>
      <c r="G3442">
        <f>DAY(Table1[[#This Row],[Date of Admission]])</f>
        <v>13</v>
      </c>
      <c r="H3442" t="str">
        <f>TEXT(Table1[[#This Row],[Date of Admission]],"dddd")</f>
        <v>Thursday</v>
      </c>
      <c r="I3442">
        <f>WEEKDAY(Table1[[#This Row],[Date of Admission]],2)</f>
        <v>4</v>
      </c>
      <c r="J3442" t="str">
        <f>IF(OR(Table1[[#This Row],[Weekday Number]]=6,Table1[[#This Row],[Weekday Number]]=7),"Weekend","Weekday")</f>
        <v>Weekday</v>
      </c>
      <c r="K3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2" t="s">
        <v>9826</v>
      </c>
      <c r="M3442" t="s">
        <v>9827</v>
      </c>
      <c r="N3442" t="s">
        <v>36</v>
      </c>
      <c r="O3442">
        <v>1703.6708249999999</v>
      </c>
      <c r="P3442">
        <v>137</v>
      </c>
      <c r="Q3442" t="s">
        <v>37</v>
      </c>
      <c r="R3442" s="1">
        <v>45130</v>
      </c>
      <c r="S3442">
        <f>WEEKDAY(Table1[[#This Row],[Discharge Date]],2)</f>
        <v>7</v>
      </c>
      <c r="T3442" t="s">
        <v>50</v>
      </c>
      <c r="U3442" t="s">
        <v>39</v>
      </c>
      <c r="V3442" t="s">
        <v>40</v>
      </c>
    </row>
    <row r="3443" spans="1:22" x14ac:dyDescent="0.35">
      <c r="A3443" t="s">
        <v>9828</v>
      </c>
      <c r="B3443">
        <v>40</v>
      </c>
      <c r="C3443" t="s">
        <v>31</v>
      </c>
      <c r="D3443" t="s">
        <v>21</v>
      </c>
      <c r="E3443" t="s">
        <v>33</v>
      </c>
      <c r="F3443" s="1">
        <v>44296</v>
      </c>
      <c r="G3443">
        <f>DAY(Table1[[#This Row],[Date of Admission]])</f>
        <v>10</v>
      </c>
      <c r="H3443" t="str">
        <f>TEXT(Table1[[#This Row],[Date of Admission]],"dddd")</f>
        <v>Saturday</v>
      </c>
      <c r="I3443">
        <f>WEEKDAY(Table1[[#This Row],[Date of Admission]],2)</f>
        <v>6</v>
      </c>
      <c r="J3443" t="str">
        <f>IF(OR(Table1[[#This Row],[Weekday Number]]=6,Table1[[#This Row],[Weekday Number]]=7),"Weekend","Weekday")</f>
        <v>Weekend</v>
      </c>
      <c r="K3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3" t="s">
        <v>9829</v>
      </c>
      <c r="M3443" t="s">
        <v>9830</v>
      </c>
      <c r="N3443" t="s">
        <v>36</v>
      </c>
      <c r="O3443">
        <v>6346.1984789999997</v>
      </c>
      <c r="P3443">
        <v>213</v>
      </c>
      <c r="Q3443" t="s">
        <v>37</v>
      </c>
      <c r="R3443" s="1">
        <v>44321</v>
      </c>
      <c r="S3443">
        <f>WEEKDAY(Table1[[#This Row],[Discharge Date]],2)</f>
        <v>3</v>
      </c>
      <c r="T3443" t="s">
        <v>27</v>
      </c>
      <c r="U3443" t="s">
        <v>51</v>
      </c>
      <c r="V3443" t="s">
        <v>40</v>
      </c>
    </row>
    <row r="3444" spans="1:22" x14ac:dyDescent="0.35">
      <c r="A3444" t="s">
        <v>9831</v>
      </c>
      <c r="B3444">
        <v>23</v>
      </c>
      <c r="C3444" t="s">
        <v>20</v>
      </c>
      <c r="D3444" t="s">
        <v>124</v>
      </c>
      <c r="E3444" t="s">
        <v>53</v>
      </c>
      <c r="F3444" s="1">
        <v>44640</v>
      </c>
      <c r="G3444">
        <f>DAY(Table1[[#This Row],[Date of Admission]])</f>
        <v>20</v>
      </c>
      <c r="H3444" t="str">
        <f>TEXT(Table1[[#This Row],[Date of Admission]],"dddd")</f>
        <v>Sunday</v>
      </c>
      <c r="I3444">
        <f>WEEKDAY(Table1[[#This Row],[Date of Admission]],2)</f>
        <v>7</v>
      </c>
      <c r="J3444" t="str">
        <f>IF(OR(Table1[[#This Row],[Weekday Number]]=6,Table1[[#This Row],[Weekday Number]]=7),"Weekend","Weekday")</f>
        <v>Weekend</v>
      </c>
      <c r="K3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4" t="s">
        <v>9832</v>
      </c>
      <c r="M3444" t="s">
        <v>9833</v>
      </c>
      <c r="N3444" t="s">
        <v>69</v>
      </c>
      <c r="O3444">
        <v>34058.41375</v>
      </c>
      <c r="P3444">
        <v>110</v>
      </c>
      <c r="Q3444" t="s">
        <v>26</v>
      </c>
      <c r="R3444" s="1">
        <v>44645</v>
      </c>
      <c r="S3444">
        <f>WEEKDAY(Table1[[#This Row],[Discharge Date]],2)</f>
        <v>5</v>
      </c>
      <c r="T3444" t="s">
        <v>56</v>
      </c>
      <c r="U3444" t="s">
        <v>39</v>
      </c>
      <c r="V3444" t="s">
        <v>84</v>
      </c>
    </row>
    <row r="3445" spans="1:22" x14ac:dyDescent="0.35">
      <c r="A3445" t="s">
        <v>9834</v>
      </c>
      <c r="B3445">
        <v>76</v>
      </c>
      <c r="C3445" t="s">
        <v>20</v>
      </c>
      <c r="D3445" t="s">
        <v>71</v>
      </c>
      <c r="E3445" t="s">
        <v>53</v>
      </c>
      <c r="F3445" s="1">
        <v>44542</v>
      </c>
      <c r="G3445">
        <f>DAY(Table1[[#This Row],[Date of Admission]])</f>
        <v>12</v>
      </c>
      <c r="H3445" t="str">
        <f>TEXT(Table1[[#This Row],[Date of Admission]],"dddd")</f>
        <v>Sunday</v>
      </c>
      <c r="I3445">
        <f>WEEKDAY(Table1[[#This Row],[Date of Admission]],2)</f>
        <v>7</v>
      </c>
      <c r="J3445" t="str">
        <f>IF(OR(Table1[[#This Row],[Weekday Number]]=6,Table1[[#This Row],[Weekday Number]]=7),"Weekend","Weekday")</f>
        <v>Weekend</v>
      </c>
      <c r="K3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5" t="s">
        <v>9835</v>
      </c>
      <c r="M3445" t="s">
        <v>9836</v>
      </c>
      <c r="N3445" t="s">
        <v>60</v>
      </c>
      <c r="O3445">
        <v>10125.17568</v>
      </c>
      <c r="P3445">
        <v>351</v>
      </c>
      <c r="Q3445" t="s">
        <v>26</v>
      </c>
      <c r="R3445" s="1">
        <v>44542</v>
      </c>
      <c r="S3445">
        <f>WEEKDAY(Table1[[#This Row],[Discharge Date]],2)</f>
        <v>7</v>
      </c>
      <c r="T3445" t="s">
        <v>50</v>
      </c>
      <c r="U3445" t="s">
        <v>28</v>
      </c>
      <c r="V3445" t="s">
        <v>29</v>
      </c>
    </row>
    <row r="3446" spans="1:22" x14ac:dyDescent="0.35">
      <c r="A3446" t="s">
        <v>9837</v>
      </c>
      <c r="B3446">
        <v>67</v>
      </c>
      <c r="C3446" t="s">
        <v>31</v>
      </c>
      <c r="D3446" t="s">
        <v>42</v>
      </c>
      <c r="E3446" t="s">
        <v>22</v>
      </c>
      <c r="F3446" s="1">
        <v>45038</v>
      </c>
      <c r="G3446">
        <f>DAY(Table1[[#This Row],[Date of Admission]])</f>
        <v>22</v>
      </c>
      <c r="H3446" t="str">
        <f>TEXT(Table1[[#This Row],[Date of Admission]],"dddd")</f>
        <v>Saturday</v>
      </c>
      <c r="I3446">
        <f>WEEKDAY(Table1[[#This Row],[Date of Admission]],2)</f>
        <v>6</v>
      </c>
      <c r="J3446" t="str">
        <f>IF(OR(Table1[[#This Row],[Weekday Number]]=6,Table1[[#This Row],[Weekday Number]]=7),"Weekend","Weekday")</f>
        <v>Weekend</v>
      </c>
      <c r="K3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6" t="s">
        <v>9838</v>
      </c>
      <c r="M3446" t="s">
        <v>9839</v>
      </c>
      <c r="N3446" t="s">
        <v>65</v>
      </c>
      <c r="O3446">
        <v>48904.009570000002</v>
      </c>
      <c r="P3446">
        <v>498</v>
      </c>
      <c r="Q3446" t="s">
        <v>37</v>
      </c>
      <c r="R3446" s="1">
        <v>45056</v>
      </c>
      <c r="S3446">
        <f>WEEKDAY(Table1[[#This Row],[Discharge Date]],2)</f>
        <v>3</v>
      </c>
      <c r="T3446" t="s">
        <v>56</v>
      </c>
      <c r="U3446" t="s">
        <v>51</v>
      </c>
      <c r="V3446" t="s">
        <v>29</v>
      </c>
    </row>
    <row r="3447" spans="1:22" x14ac:dyDescent="0.35">
      <c r="A3447" t="s">
        <v>9840</v>
      </c>
      <c r="B3447">
        <v>38</v>
      </c>
      <c r="C3447" t="s">
        <v>31</v>
      </c>
      <c r="D3447" t="s">
        <v>21</v>
      </c>
      <c r="E3447" t="s">
        <v>22</v>
      </c>
      <c r="F3447" s="1">
        <v>45058</v>
      </c>
      <c r="G3447">
        <f>DAY(Table1[[#This Row],[Date of Admission]])</f>
        <v>12</v>
      </c>
      <c r="H3447" t="str">
        <f>TEXT(Table1[[#This Row],[Date of Admission]],"dddd")</f>
        <v>Friday</v>
      </c>
      <c r="I3447">
        <f>WEEKDAY(Table1[[#This Row],[Date of Admission]],2)</f>
        <v>5</v>
      </c>
      <c r="J3447" t="str">
        <f>IF(OR(Table1[[#This Row],[Weekday Number]]=6,Table1[[#This Row],[Weekday Number]]=7),"Weekend","Weekday")</f>
        <v>Weekday</v>
      </c>
      <c r="K3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7" t="s">
        <v>9841</v>
      </c>
      <c r="M3447" t="s">
        <v>9842</v>
      </c>
      <c r="N3447" t="s">
        <v>36</v>
      </c>
      <c r="O3447">
        <v>35486.420870000002</v>
      </c>
      <c r="P3447">
        <v>386</v>
      </c>
      <c r="Q3447" t="s">
        <v>49</v>
      </c>
      <c r="R3447" s="1">
        <v>45085</v>
      </c>
      <c r="S3447">
        <f>WEEKDAY(Table1[[#This Row],[Discharge Date]],2)</f>
        <v>4</v>
      </c>
      <c r="T3447" t="s">
        <v>94</v>
      </c>
      <c r="U3447" t="s">
        <v>28</v>
      </c>
      <c r="V3447" t="s">
        <v>40</v>
      </c>
    </row>
    <row r="3448" spans="1:22" x14ac:dyDescent="0.35">
      <c r="A3448" t="s">
        <v>9843</v>
      </c>
      <c r="B3448">
        <v>74</v>
      </c>
      <c r="C3448" t="s">
        <v>20</v>
      </c>
      <c r="D3448" t="s">
        <v>57</v>
      </c>
      <c r="E3448" t="s">
        <v>53</v>
      </c>
      <c r="F3448" s="1">
        <v>43976</v>
      </c>
      <c r="G3448">
        <f>DAY(Table1[[#This Row],[Date of Admission]])</f>
        <v>25</v>
      </c>
      <c r="H3448" t="str">
        <f>TEXT(Table1[[#This Row],[Date of Admission]],"dddd")</f>
        <v>Monday</v>
      </c>
      <c r="I3448">
        <f>WEEKDAY(Table1[[#This Row],[Date of Admission]],2)</f>
        <v>1</v>
      </c>
      <c r="J3448" t="str">
        <f>IF(OR(Table1[[#This Row],[Weekday Number]]=6,Table1[[#This Row],[Weekday Number]]=7),"Weekend","Weekday")</f>
        <v>Weekday</v>
      </c>
      <c r="K3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8" t="s">
        <v>9844</v>
      </c>
      <c r="M3448" t="s">
        <v>9845</v>
      </c>
      <c r="N3448" t="s">
        <v>60</v>
      </c>
      <c r="O3448">
        <v>38670.826500000003</v>
      </c>
      <c r="P3448">
        <v>435</v>
      </c>
      <c r="Q3448" t="s">
        <v>26</v>
      </c>
      <c r="R3448" s="1">
        <v>43996</v>
      </c>
      <c r="S3448">
        <f>WEEKDAY(Table1[[#This Row],[Discharge Date]],2)</f>
        <v>7</v>
      </c>
      <c r="T3448" t="s">
        <v>50</v>
      </c>
      <c r="U3448" t="s">
        <v>28</v>
      </c>
      <c r="V3448" t="s">
        <v>29</v>
      </c>
    </row>
    <row r="3449" spans="1:22" x14ac:dyDescent="0.35">
      <c r="A3449" t="s">
        <v>9846</v>
      </c>
      <c r="B3449">
        <v>50</v>
      </c>
      <c r="C3449" t="s">
        <v>20</v>
      </c>
      <c r="D3449" t="s">
        <v>32</v>
      </c>
      <c r="E3449" t="s">
        <v>62</v>
      </c>
      <c r="F3449" s="1">
        <v>45028</v>
      </c>
      <c r="G3449">
        <f>DAY(Table1[[#This Row],[Date of Admission]])</f>
        <v>12</v>
      </c>
      <c r="H3449" t="str">
        <f>TEXT(Table1[[#This Row],[Date of Admission]],"dddd")</f>
        <v>Wednesday</v>
      </c>
      <c r="I3449">
        <f>WEEKDAY(Table1[[#This Row],[Date of Admission]],2)</f>
        <v>3</v>
      </c>
      <c r="J3449" t="str">
        <f>IF(OR(Table1[[#This Row],[Weekday Number]]=6,Table1[[#This Row],[Weekday Number]]=7),"Weekend","Weekday")</f>
        <v>Weekday</v>
      </c>
      <c r="K3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49" t="s">
        <v>9847</v>
      </c>
      <c r="M3449" t="s">
        <v>9848</v>
      </c>
      <c r="N3449" t="s">
        <v>65</v>
      </c>
      <c r="O3449">
        <v>9004.3197629999995</v>
      </c>
      <c r="P3449">
        <v>191</v>
      </c>
      <c r="Q3449" t="s">
        <v>49</v>
      </c>
      <c r="R3449" s="1">
        <v>45058</v>
      </c>
      <c r="S3449">
        <f>WEEKDAY(Table1[[#This Row],[Discharge Date]],2)</f>
        <v>5</v>
      </c>
      <c r="T3449" t="s">
        <v>38</v>
      </c>
      <c r="U3449" t="s">
        <v>51</v>
      </c>
      <c r="V3449" t="s">
        <v>40</v>
      </c>
    </row>
    <row r="3450" spans="1:22" x14ac:dyDescent="0.35">
      <c r="A3450" t="s">
        <v>9849</v>
      </c>
      <c r="B3450">
        <v>36</v>
      </c>
      <c r="C3450" t="s">
        <v>31</v>
      </c>
      <c r="D3450" t="s">
        <v>57</v>
      </c>
      <c r="E3450" t="s">
        <v>33</v>
      </c>
      <c r="F3450" s="1">
        <v>45142</v>
      </c>
      <c r="G3450">
        <f>DAY(Table1[[#This Row],[Date of Admission]])</f>
        <v>4</v>
      </c>
      <c r="H3450" t="str">
        <f>TEXT(Table1[[#This Row],[Date of Admission]],"dddd")</f>
        <v>Friday</v>
      </c>
      <c r="I3450">
        <f>WEEKDAY(Table1[[#This Row],[Date of Admission]],2)</f>
        <v>5</v>
      </c>
      <c r="J3450" t="str">
        <f>IF(OR(Table1[[#This Row],[Weekday Number]]=6,Table1[[#This Row],[Weekday Number]]=7),"Weekend","Weekday")</f>
        <v>Weekday</v>
      </c>
      <c r="K3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50" t="s">
        <v>7366</v>
      </c>
      <c r="M3450" t="s">
        <v>9850</v>
      </c>
      <c r="N3450" t="s">
        <v>65</v>
      </c>
      <c r="O3450">
        <v>17390.697769999999</v>
      </c>
      <c r="P3450">
        <v>107</v>
      </c>
      <c r="Q3450" t="s">
        <v>49</v>
      </c>
      <c r="R3450" s="1">
        <v>45163</v>
      </c>
      <c r="S3450">
        <f>WEEKDAY(Table1[[#This Row],[Discharge Date]],2)</f>
        <v>5</v>
      </c>
      <c r="T3450" t="s">
        <v>27</v>
      </c>
      <c r="U3450" t="s">
        <v>39</v>
      </c>
      <c r="V3450" t="s">
        <v>40</v>
      </c>
    </row>
    <row r="3451" spans="1:22" x14ac:dyDescent="0.35">
      <c r="A3451" t="s">
        <v>9851</v>
      </c>
      <c r="B3451">
        <v>47</v>
      </c>
      <c r="C3451" t="s">
        <v>20</v>
      </c>
      <c r="D3451" t="s">
        <v>57</v>
      </c>
      <c r="E3451" t="s">
        <v>78</v>
      </c>
      <c r="F3451" s="1">
        <v>44576</v>
      </c>
      <c r="G3451">
        <f>DAY(Table1[[#This Row],[Date of Admission]])</f>
        <v>15</v>
      </c>
      <c r="H3451" t="str">
        <f>TEXT(Table1[[#This Row],[Date of Admission]],"dddd")</f>
        <v>Saturday</v>
      </c>
      <c r="I3451">
        <f>WEEKDAY(Table1[[#This Row],[Date of Admission]],2)</f>
        <v>6</v>
      </c>
      <c r="J3451" t="str">
        <f>IF(OR(Table1[[#This Row],[Weekday Number]]=6,Table1[[#This Row],[Weekday Number]]=7),"Weekend","Weekday")</f>
        <v>Weekend</v>
      </c>
      <c r="K3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1" t="s">
        <v>9852</v>
      </c>
      <c r="M3451" t="s">
        <v>9853</v>
      </c>
      <c r="N3451" t="s">
        <v>65</v>
      </c>
      <c r="O3451">
        <v>35669.342069999999</v>
      </c>
      <c r="P3451">
        <v>121</v>
      </c>
      <c r="Q3451" t="s">
        <v>26</v>
      </c>
      <c r="R3451" s="1">
        <v>44578</v>
      </c>
      <c r="S3451">
        <f>WEEKDAY(Table1[[#This Row],[Discharge Date]],2)</f>
        <v>1</v>
      </c>
      <c r="T3451" t="s">
        <v>38</v>
      </c>
      <c r="U3451" t="s">
        <v>51</v>
      </c>
      <c r="V3451" t="s">
        <v>40</v>
      </c>
    </row>
    <row r="3452" spans="1:22" x14ac:dyDescent="0.35">
      <c r="A3452" t="s">
        <v>5735</v>
      </c>
      <c r="B3452">
        <v>38</v>
      </c>
      <c r="C3452" t="s">
        <v>31</v>
      </c>
      <c r="D3452" t="s">
        <v>32</v>
      </c>
      <c r="E3452" t="s">
        <v>62</v>
      </c>
      <c r="F3452" s="1">
        <v>44512</v>
      </c>
      <c r="G3452">
        <f>DAY(Table1[[#This Row],[Date of Admission]])</f>
        <v>12</v>
      </c>
      <c r="H3452" t="str">
        <f>TEXT(Table1[[#This Row],[Date of Admission]],"dddd")</f>
        <v>Friday</v>
      </c>
      <c r="I3452">
        <f>WEEKDAY(Table1[[#This Row],[Date of Admission]],2)</f>
        <v>5</v>
      </c>
      <c r="J3452" t="str">
        <f>IF(OR(Table1[[#This Row],[Weekday Number]]=6,Table1[[#This Row],[Weekday Number]]=7),"Weekend","Weekday")</f>
        <v>Weekday</v>
      </c>
      <c r="K3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2" t="s">
        <v>9854</v>
      </c>
      <c r="M3452" t="s">
        <v>9855</v>
      </c>
      <c r="N3452" t="s">
        <v>60</v>
      </c>
      <c r="O3452">
        <v>4438.0626679999996</v>
      </c>
      <c r="P3452">
        <v>137</v>
      </c>
      <c r="Q3452" t="s">
        <v>37</v>
      </c>
      <c r="R3452" s="1">
        <v>44527</v>
      </c>
      <c r="S3452">
        <f>WEEKDAY(Table1[[#This Row],[Discharge Date]],2)</f>
        <v>6</v>
      </c>
      <c r="T3452" t="s">
        <v>50</v>
      </c>
      <c r="U3452" t="s">
        <v>39</v>
      </c>
      <c r="V3452" t="s">
        <v>40</v>
      </c>
    </row>
    <row r="3453" spans="1:22" x14ac:dyDescent="0.35">
      <c r="A3453" t="s">
        <v>9856</v>
      </c>
      <c r="B3453">
        <v>72</v>
      </c>
      <c r="C3453" t="s">
        <v>31</v>
      </c>
      <c r="D3453" t="s">
        <v>57</v>
      </c>
      <c r="E3453" t="s">
        <v>62</v>
      </c>
      <c r="F3453" s="1">
        <v>44806</v>
      </c>
      <c r="G3453">
        <f>DAY(Table1[[#This Row],[Date of Admission]])</f>
        <v>2</v>
      </c>
      <c r="H3453" t="str">
        <f>TEXT(Table1[[#This Row],[Date of Admission]],"dddd")</f>
        <v>Friday</v>
      </c>
      <c r="I3453">
        <f>WEEKDAY(Table1[[#This Row],[Date of Admission]],2)</f>
        <v>5</v>
      </c>
      <c r="J3453" t="str">
        <f>IF(OR(Table1[[#This Row],[Weekday Number]]=6,Table1[[#This Row],[Weekday Number]]=7),"Weekend","Weekday")</f>
        <v>Weekday</v>
      </c>
      <c r="K3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53" t="s">
        <v>9857</v>
      </c>
      <c r="M3453" t="s">
        <v>9858</v>
      </c>
      <c r="N3453" t="s">
        <v>60</v>
      </c>
      <c r="O3453">
        <v>26733.38983</v>
      </c>
      <c r="P3453">
        <v>245</v>
      </c>
      <c r="Q3453" t="s">
        <v>49</v>
      </c>
      <c r="R3453" s="1">
        <v>44821</v>
      </c>
      <c r="S3453">
        <f>WEEKDAY(Table1[[#This Row],[Discharge Date]],2)</f>
        <v>6</v>
      </c>
      <c r="T3453" t="s">
        <v>50</v>
      </c>
      <c r="U3453" t="s">
        <v>51</v>
      </c>
      <c r="V3453" t="s">
        <v>29</v>
      </c>
    </row>
    <row r="3454" spans="1:22" x14ac:dyDescent="0.35">
      <c r="A3454" t="s">
        <v>1061</v>
      </c>
      <c r="B3454">
        <v>37</v>
      </c>
      <c r="C3454" t="s">
        <v>20</v>
      </c>
      <c r="D3454" t="s">
        <v>42</v>
      </c>
      <c r="E3454" t="s">
        <v>22</v>
      </c>
      <c r="F3454" s="1">
        <v>44358</v>
      </c>
      <c r="G3454">
        <f>DAY(Table1[[#This Row],[Date of Admission]])</f>
        <v>11</v>
      </c>
      <c r="H3454" t="str">
        <f>TEXT(Table1[[#This Row],[Date of Admission]],"dddd")</f>
        <v>Friday</v>
      </c>
      <c r="I3454">
        <f>WEEKDAY(Table1[[#This Row],[Date of Admission]],2)</f>
        <v>5</v>
      </c>
      <c r="J3454" t="str">
        <f>IF(OR(Table1[[#This Row],[Weekday Number]]=6,Table1[[#This Row],[Weekday Number]]=7),"Weekend","Weekday")</f>
        <v>Weekday</v>
      </c>
      <c r="K3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4" t="s">
        <v>9859</v>
      </c>
      <c r="M3454" t="s">
        <v>9860</v>
      </c>
      <c r="N3454" t="s">
        <v>69</v>
      </c>
      <c r="O3454">
        <v>30819.263579999999</v>
      </c>
      <c r="P3454">
        <v>349</v>
      </c>
      <c r="Q3454" t="s">
        <v>37</v>
      </c>
      <c r="R3454" s="1">
        <v>44377</v>
      </c>
      <c r="S3454">
        <f>WEEKDAY(Table1[[#This Row],[Discharge Date]],2)</f>
        <v>3</v>
      </c>
      <c r="T3454" t="s">
        <v>50</v>
      </c>
      <c r="U3454" t="s">
        <v>51</v>
      </c>
      <c r="V3454" t="s">
        <v>40</v>
      </c>
    </row>
    <row r="3455" spans="1:22" x14ac:dyDescent="0.35">
      <c r="A3455" t="s">
        <v>9861</v>
      </c>
      <c r="B3455">
        <v>55</v>
      </c>
      <c r="C3455" t="s">
        <v>20</v>
      </c>
      <c r="D3455" t="s">
        <v>57</v>
      </c>
      <c r="E3455" t="s">
        <v>53</v>
      </c>
      <c r="F3455" s="1">
        <v>44870</v>
      </c>
      <c r="G3455">
        <f>DAY(Table1[[#This Row],[Date of Admission]])</f>
        <v>5</v>
      </c>
      <c r="H3455" t="str">
        <f>TEXT(Table1[[#This Row],[Date of Admission]],"dddd")</f>
        <v>Saturday</v>
      </c>
      <c r="I3455">
        <f>WEEKDAY(Table1[[#This Row],[Date of Admission]],2)</f>
        <v>6</v>
      </c>
      <c r="J3455" t="str">
        <f>IF(OR(Table1[[#This Row],[Weekday Number]]=6,Table1[[#This Row],[Weekday Number]]=7),"Weekend","Weekday")</f>
        <v>Weekend</v>
      </c>
      <c r="K3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5" t="s">
        <v>9862</v>
      </c>
      <c r="M3455" t="s">
        <v>9863</v>
      </c>
      <c r="N3455" t="s">
        <v>25</v>
      </c>
      <c r="O3455">
        <v>10324.769179999999</v>
      </c>
      <c r="P3455">
        <v>343</v>
      </c>
      <c r="Q3455" t="s">
        <v>26</v>
      </c>
      <c r="R3455" s="1">
        <v>44876</v>
      </c>
      <c r="S3455">
        <f>WEEKDAY(Table1[[#This Row],[Discharge Date]],2)</f>
        <v>5</v>
      </c>
      <c r="T3455" t="s">
        <v>94</v>
      </c>
      <c r="U3455" t="s">
        <v>39</v>
      </c>
      <c r="V3455" t="s">
        <v>40</v>
      </c>
    </row>
    <row r="3456" spans="1:22" x14ac:dyDescent="0.35">
      <c r="A3456" t="s">
        <v>9864</v>
      </c>
      <c r="B3456">
        <v>34</v>
      </c>
      <c r="C3456" t="s">
        <v>31</v>
      </c>
      <c r="D3456" t="s">
        <v>21</v>
      </c>
      <c r="E3456" t="s">
        <v>78</v>
      </c>
      <c r="F3456" s="1">
        <v>44048</v>
      </c>
      <c r="G3456">
        <f>DAY(Table1[[#This Row],[Date of Admission]])</f>
        <v>5</v>
      </c>
      <c r="H3456" t="str">
        <f>TEXT(Table1[[#This Row],[Date of Admission]],"dddd")</f>
        <v>Wednesday</v>
      </c>
      <c r="I3456">
        <f>WEEKDAY(Table1[[#This Row],[Date of Admission]],2)</f>
        <v>3</v>
      </c>
      <c r="J3456" t="str">
        <f>IF(OR(Table1[[#This Row],[Weekday Number]]=6,Table1[[#This Row],[Weekday Number]]=7),"Weekend","Weekday")</f>
        <v>Weekday</v>
      </c>
      <c r="K3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6" t="s">
        <v>9865</v>
      </c>
      <c r="M3456" t="s">
        <v>9866</v>
      </c>
      <c r="N3456" t="s">
        <v>69</v>
      </c>
      <c r="O3456">
        <v>34392.705759999997</v>
      </c>
      <c r="P3456">
        <v>457</v>
      </c>
      <c r="Q3456" t="s">
        <v>26</v>
      </c>
      <c r="R3456" s="1">
        <v>44054</v>
      </c>
      <c r="S3456">
        <f>WEEKDAY(Table1[[#This Row],[Discharge Date]],2)</f>
        <v>2</v>
      </c>
      <c r="T3456" t="s">
        <v>38</v>
      </c>
      <c r="U3456" t="s">
        <v>51</v>
      </c>
      <c r="V3456" t="s">
        <v>40</v>
      </c>
    </row>
    <row r="3457" spans="1:22" x14ac:dyDescent="0.35">
      <c r="A3457" t="s">
        <v>9867</v>
      </c>
      <c r="B3457">
        <v>34</v>
      </c>
      <c r="C3457" t="s">
        <v>20</v>
      </c>
      <c r="D3457" t="s">
        <v>32</v>
      </c>
      <c r="E3457" t="s">
        <v>33</v>
      </c>
      <c r="F3457" s="1">
        <v>43534</v>
      </c>
      <c r="G3457">
        <f>DAY(Table1[[#This Row],[Date of Admission]])</f>
        <v>10</v>
      </c>
      <c r="H3457" t="str">
        <f>TEXT(Table1[[#This Row],[Date of Admission]],"dddd")</f>
        <v>Sunday</v>
      </c>
      <c r="I3457">
        <f>WEEKDAY(Table1[[#This Row],[Date of Admission]],2)</f>
        <v>7</v>
      </c>
      <c r="J3457" t="str">
        <f>IF(OR(Table1[[#This Row],[Weekday Number]]=6,Table1[[#This Row],[Weekday Number]]=7),"Weekend","Weekday")</f>
        <v>Weekend</v>
      </c>
      <c r="K3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7" t="s">
        <v>9868</v>
      </c>
      <c r="M3457" t="s">
        <v>9869</v>
      </c>
      <c r="N3457" t="s">
        <v>69</v>
      </c>
      <c r="O3457">
        <v>6112.1889010000004</v>
      </c>
      <c r="P3457">
        <v>187</v>
      </c>
      <c r="Q3457" t="s">
        <v>37</v>
      </c>
      <c r="R3457" s="1">
        <v>43542</v>
      </c>
      <c r="S3457">
        <f>WEEKDAY(Table1[[#This Row],[Discharge Date]],2)</f>
        <v>1</v>
      </c>
      <c r="T3457" t="s">
        <v>27</v>
      </c>
      <c r="U3457" t="s">
        <v>28</v>
      </c>
      <c r="V3457" t="s">
        <v>40</v>
      </c>
    </row>
    <row r="3458" spans="1:22" x14ac:dyDescent="0.35">
      <c r="A3458" t="s">
        <v>9870</v>
      </c>
      <c r="B3458">
        <v>54</v>
      </c>
      <c r="C3458" t="s">
        <v>31</v>
      </c>
      <c r="D3458" t="s">
        <v>42</v>
      </c>
      <c r="E3458" t="s">
        <v>22</v>
      </c>
      <c r="F3458" s="1">
        <v>44426</v>
      </c>
      <c r="G3458">
        <f>DAY(Table1[[#This Row],[Date of Admission]])</f>
        <v>18</v>
      </c>
      <c r="H3458" t="str">
        <f>TEXT(Table1[[#This Row],[Date of Admission]],"dddd")</f>
        <v>Wednesday</v>
      </c>
      <c r="I3458">
        <f>WEEKDAY(Table1[[#This Row],[Date of Admission]],2)</f>
        <v>3</v>
      </c>
      <c r="J3458" t="str">
        <f>IF(OR(Table1[[#This Row],[Weekday Number]]=6,Table1[[#This Row],[Weekday Number]]=7),"Weekend","Weekday")</f>
        <v>Weekday</v>
      </c>
      <c r="K3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8" t="s">
        <v>9871</v>
      </c>
      <c r="M3458" t="s">
        <v>9872</v>
      </c>
      <c r="N3458" t="s">
        <v>36</v>
      </c>
      <c r="O3458">
        <v>41215.60166</v>
      </c>
      <c r="P3458">
        <v>195</v>
      </c>
      <c r="Q3458" t="s">
        <v>37</v>
      </c>
      <c r="R3458" s="1">
        <v>44431</v>
      </c>
      <c r="S3458">
        <f>WEEKDAY(Table1[[#This Row],[Discharge Date]],2)</f>
        <v>1</v>
      </c>
      <c r="T3458" t="s">
        <v>94</v>
      </c>
      <c r="U3458" t="s">
        <v>51</v>
      </c>
      <c r="V3458" t="s">
        <v>40</v>
      </c>
    </row>
    <row r="3459" spans="1:22" x14ac:dyDescent="0.35">
      <c r="A3459" t="s">
        <v>9873</v>
      </c>
      <c r="B3459">
        <v>46</v>
      </c>
      <c r="C3459" t="s">
        <v>31</v>
      </c>
      <c r="D3459" t="s">
        <v>57</v>
      </c>
      <c r="E3459" t="s">
        <v>43</v>
      </c>
      <c r="F3459" s="1">
        <v>44814</v>
      </c>
      <c r="G3459">
        <f>DAY(Table1[[#This Row],[Date of Admission]])</f>
        <v>10</v>
      </c>
      <c r="H3459" t="str">
        <f>TEXT(Table1[[#This Row],[Date of Admission]],"dddd")</f>
        <v>Saturday</v>
      </c>
      <c r="I3459">
        <f>WEEKDAY(Table1[[#This Row],[Date of Admission]],2)</f>
        <v>6</v>
      </c>
      <c r="J3459" t="str">
        <f>IF(OR(Table1[[#This Row],[Weekday Number]]=6,Table1[[#This Row],[Weekday Number]]=7),"Weekend","Weekday")</f>
        <v>Weekend</v>
      </c>
      <c r="K3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59" t="s">
        <v>9874</v>
      </c>
      <c r="M3459" t="s">
        <v>9875</v>
      </c>
      <c r="N3459" t="s">
        <v>69</v>
      </c>
      <c r="O3459">
        <v>6117.937269</v>
      </c>
      <c r="P3459">
        <v>176</v>
      </c>
      <c r="Q3459" t="s">
        <v>26</v>
      </c>
      <c r="R3459" s="1">
        <v>44822</v>
      </c>
      <c r="S3459">
        <f>WEEKDAY(Table1[[#This Row],[Discharge Date]],2)</f>
        <v>7</v>
      </c>
      <c r="T3459" t="s">
        <v>38</v>
      </c>
      <c r="U3459" t="s">
        <v>28</v>
      </c>
      <c r="V3459" t="s">
        <v>40</v>
      </c>
    </row>
    <row r="3460" spans="1:22" x14ac:dyDescent="0.35">
      <c r="A3460" t="s">
        <v>9876</v>
      </c>
      <c r="B3460">
        <v>38</v>
      </c>
      <c r="C3460" t="s">
        <v>31</v>
      </c>
      <c r="D3460" t="s">
        <v>71</v>
      </c>
      <c r="E3460" t="s">
        <v>78</v>
      </c>
      <c r="F3460" s="1">
        <v>44985</v>
      </c>
      <c r="G3460">
        <f>DAY(Table1[[#This Row],[Date of Admission]])</f>
        <v>28</v>
      </c>
      <c r="H3460" t="str">
        <f>TEXT(Table1[[#This Row],[Date of Admission]],"dddd")</f>
        <v>Tuesday</v>
      </c>
      <c r="I3460">
        <f>WEEKDAY(Table1[[#This Row],[Date of Admission]],2)</f>
        <v>2</v>
      </c>
      <c r="J3460" t="str">
        <f>IF(OR(Table1[[#This Row],[Weekday Number]]=6,Table1[[#This Row],[Weekday Number]]=7),"Weekend","Weekday")</f>
        <v>Weekday</v>
      </c>
      <c r="K3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60" t="s">
        <v>9877</v>
      </c>
      <c r="M3460" t="s">
        <v>9878</v>
      </c>
      <c r="N3460" t="s">
        <v>65</v>
      </c>
      <c r="O3460">
        <v>72960.658559999996</v>
      </c>
      <c r="P3460">
        <v>171</v>
      </c>
      <c r="Q3460" t="s">
        <v>26</v>
      </c>
      <c r="R3460" s="1">
        <v>44991</v>
      </c>
      <c r="S3460">
        <f>WEEKDAY(Table1[[#This Row],[Discharge Date]],2)</f>
        <v>1</v>
      </c>
      <c r="T3460" t="s">
        <v>50</v>
      </c>
      <c r="U3460" t="s">
        <v>51</v>
      </c>
      <c r="V3460" t="s">
        <v>40</v>
      </c>
    </row>
    <row r="3461" spans="1:22" x14ac:dyDescent="0.35">
      <c r="A3461" t="s">
        <v>9879</v>
      </c>
      <c r="B3461">
        <v>71</v>
      </c>
      <c r="C3461" t="s">
        <v>31</v>
      </c>
      <c r="D3461" t="s">
        <v>239</v>
      </c>
      <c r="E3461" t="s">
        <v>53</v>
      </c>
      <c r="F3461" s="1">
        <v>43911</v>
      </c>
      <c r="G3461">
        <f>DAY(Table1[[#This Row],[Date of Admission]])</f>
        <v>21</v>
      </c>
      <c r="H3461" t="str">
        <f>TEXT(Table1[[#This Row],[Date of Admission]],"dddd")</f>
        <v>Saturday</v>
      </c>
      <c r="I3461">
        <f>WEEKDAY(Table1[[#This Row],[Date of Admission]],2)</f>
        <v>6</v>
      </c>
      <c r="J3461" t="str">
        <f>IF(OR(Table1[[#This Row],[Weekday Number]]=6,Table1[[#This Row],[Weekday Number]]=7),"Weekend","Weekday")</f>
        <v>Weekend</v>
      </c>
      <c r="K3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1" t="s">
        <v>9880</v>
      </c>
      <c r="M3461" t="s">
        <v>9881</v>
      </c>
      <c r="N3461" t="s">
        <v>69</v>
      </c>
      <c r="O3461">
        <v>35962.635139999999</v>
      </c>
      <c r="P3461">
        <v>122</v>
      </c>
      <c r="Q3461" t="s">
        <v>26</v>
      </c>
      <c r="R3461" s="1">
        <v>43932</v>
      </c>
      <c r="S3461">
        <f>WEEKDAY(Table1[[#This Row],[Discharge Date]],2)</f>
        <v>6</v>
      </c>
      <c r="T3461" t="s">
        <v>94</v>
      </c>
      <c r="U3461" t="s">
        <v>39</v>
      </c>
      <c r="V3461" t="s">
        <v>29</v>
      </c>
    </row>
    <row r="3462" spans="1:22" x14ac:dyDescent="0.35">
      <c r="A3462" t="s">
        <v>9882</v>
      </c>
      <c r="B3462">
        <v>64</v>
      </c>
      <c r="C3462" t="s">
        <v>31</v>
      </c>
      <c r="D3462" t="s">
        <v>239</v>
      </c>
      <c r="E3462" t="s">
        <v>33</v>
      </c>
      <c r="F3462" s="1">
        <v>44521</v>
      </c>
      <c r="G3462">
        <f>DAY(Table1[[#This Row],[Date of Admission]])</f>
        <v>21</v>
      </c>
      <c r="H3462" t="str">
        <f>TEXT(Table1[[#This Row],[Date of Admission]],"dddd")</f>
        <v>Sunday</v>
      </c>
      <c r="I3462">
        <f>WEEKDAY(Table1[[#This Row],[Date of Admission]],2)</f>
        <v>7</v>
      </c>
      <c r="J3462" t="str">
        <f>IF(OR(Table1[[#This Row],[Weekday Number]]=6,Table1[[#This Row],[Weekday Number]]=7),"Weekend","Weekday")</f>
        <v>Weekend</v>
      </c>
      <c r="K3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2" t="s">
        <v>9883</v>
      </c>
      <c r="M3462" t="s">
        <v>189</v>
      </c>
      <c r="N3462" t="s">
        <v>60</v>
      </c>
      <c r="O3462">
        <v>43200.415280000001</v>
      </c>
      <c r="P3462">
        <v>330</v>
      </c>
      <c r="Q3462" t="s">
        <v>26</v>
      </c>
      <c r="R3462" s="1">
        <v>44528</v>
      </c>
      <c r="S3462">
        <f>WEEKDAY(Table1[[#This Row],[Discharge Date]],2)</f>
        <v>7</v>
      </c>
      <c r="T3462" t="s">
        <v>56</v>
      </c>
      <c r="U3462" t="s">
        <v>39</v>
      </c>
      <c r="V3462" t="s">
        <v>40</v>
      </c>
    </row>
    <row r="3463" spans="1:22" x14ac:dyDescent="0.35">
      <c r="A3463" t="s">
        <v>9884</v>
      </c>
      <c r="B3463">
        <v>82</v>
      </c>
      <c r="C3463" t="s">
        <v>20</v>
      </c>
      <c r="D3463" t="s">
        <v>99</v>
      </c>
      <c r="E3463" t="s">
        <v>33</v>
      </c>
      <c r="F3463" s="1">
        <v>43806</v>
      </c>
      <c r="G3463">
        <f>DAY(Table1[[#This Row],[Date of Admission]])</f>
        <v>7</v>
      </c>
      <c r="H3463" t="str">
        <f>TEXT(Table1[[#This Row],[Date of Admission]],"dddd")</f>
        <v>Saturday</v>
      </c>
      <c r="I3463">
        <f>WEEKDAY(Table1[[#This Row],[Date of Admission]],2)</f>
        <v>6</v>
      </c>
      <c r="J3463" t="str">
        <f>IF(OR(Table1[[#This Row],[Weekday Number]]=6,Table1[[#This Row],[Weekday Number]]=7),"Weekend","Weekday")</f>
        <v>Weekend</v>
      </c>
      <c r="K3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3" t="s">
        <v>9885</v>
      </c>
      <c r="M3463" t="s">
        <v>9886</v>
      </c>
      <c r="N3463" t="s">
        <v>36</v>
      </c>
      <c r="O3463">
        <v>15491.986000000001</v>
      </c>
      <c r="P3463">
        <v>157</v>
      </c>
      <c r="Q3463" t="s">
        <v>26</v>
      </c>
      <c r="R3463" s="1">
        <v>43813</v>
      </c>
      <c r="S3463">
        <f>WEEKDAY(Table1[[#This Row],[Discharge Date]],2)</f>
        <v>6</v>
      </c>
      <c r="T3463" t="s">
        <v>94</v>
      </c>
      <c r="U3463" t="s">
        <v>51</v>
      </c>
      <c r="V3463" t="s">
        <v>29</v>
      </c>
    </row>
    <row r="3464" spans="1:22" x14ac:dyDescent="0.35">
      <c r="A3464" t="s">
        <v>9887</v>
      </c>
      <c r="B3464">
        <v>79</v>
      </c>
      <c r="C3464" t="s">
        <v>20</v>
      </c>
      <c r="D3464" t="s">
        <v>21</v>
      </c>
      <c r="E3464" t="s">
        <v>62</v>
      </c>
      <c r="F3464" s="1">
        <v>43637</v>
      </c>
      <c r="G3464">
        <f>DAY(Table1[[#This Row],[Date of Admission]])</f>
        <v>21</v>
      </c>
      <c r="H3464" t="str">
        <f>TEXT(Table1[[#This Row],[Date of Admission]],"dddd")</f>
        <v>Friday</v>
      </c>
      <c r="I3464">
        <f>WEEKDAY(Table1[[#This Row],[Date of Admission]],2)</f>
        <v>5</v>
      </c>
      <c r="J3464" t="str">
        <f>IF(OR(Table1[[#This Row],[Weekday Number]]=6,Table1[[#This Row],[Weekday Number]]=7),"Weekend","Weekday")</f>
        <v>Weekday</v>
      </c>
      <c r="K3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4" t="s">
        <v>9888</v>
      </c>
      <c r="M3464" t="s">
        <v>9889</v>
      </c>
      <c r="N3464" t="s">
        <v>25</v>
      </c>
      <c r="O3464">
        <v>34034.590559999997</v>
      </c>
      <c r="P3464">
        <v>143</v>
      </c>
      <c r="Q3464" t="s">
        <v>49</v>
      </c>
      <c r="R3464" s="1">
        <v>43644</v>
      </c>
      <c r="S3464">
        <f>WEEKDAY(Table1[[#This Row],[Discharge Date]],2)</f>
        <v>5</v>
      </c>
      <c r="T3464" t="s">
        <v>56</v>
      </c>
      <c r="U3464" t="s">
        <v>39</v>
      </c>
      <c r="V3464" t="s">
        <v>29</v>
      </c>
    </row>
    <row r="3465" spans="1:22" x14ac:dyDescent="0.35">
      <c r="A3465" t="s">
        <v>9890</v>
      </c>
      <c r="B3465">
        <v>80</v>
      </c>
      <c r="C3465" t="s">
        <v>31</v>
      </c>
      <c r="D3465" t="s">
        <v>32</v>
      </c>
      <c r="E3465" t="s">
        <v>62</v>
      </c>
      <c r="F3465" s="1">
        <v>44057</v>
      </c>
      <c r="G3465">
        <f>DAY(Table1[[#This Row],[Date of Admission]])</f>
        <v>14</v>
      </c>
      <c r="H3465" t="str">
        <f>TEXT(Table1[[#This Row],[Date of Admission]],"dddd")</f>
        <v>Friday</v>
      </c>
      <c r="I3465">
        <f>WEEKDAY(Table1[[#This Row],[Date of Admission]],2)</f>
        <v>5</v>
      </c>
      <c r="J3465" t="str">
        <f>IF(OR(Table1[[#This Row],[Weekday Number]]=6,Table1[[#This Row],[Weekday Number]]=7),"Weekend","Weekday")</f>
        <v>Weekday</v>
      </c>
      <c r="K3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5" t="s">
        <v>9891</v>
      </c>
      <c r="M3465" t="s">
        <v>1839</v>
      </c>
      <c r="N3465" t="s">
        <v>69</v>
      </c>
      <c r="O3465">
        <v>6288.1169440000003</v>
      </c>
      <c r="P3465">
        <v>158</v>
      </c>
      <c r="Q3465" t="s">
        <v>37</v>
      </c>
      <c r="R3465" s="1">
        <v>44083</v>
      </c>
      <c r="S3465">
        <f>WEEKDAY(Table1[[#This Row],[Discharge Date]],2)</f>
        <v>3</v>
      </c>
      <c r="T3465" t="s">
        <v>56</v>
      </c>
      <c r="U3465" t="s">
        <v>39</v>
      </c>
      <c r="V3465" t="s">
        <v>29</v>
      </c>
    </row>
    <row r="3466" spans="1:22" x14ac:dyDescent="0.35">
      <c r="A3466" t="s">
        <v>9892</v>
      </c>
      <c r="B3466">
        <v>67</v>
      </c>
      <c r="C3466" t="s">
        <v>31</v>
      </c>
      <c r="D3466" t="s">
        <v>57</v>
      </c>
      <c r="E3466" t="s">
        <v>33</v>
      </c>
      <c r="F3466" s="1">
        <v>43470</v>
      </c>
      <c r="G3466">
        <f>DAY(Table1[[#This Row],[Date of Admission]])</f>
        <v>5</v>
      </c>
      <c r="H3466" t="str">
        <f>TEXT(Table1[[#This Row],[Date of Admission]],"dddd")</f>
        <v>Saturday</v>
      </c>
      <c r="I3466">
        <f>WEEKDAY(Table1[[#This Row],[Date of Admission]],2)</f>
        <v>6</v>
      </c>
      <c r="J3466" t="str">
        <f>IF(OR(Table1[[#This Row],[Weekday Number]]=6,Table1[[#This Row],[Weekday Number]]=7),"Weekend","Weekday")</f>
        <v>Weekend</v>
      </c>
      <c r="K3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6" t="s">
        <v>9893</v>
      </c>
      <c r="M3466" t="s">
        <v>9894</v>
      </c>
      <c r="N3466" t="s">
        <v>65</v>
      </c>
      <c r="O3466">
        <v>3881.2146050000001</v>
      </c>
      <c r="P3466">
        <v>249</v>
      </c>
      <c r="Q3466" t="s">
        <v>26</v>
      </c>
      <c r="R3466" s="1">
        <v>43483</v>
      </c>
      <c r="S3466">
        <f>WEEKDAY(Table1[[#This Row],[Discharge Date]],2)</f>
        <v>5</v>
      </c>
      <c r="T3466" t="s">
        <v>27</v>
      </c>
      <c r="U3466" t="s">
        <v>39</v>
      </c>
      <c r="V3466" t="s">
        <v>29</v>
      </c>
    </row>
    <row r="3467" spans="1:22" x14ac:dyDescent="0.35">
      <c r="A3467" t="s">
        <v>9895</v>
      </c>
      <c r="B3467">
        <v>72</v>
      </c>
      <c r="C3467" t="s">
        <v>31</v>
      </c>
      <c r="D3467" t="s">
        <v>99</v>
      </c>
      <c r="E3467" t="s">
        <v>53</v>
      </c>
      <c r="F3467" s="1">
        <v>44585</v>
      </c>
      <c r="G3467">
        <f>DAY(Table1[[#This Row],[Date of Admission]])</f>
        <v>24</v>
      </c>
      <c r="H3467" t="str">
        <f>TEXT(Table1[[#This Row],[Date of Admission]],"dddd")</f>
        <v>Monday</v>
      </c>
      <c r="I3467">
        <f>WEEKDAY(Table1[[#This Row],[Date of Admission]],2)</f>
        <v>1</v>
      </c>
      <c r="J3467" t="str">
        <f>IF(OR(Table1[[#This Row],[Weekday Number]]=6,Table1[[#This Row],[Weekday Number]]=7),"Weekend","Weekday")</f>
        <v>Weekday</v>
      </c>
      <c r="K3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7" t="s">
        <v>9896</v>
      </c>
      <c r="M3467" t="s">
        <v>9897</v>
      </c>
      <c r="N3467" t="s">
        <v>69</v>
      </c>
      <c r="O3467">
        <v>35565.46415</v>
      </c>
      <c r="P3467">
        <v>406</v>
      </c>
      <c r="Q3467" t="s">
        <v>26</v>
      </c>
      <c r="R3467" s="1">
        <v>44590</v>
      </c>
      <c r="S3467">
        <f>WEEKDAY(Table1[[#This Row],[Discharge Date]],2)</f>
        <v>6</v>
      </c>
      <c r="T3467" t="s">
        <v>27</v>
      </c>
      <c r="U3467" t="s">
        <v>51</v>
      </c>
      <c r="V3467" t="s">
        <v>29</v>
      </c>
    </row>
    <row r="3468" spans="1:22" x14ac:dyDescent="0.35">
      <c r="A3468" t="s">
        <v>9898</v>
      </c>
      <c r="B3468">
        <v>68</v>
      </c>
      <c r="C3468" t="s">
        <v>20</v>
      </c>
      <c r="D3468" t="s">
        <v>124</v>
      </c>
      <c r="E3468" t="s">
        <v>43</v>
      </c>
      <c r="F3468" s="1">
        <v>44583</v>
      </c>
      <c r="G3468">
        <f>DAY(Table1[[#This Row],[Date of Admission]])</f>
        <v>22</v>
      </c>
      <c r="H3468" t="str">
        <f>TEXT(Table1[[#This Row],[Date of Admission]],"dddd")</f>
        <v>Saturday</v>
      </c>
      <c r="I3468">
        <f>WEEKDAY(Table1[[#This Row],[Date of Admission]],2)</f>
        <v>6</v>
      </c>
      <c r="J3468" t="str">
        <f>IF(OR(Table1[[#This Row],[Weekday Number]]=6,Table1[[#This Row],[Weekday Number]]=7),"Weekend","Weekday")</f>
        <v>Weekend</v>
      </c>
      <c r="K3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8" t="s">
        <v>9899</v>
      </c>
      <c r="M3468" t="s">
        <v>9900</v>
      </c>
      <c r="N3468" t="s">
        <v>65</v>
      </c>
      <c r="O3468">
        <v>22768.742450000002</v>
      </c>
      <c r="P3468">
        <v>268</v>
      </c>
      <c r="Q3468" t="s">
        <v>37</v>
      </c>
      <c r="R3468" s="1">
        <v>44590</v>
      </c>
      <c r="S3468">
        <f>WEEKDAY(Table1[[#This Row],[Discharge Date]],2)</f>
        <v>6</v>
      </c>
      <c r="T3468" t="s">
        <v>27</v>
      </c>
      <c r="U3468" t="s">
        <v>28</v>
      </c>
      <c r="V3468" t="s">
        <v>29</v>
      </c>
    </row>
    <row r="3469" spans="1:22" x14ac:dyDescent="0.35">
      <c r="A3469" t="s">
        <v>9901</v>
      </c>
      <c r="B3469">
        <v>51</v>
      </c>
      <c r="C3469" t="s">
        <v>31</v>
      </c>
      <c r="D3469" t="s">
        <v>21</v>
      </c>
      <c r="E3469" t="s">
        <v>62</v>
      </c>
      <c r="F3469" s="1">
        <v>43823</v>
      </c>
      <c r="G3469">
        <f>DAY(Table1[[#This Row],[Date of Admission]])</f>
        <v>24</v>
      </c>
      <c r="H3469" t="str">
        <f>TEXT(Table1[[#This Row],[Date of Admission]],"dddd")</f>
        <v>Tuesday</v>
      </c>
      <c r="I3469">
        <f>WEEKDAY(Table1[[#This Row],[Date of Admission]],2)</f>
        <v>2</v>
      </c>
      <c r="J3469" t="str">
        <f>IF(OR(Table1[[#This Row],[Weekday Number]]=6,Table1[[#This Row],[Weekday Number]]=7),"Weekend","Weekday")</f>
        <v>Weekday</v>
      </c>
      <c r="K3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69" t="s">
        <v>9902</v>
      </c>
      <c r="M3469" t="s">
        <v>9903</v>
      </c>
      <c r="N3469" t="s">
        <v>60</v>
      </c>
      <c r="O3469">
        <v>19631.979520000001</v>
      </c>
      <c r="P3469">
        <v>380</v>
      </c>
      <c r="Q3469" t="s">
        <v>37</v>
      </c>
      <c r="R3469" s="1">
        <v>43831</v>
      </c>
      <c r="S3469">
        <f>WEEKDAY(Table1[[#This Row],[Discharge Date]],2)</f>
        <v>3</v>
      </c>
      <c r="T3469" t="s">
        <v>27</v>
      </c>
      <c r="U3469" t="s">
        <v>39</v>
      </c>
      <c r="V3469" t="s">
        <v>40</v>
      </c>
    </row>
    <row r="3470" spans="1:22" x14ac:dyDescent="0.35">
      <c r="A3470" t="s">
        <v>9904</v>
      </c>
      <c r="B3470">
        <v>21</v>
      </c>
      <c r="C3470" t="s">
        <v>20</v>
      </c>
      <c r="D3470" t="s">
        <v>57</v>
      </c>
      <c r="E3470" t="s">
        <v>62</v>
      </c>
      <c r="F3470" s="1">
        <v>44910</v>
      </c>
      <c r="G3470">
        <f>DAY(Table1[[#This Row],[Date of Admission]])</f>
        <v>15</v>
      </c>
      <c r="H3470" t="str">
        <f>TEXT(Table1[[#This Row],[Date of Admission]],"dddd")</f>
        <v>Thursday</v>
      </c>
      <c r="I3470">
        <f>WEEKDAY(Table1[[#This Row],[Date of Admission]],2)</f>
        <v>4</v>
      </c>
      <c r="J3470" t="str">
        <f>IF(OR(Table1[[#This Row],[Weekday Number]]=6,Table1[[#This Row],[Weekday Number]]=7),"Weekend","Weekday")</f>
        <v>Weekday</v>
      </c>
      <c r="K3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0" t="s">
        <v>9905</v>
      </c>
      <c r="M3470" t="s">
        <v>9906</v>
      </c>
      <c r="N3470" t="s">
        <v>69</v>
      </c>
      <c r="O3470">
        <v>34275.808239999998</v>
      </c>
      <c r="P3470">
        <v>424</v>
      </c>
      <c r="Q3470" t="s">
        <v>37</v>
      </c>
      <c r="R3470" s="1">
        <v>44931</v>
      </c>
      <c r="S3470">
        <f>WEEKDAY(Table1[[#This Row],[Discharge Date]],2)</f>
        <v>4</v>
      </c>
      <c r="T3470" t="s">
        <v>94</v>
      </c>
      <c r="U3470" t="s">
        <v>51</v>
      </c>
      <c r="V3470" t="s">
        <v>84</v>
      </c>
    </row>
    <row r="3471" spans="1:22" x14ac:dyDescent="0.35">
      <c r="A3471" t="s">
        <v>9907</v>
      </c>
      <c r="B3471">
        <v>77</v>
      </c>
      <c r="C3471" t="s">
        <v>20</v>
      </c>
      <c r="D3471" t="s">
        <v>71</v>
      </c>
      <c r="E3471" t="s">
        <v>53</v>
      </c>
      <c r="F3471" s="1">
        <v>45096</v>
      </c>
      <c r="G3471">
        <f>DAY(Table1[[#This Row],[Date of Admission]])</f>
        <v>19</v>
      </c>
      <c r="H3471" t="str">
        <f>TEXT(Table1[[#This Row],[Date of Admission]],"dddd")</f>
        <v>Monday</v>
      </c>
      <c r="I3471">
        <f>WEEKDAY(Table1[[#This Row],[Date of Admission]],2)</f>
        <v>1</v>
      </c>
      <c r="J3471" t="str">
        <f>IF(OR(Table1[[#This Row],[Weekday Number]]=6,Table1[[#This Row],[Weekday Number]]=7),"Weekend","Weekday")</f>
        <v>Weekday</v>
      </c>
      <c r="K3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1" t="s">
        <v>9908</v>
      </c>
      <c r="M3471" t="s">
        <v>168</v>
      </c>
      <c r="N3471" t="s">
        <v>69</v>
      </c>
      <c r="O3471">
        <v>13287.398440000001</v>
      </c>
      <c r="P3471">
        <v>250</v>
      </c>
      <c r="Q3471" t="s">
        <v>26</v>
      </c>
      <c r="R3471" s="1">
        <v>45110</v>
      </c>
      <c r="S3471">
        <f>WEEKDAY(Table1[[#This Row],[Discharge Date]],2)</f>
        <v>1</v>
      </c>
      <c r="T3471" t="s">
        <v>56</v>
      </c>
      <c r="U3471" t="s">
        <v>28</v>
      </c>
      <c r="V3471" t="s">
        <v>29</v>
      </c>
    </row>
    <row r="3472" spans="1:22" x14ac:dyDescent="0.35">
      <c r="A3472" t="s">
        <v>9909</v>
      </c>
      <c r="B3472">
        <v>61</v>
      </c>
      <c r="C3472" t="s">
        <v>20</v>
      </c>
      <c r="D3472" t="s">
        <v>32</v>
      </c>
      <c r="E3472" t="s">
        <v>62</v>
      </c>
      <c r="F3472" s="1">
        <v>43778</v>
      </c>
      <c r="G3472">
        <f>DAY(Table1[[#This Row],[Date of Admission]])</f>
        <v>9</v>
      </c>
      <c r="H3472" t="str">
        <f>TEXT(Table1[[#This Row],[Date of Admission]],"dddd")</f>
        <v>Saturday</v>
      </c>
      <c r="I3472">
        <f>WEEKDAY(Table1[[#This Row],[Date of Admission]],2)</f>
        <v>6</v>
      </c>
      <c r="J3472" t="str">
        <f>IF(OR(Table1[[#This Row],[Weekday Number]]=6,Table1[[#This Row],[Weekday Number]]=7),"Weekend","Weekday")</f>
        <v>Weekend</v>
      </c>
      <c r="K3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2" t="s">
        <v>9910</v>
      </c>
      <c r="M3472" t="s">
        <v>9911</v>
      </c>
      <c r="N3472" t="s">
        <v>25</v>
      </c>
      <c r="O3472">
        <v>2426.3672980000001</v>
      </c>
      <c r="P3472">
        <v>208</v>
      </c>
      <c r="Q3472" t="s">
        <v>37</v>
      </c>
      <c r="R3472" s="1">
        <v>43792</v>
      </c>
      <c r="S3472">
        <f>WEEKDAY(Table1[[#This Row],[Discharge Date]],2)</f>
        <v>6</v>
      </c>
      <c r="T3472" t="s">
        <v>38</v>
      </c>
      <c r="U3472" t="s">
        <v>39</v>
      </c>
      <c r="V3472" t="s">
        <v>40</v>
      </c>
    </row>
    <row r="3473" spans="1:22" x14ac:dyDescent="0.35">
      <c r="A3473" t="s">
        <v>3109</v>
      </c>
      <c r="B3473">
        <v>18</v>
      </c>
      <c r="C3473" t="s">
        <v>31</v>
      </c>
      <c r="D3473" t="s">
        <v>32</v>
      </c>
      <c r="E3473" t="s">
        <v>33</v>
      </c>
      <c r="F3473" s="1">
        <v>45111</v>
      </c>
      <c r="G3473">
        <f>DAY(Table1[[#This Row],[Date of Admission]])</f>
        <v>4</v>
      </c>
      <c r="H3473" t="str">
        <f>TEXT(Table1[[#This Row],[Date of Admission]],"dddd")</f>
        <v>Tuesday</v>
      </c>
      <c r="I3473">
        <f>WEEKDAY(Table1[[#This Row],[Date of Admission]],2)</f>
        <v>2</v>
      </c>
      <c r="J3473" t="str">
        <f>IF(OR(Table1[[#This Row],[Weekday Number]]=6,Table1[[#This Row],[Weekday Number]]=7),"Weekend","Weekday")</f>
        <v>Weekday</v>
      </c>
      <c r="K3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73" t="s">
        <v>1752</v>
      </c>
      <c r="M3473" t="s">
        <v>9912</v>
      </c>
      <c r="N3473" t="s">
        <v>36</v>
      </c>
      <c r="O3473">
        <v>35876.279649999997</v>
      </c>
      <c r="P3473">
        <v>140</v>
      </c>
      <c r="Q3473" t="s">
        <v>49</v>
      </c>
      <c r="R3473" s="1">
        <v>45138</v>
      </c>
      <c r="S3473">
        <f>WEEKDAY(Table1[[#This Row],[Discharge Date]],2)</f>
        <v>1</v>
      </c>
      <c r="T3473" t="s">
        <v>38</v>
      </c>
      <c r="U3473" t="s">
        <v>51</v>
      </c>
      <c r="V3473" t="s">
        <v>84</v>
      </c>
    </row>
    <row r="3474" spans="1:22" x14ac:dyDescent="0.35">
      <c r="A3474" t="s">
        <v>9913</v>
      </c>
      <c r="B3474">
        <v>75</v>
      </c>
      <c r="C3474" t="s">
        <v>31</v>
      </c>
      <c r="D3474" t="s">
        <v>71</v>
      </c>
      <c r="E3474" t="s">
        <v>62</v>
      </c>
      <c r="F3474" s="1">
        <v>44327</v>
      </c>
      <c r="G3474">
        <f>DAY(Table1[[#This Row],[Date of Admission]])</f>
        <v>11</v>
      </c>
      <c r="H3474" t="str">
        <f>TEXT(Table1[[#This Row],[Date of Admission]],"dddd")</f>
        <v>Tuesday</v>
      </c>
      <c r="I3474">
        <f>WEEKDAY(Table1[[#This Row],[Date of Admission]],2)</f>
        <v>2</v>
      </c>
      <c r="J3474" t="str">
        <f>IF(OR(Table1[[#This Row],[Weekday Number]]=6,Table1[[#This Row],[Weekday Number]]=7),"Weekend","Weekday")</f>
        <v>Weekday</v>
      </c>
      <c r="K3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4" t="s">
        <v>9914</v>
      </c>
      <c r="M3474" t="s">
        <v>9915</v>
      </c>
      <c r="N3474" t="s">
        <v>36</v>
      </c>
      <c r="O3474">
        <v>3022.8219770000001</v>
      </c>
      <c r="P3474">
        <v>214</v>
      </c>
      <c r="Q3474" t="s">
        <v>37</v>
      </c>
      <c r="R3474" s="1">
        <v>44333</v>
      </c>
      <c r="S3474">
        <f>WEEKDAY(Table1[[#This Row],[Discharge Date]],2)</f>
        <v>1</v>
      </c>
      <c r="T3474" t="s">
        <v>38</v>
      </c>
      <c r="U3474" t="s">
        <v>39</v>
      </c>
      <c r="V3474" t="s">
        <v>29</v>
      </c>
    </row>
    <row r="3475" spans="1:22" x14ac:dyDescent="0.35">
      <c r="A3475" t="s">
        <v>9916</v>
      </c>
      <c r="B3475">
        <v>63</v>
      </c>
      <c r="C3475" t="s">
        <v>31</v>
      </c>
      <c r="D3475" t="s">
        <v>21</v>
      </c>
      <c r="E3475" t="s">
        <v>33</v>
      </c>
      <c r="F3475" s="1">
        <v>44753</v>
      </c>
      <c r="G3475">
        <f>DAY(Table1[[#This Row],[Date of Admission]])</f>
        <v>11</v>
      </c>
      <c r="H3475" t="str">
        <f>TEXT(Table1[[#This Row],[Date of Admission]],"dddd")</f>
        <v>Monday</v>
      </c>
      <c r="I3475">
        <f>WEEKDAY(Table1[[#This Row],[Date of Admission]],2)</f>
        <v>1</v>
      </c>
      <c r="J3475" t="str">
        <f>IF(OR(Table1[[#This Row],[Weekday Number]]=6,Table1[[#This Row],[Weekday Number]]=7),"Weekend","Weekday")</f>
        <v>Weekday</v>
      </c>
      <c r="K3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5" t="s">
        <v>9917</v>
      </c>
      <c r="M3475" t="s">
        <v>9918</v>
      </c>
      <c r="N3475" t="s">
        <v>36</v>
      </c>
      <c r="O3475">
        <v>16678.465950000002</v>
      </c>
      <c r="P3475">
        <v>439</v>
      </c>
      <c r="Q3475" t="s">
        <v>37</v>
      </c>
      <c r="R3475" s="1">
        <v>44773</v>
      </c>
      <c r="S3475">
        <f>WEEKDAY(Table1[[#This Row],[Discharge Date]],2)</f>
        <v>7</v>
      </c>
      <c r="T3475" t="s">
        <v>50</v>
      </c>
      <c r="U3475" t="s">
        <v>28</v>
      </c>
      <c r="V3475" t="s">
        <v>40</v>
      </c>
    </row>
    <row r="3476" spans="1:22" x14ac:dyDescent="0.35">
      <c r="A3476" t="s">
        <v>9919</v>
      </c>
      <c r="B3476">
        <v>63</v>
      </c>
      <c r="C3476" t="s">
        <v>20</v>
      </c>
      <c r="D3476" t="s">
        <v>32</v>
      </c>
      <c r="E3476" t="s">
        <v>62</v>
      </c>
      <c r="F3476" s="1">
        <v>44913</v>
      </c>
      <c r="G3476">
        <f>DAY(Table1[[#This Row],[Date of Admission]])</f>
        <v>18</v>
      </c>
      <c r="H3476" t="str">
        <f>TEXT(Table1[[#This Row],[Date of Admission]],"dddd")</f>
        <v>Sunday</v>
      </c>
      <c r="I3476">
        <f>WEEKDAY(Table1[[#This Row],[Date of Admission]],2)</f>
        <v>7</v>
      </c>
      <c r="J3476" t="str">
        <f>IF(OR(Table1[[#This Row],[Weekday Number]]=6,Table1[[#This Row],[Weekday Number]]=7),"Weekend","Weekday")</f>
        <v>Weekend</v>
      </c>
      <c r="K3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6" t="s">
        <v>9920</v>
      </c>
      <c r="M3476" t="s">
        <v>9921</v>
      </c>
      <c r="N3476" t="s">
        <v>25</v>
      </c>
      <c r="O3476">
        <v>23553.38321</v>
      </c>
      <c r="P3476">
        <v>244</v>
      </c>
      <c r="Q3476" t="s">
        <v>37</v>
      </c>
      <c r="R3476" s="1">
        <v>44922</v>
      </c>
      <c r="S3476">
        <f>WEEKDAY(Table1[[#This Row],[Discharge Date]],2)</f>
        <v>2</v>
      </c>
      <c r="T3476" t="s">
        <v>27</v>
      </c>
      <c r="U3476" t="s">
        <v>39</v>
      </c>
      <c r="V3476" t="s">
        <v>40</v>
      </c>
    </row>
    <row r="3477" spans="1:22" x14ac:dyDescent="0.35">
      <c r="A3477" t="s">
        <v>9922</v>
      </c>
      <c r="B3477">
        <v>56</v>
      </c>
      <c r="C3477" t="s">
        <v>20</v>
      </c>
      <c r="D3477" t="s">
        <v>21</v>
      </c>
      <c r="E3477" t="s">
        <v>43</v>
      </c>
      <c r="F3477" s="1">
        <v>44893</v>
      </c>
      <c r="G3477">
        <f>DAY(Table1[[#This Row],[Date of Admission]])</f>
        <v>28</v>
      </c>
      <c r="H3477" t="str">
        <f>TEXT(Table1[[#This Row],[Date of Admission]],"dddd")</f>
        <v>Monday</v>
      </c>
      <c r="I3477">
        <f>WEEKDAY(Table1[[#This Row],[Date of Admission]],2)</f>
        <v>1</v>
      </c>
      <c r="J3477" t="str">
        <f>IF(OR(Table1[[#This Row],[Weekday Number]]=6,Table1[[#This Row],[Weekday Number]]=7),"Weekend","Weekday")</f>
        <v>Weekday</v>
      </c>
      <c r="K3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477" t="s">
        <v>9923</v>
      </c>
      <c r="M3477" t="s">
        <v>9924</v>
      </c>
      <c r="N3477" t="s">
        <v>65</v>
      </c>
      <c r="O3477">
        <v>3710.6627979999998</v>
      </c>
      <c r="P3477">
        <v>306</v>
      </c>
      <c r="Q3477" t="s">
        <v>37</v>
      </c>
      <c r="R3477" s="1">
        <v>44901</v>
      </c>
      <c r="S3477">
        <f>WEEKDAY(Table1[[#This Row],[Discharge Date]],2)</f>
        <v>2</v>
      </c>
      <c r="T3477" t="s">
        <v>38</v>
      </c>
      <c r="U3477" t="s">
        <v>39</v>
      </c>
      <c r="V3477" t="s">
        <v>40</v>
      </c>
    </row>
    <row r="3478" spans="1:22" x14ac:dyDescent="0.35">
      <c r="A3478" t="s">
        <v>9925</v>
      </c>
      <c r="B3478">
        <v>69</v>
      </c>
      <c r="C3478" t="s">
        <v>20</v>
      </c>
      <c r="D3478" t="s">
        <v>99</v>
      </c>
      <c r="E3478" t="s">
        <v>43</v>
      </c>
      <c r="F3478" s="1">
        <v>44038</v>
      </c>
      <c r="G3478">
        <f>DAY(Table1[[#This Row],[Date of Admission]])</f>
        <v>26</v>
      </c>
      <c r="H3478" t="str">
        <f>TEXT(Table1[[#This Row],[Date of Admission]],"dddd")</f>
        <v>Sunday</v>
      </c>
      <c r="I3478">
        <f>WEEKDAY(Table1[[#This Row],[Date of Admission]],2)</f>
        <v>7</v>
      </c>
      <c r="J3478" t="str">
        <f>IF(OR(Table1[[#This Row],[Weekday Number]]=6,Table1[[#This Row],[Weekday Number]]=7),"Weekend","Weekday")</f>
        <v>Weekend</v>
      </c>
      <c r="K3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8" t="s">
        <v>9926</v>
      </c>
      <c r="M3478" t="s">
        <v>9927</v>
      </c>
      <c r="N3478" t="s">
        <v>60</v>
      </c>
      <c r="O3478">
        <v>22942.379529999998</v>
      </c>
      <c r="P3478">
        <v>451</v>
      </c>
      <c r="Q3478" t="s">
        <v>26</v>
      </c>
      <c r="R3478" s="1">
        <v>44040</v>
      </c>
      <c r="S3478">
        <f>WEEKDAY(Table1[[#This Row],[Discharge Date]],2)</f>
        <v>2</v>
      </c>
      <c r="T3478" t="s">
        <v>50</v>
      </c>
      <c r="U3478" t="s">
        <v>39</v>
      </c>
      <c r="V3478" t="s">
        <v>29</v>
      </c>
    </row>
    <row r="3479" spans="1:22" x14ac:dyDescent="0.35">
      <c r="A3479" t="s">
        <v>9928</v>
      </c>
      <c r="B3479">
        <v>24</v>
      </c>
      <c r="C3479" t="s">
        <v>31</v>
      </c>
      <c r="D3479" t="s">
        <v>71</v>
      </c>
      <c r="E3479" t="s">
        <v>53</v>
      </c>
      <c r="F3479" s="1">
        <v>45082</v>
      </c>
      <c r="G3479">
        <f>DAY(Table1[[#This Row],[Date of Admission]])</f>
        <v>5</v>
      </c>
      <c r="H3479" t="str">
        <f>TEXT(Table1[[#This Row],[Date of Admission]],"dddd")</f>
        <v>Monday</v>
      </c>
      <c r="I3479">
        <f>WEEKDAY(Table1[[#This Row],[Date of Admission]],2)</f>
        <v>1</v>
      </c>
      <c r="J3479" t="str">
        <f>IF(OR(Table1[[#This Row],[Weekday Number]]=6,Table1[[#This Row],[Weekday Number]]=7),"Weekend","Weekday")</f>
        <v>Weekday</v>
      </c>
      <c r="K3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79" t="s">
        <v>9929</v>
      </c>
      <c r="M3479" t="s">
        <v>9930</v>
      </c>
      <c r="N3479" t="s">
        <v>60</v>
      </c>
      <c r="O3479">
        <v>37895.496440000003</v>
      </c>
      <c r="P3479">
        <v>437</v>
      </c>
      <c r="Q3479" t="s">
        <v>49</v>
      </c>
      <c r="R3479" s="1">
        <v>45097</v>
      </c>
      <c r="S3479">
        <f>WEEKDAY(Table1[[#This Row],[Discharge Date]],2)</f>
        <v>2</v>
      </c>
      <c r="T3479" t="s">
        <v>38</v>
      </c>
      <c r="U3479" t="s">
        <v>51</v>
      </c>
      <c r="V3479" t="s">
        <v>84</v>
      </c>
    </row>
    <row r="3480" spans="1:22" x14ac:dyDescent="0.35">
      <c r="A3480" t="s">
        <v>9931</v>
      </c>
      <c r="B3480">
        <v>44</v>
      </c>
      <c r="C3480" t="s">
        <v>31</v>
      </c>
      <c r="D3480" t="s">
        <v>99</v>
      </c>
      <c r="E3480" t="s">
        <v>53</v>
      </c>
      <c r="F3480" s="1">
        <v>43805</v>
      </c>
      <c r="G3480">
        <f>DAY(Table1[[#This Row],[Date of Admission]])</f>
        <v>6</v>
      </c>
      <c r="H3480" t="str">
        <f>TEXT(Table1[[#This Row],[Date of Admission]],"dddd")</f>
        <v>Friday</v>
      </c>
      <c r="I3480">
        <f>WEEKDAY(Table1[[#This Row],[Date of Admission]],2)</f>
        <v>5</v>
      </c>
      <c r="J3480" t="str">
        <f>IF(OR(Table1[[#This Row],[Weekday Number]]=6,Table1[[#This Row],[Weekday Number]]=7),"Weekend","Weekday")</f>
        <v>Weekday</v>
      </c>
      <c r="K3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0" t="s">
        <v>9932</v>
      </c>
      <c r="M3480" t="s">
        <v>9933</v>
      </c>
      <c r="N3480" t="s">
        <v>36</v>
      </c>
      <c r="O3480">
        <v>29924.128769999999</v>
      </c>
      <c r="P3480">
        <v>304</v>
      </c>
      <c r="Q3480" t="s">
        <v>26</v>
      </c>
      <c r="R3480" s="1">
        <v>43817</v>
      </c>
      <c r="S3480">
        <f>WEEKDAY(Table1[[#This Row],[Discharge Date]],2)</f>
        <v>3</v>
      </c>
      <c r="T3480" t="s">
        <v>94</v>
      </c>
      <c r="U3480" t="s">
        <v>51</v>
      </c>
      <c r="V3480" t="s">
        <v>40</v>
      </c>
    </row>
    <row r="3481" spans="1:22" x14ac:dyDescent="0.35">
      <c r="A3481" t="s">
        <v>397</v>
      </c>
      <c r="B3481">
        <v>29</v>
      </c>
      <c r="C3481" t="s">
        <v>20</v>
      </c>
      <c r="D3481" t="s">
        <v>57</v>
      </c>
      <c r="E3481" t="s">
        <v>33</v>
      </c>
      <c r="F3481" s="1">
        <v>44486</v>
      </c>
      <c r="G3481">
        <f>DAY(Table1[[#This Row],[Date of Admission]])</f>
        <v>17</v>
      </c>
      <c r="H3481" t="str">
        <f>TEXT(Table1[[#This Row],[Date of Admission]],"dddd")</f>
        <v>Sunday</v>
      </c>
      <c r="I3481">
        <f>WEEKDAY(Table1[[#This Row],[Date of Admission]],2)</f>
        <v>7</v>
      </c>
      <c r="J3481" t="str">
        <f>IF(OR(Table1[[#This Row],[Weekday Number]]=6,Table1[[#This Row],[Weekday Number]]=7),"Weekend","Weekday")</f>
        <v>Weekend</v>
      </c>
      <c r="K3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1" t="s">
        <v>9934</v>
      </c>
      <c r="M3481" t="s">
        <v>9935</v>
      </c>
      <c r="N3481" t="s">
        <v>36</v>
      </c>
      <c r="O3481">
        <v>14815.35088</v>
      </c>
      <c r="P3481">
        <v>184</v>
      </c>
      <c r="Q3481" t="s">
        <v>37</v>
      </c>
      <c r="R3481" s="1">
        <v>44505</v>
      </c>
      <c r="S3481">
        <f>WEEKDAY(Table1[[#This Row],[Discharge Date]],2)</f>
        <v>5</v>
      </c>
      <c r="T3481" t="s">
        <v>27</v>
      </c>
      <c r="U3481" t="s">
        <v>51</v>
      </c>
      <c r="V3481" t="s">
        <v>40</v>
      </c>
    </row>
    <row r="3482" spans="1:22" x14ac:dyDescent="0.35">
      <c r="A3482" t="s">
        <v>9936</v>
      </c>
      <c r="B3482">
        <v>82</v>
      </c>
      <c r="C3482" t="s">
        <v>31</v>
      </c>
      <c r="D3482" t="s">
        <v>99</v>
      </c>
      <c r="E3482" t="s">
        <v>33</v>
      </c>
      <c r="F3482" s="1">
        <v>45155</v>
      </c>
      <c r="G3482">
        <f>DAY(Table1[[#This Row],[Date of Admission]])</f>
        <v>17</v>
      </c>
      <c r="H3482" t="str">
        <f>TEXT(Table1[[#This Row],[Date of Admission]],"dddd")</f>
        <v>Thursday</v>
      </c>
      <c r="I3482">
        <f>WEEKDAY(Table1[[#This Row],[Date of Admission]],2)</f>
        <v>4</v>
      </c>
      <c r="J3482" t="str">
        <f>IF(OR(Table1[[#This Row],[Weekday Number]]=6,Table1[[#This Row],[Weekday Number]]=7),"Weekend","Weekday")</f>
        <v>Weekday</v>
      </c>
      <c r="K3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2" t="s">
        <v>9937</v>
      </c>
      <c r="M3482" t="s">
        <v>9938</v>
      </c>
      <c r="N3482" t="s">
        <v>25</v>
      </c>
      <c r="O3482">
        <v>2585.1623789999999</v>
      </c>
      <c r="P3482">
        <v>320</v>
      </c>
      <c r="Q3482" t="s">
        <v>49</v>
      </c>
      <c r="R3482" s="1">
        <v>45182</v>
      </c>
      <c r="S3482">
        <f>WEEKDAY(Table1[[#This Row],[Discharge Date]],2)</f>
        <v>3</v>
      </c>
      <c r="T3482" t="s">
        <v>56</v>
      </c>
      <c r="U3482" t="s">
        <v>51</v>
      </c>
      <c r="V3482" t="s">
        <v>29</v>
      </c>
    </row>
    <row r="3483" spans="1:22" x14ac:dyDescent="0.35">
      <c r="A3483" t="s">
        <v>9939</v>
      </c>
      <c r="B3483">
        <v>21</v>
      </c>
      <c r="C3483" t="s">
        <v>20</v>
      </c>
      <c r="D3483" t="s">
        <v>57</v>
      </c>
      <c r="E3483" t="s">
        <v>33</v>
      </c>
      <c r="F3483" s="1">
        <v>43926</v>
      </c>
      <c r="G3483">
        <f>DAY(Table1[[#This Row],[Date of Admission]])</f>
        <v>5</v>
      </c>
      <c r="H3483" t="str">
        <f>TEXT(Table1[[#This Row],[Date of Admission]],"dddd")</f>
        <v>Sunday</v>
      </c>
      <c r="I3483">
        <f>WEEKDAY(Table1[[#This Row],[Date of Admission]],2)</f>
        <v>7</v>
      </c>
      <c r="J3483" t="str">
        <f>IF(OR(Table1[[#This Row],[Weekday Number]]=6,Table1[[#This Row],[Weekday Number]]=7),"Weekend","Weekday")</f>
        <v>Weekend</v>
      </c>
      <c r="K3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3" t="s">
        <v>5489</v>
      </c>
      <c r="M3483" t="s">
        <v>9940</v>
      </c>
      <c r="N3483" t="s">
        <v>36</v>
      </c>
      <c r="O3483">
        <v>3316.7352129999999</v>
      </c>
      <c r="P3483">
        <v>137</v>
      </c>
      <c r="Q3483" t="s">
        <v>49</v>
      </c>
      <c r="R3483" s="1">
        <v>43955</v>
      </c>
      <c r="S3483">
        <f>WEEKDAY(Table1[[#This Row],[Discharge Date]],2)</f>
        <v>1</v>
      </c>
      <c r="T3483" t="s">
        <v>56</v>
      </c>
      <c r="U3483" t="s">
        <v>51</v>
      </c>
      <c r="V3483" t="s">
        <v>84</v>
      </c>
    </row>
    <row r="3484" spans="1:22" x14ac:dyDescent="0.35">
      <c r="A3484" t="s">
        <v>9941</v>
      </c>
      <c r="B3484">
        <v>77</v>
      </c>
      <c r="C3484" t="s">
        <v>20</v>
      </c>
      <c r="D3484" t="s">
        <v>99</v>
      </c>
      <c r="E3484" t="s">
        <v>62</v>
      </c>
      <c r="F3484" s="1">
        <v>44112</v>
      </c>
      <c r="G3484">
        <f>DAY(Table1[[#This Row],[Date of Admission]])</f>
        <v>8</v>
      </c>
      <c r="H3484" t="str">
        <f>TEXT(Table1[[#This Row],[Date of Admission]],"dddd")</f>
        <v>Thursday</v>
      </c>
      <c r="I3484">
        <f>WEEKDAY(Table1[[#This Row],[Date of Admission]],2)</f>
        <v>4</v>
      </c>
      <c r="J3484" t="str">
        <f>IF(OR(Table1[[#This Row],[Weekday Number]]=6,Table1[[#This Row],[Weekday Number]]=7),"Weekend","Weekday")</f>
        <v>Weekday</v>
      </c>
      <c r="K3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4" t="s">
        <v>9942</v>
      </c>
      <c r="M3484" t="s">
        <v>9943</v>
      </c>
      <c r="N3484" t="s">
        <v>60</v>
      </c>
      <c r="O3484">
        <v>31645.19714</v>
      </c>
      <c r="P3484">
        <v>125</v>
      </c>
      <c r="Q3484" t="s">
        <v>49</v>
      </c>
      <c r="R3484" s="1">
        <v>44135</v>
      </c>
      <c r="S3484">
        <f>WEEKDAY(Table1[[#This Row],[Discharge Date]],2)</f>
        <v>6</v>
      </c>
      <c r="T3484" t="s">
        <v>56</v>
      </c>
      <c r="U3484" t="s">
        <v>51</v>
      </c>
      <c r="V3484" t="s">
        <v>29</v>
      </c>
    </row>
    <row r="3485" spans="1:22" x14ac:dyDescent="0.35">
      <c r="A3485" t="s">
        <v>9944</v>
      </c>
      <c r="B3485">
        <v>18</v>
      </c>
      <c r="C3485" t="s">
        <v>20</v>
      </c>
      <c r="D3485" t="s">
        <v>71</v>
      </c>
      <c r="E3485" t="s">
        <v>53</v>
      </c>
      <c r="F3485" s="1">
        <v>43647</v>
      </c>
      <c r="G3485">
        <f>DAY(Table1[[#This Row],[Date of Admission]])</f>
        <v>1</v>
      </c>
      <c r="H3485" t="str">
        <f>TEXT(Table1[[#This Row],[Date of Admission]],"dddd")</f>
        <v>Monday</v>
      </c>
      <c r="I3485">
        <f>WEEKDAY(Table1[[#This Row],[Date of Admission]],2)</f>
        <v>1</v>
      </c>
      <c r="J3485" t="str">
        <f>IF(OR(Table1[[#This Row],[Weekday Number]]=6,Table1[[#This Row],[Weekday Number]]=7),"Weekend","Weekday")</f>
        <v>Weekday</v>
      </c>
      <c r="K3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85" t="s">
        <v>9945</v>
      </c>
      <c r="M3485" t="s">
        <v>9946</v>
      </c>
      <c r="N3485" t="s">
        <v>69</v>
      </c>
      <c r="O3485">
        <v>6918.3185270000004</v>
      </c>
      <c r="P3485">
        <v>440</v>
      </c>
      <c r="Q3485" t="s">
        <v>49</v>
      </c>
      <c r="R3485" s="1">
        <v>43662</v>
      </c>
      <c r="S3485">
        <f>WEEKDAY(Table1[[#This Row],[Discharge Date]],2)</f>
        <v>2</v>
      </c>
      <c r="T3485" t="s">
        <v>56</v>
      </c>
      <c r="U3485" t="s">
        <v>51</v>
      </c>
      <c r="V3485" t="s">
        <v>84</v>
      </c>
    </row>
    <row r="3486" spans="1:22" x14ac:dyDescent="0.35">
      <c r="A3486" t="s">
        <v>9947</v>
      </c>
      <c r="B3486">
        <v>81</v>
      </c>
      <c r="C3486" t="s">
        <v>20</v>
      </c>
      <c r="D3486" t="s">
        <v>239</v>
      </c>
      <c r="E3486" t="s">
        <v>43</v>
      </c>
      <c r="F3486" s="1">
        <v>44441</v>
      </c>
      <c r="G3486">
        <f>DAY(Table1[[#This Row],[Date of Admission]])</f>
        <v>2</v>
      </c>
      <c r="H3486" t="str">
        <f>TEXT(Table1[[#This Row],[Date of Admission]],"dddd")</f>
        <v>Thursday</v>
      </c>
      <c r="I3486">
        <f>WEEKDAY(Table1[[#This Row],[Date of Admission]],2)</f>
        <v>4</v>
      </c>
      <c r="J3486" t="str">
        <f>IF(OR(Table1[[#This Row],[Weekday Number]]=6,Table1[[#This Row],[Weekday Number]]=7),"Weekend","Weekday")</f>
        <v>Weekday</v>
      </c>
      <c r="K3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86" t="s">
        <v>9948</v>
      </c>
      <c r="M3486" t="s">
        <v>9949</v>
      </c>
      <c r="N3486" t="s">
        <v>60</v>
      </c>
      <c r="O3486">
        <v>22076.528910000001</v>
      </c>
      <c r="P3486">
        <v>144</v>
      </c>
      <c r="Q3486" t="s">
        <v>49</v>
      </c>
      <c r="R3486" s="1">
        <v>44458</v>
      </c>
      <c r="S3486">
        <f>WEEKDAY(Table1[[#This Row],[Discharge Date]],2)</f>
        <v>7</v>
      </c>
      <c r="T3486" t="s">
        <v>27</v>
      </c>
      <c r="U3486" t="s">
        <v>28</v>
      </c>
      <c r="V3486" t="s">
        <v>29</v>
      </c>
    </row>
    <row r="3487" spans="1:22" x14ac:dyDescent="0.35">
      <c r="A3487" t="s">
        <v>9950</v>
      </c>
      <c r="B3487">
        <v>46</v>
      </c>
      <c r="C3487" t="s">
        <v>31</v>
      </c>
      <c r="D3487" t="s">
        <v>239</v>
      </c>
      <c r="E3487" t="s">
        <v>62</v>
      </c>
      <c r="F3487" s="1">
        <v>45202</v>
      </c>
      <c r="G3487">
        <f>DAY(Table1[[#This Row],[Date of Admission]])</f>
        <v>3</v>
      </c>
      <c r="H3487" t="str">
        <f>TEXT(Table1[[#This Row],[Date of Admission]],"dddd")</f>
        <v>Tuesday</v>
      </c>
      <c r="I3487">
        <f>WEEKDAY(Table1[[#This Row],[Date of Admission]],2)</f>
        <v>2</v>
      </c>
      <c r="J3487" t="str">
        <f>IF(OR(Table1[[#This Row],[Weekday Number]]=6,Table1[[#This Row],[Weekday Number]]=7),"Weekend","Weekday")</f>
        <v>Weekday</v>
      </c>
      <c r="K3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487" t="s">
        <v>9951</v>
      </c>
      <c r="M3487" t="s">
        <v>9952</v>
      </c>
      <c r="N3487" t="s">
        <v>65</v>
      </c>
      <c r="O3487">
        <v>15023.279500000001</v>
      </c>
      <c r="P3487">
        <v>441</v>
      </c>
      <c r="Q3487" t="s">
        <v>49</v>
      </c>
      <c r="R3487" s="1">
        <v>45221</v>
      </c>
      <c r="S3487">
        <f>WEEKDAY(Table1[[#This Row],[Discharge Date]],2)</f>
        <v>7</v>
      </c>
      <c r="T3487" t="s">
        <v>56</v>
      </c>
      <c r="U3487" t="s">
        <v>28</v>
      </c>
      <c r="V3487" t="s">
        <v>40</v>
      </c>
    </row>
    <row r="3488" spans="1:22" x14ac:dyDescent="0.35">
      <c r="A3488" t="s">
        <v>9953</v>
      </c>
      <c r="B3488">
        <v>19</v>
      </c>
      <c r="C3488" t="s">
        <v>20</v>
      </c>
      <c r="D3488" t="s">
        <v>57</v>
      </c>
      <c r="E3488" t="s">
        <v>43</v>
      </c>
      <c r="F3488" s="1">
        <v>44008</v>
      </c>
      <c r="G3488">
        <f>DAY(Table1[[#This Row],[Date of Admission]])</f>
        <v>26</v>
      </c>
      <c r="H3488" t="str">
        <f>TEXT(Table1[[#This Row],[Date of Admission]],"dddd")</f>
        <v>Friday</v>
      </c>
      <c r="I3488">
        <f>WEEKDAY(Table1[[#This Row],[Date of Admission]],2)</f>
        <v>5</v>
      </c>
      <c r="J3488" t="str">
        <f>IF(OR(Table1[[#This Row],[Weekday Number]]=6,Table1[[#This Row],[Weekday Number]]=7),"Weekend","Weekday")</f>
        <v>Weekday</v>
      </c>
      <c r="K3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8" t="s">
        <v>9954</v>
      </c>
      <c r="M3488" t="s">
        <v>9955</v>
      </c>
      <c r="N3488" t="s">
        <v>65</v>
      </c>
      <c r="O3488">
        <v>16896.417219999999</v>
      </c>
      <c r="P3488">
        <v>461</v>
      </c>
      <c r="Q3488" t="s">
        <v>26</v>
      </c>
      <c r="R3488" s="1">
        <v>44022</v>
      </c>
      <c r="S3488">
        <f>WEEKDAY(Table1[[#This Row],[Discharge Date]],2)</f>
        <v>5</v>
      </c>
      <c r="T3488" t="s">
        <v>27</v>
      </c>
      <c r="U3488" t="s">
        <v>51</v>
      </c>
      <c r="V3488" t="s">
        <v>84</v>
      </c>
    </row>
    <row r="3489" spans="1:22" x14ac:dyDescent="0.35">
      <c r="A3489" t="s">
        <v>9956</v>
      </c>
      <c r="B3489">
        <v>69</v>
      </c>
      <c r="C3489" t="s">
        <v>31</v>
      </c>
      <c r="D3489" t="s">
        <v>21</v>
      </c>
      <c r="E3489" t="s">
        <v>33</v>
      </c>
      <c r="F3489" s="1">
        <v>44150</v>
      </c>
      <c r="G3489">
        <f>DAY(Table1[[#This Row],[Date of Admission]])</f>
        <v>15</v>
      </c>
      <c r="H3489" t="str">
        <f>TEXT(Table1[[#This Row],[Date of Admission]],"dddd")</f>
        <v>Sunday</v>
      </c>
      <c r="I3489">
        <f>WEEKDAY(Table1[[#This Row],[Date of Admission]],2)</f>
        <v>7</v>
      </c>
      <c r="J3489" t="str">
        <f>IF(OR(Table1[[#This Row],[Weekday Number]]=6,Table1[[#This Row],[Weekday Number]]=7),"Weekend","Weekday")</f>
        <v>Weekend</v>
      </c>
      <c r="K3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89" t="s">
        <v>9957</v>
      </c>
      <c r="M3489" t="s">
        <v>9958</v>
      </c>
      <c r="N3489" t="s">
        <v>65</v>
      </c>
      <c r="O3489">
        <v>19932.08008</v>
      </c>
      <c r="P3489">
        <v>455</v>
      </c>
      <c r="Q3489" t="s">
        <v>49</v>
      </c>
      <c r="R3489" s="1">
        <v>44179</v>
      </c>
      <c r="S3489">
        <f>WEEKDAY(Table1[[#This Row],[Discharge Date]],2)</f>
        <v>1</v>
      </c>
      <c r="T3489" t="s">
        <v>38</v>
      </c>
      <c r="U3489" t="s">
        <v>39</v>
      </c>
      <c r="V3489" t="s">
        <v>29</v>
      </c>
    </row>
    <row r="3490" spans="1:22" x14ac:dyDescent="0.35">
      <c r="A3490" t="s">
        <v>9959</v>
      </c>
      <c r="B3490">
        <v>21</v>
      </c>
      <c r="C3490" t="s">
        <v>20</v>
      </c>
      <c r="D3490" t="s">
        <v>21</v>
      </c>
      <c r="E3490" t="s">
        <v>33</v>
      </c>
      <c r="F3490" s="1">
        <v>44053</v>
      </c>
      <c r="G3490">
        <f>DAY(Table1[[#This Row],[Date of Admission]])</f>
        <v>10</v>
      </c>
      <c r="H3490" t="str">
        <f>TEXT(Table1[[#This Row],[Date of Admission]],"dddd")</f>
        <v>Monday</v>
      </c>
      <c r="I3490">
        <f>WEEKDAY(Table1[[#This Row],[Date of Admission]],2)</f>
        <v>1</v>
      </c>
      <c r="J3490" t="str">
        <f>IF(OR(Table1[[#This Row],[Weekday Number]]=6,Table1[[#This Row],[Weekday Number]]=7),"Weekend","Weekday")</f>
        <v>Weekday</v>
      </c>
      <c r="K3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0" t="s">
        <v>9960</v>
      </c>
      <c r="M3490" t="s">
        <v>9961</v>
      </c>
      <c r="N3490" t="s">
        <v>60</v>
      </c>
      <c r="O3490">
        <v>41626.673450000002</v>
      </c>
      <c r="P3490">
        <v>308</v>
      </c>
      <c r="Q3490" t="s">
        <v>49</v>
      </c>
      <c r="R3490" s="1">
        <v>44071</v>
      </c>
      <c r="S3490">
        <f>WEEKDAY(Table1[[#This Row],[Discharge Date]],2)</f>
        <v>5</v>
      </c>
      <c r="T3490" t="s">
        <v>56</v>
      </c>
      <c r="U3490" t="s">
        <v>28</v>
      </c>
      <c r="V3490" t="s">
        <v>84</v>
      </c>
    </row>
    <row r="3491" spans="1:22" x14ac:dyDescent="0.35">
      <c r="A3491" t="s">
        <v>9962</v>
      </c>
      <c r="B3491">
        <v>20</v>
      </c>
      <c r="C3491" t="s">
        <v>20</v>
      </c>
      <c r="D3491" t="s">
        <v>71</v>
      </c>
      <c r="E3491" t="s">
        <v>33</v>
      </c>
      <c r="F3491" s="1">
        <v>44846</v>
      </c>
      <c r="G3491">
        <f>DAY(Table1[[#This Row],[Date of Admission]])</f>
        <v>12</v>
      </c>
      <c r="H3491" t="str">
        <f>TEXT(Table1[[#This Row],[Date of Admission]],"dddd")</f>
        <v>Wednesday</v>
      </c>
      <c r="I3491">
        <f>WEEKDAY(Table1[[#This Row],[Date of Admission]],2)</f>
        <v>3</v>
      </c>
      <c r="J3491" t="str">
        <f>IF(OR(Table1[[#This Row],[Weekday Number]]=6,Table1[[#This Row],[Weekday Number]]=7),"Weekend","Weekday")</f>
        <v>Weekday</v>
      </c>
      <c r="K3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1" t="s">
        <v>9963</v>
      </c>
      <c r="M3491" t="s">
        <v>9964</v>
      </c>
      <c r="N3491" t="s">
        <v>69</v>
      </c>
      <c r="O3491">
        <v>34777.699430000001</v>
      </c>
      <c r="P3491">
        <v>184</v>
      </c>
      <c r="Q3491" t="s">
        <v>49</v>
      </c>
      <c r="R3491" s="1">
        <v>44852</v>
      </c>
      <c r="S3491">
        <f>WEEKDAY(Table1[[#This Row],[Discharge Date]],2)</f>
        <v>2</v>
      </c>
      <c r="T3491" t="s">
        <v>38</v>
      </c>
      <c r="U3491" t="s">
        <v>28</v>
      </c>
      <c r="V3491" t="s">
        <v>84</v>
      </c>
    </row>
    <row r="3492" spans="1:22" x14ac:dyDescent="0.35">
      <c r="A3492" t="s">
        <v>5988</v>
      </c>
      <c r="B3492">
        <v>56</v>
      </c>
      <c r="C3492" t="s">
        <v>20</v>
      </c>
      <c r="D3492" t="s">
        <v>239</v>
      </c>
      <c r="E3492" t="s">
        <v>33</v>
      </c>
      <c r="F3492" s="1">
        <v>44361</v>
      </c>
      <c r="G3492">
        <f>DAY(Table1[[#This Row],[Date of Admission]])</f>
        <v>14</v>
      </c>
      <c r="H3492" t="str">
        <f>TEXT(Table1[[#This Row],[Date of Admission]],"dddd")</f>
        <v>Monday</v>
      </c>
      <c r="I3492">
        <f>WEEKDAY(Table1[[#This Row],[Date of Admission]],2)</f>
        <v>1</v>
      </c>
      <c r="J3492" t="str">
        <f>IF(OR(Table1[[#This Row],[Weekday Number]]=6,Table1[[#This Row],[Weekday Number]]=7),"Weekend","Weekday")</f>
        <v>Weekday</v>
      </c>
      <c r="K3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2" t="s">
        <v>9965</v>
      </c>
      <c r="M3492" t="s">
        <v>9966</v>
      </c>
      <c r="N3492" t="s">
        <v>60</v>
      </c>
      <c r="O3492">
        <v>14224.1824</v>
      </c>
      <c r="P3492">
        <v>303</v>
      </c>
      <c r="Q3492" t="s">
        <v>49</v>
      </c>
      <c r="R3492" s="1">
        <v>44364</v>
      </c>
      <c r="S3492">
        <f>WEEKDAY(Table1[[#This Row],[Discharge Date]],2)</f>
        <v>4</v>
      </c>
      <c r="T3492" t="s">
        <v>56</v>
      </c>
      <c r="U3492" t="s">
        <v>28</v>
      </c>
      <c r="V3492" t="s">
        <v>40</v>
      </c>
    </row>
    <row r="3493" spans="1:22" x14ac:dyDescent="0.35">
      <c r="A3493" t="s">
        <v>9967</v>
      </c>
      <c r="B3493">
        <v>70</v>
      </c>
      <c r="C3493" t="s">
        <v>31</v>
      </c>
      <c r="D3493" t="s">
        <v>21</v>
      </c>
      <c r="E3493" t="s">
        <v>62</v>
      </c>
      <c r="F3493" s="1">
        <v>44252</v>
      </c>
      <c r="G3493">
        <f>DAY(Table1[[#This Row],[Date of Admission]])</f>
        <v>25</v>
      </c>
      <c r="H3493" t="str">
        <f>TEXT(Table1[[#This Row],[Date of Admission]],"dddd")</f>
        <v>Thursday</v>
      </c>
      <c r="I3493">
        <f>WEEKDAY(Table1[[#This Row],[Date of Admission]],2)</f>
        <v>4</v>
      </c>
      <c r="J3493" t="str">
        <f>IF(OR(Table1[[#This Row],[Weekday Number]]=6,Table1[[#This Row],[Weekday Number]]=7),"Weekend","Weekday")</f>
        <v>Weekday</v>
      </c>
      <c r="K3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3" t="s">
        <v>9968</v>
      </c>
      <c r="M3493" t="s">
        <v>9969</v>
      </c>
      <c r="N3493" t="s">
        <v>36</v>
      </c>
      <c r="O3493">
        <v>33208.317280000003</v>
      </c>
      <c r="P3493">
        <v>194</v>
      </c>
      <c r="Q3493" t="s">
        <v>37</v>
      </c>
      <c r="R3493" s="1">
        <v>44256</v>
      </c>
      <c r="S3493">
        <f>WEEKDAY(Table1[[#This Row],[Discharge Date]],2)</f>
        <v>1</v>
      </c>
      <c r="T3493" t="s">
        <v>94</v>
      </c>
      <c r="U3493" t="s">
        <v>51</v>
      </c>
      <c r="V3493" t="s">
        <v>29</v>
      </c>
    </row>
    <row r="3494" spans="1:22" x14ac:dyDescent="0.35">
      <c r="A3494" t="s">
        <v>9970</v>
      </c>
      <c r="B3494">
        <v>79</v>
      </c>
      <c r="C3494" t="s">
        <v>20</v>
      </c>
      <c r="D3494" t="s">
        <v>71</v>
      </c>
      <c r="E3494" t="s">
        <v>43</v>
      </c>
      <c r="F3494" s="1">
        <v>44974</v>
      </c>
      <c r="G3494">
        <f>DAY(Table1[[#This Row],[Date of Admission]])</f>
        <v>17</v>
      </c>
      <c r="H3494" t="str">
        <f>TEXT(Table1[[#This Row],[Date of Admission]],"dddd")</f>
        <v>Friday</v>
      </c>
      <c r="I3494">
        <f>WEEKDAY(Table1[[#This Row],[Date of Admission]],2)</f>
        <v>5</v>
      </c>
      <c r="J3494" t="str">
        <f>IF(OR(Table1[[#This Row],[Weekday Number]]=6,Table1[[#This Row],[Weekday Number]]=7),"Weekend","Weekday")</f>
        <v>Weekday</v>
      </c>
      <c r="K3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4" t="s">
        <v>9971</v>
      </c>
      <c r="M3494" t="s">
        <v>2356</v>
      </c>
      <c r="N3494" t="s">
        <v>69</v>
      </c>
      <c r="O3494">
        <v>4204.6541209999996</v>
      </c>
      <c r="P3494">
        <v>288</v>
      </c>
      <c r="Q3494" t="s">
        <v>37</v>
      </c>
      <c r="R3494" s="1">
        <v>44983</v>
      </c>
      <c r="S3494">
        <f>WEEKDAY(Table1[[#This Row],[Discharge Date]],2)</f>
        <v>7</v>
      </c>
      <c r="T3494" t="s">
        <v>50</v>
      </c>
      <c r="U3494" t="s">
        <v>39</v>
      </c>
      <c r="V3494" t="s">
        <v>29</v>
      </c>
    </row>
    <row r="3495" spans="1:22" x14ac:dyDescent="0.35">
      <c r="A3495" t="s">
        <v>9972</v>
      </c>
      <c r="B3495">
        <v>58</v>
      </c>
      <c r="C3495" t="s">
        <v>31</v>
      </c>
      <c r="D3495" t="s">
        <v>42</v>
      </c>
      <c r="E3495" t="s">
        <v>33</v>
      </c>
      <c r="F3495" s="1">
        <v>43636</v>
      </c>
      <c r="G3495">
        <f>DAY(Table1[[#This Row],[Date of Admission]])</f>
        <v>20</v>
      </c>
      <c r="H3495" t="str">
        <f>TEXT(Table1[[#This Row],[Date of Admission]],"dddd")</f>
        <v>Thursday</v>
      </c>
      <c r="I3495">
        <f>WEEKDAY(Table1[[#This Row],[Date of Admission]],2)</f>
        <v>4</v>
      </c>
      <c r="J3495" t="str">
        <f>IF(OR(Table1[[#This Row],[Weekday Number]]=6,Table1[[#This Row],[Weekday Number]]=7),"Weekend","Weekday")</f>
        <v>Weekday</v>
      </c>
      <c r="K3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5" t="s">
        <v>9973</v>
      </c>
      <c r="M3495" t="s">
        <v>9974</v>
      </c>
      <c r="N3495" t="s">
        <v>60</v>
      </c>
      <c r="O3495">
        <v>13910.6345</v>
      </c>
      <c r="P3495">
        <v>415</v>
      </c>
      <c r="Q3495" t="s">
        <v>49</v>
      </c>
      <c r="R3495" s="1">
        <v>43642</v>
      </c>
      <c r="S3495">
        <f>WEEKDAY(Table1[[#This Row],[Discharge Date]],2)</f>
        <v>3</v>
      </c>
      <c r="T3495" t="s">
        <v>27</v>
      </c>
      <c r="U3495" t="s">
        <v>28</v>
      </c>
      <c r="V3495" t="s">
        <v>40</v>
      </c>
    </row>
    <row r="3496" spans="1:22" x14ac:dyDescent="0.35">
      <c r="A3496" t="s">
        <v>9975</v>
      </c>
      <c r="B3496">
        <v>58</v>
      </c>
      <c r="C3496" t="s">
        <v>31</v>
      </c>
      <c r="D3496" t="s">
        <v>32</v>
      </c>
      <c r="E3496" t="s">
        <v>22</v>
      </c>
      <c r="F3496" s="1">
        <v>43733</v>
      </c>
      <c r="G3496">
        <f>DAY(Table1[[#This Row],[Date of Admission]])</f>
        <v>25</v>
      </c>
      <c r="H3496" t="str">
        <f>TEXT(Table1[[#This Row],[Date of Admission]],"dddd")</f>
        <v>Wednesday</v>
      </c>
      <c r="I3496">
        <f>WEEKDAY(Table1[[#This Row],[Date of Admission]],2)</f>
        <v>3</v>
      </c>
      <c r="J3496" t="str">
        <f>IF(OR(Table1[[#This Row],[Weekday Number]]=6,Table1[[#This Row],[Weekday Number]]=7),"Weekend","Weekday")</f>
        <v>Weekday</v>
      </c>
      <c r="K3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6" t="s">
        <v>9976</v>
      </c>
      <c r="M3496" t="s">
        <v>2356</v>
      </c>
      <c r="N3496" t="s">
        <v>69</v>
      </c>
      <c r="O3496">
        <v>20385.537759999999</v>
      </c>
      <c r="P3496">
        <v>228</v>
      </c>
      <c r="Q3496" t="s">
        <v>37</v>
      </c>
      <c r="R3496" s="1">
        <v>43751</v>
      </c>
      <c r="S3496">
        <f>WEEKDAY(Table1[[#This Row],[Discharge Date]],2)</f>
        <v>7</v>
      </c>
      <c r="T3496" t="s">
        <v>56</v>
      </c>
      <c r="U3496" t="s">
        <v>51</v>
      </c>
      <c r="V3496" t="s">
        <v>40</v>
      </c>
    </row>
    <row r="3497" spans="1:22" x14ac:dyDescent="0.35">
      <c r="A3497" t="s">
        <v>9977</v>
      </c>
      <c r="B3497">
        <v>79</v>
      </c>
      <c r="C3497" t="s">
        <v>20</v>
      </c>
      <c r="D3497" t="s">
        <v>32</v>
      </c>
      <c r="E3497" t="s">
        <v>78</v>
      </c>
      <c r="F3497" s="1">
        <v>44323</v>
      </c>
      <c r="G3497">
        <f>DAY(Table1[[#This Row],[Date of Admission]])</f>
        <v>7</v>
      </c>
      <c r="H3497" t="str">
        <f>TEXT(Table1[[#This Row],[Date of Admission]],"dddd")</f>
        <v>Friday</v>
      </c>
      <c r="I3497">
        <f>WEEKDAY(Table1[[#This Row],[Date of Admission]],2)</f>
        <v>5</v>
      </c>
      <c r="J3497" t="str">
        <f>IF(OR(Table1[[#This Row],[Weekday Number]]=6,Table1[[#This Row],[Weekday Number]]=7),"Weekend","Weekday")</f>
        <v>Weekday</v>
      </c>
      <c r="K3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7" t="s">
        <v>9647</v>
      </c>
      <c r="M3497" t="s">
        <v>9978</v>
      </c>
      <c r="N3497" t="s">
        <v>36</v>
      </c>
      <c r="O3497">
        <v>3143.958118</v>
      </c>
      <c r="P3497">
        <v>447</v>
      </c>
      <c r="Q3497" t="s">
        <v>26</v>
      </c>
      <c r="R3497" s="1">
        <v>44326</v>
      </c>
      <c r="S3497">
        <f>WEEKDAY(Table1[[#This Row],[Discharge Date]],2)</f>
        <v>1</v>
      </c>
      <c r="T3497" t="s">
        <v>27</v>
      </c>
      <c r="U3497" t="s">
        <v>51</v>
      </c>
      <c r="V3497" t="s">
        <v>29</v>
      </c>
    </row>
    <row r="3498" spans="1:22" x14ac:dyDescent="0.35">
      <c r="A3498" t="s">
        <v>9979</v>
      </c>
      <c r="B3498">
        <v>58</v>
      </c>
      <c r="C3498" t="s">
        <v>20</v>
      </c>
      <c r="D3498" t="s">
        <v>57</v>
      </c>
      <c r="E3498" t="s">
        <v>78</v>
      </c>
      <c r="F3498" s="1">
        <v>43667</v>
      </c>
      <c r="G3498">
        <f>DAY(Table1[[#This Row],[Date of Admission]])</f>
        <v>21</v>
      </c>
      <c r="H3498" t="str">
        <f>TEXT(Table1[[#This Row],[Date of Admission]],"dddd")</f>
        <v>Sunday</v>
      </c>
      <c r="I3498">
        <f>WEEKDAY(Table1[[#This Row],[Date of Admission]],2)</f>
        <v>7</v>
      </c>
      <c r="J3498" t="str">
        <f>IF(OR(Table1[[#This Row],[Weekday Number]]=6,Table1[[#This Row],[Weekday Number]]=7),"Weekend","Weekday")</f>
        <v>Weekend</v>
      </c>
      <c r="K3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8" t="s">
        <v>9980</v>
      </c>
      <c r="M3498" t="s">
        <v>9981</v>
      </c>
      <c r="N3498" t="s">
        <v>69</v>
      </c>
      <c r="O3498">
        <v>9934.138782</v>
      </c>
      <c r="P3498">
        <v>153</v>
      </c>
      <c r="Q3498" t="s">
        <v>37</v>
      </c>
      <c r="R3498" s="1">
        <v>43688</v>
      </c>
      <c r="S3498">
        <f>WEEKDAY(Table1[[#This Row],[Discharge Date]],2)</f>
        <v>7</v>
      </c>
      <c r="T3498" t="s">
        <v>50</v>
      </c>
      <c r="U3498" t="s">
        <v>51</v>
      </c>
      <c r="V3498" t="s">
        <v>40</v>
      </c>
    </row>
    <row r="3499" spans="1:22" x14ac:dyDescent="0.35">
      <c r="A3499" t="s">
        <v>9982</v>
      </c>
      <c r="B3499">
        <v>81</v>
      </c>
      <c r="C3499" t="s">
        <v>31</v>
      </c>
      <c r="D3499" t="s">
        <v>99</v>
      </c>
      <c r="E3499" t="s">
        <v>53</v>
      </c>
      <c r="F3499" s="1">
        <v>44308</v>
      </c>
      <c r="G3499">
        <f>DAY(Table1[[#This Row],[Date of Admission]])</f>
        <v>22</v>
      </c>
      <c r="H3499" t="str">
        <f>TEXT(Table1[[#This Row],[Date of Admission]],"dddd")</f>
        <v>Thursday</v>
      </c>
      <c r="I3499">
        <f>WEEKDAY(Table1[[#This Row],[Date of Admission]],2)</f>
        <v>4</v>
      </c>
      <c r="J3499" t="str">
        <f>IF(OR(Table1[[#This Row],[Weekday Number]]=6,Table1[[#This Row],[Weekday Number]]=7),"Weekend","Weekday")</f>
        <v>Weekday</v>
      </c>
      <c r="K3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499" t="s">
        <v>9983</v>
      </c>
      <c r="M3499" t="s">
        <v>9984</v>
      </c>
      <c r="N3499" t="s">
        <v>69</v>
      </c>
      <c r="O3499">
        <v>6587.9623600000004</v>
      </c>
      <c r="P3499">
        <v>250</v>
      </c>
      <c r="Q3499" t="s">
        <v>26</v>
      </c>
      <c r="R3499" s="1">
        <v>44311</v>
      </c>
      <c r="S3499">
        <f>WEEKDAY(Table1[[#This Row],[Discharge Date]],2)</f>
        <v>7</v>
      </c>
      <c r="T3499" t="s">
        <v>94</v>
      </c>
      <c r="U3499" t="s">
        <v>51</v>
      </c>
      <c r="V3499" t="s">
        <v>29</v>
      </c>
    </row>
    <row r="3500" spans="1:22" x14ac:dyDescent="0.35">
      <c r="A3500" t="s">
        <v>9985</v>
      </c>
      <c r="B3500">
        <v>57</v>
      </c>
      <c r="C3500" t="s">
        <v>20</v>
      </c>
      <c r="D3500" t="s">
        <v>99</v>
      </c>
      <c r="E3500" t="s">
        <v>33</v>
      </c>
      <c r="F3500" s="1">
        <v>43753</v>
      </c>
      <c r="G3500">
        <f>DAY(Table1[[#This Row],[Date of Admission]])</f>
        <v>15</v>
      </c>
      <c r="H3500" t="str">
        <f>TEXT(Table1[[#This Row],[Date of Admission]],"dddd")</f>
        <v>Tuesday</v>
      </c>
      <c r="I3500">
        <f>WEEKDAY(Table1[[#This Row],[Date of Admission]],2)</f>
        <v>2</v>
      </c>
      <c r="J3500" t="str">
        <f>IF(OR(Table1[[#This Row],[Weekday Number]]=6,Table1[[#This Row],[Weekday Number]]=7),"Weekend","Weekday")</f>
        <v>Weekday</v>
      </c>
      <c r="K3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0" t="s">
        <v>9986</v>
      </c>
      <c r="M3500" t="s">
        <v>9987</v>
      </c>
      <c r="N3500" t="s">
        <v>60</v>
      </c>
      <c r="O3500">
        <v>27830.904849999999</v>
      </c>
      <c r="P3500">
        <v>198</v>
      </c>
      <c r="Q3500" t="s">
        <v>49</v>
      </c>
      <c r="R3500" s="1">
        <v>43755</v>
      </c>
      <c r="S3500">
        <f>WEEKDAY(Table1[[#This Row],[Discharge Date]],2)</f>
        <v>4</v>
      </c>
      <c r="T3500" t="s">
        <v>94</v>
      </c>
      <c r="U3500" t="s">
        <v>28</v>
      </c>
      <c r="V3500" t="s">
        <v>40</v>
      </c>
    </row>
    <row r="3501" spans="1:22" x14ac:dyDescent="0.35">
      <c r="A3501" t="s">
        <v>9988</v>
      </c>
      <c r="B3501">
        <v>72</v>
      </c>
      <c r="C3501" t="s">
        <v>20</v>
      </c>
      <c r="D3501" t="s">
        <v>57</v>
      </c>
      <c r="E3501" t="s">
        <v>43</v>
      </c>
      <c r="F3501" s="1">
        <v>43875</v>
      </c>
      <c r="G3501">
        <f>DAY(Table1[[#This Row],[Date of Admission]])</f>
        <v>14</v>
      </c>
      <c r="H3501" t="str">
        <f>TEXT(Table1[[#This Row],[Date of Admission]],"dddd")</f>
        <v>Friday</v>
      </c>
      <c r="I3501">
        <f>WEEKDAY(Table1[[#This Row],[Date of Admission]],2)</f>
        <v>5</v>
      </c>
      <c r="J3501" t="str">
        <f>IF(OR(Table1[[#This Row],[Weekday Number]]=6,Table1[[#This Row],[Weekday Number]]=7),"Weekend","Weekday")</f>
        <v>Weekday</v>
      </c>
      <c r="K3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1" t="s">
        <v>9989</v>
      </c>
      <c r="M3501" t="s">
        <v>9990</v>
      </c>
      <c r="N3501" t="s">
        <v>69</v>
      </c>
      <c r="O3501">
        <v>15896.534890000001</v>
      </c>
      <c r="P3501">
        <v>288</v>
      </c>
      <c r="Q3501" t="s">
        <v>37</v>
      </c>
      <c r="R3501" s="1">
        <v>43880</v>
      </c>
      <c r="S3501">
        <f>WEEKDAY(Table1[[#This Row],[Discharge Date]],2)</f>
        <v>3</v>
      </c>
      <c r="T3501" t="s">
        <v>56</v>
      </c>
      <c r="U3501" t="s">
        <v>39</v>
      </c>
      <c r="V3501" t="s">
        <v>29</v>
      </c>
    </row>
    <row r="3502" spans="1:22" x14ac:dyDescent="0.35">
      <c r="A3502" t="s">
        <v>9991</v>
      </c>
      <c r="B3502">
        <v>47</v>
      </c>
      <c r="C3502" t="s">
        <v>31</v>
      </c>
      <c r="D3502" t="s">
        <v>71</v>
      </c>
      <c r="E3502" t="s">
        <v>43</v>
      </c>
      <c r="F3502" s="1">
        <v>45056</v>
      </c>
      <c r="G3502">
        <f>DAY(Table1[[#This Row],[Date of Admission]])</f>
        <v>10</v>
      </c>
      <c r="H3502" t="str">
        <f>TEXT(Table1[[#This Row],[Date of Admission]],"dddd")</f>
        <v>Wednesday</v>
      </c>
      <c r="I3502">
        <f>WEEKDAY(Table1[[#This Row],[Date of Admission]],2)</f>
        <v>3</v>
      </c>
      <c r="J3502" t="str">
        <f>IF(OR(Table1[[#This Row],[Weekday Number]]=6,Table1[[#This Row],[Weekday Number]]=7),"Weekend","Weekday")</f>
        <v>Weekday</v>
      </c>
      <c r="K3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2" t="s">
        <v>9992</v>
      </c>
      <c r="M3502" t="s">
        <v>9993</v>
      </c>
      <c r="N3502" t="s">
        <v>36</v>
      </c>
      <c r="O3502">
        <v>23982.201560000001</v>
      </c>
      <c r="P3502">
        <v>187</v>
      </c>
      <c r="Q3502" t="s">
        <v>37</v>
      </c>
      <c r="R3502" s="1">
        <v>45086</v>
      </c>
      <c r="S3502">
        <f>WEEKDAY(Table1[[#This Row],[Discharge Date]],2)</f>
        <v>5</v>
      </c>
      <c r="T3502" t="s">
        <v>27</v>
      </c>
      <c r="U3502" t="s">
        <v>28</v>
      </c>
      <c r="V3502" t="s">
        <v>40</v>
      </c>
    </row>
    <row r="3503" spans="1:22" x14ac:dyDescent="0.35">
      <c r="A3503" t="s">
        <v>9994</v>
      </c>
      <c r="B3503">
        <v>28</v>
      </c>
      <c r="C3503" t="s">
        <v>20</v>
      </c>
      <c r="D3503" t="s">
        <v>71</v>
      </c>
      <c r="E3503" t="s">
        <v>43</v>
      </c>
      <c r="F3503" s="1">
        <v>45194</v>
      </c>
      <c r="G3503">
        <f>DAY(Table1[[#This Row],[Date of Admission]])</f>
        <v>25</v>
      </c>
      <c r="H3503" t="str">
        <f>TEXT(Table1[[#This Row],[Date of Admission]],"dddd")</f>
        <v>Monday</v>
      </c>
      <c r="I3503">
        <f>WEEKDAY(Table1[[#This Row],[Date of Admission]],2)</f>
        <v>1</v>
      </c>
      <c r="J3503" t="str">
        <f>IF(OR(Table1[[#This Row],[Weekday Number]]=6,Table1[[#This Row],[Weekday Number]]=7),"Weekend","Weekday")</f>
        <v>Weekday</v>
      </c>
      <c r="K3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3" t="s">
        <v>9995</v>
      </c>
      <c r="M3503" t="s">
        <v>9996</v>
      </c>
      <c r="N3503" t="s">
        <v>36</v>
      </c>
      <c r="O3503">
        <v>7683.3255790000003</v>
      </c>
      <c r="P3503">
        <v>181</v>
      </c>
      <c r="Q3503" t="s">
        <v>49</v>
      </c>
      <c r="R3503" s="1">
        <v>45209</v>
      </c>
      <c r="S3503">
        <f>WEEKDAY(Table1[[#This Row],[Discharge Date]],2)</f>
        <v>2</v>
      </c>
      <c r="T3503" t="s">
        <v>27</v>
      </c>
      <c r="U3503" t="s">
        <v>39</v>
      </c>
      <c r="V3503" t="s">
        <v>40</v>
      </c>
    </row>
    <row r="3504" spans="1:22" x14ac:dyDescent="0.35">
      <c r="A3504" t="s">
        <v>9997</v>
      </c>
      <c r="B3504">
        <v>75</v>
      </c>
      <c r="C3504" t="s">
        <v>31</v>
      </c>
      <c r="D3504" t="s">
        <v>32</v>
      </c>
      <c r="E3504" t="s">
        <v>53</v>
      </c>
      <c r="F3504" s="1">
        <v>44065</v>
      </c>
      <c r="G3504">
        <f>DAY(Table1[[#This Row],[Date of Admission]])</f>
        <v>22</v>
      </c>
      <c r="H3504" t="str">
        <f>TEXT(Table1[[#This Row],[Date of Admission]],"dddd")</f>
        <v>Saturday</v>
      </c>
      <c r="I3504">
        <f>WEEKDAY(Table1[[#This Row],[Date of Admission]],2)</f>
        <v>6</v>
      </c>
      <c r="J3504" t="str">
        <f>IF(OR(Table1[[#This Row],[Weekday Number]]=6,Table1[[#This Row],[Weekday Number]]=7),"Weekend","Weekday")</f>
        <v>Weekend</v>
      </c>
      <c r="K3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4" t="s">
        <v>9998</v>
      </c>
      <c r="M3504" t="s">
        <v>9999</v>
      </c>
      <c r="N3504" t="s">
        <v>25</v>
      </c>
      <c r="O3504">
        <v>34178.574009999997</v>
      </c>
      <c r="P3504">
        <v>337</v>
      </c>
      <c r="Q3504" t="s">
        <v>37</v>
      </c>
      <c r="R3504" s="1">
        <v>44086</v>
      </c>
      <c r="S3504">
        <f>WEEKDAY(Table1[[#This Row],[Discharge Date]],2)</f>
        <v>6</v>
      </c>
      <c r="T3504" t="s">
        <v>94</v>
      </c>
      <c r="U3504" t="s">
        <v>51</v>
      </c>
      <c r="V3504" t="s">
        <v>29</v>
      </c>
    </row>
    <row r="3505" spans="1:22" x14ac:dyDescent="0.35">
      <c r="A3505" t="s">
        <v>10000</v>
      </c>
      <c r="B3505">
        <v>77</v>
      </c>
      <c r="C3505" t="s">
        <v>20</v>
      </c>
      <c r="D3505" t="s">
        <v>71</v>
      </c>
      <c r="E3505" t="s">
        <v>33</v>
      </c>
      <c r="F3505" s="1">
        <v>44235</v>
      </c>
      <c r="G3505">
        <f>DAY(Table1[[#This Row],[Date of Admission]])</f>
        <v>8</v>
      </c>
      <c r="H3505" t="str">
        <f>TEXT(Table1[[#This Row],[Date of Admission]],"dddd")</f>
        <v>Monday</v>
      </c>
      <c r="I3505">
        <f>WEEKDAY(Table1[[#This Row],[Date of Admission]],2)</f>
        <v>1</v>
      </c>
      <c r="J3505" t="str">
        <f>IF(OR(Table1[[#This Row],[Weekday Number]]=6,Table1[[#This Row],[Weekday Number]]=7),"Weekend","Weekday")</f>
        <v>Weekday</v>
      </c>
      <c r="K3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5" t="s">
        <v>10001</v>
      </c>
      <c r="M3505" t="s">
        <v>10002</v>
      </c>
      <c r="N3505" t="s">
        <v>60</v>
      </c>
      <c r="O3505">
        <v>44518.844449999997</v>
      </c>
      <c r="P3505">
        <v>129</v>
      </c>
      <c r="Q3505" t="s">
        <v>49</v>
      </c>
      <c r="R3505" s="1">
        <v>44242</v>
      </c>
      <c r="S3505">
        <f>WEEKDAY(Table1[[#This Row],[Discharge Date]],2)</f>
        <v>1</v>
      </c>
      <c r="T3505" t="s">
        <v>94</v>
      </c>
      <c r="U3505" t="s">
        <v>51</v>
      </c>
      <c r="V3505" t="s">
        <v>29</v>
      </c>
    </row>
    <row r="3506" spans="1:22" x14ac:dyDescent="0.35">
      <c r="A3506" t="s">
        <v>10003</v>
      </c>
      <c r="B3506">
        <v>50</v>
      </c>
      <c r="C3506" t="s">
        <v>31</v>
      </c>
      <c r="D3506" t="s">
        <v>239</v>
      </c>
      <c r="E3506" t="s">
        <v>22</v>
      </c>
      <c r="F3506" s="1">
        <v>43622</v>
      </c>
      <c r="G3506">
        <f>DAY(Table1[[#This Row],[Date of Admission]])</f>
        <v>6</v>
      </c>
      <c r="H3506" t="str">
        <f>TEXT(Table1[[#This Row],[Date of Admission]],"dddd")</f>
        <v>Thursday</v>
      </c>
      <c r="I3506">
        <f>WEEKDAY(Table1[[#This Row],[Date of Admission]],2)</f>
        <v>4</v>
      </c>
      <c r="J3506" t="str">
        <f>IF(OR(Table1[[#This Row],[Weekday Number]]=6,Table1[[#This Row],[Weekday Number]]=7),"Weekend","Weekday")</f>
        <v>Weekday</v>
      </c>
      <c r="K3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6" t="s">
        <v>10004</v>
      </c>
      <c r="M3506" t="s">
        <v>10005</v>
      </c>
      <c r="N3506" t="s">
        <v>36</v>
      </c>
      <c r="O3506">
        <v>43639.083729999998</v>
      </c>
      <c r="P3506">
        <v>176</v>
      </c>
      <c r="Q3506" t="s">
        <v>49</v>
      </c>
      <c r="R3506" s="1">
        <v>43636</v>
      </c>
      <c r="S3506">
        <f>WEEKDAY(Table1[[#This Row],[Discharge Date]],2)</f>
        <v>4</v>
      </c>
      <c r="T3506" t="s">
        <v>50</v>
      </c>
      <c r="U3506" t="s">
        <v>39</v>
      </c>
      <c r="V3506" t="s">
        <v>40</v>
      </c>
    </row>
    <row r="3507" spans="1:22" x14ac:dyDescent="0.35">
      <c r="A3507" t="s">
        <v>10006</v>
      </c>
      <c r="B3507">
        <v>25</v>
      </c>
      <c r="C3507" t="s">
        <v>20</v>
      </c>
      <c r="D3507" t="s">
        <v>57</v>
      </c>
      <c r="E3507" t="s">
        <v>43</v>
      </c>
      <c r="F3507" s="1">
        <v>44873</v>
      </c>
      <c r="G3507">
        <f>DAY(Table1[[#This Row],[Date of Admission]])</f>
        <v>8</v>
      </c>
      <c r="H3507" t="str">
        <f>TEXT(Table1[[#This Row],[Date of Admission]],"dddd")</f>
        <v>Tuesday</v>
      </c>
      <c r="I3507">
        <f>WEEKDAY(Table1[[#This Row],[Date of Admission]],2)</f>
        <v>2</v>
      </c>
      <c r="J3507" t="str">
        <f>IF(OR(Table1[[#This Row],[Weekday Number]]=6,Table1[[#This Row],[Weekday Number]]=7),"Weekend","Weekday")</f>
        <v>Weekday</v>
      </c>
      <c r="K3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7" t="s">
        <v>10007</v>
      </c>
      <c r="M3507" t="s">
        <v>10008</v>
      </c>
      <c r="N3507" t="s">
        <v>65</v>
      </c>
      <c r="O3507">
        <v>18062.341</v>
      </c>
      <c r="P3507">
        <v>180</v>
      </c>
      <c r="Q3507" t="s">
        <v>26</v>
      </c>
      <c r="R3507" s="1">
        <v>44887</v>
      </c>
      <c r="S3507">
        <f>WEEKDAY(Table1[[#This Row],[Discharge Date]],2)</f>
        <v>2</v>
      </c>
      <c r="T3507" t="s">
        <v>27</v>
      </c>
      <c r="U3507" t="s">
        <v>28</v>
      </c>
      <c r="V3507" t="s">
        <v>40</v>
      </c>
    </row>
    <row r="3508" spans="1:22" x14ac:dyDescent="0.35">
      <c r="A3508" t="s">
        <v>10009</v>
      </c>
      <c r="B3508">
        <v>72</v>
      </c>
      <c r="C3508" t="s">
        <v>31</v>
      </c>
      <c r="D3508" t="s">
        <v>57</v>
      </c>
      <c r="E3508" t="s">
        <v>53</v>
      </c>
      <c r="F3508" s="1">
        <v>44663</v>
      </c>
      <c r="G3508">
        <f>DAY(Table1[[#This Row],[Date of Admission]])</f>
        <v>12</v>
      </c>
      <c r="H3508" t="str">
        <f>TEXT(Table1[[#This Row],[Date of Admission]],"dddd")</f>
        <v>Tuesday</v>
      </c>
      <c r="I3508">
        <f>WEEKDAY(Table1[[#This Row],[Date of Admission]],2)</f>
        <v>2</v>
      </c>
      <c r="J3508" t="str">
        <f>IF(OR(Table1[[#This Row],[Weekday Number]]=6,Table1[[#This Row],[Weekday Number]]=7),"Weekend","Weekday")</f>
        <v>Weekday</v>
      </c>
      <c r="K3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08" t="s">
        <v>10010</v>
      </c>
      <c r="M3508" t="s">
        <v>10011</v>
      </c>
      <c r="N3508" t="s">
        <v>25</v>
      </c>
      <c r="O3508">
        <v>4741.6153389999999</v>
      </c>
      <c r="P3508">
        <v>305</v>
      </c>
      <c r="Q3508" t="s">
        <v>49</v>
      </c>
      <c r="R3508" s="1">
        <v>44687</v>
      </c>
      <c r="S3508">
        <f>WEEKDAY(Table1[[#This Row],[Discharge Date]],2)</f>
        <v>5</v>
      </c>
      <c r="T3508" t="s">
        <v>50</v>
      </c>
      <c r="U3508" t="s">
        <v>39</v>
      </c>
      <c r="V3508" t="s">
        <v>29</v>
      </c>
    </row>
    <row r="3509" spans="1:22" x14ac:dyDescent="0.35">
      <c r="A3509" t="s">
        <v>10012</v>
      </c>
      <c r="B3509">
        <v>66</v>
      </c>
      <c r="C3509" t="s">
        <v>20</v>
      </c>
      <c r="D3509" t="s">
        <v>124</v>
      </c>
      <c r="E3509" t="s">
        <v>62</v>
      </c>
      <c r="F3509" s="1">
        <v>44831</v>
      </c>
      <c r="G3509">
        <f>DAY(Table1[[#This Row],[Date of Admission]])</f>
        <v>27</v>
      </c>
      <c r="H3509" t="str">
        <f>TEXT(Table1[[#This Row],[Date of Admission]],"dddd")</f>
        <v>Tuesday</v>
      </c>
      <c r="I3509">
        <f>WEEKDAY(Table1[[#This Row],[Date of Admission]],2)</f>
        <v>2</v>
      </c>
      <c r="J3509" t="str">
        <f>IF(OR(Table1[[#This Row],[Weekday Number]]=6,Table1[[#This Row],[Weekday Number]]=7),"Weekend","Weekday")</f>
        <v>Weekday</v>
      </c>
      <c r="K3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09" t="s">
        <v>10013</v>
      </c>
      <c r="M3509" t="s">
        <v>10014</v>
      </c>
      <c r="N3509" t="s">
        <v>36</v>
      </c>
      <c r="O3509">
        <v>18338.663990000001</v>
      </c>
      <c r="P3509">
        <v>392</v>
      </c>
      <c r="Q3509" t="s">
        <v>49</v>
      </c>
      <c r="R3509" s="1">
        <v>44857</v>
      </c>
      <c r="S3509">
        <f>WEEKDAY(Table1[[#This Row],[Discharge Date]],2)</f>
        <v>7</v>
      </c>
      <c r="T3509" t="s">
        <v>56</v>
      </c>
      <c r="U3509" t="s">
        <v>28</v>
      </c>
      <c r="V3509" t="s">
        <v>29</v>
      </c>
    </row>
    <row r="3510" spans="1:22" x14ac:dyDescent="0.35">
      <c r="A3510" t="s">
        <v>10015</v>
      </c>
      <c r="B3510">
        <v>18</v>
      </c>
      <c r="C3510" t="s">
        <v>20</v>
      </c>
      <c r="D3510" t="s">
        <v>21</v>
      </c>
      <c r="E3510" t="s">
        <v>62</v>
      </c>
      <c r="F3510" s="1">
        <v>43973</v>
      </c>
      <c r="G3510">
        <f>DAY(Table1[[#This Row],[Date of Admission]])</f>
        <v>22</v>
      </c>
      <c r="H3510" t="str">
        <f>TEXT(Table1[[#This Row],[Date of Admission]],"dddd")</f>
        <v>Friday</v>
      </c>
      <c r="I3510">
        <f>WEEKDAY(Table1[[#This Row],[Date of Admission]],2)</f>
        <v>5</v>
      </c>
      <c r="J3510" t="str">
        <f>IF(OR(Table1[[#This Row],[Weekday Number]]=6,Table1[[#This Row],[Weekday Number]]=7),"Weekend","Weekday")</f>
        <v>Weekday</v>
      </c>
      <c r="K3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0" t="s">
        <v>10016</v>
      </c>
      <c r="M3510" t="s">
        <v>10017</v>
      </c>
      <c r="N3510" t="s">
        <v>65</v>
      </c>
      <c r="O3510">
        <v>23848.295180000001</v>
      </c>
      <c r="P3510">
        <v>481</v>
      </c>
      <c r="Q3510" t="s">
        <v>37</v>
      </c>
      <c r="R3510" s="1">
        <v>43993</v>
      </c>
      <c r="S3510">
        <f>WEEKDAY(Table1[[#This Row],[Discharge Date]],2)</f>
        <v>4</v>
      </c>
      <c r="T3510" t="s">
        <v>50</v>
      </c>
      <c r="U3510" t="s">
        <v>51</v>
      </c>
      <c r="V3510" t="s">
        <v>84</v>
      </c>
    </row>
    <row r="3511" spans="1:22" x14ac:dyDescent="0.35">
      <c r="A3511" t="s">
        <v>6182</v>
      </c>
      <c r="B3511">
        <v>43</v>
      </c>
      <c r="C3511" t="s">
        <v>20</v>
      </c>
      <c r="D3511" t="s">
        <v>42</v>
      </c>
      <c r="E3511" t="s">
        <v>78</v>
      </c>
      <c r="F3511" s="1">
        <v>43584</v>
      </c>
      <c r="G3511">
        <f>DAY(Table1[[#This Row],[Date of Admission]])</f>
        <v>29</v>
      </c>
      <c r="H3511" t="str">
        <f>TEXT(Table1[[#This Row],[Date of Admission]],"dddd")</f>
        <v>Monday</v>
      </c>
      <c r="I3511">
        <f>WEEKDAY(Table1[[#This Row],[Date of Admission]],2)</f>
        <v>1</v>
      </c>
      <c r="J3511" t="str">
        <f>IF(OR(Table1[[#This Row],[Weekday Number]]=6,Table1[[#This Row],[Weekday Number]]=7),"Weekend","Weekday")</f>
        <v>Weekday</v>
      </c>
      <c r="K3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11" t="s">
        <v>10018</v>
      </c>
      <c r="M3511" t="s">
        <v>10019</v>
      </c>
      <c r="N3511" t="s">
        <v>36</v>
      </c>
      <c r="O3511">
        <v>6659.6708790000002</v>
      </c>
      <c r="P3511">
        <v>117</v>
      </c>
      <c r="Q3511" t="s">
        <v>37</v>
      </c>
      <c r="R3511" s="1">
        <v>43599</v>
      </c>
      <c r="S3511">
        <f>WEEKDAY(Table1[[#This Row],[Discharge Date]],2)</f>
        <v>2</v>
      </c>
      <c r="T3511" t="s">
        <v>27</v>
      </c>
      <c r="U3511" t="s">
        <v>28</v>
      </c>
      <c r="V3511" t="s">
        <v>40</v>
      </c>
    </row>
    <row r="3512" spans="1:22" x14ac:dyDescent="0.35">
      <c r="A3512" t="s">
        <v>10020</v>
      </c>
      <c r="B3512">
        <v>64</v>
      </c>
      <c r="C3512" t="s">
        <v>20</v>
      </c>
      <c r="D3512" t="s">
        <v>21</v>
      </c>
      <c r="E3512" t="s">
        <v>78</v>
      </c>
      <c r="F3512" s="1">
        <v>45119</v>
      </c>
      <c r="G3512">
        <f>DAY(Table1[[#This Row],[Date of Admission]])</f>
        <v>12</v>
      </c>
      <c r="H3512" t="str">
        <f>TEXT(Table1[[#This Row],[Date of Admission]],"dddd")</f>
        <v>Wednesday</v>
      </c>
      <c r="I3512">
        <f>WEEKDAY(Table1[[#This Row],[Date of Admission]],2)</f>
        <v>3</v>
      </c>
      <c r="J3512" t="str">
        <f>IF(OR(Table1[[#This Row],[Weekday Number]]=6,Table1[[#This Row],[Weekday Number]]=7),"Weekend","Weekday")</f>
        <v>Weekday</v>
      </c>
      <c r="K3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2" t="s">
        <v>10021</v>
      </c>
      <c r="M3512" t="s">
        <v>10022</v>
      </c>
      <c r="N3512" t="s">
        <v>60</v>
      </c>
      <c r="O3512">
        <v>72888.802790000002</v>
      </c>
      <c r="P3512">
        <v>139</v>
      </c>
      <c r="Q3512" t="s">
        <v>26</v>
      </c>
      <c r="R3512" s="1">
        <v>45131</v>
      </c>
      <c r="S3512">
        <f>WEEKDAY(Table1[[#This Row],[Discharge Date]],2)</f>
        <v>1</v>
      </c>
      <c r="T3512" t="s">
        <v>27</v>
      </c>
      <c r="U3512" t="s">
        <v>39</v>
      </c>
      <c r="V3512" t="s">
        <v>40</v>
      </c>
    </row>
    <row r="3513" spans="1:22" x14ac:dyDescent="0.35">
      <c r="A3513" t="s">
        <v>10023</v>
      </c>
      <c r="B3513">
        <v>25</v>
      </c>
      <c r="C3513" t="s">
        <v>31</v>
      </c>
      <c r="D3513" t="s">
        <v>57</v>
      </c>
      <c r="E3513" t="s">
        <v>62</v>
      </c>
      <c r="F3513" s="1">
        <v>44541</v>
      </c>
      <c r="G3513">
        <f>DAY(Table1[[#This Row],[Date of Admission]])</f>
        <v>11</v>
      </c>
      <c r="H3513" t="str">
        <f>TEXT(Table1[[#This Row],[Date of Admission]],"dddd")</f>
        <v>Saturday</v>
      </c>
      <c r="I3513">
        <f>WEEKDAY(Table1[[#This Row],[Date of Admission]],2)</f>
        <v>6</v>
      </c>
      <c r="J3513" t="str">
        <f>IF(OR(Table1[[#This Row],[Weekday Number]]=6,Table1[[#This Row],[Weekday Number]]=7),"Weekend","Weekday")</f>
        <v>Weekend</v>
      </c>
      <c r="K3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3" t="s">
        <v>680</v>
      </c>
      <c r="M3513" t="s">
        <v>10024</v>
      </c>
      <c r="N3513" t="s">
        <v>69</v>
      </c>
      <c r="O3513">
        <v>12765.756890000001</v>
      </c>
      <c r="P3513">
        <v>486</v>
      </c>
      <c r="Q3513" t="s">
        <v>37</v>
      </c>
      <c r="R3513" s="1">
        <v>44552</v>
      </c>
      <c r="S3513">
        <f>WEEKDAY(Table1[[#This Row],[Discharge Date]],2)</f>
        <v>3</v>
      </c>
      <c r="T3513" t="s">
        <v>27</v>
      </c>
      <c r="U3513" t="s">
        <v>28</v>
      </c>
      <c r="V3513" t="s">
        <v>40</v>
      </c>
    </row>
    <row r="3514" spans="1:22" x14ac:dyDescent="0.35">
      <c r="A3514" t="s">
        <v>10025</v>
      </c>
      <c r="B3514">
        <v>27</v>
      </c>
      <c r="C3514" t="s">
        <v>31</v>
      </c>
      <c r="D3514" t="s">
        <v>57</v>
      </c>
      <c r="E3514" t="s">
        <v>33</v>
      </c>
      <c r="F3514" s="1">
        <v>44677</v>
      </c>
      <c r="G3514">
        <f>DAY(Table1[[#This Row],[Date of Admission]])</f>
        <v>26</v>
      </c>
      <c r="H3514" t="str">
        <f>TEXT(Table1[[#This Row],[Date of Admission]],"dddd")</f>
        <v>Tuesday</v>
      </c>
      <c r="I3514">
        <f>WEEKDAY(Table1[[#This Row],[Date of Admission]],2)</f>
        <v>2</v>
      </c>
      <c r="J3514" t="str">
        <f>IF(OR(Table1[[#This Row],[Weekday Number]]=6,Table1[[#This Row],[Weekday Number]]=7),"Weekend","Weekday")</f>
        <v>Weekday</v>
      </c>
      <c r="K3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4" t="s">
        <v>10026</v>
      </c>
      <c r="M3514" t="s">
        <v>10027</v>
      </c>
      <c r="N3514" t="s">
        <v>60</v>
      </c>
      <c r="O3514">
        <v>30491.05157</v>
      </c>
      <c r="P3514">
        <v>293</v>
      </c>
      <c r="Q3514" t="s">
        <v>49</v>
      </c>
      <c r="R3514" s="1">
        <v>44680</v>
      </c>
      <c r="S3514">
        <f>WEEKDAY(Table1[[#This Row],[Discharge Date]],2)</f>
        <v>5</v>
      </c>
      <c r="T3514" t="s">
        <v>50</v>
      </c>
      <c r="U3514" t="s">
        <v>28</v>
      </c>
      <c r="V3514" t="s">
        <v>40</v>
      </c>
    </row>
    <row r="3515" spans="1:22" x14ac:dyDescent="0.35">
      <c r="A3515" t="s">
        <v>10028</v>
      </c>
      <c r="B3515">
        <v>43</v>
      </c>
      <c r="C3515" t="s">
        <v>20</v>
      </c>
      <c r="D3515" t="s">
        <v>239</v>
      </c>
      <c r="E3515" t="s">
        <v>43</v>
      </c>
      <c r="F3515" s="1">
        <v>43418</v>
      </c>
      <c r="G3515">
        <f>DAY(Table1[[#This Row],[Date of Admission]])</f>
        <v>14</v>
      </c>
      <c r="H3515" t="str">
        <f>TEXT(Table1[[#This Row],[Date of Admission]],"dddd")</f>
        <v>Wednesday</v>
      </c>
      <c r="I3515">
        <f>WEEKDAY(Table1[[#This Row],[Date of Admission]],2)</f>
        <v>3</v>
      </c>
      <c r="J3515" t="str">
        <f>IF(OR(Table1[[#This Row],[Weekday Number]]=6,Table1[[#This Row],[Weekday Number]]=7),"Weekend","Weekday")</f>
        <v>Weekday</v>
      </c>
      <c r="K3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5" t="s">
        <v>10029</v>
      </c>
      <c r="M3515" t="s">
        <v>9737</v>
      </c>
      <c r="N3515" t="s">
        <v>69</v>
      </c>
      <c r="O3515">
        <v>15131.24833</v>
      </c>
      <c r="P3515">
        <v>470</v>
      </c>
      <c r="Q3515" t="s">
        <v>37</v>
      </c>
      <c r="R3515" s="1">
        <v>43431</v>
      </c>
      <c r="S3515">
        <f>WEEKDAY(Table1[[#This Row],[Discharge Date]],2)</f>
        <v>2</v>
      </c>
      <c r="T3515" t="s">
        <v>94</v>
      </c>
      <c r="U3515" t="s">
        <v>28</v>
      </c>
      <c r="V3515" t="s">
        <v>40</v>
      </c>
    </row>
    <row r="3516" spans="1:22" x14ac:dyDescent="0.35">
      <c r="A3516" t="s">
        <v>10030</v>
      </c>
      <c r="B3516">
        <v>63</v>
      </c>
      <c r="C3516" t="s">
        <v>31</v>
      </c>
      <c r="D3516" t="s">
        <v>32</v>
      </c>
      <c r="E3516" t="s">
        <v>62</v>
      </c>
      <c r="F3516" s="1">
        <v>43982</v>
      </c>
      <c r="G3516">
        <f>DAY(Table1[[#This Row],[Date of Admission]])</f>
        <v>31</v>
      </c>
      <c r="H3516" t="str">
        <f>TEXT(Table1[[#This Row],[Date of Admission]],"dddd")</f>
        <v>Sunday</v>
      </c>
      <c r="I3516">
        <f>WEEKDAY(Table1[[#This Row],[Date of Admission]],2)</f>
        <v>7</v>
      </c>
      <c r="J3516" t="str">
        <f>IF(OR(Table1[[#This Row],[Weekday Number]]=6,Table1[[#This Row],[Weekday Number]]=7),"Weekend","Weekday")</f>
        <v>Weekend</v>
      </c>
      <c r="K3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16" t="s">
        <v>7620</v>
      </c>
      <c r="M3516" t="s">
        <v>10031</v>
      </c>
      <c r="N3516" t="s">
        <v>36</v>
      </c>
      <c r="O3516">
        <v>17630.391319999999</v>
      </c>
      <c r="P3516">
        <v>402</v>
      </c>
      <c r="Q3516" t="s">
        <v>37</v>
      </c>
      <c r="R3516" s="1">
        <v>43997</v>
      </c>
      <c r="S3516">
        <f>WEEKDAY(Table1[[#This Row],[Discharge Date]],2)</f>
        <v>1</v>
      </c>
      <c r="T3516" t="s">
        <v>38</v>
      </c>
      <c r="U3516" t="s">
        <v>51</v>
      </c>
      <c r="V3516" t="s">
        <v>40</v>
      </c>
    </row>
    <row r="3517" spans="1:22" x14ac:dyDescent="0.35">
      <c r="A3517" t="s">
        <v>10032</v>
      </c>
      <c r="B3517">
        <v>38</v>
      </c>
      <c r="C3517" t="s">
        <v>31</v>
      </c>
      <c r="D3517" t="s">
        <v>99</v>
      </c>
      <c r="E3517" t="s">
        <v>78</v>
      </c>
      <c r="F3517" s="1">
        <v>45182</v>
      </c>
      <c r="G3517">
        <f>DAY(Table1[[#This Row],[Date of Admission]])</f>
        <v>13</v>
      </c>
      <c r="H3517" t="str">
        <f>TEXT(Table1[[#This Row],[Date of Admission]],"dddd")</f>
        <v>Wednesday</v>
      </c>
      <c r="I3517">
        <f>WEEKDAY(Table1[[#This Row],[Date of Admission]],2)</f>
        <v>3</v>
      </c>
      <c r="J3517" t="str">
        <f>IF(OR(Table1[[#This Row],[Weekday Number]]=6,Table1[[#This Row],[Weekday Number]]=7),"Weekend","Weekday")</f>
        <v>Weekday</v>
      </c>
      <c r="K3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7" t="s">
        <v>10033</v>
      </c>
      <c r="M3517" t="s">
        <v>10034</v>
      </c>
      <c r="N3517" t="s">
        <v>65</v>
      </c>
      <c r="O3517">
        <v>57231.550439999999</v>
      </c>
      <c r="P3517">
        <v>236</v>
      </c>
      <c r="Q3517" t="s">
        <v>26</v>
      </c>
      <c r="R3517" s="1">
        <v>45186</v>
      </c>
      <c r="S3517">
        <f>WEEKDAY(Table1[[#This Row],[Discharge Date]],2)</f>
        <v>7</v>
      </c>
      <c r="T3517" t="s">
        <v>38</v>
      </c>
      <c r="U3517" t="s">
        <v>28</v>
      </c>
      <c r="V3517" t="s">
        <v>40</v>
      </c>
    </row>
    <row r="3518" spans="1:22" x14ac:dyDescent="0.35">
      <c r="A3518" t="s">
        <v>10035</v>
      </c>
      <c r="B3518">
        <v>51</v>
      </c>
      <c r="C3518" t="s">
        <v>31</v>
      </c>
      <c r="D3518" t="s">
        <v>42</v>
      </c>
      <c r="E3518" t="s">
        <v>33</v>
      </c>
      <c r="F3518" s="1">
        <v>44717</v>
      </c>
      <c r="G3518">
        <f>DAY(Table1[[#This Row],[Date of Admission]])</f>
        <v>5</v>
      </c>
      <c r="H3518" t="str">
        <f>TEXT(Table1[[#This Row],[Date of Admission]],"dddd")</f>
        <v>Sunday</v>
      </c>
      <c r="I3518">
        <f>WEEKDAY(Table1[[#This Row],[Date of Admission]],2)</f>
        <v>7</v>
      </c>
      <c r="J3518" t="str">
        <f>IF(OR(Table1[[#This Row],[Weekday Number]]=6,Table1[[#This Row],[Weekday Number]]=7),"Weekend","Weekday")</f>
        <v>Weekend</v>
      </c>
      <c r="K3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18" t="s">
        <v>5391</v>
      </c>
      <c r="M3518" t="s">
        <v>10036</v>
      </c>
      <c r="N3518" t="s">
        <v>25</v>
      </c>
      <c r="O3518">
        <v>33927.682800000002</v>
      </c>
      <c r="P3518">
        <v>403</v>
      </c>
      <c r="Q3518" t="s">
        <v>49</v>
      </c>
      <c r="R3518" s="1">
        <v>44723</v>
      </c>
      <c r="S3518">
        <f>WEEKDAY(Table1[[#This Row],[Discharge Date]],2)</f>
        <v>6</v>
      </c>
      <c r="T3518" t="s">
        <v>50</v>
      </c>
      <c r="U3518" t="s">
        <v>51</v>
      </c>
      <c r="V3518" t="s">
        <v>40</v>
      </c>
    </row>
    <row r="3519" spans="1:22" x14ac:dyDescent="0.35">
      <c r="A3519" t="s">
        <v>10037</v>
      </c>
      <c r="B3519">
        <v>44</v>
      </c>
      <c r="C3519" t="s">
        <v>31</v>
      </c>
      <c r="D3519" t="s">
        <v>239</v>
      </c>
      <c r="E3519" t="s">
        <v>62</v>
      </c>
      <c r="F3519" s="1">
        <v>44592</v>
      </c>
      <c r="G3519">
        <f>DAY(Table1[[#This Row],[Date of Admission]])</f>
        <v>31</v>
      </c>
      <c r="H3519" t="str">
        <f>TEXT(Table1[[#This Row],[Date of Admission]],"dddd")</f>
        <v>Monday</v>
      </c>
      <c r="I3519">
        <f>WEEKDAY(Table1[[#This Row],[Date of Admission]],2)</f>
        <v>1</v>
      </c>
      <c r="J3519" t="str">
        <f>IF(OR(Table1[[#This Row],[Weekday Number]]=6,Table1[[#This Row],[Weekday Number]]=7),"Weekend","Weekday")</f>
        <v>Weekday</v>
      </c>
      <c r="K3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19" t="s">
        <v>10038</v>
      </c>
      <c r="M3519" t="s">
        <v>10039</v>
      </c>
      <c r="N3519" t="s">
        <v>65</v>
      </c>
      <c r="O3519">
        <v>26350.123149999999</v>
      </c>
      <c r="P3519">
        <v>434</v>
      </c>
      <c r="Q3519" t="s">
        <v>37</v>
      </c>
      <c r="R3519" s="1">
        <v>44598</v>
      </c>
      <c r="S3519">
        <f>WEEKDAY(Table1[[#This Row],[Discharge Date]],2)</f>
        <v>7</v>
      </c>
      <c r="T3519" t="s">
        <v>38</v>
      </c>
      <c r="U3519" t="s">
        <v>51</v>
      </c>
      <c r="V3519" t="s">
        <v>40</v>
      </c>
    </row>
    <row r="3520" spans="1:22" x14ac:dyDescent="0.35">
      <c r="A3520" t="s">
        <v>5747</v>
      </c>
      <c r="B3520">
        <v>79</v>
      </c>
      <c r="C3520" t="s">
        <v>20</v>
      </c>
      <c r="D3520" t="s">
        <v>239</v>
      </c>
      <c r="E3520" t="s">
        <v>62</v>
      </c>
      <c r="F3520" s="1">
        <v>44725</v>
      </c>
      <c r="G3520">
        <f>DAY(Table1[[#This Row],[Date of Admission]])</f>
        <v>13</v>
      </c>
      <c r="H3520" t="str">
        <f>TEXT(Table1[[#This Row],[Date of Admission]],"dddd")</f>
        <v>Monday</v>
      </c>
      <c r="I3520">
        <f>WEEKDAY(Table1[[#This Row],[Date of Admission]],2)</f>
        <v>1</v>
      </c>
      <c r="J3520" t="str">
        <f>IF(OR(Table1[[#This Row],[Weekday Number]]=6,Table1[[#This Row],[Weekday Number]]=7),"Weekend","Weekday")</f>
        <v>Weekday</v>
      </c>
      <c r="K3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0" t="s">
        <v>10040</v>
      </c>
      <c r="M3520" t="s">
        <v>10041</v>
      </c>
      <c r="N3520" t="s">
        <v>25</v>
      </c>
      <c r="O3520">
        <v>20329.77103</v>
      </c>
      <c r="P3520">
        <v>474</v>
      </c>
      <c r="Q3520" t="s">
        <v>37</v>
      </c>
      <c r="R3520" s="1">
        <v>44740</v>
      </c>
      <c r="S3520">
        <f>WEEKDAY(Table1[[#This Row],[Discharge Date]],2)</f>
        <v>2</v>
      </c>
      <c r="T3520" t="s">
        <v>27</v>
      </c>
      <c r="U3520" t="s">
        <v>28</v>
      </c>
      <c r="V3520" t="s">
        <v>29</v>
      </c>
    </row>
    <row r="3521" spans="1:22" x14ac:dyDescent="0.35">
      <c r="A3521" t="s">
        <v>10042</v>
      </c>
      <c r="B3521">
        <v>37</v>
      </c>
      <c r="C3521" t="s">
        <v>31</v>
      </c>
      <c r="D3521" t="s">
        <v>124</v>
      </c>
      <c r="E3521" t="s">
        <v>62</v>
      </c>
      <c r="F3521" s="1">
        <v>44685</v>
      </c>
      <c r="G3521">
        <f>DAY(Table1[[#This Row],[Date of Admission]])</f>
        <v>4</v>
      </c>
      <c r="H3521" t="str">
        <f>TEXT(Table1[[#This Row],[Date of Admission]],"dddd")</f>
        <v>Wednesday</v>
      </c>
      <c r="I3521">
        <f>WEEKDAY(Table1[[#This Row],[Date of Admission]],2)</f>
        <v>3</v>
      </c>
      <c r="J3521" t="str">
        <f>IF(OR(Table1[[#This Row],[Weekday Number]]=6,Table1[[#This Row],[Weekday Number]]=7),"Weekend","Weekday")</f>
        <v>Weekday</v>
      </c>
      <c r="K3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521" t="s">
        <v>10043</v>
      </c>
      <c r="M3521" t="s">
        <v>10044</v>
      </c>
      <c r="N3521" t="s">
        <v>69</v>
      </c>
      <c r="O3521">
        <v>2189.777771</v>
      </c>
      <c r="P3521">
        <v>253</v>
      </c>
      <c r="Q3521" t="s">
        <v>49</v>
      </c>
      <c r="R3521" s="1">
        <v>44708</v>
      </c>
      <c r="S3521">
        <f>WEEKDAY(Table1[[#This Row],[Discharge Date]],2)</f>
        <v>5</v>
      </c>
      <c r="T3521" t="s">
        <v>50</v>
      </c>
      <c r="U3521" t="s">
        <v>28</v>
      </c>
      <c r="V3521" t="s">
        <v>40</v>
      </c>
    </row>
    <row r="3522" spans="1:22" x14ac:dyDescent="0.35">
      <c r="A3522" t="s">
        <v>10045</v>
      </c>
      <c r="B3522">
        <v>41</v>
      </c>
      <c r="C3522" t="s">
        <v>20</v>
      </c>
      <c r="D3522" t="s">
        <v>21</v>
      </c>
      <c r="E3522" t="s">
        <v>22</v>
      </c>
      <c r="F3522" s="1">
        <v>44798</v>
      </c>
      <c r="G3522">
        <f>DAY(Table1[[#This Row],[Date of Admission]])</f>
        <v>25</v>
      </c>
      <c r="H3522" t="str">
        <f>TEXT(Table1[[#This Row],[Date of Admission]],"dddd")</f>
        <v>Thursday</v>
      </c>
      <c r="I3522">
        <f>WEEKDAY(Table1[[#This Row],[Date of Admission]],2)</f>
        <v>4</v>
      </c>
      <c r="J3522" t="str">
        <f>IF(OR(Table1[[#This Row],[Weekday Number]]=6,Table1[[#This Row],[Weekday Number]]=7),"Weekend","Weekday")</f>
        <v>Weekday</v>
      </c>
      <c r="K3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2" t="s">
        <v>10046</v>
      </c>
      <c r="M3522" t="s">
        <v>10047</v>
      </c>
      <c r="N3522" t="s">
        <v>60</v>
      </c>
      <c r="O3522">
        <v>37650.92381</v>
      </c>
      <c r="P3522">
        <v>187</v>
      </c>
      <c r="Q3522" t="s">
        <v>37</v>
      </c>
      <c r="R3522" s="1">
        <v>44812</v>
      </c>
      <c r="S3522">
        <f>WEEKDAY(Table1[[#This Row],[Discharge Date]],2)</f>
        <v>4</v>
      </c>
      <c r="T3522" t="s">
        <v>56</v>
      </c>
      <c r="U3522" t="s">
        <v>39</v>
      </c>
      <c r="V3522" t="s">
        <v>40</v>
      </c>
    </row>
    <row r="3523" spans="1:22" x14ac:dyDescent="0.35">
      <c r="A3523" t="s">
        <v>10048</v>
      </c>
      <c r="B3523">
        <v>38</v>
      </c>
      <c r="C3523" t="s">
        <v>20</v>
      </c>
      <c r="D3523" t="s">
        <v>32</v>
      </c>
      <c r="E3523" t="s">
        <v>53</v>
      </c>
      <c r="F3523" s="1">
        <v>44617</v>
      </c>
      <c r="G3523">
        <f>DAY(Table1[[#This Row],[Date of Admission]])</f>
        <v>25</v>
      </c>
      <c r="H3523" t="str">
        <f>TEXT(Table1[[#This Row],[Date of Admission]],"dddd")</f>
        <v>Friday</v>
      </c>
      <c r="I3523">
        <f>WEEKDAY(Table1[[#This Row],[Date of Admission]],2)</f>
        <v>5</v>
      </c>
      <c r="J3523" t="str">
        <f>IF(OR(Table1[[#This Row],[Weekday Number]]=6,Table1[[#This Row],[Weekday Number]]=7),"Weekend","Weekday")</f>
        <v>Weekday</v>
      </c>
      <c r="K3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3" t="s">
        <v>10049</v>
      </c>
      <c r="M3523" t="s">
        <v>4258</v>
      </c>
      <c r="N3523" t="s">
        <v>25</v>
      </c>
      <c r="O3523">
        <v>7847.654963</v>
      </c>
      <c r="P3523">
        <v>203</v>
      </c>
      <c r="Q3523" t="s">
        <v>26</v>
      </c>
      <c r="R3523" s="1">
        <v>44632</v>
      </c>
      <c r="S3523">
        <f>WEEKDAY(Table1[[#This Row],[Discharge Date]],2)</f>
        <v>6</v>
      </c>
      <c r="T3523" t="s">
        <v>27</v>
      </c>
      <c r="U3523" t="s">
        <v>51</v>
      </c>
      <c r="V3523" t="s">
        <v>40</v>
      </c>
    </row>
    <row r="3524" spans="1:22" x14ac:dyDescent="0.35">
      <c r="A3524" t="s">
        <v>10050</v>
      </c>
      <c r="B3524">
        <v>46</v>
      </c>
      <c r="C3524" t="s">
        <v>20</v>
      </c>
      <c r="D3524" t="s">
        <v>21</v>
      </c>
      <c r="E3524" t="s">
        <v>62</v>
      </c>
      <c r="F3524" s="1">
        <v>45086</v>
      </c>
      <c r="G3524">
        <f>DAY(Table1[[#This Row],[Date of Admission]])</f>
        <v>9</v>
      </c>
      <c r="H3524" t="str">
        <f>TEXT(Table1[[#This Row],[Date of Admission]],"dddd")</f>
        <v>Friday</v>
      </c>
      <c r="I3524">
        <f>WEEKDAY(Table1[[#This Row],[Date of Admission]],2)</f>
        <v>5</v>
      </c>
      <c r="J3524" t="str">
        <f>IF(OR(Table1[[#This Row],[Weekday Number]]=6,Table1[[#This Row],[Weekday Number]]=7),"Weekend","Weekday")</f>
        <v>Weekday</v>
      </c>
      <c r="K3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4" t="s">
        <v>10051</v>
      </c>
      <c r="M3524" t="s">
        <v>10052</v>
      </c>
      <c r="N3524" t="s">
        <v>25</v>
      </c>
      <c r="O3524">
        <v>11670.23309</v>
      </c>
      <c r="P3524">
        <v>388</v>
      </c>
      <c r="Q3524" t="s">
        <v>49</v>
      </c>
      <c r="R3524" s="1">
        <v>45105</v>
      </c>
      <c r="S3524">
        <f>WEEKDAY(Table1[[#This Row],[Discharge Date]],2)</f>
        <v>3</v>
      </c>
      <c r="T3524" t="s">
        <v>38</v>
      </c>
      <c r="U3524" t="s">
        <v>28</v>
      </c>
      <c r="V3524" t="s">
        <v>40</v>
      </c>
    </row>
    <row r="3525" spans="1:22" x14ac:dyDescent="0.35">
      <c r="A3525" t="s">
        <v>10053</v>
      </c>
      <c r="B3525">
        <v>19</v>
      </c>
      <c r="C3525" t="s">
        <v>20</v>
      </c>
      <c r="D3525" t="s">
        <v>32</v>
      </c>
      <c r="E3525" t="s">
        <v>62</v>
      </c>
      <c r="F3525" s="1">
        <v>43481</v>
      </c>
      <c r="G3525">
        <f>DAY(Table1[[#This Row],[Date of Admission]])</f>
        <v>16</v>
      </c>
      <c r="H3525" t="str">
        <f>TEXT(Table1[[#This Row],[Date of Admission]],"dddd")</f>
        <v>Wednesday</v>
      </c>
      <c r="I3525">
        <f>WEEKDAY(Table1[[#This Row],[Date of Admission]],2)</f>
        <v>3</v>
      </c>
      <c r="J3525" t="str">
        <f>IF(OR(Table1[[#This Row],[Weekday Number]]=6,Table1[[#This Row],[Weekday Number]]=7),"Weekend","Weekday")</f>
        <v>Weekday</v>
      </c>
      <c r="K3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5" t="s">
        <v>10054</v>
      </c>
      <c r="M3525" t="s">
        <v>10055</v>
      </c>
      <c r="N3525" t="s">
        <v>69</v>
      </c>
      <c r="O3525">
        <v>33990.47997</v>
      </c>
      <c r="P3525">
        <v>300</v>
      </c>
      <c r="Q3525" t="s">
        <v>37</v>
      </c>
      <c r="R3525" s="1">
        <v>43500</v>
      </c>
      <c r="S3525">
        <f>WEEKDAY(Table1[[#This Row],[Discharge Date]],2)</f>
        <v>1</v>
      </c>
      <c r="T3525" t="s">
        <v>50</v>
      </c>
      <c r="U3525" t="s">
        <v>39</v>
      </c>
      <c r="V3525" t="s">
        <v>84</v>
      </c>
    </row>
    <row r="3526" spans="1:22" x14ac:dyDescent="0.35">
      <c r="A3526" t="s">
        <v>10056</v>
      </c>
      <c r="B3526">
        <v>61</v>
      </c>
      <c r="C3526" t="s">
        <v>20</v>
      </c>
      <c r="D3526" t="s">
        <v>71</v>
      </c>
      <c r="E3526" t="s">
        <v>62</v>
      </c>
      <c r="F3526" s="1">
        <v>44937</v>
      </c>
      <c r="G3526">
        <f>DAY(Table1[[#This Row],[Date of Admission]])</f>
        <v>11</v>
      </c>
      <c r="H3526" t="str">
        <f>TEXT(Table1[[#This Row],[Date of Admission]],"dddd")</f>
        <v>Wednesday</v>
      </c>
      <c r="I3526">
        <f>WEEKDAY(Table1[[#This Row],[Date of Admission]],2)</f>
        <v>3</v>
      </c>
      <c r="J3526" t="str">
        <f>IF(OR(Table1[[#This Row],[Weekday Number]]=6,Table1[[#This Row],[Weekday Number]]=7),"Weekend","Weekday")</f>
        <v>Weekday</v>
      </c>
      <c r="K3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6" t="s">
        <v>10057</v>
      </c>
      <c r="M3526" t="s">
        <v>10058</v>
      </c>
      <c r="N3526" t="s">
        <v>36</v>
      </c>
      <c r="O3526">
        <v>30174.039400000001</v>
      </c>
      <c r="P3526">
        <v>487</v>
      </c>
      <c r="Q3526" t="s">
        <v>49</v>
      </c>
      <c r="R3526" s="1">
        <v>44967</v>
      </c>
      <c r="S3526">
        <f>WEEKDAY(Table1[[#This Row],[Discharge Date]],2)</f>
        <v>5</v>
      </c>
      <c r="T3526" t="s">
        <v>56</v>
      </c>
      <c r="U3526" t="s">
        <v>28</v>
      </c>
      <c r="V3526" t="s">
        <v>40</v>
      </c>
    </row>
    <row r="3527" spans="1:22" x14ac:dyDescent="0.35">
      <c r="A3527" t="s">
        <v>10059</v>
      </c>
      <c r="B3527">
        <v>37</v>
      </c>
      <c r="C3527" t="s">
        <v>31</v>
      </c>
      <c r="D3527" t="s">
        <v>239</v>
      </c>
      <c r="E3527" t="s">
        <v>53</v>
      </c>
      <c r="F3527" s="1">
        <v>43905</v>
      </c>
      <c r="G3527">
        <f>DAY(Table1[[#This Row],[Date of Admission]])</f>
        <v>15</v>
      </c>
      <c r="H3527" t="str">
        <f>TEXT(Table1[[#This Row],[Date of Admission]],"dddd")</f>
        <v>Sunday</v>
      </c>
      <c r="I3527">
        <f>WEEKDAY(Table1[[#This Row],[Date of Admission]],2)</f>
        <v>7</v>
      </c>
      <c r="J3527" t="str">
        <f>IF(OR(Table1[[#This Row],[Weekday Number]]=6,Table1[[#This Row],[Weekday Number]]=7),"Weekend","Weekday")</f>
        <v>Weekend</v>
      </c>
      <c r="K3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7" t="s">
        <v>10060</v>
      </c>
      <c r="M3527" t="s">
        <v>10061</v>
      </c>
      <c r="N3527" t="s">
        <v>60</v>
      </c>
      <c r="O3527">
        <v>7339.9538780000003</v>
      </c>
      <c r="P3527">
        <v>192</v>
      </c>
      <c r="Q3527" t="s">
        <v>49</v>
      </c>
      <c r="R3527" s="1">
        <v>43911</v>
      </c>
      <c r="S3527">
        <f>WEEKDAY(Table1[[#This Row],[Discharge Date]],2)</f>
        <v>6</v>
      </c>
      <c r="T3527" t="s">
        <v>38</v>
      </c>
      <c r="U3527" t="s">
        <v>28</v>
      </c>
      <c r="V3527" t="s">
        <v>40</v>
      </c>
    </row>
    <row r="3528" spans="1:22" x14ac:dyDescent="0.35">
      <c r="A3528" t="s">
        <v>10062</v>
      </c>
      <c r="B3528">
        <v>59</v>
      </c>
      <c r="C3528" t="s">
        <v>20</v>
      </c>
      <c r="D3528" t="s">
        <v>71</v>
      </c>
      <c r="E3528" t="s">
        <v>43</v>
      </c>
      <c r="F3528" s="1">
        <v>43967</v>
      </c>
      <c r="G3528">
        <f>DAY(Table1[[#This Row],[Date of Admission]])</f>
        <v>16</v>
      </c>
      <c r="H3528" t="str">
        <f>TEXT(Table1[[#This Row],[Date of Admission]],"dddd")</f>
        <v>Saturday</v>
      </c>
      <c r="I3528">
        <f>WEEKDAY(Table1[[#This Row],[Date of Admission]],2)</f>
        <v>6</v>
      </c>
      <c r="J3528" t="str">
        <f>IF(OR(Table1[[#This Row],[Weekday Number]]=6,Table1[[#This Row],[Weekday Number]]=7),"Weekend","Weekday")</f>
        <v>Weekend</v>
      </c>
      <c r="K3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8" t="s">
        <v>10063</v>
      </c>
      <c r="M3528" t="s">
        <v>10064</v>
      </c>
      <c r="N3528" t="s">
        <v>60</v>
      </c>
      <c r="O3528">
        <v>24987.149570000001</v>
      </c>
      <c r="P3528">
        <v>242</v>
      </c>
      <c r="Q3528" t="s">
        <v>26</v>
      </c>
      <c r="R3528" s="1">
        <v>43975</v>
      </c>
      <c r="S3528">
        <f>WEEKDAY(Table1[[#This Row],[Discharge Date]],2)</f>
        <v>7</v>
      </c>
      <c r="T3528" t="s">
        <v>27</v>
      </c>
      <c r="U3528" t="s">
        <v>51</v>
      </c>
      <c r="V3528" t="s">
        <v>40</v>
      </c>
    </row>
    <row r="3529" spans="1:22" x14ac:dyDescent="0.35">
      <c r="A3529" t="s">
        <v>10065</v>
      </c>
      <c r="B3529">
        <v>40</v>
      </c>
      <c r="C3529" t="s">
        <v>20</v>
      </c>
      <c r="D3529" t="s">
        <v>124</v>
      </c>
      <c r="E3529" t="s">
        <v>62</v>
      </c>
      <c r="F3529" s="1">
        <v>43418</v>
      </c>
      <c r="G3529">
        <f>DAY(Table1[[#This Row],[Date of Admission]])</f>
        <v>14</v>
      </c>
      <c r="H3529" t="str">
        <f>TEXT(Table1[[#This Row],[Date of Admission]],"dddd")</f>
        <v>Wednesday</v>
      </c>
      <c r="I3529">
        <f>WEEKDAY(Table1[[#This Row],[Date of Admission]],2)</f>
        <v>3</v>
      </c>
      <c r="J3529" t="str">
        <f>IF(OR(Table1[[#This Row],[Weekday Number]]=6,Table1[[#This Row],[Weekday Number]]=7),"Weekend","Weekday")</f>
        <v>Weekday</v>
      </c>
      <c r="K3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29" t="s">
        <v>10066</v>
      </c>
      <c r="M3529" t="s">
        <v>10067</v>
      </c>
      <c r="N3529" t="s">
        <v>65</v>
      </c>
      <c r="O3529">
        <v>27326.68219</v>
      </c>
      <c r="P3529">
        <v>457</v>
      </c>
      <c r="Q3529" t="s">
        <v>37</v>
      </c>
      <c r="R3529" s="1">
        <v>43444</v>
      </c>
      <c r="S3529">
        <f>WEEKDAY(Table1[[#This Row],[Discharge Date]],2)</f>
        <v>1</v>
      </c>
      <c r="T3529" t="s">
        <v>50</v>
      </c>
      <c r="U3529" t="s">
        <v>28</v>
      </c>
      <c r="V3529" t="s">
        <v>40</v>
      </c>
    </row>
    <row r="3530" spans="1:22" x14ac:dyDescent="0.35">
      <c r="A3530" t="s">
        <v>10068</v>
      </c>
      <c r="B3530">
        <v>64</v>
      </c>
      <c r="C3530" t="s">
        <v>20</v>
      </c>
      <c r="D3530" t="s">
        <v>71</v>
      </c>
      <c r="E3530" t="s">
        <v>33</v>
      </c>
      <c r="F3530" s="1">
        <v>44665</v>
      </c>
      <c r="G3530">
        <f>DAY(Table1[[#This Row],[Date of Admission]])</f>
        <v>14</v>
      </c>
      <c r="H3530" t="str">
        <f>TEXT(Table1[[#This Row],[Date of Admission]],"dddd")</f>
        <v>Thursday</v>
      </c>
      <c r="I3530">
        <f>WEEKDAY(Table1[[#This Row],[Date of Admission]],2)</f>
        <v>4</v>
      </c>
      <c r="J3530" t="str">
        <f>IF(OR(Table1[[#This Row],[Weekday Number]]=6,Table1[[#This Row],[Weekday Number]]=7),"Weekend","Weekday")</f>
        <v>Weekday</v>
      </c>
      <c r="K3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0" t="s">
        <v>10069</v>
      </c>
      <c r="M3530" t="s">
        <v>4827</v>
      </c>
      <c r="N3530" t="s">
        <v>60</v>
      </c>
      <c r="O3530">
        <v>37322.792880000001</v>
      </c>
      <c r="P3530">
        <v>175</v>
      </c>
      <c r="Q3530" t="s">
        <v>49</v>
      </c>
      <c r="R3530" s="1">
        <v>44695</v>
      </c>
      <c r="S3530">
        <f>WEEKDAY(Table1[[#This Row],[Discharge Date]],2)</f>
        <v>6</v>
      </c>
      <c r="T3530" t="s">
        <v>27</v>
      </c>
      <c r="U3530" t="s">
        <v>28</v>
      </c>
      <c r="V3530" t="s">
        <v>40</v>
      </c>
    </row>
    <row r="3531" spans="1:22" x14ac:dyDescent="0.35">
      <c r="A3531" t="s">
        <v>10070</v>
      </c>
      <c r="B3531">
        <v>72</v>
      </c>
      <c r="C3531" t="s">
        <v>31</v>
      </c>
      <c r="D3531" t="s">
        <v>124</v>
      </c>
      <c r="E3531" t="s">
        <v>62</v>
      </c>
      <c r="F3531" s="1">
        <v>43703</v>
      </c>
      <c r="G3531">
        <f>DAY(Table1[[#This Row],[Date of Admission]])</f>
        <v>26</v>
      </c>
      <c r="H3531" t="str">
        <f>TEXT(Table1[[#This Row],[Date of Admission]],"dddd")</f>
        <v>Monday</v>
      </c>
      <c r="I3531">
        <f>WEEKDAY(Table1[[#This Row],[Date of Admission]],2)</f>
        <v>1</v>
      </c>
      <c r="J3531" t="str">
        <f>IF(OR(Table1[[#This Row],[Weekday Number]]=6,Table1[[#This Row],[Weekday Number]]=7),"Weekend","Weekday")</f>
        <v>Weekday</v>
      </c>
      <c r="K3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1" t="s">
        <v>10071</v>
      </c>
      <c r="M3531" t="s">
        <v>10072</v>
      </c>
      <c r="N3531" t="s">
        <v>60</v>
      </c>
      <c r="O3531">
        <v>17012.19989</v>
      </c>
      <c r="P3531">
        <v>230</v>
      </c>
      <c r="Q3531" t="s">
        <v>49</v>
      </c>
      <c r="R3531" s="1">
        <v>43722</v>
      </c>
      <c r="S3531">
        <f>WEEKDAY(Table1[[#This Row],[Discharge Date]],2)</f>
        <v>6</v>
      </c>
      <c r="T3531" t="s">
        <v>56</v>
      </c>
      <c r="U3531" t="s">
        <v>51</v>
      </c>
      <c r="V3531" t="s">
        <v>29</v>
      </c>
    </row>
    <row r="3532" spans="1:22" x14ac:dyDescent="0.35">
      <c r="A3532" t="s">
        <v>10073</v>
      </c>
      <c r="B3532">
        <v>66</v>
      </c>
      <c r="C3532" t="s">
        <v>31</v>
      </c>
      <c r="D3532" t="s">
        <v>21</v>
      </c>
      <c r="E3532" t="s">
        <v>62</v>
      </c>
      <c r="F3532" s="1">
        <v>44907</v>
      </c>
      <c r="G3532">
        <f>DAY(Table1[[#This Row],[Date of Admission]])</f>
        <v>12</v>
      </c>
      <c r="H3532" t="str">
        <f>TEXT(Table1[[#This Row],[Date of Admission]],"dddd")</f>
        <v>Monday</v>
      </c>
      <c r="I3532">
        <f>WEEKDAY(Table1[[#This Row],[Date of Admission]],2)</f>
        <v>1</v>
      </c>
      <c r="J3532" t="str">
        <f>IF(OR(Table1[[#This Row],[Weekday Number]]=6,Table1[[#This Row],[Weekday Number]]=7),"Weekend","Weekday")</f>
        <v>Weekday</v>
      </c>
      <c r="K3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2" t="s">
        <v>10074</v>
      </c>
      <c r="M3532" t="s">
        <v>10075</v>
      </c>
      <c r="N3532" t="s">
        <v>65</v>
      </c>
      <c r="O3532">
        <v>3426.486887</v>
      </c>
      <c r="P3532">
        <v>248</v>
      </c>
      <c r="Q3532" t="s">
        <v>37</v>
      </c>
      <c r="R3532" s="1">
        <v>44926</v>
      </c>
      <c r="S3532">
        <f>WEEKDAY(Table1[[#This Row],[Discharge Date]],2)</f>
        <v>6</v>
      </c>
      <c r="T3532" t="s">
        <v>27</v>
      </c>
      <c r="U3532" t="s">
        <v>51</v>
      </c>
      <c r="V3532" t="s">
        <v>29</v>
      </c>
    </row>
    <row r="3533" spans="1:22" x14ac:dyDescent="0.35">
      <c r="A3533" t="s">
        <v>10076</v>
      </c>
      <c r="B3533">
        <v>59</v>
      </c>
      <c r="C3533" t="s">
        <v>20</v>
      </c>
      <c r="D3533" t="s">
        <v>57</v>
      </c>
      <c r="E3533" t="s">
        <v>62</v>
      </c>
      <c r="F3533" s="1">
        <v>43536</v>
      </c>
      <c r="G3533">
        <f>DAY(Table1[[#This Row],[Date of Admission]])</f>
        <v>12</v>
      </c>
      <c r="H3533" t="str">
        <f>TEXT(Table1[[#This Row],[Date of Admission]],"dddd")</f>
        <v>Tuesday</v>
      </c>
      <c r="I3533">
        <f>WEEKDAY(Table1[[#This Row],[Date of Admission]],2)</f>
        <v>2</v>
      </c>
      <c r="J3533" t="str">
        <f>IF(OR(Table1[[#This Row],[Weekday Number]]=6,Table1[[#This Row],[Weekday Number]]=7),"Weekend","Weekday")</f>
        <v>Weekday</v>
      </c>
      <c r="K3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3" t="s">
        <v>10077</v>
      </c>
      <c r="M3533" t="s">
        <v>10078</v>
      </c>
      <c r="N3533" t="s">
        <v>65</v>
      </c>
      <c r="O3533">
        <v>27836.881440000001</v>
      </c>
      <c r="P3533">
        <v>199</v>
      </c>
      <c r="Q3533" t="s">
        <v>37</v>
      </c>
      <c r="R3533" s="1">
        <v>43548</v>
      </c>
      <c r="S3533">
        <f>WEEKDAY(Table1[[#This Row],[Discharge Date]],2)</f>
        <v>7</v>
      </c>
      <c r="T3533" t="s">
        <v>27</v>
      </c>
      <c r="U3533" t="s">
        <v>51</v>
      </c>
      <c r="V3533" t="s">
        <v>40</v>
      </c>
    </row>
    <row r="3534" spans="1:22" x14ac:dyDescent="0.35">
      <c r="A3534" t="s">
        <v>10079</v>
      </c>
      <c r="B3534">
        <v>34</v>
      </c>
      <c r="C3534" t="s">
        <v>31</v>
      </c>
      <c r="D3534" t="s">
        <v>42</v>
      </c>
      <c r="E3534" t="s">
        <v>53</v>
      </c>
      <c r="F3534" s="1">
        <v>45014</v>
      </c>
      <c r="G3534">
        <f>DAY(Table1[[#This Row],[Date of Admission]])</f>
        <v>29</v>
      </c>
      <c r="H3534" t="str">
        <f>TEXT(Table1[[#This Row],[Date of Admission]],"dddd")</f>
        <v>Wednesday</v>
      </c>
      <c r="I3534">
        <f>WEEKDAY(Table1[[#This Row],[Date of Admission]],2)</f>
        <v>3</v>
      </c>
      <c r="J3534" t="str">
        <f>IF(OR(Table1[[#This Row],[Weekday Number]]=6,Table1[[#This Row],[Weekday Number]]=7),"Weekend","Weekday")</f>
        <v>Weekday</v>
      </c>
      <c r="K3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34" t="s">
        <v>10080</v>
      </c>
      <c r="M3534" t="s">
        <v>9724</v>
      </c>
      <c r="N3534" t="s">
        <v>69</v>
      </c>
      <c r="O3534">
        <v>37341.409659999998</v>
      </c>
      <c r="P3534">
        <v>478</v>
      </c>
      <c r="Q3534" t="s">
        <v>37</v>
      </c>
      <c r="R3534" s="1">
        <v>45016</v>
      </c>
      <c r="S3534">
        <f>WEEKDAY(Table1[[#This Row],[Discharge Date]],2)</f>
        <v>5</v>
      </c>
      <c r="T3534" t="s">
        <v>50</v>
      </c>
      <c r="U3534" t="s">
        <v>51</v>
      </c>
      <c r="V3534" t="s">
        <v>40</v>
      </c>
    </row>
    <row r="3535" spans="1:22" x14ac:dyDescent="0.35">
      <c r="A3535" t="s">
        <v>10081</v>
      </c>
      <c r="B3535">
        <v>58</v>
      </c>
      <c r="C3535" t="s">
        <v>31</v>
      </c>
      <c r="D3535" t="s">
        <v>239</v>
      </c>
      <c r="E3535" t="s">
        <v>62</v>
      </c>
      <c r="F3535" s="1">
        <v>44204</v>
      </c>
      <c r="G3535">
        <f>DAY(Table1[[#This Row],[Date of Admission]])</f>
        <v>8</v>
      </c>
      <c r="H3535" t="str">
        <f>TEXT(Table1[[#This Row],[Date of Admission]],"dddd")</f>
        <v>Friday</v>
      </c>
      <c r="I3535">
        <f>WEEKDAY(Table1[[#This Row],[Date of Admission]],2)</f>
        <v>5</v>
      </c>
      <c r="J3535" t="str">
        <f>IF(OR(Table1[[#This Row],[Weekday Number]]=6,Table1[[#This Row],[Weekday Number]]=7),"Weekend","Weekday")</f>
        <v>Weekday</v>
      </c>
      <c r="K3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5" t="s">
        <v>10082</v>
      </c>
      <c r="M3535" t="s">
        <v>10083</v>
      </c>
      <c r="N3535" t="s">
        <v>60</v>
      </c>
      <c r="O3535">
        <v>1982.2799660000001</v>
      </c>
      <c r="P3535">
        <v>444</v>
      </c>
      <c r="Q3535" t="s">
        <v>37</v>
      </c>
      <c r="R3535" s="1">
        <v>44225</v>
      </c>
      <c r="S3535">
        <f>WEEKDAY(Table1[[#This Row],[Discharge Date]],2)</f>
        <v>5</v>
      </c>
      <c r="T3535" t="s">
        <v>27</v>
      </c>
      <c r="U3535" t="s">
        <v>39</v>
      </c>
      <c r="V3535" t="s">
        <v>40</v>
      </c>
    </row>
    <row r="3536" spans="1:22" x14ac:dyDescent="0.35">
      <c r="A3536" t="s">
        <v>10084</v>
      </c>
      <c r="B3536">
        <v>50</v>
      </c>
      <c r="C3536" t="s">
        <v>31</v>
      </c>
      <c r="D3536" t="s">
        <v>239</v>
      </c>
      <c r="E3536" t="s">
        <v>62</v>
      </c>
      <c r="F3536" s="1">
        <v>45069</v>
      </c>
      <c r="G3536">
        <f>DAY(Table1[[#This Row],[Date of Admission]])</f>
        <v>23</v>
      </c>
      <c r="H3536" t="str">
        <f>TEXT(Table1[[#This Row],[Date of Admission]],"dddd")</f>
        <v>Tuesday</v>
      </c>
      <c r="I3536">
        <f>WEEKDAY(Table1[[#This Row],[Date of Admission]],2)</f>
        <v>2</v>
      </c>
      <c r="J3536" t="str">
        <f>IF(OR(Table1[[#This Row],[Weekday Number]]=6,Table1[[#This Row],[Weekday Number]]=7),"Weekend","Weekday")</f>
        <v>Weekday</v>
      </c>
      <c r="K3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6" t="s">
        <v>10085</v>
      </c>
      <c r="M3536" t="s">
        <v>83</v>
      </c>
      <c r="N3536" t="s">
        <v>65</v>
      </c>
      <c r="O3536">
        <v>30464.92469</v>
      </c>
      <c r="P3536">
        <v>478</v>
      </c>
      <c r="Q3536" t="s">
        <v>37</v>
      </c>
      <c r="R3536" s="1">
        <v>45091</v>
      </c>
      <c r="S3536">
        <f>WEEKDAY(Table1[[#This Row],[Discharge Date]],2)</f>
        <v>3</v>
      </c>
      <c r="T3536" t="s">
        <v>38</v>
      </c>
      <c r="U3536" t="s">
        <v>28</v>
      </c>
      <c r="V3536" t="s">
        <v>40</v>
      </c>
    </row>
    <row r="3537" spans="1:22" x14ac:dyDescent="0.35">
      <c r="A3537" t="s">
        <v>10086</v>
      </c>
      <c r="B3537">
        <v>52</v>
      </c>
      <c r="C3537" t="s">
        <v>20</v>
      </c>
      <c r="D3537" t="s">
        <v>42</v>
      </c>
      <c r="E3537" t="s">
        <v>43</v>
      </c>
      <c r="F3537" s="1">
        <v>43807</v>
      </c>
      <c r="G3537">
        <f>DAY(Table1[[#This Row],[Date of Admission]])</f>
        <v>8</v>
      </c>
      <c r="H3537" t="str">
        <f>TEXT(Table1[[#This Row],[Date of Admission]],"dddd")</f>
        <v>Sunday</v>
      </c>
      <c r="I3537">
        <f>WEEKDAY(Table1[[#This Row],[Date of Admission]],2)</f>
        <v>7</v>
      </c>
      <c r="J3537" t="str">
        <f>IF(OR(Table1[[#This Row],[Weekday Number]]=6,Table1[[#This Row],[Weekday Number]]=7),"Weekend","Weekday")</f>
        <v>Weekend</v>
      </c>
      <c r="K3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7" t="s">
        <v>10087</v>
      </c>
      <c r="M3537" t="s">
        <v>10088</v>
      </c>
      <c r="N3537" t="s">
        <v>25</v>
      </c>
      <c r="O3537">
        <v>21994.209220000001</v>
      </c>
      <c r="P3537">
        <v>116</v>
      </c>
      <c r="Q3537" t="s">
        <v>26</v>
      </c>
      <c r="R3537" s="1">
        <v>43808</v>
      </c>
      <c r="S3537">
        <f>WEEKDAY(Table1[[#This Row],[Discharge Date]],2)</f>
        <v>1</v>
      </c>
      <c r="T3537" t="s">
        <v>50</v>
      </c>
      <c r="U3537" t="s">
        <v>51</v>
      </c>
      <c r="V3537" t="s">
        <v>40</v>
      </c>
    </row>
    <row r="3538" spans="1:22" x14ac:dyDescent="0.35">
      <c r="A3538" t="s">
        <v>10089</v>
      </c>
      <c r="B3538">
        <v>20</v>
      </c>
      <c r="C3538" t="s">
        <v>20</v>
      </c>
      <c r="D3538" t="s">
        <v>42</v>
      </c>
      <c r="E3538" t="s">
        <v>78</v>
      </c>
      <c r="F3538" s="1">
        <v>43704</v>
      </c>
      <c r="G3538">
        <f>DAY(Table1[[#This Row],[Date of Admission]])</f>
        <v>27</v>
      </c>
      <c r="H3538" t="str">
        <f>TEXT(Table1[[#This Row],[Date of Admission]],"dddd")</f>
        <v>Tuesday</v>
      </c>
      <c r="I3538">
        <f>WEEKDAY(Table1[[#This Row],[Date of Admission]],2)</f>
        <v>2</v>
      </c>
      <c r="J3538" t="str">
        <f>IF(OR(Table1[[#This Row],[Weekday Number]]=6,Table1[[#This Row],[Weekday Number]]=7),"Weekend","Weekday")</f>
        <v>Weekday</v>
      </c>
      <c r="K3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38" t="s">
        <v>10090</v>
      </c>
      <c r="M3538" t="s">
        <v>10091</v>
      </c>
      <c r="N3538" t="s">
        <v>36</v>
      </c>
      <c r="O3538">
        <v>57804.570729999999</v>
      </c>
      <c r="P3538">
        <v>469</v>
      </c>
      <c r="Q3538" t="s">
        <v>26</v>
      </c>
      <c r="R3538" s="1">
        <v>43717</v>
      </c>
      <c r="S3538">
        <f>WEEKDAY(Table1[[#This Row],[Discharge Date]],2)</f>
        <v>1</v>
      </c>
      <c r="T3538" t="s">
        <v>94</v>
      </c>
      <c r="U3538" t="s">
        <v>51</v>
      </c>
      <c r="V3538" t="s">
        <v>84</v>
      </c>
    </row>
    <row r="3539" spans="1:22" x14ac:dyDescent="0.35">
      <c r="A3539" t="s">
        <v>10092</v>
      </c>
      <c r="B3539">
        <v>37</v>
      </c>
      <c r="C3539" t="s">
        <v>20</v>
      </c>
      <c r="D3539" t="s">
        <v>42</v>
      </c>
      <c r="E3539" t="s">
        <v>53</v>
      </c>
      <c r="F3539" s="1">
        <v>44736</v>
      </c>
      <c r="G3539">
        <f>DAY(Table1[[#This Row],[Date of Admission]])</f>
        <v>24</v>
      </c>
      <c r="H3539" t="str">
        <f>TEXT(Table1[[#This Row],[Date of Admission]],"dddd")</f>
        <v>Friday</v>
      </c>
      <c r="I3539">
        <f>WEEKDAY(Table1[[#This Row],[Date of Admission]],2)</f>
        <v>5</v>
      </c>
      <c r="J3539" t="str">
        <f>IF(OR(Table1[[#This Row],[Weekday Number]]=6,Table1[[#This Row],[Weekday Number]]=7),"Weekend","Weekday")</f>
        <v>Weekday</v>
      </c>
      <c r="K3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39" t="s">
        <v>10093</v>
      </c>
      <c r="M3539" t="s">
        <v>10094</v>
      </c>
      <c r="N3539" t="s">
        <v>25</v>
      </c>
      <c r="O3539">
        <v>21526.313839999999</v>
      </c>
      <c r="P3539">
        <v>404</v>
      </c>
      <c r="Q3539" t="s">
        <v>37</v>
      </c>
      <c r="R3539" s="1">
        <v>44743</v>
      </c>
      <c r="S3539">
        <f>WEEKDAY(Table1[[#This Row],[Discharge Date]],2)</f>
        <v>5</v>
      </c>
      <c r="T3539" t="s">
        <v>27</v>
      </c>
      <c r="U3539" t="s">
        <v>51</v>
      </c>
      <c r="V3539" t="s">
        <v>40</v>
      </c>
    </row>
    <row r="3540" spans="1:22" x14ac:dyDescent="0.35">
      <c r="A3540" t="s">
        <v>4282</v>
      </c>
      <c r="B3540">
        <v>58</v>
      </c>
      <c r="C3540" t="s">
        <v>20</v>
      </c>
      <c r="D3540" t="s">
        <v>71</v>
      </c>
      <c r="E3540" t="s">
        <v>43</v>
      </c>
      <c r="F3540" s="1">
        <v>45195</v>
      </c>
      <c r="G3540">
        <f>DAY(Table1[[#This Row],[Date of Admission]])</f>
        <v>26</v>
      </c>
      <c r="H3540" t="str">
        <f>TEXT(Table1[[#This Row],[Date of Admission]],"dddd")</f>
        <v>Tuesday</v>
      </c>
      <c r="I3540">
        <f>WEEKDAY(Table1[[#This Row],[Date of Admission]],2)</f>
        <v>2</v>
      </c>
      <c r="J3540" t="str">
        <f>IF(OR(Table1[[#This Row],[Weekday Number]]=6,Table1[[#This Row],[Weekday Number]]=7),"Weekend","Weekday")</f>
        <v>Weekday</v>
      </c>
      <c r="K3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0" t="s">
        <v>10095</v>
      </c>
      <c r="M3540" t="s">
        <v>10096</v>
      </c>
      <c r="N3540" t="s">
        <v>25</v>
      </c>
      <c r="O3540">
        <v>3530.1704</v>
      </c>
      <c r="P3540">
        <v>391</v>
      </c>
      <c r="Q3540" t="s">
        <v>49</v>
      </c>
      <c r="R3540" s="1">
        <v>45211</v>
      </c>
      <c r="S3540">
        <f>WEEKDAY(Table1[[#This Row],[Discharge Date]],2)</f>
        <v>4</v>
      </c>
      <c r="T3540" t="s">
        <v>27</v>
      </c>
      <c r="U3540" t="s">
        <v>28</v>
      </c>
      <c r="V3540" t="s">
        <v>40</v>
      </c>
    </row>
    <row r="3541" spans="1:22" x14ac:dyDescent="0.35">
      <c r="A3541" t="s">
        <v>10097</v>
      </c>
      <c r="B3541">
        <v>79</v>
      </c>
      <c r="C3541" t="s">
        <v>31</v>
      </c>
      <c r="D3541" t="s">
        <v>99</v>
      </c>
      <c r="E3541" t="s">
        <v>62</v>
      </c>
      <c r="F3541" s="1">
        <v>44661</v>
      </c>
      <c r="G3541">
        <f>DAY(Table1[[#This Row],[Date of Admission]])</f>
        <v>10</v>
      </c>
      <c r="H3541" t="str">
        <f>TEXT(Table1[[#This Row],[Date of Admission]],"dddd")</f>
        <v>Sunday</v>
      </c>
      <c r="I3541">
        <f>WEEKDAY(Table1[[#This Row],[Date of Admission]],2)</f>
        <v>7</v>
      </c>
      <c r="J3541" t="str">
        <f>IF(OR(Table1[[#This Row],[Weekday Number]]=6,Table1[[#This Row],[Weekday Number]]=7),"Weekend","Weekday")</f>
        <v>Weekend</v>
      </c>
      <c r="K3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1" t="s">
        <v>10098</v>
      </c>
      <c r="M3541" t="s">
        <v>7531</v>
      </c>
      <c r="N3541" t="s">
        <v>69</v>
      </c>
      <c r="O3541">
        <v>22207.16102</v>
      </c>
      <c r="P3541">
        <v>398</v>
      </c>
      <c r="Q3541" t="s">
        <v>37</v>
      </c>
      <c r="R3541" s="1">
        <v>44689</v>
      </c>
      <c r="S3541">
        <f>WEEKDAY(Table1[[#This Row],[Discharge Date]],2)</f>
        <v>7</v>
      </c>
      <c r="T3541" t="s">
        <v>94</v>
      </c>
      <c r="U3541" t="s">
        <v>51</v>
      </c>
      <c r="V3541" t="s">
        <v>29</v>
      </c>
    </row>
    <row r="3542" spans="1:22" x14ac:dyDescent="0.35">
      <c r="A3542" t="s">
        <v>10099</v>
      </c>
      <c r="B3542">
        <v>53</v>
      </c>
      <c r="C3542" t="s">
        <v>20</v>
      </c>
      <c r="D3542" t="s">
        <v>21</v>
      </c>
      <c r="E3542" t="s">
        <v>22</v>
      </c>
      <c r="F3542" s="1">
        <v>45009</v>
      </c>
      <c r="G3542">
        <f>DAY(Table1[[#This Row],[Date of Admission]])</f>
        <v>24</v>
      </c>
      <c r="H3542" t="str">
        <f>TEXT(Table1[[#This Row],[Date of Admission]],"dddd")</f>
        <v>Friday</v>
      </c>
      <c r="I3542">
        <f>WEEKDAY(Table1[[#This Row],[Date of Admission]],2)</f>
        <v>5</v>
      </c>
      <c r="J3542" t="str">
        <f>IF(OR(Table1[[#This Row],[Weekday Number]]=6,Table1[[#This Row],[Weekday Number]]=7),"Weekend","Weekday")</f>
        <v>Weekday</v>
      </c>
      <c r="K3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2" t="s">
        <v>10100</v>
      </c>
      <c r="M3542" t="s">
        <v>10101</v>
      </c>
      <c r="N3542" t="s">
        <v>25</v>
      </c>
      <c r="O3542">
        <v>18298.38853</v>
      </c>
      <c r="P3542">
        <v>402</v>
      </c>
      <c r="Q3542" t="s">
        <v>49</v>
      </c>
      <c r="R3542" s="1">
        <v>45022</v>
      </c>
      <c r="S3542">
        <f>WEEKDAY(Table1[[#This Row],[Discharge Date]],2)</f>
        <v>4</v>
      </c>
      <c r="T3542" t="s">
        <v>27</v>
      </c>
      <c r="U3542" t="s">
        <v>28</v>
      </c>
      <c r="V3542" t="s">
        <v>40</v>
      </c>
    </row>
    <row r="3543" spans="1:22" x14ac:dyDescent="0.35">
      <c r="A3543" t="s">
        <v>10102</v>
      </c>
      <c r="B3543">
        <v>66</v>
      </c>
      <c r="C3543" t="s">
        <v>31</v>
      </c>
      <c r="D3543" t="s">
        <v>71</v>
      </c>
      <c r="E3543" t="s">
        <v>62</v>
      </c>
      <c r="F3543" s="1">
        <v>43602</v>
      </c>
      <c r="G3543">
        <f>DAY(Table1[[#This Row],[Date of Admission]])</f>
        <v>17</v>
      </c>
      <c r="H3543" t="str">
        <f>TEXT(Table1[[#This Row],[Date of Admission]],"dddd")</f>
        <v>Friday</v>
      </c>
      <c r="I3543">
        <f>WEEKDAY(Table1[[#This Row],[Date of Admission]],2)</f>
        <v>5</v>
      </c>
      <c r="J3543" t="str">
        <f>IF(OR(Table1[[#This Row],[Weekday Number]]=6,Table1[[#This Row],[Weekday Number]]=7),"Weekend","Weekday")</f>
        <v>Weekday</v>
      </c>
      <c r="K3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3" t="s">
        <v>10103</v>
      </c>
      <c r="M3543" t="s">
        <v>10104</v>
      </c>
      <c r="N3543" t="s">
        <v>65</v>
      </c>
      <c r="O3543">
        <v>11792.20054</v>
      </c>
      <c r="P3543">
        <v>117</v>
      </c>
      <c r="Q3543" t="s">
        <v>37</v>
      </c>
      <c r="R3543" s="1">
        <v>43617</v>
      </c>
      <c r="S3543">
        <f>WEEKDAY(Table1[[#This Row],[Discharge Date]],2)</f>
        <v>6</v>
      </c>
      <c r="T3543" t="s">
        <v>38</v>
      </c>
      <c r="U3543" t="s">
        <v>39</v>
      </c>
      <c r="V3543" t="s">
        <v>29</v>
      </c>
    </row>
    <row r="3544" spans="1:22" x14ac:dyDescent="0.35">
      <c r="A3544" t="s">
        <v>10105</v>
      </c>
      <c r="B3544">
        <v>36</v>
      </c>
      <c r="C3544" t="s">
        <v>20</v>
      </c>
      <c r="D3544" t="s">
        <v>32</v>
      </c>
      <c r="E3544" t="s">
        <v>78</v>
      </c>
      <c r="F3544" s="1">
        <v>43554</v>
      </c>
      <c r="G3544">
        <f>DAY(Table1[[#This Row],[Date of Admission]])</f>
        <v>30</v>
      </c>
      <c r="H3544" t="str">
        <f>TEXT(Table1[[#This Row],[Date of Admission]],"dddd")</f>
        <v>Saturday</v>
      </c>
      <c r="I3544">
        <f>WEEKDAY(Table1[[#This Row],[Date of Admission]],2)</f>
        <v>6</v>
      </c>
      <c r="J3544" t="str">
        <f>IF(OR(Table1[[#This Row],[Weekday Number]]=6,Table1[[#This Row],[Weekday Number]]=7),"Weekend","Weekday")</f>
        <v>Weekend</v>
      </c>
      <c r="K3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44" t="s">
        <v>10106</v>
      </c>
      <c r="M3544" t="s">
        <v>10107</v>
      </c>
      <c r="N3544" t="s">
        <v>69</v>
      </c>
      <c r="O3544">
        <v>28853.216179999999</v>
      </c>
      <c r="P3544">
        <v>370</v>
      </c>
      <c r="Q3544" t="s">
        <v>26</v>
      </c>
      <c r="R3544" s="1">
        <v>43577</v>
      </c>
      <c r="S3544">
        <f>WEEKDAY(Table1[[#This Row],[Discharge Date]],2)</f>
        <v>1</v>
      </c>
      <c r="T3544" t="s">
        <v>94</v>
      </c>
      <c r="U3544" t="s">
        <v>51</v>
      </c>
      <c r="V3544" t="s">
        <v>40</v>
      </c>
    </row>
    <row r="3545" spans="1:22" x14ac:dyDescent="0.35">
      <c r="A3545" t="s">
        <v>10108</v>
      </c>
      <c r="B3545">
        <v>74</v>
      </c>
      <c r="C3545" t="s">
        <v>31</v>
      </c>
      <c r="D3545" t="s">
        <v>21</v>
      </c>
      <c r="E3545" t="s">
        <v>62</v>
      </c>
      <c r="F3545" s="1">
        <v>43486</v>
      </c>
      <c r="G3545">
        <f>DAY(Table1[[#This Row],[Date of Admission]])</f>
        <v>21</v>
      </c>
      <c r="H3545" t="str">
        <f>TEXT(Table1[[#This Row],[Date of Admission]],"dddd")</f>
        <v>Monday</v>
      </c>
      <c r="I3545">
        <f>WEEKDAY(Table1[[#This Row],[Date of Admission]],2)</f>
        <v>1</v>
      </c>
      <c r="J3545" t="str">
        <f>IF(OR(Table1[[#This Row],[Weekday Number]]=6,Table1[[#This Row],[Weekday Number]]=7),"Weekend","Weekday")</f>
        <v>Weekday</v>
      </c>
      <c r="K3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5" t="s">
        <v>10109</v>
      </c>
      <c r="M3545" t="s">
        <v>10110</v>
      </c>
      <c r="N3545" t="s">
        <v>60</v>
      </c>
      <c r="O3545">
        <v>15496.012199999999</v>
      </c>
      <c r="P3545">
        <v>261</v>
      </c>
      <c r="Q3545" t="s">
        <v>49</v>
      </c>
      <c r="R3545" s="1">
        <v>43489</v>
      </c>
      <c r="S3545">
        <f>WEEKDAY(Table1[[#This Row],[Discharge Date]],2)</f>
        <v>4</v>
      </c>
      <c r="T3545" t="s">
        <v>50</v>
      </c>
      <c r="U3545" t="s">
        <v>39</v>
      </c>
      <c r="V3545" t="s">
        <v>29</v>
      </c>
    </row>
    <row r="3546" spans="1:22" x14ac:dyDescent="0.35">
      <c r="A3546" t="s">
        <v>10111</v>
      </c>
      <c r="B3546">
        <v>36</v>
      </c>
      <c r="C3546" t="s">
        <v>31</v>
      </c>
      <c r="D3546" t="s">
        <v>42</v>
      </c>
      <c r="E3546" t="s">
        <v>62</v>
      </c>
      <c r="F3546" s="1">
        <v>43755</v>
      </c>
      <c r="G3546">
        <f>DAY(Table1[[#This Row],[Date of Admission]])</f>
        <v>17</v>
      </c>
      <c r="H3546" t="str">
        <f>TEXT(Table1[[#This Row],[Date of Admission]],"dddd")</f>
        <v>Thursday</v>
      </c>
      <c r="I3546">
        <f>WEEKDAY(Table1[[#This Row],[Date of Admission]],2)</f>
        <v>4</v>
      </c>
      <c r="J3546" t="str">
        <f>IF(OR(Table1[[#This Row],[Weekday Number]]=6,Table1[[#This Row],[Weekday Number]]=7),"Weekend","Weekday")</f>
        <v>Weekday</v>
      </c>
      <c r="K3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6" t="s">
        <v>10112</v>
      </c>
      <c r="M3546" t="s">
        <v>237</v>
      </c>
      <c r="N3546" t="s">
        <v>36</v>
      </c>
      <c r="O3546">
        <v>14431.902669999999</v>
      </c>
      <c r="P3546">
        <v>186</v>
      </c>
      <c r="Q3546" t="s">
        <v>37</v>
      </c>
      <c r="R3546" s="1">
        <v>43760</v>
      </c>
      <c r="S3546">
        <f>WEEKDAY(Table1[[#This Row],[Discharge Date]],2)</f>
        <v>2</v>
      </c>
      <c r="T3546" t="s">
        <v>50</v>
      </c>
      <c r="U3546" t="s">
        <v>28</v>
      </c>
      <c r="V3546" t="s">
        <v>40</v>
      </c>
    </row>
    <row r="3547" spans="1:22" x14ac:dyDescent="0.35">
      <c r="A3547" t="s">
        <v>10113</v>
      </c>
      <c r="B3547">
        <v>38</v>
      </c>
      <c r="C3547" t="s">
        <v>20</v>
      </c>
      <c r="D3547" t="s">
        <v>239</v>
      </c>
      <c r="E3547" t="s">
        <v>62</v>
      </c>
      <c r="F3547" s="1">
        <v>44692</v>
      </c>
      <c r="G3547">
        <f>DAY(Table1[[#This Row],[Date of Admission]])</f>
        <v>11</v>
      </c>
      <c r="H3547" t="str">
        <f>TEXT(Table1[[#This Row],[Date of Admission]],"dddd")</f>
        <v>Wednesday</v>
      </c>
      <c r="I3547">
        <f>WEEKDAY(Table1[[#This Row],[Date of Admission]],2)</f>
        <v>3</v>
      </c>
      <c r="J3547" t="str">
        <f>IF(OR(Table1[[#This Row],[Weekday Number]]=6,Table1[[#This Row],[Weekday Number]]=7),"Weekend","Weekday")</f>
        <v>Weekday</v>
      </c>
      <c r="K3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7" t="s">
        <v>10114</v>
      </c>
      <c r="M3547" t="s">
        <v>10115</v>
      </c>
      <c r="N3547" t="s">
        <v>65</v>
      </c>
      <c r="O3547">
        <v>16104.568439999999</v>
      </c>
      <c r="P3547">
        <v>448</v>
      </c>
      <c r="Q3547" t="s">
        <v>37</v>
      </c>
      <c r="R3547" s="1">
        <v>44710</v>
      </c>
      <c r="S3547">
        <f>WEEKDAY(Table1[[#This Row],[Discharge Date]],2)</f>
        <v>7</v>
      </c>
      <c r="T3547" t="s">
        <v>56</v>
      </c>
      <c r="U3547" t="s">
        <v>39</v>
      </c>
      <c r="V3547" t="s">
        <v>40</v>
      </c>
    </row>
    <row r="3548" spans="1:22" x14ac:dyDescent="0.35">
      <c r="A3548" t="s">
        <v>10116</v>
      </c>
      <c r="B3548">
        <v>30</v>
      </c>
      <c r="C3548" t="s">
        <v>20</v>
      </c>
      <c r="D3548" t="s">
        <v>99</v>
      </c>
      <c r="E3548" t="s">
        <v>33</v>
      </c>
      <c r="F3548" s="1">
        <v>44915</v>
      </c>
      <c r="G3548">
        <f>DAY(Table1[[#This Row],[Date of Admission]])</f>
        <v>20</v>
      </c>
      <c r="H3548" t="str">
        <f>TEXT(Table1[[#This Row],[Date of Admission]],"dddd")</f>
        <v>Tuesday</v>
      </c>
      <c r="I3548">
        <f>WEEKDAY(Table1[[#This Row],[Date of Admission]],2)</f>
        <v>2</v>
      </c>
      <c r="J3548" t="str">
        <f>IF(OR(Table1[[#This Row],[Weekday Number]]=6,Table1[[#This Row],[Weekday Number]]=7),"Weekend","Weekday")</f>
        <v>Weekday</v>
      </c>
      <c r="K3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8" t="s">
        <v>10117</v>
      </c>
      <c r="M3548" t="s">
        <v>10118</v>
      </c>
      <c r="N3548" t="s">
        <v>36</v>
      </c>
      <c r="O3548">
        <v>43593.695419999996</v>
      </c>
      <c r="P3548">
        <v>467</v>
      </c>
      <c r="Q3548" t="s">
        <v>49</v>
      </c>
      <c r="R3548" s="1">
        <v>44943</v>
      </c>
      <c r="S3548">
        <f>WEEKDAY(Table1[[#This Row],[Discharge Date]],2)</f>
        <v>2</v>
      </c>
      <c r="T3548" t="s">
        <v>38</v>
      </c>
      <c r="U3548" t="s">
        <v>39</v>
      </c>
      <c r="V3548" t="s">
        <v>40</v>
      </c>
    </row>
    <row r="3549" spans="1:22" x14ac:dyDescent="0.35">
      <c r="A3549" t="s">
        <v>10119</v>
      </c>
      <c r="B3549">
        <v>39</v>
      </c>
      <c r="C3549" t="s">
        <v>20</v>
      </c>
      <c r="D3549" t="s">
        <v>71</v>
      </c>
      <c r="E3549" t="s">
        <v>22</v>
      </c>
      <c r="F3549" s="1">
        <v>45062</v>
      </c>
      <c r="G3549">
        <f>DAY(Table1[[#This Row],[Date of Admission]])</f>
        <v>16</v>
      </c>
      <c r="H3549" t="str">
        <f>TEXT(Table1[[#This Row],[Date of Admission]],"dddd")</f>
        <v>Tuesday</v>
      </c>
      <c r="I3549">
        <f>WEEKDAY(Table1[[#This Row],[Date of Admission]],2)</f>
        <v>2</v>
      </c>
      <c r="J3549" t="str">
        <f>IF(OR(Table1[[#This Row],[Weekday Number]]=6,Table1[[#This Row],[Weekday Number]]=7),"Weekend","Weekday")</f>
        <v>Weekday</v>
      </c>
      <c r="K3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49" t="s">
        <v>10120</v>
      </c>
      <c r="M3549" t="s">
        <v>10121</v>
      </c>
      <c r="N3549" t="s">
        <v>60</v>
      </c>
      <c r="O3549">
        <v>4425.697795</v>
      </c>
      <c r="P3549">
        <v>412</v>
      </c>
      <c r="Q3549" t="s">
        <v>37</v>
      </c>
      <c r="R3549" s="1">
        <v>45088</v>
      </c>
      <c r="S3549">
        <f>WEEKDAY(Table1[[#This Row],[Discharge Date]],2)</f>
        <v>7</v>
      </c>
      <c r="T3549" t="s">
        <v>38</v>
      </c>
      <c r="U3549" t="s">
        <v>39</v>
      </c>
      <c r="V3549" t="s">
        <v>40</v>
      </c>
    </row>
    <row r="3550" spans="1:22" x14ac:dyDescent="0.35">
      <c r="A3550" t="s">
        <v>10122</v>
      </c>
      <c r="B3550">
        <v>54</v>
      </c>
      <c r="C3550" t="s">
        <v>31</v>
      </c>
      <c r="D3550" t="s">
        <v>32</v>
      </c>
      <c r="E3550" t="s">
        <v>62</v>
      </c>
      <c r="F3550" s="1">
        <v>44208</v>
      </c>
      <c r="G3550">
        <f>DAY(Table1[[#This Row],[Date of Admission]])</f>
        <v>12</v>
      </c>
      <c r="H3550" t="str">
        <f>TEXT(Table1[[#This Row],[Date of Admission]],"dddd")</f>
        <v>Tuesday</v>
      </c>
      <c r="I3550">
        <f>WEEKDAY(Table1[[#This Row],[Date of Admission]],2)</f>
        <v>2</v>
      </c>
      <c r="J3550" t="str">
        <f>IF(OR(Table1[[#This Row],[Weekday Number]]=6,Table1[[#This Row],[Weekday Number]]=7),"Weekend","Weekday")</f>
        <v>Weekday</v>
      </c>
      <c r="K3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0" t="s">
        <v>10123</v>
      </c>
      <c r="M3550" t="s">
        <v>10124</v>
      </c>
      <c r="N3550" t="s">
        <v>36</v>
      </c>
      <c r="O3550">
        <v>3316.5999299999999</v>
      </c>
      <c r="P3550">
        <v>438</v>
      </c>
      <c r="Q3550" t="s">
        <v>37</v>
      </c>
      <c r="R3550" s="1">
        <v>44231</v>
      </c>
      <c r="S3550">
        <f>WEEKDAY(Table1[[#This Row],[Discharge Date]],2)</f>
        <v>4</v>
      </c>
      <c r="T3550" t="s">
        <v>50</v>
      </c>
      <c r="U3550" t="s">
        <v>51</v>
      </c>
      <c r="V3550" t="s">
        <v>40</v>
      </c>
    </row>
    <row r="3551" spans="1:22" x14ac:dyDescent="0.35">
      <c r="A3551" t="s">
        <v>10125</v>
      </c>
      <c r="B3551">
        <v>66</v>
      </c>
      <c r="C3551" t="s">
        <v>31</v>
      </c>
      <c r="D3551" t="s">
        <v>124</v>
      </c>
      <c r="E3551" t="s">
        <v>22</v>
      </c>
      <c r="F3551" s="1">
        <v>45093</v>
      </c>
      <c r="G3551">
        <f>DAY(Table1[[#This Row],[Date of Admission]])</f>
        <v>16</v>
      </c>
      <c r="H3551" t="str">
        <f>TEXT(Table1[[#This Row],[Date of Admission]],"dddd")</f>
        <v>Friday</v>
      </c>
      <c r="I3551">
        <f>WEEKDAY(Table1[[#This Row],[Date of Admission]],2)</f>
        <v>5</v>
      </c>
      <c r="J3551" t="str">
        <f>IF(OR(Table1[[#This Row],[Weekday Number]]=6,Table1[[#This Row],[Weekday Number]]=7),"Weekend","Weekday")</f>
        <v>Weekday</v>
      </c>
      <c r="K3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1" t="s">
        <v>10126</v>
      </c>
      <c r="M3551" t="s">
        <v>10127</v>
      </c>
      <c r="N3551" t="s">
        <v>65</v>
      </c>
      <c r="O3551">
        <v>22715.69224</v>
      </c>
      <c r="P3551">
        <v>322</v>
      </c>
      <c r="Q3551" t="s">
        <v>37</v>
      </c>
      <c r="R3551" s="1">
        <v>45112</v>
      </c>
      <c r="S3551">
        <f>WEEKDAY(Table1[[#This Row],[Discharge Date]],2)</f>
        <v>3</v>
      </c>
      <c r="T3551" t="s">
        <v>56</v>
      </c>
      <c r="U3551" t="s">
        <v>28</v>
      </c>
      <c r="V3551" t="s">
        <v>29</v>
      </c>
    </row>
    <row r="3552" spans="1:22" x14ac:dyDescent="0.35">
      <c r="A3552" t="s">
        <v>10128</v>
      </c>
      <c r="B3552">
        <v>20</v>
      </c>
      <c r="C3552" t="s">
        <v>20</v>
      </c>
      <c r="D3552" t="s">
        <v>71</v>
      </c>
      <c r="E3552" t="s">
        <v>53</v>
      </c>
      <c r="F3552" s="1">
        <v>44803</v>
      </c>
      <c r="G3552">
        <f>DAY(Table1[[#This Row],[Date of Admission]])</f>
        <v>30</v>
      </c>
      <c r="H3552" t="str">
        <f>TEXT(Table1[[#This Row],[Date of Admission]],"dddd")</f>
        <v>Tuesday</v>
      </c>
      <c r="I3552">
        <f>WEEKDAY(Table1[[#This Row],[Date of Admission]],2)</f>
        <v>2</v>
      </c>
      <c r="J3552" t="str">
        <f>IF(OR(Table1[[#This Row],[Weekday Number]]=6,Table1[[#This Row],[Weekday Number]]=7),"Weekend","Weekday")</f>
        <v>Weekday</v>
      </c>
      <c r="K3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52" t="s">
        <v>10129</v>
      </c>
      <c r="M3552" t="s">
        <v>10130</v>
      </c>
      <c r="N3552" t="s">
        <v>60</v>
      </c>
      <c r="O3552">
        <v>35185.200940000002</v>
      </c>
      <c r="P3552">
        <v>397</v>
      </c>
      <c r="Q3552" t="s">
        <v>37</v>
      </c>
      <c r="R3552" s="1">
        <v>44833</v>
      </c>
      <c r="S3552">
        <f>WEEKDAY(Table1[[#This Row],[Discharge Date]],2)</f>
        <v>4</v>
      </c>
      <c r="T3552" t="s">
        <v>50</v>
      </c>
      <c r="U3552" t="s">
        <v>39</v>
      </c>
      <c r="V3552" t="s">
        <v>84</v>
      </c>
    </row>
    <row r="3553" spans="1:22" x14ac:dyDescent="0.35">
      <c r="A3553" t="s">
        <v>10131</v>
      </c>
      <c r="B3553">
        <v>28</v>
      </c>
      <c r="C3553" t="s">
        <v>20</v>
      </c>
      <c r="D3553" t="s">
        <v>124</v>
      </c>
      <c r="E3553" t="s">
        <v>22</v>
      </c>
      <c r="F3553" s="1">
        <v>44948</v>
      </c>
      <c r="G3553">
        <f>DAY(Table1[[#This Row],[Date of Admission]])</f>
        <v>22</v>
      </c>
      <c r="H3553" t="str">
        <f>TEXT(Table1[[#This Row],[Date of Admission]],"dddd")</f>
        <v>Sunday</v>
      </c>
      <c r="I3553">
        <f>WEEKDAY(Table1[[#This Row],[Date of Admission]],2)</f>
        <v>7</v>
      </c>
      <c r="J3553" t="str">
        <f>IF(OR(Table1[[#This Row],[Weekday Number]]=6,Table1[[#This Row],[Weekday Number]]=7),"Weekend","Weekday")</f>
        <v>Weekend</v>
      </c>
      <c r="K3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3" t="s">
        <v>10132</v>
      </c>
      <c r="M3553" t="s">
        <v>10133</v>
      </c>
      <c r="N3553" t="s">
        <v>60</v>
      </c>
      <c r="O3553">
        <v>16127.11794</v>
      </c>
      <c r="P3553">
        <v>188</v>
      </c>
      <c r="Q3553" t="s">
        <v>37</v>
      </c>
      <c r="R3553" s="1">
        <v>44972</v>
      </c>
      <c r="S3553">
        <f>WEEKDAY(Table1[[#This Row],[Discharge Date]],2)</f>
        <v>3</v>
      </c>
      <c r="T3553" t="s">
        <v>94</v>
      </c>
      <c r="U3553" t="s">
        <v>39</v>
      </c>
      <c r="V3553" t="s">
        <v>40</v>
      </c>
    </row>
    <row r="3554" spans="1:22" x14ac:dyDescent="0.35">
      <c r="A3554" t="s">
        <v>10134</v>
      </c>
      <c r="B3554">
        <v>66</v>
      </c>
      <c r="C3554" t="s">
        <v>20</v>
      </c>
      <c r="D3554" t="s">
        <v>57</v>
      </c>
      <c r="E3554" t="s">
        <v>53</v>
      </c>
      <c r="F3554" s="1">
        <v>43564</v>
      </c>
      <c r="G3554">
        <f>DAY(Table1[[#This Row],[Date of Admission]])</f>
        <v>9</v>
      </c>
      <c r="H3554" t="str">
        <f>TEXT(Table1[[#This Row],[Date of Admission]],"dddd")</f>
        <v>Tuesday</v>
      </c>
      <c r="I3554">
        <f>WEEKDAY(Table1[[#This Row],[Date of Admission]],2)</f>
        <v>2</v>
      </c>
      <c r="J3554" t="str">
        <f>IF(OR(Table1[[#This Row],[Weekday Number]]=6,Table1[[#This Row],[Weekday Number]]=7),"Weekend","Weekday")</f>
        <v>Weekday</v>
      </c>
      <c r="K3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4" t="s">
        <v>10135</v>
      </c>
      <c r="M3554" t="s">
        <v>10136</v>
      </c>
      <c r="N3554" t="s">
        <v>36</v>
      </c>
      <c r="O3554">
        <v>33445.894319999999</v>
      </c>
      <c r="P3554">
        <v>120</v>
      </c>
      <c r="Q3554" t="s">
        <v>37</v>
      </c>
      <c r="R3554" s="1">
        <v>43590</v>
      </c>
      <c r="S3554">
        <f>WEEKDAY(Table1[[#This Row],[Discharge Date]],2)</f>
        <v>7</v>
      </c>
      <c r="T3554" t="s">
        <v>27</v>
      </c>
      <c r="U3554" t="s">
        <v>51</v>
      </c>
      <c r="V3554" t="s">
        <v>29</v>
      </c>
    </row>
    <row r="3555" spans="1:22" x14ac:dyDescent="0.35">
      <c r="A3555" t="s">
        <v>10137</v>
      </c>
      <c r="B3555">
        <v>62</v>
      </c>
      <c r="C3555" t="s">
        <v>20</v>
      </c>
      <c r="D3555" t="s">
        <v>21</v>
      </c>
      <c r="E3555" t="s">
        <v>53</v>
      </c>
      <c r="F3555" s="1">
        <v>44061</v>
      </c>
      <c r="G3555">
        <f>DAY(Table1[[#This Row],[Date of Admission]])</f>
        <v>18</v>
      </c>
      <c r="H3555" t="str">
        <f>TEXT(Table1[[#This Row],[Date of Admission]],"dddd")</f>
        <v>Tuesday</v>
      </c>
      <c r="I3555">
        <f>WEEKDAY(Table1[[#This Row],[Date of Admission]],2)</f>
        <v>2</v>
      </c>
      <c r="J3555" t="str">
        <f>IF(OR(Table1[[#This Row],[Weekday Number]]=6,Table1[[#This Row],[Weekday Number]]=7),"Weekend","Weekday")</f>
        <v>Weekday</v>
      </c>
      <c r="K3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5" t="s">
        <v>10138</v>
      </c>
      <c r="M3555" t="s">
        <v>10139</v>
      </c>
      <c r="N3555" t="s">
        <v>25</v>
      </c>
      <c r="O3555">
        <v>11689.29369</v>
      </c>
      <c r="P3555">
        <v>463</v>
      </c>
      <c r="Q3555" t="s">
        <v>49</v>
      </c>
      <c r="R3555" s="1">
        <v>44065</v>
      </c>
      <c r="S3555">
        <f>WEEKDAY(Table1[[#This Row],[Discharge Date]],2)</f>
        <v>6</v>
      </c>
      <c r="T3555" t="s">
        <v>94</v>
      </c>
      <c r="U3555" t="s">
        <v>39</v>
      </c>
      <c r="V3555" t="s">
        <v>40</v>
      </c>
    </row>
    <row r="3556" spans="1:22" x14ac:dyDescent="0.35">
      <c r="A3556" t="s">
        <v>10140</v>
      </c>
      <c r="B3556">
        <v>35</v>
      </c>
      <c r="C3556" t="s">
        <v>31</v>
      </c>
      <c r="D3556" t="s">
        <v>32</v>
      </c>
      <c r="E3556" t="s">
        <v>62</v>
      </c>
      <c r="F3556" s="1">
        <v>44898</v>
      </c>
      <c r="G3556">
        <f>DAY(Table1[[#This Row],[Date of Admission]])</f>
        <v>3</v>
      </c>
      <c r="H3556" t="str">
        <f>TEXT(Table1[[#This Row],[Date of Admission]],"dddd")</f>
        <v>Saturday</v>
      </c>
      <c r="I3556">
        <f>WEEKDAY(Table1[[#This Row],[Date of Admission]],2)</f>
        <v>6</v>
      </c>
      <c r="J3556" t="str">
        <f>IF(OR(Table1[[#This Row],[Weekday Number]]=6,Table1[[#This Row],[Weekday Number]]=7),"Weekend","Weekday")</f>
        <v>Weekend</v>
      </c>
      <c r="K3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556" t="s">
        <v>10141</v>
      </c>
      <c r="M3556" t="s">
        <v>10142</v>
      </c>
      <c r="N3556" t="s">
        <v>65</v>
      </c>
      <c r="O3556">
        <v>8034.7730540000002</v>
      </c>
      <c r="P3556">
        <v>431</v>
      </c>
      <c r="Q3556" t="s">
        <v>49</v>
      </c>
      <c r="R3556" s="1">
        <v>44900</v>
      </c>
      <c r="S3556">
        <f>WEEKDAY(Table1[[#This Row],[Discharge Date]],2)</f>
        <v>1</v>
      </c>
      <c r="T3556" t="s">
        <v>50</v>
      </c>
      <c r="U3556" t="s">
        <v>39</v>
      </c>
      <c r="V3556" t="s">
        <v>40</v>
      </c>
    </row>
    <row r="3557" spans="1:22" x14ac:dyDescent="0.35">
      <c r="A3557" t="s">
        <v>10143</v>
      </c>
      <c r="B3557">
        <v>82</v>
      </c>
      <c r="C3557" t="s">
        <v>31</v>
      </c>
      <c r="D3557" t="s">
        <v>124</v>
      </c>
      <c r="E3557" t="s">
        <v>22</v>
      </c>
      <c r="F3557" s="1">
        <v>44223</v>
      </c>
      <c r="G3557">
        <f>DAY(Table1[[#This Row],[Date of Admission]])</f>
        <v>27</v>
      </c>
      <c r="H3557" t="str">
        <f>TEXT(Table1[[#This Row],[Date of Admission]],"dddd")</f>
        <v>Wednesday</v>
      </c>
      <c r="I3557">
        <f>WEEKDAY(Table1[[#This Row],[Date of Admission]],2)</f>
        <v>3</v>
      </c>
      <c r="J3557" t="str">
        <f>IF(OR(Table1[[#This Row],[Weekday Number]]=6,Table1[[#This Row],[Weekday Number]]=7),"Weekend","Weekday")</f>
        <v>Weekday</v>
      </c>
      <c r="K3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57" t="s">
        <v>10144</v>
      </c>
      <c r="M3557" t="s">
        <v>10145</v>
      </c>
      <c r="N3557" t="s">
        <v>25</v>
      </c>
      <c r="O3557">
        <v>30036.29348</v>
      </c>
      <c r="P3557">
        <v>183</v>
      </c>
      <c r="Q3557" t="s">
        <v>37</v>
      </c>
      <c r="R3557" s="1">
        <v>44231</v>
      </c>
      <c r="S3557">
        <f>WEEKDAY(Table1[[#This Row],[Discharge Date]],2)</f>
        <v>4</v>
      </c>
      <c r="T3557" t="s">
        <v>27</v>
      </c>
      <c r="U3557" t="s">
        <v>28</v>
      </c>
      <c r="V3557" t="s">
        <v>29</v>
      </c>
    </row>
    <row r="3558" spans="1:22" x14ac:dyDescent="0.35">
      <c r="A3558" t="s">
        <v>10146</v>
      </c>
      <c r="B3558">
        <v>62</v>
      </c>
      <c r="C3558" t="s">
        <v>20</v>
      </c>
      <c r="D3558" t="s">
        <v>57</v>
      </c>
      <c r="E3558" t="s">
        <v>33</v>
      </c>
      <c r="F3558" s="1">
        <v>44917</v>
      </c>
      <c r="G3558">
        <f>DAY(Table1[[#This Row],[Date of Admission]])</f>
        <v>22</v>
      </c>
      <c r="H3558" t="str">
        <f>TEXT(Table1[[#This Row],[Date of Admission]],"dddd")</f>
        <v>Thursday</v>
      </c>
      <c r="I3558">
        <f>WEEKDAY(Table1[[#This Row],[Date of Admission]],2)</f>
        <v>4</v>
      </c>
      <c r="J3558" t="str">
        <f>IF(OR(Table1[[#This Row],[Weekday Number]]=6,Table1[[#This Row],[Weekday Number]]=7),"Weekend","Weekday")</f>
        <v>Weekday</v>
      </c>
      <c r="K3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8" t="s">
        <v>10147</v>
      </c>
      <c r="M3558" t="s">
        <v>10148</v>
      </c>
      <c r="N3558" t="s">
        <v>25</v>
      </c>
      <c r="O3558">
        <v>41975.018340000002</v>
      </c>
      <c r="P3558">
        <v>243</v>
      </c>
      <c r="Q3558" t="s">
        <v>49</v>
      </c>
      <c r="R3558" s="1">
        <v>44938</v>
      </c>
      <c r="S3558">
        <f>WEEKDAY(Table1[[#This Row],[Discharge Date]],2)</f>
        <v>4</v>
      </c>
      <c r="T3558" t="s">
        <v>94</v>
      </c>
      <c r="U3558" t="s">
        <v>51</v>
      </c>
      <c r="V3558" t="s">
        <v>40</v>
      </c>
    </row>
    <row r="3559" spans="1:22" x14ac:dyDescent="0.35">
      <c r="A3559" t="s">
        <v>10149</v>
      </c>
      <c r="B3559">
        <v>73</v>
      </c>
      <c r="C3559" t="s">
        <v>31</v>
      </c>
      <c r="D3559" t="s">
        <v>21</v>
      </c>
      <c r="E3559" t="s">
        <v>53</v>
      </c>
      <c r="F3559" s="1">
        <v>43720</v>
      </c>
      <c r="G3559">
        <f>DAY(Table1[[#This Row],[Date of Admission]])</f>
        <v>12</v>
      </c>
      <c r="H3559" t="str">
        <f>TEXT(Table1[[#This Row],[Date of Admission]],"dddd")</f>
        <v>Thursday</v>
      </c>
      <c r="I3559">
        <f>WEEKDAY(Table1[[#This Row],[Date of Admission]],2)</f>
        <v>4</v>
      </c>
      <c r="J3559" t="str">
        <f>IF(OR(Table1[[#This Row],[Weekday Number]]=6,Table1[[#This Row],[Weekday Number]]=7),"Weekend","Weekday")</f>
        <v>Weekday</v>
      </c>
      <c r="K3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59" t="s">
        <v>10150</v>
      </c>
      <c r="M3559" t="s">
        <v>10151</v>
      </c>
      <c r="N3559" t="s">
        <v>25</v>
      </c>
      <c r="O3559">
        <v>13617.28717</v>
      </c>
      <c r="P3559">
        <v>400</v>
      </c>
      <c r="Q3559" t="s">
        <v>49</v>
      </c>
      <c r="R3559" s="1">
        <v>43738</v>
      </c>
      <c r="S3559">
        <f>WEEKDAY(Table1[[#This Row],[Discharge Date]],2)</f>
        <v>1</v>
      </c>
      <c r="T3559" t="s">
        <v>94</v>
      </c>
      <c r="U3559" t="s">
        <v>51</v>
      </c>
      <c r="V3559" t="s">
        <v>29</v>
      </c>
    </row>
    <row r="3560" spans="1:22" x14ac:dyDescent="0.35">
      <c r="A3560" t="s">
        <v>10152</v>
      </c>
      <c r="B3560">
        <v>25</v>
      </c>
      <c r="C3560" t="s">
        <v>31</v>
      </c>
      <c r="D3560" t="s">
        <v>239</v>
      </c>
      <c r="E3560" t="s">
        <v>62</v>
      </c>
      <c r="F3560" s="1">
        <v>44208</v>
      </c>
      <c r="G3560">
        <f>DAY(Table1[[#This Row],[Date of Admission]])</f>
        <v>12</v>
      </c>
      <c r="H3560" t="str">
        <f>TEXT(Table1[[#This Row],[Date of Admission]],"dddd")</f>
        <v>Tuesday</v>
      </c>
      <c r="I3560">
        <f>WEEKDAY(Table1[[#This Row],[Date of Admission]],2)</f>
        <v>2</v>
      </c>
      <c r="J3560" t="str">
        <f>IF(OR(Table1[[#This Row],[Weekday Number]]=6,Table1[[#This Row],[Weekday Number]]=7),"Weekend","Weekday")</f>
        <v>Weekday</v>
      </c>
      <c r="K3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0" t="s">
        <v>10153</v>
      </c>
      <c r="M3560" t="s">
        <v>10154</v>
      </c>
      <c r="N3560" t="s">
        <v>69</v>
      </c>
      <c r="O3560">
        <v>11531.01138</v>
      </c>
      <c r="P3560">
        <v>383</v>
      </c>
      <c r="Q3560" t="s">
        <v>37</v>
      </c>
      <c r="R3560" s="1">
        <v>44233</v>
      </c>
      <c r="S3560">
        <f>WEEKDAY(Table1[[#This Row],[Discharge Date]],2)</f>
        <v>6</v>
      </c>
      <c r="T3560" t="s">
        <v>38</v>
      </c>
      <c r="U3560" t="s">
        <v>51</v>
      </c>
      <c r="V3560" t="s">
        <v>40</v>
      </c>
    </row>
    <row r="3561" spans="1:22" x14ac:dyDescent="0.35">
      <c r="A3561" t="s">
        <v>10155</v>
      </c>
      <c r="B3561">
        <v>54</v>
      </c>
      <c r="C3561" t="s">
        <v>20</v>
      </c>
      <c r="D3561" t="s">
        <v>71</v>
      </c>
      <c r="E3561" t="s">
        <v>78</v>
      </c>
      <c r="F3561" s="1">
        <v>45010</v>
      </c>
      <c r="G3561">
        <f>DAY(Table1[[#This Row],[Date of Admission]])</f>
        <v>25</v>
      </c>
      <c r="H3561" t="str">
        <f>TEXT(Table1[[#This Row],[Date of Admission]],"dddd")</f>
        <v>Saturday</v>
      </c>
      <c r="I3561">
        <f>WEEKDAY(Table1[[#This Row],[Date of Admission]],2)</f>
        <v>6</v>
      </c>
      <c r="J3561" t="str">
        <f>IF(OR(Table1[[#This Row],[Weekday Number]]=6,Table1[[#This Row],[Weekday Number]]=7),"Weekend","Weekday")</f>
        <v>Weekend</v>
      </c>
      <c r="K3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1" t="s">
        <v>10156</v>
      </c>
      <c r="M3561" t="s">
        <v>8606</v>
      </c>
      <c r="N3561" t="s">
        <v>25</v>
      </c>
      <c r="O3561">
        <v>17553.6646</v>
      </c>
      <c r="P3561">
        <v>226</v>
      </c>
      <c r="Q3561" t="s">
        <v>26</v>
      </c>
      <c r="R3561" s="1">
        <v>45022</v>
      </c>
      <c r="S3561">
        <f>WEEKDAY(Table1[[#This Row],[Discharge Date]],2)</f>
        <v>4</v>
      </c>
      <c r="T3561" t="s">
        <v>38</v>
      </c>
      <c r="U3561" t="s">
        <v>28</v>
      </c>
      <c r="V3561" t="s">
        <v>40</v>
      </c>
    </row>
    <row r="3562" spans="1:22" x14ac:dyDescent="0.35">
      <c r="A3562" t="s">
        <v>10157</v>
      </c>
      <c r="B3562">
        <v>59</v>
      </c>
      <c r="C3562" t="s">
        <v>31</v>
      </c>
      <c r="D3562" t="s">
        <v>32</v>
      </c>
      <c r="E3562" t="s">
        <v>62</v>
      </c>
      <c r="F3562" s="1">
        <v>43660</v>
      </c>
      <c r="G3562">
        <f>DAY(Table1[[#This Row],[Date of Admission]])</f>
        <v>14</v>
      </c>
      <c r="H3562" t="str">
        <f>TEXT(Table1[[#This Row],[Date of Admission]],"dddd")</f>
        <v>Sunday</v>
      </c>
      <c r="I3562">
        <f>WEEKDAY(Table1[[#This Row],[Date of Admission]],2)</f>
        <v>7</v>
      </c>
      <c r="J3562" t="str">
        <f>IF(OR(Table1[[#This Row],[Weekday Number]]=6,Table1[[#This Row],[Weekday Number]]=7),"Weekend","Weekday")</f>
        <v>Weekend</v>
      </c>
      <c r="K3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2" t="s">
        <v>10158</v>
      </c>
      <c r="M3562" t="s">
        <v>10159</v>
      </c>
      <c r="N3562" t="s">
        <v>60</v>
      </c>
      <c r="O3562">
        <v>27169.414100000002</v>
      </c>
      <c r="P3562">
        <v>142</v>
      </c>
      <c r="Q3562" t="s">
        <v>37</v>
      </c>
      <c r="R3562" s="1">
        <v>43671</v>
      </c>
      <c r="S3562">
        <f>WEEKDAY(Table1[[#This Row],[Discharge Date]],2)</f>
        <v>4</v>
      </c>
      <c r="T3562" t="s">
        <v>27</v>
      </c>
      <c r="U3562" t="s">
        <v>51</v>
      </c>
      <c r="V3562" t="s">
        <v>40</v>
      </c>
    </row>
    <row r="3563" spans="1:22" x14ac:dyDescent="0.35">
      <c r="A3563" t="s">
        <v>10160</v>
      </c>
      <c r="B3563">
        <v>81</v>
      </c>
      <c r="C3563" t="s">
        <v>20</v>
      </c>
      <c r="D3563" t="s">
        <v>124</v>
      </c>
      <c r="E3563" t="s">
        <v>43</v>
      </c>
      <c r="F3563" s="1">
        <v>44712</v>
      </c>
      <c r="G3563">
        <f>DAY(Table1[[#This Row],[Date of Admission]])</f>
        <v>31</v>
      </c>
      <c r="H3563" t="str">
        <f>TEXT(Table1[[#This Row],[Date of Admission]],"dddd")</f>
        <v>Tuesday</v>
      </c>
      <c r="I3563">
        <f>WEEKDAY(Table1[[#This Row],[Date of Admission]],2)</f>
        <v>2</v>
      </c>
      <c r="J3563" t="str">
        <f>IF(OR(Table1[[#This Row],[Weekday Number]]=6,Table1[[#This Row],[Weekday Number]]=7),"Weekend","Weekday")</f>
        <v>Weekday</v>
      </c>
      <c r="K3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63" t="s">
        <v>10161</v>
      </c>
      <c r="M3563" t="s">
        <v>10162</v>
      </c>
      <c r="N3563" t="s">
        <v>25</v>
      </c>
      <c r="O3563">
        <v>13119.18795</v>
      </c>
      <c r="P3563">
        <v>399</v>
      </c>
      <c r="Q3563" t="s">
        <v>49</v>
      </c>
      <c r="R3563" s="1">
        <v>44729</v>
      </c>
      <c r="S3563">
        <f>WEEKDAY(Table1[[#This Row],[Discharge Date]],2)</f>
        <v>5</v>
      </c>
      <c r="T3563" t="s">
        <v>50</v>
      </c>
      <c r="U3563" t="s">
        <v>28</v>
      </c>
      <c r="V3563" t="s">
        <v>29</v>
      </c>
    </row>
    <row r="3564" spans="1:22" x14ac:dyDescent="0.35">
      <c r="A3564" t="s">
        <v>10163</v>
      </c>
      <c r="B3564">
        <v>60</v>
      </c>
      <c r="C3564" t="s">
        <v>31</v>
      </c>
      <c r="D3564" t="s">
        <v>71</v>
      </c>
      <c r="E3564" t="s">
        <v>53</v>
      </c>
      <c r="F3564" s="1">
        <v>44485</v>
      </c>
      <c r="G3564">
        <f>DAY(Table1[[#This Row],[Date of Admission]])</f>
        <v>16</v>
      </c>
      <c r="H3564" t="str">
        <f>TEXT(Table1[[#This Row],[Date of Admission]],"dddd")</f>
        <v>Saturday</v>
      </c>
      <c r="I3564">
        <f>WEEKDAY(Table1[[#This Row],[Date of Admission]],2)</f>
        <v>6</v>
      </c>
      <c r="J3564" t="str">
        <f>IF(OR(Table1[[#This Row],[Weekday Number]]=6,Table1[[#This Row],[Weekday Number]]=7),"Weekend","Weekday")</f>
        <v>Weekend</v>
      </c>
      <c r="K3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4" t="s">
        <v>10164</v>
      </c>
      <c r="M3564" t="s">
        <v>10165</v>
      </c>
      <c r="N3564" t="s">
        <v>25</v>
      </c>
      <c r="O3564">
        <v>9362.015367</v>
      </c>
      <c r="P3564">
        <v>300</v>
      </c>
      <c r="Q3564" t="s">
        <v>49</v>
      </c>
      <c r="R3564" s="1">
        <v>44486</v>
      </c>
      <c r="S3564">
        <f>WEEKDAY(Table1[[#This Row],[Discharge Date]],2)</f>
        <v>7</v>
      </c>
      <c r="T3564" t="s">
        <v>38</v>
      </c>
      <c r="U3564" t="s">
        <v>39</v>
      </c>
      <c r="V3564" t="s">
        <v>40</v>
      </c>
    </row>
    <row r="3565" spans="1:22" x14ac:dyDescent="0.35">
      <c r="A3565" t="s">
        <v>10166</v>
      </c>
      <c r="B3565">
        <v>30</v>
      </c>
      <c r="C3565" t="s">
        <v>20</v>
      </c>
      <c r="D3565" t="s">
        <v>32</v>
      </c>
      <c r="E3565" t="s">
        <v>33</v>
      </c>
      <c r="F3565" s="1">
        <v>44552</v>
      </c>
      <c r="G3565">
        <f>DAY(Table1[[#This Row],[Date of Admission]])</f>
        <v>22</v>
      </c>
      <c r="H3565" t="str">
        <f>TEXT(Table1[[#This Row],[Date of Admission]],"dddd")</f>
        <v>Wednesday</v>
      </c>
      <c r="I3565">
        <f>WEEKDAY(Table1[[#This Row],[Date of Admission]],2)</f>
        <v>3</v>
      </c>
      <c r="J3565" t="str">
        <f>IF(OR(Table1[[#This Row],[Weekday Number]]=6,Table1[[#This Row],[Weekday Number]]=7),"Weekend","Weekday")</f>
        <v>Weekday</v>
      </c>
      <c r="K3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5" t="s">
        <v>10167</v>
      </c>
      <c r="M3565" t="s">
        <v>10168</v>
      </c>
      <c r="N3565" t="s">
        <v>65</v>
      </c>
      <c r="O3565">
        <v>44121.803690000001</v>
      </c>
      <c r="P3565">
        <v>366</v>
      </c>
      <c r="Q3565" t="s">
        <v>37</v>
      </c>
      <c r="R3565" s="1">
        <v>44580</v>
      </c>
      <c r="S3565">
        <f>WEEKDAY(Table1[[#This Row],[Discharge Date]],2)</f>
        <v>3</v>
      </c>
      <c r="T3565" t="s">
        <v>56</v>
      </c>
      <c r="U3565" t="s">
        <v>39</v>
      </c>
      <c r="V3565" t="s">
        <v>40</v>
      </c>
    </row>
    <row r="3566" spans="1:22" x14ac:dyDescent="0.35">
      <c r="A3566" t="s">
        <v>10169</v>
      </c>
      <c r="B3566">
        <v>34</v>
      </c>
      <c r="C3566" t="s">
        <v>20</v>
      </c>
      <c r="D3566" t="s">
        <v>32</v>
      </c>
      <c r="E3566" t="s">
        <v>62</v>
      </c>
      <c r="F3566" s="1">
        <v>44399</v>
      </c>
      <c r="G3566">
        <f>DAY(Table1[[#This Row],[Date of Admission]])</f>
        <v>22</v>
      </c>
      <c r="H3566" t="str">
        <f>TEXT(Table1[[#This Row],[Date of Admission]],"dddd")</f>
        <v>Thursday</v>
      </c>
      <c r="I3566">
        <f>WEEKDAY(Table1[[#This Row],[Date of Admission]],2)</f>
        <v>4</v>
      </c>
      <c r="J3566" t="str">
        <f>IF(OR(Table1[[#This Row],[Weekday Number]]=6,Table1[[#This Row],[Weekday Number]]=7),"Weekend","Weekday")</f>
        <v>Weekday</v>
      </c>
      <c r="K3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6" t="s">
        <v>10170</v>
      </c>
      <c r="M3566" t="s">
        <v>10171</v>
      </c>
      <c r="N3566" t="s">
        <v>69</v>
      </c>
      <c r="O3566">
        <v>11790.40394</v>
      </c>
      <c r="P3566">
        <v>214</v>
      </c>
      <c r="Q3566" t="s">
        <v>37</v>
      </c>
      <c r="R3566" s="1">
        <v>44408</v>
      </c>
      <c r="S3566">
        <f>WEEKDAY(Table1[[#This Row],[Discharge Date]],2)</f>
        <v>6</v>
      </c>
      <c r="T3566" t="s">
        <v>56</v>
      </c>
      <c r="U3566" t="s">
        <v>39</v>
      </c>
      <c r="V3566" t="s">
        <v>40</v>
      </c>
    </row>
    <row r="3567" spans="1:22" x14ac:dyDescent="0.35">
      <c r="A3567" t="s">
        <v>10172</v>
      </c>
      <c r="B3567">
        <v>51</v>
      </c>
      <c r="C3567" t="s">
        <v>20</v>
      </c>
      <c r="D3567" t="s">
        <v>71</v>
      </c>
      <c r="E3567" t="s">
        <v>78</v>
      </c>
      <c r="F3567" s="1">
        <v>43806</v>
      </c>
      <c r="G3567">
        <f>DAY(Table1[[#This Row],[Date of Admission]])</f>
        <v>7</v>
      </c>
      <c r="H3567" t="str">
        <f>TEXT(Table1[[#This Row],[Date of Admission]],"dddd")</f>
        <v>Saturday</v>
      </c>
      <c r="I3567">
        <f>WEEKDAY(Table1[[#This Row],[Date of Admission]],2)</f>
        <v>6</v>
      </c>
      <c r="J3567" t="str">
        <f>IF(OR(Table1[[#This Row],[Weekday Number]]=6,Table1[[#This Row],[Weekday Number]]=7),"Weekend","Weekday")</f>
        <v>Weekend</v>
      </c>
      <c r="K3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7" t="s">
        <v>10173</v>
      </c>
      <c r="M3567" t="s">
        <v>10174</v>
      </c>
      <c r="N3567" t="s">
        <v>69</v>
      </c>
      <c r="O3567">
        <v>61876.099889999998</v>
      </c>
      <c r="P3567">
        <v>448</v>
      </c>
      <c r="Q3567" t="s">
        <v>26</v>
      </c>
      <c r="R3567" s="1">
        <v>43825</v>
      </c>
      <c r="S3567">
        <f>WEEKDAY(Table1[[#This Row],[Discharge Date]],2)</f>
        <v>4</v>
      </c>
      <c r="T3567" t="s">
        <v>38</v>
      </c>
      <c r="U3567" t="s">
        <v>28</v>
      </c>
      <c r="V3567" t="s">
        <v>40</v>
      </c>
    </row>
    <row r="3568" spans="1:22" x14ac:dyDescent="0.35">
      <c r="A3568" t="s">
        <v>10175</v>
      </c>
      <c r="B3568">
        <v>71</v>
      </c>
      <c r="C3568" t="s">
        <v>31</v>
      </c>
      <c r="D3568" t="s">
        <v>42</v>
      </c>
      <c r="E3568" t="s">
        <v>78</v>
      </c>
      <c r="F3568" s="1">
        <v>43628</v>
      </c>
      <c r="G3568">
        <f>DAY(Table1[[#This Row],[Date of Admission]])</f>
        <v>12</v>
      </c>
      <c r="H3568" t="str">
        <f>TEXT(Table1[[#This Row],[Date of Admission]],"dddd")</f>
        <v>Wednesday</v>
      </c>
      <c r="I3568">
        <f>WEEKDAY(Table1[[#This Row],[Date of Admission]],2)</f>
        <v>3</v>
      </c>
      <c r="J3568" t="str">
        <f>IF(OR(Table1[[#This Row],[Weekday Number]]=6,Table1[[#This Row],[Weekday Number]]=7),"Weekend","Weekday")</f>
        <v>Weekday</v>
      </c>
      <c r="K3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68" t="s">
        <v>10176</v>
      </c>
      <c r="M3568" t="s">
        <v>10177</v>
      </c>
      <c r="N3568" t="s">
        <v>25</v>
      </c>
      <c r="O3568">
        <v>36471.308810000002</v>
      </c>
      <c r="P3568">
        <v>327</v>
      </c>
      <c r="Q3568" t="s">
        <v>26</v>
      </c>
      <c r="R3568" s="1">
        <v>43628</v>
      </c>
      <c r="S3568">
        <f>WEEKDAY(Table1[[#This Row],[Discharge Date]],2)</f>
        <v>3</v>
      </c>
      <c r="T3568" t="s">
        <v>50</v>
      </c>
      <c r="U3568" t="s">
        <v>28</v>
      </c>
      <c r="V3568" t="s">
        <v>29</v>
      </c>
    </row>
    <row r="3569" spans="1:22" x14ac:dyDescent="0.35">
      <c r="A3569" t="s">
        <v>10178</v>
      </c>
      <c r="B3569">
        <v>56</v>
      </c>
      <c r="C3569" t="s">
        <v>31</v>
      </c>
      <c r="D3569" t="s">
        <v>239</v>
      </c>
      <c r="E3569" t="s">
        <v>62</v>
      </c>
      <c r="F3569" s="1">
        <v>43493</v>
      </c>
      <c r="G3569">
        <f>DAY(Table1[[#This Row],[Date of Admission]])</f>
        <v>28</v>
      </c>
      <c r="H3569" t="str">
        <f>TEXT(Table1[[#This Row],[Date of Admission]],"dddd")</f>
        <v>Monday</v>
      </c>
      <c r="I3569">
        <f>WEEKDAY(Table1[[#This Row],[Date of Admission]],2)</f>
        <v>1</v>
      </c>
      <c r="J3569" t="str">
        <f>IF(OR(Table1[[#This Row],[Weekday Number]]=6,Table1[[#This Row],[Weekday Number]]=7),"Weekend","Weekday")</f>
        <v>Weekday</v>
      </c>
      <c r="K3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69" t="s">
        <v>10179</v>
      </c>
      <c r="M3569" t="s">
        <v>10180</v>
      </c>
      <c r="N3569" t="s">
        <v>69</v>
      </c>
      <c r="O3569">
        <v>31258.132679999999</v>
      </c>
      <c r="P3569">
        <v>476</v>
      </c>
      <c r="Q3569" t="s">
        <v>37</v>
      </c>
      <c r="R3569" s="1">
        <v>43522</v>
      </c>
      <c r="S3569">
        <f>WEEKDAY(Table1[[#This Row],[Discharge Date]],2)</f>
        <v>2</v>
      </c>
      <c r="T3569" t="s">
        <v>94</v>
      </c>
      <c r="U3569" t="s">
        <v>28</v>
      </c>
      <c r="V3569" t="s">
        <v>40</v>
      </c>
    </row>
    <row r="3570" spans="1:22" x14ac:dyDescent="0.35">
      <c r="A3570" t="s">
        <v>10181</v>
      </c>
      <c r="B3570">
        <v>32</v>
      </c>
      <c r="C3570" t="s">
        <v>20</v>
      </c>
      <c r="D3570" t="s">
        <v>21</v>
      </c>
      <c r="E3570" t="s">
        <v>22</v>
      </c>
      <c r="F3570" s="1">
        <v>44275</v>
      </c>
      <c r="G3570">
        <f>DAY(Table1[[#This Row],[Date of Admission]])</f>
        <v>20</v>
      </c>
      <c r="H3570" t="str">
        <f>TEXT(Table1[[#This Row],[Date of Admission]],"dddd")</f>
        <v>Saturday</v>
      </c>
      <c r="I3570">
        <f>WEEKDAY(Table1[[#This Row],[Date of Admission]],2)</f>
        <v>6</v>
      </c>
      <c r="J3570" t="str">
        <f>IF(OR(Table1[[#This Row],[Weekday Number]]=6,Table1[[#This Row],[Weekday Number]]=7),"Weekend","Weekday")</f>
        <v>Weekend</v>
      </c>
      <c r="K3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0" t="s">
        <v>10182</v>
      </c>
      <c r="M3570" t="s">
        <v>10183</v>
      </c>
      <c r="N3570" t="s">
        <v>36</v>
      </c>
      <c r="O3570">
        <v>35140.644780000002</v>
      </c>
      <c r="P3570">
        <v>216</v>
      </c>
      <c r="Q3570" t="s">
        <v>37</v>
      </c>
      <c r="R3570" s="1">
        <v>44289</v>
      </c>
      <c r="S3570">
        <f>WEEKDAY(Table1[[#This Row],[Discharge Date]],2)</f>
        <v>6</v>
      </c>
      <c r="T3570" t="s">
        <v>50</v>
      </c>
      <c r="U3570" t="s">
        <v>28</v>
      </c>
      <c r="V3570" t="s">
        <v>40</v>
      </c>
    </row>
    <row r="3571" spans="1:22" x14ac:dyDescent="0.35">
      <c r="A3571" t="s">
        <v>10184</v>
      </c>
      <c r="B3571">
        <v>48</v>
      </c>
      <c r="C3571" t="s">
        <v>31</v>
      </c>
      <c r="D3571" t="s">
        <v>99</v>
      </c>
      <c r="E3571" t="s">
        <v>62</v>
      </c>
      <c r="F3571" s="1">
        <v>43987</v>
      </c>
      <c r="G3571">
        <f>DAY(Table1[[#This Row],[Date of Admission]])</f>
        <v>5</v>
      </c>
      <c r="H3571" t="str">
        <f>TEXT(Table1[[#This Row],[Date of Admission]],"dddd")</f>
        <v>Friday</v>
      </c>
      <c r="I3571">
        <f>WEEKDAY(Table1[[#This Row],[Date of Admission]],2)</f>
        <v>5</v>
      </c>
      <c r="J3571" t="str">
        <f>IF(OR(Table1[[#This Row],[Weekday Number]]=6,Table1[[#This Row],[Weekday Number]]=7),"Weekend","Weekday")</f>
        <v>Weekday</v>
      </c>
      <c r="K3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1" t="s">
        <v>10185</v>
      </c>
      <c r="M3571" t="s">
        <v>10186</v>
      </c>
      <c r="N3571" t="s">
        <v>36</v>
      </c>
      <c r="O3571">
        <v>19358.16576</v>
      </c>
      <c r="P3571">
        <v>393</v>
      </c>
      <c r="Q3571" t="s">
        <v>49</v>
      </c>
      <c r="R3571" s="1">
        <v>44011</v>
      </c>
      <c r="S3571">
        <f>WEEKDAY(Table1[[#This Row],[Discharge Date]],2)</f>
        <v>1</v>
      </c>
      <c r="T3571" t="s">
        <v>94</v>
      </c>
      <c r="U3571" t="s">
        <v>51</v>
      </c>
      <c r="V3571" t="s">
        <v>40</v>
      </c>
    </row>
    <row r="3572" spans="1:22" x14ac:dyDescent="0.35">
      <c r="A3572" t="s">
        <v>10187</v>
      </c>
      <c r="B3572">
        <v>36</v>
      </c>
      <c r="C3572" t="s">
        <v>31</v>
      </c>
      <c r="D3572" t="s">
        <v>32</v>
      </c>
      <c r="E3572" t="s">
        <v>62</v>
      </c>
      <c r="F3572" s="1">
        <v>44569</v>
      </c>
      <c r="G3572">
        <f>DAY(Table1[[#This Row],[Date of Admission]])</f>
        <v>8</v>
      </c>
      <c r="H3572" t="str">
        <f>TEXT(Table1[[#This Row],[Date of Admission]],"dddd")</f>
        <v>Saturday</v>
      </c>
      <c r="I3572">
        <f>WEEKDAY(Table1[[#This Row],[Date of Admission]],2)</f>
        <v>6</v>
      </c>
      <c r="J3572" t="str">
        <f>IF(OR(Table1[[#This Row],[Weekday Number]]=6,Table1[[#This Row],[Weekday Number]]=7),"Weekend","Weekday")</f>
        <v>Weekend</v>
      </c>
      <c r="K3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2" t="s">
        <v>10188</v>
      </c>
      <c r="M3572" t="s">
        <v>2151</v>
      </c>
      <c r="N3572" t="s">
        <v>60</v>
      </c>
      <c r="O3572">
        <v>21820.801200000002</v>
      </c>
      <c r="P3572">
        <v>206</v>
      </c>
      <c r="Q3572" t="s">
        <v>37</v>
      </c>
      <c r="R3572" s="1">
        <v>44576</v>
      </c>
      <c r="S3572">
        <f>WEEKDAY(Table1[[#This Row],[Discharge Date]],2)</f>
        <v>6</v>
      </c>
      <c r="T3572" t="s">
        <v>50</v>
      </c>
      <c r="U3572" t="s">
        <v>51</v>
      </c>
      <c r="V3572" t="s">
        <v>40</v>
      </c>
    </row>
    <row r="3573" spans="1:22" x14ac:dyDescent="0.35">
      <c r="A3573" t="s">
        <v>10189</v>
      </c>
      <c r="B3573">
        <v>59</v>
      </c>
      <c r="C3573" t="s">
        <v>31</v>
      </c>
      <c r="D3573" t="s">
        <v>32</v>
      </c>
      <c r="E3573" t="s">
        <v>62</v>
      </c>
      <c r="F3573" s="1">
        <v>44254</v>
      </c>
      <c r="G3573">
        <f>DAY(Table1[[#This Row],[Date of Admission]])</f>
        <v>27</v>
      </c>
      <c r="H3573" t="str">
        <f>TEXT(Table1[[#This Row],[Date of Admission]],"dddd")</f>
        <v>Saturday</v>
      </c>
      <c r="I3573">
        <f>WEEKDAY(Table1[[#This Row],[Date of Admission]],2)</f>
        <v>6</v>
      </c>
      <c r="J3573" t="str">
        <f>IF(OR(Table1[[#This Row],[Weekday Number]]=6,Table1[[#This Row],[Weekday Number]]=7),"Weekend","Weekday")</f>
        <v>Weekend</v>
      </c>
      <c r="K3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73" t="s">
        <v>10190</v>
      </c>
      <c r="M3573" t="s">
        <v>10191</v>
      </c>
      <c r="N3573" t="s">
        <v>65</v>
      </c>
      <c r="O3573">
        <v>11573.56207</v>
      </c>
      <c r="P3573">
        <v>395</v>
      </c>
      <c r="Q3573" t="s">
        <v>37</v>
      </c>
      <c r="R3573" s="1">
        <v>44268</v>
      </c>
      <c r="S3573">
        <f>WEEKDAY(Table1[[#This Row],[Discharge Date]],2)</f>
        <v>6</v>
      </c>
      <c r="T3573" t="s">
        <v>38</v>
      </c>
      <c r="U3573" t="s">
        <v>28</v>
      </c>
      <c r="V3573" t="s">
        <v>40</v>
      </c>
    </row>
    <row r="3574" spans="1:22" x14ac:dyDescent="0.35">
      <c r="A3574" t="s">
        <v>10192</v>
      </c>
      <c r="B3574">
        <v>69</v>
      </c>
      <c r="C3574" t="s">
        <v>31</v>
      </c>
      <c r="D3574" t="s">
        <v>21</v>
      </c>
      <c r="E3574" t="s">
        <v>53</v>
      </c>
      <c r="F3574" s="1">
        <v>43440</v>
      </c>
      <c r="G3574">
        <f>DAY(Table1[[#This Row],[Date of Admission]])</f>
        <v>6</v>
      </c>
      <c r="H3574" t="str">
        <f>TEXT(Table1[[#This Row],[Date of Admission]],"dddd")</f>
        <v>Thursday</v>
      </c>
      <c r="I3574">
        <f>WEEKDAY(Table1[[#This Row],[Date of Admission]],2)</f>
        <v>4</v>
      </c>
      <c r="J3574" t="str">
        <f>IF(OR(Table1[[#This Row],[Weekday Number]]=6,Table1[[#This Row],[Weekday Number]]=7),"Weekend","Weekday")</f>
        <v>Weekday</v>
      </c>
      <c r="K3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4" t="s">
        <v>4864</v>
      </c>
      <c r="M3574" t="s">
        <v>10193</v>
      </c>
      <c r="N3574" t="s">
        <v>25</v>
      </c>
      <c r="O3574">
        <v>7803.867722</v>
      </c>
      <c r="P3574">
        <v>339</v>
      </c>
      <c r="Q3574" t="s">
        <v>49</v>
      </c>
      <c r="R3574" s="1">
        <v>43449</v>
      </c>
      <c r="S3574">
        <f>WEEKDAY(Table1[[#This Row],[Discharge Date]],2)</f>
        <v>6</v>
      </c>
      <c r="T3574" t="s">
        <v>38</v>
      </c>
      <c r="U3574" t="s">
        <v>51</v>
      </c>
      <c r="V3574" t="s">
        <v>29</v>
      </c>
    </row>
    <row r="3575" spans="1:22" x14ac:dyDescent="0.35">
      <c r="A3575" t="s">
        <v>10194</v>
      </c>
      <c r="B3575">
        <v>36</v>
      </c>
      <c r="C3575" t="s">
        <v>31</v>
      </c>
      <c r="D3575" t="s">
        <v>71</v>
      </c>
      <c r="E3575" t="s">
        <v>78</v>
      </c>
      <c r="F3575" s="1">
        <v>44348</v>
      </c>
      <c r="G3575">
        <f>DAY(Table1[[#This Row],[Date of Admission]])</f>
        <v>1</v>
      </c>
      <c r="H3575" t="str">
        <f>TEXT(Table1[[#This Row],[Date of Admission]],"dddd")</f>
        <v>Tuesday</v>
      </c>
      <c r="I3575">
        <f>WEEKDAY(Table1[[#This Row],[Date of Admission]],2)</f>
        <v>2</v>
      </c>
      <c r="J3575" t="str">
        <f>IF(OR(Table1[[#This Row],[Weekday Number]]=6,Table1[[#This Row],[Weekday Number]]=7),"Weekend","Weekday")</f>
        <v>Weekday</v>
      </c>
      <c r="K3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575" t="s">
        <v>10195</v>
      </c>
      <c r="M3575" t="s">
        <v>10196</v>
      </c>
      <c r="N3575" t="s">
        <v>65</v>
      </c>
      <c r="O3575">
        <v>51146.947229999998</v>
      </c>
      <c r="P3575">
        <v>171</v>
      </c>
      <c r="Q3575" t="s">
        <v>26</v>
      </c>
      <c r="R3575" s="1">
        <v>44351</v>
      </c>
      <c r="S3575">
        <f>WEEKDAY(Table1[[#This Row],[Discharge Date]],2)</f>
        <v>5</v>
      </c>
      <c r="T3575" t="s">
        <v>56</v>
      </c>
      <c r="U3575" t="s">
        <v>51</v>
      </c>
      <c r="V3575" t="s">
        <v>40</v>
      </c>
    </row>
    <row r="3576" spans="1:22" x14ac:dyDescent="0.35">
      <c r="A3576" t="s">
        <v>10197</v>
      </c>
      <c r="B3576">
        <v>51</v>
      </c>
      <c r="C3576" t="s">
        <v>20</v>
      </c>
      <c r="D3576" t="s">
        <v>32</v>
      </c>
      <c r="E3576" t="s">
        <v>22</v>
      </c>
      <c r="F3576" s="1">
        <v>43972</v>
      </c>
      <c r="G3576">
        <f>DAY(Table1[[#This Row],[Date of Admission]])</f>
        <v>21</v>
      </c>
      <c r="H3576" t="str">
        <f>TEXT(Table1[[#This Row],[Date of Admission]],"dddd")</f>
        <v>Thursday</v>
      </c>
      <c r="I3576">
        <f>WEEKDAY(Table1[[#This Row],[Date of Admission]],2)</f>
        <v>4</v>
      </c>
      <c r="J3576" t="str">
        <f>IF(OR(Table1[[#This Row],[Weekday Number]]=6,Table1[[#This Row],[Weekday Number]]=7),"Weekend","Weekday")</f>
        <v>Weekday</v>
      </c>
      <c r="K3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6" t="s">
        <v>10198</v>
      </c>
      <c r="M3576" t="s">
        <v>10199</v>
      </c>
      <c r="N3576" t="s">
        <v>36</v>
      </c>
      <c r="O3576">
        <v>42112.853439999999</v>
      </c>
      <c r="P3576">
        <v>106</v>
      </c>
      <c r="Q3576" t="s">
        <v>37</v>
      </c>
      <c r="R3576" s="1">
        <v>43976</v>
      </c>
      <c r="S3576">
        <f>WEEKDAY(Table1[[#This Row],[Discharge Date]],2)</f>
        <v>1</v>
      </c>
      <c r="T3576" t="s">
        <v>56</v>
      </c>
      <c r="U3576" t="s">
        <v>51</v>
      </c>
      <c r="V3576" t="s">
        <v>40</v>
      </c>
    </row>
    <row r="3577" spans="1:22" x14ac:dyDescent="0.35">
      <c r="A3577" t="s">
        <v>10200</v>
      </c>
      <c r="B3577">
        <v>29</v>
      </c>
      <c r="C3577" t="s">
        <v>31</v>
      </c>
      <c r="D3577" t="s">
        <v>21</v>
      </c>
      <c r="E3577" t="s">
        <v>62</v>
      </c>
      <c r="F3577" s="1">
        <v>43669</v>
      </c>
      <c r="G3577">
        <f>DAY(Table1[[#This Row],[Date of Admission]])</f>
        <v>23</v>
      </c>
      <c r="H3577" t="str">
        <f>TEXT(Table1[[#This Row],[Date of Admission]],"dddd")</f>
        <v>Tuesday</v>
      </c>
      <c r="I3577">
        <f>WEEKDAY(Table1[[#This Row],[Date of Admission]],2)</f>
        <v>2</v>
      </c>
      <c r="J3577" t="str">
        <f>IF(OR(Table1[[#This Row],[Weekday Number]]=6,Table1[[#This Row],[Weekday Number]]=7),"Weekend","Weekday")</f>
        <v>Weekday</v>
      </c>
      <c r="K3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7" t="s">
        <v>10201</v>
      </c>
      <c r="M3577" t="s">
        <v>10202</v>
      </c>
      <c r="N3577" t="s">
        <v>65</v>
      </c>
      <c r="O3577">
        <v>12906.35968</v>
      </c>
      <c r="P3577">
        <v>177</v>
      </c>
      <c r="Q3577" t="s">
        <v>37</v>
      </c>
      <c r="R3577" s="1">
        <v>43691</v>
      </c>
      <c r="S3577">
        <f>WEEKDAY(Table1[[#This Row],[Discharge Date]],2)</f>
        <v>3</v>
      </c>
      <c r="T3577" t="s">
        <v>94</v>
      </c>
      <c r="U3577" t="s">
        <v>51</v>
      </c>
      <c r="V3577" t="s">
        <v>40</v>
      </c>
    </row>
    <row r="3578" spans="1:22" x14ac:dyDescent="0.35">
      <c r="A3578" t="s">
        <v>10203</v>
      </c>
      <c r="B3578">
        <v>27</v>
      </c>
      <c r="C3578" t="s">
        <v>31</v>
      </c>
      <c r="D3578" t="s">
        <v>57</v>
      </c>
      <c r="E3578" t="s">
        <v>33</v>
      </c>
      <c r="F3578" s="1">
        <v>44384</v>
      </c>
      <c r="G3578">
        <f>DAY(Table1[[#This Row],[Date of Admission]])</f>
        <v>7</v>
      </c>
      <c r="H3578" t="str">
        <f>TEXT(Table1[[#This Row],[Date of Admission]],"dddd")</f>
        <v>Wednesday</v>
      </c>
      <c r="I3578">
        <f>WEEKDAY(Table1[[#This Row],[Date of Admission]],2)</f>
        <v>3</v>
      </c>
      <c r="J3578" t="str">
        <f>IF(OR(Table1[[#This Row],[Weekday Number]]=6,Table1[[#This Row],[Weekday Number]]=7),"Weekend","Weekday")</f>
        <v>Weekday</v>
      </c>
      <c r="K3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8" t="s">
        <v>10204</v>
      </c>
      <c r="M3578" t="s">
        <v>10205</v>
      </c>
      <c r="N3578" t="s">
        <v>69</v>
      </c>
      <c r="O3578">
        <v>26126.31711</v>
      </c>
      <c r="P3578">
        <v>285</v>
      </c>
      <c r="Q3578" t="s">
        <v>49</v>
      </c>
      <c r="R3578" s="1">
        <v>44402</v>
      </c>
      <c r="S3578">
        <f>WEEKDAY(Table1[[#This Row],[Discharge Date]],2)</f>
        <v>7</v>
      </c>
      <c r="T3578" t="s">
        <v>27</v>
      </c>
      <c r="U3578" t="s">
        <v>51</v>
      </c>
      <c r="V3578" t="s">
        <v>40</v>
      </c>
    </row>
    <row r="3579" spans="1:22" x14ac:dyDescent="0.35">
      <c r="A3579" t="s">
        <v>10206</v>
      </c>
      <c r="B3579">
        <v>20</v>
      </c>
      <c r="C3579" t="s">
        <v>31</v>
      </c>
      <c r="D3579" t="s">
        <v>32</v>
      </c>
      <c r="E3579" t="s">
        <v>62</v>
      </c>
      <c r="F3579" s="1">
        <v>43794</v>
      </c>
      <c r="G3579">
        <f>DAY(Table1[[#This Row],[Date of Admission]])</f>
        <v>25</v>
      </c>
      <c r="H3579" t="str">
        <f>TEXT(Table1[[#This Row],[Date of Admission]],"dddd")</f>
        <v>Monday</v>
      </c>
      <c r="I3579">
        <f>WEEKDAY(Table1[[#This Row],[Date of Admission]],2)</f>
        <v>1</v>
      </c>
      <c r="J3579" t="str">
        <f>IF(OR(Table1[[#This Row],[Weekday Number]]=6,Table1[[#This Row],[Weekday Number]]=7),"Weekend","Weekday")</f>
        <v>Weekday</v>
      </c>
      <c r="K3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79" t="s">
        <v>10207</v>
      </c>
      <c r="M3579" t="s">
        <v>10208</v>
      </c>
      <c r="N3579" t="s">
        <v>60</v>
      </c>
      <c r="O3579">
        <v>4067.2954</v>
      </c>
      <c r="P3579">
        <v>116</v>
      </c>
      <c r="Q3579" t="s">
        <v>37</v>
      </c>
      <c r="R3579" s="1">
        <v>43808</v>
      </c>
      <c r="S3579">
        <f>WEEKDAY(Table1[[#This Row],[Discharge Date]],2)</f>
        <v>1</v>
      </c>
      <c r="T3579" t="s">
        <v>38</v>
      </c>
      <c r="U3579" t="s">
        <v>39</v>
      </c>
      <c r="V3579" t="s">
        <v>84</v>
      </c>
    </row>
    <row r="3580" spans="1:22" x14ac:dyDescent="0.35">
      <c r="A3580" t="s">
        <v>10209</v>
      </c>
      <c r="B3580">
        <v>63</v>
      </c>
      <c r="C3580" t="s">
        <v>31</v>
      </c>
      <c r="D3580" t="s">
        <v>21</v>
      </c>
      <c r="E3580" t="s">
        <v>33</v>
      </c>
      <c r="F3580" s="1">
        <v>44697</v>
      </c>
      <c r="G3580">
        <f>DAY(Table1[[#This Row],[Date of Admission]])</f>
        <v>16</v>
      </c>
      <c r="H3580" t="str">
        <f>TEXT(Table1[[#This Row],[Date of Admission]],"dddd")</f>
        <v>Monday</v>
      </c>
      <c r="I3580">
        <f>WEEKDAY(Table1[[#This Row],[Date of Admission]],2)</f>
        <v>1</v>
      </c>
      <c r="J3580" t="str">
        <f>IF(OR(Table1[[#This Row],[Weekday Number]]=6,Table1[[#This Row],[Weekday Number]]=7),"Weekend","Weekday")</f>
        <v>Weekday</v>
      </c>
      <c r="K3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0" t="s">
        <v>10210</v>
      </c>
      <c r="M3580" t="s">
        <v>10211</v>
      </c>
      <c r="N3580" t="s">
        <v>25</v>
      </c>
      <c r="O3580">
        <v>19449.379789999999</v>
      </c>
      <c r="P3580">
        <v>204</v>
      </c>
      <c r="Q3580" t="s">
        <v>49</v>
      </c>
      <c r="R3580" s="1">
        <v>44721</v>
      </c>
      <c r="S3580">
        <f>WEEKDAY(Table1[[#This Row],[Discharge Date]],2)</f>
        <v>4</v>
      </c>
      <c r="T3580" t="s">
        <v>56</v>
      </c>
      <c r="U3580" t="s">
        <v>28</v>
      </c>
      <c r="V3580" t="s">
        <v>40</v>
      </c>
    </row>
    <row r="3581" spans="1:22" x14ac:dyDescent="0.35">
      <c r="A3581" t="s">
        <v>10212</v>
      </c>
      <c r="B3581">
        <v>49</v>
      </c>
      <c r="C3581" t="s">
        <v>31</v>
      </c>
      <c r="D3581" t="s">
        <v>32</v>
      </c>
      <c r="E3581" t="s">
        <v>53</v>
      </c>
      <c r="F3581" s="1">
        <v>44196</v>
      </c>
      <c r="G3581">
        <f>DAY(Table1[[#This Row],[Date of Admission]])</f>
        <v>31</v>
      </c>
      <c r="H3581" t="str">
        <f>TEXT(Table1[[#This Row],[Date of Admission]],"dddd")</f>
        <v>Thursday</v>
      </c>
      <c r="I3581">
        <f>WEEKDAY(Table1[[#This Row],[Date of Admission]],2)</f>
        <v>4</v>
      </c>
      <c r="J3581" t="str">
        <f>IF(OR(Table1[[#This Row],[Weekday Number]]=6,Table1[[#This Row],[Weekday Number]]=7),"Weekend","Weekday")</f>
        <v>Weekday</v>
      </c>
      <c r="K3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81" t="s">
        <v>10213</v>
      </c>
      <c r="M3581" t="s">
        <v>10214</v>
      </c>
      <c r="N3581" t="s">
        <v>69</v>
      </c>
      <c r="O3581">
        <v>31963.8531</v>
      </c>
      <c r="P3581">
        <v>325</v>
      </c>
      <c r="Q3581" t="s">
        <v>26</v>
      </c>
      <c r="R3581" s="1">
        <v>44205</v>
      </c>
      <c r="S3581">
        <f>WEEKDAY(Table1[[#This Row],[Discharge Date]],2)</f>
        <v>6</v>
      </c>
      <c r="T3581" t="s">
        <v>56</v>
      </c>
      <c r="U3581" t="s">
        <v>28</v>
      </c>
      <c r="V3581" t="s">
        <v>40</v>
      </c>
    </row>
    <row r="3582" spans="1:22" x14ac:dyDescent="0.35">
      <c r="A3582" t="s">
        <v>1305</v>
      </c>
      <c r="B3582">
        <v>31</v>
      </c>
      <c r="C3582" t="s">
        <v>20</v>
      </c>
      <c r="D3582" t="s">
        <v>32</v>
      </c>
      <c r="E3582" t="s">
        <v>78</v>
      </c>
      <c r="F3582" s="1">
        <v>43722</v>
      </c>
      <c r="G3582">
        <f>DAY(Table1[[#This Row],[Date of Admission]])</f>
        <v>14</v>
      </c>
      <c r="H3582" t="str">
        <f>TEXT(Table1[[#This Row],[Date of Admission]],"dddd")</f>
        <v>Saturday</v>
      </c>
      <c r="I3582">
        <f>WEEKDAY(Table1[[#This Row],[Date of Admission]],2)</f>
        <v>6</v>
      </c>
      <c r="J3582" t="str">
        <f>IF(OR(Table1[[#This Row],[Weekday Number]]=6,Table1[[#This Row],[Weekday Number]]=7),"Weekend","Weekday")</f>
        <v>Weekend</v>
      </c>
      <c r="K3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2" t="s">
        <v>10215</v>
      </c>
      <c r="M3582" t="s">
        <v>2205</v>
      </c>
      <c r="N3582" t="s">
        <v>69</v>
      </c>
      <c r="O3582">
        <v>74720.082030000005</v>
      </c>
      <c r="P3582">
        <v>272</v>
      </c>
      <c r="Q3582" t="s">
        <v>26</v>
      </c>
      <c r="R3582" s="1">
        <v>43734</v>
      </c>
      <c r="S3582">
        <f>WEEKDAY(Table1[[#This Row],[Discharge Date]],2)</f>
        <v>4</v>
      </c>
      <c r="T3582" t="s">
        <v>38</v>
      </c>
      <c r="U3582" t="s">
        <v>28</v>
      </c>
      <c r="V3582" t="s">
        <v>40</v>
      </c>
    </row>
    <row r="3583" spans="1:22" x14ac:dyDescent="0.35">
      <c r="A3583" t="s">
        <v>3409</v>
      </c>
      <c r="B3583">
        <v>64</v>
      </c>
      <c r="C3583" t="s">
        <v>20</v>
      </c>
      <c r="D3583" t="s">
        <v>32</v>
      </c>
      <c r="E3583" t="s">
        <v>22</v>
      </c>
      <c r="F3583" s="1">
        <v>43451</v>
      </c>
      <c r="G3583">
        <f>DAY(Table1[[#This Row],[Date of Admission]])</f>
        <v>17</v>
      </c>
      <c r="H3583" t="str">
        <f>TEXT(Table1[[#This Row],[Date of Admission]],"dddd")</f>
        <v>Monday</v>
      </c>
      <c r="I3583">
        <f>WEEKDAY(Table1[[#This Row],[Date of Admission]],2)</f>
        <v>1</v>
      </c>
      <c r="J3583" t="str">
        <f>IF(OR(Table1[[#This Row],[Weekday Number]]=6,Table1[[#This Row],[Weekday Number]]=7),"Weekend","Weekday")</f>
        <v>Weekday</v>
      </c>
      <c r="K3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3" t="s">
        <v>10216</v>
      </c>
      <c r="M3583" t="s">
        <v>10217</v>
      </c>
      <c r="N3583" t="s">
        <v>25</v>
      </c>
      <c r="O3583">
        <v>45829.913820000002</v>
      </c>
      <c r="P3583">
        <v>461</v>
      </c>
      <c r="Q3583" t="s">
        <v>49</v>
      </c>
      <c r="R3583" s="1">
        <v>43469</v>
      </c>
      <c r="S3583">
        <f>WEEKDAY(Table1[[#This Row],[Discharge Date]],2)</f>
        <v>5</v>
      </c>
      <c r="T3583" t="s">
        <v>94</v>
      </c>
      <c r="U3583" t="s">
        <v>51</v>
      </c>
      <c r="V3583" t="s">
        <v>40</v>
      </c>
    </row>
    <row r="3584" spans="1:22" x14ac:dyDescent="0.35">
      <c r="A3584" t="s">
        <v>10218</v>
      </c>
      <c r="B3584">
        <v>70</v>
      </c>
      <c r="C3584" t="s">
        <v>20</v>
      </c>
      <c r="D3584" t="s">
        <v>21</v>
      </c>
      <c r="E3584" t="s">
        <v>78</v>
      </c>
      <c r="F3584" s="1">
        <v>43539</v>
      </c>
      <c r="G3584">
        <f>DAY(Table1[[#This Row],[Date of Admission]])</f>
        <v>15</v>
      </c>
      <c r="H3584" t="str">
        <f>TEXT(Table1[[#This Row],[Date of Admission]],"dddd")</f>
        <v>Friday</v>
      </c>
      <c r="I3584">
        <f>WEEKDAY(Table1[[#This Row],[Date of Admission]],2)</f>
        <v>5</v>
      </c>
      <c r="J3584" t="str">
        <f>IF(OR(Table1[[#This Row],[Weekday Number]]=6,Table1[[#This Row],[Weekday Number]]=7),"Weekend","Weekday")</f>
        <v>Weekday</v>
      </c>
      <c r="K3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4" t="s">
        <v>10219</v>
      </c>
      <c r="M3584" t="s">
        <v>10220</v>
      </c>
      <c r="N3584" t="s">
        <v>60</v>
      </c>
      <c r="O3584">
        <v>29041.600859999999</v>
      </c>
      <c r="P3584">
        <v>277</v>
      </c>
      <c r="Q3584" t="s">
        <v>26</v>
      </c>
      <c r="R3584" s="1">
        <v>43544</v>
      </c>
      <c r="S3584">
        <f>WEEKDAY(Table1[[#This Row],[Discharge Date]],2)</f>
        <v>3</v>
      </c>
      <c r="T3584" t="s">
        <v>38</v>
      </c>
      <c r="U3584" t="s">
        <v>28</v>
      </c>
      <c r="V3584" t="s">
        <v>29</v>
      </c>
    </row>
    <row r="3585" spans="1:22" x14ac:dyDescent="0.35">
      <c r="A3585" t="s">
        <v>10221</v>
      </c>
      <c r="B3585">
        <v>60</v>
      </c>
      <c r="C3585" t="s">
        <v>31</v>
      </c>
      <c r="D3585" t="s">
        <v>32</v>
      </c>
      <c r="E3585" t="s">
        <v>53</v>
      </c>
      <c r="F3585" s="1">
        <v>44001</v>
      </c>
      <c r="G3585">
        <f>DAY(Table1[[#This Row],[Date of Admission]])</f>
        <v>19</v>
      </c>
      <c r="H3585" t="str">
        <f>TEXT(Table1[[#This Row],[Date of Admission]],"dddd")</f>
        <v>Friday</v>
      </c>
      <c r="I3585">
        <f>WEEKDAY(Table1[[#This Row],[Date of Admission]],2)</f>
        <v>5</v>
      </c>
      <c r="J3585" t="str">
        <f>IF(OR(Table1[[#This Row],[Weekday Number]]=6,Table1[[#This Row],[Weekday Number]]=7),"Weekend","Weekday")</f>
        <v>Weekday</v>
      </c>
      <c r="K3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5" t="s">
        <v>5672</v>
      </c>
      <c r="M3585" t="s">
        <v>10222</v>
      </c>
      <c r="N3585" t="s">
        <v>69</v>
      </c>
      <c r="O3585">
        <v>20280.911039999999</v>
      </c>
      <c r="P3585">
        <v>143</v>
      </c>
      <c r="Q3585" t="s">
        <v>26</v>
      </c>
      <c r="R3585" s="1">
        <v>44016</v>
      </c>
      <c r="S3585">
        <f>WEEKDAY(Table1[[#This Row],[Discharge Date]],2)</f>
        <v>6</v>
      </c>
      <c r="T3585" t="s">
        <v>56</v>
      </c>
      <c r="U3585" t="s">
        <v>39</v>
      </c>
      <c r="V3585" t="s">
        <v>40</v>
      </c>
    </row>
    <row r="3586" spans="1:22" x14ac:dyDescent="0.35">
      <c r="A3586" t="s">
        <v>10223</v>
      </c>
      <c r="B3586">
        <v>29</v>
      </c>
      <c r="C3586" t="s">
        <v>31</v>
      </c>
      <c r="D3586" t="s">
        <v>239</v>
      </c>
      <c r="E3586" t="s">
        <v>62</v>
      </c>
      <c r="F3586" s="1">
        <v>43911</v>
      </c>
      <c r="G3586">
        <f>DAY(Table1[[#This Row],[Date of Admission]])</f>
        <v>21</v>
      </c>
      <c r="H3586" t="str">
        <f>TEXT(Table1[[#This Row],[Date of Admission]],"dddd")</f>
        <v>Saturday</v>
      </c>
      <c r="I3586">
        <f>WEEKDAY(Table1[[#This Row],[Date of Admission]],2)</f>
        <v>6</v>
      </c>
      <c r="J3586" t="str">
        <f>IF(OR(Table1[[#This Row],[Weekday Number]]=6,Table1[[#This Row],[Weekday Number]]=7),"Weekend","Weekday")</f>
        <v>Weekend</v>
      </c>
      <c r="K3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6" t="s">
        <v>10224</v>
      </c>
      <c r="M3586" t="s">
        <v>10225</v>
      </c>
      <c r="N3586" t="s">
        <v>36</v>
      </c>
      <c r="O3586">
        <v>7660.4760610000003</v>
      </c>
      <c r="P3586">
        <v>315</v>
      </c>
      <c r="Q3586" t="s">
        <v>49</v>
      </c>
      <c r="R3586" s="1">
        <v>43931</v>
      </c>
      <c r="S3586">
        <f>WEEKDAY(Table1[[#This Row],[Discharge Date]],2)</f>
        <v>5</v>
      </c>
      <c r="T3586" t="s">
        <v>50</v>
      </c>
      <c r="U3586" t="s">
        <v>39</v>
      </c>
      <c r="V3586" t="s">
        <v>40</v>
      </c>
    </row>
    <row r="3587" spans="1:22" x14ac:dyDescent="0.35">
      <c r="A3587" t="s">
        <v>10226</v>
      </c>
      <c r="B3587">
        <v>78</v>
      </c>
      <c r="C3587" t="s">
        <v>31</v>
      </c>
      <c r="D3587" t="s">
        <v>42</v>
      </c>
      <c r="E3587" t="s">
        <v>78</v>
      </c>
      <c r="F3587" s="1">
        <v>43933</v>
      </c>
      <c r="G3587">
        <f>DAY(Table1[[#This Row],[Date of Admission]])</f>
        <v>12</v>
      </c>
      <c r="H3587" t="str">
        <f>TEXT(Table1[[#This Row],[Date of Admission]],"dddd")</f>
        <v>Sunday</v>
      </c>
      <c r="I3587">
        <f>WEEKDAY(Table1[[#This Row],[Date of Admission]],2)</f>
        <v>7</v>
      </c>
      <c r="J3587" t="str">
        <f>IF(OR(Table1[[#This Row],[Weekday Number]]=6,Table1[[#This Row],[Weekday Number]]=7),"Weekend","Weekday")</f>
        <v>Weekend</v>
      </c>
      <c r="K3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7" t="s">
        <v>10227</v>
      </c>
      <c r="M3587" t="s">
        <v>10228</v>
      </c>
      <c r="N3587" t="s">
        <v>60</v>
      </c>
      <c r="O3587">
        <v>47627.475050000001</v>
      </c>
      <c r="P3587">
        <v>435</v>
      </c>
      <c r="Q3587" t="s">
        <v>26</v>
      </c>
      <c r="R3587" s="1">
        <v>43947</v>
      </c>
      <c r="S3587">
        <f>WEEKDAY(Table1[[#This Row],[Discharge Date]],2)</f>
        <v>7</v>
      </c>
      <c r="T3587" t="s">
        <v>38</v>
      </c>
      <c r="U3587" t="s">
        <v>39</v>
      </c>
      <c r="V3587" t="s">
        <v>29</v>
      </c>
    </row>
    <row r="3588" spans="1:22" x14ac:dyDescent="0.35">
      <c r="A3588" t="s">
        <v>10229</v>
      </c>
      <c r="B3588">
        <v>52</v>
      </c>
      <c r="C3588" t="s">
        <v>31</v>
      </c>
      <c r="D3588" t="s">
        <v>21</v>
      </c>
      <c r="E3588" t="s">
        <v>78</v>
      </c>
      <c r="F3588" s="1">
        <v>45055</v>
      </c>
      <c r="G3588">
        <f>DAY(Table1[[#This Row],[Date of Admission]])</f>
        <v>9</v>
      </c>
      <c r="H3588" t="str">
        <f>TEXT(Table1[[#This Row],[Date of Admission]],"dddd")</f>
        <v>Tuesday</v>
      </c>
      <c r="I3588">
        <f>WEEKDAY(Table1[[#This Row],[Date of Admission]],2)</f>
        <v>2</v>
      </c>
      <c r="J3588" t="str">
        <f>IF(OR(Table1[[#This Row],[Weekday Number]]=6,Table1[[#This Row],[Weekday Number]]=7),"Weekend","Weekday")</f>
        <v>Weekday</v>
      </c>
      <c r="K3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8" t="s">
        <v>10230</v>
      </c>
      <c r="M3588" t="s">
        <v>10231</v>
      </c>
      <c r="N3588" t="s">
        <v>65</v>
      </c>
      <c r="O3588">
        <v>33306.401409999999</v>
      </c>
      <c r="P3588">
        <v>467</v>
      </c>
      <c r="Q3588" t="s">
        <v>37</v>
      </c>
      <c r="R3588" s="1">
        <v>45069</v>
      </c>
      <c r="S3588">
        <f>WEEKDAY(Table1[[#This Row],[Discharge Date]],2)</f>
        <v>2</v>
      </c>
      <c r="T3588" t="s">
        <v>94</v>
      </c>
      <c r="U3588" t="s">
        <v>51</v>
      </c>
      <c r="V3588" t="s">
        <v>40</v>
      </c>
    </row>
    <row r="3589" spans="1:22" x14ac:dyDescent="0.35">
      <c r="A3589" t="s">
        <v>10232</v>
      </c>
      <c r="B3589">
        <v>84</v>
      </c>
      <c r="C3589" t="s">
        <v>20</v>
      </c>
      <c r="D3589" t="s">
        <v>57</v>
      </c>
      <c r="E3589" t="s">
        <v>43</v>
      </c>
      <c r="F3589" s="1">
        <v>43548</v>
      </c>
      <c r="G3589">
        <f>DAY(Table1[[#This Row],[Date of Admission]])</f>
        <v>24</v>
      </c>
      <c r="H3589" t="str">
        <f>TEXT(Table1[[#This Row],[Date of Admission]],"dddd")</f>
        <v>Sunday</v>
      </c>
      <c r="I3589">
        <f>WEEKDAY(Table1[[#This Row],[Date of Admission]],2)</f>
        <v>7</v>
      </c>
      <c r="J3589" t="str">
        <f>IF(OR(Table1[[#This Row],[Weekday Number]]=6,Table1[[#This Row],[Weekday Number]]=7),"Weekend","Weekday")</f>
        <v>Weekend</v>
      </c>
      <c r="K3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89" t="s">
        <v>10233</v>
      </c>
      <c r="M3589" t="s">
        <v>10234</v>
      </c>
      <c r="N3589" t="s">
        <v>60</v>
      </c>
      <c r="O3589">
        <v>21469.54507</v>
      </c>
      <c r="P3589">
        <v>160</v>
      </c>
      <c r="Q3589" t="s">
        <v>26</v>
      </c>
      <c r="R3589" s="1">
        <v>43562</v>
      </c>
      <c r="S3589">
        <f>WEEKDAY(Table1[[#This Row],[Discharge Date]],2)</f>
        <v>7</v>
      </c>
      <c r="T3589" t="s">
        <v>94</v>
      </c>
      <c r="U3589" t="s">
        <v>39</v>
      </c>
      <c r="V3589" t="s">
        <v>29</v>
      </c>
    </row>
    <row r="3590" spans="1:22" x14ac:dyDescent="0.35">
      <c r="A3590" t="s">
        <v>10235</v>
      </c>
      <c r="B3590">
        <v>63</v>
      </c>
      <c r="C3590" t="s">
        <v>31</v>
      </c>
      <c r="D3590" t="s">
        <v>42</v>
      </c>
      <c r="E3590" t="s">
        <v>53</v>
      </c>
      <c r="F3590" s="1">
        <v>44724</v>
      </c>
      <c r="G3590">
        <f>DAY(Table1[[#This Row],[Date of Admission]])</f>
        <v>12</v>
      </c>
      <c r="H3590" t="str">
        <f>TEXT(Table1[[#This Row],[Date of Admission]],"dddd")</f>
        <v>Sunday</v>
      </c>
      <c r="I3590">
        <f>WEEKDAY(Table1[[#This Row],[Date of Admission]],2)</f>
        <v>7</v>
      </c>
      <c r="J3590" t="str">
        <f>IF(OR(Table1[[#This Row],[Weekday Number]]=6,Table1[[#This Row],[Weekday Number]]=7),"Weekend","Weekday")</f>
        <v>Weekend</v>
      </c>
      <c r="K3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0" t="s">
        <v>10236</v>
      </c>
      <c r="M3590" t="s">
        <v>10237</v>
      </c>
      <c r="N3590" t="s">
        <v>69</v>
      </c>
      <c r="O3590">
        <v>38200.937729999998</v>
      </c>
      <c r="P3590">
        <v>381</v>
      </c>
      <c r="Q3590" t="s">
        <v>49</v>
      </c>
      <c r="R3590" s="1">
        <v>44730</v>
      </c>
      <c r="S3590">
        <f>WEEKDAY(Table1[[#This Row],[Discharge Date]],2)</f>
        <v>6</v>
      </c>
      <c r="T3590" t="s">
        <v>27</v>
      </c>
      <c r="U3590" t="s">
        <v>28</v>
      </c>
      <c r="V3590" t="s">
        <v>40</v>
      </c>
    </row>
    <row r="3591" spans="1:22" x14ac:dyDescent="0.35">
      <c r="A3591" t="s">
        <v>10238</v>
      </c>
      <c r="B3591">
        <v>18</v>
      </c>
      <c r="C3591" t="s">
        <v>20</v>
      </c>
      <c r="D3591" t="s">
        <v>42</v>
      </c>
      <c r="E3591" t="s">
        <v>53</v>
      </c>
      <c r="F3591" s="1">
        <v>44678</v>
      </c>
      <c r="G3591">
        <f>DAY(Table1[[#This Row],[Date of Admission]])</f>
        <v>27</v>
      </c>
      <c r="H3591" t="str">
        <f>TEXT(Table1[[#This Row],[Date of Admission]],"dddd")</f>
        <v>Wednesday</v>
      </c>
      <c r="I3591">
        <f>WEEKDAY(Table1[[#This Row],[Date of Admission]],2)</f>
        <v>3</v>
      </c>
      <c r="J3591" t="str">
        <f>IF(OR(Table1[[#This Row],[Weekday Number]]=6,Table1[[#This Row],[Weekday Number]]=7),"Weekend","Weekday")</f>
        <v>Weekday</v>
      </c>
      <c r="K3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591" t="s">
        <v>10239</v>
      </c>
      <c r="M3591" t="s">
        <v>10240</v>
      </c>
      <c r="N3591" t="s">
        <v>60</v>
      </c>
      <c r="O3591">
        <v>36045.921869999998</v>
      </c>
      <c r="P3591">
        <v>382</v>
      </c>
      <c r="Q3591" t="s">
        <v>37</v>
      </c>
      <c r="R3591" s="1">
        <v>44692</v>
      </c>
      <c r="S3591">
        <f>WEEKDAY(Table1[[#This Row],[Discharge Date]],2)</f>
        <v>3</v>
      </c>
      <c r="T3591" t="s">
        <v>50</v>
      </c>
      <c r="U3591" t="s">
        <v>28</v>
      </c>
      <c r="V3591" t="s">
        <v>84</v>
      </c>
    </row>
    <row r="3592" spans="1:22" x14ac:dyDescent="0.35">
      <c r="A3592" t="s">
        <v>10241</v>
      </c>
      <c r="B3592">
        <v>76</v>
      </c>
      <c r="C3592" t="s">
        <v>20</v>
      </c>
      <c r="D3592" t="s">
        <v>124</v>
      </c>
      <c r="E3592" t="s">
        <v>53</v>
      </c>
      <c r="F3592" s="1">
        <v>43887</v>
      </c>
      <c r="G3592">
        <f>DAY(Table1[[#This Row],[Date of Admission]])</f>
        <v>26</v>
      </c>
      <c r="H3592" t="str">
        <f>TEXT(Table1[[#This Row],[Date of Admission]],"dddd")</f>
        <v>Wednesday</v>
      </c>
      <c r="I3592">
        <f>WEEKDAY(Table1[[#This Row],[Date of Admission]],2)</f>
        <v>3</v>
      </c>
      <c r="J3592" t="str">
        <f>IF(OR(Table1[[#This Row],[Weekday Number]]=6,Table1[[#This Row],[Weekday Number]]=7),"Weekend","Weekday")</f>
        <v>Weekday</v>
      </c>
      <c r="K3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2" t="s">
        <v>10242</v>
      </c>
      <c r="M3592" t="s">
        <v>10243</v>
      </c>
      <c r="N3592" t="s">
        <v>69</v>
      </c>
      <c r="O3592">
        <v>24864.794030000001</v>
      </c>
      <c r="P3592">
        <v>427</v>
      </c>
      <c r="Q3592" t="s">
        <v>49</v>
      </c>
      <c r="R3592" s="1">
        <v>43894</v>
      </c>
      <c r="S3592">
        <f>WEEKDAY(Table1[[#This Row],[Discharge Date]],2)</f>
        <v>3</v>
      </c>
      <c r="T3592" t="s">
        <v>50</v>
      </c>
      <c r="U3592" t="s">
        <v>39</v>
      </c>
      <c r="V3592" t="s">
        <v>29</v>
      </c>
    </row>
    <row r="3593" spans="1:22" x14ac:dyDescent="0.35">
      <c r="A3593" t="s">
        <v>10244</v>
      </c>
      <c r="B3593">
        <v>59</v>
      </c>
      <c r="C3593" t="s">
        <v>20</v>
      </c>
      <c r="D3593" t="s">
        <v>57</v>
      </c>
      <c r="E3593" t="s">
        <v>62</v>
      </c>
      <c r="F3593" s="1">
        <v>44793</v>
      </c>
      <c r="G3593">
        <f>DAY(Table1[[#This Row],[Date of Admission]])</f>
        <v>20</v>
      </c>
      <c r="H3593" t="str">
        <f>TEXT(Table1[[#This Row],[Date of Admission]],"dddd")</f>
        <v>Saturday</v>
      </c>
      <c r="I3593">
        <f>WEEKDAY(Table1[[#This Row],[Date of Admission]],2)</f>
        <v>6</v>
      </c>
      <c r="J3593" t="str">
        <f>IF(OR(Table1[[#This Row],[Weekday Number]]=6,Table1[[#This Row],[Weekday Number]]=7),"Weekend","Weekday")</f>
        <v>Weekend</v>
      </c>
      <c r="K3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3" t="s">
        <v>10245</v>
      </c>
      <c r="M3593" t="s">
        <v>10246</v>
      </c>
      <c r="N3593" t="s">
        <v>69</v>
      </c>
      <c r="O3593">
        <v>29626.069179999999</v>
      </c>
      <c r="P3593">
        <v>480</v>
      </c>
      <c r="Q3593" t="s">
        <v>37</v>
      </c>
      <c r="R3593" s="1">
        <v>44812</v>
      </c>
      <c r="S3593">
        <f>WEEKDAY(Table1[[#This Row],[Discharge Date]],2)</f>
        <v>4</v>
      </c>
      <c r="T3593" t="s">
        <v>94</v>
      </c>
      <c r="U3593" t="s">
        <v>51</v>
      </c>
      <c r="V3593" t="s">
        <v>40</v>
      </c>
    </row>
    <row r="3594" spans="1:22" x14ac:dyDescent="0.35">
      <c r="A3594" t="s">
        <v>10247</v>
      </c>
      <c r="B3594">
        <v>61</v>
      </c>
      <c r="C3594" t="s">
        <v>31</v>
      </c>
      <c r="D3594" t="s">
        <v>124</v>
      </c>
      <c r="E3594" t="s">
        <v>22</v>
      </c>
      <c r="F3594" s="1">
        <v>44819</v>
      </c>
      <c r="G3594">
        <f>DAY(Table1[[#This Row],[Date of Admission]])</f>
        <v>15</v>
      </c>
      <c r="H3594" t="str">
        <f>TEXT(Table1[[#This Row],[Date of Admission]],"dddd")</f>
        <v>Thursday</v>
      </c>
      <c r="I3594">
        <f>WEEKDAY(Table1[[#This Row],[Date of Admission]],2)</f>
        <v>4</v>
      </c>
      <c r="J3594" t="str">
        <f>IF(OR(Table1[[#This Row],[Weekday Number]]=6,Table1[[#This Row],[Weekday Number]]=7),"Weekend","Weekday")</f>
        <v>Weekday</v>
      </c>
      <c r="K3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4" t="s">
        <v>10248</v>
      </c>
      <c r="M3594" t="s">
        <v>10249</v>
      </c>
      <c r="N3594" t="s">
        <v>60</v>
      </c>
      <c r="O3594">
        <v>31757.6492</v>
      </c>
      <c r="P3594">
        <v>240</v>
      </c>
      <c r="Q3594" t="s">
        <v>37</v>
      </c>
      <c r="R3594" s="1">
        <v>44838</v>
      </c>
      <c r="S3594">
        <f>WEEKDAY(Table1[[#This Row],[Discharge Date]],2)</f>
        <v>2</v>
      </c>
      <c r="T3594" t="s">
        <v>94</v>
      </c>
      <c r="U3594" t="s">
        <v>51</v>
      </c>
      <c r="V3594" t="s">
        <v>40</v>
      </c>
    </row>
    <row r="3595" spans="1:22" x14ac:dyDescent="0.35">
      <c r="A3595" t="s">
        <v>10250</v>
      </c>
      <c r="B3595">
        <v>32</v>
      </c>
      <c r="C3595" t="s">
        <v>31</v>
      </c>
      <c r="D3595" t="s">
        <v>124</v>
      </c>
      <c r="E3595" t="s">
        <v>53</v>
      </c>
      <c r="F3595" s="1">
        <v>43867</v>
      </c>
      <c r="G3595">
        <f>DAY(Table1[[#This Row],[Date of Admission]])</f>
        <v>6</v>
      </c>
      <c r="H3595" t="str">
        <f>TEXT(Table1[[#This Row],[Date of Admission]],"dddd")</f>
        <v>Thursday</v>
      </c>
      <c r="I3595">
        <f>WEEKDAY(Table1[[#This Row],[Date of Admission]],2)</f>
        <v>4</v>
      </c>
      <c r="J3595" t="str">
        <f>IF(OR(Table1[[#This Row],[Weekday Number]]=6,Table1[[#This Row],[Weekday Number]]=7),"Weekend","Weekday")</f>
        <v>Weekday</v>
      </c>
      <c r="K3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5" t="s">
        <v>10251</v>
      </c>
      <c r="M3595" t="s">
        <v>10252</v>
      </c>
      <c r="N3595" t="s">
        <v>65</v>
      </c>
      <c r="O3595">
        <v>21563.779030000002</v>
      </c>
      <c r="P3595">
        <v>257</v>
      </c>
      <c r="Q3595" t="s">
        <v>49</v>
      </c>
      <c r="R3595" s="1">
        <v>43883</v>
      </c>
      <c r="S3595">
        <f>WEEKDAY(Table1[[#This Row],[Discharge Date]],2)</f>
        <v>6</v>
      </c>
      <c r="T3595" t="s">
        <v>94</v>
      </c>
      <c r="U3595" t="s">
        <v>51</v>
      </c>
      <c r="V3595" t="s">
        <v>40</v>
      </c>
    </row>
    <row r="3596" spans="1:22" x14ac:dyDescent="0.35">
      <c r="A3596" t="s">
        <v>10253</v>
      </c>
      <c r="B3596">
        <v>51</v>
      </c>
      <c r="C3596" t="s">
        <v>31</v>
      </c>
      <c r="D3596" t="s">
        <v>57</v>
      </c>
      <c r="E3596" t="s">
        <v>62</v>
      </c>
      <c r="F3596" s="1">
        <v>44317</v>
      </c>
      <c r="G3596">
        <f>DAY(Table1[[#This Row],[Date of Admission]])</f>
        <v>1</v>
      </c>
      <c r="H3596" t="str">
        <f>TEXT(Table1[[#This Row],[Date of Admission]],"dddd")</f>
        <v>Saturday</v>
      </c>
      <c r="I3596">
        <f>WEEKDAY(Table1[[#This Row],[Date of Admission]],2)</f>
        <v>6</v>
      </c>
      <c r="J3596" t="str">
        <f>IF(OR(Table1[[#This Row],[Weekday Number]]=6,Table1[[#This Row],[Weekday Number]]=7),"Weekend","Weekday")</f>
        <v>Weekend</v>
      </c>
      <c r="K3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596" t="s">
        <v>10254</v>
      </c>
      <c r="M3596" t="s">
        <v>2750</v>
      </c>
      <c r="N3596" t="s">
        <v>60</v>
      </c>
      <c r="O3596">
        <v>33674.321510000002</v>
      </c>
      <c r="P3596">
        <v>240</v>
      </c>
      <c r="Q3596" t="s">
        <v>49</v>
      </c>
      <c r="R3596" s="1">
        <v>44320</v>
      </c>
      <c r="S3596">
        <f>WEEKDAY(Table1[[#This Row],[Discharge Date]],2)</f>
        <v>2</v>
      </c>
      <c r="T3596" t="s">
        <v>27</v>
      </c>
      <c r="U3596" t="s">
        <v>51</v>
      </c>
      <c r="V3596" t="s">
        <v>40</v>
      </c>
    </row>
    <row r="3597" spans="1:22" x14ac:dyDescent="0.35">
      <c r="A3597" t="s">
        <v>10255</v>
      </c>
      <c r="B3597">
        <v>81</v>
      </c>
      <c r="C3597" t="s">
        <v>20</v>
      </c>
      <c r="D3597" t="s">
        <v>71</v>
      </c>
      <c r="E3597" t="s">
        <v>33</v>
      </c>
      <c r="F3597" s="1">
        <v>43482</v>
      </c>
      <c r="G3597">
        <f>DAY(Table1[[#This Row],[Date of Admission]])</f>
        <v>17</v>
      </c>
      <c r="H3597" t="str">
        <f>TEXT(Table1[[#This Row],[Date of Admission]],"dddd")</f>
        <v>Thursday</v>
      </c>
      <c r="I3597">
        <f>WEEKDAY(Table1[[#This Row],[Date of Admission]],2)</f>
        <v>4</v>
      </c>
      <c r="J3597" t="str">
        <f>IF(OR(Table1[[#This Row],[Weekday Number]]=6,Table1[[#This Row],[Weekday Number]]=7),"Weekend","Weekday")</f>
        <v>Weekday</v>
      </c>
      <c r="K3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7" t="s">
        <v>10256</v>
      </c>
      <c r="M3597" t="s">
        <v>10257</v>
      </c>
      <c r="N3597" t="s">
        <v>65</v>
      </c>
      <c r="O3597">
        <v>33647.542410000002</v>
      </c>
      <c r="P3597">
        <v>232</v>
      </c>
      <c r="Q3597" t="s">
        <v>37</v>
      </c>
      <c r="R3597" s="1">
        <v>43492</v>
      </c>
      <c r="S3597">
        <f>WEEKDAY(Table1[[#This Row],[Discharge Date]],2)</f>
        <v>7</v>
      </c>
      <c r="T3597" t="s">
        <v>94</v>
      </c>
      <c r="U3597" t="s">
        <v>39</v>
      </c>
      <c r="V3597" t="s">
        <v>29</v>
      </c>
    </row>
    <row r="3598" spans="1:22" x14ac:dyDescent="0.35">
      <c r="A3598" t="s">
        <v>10258</v>
      </c>
      <c r="B3598">
        <v>57</v>
      </c>
      <c r="C3598" t="s">
        <v>20</v>
      </c>
      <c r="D3598" t="s">
        <v>99</v>
      </c>
      <c r="E3598" t="s">
        <v>78</v>
      </c>
      <c r="F3598" s="1">
        <v>45027</v>
      </c>
      <c r="G3598">
        <f>DAY(Table1[[#This Row],[Date of Admission]])</f>
        <v>11</v>
      </c>
      <c r="H3598" t="str">
        <f>TEXT(Table1[[#This Row],[Date of Admission]],"dddd")</f>
        <v>Tuesday</v>
      </c>
      <c r="I3598">
        <f>WEEKDAY(Table1[[#This Row],[Date of Admission]],2)</f>
        <v>2</v>
      </c>
      <c r="J3598" t="str">
        <f>IF(OR(Table1[[#This Row],[Weekday Number]]=6,Table1[[#This Row],[Weekday Number]]=7),"Weekend","Weekday")</f>
        <v>Weekday</v>
      </c>
      <c r="K3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8" t="s">
        <v>10259</v>
      </c>
      <c r="M3598" t="s">
        <v>733</v>
      </c>
      <c r="N3598" t="s">
        <v>25</v>
      </c>
      <c r="O3598">
        <v>5650.2973000000002</v>
      </c>
      <c r="P3598">
        <v>122</v>
      </c>
      <c r="Q3598" t="s">
        <v>37</v>
      </c>
      <c r="R3598" s="1">
        <v>45053</v>
      </c>
      <c r="S3598">
        <f>WEEKDAY(Table1[[#This Row],[Discharge Date]],2)</f>
        <v>7</v>
      </c>
      <c r="T3598" t="s">
        <v>56</v>
      </c>
      <c r="U3598" t="s">
        <v>28</v>
      </c>
      <c r="V3598" t="s">
        <v>40</v>
      </c>
    </row>
    <row r="3599" spans="1:22" x14ac:dyDescent="0.35">
      <c r="A3599" t="s">
        <v>10260</v>
      </c>
      <c r="B3599">
        <v>40</v>
      </c>
      <c r="C3599" t="s">
        <v>31</v>
      </c>
      <c r="D3599" t="s">
        <v>71</v>
      </c>
      <c r="E3599" t="s">
        <v>43</v>
      </c>
      <c r="F3599" s="1">
        <v>44278</v>
      </c>
      <c r="G3599">
        <f>DAY(Table1[[#This Row],[Date of Admission]])</f>
        <v>23</v>
      </c>
      <c r="H3599" t="str">
        <f>TEXT(Table1[[#This Row],[Date of Admission]],"dddd")</f>
        <v>Tuesday</v>
      </c>
      <c r="I3599">
        <f>WEEKDAY(Table1[[#This Row],[Date of Admission]],2)</f>
        <v>2</v>
      </c>
      <c r="J3599" t="str">
        <f>IF(OR(Table1[[#This Row],[Weekday Number]]=6,Table1[[#This Row],[Weekday Number]]=7),"Weekend","Weekday")</f>
        <v>Weekday</v>
      </c>
      <c r="K3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599" t="s">
        <v>10261</v>
      </c>
      <c r="M3599" t="s">
        <v>10262</v>
      </c>
      <c r="N3599" t="s">
        <v>36</v>
      </c>
      <c r="O3599">
        <v>3198.8313010000002</v>
      </c>
      <c r="P3599">
        <v>454</v>
      </c>
      <c r="Q3599" t="s">
        <v>26</v>
      </c>
      <c r="R3599" s="1">
        <v>44283</v>
      </c>
      <c r="S3599">
        <f>WEEKDAY(Table1[[#This Row],[Discharge Date]],2)</f>
        <v>7</v>
      </c>
      <c r="T3599" t="s">
        <v>56</v>
      </c>
      <c r="U3599" t="s">
        <v>51</v>
      </c>
      <c r="V3599" t="s">
        <v>40</v>
      </c>
    </row>
    <row r="3600" spans="1:22" x14ac:dyDescent="0.35">
      <c r="A3600" t="s">
        <v>10263</v>
      </c>
      <c r="B3600">
        <v>49</v>
      </c>
      <c r="C3600" t="s">
        <v>31</v>
      </c>
      <c r="D3600" t="s">
        <v>71</v>
      </c>
      <c r="E3600" t="s">
        <v>22</v>
      </c>
      <c r="F3600" s="1">
        <v>43449</v>
      </c>
      <c r="G3600">
        <f>DAY(Table1[[#This Row],[Date of Admission]])</f>
        <v>15</v>
      </c>
      <c r="H3600" t="str">
        <f>TEXT(Table1[[#This Row],[Date of Admission]],"dddd")</f>
        <v>Saturday</v>
      </c>
      <c r="I3600">
        <f>WEEKDAY(Table1[[#This Row],[Date of Admission]],2)</f>
        <v>6</v>
      </c>
      <c r="J3600" t="str">
        <f>IF(OR(Table1[[#This Row],[Weekday Number]]=6,Table1[[#This Row],[Weekday Number]]=7),"Weekend","Weekday")</f>
        <v>Weekend</v>
      </c>
      <c r="K3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0" t="s">
        <v>10264</v>
      </c>
      <c r="M3600" t="s">
        <v>10265</v>
      </c>
      <c r="N3600" t="s">
        <v>69</v>
      </c>
      <c r="O3600">
        <v>34410.993990000003</v>
      </c>
      <c r="P3600">
        <v>428</v>
      </c>
      <c r="Q3600" t="s">
        <v>37</v>
      </c>
      <c r="R3600" s="1">
        <v>43467</v>
      </c>
      <c r="S3600">
        <f>WEEKDAY(Table1[[#This Row],[Discharge Date]],2)</f>
        <v>3</v>
      </c>
      <c r="T3600" t="s">
        <v>94</v>
      </c>
      <c r="U3600" t="s">
        <v>28</v>
      </c>
      <c r="V3600" t="s">
        <v>40</v>
      </c>
    </row>
    <row r="3601" spans="1:22" x14ac:dyDescent="0.35">
      <c r="A3601" t="s">
        <v>10266</v>
      </c>
      <c r="B3601">
        <v>47</v>
      </c>
      <c r="C3601" t="s">
        <v>31</v>
      </c>
      <c r="D3601" t="s">
        <v>57</v>
      </c>
      <c r="E3601" t="s">
        <v>43</v>
      </c>
      <c r="F3601" s="1">
        <v>43999</v>
      </c>
      <c r="G3601">
        <f>DAY(Table1[[#This Row],[Date of Admission]])</f>
        <v>17</v>
      </c>
      <c r="H3601" t="str">
        <f>TEXT(Table1[[#This Row],[Date of Admission]],"dddd")</f>
        <v>Wednesday</v>
      </c>
      <c r="I3601">
        <f>WEEKDAY(Table1[[#This Row],[Date of Admission]],2)</f>
        <v>3</v>
      </c>
      <c r="J3601" t="str">
        <f>IF(OR(Table1[[#This Row],[Weekday Number]]=6,Table1[[#This Row],[Weekday Number]]=7),"Weekend","Weekday")</f>
        <v>Weekday</v>
      </c>
      <c r="K3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1" t="s">
        <v>10267</v>
      </c>
      <c r="M3601" t="s">
        <v>958</v>
      </c>
      <c r="N3601" t="s">
        <v>36</v>
      </c>
      <c r="O3601">
        <v>12251.366110000001</v>
      </c>
      <c r="P3601">
        <v>178</v>
      </c>
      <c r="Q3601" t="s">
        <v>49</v>
      </c>
      <c r="R3601" s="1">
        <v>44025</v>
      </c>
      <c r="S3601">
        <f>WEEKDAY(Table1[[#This Row],[Discharge Date]],2)</f>
        <v>1</v>
      </c>
      <c r="T3601" t="s">
        <v>27</v>
      </c>
      <c r="U3601" t="s">
        <v>51</v>
      </c>
      <c r="V3601" t="s">
        <v>40</v>
      </c>
    </row>
    <row r="3602" spans="1:22" x14ac:dyDescent="0.35">
      <c r="A3602" t="s">
        <v>10268</v>
      </c>
      <c r="B3602">
        <v>27</v>
      </c>
      <c r="C3602" t="s">
        <v>20</v>
      </c>
      <c r="D3602" t="s">
        <v>42</v>
      </c>
      <c r="E3602" t="s">
        <v>43</v>
      </c>
      <c r="F3602" s="1">
        <v>43985</v>
      </c>
      <c r="G3602">
        <f>DAY(Table1[[#This Row],[Date of Admission]])</f>
        <v>3</v>
      </c>
      <c r="H3602" t="str">
        <f>TEXT(Table1[[#This Row],[Date of Admission]],"dddd")</f>
        <v>Wednesday</v>
      </c>
      <c r="I3602">
        <f>WEEKDAY(Table1[[#This Row],[Date of Admission]],2)</f>
        <v>3</v>
      </c>
      <c r="J3602" t="str">
        <f>IF(OR(Table1[[#This Row],[Weekday Number]]=6,Table1[[#This Row],[Weekday Number]]=7),"Weekend","Weekday")</f>
        <v>Weekday</v>
      </c>
      <c r="K3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02" t="s">
        <v>10269</v>
      </c>
      <c r="M3602" t="s">
        <v>10270</v>
      </c>
      <c r="N3602" t="s">
        <v>69</v>
      </c>
      <c r="O3602">
        <v>5649.5184280000003</v>
      </c>
      <c r="P3602">
        <v>271</v>
      </c>
      <c r="Q3602" t="s">
        <v>49</v>
      </c>
      <c r="R3602" s="1">
        <v>43999</v>
      </c>
      <c r="S3602">
        <f>WEEKDAY(Table1[[#This Row],[Discharge Date]],2)</f>
        <v>3</v>
      </c>
      <c r="T3602" t="s">
        <v>56</v>
      </c>
      <c r="U3602" t="s">
        <v>51</v>
      </c>
      <c r="V3602" t="s">
        <v>40</v>
      </c>
    </row>
    <row r="3603" spans="1:22" x14ac:dyDescent="0.35">
      <c r="A3603" t="s">
        <v>10271</v>
      </c>
      <c r="B3603">
        <v>22</v>
      </c>
      <c r="C3603" t="s">
        <v>20</v>
      </c>
      <c r="D3603" t="s">
        <v>42</v>
      </c>
      <c r="E3603" t="s">
        <v>62</v>
      </c>
      <c r="F3603" s="1">
        <v>43823</v>
      </c>
      <c r="G3603">
        <f>DAY(Table1[[#This Row],[Date of Admission]])</f>
        <v>24</v>
      </c>
      <c r="H3603" t="str">
        <f>TEXT(Table1[[#This Row],[Date of Admission]],"dddd")</f>
        <v>Tuesday</v>
      </c>
      <c r="I3603">
        <f>WEEKDAY(Table1[[#This Row],[Date of Admission]],2)</f>
        <v>2</v>
      </c>
      <c r="J3603" t="str">
        <f>IF(OR(Table1[[#This Row],[Weekday Number]]=6,Table1[[#This Row],[Weekday Number]]=7),"Weekend","Weekday")</f>
        <v>Weekday</v>
      </c>
      <c r="K3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3" t="s">
        <v>10272</v>
      </c>
      <c r="M3603" t="s">
        <v>7303</v>
      </c>
      <c r="N3603" t="s">
        <v>60</v>
      </c>
      <c r="O3603">
        <v>15806.794379999999</v>
      </c>
      <c r="P3603">
        <v>428</v>
      </c>
      <c r="Q3603" t="s">
        <v>37</v>
      </c>
      <c r="R3603" s="1">
        <v>43825</v>
      </c>
      <c r="S3603">
        <f>WEEKDAY(Table1[[#This Row],[Discharge Date]],2)</f>
        <v>4</v>
      </c>
      <c r="T3603" t="s">
        <v>38</v>
      </c>
      <c r="U3603" t="s">
        <v>28</v>
      </c>
      <c r="V3603" t="s">
        <v>84</v>
      </c>
    </row>
    <row r="3604" spans="1:22" x14ac:dyDescent="0.35">
      <c r="A3604" t="s">
        <v>10273</v>
      </c>
      <c r="B3604">
        <v>61</v>
      </c>
      <c r="C3604" t="s">
        <v>20</v>
      </c>
      <c r="D3604" t="s">
        <v>42</v>
      </c>
      <c r="E3604" t="s">
        <v>43</v>
      </c>
      <c r="F3604" s="1">
        <v>44093</v>
      </c>
      <c r="G3604">
        <f>DAY(Table1[[#This Row],[Date of Admission]])</f>
        <v>19</v>
      </c>
      <c r="H3604" t="str">
        <f>TEXT(Table1[[#This Row],[Date of Admission]],"dddd")</f>
        <v>Saturday</v>
      </c>
      <c r="I3604">
        <f>WEEKDAY(Table1[[#This Row],[Date of Admission]],2)</f>
        <v>6</v>
      </c>
      <c r="J3604" t="str">
        <f>IF(OR(Table1[[#This Row],[Weekday Number]]=6,Table1[[#This Row],[Weekday Number]]=7),"Weekend","Weekday")</f>
        <v>Weekend</v>
      </c>
      <c r="K3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4" t="s">
        <v>10274</v>
      </c>
      <c r="M3604" t="s">
        <v>10275</v>
      </c>
      <c r="N3604" t="s">
        <v>36</v>
      </c>
      <c r="O3604">
        <v>10841.945159999999</v>
      </c>
      <c r="P3604">
        <v>379</v>
      </c>
      <c r="Q3604" t="s">
        <v>26</v>
      </c>
      <c r="R3604" s="1">
        <v>44111</v>
      </c>
      <c r="S3604">
        <f>WEEKDAY(Table1[[#This Row],[Discharge Date]],2)</f>
        <v>3</v>
      </c>
      <c r="T3604" t="s">
        <v>38</v>
      </c>
      <c r="U3604" t="s">
        <v>28</v>
      </c>
      <c r="V3604" t="s">
        <v>40</v>
      </c>
    </row>
    <row r="3605" spans="1:22" x14ac:dyDescent="0.35">
      <c r="A3605" t="s">
        <v>8394</v>
      </c>
      <c r="B3605">
        <v>38</v>
      </c>
      <c r="C3605" t="s">
        <v>20</v>
      </c>
      <c r="D3605" t="s">
        <v>99</v>
      </c>
      <c r="E3605" t="s">
        <v>62</v>
      </c>
      <c r="F3605" s="1">
        <v>44153</v>
      </c>
      <c r="G3605">
        <f>DAY(Table1[[#This Row],[Date of Admission]])</f>
        <v>18</v>
      </c>
      <c r="H3605" t="str">
        <f>TEXT(Table1[[#This Row],[Date of Admission]],"dddd")</f>
        <v>Wednesday</v>
      </c>
      <c r="I3605">
        <f>WEEKDAY(Table1[[#This Row],[Date of Admission]],2)</f>
        <v>3</v>
      </c>
      <c r="J3605" t="str">
        <f>IF(OR(Table1[[#This Row],[Weekday Number]]=6,Table1[[#This Row],[Weekday Number]]=7),"Weekend","Weekday")</f>
        <v>Weekday</v>
      </c>
      <c r="K3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5" t="s">
        <v>10276</v>
      </c>
      <c r="M3605" t="s">
        <v>10277</v>
      </c>
      <c r="N3605" t="s">
        <v>69</v>
      </c>
      <c r="O3605">
        <v>18521.009969999999</v>
      </c>
      <c r="P3605">
        <v>248</v>
      </c>
      <c r="Q3605" t="s">
        <v>49</v>
      </c>
      <c r="R3605" s="1">
        <v>44154</v>
      </c>
      <c r="S3605">
        <f>WEEKDAY(Table1[[#This Row],[Discharge Date]],2)</f>
        <v>4</v>
      </c>
      <c r="T3605" t="s">
        <v>56</v>
      </c>
      <c r="U3605" t="s">
        <v>28</v>
      </c>
      <c r="V3605" t="s">
        <v>40</v>
      </c>
    </row>
    <row r="3606" spans="1:22" x14ac:dyDescent="0.35">
      <c r="A3606" t="s">
        <v>10278</v>
      </c>
      <c r="B3606">
        <v>40</v>
      </c>
      <c r="C3606" t="s">
        <v>20</v>
      </c>
      <c r="D3606" t="s">
        <v>71</v>
      </c>
      <c r="E3606" t="s">
        <v>43</v>
      </c>
      <c r="F3606" s="1">
        <v>44800</v>
      </c>
      <c r="G3606">
        <f>DAY(Table1[[#This Row],[Date of Admission]])</f>
        <v>27</v>
      </c>
      <c r="H3606" t="str">
        <f>TEXT(Table1[[#This Row],[Date of Admission]],"dddd")</f>
        <v>Saturday</v>
      </c>
      <c r="I3606">
        <f>WEEKDAY(Table1[[#This Row],[Date of Admission]],2)</f>
        <v>6</v>
      </c>
      <c r="J3606" t="str">
        <f>IF(OR(Table1[[#This Row],[Weekday Number]]=6,Table1[[#This Row],[Weekday Number]]=7),"Weekend","Weekday")</f>
        <v>Weekend</v>
      </c>
      <c r="K3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06" t="s">
        <v>10279</v>
      </c>
      <c r="M3606" t="s">
        <v>1495</v>
      </c>
      <c r="N3606" t="s">
        <v>25</v>
      </c>
      <c r="O3606">
        <v>19692.81364</v>
      </c>
      <c r="P3606">
        <v>359</v>
      </c>
      <c r="Q3606" t="s">
        <v>26</v>
      </c>
      <c r="R3606" s="1">
        <v>44806</v>
      </c>
      <c r="S3606">
        <f>WEEKDAY(Table1[[#This Row],[Discharge Date]],2)</f>
        <v>5</v>
      </c>
      <c r="T3606" t="s">
        <v>94</v>
      </c>
      <c r="U3606" t="s">
        <v>39</v>
      </c>
      <c r="V3606" t="s">
        <v>40</v>
      </c>
    </row>
    <row r="3607" spans="1:22" x14ac:dyDescent="0.35">
      <c r="A3607" t="s">
        <v>10280</v>
      </c>
      <c r="B3607">
        <v>31</v>
      </c>
      <c r="C3607" t="s">
        <v>31</v>
      </c>
      <c r="D3607" t="s">
        <v>42</v>
      </c>
      <c r="E3607" t="s">
        <v>62</v>
      </c>
      <c r="F3607" s="1">
        <v>44207</v>
      </c>
      <c r="G3607">
        <f>DAY(Table1[[#This Row],[Date of Admission]])</f>
        <v>11</v>
      </c>
      <c r="H3607" t="str">
        <f>TEXT(Table1[[#This Row],[Date of Admission]],"dddd")</f>
        <v>Monday</v>
      </c>
      <c r="I3607">
        <f>WEEKDAY(Table1[[#This Row],[Date of Admission]],2)</f>
        <v>1</v>
      </c>
      <c r="J3607" t="str">
        <f>IF(OR(Table1[[#This Row],[Weekday Number]]=6,Table1[[#This Row],[Weekday Number]]=7),"Weekend","Weekday")</f>
        <v>Weekday</v>
      </c>
      <c r="K3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7" t="s">
        <v>10281</v>
      </c>
      <c r="M3607" t="s">
        <v>10282</v>
      </c>
      <c r="N3607" t="s">
        <v>60</v>
      </c>
      <c r="O3607">
        <v>23919.447980000001</v>
      </c>
      <c r="P3607">
        <v>400</v>
      </c>
      <c r="Q3607" t="s">
        <v>37</v>
      </c>
      <c r="R3607" s="1">
        <v>44220</v>
      </c>
      <c r="S3607">
        <f>WEEKDAY(Table1[[#This Row],[Discharge Date]],2)</f>
        <v>7</v>
      </c>
      <c r="T3607" t="s">
        <v>38</v>
      </c>
      <c r="U3607" t="s">
        <v>39</v>
      </c>
      <c r="V3607" t="s">
        <v>40</v>
      </c>
    </row>
    <row r="3608" spans="1:22" x14ac:dyDescent="0.35">
      <c r="A3608" t="s">
        <v>10283</v>
      </c>
      <c r="B3608">
        <v>66</v>
      </c>
      <c r="C3608" t="s">
        <v>20</v>
      </c>
      <c r="D3608" t="s">
        <v>57</v>
      </c>
      <c r="E3608" t="s">
        <v>62</v>
      </c>
      <c r="F3608" s="1">
        <v>43703</v>
      </c>
      <c r="G3608">
        <f>DAY(Table1[[#This Row],[Date of Admission]])</f>
        <v>26</v>
      </c>
      <c r="H3608" t="str">
        <f>TEXT(Table1[[#This Row],[Date of Admission]],"dddd")</f>
        <v>Monday</v>
      </c>
      <c r="I3608">
        <f>WEEKDAY(Table1[[#This Row],[Date of Admission]],2)</f>
        <v>1</v>
      </c>
      <c r="J3608" t="str">
        <f>IF(OR(Table1[[#This Row],[Weekday Number]]=6,Table1[[#This Row],[Weekday Number]]=7),"Weekend","Weekday")</f>
        <v>Weekday</v>
      </c>
      <c r="K3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8" t="s">
        <v>10284</v>
      </c>
      <c r="M3608" t="s">
        <v>10285</v>
      </c>
      <c r="N3608" t="s">
        <v>69</v>
      </c>
      <c r="O3608">
        <v>16369.003989999999</v>
      </c>
      <c r="P3608">
        <v>425</v>
      </c>
      <c r="Q3608" t="s">
        <v>37</v>
      </c>
      <c r="R3608" s="1">
        <v>43710</v>
      </c>
      <c r="S3608">
        <f>WEEKDAY(Table1[[#This Row],[Discharge Date]],2)</f>
        <v>1</v>
      </c>
      <c r="T3608" t="s">
        <v>56</v>
      </c>
      <c r="U3608" t="s">
        <v>51</v>
      </c>
      <c r="V3608" t="s">
        <v>29</v>
      </c>
    </row>
    <row r="3609" spans="1:22" x14ac:dyDescent="0.35">
      <c r="A3609" t="s">
        <v>10286</v>
      </c>
      <c r="B3609">
        <v>56</v>
      </c>
      <c r="C3609" t="s">
        <v>20</v>
      </c>
      <c r="D3609" t="s">
        <v>99</v>
      </c>
      <c r="E3609" t="s">
        <v>22</v>
      </c>
      <c r="F3609" s="1">
        <v>44180</v>
      </c>
      <c r="G3609">
        <f>DAY(Table1[[#This Row],[Date of Admission]])</f>
        <v>15</v>
      </c>
      <c r="H3609" t="str">
        <f>TEXT(Table1[[#This Row],[Date of Admission]],"dddd")</f>
        <v>Tuesday</v>
      </c>
      <c r="I3609">
        <f>WEEKDAY(Table1[[#This Row],[Date of Admission]],2)</f>
        <v>2</v>
      </c>
      <c r="J3609" t="str">
        <f>IF(OR(Table1[[#This Row],[Weekday Number]]=6,Table1[[#This Row],[Weekday Number]]=7),"Weekend","Weekday")</f>
        <v>Weekday</v>
      </c>
      <c r="K3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09" t="s">
        <v>10287</v>
      </c>
      <c r="M3609" t="s">
        <v>10288</v>
      </c>
      <c r="N3609" t="s">
        <v>69</v>
      </c>
      <c r="O3609">
        <v>44685.571049999999</v>
      </c>
      <c r="P3609">
        <v>395</v>
      </c>
      <c r="Q3609" t="s">
        <v>37</v>
      </c>
      <c r="R3609" s="1">
        <v>44202</v>
      </c>
      <c r="S3609">
        <f>WEEKDAY(Table1[[#This Row],[Discharge Date]],2)</f>
        <v>3</v>
      </c>
      <c r="T3609" t="s">
        <v>38</v>
      </c>
      <c r="U3609" t="s">
        <v>51</v>
      </c>
      <c r="V3609" t="s">
        <v>40</v>
      </c>
    </row>
    <row r="3610" spans="1:22" x14ac:dyDescent="0.35">
      <c r="A3610" t="s">
        <v>10289</v>
      </c>
      <c r="B3610">
        <v>29</v>
      </c>
      <c r="C3610" t="s">
        <v>20</v>
      </c>
      <c r="D3610" t="s">
        <v>99</v>
      </c>
      <c r="E3610" t="s">
        <v>33</v>
      </c>
      <c r="F3610" s="1">
        <v>44385</v>
      </c>
      <c r="G3610">
        <f>DAY(Table1[[#This Row],[Date of Admission]])</f>
        <v>8</v>
      </c>
      <c r="H3610" t="str">
        <f>TEXT(Table1[[#This Row],[Date of Admission]],"dddd")</f>
        <v>Thursday</v>
      </c>
      <c r="I3610">
        <f>WEEKDAY(Table1[[#This Row],[Date of Admission]],2)</f>
        <v>4</v>
      </c>
      <c r="J3610" t="str">
        <f>IF(OR(Table1[[#This Row],[Weekday Number]]=6,Table1[[#This Row],[Weekday Number]]=7),"Weekend","Weekday")</f>
        <v>Weekday</v>
      </c>
      <c r="K3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0" t="s">
        <v>10290</v>
      </c>
      <c r="M3610" t="s">
        <v>10291</v>
      </c>
      <c r="N3610" t="s">
        <v>65</v>
      </c>
      <c r="O3610">
        <v>24601.44283</v>
      </c>
      <c r="P3610">
        <v>137</v>
      </c>
      <c r="Q3610" t="s">
        <v>49</v>
      </c>
      <c r="R3610" s="1">
        <v>44391</v>
      </c>
      <c r="S3610">
        <f>WEEKDAY(Table1[[#This Row],[Discharge Date]],2)</f>
        <v>3</v>
      </c>
      <c r="T3610" t="s">
        <v>94</v>
      </c>
      <c r="U3610" t="s">
        <v>28</v>
      </c>
      <c r="V3610" t="s">
        <v>40</v>
      </c>
    </row>
    <row r="3611" spans="1:22" x14ac:dyDescent="0.35">
      <c r="A3611" t="s">
        <v>10292</v>
      </c>
      <c r="B3611">
        <v>21</v>
      </c>
      <c r="C3611" t="s">
        <v>31</v>
      </c>
      <c r="D3611" t="s">
        <v>32</v>
      </c>
      <c r="E3611" t="s">
        <v>78</v>
      </c>
      <c r="F3611" s="1">
        <v>44769</v>
      </c>
      <c r="G3611">
        <f>DAY(Table1[[#This Row],[Date of Admission]])</f>
        <v>27</v>
      </c>
      <c r="H3611" t="str">
        <f>TEXT(Table1[[#This Row],[Date of Admission]],"dddd")</f>
        <v>Wednesday</v>
      </c>
      <c r="I3611">
        <f>WEEKDAY(Table1[[#This Row],[Date of Admission]],2)</f>
        <v>3</v>
      </c>
      <c r="J3611" t="str">
        <f>IF(OR(Table1[[#This Row],[Weekday Number]]=6,Table1[[#This Row],[Weekday Number]]=7),"Weekend","Weekday")</f>
        <v>Weekday</v>
      </c>
      <c r="K3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11" t="s">
        <v>10293</v>
      </c>
      <c r="M3611" t="s">
        <v>4947</v>
      </c>
      <c r="N3611" t="s">
        <v>36</v>
      </c>
      <c r="O3611">
        <v>58161.339910000002</v>
      </c>
      <c r="P3611">
        <v>309</v>
      </c>
      <c r="Q3611" t="s">
        <v>26</v>
      </c>
      <c r="R3611" s="1">
        <v>44771</v>
      </c>
      <c r="S3611">
        <f>WEEKDAY(Table1[[#This Row],[Discharge Date]],2)</f>
        <v>5</v>
      </c>
      <c r="T3611" t="s">
        <v>94</v>
      </c>
      <c r="U3611" t="s">
        <v>51</v>
      </c>
      <c r="V3611" t="s">
        <v>84</v>
      </c>
    </row>
    <row r="3612" spans="1:22" x14ac:dyDescent="0.35">
      <c r="A3612" t="s">
        <v>6948</v>
      </c>
      <c r="B3612">
        <v>49</v>
      </c>
      <c r="C3612" t="s">
        <v>31</v>
      </c>
      <c r="D3612" t="s">
        <v>32</v>
      </c>
      <c r="E3612" t="s">
        <v>53</v>
      </c>
      <c r="F3612" s="1">
        <v>44348</v>
      </c>
      <c r="G3612">
        <f>DAY(Table1[[#This Row],[Date of Admission]])</f>
        <v>1</v>
      </c>
      <c r="H3612" t="str">
        <f>TEXT(Table1[[#This Row],[Date of Admission]],"dddd")</f>
        <v>Tuesday</v>
      </c>
      <c r="I3612">
        <f>WEEKDAY(Table1[[#This Row],[Date of Admission]],2)</f>
        <v>2</v>
      </c>
      <c r="J3612" t="str">
        <f>IF(OR(Table1[[#This Row],[Weekday Number]]=6,Table1[[#This Row],[Weekday Number]]=7),"Weekend","Weekday")</f>
        <v>Weekday</v>
      </c>
      <c r="K3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12" t="s">
        <v>10294</v>
      </c>
      <c r="M3612" t="s">
        <v>2326</v>
      </c>
      <c r="N3612" t="s">
        <v>69</v>
      </c>
      <c r="O3612">
        <v>2302.2244770000002</v>
      </c>
      <c r="P3612">
        <v>209</v>
      </c>
      <c r="Q3612" t="s">
        <v>26</v>
      </c>
      <c r="R3612" s="1">
        <v>44349</v>
      </c>
      <c r="S3612">
        <f>WEEKDAY(Table1[[#This Row],[Discharge Date]],2)</f>
        <v>3</v>
      </c>
      <c r="T3612" t="s">
        <v>94</v>
      </c>
      <c r="U3612" t="s">
        <v>39</v>
      </c>
      <c r="V3612" t="s">
        <v>40</v>
      </c>
    </row>
    <row r="3613" spans="1:22" x14ac:dyDescent="0.35">
      <c r="A3613" t="s">
        <v>10295</v>
      </c>
      <c r="B3613">
        <v>21</v>
      </c>
      <c r="C3613" t="s">
        <v>20</v>
      </c>
      <c r="D3613" t="s">
        <v>124</v>
      </c>
      <c r="E3613" t="s">
        <v>33</v>
      </c>
      <c r="F3613" s="1">
        <v>44483</v>
      </c>
      <c r="G3613">
        <f>DAY(Table1[[#This Row],[Date of Admission]])</f>
        <v>14</v>
      </c>
      <c r="H3613" t="str">
        <f>TEXT(Table1[[#This Row],[Date of Admission]],"dddd")</f>
        <v>Thursday</v>
      </c>
      <c r="I3613">
        <f>WEEKDAY(Table1[[#This Row],[Date of Admission]],2)</f>
        <v>4</v>
      </c>
      <c r="J3613" t="str">
        <f>IF(OR(Table1[[#This Row],[Weekday Number]]=6,Table1[[#This Row],[Weekday Number]]=7),"Weekend","Weekday")</f>
        <v>Weekday</v>
      </c>
      <c r="K3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3" t="s">
        <v>3768</v>
      </c>
      <c r="M3613" t="s">
        <v>10296</v>
      </c>
      <c r="N3613" t="s">
        <v>69</v>
      </c>
      <c r="O3613">
        <v>43637.36707</v>
      </c>
      <c r="P3613">
        <v>281</v>
      </c>
      <c r="Q3613" t="s">
        <v>49</v>
      </c>
      <c r="R3613" s="1">
        <v>44493</v>
      </c>
      <c r="S3613">
        <f>WEEKDAY(Table1[[#This Row],[Discharge Date]],2)</f>
        <v>7</v>
      </c>
      <c r="T3613" t="s">
        <v>50</v>
      </c>
      <c r="U3613" t="s">
        <v>28</v>
      </c>
      <c r="V3613" t="s">
        <v>84</v>
      </c>
    </row>
    <row r="3614" spans="1:22" x14ac:dyDescent="0.35">
      <c r="A3614" t="s">
        <v>10297</v>
      </c>
      <c r="B3614">
        <v>50</v>
      </c>
      <c r="C3614" t="s">
        <v>20</v>
      </c>
      <c r="D3614" t="s">
        <v>42</v>
      </c>
      <c r="E3614" t="s">
        <v>43</v>
      </c>
      <c r="F3614" s="1">
        <v>44924</v>
      </c>
      <c r="G3614">
        <f>DAY(Table1[[#This Row],[Date of Admission]])</f>
        <v>29</v>
      </c>
      <c r="H3614" t="str">
        <f>TEXT(Table1[[#This Row],[Date of Admission]],"dddd")</f>
        <v>Thursday</v>
      </c>
      <c r="I3614">
        <f>WEEKDAY(Table1[[#This Row],[Date of Admission]],2)</f>
        <v>4</v>
      </c>
      <c r="J3614" t="str">
        <f>IF(OR(Table1[[#This Row],[Weekday Number]]=6,Table1[[#This Row],[Weekday Number]]=7),"Weekend","Weekday")</f>
        <v>Weekday</v>
      </c>
      <c r="K3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14" t="s">
        <v>10298</v>
      </c>
      <c r="M3614" t="s">
        <v>10299</v>
      </c>
      <c r="N3614" t="s">
        <v>69</v>
      </c>
      <c r="O3614">
        <v>15760.28837</v>
      </c>
      <c r="P3614">
        <v>223</v>
      </c>
      <c r="Q3614" t="s">
        <v>26</v>
      </c>
      <c r="R3614" s="1">
        <v>44926</v>
      </c>
      <c r="S3614">
        <f>WEEKDAY(Table1[[#This Row],[Discharge Date]],2)</f>
        <v>6</v>
      </c>
      <c r="T3614" t="s">
        <v>56</v>
      </c>
      <c r="U3614" t="s">
        <v>51</v>
      </c>
      <c r="V3614" t="s">
        <v>40</v>
      </c>
    </row>
    <row r="3615" spans="1:22" x14ac:dyDescent="0.35">
      <c r="A3615" t="s">
        <v>10300</v>
      </c>
      <c r="B3615">
        <v>77</v>
      </c>
      <c r="C3615" t="s">
        <v>31</v>
      </c>
      <c r="D3615" t="s">
        <v>239</v>
      </c>
      <c r="E3615" t="s">
        <v>33</v>
      </c>
      <c r="F3615" s="1">
        <v>44427</v>
      </c>
      <c r="G3615">
        <f>DAY(Table1[[#This Row],[Date of Admission]])</f>
        <v>19</v>
      </c>
      <c r="H3615" t="str">
        <f>TEXT(Table1[[#This Row],[Date of Admission]],"dddd")</f>
        <v>Thursday</v>
      </c>
      <c r="I3615">
        <f>WEEKDAY(Table1[[#This Row],[Date of Admission]],2)</f>
        <v>4</v>
      </c>
      <c r="J3615" t="str">
        <f>IF(OR(Table1[[#This Row],[Weekday Number]]=6,Table1[[#This Row],[Weekday Number]]=7),"Weekend","Weekday")</f>
        <v>Weekday</v>
      </c>
      <c r="K3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5" t="s">
        <v>10301</v>
      </c>
      <c r="M3615" t="s">
        <v>10302</v>
      </c>
      <c r="N3615" t="s">
        <v>25</v>
      </c>
      <c r="O3615">
        <v>7621.872308</v>
      </c>
      <c r="P3615">
        <v>488</v>
      </c>
      <c r="Q3615" t="s">
        <v>49</v>
      </c>
      <c r="R3615" s="1">
        <v>44451</v>
      </c>
      <c r="S3615">
        <f>WEEKDAY(Table1[[#This Row],[Discharge Date]],2)</f>
        <v>7</v>
      </c>
      <c r="T3615" t="s">
        <v>50</v>
      </c>
      <c r="U3615" t="s">
        <v>51</v>
      </c>
      <c r="V3615" t="s">
        <v>29</v>
      </c>
    </row>
    <row r="3616" spans="1:22" x14ac:dyDescent="0.35">
      <c r="A3616" t="s">
        <v>1327</v>
      </c>
      <c r="B3616">
        <v>24</v>
      </c>
      <c r="C3616" t="s">
        <v>31</v>
      </c>
      <c r="D3616" t="s">
        <v>21</v>
      </c>
      <c r="E3616" t="s">
        <v>62</v>
      </c>
      <c r="F3616" s="1">
        <v>43995</v>
      </c>
      <c r="G3616">
        <f>DAY(Table1[[#This Row],[Date of Admission]])</f>
        <v>13</v>
      </c>
      <c r="H3616" t="str">
        <f>TEXT(Table1[[#This Row],[Date of Admission]],"dddd")</f>
        <v>Saturday</v>
      </c>
      <c r="I3616">
        <f>WEEKDAY(Table1[[#This Row],[Date of Admission]],2)</f>
        <v>6</v>
      </c>
      <c r="J3616" t="str">
        <f>IF(OR(Table1[[#This Row],[Weekday Number]]=6,Table1[[#This Row],[Weekday Number]]=7),"Weekend","Weekday")</f>
        <v>Weekend</v>
      </c>
      <c r="K3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6" t="s">
        <v>10303</v>
      </c>
      <c r="M3616" t="s">
        <v>10304</v>
      </c>
      <c r="N3616" t="s">
        <v>60</v>
      </c>
      <c r="O3616">
        <v>32609.680769999999</v>
      </c>
      <c r="P3616">
        <v>399</v>
      </c>
      <c r="Q3616" t="s">
        <v>37</v>
      </c>
      <c r="R3616" s="1">
        <v>44016</v>
      </c>
      <c r="S3616">
        <f>WEEKDAY(Table1[[#This Row],[Discharge Date]],2)</f>
        <v>6</v>
      </c>
      <c r="T3616" t="s">
        <v>38</v>
      </c>
      <c r="U3616" t="s">
        <v>51</v>
      </c>
      <c r="V3616" t="s">
        <v>84</v>
      </c>
    </row>
    <row r="3617" spans="1:22" x14ac:dyDescent="0.35">
      <c r="A3617" t="s">
        <v>10305</v>
      </c>
      <c r="B3617">
        <v>61</v>
      </c>
      <c r="C3617" t="s">
        <v>20</v>
      </c>
      <c r="D3617" t="s">
        <v>124</v>
      </c>
      <c r="E3617" t="s">
        <v>33</v>
      </c>
      <c r="F3617" s="1">
        <v>44270</v>
      </c>
      <c r="G3617">
        <f>DAY(Table1[[#This Row],[Date of Admission]])</f>
        <v>15</v>
      </c>
      <c r="H3617" t="str">
        <f>TEXT(Table1[[#This Row],[Date of Admission]],"dddd")</f>
        <v>Monday</v>
      </c>
      <c r="I3617">
        <f>WEEKDAY(Table1[[#This Row],[Date of Admission]],2)</f>
        <v>1</v>
      </c>
      <c r="J3617" t="str">
        <f>IF(OR(Table1[[#This Row],[Weekday Number]]=6,Table1[[#This Row],[Weekday Number]]=7),"Weekend","Weekday")</f>
        <v>Weekday</v>
      </c>
      <c r="K3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7" t="s">
        <v>10306</v>
      </c>
      <c r="M3617" t="s">
        <v>10307</v>
      </c>
      <c r="N3617" t="s">
        <v>60</v>
      </c>
      <c r="O3617">
        <v>40478.240409999999</v>
      </c>
      <c r="P3617">
        <v>163</v>
      </c>
      <c r="Q3617" t="s">
        <v>49</v>
      </c>
      <c r="R3617" s="1">
        <v>44273</v>
      </c>
      <c r="S3617">
        <f>WEEKDAY(Table1[[#This Row],[Discharge Date]],2)</f>
        <v>4</v>
      </c>
      <c r="T3617" t="s">
        <v>50</v>
      </c>
      <c r="U3617" t="s">
        <v>51</v>
      </c>
      <c r="V3617" t="s">
        <v>40</v>
      </c>
    </row>
    <row r="3618" spans="1:22" x14ac:dyDescent="0.35">
      <c r="A3618" t="s">
        <v>10308</v>
      </c>
      <c r="B3618">
        <v>33</v>
      </c>
      <c r="C3618" t="s">
        <v>31</v>
      </c>
      <c r="D3618" t="s">
        <v>71</v>
      </c>
      <c r="E3618" t="s">
        <v>43</v>
      </c>
      <c r="F3618" s="1">
        <v>44030</v>
      </c>
      <c r="G3618">
        <f>DAY(Table1[[#This Row],[Date of Admission]])</f>
        <v>18</v>
      </c>
      <c r="H3618" t="str">
        <f>TEXT(Table1[[#This Row],[Date of Admission]],"dddd")</f>
        <v>Saturday</v>
      </c>
      <c r="I3618">
        <f>WEEKDAY(Table1[[#This Row],[Date of Admission]],2)</f>
        <v>6</v>
      </c>
      <c r="J3618" t="str">
        <f>IF(OR(Table1[[#This Row],[Weekday Number]]=6,Table1[[#This Row],[Weekday Number]]=7),"Weekend","Weekday")</f>
        <v>Weekend</v>
      </c>
      <c r="K3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8" t="s">
        <v>10309</v>
      </c>
      <c r="M3618" t="s">
        <v>10310</v>
      </c>
      <c r="N3618" t="s">
        <v>65</v>
      </c>
      <c r="O3618">
        <v>19989.39862</v>
      </c>
      <c r="P3618">
        <v>340</v>
      </c>
      <c r="Q3618" t="s">
        <v>26</v>
      </c>
      <c r="R3618" s="1">
        <v>44042</v>
      </c>
      <c r="S3618">
        <f>WEEKDAY(Table1[[#This Row],[Discharge Date]],2)</f>
        <v>4</v>
      </c>
      <c r="T3618" t="s">
        <v>38</v>
      </c>
      <c r="U3618" t="s">
        <v>51</v>
      </c>
      <c r="V3618" t="s">
        <v>40</v>
      </c>
    </row>
    <row r="3619" spans="1:22" x14ac:dyDescent="0.35">
      <c r="A3619" t="s">
        <v>4062</v>
      </c>
      <c r="B3619">
        <v>69</v>
      </c>
      <c r="C3619" t="s">
        <v>20</v>
      </c>
      <c r="D3619" t="s">
        <v>239</v>
      </c>
      <c r="E3619" t="s">
        <v>22</v>
      </c>
      <c r="F3619" s="1">
        <v>43633</v>
      </c>
      <c r="G3619">
        <f>DAY(Table1[[#This Row],[Date of Admission]])</f>
        <v>17</v>
      </c>
      <c r="H3619" t="str">
        <f>TEXT(Table1[[#This Row],[Date of Admission]],"dddd")</f>
        <v>Monday</v>
      </c>
      <c r="I3619">
        <f>WEEKDAY(Table1[[#This Row],[Date of Admission]],2)</f>
        <v>1</v>
      </c>
      <c r="J3619" t="str">
        <f>IF(OR(Table1[[#This Row],[Weekday Number]]=6,Table1[[#This Row],[Weekday Number]]=7),"Weekend","Weekday")</f>
        <v>Weekday</v>
      </c>
      <c r="K3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19" t="s">
        <v>10311</v>
      </c>
      <c r="M3619" t="s">
        <v>10312</v>
      </c>
      <c r="N3619" t="s">
        <v>65</v>
      </c>
      <c r="O3619">
        <v>22412.057400000002</v>
      </c>
      <c r="P3619">
        <v>468</v>
      </c>
      <c r="Q3619" t="s">
        <v>37</v>
      </c>
      <c r="R3619" s="1">
        <v>43647</v>
      </c>
      <c r="S3619">
        <f>WEEKDAY(Table1[[#This Row],[Discharge Date]],2)</f>
        <v>1</v>
      </c>
      <c r="T3619" t="s">
        <v>50</v>
      </c>
      <c r="U3619" t="s">
        <v>39</v>
      </c>
      <c r="V3619" t="s">
        <v>29</v>
      </c>
    </row>
    <row r="3620" spans="1:22" x14ac:dyDescent="0.35">
      <c r="A3620" t="s">
        <v>10313</v>
      </c>
      <c r="B3620">
        <v>26</v>
      </c>
      <c r="C3620" t="s">
        <v>20</v>
      </c>
      <c r="D3620" t="s">
        <v>239</v>
      </c>
      <c r="E3620" t="s">
        <v>22</v>
      </c>
      <c r="F3620" s="1">
        <v>43809</v>
      </c>
      <c r="G3620">
        <f>DAY(Table1[[#This Row],[Date of Admission]])</f>
        <v>10</v>
      </c>
      <c r="H3620" t="str">
        <f>TEXT(Table1[[#This Row],[Date of Admission]],"dddd")</f>
        <v>Tuesday</v>
      </c>
      <c r="I3620">
        <f>WEEKDAY(Table1[[#This Row],[Date of Admission]],2)</f>
        <v>2</v>
      </c>
      <c r="J3620" t="str">
        <f>IF(OR(Table1[[#This Row],[Weekday Number]]=6,Table1[[#This Row],[Weekday Number]]=7),"Weekend","Weekday")</f>
        <v>Weekday</v>
      </c>
      <c r="K3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20" t="s">
        <v>10314</v>
      </c>
      <c r="M3620" t="s">
        <v>10315</v>
      </c>
      <c r="N3620" t="s">
        <v>60</v>
      </c>
      <c r="O3620">
        <v>37081.31467</v>
      </c>
      <c r="P3620">
        <v>346</v>
      </c>
      <c r="Q3620" t="s">
        <v>49</v>
      </c>
      <c r="R3620" s="1">
        <v>43825</v>
      </c>
      <c r="S3620">
        <f>WEEKDAY(Table1[[#This Row],[Discharge Date]],2)</f>
        <v>4</v>
      </c>
      <c r="T3620" t="s">
        <v>94</v>
      </c>
      <c r="U3620" t="s">
        <v>39</v>
      </c>
      <c r="V3620" t="s">
        <v>40</v>
      </c>
    </row>
    <row r="3621" spans="1:22" x14ac:dyDescent="0.35">
      <c r="A3621" t="s">
        <v>10316</v>
      </c>
      <c r="B3621">
        <v>23</v>
      </c>
      <c r="C3621" t="s">
        <v>20</v>
      </c>
      <c r="D3621" t="s">
        <v>42</v>
      </c>
      <c r="E3621" t="s">
        <v>62</v>
      </c>
      <c r="F3621" s="1">
        <v>44797</v>
      </c>
      <c r="G3621">
        <f>DAY(Table1[[#This Row],[Date of Admission]])</f>
        <v>24</v>
      </c>
      <c r="H3621" t="str">
        <f>TEXT(Table1[[#This Row],[Date of Admission]],"dddd")</f>
        <v>Wednesday</v>
      </c>
      <c r="I3621">
        <f>WEEKDAY(Table1[[#This Row],[Date of Admission]],2)</f>
        <v>3</v>
      </c>
      <c r="J3621" t="str">
        <f>IF(OR(Table1[[#This Row],[Weekday Number]]=6,Table1[[#This Row],[Weekday Number]]=7),"Weekend","Weekday")</f>
        <v>Weekday</v>
      </c>
      <c r="K3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21" t="s">
        <v>10317</v>
      </c>
      <c r="M3621" t="s">
        <v>10318</v>
      </c>
      <c r="N3621" t="s">
        <v>36</v>
      </c>
      <c r="O3621">
        <v>3244.968488</v>
      </c>
      <c r="P3621">
        <v>206</v>
      </c>
      <c r="Q3621" t="s">
        <v>49</v>
      </c>
      <c r="R3621" s="1">
        <v>44809</v>
      </c>
      <c r="S3621">
        <f>WEEKDAY(Table1[[#This Row],[Discharge Date]],2)</f>
        <v>1</v>
      </c>
      <c r="T3621" t="s">
        <v>27</v>
      </c>
      <c r="U3621" t="s">
        <v>39</v>
      </c>
      <c r="V3621" t="s">
        <v>84</v>
      </c>
    </row>
    <row r="3622" spans="1:22" x14ac:dyDescent="0.35">
      <c r="A3622" t="s">
        <v>10319</v>
      </c>
      <c r="B3622">
        <v>35</v>
      </c>
      <c r="C3622" t="s">
        <v>20</v>
      </c>
      <c r="D3622" t="s">
        <v>124</v>
      </c>
      <c r="E3622" t="s">
        <v>78</v>
      </c>
      <c r="F3622" s="1">
        <v>44278</v>
      </c>
      <c r="G3622">
        <f>DAY(Table1[[#This Row],[Date of Admission]])</f>
        <v>23</v>
      </c>
      <c r="H3622" t="str">
        <f>TEXT(Table1[[#This Row],[Date of Admission]],"dddd")</f>
        <v>Tuesday</v>
      </c>
      <c r="I3622">
        <f>WEEKDAY(Table1[[#This Row],[Date of Admission]],2)</f>
        <v>2</v>
      </c>
      <c r="J3622" t="str">
        <f>IF(OR(Table1[[#This Row],[Weekday Number]]=6,Table1[[#This Row],[Weekday Number]]=7),"Weekend","Weekday")</f>
        <v>Weekday</v>
      </c>
      <c r="K3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22" t="s">
        <v>10320</v>
      </c>
      <c r="M3622" t="s">
        <v>10321</v>
      </c>
      <c r="N3622" t="s">
        <v>36</v>
      </c>
      <c r="O3622">
        <v>63812.234909999999</v>
      </c>
      <c r="P3622">
        <v>226</v>
      </c>
      <c r="Q3622" t="s">
        <v>37</v>
      </c>
      <c r="R3622" s="1">
        <v>44296</v>
      </c>
      <c r="S3622">
        <f>WEEKDAY(Table1[[#This Row],[Discharge Date]],2)</f>
        <v>6</v>
      </c>
      <c r="T3622" t="s">
        <v>38</v>
      </c>
      <c r="U3622" t="s">
        <v>28</v>
      </c>
      <c r="V3622" t="s">
        <v>40</v>
      </c>
    </row>
    <row r="3623" spans="1:22" x14ac:dyDescent="0.35">
      <c r="A3623" t="s">
        <v>10322</v>
      </c>
      <c r="B3623">
        <v>56</v>
      </c>
      <c r="C3623" t="s">
        <v>31</v>
      </c>
      <c r="D3623" t="s">
        <v>21</v>
      </c>
      <c r="E3623" t="s">
        <v>53</v>
      </c>
      <c r="F3623" s="1">
        <v>44439</v>
      </c>
      <c r="G3623">
        <f>DAY(Table1[[#This Row],[Date of Admission]])</f>
        <v>31</v>
      </c>
      <c r="H3623" t="str">
        <f>TEXT(Table1[[#This Row],[Date of Admission]],"dddd")</f>
        <v>Tuesday</v>
      </c>
      <c r="I3623">
        <f>WEEKDAY(Table1[[#This Row],[Date of Admission]],2)</f>
        <v>2</v>
      </c>
      <c r="J3623" t="str">
        <f>IF(OR(Table1[[#This Row],[Weekday Number]]=6,Table1[[#This Row],[Weekday Number]]=7),"Weekend","Weekday")</f>
        <v>Weekday</v>
      </c>
      <c r="K3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23" t="s">
        <v>10323</v>
      </c>
      <c r="M3623" t="s">
        <v>10324</v>
      </c>
      <c r="N3623" t="s">
        <v>25</v>
      </c>
      <c r="O3623">
        <v>5324.3725240000003</v>
      </c>
      <c r="P3623">
        <v>142</v>
      </c>
      <c r="Q3623" t="s">
        <v>26</v>
      </c>
      <c r="R3623" s="1">
        <v>44451</v>
      </c>
      <c r="S3623">
        <f>WEEKDAY(Table1[[#This Row],[Discharge Date]],2)</f>
        <v>7</v>
      </c>
      <c r="T3623" t="s">
        <v>38</v>
      </c>
      <c r="U3623" t="s">
        <v>28</v>
      </c>
      <c r="V3623" t="s">
        <v>40</v>
      </c>
    </row>
    <row r="3624" spans="1:22" x14ac:dyDescent="0.35">
      <c r="A3624" t="s">
        <v>10325</v>
      </c>
      <c r="B3624">
        <v>66</v>
      </c>
      <c r="C3624" t="s">
        <v>31</v>
      </c>
      <c r="D3624" t="s">
        <v>21</v>
      </c>
      <c r="E3624" t="s">
        <v>22</v>
      </c>
      <c r="F3624" s="1">
        <v>43681</v>
      </c>
      <c r="G3624">
        <f>DAY(Table1[[#This Row],[Date of Admission]])</f>
        <v>4</v>
      </c>
      <c r="H3624" t="str">
        <f>TEXT(Table1[[#This Row],[Date of Admission]],"dddd")</f>
        <v>Sunday</v>
      </c>
      <c r="I3624">
        <f>WEEKDAY(Table1[[#This Row],[Date of Admission]],2)</f>
        <v>7</v>
      </c>
      <c r="J3624" t="str">
        <f>IF(OR(Table1[[#This Row],[Weekday Number]]=6,Table1[[#This Row],[Weekday Number]]=7),"Weekend","Weekday")</f>
        <v>Weekend</v>
      </c>
      <c r="K3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24" t="s">
        <v>10326</v>
      </c>
      <c r="M3624" t="s">
        <v>10327</v>
      </c>
      <c r="N3624" t="s">
        <v>36</v>
      </c>
      <c r="O3624">
        <v>23442.48228</v>
      </c>
      <c r="P3624">
        <v>448</v>
      </c>
      <c r="Q3624" t="s">
        <v>49</v>
      </c>
      <c r="R3624" s="1">
        <v>43701</v>
      </c>
      <c r="S3624">
        <f>WEEKDAY(Table1[[#This Row],[Discharge Date]],2)</f>
        <v>6</v>
      </c>
      <c r="T3624" t="s">
        <v>56</v>
      </c>
      <c r="U3624" t="s">
        <v>51</v>
      </c>
      <c r="V3624" t="s">
        <v>29</v>
      </c>
    </row>
    <row r="3625" spans="1:22" x14ac:dyDescent="0.35">
      <c r="A3625" t="s">
        <v>10328</v>
      </c>
      <c r="B3625">
        <v>72</v>
      </c>
      <c r="C3625" t="s">
        <v>20</v>
      </c>
      <c r="D3625" t="s">
        <v>239</v>
      </c>
      <c r="E3625" t="s">
        <v>78</v>
      </c>
      <c r="F3625" s="1">
        <v>44581</v>
      </c>
      <c r="G3625">
        <f>DAY(Table1[[#This Row],[Date of Admission]])</f>
        <v>20</v>
      </c>
      <c r="H3625" t="str">
        <f>TEXT(Table1[[#This Row],[Date of Admission]],"dddd")</f>
        <v>Thursday</v>
      </c>
      <c r="I3625">
        <f>WEEKDAY(Table1[[#This Row],[Date of Admission]],2)</f>
        <v>4</v>
      </c>
      <c r="J3625" t="str">
        <f>IF(OR(Table1[[#This Row],[Weekday Number]]=6,Table1[[#This Row],[Weekday Number]]=7),"Weekend","Weekday")</f>
        <v>Weekday</v>
      </c>
      <c r="K3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25" t="s">
        <v>7823</v>
      </c>
      <c r="M3625" t="s">
        <v>10329</v>
      </c>
      <c r="N3625" t="s">
        <v>36</v>
      </c>
      <c r="O3625">
        <v>11943.658020000001</v>
      </c>
      <c r="P3625">
        <v>381</v>
      </c>
      <c r="Q3625" t="s">
        <v>37</v>
      </c>
      <c r="R3625" s="1">
        <v>44611</v>
      </c>
      <c r="S3625">
        <f>WEEKDAY(Table1[[#This Row],[Discharge Date]],2)</f>
        <v>6</v>
      </c>
      <c r="T3625" t="s">
        <v>27</v>
      </c>
      <c r="U3625" t="s">
        <v>28</v>
      </c>
      <c r="V3625" t="s">
        <v>29</v>
      </c>
    </row>
    <row r="3626" spans="1:22" x14ac:dyDescent="0.35">
      <c r="A3626" t="s">
        <v>10330</v>
      </c>
      <c r="B3626">
        <v>38</v>
      </c>
      <c r="C3626" t="s">
        <v>31</v>
      </c>
      <c r="D3626" t="s">
        <v>99</v>
      </c>
      <c r="E3626" t="s">
        <v>62</v>
      </c>
      <c r="F3626" s="1">
        <v>44351</v>
      </c>
      <c r="G3626">
        <f>DAY(Table1[[#This Row],[Date of Admission]])</f>
        <v>4</v>
      </c>
      <c r="H3626" t="str">
        <f>TEXT(Table1[[#This Row],[Date of Admission]],"dddd")</f>
        <v>Friday</v>
      </c>
      <c r="I3626">
        <f>WEEKDAY(Table1[[#This Row],[Date of Admission]],2)</f>
        <v>5</v>
      </c>
      <c r="J3626" t="str">
        <f>IF(OR(Table1[[#This Row],[Weekday Number]]=6,Table1[[#This Row],[Weekday Number]]=7),"Weekend","Weekday")</f>
        <v>Weekday</v>
      </c>
      <c r="K3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26" t="s">
        <v>10331</v>
      </c>
      <c r="M3626" t="s">
        <v>10332</v>
      </c>
      <c r="N3626" t="s">
        <v>69</v>
      </c>
      <c r="O3626">
        <v>31853.132949999999</v>
      </c>
      <c r="P3626">
        <v>389</v>
      </c>
      <c r="Q3626" t="s">
        <v>49</v>
      </c>
      <c r="R3626" s="1">
        <v>44363</v>
      </c>
      <c r="S3626">
        <f>WEEKDAY(Table1[[#This Row],[Discharge Date]],2)</f>
        <v>3</v>
      </c>
      <c r="T3626" t="s">
        <v>38</v>
      </c>
      <c r="U3626" t="s">
        <v>39</v>
      </c>
      <c r="V3626" t="s">
        <v>40</v>
      </c>
    </row>
    <row r="3627" spans="1:22" x14ac:dyDescent="0.35">
      <c r="A3627" t="s">
        <v>10333</v>
      </c>
      <c r="B3627">
        <v>46</v>
      </c>
      <c r="C3627" t="s">
        <v>20</v>
      </c>
      <c r="D3627" t="s">
        <v>239</v>
      </c>
      <c r="E3627" t="s">
        <v>78</v>
      </c>
      <c r="F3627" s="1">
        <v>43893</v>
      </c>
      <c r="G3627">
        <f>DAY(Table1[[#This Row],[Date of Admission]])</f>
        <v>3</v>
      </c>
      <c r="H3627" t="str">
        <f>TEXT(Table1[[#This Row],[Date of Admission]],"dddd")</f>
        <v>Tuesday</v>
      </c>
      <c r="I3627">
        <f>WEEKDAY(Table1[[#This Row],[Date of Admission]],2)</f>
        <v>2</v>
      </c>
      <c r="J3627" t="str">
        <f>IF(OR(Table1[[#This Row],[Weekday Number]]=6,Table1[[#This Row],[Weekday Number]]=7),"Weekend","Weekday")</f>
        <v>Weekday</v>
      </c>
      <c r="K3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27" t="s">
        <v>10334</v>
      </c>
      <c r="M3627" t="s">
        <v>10335</v>
      </c>
      <c r="N3627" t="s">
        <v>65</v>
      </c>
      <c r="O3627">
        <v>22804.978370000001</v>
      </c>
      <c r="P3627">
        <v>132</v>
      </c>
      <c r="Q3627" t="s">
        <v>26</v>
      </c>
      <c r="R3627" s="1">
        <v>43912</v>
      </c>
      <c r="S3627">
        <f>WEEKDAY(Table1[[#This Row],[Discharge Date]],2)</f>
        <v>7</v>
      </c>
      <c r="T3627" t="s">
        <v>56</v>
      </c>
      <c r="U3627" t="s">
        <v>39</v>
      </c>
      <c r="V3627" t="s">
        <v>40</v>
      </c>
    </row>
    <row r="3628" spans="1:22" x14ac:dyDescent="0.35">
      <c r="A3628" t="s">
        <v>7080</v>
      </c>
      <c r="B3628">
        <v>20</v>
      </c>
      <c r="C3628" t="s">
        <v>31</v>
      </c>
      <c r="D3628" t="s">
        <v>239</v>
      </c>
      <c r="E3628" t="s">
        <v>43</v>
      </c>
      <c r="F3628" s="1">
        <v>44472</v>
      </c>
      <c r="G3628">
        <f>DAY(Table1[[#This Row],[Date of Admission]])</f>
        <v>3</v>
      </c>
      <c r="H3628" t="str">
        <f>TEXT(Table1[[#This Row],[Date of Admission]],"dddd")</f>
        <v>Sunday</v>
      </c>
      <c r="I3628">
        <f>WEEKDAY(Table1[[#This Row],[Date of Admission]],2)</f>
        <v>7</v>
      </c>
      <c r="J3628" t="str">
        <f>IF(OR(Table1[[#This Row],[Weekday Number]]=6,Table1[[#This Row],[Weekday Number]]=7),"Weekend","Weekday")</f>
        <v>Weekend</v>
      </c>
      <c r="K3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28" t="s">
        <v>10336</v>
      </c>
      <c r="M3628" t="s">
        <v>10337</v>
      </c>
      <c r="N3628" t="s">
        <v>36</v>
      </c>
      <c r="O3628">
        <v>17064.464390000001</v>
      </c>
      <c r="P3628">
        <v>338</v>
      </c>
      <c r="Q3628" t="s">
        <v>26</v>
      </c>
      <c r="R3628" s="1">
        <v>44476</v>
      </c>
      <c r="S3628">
        <f>WEEKDAY(Table1[[#This Row],[Discharge Date]],2)</f>
        <v>4</v>
      </c>
      <c r="T3628" t="s">
        <v>27</v>
      </c>
      <c r="U3628" t="s">
        <v>28</v>
      </c>
      <c r="V3628" t="s">
        <v>84</v>
      </c>
    </row>
    <row r="3629" spans="1:22" x14ac:dyDescent="0.35">
      <c r="A3629" t="s">
        <v>10338</v>
      </c>
      <c r="B3629">
        <v>18</v>
      </c>
      <c r="C3629" t="s">
        <v>31</v>
      </c>
      <c r="D3629" t="s">
        <v>57</v>
      </c>
      <c r="E3629" t="s">
        <v>33</v>
      </c>
      <c r="F3629" s="1">
        <v>45178</v>
      </c>
      <c r="G3629">
        <f>DAY(Table1[[#This Row],[Date of Admission]])</f>
        <v>9</v>
      </c>
      <c r="H3629" t="str">
        <f>TEXT(Table1[[#This Row],[Date of Admission]],"dddd")</f>
        <v>Saturday</v>
      </c>
      <c r="I3629">
        <f>WEEKDAY(Table1[[#This Row],[Date of Admission]],2)</f>
        <v>6</v>
      </c>
      <c r="J3629" t="str">
        <f>IF(OR(Table1[[#This Row],[Weekday Number]]=6,Table1[[#This Row],[Weekday Number]]=7),"Weekend","Weekday")</f>
        <v>Weekend</v>
      </c>
      <c r="K3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29" t="s">
        <v>10339</v>
      </c>
      <c r="M3629" t="s">
        <v>8486</v>
      </c>
      <c r="N3629" t="s">
        <v>60</v>
      </c>
      <c r="O3629">
        <v>13706.743270000001</v>
      </c>
      <c r="P3629">
        <v>452</v>
      </c>
      <c r="Q3629" t="s">
        <v>49</v>
      </c>
      <c r="R3629" s="1">
        <v>45206</v>
      </c>
      <c r="S3629">
        <f>WEEKDAY(Table1[[#This Row],[Discharge Date]],2)</f>
        <v>6</v>
      </c>
      <c r="T3629" t="s">
        <v>94</v>
      </c>
      <c r="U3629" t="s">
        <v>39</v>
      </c>
      <c r="V3629" t="s">
        <v>84</v>
      </c>
    </row>
    <row r="3630" spans="1:22" x14ac:dyDescent="0.35">
      <c r="A3630" t="s">
        <v>10340</v>
      </c>
      <c r="B3630">
        <v>74</v>
      </c>
      <c r="C3630" t="s">
        <v>31</v>
      </c>
      <c r="D3630" t="s">
        <v>71</v>
      </c>
      <c r="E3630" t="s">
        <v>22</v>
      </c>
      <c r="F3630" s="1">
        <v>44264</v>
      </c>
      <c r="G3630">
        <f>DAY(Table1[[#This Row],[Date of Admission]])</f>
        <v>9</v>
      </c>
      <c r="H3630" t="str">
        <f>TEXT(Table1[[#This Row],[Date of Admission]],"dddd")</f>
        <v>Tuesday</v>
      </c>
      <c r="I3630">
        <f>WEEKDAY(Table1[[#This Row],[Date of Admission]],2)</f>
        <v>2</v>
      </c>
      <c r="J3630" t="str">
        <f>IF(OR(Table1[[#This Row],[Weekday Number]]=6,Table1[[#This Row],[Weekday Number]]=7),"Weekend","Weekday")</f>
        <v>Weekday</v>
      </c>
      <c r="K3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0" t="s">
        <v>10341</v>
      </c>
      <c r="M3630" t="s">
        <v>10342</v>
      </c>
      <c r="N3630" t="s">
        <v>25</v>
      </c>
      <c r="O3630">
        <v>3235.2433430000001</v>
      </c>
      <c r="P3630">
        <v>258</v>
      </c>
      <c r="Q3630" t="s">
        <v>49</v>
      </c>
      <c r="R3630" s="1">
        <v>44269</v>
      </c>
      <c r="S3630">
        <f>WEEKDAY(Table1[[#This Row],[Discharge Date]],2)</f>
        <v>7</v>
      </c>
      <c r="T3630" t="s">
        <v>27</v>
      </c>
      <c r="U3630" t="s">
        <v>28</v>
      </c>
      <c r="V3630" t="s">
        <v>29</v>
      </c>
    </row>
    <row r="3631" spans="1:22" x14ac:dyDescent="0.35">
      <c r="A3631" t="s">
        <v>10343</v>
      </c>
      <c r="B3631">
        <v>46</v>
      </c>
      <c r="C3631" t="s">
        <v>31</v>
      </c>
      <c r="D3631" t="s">
        <v>71</v>
      </c>
      <c r="E3631" t="s">
        <v>53</v>
      </c>
      <c r="F3631" s="1">
        <v>43934</v>
      </c>
      <c r="G3631">
        <f>DAY(Table1[[#This Row],[Date of Admission]])</f>
        <v>13</v>
      </c>
      <c r="H3631" t="str">
        <f>TEXT(Table1[[#This Row],[Date of Admission]],"dddd")</f>
        <v>Monday</v>
      </c>
      <c r="I3631">
        <f>WEEKDAY(Table1[[#This Row],[Date of Admission]],2)</f>
        <v>1</v>
      </c>
      <c r="J3631" t="str">
        <f>IF(OR(Table1[[#This Row],[Weekday Number]]=6,Table1[[#This Row],[Weekday Number]]=7),"Weekend","Weekday")</f>
        <v>Weekday</v>
      </c>
      <c r="K3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1" t="s">
        <v>10344</v>
      </c>
      <c r="M3631" t="s">
        <v>10345</v>
      </c>
      <c r="N3631" t="s">
        <v>69</v>
      </c>
      <c r="O3631">
        <v>21140.00231</v>
      </c>
      <c r="P3631">
        <v>172</v>
      </c>
      <c r="Q3631" t="s">
        <v>37</v>
      </c>
      <c r="R3631" s="1">
        <v>43960</v>
      </c>
      <c r="S3631">
        <f>WEEKDAY(Table1[[#This Row],[Discharge Date]],2)</f>
        <v>6</v>
      </c>
      <c r="T3631" t="s">
        <v>50</v>
      </c>
      <c r="U3631" t="s">
        <v>51</v>
      </c>
      <c r="V3631" t="s">
        <v>40</v>
      </c>
    </row>
    <row r="3632" spans="1:22" x14ac:dyDescent="0.35">
      <c r="A3632" t="s">
        <v>10346</v>
      </c>
      <c r="B3632">
        <v>47</v>
      </c>
      <c r="C3632" t="s">
        <v>20</v>
      </c>
      <c r="D3632" t="s">
        <v>71</v>
      </c>
      <c r="E3632" t="s">
        <v>78</v>
      </c>
      <c r="F3632" s="1">
        <v>44979</v>
      </c>
      <c r="G3632">
        <f>DAY(Table1[[#This Row],[Date of Admission]])</f>
        <v>22</v>
      </c>
      <c r="H3632" t="str">
        <f>TEXT(Table1[[#This Row],[Date of Admission]],"dddd")</f>
        <v>Wednesday</v>
      </c>
      <c r="I3632">
        <f>WEEKDAY(Table1[[#This Row],[Date of Admission]],2)</f>
        <v>3</v>
      </c>
      <c r="J3632" t="str">
        <f>IF(OR(Table1[[#This Row],[Weekday Number]]=6,Table1[[#This Row],[Weekday Number]]=7),"Weekend","Weekday")</f>
        <v>Weekday</v>
      </c>
      <c r="K3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2" t="s">
        <v>10347</v>
      </c>
      <c r="M3632" t="s">
        <v>10348</v>
      </c>
      <c r="N3632" t="s">
        <v>65</v>
      </c>
      <c r="O3632">
        <v>61879.199390000002</v>
      </c>
      <c r="P3632">
        <v>213</v>
      </c>
      <c r="Q3632" t="s">
        <v>26</v>
      </c>
      <c r="R3632" s="1">
        <v>45001</v>
      </c>
      <c r="S3632">
        <f>WEEKDAY(Table1[[#This Row],[Discharge Date]],2)</f>
        <v>4</v>
      </c>
      <c r="T3632" t="s">
        <v>50</v>
      </c>
      <c r="U3632" t="s">
        <v>51</v>
      </c>
      <c r="V3632" t="s">
        <v>40</v>
      </c>
    </row>
    <row r="3633" spans="1:22" x14ac:dyDescent="0.35">
      <c r="A3633" t="s">
        <v>10349</v>
      </c>
      <c r="B3633">
        <v>72</v>
      </c>
      <c r="C3633" t="s">
        <v>31</v>
      </c>
      <c r="D3633" t="s">
        <v>32</v>
      </c>
      <c r="E3633" t="s">
        <v>53</v>
      </c>
      <c r="F3633" s="1">
        <v>43674</v>
      </c>
      <c r="G3633">
        <f>DAY(Table1[[#This Row],[Date of Admission]])</f>
        <v>28</v>
      </c>
      <c r="H3633" t="str">
        <f>TEXT(Table1[[#This Row],[Date of Admission]],"dddd")</f>
        <v>Sunday</v>
      </c>
      <c r="I3633">
        <f>WEEKDAY(Table1[[#This Row],[Date of Admission]],2)</f>
        <v>7</v>
      </c>
      <c r="J3633" t="str">
        <f>IF(OR(Table1[[#This Row],[Weekday Number]]=6,Table1[[#This Row],[Weekday Number]]=7),"Weekend","Weekday")</f>
        <v>Weekend</v>
      </c>
      <c r="K3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33" t="s">
        <v>10350</v>
      </c>
      <c r="M3633" t="s">
        <v>10351</v>
      </c>
      <c r="N3633" t="s">
        <v>60</v>
      </c>
      <c r="O3633">
        <v>32051.555649999998</v>
      </c>
      <c r="P3633">
        <v>408</v>
      </c>
      <c r="Q3633" t="s">
        <v>49</v>
      </c>
      <c r="R3633" s="1">
        <v>43686</v>
      </c>
      <c r="S3633">
        <f>WEEKDAY(Table1[[#This Row],[Discharge Date]],2)</f>
        <v>5</v>
      </c>
      <c r="T3633" t="s">
        <v>94</v>
      </c>
      <c r="U3633" t="s">
        <v>28</v>
      </c>
      <c r="V3633" t="s">
        <v>29</v>
      </c>
    </row>
    <row r="3634" spans="1:22" x14ac:dyDescent="0.35">
      <c r="A3634" t="s">
        <v>10352</v>
      </c>
      <c r="B3634">
        <v>75</v>
      </c>
      <c r="C3634" t="s">
        <v>31</v>
      </c>
      <c r="D3634" t="s">
        <v>71</v>
      </c>
      <c r="E3634" t="s">
        <v>43</v>
      </c>
      <c r="F3634" s="1">
        <v>44294</v>
      </c>
      <c r="G3634">
        <f>DAY(Table1[[#This Row],[Date of Admission]])</f>
        <v>8</v>
      </c>
      <c r="H3634" t="str">
        <f>TEXT(Table1[[#This Row],[Date of Admission]],"dddd")</f>
        <v>Thursday</v>
      </c>
      <c r="I3634">
        <f>WEEKDAY(Table1[[#This Row],[Date of Admission]],2)</f>
        <v>4</v>
      </c>
      <c r="J3634" t="str">
        <f>IF(OR(Table1[[#This Row],[Weekday Number]]=6,Table1[[#This Row],[Weekday Number]]=7),"Weekend","Weekday")</f>
        <v>Weekday</v>
      </c>
      <c r="K3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4" t="s">
        <v>10353</v>
      </c>
      <c r="M3634" t="s">
        <v>2012</v>
      </c>
      <c r="N3634" t="s">
        <v>36</v>
      </c>
      <c r="O3634">
        <v>21001.001489999999</v>
      </c>
      <c r="P3634">
        <v>120</v>
      </c>
      <c r="Q3634" t="s">
        <v>26</v>
      </c>
      <c r="R3634" s="1">
        <v>44305</v>
      </c>
      <c r="S3634">
        <f>WEEKDAY(Table1[[#This Row],[Discharge Date]],2)</f>
        <v>1</v>
      </c>
      <c r="T3634" t="s">
        <v>56</v>
      </c>
      <c r="U3634" t="s">
        <v>39</v>
      </c>
      <c r="V3634" t="s">
        <v>29</v>
      </c>
    </row>
    <row r="3635" spans="1:22" x14ac:dyDescent="0.35">
      <c r="A3635" t="s">
        <v>10354</v>
      </c>
      <c r="B3635">
        <v>57</v>
      </c>
      <c r="C3635" t="s">
        <v>31</v>
      </c>
      <c r="D3635" t="s">
        <v>124</v>
      </c>
      <c r="E3635" t="s">
        <v>43</v>
      </c>
      <c r="F3635" s="1">
        <v>45087</v>
      </c>
      <c r="G3635">
        <f>DAY(Table1[[#This Row],[Date of Admission]])</f>
        <v>10</v>
      </c>
      <c r="H3635" t="str">
        <f>TEXT(Table1[[#This Row],[Date of Admission]],"dddd")</f>
        <v>Saturday</v>
      </c>
      <c r="I3635">
        <f>WEEKDAY(Table1[[#This Row],[Date of Admission]],2)</f>
        <v>6</v>
      </c>
      <c r="J3635" t="str">
        <f>IF(OR(Table1[[#This Row],[Weekday Number]]=6,Table1[[#This Row],[Weekday Number]]=7),"Weekend","Weekday")</f>
        <v>Weekend</v>
      </c>
      <c r="K3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5" t="s">
        <v>10333</v>
      </c>
      <c r="M3635" t="s">
        <v>10355</v>
      </c>
      <c r="N3635" t="s">
        <v>25</v>
      </c>
      <c r="O3635">
        <v>21482.29795</v>
      </c>
      <c r="P3635">
        <v>353</v>
      </c>
      <c r="Q3635" t="s">
        <v>26</v>
      </c>
      <c r="R3635" s="1">
        <v>45106</v>
      </c>
      <c r="S3635">
        <f>WEEKDAY(Table1[[#This Row],[Discharge Date]],2)</f>
        <v>4</v>
      </c>
      <c r="T3635" t="s">
        <v>50</v>
      </c>
      <c r="U3635" t="s">
        <v>51</v>
      </c>
      <c r="V3635" t="s">
        <v>40</v>
      </c>
    </row>
    <row r="3636" spans="1:22" x14ac:dyDescent="0.35">
      <c r="A3636" t="s">
        <v>10356</v>
      </c>
      <c r="B3636">
        <v>32</v>
      </c>
      <c r="C3636" t="s">
        <v>31</v>
      </c>
      <c r="D3636" t="s">
        <v>32</v>
      </c>
      <c r="E3636" t="s">
        <v>43</v>
      </c>
      <c r="F3636" s="1">
        <v>43584</v>
      </c>
      <c r="G3636">
        <f>DAY(Table1[[#This Row],[Date of Admission]])</f>
        <v>29</v>
      </c>
      <c r="H3636" t="str">
        <f>TEXT(Table1[[#This Row],[Date of Admission]],"dddd")</f>
        <v>Monday</v>
      </c>
      <c r="I3636">
        <f>WEEKDAY(Table1[[#This Row],[Date of Admission]],2)</f>
        <v>1</v>
      </c>
      <c r="J3636" t="str">
        <f>IF(OR(Table1[[#This Row],[Weekday Number]]=6,Table1[[#This Row],[Weekday Number]]=7),"Weekend","Weekday")</f>
        <v>Weekday</v>
      </c>
      <c r="K3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36" t="s">
        <v>8492</v>
      </c>
      <c r="M3636" t="s">
        <v>10357</v>
      </c>
      <c r="N3636" t="s">
        <v>65</v>
      </c>
      <c r="O3636">
        <v>4699.2938539999996</v>
      </c>
      <c r="P3636">
        <v>388</v>
      </c>
      <c r="Q3636" t="s">
        <v>26</v>
      </c>
      <c r="R3636" s="1">
        <v>43594</v>
      </c>
      <c r="S3636">
        <f>WEEKDAY(Table1[[#This Row],[Discharge Date]],2)</f>
        <v>4</v>
      </c>
      <c r="T3636" t="s">
        <v>38</v>
      </c>
      <c r="U3636" t="s">
        <v>39</v>
      </c>
      <c r="V3636" t="s">
        <v>40</v>
      </c>
    </row>
    <row r="3637" spans="1:22" x14ac:dyDescent="0.35">
      <c r="A3637" t="s">
        <v>10358</v>
      </c>
      <c r="B3637">
        <v>28</v>
      </c>
      <c r="C3637" t="s">
        <v>20</v>
      </c>
      <c r="D3637" t="s">
        <v>32</v>
      </c>
      <c r="E3637" t="s">
        <v>33</v>
      </c>
      <c r="F3637" s="1">
        <v>44320</v>
      </c>
      <c r="G3637">
        <f>DAY(Table1[[#This Row],[Date of Admission]])</f>
        <v>4</v>
      </c>
      <c r="H3637" t="str">
        <f>TEXT(Table1[[#This Row],[Date of Admission]],"dddd")</f>
        <v>Tuesday</v>
      </c>
      <c r="I3637">
        <f>WEEKDAY(Table1[[#This Row],[Date of Admission]],2)</f>
        <v>2</v>
      </c>
      <c r="J3637" t="str">
        <f>IF(OR(Table1[[#This Row],[Weekday Number]]=6,Table1[[#This Row],[Weekday Number]]=7),"Weekend","Weekday")</f>
        <v>Weekday</v>
      </c>
      <c r="K3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37" t="s">
        <v>10359</v>
      </c>
      <c r="M3637" t="s">
        <v>10360</v>
      </c>
      <c r="N3637" t="s">
        <v>60</v>
      </c>
      <c r="O3637">
        <v>29016.30286</v>
      </c>
      <c r="P3637">
        <v>134</v>
      </c>
      <c r="Q3637" t="s">
        <v>49</v>
      </c>
      <c r="R3637" s="1">
        <v>44336</v>
      </c>
      <c r="S3637">
        <f>WEEKDAY(Table1[[#This Row],[Discharge Date]],2)</f>
        <v>4</v>
      </c>
      <c r="T3637" t="s">
        <v>27</v>
      </c>
      <c r="U3637" t="s">
        <v>28</v>
      </c>
      <c r="V3637" t="s">
        <v>40</v>
      </c>
    </row>
    <row r="3638" spans="1:22" x14ac:dyDescent="0.35">
      <c r="A3638" t="s">
        <v>10361</v>
      </c>
      <c r="B3638">
        <v>21</v>
      </c>
      <c r="C3638" t="s">
        <v>31</v>
      </c>
      <c r="D3638" t="s">
        <v>124</v>
      </c>
      <c r="E3638" t="s">
        <v>62</v>
      </c>
      <c r="F3638" s="1">
        <v>43878</v>
      </c>
      <c r="G3638">
        <f>DAY(Table1[[#This Row],[Date of Admission]])</f>
        <v>17</v>
      </c>
      <c r="H3638" t="str">
        <f>TEXT(Table1[[#This Row],[Date of Admission]],"dddd")</f>
        <v>Monday</v>
      </c>
      <c r="I3638">
        <f>WEEKDAY(Table1[[#This Row],[Date of Admission]],2)</f>
        <v>1</v>
      </c>
      <c r="J3638" t="str">
        <f>IF(OR(Table1[[#This Row],[Weekday Number]]=6,Table1[[#This Row],[Weekday Number]]=7),"Weekend","Weekday")</f>
        <v>Weekday</v>
      </c>
      <c r="K3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38" t="s">
        <v>10362</v>
      </c>
      <c r="M3638" t="s">
        <v>10363</v>
      </c>
      <c r="N3638" t="s">
        <v>60</v>
      </c>
      <c r="O3638">
        <v>3872.3366270000001</v>
      </c>
      <c r="P3638">
        <v>463</v>
      </c>
      <c r="Q3638" t="s">
        <v>37</v>
      </c>
      <c r="R3638" s="1">
        <v>43879</v>
      </c>
      <c r="S3638">
        <f>WEEKDAY(Table1[[#This Row],[Discharge Date]],2)</f>
        <v>2</v>
      </c>
      <c r="T3638" t="s">
        <v>27</v>
      </c>
      <c r="U3638" t="s">
        <v>28</v>
      </c>
      <c r="V3638" t="s">
        <v>84</v>
      </c>
    </row>
    <row r="3639" spans="1:22" x14ac:dyDescent="0.35">
      <c r="A3639" t="s">
        <v>10364</v>
      </c>
      <c r="B3639">
        <v>63</v>
      </c>
      <c r="C3639" t="s">
        <v>31</v>
      </c>
      <c r="D3639" t="s">
        <v>21</v>
      </c>
      <c r="E3639" t="s">
        <v>53</v>
      </c>
      <c r="F3639" s="1">
        <v>43650</v>
      </c>
      <c r="G3639">
        <f>DAY(Table1[[#This Row],[Date of Admission]])</f>
        <v>4</v>
      </c>
      <c r="H3639" t="str">
        <f>TEXT(Table1[[#This Row],[Date of Admission]],"dddd")</f>
        <v>Thursday</v>
      </c>
      <c r="I3639">
        <f>WEEKDAY(Table1[[#This Row],[Date of Admission]],2)</f>
        <v>4</v>
      </c>
      <c r="J3639" t="str">
        <f>IF(OR(Table1[[#This Row],[Weekday Number]]=6,Table1[[#This Row],[Weekday Number]]=7),"Weekend","Weekday")</f>
        <v>Weekday</v>
      </c>
      <c r="K3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39" t="s">
        <v>10365</v>
      </c>
      <c r="M3639" t="s">
        <v>10366</v>
      </c>
      <c r="N3639" t="s">
        <v>60</v>
      </c>
      <c r="O3639">
        <v>10705.290800000001</v>
      </c>
      <c r="P3639">
        <v>153</v>
      </c>
      <c r="Q3639" t="s">
        <v>49</v>
      </c>
      <c r="R3639" s="1">
        <v>43680</v>
      </c>
      <c r="S3639">
        <f>WEEKDAY(Table1[[#This Row],[Discharge Date]],2)</f>
        <v>6</v>
      </c>
      <c r="T3639" t="s">
        <v>27</v>
      </c>
      <c r="U3639" t="s">
        <v>39</v>
      </c>
      <c r="V3639" t="s">
        <v>40</v>
      </c>
    </row>
    <row r="3640" spans="1:22" x14ac:dyDescent="0.35">
      <c r="A3640" t="s">
        <v>10367</v>
      </c>
      <c r="B3640">
        <v>61</v>
      </c>
      <c r="C3640" t="s">
        <v>31</v>
      </c>
      <c r="D3640" t="s">
        <v>99</v>
      </c>
      <c r="E3640" t="s">
        <v>43</v>
      </c>
      <c r="F3640" s="1">
        <v>44097</v>
      </c>
      <c r="G3640">
        <f>DAY(Table1[[#This Row],[Date of Admission]])</f>
        <v>23</v>
      </c>
      <c r="H3640" t="str">
        <f>TEXT(Table1[[#This Row],[Date of Admission]],"dddd")</f>
        <v>Wednesday</v>
      </c>
      <c r="I3640">
        <f>WEEKDAY(Table1[[#This Row],[Date of Admission]],2)</f>
        <v>3</v>
      </c>
      <c r="J3640" t="str">
        <f>IF(OR(Table1[[#This Row],[Weekday Number]]=6,Table1[[#This Row],[Weekday Number]]=7),"Weekend","Weekday")</f>
        <v>Weekday</v>
      </c>
      <c r="K3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0" t="s">
        <v>10368</v>
      </c>
      <c r="M3640" t="s">
        <v>10369</v>
      </c>
      <c r="N3640" t="s">
        <v>65</v>
      </c>
      <c r="O3640">
        <v>2176.2020950000001</v>
      </c>
      <c r="P3640">
        <v>401</v>
      </c>
      <c r="Q3640" t="s">
        <v>26</v>
      </c>
      <c r="R3640" s="1">
        <v>44114</v>
      </c>
      <c r="S3640">
        <f>WEEKDAY(Table1[[#This Row],[Discharge Date]],2)</f>
        <v>6</v>
      </c>
      <c r="T3640" t="s">
        <v>38</v>
      </c>
      <c r="U3640" t="s">
        <v>28</v>
      </c>
      <c r="V3640" t="s">
        <v>40</v>
      </c>
    </row>
    <row r="3641" spans="1:22" x14ac:dyDescent="0.35">
      <c r="A3641" t="s">
        <v>10370</v>
      </c>
      <c r="B3641">
        <v>57</v>
      </c>
      <c r="C3641" t="s">
        <v>31</v>
      </c>
      <c r="D3641" t="s">
        <v>32</v>
      </c>
      <c r="E3641" t="s">
        <v>22</v>
      </c>
      <c r="F3641" s="1">
        <v>43688</v>
      </c>
      <c r="G3641">
        <f>DAY(Table1[[#This Row],[Date of Admission]])</f>
        <v>11</v>
      </c>
      <c r="H3641" t="str">
        <f>TEXT(Table1[[#This Row],[Date of Admission]],"dddd")</f>
        <v>Sunday</v>
      </c>
      <c r="I3641">
        <f>WEEKDAY(Table1[[#This Row],[Date of Admission]],2)</f>
        <v>7</v>
      </c>
      <c r="J3641" t="str">
        <f>IF(OR(Table1[[#This Row],[Weekday Number]]=6,Table1[[#This Row],[Weekday Number]]=7),"Weekend","Weekday")</f>
        <v>Weekend</v>
      </c>
      <c r="K3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1" t="s">
        <v>10371</v>
      </c>
      <c r="M3641" t="s">
        <v>10372</v>
      </c>
      <c r="N3641" t="s">
        <v>65</v>
      </c>
      <c r="O3641">
        <v>42180.295140000002</v>
      </c>
      <c r="P3641">
        <v>465</v>
      </c>
      <c r="Q3641" t="s">
        <v>37</v>
      </c>
      <c r="R3641" s="1">
        <v>43716</v>
      </c>
      <c r="S3641">
        <f>WEEKDAY(Table1[[#This Row],[Discharge Date]],2)</f>
        <v>7</v>
      </c>
      <c r="T3641" t="s">
        <v>27</v>
      </c>
      <c r="U3641" t="s">
        <v>28</v>
      </c>
      <c r="V3641" t="s">
        <v>40</v>
      </c>
    </row>
    <row r="3642" spans="1:22" x14ac:dyDescent="0.35">
      <c r="A3642" t="s">
        <v>10373</v>
      </c>
      <c r="B3642">
        <v>25</v>
      </c>
      <c r="C3642" t="s">
        <v>31</v>
      </c>
      <c r="D3642" t="s">
        <v>21</v>
      </c>
      <c r="E3642" t="s">
        <v>62</v>
      </c>
      <c r="F3642" s="1">
        <v>43754</v>
      </c>
      <c r="G3642">
        <f>DAY(Table1[[#This Row],[Date of Admission]])</f>
        <v>16</v>
      </c>
      <c r="H3642" t="str">
        <f>TEXT(Table1[[#This Row],[Date of Admission]],"dddd")</f>
        <v>Wednesday</v>
      </c>
      <c r="I3642">
        <f>WEEKDAY(Table1[[#This Row],[Date of Admission]],2)</f>
        <v>3</v>
      </c>
      <c r="J3642" t="str">
        <f>IF(OR(Table1[[#This Row],[Weekday Number]]=6,Table1[[#This Row],[Weekday Number]]=7),"Weekend","Weekday")</f>
        <v>Weekday</v>
      </c>
      <c r="K3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2" t="s">
        <v>10374</v>
      </c>
      <c r="M3642" t="s">
        <v>10375</v>
      </c>
      <c r="N3642" t="s">
        <v>36</v>
      </c>
      <c r="O3642">
        <v>12473.88644</v>
      </c>
      <c r="P3642">
        <v>155</v>
      </c>
      <c r="Q3642" t="s">
        <v>37</v>
      </c>
      <c r="R3642" s="1">
        <v>43774</v>
      </c>
      <c r="S3642">
        <f>WEEKDAY(Table1[[#This Row],[Discharge Date]],2)</f>
        <v>2</v>
      </c>
      <c r="T3642" t="s">
        <v>27</v>
      </c>
      <c r="U3642" t="s">
        <v>51</v>
      </c>
      <c r="V3642" t="s">
        <v>40</v>
      </c>
    </row>
    <row r="3643" spans="1:22" x14ac:dyDescent="0.35">
      <c r="A3643" t="s">
        <v>10376</v>
      </c>
      <c r="B3643">
        <v>47</v>
      </c>
      <c r="C3643" t="s">
        <v>20</v>
      </c>
      <c r="D3643" t="s">
        <v>42</v>
      </c>
      <c r="E3643" t="s">
        <v>53</v>
      </c>
      <c r="F3643" s="1">
        <v>44420</v>
      </c>
      <c r="G3643">
        <f>DAY(Table1[[#This Row],[Date of Admission]])</f>
        <v>12</v>
      </c>
      <c r="H3643" t="str">
        <f>TEXT(Table1[[#This Row],[Date of Admission]],"dddd")</f>
        <v>Thursday</v>
      </c>
      <c r="I3643">
        <f>WEEKDAY(Table1[[#This Row],[Date of Admission]],2)</f>
        <v>4</v>
      </c>
      <c r="J3643" t="str">
        <f>IF(OR(Table1[[#This Row],[Weekday Number]]=6,Table1[[#This Row],[Weekday Number]]=7),"Weekend","Weekday")</f>
        <v>Weekday</v>
      </c>
      <c r="K3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3" t="s">
        <v>10377</v>
      </c>
      <c r="M3643" t="s">
        <v>10378</v>
      </c>
      <c r="N3643" t="s">
        <v>60</v>
      </c>
      <c r="O3643">
        <v>7516.4722080000001</v>
      </c>
      <c r="P3643">
        <v>304</v>
      </c>
      <c r="Q3643" t="s">
        <v>49</v>
      </c>
      <c r="R3643" s="1">
        <v>44438</v>
      </c>
      <c r="S3643">
        <f>WEEKDAY(Table1[[#This Row],[Discharge Date]],2)</f>
        <v>1</v>
      </c>
      <c r="T3643" t="s">
        <v>38</v>
      </c>
      <c r="U3643" t="s">
        <v>28</v>
      </c>
      <c r="V3643" t="s">
        <v>40</v>
      </c>
    </row>
    <row r="3644" spans="1:22" x14ac:dyDescent="0.35">
      <c r="A3644" t="s">
        <v>10379</v>
      </c>
      <c r="B3644">
        <v>20</v>
      </c>
      <c r="C3644" t="s">
        <v>31</v>
      </c>
      <c r="D3644" t="s">
        <v>239</v>
      </c>
      <c r="E3644" t="s">
        <v>43</v>
      </c>
      <c r="F3644" s="1">
        <v>45112</v>
      </c>
      <c r="G3644">
        <f>DAY(Table1[[#This Row],[Date of Admission]])</f>
        <v>5</v>
      </c>
      <c r="H3644" t="str">
        <f>TEXT(Table1[[#This Row],[Date of Admission]],"dddd")</f>
        <v>Wednesday</v>
      </c>
      <c r="I3644">
        <f>WEEKDAY(Table1[[#This Row],[Date of Admission]],2)</f>
        <v>3</v>
      </c>
      <c r="J3644" t="str">
        <f>IF(OR(Table1[[#This Row],[Weekday Number]]=6,Table1[[#This Row],[Weekday Number]]=7),"Weekend","Weekday")</f>
        <v>Weekday</v>
      </c>
      <c r="K3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4" t="s">
        <v>10380</v>
      </c>
      <c r="M3644" t="s">
        <v>10381</v>
      </c>
      <c r="N3644" t="s">
        <v>36</v>
      </c>
      <c r="O3644">
        <v>23468.785</v>
      </c>
      <c r="P3644">
        <v>370</v>
      </c>
      <c r="Q3644" t="s">
        <v>26</v>
      </c>
      <c r="R3644" s="1">
        <v>45117</v>
      </c>
      <c r="S3644">
        <f>WEEKDAY(Table1[[#This Row],[Discharge Date]],2)</f>
        <v>1</v>
      </c>
      <c r="T3644" t="s">
        <v>50</v>
      </c>
      <c r="U3644" t="s">
        <v>51</v>
      </c>
      <c r="V3644" t="s">
        <v>84</v>
      </c>
    </row>
    <row r="3645" spans="1:22" x14ac:dyDescent="0.35">
      <c r="A3645" t="s">
        <v>10382</v>
      </c>
      <c r="B3645">
        <v>58</v>
      </c>
      <c r="C3645" t="s">
        <v>31</v>
      </c>
      <c r="D3645" t="s">
        <v>32</v>
      </c>
      <c r="E3645" t="s">
        <v>62</v>
      </c>
      <c r="F3645" s="1">
        <v>45191</v>
      </c>
      <c r="G3645">
        <f>DAY(Table1[[#This Row],[Date of Admission]])</f>
        <v>22</v>
      </c>
      <c r="H3645" t="str">
        <f>TEXT(Table1[[#This Row],[Date of Admission]],"dddd")</f>
        <v>Friday</v>
      </c>
      <c r="I3645">
        <f>WEEKDAY(Table1[[#This Row],[Date of Admission]],2)</f>
        <v>5</v>
      </c>
      <c r="J3645" t="str">
        <f>IF(OR(Table1[[#This Row],[Weekday Number]]=6,Table1[[#This Row],[Weekday Number]]=7),"Weekend","Weekday")</f>
        <v>Weekday</v>
      </c>
      <c r="K3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5" t="s">
        <v>10383</v>
      </c>
      <c r="M3645" t="s">
        <v>10384</v>
      </c>
      <c r="N3645" t="s">
        <v>65</v>
      </c>
      <c r="O3645">
        <v>16514.20347</v>
      </c>
      <c r="P3645">
        <v>252</v>
      </c>
      <c r="Q3645" t="s">
        <v>49</v>
      </c>
      <c r="R3645" s="1">
        <v>45219</v>
      </c>
      <c r="S3645">
        <f>WEEKDAY(Table1[[#This Row],[Discharge Date]],2)</f>
        <v>5</v>
      </c>
      <c r="T3645" t="s">
        <v>94</v>
      </c>
      <c r="U3645" t="s">
        <v>39</v>
      </c>
      <c r="V3645" t="s">
        <v>40</v>
      </c>
    </row>
    <row r="3646" spans="1:22" x14ac:dyDescent="0.35">
      <c r="A3646" t="s">
        <v>10385</v>
      </c>
      <c r="B3646">
        <v>65</v>
      </c>
      <c r="C3646" t="s">
        <v>20</v>
      </c>
      <c r="D3646" t="s">
        <v>239</v>
      </c>
      <c r="E3646" t="s">
        <v>78</v>
      </c>
      <c r="F3646" s="1">
        <v>44393</v>
      </c>
      <c r="G3646">
        <f>DAY(Table1[[#This Row],[Date of Admission]])</f>
        <v>16</v>
      </c>
      <c r="H3646" t="str">
        <f>TEXT(Table1[[#This Row],[Date of Admission]],"dddd")</f>
        <v>Friday</v>
      </c>
      <c r="I3646">
        <f>WEEKDAY(Table1[[#This Row],[Date of Admission]],2)</f>
        <v>5</v>
      </c>
      <c r="J3646" t="str">
        <f>IF(OR(Table1[[#This Row],[Weekday Number]]=6,Table1[[#This Row],[Weekday Number]]=7),"Weekend","Weekday")</f>
        <v>Weekday</v>
      </c>
      <c r="K3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6" t="s">
        <v>10386</v>
      </c>
      <c r="M3646" t="s">
        <v>10387</v>
      </c>
      <c r="N3646" t="s">
        <v>36</v>
      </c>
      <c r="O3646">
        <v>46631.02968</v>
      </c>
      <c r="P3646">
        <v>372</v>
      </c>
      <c r="Q3646" t="s">
        <v>26</v>
      </c>
      <c r="R3646" s="1">
        <v>44398</v>
      </c>
      <c r="S3646">
        <f>WEEKDAY(Table1[[#This Row],[Discharge Date]],2)</f>
        <v>3</v>
      </c>
      <c r="T3646" t="s">
        <v>27</v>
      </c>
      <c r="U3646" t="s">
        <v>39</v>
      </c>
      <c r="V3646" t="s">
        <v>29</v>
      </c>
    </row>
    <row r="3647" spans="1:22" x14ac:dyDescent="0.35">
      <c r="A3647" t="s">
        <v>10388</v>
      </c>
      <c r="B3647">
        <v>66</v>
      </c>
      <c r="C3647" t="s">
        <v>20</v>
      </c>
      <c r="D3647" t="s">
        <v>21</v>
      </c>
      <c r="E3647" t="s">
        <v>43</v>
      </c>
      <c r="F3647" s="1">
        <v>43603</v>
      </c>
      <c r="G3647">
        <f>DAY(Table1[[#This Row],[Date of Admission]])</f>
        <v>18</v>
      </c>
      <c r="H3647" t="str">
        <f>TEXT(Table1[[#This Row],[Date of Admission]],"dddd")</f>
        <v>Saturday</v>
      </c>
      <c r="I3647">
        <f>WEEKDAY(Table1[[#This Row],[Date of Admission]],2)</f>
        <v>6</v>
      </c>
      <c r="J3647" t="str">
        <f>IF(OR(Table1[[#This Row],[Weekday Number]]=6,Table1[[#This Row],[Weekday Number]]=7),"Weekend","Weekday")</f>
        <v>Weekend</v>
      </c>
      <c r="K3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7" t="s">
        <v>10389</v>
      </c>
      <c r="M3647" t="s">
        <v>6158</v>
      </c>
      <c r="N3647" t="s">
        <v>60</v>
      </c>
      <c r="O3647">
        <v>20725.83239</v>
      </c>
      <c r="P3647">
        <v>120</v>
      </c>
      <c r="Q3647" t="s">
        <v>26</v>
      </c>
      <c r="R3647" s="1">
        <v>43604</v>
      </c>
      <c r="S3647">
        <f>WEEKDAY(Table1[[#This Row],[Discharge Date]],2)</f>
        <v>7</v>
      </c>
      <c r="T3647" t="s">
        <v>50</v>
      </c>
      <c r="U3647" t="s">
        <v>39</v>
      </c>
      <c r="V3647" t="s">
        <v>29</v>
      </c>
    </row>
    <row r="3648" spans="1:22" x14ac:dyDescent="0.35">
      <c r="A3648" t="s">
        <v>10390</v>
      </c>
      <c r="B3648">
        <v>65</v>
      </c>
      <c r="C3648" t="s">
        <v>20</v>
      </c>
      <c r="D3648" t="s">
        <v>42</v>
      </c>
      <c r="E3648" t="s">
        <v>43</v>
      </c>
      <c r="F3648" s="1">
        <v>43733</v>
      </c>
      <c r="G3648">
        <f>DAY(Table1[[#This Row],[Date of Admission]])</f>
        <v>25</v>
      </c>
      <c r="H3648" t="str">
        <f>TEXT(Table1[[#This Row],[Date of Admission]],"dddd")</f>
        <v>Wednesday</v>
      </c>
      <c r="I3648">
        <f>WEEKDAY(Table1[[#This Row],[Date of Admission]],2)</f>
        <v>3</v>
      </c>
      <c r="J3648" t="str">
        <f>IF(OR(Table1[[#This Row],[Weekday Number]]=6,Table1[[#This Row],[Weekday Number]]=7),"Weekend","Weekday")</f>
        <v>Weekday</v>
      </c>
      <c r="K3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8" t="s">
        <v>10391</v>
      </c>
      <c r="M3648" t="s">
        <v>10392</v>
      </c>
      <c r="N3648" t="s">
        <v>69</v>
      </c>
      <c r="O3648">
        <v>13639.919599999999</v>
      </c>
      <c r="P3648">
        <v>467</v>
      </c>
      <c r="Q3648" t="s">
        <v>26</v>
      </c>
      <c r="R3648" s="1">
        <v>43738</v>
      </c>
      <c r="S3648">
        <f>WEEKDAY(Table1[[#This Row],[Discharge Date]],2)</f>
        <v>1</v>
      </c>
      <c r="T3648" t="s">
        <v>38</v>
      </c>
      <c r="U3648" t="s">
        <v>39</v>
      </c>
      <c r="V3648" t="s">
        <v>29</v>
      </c>
    </row>
    <row r="3649" spans="1:22" x14ac:dyDescent="0.35">
      <c r="A3649" t="s">
        <v>10393</v>
      </c>
      <c r="B3649">
        <v>26</v>
      </c>
      <c r="C3649" t="s">
        <v>31</v>
      </c>
      <c r="D3649" t="s">
        <v>21</v>
      </c>
      <c r="E3649" t="s">
        <v>78</v>
      </c>
      <c r="F3649" s="1">
        <v>43449</v>
      </c>
      <c r="G3649">
        <f>DAY(Table1[[#This Row],[Date of Admission]])</f>
        <v>15</v>
      </c>
      <c r="H3649" t="str">
        <f>TEXT(Table1[[#This Row],[Date of Admission]],"dddd")</f>
        <v>Saturday</v>
      </c>
      <c r="I3649">
        <f>WEEKDAY(Table1[[#This Row],[Date of Admission]],2)</f>
        <v>6</v>
      </c>
      <c r="J3649" t="str">
        <f>IF(OR(Table1[[#This Row],[Weekday Number]]=6,Table1[[#This Row],[Weekday Number]]=7),"Weekend","Weekday")</f>
        <v>Weekend</v>
      </c>
      <c r="K3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49" t="s">
        <v>10394</v>
      </c>
      <c r="M3649" t="s">
        <v>3889</v>
      </c>
      <c r="N3649" t="s">
        <v>69</v>
      </c>
      <c r="O3649">
        <v>15050.117899999999</v>
      </c>
      <c r="P3649">
        <v>477</v>
      </c>
      <c r="Q3649" t="s">
        <v>26</v>
      </c>
      <c r="R3649" s="1">
        <v>43467</v>
      </c>
      <c r="S3649">
        <f>WEEKDAY(Table1[[#This Row],[Discharge Date]],2)</f>
        <v>3</v>
      </c>
      <c r="T3649" t="s">
        <v>56</v>
      </c>
      <c r="U3649" t="s">
        <v>28</v>
      </c>
      <c r="V3649" t="s">
        <v>40</v>
      </c>
    </row>
    <row r="3650" spans="1:22" x14ac:dyDescent="0.35">
      <c r="A3650" t="s">
        <v>10395</v>
      </c>
      <c r="B3650">
        <v>53</v>
      </c>
      <c r="C3650" t="s">
        <v>31</v>
      </c>
      <c r="D3650" t="s">
        <v>71</v>
      </c>
      <c r="E3650" t="s">
        <v>22</v>
      </c>
      <c r="F3650" s="1">
        <v>43655</v>
      </c>
      <c r="G3650">
        <f>DAY(Table1[[#This Row],[Date of Admission]])</f>
        <v>9</v>
      </c>
      <c r="H3650" t="str">
        <f>TEXT(Table1[[#This Row],[Date of Admission]],"dddd")</f>
        <v>Tuesday</v>
      </c>
      <c r="I3650">
        <f>WEEKDAY(Table1[[#This Row],[Date of Admission]],2)</f>
        <v>2</v>
      </c>
      <c r="J3650" t="str">
        <f>IF(OR(Table1[[#This Row],[Weekday Number]]=6,Table1[[#This Row],[Weekday Number]]=7),"Weekend","Weekday")</f>
        <v>Weekday</v>
      </c>
      <c r="K3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0" t="s">
        <v>10396</v>
      </c>
      <c r="M3650" t="s">
        <v>10397</v>
      </c>
      <c r="N3650" t="s">
        <v>36</v>
      </c>
      <c r="O3650">
        <v>4669.6059679999998</v>
      </c>
      <c r="P3650">
        <v>317</v>
      </c>
      <c r="Q3650" t="s">
        <v>37</v>
      </c>
      <c r="R3650" s="1">
        <v>43678</v>
      </c>
      <c r="S3650">
        <f>WEEKDAY(Table1[[#This Row],[Discharge Date]],2)</f>
        <v>4</v>
      </c>
      <c r="T3650" t="s">
        <v>27</v>
      </c>
      <c r="U3650" t="s">
        <v>28</v>
      </c>
      <c r="V3650" t="s">
        <v>40</v>
      </c>
    </row>
    <row r="3651" spans="1:22" x14ac:dyDescent="0.35">
      <c r="A3651" t="s">
        <v>10398</v>
      </c>
      <c r="B3651">
        <v>28</v>
      </c>
      <c r="C3651" t="s">
        <v>20</v>
      </c>
      <c r="D3651" t="s">
        <v>57</v>
      </c>
      <c r="E3651" t="s">
        <v>22</v>
      </c>
      <c r="F3651" s="1">
        <v>44250</v>
      </c>
      <c r="G3651">
        <f>DAY(Table1[[#This Row],[Date of Admission]])</f>
        <v>23</v>
      </c>
      <c r="H3651" t="str">
        <f>TEXT(Table1[[#This Row],[Date of Admission]],"dddd")</f>
        <v>Tuesday</v>
      </c>
      <c r="I3651">
        <f>WEEKDAY(Table1[[#This Row],[Date of Admission]],2)</f>
        <v>2</v>
      </c>
      <c r="J3651" t="str">
        <f>IF(OR(Table1[[#This Row],[Weekday Number]]=6,Table1[[#This Row],[Weekday Number]]=7),"Weekend","Weekday")</f>
        <v>Weekday</v>
      </c>
      <c r="K3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1" t="s">
        <v>10399</v>
      </c>
      <c r="M3651" t="s">
        <v>10400</v>
      </c>
      <c r="N3651" t="s">
        <v>65</v>
      </c>
      <c r="O3651">
        <v>27594.909080000001</v>
      </c>
      <c r="P3651">
        <v>310</v>
      </c>
      <c r="Q3651" t="s">
        <v>37</v>
      </c>
      <c r="R3651" s="1">
        <v>44274</v>
      </c>
      <c r="S3651">
        <f>WEEKDAY(Table1[[#This Row],[Discharge Date]],2)</f>
        <v>5</v>
      </c>
      <c r="T3651" t="s">
        <v>56</v>
      </c>
      <c r="U3651" t="s">
        <v>28</v>
      </c>
      <c r="V3651" t="s">
        <v>40</v>
      </c>
    </row>
    <row r="3652" spans="1:22" x14ac:dyDescent="0.35">
      <c r="A3652" t="s">
        <v>10401</v>
      </c>
      <c r="B3652">
        <v>45</v>
      </c>
      <c r="C3652" t="s">
        <v>20</v>
      </c>
      <c r="D3652" t="s">
        <v>32</v>
      </c>
      <c r="E3652" t="s">
        <v>78</v>
      </c>
      <c r="F3652" s="1">
        <v>43826</v>
      </c>
      <c r="G3652">
        <f>DAY(Table1[[#This Row],[Date of Admission]])</f>
        <v>27</v>
      </c>
      <c r="H3652" t="str">
        <f>TEXT(Table1[[#This Row],[Date of Admission]],"dddd")</f>
        <v>Friday</v>
      </c>
      <c r="I3652">
        <f>WEEKDAY(Table1[[#This Row],[Date of Admission]],2)</f>
        <v>5</v>
      </c>
      <c r="J3652" t="str">
        <f>IF(OR(Table1[[#This Row],[Weekday Number]]=6,Table1[[#This Row],[Weekday Number]]=7),"Weekend","Weekday")</f>
        <v>Weekday</v>
      </c>
      <c r="K3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52" t="s">
        <v>10402</v>
      </c>
      <c r="M3652" t="s">
        <v>10403</v>
      </c>
      <c r="N3652" t="s">
        <v>36</v>
      </c>
      <c r="O3652">
        <v>40143.736920000003</v>
      </c>
      <c r="P3652">
        <v>258</v>
      </c>
      <c r="Q3652" t="s">
        <v>26</v>
      </c>
      <c r="R3652" s="1">
        <v>43827</v>
      </c>
      <c r="S3652">
        <f>WEEKDAY(Table1[[#This Row],[Discharge Date]],2)</f>
        <v>6</v>
      </c>
      <c r="T3652" t="s">
        <v>27</v>
      </c>
      <c r="U3652" t="s">
        <v>28</v>
      </c>
      <c r="V3652" t="s">
        <v>40</v>
      </c>
    </row>
    <row r="3653" spans="1:22" x14ac:dyDescent="0.35">
      <c r="A3653" t="s">
        <v>10026</v>
      </c>
      <c r="B3653">
        <v>28</v>
      </c>
      <c r="C3653" t="s">
        <v>31</v>
      </c>
      <c r="D3653" t="s">
        <v>42</v>
      </c>
      <c r="E3653" t="s">
        <v>62</v>
      </c>
      <c r="F3653" s="1">
        <v>43489</v>
      </c>
      <c r="G3653">
        <f>DAY(Table1[[#This Row],[Date of Admission]])</f>
        <v>24</v>
      </c>
      <c r="H3653" t="str">
        <f>TEXT(Table1[[#This Row],[Date of Admission]],"dddd")</f>
        <v>Thursday</v>
      </c>
      <c r="I3653">
        <f>WEEKDAY(Table1[[#This Row],[Date of Admission]],2)</f>
        <v>4</v>
      </c>
      <c r="J3653" t="str">
        <f>IF(OR(Table1[[#This Row],[Weekday Number]]=6,Table1[[#This Row],[Weekday Number]]=7),"Weekend","Weekday")</f>
        <v>Weekday</v>
      </c>
      <c r="K3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3" t="s">
        <v>10404</v>
      </c>
      <c r="M3653" t="s">
        <v>10405</v>
      </c>
      <c r="N3653" t="s">
        <v>69</v>
      </c>
      <c r="O3653">
        <v>30615.438460000001</v>
      </c>
      <c r="P3653">
        <v>360</v>
      </c>
      <c r="Q3653" t="s">
        <v>37</v>
      </c>
      <c r="R3653" s="1">
        <v>43504</v>
      </c>
      <c r="S3653">
        <f>WEEKDAY(Table1[[#This Row],[Discharge Date]],2)</f>
        <v>5</v>
      </c>
      <c r="T3653" t="s">
        <v>50</v>
      </c>
      <c r="U3653" t="s">
        <v>51</v>
      </c>
      <c r="V3653" t="s">
        <v>40</v>
      </c>
    </row>
    <row r="3654" spans="1:22" x14ac:dyDescent="0.35">
      <c r="A3654" t="s">
        <v>10406</v>
      </c>
      <c r="B3654">
        <v>42</v>
      </c>
      <c r="C3654" t="s">
        <v>20</v>
      </c>
      <c r="D3654" t="s">
        <v>239</v>
      </c>
      <c r="E3654" t="s">
        <v>62</v>
      </c>
      <c r="F3654" s="1">
        <v>43688</v>
      </c>
      <c r="G3654">
        <f>DAY(Table1[[#This Row],[Date of Admission]])</f>
        <v>11</v>
      </c>
      <c r="H3654" t="str">
        <f>TEXT(Table1[[#This Row],[Date of Admission]],"dddd")</f>
        <v>Sunday</v>
      </c>
      <c r="I3654">
        <f>WEEKDAY(Table1[[#This Row],[Date of Admission]],2)</f>
        <v>7</v>
      </c>
      <c r="J3654" t="str">
        <f>IF(OR(Table1[[#This Row],[Weekday Number]]=6,Table1[[#This Row],[Weekday Number]]=7),"Weekend","Weekday")</f>
        <v>Weekend</v>
      </c>
      <c r="K3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4" t="s">
        <v>10407</v>
      </c>
      <c r="M3654" t="s">
        <v>10408</v>
      </c>
      <c r="N3654" t="s">
        <v>69</v>
      </c>
      <c r="O3654">
        <v>28027.479200000002</v>
      </c>
      <c r="P3654">
        <v>168</v>
      </c>
      <c r="Q3654" t="s">
        <v>37</v>
      </c>
      <c r="R3654" s="1">
        <v>43696</v>
      </c>
      <c r="S3654">
        <f>WEEKDAY(Table1[[#This Row],[Discharge Date]],2)</f>
        <v>1</v>
      </c>
      <c r="T3654" t="s">
        <v>38</v>
      </c>
      <c r="U3654" t="s">
        <v>39</v>
      </c>
      <c r="V3654" t="s">
        <v>40</v>
      </c>
    </row>
    <row r="3655" spans="1:22" x14ac:dyDescent="0.35">
      <c r="A3655" t="s">
        <v>10409</v>
      </c>
      <c r="B3655">
        <v>66</v>
      </c>
      <c r="C3655" t="s">
        <v>31</v>
      </c>
      <c r="D3655" t="s">
        <v>57</v>
      </c>
      <c r="E3655" t="s">
        <v>43</v>
      </c>
      <c r="F3655" s="1">
        <v>43794</v>
      </c>
      <c r="G3655">
        <f>DAY(Table1[[#This Row],[Date of Admission]])</f>
        <v>25</v>
      </c>
      <c r="H3655" t="str">
        <f>TEXT(Table1[[#This Row],[Date of Admission]],"dddd")</f>
        <v>Monday</v>
      </c>
      <c r="I3655">
        <f>WEEKDAY(Table1[[#This Row],[Date of Admission]],2)</f>
        <v>1</v>
      </c>
      <c r="J3655" t="str">
        <f>IF(OR(Table1[[#This Row],[Weekday Number]]=6,Table1[[#This Row],[Weekday Number]]=7),"Weekend","Weekday")</f>
        <v>Weekday</v>
      </c>
      <c r="K3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5" t="s">
        <v>10410</v>
      </c>
      <c r="M3655" t="s">
        <v>10411</v>
      </c>
      <c r="N3655" t="s">
        <v>69</v>
      </c>
      <c r="O3655">
        <v>2491.188807</v>
      </c>
      <c r="P3655">
        <v>267</v>
      </c>
      <c r="Q3655" t="s">
        <v>26</v>
      </c>
      <c r="R3655" s="1">
        <v>43809</v>
      </c>
      <c r="S3655">
        <f>WEEKDAY(Table1[[#This Row],[Discharge Date]],2)</f>
        <v>2</v>
      </c>
      <c r="T3655" t="s">
        <v>50</v>
      </c>
      <c r="U3655" t="s">
        <v>28</v>
      </c>
      <c r="V3655" t="s">
        <v>29</v>
      </c>
    </row>
    <row r="3656" spans="1:22" x14ac:dyDescent="0.35">
      <c r="A3656" t="s">
        <v>10412</v>
      </c>
      <c r="B3656">
        <v>81</v>
      </c>
      <c r="C3656" t="s">
        <v>31</v>
      </c>
      <c r="D3656" t="s">
        <v>124</v>
      </c>
      <c r="E3656" t="s">
        <v>53</v>
      </c>
      <c r="F3656" s="1">
        <v>43805</v>
      </c>
      <c r="G3656">
        <f>DAY(Table1[[#This Row],[Date of Admission]])</f>
        <v>6</v>
      </c>
      <c r="H3656" t="str">
        <f>TEXT(Table1[[#This Row],[Date of Admission]],"dddd")</f>
        <v>Friday</v>
      </c>
      <c r="I3656">
        <f>WEEKDAY(Table1[[#This Row],[Date of Admission]],2)</f>
        <v>5</v>
      </c>
      <c r="J3656" t="str">
        <f>IF(OR(Table1[[#This Row],[Weekday Number]]=6,Table1[[#This Row],[Weekday Number]]=7),"Weekend","Weekday")</f>
        <v>Weekday</v>
      </c>
      <c r="K3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6" t="s">
        <v>10413</v>
      </c>
      <c r="M3656" t="s">
        <v>10414</v>
      </c>
      <c r="N3656" t="s">
        <v>65</v>
      </c>
      <c r="O3656">
        <v>33535.766450000003</v>
      </c>
      <c r="P3656">
        <v>142</v>
      </c>
      <c r="Q3656" t="s">
        <v>26</v>
      </c>
      <c r="R3656" s="1">
        <v>43826</v>
      </c>
      <c r="S3656">
        <f>WEEKDAY(Table1[[#This Row],[Discharge Date]],2)</f>
        <v>5</v>
      </c>
      <c r="T3656" t="s">
        <v>56</v>
      </c>
      <c r="U3656" t="s">
        <v>28</v>
      </c>
      <c r="V3656" t="s">
        <v>29</v>
      </c>
    </row>
    <row r="3657" spans="1:22" x14ac:dyDescent="0.35">
      <c r="A3657" t="s">
        <v>10415</v>
      </c>
      <c r="B3657">
        <v>70</v>
      </c>
      <c r="C3657" t="s">
        <v>20</v>
      </c>
      <c r="D3657" t="s">
        <v>71</v>
      </c>
      <c r="E3657" t="s">
        <v>43</v>
      </c>
      <c r="F3657" s="1">
        <v>44960</v>
      </c>
      <c r="G3657">
        <f>DAY(Table1[[#This Row],[Date of Admission]])</f>
        <v>3</v>
      </c>
      <c r="H3657" t="str">
        <f>TEXT(Table1[[#This Row],[Date of Admission]],"dddd")</f>
        <v>Friday</v>
      </c>
      <c r="I3657">
        <f>WEEKDAY(Table1[[#This Row],[Date of Admission]],2)</f>
        <v>5</v>
      </c>
      <c r="J3657" t="str">
        <f>IF(OR(Table1[[#This Row],[Weekday Number]]=6,Table1[[#This Row],[Weekday Number]]=7),"Weekend","Weekday")</f>
        <v>Weekday</v>
      </c>
      <c r="K3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57" t="s">
        <v>10416</v>
      </c>
      <c r="M3657" t="s">
        <v>10417</v>
      </c>
      <c r="N3657" t="s">
        <v>25</v>
      </c>
      <c r="O3657">
        <v>15673.56453</v>
      </c>
      <c r="P3657">
        <v>444</v>
      </c>
      <c r="Q3657" t="s">
        <v>26</v>
      </c>
      <c r="R3657" s="1">
        <v>44965</v>
      </c>
      <c r="S3657">
        <f>WEEKDAY(Table1[[#This Row],[Discharge Date]],2)</f>
        <v>3</v>
      </c>
      <c r="T3657" t="s">
        <v>56</v>
      </c>
      <c r="U3657" t="s">
        <v>28</v>
      </c>
      <c r="V3657" t="s">
        <v>29</v>
      </c>
    </row>
    <row r="3658" spans="1:22" x14ac:dyDescent="0.35">
      <c r="A3658" t="s">
        <v>10418</v>
      </c>
      <c r="B3658">
        <v>23</v>
      </c>
      <c r="C3658" t="s">
        <v>20</v>
      </c>
      <c r="D3658" t="s">
        <v>42</v>
      </c>
      <c r="E3658" t="s">
        <v>62</v>
      </c>
      <c r="F3658" s="1">
        <v>45153</v>
      </c>
      <c r="G3658">
        <f>DAY(Table1[[#This Row],[Date of Admission]])</f>
        <v>15</v>
      </c>
      <c r="H3658" t="str">
        <f>TEXT(Table1[[#This Row],[Date of Admission]],"dddd")</f>
        <v>Tuesday</v>
      </c>
      <c r="I3658">
        <f>WEEKDAY(Table1[[#This Row],[Date of Admission]],2)</f>
        <v>2</v>
      </c>
      <c r="J3658" t="str">
        <f>IF(OR(Table1[[#This Row],[Weekday Number]]=6,Table1[[#This Row],[Weekday Number]]=7),"Weekend","Weekday")</f>
        <v>Weekday</v>
      </c>
      <c r="K3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8" t="s">
        <v>10419</v>
      </c>
      <c r="M3658" t="s">
        <v>10420</v>
      </c>
      <c r="N3658" t="s">
        <v>65</v>
      </c>
      <c r="O3658">
        <v>21008.794569999998</v>
      </c>
      <c r="P3658">
        <v>266</v>
      </c>
      <c r="Q3658" t="s">
        <v>49</v>
      </c>
      <c r="R3658" s="1">
        <v>45158</v>
      </c>
      <c r="S3658">
        <f>WEEKDAY(Table1[[#This Row],[Discharge Date]],2)</f>
        <v>7</v>
      </c>
      <c r="T3658" t="s">
        <v>94</v>
      </c>
      <c r="U3658" t="s">
        <v>51</v>
      </c>
      <c r="V3658" t="s">
        <v>84</v>
      </c>
    </row>
    <row r="3659" spans="1:22" x14ac:dyDescent="0.35">
      <c r="A3659" t="s">
        <v>10421</v>
      </c>
      <c r="B3659">
        <v>67</v>
      </c>
      <c r="C3659" t="s">
        <v>31</v>
      </c>
      <c r="D3659" t="s">
        <v>57</v>
      </c>
      <c r="E3659" t="s">
        <v>53</v>
      </c>
      <c r="F3659" s="1">
        <v>43519</v>
      </c>
      <c r="G3659">
        <f>DAY(Table1[[#This Row],[Date of Admission]])</f>
        <v>23</v>
      </c>
      <c r="H3659" t="str">
        <f>TEXT(Table1[[#This Row],[Date of Admission]],"dddd")</f>
        <v>Saturday</v>
      </c>
      <c r="I3659">
        <f>WEEKDAY(Table1[[#This Row],[Date of Admission]],2)</f>
        <v>6</v>
      </c>
      <c r="J3659" t="str">
        <f>IF(OR(Table1[[#This Row],[Weekday Number]]=6,Table1[[#This Row],[Weekday Number]]=7),"Weekend","Weekday")</f>
        <v>Weekend</v>
      </c>
      <c r="K3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59" t="s">
        <v>10422</v>
      </c>
      <c r="M3659" t="s">
        <v>10423</v>
      </c>
      <c r="N3659" t="s">
        <v>60</v>
      </c>
      <c r="O3659">
        <v>39415.786939999998</v>
      </c>
      <c r="P3659">
        <v>445</v>
      </c>
      <c r="Q3659" t="s">
        <v>26</v>
      </c>
      <c r="R3659" s="1">
        <v>43520</v>
      </c>
      <c r="S3659">
        <f>WEEKDAY(Table1[[#This Row],[Discharge Date]],2)</f>
        <v>7</v>
      </c>
      <c r="T3659" t="s">
        <v>38</v>
      </c>
      <c r="U3659" t="s">
        <v>28</v>
      </c>
      <c r="V3659" t="s">
        <v>29</v>
      </c>
    </row>
    <row r="3660" spans="1:22" x14ac:dyDescent="0.35">
      <c r="A3660" t="s">
        <v>10424</v>
      </c>
      <c r="B3660">
        <v>82</v>
      </c>
      <c r="C3660" t="s">
        <v>31</v>
      </c>
      <c r="D3660" t="s">
        <v>71</v>
      </c>
      <c r="E3660" t="s">
        <v>43</v>
      </c>
      <c r="F3660" s="1">
        <v>44308</v>
      </c>
      <c r="G3660">
        <f>DAY(Table1[[#This Row],[Date of Admission]])</f>
        <v>22</v>
      </c>
      <c r="H3660" t="str">
        <f>TEXT(Table1[[#This Row],[Date of Admission]],"dddd")</f>
        <v>Thursday</v>
      </c>
      <c r="I3660">
        <f>WEEKDAY(Table1[[#This Row],[Date of Admission]],2)</f>
        <v>4</v>
      </c>
      <c r="J3660" t="str">
        <f>IF(OR(Table1[[#This Row],[Weekday Number]]=6,Table1[[#This Row],[Weekday Number]]=7),"Weekend","Weekday")</f>
        <v>Weekday</v>
      </c>
      <c r="K3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0" t="s">
        <v>10425</v>
      </c>
      <c r="M3660" t="s">
        <v>10426</v>
      </c>
      <c r="N3660" t="s">
        <v>60</v>
      </c>
      <c r="O3660">
        <v>4109.6466309999996</v>
      </c>
      <c r="P3660">
        <v>385</v>
      </c>
      <c r="Q3660" t="s">
        <v>26</v>
      </c>
      <c r="R3660" s="1">
        <v>44325</v>
      </c>
      <c r="S3660">
        <f>WEEKDAY(Table1[[#This Row],[Discharge Date]],2)</f>
        <v>7</v>
      </c>
      <c r="T3660" t="s">
        <v>27</v>
      </c>
      <c r="U3660" t="s">
        <v>39</v>
      </c>
      <c r="V3660" t="s">
        <v>29</v>
      </c>
    </row>
    <row r="3661" spans="1:22" x14ac:dyDescent="0.35">
      <c r="A3661" t="s">
        <v>10427</v>
      </c>
      <c r="B3661">
        <v>64</v>
      </c>
      <c r="C3661" t="s">
        <v>31</v>
      </c>
      <c r="D3661" t="s">
        <v>124</v>
      </c>
      <c r="E3661" t="s">
        <v>53</v>
      </c>
      <c r="F3661" s="1">
        <v>44726</v>
      </c>
      <c r="G3661">
        <f>DAY(Table1[[#This Row],[Date of Admission]])</f>
        <v>14</v>
      </c>
      <c r="H3661" t="str">
        <f>TEXT(Table1[[#This Row],[Date of Admission]],"dddd")</f>
        <v>Tuesday</v>
      </c>
      <c r="I3661">
        <f>WEEKDAY(Table1[[#This Row],[Date of Admission]],2)</f>
        <v>2</v>
      </c>
      <c r="J3661" t="str">
        <f>IF(OR(Table1[[#This Row],[Weekday Number]]=6,Table1[[#This Row],[Weekday Number]]=7),"Weekend","Weekday")</f>
        <v>Weekday</v>
      </c>
      <c r="K3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1" t="s">
        <v>10428</v>
      </c>
      <c r="M3661" t="s">
        <v>10429</v>
      </c>
      <c r="N3661" t="s">
        <v>36</v>
      </c>
      <c r="O3661">
        <v>14846.134169999999</v>
      </c>
      <c r="P3661">
        <v>432</v>
      </c>
      <c r="Q3661" t="s">
        <v>37</v>
      </c>
      <c r="R3661" s="1">
        <v>44741</v>
      </c>
      <c r="S3661">
        <f>WEEKDAY(Table1[[#This Row],[Discharge Date]],2)</f>
        <v>3</v>
      </c>
      <c r="T3661" t="s">
        <v>94</v>
      </c>
      <c r="U3661" t="s">
        <v>39</v>
      </c>
      <c r="V3661" t="s">
        <v>40</v>
      </c>
    </row>
    <row r="3662" spans="1:22" x14ac:dyDescent="0.35">
      <c r="A3662" t="s">
        <v>10430</v>
      </c>
      <c r="B3662">
        <v>62</v>
      </c>
      <c r="C3662" t="s">
        <v>31</v>
      </c>
      <c r="D3662" t="s">
        <v>99</v>
      </c>
      <c r="E3662" t="s">
        <v>22</v>
      </c>
      <c r="F3662" s="1">
        <v>44974</v>
      </c>
      <c r="G3662">
        <f>DAY(Table1[[#This Row],[Date of Admission]])</f>
        <v>17</v>
      </c>
      <c r="H3662" t="str">
        <f>TEXT(Table1[[#This Row],[Date of Admission]],"dddd")</f>
        <v>Friday</v>
      </c>
      <c r="I3662">
        <f>WEEKDAY(Table1[[#This Row],[Date of Admission]],2)</f>
        <v>5</v>
      </c>
      <c r="J3662" t="str">
        <f>IF(OR(Table1[[#This Row],[Weekday Number]]=6,Table1[[#This Row],[Weekday Number]]=7),"Weekend","Weekday")</f>
        <v>Weekday</v>
      </c>
      <c r="K3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2" t="s">
        <v>10431</v>
      </c>
      <c r="M3662" t="s">
        <v>10243</v>
      </c>
      <c r="N3662" t="s">
        <v>60</v>
      </c>
      <c r="O3662">
        <v>44283.160550000001</v>
      </c>
      <c r="P3662">
        <v>358</v>
      </c>
      <c r="Q3662" t="s">
        <v>49</v>
      </c>
      <c r="R3662" s="1">
        <v>44985</v>
      </c>
      <c r="S3662">
        <f>WEEKDAY(Table1[[#This Row],[Discharge Date]],2)</f>
        <v>2</v>
      </c>
      <c r="T3662" t="s">
        <v>94</v>
      </c>
      <c r="U3662" t="s">
        <v>28</v>
      </c>
      <c r="V3662" t="s">
        <v>40</v>
      </c>
    </row>
    <row r="3663" spans="1:22" x14ac:dyDescent="0.35">
      <c r="A3663" t="s">
        <v>10432</v>
      </c>
      <c r="B3663">
        <v>35</v>
      </c>
      <c r="C3663" t="s">
        <v>20</v>
      </c>
      <c r="D3663" t="s">
        <v>71</v>
      </c>
      <c r="E3663" t="s">
        <v>62</v>
      </c>
      <c r="F3663" s="1">
        <v>44492</v>
      </c>
      <c r="G3663">
        <f>DAY(Table1[[#This Row],[Date of Admission]])</f>
        <v>23</v>
      </c>
      <c r="H3663" t="str">
        <f>TEXT(Table1[[#This Row],[Date of Admission]],"dddd")</f>
        <v>Saturday</v>
      </c>
      <c r="I3663">
        <f>WEEKDAY(Table1[[#This Row],[Date of Admission]],2)</f>
        <v>6</v>
      </c>
      <c r="J3663" t="str">
        <f>IF(OR(Table1[[#This Row],[Weekday Number]]=6,Table1[[#This Row],[Weekday Number]]=7),"Weekend","Weekday")</f>
        <v>Weekend</v>
      </c>
      <c r="K3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3" t="s">
        <v>10433</v>
      </c>
      <c r="M3663" t="s">
        <v>10434</v>
      </c>
      <c r="N3663" t="s">
        <v>36</v>
      </c>
      <c r="O3663">
        <v>14360.203450000001</v>
      </c>
      <c r="P3663">
        <v>419</v>
      </c>
      <c r="Q3663" t="s">
        <v>37</v>
      </c>
      <c r="R3663" s="1">
        <v>44514</v>
      </c>
      <c r="S3663">
        <f>WEEKDAY(Table1[[#This Row],[Discharge Date]],2)</f>
        <v>7</v>
      </c>
      <c r="T3663" t="s">
        <v>94</v>
      </c>
      <c r="U3663" t="s">
        <v>39</v>
      </c>
      <c r="V3663" t="s">
        <v>40</v>
      </c>
    </row>
    <row r="3664" spans="1:22" x14ac:dyDescent="0.35">
      <c r="A3664" t="s">
        <v>10435</v>
      </c>
      <c r="B3664">
        <v>31</v>
      </c>
      <c r="C3664" t="s">
        <v>31</v>
      </c>
      <c r="D3664" t="s">
        <v>124</v>
      </c>
      <c r="E3664" t="s">
        <v>62</v>
      </c>
      <c r="F3664" s="1">
        <v>44297</v>
      </c>
      <c r="G3664">
        <f>DAY(Table1[[#This Row],[Date of Admission]])</f>
        <v>11</v>
      </c>
      <c r="H3664" t="str">
        <f>TEXT(Table1[[#This Row],[Date of Admission]],"dddd")</f>
        <v>Sunday</v>
      </c>
      <c r="I3664">
        <f>WEEKDAY(Table1[[#This Row],[Date of Admission]],2)</f>
        <v>7</v>
      </c>
      <c r="J3664" t="str">
        <f>IF(OR(Table1[[#This Row],[Weekday Number]]=6,Table1[[#This Row],[Weekday Number]]=7),"Weekend","Weekday")</f>
        <v>Weekend</v>
      </c>
      <c r="K3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4" t="s">
        <v>10436</v>
      </c>
      <c r="M3664" t="s">
        <v>10437</v>
      </c>
      <c r="N3664" t="s">
        <v>36</v>
      </c>
      <c r="O3664">
        <v>9743.5230329999995</v>
      </c>
      <c r="P3664">
        <v>156</v>
      </c>
      <c r="Q3664" t="s">
        <v>37</v>
      </c>
      <c r="R3664" s="1">
        <v>44321</v>
      </c>
      <c r="S3664">
        <f>WEEKDAY(Table1[[#This Row],[Discharge Date]],2)</f>
        <v>3</v>
      </c>
      <c r="T3664" t="s">
        <v>94</v>
      </c>
      <c r="U3664" t="s">
        <v>51</v>
      </c>
      <c r="V3664" t="s">
        <v>40</v>
      </c>
    </row>
    <row r="3665" spans="1:22" x14ac:dyDescent="0.35">
      <c r="A3665" t="s">
        <v>10438</v>
      </c>
      <c r="B3665">
        <v>70</v>
      </c>
      <c r="C3665" t="s">
        <v>31</v>
      </c>
      <c r="D3665" t="s">
        <v>99</v>
      </c>
      <c r="E3665" t="s">
        <v>43</v>
      </c>
      <c r="F3665" s="1">
        <v>44714</v>
      </c>
      <c r="G3665">
        <f>DAY(Table1[[#This Row],[Date of Admission]])</f>
        <v>2</v>
      </c>
      <c r="H3665" t="str">
        <f>TEXT(Table1[[#This Row],[Date of Admission]],"dddd")</f>
        <v>Thursday</v>
      </c>
      <c r="I3665">
        <f>WEEKDAY(Table1[[#This Row],[Date of Admission]],2)</f>
        <v>4</v>
      </c>
      <c r="J3665" t="str">
        <f>IF(OR(Table1[[#This Row],[Weekday Number]]=6,Table1[[#This Row],[Weekday Number]]=7),"Weekend","Weekday")</f>
        <v>Weekday</v>
      </c>
      <c r="K3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65" t="s">
        <v>10439</v>
      </c>
      <c r="M3665" t="s">
        <v>10440</v>
      </c>
      <c r="N3665" t="s">
        <v>60</v>
      </c>
      <c r="O3665">
        <v>19301.777480000001</v>
      </c>
      <c r="P3665">
        <v>447</v>
      </c>
      <c r="Q3665" t="s">
        <v>26</v>
      </c>
      <c r="R3665" s="1">
        <v>44714</v>
      </c>
      <c r="S3665">
        <f>WEEKDAY(Table1[[#This Row],[Discharge Date]],2)</f>
        <v>4</v>
      </c>
      <c r="T3665" t="s">
        <v>50</v>
      </c>
      <c r="U3665" t="s">
        <v>51</v>
      </c>
      <c r="V3665" t="s">
        <v>29</v>
      </c>
    </row>
    <row r="3666" spans="1:22" x14ac:dyDescent="0.35">
      <c r="A3666" t="s">
        <v>10441</v>
      </c>
      <c r="B3666">
        <v>50</v>
      </c>
      <c r="C3666" t="s">
        <v>31</v>
      </c>
      <c r="D3666" t="s">
        <v>42</v>
      </c>
      <c r="E3666" t="s">
        <v>53</v>
      </c>
      <c r="F3666" s="1">
        <v>43713</v>
      </c>
      <c r="G3666">
        <f>DAY(Table1[[#This Row],[Date of Admission]])</f>
        <v>5</v>
      </c>
      <c r="H3666" t="str">
        <f>TEXT(Table1[[#This Row],[Date of Admission]],"dddd")</f>
        <v>Thursday</v>
      </c>
      <c r="I3666">
        <f>WEEKDAY(Table1[[#This Row],[Date of Admission]],2)</f>
        <v>4</v>
      </c>
      <c r="J3666" t="str">
        <f>IF(OR(Table1[[#This Row],[Weekday Number]]=6,Table1[[#This Row],[Weekday Number]]=7),"Weekend","Weekday")</f>
        <v>Weekday</v>
      </c>
      <c r="K3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6" t="s">
        <v>10442</v>
      </c>
      <c r="M3666" t="s">
        <v>10443</v>
      </c>
      <c r="N3666" t="s">
        <v>25</v>
      </c>
      <c r="O3666">
        <v>13523.15395</v>
      </c>
      <c r="P3666">
        <v>235</v>
      </c>
      <c r="Q3666" t="s">
        <v>49</v>
      </c>
      <c r="R3666" s="1">
        <v>43732</v>
      </c>
      <c r="S3666">
        <f>WEEKDAY(Table1[[#This Row],[Discharge Date]],2)</f>
        <v>2</v>
      </c>
      <c r="T3666" t="s">
        <v>50</v>
      </c>
      <c r="U3666" t="s">
        <v>39</v>
      </c>
      <c r="V3666" t="s">
        <v>40</v>
      </c>
    </row>
    <row r="3667" spans="1:22" x14ac:dyDescent="0.35">
      <c r="A3667" t="s">
        <v>10444</v>
      </c>
      <c r="B3667">
        <v>35</v>
      </c>
      <c r="C3667" t="s">
        <v>20</v>
      </c>
      <c r="D3667" t="s">
        <v>124</v>
      </c>
      <c r="E3667" t="s">
        <v>78</v>
      </c>
      <c r="F3667" s="1">
        <v>43977</v>
      </c>
      <c r="G3667">
        <f>DAY(Table1[[#This Row],[Date of Admission]])</f>
        <v>26</v>
      </c>
      <c r="H3667" t="str">
        <f>TEXT(Table1[[#This Row],[Date of Admission]],"dddd")</f>
        <v>Tuesday</v>
      </c>
      <c r="I3667">
        <f>WEEKDAY(Table1[[#This Row],[Date of Admission]],2)</f>
        <v>2</v>
      </c>
      <c r="J3667" t="str">
        <f>IF(OR(Table1[[#This Row],[Weekday Number]]=6,Table1[[#This Row],[Weekday Number]]=7),"Weekend","Weekday")</f>
        <v>Weekday</v>
      </c>
      <c r="K3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7" t="s">
        <v>10445</v>
      </c>
      <c r="M3667" t="s">
        <v>10446</v>
      </c>
      <c r="N3667" t="s">
        <v>60</v>
      </c>
      <c r="O3667">
        <v>52779.459920000001</v>
      </c>
      <c r="P3667">
        <v>252</v>
      </c>
      <c r="Q3667" t="s">
        <v>37</v>
      </c>
      <c r="R3667" s="1">
        <v>43979</v>
      </c>
      <c r="S3667">
        <f>WEEKDAY(Table1[[#This Row],[Discharge Date]],2)</f>
        <v>4</v>
      </c>
      <c r="T3667" t="s">
        <v>94</v>
      </c>
      <c r="U3667" t="s">
        <v>39</v>
      </c>
      <c r="V3667" t="s">
        <v>40</v>
      </c>
    </row>
    <row r="3668" spans="1:22" x14ac:dyDescent="0.35">
      <c r="A3668" t="s">
        <v>10447</v>
      </c>
      <c r="B3668">
        <v>65</v>
      </c>
      <c r="C3668" t="s">
        <v>20</v>
      </c>
      <c r="D3668" t="s">
        <v>124</v>
      </c>
      <c r="E3668" t="s">
        <v>22</v>
      </c>
      <c r="F3668" s="1">
        <v>44950</v>
      </c>
      <c r="G3668">
        <f>DAY(Table1[[#This Row],[Date of Admission]])</f>
        <v>24</v>
      </c>
      <c r="H3668" t="str">
        <f>TEXT(Table1[[#This Row],[Date of Admission]],"dddd")</f>
        <v>Tuesday</v>
      </c>
      <c r="I3668">
        <f>WEEKDAY(Table1[[#This Row],[Date of Admission]],2)</f>
        <v>2</v>
      </c>
      <c r="J3668" t="str">
        <f>IF(OR(Table1[[#This Row],[Weekday Number]]=6,Table1[[#This Row],[Weekday Number]]=7),"Weekend","Weekday")</f>
        <v>Weekday</v>
      </c>
      <c r="K3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8" t="s">
        <v>10448</v>
      </c>
      <c r="M3668" t="s">
        <v>10449</v>
      </c>
      <c r="N3668" t="s">
        <v>60</v>
      </c>
      <c r="O3668">
        <v>48050.776510000003</v>
      </c>
      <c r="P3668">
        <v>249</v>
      </c>
      <c r="Q3668" t="s">
        <v>26</v>
      </c>
      <c r="R3668" s="1">
        <v>44950</v>
      </c>
      <c r="S3668">
        <f>WEEKDAY(Table1[[#This Row],[Discharge Date]],2)</f>
        <v>2</v>
      </c>
      <c r="T3668" t="s">
        <v>38</v>
      </c>
      <c r="U3668" t="s">
        <v>28</v>
      </c>
      <c r="V3668" t="s">
        <v>29</v>
      </c>
    </row>
    <row r="3669" spans="1:22" x14ac:dyDescent="0.35">
      <c r="A3669" t="s">
        <v>10450</v>
      </c>
      <c r="B3669">
        <v>39</v>
      </c>
      <c r="C3669" t="s">
        <v>31</v>
      </c>
      <c r="D3669" t="s">
        <v>124</v>
      </c>
      <c r="E3669" t="s">
        <v>43</v>
      </c>
      <c r="F3669" s="1">
        <v>44386</v>
      </c>
      <c r="G3669">
        <f>DAY(Table1[[#This Row],[Date of Admission]])</f>
        <v>9</v>
      </c>
      <c r="H3669" t="str">
        <f>TEXT(Table1[[#This Row],[Date of Admission]],"dddd")</f>
        <v>Friday</v>
      </c>
      <c r="I3669">
        <f>WEEKDAY(Table1[[#This Row],[Date of Admission]],2)</f>
        <v>5</v>
      </c>
      <c r="J3669" t="str">
        <f>IF(OR(Table1[[#This Row],[Weekday Number]]=6,Table1[[#This Row],[Weekday Number]]=7),"Weekend","Weekday")</f>
        <v>Weekday</v>
      </c>
      <c r="K3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69" t="s">
        <v>8894</v>
      </c>
      <c r="M3669" t="s">
        <v>10451</v>
      </c>
      <c r="N3669" t="s">
        <v>36</v>
      </c>
      <c r="O3669">
        <v>12172.076999999999</v>
      </c>
      <c r="P3669">
        <v>470</v>
      </c>
      <c r="Q3669" t="s">
        <v>26</v>
      </c>
      <c r="R3669" s="1">
        <v>44409</v>
      </c>
      <c r="S3669">
        <f>WEEKDAY(Table1[[#This Row],[Discharge Date]],2)</f>
        <v>7</v>
      </c>
      <c r="T3669" t="s">
        <v>38</v>
      </c>
      <c r="U3669" t="s">
        <v>39</v>
      </c>
      <c r="V3669" t="s">
        <v>40</v>
      </c>
    </row>
    <row r="3670" spans="1:22" x14ac:dyDescent="0.35">
      <c r="A3670" t="s">
        <v>10452</v>
      </c>
      <c r="B3670">
        <v>79</v>
      </c>
      <c r="C3670" t="s">
        <v>20</v>
      </c>
      <c r="D3670" t="s">
        <v>124</v>
      </c>
      <c r="E3670" t="s">
        <v>22</v>
      </c>
      <c r="F3670" s="1">
        <v>44802</v>
      </c>
      <c r="G3670">
        <f>DAY(Table1[[#This Row],[Date of Admission]])</f>
        <v>29</v>
      </c>
      <c r="H3670" t="str">
        <f>TEXT(Table1[[#This Row],[Date of Admission]],"dddd")</f>
        <v>Monday</v>
      </c>
      <c r="I3670">
        <f>WEEKDAY(Table1[[#This Row],[Date of Admission]],2)</f>
        <v>1</v>
      </c>
      <c r="J3670" t="str">
        <f>IF(OR(Table1[[#This Row],[Weekday Number]]=6,Table1[[#This Row],[Weekday Number]]=7),"Weekend","Weekday")</f>
        <v>Weekday</v>
      </c>
      <c r="K3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70" t="s">
        <v>10453</v>
      </c>
      <c r="M3670" t="s">
        <v>10454</v>
      </c>
      <c r="N3670" t="s">
        <v>65</v>
      </c>
      <c r="O3670">
        <v>9120.3752060000006</v>
      </c>
      <c r="P3670">
        <v>499</v>
      </c>
      <c r="Q3670" t="s">
        <v>37</v>
      </c>
      <c r="R3670" s="1">
        <v>44808</v>
      </c>
      <c r="S3670">
        <f>WEEKDAY(Table1[[#This Row],[Discharge Date]],2)</f>
        <v>7</v>
      </c>
      <c r="T3670" t="s">
        <v>56</v>
      </c>
      <c r="U3670" t="s">
        <v>39</v>
      </c>
      <c r="V3670" t="s">
        <v>29</v>
      </c>
    </row>
    <row r="3671" spans="1:22" x14ac:dyDescent="0.35">
      <c r="A3671" t="s">
        <v>10455</v>
      </c>
      <c r="B3671">
        <v>44</v>
      </c>
      <c r="C3671" t="s">
        <v>20</v>
      </c>
      <c r="D3671" t="s">
        <v>239</v>
      </c>
      <c r="E3671" t="s">
        <v>78</v>
      </c>
      <c r="F3671" s="1">
        <v>43489</v>
      </c>
      <c r="G3671">
        <f>DAY(Table1[[#This Row],[Date of Admission]])</f>
        <v>24</v>
      </c>
      <c r="H3671" t="str">
        <f>TEXT(Table1[[#This Row],[Date of Admission]],"dddd")</f>
        <v>Thursday</v>
      </c>
      <c r="I3671">
        <f>WEEKDAY(Table1[[#This Row],[Date of Admission]],2)</f>
        <v>4</v>
      </c>
      <c r="J3671" t="str">
        <f>IF(OR(Table1[[#This Row],[Weekday Number]]=6,Table1[[#This Row],[Weekday Number]]=7),"Weekend","Weekday")</f>
        <v>Weekday</v>
      </c>
      <c r="K3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1" t="s">
        <v>10456</v>
      </c>
      <c r="M3671" t="s">
        <v>10457</v>
      </c>
      <c r="N3671" t="s">
        <v>36</v>
      </c>
      <c r="O3671">
        <v>46773.07789</v>
      </c>
      <c r="P3671">
        <v>400</v>
      </c>
      <c r="Q3671" t="s">
        <v>26</v>
      </c>
      <c r="R3671" s="1">
        <v>43490</v>
      </c>
      <c r="S3671">
        <f>WEEKDAY(Table1[[#This Row],[Discharge Date]],2)</f>
        <v>5</v>
      </c>
      <c r="T3671" t="s">
        <v>56</v>
      </c>
      <c r="U3671" t="s">
        <v>39</v>
      </c>
      <c r="V3671" t="s">
        <v>40</v>
      </c>
    </row>
    <row r="3672" spans="1:22" x14ac:dyDescent="0.35">
      <c r="A3672" t="s">
        <v>10458</v>
      </c>
      <c r="B3672">
        <v>75</v>
      </c>
      <c r="C3672" t="s">
        <v>20</v>
      </c>
      <c r="D3672" t="s">
        <v>21</v>
      </c>
      <c r="E3672" t="s">
        <v>22</v>
      </c>
      <c r="F3672" s="1">
        <v>44839</v>
      </c>
      <c r="G3672">
        <f>DAY(Table1[[#This Row],[Date of Admission]])</f>
        <v>5</v>
      </c>
      <c r="H3672" t="str">
        <f>TEXT(Table1[[#This Row],[Date of Admission]],"dddd")</f>
        <v>Wednesday</v>
      </c>
      <c r="I3672">
        <f>WEEKDAY(Table1[[#This Row],[Date of Admission]],2)</f>
        <v>3</v>
      </c>
      <c r="J3672" t="str">
        <f>IF(OR(Table1[[#This Row],[Weekday Number]]=6,Table1[[#This Row],[Weekday Number]]=7),"Weekend","Weekday")</f>
        <v>Weekday</v>
      </c>
      <c r="K3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2" t="s">
        <v>10459</v>
      </c>
      <c r="M3672" t="s">
        <v>10460</v>
      </c>
      <c r="N3672" t="s">
        <v>25</v>
      </c>
      <c r="O3672">
        <v>4302.6972990000004</v>
      </c>
      <c r="P3672">
        <v>489</v>
      </c>
      <c r="Q3672" t="s">
        <v>49</v>
      </c>
      <c r="R3672" s="1">
        <v>44849</v>
      </c>
      <c r="S3672">
        <f>WEEKDAY(Table1[[#This Row],[Discharge Date]],2)</f>
        <v>6</v>
      </c>
      <c r="T3672" t="s">
        <v>38</v>
      </c>
      <c r="U3672" t="s">
        <v>51</v>
      </c>
      <c r="V3672" t="s">
        <v>29</v>
      </c>
    </row>
    <row r="3673" spans="1:22" x14ac:dyDescent="0.35">
      <c r="A3673" t="s">
        <v>10461</v>
      </c>
      <c r="B3673">
        <v>20</v>
      </c>
      <c r="C3673" t="s">
        <v>31</v>
      </c>
      <c r="D3673" t="s">
        <v>124</v>
      </c>
      <c r="E3673" t="s">
        <v>62</v>
      </c>
      <c r="F3673" s="1">
        <v>43604</v>
      </c>
      <c r="G3673">
        <f>DAY(Table1[[#This Row],[Date of Admission]])</f>
        <v>19</v>
      </c>
      <c r="H3673" t="str">
        <f>TEXT(Table1[[#This Row],[Date of Admission]],"dddd")</f>
        <v>Sunday</v>
      </c>
      <c r="I3673">
        <f>WEEKDAY(Table1[[#This Row],[Date of Admission]],2)</f>
        <v>7</v>
      </c>
      <c r="J3673" t="str">
        <f>IF(OR(Table1[[#This Row],[Weekday Number]]=6,Table1[[#This Row],[Weekday Number]]=7),"Weekend","Weekday")</f>
        <v>Weekend</v>
      </c>
      <c r="K3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3" t="s">
        <v>10462</v>
      </c>
      <c r="M3673" t="s">
        <v>10463</v>
      </c>
      <c r="N3673" t="s">
        <v>69</v>
      </c>
      <c r="O3673">
        <v>22847.855769999998</v>
      </c>
      <c r="P3673">
        <v>136</v>
      </c>
      <c r="Q3673" t="s">
        <v>49</v>
      </c>
      <c r="R3673" s="1">
        <v>43621</v>
      </c>
      <c r="S3673">
        <f>WEEKDAY(Table1[[#This Row],[Discharge Date]],2)</f>
        <v>3</v>
      </c>
      <c r="T3673" t="s">
        <v>50</v>
      </c>
      <c r="U3673" t="s">
        <v>51</v>
      </c>
      <c r="V3673" t="s">
        <v>84</v>
      </c>
    </row>
    <row r="3674" spans="1:22" x14ac:dyDescent="0.35">
      <c r="A3674" t="s">
        <v>10464</v>
      </c>
      <c r="B3674">
        <v>32</v>
      </c>
      <c r="C3674" t="s">
        <v>31</v>
      </c>
      <c r="D3674" t="s">
        <v>99</v>
      </c>
      <c r="E3674" t="s">
        <v>43</v>
      </c>
      <c r="F3674" s="1">
        <v>44639</v>
      </c>
      <c r="G3674">
        <f>DAY(Table1[[#This Row],[Date of Admission]])</f>
        <v>19</v>
      </c>
      <c r="H3674" t="str">
        <f>TEXT(Table1[[#This Row],[Date of Admission]],"dddd")</f>
        <v>Saturday</v>
      </c>
      <c r="I3674">
        <f>WEEKDAY(Table1[[#This Row],[Date of Admission]],2)</f>
        <v>6</v>
      </c>
      <c r="J3674" t="str">
        <f>IF(OR(Table1[[#This Row],[Weekday Number]]=6,Table1[[#This Row],[Weekday Number]]=7),"Weekend","Weekday")</f>
        <v>Weekend</v>
      </c>
      <c r="K3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4" t="s">
        <v>10465</v>
      </c>
      <c r="M3674" t="s">
        <v>10466</v>
      </c>
      <c r="N3674" t="s">
        <v>60</v>
      </c>
      <c r="O3674">
        <v>6007.6493979999996</v>
      </c>
      <c r="P3674">
        <v>103</v>
      </c>
      <c r="Q3674" t="s">
        <v>26</v>
      </c>
      <c r="R3674" s="1">
        <v>44658</v>
      </c>
      <c r="S3674">
        <f>WEEKDAY(Table1[[#This Row],[Discharge Date]],2)</f>
        <v>4</v>
      </c>
      <c r="T3674" t="s">
        <v>56</v>
      </c>
      <c r="U3674" t="s">
        <v>28</v>
      </c>
      <c r="V3674" t="s">
        <v>40</v>
      </c>
    </row>
    <row r="3675" spans="1:22" x14ac:dyDescent="0.35">
      <c r="A3675" t="s">
        <v>10467</v>
      </c>
      <c r="B3675">
        <v>21</v>
      </c>
      <c r="C3675" t="s">
        <v>31</v>
      </c>
      <c r="D3675" t="s">
        <v>32</v>
      </c>
      <c r="E3675" t="s">
        <v>33</v>
      </c>
      <c r="F3675" s="1">
        <v>44313</v>
      </c>
      <c r="G3675">
        <f>DAY(Table1[[#This Row],[Date of Admission]])</f>
        <v>27</v>
      </c>
      <c r="H3675" t="str">
        <f>TEXT(Table1[[#This Row],[Date of Admission]],"dddd")</f>
        <v>Tuesday</v>
      </c>
      <c r="I3675">
        <f>WEEKDAY(Table1[[#This Row],[Date of Admission]],2)</f>
        <v>2</v>
      </c>
      <c r="J3675" t="str">
        <f>IF(OR(Table1[[#This Row],[Weekday Number]]=6,Table1[[#This Row],[Weekday Number]]=7),"Weekend","Weekday")</f>
        <v>Weekday</v>
      </c>
      <c r="K3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75" t="s">
        <v>10468</v>
      </c>
      <c r="M3675" t="s">
        <v>10469</v>
      </c>
      <c r="N3675" t="s">
        <v>69</v>
      </c>
      <c r="O3675">
        <v>42599.420380000003</v>
      </c>
      <c r="P3675">
        <v>429</v>
      </c>
      <c r="Q3675" t="s">
        <v>37</v>
      </c>
      <c r="R3675" s="1">
        <v>44325</v>
      </c>
      <c r="S3675">
        <f>WEEKDAY(Table1[[#This Row],[Discharge Date]],2)</f>
        <v>7</v>
      </c>
      <c r="T3675" t="s">
        <v>50</v>
      </c>
      <c r="U3675" t="s">
        <v>39</v>
      </c>
      <c r="V3675" t="s">
        <v>84</v>
      </c>
    </row>
    <row r="3676" spans="1:22" x14ac:dyDescent="0.35">
      <c r="A3676" t="s">
        <v>10470</v>
      </c>
      <c r="B3676">
        <v>55</v>
      </c>
      <c r="C3676" t="s">
        <v>31</v>
      </c>
      <c r="D3676" t="s">
        <v>239</v>
      </c>
      <c r="E3676" t="s">
        <v>53</v>
      </c>
      <c r="F3676" s="1">
        <v>43699</v>
      </c>
      <c r="G3676">
        <f>DAY(Table1[[#This Row],[Date of Admission]])</f>
        <v>22</v>
      </c>
      <c r="H3676" t="str">
        <f>TEXT(Table1[[#This Row],[Date of Admission]],"dddd")</f>
        <v>Thursday</v>
      </c>
      <c r="I3676">
        <f>WEEKDAY(Table1[[#This Row],[Date of Admission]],2)</f>
        <v>4</v>
      </c>
      <c r="J3676" t="str">
        <f>IF(OR(Table1[[#This Row],[Weekday Number]]=6,Table1[[#This Row],[Weekday Number]]=7),"Weekend","Weekday")</f>
        <v>Weekday</v>
      </c>
      <c r="K3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6" t="s">
        <v>460</v>
      </c>
      <c r="M3676" t="s">
        <v>10471</v>
      </c>
      <c r="N3676" t="s">
        <v>36</v>
      </c>
      <c r="O3676">
        <v>9011.9261029999998</v>
      </c>
      <c r="P3676">
        <v>445</v>
      </c>
      <c r="Q3676" t="s">
        <v>37</v>
      </c>
      <c r="R3676" s="1">
        <v>43707</v>
      </c>
      <c r="S3676">
        <f>WEEKDAY(Table1[[#This Row],[Discharge Date]],2)</f>
        <v>5</v>
      </c>
      <c r="T3676" t="s">
        <v>38</v>
      </c>
      <c r="U3676" t="s">
        <v>39</v>
      </c>
      <c r="V3676" t="s">
        <v>40</v>
      </c>
    </row>
    <row r="3677" spans="1:22" x14ac:dyDescent="0.35">
      <c r="A3677" t="s">
        <v>9437</v>
      </c>
      <c r="B3677">
        <v>45</v>
      </c>
      <c r="C3677" t="s">
        <v>20</v>
      </c>
      <c r="D3677" t="s">
        <v>99</v>
      </c>
      <c r="E3677" t="s">
        <v>22</v>
      </c>
      <c r="F3677" s="1">
        <v>44279</v>
      </c>
      <c r="G3677">
        <f>DAY(Table1[[#This Row],[Date of Admission]])</f>
        <v>24</v>
      </c>
      <c r="H3677" t="str">
        <f>TEXT(Table1[[#This Row],[Date of Admission]],"dddd")</f>
        <v>Wednesday</v>
      </c>
      <c r="I3677">
        <f>WEEKDAY(Table1[[#This Row],[Date of Admission]],2)</f>
        <v>3</v>
      </c>
      <c r="J3677" t="str">
        <f>IF(OR(Table1[[#This Row],[Weekday Number]]=6,Table1[[#This Row],[Weekday Number]]=7),"Weekend","Weekday")</f>
        <v>Weekday</v>
      </c>
      <c r="K3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7" t="s">
        <v>2519</v>
      </c>
      <c r="M3677" t="s">
        <v>10472</v>
      </c>
      <c r="N3677" t="s">
        <v>69</v>
      </c>
      <c r="O3677">
        <v>51438.581039999997</v>
      </c>
      <c r="P3677">
        <v>368</v>
      </c>
      <c r="Q3677" t="s">
        <v>37</v>
      </c>
      <c r="R3677" s="1">
        <v>44288</v>
      </c>
      <c r="S3677">
        <f>WEEKDAY(Table1[[#This Row],[Discharge Date]],2)</f>
        <v>5</v>
      </c>
      <c r="T3677" t="s">
        <v>50</v>
      </c>
      <c r="U3677" t="s">
        <v>39</v>
      </c>
      <c r="V3677" t="s">
        <v>40</v>
      </c>
    </row>
    <row r="3678" spans="1:22" x14ac:dyDescent="0.35">
      <c r="A3678" t="s">
        <v>10473</v>
      </c>
      <c r="B3678">
        <v>71</v>
      </c>
      <c r="C3678" t="s">
        <v>20</v>
      </c>
      <c r="D3678" t="s">
        <v>124</v>
      </c>
      <c r="E3678" t="s">
        <v>53</v>
      </c>
      <c r="F3678" s="1">
        <v>44255</v>
      </c>
      <c r="G3678">
        <f>DAY(Table1[[#This Row],[Date of Admission]])</f>
        <v>28</v>
      </c>
      <c r="H3678" t="str">
        <f>TEXT(Table1[[#This Row],[Date of Admission]],"dddd")</f>
        <v>Sunday</v>
      </c>
      <c r="I3678">
        <f>WEEKDAY(Table1[[#This Row],[Date of Admission]],2)</f>
        <v>7</v>
      </c>
      <c r="J3678" t="str">
        <f>IF(OR(Table1[[#This Row],[Weekday Number]]=6,Table1[[#This Row],[Weekday Number]]=7),"Weekend","Weekday")</f>
        <v>Weekend</v>
      </c>
      <c r="K3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78" t="s">
        <v>10474</v>
      </c>
      <c r="M3678" t="s">
        <v>3086</v>
      </c>
      <c r="N3678" t="s">
        <v>60</v>
      </c>
      <c r="O3678">
        <v>38147.523260000002</v>
      </c>
      <c r="P3678">
        <v>423</v>
      </c>
      <c r="Q3678" t="s">
        <v>26</v>
      </c>
      <c r="R3678" s="1">
        <v>44268</v>
      </c>
      <c r="S3678">
        <f>WEEKDAY(Table1[[#This Row],[Discharge Date]],2)</f>
        <v>6</v>
      </c>
      <c r="T3678" t="s">
        <v>56</v>
      </c>
      <c r="U3678" t="s">
        <v>51</v>
      </c>
      <c r="V3678" t="s">
        <v>29</v>
      </c>
    </row>
    <row r="3679" spans="1:22" x14ac:dyDescent="0.35">
      <c r="A3679" t="s">
        <v>10475</v>
      </c>
      <c r="B3679">
        <v>19</v>
      </c>
      <c r="C3679" t="s">
        <v>20</v>
      </c>
      <c r="D3679" t="s">
        <v>124</v>
      </c>
      <c r="E3679" t="s">
        <v>33</v>
      </c>
      <c r="F3679" s="1">
        <v>43716</v>
      </c>
      <c r="G3679">
        <f>DAY(Table1[[#This Row],[Date of Admission]])</f>
        <v>8</v>
      </c>
      <c r="H3679" t="str">
        <f>TEXT(Table1[[#This Row],[Date of Admission]],"dddd")</f>
        <v>Sunday</v>
      </c>
      <c r="I3679">
        <f>WEEKDAY(Table1[[#This Row],[Date of Admission]],2)</f>
        <v>7</v>
      </c>
      <c r="J3679" t="str">
        <f>IF(OR(Table1[[#This Row],[Weekday Number]]=6,Table1[[#This Row],[Weekday Number]]=7),"Weekend","Weekday")</f>
        <v>Weekend</v>
      </c>
      <c r="K3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79" t="s">
        <v>1463</v>
      </c>
      <c r="M3679" t="s">
        <v>10476</v>
      </c>
      <c r="N3679" t="s">
        <v>60</v>
      </c>
      <c r="O3679">
        <v>2117.2343729999998</v>
      </c>
      <c r="P3679">
        <v>427</v>
      </c>
      <c r="Q3679" t="s">
        <v>37</v>
      </c>
      <c r="R3679" s="1">
        <v>43739</v>
      </c>
      <c r="S3679">
        <f>WEEKDAY(Table1[[#This Row],[Discharge Date]],2)</f>
        <v>2</v>
      </c>
      <c r="T3679" t="s">
        <v>94</v>
      </c>
      <c r="U3679" t="s">
        <v>39</v>
      </c>
      <c r="V3679" t="s">
        <v>84</v>
      </c>
    </row>
    <row r="3680" spans="1:22" x14ac:dyDescent="0.35">
      <c r="A3680" t="s">
        <v>10477</v>
      </c>
      <c r="B3680">
        <v>23</v>
      </c>
      <c r="C3680" t="s">
        <v>20</v>
      </c>
      <c r="D3680" t="s">
        <v>99</v>
      </c>
      <c r="E3680" t="s">
        <v>33</v>
      </c>
      <c r="F3680" s="1">
        <v>44726</v>
      </c>
      <c r="G3680">
        <f>DAY(Table1[[#This Row],[Date of Admission]])</f>
        <v>14</v>
      </c>
      <c r="H3680" t="str">
        <f>TEXT(Table1[[#This Row],[Date of Admission]],"dddd")</f>
        <v>Tuesday</v>
      </c>
      <c r="I3680">
        <f>WEEKDAY(Table1[[#This Row],[Date of Admission]],2)</f>
        <v>2</v>
      </c>
      <c r="J3680" t="str">
        <f>IF(OR(Table1[[#This Row],[Weekday Number]]=6,Table1[[#This Row],[Weekday Number]]=7),"Weekend","Weekday")</f>
        <v>Weekday</v>
      </c>
      <c r="K3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0" t="s">
        <v>10478</v>
      </c>
      <c r="M3680" t="s">
        <v>10479</v>
      </c>
      <c r="N3680" t="s">
        <v>60</v>
      </c>
      <c r="O3680">
        <v>3309.2105729999998</v>
      </c>
      <c r="P3680">
        <v>319</v>
      </c>
      <c r="Q3680" t="s">
        <v>49</v>
      </c>
      <c r="R3680" s="1">
        <v>44732</v>
      </c>
      <c r="S3680">
        <f>WEEKDAY(Table1[[#This Row],[Discharge Date]],2)</f>
        <v>1</v>
      </c>
      <c r="T3680" t="s">
        <v>56</v>
      </c>
      <c r="U3680" t="s">
        <v>28</v>
      </c>
      <c r="V3680" t="s">
        <v>84</v>
      </c>
    </row>
    <row r="3681" spans="1:22" x14ac:dyDescent="0.35">
      <c r="A3681" t="s">
        <v>10480</v>
      </c>
      <c r="B3681">
        <v>37</v>
      </c>
      <c r="C3681" t="s">
        <v>31</v>
      </c>
      <c r="D3681" t="s">
        <v>239</v>
      </c>
      <c r="E3681" t="s">
        <v>78</v>
      </c>
      <c r="F3681" s="1">
        <v>44453</v>
      </c>
      <c r="G3681">
        <f>DAY(Table1[[#This Row],[Date of Admission]])</f>
        <v>14</v>
      </c>
      <c r="H3681" t="str">
        <f>TEXT(Table1[[#This Row],[Date of Admission]],"dddd")</f>
        <v>Tuesday</v>
      </c>
      <c r="I3681">
        <f>WEEKDAY(Table1[[#This Row],[Date of Admission]],2)</f>
        <v>2</v>
      </c>
      <c r="J3681" t="str">
        <f>IF(OR(Table1[[#This Row],[Weekday Number]]=6,Table1[[#This Row],[Weekday Number]]=7),"Weekend","Weekday")</f>
        <v>Weekday</v>
      </c>
      <c r="K3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1" t="s">
        <v>10481</v>
      </c>
      <c r="M3681" t="s">
        <v>10482</v>
      </c>
      <c r="N3681" t="s">
        <v>36</v>
      </c>
      <c r="O3681">
        <v>32454.406350000001</v>
      </c>
      <c r="P3681">
        <v>151</v>
      </c>
      <c r="Q3681" t="s">
        <v>26</v>
      </c>
      <c r="R3681" s="1">
        <v>44466</v>
      </c>
      <c r="S3681">
        <f>WEEKDAY(Table1[[#This Row],[Discharge Date]],2)</f>
        <v>1</v>
      </c>
      <c r="T3681" t="s">
        <v>27</v>
      </c>
      <c r="U3681" t="s">
        <v>39</v>
      </c>
      <c r="V3681" t="s">
        <v>40</v>
      </c>
    </row>
    <row r="3682" spans="1:22" x14ac:dyDescent="0.35">
      <c r="A3682" t="s">
        <v>10483</v>
      </c>
      <c r="B3682">
        <v>64</v>
      </c>
      <c r="C3682" t="s">
        <v>20</v>
      </c>
      <c r="D3682" t="s">
        <v>21</v>
      </c>
      <c r="E3682" t="s">
        <v>43</v>
      </c>
      <c r="F3682" s="1">
        <v>43959</v>
      </c>
      <c r="G3682">
        <f>DAY(Table1[[#This Row],[Date of Admission]])</f>
        <v>8</v>
      </c>
      <c r="H3682" t="str">
        <f>TEXT(Table1[[#This Row],[Date of Admission]],"dddd")</f>
        <v>Friday</v>
      </c>
      <c r="I3682">
        <f>WEEKDAY(Table1[[#This Row],[Date of Admission]],2)</f>
        <v>5</v>
      </c>
      <c r="J3682" t="str">
        <f>IF(OR(Table1[[#This Row],[Weekday Number]]=6,Table1[[#This Row],[Weekday Number]]=7),"Weekend","Weekday")</f>
        <v>Weekday</v>
      </c>
      <c r="K3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2" t="s">
        <v>10484</v>
      </c>
      <c r="M3682" t="s">
        <v>10485</v>
      </c>
      <c r="N3682" t="s">
        <v>69</v>
      </c>
      <c r="O3682">
        <v>15063.90251</v>
      </c>
      <c r="P3682">
        <v>412</v>
      </c>
      <c r="Q3682" t="s">
        <v>26</v>
      </c>
      <c r="R3682" s="1">
        <v>43960</v>
      </c>
      <c r="S3682">
        <f>WEEKDAY(Table1[[#This Row],[Discharge Date]],2)</f>
        <v>6</v>
      </c>
      <c r="T3682" t="s">
        <v>38</v>
      </c>
      <c r="U3682" t="s">
        <v>28</v>
      </c>
      <c r="V3682" t="s">
        <v>40</v>
      </c>
    </row>
    <row r="3683" spans="1:22" x14ac:dyDescent="0.35">
      <c r="A3683" t="s">
        <v>10486</v>
      </c>
      <c r="B3683">
        <v>42</v>
      </c>
      <c r="C3683" t="s">
        <v>31</v>
      </c>
      <c r="D3683" t="s">
        <v>32</v>
      </c>
      <c r="E3683" t="s">
        <v>62</v>
      </c>
      <c r="F3683" s="1">
        <v>45214</v>
      </c>
      <c r="G3683">
        <f>DAY(Table1[[#This Row],[Date of Admission]])</f>
        <v>15</v>
      </c>
      <c r="H3683" t="str">
        <f>TEXT(Table1[[#This Row],[Date of Admission]],"dddd")</f>
        <v>Sunday</v>
      </c>
      <c r="I3683">
        <f>WEEKDAY(Table1[[#This Row],[Date of Admission]],2)</f>
        <v>7</v>
      </c>
      <c r="J3683" t="str">
        <f>IF(OR(Table1[[#This Row],[Weekday Number]]=6,Table1[[#This Row],[Weekday Number]]=7),"Weekend","Weekday")</f>
        <v>Weekend</v>
      </c>
      <c r="K3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3" t="s">
        <v>10487</v>
      </c>
      <c r="M3683" t="s">
        <v>10488</v>
      </c>
      <c r="N3683" t="s">
        <v>60</v>
      </c>
      <c r="O3683">
        <v>25254.037980000001</v>
      </c>
      <c r="P3683">
        <v>352</v>
      </c>
      <c r="Q3683" t="s">
        <v>37</v>
      </c>
      <c r="R3683" s="1">
        <v>45244</v>
      </c>
      <c r="S3683">
        <f>WEEKDAY(Table1[[#This Row],[Discharge Date]],2)</f>
        <v>2</v>
      </c>
      <c r="T3683" t="s">
        <v>50</v>
      </c>
      <c r="U3683" t="s">
        <v>28</v>
      </c>
      <c r="V3683" t="s">
        <v>40</v>
      </c>
    </row>
    <row r="3684" spans="1:22" x14ac:dyDescent="0.35">
      <c r="A3684" t="s">
        <v>10489</v>
      </c>
      <c r="B3684">
        <v>46</v>
      </c>
      <c r="C3684" t="s">
        <v>31</v>
      </c>
      <c r="D3684" t="s">
        <v>124</v>
      </c>
      <c r="E3684" t="s">
        <v>22</v>
      </c>
      <c r="F3684" s="1">
        <v>44424</v>
      </c>
      <c r="G3684">
        <f>DAY(Table1[[#This Row],[Date of Admission]])</f>
        <v>16</v>
      </c>
      <c r="H3684" t="str">
        <f>TEXT(Table1[[#This Row],[Date of Admission]],"dddd")</f>
        <v>Monday</v>
      </c>
      <c r="I3684">
        <f>WEEKDAY(Table1[[#This Row],[Date of Admission]],2)</f>
        <v>1</v>
      </c>
      <c r="J3684" t="str">
        <f>IF(OR(Table1[[#This Row],[Weekday Number]]=6,Table1[[#This Row],[Weekday Number]]=7),"Weekend","Weekday")</f>
        <v>Weekday</v>
      </c>
      <c r="K3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4" t="s">
        <v>10490</v>
      </c>
      <c r="M3684" t="s">
        <v>10491</v>
      </c>
      <c r="N3684" t="s">
        <v>69</v>
      </c>
      <c r="O3684">
        <v>16472.32821</v>
      </c>
      <c r="P3684">
        <v>261</v>
      </c>
      <c r="Q3684" t="s">
        <v>37</v>
      </c>
      <c r="R3684" s="1">
        <v>44430</v>
      </c>
      <c r="S3684">
        <f>WEEKDAY(Table1[[#This Row],[Discharge Date]],2)</f>
        <v>7</v>
      </c>
      <c r="T3684" t="s">
        <v>50</v>
      </c>
      <c r="U3684" t="s">
        <v>51</v>
      </c>
      <c r="V3684" t="s">
        <v>40</v>
      </c>
    </row>
    <row r="3685" spans="1:22" x14ac:dyDescent="0.35">
      <c r="A3685" t="s">
        <v>10492</v>
      </c>
      <c r="B3685">
        <v>71</v>
      </c>
      <c r="C3685" t="s">
        <v>20</v>
      </c>
      <c r="D3685" t="s">
        <v>71</v>
      </c>
      <c r="E3685" t="s">
        <v>53</v>
      </c>
      <c r="F3685" s="1">
        <v>43513</v>
      </c>
      <c r="G3685">
        <f>DAY(Table1[[#This Row],[Date of Admission]])</f>
        <v>17</v>
      </c>
      <c r="H3685" t="str">
        <f>TEXT(Table1[[#This Row],[Date of Admission]],"dddd")</f>
        <v>Sunday</v>
      </c>
      <c r="I3685">
        <f>WEEKDAY(Table1[[#This Row],[Date of Admission]],2)</f>
        <v>7</v>
      </c>
      <c r="J3685" t="str">
        <f>IF(OR(Table1[[#This Row],[Weekday Number]]=6,Table1[[#This Row],[Weekday Number]]=7),"Weekend","Weekday")</f>
        <v>Weekend</v>
      </c>
      <c r="K3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5" t="s">
        <v>10493</v>
      </c>
      <c r="M3685" t="s">
        <v>4665</v>
      </c>
      <c r="N3685" t="s">
        <v>60</v>
      </c>
      <c r="O3685">
        <v>15281.47284</v>
      </c>
      <c r="P3685">
        <v>307</v>
      </c>
      <c r="Q3685" t="s">
        <v>26</v>
      </c>
      <c r="R3685" s="1">
        <v>43522</v>
      </c>
      <c r="S3685">
        <f>WEEKDAY(Table1[[#This Row],[Discharge Date]],2)</f>
        <v>2</v>
      </c>
      <c r="T3685" t="s">
        <v>56</v>
      </c>
      <c r="U3685" t="s">
        <v>39</v>
      </c>
      <c r="V3685" t="s">
        <v>29</v>
      </c>
    </row>
    <row r="3686" spans="1:22" x14ac:dyDescent="0.35">
      <c r="A3686" t="s">
        <v>10494</v>
      </c>
      <c r="B3686">
        <v>62</v>
      </c>
      <c r="C3686" t="s">
        <v>31</v>
      </c>
      <c r="D3686" t="s">
        <v>239</v>
      </c>
      <c r="E3686" t="s">
        <v>33</v>
      </c>
      <c r="F3686" s="1">
        <v>43722</v>
      </c>
      <c r="G3686">
        <f>DAY(Table1[[#This Row],[Date of Admission]])</f>
        <v>14</v>
      </c>
      <c r="H3686" t="str">
        <f>TEXT(Table1[[#This Row],[Date of Admission]],"dddd")</f>
        <v>Saturday</v>
      </c>
      <c r="I3686">
        <f>WEEKDAY(Table1[[#This Row],[Date of Admission]],2)</f>
        <v>6</v>
      </c>
      <c r="J3686" t="str">
        <f>IF(OR(Table1[[#This Row],[Weekday Number]]=6,Table1[[#This Row],[Weekday Number]]=7),"Weekend","Weekday")</f>
        <v>Weekend</v>
      </c>
      <c r="K3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6" t="s">
        <v>10495</v>
      </c>
      <c r="M3686" t="s">
        <v>10496</v>
      </c>
      <c r="N3686" t="s">
        <v>36</v>
      </c>
      <c r="O3686">
        <v>18246.15108</v>
      </c>
      <c r="P3686">
        <v>278</v>
      </c>
      <c r="Q3686" t="s">
        <v>49</v>
      </c>
      <c r="R3686" s="1">
        <v>43752</v>
      </c>
      <c r="S3686">
        <f>WEEKDAY(Table1[[#This Row],[Discharge Date]],2)</f>
        <v>1</v>
      </c>
      <c r="T3686" t="s">
        <v>38</v>
      </c>
      <c r="U3686" t="s">
        <v>39</v>
      </c>
      <c r="V3686" t="s">
        <v>40</v>
      </c>
    </row>
    <row r="3687" spans="1:22" x14ac:dyDescent="0.35">
      <c r="A3687" t="s">
        <v>10497</v>
      </c>
      <c r="B3687">
        <v>25</v>
      </c>
      <c r="C3687" t="s">
        <v>31</v>
      </c>
      <c r="D3687" t="s">
        <v>21</v>
      </c>
      <c r="E3687" t="s">
        <v>62</v>
      </c>
      <c r="F3687" s="1">
        <v>44820</v>
      </c>
      <c r="G3687">
        <f>DAY(Table1[[#This Row],[Date of Admission]])</f>
        <v>16</v>
      </c>
      <c r="H3687" t="str">
        <f>TEXT(Table1[[#This Row],[Date of Admission]],"dddd")</f>
        <v>Friday</v>
      </c>
      <c r="I3687">
        <f>WEEKDAY(Table1[[#This Row],[Date of Admission]],2)</f>
        <v>5</v>
      </c>
      <c r="J3687" t="str">
        <f>IF(OR(Table1[[#This Row],[Weekday Number]]=6,Table1[[#This Row],[Weekday Number]]=7),"Weekend","Weekday")</f>
        <v>Weekday</v>
      </c>
      <c r="K3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7" t="s">
        <v>10498</v>
      </c>
      <c r="M3687" t="s">
        <v>10499</v>
      </c>
      <c r="N3687" t="s">
        <v>65</v>
      </c>
      <c r="O3687">
        <v>20876.79508</v>
      </c>
      <c r="P3687">
        <v>277</v>
      </c>
      <c r="Q3687" t="s">
        <v>49</v>
      </c>
      <c r="R3687" s="1">
        <v>44840</v>
      </c>
      <c r="S3687">
        <f>WEEKDAY(Table1[[#This Row],[Discharge Date]],2)</f>
        <v>4</v>
      </c>
      <c r="T3687" t="s">
        <v>38</v>
      </c>
      <c r="U3687" t="s">
        <v>51</v>
      </c>
      <c r="V3687" t="s">
        <v>40</v>
      </c>
    </row>
    <row r="3688" spans="1:22" x14ac:dyDescent="0.35">
      <c r="A3688" t="s">
        <v>2028</v>
      </c>
      <c r="B3688">
        <v>53</v>
      </c>
      <c r="C3688" t="s">
        <v>31</v>
      </c>
      <c r="D3688" t="s">
        <v>124</v>
      </c>
      <c r="E3688" t="s">
        <v>43</v>
      </c>
      <c r="F3688" s="1">
        <v>44175</v>
      </c>
      <c r="G3688">
        <f>DAY(Table1[[#This Row],[Date of Admission]])</f>
        <v>10</v>
      </c>
      <c r="H3688" t="str">
        <f>TEXT(Table1[[#This Row],[Date of Admission]],"dddd")</f>
        <v>Thursday</v>
      </c>
      <c r="I3688">
        <f>WEEKDAY(Table1[[#This Row],[Date of Admission]],2)</f>
        <v>4</v>
      </c>
      <c r="J3688" t="str">
        <f>IF(OR(Table1[[#This Row],[Weekday Number]]=6,Table1[[#This Row],[Weekday Number]]=7),"Weekend","Weekday")</f>
        <v>Weekday</v>
      </c>
      <c r="K3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88" t="s">
        <v>10500</v>
      </c>
      <c r="M3688" t="s">
        <v>10501</v>
      </c>
      <c r="N3688" t="s">
        <v>69</v>
      </c>
      <c r="O3688">
        <v>1546.5310050000001</v>
      </c>
      <c r="P3688">
        <v>221</v>
      </c>
      <c r="Q3688" t="s">
        <v>26</v>
      </c>
      <c r="R3688" s="1">
        <v>44194</v>
      </c>
      <c r="S3688">
        <f>WEEKDAY(Table1[[#This Row],[Discharge Date]],2)</f>
        <v>2</v>
      </c>
      <c r="T3688" t="s">
        <v>94</v>
      </c>
      <c r="U3688" t="s">
        <v>39</v>
      </c>
      <c r="V3688" t="s">
        <v>40</v>
      </c>
    </row>
    <row r="3689" spans="1:22" x14ac:dyDescent="0.35">
      <c r="A3689" t="s">
        <v>10502</v>
      </c>
      <c r="B3689">
        <v>30</v>
      </c>
      <c r="C3689" t="s">
        <v>20</v>
      </c>
      <c r="D3689" t="s">
        <v>57</v>
      </c>
      <c r="E3689" t="s">
        <v>53</v>
      </c>
      <c r="F3689" s="1">
        <v>44655</v>
      </c>
      <c r="G3689">
        <f>DAY(Table1[[#This Row],[Date of Admission]])</f>
        <v>4</v>
      </c>
      <c r="H3689" t="str">
        <f>TEXT(Table1[[#This Row],[Date of Admission]],"dddd")</f>
        <v>Monday</v>
      </c>
      <c r="I3689">
        <f>WEEKDAY(Table1[[#This Row],[Date of Admission]],2)</f>
        <v>1</v>
      </c>
      <c r="J3689" t="str">
        <f>IF(OR(Table1[[#This Row],[Weekday Number]]=6,Table1[[#This Row],[Weekday Number]]=7),"Weekend","Weekday")</f>
        <v>Weekday</v>
      </c>
      <c r="K3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689" t="s">
        <v>6877</v>
      </c>
      <c r="M3689" t="s">
        <v>10503</v>
      </c>
      <c r="N3689" t="s">
        <v>60</v>
      </c>
      <c r="O3689">
        <v>1091.6573450000001</v>
      </c>
      <c r="P3689">
        <v>200</v>
      </c>
      <c r="Q3689" t="s">
        <v>49</v>
      </c>
      <c r="R3689" s="1">
        <v>44679</v>
      </c>
      <c r="S3689">
        <f>WEEKDAY(Table1[[#This Row],[Discharge Date]],2)</f>
        <v>4</v>
      </c>
      <c r="T3689" t="s">
        <v>27</v>
      </c>
      <c r="U3689" t="s">
        <v>39</v>
      </c>
      <c r="V3689" t="s">
        <v>40</v>
      </c>
    </row>
    <row r="3690" spans="1:22" x14ac:dyDescent="0.35">
      <c r="A3690" t="s">
        <v>10504</v>
      </c>
      <c r="B3690">
        <v>77</v>
      </c>
      <c r="C3690" t="s">
        <v>20</v>
      </c>
      <c r="D3690" t="s">
        <v>42</v>
      </c>
      <c r="E3690" t="s">
        <v>53</v>
      </c>
      <c r="F3690" s="1">
        <v>43730</v>
      </c>
      <c r="G3690">
        <f>DAY(Table1[[#This Row],[Date of Admission]])</f>
        <v>22</v>
      </c>
      <c r="H3690" t="str">
        <f>TEXT(Table1[[#This Row],[Date of Admission]],"dddd")</f>
        <v>Sunday</v>
      </c>
      <c r="I3690">
        <f>WEEKDAY(Table1[[#This Row],[Date of Admission]],2)</f>
        <v>7</v>
      </c>
      <c r="J3690" t="str">
        <f>IF(OR(Table1[[#This Row],[Weekday Number]]=6,Table1[[#This Row],[Weekday Number]]=7),"Weekend","Weekday")</f>
        <v>Weekend</v>
      </c>
      <c r="K3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90" t="s">
        <v>10505</v>
      </c>
      <c r="M3690" t="s">
        <v>10506</v>
      </c>
      <c r="N3690" t="s">
        <v>65</v>
      </c>
      <c r="O3690">
        <v>31526.112440000001</v>
      </c>
      <c r="P3690">
        <v>218</v>
      </c>
      <c r="Q3690" t="s">
        <v>26</v>
      </c>
      <c r="R3690" s="1">
        <v>43744</v>
      </c>
      <c r="S3690">
        <f>WEEKDAY(Table1[[#This Row],[Discharge Date]],2)</f>
        <v>7</v>
      </c>
      <c r="T3690" t="s">
        <v>56</v>
      </c>
      <c r="U3690" t="s">
        <v>51</v>
      </c>
      <c r="V3690" t="s">
        <v>29</v>
      </c>
    </row>
    <row r="3691" spans="1:22" x14ac:dyDescent="0.35">
      <c r="A3691" t="s">
        <v>10507</v>
      </c>
      <c r="B3691">
        <v>46</v>
      </c>
      <c r="C3691" t="s">
        <v>31</v>
      </c>
      <c r="D3691" t="s">
        <v>21</v>
      </c>
      <c r="E3691" t="s">
        <v>53</v>
      </c>
      <c r="F3691" s="1">
        <v>43813</v>
      </c>
      <c r="G3691">
        <f>DAY(Table1[[#This Row],[Date of Admission]])</f>
        <v>14</v>
      </c>
      <c r="H3691" t="str">
        <f>TEXT(Table1[[#This Row],[Date of Admission]],"dddd")</f>
        <v>Saturday</v>
      </c>
      <c r="I3691">
        <f>WEEKDAY(Table1[[#This Row],[Date of Admission]],2)</f>
        <v>6</v>
      </c>
      <c r="J3691" t="str">
        <f>IF(OR(Table1[[#This Row],[Weekday Number]]=6,Table1[[#This Row],[Weekday Number]]=7),"Weekend","Weekday")</f>
        <v>Weekend</v>
      </c>
      <c r="K3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91" t="s">
        <v>10508</v>
      </c>
      <c r="M3691" t="s">
        <v>10509</v>
      </c>
      <c r="N3691" t="s">
        <v>60</v>
      </c>
      <c r="O3691">
        <v>2597.935512</v>
      </c>
      <c r="P3691">
        <v>118</v>
      </c>
      <c r="Q3691" t="s">
        <v>37</v>
      </c>
      <c r="R3691" s="1">
        <v>43824</v>
      </c>
      <c r="S3691">
        <f>WEEKDAY(Table1[[#This Row],[Discharge Date]],2)</f>
        <v>3</v>
      </c>
      <c r="T3691" t="s">
        <v>50</v>
      </c>
      <c r="U3691" t="s">
        <v>51</v>
      </c>
      <c r="V3691" t="s">
        <v>40</v>
      </c>
    </row>
    <row r="3692" spans="1:22" x14ac:dyDescent="0.35">
      <c r="A3692" t="s">
        <v>10510</v>
      </c>
      <c r="B3692">
        <v>42</v>
      </c>
      <c r="C3692" t="s">
        <v>31</v>
      </c>
      <c r="D3692" t="s">
        <v>71</v>
      </c>
      <c r="E3692" t="s">
        <v>78</v>
      </c>
      <c r="F3692" s="1">
        <v>44071</v>
      </c>
      <c r="G3692">
        <f>DAY(Table1[[#This Row],[Date of Admission]])</f>
        <v>28</v>
      </c>
      <c r="H3692" t="str">
        <f>TEXT(Table1[[#This Row],[Date of Admission]],"dddd")</f>
        <v>Friday</v>
      </c>
      <c r="I3692">
        <f>WEEKDAY(Table1[[#This Row],[Date of Admission]],2)</f>
        <v>5</v>
      </c>
      <c r="J3692" t="str">
        <f>IF(OR(Table1[[#This Row],[Weekday Number]]=6,Table1[[#This Row],[Weekday Number]]=7),"Weekend","Weekday")</f>
        <v>Weekday</v>
      </c>
      <c r="K3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92" t="s">
        <v>2699</v>
      </c>
      <c r="M3692" t="s">
        <v>10511</v>
      </c>
      <c r="N3692" t="s">
        <v>60</v>
      </c>
      <c r="O3692">
        <v>42756.343800000002</v>
      </c>
      <c r="P3692">
        <v>283</v>
      </c>
      <c r="Q3692" t="s">
        <v>26</v>
      </c>
      <c r="R3692" s="1">
        <v>44078</v>
      </c>
      <c r="S3692">
        <f>WEEKDAY(Table1[[#This Row],[Discharge Date]],2)</f>
        <v>5</v>
      </c>
      <c r="T3692" t="s">
        <v>27</v>
      </c>
      <c r="U3692" t="s">
        <v>28</v>
      </c>
      <c r="V3692" t="s">
        <v>40</v>
      </c>
    </row>
    <row r="3693" spans="1:22" x14ac:dyDescent="0.35">
      <c r="A3693" t="s">
        <v>8282</v>
      </c>
      <c r="B3693">
        <v>60</v>
      </c>
      <c r="C3693" t="s">
        <v>31</v>
      </c>
      <c r="D3693" t="s">
        <v>71</v>
      </c>
      <c r="E3693" t="s">
        <v>33</v>
      </c>
      <c r="F3693" s="1">
        <v>44057</v>
      </c>
      <c r="G3693">
        <f>DAY(Table1[[#This Row],[Date of Admission]])</f>
        <v>14</v>
      </c>
      <c r="H3693" t="str">
        <f>TEXT(Table1[[#This Row],[Date of Admission]],"dddd")</f>
        <v>Friday</v>
      </c>
      <c r="I3693">
        <f>WEEKDAY(Table1[[#This Row],[Date of Admission]],2)</f>
        <v>5</v>
      </c>
      <c r="J3693" t="str">
        <f>IF(OR(Table1[[#This Row],[Weekday Number]]=6,Table1[[#This Row],[Weekday Number]]=7),"Weekend","Weekday")</f>
        <v>Weekday</v>
      </c>
      <c r="K3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93" t="s">
        <v>10512</v>
      </c>
      <c r="M3693" t="s">
        <v>10513</v>
      </c>
      <c r="N3693" t="s">
        <v>65</v>
      </c>
      <c r="O3693">
        <v>26054.774580000001</v>
      </c>
      <c r="P3693">
        <v>473</v>
      </c>
      <c r="Q3693" t="s">
        <v>49</v>
      </c>
      <c r="R3693" s="1">
        <v>44067</v>
      </c>
      <c r="S3693">
        <f>WEEKDAY(Table1[[#This Row],[Discharge Date]],2)</f>
        <v>1</v>
      </c>
      <c r="T3693" t="s">
        <v>94</v>
      </c>
      <c r="U3693" t="s">
        <v>51</v>
      </c>
      <c r="V3693" t="s">
        <v>40</v>
      </c>
    </row>
    <row r="3694" spans="1:22" x14ac:dyDescent="0.35">
      <c r="A3694" t="s">
        <v>10514</v>
      </c>
      <c r="B3694">
        <v>62</v>
      </c>
      <c r="C3694" t="s">
        <v>20</v>
      </c>
      <c r="D3694" t="s">
        <v>32</v>
      </c>
      <c r="E3694" t="s">
        <v>78</v>
      </c>
      <c r="F3694" s="1">
        <v>44585</v>
      </c>
      <c r="G3694">
        <f>DAY(Table1[[#This Row],[Date of Admission]])</f>
        <v>24</v>
      </c>
      <c r="H3694" t="str">
        <f>TEXT(Table1[[#This Row],[Date of Admission]],"dddd")</f>
        <v>Monday</v>
      </c>
      <c r="I3694">
        <f>WEEKDAY(Table1[[#This Row],[Date of Admission]],2)</f>
        <v>1</v>
      </c>
      <c r="J3694" t="str">
        <f>IF(OR(Table1[[#This Row],[Weekday Number]]=6,Table1[[#This Row],[Weekday Number]]=7),"Weekend","Weekday")</f>
        <v>Weekday</v>
      </c>
      <c r="K3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94" t="s">
        <v>10515</v>
      </c>
      <c r="M3694" t="s">
        <v>10516</v>
      </c>
      <c r="N3694" t="s">
        <v>60</v>
      </c>
      <c r="O3694">
        <v>16858.160830000001</v>
      </c>
      <c r="P3694">
        <v>167</v>
      </c>
      <c r="Q3694" t="s">
        <v>26</v>
      </c>
      <c r="R3694" s="1">
        <v>44605</v>
      </c>
      <c r="S3694">
        <f>WEEKDAY(Table1[[#This Row],[Discharge Date]],2)</f>
        <v>7</v>
      </c>
      <c r="T3694" t="s">
        <v>38</v>
      </c>
      <c r="U3694" t="s">
        <v>51</v>
      </c>
      <c r="V3694" t="s">
        <v>40</v>
      </c>
    </row>
    <row r="3695" spans="1:22" x14ac:dyDescent="0.35">
      <c r="A3695" t="s">
        <v>10517</v>
      </c>
      <c r="B3695">
        <v>35</v>
      </c>
      <c r="C3695" t="s">
        <v>31</v>
      </c>
      <c r="D3695" t="s">
        <v>57</v>
      </c>
      <c r="E3695" t="s">
        <v>43</v>
      </c>
      <c r="F3695" s="1">
        <v>43708</v>
      </c>
      <c r="G3695">
        <f>DAY(Table1[[#This Row],[Date of Admission]])</f>
        <v>31</v>
      </c>
      <c r="H3695" t="str">
        <f>TEXT(Table1[[#This Row],[Date of Admission]],"dddd")</f>
        <v>Saturday</v>
      </c>
      <c r="I3695">
        <f>WEEKDAY(Table1[[#This Row],[Date of Admission]],2)</f>
        <v>6</v>
      </c>
      <c r="J3695" t="str">
        <f>IF(OR(Table1[[#This Row],[Weekday Number]]=6,Table1[[#This Row],[Weekday Number]]=7),"Weekend","Weekday")</f>
        <v>Weekend</v>
      </c>
      <c r="K3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95" t="s">
        <v>10518</v>
      </c>
      <c r="M3695" t="s">
        <v>10519</v>
      </c>
      <c r="N3695" t="s">
        <v>69</v>
      </c>
      <c r="O3695">
        <v>6387.3968860000004</v>
      </c>
      <c r="P3695">
        <v>324</v>
      </c>
      <c r="Q3695" t="s">
        <v>26</v>
      </c>
      <c r="R3695" s="1">
        <v>43710</v>
      </c>
      <c r="S3695">
        <f>WEEKDAY(Table1[[#This Row],[Discharge Date]],2)</f>
        <v>1</v>
      </c>
      <c r="T3695" t="s">
        <v>38</v>
      </c>
      <c r="U3695" t="s">
        <v>28</v>
      </c>
      <c r="V3695" t="s">
        <v>40</v>
      </c>
    </row>
    <row r="3696" spans="1:22" x14ac:dyDescent="0.35">
      <c r="A3696" t="s">
        <v>10520</v>
      </c>
      <c r="B3696">
        <v>36</v>
      </c>
      <c r="C3696" t="s">
        <v>20</v>
      </c>
      <c r="D3696" t="s">
        <v>239</v>
      </c>
      <c r="E3696" t="s">
        <v>78</v>
      </c>
      <c r="F3696" s="1">
        <v>44062</v>
      </c>
      <c r="G3696">
        <f>DAY(Table1[[#This Row],[Date of Admission]])</f>
        <v>19</v>
      </c>
      <c r="H3696" t="str">
        <f>TEXT(Table1[[#This Row],[Date of Admission]],"dddd")</f>
        <v>Wednesday</v>
      </c>
      <c r="I3696">
        <f>WEEKDAY(Table1[[#This Row],[Date of Admission]],2)</f>
        <v>3</v>
      </c>
      <c r="J3696" t="str">
        <f>IF(OR(Table1[[#This Row],[Weekday Number]]=6,Table1[[#This Row],[Weekday Number]]=7),"Weekend","Weekday")</f>
        <v>Weekday</v>
      </c>
      <c r="K3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96" t="s">
        <v>10521</v>
      </c>
      <c r="M3696" t="s">
        <v>10522</v>
      </c>
      <c r="N3696" t="s">
        <v>69</v>
      </c>
      <c r="O3696">
        <v>23151.153989999999</v>
      </c>
      <c r="P3696">
        <v>174</v>
      </c>
      <c r="Q3696" t="s">
        <v>37</v>
      </c>
      <c r="R3696" s="1">
        <v>44072</v>
      </c>
      <c r="S3696">
        <f>WEEKDAY(Table1[[#This Row],[Discharge Date]],2)</f>
        <v>6</v>
      </c>
      <c r="T3696" t="s">
        <v>56</v>
      </c>
      <c r="U3696" t="s">
        <v>39</v>
      </c>
      <c r="V3696" t="s">
        <v>40</v>
      </c>
    </row>
    <row r="3697" spans="1:22" x14ac:dyDescent="0.35">
      <c r="A3697" t="s">
        <v>10523</v>
      </c>
      <c r="B3697">
        <v>78</v>
      </c>
      <c r="C3697" t="s">
        <v>20</v>
      </c>
      <c r="D3697" t="s">
        <v>239</v>
      </c>
      <c r="E3697" t="s">
        <v>78</v>
      </c>
      <c r="F3697" s="1">
        <v>43673</v>
      </c>
      <c r="G3697">
        <f>DAY(Table1[[#This Row],[Date of Admission]])</f>
        <v>27</v>
      </c>
      <c r="H3697" t="str">
        <f>TEXT(Table1[[#This Row],[Date of Admission]],"dddd")</f>
        <v>Saturday</v>
      </c>
      <c r="I3697">
        <f>WEEKDAY(Table1[[#This Row],[Date of Admission]],2)</f>
        <v>6</v>
      </c>
      <c r="J3697" t="str">
        <f>IF(OR(Table1[[#This Row],[Weekday Number]]=6,Table1[[#This Row],[Weekday Number]]=7),"Weekend","Weekday")</f>
        <v>Weekend</v>
      </c>
      <c r="K3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97" t="s">
        <v>10524</v>
      </c>
      <c r="M3697" t="s">
        <v>6065</v>
      </c>
      <c r="N3697" t="s">
        <v>25</v>
      </c>
      <c r="O3697">
        <v>29506.119589999998</v>
      </c>
      <c r="P3697">
        <v>440</v>
      </c>
      <c r="Q3697" t="s">
        <v>37</v>
      </c>
      <c r="R3697" s="1">
        <v>43687</v>
      </c>
      <c r="S3697">
        <f>WEEKDAY(Table1[[#This Row],[Discharge Date]],2)</f>
        <v>6</v>
      </c>
      <c r="T3697" t="s">
        <v>27</v>
      </c>
      <c r="U3697" t="s">
        <v>28</v>
      </c>
      <c r="V3697" t="s">
        <v>29</v>
      </c>
    </row>
    <row r="3698" spans="1:22" x14ac:dyDescent="0.35">
      <c r="A3698" t="s">
        <v>10525</v>
      </c>
      <c r="B3698">
        <v>67</v>
      </c>
      <c r="C3698" t="s">
        <v>31</v>
      </c>
      <c r="D3698" t="s">
        <v>32</v>
      </c>
      <c r="E3698" t="s">
        <v>62</v>
      </c>
      <c r="F3698" s="1">
        <v>43464</v>
      </c>
      <c r="G3698">
        <f>DAY(Table1[[#This Row],[Date of Admission]])</f>
        <v>30</v>
      </c>
      <c r="H3698" t="str">
        <f>TEXT(Table1[[#This Row],[Date of Admission]],"dddd")</f>
        <v>Sunday</v>
      </c>
      <c r="I3698">
        <f>WEEKDAY(Table1[[#This Row],[Date of Admission]],2)</f>
        <v>7</v>
      </c>
      <c r="J3698" t="str">
        <f>IF(OR(Table1[[#This Row],[Weekday Number]]=6,Table1[[#This Row],[Weekday Number]]=7),"Weekend","Weekday")</f>
        <v>Weekend</v>
      </c>
      <c r="K3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698" t="s">
        <v>10526</v>
      </c>
      <c r="M3698" t="s">
        <v>10527</v>
      </c>
      <c r="N3698" t="s">
        <v>65</v>
      </c>
      <c r="O3698">
        <v>26040.404170000002</v>
      </c>
      <c r="P3698">
        <v>328</v>
      </c>
      <c r="Q3698" t="s">
        <v>37</v>
      </c>
      <c r="R3698" s="1">
        <v>43487</v>
      </c>
      <c r="S3698">
        <f>WEEKDAY(Table1[[#This Row],[Discharge Date]],2)</f>
        <v>2</v>
      </c>
      <c r="T3698" t="s">
        <v>56</v>
      </c>
      <c r="U3698" t="s">
        <v>28</v>
      </c>
      <c r="V3698" t="s">
        <v>29</v>
      </c>
    </row>
    <row r="3699" spans="1:22" x14ac:dyDescent="0.35">
      <c r="A3699" t="s">
        <v>10528</v>
      </c>
      <c r="B3699">
        <v>39</v>
      </c>
      <c r="C3699" t="s">
        <v>31</v>
      </c>
      <c r="D3699" t="s">
        <v>71</v>
      </c>
      <c r="E3699" t="s">
        <v>62</v>
      </c>
      <c r="F3699" s="1">
        <v>44967</v>
      </c>
      <c r="G3699">
        <f>DAY(Table1[[#This Row],[Date of Admission]])</f>
        <v>10</v>
      </c>
      <c r="H3699" t="str">
        <f>TEXT(Table1[[#This Row],[Date of Admission]],"dddd")</f>
        <v>Friday</v>
      </c>
      <c r="I3699">
        <f>WEEKDAY(Table1[[#This Row],[Date of Admission]],2)</f>
        <v>5</v>
      </c>
      <c r="J3699" t="str">
        <f>IF(OR(Table1[[#This Row],[Weekday Number]]=6,Table1[[#This Row],[Weekday Number]]=7),"Weekend","Weekday")</f>
        <v>Weekday</v>
      </c>
      <c r="K3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699" t="s">
        <v>10529</v>
      </c>
      <c r="M3699" t="s">
        <v>10530</v>
      </c>
      <c r="N3699" t="s">
        <v>65</v>
      </c>
      <c r="O3699">
        <v>1482.86691</v>
      </c>
      <c r="P3699">
        <v>206</v>
      </c>
      <c r="Q3699" t="s">
        <v>37</v>
      </c>
      <c r="R3699" s="1">
        <v>44997</v>
      </c>
      <c r="S3699">
        <f>WEEKDAY(Table1[[#This Row],[Discharge Date]],2)</f>
        <v>7</v>
      </c>
      <c r="T3699" t="s">
        <v>56</v>
      </c>
      <c r="U3699" t="s">
        <v>39</v>
      </c>
      <c r="V3699" t="s">
        <v>40</v>
      </c>
    </row>
    <row r="3700" spans="1:22" x14ac:dyDescent="0.35">
      <c r="A3700" t="s">
        <v>10531</v>
      </c>
      <c r="B3700">
        <v>45</v>
      </c>
      <c r="C3700" t="s">
        <v>31</v>
      </c>
      <c r="D3700" t="s">
        <v>124</v>
      </c>
      <c r="E3700" t="s">
        <v>33</v>
      </c>
      <c r="F3700" s="1">
        <v>43783</v>
      </c>
      <c r="G3700">
        <f>DAY(Table1[[#This Row],[Date of Admission]])</f>
        <v>14</v>
      </c>
      <c r="H3700" t="str">
        <f>TEXT(Table1[[#This Row],[Date of Admission]],"dddd")</f>
        <v>Thursday</v>
      </c>
      <c r="I3700">
        <f>WEEKDAY(Table1[[#This Row],[Date of Admission]],2)</f>
        <v>4</v>
      </c>
      <c r="J3700" t="str">
        <f>IF(OR(Table1[[#This Row],[Weekday Number]]=6,Table1[[#This Row],[Weekday Number]]=7),"Weekend","Weekday")</f>
        <v>Weekday</v>
      </c>
      <c r="K3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0" t="s">
        <v>10532</v>
      </c>
      <c r="M3700" t="s">
        <v>10533</v>
      </c>
      <c r="N3700" t="s">
        <v>25</v>
      </c>
      <c r="O3700">
        <v>40068.295059999997</v>
      </c>
      <c r="P3700">
        <v>380</v>
      </c>
      <c r="Q3700" t="s">
        <v>37</v>
      </c>
      <c r="R3700" s="1">
        <v>43784</v>
      </c>
      <c r="S3700">
        <f>WEEKDAY(Table1[[#This Row],[Discharge Date]],2)</f>
        <v>5</v>
      </c>
      <c r="T3700" t="s">
        <v>50</v>
      </c>
      <c r="U3700" t="s">
        <v>39</v>
      </c>
      <c r="V3700" t="s">
        <v>40</v>
      </c>
    </row>
    <row r="3701" spans="1:22" x14ac:dyDescent="0.35">
      <c r="A3701" t="s">
        <v>10534</v>
      </c>
      <c r="B3701">
        <v>84</v>
      </c>
      <c r="C3701" t="s">
        <v>31</v>
      </c>
      <c r="D3701" t="s">
        <v>32</v>
      </c>
      <c r="E3701" t="s">
        <v>33</v>
      </c>
      <c r="F3701" s="1">
        <v>44954</v>
      </c>
      <c r="G3701">
        <f>DAY(Table1[[#This Row],[Date of Admission]])</f>
        <v>28</v>
      </c>
      <c r="H3701" t="str">
        <f>TEXT(Table1[[#This Row],[Date of Admission]],"dddd")</f>
        <v>Saturday</v>
      </c>
      <c r="I3701">
        <f>WEEKDAY(Table1[[#This Row],[Date of Admission]],2)</f>
        <v>6</v>
      </c>
      <c r="J3701" t="str">
        <f>IF(OR(Table1[[#This Row],[Weekday Number]]=6,Table1[[#This Row],[Weekday Number]]=7),"Weekend","Weekday")</f>
        <v>Weekend</v>
      </c>
      <c r="K3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01" t="s">
        <v>10535</v>
      </c>
      <c r="M3701" t="s">
        <v>7447</v>
      </c>
      <c r="N3701" t="s">
        <v>60</v>
      </c>
      <c r="O3701">
        <v>7413.340612</v>
      </c>
      <c r="P3701">
        <v>338</v>
      </c>
      <c r="Q3701" t="s">
        <v>49</v>
      </c>
      <c r="R3701" s="1">
        <v>44973</v>
      </c>
      <c r="S3701">
        <f>WEEKDAY(Table1[[#This Row],[Discharge Date]],2)</f>
        <v>4</v>
      </c>
      <c r="T3701" t="s">
        <v>38</v>
      </c>
      <c r="U3701" t="s">
        <v>39</v>
      </c>
      <c r="V3701" t="s">
        <v>29</v>
      </c>
    </row>
    <row r="3702" spans="1:22" x14ac:dyDescent="0.35">
      <c r="A3702" t="s">
        <v>10536</v>
      </c>
      <c r="B3702">
        <v>32</v>
      </c>
      <c r="C3702" t="s">
        <v>20</v>
      </c>
      <c r="D3702" t="s">
        <v>42</v>
      </c>
      <c r="E3702" t="s">
        <v>62</v>
      </c>
      <c r="F3702" s="1">
        <v>43859</v>
      </c>
      <c r="G3702">
        <f>DAY(Table1[[#This Row],[Date of Admission]])</f>
        <v>29</v>
      </c>
      <c r="H3702" t="str">
        <f>TEXT(Table1[[#This Row],[Date of Admission]],"dddd")</f>
        <v>Wednesday</v>
      </c>
      <c r="I3702">
        <f>WEEKDAY(Table1[[#This Row],[Date of Admission]],2)</f>
        <v>3</v>
      </c>
      <c r="J3702" t="str">
        <f>IF(OR(Table1[[#This Row],[Weekday Number]]=6,Table1[[#This Row],[Weekday Number]]=7),"Weekend","Weekday")</f>
        <v>Weekday</v>
      </c>
      <c r="K3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02" t="s">
        <v>10537</v>
      </c>
      <c r="M3702" t="s">
        <v>10538</v>
      </c>
      <c r="N3702" t="s">
        <v>65</v>
      </c>
      <c r="O3702">
        <v>30673.7719</v>
      </c>
      <c r="P3702">
        <v>500</v>
      </c>
      <c r="Q3702" t="s">
        <v>37</v>
      </c>
      <c r="R3702" s="1">
        <v>43863</v>
      </c>
      <c r="S3702">
        <f>WEEKDAY(Table1[[#This Row],[Discharge Date]],2)</f>
        <v>7</v>
      </c>
      <c r="T3702" t="s">
        <v>27</v>
      </c>
      <c r="U3702" t="s">
        <v>39</v>
      </c>
      <c r="V3702" t="s">
        <v>40</v>
      </c>
    </row>
    <row r="3703" spans="1:22" x14ac:dyDescent="0.35">
      <c r="A3703" t="s">
        <v>10539</v>
      </c>
      <c r="B3703">
        <v>68</v>
      </c>
      <c r="C3703" t="s">
        <v>31</v>
      </c>
      <c r="D3703" t="s">
        <v>99</v>
      </c>
      <c r="E3703" t="s">
        <v>33</v>
      </c>
      <c r="F3703" s="1">
        <v>44457</v>
      </c>
      <c r="G3703">
        <f>DAY(Table1[[#This Row],[Date of Admission]])</f>
        <v>18</v>
      </c>
      <c r="H3703" t="str">
        <f>TEXT(Table1[[#This Row],[Date of Admission]],"dddd")</f>
        <v>Saturday</v>
      </c>
      <c r="I3703">
        <f>WEEKDAY(Table1[[#This Row],[Date of Admission]],2)</f>
        <v>6</v>
      </c>
      <c r="J3703" t="str">
        <f>IF(OR(Table1[[#This Row],[Weekday Number]]=6,Table1[[#This Row],[Weekday Number]]=7),"Weekend","Weekday")</f>
        <v>Weekend</v>
      </c>
      <c r="K3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3" t="s">
        <v>10540</v>
      </c>
      <c r="M3703" t="s">
        <v>10541</v>
      </c>
      <c r="N3703" t="s">
        <v>60</v>
      </c>
      <c r="O3703">
        <v>21771.890749999999</v>
      </c>
      <c r="P3703">
        <v>457</v>
      </c>
      <c r="Q3703" t="s">
        <v>49</v>
      </c>
      <c r="R3703" s="1">
        <v>44467</v>
      </c>
      <c r="S3703">
        <f>WEEKDAY(Table1[[#This Row],[Discharge Date]],2)</f>
        <v>2</v>
      </c>
      <c r="T3703" t="s">
        <v>27</v>
      </c>
      <c r="U3703" t="s">
        <v>28</v>
      </c>
      <c r="V3703" t="s">
        <v>29</v>
      </c>
    </row>
    <row r="3704" spans="1:22" x14ac:dyDescent="0.35">
      <c r="A3704" t="s">
        <v>10542</v>
      </c>
      <c r="B3704">
        <v>76</v>
      </c>
      <c r="C3704" t="s">
        <v>31</v>
      </c>
      <c r="D3704" t="s">
        <v>57</v>
      </c>
      <c r="E3704" t="s">
        <v>78</v>
      </c>
      <c r="F3704" s="1">
        <v>43898</v>
      </c>
      <c r="G3704">
        <f>DAY(Table1[[#This Row],[Date of Admission]])</f>
        <v>8</v>
      </c>
      <c r="H3704" t="str">
        <f>TEXT(Table1[[#This Row],[Date of Admission]],"dddd")</f>
        <v>Sunday</v>
      </c>
      <c r="I3704">
        <f>WEEKDAY(Table1[[#This Row],[Date of Admission]],2)</f>
        <v>7</v>
      </c>
      <c r="J3704" t="str">
        <f>IF(OR(Table1[[#This Row],[Weekday Number]]=6,Table1[[#This Row],[Weekday Number]]=7),"Weekend","Weekday")</f>
        <v>Weekend</v>
      </c>
      <c r="K3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4" t="s">
        <v>10543</v>
      </c>
      <c r="M3704" t="s">
        <v>10544</v>
      </c>
      <c r="N3704" t="s">
        <v>25</v>
      </c>
      <c r="O3704">
        <v>67153.623999999996</v>
      </c>
      <c r="P3704">
        <v>413</v>
      </c>
      <c r="Q3704" t="s">
        <v>26</v>
      </c>
      <c r="R3704" s="1">
        <v>43907</v>
      </c>
      <c r="S3704">
        <f>WEEKDAY(Table1[[#This Row],[Discharge Date]],2)</f>
        <v>2</v>
      </c>
      <c r="T3704" t="s">
        <v>56</v>
      </c>
      <c r="U3704" t="s">
        <v>51</v>
      </c>
      <c r="V3704" t="s">
        <v>29</v>
      </c>
    </row>
    <row r="3705" spans="1:22" x14ac:dyDescent="0.35">
      <c r="A3705" t="s">
        <v>10545</v>
      </c>
      <c r="B3705">
        <v>36</v>
      </c>
      <c r="C3705" t="s">
        <v>20</v>
      </c>
      <c r="D3705" t="s">
        <v>57</v>
      </c>
      <c r="E3705" t="s">
        <v>78</v>
      </c>
      <c r="F3705" s="1">
        <v>44659</v>
      </c>
      <c r="G3705">
        <f>DAY(Table1[[#This Row],[Date of Admission]])</f>
        <v>8</v>
      </c>
      <c r="H3705" t="str">
        <f>TEXT(Table1[[#This Row],[Date of Admission]],"dddd")</f>
        <v>Friday</v>
      </c>
      <c r="I3705">
        <f>WEEKDAY(Table1[[#This Row],[Date of Admission]],2)</f>
        <v>5</v>
      </c>
      <c r="J3705" t="str">
        <f>IF(OR(Table1[[#This Row],[Weekday Number]]=6,Table1[[#This Row],[Weekday Number]]=7),"Weekend","Weekday")</f>
        <v>Weekday</v>
      </c>
      <c r="K3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5" t="s">
        <v>10546</v>
      </c>
      <c r="M3705" t="s">
        <v>10547</v>
      </c>
      <c r="N3705" t="s">
        <v>36</v>
      </c>
      <c r="O3705">
        <v>38575.174480000001</v>
      </c>
      <c r="P3705">
        <v>326</v>
      </c>
      <c r="Q3705" t="s">
        <v>26</v>
      </c>
      <c r="R3705" s="1">
        <v>44667</v>
      </c>
      <c r="S3705">
        <f>WEEKDAY(Table1[[#This Row],[Discharge Date]],2)</f>
        <v>6</v>
      </c>
      <c r="T3705" t="s">
        <v>27</v>
      </c>
      <c r="U3705" t="s">
        <v>51</v>
      </c>
      <c r="V3705" t="s">
        <v>40</v>
      </c>
    </row>
    <row r="3706" spans="1:22" x14ac:dyDescent="0.35">
      <c r="A3706" t="s">
        <v>10548</v>
      </c>
      <c r="B3706">
        <v>32</v>
      </c>
      <c r="C3706" t="s">
        <v>31</v>
      </c>
      <c r="D3706" t="s">
        <v>32</v>
      </c>
      <c r="E3706" t="s">
        <v>53</v>
      </c>
      <c r="F3706" s="1">
        <v>44660</v>
      </c>
      <c r="G3706">
        <f>DAY(Table1[[#This Row],[Date of Admission]])</f>
        <v>9</v>
      </c>
      <c r="H3706" t="str">
        <f>TEXT(Table1[[#This Row],[Date of Admission]],"dddd")</f>
        <v>Saturday</v>
      </c>
      <c r="I3706">
        <f>WEEKDAY(Table1[[#This Row],[Date of Admission]],2)</f>
        <v>6</v>
      </c>
      <c r="J3706" t="str">
        <f>IF(OR(Table1[[#This Row],[Weekday Number]]=6,Table1[[#This Row],[Weekday Number]]=7),"Weekend","Weekday")</f>
        <v>Weekend</v>
      </c>
      <c r="K3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6" t="s">
        <v>10549</v>
      </c>
      <c r="M3706" t="s">
        <v>10550</v>
      </c>
      <c r="N3706" t="s">
        <v>36</v>
      </c>
      <c r="O3706">
        <v>18906.599399999999</v>
      </c>
      <c r="P3706">
        <v>406</v>
      </c>
      <c r="Q3706" t="s">
        <v>49</v>
      </c>
      <c r="R3706" s="1">
        <v>44687</v>
      </c>
      <c r="S3706">
        <f>WEEKDAY(Table1[[#This Row],[Discharge Date]],2)</f>
        <v>5</v>
      </c>
      <c r="T3706" t="s">
        <v>50</v>
      </c>
      <c r="U3706" t="s">
        <v>51</v>
      </c>
      <c r="V3706" t="s">
        <v>40</v>
      </c>
    </row>
    <row r="3707" spans="1:22" x14ac:dyDescent="0.35">
      <c r="A3707" t="s">
        <v>3194</v>
      </c>
      <c r="B3707">
        <v>31</v>
      </c>
      <c r="C3707" t="s">
        <v>20</v>
      </c>
      <c r="D3707" t="s">
        <v>32</v>
      </c>
      <c r="E3707" t="s">
        <v>33</v>
      </c>
      <c r="F3707" s="1">
        <v>44396</v>
      </c>
      <c r="G3707">
        <f>DAY(Table1[[#This Row],[Date of Admission]])</f>
        <v>19</v>
      </c>
      <c r="H3707" t="str">
        <f>TEXT(Table1[[#This Row],[Date of Admission]],"dddd")</f>
        <v>Monday</v>
      </c>
      <c r="I3707">
        <f>WEEKDAY(Table1[[#This Row],[Date of Admission]],2)</f>
        <v>1</v>
      </c>
      <c r="J3707" t="str">
        <f>IF(OR(Table1[[#This Row],[Weekday Number]]=6,Table1[[#This Row],[Weekday Number]]=7),"Weekend","Weekday")</f>
        <v>Weekday</v>
      </c>
      <c r="K3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7" t="s">
        <v>10551</v>
      </c>
      <c r="M3707" t="s">
        <v>3846</v>
      </c>
      <c r="N3707" t="s">
        <v>69</v>
      </c>
      <c r="O3707">
        <v>25766.09187</v>
      </c>
      <c r="P3707">
        <v>407</v>
      </c>
      <c r="Q3707" t="s">
        <v>49</v>
      </c>
      <c r="R3707" s="1">
        <v>44403</v>
      </c>
      <c r="S3707">
        <f>WEEKDAY(Table1[[#This Row],[Discharge Date]],2)</f>
        <v>1</v>
      </c>
      <c r="T3707" t="s">
        <v>56</v>
      </c>
      <c r="U3707" t="s">
        <v>51</v>
      </c>
      <c r="V3707" t="s">
        <v>40</v>
      </c>
    </row>
    <row r="3708" spans="1:22" x14ac:dyDescent="0.35">
      <c r="A3708" t="s">
        <v>10552</v>
      </c>
      <c r="B3708">
        <v>68</v>
      </c>
      <c r="C3708" t="s">
        <v>20</v>
      </c>
      <c r="D3708" t="s">
        <v>32</v>
      </c>
      <c r="E3708" t="s">
        <v>43</v>
      </c>
      <c r="F3708" s="1">
        <v>43621</v>
      </c>
      <c r="G3708">
        <f>DAY(Table1[[#This Row],[Date of Admission]])</f>
        <v>5</v>
      </c>
      <c r="H3708" t="str">
        <f>TEXT(Table1[[#This Row],[Date of Admission]],"dddd")</f>
        <v>Wednesday</v>
      </c>
      <c r="I3708">
        <f>WEEKDAY(Table1[[#This Row],[Date of Admission]],2)</f>
        <v>3</v>
      </c>
      <c r="J3708" t="str">
        <f>IF(OR(Table1[[#This Row],[Weekday Number]]=6,Table1[[#This Row],[Weekday Number]]=7),"Weekend","Weekday")</f>
        <v>Weekday</v>
      </c>
      <c r="K3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8" t="s">
        <v>10553</v>
      </c>
      <c r="M3708" t="s">
        <v>10554</v>
      </c>
      <c r="N3708" t="s">
        <v>25</v>
      </c>
      <c r="O3708">
        <v>17093.081389999999</v>
      </c>
      <c r="P3708">
        <v>426</v>
      </c>
      <c r="Q3708" t="s">
        <v>26</v>
      </c>
      <c r="R3708" s="1">
        <v>43623</v>
      </c>
      <c r="S3708">
        <f>WEEKDAY(Table1[[#This Row],[Discharge Date]],2)</f>
        <v>5</v>
      </c>
      <c r="T3708" t="s">
        <v>27</v>
      </c>
      <c r="U3708" t="s">
        <v>39</v>
      </c>
      <c r="V3708" t="s">
        <v>29</v>
      </c>
    </row>
    <row r="3709" spans="1:22" x14ac:dyDescent="0.35">
      <c r="A3709" t="s">
        <v>10555</v>
      </c>
      <c r="B3709">
        <v>23</v>
      </c>
      <c r="C3709" t="s">
        <v>20</v>
      </c>
      <c r="D3709" t="s">
        <v>99</v>
      </c>
      <c r="E3709" t="s">
        <v>78</v>
      </c>
      <c r="F3709" s="1">
        <v>43581</v>
      </c>
      <c r="G3709">
        <f>DAY(Table1[[#This Row],[Date of Admission]])</f>
        <v>26</v>
      </c>
      <c r="H3709" t="str">
        <f>TEXT(Table1[[#This Row],[Date of Admission]],"dddd")</f>
        <v>Friday</v>
      </c>
      <c r="I3709">
        <f>WEEKDAY(Table1[[#This Row],[Date of Admission]],2)</f>
        <v>5</v>
      </c>
      <c r="J3709" t="str">
        <f>IF(OR(Table1[[#This Row],[Weekday Number]]=6,Table1[[#This Row],[Weekday Number]]=7),"Weekend","Weekday")</f>
        <v>Weekday</v>
      </c>
      <c r="K3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09" t="s">
        <v>10556</v>
      </c>
      <c r="M3709" t="s">
        <v>10557</v>
      </c>
      <c r="N3709" t="s">
        <v>65</v>
      </c>
      <c r="O3709">
        <v>21531.024979999998</v>
      </c>
      <c r="P3709">
        <v>329</v>
      </c>
      <c r="Q3709" t="s">
        <v>26</v>
      </c>
      <c r="R3709" s="1">
        <v>43599</v>
      </c>
      <c r="S3709">
        <f>WEEKDAY(Table1[[#This Row],[Discharge Date]],2)</f>
        <v>2</v>
      </c>
      <c r="T3709" t="s">
        <v>94</v>
      </c>
      <c r="U3709" t="s">
        <v>39</v>
      </c>
      <c r="V3709" t="s">
        <v>84</v>
      </c>
    </row>
    <row r="3710" spans="1:22" x14ac:dyDescent="0.35">
      <c r="A3710" t="s">
        <v>3818</v>
      </c>
      <c r="B3710">
        <v>42</v>
      </c>
      <c r="C3710" t="s">
        <v>20</v>
      </c>
      <c r="D3710" t="s">
        <v>124</v>
      </c>
      <c r="E3710" t="s">
        <v>22</v>
      </c>
      <c r="F3710" s="1">
        <v>44839</v>
      </c>
      <c r="G3710">
        <f>DAY(Table1[[#This Row],[Date of Admission]])</f>
        <v>5</v>
      </c>
      <c r="H3710" t="str">
        <f>TEXT(Table1[[#This Row],[Date of Admission]],"dddd")</f>
        <v>Wednesday</v>
      </c>
      <c r="I3710">
        <f>WEEKDAY(Table1[[#This Row],[Date of Admission]],2)</f>
        <v>3</v>
      </c>
      <c r="J3710" t="str">
        <f>IF(OR(Table1[[#This Row],[Weekday Number]]=6,Table1[[#This Row],[Weekday Number]]=7),"Weekend","Weekday")</f>
        <v>Weekday</v>
      </c>
      <c r="K3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0" t="s">
        <v>10558</v>
      </c>
      <c r="M3710" t="s">
        <v>10559</v>
      </c>
      <c r="N3710" t="s">
        <v>65</v>
      </c>
      <c r="O3710">
        <v>38613.331279999999</v>
      </c>
      <c r="P3710">
        <v>428</v>
      </c>
      <c r="Q3710" t="s">
        <v>26</v>
      </c>
      <c r="R3710" s="1">
        <v>44851</v>
      </c>
      <c r="S3710">
        <f>WEEKDAY(Table1[[#This Row],[Discharge Date]],2)</f>
        <v>1</v>
      </c>
      <c r="T3710" t="s">
        <v>50</v>
      </c>
      <c r="U3710" t="s">
        <v>51</v>
      </c>
      <c r="V3710" t="s">
        <v>40</v>
      </c>
    </row>
    <row r="3711" spans="1:22" x14ac:dyDescent="0.35">
      <c r="A3711" t="s">
        <v>10560</v>
      </c>
      <c r="B3711">
        <v>26</v>
      </c>
      <c r="C3711" t="s">
        <v>31</v>
      </c>
      <c r="D3711" t="s">
        <v>57</v>
      </c>
      <c r="E3711" t="s">
        <v>62</v>
      </c>
      <c r="F3711" s="1">
        <v>44475</v>
      </c>
      <c r="G3711">
        <f>DAY(Table1[[#This Row],[Date of Admission]])</f>
        <v>6</v>
      </c>
      <c r="H3711" t="str">
        <f>TEXT(Table1[[#This Row],[Date of Admission]],"dddd")</f>
        <v>Wednesday</v>
      </c>
      <c r="I3711">
        <f>WEEKDAY(Table1[[#This Row],[Date of Admission]],2)</f>
        <v>3</v>
      </c>
      <c r="J3711" t="str">
        <f>IF(OR(Table1[[#This Row],[Weekday Number]]=6,Table1[[#This Row],[Weekday Number]]=7),"Weekend","Weekday")</f>
        <v>Weekday</v>
      </c>
      <c r="K3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1" t="s">
        <v>10561</v>
      </c>
      <c r="M3711" t="s">
        <v>10562</v>
      </c>
      <c r="N3711" t="s">
        <v>69</v>
      </c>
      <c r="O3711">
        <v>13835.03817</v>
      </c>
      <c r="P3711">
        <v>457</v>
      </c>
      <c r="Q3711" t="s">
        <v>49</v>
      </c>
      <c r="R3711" s="1">
        <v>44487</v>
      </c>
      <c r="S3711">
        <f>WEEKDAY(Table1[[#This Row],[Discharge Date]],2)</f>
        <v>1</v>
      </c>
      <c r="T3711" t="s">
        <v>50</v>
      </c>
      <c r="U3711" t="s">
        <v>39</v>
      </c>
      <c r="V3711" t="s">
        <v>40</v>
      </c>
    </row>
    <row r="3712" spans="1:22" x14ac:dyDescent="0.35">
      <c r="A3712" t="s">
        <v>10563</v>
      </c>
      <c r="B3712">
        <v>57</v>
      </c>
      <c r="C3712" t="s">
        <v>31</v>
      </c>
      <c r="D3712" t="s">
        <v>57</v>
      </c>
      <c r="E3712" t="s">
        <v>33</v>
      </c>
      <c r="F3712" s="1">
        <v>43796</v>
      </c>
      <c r="G3712">
        <f>DAY(Table1[[#This Row],[Date of Admission]])</f>
        <v>27</v>
      </c>
      <c r="H3712" t="str">
        <f>TEXT(Table1[[#This Row],[Date of Admission]],"dddd")</f>
        <v>Wednesday</v>
      </c>
      <c r="I3712">
        <f>WEEKDAY(Table1[[#This Row],[Date of Admission]],2)</f>
        <v>3</v>
      </c>
      <c r="J3712" t="str">
        <f>IF(OR(Table1[[#This Row],[Weekday Number]]=6,Table1[[#This Row],[Weekday Number]]=7),"Weekend","Weekday")</f>
        <v>Weekday</v>
      </c>
      <c r="K3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12" t="s">
        <v>10564</v>
      </c>
      <c r="M3712" t="s">
        <v>10565</v>
      </c>
      <c r="N3712" t="s">
        <v>25</v>
      </c>
      <c r="O3712">
        <v>43549.714919999999</v>
      </c>
      <c r="P3712">
        <v>341</v>
      </c>
      <c r="Q3712" t="s">
        <v>37</v>
      </c>
      <c r="R3712" s="1">
        <v>43823</v>
      </c>
      <c r="S3712">
        <f>WEEKDAY(Table1[[#This Row],[Discharge Date]],2)</f>
        <v>2</v>
      </c>
      <c r="T3712" t="s">
        <v>38</v>
      </c>
      <c r="U3712" t="s">
        <v>28</v>
      </c>
      <c r="V3712" t="s">
        <v>40</v>
      </c>
    </row>
    <row r="3713" spans="1:22" x14ac:dyDescent="0.35">
      <c r="A3713" t="s">
        <v>10566</v>
      </c>
      <c r="B3713">
        <v>37</v>
      </c>
      <c r="C3713" t="s">
        <v>31</v>
      </c>
      <c r="D3713" t="s">
        <v>32</v>
      </c>
      <c r="E3713" t="s">
        <v>43</v>
      </c>
      <c r="F3713" s="1">
        <v>43753</v>
      </c>
      <c r="G3713">
        <f>DAY(Table1[[#This Row],[Date of Admission]])</f>
        <v>15</v>
      </c>
      <c r="H3713" t="str">
        <f>TEXT(Table1[[#This Row],[Date of Admission]],"dddd")</f>
        <v>Tuesday</v>
      </c>
      <c r="I3713">
        <f>WEEKDAY(Table1[[#This Row],[Date of Admission]],2)</f>
        <v>2</v>
      </c>
      <c r="J3713" t="str">
        <f>IF(OR(Table1[[#This Row],[Weekday Number]]=6,Table1[[#This Row],[Weekday Number]]=7),"Weekend","Weekday")</f>
        <v>Weekday</v>
      </c>
      <c r="K3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3" t="s">
        <v>10567</v>
      </c>
      <c r="M3713" t="s">
        <v>48</v>
      </c>
      <c r="N3713" t="s">
        <v>60</v>
      </c>
      <c r="O3713">
        <v>20910.687979999999</v>
      </c>
      <c r="P3713">
        <v>436</v>
      </c>
      <c r="Q3713" t="s">
        <v>26</v>
      </c>
      <c r="R3713" s="1">
        <v>43768</v>
      </c>
      <c r="S3713">
        <f>WEEKDAY(Table1[[#This Row],[Discharge Date]],2)</f>
        <v>3</v>
      </c>
      <c r="T3713" t="s">
        <v>56</v>
      </c>
      <c r="U3713" t="s">
        <v>28</v>
      </c>
      <c r="V3713" t="s">
        <v>40</v>
      </c>
    </row>
    <row r="3714" spans="1:22" x14ac:dyDescent="0.35">
      <c r="A3714" t="s">
        <v>10568</v>
      </c>
      <c r="B3714">
        <v>46</v>
      </c>
      <c r="C3714" t="s">
        <v>31</v>
      </c>
      <c r="D3714" t="s">
        <v>99</v>
      </c>
      <c r="E3714" t="s">
        <v>62</v>
      </c>
      <c r="F3714" s="1">
        <v>43613</v>
      </c>
      <c r="G3714">
        <f>DAY(Table1[[#This Row],[Date of Admission]])</f>
        <v>28</v>
      </c>
      <c r="H3714" t="str">
        <f>TEXT(Table1[[#This Row],[Date of Admission]],"dddd")</f>
        <v>Tuesday</v>
      </c>
      <c r="I3714">
        <f>WEEKDAY(Table1[[#This Row],[Date of Admission]],2)</f>
        <v>2</v>
      </c>
      <c r="J3714" t="str">
        <f>IF(OR(Table1[[#This Row],[Weekday Number]]=6,Table1[[#This Row],[Weekday Number]]=7),"Weekend","Weekday")</f>
        <v>Weekday</v>
      </c>
      <c r="K3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14" t="s">
        <v>10569</v>
      </c>
      <c r="M3714" t="s">
        <v>10570</v>
      </c>
      <c r="N3714" t="s">
        <v>65</v>
      </c>
      <c r="O3714">
        <v>26222.745129999999</v>
      </c>
      <c r="P3714">
        <v>121</v>
      </c>
      <c r="Q3714" t="s">
        <v>49</v>
      </c>
      <c r="R3714" s="1">
        <v>43627</v>
      </c>
      <c r="S3714">
        <f>WEEKDAY(Table1[[#This Row],[Discharge Date]],2)</f>
        <v>2</v>
      </c>
      <c r="T3714" t="s">
        <v>27</v>
      </c>
      <c r="U3714" t="s">
        <v>39</v>
      </c>
      <c r="V3714" t="s">
        <v>40</v>
      </c>
    </row>
    <row r="3715" spans="1:22" x14ac:dyDescent="0.35">
      <c r="A3715" t="s">
        <v>10571</v>
      </c>
      <c r="B3715">
        <v>36</v>
      </c>
      <c r="C3715" t="s">
        <v>31</v>
      </c>
      <c r="D3715" t="s">
        <v>21</v>
      </c>
      <c r="E3715" t="s">
        <v>62</v>
      </c>
      <c r="F3715" s="1">
        <v>43918</v>
      </c>
      <c r="G3715">
        <f>DAY(Table1[[#This Row],[Date of Admission]])</f>
        <v>28</v>
      </c>
      <c r="H3715" t="str">
        <f>TEXT(Table1[[#This Row],[Date of Admission]],"dddd")</f>
        <v>Saturday</v>
      </c>
      <c r="I3715">
        <f>WEEKDAY(Table1[[#This Row],[Date of Admission]],2)</f>
        <v>6</v>
      </c>
      <c r="J3715" t="str">
        <f>IF(OR(Table1[[#This Row],[Weekday Number]]=6,Table1[[#This Row],[Weekday Number]]=7),"Weekend","Weekday")</f>
        <v>Weekend</v>
      </c>
      <c r="K3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15" t="s">
        <v>982</v>
      </c>
      <c r="M3715" t="s">
        <v>7337</v>
      </c>
      <c r="N3715" t="s">
        <v>65</v>
      </c>
      <c r="O3715">
        <v>23012.907279999999</v>
      </c>
      <c r="P3715">
        <v>194</v>
      </c>
      <c r="Q3715" t="s">
        <v>37</v>
      </c>
      <c r="R3715" s="1">
        <v>43923</v>
      </c>
      <c r="S3715">
        <f>WEEKDAY(Table1[[#This Row],[Discharge Date]],2)</f>
        <v>4</v>
      </c>
      <c r="T3715" t="s">
        <v>50</v>
      </c>
      <c r="U3715" t="s">
        <v>28</v>
      </c>
      <c r="V3715" t="s">
        <v>40</v>
      </c>
    </row>
    <row r="3716" spans="1:22" x14ac:dyDescent="0.35">
      <c r="A3716" t="s">
        <v>10572</v>
      </c>
      <c r="B3716">
        <v>63</v>
      </c>
      <c r="C3716" t="s">
        <v>20</v>
      </c>
      <c r="D3716" t="s">
        <v>42</v>
      </c>
      <c r="E3716" t="s">
        <v>53</v>
      </c>
      <c r="F3716" s="1">
        <v>43569</v>
      </c>
      <c r="G3716">
        <f>DAY(Table1[[#This Row],[Date of Admission]])</f>
        <v>14</v>
      </c>
      <c r="H3716" t="str">
        <f>TEXT(Table1[[#This Row],[Date of Admission]],"dddd")</f>
        <v>Sunday</v>
      </c>
      <c r="I3716">
        <f>WEEKDAY(Table1[[#This Row],[Date of Admission]],2)</f>
        <v>7</v>
      </c>
      <c r="J3716" t="str">
        <f>IF(OR(Table1[[#This Row],[Weekday Number]]=6,Table1[[#This Row],[Weekday Number]]=7),"Weekend","Weekday")</f>
        <v>Weekend</v>
      </c>
      <c r="K3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6" t="s">
        <v>10573</v>
      </c>
      <c r="M3716" t="s">
        <v>10574</v>
      </c>
      <c r="N3716" t="s">
        <v>65</v>
      </c>
      <c r="O3716">
        <v>7353.877246</v>
      </c>
      <c r="P3716">
        <v>184</v>
      </c>
      <c r="Q3716" t="s">
        <v>49</v>
      </c>
      <c r="R3716" s="1">
        <v>43596</v>
      </c>
      <c r="S3716">
        <f>WEEKDAY(Table1[[#This Row],[Discharge Date]],2)</f>
        <v>6</v>
      </c>
      <c r="T3716" t="s">
        <v>50</v>
      </c>
      <c r="U3716" t="s">
        <v>39</v>
      </c>
      <c r="V3716" t="s">
        <v>40</v>
      </c>
    </row>
    <row r="3717" spans="1:22" x14ac:dyDescent="0.35">
      <c r="A3717" t="s">
        <v>10575</v>
      </c>
      <c r="B3717">
        <v>72</v>
      </c>
      <c r="C3717" t="s">
        <v>20</v>
      </c>
      <c r="D3717" t="s">
        <v>57</v>
      </c>
      <c r="E3717" t="s">
        <v>78</v>
      </c>
      <c r="F3717" s="1">
        <v>44602</v>
      </c>
      <c r="G3717">
        <f>DAY(Table1[[#This Row],[Date of Admission]])</f>
        <v>10</v>
      </c>
      <c r="H3717" t="str">
        <f>TEXT(Table1[[#This Row],[Date of Admission]],"dddd")</f>
        <v>Thursday</v>
      </c>
      <c r="I3717">
        <f>WEEKDAY(Table1[[#This Row],[Date of Admission]],2)</f>
        <v>4</v>
      </c>
      <c r="J3717" t="str">
        <f>IF(OR(Table1[[#This Row],[Weekday Number]]=6,Table1[[#This Row],[Weekday Number]]=7),"Weekend","Weekday")</f>
        <v>Weekday</v>
      </c>
      <c r="K3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7" t="s">
        <v>10576</v>
      </c>
      <c r="M3717" t="s">
        <v>10577</v>
      </c>
      <c r="N3717" t="s">
        <v>60</v>
      </c>
      <c r="O3717">
        <v>27976.056939999999</v>
      </c>
      <c r="P3717">
        <v>214</v>
      </c>
      <c r="Q3717" t="s">
        <v>26</v>
      </c>
      <c r="R3717" s="1">
        <v>44603</v>
      </c>
      <c r="S3717">
        <f>WEEKDAY(Table1[[#This Row],[Discharge Date]],2)</f>
        <v>5</v>
      </c>
      <c r="T3717" t="s">
        <v>50</v>
      </c>
      <c r="U3717" t="s">
        <v>39</v>
      </c>
      <c r="V3717" t="s">
        <v>29</v>
      </c>
    </row>
    <row r="3718" spans="1:22" x14ac:dyDescent="0.35">
      <c r="A3718" t="s">
        <v>10578</v>
      </c>
      <c r="B3718">
        <v>26</v>
      </c>
      <c r="C3718" t="s">
        <v>20</v>
      </c>
      <c r="D3718" t="s">
        <v>239</v>
      </c>
      <c r="E3718" t="s">
        <v>33</v>
      </c>
      <c r="F3718" s="1">
        <v>44362</v>
      </c>
      <c r="G3718">
        <f>DAY(Table1[[#This Row],[Date of Admission]])</f>
        <v>15</v>
      </c>
      <c r="H3718" t="str">
        <f>TEXT(Table1[[#This Row],[Date of Admission]],"dddd")</f>
        <v>Tuesday</v>
      </c>
      <c r="I3718">
        <f>WEEKDAY(Table1[[#This Row],[Date of Admission]],2)</f>
        <v>2</v>
      </c>
      <c r="J3718" t="str">
        <f>IF(OR(Table1[[#This Row],[Weekday Number]]=6,Table1[[#This Row],[Weekday Number]]=7),"Weekend","Weekday")</f>
        <v>Weekday</v>
      </c>
      <c r="K3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18" t="s">
        <v>10579</v>
      </c>
      <c r="M3718" t="s">
        <v>4413</v>
      </c>
      <c r="N3718" t="s">
        <v>69</v>
      </c>
      <c r="O3718">
        <v>6856.392836</v>
      </c>
      <c r="P3718">
        <v>420</v>
      </c>
      <c r="Q3718" t="s">
        <v>49</v>
      </c>
      <c r="R3718" s="1">
        <v>44372</v>
      </c>
      <c r="S3718">
        <f>WEEKDAY(Table1[[#This Row],[Discharge Date]],2)</f>
        <v>5</v>
      </c>
      <c r="T3718" t="s">
        <v>56</v>
      </c>
      <c r="U3718" t="s">
        <v>51</v>
      </c>
      <c r="V3718" t="s">
        <v>40</v>
      </c>
    </row>
    <row r="3719" spans="1:22" x14ac:dyDescent="0.35">
      <c r="A3719" t="s">
        <v>10580</v>
      </c>
      <c r="B3719">
        <v>26</v>
      </c>
      <c r="C3719" t="s">
        <v>31</v>
      </c>
      <c r="D3719" t="s">
        <v>57</v>
      </c>
      <c r="E3719" t="s">
        <v>53</v>
      </c>
      <c r="F3719" s="1">
        <v>45016</v>
      </c>
      <c r="G3719">
        <f>DAY(Table1[[#This Row],[Date of Admission]])</f>
        <v>31</v>
      </c>
      <c r="H3719" t="str">
        <f>TEXT(Table1[[#This Row],[Date of Admission]],"dddd")</f>
        <v>Friday</v>
      </c>
      <c r="I3719">
        <f>WEEKDAY(Table1[[#This Row],[Date of Admission]],2)</f>
        <v>5</v>
      </c>
      <c r="J3719" t="str">
        <f>IF(OR(Table1[[#This Row],[Weekday Number]]=6,Table1[[#This Row],[Weekday Number]]=7),"Weekend","Weekday")</f>
        <v>Weekday</v>
      </c>
      <c r="K3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19" t="s">
        <v>10581</v>
      </c>
      <c r="M3719" t="s">
        <v>10582</v>
      </c>
      <c r="N3719" t="s">
        <v>69</v>
      </c>
      <c r="O3719">
        <v>16151.68857</v>
      </c>
      <c r="P3719">
        <v>216</v>
      </c>
      <c r="Q3719" t="s">
        <v>37</v>
      </c>
      <c r="R3719" s="1">
        <v>45020</v>
      </c>
      <c r="S3719">
        <f>WEEKDAY(Table1[[#This Row],[Discharge Date]],2)</f>
        <v>2</v>
      </c>
      <c r="T3719" t="s">
        <v>27</v>
      </c>
      <c r="U3719" t="s">
        <v>51</v>
      </c>
      <c r="V3719" t="s">
        <v>40</v>
      </c>
    </row>
    <row r="3720" spans="1:22" x14ac:dyDescent="0.35">
      <c r="A3720" t="s">
        <v>10583</v>
      </c>
      <c r="B3720">
        <v>82</v>
      </c>
      <c r="C3720" t="s">
        <v>31</v>
      </c>
      <c r="D3720" t="s">
        <v>239</v>
      </c>
      <c r="E3720" t="s">
        <v>22</v>
      </c>
      <c r="F3720" s="1">
        <v>43425</v>
      </c>
      <c r="G3720">
        <f>DAY(Table1[[#This Row],[Date of Admission]])</f>
        <v>21</v>
      </c>
      <c r="H3720" t="str">
        <f>TEXT(Table1[[#This Row],[Date of Admission]],"dddd")</f>
        <v>Wednesday</v>
      </c>
      <c r="I3720">
        <f>WEEKDAY(Table1[[#This Row],[Date of Admission]],2)</f>
        <v>3</v>
      </c>
      <c r="J3720" t="str">
        <f>IF(OR(Table1[[#This Row],[Weekday Number]]=6,Table1[[#This Row],[Weekday Number]]=7),"Weekend","Weekday")</f>
        <v>Weekday</v>
      </c>
      <c r="K3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0" t="s">
        <v>10584</v>
      </c>
      <c r="M3720" t="s">
        <v>10585</v>
      </c>
      <c r="N3720" t="s">
        <v>25</v>
      </c>
      <c r="O3720">
        <v>51586.341950000002</v>
      </c>
      <c r="P3720">
        <v>362</v>
      </c>
      <c r="Q3720" t="s">
        <v>26</v>
      </c>
      <c r="R3720" s="1">
        <v>43429</v>
      </c>
      <c r="S3720">
        <f>WEEKDAY(Table1[[#This Row],[Discharge Date]],2)</f>
        <v>7</v>
      </c>
      <c r="T3720" t="s">
        <v>50</v>
      </c>
      <c r="U3720" t="s">
        <v>28</v>
      </c>
      <c r="V3720" t="s">
        <v>29</v>
      </c>
    </row>
    <row r="3721" spans="1:22" x14ac:dyDescent="0.35">
      <c r="A3721" t="s">
        <v>10586</v>
      </c>
      <c r="B3721">
        <v>82</v>
      </c>
      <c r="C3721" t="s">
        <v>31</v>
      </c>
      <c r="D3721" t="s">
        <v>42</v>
      </c>
      <c r="E3721" t="s">
        <v>53</v>
      </c>
      <c r="F3721" s="1">
        <v>45138</v>
      </c>
      <c r="G3721">
        <f>DAY(Table1[[#This Row],[Date of Admission]])</f>
        <v>31</v>
      </c>
      <c r="H3721" t="str">
        <f>TEXT(Table1[[#This Row],[Date of Admission]],"dddd")</f>
        <v>Monday</v>
      </c>
      <c r="I3721">
        <f>WEEKDAY(Table1[[#This Row],[Date of Admission]],2)</f>
        <v>1</v>
      </c>
      <c r="J3721" t="str">
        <f>IF(OR(Table1[[#This Row],[Weekday Number]]=6,Table1[[#This Row],[Weekday Number]]=7),"Weekend","Weekday")</f>
        <v>Weekday</v>
      </c>
      <c r="K3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21" t="s">
        <v>10587</v>
      </c>
      <c r="M3721" t="s">
        <v>8546</v>
      </c>
      <c r="N3721" t="s">
        <v>69</v>
      </c>
      <c r="O3721">
        <v>20875.730299999999</v>
      </c>
      <c r="P3721">
        <v>174</v>
      </c>
      <c r="Q3721" t="s">
        <v>26</v>
      </c>
      <c r="R3721" s="1">
        <v>45150</v>
      </c>
      <c r="S3721">
        <f>WEEKDAY(Table1[[#This Row],[Discharge Date]],2)</f>
        <v>6</v>
      </c>
      <c r="T3721" t="s">
        <v>38</v>
      </c>
      <c r="U3721" t="s">
        <v>28</v>
      </c>
      <c r="V3721" t="s">
        <v>29</v>
      </c>
    </row>
    <row r="3722" spans="1:22" x14ac:dyDescent="0.35">
      <c r="A3722" t="s">
        <v>10588</v>
      </c>
      <c r="B3722">
        <v>38</v>
      </c>
      <c r="C3722" t="s">
        <v>20</v>
      </c>
      <c r="D3722" t="s">
        <v>42</v>
      </c>
      <c r="E3722" t="s">
        <v>22</v>
      </c>
      <c r="F3722" s="1">
        <v>43855</v>
      </c>
      <c r="G3722">
        <f>DAY(Table1[[#This Row],[Date of Admission]])</f>
        <v>25</v>
      </c>
      <c r="H3722" t="str">
        <f>TEXT(Table1[[#This Row],[Date of Admission]],"dddd")</f>
        <v>Saturday</v>
      </c>
      <c r="I3722">
        <f>WEEKDAY(Table1[[#This Row],[Date of Admission]],2)</f>
        <v>6</v>
      </c>
      <c r="J3722" t="str">
        <f>IF(OR(Table1[[#This Row],[Weekday Number]]=6,Table1[[#This Row],[Weekday Number]]=7),"Weekend","Weekday")</f>
        <v>Weekend</v>
      </c>
      <c r="K3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2" t="s">
        <v>9137</v>
      </c>
      <c r="M3722" t="s">
        <v>1783</v>
      </c>
      <c r="N3722" t="s">
        <v>69</v>
      </c>
      <c r="O3722">
        <v>58345.045660000003</v>
      </c>
      <c r="P3722">
        <v>269</v>
      </c>
      <c r="Q3722" t="s">
        <v>26</v>
      </c>
      <c r="R3722" s="1">
        <v>43872</v>
      </c>
      <c r="S3722">
        <f>WEEKDAY(Table1[[#This Row],[Discharge Date]],2)</f>
        <v>2</v>
      </c>
      <c r="T3722" t="s">
        <v>38</v>
      </c>
      <c r="U3722" t="s">
        <v>39</v>
      </c>
      <c r="V3722" t="s">
        <v>40</v>
      </c>
    </row>
    <row r="3723" spans="1:22" x14ac:dyDescent="0.35">
      <c r="A3723" t="s">
        <v>10589</v>
      </c>
      <c r="B3723">
        <v>19</v>
      </c>
      <c r="C3723" t="s">
        <v>20</v>
      </c>
      <c r="D3723" t="s">
        <v>57</v>
      </c>
      <c r="E3723" t="s">
        <v>78</v>
      </c>
      <c r="F3723" s="1">
        <v>44183</v>
      </c>
      <c r="G3723">
        <f>DAY(Table1[[#This Row],[Date of Admission]])</f>
        <v>18</v>
      </c>
      <c r="H3723" t="str">
        <f>TEXT(Table1[[#This Row],[Date of Admission]],"dddd")</f>
        <v>Friday</v>
      </c>
      <c r="I3723">
        <f>WEEKDAY(Table1[[#This Row],[Date of Admission]],2)</f>
        <v>5</v>
      </c>
      <c r="J3723" t="str">
        <f>IF(OR(Table1[[#This Row],[Weekday Number]]=6,Table1[[#This Row],[Weekday Number]]=7),"Weekend","Weekday")</f>
        <v>Weekday</v>
      </c>
      <c r="K3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3" t="s">
        <v>10590</v>
      </c>
      <c r="M3723" t="s">
        <v>10591</v>
      </c>
      <c r="N3723" t="s">
        <v>69</v>
      </c>
      <c r="O3723">
        <v>20791.039820000002</v>
      </c>
      <c r="P3723">
        <v>126</v>
      </c>
      <c r="Q3723" t="s">
        <v>37</v>
      </c>
      <c r="R3723" s="1">
        <v>44212</v>
      </c>
      <c r="S3723">
        <f>WEEKDAY(Table1[[#This Row],[Discharge Date]],2)</f>
        <v>6</v>
      </c>
      <c r="T3723" t="s">
        <v>50</v>
      </c>
      <c r="U3723" t="s">
        <v>39</v>
      </c>
      <c r="V3723" t="s">
        <v>84</v>
      </c>
    </row>
    <row r="3724" spans="1:22" x14ac:dyDescent="0.35">
      <c r="A3724" t="s">
        <v>10592</v>
      </c>
      <c r="B3724">
        <v>38</v>
      </c>
      <c r="C3724" t="s">
        <v>20</v>
      </c>
      <c r="D3724" t="s">
        <v>99</v>
      </c>
      <c r="E3724" t="s">
        <v>53</v>
      </c>
      <c r="F3724" s="1">
        <v>44545</v>
      </c>
      <c r="G3724">
        <f>DAY(Table1[[#This Row],[Date of Admission]])</f>
        <v>15</v>
      </c>
      <c r="H3724" t="str">
        <f>TEXT(Table1[[#This Row],[Date of Admission]],"dddd")</f>
        <v>Wednesday</v>
      </c>
      <c r="I3724">
        <f>WEEKDAY(Table1[[#This Row],[Date of Admission]],2)</f>
        <v>3</v>
      </c>
      <c r="J3724" t="str">
        <f>IF(OR(Table1[[#This Row],[Weekday Number]]=6,Table1[[#This Row],[Weekday Number]]=7),"Weekend","Weekday")</f>
        <v>Weekday</v>
      </c>
      <c r="K3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4" t="s">
        <v>10593</v>
      </c>
      <c r="M3724" t="s">
        <v>195</v>
      </c>
      <c r="N3724" t="s">
        <v>25</v>
      </c>
      <c r="O3724">
        <v>19488.058219999999</v>
      </c>
      <c r="P3724">
        <v>469</v>
      </c>
      <c r="Q3724" t="s">
        <v>26</v>
      </c>
      <c r="R3724" s="1">
        <v>44550</v>
      </c>
      <c r="S3724">
        <f>WEEKDAY(Table1[[#This Row],[Discharge Date]],2)</f>
        <v>1</v>
      </c>
      <c r="T3724" t="s">
        <v>50</v>
      </c>
      <c r="U3724" t="s">
        <v>28</v>
      </c>
      <c r="V3724" t="s">
        <v>40</v>
      </c>
    </row>
    <row r="3725" spans="1:22" x14ac:dyDescent="0.35">
      <c r="A3725" t="s">
        <v>10594</v>
      </c>
      <c r="B3725">
        <v>37</v>
      </c>
      <c r="C3725" t="s">
        <v>20</v>
      </c>
      <c r="D3725" t="s">
        <v>32</v>
      </c>
      <c r="E3725" t="s">
        <v>53</v>
      </c>
      <c r="F3725" s="1">
        <v>45116</v>
      </c>
      <c r="G3725">
        <f>DAY(Table1[[#This Row],[Date of Admission]])</f>
        <v>9</v>
      </c>
      <c r="H3725" t="str">
        <f>TEXT(Table1[[#This Row],[Date of Admission]],"dddd")</f>
        <v>Sunday</v>
      </c>
      <c r="I3725">
        <f>WEEKDAY(Table1[[#This Row],[Date of Admission]],2)</f>
        <v>7</v>
      </c>
      <c r="J3725" t="str">
        <f>IF(OR(Table1[[#This Row],[Weekday Number]]=6,Table1[[#This Row],[Weekday Number]]=7),"Weekend","Weekday")</f>
        <v>Weekend</v>
      </c>
      <c r="K3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5" t="s">
        <v>1557</v>
      </c>
      <c r="M3725" t="s">
        <v>10595</v>
      </c>
      <c r="N3725" t="s">
        <v>36</v>
      </c>
      <c r="O3725">
        <v>6041.2967939999999</v>
      </c>
      <c r="P3725">
        <v>296</v>
      </c>
      <c r="Q3725" t="s">
        <v>49</v>
      </c>
      <c r="R3725" s="1">
        <v>45126</v>
      </c>
      <c r="S3725">
        <f>WEEKDAY(Table1[[#This Row],[Discharge Date]],2)</f>
        <v>3</v>
      </c>
      <c r="T3725" t="s">
        <v>27</v>
      </c>
      <c r="U3725" t="s">
        <v>28</v>
      </c>
      <c r="V3725" t="s">
        <v>40</v>
      </c>
    </row>
    <row r="3726" spans="1:22" x14ac:dyDescent="0.35">
      <c r="A3726" t="s">
        <v>10596</v>
      </c>
      <c r="B3726">
        <v>74</v>
      </c>
      <c r="C3726" t="s">
        <v>20</v>
      </c>
      <c r="D3726" t="s">
        <v>42</v>
      </c>
      <c r="E3726" t="s">
        <v>53</v>
      </c>
      <c r="F3726" s="1">
        <v>44416</v>
      </c>
      <c r="G3726">
        <f>DAY(Table1[[#This Row],[Date of Admission]])</f>
        <v>8</v>
      </c>
      <c r="H3726" t="str">
        <f>TEXT(Table1[[#This Row],[Date of Admission]],"dddd")</f>
        <v>Sunday</v>
      </c>
      <c r="I3726">
        <f>WEEKDAY(Table1[[#This Row],[Date of Admission]],2)</f>
        <v>7</v>
      </c>
      <c r="J3726" t="str">
        <f>IF(OR(Table1[[#This Row],[Weekday Number]]=6,Table1[[#This Row],[Weekday Number]]=7),"Weekend","Weekday")</f>
        <v>Weekend</v>
      </c>
      <c r="K3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6" t="s">
        <v>10597</v>
      </c>
      <c r="M3726" t="s">
        <v>10598</v>
      </c>
      <c r="N3726" t="s">
        <v>36</v>
      </c>
      <c r="O3726">
        <v>22358.08812</v>
      </c>
      <c r="P3726">
        <v>282</v>
      </c>
      <c r="Q3726" t="s">
        <v>49</v>
      </c>
      <c r="R3726" s="1">
        <v>44446</v>
      </c>
      <c r="S3726">
        <f>WEEKDAY(Table1[[#This Row],[Discharge Date]],2)</f>
        <v>2</v>
      </c>
      <c r="T3726" t="s">
        <v>38</v>
      </c>
      <c r="U3726" t="s">
        <v>28</v>
      </c>
      <c r="V3726" t="s">
        <v>29</v>
      </c>
    </row>
    <row r="3727" spans="1:22" x14ac:dyDescent="0.35">
      <c r="A3727" t="s">
        <v>10599</v>
      </c>
      <c r="B3727">
        <v>19</v>
      </c>
      <c r="C3727" t="s">
        <v>31</v>
      </c>
      <c r="D3727" t="s">
        <v>42</v>
      </c>
      <c r="E3727" t="s">
        <v>62</v>
      </c>
      <c r="F3727" s="1">
        <v>44296</v>
      </c>
      <c r="G3727">
        <f>DAY(Table1[[#This Row],[Date of Admission]])</f>
        <v>10</v>
      </c>
      <c r="H3727" t="str">
        <f>TEXT(Table1[[#This Row],[Date of Admission]],"dddd")</f>
        <v>Saturday</v>
      </c>
      <c r="I3727">
        <f>WEEKDAY(Table1[[#This Row],[Date of Admission]],2)</f>
        <v>6</v>
      </c>
      <c r="J3727" t="str">
        <f>IF(OR(Table1[[#This Row],[Weekday Number]]=6,Table1[[#This Row],[Weekday Number]]=7),"Weekend","Weekday")</f>
        <v>Weekend</v>
      </c>
      <c r="K3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7" t="s">
        <v>3685</v>
      </c>
      <c r="M3727" t="s">
        <v>1376</v>
      </c>
      <c r="N3727" t="s">
        <v>36</v>
      </c>
      <c r="O3727">
        <v>11540.615599999999</v>
      </c>
      <c r="P3727">
        <v>223</v>
      </c>
      <c r="Q3727" t="s">
        <v>49</v>
      </c>
      <c r="R3727" s="1">
        <v>44310</v>
      </c>
      <c r="S3727">
        <f>WEEKDAY(Table1[[#This Row],[Discharge Date]],2)</f>
        <v>6</v>
      </c>
      <c r="T3727" t="s">
        <v>50</v>
      </c>
      <c r="U3727" t="s">
        <v>39</v>
      </c>
      <c r="V3727" t="s">
        <v>84</v>
      </c>
    </row>
    <row r="3728" spans="1:22" x14ac:dyDescent="0.35">
      <c r="A3728" t="s">
        <v>6926</v>
      </c>
      <c r="B3728">
        <v>71</v>
      </c>
      <c r="C3728" t="s">
        <v>20</v>
      </c>
      <c r="D3728" t="s">
        <v>99</v>
      </c>
      <c r="E3728" t="s">
        <v>53</v>
      </c>
      <c r="F3728" s="1">
        <v>43459</v>
      </c>
      <c r="G3728">
        <f>DAY(Table1[[#This Row],[Date of Admission]])</f>
        <v>25</v>
      </c>
      <c r="H3728" t="str">
        <f>TEXT(Table1[[#This Row],[Date of Admission]],"dddd")</f>
        <v>Tuesday</v>
      </c>
      <c r="I3728">
        <f>WEEKDAY(Table1[[#This Row],[Date of Admission]],2)</f>
        <v>2</v>
      </c>
      <c r="J3728" t="str">
        <f>IF(OR(Table1[[#This Row],[Weekday Number]]=6,Table1[[#This Row],[Weekday Number]]=7),"Weekend","Weekday")</f>
        <v>Weekday</v>
      </c>
      <c r="K3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8" t="s">
        <v>10600</v>
      </c>
      <c r="M3728" t="s">
        <v>10601</v>
      </c>
      <c r="N3728" t="s">
        <v>69</v>
      </c>
      <c r="O3728">
        <v>10628.97371</v>
      </c>
      <c r="P3728">
        <v>249</v>
      </c>
      <c r="Q3728" t="s">
        <v>26</v>
      </c>
      <c r="R3728" s="1">
        <v>43480</v>
      </c>
      <c r="S3728">
        <f>WEEKDAY(Table1[[#This Row],[Discharge Date]],2)</f>
        <v>2</v>
      </c>
      <c r="T3728" t="s">
        <v>38</v>
      </c>
      <c r="U3728" t="s">
        <v>28</v>
      </c>
      <c r="V3728" t="s">
        <v>29</v>
      </c>
    </row>
    <row r="3729" spans="1:22" x14ac:dyDescent="0.35">
      <c r="A3729" t="s">
        <v>157</v>
      </c>
      <c r="B3729">
        <v>20</v>
      </c>
      <c r="C3729" t="s">
        <v>31</v>
      </c>
      <c r="D3729" t="s">
        <v>99</v>
      </c>
      <c r="E3729" t="s">
        <v>33</v>
      </c>
      <c r="F3729" s="1">
        <v>44385</v>
      </c>
      <c r="G3729">
        <f>DAY(Table1[[#This Row],[Date of Admission]])</f>
        <v>8</v>
      </c>
      <c r="H3729" t="str">
        <f>TEXT(Table1[[#This Row],[Date of Admission]],"dddd")</f>
        <v>Thursday</v>
      </c>
      <c r="I3729">
        <f>WEEKDAY(Table1[[#This Row],[Date of Admission]],2)</f>
        <v>4</v>
      </c>
      <c r="J3729" t="str">
        <f>IF(OR(Table1[[#This Row],[Weekday Number]]=6,Table1[[#This Row],[Weekday Number]]=7),"Weekend","Weekday")</f>
        <v>Weekday</v>
      </c>
      <c r="K3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29" t="s">
        <v>10602</v>
      </c>
      <c r="M3729" t="s">
        <v>10603</v>
      </c>
      <c r="N3729" t="s">
        <v>69</v>
      </c>
      <c r="O3729">
        <v>28060.93793</v>
      </c>
      <c r="P3729">
        <v>143</v>
      </c>
      <c r="Q3729" t="s">
        <v>49</v>
      </c>
      <c r="R3729" s="1">
        <v>44405</v>
      </c>
      <c r="S3729">
        <f>WEEKDAY(Table1[[#This Row],[Discharge Date]],2)</f>
        <v>3</v>
      </c>
      <c r="T3729" t="s">
        <v>56</v>
      </c>
      <c r="U3729" t="s">
        <v>39</v>
      </c>
      <c r="V3729" t="s">
        <v>84</v>
      </c>
    </row>
    <row r="3730" spans="1:22" x14ac:dyDescent="0.35">
      <c r="A3730" t="s">
        <v>10604</v>
      </c>
      <c r="B3730">
        <v>30</v>
      </c>
      <c r="C3730" t="s">
        <v>20</v>
      </c>
      <c r="D3730" t="s">
        <v>42</v>
      </c>
      <c r="E3730" t="s">
        <v>53</v>
      </c>
      <c r="F3730" s="1">
        <v>44043</v>
      </c>
      <c r="G3730">
        <f>DAY(Table1[[#This Row],[Date of Admission]])</f>
        <v>31</v>
      </c>
      <c r="H3730" t="str">
        <f>TEXT(Table1[[#This Row],[Date of Admission]],"dddd")</f>
        <v>Friday</v>
      </c>
      <c r="I3730">
        <f>WEEKDAY(Table1[[#This Row],[Date of Admission]],2)</f>
        <v>5</v>
      </c>
      <c r="J3730" t="str">
        <f>IF(OR(Table1[[#This Row],[Weekday Number]]=6,Table1[[#This Row],[Weekday Number]]=7),"Weekend","Weekday")</f>
        <v>Weekday</v>
      </c>
      <c r="K3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30" t="s">
        <v>10605</v>
      </c>
      <c r="M3730" t="s">
        <v>10606</v>
      </c>
      <c r="N3730" t="s">
        <v>69</v>
      </c>
      <c r="O3730">
        <v>27253.255829999998</v>
      </c>
      <c r="P3730">
        <v>268</v>
      </c>
      <c r="Q3730" t="s">
        <v>26</v>
      </c>
      <c r="R3730" s="1">
        <v>44057</v>
      </c>
      <c r="S3730">
        <f>WEEKDAY(Table1[[#This Row],[Discharge Date]],2)</f>
        <v>5</v>
      </c>
      <c r="T3730" t="s">
        <v>38</v>
      </c>
      <c r="U3730" t="s">
        <v>28</v>
      </c>
      <c r="V3730" t="s">
        <v>40</v>
      </c>
    </row>
    <row r="3731" spans="1:22" x14ac:dyDescent="0.35">
      <c r="A3731" t="s">
        <v>10607</v>
      </c>
      <c r="B3731">
        <v>35</v>
      </c>
      <c r="C3731" t="s">
        <v>31</v>
      </c>
      <c r="D3731" t="s">
        <v>42</v>
      </c>
      <c r="E3731" t="s">
        <v>62</v>
      </c>
      <c r="F3731" s="1">
        <v>44604</v>
      </c>
      <c r="G3731">
        <f>DAY(Table1[[#This Row],[Date of Admission]])</f>
        <v>12</v>
      </c>
      <c r="H3731" t="str">
        <f>TEXT(Table1[[#This Row],[Date of Admission]],"dddd")</f>
        <v>Saturday</v>
      </c>
      <c r="I3731">
        <f>WEEKDAY(Table1[[#This Row],[Date of Admission]],2)</f>
        <v>6</v>
      </c>
      <c r="J3731" t="str">
        <f>IF(OR(Table1[[#This Row],[Weekday Number]]=6,Table1[[#This Row],[Weekday Number]]=7),"Weekend","Weekday")</f>
        <v>Weekend</v>
      </c>
      <c r="K3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1" t="s">
        <v>10608</v>
      </c>
      <c r="M3731" t="s">
        <v>10609</v>
      </c>
      <c r="N3731" t="s">
        <v>60</v>
      </c>
      <c r="O3731">
        <v>33590.456890000001</v>
      </c>
      <c r="P3731">
        <v>139</v>
      </c>
      <c r="Q3731" t="s">
        <v>49</v>
      </c>
      <c r="R3731" s="1">
        <v>44607</v>
      </c>
      <c r="S3731">
        <f>WEEKDAY(Table1[[#This Row],[Discharge Date]],2)</f>
        <v>2</v>
      </c>
      <c r="T3731" t="s">
        <v>50</v>
      </c>
      <c r="U3731" t="s">
        <v>51</v>
      </c>
      <c r="V3731" t="s">
        <v>40</v>
      </c>
    </row>
    <row r="3732" spans="1:22" x14ac:dyDescent="0.35">
      <c r="A3732" t="s">
        <v>10610</v>
      </c>
      <c r="B3732">
        <v>26</v>
      </c>
      <c r="C3732" t="s">
        <v>31</v>
      </c>
      <c r="D3732" t="s">
        <v>99</v>
      </c>
      <c r="E3732" t="s">
        <v>78</v>
      </c>
      <c r="F3732" s="1">
        <v>44439</v>
      </c>
      <c r="G3732">
        <f>DAY(Table1[[#This Row],[Date of Admission]])</f>
        <v>31</v>
      </c>
      <c r="H3732" t="str">
        <f>TEXT(Table1[[#This Row],[Date of Admission]],"dddd")</f>
        <v>Tuesday</v>
      </c>
      <c r="I3732">
        <f>WEEKDAY(Table1[[#This Row],[Date of Admission]],2)</f>
        <v>2</v>
      </c>
      <c r="J3732" t="str">
        <f>IF(OR(Table1[[#This Row],[Weekday Number]]=6,Table1[[#This Row],[Weekday Number]]=7),"Weekend","Weekday")</f>
        <v>Weekday</v>
      </c>
      <c r="K3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32" t="s">
        <v>10611</v>
      </c>
      <c r="M3732" t="s">
        <v>10612</v>
      </c>
      <c r="N3732" t="s">
        <v>36</v>
      </c>
      <c r="O3732">
        <v>63625.372199999998</v>
      </c>
      <c r="P3732">
        <v>341</v>
      </c>
      <c r="Q3732" t="s">
        <v>37</v>
      </c>
      <c r="R3732" s="1">
        <v>44462</v>
      </c>
      <c r="S3732">
        <f>WEEKDAY(Table1[[#This Row],[Discharge Date]],2)</f>
        <v>4</v>
      </c>
      <c r="T3732" t="s">
        <v>50</v>
      </c>
      <c r="U3732" t="s">
        <v>39</v>
      </c>
      <c r="V3732" t="s">
        <v>40</v>
      </c>
    </row>
    <row r="3733" spans="1:22" x14ac:dyDescent="0.35">
      <c r="A3733" t="s">
        <v>10613</v>
      </c>
      <c r="B3733">
        <v>21</v>
      </c>
      <c r="C3733" t="s">
        <v>20</v>
      </c>
      <c r="D3733" t="s">
        <v>57</v>
      </c>
      <c r="E3733" t="s">
        <v>78</v>
      </c>
      <c r="F3733" s="1">
        <v>43611</v>
      </c>
      <c r="G3733">
        <f>DAY(Table1[[#This Row],[Date of Admission]])</f>
        <v>26</v>
      </c>
      <c r="H3733" t="str">
        <f>TEXT(Table1[[#This Row],[Date of Admission]],"dddd")</f>
        <v>Sunday</v>
      </c>
      <c r="I3733">
        <f>WEEKDAY(Table1[[#This Row],[Date of Admission]],2)</f>
        <v>7</v>
      </c>
      <c r="J3733" t="str">
        <f>IF(OR(Table1[[#This Row],[Weekday Number]]=6,Table1[[#This Row],[Weekday Number]]=7),"Weekend","Weekday")</f>
        <v>Weekend</v>
      </c>
      <c r="K3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3" t="s">
        <v>10614</v>
      </c>
      <c r="M3733" t="s">
        <v>10615</v>
      </c>
      <c r="N3733" t="s">
        <v>69</v>
      </c>
      <c r="O3733">
        <v>15758.657569999999</v>
      </c>
      <c r="P3733">
        <v>186</v>
      </c>
      <c r="Q3733" t="s">
        <v>37</v>
      </c>
      <c r="R3733" s="1">
        <v>43630</v>
      </c>
      <c r="S3733">
        <f>WEEKDAY(Table1[[#This Row],[Discharge Date]],2)</f>
        <v>5</v>
      </c>
      <c r="T3733" t="s">
        <v>56</v>
      </c>
      <c r="U3733" t="s">
        <v>39</v>
      </c>
      <c r="V3733" t="s">
        <v>84</v>
      </c>
    </row>
    <row r="3734" spans="1:22" x14ac:dyDescent="0.35">
      <c r="A3734" t="s">
        <v>10616</v>
      </c>
      <c r="B3734">
        <v>63</v>
      </c>
      <c r="C3734" t="s">
        <v>20</v>
      </c>
      <c r="D3734" t="s">
        <v>99</v>
      </c>
      <c r="E3734" t="s">
        <v>22</v>
      </c>
      <c r="F3734" s="1">
        <v>44386</v>
      </c>
      <c r="G3734">
        <f>DAY(Table1[[#This Row],[Date of Admission]])</f>
        <v>9</v>
      </c>
      <c r="H3734" t="str">
        <f>TEXT(Table1[[#This Row],[Date of Admission]],"dddd")</f>
        <v>Friday</v>
      </c>
      <c r="I3734">
        <f>WEEKDAY(Table1[[#This Row],[Date of Admission]],2)</f>
        <v>5</v>
      </c>
      <c r="J3734" t="str">
        <f>IF(OR(Table1[[#This Row],[Weekday Number]]=6,Table1[[#This Row],[Weekday Number]]=7),"Weekend","Weekday")</f>
        <v>Weekday</v>
      </c>
      <c r="K3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4" t="s">
        <v>10617</v>
      </c>
      <c r="M3734" t="s">
        <v>10618</v>
      </c>
      <c r="N3734" t="s">
        <v>65</v>
      </c>
      <c r="O3734">
        <v>48484.104050000002</v>
      </c>
      <c r="P3734">
        <v>173</v>
      </c>
      <c r="Q3734" t="s">
        <v>26</v>
      </c>
      <c r="R3734" s="1">
        <v>44403</v>
      </c>
      <c r="S3734">
        <f>WEEKDAY(Table1[[#This Row],[Discharge Date]],2)</f>
        <v>1</v>
      </c>
      <c r="T3734" t="s">
        <v>50</v>
      </c>
      <c r="U3734" t="s">
        <v>51</v>
      </c>
      <c r="V3734" t="s">
        <v>40</v>
      </c>
    </row>
    <row r="3735" spans="1:22" x14ac:dyDescent="0.35">
      <c r="A3735" t="s">
        <v>10619</v>
      </c>
      <c r="B3735">
        <v>75</v>
      </c>
      <c r="C3735" t="s">
        <v>20</v>
      </c>
      <c r="D3735" t="s">
        <v>71</v>
      </c>
      <c r="E3735" t="s">
        <v>43</v>
      </c>
      <c r="F3735" s="1">
        <v>44185</v>
      </c>
      <c r="G3735">
        <f>DAY(Table1[[#This Row],[Date of Admission]])</f>
        <v>20</v>
      </c>
      <c r="H3735" t="str">
        <f>TEXT(Table1[[#This Row],[Date of Admission]],"dddd")</f>
        <v>Sunday</v>
      </c>
      <c r="I3735">
        <f>WEEKDAY(Table1[[#This Row],[Date of Admission]],2)</f>
        <v>7</v>
      </c>
      <c r="J3735" t="str">
        <f>IF(OR(Table1[[#This Row],[Weekday Number]]=6,Table1[[#This Row],[Weekday Number]]=7),"Weekend","Weekday")</f>
        <v>Weekend</v>
      </c>
      <c r="K3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5" t="s">
        <v>10620</v>
      </c>
      <c r="M3735" t="s">
        <v>6557</v>
      </c>
      <c r="N3735" t="s">
        <v>69</v>
      </c>
      <c r="O3735">
        <v>1120.6503520000001</v>
      </c>
      <c r="P3735">
        <v>381</v>
      </c>
      <c r="Q3735" t="s">
        <v>26</v>
      </c>
      <c r="R3735" s="1">
        <v>44197</v>
      </c>
      <c r="S3735">
        <f>WEEKDAY(Table1[[#This Row],[Discharge Date]],2)</f>
        <v>5</v>
      </c>
      <c r="T3735" t="s">
        <v>38</v>
      </c>
      <c r="U3735" t="s">
        <v>51</v>
      </c>
      <c r="V3735" t="s">
        <v>29</v>
      </c>
    </row>
    <row r="3736" spans="1:22" x14ac:dyDescent="0.35">
      <c r="A3736" t="s">
        <v>10621</v>
      </c>
      <c r="B3736">
        <v>22</v>
      </c>
      <c r="C3736" t="s">
        <v>20</v>
      </c>
      <c r="D3736" t="s">
        <v>99</v>
      </c>
      <c r="E3736" t="s">
        <v>53</v>
      </c>
      <c r="F3736" s="1">
        <v>43644</v>
      </c>
      <c r="G3736">
        <f>DAY(Table1[[#This Row],[Date of Admission]])</f>
        <v>28</v>
      </c>
      <c r="H3736" t="str">
        <f>TEXT(Table1[[#This Row],[Date of Admission]],"dddd")</f>
        <v>Friday</v>
      </c>
      <c r="I3736">
        <f>WEEKDAY(Table1[[#This Row],[Date of Admission]],2)</f>
        <v>5</v>
      </c>
      <c r="J3736" t="str">
        <f>IF(OR(Table1[[#This Row],[Weekday Number]]=6,Table1[[#This Row],[Weekday Number]]=7),"Weekend","Weekday")</f>
        <v>Weekday</v>
      </c>
      <c r="K3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36" t="s">
        <v>10622</v>
      </c>
      <c r="M3736" t="s">
        <v>10623</v>
      </c>
      <c r="N3736" t="s">
        <v>36</v>
      </c>
      <c r="O3736">
        <v>14344.594419999999</v>
      </c>
      <c r="P3736">
        <v>351</v>
      </c>
      <c r="Q3736" t="s">
        <v>49</v>
      </c>
      <c r="R3736" s="1">
        <v>43659</v>
      </c>
      <c r="S3736">
        <f>WEEKDAY(Table1[[#This Row],[Discharge Date]],2)</f>
        <v>6</v>
      </c>
      <c r="T3736" t="s">
        <v>56</v>
      </c>
      <c r="U3736" t="s">
        <v>51</v>
      </c>
      <c r="V3736" t="s">
        <v>84</v>
      </c>
    </row>
    <row r="3737" spans="1:22" x14ac:dyDescent="0.35">
      <c r="A3737" t="s">
        <v>8189</v>
      </c>
      <c r="B3737">
        <v>72</v>
      </c>
      <c r="C3737" t="s">
        <v>20</v>
      </c>
      <c r="D3737" t="s">
        <v>124</v>
      </c>
      <c r="E3737" t="s">
        <v>43</v>
      </c>
      <c r="F3737" s="1">
        <v>44643</v>
      </c>
      <c r="G3737">
        <f>DAY(Table1[[#This Row],[Date of Admission]])</f>
        <v>23</v>
      </c>
      <c r="H3737" t="str">
        <f>TEXT(Table1[[#This Row],[Date of Admission]],"dddd")</f>
        <v>Wednesday</v>
      </c>
      <c r="I3737">
        <f>WEEKDAY(Table1[[#This Row],[Date of Admission]],2)</f>
        <v>3</v>
      </c>
      <c r="J3737" t="str">
        <f>IF(OR(Table1[[#This Row],[Weekday Number]]=6,Table1[[#This Row],[Weekday Number]]=7),"Weekend","Weekday")</f>
        <v>Weekday</v>
      </c>
      <c r="K3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7" t="s">
        <v>10624</v>
      </c>
      <c r="M3737" t="s">
        <v>10625</v>
      </c>
      <c r="N3737" t="s">
        <v>25</v>
      </c>
      <c r="O3737">
        <v>24009.098330000001</v>
      </c>
      <c r="P3737">
        <v>486</v>
      </c>
      <c r="Q3737" t="s">
        <v>26</v>
      </c>
      <c r="R3737" s="1">
        <v>44661</v>
      </c>
      <c r="S3737">
        <f>WEEKDAY(Table1[[#This Row],[Discharge Date]],2)</f>
        <v>7</v>
      </c>
      <c r="T3737" t="s">
        <v>50</v>
      </c>
      <c r="U3737" t="s">
        <v>39</v>
      </c>
      <c r="V3737" t="s">
        <v>29</v>
      </c>
    </row>
    <row r="3738" spans="1:22" x14ac:dyDescent="0.35">
      <c r="A3738" t="s">
        <v>10626</v>
      </c>
      <c r="B3738">
        <v>54</v>
      </c>
      <c r="C3738" t="s">
        <v>20</v>
      </c>
      <c r="D3738" t="s">
        <v>21</v>
      </c>
      <c r="E3738" t="s">
        <v>43</v>
      </c>
      <c r="F3738" s="1">
        <v>44272</v>
      </c>
      <c r="G3738">
        <f>DAY(Table1[[#This Row],[Date of Admission]])</f>
        <v>17</v>
      </c>
      <c r="H3738" t="str">
        <f>TEXT(Table1[[#This Row],[Date of Admission]],"dddd")</f>
        <v>Wednesday</v>
      </c>
      <c r="I3738">
        <f>WEEKDAY(Table1[[#This Row],[Date of Admission]],2)</f>
        <v>3</v>
      </c>
      <c r="J3738" t="str">
        <f>IF(OR(Table1[[#This Row],[Weekday Number]]=6,Table1[[#This Row],[Weekday Number]]=7),"Weekend","Weekday")</f>
        <v>Weekday</v>
      </c>
      <c r="K3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8" t="s">
        <v>10627</v>
      </c>
      <c r="M3738" t="s">
        <v>10628</v>
      </c>
      <c r="N3738" t="s">
        <v>25</v>
      </c>
      <c r="O3738">
        <v>15299.045099999999</v>
      </c>
      <c r="P3738">
        <v>297</v>
      </c>
      <c r="Q3738" t="s">
        <v>37</v>
      </c>
      <c r="R3738" s="1">
        <v>44273</v>
      </c>
      <c r="S3738">
        <f>WEEKDAY(Table1[[#This Row],[Discharge Date]],2)</f>
        <v>4</v>
      </c>
      <c r="T3738" t="s">
        <v>27</v>
      </c>
      <c r="U3738" t="s">
        <v>28</v>
      </c>
      <c r="V3738" t="s">
        <v>40</v>
      </c>
    </row>
    <row r="3739" spans="1:22" x14ac:dyDescent="0.35">
      <c r="A3739" t="s">
        <v>10629</v>
      </c>
      <c r="B3739">
        <v>38</v>
      </c>
      <c r="C3739" t="s">
        <v>31</v>
      </c>
      <c r="D3739" t="s">
        <v>239</v>
      </c>
      <c r="E3739" t="s">
        <v>62</v>
      </c>
      <c r="F3739" s="1">
        <v>43743</v>
      </c>
      <c r="G3739">
        <f>DAY(Table1[[#This Row],[Date of Admission]])</f>
        <v>5</v>
      </c>
      <c r="H3739" t="str">
        <f>TEXT(Table1[[#This Row],[Date of Admission]],"dddd")</f>
        <v>Saturday</v>
      </c>
      <c r="I3739">
        <f>WEEKDAY(Table1[[#This Row],[Date of Admission]],2)</f>
        <v>6</v>
      </c>
      <c r="J3739" t="str">
        <f>IF(OR(Table1[[#This Row],[Weekday Number]]=6,Table1[[#This Row],[Weekday Number]]=7),"Weekend","Weekday")</f>
        <v>Weekend</v>
      </c>
      <c r="K3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39" t="s">
        <v>10630</v>
      </c>
      <c r="M3739" t="s">
        <v>10631</v>
      </c>
      <c r="N3739" t="s">
        <v>25</v>
      </c>
      <c r="O3739">
        <v>21903.74007</v>
      </c>
      <c r="P3739">
        <v>293</v>
      </c>
      <c r="Q3739" t="s">
        <v>49</v>
      </c>
      <c r="R3739" s="1">
        <v>43753</v>
      </c>
      <c r="S3739">
        <f>WEEKDAY(Table1[[#This Row],[Discharge Date]],2)</f>
        <v>2</v>
      </c>
      <c r="T3739" t="s">
        <v>27</v>
      </c>
      <c r="U3739" t="s">
        <v>51</v>
      </c>
      <c r="V3739" t="s">
        <v>40</v>
      </c>
    </row>
    <row r="3740" spans="1:22" x14ac:dyDescent="0.35">
      <c r="A3740" t="s">
        <v>10632</v>
      </c>
      <c r="B3740">
        <v>81</v>
      </c>
      <c r="C3740" t="s">
        <v>20</v>
      </c>
      <c r="D3740" t="s">
        <v>99</v>
      </c>
      <c r="E3740" t="s">
        <v>43</v>
      </c>
      <c r="F3740" s="1">
        <v>44692</v>
      </c>
      <c r="G3740">
        <f>DAY(Table1[[#This Row],[Date of Admission]])</f>
        <v>11</v>
      </c>
      <c r="H3740" t="str">
        <f>TEXT(Table1[[#This Row],[Date of Admission]],"dddd")</f>
        <v>Wednesday</v>
      </c>
      <c r="I3740">
        <f>WEEKDAY(Table1[[#This Row],[Date of Admission]],2)</f>
        <v>3</v>
      </c>
      <c r="J3740" t="str">
        <f>IF(OR(Table1[[#This Row],[Weekday Number]]=6,Table1[[#This Row],[Weekday Number]]=7),"Weekend","Weekday")</f>
        <v>Weekday</v>
      </c>
      <c r="K3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0" t="s">
        <v>10633</v>
      </c>
      <c r="M3740" t="s">
        <v>10634</v>
      </c>
      <c r="N3740" t="s">
        <v>25</v>
      </c>
      <c r="O3740">
        <v>22516.325639999999</v>
      </c>
      <c r="P3740">
        <v>238</v>
      </c>
      <c r="Q3740" t="s">
        <v>37</v>
      </c>
      <c r="R3740" s="1">
        <v>44713</v>
      </c>
      <c r="S3740">
        <f>WEEKDAY(Table1[[#This Row],[Discharge Date]],2)</f>
        <v>3</v>
      </c>
      <c r="T3740" t="s">
        <v>94</v>
      </c>
      <c r="U3740" t="s">
        <v>28</v>
      </c>
      <c r="V3740" t="s">
        <v>29</v>
      </c>
    </row>
    <row r="3741" spans="1:22" x14ac:dyDescent="0.35">
      <c r="A3741" t="s">
        <v>10635</v>
      </c>
      <c r="B3741">
        <v>61</v>
      </c>
      <c r="C3741" t="s">
        <v>20</v>
      </c>
      <c r="D3741" t="s">
        <v>21</v>
      </c>
      <c r="E3741" t="s">
        <v>53</v>
      </c>
      <c r="F3741" s="1">
        <v>43776</v>
      </c>
      <c r="G3741">
        <f>DAY(Table1[[#This Row],[Date of Admission]])</f>
        <v>7</v>
      </c>
      <c r="H3741" t="str">
        <f>TEXT(Table1[[#This Row],[Date of Admission]],"dddd")</f>
        <v>Thursday</v>
      </c>
      <c r="I3741">
        <f>WEEKDAY(Table1[[#This Row],[Date of Admission]],2)</f>
        <v>4</v>
      </c>
      <c r="J3741" t="str">
        <f>IF(OR(Table1[[#This Row],[Weekday Number]]=6,Table1[[#This Row],[Weekday Number]]=7),"Weekend","Weekday")</f>
        <v>Weekday</v>
      </c>
      <c r="K3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1" t="s">
        <v>10636</v>
      </c>
      <c r="M3741" t="s">
        <v>10154</v>
      </c>
      <c r="N3741" t="s">
        <v>25</v>
      </c>
      <c r="O3741">
        <v>8031.4166299999997</v>
      </c>
      <c r="P3741">
        <v>408</v>
      </c>
      <c r="Q3741" t="s">
        <v>49</v>
      </c>
      <c r="R3741" s="1">
        <v>43785</v>
      </c>
      <c r="S3741">
        <f>WEEKDAY(Table1[[#This Row],[Discharge Date]],2)</f>
        <v>6</v>
      </c>
      <c r="T3741" t="s">
        <v>94</v>
      </c>
      <c r="U3741" t="s">
        <v>51</v>
      </c>
      <c r="V3741" t="s">
        <v>40</v>
      </c>
    </row>
    <row r="3742" spans="1:22" x14ac:dyDescent="0.35">
      <c r="A3742" t="s">
        <v>10637</v>
      </c>
      <c r="B3742">
        <v>31</v>
      </c>
      <c r="C3742" t="s">
        <v>20</v>
      </c>
      <c r="D3742" t="s">
        <v>32</v>
      </c>
      <c r="E3742" t="s">
        <v>22</v>
      </c>
      <c r="F3742" s="1">
        <v>43668</v>
      </c>
      <c r="G3742">
        <f>DAY(Table1[[#This Row],[Date of Admission]])</f>
        <v>22</v>
      </c>
      <c r="H3742" t="str">
        <f>TEXT(Table1[[#This Row],[Date of Admission]],"dddd")</f>
        <v>Monday</v>
      </c>
      <c r="I3742">
        <f>WEEKDAY(Table1[[#This Row],[Date of Admission]],2)</f>
        <v>1</v>
      </c>
      <c r="J3742" t="str">
        <f>IF(OR(Table1[[#This Row],[Weekday Number]]=6,Table1[[#This Row],[Weekday Number]]=7),"Weekend","Weekday")</f>
        <v>Weekday</v>
      </c>
      <c r="K3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2" t="s">
        <v>10638</v>
      </c>
      <c r="M3742" t="s">
        <v>10639</v>
      </c>
      <c r="N3742" t="s">
        <v>65</v>
      </c>
      <c r="O3742">
        <v>54769.402349999997</v>
      </c>
      <c r="P3742">
        <v>487</v>
      </c>
      <c r="Q3742" t="s">
        <v>49</v>
      </c>
      <c r="R3742" s="1">
        <v>43684</v>
      </c>
      <c r="S3742">
        <f>WEEKDAY(Table1[[#This Row],[Discharge Date]],2)</f>
        <v>3</v>
      </c>
      <c r="T3742" t="s">
        <v>50</v>
      </c>
      <c r="U3742" t="s">
        <v>28</v>
      </c>
      <c r="V3742" t="s">
        <v>40</v>
      </c>
    </row>
    <row r="3743" spans="1:22" x14ac:dyDescent="0.35">
      <c r="A3743" t="s">
        <v>10640</v>
      </c>
      <c r="B3743">
        <v>45</v>
      </c>
      <c r="C3743" t="s">
        <v>20</v>
      </c>
      <c r="D3743" t="s">
        <v>71</v>
      </c>
      <c r="E3743" t="s">
        <v>43</v>
      </c>
      <c r="F3743" s="1">
        <v>44371</v>
      </c>
      <c r="G3743">
        <f>DAY(Table1[[#This Row],[Date of Admission]])</f>
        <v>24</v>
      </c>
      <c r="H3743" t="str">
        <f>TEXT(Table1[[#This Row],[Date of Admission]],"dddd")</f>
        <v>Thursday</v>
      </c>
      <c r="I3743">
        <f>WEEKDAY(Table1[[#This Row],[Date of Admission]],2)</f>
        <v>4</v>
      </c>
      <c r="J3743" t="str">
        <f>IF(OR(Table1[[#This Row],[Weekday Number]]=6,Table1[[#This Row],[Weekday Number]]=7),"Weekend","Weekday")</f>
        <v>Weekday</v>
      </c>
      <c r="K3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3" t="s">
        <v>10641</v>
      </c>
      <c r="M3743" t="s">
        <v>10642</v>
      </c>
      <c r="N3743" t="s">
        <v>65</v>
      </c>
      <c r="O3743">
        <v>19389.737150000001</v>
      </c>
      <c r="P3743">
        <v>135</v>
      </c>
      <c r="Q3743" t="s">
        <v>26</v>
      </c>
      <c r="R3743" s="1">
        <v>44379</v>
      </c>
      <c r="S3743">
        <f>WEEKDAY(Table1[[#This Row],[Discharge Date]],2)</f>
        <v>5</v>
      </c>
      <c r="T3743" t="s">
        <v>56</v>
      </c>
      <c r="U3743" t="s">
        <v>39</v>
      </c>
      <c r="V3743" t="s">
        <v>40</v>
      </c>
    </row>
    <row r="3744" spans="1:22" x14ac:dyDescent="0.35">
      <c r="A3744" t="s">
        <v>10643</v>
      </c>
      <c r="B3744">
        <v>26</v>
      </c>
      <c r="C3744" t="s">
        <v>20</v>
      </c>
      <c r="D3744" t="s">
        <v>21</v>
      </c>
      <c r="E3744" t="s">
        <v>33</v>
      </c>
      <c r="F3744" s="1">
        <v>45132</v>
      </c>
      <c r="G3744">
        <f>DAY(Table1[[#This Row],[Date of Admission]])</f>
        <v>25</v>
      </c>
      <c r="H3744" t="str">
        <f>TEXT(Table1[[#This Row],[Date of Admission]],"dddd")</f>
        <v>Tuesday</v>
      </c>
      <c r="I3744">
        <f>WEEKDAY(Table1[[#This Row],[Date of Admission]],2)</f>
        <v>2</v>
      </c>
      <c r="J3744" t="str">
        <f>IF(OR(Table1[[#This Row],[Weekday Number]]=6,Table1[[#This Row],[Weekday Number]]=7),"Weekend","Weekday")</f>
        <v>Weekday</v>
      </c>
      <c r="K3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4" t="s">
        <v>10644</v>
      </c>
      <c r="M3744" t="s">
        <v>10645</v>
      </c>
      <c r="N3744" t="s">
        <v>65</v>
      </c>
      <c r="O3744">
        <v>25748.573179999999</v>
      </c>
      <c r="P3744">
        <v>473</v>
      </c>
      <c r="Q3744" t="s">
        <v>49</v>
      </c>
      <c r="R3744" s="1">
        <v>45144</v>
      </c>
      <c r="S3744">
        <f>WEEKDAY(Table1[[#This Row],[Discharge Date]],2)</f>
        <v>7</v>
      </c>
      <c r="T3744" t="s">
        <v>94</v>
      </c>
      <c r="U3744" t="s">
        <v>39</v>
      </c>
      <c r="V3744" t="s">
        <v>40</v>
      </c>
    </row>
    <row r="3745" spans="1:22" x14ac:dyDescent="0.35">
      <c r="A3745" t="s">
        <v>10646</v>
      </c>
      <c r="B3745">
        <v>73</v>
      </c>
      <c r="C3745" t="s">
        <v>31</v>
      </c>
      <c r="D3745" t="s">
        <v>21</v>
      </c>
      <c r="E3745" t="s">
        <v>53</v>
      </c>
      <c r="F3745" s="1">
        <v>44825</v>
      </c>
      <c r="G3745">
        <f>DAY(Table1[[#This Row],[Date of Admission]])</f>
        <v>21</v>
      </c>
      <c r="H3745" t="str">
        <f>TEXT(Table1[[#This Row],[Date of Admission]],"dddd")</f>
        <v>Wednesday</v>
      </c>
      <c r="I3745">
        <f>WEEKDAY(Table1[[#This Row],[Date of Admission]],2)</f>
        <v>3</v>
      </c>
      <c r="J3745" t="str">
        <f>IF(OR(Table1[[#This Row],[Weekday Number]]=6,Table1[[#This Row],[Weekday Number]]=7),"Weekend","Weekday")</f>
        <v>Weekday</v>
      </c>
      <c r="K3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5" t="s">
        <v>2233</v>
      </c>
      <c r="M3745" t="s">
        <v>4370</v>
      </c>
      <c r="N3745" t="s">
        <v>25</v>
      </c>
      <c r="O3745">
        <v>22948.228889999999</v>
      </c>
      <c r="P3745">
        <v>332</v>
      </c>
      <c r="Q3745" t="s">
        <v>37</v>
      </c>
      <c r="R3745" s="1">
        <v>44845</v>
      </c>
      <c r="S3745">
        <f>WEEKDAY(Table1[[#This Row],[Discharge Date]],2)</f>
        <v>2</v>
      </c>
      <c r="T3745" t="s">
        <v>50</v>
      </c>
      <c r="U3745" t="s">
        <v>51</v>
      </c>
      <c r="V3745" t="s">
        <v>29</v>
      </c>
    </row>
    <row r="3746" spans="1:22" x14ac:dyDescent="0.35">
      <c r="A3746" t="s">
        <v>10647</v>
      </c>
      <c r="B3746">
        <v>61</v>
      </c>
      <c r="C3746" t="s">
        <v>20</v>
      </c>
      <c r="D3746" t="s">
        <v>239</v>
      </c>
      <c r="E3746" t="s">
        <v>78</v>
      </c>
      <c r="F3746" s="1">
        <v>44574</v>
      </c>
      <c r="G3746">
        <f>DAY(Table1[[#This Row],[Date of Admission]])</f>
        <v>13</v>
      </c>
      <c r="H3746" t="str">
        <f>TEXT(Table1[[#This Row],[Date of Admission]],"dddd")</f>
        <v>Thursday</v>
      </c>
      <c r="I3746">
        <f>WEEKDAY(Table1[[#This Row],[Date of Admission]],2)</f>
        <v>4</v>
      </c>
      <c r="J3746" t="str">
        <f>IF(OR(Table1[[#This Row],[Weekday Number]]=6,Table1[[#This Row],[Weekday Number]]=7),"Weekend","Weekday")</f>
        <v>Weekday</v>
      </c>
      <c r="K3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6" t="s">
        <v>10648</v>
      </c>
      <c r="M3746" t="s">
        <v>10649</v>
      </c>
      <c r="N3746" t="s">
        <v>25</v>
      </c>
      <c r="O3746">
        <v>18233.152279999998</v>
      </c>
      <c r="P3746">
        <v>164</v>
      </c>
      <c r="Q3746" t="s">
        <v>37</v>
      </c>
      <c r="R3746" s="1">
        <v>44604</v>
      </c>
      <c r="S3746">
        <f>WEEKDAY(Table1[[#This Row],[Discharge Date]],2)</f>
        <v>6</v>
      </c>
      <c r="T3746" t="s">
        <v>50</v>
      </c>
      <c r="U3746" t="s">
        <v>51</v>
      </c>
      <c r="V3746" t="s">
        <v>40</v>
      </c>
    </row>
    <row r="3747" spans="1:22" x14ac:dyDescent="0.35">
      <c r="A3747" t="s">
        <v>10650</v>
      </c>
      <c r="B3747">
        <v>63</v>
      </c>
      <c r="C3747" t="s">
        <v>31</v>
      </c>
      <c r="D3747" t="s">
        <v>99</v>
      </c>
      <c r="E3747" t="s">
        <v>78</v>
      </c>
      <c r="F3747" s="1">
        <v>45128</v>
      </c>
      <c r="G3747">
        <f>DAY(Table1[[#This Row],[Date of Admission]])</f>
        <v>21</v>
      </c>
      <c r="H3747" t="str">
        <f>TEXT(Table1[[#This Row],[Date of Admission]],"dddd")</f>
        <v>Friday</v>
      </c>
      <c r="I3747">
        <f>WEEKDAY(Table1[[#This Row],[Date of Admission]],2)</f>
        <v>5</v>
      </c>
      <c r="J3747" t="str">
        <f>IF(OR(Table1[[#This Row],[Weekday Number]]=6,Table1[[#This Row],[Weekday Number]]=7),"Weekend","Weekday")</f>
        <v>Weekday</v>
      </c>
      <c r="K3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7" t="s">
        <v>6926</v>
      </c>
      <c r="M3747" t="s">
        <v>10651</v>
      </c>
      <c r="N3747" t="s">
        <v>25</v>
      </c>
      <c r="O3747">
        <v>15882.05458</v>
      </c>
      <c r="P3747">
        <v>289</v>
      </c>
      <c r="Q3747" t="s">
        <v>26</v>
      </c>
      <c r="R3747" s="1">
        <v>45130</v>
      </c>
      <c r="S3747">
        <f>WEEKDAY(Table1[[#This Row],[Discharge Date]],2)</f>
        <v>7</v>
      </c>
      <c r="T3747" t="s">
        <v>56</v>
      </c>
      <c r="U3747" t="s">
        <v>51</v>
      </c>
      <c r="V3747" t="s">
        <v>40</v>
      </c>
    </row>
    <row r="3748" spans="1:22" x14ac:dyDescent="0.35">
      <c r="A3748" t="s">
        <v>10652</v>
      </c>
      <c r="B3748">
        <v>21</v>
      </c>
      <c r="C3748" t="s">
        <v>20</v>
      </c>
      <c r="D3748" t="s">
        <v>32</v>
      </c>
      <c r="E3748" t="s">
        <v>78</v>
      </c>
      <c r="F3748" s="1">
        <v>45015</v>
      </c>
      <c r="G3748">
        <f>DAY(Table1[[#This Row],[Date of Admission]])</f>
        <v>30</v>
      </c>
      <c r="H3748" t="str">
        <f>TEXT(Table1[[#This Row],[Date of Admission]],"dddd")</f>
        <v>Thursday</v>
      </c>
      <c r="I3748">
        <f>WEEKDAY(Table1[[#This Row],[Date of Admission]],2)</f>
        <v>4</v>
      </c>
      <c r="J3748" t="str">
        <f>IF(OR(Table1[[#This Row],[Weekday Number]]=6,Table1[[#This Row],[Weekday Number]]=7),"Weekend","Weekday")</f>
        <v>Weekday</v>
      </c>
      <c r="K3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48" t="s">
        <v>10653</v>
      </c>
      <c r="M3748" t="s">
        <v>10654</v>
      </c>
      <c r="N3748" t="s">
        <v>69</v>
      </c>
      <c r="O3748">
        <v>31979.82301</v>
      </c>
      <c r="P3748">
        <v>295</v>
      </c>
      <c r="Q3748" t="s">
        <v>37</v>
      </c>
      <c r="R3748" s="1">
        <v>45038</v>
      </c>
      <c r="S3748">
        <f>WEEKDAY(Table1[[#This Row],[Discharge Date]],2)</f>
        <v>6</v>
      </c>
      <c r="T3748" t="s">
        <v>94</v>
      </c>
      <c r="U3748" t="s">
        <v>39</v>
      </c>
      <c r="V3748" t="s">
        <v>84</v>
      </c>
    </row>
    <row r="3749" spans="1:22" x14ac:dyDescent="0.35">
      <c r="A3749" t="s">
        <v>10655</v>
      </c>
      <c r="B3749">
        <v>78</v>
      </c>
      <c r="C3749" t="s">
        <v>31</v>
      </c>
      <c r="D3749" t="s">
        <v>42</v>
      </c>
      <c r="E3749" t="s">
        <v>78</v>
      </c>
      <c r="F3749" s="1">
        <v>45027</v>
      </c>
      <c r="G3749">
        <f>DAY(Table1[[#This Row],[Date of Admission]])</f>
        <v>11</v>
      </c>
      <c r="H3749" t="str">
        <f>TEXT(Table1[[#This Row],[Date of Admission]],"dddd")</f>
        <v>Tuesday</v>
      </c>
      <c r="I3749">
        <f>WEEKDAY(Table1[[#This Row],[Date of Admission]],2)</f>
        <v>2</v>
      </c>
      <c r="J3749" t="str">
        <f>IF(OR(Table1[[#This Row],[Weekday Number]]=6,Table1[[#This Row],[Weekday Number]]=7),"Weekend","Weekday")</f>
        <v>Weekday</v>
      </c>
      <c r="K3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49" t="s">
        <v>10656</v>
      </c>
      <c r="M3749" t="s">
        <v>10657</v>
      </c>
      <c r="N3749" t="s">
        <v>25</v>
      </c>
      <c r="O3749">
        <v>59273.369100000004</v>
      </c>
      <c r="P3749">
        <v>486</v>
      </c>
      <c r="Q3749" t="s">
        <v>26</v>
      </c>
      <c r="R3749" s="1">
        <v>45029</v>
      </c>
      <c r="S3749">
        <f>WEEKDAY(Table1[[#This Row],[Discharge Date]],2)</f>
        <v>4</v>
      </c>
      <c r="T3749" t="s">
        <v>94</v>
      </c>
      <c r="U3749" t="s">
        <v>39</v>
      </c>
      <c r="V3749" t="s">
        <v>29</v>
      </c>
    </row>
    <row r="3750" spans="1:22" x14ac:dyDescent="0.35">
      <c r="A3750" t="s">
        <v>10658</v>
      </c>
      <c r="B3750">
        <v>43</v>
      </c>
      <c r="C3750" t="s">
        <v>20</v>
      </c>
      <c r="D3750" t="s">
        <v>99</v>
      </c>
      <c r="E3750" t="s">
        <v>33</v>
      </c>
      <c r="F3750" s="1">
        <v>44363</v>
      </c>
      <c r="G3750">
        <f>DAY(Table1[[#This Row],[Date of Admission]])</f>
        <v>16</v>
      </c>
      <c r="H3750" t="str">
        <f>TEXT(Table1[[#This Row],[Date of Admission]],"dddd")</f>
        <v>Wednesday</v>
      </c>
      <c r="I3750">
        <f>WEEKDAY(Table1[[#This Row],[Date of Admission]],2)</f>
        <v>3</v>
      </c>
      <c r="J3750" t="str">
        <f>IF(OR(Table1[[#This Row],[Weekday Number]]=6,Table1[[#This Row],[Weekday Number]]=7),"Weekend","Weekday")</f>
        <v>Weekday</v>
      </c>
      <c r="K3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0" t="s">
        <v>10659</v>
      </c>
      <c r="M3750" t="s">
        <v>10660</v>
      </c>
      <c r="N3750" t="s">
        <v>65</v>
      </c>
      <c r="O3750">
        <v>10755.463019999999</v>
      </c>
      <c r="P3750">
        <v>254</v>
      </c>
      <c r="Q3750" t="s">
        <v>37</v>
      </c>
      <c r="R3750" s="1">
        <v>44389</v>
      </c>
      <c r="S3750">
        <f>WEEKDAY(Table1[[#This Row],[Discharge Date]],2)</f>
        <v>1</v>
      </c>
      <c r="T3750" t="s">
        <v>27</v>
      </c>
      <c r="U3750" t="s">
        <v>28</v>
      </c>
      <c r="V3750" t="s">
        <v>40</v>
      </c>
    </row>
    <row r="3751" spans="1:22" x14ac:dyDescent="0.35">
      <c r="A3751" t="s">
        <v>10661</v>
      </c>
      <c r="B3751">
        <v>79</v>
      </c>
      <c r="C3751" t="s">
        <v>20</v>
      </c>
      <c r="D3751" t="s">
        <v>21</v>
      </c>
      <c r="E3751" t="s">
        <v>22</v>
      </c>
      <c r="F3751" s="1">
        <v>44973</v>
      </c>
      <c r="G3751">
        <f>DAY(Table1[[#This Row],[Date of Admission]])</f>
        <v>16</v>
      </c>
      <c r="H3751" t="str">
        <f>TEXT(Table1[[#This Row],[Date of Admission]],"dddd")</f>
        <v>Thursday</v>
      </c>
      <c r="I3751">
        <f>WEEKDAY(Table1[[#This Row],[Date of Admission]],2)</f>
        <v>4</v>
      </c>
      <c r="J3751" t="str">
        <f>IF(OR(Table1[[#This Row],[Weekday Number]]=6,Table1[[#This Row],[Weekday Number]]=7),"Weekend","Weekday")</f>
        <v>Weekday</v>
      </c>
      <c r="K3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1" t="s">
        <v>10662</v>
      </c>
      <c r="M3751" t="s">
        <v>10663</v>
      </c>
      <c r="N3751" t="s">
        <v>25</v>
      </c>
      <c r="O3751">
        <v>4378.5662709999997</v>
      </c>
      <c r="P3751">
        <v>221</v>
      </c>
      <c r="Q3751" t="s">
        <v>26</v>
      </c>
      <c r="R3751" s="1">
        <v>44991</v>
      </c>
      <c r="S3751">
        <f>WEEKDAY(Table1[[#This Row],[Discharge Date]],2)</f>
        <v>1</v>
      </c>
      <c r="T3751" t="s">
        <v>27</v>
      </c>
      <c r="U3751" t="s">
        <v>39</v>
      </c>
      <c r="V3751" t="s">
        <v>29</v>
      </c>
    </row>
    <row r="3752" spans="1:22" x14ac:dyDescent="0.35">
      <c r="A3752" t="s">
        <v>10664</v>
      </c>
      <c r="B3752">
        <v>70</v>
      </c>
      <c r="C3752" t="s">
        <v>31</v>
      </c>
      <c r="D3752" t="s">
        <v>57</v>
      </c>
      <c r="E3752" t="s">
        <v>53</v>
      </c>
      <c r="F3752" s="1">
        <v>44266</v>
      </c>
      <c r="G3752">
        <f>DAY(Table1[[#This Row],[Date of Admission]])</f>
        <v>11</v>
      </c>
      <c r="H3752" t="str">
        <f>TEXT(Table1[[#This Row],[Date of Admission]],"dddd")</f>
        <v>Thursday</v>
      </c>
      <c r="I3752">
        <f>WEEKDAY(Table1[[#This Row],[Date of Admission]],2)</f>
        <v>4</v>
      </c>
      <c r="J3752" t="str">
        <f>IF(OR(Table1[[#This Row],[Weekday Number]]=6,Table1[[#This Row],[Weekday Number]]=7),"Weekend","Weekday")</f>
        <v>Weekday</v>
      </c>
      <c r="K3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2" t="s">
        <v>10665</v>
      </c>
      <c r="M3752" t="s">
        <v>10666</v>
      </c>
      <c r="N3752" t="s">
        <v>25</v>
      </c>
      <c r="O3752">
        <v>15636.34879</v>
      </c>
      <c r="P3752">
        <v>226</v>
      </c>
      <c r="Q3752" t="s">
        <v>49</v>
      </c>
      <c r="R3752" s="1">
        <v>44278</v>
      </c>
      <c r="S3752">
        <f>WEEKDAY(Table1[[#This Row],[Discharge Date]],2)</f>
        <v>2</v>
      </c>
      <c r="T3752" t="s">
        <v>50</v>
      </c>
      <c r="U3752" t="s">
        <v>39</v>
      </c>
      <c r="V3752" t="s">
        <v>29</v>
      </c>
    </row>
    <row r="3753" spans="1:22" x14ac:dyDescent="0.35">
      <c r="A3753" t="s">
        <v>10667</v>
      </c>
      <c r="B3753">
        <v>76</v>
      </c>
      <c r="C3753" t="s">
        <v>20</v>
      </c>
      <c r="D3753" t="s">
        <v>239</v>
      </c>
      <c r="E3753" t="s">
        <v>78</v>
      </c>
      <c r="F3753" s="1">
        <v>44859</v>
      </c>
      <c r="G3753">
        <f>DAY(Table1[[#This Row],[Date of Admission]])</f>
        <v>25</v>
      </c>
      <c r="H3753" t="str">
        <f>TEXT(Table1[[#This Row],[Date of Admission]],"dddd")</f>
        <v>Tuesday</v>
      </c>
      <c r="I3753">
        <f>WEEKDAY(Table1[[#This Row],[Date of Admission]],2)</f>
        <v>2</v>
      </c>
      <c r="J3753" t="str">
        <f>IF(OR(Table1[[#This Row],[Weekday Number]]=6,Table1[[#This Row],[Weekday Number]]=7),"Weekend","Weekday")</f>
        <v>Weekday</v>
      </c>
      <c r="K3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3" t="s">
        <v>10668</v>
      </c>
      <c r="M3753" t="s">
        <v>10669</v>
      </c>
      <c r="N3753" t="s">
        <v>25</v>
      </c>
      <c r="O3753">
        <v>4013.3298970000001</v>
      </c>
      <c r="P3753">
        <v>341</v>
      </c>
      <c r="Q3753" t="s">
        <v>37</v>
      </c>
      <c r="R3753" s="1">
        <v>44880</v>
      </c>
      <c r="S3753">
        <f>WEEKDAY(Table1[[#This Row],[Discharge Date]],2)</f>
        <v>2</v>
      </c>
      <c r="T3753" t="s">
        <v>27</v>
      </c>
      <c r="U3753" t="s">
        <v>51</v>
      </c>
      <c r="V3753" t="s">
        <v>29</v>
      </c>
    </row>
    <row r="3754" spans="1:22" x14ac:dyDescent="0.35">
      <c r="A3754" t="s">
        <v>10670</v>
      </c>
      <c r="B3754">
        <v>84</v>
      </c>
      <c r="C3754" t="s">
        <v>20</v>
      </c>
      <c r="D3754" t="s">
        <v>57</v>
      </c>
      <c r="E3754" t="s">
        <v>22</v>
      </c>
      <c r="F3754" s="1">
        <v>43876</v>
      </c>
      <c r="G3754">
        <f>DAY(Table1[[#This Row],[Date of Admission]])</f>
        <v>15</v>
      </c>
      <c r="H3754" t="str">
        <f>TEXT(Table1[[#This Row],[Date of Admission]],"dddd")</f>
        <v>Saturday</v>
      </c>
      <c r="I3754">
        <f>WEEKDAY(Table1[[#This Row],[Date of Admission]],2)</f>
        <v>6</v>
      </c>
      <c r="J3754" t="str">
        <f>IF(OR(Table1[[#This Row],[Weekday Number]]=6,Table1[[#This Row],[Weekday Number]]=7),"Weekend","Weekday")</f>
        <v>Weekend</v>
      </c>
      <c r="K3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4" t="s">
        <v>3026</v>
      </c>
      <c r="M3754" t="s">
        <v>10671</v>
      </c>
      <c r="N3754" t="s">
        <v>25</v>
      </c>
      <c r="O3754">
        <v>51828.99207</v>
      </c>
      <c r="P3754">
        <v>372</v>
      </c>
      <c r="Q3754" t="s">
        <v>49</v>
      </c>
      <c r="R3754" s="1">
        <v>43896</v>
      </c>
      <c r="S3754">
        <f>WEEKDAY(Table1[[#This Row],[Discharge Date]],2)</f>
        <v>5</v>
      </c>
      <c r="T3754" t="s">
        <v>38</v>
      </c>
      <c r="U3754" t="s">
        <v>51</v>
      </c>
      <c r="V3754" t="s">
        <v>29</v>
      </c>
    </row>
    <row r="3755" spans="1:22" x14ac:dyDescent="0.35">
      <c r="A3755" t="s">
        <v>5031</v>
      </c>
      <c r="B3755">
        <v>51</v>
      </c>
      <c r="C3755" t="s">
        <v>20</v>
      </c>
      <c r="D3755" t="s">
        <v>32</v>
      </c>
      <c r="E3755" t="s">
        <v>78</v>
      </c>
      <c r="F3755" s="1">
        <v>43786</v>
      </c>
      <c r="G3755">
        <f>DAY(Table1[[#This Row],[Date of Admission]])</f>
        <v>17</v>
      </c>
      <c r="H3755" t="str">
        <f>TEXT(Table1[[#This Row],[Date of Admission]],"dddd")</f>
        <v>Sunday</v>
      </c>
      <c r="I3755">
        <f>WEEKDAY(Table1[[#This Row],[Date of Admission]],2)</f>
        <v>7</v>
      </c>
      <c r="J3755" t="str">
        <f>IF(OR(Table1[[#This Row],[Weekday Number]]=6,Table1[[#This Row],[Weekday Number]]=7),"Weekend","Weekday")</f>
        <v>Weekend</v>
      </c>
      <c r="K3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5" t="s">
        <v>10672</v>
      </c>
      <c r="M3755" t="s">
        <v>5506</v>
      </c>
      <c r="N3755" t="s">
        <v>36</v>
      </c>
      <c r="O3755">
        <v>18908.949199999999</v>
      </c>
      <c r="P3755">
        <v>214</v>
      </c>
      <c r="Q3755" t="s">
        <v>37</v>
      </c>
      <c r="R3755" s="1">
        <v>43793</v>
      </c>
      <c r="S3755">
        <f>WEEKDAY(Table1[[#This Row],[Discharge Date]],2)</f>
        <v>7</v>
      </c>
      <c r="T3755" t="s">
        <v>56</v>
      </c>
      <c r="U3755" t="s">
        <v>51</v>
      </c>
      <c r="V3755" t="s">
        <v>40</v>
      </c>
    </row>
    <row r="3756" spans="1:22" x14ac:dyDescent="0.35">
      <c r="A3756" t="s">
        <v>10673</v>
      </c>
      <c r="B3756">
        <v>19</v>
      </c>
      <c r="C3756" t="s">
        <v>31</v>
      </c>
      <c r="D3756" t="s">
        <v>42</v>
      </c>
      <c r="E3756" t="s">
        <v>62</v>
      </c>
      <c r="F3756" s="1">
        <v>44746</v>
      </c>
      <c r="G3756">
        <f>DAY(Table1[[#This Row],[Date of Admission]])</f>
        <v>4</v>
      </c>
      <c r="H3756" t="str">
        <f>TEXT(Table1[[#This Row],[Date of Admission]],"dddd")</f>
        <v>Monday</v>
      </c>
      <c r="I3756">
        <f>WEEKDAY(Table1[[#This Row],[Date of Admission]],2)</f>
        <v>1</v>
      </c>
      <c r="J3756" t="str">
        <f>IF(OR(Table1[[#This Row],[Weekday Number]]=6,Table1[[#This Row],[Weekday Number]]=7),"Weekend","Weekday")</f>
        <v>Weekday</v>
      </c>
      <c r="K3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756" t="s">
        <v>10674</v>
      </c>
      <c r="M3756" t="s">
        <v>10675</v>
      </c>
      <c r="N3756" t="s">
        <v>69</v>
      </c>
      <c r="O3756">
        <v>10116.051439999999</v>
      </c>
      <c r="P3756">
        <v>424</v>
      </c>
      <c r="Q3756" t="s">
        <v>49</v>
      </c>
      <c r="R3756" s="1">
        <v>44762</v>
      </c>
      <c r="S3756">
        <f>WEEKDAY(Table1[[#This Row],[Discharge Date]],2)</f>
        <v>3</v>
      </c>
      <c r="T3756" t="s">
        <v>27</v>
      </c>
      <c r="U3756" t="s">
        <v>39</v>
      </c>
      <c r="V3756" t="s">
        <v>84</v>
      </c>
    </row>
    <row r="3757" spans="1:22" x14ac:dyDescent="0.35">
      <c r="A3757" t="s">
        <v>10676</v>
      </c>
      <c r="B3757">
        <v>47</v>
      </c>
      <c r="C3757" t="s">
        <v>31</v>
      </c>
      <c r="D3757" t="s">
        <v>57</v>
      </c>
      <c r="E3757" t="s">
        <v>62</v>
      </c>
      <c r="F3757" s="1">
        <v>43984</v>
      </c>
      <c r="G3757">
        <f>DAY(Table1[[#This Row],[Date of Admission]])</f>
        <v>2</v>
      </c>
      <c r="H3757" t="str">
        <f>TEXT(Table1[[#This Row],[Date of Admission]],"dddd")</f>
        <v>Tuesday</v>
      </c>
      <c r="I3757">
        <f>WEEKDAY(Table1[[#This Row],[Date of Admission]],2)</f>
        <v>2</v>
      </c>
      <c r="J3757" t="str">
        <f>IF(OR(Table1[[#This Row],[Weekday Number]]=6,Table1[[#This Row],[Weekday Number]]=7),"Weekend","Weekday")</f>
        <v>Weekday</v>
      </c>
      <c r="K3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757" t="s">
        <v>10677</v>
      </c>
      <c r="M3757" t="s">
        <v>10678</v>
      </c>
      <c r="N3757" t="s">
        <v>69</v>
      </c>
      <c r="O3757">
        <v>21437.987819999998</v>
      </c>
      <c r="P3757">
        <v>269</v>
      </c>
      <c r="Q3757" t="s">
        <v>49</v>
      </c>
      <c r="R3757" s="1">
        <v>44010</v>
      </c>
      <c r="S3757">
        <f>WEEKDAY(Table1[[#This Row],[Discharge Date]],2)</f>
        <v>7</v>
      </c>
      <c r="T3757" t="s">
        <v>50</v>
      </c>
      <c r="U3757" t="s">
        <v>28</v>
      </c>
      <c r="V3757" t="s">
        <v>40</v>
      </c>
    </row>
    <row r="3758" spans="1:22" x14ac:dyDescent="0.35">
      <c r="A3758" t="s">
        <v>10679</v>
      </c>
      <c r="B3758">
        <v>43</v>
      </c>
      <c r="C3758" t="s">
        <v>20</v>
      </c>
      <c r="D3758" t="s">
        <v>32</v>
      </c>
      <c r="E3758" t="s">
        <v>78</v>
      </c>
      <c r="F3758" s="1">
        <v>44355</v>
      </c>
      <c r="G3758">
        <f>DAY(Table1[[#This Row],[Date of Admission]])</f>
        <v>8</v>
      </c>
      <c r="H3758" t="str">
        <f>TEXT(Table1[[#This Row],[Date of Admission]],"dddd")</f>
        <v>Tuesday</v>
      </c>
      <c r="I3758">
        <f>WEEKDAY(Table1[[#This Row],[Date of Admission]],2)</f>
        <v>2</v>
      </c>
      <c r="J3758" t="str">
        <f>IF(OR(Table1[[#This Row],[Weekday Number]]=6,Table1[[#This Row],[Weekday Number]]=7),"Weekend","Weekday")</f>
        <v>Weekday</v>
      </c>
      <c r="K3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8" t="s">
        <v>10680</v>
      </c>
      <c r="M3758" t="s">
        <v>10681</v>
      </c>
      <c r="N3758" t="s">
        <v>69</v>
      </c>
      <c r="O3758">
        <v>21232.086940000001</v>
      </c>
      <c r="P3758">
        <v>187</v>
      </c>
      <c r="Q3758" t="s">
        <v>37</v>
      </c>
      <c r="R3758" s="1">
        <v>44384</v>
      </c>
      <c r="S3758">
        <f>WEEKDAY(Table1[[#This Row],[Discharge Date]],2)</f>
        <v>3</v>
      </c>
      <c r="T3758" t="s">
        <v>27</v>
      </c>
      <c r="U3758" t="s">
        <v>51</v>
      </c>
      <c r="V3758" t="s">
        <v>40</v>
      </c>
    </row>
    <row r="3759" spans="1:22" x14ac:dyDescent="0.35">
      <c r="A3759" t="s">
        <v>10682</v>
      </c>
      <c r="B3759">
        <v>44</v>
      </c>
      <c r="C3759" t="s">
        <v>31</v>
      </c>
      <c r="D3759" t="s">
        <v>32</v>
      </c>
      <c r="E3759" t="s">
        <v>62</v>
      </c>
      <c r="F3759" s="1">
        <v>44887</v>
      </c>
      <c r="G3759">
        <f>DAY(Table1[[#This Row],[Date of Admission]])</f>
        <v>22</v>
      </c>
      <c r="H3759" t="str">
        <f>TEXT(Table1[[#This Row],[Date of Admission]],"dddd")</f>
        <v>Tuesday</v>
      </c>
      <c r="I3759">
        <f>WEEKDAY(Table1[[#This Row],[Date of Admission]],2)</f>
        <v>2</v>
      </c>
      <c r="J3759" t="str">
        <f>IF(OR(Table1[[#This Row],[Weekday Number]]=6,Table1[[#This Row],[Weekday Number]]=7),"Weekend","Weekday")</f>
        <v>Weekday</v>
      </c>
      <c r="K3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59" t="s">
        <v>10683</v>
      </c>
      <c r="M3759" t="s">
        <v>10684</v>
      </c>
      <c r="N3759" t="s">
        <v>65</v>
      </c>
      <c r="O3759">
        <v>2811.1988329999999</v>
      </c>
      <c r="P3759">
        <v>110</v>
      </c>
      <c r="Q3759" t="s">
        <v>37</v>
      </c>
      <c r="R3759" s="1">
        <v>44908</v>
      </c>
      <c r="S3759">
        <f>WEEKDAY(Table1[[#This Row],[Discharge Date]],2)</f>
        <v>2</v>
      </c>
      <c r="T3759" t="s">
        <v>50</v>
      </c>
      <c r="U3759" t="s">
        <v>39</v>
      </c>
      <c r="V3759" t="s">
        <v>40</v>
      </c>
    </row>
    <row r="3760" spans="1:22" x14ac:dyDescent="0.35">
      <c r="A3760" t="s">
        <v>10685</v>
      </c>
      <c r="B3760">
        <v>62</v>
      </c>
      <c r="C3760" t="s">
        <v>20</v>
      </c>
      <c r="D3760" t="s">
        <v>57</v>
      </c>
      <c r="E3760" t="s">
        <v>22</v>
      </c>
      <c r="F3760" s="1">
        <v>44785</v>
      </c>
      <c r="G3760">
        <f>DAY(Table1[[#This Row],[Date of Admission]])</f>
        <v>12</v>
      </c>
      <c r="H3760" t="str">
        <f>TEXT(Table1[[#This Row],[Date of Admission]],"dddd")</f>
        <v>Friday</v>
      </c>
      <c r="I3760">
        <f>WEEKDAY(Table1[[#This Row],[Date of Admission]],2)</f>
        <v>5</v>
      </c>
      <c r="J3760" t="str">
        <f>IF(OR(Table1[[#This Row],[Weekday Number]]=6,Table1[[#This Row],[Weekday Number]]=7),"Weekend","Weekday")</f>
        <v>Weekday</v>
      </c>
      <c r="K3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60" t="s">
        <v>10686</v>
      </c>
      <c r="M3760" t="s">
        <v>10687</v>
      </c>
      <c r="N3760" t="s">
        <v>25</v>
      </c>
      <c r="O3760">
        <v>55449.03469</v>
      </c>
      <c r="P3760">
        <v>401</v>
      </c>
      <c r="Q3760" t="s">
        <v>26</v>
      </c>
      <c r="R3760" s="1">
        <v>44792</v>
      </c>
      <c r="S3760">
        <f>WEEKDAY(Table1[[#This Row],[Discharge Date]],2)</f>
        <v>5</v>
      </c>
      <c r="T3760" t="s">
        <v>56</v>
      </c>
      <c r="U3760" t="s">
        <v>28</v>
      </c>
      <c r="V3760" t="s">
        <v>40</v>
      </c>
    </row>
    <row r="3761" spans="1:22" x14ac:dyDescent="0.35">
      <c r="A3761" t="s">
        <v>6951</v>
      </c>
      <c r="B3761">
        <v>79</v>
      </c>
      <c r="C3761" t="s">
        <v>31</v>
      </c>
      <c r="D3761" t="s">
        <v>71</v>
      </c>
      <c r="E3761" t="s">
        <v>62</v>
      </c>
      <c r="F3761" s="1">
        <v>44398</v>
      </c>
      <c r="G3761">
        <f>DAY(Table1[[#This Row],[Date of Admission]])</f>
        <v>21</v>
      </c>
      <c r="H3761" t="str">
        <f>TEXT(Table1[[#This Row],[Date of Admission]],"dddd")</f>
        <v>Wednesday</v>
      </c>
      <c r="I3761">
        <f>WEEKDAY(Table1[[#This Row],[Date of Admission]],2)</f>
        <v>3</v>
      </c>
      <c r="J3761" t="str">
        <f>IF(OR(Table1[[#This Row],[Weekday Number]]=6,Table1[[#This Row],[Weekday Number]]=7),"Weekend","Weekday")</f>
        <v>Weekday</v>
      </c>
      <c r="K3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61" t="s">
        <v>10688</v>
      </c>
      <c r="M3761" t="s">
        <v>10689</v>
      </c>
      <c r="N3761" t="s">
        <v>25</v>
      </c>
      <c r="O3761">
        <v>14045.48596</v>
      </c>
      <c r="P3761">
        <v>279</v>
      </c>
      <c r="Q3761" t="s">
        <v>49</v>
      </c>
      <c r="R3761" s="1">
        <v>44422</v>
      </c>
      <c r="S3761">
        <f>WEEKDAY(Table1[[#This Row],[Discharge Date]],2)</f>
        <v>6</v>
      </c>
      <c r="T3761" t="s">
        <v>50</v>
      </c>
      <c r="U3761" t="s">
        <v>51</v>
      </c>
      <c r="V3761" t="s">
        <v>29</v>
      </c>
    </row>
    <row r="3762" spans="1:22" x14ac:dyDescent="0.35">
      <c r="A3762" t="s">
        <v>10690</v>
      </c>
      <c r="B3762">
        <v>75</v>
      </c>
      <c r="C3762" t="s">
        <v>20</v>
      </c>
      <c r="D3762" t="s">
        <v>32</v>
      </c>
      <c r="E3762" t="s">
        <v>78</v>
      </c>
      <c r="F3762" s="1">
        <v>43706</v>
      </c>
      <c r="G3762">
        <f>DAY(Table1[[#This Row],[Date of Admission]])</f>
        <v>29</v>
      </c>
      <c r="H3762" t="str">
        <f>TEXT(Table1[[#This Row],[Date of Admission]],"dddd")</f>
        <v>Thursday</v>
      </c>
      <c r="I3762">
        <f>WEEKDAY(Table1[[#This Row],[Date of Admission]],2)</f>
        <v>4</v>
      </c>
      <c r="J3762" t="str">
        <f>IF(OR(Table1[[#This Row],[Weekday Number]]=6,Table1[[#This Row],[Weekday Number]]=7),"Weekend","Weekday")</f>
        <v>Weekday</v>
      </c>
      <c r="K3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62" t="s">
        <v>10691</v>
      </c>
      <c r="M3762" t="s">
        <v>10692</v>
      </c>
      <c r="N3762" t="s">
        <v>25</v>
      </c>
      <c r="O3762">
        <v>49576.17164</v>
      </c>
      <c r="P3762">
        <v>280</v>
      </c>
      <c r="Q3762" t="s">
        <v>26</v>
      </c>
      <c r="R3762" s="1">
        <v>43708</v>
      </c>
      <c r="S3762">
        <f>WEEKDAY(Table1[[#This Row],[Discharge Date]],2)</f>
        <v>6</v>
      </c>
      <c r="T3762" t="s">
        <v>27</v>
      </c>
      <c r="U3762" t="s">
        <v>51</v>
      </c>
      <c r="V3762" t="s">
        <v>29</v>
      </c>
    </row>
    <row r="3763" spans="1:22" x14ac:dyDescent="0.35">
      <c r="A3763" t="s">
        <v>10693</v>
      </c>
      <c r="B3763">
        <v>73</v>
      </c>
      <c r="C3763" t="s">
        <v>31</v>
      </c>
      <c r="D3763" t="s">
        <v>124</v>
      </c>
      <c r="E3763" t="s">
        <v>33</v>
      </c>
      <c r="F3763" s="1">
        <v>44255</v>
      </c>
      <c r="G3763">
        <f>DAY(Table1[[#This Row],[Date of Admission]])</f>
        <v>28</v>
      </c>
      <c r="H3763" t="str">
        <f>TEXT(Table1[[#This Row],[Date of Admission]],"dddd")</f>
        <v>Sunday</v>
      </c>
      <c r="I3763">
        <f>WEEKDAY(Table1[[#This Row],[Date of Admission]],2)</f>
        <v>7</v>
      </c>
      <c r="J3763" t="str">
        <f>IF(OR(Table1[[#This Row],[Weekday Number]]=6,Table1[[#This Row],[Weekday Number]]=7),"Weekend","Weekday")</f>
        <v>Weekend</v>
      </c>
      <c r="K3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63" t="s">
        <v>10694</v>
      </c>
      <c r="M3763" t="s">
        <v>10695</v>
      </c>
      <c r="N3763" t="s">
        <v>65</v>
      </c>
      <c r="O3763">
        <v>15913.16015</v>
      </c>
      <c r="P3763">
        <v>411</v>
      </c>
      <c r="Q3763" t="s">
        <v>49</v>
      </c>
      <c r="R3763" s="1">
        <v>44257</v>
      </c>
      <c r="S3763">
        <f>WEEKDAY(Table1[[#This Row],[Discharge Date]],2)</f>
        <v>2</v>
      </c>
      <c r="T3763" t="s">
        <v>50</v>
      </c>
      <c r="U3763" t="s">
        <v>39</v>
      </c>
      <c r="V3763" t="s">
        <v>29</v>
      </c>
    </row>
    <row r="3764" spans="1:22" x14ac:dyDescent="0.35">
      <c r="A3764" t="s">
        <v>10696</v>
      </c>
      <c r="B3764">
        <v>32</v>
      </c>
      <c r="C3764" t="s">
        <v>31</v>
      </c>
      <c r="D3764" t="s">
        <v>71</v>
      </c>
      <c r="E3764" t="s">
        <v>78</v>
      </c>
      <c r="F3764" s="1">
        <v>43717</v>
      </c>
      <c r="G3764">
        <f>DAY(Table1[[#This Row],[Date of Admission]])</f>
        <v>9</v>
      </c>
      <c r="H3764" t="str">
        <f>TEXT(Table1[[#This Row],[Date of Admission]],"dddd")</f>
        <v>Monday</v>
      </c>
      <c r="I3764">
        <f>WEEKDAY(Table1[[#This Row],[Date of Admission]],2)</f>
        <v>1</v>
      </c>
      <c r="J3764" t="str">
        <f>IF(OR(Table1[[#This Row],[Weekday Number]]=6,Table1[[#This Row],[Weekday Number]]=7),"Weekend","Weekday")</f>
        <v>Weekday</v>
      </c>
      <c r="K3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64" t="s">
        <v>10697</v>
      </c>
      <c r="M3764" t="s">
        <v>10698</v>
      </c>
      <c r="N3764" t="s">
        <v>60</v>
      </c>
      <c r="O3764">
        <v>29633.637900000002</v>
      </c>
      <c r="P3764">
        <v>318</v>
      </c>
      <c r="Q3764" t="s">
        <v>37</v>
      </c>
      <c r="R3764" s="1">
        <v>43727</v>
      </c>
      <c r="S3764">
        <f>WEEKDAY(Table1[[#This Row],[Discharge Date]],2)</f>
        <v>4</v>
      </c>
      <c r="T3764" t="s">
        <v>27</v>
      </c>
      <c r="U3764" t="s">
        <v>51</v>
      </c>
      <c r="V3764" t="s">
        <v>40</v>
      </c>
    </row>
    <row r="3765" spans="1:22" x14ac:dyDescent="0.35">
      <c r="A3765" t="s">
        <v>10699</v>
      </c>
      <c r="B3765">
        <v>18</v>
      </c>
      <c r="C3765" t="s">
        <v>31</v>
      </c>
      <c r="D3765" t="s">
        <v>239</v>
      </c>
      <c r="E3765" t="s">
        <v>43</v>
      </c>
      <c r="F3765" s="1">
        <v>44293</v>
      </c>
      <c r="G3765">
        <f>DAY(Table1[[#This Row],[Date of Admission]])</f>
        <v>7</v>
      </c>
      <c r="H3765" t="str">
        <f>TEXT(Table1[[#This Row],[Date of Admission]],"dddd")</f>
        <v>Wednesday</v>
      </c>
      <c r="I3765">
        <f>WEEKDAY(Table1[[#This Row],[Date of Admission]],2)</f>
        <v>3</v>
      </c>
      <c r="J3765" t="str">
        <f>IF(OR(Table1[[#This Row],[Weekday Number]]=6,Table1[[#This Row],[Weekday Number]]=7),"Weekend","Weekday")</f>
        <v>Weekday</v>
      </c>
      <c r="K3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65" t="s">
        <v>10700</v>
      </c>
      <c r="M3765" t="s">
        <v>4612</v>
      </c>
      <c r="N3765" t="s">
        <v>69</v>
      </c>
      <c r="O3765">
        <v>12940.36418</v>
      </c>
      <c r="P3765">
        <v>156</v>
      </c>
      <c r="Q3765" t="s">
        <v>26</v>
      </c>
      <c r="R3765" s="1">
        <v>44310</v>
      </c>
      <c r="S3765">
        <f>WEEKDAY(Table1[[#This Row],[Discharge Date]],2)</f>
        <v>6</v>
      </c>
      <c r="T3765" t="s">
        <v>50</v>
      </c>
      <c r="U3765" t="s">
        <v>51</v>
      </c>
      <c r="V3765" t="s">
        <v>84</v>
      </c>
    </row>
    <row r="3766" spans="1:22" x14ac:dyDescent="0.35">
      <c r="A3766" t="s">
        <v>10701</v>
      </c>
      <c r="B3766">
        <v>24</v>
      </c>
      <c r="C3766" t="s">
        <v>20</v>
      </c>
      <c r="D3766" t="s">
        <v>239</v>
      </c>
      <c r="E3766" t="s">
        <v>22</v>
      </c>
      <c r="F3766" s="1">
        <v>44558</v>
      </c>
      <c r="G3766">
        <f>DAY(Table1[[#This Row],[Date of Admission]])</f>
        <v>28</v>
      </c>
      <c r="H3766" t="str">
        <f>TEXT(Table1[[#This Row],[Date of Admission]],"dddd")</f>
        <v>Tuesday</v>
      </c>
      <c r="I3766">
        <f>WEEKDAY(Table1[[#This Row],[Date of Admission]],2)</f>
        <v>2</v>
      </c>
      <c r="J3766" t="str">
        <f>IF(OR(Table1[[#This Row],[Weekday Number]]=6,Table1[[#This Row],[Weekday Number]]=7),"Weekend","Weekday")</f>
        <v>Weekday</v>
      </c>
      <c r="K3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66" t="s">
        <v>10702</v>
      </c>
      <c r="M3766" t="s">
        <v>6657</v>
      </c>
      <c r="N3766" t="s">
        <v>69</v>
      </c>
      <c r="O3766">
        <v>40191.936110000002</v>
      </c>
      <c r="P3766">
        <v>316</v>
      </c>
      <c r="Q3766" t="s">
        <v>49</v>
      </c>
      <c r="R3766" s="1">
        <v>44583</v>
      </c>
      <c r="S3766">
        <f>WEEKDAY(Table1[[#This Row],[Discharge Date]],2)</f>
        <v>6</v>
      </c>
      <c r="T3766" t="s">
        <v>50</v>
      </c>
      <c r="U3766" t="s">
        <v>28</v>
      </c>
      <c r="V3766" t="s">
        <v>84</v>
      </c>
    </row>
    <row r="3767" spans="1:22" x14ac:dyDescent="0.35">
      <c r="A3767" t="s">
        <v>10703</v>
      </c>
      <c r="B3767">
        <v>36</v>
      </c>
      <c r="C3767" t="s">
        <v>31</v>
      </c>
      <c r="D3767" t="s">
        <v>239</v>
      </c>
      <c r="E3767" t="s">
        <v>62</v>
      </c>
      <c r="F3767" s="1">
        <v>43982</v>
      </c>
      <c r="G3767">
        <f>DAY(Table1[[#This Row],[Date of Admission]])</f>
        <v>31</v>
      </c>
      <c r="H3767" t="str">
        <f>TEXT(Table1[[#This Row],[Date of Admission]],"dddd")</f>
        <v>Sunday</v>
      </c>
      <c r="I3767">
        <f>WEEKDAY(Table1[[#This Row],[Date of Admission]],2)</f>
        <v>7</v>
      </c>
      <c r="J3767" t="str">
        <f>IF(OR(Table1[[#This Row],[Weekday Number]]=6,Table1[[#This Row],[Weekday Number]]=7),"Weekend","Weekday")</f>
        <v>Weekend</v>
      </c>
      <c r="K3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67" t="s">
        <v>10704</v>
      </c>
      <c r="M3767" t="s">
        <v>10705</v>
      </c>
      <c r="N3767" t="s">
        <v>36</v>
      </c>
      <c r="O3767">
        <v>18813.36507</v>
      </c>
      <c r="P3767">
        <v>142</v>
      </c>
      <c r="Q3767" t="s">
        <v>37</v>
      </c>
      <c r="R3767" s="1">
        <v>43988</v>
      </c>
      <c r="S3767">
        <f>WEEKDAY(Table1[[#This Row],[Discharge Date]],2)</f>
        <v>6</v>
      </c>
      <c r="T3767" t="s">
        <v>38</v>
      </c>
      <c r="U3767" t="s">
        <v>28</v>
      </c>
      <c r="V3767" t="s">
        <v>40</v>
      </c>
    </row>
    <row r="3768" spans="1:22" x14ac:dyDescent="0.35">
      <c r="A3768" t="s">
        <v>10706</v>
      </c>
      <c r="B3768">
        <v>52</v>
      </c>
      <c r="C3768" t="s">
        <v>31</v>
      </c>
      <c r="D3768" t="s">
        <v>21</v>
      </c>
      <c r="E3768" t="s">
        <v>53</v>
      </c>
      <c r="F3768" s="1">
        <v>43621</v>
      </c>
      <c r="G3768">
        <f>DAY(Table1[[#This Row],[Date of Admission]])</f>
        <v>5</v>
      </c>
      <c r="H3768" t="str">
        <f>TEXT(Table1[[#This Row],[Date of Admission]],"dddd")</f>
        <v>Wednesday</v>
      </c>
      <c r="I3768">
        <f>WEEKDAY(Table1[[#This Row],[Date of Admission]],2)</f>
        <v>3</v>
      </c>
      <c r="J3768" t="str">
        <f>IF(OR(Table1[[#This Row],[Weekday Number]]=6,Table1[[#This Row],[Weekday Number]]=7),"Weekend","Weekday")</f>
        <v>Weekday</v>
      </c>
      <c r="K3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68" t="s">
        <v>10707</v>
      </c>
      <c r="M3768" t="s">
        <v>10708</v>
      </c>
      <c r="N3768" t="s">
        <v>25</v>
      </c>
      <c r="O3768">
        <v>5887.5984310000003</v>
      </c>
      <c r="P3768">
        <v>384</v>
      </c>
      <c r="Q3768" t="s">
        <v>26</v>
      </c>
      <c r="R3768" s="1">
        <v>43625</v>
      </c>
      <c r="S3768">
        <f>WEEKDAY(Table1[[#This Row],[Discharge Date]],2)</f>
        <v>7</v>
      </c>
      <c r="T3768" t="s">
        <v>50</v>
      </c>
      <c r="U3768" t="s">
        <v>51</v>
      </c>
      <c r="V3768" t="s">
        <v>40</v>
      </c>
    </row>
    <row r="3769" spans="1:22" x14ac:dyDescent="0.35">
      <c r="A3769" t="s">
        <v>10709</v>
      </c>
      <c r="B3769">
        <v>19</v>
      </c>
      <c r="C3769" t="s">
        <v>31</v>
      </c>
      <c r="D3769" t="s">
        <v>124</v>
      </c>
      <c r="E3769" t="s">
        <v>78</v>
      </c>
      <c r="F3769" s="1">
        <v>43418</v>
      </c>
      <c r="G3769">
        <f>DAY(Table1[[#This Row],[Date of Admission]])</f>
        <v>14</v>
      </c>
      <c r="H3769" t="str">
        <f>TEXT(Table1[[#This Row],[Date of Admission]],"dddd")</f>
        <v>Wednesday</v>
      </c>
      <c r="I3769">
        <f>WEEKDAY(Table1[[#This Row],[Date of Admission]],2)</f>
        <v>3</v>
      </c>
      <c r="J3769" t="str">
        <f>IF(OR(Table1[[#This Row],[Weekday Number]]=6,Table1[[#This Row],[Weekday Number]]=7),"Weekend","Weekday")</f>
        <v>Weekday</v>
      </c>
      <c r="K3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69" t="s">
        <v>10710</v>
      </c>
      <c r="M3769" t="s">
        <v>10711</v>
      </c>
      <c r="N3769" t="s">
        <v>69</v>
      </c>
      <c r="O3769">
        <v>43741.947110000001</v>
      </c>
      <c r="P3769">
        <v>479</v>
      </c>
      <c r="Q3769" t="s">
        <v>37</v>
      </c>
      <c r="R3769" s="1">
        <v>43430</v>
      </c>
      <c r="S3769">
        <f>WEEKDAY(Table1[[#This Row],[Discharge Date]],2)</f>
        <v>1</v>
      </c>
      <c r="T3769" t="s">
        <v>94</v>
      </c>
      <c r="U3769" t="s">
        <v>51</v>
      </c>
      <c r="V3769" t="s">
        <v>84</v>
      </c>
    </row>
    <row r="3770" spans="1:22" x14ac:dyDescent="0.35">
      <c r="A3770" t="s">
        <v>10712</v>
      </c>
      <c r="B3770">
        <v>71</v>
      </c>
      <c r="C3770" t="s">
        <v>20</v>
      </c>
      <c r="D3770" t="s">
        <v>21</v>
      </c>
      <c r="E3770" t="s">
        <v>43</v>
      </c>
      <c r="F3770" s="1">
        <v>44265</v>
      </c>
      <c r="G3770">
        <f>DAY(Table1[[#This Row],[Date of Admission]])</f>
        <v>10</v>
      </c>
      <c r="H3770" t="str">
        <f>TEXT(Table1[[#This Row],[Date of Admission]],"dddd")</f>
        <v>Wednesday</v>
      </c>
      <c r="I3770">
        <f>WEEKDAY(Table1[[#This Row],[Date of Admission]],2)</f>
        <v>3</v>
      </c>
      <c r="J3770" t="str">
        <f>IF(OR(Table1[[#This Row],[Weekday Number]]=6,Table1[[#This Row],[Weekday Number]]=7),"Weekend","Weekday")</f>
        <v>Weekday</v>
      </c>
      <c r="K3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0" t="s">
        <v>10713</v>
      </c>
      <c r="M3770" t="s">
        <v>10714</v>
      </c>
      <c r="N3770" t="s">
        <v>69</v>
      </c>
      <c r="O3770">
        <v>11026.925209999999</v>
      </c>
      <c r="P3770">
        <v>316</v>
      </c>
      <c r="Q3770" t="s">
        <v>37</v>
      </c>
      <c r="R3770" s="1">
        <v>44278</v>
      </c>
      <c r="S3770">
        <f>WEEKDAY(Table1[[#This Row],[Discharge Date]],2)</f>
        <v>2</v>
      </c>
      <c r="T3770" t="s">
        <v>56</v>
      </c>
      <c r="U3770" t="s">
        <v>51</v>
      </c>
      <c r="V3770" t="s">
        <v>29</v>
      </c>
    </row>
    <row r="3771" spans="1:22" x14ac:dyDescent="0.35">
      <c r="A3771" t="s">
        <v>10715</v>
      </c>
      <c r="B3771">
        <v>66</v>
      </c>
      <c r="C3771" t="s">
        <v>31</v>
      </c>
      <c r="D3771" t="s">
        <v>21</v>
      </c>
      <c r="E3771" t="s">
        <v>53</v>
      </c>
      <c r="F3771" s="1">
        <v>44146</v>
      </c>
      <c r="G3771">
        <f>DAY(Table1[[#This Row],[Date of Admission]])</f>
        <v>11</v>
      </c>
      <c r="H3771" t="str">
        <f>TEXT(Table1[[#This Row],[Date of Admission]],"dddd")</f>
        <v>Wednesday</v>
      </c>
      <c r="I3771">
        <f>WEEKDAY(Table1[[#This Row],[Date of Admission]],2)</f>
        <v>3</v>
      </c>
      <c r="J3771" t="str">
        <f>IF(OR(Table1[[#This Row],[Weekday Number]]=6,Table1[[#This Row],[Weekday Number]]=7),"Weekend","Weekday")</f>
        <v>Weekday</v>
      </c>
      <c r="K3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1" t="s">
        <v>10716</v>
      </c>
      <c r="M3771" t="s">
        <v>10717</v>
      </c>
      <c r="N3771" t="s">
        <v>60</v>
      </c>
      <c r="O3771">
        <v>1154.590831</v>
      </c>
      <c r="P3771">
        <v>198</v>
      </c>
      <c r="Q3771" t="s">
        <v>26</v>
      </c>
      <c r="R3771" s="1">
        <v>44152</v>
      </c>
      <c r="S3771">
        <f>WEEKDAY(Table1[[#This Row],[Discharge Date]],2)</f>
        <v>2</v>
      </c>
      <c r="T3771" t="s">
        <v>94</v>
      </c>
      <c r="U3771" t="s">
        <v>28</v>
      </c>
      <c r="V3771" t="s">
        <v>29</v>
      </c>
    </row>
    <row r="3772" spans="1:22" x14ac:dyDescent="0.35">
      <c r="A3772" t="s">
        <v>10718</v>
      </c>
      <c r="B3772">
        <v>35</v>
      </c>
      <c r="C3772" t="s">
        <v>20</v>
      </c>
      <c r="D3772" t="s">
        <v>42</v>
      </c>
      <c r="E3772" t="s">
        <v>22</v>
      </c>
      <c r="F3772" s="1">
        <v>44473</v>
      </c>
      <c r="G3772">
        <f>DAY(Table1[[#This Row],[Date of Admission]])</f>
        <v>4</v>
      </c>
      <c r="H3772" t="str">
        <f>TEXT(Table1[[#This Row],[Date of Admission]],"dddd")</f>
        <v>Monday</v>
      </c>
      <c r="I3772">
        <f>WEEKDAY(Table1[[#This Row],[Date of Admission]],2)</f>
        <v>1</v>
      </c>
      <c r="J3772" t="str">
        <f>IF(OR(Table1[[#This Row],[Weekday Number]]=6,Table1[[#This Row],[Weekday Number]]=7),"Weekend","Weekday")</f>
        <v>Weekday</v>
      </c>
      <c r="K3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772" t="s">
        <v>10719</v>
      </c>
      <c r="M3772" t="s">
        <v>10720</v>
      </c>
      <c r="N3772" t="s">
        <v>65</v>
      </c>
      <c r="O3772">
        <v>1899.175964</v>
      </c>
      <c r="P3772">
        <v>149</v>
      </c>
      <c r="Q3772" t="s">
        <v>49</v>
      </c>
      <c r="R3772" s="1">
        <v>44498</v>
      </c>
      <c r="S3772">
        <f>WEEKDAY(Table1[[#This Row],[Discharge Date]],2)</f>
        <v>5</v>
      </c>
      <c r="T3772" t="s">
        <v>27</v>
      </c>
      <c r="U3772" t="s">
        <v>28</v>
      </c>
      <c r="V3772" t="s">
        <v>40</v>
      </c>
    </row>
    <row r="3773" spans="1:22" x14ac:dyDescent="0.35">
      <c r="A3773" t="s">
        <v>10721</v>
      </c>
      <c r="B3773">
        <v>42</v>
      </c>
      <c r="C3773" t="s">
        <v>20</v>
      </c>
      <c r="D3773" t="s">
        <v>99</v>
      </c>
      <c r="E3773" t="s">
        <v>43</v>
      </c>
      <c r="F3773" s="1">
        <v>44423</v>
      </c>
      <c r="G3773">
        <f>DAY(Table1[[#This Row],[Date of Admission]])</f>
        <v>15</v>
      </c>
      <c r="H3773" t="str">
        <f>TEXT(Table1[[#This Row],[Date of Admission]],"dddd")</f>
        <v>Sunday</v>
      </c>
      <c r="I3773">
        <f>WEEKDAY(Table1[[#This Row],[Date of Admission]],2)</f>
        <v>7</v>
      </c>
      <c r="J3773" t="str">
        <f>IF(OR(Table1[[#This Row],[Weekday Number]]=6,Table1[[#This Row],[Weekday Number]]=7),"Weekend","Weekday")</f>
        <v>Weekend</v>
      </c>
      <c r="K3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3" t="s">
        <v>10722</v>
      </c>
      <c r="M3773" t="s">
        <v>10723</v>
      </c>
      <c r="N3773" t="s">
        <v>25</v>
      </c>
      <c r="O3773">
        <v>15555.37205</v>
      </c>
      <c r="P3773">
        <v>220</v>
      </c>
      <c r="Q3773" t="s">
        <v>26</v>
      </c>
      <c r="R3773" s="1">
        <v>44429</v>
      </c>
      <c r="S3773">
        <f>WEEKDAY(Table1[[#This Row],[Discharge Date]],2)</f>
        <v>6</v>
      </c>
      <c r="T3773" t="s">
        <v>27</v>
      </c>
      <c r="U3773" t="s">
        <v>28</v>
      </c>
      <c r="V3773" t="s">
        <v>40</v>
      </c>
    </row>
    <row r="3774" spans="1:22" x14ac:dyDescent="0.35">
      <c r="A3774" t="s">
        <v>10724</v>
      </c>
      <c r="B3774">
        <v>36</v>
      </c>
      <c r="C3774" t="s">
        <v>20</v>
      </c>
      <c r="D3774" t="s">
        <v>124</v>
      </c>
      <c r="E3774" t="s">
        <v>62</v>
      </c>
      <c r="F3774" s="1">
        <v>43664</v>
      </c>
      <c r="G3774">
        <f>DAY(Table1[[#This Row],[Date of Admission]])</f>
        <v>18</v>
      </c>
      <c r="H3774" t="str">
        <f>TEXT(Table1[[#This Row],[Date of Admission]],"dddd")</f>
        <v>Thursday</v>
      </c>
      <c r="I3774">
        <f>WEEKDAY(Table1[[#This Row],[Date of Admission]],2)</f>
        <v>4</v>
      </c>
      <c r="J3774" t="str">
        <f>IF(OR(Table1[[#This Row],[Weekday Number]]=6,Table1[[#This Row],[Weekday Number]]=7),"Weekend","Weekday")</f>
        <v>Weekday</v>
      </c>
      <c r="K3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4" t="s">
        <v>573</v>
      </c>
      <c r="M3774" t="s">
        <v>10725</v>
      </c>
      <c r="N3774" t="s">
        <v>60</v>
      </c>
      <c r="O3774">
        <v>20495.30875</v>
      </c>
      <c r="P3774">
        <v>399</v>
      </c>
      <c r="Q3774" t="s">
        <v>49</v>
      </c>
      <c r="R3774" s="1">
        <v>43671</v>
      </c>
      <c r="S3774">
        <f>WEEKDAY(Table1[[#This Row],[Discharge Date]],2)</f>
        <v>4</v>
      </c>
      <c r="T3774" t="s">
        <v>38</v>
      </c>
      <c r="U3774" t="s">
        <v>51</v>
      </c>
      <c r="V3774" t="s">
        <v>40</v>
      </c>
    </row>
    <row r="3775" spans="1:22" x14ac:dyDescent="0.35">
      <c r="A3775" t="s">
        <v>5399</v>
      </c>
      <c r="B3775">
        <v>73</v>
      </c>
      <c r="C3775" t="s">
        <v>31</v>
      </c>
      <c r="D3775" t="s">
        <v>71</v>
      </c>
      <c r="E3775" t="s">
        <v>33</v>
      </c>
      <c r="F3775" s="1">
        <v>43716</v>
      </c>
      <c r="G3775">
        <f>DAY(Table1[[#This Row],[Date of Admission]])</f>
        <v>8</v>
      </c>
      <c r="H3775" t="str">
        <f>TEXT(Table1[[#This Row],[Date of Admission]],"dddd")</f>
        <v>Sunday</v>
      </c>
      <c r="I3775">
        <f>WEEKDAY(Table1[[#This Row],[Date of Admission]],2)</f>
        <v>7</v>
      </c>
      <c r="J3775" t="str">
        <f>IF(OR(Table1[[#This Row],[Weekday Number]]=6,Table1[[#This Row],[Weekday Number]]=7),"Weekend","Weekday")</f>
        <v>Weekend</v>
      </c>
      <c r="K3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5" t="s">
        <v>10726</v>
      </c>
      <c r="M3775" t="s">
        <v>10727</v>
      </c>
      <c r="N3775" t="s">
        <v>36</v>
      </c>
      <c r="O3775">
        <v>28335.828850000002</v>
      </c>
      <c r="P3775">
        <v>497</v>
      </c>
      <c r="Q3775" t="s">
        <v>49</v>
      </c>
      <c r="R3775" s="1">
        <v>43722</v>
      </c>
      <c r="S3775">
        <f>WEEKDAY(Table1[[#This Row],[Discharge Date]],2)</f>
        <v>6</v>
      </c>
      <c r="T3775" t="s">
        <v>38</v>
      </c>
      <c r="U3775" t="s">
        <v>51</v>
      </c>
      <c r="V3775" t="s">
        <v>29</v>
      </c>
    </row>
    <row r="3776" spans="1:22" x14ac:dyDescent="0.35">
      <c r="A3776" t="s">
        <v>10728</v>
      </c>
      <c r="B3776">
        <v>40</v>
      </c>
      <c r="C3776" t="s">
        <v>31</v>
      </c>
      <c r="D3776" t="s">
        <v>71</v>
      </c>
      <c r="E3776" t="s">
        <v>53</v>
      </c>
      <c r="F3776" s="1">
        <v>44406</v>
      </c>
      <c r="G3776">
        <f>DAY(Table1[[#This Row],[Date of Admission]])</f>
        <v>29</v>
      </c>
      <c r="H3776" t="str">
        <f>TEXT(Table1[[#This Row],[Date of Admission]],"dddd")</f>
        <v>Thursday</v>
      </c>
      <c r="I3776">
        <f>WEEKDAY(Table1[[#This Row],[Date of Admission]],2)</f>
        <v>4</v>
      </c>
      <c r="J3776" t="str">
        <f>IF(OR(Table1[[#This Row],[Weekday Number]]=6,Table1[[#This Row],[Weekday Number]]=7),"Weekend","Weekday")</f>
        <v>Weekday</v>
      </c>
      <c r="K3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76" t="s">
        <v>10729</v>
      </c>
      <c r="M3776" t="s">
        <v>10730</v>
      </c>
      <c r="N3776" t="s">
        <v>65</v>
      </c>
      <c r="O3776">
        <v>24617.220020000001</v>
      </c>
      <c r="P3776">
        <v>468</v>
      </c>
      <c r="Q3776" t="s">
        <v>26</v>
      </c>
      <c r="R3776" s="1">
        <v>44427</v>
      </c>
      <c r="S3776">
        <f>WEEKDAY(Table1[[#This Row],[Discharge Date]],2)</f>
        <v>4</v>
      </c>
      <c r="T3776" t="s">
        <v>27</v>
      </c>
      <c r="U3776" t="s">
        <v>28</v>
      </c>
      <c r="V3776" t="s">
        <v>40</v>
      </c>
    </row>
    <row r="3777" spans="1:22" x14ac:dyDescent="0.35">
      <c r="A3777" t="s">
        <v>10731</v>
      </c>
      <c r="B3777">
        <v>35</v>
      </c>
      <c r="C3777" t="s">
        <v>20</v>
      </c>
      <c r="D3777" t="s">
        <v>57</v>
      </c>
      <c r="E3777" t="s">
        <v>53</v>
      </c>
      <c r="F3777" s="1">
        <v>44218</v>
      </c>
      <c r="G3777">
        <f>DAY(Table1[[#This Row],[Date of Admission]])</f>
        <v>22</v>
      </c>
      <c r="H3777" t="str">
        <f>TEXT(Table1[[#This Row],[Date of Admission]],"dddd")</f>
        <v>Friday</v>
      </c>
      <c r="I3777">
        <f>WEEKDAY(Table1[[#This Row],[Date of Admission]],2)</f>
        <v>5</v>
      </c>
      <c r="J3777" t="str">
        <f>IF(OR(Table1[[#This Row],[Weekday Number]]=6,Table1[[#This Row],[Weekday Number]]=7),"Weekend","Weekday")</f>
        <v>Weekday</v>
      </c>
      <c r="K3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7" t="s">
        <v>10732</v>
      </c>
      <c r="M3777" t="s">
        <v>10733</v>
      </c>
      <c r="N3777" t="s">
        <v>36</v>
      </c>
      <c r="O3777">
        <v>3512.890253</v>
      </c>
      <c r="P3777">
        <v>490</v>
      </c>
      <c r="Q3777" t="s">
        <v>26</v>
      </c>
      <c r="R3777" s="1">
        <v>44231</v>
      </c>
      <c r="S3777">
        <f>WEEKDAY(Table1[[#This Row],[Discharge Date]],2)</f>
        <v>4</v>
      </c>
      <c r="T3777" t="s">
        <v>56</v>
      </c>
      <c r="U3777" t="s">
        <v>51</v>
      </c>
      <c r="V3777" t="s">
        <v>40</v>
      </c>
    </row>
    <row r="3778" spans="1:22" x14ac:dyDescent="0.35">
      <c r="A3778" t="s">
        <v>10734</v>
      </c>
      <c r="B3778">
        <v>39</v>
      </c>
      <c r="C3778" t="s">
        <v>20</v>
      </c>
      <c r="D3778" t="s">
        <v>57</v>
      </c>
      <c r="E3778" t="s">
        <v>22</v>
      </c>
      <c r="F3778" s="1">
        <v>44509</v>
      </c>
      <c r="G3778">
        <f>DAY(Table1[[#This Row],[Date of Admission]])</f>
        <v>9</v>
      </c>
      <c r="H3778" t="str">
        <f>TEXT(Table1[[#This Row],[Date of Admission]],"dddd")</f>
        <v>Tuesday</v>
      </c>
      <c r="I3778">
        <f>WEEKDAY(Table1[[#This Row],[Date of Admission]],2)</f>
        <v>2</v>
      </c>
      <c r="J3778" t="str">
        <f>IF(OR(Table1[[#This Row],[Weekday Number]]=6,Table1[[#This Row],[Weekday Number]]=7),"Weekend","Weekday")</f>
        <v>Weekday</v>
      </c>
      <c r="K3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8" t="s">
        <v>10735</v>
      </c>
      <c r="M3778" t="s">
        <v>10736</v>
      </c>
      <c r="N3778" t="s">
        <v>65</v>
      </c>
      <c r="O3778">
        <v>15068.949210000001</v>
      </c>
      <c r="P3778">
        <v>184</v>
      </c>
      <c r="Q3778" t="s">
        <v>49</v>
      </c>
      <c r="R3778" s="1">
        <v>44527</v>
      </c>
      <c r="S3778">
        <f>WEEKDAY(Table1[[#This Row],[Discharge Date]],2)</f>
        <v>6</v>
      </c>
      <c r="T3778" t="s">
        <v>38</v>
      </c>
      <c r="U3778" t="s">
        <v>51</v>
      </c>
      <c r="V3778" t="s">
        <v>40</v>
      </c>
    </row>
    <row r="3779" spans="1:22" x14ac:dyDescent="0.35">
      <c r="A3779" t="s">
        <v>10737</v>
      </c>
      <c r="B3779">
        <v>20</v>
      </c>
      <c r="C3779" t="s">
        <v>20</v>
      </c>
      <c r="D3779" t="s">
        <v>99</v>
      </c>
      <c r="E3779" t="s">
        <v>78</v>
      </c>
      <c r="F3779" s="1">
        <v>44449</v>
      </c>
      <c r="G3779">
        <f>DAY(Table1[[#This Row],[Date of Admission]])</f>
        <v>10</v>
      </c>
      <c r="H3779" t="str">
        <f>TEXT(Table1[[#This Row],[Date of Admission]],"dddd")</f>
        <v>Friday</v>
      </c>
      <c r="I3779">
        <f>WEEKDAY(Table1[[#This Row],[Date of Admission]],2)</f>
        <v>5</v>
      </c>
      <c r="J3779" t="str">
        <f>IF(OR(Table1[[#This Row],[Weekday Number]]=6,Table1[[#This Row],[Weekday Number]]=7),"Weekend","Weekday")</f>
        <v>Weekday</v>
      </c>
      <c r="K3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79" t="s">
        <v>2669</v>
      </c>
      <c r="M3779" t="s">
        <v>10738</v>
      </c>
      <c r="N3779" t="s">
        <v>69</v>
      </c>
      <c r="O3779">
        <v>49223.80431</v>
      </c>
      <c r="P3779">
        <v>301</v>
      </c>
      <c r="Q3779" t="s">
        <v>37</v>
      </c>
      <c r="R3779" s="1">
        <v>44462</v>
      </c>
      <c r="S3779">
        <f>WEEKDAY(Table1[[#This Row],[Discharge Date]],2)</f>
        <v>4</v>
      </c>
      <c r="T3779" t="s">
        <v>50</v>
      </c>
      <c r="U3779" t="s">
        <v>28</v>
      </c>
      <c r="V3779" t="s">
        <v>84</v>
      </c>
    </row>
    <row r="3780" spans="1:22" x14ac:dyDescent="0.35">
      <c r="A3780" t="s">
        <v>10739</v>
      </c>
      <c r="B3780">
        <v>45</v>
      </c>
      <c r="C3780" t="s">
        <v>20</v>
      </c>
      <c r="D3780" t="s">
        <v>71</v>
      </c>
      <c r="E3780" t="s">
        <v>62</v>
      </c>
      <c r="F3780" s="1">
        <v>44700</v>
      </c>
      <c r="G3780">
        <f>DAY(Table1[[#This Row],[Date of Admission]])</f>
        <v>19</v>
      </c>
      <c r="H3780" t="str">
        <f>TEXT(Table1[[#This Row],[Date of Admission]],"dddd")</f>
        <v>Thursday</v>
      </c>
      <c r="I3780">
        <f>WEEKDAY(Table1[[#This Row],[Date of Admission]],2)</f>
        <v>4</v>
      </c>
      <c r="J3780" t="str">
        <f>IF(OR(Table1[[#This Row],[Weekday Number]]=6,Table1[[#This Row],[Weekday Number]]=7),"Weekend","Weekday")</f>
        <v>Weekday</v>
      </c>
      <c r="K3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0" t="s">
        <v>10740</v>
      </c>
      <c r="M3780" t="s">
        <v>10741</v>
      </c>
      <c r="N3780" t="s">
        <v>65</v>
      </c>
      <c r="O3780">
        <v>26409.957249999999</v>
      </c>
      <c r="P3780">
        <v>195</v>
      </c>
      <c r="Q3780" t="s">
        <v>49</v>
      </c>
      <c r="R3780" s="1">
        <v>44724</v>
      </c>
      <c r="S3780">
        <f>WEEKDAY(Table1[[#This Row],[Discharge Date]],2)</f>
        <v>7</v>
      </c>
      <c r="T3780" t="s">
        <v>38</v>
      </c>
      <c r="U3780" t="s">
        <v>39</v>
      </c>
      <c r="V3780" t="s">
        <v>40</v>
      </c>
    </row>
    <row r="3781" spans="1:22" x14ac:dyDescent="0.35">
      <c r="A3781" t="s">
        <v>10742</v>
      </c>
      <c r="B3781">
        <v>31</v>
      </c>
      <c r="C3781" t="s">
        <v>31</v>
      </c>
      <c r="D3781" t="s">
        <v>99</v>
      </c>
      <c r="E3781" t="s">
        <v>62</v>
      </c>
      <c r="F3781" s="1">
        <v>44450</v>
      </c>
      <c r="G3781">
        <f>DAY(Table1[[#This Row],[Date of Admission]])</f>
        <v>11</v>
      </c>
      <c r="H3781" t="str">
        <f>TEXT(Table1[[#This Row],[Date of Admission]],"dddd")</f>
        <v>Saturday</v>
      </c>
      <c r="I3781">
        <f>WEEKDAY(Table1[[#This Row],[Date of Admission]],2)</f>
        <v>6</v>
      </c>
      <c r="J3781" t="str">
        <f>IF(OR(Table1[[#This Row],[Weekday Number]]=6,Table1[[#This Row],[Weekday Number]]=7),"Weekend","Weekday")</f>
        <v>Weekend</v>
      </c>
      <c r="K3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1" t="s">
        <v>10743</v>
      </c>
      <c r="M3781" t="s">
        <v>1571</v>
      </c>
      <c r="N3781" t="s">
        <v>69</v>
      </c>
      <c r="O3781">
        <v>8392.6688300000005</v>
      </c>
      <c r="P3781">
        <v>332</v>
      </c>
      <c r="Q3781" t="s">
        <v>49</v>
      </c>
      <c r="R3781" s="1">
        <v>44475</v>
      </c>
      <c r="S3781">
        <f>WEEKDAY(Table1[[#This Row],[Discharge Date]],2)</f>
        <v>3</v>
      </c>
      <c r="T3781" t="s">
        <v>56</v>
      </c>
      <c r="U3781" t="s">
        <v>39</v>
      </c>
      <c r="V3781" t="s">
        <v>40</v>
      </c>
    </row>
    <row r="3782" spans="1:22" x14ac:dyDescent="0.35">
      <c r="A3782" t="s">
        <v>10744</v>
      </c>
      <c r="B3782">
        <v>51</v>
      </c>
      <c r="C3782" t="s">
        <v>20</v>
      </c>
      <c r="D3782" t="s">
        <v>124</v>
      </c>
      <c r="E3782" t="s">
        <v>78</v>
      </c>
      <c r="F3782" s="1">
        <v>44646</v>
      </c>
      <c r="G3782">
        <f>DAY(Table1[[#This Row],[Date of Admission]])</f>
        <v>26</v>
      </c>
      <c r="H3782" t="str">
        <f>TEXT(Table1[[#This Row],[Date of Admission]],"dddd")</f>
        <v>Saturday</v>
      </c>
      <c r="I3782">
        <f>WEEKDAY(Table1[[#This Row],[Date of Admission]],2)</f>
        <v>6</v>
      </c>
      <c r="J3782" t="str">
        <f>IF(OR(Table1[[#This Row],[Weekday Number]]=6,Table1[[#This Row],[Weekday Number]]=7),"Weekend","Weekday")</f>
        <v>Weekend</v>
      </c>
      <c r="K3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2" t="s">
        <v>10745</v>
      </c>
      <c r="M3782" t="s">
        <v>10746</v>
      </c>
      <c r="N3782" t="s">
        <v>36</v>
      </c>
      <c r="O3782">
        <v>59259.347260000002</v>
      </c>
      <c r="P3782">
        <v>473</v>
      </c>
      <c r="Q3782" t="s">
        <v>37</v>
      </c>
      <c r="R3782" s="1">
        <v>44671</v>
      </c>
      <c r="S3782">
        <f>WEEKDAY(Table1[[#This Row],[Discharge Date]],2)</f>
        <v>3</v>
      </c>
      <c r="T3782" t="s">
        <v>94</v>
      </c>
      <c r="U3782" t="s">
        <v>39</v>
      </c>
      <c r="V3782" t="s">
        <v>40</v>
      </c>
    </row>
    <row r="3783" spans="1:22" x14ac:dyDescent="0.35">
      <c r="A3783" t="s">
        <v>10747</v>
      </c>
      <c r="B3783">
        <v>48</v>
      </c>
      <c r="C3783" t="s">
        <v>31</v>
      </c>
      <c r="D3783" t="s">
        <v>32</v>
      </c>
      <c r="E3783" t="s">
        <v>62</v>
      </c>
      <c r="F3783" s="1">
        <v>44200</v>
      </c>
      <c r="G3783">
        <f>DAY(Table1[[#This Row],[Date of Admission]])</f>
        <v>4</v>
      </c>
      <c r="H3783" t="str">
        <f>TEXT(Table1[[#This Row],[Date of Admission]],"dddd")</f>
        <v>Monday</v>
      </c>
      <c r="I3783">
        <f>WEEKDAY(Table1[[#This Row],[Date of Admission]],2)</f>
        <v>1</v>
      </c>
      <c r="J3783" t="str">
        <f>IF(OR(Table1[[#This Row],[Weekday Number]]=6,Table1[[#This Row],[Weekday Number]]=7),"Weekend","Weekday")</f>
        <v>Weekday</v>
      </c>
      <c r="K3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783" t="s">
        <v>10748</v>
      </c>
      <c r="M3783" t="s">
        <v>10749</v>
      </c>
      <c r="N3783" t="s">
        <v>60</v>
      </c>
      <c r="O3783">
        <v>28363.834490000001</v>
      </c>
      <c r="P3783">
        <v>439</v>
      </c>
      <c r="Q3783" t="s">
        <v>49</v>
      </c>
      <c r="R3783" s="1">
        <v>44225</v>
      </c>
      <c r="S3783">
        <f>WEEKDAY(Table1[[#This Row],[Discharge Date]],2)</f>
        <v>5</v>
      </c>
      <c r="T3783" t="s">
        <v>94</v>
      </c>
      <c r="U3783" t="s">
        <v>28</v>
      </c>
      <c r="V3783" t="s">
        <v>40</v>
      </c>
    </row>
    <row r="3784" spans="1:22" x14ac:dyDescent="0.35">
      <c r="A3784" t="s">
        <v>1625</v>
      </c>
      <c r="B3784">
        <v>19</v>
      </c>
      <c r="C3784" t="s">
        <v>20</v>
      </c>
      <c r="D3784" t="s">
        <v>57</v>
      </c>
      <c r="E3784" t="s">
        <v>53</v>
      </c>
      <c r="F3784" s="1">
        <v>44193</v>
      </c>
      <c r="G3784">
        <f>DAY(Table1[[#This Row],[Date of Admission]])</f>
        <v>28</v>
      </c>
      <c r="H3784" t="str">
        <f>TEXT(Table1[[#This Row],[Date of Admission]],"dddd")</f>
        <v>Monday</v>
      </c>
      <c r="I3784">
        <f>WEEKDAY(Table1[[#This Row],[Date of Admission]],2)</f>
        <v>1</v>
      </c>
      <c r="J3784" t="str">
        <f>IF(OR(Table1[[#This Row],[Weekday Number]]=6,Table1[[#This Row],[Weekday Number]]=7),"Weekend","Weekday")</f>
        <v>Weekday</v>
      </c>
      <c r="K3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84" t="s">
        <v>10750</v>
      </c>
      <c r="M3784" t="s">
        <v>10751</v>
      </c>
      <c r="N3784" t="s">
        <v>65</v>
      </c>
      <c r="O3784">
        <v>17895.518349999998</v>
      </c>
      <c r="P3784">
        <v>312</v>
      </c>
      <c r="Q3784" t="s">
        <v>26</v>
      </c>
      <c r="R3784" s="1">
        <v>44200</v>
      </c>
      <c r="S3784">
        <f>WEEKDAY(Table1[[#This Row],[Discharge Date]],2)</f>
        <v>1</v>
      </c>
      <c r="T3784" t="s">
        <v>56</v>
      </c>
      <c r="U3784" t="s">
        <v>51</v>
      </c>
      <c r="V3784" t="s">
        <v>84</v>
      </c>
    </row>
    <row r="3785" spans="1:22" x14ac:dyDescent="0.35">
      <c r="A3785" t="s">
        <v>10752</v>
      </c>
      <c r="B3785">
        <v>75</v>
      </c>
      <c r="C3785" t="s">
        <v>31</v>
      </c>
      <c r="D3785" t="s">
        <v>21</v>
      </c>
      <c r="E3785" t="s">
        <v>43</v>
      </c>
      <c r="F3785" s="1">
        <v>44327</v>
      </c>
      <c r="G3785">
        <f>DAY(Table1[[#This Row],[Date of Admission]])</f>
        <v>11</v>
      </c>
      <c r="H3785" t="str">
        <f>TEXT(Table1[[#This Row],[Date of Admission]],"dddd")</f>
        <v>Tuesday</v>
      </c>
      <c r="I3785">
        <f>WEEKDAY(Table1[[#This Row],[Date of Admission]],2)</f>
        <v>2</v>
      </c>
      <c r="J3785" t="str">
        <f>IF(OR(Table1[[#This Row],[Weekday Number]]=6,Table1[[#This Row],[Weekday Number]]=7),"Weekend","Weekday")</f>
        <v>Weekday</v>
      </c>
      <c r="K3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5" t="s">
        <v>10753</v>
      </c>
      <c r="M3785" t="s">
        <v>10754</v>
      </c>
      <c r="N3785" t="s">
        <v>65</v>
      </c>
      <c r="O3785">
        <v>16167.878199999999</v>
      </c>
      <c r="P3785">
        <v>281</v>
      </c>
      <c r="Q3785" t="s">
        <v>37</v>
      </c>
      <c r="R3785" s="1">
        <v>44343</v>
      </c>
      <c r="S3785">
        <f>WEEKDAY(Table1[[#This Row],[Discharge Date]],2)</f>
        <v>4</v>
      </c>
      <c r="T3785" t="s">
        <v>56</v>
      </c>
      <c r="U3785" t="s">
        <v>51</v>
      </c>
      <c r="V3785" t="s">
        <v>29</v>
      </c>
    </row>
    <row r="3786" spans="1:22" x14ac:dyDescent="0.35">
      <c r="A3786" t="s">
        <v>10755</v>
      </c>
      <c r="B3786">
        <v>41</v>
      </c>
      <c r="C3786" t="s">
        <v>20</v>
      </c>
      <c r="D3786" t="s">
        <v>124</v>
      </c>
      <c r="E3786" t="s">
        <v>53</v>
      </c>
      <c r="F3786" s="1">
        <v>43994</v>
      </c>
      <c r="G3786">
        <f>DAY(Table1[[#This Row],[Date of Admission]])</f>
        <v>12</v>
      </c>
      <c r="H3786" t="str">
        <f>TEXT(Table1[[#This Row],[Date of Admission]],"dddd")</f>
        <v>Friday</v>
      </c>
      <c r="I3786">
        <f>WEEKDAY(Table1[[#This Row],[Date of Admission]],2)</f>
        <v>5</v>
      </c>
      <c r="J3786" t="str">
        <f>IF(OR(Table1[[#This Row],[Weekday Number]]=6,Table1[[#This Row],[Weekday Number]]=7),"Weekend","Weekday")</f>
        <v>Weekday</v>
      </c>
      <c r="K3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6" t="s">
        <v>10756</v>
      </c>
      <c r="M3786" t="s">
        <v>10757</v>
      </c>
      <c r="N3786" t="s">
        <v>36</v>
      </c>
      <c r="O3786">
        <v>19416.804830000001</v>
      </c>
      <c r="P3786">
        <v>276</v>
      </c>
      <c r="Q3786" t="s">
        <v>26</v>
      </c>
      <c r="R3786" s="1">
        <v>44002</v>
      </c>
      <c r="S3786">
        <f>WEEKDAY(Table1[[#This Row],[Discharge Date]],2)</f>
        <v>6</v>
      </c>
      <c r="T3786" t="s">
        <v>50</v>
      </c>
      <c r="U3786" t="s">
        <v>39</v>
      </c>
      <c r="V3786" t="s">
        <v>40</v>
      </c>
    </row>
    <row r="3787" spans="1:22" x14ac:dyDescent="0.35">
      <c r="A3787" t="s">
        <v>10758</v>
      </c>
      <c r="B3787">
        <v>69</v>
      </c>
      <c r="C3787" t="s">
        <v>31</v>
      </c>
      <c r="D3787" t="s">
        <v>21</v>
      </c>
      <c r="E3787" t="s">
        <v>53</v>
      </c>
      <c r="F3787" s="1">
        <v>43611</v>
      </c>
      <c r="G3787">
        <f>DAY(Table1[[#This Row],[Date of Admission]])</f>
        <v>26</v>
      </c>
      <c r="H3787" t="str">
        <f>TEXT(Table1[[#This Row],[Date of Admission]],"dddd")</f>
        <v>Sunday</v>
      </c>
      <c r="I3787">
        <f>WEEKDAY(Table1[[#This Row],[Date of Admission]],2)</f>
        <v>7</v>
      </c>
      <c r="J3787" t="str">
        <f>IF(OR(Table1[[#This Row],[Weekday Number]]=6,Table1[[#This Row],[Weekday Number]]=7),"Weekend","Weekday")</f>
        <v>Weekend</v>
      </c>
      <c r="K3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7" t="s">
        <v>10759</v>
      </c>
      <c r="M3787" t="s">
        <v>10760</v>
      </c>
      <c r="N3787" t="s">
        <v>65</v>
      </c>
      <c r="O3787">
        <v>36557.168539999999</v>
      </c>
      <c r="P3787">
        <v>229</v>
      </c>
      <c r="Q3787" t="s">
        <v>26</v>
      </c>
      <c r="R3787" s="1">
        <v>43625</v>
      </c>
      <c r="S3787">
        <f>WEEKDAY(Table1[[#This Row],[Discharge Date]],2)</f>
        <v>7</v>
      </c>
      <c r="T3787" t="s">
        <v>27</v>
      </c>
      <c r="U3787" t="s">
        <v>51</v>
      </c>
      <c r="V3787" t="s">
        <v>29</v>
      </c>
    </row>
    <row r="3788" spans="1:22" x14ac:dyDescent="0.35">
      <c r="A3788" t="s">
        <v>9726</v>
      </c>
      <c r="B3788">
        <v>66</v>
      </c>
      <c r="C3788" t="s">
        <v>20</v>
      </c>
      <c r="D3788" t="s">
        <v>239</v>
      </c>
      <c r="E3788" t="s">
        <v>78</v>
      </c>
      <c r="F3788" s="1">
        <v>44884</v>
      </c>
      <c r="G3788">
        <f>DAY(Table1[[#This Row],[Date of Admission]])</f>
        <v>19</v>
      </c>
      <c r="H3788" t="str">
        <f>TEXT(Table1[[#This Row],[Date of Admission]],"dddd")</f>
        <v>Saturday</v>
      </c>
      <c r="I3788">
        <f>WEEKDAY(Table1[[#This Row],[Date of Admission]],2)</f>
        <v>6</v>
      </c>
      <c r="J3788" t="str">
        <f>IF(OR(Table1[[#This Row],[Weekday Number]]=6,Table1[[#This Row],[Weekday Number]]=7),"Weekend","Weekday")</f>
        <v>Weekend</v>
      </c>
      <c r="K3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88" t="s">
        <v>10761</v>
      </c>
      <c r="M3788" t="s">
        <v>3796</v>
      </c>
      <c r="N3788" t="s">
        <v>25</v>
      </c>
      <c r="O3788">
        <v>24555.523829999998</v>
      </c>
      <c r="P3788">
        <v>186</v>
      </c>
      <c r="Q3788" t="s">
        <v>37</v>
      </c>
      <c r="R3788" s="1">
        <v>44914</v>
      </c>
      <c r="S3788">
        <f>WEEKDAY(Table1[[#This Row],[Discharge Date]],2)</f>
        <v>1</v>
      </c>
      <c r="T3788" t="s">
        <v>50</v>
      </c>
      <c r="U3788" t="s">
        <v>28</v>
      </c>
      <c r="V3788" t="s">
        <v>29</v>
      </c>
    </row>
    <row r="3789" spans="1:22" x14ac:dyDescent="0.35">
      <c r="A3789" t="s">
        <v>10762</v>
      </c>
      <c r="B3789">
        <v>47</v>
      </c>
      <c r="C3789" t="s">
        <v>31</v>
      </c>
      <c r="D3789" t="s">
        <v>124</v>
      </c>
      <c r="E3789" t="s">
        <v>33</v>
      </c>
      <c r="F3789" s="1">
        <v>43551</v>
      </c>
      <c r="G3789">
        <f>DAY(Table1[[#This Row],[Date of Admission]])</f>
        <v>27</v>
      </c>
      <c r="H3789" t="str">
        <f>TEXT(Table1[[#This Row],[Date of Admission]],"dddd")</f>
        <v>Wednesday</v>
      </c>
      <c r="I3789">
        <f>WEEKDAY(Table1[[#This Row],[Date of Admission]],2)</f>
        <v>3</v>
      </c>
      <c r="J3789" t="str">
        <f>IF(OR(Table1[[#This Row],[Weekday Number]]=6,Table1[[#This Row],[Weekday Number]]=7),"Weekend","Weekday")</f>
        <v>Weekday</v>
      </c>
      <c r="K3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89" t="s">
        <v>10763</v>
      </c>
      <c r="M3789" t="s">
        <v>10764</v>
      </c>
      <c r="N3789" t="s">
        <v>36</v>
      </c>
      <c r="O3789">
        <v>37881.002719999997</v>
      </c>
      <c r="P3789">
        <v>123</v>
      </c>
      <c r="Q3789" t="s">
        <v>37</v>
      </c>
      <c r="R3789" s="1">
        <v>43558</v>
      </c>
      <c r="S3789">
        <f>WEEKDAY(Table1[[#This Row],[Discharge Date]],2)</f>
        <v>3</v>
      </c>
      <c r="T3789" t="s">
        <v>56</v>
      </c>
      <c r="U3789" t="s">
        <v>51</v>
      </c>
      <c r="V3789" t="s">
        <v>40</v>
      </c>
    </row>
    <row r="3790" spans="1:22" x14ac:dyDescent="0.35">
      <c r="A3790" t="s">
        <v>10765</v>
      </c>
      <c r="B3790">
        <v>61</v>
      </c>
      <c r="C3790" t="s">
        <v>20</v>
      </c>
      <c r="D3790" t="s">
        <v>71</v>
      </c>
      <c r="E3790" t="s">
        <v>62</v>
      </c>
      <c r="F3790" s="1">
        <v>44074</v>
      </c>
      <c r="G3790">
        <f>DAY(Table1[[#This Row],[Date of Admission]])</f>
        <v>31</v>
      </c>
      <c r="H3790" t="str">
        <f>TEXT(Table1[[#This Row],[Date of Admission]],"dddd")</f>
        <v>Monday</v>
      </c>
      <c r="I3790">
        <f>WEEKDAY(Table1[[#This Row],[Date of Admission]],2)</f>
        <v>1</v>
      </c>
      <c r="J3790" t="str">
        <f>IF(OR(Table1[[#This Row],[Weekday Number]]=6,Table1[[#This Row],[Weekday Number]]=7),"Weekend","Weekday")</f>
        <v>Weekday</v>
      </c>
      <c r="K3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90" t="s">
        <v>10766</v>
      </c>
      <c r="M3790" t="s">
        <v>10767</v>
      </c>
      <c r="N3790" t="s">
        <v>60</v>
      </c>
      <c r="O3790">
        <v>13410.07604</v>
      </c>
      <c r="P3790">
        <v>456</v>
      </c>
      <c r="Q3790" t="s">
        <v>37</v>
      </c>
      <c r="R3790" s="1">
        <v>44082</v>
      </c>
      <c r="S3790">
        <f>WEEKDAY(Table1[[#This Row],[Discharge Date]],2)</f>
        <v>2</v>
      </c>
      <c r="T3790" t="s">
        <v>56</v>
      </c>
      <c r="U3790" t="s">
        <v>39</v>
      </c>
      <c r="V3790" t="s">
        <v>40</v>
      </c>
    </row>
    <row r="3791" spans="1:22" x14ac:dyDescent="0.35">
      <c r="A3791" t="s">
        <v>10768</v>
      </c>
      <c r="B3791">
        <v>56</v>
      </c>
      <c r="C3791" t="s">
        <v>31</v>
      </c>
      <c r="D3791" t="s">
        <v>71</v>
      </c>
      <c r="E3791" t="s">
        <v>78</v>
      </c>
      <c r="F3791" s="1">
        <v>44469</v>
      </c>
      <c r="G3791">
        <f>DAY(Table1[[#This Row],[Date of Admission]])</f>
        <v>30</v>
      </c>
      <c r="H3791" t="str">
        <f>TEXT(Table1[[#This Row],[Date of Admission]],"dddd")</f>
        <v>Thursday</v>
      </c>
      <c r="I3791">
        <f>WEEKDAY(Table1[[#This Row],[Date of Admission]],2)</f>
        <v>4</v>
      </c>
      <c r="J3791" t="str">
        <f>IF(OR(Table1[[#This Row],[Weekday Number]]=6,Table1[[#This Row],[Weekday Number]]=7),"Weekend","Weekday")</f>
        <v>Weekday</v>
      </c>
      <c r="K3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791" t="s">
        <v>10769</v>
      </c>
      <c r="M3791" t="s">
        <v>10770</v>
      </c>
      <c r="N3791" t="s">
        <v>60</v>
      </c>
      <c r="O3791">
        <v>63370.396009999997</v>
      </c>
      <c r="P3791">
        <v>410</v>
      </c>
      <c r="Q3791" t="s">
        <v>37</v>
      </c>
      <c r="R3791" s="1">
        <v>44498</v>
      </c>
      <c r="S3791">
        <f>WEEKDAY(Table1[[#This Row],[Discharge Date]],2)</f>
        <v>5</v>
      </c>
      <c r="T3791" t="s">
        <v>27</v>
      </c>
      <c r="U3791" t="s">
        <v>39</v>
      </c>
      <c r="V3791" t="s">
        <v>40</v>
      </c>
    </row>
    <row r="3792" spans="1:22" x14ac:dyDescent="0.35">
      <c r="A3792" t="s">
        <v>10771</v>
      </c>
      <c r="B3792">
        <v>48</v>
      </c>
      <c r="C3792" t="s">
        <v>20</v>
      </c>
      <c r="D3792" t="s">
        <v>124</v>
      </c>
      <c r="E3792" t="s">
        <v>43</v>
      </c>
      <c r="F3792" s="1">
        <v>44008</v>
      </c>
      <c r="G3792">
        <f>DAY(Table1[[#This Row],[Date of Admission]])</f>
        <v>26</v>
      </c>
      <c r="H3792" t="str">
        <f>TEXT(Table1[[#This Row],[Date of Admission]],"dddd")</f>
        <v>Friday</v>
      </c>
      <c r="I3792">
        <f>WEEKDAY(Table1[[#This Row],[Date of Admission]],2)</f>
        <v>5</v>
      </c>
      <c r="J3792" t="str">
        <f>IF(OR(Table1[[#This Row],[Weekday Number]]=6,Table1[[#This Row],[Weekday Number]]=7),"Weekend","Weekday")</f>
        <v>Weekday</v>
      </c>
      <c r="K3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2" t="s">
        <v>10772</v>
      </c>
      <c r="M3792" t="s">
        <v>10773</v>
      </c>
      <c r="N3792" t="s">
        <v>25</v>
      </c>
      <c r="O3792">
        <v>8670.7026289999994</v>
      </c>
      <c r="P3792">
        <v>154</v>
      </c>
      <c r="Q3792" t="s">
        <v>26</v>
      </c>
      <c r="R3792" s="1">
        <v>44019</v>
      </c>
      <c r="S3792">
        <f>WEEKDAY(Table1[[#This Row],[Discharge Date]],2)</f>
        <v>2</v>
      </c>
      <c r="T3792" t="s">
        <v>38</v>
      </c>
      <c r="U3792" t="s">
        <v>39</v>
      </c>
      <c r="V3792" t="s">
        <v>40</v>
      </c>
    </row>
    <row r="3793" spans="1:22" x14ac:dyDescent="0.35">
      <c r="A3793" t="s">
        <v>10774</v>
      </c>
      <c r="B3793">
        <v>45</v>
      </c>
      <c r="C3793" t="s">
        <v>20</v>
      </c>
      <c r="D3793" t="s">
        <v>71</v>
      </c>
      <c r="E3793" t="s">
        <v>33</v>
      </c>
      <c r="F3793" s="1">
        <v>43517</v>
      </c>
      <c r="G3793">
        <f>DAY(Table1[[#This Row],[Date of Admission]])</f>
        <v>21</v>
      </c>
      <c r="H3793" t="str">
        <f>TEXT(Table1[[#This Row],[Date of Admission]],"dddd")</f>
        <v>Thursday</v>
      </c>
      <c r="I3793">
        <f>WEEKDAY(Table1[[#This Row],[Date of Admission]],2)</f>
        <v>4</v>
      </c>
      <c r="J3793" t="str">
        <f>IF(OR(Table1[[#This Row],[Weekday Number]]=6,Table1[[#This Row],[Weekday Number]]=7),"Weekend","Weekday")</f>
        <v>Weekday</v>
      </c>
      <c r="K3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3" t="s">
        <v>10775</v>
      </c>
      <c r="M3793" t="s">
        <v>10776</v>
      </c>
      <c r="N3793" t="s">
        <v>65</v>
      </c>
      <c r="O3793">
        <v>26205.503140000001</v>
      </c>
      <c r="P3793">
        <v>458</v>
      </c>
      <c r="Q3793" t="s">
        <v>49</v>
      </c>
      <c r="R3793" s="1">
        <v>43532</v>
      </c>
      <c r="S3793">
        <f>WEEKDAY(Table1[[#This Row],[Discharge Date]],2)</f>
        <v>5</v>
      </c>
      <c r="T3793" t="s">
        <v>50</v>
      </c>
      <c r="U3793" t="s">
        <v>39</v>
      </c>
      <c r="V3793" t="s">
        <v>40</v>
      </c>
    </row>
    <row r="3794" spans="1:22" x14ac:dyDescent="0.35">
      <c r="A3794" t="s">
        <v>10777</v>
      </c>
      <c r="B3794">
        <v>73</v>
      </c>
      <c r="C3794" t="s">
        <v>20</v>
      </c>
      <c r="D3794" t="s">
        <v>239</v>
      </c>
      <c r="E3794" t="s">
        <v>78</v>
      </c>
      <c r="F3794" s="1">
        <v>44403</v>
      </c>
      <c r="G3794">
        <f>DAY(Table1[[#This Row],[Date of Admission]])</f>
        <v>26</v>
      </c>
      <c r="H3794" t="str">
        <f>TEXT(Table1[[#This Row],[Date of Admission]],"dddd")</f>
        <v>Monday</v>
      </c>
      <c r="I3794">
        <f>WEEKDAY(Table1[[#This Row],[Date of Admission]],2)</f>
        <v>1</v>
      </c>
      <c r="J3794" t="str">
        <f>IF(OR(Table1[[#This Row],[Weekday Number]]=6,Table1[[#This Row],[Weekday Number]]=7),"Weekend","Weekday")</f>
        <v>Weekday</v>
      </c>
      <c r="K3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4" t="s">
        <v>10778</v>
      </c>
      <c r="M3794" t="s">
        <v>9875</v>
      </c>
      <c r="N3794" t="s">
        <v>36</v>
      </c>
      <c r="O3794">
        <v>31094.773130000001</v>
      </c>
      <c r="P3794">
        <v>332</v>
      </c>
      <c r="Q3794" t="s">
        <v>37</v>
      </c>
      <c r="R3794" s="1">
        <v>44416</v>
      </c>
      <c r="S3794">
        <f>WEEKDAY(Table1[[#This Row],[Discharge Date]],2)</f>
        <v>7</v>
      </c>
      <c r="T3794" t="s">
        <v>38</v>
      </c>
      <c r="U3794" t="s">
        <v>51</v>
      </c>
      <c r="V3794" t="s">
        <v>29</v>
      </c>
    </row>
    <row r="3795" spans="1:22" x14ac:dyDescent="0.35">
      <c r="A3795" t="s">
        <v>10779</v>
      </c>
      <c r="B3795">
        <v>24</v>
      </c>
      <c r="C3795" t="s">
        <v>20</v>
      </c>
      <c r="D3795" t="s">
        <v>21</v>
      </c>
      <c r="E3795" t="s">
        <v>78</v>
      </c>
      <c r="F3795" s="1">
        <v>44484</v>
      </c>
      <c r="G3795">
        <f>DAY(Table1[[#This Row],[Date of Admission]])</f>
        <v>15</v>
      </c>
      <c r="H3795" t="str">
        <f>TEXT(Table1[[#This Row],[Date of Admission]],"dddd")</f>
        <v>Friday</v>
      </c>
      <c r="I3795">
        <f>WEEKDAY(Table1[[#This Row],[Date of Admission]],2)</f>
        <v>5</v>
      </c>
      <c r="J3795" t="str">
        <f>IF(OR(Table1[[#This Row],[Weekday Number]]=6,Table1[[#This Row],[Weekday Number]]=7),"Weekend","Weekday")</f>
        <v>Weekday</v>
      </c>
      <c r="K3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5" t="s">
        <v>10780</v>
      </c>
      <c r="M3795" t="s">
        <v>10781</v>
      </c>
      <c r="N3795" t="s">
        <v>36</v>
      </c>
      <c r="O3795">
        <v>55113.484660000002</v>
      </c>
      <c r="P3795">
        <v>289</v>
      </c>
      <c r="Q3795" t="s">
        <v>37</v>
      </c>
      <c r="R3795" s="1">
        <v>44491</v>
      </c>
      <c r="S3795">
        <f>WEEKDAY(Table1[[#This Row],[Discharge Date]],2)</f>
        <v>5</v>
      </c>
      <c r="T3795" t="s">
        <v>38</v>
      </c>
      <c r="U3795" t="s">
        <v>28</v>
      </c>
      <c r="V3795" t="s">
        <v>84</v>
      </c>
    </row>
    <row r="3796" spans="1:22" x14ac:dyDescent="0.35">
      <c r="A3796" t="s">
        <v>10782</v>
      </c>
      <c r="B3796">
        <v>61</v>
      </c>
      <c r="C3796" t="s">
        <v>31</v>
      </c>
      <c r="D3796" t="s">
        <v>99</v>
      </c>
      <c r="E3796" t="s">
        <v>62</v>
      </c>
      <c r="F3796" s="1">
        <v>44547</v>
      </c>
      <c r="G3796">
        <f>DAY(Table1[[#This Row],[Date of Admission]])</f>
        <v>17</v>
      </c>
      <c r="H3796" t="str">
        <f>TEXT(Table1[[#This Row],[Date of Admission]],"dddd")</f>
        <v>Friday</v>
      </c>
      <c r="I3796">
        <f>WEEKDAY(Table1[[#This Row],[Date of Admission]],2)</f>
        <v>5</v>
      </c>
      <c r="J3796" t="str">
        <f>IF(OR(Table1[[#This Row],[Weekday Number]]=6,Table1[[#This Row],[Weekday Number]]=7),"Weekend","Weekday")</f>
        <v>Weekday</v>
      </c>
      <c r="K3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6" t="s">
        <v>10783</v>
      </c>
      <c r="M3796" t="s">
        <v>3086</v>
      </c>
      <c r="N3796" t="s">
        <v>25</v>
      </c>
      <c r="O3796">
        <v>24024.08742</v>
      </c>
      <c r="P3796">
        <v>381</v>
      </c>
      <c r="Q3796" t="s">
        <v>49</v>
      </c>
      <c r="R3796" s="1">
        <v>44574</v>
      </c>
      <c r="S3796">
        <f>WEEKDAY(Table1[[#This Row],[Discharge Date]],2)</f>
        <v>4</v>
      </c>
      <c r="T3796" t="s">
        <v>50</v>
      </c>
      <c r="U3796" t="s">
        <v>28</v>
      </c>
      <c r="V3796" t="s">
        <v>40</v>
      </c>
    </row>
    <row r="3797" spans="1:22" x14ac:dyDescent="0.35">
      <c r="A3797" t="s">
        <v>10784</v>
      </c>
      <c r="B3797">
        <v>82</v>
      </c>
      <c r="C3797" t="s">
        <v>31</v>
      </c>
      <c r="D3797" t="s">
        <v>239</v>
      </c>
      <c r="E3797" t="s">
        <v>62</v>
      </c>
      <c r="F3797" s="1">
        <v>43721</v>
      </c>
      <c r="G3797">
        <f>DAY(Table1[[#This Row],[Date of Admission]])</f>
        <v>13</v>
      </c>
      <c r="H3797" t="str">
        <f>TEXT(Table1[[#This Row],[Date of Admission]],"dddd")</f>
        <v>Friday</v>
      </c>
      <c r="I3797">
        <f>WEEKDAY(Table1[[#This Row],[Date of Admission]],2)</f>
        <v>5</v>
      </c>
      <c r="J3797" t="str">
        <f>IF(OR(Table1[[#This Row],[Weekday Number]]=6,Table1[[#This Row],[Weekday Number]]=7),"Weekend","Weekday")</f>
        <v>Weekday</v>
      </c>
      <c r="K3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7" t="s">
        <v>10785</v>
      </c>
      <c r="M3797" t="s">
        <v>4187</v>
      </c>
      <c r="N3797" t="s">
        <v>69</v>
      </c>
      <c r="O3797">
        <v>25744.641380000001</v>
      </c>
      <c r="P3797">
        <v>115</v>
      </c>
      <c r="Q3797" t="s">
        <v>49</v>
      </c>
      <c r="R3797" s="1">
        <v>43726</v>
      </c>
      <c r="S3797">
        <f>WEEKDAY(Table1[[#This Row],[Discharge Date]],2)</f>
        <v>3</v>
      </c>
      <c r="T3797" t="s">
        <v>56</v>
      </c>
      <c r="U3797" t="s">
        <v>28</v>
      </c>
      <c r="V3797" t="s">
        <v>29</v>
      </c>
    </row>
    <row r="3798" spans="1:22" x14ac:dyDescent="0.35">
      <c r="A3798" t="s">
        <v>913</v>
      </c>
      <c r="B3798">
        <v>61</v>
      </c>
      <c r="C3798" t="s">
        <v>20</v>
      </c>
      <c r="D3798" t="s">
        <v>99</v>
      </c>
      <c r="E3798" t="s">
        <v>43</v>
      </c>
      <c r="F3798" s="1">
        <v>43536</v>
      </c>
      <c r="G3798">
        <f>DAY(Table1[[#This Row],[Date of Admission]])</f>
        <v>12</v>
      </c>
      <c r="H3798" t="str">
        <f>TEXT(Table1[[#This Row],[Date of Admission]],"dddd")</f>
        <v>Tuesday</v>
      </c>
      <c r="I3798">
        <f>WEEKDAY(Table1[[#This Row],[Date of Admission]],2)</f>
        <v>2</v>
      </c>
      <c r="J3798" t="str">
        <f>IF(OR(Table1[[#This Row],[Weekday Number]]=6,Table1[[#This Row],[Weekday Number]]=7),"Weekend","Weekday")</f>
        <v>Weekday</v>
      </c>
      <c r="K3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8" t="s">
        <v>10786</v>
      </c>
      <c r="M3798" t="s">
        <v>10787</v>
      </c>
      <c r="N3798" t="s">
        <v>65</v>
      </c>
      <c r="O3798">
        <v>12372.23324</v>
      </c>
      <c r="P3798">
        <v>119</v>
      </c>
      <c r="Q3798" t="s">
        <v>26</v>
      </c>
      <c r="R3798" s="1">
        <v>43540</v>
      </c>
      <c r="S3798">
        <f>WEEKDAY(Table1[[#This Row],[Discharge Date]],2)</f>
        <v>6</v>
      </c>
      <c r="T3798" t="s">
        <v>94</v>
      </c>
      <c r="U3798" t="s">
        <v>28</v>
      </c>
      <c r="V3798" t="s">
        <v>40</v>
      </c>
    </row>
    <row r="3799" spans="1:22" x14ac:dyDescent="0.35">
      <c r="A3799" t="s">
        <v>10788</v>
      </c>
      <c r="B3799">
        <v>71</v>
      </c>
      <c r="C3799" t="s">
        <v>20</v>
      </c>
      <c r="D3799" t="s">
        <v>124</v>
      </c>
      <c r="E3799" t="s">
        <v>22</v>
      </c>
      <c r="F3799" s="1">
        <v>43836</v>
      </c>
      <c r="G3799">
        <f>DAY(Table1[[#This Row],[Date of Admission]])</f>
        <v>6</v>
      </c>
      <c r="H3799" t="str">
        <f>TEXT(Table1[[#This Row],[Date of Admission]],"dddd")</f>
        <v>Monday</v>
      </c>
      <c r="I3799">
        <f>WEEKDAY(Table1[[#This Row],[Date of Admission]],2)</f>
        <v>1</v>
      </c>
      <c r="J3799" t="str">
        <f>IF(OR(Table1[[#This Row],[Weekday Number]]=6,Table1[[#This Row],[Weekday Number]]=7),"Weekend","Weekday")</f>
        <v>Weekday</v>
      </c>
      <c r="K3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799" t="s">
        <v>10789</v>
      </c>
      <c r="M3799" t="s">
        <v>10790</v>
      </c>
      <c r="N3799" t="s">
        <v>36</v>
      </c>
      <c r="O3799">
        <v>31274.407340000002</v>
      </c>
      <c r="P3799">
        <v>280</v>
      </c>
      <c r="Q3799" t="s">
        <v>26</v>
      </c>
      <c r="R3799" s="1">
        <v>43851</v>
      </c>
      <c r="S3799">
        <f>WEEKDAY(Table1[[#This Row],[Discharge Date]],2)</f>
        <v>2</v>
      </c>
      <c r="T3799" t="s">
        <v>94</v>
      </c>
      <c r="U3799" t="s">
        <v>51</v>
      </c>
      <c r="V3799" t="s">
        <v>29</v>
      </c>
    </row>
    <row r="3800" spans="1:22" x14ac:dyDescent="0.35">
      <c r="A3800" t="s">
        <v>10791</v>
      </c>
      <c r="B3800">
        <v>36</v>
      </c>
      <c r="C3800" t="s">
        <v>31</v>
      </c>
      <c r="D3800" t="s">
        <v>57</v>
      </c>
      <c r="E3800" t="s">
        <v>22</v>
      </c>
      <c r="F3800" s="1">
        <v>44609</v>
      </c>
      <c r="G3800">
        <f>DAY(Table1[[#This Row],[Date of Admission]])</f>
        <v>17</v>
      </c>
      <c r="H3800" t="str">
        <f>TEXT(Table1[[#This Row],[Date of Admission]],"dddd")</f>
        <v>Thursday</v>
      </c>
      <c r="I3800">
        <f>WEEKDAY(Table1[[#This Row],[Date of Admission]],2)</f>
        <v>4</v>
      </c>
      <c r="J3800" t="str">
        <f>IF(OR(Table1[[#This Row],[Weekday Number]]=6,Table1[[#This Row],[Weekday Number]]=7),"Weekend","Weekday")</f>
        <v>Weekday</v>
      </c>
      <c r="K3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0" t="s">
        <v>10792</v>
      </c>
      <c r="M3800" t="s">
        <v>4584</v>
      </c>
      <c r="N3800" t="s">
        <v>69</v>
      </c>
      <c r="O3800">
        <v>4303.2792099999997</v>
      </c>
      <c r="P3800">
        <v>119</v>
      </c>
      <c r="Q3800" t="s">
        <v>26</v>
      </c>
      <c r="R3800" s="1">
        <v>44616</v>
      </c>
      <c r="S3800">
        <f>WEEKDAY(Table1[[#This Row],[Discharge Date]],2)</f>
        <v>4</v>
      </c>
      <c r="T3800" t="s">
        <v>27</v>
      </c>
      <c r="U3800" t="s">
        <v>28</v>
      </c>
      <c r="V3800" t="s">
        <v>40</v>
      </c>
    </row>
    <row r="3801" spans="1:22" x14ac:dyDescent="0.35">
      <c r="A3801" t="s">
        <v>10793</v>
      </c>
      <c r="B3801">
        <v>25</v>
      </c>
      <c r="C3801" t="s">
        <v>31</v>
      </c>
      <c r="D3801" t="s">
        <v>57</v>
      </c>
      <c r="E3801" t="s">
        <v>78</v>
      </c>
      <c r="F3801" s="1">
        <v>43459</v>
      </c>
      <c r="G3801">
        <f>DAY(Table1[[#This Row],[Date of Admission]])</f>
        <v>25</v>
      </c>
      <c r="H3801" t="str">
        <f>TEXT(Table1[[#This Row],[Date of Admission]],"dddd")</f>
        <v>Tuesday</v>
      </c>
      <c r="I3801">
        <f>WEEKDAY(Table1[[#This Row],[Date of Admission]],2)</f>
        <v>2</v>
      </c>
      <c r="J3801" t="str">
        <f>IF(OR(Table1[[#This Row],[Weekday Number]]=6,Table1[[#This Row],[Weekday Number]]=7),"Weekend","Weekday")</f>
        <v>Weekday</v>
      </c>
      <c r="K3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1" t="s">
        <v>10794</v>
      </c>
      <c r="M3801" t="s">
        <v>4656</v>
      </c>
      <c r="N3801" t="s">
        <v>60</v>
      </c>
      <c r="O3801">
        <v>37200.165630000003</v>
      </c>
      <c r="P3801">
        <v>355</v>
      </c>
      <c r="Q3801" t="s">
        <v>37</v>
      </c>
      <c r="R3801" s="1">
        <v>43464</v>
      </c>
      <c r="S3801">
        <f>WEEKDAY(Table1[[#This Row],[Discharge Date]],2)</f>
        <v>7</v>
      </c>
      <c r="T3801" t="s">
        <v>38</v>
      </c>
      <c r="U3801" t="s">
        <v>51</v>
      </c>
      <c r="V3801" t="s">
        <v>40</v>
      </c>
    </row>
    <row r="3802" spans="1:22" x14ac:dyDescent="0.35">
      <c r="A3802" t="s">
        <v>10795</v>
      </c>
      <c r="B3802">
        <v>75</v>
      </c>
      <c r="C3802" t="s">
        <v>20</v>
      </c>
      <c r="D3802" t="s">
        <v>71</v>
      </c>
      <c r="E3802" t="s">
        <v>22</v>
      </c>
      <c r="F3802" s="1">
        <v>44588</v>
      </c>
      <c r="G3802">
        <f>DAY(Table1[[#This Row],[Date of Admission]])</f>
        <v>27</v>
      </c>
      <c r="H3802" t="str">
        <f>TEXT(Table1[[#This Row],[Date of Admission]],"dddd")</f>
        <v>Thursday</v>
      </c>
      <c r="I3802">
        <f>WEEKDAY(Table1[[#This Row],[Date of Admission]],2)</f>
        <v>4</v>
      </c>
      <c r="J3802" t="str">
        <f>IF(OR(Table1[[#This Row],[Weekday Number]]=6,Table1[[#This Row],[Weekday Number]]=7),"Weekend","Weekday")</f>
        <v>Weekday</v>
      </c>
      <c r="K3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02" t="s">
        <v>10796</v>
      </c>
      <c r="M3802" t="s">
        <v>4665</v>
      </c>
      <c r="N3802" t="s">
        <v>60</v>
      </c>
      <c r="O3802">
        <v>56125.667170000001</v>
      </c>
      <c r="P3802">
        <v>337</v>
      </c>
      <c r="Q3802" t="s">
        <v>26</v>
      </c>
      <c r="R3802" s="1">
        <v>44593</v>
      </c>
      <c r="S3802">
        <f>WEEKDAY(Table1[[#This Row],[Discharge Date]],2)</f>
        <v>2</v>
      </c>
      <c r="T3802" t="s">
        <v>94</v>
      </c>
      <c r="U3802" t="s">
        <v>28</v>
      </c>
      <c r="V3802" t="s">
        <v>29</v>
      </c>
    </row>
    <row r="3803" spans="1:22" x14ac:dyDescent="0.35">
      <c r="A3803" t="s">
        <v>10797</v>
      </c>
      <c r="B3803">
        <v>75</v>
      </c>
      <c r="C3803" t="s">
        <v>20</v>
      </c>
      <c r="D3803" t="s">
        <v>124</v>
      </c>
      <c r="E3803" t="s">
        <v>78</v>
      </c>
      <c r="F3803" s="1">
        <v>43731</v>
      </c>
      <c r="G3803">
        <f>DAY(Table1[[#This Row],[Date of Admission]])</f>
        <v>23</v>
      </c>
      <c r="H3803" t="str">
        <f>TEXT(Table1[[#This Row],[Date of Admission]],"dddd")</f>
        <v>Monday</v>
      </c>
      <c r="I3803">
        <f>WEEKDAY(Table1[[#This Row],[Date of Admission]],2)</f>
        <v>1</v>
      </c>
      <c r="J3803" t="str">
        <f>IF(OR(Table1[[#This Row],[Weekday Number]]=6,Table1[[#This Row],[Weekday Number]]=7),"Weekend","Weekday")</f>
        <v>Weekday</v>
      </c>
      <c r="K3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3" t="s">
        <v>10798</v>
      </c>
      <c r="M3803" t="s">
        <v>4538</v>
      </c>
      <c r="N3803" t="s">
        <v>60</v>
      </c>
      <c r="O3803">
        <v>57410.154110000003</v>
      </c>
      <c r="P3803">
        <v>115</v>
      </c>
      <c r="Q3803" t="s">
        <v>37</v>
      </c>
      <c r="R3803" s="1">
        <v>43743</v>
      </c>
      <c r="S3803">
        <f>WEEKDAY(Table1[[#This Row],[Discharge Date]],2)</f>
        <v>6</v>
      </c>
      <c r="T3803" t="s">
        <v>94</v>
      </c>
      <c r="U3803" t="s">
        <v>51</v>
      </c>
      <c r="V3803" t="s">
        <v>29</v>
      </c>
    </row>
    <row r="3804" spans="1:22" x14ac:dyDescent="0.35">
      <c r="A3804" t="s">
        <v>10799</v>
      </c>
      <c r="B3804">
        <v>85</v>
      </c>
      <c r="C3804" t="s">
        <v>20</v>
      </c>
      <c r="D3804" t="s">
        <v>71</v>
      </c>
      <c r="E3804" t="s">
        <v>62</v>
      </c>
      <c r="F3804" s="1">
        <v>44352</v>
      </c>
      <c r="G3804">
        <f>DAY(Table1[[#This Row],[Date of Admission]])</f>
        <v>5</v>
      </c>
      <c r="H3804" t="str">
        <f>TEXT(Table1[[#This Row],[Date of Admission]],"dddd")</f>
        <v>Saturday</v>
      </c>
      <c r="I3804">
        <f>WEEKDAY(Table1[[#This Row],[Date of Admission]],2)</f>
        <v>6</v>
      </c>
      <c r="J3804" t="str">
        <f>IF(OR(Table1[[#This Row],[Weekday Number]]=6,Table1[[#This Row],[Weekday Number]]=7),"Weekend","Weekday")</f>
        <v>Weekend</v>
      </c>
      <c r="K3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4" t="s">
        <v>10800</v>
      </c>
      <c r="M3804" t="s">
        <v>10801</v>
      </c>
      <c r="N3804" t="s">
        <v>69</v>
      </c>
      <c r="O3804">
        <v>8569.4745509999993</v>
      </c>
      <c r="P3804">
        <v>368</v>
      </c>
      <c r="Q3804" t="s">
        <v>49</v>
      </c>
      <c r="R3804" s="1">
        <v>44363</v>
      </c>
      <c r="S3804">
        <f>WEEKDAY(Table1[[#This Row],[Discharge Date]],2)</f>
        <v>3</v>
      </c>
      <c r="T3804" t="s">
        <v>27</v>
      </c>
      <c r="U3804" t="s">
        <v>51</v>
      </c>
      <c r="V3804" t="s">
        <v>29</v>
      </c>
    </row>
    <row r="3805" spans="1:22" x14ac:dyDescent="0.35">
      <c r="A3805" t="s">
        <v>9002</v>
      </c>
      <c r="B3805">
        <v>54</v>
      </c>
      <c r="C3805" t="s">
        <v>20</v>
      </c>
      <c r="D3805" t="s">
        <v>57</v>
      </c>
      <c r="E3805" t="s">
        <v>78</v>
      </c>
      <c r="F3805" s="1">
        <v>43711</v>
      </c>
      <c r="G3805">
        <f>DAY(Table1[[#This Row],[Date of Admission]])</f>
        <v>3</v>
      </c>
      <c r="H3805" t="str">
        <f>TEXT(Table1[[#This Row],[Date of Admission]],"dddd")</f>
        <v>Tuesday</v>
      </c>
      <c r="I3805">
        <f>WEEKDAY(Table1[[#This Row],[Date of Admission]],2)</f>
        <v>2</v>
      </c>
      <c r="J3805" t="str">
        <f>IF(OR(Table1[[#This Row],[Weekday Number]]=6,Table1[[#This Row],[Weekday Number]]=7),"Weekend","Weekday")</f>
        <v>Weekday</v>
      </c>
      <c r="K3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05" t="s">
        <v>10802</v>
      </c>
      <c r="M3805" t="s">
        <v>10803</v>
      </c>
      <c r="N3805" t="s">
        <v>25</v>
      </c>
      <c r="O3805">
        <v>45286.561930000003</v>
      </c>
      <c r="P3805">
        <v>380</v>
      </c>
      <c r="Q3805" t="s">
        <v>26</v>
      </c>
      <c r="R3805" s="1">
        <v>43734</v>
      </c>
      <c r="S3805">
        <f>WEEKDAY(Table1[[#This Row],[Discharge Date]],2)</f>
        <v>4</v>
      </c>
      <c r="T3805" t="s">
        <v>38</v>
      </c>
      <c r="U3805" t="s">
        <v>39</v>
      </c>
      <c r="V3805" t="s">
        <v>40</v>
      </c>
    </row>
    <row r="3806" spans="1:22" x14ac:dyDescent="0.35">
      <c r="A3806" t="s">
        <v>10804</v>
      </c>
      <c r="B3806">
        <v>48</v>
      </c>
      <c r="C3806" t="s">
        <v>31</v>
      </c>
      <c r="D3806" t="s">
        <v>57</v>
      </c>
      <c r="E3806" t="s">
        <v>22</v>
      </c>
      <c r="F3806" s="1">
        <v>44237</v>
      </c>
      <c r="G3806">
        <f>DAY(Table1[[#This Row],[Date of Admission]])</f>
        <v>10</v>
      </c>
      <c r="H3806" t="str">
        <f>TEXT(Table1[[#This Row],[Date of Admission]],"dddd")</f>
        <v>Wednesday</v>
      </c>
      <c r="I3806">
        <f>WEEKDAY(Table1[[#This Row],[Date of Admission]],2)</f>
        <v>3</v>
      </c>
      <c r="J3806" t="str">
        <f>IF(OR(Table1[[#This Row],[Weekday Number]]=6,Table1[[#This Row],[Weekday Number]]=7),"Weekend","Weekday")</f>
        <v>Weekday</v>
      </c>
      <c r="K3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6" t="s">
        <v>10805</v>
      </c>
      <c r="M3806" t="s">
        <v>10806</v>
      </c>
      <c r="N3806" t="s">
        <v>25</v>
      </c>
      <c r="O3806">
        <v>42028.051180000002</v>
      </c>
      <c r="P3806">
        <v>393</v>
      </c>
      <c r="Q3806" t="s">
        <v>37</v>
      </c>
      <c r="R3806" s="1">
        <v>44244</v>
      </c>
      <c r="S3806">
        <f>WEEKDAY(Table1[[#This Row],[Discharge Date]],2)</f>
        <v>3</v>
      </c>
      <c r="T3806" t="s">
        <v>50</v>
      </c>
      <c r="U3806" t="s">
        <v>39</v>
      </c>
      <c r="V3806" t="s">
        <v>40</v>
      </c>
    </row>
    <row r="3807" spans="1:22" x14ac:dyDescent="0.35">
      <c r="A3807" t="s">
        <v>10807</v>
      </c>
      <c r="B3807">
        <v>31</v>
      </c>
      <c r="C3807" t="s">
        <v>20</v>
      </c>
      <c r="D3807" t="s">
        <v>239</v>
      </c>
      <c r="E3807" t="s">
        <v>62</v>
      </c>
      <c r="F3807" s="1">
        <v>43588</v>
      </c>
      <c r="G3807">
        <f>DAY(Table1[[#This Row],[Date of Admission]])</f>
        <v>3</v>
      </c>
      <c r="H3807" t="str">
        <f>TEXT(Table1[[#This Row],[Date of Admission]],"dddd")</f>
        <v>Friday</v>
      </c>
      <c r="I3807">
        <f>WEEKDAY(Table1[[#This Row],[Date of Admission]],2)</f>
        <v>5</v>
      </c>
      <c r="J3807" t="str">
        <f>IF(OR(Table1[[#This Row],[Weekday Number]]=6,Table1[[#This Row],[Weekday Number]]=7),"Weekend","Weekday")</f>
        <v>Weekday</v>
      </c>
      <c r="K3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07" t="s">
        <v>10808</v>
      </c>
      <c r="M3807" t="s">
        <v>10809</v>
      </c>
      <c r="N3807" t="s">
        <v>69</v>
      </c>
      <c r="O3807">
        <v>22424.00793</v>
      </c>
      <c r="P3807">
        <v>211</v>
      </c>
      <c r="Q3807" t="s">
        <v>49</v>
      </c>
      <c r="R3807" s="1">
        <v>43612</v>
      </c>
      <c r="S3807">
        <f>WEEKDAY(Table1[[#This Row],[Discharge Date]],2)</f>
        <v>1</v>
      </c>
      <c r="T3807" t="s">
        <v>38</v>
      </c>
      <c r="U3807" t="s">
        <v>51</v>
      </c>
      <c r="V3807" t="s">
        <v>40</v>
      </c>
    </row>
    <row r="3808" spans="1:22" x14ac:dyDescent="0.35">
      <c r="A3808" t="s">
        <v>10810</v>
      </c>
      <c r="B3808">
        <v>80</v>
      </c>
      <c r="C3808" t="s">
        <v>31</v>
      </c>
      <c r="D3808" t="s">
        <v>71</v>
      </c>
      <c r="E3808" t="s">
        <v>62</v>
      </c>
      <c r="F3808" s="1">
        <v>43964</v>
      </c>
      <c r="G3808">
        <f>DAY(Table1[[#This Row],[Date of Admission]])</f>
        <v>13</v>
      </c>
      <c r="H3808" t="str">
        <f>TEXT(Table1[[#This Row],[Date of Admission]],"dddd")</f>
        <v>Wednesday</v>
      </c>
      <c r="I3808">
        <f>WEEKDAY(Table1[[#This Row],[Date of Admission]],2)</f>
        <v>3</v>
      </c>
      <c r="J3808" t="str">
        <f>IF(OR(Table1[[#This Row],[Weekday Number]]=6,Table1[[#This Row],[Weekday Number]]=7),"Weekend","Weekday")</f>
        <v>Weekday</v>
      </c>
      <c r="K3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8" t="s">
        <v>10811</v>
      </c>
      <c r="M3808" t="s">
        <v>10812</v>
      </c>
      <c r="N3808" t="s">
        <v>36</v>
      </c>
      <c r="O3808">
        <v>2064.416322</v>
      </c>
      <c r="P3808">
        <v>339</v>
      </c>
      <c r="Q3808" t="s">
        <v>49</v>
      </c>
      <c r="R3808" s="1">
        <v>43975</v>
      </c>
      <c r="S3808">
        <f>WEEKDAY(Table1[[#This Row],[Discharge Date]],2)</f>
        <v>7</v>
      </c>
      <c r="T3808" t="s">
        <v>94</v>
      </c>
      <c r="U3808" t="s">
        <v>28</v>
      </c>
      <c r="V3808" t="s">
        <v>29</v>
      </c>
    </row>
    <row r="3809" spans="1:22" x14ac:dyDescent="0.35">
      <c r="A3809" t="s">
        <v>10813</v>
      </c>
      <c r="B3809">
        <v>58</v>
      </c>
      <c r="C3809" t="s">
        <v>20</v>
      </c>
      <c r="D3809" t="s">
        <v>42</v>
      </c>
      <c r="E3809" t="s">
        <v>78</v>
      </c>
      <c r="F3809" s="1">
        <v>43722</v>
      </c>
      <c r="G3809">
        <f>DAY(Table1[[#This Row],[Date of Admission]])</f>
        <v>14</v>
      </c>
      <c r="H3809" t="str">
        <f>TEXT(Table1[[#This Row],[Date of Admission]],"dddd")</f>
        <v>Saturday</v>
      </c>
      <c r="I3809">
        <f>WEEKDAY(Table1[[#This Row],[Date of Admission]],2)</f>
        <v>6</v>
      </c>
      <c r="J3809" t="str">
        <f>IF(OR(Table1[[#This Row],[Weekday Number]]=6,Table1[[#This Row],[Weekday Number]]=7),"Weekend","Weekday")</f>
        <v>Weekend</v>
      </c>
      <c r="K3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09" t="s">
        <v>10814</v>
      </c>
      <c r="M3809" t="s">
        <v>10815</v>
      </c>
      <c r="N3809" t="s">
        <v>36</v>
      </c>
      <c r="O3809">
        <v>52016.105519999997</v>
      </c>
      <c r="P3809">
        <v>263</v>
      </c>
      <c r="Q3809" t="s">
        <v>26</v>
      </c>
      <c r="R3809" s="1">
        <v>43741</v>
      </c>
      <c r="S3809">
        <f>WEEKDAY(Table1[[#This Row],[Discharge Date]],2)</f>
        <v>4</v>
      </c>
      <c r="T3809" t="s">
        <v>38</v>
      </c>
      <c r="U3809" t="s">
        <v>39</v>
      </c>
      <c r="V3809" t="s">
        <v>40</v>
      </c>
    </row>
    <row r="3810" spans="1:22" x14ac:dyDescent="0.35">
      <c r="A3810" t="s">
        <v>10816</v>
      </c>
      <c r="B3810">
        <v>36</v>
      </c>
      <c r="C3810" t="s">
        <v>31</v>
      </c>
      <c r="D3810" t="s">
        <v>57</v>
      </c>
      <c r="E3810" t="s">
        <v>53</v>
      </c>
      <c r="F3810" s="1">
        <v>43488</v>
      </c>
      <c r="G3810">
        <f>DAY(Table1[[#This Row],[Date of Admission]])</f>
        <v>23</v>
      </c>
      <c r="H3810" t="str">
        <f>TEXT(Table1[[#This Row],[Date of Admission]],"dddd")</f>
        <v>Wednesday</v>
      </c>
      <c r="I3810">
        <f>WEEKDAY(Table1[[#This Row],[Date of Admission]],2)</f>
        <v>3</v>
      </c>
      <c r="J3810" t="str">
        <f>IF(OR(Table1[[#This Row],[Weekday Number]]=6,Table1[[#This Row],[Weekday Number]]=7),"Weekend","Weekday")</f>
        <v>Weekday</v>
      </c>
      <c r="K3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10" t="s">
        <v>10817</v>
      </c>
      <c r="M3810" t="s">
        <v>10818</v>
      </c>
      <c r="N3810" t="s">
        <v>65</v>
      </c>
      <c r="O3810">
        <v>33261.732230000001</v>
      </c>
      <c r="P3810">
        <v>197</v>
      </c>
      <c r="Q3810" t="s">
        <v>26</v>
      </c>
      <c r="R3810" s="1">
        <v>43501</v>
      </c>
      <c r="S3810">
        <f>WEEKDAY(Table1[[#This Row],[Discharge Date]],2)</f>
        <v>2</v>
      </c>
      <c r="T3810" t="s">
        <v>94</v>
      </c>
      <c r="U3810" t="s">
        <v>28</v>
      </c>
      <c r="V3810" t="s">
        <v>40</v>
      </c>
    </row>
    <row r="3811" spans="1:22" x14ac:dyDescent="0.35">
      <c r="A3811" t="s">
        <v>10819</v>
      </c>
      <c r="B3811">
        <v>77</v>
      </c>
      <c r="C3811" t="s">
        <v>31</v>
      </c>
      <c r="D3811" t="s">
        <v>71</v>
      </c>
      <c r="E3811" t="s">
        <v>62</v>
      </c>
      <c r="F3811" s="1">
        <v>44892</v>
      </c>
      <c r="G3811">
        <f>DAY(Table1[[#This Row],[Date of Admission]])</f>
        <v>27</v>
      </c>
      <c r="H3811" t="str">
        <f>TEXT(Table1[[#This Row],[Date of Admission]],"dddd")</f>
        <v>Sunday</v>
      </c>
      <c r="I3811">
        <f>WEEKDAY(Table1[[#This Row],[Date of Admission]],2)</f>
        <v>7</v>
      </c>
      <c r="J3811" t="str">
        <f>IF(OR(Table1[[#This Row],[Weekday Number]]=6,Table1[[#This Row],[Weekday Number]]=7),"Weekend","Weekday")</f>
        <v>Weekend</v>
      </c>
      <c r="K3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11" t="s">
        <v>10820</v>
      </c>
      <c r="M3811" t="s">
        <v>6388</v>
      </c>
      <c r="N3811" t="s">
        <v>65</v>
      </c>
      <c r="O3811">
        <v>23937.558850000001</v>
      </c>
      <c r="P3811">
        <v>399</v>
      </c>
      <c r="Q3811" t="s">
        <v>37</v>
      </c>
      <c r="R3811" s="1">
        <v>44896</v>
      </c>
      <c r="S3811">
        <f>WEEKDAY(Table1[[#This Row],[Discharge Date]],2)</f>
        <v>4</v>
      </c>
      <c r="T3811" t="s">
        <v>38</v>
      </c>
      <c r="U3811" t="s">
        <v>28</v>
      </c>
      <c r="V3811" t="s">
        <v>29</v>
      </c>
    </row>
    <row r="3812" spans="1:22" x14ac:dyDescent="0.35">
      <c r="A3812" t="s">
        <v>10821</v>
      </c>
      <c r="B3812">
        <v>46</v>
      </c>
      <c r="C3812" t="s">
        <v>20</v>
      </c>
      <c r="D3812" t="s">
        <v>239</v>
      </c>
      <c r="E3812" t="s">
        <v>33</v>
      </c>
      <c r="F3812" s="1">
        <v>44163</v>
      </c>
      <c r="G3812">
        <f>DAY(Table1[[#This Row],[Date of Admission]])</f>
        <v>28</v>
      </c>
      <c r="H3812" t="str">
        <f>TEXT(Table1[[#This Row],[Date of Admission]],"dddd")</f>
        <v>Saturday</v>
      </c>
      <c r="I3812">
        <f>WEEKDAY(Table1[[#This Row],[Date of Admission]],2)</f>
        <v>6</v>
      </c>
      <c r="J3812" t="str">
        <f>IF(OR(Table1[[#This Row],[Weekday Number]]=6,Table1[[#This Row],[Weekday Number]]=7),"Weekend","Weekday")</f>
        <v>Weekend</v>
      </c>
      <c r="K3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12" t="s">
        <v>10822</v>
      </c>
      <c r="M3812" t="s">
        <v>10823</v>
      </c>
      <c r="N3812" t="s">
        <v>69</v>
      </c>
      <c r="O3812">
        <v>40293.284699999997</v>
      </c>
      <c r="P3812">
        <v>357</v>
      </c>
      <c r="Q3812" t="s">
        <v>37</v>
      </c>
      <c r="R3812" s="1">
        <v>44167</v>
      </c>
      <c r="S3812">
        <f>WEEKDAY(Table1[[#This Row],[Discharge Date]],2)</f>
        <v>3</v>
      </c>
      <c r="T3812" t="s">
        <v>56</v>
      </c>
      <c r="U3812" t="s">
        <v>51</v>
      </c>
      <c r="V3812" t="s">
        <v>40</v>
      </c>
    </row>
    <row r="3813" spans="1:22" x14ac:dyDescent="0.35">
      <c r="A3813" t="s">
        <v>10824</v>
      </c>
      <c r="B3813">
        <v>58</v>
      </c>
      <c r="C3813" t="s">
        <v>20</v>
      </c>
      <c r="D3813" t="s">
        <v>21</v>
      </c>
      <c r="E3813" t="s">
        <v>53</v>
      </c>
      <c r="F3813" s="1">
        <v>44373</v>
      </c>
      <c r="G3813">
        <f>DAY(Table1[[#This Row],[Date of Admission]])</f>
        <v>26</v>
      </c>
      <c r="H3813" t="str">
        <f>TEXT(Table1[[#This Row],[Date of Admission]],"dddd")</f>
        <v>Saturday</v>
      </c>
      <c r="I3813">
        <f>WEEKDAY(Table1[[#This Row],[Date of Admission]],2)</f>
        <v>6</v>
      </c>
      <c r="J3813" t="str">
        <f>IF(OR(Table1[[#This Row],[Weekday Number]]=6,Table1[[#This Row],[Weekday Number]]=7),"Weekend","Weekday")</f>
        <v>Weekend</v>
      </c>
      <c r="K3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13" t="s">
        <v>10825</v>
      </c>
      <c r="M3813" t="s">
        <v>10826</v>
      </c>
      <c r="N3813" t="s">
        <v>69</v>
      </c>
      <c r="O3813">
        <v>24666.273079999999</v>
      </c>
      <c r="P3813">
        <v>145</v>
      </c>
      <c r="Q3813" t="s">
        <v>26</v>
      </c>
      <c r="R3813" s="1">
        <v>44377</v>
      </c>
      <c r="S3813">
        <f>WEEKDAY(Table1[[#This Row],[Discharge Date]],2)</f>
        <v>3</v>
      </c>
      <c r="T3813" t="s">
        <v>38</v>
      </c>
      <c r="U3813" t="s">
        <v>28</v>
      </c>
      <c r="V3813" t="s">
        <v>40</v>
      </c>
    </row>
    <row r="3814" spans="1:22" x14ac:dyDescent="0.35">
      <c r="A3814" t="s">
        <v>10827</v>
      </c>
      <c r="B3814">
        <v>57</v>
      </c>
      <c r="C3814" t="s">
        <v>20</v>
      </c>
      <c r="D3814" t="s">
        <v>239</v>
      </c>
      <c r="E3814" t="s">
        <v>53</v>
      </c>
      <c r="F3814" s="1">
        <v>43981</v>
      </c>
      <c r="G3814">
        <f>DAY(Table1[[#This Row],[Date of Admission]])</f>
        <v>30</v>
      </c>
      <c r="H3814" t="str">
        <f>TEXT(Table1[[#This Row],[Date of Admission]],"dddd")</f>
        <v>Saturday</v>
      </c>
      <c r="I3814">
        <f>WEEKDAY(Table1[[#This Row],[Date of Admission]],2)</f>
        <v>6</v>
      </c>
      <c r="J3814" t="str">
        <f>IF(OR(Table1[[#This Row],[Weekday Number]]=6,Table1[[#This Row],[Weekday Number]]=7),"Weekend","Weekday")</f>
        <v>Weekend</v>
      </c>
      <c r="K3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14" t="s">
        <v>10828</v>
      </c>
      <c r="M3814" t="s">
        <v>10829</v>
      </c>
      <c r="N3814" t="s">
        <v>60</v>
      </c>
      <c r="O3814">
        <v>22277.71574</v>
      </c>
      <c r="P3814">
        <v>119</v>
      </c>
      <c r="Q3814" t="s">
        <v>26</v>
      </c>
      <c r="R3814" s="1">
        <v>43987</v>
      </c>
      <c r="S3814">
        <f>WEEKDAY(Table1[[#This Row],[Discharge Date]],2)</f>
        <v>5</v>
      </c>
      <c r="T3814" t="s">
        <v>56</v>
      </c>
      <c r="U3814" t="s">
        <v>51</v>
      </c>
      <c r="V3814" t="s">
        <v>40</v>
      </c>
    </row>
    <row r="3815" spans="1:22" x14ac:dyDescent="0.35">
      <c r="A3815" t="s">
        <v>10830</v>
      </c>
      <c r="B3815">
        <v>40</v>
      </c>
      <c r="C3815" t="s">
        <v>31</v>
      </c>
      <c r="D3815" t="s">
        <v>32</v>
      </c>
      <c r="E3815" t="s">
        <v>22</v>
      </c>
      <c r="F3815" s="1">
        <v>44829</v>
      </c>
      <c r="G3815">
        <f>DAY(Table1[[#This Row],[Date of Admission]])</f>
        <v>25</v>
      </c>
      <c r="H3815" t="str">
        <f>TEXT(Table1[[#This Row],[Date of Admission]],"dddd")</f>
        <v>Sunday</v>
      </c>
      <c r="I3815">
        <f>WEEKDAY(Table1[[#This Row],[Date of Admission]],2)</f>
        <v>7</v>
      </c>
      <c r="J3815" t="str">
        <f>IF(OR(Table1[[#This Row],[Weekday Number]]=6,Table1[[#This Row],[Weekday Number]]=7),"Weekend","Weekday")</f>
        <v>Weekend</v>
      </c>
      <c r="K3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15" t="s">
        <v>10831</v>
      </c>
      <c r="M3815" t="s">
        <v>10832</v>
      </c>
      <c r="N3815" t="s">
        <v>65</v>
      </c>
      <c r="O3815">
        <v>50652.153980000003</v>
      </c>
      <c r="P3815">
        <v>289</v>
      </c>
      <c r="Q3815" t="s">
        <v>49</v>
      </c>
      <c r="R3815" s="1">
        <v>44855</v>
      </c>
      <c r="S3815">
        <f>WEEKDAY(Table1[[#This Row],[Discharge Date]],2)</f>
        <v>5</v>
      </c>
      <c r="T3815" t="s">
        <v>94</v>
      </c>
      <c r="U3815" t="s">
        <v>39</v>
      </c>
      <c r="V3815" t="s">
        <v>40</v>
      </c>
    </row>
    <row r="3816" spans="1:22" x14ac:dyDescent="0.35">
      <c r="A3816" t="s">
        <v>10833</v>
      </c>
      <c r="B3816">
        <v>83</v>
      </c>
      <c r="C3816" t="s">
        <v>20</v>
      </c>
      <c r="D3816" t="s">
        <v>57</v>
      </c>
      <c r="E3816" t="s">
        <v>62</v>
      </c>
      <c r="F3816" s="1">
        <v>44725</v>
      </c>
      <c r="G3816">
        <f>DAY(Table1[[#This Row],[Date of Admission]])</f>
        <v>13</v>
      </c>
      <c r="H3816" t="str">
        <f>TEXT(Table1[[#This Row],[Date of Admission]],"dddd")</f>
        <v>Monday</v>
      </c>
      <c r="I3816">
        <f>WEEKDAY(Table1[[#This Row],[Date of Admission]],2)</f>
        <v>1</v>
      </c>
      <c r="J3816" t="str">
        <f>IF(OR(Table1[[#This Row],[Weekday Number]]=6,Table1[[#This Row],[Weekday Number]]=7),"Weekend","Weekday")</f>
        <v>Weekday</v>
      </c>
      <c r="K3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16" t="s">
        <v>10834</v>
      </c>
      <c r="M3816" t="s">
        <v>10835</v>
      </c>
      <c r="N3816" t="s">
        <v>25</v>
      </c>
      <c r="O3816">
        <v>16737.73416</v>
      </c>
      <c r="P3816">
        <v>185</v>
      </c>
      <c r="Q3816" t="s">
        <v>37</v>
      </c>
      <c r="R3816" s="1">
        <v>44728</v>
      </c>
      <c r="S3816">
        <f>WEEKDAY(Table1[[#This Row],[Discharge Date]],2)</f>
        <v>4</v>
      </c>
      <c r="T3816" t="s">
        <v>50</v>
      </c>
      <c r="U3816" t="s">
        <v>39</v>
      </c>
      <c r="V3816" t="s">
        <v>29</v>
      </c>
    </row>
    <row r="3817" spans="1:22" x14ac:dyDescent="0.35">
      <c r="A3817" t="s">
        <v>10836</v>
      </c>
      <c r="B3817">
        <v>30</v>
      </c>
      <c r="C3817" t="s">
        <v>31</v>
      </c>
      <c r="D3817" t="s">
        <v>71</v>
      </c>
      <c r="E3817" t="s">
        <v>33</v>
      </c>
      <c r="F3817" s="1">
        <v>44930</v>
      </c>
      <c r="G3817">
        <f>DAY(Table1[[#This Row],[Date of Admission]])</f>
        <v>4</v>
      </c>
      <c r="H3817" t="str">
        <f>TEXT(Table1[[#This Row],[Date of Admission]],"dddd")</f>
        <v>Wednesday</v>
      </c>
      <c r="I3817">
        <f>WEEKDAY(Table1[[#This Row],[Date of Admission]],2)</f>
        <v>3</v>
      </c>
      <c r="J3817" t="str">
        <f>IF(OR(Table1[[#This Row],[Weekday Number]]=6,Table1[[#This Row],[Weekday Number]]=7),"Weekend","Weekday")</f>
        <v>Weekday</v>
      </c>
      <c r="K3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17" t="s">
        <v>10837</v>
      </c>
      <c r="M3817" t="s">
        <v>2818</v>
      </c>
      <c r="N3817" t="s">
        <v>69</v>
      </c>
      <c r="O3817">
        <v>7084.9236019999998</v>
      </c>
      <c r="P3817">
        <v>207</v>
      </c>
      <c r="Q3817" t="s">
        <v>49</v>
      </c>
      <c r="R3817" s="1">
        <v>44956</v>
      </c>
      <c r="S3817">
        <f>WEEKDAY(Table1[[#This Row],[Discharge Date]],2)</f>
        <v>1</v>
      </c>
      <c r="T3817" t="s">
        <v>50</v>
      </c>
      <c r="U3817" t="s">
        <v>51</v>
      </c>
      <c r="V3817" t="s">
        <v>40</v>
      </c>
    </row>
    <row r="3818" spans="1:22" x14ac:dyDescent="0.35">
      <c r="A3818" t="s">
        <v>10838</v>
      </c>
      <c r="B3818">
        <v>68</v>
      </c>
      <c r="C3818" t="s">
        <v>20</v>
      </c>
      <c r="D3818" t="s">
        <v>32</v>
      </c>
      <c r="E3818" t="s">
        <v>53</v>
      </c>
      <c r="F3818" s="1">
        <v>43739</v>
      </c>
      <c r="G3818">
        <f>DAY(Table1[[#This Row],[Date of Admission]])</f>
        <v>1</v>
      </c>
      <c r="H3818" t="str">
        <f>TEXT(Table1[[#This Row],[Date of Admission]],"dddd")</f>
        <v>Tuesday</v>
      </c>
      <c r="I3818">
        <f>WEEKDAY(Table1[[#This Row],[Date of Admission]],2)</f>
        <v>2</v>
      </c>
      <c r="J3818" t="str">
        <f>IF(OR(Table1[[#This Row],[Weekday Number]]=6,Table1[[#This Row],[Weekday Number]]=7),"Weekend","Weekday")</f>
        <v>Weekday</v>
      </c>
      <c r="K3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18" t="s">
        <v>10839</v>
      </c>
      <c r="M3818" t="s">
        <v>4384</v>
      </c>
      <c r="N3818" t="s">
        <v>65</v>
      </c>
      <c r="O3818">
        <v>16590.66922</v>
      </c>
      <c r="P3818">
        <v>192</v>
      </c>
      <c r="Q3818" t="s">
        <v>26</v>
      </c>
      <c r="R3818" s="1">
        <v>43743</v>
      </c>
      <c r="S3818">
        <f>WEEKDAY(Table1[[#This Row],[Discharge Date]],2)</f>
        <v>6</v>
      </c>
      <c r="T3818" t="s">
        <v>56</v>
      </c>
      <c r="U3818" t="s">
        <v>28</v>
      </c>
      <c r="V3818" t="s">
        <v>29</v>
      </c>
    </row>
    <row r="3819" spans="1:22" x14ac:dyDescent="0.35">
      <c r="A3819" t="s">
        <v>4305</v>
      </c>
      <c r="B3819">
        <v>81</v>
      </c>
      <c r="C3819" t="s">
        <v>31</v>
      </c>
      <c r="D3819" t="s">
        <v>42</v>
      </c>
      <c r="E3819" t="s">
        <v>62</v>
      </c>
      <c r="F3819" s="1">
        <v>43513</v>
      </c>
      <c r="G3819">
        <f>DAY(Table1[[#This Row],[Date of Admission]])</f>
        <v>17</v>
      </c>
      <c r="H3819" t="str">
        <f>TEXT(Table1[[#This Row],[Date of Admission]],"dddd")</f>
        <v>Sunday</v>
      </c>
      <c r="I3819">
        <f>WEEKDAY(Table1[[#This Row],[Date of Admission]],2)</f>
        <v>7</v>
      </c>
      <c r="J3819" t="str">
        <f>IF(OR(Table1[[#This Row],[Weekday Number]]=6,Table1[[#This Row],[Weekday Number]]=7),"Weekend","Weekday")</f>
        <v>Weekend</v>
      </c>
      <c r="K3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19" t="s">
        <v>10840</v>
      </c>
      <c r="M3819" t="s">
        <v>9508</v>
      </c>
      <c r="N3819" t="s">
        <v>60</v>
      </c>
      <c r="O3819">
        <v>9475.3731239999997</v>
      </c>
      <c r="P3819">
        <v>401</v>
      </c>
      <c r="Q3819" t="s">
        <v>49</v>
      </c>
      <c r="R3819" s="1">
        <v>43525</v>
      </c>
      <c r="S3819">
        <f>WEEKDAY(Table1[[#This Row],[Discharge Date]],2)</f>
        <v>5</v>
      </c>
      <c r="T3819" t="s">
        <v>38</v>
      </c>
      <c r="U3819" t="s">
        <v>51</v>
      </c>
      <c r="V3819" t="s">
        <v>29</v>
      </c>
    </row>
    <row r="3820" spans="1:22" x14ac:dyDescent="0.35">
      <c r="A3820" t="s">
        <v>10841</v>
      </c>
      <c r="B3820">
        <v>79</v>
      </c>
      <c r="C3820" t="s">
        <v>20</v>
      </c>
      <c r="D3820" t="s">
        <v>124</v>
      </c>
      <c r="E3820" t="s">
        <v>62</v>
      </c>
      <c r="F3820" s="1">
        <v>44735</v>
      </c>
      <c r="G3820">
        <f>DAY(Table1[[#This Row],[Date of Admission]])</f>
        <v>23</v>
      </c>
      <c r="H3820" t="str">
        <f>TEXT(Table1[[#This Row],[Date of Admission]],"dddd")</f>
        <v>Thursday</v>
      </c>
      <c r="I3820">
        <f>WEEKDAY(Table1[[#This Row],[Date of Admission]],2)</f>
        <v>4</v>
      </c>
      <c r="J3820" t="str">
        <f>IF(OR(Table1[[#This Row],[Weekday Number]]=6,Table1[[#This Row],[Weekday Number]]=7),"Weekend","Weekday")</f>
        <v>Weekday</v>
      </c>
      <c r="K3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0" t="s">
        <v>10842</v>
      </c>
      <c r="M3820" t="s">
        <v>1783</v>
      </c>
      <c r="N3820" t="s">
        <v>25</v>
      </c>
      <c r="O3820">
        <v>13253.681140000001</v>
      </c>
      <c r="P3820">
        <v>412</v>
      </c>
      <c r="Q3820" t="s">
        <v>37</v>
      </c>
      <c r="R3820" s="1">
        <v>44756</v>
      </c>
      <c r="S3820">
        <f>WEEKDAY(Table1[[#This Row],[Discharge Date]],2)</f>
        <v>4</v>
      </c>
      <c r="T3820" t="s">
        <v>56</v>
      </c>
      <c r="U3820" t="s">
        <v>39</v>
      </c>
      <c r="V3820" t="s">
        <v>29</v>
      </c>
    </row>
    <row r="3821" spans="1:22" x14ac:dyDescent="0.35">
      <c r="A3821" t="s">
        <v>10843</v>
      </c>
      <c r="B3821">
        <v>19</v>
      </c>
      <c r="C3821" t="s">
        <v>31</v>
      </c>
      <c r="D3821" t="s">
        <v>239</v>
      </c>
      <c r="E3821" t="s">
        <v>22</v>
      </c>
      <c r="F3821" s="1">
        <v>44815</v>
      </c>
      <c r="G3821">
        <f>DAY(Table1[[#This Row],[Date of Admission]])</f>
        <v>11</v>
      </c>
      <c r="H3821" t="str">
        <f>TEXT(Table1[[#This Row],[Date of Admission]],"dddd")</f>
        <v>Sunday</v>
      </c>
      <c r="I3821">
        <f>WEEKDAY(Table1[[#This Row],[Date of Admission]],2)</f>
        <v>7</v>
      </c>
      <c r="J3821" t="str">
        <f>IF(OR(Table1[[#This Row],[Weekday Number]]=6,Table1[[#This Row],[Weekday Number]]=7),"Weekend","Weekday")</f>
        <v>Weekend</v>
      </c>
      <c r="K3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1" t="s">
        <v>10844</v>
      </c>
      <c r="M3821" t="s">
        <v>10845</v>
      </c>
      <c r="N3821" t="s">
        <v>69</v>
      </c>
      <c r="O3821">
        <v>2964.613222</v>
      </c>
      <c r="P3821">
        <v>390</v>
      </c>
      <c r="Q3821" t="s">
        <v>37</v>
      </c>
      <c r="R3821" s="1">
        <v>44824</v>
      </c>
      <c r="S3821">
        <f>WEEKDAY(Table1[[#This Row],[Discharge Date]],2)</f>
        <v>2</v>
      </c>
      <c r="T3821" t="s">
        <v>56</v>
      </c>
      <c r="U3821" t="s">
        <v>28</v>
      </c>
      <c r="V3821" t="s">
        <v>84</v>
      </c>
    </row>
    <row r="3822" spans="1:22" x14ac:dyDescent="0.35">
      <c r="A3822" t="s">
        <v>10846</v>
      </c>
      <c r="B3822">
        <v>30</v>
      </c>
      <c r="C3822" t="s">
        <v>20</v>
      </c>
      <c r="D3822" t="s">
        <v>32</v>
      </c>
      <c r="E3822" t="s">
        <v>78</v>
      </c>
      <c r="F3822" s="1">
        <v>45227</v>
      </c>
      <c r="G3822">
        <f>DAY(Table1[[#This Row],[Date of Admission]])</f>
        <v>28</v>
      </c>
      <c r="H3822" t="str">
        <f>TEXT(Table1[[#This Row],[Date of Admission]],"dddd")</f>
        <v>Saturday</v>
      </c>
      <c r="I3822">
        <f>WEEKDAY(Table1[[#This Row],[Date of Admission]],2)</f>
        <v>6</v>
      </c>
      <c r="J3822" t="str">
        <f>IF(OR(Table1[[#This Row],[Weekday Number]]=6,Table1[[#This Row],[Weekday Number]]=7),"Weekend","Weekday")</f>
        <v>Weekend</v>
      </c>
      <c r="K3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22" t="s">
        <v>10847</v>
      </c>
      <c r="M3822" t="s">
        <v>10848</v>
      </c>
      <c r="N3822" t="s">
        <v>60</v>
      </c>
      <c r="O3822">
        <v>67493.862179999996</v>
      </c>
      <c r="P3822">
        <v>482</v>
      </c>
      <c r="Q3822" t="s">
        <v>37</v>
      </c>
      <c r="R3822" s="1">
        <v>45247</v>
      </c>
      <c r="S3822">
        <f>WEEKDAY(Table1[[#This Row],[Discharge Date]],2)</f>
        <v>5</v>
      </c>
      <c r="T3822" t="s">
        <v>94</v>
      </c>
      <c r="U3822" t="s">
        <v>28</v>
      </c>
      <c r="V3822" t="s">
        <v>40</v>
      </c>
    </row>
    <row r="3823" spans="1:22" x14ac:dyDescent="0.35">
      <c r="A3823" t="s">
        <v>10849</v>
      </c>
      <c r="B3823">
        <v>20</v>
      </c>
      <c r="C3823" t="s">
        <v>31</v>
      </c>
      <c r="D3823" t="s">
        <v>21</v>
      </c>
      <c r="E3823" t="s">
        <v>62</v>
      </c>
      <c r="F3823" s="1">
        <v>44621</v>
      </c>
      <c r="G3823">
        <f>DAY(Table1[[#This Row],[Date of Admission]])</f>
        <v>1</v>
      </c>
      <c r="H3823" t="str">
        <f>TEXT(Table1[[#This Row],[Date of Admission]],"dddd")</f>
        <v>Tuesday</v>
      </c>
      <c r="I3823">
        <f>WEEKDAY(Table1[[#This Row],[Date of Admission]],2)</f>
        <v>2</v>
      </c>
      <c r="J3823" t="str">
        <f>IF(OR(Table1[[#This Row],[Weekday Number]]=6,Table1[[#This Row],[Weekday Number]]=7),"Weekend","Weekday")</f>
        <v>Weekday</v>
      </c>
      <c r="K3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23" t="s">
        <v>10850</v>
      </c>
      <c r="M3823" t="s">
        <v>10851</v>
      </c>
      <c r="N3823" t="s">
        <v>36</v>
      </c>
      <c r="O3823">
        <v>13599.99264</v>
      </c>
      <c r="P3823">
        <v>163</v>
      </c>
      <c r="Q3823" t="s">
        <v>49</v>
      </c>
      <c r="R3823" s="1">
        <v>44628</v>
      </c>
      <c r="S3823">
        <f>WEEKDAY(Table1[[#This Row],[Discharge Date]],2)</f>
        <v>2</v>
      </c>
      <c r="T3823" t="s">
        <v>38</v>
      </c>
      <c r="U3823" t="s">
        <v>28</v>
      </c>
      <c r="V3823" t="s">
        <v>84</v>
      </c>
    </row>
    <row r="3824" spans="1:22" x14ac:dyDescent="0.35">
      <c r="A3824" t="s">
        <v>10852</v>
      </c>
      <c r="B3824">
        <v>66</v>
      </c>
      <c r="C3824" t="s">
        <v>20</v>
      </c>
      <c r="D3824" t="s">
        <v>239</v>
      </c>
      <c r="E3824" t="s">
        <v>62</v>
      </c>
      <c r="F3824" s="1">
        <v>44967</v>
      </c>
      <c r="G3824">
        <f>DAY(Table1[[#This Row],[Date of Admission]])</f>
        <v>10</v>
      </c>
      <c r="H3824" t="str">
        <f>TEXT(Table1[[#This Row],[Date of Admission]],"dddd")</f>
        <v>Friday</v>
      </c>
      <c r="I3824">
        <f>WEEKDAY(Table1[[#This Row],[Date of Admission]],2)</f>
        <v>5</v>
      </c>
      <c r="J3824" t="str">
        <f>IF(OR(Table1[[#This Row],[Weekday Number]]=6,Table1[[#This Row],[Weekday Number]]=7),"Weekend","Weekday")</f>
        <v>Weekday</v>
      </c>
      <c r="K3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4" t="s">
        <v>10853</v>
      </c>
      <c r="M3824" t="s">
        <v>10854</v>
      </c>
      <c r="N3824" t="s">
        <v>25</v>
      </c>
      <c r="O3824">
        <v>18838.064910000001</v>
      </c>
      <c r="P3824">
        <v>271</v>
      </c>
      <c r="Q3824" t="s">
        <v>37</v>
      </c>
      <c r="R3824" s="1">
        <v>44995</v>
      </c>
      <c r="S3824">
        <f>WEEKDAY(Table1[[#This Row],[Discharge Date]],2)</f>
        <v>5</v>
      </c>
      <c r="T3824" t="s">
        <v>50</v>
      </c>
      <c r="U3824" t="s">
        <v>39</v>
      </c>
      <c r="V3824" t="s">
        <v>29</v>
      </c>
    </row>
    <row r="3825" spans="1:22" x14ac:dyDescent="0.35">
      <c r="A3825" t="s">
        <v>10855</v>
      </c>
      <c r="B3825">
        <v>24</v>
      </c>
      <c r="C3825" t="s">
        <v>20</v>
      </c>
      <c r="D3825" t="s">
        <v>32</v>
      </c>
      <c r="E3825" t="s">
        <v>53</v>
      </c>
      <c r="F3825" s="1">
        <v>44541</v>
      </c>
      <c r="G3825">
        <f>DAY(Table1[[#This Row],[Date of Admission]])</f>
        <v>11</v>
      </c>
      <c r="H3825" t="str">
        <f>TEXT(Table1[[#This Row],[Date of Admission]],"dddd")</f>
        <v>Saturday</v>
      </c>
      <c r="I3825">
        <f>WEEKDAY(Table1[[#This Row],[Date of Admission]],2)</f>
        <v>6</v>
      </c>
      <c r="J3825" t="str">
        <f>IF(OR(Table1[[#This Row],[Weekday Number]]=6,Table1[[#This Row],[Weekday Number]]=7),"Weekend","Weekday")</f>
        <v>Weekend</v>
      </c>
      <c r="K3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5" t="s">
        <v>10856</v>
      </c>
      <c r="M3825" t="s">
        <v>10857</v>
      </c>
      <c r="N3825" t="s">
        <v>69</v>
      </c>
      <c r="O3825">
        <v>13028.929910000001</v>
      </c>
      <c r="P3825">
        <v>145</v>
      </c>
      <c r="Q3825" t="s">
        <v>26</v>
      </c>
      <c r="R3825" s="1">
        <v>44560</v>
      </c>
      <c r="S3825">
        <f>WEEKDAY(Table1[[#This Row],[Discharge Date]],2)</f>
        <v>4</v>
      </c>
      <c r="T3825" t="s">
        <v>56</v>
      </c>
      <c r="U3825" t="s">
        <v>39</v>
      </c>
      <c r="V3825" t="s">
        <v>84</v>
      </c>
    </row>
    <row r="3826" spans="1:22" x14ac:dyDescent="0.35">
      <c r="A3826" t="s">
        <v>10858</v>
      </c>
      <c r="B3826">
        <v>27</v>
      </c>
      <c r="C3826" t="s">
        <v>31</v>
      </c>
      <c r="D3826" t="s">
        <v>32</v>
      </c>
      <c r="E3826" t="s">
        <v>78</v>
      </c>
      <c r="F3826" s="1">
        <v>43844</v>
      </c>
      <c r="G3826">
        <f>DAY(Table1[[#This Row],[Date of Admission]])</f>
        <v>14</v>
      </c>
      <c r="H3826" t="str">
        <f>TEXT(Table1[[#This Row],[Date of Admission]],"dddd")</f>
        <v>Tuesday</v>
      </c>
      <c r="I3826">
        <f>WEEKDAY(Table1[[#This Row],[Date of Admission]],2)</f>
        <v>2</v>
      </c>
      <c r="J3826" t="str">
        <f>IF(OR(Table1[[#This Row],[Weekday Number]]=6,Table1[[#This Row],[Weekday Number]]=7),"Weekend","Weekday")</f>
        <v>Weekday</v>
      </c>
      <c r="K3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6" t="s">
        <v>10859</v>
      </c>
      <c r="M3826" t="s">
        <v>10860</v>
      </c>
      <c r="N3826" t="s">
        <v>60</v>
      </c>
      <c r="O3826">
        <v>37769.357940000002</v>
      </c>
      <c r="P3826">
        <v>296</v>
      </c>
      <c r="Q3826" t="s">
        <v>37</v>
      </c>
      <c r="R3826" s="1">
        <v>43861</v>
      </c>
      <c r="S3826">
        <f>WEEKDAY(Table1[[#This Row],[Discharge Date]],2)</f>
        <v>5</v>
      </c>
      <c r="T3826" t="s">
        <v>27</v>
      </c>
      <c r="U3826" t="s">
        <v>39</v>
      </c>
      <c r="V3826" t="s">
        <v>40</v>
      </c>
    </row>
    <row r="3827" spans="1:22" x14ac:dyDescent="0.35">
      <c r="A3827" t="s">
        <v>5312</v>
      </c>
      <c r="B3827">
        <v>34</v>
      </c>
      <c r="C3827" t="s">
        <v>31</v>
      </c>
      <c r="D3827" t="s">
        <v>99</v>
      </c>
      <c r="E3827" t="s">
        <v>62</v>
      </c>
      <c r="F3827" s="1">
        <v>44082</v>
      </c>
      <c r="G3827">
        <f>DAY(Table1[[#This Row],[Date of Admission]])</f>
        <v>8</v>
      </c>
      <c r="H3827" t="str">
        <f>TEXT(Table1[[#This Row],[Date of Admission]],"dddd")</f>
        <v>Tuesday</v>
      </c>
      <c r="I3827">
        <f>WEEKDAY(Table1[[#This Row],[Date of Admission]],2)</f>
        <v>2</v>
      </c>
      <c r="J3827" t="str">
        <f>IF(OR(Table1[[#This Row],[Weekday Number]]=6,Table1[[#This Row],[Weekday Number]]=7),"Weekend","Weekday")</f>
        <v>Weekday</v>
      </c>
      <c r="K3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7" t="s">
        <v>10861</v>
      </c>
      <c r="M3827" t="s">
        <v>10862</v>
      </c>
      <c r="N3827" t="s">
        <v>69</v>
      </c>
      <c r="O3827">
        <v>29047.179800000002</v>
      </c>
      <c r="P3827">
        <v>358</v>
      </c>
      <c r="Q3827" t="s">
        <v>37</v>
      </c>
      <c r="R3827" s="1">
        <v>44085</v>
      </c>
      <c r="S3827">
        <f>WEEKDAY(Table1[[#This Row],[Discharge Date]],2)</f>
        <v>5</v>
      </c>
      <c r="T3827" t="s">
        <v>27</v>
      </c>
      <c r="U3827" t="s">
        <v>28</v>
      </c>
      <c r="V3827" t="s">
        <v>40</v>
      </c>
    </row>
    <row r="3828" spans="1:22" x14ac:dyDescent="0.35">
      <c r="A3828" t="s">
        <v>10863</v>
      </c>
      <c r="B3828">
        <v>48</v>
      </c>
      <c r="C3828" t="s">
        <v>31</v>
      </c>
      <c r="D3828" t="s">
        <v>71</v>
      </c>
      <c r="E3828" t="s">
        <v>62</v>
      </c>
      <c r="F3828" s="1">
        <v>44335</v>
      </c>
      <c r="G3828">
        <f>DAY(Table1[[#This Row],[Date of Admission]])</f>
        <v>19</v>
      </c>
      <c r="H3828" t="str">
        <f>TEXT(Table1[[#This Row],[Date of Admission]],"dddd")</f>
        <v>Wednesday</v>
      </c>
      <c r="I3828">
        <f>WEEKDAY(Table1[[#This Row],[Date of Admission]],2)</f>
        <v>3</v>
      </c>
      <c r="J3828" t="str">
        <f>IF(OR(Table1[[#This Row],[Weekday Number]]=6,Table1[[#This Row],[Weekday Number]]=7),"Weekend","Weekday")</f>
        <v>Weekday</v>
      </c>
      <c r="K3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8" t="s">
        <v>10864</v>
      </c>
      <c r="M3828" t="s">
        <v>10865</v>
      </c>
      <c r="N3828" t="s">
        <v>60</v>
      </c>
      <c r="O3828">
        <v>33360.632290000001</v>
      </c>
      <c r="P3828">
        <v>238</v>
      </c>
      <c r="Q3828" t="s">
        <v>37</v>
      </c>
      <c r="R3828" s="1">
        <v>44358</v>
      </c>
      <c r="S3828">
        <f>WEEKDAY(Table1[[#This Row],[Discharge Date]],2)</f>
        <v>5</v>
      </c>
      <c r="T3828" t="s">
        <v>56</v>
      </c>
      <c r="U3828" t="s">
        <v>28</v>
      </c>
      <c r="V3828" t="s">
        <v>40</v>
      </c>
    </row>
    <row r="3829" spans="1:22" x14ac:dyDescent="0.35">
      <c r="A3829" t="s">
        <v>10866</v>
      </c>
      <c r="B3829">
        <v>35</v>
      </c>
      <c r="C3829" t="s">
        <v>31</v>
      </c>
      <c r="D3829" t="s">
        <v>71</v>
      </c>
      <c r="E3829" t="s">
        <v>62</v>
      </c>
      <c r="F3829" s="1">
        <v>44995</v>
      </c>
      <c r="G3829">
        <f>DAY(Table1[[#This Row],[Date of Admission]])</f>
        <v>10</v>
      </c>
      <c r="H3829" t="str">
        <f>TEXT(Table1[[#This Row],[Date of Admission]],"dddd")</f>
        <v>Friday</v>
      </c>
      <c r="I3829">
        <f>WEEKDAY(Table1[[#This Row],[Date of Admission]],2)</f>
        <v>5</v>
      </c>
      <c r="J3829" t="str">
        <f>IF(OR(Table1[[#This Row],[Weekday Number]]=6,Table1[[#This Row],[Weekday Number]]=7),"Weekend","Weekday")</f>
        <v>Weekday</v>
      </c>
      <c r="K3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29" t="s">
        <v>10867</v>
      </c>
      <c r="M3829" t="s">
        <v>2965</v>
      </c>
      <c r="N3829" t="s">
        <v>60</v>
      </c>
      <c r="O3829">
        <v>14357.40818</v>
      </c>
      <c r="P3829">
        <v>397</v>
      </c>
      <c r="Q3829" t="s">
        <v>49</v>
      </c>
      <c r="R3829" s="1">
        <v>45015</v>
      </c>
      <c r="S3829">
        <f>WEEKDAY(Table1[[#This Row],[Discharge Date]],2)</f>
        <v>4</v>
      </c>
      <c r="T3829" t="s">
        <v>38</v>
      </c>
      <c r="U3829" t="s">
        <v>51</v>
      </c>
      <c r="V3829" t="s">
        <v>40</v>
      </c>
    </row>
    <row r="3830" spans="1:22" x14ac:dyDescent="0.35">
      <c r="A3830" t="s">
        <v>10868</v>
      </c>
      <c r="B3830">
        <v>60</v>
      </c>
      <c r="C3830" t="s">
        <v>31</v>
      </c>
      <c r="D3830" t="s">
        <v>21</v>
      </c>
      <c r="E3830" t="s">
        <v>78</v>
      </c>
      <c r="F3830" s="1">
        <v>43937</v>
      </c>
      <c r="G3830">
        <f>DAY(Table1[[#This Row],[Date of Admission]])</f>
        <v>16</v>
      </c>
      <c r="H3830" t="str">
        <f>TEXT(Table1[[#This Row],[Date of Admission]],"dddd")</f>
        <v>Thursday</v>
      </c>
      <c r="I3830">
        <f>WEEKDAY(Table1[[#This Row],[Date of Admission]],2)</f>
        <v>4</v>
      </c>
      <c r="J3830" t="str">
        <f>IF(OR(Table1[[#This Row],[Weekday Number]]=6,Table1[[#This Row],[Weekday Number]]=7),"Weekend","Weekday")</f>
        <v>Weekday</v>
      </c>
      <c r="K3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0" t="s">
        <v>10869</v>
      </c>
      <c r="M3830" t="s">
        <v>10870</v>
      </c>
      <c r="N3830" t="s">
        <v>69</v>
      </c>
      <c r="O3830">
        <v>4250.8458950000004</v>
      </c>
      <c r="P3830">
        <v>167</v>
      </c>
      <c r="Q3830" t="s">
        <v>37</v>
      </c>
      <c r="R3830" s="1">
        <v>43942</v>
      </c>
      <c r="S3830">
        <f>WEEKDAY(Table1[[#This Row],[Discharge Date]],2)</f>
        <v>2</v>
      </c>
      <c r="T3830" t="s">
        <v>94</v>
      </c>
      <c r="U3830" t="s">
        <v>39</v>
      </c>
      <c r="V3830" t="s">
        <v>40</v>
      </c>
    </row>
    <row r="3831" spans="1:22" x14ac:dyDescent="0.35">
      <c r="A3831" t="s">
        <v>10871</v>
      </c>
      <c r="B3831">
        <v>23</v>
      </c>
      <c r="C3831" t="s">
        <v>31</v>
      </c>
      <c r="D3831" t="s">
        <v>71</v>
      </c>
      <c r="E3831" t="s">
        <v>78</v>
      </c>
      <c r="F3831" s="1">
        <v>44542</v>
      </c>
      <c r="G3831">
        <f>DAY(Table1[[#This Row],[Date of Admission]])</f>
        <v>12</v>
      </c>
      <c r="H3831" t="str">
        <f>TEXT(Table1[[#This Row],[Date of Admission]],"dddd")</f>
        <v>Sunday</v>
      </c>
      <c r="I3831">
        <f>WEEKDAY(Table1[[#This Row],[Date of Admission]],2)</f>
        <v>7</v>
      </c>
      <c r="J3831" t="str">
        <f>IF(OR(Table1[[#This Row],[Weekday Number]]=6,Table1[[#This Row],[Weekday Number]]=7),"Weekend","Weekday")</f>
        <v>Weekend</v>
      </c>
      <c r="K3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1" t="s">
        <v>10872</v>
      </c>
      <c r="M3831" t="s">
        <v>10873</v>
      </c>
      <c r="N3831" t="s">
        <v>69</v>
      </c>
      <c r="O3831">
        <v>30984.389899999998</v>
      </c>
      <c r="P3831">
        <v>367</v>
      </c>
      <c r="Q3831" t="s">
        <v>37</v>
      </c>
      <c r="R3831" s="1">
        <v>44560</v>
      </c>
      <c r="S3831">
        <f>WEEKDAY(Table1[[#This Row],[Discharge Date]],2)</f>
        <v>4</v>
      </c>
      <c r="T3831" t="s">
        <v>38</v>
      </c>
      <c r="U3831" t="s">
        <v>28</v>
      </c>
      <c r="V3831" t="s">
        <v>84</v>
      </c>
    </row>
    <row r="3832" spans="1:22" x14ac:dyDescent="0.35">
      <c r="A3832" t="s">
        <v>10874</v>
      </c>
      <c r="B3832">
        <v>79</v>
      </c>
      <c r="C3832" t="s">
        <v>20</v>
      </c>
      <c r="D3832" t="s">
        <v>32</v>
      </c>
      <c r="E3832" t="s">
        <v>62</v>
      </c>
      <c r="F3832" s="1">
        <v>43517</v>
      </c>
      <c r="G3832">
        <f>DAY(Table1[[#This Row],[Date of Admission]])</f>
        <v>21</v>
      </c>
      <c r="H3832" t="str">
        <f>TEXT(Table1[[#This Row],[Date of Admission]],"dddd")</f>
        <v>Thursday</v>
      </c>
      <c r="I3832">
        <f>WEEKDAY(Table1[[#This Row],[Date of Admission]],2)</f>
        <v>4</v>
      </c>
      <c r="J3832" t="str">
        <f>IF(OR(Table1[[#This Row],[Weekday Number]]=6,Table1[[#This Row],[Weekday Number]]=7),"Weekend","Weekday")</f>
        <v>Weekday</v>
      </c>
      <c r="K3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2" t="s">
        <v>10875</v>
      </c>
      <c r="M3832" t="s">
        <v>10876</v>
      </c>
      <c r="N3832" t="s">
        <v>36</v>
      </c>
      <c r="O3832">
        <v>28729.294190000001</v>
      </c>
      <c r="P3832">
        <v>432</v>
      </c>
      <c r="Q3832" t="s">
        <v>37</v>
      </c>
      <c r="R3832" s="1">
        <v>43521</v>
      </c>
      <c r="S3832">
        <f>WEEKDAY(Table1[[#This Row],[Discharge Date]],2)</f>
        <v>1</v>
      </c>
      <c r="T3832" t="s">
        <v>38</v>
      </c>
      <c r="U3832" t="s">
        <v>51</v>
      </c>
      <c r="V3832" t="s">
        <v>29</v>
      </c>
    </row>
    <row r="3833" spans="1:22" x14ac:dyDescent="0.35">
      <c r="A3833" t="s">
        <v>10877</v>
      </c>
      <c r="B3833">
        <v>20</v>
      </c>
      <c r="C3833" t="s">
        <v>31</v>
      </c>
      <c r="D3833" t="s">
        <v>42</v>
      </c>
      <c r="E3833" t="s">
        <v>22</v>
      </c>
      <c r="F3833" s="1">
        <v>44850</v>
      </c>
      <c r="G3833">
        <f>DAY(Table1[[#This Row],[Date of Admission]])</f>
        <v>16</v>
      </c>
      <c r="H3833" t="str">
        <f>TEXT(Table1[[#This Row],[Date of Admission]],"dddd")</f>
        <v>Sunday</v>
      </c>
      <c r="I3833">
        <f>WEEKDAY(Table1[[#This Row],[Date of Admission]],2)</f>
        <v>7</v>
      </c>
      <c r="J3833" t="str">
        <f>IF(OR(Table1[[#This Row],[Weekday Number]]=6,Table1[[#This Row],[Weekday Number]]=7),"Weekend","Weekday")</f>
        <v>Weekend</v>
      </c>
      <c r="K3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3" t="s">
        <v>10878</v>
      </c>
      <c r="M3833" t="s">
        <v>10879</v>
      </c>
      <c r="N3833" t="s">
        <v>65</v>
      </c>
      <c r="O3833">
        <v>58371.329700000002</v>
      </c>
      <c r="P3833">
        <v>319</v>
      </c>
      <c r="Q3833" t="s">
        <v>49</v>
      </c>
      <c r="R3833" s="1">
        <v>44865</v>
      </c>
      <c r="S3833">
        <f>WEEKDAY(Table1[[#This Row],[Discharge Date]],2)</f>
        <v>1</v>
      </c>
      <c r="T3833" t="s">
        <v>56</v>
      </c>
      <c r="U3833" t="s">
        <v>28</v>
      </c>
      <c r="V3833" t="s">
        <v>84</v>
      </c>
    </row>
    <row r="3834" spans="1:22" x14ac:dyDescent="0.35">
      <c r="A3834" t="s">
        <v>10880</v>
      </c>
      <c r="B3834">
        <v>37</v>
      </c>
      <c r="C3834" t="s">
        <v>20</v>
      </c>
      <c r="D3834" t="s">
        <v>71</v>
      </c>
      <c r="E3834" t="s">
        <v>33</v>
      </c>
      <c r="F3834" s="1">
        <v>45131</v>
      </c>
      <c r="G3834">
        <f>DAY(Table1[[#This Row],[Date of Admission]])</f>
        <v>24</v>
      </c>
      <c r="H3834" t="str">
        <f>TEXT(Table1[[#This Row],[Date of Admission]],"dddd")</f>
        <v>Monday</v>
      </c>
      <c r="I3834">
        <f>WEEKDAY(Table1[[#This Row],[Date of Admission]],2)</f>
        <v>1</v>
      </c>
      <c r="J3834" t="str">
        <f>IF(OR(Table1[[#This Row],[Weekday Number]]=6,Table1[[#This Row],[Weekday Number]]=7),"Weekend","Weekday")</f>
        <v>Weekday</v>
      </c>
      <c r="K3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4" t="s">
        <v>10881</v>
      </c>
      <c r="M3834" t="s">
        <v>10882</v>
      </c>
      <c r="N3834" t="s">
        <v>60</v>
      </c>
      <c r="O3834">
        <v>40785.136590000002</v>
      </c>
      <c r="P3834">
        <v>230</v>
      </c>
      <c r="Q3834" t="s">
        <v>26</v>
      </c>
      <c r="R3834" s="1">
        <v>45153</v>
      </c>
      <c r="S3834">
        <f>WEEKDAY(Table1[[#This Row],[Discharge Date]],2)</f>
        <v>2</v>
      </c>
      <c r="T3834" t="s">
        <v>50</v>
      </c>
      <c r="U3834" t="s">
        <v>51</v>
      </c>
      <c r="V3834" t="s">
        <v>40</v>
      </c>
    </row>
    <row r="3835" spans="1:22" x14ac:dyDescent="0.35">
      <c r="A3835" t="s">
        <v>10883</v>
      </c>
      <c r="B3835">
        <v>69</v>
      </c>
      <c r="C3835" t="s">
        <v>31</v>
      </c>
      <c r="D3835" t="s">
        <v>57</v>
      </c>
      <c r="E3835" t="s">
        <v>62</v>
      </c>
      <c r="F3835" s="1">
        <v>45119</v>
      </c>
      <c r="G3835">
        <f>DAY(Table1[[#This Row],[Date of Admission]])</f>
        <v>12</v>
      </c>
      <c r="H3835" t="str">
        <f>TEXT(Table1[[#This Row],[Date of Admission]],"dddd")</f>
        <v>Wednesday</v>
      </c>
      <c r="I3835">
        <f>WEEKDAY(Table1[[#This Row],[Date of Admission]],2)</f>
        <v>3</v>
      </c>
      <c r="J3835" t="str">
        <f>IF(OR(Table1[[#This Row],[Weekday Number]]=6,Table1[[#This Row],[Weekday Number]]=7),"Weekend","Weekday")</f>
        <v>Weekday</v>
      </c>
      <c r="K3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5" t="s">
        <v>10884</v>
      </c>
      <c r="M3835" t="s">
        <v>10885</v>
      </c>
      <c r="N3835" t="s">
        <v>36</v>
      </c>
      <c r="O3835">
        <v>5960.3366960000003</v>
      </c>
      <c r="P3835">
        <v>455</v>
      </c>
      <c r="Q3835" t="s">
        <v>37</v>
      </c>
      <c r="R3835" s="1">
        <v>45144</v>
      </c>
      <c r="S3835">
        <f>WEEKDAY(Table1[[#This Row],[Discharge Date]],2)</f>
        <v>7</v>
      </c>
      <c r="T3835" t="s">
        <v>38</v>
      </c>
      <c r="U3835" t="s">
        <v>51</v>
      </c>
      <c r="V3835" t="s">
        <v>29</v>
      </c>
    </row>
    <row r="3836" spans="1:22" x14ac:dyDescent="0.35">
      <c r="A3836" t="s">
        <v>10886</v>
      </c>
      <c r="B3836">
        <v>22</v>
      </c>
      <c r="C3836" t="s">
        <v>20</v>
      </c>
      <c r="D3836" t="s">
        <v>57</v>
      </c>
      <c r="E3836" t="s">
        <v>43</v>
      </c>
      <c r="F3836" s="1">
        <v>45071</v>
      </c>
      <c r="G3836">
        <f>DAY(Table1[[#This Row],[Date of Admission]])</f>
        <v>25</v>
      </c>
      <c r="H3836" t="str">
        <f>TEXT(Table1[[#This Row],[Date of Admission]],"dddd")</f>
        <v>Thursday</v>
      </c>
      <c r="I3836">
        <f>WEEKDAY(Table1[[#This Row],[Date of Admission]],2)</f>
        <v>4</v>
      </c>
      <c r="J3836" t="str">
        <f>IF(OR(Table1[[#This Row],[Weekday Number]]=6,Table1[[#This Row],[Weekday Number]]=7),"Weekend","Weekday")</f>
        <v>Weekday</v>
      </c>
      <c r="K3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6" t="s">
        <v>10887</v>
      </c>
      <c r="M3836" t="s">
        <v>10888</v>
      </c>
      <c r="N3836" t="s">
        <v>69</v>
      </c>
      <c r="O3836">
        <v>9769.0827270000009</v>
      </c>
      <c r="P3836">
        <v>271</v>
      </c>
      <c r="Q3836" t="s">
        <v>26</v>
      </c>
      <c r="R3836" s="1">
        <v>45074</v>
      </c>
      <c r="S3836">
        <f>WEEKDAY(Table1[[#This Row],[Discharge Date]],2)</f>
        <v>7</v>
      </c>
      <c r="T3836" t="s">
        <v>50</v>
      </c>
      <c r="U3836" t="s">
        <v>28</v>
      </c>
      <c r="V3836" t="s">
        <v>84</v>
      </c>
    </row>
    <row r="3837" spans="1:22" x14ac:dyDescent="0.35">
      <c r="A3837" t="s">
        <v>10889</v>
      </c>
      <c r="B3837">
        <v>58</v>
      </c>
      <c r="C3837" t="s">
        <v>31</v>
      </c>
      <c r="D3837" t="s">
        <v>239</v>
      </c>
      <c r="E3837" t="s">
        <v>22</v>
      </c>
      <c r="F3837" s="1">
        <v>44063</v>
      </c>
      <c r="G3837">
        <f>DAY(Table1[[#This Row],[Date of Admission]])</f>
        <v>20</v>
      </c>
      <c r="H3837" t="str">
        <f>TEXT(Table1[[#This Row],[Date of Admission]],"dddd")</f>
        <v>Thursday</v>
      </c>
      <c r="I3837">
        <f>WEEKDAY(Table1[[#This Row],[Date of Admission]],2)</f>
        <v>4</v>
      </c>
      <c r="J3837" t="str">
        <f>IF(OR(Table1[[#This Row],[Weekday Number]]=6,Table1[[#This Row],[Weekday Number]]=7),"Weekend","Weekday")</f>
        <v>Weekday</v>
      </c>
      <c r="K3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37" t="s">
        <v>4001</v>
      </c>
      <c r="M3837" t="s">
        <v>10890</v>
      </c>
      <c r="N3837" t="s">
        <v>60</v>
      </c>
      <c r="O3837">
        <v>16178.06849</v>
      </c>
      <c r="P3837">
        <v>452</v>
      </c>
      <c r="Q3837" t="s">
        <v>26</v>
      </c>
      <c r="R3837" s="1">
        <v>44064</v>
      </c>
      <c r="S3837">
        <f>WEEKDAY(Table1[[#This Row],[Discharge Date]],2)</f>
        <v>5</v>
      </c>
      <c r="T3837" t="s">
        <v>27</v>
      </c>
      <c r="U3837" t="s">
        <v>51</v>
      </c>
      <c r="V3837" t="s">
        <v>40</v>
      </c>
    </row>
    <row r="3838" spans="1:22" x14ac:dyDescent="0.35">
      <c r="A3838" t="s">
        <v>10891</v>
      </c>
      <c r="B3838">
        <v>67</v>
      </c>
      <c r="C3838" t="s">
        <v>20</v>
      </c>
      <c r="D3838" t="s">
        <v>42</v>
      </c>
      <c r="E3838" t="s">
        <v>43</v>
      </c>
      <c r="F3838" s="1">
        <v>44009</v>
      </c>
      <c r="G3838">
        <f>DAY(Table1[[#This Row],[Date of Admission]])</f>
        <v>27</v>
      </c>
      <c r="H3838" t="str">
        <f>TEXT(Table1[[#This Row],[Date of Admission]],"dddd")</f>
        <v>Saturday</v>
      </c>
      <c r="I3838">
        <f>WEEKDAY(Table1[[#This Row],[Date of Admission]],2)</f>
        <v>6</v>
      </c>
      <c r="J3838" t="str">
        <f>IF(OR(Table1[[#This Row],[Weekday Number]]=6,Table1[[#This Row],[Weekday Number]]=7),"Weekend","Weekday")</f>
        <v>Weekend</v>
      </c>
      <c r="K3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38" t="s">
        <v>10892</v>
      </c>
      <c r="M3838" t="s">
        <v>10893</v>
      </c>
      <c r="N3838" t="s">
        <v>25</v>
      </c>
      <c r="O3838">
        <v>6161.8369890000004</v>
      </c>
      <c r="P3838">
        <v>267</v>
      </c>
      <c r="Q3838" t="s">
        <v>26</v>
      </c>
      <c r="R3838" s="1">
        <v>44014</v>
      </c>
      <c r="S3838">
        <f>WEEKDAY(Table1[[#This Row],[Discharge Date]],2)</f>
        <v>4</v>
      </c>
      <c r="T3838" t="s">
        <v>38</v>
      </c>
      <c r="U3838" t="s">
        <v>51</v>
      </c>
      <c r="V3838" t="s">
        <v>29</v>
      </c>
    </row>
    <row r="3839" spans="1:22" x14ac:dyDescent="0.35">
      <c r="A3839" t="s">
        <v>10894</v>
      </c>
      <c r="B3839">
        <v>46</v>
      </c>
      <c r="C3839" t="s">
        <v>31</v>
      </c>
      <c r="D3839" t="s">
        <v>71</v>
      </c>
      <c r="E3839" t="s">
        <v>53</v>
      </c>
      <c r="F3839" s="1">
        <v>44408</v>
      </c>
      <c r="G3839">
        <f>DAY(Table1[[#This Row],[Date of Admission]])</f>
        <v>31</v>
      </c>
      <c r="H3839" t="str">
        <f>TEXT(Table1[[#This Row],[Date of Admission]],"dddd")</f>
        <v>Saturday</v>
      </c>
      <c r="I3839">
        <f>WEEKDAY(Table1[[#This Row],[Date of Admission]],2)</f>
        <v>6</v>
      </c>
      <c r="J3839" t="str">
        <f>IF(OR(Table1[[#This Row],[Weekday Number]]=6,Table1[[#This Row],[Weekday Number]]=7),"Weekend","Weekday")</f>
        <v>Weekend</v>
      </c>
      <c r="K3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39" t="s">
        <v>10895</v>
      </c>
      <c r="M3839" t="s">
        <v>10896</v>
      </c>
      <c r="N3839" t="s">
        <v>69</v>
      </c>
      <c r="O3839">
        <v>38045.79464</v>
      </c>
      <c r="P3839">
        <v>455</v>
      </c>
      <c r="Q3839" t="s">
        <v>26</v>
      </c>
      <c r="R3839" s="1">
        <v>44412</v>
      </c>
      <c r="S3839">
        <f>WEEKDAY(Table1[[#This Row],[Discharge Date]],2)</f>
        <v>3</v>
      </c>
      <c r="T3839" t="s">
        <v>50</v>
      </c>
      <c r="U3839" t="s">
        <v>28</v>
      </c>
      <c r="V3839" t="s">
        <v>40</v>
      </c>
    </row>
    <row r="3840" spans="1:22" x14ac:dyDescent="0.35">
      <c r="A3840" t="s">
        <v>10897</v>
      </c>
      <c r="B3840">
        <v>34</v>
      </c>
      <c r="C3840" t="s">
        <v>20</v>
      </c>
      <c r="D3840" t="s">
        <v>21</v>
      </c>
      <c r="E3840" t="s">
        <v>43</v>
      </c>
      <c r="F3840" s="1">
        <v>45046</v>
      </c>
      <c r="G3840">
        <f>DAY(Table1[[#This Row],[Date of Admission]])</f>
        <v>30</v>
      </c>
      <c r="H3840" t="str">
        <f>TEXT(Table1[[#This Row],[Date of Admission]],"dddd")</f>
        <v>Sunday</v>
      </c>
      <c r="I3840">
        <f>WEEKDAY(Table1[[#This Row],[Date of Admission]],2)</f>
        <v>7</v>
      </c>
      <c r="J3840" t="str">
        <f>IF(OR(Table1[[#This Row],[Weekday Number]]=6,Table1[[#This Row],[Weekday Number]]=7),"Weekend","Weekday")</f>
        <v>Weekend</v>
      </c>
      <c r="K3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40" t="s">
        <v>10898</v>
      </c>
      <c r="M3840" t="s">
        <v>10899</v>
      </c>
      <c r="N3840" t="s">
        <v>65</v>
      </c>
      <c r="O3840">
        <v>21171.704669999999</v>
      </c>
      <c r="P3840">
        <v>378</v>
      </c>
      <c r="Q3840" t="s">
        <v>37</v>
      </c>
      <c r="R3840" s="1">
        <v>45072</v>
      </c>
      <c r="S3840">
        <f>WEEKDAY(Table1[[#This Row],[Discharge Date]],2)</f>
        <v>5</v>
      </c>
      <c r="T3840" t="s">
        <v>94</v>
      </c>
      <c r="U3840" t="s">
        <v>39</v>
      </c>
      <c r="V3840" t="s">
        <v>40</v>
      </c>
    </row>
    <row r="3841" spans="1:22" x14ac:dyDescent="0.35">
      <c r="A3841" t="s">
        <v>10900</v>
      </c>
      <c r="B3841">
        <v>44</v>
      </c>
      <c r="C3841" t="s">
        <v>20</v>
      </c>
      <c r="D3841" t="s">
        <v>21</v>
      </c>
      <c r="E3841" t="s">
        <v>53</v>
      </c>
      <c r="F3841" s="1">
        <v>43717</v>
      </c>
      <c r="G3841">
        <f>DAY(Table1[[#This Row],[Date of Admission]])</f>
        <v>9</v>
      </c>
      <c r="H3841" t="str">
        <f>TEXT(Table1[[#This Row],[Date of Admission]],"dddd")</f>
        <v>Monday</v>
      </c>
      <c r="I3841">
        <f>WEEKDAY(Table1[[#This Row],[Date of Admission]],2)</f>
        <v>1</v>
      </c>
      <c r="J3841" t="str">
        <f>IF(OR(Table1[[#This Row],[Weekday Number]]=6,Table1[[#This Row],[Weekday Number]]=7),"Weekend","Weekday")</f>
        <v>Weekday</v>
      </c>
      <c r="K3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41" t="s">
        <v>10901</v>
      </c>
      <c r="M3841" t="s">
        <v>10902</v>
      </c>
      <c r="N3841" t="s">
        <v>36</v>
      </c>
      <c r="O3841">
        <v>19507.406599999998</v>
      </c>
      <c r="P3841">
        <v>332</v>
      </c>
      <c r="Q3841" t="s">
        <v>26</v>
      </c>
      <c r="R3841" s="1">
        <v>43719</v>
      </c>
      <c r="S3841">
        <f>WEEKDAY(Table1[[#This Row],[Discharge Date]],2)</f>
        <v>3</v>
      </c>
      <c r="T3841" t="s">
        <v>38</v>
      </c>
      <c r="U3841" t="s">
        <v>51</v>
      </c>
      <c r="V3841" t="s">
        <v>40</v>
      </c>
    </row>
    <row r="3842" spans="1:22" x14ac:dyDescent="0.35">
      <c r="A3842" t="s">
        <v>10903</v>
      </c>
      <c r="B3842">
        <v>66</v>
      </c>
      <c r="C3842" t="s">
        <v>20</v>
      </c>
      <c r="D3842" t="s">
        <v>99</v>
      </c>
      <c r="E3842" t="s">
        <v>43</v>
      </c>
      <c r="F3842" s="1">
        <v>44628</v>
      </c>
      <c r="G3842">
        <f>DAY(Table1[[#This Row],[Date of Admission]])</f>
        <v>8</v>
      </c>
      <c r="H3842" t="str">
        <f>TEXT(Table1[[#This Row],[Date of Admission]],"dddd")</f>
        <v>Tuesday</v>
      </c>
      <c r="I3842">
        <f>WEEKDAY(Table1[[#This Row],[Date of Admission]],2)</f>
        <v>2</v>
      </c>
      <c r="J3842" t="str">
        <f>IF(OR(Table1[[#This Row],[Weekday Number]]=6,Table1[[#This Row],[Weekday Number]]=7),"Weekend","Weekday")</f>
        <v>Weekday</v>
      </c>
      <c r="K3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42" t="s">
        <v>10904</v>
      </c>
      <c r="M3842" t="s">
        <v>10905</v>
      </c>
      <c r="N3842" t="s">
        <v>36</v>
      </c>
      <c r="O3842">
        <v>8749.5156079999997</v>
      </c>
      <c r="P3842">
        <v>230</v>
      </c>
      <c r="Q3842" t="s">
        <v>49</v>
      </c>
      <c r="R3842" s="1">
        <v>44642</v>
      </c>
      <c r="S3842">
        <f>WEEKDAY(Table1[[#This Row],[Discharge Date]],2)</f>
        <v>2</v>
      </c>
      <c r="T3842" t="s">
        <v>50</v>
      </c>
      <c r="U3842" t="s">
        <v>51</v>
      </c>
      <c r="V3842" t="s">
        <v>29</v>
      </c>
    </row>
    <row r="3843" spans="1:22" x14ac:dyDescent="0.35">
      <c r="A3843" t="s">
        <v>10906</v>
      </c>
      <c r="B3843">
        <v>74</v>
      </c>
      <c r="C3843" t="s">
        <v>20</v>
      </c>
      <c r="D3843" t="s">
        <v>99</v>
      </c>
      <c r="E3843" t="s">
        <v>62</v>
      </c>
      <c r="F3843" s="1">
        <v>45021</v>
      </c>
      <c r="G3843">
        <f>DAY(Table1[[#This Row],[Date of Admission]])</f>
        <v>5</v>
      </c>
      <c r="H3843" t="str">
        <f>TEXT(Table1[[#This Row],[Date of Admission]],"dddd")</f>
        <v>Wednesday</v>
      </c>
      <c r="I3843">
        <f>WEEKDAY(Table1[[#This Row],[Date of Admission]],2)</f>
        <v>3</v>
      </c>
      <c r="J3843" t="str">
        <f>IF(OR(Table1[[#This Row],[Weekday Number]]=6,Table1[[#This Row],[Weekday Number]]=7),"Weekend","Weekday")</f>
        <v>Weekday</v>
      </c>
      <c r="K3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43" t="s">
        <v>10907</v>
      </c>
      <c r="M3843" t="s">
        <v>10908</v>
      </c>
      <c r="N3843" t="s">
        <v>25</v>
      </c>
      <c r="O3843">
        <v>12862.521559999999</v>
      </c>
      <c r="P3843">
        <v>175</v>
      </c>
      <c r="Q3843" t="s">
        <v>49</v>
      </c>
      <c r="R3843" s="1">
        <v>45024</v>
      </c>
      <c r="S3843">
        <f>WEEKDAY(Table1[[#This Row],[Discharge Date]],2)</f>
        <v>6</v>
      </c>
      <c r="T3843" t="s">
        <v>50</v>
      </c>
      <c r="U3843" t="s">
        <v>51</v>
      </c>
      <c r="V3843" t="s">
        <v>29</v>
      </c>
    </row>
    <row r="3844" spans="1:22" x14ac:dyDescent="0.35">
      <c r="A3844" t="s">
        <v>10909</v>
      </c>
      <c r="B3844">
        <v>30</v>
      </c>
      <c r="C3844" t="s">
        <v>20</v>
      </c>
      <c r="D3844" t="s">
        <v>32</v>
      </c>
      <c r="E3844" t="s">
        <v>53</v>
      </c>
      <c r="F3844" s="1">
        <v>44868</v>
      </c>
      <c r="G3844">
        <f>DAY(Table1[[#This Row],[Date of Admission]])</f>
        <v>3</v>
      </c>
      <c r="H3844" t="str">
        <f>TEXT(Table1[[#This Row],[Date of Admission]],"dddd")</f>
        <v>Thursday</v>
      </c>
      <c r="I3844">
        <f>WEEKDAY(Table1[[#This Row],[Date of Admission]],2)</f>
        <v>4</v>
      </c>
      <c r="J3844" t="str">
        <f>IF(OR(Table1[[#This Row],[Weekday Number]]=6,Table1[[#This Row],[Weekday Number]]=7),"Weekend","Weekday")</f>
        <v>Weekday</v>
      </c>
      <c r="K3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44" t="s">
        <v>10910</v>
      </c>
      <c r="M3844" t="s">
        <v>10911</v>
      </c>
      <c r="N3844" t="s">
        <v>36</v>
      </c>
      <c r="O3844">
        <v>26823.972880000001</v>
      </c>
      <c r="P3844">
        <v>172</v>
      </c>
      <c r="Q3844" t="s">
        <v>26</v>
      </c>
      <c r="R3844" s="1">
        <v>44878</v>
      </c>
      <c r="S3844">
        <f>WEEKDAY(Table1[[#This Row],[Discharge Date]],2)</f>
        <v>7</v>
      </c>
      <c r="T3844" t="s">
        <v>38</v>
      </c>
      <c r="U3844" t="s">
        <v>51</v>
      </c>
      <c r="V3844" t="s">
        <v>40</v>
      </c>
    </row>
    <row r="3845" spans="1:22" x14ac:dyDescent="0.35">
      <c r="A3845" t="s">
        <v>10912</v>
      </c>
      <c r="B3845">
        <v>49</v>
      </c>
      <c r="C3845" t="s">
        <v>31</v>
      </c>
      <c r="D3845" t="s">
        <v>124</v>
      </c>
      <c r="E3845" t="s">
        <v>62</v>
      </c>
      <c r="F3845" s="1">
        <v>43947</v>
      </c>
      <c r="G3845">
        <f>DAY(Table1[[#This Row],[Date of Admission]])</f>
        <v>26</v>
      </c>
      <c r="H3845" t="str">
        <f>TEXT(Table1[[#This Row],[Date of Admission]],"dddd")</f>
        <v>Sunday</v>
      </c>
      <c r="I3845">
        <f>WEEKDAY(Table1[[#This Row],[Date of Admission]],2)</f>
        <v>7</v>
      </c>
      <c r="J3845" t="str">
        <f>IF(OR(Table1[[#This Row],[Weekday Number]]=6,Table1[[#This Row],[Weekday Number]]=7),"Weekend","Weekday")</f>
        <v>Weekend</v>
      </c>
      <c r="K3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45" t="s">
        <v>10913</v>
      </c>
      <c r="M3845" t="s">
        <v>8387</v>
      </c>
      <c r="N3845" t="s">
        <v>25</v>
      </c>
      <c r="O3845">
        <v>34729.871800000001</v>
      </c>
      <c r="P3845">
        <v>159</v>
      </c>
      <c r="Q3845" t="s">
        <v>49</v>
      </c>
      <c r="R3845" s="1">
        <v>43974</v>
      </c>
      <c r="S3845">
        <f>WEEKDAY(Table1[[#This Row],[Discharge Date]],2)</f>
        <v>6</v>
      </c>
      <c r="T3845" t="s">
        <v>56</v>
      </c>
      <c r="U3845" t="s">
        <v>51</v>
      </c>
      <c r="V3845" t="s">
        <v>40</v>
      </c>
    </row>
    <row r="3846" spans="1:22" x14ac:dyDescent="0.35">
      <c r="A3846" t="s">
        <v>10914</v>
      </c>
      <c r="B3846">
        <v>55</v>
      </c>
      <c r="C3846" t="s">
        <v>20</v>
      </c>
      <c r="D3846" t="s">
        <v>99</v>
      </c>
      <c r="E3846" t="s">
        <v>33</v>
      </c>
      <c r="F3846" s="1">
        <v>44989</v>
      </c>
      <c r="G3846">
        <f>DAY(Table1[[#This Row],[Date of Admission]])</f>
        <v>4</v>
      </c>
      <c r="H3846" t="str">
        <f>TEXT(Table1[[#This Row],[Date of Admission]],"dddd")</f>
        <v>Saturday</v>
      </c>
      <c r="I3846">
        <f>WEEKDAY(Table1[[#This Row],[Date of Admission]],2)</f>
        <v>6</v>
      </c>
      <c r="J3846" t="str">
        <f>IF(OR(Table1[[#This Row],[Weekday Number]]=6,Table1[[#This Row],[Weekday Number]]=7),"Weekend","Weekday")</f>
        <v>Weekend</v>
      </c>
      <c r="K3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46" t="s">
        <v>10915</v>
      </c>
      <c r="M3846" t="s">
        <v>10916</v>
      </c>
      <c r="N3846" t="s">
        <v>36</v>
      </c>
      <c r="O3846">
        <v>24503.430980000001</v>
      </c>
      <c r="P3846">
        <v>194</v>
      </c>
      <c r="Q3846" t="s">
        <v>49</v>
      </c>
      <c r="R3846" s="1">
        <v>44990</v>
      </c>
      <c r="S3846">
        <f>WEEKDAY(Table1[[#This Row],[Discharge Date]],2)</f>
        <v>7</v>
      </c>
      <c r="T3846" t="s">
        <v>56</v>
      </c>
      <c r="U3846" t="s">
        <v>28</v>
      </c>
      <c r="V3846" t="s">
        <v>40</v>
      </c>
    </row>
    <row r="3847" spans="1:22" x14ac:dyDescent="0.35">
      <c r="A3847" t="s">
        <v>10917</v>
      </c>
      <c r="B3847">
        <v>33</v>
      </c>
      <c r="C3847" t="s">
        <v>20</v>
      </c>
      <c r="D3847" t="s">
        <v>124</v>
      </c>
      <c r="E3847" t="s">
        <v>62</v>
      </c>
      <c r="F3847" s="1">
        <v>43754</v>
      </c>
      <c r="G3847">
        <f>DAY(Table1[[#This Row],[Date of Admission]])</f>
        <v>16</v>
      </c>
      <c r="H3847" t="str">
        <f>TEXT(Table1[[#This Row],[Date of Admission]],"dddd")</f>
        <v>Wednesday</v>
      </c>
      <c r="I3847">
        <f>WEEKDAY(Table1[[#This Row],[Date of Admission]],2)</f>
        <v>3</v>
      </c>
      <c r="J3847" t="str">
        <f>IF(OR(Table1[[#This Row],[Weekday Number]]=6,Table1[[#This Row],[Weekday Number]]=7),"Weekend","Weekday")</f>
        <v>Weekday</v>
      </c>
      <c r="K3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47" t="s">
        <v>10918</v>
      </c>
      <c r="M3847" t="s">
        <v>10919</v>
      </c>
      <c r="N3847" t="s">
        <v>69</v>
      </c>
      <c r="O3847">
        <v>30006.240119999999</v>
      </c>
      <c r="P3847">
        <v>414</v>
      </c>
      <c r="Q3847" t="s">
        <v>37</v>
      </c>
      <c r="R3847" s="1">
        <v>43780</v>
      </c>
      <c r="S3847">
        <f>WEEKDAY(Table1[[#This Row],[Discharge Date]],2)</f>
        <v>1</v>
      </c>
      <c r="T3847" t="s">
        <v>27</v>
      </c>
      <c r="U3847" t="s">
        <v>51</v>
      </c>
      <c r="V3847" t="s">
        <v>40</v>
      </c>
    </row>
    <row r="3848" spans="1:22" x14ac:dyDescent="0.35">
      <c r="A3848" t="s">
        <v>10356</v>
      </c>
      <c r="B3848">
        <v>61</v>
      </c>
      <c r="C3848" t="s">
        <v>20</v>
      </c>
      <c r="D3848" t="s">
        <v>239</v>
      </c>
      <c r="E3848" t="s">
        <v>62</v>
      </c>
      <c r="F3848" s="1">
        <v>44473</v>
      </c>
      <c r="G3848">
        <f>DAY(Table1[[#This Row],[Date of Admission]])</f>
        <v>4</v>
      </c>
      <c r="H3848" t="str">
        <f>TEXT(Table1[[#This Row],[Date of Admission]],"dddd")</f>
        <v>Monday</v>
      </c>
      <c r="I3848">
        <f>WEEKDAY(Table1[[#This Row],[Date of Admission]],2)</f>
        <v>1</v>
      </c>
      <c r="J3848" t="str">
        <f>IF(OR(Table1[[#This Row],[Weekday Number]]=6,Table1[[#This Row],[Weekday Number]]=7),"Weekend","Weekday")</f>
        <v>Weekday</v>
      </c>
      <c r="K3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48" t="s">
        <v>10920</v>
      </c>
      <c r="M3848" t="s">
        <v>667</v>
      </c>
      <c r="N3848" t="s">
        <v>65</v>
      </c>
      <c r="O3848">
        <v>20050.751469999999</v>
      </c>
      <c r="P3848">
        <v>391</v>
      </c>
      <c r="Q3848" t="s">
        <v>49</v>
      </c>
      <c r="R3848" s="1">
        <v>44481</v>
      </c>
      <c r="S3848">
        <f>WEEKDAY(Table1[[#This Row],[Discharge Date]],2)</f>
        <v>2</v>
      </c>
      <c r="T3848" t="s">
        <v>38</v>
      </c>
      <c r="U3848" t="s">
        <v>28</v>
      </c>
      <c r="V3848" t="s">
        <v>40</v>
      </c>
    </row>
    <row r="3849" spans="1:22" x14ac:dyDescent="0.35">
      <c r="A3849" t="s">
        <v>10921</v>
      </c>
      <c r="B3849">
        <v>27</v>
      </c>
      <c r="C3849" t="s">
        <v>20</v>
      </c>
      <c r="D3849" t="s">
        <v>124</v>
      </c>
      <c r="E3849" t="s">
        <v>78</v>
      </c>
      <c r="F3849" s="1">
        <v>44483</v>
      </c>
      <c r="G3849">
        <f>DAY(Table1[[#This Row],[Date of Admission]])</f>
        <v>14</v>
      </c>
      <c r="H3849" t="str">
        <f>TEXT(Table1[[#This Row],[Date of Admission]],"dddd")</f>
        <v>Thursday</v>
      </c>
      <c r="I3849">
        <f>WEEKDAY(Table1[[#This Row],[Date of Admission]],2)</f>
        <v>4</v>
      </c>
      <c r="J3849" t="str">
        <f>IF(OR(Table1[[#This Row],[Weekday Number]]=6,Table1[[#This Row],[Weekday Number]]=7),"Weekend","Weekday")</f>
        <v>Weekday</v>
      </c>
      <c r="K3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49" t="s">
        <v>10922</v>
      </c>
      <c r="M3849" t="s">
        <v>10923</v>
      </c>
      <c r="N3849" t="s">
        <v>36</v>
      </c>
      <c r="O3849">
        <v>28462.129379999998</v>
      </c>
      <c r="P3849">
        <v>151</v>
      </c>
      <c r="Q3849" t="s">
        <v>37</v>
      </c>
      <c r="R3849" s="1">
        <v>44501</v>
      </c>
      <c r="S3849">
        <f>WEEKDAY(Table1[[#This Row],[Discharge Date]],2)</f>
        <v>1</v>
      </c>
      <c r="T3849" t="s">
        <v>50</v>
      </c>
      <c r="U3849" t="s">
        <v>28</v>
      </c>
      <c r="V3849" t="s">
        <v>40</v>
      </c>
    </row>
    <row r="3850" spans="1:22" x14ac:dyDescent="0.35">
      <c r="A3850" t="s">
        <v>10924</v>
      </c>
      <c r="B3850">
        <v>72</v>
      </c>
      <c r="C3850" t="s">
        <v>20</v>
      </c>
      <c r="D3850" t="s">
        <v>239</v>
      </c>
      <c r="E3850" t="s">
        <v>22</v>
      </c>
      <c r="F3850" s="1">
        <v>45216</v>
      </c>
      <c r="G3850">
        <f>DAY(Table1[[#This Row],[Date of Admission]])</f>
        <v>17</v>
      </c>
      <c r="H3850" t="str">
        <f>TEXT(Table1[[#This Row],[Date of Admission]],"dddd")</f>
        <v>Tuesday</v>
      </c>
      <c r="I3850">
        <f>WEEKDAY(Table1[[#This Row],[Date of Admission]],2)</f>
        <v>2</v>
      </c>
      <c r="J3850" t="str">
        <f>IF(OR(Table1[[#This Row],[Weekday Number]]=6,Table1[[#This Row],[Weekday Number]]=7),"Weekend","Weekday")</f>
        <v>Weekday</v>
      </c>
      <c r="K3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0" t="s">
        <v>10925</v>
      </c>
      <c r="M3850" t="s">
        <v>10926</v>
      </c>
      <c r="N3850" t="s">
        <v>36</v>
      </c>
      <c r="O3850">
        <v>2774.5523739999999</v>
      </c>
      <c r="P3850">
        <v>319</v>
      </c>
      <c r="Q3850" t="s">
        <v>37</v>
      </c>
      <c r="R3850" s="1">
        <v>45241</v>
      </c>
      <c r="S3850">
        <f>WEEKDAY(Table1[[#This Row],[Discharge Date]],2)</f>
        <v>6</v>
      </c>
      <c r="T3850" t="s">
        <v>50</v>
      </c>
      <c r="U3850" t="s">
        <v>39</v>
      </c>
      <c r="V3850" t="s">
        <v>29</v>
      </c>
    </row>
    <row r="3851" spans="1:22" x14ac:dyDescent="0.35">
      <c r="A3851" t="s">
        <v>10927</v>
      </c>
      <c r="B3851">
        <v>49</v>
      </c>
      <c r="C3851" t="s">
        <v>20</v>
      </c>
      <c r="D3851" t="s">
        <v>99</v>
      </c>
      <c r="E3851" t="s">
        <v>33</v>
      </c>
      <c r="F3851" s="1">
        <v>45071</v>
      </c>
      <c r="G3851">
        <f>DAY(Table1[[#This Row],[Date of Admission]])</f>
        <v>25</v>
      </c>
      <c r="H3851" t="str">
        <f>TEXT(Table1[[#This Row],[Date of Admission]],"dddd")</f>
        <v>Thursday</v>
      </c>
      <c r="I3851">
        <f>WEEKDAY(Table1[[#This Row],[Date of Admission]],2)</f>
        <v>4</v>
      </c>
      <c r="J3851" t="str">
        <f>IF(OR(Table1[[#This Row],[Weekday Number]]=6,Table1[[#This Row],[Weekday Number]]=7),"Weekend","Weekday")</f>
        <v>Weekday</v>
      </c>
      <c r="K3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1" t="s">
        <v>10928</v>
      </c>
      <c r="M3851" t="s">
        <v>10929</v>
      </c>
      <c r="N3851" t="s">
        <v>69</v>
      </c>
      <c r="O3851">
        <v>7765.3292039999997</v>
      </c>
      <c r="P3851">
        <v>342</v>
      </c>
      <c r="Q3851" t="s">
        <v>49</v>
      </c>
      <c r="R3851" s="1">
        <v>45088</v>
      </c>
      <c r="S3851">
        <f>WEEKDAY(Table1[[#This Row],[Discharge Date]],2)</f>
        <v>7</v>
      </c>
      <c r="T3851" t="s">
        <v>38</v>
      </c>
      <c r="U3851" t="s">
        <v>28</v>
      </c>
      <c r="V3851" t="s">
        <v>40</v>
      </c>
    </row>
    <row r="3852" spans="1:22" x14ac:dyDescent="0.35">
      <c r="A3852" t="s">
        <v>10930</v>
      </c>
      <c r="B3852">
        <v>61</v>
      </c>
      <c r="C3852" t="s">
        <v>20</v>
      </c>
      <c r="D3852" t="s">
        <v>57</v>
      </c>
      <c r="E3852" t="s">
        <v>62</v>
      </c>
      <c r="F3852" s="1">
        <v>43975</v>
      </c>
      <c r="G3852">
        <f>DAY(Table1[[#This Row],[Date of Admission]])</f>
        <v>24</v>
      </c>
      <c r="H3852" t="str">
        <f>TEXT(Table1[[#This Row],[Date of Admission]],"dddd")</f>
        <v>Sunday</v>
      </c>
      <c r="I3852">
        <f>WEEKDAY(Table1[[#This Row],[Date of Admission]],2)</f>
        <v>7</v>
      </c>
      <c r="J3852" t="str">
        <f>IF(OR(Table1[[#This Row],[Weekday Number]]=6,Table1[[#This Row],[Weekday Number]]=7),"Weekend","Weekday")</f>
        <v>Weekend</v>
      </c>
      <c r="K3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2" t="s">
        <v>10931</v>
      </c>
      <c r="M3852" t="s">
        <v>10932</v>
      </c>
      <c r="N3852" t="s">
        <v>25</v>
      </c>
      <c r="O3852">
        <v>25185.775809999999</v>
      </c>
      <c r="P3852">
        <v>416</v>
      </c>
      <c r="Q3852" t="s">
        <v>49</v>
      </c>
      <c r="R3852" s="1">
        <v>43992</v>
      </c>
      <c r="S3852">
        <f>WEEKDAY(Table1[[#This Row],[Discharge Date]],2)</f>
        <v>3</v>
      </c>
      <c r="T3852" t="s">
        <v>50</v>
      </c>
      <c r="U3852" t="s">
        <v>51</v>
      </c>
      <c r="V3852" t="s">
        <v>40</v>
      </c>
    </row>
    <row r="3853" spans="1:22" x14ac:dyDescent="0.35">
      <c r="A3853" t="s">
        <v>10933</v>
      </c>
      <c r="B3853">
        <v>85</v>
      </c>
      <c r="C3853" t="s">
        <v>20</v>
      </c>
      <c r="D3853" t="s">
        <v>42</v>
      </c>
      <c r="E3853" t="s">
        <v>78</v>
      </c>
      <c r="F3853" s="1">
        <v>44453</v>
      </c>
      <c r="G3853">
        <f>DAY(Table1[[#This Row],[Date of Admission]])</f>
        <v>14</v>
      </c>
      <c r="H3853" t="str">
        <f>TEXT(Table1[[#This Row],[Date of Admission]],"dddd")</f>
        <v>Tuesday</v>
      </c>
      <c r="I3853">
        <f>WEEKDAY(Table1[[#This Row],[Date of Admission]],2)</f>
        <v>2</v>
      </c>
      <c r="J3853" t="str">
        <f>IF(OR(Table1[[#This Row],[Weekday Number]]=6,Table1[[#This Row],[Weekday Number]]=7),"Weekend","Weekday")</f>
        <v>Weekday</v>
      </c>
      <c r="K3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3" t="s">
        <v>10934</v>
      </c>
      <c r="M3853" t="s">
        <v>10935</v>
      </c>
      <c r="N3853" t="s">
        <v>36</v>
      </c>
      <c r="O3853">
        <v>55899.133609999997</v>
      </c>
      <c r="P3853">
        <v>381</v>
      </c>
      <c r="Q3853" t="s">
        <v>37</v>
      </c>
      <c r="R3853" s="1">
        <v>44476</v>
      </c>
      <c r="S3853">
        <f>WEEKDAY(Table1[[#This Row],[Discharge Date]],2)</f>
        <v>4</v>
      </c>
      <c r="T3853" t="s">
        <v>50</v>
      </c>
      <c r="U3853" t="s">
        <v>51</v>
      </c>
      <c r="V3853" t="s">
        <v>29</v>
      </c>
    </row>
    <row r="3854" spans="1:22" x14ac:dyDescent="0.35">
      <c r="A3854" t="s">
        <v>10936</v>
      </c>
      <c r="B3854">
        <v>68</v>
      </c>
      <c r="C3854" t="s">
        <v>20</v>
      </c>
      <c r="D3854" t="s">
        <v>57</v>
      </c>
      <c r="E3854" t="s">
        <v>78</v>
      </c>
      <c r="F3854" s="1">
        <v>44578</v>
      </c>
      <c r="G3854">
        <f>DAY(Table1[[#This Row],[Date of Admission]])</f>
        <v>17</v>
      </c>
      <c r="H3854" t="str">
        <f>TEXT(Table1[[#This Row],[Date of Admission]],"dddd")</f>
        <v>Monday</v>
      </c>
      <c r="I3854">
        <f>WEEKDAY(Table1[[#This Row],[Date of Admission]],2)</f>
        <v>1</v>
      </c>
      <c r="J3854" t="str">
        <f>IF(OR(Table1[[#This Row],[Weekday Number]]=6,Table1[[#This Row],[Weekday Number]]=7),"Weekend","Weekday")</f>
        <v>Weekday</v>
      </c>
      <c r="K3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4" t="s">
        <v>10937</v>
      </c>
      <c r="M3854" t="s">
        <v>10938</v>
      </c>
      <c r="N3854" t="s">
        <v>65</v>
      </c>
      <c r="O3854">
        <v>30911.052179999999</v>
      </c>
      <c r="P3854">
        <v>132</v>
      </c>
      <c r="Q3854" t="s">
        <v>26</v>
      </c>
      <c r="R3854" s="1">
        <v>44583</v>
      </c>
      <c r="S3854">
        <f>WEEKDAY(Table1[[#This Row],[Discharge Date]],2)</f>
        <v>6</v>
      </c>
      <c r="T3854" t="s">
        <v>27</v>
      </c>
      <c r="U3854" t="s">
        <v>51</v>
      </c>
      <c r="V3854" t="s">
        <v>29</v>
      </c>
    </row>
    <row r="3855" spans="1:22" x14ac:dyDescent="0.35">
      <c r="A3855" t="s">
        <v>10939</v>
      </c>
      <c r="B3855">
        <v>53</v>
      </c>
      <c r="C3855" t="s">
        <v>31</v>
      </c>
      <c r="D3855" t="s">
        <v>124</v>
      </c>
      <c r="E3855" t="s">
        <v>22</v>
      </c>
      <c r="F3855" s="1">
        <v>43418</v>
      </c>
      <c r="G3855">
        <f>DAY(Table1[[#This Row],[Date of Admission]])</f>
        <v>14</v>
      </c>
      <c r="H3855" t="str">
        <f>TEXT(Table1[[#This Row],[Date of Admission]],"dddd")</f>
        <v>Wednesday</v>
      </c>
      <c r="I3855">
        <f>WEEKDAY(Table1[[#This Row],[Date of Admission]],2)</f>
        <v>3</v>
      </c>
      <c r="J3855" t="str">
        <f>IF(OR(Table1[[#This Row],[Weekday Number]]=6,Table1[[#This Row],[Weekday Number]]=7),"Weekend","Weekday")</f>
        <v>Weekday</v>
      </c>
      <c r="K3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5" t="s">
        <v>10940</v>
      </c>
      <c r="M3855" t="s">
        <v>10941</v>
      </c>
      <c r="N3855" t="s">
        <v>36</v>
      </c>
      <c r="O3855">
        <v>25143.85586</v>
      </c>
      <c r="P3855">
        <v>377</v>
      </c>
      <c r="Q3855" t="s">
        <v>37</v>
      </c>
      <c r="R3855" s="1">
        <v>43430</v>
      </c>
      <c r="S3855">
        <f>WEEKDAY(Table1[[#This Row],[Discharge Date]],2)</f>
        <v>1</v>
      </c>
      <c r="T3855" t="s">
        <v>38</v>
      </c>
      <c r="U3855" t="s">
        <v>39</v>
      </c>
      <c r="V3855" t="s">
        <v>40</v>
      </c>
    </row>
    <row r="3856" spans="1:22" x14ac:dyDescent="0.35">
      <c r="A3856" t="s">
        <v>10942</v>
      </c>
      <c r="B3856">
        <v>67</v>
      </c>
      <c r="C3856" t="s">
        <v>31</v>
      </c>
      <c r="D3856" t="s">
        <v>42</v>
      </c>
      <c r="E3856" t="s">
        <v>62</v>
      </c>
      <c r="F3856" s="1">
        <v>44716</v>
      </c>
      <c r="G3856">
        <f>DAY(Table1[[#This Row],[Date of Admission]])</f>
        <v>4</v>
      </c>
      <c r="H3856" t="str">
        <f>TEXT(Table1[[#This Row],[Date of Admission]],"dddd")</f>
        <v>Saturday</v>
      </c>
      <c r="I3856">
        <f>WEEKDAY(Table1[[#This Row],[Date of Admission]],2)</f>
        <v>6</v>
      </c>
      <c r="J3856" t="str">
        <f>IF(OR(Table1[[#This Row],[Weekday Number]]=6,Table1[[#This Row],[Weekday Number]]=7),"Weekend","Weekday")</f>
        <v>Weekend</v>
      </c>
      <c r="K3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56" t="s">
        <v>10943</v>
      </c>
      <c r="M3856" t="s">
        <v>10944</v>
      </c>
      <c r="N3856" t="s">
        <v>65</v>
      </c>
      <c r="O3856">
        <v>12640.52216</v>
      </c>
      <c r="P3856">
        <v>284</v>
      </c>
      <c r="Q3856" t="s">
        <v>49</v>
      </c>
      <c r="R3856" s="1">
        <v>44720</v>
      </c>
      <c r="S3856">
        <f>WEEKDAY(Table1[[#This Row],[Discharge Date]],2)</f>
        <v>3</v>
      </c>
      <c r="T3856" t="s">
        <v>27</v>
      </c>
      <c r="U3856" t="s">
        <v>39</v>
      </c>
      <c r="V3856" t="s">
        <v>29</v>
      </c>
    </row>
    <row r="3857" spans="1:22" x14ac:dyDescent="0.35">
      <c r="A3857" t="s">
        <v>10945</v>
      </c>
      <c r="B3857">
        <v>37</v>
      </c>
      <c r="C3857" t="s">
        <v>20</v>
      </c>
      <c r="D3857" t="s">
        <v>57</v>
      </c>
      <c r="E3857" t="s">
        <v>53</v>
      </c>
      <c r="F3857" s="1">
        <v>44818</v>
      </c>
      <c r="G3857">
        <f>DAY(Table1[[#This Row],[Date of Admission]])</f>
        <v>14</v>
      </c>
      <c r="H3857" t="str">
        <f>TEXT(Table1[[#This Row],[Date of Admission]],"dddd")</f>
        <v>Wednesday</v>
      </c>
      <c r="I3857">
        <f>WEEKDAY(Table1[[#This Row],[Date of Admission]],2)</f>
        <v>3</v>
      </c>
      <c r="J3857" t="str">
        <f>IF(OR(Table1[[#This Row],[Weekday Number]]=6,Table1[[#This Row],[Weekday Number]]=7),"Weekend","Weekday")</f>
        <v>Weekday</v>
      </c>
      <c r="K3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7" t="s">
        <v>10946</v>
      </c>
      <c r="M3857" t="s">
        <v>10947</v>
      </c>
      <c r="N3857" t="s">
        <v>69</v>
      </c>
      <c r="O3857">
        <v>2636.918596</v>
      </c>
      <c r="P3857">
        <v>110</v>
      </c>
      <c r="Q3857" t="s">
        <v>49</v>
      </c>
      <c r="R3857" s="1">
        <v>44828</v>
      </c>
      <c r="S3857">
        <f>WEEKDAY(Table1[[#This Row],[Discharge Date]],2)</f>
        <v>6</v>
      </c>
      <c r="T3857" t="s">
        <v>94</v>
      </c>
      <c r="U3857" t="s">
        <v>51</v>
      </c>
      <c r="V3857" t="s">
        <v>40</v>
      </c>
    </row>
    <row r="3858" spans="1:22" x14ac:dyDescent="0.35">
      <c r="A3858" t="s">
        <v>10948</v>
      </c>
      <c r="B3858">
        <v>76</v>
      </c>
      <c r="C3858" t="s">
        <v>20</v>
      </c>
      <c r="D3858" t="s">
        <v>57</v>
      </c>
      <c r="E3858" t="s">
        <v>22</v>
      </c>
      <c r="F3858" s="1">
        <v>45109</v>
      </c>
      <c r="G3858">
        <f>DAY(Table1[[#This Row],[Date of Admission]])</f>
        <v>2</v>
      </c>
      <c r="H3858" t="str">
        <f>TEXT(Table1[[#This Row],[Date of Admission]],"dddd")</f>
        <v>Sunday</v>
      </c>
      <c r="I3858">
        <f>WEEKDAY(Table1[[#This Row],[Date of Admission]],2)</f>
        <v>7</v>
      </c>
      <c r="J3858" t="str">
        <f>IF(OR(Table1[[#This Row],[Weekday Number]]=6,Table1[[#This Row],[Weekday Number]]=7),"Weekend","Weekday")</f>
        <v>Weekend</v>
      </c>
      <c r="K3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58" t="s">
        <v>10949</v>
      </c>
      <c r="M3858" t="s">
        <v>10950</v>
      </c>
      <c r="N3858" t="s">
        <v>69</v>
      </c>
      <c r="O3858">
        <v>31390.00346</v>
      </c>
      <c r="P3858">
        <v>425</v>
      </c>
      <c r="Q3858" t="s">
        <v>26</v>
      </c>
      <c r="R3858" s="1">
        <v>45120</v>
      </c>
      <c r="S3858">
        <f>WEEKDAY(Table1[[#This Row],[Discharge Date]],2)</f>
        <v>4</v>
      </c>
      <c r="T3858" t="s">
        <v>56</v>
      </c>
      <c r="U3858" t="s">
        <v>39</v>
      </c>
      <c r="V3858" t="s">
        <v>29</v>
      </c>
    </row>
    <row r="3859" spans="1:22" x14ac:dyDescent="0.35">
      <c r="A3859" t="s">
        <v>10951</v>
      </c>
      <c r="B3859">
        <v>21</v>
      </c>
      <c r="C3859" t="s">
        <v>31</v>
      </c>
      <c r="D3859" t="s">
        <v>57</v>
      </c>
      <c r="E3859" t="s">
        <v>33</v>
      </c>
      <c r="F3859" s="1">
        <v>44181</v>
      </c>
      <c r="G3859">
        <f>DAY(Table1[[#This Row],[Date of Admission]])</f>
        <v>16</v>
      </c>
      <c r="H3859" t="str">
        <f>TEXT(Table1[[#This Row],[Date of Admission]],"dddd")</f>
        <v>Wednesday</v>
      </c>
      <c r="I3859">
        <f>WEEKDAY(Table1[[#This Row],[Date of Admission]],2)</f>
        <v>3</v>
      </c>
      <c r="J3859" t="str">
        <f>IF(OR(Table1[[#This Row],[Weekday Number]]=6,Table1[[#This Row],[Weekday Number]]=7),"Weekend","Weekday")</f>
        <v>Weekday</v>
      </c>
      <c r="K3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59" t="s">
        <v>10952</v>
      </c>
      <c r="M3859" t="s">
        <v>10953</v>
      </c>
      <c r="N3859" t="s">
        <v>36</v>
      </c>
      <c r="O3859">
        <v>25617.37183</v>
      </c>
      <c r="P3859">
        <v>342</v>
      </c>
      <c r="Q3859" t="s">
        <v>37</v>
      </c>
      <c r="R3859" s="1">
        <v>44182</v>
      </c>
      <c r="S3859">
        <f>WEEKDAY(Table1[[#This Row],[Discharge Date]],2)</f>
        <v>4</v>
      </c>
      <c r="T3859" t="s">
        <v>27</v>
      </c>
      <c r="U3859" t="s">
        <v>39</v>
      </c>
      <c r="V3859" t="s">
        <v>84</v>
      </c>
    </row>
    <row r="3860" spans="1:22" x14ac:dyDescent="0.35">
      <c r="A3860" t="s">
        <v>10954</v>
      </c>
      <c r="B3860">
        <v>78</v>
      </c>
      <c r="C3860" t="s">
        <v>20</v>
      </c>
      <c r="D3860" t="s">
        <v>32</v>
      </c>
      <c r="E3860" t="s">
        <v>62</v>
      </c>
      <c r="F3860" s="1">
        <v>44632</v>
      </c>
      <c r="G3860">
        <f>DAY(Table1[[#This Row],[Date of Admission]])</f>
        <v>12</v>
      </c>
      <c r="H3860" t="str">
        <f>TEXT(Table1[[#This Row],[Date of Admission]],"dddd")</f>
        <v>Saturday</v>
      </c>
      <c r="I3860">
        <f>WEEKDAY(Table1[[#This Row],[Date of Admission]],2)</f>
        <v>6</v>
      </c>
      <c r="J3860" t="str">
        <f>IF(OR(Table1[[#This Row],[Weekday Number]]=6,Table1[[#This Row],[Weekday Number]]=7),"Weekend","Weekday")</f>
        <v>Weekend</v>
      </c>
      <c r="K3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0" t="s">
        <v>10955</v>
      </c>
      <c r="M3860" t="s">
        <v>10956</v>
      </c>
      <c r="N3860" t="s">
        <v>65</v>
      </c>
      <c r="O3860">
        <v>28321.345369999999</v>
      </c>
      <c r="P3860">
        <v>251</v>
      </c>
      <c r="Q3860" t="s">
        <v>37</v>
      </c>
      <c r="R3860" s="1">
        <v>44645</v>
      </c>
      <c r="S3860">
        <f>WEEKDAY(Table1[[#This Row],[Discharge Date]],2)</f>
        <v>5</v>
      </c>
      <c r="T3860" t="s">
        <v>56</v>
      </c>
      <c r="U3860" t="s">
        <v>28</v>
      </c>
      <c r="V3860" t="s">
        <v>29</v>
      </c>
    </row>
    <row r="3861" spans="1:22" x14ac:dyDescent="0.35">
      <c r="A3861" t="s">
        <v>10957</v>
      </c>
      <c r="B3861">
        <v>57</v>
      </c>
      <c r="C3861" t="s">
        <v>20</v>
      </c>
      <c r="D3861" t="s">
        <v>57</v>
      </c>
      <c r="E3861" t="s">
        <v>43</v>
      </c>
      <c r="F3861" s="1">
        <v>44005</v>
      </c>
      <c r="G3861">
        <f>DAY(Table1[[#This Row],[Date of Admission]])</f>
        <v>23</v>
      </c>
      <c r="H3861" t="str">
        <f>TEXT(Table1[[#This Row],[Date of Admission]],"dddd")</f>
        <v>Tuesday</v>
      </c>
      <c r="I3861">
        <f>WEEKDAY(Table1[[#This Row],[Date of Admission]],2)</f>
        <v>2</v>
      </c>
      <c r="J3861" t="str">
        <f>IF(OR(Table1[[#This Row],[Weekday Number]]=6,Table1[[#This Row],[Weekday Number]]=7),"Weekend","Weekday")</f>
        <v>Weekday</v>
      </c>
      <c r="K3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1" t="s">
        <v>8015</v>
      </c>
      <c r="M3861" t="s">
        <v>10958</v>
      </c>
      <c r="N3861" t="s">
        <v>36</v>
      </c>
      <c r="O3861">
        <v>20504.824769999999</v>
      </c>
      <c r="P3861">
        <v>103</v>
      </c>
      <c r="Q3861" t="s">
        <v>26</v>
      </c>
      <c r="R3861" s="1">
        <v>44020</v>
      </c>
      <c r="S3861">
        <f>WEEKDAY(Table1[[#This Row],[Discharge Date]],2)</f>
        <v>3</v>
      </c>
      <c r="T3861" t="s">
        <v>38</v>
      </c>
      <c r="U3861" t="s">
        <v>51</v>
      </c>
      <c r="V3861" t="s">
        <v>40</v>
      </c>
    </row>
    <row r="3862" spans="1:22" x14ac:dyDescent="0.35">
      <c r="A3862" t="s">
        <v>10959</v>
      </c>
      <c r="B3862">
        <v>27</v>
      </c>
      <c r="C3862" t="s">
        <v>31</v>
      </c>
      <c r="D3862" t="s">
        <v>71</v>
      </c>
      <c r="E3862" t="s">
        <v>43</v>
      </c>
      <c r="F3862" s="1">
        <v>44554</v>
      </c>
      <c r="G3862">
        <f>DAY(Table1[[#This Row],[Date of Admission]])</f>
        <v>24</v>
      </c>
      <c r="H3862" t="str">
        <f>TEXT(Table1[[#This Row],[Date of Admission]],"dddd")</f>
        <v>Friday</v>
      </c>
      <c r="I3862">
        <f>WEEKDAY(Table1[[#This Row],[Date of Admission]],2)</f>
        <v>5</v>
      </c>
      <c r="J3862" t="str">
        <f>IF(OR(Table1[[#This Row],[Weekday Number]]=6,Table1[[#This Row],[Weekday Number]]=7),"Weekend","Weekday")</f>
        <v>Weekday</v>
      </c>
      <c r="K3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2" t="s">
        <v>10960</v>
      </c>
      <c r="M3862" t="s">
        <v>10961</v>
      </c>
      <c r="N3862" t="s">
        <v>69</v>
      </c>
      <c r="O3862">
        <v>16025.50109</v>
      </c>
      <c r="P3862">
        <v>179</v>
      </c>
      <c r="Q3862" t="s">
        <v>26</v>
      </c>
      <c r="R3862" s="1">
        <v>44558</v>
      </c>
      <c r="S3862">
        <f>WEEKDAY(Table1[[#This Row],[Discharge Date]],2)</f>
        <v>2</v>
      </c>
      <c r="T3862" t="s">
        <v>50</v>
      </c>
      <c r="U3862" t="s">
        <v>28</v>
      </c>
      <c r="V3862" t="s">
        <v>40</v>
      </c>
    </row>
    <row r="3863" spans="1:22" x14ac:dyDescent="0.35">
      <c r="A3863" t="s">
        <v>10962</v>
      </c>
      <c r="B3863">
        <v>78</v>
      </c>
      <c r="C3863" t="s">
        <v>31</v>
      </c>
      <c r="D3863" t="s">
        <v>71</v>
      </c>
      <c r="E3863" t="s">
        <v>78</v>
      </c>
      <c r="F3863" s="1">
        <v>45148</v>
      </c>
      <c r="G3863">
        <f>DAY(Table1[[#This Row],[Date of Admission]])</f>
        <v>10</v>
      </c>
      <c r="H3863" t="str">
        <f>TEXT(Table1[[#This Row],[Date of Admission]],"dddd")</f>
        <v>Thursday</v>
      </c>
      <c r="I3863">
        <f>WEEKDAY(Table1[[#This Row],[Date of Admission]],2)</f>
        <v>4</v>
      </c>
      <c r="J3863" t="str">
        <f>IF(OR(Table1[[#This Row],[Weekday Number]]=6,Table1[[#This Row],[Weekday Number]]=7),"Weekend","Weekday")</f>
        <v>Weekday</v>
      </c>
      <c r="K3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3" t="s">
        <v>7207</v>
      </c>
      <c r="M3863" t="s">
        <v>10963</v>
      </c>
      <c r="N3863" t="s">
        <v>60</v>
      </c>
      <c r="O3863">
        <v>75184.356190000006</v>
      </c>
      <c r="P3863">
        <v>472</v>
      </c>
      <c r="Q3863" t="s">
        <v>26</v>
      </c>
      <c r="R3863" s="1">
        <v>45171</v>
      </c>
      <c r="S3863">
        <f>WEEKDAY(Table1[[#This Row],[Discharge Date]],2)</f>
        <v>6</v>
      </c>
      <c r="T3863" t="s">
        <v>56</v>
      </c>
      <c r="U3863" t="s">
        <v>51</v>
      </c>
      <c r="V3863" t="s">
        <v>29</v>
      </c>
    </row>
    <row r="3864" spans="1:22" x14ac:dyDescent="0.35">
      <c r="A3864" t="s">
        <v>10964</v>
      </c>
      <c r="B3864">
        <v>74</v>
      </c>
      <c r="C3864" t="s">
        <v>20</v>
      </c>
      <c r="D3864" t="s">
        <v>124</v>
      </c>
      <c r="E3864" t="s">
        <v>22</v>
      </c>
      <c r="F3864" s="1">
        <v>43475</v>
      </c>
      <c r="G3864">
        <f>DAY(Table1[[#This Row],[Date of Admission]])</f>
        <v>10</v>
      </c>
      <c r="H3864" t="str">
        <f>TEXT(Table1[[#This Row],[Date of Admission]],"dddd")</f>
        <v>Thursday</v>
      </c>
      <c r="I3864">
        <f>WEEKDAY(Table1[[#This Row],[Date of Admission]],2)</f>
        <v>4</v>
      </c>
      <c r="J3864" t="str">
        <f>IF(OR(Table1[[#This Row],[Weekday Number]]=6,Table1[[#This Row],[Weekday Number]]=7),"Weekend","Weekday")</f>
        <v>Weekday</v>
      </c>
      <c r="K3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4" t="s">
        <v>10965</v>
      </c>
      <c r="M3864" t="s">
        <v>10966</v>
      </c>
      <c r="N3864" t="s">
        <v>60</v>
      </c>
      <c r="O3864">
        <v>39798.636619999997</v>
      </c>
      <c r="P3864">
        <v>214</v>
      </c>
      <c r="Q3864" t="s">
        <v>37</v>
      </c>
      <c r="R3864" s="1">
        <v>43483</v>
      </c>
      <c r="S3864">
        <f>WEEKDAY(Table1[[#This Row],[Discharge Date]],2)</f>
        <v>5</v>
      </c>
      <c r="T3864" t="s">
        <v>50</v>
      </c>
      <c r="U3864" t="s">
        <v>28</v>
      </c>
      <c r="V3864" t="s">
        <v>29</v>
      </c>
    </row>
    <row r="3865" spans="1:22" x14ac:dyDescent="0.35">
      <c r="A3865" t="s">
        <v>10967</v>
      </c>
      <c r="B3865">
        <v>47</v>
      </c>
      <c r="C3865" t="s">
        <v>20</v>
      </c>
      <c r="D3865" t="s">
        <v>239</v>
      </c>
      <c r="E3865" t="s">
        <v>62</v>
      </c>
      <c r="F3865" s="1">
        <v>43852</v>
      </c>
      <c r="G3865">
        <f>DAY(Table1[[#This Row],[Date of Admission]])</f>
        <v>22</v>
      </c>
      <c r="H3865" t="str">
        <f>TEXT(Table1[[#This Row],[Date of Admission]],"dddd")</f>
        <v>Wednesday</v>
      </c>
      <c r="I3865">
        <f>WEEKDAY(Table1[[#This Row],[Date of Admission]],2)</f>
        <v>3</v>
      </c>
      <c r="J3865" t="str">
        <f>IF(OR(Table1[[#This Row],[Weekday Number]]=6,Table1[[#This Row],[Weekday Number]]=7),"Weekend","Weekday")</f>
        <v>Weekday</v>
      </c>
      <c r="K3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5" t="s">
        <v>10968</v>
      </c>
      <c r="M3865" t="s">
        <v>10969</v>
      </c>
      <c r="N3865" t="s">
        <v>65</v>
      </c>
      <c r="O3865">
        <v>23180.86634</v>
      </c>
      <c r="P3865">
        <v>224</v>
      </c>
      <c r="Q3865" t="s">
        <v>49</v>
      </c>
      <c r="R3865" s="1">
        <v>43854</v>
      </c>
      <c r="S3865">
        <f>WEEKDAY(Table1[[#This Row],[Discharge Date]],2)</f>
        <v>5</v>
      </c>
      <c r="T3865" t="s">
        <v>38</v>
      </c>
      <c r="U3865" t="s">
        <v>51</v>
      </c>
      <c r="V3865" t="s">
        <v>40</v>
      </c>
    </row>
    <row r="3866" spans="1:22" x14ac:dyDescent="0.35">
      <c r="A3866" t="s">
        <v>10970</v>
      </c>
      <c r="B3866">
        <v>47</v>
      </c>
      <c r="C3866" t="s">
        <v>31</v>
      </c>
      <c r="D3866" t="s">
        <v>99</v>
      </c>
      <c r="E3866" t="s">
        <v>62</v>
      </c>
      <c r="F3866" s="1">
        <v>44265</v>
      </c>
      <c r="G3866">
        <f>DAY(Table1[[#This Row],[Date of Admission]])</f>
        <v>10</v>
      </c>
      <c r="H3866" t="str">
        <f>TEXT(Table1[[#This Row],[Date of Admission]],"dddd")</f>
        <v>Wednesday</v>
      </c>
      <c r="I3866">
        <f>WEEKDAY(Table1[[#This Row],[Date of Admission]],2)</f>
        <v>3</v>
      </c>
      <c r="J3866" t="str">
        <f>IF(OR(Table1[[#This Row],[Weekday Number]]=6,Table1[[#This Row],[Weekday Number]]=7),"Weekend","Weekday")</f>
        <v>Weekday</v>
      </c>
      <c r="K3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6" t="s">
        <v>10971</v>
      </c>
      <c r="M3866" t="s">
        <v>10972</v>
      </c>
      <c r="N3866" t="s">
        <v>25</v>
      </c>
      <c r="O3866">
        <v>20392.181540000001</v>
      </c>
      <c r="P3866">
        <v>343</v>
      </c>
      <c r="Q3866" t="s">
        <v>49</v>
      </c>
      <c r="R3866" s="1">
        <v>44280</v>
      </c>
      <c r="S3866">
        <f>WEEKDAY(Table1[[#This Row],[Discharge Date]],2)</f>
        <v>4</v>
      </c>
      <c r="T3866" t="s">
        <v>94</v>
      </c>
      <c r="U3866" t="s">
        <v>51</v>
      </c>
      <c r="V3866" t="s">
        <v>40</v>
      </c>
    </row>
    <row r="3867" spans="1:22" x14ac:dyDescent="0.35">
      <c r="A3867" t="s">
        <v>10973</v>
      </c>
      <c r="B3867">
        <v>37</v>
      </c>
      <c r="C3867" t="s">
        <v>20</v>
      </c>
      <c r="D3867" t="s">
        <v>124</v>
      </c>
      <c r="E3867" t="s">
        <v>78</v>
      </c>
      <c r="F3867" s="1">
        <v>44108</v>
      </c>
      <c r="G3867">
        <f>DAY(Table1[[#This Row],[Date of Admission]])</f>
        <v>4</v>
      </c>
      <c r="H3867" t="str">
        <f>TEXT(Table1[[#This Row],[Date of Admission]],"dddd")</f>
        <v>Sunday</v>
      </c>
      <c r="I3867">
        <f>WEEKDAY(Table1[[#This Row],[Date of Admission]],2)</f>
        <v>7</v>
      </c>
      <c r="J3867" t="str">
        <f>IF(OR(Table1[[#This Row],[Weekday Number]]=6,Table1[[#This Row],[Weekday Number]]=7),"Weekend","Weekday")</f>
        <v>Weekend</v>
      </c>
      <c r="K3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67" t="s">
        <v>10974</v>
      </c>
      <c r="M3867" t="s">
        <v>2753</v>
      </c>
      <c r="N3867" t="s">
        <v>69</v>
      </c>
      <c r="O3867">
        <v>49782.363169999997</v>
      </c>
      <c r="P3867">
        <v>480</v>
      </c>
      <c r="Q3867" t="s">
        <v>26</v>
      </c>
      <c r="R3867" s="1">
        <v>44110</v>
      </c>
      <c r="S3867">
        <f>WEEKDAY(Table1[[#This Row],[Discharge Date]],2)</f>
        <v>2</v>
      </c>
      <c r="T3867" t="s">
        <v>38</v>
      </c>
      <c r="U3867" t="s">
        <v>39</v>
      </c>
      <c r="V3867" t="s">
        <v>40</v>
      </c>
    </row>
    <row r="3868" spans="1:22" x14ac:dyDescent="0.35">
      <c r="A3868" t="s">
        <v>1284</v>
      </c>
      <c r="B3868">
        <v>57</v>
      </c>
      <c r="C3868" t="s">
        <v>31</v>
      </c>
      <c r="D3868" t="s">
        <v>239</v>
      </c>
      <c r="E3868" t="s">
        <v>62</v>
      </c>
      <c r="F3868" s="1">
        <v>44794</v>
      </c>
      <c r="G3868">
        <f>DAY(Table1[[#This Row],[Date of Admission]])</f>
        <v>21</v>
      </c>
      <c r="H3868" t="str">
        <f>TEXT(Table1[[#This Row],[Date of Admission]],"dddd")</f>
        <v>Sunday</v>
      </c>
      <c r="I3868">
        <f>WEEKDAY(Table1[[#This Row],[Date of Admission]],2)</f>
        <v>7</v>
      </c>
      <c r="J3868" t="str">
        <f>IF(OR(Table1[[#This Row],[Weekday Number]]=6,Table1[[#This Row],[Weekday Number]]=7),"Weekend","Weekday")</f>
        <v>Weekend</v>
      </c>
      <c r="K3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8" t="s">
        <v>10975</v>
      </c>
      <c r="M3868" t="s">
        <v>10976</v>
      </c>
      <c r="N3868" t="s">
        <v>69</v>
      </c>
      <c r="O3868">
        <v>8250.2137419999999</v>
      </c>
      <c r="P3868">
        <v>210</v>
      </c>
      <c r="Q3868" t="s">
        <v>26</v>
      </c>
      <c r="R3868" s="1">
        <v>44794</v>
      </c>
      <c r="S3868">
        <f>WEEKDAY(Table1[[#This Row],[Discharge Date]],2)</f>
        <v>7</v>
      </c>
      <c r="T3868" t="s">
        <v>50</v>
      </c>
      <c r="U3868" t="s">
        <v>51</v>
      </c>
      <c r="V3868" t="s">
        <v>40</v>
      </c>
    </row>
    <row r="3869" spans="1:22" x14ac:dyDescent="0.35">
      <c r="A3869" t="s">
        <v>10977</v>
      </c>
      <c r="B3869">
        <v>22</v>
      </c>
      <c r="C3869" t="s">
        <v>31</v>
      </c>
      <c r="D3869" t="s">
        <v>71</v>
      </c>
      <c r="E3869" t="s">
        <v>78</v>
      </c>
      <c r="F3869" s="1">
        <v>44382</v>
      </c>
      <c r="G3869">
        <f>DAY(Table1[[#This Row],[Date of Admission]])</f>
        <v>5</v>
      </c>
      <c r="H3869" t="str">
        <f>TEXT(Table1[[#This Row],[Date of Admission]],"dddd")</f>
        <v>Monday</v>
      </c>
      <c r="I3869">
        <f>WEEKDAY(Table1[[#This Row],[Date of Admission]],2)</f>
        <v>1</v>
      </c>
      <c r="J3869" t="str">
        <f>IF(OR(Table1[[#This Row],[Weekday Number]]=6,Table1[[#This Row],[Weekday Number]]=7),"Weekend","Weekday")</f>
        <v>Weekday</v>
      </c>
      <c r="K3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69" t="s">
        <v>10978</v>
      </c>
      <c r="M3869" t="s">
        <v>10979</v>
      </c>
      <c r="N3869" t="s">
        <v>65</v>
      </c>
      <c r="O3869">
        <v>3296.9115280000001</v>
      </c>
      <c r="P3869">
        <v>266</v>
      </c>
      <c r="Q3869" t="s">
        <v>26</v>
      </c>
      <c r="R3869" s="1">
        <v>44386</v>
      </c>
      <c r="S3869">
        <f>WEEKDAY(Table1[[#This Row],[Discharge Date]],2)</f>
        <v>5</v>
      </c>
      <c r="T3869" t="s">
        <v>56</v>
      </c>
      <c r="U3869" t="s">
        <v>51</v>
      </c>
      <c r="V3869" t="s">
        <v>84</v>
      </c>
    </row>
    <row r="3870" spans="1:22" x14ac:dyDescent="0.35">
      <c r="A3870" t="s">
        <v>10980</v>
      </c>
      <c r="B3870">
        <v>70</v>
      </c>
      <c r="C3870" t="s">
        <v>20</v>
      </c>
      <c r="D3870" t="s">
        <v>42</v>
      </c>
      <c r="E3870" t="s">
        <v>43</v>
      </c>
      <c r="F3870" s="1">
        <v>44820</v>
      </c>
      <c r="G3870">
        <f>DAY(Table1[[#This Row],[Date of Admission]])</f>
        <v>16</v>
      </c>
      <c r="H3870" t="str">
        <f>TEXT(Table1[[#This Row],[Date of Admission]],"dddd")</f>
        <v>Friday</v>
      </c>
      <c r="I3870">
        <f>WEEKDAY(Table1[[#This Row],[Date of Admission]],2)</f>
        <v>5</v>
      </c>
      <c r="J3870" t="str">
        <f>IF(OR(Table1[[#This Row],[Weekday Number]]=6,Table1[[#This Row],[Weekday Number]]=7),"Weekend","Weekday")</f>
        <v>Weekday</v>
      </c>
      <c r="K3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0" t="s">
        <v>10981</v>
      </c>
      <c r="M3870" t="s">
        <v>10982</v>
      </c>
      <c r="N3870" t="s">
        <v>65</v>
      </c>
      <c r="O3870">
        <v>976.71761289999995</v>
      </c>
      <c r="P3870">
        <v>395</v>
      </c>
      <c r="Q3870" t="s">
        <v>26</v>
      </c>
      <c r="R3870" s="1">
        <v>44823</v>
      </c>
      <c r="S3870">
        <f>WEEKDAY(Table1[[#This Row],[Discharge Date]],2)</f>
        <v>1</v>
      </c>
      <c r="T3870" t="s">
        <v>38</v>
      </c>
      <c r="U3870" t="s">
        <v>39</v>
      </c>
      <c r="V3870" t="s">
        <v>29</v>
      </c>
    </row>
    <row r="3871" spans="1:22" x14ac:dyDescent="0.35">
      <c r="A3871" t="s">
        <v>10117</v>
      </c>
      <c r="B3871">
        <v>31</v>
      </c>
      <c r="C3871" t="s">
        <v>20</v>
      </c>
      <c r="D3871" t="s">
        <v>99</v>
      </c>
      <c r="E3871" t="s">
        <v>33</v>
      </c>
      <c r="F3871" s="1">
        <v>43458</v>
      </c>
      <c r="G3871">
        <f>DAY(Table1[[#This Row],[Date of Admission]])</f>
        <v>24</v>
      </c>
      <c r="H3871" t="str">
        <f>TEXT(Table1[[#This Row],[Date of Admission]],"dddd")</f>
        <v>Monday</v>
      </c>
      <c r="I3871">
        <f>WEEKDAY(Table1[[#This Row],[Date of Admission]],2)</f>
        <v>1</v>
      </c>
      <c r="J3871" t="str">
        <f>IF(OR(Table1[[#This Row],[Weekday Number]]=6,Table1[[#This Row],[Weekday Number]]=7),"Weekend","Weekday")</f>
        <v>Weekday</v>
      </c>
      <c r="K3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1" t="s">
        <v>10983</v>
      </c>
      <c r="M3871" t="s">
        <v>10984</v>
      </c>
      <c r="N3871" t="s">
        <v>65</v>
      </c>
      <c r="O3871">
        <v>14602.59096</v>
      </c>
      <c r="P3871">
        <v>247</v>
      </c>
      <c r="Q3871" t="s">
        <v>49</v>
      </c>
      <c r="R3871" s="1">
        <v>43478</v>
      </c>
      <c r="S3871">
        <f>WEEKDAY(Table1[[#This Row],[Discharge Date]],2)</f>
        <v>7</v>
      </c>
      <c r="T3871" t="s">
        <v>56</v>
      </c>
      <c r="U3871" t="s">
        <v>39</v>
      </c>
      <c r="V3871" t="s">
        <v>40</v>
      </c>
    </row>
    <row r="3872" spans="1:22" x14ac:dyDescent="0.35">
      <c r="A3872" t="s">
        <v>10985</v>
      </c>
      <c r="B3872">
        <v>35</v>
      </c>
      <c r="C3872" t="s">
        <v>31</v>
      </c>
      <c r="D3872" t="s">
        <v>42</v>
      </c>
      <c r="E3872" t="s">
        <v>62</v>
      </c>
      <c r="F3872" s="1">
        <v>44043</v>
      </c>
      <c r="G3872">
        <f>DAY(Table1[[#This Row],[Date of Admission]])</f>
        <v>31</v>
      </c>
      <c r="H3872" t="str">
        <f>TEXT(Table1[[#This Row],[Date of Admission]],"dddd")</f>
        <v>Friday</v>
      </c>
      <c r="I3872">
        <f>WEEKDAY(Table1[[#This Row],[Date of Admission]],2)</f>
        <v>5</v>
      </c>
      <c r="J3872" t="str">
        <f>IF(OR(Table1[[#This Row],[Weekday Number]]=6,Table1[[#This Row],[Weekday Number]]=7),"Weekend","Weekday")</f>
        <v>Weekday</v>
      </c>
      <c r="K3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72" t="s">
        <v>10986</v>
      </c>
      <c r="M3872" t="s">
        <v>2350</v>
      </c>
      <c r="N3872" t="s">
        <v>60</v>
      </c>
      <c r="O3872">
        <v>33520.318030000002</v>
      </c>
      <c r="P3872">
        <v>442</v>
      </c>
      <c r="Q3872" t="s">
        <v>37</v>
      </c>
      <c r="R3872" s="1">
        <v>44071</v>
      </c>
      <c r="S3872">
        <f>WEEKDAY(Table1[[#This Row],[Discharge Date]],2)</f>
        <v>5</v>
      </c>
      <c r="T3872" t="s">
        <v>50</v>
      </c>
      <c r="U3872" t="s">
        <v>28</v>
      </c>
      <c r="V3872" t="s">
        <v>40</v>
      </c>
    </row>
    <row r="3873" spans="1:22" x14ac:dyDescent="0.35">
      <c r="A3873" t="s">
        <v>10987</v>
      </c>
      <c r="B3873">
        <v>63</v>
      </c>
      <c r="C3873" t="s">
        <v>20</v>
      </c>
      <c r="D3873" t="s">
        <v>124</v>
      </c>
      <c r="E3873" t="s">
        <v>22</v>
      </c>
      <c r="F3873" s="1">
        <v>44252</v>
      </c>
      <c r="G3873">
        <f>DAY(Table1[[#This Row],[Date of Admission]])</f>
        <v>25</v>
      </c>
      <c r="H3873" t="str">
        <f>TEXT(Table1[[#This Row],[Date of Admission]],"dddd")</f>
        <v>Thursday</v>
      </c>
      <c r="I3873">
        <f>WEEKDAY(Table1[[#This Row],[Date of Admission]],2)</f>
        <v>4</v>
      </c>
      <c r="J3873" t="str">
        <f>IF(OR(Table1[[#This Row],[Weekday Number]]=6,Table1[[#This Row],[Weekday Number]]=7),"Weekend","Weekday")</f>
        <v>Weekday</v>
      </c>
      <c r="K3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3" t="s">
        <v>10988</v>
      </c>
      <c r="M3873" t="s">
        <v>10989</v>
      </c>
      <c r="N3873" t="s">
        <v>60</v>
      </c>
      <c r="O3873">
        <v>12863.78203</v>
      </c>
      <c r="P3873">
        <v>128</v>
      </c>
      <c r="Q3873" t="s">
        <v>49</v>
      </c>
      <c r="R3873" s="1">
        <v>44267</v>
      </c>
      <c r="S3873">
        <f>WEEKDAY(Table1[[#This Row],[Discharge Date]],2)</f>
        <v>5</v>
      </c>
      <c r="T3873" t="s">
        <v>38</v>
      </c>
      <c r="U3873" t="s">
        <v>51</v>
      </c>
      <c r="V3873" t="s">
        <v>40</v>
      </c>
    </row>
    <row r="3874" spans="1:22" x14ac:dyDescent="0.35">
      <c r="A3874" t="s">
        <v>10990</v>
      </c>
      <c r="B3874">
        <v>42</v>
      </c>
      <c r="C3874" t="s">
        <v>20</v>
      </c>
      <c r="D3874" t="s">
        <v>71</v>
      </c>
      <c r="E3874" t="s">
        <v>53</v>
      </c>
      <c r="F3874" s="1">
        <v>44244</v>
      </c>
      <c r="G3874">
        <f>DAY(Table1[[#This Row],[Date of Admission]])</f>
        <v>17</v>
      </c>
      <c r="H3874" t="str">
        <f>TEXT(Table1[[#This Row],[Date of Admission]],"dddd")</f>
        <v>Wednesday</v>
      </c>
      <c r="I3874">
        <f>WEEKDAY(Table1[[#This Row],[Date of Admission]],2)</f>
        <v>3</v>
      </c>
      <c r="J3874" t="str">
        <f>IF(OR(Table1[[#This Row],[Weekday Number]]=6,Table1[[#This Row],[Weekday Number]]=7),"Weekend","Weekday")</f>
        <v>Weekday</v>
      </c>
      <c r="K3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4" t="s">
        <v>10991</v>
      </c>
      <c r="M3874" t="s">
        <v>3796</v>
      </c>
      <c r="N3874" t="s">
        <v>36</v>
      </c>
      <c r="O3874">
        <v>4775.5273580000003</v>
      </c>
      <c r="P3874">
        <v>324</v>
      </c>
      <c r="Q3874" t="s">
        <v>49</v>
      </c>
      <c r="R3874" s="1">
        <v>44254</v>
      </c>
      <c r="S3874">
        <f>WEEKDAY(Table1[[#This Row],[Discharge Date]],2)</f>
        <v>6</v>
      </c>
      <c r="T3874" t="s">
        <v>50</v>
      </c>
      <c r="U3874" t="s">
        <v>28</v>
      </c>
      <c r="V3874" t="s">
        <v>40</v>
      </c>
    </row>
    <row r="3875" spans="1:22" x14ac:dyDescent="0.35">
      <c r="A3875" t="s">
        <v>10992</v>
      </c>
      <c r="B3875">
        <v>25</v>
      </c>
      <c r="C3875" t="s">
        <v>20</v>
      </c>
      <c r="D3875" t="s">
        <v>32</v>
      </c>
      <c r="E3875" t="s">
        <v>78</v>
      </c>
      <c r="F3875" s="1">
        <v>44726</v>
      </c>
      <c r="G3875">
        <f>DAY(Table1[[#This Row],[Date of Admission]])</f>
        <v>14</v>
      </c>
      <c r="H3875" t="str">
        <f>TEXT(Table1[[#This Row],[Date of Admission]],"dddd")</f>
        <v>Tuesday</v>
      </c>
      <c r="I3875">
        <f>WEEKDAY(Table1[[#This Row],[Date of Admission]],2)</f>
        <v>2</v>
      </c>
      <c r="J3875" t="str">
        <f>IF(OR(Table1[[#This Row],[Weekday Number]]=6,Table1[[#This Row],[Weekday Number]]=7),"Weekend","Weekday")</f>
        <v>Weekday</v>
      </c>
      <c r="K3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5" t="s">
        <v>2704</v>
      </c>
      <c r="M3875" t="s">
        <v>3405</v>
      </c>
      <c r="N3875" t="s">
        <v>60</v>
      </c>
      <c r="O3875">
        <v>77633.902170000001</v>
      </c>
      <c r="P3875">
        <v>137</v>
      </c>
      <c r="Q3875" t="s">
        <v>37</v>
      </c>
      <c r="R3875" s="1">
        <v>44733</v>
      </c>
      <c r="S3875">
        <f>WEEKDAY(Table1[[#This Row],[Discharge Date]],2)</f>
        <v>2</v>
      </c>
      <c r="T3875" t="s">
        <v>94</v>
      </c>
      <c r="U3875" t="s">
        <v>39</v>
      </c>
      <c r="V3875" t="s">
        <v>40</v>
      </c>
    </row>
    <row r="3876" spans="1:22" x14ac:dyDescent="0.35">
      <c r="A3876" t="s">
        <v>10993</v>
      </c>
      <c r="B3876">
        <v>29</v>
      </c>
      <c r="C3876" t="s">
        <v>20</v>
      </c>
      <c r="D3876" t="s">
        <v>124</v>
      </c>
      <c r="E3876" t="s">
        <v>43</v>
      </c>
      <c r="F3876" s="1">
        <v>45122</v>
      </c>
      <c r="G3876">
        <f>DAY(Table1[[#This Row],[Date of Admission]])</f>
        <v>15</v>
      </c>
      <c r="H3876" t="str">
        <f>TEXT(Table1[[#This Row],[Date of Admission]],"dddd")</f>
        <v>Saturday</v>
      </c>
      <c r="I3876">
        <f>WEEKDAY(Table1[[#This Row],[Date of Admission]],2)</f>
        <v>6</v>
      </c>
      <c r="J3876" t="str">
        <f>IF(OR(Table1[[#This Row],[Weekday Number]]=6,Table1[[#This Row],[Weekday Number]]=7),"Weekend","Weekday")</f>
        <v>Weekend</v>
      </c>
      <c r="K3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6" t="s">
        <v>10994</v>
      </c>
      <c r="M3876" t="s">
        <v>10995</v>
      </c>
      <c r="N3876" t="s">
        <v>60</v>
      </c>
      <c r="O3876">
        <v>4526.7894459999998</v>
      </c>
      <c r="P3876">
        <v>283</v>
      </c>
      <c r="Q3876" t="s">
        <v>37</v>
      </c>
      <c r="R3876" s="1">
        <v>45133</v>
      </c>
      <c r="S3876">
        <f>WEEKDAY(Table1[[#This Row],[Discharge Date]],2)</f>
        <v>3</v>
      </c>
      <c r="T3876" t="s">
        <v>94</v>
      </c>
      <c r="U3876" t="s">
        <v>28</v>
      </c>
      <c r="V3876" t="s">
        <v>40</v>
      </c>
    </row>
    <row r="3877" spans="1:22" x14ac:dyDescent="0.35">
      <c r="A3877" t="s">
        <v>10996</v>
      </c>
      <c r="B3877">
        <v>42</v>
      </c>
      <c r="C3877" t="s">
        <v>31</v>
      </c>
      <c r="D3877" t="s">
        <v>239</v>
      </c>
      <c r="E3877" t="s">
        <v>62</v>
      </c>
      <c r="F3877" s="1">
        <v>44006</v>
      </c>
      <c r="G3877">
        <f>DAY(Table1[[#This Row],[Date of Admission]])</f>
        <v>24</v>
      </c>
      <c r="H3877" t="str">
        <f>TEXT(Table1[[#This Row],[Date of Admission]],"dddd")</f>
        <v>Wednesday</v>
      </c>
      <c r="I3877">
        <f>WEEKDAY(Table1[[#This Row],[Date of Admission]],2)</f>
        <v>3</v>
      </c>
      <c r="J3877" t="str">
        <f>IF(OR(Table1[[#This Row],[Weekday Number]]=6,Table1[[#This Row],[Weekday Number]]=7),"Weekend","Weekday")</f>
        <v>Weekday</v>
      </c>
      <c r="K3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7" t="s">
        <v>10997</v>
      </c>
      <c r="M3877" t="s">
        <v>10998</v>
      </c>
      <c r="N3877" t="s">
        <v>25</v>
      </c>
      <c r="O3877">
        <v>16100.48869</v>
      </c>
      <c r="P3877">
        <v>225</v>
      </c>
      <c r="Q3877" t="s">
        <v>26</v>
      </c>
      <c r="R3877" s="1">
        <v>44012</v>
      </c>
      <c r="S3877">
        <f>WEEKDAY(Table1[[#This Row],[Discharge Date]],2)</f>
        <v>2</v>
      </c>
      <c r="T3877" t="s">
        <v>94</v>
      </c>
      <c r="U3877" t="s">
        <v>39</v>
      </c>
      <c r="V3877" t="s">
        <v>40</v>
      </c>
    </row>
    <row r="3878" spans="1:22" x14ac:dyDescent="0.35">
      <c r="A3878" t="s">
        <v>10999</v>
      </c>
      <c r="B3878">
        <v>51</v>
      </c>
      <c r="C3878" t="s">
        <v>31</v>
      </c>
      <c r="D3878" t="s">
        <v>71</v>
      </c>
      <c r="E3878" t="s">
        <v>62</v>
      </c>
      <c r="F3878" s="1">
        <v>44613</v>
      </c>
      <c r="G3878">
        <f>DAY(Table1[[#This Row],[Date of Admission]])</f>
        <v>21</v>
      </c>
      <c r="H3878" t="str">
        <f>TEXT(Table1[[#This Row],[Date of Admission]],"dddd")</f>
        <v>Monday</v>
      </c>
      <c r="I3878">
        <f>WEEKDAY(Table1[[#This Row],[Date of Admission]],2)</f>
        <v>1</v>
      </c>
      <c r="J3878" t="str">
        <f>IF(OR(Table1[[#This Row],[Weekday Number]]=6,Table1[[#This Row],[Weekday Number]]=7),"Weekend","Weekday")</f>
        <v>Weekday</v>
      </c>
      <c r="K3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8" t="s">
        <v>11000</v>
      </c>
      <c r="M3878" t="s">
        <v>11001</v>
      </c>
      <c r="N3878" t="s">
        <v>36</v>
      </c>
      <c r="O3878">
        <v>32034.496090000001</v>
      </c>
      <c r="P3878">
        <v>417</v>
      </c>
      <c r="Q3878" t="s">
        <v>49</v>
      </c>
      <c r="R3878" s="1">
        <v>44619</v>
      </c>
      <c r="S3878">
        <f>WEEKDAY(Table1[[#This Row],[Discharge Date]],2)</f>
        <v>7</v>
      </c>
      <c r="T3878" t="s">
        <v>50</v>
      </c>
      <c r="U3878" t="s">
        <v>28</v>
      </c>
      <c r="V3878" t="s">
        <v>40</v>
      </c>
    </row>
    <row r="3879" spans="1:22" x14ac:dyDescent="0.35">
      <c r="A3879" t="s">
        <v>11002</v>
      </c>
      <c r="B3879">
        <v>35</v>
      </c>
      <c r="C3879" t="s">
        <v>20</v>
      </c>
      <c r="D3879" t="s">
        <v>124</v>
      </c>
      <c r="E3879" t="s">
        <v>43</v>
      </c>
      <c r="F3879" s="1">
        <v>44453</v>
      </c>
      <c r="G3879">
        <f>DAY(Table1[[#This Row],[Date of Admission]])</f>
        <v>14</v>
      </c>
      <c r="H3879" t="str">
        <f>TEXT(Table1[[#This Row],[Date of Admission]],"dddd")</f>
        <v>Tuesday</v>
      </c>
      <c r="I3879">
        <f>WEEKDAY(Table1[[#This Row],[Date of Admission]],2)</f>
        <v>2</v>
      </c>
      <c r="J3879" t="str">
        <f>IF(OR(Table1[[#This Row],[Weekday Number]]=6,Table1[[#This Row],[Weekday Number]]=7),"Weekend","Weekday")</f>
        <v>Weekday</v>
      </c>
      <c r="K3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79" t="s">
        <v>11003</v>
      </c>
      <c r="M3879" t="s">
        <v>11004</v>
      </c>
      <c r="N3879" t="s">
        <v>25</v>
      </c>
      <c r="O3879">
        <v>1987.644661</v>
      </c>
      <c r="P3879">
        <v>444</v>
      </c>
      <c r="Q3879" t="s">
        <v>37</v>
      </c>
      <c r="R3879" s="1">
        <v>44482</v>
      </c>
      <c r="S3879">
        <f>WEEKDAY(Table1[[#This Row],[Discharge Date]],2)</f>
        <v>3</v>
      </c>
      <c r="T3879" t="s">
        <v>27</v>
      </c>
      <c r="U3879" t="s">
        <v>51</v>
      </c>
      <c r="V3879" t="s">
        <v>40</v>
      </c>
    </row>
    <row r="3880" spans="1:22" x14ac:dyDescent="0.35">
      <c r="A3880" t="s">
        <v>11005</v>
      </c>
      <c r="B3880">
        <v>39</v>
      </c>
      <c r="C3880" t="s">
        <v>31</v>
      </c>
      <c r="D3880" t="s">
        <v>99</v>
      </c>
      <c r="E3880" t="s">
        <v>62</v>
      </c>
      <c r="F3880" s="1">
        <v>43722</v>
      </c>
      <c r="G3880">
        <f>DAY(Table1[[#This Row],[Date of Admission]])</f>
        <v>14</v>
      </c>
      <c r="H3880" t="str">
        <f>TEXT(Table1[[#This Row],[Date of Admission]],"dddd")</f>
        <v>Saturday</v>
      </c>
      <c r="I3880">
        <f>WEEKDAY(Table1[[#This Row],[Date of Admission]],2)</f>
        <v>6</v>
      </c>
      <c r="J3880" t="str">
        <f>IF(OR(Table1[[#This Row],[Weekday Number]]=6,Table1[[#This Row],[Weekday Number]]=7),"Weekend","Weekday")</f>
        <v>Weekend</v>
      </c>
      <c r="K3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0" t="s">
        <v>11006</v>
      </c>
      <c r="M3880" t="s">
        <v>11007</v>
      </c>
      <c r="N3880" t="s">
        <v>36</v>
      </c>
      <c r="O3880">
        <v>23417.613819999999</v>
      </c>
      <c r="P3880">
        <v>244</v>
      </c>
      <c r="Q3880" t="s">
        <v>37</v>
      </c>
      <c r="R3880" s="1">
        <v>43732</v>
      </c>
      <c r="S3880">
        <f>WEEKDAY(Table1[[#This Row],[Discharge Date]],2)</f>
        <v>2</v>
      </c>
      <c r="T3880" t="s">
        <v>27</v>
      </c>
      <c r="U3880" t="s">
        <v>28</v>
      </c>
      <c r="V3880" t="s">
        <v>40</v>
      </c>
    </row>
    <row r="3881" spans="1:22" x14ac:dyDescent="0.35">
      <c r="A3881" t="s">
        <v>11008</v>
      </c>
      <c r="B3881">
        <v>39</v>
      </c>
      <c r="C3881" t="s">
        <v>20</v>
      </c>
      <c r="D3881" t="s">
        <v>57</v>
      </c>
      <c r="E3881" t="s">
        <v>53</v>
      </c>
      <c r="F3881" s="1">
        <v>45032</v>
      </c>
      <c r="G3881">
        <f>DAY(Table1[[#This Row],[Date of Admission]])</f>
        <v>16</v>
      </c>
      <c r="H3881" t="str">
        <f>TEXT(Table1[[#This Row],[Date of Admission]],"dddd")</f>
        <v>Sunday</v>
      </c>
      <c r="I3881">
        <f>WEEKDAY(Table1[[#This Row],[Date of Admission]],2)</f>
        <v>7</v>
      </c>
      <c r="J3881" t="str">
        <f>IF(OR(Table1[[#This Row],[Weekday Number]]=6,Table1[[#This Row],[Weekday Number]]=7),"Weekend","Weekday")</f>
        <v>Weekend</v>
      </c>
      <c r="K3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1" t="s">
        <v>11009</v>
      </c>
      <c r="M3881" t="s">
        <v>5021</v>
      </c>
      <c r="N3881" t="s">
        <v>25</v>
      </c>
      <c r="O3881">
        <v>28881.909500000002</v>
      </c>
      <c r="P3881">
        <v>178</v>
      </c>
      <c r="Q3881" t="s">
        <v>26</v>
      </c>
      <c r="R3881" s="1">
        <v>45035</v>
      </c>
      <c r="S3881">
        <f>WEEKDAY(Table1[[#This Row],[Discharge Date]],2)</f>
        <v>3</v>
      </c>
      <c r="T3881" t="s">
        <v>56</v>
      </c>
      <c r="U3881" t="s">
        <v>51</v>
      </c>
      <c r="V3881" t="s">
        <v>40</v>
      </c>
    </row>
    <row r="3882" spans="1:22" x14ac:dyDescent="0.35">
      <c r="A3882" t="s">
        <v>11010</v>
      </c>
      <c r="B3882">
        <v>73</v>
      </c>
      <c r="C3882" t="s">
        <v>31</v>
      </c>
      <c r="D3882" t="s">
        <v>99</v>
      </c>
      <c r="E3882" t="s">
        <v>62</v>
      </c>
      <c r="F3882" s="1">
        <v>44296</v>
      </c>
      <c r="G3882">
        <f>DAY(Table1[[#This Row],[Date of Admission]])</f>
        <v>10</v>
      </c>
      <c r="H3882" t="str">
        <f>TEXT(Table1[[#This Row],[Date of Admission]],"dddd")</f>
        <v>Saturday</v>
      </c>
      <c r="I3882">
        <f>WEEKDAY(Table1[[#This Row],[Date of Admission]],2)</f>
        <v>6</v>
      </c>
      <c r="J3882" t="str">
        <f>IF(OR(Table1[[#This Row],[Weekday Number]]=6,Table1[[#This Row],[Weekday Number]]=7),"Weekend","Weekday")</f>
        <v>Weekend</v>
      </c>
      <c r="K3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2" t="s">
        <v>11011</v>
      </c>
      <c r="M3882" t="s">
        <v>11012</v>
      </c>
      <c r="N3882" t="s">
        <v>60</v>
      </c>
      <c r="O3882">
        <v>11219.46099</v>
      </c>
      <c r="P3882">
        <v>230</v>
      </c>
      <c r="Q3882" t="s">
        <v>49</v>
      </c>
      <c r="R3882" s="1">
        <v>44300</v>
      </c>
      <c r="S3882">
        <f>WEEKDAY(Table1[[#This Row],[Discharge Date]],2)</f>
        <v>3</v>
      </c>
      <c r="T3882" t="s">
        <v>50</v>
      </c>
      <c r="U3882" t="s">
        <v>39</v>
      </c>
      <c r="V3882" t="s">
        <v>29</v>
      </c>
    </row>
    <row r="3883" spans="1:22" x14ac:dyDescent="0.35">
      <c r="A3883" t="s">
        <v>11013</v>
      </c>
      <c r="B3883">
        <v>20</v>
      </c>
      <c r="C3883" t="s">
        <v>31</v>
      </c>
      <c r="D3883" t="s">
        <v>71</v>
      </c>
      <c r="E3883" t="s">
        <v>62</v>
      </c>
      <c r="F3883" s="1">
        <v>44137</v>
      </c>
      <c r="G3883">
        <f>DAY(Table1[[#This Row],[Date of Admission]])</f>
        <v>2</v>
      </c>
      <c r="H3883" t="str">
        <f>TEXT(Table1[[#This Row],[Date of Admission]],"dddd")</f>
        <v>Monday</v>
      </c>
      <c r="I3883">
        <f>WEEKDAY(Table1[[#This Row],[Date of Admission]],2)</f>
        <v>1</v>
      </c>
      <c r="J3883" t="str">
        <f>IF(OR(Table1[[#This Row],[Weekday Number]]=6,Table1[[#This Row],[Weekday Number]]=7),"Weekend","Weekday")</f>
        <v>Weekday</v>
      </c>
      <c r="K3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83" t="s">
        <v>5719</v>
      </c>
      <c r="M3883" t="s">
        <v>11014</v>
      </c>
      <c r="N3883" t="s">
        <v>36</v>
      </c>
      <c r="O3883">
        <v>11803.948560000001</v>
      </c>
      <c r="P3883">
        <v>455</v>
      </c>
      <c r="Q3883" t="s">
        <v>49</v>
      </c>
      <c r="R3883" s="1">
        <v>44147</v>
      </c>
      <c r="S3883">
        <f>WEEKDAY(Table1[[#This Row],[Discharge Date]],2)</f>
        <v>4</v>
      </c>
      <c r="T3883" t="s">
        <v>38</v>
      </c>
      <c r="U3883" t="s">
        <v>28</v>
      </c>
      <c r="V3883" t="s">
        <v>84</v>
      </c>
    </row>
    <row r="3884" spans="1:22" x14ac:dyDescent="0.35">
      <c r="A3884" t="s">
        <v>245</v>
      </c>
      <c r="B3884">
        <v>37</v>
      </c>
      <c r="C3884" t="s">
        <v>31</v>
      </c>
      <c r="D3884" t="s">
        <v>71</v>
      </c>
      <c r="E3884" t="s">
        <v>62</v>
      </c>
      <c r="F3884" s="1">
        <v>43920</v>
      </c>
      <c r="G3884">
        <f>DAY(Table1[[#This Row],[Date of Admission]])</f>
        <v>30</v>
      </c>
      <c r="H3884" t="str">
        <f>TEXT(Table1[[#This Row],[Date of Admission]],"dddd")</f>
        <v>Monday</v>
      </c>
      <c r="I3884">
        <f>WEEKDAY(Table1[[#This Row],[Date of Admission]],2)</f>
        <v>1</v>
      </c>
      <c r="J3884" t="str">
        <f>IF(OR(Table1[[#This Row],[Weekday Number]]=6,Table1[[#This Row],[Weekday Number]]=7),"Weekend","Weekday")</f>
        <v>Weekday</v>
      </c>
      <c r="K3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884" t="s">
        <v>11015</v>
      </c>
      <c r="M3884" t="s">
        <v>11016</v>
      </c>
      <c r="N3884" t="s">
        <v>25</v>
      </c>
      <c r="O3884">
        <v>33736.858970000001</v>
      </c>
      <c r="P3884">
        <v>220</v>
      </c>
      <c r="Q3884" t="s">
        <v>26</v>
      </c>
      <c r="R3884" s="1">
        <v>43922</v>
      </c>
      <c r="S3884">
        <f>WEEKDAY(Table1[[#This Row],[Discharge Date]],2)</f>
        <v>3</v>
      </c>
      <c r="T3884" t="s">
        <v>56</v>
      </c>
      <c r="U3884" t="s">
        <v>51</v>
      </c>
      <c r="V3884" t="s">
        <v>40</v>
      </c>
    </row>
    <row r="3885" spans="1:22" x14ac:dyDescent="0.35">
      <c r="A3885" t="s">
        <v>11017</v>
      </c>
      <c r="B3885">
        <v>60</v>
      </c>
      <c r="C3885" t="s">
        <v>20</v>
      </c>
      <c r="D3885" t="s">
        <v>71</v>
      </c>
      <c r="E3885" t="s">
        <v>43</v>
      </c>
      <c r="F3885" s="1">
        <v>43725</v>
      </c>
      <c r="G3885">
        <f>DAY(Table1[[#This Row],[Date of Admission]])</f>
        <v>17</v>
      </c>
      <c r="H3885" t="str">
        <f>TEXT(Table1[[#This Row],[Date of Admission]],"dddd")</f>
        <v>Tuesday</v>
      </c>
      <c r="I3885">
        <f>WEEKDAY(Table1[[#This Row],[Date of Admission]],2)</f>
        <v>2</v>
      </c>
      <c r="J3885" t="str">
        <f>IF(OR(Table1[[#This Row],[Weekday Number]]=6,Table1[[#This Row],[Weekday Number]]=7),"Weekend","Weekday")</f>
        <v>Weekday</v>
      </c>
      <c r="K3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5" t="s">
        <v>11018</v>
      </c>
      <c r="M3885" t="s">
        <v>11019</v>
      </c>
      <c r="N3885" t="s">
        <v>25</v>
      </c>
      <c r="O3885">
        <v>3669.0958529999998</v>
      </c>
      <c r="P3885">
        <v>409</v>
      </c>
      <c r="Q3885" t="s">
        <v>49</v>
      </c>
      <c r="R3885" s="1">
        <v>43745</v>
      </c>
      <c r="S3885">
        <f>WEEKDAY(Table1[[#This Row],[Discharge Date]],2)</f>
        <v>1</v>
      </c>
      <c r="T3885" t="s">
        <v>27</v>
      </c>
      <c r="U3885" t="s">
        <v>51</v>
      </c>
      <c r="V3885" t="s">
        <v>40</v>
      </c>
    </row>
    <row r="3886" spans="1:22" x14ac:dyDescent="0.35">
      <c r="A3886" t="s">
        <v>11020</v>
      </c>
      <c r="B3886">
        <v>59</v>
      </c>
      <c r="C3886" t="s">
        <v>20</v>
      </c>
      <c r="D3886" t="s">
        <v>32</v>
      </c>
      <c r="E3886" t="s">
        <v>33</v>
      </c>
      <c r="F3886" s="1">
        <v>43497</v>
      </c>
      <c r="G3886">
        <f>DAY(Table1[[#This Row],[Date of Admission]])</f>
        <v>1</v>
      </c>
      <c r="H3886" t="str">
        <f>TEXT(Table1[[#This Row],[Date of Admission]],"dddd")</f>
        <v>Friday</v>
      </c>
      <c r="I3886">
        <f>WEEKDAY(Table1[[#This Row],[Date of Admission]],2)</f>
        <v>5</v>
      </c>
      <c r="J3886" t="str">
        <f>IF(OR(Table1[[#This Row],[Weekday Number]]=6,Table1[[#This Row],[Weekday Number]]=7),"Weekend","Weekday")</f>
        <v>Weekday</v>
      </c>
      <c r="K3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86" t="s">
        <v>11021</v>
      </c>
      <c r="M3886" t="s">
        <v>11022</v>
      </c>
      <c r="N3886" t="s">
        <v>65</v>
      </c>
      <c r="O3886">
        <v>20067.85457</v>
      </c>
      <c r="P3886">
        <v>412</v>
      </c>
      <c r="Q3886" t="s">
        <v>26</v>
      </c>
      <c r="R3886" s="1">
        <v>43513</v>
      </c>
      <c r="S3886">
        <f>WEEKDAY(Table1[[#This Row],[Discharge Date]],2)</f>
        <v>7</v>
      </c>
      <c r="T3886" t="s">
        <v>94</v>
      </c>
      <c r="U3886" t="s">
        <v>39</v>
      </c>
      <c r="V3886" t="s">
        <v>40</v>
      </c>
    </row>
    <row r="3887" spans="1:22" x14ac:dyDescent="0.35">
      <c r="A3887" t="s">
        <v>11023</v>
      </c>
      <c r="B3887">
        <v>75</v>
      </c>
      <c r="C3887" t="s">
        <v>31</v>
      </c>
      <c r="D3887" t="s">
        <v>124</v>
      </c>
      <c r="E3887" t="s">
        <v>62</v>
      </c>
      <c r="F3887" s="1">
        <v>44443</v>
      </c>
      <c r="G3887">
        <f>DAY(Table1[[#This Row],[Date of Admission]])</f>
        <v>4</v>
      </c>
      <c r="H3887" t="str">
        <f>TEXT(Table1[[#This Row],[Date of Admission]],"dddd")</f>
        <v>Saturday</v>
      </c>
      <c r="I3887">
        <f>WEEKDAY(Table1[[#This Row],[Date of Admission]],2)</f>
        <v>6</v>
      </c>
      <c r="J3887" t="str">
        <f>IF(OR(Table1[[#This Row],[Weekday Number]]=6,Table1[[#This Row],[Weekday Number]]=7),"Weekend","Weekday")</f>
        <v>Weekend</v>
      </c>
      <c r="K3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87" t="s">
        <v>11024</v>
      </c>
      <c r="M3887" t="s">
        <v>11025</v>
      </c>
      <c r="N3887" t="s">
        <v>25</v>
      </c>
      <c r="O3887">
        <v>29039.46572</v>
      </c>
      <c r="P3887">
        <v>294</v>
      </c>
      <c r="Q3887" t="s">
        <v>49</v>
      </c>
      <c r="R3887" s="1">
        <v>44458</v>
      </c>
      <c r="S3887">
        <f>WEEKDAY(Table1[[#This Row],[Discharge Date]],2)</f>
        <v>7</v>
      </c>
      <c r="T3887" t="s">
        <v>38</v>
      </c>
      <c r="U3887" t="s">
        <v>39</v>
      </c>
      <c r="V3887" t="s">
        <v>29</v>
      </c>
    </row>
    <row r="3888" spans="1:22" x14ac:dyDescent="0.35">
      <c r="A3888" t="s">
        <v>4975</v>
      </c>
      <c r="B3888">
        <v>29</v>
      </c>
      <c r="C3888" t="s">
        <v>20</v>
      </c>
      <c r="D3888" t="s">
        <v>239</v>
      </c>
      <c r="E3888" t="s">
        <v>33</v>
      </c>
      <c r="F3888" s="1">
        <v>44151</v>
      </c>
      <c r="G3888">
        <f>DAY(Table1[[#This Row],[Date of Admission]])</f>
        <v>16</v>
      </c>
      <c r="H3888" t="str">
        <f>TEXT(Table1[[#This Row],[Date of Admission]],"dddd")</f>
        <v>Monday</v>
      </c>
      <c r="I3888">
        <f>WEEKDAY(Table1[[#This Row],[Date of Admission]],2)</f>
        <v>1</v>
      </c>
      <c r="J3888" t="str">
        <f>IF(OR(Table1[[#This Row],[Weekday Number]]=6,Table1[[#This Row],[Weekday Number]]=7),"Weekend","Weekday")</f>
        <v>Weekday</v>
      </c>
      <c r="K3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8" t="s">
        <v>11026</v>
      </c>
      <c r="M3888" t="s">
        <v>11027</v>
      </c>
      <c r="N3888" t="s">
        <v>65</v>
      </c>
      <c r="O3888">
        <v>15140.220520000001</v>
      </c>
      <c r="P3888">
        <v>455</v>
      </c>
      <c r="Q3888" t="s">
        <v>37</v>
      </c>
      <c r="R3888" s="1">
        <v>44161</v>
      </c>
      <c r="S3888">
        <f>WEEKDAY(Table1[[#This Row],[Discharge Date]],2)</f>
        <v>4</v>
      </c>
      <c r="T3888" t="s">
        <v>50</v>
      </c>
      <c r="U3888" t="s">
        <v>51</v>
      </c>
      <c r="V3888" t="s">
        <v>40</v>
      </c>
    </row>
    <row r="3889" spans="1:22" x14ac:dyDescent="0.35">
      <c r="A3889" t="s">
        <v>11028</v>
      </c>
      <c r="B3889">
        <v>53</v>
      </c>
      <c r="C3889" t="s">
        <v>31</v>
      </c>
      <c r="D3889" t="s">
        <v>71</v>
      </c>
      <c r="E3889" t="s">
        <v>62</v>
      </c>
      <c r="F3889" s="1">
        <v>43835</v>
      </c>
      <c r="G3889">
        <f>DAY(Table1[[#This Row],[Date of Admission]])</f>
        <v>5</v>
      </c>
      <c r="H3889" t="str">
        <f>TEXT(Table1[[#This Row],[Date of Admission]],"dddd")</f>
        <v>Sunday</v>
      </c>
      <c r="I3889">
        <f>WEEKDAY(Table1[[#This Row],[Date of Admission]],2)</f>
        <v>7</v>
      </c>
      <c r="J3889" t="str">
        <f>IF(OR(Table1[[#This Row],[Weekday Number]]=6,Table1[[#This Row],[Weekday Number]]=7),"Weekend","Weekday")</f>
        <v>Weekend</v>
      </c>
      <c r="K3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89" t="s">
        <v>2788</v>
      </c>
      <c r="M3889" t="s">
        <v>11029</v>
      </c>
      <c r="N3889" t="s">
        <v>65</v>
      </c>
      <c r="O3889">
        <v>22135.61753</v>
      </c>
      <c r="P3889">
        <v>481</v>
      </c>
      <c r="Q3889" t="s">
        <v>26</v>
      </c>
      <c r="R3889" s="1">
        <v>43847</v>
      </c>
      <c r="S3889">
        <f>WEEKDAY(Table1[[#This Row],[Discharge Date]],2)</f>
        <v>5</v>
      </c>
      <c r="T3889" t="s">
        <v>94</v>
      </c>
      <c r="U3889" t="s">
        <v>51</v>
      </c>
      <c r="V3889" t="s">
        <v>40</v>
      </c>
    </row>
    <row r="3890" spans="1:22" x14ac:dyDescent="0.35">
      <c r="A3890" t="s">
        <v>11030</v>
      </c>
      <c r="B3890">
        <v>85</v>
      </c>
      <c r="C3890" t="s">
        <v>31</v>
      </c>
      <c r="D3890" t="s">
        <v>124</v>
      </c>
      <c r="E3890" t="s">
        <v>62</v>
      </c>
      <c r="F3890" s="1">
        <v>45020</v>
      </c>
      <c r="G3890">
        <f>DAY(Table1[[#This Row],[Date of Admission]])</f>
        <v>4</v>
      </c>
      <c r="H3890" t="str">
        <f>TEXT(Table1[[#This Row],[Date of Admission]],"dddd")</f>
        <v>Tuesday</v>
      </c>
      <c r="I3890">
        <f>WEEKDAY(Table1[[#This Row],[Date of Admission]],2)</f>
        <v>2</v>
      </c>
      <c r="J3890" t="str">
        <f>IF(OR(Table1[[#This Row],[Weekday Number]]=6,Table1[[#This Row],[Weekday Number]]=7),"Weekend","Weekday")</f>
        <v>Weekday</v>
      </c>
      <c r="K3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890" t="s">
        <v>11031</v>
      </c>
      <c r="M3890" t="s">
        <v>11032</v>
      </c>
      <c r="N3890" t="s">
        <v>25</v>
      </c>
      <c r="O3890">
        <v>4033.6276979999998</v>
      </c>
      <c r="P3890">
        <v>416</v>
      </c>
      <c r="Q3890" t="s">
        <v>26</v>
      </c>
      <c r="R3890" s="1">
        <v>45034</v>
      </c>
      <c r="S3890">
        <f>WEEKDAY(Table1[[#This Row],[Discharge Date]],2)</f>
        <v>2</v>
      </c>
      <c r="T3890" t="s">
        <v>27</v>
      </c>
      <c r="U3890" t="s">
        <v>28</v>
      </c>
      <c r="V3890" t="s">
        <v>29</v>
      </c>
    </row>
    <row r="3891" spans="1:22" x14ac:dyDescent="0.35">
      <c r="A3891" t="s">
        <v>11033</v>
      </c>
      <c r="B3891">
        <v>27</v>
      </c>
      <c r="C3891" t="s">
        <v>20</v>
      </c>
      <c r="D3891" t="s">
        <v>21</v>
      </c>
      <c r="E3891" t="s">
        <v>62</v>
      </c>
      <c r="F3891" s="1">
        <v>44919</v>
      </c>
      <c r="G3891">
        <f>DAY(Table1[[#This Row],[Date of Admission]])</f>
        <v>24</v>
      </c>
      <c r="H3891" t="str">
        <f>TEXT(Table1[[#This Row],[Date of Admission]],"dddd")</f>
        <v>Saturday</v>
      </c>
      <c r="I3891">
        <f>WEEKDAY(Table1[[#This Row],[Date of Admission]],2)</f>
        <v>6</v>
      </c>
      <c r="J3891" t="str">
        <f>IF(OR(Table1[[#This Row],[Weekday Number]]=6,Table1[[#This Row],[Weekday Number]]=7),"Weekend","Weekday")</f>
        <v>Weekend</v>
      </c>
      <c r="K3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1" t="s">
        <v>11034</v>
      </c>
      <c r="M3891" t="s">
        <v>11035</v>
      </c>
      <c r="N3891" t="s">
        <v>60</v>
      </c>
      <c r="O3891">
        <v>19653.98502</v>
      </c>
      <c r="P3891">
        <v>188</v>
      </c>
      <c r="Q3891" t="s">
        <v>49</v>
      </c>
      <c r="R3891" s="1">
        <v>44939</v>
      </c>
      <c r="S3891">
        <f>WEEKDAY(Table1[[#This Row],[Discharge Date]],2)</f>
        <v>5</v>
      </c>
      <c r="T3891" t="s">
        <v>27</v>
      </c>
      <c r="U3891" t="s">
        <v>28</v>
      </c>
      <c r="V3891" t="s">
        <v>40</v>
      </c>
    </row>
    <row r="3892" spans="1:22" x14ac:dyDescent="0.35">
      <c r="A3892" t="s">
        <v>11036</v>
      </c>
      <c r="B3892">
        <v>74</v>
      </c>
      <c r="C3892" t="s">
        <v>20</v>
      </c>
      <c r="D3892" t="s">
        <v>21</v>
      </c>
      <c r="E3892" t="s">
        <v>22</v>
      </c>
      <c r="F3892" s="1">
        <v>44361</v>
      </c>
      <c r="G3892">
        <f>DAY(Table1[[#This Row],[Date of Admission]])</f>
        <v>14</v>
      </c>
      <c r="H3892" t="str">
        <f>TEXT(Table1[[#This Row],[Date of Admission]],"dddd")</f>
        <v>Monday</v>
      </c>
      <c r="I3892">
        <f>WEEKDAY(Table1[[#This Row],[Date of Admission]],2)</f>
        <v>1</v>
      </c>
      <c r="J3892" t="str">
        <f>IF(OR(Table1[[#This Row],[Weekday Number]]=6,Table1[[#This Row],[Weekday Number]]=7),"Weekend","Weekday")</f>
        <v>Weekday</v>
      </c>
      <c r="K3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2" t="s">
        <v>11037</v>
      </c>
      <c r="M3892" t="s">
        <v>11038</v>
      </c>
      <c r="N3892" t="s">
        <v>25</v>
      </c>
      <c r="O3892">
        <v>30308.77189</v>
      </c>
      <c r="P3892">
        <v>128</v>
      </c>
      <c r="Q3892" t="s">
        <v>49</v>
      </c>
      <c r="R3892" s="1">
        <v>44366</v>
      </c>
      <c r="S3892">
        <f>WEEKDAY(Table1[[#This Row],[Discharge Date]],2)</f>
        <v>6</v>
      </c>
      <c r="T3892" t="s">
        <v>50</v>
      </c>
      <c r="U3892" t="s">
        <v>51</v>
      </c>
      <c r="V3892" t="s">
        <v>29</v>
      </c>
    </row>
    <row r="3893" spans="1:22" x14ac:dyDescent="0.35">
      <c r="A3893" t="s">
        <v>11039</v>
      </c>
      <c r="B3893">
        <v>50</v>
      </c>
      <c r="C3893" t="s">
        <v>31</v>
      </c>
      <c r="D3893" t="s">
        <v>21</v>
      </c>
      <c r="E3893" t="s">
        <v>62</v>
      </c>
      <c r="F3893" s="1">
        <v>43622</v>
      </c>
      <c r="G3893">
        <f>DAY(Table1[[#This Row],[Date of Admission]])</f>
        <v>6</v>
      </c>
      <c r="H3893" t="str">
        <f>TEXT(Table1[[#This Row],[Date of Admission]],"dddd")</f>
        <v>Thursday</v>
      </c>
      <c r="I3893">
        <f>WEEKDAY(Table1[[#This Row],[Date of Admission]],2)</f>
        <v>4</v>
      </c>
      <c r="J3893" t="str">
        <f>IF(OR(Table1[[#This Row],[Weekday Number]]=6,Table1[[#This Row],[Weekday Number]]=7),"Weekend","Weekday")</f>
        <v>Weekday</v>
      </c>
      <c r="K3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3" t="s">
        <v>11040</v>
      </c>
      <c r="M3893" t="s">
        <v>11041</v>
      </c>
      <c r="N3893" t="s">
        <v>60</v>
      </c>
      <c r="O3893">
        <v>33169.72608</v>
      </c>
      <c r="P3893">
        <v>228</v>
      </c>
      <c r="Q3893" t="s">
        <v>49</v>
      </c>
      <c r="R3893" s="1">
        <v>43633</v>
      </c>
      <c r="S3893">
        <f>WEEKDAY(Table1[[#This Row],[Discharge Date]],2)</f>
        <v>1</v>
      </c>
      <c r="T3893" t="s">
        <v>27</v>
      </c>
      <c r="U3893" t="s">
        <v>39</v>
      </c>
      <c r="V3893" t="s">
        <v>40</v>
      </c>
    </row>
    <row r="3894" spans="1:22" x14ac:dyDescent="0.35">
      <c r="A3894" t="s">
        <v>11042</v>
      </c>
      <c r="B3894">
        <v>60</v>
      </c>
      <c r="C3894" t="s">
        <v>20</v>
      </c>
      <c r="D3894" t="s">
        <v>239</v>
      </c>
      <c r="E3894" t="s">
        <v>53</v>
      </c>
      <c r="F3894" s="1">
        <v>43697</v>
      </c>
      <c r="G3894">
        <f>DAY(Table1[[#This Row],[Date of Admission]])</f>
        <v>20</v>
      </c>
      <c r="H3894" t="str">
        <f>TEXT(Table1[[#This Row],[Date of Admission]],"dddd")</f>
        <v>Tuesday</v>
      </c>
      <c r="I3894">
        <f>WEEKDAY(Table1[[#This Row],[Date of Admission]],2)</f>
        <v>2</v>
      </c>
      <c r="J3894" t="str">
        <f>IF(OR(Table1[[#This Row],[Weekday Number]]=6,Table1[[#This Row],[Weekday Number]]=7),"Weekend","Weekday")</f>
        <v>Weekday</v>
      </c>
      <c r="K3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4" t="s">
        <v>11043</v>
      </c>
      <c r="M3894" t="s">
        <v>11044</v>
      </c>
      <c r="N3894" t="s">
        <v>36</v>
      </c>
      <c r="O3894">
        <v>13056.707829999999</v>
      </c>
      <c r="P3894">
        <v>280</v>
      </c>
      <c r="Q3894" t="s">
        <v>26</v>
      </c>
      <c r="R3894" s="1">
        <v>43699</v>
      </c>
      <c r="S3894">
        <f>WEEKDAY(Table1[[#This Row],[Discharge Date]],2)</f>
        <v>4</v>
      </c>
      <c r="T3894" t="s">
        <v>50</v>
      </c>
      <c r="U3894" t="s">
        <v>28</v>
      </c>
      <c r="V3894" t="s">
        <v>40</v>
      </c>
    </row>
    <row r="3895" spans="1:22" x14ac:dyDescent="0.35">
      <c r="A3895" t="s">
        <v>11045</v>
      </c>
      <c r="B3895">
        <v>83</v>
      </c>
      <c r="C3895" t="s">
        <v>20</v>
      </c>
      <c r="D3895" t="s">
        <v>42</v>
      </c>
      <c r="E3895" t="s">
        <v>43</v>
      </c>
      <c r="F3895" s="1">
        <v>44825</v>
      </c>
      <c r="G3895">
        <f>DAY(Table1[[#This Row],[Date of Admission]])</f>
        <v>21</v>
      </c>
      <c r="H3895" t="str">
        <f>TEXT(Table1[[#This Row],[Date of Admission]],"dddd")</f>
        <v>Wednesday</v>
      </c>
      <c r="I3895">
        <f>WEEKDAY(Table1[[#This Row],[Date of Admission]],2)</f>
        <v>3</v>
      </c>
      <c r="J3895" t="str">
        <f>IF(OR(Table1[[#This Row],[Weekday Number]]=6,Table1[[#This Row],[Weekday Number]]=7),"Weekend","Weekday")</f>
        <v>Weekday</v>
      </c>
      <c r="K3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5" t="s">
        <v>11046</v>
      </c>
      <c r="M3895" t="s">
        <v>11047</v>
      </c>
      <c r="N3895" t="s">
        <v>65</v>
      </c>
      <c r="O3895">
        <v>22931.87802</v>
      </c>
      <c r="P3895">
        <v>173</v>
      </c>
      <c r="Q3895" t="s">
        <v>37</v>
      </c>
      <c r="R3895" s="1">
        <v>44842</v>
      </c>
      <c r="S3895">
        <f>WEEKDAY(Table1[[#This Row],[Discharge Date]],2)</f>
        <v>6</v>
      </c>
      <c r="T3895" t="s">
        <v>27</v>
      </c>
      <c r="U3895" t="s">
        <v>28</v>
      </c>
      <c r="V3895" t="s">
        <v>29</v>
      </c>
    </row>
    <row r="3896" spans="1:22" x14ac:dyDescent="0.35">
      <c r="A3896" t="s">
        <v>11048</v>
      </c>
      <c r="B3896">
        <v>59</v>
      </c>
      <c r="C3896" t="s">
        <v>20</v>
      </c>
      <c r="D3896" t="s">
        <v>71</v>
      </c>
      <c r="E3896" t="s">
        <v>78</v>
      </c>
      <c r="F3896" s="1">
        <v>44271</v>
      </c>
      <c r="G3896">
        <f>DAY(Table1[[#This Row],[Date of Admission]])</f>
        <v>16</v>
      </c>
      <c r="H3896" t="str">
        <f>TEXT(Table1[[#This Row],[Date of Admission]],"dddd")</f>
        <v>Tuesday</v>
      </c>
      <c r="I3896">
        <f>WEEKDAY(Table1[[#This Row],[Date of Admission]],2)</f>
        <v>2</v>
      </c>
      <c r="J3896" t="str">
        <f>IF(OR(Table1[[#This Row],[Weekday Number]]=6,Table1[[#This Row],[Weekday Number]]=7),"Weekend","Weekday")</f>
        <v>Weekday</v>
      </c>
      <c r="K3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6" t="s">
        <v>11049</v>
      </c>
      <c r="M3896" t="s">
        <v>11050</v>
      </c>
      <c r="N3896" t="s">
        <v>25</v>
      </c>
      <c r="O3896">
        <v>50735.289709999997</v>
      </c>
      <c r="P3896">
        <v>331</v>
      </c>
      <c r="Q3896" t="s">
        <v>37</v>
      </c>
      <c r="R3896" s="1">
        <v>44283</v>
      </c>
      <c r="S3896">
        <f>WEEKDAY(Table1[[#This Row],[Discharge Date]],2)</f>
        <v>7</v>
      </c>
      <c r="T3896" t="s">
        <v>38</v>
      </c>
      <c r="U3896" t="s">
        <v>51</v>
      </c>
      <c r="V3896" t="s">
        <v>40</v>
      </c>
    </row>
    <row r="3897" spans="1:22" x14ac:dyDescent="0.35">
      <c r="A3897" t="s">
        <v>11051</v>
      </c>
      <c r="B3897">
        <v>54</v>
      </c>
      <c r="C3897" t="s">
        <v>20</v>
      </c>
      <c r="D3897" t="s">
        <v>21</v>
      </c>
      <c r="E3897" t="s">
        <v>62</v>
      </c>
      <c r="F3897" s="1">
        <v>43503</v>
      </c>
      <c r="G3897">
        <f>DAY(Table1[[#This Row],[Date of Admission]])</f>
        <v>7</v>
      </c>
      <c r="H3897" t="str">
        <f>TEXT(Table1[[#This Row],[Date of Admission]],"dddd")</f>
        <v>Thursday</v>
      </c>
      <c r="I3897">
        <f>WEEKDAY(Table1[[#This Row],[Date of Admission]],2)</f>
        <v>4</v>
      </c>
      <c r="J3897" t="str">
        <f>IF(OR(Table1[[#This Row],[Weekday Number]]=6,Table1[[#This Row],[Weekday Number]]=7),"Weekend","Weekday")</f>
        <v>Weekday</v>
      </c>
      <c r="K3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7" t="s">
        <v>11052</v>
      </c>
      <c r="M3897" t="s">
        <v>11053</v>
      </c>
      <c r="N3897" t="s">
        <v>25</v>
      </c>
      <c r="O3897">
        <v>7715.7918090000003</v>
      </c>
      <c r="P3897">
        <v>426</v>
      </c>
      <c r="Q3897" t="s">
        <v>26</v>
      </c>
      <c r="R3897" s="1">
        <v>43526</v>
      </c>
      <c r="S3897">
        <f>WEEKDAY(Table1[[#This Row],[Discharge Date]],2)</f>
        <v>6</v>
      </c>
      <c r="T3897" t="s">
        <v>27</v>
      </c>
      <c r="U3897" t="s">
        <v>51</v>
      </c>
      <c r="V3897" t="s">
        <v>40</v>
      </c>
    </row>
    <row r="3898" spans="1:22" x14ac:dyDescent="0.35">
      <c r="A3898" t="s">
        <v>11054</v>
      </c>
      <c r="B3898">
        <v>53</v>
      </c>
      <c r="C3898" t="s">
        <v>20</v>
      </c>
      <c r="D3898" t="s">
        <v>71</v>
      </c>
      <c r="E3898" t="s">
        <v>22</v>
      </c>
      <c r="F3898" s="1">
        <v>44750</v>
      </c>
      <c r="G3898">
        <f>DAY(Table1[[#This Row],[Date of Admission]])</f>
        <v>8</v>
      </c>
      <c r="H3898" t="str">
        <f>TEXT(Table1[[#This Row],[Date of Admission]],"dddd")</f>
        <v>Friday</v>
      </c>
      <c r="I3898">
        <f>WEEKDAY(Table1[[#This Row],[Date of Admission]],2)</f>
        <v>5</v>
      </c>
      <c r="J3898" t="str">
        <f>IF(OR(Table1[[#This Row],[Weekday Number]]=6,Table1[[#This Row],[Weekday Number]]=7),"Weekend","Weekday")</f>
        <v>Weekday</v>
      </c>
      <c r="K3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8" t="s">
        <v>11055</v>
      </c>
      <c r="M3898" t="s">
        <v>958</v>
      </c>
      <c r="N3898" t="s">
        <v>25</v>
      </c>
      <c r="O3898">
        <v>14582.57632</v>
      </c>
      <c r="P3898">
        <v>358</v>
      </c>
      <c r="Q3898" t="s">
        <v>37</v>
      </c>
      <c r="R3898" s="1">
        <v>44751</v>
      </c>
      <c r="S3898">
        <f>WEEKDAY(Table1[[#This Row],[Discharge Date]],2)</f>
        <v>6</v>
      </c>
      <c r="T3898" t="s">
        <v>94</v>
      </c>
      <c r="U3898" t="s">
        <v>39</v>
      </c>
      <c r="V3898" t="s">
        <v>40</v>
      </c>
    </row>
    <row r="3899" spans="1:22" x14ac:dyDescent="0.35">
      <c r="A3899" t="s">
        <v>11056</v>
      </c>
      <c r="B3899">
        <v>48</v>
      </c>
      <c r="C3899" t="s">
        <v>20</v>
      </c>
      <c r="D3899" t="s">
        <v>239</v>
      </c>
      <c r="E3899" t="s">
        <v>22</v>
      </c>
      <c r="F3899" s="1">
        <v>44212</v>
      </c>
      <c r="G3899">
        <f>DAY(Table1[[#This Row],[Date of Admission]])</f>
        <v>16</v>
      </c>
      <c r="H3899" t="str">
        <f>TEXT(Table1[[#This Row],[Date of Admission]],"dddd")</f>
        <v>Saturday</v>
      </c>
      <c r="I3899">
        <f>WEEKDAY(Table1[[#This Row],[Date of Admission]],2)</f>
        <v>6</v>
      </c>
      <c r="J3899" t="str">
        <f>IF(OR(Table1[[#This Row],[Weekday Number]]=6,Table1[[#This Row],[Weekday Number]]=7),"Weekend","Weekday")</f>
        <v>Weekend</v>
      </c>
      <c r="K3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899" t="s">
        <v>11057</v>
      </c>
      <c r="M3899" t="s">
        <v>11058</v>
      </c>
      <c r="N3899" t="s">
        <v>60</v>
      </c>
      <c r="O3899">
        <v>46741.100709999999</v>
      </c>
      <c r="P3899">
        <v>178</v>
      </c>
      <c r="Q3899" t="s">
        <v>37</v>
      </c>
      <c r="R3899" s="1">
        <v>44239</v>
      </c>
      <c r="S3899">
        <f>WEEKDAY(Table1[[#This Row],[Discharge Date]],2)</f>
        <v>5</v>
      </c>
      <c r="T3899" t="s">
        <v>50</v>
      </c>
      <c r="U3899" t="s">
        <v>28</v>
      </c>
      <c r="V3899" t="s">
        <v>40</v>
      </c>
    </row>
    <row r="3900" spans="1:22" x14ac:dyDescent="0.35">
      <c r="A3900" t="s">
        <v>8681</v>
      </c>
      <c r="B3900">
        <v>41</v>
      </c>
      <c r="C3900" t="s">
        <v>20</v>
      </c>
      <c r="D3900" t="s">
        <v>99</v>
      </c>
      <c r="E3900" t="s">
        <v>53</v>
      </c>
      <c r="F3900" s="1">
        <v>43694</v>
      </c>
      <c r="G3900">
        <f>DAY(Table1[[#This Row],[Date of Admission]])</f>
        <v>17</v>
      </c>
      <c r="H3900" t="str">
        <f>TEXT(Table1[[#This Row],[Date of Admission]],"dddd")</f>
        <v>Saturday</v>
      </c>
      <c r="I3900">
        <f>WEEKDAY(Table1[[#This Row],[Date of Admission]],2)</f>
        <v>6</v>
      </c>
      <c r="J3900" t="str">
        <f>IF(OR(Table1[[#This Row],[Weekday Number]]=6,Table1[[#This Row],[Weekday Number]]=7),"Weekend","Weekday")</f>
        <v>Weekend</v>
      </c>
      <c r="K3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0" t="s">
        <v>11059</v>
      </c>
      <c r="M3900" t="s">
        <v>11060</v>
      </c>
      <c r="N3900" t="s">
        <v>65</v>
      </c>
      <c r="O3900">
        <v>38359.897810000002</v>
      </c>
      <c r="P3900">
        <v>283</v>
      </c>
      <c r="Q3900" t="s">
        <v>37</v>
      </c>
      <c r="R3900" s="1">
        <v>43705</v>
      </c>
      <c r="S3900">
        <f>WEEKDAY(Table1[[#This Row],[Discharge Date]],2)</f>
        <v>3</v>
      </c>
      <c r="T3900" t="s">
        <v>27</v>
      </c>
      <c r="U3900" t="s">
        <v>39</v>
      </c>
      <c r="V3900" t="s">
        <v>40</v>
      </c>
    </row>
    <row r="3901" spans="1:22" x14ac:dyDescent="0.35">
      <c r="A3901" t="s">
        <v>11061</v>
      </c>
      <c r="B3901">
        <v>79</v>
      </c>
      <c r="C3901" t="s">
        <v>31</v>
      </c>
      <c r="D3901" t="s">
        <v>57</v>
      </c>
      <c r="E3901" t="s">
        <v>78</v>
      </c>
      <c r="F3901" s="1">
        <v>44035</v>
      </c>
      <c r="G3901">
        <f>DAY(Table1[[#This Row],[Date of Admission]])</f>
        <v>23</v>
      </c>
      <c r="H3901" t="str">
        <f>TEXT(Table1[[#This Row],[Date of Admission]],"dddd")</f>
        <v>Thursday</v>
      </c>
      <c r="I3901">
        <f>WEEKDAY(Table1[[#This Row],[Date of Admission]],2)</f>
        <v>4</v>
      </c>
      <c r="J3901" t="str">
        <f>IF(OR(Table1[[#This Row],[Weekday Number]]=6,Table1[[#This Row],[Weekday Number]]=7),"Weekend","Weekday")</f>
        <v>Weekday</v>
      </c>
      <c r="K3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1" t="s">
        <v>11062</v>
      </c>
      <c r="M3901" t="s">
        <v>11063</v>
      </c>
      <c r="N3901" t="s">
        <v>60</v>
      </c>
      <c r="O3901">
        <v>61387.793089999999</v>
      </c>
      <c r="P3901">
        <v>296</v>
      </c>
      <c r="Q3901" t="s">
        <v>26</v>
      </c>
      <c r="R3901" s="1">
        <v>44054</v>
      </c>
      <c r="S3901">
        <f>WEEKDAY(Table1[[#This Row],[Discharge Date]],2)</f>
        <v>2</v>
      </c>
      <c r="T3901" t="s">
        <v>94</v>
      </c>
      <c r="U3901" t="s">
        <v>28</v>
      </c>
      <c r="V3901" t="s">
        <v>29</v>
      </c>
    </row>
    <row r="3902" spans="1:22" x14ac:dyDescent="0.35">
      <c r="A3902" t="s">
        <v>11064</v>
      </c>
      <c r="B3902">
        <v>65</v>
      </c>
      <c r="C3902" t="s">
        <v>31</v>
      </c>
      <c r="D3902" t="s">
        <v>42</v>
      </c>
      <c r="E3902" t="s">
        <v>62</v>
      </c>
      <c r="F3902" s="1">
        <v>44656</v>
      </c>
      <c r="G3902">
        <f>DAY(Table1[[#This Row],[Date of Admission]])</f>
        <v>5</v>
      </c>
      <c r="H3902" t="str">
        <f>TEXT(Table1[[#This Row],[Date of Admission]],"dddd")</f>
        <v>Tuesday</v>
      </c>
      <c r="I3902">
        <f>WEEKDAY(Table1[[#This Row],[Date of Admission]],2)</f>
        <v>2</v>
      </c>
      <c r="J3902" t="str">
        <f>IF(OR(Table1[[#This Row],[Weekday Number]]=6,Table1[[#This Row],[Weekday Number]]=7),"Weekend","Weekday")</f>
        <v>Weekday</v>
      </c>
      <c r="K3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2" t="s">
        <v>11065</v>
      </c>
      <c r="M3902" t="s">
        <v>958</v>
      </c>
      <c r="N3902" t="s">
        <v>25</v>
      </c>
      <c r="O3902">
        <v>20199.43979</v>
      </c>
      <c r="P3902">
        <v>376</v>
      </c>
      <c r="Q3902" t="s">
        <v>26</v>
      </c>
      <c r="R3902" s="1">
        <v>44657</v>
      </c>
      <c r="S3902">
        <f>WEEKDAY(Table1[[#This Row],[Discharge Date]],2)</f>
        <v>3</v>
      </c>
      <c r="T3902" t="s">
        <v>38</v>
      </c>
      <c r="U3902" t="s">
        <v>28</v>
      </c>
      <c r="V3902" t="s">
        <v>29</v>
      </c>
    </row>
    <row r="3903" spans="1:22" x14ac:dyDescent="0.35">
      <c r="A3903" t="s">
        <v>11066</v>
      </c>
      <c r="B3903">
        <v>82</v>
      </c>
      <c r="C3903" t="s">
        <v>31</v>
      </c>
      <c r="D3903" t="s">
        <v>71</v>
      </c>
      <c r="E3903" t="s">
        <v>53</v>
      </c>
      <c r="F3903" s="1">
        <v>44310</v>
      </c>
      <c r="G3903">
        <f>DAY(Table1[[#This Row],[Date of Admission]])</f>
        <v>24</v>
      </c>
      <c r="H3903" t="str">
        <f>TEXT(Table1[[#This Row],[Date of Admission]],"dddd")</f>
        <v>Saturday</v>
      </c>
      <c r="I3903">
        <f>WEEKDAY(Table1[[#This Row],[Date of Admission]],2)</f>
        <v>6</v>
      </c>
      <c r="J3903" t="str">
        <f>IF(OR(Table1[[#This Row],[Weekday Number]]=6,Table1[[#This Row],[Weekday Number]]=7),"Weekend","Weekday")</f>
        <v>Weekend</v>
      </c>
      <c r="K3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3" t="s">
        <v>11067</v>
      </c>
      <c r="M3903" t="s">
        <v>11068</v>
      </c>
      <c r="N3903" t="s">
        <v>60</v>
      </c>
      <c r="O3903">
        <v>36997.239110000002</v>
      </c>
      <c r="P3903">
        <v>265</v>
      </c>
      <c r="Q3903" t="s">
        <v>26</v>
      </c>
      <c r="R3903" s="1">
        <v>44323</v>
      </c>
      <c r="S3903">
        <f>WEEKDAY(Table1[[#This Row],[Discharge Date]],2)</f>
        <v>5</v>
      </c>
      <c r="T3903" t="s">
        <v>27</v>
      </c>
      <c r="U3903" t="s">
        <v>51</v>
      </c>
      <c r="V3903" t="s">
        <v>29</v>
      </c>
    </row>
    <row r="3904" spans="1:22" x14ac:dyDescent="0.35">
      <c r="A3904" t="s">
        <v>11069</v>
      </c>
      <c r="B3904">
        <v>42</v>
      </c>
      <c r="C3904" t="s">
        <v>31</v>
      </c>
      <c r="D3904" t="s">
        <v>71</v>
      </c>
      <c r="E3904" t="s">
        <v>62</v>
      </c>
      <c r="F3904" s="1">
        <v>44444</v>
      </c>
      <c r="G3904">
        <f>DAY(Table1[[#This Row],[Date of Admission]])</f>
        <v>5</v>
      </c>
      <c r="H3904" t="str">
        <f>TEXT(Table1[[#This Row],[Date of Admission]],"dddd")</f>
        <v>Sunday</v>
      </c>
      <c r="I3904">
        <f>WEEKDAY(Table1[[#This Row],[Date of Admission]],2)</f>
        <v>7</v>
      </c>
      <c r="J3904" t="str">
        <f>IF(OR(Table1[[#This Row],[Weekday Number]]=6,Table1[[#This Row],[Weekday Number]]=7),"Weekend","Weekday")</f>
        <v>Weekend</v>
      </c>
      <c r="K3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4" t="s">
        <v>9809</v>
      </c>
      <c r="M3904" t="s">
        <v>11070</v>
      </c>
      <c r="N3904" t="s">
        <v>60</v>
      </c>
      <c r="O3904">
        <v>13729.222760000001</v>
      </c>
      <c r="P3904">
        <v>126</v>
      </c>
      <c r="Q3904" t="s">
        <v>49</v>
      </c>
      <c r="R3904" s="1">
        <v>44446</v>
      </c>
      <c r="S3904">
        <f>WEEKDAY(Table1[[#This Row],[Discharge Date]],2)</f>
        <v>2</v>
      </c>
      <c r="T3904" t="s">
        <v>94</v>
      </c>
      <c r="U3904" t="s">
        <v>39</v>
      </c>
      <c r="V3904" t="s">
        <v>40</v>
      </c>
    </row>
    <row r="3905" spans="1:22" x14ac:dyDescent="0.35">
      <c r="A3905" t="s">
        <v>11071</v>
      </c>
      <c r="B3905">
        <v>38</v>
      </c>
      <c r="C3905" t="s">
        <v>31</v>
      </c>
      <c r="D3905" t="s">
        <v>99</v>
      </c>
      <c r="E3905" t="s">
        <v>62</v>
      </c>
      <c r="F3905" s="1">
        <v>44184</v>
      </c>
      <c r="G3905">
        <f>DAY(Table1[[#This Row],[Date of Admission]])</f>
        <v>19</v>
      </c>
      <c r="H3905" t="str">
        <f>TEXT(Table1[[#This Row],[Date of Admission]],"dddd")</f>
        <v>Saturday</v>
      </c>
      <c r="I3905">
        <f>WEEKDAY(Table1[[#This Row],[Date of Admission]],2)</f>
        <v>6</v>
      </c>
      <c r="J3905" t="str">
        <f>IF(OR(Table1[[#This Row],[Weekday Number]]=6,Table1[[#This Row],[Weekday Number]]=7),"Weekend","Weekday")</f>
        <v>Weekend</v>
      </c>
      <c r="K3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5" t="s">
        <v>11072</v>
      </c>
      <c r="M3905" t="s">
        <v>11073</v>
      </c>
      <c r="N3905" t="s">
        <v>69</v>
      </c>
      <c r="O3905">
        <v>7348.729996</v>
      </c>
      <c r="P3905">
        <v>198</v>
      </c>
      <c r="Q3905" t="s">
        <v>49</v>
      </c>
      <c r="R3905" s="1">
        <v>44206</v>
      </c>
      <c r="S3905">
        <f>WEEKDAY(Table1[[#This Row],[Discharge Date]],2)</f>
        <v>7</v>
      </c>
      <c r="T3905" t="s">
        <v>50</v>
      </c>
      <c r="U3905" t="s">
        <v>51</v>
      </c>
      <c r="V3905" t="s">
        <v>40</v>
      </c>
    </row>
    <row r="3906" spans="1:22" x14ac:dyDescent="0.35">
      <c r="A3906" t="s">
        <v>9205</v>
      </c>
      <c r="B3906">
        <v>32</v>
      </c>
      <c r="C3906" t="s">
        <v>20</v>
      </c>
      <c r="D3906" t="s">
        <v>239</v>
      </c>
      <c r="E3906" t="s">
        <v>43</v>
      </c>
      <c r="F3906" s="1">
        <v>45183</v>
      </c>
      <c r="G3906">
        <f>DAY(Table1[[#This Row],[Date of Admission]])</f>
        <v>14</v>
      </c>
      <c r="H3906" t="str">
        <f>TEXT(Table1[[#This Row],[Date of Admission]],"dddd")</f>
        <v>Thursday</v>
      </c>
      <c r="I3906">
        <f>WEEKDAY(Table1[[#This Row],[Date of Admission]],2)</f>
        <v>4</v>
      </c>
      <c r="J3906" t="str">
        <f>IF(OR(Table1[[#This Row],[Weekday Number]]=6,Table1[[#This Row],[Weekday Number]]=7),"Weekend","Weekday")</f>
        <v>Weekday</v>
      </c>
      <c r="K3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6" t="s">
        <v>11074</v>
      </c>
      <c r="M3906" t="s">
        <v>11075</v>
      </c>
      <c r="N3906" t="s">
        <v>36</v>
      </c>
      <c r="O3906">
        <v>8817.6536859999997</v>
      </c>
      <c r="P3906">
        <v>218</v>
      </c>
      <c r="Q3906" t="s">
        <v>37</v>
      </c>
      <c r="R3906" s="1">
        <v>45213</v>
      </c>
      <c r="S3906">
        <f>WEEKDAY(Table1[[#This Row],[Discharge Date]],2)</f>
        <v>6</v>
      </c>
      <c r="T3906" t="s">
        <v>27</v>
      </c>
      <c r="U3906" t="s">
        <v>51</v>
      </c>
      <c r="V3906" t="s">
        <v>40</v>
      </c>
    </row>
    <row r="3907" spans="1:22" x14ac:dyDescent="0.35">
      <c r="A3907" t="s">
        <v>11076</v>
      </c>
      <c r="B3907">
        <v>30</v>
      </c>
      <c r="C3907" t="s">
        <v>31</v>
      </c>
      <c r="D3907" t="s">
        <v>71</v>
      </c>
      <c r="E3907" t="s">
        <v>78</v>
      </c>
      <c r="F3907" s="1">
        <v>44546</v>
      </c>
      <c r="G3907">
        <f>DAY(Table1[[#This Row],[Date of Admission]])</f>
        <v>16</v>
      </c>
      <c r="H3907" t="str">
        <f>TEXT(Table1[[#This Row],[Date of Admission]],"dddd")</f>
        <v>Thursday</v>
      </c>
      <c r="I3907">
        <f>WEEKDAY(Table1[[#This Row],[Date of Admission]],2)</f>
        <v>4</v>
      </c>
      <c r="J3907" t="str">
        <f>IF(OR(Table1[[#This Row],[Weekday Number]]=6,Table1[[#This Row],[Weekday Number]]=7),"Weekend","Weekday")</f>
        <v>Weekday</v>
      </c>
      <c r="K3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7" t="s">
        <v>11077</v>
      </c>
      <c r="M3907" t="s">
        <v>11078</v>
      </c>
      <c r="N3907" t="s">
        <v>65</v>
      </c>
      <c r="O3907">
        <v>79078.841700000004</v>
      </c>
      <c r="P3907">
        <v>257</v>
      </c>
      <c r="Q3907" t="s">
        <v>37</v>
      </c>
      <c r="R3907" s="1">
        <v>44564</v>
      </c>
      <c r="S3907">
        <f>WEEKDAY(Table1[[#This Row],[Discharge Date]],2)</f>
        <v>1</v>
      </c>
      <c r="T3907" t="s">
        <v>27</v>
      </c>
      <c r="U3907" t="s">
        <v>39</v>
      </c>
      <c r="V3907" t="s">
        <v>40</v>
      </c>
    </row>
    <row r="3908" spans="1:22" x14ac:dyDescent="0.35">
      <c r="A3908" t="s">
        <v>11079</v>
      </c>
      <c r="B3908">
        <v>27</v>
      </c>
      <c r="C3908" t="s">
        <v>31</v>
      </c>
      <c r="D3908" t="s">
        <v>21</v>
      </c>
      <c r="E3908" t="s">
        <v>78</v>
      </c>
      <c r="F3908" s="1">
        <v>44766</v>
      </c>
      <c r="G3908">
        <f>DAY(Table1[[#This Row],[Date of Admission]])</f>
        <v>24</v>
      </c>
      <c r="H3908" t="str">
        <f>TEXT(Table1[[#This Row],[Date of Admission]],"dddd")</f>
        <v>Sunday</v>
      </c>
      <c r="I3908">
        <f>WEEKDAY(Table1[[#This Row],[Date of Admission]],2)</f>
        <v>7</v>
      </c>
      <c r="J3908" t="str">
        <f>IF(OR(Table1[[#This Row],[Weekday Number]]=6,Table1[[#This Row],[Weekday Number]]=7),"Weekend","Weekday")</f>
        <v>Weekend</v>
      </c>
      <c r="K3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8" t="s">
        <v>11080</v>
      </c>
      <c r="M3908" t="s">
        <v>11081</v>
      </c>
      <c r="N3908" t="s">
        <v>65</v>
      </c>
      <c r="O3908">
        <v>65106.318899999998</v>
      </c>
      <c r="P3908">
        <v>301</v>
      </c>
      <c r="Q3908" t="s">
        <v>37</v>
      </c>
      <c r="R3908" s="1">
        <v>44776</v>
      </c>
      <c r="S3908">
        <f>WEEKDAY(Table1[[#This Row],[Discharge Date]],2)</f>
        <v>3</v>
      </c>
      <c r="T3908" t="s">
        <v>94</v>
      </c>
      <c r="U3908" t="s">
        <v>51</v>
      </c>
      <c r="V3908" t="s">
        <v>40</v>
      </c>
    </row>
    <row r="3909" spans="1:22" x14ac:dyDescent="0.35">
      <c r="A3909" t="s">
        <v>11082</v>
      </c>
      <c r="B3909">
        <v>65</v>
      </c>
      <c r="C3909" t="s">
        <v>31</v>
      </c>
      <c r="D3909" t="s">
        <v>57</v>
      </c>
      <c r="E3909" t="s">
        <v>62</v>
      </c>
      <c r="F3909" s="1">
        <v>44572</v>
      </c>
      <c r="G3909">
        <f>DAY(Table1[[#This Row],[Date of Admission]])</f>
        <v>11</v>
      </c>
      <c r="H3909" t="str">
        <f>TEXT(Table1[[#This Row],[Date of Admission]],"dddd")</f>
        <v>Tuesday</v>
      </c>
      <c r="I3909">
        <f>WEEKDAY(Table1[[#This Row],[Date of Admission]],2)</f>
        <v>2</v>
      </c>
      <c r="J3909" t="str">
        <f>IF(OR(Table1[[#This Row],[Weekday Number]]=6,Table1[[#This Row],[Weekday Number]]=7),"Weekend","Weekday")</f>
        <v>Weekday</v>
      </c>
      <c r="K3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09" t="s">
        <v>11083</v>
      </c>
      <c r="M3909" t="s">
        <v>11084</v>
      </c>
      <c r="N3909" t="s">
        <v>60</v>
      </c>
      <c r="O3909">
        <v>28464.009529999999</v>
      </c>
      <c r="P3909">
        <v>171</v>
      </c>
      <c r="Q3909" t="s">
        <v>49</v>
      </c>
      <c r="R3909" s="1">
        <v>44595</v>
      </c>
      <c r="S3909">
        <f>WEEKDAY(Table1[[#This Row],[Discharge Date]],2)</f>
        <v>4</v>
      </c>
      <c r="T3909" t="s">
        <v>56</v>
      </c>
      <c r="U3909" t="s">
        <v>51</v>
      </c>
      <c r="V3909" t="s">
        <v>29</v>
      </c>
    </row>
    <row r="3910" spans="1:22" x14ac:dyDescent="0.35">
      <c r="A3910" t="s">
        <v>11085</v>
      </c>
      <c r="B3910">
        <v>61</v>
      </c>
      <c r="C3910" t="s">
        <v>20</v>
      </c>
      <c r="D3910" t="s">
        <v>99</v>
      </c>
      <c r="E3910" t="s">
        <v>43</v>
      </c>
      <c r="F3910" s="1">
        <v>44881</v>
      </c>
      <c r="G3910">
        <f>DAY(Table1[[#This Row],[Date of Admission]])</f>
        <v>16</v>
      </c>
      <c r="H3910" t="str">
        <f>TEXT(Table1[[#This Row],[Date of Admission]],"dddd")</f>
        <v>Wednesday</v>
      </c>
      <c r="I3910">
        <f>WEEKDAY(Table1[[#This Row],[Date of Admission]],2)</f>
        <v>3</v>
      </c>
      <c r="J3910" t="str">
        <f>IF(OR(Table1[[#This Row],[Weekday Number]]=6,Table1[[#This Row],[Weekday Number]]=7),"Weekend","Weekday")</f>
        <v>Weekday</v>
      </c>
      <c r="K3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0" t="s">
        <v>7182</v>
      </c>
      <c r="M3910" t="s">
        <v>11086</v>
      </c>
      <c r="N3910" t="s">
        <v>65</v>
      </c>
      <c r="O3910">
        <v>12220.65611</v>
      </c>
      <c r="P3910">
        <v>190</v>
      </c>
      <c r="Q3910" t="s">
        <v>37</v>
      </c>
      <c r="R3910" s="1">
        <v>44890</v>
      </c>
      <c r="S3910">
        <f>WEEKDAY(Table1[[#This Row],[Discharge Date]],2)</f>
        <v>5</v>
      </c>
      <c r="T3910" t="s">
        <v>94</v>
      </c>
      <c r="U3910" t="s">
        <v>51</v>
      </c>
      <c r="V3910" t="s">
        <v>40</v>
      </c>
    </row>
    <row r="3911" spans="1:22" x14ac:dyDescent="0.35">
      <c r="A3911" t="s">
        <v>11087</v>
      </c>
      <c r="B3911">
        <v>68</v>
      </c>
      <c r="C3911" t="s">
        <v>31</v>
      </c>
      <c r="D3911" t="s">
        <v>57</v>
      </c>
      <c r="E3911" t="s">
        <v>53</v>
      </c>
      <c r="F3911" s="1">
        <v>44016</v>
      </c>
      <c r="G3911">
        <f>DAY(Table1[[#This Row],[Date of Admission]])</f>
        <v>4</v>
      </c>
      <c r="H3911" t="str">
        <f>TEXT(Table1[[#This Row],[Date of Admission]],"dddd")</f>
        <v>Saturday</v>
      </c>
      <c r="I3911">
        <f>WEEKDAY(Table1[[#This Row],[Date of Admission]],2)</f>
        <v>6</v>
      </c>
      <c r="J3911" t="str">
        <f>IF(OR(Table1[[#This Row],[Weekday Number]]=6,Table1[[#This Row],[Weekday Number]]=7),"Weekend","Weekday")</f>
        <v>Weekend</v>
      </c>
      <c r="K3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11" t="s">
        <v>11088</v>
      </c>
      <c r="M3911" t="s">
        <v>11089</v>
      </c>
      <c r="N3911" t="s">
        <v>36</v>
      </c>
      <c r="O3911">
        <v>2250.3497069999999</v>
      </c>
      <c r="P3911">
        <v>451</v>
      </c>
      <c r="Q3911" t="s">
        <v>49</v>
      </c>
      <c r="R3911" s="1">
        <v>44030</v>
      </c>
      <c r="S3911">
        <f>WEEKDAY(Table1[[#This Row],[Discharge Date]],2)</f>
        <v>6</v>
      </c>
      <c r="T3911" t="s">
        <v>56</v>
      </c>
      <c r="U3911" t="s">
        <v>39</v>
      </c>
      <c r="V3911" t="s">
        <v>29</v>
      </c>
    </row>
    <row r="3912" spans="1:22" x14ac:dyDescent="0.35">
      <c r="A3912" t="s">
        <v>11090</v>
      </c>
      <c r="B3912">
        <v>59</v>
      </c>
      <c r="C3912" t="s">
        <v>31</v>
      </c>
      <c r="D3912" t="s">
        <v>71</v>
      </c>
      <c r="E3912" t="s">
        <v>33</v>
      </c>
      <c r="F3912" s="1">
        <v>44090</v>
      </c>
      <c r="G3912">
        <f>DAY(Table1[[#This Row],[Date of Admission]])</f>
        <v>16</v>
      </c>
      <c r="H3912" t="str">
        <f>TEXT(Table1[[#This Row],[Date of Admission]],"dddd")</f>
        <v>Wednesday</v>
      </c>
      <c r="I3912">
        <f>WEEKDAY(Table1[[#This Row],[Date of Admission]],2)</f>
        <v>3</v>
      </c>
      <c r="J3912" t="str">
        <f>IF(OR(Table1[[#This Row],[Weekday Number]]=6,Table1[[#This Row],[Weekday Number]]=7),"Weekend","Weekday")</f>
        <v>Weekday</v>
      </c>
      <c r="K3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2" t="s">
        <v>11091</v>
      </c>
      <c r="M3912" t="s">
        <v>11092</v>
      </c>
      <c r="N3912" t="s">
        <v>60</v>
      </c>
      <c r="O3912">
        <v>43723.194889999999</v>
      </c>
      <c r="P3912">
        <v>298</v>
      </c>
      <c r="Q3912" t="s">
        <v>26</v>
      </c>
      <c r="R3912" s="1">
        <v>44094</v>
      </c>
      <c r="S3912">
        <f>WEEKDAY(Table1[[#This Row],[Discharge Date]],2)</f>
        <v>7</v>
      </c>
      <c r="T3912" t="s">
        <v>94</v>
      </c>
      <c r="U3912" t="s">
        <v>39</v>
      </c>
      <c r="V3912" t="s">
        <v>40</v>
      </c>
    </row>
    <row r="3913" spans="1:22" x14ac:dyDescent="0.35">
      <c r="A3913" t="s">
        <v>11093</v>
      </c>
      <c r="B3913">
        <v>60</v>
      </c>
      <c r="C3913" t="s">
        <v>20</v>
      </c>
      <c r="D3913" t="s">
        <v>57</v>
      </c>
      <c r="E3913" t="s">
        <v>78</v>
      </c>
      <c r="F3913" s="1">
        <v>45094</v>
      </c>
      <c r="G3913">
        <f>DAY(Table1[[#This Row],[Date of Admission]])</f>
        <v>17</v>
      </c>
      <c r="H3913" t="str">
        <f>TEXT(Table1[[#This Row],[Date of Admission]],"dddd")</f>
        <v>Saturday</v>
      </c>
      <c r="I3913">
        <f>WEEKDAY(Table1[[#This Row],[Date of Admission]],2)</f>
        <v>6</v>
      </c>
      <c r="J3913" t="str">
        <f>IF(OR(Table1[[#This Row],[Weekday Number]]=6,Table1[[#This Row],[Weekday Number]]=7),"Weekend","Weekday")</f>
        <v>Weekend</v>
      </c>
      <c r="K3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3" t="s">
        <v>9437</v>
      </c>
      <c r="M3913" t="s">
        <v>11094</v>
      </c>
      <c r="N3913" t="s">
        <v>36</v>
      </c>
      <c r="O3913">
        <v>68819.715089999998</v>
      </c>
      <c r="P3913">
        <v>196</v>
      </c>
      <c r="Q3913" t="s">
        <v>37</v>
      </c>
      <c r="R3913" s="1">
        <v>45118</v>
      </c>
      <c r="S3913">
        <f>WEEKDAY(Table1[[#This Row],[Discharge Date]],2)</f>
        <v>2</v>
      </c>
      <c r="T3913" t="s">
        <v>94</v>
      </c>
      <c r="U3913" t="s">
        <v>39</v>
      </c>
      <c r="V3913" t="s">
        <v>40</v>
      </c>
    </row>
    <row r="3914" spans="1:22" x14ac:dyDescent="0.35">
      <c r="A3914" t="s">
        <v>11095</v>
      </c>
      <c r="B3914">
        <v>34</v>
      </c>
      <c r="C3914" t="s">
        <v>31</v>
      </c>
      <c r="D3914" t="s">
        <v>124</v>
      </c>
      <c r="E3914" t="s">
        <v>22</v>
      </c>
      <c r="F3914" s="1">
        <v>43688</v>
      </c>
      <c r="G3914">
        <f>DAY(Table1[[#This Row],[Date of Admission]])</f>
        <v>11</v>
      </c>
      <c r="H3914" t="str">
        <f>TEXT(Table1[[#This Row],[Date of Admission]],"dddd")</f>
        <v>Sunday</v>
      </c>
      <c r="I3914">
        <f>WEEKDAY(Table1[[#This Row],[Date of Admission]],2)</f>
        <v>7</v>
      </c>
      <c r="J3914" t="str">
        <f>IF(OR(Table1[[#This Row],[Weekday Number]]=6,Table1[[#This Row],[Weekday Number]]=7),"Weekend","Weekday")</f>
        <v>Weekend</v>
      </c>
      <c r="K3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4" t="s">
        <v>11096</v>
      </c>
      <c r="M3914" t="s">
        <v>11097</v>
      </c>
      <c r="N3914" t="s">
        <v>36</v>
      </c>
      <c r="O3914">
        <v>31434.563040000001</v>
      </c>
      <c r="P3914">
        <v>400</v>
      </c>
      <c r="Q3914" t="s">
        <v>37</v>
      </c>
      <c r="R3914" s="1">
        <v>43703</v>
      </c>
      <c r="S3914">
        <f>WEEKDAY(Table1[[#This Row],[Discharge Date]],2)</f>
        <v>1</v>
      </c>
      <c r="T3914" t="s">
        <v>38</v>
      </c>
      <c r="U3914" t="s">
        <v>39</v>
      </c>
      <c r="V3914" t="s">
        <v>40</v>
      </c>
    </row>
    <row r="3915" spans="1:22" x14ac:dyDescent="0.35">
      <c r="A3915" t="s">
        <v>11098</v>
      </c>
      <c r="B3915">
        <v>24</v>
      </c>
      <c r="C3915" t="s">
        <v>20</v>
      </c>
      <c r="D3915" t="s">
        <v>42</v>
      </c>
      <c r="E3915" t="s">
        <v>43</v>
      </c>
      <c r="F3915" s="1">
        <v>44506</v>
      </c>
      <c r="G3915">
        <f>DAY(Table1[[#This Row],[Date of Admission]])</f>
        <v>6</v>
      </c>
      <c r="H3915" t="str">
        <f>TEXT(Table1[[#This Row],[Date of Admission]],"dddd")</f>
        <v>Saturday</v>
      </c>
      <c r="I3915">
        <f>WEEKDAY(Table1[[#This Row],[Date of Admission]],2)</f>
        <v>6</v>
      </c>
      <c r="J3915" t="str">
        <f>IF(OR(Table1[[#This Row],[Weekday Number]]=6,Table1[[#This Row],[Weekday Number]]=7),"Weekend","Weekday")</f>
        <v>Weekend</v>
      </c>
      <c r="K3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5" t="s">
        <v>11099</v>
      </c>
      <c r="M3915" t="s">
        <v>11100</v>
      </c>
      <c r="N3915" t="s">
        <v>65</v>
      </c>
      <c r="O3915">
        <v>12602.95138</v>
      </c>
      <c r="P3915">
        <v>225</v>
      </c>
      <c r="Q3915" t="s">
        <v>26</v>
      </c>
      <c r="R3915" s="1">
        <v>44522</v>
      </c>
      <c r="S3915">
        <f>WEEKDAY(Table1[[#This Row],[Discharge Date]],2)</f>
        <v>1</v>
      </c>
      <c r="T3915" t="s">
        <v>50</v>
      </c>
      <c r="U3915" t="s">
        <v>39</v>
      </c>
      <c r="V3915" t="s">
        <v>84</v>
      </c>
    </row>
    <row r="3916" spans="1:22" x14ac:dyDescent="0.35">
      <c r="A3916" t="s">
        <v>11101</v>
      </c>
      <c r="B3916">
        <v>74</v>
      </c>
      <c r="C3916" t="s">
        <v>20</v>
      </c>
      <c r="D3916" t="s">
        <v>71</v>
      </c>
      <c r="E3916" t="s">
        <v>43</v>
      </c>
      <c r="F3916" s="1">
        <v>43421</v>
      </c>
      <c r="G3916">
        <f>DAY(Table1[[#This Row],[Date of Admission]])</f>
        <v>17</v>
      </c>
      <c r="H3916" t="str">
        <f>TEXT(Table1[[#This Row],[Date of Admission]],"dddd")</f>
        <v>Saturday</v>
      </c>
      <c r="I3916">
        <f>WEEKDAY(Table1[[#This Row],[Date of Admission]],2)</f>
        <v>6</v>
      </c>
      <c r="J3916" t="str">
        <f>IF(OR(Table1[[#This Row],[Weekday Number]]=6,Table1[[#This Row],[Weekday Number]]=7),"Weekend","Weekday")</f>
        <v>Weekend</v>
      </c>
      <c r="K3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6" t="s">
        <v>11102</v>
      </c>
      <c r="M3916" t="s">
        <v>11103</v>
      </c>
      <c r="N3916" t="s">
        <v>60</v>
      </c>
      <c r="O3916">
        <v>22109.426299999999</v>
      </c>
      <c r="P3916">
        <v>360</v>
      </c>
      <c r="Q3916" t="s">
        <v>37</v>
      </c>
      <c r="R3916" s="1">
        <v>43430</v>
      </c>
      <c r="S3916">
        <f>WEEKDAY(Table1[[#This Row],[Discharge Date]],2)</f>
        <v>1</v>
      </c>
      <c r="T3916" t="s">
        <v>27</v>
      </c>
      <c r="U3916" t="s">
        <v>39</v>
      </c>
      <c r="V3916" t="s">
        <v>29</v>
      </c>
    </row>
    <row r="3917" spans="1:22" x14ac:dyDescent="0.35">
      <c r="A3917" t="s">
        <v>11104</v>
      </c>
      <c r="B3917">
        <v>69</v>
      </c>
      <c r="C3917" t="s">
        <v>20</v>
      </c>
      <c r="D3917" t="s">
        <v>99</v>
      </c>
      <c r="E3917" t="s">
        <v>78</v>
      </c>
      <c r="F3917" s="1">
        <v>44326</v>
      </c>
      <c r="G3917">
        <f>DAY(Table1[[#This Row],[Date of Admission]])</f>
        <v>10</v>
      </c>
      <c r="H3917" t="str">
        <f>TEXT(Table1[[#This Row],[Date of Admission]],"dddd")</f>
        <v>Monday</v>
      </c>
      <c r="I3917">
        <f>WEEKDAY(Table1[[#This Row],[Date of Admission]],2)</f>
        <v>1</v>
      </c>
      <c r="J3917" t="str">
        <f>IF(OR(Table1[[#This Row],[Weekday Number]]=6,Table1[[#This Row],[Weekday Number]]=7),"Weekend","Weekday")</f>
        <v>Weekday</v>
      </c>
      <c r="K3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7" t="s">
        <v>11105</v>
      </c>
      <c r="M3917" t="s">
        <v>11106</v>
      </c>
      <c r="N3917" t="s">
        <v>36</v>
      </c>
      <c r="O3917">
        <v>59569.541400000002</v>
      </c>
      <c r="P3917">
        <v>461</v>
      </c>
      <c r="Q3917" t="s">
        <v>37</v>
      </c>
      <c r="R3917" s="1">
        <v>44344</v>
      </c>
      <c r="S3917">
        <f>WEEKDAY(Table1[[#This Row],[Discharge Date]],2)</f>
        <v>5</v>
      </c>
      <c r="T3917" t="s">
        <v>56</v>
      </c>
      <c r="U3917" t="s">
        <v>28</v>
      </c>
      <c r="V3917" t="s">
        <v>29</v>
      </c>
    </row>
    <row r="3918" spans="1:22" x14ac:dyDescent="0.35">
      <c r="A3918" t="s">
        <v>11107</v>
      </c>
      <c r="B3918">
        <v>67</v>
      </c>
      <c r="C3918" t="s">
        <v>31</v>
      </c>
      <c r="D3918" t="s">
        <v>57</v>
      </c>
      <c r="E3918" t="s">
        <v>62</v>
      </c>
      <c r="F3918" s="1">
        <v>44692</v>
      </c>
      <c r="G3918">
        <f>DAY(Table1[[#This Row],[Date of Admission]])</f>
        <v>11</v>
      </c>
      <c r="H3918" t="str">
        <f>TEXT(Table1[[#This Row],[Date of Admission]],"dddd")</f>
        <v>Wednesday</v>
      </c>
      <c r="I3918">
        <f>WEEKDAY(Table1[[#This Row],[Date of Admission]],2)</f>
        <v>3</v>
      </c>
      <c r="J3918" t="str">
        <f>IF(OR(Table1[[#This Row],[Weekday Number]]=6,Table1[[#This Row],[Weekday Number]]=7),"Weekend","Weekday")</f>
        <v>Weekday</v>
      </c>
      <c r="K3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8" t="s">
        <v>11108</v>
      </c>
      <c r="M3918" t="s">
        <v>11109</v>
      </c>
      <c r="N3918" t="s">
        <v>60</v>
      </c>
      <c r="O3918">
        <v>10223.31431</v>
      </c>
      <c r="P3918">
        <v>158</v>
      </c>
      <c r="Q3918" t="s">
        <v>37</v>
      </c>
      <c r="R3918" s="1">
        <v>44698</v>
      </c>
      <c r="S3918">
        <f>WEEKDAY(Table1[[#This Row],[Discharge Date]],2)</f>
        <v>2</v>
      </c>
      <c r="T3918" t="s">
        <v>38</v>
      </c>
      <c r="U3918" t="s">
        <v>28</v>
      </c>
      <c r="V3918" t="s">
        <v>29</v>
      </c>
    </row>
    <row r="3919" spans="1:22" x14ac:dyDescent="0.35">
      <c r="A3919" t="s">
        <v>499</v>
      </c>
      <c r="B3919">
        <v>79</v>
      </c>
      <c r="C3919" t="s">
        <v>31</v>
      </c>
      <c r="D3919" t="s">
        <v>57</v>
      </c>
      <c r="E3919" t="s">
        <v>78</v>
      </c>
      <c r="F3919" s="1">
        <v>45072</v>
      </c>
      <c r="G3919">
        <f>DAY(Table1[[#This Row],[Date of Admission]])</f>
        <v>26</v>
      </c>
      <c r="H3919" t="str">
        <f>TEXT(Table1[[#This Row],[Date of Admission]],"dddd")</f>
        <v>Friday</v>
      </c>
      <c r="I3919">
        <f>WEEKDAY(Table1[[#This Row],[Date of Admission]],2)</f>
        <v>5</v>
      </c>
      <c r="J3919" t="str">
        <f>IF(OR(Table1[[#This Row],[Weekday Number]]=6,Table1[[#This Row],[Weekday Number]]=7),"Weekend","Weekday")</f>
        <v>Weekday</v>
      </c>
      <c r="K3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19" t="s">
        <v>9223</v>
      </c>
      <c r="M3919" t="s">
        <v>11110</v>
      </c>
      <c r="N3919" t="s">
        <v>60</v>
      </c>
      <c r="O3919">
        <v>33141.774279999998</v>
      </c>
      <c r="P3919">
        <v>229</v>
      </c>
      <c r="Q3919" t="s">
        <v>37</v>
      </c>
      <c r="R3919" s="1">
        <v>45099</v>
      </c>
      <c r="S3919">
        <f>WEEKDAY(Table1[[#This Row],[Discharge Date]],2)</f>
        <v>4</v>
      </c>
      <c r="T3919" t="s">
        <v>50</v>
      </c>
      <c r="U3919" t="s">
        <v>39</v>
      </c>
      <c r="V3919" t="s">
        <v>29</v>
      </c>
    </row>
    <row r="3920" spans="1:22" x14ac:dyDescent="0.35">
      <c r="A3920" t="s">
        <v>11111</v>
      </c>
      <c r="B3920">
        <v>47</v>
      </c>
      <c r="C3920" t="s">
        <v>20</v>
      </c>
      <c r="D3920" t="s">
        <v>42</v>
      </c>
      <c r="E3920" t="s">
        <v>43</v>
      </c>
      <c r="F3920" s="1">
        <v>44164</v>
      </c>
      <c r="G3920">
        <f>DAY(Table1[[#This Row],[Date of Admission]])</f>
        <v>29</v>
      </c>
      <c r="H3920" t="str">
        <f>TEXT(Table1[[#This Row],[Date of Admission]],"dddd")</f>
        <v>Sunday</v>
      </c>
      <c r="I3920">
        <f>WEEKDAY(Table1[[#This Row],[Date of Admission]],2)</f>
        <v>7</v>
      </c>
      <c r="J3920" t="str">
        <f>IF(OR(Table1[[#This Row],[Weekday Number]]=6,Table1[[#This Row],[Weekday Number]]=7),"Weekend","Weekday")</f>
        <v>Weekend</v>
      </c>
      <c r="K3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20" t="s">
        <v>11112</v>
      </c>
      <c r="M3920" t="s">
        <v>11113</v>
      </c>
      <c r="N3920" t="s">
        <v>65</v>
      </c>
      <c r="O3920">
        <v>8235.7109400000008</v>
      </c>
      <c r="P3920">
        <v>247</v>
      </c>
      <c r="Q3920" t="s">
        <v>49</v>
      </c>
      <c r="R3920" s="1">
        <v>44171</v>
      </c>
      <c r="S3920">
        <f>WEEKDAY(Table1[[#This Row],[Discharge Date]],2)</f>
        <v>7</v>
      </c>
      <c r="T3920" t="s">
        <v>94</v>
      </c>
      <c r="U3920" t="s">
        <v>39</v>
      </c>
      <c r="V3920" t="s">
        <v>40</v>
      </c>
    </row>
    <row r="3921" spans="1:22" x14ac:dyDescent="0.35">
      <c r="A3921" t="s">
        <v>11114</v>
      </c>
      <c r="B3921">
        <v>52</v>
      </c>
      <c r="C3921" t="s">
        <v>31</v>
      </c>
      <c r="D3921" t="s">
        <v>57</v>
      </c>
      <c r="E3921" t="s">
        <v>53</v>
      </c>
      <c r="F3921" s="1">
        <v>44263</v>
      </c>
      <c r="G3921">
        <f>DAY(Table1[[#This Row],[Date of Admission]])</f>
        <v>8</v>
      </c>
      <c r="H3921" t="str">
        <f>TEXT(Table1[[#This Row],[Date of Admission]],"dddd")</f>
        <v>Monday</v>
      </c>
      <c r="I3921">
        <f>WEEKDAY(Table1[[#This Row],[Date of Admission]],2)</f>
        <v>1</v>
      </c>
      <c r="J3921" t="str">
        <f>IF(OR(Table1[[#This Row],[Weekday Number]]=6,Table1[[#This Row],[Weekday Number]]=7),"Weekend","Weekday")</f>
        <v>Weekday</v>
      </c>
      <c r="K3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1" t="s">
        <v>11115</v>
      </c>
      <c r="M3921" t="s">
        <v>11116</v>
      </c>
      <c r="N3921" t="s">
        <v>60</v>
      </c>
      <c r="O3921">
        <v>16683.958210000001</v>
      </c>
      <c r="P3921">
        <v>188</v>
      </c>
      <c r="Q3921" t="s">
        <v>37</v>
      </c>
      <c r="R3921" s="1">
        <v>44267</v>
      </c>
      <c r="S3921">
        <f>WEEKDAY(Table1[[#This Row],[Discharge Date]],2)</f>
        <v>5</v>
      </c>
      <c r="T3921" t="s">
        <v>38</v>
      </c>
      <c r="U3921" t="s">
        <v>51</v>
      </c>
      <c r="V3921" t="s">
        <v>40</v>
      </c>
    </row>
    <row r="3922" spans="1:22" x14ac:dyDescent="0.35">
      <c r="A3922" t="s">
        <v>3781</v>
      </c>
      <c r="B3922">
        <v>37</v>
      </c>
      <c r="C3922" t="s">
        <v>20</v>
      </c>
      <c r="D3922" t="s">
        <v>99</v>
      </c>
      <c r="E3922" t="s">
        <v>62</v>
      </c>
      <c r="F3922" s="1">
        <v>45180</v>
      </c>
      <c r="G3922">
        <f>DAY(Table1[[#This Row],[Date of Admission]])</f>
        <v>11</v>
      </c>
      <c r="H3922" t="str">
        <f>TEXT(Table1[[#This Row],[Date of Admission]],"dddd")</f>
        <v>Monday</v>
      </c>
      <c r="I3922">
        <f>WEEKDAY(Table1[[#This Row],[Date of Admission]],2)</f>
        <v>1</v>
      </c>
      <c r="J3922" t="str">
        <f>IF(OR(Table1[[#This Row],[Weekday Number]]=6,Table1[[#This Row],[Weekday Number]]=7),"Weekend","Weekday")</f>
        <v>Weekday</v>
      </c>
      <c r="K3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2" t="s">
        <v>11117</v>
      </c>
      <c r="M3922" t="s">
        <v>8679</v>
      </c>
      <c r="N3922" t="s">
        <v>60</v>
      </c>
      <c r="O3922">
        <v>11625.541740000001</v>
      </c>
      <c r="P3922">
        <v>334</v>
      </c>
      <c r="Q3922" t="s">
        <v>49</v>
      </c>
      <c r="R3922" s="1">
        <v>45194</v>
      </c>
      <c r="S3922">
        <f>WEEKDAY(Table1[[#This Row],[Discharge Date]],2)</f>
        <v>1</v>
      </c>
      <c r="T3922" t="s">
        <v>56</v>
      </c>
      <c r="U3922" t="s">
        <v>51</v>
      </c>
      <c r="V3922" t="s">
        <v>40</v>
      </c>
    </row>
    <row r="3923" spans="1:22" x14ac:dyDescent="0.35">
      <c r="A3923" t="s">
        <v>11118</v>
      </c>
      <c r="B3923">
        <v>40</v>
      </c>
      <c r="C3923" t="s">
        <v>20</v>
      </c>
      <c r="D3923" t="s">
        <v>99</v>
      </c>
      <c r="E3923" t="s">
        <v>33</v>
      </c>
      <c r="F3923" s="1">
        <v>44450</v>
      </c>
      <c r="G3923">
        <f>DAY(Table1[[#This Row],[Date of Admission]])</f>
        <v>11</v>
      </c>
      <c r="H3923" t="str">
        <f>TEXT(Table1[[#This Row],[Date of Admission]],"dddd")</f>
        <v>Saturday</v>
      </c>
      <c r="I3923">
        <f>WEEKDAY(Table1[[#This Row],[Date of Admission]],2)</f>
        <v>6</v>
      </c>
      <c r="J3923" t="str">
        <f>IF(OR(Table1[[#This Row],[Weekday Number]]=6,Table1[[#This Row],[Weekday Number]]=7),"Weekend","Weekday")</f>
        <v>Weekend</v>
      </c>
      <c r="K3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3" t="s">
        <v>11119</v>
      </c>
      <c r="M3923" t="s">
        <v>11120</v>
      </c>
      <c r="N3923" t="s">
        <v>60</v>
      </c>
      <c r="O3923">
        <v>9888.654278</v>
      </c>
      <c r="P3923">
        <v>230</v>
      </c>
      <c r="Q3923" t="s">
        <v>37</v>
      </c>
      <c r="R3923" s="1">
        <v>44476</v>
      </c>
      <c r="S3923">
        <f>WEEKDAY(Table1[[#This Row],[Discharge Date]],2)</f>
        <v>4</v>
      </c>
      <c r="T3923" t="s">
        <v>38</v>
      </c>
      <c r="U3923" t="s">
        <v>51</v>
      </c>
      <c r="V3923" t="s">
        <v>40</v>
      </c>
    </row>
    <row r="3924" spans="1:22" x14ac:dyDescent="0.35">
      <c r="A3924" t="s">
        <v>11121</v>
      </c>
      <c r="B3924">
        <v>83</v>
      </c>
      <c r="C3924" t="s">
        <v>20</v>
      </c>
      <c r="D3924" t="s">
        <v>99</v>
      </c>
      <c r="E3924" t="s">
        <v>22</v>
      </c>
      <c r="F3924" s="1">
        <v>45034</v>
      </c>
      <c r="G3924">
        <f>DAY(Table1[[#This Row],[Date of Admission]])</f>
        <v>18</v>
      </c>
      <c r="H3924" t="str">
        <f>TEXT(Table1[[#This Row],[Date of Admission]],"dddd")</f>
        <v>Tuesday</v>
      </c>
      <c r="I3924">
        <f>WEEKDAY(Table1[[#This Row],[Date of Admission]],2)</f>
        <v>2</v>
      </c>
      <c r="J3924" t="str">
        <f>IF(OR(Table1[[#This Row],[Weekday Number]]=6,Table1[[#This Row],[Weekday Number]]=7),"Weekend","Weekday")</f>
        <v>Weekday</v>
      </c>
      <c r="K3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4" t="s">
        <v>11122</v>
      </c>
      <c r="M3924" t="s">
        <v>11123</v>
      </c>
      <c r="N3924" t="s">
        <v>69</v>
      </c>
      <c r="O3924">
        <v>16685.10743</v>
      </c>
      <c r="P3924">
        <v>231</v>
      </c>
      <c r="Q3924" t="s">
        <v>37</v>
      </c>
      <c r="R3924" s="1">
        <v>45041</v>
      </c>
      <c r="S3924">
        <f>WEEKDAY(Table1[[#This Row],[Discharge Date]],2)</f>
        <v>2</v>
      </c>
      <c r="T3924" t="s">
        <v>94</v>
      </c>
      <c r="U3924" t="s">
        <v>28</v>
      </c>
      <c r="V3924" t="s">
        <v>29</v>
      </c>
    </row>
    <row r="3925" spans="1:22" x14ac:dyDescent="0.35">
      <c r="A3925" t="s">
        <v>11124</v>
      </c>
      <c r="B3925">
        <v>21</v>
      </c>
      <c r="C3925" t="s">
        <v>20</v>
      </c>
      <c r="D3925" t="s">
        <v>99</v>
      </c>
      <c r="E3925" t="s">
        <v>22</v>
      </c>
      <c r="F3925" s="1">
        <v>44751</v>
      </c>
      <c r="G3925">
        <f>DAY(Table1[[#This Row],[Date of Admission]])</f>
        <v>9</v>
      </c>
      <c r="H3925" t="str">
        <f>TEXT(Table1[[#This Row],[Date of Admission]],"dddd")</f>
        <v>Saturday</v>
      </c>
      <c r="I3925">
        <f>WEEKDAY(Table1[[#This Row],[Date of Admission]],2)</f>
        <v>6</v>
      </c>
      <c r="J3925" t="str">
        <f>IF(OR(Table1[[#This Row],[Weekday Number]]=6,Table1[[#This Row],[Weekday Number]]=7),"Weekend","Weekday")</f>
        <v>Weekend</v>
      </c>
      <c r="K3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5" t="s">
        <v>11125</v>
      </c>
      <c r="M3925" t="s">
        <v>11126</v>
      </c>
      <c r="N3925" t="s">
        <v>60</v>
      </c>
      <c r="O3925">
        <v>50031.318829999997</v>
      </c>
      <c r="P3925">
        <v>116</v>
      </c>
      <c r="Q3925" t="s">
        <v>37</v>
      </c>
      <c r="R3925" s="1">
        <v>44771</v>
      </c>
      <c r="S3925">
        <f>WEEKDAY(Table1[[#This Row],[Discharge Date]],2)</f>
        <v>5</v>
      </c>
      <c r="T3925" t="s">
        <v>27</v>
      </c>
      <c r="U3925" t="s">
        <v>39</v>
      </c>
      <c r="V3925" t="s">
        <v>84</v>
      </c>
    </row>
    <row r="3926" spans="1:22" x14ac:dyDescent="0.35">
      <c r="A3926" t="s">
        <v>11127</v>
      </c>
      <c r="B3926">
        <v>49</v>
      </c>
      <c r="C3926" t="s">
        <v>20</v>
      </c>
      <c r="D3926" t="s">
        <v>124</v>
      </c>
      <c r="E3926" t="s">
        <v>62</v>
      </c>
      <c r="F3926" s="1">
        <v>43912</v>
      </c>
      <c r="G3926">
        <f>DAY(Table1[[#This Row],[Date of Admission]])</f>
        <v>22</v>
      </c>
      <c r="H3926" t="str">
        <f>TEXT(Table1[[#This Row],[Date of Admission]],"dddd")</f>
        <v>Sunday</v>
      </c>
      <c r="I3926">
        <f>WEEKDAY(Table1[[#This Row],[Date of Admission]],2)</f>
        <v>7</v>
      </c>
      <c r="J3926" t="str">
        <f>IF(OR(Table1[[#This Row],[Weekday Number]]=6,Table1[[#This Row],[Weekday Number]]=7),"Weekend","Weekday")</f>
        <v>Weekend</v>
      </c>
      <c r="K3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6" t="s">
        <v>11128</v>
      </c>
      <c r="M3926" t="s">
        <v>11129</v>
      </c>
      <c r="N3926" t="s">
        <v>69</v>
      </c>
      <c r="O3926">
        <v>17940.48659</v>
      </c>
      <c r="P3926">
        <v>470</v>
      </c>
      <c r="Q3926" t="s">
        <v>49</v>
      </c>
      <c r="R3926" s="1">
        <v>43923</v>
      </c>
      <c r="S3926">
        <f>WEEKDAY(Table1[[#This Row],[Discharge Date]],2)</f>
        <v>4</v>
      </c>
      <c r="T3926" t="s">
        <v>38</v>
      </c>
      <c r="U3926" t="s">
        <v>39</v>
      </c>
      <c r="V3926" t="s">
        <v>40</v>
      </c>
    </row>
    <row r="3927" spans="1:22" x14ac:dyDescent="0.35">
      <c r="A3927" t="s">
        <v>11130</v>
      </c>
      <c r="B3927">
        <v>32</v>
      </c>
      <c r="C3927" t="s">
        <v>31</v>
      </c>
      <c r="D3927" t="s">
        <v>42</v>
      </c>
      <c r="E3927" t="s">
        <v>78</v>
      </c>
      <c r="F3927" s="1">
        <v>43753</v>
      </c>
      <c r="G3927">
        <f>DAY(Table1[[#This Row],[Date of Admission]])</f>
        <v>15</v>
      </c>
      <c r="H3927" t="str">
        <f>TEXT(Table1[[#This Row],[Date of Admission]],"dddd")</f>
        <v>Tuesday</v>
      </c>
      <c r="I3927">
        <f>WEEKDAY(Table1[[#This Row],[Date of Admission]],2)</f>
        <v>2</v>
      </c>
      <c r="J3927" t="str">
        <f>IF(OR(Table1[[#This Row],[Weekday Number]]=6,Table1[[#This Row],[Weekday Number]]=7),"Weekend","Weekday")</f>
        <v>Weekday</v>
      </c>
      <c r="K3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7" t="s">
        <v>7299</v>
      </c>
      <c r="M3927" t="s">
        <v>11131</v>
      </c>
      <c r="N3927" t="s">
        <v>60</v>
      </c>
      <c r="O3927">
        <v>67748.181840000005</v>
      </c>
      <c r="P3927">
        <v>102</v>
      </c>
      <c r="Q3927" t="s">
        <v>37</v>
      </c>
      <c r="R3927" s="1">
        <v>43763</v>
      </c>
      <c r="S3927">
        <f>WEEKDAY(Table1[[#This Row],[Discharge Date]],2)</f>
        <v>5</v>
      </c>
      <c r="T3927" t="s">
        <v>94</v>
      </c>
      <c r="U3927" t="s">
        <v>51</v>
      </c>
      <c r="V3927" t="s">
        <v>40</v>
      </c>
    </row>
    <row r="3928" spans="1:22" x14ac:dyDescent="0.35">
      <c r="A3928" t="s">
        <v>11132</v>
      </c>
      <c r="B3928">
        <v>59</v>
      </c>
      <c r="C3928" t="s">
        <v>20</v>
      </c>
      <c r="D3928" t="s">
        <v>21</v>
      </c>
      <c r="E3928" t="s">
        <v>62</v>
      </c>
      <c r="F3928" s="1">
        <v>44249</v>
      </c>
      <c r="G3928">
        <f>DAY(Table1[[#This Row],[Date of Admission]])</f>
        <v>22</v>
      </c>
      <c r="H3928" t="str">
        <f>TEXT(Table1[[#This Row],[Date of Admission]],"dddd")</f>
        <v>Monday</v>
      </c>
      <c r="I3928">
        <f>WEEKDAY(Table1[[#This Row],[Date of Admission]],2)</f>
        <v>1</v>
      </c>
      <c r="J3928" t="str">
        <f>IF(OR(Table1[[#This Row],[Weekday Number]]=6,Table1[[#This Row],[Weekday Number]]=7),"Weekend","Weekday")</f>
        <v>Weekday</v>
      </c>
      <c r="K3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8" t="s">
        <v>1531</v>
      </c>
      <c r="M3928" t="s">
        <v>11133</v>
      </c>
      <c r="N3928" t="s">
        <v>65</v>
      </c>
      <c r="O3928">
        <v>18392.19198</v>
      </c>
      <c r="P3928">
        <v>146</v>
      </c>
      <c r="Q3928" t="s">
        <v>49</v>
      </c>
      <c r="R3928" s="1">
        <v>44262</v>
      </c>
      <c r="S3928">
        <f>WEEKDAY(Table1[[#This Row],[Discharge Date]],2)</f>
        <v>7</v>
      </c>
      <c r="T3928" t="s">
        <v>38</v>
      </c>
      <c r="U3928" t="s">
        <v>39</v>
      </c>
      <c r="V3928" t="s">
        <v>40</v>
      </c>
    </row>
    <row r="3929" spans="1:22" x14ac:dyDescent="0.35">
      <c r="A3929" t="s">
        <v>11134</v>
      </c>
      <c r="B3929">
        <v>42</v>
      </c>
      <c r="C3929" t="s">
        <v>31</v>
      </c>
      <c r="D3929" t="s">
        <v>124</v>
      </c>
      <c r="E3929" t="s">
        <v>78</v>
      </c>
      <c r="F3929" s="1">
        <v>43781</v>
      </c>
      <c r="G3929">
        <f>DAY(Table1[[#This Row],[Date of Admission]])</f>
        <v>12</v>
      </c>
      <c r="H3929" t="str">
        <f>TEXT(Table1[[#This Row],[Date of Admission]],"dddd")</f>
        <v>Tuesday</v>
      </c>
      <c r="I3929">
        <f>WEEKDAY(Table1[[#This Row],[Date of Admission]],2)</f>
        <v>2</v>
      </c>
      <c r="J3929" t="str">
        <f>IF(OR(Table1[[#This Row],[Weekday Number]]=6,Table1[[#This Row],[Weekday Number]]=7),"Weekend","Weekday")</f>
        <v>Weekday</v>
      </c>
      <c r="K3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29" t="s">
        <v>11135</v>
      </c>
      <c r="M3929" t="s">
        <v>11136</v>
      </c>
      <c r="N3929" t="s">
        <v>25</v>
      </c>
      <c r="O3929">
        <v>52889.556020000004</v>
      </c>
      <c r="P3929">
        <v>164</v>
      </c>
      <c r="Q3929" t="s">
        <v>37</v>
      </c>
      <c r="R3929" s="1">
        <v>43809</v>
      </c>
      <c r="S3929">
        <f>WEEKDAY(Table1[[#This Row],[Discharge Date]],2)</f>
        <v>2</v>
      </c>
      <c r="T3929" t="s">
        <v>27</v>
      </c>
      <c r="U3929" t="s">
        <v>28</v>
      </c>
      <c r="V3929" t="s">
        <v>40</v>
      </c>
    </row>
    <row r="3930" spans="1:22" x14ac:dyDescent="0.35">
      <c r="A3930" t="s">
        <v>11137</v>
      </c>
      <c r="B3930">
        <v>46</v>
      </c>
      <c r="C3930" t="s">
        <v>31</v>
      </c>
      <c r="D3930" t="s">
        <v>57</v>
      </c>
      <c r="E3930" t="s">
        <v>33</v>
      </c>
      <c r="F3930" s="1">
        <v>43413</v>
      </c>
      <c r="G3930">
        <f>DAY(Table1[[#This Row],[Date of Admission]])</f>
        <v>9</v>
      </c>
      <c r="H3930" t="str">
        <f>TEXT(Table1[[#This Row],[Date of Admission]],"dddd")</f>
        <v>Friday</v>
      </c>
      <c r="I3930">
        <f>WEEKDAY(Table1[[#This Row],[Date of Admission]],2)</f>
        <v>5</v>
      </c>
      <c r="J3930" t="str">
        <f>IF(OR(Table1[[#This Row],[Weekday Number]]=6,Table1[[#This Row],[Weekday Number]]=7),"Weekend","Weekday")</f>
        <v>Weekday</v>
      </c>
      <c r="K3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0" t="s">
        <v>11138</v>
      </c>
      <c r="M3930" t="s">
        <v>11139</v>
      </c>
      <c r="N3930" t="s">
        <v>25</v>
      </c>
      <c r="O3930">
        <v>14282.042020000001</v>
      </c>
      <c r="P3930">
        <v>371</v>
      </c>
      <c r="Q3930" t="s">
        <v>26</v>
      </c>
      <c r="R3930" s="1">
        <v>43419</v>
      </c>
      <c r="S3930">
        <f>WEEKDAY(Table1[[#This Row],[Discharge Date]],2)</f>
        <v>4</v>
      </c>
      <c r="T3930" t="s">
        <v>94</v>
      </c>
      <c r="U3930" t="s">
        <v>51</v>
      </c>
      <c r="V3930" t="s">
        <v>40</v>
      </c>
    </row>
    <row r="3931" spans="1:22" x14ac:dyDescent="0.35">
      <c r="A3931" t="s">
        <v>11140</v>
      </c>
      <c r="B3931">
        <v>85</v>
      </c>
      <c r="C3931" t="s">
        <v>20</v>
      </c>
      <c r="D3931" t="s">
        <v>99</v>
      </c>
      <c r="E3931" t="s">
        <v>43</v>
      </c>
      <c r="F3931" s="1">
        <v>44347</v>
      </c>
      <c r="G3931">
        <f>DAY(Table1[[#This Row],[Date of Admission]])</f>
        <v>31</v>
      </c>
      <c r="H3931" t="str">
        <f>TEXT(Table1[[#This Row],[Date of Admission]],"dddd")</f>
        <v>Monday</v>
      </c>
      <c r="I3931">
        <f>WEEKDAY(Table1[[#This Row],[Date of Admission]],2)</f>
        <v>1</v>
      </c>
      <c r="J3931" t="str">
        <f>IF(OR(Table1[[#This Row],[Weekday Number]]=6,Table1[[#This Row],[Weekday Number]]=7),"Weekend","Weekday")</f>
        <v>Weekday</v>
      </c>
      <c r="K3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31" t="s">
        <v>11141</v>
      </c>
      <c r="M3931" t="s">
        <v>11142</v>
      </c>
      <c r="N3931" t="s">
        <v>65</v>
      </c>
      <c r="O3931">
        <v>1561.7987889999999</v>
      </c>
      <c r="P3931">
        <v>110</v>
      </c>
      <c r="Q3931" t="s">
        <v>37</v>
      </c>
      <c r="R3931" s="1">
        <v>44348</v>
      </c>
      <c r="S3931">
        <f>WEEKDAY(Table1[[#This Row],[Discharge Date]],2)</f>
        <v>2</v>
      </c>
      <c r="T3931" t="s">
        <v>38</v>
      </c>
      <c r="U3931" t="s">
        <v>39</v>
      </c>
      <c r="V3931" t="s">
        <v>29</v>
      </c>
    </row>
    <row r="3932" spans="1:22" x14ac:dyDescent="0.35">
      <c r="A3932" t="s">
        <v>11143</v>
      </c>
      <c r="B3932">
        <v>73</v>
      </c>
      <c r="C3932" t="s">
        <v>20</v>
      </c>
      <c r="D3932" t="s">
        <v>57</v>
      </c>
      <c r="E3932" t="s">
        <v>78</v>
      </c>
      <c r="F3932" s="1">
        <v>44090</v>
      </c>
      <c r="G3932">
        <f>DAY(Table1[[#This Row],[Date of Admission]])</f>
        <v>16</v>
      </c>
      <c r="H3932" t="str">
        <f>TEXT(Table1[[#This Row],[Date of Admission]],"dddd")</f>
        <v>Wednesday</v>
      </c>
      <c r="I3932">
        <f>WEEKDAY(Table1[[#This Row],[Date of Admission]],2)</f>
        <v>3</v>
      </c>
      <c r="J3932" t="str">
        <f>IF(OR(Table1[[#This Row],[Weekday Number]]=6,Table1[[#This Row],[Weekday Number]]=7),"Weekend","Weekday")</f>
        <v>Weekday</v>
      </c>
      <c r="K3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2" t="s">
        <v>11144</v>
      </c>
      <c r="M3932" t="s">
        <v>11145</v>
      </c>
      <c r="N3932" t="s">
        <v>36</v>
      </c>
      <c r="O3932">
        <v>15133.39401</v>
      </c>
      <c r="P3932">
        <v>201</v>
      </c>
      <c r="Q3932" t="s">
        <v>37</v>
      </c>
      <c r="R3932" s="1">
        <v>44095</v>
      </c>
      <c r="S3932">
        <f>WEEKDAY(Table1[[#This Row],[Discharge Date]],2)</f>
        <v>1</v>
      </c>
      <c r="T3932" t="s">
        <v>56</v>
      </c>
      <c r="U3932" t="s">
        <v>39</v>
      </c>
      <c r="V3932" t="s">
        <v>29</v>
      </c>
    </row>
    <row r="3933" spans="1:22" x14ac:dyDescent="0.35">
      <c r="A3933" t="s">
        <v>11146</v>
      </c>
      <c r="B3933">
        <v>63</v>
      </c>
      <c r="C3933" t="s">
        <v>31</v>
      </c>
      <c r="D3933" t="s">
        <v>57</v>
      </c>
      <c r="E3933" t="s">
        <v>62</v>
      </c>
      <c r="F3933" s="1">
        <v>45038</v>
      </c>
      <c r="G3933">
        <f>DAY(Table1[[#This Row],[Date of Admission]])</f>
        <v>22</v>
      </c>
      <c r="H3933" t="str">
        <f>TEXT(Table1[[#This Row],[Date of Admission]],"dddd")</f>
        <v>Saturday</v>
      </c>
      <c r="I3933">
        <f>WEEKDAY(Table1[[#This Row],[Date of Admission]],2)</f>
        <v>6</v>
      </c>
      <c r="J3933" t="str">
        <f>IF(OR(Table1[[#This Row],[Weekday Number]]=6,Table1[[#This Row],[Weekday Number]]=7),"Weekend","Weekday")</f>
        <v>Weekend</v>
      </c>
      <c r="K3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3" t="s">
        <v>11147</v>
      </c>
      <c r="M3933" t="s">
        <v>11148</v>
      </c>
      <c r="N3933" t="s">
        <v>36</v>
      </c>
      <c r="O3933">
        <v>3429.001268</v>
      </c>
      <c r="P3933">
        <v>454</v>
      </c>
      <c r="Q3933" t="s">
        <v>26</v>
      </c>
      <c r="R3933" s="1">
        <v>45041</v>
      </c>
      <c r="S3933">
        <f>WEEKDAY(Table1[[#This Row],[Discharge Date]],2)</f>
        <v>2</v>
      </c>
      <c r="T3933" t="s">
        <v>50</v>
      </c>
      <c r="U3933" t="s">
        <v>39</v>
      </c>
      <c r="V3933" t="s">
        <v>40</v>
      </c>
    </row>
    <row r="3934" spans="1:22" x14ac:dyDescent="0.35">
      <c r="A3934" t="s">
        <v>11149</v>
      </c>
      <c r="B3934">
        <v>29</v>
      </c>
      <c r="C3934" t="s">
        <v>20</v>
      </c>
      <c r="D3934" t="s">
        <v>239</v>
      </c>
      <c r="E3934" t="s">
        <v>33</v>
      </c>
      <c r="F3934" s="1">
        <v>45055</v>
      </c>
      <c r="G3934">
        <f>DAY(Table1[[#This Row],[Date of Admission]])</f>
        <v>9</v>
      </c>
      <c r="H3934" t="str">
        <f>TEXT(Table1[[#This Row],[Date of Admission]],"dddd")</f>
        <v>Tuesday</v>
      </c>
      <c r="I3934">
        <f>WEEKDAY(Table1[[#This Row],[Date of Admission]],2)</f>
        <v>2</v>
      </c>
      <c r="J3934" t="str">
        <f>IF(OR(Table1[[#This Row],[Weekday Number]]=6,Table1[[#This Row],[Weekday Number]]=7),"Weekend","Weekday")</f>
        <v>Weekday</v>
      </c>
      <c r="K3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4" t="s">
        <v>11150</v>
      </c>
      <c r="M3934" t="s">
        <v>11151</v>
      </c>
      <c r="N3934" t="s">
        <v>36</v>
      </c>
      <c r="O3934">
        <v>22377.738430000001</v>
      </c>
      <c r="P3934">
        <v>287</v>
      </c>
      <c r="Q3934" t="s">
        <v>37</v>
      </c>
      <c r="R3934" s="1">
        <v>45071</v>
      </c>
      <c r="S3934">
        <f>WEEKDAY(Table1[[#This Row],[Discharge Date]],2)</f>
        <v>4</v>
      </c>
      <c r="T3934" t="s">
        <v>38</v>
      </c>
      <c r="U3934" t="s">
        <v>51</v>
      </c>
      <c r="V3934" t="s">
        <v>40</v>
      </c>
    </row>
    <row r="3935" spans="1:22" x14ac:dyDescent="0.35">
      <c r="A3935" t="s">
        <v>8567</v>
      </c>
      <c r="B3935">
        <v>62</v>
      </c>
      <c r="C3935" t="s">
        <v>20</v>
      </c>
      <c r="D3935" t="s">
        <v>239</v>
      </c>
      <c r="E3935" t="s">
        <v>62</v>
      </c>
      <c r="F3935" s="1">
        <v>44393</v>
      </c>
      <c r="G3935">
        <f>DAY(Table1[[#This Row],[Date of Admission]])</f>
        <v>16</v>
      </c>
      <c r="H3935" t="str">
        <f>TEXT(Table1[[#This Row],[Date of Admission]],"dddd")</f>
        <v>Friday</v>
      </c>
      <c r="I3935">
        <f>WEEKDAY(Table1[[#This Row],[Date of Admission]],2)</f>
        <v>5</v>
      </c>
      <c r="J3935" t="str">
        <f>IF(OR(Table1[[#This Row],[Weekday Number]]=6,Table1[[#This Row],[Weekday Number]]=7),"Weekend","Weekday")</f>
        <v>Weekday</v>
      </c>
      <c r="K3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5" t="s">
        <v>11152</v>
      </c>
      <c r="M3935" t="s">
        <v>11153</v>
      </c>
      <c r="N3935" t="s">
        <v>69</v>
      </c>
      <c r="O3935">
        <v>6216.6456680000001</v>
      </c>
      <c r="P3935">
        <v>196</v>
      </c>
      <c r="Q3935" t="s">
        <v>37</v>
      </c>
      <c r="R3935" s="1">
        <v>44413</v>
      </c>
      <c r="S3935">
        <f>WEEKDAY(Table1[[#This Row],[Discharge Date]],2)</f>
        <v>4</v>
      </c>
      <c r="T3935" t="s">
        <v>27</v>
      </c>
      <c r="U3935" t="s">
        <v>51</v>
      </c>
      <c r="V3935" t="s">
        <v>40</v>
      </c>
    </row>
    <row r="3936" spans="1:22" x14ac:dyDescent="0.35">
      <c r="A3936" t="s">
        <v>11154</v>
      </c>
      <c r="B3936">
        <v>27</v>
      </c>
      <c r="C3936" t="s">
        <v>20</v>
      </c>
      <c r="D3936" t="s">
        <v>239</v>
      </c>
      <c r="E3936" t="s">
        <v>33</v>
      </c>
      <c r="F3936" s="1">
        <v>44852</v>
      </c>
      <c r="G3936">
        <f>DAY(Table1[[#This Row],[Date of Admission]])</f>
        <v>18</v>
      </c>
      <c r="H3936" t="str">
        <f>TEXT(Table1[[#This Row],[Date of Admission]],"dddd")</f>
        <v>Tuesday</v>
      </c>
      <c r="I3936">
        <f>WEEKDAY(Table1[[#This Row],[Date of Admission]],2)</f>
        <v>2</v>
      </c>
      <c r="J3936" t="str">
        <f>IF(OR(Table1[[#This Row],[Weekday Number]]=6,Table1[[#This Row],[Weekday Number]]=7),"Weekend","Weekday")</f>
        <v>Weekday</v>
      </c>
      <c r="K3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6" t="s">
        <v>11155</v>
      </c>
      <c r="M3936" t="s">
        <v>11156</v>
      </c>
      <c r="N3936" t="s">
        <v>65</v>
      </c>
      <c r="O3936">
        <v>7097.7797819999996</v>
      </c>
      <c r="P3936">
        <v>358</v>
      </c>
      <c r="Q3936" t="s">
        <v>49</v>
      </c>
      <c r="R3936" s="1">
        <v>44861</v>
      </c>
      <c r="S3936">
        <f>WEEKDAY(Table1[[#This Row],[Discharge Date]],2)</f>
        <v>4</v>
      </c>
      <c r="T3936" t="s">
        <v>56</v>
      </c>
      <c r="U3936" t="s">
        <v>39</v>
      </c>
      <c r="V3936" t="s">
        <v>40</v>
      </c>
    </row>
    <row r="3937" spans="1:22" x14ac:dyDescent="0.35">
      <c r="A3937" t="s">
        <v>11157</v>
      </c>
      <c r="B3937">
        <v>74</v>
      </c>
      <c r="C3937" t="s">
        <v>31</v>
      </c>
      <c r="D3937" t="s">
        <v>99</v>
      </c>
      <c r="E3937" t="s">
        <v>62</v>
      </c>
      <c r="F3937" s="1">
        <v>45091</v>
      </c>
      <c r="G3937">
        <f>DAY(Table1[[#This Row],[Date of Admission]])</f>
        <v>14</v>
      </c>
      <c r="H3937" t="str">
        <f>TEXT(Table1[[#This Row],[Date of Admission]],"dddd")</f>
        <v>Wednesday</v>
      </c>
      <c r="I3937">
        <f>WEEKDAY(Table1[[#This Row],[Date of Admission]],2)</f>
        <v>3</v>
      </c>
      <c r="J3937" t="str">
        <f>IF(OR(Table1[[#This Row],[Weekday Number]]=6,Table1[[#This Row],[Weekday Number]]=7),"Weekend","Weekday")</f>
        <v>Weekday</v>
      </c>
      <c r="K3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7" t="s">
        <v>11158</v>
      </c>
      <c r="M3937" t="s">
        <v>11159</v>
      </c>
      <c r="N3937" t="s">
        <v>60</v>
      </c>
      <c r="O3937">
        <v>23845.317869999999</v>
      </c>
      <c r="P3937">
        <v>399</v>
      </c>
      <c r="Q3937" t="s">
        <v>49</v>
      </c>
      <c r="R3937" s="1">
        <v>45114</v>
      </c>
      <c r="S3937">
        <f>WEEKDAY(Table1[[#This Row],[Discharge Date]],2)</f>
        <v>5</v>
      </c>
      <c r="T3937" t="s">
        <v>27</v>
      </c>
      <c r="U3937" t="s">
        <v>39</v>
      </c>
      <c r="V3937" t="s">
        <v>29</v>
      </c>
    </row>
    <row r="3938" spans="1:22" x14ac:dyDescent="0.35">
      <c r="A3938" t="s">
        <v>11160</v>
      </c>
      <c r="B3938">
        <v>78</v>
      </c>
      <c r="C3938" t="s">
        <v>31</v>
      </c>
      <c r="D3938" t="s">
        <v>42</v>
      </c>
      <c r="E3938" t="s">
        <v>62</v>
      </c>
      <c r="F3938" s="1">
        <v>44098</v>
      </c>
      <c r="G3938">
        <f>DAY(Table1[[#This Row],[Date of Admission]])</f>
        <v>24</v>
      </c>
      <c r="H3938" t="str">
        <f>TEXT(Table1[[#This Row],[Date of Admission]],"dddd")</f>
        <v>Thursday</v>
      </c>
      <c r="I3938">
        <f>WEEKDAY(Table1[[#This Row],[Date of Admission]],2)</f>
        <v>4</v>
      </c>
      <c r="J3938" t="str">
        <f>IF(OR(Table1[[#This Row],[Weekday Number]]=6,Table1[[#This Row],[Weekday Number]]=7),"Weekend","Weekday")</f>
        <v>Weekday</v>
      </c>
      <c r="K3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8" t="s">
        <v>11161</v>
      </c>
      <c r="M3938" t="s">
        <v>11162</v>
      </c>
      <c r="N3938" t="s">
        <v>69</v>
      </c>
      <c r="O3938">
        <v>26958.687419999998</v>
      </c>
      <c r="P3938">
        <v>296</v>
      </c>
      <c r="Q3938" t="s">
        <v>49</v>
      </c>
      <c r="R3938" s="1">
        <v>44106</v>
      </c>
      <c r="S3938">
        <f>WEEKDAY(Table1[[#This Row],[Discharge Date]],2)</f>
        <v>5</v>
      </c>
      <c r="T3938" t="s">
        <v>38</v>
      </c>
      <c r="U3938" t="s">
        <v>28</v>
      </c>
      <c r="V3938" t="s">
        <v>29</v>
      </c>
    </row>
    <row r="3939" spans="1:22" x14ac:dyDescent="0.35">
      <c r="A3939" t="s">
        <v>11163</v>
      </c>
      <c r="B3939">
        <v>44</v>
      </c>
      <c r="C3939" t="s">
        <v>31</v>
      </c>
      <c r="D3939" t="s">
        <v>21</v>
      </c>
      <c r="E3939" t="s">
        <v>62</v>
      </c>
      <c r="F3939" s="1">
        <v>44574</v>
      </c>
      <c r="G3939">
        <f>DAY(Table1[[#This Row],[Date of Admission]])</f>
        <v>13</v>
      </c>
      <c r="H3939" t="str">
        <f>TEXT(Table1[[#This Row],[Date of Admission]],"dddd")</f>
        <v>Thursday</v>
      </c>
      <c r="I3939">
        <f>WEEKDAY(Table1[[#This Row],[Date of Admission]],2)</f>
        <v>4</v>
      </c>
      <c r="J3939" t="str">
        <f>IF(OR(Table1[[#This Row],[Weekday Number]]=6,Table1[[#This Row],[Weekday Number]]=7),"Weekend","Weekday")</f>
        <v>Weekday</v>
      </c>
      <c r="K3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39" t="s">
        <v>11164</v>
      </c>
      <c r="M3939" t="s">
        <v>11165</v>
      </c>
      <c r="N3939" t="s">
        <v>36</v>
      </c>
      <c r="O3939">
        <v>17480.791430000001</v>
      </c>
      <c r="P3939">
        <v>215</v>
      </c>
      <c r="Q3939" t="s">
        <v>37</v>
      </c>
      <c r="R3939" s="1">
        <v>44601</v>
      </c>
      <c r="S3939">
        <f>WEEKDAY(Table1[[#This Row],[Discharge Date]],2)</f>
        <v>3</v>
      </c>
      <c r="T3939" t="s">
        <v>38</v>
      </c>
      <c r="U3939" t="s">
        <v>39</v>
      </c>
      <c r="V3939" t="s">
        <v>40</v>
      </c>
    </row>
    <row r="3940" spans="1:22" x14ac:dyDescent="0.35">
      <c r="A3940" t="s">
        <v>11166</v>
      </c>
      <c r="B3940">
        <v>59</v>
      </c>
      <c r="C3940" t="s">
        <v>31</v>
      </c>
      <c r="D3940" t="s">
        <v>42</v>
      </c>
      <c r="E3940" t="s">
        <v>33</v>
      </c>
      <c r="F3940" s="1">
        <v>44743</v>
      </c>
      <c r="G3940">
        <f>DAY(Table1[[#This Row],[Date of Admission]])</f>
        <v>1</v>
      </c>
      <c r="H3940" t="str">
        <f>TEXT(Table1[[#This Row],[Date of Admission]],"dddd")</f>
        <v>Friday</v>
      </c>
      <c r="I3940">
        <f>WEEKDAY(Table1[[#This Row],[Date of Admission]],2)</f>
        <v>5</v>
      </c>
      <c r="J3940" t="str">
        <f>IF(OR(Table1[[#This Row],[Weekday Number]]=6,Table1[[#This Row],[Weekday Number]]=7),"Weekend","Weekday")</f>
        <v>Weekday</v>
      </c>
      <c r="K3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40" t="s">
        <v>11167</v>
      </c>
      <c r="M3940" t="s">
        <v>11168</v>
      </c>
      <c r="N3940" t="s">
        <v>25</v>
      </c>
      <c r="O3940">
        <v>15590.45134</v>
      </c>
      <c r="P3940">
        <v>179</v>
      </c>
      <c r="Q3940" t="s">
        <v>49</v>
      </c>
      <c r="R3940" s="1">
        <v>44769</v>
      </c>
      <c r="S3940">
        <f>WEEKDAY(Table1[[#This Row],[Discharge Date]],2)</f>
        <v>3</v>
      </c>
      <c r="T3940" t="s">
        <v>50</v>
      </c>
      <c r="U3940" t="s">
        <v>39</v>
      </c>
      <c r="V3940" t="s">
        <v>40</v>
      </c>
    </row>
    <row r="3941" spans="1:22" x14ac:dyDescent="0.35">
      <c r="A3941" t="s">
        <v>11169</v>
      </c>
      <c r="B3941">
        <v>39</v>
      </c>
      <c r="C3941" t="s">
        <v>20</v>
      </c>
      <c r="D3941" t="s">
        <v>99</v>
      </c>
      <c r="E3941" t="s">
        <v>53</v>
      </c>
      <c r="F3941" s="1">
        <v>44671</v>
      </c>
      <c r="G3941">
        <f>DAY(Table1[[#This Row],[Date of Admission]])</f>
        <v>20</v>
      </c>
      <c r="H3941" t="str">
        <f>TEXT(Table1[[#This Row],[Date of Admission]],"dddd")</f>
        <v>Wednesday</v>
      </c>
      <c r="I3941">
        <f>WEEKDAY(Table1[[#This Row],[Date of Admission]],2)</f>
        <v>3</v>
      </c>
      <c r="J3941" t="str">
        <f>IF(OR(Table1[[#This Row],[Weekday Number]]=6,Table1[[#This Row],[Weekday Number]]=7),"Weekend","Weekday")</f>
        <v>Weekday</v>
      </c>
      <c r="K3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1" t="s">
        <v>11170</v>
      </c>
      <c r="M3941" t="s">
        <v>8622</v>
      </c>
      <c r="N3941" t="s">
        <v>65</v>
      </c>
      <c r="O3941">
        <v>26494.43579</v>
      </c>
      <c r="P3941">
        <v>133</v>
      </c>
      <c r="Q3941" t="s">
        <v>49</v>
      </c>
      <c r="R3941" s="1">
        <v>44690</v>
      </c>
      <c r="S3941">
        <f>WEEKDAY(Table1[[#This Row],[Discharge Date]],2)</f>
        <v>1</v>
      </c>
      <c r="T3941" t="s">
        <v>56</v>
      </c>
      <c r="U3941" t="s">
        <v>28</v>
      </c>
      <c r="V3941" t="s">
        <v>40</v>
      </c>
    </row>
    <row r="3942" spans="1:22" x14ac:dyDescent="0.35">
      <c r="A3942" t="s">
        <v>11171</v>
      </c>
      <c r="B3942">
        <v>57</v>
      </c>
      <c r="C3942" t="s">
        <v>31</v>
      </c>
      <c r="D3942" t="s">
        <v>21</v>
      </c>
      <c r="E3942" t="s">
        <v>62</v>
      </c>
      <c r="F3942" s="1">
        <v>44844</v>
      </c>
      <c r="G3942">
        <f>DAY(Table1[[#This Row],[Date of Admission]])</f>
        <v>10</v>
      </c>
      <c r="H3942" t="str">
        <f>TEXT(Table1[[#This Row],[Date of Admission]],"dddd")</f>
        <v>Monday</v>
      </c>
      <c r="I3942">
        <f>WEEKDAY(Table1[[#This Row],[Date of Admission]],2)</f>
        <v>1</v>
      </c>
      <c r="J3942" t="str">
        <f>IF(OR(Table1[[#This Row],[Weekday Number]]=6,Table1[[#This Row],[Weekday Number]]=7),"Weekend","Weekday")</f>
        <v>Weekday</v>
      </c>
      <c r="K3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2" t="s">
        <v>11172</v>
      </c>
      <c r="M3942" t="s">
        <v>268</v>
      </c>
      <c r="N3942" t="s">
        <v>36</v>
      </c>
      <c r="O3942">
        <v>19358.102699999999</v>
      </c>
      <c r="P3942">
        <v>103</v>
      </c>
      <c r="Q3942" t="s">
        <v>37</v>
      </c>
      <c r="R3942" s="1">
        <v>44855</v>
      </c>
      <c r="S3942">
        <f>WEEKDAY(Table1[[#This Row],[Discharge Date]],2)</f>
        <v>5</v>
      </c>
      <c r="T3942" t="s">
        <v>50</v>
      </c>
      <c r="U3942" t="s">
        <v>39</v>
      </c>
      <c r="V3942" t="s">
        <v>40</v>
      </c>
    </row>
    <row r="3943" spans="1:22" x14ac:dyDescent="0.35">
      <c r="A3943" t="s">
        <v>11173</v>
      </c>
      <c r="B3943">
        <v>22</v>
      </c>
      <c r="C3943" t="s">
        <v>20</v>
      </c>
      <c r="D3943" t="s">
        <v>239</v>
      </c>
      <c r="E3943" t="s">
        <v>62</v>
      </c>
      <c r="F3943" s="1">
        <v>44527</v>
      </c>
      <c r="G3943">
        <f>DAY(Table1[[#This Row],[Date of Admission]])</f>
        <v>27</v>
      </c>
      <c r="H3943" t="str">
        <f>TEXT(Table1[[#This Row],[Date of Admission]],"dddd")</f>
        <v>Saturday</v>
      </c>
      <c r="I3943">
        <f>WEEKDAY(Table1[[#This Row],[Date of Admission]],2)</f>
        <v>6</v>
      </c>
      <c r="J3943" t="str">
        <f>IF(OR(Table1[[#This Row],[Weekday Number]]=6,Table1[[#This Row],[Weekday Number]]=7),"Weekend","Weekday")</f>
        <v>Weekend</v>
      </c>
      <c r="K3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43" t="s">
        <v>8452</v>
      </c>
      <c r="M3943" t="s">
        <v>11174</v>
      </c>
      <c r="N3943" t="s">
        <v>69</v>
      </c>
      <c r="O3943">
        <v>3446.252121</v>
      </c>
      <c r="P3943">
        <v>473</v>
      </c>
      <c r="Q3943" t="s">
        <v>49</v>
      </c>
      <c r="R3943" s="1">
        <v>44539</v>
      </c>
      <c r="S3943">
        <f>WEEKDAY(Table1[[#This Row],[Discharge Date]],2)</f>
        <v>4</v>
      </c>
      <c r="T3943" t="s">
        <v>50</v>
      </c>
      <c r="U3943" t="s">
        <v>28</v>
      </c>
      <c r="V3943" t="s">
        <v>84</v>
      </c>
    </row>
    <row r="3944" spans="1:22" x14ac:dyDescent="0.35">
      <c r="A3944" t="s">
        <v>11175</v>
      </c>
      <c r="B3944">
        <v>22</v>
      </c>
      <c r="C3944" t="s">
        <v>20</v>
      </c>
      <c r="D3944" t="s">
        <v>124</v>
      </c>
      <c r="E3944" t="s">
        <v>43</v>
      </c>
      <c r="F3944" s="1">
        <v>43819</v>
      </c>
      <c r="G3944">
        <f>DAY(Table1[[#This Row],[Date of Admission]])</f>
        <v>20</v>
      </c>
      <c r="H3944" t="str">
        <f>TEXT(Table1[[#This Row],[Date of Admission]],"dddd")</f>
        <v>Friday</v>
      </c>
      <c r="I3944">
        <f>WEEKDAY(Table1[[#This Row],[Date of Admission]],2)</f>
        <v>5</v>
      </c>
      <c r="J3944" t="str">
        <f>IF(OR(Table1[[#This Row],[Weekday Number]]=6,Table1[[#This Row],[Weekday Number]]=7),"Weekend","Weekday")</f>
        <v>Weekday</v>
      </c>
      <c r="K3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4" t="s">
        <v>11176</v>
      </c>
      <c r="M3944" t="s">
        <v>11177</v>
      </c>
      <c r="N3944" t="s">
        <v>60</v>
      </c>
      <c r="O3944">
        <v>12760.725060000001</v>
      </c>
      <c r="P3944">
        <v>111</v>
      </c>
      <c r="Q3944" t="s">
        <v>26</v>
      </c>
      <c r="R3944" s="1">
        <v>43825</v>
      </c>
      <c r="S3944">
        <f>WEEKDAY(Table1[[#This Row],[Discharge Date]],2)</f>
        <v>4</v>
      </c>
      <c r="T3944" t="s">
        <v>50</v>
      </c>
      <c r="U3944" t="s">
        <v>51</v>
      </c>
      <c r="V3944" t="s">
        <v>84</v>
      </c>
    </row>
    <row r="3945" spans="1:22" x14ac:dyDescent="0.35">
      <c r="A3945" t="s">
        <v>8644</v>
      </c>
      <c r="B3945">
        <v>47</v>
      </c>
      <c r="C3945" t="s">
        <v>20</v>
      </c>
      <c r="D3945" t="s">
        <v>71</v>
      </c>
      <c r="E3945" t="s">
        <v>33</v>
      </c>
      <c r="F3945" s="1">
        <v>44845</v>
      </c>
      <c r="G3945">
        <f>DAY(Table1[[#This Row],[Date of Admission]])</f>
        <v>11</v>
      </c>
      <c r="H3945" t="str">
        <f>TEXT(Table1[[#This Row],[Date of Admission]],"dddd")</f>
        <v>Tuesday</v>
      </c>
      <c r="I3945">
        <f>WEEKDAY(Table1[[#This Row],[Date of Admission]],2)</f>
        <v>2</v>
      </c>
      <c r="J3945" t="str">
        <f>IF(OR(Table1[[#This Row],[Weekday Number]]=6,Table1[[#This Row],[Weekday Number]]=7),"Weekend","Weekday")</f>
        <v>Weekday</v>
      </c>
      <c r="K3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5" t="s">
        <v>11178</v>
      </c>
      <c r="M3945" t="s">
        <v>10547</v>
      </c>
      <c r="N3945" t="s">
        <v>25</v>
      </c>
      <c r="O3945">
        <v>34286.769749999999</v>
      </c>
      <c r="P3945">
        <v>148</v>
      </c>
      <c r="Q3945" t="s">
        <v>37</v>
      </c>
      <c r="R3945" s="1">
        <v>44862</v>
      </c>
      <c r="S3945">
        <f>WEEKDAY(Table1[[#This Row],[Discharge Date]],2)</f>
        <v>5</v>
      </c>
      <c r="T3945" t="s">
        <v>94</v>
      </c>
      <c r="U3945" t="s">
        <v>39</v>
      </c>
      <c r="V3945" t="s">
        <v>40</v>
      </c>
    </row>
    <row r="3946" spans="1:22" x14ac:dyDescent="0.35">
      <c r="A3946" t="s">
        <v>11179</v>
      </c>
      <c r="B3946">
        <v>35</v>
      </c>
      <c r="C3946" t="s">
        <v>31</v>
      </c>
      <c r="D3946" t="s">
        <v>21</v>
      </c>
      <c r="E3946" t="s">
        <v>53</v>
      </c>
      <c r="F3946" s="1">
        <v>43806</v>
      </c>
      <c r="G3946">
        <f>DAY(Table1[[#This Row],[Date of Admission]])</f>
        <v>7</v>
      </c>
      <c r="H3946" t="str">
        <f>TEXT(Table1[[#This Row],[Date of Admission]],"dddd")</f>
        <v>Saturday</v>
      </c>
      <c r="I3946">
        <f>WEEKDAY(Table1[[#This Row],[Date of Admission]],2)</f>
        <v>6</v>
      </c>
      <c r="J3946" t="str">
        <f>IF(OR(Table1[[#This Row],[Weekday Number]]=6,Table1[[#This Row],[Weekday Number]]=7),"Weekend","Weekday")</f>
        <v>Weekend</v>
      </c>
      <c r="K3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6" t="s">
        <v>2902</v>
      </c>
      <c r="M3946" t="s">
        <v>11180</v>
      </c>
      <c r="N3946" t="s">
        <v>36</v>
      </c>
      <c r="O3946">
        <v>14733.623670000001</v>
      </c>
      <c r="P3946">
        <v>244</v>
      </c>
      <c r="Q3946" t="s">
        <v>26</v>
      </c>
      <c r="R3946" s="1">
        <v>43813</v>
      </c>
      <c r="S3946">
        <f>WEEKDAY(Table1[[#This Row],[Discharge Date]],2)</f>
        <v>6</v>
      </c>
      <c r="T3946" t="s">
        <v>27</v>
      </c>
      <c r="U3946" t="s">
        <v>28</v>
      </c>
      <c r="V3946" t="s">
        <v>40</v>
      </c>
    </row>
    <row r="3947" spans="1:22" x14ac:dyDescent="0.35">
      <c r="A3947" t="s">
        <v>11181</v>
      </c>
      <c r="B3947">
        <v>28</v>
      </c>
      <c r="C3947" t="s">
        <v>31</v>
      </c>
      <c r="D3947" t="s">
        <v>57</v>
      </c>
      <c r="E3947" t="s">
        <v>43</v>
      </c>
      <c r="F3947" s="1">
        <v>43755</v>
      </c>
      <c r="G3947">
        <f>DAY(Table1[[#This Row],[Date of Admission]])</f>
        <v>17</v>
      </c>
      <c r="H3947" t="str">
        <f>TEXT(Table1[[#This Row],[Date of Admission]],"dddd")</f>
        <v>Thursday</v>
      </c>
      <c r="I3947">
        <f>WEEKDAY(Table1[[#This Row],[Date of Admission]],2)</f>
        <v>4</v>
      </c>
      <c r="J3947" t="str">
        <f>IF(OR(Table1[[#This Row],[Weekday Number]]=6,Table1[[#This Row],[Weekday Number]]=7),"Weekend","Weekday")</f>
        <v>Weekday</v>
      </c>
      <c r="K3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7" t="s">
        <v>11182</v>
      </c>
      <c r="M3947" t="s">
        <v>11183</v>
      </c>
      <c r="N3947" t="s">
        <v>36</v>
      </c>
      <c r="O3947">
        <v>11992.86865</v>
      </c>
      <c r="P3947">
        <v>272</v>
      </c>
      <c r="Q3947" t="s">
        <v>26</v>
      </c>
      <c r="R3947" s="1">
        <v>43777</v>
      </c>
      <c r="S3947">
        <f>WEEKDAY(Table1[[#This Row],[Discharge Date]],2)</f>
        <v>5</v>
      </c>
      <c r="T3947" t="s">
        <v>50</v>
      </c>
      <c r="U3947" t="s">
        <v>28</v>
      </c>
      <c r="V3947" t="s">
        <v>40</v>
      </c>
    </row>
    <row r="3948" spans="1:22" x14ac:dyDescent="0.35">
      <c r="A3948" t="s">
        <v>7858</v>
      </c>
      <c r="B3948">
        <v>58</v>
      </c>
      <c r="C3948" t="s">
        <v>31</v>
      </c>
      <c r="D3948" t="s">
        <v>57</v>
      </c>
      <c r="E3948" t="s">
        <v>33</v>
      </c>
      <c r="F3948" s="1">
        <v>44813</v>
      </c>
      <c r="G3948">
        <f>DAY(Table1[[#This Row],[Date of Admission]])</f>
        <v>9</v>
      </c>
      <c r="H3948" t="str">
        <f>TEXT(Table1[[#This Row],[Date of Admission]],"dddd")</f>
        <v>Friday</v>
      </c>
      <c r="I3948">
        <f>WEEKDAY(Table1[[#This Row],[Date of Admission]],2)</f>
        <v>5</v>
      </c>
      <c r="J3948" t="str">
        <f>IF(OR(Table1[[#This Row],[Weekday Number]]=6,Table1[[#This Row],[Weekday Number]]=7),"Weekend","Weekday")</f>
        <v>Weekday</v>
      </c>
      <c r="K3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8" t="s">
        <v>11184</v>
      </c>
      <c r="M3948" t="s">
        <v>11185</v>
      </c>
      <c r="N3948" t="s">
        <v>65</v>
      </c>
      <c r="O3948">
        <v>40706.499669999997</v>
      </c>
      <c r="P3948">
        <v>112</v>
      </c>
      <c r="Q3948" t="s">
        <v>37</v>
      </c>
      <c r="R3948" s="1">
        <v>44828</v>
      </c>
      <c r="S3948">
        <f>WEEKDAY(Table1[[#This Row],[Discharge Date]],2)</f>
        <v>6</v>
      </c>
      <c r="T3948" t="s">
        <v>56</v>
      </c>
      <c r="U3948" t="s">
        <v>28</v>
      </c>
      <c r="V3948" t="s">
        <v>40</v>
      </c>
    </row>
    <row r="3949" spans="1:22" x14ac:dyDescent="0.35">
      <c r="A3949" t="s">
        <v>11186</v>
      </c>
      <c r="B3949">
        <v>53</v>
      </c>
      <c r="C3949" t="s">
        <v>31</v>
      </c>
      <c r="D3949" t="s">
        <v>124</v>
      </c>
      <c r="E3949" t="s">
        <v>78</v>
      </c>
      <c r="F3949" s="1">
        <v>44116</v>
      </c>
      <c r="G3949">
        <f>DAY(Table1[[#This Row],[Date of Admission]])</f>
        <v>12</v>
      </c>
      <c r="H3949" t="str">
        <f>TEXT(Table1[[#This Row],[Date of Admission]],"dddd")</f>
        <v>Monday</v>
      </c>
      <c r="I3949">
        <f>WEEKDAY(Table1[[#This Row],[Date of Admission]],2)</f>
        <v>1</v>
      </c>
      <c r="J3949" t="str">
        <f>IF(OR(Table1[[#This Row],[Weekday Number]]=6,Table1[[#This Row],[Weekday Number]]=7),"Weekend","Weekday")</f>
        <v>Weekday</v>
      </c>
      <c r="K3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49" t="s">
        <v>11187</v>
      </c>
      <c r="M3949" t="s">
        <v>11188</v>
      </c>
      <c r="N3949" t="s">
        <v>60</v>
      </c>
      <c r="O3949">
        <v>39475.264450000002</v>
      </c>
      <c r="P3949">
        <v>335</v>
      </c>
      <c r="Q3949" t="s">
        <v>26</v>
      </c>
      <c r="R3949" s="1">
        <v>44118</v>
      </c>
      <c r="S3949">
        <f>WEEKDAY(Table1[[#This Row],[Discharge Date]],2)</f>
        <v>3</v>
      </c>
      <c r="T3949" t="s">
        <v>94</v>
      </c>
      <c r="U3949" t="s">
        <v>28</v>
      </c>
      <c r="V3949" t="s">
        <v>40</v>
      </c>
    </row>
    <row r="3950" spans="1:22" x14ac:dyDescent="0.35">
      <c r="A3950" t="s">
        <v>11189</v>
      </c>
      <c r="B3950">
        <v>62</v>
      </c>
      <c r="C3950" t="s">
        <v>31</v>
      </c>
      <c r="D3950" t="s">
        <v>99</v>
      </c>
      <c r="E3950" t="s">
        <v>62</v>
      </c>
      <c r="F3950" s="1">
        <v>45061</v>
      </c>
      <c r="G3950">
        <f>DAY(Table1[[#This Row],[Date of Admission]])</f>
        <v>15</v>
      </c>
      <c r="H3950" t="str">
        <f>TEXT(Table1[[#This Row],[Date of Admission]],"dddd")</f>
        <v>Monday</v>
      </c>
      <c r="I3950">
        <f>WEEKDAY(Table1[[#This Row],[Date of Admission]],2)</f>
        <v>1</v>
      </c>
      <c r="J3950" t="str">
        <f>IF(OR(Table1[[#This Row],[Weekday Number]]=6,Table1[[#This Row],[Weekday Number]]=7),"Weekend","Weekday")</f>
        <v>Weekday</v>
      </c>
      <c r="K3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0" t="s">
        <v>11190</v>
      </c>
      <c r="M3950" t="s">
        <v>11191</v>
      </c>
      <c r="N3950" t="s">
        <v>69</v>
      </c>
      <c r="O3950">
        <v>6786.6754959999998</v>
      </c>
      <c r="P3950">
        <v>344</v>
      </c>
      <c r="Q3950" t="s">
        <v>37</v>
      </c>
      <c r="R3950" s="1">
        <v>45077</v>
      </c>
      <c r="S3950">
        <f>WEEKDAY(Table1[[#This Row],[Discharge Date]],2)</f>
        <v>3</v>
      </c>
      <c r="T3950" t="s">
        <v>27</v>
      </c>
      <c r="U3950" t="s">
        <v>39</v>
      </c>
      <c r="V3950" t="s">
        <v>40</v>
      </c>
    </row>
    <row r="3951" spans="1:22" x14ac:dyDescent="0.35">
      <c r="A3951" t="s">
        <v>11192</v>
      </c>
      <c r="B3951">
        <v>49</v>
      </c>
      <c r="C3951" t="s">
        <v>31</v>
      </c>
      <c r="D3951" t="s">
        <v>124</v>
      </c>
      <c r="E3951" t="s">
        <v>22</v>
      </c>
      <c r="F3951" s="1">
        <v>43419</v>
      </c>
      <c r="G3951">
        <f>DAY(Table1[[#This Row],[Date of Admission]])</f>
        <v>15</v>
      </c>
      <c r="H3951" t="str">
        <f>TEXT(Table1[[#This Row],[Date of Admission]],"dddd")</f>
        <v>Thursday</v>
      </c>
      <c r="I3951">
        <f>WEEKDAY(Table1[[#This Row],[Date of Admission]],2)</f>
        <v>4</v>
      </c>
      <c r="J3951" t="str">
        <f>IF(OR(Table1[[#This Row],[Weekday Number]]=6,Table1[[#This Row],[Weekday Number]]=7),"Weekend","Weekday")</f>
        <v>Weekday</v>
      </c>
      <c r="K3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1" t="s">
        <v>11193</v>
      </c>
      <c r="M3951" t="s">
        <v>11194</v>
      </c>
      <c r="N3951" t="s">
        <v>60</v>
      </c>
      <c r="O3951">
        <v>40218.310969999999</v>
      </c>
      <c r="P3951">
        <v>420</v>
      </c>
      <c r="Q3951" t="s">
        <v>37</v>
      </c>
      <c r="R3951" s="1">
        <v>43430</v>
      </c>
      <c r="S3951">
        <f>WEEKDAY(Table1[[#This Row],[Discharge Date]],2)</f>
        <v>1</v>
      </c>
      <c r="T3951" t="s">
        <v>27</v>
      </c>
      <c r="U3951" t="s">
        <v>39</v>
      </c>
      <c r="V3951" t="s">
        <v>40</v>
      </c>
    </row>
    <row r="3952" spans="1:22" x14ac:dyDescent="0.35">
      <c r="A3952" t="s">
        <v>11195</v>
      </c>
      <c r="B3952">
        <v>57</v>
      </c>
      <c r="C3952" t="s">
        <v>20</v>
      </c>
      <c r="D3952" t="s">
        <v>99</v>
      </c>
      <c r="E3952" t="s">
        <v>43</v>
      </c>
      <c r="F3952" s="1">
        <v>44516</v>
      </c>
      <c r="G3952">
        <f>DAY(Table1[[#This Row],[Date of Admission]])</f>
        <v>16</v>
      </c>
      <c r="H3952" t="str">
        <f>TEXT(Table1[[#This Row],[Date of Admission]],"dddd")</f>
        <v>Tuesday</v>
      </c>
      <c r="I3952">
        <f>WEEKDAY(Table1[[#This Row],[Date of Admission]],2)</f>
        <v>2</v>
      </c>
      <c r="J3952" t="str">
        <f>IF(OR(Table1[[#This Row],[Weekday Number]]=6,Table1[[#This Row],[Weekday Number]]=7),"Weekend","Weekday")</f>
        <v>Weekday</v>
      </c>
      <c r="K3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2" t="s">
        <v>11196</v>
      </c>
      <c r="M3952" t="s">
        <v>11197</v>
      </c>
      <c r="N3952" t="s">
        <v>69</v>
      </c>
      <c r="O3952">
        <v>3222.8083080000001</v>
      </c>
      <c r="P3952">
        <v>273</v>
      </c>
      <c r="Q3952" t="s">
        <v>37</v>
      </c>
      <c r="R3952" s="1">
        <v>44522</v>
      </c>
      <c r="S3952">
        <f>WEEKDAY(Table1[[#This Row],[Discharge Date]],2)</f>
        <v>1</v>
      </c>
      <c r="T3952" t="s">
        <v>56</v>
      </c>
      <c r="U3952" t="s">
        <v>28</v>
      </c>
      <c r="V3952" t="s">
        <v>40</v>
      </c>
    </row>
    <row r="3953" spans="1:22" x14ac:dyDescent="0.35">
      <c r="A3953" t="s">
        <v>11198</v>
      </c>
      <c r="B3953">
        <v>81</v>
      </c>
      <c r="C3953" t="s">
        <v>31</v>
      </c>
      <c r="D3953" t="s">
        <v>239</v>
      </c>
      <c r="E3953" t="s">
        <v>62</v>
      </c>
      <c r="F3953" s="1">
        <v>44063</v>
      </c>
      <c r="G3953">
        <f>DAY(Table1[[#This Row],[Date of Admission]])</f>
        <v>20</v>
      </c>
      <c r="H3953" t="str">
        <f>TEXT(Table1[[#This Row],[Date of Admission]],"dddd")</f>
        <v>Thursday</v>
      </c>
      <c r="I3953">
        <f>WEEKDAY(Table1[[#This Row],[Date of Admission]],2)</f>
        <v>4</v>
      </c>
      <c r="J3953" t="str">
        <f>IF(OR(Table1[[#This Row],[Weekday Number]]=6,Table1[[#This Row],[Weekday Number]]=7),"Weekend","Weekday")</f>
        <v>Weekday</v>
      </c>
      <c r="K3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3" t="s">
        <v>11199</v>
      </c>
      <c r="M3953" t="s">
        <v>11200</v>
      </c>
      <c r="N3953" t="s">
        <v>60</v>
      </c>
      <c r="O3953">
        <v>34006.332280000002</v>
      </c>
      <c r="P3953">
        <v>224</v>
      </c>
      <c r="Q3953" t="s">
        <v>37</v>
      </c>
      <c r="R3953" s="1">
        <v>44081</v>
      </c>
      <c r="S3953">
        <f>WEEKDAY(Table1[[#This Row],[Discharge Date]],2)</f>
        <v>1</v>
      </c>
      <c r="T3953" t="s">
        <v>27</v>
      </c>
      <c r="U3953" t="s">
        <v>28</v>
      </c>
      <c r="V3953" t="s">
        <v>29</v>
      </c>
    </row>
    <row r="3954" spans="1:22" x14ac:dyDescent="0.35">
      <c r="A3954" t="s">
        <v>11201</v>
      </c>
      <c r="B3954">
        <v>68</v>
      </c>
      <c r="C3954" t="s">
        <v>20</v>
      </c>
      <c r="D3954" t="s">
        <v>57</v>
      </c>
      <c r="E3954" t="s">
        <v>43</v>
      </c>
      <c r="F3954" s="1">
        <v>45039</v>
      </c>
      <c r="G3954">
        <f>DAY(Table1[[#This Row],[Date of Admission]])</f>
        <v>23</v>
      </c>
      <c r="H3954" t="str">
        <f>TEXT(Table1[[#This Row],[Date of Admission]],"dddd")</f>
        <v>Sunday</v>
      </c>
      <c r="I3954">
        <f>WEEKDAY(Table1[[#This Row],[Date of Admission]],2)</f>
        <v>7</v>
      </c>
      <c r="J3954" t="str">
        <f>IF(OR(Table1[[#This Row],[Weekday Number]]=6,Table1[[#This Row],[Weekday Number]]=7),"Weekend","Weekday")</f>
        <v>Weekend</v>
      </c>
      <c r="K3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4" t="s">
        <v>11202</v>
      </c>
      <c r="M3954" t="s">
        <v>6388</v>
      </c>
      <c r="N3954" t="s">
        <v>60</v>
      </c>
      <c r="O3954">
        <v>18889.332979999999</v>
      </c>
      <c r="P3954">
        <v>343</v>
      </c>
      <c r="Q3954" t="s">
        <v>37</v>
      </c>
      <c r="R3954" s="1">
        <v>45067</v>
      </c>
      <c r="S3954">
        <f>WEEKDAY(Table1[[#This Row],[Discharge Date]],2)</f>
        <v>7</v>
      </c>
      <c r="T3954" t="s">
        <v>50</v>
      </c>
      <c r="U3954" t="s">
        <v>51</v>
      </c>
      <c r="V3954" t="s">
        <v>29</v>
      </c>
    </row>
    <row r="3955" spans="1:22" x14ac:dyDescent="0.35">
      <c r="A3955" t="s">
        <v>11203</v>
      </c>
      <c r="B3955">
        <v>78</v>
      </c>
      <c r="C3955" t="s">
        <v>31</v>
      </c>
      <c r="D3955" t="s">
        <v>71</v>
      </c>
      <c r="E3955" t="s">
        <v>33</v>
      </c>
      <c r="F3955" s="1">
        <v>44342</v>
      </c>
      <c r="G3955">
        <f>DAY(Table1[[#This Row],[Date of Admission]])</f>
        <v>26</v>
      </c>
      <c r="H3955" t="str">
        <f>TEXT(Table1[[#This Row],[Date of Admission]],"dddd")</f>
        <v>Wednesday</v>
      </c>
      <c r="I3955">
        <f>WEEKDAY(Table1[[#This Row],[Date of Admission]],2)</f>
        <v>3</v>
      </c>
      <c r="J3955" t="str">
        <f>IF(OR(Table1[[#This Row],[Weekday Number]]=6,Table1[[#This Row],[Weekday Number]]=7),"Weekend","Weekday")</f>
        <v>Weekday</v>
      </c>
      <c r="K3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5" t="s">
        <v>11204</v>
      </c>
      <c r="M3955" t="s">
        <v>4612</v>
      </c>
      <c r="N3955" t="s">
        <v>25</v>
      </c>
      <c r="O3955">
        <v>6429.7146759999996</v>
      </c>
      <c r="P3955">
        <v>138</v>
      </c>
      <c r="Q3955" t="s">
        <v>49</v>
      </c>
      <c r="R3955" s="1">
        <v>44362</v>
      </c>
      <c r="S3955">
        <f>WEEKDAY(Table1[[#This Row],[Discharge Date]],2)</f>
        <v>2</v>
      </c>
      <c r="T3955" t="s">
        <v>50</v>
      </c>
      <c r="U3955" t="s">
        <v>51</v>
      </c>
      <c r="V3955" t="s">
        <v>29</v>
      </c>
    </row>
    <row r="3956" spans="1:22" x14ac:dyDescent="0.35">
      <c r="A3956" t="s">
        <v>11205</v>
      </c>
      <c r="B3956">
        <v>82</v>
      </c>
      <c r="C3956" t="s">
        <v>20</v>
      </c>
      <c r="D3956" t="s">
        <v>71</v>
      </c>
      <c r="E3956" t="s">
        <v>22</v>
      </c>
      <c r="F3956" s="1">
        <v>43691</v>
      </c>
      <c r="G3956">
        <f>DAY(Table1[[#This Row],[Date of Admission]])</f>
        <v>14</v>
      </c>
      <c r="H3956" t="str">
        <f>TEXT(Table1[[#This Row],[Date of Admission]],"dddd")</f>
        <v>Wednesday</v>
      </c>
      <c r="I3956">
        <f>WEEKDAY(Table1[[#This Row],[Date of Admission]],2)</f>
        <v>3</v>
      </c>
      <c r="J3956" t="str">
        <f>IF(OR(Table1[[#This Row],[Weekday Number]]=6,Table1[[#This Row],[Weekday Number]]=7),"Weekend","Weekday")</f>
        <v>Weekday</v>
      </c>
      <c r="K3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6" t="s">
        <v>11206</v>
      </c>
      <c r="M3956" t="s">
        <v>11207</v>
      </c>
      <c r="N3956" t="s">
        <v>25</v>
      </c>
      <c r="O3956">
        <v>15023.127130000001</v>
      </c>
      <c r="P3956">
        <v>488</v>
      </c>
      <c r="Q3956" t="s">
        <v>37</v>
      </c>
      <c r="R3956" s="1">
        <v>43713</v>
      </c>
      <c r="S3956">
        <f>WEEKDAY(Table1[[#This Row],[Discharge Date]],2)</f>
        <v>4</v>
      </c>
      <c r="T3956" t="s">
        <v>56</v>
      </c>
      <c r="U3956" t="s">
        <v>28</v>
      </c>
      <c r="V3956" t="s">
        <v>29</v>
      </c>
    </row>
    <row r="3957" spans="1:22" x14ac:dyDescent="0.35">
      <c r="A3957" t="s">
        <v>11208</v>
      </c>
      <c r="B3957">
        <v>42</v>
      </c>
      <c r="C3957" t="s">
        <v>31</v>
      </c>
      <c r="D3957" t="s">
        <v>71</v>
      </c>
      <c r="E3957" t="s">
        <v>62</v>
      </c>
      <c r="F3957" s="1">
        <v>44823</v>
      </c>
      <c r="G3957">
        <f>DAY(Table1[[#This Row],[Date of Admission]])</f>
        <v>19</v>
      </c>
      <c r="H3957" t="str">
        <f>TEXT(Table1[[#This Row],[Date of Admission]],"dddd")</f>
        <v>Monday</v>
      </c>
      <c r="I3957">
        <f>WEEKDAY(Table1[[#This Row],[Date of Admission]],2)</f>
        <v>1</v>
      </c>
      <c r="J3957" t="str">
        <f>IF(OR(Table1[[#This Row],[Weekday Number]]=6,Table1[[#This Row],[Weekday Number]]=7),"Weekend","Weekday")</f>
        <v>Weekday</v>
      </c>
      <c r="K3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7" t="s">
        <v>11209</v>
      </c>
      <c r="M3957" t="s">
        <v>11210</v>
      </c>
      <c r="N3957" t="s">
        <v>36</v>
      </c>
      <c r="O3957">
        <v>23332.49451</v>
      </c>
      <c r="P3957">
        <v>137</v>
      </c>
      <c r="Q3957" t="s">
        <v>37</v>
      </c>
      <c r="R3957" s="1">
        <v>44848</v>
      </c>
      <c r="S3957">
        <f>WEEKDAY(Table1[[#This Row],[Discharge Date]],2)</f>
        <v>5</v>
      </c>
      <c r="T3957" t="s">
        <v>50</v>
      </c>
      <c r="U3957" t="s">
        <v>39</v>
      </c>
      <c r="V3957" t="s">
        <v>40</v>
      </c>
    </row>
    <row r="3958" spans="1:22" x14ac:dyDescent="0.35">
      <c r="A3958" t="s">
        <v>11211</v>
      </c>
      <c r="B3958">
        <v>62</v>
      </c>
      <c r="C3958" t="s">
        <v>31</v>
      </c>
      <c r="D3958" t="s">
        <v>57</v>
      </c>
      <c r="E3958" t="s">
        <v>33</v>
      </c>
      <c r="F3958" s="1">
        <v>43957</v>
      </c>
      <c r="G3958">
        <f>DAY(Table1[[#This Row],[Date of Admission]])</f>
        <v>6</v>
      </c>
      <c r="H3958" t="str">
        <f>TEXT(Table1[[#This Row],[Date of Admission]],"dddd")</f>
        <v>Wednesday</v>
      </c>
      <c r="I3958">
        <f>WEEKDAY(Table1[[#This Row],[Date of Admission]],2)</f>
        <v>3</v>
      </c>
      <c r="J3958" t="str">
        <f>IF(OR(Table1[[#This Row],[Weekday Number]]=6,Table1[[#This Row],[Weekday Number]]=7),"Weekend","Weekday")</f>
        <v>Weekday</v>
      </c>
      <c r="K3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8" t="s">
        <v>11212</v>
      </c>
      <c r="M3958" t="s">
        <v>11213</v>
      </c>
      <c r="N3958" t="s">
        <v>25</v>
      </c>
      <c r="O3958">
        <v>11379.87507</v>
      </c>
      <c r="P3958">
        <v>296</v>
      </c>
      <c r="Q3958" t="s">
        <v>26</v>
      </c>
      <c r="R3958" s="1">
        <v>43980</v>
      </c>
      <c r="S3958">
        <f>WEEKDAY(Table1[[#This Row],[Discharge Date]],2)</f>
        <v>5</v>
      </c>
      <c r="T3958" t="s">
        <v>94</v>
      </c>
      <c r="U3958" t="s">
        <v>28</v>
      </c>
      <c r="V3958" t="s">
        <v>40</v>
      </c>
    </row>
    <row r="3959" spans="1:22" x14ac:dyDescent="0.35">
      <c r="A3959" t="s">
        <v>11214</v>
      </c>
      <c r="B3959">
        <v>19</v>
      </c>
      <c r="C3959" t="s">
        <v>20</v>
      </c>
      <c r="D3959" t="s">
        <v>71</v>
      </c>
      <c r="E3959" t="s">
        <v>53</v>
      </c>
      <c r="F3959" s="1">
        <v>45133</v>
      </c>
      <c r="G3959">
        <f>DAY(Table1[[#This Row],[Date of Admission]])</f>
        <v>26</v>
      </c>
      <c r="H3959" t="str">
        <f>TEXT(Table1[[#This Row],[Date of Admission]],"dddd")</f>
        <v>Wednesday</v>
      </c>
      <c r="I3959">
        <f>WEEKDAY(Table1[[#This Row],[Date of Admission]],2)</f>
        <v>3</v>
      </c>
      <c r="J3959" t="str">
        <f>IF(OR(Table1[[#This Row],[Weekday Number]]=6,Table1[[#This Row],[Weekday Number]]=7),"Weekend","Weekday")</f>
        <v>Weekday</v>
      </c>
      <c r="K3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59" t="s">
        <v>11215</v>
      </c>
      <c r="M3959" t="s">
        <v>11216</v>
      </c>
      <c r="N3959" t="s">
        <v>60</v>
      </c>
      <c r="O3959">
        <v>35747.6463</v>
      </c>
      <c r="P3959">
        <v>207</v>
      </c>
      <c r="Q3959" t="s">
        <v>49</v>
      </c>
      <c r="R3959" s="1">
        <v>45140</v>
      </c>
      <c r="S3959">
        <f>WEEKDAY(Table1[[#This Row],[Discharge Date]],2)</f>
        <v>3</v>
      </c>
      <c r="T3959" t="s">
        <v>56</v>
      </c>
      <c r="U3959" t="s">
        <v>51</v>
      </c>
      <c r="V3959" t="s">
        <v>84</v>
      </c>
    </row>
    <row r="3960" spans="1:22" x14ac:dyDescent="0.35">
      <c r="A3960" t="s">
        <v>11217</v>
      </c>
      <c r="B3960">
        <v>30</v>
      </c>
      <c r="C3960" t="s">
        <v>20</v>
      </c>
      <c r="D3960" t="s">
        <v>32</v>
      </c>
      <c r="E3960" t="s">
        <v>22</v>
      </c>
      <c r="F3960" s="1">
        <v>44892</v>
      </c>
      <c r="G3960">
        <f>DAY(Table1[[#This Row],[Date of Admission]])</f>
        <v>27</v>
      </c>
      <c r="H3960" t="str">
        <f>TEXT(Table1[[#This Row],[Date of Admission]],"dddd")</f>
        <v>Sunday</v>
      </c>
      <c r="I3960">
        <f>WEEKDAY(Table1[[#This Row],[Date of Admission]],2)</f>
        <v>7</v>
      </c>
      <c r="J3960" t="str">
        <f>IF(OR(Table1[[#This Row],[Weekday Number]]=6,Table1[[#This Row],[Weekday Number]]=7),"Weekend","Weekday")</f>
        <v>Weekend</v>
      </c>
      <c r="K3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60" t="s">
        <v>11218</v>
      </c>
      <c r="M3960" t="s">
        <v>3942</v>
      </c>
      <c r="N3960" t="s">
        <v>36</v>
      </c>
      <c r="O3960">
        <v>32249.468120000001</v>
      </c>
      <c r="P3960">
        <v>259</v>
      </c>
      <c r="Q3960" t="s">
        <v>37</v>
      </c>
      <c r="R3960" s="1">
        <v>44904</v>
      </c>
      <c r="S3960">
        <f>WEEKDAY(Table1[[#This Row],[Discharge Date]],2)</f>
        <v>5</v>
      </c>
      <c r="T3960" t="s">
        <v>50</v>
      </c>
      <c r="U3960" t="s">
        <v>39</v>
      </c>
      <c r="V3960" t="s">
        <v>40</v>
      </c>
    </row>
    <row r="3961" spans="1:22" x14ac:dyDescent="0.35">
      <c r="A3961" t="s">
        <v>11219</v>
      </c>
      <c r="B3961">
        <v>78</v>
      </c>
      <c r="C3961" t="s">
        <v>20</v>
      </c>
      <c r="D3961" t="s">
        <v>32</v>
      </c>
      <c r="E3961" t="s">
        <v>43</v>
      </c>
      <c r="F3961" s="1">
        <v>44231</v>
      </c>
      <c r="G3961">
        <f>DAY(Table1[[#This Row],[Date of Admission]])</f>
        <v>4</v>
      </c>
      <c r="H3961" t="str">
        <f>TEXT(Table1[[#This Row],[Date of Admission]],"dddd")</f>
        <v>Thursday</v>
      </c>
      <c r="I3961">
        <f>WEEKDAY(Table1[[#This Row],[Date of Admission]],2)</f>
        <v>4</v>
      </c>
      <c r="J3961" t="str">
        <f>IF(OR(Table1[[#This Row],[Weekday Number]]=6,Table1[[#This Row],[Weekday Number]]=7),"Weekend","Weekday")</f>
        <v>Weekday</v>
      </c>
      <c r="K3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61" t="s">
        <v>11220</v>
      </c>
      <c r="M3961" t="s">
        <v>11221</v>
      </c>
      <c r="N3961" t="s">
        <v>25</v>
      </c>
      <c r="O3961">
        <v>20836.268</v>
      </c>
      <c r="P3961">
        <v>416</v>
      </c>
      <c r="Q3961" t="s">
        <v>26</v>
      </c>
      <c r="R3961" s="1">
        <v>44235</v>
      </c>
      <c r="S3961">
        <f>WEEKDAY(Table1[[#This Row],[Discharge Date]],2)</f>
        <v>1</v>
      </c>
      <c r="T3961" t="s">
        <v>50</v>
      </c>
      <c r="U3961" t="s">
        <v>28</v>
      </c>
      <c r="V3961" t="s">
        <v>29</v>
      </c>
    </row>
    <row r="3962" spans="1:22" x14ac:dyDescent="0.35">
      <c r="A3962" t="s">
        <v>11222</v>
      </c>
      <c r="B3962">
        <v>35</v>
      </c>
      <c r="C3962" t="s">
        <v>20</v>
      </c>
      <c r="D3962" t="s">
        <v>71</v>
      </c>
      <c r="E3962" t="s">
        <v>78</v>
      </c>
      <c r="F3962" s="1">
        <v>44420</v>
      </c>
      <c r="G3962">
        <f>DAY(Table1[[#This Row],[Date of Admission]])</f>
        <v>12</v>
      </c>
      <c r="H3962" t="str">
        <f>TEXT(Table1[[#This Row],[Date of Admission]],"dddd")</f>
        <v>Thursday</v>
      </c>
      <c r="I3962">
        <f>WEEKDAY(Table1[[#This Row],[Date of Admission]],2)</f>
        <v>4</v>
      </c>
      <c r="J3962" t="str">
        <f>IF(OR(Table1[[#This Row],[Weekday Number]]=6,Table1[[#This Row],[Weekday Number]]=7),"Weekend","Weekday")</f>
        <v>Weekday</v>
      </c>
      <c r="K3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62" t="s">
        <v>11223</v>
      </c>
      <c r="M3962" t="s">
        <v>11224</v>
      </c>
      <c r="N3962" t="s">
        <v>25</v>
      </c>
      <c r="O3962">
        <v>2549.0265049999998</v>
      </c>
      <c r="P3962">
        <v>357</v>
      </c>
      <c r="Q3962" t="s">
        <v>37</v>
      </c>
      <c r="R3962" s="1">
        <v>44442</v>
      </c>
      <c r="S3962">
        <f>WEEKDAY(Table1[[#This Row],[Discharge Date]],2)</f>
        <v>5</v>
      </c>
      <c r="T3962" t="s">
        <v>56</v>
      </c>
      <c r="U3962" t="s">
        <v>39</v>
      </c>
      <c r="V3962" t="s">
        <v>40</v>
      </c>
    </row>
    <row r="3963" spans="1:22" x14ac:dyDescent="0.35">
      <c r="A3963" t="s">
        <v>11225</v>
      </c>
      <c r="B3963">
        <v>73</v>
      </c>
      <c r="C3963" t="s">
        <v>31</v>
      </c>
      <c r="D3963" t="s">
        <v>239</v>
      </c>
      <c r="E3963" t="s">
        <v>33</v>
      </c>
      <c r="F3963" s="1">
        <v>44012</v>
      </c>
      <c r="G3963">
        <f>DAY(Table1[[#This Row],[Date of Admission]])</f>
        <v>30</v>
      </c>
      <c r="H3963" t="str">
        <f>TEXT(Table1[[#This Row],[Date of Admission]],"dddd")</f>
        <v>Tuesday</v>
      </c>
      <c r="I3963">
        <f>WEEKDAY(Table1[[#This Row],[Date of Admission]],2)</f>
        <v>2</v>
      </c>
      <c r="J3963" t="str">
        <f>IF(OR(Table1[[#This Row],[Weekday Number]]=6,Table1[[#This Row],[Weekday Number]]=7),"Weekend","Weekday")</f>
        <v>Weekday</v>
      </c>
      <c r="K3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63" t="s">
        <v>6006</v>
      </c>
      <c r="M3963" t="s">
        <v>11226</v>
      </c>
      <c r="N3963" t="s">
        <v>25</v>
      </c>
      <c r="O3963">
        <v>16172.270560000001</v>
      </c>
      <c r="P3963">
        <v>284</v>
      </c>
      <c r="Q3963" t="s">
        <v>49</v>
      </c>
      <c r="R3963" s="1">
        <v>44042</v>
      </c>
      <c r="S3963">
        <f>WEEKDAY(Table1[[#This Row],[Discharge Date]],2)</f>
        <v>4</v>
      </c>
      <c r="T3963" t="s">
        <v>50</v>
      </c>
      <c r="U3963" t="s">
        <v>28</v>
      </c>
      <c r="V3963" t="s">
        <v>29</v>
      </c>
    </row>
    <row r="3964" spans="1:22" x14ac:dyDescent="0.35">
      <c r="A3964" t="s">
        <v>11227</v>
      </c>
      <c r="B3964">
        <v>61</v>
      </c>
      <c r="C3964" t="s">
        <v>20</v>
      </c>
      <c r="D3964" t="s">
        <v>71</v>
      </c>
      <c r="E3964" t="s">
        <v>22</v>
      </c>
      <c r="F3964" s="1">
        <v>44033</v>
      </c>
      <c r="G3964">
        <f>DAY(Table1[[#This Row],[Date of Admission]])</f>
        <v>21</v>
      </c>
      <c r="H3964" t="str">
        <f>TEXT(Table1[[#This Row],[Date of Admission]],"dddd")</f>
        <v>Tuesday</v>
      </c>
      <c r="I3964">
        <f>WEEKDAY(Table1[[#This Row],[Date of Admission]],2)</f>
        <v>2</v>
      </c>
      <c r="J3964" t="str">
        <f>IF(OR(Table1[[#This Row],[Weekday Number]]=6,Table1[[#This Row],[Weekday Number]]=7),"Weekend","Weekday")</f>
        <v>Weekday</v>
      </c>
      <c r="K3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64" t="s">
        <v>11228</v>
      </c>
      <c r="M3964" t="s">
        <v>11229</v>
      </c>
      <c r="N3964" t="s">
        <v>25</v>
      </c>
      <c r="O3964">
        <v>6495.7616360000002</v>
      </c>
      <c r="P3964">
        <v>102</v>
      </c>
      <c r="Q3964" t="s">
        <v>37</v>
      </c>
      <c r="R3964" s="1">
        <v>44046</v>
      </c>
      <c r="S3964">
        <f>WEEKDAY(Table1[[#This Row],[Discharge Date]],2)</f>
        <v>1</v>
      </c>
      <c r="T3964" t="s">
        <v>27</v>
      </c>
      <c r="U3964" t="s">
        <v>28</v>
      </c>
      <c r="V3964" t="s">
        <v>40</v>
      </c>
    </row>
    <row r="3965" spans="1:22" x14ac:dyDescent="0.35">
      <c r="A3965" t="s">
        <v>11230</v>
      </c>
      <c r="B3965">
        <v>57</v>
      </c>
      <c r="C3965" t="s">
        <v>20</v>
      </c>
      <c r="D3965" t="s">
        <v>124</v>
      </c>
      <c r="E3965" t="s">
        <v>78</v>
      </c>
      <c r="F3965" s="1">
        <v>44200</v>
      </c>
      <c r="G3965">
        <f>DAY(Table1[[#This Row],[Date of Admission]])</f>
        <v>4</v>
      </c>
      <c r="H3965" t="str">
        <f>TEXT(Table1[[#This Row],[Date of Admission]],"dddd")</f>
        <v>Monday</v>
      </c>
      <c r="I3965">
        <f>WEEKDAY(Table1[[#This Row],[Date of Admission]],2)</f>
        <v>1</v>
      </c>
      <c r="J3965" t="str">
        <f>IF(OR(Table1[[#This Row],[Weekday Number]]=6,Table1[[#This Row],[Weekday Number]]=7),"Weekend","Weekday")</f>
        <v>Weekday</v>
      </c>
      <c r="K3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65" t="s">
        <v>11231</v>
      </c>
      <c r="M3965" t="s">
        <v>11232</v>
      </c>
      <c r="N3965" t="s">
        <v>65</v>
      </c>
      <c r="O3965">
        <v>48323.089809999998</v>
      </c>
      <c r="P3965">
        <v>333</v>
      </c>
      <c r="Q3965" t="s">
        <v>26</v>
      </c>
      <c r="R3965" s="1">
        <v>44203</v>
      </c>
      <c r="S3965">
        <f>WEEKDAY(Table1[[#This Row],[Discharge Date]],2)</f>
        <v>4</v>
      </c>
      <c r="T3965" t="s">
        <v>94</v>
      </c>
      <c r="U3965" t="s">
        <v>51</v>
      </c>
      <c r="V3965" t="s">
        <v>40</v>
      </c>
    </row>
    <row r="3966" spans="1:22" x14ac:dyDescent="0.35">
      <c r="A3966" t="s">
        <v>11233</v>
      </c>
      <c r="B3966">
        <v>65</v>
      </c>
      <c r="C3966" t="s">
        <v>20</v>
      </c>
      <c r="D3966" t="s">
        <v>42</v>
      </c>
      <c r="E3966" t="s">
        <v>62</v>
      </c>
      <c r="F3966" s="1">
        <v>44448</v>
      </c>
      <c r="G3966">
        <f>DAY(Table1[[#This Row],[Date of Admission]])</f>
        <v>9</v>
      </c>
      <c r="H3966" t="str">
        <f>TEXT(Table1[[#This Row],[Date of Admission]],"dddd")</f>
        <v>Thursday</v>
      </c>
      <c r="I3966">
        <f>WEEKDAY(Table1[[#This Row],[Date of Admission]],2)</f>
        <v>4</v>
      </c>
      <c r="J3966" t="str">
        <f>IF(OR(Table1[[#This Row],[Weekday Number]]=6,Table1[[#This Row],[Weekday Number]]=7),"Weekend","Weekday")</f>
        <v>Weekday</v>
      </c>
      <c r="K3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66" t="s">
        <v>11234</v>
      </c>
      <c r="M3966" t="s">
        <v>11235</v>
      </c>
      <c r="N3966" t="s">
        <v>25</v>
      </c>
      <c r="O3966">
        <v>16749.908769999998</v>
      </c>
      <c r="P3966">
        <v>314</v>
      </c>
      <c r="Q3966" t="s">
        <v>37</v>
      </c>
      <c r="R3966" s="1">
        <v>44464</v>
      </c>
      <c r="S3966">
        <f>WEEKDAY(Table1[[#This Row],[Discharge Date]],2)</f>
        <v>6</v>
      </c>
      <c r="T3966" t="s">
        <v>94</v>
      </c>
      <c r="U3966" t="s">
        <v>28</v>
      </c>
      <c r="V3966" t="s">
        <v>29</v>
      </c>
    </row>
    <row r="3967" spans="1:22" x14ac:dyDescent="0.35">
      <c r="A3967" t="s">
        <v>11236</v>
      </c>
      <c r="B3967">
        <v>45</v>
      </c>
      <c r="C3967" t="s">
        <v>20</v>
      </c>
      <c r="D3967" t="s">
        <v>239</v>
      </c>
      <c r="E3967" t="s">
        <v>43</v>
      </c>
      <c r="F3967" s="1">
        <v>44691</v>
      </c>
      <c r="G3967">
        <f>DAY(Table1[[#This Row],[Date of Admission]])</f>
        <v>10</v>
      </c>
      <c r="H3967" t="str">
        <f>TEXT(Table1[[#This Row],[Date of Admission]],"dddd")</f>
        <v>Tuesday</v>
      </c>
      <c r="I3967">
        <f>WEEKDAY(Table1[[#This Row],[Date of Admission]],2)</f>
        <v>2</v>
      </c>
      <c r="J3967" t="str">
        <f>IF(OR(Table1[[#This Row],[Weekday Number]]=6,Table1[[#This Row],[Weekday Number]]=7),"Weekend","Weekday")</f>
        <v>Weekday</v>
      </c>
      <c r="K3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67" t="s">
        <v>11237</v>
      </c>
      <c r="M3967" t="s">
        <v>11238</v>
      </c>
      <c r="N3967" t="s">
        <v>60</v>
      </c>
      <c r="O3967">
        <v>9025.853615</v>
      </c>
      <c r="P3967">
        <v>370</v>
      </c>
      <c r="Q3967" t="s">
        <v>49</v>
      </c>
      <c r="R3967" s="1">
        <v>44698</v>
      </c>
      <c r="S3967">
        <f>WEEKDAY(Table1[[#This Row],[Discharge Date]],2)</f>
        <v>2</v>
      </c>
      <c r="T3967" t="s">
        <v>38</v>
      </c>
      <c r="U3967" t="s">
        <v>28</v>
      </c>
      <c r="V3967" t="s">
        <v>40</v>
      </c>
    </row>
    <row r="3968" spans="1:22" x14ac:dyDescent="0.35">
      <c r="A3968" t="s">
        <v>11239</v>
      </c>
      <c r="B3968">
        <v>42</v>
      </c>
      <c r="C3968" t="s">
        <v>31</v>
      </c>
      <c r="D3968" t="s">
        <v>21</v>
      </c>
      <c r="E3968" t="s">
        <v>78</v>
      </c>
      <c r="F3968" s="1">
        <v>43933</v>
      </c>
      <c r="G3968">
        <f>DAY(Table1[[#This Row],[Date of Admission]])</f>
        <v>12</v>
      </c>
      <c r="H3968" t="str">
        <f>TEXT(Table1[[#This Row],[Date of Admission]],"dddd")</f>
        <v>Sunday</v>
      </c>
      <c r="I3968">
        <f>WEEKDAY(Table1[[#This Row],[Date of Admission]],2)</f>
        <v>7</v>
      </c>
      <c r="J3968" t="str">
        <f>IF(OR(Table1[[#This Row],[Weekday Number]]=6,Table1[[#This Row],[Weekday Number]]=7),"Weekend","Weekday")</f>
        <v>Weekend</v>
      </c>
      <c r="K3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68" t="s">
        <v>11240</v>
      </c>
      <c r="M3968" t="s">
        <v>1002</v>
      </c>
      <c r="N3968" t="s">
        <v>65</v>
      </c>
      <c r="O3968">
        <v>52087.2549</v>
      </c>
      <c r="P3968">
        <v>170</v>
      </c>
      <c r="Q3968" t="s">
        <v>37</v>
      </c>
      <c r="R3968" s="1">
        <v>43946</v>
      </c>
      <c r="S3968">
        <f>WEEKDAY(Table1[[#This Row],[Discharge Date]],2)</f>
        <v>6</v>
      </c>
      <c r="T3968" t="s">
        <v>94</v>
      </c>
      <c r="U3968" t="s">
        <v>28</v>
      </c>
      <c r="V3968" t="s">
        <v>40</v>
      </c>
    </row>
    <row r="3969" spans="1:22" x14ac:dyDescent="0.35">
      <c r="A3969" t="s">
        <v>11241</v>
      </c>
      <c r="B3969">
        <v>28</v>
      </c>
      <c r="C3969" t="s">
        <v>31</v>
      </c>
      <c r="D3969" t="s">
        <v>99</v>
      </c>
      <c r="E3969" t="s">
        <v>33</v>
      </c>
      <c r="F3969" s="1">
        <v>44454</v>
      </c>
      <c r="G3969">
        <f>DAY(Table1[[#This Row],[Date of Admission]])</f>
        <v>15</v>
      </c>
      <c r="H3969" t="str">
        <f>TEXT(Table1[[#This Row],[Date of Admission]],"dddd")</f>
        <v>Wednesday</v>
      </c>
      <c r="I3969">
        <f>WEEKDAY(Table1[[#This Row],[Date of Admission]],2)</f>
        <v>3</v>
      </c>
      <c r="J3969" t="str">
        <f>IF(OR(Table1[[#This Row],[Weekday Number]]=6,Table1[[#This Row],[Weekday Number]]=7),"Weekend","Weekday")</f>
        <v>Weekday</v>
      </c>
      <c r="K3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69" t="s">
        <v>11242</v>
      </c>
      <c r="M3969" t="s">
        <v>11243</v>
      </c>
      <c r="N3969" t="s">
        <v>65</v>
      </c>
      <c r="O3969">
        <v>26195.323759999999</v>
      </c>
      <c r="P3969">
        <v>141</v>
      </c>
      <c r="Q3969" t="s">
        <v>37</v>
      </c>
      <c r="R3969" s="1">
        <v>44470</v>
      </c>
      <c r="S3969">
        <f>WEEKDAY(Table1[[#This Row],[Discharge Date]],2)</f>
        <v>5</v>
      </c>
      <c r="T3969" t="s">
        <v>56</v>
      </c>
      <c r="U3969" t="s">
        <v>39</v>
      </c>
      <c r="V3969" t="s">
        <v>40</v>
      </c>
    </row>
    <row r="3970" spans="1:22" x14ac:dyDescent="0.35">
      <c r="A3970" t="s">
        <v>11244</v>
      </c>
      <c r="B3970">
        <v>63</v>
      </c>
      <c r="C3970" t="s">
        <v>31</v>
      </c>
      <c r="D3970" t="s">
        <v>71</v>
      </c>
      <c r="E3970" t="s">
        <v>78</v>
      </c>
      <c r="F3970" s="1">
        <v>44854</v>
      </c>
      <c r="G3970">
        <f>DAY(Table1[[#This Row],[Date of Admission]])</f>
        <v>20</v>
      </c>
      <c r="H3970" t="str">
        <f>TEXT(Table1[[#This Row],[Date of Admission]],"dddd")</f>
        <v>Thursday</v>
      </c>
      <c r="I3970">
        <f>WEEKDAY(Table1[[#This Row],[Date of Admission]],2)</f>
        <v>4</v>
      </c>
      <c r="J3970" t="str">
        <f>IF(OR(Table1[[#This Row],[Weekday Number]]=6,Table1[[#This Row],[Weekday Number]]=7),"Weekend","Weekday")</f>
        <v>Weekday</v>
      </c>
      <c r="K3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0" t="s">
        <v>11245</v>
      </c>
      <c r="M3970" t="s">
        <v>11246</v>
      </c>
      <c r="N3970" t="s">
        <v>25</v>
      </c>
      <c r="O3970">
        <v>65034.534079999998</v>
      </c>
      <c r="P3970">
        <v>111</v>
      </c>
      <c r="Q3970" t="s">
        <v>37</v>
      </c>
      <c r="R3970" s="1">
        <v>44875</v>
      </c>
      <c r="S3970">
        <f>WEEKDAY(Table1[[#This Row],[Discharge Date]],2)</f>
        <v>4</v>
      </c>
      <c r="T3970" t="s">
        <v>27</v>
      </c>
      <c r="U3970" t="s">
        <v>28</v>
      </c>
      <c r="V3970" t="s">
        <v>40</v>
      </c>
    </row>
    <row r="3971" spans="1:22" x14ac:dyDescent="0.35">
      <c r="A3971" t="s">
        <v>11247</v>
      </c>
      <c r="B3971">
        <v>30</v>
      </c>
      <c r="C3971" t="s">
        <v>31</v>
      </c>
      <c r="D3971" t="s">
        <v>99</v>
      </c>
      <c r="E3971" t="s">
        <v>62</v>
      </c>
      <c r="F3971" s="1">
        <v>44205</v>
      </c>
      <c r="G3971">
        <f>DAY(Table1[[#This Row],[Date of Admission]])</f>
        <v>9</v>
      </c>
      <c r="H3971" t="str">
        <f>TEXT(Table1[[#This Row],[Date of Admission]],"dddd")</f>
        <v>Saturday</v>
      </c>
      <c r="I3971">
        <f>WEEKDAY(Table1[[#This Row],[Date of Admission]],2)</f>
        <v>6</v>
      </c>
      <c r="J3971" t="str">
        <f>IF(OR(Table1[[#This Row],[Weekday Number]]=6,Table1[[#This Row],[Weekday Number]]=7),"Weekend","Weekday")</f>
        <v>Weekend</v>
      </c>
      <c r="K3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1" t="s">
        <v>11248</v>
      </c>
      <c r="M3971" t="s">
        <v>11249</v>
      </c>
      <c r="N3971" t="s">
        <v>69</v>
      </c>
      <c r="O3971">
        <v>5258.4206199999999</v>
      </c>
      <c r="P3971">
        <v>331</v>
      </c>
      <c r="Q3971" t="s">
        <v>37</v>
      </c>
      <c r="R3971" s="1">
        <v>44211</v>
      </c>
      <c r="S3971">
        <f>WEEKDAY(Table1[[#This Row],[Discharge Date]],2)</f>
        <v>5</v>
      </c>
      <c r="T3971" t="s">
        <v>94</v>
      </c>
      <c r="U3971" t="s">
        <v>51</v>
      </c>
      <c r="V3971" t="s">
        <v>40</v>
      </c>
    </row>
    <row r="3972" spans="1:22" x14ac:dyDescent="0.35">
      <c r="A3972" t="s">
        <v>11250</v>
      </c>
      <c r="B3972">
        <v>32</v>
      </c>
      <c r="C3972" t="s">
        <v>20</v>
      </c>
      <c r="D3972" t="s">
        <v>42</v>
      </c>
      <c r="E3972" t="s">
        <v>33</v>
      </c>
      <c r="F3972" s="1">
        <v>44088</v>
      </c>
      <c r="G3972">
        <f>DAY(Table1[[#This Row],[Date of Admission]])</f>
        <v>14</v>
      </c>
      <c r="H3972" t="str">
        <f>TEXT(Table1[[#This Row],[Date of Admission]],"dddd")</f>
        <v>Monday</v>
      </c>
      <c r="I3972">
        <f>WEEKDAY(Table1[[#This Row],[Date of Admission]],2)</f>
        <v>1</v>
      </c>
      <c r="J3972" t="str">
        <f>IF(OR(Table1[[#This Row],[Weekday Number]]=6,Table1[[#This Row],[Weekday Number]]=7),"Weekend","Weekday")</f>
        <v>Weekday</v>
      </c>
      <c r="K3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2" t="s">
        <v>11251</v>
      </c>
      <c r="M3972" t="s">
        <v>1886</v>
      </c>
      <c r="N3972" t="s">
        <v>65</v>
      </c>
      <c r="O3972">
        <v>6994.6560929999996</v>
      </c>
      <c r="P3972">
        <v>135</v>
      </c>
      <c r="Q3972" t="s">
        <v>37</v>
      </c>
      <c r="R3972" s="1">
        <v>44089</v>
      </c>
      <c r="S3972">
        <f>WEEKDAY(Table1[[#This Row],[Discharge Date]],2)</f>
        <v>2</v>
      </c>
      <c r="T3972" t="s">
        <v>27</v>
      </c>
      <c r="U3972" t="s">
        <v>51</v>
      </c>
      <c r="V3972" t="s">
        <v>40</v>
      </c>
    </row>
    <row r="3973" spans="1:22" x14ac:dyDescent="0.35">
      <c r="A3973" t="s">
        <v>11252</v>
      </c>
      <c r="B3973">
        <v>31</v>
      </c>
      <c r="C3973" t="s">
        <v>20</v>
      </c>
      <c r="D3973" t="s">
        <v>57</v>
      </c>
      <c r="E3973" t="s">
        <v>78</v>
      </c>
      <c r="F3973" s="1">
        <v>43815</v>
      </c>
      <c r="G3973">
        <f>DAY(Table1[[#This Row],[Date of Admission]])</f>
        <v>16</v>
      </c>
      <c r="H3973" t="str">
        <f>TEXT(Table1[[#This Row],[Date of Admission]],"dddd")</f>
        <v>Monday</v>
      </c>
      <c r="I3973">
        <f>WEEKDAY(Table1[[#This Row],[Date of Admission]],2)</f>
        <v>1</v>
      </c>
      <c r="J3973" t="str">
        <f>IF(OR(Table1[[#This Row],[Weekday Number]]=6,Table1[[#This Row],[Weekday Number]]=7),"Weekend","Weekday")</f>
        <v>Weekday</v>
      </c>
      <c r="K3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3" t="s">
        <v>11253</v>
      </c>
      <c r="M3973" t="s">
        <v>11254</v>
      </c>
      <c r="N3973" t="s">
        <v>69</v>
      </c>
      <c r="O3973">
        <v>29025.157329999998</v>
      </c>
      <c r="P3973">
        <v>417</v>
      </c>
      <c r="Q3973" t="s">
        <v>26</v>
      </c>
      <c r="R3973" s="1">
        <v>43818</v>
      </c>
      <c r="S3973">
        <f>WEEKDAY(Table1[[#This Row],[Discharge Date]],2)</f>
        <v>4</v>
      </c>
      <c r="T3973" t="s">
        <v>50</v>
      </c>
      <c r="U3973" t="s">
        <v>51</v>
      </c>
      <c r="V3973" t="s">
        <v>40</v>
      </c>
    </row>
    <row r="3974" spans="1:22" x14ac:dyDescent="0.35">
      <c r="A3974" t="s">
        <v>11255</v>
      </c>
      <c r="B3974">
        <v>79</v>
      </c>
      <c r="C3974" t="s">
        <v>31</v>
      </c>
      <c r="D3974" t="s">
        <v>124</v>
      </c>
      <c r="E3974" t="s">
        <v>22</v>
      </c>
      <c r="F3974" s="1">
        <v>44838</v>
      </c>
      <c r="G3974">
        <f>DAY(Table1[[#This Row],[Date of Admission]])</f>
        <v>4</v>
      </c>
      <c r="H3974" t="str">
        <f>TEXT(Table1[[#This Row],[Date of Admission]],"dddd")</f>
        <v>Tuesday</v>
      </c>
      <c r="I3974">
        <f>WEEKDAY(Table1[[#This Row],[Date of Admission]],2)</f>
        <v>2</v>
      </c>
      <c r="J3974" t="str">
        <f>IF(OR(Table1[[#This Row],[Weekday Number]]=6,Table1[[#This Row],[Weekday Number]]=7),"Weekend","Weekday")</f>
        <v>Weekday</v>
      </c>
      <c r="K3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74" t="s">
        <v>3004</v>
      </c>
      <c r="M3974" t="s">
        <v>11256</v>
      </c>
      <c r="N3974" t="s">
        <v>25</v>
      </c>
      <c r="O3974">
        <v>26033.049340000001</v>
      </c>
      <c r="P3974">
        <v>139</v>
      </c>
      <c r="Q3974" t="s">
        <v>26</v>
      </c>
      <c r="R3974" s="1">
        <v>44839</v>
      </c>
      <c r="S3974">
        <f>WEEKDAY(Table1[[#This Row],[Discharge Date]],2)</f>
        <v>3</v>
      </c>
      <c r="T3974" t="s">
        <v>56</v>
      </c>
      <c r="U3974" t="s">
        <v>51</v>
      </c>
      <c r="V3974" t="s">
        <v>29</v>
      </c>
    </row>
    <row r="3975" spans="1:22" x14ac:dyDescent="0.35">
      <c r="A3975" t="s">
        <v>11257</v>
      </c>
      <c r="B3975">
        <v>44</v>
      </c>
      <c r="C3975" t="s">
        <v>31</v>
      </c>
      <c r="D3975" t="s">
        <v>99</v>
      </c>
      <c r="E3975" t="s">
        <v>33</v>
      </c>
      <c r="F3975" s="1">
        <v>44927</v>
      </c>
      <c r="G3975">
        <f>DAY(Table1[[#This Row],[Date of Admission]])</f>
        <v>1</v>
      </c>
      <c r="H3975" t="str">
        <f>TEXT(Table1[[#This Row],[Date of Admission]],"dddd")</f>
        <v>Sunday</v>
      </c>
      <c r="I3975">
        <f>WEEKDAY(Table1[[#This Row],[Date of Admission]],2)</f>
        <v>7</v>
      </c>
      <c r="J3975" t="str">
        <f>IF(OR(Table1[[#This Row],[Weekday Number]]=6,Table1[[#This Row],[Weekday Number]]=7),"Weekend","Weekday")</f>
        <v>Weekend</v>
      </c>
      <c r="K3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75" t="s">
        <v>11258</v>
      </c>
      <c r="M3975" t="s">
        <v>11259</v>
      </c>
      <c r="N3975" t="s">
        <v>25</v>
      </c>
      <c r="O3975">
        <v>18677.705150000002</v>
      </c>
      <c r="P3975">
        <v>189</v>
      </c>
      <c r="Q3975" t="s">
        <v>49</v>
      </c>
      <c r="R3975" s="1">
        <v>44951</v>
      </c>
      <c r="S3975">
        <f>WEEKDAY(Table1[[#This Row],[Discharge Date]],2)</f>
        <v>3</v>
      </c>
      <c r="T3975" t="s">
        <v>94</v>
      </c>
      <c r="U3975" t="s">
        <v>51</v>
      </c>
      <c r="V3975" t="s">
        <v>40</v>
      </c>
    </row>
    <row r="3976" spans="1:22" x14ac:dyDescent="0.35">
      <c r="A3976" t="s">
        <v>11260</v>
      </c>
      <c r="B3976">
        <v>76</v>
      </c>
      <c r="C3976" t="s">
        <v>20</v>
      </c>
      <c r="D3976" t="s">
        <v>42</v>
      </c>
      <c r="E3976" t="s">
        <v>22</v>
      </c>
      <c r="F3976" s="1">
        <v>45189</v>
      </c>
      <c r="G3976">
        <f>DAY(Table1[[#This Row],[Date of Admission]])</f>
        <v>20</v>
      </c>
      <c r="H3976" t="str">
        <f>TEXT(Table1[[#This Row],[Date of Admission]],"dddd")</f>
        <v>Wednesday</v>
      </c>
      <c r="I3976">
        <f>WEEKDAY(Table1[[#This Row],[Date of Admission]],2)</f>
        <v>3</v>
      </c>
      <c r="J3976" t="str">
        <f>IF(OR(Table1[[#This Row],[Weekday Number]]=6,Table1[[#This Row],[Weekday Number]]=7),"Weekend","Weekday")</f>
        <v>Weekday</v>
      </c>
      <c r="K3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6" t="s">
        <v>11261</v>
      </c>
      <c r="M3976" t="s">
        <v>11262</v>
      </c>
      <c r="N3976" t="s">
        <v>60</v>
      </c>
      <c r="O3976">
        <v>49356.408510000001</v>
      </c>
      <c r="P3976">
        <v>212</v>
      </c>
      <c r="Q3976" t="s">
        <v>49</v>
      </c>
      <c r="R3976" s="1">
        <v>45201</v>
      </c>
      <c r="S3976">
        <f>WEEKDAY(Table1[[#This Row],[Discharge Date]],2)</f>
        <v>1</v>
      </c>
      <c r="T3976" t="s">
        <v>27</v>
      </c>
      <c r="U3976" t="s">
        <v>28</v>
      </c>
      <c r="V3976" t="s">
        <v>29</v>
      </c>
    </row>
    <row r="3977" spans="1:22" x14ac:dyDescent="0.35">
      <c r="A3977" t="s">
        <v>11263</v>
      </c>
      <c r="B3977">
        <v>83</v>
      </c>
      <c r="C3977" t="s">
        <v>31</v>
      </c>
      <c r="D3977" t="s">
        <v>71</v>
      </c>
      <c r="E3977" t="s">
        <v>33</v>
      </c>
      <c r="F3977" s="1">
        <v>45156</v>
      </c>
      <c r="G3977">
        <f>DAY(Table1[[#This Row],[Date of Admission]])</f>
        <v>18</v>
      </c>
      <c r="H3977" t="str">
        <f>TEXT(Table1[[#This Row],[Date of Admission]],"dddd")</f>
        <v>Friday</v>
      </c>
      <c r="I3977">
        <f>WEEKDAY(Table1[[#This Row],[Date of Admission]],2)</f>
        <v>5</v>
      </c>
      <c r="J3977" t="str">
        <f>IF(OR(Table1[[#This Row],[Weekday Number]]=6,Table1[[#This Row],[Weekday Number]]=7),"Weekend","Weekday")</f>
        <v>Weekday</v>
      </c>
      <c r="K3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7" t="s">
        <v>11264</v>
      </c>
      <c r="M3977" t="s">
        <v>11265</v>
      </c>
      <c r="N3977" t="s">
        <v>65</v>
      </c>
      <c r="O3977">
        <v>43974.646549999998</v>
      </c>
      <c r="P3977">
        <v>472</v>
      </c>
      <c r="Q3977" t="s">
        <v>37</v>
      </c>
      <c r="R3977" s="1">
        <v>45163</v>
      </c>
      <c r="S3977">
        <f>WEEKDAY(Table1[[#This Row],[Discharge Date]],2)</f>
        <v>5</v>
      </c>
      <c r="T3977" t="s">
        <v>50</v>
      </c>
      <c r="U3977" t="s">
        <v>39</v>
      </c>
      <c r="V3977" t="s">
        <v>29</v>
      </c>
    </row>
    <row r="3978" spans="1:22" x14ac:dyDescent="0.35">
      <c r="A3978" t="s">
        <v>11266</v>
      </c>
      <c r="B3978">
        <v>80</v>
      </c>
      <c r="C3978" t="s">
        <v>31</v>
      </c>
      <c r="D3978" t="s">
        <v>99</v>
      </c>
      <c r="E3978" t="s">
        <v>62</v>
      </c>
      <c r="F3978" s="1">
        <v>44154</v>
      </c>
      <c r="G3978">
        <f>DAY(Table1[[#This Row],[Date of Admission]])</f>
        <v>19</v>
      </c>
      <c r="H3978" t="str">
        <f>TEXT(Table1[[#This Row],[Date of Admission]],"dddd")</f>
        <v>Thursday</v>
      </c>
      <c r="I3978">
        <f>WEEKDAY(Table1[[#This Row],[Date of Admission]],2)</f>
        <v>4</v>
      </c>
      <c r="J3978" t="str">
        <f>IF(OR(Table1[[#This Row],[Weekday Number]]=6,Table1[[#This Row],[Weekday Number]]=7),"Weekend","Weekday")</f>
        <v>Weekday</v>
      </c>
      <c r="K3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78" t="s">
        <v>11267</v>
      </c>
      <c r="M3978" t="s">
        <v>11268</v>
      </c>
      <c r="N3978" t="s">
        <v>65</v>
      </c>
      <c r="O3978">
        <v>13026.071540000001</v>
      </c>
      <c r="P3978">
        <v>488</v>
      </c>
      <c r="Q3978" t="s">
        <v>37</v>
      </c>
      <c r="R3978" s="1">
        <v>44167</v>
      </c>
      <c r="S3978">
        <f>WEEKDAY(Table1[[#This Row],[Discharge Date]],2)</f>
        <v>3</v>
      </c>
      <c r="T3978" t="s">
        <v>50</v>
      </c>
      <c r="U3978" t="s">
        <v>39</v>
      </c>
      <c r="V3978" t="s">
        <v>29</v>
      </c>
    </row>
    <row r="3979" spans="1:22" x14ac:dyDescent="0.35">
      <c r="A3979" t="s">
        <v>11269</v>
      </c>
      <c r="B3979">
        <v>30</v>
      </c>
      <c r="C3979" t="s">
        <v>31</v>
      </c>
      <c r="D3979" t="s">
        <v>71</v>
      </c>
      <c r="E3979" t="s">
        <v>33</v>
      </c>
      <c r="F3979" s="1">
        <v>43860</v>
      </c>
      <c r="G3979">
        <f>DAY(Table1[[#This Row],[Date of Admission]])</f>
        <v>30</v>
      </c>
      <c r="H3979" t="str">
        <f>TEXT(Table1[[#This Row],[Date of Admission]],"dddd")</f>
        <v>Thursday</v>
      </c>
      <c r="I3979">
        <f>WEEKDAY(Table1[[#This Row],[Date of Admission]],2)</f>
        <v>4</v>
      </c>
      <c r="J3979" t="str">
        <f>IF(OR(Table1[[#This Row],[Weekday Number]]=6,Table1[[#This Row],[Weekday Number]]=7),"Weekend","Weekday")</f>
        <v>Weekday</v>
      </c>
      <c r="K3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79" t="s">
        <v>11270</v>
      </c>
      <c r="M3979" t="s">
        <v>11271</v>
      </c>
      <c r="N3979" t="s">
        <v>60</v>
      </c>
      <c r="O3979">
        <v>36868.225780000001</v>
      </c>
      <c r="P3979">
        <v>316</v>
      </c>
      <c r="Q3979" t="s">
        <v>26</v>
      </c>
      <c r="R3979" s="1">
        <v>43865</v>
      </c>
      <c r="S3979">
        <f>WEEKDAY(Table1[[#This Row],[Discharge Date]],2)</f>
        <v>2</v>
      </c>
      <c r="T3979" t="s">
        <v>27</v>
      </c>
      <c r="U3979" t="s">
        <v>28</v>
      </c>
      <c r="V3979" t="s">
        <v>40</v>
      </c>
    </row>
    <row r="3980" spans="1:22" x14ac:dyDescent="0.35">
      <c r="A3980" t="s">
        <v>11272</v>
      </c>
      <c r="B3980">
        <v>76</v>
      </c>
      <c r="C3980" t="s">
        <v>31</v>
      </c>
      <c r="D3980" t="s">
        <v>57</v>
      </c>
      <c r="E3980" t="s">
        <v>78</v>
      </c>
      <c r="F3980" s="1">
        <v>44182</v>
      </c>
      <c r="G3980">
        <f>DAY(Table1[[#This Row],[Date of Admission]])</f>
        <v>17</v>
      </c>
      <c r="H3980" t="str">
        <f>TEXT(Table1[[#This Row],[Date of Admission]],"dddd")</f>
        <v>Thursday</v>
      </c>
      <c r="I3980">
        <f>WEEKDAY(Table1[[#This Row],[Date of Admission]],2)</f>
        <v>4</v>
      </c>
      <c r="J3980" t="str">
        <f>IF(OR(Table1[[#This Row],[Weekday Number]]=6,Table1[[#This Row],[Weekday Number]]=7),"Weekend","Weekday")</f>
        <v>Weekday</v>
      </c>
      <c r="K3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0" t="s">
        <v>11273</v>
      </c>
      <c r="M3980" t="s">
        <v>11274</v>
      </c>
      <c r="N3980" t="s">
        <v>25</v>
      </c>
      <c r="O3980">
        <v>8917.4590929999995</v>
      </c>
      <c r="P3980">
        <v>154</v>
      </c>
      <c r="Q3980" t="s">
        <v>26</v>
      </c>
      <c r="R3980" s="1">
        <v>44204</v>
      </c>
      <c r="S3980">
        <f>WEEKDAY(Table1[[#This Row],[Discharge Date]],2)</f>
        <v>5</v>
      </c>
      <c r="T3980" t="s">
        <v>27</v>
      </c>
      <c r="U3980" t="s">
        <v>51</v>
      </c>
      <c r="V3980" t="s">
        <v>29</v>
      </c>
    </row>
    <row r="3981" spans="1:22" x14ac:dyDescent="0.35">
      <c r="A3981" t="s">
        <v>11275</v>
      </c>
      <c r="B3981">
        <v>31</v>
      </c>
      <c r="C3981" t="s">
        <v>20</v>
      </c>
      <c r="D3981" t="s">
        <v>99</v>
      </c>
      <c r="E3981" t="s">
        <v>62</v>
      </c>
      <c r="F3981" s="1">
        <v>43940</v>
      </c>
      <c r="G3981">
        <f>DAY(Table1[[#This Row],[Date of Admission]])</f>
        <v>19</v>
      </c>
      <c r="H3981" t="str">
        <f>TEXT(Table1[[#This Row],[Date of Admission]],"dddd")</f>
        <v>Sunday</v>
      </c>
      <c r="I3981">
        <f>WEEKDAY(Table1[[#This Row],[Date of Admission]],2)</f>
        <v>7</v>
      </c>
      <c r="J3981" t="str">
        <f>IF(OR(Table1[[#This Row],[Weekday Number]]=6,Table1[[#This Row],[Weekday Number]]=7),"Weekend","Weekday")</f>
        <v>Weekend</v>
      </c>
      <c r="K3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1" t="s">
        <v>11276</v>
      </c>
      <c r="M3981" t="s">
        <v>11277</v>
      </c>
      <c r="N3981" t="s">
        <v>65</v>
      </c>
      <c r="O3981">
        <v>5345.4309730000004</v>
      </c>
      <c r="P3981">
        <v>443</v>
      </c>
      <c r="Q3981" t="s">
        <v>37</v>
      </c>
      <c r="R3981" s="1">
        <v>43944</v>
      </c>
      <c r="S3981">
        <f>WEEKDAY(Table1[[#This Row],[Discharge Date]],2)</f>
        <v>4</v>
      </c>
      <c r="T3981" t="s">
        <v>50</v>
      </c>
      <c r="U3981" t="s">
        <v>39</v>
      </c>
      <c r="V3981" t="s">
        <v>40</v>
      </c>
    </row>
    <row r="3982" spans="1:22" x14ac:dyDescent="0.35">
      <c r="A3982" t="s">
        <v>11278</v>
      </c>
      <c r="B3982">
        <v>73</v>
      </c>
      <c r="C3982" t="s">
        <v>31</v>
      </c>
      <c r="D3982" t="s">
        <v>21</v>
      </c>
      <c r="E3982" t="s">
        <v>53</v>
      </c>
      <c r="F3982" s="1">
        <v>44363</v>
      </c>
      <c r="G3982">
        <f>DAY(Table1[[#This Row],[Date of Admission]])</f>
        <v>16</v>
      </c>
      <c r="H3982" t="str">
        <f>TEXT(Table1[[#This Row],[Date of Admission]],"dddd")</f>
        <v>Wednesday</v>
      </c>
      <c r="I3982">
        <f>WEEKDAY(Table1[[#This Row],[Date of Admission]],2)</f>
        <v>3</v>
      </c>
      <c r="J3982" t="str">
        <f>IF(OR(Table1[[#This Row],[Weekday Number]]=6,Table1[[#This Row],[Weekday Number]]=7),"Weekend","Weekday")</f>
        <v>Weekday</v>
      </c>
      <c r="K3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2" t="s">
        <v>11279</v>
      </c>
      <c r="M3982" t="s">
        <v>11280</v>
      </c>
      <c r="N3982" t="s">
        <v>25</v>
      </c>
      <c r="O3982">
        <v>11957.699339999999</v>
      </c>
      <c r="P3982">
        <v>155</v>
      </c>
      <c r="Q3982" t="s">
        <v>49</v>
      </c>
      <c r="R3982" s="1">
        <v>44365</v>
      </c>
      <c r="S3982">
        <f>WEEKDAY(Table1[[#This Row],[Discharge Date]],2)</f>
        <v>5</v>
      </c>
      <c r="T3982" t="s">
        <v>56</v>
      </c>
      <c r="U3982" t="s">
        <v>39</v>
      </c>
      <c r="V3982" t="s">
        <v>29</v>
      </c>
    </row>
    <row r="3983" spans="1:22" x14ac:dyDescent="0.35">
      <c r="A3983" t="s">
        <v>11281</v>
      </c>
      <c r="B3983">
        <v>61</v>
      </c>
      <c r="C3983" t="s">
        <v>31</v>
      </c>
      <c r="D3983" t="s">
        <v>71</v>
      </c>
      <c r="E3983" t="s">
        <v>78</v>
      </c>
      <c r="F3983" s="1">
        <v>43484</v>
      </c>
      <c r="G3983">
        <f>DAY(Table1[[#This Row],[Date of Admission]])</f>
        <v>19</v>
      </c>
      <c r="H3983" t="str">
        <f>TEXT(Table1[[#This Row],[Date of Admission]],"dddd")</f>
        <v>Saturday</v>
      </c>
      <c r="I3983">
        <f>WEEKDAY(Table1[[#This Row],[Date of Admission]],2)</f>
        <v>6</v>
      </c>
      <c r="J3983" t="str">
        <f>IF(OR(Table1[[#This Row],[Weekday Number]]=6,Table1[[#This Row],[Weekday Number]]=7),"Weekend","Weekday")</f>
        <v>Weekend</v>
      </c>
      <c r="K3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3" t="s">
        <v>11219</v>
      </c>
      <c r="M3983" t="s">
        <v>11282</v>
      </c>
      <c r="N3983" t="s">
        <v>25</v>
      </c>
      <c r="O3983">
        <v>25404.038759999999</v>
      </c>
      <c r="P3983">
        <v>293</v>
      </c>
      <c r="Q3983" t="s">
        <v>26</v>
      </c>
      <c r="R3983" s="1">
        <v>43497</v>
      </c>
      <c r="S3983">
        <f>WEEKDAY(Table1[[#This Row],[Discharge Date]],2)</f>
        <v>5</v>
      </c>
      <c r="T3983" t="s">
        <v>56</v>
      </c>
      <c r="U3983" t="s">
        <v>51</v>
      </c>
      <c r="V3983" t="s">
        <v>40</v>
      </c>
    </row>
    <row r="3984" spans="1:22" x14ac:dyDescent="0.35">
      <c r="A3984" t="s">
        <v>11283</v>
      </c>
      <c r="B3984">
        <v>40</v>
      </c>
      <c r="C3984" t="s">
        <v>31</v>
      </c>
      <c r="D3984" t="s">
        <v>71</v>
      </c>
      <c r="E3984" t="s">
        <v>43</v>
      </c>
      <c r="F3984" s="1">
        <v>44108</v>
      </c>
      <c r="G3984">
        <f>DAY(Table1[[#This Row],[Date of Admission]])</f>
        <v>4</v>
      </c>
      <c r="H3984" t="str">
        <f>TEXT(Table1[[#This Row],[Date of Admission]],"dddd")</f>
        <v>Sunday</v>
      </c>
      <c r="I3984">
        <f>WEEKDAY(Table1[[#This Row],[Date of Admission]],2)</f>
        <v>7</v>
      </c>
      <c r="J3984" t="str">
        <f>IF(OR(Table1[[#This Row],[Weekday Number]]=6,Table1[[#This Row],[Weekday Number]]=7),"Weekend","Weekday")</f>
        <v>Weekend</v>
      </c>
      <c r="K3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84" t="s">
        <v>11284</v>
      </c>
      <c r="M3984" t="s">
        <v>11285</v>
      </c>
      <c r="N3984" t="s">
        <v>69</v>
      </c>
      <c r="O3984">
        <v>19802.795190000001</v>
      </c>
      <c r="P3984">
        <v>388</v>
      </c>
      <c r="Q3984" t="s">
        <v>49</v>
      </c>
      <c r="R3984" s="1">
        <v>44117</v>
      </c>
      <c r="S3984">
        <f>WEEKDAY(Table1[[#This Row],[Discharge Date]],2)</f>
        <v>2</v>
      </c>
      <c r="T3984" t="s">
        <v>94</v>
      </c>
      <c r="U3984" t="s">
        <v>39</v>
      </c>
      <c r="V3984" t="s">
        <v>40</v>
      </c>
    </row>
    <row r="3985" spans="1:22" x14ac:dyDescent="0.35">
      <c r="A3985" t="s">
        <v>11286</v>
      </c>
      <c r="B3985">
        <v>38</v>
      </c>
      <c r="C3985" t="s">
        <v>20</v>
      </c>
      <c r="D3985" t="s">
        <v>239</v>
      </c>
      <c r="E3985" t="s">
        <v>43</v>
      </c>
      <c r="F3985" s="1">
        <v>44265</v>
      </c>
      <c r="G3985">
        <f>DAY(Table1[[#This Row],[Date of Admission]])</f>
        <v>10</v>
      </c>
      <c r="H3985" t="str">
        <f>TEXT(Table1[[#This Row],[Date of Admission]],"dddd")</f>
        <v>Wednesday</v>
      </c>
      <c r="I3985">
        <f>WEEKDAY(Table1[[#This Row],[Date of Admission]],2)</f>
        <v>3</v>
      </c>
      <c r="J3985" t="str">
        <f>IF(OR(Table1[[#This Row],[Weekday Number]]=6,Table1[[#This Row],[Weekday Number]]=7),"Weekend","Weekday")</f>
        <v>Weekday</v>
      </c>
      <c r="K3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5" t="s">
        <v>11287</v>
      </c>
      <c r="M3985" t="s">
        <v>295</v>
      </c>
      <c r="N3985" t="s">
        <v>69</v>
      </c>
      <c r="O3985">
        <v>20791.969369999999</v>
      </c>
      <c r="P3985">
        <v>310</v>
      </c>
      <c r="Q3985" t="s">
        <v>26</v>
      </c>
      <c r="R3985" s="1">
        <v>44270</v>
      </c>
      <c r="S3985">
        <f>WEEKDAY(Table1[[#This Row],[Discharge Date]],2)</f>
        <v>1</v>
      </c>
      <c r="T3985" t="s">
        <v>50</v>
      </c>
      <c r="U3985" t="s">
        <v>51</v>
      </c>
      <c r="V3985" t="s">
        <v>40</v>
      </c>
    </row>
    <row r="3986" spans="1:22" x14ac:dyDescent="0.35">
      <c r="A3986" t="s">
        <v>11288</v>
      </c>
      <c r="B3986">
        <v>73</v>
      </c>
      <c r="C3986" t="s">
        <v>20</v>
      </c>
      <c r="D3986" t="s">
        <v>21</v>
      </c>
      <c r="E3986" t="s">
        <v>53</v>
      </c>
      <c r="F3986" s="1">
        <v>43921</v>
      </c>
      <c r="G3986">
        <f>DAY(Table1[[#This Row],[Date of Admission]])</f>
        <v>31</v>
      </c>
      <c r="H3986" t="str">
        <f>TEXT(Table1[[#This Row],[Date of Admission]],"dddd")</f>
        <v>Tuesday</v>
      </c>
      <c r="I3986">
        <f>WEEKDAY(Table1[[#This Row],[Date of Admission]],2)</f>
        <v>2</v>
      </c>
      <c r="J3986" t="str">
        <f>IF(OR(Table1[[#This Row],[Weekday Number]]=6,Table1[[#This Row],[Weekday Number]]=7),"Weekend","Weekday")</f>
        <v>Weekday</v>
      </c>
      <c r="K3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3986" t="s">
        <v>11289</v>
      </c>
      <c r="M3986" t="s">
        <v>11290</v>
      </c>
      <c r="N3986" t="s">
        <v>25</v>
      </c>
      <c r="O3986">
        <v>4014.0558580000002</v>
      </c>
      <c r="P3986">
        <v>351</v>
      </c>
      <c r="Q3986" t="s">
        <v>49</v>
      </c>
      <c r="R3986" s="1">
        <v>43937</v>
      </c>
      <c r="S3986">
        <f>WEEKDAY(Table1[[#This Row],[Discharge Date]],2)</f>
        <v>4</v>
      </c>
      <c r="T3986" t="s">
        <v>94</v>
      </c>
      <c r="U3986" t="s">
        <v>51</v>
      </c>
      <c r="V3986" t="s">
        <v>29</v>
      </c>
    </row>
    <row r="3987" spans="1:22" x14ac:dyDescent="0.35">
      <c r="A3987" t="s">
        <v>11291</v>
      </c>
      <c r="B3987">
        <v>53</v>
      </c>
      <c r="C3987" t="s">
        <v>20</v>
      </c>
      <c r="D3987" t="s">
        <v>42</v>
      </c>
      <c r="E3987" t="s">
        <v>22</v>
      </c>
      <c r="F3987" s="1">
        <v>44722</v>
      </c>
      <c r="G3987">
        <f>DAY(Table1[[#This Row],[Date of Admission]])</f>
        <v>10</v>
      </c>
      <c r="H3987" t="str">
        <f>TEXT(Table1[[#This Row],[Date of Admission]],"dddd")</f>
        <v>Friday</v>
      </c>
      <c r="I3987">
        <f>WEEKDAY(Table1[[#This Row],[Date of Admission]],2)</f>
        <v>5</v>
      </c>
      <c r="J3987" t="str">
        <f>IF(OR(Table1[[#This Row],[Weekday Number]]=6,Table1[[#This Row],[Weekday Number]]=7),"Weekend","Weekday")</f>
        <v>Weekday</v>
      </c>
      <c r="K3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7" t="s">
        <v>11292</v>
      </c>
      <c r="M3987" t="s">
        <v>2260</v>
      </c>
      <c r="N3987" t="s">
        <v>65</v>
      </c>
      <c r="O3987">
        <v>20919.818329999998</v>
      </c>
      <c r="P3987">
        <v>467</v>
      </c>
      <c r="Q3987" t="s">
        <v>26</v>
      </c>
      <c r="R3987" s="1">
        <v>44725</v>
      </c>
      <c r="S3987">
        <f>WEEKDAY(Table1[[#This Row],[Discharge Date]],2)</f>
        <v>1</v>
      </c>
      <c r="T3987" t="s">
        <v>56</v>
      </c>
      <c r="U3987" t="s">
        <v>51</v>
      </c>
      <c r="V3987" t="s">
        <v>40</v>
      </c>
    </row>
    <row r="3988" spans="1:22" x14ac:dyDescent="0.35">
      <c r="A3988" t="s">
        <v>11293</v>
      </c>
      <c r="B3988">
        <v>28</v>
      </c>
      <c r="C3988" t="s">
        <v>20</v>
      </c>
      <c r="D3988" t="s">
        <v>32</v>
      </c>
      <c r="E3988" t="s">
        <v>53</v>
      </c>
      <c r="F3988" s="1">
        <v>44698</v>
      </c>
      <c r="G3988">
        <f>DAY(Table1[[#This Row],[Date of Admission]])</f>
        <v>17</v>
      </c>
      <c r="H3988" t="str">
        <f>TEXT(Table1[[#This Row],[Date of Admission]],"dddd")</f>
        <v>Tuesday</v>
      </c>
      <c r="I3988">
        <f>WEEKDAY(Table1[[#This Row],[Date of Admission]],2)</f>
        <v>2</v>
      </c>
      <c r="J3988" t="str">
        <f>IF(OR(Table1[[#This Row],[Weekday Number]]=6,Table1[[#This Row],[Weekday Number]]=7),"Weekend","Weekday")</f>
        <v>Weekday</v>
      </c>
      <c r="K3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8" t="s">
        <v>11294</v>
      </c>
      <c r="M3988" t="s">
        <v>11295</v>
      </c>
      <c r="N3988" t="s">
        <v>60</v>
      </c>
      <c r="O3988">
        <v>27609.084299999999</v>
      </c>
      <c r="P3988">
        <v>176</v>
      </c>
      <c r="Q3988" t="s">
        <v>26</v>
      </c>
      <c r="R3988" s="1">
        <v>44701</v>
      </c>
      <c r="S3988">
        <f>WEEKDAY(Table1[[#This Row],[Discharge Date]],2)</f>
        <v>5</v>
      </c>
      <c r="T3988" t="s">
        <v>56</v>
      </c>
      <c r="U3988" t="s">
        <v>39</v>
      </c>
      <c r="V3988" t="s">
        <v>40</v>
      </c>
    </row>
    <row r="3989" spans="1:22" x14ac:dyDescent="0.35">
      <c r="A3989" t="s">
        <v>11296</v>
      </c>
      <c r="B3989">
        <v>40</v>
      </c>
      <c r="C3989" t="s">
        <v>31</v>
      </c>
      <c r="D3989" t="s">
        <v>71</v>
      </c>
      <c r="E3989" t="s">
        <v>78</v>
      </c>
      <c r="F3989" s="1">
        <v>43934</v>
      </c>
      <c r="G3989">
        <f>DAY(Table1[[#This Row],[Date of Admission]])</f>
        <v>13</v>
      </c>
      <c r="H3989" t="str">
        <f>TEXT(Table1[[#This Row],[Date of Admission]],"dddd")</f>
        <v>Monday</v>
      </c>
      <c r="I3989">
        <f>WEEKDAY(Table1[[#This Row],[Date of Admission]],2)</f>
        <v>1</v>
      </c>
      <c r="J3989" t="str">
        <f>IF(OR(Table1[[#This Row],[Weekday Number]]=6,Table1[[#This Row],[Weekday Number]]=7),"Weekend","Weekday")</f>
        <v>Weekday</v>
      </c>
      <c r="K3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89" t="s">
        <v>11297</v>
      </c>
      <c r="M3989" t="s">
        <v>11298</v>
      </c>
      <c r="N3989" t="s">
        <v>65</v>
      </c>
      <c r="O3989">
        <v>13121.33568</v>
      </c>
      <c r="P3989">
        <v>184</v>
      </c>
      <c r="Q3989" t="s">
        <v>37</v>
      </c>
      <c r="R3989" s="1">
        <v>43948</v>
      </c>
      <c r="S3989">
        <f>WEEKDAY(Table1[[#This Row],[Discharge Date]],2)</f>
        <v>1</v>
      </c>
      <c r="T3989" t="s">
        <v>94</v>
      </c>
      <c r="U3989" t="s">
        <v>51</v>
      </c>
      <c r="V3989" t="s">
        <v>40</v>
      </c>
    </row>
    <row r="3990" spans="1:22" x14ac:dyDescent="0.35">
      <c r="A3990" t="s">
        <v>11299</v>
      </c>
      <c r="B3990">
        <v>38</v>
      </c>
      <c r="C3990" t="s">
        <v>20</v>
      </c>
      <c r="D3990" t="s">
        <v>239</v>
      </c>
      <c r="E3990" t="s">
        <v>22</v>
      </c>
      <c r="F3990" s="1">
        <v>44352</v>
      </c>
      <c r="G3990">
        <f>DAY(Table1[[#This Row],[Date of Admission]])</f>
        <v>5</v>
      </c>
      <c r="H3990" t="str">
        <f>TEXT(Table1[[#This Row],[Date of Admission]],"dddd")</f>
        <v>Saturday</v>
      </c>
      <c r="I3990">
        <f>WEEKDAY(Table1[[#This Row],[Date of Admission]],2)</f>
        <v>6</v>
      </c>
      <c r="J3990" t="str">
        <f>IF(OR(Table1[[#This Row],[Weekday Number]]=6,Table1[[#This Row],[Weekday Number]]=7),"Weekend","Weekday")</f>
        <v>Weekend</v>
      </c>
      <c r="K3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0" t="s">
        <v>11300</v>
      </c>
      <c r="M3990" t="s">
        <v>274</v>
      </c>
      <c r="N3990" t="s">
        <v>65</v>
      </c>
      <c r="O3990">
        <v>23909.256799999999</v>
      </c>
      <c r="P3990">
        <v>495</v>
      </c>
      <c r="Q3990" t="s">
        <v>26</v>
      </c>
      <c r="R3990" s="1">
        <v>44356</v>
      </c>
      <c r="S3990">
        <f>WEEKDAY(Table1[[#This Row],[Discharge Date]],2)</f>
        <v>3</v>
      </c>
      <c r="T3990" t="s">
        <v>94</v>
      </c>
      <c r="U3990" t="s">
        <v>51</v>
      </c>
      <c r="V3990" t="s">
        <v>40</v>
      </c>
    </row>
    <row r="3991" spans="1:22" x14ac:dyDescent="0.35">
      <c r="A3991" t="s">
        <v>11301</v>
      </c>
      <c r="B3991">
        <v>41</v>
      </c>
      <c r="C3991" t="s">
        <v>20</v>
      </c>
      <c r="D3991" t="s">
        <v>57</v>
      </c>
      <c r="E3991" t="s">
        <v>22</v>
      </c>
      <c r="F3991" s="1">
        <v>44256</v>
      </c>
      <c r="G3991">
        <f>DAY(Table1[[#This Row],[Date of Admission]])</f>
        <v>1</v>
      </c>
      <c r="H3991" t="str">
        <f>TEXT(Table1[[#This Row],[Date of Admission]],"dddd")</f>
        <v>Monday</v>
      </c>
      <c r="I3991">
        <f>WEEKDAY(Table1[[#This Row],[Date of Admission]],2)</f>
        <v>1</v>
      </c>
      <c r="J3991" t="str">
        <f>IF(OR(Table1[[#This Row],[Weekday Number]]=6,Table1[[#This Row],[Weekday Number]]=7),"Weekend","Weekday")</f>
        <v>Weekday</v>
      </c>
      <c r="K3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3991" t="s">
        <v>11302</v>
      </c>
      <c r="M3991" t="s">
        <v>11303</v>
      </c>
      <c r="N3991" t="s">
        <v>65</v>
      </c>
      <c r="O3991">
        <v>59775.105049999998</v>
      </c>
      <c r="P3991">
        <v>297</v>
      </c>
      <c r="Q3991" t="s">
        <v>49</v>
      </c>
      <c r="R3991" s="1">
        <v>44261</v>
      </c>
      <c r="S3991">
        <f>WEEKDAY(Table1[[#This Row],[Discharge Date]],2)</f>
        <v>6</v>
      </c>
      <c r="T3991" t="s">
        <v>27</v>
      </c>
      <c r="U3991" t="s">
        <v>39</v>
      </c>
      <c r="V3991" t="s">
        <v>40</v>
      </c>
    </row>
    <row r="3992" spans="1:22" x14ac:dyDescent="0.35">
      <c r="A3992" t="s">
        <v>11304</v>
      </c>
      <c r="B3992">
        <v>31</v>
      </c>
      <c r="C3992" t="s">
        <v>31</v>
      </c>
      <c r="D3992" t="s">
        <v>32</v>
      </c>
      <c r="E3992" t="s">
        <v>22</v>
      </c>
      <c r="F3992" s="1">
        <v>43632</v>
      </c>
      <c r="G3992">
        <f>DAY(Table1[[#This Row],[Date of Admission]])</f>
        <v>16</v>
      </c>
      <c r="H3992" t="str">
        <f>TEXT(Table1[[#This Row],[Date of Admission]],"dddd")</f>
        <v>Sunday</v>
      </c>
      <c r="I3992">
        <f>WEEKDAY(Table1[[#This Row],[Date of Admission]],2)</f>
        <v>7</v>
      </c>
      <c r="J3992" t="str">
        <f>IF(OR(Table1[[#This Row],[Weekday Number]]=6,Table1[[#This Row],[Weekday Number]]=7),"Weekend","Weekday")</f>
        <v>Weekend</v>
      </c>
      <c r="K3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2" t="s">
        <v>9603</v>
      </c>
      <c r="M3992" t="s">
        <v>11305</v>
      </c>
      <c r="N3992" t="s">
        <v>65</v>
      </c>
      <c r="O3992">
        <v>28133.519349999999</v>
      </c>
      <c r="P3992">
        <v>119</v>
      </c>
      <c r="Q3992" t="s">
        <v>49</v>
      </c>
      <c r="R3992" s="1">
        <v>43640</v>
      </c>
      <c r="S3992">
        <f>WEEKDAY(Table1[[#This Row],[Discharge Date]],2)</f>
        <v>1</v>
      </c>
      <c r="T3992" t="s">
        <v>38</v>
      </c>
      <c r="U3992" t="s">
        <v>28</v>
      </c>
      <c r="V3992" t="s">
        <v>40</v>
      </c>
    </row>
    <row r="3993" spans="1:22" x14ac:dyDescent="0.35">
      <c r="A3993" t="s">
        <v>11306</v>
      </c>
      <c r="B3993">
        <v>44</v>
      </c>
      <c r="C3993" t="s">
        <v>20</v>
      </c>
      <c r="D3993" t="s">
        <v>71</v>
      </c>
      <c r="E3993" t="s">
        <v>22</v>
      </c>
      <c r="F3993" s="1">
        <v>43940</v>
      </c>
      <c r="G3993">
        <f>DAY(Table1[[#This Row],[Date of Admission]])</f>
        <v>19</v>
      </c>
      <c r="H3993" t="str">
        <f>TEXT(Table1[[#This Row],[Date of Admission]],"dddd")</f>
        <v>Sunday</v>
      </c>
      <c r="I3993">
        <f>WEEKDAY(Table1[[#This Row],[Date of Admission]],2)</f>
        <v>7</v>
      </c>
      <c r="J3993" t="str">
        <f>IF(OR(Table1[[#This Row],[Weekday Number]]=6,Table1[[#This Row],[Weekday Number]]=7),"Weekend","Weekday")</f>
        <v>Weekend</v>
      </c>
      <c r="K3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3" t="s">
        <v>11307</v>
      </c>
      <c r="M3993" t="s">
        <v>11308</v>
      </c>
      <c r="N3993" t="s">
        <v>65</v>
      </c>
      <c r="O3993">
        <v>14481.32373</v>
      </c>
      <c r="P3993">
        <v>271</v>
      </c>
      <c r="Q3993" t="s">
        <v>26</v>
      </c>
      <c r="R3993" s="1">
        <v>43949</v>
      </c>
      <c r="S3993">
        <f>WEEKDAY(Table1[[#This Row],[Discharge Date]],2)</f>
        <v>2</v>
      </c>
      <c r="T3993" t="s">
        <v>38</v>
      </c>
      <c r="U3993" t="s">
        <v>51</v>
      </c>
      <c r="V3993" t="s">
        <v>40</v>
      </c>
    </row>
    <row r="3994" spans="1:22" x14ac:dyDescent="0.35">
      <c r="A3994" t="s">
        <v>11309</v>
      </c>
      <c r="B3994">
        <v>59</v>
      </c>
      <c r="C3994" t="s">
        <v>31</v>
      </c>
      <c r="D3994" t="s">
        <v>239</v>
      </c>
      <c r="E3994" t="s">
        <v>78</v>
      </c>
      <c r="F3994" s="1">
        <v>44183</v>
      </c>
      <c r="G3994">
        <f>DAY(Table1[[#This Row],[Date of Admission]])</f>
        <v>18</v>
      </c>
      <c r="H3994" t="str">
        <f>TEXT(Table1[[#This Row],[Date of Admission]],"dddd")</f>
        <v>Friday</v>
      </c>
      <c r="I3994">
        <f>WEEKDAY(Table1[[#This Row],[Date of Admission]],2)</f>
        <v>5</v>
      </c>
      <c r="J3994" t="str">
        <f>IF(OR(Table1[[#This Row],[Weekday Number]]=6,Table1[[#This Row],[Weekday Number]]=7),"Weekend","Weekday")</f>
        <v>Weekday</v>
      </c>
      <c r="K3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4" t="s">
        <v>11310</v>
      </c>
      <c r="M3994" t="s">
        <v>11311</v>
      </c>
      <c r="N3994" t="s">
        <v>25</v>
      </c>
      <c r="O3994">
        <v>65985.530010000002</v>
      </c>
      <c r="P3994">
        <v>437</v>
      </c>
      <c r="Q3994" t="s">
        <v>26</v>
      </c>
      <c r="R3994" s="1">
        <v>44193</v>
      </c>
      <c r="S3994">
        <f>WEEKDAY(Table1[[#This Row],[Discharge Date]],2)</f>
        <v>1</v>
      </c>
      <c r="T3994" t="s">
        <v>27</v>
      </c>
      <c r="U3994" t="s">
        <v>39</v>
      </c>
      <c r="V3994" t="s">
        <v>40</v>
      </c>
    </row>
    <row r="3995" spans="1:22" x14ac:dyDescent="0.35">
      <c r="A3995" t="s">
        <v>11312</v>
      </c>
      <c r="B3995">
        <v>78</v>
      </c>
      <c r="C3995" t="s">
        <v>20</v>
      </c>
      <c r="D3995" t="s">
        <v>32</v>
      </c>
      <c r="E3995" t="s">
        <v>78</v>
      </c>
      <c r="F3995" s="1">
        <v>43878</v>
      </c>
      <c r="G3995">
        <f>DAY(Table1[[#This Row],[Date of Admission]])</f>
        <v>17</v>
      </c>
      <c r="H3995" t="str">
        <f>TEXT(Table1[[#This Row],[Date of Admission]],"dddd")</f>
        <v>Monday</v>
      </c>
      <c r="I3995">
        <f>WEEKDAY(Table1[[#This Row],[Date of Admission]],2)</f>
        <v>1</v>
      </c>
      <c r="J3995" t="str">
        <f>IF(OR(Table1[[#This Row],[Weekday Number]]=6,Table1[[#This Row],[Weekday Number]]=7),"Weekend","Weekday")</f>
        <v>Weekday</v>
      </c>
      <c r="K3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5" t="s">
        <v>11313</v>
      </c>
      <c r="M3995" t="s">
        <v>11314</v>
      </c>
      <c r="N3995" t="s">
        <v>69</v>
      </c>
      <c r="O3995">
        <v>63606.729679999997</v>
      </c>
      <c r="P3995">
        <v>499</v>
      </c>
      <c r="Q3995" t="s">
        <v>37</v>
      </c>
      <c r="R3995" s="1">
        <v>43903</v>
      </c>
      <c r="S3995">
        <f>WEEKDAY(Table1[[#This Row],[Discharge Date]],2)</f>
        <v>5</v>
      </c>
      <c r="T3995" t="s">
        <v>27</v>
      </c>
      <c r="U3995" t="s">
        <v>51</v>
      </c>
      <c r="V3995" t="s">
        <v>29</v>
      </c>
    </row>
    <row r="3996" spans="1:22" x14ac:dyDescent="0.35">
      <c r="A3996" t="s">
        <v>11315</v>
      </c>
      <c r="B3996">
        <v>80</v>
      </c>
      <c r="C3996" t="s">
        <v>20</v>
      </c>
      <c r="D3996" t="s">
        <v>239</v>
      </c>
      <c r="E3996" t="s">
        <v>22</v>
      </c>
      <c r="F3996" s="1">
        <v>43839</v>
      </c>
      <c r="G3996">
        <f>DAY(Table1[[#This Row],[Date of Admission]])</f>
        <v>9</v>
      </c>
      <c r="H3996" t="str">
        <f>TEXT(Table1[[#This Row],[Date of Admission]],"dddd")</f>
        <v>Thursday</v>
      </c>
      <c r="I3996">
        <f>WEEKDAY(Table1[[#This Row],[Date of Admission]],2)</f>
        <v>4</v>
      </c>
      <c r="J3996" t="str">
        <f>IF(OR(Table1[[#This Row],[Weekday Number]]=6,Table1[[#This Row],[Weekday Number]]=7),"Weekend","Weekday")</f>
        <v>Weekday</v>
      </c>
      <c r="K3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6" t="s">
        <v>11316</v>
      </c>
      <c r="M3996" t="s">
        <v>11317</v>
      </c>
      <c r="N3996" t="s">
        <v>65</v>
      </c>
      <c r="O3996">
        <v>17424.321479999999</v>
      </c>
      <c r="P3996">
        <v>137</v>
      </c>
      <c r="Q3996" t="s">
        <v>26</v>
      </c>
      <c r="R3996" s="1">
        <v>43856</v>
      </c>
      <c r="S3996">
        <f>WEEKDAY(Table1[[#This Row],[Discharge Date]],2)</f>
        <v>7</v>
      </c>
      <c r="T3996" t="s">
        <v>56</v>
      </c>
      <c r="U3996" t="s">
        <v>28</v>
      </c>
      <c r="V3996" t="s">
        <v>29</v>
      </c>
    </row>
    <row r="3997" spans="1:22" x14ac:dyDescent="0.35">
      <c r="A3997" t="s">
        <v>11318</v>
      </c>
      <c r="B3997">
        <v>69</v>
      </c>
      <c r="C3997" t="s">
        <v>20</v>
      </c>
      <c r="D3997" t="s">
        <v>57</v>
      </c>
      <c r="E3997" t="s">
        <v>78</v>
      </c>
      <c r="F3997" s="1">
        <v>43516</v>
      </c>
      <c r="G3997">
        <f>DAY(Table1[[#This Row],[Date of Admission]])</f>
        <v>20</v>
      </c>
      <c r="H3997" t="str">
        <f>TEXT(Table1[[#This Row],[Date of Admission]],"dddd")</f>
        <v>Wednesday</v>
      </c>
      <c r="I3997">
        <f>WEEKDAY(Table1[[#This Row],[Date of Admission]],2)</f>
        <v>3</v>
      </c>
      <c r="J3997" t="str">
        <f>IF(OR(Table1[[#This Row],[Weekday Number]]=6,Table1[[#This Row],[Weekday Number]]=7),"Weekend","Weekday")</f>
        <v>Weekday</v>
      </c>
      <c r="K3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7" t="s">
        <v>11319</v>
      </c>
      <c r="M3997" t="s">
        <v>11320</v>
      </c>
      <c r="N3997" t="s">
        <v>60</v>
      </c>
      <c r="O3997">
        <v>35430.903720000002</v>
      </c>
      <c r="P3997">
        <v>354</v>
      </c>
      <c r="Q3997" t="s">
        <v>26</v>
      </c>
      <c r="R3997" s="1">
        <v>43521</v>
      </c>
      <c r="S3997">
        <f>WEEKDAY(Table1[[#This Row],[Discharge Date]],2)</f>
        <v>1</v>
      </c>
      <c r="T3997" t="s">
        <v>56</v>
      </c>
      <c r="U3997" t="s">
        <v>51</v>
      </c>
      <c r="V3997" t="s">
        <v>29</v>
      </c>
    </row>
    <row r="3998" spans="1:22" x14ac:dyDescent="0.35">
      <c r="A3998" t="s">
        <v>11321</v>
      </c>
      <c r="B3998">
        <v>19</v>
      </c>
      <c r="C3998" t="s">
        <v>20</v>
      </c>
      <c r="D3998" t="s">
        <v>99</v>
      </c>
      <c r="E3998" t="s">
        <v>22</v>
      </c>
      <c r="F3998" s="1">
        <v>44902</v>
      </c>
      <c r="G3998">
        <f>DAY(Table1[[#This Row],[Date of Admission]])</f>
        <v>7</v>
      </c>
      <c r="H3998" t="str">
        <f>TEXT(Table1[[#This Row],[Date of Admission]],"dddd")</f>
        <v>Wednesday</v>
      </c>
      <c r="I3998">
        <f>WEEKDAY(Table1[[#This Row],[Date of Admission]],2)</f>
        <v>3</v>
      </c>
      <c r="J3998" t="str">
        <f>IF(OR(Table1[[#This Row],[Weekday Number]]=6,Table1[[#This Row],[Weekday Number]]=7),"Weekend","Weekday")</f>
        <v>Weekday</v>
      </c>
      <c r="K3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8" t="s">
        <v>11322</v>
      </c>
      <c r="M3998" t="s">
        <v>11323</v>
      </c>
      <c r="N3998" t="s">
        <v>69</v>
      </c>
      <c r="O3998">
        <v>25375.570390000001</v>
      </c>
      <c r="P3998">
        <v>484</v>
      </c>
      <c r="Q3998" t="s">
        <v>26</v>
      </c>
      <c r="R3998" s="1">
        <v>44906</v>
      </c>
      <c r="S3998">
        <f>WEEKDAY(Table1[[#This Row],[Discharge Date]],2)</f>
        <v>7</v>
      </c>
      <c r="T3998" t="s">
        <v>56</v>
      </c>
      <c r="U3998" t="s">
        <v>51</v>
      </c>
      <c r="V3998" t="s">
        <v>84</v>
      </c>
    </row>
    <row r="3999" spans="1:22" x14ac:dyDescent="0.35">
      <c r="A3999" t="s">
        <v>1646</v>
      </c>
      <c r="B3999">
        <v>50</v>
      </c>
      <c r="C3999" t="s">
        <v>31</v>
      </c>
      <c r="D3999" t="s">
        <v>42</v>
      </c>
      <c r="E3999" t="s">
        <v>43</v>
      </c>
      <c r="F3999" s="1">
        <v>43992</v>
      </c>
      <c r="G3999">
        <f>DAY(Table1[[#This Row],[Date of Admission]])</f>
        <v>10</v>
      </c>
      <c r="H3999" t="str">
        <f>TEXT(Table1[[#This Row],[Date of Admission]],"dddd")</f>
        <v>Wednesday</v>
      </c>
      <c r="I3999">
        <f>WEEKDAY(Table1[[#This Row],[Date of Admission]],2)</f>
        <v>3</v>
      </c>
      <c r="J3999" t="str">
        <f>IF(OR(Table1[[#This Row],[Weekday Number]]=6,Table1[[#This Row],[Weekday Number]]=7),"Weekend","Weekday")</f>
        <v>Weekday</v>
      </c>
      <c r="K3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3999" t="s">
        <v>11324</v>
      </c>
      <c r="M3999" t="s">
        <v>11325</v>
      </c>
      <c r="N3999" t="s">
        <v>36</v>
      </c>
      <c r="O3999">
        <v>19493.957630000001</v>
      </c>
      <c r="P3999">
        <v>489</v>
      </c>
      <c r="Q3999" t="s">
        <v>37</v>
      </c>
      <c r="R3999" s="1">
        <v>43995</v>
      </c>
      <c r="S3999">
        <f>WEEKDAY(Table1[[#This Row],[Discharge Date]],2)</f>
        <v>6</v>
      </c>
      <c r="T3999" t="s">
        <v>38</v>
      </c>
      <c r="U3999" t="s">
        <v>39</v>
      </c>
      <c r="V3999" t="s">
        <v>40</v>
      </c>
    </row>
    <row r="4000" spans="1:22" x14ac:dyDescent="0.35">
      <c r="A4000" t="s">
        <v>11326</v>
      </c>
      <c r="B4000">
        <v>38</v>
      </c>
      <c r="C4000" t="s">
        <v>20</v>
      </c>
      <c r="D4000" t="s">
        <v>99</v>
      </c>
      <c r="E4000" t="s">
        <v>78</v>
      </c>
      <c r="F4000" s="1">
        <v>44494</v>
      </c>
      <c r="G4000">
        <f>DAY(Table1[[#This Row],[Date of Admission]])</f>
        <v>25</v>
      </c>
      <c r="H4000" t="str">
        <f>TEXT(Table1[[#This Row],[Date of Admission]],"dddd")</f>
        <v>Monday</v>
      </c>
      <c r="I4000">
        <f>WEEKDAY(Table1[[#This Row],[Date of Admission]],2)</f>
        <v>1</v>
      </c>
      <c r="J4000" t="str">
        <f>IF(OR(Table1[[#This Row],[Weekday Number]]=6,Table1[[#This Row],[Weekday Number]]=7),"Weekend","Weekday")</f>
        <v>Weekday</v>
      </c>
      <c r="K4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0" t="s">
        <v>11327</v>
      </c>
      <c r="M4000" t="s">
        <v>11328</v>
      </c>
      <c r="N4000" t="s">
        <v>69</v>
      </c>
      <c r="O4000">
        <v>51380.382689999999</v>
      </c>
      <c r="P4000">
        <v>465</v>
      </c>
      <c r="Q4000" t="s">
        <v>26</v>
      </c>
      <c r="R4000" s="1">
        <v>44510</v>
      </c>
      <c r="S4000">
        <f>WEEKDAY(Table1[[#This Row],[Discharge Date]],2)</f>
        <v>3</v>
      </c>
      <c r="T4000" t="s">
        <v>94</v>
      </c>
      <c r="U4000" t="s">
        <v>39</v>
      </c>
      <c r="V4000" t="s">
        <v>40</v>
      </c>
    </row>
    <row r="4001" spans="1:22" x14ac:dyDescent="0.35">
      <c r="A4001" t="s">
        <v>11329</v>
      </c>
      <c r="B4001">
        <v>77</v>
      </c>
      <c r="C4001" t="s">
        <v>31</v>
      </c>
      <c r="D4001" t="s">
        <v>32</v>
      </c>
      <c r="E4001" t="s">
        <v>43</v>
      </c>
      <c r="F4001" s="1">
        <v>44862</v>
      </c>
      <c r="G4001">
        <f>DAY(Table1[[#This Row],[Date of Admission]])</f>
        <v>28</v>
      </c>
      <c r="H4001" t="str">
        <f>TEXT(Table1[[#This Row],[Date of Admission]],"dddd")</f>
        <v>Friday</v>
      </c>
      <c r="I4001">
        <f>WEEKDAY(Table1[[#This Row],[Date of Admission]],2)</f>
        <v>5</v>
      </c>
      <c r="J4001" t="str">
        <f>IF(OR(Table1[[#This Row],[Weekday Number]]=6,Table1[[#This Row],[Weekday Number]]=7),"Weekend","Weekday")</f>
        <v>Weekday</v>
      </c>
      <c r="K4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01" t="s">
        <v>11330</v>
      </c>
      <c r="M4001" t="s">
        <v>11331</v>
      </c>
      <c r="N4001" t="s">
        <v>69</v>
      </c>
      <c r="O4001">
        <v>3459.3170850000001</v>
      </c>
      <c r="P4001">
        <v>296</v>
      </c>
      <c r="Q4001" t="s">
        <v>37</v>
      </c>
      <c r="R4001" s="1">
        <v>44881</v>
      </c>
      <c r="S4001">
        <f>WEEKDAY(Table1[[#This Row],[Discharge Date]],2)</f>
        <v>3</v>
      </c>
      <c r="T4001" t="s">
        <v>94</v>
      </c>
      <c r="U4001" t="s">
        <v>51</v>
      </c>
      <c r="V4001" t="s">
        <v>29</v>
      </c>
    </row>
    <row r="4002" spans="1:22" x14ac:dyDescent="0.35">
      <c r="A4002" t="s">
        <v>11332</v>
      </c>
      <c r="B4002">
        <v>21</v>
      </c>
      <c r="C4002" t="s">
        <v>31</v>
      </c>
      <c r="D4002" t="s">
        <v>239</v>
      </c>
      <c r="E4002" t="s">
        <v>78</v>
      </c>
      <c r="F4002" s="1">
        <v>44935</v>
      </c>
      <c r="G4002">
        <f>DAY(Table1[[#This Row],[Date of Admission]])</f>
        <v>9</v>
      </c>
      <c r="H4002" t="str">
        <f>TEXT(Table1[[#This Row],[Date of Admission]],"dddd")</f>
        <v>Monday</v>
      </c>
      <c r="I4002">
        <f>WEEKDAY(Table1[[#This Row],[Date of Admission]],2)</f>
        <v>1</v>
      </c>
      <c r="J4002" t="str">
        <f>IF(OR(Table1[[#This Row],[Weekday Number]]=6,Table1[[#This Row],[Weekday Number]]=7),"Weekend","Weekday")</f>
        <v>Weekday</v>
      </c>
      <c r="K4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2" t="s">
        <v>11333</v>
      </c>
      <c r="M4002" t="s">
        <v>11334</v>
      </c>
      <c r="N4002" t="s">
        <v>36</v>
      </c>
      <c r="O4002">
        <v>20243.69687</v>
      </c>
      <c r="P4002">
        <v>147</v>
      </c>
      <c r="Q4002" t="s">
        <v>26</v>
      </c>
      <c r="R4002" s="1">
        <v>44938</v>
      </c>
      <c r="S4002">
        <f>WEEKDAY(Table1[[#This Row],[Discharge Date]],2)</f>
        <v>4</v>
      </c>
      <c r="T4002" t="s">
        <v>94</v>
      </c>
      <c r="U4002" t="s">
        <v>39</v>
      </c>
      <c r="V4002" t="s">
        <v>84</v>
      </c>
    </row>
    <row r="4003" spans="1:22" x14ac:dyDescent="0.35">
      <c r="A4003" t="s">
        <v>11335</v>
      </c>
      <c r="B4003">
        <v>49</v>
      </c>
      <c r="C4003" t="s">
        <v>20</v>
      </c>
      <c r="D4003" t="s">
        <v>21</v>
      </c>
      <c r="E4003" t="s">
        <v>22</v>
      </c>
      <c r="F4003" s="1">
        <v>44893</v>
      </c>
      <c r="G4003">
        <f>DAY(Table1[[#This Row],[Date of Admission]])</f>
        <v>28</v>
      </c>
      <c r="H4003" t="str">
        <f>TEXT(Table1[[#This Row],[Date of Admission]],"dddd")</f>
        <v>Monday</v>
      </c>
      <c r="I4003">
        <f>WEEKDAY(Table1[[#This Row],[Date of Admission]],2)</f>
        <v>1</v>
      </c>
      <c r="J4003" t="str">
        <f>IF(OR(Table1[[#This Row],[Weekday Number]]=6,Table1[[#This Row],[Weekday Number]]=7),"Weekend","Weekday")</f>
        <v>Weekday</v>
      </c>
      <c r="K4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03" t="s">
        <v>11336</v>
      </c>
      <c r="M4003" t="s">
        <v>8064</v>
      </c>
      <c r="N4003" t="s">
        <v>65</v>
      </c>
      <c r="O4003">
        <v>23293.784749999999</v>
      </c>
      <c r="P4003">
        <v>428</v>
      </c>
      <c r="Q4003" t="s">
        <v>49</v>
      </c>
      <c r="R4003" s="1">
        <v>44920</v>
      </c>
      <c r="S4003">
        <f>WEEKDAY(Table1[[#This Row],[Discharge Date]],2)</f>
        <v>7</v>
      </c>
      <c r="T4003" t="s">
        <v>56</v>
      </c>
      <c r="U4003" t="s">
        <v>51</v>
      </c>
      <c r="V4003" t="s">
        <v>40</v>
      </c>
    </row>
    <row r="4004" spans="1:22" x14ac:dyDescent="0.35">
      <c r="A4004" t="s">
        <v>11337</v>
      </c>
      <c r="B4004">
        <v>30</v>
      </c>
      <c r="C4004" t="s">
        <v>31</v>
      </c>
      <c r="D4004" t="s">
        <v>239</v>
      </c>
      <c r="E4004" t="s">
        <v>43</v>
      </c>
      <c r="F4004" s="1">
        <v>44696</v>
      </c>
      <c r="G4004">
        <f>DAY(Table1[[#This Row],[Date of Admission]])</f>
        <v>15</v>
      </c>
      <c r="H4004" t="str">
        <f>TEXT(Table1[[#This Row],[Date of Admission]],"dddd")</f>
        <v>Sunday</v>
      </c>
      <c r="I4004">
        <f>WEEKDAY(Table1[[#This Row],[Date of Admission]],2)</f>
        <v>7</v>
      </c>
      <c r="J4004" t="str">
        <f>IF(OR(Table1[[#This Row],[Weekday Number]]=6,Table1[[#This Row],[Weekday Number]]=7),"Weekend","Weekday")</f>
        <v>Weekend</v>
      </c>
      <c r="K4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4" t="s">
        <v>11338</v>
      </c>
      <c r="M4004" t="s">
        <v>11339</v>
      </c>
      <c r="N4004" t="s">
        <v>69</v>
      </c>
      <c r="O4004">
        <v>14544.901819999999</v>
      </c>
      <c r="P4004">
        <v>110</v>
      </c>
      <c r="Q4004" t="s">
        <v>26</v>
      </c>
      <c r="R4004" s="1">
        <v>44706</v>
      </c>
      <c r="S4004">
        <f>WEEKDAY(Table1[[#This Row],[Discharge Date]],2)</f>
        <v>3</v>
      </c>
      <c r="T4004" t="s">
        <v>56</v>
      </c>
      <c r="U4004" t="s">
        <v>51</v>
      </c>
      <c r="V4004" t="s">
        <v>40</v>
      </c>
    </row>
    <row r="4005" spans="1:22" x14ac:dyDescent="0.35">
      <c r="A4005" t="s">
        <v>11340</v>
      </c>
      <c r="B4005">
        <v>71</v>
      </c>
      <c r="C4005" t="s">
        <v>31</v>
      </c>
      <c r="D4005" t="s">
        <v>42</v>
      </c>
      <c r="E4005" t="s">
        <v>78</v>
      </c>
      <c r="F4005" s="1">
        <v>45140</v>
      </c>
      <c r="G4005">
        <f>DAY(Table1[[#This Row],[Date of Admission]])</f>
        <v>2</v>
      </c>
      <c r="H4005" t="str">
        <f>TEXT(Table1[[#This Row],[Date of Admission]],"dddd")</f>
        <v>Wednesday</v>
      </c>
      <c r="I4005">
        <f>WEEKDAY(Table1[[#This Row],[Date of Admission]],2)</f>
        <v>3</v>
      </c>
      <c r="J4005" t="str">
        <f>IF(OR(Table1[[#This Row],[Weekday Number]]=6,Table1[[#This Row],[Weekday Number]]=7),"Weekend","Weekday")</f>
        <v>Weekday</v>
      </c>
      <c r="K4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05" t="s">
        <v>11341</v>
      </c>
      <c r="M4005" t="s">
        <v>2151</v>
      </c>
      <c r="N4005" t="s">
        <v>25</v>
      </c>
      <c r="O4005">
        <v>49376.654419999999</v>
      </c>
      <c r="P4005">
        <v>145</v>
      </c>
      <c r="Q4005" t="s">
        <v>26</v>
      </c>
      <c r="R4005" s="1">
        <v>45154</v>
      </c>
      <c r="S4005">
        <f>WEEKDAY(Table1[[#This Row],[Discharge Date]],2)</f>
        <v>3</v>
      </c>
      <c r="T4005" t="s">
        <v>38</v>
      </c>
      <c r="U4005" t="s">
        <v>51</v>
      </c>
      <c r="V4005" t="s">
        <v>29</v>
      </c>
    </row>
    <row r="4006" spans="1:22" x14ac:dyDescent="0.35">
      <c r="A4006" t="s">
        <v>11342</v>
      </c>
      <c r="B4006">
        <v>57</v>
      </c>
      <c r="C4006" t="s">
        <v>20</v>
      </c>
      <c r="D4006" t="s">
        <v>71</v>
      </c>
      <c r="E4006" t="s">
        <v>53</v>
      </c>
      <c r="F4006" s="1">
        <v>44241</v>
      </c>
      <c r="G4006">
        <f>DAY(Table1[[#This Row],[Date of Admission]])</f>
        <v>14</v>
      </c>
      <c r="H4006" t="str">
        <f>TEXT(Table1[[#This Row],[Date of Admission]],"dddd")</f>
        <v>Sunday</v>
      </c>
      <c r="I4006">
        <f>WEEKDAY(Table1[[#This Row],[Date of Admission]],2)</f>
        <v>7</v>
      </c>
      <c r="J4006" t="str">
        <f>IF(OR(Table1[[#This Row],[Weekday Number]]=6,Table1[[#This Row],[Weekday Number]]=7),"Weekend","Weekday")</f>
        <v>Weekend</v>
      </c>
      <c r="K4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6" t="s">
        <v>11343</v>
      </c>
      <c r="M4006" t="s">
        <v>11344</v>
      </c>
      <c r="N4006" t="s">
        <v>25</v>
      </c>
      <c r="O4006">
        <v>17033.00779</v>
      </c>
      <c r="P4006">
        <v>170</v>
      </c>
      <c r="Q4006" t="s">
        <v>26</v>
      </c>
      <c r="R4006" s="1">
        <v>44261</v>
      </c>
      <c r="S4006">
        <f>WEEKDAY(Table1[[#This Row],[Discharge Date]],2)</f>
        <v>6</v>
      </c>
      <c r="T4006" t="s">
        <v>94</v>
      </c>
      <c r="U4006" t="s">
        <v>51</v>
      </c>
      <c r="V4006" t="s">
        <v>40</v>
      </c>
    </row>
    <row r="4007" spans="1:22" x14ac:dyDescent="0.35">
      <c r="A4007" t="s">
        <v>11345</v>
      </c>
      <c r="B4007">
        <v>72</v>
      </c>
      <c r="C4007" t="s">
        <v>31</v>
      </c>
      <c r="D4007" t="s">
        <v>239</v>
      </c>
      <c r="E4007" t="s">
        <v>22</v>
      </c>
      <c r="F4007" s="1">
        <v>43974</v>
      </c>
      <c r="G4007">
        <f>DAY(Table1[[#This Row],[Date of Admission]])</f>
        <v>23</v>
      </c>
      <c r="H4007" t="str">
        <f>TEXT(Table1[[#This Row],[Date of Admission]],"dddd")</f>
        <v>Saturday</v>
      </c>
      <c r="I4007">
        <f>WEEKDAY(Table1[[#This Row],[Date of Admission]],2)</f>
        <v>6</v>
      </c>
      <c r="J4007" t="str">
        <f>IF(OR(Table1[[#This Row],[Weekday Number]]=6,Table1[[#This Row],[Weekday Number]]=7),"Weekend","Weekday")</f>
        <v>Weekend</v>
      </c>
      <c r="K4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7" t="s">
        <v>11346</v>
      </c>
      <c r="M4007" t="s">
        <v>11347</v>
      </c>
      <c r="N4007" t="s">
        <v>65</v>
      </c>
      <c r="O4007">
        <v>59880.100209999997</v>
      </c>
      <c r="P4007">
        <v>381</v>
      </c>
      <c r="Q4007" t="s">
        <v>26</v>
      </c>
      <c r="R4007" s="1">
        <v>43975</v>
      </c>
      <c r="S4007">
        <f>WEEKDAY(Table1[[#This Row],[Discharge Date]],2)</f>
        <v>7</v>
      </c>
      <c r="T4007" t="s">
        <v>27</v>
      </c>
      <c r="U4007" t="s">
        <v>28</v>
      </c>
      <c r="V4007" t="s">
        <v>29</v>
      </c>
    </row>
    <row r="4008" spans="1:22" x14ac:dyDescent="0.35">
      <c r="A4008" t="s">
        <v>11348</v>
      </c>
      <c r="B4008">
        <v>39</v>
      </c>
      <c r="C4008" t="s">
        <v>20</v>
      </c>
      <c r="D4008" t="s">
        <v>42</v>
      </c>
      <c r="E4008" t="s">
        <v>62</v>
      </c>
      <c r="F4008" s="1">
        <v>44193</v>
      </c>
      <c r="G4008">
        <f>DAY(Table1[[#This Row],[Date of Admission]])</f>
        <v>28</v>
      </c>
      <c r="H4008" t="str">
        <f>TEXT(Table1[[#This Row],[Date of Admission]],"dddd")</f>
        <v>Monday</v>
      </c>
      <c r="I4008">
        <f>WEEKDAY(Table1[[#This Row],[Date of Admission]],2)</f>
        <v>1</v>
      </c>
      <c r="J4008" t="str">
        <f>IF(OR(Table1[[#This Row],[Weekday Number]]=6,Table1[[#This Row],[Weekday Number]]=7),"Weekend","Weekday")</f>
        <v>Weekday</v>
      </c>
      <c r="K4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08" t="s">
        <v>11349</v>
      </c>
      <c r="M4008" t="s">
        <v>6970</v>
      </c>
      <c r="N4008" t="s">
        <v>69</v>
      </c>
      <c r="O4008">
        <v>5850.2660759999999</v>
      </c>
      <c r="P4008">
        <v>382</v>
      </c>
      <c r="Q4008" t="s">
        <v>37</v>
      </c>
      <c r="R4008" s="1">
        <v>44206</v>
      </c>
      <c r="S4008">
        <f>WEEKDAY(Table1[[#This Row],[Discharge Date]],2)</f>
        <v>7</v>
      </c>
      <c r="T4008" t="s">
        <v>56</v>
      </c>
      <c r="U4008" t="s">
        <v>51</v>
      </c>
      <c r="V4008" t="s">
        <v>40</v>
      </c>
    </row>
    <row r="4009" spans="1:22" x14ac:dyDescent="0.35">
      <c r="A4009" t="s">
        <v>11018</v>
      </c>
      <c r="B4009">
        <v>18</v>
      </c>
      <c r="C4009" t="s">
        <v>20</v>
      </c>
      <c r="D4009" t="s">
        <v>124</v>
      </c>
      <c r="E4009" t="s">
        <v>43</v>
      </c>
      <c r="F4009" s="1">
        <v>43539</v>
      </c>
      <c r="G4009">
        <f>DAY(Table1[[#This Row],[Date of Admission]])</f>
        <v>15</v>
      </c>
      <c r="H4009" t="str">
        <f>TEXT(Table1[[#This Row],[Date of Admission]],"dddd")</f>
        <v>Friday</v>
      </c>
      <c r="I4009">
        <f>WEEKDAY(Table1[[#This Row],[Date of Admission]],2)</f>
        <v>5</v>
      </c>
      <c r="J4009" t="str">
        <f>IF(OR(Table1[[#This Row],[Weekday Number]]=6,Table1[[#This Row],[Weekday Number]]=7),"Weekend","Weekday")</f>
        <v>Weekday</v>
      </c>
      <c r="K4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09" t="s">
        <v>11350</v>
      </c>
      <c r="M4009" t="s">
        <v>11351</v>
      </c>
      <c r="N4009" t="s">
        <v>36</v>
      </c>
      <c r="O4009">
        <v>20037.073179999999</v>
      </c>
      <c r="P4009">
        <v>253</v>
      </c>
      <c r="Q4009" t="s">
        <v>37</v>
      </c>
      <c r="R4009" s="1">
        <v>43562</v>
      </c>
      <c r="S4009">
        <f>WEEKDAY(Table1[[#This Row],[Discharge Date]],2)</f>
        <v>7</v>
      </c>
      <c r="T4009" t="s">
        <v>27</v>
      </c>
      <c r="U4009" t="s">
        <v>39</v>
      </c>
      <c r="V4009" t="s">
        <v>84</v>
      </c>
    </row>
    <row r="4010" spans="1:22" x14ac:dyDescent="0.35">
      <c r="A4010" t="s">
        <v>11352</v>
      </c>
      <c r="B4010">
        <v>72</v>
      </c>
      <c r="C4010" t="s">
        <v>31</v>
      </c>
      <c r="D4010" t="s">
        <v>57</v>
      </c>
      <c r="E4010" t="s">
        <v>78</v>
      </c>
      <c r="F4010" s="1">
        <v>45184</v>
      </c>
      <c r="G4010">
        <f>DAY(Table1[[#This Row],[Date of Admission]])</f>
        <v>15</v>
      </c>
      <c r="H4010" t="str">
        <f>TEXT(Table1[[#This Row],[Date of Admission]],"dddd")</f>
        <v>Friday</v>
      </c>
      <c r="I4010">
        <f>WEEKDAY(Table1[[#This Row],[Date of Admission]],2)</f>
        <v>5</v>
      </c>
      <c r="J4010" t="str">
        <f>IF(OR(Table1[[#This Row],[Weekday Number]]=6,Table1[[#This Row],[Weekday Number]]=7),"Weekend","Weekday")</f>
        <v>Weekday</v>
      </c>
      <c r="K4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0" t="s">
        <v>11353</v>
      </c>
      <c r="M4010" t="s">
        <v>11354</v>
      </c>
      <c r="N4010" t="s">
        <v>60</v>
      </c>
      <c r="O4010">
        <v>16983.9879</v>
      </c>
      <c r="P4010">
        <v>253</v>
      </c>
      <c r="Q4010" t="s">
        <v>26</v>
      </c>
      <c r="R4010" s="1">
        <v>45190</v>
      </c>
      <c r="S4010">
        <f>WEEKDAY(Table1[[#This Row],[Discharge Date]],2)</f>
        <v>4</v>
      </c>
      <c r="T4010" t="s">
        <v>50</v>
      </c>
      <c r="U4010" t="s">
        <v>51</v>
      </c>
      <c r="V4010" t="s">
        <v>29</v>
      </c>
    </row>
    <row r="4011" spans="1:22" x14ac:dyDescent="0.35">
      <c r="A4011" t="s">
        <v>11355</v>
      </c>
      <c r="B4011">
        <v>63</v>
      </c>
      <c r="C4011" t="s">
        <v>20</v>
      </c>
      <c r="D4011" t="s">
        <v>42</v>
      </c>
      <c r="E4011" t="s">
        <v>62</v>
      </c>
      <c r="F4011" s="1">
        <v>44597</v>
      </c>
      <c r="G4011">
        <f>DAY(Table1[[#This Row],[Date of Admission]])</f>
        <v>5</v>
      </c>
      <c r="H4011" t="str">
        <f>TEXT(Table1[[#This Row],[Date of Admission]],"dddd")</f>
        <v>Saturday</v>
      </c>
      <c r="I4011">
        <f>WEEKDAY(Table1[[#This Row],[Date of Admission]],2)</f>
        <v>6</v>
      </c>
      <c r="J4011" t="str">
        <f>IF(OR(Table1[[#This Row],[Weekday Number]]=6,Table1[[#This Row],[Weekday Number]]=7),"Weekend","Weekday")</f>
        <v>Weekend</v>
      </c>
      <c r="K4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1" t="s">
        <v>11356</v>
      </c>
      <c r="M4011" t="s">
        <v>11357</v>
      </c>
      <c r="N4011" t="s">
        <v>25</v>
      </c>
      <c r="O4011">
        <v>23352.682990000001</v>
      </c>
      <c r="P4011">
        <v>416</v>
      </c>
      <c r="Q4011" t="s">
        <v>49</v>
      </c>
      <c r="R4011" s="1">
        <v>44626</v>
      </c>
      <c r="S4011">
        <f>WEEKDAY(Table1[[#This Row],[Discharge Date]],2)</f>
        <v>7</v>
      </c>
      <c r="T4011" t="s">
        <v>94</v>
      </c>
      <c r="U4011" t="s">
        <v>39</v>
      </c>
      <c r="V4011" t="s">
        <v>40</v>
      </c>
    </row>
    <row r="4012" spans="1:22" x14ac:dyDescent="0.35">
      <c r="A4012" t="s">
        <v>11358</v>
      </c>
      <c r="B4012">
        <v>69</v>
      </c>
      <c r="C4012" t="s">
        <v>20</v>
      </c>
      <c r="D4012" t="s">
        <v>124</v>
      </c>
      <c r="E4012" t="s">
        <v>53</v>
      </c>
      <c r="F4012" s="1">
        <v>43588</v>
      </c>
      <c r="G4012">
        <f>DAY(Table1[[#This Row],[Date of Admission]])</f>
        <v>3</v>
      </c>
      <c r="H4012" t="str">
        <f>TEXT(Table1[[#This Row],[Date of Admission]],"dddd")</f>
        <v>Friday</v>
      </c>
      <c r="I4012">
        <f>WEEKDAY(Table1[[#This Row],[Date of Admission]],2)</f>
        <v>5</v>
      </c>
      <c r="J4012" t="str">
        <f>IF(OR(Table1[[#This Row],[Weekday Number]]=6,Table1[[#This Row],[Weekday Number]]=7),"Weekend","Weekday")</f>
        <v>Weekday</v>
      </c>
      <c r="K4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12" t="s">
        <v>11359</v>
      </c>
      <c r="M4012" t="s">
        <v>11360</v>
      </c>
      <c r="N4012" t="s">
        <v>65</v>
      </c>
      <c r="O4012">
        <v>12460.885270000001</v>
      </c>
      <c r="P4012">
        <v>316</v>
      </c>
      <c r="Q4012" t="s">
        <v>26</v>
      </c>
      <c r="R4012" s="1">
        <v>43596</v>
      </c>
      <c r="S4012">
        <f>WEEKDAY(Table1[[#This Row],[Discharge Date]],2)</f>
        <v>6</v>
      </c>
      <c r="T4012" t="s">
        <v>56</v>
      </c>
      <c r="U4012" t="s">
        <v>51</v>
      </c>
      <c r="V4012" t="s">
        <v>29</v>
      </c>
    </row>
    <row r="4013" spans="1:22" x14ac:dyDescent="0.35">
      <c r="A4013" t="s">
        <v>7727</v>
      </c>
      <c r="B4013">
        <v>18</v>
      </c>
      <c r="C4013" t="s">
        <v>20</v>
      </c>
      <c r="D4013" t="s">
        <v>32</v>
      </c>
      <c r="E4013" t="s">
        <v>53</v>
      </c>
      <c r="F4013" s="1">
        <v>43777</v>
      </c>
      <c r="G4013">
        <f>DAY(Table1[[#This Row],[Date of Admission]])</f>
        <v>8</v>
      </c>
      <c r="H4013" t="str">
        <f>TEXT(Table1[[#This Row],[Date of Admission]],"dddd")</f>
        <v>Friday</v>
      </c>
      <c r="I4013">
        <f>WEEKDAY(Table1[[#This Row],[Date of Admission]],2)</f>
        <v>5</v>
      </c>
      <c r="J4013" t="str">
        <f>IF(OR(Table1[[#This Row],[Weekday Number]]=6,Table1[[#This Row],[Weekday Number]]=7),"Weekend","Weekday")</f>
        <v>Weekday</v>
      </c>
      <c r="K4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3" t="s">
        <v>11361</v>
      </c>
      <c r="M4013" t="s">
        <v>11362</v>
      </c>
      <c r="N4013" t="s">
        <v>69</v>
      </c>
      <c r="O4013">
        <v>13298.991099999999</v>
      </c>
      <c r="P4013">
        <v>412</v>
      </c>
      <c r="Q4013" t="s">
        <v>37</v>
      </c>
      <c r="R4013" s="1">
        <v>43804</v>
      </c>
      <c r="S4013">
        <f>WEEKDAY(Table1[[#This Row],[Discharge Date]],2)</f>
        <v>4</v>
      </c>
      <c r="T4013" t="s">
        <v>38</v>
      </c>
      <c r="U4013" t="s">
        <v>28</v>
      </c>
      <c r="V4013" t="s">
        <v>84</v>
      </c>
    </row>
    <row r="4014" spans="1:22" x14ac:dyDescent="0.35">
      <c r="A4014" t="s">
        <v>11363</v>
      </c>
      <c r="B4014">
        <v>25</v>
      </c>
      <c r="C4014" t="s">
        <v>20</v>
      </c>
      <c r="D4014" t="s">
        <v>21</v>
      </c>
      <c r="E4014" t="s">
        <v>43</v>
      </c>
      <c r="F4014" s="1">
        <v>43890</v>
      </c>
      <c r="G4014">
        <f>DAY(Table1[[#This Row],[Date of Admission]])</f>
        <v>29</v>
      </c>
      <c r="H4014" t="str">
        <f>TEXT(Table1[[#This Row],[Date of Admission]],"dddd")</f>
        <v>Saturday</v>
      </c>
      <c r="I4014">
        <f>WEEKDAY(Table1[[#This Row],[Date of Admission]],2)</f>
        <v>6</v>
      </c>
      <c r="J4014" t="str">
        <f>IF(OR(Table1[[#This Row],[Weekday Number]]=6,Table1[[#This Row],[Weekday Number]]=7),"Weekend","Weekday")</f>
        <v>Weekend</v>
      </c>
      <c r="K4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14" t="s">
        <v>229</v>
      </c>
      <c r="M4014" t="s">
        <v>11364</v>
      </c>
      <c r="N4014" t="s">
        <v>36</v>
      </c>
      <c r="O4014">
        <v>20668.81422</v>
      </c>
      <c r="P4014">
        <v>244</v>
      </c>
      <c r="Q4014" t="s">
        <v>26</v>
      </c>
      <c r="R4014" s="1">
        <v>43893</v>
      </c>
      <c r="S4014">
        <f>WEEKDAY(Table1[[#This Row],[Discharge Date]],2)</f>
        <v>2</v>
      </c>
      <c r="T4014" t="s">
        <v>27</v>
      </c>
      <c r="U4014" t="s">
        <v>39</v>
      </c>
      <c r="V4014" t="s">
        <v>40</v>
      </c>
    </row>
    <row r="4015" spans="1:22" x14ac:dyDescent="0.35">
      <c r="A4015" t="s">
        <v>11365</v>
      </c>
      <c r="B4015">
        <v>55</v>
      </c>
      <c r="C4015" t="s">
        <v>31</v>
      </c>
      <c r="D4015" t="s">
        <v>239</v>
      </c>
      <c r="E4015" t="s">
        <v>22</v>
      </c>
      <c r="F4015" s="1">
        <v>44390</v>
      </c>
      <c r="G4015">
        <f>DAY(Table1[[#This Row],[Date of Admission]])</f>
        <v>13</v>
      </c>
      <c r="H4015" t="str">
        <f>TEXT(Table1[[#This Row],[Date of Admission]],"dddd")</f>
        <v>Tuesday</v>
      </c>
      <c r="I4015">
        <f>WEEKDAY(Table1[[#This Row],[Date of Admission]],2)</f>
        <v>2</v>
      </c>
      <c r="J4015" t="str">
        <f>IF(OR(Table1[[#This Row],[Weekday Number]]=6,Table1[[#This Row],[Weekday Number]]=7),"Weekend","Weekday")</f>
        <v>Weekday</v>
      </c>
      <c r="K4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5" t="s">
        <v>11366</v>
      </c>
      <c r="M4015" t="s">
        <v>11367</v>
      </c>
      <c r="N4015" t="s">
        <v>65</v>
      </c>
      <c r="O4015">
        <v>24295.442790000001</v>
      </c>
      <c r="P4015">
        <v>335</v>
      </c>
      <c r="Q4015" t="s">
        <v>37</v>
      </c>
      <c r="R4015" s="1">
        <v>44395</v>
      </c>
      <c r="S4015">
        <f>WEEKDAY(Table1[[#This Row],[Discharge Date]],2)</f>
        <v>7</v>
      </c>
      <c r="T4015" t="s">
        <v>50</v>
      </c>
      <c r="U4015" t="s">
        <v>51</v>
      </c>
      <c r="V4015" t="s">
        <v>40</v>
      </c>
    </row>
    <row r="4016" spans="1:22" x14ac:dyDescent="0.35">
      <c r="A4016" t="s">
        <v>11368</v>
      </c>
      <c r="B4016">
        <v>61</v>
      </c>
      <c r="C4016" t="s">
        <v>20</v>
      </c>
      <c r="D4016" t="s">
        <v>99</v>
      </c>
      <c r="E4016" t="s">
        <v>43</v>
      </c>
      <c r="F4016" s="1">
        <v>44361</v>
      </c>
      <c r="G4016">
        <f>DAY(Table1[[#This Row],[Date of Admission]])</f>
        <v>14</v>
      </c>
      <c r="H4016" t="str">
        <f>TEXT(Table1[[#This Row],[Date of Admission]],"dddd")</f>
        <v>Monday</v>
      </c>
      <c r="I4016">
        <f>WEEKDAY(Table1[[#This Row],[Date of Admission]],2)</f>
        <v>1</v>
      </c>
      <c r="J4016" t="str">
        <f>IF(OR(Table1[[#This Row],[Weekday Number]]=6,Table1[[#This Row],[Weekday Number]]=7),"Weekend","Weekday")</f>
        <v>Weekday</v>
      </c>
      <c r="K4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6" t="s">
        <v>744</v>
      </c>
      <c r="M4016" t="s">
        <v>11369</v>
      </c>
      <c r="N4016" t="s">
        <v>36</v>
      </c>
      <c r="O4016">
        <v>18098.691309999998</v>
      </c>
      <c r="P4016">
        <v>199</v>
      </c>
      <c r="Q4016" t="s">
        <v>49</v>
      </c>
      <c r="R4016" s="1">
        <v>44381</v>
      </c>
      <c r="S4016">
        <f>WEEKDAY(Table1[[#This Row],[Discharge Date]],2)</f>
        <v>7</v>
      </c>
      <c r="T4016" t="s">
        <v>94</v>
      </c>
      <c r="U4016" t="s">
        <v>39</v>
      </c>
      <c r="V4016" t="s">
        <v>40</v>
      </c>
    </row>
    <row r="4017" spans="1:22" x14ac:dyDescent="0.35">
      <c r="A4017" t="s">
        <v>11370</v>
      </c>
      <c r="B4017">
        <v>46</v>
      </c>
      <c r="C4017" t="s">
        <v>20</v>
      </c>
      <c r="D4017" t="s">
        <v>57</v>
      </c>
      <c r="E4017" t="s">
        <v>33</v>
      </c>
      <c r="F4017" s="1">
        <v>43921</v>
      </c>
      <c r="G4017">
        <f>DAY(Table1[[#This Row],[Date of Admission]])</f>
        <v>31</v>
      </c>
      <c r="H4017" t="str">
        <f>TEXT(Table1[[#This Row],[Date of Admission]],"dddd")</f>
        <v>Tuesday</v>
      </c>
      <c r="I4017">
        <f>WEEKDAY(Table1[[#This Row],[Date of Admission]],2)</f>
        <v>2</v>
      </c>
      <c r="J4017" t="str">
        <f>IF(OR(Table1[[#This Row],[Weekday Number]]=6,Table1[[#This Row],[Weekday Number]]=7),"Weekend","Weekday")</f>
        <v>Weekday</v>
      </c>
      <c r="K4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17" t="s">
        <v>5841</v>
      </c>
      <c r="M4017" t="s">
        <v>11371</v>
      </c>
      <c r="N4017" t="s">
        <v>60</v>
      </c>
      <c r="O4017">
        <v>41739.157879999999</v>
      </c>
      <c r="P4017">
        <v>135</v>
      </c>
      <c r="Q4017" t="s">
        <v>26</v>
      </c>
      <c r="R4017" s="1">
        <v>43937</v>
      </c>
      <c r="S4017">
        <f>WEEKDAY(Table1[[#This Row],[Discharge Date]],2)</f>
        <v>4</v>
      </c>
      <c r="T4017" t="s">
        <v>38</v>
      </c>
      <c r="U4017" t="s">
        <v>51</v>
      </c>
      <c r="V4017" t="s">
        <v>40</v>
      </c>
    </row>
    <row r="4018" spans="1:22" x14ac:dyDescent="0.35">
      <c r="A4018" t="s">
        <v>11372</v>
      </c>
      <c r="B4018">
        <v>25</v>
      </c>
      <c r="C4018" t="s">
        <v>31</v>
      </c>
      <c r="D4018" t="s">
        <v>57</v>
      </c>
      <c r="E4018" t="s">
        <v>78</v>
      </c>
      <c r="F4018" s="1">
        <v>43551</v>
      </c>
      <c r="G4018">
        <f>DAY(Table1[[#This Row],[Date of Admission]])</f>
        <v>27</v>
      </c>
      <c r="H4018" t="str">
        <f>TEXT(Table1[[#This Row],[Date of Admission]],"dddd")</f>
        <v>Wednesday</v>
      </c>
      <c r="I4018">
        <f>WEEKDAY(Table1[[#This Row],[Date of Admission]],2)</f>
        <v>3</v>
      </c>
      <c r="J4018" t="str">
        <f>IF(OR(Table1[[#This Row],[Weekday Number]]=6,Table1[[#This Row],[Weekday Number]]=7),"Weekend","Weekday")</f>
        <v>Weekday</v>
      </c>
      <c r="K4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18" t="s">
        <v>11373</v>
      </c>
      <c r="M4018" t="s">
        <v>11374</v>
      </c>
      <c r="N4018" t="s">
        <v>65</v>
      </c>
      <c r="O4018">
        <v>70630.291920000003</v>
      </c>
      <c r="P4018">
        <v>462</v>
      </c>
      <c r="Q4018" t="s">
        <v>26</v>
      </c>
      <c r="R4018" s="1">
        <v>43573</v>
      </c>
      <c r="S4018">
        <f>WEEKDAY(Table1[[#This Row],[Discharge Date]],2)</f>
        <v>4</v>
      </c>
      <c r="T4018" t="s">
        <v>56</v>
      </c>
      <c r="U4018" t="s">
        <v>51</v>
      </c>
      <c r="V4018" t="s">
        <v>40</v>
      </c>
    </row>
    <row r="4019" spans="1:22" x14ac:dyDescent="0.35">
      <c r="A4019" t="s">
        <v>11375</v>
      </c>
      <c r="B4019">
        <v>58</v>
      </c>
      <c r="C4019" t="s">
        <v>20</v>
      </c>
      <c r="D4019" t="s">
        <v>99</v>
      </c>
      <c r="E4019" t="s">
        <v>78</v>
      </c>
      <c r="F4019" s="1">
        <v>43872</v>
      </c>
      <c r="G4019">
        <f>DAY(Table1[[#This Row],[Date of Admission]])</f>
        <v>11</v>
      </c>
      <c r="H4019" t="str">
        <f>TEXT(Table1[[#This Row],[Date of Admission]],"dddd")</f>
        <v>Tuesday</v>
      </c>
      <c r="I4019">
        <f>WEEKDAY(Table1[[#This Row],[Date of Admission]],2)</f>
        <v>2</v>
      </c>
      <c r="J4019" t="str">
        <f>IF(OR(Table1[[#This Row],[Weekday Number]]=6,Table1[[#This Row],[Weekday Number]]=7),"Weekend","Weekday")</f>
        <v>Weekday</v>
      </c>
      <c r="K4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19" t="s">
        <v>11376</v>
      </c>
      <c r="M4019" t="s">
        <v>11377</v>
      </c>
      <c r="N4019" t="s">
        <v>25</v>
      </c>
      <c r="O4019">
        <v>39152.97363</v>
      </c>
      <c r="P4019">
        <v>198</v>
      </c>
      <c r="Q4019" t="s">
        <v>26</v>
      </c>
      <c r="R4019" s="1">
        <v>43873</v>
      </c>
      <c r="S4019">
        <f>WEEKDAY(Table1[[#This Row],[Discharge Date]],2)</f>
        <v>3</v>
      </c>
      <c r="T4019" t="s">
        <v>56</v>
      </c>
      <c r="U4019" t="s">
        <v>51</v>
      </c>
      <c r="V4019" t="s">
        <v>40</v>
      </c>
    </row>
    <row r="4020" spans="1:22" x14ac:dyDescent="0.35">
      <c r="A4020" t="s">
        <v>11378</v>
      </c>
      <c r="B4020">
        <v>69</v>
      </c>
      <c r="C4020" t="s">
        <v>31</v>
      </c>
      <c r="D4020" t="s">
        <v>32</v>
      </c>
      <c r="E4020" t="s">
        <v>62</v>
      </c>
      <c r="F4020" s="1">
        <v>44177</v>
      </c>
      <c r="G4020">
        <f>DAY(Table1[[#This Row],[Date of Admission]])</f>
        <v>12</v>
      </c>
      <c r="H4020" t="str">
        <f>TEXT(Table1[[#This Row],[Date of Admission]],"dddd")</f>
        <v>Saturday</v>
      </c>
      <c r="I4020">
        <f>WEEKDAY(Table1[[#This Row],[Date of Admission]],2)</f>
        <v>6</v>
      </c>
      <c r="J4020" t="str">
        <f>IF(OR(Table1[[#This Row],[Weekday Number]]=6,Table1[[#This Row],[Weekday Number]]=7),"Weekend","Weekday")</f>
        <v>Weekend</v>
      </c>
      <c r="K4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0" t="s">
        <v>10796</v>
      </c>
      <c r="M4020" t="s">
        <v>11379</v>
      </c>
      <c r="N4020" t="s">
        <v>60</v>
      </c>
      <c r="O4020">
        <v>33996.627240000002</v>
      </c>
      <c r="P4020">
        <v>351</v>
      </c>
      <c r="Q4020" t="s">
        <v>37</v>
      </c>
      <c r="R4020" s="1">
        <v>44203</v>
      </c>
      <c r="S4020">
        <f>WEEKDAY(Table1[[#This Row],[Discharge Date]],2)</f>
        <v>4</v>
      </c>
      <c r="T4020" t="s">
        <v>38</v>
      </c>
      <c r="U4020" t="s">
        <v>39</v>
      </c>
      <c r="V4020" t="s">
        <v>29</v>
      </c>
    </row>
    <row r="4021" spans="1:22" x14ac:dyDescent="0.35">
      <c r="A4021" t="s">
        <v>11380</v>
      </c>
      <c r="B4021">
        <v>45</v>
      </c>
      <c r="C4021" t="s">
        <v>20</v>
      </c>
      <c r="D4021" t="s">
        <v>57</v>
      </c>
      <c r="E4021" t="s">
        <v>43</v>
      </c>
      <c r="F4021" s="1">
        <v>44514</v>
      </c>
      <c r="G4021">
        <f>DAY(Table1[[#This Row],[Date of Admission]])</f>
        <v>14</v>
      </c>
      <c r="H4021" t="str">
        <f>TEXT(Table1[[#This Row],[Date of Admission]],"dddd")</f>
        <v>Sunday</v>
      </c>
      <c r="I4021">
        <f>WEEKDAY(Table1[[#This Row],[Date of Admission]],2)</f>
        <v>7</v>
      </c>
      <c r="J4021" t="str">
        <f>IF(OR(Table1[[#This Row],[Weekday Number]]=6,Table1[[#This Row],[Weekday Number]]=7),"Weekend","Weekday")</f>
        <v>Weekend</v>
      </c>
      <c r="K4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1" t="s">
        <v>11381</v>
      </c>
      <c r="M4021" t="s">
        <v>1247</v>
      </c>
      <c r="N4021" t="s">
        <v>65</v>
      </c>
      <c r="O4021">
        <v>23643.15481</v>
      </c>
      <c r="P4021">
        <v>242</v>
      </c>
      <c r="Q4021" t="s">
        <v>37</v>
      </c>
      <c r="R4021" s="1">
        <v>44543</v>
      </c>
      <c r="S4021">
        <f>WEEKDAY(Table1[[#This Row],[Discharge Date]],2)</f>
        <v>1</v>
      </c>
      <c r="T4021" t="s">
        <v>50</v>
      </c>
      <c r="U4021" t="s">
        <v>51</v>
      </c>
      <c r="V4021" t="s">
        <v>40</v>
      </c>
    </row>
    <row r="4022" spans="1:22" x14ac:dyDescent="0.35">
      <c r="A4022" t="s">
        <v>11382</v>
      </c>
      <c r="B4022">
        <v>64</v>
      </c>
      <c r="C4022" t="s">
        <v>20</v>
      </c>
      <c r="D4022" t="s">
        <v>99</v>
      </c>
      <c r="E4022" t="s">
        <v>43</v>
      </c>
      <c r="F4022" s="1">
        <v>43555</v>
      </c>
      <c r="G4022">
        <f>DAY(Table1[[#This Row],[Date of Admission]])</f>
        <v>31</v>
      </c>
      <c r="H4022" t="str">
        <f>TEXT(Table1[[#This Row],[Date of Admission]],"dddd")</f>
        <v>Sunday</v>
      </c>
      <c r="I4022">
        <f>WEEKDAY(Table1[[#This Row],[Date of Admission]],2)</f>
        <v>7</v>
      </c>
      <c r="J4022" t="str">
        <f>IF(OR(Table1[[#This Row],[Weekday Number]]=6,Table1[[#This Row],[Weekday Number]]=7),"Weekend","Weekday")</f>
        <v>Weekend</v>
      </c>
      <c r="K4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22" t="s">
        <v>11383</v>
      </c>
      <c r="M4022" t="s">
        <v>11384</v>
      </c>
      <c r="N4022" t="s">
        <v>25</v>
      </c>
      <c r="O4022">
        <v>5459.4116949999998</v>
      </c>
      <c r="P4022">
        <v>252</v>
      </c>
      <c r="Q4022" t="s">
        <v>49</v>
      </c>
      <c r="R4022" s="1">
        <v>43562</v>
      </c>
      <c r="S4022">
        <f>WEEKDAY(Table1[[#This Row],[Discharge Date]],2)</f>
        <v>7</v>
      </c>
      <c r="T4022" t="s">
        <v>56</v>
      </c>
      <c r="U4022" t="s">
        <v>39</v>
      </c>
      <c r="V4022" t="s">
        <v>40</v>
      </c>
    </row>
    <row r="4023" spans="1:22" x14ac:dyDescent="0.35">
      <c r="A4023" t="s">
        <v>11385</v>
      </c>
      <c r="B4023">
        <v>47</v>
      </c>
      <c r="C4023" t="s">
        <v>20</v>
      </c>
      <c r="D4023" t="s">
        <v>42</v>
      </c>
      <c r="E4023" t="s">
        <v>43</v>
      </c>
      <c r="F4023" s="1">
        <v>44477</v>
      </c>
      <c r="G4023">
        <f>DAY(Table1[[#This Row],[Date of Admission]])</f>
        <v>8</v>
      </c>
      <c r="H4023" t="str">
        <f>TEXT(Table1[[#This Row],[Date of Admission]],"dddd")</f>
        <v>Friday</v>
      </c>
      <c r="I4023">
        <f>WEEKDAY(Table1[[#This Row],[Date of Admission]],2)</f>
        <v>5</v>
      </c>
      <c r="J4023" t="str">
        <f>IF(OR(Table1[[#This Row],[Weekday Number]]=6,Table1[[#This Row],[Weekday Number]]=7),"Weekend","Weekday")</f>
        <v>Weekday</v>
      </c>
      <c r="K4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3" t="s">
        <v>11386</v>
      </c>
      <c r="M4023" t="s">
        <v>11387</v>
      </c>
      <c r="N4023" t="s">
        <v>65</v>
      </c>
      <c r="O4023">
        <v>19139.16777</v>
      </c>
      <c r="P4023">
        <v>102</v>
      </c>
      <c r="Q4023" t="s">
        <v>26</v>
      </c>
      <c r="R4023" s="1">
        <v>44483</v>
      </c>
      <c r="S4023">
        <f>WEEKDAY(Table1[[#This Row],[Discharge Date]],2)</f>
        <v>4</v>
      </c>
      <c r="T4023" t="s">
        <v>94</v>
      </c>
      <c r="U4023" t="s">
        <v>39</v>
      </c>
      <c r="V4023" t="s">
        <v>40</v>
      </c>
    </row>
    <row r="4024" spans="1:22" x14ac:dyDescent="0.35">
      <c r="A4024" t="s">
        <v>11388</v>
      </c>
      <c r="B4024">
        <v>19</v>
      </c>
      <c r="C4024" t="s">
        <v>20</v>
      </c>
      <c r="D4024" t="s">
        <v>21</v>
      </c>
      <c r="E4024" t="s">
        <v>33</v>
      </c>
      <c r="F4024" s="1">
        <v>44340</v>
      </c>
      <c r="G4024">
        <f>DAY(Table1[[#This Row],[Date of Admission]])</f>
        <v>24</v>
      </c>
      <c r="H4024" t="str">
        <f>TEXT(Table1[[#This Row],[Date of Admission]],"dddd")</f>
        <v>Monday</v>
      </c>
      <c r="I4024">
        <f>WEEKDAY(Table1[[#This Row],[Date of Admission]],2)</f>
        <v>1</v>
      </c>
      <c r="J4024" t="str">
        <f>IF(OR(Table1[[#This Row],[Weekday Number]]=6,Table1[[#This Row],[Weekday Number]]=7),"Weekend","Weekday")</f>
        <v>Weekday</v>
      </c>
      <c r="K4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4" t="s">
        <v>11389</v>
      </c>
      <c r="M4024" t="s">
        <v>11390</v>
      </c>
      <c r="N4024" t="s">
        <v>69</v>
      </c>
      <c r="O4024">
        <v>27887.473139999998</v>
      </c>
      <c r="P4024">
        <v>125</v>
      </c>
      <c r="Q4024" t="s">
        <v>26</v>
      </c>
      <c r="R4024" s="1">
        <v>44345</v>
      </c>
      <c r="S4024">
        <f>WEEKDAY(Table1[[#This Row],[Discharge Date]],2)</f>
        <v>6</v>
      </c>
      <c r="T4024" t="s">
        <v>50</v>
      </c>
      <c r="U4024" t="s">
        <v>51</v>
      </c>
      <c r="V4024" t="s">
        <v>84</v>
      </c>
    </row>
    <row r="4025" spans="1:22" x14ac:dyDescent="0.35">
      <c r="A4025" t="s">
        <v>11391</v>
      </c>
      <c r="B4025">
        <v>40</v>
      </c>
      <c r="C4025" t="s">
        <v>31</v>
      </c>
      <c r="D4025" t="s">
        <v>71</v>
      </c>
      <c r="E4025" t="s">
        <v>43</v>
      </c>
      <c r="F4025" s="1">
        <v>43519</v>
      </c>
      <c r="G4025">
        <f>DAY(Table1[[#This Row],[Date of Admission]])</f>
        <v>23</v>
      </c>
      <c r="H4025" t="str">
        <f>TEXT(Table1[[#This Row],[Date of Admission]],"dddd")</f>
        <v>Saturday</v>
      </c>
      <c r="I4025">
        <f>WEEKDAY(Table1[[#This Row],[Date of Admission]],2)</f>
        <v>6</v>
      </c>
      <c r="J4025" t="str">
        <f>IF(OR(Table1[[#This Row],[Weekday Number]]=6,Table1[[#This Row],[Weekday Number]]=7),"Weekend","Weekday")</f>
        <v>Weekend</v>
      </c>
      <c r="K4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5" t="s">
        <v>11392</v>
      </c>
      <c r="M4025" t="s">
        <v>11393</v>
      </c>
      <c r="N4025" t="s">
        <v>65</v>
      </c>
      <c r="O4025">
        <v>8139.5892800000001</v>
      </c>
      <c r="P4025">
        <v>446</v>
      </c>
      <c r="Q4025" t="s">
        <v>49</v>
      </c>
      <c r="R4025" s="1">
        <v>43520</v>
      </c>
      <c r="S4025">
        <f>WEEKDAY(Table1[[#This Row],[Discharge Date]],2)</f>
        <v>7</v>
      </c>
      <c r="T4025" t="s">
        <v>94</v>
      </c>
      <c r="U4025" t="s">
        <v>39</v>
      </c>
      <c r="V4025" t="s">
        <v>40</v>
      </c>
    </row>
    <row r="4026" spans="1:22" x14ac:dyDescent="0.35">
      <c r="A4026" t="s">
        <v>11394</v>
      </c>
      <c r="B4026">
        <v>28</v>
      </c>
      <c r="C4026" t="s">
        <v>20</v>
      </c>
      <c r="D4026" t="s">
        <v>99</v>
      </c>
      <c r="E4026" t="s">
        <v>43</v>
      </c>
      <c r="F4026" s="1">
        <v>43658</v>
      </c>
      <c r="G4026">
        <f>DAY(Table1[[#This Row],[Date of Admission]])</f>
        <v>12</v>
      </c>
      <c r="H4026" t="str">
        <f>TEXT(Table1[[#This Row],[Date of Admission]],"dddd")</f>
        <v>Friday</v>
      </c>
      <c r="I4026">
        <f>WEEKDAY(Table1[[#This Row],[Date of Admission]],2)</f>
        <v>5</v>
      </c>
      <c r="J4026" t="str">
        <f>IF(OR(Table1[[#This Row],[Weekday Number]]=6,Table1[[#This Row],[Weekday Number]]=7),"Weekend","Weekday")</f>
        <v>Weekday</v>
      </c>
      <c r="K4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6" t="s">
        <v>11395</v>
      </c>
      <c r="M4026" t="s">
        <v>11396</v>
      </c>
      <c r="N4026" t="s">
        <v>60</v>
      </c>
      <c r="O4026">
        <v>6131.1110250000002</v>
      </c>
      <c r="P4026">
        <v>363</v>
      </c>
      <c r="Q4026" t="s">
        <v>37</v>
      </c>
      <c r="R4026" s="1">
        <v>43666</v>
      </c>
      <c r="S4026">
        <f>WEEKDAY(Table1[[#This Row],[Discharge Date]],2)</f>
        <v>6</v>
      </c>
      <c r="T4026" t="s">
        <v>94</v>
      </c>
      <c r="U4026" t="s">
        <v>39</v>
      </c>
      <c r="V4026" t="s">
        <v>40</v>
      </c>
    </row>
    <row r="4027" spans="1:22" x14ac:dyDescent="0.35">
      <c r="A4027" t="s">
        <v>11397</v>
      </c>
      <c r="B4027">
        <v>50</v>
      </c>
      <c r="C4027" t="s">
        <v>31</v>
      </c>
      <c r="D4027" t="s">
        <v>32</v>
      </c>
      <c r="E4027" t="s">
        <v>62</v>
      </c>
      <c r="F4027" s="1">
        <v>44705</v>
      </c>
      <c r="G4027">
        <f>DAY(Table1[[#This Row],[Date of Admission]])</f>
        <v>24</v>
      </c>
      <c r="H4027" t="str">
        <f>TEXT(Table1[[#This Row],[Date of Admission]],"dddd")</f>
        <v>Tuesday</v>
      </c>
      <c r="I4027">
        <f>WEEKDAY(Table1[[#This Row],[Date of Admission]],2)</f>
        <v>2</v>
      </c>
      <c r="J4027" t="str">
        <f>IF(OR(Table1[[#This Row],[Weekday Number]]=6,Table1[[#This Row],[Weekday Number]]=7),"Weekend","Weekday")</f>
        <v>Weekday</v>
      </c>
      <c r="K4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7" t="s">
        <v>11398</v>
      </c>
      <c r="M4027" t="s">
        <v>11399</v>
      </c>
      <c r="N4027" t="s">
        <v>69</v>
      </c>
      <c r="O4027">
        <v>21741.456150000002</v>
      </c>
      <c r="P4027">
        <v>158</v>
      </c>
      <c r="Q4027" t="s">
        <v>37</v>
      </c>
      <c r="R4027" s="1">
        <v>44713</v>
      </c>
      <c r="S4027">
        <f>WEEKDAY(Table1[[#This Row],[Discharge Date]],2)</f>
        <v>3</v>
      </c>
      <c r="T4027" t="s">
        <v>94</v>
      </c>
      <c r="U4027" t="s">
        <v>28</v>
      </c>
      <c r="V4027" t="s">
        <v>40</v>
      </c>
    </row>
    <row r="4028" spans="1:22" x14ac:dyDescent="0.35">
      <c r="A4028" t="s">
        <v>11400</v>
      </c>
      <c r="B4028">
        <v>56</v>
      </c>
      <c r="C4028" t="s">
        <v>20</v>
      </c>
      <c r="D4028" t="s">
        <v>99</v>
      </c>
      <c r="E4028" t="s">
        <v>33</v>
      </c>
      <c r="F4028" s="1">
        <v>44010</v>
      </c>
      <c r="G4028">
        <f>DAY(Table1[[#This Row],[Date of Admission]])</f>
        <v>28</v>
      </c>
      <c r="H4028" t="str">
        <f>TEXT(Table1[[#This Row],[Date of Admission]],"dddd")</f>
        <v>Sunday</v>
      </c>
      <c r="I4028">
        <f>WEEKDAY(Table1[[#This Row],[Date of Admission]],2)</f>
        <v>7</v>
      </c>
      <c r="J4028" t="str">
        <f>IF(OR(Table1[[#This Row],[Weekday Number]]=6,Table1[[#This Row],[Weekday Number]]=7),"Weekend","Weekday")</f>
        <v>Weekend</v>
      </c>
      <c r="K4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28" t="s">
        <v>11401</v>
      </c>
      <c r="M4028" t="s">
        <v>11402</v>
      </c>
      <c r="N4028" t="s">
        <v>69</v>
      </c>
      <c r="O4028">
        <v>33578.72782</v>
      </c>
      <c r="P4028">
        <v>494</v>
      </c>
      <c r="Q4028" t="s">
        <v>26</v>
      </c>
      <c r="R4028" s="1">
        <v>44013</v>
      </c>
      <c r="S4028">
        <f>WEEKDAY(Table1[[#This Row],[Discharge Date]],2)</f>
        <v>3</v>
      </c>
      <c r="T4028" t="s">
        <v>56</v>
      </c>
      <c r="U4028" t="s">
        <v>51</v>
      </c>
      <c r="V4028" t="s">
        <v>40</v>
      </c>
    </row>
    <row r="4029" spans="1:22" x14ac:dyDescent="0.35">
      <c r="A4029" t="s">
        <v>11403</v>
      </c>
      <c r="B4029">
        <v>70</v>
      </c>
      <c r="C4029" t="s">
        <v>31</v>
      </c>
      <c r="D4029" t="s">
        <v>32</v>
      </c>
      <c r="E4029" t="s">
        <v>78</v>
      </c>
      <c r="F4029" s="1">
        <v>44157</v>
      </c>
      <c r="G4029">
        <f>DAY(Table1[[#This Row],[Date of Admission]])</f>
        <v>22</v>
      </c>
      <c r="H4029" t="str">
        <f>TEXT(Table1[[#This Row],[Date of Admission]],"dddd")</f>
        <v>Sunday</v>
      </c>
      <c r="I4029">
        <f>WEEKDAY(Table1[[#This Row],[Date of Admission]],2)</f>
        <v>7</v>
      </c>
      <c r="J4029" t="str">
        <f>IF(OR(Table1[[#This Row],[Weekday Number]]=6,Table1[[#This Row],[Weekday Number]]=7),"Weekend","Weekday")</f>
        <v>Weekend</v>
      </c>
      <c r="K4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29" t="s">
        <v>11404</v>
      </c>
      <c r="M4029" t="s">
        <v>2910</v>
      </c>
      <c r="N4029" t="s">
        <v>65</v>
      </c>
      <c r="O4029">
        <v>46265.497219999997</v>
      </c>
      <c r="P4029">
        <v>230</v>
      </c>
      <c r="Q4029" t="s">
        <v>37</v>
      </c>
      <c r="R4029" s="1">
        <v>44161</v>
      </c>
      <c r="S4029">
        <f>WEEKDAY(Table1[[#This Row],[Discharge Date]],2)</f>
        <v>4</v>
      </c>
      <c r="T4029" t="s">
        <v>94</v>
      </c>
      <c r="U4029" t="s">
        <v>51</v>
      </c>
      <c r="V4029" t="s">
        <v>29</v>
      </c>
    </row>
    <row r="4030" spans="1:22" x14ac:dyDescent="0.35">
      <c r="A4030" t="s">
        <v>11405</v>
      </c>
      <c r="B4030">
        <v>63</v>
      </c>
      <c r="C4030" t="s">
        <v>31</v>
      </c>
      <c r="D4030" t="s">
        <v>21</v>
      </c>
      <c r="E4030" t="s">
        <v>22</v>
      </c>
      <c r="F4030" s="1">
        <v>43753</v>
      </c>
      <c r="G4030">
        <f>DAY(Table1[[#This Row],[Date of Admission]])</f>
        <v>15</v>
      </c>
      <c r="H4030" t="str">
        <f>TEXT(Table1[[#This Row],[Date of Admission]],"dddd")</f>
        <v>Tuesday</v>
      </c>
      <c r="I4030">
        <f>WEEKDAY(Table1[[#This Row],[Date of Admission]],2)</f>
        <v>2</v>
      </c>
      <c r="J4030" t="str">
        <f>IF(OR(Table1[[#This Row],[Weekday Number]]=6,Table1[[#This Row],[Weekday Number]]=7),"Weekend","Weekday")</f>
        <v>Weekday</v>
      </c>
      <c r="K4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0" t="s">
        <v>11406</v>
      </c>
      <c r="M4030" t="s">
        <v>11407</v>
      </c>
      <c r="N4030" t="s">
        <v>60</v>
      </c>
      <c r="O4030">
        <v>10685.195669999999</v>
      </c>
      <c r="P4030">
        <v>436</v>
      </c>
      <c r="Q4030" t="s">
        <v>37</v>
      </c>
      <c r="R4030" s="1">
        <v>43771</v>
      </c>
      <c r="S4030">
        <f>WEEKDAY(Table1[[#This Row],[Discharge Date]],2)</f>
        <v>6</v>
      </c>
      <c r="T4030" t="s">
        <v>27</v>
      </c>
      <c r="U4030" t="s">
        <v>39</v>
      </c>
      <c r="V4030" t="s">
        <v>40</v>
      </c>
    </row>
    <row r="4031" spans="1:22" x14ac:dyDescent="0.35">
      <c r="A4031" t="s">
        <v>11408</v>
      </c>
      <c r="B4031">
        <v>81</v>
      </c>
      <c r="C4031" t="s">
        <v>20</v>
      </c>
      <c r="D4031" t="s">
        <v>124</v>
      </c>
      <c r="E4031" t="s">
        <v>43</v>
      </c>
      <c r="F4031" s="1">
        <v>43771</v>
      </c>
      <c r="G4031">
        <f>DAY(Table1[[#This Row],[Date of Admission]])</f>
        <v>2</v>
      </c>
      <c r="H4031" t="str">
        <f>TEXT(Table1[[#This Row],[Date of Admission]],"dddd")</f>
        <v>Saturday</v>
      </c>
      <c r="I4031">
        <f>WEEKDAY(Table1[[#This Row],[Date of Admission]],2)</f>
        <v>6</v>
      </c>
      <c r="J4031" t="str">
        <f>IF(OR(Table1[[#This Row],[Weekday Number]]=6,Table1[[#This Row],[Weekday Number]]=7),"Weekend","Weekday")</f>
        <v>Weekend</v>
      </c>
      <c r="K4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31" t="s">
        <v>11409</v>
      </c>
      <c r="M4031" t="s">
        <v>11410</v>
      </c>
      <c r="N4031" t="s">
        <v>60</v>
      </c>
      <c r="O4031">
        <v>20215.02564</v>
      </c>
      <c r="P4031">
        <v>227</v>
      </c>
      <c r="Q4031" t="s">
        <v>26</v>
      </c>
      <c r="R4031" s="1">
        <v>43774</v>
      </c>
      <c r="S4031">
        <f>WEEKDAY(Table1[[#This Row],[Discharge Date]],2)</f>
        <v>2</v>
      </c>
      <c r="T4031" t="s">
        <v>38</v>
      </c>
      <c r="U4031" t="s">
        <v>39</v>
      </c>
      <c r="V4031" t="s">
        <v>29</v>
      </c>
    </row>
    <row r="4032" spans="1:22" x14ac:dyDescent="0.35">
      <c r="A4032" t="s">
        <v>11411</v>
      </c>
      <c r="B4032">
        <v>20</v>
      </c>
      <c r="C4032" t="s">
        <v>31</v>
      </c>
      <c r="D4032" t="s">
        <v>71</v>
      </c>
      <c r="E4032" t="s">
        <v>33</v>
      </c>
      <c r="F4032" s="1">
        <v>44737</v>
      </c>
      <c r="G4032">
        <f>DAY(Table1[[#This Row],[Date of Admission]])</f>
        <v>25</v>
      </c>
      <c r="H4032" t="str">
        <f>TEXT(Table1[[#This Row],[Date of Admission]],"dddd")</f>
        <v>Saturday</v>
      </c>
      <c r="I4032">
        <f>WEEKDAY(Table1[[#This Row],[Date of Admission]],2)</f>
        <v>6</v>
      </c>
      <c r="J4032" t="str">
        <f>IF(OR(Table1[[#This Row],[Weekday Number]]=6,Table1[[#This Row],[Weekday Number]]=7),"Weekend","Weekday")</f>
        <v>Weekend</v>
      </c>
      <c r="K4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2" t="s">
        <v>1920</v>
      </c>
      <c r="M4032" t="s">
        <v>11412</v>
      </c>
      <c r="N4032" t="s">
        <v>69</v>
      </c>
      <c r="O4032">
        <v>35829.753239999998</v>
      </c>
      <c r="P4032">
        <v>200</v>
      </c>
      <c r="Q4032" t="s">
        <v>49</v>
      </c>
      <c r="R4032" s="1">
        <v>44758</v>
      </c>
      <c r="S4032">
        <f>WEEKDAY(Table1[[#This Row],[Discharge Date]],2)</f>
        <v>6</v>
      </c>
      <c r="T4032" t="s">
        <v>27</v>
      </c>
      <c r="U4032" t="s">
        <v>28</v>
      </c>
      <c r="V4032" t="s">
        <v>84</v>
      </c>
    </row>
    <row r="4033" spans="1:22" x14ac:dyDescent="0.35">
      <c r="A4033" t="s">
        <v>11413</v>
      </c>
      <c r="B4033">
        <v>28</v>
      </c>
      <c r="C4033" t="s">
        <v>31</v>
      </c>
      <c r="D4033" t="s">
        <v>21</v>
      </c>
      <c r="E4033" t="s">
        <v>78</v>
      </c>
      <c r="F4033" s="1">
        <v>44232</v>
      </c>
      <c r="G4033">
        <f>DAY(Table1[[#This Row],[Date of Admission]])</f>
        <v>5</v>
      </c>
      <c r="H4033" t="str">
        <f>TEXT(Table1[[#This Row],[Date of Admission]],"dddd")</f>
        <v>Friday</v>
      </c>
      <c r="I4033">
        <f>WEEKDAY(Table1[[#This Row],[Date of Admission]],2)</f>
        <v>5</v>
      </c>
      <c r="J4033" t="str">
        <f>IF(OR(Table1[[#This Row],[Weekday Number]]=6,Table1[[#This Row],[Weekday Number]]=7),"Weekend","Weekday")</f>
        <v>Weekday</v>
      </c>
      <c r="K4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3" t="s">
        <v>11414</v>
      </c>
      <c r="M4033" t="s">
        <v>11415</v>
      </c>
      <c r="N4033" t="s">
        <v>60</v>
      </c>
      <c r="O4033">
        <v>23992.246500000001</v>
      </c>
      <c r="P4033">
        <v>151</v>
      </c>
      <c r="Q4033" t="s">
        <v>26</v>
      </c>
      <c r="R4033" s="1">
        <v>44241</v>
      </c>
      <c r="S4033">
        <f>WEEKDAY(Table1[[#This Row],[Discharge Date]],2)</f>
        <v>7</v>
      </c>
      <c r="T4033" t="s">
        <v>94</v>
      </c>
      <c r="U4033" t="s">
        <v>39</v>
      </c>
      <c r="V4033" t="s">
        <v>40</v>
      </c>
    </row>
    <row r="4034" spans="1:22" x14ac:dyDescent="0.35">
      <c r="A4034" t="s">
        <v>11416</v>
      </c>
      <c r="B4034">
        <v>28</v>
      </c>
      <c r="C4034" t="s">
        <v>31</v>
      </c>
      <c r="D4034" t="s">
        <v>239</v>
      </c>
      <c r="E4034" t="s">
        <v>33</v>
      </c>
      <c r="F4034" s="1">
        <v>44009</v>
      </c>
      <c r="G4034">
        <f>DAY(Table1[[#This Row],[Date of Admission]])</f>
        <v>27</v>
      </c>
      <c r="H4034" t="str">
        <f>TEXT(Table1[[#This Row],[Date of Admission]],"dddd")</f>
        <v>Saturday</v>
      </c>
      <c r="I4034">
        <f>WEEKDAY(Table1[[#This Row],[Date of Admission]],2)</f>
        <v>6</v>
      </c>
      <c r="J4034" t="str">
        <f>IF(OR(Table1[[#This Row],[Weekday Number]]=6,Table1[[#This Row],[Weekday Number]]=7),"Weekend","Weekday")</f>
        <v>Weekend</v>
      </c>
      <c r="K4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34" t="s">
        <v>11417</v>
      </c>
      <c r="M4034" t="s">
        <v>11418</v>
      </c>
      <c r="N4034" t="s">
        <v>65</v>
      </c>
      <c r="O4034">
        <v>29142.065449999998</v>
      </c>
      <c r="P4034">
        <v>228</v>
      </c>
      <c r="Q4034" t="s">
        <v>49</v>
      </c>
      <c r="R4034" s="1">
        <v>44024</v>
      </c>
      <c r="S4034">
        <f>WEEKDAY(Table1[[#This Row],[Discharge Date]],2)</f>
        <v>7</v>
      </c>
      <c r="T4034" t="s">
        <v>27</v>
      </c>
      <c r="U4034" t="s">
        <v>39</v>
      </c>
      <c r="V4034" t="s">
        <v>40</v>
      </c>
    </row>
    <row r="4035" spans="1:22" x14ac:dyDescent="0.35">
      <c r="A4035" t="s">
        <v>11419</v>
      </c>
      <c r="B4035">
        <v>23</v>
      </c>
      <c r="C4035" t="s">
        <v>20</v>
      </c>
      <c r="D4035" t="s">
        <v>71</v>
      </c>
      <c r="E4035" t="s">
        <v>22</v>
      </c>
      <c r="F4035" s="1">
        <v>45100</v>
      </c>
      <c r="G4035">
        <f>DAY(Table1[[#This Row],[Date of Admission]])</f>
        <v>23</v>
      </c>
      <c r="H4035" t="str">
        <f>TEXT(Table1[[#This Row],[Date of Admission]],"dddd")</f>
        <v>Friday</v>
      </c>
      <c r="I4035">
        <f>WEEKDAY(Table1[[#This Row],[Date of Admission]],2)</f>
        <v>5</v>
      </c>
      <c r="J4035" t="str">
        <f>IF(OR(Table1[[#This Row],[Weekday Number]]=6,Table1[[#This Row],[Weekday Number]]=7),"Weekend","Weekday")</f>
        <v>Weekday</v>
      </c>
      <c r="K4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5" t="s">
        <v>11420</v>
      </c>
      <c r="M4035" t="s">
        <v>11421</v>
      </c>
      <c r="N4035" t="s">
        <v>65</v>
      </c>
      <c r="O4035">
        <v>16292.16359</v>
      </c>
      <c r="P4035">
        <v>450</v>
      </c>
      <c r="Q4035" t="s">
        <v>26</v>
      </c>
      <c r="R4035" s="1">
        <v>45105</v>
      </c>
      <c r="S4035">
        <f>WEEKDAY(Table1[[#This Row],[Discharge Date]],2)</f>
        <v>3</v>
      </c>
      <c r="T4035" t="s">
        <v>27</v>
      </c>
      <c r="U4035" t="s">
        <v>28</v>
      </c>
      <c r="V4035" t="s">
        <v>84</v>
      </c>
    </row>
    <row r="4036" spans="1:22" x14ac:dyDescent="0.35">
      <c r="A4036" t="s">
        <v>11422</v>
      </c>
      <c r="B4036">
        <v>30</v>
      </c>
      <c r="C4036" t="s">
        <v>31</v>
      </c>
      <c r="D4036" t="s">
        <v>71</v>
      </c>
      <c r="E4036" t="s">
        <v>62</v>
      </c>
      <c r="F4036" s="1">
        <v>44366</v>
      </c>
      <c r="G4036">
        <f>DAY(Table1[[#This Row],[Date of Admission]])</f>
        <v>19</v>
      </c>
      <c r="H4036" t="str">
        <f>TEXT(Table1[[#This Row],[Date of Admission]],"dddd")</f>
        <v>Saturday</v>
      </c>
      <c r="I4036">
        <f>WEEKDAY(Table1[[#This Row],[Date of Admission]],2)</f>
        <v>6</v>
      </c>
      <c r="J4036" t="str">
        <f>IF(OR(Table1[[#This Row],[Weekday Number]]=6,Table1[[#This Row],[Weekday Number]]=7),"Weekend","Weekday")</f>
        <v>Weekend</v>
      </c>
      <c r="K4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6" t="s">
        <v>11423</v>
      </c>
      <c r="M4036" t="s">
        <v>11424</v>
      </c>
      <c r="N4036" t="s">
        <v>65</v>
      </c>
      <c r="O4036">
        <v>7020.4623309999997</v>
      </c>
      <c r="P4036">
        <v>340</v>
      </c>
      <c r="Q4036" t="s">
        <v>37</v>
      </c>
      <c r="R4036" s="1">
        <v>44390</v>
      </c>
      <c r="S4036">
        <f>WEEKDAY(Table1[[#This Row],[Discharge Date]],2)</f>
        <v>2</v>
      </c>
      <c r="T4036" t="s">
        <v>38</v>
      </c>
      <c r="U4036" t="s">
        <v>51</v>
      </c>
      <c r="V4036" t="s">
        <v>40</v>
      </c>
    </row>
    <row r="4037" spans="1:22" x14ac:dyDescent="0.35">
      <c r="A4037" t="s">
        <v>11425</v>
      </c>
      <c r="B4037">
        <v>53</v>
      </c>
      <c r="C4037" t="s">
        <v>20</v>
      </c>
      <c r="D4037" t="s">
        <v>32</v>
      </c>
      <c r="E4037" t="s">
        <v>33</v>
      </c>
      <c r="F4037" s="1">
        <v>44421</v>
      </c>
      <c r="G4037">
        <f>DAY(Table1[[#This Row],[Date of Admission]])</f>
        <v>13</v>
      </c>
      <c r="H4037" t="str">
        <f>TEXT(Table1[[#This Row],[Date of Admission]],"dddd")</f>
        <v>Friday</v>
      </c>
      <c r="I4037">
        <f>WEEKDAY(Table1[[#This Row],[Date of Admission]],2)</f>
        <v>5</v>
      </c>
      <c r="J4037" t="str">
        <f>IF(OR(Table1[[#This Row],[Weekday Number]]=6,Table1[[#This Row],[Weekday Number]]=7),"Weekend","Weekday")</f>
        <v>Weekday</v>
      </c>
      <c r="K4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7" t="s">
        <v>11426</v>
      </c>
      <c r="M4037" t="s">
        <v>11427</v>
      </c>
      <c r="N4037" t="s">
        <v>65</v>
      </c>
      <c r="O4037">
        <v>42859.479899999998</v>
      </c>
      <c r="P4037">
        <v>213</v>
      </c>
      <c r="Q4037" t="s">
        <v>37</v>
      </c>
      <c r="R4037" s="1">
        <v>44435</v>
      </c>
      <c r="S4037">
        <f>WEEKDAY(Table1[[#This Row],[Discharge Date]],2)</f>
        <v>5</v>
      </c>
      <c r="T4037" t="s">
        <v>27</v>
      </c>
      <c r="U4037" t="s">
        <v>39</v>
      </c>
      <c r="V4037" t="s">
        <v>40</v>
      </c>
    </row>
    <row r="4038" spans="1:22" x14ac:dyDescent="0.35">
      <c r="A4038" t="s">
        <v>11428</v>
      </c>
      <c r="B4038">
        <v>57</v>
      </c>
      <c r="C4038" t="s">
        <v>20</v>
      </c>
      <c r="D4038" t="s">
        <v>99</v>
      </c>
      <c r="E4038" t="s">
        <v>22</v>
      </c>
      <c r="F4038" s="1">
        <v>44211</v>
      </c>
      <c r="G4038">
        <f>DAY(Table1[[#This Row],[Date of Admission]])</f>
        <v>15</v>
      </c>
      <c r="H4038" t="str">
        <f>TEXT(Table1[[#This Row],[Date of Admission]],"dddd")</f>
        <v>Friday</v>
      </c>
      <c r="I4038">
        <f>WEEKDAY(Table1[[#This Row],[Date of Admission]],2)</f>
        <v>5</v>
      </c>
      <c r="J4038" t="str">
        <f>IF(OR(Table1[[#This Row],[Weekday Number]]=6,Table1[[#This Row],[Weekday Number]]=7),"Weekend","Weekday")</f>
        <v>Weekday</v>
      </c>
      <c r="K4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8" t="s">
        <v>11429</v>
      </c>
      <c r="M4038" t="s">
        <v>11430</v>
      </c>
      <c r="N4038" t="s">
        <v>60</v>
      </c>
      <c r="O4038">
        <v>2760.6312290000001</v>
      </c>
      <c r="P4038">
        <v>115</v>
      </c>
      <c r="Q4038" t="s">
        <v>37</v>
      </c>
      <c r="R4038" s="1">
        <v>44226</v>
      </c>
      <c r="S4038">
        <f>WEEKDAY(Table1[[#This Row],[Discharge Date]],2)</f>
        <v>6</v>
      </c>
      <c r="T4038" t="s">
        <v>38</v>
      </c>
      <c r="U4038" t="s">
        <v>28</v>
      </c>
      <c r="V4038" t="s">
        <v>40</v>
      </c>
    </row>
    <row r="4039" spans="1:22" x14ac:dyDescent="0.35">
      <c r="A4039" t="s">
        <v>11431</v>
      </c>
      <c r="B4039">
        <v>38</v>
      </c>
      <c r="C4039" t="s">
        <v>20</v>
      </c>
      <c r="D4039" t="s">
        <v>32</v>
      </c>
      <c r="E4039" t="s">
        <v>43</v>
      </c>
      <c r="F4039" s="1">
        <v>43824</v>
      </c>
      <c r="G4039">
        <f>DAY(Table1[[#This Row],[Date of Admission]])</f>
        <v>25</v>
      </c>
      <c r="H4039" t="str">
        <f>TEXT(Table1[[#This Row],[Date of Admission]],"dddd")</f>
        <v>Wednesday</v>
      </c>
      <c r="I4039">
        <f>WEEKDAY(Table1[[#This Row],[Date of Admission]],2)</f>
        <v>3</v>
      </c>
      <c r="J4039" t="str">
        <f>IF(OR(Table1[[#This Row],[Weekday Number]]=6,Table1[[#This Row],[Weekday Number]]=7),"Weekend","Weekday")</f>
        <v>Weekday</v>
      </c>
      <c r="K4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39" t="s">
        <v>11432</v>
      </c>
      <c r="M4039" t="s">
        <v>11433</v>
      </c>
      <c r="N4039" t="s">
        <v>65</v>
      </c>
      <c r="O4039">
        <v>23235.210149999999</v>
      </c>
      <c r="P4039">
        <v>386</v>
      </c>
      <c r="Q4039" t="s">
        <v>49</v>
      </c>
      <c r="R4039" s="1">
        <v>43825</v>
      </c>
      <c r="S4039">
        <f>WEEKDAY(Table1[[#This Row],[Discharge Date]],2)</f>
        <v>4</v>
      </c>
      <c r="T4039" t="s">
        <v>56</v>
      </c>
      <c r="U4039" t="s">
        <v>51</v>
      </c>
      <c r="V4039" t="s">
        <v>40</v>
      </c>
    </row>
    <row r="4040" spans="1:22" x14ac:dyDescent="0.35">
      <c r="A4040" t="s">
        <v>7069</v>
      </c>
      <c r="B4040">
        <v>51</v>
      </c>
      <c r="C4040" t="s">
        <v>20</v>
      </c>
      <c r="D4040" t="s">
        <v>21</v>
      </c>
      <c r="E4040" t="s">
        <v>43</v>
      </c>
      <c r="F4040" s="1">
        <v>43895</v>
      </c>
      <c r="G4040">
        <f>DAY(Table1[[#This Row],[Date of Admission]])</f>
        <v>5</v>
      </c>
      <c r="H4040" t="str">
        <f>TEXT(Table1[[#This Row],[Date of Admission]],"dddd")</f>
        <v>Thursday</v>
      </c>
      <c r="I4040">
        <f>WEEKDAY(Table1[[#This Row],[Date of Admission]],2)</f>
        <v>4</v>
      </c>
      <c r="J4040" t="str">
        <f>IF(OR(Table1[[#This Row],[Weekday Number]]=6,Table1[[#This Row],[Weekday Number]]=7),"Weekend","Weekday")</f>
        <v>Weekday</v>
      </c>
      <c r="K4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0" t="s">
        <v>11434</v>
      </c>
      <c r="M4040" t="s">
        <v>11435</v>
      </c>
      <c r="N4040" t="s">
        <v>60</v>
      </c>
      <c r="O4040">
        <v>8343.4002999999993</v>
      </c>
      <c r="P4040">
        <v>379</v>
      </c>
      <c r="Q4040" t="s">
        <v>26</v>
      </c>
      <c r="R4040" s="1">
        <v>43896</v>
      </c>
      <c r="S4040">
        <f>WEEKDAY(Table1[[#This Row],[Discharge Date]],2)</f>
        <v>5</v>
      </c>
      <c r="T4040" t="s">
        <v>38</v>
      </c>
      <c r="U4040" t="s">
        <v>28</v>
      </c>
      <c r="V4040" t="s">
        <v>40</v>
      </c>
    </row>
    <row r="4041" spans="1:22" x14ac:dyDescent="0.35">
      <c r="A4041" t="s">
        <v>11436</v>
      </c>
      <c r="B4041">
        <v>31</v>
      </c>
      <c r="C4041" t="s">
        <v>20</v>
      </c>
      <c r="D4041" t="s">
        <v>71</v>
      </c>
      <c r="E4041" t="s">
        <v>43</v>
      </c>
      <c r="F4041" s="1">
        <v>43609</v>
      </c>
      <c r="G4041">
        <f>DAY(Table1[[#This Row],[Date of Admission]])</f>
        <v>24</v>
      </c>
      <c r="H4041" t="str">
        <f>TEXT(Table1[[#This Row],[Date of Admission]],"dddd")</f>
        <v>Friday</v>
      </c>
      <c r="I4041">
        <f>WEEKDAY(Table1[[#This Row],[Date of Admission]],2)</f>
        <v>5</v>
      </c>
      <c r="J4041" t="str">
        <f>IF(OR(Table1[[#This Row],[Weekday Number]]=6,Table1[[#This Row],[Weekday Number]]=7),"Weekend","Weekday")</f>
        <v>Weekday</v>
      </c>
      <c r="K4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1" t="s">
        <v>11437</v>
      </c>
      <c r="M4041" t="s">
        <v>11438</v>
      </c>
      <c r="N4041" t="s">
        <v>65</v>
      </c>
      <c r="O4041">
        <v>2102.9729170000001</v>
      </c>
      <c r="P4041">
        <v>417</v>
      </c>
      <c r="Q4041" t="s">
        <v>37</v>
      </c>
      <c r="R4041" s="1">
        <v>43629</v>
      </c>
      <c r="S4041">
        <f>WEEKDAY(Table1[[#This Row],[Discharge Date]],2)</f>
        <v>4</v>
      </c>
      <c r="T4041" t="s">
        <v>56</v>
      </c>
      <c r="U4041" t="s">
        <v>39</v>
      </c>
      <c r="V4041" t="s">
        <v>40</v>
      </c>
    </row>
    <row r="4042" spans="1:22" x14ac:dyDescent="0.35">
      <c r="A4042" t="s">
        <v>11439</v>
      </c>
      <c r="B4042">
        <v>40</v>
      </c>
      <c r="C4042" t="s">
        <v>20</v>
      </c>
      <c r="D4042" t="s">
        <v>42</v>
      </c>
      <c r="E4042" t="s">
        <v>53</v>
      </c>
      <c r="F4042" s="1">
        <v>43901</v>
      </c>
      <c r="G4042">
        <f>DAY(Table1[[#This Row],[Date of Admission]])</f>
        <v>11</v>
      </c>
      <c r="H4042" t="str">
        <f>TEXT(Table1[[#This Row],[Date of Admission]],"dddd")</f>
        <v>Wednesday</v>
      </c>
      <c r="I4042">
        <f>WEEKDAY(Table1[[#This Row],[Date of Admission]],2)</f>
        <v>3</v>
      </c>
      <c r="J4042" t="str">
        <f>IF(OR(Table1[[#This Row],[Weekday Number]]=6,Table1[[#This Row],[Weekday Number]]=7),"Weekend","Weekday")</f>
        <v>Weekday</v>
      </c>
      <c r="K4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2" t="s">
        <v>2062</v>
      </c>
      <c r="M4042" t="s">
        <v>11440</v>
      </c>
      <c r="N4042" t="s">
        <v>69</v>
      </c>
      <c r="O4042">
        <v>38132.170359999996</v>
      </c>
      <c r="P4042">
        <v>119</v>
      </c>
      <c r="Q4042" t="s">
        <v>26</v>
      </c>
      <c r="R4042" s="1">
        <v>43916</v>
      </c>
      <c r="S4042">
        <f>WEEKDAY(Table1[[#This Row],[Discharge Date]],2)</f>
        <v>4</v>
      </c>
      <c r="T4042" t="s">
        <v>94</v>
      </c>
      <c r="U4042" t="s">
        <v>28</v>
      </c>
      <c r="V4042" t="s">
        <v>40</v>
      </c>
    </row>
    <row r="4043" spans="1:22" x14ac:dyDescent="0.35">
      <c r="A4043" t="s">
        <v>11441</v>
      </c>
      <c r="B4043">
        <v>38</v>
      </c>
      <c r="C4043" t="s">
        <v>31</v>
      </c>
      <c r="D4043" t="s">
        <v>99</v>
      </c>
      <c r="E4043" t="s">
        <v>22</v>
      </c>
      <c r="F4043" s="1">
        <v>44521</v>
      </c>
      <c r="G4043">
        <f>DAY(Table1[[#This Row],[Date of Admission]])</f>
        <v>21</v>
      </c>
      <c r="H4043" t="str">
        <f>TEXT(Table1[[#This Row],[Date of Admission]],"dddd")</f>
        <v>Sunday</v>
      </c>
      <c r="I4043">
        <f>WEEKDAY(Table1[[#This Row],[Date of Admission]],2)</f>
        <v>7</v>
      </c>
      <c r="J4043" t="str">
        <f>IF(OR(Table1[[#This Row],[Weekday Number]]=6,Table1[[#This Row],[Weekday Number]]=7),"Weekend","Weekday")</f>
        <v>Weekend</v>
      </c>
      <c r="K4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3" t="s">
        <v>11442</v>
      </c>
      <c r="M4043" t="s">
        <v>11443</v>
      </c>
      <c r="N4043" t="s">
        <v>25</v>
      </c>
      <c r="O4043">
        <v>24463.127530000002</v>
      </c>
      <c r="P4043">
        <v>228</v>
      </c>
      <c r="Q4043" t="s">
        <v>26</v>
      </c>
      <c r="R4043" s="1">
        <v>44542</v>
      </c>
      <c r="S4043">
        <f>WEEKDAY(Table1[[#This Row],[Discharge Date]],2)</f>
        <v>7</v>
      </c>
      <c r="T4043" t="s">
        <v>56</v>
      </c>
      <c r="U4043" t="s">
        <v>39</v>
      </c>
      <c r="V4043" t="s">
        <v>40</v>
      </c>
    </row>
    <row r="4044" spans="1:22" x14ac:dyDescent="0.35">
      <c r="A4044" t="s">
        <v>11444</v>
      </c>
      <c r="B4044">
        <v>72</v>
      </c>
      <c r="C4044" t="s">
        <v>20</v>
      </c>
      <c r="D4044" t="s">
        <v>21</v>
      </c>
      <c r="E4044" t="s">
        <v>53</v>
      </c>
      <c r="F4044" s="1">
        <v>45208</v>
      </c>
      <c r="G4044">
        <f>DAY(Table1[[#This Row],[Date of Admission]])</f>
        <v>9</v>
      </c>
      <c r="H4044" t="str">
        <f>TEXT(Table1[[#This Row],[Date of Admission]],"dddd")</f>
        <v>Monday</v>
      </c>
      <c r="I4044">
        <f>WEEKDAY(Table1[[#This Row],[Date of Admission]],2)</f>
        <v>1</v>
      </c>
      <c r="J4044" t="str">
        <f>IF(OR(Table1[[#This Row],[Weekday Number]]=6,Table1[[#This Row],[Weekday Number]]=7),"Weekend","Weekday")</f>
        <v>Weekday</v>
      </c>
      <c r="K4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4" t="s">
        <v>11445</v>
      </c>
      <c r="M4044" t="s">
        <v>11446</v>
      </c>
      <c r="N4044" t="s">
        <v>60</v>
      </c>
      <c r="O4044">
        <v>15517.67979</v>
      </c>
      <c r="P4044">
        <v>175</v>
      </c>
      <c r="Q4044" t="s">
        <v>26</v>
      </c>
      <c r="R4044" s="1">
        <v>45228</v>
      </c>
      <c r="S4044">
        <f>WEEKDAY(Table1[[#This Row],[Discharge Date]],2)</f>
        <v>7</v>
      </c>
      <c r="T4044" t="s">
        <v>38</v>
      </c>
      <c r="U4044" t="s">
        <v>39</v>
      </c>
      <c r="V4044" t="s">
        <v>29</v>
      </c>
    </row>
    <row r="4045" spans="1:22" x14ac:dyDescent="0.35">
      <c r="A4045" t="s">
        <v>11447</v>
      </c>
      <c r="B4045">
        <v>24</v>
      </c>
      <c r="C4045" t="s">
        <v>31</v>
      </c>
      <c r="D4045" t="s">
        <v>32</v>
      </c>
      <c r="E4045" t="s">
        <v>33</v>
      </c>
      <c r="F4045" s="1">
        <v>45152</v>
      </c>
      <c r="G4045">
        <f>DAY(Table1[[#This Row],[Date of Admission]])</f>
        <v>14</v>
      </c>
      <c r="H4045" t="str">
        <f>TEXT(Table1[[#This Row],[Date of Admission]],"dddd")</f>
        <v>Monday</v>
      </c>
      <c r="I4045">
        <f>WEEKDAY(Table1[[#This Row],[Date of Admission]],2)</f>
        <v>1</v>
      </c>
      <c r="J4045" t="str">
        <f>IF(OR(Table1[[#This Row],[Weekday Number]]=6,Table1[[#This Row],[Weekday Number]]=7),"Weekend","Weekday")</f>
        <v>Weekday</v>
      </c>
      <c r="K4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5" t="s">
        <v>11448</v>
      </c>
      <c r="M4045" t="s">
        <v>11449</v>
      </c>
      <c r="N4045" t="s">
        <v>36</v>
      </c>
      <c r="O4045">
        <v>7201.9243109999998</v>
      </c>
      <c r="P4045">
        <v>285</v>
      </c>
      <c r="Q4045" t="s">
        <v>37</v>
      </c>
      <c r="R4045" s="1">
        <v>45172</v>
      </c>
      <c r="S4045">
        <f>WEEKDAY(Table1[[#This Row],[Discharge Date]],2)</f>
        <v>7</v>
      </c>
      <c r="T4045" t="s">
        <v>38</v>
      </c>
      <c r="U4045" t="s">
        <v>39</v>
      </c>
      <c r="V4045" t="s">
        <v>84</v>
      </c>
    </row>
    <row r="4046" spans="1:22" x14ac:dyDescent="0.35">
      <c r="A4046" t="s">
        <v>11450</v>
      </c>
      <c r="B4046">
        <v>24</v>
      </c>
      <c r="C4046" t="s">
        <v>31</v>
      </c>
      <c r="D4046" t="s">
        <v>71</v>
      </c>
      <c r="E4046" t="s">
        <v>33</v>
      </c>
      <c r="F4046" s="1">
        <v>43535</v>
      </c>
      <c r="G4046">
        <f>DAY(Table1[[#This Row],[Date of Admission]])</f>
        <v>11</v>
      </c>
      <c r="H4046" t="str">
        <f>TEXT(Table1[[#This Row],[Date of Admission]],"dddd")</f>
        <v>Monday</v>
      </c>
      <c r="I4046">
        <f>WEEKDAY(Table1[[#This Row],[Date of Admission]],2)</f>
        <v>1</v>
      </c>
      <c r="J4046" t="str">
        <f>IF(OR(Table1[[#This Row],[Weekday Number]]=6,Table1[[#This Row],[Weekday Number]]=7),"Weekend","Weekday")</f>
        <v>Weekday</v>
      </c>
      <c r="K4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6" t="s">
        <v>11451</v>
      </c>
      <c r="M4046" t="s">
        <v>11452</v>
      </c>
      <c r="N4046" t="s">
        <v>65</v>
      </c>
      <c r="O4046">
        <v>20984.941030000002</v>
      </c>
      <c r="P4046">
        <v>147</v>
      </c>
      <c r="Q4046" t="s">
        <v>26</v>
      </c>
      <c r="R4046" s="1">
        <v>43536</v>
      </c>
      <c r="S4046">
        <f>WEEKDAY(Table1[[#This Row],[Discharge Date]],2)</f>
        <v>2</v>
      </c>
      <c r="T4046" t="s">
        <v>56</v>
      </c>
      <c r="U4046" t="s">
        <v>51</v>
      </c>
      <c r="V4046" t="s">
        <v>84</v>
      </c>
    </row>
    <row r="4047" spans="1:22" x14ac:dyDescent="0.35">
      <c r="A4047" t="s">
        <v>11453</v>
      </c>
      <c r="B4047">
        <v>26</v>
      </c>
      <c r="C4047" t="s">
        <v>31</v>
      </c>
      <c r="D4047" t="s">
        <v>239</v>
      </c>
      <c r="E4047" t="s">
        <v>22</v>
      </c>
      <c r="F4047" s="1">
        <v>45130</v>
      </c>
      <c r="G4047">
        <f>DAY(Table1[[#This Row],[Date of Admission]])</f>
        <v>23</v>
      </c>
      <c r="H4047" t="str">
        <f>TEXT(Table1[[#This Row],[Date of Admission]],"dddd")</f>
        <v>Sunday</v>
      </c>
      <c r="I4047">
        <f>WEEKDAY(Table1[[#This Row],[Date of Admission]],2)</f>
        <v>7</v>
      </c>
      <c r="J4047" t="str">
        <f>IF(OR(Table1[[#This Row],[Weekday Number]]=6,Table1[[#This Row],[Weekday Number]]=7),"Weekend","Weekday")</f>
        <v>Weekend</v>
      </c>
      <c r="K4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7" t="s">
        <v>11454</v>
      </c>
      <c r="M4047" t="s">
        <v>2521</v>
      </c>
      <c r="N4047" t="s">
        <v>65</v>
      </c>
      <c r="O4047">
        <v>17663.242040000001</v>
      </c>
      <c r="P4047">
        <v>309</v>
      </c>
      <c r="Q4047" t="s">
        <v>26</v>
      </c>
      <c r="R4047" s="1">
        <v>45141</v>
      </c>
      <c r="S4047">
        <f>WEEKDAY(Table1[[#This Row],[Discharge Date]],2)</f>
        <v>4</v>
      </c>
      <c r="T4047" t="s">
        <v>38</v>
      </c>
      <c r="U4047" t="s">
        <v>51</v>
      </c>
      <c r="V4047" t="s">
        <v>40</v>
      </c>
    </row>
    <row r="4048" spans="1:22" x14ac:dyDescent="0.35">
      <c r="A4048" t="s">
        <v>11455</v>
      </c>
      <c r="B4048">
        <v>28</v>
      </c>
      <c r="C4048" t="s">
        <v>20</v>
      </c>
      <c r="D4048" t="s">
        <v>42</v>
      </c>
      <c r="E4048" t="s">
        <v>43</v>
      </c>
      <c r="F4048" s="1">
        <v>44355</v>
      </c>
      <c r="G4048">
        <f>DAY(Table1[[#This Row],[Date of Admission]])</f>
        <v>8</v>
      </c>
      <c r="H4048" t="str">
        <f>TEXT(Table1[[#This Row],[Date of Admission]],"dddd")</f>
        <v>Tuesday</v>
      </c>
      <c r="I4048">
        <f>WEEKDAY(Table1[[#This Row],[Date of Admission]],2)</f>
        <v>2</v>
      </c>
      <c r="J4048" t="str">
        <f>IF(OR(Table1[[#This Row],[Weekday Number]]=6,Table1[[#This Row],[Weekday Number]]=7),"Weekend","Weekday")</f>
        <v>Weekday</v>
      </c>
      <c r="K4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8" t="s">
        <v>11456</v>
      </c>
      <c r="M4048" t="s">
        <v>7968</v>
      </c>
      <c r="N4048" t="s">
        <v>36</v>
      </c>
      <c r="O4048">
        <v>8869.5638930000005</v>
      </c>
      <c r="P4048">
        <v>190</v>
      </c>
      <c r="Q4048" t="s">
        <v>49</v>
      </c>
      <c r="R4048" s="1">
        <v>44381</v>
      </c>
      <c r="S4048">
        <f>WEEKDAY(Table1[[#This Row],[Discharge Date]],2)</f>
        <v>7</v>
      </c>
      <c r="T4048" t="s">
        <v>38</v>
      </c>
      <c r="U4048" t="s">
        <v>39</v>
      </c>
      <c r="V4048" t="s">
        <v>40</v>
      </c>
    </row>
    <row r="4049" spans="1:22" x14ac:dyDescent="0.35">
      <c r="A4049" t="s">
        <v>11457</v>
      </c>
      <c r="B4049">
        <v>62</v>
      </c>
      <c r="C4049" t="s">
        <v>31</v>
      </c>
      <c r="D4049" t="s">
        <v>57</v>
      </c>
      <c r="E4049" t="s">
        <v>53</v>
      </c>
      <c r="F4049" s="1">
        <v>43958</v>
      </c>
      <c r="G4049">
        <f>DAY(Table1[[#This Row],[Date of Admission]])</f>
        <v>7</v>
      </c>
      <c r="H4049" t="str">
        <f>TEXT(Table1[[#This Row],[Date of Admission]],"dddd")</f>
        <v>Thursday</v>
      </c>
      <c r="I4049">
        <f>WEEKDAY(Table1[[#This Row],[Date of Admission]],2)</f>
        <v>4</v>
      </c>
      <c r="J4049" t="str">
        <f>IF(OR(Table1[[#This Row],[Weekday Number]]=6,Table1[[#This Row],[Weekday Number]]=7),"Weekend","Weekday")</f>
        <v>Weekday</v>
      </c>
      <c r="K4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49" t="s">
        <v>11458</v>
      </c>
      <c r="M4049" t="s">
        <v>11459</v>
      </c>
      <c r="N4049" t="s">
        <v>60</v>
      </c>
      <c r="O4049">
        <v>7261.921668</v>
      </c>
      <c r="P4049">
        <v>478</v>
      </c>
      <c r="Q4049" t="s">
        <v>49</v>
      </c>
      <c r="R4049" s="1">
        <v>43959</v>
      </c>
      <c r="S4049">
        <f>WEEKDAY(Table1[[#This Row],[Discharge Date]],2)</f>
        <v>5</v>
      </c>
      <c r="T4049" t="s">
        <v>38</v>
      </c>
      <c r="U4049" t="s">
        <v>39</v>
      </c>
      <c r="V4049" t="s">
        <v>40</v>
      </c>
    </row>
    <row r="4050" spans="1:22" x14ac:dyDescent="0.35">
      <c r="A4050" t="s">
        <v>11460</v>
      </c>
      <c r="B4050">
        <v>65</v>
      </c>
      <c r="C4050" t="s">
        <v>31</v>
      </c>
      <c r="D4050" t="s">
        <v>57</v>
      </c>
      <c r="E4050" t="s">
        <v>33</v>
      </c>
      <c r="F4050" s="1">
        <v>44274</v>
      </c>
      <c r="G4050">
        <f>DAY(Table1[[#This Row],[Date of Admission]])</f>
        <v>19</v>
      </c>
      <c r="H4050" t="str">
        <f>TEXT(Table1[[#This Row],[Date of Admission]],"dddd")</f>
        <v>Friday</v>
      </c>
      <c r="I4050">
        <f>WEEKDAY(Table1[[#This Row],[Date of Admission]],2)</f>
        <v>5</v>
      </c>
      <c r="J4050" t="str">
        <f>IF(OR(Table1[[#This Row],[Weekday Number]]=6,Table1[[#This Row],[Weekday Number]]=7),"Weekend","Weekday")</f>
        <v>Weekday</v>
      </c>
      <c r="K4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0" t="s">
        <v>11461</v>
      </c>
      <c r="M4050" t="s">
        <v>11462</v>
      </c>
      <c r="N4050" t="s">
        <v>69</v>
      </c>
      <c r="O4050">
        <v>33809.7595</v>
      </c>
      <c r="P4050">
        <v>182</v>
      </c>
      <c r="Q4050" t="s">
        <v>26</v>
      </c>
      <c r="R4050" s="1">
        <v>44289</v>
      </c>
      <c r="S4050">
        <f>WEEKDAY(Table1[[#This Row],[Discharge Date]],2)</f>
        <v>6</v>
      </c>
      <c r="T4050" t="s">
        <v>56</v>
      </c>
      <c r="U4050" t="s">
        <v>28</v>
      </c>
      <c r="V4050" t="s">
        <v>29</v>
      </c>
    </row>
    <row r="4051" spans="1:22" x14ac:dyDescent="0.35">
      <c r="A4051" t="s">
        <v>11463</v>
      </c>
      <c r="B4051">
        <v>82</v>
      </c>
      <c r="C4051" t="s">
        <v>31</v>
      </c>
      <c r="D4051" t="s">
        <v>32</v>
      </c>
      <c r="E4051" t="s">
        <v>78</v>
      </c>
      <c r="F4051" s="1">
        <v>44630</v>
      </c>
      <c r="G4051">
        <f>DAY(Table1[[#This Row],[Date of Admission]])</f>
        <v>10</v>
      </c>
      <c r="H4051" t="str">
        <f>TEXT(Table1[[#This Row],[Date of Admission]],"dddd")</f>
        <v>Thursday</v>
      </c>
      <c r="I4051">
        <f>WEEKDAY(Table1[[#This Row],[Date of Admission]],2)</f>
        <v>4</v>
      </c>
      <c r="J4051" t="str">
        <f>IF(OR(Table1[[#This Row],[Weekday Number]]=6,Table1[[#This Row],[Weekday Number]]=7),"Weekend","Weekday")</f>
        <v>Weekday</v>
      </c>
      <c r="K4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1" t="s">
        <v>11464</v>
      </c>
      <c r="M4051" t="s">
        <v>11465</v>
      </c>
      <c r="N4051" t="s">
        <v>69</v>
      </c>
      <c r="O4051">
        <v>27521.551469999999</v>
      </c>
      <c r="P4051">
        <v>476</v>
      </c>
      <c r="Q4051" t="s">
        <v>37</v>
      </c>
      <c r="R4051" s="1">
        <v>44640</v>
      </c>
      <c r="S4051">
        <f>WEEKDAY(Table1[[#This Row],[Discharge Date]],2)</f>
        <v>7</v>
      </c>
      <c r="T4051" t="s">
        <v>50</v>
      </c>
      <c r="U4051" t="s">
        <v>51</v>
      </c>
      <c r="V4051" t="s">
        <v>29</v>
      </c>
    </row>
    <row r="4052" spans="1:22" x14ac:dyDescent="0.35">
      <c r="A4052" t="s">
        <v>5268</v>
      </c>
      <c r="B4052">
        <v>38</v>
      </c>
      <c r="C4052" t="s">
        <v>31</v>
      </c>
      <c r="D4052" t="s">
        <v>32</v>
      </c>
      <c r="E4052" t="s">
        <v>33</v>
      </c>
      <c r="F4052" s="1">
        <v>44439</v>
      </c>
      <c r="G4052">
        <f>DAY(Table1[[#This Row],[Date of Admission]])</f>
        <v>31</v>
      </c>
      <c r="H4052" t="str">
        <f>TEXT(Table1[[#This Row],[Date of Admission]],"dddd")</f>
        <v>Tuesday</v>
      </c>
      <c r="I4052">
        <f>WEEKDAY(Table1[[#This Row],[Date of Admission]],2)</f>
        <v>2</v>
      </c>
      <c r="J4052" t="str">
        <f>IF(OR(Table1[[#This Row],[Weekday Number]]=6,Table1[[#This Row],[Weekday Number]]=7),"Weekend","Weekday")</f>
        <v>Weekday</v>
      </c>
      <c r="K4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52" t="s">
        <v>11466</v>
      </c>
      <c r="M4052" t="s">
        <v>1783</v>
      </c>
      <c r="N4052" t="s">
        <v>60</v>
      </c>
      <c r="O4052">
        <v>10474.872100000001</v>
      </c>
      <c r="P4052">
        <v>255</v>
      </c>
      <c r="Q4052" t="s">
        <v>26</v>
      </c>
      <c r="R4052" s="1">
        <v>44462</v>
      </c>
      <c r="S4052">
        <f>WEEKDAY(Table1[[#This Row],[Discharge Date]],2)</f>
        <v>4</v>
      </c>
      <c r="T4052" t="s">
        <v>27</v>
      </c>
      <c r="U4052" t="s">
        <v>28</v>
      </c>
      <c r="V4052" t="s">
        <v>40</v>
      </c>
    </row>
    <row r="4053" spans="1:22" x14ac:dyDescent="0.35">
      <c r="A4053" t="s">
        <v>11467</v>
      </c>
      <c r="B4053">
        <v>73</v>
      </c>
      <c r="C4053" t="s">
        <v>20</v>
      </c>
      <c r="D4053" t="s">
        <v>239</v>
      </c>
      <c r="E4053" t="s">
        <v>53</v>
      </c>
      <c r="F4053" s="1">
        <v>44266</v>
      </c>
      <c r="G4053">
        <f>DAY(Table1[[#This Row],[Date of Admission]])</f>
        <v>11</v>
      </c>
      <c r="H4053" t="str">
        <f>TEXT(Table1[[#This Row],[Date of Admission]],"dddd")</f>
        <v>Thursday</v>
      </c>
      <c r="I4053">
        <f>WEEKDAY(Table1[[#This Row],[Date of Admission]],2)</f>
        <v>4</v>
      </c>
      <c r="J4053" t="str">
        <f>IF(OR(Table1[[#This Row],[Weekday Number]]=6,Table1[[#This Row],[Weekday Number]]=7),"Weekend","Weekday")</f>
        <v>Weekday</v>
      </c>
      <c r="K4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3" t="s">
        <v>3197</v>
      </c>
      <c r="M4053" t="s">
        <v>11468</v>
      </c>
      <c r="N4053" t="s">
        <v>36</v>
      </c>
      <c r="O4053">
        <v>5183.7886470000003</v>
      </c>
      <c r="P4053">
        <v>437</v>
      </c>
      <c r="Q4053" t="s">
        <v>49</v>
      </c>
      <c r="R4053" s="1">
        <v>44278</v>
      </c>
      <c r="S4053">
        <f>WEEKDAY(Table1[[#This Row],[Discharge Date]],2)</f>
        <v>2</v>
      </c>
      <c r="T4053" t="s">
        <v>56</v>
      </c>
      <c r="U4053" t="s">
        <v>28</v>
      </c>
      <c r="V4053" t="s">
        <v>29</v>
      </c>
    </row>
    <row r="4054" spans="1:22" x14ac:dyDescent="0.35">
      <c r="A4054" t="s">
        <v>11469</v>
      </c>
      <c r="B4054">
        <v>28</v>
      </c>
      <c r="C4054" t="s">
        <v>31</v>
      </c>
      <c r="D4054" t="s">
        <v>99</v>
      </c>
      <c r="E4054" t="s">
        <v>62</v>
      </c>
      <c r="F4054" s="1">
        <v>43826</v>
      </c>
      <c r="G4054">
        <f>DAY(Table1[[#This Row],[Date of Admission]])</f>
        <v>27</v>
      </c>
      <c r="H4054" t="str">
        <f>TEXT(Table1[[#This Row],[Date of Admission]],"dddd")</f>
        <v>Friday</v>
      </c>
      <c r="I4054">
        <f>WEEKDAY(Table1[[#This Row],[Date of Admission]],2)</f>
        <v>5</v>
      </c>
      <c r="J4054" t="str">
        <f>IF(OR(Table1[[#This Row],[Weekday Number]]=6,Table1[[#This Row],[Weekday Number]]=7),"Weekend","Weekday")</f>
        <v>Weekday</v>
      </c>
      <c r="K4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54" t="s">
        <v>11470</v>
      </c>
      <c r="M4054" t="s">
        <v>11471</v>
      </c>
      <c r="N4054" t="s">
        <v>60</v>
      </c>
      <c r="O4054">
        <v>19503.672439999998</v>
      </c>
      <c r="P4054">
        <v>383</v>
      </c>
      <c r="Q4054" t="s">
        <v>37</v>
      </c>
      <c r="R4054" s="1">
        <v>43827</v>
      </c>
      <c r="S4054">
        <f>WEEKDAY(Table1[[#This Row],[Discharge Date]],2)</f>
        <v>6</v>
      </c>
      <c r="T4054" t="s">
        <v>38</v>
      </c>
      <c r="U4054" t="s">
        <v>39</v>
      </c>
      <c r="V4054" t="s">
        <v>40</v>
      </c>
    </row>
    <row r="4055" spans="1:22" x14ac:dyDescent="0.35">
      <c r="A4055" t="s">
        <v>11472</v>
      </c>
      <c r="B4055">
        <v>29</v>
      </c>
      <c r="C4055" t="s">
        <v>20</v>
      </c>
      <c r="D4055" t="s">
        <v>124</v>
      </c>
      <c r="E4055" t="s">
        <v>43</v>
      </c>
      <c r="F4055" s="1">
        <v>44317</v>
      </c>
      <c r="G4055">
        <f>DAY(Table1[[#This Row],[Date of Admission]])</f>
        <v>1</v>
      </c>
      <c r="H4055" t="str">
        <f>TEXT(Table1[[#This Row],[Date of Admission]],"dddd")</f>
        <v>Saturday</v>
      </c>
      <c r="I4055">
        <f>WEEKDAY(Table1[[#This Row],[Date of Admission]],2)</f>
        <v>6</v>
      </c>
      <c r="J4055" t="str">
        <f>IF(OR(Table1[[#This Row],[Weekday Number]]=6,Table1[[#This Row],[Weekday Number]]=7),"Weekend","Weekday")</f>
        <v>Weekend</v>
      </c>
      <c r="K4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55" t="s">
        <v>11473</v>
      </c>
      <c r="M4055" t="s">
        <v>11474</v>
      </c>
      <c r="N4055" t="s">
        <v>36</v>
      </c>
      <c r="O4055">
        <v>12189.40336</v>
      </c>
      <c r="P4055">
        <v>457</v>
      </c>
      <c r="Q4055" t="s">
        <v>49</v>
      </c>
      <c r="R4055" s="1">
        <v>44337</v>
      </c>
      <c r="S4055">
        <f>WEEKDAY(Table1[[#This Row],[Discharge Date]],2)</f>
        <v>5</v>
      </c>
      <c r="T4055" t="s">
        <v>56</v>
      </c>
      <c r="U4055" t="s">
        <v>51</v>
      </c>
      <c r="V4055" t="s">
        <v>40</v>
      </c>
    </row>
    <row r="4056" spans="1:22" x14ac:dyDescent="0.35">
      <c r="A4056" t="s">
        <v>11475</v>
      </c>
      <c r="B4056">
        <v>53</v>
      </c>
      <c r="C4056" t="s">
        <v>20</v>
      </c>
      <c r="D4056" t="s">
        <v>57</v>
      </c>
      <c r="E4056" t="s">
        <v>62</v>
      </c>
      <c r="F4056" s="1">
        <v>45154</v>
      </c>
      <c r="G4056">
        <f>DAY(Table1[[#This Row],[Date of Admission]])</f>
        <v>16</v>
      </c>
      <c r="H4056" t="str">
        <f>TEXT(Table1[[#This Row],[Date of Admission]],"dddd")</f>
        <v>Wednesday</v>
      </c>
      <c r="I4056">
        <f>WEEKDAY(Table1[[#This Row],[Date of Admission]],2)</f>
        <v>3</v>
      </c>
      <c r="J4056" t="str">
        <f>IF(OR(Table1[[#This Row],[Weekday Number]]=6,Table1[[#This Row],[Weekday Number]]=7),"Weekend","Weekday")</f>
        <v>Weekday</v>
      </c>
      <c r="K4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6" t="s">
        <v>11476</v>
      </c>
      <c r="M4056" t="s">
        <v>1756</v>
      </c>
      <c r="N4056" t="s">
        <v>25</v>
      </c>
      <c r="O4056">
        <v>34690.754099999998</v>
      </c>
      <c r="P4056">
        <v>428</v>
      </c>
      <c r="Q4056" t="s">
        <v>37</v>
      </c>
      <c r="R4056" s="1">
        <v>45179</v>
      </c>
      <c r="S4056">
        <f>WEEKDAY(Table1[[#This Row],[Discharge Date]],2)</f>
        <v>7</v>
      </c>
      <c r="T4056" t="s">
        <v>94</v>
      </c>
      <c r="U4056" t="s">
        <v>28</v>
      </c>
      <c r="V4056" t="s">
        <v>40</v>
      </c>
    </row>
    <row r="4057" spans="1:22" x14ac:dyDescent="0.35">
      <c r="A4057" t="s">
        <v>11477</v>
      </c>
      <c r="B4057">
        <v>65</v>
      </c>
      <c r="C4057" t="s">
        <v>20</v>
      </c>
      <c r="D4057" t="s">
        <v>71</v>
      </c>
      <c r="E4057" t="s">
        <v>53</v>
      </c>
      <c r="F4057" s="1">
        <v>43573</v>
      </c>
      <c r="G4057">
        <f>DAY(Table1[[#This Row],[Date of Admission]])</f>
        <v>18</v>
      </c>
      <c r="H4057" t="str">
        <f>TEXT(Table1[[#This Row],[Date of Admission]],"dddd")</f>
        <v>Thursday</v>
      </c>
      <c r="I4057">
        <f>WEEKDAY(Table1[[#This Row],[Date of Admission]],2)</f>
        <v>4</v>
      </c>
      <c r="J4057" t="str">
        <f>IF(OR(Table1[[#This Row],[Weekday Number]]=6,Table1[[#This Row],[Weekday Number]]=7),"Weekend","Weekday")</f>
        <v>Weekday</v>
      </c>
      <c r="K4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7" t="s">
        <v>11478</v>
      </c>
      <c r="M4057" t="s">
        <v>11479</v>
      </c>
      <c r="N4057" t="s">
        <v>25</v>
      </c>
      <c r="O4057">
        <v>10045.82957</v>
      </c>
      <c r="P4057">
        <v>280</v>
      </c>
      <c r="Q4057" t="s">
        <v>26</v>
      </c>
      <c r="R4057" s="1">
        <v>43578</v>
      </c>
      <c r="S4057">
        <f>WEEKDAY(Table1[[#This Row],[Discharge Date]],2)</f>
        <v>2</v>
      </c>
      <c r="T4057" t="s">
        <v>38</v>
      </c>
      <c r="U4057" t="s">
        <v>39</v>
      </c>
      <c r="V4057" t="s">
        <v>29</v>
      </c>
    </row>
    <row r="4058" spans="1:22" x14ac:dyDescent="0.35">
      <c r="A4058" t="s">
        <v>11480</v>
      </c>
      <c r="B4058">
        <v>76</v>
      </c>
      <c r="C4058" t="s">
        <v>31</v>
      </c>
      <c r="D4058" t="s">
        <v>239</v>
      </c>
      <c r="E4058" t="s">
        <v>33</v>
      </c>
      <c r="F4058" s="1">
        <v>43587</v>
      </c>
      <c r="G4058">
        <f>DAY(Table1[[#This Row],[Date of Admission]])</f>
        <v>2</v>
      </c>
      <c r="H4058" t="str">
        <f>TEXT(Table1[[#This Row],[Date of Admission]],"dddd")</f>
        <v>Thursday</v>
      </c>
      <c r="I4058">
        <f>WEEKDAY(Table1[[#This Row],[Date of Admission]],2)</f>
        <v>4</v>
      </c>
      <c r="J4058" t="str">
        <f>IF(OR(Table1[[#This Row],[Weekday Number]]=6,Table1[[#This Row],[Weekday Number]]=7),"Weekend","Weekday")</f>
        <v>Weekday</v>
      </c>
      <c r="K4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58" t="s">
        <v>11481</v>
      </c>
      <c r="M4058" t="s">
        <v>11271</v>
      </c>
      <c r="N4058" t="s">
        <v>69</v>
      </c>
      <c r="O4058">
        <v>30097.338889999999</v>
      </c>
      <c r="P4058">
        <v>137</v>
      </c>
      <c r="Q4058" t="s">
        <v>49</v>
      </c>
      <c r="R4058" s="1">
        <v>43616</v>
      </c>
      <c r="S4058">
        <f>WEEKDAY(Table1[[#This Row],[Discharge Date]],2)</f>
        <v>5</v>
      </c>
      <c r="T4058" t="s">
        <v>94</v>
      </c>
      <c r="U4058" t="s">
        <v>39</v>
      </c>
      <c r="V4058" t="s">
        <v>29</v>
      </c>
    </row>
    <row r="4059" spans="1:22" x14ac:dyDescent="0.35">
      <c r="A4059" t="s">
        <v>11482</v>
      </c>
      <c r="B4059">
        <v>70</v>
      </c>
      <c r="C4059" t="s">
        <v>20</v>
      </c>
      <c r="D4059" t="s">
        <v>32</v>
      </c>
      <c r="E4059" t="s">
        <v>43</v>
      </c>
      <c r="F4059" s="1">
        <v>43452</v>
      </c>
      <c r="G4059">
        <f>DAY(Table1[[#This Row],[Date of Admission]])</f>
        <v>18</v>
      </c>
      <c r="H4059" t="str">
        <f>TEXT(Table1[[#This Row],[Date of Admission]],"dddd")</f>
        <v>Tuesday</v>
      </c>
      <c r="I4059">
        <f>WEEKDAY(Table1[[#This Row],[Date of Admission]],2)</f>
        <v>2</v>
      </c>
      <c r="J4059" t="str">
        <f>IF(OR(Table1[[#This Row],[Weekday Number]]=6,Table1[[#This Row],[Weekday Number]]=7),"Weekend","Weekday")</f>
        <v>Weekday</v>
      </c>
      <c r="K4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59" t="s">
        <v>11483</v>
      </c>
      <c r="M4059" t="s">
        <v>11484</v>
      </c>
      <c r="N4059" t="s">
        <v>60</v>
      </c>
      <c r="O4059">
        <v>19868.94889</v>
      </c>
      <c r="P4059">
        <v>104</v>
      </c>
      <c r="Q4059" t="s">
        <v>49</v>
      </c>
      <c r="R4059" s="1">
        <v>43468</v>
      </c>
      <c r="S4059">
        <f>WEEKDAY(Table1[[#This Row],[Discharge Date]],2)</f>
        <v>4</v>
      </c>
      <c r="T4059" t="s">
        <v>56</v>
      </c>
      <c r="U4059" t="s">
        <v>51</v>
      </c>
      <c r="V4059" t="s">
        <v>29</v>
      </c>
    </row>
    <row r="4060" spans="1:22" x14ac:dyDescent="0.35">
      <c r="A4060" t="s">
        <v>6276</v>
      </c>
      <c r="B4060">
        <v>24</v>
      </c>
      <c r="C4060" t="s">
        <v>31</v>
      </c>
      <c r="D4060" t="s">
        <v>239</v>
      </c>
      <c r="E4060" t="s">
        <v>43</v>
      </c>
      <c r="F4060" s="1">
        <v>45040</v>
      </c>
      <c r="G4060">
        <f>DAY(Table1[[#This Row],[Date of Admission]])</f>
        <v>24</v>
      </c>
      <c r="H4060" t="str">
        <f>TEXT(Table1[[#This Row],[Date of Admission]],"dddd")</f>
        <v>Monday</v>
      </c>
      <c r="I4060">
        <f>WEEKDAY(Table1[[#This Row],[Date of Admission]],2)</f>
        <v>1</v>
      </c>
      <c r="J4060" t="str">
        <f>IF(OR(Table1[[#This Row],[Weekday Number]]=6,Table1[[#This Row],[Weekday Number]]=7),"Weekend","Weekday")</f>
        <v>Weekday</v>
      </c>
      <c r="K4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0" t="s">
        <v>11485</v>
      </c>
      <c r="M4060" t="s">
        <v>11486</v>
      </c>
      <c r="N4060" t="s">
        <v>60</v>
      </c>
      <c r="O4060">
        <v>7114.2910490000004</v>
      </c>
      <c r="P4060">
        <v>119</v>
      </c>
      <c r="Q4060" t="s">
        <v>26</v>
      </c>
      <c r="R4060" s="1">
        <v>45045</v>
      </c>
      <c r="S4060">
        <f>WEEKDAY(Table1[[#This Row],[Discharge Date]],2)</f>
        <v>6</v>
      </c>
      <c r="T4060" t="s">
        <v>27</v>
      </c>
      <c r="U4060" t="s">
        <v>39</v>
      </c>
      <c r="V4060" t="s">
        <v>84</v>
      </c>
    </row>
    <row r="4061" spans="1:22" x14ac:dyDescent="0.35">
      <c r="A4061" t="s">
        <v>11487</v>
      </c>
      <c r="B4061">
        <v>29</v>
      </c>
      <c r="C4061" t="s">
        <v>31</v>
      </c>
      <c r="D4061" t="s">
        <v>21</v>
      </c>
      <c r="E4061" t="s">
        <v>78</v>
      </c>
      <c r="F4061" s="1">
        <v>43962</v>
      </c>
      <c r="G4061">
        <f>DAY(Table1[[#This Row],[Date of Admission]])</f>
        <v>11</v>
      </c>
      <c r="H4061" t="str">
        <f>TEXT(Table1[[#This Row],[Date of Admission]],"dddd")</f>
        <v>Monday</v>
      </c>
      <c r="I4061">
        <f>WEEKDAY(Table1[[#This Row],[Date of Admission]],2)</f>
        <v>1</v>
      </c>
      <c r="J4061" t="str">
        <f>IF(OR(Table1[[#This Row],[Weekday Number]]=6,Table1[[#This Row],[Weekday Number]]=7),"Weekend","Weekday")</f>
        <v>Weekday</v>
      </c>
      <c r="K4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1" t="s">
        <v>11488</v>
      </c>
      <c r="M4061" t="s">
        <v>11489</v>
      </c>
      <c r="N4061" t="s">
        <v>36</v>
      </c>
      <c r="O4061">
        <v>29023.130399999998</v>
      </c>
      <c r="P4061">
        <v>339</v>
      </c>
      <c r="Q4061" t="s">
        <v>37</v>
      </c>
      <c r="R4061" s="1">
        <v>43980</v>
      </c>
      <c r="S4061">
        <f>WEEKDAY(Table1[[#This Row],[Discharge Date]],2)</f>
        <v>5</v>
      </c>
      <c r="T4061" t="s">
        <v>56</v>
      </c>
      <c r="U4061" t="s">
        <v>51</v>
      </c>
      <c r="V4061" t="s">
        <v>40</v>
      </c>
    </row>
    <row r="4062" spans="1:22" x14ac:dyDescent="0.35">
      <c r="A4062" t="s">
        <v>11490</v>
      </c>
      <c r="B4062">
        <v>51</v>
      </c>
      <c r="C4062" t="s">
        <v>31</v>
      </c>
      <c r="D4062" t="s">
        <v>239</v>
      </c>
      <c r="E4062" t="s">
        <v>53</v>
      </c>
      <c r="F4062" s="1">
        <v>44551</v>
      </c>
      <c r="G4062">
        <f>DAY(Table1[[#This Row],[Date of Admission]])</f>
        <v>21</v>
      </c>
      <c r="H4062" t="str">
        <f>TEXT(Table1[[#This Row],[Date of Admission]],"dddd")</f>
        <v>Tuesday</v>
      </c>
      <c r="I4062">
        <f>WEEKDAY(Table1[[#This Row],[Date of Admission]],2)</f>
        <v>2</v>
      </c>
      <c r="J4062" t="str">
        <f>IF(OR(Table1[[#This Row],[Weekday Number]]=6,Table1[[#This Row],[Weekday Number]]=7),"Weekend","Weekday")</f>
        <v>Weekday</v>
      </c>
      <c r="K4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2" t="s">
        <v>8962</v>
      </c>
      <c r="M4062" t="s">
        <v>2284</v>
      </c>
      <c r="N4062" t="s">
        <v>69</v>
      </c>
      <c r="O4062">
        <v>19987.171060000001</v>
      </c>
      <c r="P4062">
        <v>292</v>
      </c>
      <c r="Q4062" t="s">
        <v>37</v>
      </c>
      <c r="R4062" s="1">
        <v>44572</v>
      </c>
      <c r="S4062">
        <f>WEEKDAY(Table1[[#This Row],[Discharge Date]],2)</f>
        <v>2</v>
      </c>
      <c r="T4062" t="s">
        <v>27</v>
      </c>
      <c r="U4062" t="s">
        <v>51</v>
      </c>
      <c r="V4062" t="s">
        <v>40</v>
      </c>
    </row>
    <row r="4063" spans="1:22" x14ac:dyDescent="0.35">
      <c r="A4063" t="s">
        <v>11491</v>
      </c>
      <c r="B4063">
        <v>18</v>
      </c>
      <c r="C4063" t="s">
        <v>20</v>
      </c>
      <c r="D4063" t="s">
        <v>71</v>
      </c>
      <c r="E4063" t="s">
        <v>33</v>
      </c>
      <c r="F4063" s="1">
        <v>43891</v>
      </c>
      <c r="G4063">
        <f>DAY(Table1[[#This Row],[Date of Admission]])</f>
        <v>1</v>
      </c>
      <c r="H4063" t="str">
        <f>TEXT(Table1[[#This Row],[Date of Admission]],"dddd")</f>
        <v>Sunday</v>
      </c>
      <c r="I4063">
        <f>WEEKDAY(Table1[[#This Row],[Date of Admission]],2)</f>
        <v>7</v>
      </c>
      <c r="J4063" t="str">
        <f>IF(OR(Table1[[#This Row],[Weekday Number]]=6,Table1[[#This Row],[Weekday Number]]=7),"Weekend","Weekday")</f>
        <v>Weekend</v>
      </c>
      <c r="K4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63" t="s">
        <v>11492</v>
      </c>
      <c r="M4063" t="s">
        <v>11493</v>
      </c>
      <c r="N4063" t="s">
        <v>36</v>
      </c>
      <c r="O4063">
        <v>30090.098460000001</v>
      </c>
      <c r="P4063">
        <v>240</v>
      </c>
      <c r="Q4063" t="s">
        <v>26</v>
      </c>
      <c r="R4063" s="1">
        <v>43900</v>
      </c>
      <c r="S4063">
        <f>WEEKDAY(Table1[[#This Row],[Discharge Date]],2)</f>
        <v>2</v>
      </c>
      <c r="T4063" t="s">
        <v>27</v>
      </c>
      <c r="U4063" t="s">
        <v>28</v>
      </c>
      <c r="V4063" t="s">
        <v>84</v>
      </c>
    </row>
    <row r="4064" spans="1:22" x14ac:dyDescent="0.35">
      <c r="A4064" t="s">
        <v>1557</v>
      </c>
      <c r="B4064">
        <v>60</v>
      </c>
      <c r="C4064" t="s">
        <v>31</v>
      </c>
      <c r="D4064" t="s">
        <v>21</v>
      </c>
      <c r="E4064" t="s">
        <v>22</v>
      </c>
      <c r="F4064" s="1">
        <v>43597</v>
      </c>
      <c r="G4064">
        <f>DAY(Table1[[#This Row],[Date of Admission]])</f>
        <v>12</v>
      </c>
      <c r="H4064" t="str">
        <f>TEXT(Table1[[#This Row],[Date of Admission]],"dddd")</f>
        <v>Sunday</v>
      </c>
      <c r="I4064">
        <f>WEEKDAY(Table1[[#This Row],[Date of Admission]],2)</f>
        <v>7</v>
      </c>
      <c r="J4064" t="str">
        <f>IF(OR(Table1[[#This Row],[Weekday Number]]=6,Table1[[#This Row],[Weekday Number]]=7),"Weekend","Weekday")</f>
        <v>Weekend</v>
      </c>
      <c r="K4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4" t="s">
        <v>11494</v>
      </c>
      <c r="M4064" t="s">
        <v>11495</v>
      </c>
      <c r="N4064" t="s">
        <v>60</v>
      </c>
      <c r="O4064">
        <v>48711.925600000002</v>
      </c>
      <c r="P4064">
        <v>202</v>
      </c>
      <c r="Q4064" t="s">
        <v>37</v>
      </c>
      <c r="R4064" s="1">
        <v>43609</v>
      </c>
      <c r="S4064">
        <f>WEEKDAY(Table1[[#This Row],[Discharge Date]],2)</f>
        <v>5</v>
      </c>
      <c r="T4064" t="s">
        <v>94</v>
      </c>
      <c r="U4064" t="s">
        <v>28</v>
      </c>
      <c r="V4064" t="s">
        <v>40</v>
      </c>
    </row>
    <row r="4065" spans="1:22" x14ac:dyDescent="0.35">
      <c r="A4065" t="s">
        <v>11496</v>
      </c>
      <c r="B4065">
        <v>69</v>
      </c>
      <c r="C4065" t="s">
        <v>31</v>
      </c>
      <c r="D4065" t="s">
        <v>239</v>
      </c>
      <c r="E4065" t="s">
        <v>78</v>
      </c>
      <c r="F4065" s="1">
        <v>44768</v>
      </c>
      <c r="G4065">
        <f>DAY(Table1[[#This Row],[Date of Admission]])</f>
        <v>26</v>
      </c>
      <c r="H4065" t="str">
        <f>TEXT(Table1[[#This Row],[Date of Admission]],"dddd")</f>
        <v>Tuesday</v>
      </c>
      <c r="I4065">
        <f>WEEKDAY(Table1[[#This Row],[Date of Admission]],2)</f>
        <v>2</v>
      </c>
      <c r="J4065" t="str">
        <f>IF(OR(Table1[[#This Row],[Weekday Number]]=6,Table1[[#This Row],[Weekday Number]]=7),"Weekend","Weekday")</f>
        <v>Weekday</v>
      </c>
      <c r="K4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5" t="s">
        <v>11497</v>
      </c>
      <c r="M4065" t="s">
        <v>11498</v>
      </c>
      <c r="N4065" t="s">
        <v>36</v>
      </c>
      <c r="O4065">
        <v>67981.044840000002</v>
      </c>
      <c r="P4065">
        <v>170</v>
      </c>
      <c r="Q4065" t="s">
        <v>26</v>
      </c>
      <c r="R4065" s="1">
        <v>44774</v>
      </c>
      <c r="S4065">
        <f>WEEKDAY(Table1[[#This Row],[Discharge Date]],2)</f>
        <v>1</v>
      </c>
      <c r="T4065" t="s">
        <v>94</v>
      </c>
      <c r="U4065" t="s">
        <v>39</v>
      </c>
      <c r="V4065" t="s">
        <v>29</v>
      </c>
    </row>
    <row r="4066" spans="1:22" x14ac:dyDescent="0.35">
      <c r="A4066" t="s">
        <v>5996</v>
      </c>
      <c r="B4066">
        <v>73</v>
      </c>
      <c r="C4066" t="s">
        <v>20</v>
      </c>
      <c r="D4066" t="s">
        <v>124</v>
      </c>
      <c r="E4066" t="s">
        <v>53</v>
      </c>
      <c r="F4066" s="1">
        <v>43663</v>
      </c>
      <c r="G4066">
        <f>DAY(Table1[[#This Row],[Date of Admission]])</f>
        <v>17</v>
      </c>
      <c r="H4066" t="str">
        <f>TEXT(Table1[[#This Row],[Date of Admission]],"dddd")</f>
        <v>Wednesday</v>
      </c>
      <c r="I4066">
        <f>WEEKDAY(Table1[[#This Row],[Date of Admission]],2)</f>
        <v>3</v>
      </c>
      <c r="J4066" t="str">
        <f>IF(OR(Table1[[#This Row],[Weekday Number]]=6,Table1[[#This Row],[Weekday Number]]=7),"Weekend","Weekday")</f>
        <v>Weekday</v>
      </c>
      <c r="K4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6" t="s">
        <v>11499</v>
      </c>
      <c r="M4066" t="s">
        <v>11500</v>
      </c>
      <c r="N4066" t="s">
        <v>60</v>
      </c>
      <c r="O4066">
        <v>15306.543610000001</v>
      </c>
      <c r="P4066">
        <v>116</v>
      </c>
      <c r="Q4066" t="s">
        <v>37</v>
      </c>
      <c r="R4066" s="1">
        <v>43667</v>
      </c>
      <c r="S4066">
        <f>WEEKDAY(Table1[[#This Row],[Discharge Date]],2)</f>
        <v>7</v>
      </c>
      <c r="T4066" t="s">
        <v>27</v>
      </c>
      <c r="U4066" t="s">
        <v>39</v>
      </c>
      <c r="V4066" t="s">
        <v>29</v>
      </c>
    </row>
    <row r="4067" spans="1:22" x14ac:dyDescent="0.35">
      <c r="A4067" t="s">
        <v>11501</v>
      </c>
      <c r="B4067">
        <v>80</v>
      </c>
      <c r="C4067" t="s">
        <v>20</v>
      </c>
      <c r="D4067" t="s">
        <v>32</v>
      </c>
      <c r="E4067" t="s">
        <v>53</v>
      </c>
      <c r="F4067" s="1">
        <v>44069</v>
      </c>
      <c r="G4067">
        <f>DAY(Table1[[#This Row],[Date of Admission]])</f>
        <v>26</v>
      </c>
      <c r="H4067" t="str">
        <f>TEXT(Table1[[#This Row],[Date of Admission]],"dddd")</f>
        <v>Wednesday</v>
      </c>
      <c r="I4067">
        <f>WEEKDAY(Table1[[#This Row],[Date of Admission]],2)</f>
        <v>3</v>
      </c>
      <c r="J4067" t="str">
        <f>IF(OR(Table1[[#This Row],[Weekday Number]]=6,Table1[[#This Row],[Weekday Number]]=7),"Weekend","Weekday")</f>
        <v>Weekday</v>
      </c>
      <c r="K4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7" t="s">
        <v>11502</v>
      </c>
      <c r="M4067" t="s">
        <v>11503</v>
      </c>
      <c r="N4067" t="s">
        <v>36</v>
      </c>
      <c r="O4067">
        <v>38754.426760000002</v>
      </c>
      <c r="P4067">
        <v>147</v>
      </c>
      <c r="Q4067" t="s">
        <v>49</v>
      </c>
      <c r="R4067" s="1">
        <v>44072</v>
      </c>
      <c r="S4067">
        <f>WEEKDAY(Table1[[#This Row],[Discharge Date]],2)</f>
        <v>6</v>
      </c>
      <c r="T4067" t="s">
        <v>94</v>
      </c>
      <c r="U4067" t="s">
        <v>39</v>
      </c>
      <c r="V4067" t="s">
        <v>29</v>
      </c>
    </row>
    <row r="4068" spans="1:22" x14ac:dyDescent="0.35">
      <c r="A4068" t="s">
        <v>11504</v>
      </c>
      <c r="B4068">
        <v>45</v>
      </c>
      <c r="C4068" t="s">
        <v>31</v>
      </c>
      <c r="D4068" t="s">
        <v>57</v>
      </c>
      <c r="E4068" t="s">
        <v>43</v>
      </c>
      <c r="F4068" s="1">
        <v>43729</v>
      </c>
      <c r="G4068">
        <f>DAY(Table1[[#This Row],[Date of Admission]])</f>
        <v>21</v>
      </c>
      <c r="H4068" t="str">
        <f>TEXT(Table1[[#This Row],[Date of Admission]],"dddd")</f>
        <v>Saturday</v>
      </c>
      <c r="I4068">
        <f>WEEKDAY(Table1[[#This Row],[Date of Admission]],2)</f>
        <v>6</v>
      </c>
      <c r="J4068" t="str">
        <f>IF(OR(Table1[[#This Row],[Weekday Number]]=6,Table1[[#This Row],[Weekday Number]]=7),"Weekend","Weekday")</f>
        <v>Weekend</v>
      </c>
      <c r="K4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8" t="s">
        <v>11505</v>
      </c>
      <c r="M4068" t="s">
        <v>11506</v>
      </c>
      <c r="N4068" t="s">
        <v>36</v>
      </c>
      <c r="P4068">
        <v>124</v>
      </c>
      <c r="Q4068" t="s">
        <v>37</v>
      </c>
      <c r="R4068" s="1">
        <v>43736</v>
      </c>
      <c r="S4068">
        <f>WEEKDAY(Table1[[#This Row],[Discharge Date]],2)</f>
        <v>6</v>
      </c>
      <c r="T4068" t="s">
        <v>38</v>
      </c>
      <c r="U4068" t="s">
        <v>28</v>
      </c>
      <c r="V4068" t="s">
        <v>40</v>
      </c>
    </row>
    <row r="4069" spans="1:22" x14ac:dyDescent="0.35">
      <c r="A4069" t="s">
        <v>11507</v>
      </c>
      <c r="B4069">
        <v>28</v>
      </c>
      <c r="C4069" t="s">
        <v>20</v>
      </c>
      <c r="D4069" t="s">
        <v>21</v>
      </c>
      <c r="E4069" t="s">
        <v>43</v>
      </c>
      <c r="F4069" s="1">
        <v>44302</v>
      </c>
      <c r="G4069">
        <f>DAY(Table1[[#This Row],[Date of Admission]])</f>
        <v>16</v>
      </c>
      <c r="H4069" t="str">
        <f>TEXT(Table1[[#This Row],[Date of Admission]],"dddd")</f>
        <v>Friday</v>
      </c>
      <c r="I4069">
        <f>WEEKDAY(Table1[[#This Row],[Date of Admission]],2)</f>
        <v>5</v>
      </c>
      <c r="J4069" t="str">
        <f>IF(OR(Table1[[#This Row],[Weekday Number]]=6,Table1[[#This Row],[Weekday Number]]=7),"Weekend","Weekday")</f>
        <v>Weekday</v>
      </c>
      <c r="K4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69" t="s">
        <v>214</v>
      </c>
      <c r="M4069" t="s">
        <v>11508</v>
      </c>
      <c r="N4069" t="s">
        <v>60</v>
      </c>
      <c r="O4069">
        <v>18361.945240000001</v>
      </c>
      <c r="P4069">
        <v>368</v>
      </c>
      <c r="Q4069" t="s">
        <v>26</v>
      </c>
      <c r="R4069" s="1">
        <v>44325</v>
      </c>
      <c r="S4069">
        <f>WEEKDAY(Table1[[#This Row],[Discharge Date]],2)</f>
        <v>7</v>
      </c>
      <c r="T4069" t="s">
        <v>94</v>
      </c>
      <c r="U4069" t="s">
        <v>39</v>
      </c>
      <c r="V4069" t="s">
        <v>40</v>
      </c>
    </row>
    <row r="4070" spans="1:22" x14ac:dyDescent="0.35">
      <c r="A4070" t="s">
        <v>11509</v>
      </c>
      <c r="B4070">
        <v>28</v>
      </c>
      <c r="C4070" t="s">
        <v>20</v>
      </c>
      <c r="D4070" t="s">
        <v>32</v>
      </c>
      <c r="E4070" t="s">
        <v>33</v>
      </c>
      <c r="F4070" s="1">
        <v>44720</v>
      </c>
      <c r="G4070">
        <f>DAY(Table1[[#This Row],[Date of Admission]])</f>
        <v>8</v>
      </c>
      <c r="H4070" t="str">
        <f>TEXT(Table1[[#This Row],[Date of Admission]],"dddd")</f>
        <v>Wednesday</v>
      </c>
      <c r="I4070">
        <f>WEEKDAY(Table1[[#This Row],[Date of Admission]],2)</f>
        <v>3</v>
      </c>
      <c r="J4070" t="str">
        <f>IF(OR(Table1[[#This Row],[Weekday Number]]=6,Table1[[#This Row],[Weekday Number]]=7),"Weekend","Weekday")</f>
        <v>Weekday</v>
      </c>
      <c r="K4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0" t="s">
        <v>11510</v>
      </c>
      <c r="M4070" t="s">
        <v>11511</v>
      </c>
      <c r="N4070" t="s">
        <v>65</v>
      </c>
      <c r="O4070">
        <v>29577.505539999998</v>
      </c>
      <c r="P4070">
        <v>354</v>
      </c>
      <c r="Q4070" t="s">
        <v>26</v>
      </c>
      <c r="R4070" s="1">
        <v>44734</v>
      </c>
      <c r="S4070">
        <f>WEEKDAY(Table1[[#This Row],[Discharge Date]],2)</f>
        <v>3</v>
      </c>
      <c r="T4070" t="s">
        <v>27</v>
      </c>
      <c r="U4070" t="s">
        <v>51</v>
      </c>
      <c r="V4070" t="s">
        <v>40</v>
      </c>
    </row>
    <row r="4071" spans="1:22" x14ac:dyDescent="0.35">
      <c r="A4071" t="s">
        <v>11512</v>
      </c>
      <c r="B4071">
        <v>20</v>
      </c>
      <c r="C4071" t="s">
        <v>20</v>
      </c>
      <c r="D4071" t="s">
        <v>124</v>
      </c>
      <c r="E4071" t="s">
        <v>78</v>
      </c>
      <c r="F4071" s="1">
        <v>45180</v>
      </c>
      <c r="G4071">
        <f>DAY(Table1[[#This Row],[Date of Admission]])</f>
        <v>11</v>
      </c>
      <c r="H4071" t="str">
        <f>TEXT(Table1[[#This Row],[Date of Admission]],"dddd")</f>
        <v>Monday</v>
      </c>
      <c r="I4071">
        <f>WEEKDAY(Table1[[#This Row],[Date of Admission]],2)</f>
        <v>1</v>
      </c>
      <c r="J4071" t="str">
        <f>IF(OR(Table1[[#This Row],[Weekday Number]]=6,Table1[[#This Row],[Weekday Number]]=7),"Weekend","Weekday")</f>
        <v>Weekday</v>
      </c>
      <c r="K4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1" t="s">
        <v>11513</v>
      </c>
      <c r="M4071" t="s">
        <v>11514</v>
      </c>
      <c r="N4071" t="s">
        <v>36</v>
      </c>
      <c r="O4071">
        <v>45912.05356</v>
      </c>
      <c r="P4071">
        <v>459</v>
      </c>
      <c r="Q4071" t="s">
        <v>37</v>
      </c>
      <c r="R4071" s="1">
        <v>45206</v>
      </c>
      <c r="S4071">
        <f>WEEKDAY(Table1[[#This Row],[Discharge Date]],2)</f>
        <v>6</v>
      </c>
      <c r="T4071" t="s">
        <v>94</v>
      </c>
      <c r="U4071" t="s">
        <v>39</v>
      </c>
      <c r="V4071" t="s">
        <v>84</v>
      </c>
    </row>
    <row r="4072" spans="1:22" x14ac:dyDescent="0.35">
      <c r="A4072" t="s">
        <v>11515</v>
      </c>
      <c r="B4072">
        <v>79</v>
      </c>
      <c r="C4072" t="s">
        <v>31</v>
      </c>
      <c r="D4072" t="s">
        <v>99</v>
      </c>
      <c r="E4072" t="s">
        <v>33</v>
      </c>
      <c r="F4072" s="1">
        <v>44693</v>
      </c>
      <c r="G4072">
        <f>DAY(Table1[[#This Row],[Date of Admission]])</f>
        <v>12</v>
      </c>
      <c r="H4072" t="str">
        <f>TEXT(Table1[[#This Row],[Date of Admission]],"dddd")</f>
        <v>Thursday</v>
      </c>
      <c r="I4072">
        <f>WEEKDAY(Table1[[#This Row],[Date of Admission]],2)</f>
        <v>4</v>
      </c>
      <c r="J4072" t="str">
        <f>IF(OR(Table1[[#This Row],[Weekday Number]]=6,Table1[[#This Row],[Weekday Number]]=7),"Weekend","Weekday")</f>
        <v>Weekday</v>
      </c>
      <c r="K4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2" t="s">
        <v>11516</v>
      </c>
      <c r="M4072" t="s">
        <v>3141</v>
      </c>
      <c r="N4072" t="s">
        <v>69</v>
      </c>
      <c r="O4072">
        <v>13631.523789999999</v>
      </c>
      <c r="P4072">
        <v>466</v>
      </c>
      <c r="Q4072" t="s">
        <v>37</v>
      </c>
      <c r="R4072" s="1">
        <v>44705</v>
      </c>
      <c r="S4072">
        <f>WEEKDAY(Table1[[#This Row],[Discharge Date]],2)</f>
        <v>2</v>
      </c>
      <c r="T4072" t="s">
        <v>27</v>
      </c>
      <c r="U4072" t="s">
        <v>28</v>
      </c>
      <c r="V4072" t="s">
        <v>29</v>
      </c>
    </row>
    <row r="4073" spans="1:22" x14ac:dyDescent="0.35">
      <c r="A4073" t="s">
        <v>11517</v>
      </c>
      <c r="B4073">
        <v>29</v>
      </c>
      <c r="C4073" t="s">
        <v>20</v>
      </c>
      <c r="D4073" t="s">
        <v>21</v>
      </c>
      <c r="E4073" t="s">
        <v>22</v>
      </c>
      <c r="F4073" s="1">
        <v>44698</v>
      </c>
      <c r="G4073">
        <f>DAY(Table1[[#This Row],[Date of Admission]])</f>
        <v>17</v>
      </c>
      <c r="H4073" t="str">
        <f>TEXT(Table1[[#This Row],[Date of Admission]],"dddd")</f>
        <v>Tuesday</v>
      </c>
      <c r="I4073">
        <f>WEEKDAY(Table1[[#This Row],[Date of Admission]],2)</f>
        <v>2</v>
      </c>
      <c r="J4073" t="str">
        <f>IF(OR(Table1[[#This Row],[Weekday Number]]=6,Table1[[#This Row],[Weekday Number]]=7),"Weekend","Weekday")</f>
        <v>Weekday</v>
      </c>
      <c r="K4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3" t="s">
        <v>11518</v>
      </c>
      <c r="M4073" t="s">
        <v>11519</v>
      </c>
      <c r="N4073" t="s">
        <v>65</v>
      </c>
      <c r="O4073">
        <v>55072.87167</v>
      </c>
      <c r="P4073">
        <v>106</v>
      </c>
      <c r="Q4073" t="s">
        <v>49</v>
      </c>
      <c r="R4073" s="1">
        <v>44713</v>
      </c>
      <c r="S4073">
        <f>WEEKDAY(Table1[[#This Row],[Discharge Date]],2)</f>
        <v>3</v>
      </c>
      <c r="T4073" t="s">
        <v>38</v>
      </c>
      <c r="U4073" t="s">
        <v>39</v>
      </c>
      <c r="V4073" t="s">
        <v>40</v>
      </c>
    </row>
    <row r="4074" spans="1:22" x14ac:dyDescent="0.35">
      <c r="A4074" t="s">
        <v>11520</v>
      </c>
      <c r="B4074">
        <v>81</v>
      </c>
      <c r="C4074" t="s">
        <v>31</v>
      </c>
      <c r="D4074" t="s">
        <v>32</v>
      </c>
      <c r="E4074" t="s">
        <v>62</v>
      </c>
      <c r="F4074" s="1">
        <v>43426</v>
      </c>
      <c r="G4074">
        <f>DAY(Table1[[#This Row],[Date of Admission]])</f>
        <v>22</v>
      </c>
      <c r="H4074" t="str">
        <f>TEXT(Table1[[#This Row],[Date of Admission]],"dddd")</f>
        <v>Thursday</v>
      </c>
      <c r="I4074">
        <f>WEEKDAY(Table1[[#This Row],[Date of Admission]],2)</f>
        <v>4</v>
      </c>
      <c r="J4074" t="str">
        <f>IF(OR(Table1[[#This Row],[Weekday Number]]=6,Table1[[#This Row],[Weekday Number]]=7),"Weekend","Weekday")</f>
        <v>Weekday</v>
      </c>
      <c r="K4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4" t="s">
        <v>11521</v>
      </c>
      <c r="M4074" t="s">
        <v>2889</v>
      </c>
      <c r="N4074" t="s">
        <v>36</v>
      </c>
      <c r="O4074">
        <v>16419.614310000001</v>
      </c>
      <c r="P4074">
        <v>442</v>
      </c>
      <c r="Q4074" t="s">
        <v>37</v>
      </c>
      <c r="R4074" s="1">
        <v>43438</v>
      </c>
      <c r="S4074">
        <f>WEEKDAY(Table1[[#This Row],[Discharge Date]],2)</f>
        <v>2</v>
      </c>
      <c r="T4074" t="s">
        <v>38</v>
      </c>
      <c r="U4074" t="s">
        <v>28</v>
      </c>
      <c r="V4074" t="s">
        <v>29</v>
      </c>
    </row>
    <row r="4075" spans="1:22" x14ac:dyDescent="0.35">
      <c r="A4075" t="s">
        <v>11522</v>
      </c>
      <c r="B4075">
        <v>69</v>
      </c>
      <c r="C4075" t="s">
        <v>31</v>
      </c>
      <c r="D4075" t="s">
        <v>99</v>
      </c>
      <c r="E4075" t="s">
        <v>62</v>
      </c>
      <c r="F4075" s="1">
        <v>43967</v>
      </c>
      <c r="G4075">
        <f>DAY(Table1[[#This Row],[Date of Admission]])</f>
        <v>16</v>
      </c>
      <c r="H4075" t="str">
        <f>TEXT(Table1[[#This Row],[Date of Admission]],"dddd")</f>
        <v>Saturday</v>
      </c>
      <c r="I4075">
        <f>WEEKDAY(Table1[[#This Row],[Date of Admission]],2)</f>
        <v>6</v>
      </c>
      <c r="J4075" t="str">
        <f>IF(OR(Table1[[#This Row],[Weekday Number]]=6,Table1[[#This Row],[Weekday Number]]=7),"Weekend","Weekday")</f>
        <v>Weekend</v>
      </c>
      <c r="K4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5" t="s">
        <v>11523</v>
      </c>
      <c r="M4075" t="s">
        <v>11524</v>
      </c>
      <c r="N4075" t="s">
        <v>65</v>
      </c>
      <c r="O4075">
        <v>31060.119159999998</v>
      </c>
      <c r="P4075">
        <v>468</v>
      </c>
      <c r="Q4075" t="s">
        <v>37</v>
      </c>
      <c r="R4075" s="1">
        <v>43993</v>
      </c>
      <c r="S4075">
        <f>WEEKDAY(Table1[[#This Row],[Discharge Date]],2)</f>
        <v>4</v>
      </c>
      <c r="T4075" t="s">
        <v>56</v>
      </c>
      <c r="U4075" t="s">
        <v>28</v>
      </c>
      <c r="V4075" t="s">
        <v>29</v>
      </c>
    </row>
    <row r="4076" spans="1:22" x14ac:dyDescent="0.35">
      <c r="A4076" t="s">
        <v>11525</v>
      </c>
      <c r="B4076">
        <v>75</v>
      </c>
      <c r="C4076" t="s">
        <v>20</v>
      </c>
      <c r="D4076" t="s">
        <v>32</v>
      </c>
      <c r="E4076" t="s">
        <v>53</v>
      </c>
      <c r="F4076" s="1">
        <v>44030</v>
      </c>
      <c r="G4076">
        <f>DAY(Table1[[#This Row],[Date of Admission]])</f>
        <v>18</v>
      </c>
      <c r="H4076" t="str">
        <f>TEXT(Table1[[#This Row],[Date of Admission]],"dddd")</f>
        <v>Saturday</v>
      </c>
      <c r="I4076">
        <f>WEEKDAY(Table1[[#This Row],[Date of Admission]],2)</f>
        <v>6</v>
      </c>
      <c r="J4076" t="str">
        <f>IF(OR(Table1[[#This Row],[Weekday Number]]=6,Table1[[#This Row],[Weekday Number]]=7),"Weekend","Weekday")</f>
        <v>Weekend</v>
      </c>
      <c r="K4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6" t="s">
        <v>11526</v>
      </c>
      <c r="M4076" t="s">
        <v>11527</v>
      </c>
      <c r="N4076" t="s">
        <v>60</v>
      </c>
      <c r="O4076">
        <v>17970.684529999999</v>
      </c>
      <c r="P4076">
        <v>327</v>
      </c>
      <c r="Q4076" t="s">
        <v>49</v>
      </c>
      <c r="R4076" s="1">
        <v>44052</v>
      </c>
      <c r="S4076">
        <f>WEEKDAY(Table1[[#This Row],[Discharge Date]],2)</f>
        <v>7</v>
      </c>
      <c r="T4076" t="s">
        <v>56</v>
      </c>
      <c r="U4076" t="s">
        <v>28</v>
      </c>
      <c r="V4076" t="s">
        <v>29</v>
      </c>
    </row>
    <row r="4077" spans="1:22" x14ac:dyDescent="0.35">
      <c r="A4077" t="s">
        <v>11528</v>
      </c>
      <c r="B4077">
        <v>77</v>
      </c>
      <c r="C4077" t="s">
        <v>20</v>
      </c>
      <c r="D4077" t="s">
        <v>124</v>
      </c>
      <c r="E4077" t="s">
        <v>22</v>
      </c>
      <c r="F4077" s="1">
        <v>43909</v>
      </c>
      <c r="G4077">
        <f>DAY(Table1[[#This Row],[Date of Admission]])</f>
        <v>19</v>
      </c>
      <c r="H4077" t="str">
        <f>TEXT(Table1[[#This Row],[Date of Admission]],"dddd")</f>
        <v>Thursday</v>
      </c>
      <c r="I4077">
        <f>WEEKDAY(Table1[[#This Row],[Date of Admission]],2)</f>
        <v>4</v>
      </c>
      <c r="J4077" t="str">
        <f>IF(OR(Table1[[#This Row],[Weekday Number]]=6,Table1[[#This Row],[Weekday Number]]=7),"Weekend","Weekday")</f>
        <v>Weekday</v>
      </c>
      <c r="K4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7" t="s">
        <v>11529</v>
      </c>
      <c r="M4077" t="s">
        <v>11530</v>
      </c>
      <c r="N4077" t="s">
        <v>25</v>
      </c>
      <c r="O4077">
        <v>13155.53937</v>
      </c>
      <c r="P4077">
        <v>435</v>
      </c>
      <c r="Q4077" t="s">
        <v>49</v>
      </c>
      <c r="R4077" s="1">
        <v>43917</v>
      </c>
      <c r="S4077">
        <f>WEEKDAY(Table1[[#This Row],[Discharge Date]],2)</f>
        <v>5</v>
      </c>
      <c r="T4077" t="s">
        <v>27</v>
      </c>
      <c r="U4077" t="s">
        <v>28</v>
      </c>
      <c r="V4077" t="s">
        <v>29</v>
      </c>
    </row>
    <row r="4078" spans="1:22" x14ac:dyDescent="0.35">
      <c r="A4078" t="s">
        <v>11531</v>
      </c>
      <c r="B4078">
        <v>65</v>
      </c>
      <c r="C4078" t="s">
        <v>31</v>
      </c>
      <c r="D4078" t="s">
        <v>239</v>
      </c>
      <c r="E4078" t="s">
        <v>62</v>
      </c>
      <c r="F4078" s="1">
        <v>43810</v>
      </c>
      <c r="G4078">
        <f>DAY(Table1[[#This Row],[Date of Admission]])</f>
        <v>11</v>
      </c>
      <c r="H4078" t="str">
        <f>TEXT(Table1[[#This Row],[Date of Admission]],"dddd")</f>
        <v>Wednesday</v>
      </c>
      <c r="I4078">
        <f>WEEKDAY(Table1[[#This Row],[Date of Admission]],2)</f>
        <v>3</v>
      </c>
      <c r="J4078" t="str">
        <f>IF(OR(Table1[[#This Row],[Weekday Number]]=6,Table1[[#This Row],[Weekday Number]]=7),"Weekend","Weekday")</f>
        <v>Weekday</v>
      </c>
      <c r="K4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8" t="s">
        <v>11532</v>
      </c>
      <c r="M4078" t="s">
        <v>11533</v>
      </c>
      <c r="N4078" t="s">
        <v>65</v>
      </c>
      <c r="O4078">
        <v>27706.13753</v>
      </c>
      <c r="P4078">
        <v>144</v>
      </c>
      <c r="Q4078" t="s">
        <v>37</v>
      </c>
      <c r="R4078" s="1">
        <v>43823</v>
      </c>
      <c r="S4078">
        <f>WEEKDAY(Table1[[#This Row],[Discharge Date]],2)</f>
        <v>2</v>
      </c>
      <c r="T4078" t="s">
        <v>38</v>
      </c>
      <c r="U4078" t="s">
        <v>28</v>
      </c>
      <c r="V4078" t="s">
        <v>29</v>
      </c>
    </row>
    <row r="4079" spans="1:22" x14ac:dyDescent="0.35">
      <c r="A4079" t="s">
        <v>11534</v>
      </c>
      <c r="B4079">
        <v>40</v>
      </c>
      <c r="C4079" t="s">
        <v>20</v>
      </c>
      <c r="D4079" t="s">
        <v>32</v>
      </c>
      <c r="E4079" t="s">
        <v>78</v>
      </c>
      <c r="F4079" s="1">
        <v>44918</v>
      </c>
      <c r="G4079">
        <f>DAY(Table1[[#This Row],[Date of Admission]])</f>
        <v>23</v>
      </c>
      <c r="H4079" t="str">
        <f>TEXT(Table1[[#This Row],[Date of Admission]],"dddd")</f>
        <v>Friday</v>
      </c>
      <c r="I4079">
        <f>WEEKDAY(Table1[[#This Row],[Date of Admission]],2)</f>
        <v>5</v>
      </c>
      <c r="J4079" t="str">
        <f>IF(OR(Table1[[#This Row],[Weekday Number]]=6,Table1[[#This Row],[Weekday Number]]=7),"Weekend","Weekday")</f>
        <v>Weekday</v>
      </c>
      <c r="K4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79" t="s">
        <v>11535</v>
      </c>
      <c r="M4079" t="s">
        <v>11536</v>
      </c>
      <c r="N4079" t="s">
        <v>25</v>
      </c>
      <c r="O4079">
        <v>9418.5229249999993</v>
      </c>
      <c r="P4079">
        <v>454</v>
      </c>
      <c r="Q4079" t="s">
        <v>26</v>
      </c>
      <c r="R4079" s="1">
        <v>44920</v>
      </c>
      <c r="S4079">
        <f>WEEKDAY(Table1[[#This Row],[Discharge Date]],2)</f>
        <v>7</v>
      </c>
      <c r="T4079" t="s">
        <v>56</v>
      </c>
      <c r="U4079" t="s">
        <v>39</v>
      </c>
      <c r="V4079" t="s">
        <v>40</v>
      </c>
    </row>
    <row r="4080" spans="1:22" x14ac:dyDescent="0.35">
      <c r="A4080" t="s">
        <v>11537</v>
      </c>
      <c r="B4080">
        <v>39</v>
      </c>
      <c r="C4080" t="s">
        <v>31</v>
      </c>
      <c r="D4080" t="s">
        <v>239</v>
      </c>
      <c r="E4080" t="s">
        <v>22</v>
      </c>
      <c r="F4080" s="1">
        <v>44973</v>
      </c>
      <c r="G4080">
        <f>DAY(Table1[[#This Row],[Date of Admission]])</f>
        <v>16</v>
      </c>
      <c r="H4080" t="str">
        <f>TEXT(Table1[[#This Row],[Date of Admission]],"dddd")</f>
        <v>Thursday</v>
      </c>
      <c r="I4080">
        <f>WEEKDAY(Table1[[#This Row],[Date of Admission]],2)</f>
        <v>4</v>
      </c>
      <c r="J4080" t="str">
        <f>IF(OR(Table1[[#This Row],[Weekday Number]]=6,Table1[[#This Row],[Weekday Number]]=7),"Weekend","Weekday")</f>
        <v>Weekday</v>
      </c>
      <c r="K4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0" t="s">
        <v>4741</v>
      </c>
      <c r="M4080" t="s">
        <v>11538</v>
      </c>
      <c r="N4080" t="s">
        <v>36</v>
      </c>
      <c r="O4080">
        <v>9342.9802479999998</v>
      </c>
      <c r="P4080">
        <v>196</v>
      </c>
      <c r="Q4080" t="s">
        <v>49</v>
      </c>
      <c r="R4080" s="1">
        <v>44984</v>
      </c>
      <c r="S4080">
        <f>WEEKDAY(Table1[[#This Row],[Discharge Date]],2)</f>
        <v>1</v>
      </c>
      <c r="T4080" t="s">
        <v>50</v>
      </c>
      <c r="U4080" t="s">
        <v>39</v>
      </c>
      <c r="V4080" t="s">
        <v>40</v>
      </c>
    </row>
    <row r="4081" spans="1:22" x14ac:dyDescent="0.35">
      <c r="A4081" t="s">
        <v>11539</v>
      </c>
      <c r="B4081">
        <v>22</v>
      </c>
      <c r="C4081" t="s">
        <v>20</v>
      </c>
      <c r="D4081" t="s">
        <v>239</v>
      </c>
      <c r="E4081" t="s">
        <v>78</v>
      </c>
      <c r="F4081" s="1">
        <v>43719</v>
      </c>
      <c r="G4081">
        <f>DAY(Table1[[#This Row],[Date of Admission]])</f>
        <v>11</v>
      </c>
      <c r="H4081" t="str">
        <f>TEXT(Table1[[#This Row],[Date of Admission]],"dddd")</f>
        <v>Wednesday</v>
      </c>
      <c r="I4081">
        <f>WEEKDAY(Table1[[#This Row],[Date of Admission]],2)</f>
        <v>3</v>
      </c>
      <c r="J4081" t="str">
        <f>IF(OR(Table1[[#This Row],[Weekday Number]]=6,Table1[[#This Row],[Weekday Number]]=7),"Weekend","Weekday")</f>
        <v>Weekday</v>
      </c>
      <c r="K4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1" t="s">
        <v>11540</v>
      </c>
      <c r="M4081" t="s">
        <v>11541</v>
      </c>
      <c r="N4081" t="s">
        <v>36</v>
      </c>
      <c r="O4081">
        <v>35050.267160000003</v>
      </c>
      <c r="P4081">
        <v>134</v>
      </c>
      <c r="Q4081" t="s">
        <v>37</v>
      </c>
      <c r="R4081" s="1">
        <v>43724</v>
      </c>
      <c r="S4081">
        <f>WEEKDAY(Table1[[#This Row],[Discharge Date]],2)</f>
        <v>1</v>
      </c>
      <c r="T4081" t="s">
        <v>38</v>
      </c>
      <c r="U4081" t="s">
        <v>51</v>
      </c>
      <c r="V4081" t="s">
        <v>84</v>
      </c>
    </row>
    <row r="4082" spans="1:22" x14ac:dyDescent="0.35">
      <c r="A4082" t="s">
        <v>11542</v>
      </c>
      <c r="B4082">
        <v>69</v>
      </c>
      <c r="C4082" t="s">
        <v>31</v>
      </c>
      <c r="D4082" t="s">
        <v>124</v>
      </c>
      <c r="E4082" t="s">
        <v>53</v>
      </c>
      <c r="F4082" s="1">
        <v>43600</v>
      </c>
      <c r="G4082">
        <f>DAY(Table1[[#This Row],[Date of Admission]])</f>
        <v>15</v>
      </c>
      <c r="H4082" t="str">
        <f>TEXT(Table1[[#This Row],[Date of Admission]],"dddd")</f>
        <v>Wednesday</v>
      </c>
      <c r="I4082">
        <f>WEEKDAY(Table1[[#This Row],[Date of Admission]],2)</f>
        <v>3</v>
      </c>
      <c r="J4082" t="str">
        <f>IF(OR(Table1[[#This Row],[Weekday Number]]=6,Table1[[#This Row],[Weekday Number]]=7),"Weekend","Weekday")</f>
        <v>Weekday</v>
      </c>
      <c r="K4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2" t="s">
        <v>11543</v>
      </c>
      <c r="M4082" t="s">
        <v>11544</v>
      </c>
      <c r="N4082" t="s">
        <v>65</v>
      </c>
      <c r="O4082">
        <v>16050.03392</v>
      </c>
      <c r="P4082">
        <v>152</v>
      </c>
      <c r="Q4082" t="s">
        <v>49</v>
      </c>
      <c r="R4082" s="1">
        <v>43603</v>
      </c>
      <c r="S4082">
        <f>WEEKDAY(Table1[[#This Row],[Discharge Date]],2)</f>
        <v>6</v>
      </c>
      <c r="T4082" t="s">
        <v>27</v>
      </c>
      <c r="U4082" t="s">
        <v>51</v>
      </c>
      <c r="V4082" t="s">
        <v>29</v>
      </c>
    </row>
    <row r="4083" spans="1:22" x14ac:dyDescent="0.35">
      <c r="A4083" t="s">
        <v>11545</v>
      </c>
      <c r="B4083">
        <v>35</v>
      </c>
      <c r="C4083" t="s">
        <v>20</v>
      </c>
      <c r="D4083" t="s">
        <v>42</v>
      </c>
      <c r="E4083" t="s">
        <v>43</v>
      </c>
      <c r="F4083" s="1">
        <v>45028</v>
      </c>
      <c r="G4083">
        <f>DAY(Table1[[#This Row],[Date of Admission]])</f>
        <v>12</v>
      </c>
      <c r="H4083" t="str">
        <f>TEXT(Table1[[#This Row],[Date of Admission]],"dddd")</f>
        <v>Wednesday</v>
      </c>
      <c r="I4083">
        <f>WEEKDAY(Table1[[#This Row],[Date of Admission]],2)</f>
        <v>3</v>
      </c>
      <c r="J4083" t="str">
        <f>IF(OR(Table1[[#This Row],[Weekday Number]]=6,Table1[[#This Row],[Weekday Number]]=7),"Weekend","Weekday")</f>
        <v>Weekday</v>
      </c>
      <c r="K4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3" t="s">
        <v>11546</v>
      </c>
      <c r="M4083" t="s">
        <v>11547</v>
      </c>
      <c r="N4083" t="s">
        <v>60</v>
      </c>
      <c r="O4083">
        <v>5413.964156</v>
      </c>
      <c r="P4083">
        <v>404</v>
      </c>
      <c r="Q4083" t="s">
        <v>37</v>
      </c>
      <c r="R4083" s="1">
        <v>45035</v>
      </c>
      <c r="S4083">
        <f>WEEKDAY(Table1[[#This Row],[Discharge Date]],2)</f>
        <v>3</v>
      </c>
      <c r="T4083" t="s">
        <v>94</v>
      </c>
      <c r="U4083" t="s">
        <v>39</v>
      </c>
      <c r="V4083" t="s">
        <v>40</v>
      </c>
    </row>
    <row r="4084" spans="1:22" x14ac:dyDescent="0.35">
      <c r="A4084" t="s">
        <v>11548</v>
      </c>
      <c r="B4084">
        <v>53</v>
      </c>
      <c r="C4084" t="s">
        <v>31</v>
      </c>
      <c r="D4084" t="s">
        <v>239</v>
      </c>
      <c r="E4084" t="s">
        <v>62</v>
      </c>
      <c r="F4084" s="1">
        <v>44119</v>
      </c>
      <c r="G4084">
        <f>DAY(Table1[[#This Row],[Date of Admission]])</f>
        <v>15</v>
      </c>
      <c r="H4084" t="str">
        <f>TEXT(Table1[[#This Row],[Date of Admission]],"dddd")</f>
        <v>Thursday</v>
      </c>
      <c r="I4084">
        <f>WEEKDAY(Table1[[#This Row],[Date of Admission]],2)</f>
        <v>4</v>
      </c>
      <c r="J4084" t="str">
        <f>IF(OR(Table1[[#This Row],[Weekday Number]]=6,Table1[[#This Row],[Weekday Number]]=7),"Weekend","Weekday")</f>
        <v>Weekday</v>
      </c>
      <c r="K4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4" t="s">
        <v>4548</v>
      </c>
      <c r="M4084" t="s">
        <v>11549</v>
      </c>
      <c r="N4084" t="s">
        <v>65</v>
      </c>
      <c r="O4084">
        <v>29612.818329999998</v>
      </c>
      <c r="P4084">
        <v>273</v>
      </c>
      <c r="Q4084" t="s">
        <v>37</v>
      </c>
      <c r="R4084" s="1">
        <v>44120</v>
      </c>
      <c r="S4084">
        <f>WEEKDAY(Table1[[#This Row],[Discharge Date]],2)</f>
        <v>5</v>
      </c>
      <c r="T4084" t="s">
        <v>94</v>
      </c>
      <c r="U4084" t="s">
        <v>28</v>
      </c>
      <c r="V4084" t="s">
        <v>40</v>
      </c>
    </row>
    <row r="4085" spans="1:22" x14ac:dyDescent="0.35">
      <c r="A4085" t="s">
        <v>11550</v>
      </c>
      <c r="B4085">
        <v>43</v>
      </c>
      <c r="C4085" t="s">
        <v>20</v>
      </c>
      <c r="D4085" t="s">
        <v>124</v>
      </c>
      <c r="E4085" t="s">
        <v>78</v>
      </c>
      <c r="F4085" s="1">
        <v>43643</v>
      </c>
      <c r="G4085">
        <f>DAY(Table1[[#This Row],[Date of Admission]])</f>
        <v>27</v>
      </c>
      <c r="H4085" t="str">
        <f>TEXT(Table1[[#This Row],[Date of Admission]],"dddd")</f>
        <v>Thursday</v>
      </c>
      <c r="I4085">
        <f>WEEKDAY(Table1[[#This Row],[Date of Admission]],2)</f>
        <v>4</v>
      </c>
      <c r="J4085" t="str">
        <f>IF(OR(Table1[[#This Row],[Weekday Number]]=6,Table1[[#This Row],[Weekday Number]]=7),"Weekend","Weekday")</f>
        <v>Weekday</v>
      </c>
      <c r="K4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85" t="s">
        <v>11551</v>
      </c>
      <c r="M4085" t="s">
        <v>11552</v>
      </c>
      <c r="N4085" t="s">
        <v>25</v>
      </c>
      <c r="O4085">
        <v>18968.588</v>
      </c>
      <c r="P4085">
        <v>239</v>
      </c>
      <c r="Q4085" t="s">
        <v>26</v>
      </c>
      <c r="R4085" s="1">
        <v>43643</v>
      </c>
      <c r="S4085">
        <f>WEEKDAY(Table1[[#This Row],[Discharge Date]],2)</f>
        <v>4</v>
      </c>
      <c r="T4085" t="s">
        <v>38</v>
      </c>
      <c r="U4085" t="s">
        <v>51</v>
      </c>
      <c r="V4085" t="s">
        <v>40</v>
      </c>
    </row>
    <row r="4086" spans="1:22" x14ac:dyDescent="0.35">
      <c r="A4086" t="s">
        <v>11553</v>
      </c>
      <c r="B4086">
        <v>43</v>
      </c>
      <c r="C4086" t="s">
        <v>20</v>
      </c>
      <c r="D4086" t="s">
        <v>32</v>
      </c>
      <c r="E4086" t="s">
        <v>33</v>
      </c>
      <c r="F4086" s="1">
        <v>44390</v>
      </c>
      <c r="G4086">
        <f>DAY(Table1[[#This Row],[Date of Admission]])</f>
        <v>13</v>
      </c>
      <c r="H4086" t="str">
        <f>TEXT(Table1[[#This Row],[Date of Admission]],"dddd")</f>
        <v>Tuesday</v>
      </c>
      <c r="I4086">
        <f>WEEKDAY(Table1[[#This Row],[Date of Admission]],2)</f>
        <v>2</v>
      </c>
      <c r="J4086" t="str">
        <f>IF(OR(Table1[[#This Row],[Weekday Number]]=6,Table1[[#This Row],[Weekday Number]]=7),"Weekend","Weekday")</f>
        <v>Weekday</v>
      </c>
      <c r="K4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6" t="s">
        <v>11554</v>
      </c>
      <c r="M4086" t="s">
        <v>11555</v>
      </c>
      <c r="N4086" t="s">
        <v>36</v>
      </c>
      <c r="O4086">
        <v>5784.0543429999998</v>
      </c>
      <c r="P4086">
        <v>137</v>
      </c>
      <c r="Q4086" t="s">
        <v>49</v>
      </c>
      <c r="R4086" s="1">
        <v>44408</v>
      </c>
      <c r="S4086">
        <f>WEEKDAY(Table1[[#This Row],[Discharge Date]],2)</f>
        <v>6</v>
      </c>
      <c r="T4086" t="s">
        <v>50</v>
      </c>
      <c r="U4086" t="s">
        <v>39</v>
      </c>
      <c r="V4086" t="s">
        <v>40</v>
      </c>
    </row>
    <row r="4087" spans="1:22" x14ac:dyDescent="0.35">
      <c r="A4087" t="s">
        <v>11556</v>
      </c>
      <c r="B4087">
        <v>82</v>
      </c>
      <c r="C4087" t="s">
        <v>20</v>
      </c>
      <c r="D4087" t="s">
        <v>99</v>
      </c>
      <c r="E4087" t="s">
        <v>53</v>
      </c>
      <c r="F4087" s="1">
        <v>45034</v>
      </c>
      <c r="G4087">
        <f>DAY(Table1[[#This Row],[Date of Admission]])</f>
        <v>18</v>
      </c>
      <c r="H4087" t="str">
        <f>TEXT(Table1[[#This Row],[Date of Admission]],"dddd")</f>
        <v>Tuesday</v>
      </c>
      <c r="I4087">
        <f>WEEKDAY(Table1[[#This Row],[Date of Admission]],2)</f>
        <v>2</v>
      </c>
      <c r="J4087" t="str">
        <f>IF(OR(Table1[[#This Row],[Weekday Number]]=6,Table1[[#This Row],[Weekday Number]]=7),"Weekend","Weekday")</f>
        <v>Weekday</v>
      </c>
      <c r="K4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7" t="s">
        <v>11557</v>
      </c>
      <c r="M4087" t="s">
        <v>11558</v>
      </c>
      <c r="N4087" t="s">
        <v>36</v>
      </c>
      <c r="O4087">
        <v>27510.86922</v>
      </c>
      <c r="P4087">
        <v>295</v>
      </c>
      <c r="Q4087" t="s">
        <v>37</v>
      </c>
      <c r="R4087" s="1">
        <v>45050</v>
      </c>
      <c r="S4087">
        <f>WEEKDAY(Table1[[#This Row],[Discharge Date]],2)</f>
        <v>4</v>
      </c>
      <c r="T4087" t="s">
        <v>50</v>
      </c>
      <c r="U4087" t="s">
        <v>39</v>
      </c>
      <c r="V4087" t="s">
        <v>29</v>
      </c>
    </row>
    <row r="4088" spans="1:22" x14ac:dyDescent="0.35">
      <c r="A4088" t="s">
        <v>11559</v>
      </c>
      <c r="B4088">
        <v>45</v>
      </c>
      <c r="C4088" t="s">
        <v>20</v>
      </c>
      <c r="D4088" t="s">
        <v>57</v>
      </c>
      <c r="E4088" t="s">
        <v>43</v>
      </c>
      <c r="F4088" s="1">
        <v>43934</v>
      </c>
      <c r="G4088">
        <f>DAY(Table1[[#This Row],[Date of Admission]])</f>
        <v>13</v>
      </c>
      <c r="H4088" t="str">
        <f>TEXT(Table1[[#This Row],[Date of Admission]],"dddd")</f>
        <v>Monday</v>
      </c>
      <c r="I4088">
        <f>WEEKDAY(Table1[[#This Row],[Date of Admission]],2)</f>
        <v>1</v>
      </c>
      <c r="J4088" t="str">
        <f>IF(OR(Table1[[#This Row],[Weekday Number]]=6,Table1[[#This Row],[Weekday Number]]=7),"Weekend","Weekday")</f>
        <v>Weekday</v>
      </c>
      <c r="K4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8" t="s">
        <v>11560</v>
      </c>
      <c r="M4088" t="s">
        <v>11561</v>
      </c>
      <c r="N4088" t="s">
        <v>36</v>
      </c>
      <c r="O4088">
        <v>9263.7597779999996</v>
      </c>
      <c r="P4088">
        <v>487</v>
      </c>
      <c r="Q4088" t="s">
        <v>49</v>
      </c>
      <c r="R4088" s="1">
        <v>43935</v>
      </c>
      <c r="S4088">
        <f>WEEKDAY(Table1[[#This Row],[Discharge Date]],2)</f>
        <v>2</v>
      </c>
      <c r="T4088" t="s">
        <v>56</v>
      </c>
      <c r="U4088" t="s">
        <v>51</v>
      </c>
      <c r="V4088" t="s">
        <v>40</v>
      </c>
    </row>
    <row r="4089" spans="1:22" x14ac:dyDescent="0.35">
      <c r="A4089" t="s">
        <v>11562</v>
      </c>
      <c r="B4089">
        <v>20</v>
      </c>
      <c r="C4089" t="s">
        <v>20</v>
      </c>
      <c r="D4089" t="s">
        <v>124</v>
      </c>
      <c r="E4089" t="s">
        <v>43</v>
      </c>
      <c r="F4089" s="1">
        <v>43824</v>
      </c>
      <c r="G4089">
        <f>DAY(Table1[[#This Row],[Date of Admission]])</f>
        <v>25</v>
      </c>
      <c r="H4089" t="str">
        <f>TEXT(Table1[[#This Row],[Date of Admission]],"dddd")</f>
        <v>Wednesday</v>
      </c>
      <c r="I4089">
        <f>WEEKDAY(Table1[[#This Row],[Date of Admission]],2)</f>
        <v>3</v>
      </c>
      <c r="J4089" t="str">
        <f>IF(OR(Table1[[#This Row],[Weekday Number]]=6,Table1[[#This Row],[Weekday Number]]=7),"Weekend","Weekday")</f>
        <v>Weekday</v>
      </c>
      <c r="K4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89" t="s">
        <v>11563</v>
      </c>
      <c r="M4089" t="s">
        <v>11564</v>
      </c>
      <c r="N4089" t="s">
        <v>65</v>
      </c>
      <c r="O4089">
        <v>14707.786980000001</v>
      </c>
      <c r="P4089">
        <v>298</v>
      </c>
      <c r="Q4089" t="s">
        <v>26</v>
      </c>
      <c r="R4089" s="1">
        <v>43828</v>
      </c>
      <c r="S4089">
        <f>WEEKDAY(Table1[[#This Row],[Discharge Date]],2)</f>
        <v>7</v>
      </c>
      <c r="T4089" t="s">
        <v>38</v>
      </c>
      <c r="U4089" t="s">
        <v>39</v>
      </c>
      <c r="V4089" t="s">
        <v>84</v>
      </c>
    </row>
    <row r="4090" spans="1:22" x14ac:dyDescent="0.35">
      <c r="A4090" t="s">
        <v>11565</v>
      </c>
      <c r="B4090">
        <v>31</v>
      </c>
      <c r="C4090" t="s">
        <v>31</v>
      </c>
      <c r="D4090" t="s">
        <v>71</v>
      </c>
      <c r="E4090" t="s">
        <v>33</v>
      </c>
      <c r="F4090" s="1">
        <v>44717</v>
      </c>
      <c r="G4090">
        <f>DAY(Table1[[#This Row],[Date of Admission]])</f>
        <v>5</v>
      </c>
      <c r="H4090" t="str">
        <f>TEXT(Table1[[#This Row],[Date of Admission]],"dddd")</f>
        <v>Sunday</v>
      </c>
      <c r="I4090">
        <f>WEEKDAY(Table1[[#This Row],[Date of Admission]],2)</f>
        <v>7</v>
      </c>
      <c r="J4090" t="str">
        <f>IF(OR(Table1[[#This Row],[Weekday Number]]=6,Table1[[#This Row],[Weekday Number]]=7),"Weekend","Weekday")</f>
        <v>Weekend</v>
      </c>
      <c r="K4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90" t="s">
        <v>11566</v>
      </c>
      <c r="M4090" t="s">
        <v>11567</v>
      </c>
      <c r="N4090" t="s">
        <v>60</v>
      </c>
      <c r="O4090">
        <v>20542.817640000001</v>
      </c>
      <c r="P4090">
        <v>486</v>
      </c>
      <c r="Q4090" t="s">
        <v>49</v>
      </c>
      <c r="R4090" s="1">
        <v>44731</v>
      </c>
      <c r="S4090">
        <f>WEEKDAY(Table1[[#This Row],[Discharge Date]],2)</f>
        <v>7</v>
      </c>
      <c r="T4090" t="s">
        <v>94</v>
      </c>
      <c r="U4090" t="s">
        <v>39</v>
      </c>
      <c r="V4090" t="s">
        <v>40</v>
      </c>
    </row>
    <row r="4091" spans="1:22" x14ac:dyDescent="0.35">
      <c r="A4091" t="s">
        <v>11568</v>
      </c>
      <c r="B4091">
        <v>42</v>
      </c>
      <c r="C4091" t="s">
        <v>20</v>
      </c>
      <c r="D4091" t="s">
        <v>42</v>
      </c>
      <c r="E4091" t="s">
        <v>43</v>
      </c>
      <c r="F4091" s="1">
        <v>44136</v>
      </c>
      <c r="G4091">
        <f>DAY(Table1[[#This Row],[Date of Admission]])</f>
        <v>1</v>
      </c>
      <c r="H4091" t="str">
        <f>TEXT(Table1[[#This Row],[Date of Admission]],"dddd")</f>
        <v>Sunday</v>
      </c>
      <c r="I4091">
        <f>WEEKDAY(Table1[[#This Row],[Date of Admission]],2)</f>
        <v>7</v>
      </c>
      <c r="J4091" t="str">
        <f>IF(OR(Table1[[#This Row],[Weekday Number]]=6,Table1[[#This Row],[Weekday Number]]=7),"Weekend","Weekday")</f>
        <v>Weekend</v>
      </c>
      <c r="K4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91" t="s">
        <v>11569</v>
      </c>
      <c r="M4091" t="s">
        <v>11570</v>
      </c>
      <c r="N4091" t="s">
        <v>65</v>
      </c>
      <c r="O4091">
        <v>18564.405900000002</v>
      </c>
      <c r="P4091">
        <v>334</v>
      </c>
      <c r="Q4091" t="s">
        <v>26</v>
      </c>
      <c r="R4091" s="1">
        <v>44145</v>
      </c>
      <c r="S4091">
        <f>WEEKDAY(Table1[[#This Row],[Discharge Date]],2)</f>
        <v>2</v>
      </c>
      <c r="T4091" t="s">
        <v>56</v>
      </c>
      <c r="U4091" t="s">
        <v>39</v>
      </c>
      <c r="V4091" t="s">
        <v>40</v>
      </c>
    </row>
    <row r="4092" spans="1:22" x14ac:dyDescent="0.35">
      <c r="A4092" t="s">
        <v>5938</v>
      </c>
      <c r="B4092">
        <v>49</v>
      </c>
      <c r="C4092" t="s">
        <v>20</v>
      </c>
      <c r="D4092" t="s">
        <v>99</v>
      </c>
      <c r="E4092" t="s">
        <v>22</v>
      </c>
      <c r="F4092" s="1">
        <v>43588</v>
      </c>
      <c r="G4092">
        <f>DAY(Table1[[#This Row],[Date of Admission]])</f>
        <v>3</v>
      </c>
      <c r="H4092" t="str">
        <f>TEXT(Table1[[#This Row],[Date of Admission]],"dddd")</f>
        <v>Friday</v>
      </c>
      <c r="I4092">
        <f>WEEKDAY(Table1[[#This Row],[Date of Admission]],2)</f>
        <v>5</v>
      </c>
      <c r="J4092" t="str">
        <f>IF(OR(Table1[[#This Row],[Weekday Number]]=6,Table1[[#This Row],[Weekday Number]]=7),"Weekend","Weekday")</f>
        <v>Weekday</v>
      </c>
      <c r="K4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092" t="s">
        <v>5932</v>
      </c>
      <c r="M4092" t="s">
        <v>11571</v>
      </c>
      <c r="N4092" t="s">
        <v>65</v>
      </c>
      <c r="O4092">
        <v>7086.7944859999998</v>
      </c>
      <c r="P4092">
        <v>108</v>
      </c>
      <c r="Q4092" t="s">
        <v>49</v>
      </c>
      <c r="R4092" s="1">
        <v>43607</v>
      </c>
      <c r="S4092">
        <f>WEEKDAY(Table1[[#This Row],[Discharge Date]],2)</f>
        <v>3</v>
      </c>
      <c r="T4092" t="s">
        <v>94</v>
      </c>
      <c r="U4092" t="s">
        <v>51</v>
      </c>
      <c r="V4092" t="s">
        <v>40</v>
      </c>
    </row>
    <row r="4093" spans="1:22" x14ac:dyDescent="0.35">
      <c r="A4093" t="s">
        <v>11572</v>
      </c>
      <c r="B4093">
        <v>72</v>
      </c>
      <c r="C4093" t="s">
        <v>31</v>
      </c>
      <c r="D4093" t="s">
        <v>239</v>
      </c>
      <c r="E4093" t="s">
        <v>33</v>
      </c>
      <c r="F4093" s="1">
        <v>44600</v>
      </c>
      <c r="G4093">
        <f>DAY(Table1[[#This Row],[Date of Admission]])</f>
        <v>8</v>
      </c>
      <c r="H4093" t="str">
        <f>TEXT(Table1[[#This Row],[Date of Admission]],"dddd")</f>
        <v>Tuesday</v>
      </c>
      <c r="I4093">
        <f>WEEKDAY(Table1[[#This Row],[Date of Admission]],2)</f>
        <v>2</v>
      </c>
      <c r="J4093" t="str">
        <f>IF(OR(Table1[[#This Row],[Weekday Number]]=6,Table1[[#This Row],[Weekday Number]]=7),"Weekend","Weekday")</f>
        <v>Weekday</v>
      </c>
      <c r="K4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93" t="s">
        <v>11573</v>
      </c>
      <c r="M4093" t="s">
        <v>11574</v>
      </c>
      <c r="N4093" t="s">
        <v>25</v>
      </c>
      <c r="O4093">
        <v>24219.227429999999</v>
      </c>
      <c r="P4093">
        <v>380</v>
      </c>
      <c r="Q4093" t="s">
        <v>37</v>
      </c>
      <c r="R4093" s="1">
        <v>44614</v>
      </c>
      <c r="S4093">
        <f>WEEKDAY(Table1[[#This Row],[Discharge Date]],2)</f>
        <v>2</v>
      </c>
      <c r="T4093" t="s">
        <v>38</v>
      </c>
      <c r="U4093" t="s">
        <v>51</v>
      </c>
      <c r="V4093" t="s">
        <v>29</v>
      </c>
    </row>
    <row r="4094" spans="1:22" x14ac:dyDescent="0.35">
      <c r="A4094" t="s">
        <v>11575</v>
      </c>
      <c r="B4094">
        <v>23</v>
      </c>
      <c r="C4094" t="s">
        <v>20</v>
      </c>
      <c r="D4094" t="s">
        <v>42</v>
      </c>
      <c r="E4094" t="s">
        <v>33</v>
      </c>
      <c r="F4094" s="1">
        <v>43827</v>
      </c>
      <c r="G4094">
        <f>DAY(Table1[[#This Row],[Date of Admission]])</f>
        <v>28</v>
      </c>
      <c r="H4094" t="str">
        <f>TEXT(Table1[[#This Row],[Date of Admission]],"dddd")</f>
        <v>Saturday</v>
      </c>
      <c r="I4094">
        <f>WEEKDAY(Table1[[#This Row],[Date of Admission]],2)</f>
        <v>6</v>
      </c>
      <c r="J4094" t="str">
        <f>IF(OR(Table1[[#This Row],[Weekday Number]]=6,Table1[[#This Row],[Weekday Number]]=7),"Weekend","Weekday")</f>
        <v>Weekend</v>
      </c>
      <c r="K4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94" t="s">
        <v>11576</v>
      </c>
      <c r="M4094" t="s">
        <v>11577</v>
      </c>
      <c r="N4094" t="s">
        <v>65</v>
      </c>
      <c r="O4094">
        <v>30628.364610000001</v>
      </c>
      <c r="P4094">
        <v>123</v>
      </c>
      <c r="Q4094" t="s">
        <v>49</v>
      </c>
      <c r="R4094" s="1">
        <v>43836</v>
      </c>
      <c r="S4094">
        <f>WEEKDAY(Table1[[#This Row],[Discharge Date]],2)</f>
        <v>1</v>
      </c>
      <c r="T4094" t="s">
        <v>94</v>
      </c>
      <c r="U4094" t="s">
        <v>28</v>
      </c>
      <c r="V4094" t="s">
        <v>84</v>
      </c>
    </row>
    <row r="4095" spans="1:22" x14ac:dyDescent="0.35">
      <c r="A4095" t="s">
        <v>11578</v>
      </c>
      <c r="B4095">
        <v>76</v>
      </c>
      <c r="C4095" t="s">
        <v>20</v>
      </c>
      <c r="D4095" t="s">
        <v>32</v>
      </c>
      <c r="E4095" t="s">
        <v>43</v>
      </c>
      <c r="F4095" s="1">
        <v>43993</v>
      </c>
      <c r="G4095">
        <f>DAY(Table1[[#This Row],[Date of Admission]])</f>
        <v>11</v>
      </c>
      <c r="H4095" t="str">
        <f>TEXT(Table1[[#This Row],[Date of Admission]],"dddd")</f>
        <v>Thursday</v>
      </c>
      <c r="I4095">
        <f>WEEKDAY(Table1[[#This Row],[Date of Admission]],2)</f>
        <v>4</v>
      </c>
      <c r="J4095" t="str">
        <f>IF(OR(Table1[[#This Row],[Weekday Number]]=6,Table1[[#This Row],[Weekday Number]]=7),"Weekend","Weekday")</f>
        <v>Weekday</v>
      </c>
      <c r="K4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95" t="s">
        <v>11579</v>
      </c>
      <c r="M4095" t="s">
        <v>11580</v>
      </c>
      <c r="N4095" t="s">
        <v>65</v>
      </c>
      <c r="O4095">
        <v>24818.765050000002</v>
      </c>
      <c r="P4095">
        <v>359</v>
      </c>
      <c r="Q4095" t="s">
        <v>26</v>
      </c>
      <c r="R4095" s="1">
        <v>43995</v>
      </c>
      <c r="S4095">
        <f>WEEKDAY(Table1[[#This Row],[Discharge Date]],2)</f>
        <v>6</v>
      </c>
      <c r="T4095" t="s">
        <v>27</v>
      </c>
      <c r="U4095" t="s">
        <v>28</v>
      </c>
      <c r="V4095" t="s">
        <v>29</v>
      </c>
    </row>
    <row r="4096" spans="1:22" x14ac:dyDescent="0.35">
      <c r="A4096" t="s">
        <v>11581</v>
      </c>
      <c r="B4096">
        <v>33</v>
      </c>
      <c r="C4096" t="s">
        <v>20</v>
      </c>
      <c r="D4096" t="s">
        <v>42</v>
      </c>
      <c r="E4096" t="s">
        <v>33</v>
      </c>
      <c r="F4096" s="1">
        <v>44053</v>
      </c>
      <c r="G4096">
        <f>DAY(Table1[[#This Row],[Date of Admission]])</f>
        <v>10</v>
      </c>
      <c r="H4096" t="str">
        <f>TEXT(Table1[[#This Row],[Date of Admission]],"dddd")</f>
        <v>Monday</v>
      </c>
      <c r="I4096">
        <f>WEEKDAY(Table1[[#This Row],[Date of Admission]],2)</f>
        <v>1</v>
      </c>
      <c r="J4096" t="str">
        <f>IF(OR(Table1[[#This Row],[Weekday Number]]=6,Table1[[#This Row],[Weekday Number]]=7),"Weekend","Weekday")</f>
        <v>Weekday</v>
      </c>
      <c r="K4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96" t="s">
        <v>10936</v>
      </c>
      <c r="M4096" t="s">
        <v>11582</v>
      </c>
      <c r="N4096" t="s">
        <v>60</v>
      </c>
      <c r="O4096">
        <v>34330.641470000002</v>
      </c>
      <c r="P4096">
        <v>193</v>
      </c>
      <c r="Q4096" t="s">
        <v>49</v>
      </c>
      <c r="R4096" s="1">
        <v>44069</v>
      </c>
      <c r="S4096">
        <f>WEEKDAY(Table1[[#This Row],[Discharge Date]],2)</f>
        <v>3</v>
      </c>
      <c r="T4096" t="s">
        <v>94</v>
      </c>
      <c r="U4096" t="s">
        <v>51</v>
      </c>
      <c r="V4096" t="s">
        <v>40</v>
      </c>
    </row>
    <row r="4097" spans="1:22" x14ac:dyDescent="0.35">
      <c r="A4097" t="s">
        <v>11583</v>
      </c>
      <c r="B4097">
        <v>85</v>
      </c>
      <c r="C4097" t="s">
        <v>31</v>
      </c>
      <c r="D4097" t="s">
        <v>124</v>
      </c>
      <c r="E4097" t="s">
        <v>33</v>
      </c>
      <c r="F4097" s="1">
        <v>43492</v>
      </c>
      <c r="G4097">
        <f>DAY(Table1[[#This Row],[Date of Admission]])</f>
        <v>27</v>
      </c>
      <c r="H4097" t="str">
        <f>TEXT(Table1[[#This Row],[Date of Admission]],"dddd")</f>
        <v>Sunday</v>
      </c>
      <c r="I4097">
        <f>WEEKDAY(Table1[[#This Row],[Date of Admission]],2)</f>
        <v>7</v>
      </c>
      <c r="J4097" t="str">
        <f>IF(OR(Table1[[#This Row],[Weekday Number]]=6,Table1[[#This Row],[Weekday Number]]=7),"Weekend","Weekday")</f>
        <v>Weekend</v>
      </c>
      <c r="K4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97" t="s">
        <v>11584</v>
      </c>
      <c r="M4097" t="s">
        <v>11585</v>
      </c>
      <c r="N4097" t="s">
        <v>25</v>
      </c>
      <c r="O4097">
        <v>33867.009870000002</v>
      </c>
      <c r="P4097">
        <v>348</v>
      </c>
      <c r="Q4097" t="s">
        <v>37</v>
      </c>
      <c r="R4097" s="1">
        <v>43509</v>
      </c>
      <c r="S4097">
        <f>WEEKDAY(Table1[[#This Row],[Discharge Date]],2)</f>
        <v>3</v>
      </c>
      <c r="T4097" t="s">
        <v>38</v>
      </c>
      <c r="U4097" t="s">
        <v>51</v>
      </c>
      <c r="V4097" t="s">
        <v>29</v>
      </c>
    </row>
    <row r="4098" spans="1:22" x14ac:dyDescent="0.35">
      <c r="A4098" t="s">
        <v>2669</v>
      </c>
      <c r="B4098">
        <v>26</v>
      </c>
      <c r="C4098" t="s">
        <v>31</v>
      </c>
      <c r="D4098" t="s">
        <v>124</v>
      </c>
      <c r="E4098" t="s">
        <v>33</v>
      </c>
      <c r="F4098" s="1">
        <v>43814</v>
      </c>
      <c r="G4098">
        <f>DAY(Table1[[#This Row],[Date of Admission]])</f>
        <v>15</v>
      </c>
      <c r="H4098" t="str">
        <f>TEXT(Table1[[#This Row],[Date of Admission]],"dddd")</f>
        <v>Sunday</v>
      </c>
      <c r="I4098">
        <f>WEEKDAY(Table1[[#This Row],[Date of Admission]],2)</f>
        <v>7</v>
      </c>
      <c r="J4098" t="str">
        <f>IF(OR(Table1[[#This Row],[Weekday Number]]=6,Table1[[#This Row],[Weekday Number]]=7),"Weekend","Weekday")</f>
        <v>Weekend</v>
      </c>
      <c r="K4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098" t="s">
        <v>11586</v>
      </c>
      <c r="M4098" t="s">
        <v>11587</v>
      </c>
      <c r="N4098" t="s">
        <v>65</v>
      </c>
      <c r="O4098">
        <v>13725.324559999999</v>
      </c>
      <c r="P4098">
        <v>347</v>
      </c>
      <c r="Q4098" t="s">
        <v>26</v>
      </c>
      <c r="R4098" s="1">
        <v>43826</v>
      </c>
      <c r="S4098">
        <f>WEEKDAY(Table1[[#This Row],[Discharge Date]],2)</f>
        <v>5</v>
      </c>
      <c r="T4098" t="s">
        <v>38</v>
      </c>
      <c r="U4098" t="s">
        <v>28</v>
      </c>
      <c r="V4098" t="s">
        <v>40</v>
      </c>
    </row>
    <row r="4099" spans="1:22" x14ac:dyDescent="0.35">
      <c r="A4099" t="s">
        <v>11588</v>
      </c>
      <c r="B4099">
        <v>61</v>
      </c>
      <c r="C4099" t="s">
        <v>20</v>
      </c>
      <c r="D4099" t="s">
        <v>99</v>
      </c>
      <c r="E4099" t="s">
        <v>78</v>
      </c>
      <c r="F4099" s="1">
        <v>44405</v>
      </c>
      <c r="G4099">
        <f>DAY(Table1[[#This Row],[Date of Admission]])</f>
        <v>28</v>
      </c>
      <c r="H4099" t="str">
        <f>TEXT(Table1[[#This Row],[Date of Admission]],"dddd")</f>
        <v>Wednesday</v>
      </c>
      <c r="I4099">
        <f>WEEKDAY(Table1[[#This Row],[Date of Admission]],2)</f>
        <v>3</v>
      </c>
      <c r="J4099" t="str">
        <f>IF(OR(Table1[[#This Row],[Weekday Number]]=6,Table1[[#This Row],[Weekday Number]]=7),"Weekend","Weekday")</f>
        <v>Weekday</v>
      </c>
      <c r="K4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099" t="s">
        <v>11589</v>
      </c>
      <c r="M4099" t="s">
        <v>2278</v>
      </c>
      <c r="N4099" t="s">
        <v>69</v>
      </c>
      <c r="O4099">
        <v>62466.152430000002</v>
      </c>
      <c r="P4099">
        <v>181</v>
      </c>
      <c r="Q4099" t="s">
        <v>26</v>
      </c>
      <c r="R4099" s="1">
        <v>44406</v>
      </c>
      <c r="S4099">
        <f>WEEKDAY(Table1[[#This Row],[Discharge Date]],2)</f>
        <v>4</v>
      </c>
      <c r="T4099" t="s">
        <v>94</v>
      </c>
      <c r="U4099" t="s">
        <v>39</v>
      </c>
      <c r="V4099" t="s">
        <v>40</v>
      </c>
    </row>
    <row r="4100" spans="1:22" x14ac:dyDescent="0.35">
      <c r="A4100" t="s">
        <v>11590</v>
      </c>
      <c r="B4100">
        <v>74</v>
      </c>
      <c r="C4100" t="s">
        <v>31</v>
      </c>
      <c r="D4100" t="s">
        <v>42</v>
      </c>
      <c r="E4100" t="s">
        <v>43</v>
      </c>
      <c r="F4100" s="1">
        <v>44528</v>
      </c>
      <c r="G4100">
        <f>DAY(Table1[[#This Row],[Date of Admission]])</f>
        <v>28</v>
      </c>
      <c r="H4100" t="str">
        <f>TEXT(Table1[[#This Row],[Date of Admission]],"dddd")</f>
        <v>Sunday</v>
      </c>
      <c r="I4100">
        <f>WEEKDAY(Table1[[#This Row],[Date of Admission]],2)</f>
        <v>7</v>
      </c>
      <c r="J4100" t="str">
        <f>IF(OR(Table1[[#This Row],[Weekday Number]]=6,Table1[[#This Row],[Weekday Number]]=7),"Weekend","Weekday")</f>
        <v>Weekend</v>
      </c>
      <c r="K4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00" t="s">
        <v>11591</v>
      </c>
      <c r="M4100" t="s">
        <v>11592</v>
      </c>
      <c r="N4100" t="s">
        <v>69</v>
      </c>
      <c r="O4100">
        <v>1107.1078749999999</v>
      </c>
      <c r="P4100">
        <v>194</v>
      </c>
      <c r="Q4100" t="s">
        <v>37</v>
      </c>
      <c r="R4100" s="1">
        <v>44554</v>
      </c>
      <c r="S4100">
        <f>WEEKDAY(Table1[[#This Row],[Discharge Date]],2)</f>
        <v>5</v>
      </c>
      <c r="T4100" t="s">
        <v>94</v>
      </c>
      <c r="U4100" t="s">
        <v>28</v>
      </c>
      <c r="V4100" t="s">
        <v>29</v>
      </c>
    </row>
    <row r="4101" spans="1:22" x14ac:dyDescent="0.35">
      <c r="A4101" t="s">
        <v>3084</v>
      </c>
      <c r="B4101">
        <v>27</v>
      </c>
      <c r="C4101" t="s">
        <v>20</v>
      </c>
      <c r="D4101" t="s">
        <v>21</v>
      </c>
      <c r="E4101" t="s">
        <v>22</v>
      </c>
      <c r="F4101" s="1">
        <v>45128</v>
      </c>
      <c r="G4101">
        <f>DAY(Table1[[#This Row],[Date of Admission]])</f>
        <v>21</v>
      </c>
      <c r="H4101" t="str">
        <f>TEXT(Table1[[#This Row],[Date of Admission]],"dddd")</f>
        <v>Friday</v>
      </c>
      <c r="I4101">
        <f>WEEKDAY(Table1[[#This Row],[Date of Admission]],2)</f>
        <v>5</v>
      </c>
      <c r="J4101" t="str">
        <f>IF(OR(Table1[[#This Row],[Weekday Number]]=6,Table1[[#This Row],[Weekday Number]]=7),"Weekend","Weekday")</f>
        <v>Weekday</v>
      </c>
      <c r="K4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1" t="s">
        <v>11593</v>
      </c>
      <c r="M4101" t="s">
        <v>11594</v>
      </c>
      <c r="N4101" t="s">
        <v>60</v>
      </c>
      <c r="O4101">
        <v>17383.266459999999</v>
      </c>
      <c r="P4101">
        <v>281</v>
      </c>
      <c r="Q4101" t="s">
        <v>49</v>
      </c>
      <c r="R4101" s="1">
        <v>45129</v>
      </c>
      <c r="S4101">
        <f>WEEKDAY(Table1[[#This Row],[Discharge Date]],2)</f>
        <v>6</v>
      </c>
      <c r="T4101" t="s">
        <v>56</v>
      </c>
      <c r="U4101" t="s">
        <v>39</v>
      </c>
      <c r="V4101" t="s">
        <v>40</v>
      </c>
    </row>
    <row r="4102" spans="1:22" x14ac:dyDescent="0.35">
      <c r="A4102" t="s">
        <v>11595</v>
      </c>
      <c r="B4102">
        <v>72</v>
      </c>
      <c r="C4102" t="s">
        <v>20</v>
      </c>
      <c r="D4102" t="s">
        <v>99</v>
      </c>
      <c r="E4102" t="s">
        <v>62</v>
      </c>
      <c r="F4102" s="1">
        <v>43667</v>
      </c>
      <c r="G4102">
        <f>DAY(Table1[[#This Row],[Date of Admission]])</f>
        <v>21</v>
      </c>
      <c r="H4102" t="str">
        <f>TEXT(Table1[[#This Row],[Date of Admission]],"dddd")</f>
        <v>Sunday</v>
      </c>
      <c r="I4102">
        <f>WEEKDAY(Table1[[#This Row],[Date of Admission]],2)</f>
        <v>7</v>
      </c>
      <c r="J4102" t="str">
        <f>IF(OR(Table1[[#This Row],[Weekday Number]]=6,Table1[[#This Row],[Weekday Number]]=7),"Weekend","Weekday")</f>
        <v>Weekend</v>
      </c>
      <c r="K4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2" t="s">
        <v>11596</v>
      </c>
      <c r="M4102" t="s">
        <v>11597</v>
      </c>
      <c r="N4102" t="s">
        <v>36</v>
      </c>
      <c r="O4102">
        <v>7861.5480639999996</v>
      </c>
      <c r="P4102">
        <v>240</v>
      </c>
      <c r="Q4102" t="s">
        <v>49</v>
      </c>
      <c r="R4102" s="1">
        <v>43697</v>
      </c>
      <c r="S4102">
        <f>WEEKDAY(Table1[[#This Row],[Discharge Date]],2)</f>
        <v>2</v>
      </c>
      <c r="T4102" t="s">
        <v>94</v>
      </c>
      <c r="U4102" t="s">
        <v>51</v>
      </c>
      <c r="V4102" t="s">
        <v>29</v>
      </c>
    </row>
    <row r="4103" spans="1:22" x14ac:dyDescent="0.35">
      <c r="A4103" t="s">
        <v>11598</v>
      </c>
      <c r="B4103">
        <v>35</v>
      </c>
      <c r="C4103" t="s">
        <v>31</v>
      </c>
      <c r="D4103" t="s">
        <v>239</v>
      </c>
      <c r="E4103" t="s">
        <v>22</v>
      </c>
      <c r="F4103" s="1">
        <v>44840</v>
      </c>
      <c r="G4103">
        <f>DAY(Table1[[#This Row],[Date of Admission]])</f>
        <v>6</v>
      </c>
      <c r="H4103" t="str">
        <f>TEXT(Table1[[#This Row],[Date of Admission]],"dddd")</f>
        <v>Thursday</v>
      </c>
      <c r="I4103">
        <f>WEEKDAY(Table1[[#This Row],[Date of Admission]],2)</f>
        <v>4</v>
      </c>
      <c r="J4103" t="str">
        <f>IF(OR(Table1[[#This Row],[Weekday Number]]=6,Table1[[#This Row],[Weekday Number]]=7),"Weekend","Weekday")</f>
        <v>Weekday</v>
      </c>
      <c r="K4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3" t="s">
        <v>11599</v>
      </c>
      <c r="M4103" t="s">
        <v>11600</v>
      </c>
      <c r="N4103" t="s">
        <v>25</v>
      </c>
      <c r="O4103">
        <v>34657.078240000003</v>
      </c>
      <c r="P4103">
        <v>224</v>
      </c>
      <c r="Q4103" t="s">
        <v>49</v>
      </c>
      <c r="R4103" s="1">
        <v>44853</v>
      </c>
      <c r="S4103">
        <f>WEEKDAY(Table1[[#This Row],[Discharge Date]],2)</f>
        <v>3</v>
      </c>
      <c r="T4103" t="s">
        <v>94</v>
      </c>
      <c r="U4103" t="s">
        <v>28</v>
      </c>
      <c r="V4103" t="s">
        <v>40</v>
      </c>
    </row>
    <row r="4104" spans="1:22" x14ac:dyDescent="0.35">
      <c r="A4104" t="s">
        <v>1000</v>
      </c>
      <c r="B4104">
        <v>41</v>
      </c>
      <c r="C4104" t="s">
        <v>31</v>
      </c>
      <c r="D4104" t="s">
        <v>99</v>
      </c>
      <c r="E4104" t="s">
        <v>78</v>
      </c>
      <c r="F4104" s="1">
        <v>45042</v>
      </c>
      <c r="G4104">
        <f>DAY(Table1[[#This Row],[Date of Admission]])</f>
        <v>26</v>
      </c>
      <c r="H4104" t="str">
        <f>TEXT(Table1[[#This Row],[Date of Admission]],"dddd")</f>
        <v>Wednesday</v>
      </c>
      <c r="I4104">
        <f>WEEKDAY(Table1[[#This Row],[Date of Admission]],2)</f>
        <v>3</v>
      </c>
      <c r="J4104" t="str">
        <f>IF(OR(Table1[[#This Row],[Weekday Number]]=6,Table1[[#This Row],[Weekday Number]]=7),"Weekend","Weekday")</f>
        <v>Weekday</v>
      </c>
      <c r="K4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4" t="s">
        <v>11601</v>
      </c>
      <c r="M4104" t="s">
        <v>11602</v>
      </c>
      <c r="N4104" t="s">
        <v>65</v>
      </c>
      <c r="O4104">
        <v>17519.571479999999</v>
      </c>
      <c r="P4104">
        <v>199</v>
      </c>
      <c r="Q4104" t="s">
        <v>26</v>
      </c>
      <c r="R4104" s="1">
        <v>45050</v>
      </c>
      <c r="S4104">
        <f>WEEKDAY(Table1[[#This Row],[Discharge Date]],2)</f>
        <v>4</v>
      </c>
      <c r="T4104" t="s">
        <v>38</v>
      </c>
      <c r="U4104" t="s">
        <v>51</v>
      </c>
      <c r="V4104" t="s">
        <v>40</v>
      </c>
    </row>
    <row r="4105" spans="1:22" x14ac:dyDescent="0.35">
      <c r="A4105" t="s">
        <v>11603</v>
      </c>
      <c r="B4105">
        <v>36</v>
      </c>
      <c r="C4105" t="s">
        <v>20</v>
      </c>
      <c r="D4105" t="s">
        <v>71</v>
      </c>
      <c r="E4105" t="s">
        <v>43</v>
      </c>
      <c r="F4105" s="1">
        <v>44035</v>
      </c>
      <c r="G4105">
        <f>DAY(Table1[[#This Row],[Date of Admission]])</f>
        <v>23</v>
      </c>
      <c r="H4105" t="str">
        <f>TEXT(Table1[[#This Row],[Date of Admission]],"dddd")</f>
        <v>Thursday</v>
      </c>
      <c r="I4105">
        <f>WEEKDAY(Table1[[#This Row],[Date of Admission]],2)</f>
        <v>4</v>
      </c>
      <c r="J4105" t="str">
        <f>IF(OR(Table1[[#This Row],[Weekday Number]]=6,Table1[[#This Row],[Weekday Number]]=7),"Weekend","Weekday")</f>
        <v>Weekday</v>
      </c>
      <c r="K4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5" t="s">
        <v>11604</v>
      </c>
      <c r="M4105" t="s">
        <v>11605</v>
      </c>
      <c r="N4105" t="s">
        <v>60</v>
      </c>
      <c r="O4105">
        <v>6509.2825919999996</v>
      </c>
      <c r="P4105">
        <v>332</v>
      </c>
      <c r="Q4105" t="s">
        <v>26</v>
      </c>
      <c r="R4105" s="1">
        <v>44041</v>
      </c>
      <c r="S4105">
        <f>WEEKDAY(Table1[[#This Row],[Discharge Date]],2)</f>
        <v>3</v>
      </c>
      <c r="T4105" t="s">
        <v>38</v>
      </c>
      <c r="U4105" t="s">
        <v>39</v>
      </c>
      <c r="V4105" t="s">
        <v>40</v>
      </c>
    </row>
    <row r="4106" spans="1:22" x14ac:dyDescent="0.35">
      <c r="A4106" t="s">
        <v>11606</v>
      </c>
      <c r="B4106">
        <v>84</v>
      </c>
      <c r="C4106" t="s">
        <v>20</v>
      </c>
      <c r="D4106" t="s">
        <v>32</v>
      </c>
      <c r="E4106" t="s">
        <v>43</v>
      </c>
      <c r="F4106" s="1">
        <v>43647</v>
      </c>
      <c r="G4106">
        <f>DAY(Table1[[#This Row],[Date of Admission]])</f>
        <v>1</v>
      </c>
      <c r="H4106" t="str">
        <f>TEXT(Table1[[#This Row],[Date of Admission]],"dddd")</f>
        <v>Monday</v>
      </c>
      <c r="I4106">
        <f>WEEKDAY(Table1[[#This Row],[Date of Admission]],2)</f>
        <v>1</v>
      </c>
      <c r="J4106" t="str">
        <f>IF(OR(Table1[[#This Row],[Weekday Number]]=6,Table1[[#This Row],[Weekday Number]]=7),"Weekend","Weekday")</f>
        <v>Weekday</v>
      </c>
      <c r="K4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106" t="s">
        <v>11607</v>
      </c>
      <c r="M4106" t="s">
        <v>11608</v>
      </c>
      <c r="N4106" t="s">
        <v>60</v>
      </c>
      <c r="O4106">
        <v>19800.841830000001</v>
      </c>
      <c r="P4106">
        <v>291</v>
      </c>
      <c r="Q4106" t="s">
        <v>49</v>
      </c>
      <c r="R4106" s="1">
        <v>43666</v>
      </c>
      <c r="S4106">
        <f>WEEKDAY(Table1[[#This Row],[Discharge Date]],2)</f>
        <v>6</v>
      </c>
      <c r="T4106" t="s">
        <v>27</v>
      </c>
      <c r="U4106" t="s">
        <v>39</v>
      </c>
      <c r="V4106" t="s">
        <v>29</v>
      </c>
    </row>
    <row r="4107" spans="1:22" x14ac:dyDescent="0.35">
      <c r="A4107" t="s">
        <v>11609</v>
      </c>
      <c r="B4107">
        <v>39</v>
      </c>
      <c r="C4107" t="s">
        <v>20</v>
      </c>
      <c r="D4107" t="s">
        <v>99</v>
      </c>
      <c r="E4107" t="s">
        <v>78</v>
      </c>
      <c r="F4107" s="1">
        <v>43567</v>
      </c>
      <c r="G4107">
        <f>DAY(Table1[[#This Row],[Date of Admission]])</f>
        <v>12</v>
      </c>
      <c r="H4107" t="str">
        <f>TEXT(Table1[[#This Row],[Date of Admission]],"dddd")</f>
        <v>Friday</v>
      </c>
      <c r="I4107">
        <f>WEEKDAY(Table1[[#This Row],[Date of Admission]],2)</f>
        <v>5</v>
      </c>
      <c r="J4107" t="str">
        <f>IF(OR(Table1[[#This Row],[Weekday Number]]=6,Table1[[#This Row],[Weekday Number]]=7),"Weekend","Weekday")</f>
        <v>Weekday</v>
      </c>
      <c r="K4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7" t="s">
        <v>11610</v>
      </c>
      <c r="M4107" t="s">
        <v>11611</v>
      </c>
      <c r="N4107" t="s">
        <v>60</v>
      </c>
      <c r="O4107">
        <v>51061.224970000003</v>
      </c>
      <c r="P4107">
        <v>353</v>
      </c>
      <c r="Q4107" t="s">
        <v>26</v>
      </c>
      <c r="R4107" s="1">
        <v>43581</v>
      </c>
      <c r="S4107">
        <f>WEEKDAY(Table1[[#This Row],[Discharge Date]],2)</f>
        <v>5</v>
      </c>
      <c r="T4107" t="s">
        <v>27</v>
      </c>
      <c r="U4107" t="s">
        <v>51</v>
      </c>
      <c r="V4107" t="s">
        <v>40</v>
      </c>
    </row>
    <row r="4108" spans="1:22" x14ac:dyDescent="0.35">
      <c r="A4108" t="s">
        <v>11612</v>
      </c>
      <c r="B4108">
        <v>59</v>
      </c>
      <c r="C4108" t="s">
        <v>31</v>
      </c>
      <c r="D4108" t="s">
        <v>57</v>
      </c>
      <c r="E4108" t="s">
        <v>78</v>
      </c>
      <c r="F4108" s="1">
        <v>44151</v>
      </c>
      <c r="G4108">
        <f>DAY(Table1[[#This Row],[Date of Admission]])</f>
        <v>16</v>
      </c>
      <c r="H4108" t="str">
        <f>TEXT(Table1[[#This Row],[Date of Admission]],"dddd")</f>
        <v>Monday</v>
      </c>
      <c r="I4108">
        <f>WEEKDAY(Table1[[#This Row],[Date of Admission]],2)</f>
        <v>1</v>
      </c>
      <c r="J4108" t="str">
        <f>IF(OR(Table1[[#This Row],[Weekday Number]]=6,Table1[[#This Row],[Weekday Number]]=7),"Weekend","Weekday")</f>
        <v>Weekday</v>
      </c>
      <c r="K4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8" t="s">
        <v>11613</v>
      </c>
      <c r="M4108" t="s">
        <v>11614</v>
      </c>
      <c r="N4108" t="s">
        <v>25</v>
      </c>
      <c r="O4108">
        <v>34272.646460000004</v>
      </c>
      <c r="P4108">
        <v>395</v>
      </c>
      <c r="Q4108" t="s">
        <v>37</v>
      </c>
      <c r="R4108" s="1">
        <v>44170</v>
      </c>
      <c r="S4108">
        <f>WEEKDAY(Table1[[#This Row],[Discharge Date]],2)</f>
        <v>6</v>
      </c>
      <c r="T4108" t="s">
        <v>94</v>
      </c>
      <c r="U4108" t="s">
        <v>28</v>
      </c>
      <c r="V4108" t="s">
        <v>40</v>
      </c>
    </row>
    <row r="4109" spans="1:22" x14ac:dyDescent="0.35">
      <c r="A4109" t="s">
        <v>11615</v>
      </c>
      <c r="B4109">
        <v>27</v>
      </c>
      <c r="C4109" t="s">
        <v>31</v>
      </c>
      <c r="D4109" t="s">
        <v>239</v>
      </c>
      <c r="E4109" t="s">
        <v>22</v>
      </c>
      <c r="F4109" s="1">
        <v>45185</v>
      </c>
      <c r="G4109">
        <f>DAY(Table1[[#This Row],[Date of Admission]])</f>
        <v>16</v>
      </c>
      <c r="H4109" t="str">
        <f>TEXT(Table1[[#This Row],[Date of Admission]],"dddd")</f>
        <v>Saturday</v>
      </c>
      <c r="I4109">
        <f>WEEKDAY(Table1[[#This Row],[Date of Admission]],2)</f>
        <v>6</v>
      </c>
      <c r="J4109" t="str">
        <f>IF(OR(Table1[[#This Row],[Weekday Number]]=6,Table1[[#This Row],[Weekday Number]]=7),"Weekend","Weekday")</f>
        <v>Weekend</v>
      </c>
      <c r="K4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09" t="s">
        <v>11616</v>
      </c>
      <c r="M4109" t="s">
        <v>11617</v>
      </c>
      <c r="N4109" t="s">
        <v>65</v>
      </c>
      <c r="O4109">
        <v>55233.872049999998</v>
      </c>
      <c r="P4109">
        <v>153</v>
      </c>
      <c r="Q4109" t="s">
        <v>37</v>
      </c>
      <c r="R4109" s="1">
        <v>45199</v>
      </c>
      <c r="S4109">
        <f>WEEKDAY(Table1[[#This Row],[Discharge Date]],2)</f>
        <v>6</v>
      </c>
      <c r="T4109" t="s">
        <v>56</v>
      </c>
      <c r="U4109" t="s">
        <v>28</v>
      </c>
      <c r="V4109" t="s">
        <v>40</v>
      </c>
    </row>
    <row r="4110" spans="1:22" x14ac:dyDescent="0.35">
      <c r="A4110" t="s">
        <v>11618</v>
      </c>
      <c r="B4110">
        <v>80</v>
      </c>
      <c r="C4110" t="s">
        <v>31</v>
      </c>
      <c r="D4110" t="s">
        <v>71</v>
      </c>
      <c r="E4110" t="s">
        <v>78</v>
      </c>
      <c r="F4110" s="1">
        <v>44345</v>
      </c>
      <c r="G4110">
        <f>DAY(Table1[[#This Row],[Date of Admission]])</f>
        <v>29</v>
      </c>
      <c r="H4110" t="str">
        <f>TEXT(Table1[[#This Row],[Date of Admission]],"dddd")</f>
        <v>Saturday</v>
      </c>
      <c r="I4110">
        <f>WEEKDAY(Table1[[#This Row],[Date of Admission]],2)</f>
        <v>6</v>
      </c>
      <c r="J4110" t="str">
        <f>IF(OR(Table1[[#This Row],[Weekday Number]]=6,Table1[[#This Row],[Weekday Number]]=7),"Weekend","Weekday")</f>
        <v>Weekend</v>
      </c>
      <c r="K4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10" t="s">
        <v>11619</v>
      </c>
      <c r="M4110" t="s">
        <v>11620</v>
      </c>
      <c r="N4110" t="s">
        <v>65</v>
      </c>
      <c r="O4110">
        <v>6164.3821749999997</v>
      </c>
      <c r="P4110">
        <v>490</v>
      </c>
      <c r="Q4110" t="s">
        <v>49</v>
      </c>
      <c r="R4110" s="1">
        <v>44361</v>
      </c>
      <c r="S4110">
        <f>WEEKDAY(Table1[[#This Row],[Discharge Date]],2)</f>
        <v>1</v>
      </c>
      <c r="T4110" t="s">
        <v>38</v>
      </c>
      <c r="U4110" t="s">
        <v>51</v>
      </c>
      <c r="V4110" t="s">
        <v>29</v>
      </c>
    </row>
    <row r="4111" spans="1:22" x14ac:dyDescent="0.35">
      <c r="A4111" t="s">
        <v>11621</v>
      </c>
      <c r="B4111">
        <v>37</v>
      </c>
      <c r="C4111" t="s">
        <v>31</v>
      </c>
      <c r="D4111" t="s">
        <v>124</v>
      </c>
      <c r="E4111" t="s">
        <v>22</v>
      </c>
      <c r="F4111" s="1">
        <v>44442</v>
      </c>
      <c r="G4111">
        <f>DAY(Table1[[#This Row],[Date of Admission]])</f>
        <v>3</v>
      </c>
      <c r="H4111" t="str">
        <f>TEXT(Table1[[#This Row],[Date of Admission]],"dddd")</f>
        <v>Friday</v>
      </c>
      <c r="I4111">
        <f>WEEKDAY(Table1[[#This Row],[Date of Admission]],2)</f>
        <v>5</v>
      </c>
      <c r="J4111" t="str">
        <f>IF(OR(Table1[[#This Row],[Weekday Number]]=6,Table1[[#This Row],[Weekday Number]]=7),"Weekend","Weekday")</f>
        <v>Weekday</v>
      </c>
      <c r="K4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111" t="s">
        <v>11622</v>
      </c>
      <c r="M4111" t="s">
        <v>11623</v>
      </c>
      <c r="N4111" t="s">
        <v>69</v>
      </c>
      <c r="O4111">
        <v>33723.157310000002</v>
      </c>
      <c r="P4111">
        <v>146</v>
      </c>
      <c r="Q4111" t="s">
        <v>49</v>
      </c>
      <c r="R4111" s="1">
        <v>44460</v>
      </c>
      <c r="S4111">
        <f>WEEKDAY(Table1[[#This Row],[Discharge Date]],2)</f>
        <v>2</v>
      </c>
      <c r="T4111" t="s">
        <v>27</v>
      </c>
      <c r="U4111" t="s">
        <v>51</v>
      </c>
      <c r="V4111" t="s">
        <v>40</v>
      </c>
    </row>
    <row r="4112" spans="1:22" x14ac:dyDescent="0.35">
      <c r="A4112" t="s">
        <v>9350</v>
      </c>
      <c r="B4112">
        <v>74</v>
      </c>
      <c r="C4112" t="s">
        <v>31</v>
      </c>
      <c r="D4112" t="s">
        <v>42</v>
      </c>
      <c r="E4112" t="s">
        <v>78</v>
      </c>
      <c r="F4112" s="1">
        <v>43475</v>
      </c>
      <c r="G4112">
        <f>DAY(Table1[[#This Row],[Date of Admission]])</f>
        <v>10</v>
      </c>
      <c r="H4112" t="str">
        <f>TEXT(Table1[[#This Row],[Date of Admission]],"dddd")</f>
        <v>Thursday</v>
      </c>
      <c r="I4112">
        <f>WEEKDAY(Table1[[#This Row],[Date of Admission]],2)</f>
        <v>4</v>
      </c>
      <c r="J4112" t="str">
        <f>IF(OR(Table1[[#This Row],[Weekday Number]]=6,Table1[[#This Row],[Weekday Number]]=7),"Weekend","Weekday")</f>
        <v>Weekday</v>
      </c>
      <c r="K4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2" t="s">
        <v>11624</v>
      </c>
      <c r="M4112" t="s">
        <v>11625</v>
      </c>
      <c r="N4112" t="s">
        <v>69</v>
      </c>
      <c r="O4112">
        <v>79932.796159999998</v>
      </c>
      <c r="P4112">
        <v>292</v>
      </c>
      <c r="Q4112" t="s">
        <v>37</v>
      </c>
      <c r="R4112" s="1">
        <v>43503</v>
      </c>
      <c r="S4112">
        <f>WEEKDAY(Table1[[#This Row],[Discharge Date]],2)</f>
        <v>4</v>
      </c>
      <c r="T4112" t="s">
        <v>94</v>
      </c>
      <c r="U4112" t="s">
        <v>28</v>
      </c>
      <c r="V4112" t="s">
        <v>29</v>
      </c>
    </row>
    <row r="4113" spans="1:22" x14ac:dyDescent="0.35">
      <c r="A4113" t="s">
        <v>11626</v>
      </c>
      <c r="B4113">
        <v>37</v>
      </c>
      <c r="C4113" t="s">
        <v>20</v>
      </c>
      <c r="D4113" t="s">
        <v>124</v>
      </c>
      <c r="E4113" t="s">
        <v>43</v>
      </c>
      <c r="F4113" s="1">
        <v>44296</v>
      </c>
      <c r="G4113">
        <f>DAY(Table1[[#This Row],[Date of Admission]])</f>
        <v>10</v>
      </c>
      <c r="H4113" t="str">
        <f>TEXT(Table1[[#This Row],[Date of Admission]],"dddd")</f>
        <v>Saturday</v>
      </c>
      <c r="I4113">
        <f>WEEKDAY(Table1[[#This Row],[Date of Admission]],2)</f>
        <v>6</v>
      </c>
      <c r="J4113" t="str">
        <f>IF(OR(Table1[[#This Row],[Weekday Number]]=6,Table1[[#This Row],[Weekday Number]]=7),"Weekend","Weekday")</f>
        <v>Weekend</v>
      </c>
      <c r="K4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3" t="s">
        <v>11627</v>
      </c>
      <c r="M4113" t="s">
        <v>11628</v>
      </c>
      <c r="N4113" t="s">
        <v>60</v>
      </c>
      <c r="O4113">
        <v>8509.5563590000002</v>
      </c>
      <c r="P4113">
        <v>475</v>
      </c>
      <c r="Q4113" t="s">
        <v>37</v>
      </c>
      <c r="R4113" s="1">
        <v>44324</v>
      </c>
      <c r="S4113">
        <f>WEEKDAY(Table1[[#This Row],[Discharge Date]],2)</f>
        <v>6</v>
      </c>
      <c r="T4113" t="s">
        <v>38</v>
      </c>
      <c r="U4113" t="s">
        <v>28</v>
      </c>
      <c r="V4113" t="s">
        <v>40</v>
      </c>
    </row>
    <row r="4114" spans="1:22" x14ac:dyDescent="0.35">
      <c r="A4114" t="s">
        <v>11629</v>
      </c>
      <c r="B4114">
        <v>65</v>
      </c>
      <c r="C4114" t="s">
        <v>20</v>
      </c>
      <c r="D4114" t="s">
        <v>32</v>
      </c>
      <c r="E4114" t="s">
        <v>33</v>
      </c>
      <c r="F4114" s="1">
        <v>45126</v>
      </c>
      <c r="G4114">
        <f>DAY(Table1[[#This Row],[Date of Admission]])</f>
        <v>19</v>
      </c>
      <c r="H4114" t="str">
        <f>TEXT(Table1[[#This Row],[Date of Admission]],"dddd")</f>
        <v>Wednesday</v>
      </c>
      <c r="I4114">
        <f>WEEKDAY(Table1[[#This Row],[Date of Admission]],2)</f>
        <v>3</v>
      </c>
      <c r="J4114" t="str">
        <f>IF(OR(Table1[[#This Row],[Weekday Number]]=6,Table1[[#This Row],[Weekday Number]]=7),"Weekend","Weekday")</f>
        <v>Weekday</v>
      </c>
      <c r="K4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4" t="s">
        <v>11630</v>
      </c>
      <c r="M4114" t="s">
        <v>11631</v>
      </c>
      <c r="N4114" t="s">
        <v>25</v>
      </c>
      <c r="O4114">
        <v>9216.0328960000006</v>
      </c>
      <c r="P4114">
        <v>288</v>
      </c>
      <c r="Q4114" t="s">
        <v>37</v>
      </c>
      <c r="R4114" s="1">
        <v>45142</v>
      </c>
      <c r="S4114">
        <f>WEEKDAY(Table1[[#This Row],[Discharge Date]],2)</f>
        <v>5</v>
      </c>
      <c r="T4114" t="s">
        <v>27</v>
      </c>
      <c r="U4114" t="s">
        <v>28</v>
      </c>
      <c r="V4114" t="s">
        <v>29</v>
      </c>
    </row>
    <row r="4115" spans="1:22" x14ac:dyDescent="0.35">
      <c r="A4115" t="s">
        <v>11632</v>
      </c>
      <c r="B4115">
        <v>75</v>
      </c>
      <c r="C4115" t="s">
        <v>20</v>
      </c>
      <c r="D4115" t="s">
        <v>32</v>
      </c>
      <c r="E4115" t="s">
        <v>78</v>
      </c>
      <c r="F4115" s="1">
        <v>43607</v>
      </c>
      <c r="G4115">
        <f>DAY(Table1[[#This Row],[Date of Admission]])</f>
        <v>22</v>
      </c>
      <c r="H4115" t="str">
        <f>TEXT(Table1[[#This Row],[Date of Admission]],"dddd")</f>
        <v>Wednesday</v>
      </c>
      <c r="I4115">
        <f>WEEKDAY(Table1[[#This Row],[Date of Admission]],2)</f>
        <v>3</v>
      </c>
      <c r="J4115" t="str">
        <f>IF(OR(Table1[[#This Row],[Weekday Number]]=6,Table1[[#This Row],[Weekday Number]]=7),"Weekend","Weekday")</f>
        <v>Weekday</v>
      </c>
      <c r="K4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5" t="s">
        <v>11633</v>
      </c>
      <c r="M4115" t="s">
        <v>11634</v>
      </c>
      <c r="N4115" t="s">
        <v>36</v>
      </c>
      <c r="O4115">
        <v>75799.394109999994</v>
      </c>
      <c r="P4115">
        <v>347</v>
      </c>
      <c r="Q4115" t="s">
        <v>26</v>
      </c>
      <c r="R4115" s="1">
        <v>43618</v>
      </c>
      <c r="S4115">
        <f>WEEKDAY(Table1[[#This Row],[Discharge Date]],2)</f>
        <v>7</v>
      </c>
      <c r="T4115" t="s">
        <v>27</v>
      </c>
      <c r="U4115" t="s">
        <v>28</v>
      </c>
      <c r="V4115" t="s">
        <v>29</v>
      </c>
    </row>
    <row r="4116" spans="1:22" x14ac:dyDescent="0.35">
      <c r="A4116" t="s">
        <v>11635</v>
      </c>
      <c r="B4116">
        <v>75</v>
      </c>
      <c r="C4116" t="s">
        <v>31</v>
      </c>
      <c r="D4116" t="s">
        <v>21</v>
      </c>
      <c r="E4116" t="s">
        <v>22</v>
      </c>
      <c r="F4116" s="1">
        <v>44464</v>
      </c>
      <c r="G4116">
        <f>DAY(Table1[[#This Row],[Date of Admission]])</f>
        <v>25</v>
      </c>
      <c r="H4116" t="str">
        <f>TEXT(Table1[[#This Row],[Date of Admission]],"dddd")</f>
        <v>Saturday</v>
      </c>
      <c r="I4116">
        <f>WEEKDAY(Table1[[#This Row],[Date of Admission]],2)</f>
        <v>6</v>
      </c>
      <c r="J4116" t="str">
        <f>IF(OR(Table1[[#This Row],[Weekday Number]]=6,Table1[[#This Row],[Weekday Number]]=7),"Weekend","Weekday")</f>
        <v>Weekend</v>
      </c>
      <c r="K4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6" t="s">
        <v>11636</v>
      </c>
      <c r="M4116" t="s">
        <v>3508</v>
      </c>
      <c r="N4116" t="s">
        <v>36</v>
      </c>
      <c r="O4116">
        <v>22495.69544</v>
      </c>
      <c r="P4116">
        <v>426</v>
      </c>
      <c r="Q4116" t="s">
        <v>37</v>
      </c>
      <c r="R4116" s="1">
        <v>44470</v>
      </c>
      <c r="S4116">
        <f>WEEKDAY(Table1[[#This Row],[Discharge Date]],2)</f>
        <v>5</v>
      </c>
      <c r="T4116" t="s">
        <v>27</v>
      </c>
      <c r="U4116" t="s">
        <v>51</v>
      </c>
      <c r="V4116" t="s">
        <v>29</v>
      </c>
    </row>
    <row r="4117" spans="1:22" x14ac:dyDescent="0.35">
      <c r="A4117" t="s">
        <v>11637</v>
      </c>
      <c r="B4117">
        <v>49</v>
      </c>
      <c r="C4117" t="s">
        <v>31</v>
      </c>
      <c r="D4117" t="s">
        <v>32</v>
      </c>
      <c r="E4117" t="s">
        <v>62</v>
      </c>
      <c r="F4117" s="1">
        <v>43884</v>
      </c>
      <c r="G4117">
        <f>DAY(Table1[[#This Row],[Date of Admission]])</f>
        <v>23</v>
      </c>
      <c r="H4117" t="str">
        <f>TEXT(Table1[[#This Row],[Date of Admission]],"dddd")</f>
        <v>Sunday</v>
      </c>
      <c r="I4117">
        <f>WEEKDAY(Table1[[#This Row],[Date of Admission]],2)</f>
        <v>7</v>
      </c>
      <c r="J4117" t="str">
        <f>IF(OR(Table1[[#This Row],[Weekday Number]]=6,Table1[[#This Row],[Weekday Number]]=7),"Weekend","Weekday")</f>
        <v>Weekend</v>
      </c>
      <c r="K4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7" t="s">
        <v>11638</v>
      </c>
      <c r="M4117" t="s">
        <v>11639</v>
      </c>
      <c r="N4117" t="s">
        <v>60</v>
      </c>
      <c r="O4117">
        <v>12320.526379999999</v>
      </c>
      <c r="P4117">
        <v>194</v>
      </c>
      <c r="Q4117" t="s">
        <v>37</v>
      </c>
      <c r="R4117" s="1">
        <v>43897</v>
      </c>
      <c r="S4117">
        <f>WEEKDAY(Table1[[#This Row],[Discharge Date]],2)</f>
        <v>6</v>
      </c>
      <c r="T4117" t="s">
        <v>50</v>
      </c>
      <c r="U4117" t="s">
        <v>51</v>
      </c>
      <c r="V4117" t="s">
        <v>40</v>
      </c>
    </row>
    <row r="4118" spans="1:22" x14ac:dyDescent="0.35">
      <c r="A4118" t="s">
        <v>11640</v>
      </c>
      <c r="B4118">
        <v>51</v>
      </c>
      <c r="C4118" t="s">
        <v>31</v>
      </c>
      <c r="D4118" t="s">
        <v>21</v>
      </c>
      <c r="E4118" t="s">
        <v>22</v>
      </c>
      <c r="F4118" s="1">
        <v>44874</v>
      </c>
      <c r="G4118">
        <f>DAY(Table1[[#This Row],[Date of Admission]])</f>
        <v>9</v>
      </c>
      <c r="H4118" t="str">
        <f>TEXT(Table1[[#This Row],[Date of Admission]],"dddd")</f>
        <v>Wednesday</v>
      </c>
      <c r="I4118">
        <f>WEEKDAY(Table1[[#This Row],[Date of Admission]],2)</f>
        <v>3</v>
      </c>
      <c r="J4118" t="str">
        <f>IF(OR(Table1[[#This Row],[Weekday Number]]=6,Table1[[#This Row],[Weekday Number]]=7),"Weekend","Weekday")</f>
        <v>Weekday</v>
      </c>
      <c r="K4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8" t="s">
        <v>11641</v>
      </c>
      <c r="M4118" t="s">
        <v>11642</v>
      </c>
      <c r="N4118" t="s">
        <v>69</v>
      </c>
      <c r="O4118">
        <v>40665.086360000001</v>
      </c>
      <c r="P4118">
        <v>173</v>
      </c>
      <c r="Q4118" t="s">
        <v>37</v>
      </c>
      <c r="R4118" s="1">
        <v>44876</v>
      </c>
      <c r="S4118">
        <f>WEEKDAY(Table1[[#This Row],[Discharge Date]],2)</f>
        <v>5</v>
      </c>
      <c r="T4118" t="s">
        <v>50</v>
      </c>
      <c r="U4118" t="s">
        <v>28</v>
      </c>
      <c r="V4118" t="s">
        <v>40</v>
      </c>
    </row>
    <row r="4119" spans="1:22" x14ac:dyDescent="0.35">
      <c r="A4119" t="s">
        <v>11643</v>
      </c>
      <c r="B4119">
        <v>45</v>
      </c>
      <c r="C4119" t="s">
        <v>20</v>
      </c>
      <c r="D4119" t="s">
        <v>99</v>
      </c>
      <c r="E4119" t="s">
        <v>43</v>
      </c>
      <c r="F4119" s="1">
        <v>44144</v>
      </c>
      <c r="G4119">
        <f>DAY(Table1[[#This Row],[Date of Admission]])</f>
        <v>9</v>
      </c>
      <c r="H4119" t="str">
        <f>TEXT(Table1[[#This Row],[Date of Admission]],"dddd")</f>
        <v>Monday</v>
      </c>
      <c r="I4119">
        <f>WEEKDAY(Table1[[#This Row],[Date of Admission]],2)</f>
        <v>1</v>
      </c>
      <c r="J4119" t="str">
        <f>IF(OR(Table1[[#This Row],[Weekday Number]]=6,Table1[[#This Row],[Weekday Number]]=7),"Weekend","Weekday")</f>
        <v>Weekday</v>
      </c>
      <c r="K4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19" t="s">
        <v>11644</v>
      </c>
      <c r="M4119" t="s">
        <v>2260</v>
      </c>
      <c r="N4119" t="s">
        <v>25</v>
      </c>
      <c r="O4119">
        <v>22649.394359999998</v>
      </c>
      <c r="P4119">
        <v>163</v>
      </c>
      <c r="Q4119" t="s">
        <v>26</v>
      </c>
      <c r="R4119" s="1">
        <v>44146</v>
      </c>
      <c r="S4119">
        <f>WEEKDAY(Table1[[#This Row],[Discharge Date]],2)</f>
        <v>3</v>
      </c>
      <c r="T4119" t="s">
        <v>94</v>
      </c>
      <c r="U4119" t="s">
        <v>39</v>
      </c>
      <c r="V4119" t="s">
        <v>40</v>
      </c>
    </row>
    <row r="4120" spans="1:22" x14ac:dyDescent="0.35">
      <c r="A4120" t="s">
        <v>11645</v>
      </c>
      <c r="B4120">
        <v>67</v>
      </c>
      <c r="C4120" t="s">
        <v>20</v>
      </c>
      <c r="D4120" t="s">
        <v>239</v>
      </c>
      <c r="E4120" t="s">
        <v>78</v>
      </c>
      <c r="F4120" s="1">
        <v>43848</v>
      </c>
      <c r="G4120">
        <f>DAY(Table1[[#This Row],[Date of Admission]])</f>
        <v>18</v>
      </c>
      <c r="H4120" t="str">
        <f>TEXT(Table1[[#This Row],[Date of Admission]],"dddd")</f>
        <v>Saturday</v>
      </c>
      <c r="I4120">
        <f>WEEKDAY(Table1[[#This Row],[Date of Admission]],2)</f>
        <v>6</v>
      </c>
      <c r="J4120" t="str">
        <f>IF(OR(Table1[[#This Row],[Weekday Number]]=6,Table1[[#This Row],[Weekday Number]]=7),"Weekend","Weekday")</f>
        <v>Weekend</v>
      </c>
      <c r="K4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0" t="s">
        <v>11646</v>
      </c>
      <c r="M4120" t="s">
        <v>11647</v>
      </c>
      <c r="N4120" t="s">
        <v>65</v>
      </c>
      <c r="O4120">
        <v>36604.624629999998</v>
      </c>
      <c r="P4120">
        <v>331</v>
      </c>
      <c r="Q4120" t="s">
        <v>26</v>
      </c>
      <c r="R4120" s="1">
        <v>43864</v>
      </c>
      <c r="S4120">
        <f>WEEKDAY(Table1[[#This Row],[Discharge Date]],2)</f>
        <v>1</v>
      </c>
      <c r="T4120" t="s">
        <v>38</v>
      </c>
      <c r="U4120" t="s">
        <v>51</v>
      </c>
      <c r="V4120" t="s">
        <v>29</v>
      </c>
    </row>
    <row r="4121" spans="1:22" x14ac:dyDescent="0.35">
      <c r="A4121" t="s">
        <v>11648</v>
      </c>
      <c r="B4121">
        <v>25</v>
      </c>
      <c r="C4121" t="s">
        <v>20</v>
      </c>
      <c r="D4121" t="s">
        <v>42</v>
      </c>
      <c r="E4121" t="s">
        <v>78</v>
      </c>
      <c r="F4121" s="1">
        <v>43799</v>
      </c>
      <c r="G4121">
        <f>DAY(Table1[[#This Row],[Date of Admission]])</f>
        <v>30</v>
      </c>
      <c r="H4121" t="str">
        <f>TEXT(Table1[[#This Row],[Date of Admission]],"dddd")</f>
        <v>Saturday</v>
      </c>
      <c r="I4121">
        <f>WEEKDAY(Table1[[#This Row],[Date of Admission]],2)</f>
        <v>6</v>
      </c>
      <c r="J4121" t="str">
        <f>IF(OR(Table1[[#This Row],[Weekday Number]]=6,Table1[[#This Row],[Weekday Number]]=7),"Weekend","Weekday")</f>
        <v>Weekend</v>
      </c>
      <c r="K4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21" t="s">
        <v>11649</v>
      </c>
      <c r="M4121" t="s">
        <v>11650</v>
      </c>
      <c r="N4121" t="s">
        <v>69</v>
      </c>
      <c r="O4121">
        <v>79266.019499999995</v>
      </c>
      <c r="P4121">
        <v>320</v>
      </c>
      <c r="Q4121" t="s">
        <v>37</v>
      </c>
      <c r="R4121" s="1">
        <v>43818</v>
      </c>
      <c r="S4121">
        <f>WEEKDAY(Table1[[#This Row],[Discharge Date]],2)</f>
        <v>4</v>
      </c>
      <c r="T4121" t="s">
        <v>50</v>
      </c>
      <c r="U4121" t="s">
        <v>39</v>
      </c>
      <c r="V4121" t="s">
        <v>40</v>
      </c>
    </row>
    <row r="4122" spans="1:22" x14ac:dyDescent="0.35">
      <c r="A4122" t="s">
        <v>11651</v>
      </c>
      <c r="B4122">
        <v>53</v>
      </c>
      <c r="C4122" t="s">
        <v>31</v>
      </c>
      <c r="D4122" t="s">
        <v>239</v>
      </c>
      <c r="E4122" t="s">
        <v>62</v>
      </c>
      <c r="F4122" s="1">
        <v>44452</v>
      </c>
      <c r="G4122">
        <f>DAY(Table1[[#This Row],[Date of Admission]])</f>
        <v>13</v>
      </c>
      <c r="H4122" t="str">
        <f>TEXT(Table1[[#This Row],[Date of Admission]],"dddd")</f>
        <v>Monday</v>
      </c>
      <c r="I4122">
        <f>WEEKDAY(Table1[[#This Row],[Date of Admission]],2)</f>
        <v>1</v>
      </c>
      <c r="J4122" t="str">
        <f>IF(OR(Table1[[#This Row],[Weekday Number]]=6,Table1[[#This Row],[Weekday Number]]=7),"Weekend","Weekday")</f>
        <v>Weekday</v>
      </c>
      <c r="K4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2" t="s">
        <v>11652</v>
      </c>
      <c r="M4122" t="s">
        <v>132</v>
      </c>
      <c r="N4122" t="s">
        <v>69</v>
      </c>
      <c r="O4122">
        <v>1824.8626939999999</v>
      </c>
      <c r="P4122">
        <v>487</v>
      </c>
      <c r="Q4122" t="s">
        <v>37</v>
      </c>
      <c r="R4122" s="1">
        <v>44466</v>
      </c>
      <c r="S4122">
        <f>WEEKDAY(Table1[[#This Row],[Discharge Date]],2)</f>
        <v>1</v>
      </c>
      <c r="T4122" t="s">
        <v>50</v>
      </c>
      <c r="U4122" t="s">
        <v>39</v>
      </c>
      <c r="V4122" t="s">
        <v>40</v>
      </c>
    </row>
    <row r="4123" spans="1:22" x14ac:dyDescent="0.35">
      <c r="A4123" t="s">
        <v>11653</v>
      </c>
      <c r="B4123">
        <v>34</v>
      </c>
      <c r="C4123" t="s">
        <v>31</v>
      </c>
      <c r="D4123" t="s">
        <v>42</v>
      </c>
      <c r="E4123" t="s">
        <v>33</v>
      </c>
      <c r="F4123" s="1">
        <v>43951</v>
      </c>
      <c r="G4123">
        <f>DAY(Table1[[#This Row],[Date of Admission]])</f>
        <v>30</v>
      </c>
      <c r="H4123" t="str">
        <f>TEXT(Table1[[#This Row],[Date of Admission]],"dddd")</f>
        <v>Thursday</v>
      </c>
      <c r="I4123">
        <f>WEEKDAY(Table1[[#This Row],[Date of Admission]],2)</f>
        <v>4</v>
      </c>
      <c r="J4123" t="str">
        <f>IF(OR(Table1[[#This Row],[Weekday Number]]=6,Table1[[#This Row],[Weekday Number]]=7),"Weekend","Weekday")</f>
        <v>Weekday</v>
      </c>
      <c r="K4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23" t="s">
        <v>11654</v>
      </c>
      <c r="M4123" t="s">
        <v>11655</v>
      </c>
      <c r="N4123" t="s">
        <v>65</v>
      </c>
      <c r="O4123">
        <v>33726.707869999998</v>
      </c>
      <c r="P4123">
        <v>196</v>
      </c>
      <c r="Q4123" t="s">
        <v>49</v>
      </c>
      <c r="R4123" s="1">
        <v>43960</v>
      </c>
      <c r="S4123">
        <f>WEEKDAY(Table1[[#This Row],[Discharge Date]],2)</f>
        <v>6</v>
      </c>
      <c r="T4123" t="s">
        <v>56</v>
      </c>
      <c r="U4123" t="s">
        <v>39</v>
      </c>
      <c r="V4123" t="s">
        <v>40</v>
      </c>
    </row>
    <row r="4124" spans="1:22" x14ac:dyDescent="0.35">
      <c r="A4124" t="s">
        <v>11656</v>
      </c>
      <c r="B4124">
        <v>53</v>
      </c>
      <c r="C4124" t="s">
        <v>31</v>
      </c>
      <c r="D4124" t="s">
        <v>124</v>
      </c>
      <c r="E4124" t="s">
        <v>62</v>
      </c>
      <c r="F4124" s="1">
        <v>44814</v>
      </c>
      <c r="G4124">
        <f>DAY(Table1[[#This Row],[Date of Admission]])</f>
        <v>10</v>
      </c>
      <c r="H4124" t="str">
        <f>TEXT(Table1[[#This Row],[Date of Admission]],"dddd")</f>
        <v>Saturday</v>
      </c>
      <c r="I4124">
        <f>WEEKDAY(Table1[[#This Row],[Date of Admission]],2)</f>
        <v>6</v>
      </c>
      <c r="J4124" t="str">
        <f>IF(OR(Table1[[#This Row],[Weekday Number]]=6,Table1[[#This Row],[Weekday Number]]=7),"Weekend","Weekday")</f>
        <v>Weekend</v>
      </c>
      <c r="K4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4" t="s">
        <v>11657</v>
      </c>
      <c r="M4124" t="s">
        <v>11658</v>
      </c>
      <c r="N4124" t="s">
        <v>69</v>
      </c>
      <c r="O4124">
        <v>23673.717540000001</v>
      </c>
      <c r="P4124">
        <v>103</v>
      </c>
      <c r="Q4124" t="s">
        <v>37</v>
      </c>
      <c r="R4124" s="1">
        <v>44824</v>
      </c>
      <c r="S4124">
        <f>WEEKDAY(Table1[[#This Row],[Discharge Date]],2)</f>
        <v>2</v>
      </c>
      <c r="T4124" t="s">
        <v>38</v>
      </c>
      <c r="U4124" t="s">
        <v>39</v>
      </c>
      <c r="V4124" t="s">
        <v>40</v>
      </c>
    </row>
    <row r="4125" spans="1:22" x14ac:dyDescent="0.35">
      <c r="A4125" t="s">
        <v>11659</v>
      </c>
      <c r="B4125">
        <v>81</v>
      </c>
      <c r="C4125" t="s">
        <v>31</v>
      </c>
      <c r="D4125" t="s">
        <v>42</v>
      </c>
      <c r="E4125" t="s">
        <v>53</v>
      </c>
      <c r="F4125" s="1">
        <v>43914</v>
      </c>
      <c r="G4125">
        <f>DAY(Table1[[#This Row],[Date of Admission]])</f>
        <v>24</v>
      </c>
      <c r="H4125" t="str">
        <f>TEXT(Table1[[#This Row],[Date of Admission]],"dddd")</f>
        <v>Tuesday</v>
      </c>
      <c r="I4125">
        <f>WEEKDAY(Table1[[#This Row],[Date of Admission]],2)</f>
        <v>2</v>
      </c>
      <c r="J4125" t="str">
        <f>IF(OR(Table1[[#This Row],[Weekday Number]]=6,Table1[[#This Row],[Weekday Number]]=7),"Weekend","Weekday")</f>
        <v>Weekday</v>
      </c>
      <c r="K4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5" t="s">
        <v>11660</v>
      </c>
      <c r="M4125" t="s">
        <v>11661</v>
      </c>
      <c r="N4125" t="s">
        <v>69</v>
      </c>
      <c r="O4125">
        <v>4816.7693259999996</v>
      </c>
      <c r="P4125">
        <v>196</v>
      </c>
      <c r="Q4125" t="s">
        <v>49</v>
      </c>
      <c r="R4125" s="1">
        <v>43937</v>
      </c>
      <c r="S4125">
        <f>WEEKDAY(Table1[[#This Row],[Discharge Date]],2)</f>
        <v>4</v>
      </c>
      <c r="T4125" t="s">
        <v>50</v>
      </c>
      <c r="U4125" t="s">
        <v>51</v>
      </c>
      <c r="V4125" t="s">
        <v>29</v>
      </c>
    </row>
    <row r="4126" spans="1:22" x14ac:dyDescent="0.35">
      <c r="A4126" t="s">
        <v>11662</v>
      </c>
      <c r="B4126">
        <v>40</v>
      </c>
      <c r="C4126" t="s">
        <v>31</v>
      </c>
      <c r="D4126" t="s">
        <v>239</v>
      </c>
      <c r="E4126" t="s">
        <v>62</v>
      </c>
      <c r="F4126" s="1">
        <v>43813</v>
      </c>
      <c r="G4126">
        <f>DAY(Table1[[#This Row],[Date of Admission]])</f>
        <v>14</v>
      </c>
      <c r="H4126" t="str">
        <f>TEXT(Table1[[#This Row],[Date of Admission]],"dddd")</f>
        <v>Saturday</v>
      </c>
      <c r="I4126">
        <f>WEEKDAY(Table1[[#This Row],[Date of Admission]],2)</f>
        <v>6</v>
      </c>
      <c r="J4126" t="str">
        <f>IF(OR(Table1[[#This Row],[Weekday Number]]=6,Table1[[#This Row],[Weekday Number]]=7),"Weekend","Weekday")</f>
        <v>Weekend</v>
      </c>
      <c r="K4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6" t="s">
        <v>11663</v>
      </c>
      <c r="M4126" t="s">
        <v>11664</v>
      </c>
      <c r="N4126" t="s">
        <v>25</v>
      </c>
      <c r="O4126">
        <v>19582.865249999999</v>
      </c>
      <c r="P4126">
        <v>473</v>
      </c>
      <c r="Q4126" t="s">
        <v>37</v>
      </c>
      <c r="R4126" s="1">
        <v>43818</v>
      </c>
      <c r="S4126">
        <f>WEEKDAY(Table1[[#This Row],[Discharge Date]],2)</f>
        <v>4</v>
      </c>
      <c r="T4126" t="s">
        <v>27</v>
      </c>
      <c r="U4126" t="s">
        <v>39</v>
      </c>
      <c r="V4126" t="s">
        <v>40</v>
      </c>
    </row>
    <row r="4127" spans="1:22" x14ac:dyDescent="0.35">
      <c r="A4127" t="s">
        <v>11665</v>
      </c>
      <c r="B4127">
        <v>54</v>
      </c>
      <c r="C4127" t="s">
        <v>31</v>
      </c>
      <c r="D4127" t="s">
        <v>71</v>
      </c>
      <c r="E4127" t="s">
        <v>62</v>
      </c>
      <c r="F4127" s="1">
        <v>44311</v>
      </c>
      <c r="G4127">
        <f>DAY(Table1[[#This Row],[Date of Admission]])</f>
        <v>25</v>
      </c>
      <c r="H4127" t="str">
        <f>TEXT(Table1[[#This Row],[Date of Admission]],"dddd")</f>
        <v>Sunday</v>
      </c>
      <c r="I4127">
        <f>WEEKDAY(Table1[[#This Row],[Date of Admission]],2)</f>
        <v>7</v>
      </c>
      <c r="J4127" t="str">
        <f>IF(OR(Table1[[#This Row],[Weekday Number]]=6,Table1[[#This Row],[Weekday Number]]=7),"Weekend","Weekday")</f>
        <v>Weekend</v>
      </c>
      <c r="K4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7" t="s">
        <v>11666</v>
      </c>
      <c r="M4127" t="s">
        <v>11667</v>
      </c>
      <c r="N4127" t="s">
        <v>25</v>
      </c>
      <c r="O4127">
        <v>19192.224539999999</v>
      </c>
      <c r="P4127">
        <v>500</v>
      </c>
      <c r="Q4127" t="s">
        <v>37</v>
      </c>
      <c r="R4127" s="1">
        <v>44327</v>
      </c>
      <c r="S4127">
        <f>WEEKDAY(Table1[[#This Row],[Discharge Date]],2)</f>
        <v>2</v>
      </c>
      <c r="T4127" t="s">
        <v>38</v>
      </c>
      <c r="U4127" t="s">
        <v>39</v>
      </c>
      <c r="V4127" t="s">
        <v>40</v>
      </c>
    </row>
    <row r="4128" spans="1:22" x14ac:dyDescent="0.35">
      <c r="A4128" t="s">
        <v>11668</v>
      </c>
      <c r="B4128">
        <v>56</v>
      </c>
      <c r="C4128" t="s">
        <v>31</v>
      </c>
      <c r="D4128" t="s">
        <v>124</v>
      </c>
      <c r="E4128" t="s">
        <v>62</v>
      </c>
      <c r="F4128" s="1">
        <v>44601</v>
      </c>
      <c r="G4128">
        <f>DAY(Table1[[#This Row],[Date of Admission]])</f>
        <v>9</v>
      </c>
      <c r="H4128" t="str">
        <f>TEXT(Table1[[#This Row],[Date of Admission]],"dddd")</f>
        <v>Wednesday</v>
      </c>
      <c r="I4128">
        <f>WEEKDAY(Table1[[#This Row],[Date of Admission]],2)</f>
        <v>3</v>
      </c>
      <c r="J4128" t="str">
        <f>IF(OR(Table1[[#This Row],[Weekday Number]]=6,Table1[[#This Row],[Weekday Number]]=7),"Weekend","Weekday")</f>
        <v>Weekday</v>
      </c>
      <c r="K4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8" t="s">
        <v>11669</v>
      </c>
      <c r="M4128" t="s">
        <v>1102</v>
      </c>
      <c r="N4128" t="s">
        <v>25</v>
      </c>
      <c r="O4128">
        <v>19803.988809999999</v>
      </c>
      <c r="P4128">
        <v>356</v>
      </c>
      <c r="Q4128" t="s">
        <v>49</v>
      </c>
      <c r="R4128" s="1">
        <v>44615</v>
      </c>
      <c r="S4128">
        <f>WEEKDAY(Table1[[#This Row],[Discharge Date]],2)</f>
        <v>3</v>
      </c>
      <c r="T4128" t="s">
        <v>50</v>
      </c>
      <c r="U4128" t="s">
        <v>51</v>
      </c>
      <c r="V4128" t="s">
        <v>40</v>
      </c>
    </row>
    <row r="4129" spans="1:22" x14ac:dyDescent="0.35">
      <c r="A4129" t="s">
        <v>11670</v>
      </c>
      <c r="B4129">
        <v>37</v>
      </c>
      <c r="C4129" t="s">
        <v>20</v>
      </c>
      <c r="D4129" t="s">
        <v>32</v>
      </c>
      <c r="E4129" t="s">
        <v>53</v>
      </c>
      <c r="F4129" s="1">
        <v>43671</v>
      </c>
      <c r="G4129">
        <f>DAY(Table1[[#This Row],[Date of Admission]])</f>
        <v>25</v>
      </c>
      <c r="H4129" t="str">
        <f>TEXT(Table1[[#This Row],[Date of Admission]],"dddd")</f>
        <v>Thursday</v>
      </c>
      <c r="I4129">
        <f>WEEKDAY(Table1[[#This Row],[Date of Admission]],2)</f>
        <v>4</v>
      </c>
      <c r="J4129" t="str">
        <f>IF(OR(Table1[[#This Row],[Weekday Number]]=6,Table1[[#This Row],[Weekday Number]]=7),"Weekend","Weekday")</f>
        <v>Weekday</v>
      </c>
      <c r="K4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29" t="s">
        <v>11671</v>
      </c>
      <c r="M4129" t="s">
        <v>11672</v>
      </c>
      <c r="N4129" t="s">
        <v>36</v>
      </c>
      <c r="O4129">
        <v>8581.4785549999997</v>
      </c>
      <c r="P4129">
        <v>173</v>
      </c>
      <c r="Q4129" t="s">
        <v>26</v>
      </c>
      <c r="R4129" s="1">
        <v>43672</v>
      </c>
      <c r="S4129">
        <f>WEEKDAY(Table1[[#This Row],[Discharge Date]],2)</f>
        <v>5</v>
      </c>
      <c r="T4129" t="s">
        <v>94</v>
      </c>
      <c r="U4129" t="s">
        <v>39</v>
      </c>
      <c r="V4129" t="s">
        <v>40</v>
      </c>
    </row>
    <row r="4130" spans="1:22" x14ac:dyDescent="0.35">
      <c r="A4130" t="s">
        <v>11673</v>
      </c>
      <c r="B4130">
        <v>20</v>
      </c>
      <c r="C4130" t="s">
        <v>20</v>
      </c>
      <c r="D4130" t="s">
        <v>239</v>
      </c>
      <c r="E4130" t="s">
        <v>62</v>
      </c>
      <c r="F4130" s="1">
        <v>45030</v>
      </c>
      <c r="G4130">
        <f>DAY(Table1[[#This Row],[Date of Admission]])</f>
        <v>14</v>
      </c>
      <c r="H4130" t="str">
        <f>TEXT(Table1[[#This Row],[Date of Admission]],"dddd")</f>
        <v>Friday</v>
      </c>
      <c r="I4130">
        <f>WEEKDAY(Table1[[#This Row],[Date of Admission]],2)</f>
        <v>5</v>
      </c>
      <c r="J4130" t="str">
        <f>IF(OR(Table1[[#This Row],[Weekday Number]]=6,Table1[[#This Row],[Weekday Number]]=7),"Weekend","Weekday")</f>
        <v>Weekday</v>
      </c>
      <c r="K4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0" t="s">
        <v>11674</v>
      </c>
      <c r="M4130" t="s">
        <v>11675</v>
      </c>
      <c r="N4130" t="s">
        <v>36</v>
      </c>
      <c r="O4130">
        <v>6333.1321959999996</v>
      </c>
      <c r="P4130">
        <v>157</v>
      </c>
      <c r="Q4130" t="s">
        <v>37</v>
      </c>
      <c r="R4130" s="1">
        <v>45047</v>
      </c>
      <c r="S4130">
        <f>WEEKDAY(Table1[[#This Row],[Discharge Date]],2)</f>
        <v>1</v>
      </c>
      <c r="T4130" t="s">
        <v>94</v>
      </c>
      <c r="U4130" t="s">
        <v>28</v>
      </c>
      <c r="V4130" t="s">
        <v>84</v>
      </c>
    </row>
    <row r="4131" spans="1:22" x14ac:dyDescent="0.35">
      <c r="A4131" t="s">
        <v>11676</v>
      </c>
      <c r="B4131">
        <v>50</v>
      </c>
      <c r="C4131" t="s">
        <v>31</v>
      </c>
      <c r="D4131" t="s">
        <v>71</v>
      </c>
      <c r="E4131" t="s">
        <v>62</v>
      </c>
      <c r="F4131" s="1">
        <v>44164</v>
      </c>
      <c r="G4131">
        <f>DAY(Table1[[#This Row],[Date of Admission]])</f>
        <v>29</v>
      </c>
      <c r="H4131" t="str">
        <f>TEXT(Table1[[#This Row],[Date of Admission]],"dddd")</f>
        <v>Sunday</v>
      </c>
      <c r="I4131">
        <f>WEEKDAY(Table1[[#This Row],[Date of Admission]],2)</f>
        <v>7</v>
      </c>
      <c r="J4131" t="str">
        <f>IF(OR(Table1[[#This Row],[Weekday Number]]=6,Table1[[#This Row],[Weekday Number]]=7),"Weekend","Weekday")</f>
        <v>Weekend</v>
      </c>
      <c r="K4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31" t="s">
        <v>11677</v>
      </c>
      <c r="M4131" t="s">
        <v>11678</v>
      </c>
      <c r="N4131" t="s">
        <v>25</v>
      </c>
      <c r="O4131">
        <v>5441.7015799999999</v>
      </c>
      <c r="P4131">
        <v>229</v>
      </c>
      <c r="Q4131" t="s">
        <v>49</v>
      </c>
      <c r="R4131" s="1">
        <v>44169</v>
      </c>
      <c r="S4131">
        <f>WEEKDAY(Table1[[#This Row],[Discharge Date]],2)</f>
        <v>5</v>
      </c>
      <c r="T4131" t="s">
        <v>38</v>
      </c>
      <c r="U4131" t="s">
        <v>39</v>
      </c>
      <c r="V4131" t="s">
        <v>40</v>
      </c>
    </row>
    <row r="4132" spans="1:22" x14ac:dyDescent="0.35">
      <c r="A4132" t="s">
        <v>11679</v>
      </c>
      <c r="B4132">
        <v>57</v>
      </c>
      <c r="C4132" t="s">
        <v>20</v>
      </c>
      <c r="D4132" t="s">
        <v>239</v>
      </c>
      <c r="E4132" t="s">
        <v>62</v>
      </c>
      <c r="F4132" s="1">
        <v>45063</v>
      </c>
      <c r="G4132">
        <f>DAY(Table1[[#This Row],[Date of Admission]])</f>
        <v>17</v>
      </c>
      <c r="H4132" t="str">
        <f>TEXT(Table1[[#This Row],[Date of Admission]],"dddd")</f>
        <v>Wednesday</v>
      </c>
      <c r="I4132">
        <f>WEEKDAY(Table1[[#This Row],[Date of Admission]],2)</f>
        <v>3</v>
      </c>
      <c r="J4132" t="str">
        <f>IF(OR(Table1[[#This Row],[Weekday Number]]=6,Table1[[#This Row],[Weekday Number]]=7),"Weekend","Weekday")</f>
        <v>Weekday</v>
      </c>
      <c r="K4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2" t="s">
        <v>11680</v>
      </c>
      <c r="M4132" t="s">
        <v>11681</v>
      </c>
      <c r="N4132" t="s">
        <v>25</v>
      </c>
      <c r="O4132">
        <v>7996.5541640000001</v>
      </c>
      <c r="P4132">
        <v>451</v>
      </c>
      <c r="Q4132" t="s">
        <v>37</v>
      </c>
      <c r="R4132" s="1">
        <v>45080</v>
      </c>
      <c r="S4132">
        <f>WEEKDAY(Table1[[#This Row],[Discharge Date]],2)</f>
        <v>6</v>
      </c>
      <c r="T4132" t="s">
        <v>50</v>
      </c>
      <c r="U4132" t="s">
        <v>28</v>
      </c>
      <c r="V4132" t="s">
        <v>40</v>
      </c>
    </row>
    <row r="4133" spans="1:22" x14ac:dyDescent="0.35">
      <c r="A4133" t="s">
        <v>11682</v>
      </c>
      <c r="B4133">
        <v>60</v>
      </c>
      <c r="C4133" t="s">
        <v>31</v>
      </c>
      <c r="D4133" t="s">
        <v>71</v>
      </c>
      <c r="E4133" t="s">
        <v>43</v>
      </c>
      <c r="F4133" s="1">
        <v>44183</v>
      </c>
      <c r="G4133">
        <f>DAY(Table1[[#This Row],[Date of Admission]])</f>
        <v>18</v>
      </c>
      <c r="H4133" t="str">
        <f>TEXT(Table1[[#This Row],[Date of Admission]],"dddd")</f>
        <v>Friday</v>
      </c>
      <c r="I4133">
        <f>WEEKDAY(Table1[[#This Row],[Date of Admission]],2)</f>
        <v>5</v>
      </c>
      <c r="J4133" t="str">
        <f>IF(OR(Table1[[#This Row],[Weekday Number]]=6,Table1[[#This Row],[Weekday Number]]=7),"Weekend","Weekday")</f>
        <v>Weekday</v>
      </c>
      <c r="K4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3" t="s">
        <v>11683</v>
      </c>
      <c r="M4133" t="s">
        <v>11684</v>
      </c>
      <c r="N4133" t="s">
        <v>25</v>
      </c>
      <c r="O4133">
        <v>9857.7033470000006</v>
      </c>
      <c r="P4133">
        <v>311</v>
      </c>
      <c r="Q4133" t="s">
        <v>37</v>
      </c>
      <c r="R4133" s="1">
        <v>44211</v>
      </c>
      <c r="S4133">
        <f>WEEKDAY(Table1[[#This Row],[Discharge Date]],2)</f>
        <v>5</v>
      </c>
      <c r="T4133" t="s">
        <v>38</v>
      </c>
      <c r="U4133" t="s">
        <v>39</v>
      </c>
      <c r="V4133" t="s">
        <v>40</v>
      </c>
    </row>
    <row r="4134" spans="1:22" x14ac:dyDescent="0.35">
      <c r="A4134" t="s">
        <v>11685</v>
      </c>
      <c r="B4134">
        <v>29</v>
      </c>
      <c r="C4134" t="s">
        <v>20</v>
      </c>
      <c r="D4134" t="s">
        <v>99</v>
      </c>
      <c r="E4134" t="s">
        <v>78</v>
      </c>
      <c r="F4134" s="1">
        <v>43935</v>
      </c>
      <c r="G4134">
        <f>DAY(Table1[[#This Row],[Date of Admission]])</f>
        <v>14</v>
      </c>
      <c r="H4134" t="str">
        <f>TEXT(Table1[[#This Row],[Date of Admission]],"dddd")</f>
        <v>Tuesday</v>
      </c>
      <c r="I4134">
        <f>WEEKDAY(Table1[[#This Row],[Date of Admission]],2)</f>
        <v>2</v>
      </c>
      <c r="J4134" t="str">
        <f>IF(OR(Table1[[#This Row],[Weekday Number]]=6,Table1[[#This Row],[Weekday Number]]=7),"Weekend","Weekday")</f>
        <v>Weekday</v>
      </c>
      <c r="K4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4" t="s">
        <v>2101</v>
      </c>
      <c r="M4134" t="s">
        <v>11686</v>
      </c>
      <c r="N4134" t="s">
        <v>65</v>
      </c>
      <c r="O4134">
        <v>68508.778550000003</v>
      </c>
      <c r="P4134">
        <v>495</v>
      </c>
      <c r="Q4134" t="s">
        <v>37</v>
      </c>
      <c r="R4134" s="1">
        <v>43950</v>
      </c>
      <c r="S4134">
        <f>WEEKDAY(Table1[[#This Row],[Discharge Date]],2)</f>
        <v>3</v>
      </c>
      <c r="T4134" t="s">
        <v>56</v>
      </c>
      <c r="U4134" t="s">
        <v>28</v>
      </c>
      <c r="V4134" t="s">
        <v>40</v>
      </c>
    </row>
    <row r="4135" spans="1:22" x14ac:dyDescent="0.35">
      <c r="A4135" t="s">
        <v>11687</v>
      </c>
      <c r="B4135">
        <v>63</v>
      </c>
      <c r="C4135" t="s">
        <v>31</v>
      </c>
      <c r="D4135" t="s">
        <v>32</v>
      </c>
      <c r="E4135" t="s">
        <v>78</v>
      </c>
      <c r="F4135" s="1">
        <v>45076</v>
      </c>
      <c r="G4135">
        <f>DAY(Table1[[#This Row],[Date of Admission]])</f>
        <v>30</v>
      </c>
      <c r="H4135" t="str">
        <f>TEXT(Table1[[#This Row],[Date of Admission]],"dddd")</f>
        <v>Tuesday</v>
      </c>
      <c r="I4135">
        <f>WEEKDAY(Table1[[#This Row],[Date of Admission]],2)</f>
        <v>2</v>
      </c>
      <c r="J4135" t="str">
        <f>IF(OR(Table1[[#This Row],[Weekday Number]]=6,Table1[[#This Row],[Weekday Number]]=7),"Weekend","Weekday")</f>
        <v>Weekday</v>
      </c>
      <c r="K4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35" t="s">
        <v>11688</v>
      </c>
      <c r="M4135" t="s">
        <v>3846</v>
      </c>
      <c r="N4135" t="s">
        <v>25</v>
      </c>
      <c r="O4135">
        <v>3555.4687140000001</v>
      </c>
      <c r="P4135">
        <v>484</v>
      </c>
      <c r="Q4135" t="s">
        <v>49</v>
      </c>
      <c r="R4135" s="1">
        <v>45100</v>
      </c>
      <c r="S4135">
        <f>WEEKDAY(Table1[[#This Row],[Discharge Date]],2)</f>
        <v>5</v>
      </c>
      <c r="T4135" t="s">
        <v>50</v>
      </c>
      <c r="U4135" t="s">
        <v>39</v>
      </c>
      <c r="V4135" t="s">
        <v>40</v>
      </c>
    </row>
    <row r="4136" spans="1:22" x14ac:dyDescent="0.35">
      <c r="A4136" t="s">
        <v>11689</v>
      </c>
      <c r="B4136">
        <v>83</v>
      </c>
      <c r="C4136" t="s">
        <v>20</v>
      </c>
      <c r="D4136" t="s">
        <v>42</v>
      </c>
      <c r="E4136" t="s">
        <v>33</v>
      </c>
      <c r="F4136" s="1">
        <v>45110</v>
      </c>
      <c r="G4136">
        <f>DAY(Table1[[#This Row],[Date of Admission]])</f>
        <v>3</v>
      </c>
      <c r="H4136" t="str">
        <f>TEXT(Table1[[#This Row],[Date of Admission]],"dddd")</f>
        <v>Monday</v>
      </c>
      <c r="I4136">
        <f>WEEKDAY(Table1[[#This Row],[Date of Admission]],2)</f>
        <v>1</v>
      </c>
      <c r="J4136" t="str">
        <f>IF(OR(Table1[[#This Row],[Weekday Number]]=6,Table1[[#This Row],[Weekday Number]]=7),"Weekend","Weekday")</f>
        <v>Weekday</v>
      </c>
      <c r="K4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136" t="s">
        <v>11690</v>
      </c>
      <c r="M4136" t="s">
        <v>11691</v>
      </c>
      <c r="N4136" t="s">
        <v>25</v>
      </c>
      <c r="O4136">
        <v>23125.199349999999</v>
      </c>
      <c r="P4136">
        <v>479</v>
      </c>
      <c r="Q4136" t="s">
        <v>49</v>
      </c>
      <c r="R4136" s="1">
        <v>45113</v>
      </c>
      <c r="S4136">
        <f>WEEKDAY(Table1[[#This Row],[Discharge Date]],2)</f>
        <v>4</v>
      </c>
      <c r="T4136" t="s">
        <v>27</v>
      </c>
      <c r="U4136" t="s">
        <v>51</v>
      </c>
      <c r="V4136" t="s">
        <v>29</v>
      </c>
    </row>
    <row r="4137" spans="1:22" x14ac:dyDescent="0.35">
      <c r="A4137" t="s">
        <v>11692</v>
      </c>
      <c r="B4137">
        <v>27</v>
      </c>
      <c r="C4137" t="s">
        <v>20</v>
      </c>
      <c r="D4137" t="s">
        <v>32</v>
      </c>
      <c r="E4137" t="s">
        <v>22</v>
      </c>
      <c r="F4137" s="1">
        <v>44053</v>
      </c>
      <c r="G4137">
        <f>DAY(Table1[[#This Row],[Date of Admission]])</f>
        <v>10</v>
      </c>
      <c r="H4137" t="str">
        <f>TEXT(Table1[[#This Row],[Date of Admission]],"dddd")</f>
        <v>Monday</v>
      </c>
      <c r="I4137">
        <f>WEEKDAY(Table1[[#This Row],[Date of Admission]],2)</f>
        <v>1</v>
      </c>
      <c r="J4137" t="str">
        <f>IF(OR(Table1[[#This Row],[Weekday Number]]=6,Table1[[#This Row],[Weekday Number]]=7),"Weekend","Weekday")</f>
        <v>Weekday</v>
      </c>
      <c r="K4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7" t="s">
        <v>11693</v>
      </c>
      <c r="M4137" t="s">
        <v>11694</v>
      </c>
      <c r="N4137" t="s">
        <v>69</v>
      </c>
      <c r="O4137">
        <v>4091.949282</v>
      </c>
      <c r="P4137">
        <v>481</v>
      </c>
      <c r="Q4137" t="s">
        <v>37</v>
      </c>
      <c r="R4137" s="1">
        <v>44054</v>
      </c>
      <c r="S4137">
        <f>WEEKDAY(Table1[[#This Row],[Discharge Date]],2)</f>
        <v>2</v>
      </c>
      <c r="T4137" t="s">
        <v>50</v>
      </c>
      <c r="U4137" t="s">
        <v>28</v>
      </c>
      <c r="V4137" t="s">
        <v>40</v>
      </c>
    </row>
    <row r="4138" spans="1:22" x14ac:dyDescent="0.35">
      <c r="A4138" t="s">
        <v>11695</v>
      </c>
      <c r="B4138">
        <v>37</v>
      </c>
      <c r="C4138" t="s">
        <v>31</v>
      </c>
      <c r="D4138" t="s">
        <v>239</v>
      </c>
      <c r="E4138" t="s">
        <v>78</v>
      </c>
      <c r="F4138" s="1">
        <v>44692</v>
      </c>
      <c r="G4138">
        <f>DAY(Table1[[#This Row],[Date of Admission]])</f>
        <v>11</v>
      </c>
      <c r="H4138" t="str">
        <f>TEXT(Table1[[#This Row],[Date of Admission]],"dddd")</f>
        <v>Wednesday</v>
      </c>
      <c r="I4138">
        <f>WEEKDAY(Table1[[#This Row],[Date of Admission]],2)</f>
        <v>3</v>
      </c>
      <c r="J4138" t="str">
        <f>IF(OR(Table1[[#This Row],[Weekday Number]]=6,Table1[[#This Row],[Weekday Number]]=7),"Weekend","Weekday")</f>
        <v>Weekday</v>
      </c>
      <c r="K4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8" t="s">
        <v>11696</v>
      </c>
      <c r="M4138" t="s">
        <v>11697</v>
      </c>
      <c r="N4138" t="s">
        <v>60</v>
      </c>
      <c r="O4138">
        <v>55197.169300000001</v>
      </c>
      <c r="P4138">
        <v>490</v>
      </c>
      <c r="Q4138" t="s">
        <v>37</v>
      </c>
      <c r="R4138" s="1">
        <v>44716</v>
      </c>
      <c r="S4138">
        <f>WEEKDAY(Table1[[#This Row],[Discharge Date]],2)</f>
        <v>6</v>
      </c>
      <c r="T4138" t="s">
        <v>56</v>
      </c>
      <c r="U4138" t="s">
        <v>51</v>
      </c>
      <c r="V4138" t="s">
        <v>40</v>
      </c>
    </row>
    <row r="4139" spans="1:22" x14ac:dyDescent="0.35">
      <c r="A4139" t="s">
        <v>11698</v>
      </c>
      <c r="B4139">
        <v>71</v>
      </c>
      <c r="C4139" t="s">
        <v>31</v>
      </c>
      <c r="D4139" t="s">
        <v>32</v>
      </c>
      <c r="E4139" t="s">
        <v>78</v>
      </c>
      <c r="F4139" s="1">
        <v>43600</v>
      </c>
      <c r="G4139">
        <f>DAY(Table1[[#This Row],[Date of Admission]])</f>
        <v>15</v>
      </c>
      <c r="H4139" t="str">
        <f>TEXT(Table1[[#This Row],[Date of Admission]],"dddd")</f>
        <v>Wednesday</v>
      </c>
      <c r="I4139">
        <f>WEEKDAY(Table1[[#This Row],[Date of Admission]],2)</f>
        <v>3</v>
      </c>
      <c r="J4139" t="str">
        <f>IF(OR(Table1[[#This Row],[Weekday Number]]=6,Table1[[#This Row],[Weekday Number]]=7),"Weekend","Weekday")</f>
        <v>Weekday</v>
      </c>
      <c r="K4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39" t="s">
        <v>11699</v>
      </c>
      <c r="M4139" t="s">
        <v>11700</v>
      </c>
      <c r="N4139" t="s">
        <v>25</v>
      </c>
      <c r="O4139">
        <v>30010.657640000001</v>
      </c>
      <c r="P4139">
        <v>322</v>
      </c>
      <c r="Q4139" t="s">
        <v>37</v>
      </c>
      <c r="R4139" s="1">
        <v>43620</v>
      </c>
      <c r="S4139">
        <f>WEEKDAY(Table1[[#This Row],[Discharge Date]],2)</f>
        <v>2</v>
      </c>
      <c r="T4139" t="s">
        <v>27</v>
      </c>
      <c r="U4139" t="s">
        <v>28</v>
      </c>
      <c r="V4139" t="s">
        <v>29</v>
      </c>
    </row>
    <row r="4140" spans="1:22" x14ac:dyDescent="0.35">
      <c r="A4140" t="s">
        <v>11701</v>
      </c>
      <c r="B4140">
        <v>19</v>
      </c>
      <c r="C4140" t="s">
        <v>20</v>
      </c>
      <c r="D4140" t="s">
        <v>239</v>
      </c>
      <c r="E4140" t="s">
        <v>33</v>
      </c>
      <c r="F4140" s="1">
        <v>45147</v>
      </c>
      <c r="G4140">
        <f>DAY(Table1[[#This Row],[Date of Admission]])</f>
        <v>9</v>
      </c>
      <c r="H4140" t="str">
        <f>TEXT(Table1[[#This Row],[Date of Admission]],"dddd")</f>
        <v>Wednesday</v>
      </c>
      <c r="I4140">
        <f>WEEKDAY(Table1[[#This Row],[Date of Admission]],2)</f>
        <v>3</v>
      </c>
      <c r="J4140" t="str">
        <f>IF(OR(Table1[[#This Row],[Weekday Number]]=6,Table1[[#This Row],[Weekday Number]]=7),"Weekend","Weekday")</f>
        <v>Weekday</v>
      </c>
      <c r="K4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0" t="s">
        <v>11702</v>
      </c>
      <c r="M4140" t="s">
        <v>11703</v>
      </c>
      <c r="N4140" t="s">
        <v>69</v>
      </c>
      <c r="O4140">
        <v>9948.7568030000002</v>
      </c>
      <c r="P4140">
        <v>192</v>
      </c>
      <c r="Q4140" t="s">
        <v>49</v>
      </c>
      <c r="R4140" s="1">
        <v>45176</v>
      </c>
      <c r="S4140">
        <f>WEEKDAY(Table1[[#This Row],[Discharge Date]],2)</f>
        <v>4</v>
      </c>
      <c r="T4140" t="s">
        <v>50</v>
      </c>
      <c r="U4140" t="s">
        <v>39</v>
      </c>
      <c r="V4140" t="s">
        <v>84</v>
      </c>
    </row>
    <row r="4141" spans="1:22" x14ac:dyDescent="0.35">
      <c r="A4141" t="s">
        <v>11704</v>
      </c>
      <c r="B4141">
        <v>26</v>
      </c>
      <c r="C4141" t="s">
        <v>20</v>
      </c>
      <c r="D4141" t="s">
        <v>21</v>
      </c>
      <c r="E4141" t="s">
        <v>33</v>
      </c>
      <c r="F4141" s="1">
        <v>44004</v>
      </c>
      <c r="G4141">
        <f>DAY(Table1[[#This Row],[Date of Admission]])</f>
        <v>22</v>
      </c>
      <c r="H4141" t="str">
        <f>TEXT(Table1[[#This Row],[Date of Admission]],"dddd")</f>
        <v>Monday</v>
      </c>
      <c r="I4141">
        <f>WEEKDAY(Table1[[#This Row],[Date of Admission]],2)</f>
        <v>1</v>
      </c>
      <c r="J4141" t="str">
        <f>IF(OR(Table1[[#This Row],[Weekday Number]]=6,Table1[[#This Row],[Weekday Number]]=7),"Weekend","Weekday")</f>
        <v>Weekday</v>
      </c>
      <c r="K4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1" t="s">
        <v>11705</v>
      </c>
      <c r="M4141" t="s">
        <v>11706</v>
      </c>
      <c r="N4141" t="s">
        <v>69</v>
      </c>
      <c r="O4141">
        <v>18413.480329999999</v>
      </c>
      <c r="P4141">
        <v>434</v>
      </c>
      <c r="Q4141" t="s">
        <v>37</v>
      </c>
      <c r="R4141" s="1">
        <v>44023</v>
      </c>
      <c r="S4141">
        <f>WEEKDAY(Table1[[#This Row],[Discharge Date]],2)</f>
        <v>6</v>
      </c>
      <c r="T4141" t="s">
        <v>27</v>
      </c>
      <c r="U4141" t="s">
        <v>39</v>
      </c>
      <c r="V4141" t="s">
        <v>40</v>
      </c>
    </row>
    <row r="4142" spans="1:22" x14ac:dyDescent="0.35">
      <c r="A4142" t="s">
        <v>11707</v>
      </c>
      <c r="B4142">
        <v>59</v>
      </c>
      <c r="C4142" t="s">
        <v>20</v>
      </c>
      <c r="D4142" t="s">
        <v>71</v>
      </c>
      <c r="E4142" t="s">
        <v>53</v>
      </c>
      <c r="F4142" s="1">
        <v>44338</v>
      </c>
      <c r="G4142">
        <f>DAY(Table1[[#This Row],[Date of Admission]])</f>
        <v>22</v>
      </c>
      <c r="H4142" t="str">
        <f>TEXT(Table1[[#This Row],[Date of Admission]],"dddd")</f>
        <v>Saturday</v>
      </c>
      <c r="I4142">
        <f>WEEKDAY(Table1[[#This Row],[Date of Admission]],2)</f>
        <v>6</v>
      </c>
      <c r="J4142" t="str">
        <f>IF(OR(Table1[[#This Row],[Weekday Number]]=6,Table1[[#This Row],[Weekday Number]]=7),"Weekend","Weekday")</f>
        <v>Weekend</v>
      </c>
      <c r="K4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2" t="s">
        <v>11708</v>
      </c>
      <c r="M4142" t="s">
        <v>11709</v>
      </c>
      <c r="N4142" t="s">
        <v>25</v>
      </c>
      <c r="O4142">
        <v>34133.069409999996</v>
      </c>
      <c r="P4142">
        <v>382</v>
      </c>
      <c r="Q4142" t="s">
        <v>49</v>
      </c>
      <c r="R4142" s="1">
        <v>44365</v>
      </c>
      <c r="S4142">
        <f>WEEKDAY(Table1[[#This Row],[Discharge Date]],2)</f>
        <v>5</v>
      </c>
      <c r="T4142" t="s">
        <v>50</v>
      </c>
      <c r="U4142" t="s">
        <v>39</v>
      </c>
      <c r="V4142" t="s">
        <v>40</v>
      </c>
    </row>
    <row r="4143" spans="1:22" x14ac:dyDescent="0.35">
      <c r="A4143" t="s">
        <v>11710</v>
      </c>
      <c r="B4143">
        <v>34</v>
      </c>
      <c r="C4143" t="s">
        <v>31</v>
      </c>
      <c r="D4143" t="s">
        <v>32</v>
      </c>
      <c r="E4143" t="s">
        <v>43</v>
      </c>
      <c r="F4143" s="1">
        <v>43944</v>
      </c>
      <c r="G4143">
        <f>DAY(Table1[[#This Row],[Date of Admission]])</f>
        <v>23</v>
      </c>
      <c r="H4143" t="str">
        <f>TEXT(Table1[[#This Row],[Date of Admission]],"dddd")</f>
        <v>Thursday</v>
      </c>
      <c r="I4143">
        <f>WEEKDAY(Table1[[#This Row],[Date of Admission]],2)</f>
        <v>4</v>
      </c>
      <c r="J4143" t="str">
        <f>IF(OR(Table1[[#This Row],[Weekday Number]]=6,Table1[[#This Row],[Weekday Number]]=7),"Weekend","Weekday")</f>
        <v>Weekday</v>
      </c>
      <c r="K4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3" t="s">
        <v>11711</v>
      </c>
      <c r="M4143" t="s">
        <v>11712</v>
      </c>
      <c r="N4143" t="s">
        <v>69</v>
      </c>
      <c r="O4143">
        <v>4694.7644469999996</v>
      </c>
      <c r="P4143">
        <v>347</v>
      </c>
      <c r="Q4143" t="s">
        <v>49</v>
      </c>
      <c r="R4143" s="1">
        <v>43958</v>
      </c>
      <c r="S4143">
        <f>WEEKDAY(Table1[[#This Row],[Discharge Date]],2)</f>
        <v>4</v>
      </c>
      <c r="T4143" t="s">
        <v>94</v>
      </c>
      <c r="U4143" t="s">
        <v>51</v>
      </c>
      <c r="V4143" t="s">
        <v>40</v>
      </c>
    </row>
    <row r="4144" spans="1:22" x14ac:dyDescent="0.35">
      <c r="A4144" t="s">
        <v>11713</v>
      </c>
      <c r="B4144">
        <v>85</v>
      </c>
      <c r="C4144" t="s">
        <v>20</v>
      </c>
      <c r="D4144" t="s">
        <v>99</v>
      </c>
      <c r="E4144" t="s">
        <v>22</v>
      </c>
      <c r="F4144" s="1">
        <v>43885</v>
      </c>
      <c r="G4144">
        <f>DAY(Table1[[#This Row],[Date of Admission]])</f>
        <v>24</v>
      </c>
      <c r="H4144" t="str">
        <f>TEXT(Table1[[#This Row],[Date of Admission]],"dddd")</f>
        <v>Monday</v>
      </c>
      <c r="I4144">
        <f>WEEKDAY(Table1[[#This Row],[Date of Admission]],2)</f>
        <v>1</v>
      </c>
      <c r="J4144" t="str">
        <f>IF(OR(Table1[[#This Row],[Weekday Number]]=6,Table1[[#This Row],[Weekday Number]]=7),"Weekend","Weekday")</f>
        <v>Weekday</v>
      </c>
      <c r="K4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4" t="s">
        <v>11714</v>
      </c>
      <c r="M4144" t="s">
        <v>11715</v>
      </c>
      <c r="N4144" t="s">
        <v>25</v>
      </c>
      <c r="O4144">
        <v>6560.7478440000004</v>
      </c>
      <c r="P4144">
        <v>307</v>
      </c>
      <c r="Q4144" t="s">
        <v>49</v>
      </c>
      <c r="R4144" s="1">
        <v>43909</v>
      </c>
      <c r="S4144">
        <f>WEEKDAY(Table1[[#This Row],[Discharge Date]],2)</f>
        <v>4</v>
      </c>
      <c r="T4144" t="s">
        <v>38</v>
      </c>
      <c r="U4144" t="s">
        <v>51</v>
      </c>
      <c r="V4144" t="s">
        <v>29</v>
      </c>
    </row>
    <row r="4145" spans="1:22" x14ac:dyDescent="0.35">
      <c r="A4145" t="s">
        <v>11716</v>
      </c>
      <c r="B4145">
        <v>55</v>
      </c>
      <c r="C4145" t="s">
        <v>31</v>
      </c>
      <c r="D4145" t="s">
        <v>71</v>
      </c>
      <c r="E4145" t="s">
        <v>22</v>
      </c>
      <c r="F4145" s="1">
        <v>43847</v>
      </c>
      <c r="G4145">
        <f>DAY(Table1[[#This Row],[Date of Admission]])</f>
        <v>17</v>
      </c>
      <c r="H4145" t="str">
        <f>TEXT(Table1[[#This Row],[Date of Admission]],"dddd")</f>
        <v>Friday</v>
      </c>
      <c r="I4145">
        <f>WEEKDAY(Table1[[#This Row],[Date of Admission]],2)</f>
        <v>5</v>
      </c>
      <c r="J4145" t="str">
        <f>IF(OR(Table1[[#This Row],[Weekday Number]]=6,Table1[[#This Row],[Weekday Number]]=7),"Weekend","Weekday")</f>
        <v>Weekday</v>
      </c>
      <c r="K4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5" t="s">
        <v>11717</v>
      </c>
      <c r="M4145" t="s">
        <v>6863</v>
      </c>
      <c r="N4145" t="s">
        <v>25</v>
      </c>
      <c r="O4145">
        <v>11635.63651</v>
      </c>
      <c r="P4145">
        <v>340</v>
      </c>
      <c r="Q4145" t="s">
        <v>49</v>
      </c>
      <c r="R4145" s="1">
        <v>43856</v>
      </c>
      <c r="S4145">
        <f>WEEKDAY(Table1[[#This Row],[Discharge Date]],2)</f>
        <v>7</v>
      </c>
      <c r="T4145" t="s">
        <v>27</v>
      </c>
      <c r="U4145" t="s">
        <v>51</v>
      </c>
      <c r="V4145" t="s">
        <v>40</v>
      </c>
    </row>
    <row r="4146" spans="1:22" x14ac:dyDescent="0.35">
      <c r="A4146" t="s">
        <v>7195</v>
      </c>
      <c r="B4146">
        <v>85</v>
      </c>
      <c r="C4146" t="s">
        <v>20</v>
      </c>
      <c r="D4146" t="s">
        <v>239</v>
      </c>
      <c r="E4146" t="s">
        <v>43</v>
      </c>
      <c r="F4146" s="1">
        <v>44141</v>
      </c>
      <c r="G4146">
        <f>DAY(Table1[[#This Row],[Date of Admission]])</f>
        <v>6</v>
      </c>
      <c r="H4146" t="str">
        <f>TEXT(Table1[[#This Row],[Date of Admission]],"dddd")</f>
        <v>Friday</v>
      </c>
      <c r="I4146">
        <f>WEEKDAY(Table1[[#This Row],[Date of Admission]],2)</f>
        <v>5</v>
      </c>
      <c r="J4146" t="str">
        <f>IF(OR(Table1[[#This Row],[Weekday Number]]=6,Table1[[#This Row],[Weekday Number]]=7),"Weekend","Weekday")</f>
        <v>Weekday</v>
      </c>
      <c r="K4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6" t="s">
        <v>11718</v>
      </c>
      <c r="M4146" t="s">
        <v>11719</v>
      </c>
      <c r="N4146" t="s">
        <v>25</v>
      </c>
      <c r="O4146">
        <v>3463.8788479999998</v>
      </c>
      <c r="P4146">
        <v>144</v>
      </c>
      <c r="Q4146" t="s">
        <v>49</v>
      </c>
      <c r="R4146" s="1">
        <v>44146</v>
      </c>
      <c r="S4146">
        <f>WEEKDAY(Table1[[#This Row],[Discharge Date]],2)</f>
        <v>3</v>
      </c>
      <c r="T4146" t="s">
        <v>27</v>
      </c>
      <c r="U4146" t="s">
        <v>51</v>
      </c>
      <c r="V4146" t="s">
        <v>29</v>
      </c>
    </row>
    <row r="4147" spans="1:22" x14ac:dyDescent="0.35">
      <c r="A4147" t="s">
        <v>11720</v>
      </c>
      <c r="B4147">
        <v>57</v>
      </c>
      <c r="C4147" t="s">
        <v>20</v>
      </c>
      <c r="D4147" t="s">
        <v>42</v>
      </c>
      <c r="E4147" t="s">
        <v>22</v>
      </c>
      <c r="F4147" s="1">
        <v>43877</v>
      </c>
      <c r="G4147">
        <f>DAY(Table1[[#This Row],[Date of Admission]])</f>
        <v>16</v>
      </c>
      <c r="H4147" t="str">
        <f>TEXT(Table1[[#This Row],[Date of Admission]],"dddd")</f>
        <v>Sunday</v>
      </c>
      <c r="I4147">
        <f>WEEKDAY(Table1[[#This Row],[Date of Admission]],2)</f>
        <v>7</v>
      </c>
      <c r="J4147" t="str">
        <f>IF(OR(Table1[[#This Row],[Weekday Number]]=6,Table1[[#This Row],[Weekday Number]]=7),"Weekend","Weekday")</f>
        <v>Weekend</v>
      </c>
      <c r="K4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7" t="s">
        <v>11721</v>
      </c>
      <c r="M4147" t="s">
        <v>11722</v>
      </c>
      <c r="N4147" t="s">
        <v>60</v>
      </c>
      <c r="O4147">
        <v>29408.621480000002</v>
      </c>
      <c r="P4147">
        <v>207</v>
      </c>
      <c r="Q4147" t="s">
        <v>37</v>
      </c>
      <c r="R4147" s="1">
        <v>43893</v>
      </c>
      <c r="S4147">
        <f>WEEKDAY(Table1[[#This Row],[Discharge Date]],2)</f>
        <v>2</v>
      </c>
      <c r="T4147" t="s">
        <v>27</v>
      </c>
      <c r="U4147" t="s">
        <v>39</v>
      </c>
      <c r="V4147" t="s">
        <v>40</v>
      </c>
    </row>
    <row r="4148" spans="1:22" x14ac:dyDescent="0.35">
      <c r="A4148" t="s">
        <v>11723</v>
      </c>
      <c r="B4148">
        <v>31</v>
      </c>
      <c r="C4148" t="s">
        <v>20</v>
      </c>
      <c r="D4148" t="s">
        <v>124</v>
      </c>
      <c r="E4148" t="s">
        <v>78</v>
      </c>
      <c r="F4148" s="1">
        <v>43796</v>
      </c>
      <c r="G4148">
        <f>DAY(Table1[[#This Row],[Date of Admission]])</f>
        <v>27</v>
      </c>
      <c r="H4148" t="str">
        <f>TEXT(Table1[[#This Row],[Date of Admission]],"dddd")</f>
        <v>Wednesday</v>
      </c>
      <c r="I4148">
        <f>WEEKDAY(Table1[[#This Row],[Date of Admission]],2)</f>
        <v>3</v>
      </c>
      <c r="J4148" t="str">
        <f>IF(OR(Table1[[#This Row],[Weekday Number]]=6,Table1[[#This Row],[Weekday Number]]=7),"Weekend","Weekday")</f>
        <v>Weekday</v>
      </c>
      <c r="K4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48" t="s">
        <v>11724</v>
      </c>
      <c r="M4148" t="s">
        <v>11725</v>
      </c>
      <c r="N4148" t="s">
        <v>65</v>
      </c>
      <c r="O4148">
        <v>17777.47798</v>
      </c>
      <c r="P4148">
        <v>269</v>
      </c>
      <c r="Q4148" t="s">
        <v>37</v>
      </c>
      <c r="R4148" s="1">
        <v>43823</v>
      </c>
      <c r="S4148">
        <f>WEEKDAY(Table1[[#This Row],[Discharge Date]],2)</f>
        <v>2</v>
      </c>
      <c r="T4148" t="s">
        <v>50</v>
      </c>
      <c r="U4148" t="s">
        <v>39</v>
      </c>
      <c r="V4148" t="s">
        <v>40</v>
      </c>
    </row>
    <row r="4149" spans="1:22" x14ac:dyDescent="0.35">
      <c r="A4149" t="s">
        <v>11726</v>
      </c>
      <c r="B4149">
        <v>82</v>
      </c>
      <c r="C4149" t="s">
        <v>20</v>
      </c>
      <c r="D4149" t="s">
        <v>124</v>
      </c>
      <c r="E4149" t="s">
        <v>78</v>
      </c>
      <c r="F4149" s="1">
        <v>45211</v>
      </c>
      <c r="G4149">
        <f>DAY(Table1[[#This Row],[Date of Admission]])</f>
        <v>12</v>
      </c>
      <c r="H4149" t="str">
        <f>TEXT(Table1[[#This Row],[Date of Admission]],"dddd")</f>
        <v>Thursday</v>
      </c>
      <c r="I4149">
        <f>WEEKDAY(Table1[[#This Row],[Date of Admission]],2)</f>
        <v>4</v>
      </c>
      <c r="J4149" t="str">
        <f>IF(OR(Table1[[#This Row],[Weekday Number]]=6,Table1[[#This Row],[Weekday Number]]=7),"Weekend","Weekday")</f>
        <v>Weekday</v>
      </c>
      <c r="K4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49" t="s">
        <v>11727</v>
      </c>
      <c r="M4149" t="s">
        <v>11728</v>
      </c>
      <c r="N4149" t="s">
        <v>25</v>
      </c>
      <c r="O4149">
        <v>22035.380120000002</v>
      </c>
      <c r="P4149">
        <v>335</v>
      </c>
      <c r="Q4149" t="s">
        <v>49</v>
      </c>
      <c r="R4149" s="1">
        <v>45231</v>
      </c>
      <c r="S4149">
        <f>WEEKDAY(Table1[[#This Row],[Discharge Date]],2)</f>
        <v>3</v>
      </c>
      <c r="T4149" t="s">
        <v>50</v>
      </c>
      <c r="U4149" t="s">
        <v>51</v>
      </c>
      <c r="V4149" t="s">
        <v>29</v>
      </c>
    </row>
    <row r="4150" spans="1:22" x14ac:dyDescent="0.35">
      <c r="A4150" t="s">
        <v>11729</v>
      </c>
      <c r="B4150">
        <v>25</v>
      </c>
      <c r="C4150" t="s">
        <v>20</v>
      </c>
      <c r="D4150" t="s">
        <v>21</v>
      </c>
      <c r="E4150" t="s">
        <v>22</v>
      </c>
      <c r="F4150" s="1">
        <v>45177</v>
      </c>
      <c r="G4150">
        <f>DAY(Table1[[#This Row],[Date of Admission]])</f>
        <v>8</v>
      </c>
      <c r="H4150" t="str">
        <f>TEXT(Table1[[#This Row],[Date of Admission]],"dddd")</f>
        <v>Friday</v>
      </c>
      <c r="I4150">
        <f>WEEKDAY(Table1[[#This Row],[Date of Admission]],2)</f>
        <v>5</v>
      </c>
      <c r="J4150" t="str">
        <f>IF(OR(Table1[[#This Row],[Weekday Number]]=6,Table1[[#This Row],[Weekday Number]]=7),"Weekend","Weekday")</f>
        <v>Weekday</v>
      </c>
      <c r="K4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0" t="s">
        <v>11730</v>
      </c>
      <c r="M4150" t="s">
        <v>11731</v>
      </c>
      <c r="N4150" t="s">
        <v>65</v>
      </c>
      <c r="O4150">
        <v>23825.53716</v>
      </c>
      <c r="P4150">
        <v>403</v>
      </c>
      <c r="Q4150" t="s">
        <v>49</v>
      </c>
      <c r="R4150" s="1">
        <v>45189</v>
      </c>
      <c r="S4150">
        <f>WEEKDAY(Table1[[#This Row],[Discharge Date]],2)</f>
        <v>3</v>
      </c>
      <c r="T4150" t="s">
        <v>27</v>
      </c>
      <c r="U4150" t="s">
        <v>39</v>
      </c>
      <c r="V4150" t="s">
        <v>40</v>
      </c>
    </row>
    <row r="4151" spans="1:22" x14ac:dyDescent="0.35">
      <c r="A4151" t="s">
        <v>11732</v>
      </c>
      <c r="B4151">
        <v>52</v>
      </c>
      <c r="C4151" t="s">
        <v>20</v>
      </c>
      <c r="D4151" t="s">
        <v>32</v>
      </c>
      <c r="E4151" t="s">
        <v>43</v>
      </c>
      <c r="F4151" s="1">
        <v>44305</v>
      </c>
      <c r="G4151">
        <f>DAY(Table1[[#This Row],[Date of Admission]])</f>
        <v>19</v>
      </c>
      <c r="H4151" t="str">
        <f>TEXT(Table1[[#This Row],[Date of Admission]],"dddd")</f>
        <v>Monday</v>
      </c>
      <c r="I4151">
        <f>WEEKDAY(Table1[[#This Row],[Date of Admission]],2)</f>
        <v>1</v>
      </c>
      <c r="J4151" t="str">
        <f>IF(OR(Table1[[#This Row],[Weekday Number]]=6,Table1[[#This Row],[Weekday Number]]=7),"Weekend","Weekday")</f>
        <v>Weekday</v>
      </c>
      <c r="K4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1" t="s">
        <v>11733</v>
      </c>
      <c r="M4151" t="s">
        <v>11734</v>
      </c>
      <c r="N4151" t="s">
        <v>65</v>
      </c>
      <c r="O4151">
        <v>16256.606250000001</v>
      </c>
      <c r="P4151">
        <v>227</v>
      </c>
      <c r="Q4151" t="s">
        <v>37</v>
      </c>
      <c r="R4151" s="1">
        <v>44324</v>
      </c>
      <c r="S4151">
        <f>WEEKDAY(Table1[[#This Row],[Discharge Date]],2)</f>
        <v>6</v>
      </c>
      <c r="T4151" t="s">
        <v>56</v>
      </c>
      <c r="U4151" t="s">
        <v>28</v>
      </c>
      <c r="V4151" t="s">
        <v>40</v>
      </c>
    </row>
    <row r="4152" spans="1:22" x14ac:dyDescent="0.35">
      <c r="A4152" t="s">
        <v>11735</v>
      </c>
      <c r="B4152">
        <v>82</v>
      </c>
      <c r="C4152" t="s">
        <v>31</v>
      </c>
      <c r="D4152" t="s">
        <v>21</v>
      </c>
      <c r="E4152" t="s">
        <v>78</v>
      </c>
      <c r="F4152" s="1">
        <v>44972</v>
      </c>
      <c r="G4152">
        <f>DAY(Table1[[#This Row],[Date of Admission]])</f>
        <v>15</v>
      </c>
      <c r="H4152" t="str">
        <f>TEXT(Table1[[#This Row],[Date of Admission]],"dddd")</f>
        <v>Wednesday</v>
      </c>
      <c r="I4152">
        <f>WEEKDAY(Table1[[#This Row],[Date of Admission]],2)</f>
        <v>3</v>
      </c>
      <c r="J4152" t="str">
        <f>IF(OR(Table1[[#This Row],[Weekday Number]]=6,Table1[[#This Row],[Weekday Number]]=7),"Weekend","Weekday")</f>
        <v>Weekday</v>
      </c>
      <c r="K4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2" t="s">
        <v>11736</v>
      </c>
      <c r="M4152" t="s">
        <v>11737</v>
      </c>
      <c r="N4152" t="s">
        <v>25</v>
      </c>
      <c r="O4152">
        <v>17873.752700000001</v>
      </c>
      <c r="P4152">
        <v>218</v>
      </c>
      <c r="Q4152" t="s">
        <v>26</v>
      </c>
      <c r="R4152" s="1">
        <v>44973</v>
      </c>
      <c r="S4152">
        <f>WEEKDAY(Table1[[#This Row],[Discharge Date]],2)</f>
        <v>4</v>
      </c>
      <c r="T4152" t="s">
        <v>38</v>
      </c>
      <c r="U4152" t="s">
        <v>39</v>
      </c>
      <c r="V4152" t="s">
        <v>29</v>
      </c>
    </row>
    <row r="4153" spans="1:22" x14ac:dyDescent="0.35">
      <c r="A4153" t="s">
        <v>5841</v>
      </c>
      <c r="B4153">
        <v>78</v>
      </c>
      <c r="C4153" t="s">
        <v>31</v>
      </c>
      <c r="D4153" t="s">
        <v>57</v>
      </c>
      <c r="E4153" t="s">
        <v>33</v>
      </c>
      <c r="F4153" s="1">
        <v>43421</v>
      </c>
      <c r="G4153">
        <f>DAY(Table1[[#This Row],[Date of Admission]])</f>
        <v>17</v>
      </c>
      <c r="H4153" t="str">
        <f>TEXT(Table1[[#This Row],[Date of Admission]],"dddd")</f>
        <v>Saturday</v>
      </c>
      <c r="I4153">
        <f>WEEKDAY(Table1[[#This Row],[Date of Admission]],2)</f>
        <v>6</v>
      </c>
      <c r="J4153" t="str">
        <f>IF(OR(Table1[[#This Row],[Weekday Number]]=6,Table1[[#This Row],[Weekday Number]]=7),"Weekend","Weekday")</f>
        <v>Weekend</v>
      </c>
      <c r="K4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3" t="s">
        <v>11738</v>
      </c>
      <c r="M4153" t="s">
        <v>11739</v>
      </c>
      <c r="N4153" t="s">
        <v>25</v>
      </c>
      <c r="O4153">
        <v>29002.830580000002</v>
      </c>
      <c r="P4153">
        <v>398</v>
      </c>
      <c r="Q4153" t="s">
        <v>49</v>
      </c>
      <c r="R4153" s="1">
        <v>43432</v>
      </c>
      <c r="S4153">
        <f>WEEKDAY(Table1[[#This Row],[Discharge Date]],2)</f>
        <v>3</v>
      </c>
      <c r="T4153" t="s">
        <v>50</v>
      </c>
      <c r="U4153" t="s">
        <v>51</v>
      </c>
      <c r="V4153" t="s">
        <v>29</v>
      </c>
    </row>
    <row r="4154" spans="1:22" x14ac:dyDescent="0.35">
      <c r="A4154" t="s">
        <v>11740</v>
      </c>
      <c r="B4154">
        <v>62</v>
      </c>
      <c r="C4154" t="s">
        <v>31</v>
      </c>
      <c r="D4154" t="s">
        <v>21</v>
      </c>
      <c r="E4154" t="s">
        <v>22</v>
      </c>
      <c r="F4154" s="1">
        <v>45007</v>
      </c>
      <c r="G4154">
        <f>DAY(Table1[[#This Row],[Date of Admission]])</f>
        <v>22</v>
      </c>
      <c r="H4154" t="str">
        <f>TEXT(Table1[[#This Row],[Date of Admission]],"dddd")</f>
        <v>Wednesday</v>
      </c>
      <c r="I4154">
        <f>WEEKDAY(Table1[[#This Row],[Date of Admission]],2)</f>
        <v>3</v>
      </c>
      <c r="J4154" t="str">
        <f>IF(OR(Table1[[#This Row],[Weekday Number]]=6,Table1[[#This Row],[Weekday Number]]=7),"Weekend","Weekday")</f>
        <v>Weekday</v>
      </c>
      <c r="K4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4" t="s">
        <v>11741</v>
      </c>
      <c r="M4154" t="s">
        <v>11742</v>
      </c>
      <c r="N4154" t="s">
        <v>25</v>
      </c>
      <c r="O4154">
        <v>15940.957329999999</v>
      </c>
      <c r="P4154">
        <v>495</v>
      </c>
      <c r="Q4154" t="s">
        <v>49</v>
      </c>
      <c r="R4154" s="1">
        <v>45019</v>
      </c>
      <c r="S4154">
        <f>WEEKDAY(Table1[[#This Row],[Discharge Date]],2)</f>
        <v>1</v>
      </c>
      <c r="T4154" t="s">
        <v>27</v>
      </c>
      <c r="U4154" t="s">
        <v>51</v>
      </c>
      <c r="V4154" t="s">
        <v>40</v>
      </c>
    </row>
    <row r="4155" spans="1:22" x14ac:dyDescent="0.35">
      <c r="A4155" t="s">
        <v>11743</v>
      </c>
      <c r="B4155">
        <v>30</v>
      </c>
      <c r="C4155" t="s">
        <v>31</v>
      </c>
      <c r="D4155" t="s">
        <v>124</v>
      </c>
      <c r="E4155" t="s">
        <v>53</v>
      </c>
      <c r="F4155" s="1">
        <v>44833</v>
      </c>
      <c r="G4155">
        <f>DAY(Table1[[#This Row],[Date of Admission]])</f>
        <v>29</v>
      </c>
      <c r="H4155" t="str">
        <f>TEXT(Table1[[#This Row],[Date of Admission]],"dddd")</f>
        <v>Thursday</v>
      </c>
      <c r="I4155">
        <f>WEEKDAY(Table1[[#This Row],[Date of Admission]],2)</f>
        <v>4</v>
      </c>
      <c r="J4155" t="str">
        <f>IF(OR(Table1[[#This Row],[Weekday Number]]=6,Table1[[#This Row],[Weekday Number]]=7),"Weekend","Weekday")</f>
        <v>Weekday</v>
      </c>
      <c r="K4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55" t="s">
        <v>11744</v>
      </c>
      <c r="M4155" t="s">
        <v>11745</v>
      </c>
      <c r="N4155" t="s">
        <v>36</v>
      </c>
      <c r="O4155">
        <v>21060.981400000001</v>
      </c>
      <c r="P4155">
        <v>292</v>
      </c>
      <c r="Q4155" t="s">
        <v>26</v>
      </c>
      <c r="R4155" s="1">
        <v>44839</v>
      </c>
      <c r="S4155">
        <f>WEEKDAY(Table1[[#This Row],[Discharge Date]],2)</f>
        <v>3</v>
      </c>
      <c r="T4155" t="s">
        <v>50</v>
      </c>
      <c r="U4155" t="s">
        <v>39</v>
      </c>
      <c r="V4155" t="s">
        <v>40</v>
      </c>
    </row>
    <row r="4156" spans="1:22" x14ac:dyDescent="0.35">
      <c r="A4156" t="s">
        <v>11746</v>
      </c>
      <c r="B4156">
        <v>81</v>
      </c>
      <c r="C4156" t="s">
        <v>20</v>
      </c>
      <c r="D4156" t="s">
        <v>124</v>
      </c>
      <c r="E4156" t="s">
        <v>22</v>
      </c>
      <c r="F4156" s="1">
        <v>44240</v>
      </c>
      <c r="G4156">
        <f>DAY(Table1[[#This Row],[Date of Admission]])</f>
        <v>13</v>
      </c>
      <c r="H4156" t="str">
        <f>TEXT(Table1[[#This Row],[Date of Admission]],"dddd")</f>
        <v>Saturday</v>
      </c>
      <c r="I4156">
        <f>WEEKDAY(Table1[[#This Row],[Date of Admission]],2)</f>
        <v>6</v>
      </c>
      <c r="J4156" t="str">
        <f>IF(OR(Table1[[#This Row],[Weekday Number]]=6,Table1[[#This Row],[Weekday Number]]=7),"Weekend","Weekday")</f>
        <v>Weekend</v>
      </c>
      <c r="K4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6" t="s">
        <v>11747</v>
      </c>
      <c r="M4156" t="s">
        <v>11748</v>
      </c>
      <c r="N4156" t="s">
        <v>25</v>
      </c>
      <c r="O4156">
        <v>46578.897040000003</v>
      </c>
      <c r="P4156">
        <v>335</v>
      </c>
      <c r="Q4156" t="s">
        <v>49</v>
      </c>
      <c r="R4156" s="1">
        <v>44246</v>
      </c>
      <c r="S4156">
        <f>WEEKDAY(Table1[[#This Row],[Discharge Date]],2)</f>
        <v>5</v>
      </c>
      <c r="T4156" t="s">
        <v>50</v>
      </c>
      <c r="U4156" t="s">
        <v>51</v>
      </c>
      <c r="V4156" t="s">
        <v>29</v>
      </c>
    </row>
    <row r="4157" spans="1:22" x14ac:dyDescent="0.35">
      <c r="A4157" t="s">
        <v>11749</v>
      </c>
      <c r="B4157">
        <v>83</v>
      </c>
      <c r="C4157" t="s">
        <v>31</v>
      </c>
      <c r="D4157" t="s">
        <v>99</v>
      </c>
      <c r="E4157" t="s">
        <v>62</v>
      </c>
      <c r="F4157" s="1">
        <v>44876</v>
      </c>
      <c r="G4157">
        <f>DAY(Table1[[#This Row],[Date of Admission]])</f>
        <v>11</v>
      </c>
      <c r="H4157" t="str">
        <f>TEXT(Table1[[#This Row],[Date of Admission]],"dddd")</f>
        <v>Friday</v>
      </c>
      <c r="I4157">
        <f>WEEKDAY(Table1[[#This Row],[Date of Admission]],2)</f>
        <v>5</v>
      </c>
      <c r="J4157" t="str">
        <f>IF(OR(Table1[[#This Row],[Weekday Number]]=6,Table1[[#This Row],[Weekday Number]]=7),"Weekend","Weekday")</f>
        <v>Weekday</v>
      </c>
      <c r="K4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7" t="s">
        <v>3109</v>
      </c>
      <c r="M4157" t="s">
        <v>11750</v>
      </c>
      <c r="N4157" t="s">
        <v>25</v>
      </c>
      <c r="O4157">
        <v>9404.8271359999999</v>
      </c>
      <c r="P4157">
        <v>164</v>
      </c>
      <c r="Q4157" t="s">
        <v>37</v>
      </c>
      <c r="R4157" s="1">
        <v>44895</v>
      </c>
      <c r="S4157">
        <f>WEEKDAY(Table1[[#This Row],[Discharge Date]],2)</f>
        <v>3</v>
      </c>
      <c r="T4157" t="s">
        <v>50</v>
      </c>
      <c r="U4157" t="s">
        <v>51</v>
      </c>
      <c r="V4157" t="s">
        <v>29</v>
      </c>
    </row>
    <row r="4158" spans="1:22" x14ac:dyDescent="0.35">
      <c r="A4158" t="s">
        <v>11751</v>
      </c>
      <c r="B4158">
        <v>53</v>
      </c>
      <c r="C4158" t="s">
        <v>31</v>
      </c>
      <c r="D4158" t="s">
        <v>21</v>
      </c>
      <c r="E4158" t="s">
        <v>62</v>
      </c>
      <c r="F4158" s="1">
        <v>44940</v>
      </c>
      <c r="G4158">
        <f>DAY(Table1[[#This Row],[Date of Admission]])</f>
        <v>14</v>
      </c>
      <c r="H4158" t="str">
        <f>TEXT(Table1[[#This Row],[Date of Admission]],"dddd")</f>
        <v>Saturday</v>
      </c>
      <c r="I4158">
        <f>WEEKDAY(Table1[[#This Row],[Date of Admission]],2)</f>
        <v>6</v>
      </c>
      <c r="J4158" t="str">
        <f>IF(OR(Table1[[#This Row],[Weekday Number]]=6,Table1[[#This Row],[Weekday Number]]=7),"Weekend","Weekday")</f>
        <v>Weekend</v>
      </c>
      <c r="K4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58" t="s">
        <v>11752</v>
      </c>
      <c r="M4158" t="s">
        <v>11753</v>
      </c>
      <c r="N4158" t="s">
        <v>36</v>
      </c>
      <c r="O4158">
        <v>3786.1692210000001</v>
      </c>
      <c r="P4158">
        <v>211</v>
      </c>
      <c r="Q4158" t="s">
        <v>37</v>
      </c>
      <c r="R4158" s="1">
        <v>44950</v>
      </c>
      <c r="S4158">
        <f>WEEKDAY(Table1[[#This Row],[Discharge Date]],2)</f>
        <v>2</v>
      </c>
      <c r="T4158" t="s">
        <v>27</v>
      </c>
      <c r="U4158" t="s">
        <v>39</v>
      </c>
      <c r="V4158" t="s">
        <v>40</v>
      </c>
    </row>
    <row r="4159" spans="1:22" x14ac:dyDescent="0.35">
      <c r="A4159" t="s">
        <v>11754</v>
      </c>
      <c r="B4159">
        <v>76</v>
      </c>
      <c r="C4159" t="s">
        <v>20</v>
      </c>
      <c r="D4159" t="s">
        <v>42</v>
      </c>
      <c r="E4159" t="s">
        <v>22</v>
      </c>
      <c r="F4159" s="1">
        <v>44438</v>
      </c>
      <c r="G4159">
        <f>DAY(Table1[[#This Row],[Date of Admission]])</f>
        <v>30</v>
      </c>
      <c r="H4159" t="str">
        <f>TEXT(Table1[[#This Row],[Date of Admission]],"dddd")</f>
        <v>Monday</v>
      </c>
      <c r="I4159">
        <f>WEEKDAY(Table1[[#This Row],[Date of Admission]],2)</f>
        <v>1</v>
      </c>
      <c r="J4159" t="str">
        <f>IF(OR(Table1[[#This Row],[Weekday Number]]=6,Table1[[#This Row],[Weekday Number]]=7),"Weekend","Weekday")</f>
        <v>Weekday</v>
      </c>
      <c r="K4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59" t="s">
        <v>10579</v>
      </c>
      <c r="M4159" t="s">
        <v>11755</v>
      </c>
      <c r="N4159" t="s">
        <v>25</v>
      </c>
      <c r="O4159">
        <v>29097.744999999999</v>
      </c>
      <c r="P4159">
        <v>183</v>
      </c>
      <c r="Q4159" t="s">
        <v>37</v>
      </c>
      <c r="R4159" s="1">
        <v>44452</v>
      </c>
      <c r="S4159">
        <f>WEEKDAY(Table1[[#This Row],[Discharge Date]],2)</f>
        <v>1</v>
      </c>
      <c r="T4159" t="s">
        <v>27</v>
      </c>
      <c r="U4159" t="s">
        <v>39</v>
      </c>
      <c r="V4159" t="s">
        <v>29</v>
      </c>
    </row>
    <row r="4160" spans="1:22" x14ac:dyDescent="0.35">
      <c r="A4160" t="s">
        <v>11756</v>
      </c>
      <c r="B4160">
        <v>77</v>
      </c>
      <c r="C4160" t="s">
        <v>31</v>
      </c>
      <c r="D4160" t="s">
        <v>71</v>
      </c>
      <c r="E4160" t="s">
        <v>78</v>
      </c>
      <c r="F4160" s="1">
        <v>43511</v>
      </c>
      <c r="G4160">
        <f>DAY(Table1[[#This Row],[Date of Admission]])</f>
        <v>15</v>
      </c>
      <c r="H4160" t="str">
        <f>TEXT(Table1[[#This Row],[Date of Admission]],"dddd")</f>
        <v>Friday</v>
      </c>
      <c r="I4160">
        <f>WEEKDAY(Table1[[#This Row],[Date of Admission]],2)</f>
        <v>5</v>
      </c>
      <c r="J4160" t="str">
        <f>IF(OR(Table1[[#This Row],[Weekday Number]]=6,Table1[[#This Row],[Weekday Number]]=7),"Weekend","Weekday")</f>
        <v>Weekday</v>
      </c>
      <c r="K4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0" t="s">
        <v>11757</v>
      </c>
      <c r="M4160" t="s">
        <v>11758</v>
      </c>
      <c r="N4160" t="s">
        <v>25</v>
      </c>
      <c r="O4160">
        <v>14437.178470000001</v>
      </c>
      <c r="P4160">
        <v>111</v>
      </c>
      <c r="Q4160" t="s">
        <v>26</v>
      </c>
      <c r="R4160" s="1">
        <v>43527</v>
      </c>
      <c r="S4160">
        <f>WEEKDAY(Table1[[#This Row],[Discharge Date]],2)</f>
        <v>7</v>
      </c>
      <c r="T4160" t="s">
        <v>94</v>
      </c>
      <c r="U4160" t="s">
        <v>39</v>
      </c>
      <c r="V4160" t="s">
        <v>29</v>
      </c>
    </row>
    <row r="4161" spans="1:22" x14ac:dyDescent="0.35">
      <c r="A4161" t="s">
        <v>11759</v>
      </c>
      <c r="B4161">
        <v>81</v>
      </c>
      <c r="C4161" t="s">
        <v>31</v>
      </c>
      <c r="D4161" t="s">
        <v>99</v>
      </c>
      <c r="E4161" t="s">
        <v>22</v>
      </c>
      <c r="F4161" s="1">
        <v>43723</v>
      </c>
      <c r="G4161">
        <f>DAY(Table1[[#This Row],[Date of Admission]])</f>
        <v>15</v>
      </c>
      <c r="H4161" t="str">
        <f>TEXT(Table1[[#This Row],[Date of Admission]],"dddd")</f>
        <v>Sunday</v>
      </c>
      <c r="I4161">
        <f>WEEKDAY(Table1[[#This Row],[Date of Admission]],2)</f>
        <v>7</v>
      </c>
      <c r="J4161" t="str">
        <f>IF(OR(Table1[[#This Row],[Weekday Number]]=6,Table1[[#This Row],[Weekday Number]]=7),"Weekend","Weekday")</f>
        <v>Weekend</v>
      </c>
      <c r="K4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1" t="s">
        <v>11760</v>
      </c>
      <c r="M4161" t="s">
        <v>11761</v>
      </c>
      <c r="N4161" t="s">
        <v>25</v>
      </c>
      <c r="O4161">
        <v>57921.049359999997</v>
      </c>
      <c r="P4161">
        <v>159</v>
      </c>
      <c r="Q4161" t="s">
        <v>37</v>
      </c>
      <c r="R4161" s="1">
        <v>43733</v>
      </c>
      <c r="S4161">
        <f>WEEKDAY(Table1[[#This Row],[Discharge Date]],2)</f>
        <v>3</v>
      </c>
      <c r="T4161" t="s">
        <v>50</v>
      </c>
      <c r="U4161" t="s">
        <v>51</v>
      </c>
      <c r="V4161" t="s">
        <v>29</v>
      </c>
    </row>
    <row r="4162" spans="1:22" x14ac:dyDescent="0.35">
      <c r="A4162" t="s">
        <v>11762</v>
      </c>
      <c r="B4162">
        <v>81</v>
      </c>
      <c r="C4162" t="s">
        <v>31</v>
      </c>
      <c r="D4162" t="s">
        <v>42</v>
      </c>
      <c r="E4162" t="s">
        <v>78</v>
      </c>
      <c r="F4162" s="1">
        <v>45152</v>
      </c>
      <c r="G4162">
        <f>DAY(Table1[[#This Row],[Date of Admission]])</f>
        <v>14</v>
      </c>
      <c r="H4162" t="str">
        <f>TEXT(Table1[[#This Row],[Date of Admission]],"dddd")</f>
        <v>Monday</v>
      </c>
      <c r="I4162">
        <f>WEEKDAY(Table1[[#This Row],[Date of Admission]],2)</f>
        <v>1</v>
      </c>
      <c r="J4162" t="str">
        <f>IF(OR(Table1[[#This Row],[Weekday Number]]=6,Table1[[#This Row],[Weekday Number]]=7),"Weekend","Weekday")</f>
        <v>Weekday</v>
      </c>
      <c r="K4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2" t="s">
        <v>11763</v>
      </c>
      <c r="M4162" t="s">
        <v>11764</v>
      </c>
      <c r="N4162" t="s">
        <v>25</v>
      </c>
      <c r="O4162">
        <v>16246.30927</v>
      </c>
      <c r="P4162">
        <v>462</v>
      </c>
      <c r="Q4162" t="s">
        <v>26</v>
      </c>
      <c r="R4162" s="1">
        <v>45153</v>
      </c>
      <c r="S4162">
        <f>WEEKDAY(Table1[[#This Row],[Discharge Date]],2)</f>
        <v>2</v>
      </c>
      <c r="T4162" t="s">
        <v>38</v>
      </c>
      <c r="U4162" t="s">
        <v>39</v>
      </c>
      <c r="V4162" t="s">
        <v>29</v>
      </c>
    </row>
    <row r="4163" spans="1:22" x14ac:dyDescent="0.35">
      <c r="A4163" t="s">
        <v>11765</v>
      </c>
      <c r="B4163">
        <v>37</v>
      </c>
      <c r="C4163" t="s">
        <v>31</v>
      </c>
      <c r="D4163" t="s">
        <v>71</v>
      </c>
      <c r="E4163" t="s">
        <v>53</v>
      </c>
      <c r="F4163" s="1">
        <v>43964</v>
      </c>
      <c r="G4163">
        <f>DAY(Table1[[#This Row],[Date of Admission]])</f>
        <v>13</v>
      </c>
      <c r="H4163" t="str">
        <f>TEXT(Table1[[#This Row],[Date of Admission]],"dddd")</f>
        <v>Wednesday</v>
      </c>
      <c r="I4163">
        <f>WEEKDAY(Table1[[#This Row],[Date of Admission]],2)</f>
        <v>3</v>
      </c>
      <c r="J4163" t="str">
        <f>IF(OR(Table1[[#This Row],[Weekday Number]]=6,Table1[[#This Row],[Weekday Number]]=7),"Weekend","Weekday")</f>
        <v>Weekday</v>
      </c>
      <c r="K4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3" t="s">
        <v>11766</v>
      </c>
      <c r="M4163" t="s">
        <v>11767</v>
      </c>
      <c r="N4163" t="s">
        <v>65</v>
      </c>
      <c r="O4163">
        <v>6814.7509819999996</v>
      </c>
      <c r="P4163">
        <v>125</v>
      </c>
      <c r="Q4163" t="s">
        <v>49</v>
      </c>
      <c r="R4163" s="1">
        <v>43974</v>
      </c>
      <c r="S4163">
        <f>WEEKDAY(Table1[[#This Row],[Discharge Date]],2)</f>
        <v>6</v>
      </c>
      <c r="T4163" t="s">
        <v>56</v>
      </c>
      <c r="U4163" t="s">
        <v>28</v>
      </c>
      <c r="V4163" t="s">
        <v>40</v>
      </c>
    </row>
    <row r="4164" spans="1:22" x14ac:dyDescent="0.35">
      <c r="A4164" t="s">
        <v>9760</v>
      </c>
      <c r="B4164">
        <v>59</v>
      </c>
      <c r="C4164" t="s">
        <v>20</v>
      </c>
      <c r="D4164" t="s">
        <v>239</v>
      </c>
      <c r="E4164" t="s">
        <v>78</v>
      </c>
      <c r="F4164" s="1">
        <v>43428</v>
      </c>
      <c r="G4164">
        <f>DAY(Table1[[#This Row],[Date of Admission]])</f>
        <v>24</v>
      </c>
      <c r="H4164" t="str">
        <f>TEXT(Table1[[#This Row],[Date of Admission]],"dddd")</f>
        <v>Saturday</v>
      </c>
      <c r="I4164">
        <f>WEEKDAY(Table1[[#This Row],[Date of Admission]],2)</f>
        <v>6</v>
      </c>
      <c r="J4164" t="str">
        <f>IF(OR(Table1[[#This Row],[Weekday Number]]=6,Table1[[#This Row],[Weekday Number]]=7),"Weekend","Weekday")</f>
        <v>Weekend</v>
      </c>
      <c r="K4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4" t="s">
        <v>11768</v>
      </c>
      <c r="M4164" t="s">
        <v>11769</v>
      </c>
      <c r="N4164" t="s">
        <v>65</v>
      </c>
      <c r="O4164">
        <v>18588.10828</v>
      </c>
      <c r="P4164">
        <v>426</v>
      </c>
      <c r="Q4164" t="s">
        <v>37</v>
      </c>
      <c r="R4164" s="1">
        <v>43429</v>
      </c>
      <c r="S4164">
        <f>WEEKDAY(Table1[[#This Row],[Discharge Date]],2)</f>
        <v>7</v>
      </c>
      <c r="T4164" t="s">
        <v>56</v>
      </c>
      <c r="U4164" t="s">
        <v>51</v>
      </c>
      <c r="V4164" t="s">
        <v>40</v>
      </c>
    </row>
    <row r="4165" spans="1:22" x14ac:dyDescent="0.35">
      <c r="A4165" t="s">
        <v>11770</v>
      </c>
      <c r="B4165">
        <v>71</v>
      </c>
      <c r="C4165" t="s">
        <v>20</v>
      </c>
      <c r="D4165" t="s">
        <v>124</v>
      </c>
      <c r="E4165" t="s">
        <v>22</v>
      </c>
      <c r="F4165" s="1">
        <v>44867</v>
      </c>
      <c r="G4165">
        <f>DAY(Table1[[#This Row],[Date of Admission]])</f>
        <v>2</v>
      </c>
      <c r="H4165" t="str">
        <f>TEXT(Table1[[#This Row],[Date of Admission]],"dddd")</f>
        <v>Wednesday</v>
      </c>
      <c r="I4165">
        <f>WEEKDAY(Table1[[#This Row],[Date of Admission]],2)</f>
        <v>3</v>
      </c>
      <c r="J4165" t="str">
        <f>IF(OR(Table1[[#This Row],[Weekday Number]]=6,Table1[[#This Row],[Weekday Number]]=7),"Weekend","Weekday")</f>
        <v>Weekday</v>
      </c>
      <c r="K4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165" t="s">
        <v>11771</v>
      </c>
      <c r="M4165" t="s">
        <v>11772</v>
      </c>
      <c r="N4165" t="s">
        <v>25</v>
      </c>
      <c r="O4165">
        <v>30409.887839999999</v>
      </c>
      <c r="P4165">
        <v>422</v>
      </c>
      <c r="Q4165" t="s">
        <v>49</v>
      </c>
      <c r="R4165" s="1">
        <v>44891</v>
      </c>
      <c r="S4165">
        <f>WEEKDAY(Table1[[#This Row],[Discharge Date]],2)</f>
        <v>6</v>
      </c>
      <c r="T4165" t="s">
        <v>50</v>
      </c>
      <c r="U4165" t="s">
        <v>39</v>
      </c>
      <c r="V4165" t="s">
        <v>29</v>
      </c>
    </row>
    <row r="4166" spans="1:22" x14ac:dyDescent="0.35">
      <c r="A4166" t="s">
        <v>11773</v>
      </c>
      <c r="B4166">
        <v>23</v>
      </c>
      <c r="C4166" t="s">
        <v>20</v>
      </c>
      <c r="D4166" t="s">
        <v>124</v>
      </c>
      <c r="E4166" t="s">
        <v>78</v>
      </c>
      <c r="F4166" s="1">
        <v>45087</v>
      </c>
      <c r="G4166">
        <f>DAY(Table1[[#This Row],[Date of Admission]])</f>
        <v>10</v>
      </c>
      <c r="H4166" t="str">
        <f>TEXT(Table1[[#This Row],[Date of Admission]],"dddd")</f>
        <v>Saturday</v>
      </c>
      <c r="I4166">
        <f>WEEKDAY(Table1[[#This Row],[Date of Admission]],2)</f>
        <v>6</v>
      </c>
      <c r="J4166" t="str">
        <f>IF(OR(Table1[[#This Row],[Weekday Number]]=6,Table1[[#This Row],[Weekday Number]]=7),"Weekend","Weekday")</f>
        <v>Weekend</v>
      </c>
      <c r="K4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6" t="s">
        <v>11774</v>
      </c>
      <c r="M4166" t="s">
        <v>11775</v>
      </c>
      <c r="N4166" t="s">
        <v>36</v>
      </c>
      <c r="O4166">
        <v>12853.17137</v>
      </c>
      <c r="P4166">
        <v>478</v>
      </c>
      <c r="Q4166" t="s">
        <v>37</v>
      </c>
      <c r="R4166" s="1">
        <v>45089</v>
      </c>
      <c r="S4166">
        <f>WEEKDAY(Table1[[#This Row],[Discharge Date]],2)</f>
        <v>1</v>
      </c>
      <c r="T4166" t="s">
        <v>27</v>
      </c>
      <c r="U4166" t="s">
        <v>28</v>
      </c>
      <c r="V4166" t="s">
        <v>84</v>
      </c>
    </row>
    <row r="4167" spans="1:22" x14ac:dyDescent="0.35">
      <c r="A4167" t="s">
        <v>11776</v>
      </c>
      <c r="B4167">
        <v>81</v>
      </c>
      <c r="C4167" t="s">
        <v>20</v>
      </c>
      <c r="D4167" t="s">
        <v>99</v>
      </c>
      <c r="E4167" t="s">
        <v>33</v>
      </c>
      <c r="F4167" s="1">
        <v>45025</v>
      </c>
      <c r="G4167">
        <f>DAY(Table1[[#This Row],[Date of Admission]])</f>
        <v>9</v>
      </c>
      <c r="H4167" t="str">
        <f>TEXT(Table1[[#This Row],[Date of Admission]],"dddd")</f>
        <v>Sunday</v>
      </c>
      <c r="I4167">
        <f>WEEKDAY(Table1[[#This Row],[Date of Admission]],2)</f>
        <v>7</v>
      </c>
      <c r="J4167" t="str">
        <f>IF(OR(Table1[[#This Row],[Weekday Number]]=6,Table1[[#This Row],[Weekday Number]]=7),"Weekend","Weekday")</f>
        <v>Weekend</v>
      </c>
      <c r="K4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7" t="s">
        <v>11777</v>
      </c>
      <c r="M4167" t="s">
        <v>6872</v>
      </c>
      <c r="N4167" t="s">
        <v>25</v>
      </c>
      <c r="O4167">
        <v>15373.87607</v>
      </c>
      <c r="P4167">
        <v>433</v>
      </c>
      <c r="Q4167" t="s">
        <v>49</v>
      </c>
      <c r="R4167" s="1">
        <v>45055</v>
      </c>
      <c r="S4167">
        <f>WEEKDAY(Table1[[#This Row],[Discharge Date]],2)</f>
        <v>2</v>
      </c>
      <c r="T4167" t="s">
        <v>38</v>
      </c>
      <c r="U4167" t="s">
        <v>28</v>
      </c>
      <c r="V4167" t="s">
        <v>29</v>
      </c>
    </row>
    <row r="4168" spans="1:22" x14ac:dyDescent="0.35">
      <c r="A4168" t="s">
        <v>11778</v>
      </c>
      <c r="B4168">
        <v>68</v>
      </c>
      <c r="C4168" t="s">
        <v>20</v>
      </c>
      <c r="D4168" t="s">
        <v>124</v>
      </c>
      <c r="E4168" t="s">
        <v>33</v>
      </c>
      <c r="F4168" s="1">
        <v>45130</v>
      </c>
      <c r="G4168">
        <f>DAY(Table1[[#This Row],[Date of Admission]])</f>
        <v>23</v>
      </c>
      <c r="H4168" t="str">
        <f>TEXT(Table1[[#This Row],[Date of Admission]],"dddd")</f>
        <v>Sunday</v>
      </c>
      <c r="I4168">
        <f>WEEKDAY(Table1[[#This Row],[Date of Admission]],2)</f>
        <v>7</v>
      </c>
      <c r="J4168" t="str">
        <f>IF(OR(Table1[[#This Row],[Weekday Number]]=6,Table1[[#This Row],[Weekday Number]]=7),"Weekend","Weekday")</f>
        <v>Weekend</v>
      </c>
      <c r="K4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8" t="s">
        <v>11779</v>
      </c>
      <c r="M4168" t="s">
        <v>11780</v>
      </c>
      <c r="N4168" t="s">
        <v>25</v>
      </c>
      <c r="O4168">
        <v>12503.733190000001</v>
      </c>
      <c r="P4168">
        <v>209</v>
      </c>
      <c r="Q4168" t="s">
        <v>37</v>
      </c>
      <c r="R4168" s="1">
        <v>45132</v>
      </c>
      <c r="S4168">
        <f>WEEKDAY(Table1[[#This Row],[Discharge Date]],2)</f>
        <v>2</v>
      </c>
      <c r="T4168" t="s">
        <v>38</v>
      </c>
      <c r="U4168" t="s">
        <v>28</v>
      </c>
      <c r="V4168" t="s">
        <v>29</v>
      </c>
    </row>
    <row r="4169" spans="1:22" x14ac:dyDescent="0.35">
      <c r="A4169" t="s">
        <v>11781</v>
      </c>
      <c r="B4169">
        <v>75</v>
      </c>
      <c r="C4169" t="s">
        <v>20</v>
      </c>
      <c r="D4169" t="s">
        <v>42</v>
      </c>
      <c r="E4169" t="s">
        <v>22</v>
      </c>
      <c r="F4169" s="1">
        <v>44216</v>
      </c>
      <c r="G4169">
        <f>DAY(Table1[[#This Row],[Date of Admission]])</f>
        <v>20</v>
      </c>
      <c r="H4169" t="str">
        <f>TEXT(Table1[[#This Row],[Date of Admission]],"dddd")</f>
        <v>Wednesday</v>
      </c>
      <c r="I4169">
        <f>WEEKDAY(Table1[[#This Row],[Date of Admission]],2)</f>
        <v>3</v>
      </c>
      <c r="J4169" t="str">
        <f>IF(OR(Table1[[#This Row],[Weekday Number]]=6,Table1[[#This Row],[Weekday Number]]=7),"Weekend","Weekday")</f>
        <v>Weekday</v>
      </c>
      <c r="K4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69" t="s">
        <v>11782</v>
      </c>
      <c r="M4169" t="s">
        <v>11783</v>
      </c>
      <c r="N4169" t="s">
        <v>25</v>
      </c>
      <c r="O4169">
        <v>49722.554230000002</v>
      </c>
      <c r="P4169">
        <v>338</v>
      </c>
      <c r="Q4169" t="s">
        <v>37</v>
      </c>
      <c r="R4169" s="1">
        <v>44243</v>
      </c>
      <c r="S4169">
        <f>WEEKDAY(Table1[[#This Row],[Discharge Date]],2)</f>
        <v>2</v>
      </c>
      <c r="T4169" t="s">
        <v>50</v>
      </c>
      <c r="U4169" t="s">
        <v>39</v>
      </c>
      <c r="V4169" t="s">
        <v>29</v>
      </c>
    </row>
    <row r="4170" spans="1:22" x14ac:dyDescent="0.35">
      <c r="A4170" t="s">
        <v>11784</v>
      </c>
      <c r="B4170">
        <v>85</v>
      </c>
      <c r="C4170" t="s">
        <v>31</v>
      </c>
      <c r="D4170" t="s">
        <v>21</v>
      </c>
      <c r="E4170" t="s">
        <v>43</v>
      </c>
      <c r="F4170" s="1">
        <v>43901</v>
      </c>
      <c r="G4170">
        <f>DAY(Table1[[#This Row],[Date of Admission]])</f>
        <v>11</v>
      </c>
      <c r="H4170" t="str">
        <f>TEXT(Table1[[#This Row],[Date of Admission]],"dddd")</f>
        <v>Wednesday</v>
      </c>
      <c r="I4170">
        <f>WEEKDAY(Table1[[#This Row],[Date of Admission]],2)</f>
        <v>3</v>
      </c>
      <c r="J4170" t="str">
        <f>IF(OR(Table1[[#This Row],[Weekday Number]]=6,Table1[[#This Row],[Weekday Number]]=7),"Weekend","Weekday")</f>
        <v>Weekday</v>
      </c>
      <c r="K4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0" t="s">
        <v>11785</v>
      </c>
      <c r="M4170" t="s">
        <v>11786</v>
      </c>
      <c r="N4170" t="s">
        <v>25</v>
      </c>
      <c r="O4170">
        <v>944.95112570000003</v>
      </c>
      <c r="P4170">
        <v>201</v>
      </c>
      <c r="Q4170" t="s">
        <v>26</v>
      </c>
      <c r="R4170" s="1">
        <v>43910</v>
      </c>
      <c r="S4170">
        <f>WEEKDAY(Table1[[#This Row],[Discharge Date]],2)</f>
        <v>5</v>
      </c>
      <c r="T4170" t="s">
        <v>56</v>
      </c>
      <c r="U4170" t="s">
        <v>28</v>
      </c>
      <c r="V4170" t="s">
        <v>29</v>
      </c>
    </row>
    <row r="4171" spans="1:22" x14ac:dyDescent="0.35">
      <c r="A4171" t="s">
        <v>11787</v>
      </c>
      <c r="B4171">
        <v>27</v>
      </c>
      <c r="C4171" t="s">
        <v>31</v>
      </c>
      <c r="D4171" t="s">
        <v>42</v>
      </c>
      <c r="E4171" t="s">
        <v>78</v>
      </c>
      <c r="F4171" s="1">
        <v>44146</v>
      </c>
      <c r="G4171">
        <f>DAY(Table1[[#This Row],[Date of Admission]])</f>
        <v>11</v>
      </c>
      <c r="H4171" t="str">
        <f>TEXT(Table1[[#This Row],[Date of Admission]],"dddd")</f>
        <v>Wednesday</v>
      </c>
      <c r="I4171">
        <f>WEEKDAY(Table1[[#This Row],[Date of Admission]],2)</f>
        <v>3</v>
      </c>
      <c r="J4171" t="str">
        <f>IF(OR(Table1[[#This Row],[Weekday Number]]=6,Table1[[#This Row],[Weekday Number]]=7),"Weekend","Weekday")</f>
        <v>Weekday</v>
      </c>
      <c r="K4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1" t="s">
        <v>11788</v>
      </c>
      <c r="M4171" t="s">
        <v>1376</v>
      </c>
      <c r="N4171" t="s">
        <v>65</v>
      </c>
      <c r="O4171">
        <v>26405.45246</v>
      </c>
      <c r="P4171">
        <v>481</v>
      </c>
      <c r="Q4171" t="s">
        <v>26</v>
      </c>
      <c r="R4171" s="1">
        <v>44154</v>
      </c>
      <c r="S4171">
        <f>WEEKDAY(Table1[[#This Row],[Discharge Date]],2)</f>
        <v>4</v>
      </c>
      <c r="T4171" t="s">
        <v>38</v>
      </c>
      <c r="U4171" t="s">
        <v>51</v>
      </c>
      <c r="V4171" t="s">
        <v>40</v>
      </c>
    </row>
    <row r="4172" spans="1:22" x14ac:dyDescent="0.35">
      <c r="A4172" t="s">
        <v>11789</v>
      </c>
      <c r="B4172">
        <v>82</v>
      </c>
      <c r="C4172" t="s">
        <v>20</v>
      </c>
      <c r="D4172" t="s">
        <v>239</v>
      </c>
      <c r="E4172" t="s">
        <v>53</v>
      </c>
      <c r="F4172" s="1">
        <v>43945</v>
      </c>
      <c r="G4172">
        <f>DAY(Table1[[#This Row],[Date of Admission]])</f>
        <v>24</v>
      </c>
      <c r="H4172" t="str">
        <f>TEXT(Table1[[#This Row],[Date of Admission]],"dddd")</f>
        <v>Friday</v>
      </c>
      <c r="I4172">
        <f>WEEKDAY(Table1[[#This Row],[Date of Admission]],2)</f>
        <v>5</v>
      </c>
      <c r="J4172" t="str">
        <f>IF(OR(Table1[[#This Row],[Weekday Number]]=6,Table1[[#This Row],[Weekday Number]]=7),"Weekend","Weekday")</f>
        <v>Weekday</v>
      </c>
      <c r="K4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2" t="s">
        <v>11790</v>
      </c>
      <c r="M4172" t="s">
        <v>11791</v>
      </c>
      <c r="N4172" t="s">
        <v>25</v>
      </c>
      <c r="O4172">
        <v>9547.9740610000008</v>
      </c>
      <c r="P4172">
        <v>485</v>
      </c>
      <c r="Q4172" t="s">
        <v>37</v>
      </c>
      <c r="R4172" s="1">
        <v>43974</v>
      </c>
      <c r="S4172">
        <f>WEEKDAY(Table1[[#This Row],[Discharge Date]],2)</f>
        <v>6</v>
      </c>
      <c r="T4172" t="s">
        <v>56</v>
      </c>
      <c r="U4172" t="s">
        <v>51</v>
      </c>
      <c r="V4172" t="s">
        <v>29</v>
      </c>
    </row>
    <row r="4173" spans="1:22" x14ac:dyDescent="0.35">
      <c r="A4173" t="s">
        <v>11792</v>
      </c>
      <c r="B4173">
        <v>44</v>
      </c>
      <c r="C4173" t="s">
        <v>31</v>
      </c>
      <c r="D4173" t="s">
        <v>71</v>
      </c>
      <c r="E4173" t="s">
        <v>33</v>
      </c>
      <c r="F4173" s="1">
        <v>43513</v>
      </c>
      <c r="G4173">
        <f>DAY(Table1[[#This Row],[Date of Admission]])</f>
        <v>17</v>
      </c>
      <c r="H4173" t="str">
        <f>TEXT(Table1[[#This Row],[Date of Admission]],"dddd")</f>
        <v>Sunday</v>
      </c>
      <c r="I4173">
        <f>WEEKDAY(Table1[[#This Row],[Date of Admission]],2)</f>
        <v>7</v>
      </c>
      <c r="J4173" t="str">
        <f>IF(OR(Table1[[#This Row],[Weekday Number]]=6,Table1[[#This Row],[Weekday Number]]=7),"Weekend","Weekday")</f>
        <v>Weekend</v>
      </c>
      <c r="K4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3" t="s">
        <v>11793</v>
      </c>
      <c r="M4173" t="s">
        <v>11794</v>
      </c>
      <c r="N4173" t="s">
        <v>69</v>
      </c>
      <c r="O4173">
        <v>17762.801340000002</v>
      </c>
      <c r="P4173">
        <v>453</v>
      </c>
      <c r="Q4173" t="s">
        <v>49</v>
      </c>
      <c r="R4173" s="1">
        <v>43531</v>
      </c>
      <c r="S4173">
        <f>WEEKDAY(Table1[[#This Row],[Discharge Date]],2)</f>
        <v>4</v>
      </c>
      <c r="T4173" t="s">
        <v>56</v>
      </c>
      <c r="U4173" t="s">
        <v>51</v>
      </c>
      <c r="V4173" t="s">
        <v>40</v>
      </c>
    </row>
    <row r="4174" spans="1:22" x14ac:dyDescent="0.35">
      <c r="A4174" t="s">
        <v>11795</v>
      </c>
      <c r="B4174">
        <v>39</v>
      </c>
      <c r="C4174" t="s">
        <v>20</v>
      </c>
      <c r="D4174" t="s">
        <v>42</v>
      </c>
      <c r="E4174" t="s">
        <v>22</v>
      </c>
      <c r="F4174" s="1">
        <v>45031</v>
      </c>
      <c r="G4174">
        <f>DAY(Table1[[#This Row],[Date of Admission]])</f>
        <v>15</v>
      </c>
      <c r="H4174" t="str">
        <f>TEXT(Table1[[#This Row],[Date of Admission]],"dddd")</f>
        <v>Saturday</v>
      </c>
      <c r="I4174">
        <f>WEEKDAY(Table1[[#This Row],[Date of Admission]],2)</f>
        <v>6</v>
      </c>
      <c r="J4174" t="str">
        <f>IF(OR(Table1[[#This Row],[Weekday Number]]=6,Table1[[#This Row],[Weekday Number]]=7),"Weekend","Weekday")</f>
        <v>Weekend</v>
      </c>
      <c r="K4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4" t="s">
        <v>1669</v>
      </c>
      <c r="M4174" t="s">
        <v>11796</v>
      </c>
      <c r="N4174" t="s">
        <v>36</v>
      </c>
      <c r="O4174">
        <v>6382.0673340000003</v>
      </c>
      <c r="P4174">
        <v>353</v>
      </c>
      <c r="Q4174" t="s">
        <v>37</v>
      </c>
      <c r="R4174" s="1">
        <v>45045</v>
      </c>
      <c r="S4174">
        <f>WEEKDAY(Table1[[#This Row],[Discharge Date]],2)</f>
        <v>6</v>
      </c>
      <c r="T4174" t="s">
        <v>56</v>
      </c>
      <c r="U4174" t="s">
        <v>39</v>
      </c>
      <c r="V4174" t="s">
        <v>40</v>
      </c>
    </row>
    <row r="4175" spans="1:22" x14ac:dyDescent="0.35">
      <c r="A4175" t="s">
        <v>11797</v>
      </c>
      <c r="B4175">
        <v>36</v>
      </c>
      <c r="C4175" t="s">
        <v>20</v>
      </c>
      <c r="D4175" t="s">
        <v>71</v>
      </c>
      <c r="E4175" t="s">
        <v>62</v>
      </c>
      <c r="F4175" s="1">
        <v>45093</v>
      </c>
      <c r="G4175">
        <f>DAY(Table1[[#This Row],[Date of Admission]])</f>
        <v>16</v>
      </c>
      <c r="H4175" t="str">
        <f>TEXT(Table1[[#This Row],[Date of Admission]],"dddd")</f>
        <v>Friday</v>
      </c>
      <c r="I4175">
        <f>WEEKDAY(Table1[[#This Row],[Date of Admission]],2)</f>
        <v>5</v>
      </c>
      <c r="J4175" t="str">
        <f>IF(OR(Table1[[#This Row],[Weekday Number]]=6,Table1[[#This Row],[Weekday Number]]=7),"Weekend","Weekday")</f>
        <v>Weekday</v>
      </c>
      <c r="K4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5" t="s">
        <v>11798</v>
      </c>
      <c r="M4175" t="s">
        <v>11799</v>
      </c>
      <c r="N4175" t="s">
        <v>65</v>
      </c>
      <c r="O4175">
        <v>27436.202010000001</v>
      </c>
      <c r="P4175">
        <v>230</v>
      </c>
      <c r="Q4175" t="s">
        <v>37</v>
      </c>
      <c r="R4175" s="1">
        <v>45116</v>
      </c>
      <c r="S4175">
        <f>WEEKDAY(Table1[[#This Row],[Discharge Date]],2)</f>
        <v>7</v>
      </c>
      <c r="T4175" t="s">
        <v>27</v>
      </c>
      <c r="U4175" t="s">
        <v>28</v>
      </c>
      <c r="V4175" t="s">
        <v>40</v>
      </c>
    </row>
    <row r="4176" spans="1:22" x14ac:dyDescent="0.35">
      <c r="A4176" t="s">
        <v>11800</v>
      </c>
      <c r="B4176">
        <v>30</v>
      </c>
      <c r="C4176" t="s">
        <v>31</v>
      </c>
      <c r="D4176" t="s">
        <v>42</v>
      </c>
      <c r="E4176" t="s">
        <v>78</v>
      </c>
      <c r="F4176" s="1">
        <v>44100</v>
      </c>
      <c r="G4176">
        <f>DAY(Table1[[#This Row],[Date of Admission]])</f>
        <v>26</v>
      </c>
      <c r="H4176" t="str">
        <f>TEXT(Table1[[#This Row],[Date of Admission]],"dddd")</f>
        <v>Saturday</v>
      </c>
      <c r="I4176">
        <f>WEEKDAY(Table1[[#This Row],[Date of Admission]],2)</f>
        <v>6</v>
      </c>
      <c r="J4176" t="str">
        <f>IF(OR(Table1[[#This Row],[Weekday Number]]=6,Table1[[#This Row],[Weekday Number]]=7),"Weekend","Weekday")</f>
        <v>Weekend</v>
      </c>
      <c r="K4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6" t="s">
        <v>11801</v>
      </c>
      <c r="M4176" t="s">
        <v>11802</v>
      </c>
      <c r="N4176" t="s">
        <v>60</v>
      </c>
      <c r="O4176">
        <v>12439.45715</v>
      </c>
      <c r="P4176">
        <v>443</v>
      </c>
      <c r="Q4176" t="s">
        <v>26</v>
      </c>
      <c r="R4176" s="1">
        <v>44107</v>
      </c>
      <c r="S4176">
        <f>WEEKDAY(Table1[[#This Row],[Discharge Date]],2)</f>
        <v>6</v>
      </c>
      <c r="T4176" t="s">
        <v>50</v>
      </c>
      <c r="U4176" t="s">
        <v>51</v>
      </c>
      <c r="V4176" t="s">
        <v>40</v>
      </c>
    </row>
    <row r="4177" spans="1:22" x14ac:dyDescent="0.35">
      <c r="A4177" t="s">
        <v>11803</v>
      </c>
      <c r="B4177">
        <v>66</v>
      </c>
      <c r="C4177" t="s">
        <v>31</v>
      </c>
      <c r="D4177" t="s">
        <v>239</v>
      </c>
      <c r="E4177" t="s">
        <v>53</v>
      </c>
      <c r="F4177" s="1">
        <v>44405</v>
      </c>
      <c r="G4177">
        <f>DAY(Table1[[#This Row],[Date of Admission]])</f>
        <v>28</v>
      </c>
      <c r="H4177" t="str">
        <f>TEXT(Table1[[#This Row],[Date of Admission]],"dddd")</f>
        <v>Wednesday</v>
      </c>
      <c r="I4177">
        <f>WEEKDAY(Table1[[#This Row],[Date of Admission]],2)</f>
        <v>3</v>
      </c>
      <c r="J4177" t="str">
        <f>IF(OR(Table1[[#This Row],[Weekday Number]]=6,Table1[[#This Row],[Weekday Number]]=7),"Weekend","Weekday")</f>
        <v>Weekday</v>
      </c>
      <c r="K4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77" t="s">
        <v>3066</v>
      </c>
      <c r="M4177" t="s">
        <v>11804</v>
      </c>
      <c r="N4177" t="s">
        <v>25</v>
      </c>
      <c r="O4177">
        <v>35112.838369999998</v>
      </c>
      <c r="P4177">
        <v>327</v>
      </c>
      <c r="Q4177" t="s">
        <v>26</v>
      </c>
      <c r="R4177" s="1">
        <v>44406</v>
      </c>
      <c r="S4177">
        <f>WEEKDAY(Table1[[#This Row],[Discharge Date]],2)</f>
        <v>4</v>
      </c>
      <c r="T4177" t="s">
        <v>50</v>
      </c>
      <c r="U4177" t="s">
        <v>39</v>
      </c>
      <c r="V4177" t="s">
        <v>29</v>
      </c>
    </row>
    <row r="4178" spans="1:22" x14ac:dyDescent="0.35">
      <c r="A4178" t="s">
        <v>11805</v>
      </c>
      <c r="B4178">
        <v>59</v>
      </c>
      <c r="C4178" t="s">
        <v>20</v>
      </c>
      <c r="D4178" t="s">
        <v>71</v>
      </c>
      <c r="E4178" t="s">
        <v>62</v>
      </c>
      <c r="F4178" s="1">
        <v>44160</v>
      </c>
      <c r="G4178">
        <f>DAY(Table1[[#This Row],[Date of Admission]])</f>
        <v>25</v>
      </c>
      <c r="H4178" t="str">
        <f>TEXT(Table1[[#This Row],[Date of Admission]],"dddd")</f>
        <v>Wednesday</v>
      </c>
      <c r="I4178">
        <f>WEEKDAY(Table1[[#This Row],[Date of Admission]],2)</f>
        <v>3</v>
      </c>
      <c r="J4178" t="str">
        <f>IF(OR(Table1[[#This Row],[Weekday Number]]=6,Table1[[#This Row],[Weekday Number]]=7),"Weekend","Weekday")</f>
        <v>Weekday</v>
      </c>
      <c r="K4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8" t="s">
        <v>11806</v>
      </c>
      <c r="M4178" t="s">
        <v>11807</v>
      </c>
      <c r="N4178" t="s">
        <v>60</v>
      </c>
      <c r="O4178">
        <v>26876.14517</v>
      </c>
      <c r="P4178">
        <v>173</v>
      </c>
      <c r="Q4178" t="s">
        <v>37</v>
      </c>
      <c r="R4178" s="1">
        <v>44169</v>
      </c>
      <c r="S4178">
        <f>WEEKDAY(Table1[[#This Row],[Discharge Date]],2)</f>
        <v>5</v>
      </c>
      <c r="T4178" t="s">
        <v>38</v>
      </c>
      <c r="U4178" t="s">
        <v>51</v>
      </c>
      <c r="V4178" t="s">
        <v>40</v>
      </c>
    </row>
    <row r="4179" spans="1:22" x14ac:dyDescent="0.35">
      <c r="A4179" t="s">
        <v>1702</v>
      </c>
      <c r="B4179">
        <v>45</v>
      </c>
      <c r="C4179" t="s">
        <v>31</v>
      </c>
      <c r="D4179" t="s">
        <v>71</v>
      </c>
      <c r="E4179" t="s">
        <v>33</v>
      </c>
      <c r="F4179" s="1">
        <v>44427</v>
      </c>
      <c r="G4179">
        <f>DAY(Table1[[#This Row],[Date of Admission]])</f>
        <v>19</v>
      </c>
      <c r="H4179" t="str">
        <f>TEXT(Table1[[#This Row],[Date of Admission]],"dddd")</f>
        <v>Thursday</v>
      </c>
      <c r="I4179">
        <f>WEEKDAY(Table1[[#This Row],[Date of Admission]],2)</f>
        <v>4</v>
      </c>
      <c r="J4179" t="str">
        <f>IF(OR(Table1[[#This Row],[Weekday Number]]=6,Table1[[#This Row],[Weekday Number]]=7),"Weekend","Weekday")</f>
        <v>Weekday</v>
      </c>
      <c r="K4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79" t="s">
        <v>11808</v>
      </c>
      <c r="M4179" t="s">
        <v>11809</v>
      </c>
      <c r="N4179" t="s">
        <v>36</v>
      </c>
      <c r="O4179">
        <v>9917.0426279999992</v>
      </c>
      <c r="P4179">
        <v>239</v>
      </c>
      <c r="Q4179" t="s">
        <v>37</v>
      </c>
      <c r="R4179" s="1">
        <v>44447</v>
      </c>
      <c r="S4179">
        <f>WEEKDAY(Table1[[#This Row],[Discharge Date]],2)</f>
        <v>3</v>
      </c>
      <c r="T4179" t="s">
        <v>50</v>
      </c>
      <c r="U4179" t="s">
        <v>51</v>
      </c>
      <c r="V4179" t="s">
        <v>40</v>
      </c>
    </row>
    <row r="4180" spans="1:22" x14ac:dyDescent="0.35">
      <c r="A4180" t="s">
        <v>11810</v>
      </c>
      <c r="B4180">
        <v>66</v>
      </c>
      <c r="C4180" t="s">
        <v>31</v>
      </c>
      <c r="D4180" t="s">
        <v>124</v>
      </c>
      <c r="E4180" t="s">
        <v>53</v>
      </c>
      <c r="F4180" s="1">
        <v>44538</v>
      </c>
      <c r="G4180">
        <f>DAY(Table1[[#This Row],[Date of Admission]])</f>
        <v>8</v>
      </c>
      <c r="H4180" t="str">
        <f>TEXT(Table1[[#This Row],[Date of Admission]],"dddd")</f>
        <v>Wednesday</v>
      </c>
      <c r="I4180">
        <f>WEEKDAY(Table1[[#This Row],[Date of Admission]],2)</f>
        <v>3</v>
      </c>
      <c r="J4180" t="str">
        <f>IF(OR(Table1[[#This Row],[Weekday Number]]=6,Table1[[#This Row],[Weekday Number]]=7),"Weekend","Weekday")</f>
        <v>Weekday</v>
      </c>
      <c r="K4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0" t="s">
        <v>11811</v>
      </c>
      <c r="M4180" t="s">
        <v>11812</v>
      </c>
      <c r="N4180" t="s">
        <v>25</v>
      </c>
      <c r="O4180">
        <v>16740.251189999999</v>
      </c>
      <c r="P4180">
        <v>241</v>
      </c>
      <c r="Q4180" t="s">
        <v>49</v>
      </c>
      <c r="R4180" s="1">
        <v>44553</v>
      </c>
      <c r="S4180">
        <f>WEEKDAY(Table1[[#This Row],[Discharge Date]],2)</f>
        <v>4</v>
      </c>
      <c r="T4180" t="s">
        <v>27</v>
      </c>
      <c r="U4180" t="s">
        <v>39</v>
      </c>
      <c r="V4180" t="s">
        <v>29</v>
      </c>
    </row>
    <row r="4181" spans="1:22" x14ac:dyDescent="0.35">
      <c r="A4181" t="s">
        <v>11813</v>
      </c>
      <c r="B4181">
        <v>39</v>
      </c>
      <c r="C4181" t="s">
        <v>20</v>
      </c>
      <c r="D4181" t="s">
        <v>239</v>
      </c>
      <c r="E4181" t="s">
        <v>62</v>
      </c>
      <c r="F4181" s="1">
        <v>43904</v>
      </c>
      <c r="G4181">
        <f>DAY(Table1[[#This Row],[Date of Admission]])</f>
        <v>14</v>
      </c>
      <c r="H4181" t="str">
        <f>TEXT(Table1[[#This Row],[Date of Admission]],"dddd")</f>
        <v>Saturday</v>
      </c>
      <c r="I4181">
        <f>WEEKDAY(Table1[[#This Row],[Date of Admission]],2)</f>
        <v>6</v>
      </c>
      <c r="J4181" t="str">
        <f>IF(OR(Table1[[#This Row],[Weekday Number]]=6,Table1[[#This Row],[Weekday Number]]=7),"Weekend","Weekday")</f>
        <v>Weekend</v>
      </c>
      <c r="K4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1" t="s">
        <v>11814</v>
      </c>
      <c r="M4181" t="s">
        <v>11815</v>
      </c>
      <c r="N4181" t="s">
        <v>60</v>
      </c>
      <c r="O4181">
        <v>23607.796689999999</v>
      </c>
      <c r="P4181">
        <v>245</v>
      </c>
      <c r="Q4181" t="s">
        <v>37</v>
      </c>
      <c r="R4181" s="1">
        <v>43927</v>
      </c>
      <c r="S4181">
        <f>WEEKDAY(Table1[[#This Row],[Discharge Date]],2)</f>
        <v>1</v>
      </c>
      <c r="T4181" t="s">
        <v>56</v>
      </c>
      <c r="U4181" t="s">
        <v>39</v>
      </c>
      <c r="V4181" t="s">
        <v>40</v>
      </c>
    </row>
    <row r="4182" spans="1:22" x14ac:dyDescent="0.35">
      <c r="A4182" t="s">
        <v>11816</v>
      </c>
      <c r="B4182">
        <v>47</v>
      </c>
      <c r="C4182" t="s">
        <v>20</v>
      </c>
      <c r="D4182" t="s">
        <v>71</v>
      </c>
      <c r="E4182" t="s">
        <v>78</v>
      </c>
      <c r="F4182" s="1">
        <v>45205</v>
      </c>
      <c r="G4182">
        <f>DAY(Table1[[#This Row],[Date of Admission]])</f>
        <v>6</v>
      </c>
      <c r="H4182" t="str">
        <f>TEXT(Table1[[#This Row],[Date of Admission]],"dddd")</f>
        <v>Friday</v>
      </c>
      <c r="I4182">
        <f>WEEKDAY(Table1[[#This Row],[Date of Admission]],2)</f>
        <v>5</v>
      </c>
      <c r="J4182" t="str">
        <f>IF(OR(Table1[[#This Row],[Weekday Number]]=6,Table1[[#This Row],[Weekday Number]]=7),"Weekend","Weekday")</f>
        <v>Weekday</v>
      </c>
      <c r="K4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2" t="s">
        <v>11817</v>
      </c>
      <c r="M4182" t="s">
        <v>11818</v>
      </c>
      <c r="N4182" t="s">
        <v>36</v>
      </c>
      <c r="O4182">
        <v>30252.057820000002</v>
      </c>
      <c r="P4182">
        <v>431</v>
      </c>
      <c r="Q4182" t="s">
        <v>49</v>
      </c>
      <c r="R4182" s="1">
        <v>45219</v>
      </c>
      <c r="S4182">
        <f>WEEKDAY(Table1[[#This Row],[Discharge Date]],2)</f>
        <v>5</v>
      </c>
      <c r="T4182" t="s">
        <v>38</v>
      </c>
      <c r="U4182" t="s">
        <v>39</v>
      </c>
      <c r="V4182" t="s">
        <v>40</v>
      </c>
    </row>
    <row r="4183" spans="1:22" x14ac:dyDescent="0.35">
      <c r="A4183" t="s">
        <v>11819</v>
      </c>
      <c r="B4183">
        <v>20</v>
      </c>
      <c r="C4183" t="s">
        <v>31</v>
      </c>
      <c r="D4183" t="s">
        <v>21</v>
      </c>
      <c r="E4183" t="s">
        <v>53</v>
      </c>
      <c r="F4183" s="1">
        <v>44621</v>
      </c>
      <c r="G4183">
        <f>DAY(Table1[[#This Row],[Date of Admission]])</f>
        <v>1</v>
      </c>
      <c r="H4183" t="str">
        <f>TEXT(Table1[[#This Row],[Date of Admission]],"dddd")</f>
        <v>Tuesday</v>
      </c>
      <c r="I4183">
        <f>WEEKDAY(Table1[[#This Row],[Date of Admission]],2)</f>
        <v>2</v>
      </c>
      <c r="J4183" t="str">
        <f>IF(OR(Table1[[#This Row],[Weekday Number]]=6,Table1[[#This Row],[Weekday Number]]=7),"Weekend","Weekday")</f>
        <v>Weekday</v>
      </c>
      <c r="K4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183" t="s">
        <v>11820</v>
      </c>
      <c r="M4183" t="s">
        <v>973</v>
      </c>
      <c r="N4183" t="s">
        <v>60</v>
      </c>
      <c r="O4183">
        <v>1693.1190790000001</v>
      </c>
      <c r="P4183">
        <v>184</v>
      </c>
      <c r="Q4183" t="s">
        <v>49</v>
      </c>
      <c r="R4183" s="1">
        <v>44649</v>
      </c>
      <c r="S4183">
        <f>WEEKDAY(Table1[[#This Row],[Discharge Date]],2)</f>
        <v>2</v>
      </c>
      <c r="T4183" t="s">
        <v>56</v>
      </c>
      <c r="U4183" t="s">
        <v>28</v>
      </c>
      <c r="V4183" t="s">
        <v>84</v>
      </c>
    </row>
    <row r="4184" spans="1:22" x14ac:dyDescent="0.35">
      <c r="A4184" t="s">
        <v>11821</v>
      </c>
      <c r="B4184">
        <v>80</v>
      </c>
      <c r="C4184" t="s">
        <v>20</v>
      </c>
      <c r="D4184" t="s">
        <v>239</v>
      </c>
      <c r="E4184" t="s">
        <v>43</v>
      </c>
      <c r="F4184" s="1">
        <v>43577</v>
      </c>
      <c r="G4184">
        <f>DAY(Table1[[#This Row],[Date of Admission]])</f>
        <v>22</v>
      </c>
      <c r="H4184" t="str">
        <f>TEXT(Table1[[#This Row],[Date of Admission]],"dddd")</f>
        <v>Monday</v>
      </c>
      <c r="I4184">
        <f>WEEKDAY(Table1[[#This Row],[Date of Admission]],2)</f>
        <v>1</v>
      </c>
      <c r="J4184" t="str">
        <f>IF(OR(Table1[[#This Row],[Weekday Number]]=6,Table1[[#This Row],[Weekday Number]]=7),"Weekend","Weekday")</f>
        <v>Weekday</v>
      </c>
      <c r="K4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4" t="s">
        <v>11822</v>
      </c>
      <c r="M4184" t="s">
        <v>11823</v>
      </c>
      <c r="N4184" t="s">
        <v>25</v>
      </c>
      <c r="O4184">
        <v>9056.6660730000003</v>
      </c>
      <c r="P4184">
        <v>430</v>
      </c>
      <c r="Q4184" t="s">
        <v>49</v>
      </c>
      <c r="R4184" s="1">
        <v>43607</v>
      </c>
      <c r="S4184">
        <f>WEEKDAY(Table1[[#This Row],[Discharge Date]],2)</f>
        <v>3</v>
      </c>
      <c r="T4184" t="s">
        <v>94</v>
      </c>
      <c r="U4184" t="s">
        <v>39</v>
      </c>
      <c r="V4184" t="s">
        <v>29</v>
      </c>
    </row>
    <row r="4185" spans="1:22" x14ac:dyDescent="0.35">
      <c r="A4185" t="s">
        <v>11824</v>
      </c>
      <c r="B4185">
        <v>42</v>
      </c>
      <c r="C4185" t="s">
        <v>31</v>
      </c>
      <c r="D4185" t="s">
        <v>42</v>
      </c>
      <c r="E4185" t="s">
        <v>78</v>
      </c>
      <c r="F4185" s="1">
        <v>44970</v>
      </c>
      <c r="G4185">
        <f>DAY(Table1[[#This Row],[Date of Admission]])</f>
        <v>13</v>
      </c>
      <c r="H4185" t="str">
        <f>TEXT(Table1[[#This Row],[Date of Admission]],"dddd")</f>
        <v>Monday</v>
      </c>
      <c r="I4185">
        <f>WEEKDAY(Table1[[#This Row],[Date of Admission]],2)</f>
        <v>1</v>
      </c>
      <c r="J4185" t="str">
        <f>IF(OR(Table1[[#This Row],[Weekday Number]]=6,Table1[[#This Row],[Weekday Number]]=7),"Weekend","Weekday")</f>
        <v>Weekday</v>
      </c>
      <c r="K4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5" t="s">
        <v>11825</v>
      </c>
      <c r="M4185" t="s">
        <v>1429</v>
      </c>
      <c r="N4185" t="s">
        <v>69</v>
      </c>
      <c r="O4185">
        <v>72343.261400000003</v>
      </c>
      <c r="P4185">
        <v>217</v>
      </c>
      <c r="Q4185" t="s">
        <v>26</v>
      </c>
      <c r="R4185" s="1">
        <v>44972</v>
      </c>
      <c r="S4185">
        <f>WEEKDAY(Table1[[#This Row],[Discharge Date]],2)</f>
        <v>3</v>
      </c>
      <c r="T4185" t="s">
        <v>50</v>
      </c>
      <c r="U4185" t="s">
        <v>39</v>
      </c>
      <c r="V4185" t="s">
        <v>40</v>
      </c>
    </row>
    <row r="4186" spans="1:22" x14ac:dyDescent="0.35">
      <c r="A4186" t="s">
        <v>11826</v>
      </c>
      <c r="B4186">
        <v>33</v>
      </c>
      <c r="C4186" t="s">
        <v>31</v>
      </c>
      <c r="D4186" t="s">
        <v>57</v>
      </c>
      <c r="E4186" t="s">
        <v>33</v>
      </c>
      <c r="F4186" s="1">
        <v>43752</v>
      </c>
      <c r="G4186">
        <f>DAY(Table1[[#This Row],[Date of Admission]])</f>
        <v>14</v>
      </c>
      <c r="H4186" t="str">
        <f>TEXT(Table1[[#This Row],[Date of Admission]],"dddd")</f>
        <v>Monday</v>
      </c>
      <c r="I4186">
        <f>WEEKDAY(Table1[[#This Row],[Date of Admission]],2)</f>
        <v>1</v>
      </c>
      <c r="J4186" t="str">
        <f>IF(OR(Table1[[#This Row],[Weekday Number]]=6,Table1[[#This Row],[Weekday Number]]=7),"Weekend","Weekday")</f>
        <v>Weekday</v>
      </c>
      <c r="K4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6" t="s">
        <v>11827</v>
      </c>
      <c r="M4186" t="s">
        <v>958</v>
      </c>
      <c r="N4186" t="s">
        <v>65</v>
      </c>
      <c r="O4186">
        <v>38616.438719999998</v>
      </c>
      <c r="P4186">
        <v>456</v>
      </c>
      <c r="Q4186" t="s">
        <v>49</v>
      </c>
      <c r="R4186" s="1">
        <v>43766</v>
      </c>
      <c r="S4186">
        <f>WEEKDAY(Table1[[#This Row],[Discharge Date]],2)</f>
        <v>1</v>
      </c>
      <c r="T4186" t="s">
        <v>50</v>
      </c>
      <c r="U4186" t="s">
        <v>39</v>
      </c>
      <c r="V4186" t="s">
        <v>40</v>
      </c>
    </row>
    <row r="4187" spans="1:22" x14ac:dyDescent="0.35">
      <c r="A4187" t="s">
        <v>11828</v>
      </c>
      <c r="B4187">
        <v>63</v>
      </c>
      <c r="C4187" t="s">
        <v>20</v>
      </c>
      <c r="D4187" t="s">
        <v>239</v>
      </c>
      <c r="E4187" t="s">
        <v>22</v>
      </c>
      <c r="F4187" s="1">
        <v>45182</v>
      </c>
      <c r="G4187">
        <f>DAY(Table1[[#This Row],[Date of Admission]])</f>
        <v>13</v>
      </c>
      <c r="H4187" t="str">
        <f>TEXT(Table1[[#This Row],[Date of Admission]],"dddd")</f>
        <v>Wednesday</v>
      </c>
      <c r="I4187">
        <f>WEEKDAY(Table1[[#This Row],[Date of Admission]],2)</f>
        <v>3</v>
      </c>
      <c r="J4187" t="str">
        <f>IF(OR(Table1[[#This Row],[Weekday Number]]=6,Table1[[#This Row],[Weekday Number]]=7),"Weekend","Weekday")</f>
        <v>Weekday</v>
      </c>
      <c r="K4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7" t="s">
        <v>11829</v>
      </c>
      <c r="M4187" t="s">
        <v>11830</v>
      </c>
      <c r="N4187" t="s">
        <v>60</v>
      </c>
      <c r="O4187">
        <v>15673.60075</v>
      </c>
      <c r="P4187">
        <v>214</v>
      </c>
      <c r="Q4187" t="s">
        <v>49</v>
      </c>
      <c r="R4187" s="1">
        <v>45184</v>
      </c>
      <c r="S4187">
        <f>WEEKDAY(Table1[[#This Row],[Discharge Date]],2)</f>
        <v>5</v>
      </c>
      <c r="T4187" t="s">
        <v>38</v>
      </c>
      <c r="U4187" t="s">
        <v>28</v>
      </c>
      <c r="V4187" t="s">
        <v>40</v>
      </c>
    </row>
    <row r="4188" spans="1:22" x14ac:dyDescent="0.35">
      <c r="A4188" t="s">
        <v>8926</v>
      </c>
      <c r="B4188">
        <v>78</v>
      </c>
      <c r="C4188" t="s">
        <v>31</v>
      </c>
      <c r="D4188" t="s">
        <v>99</v>
      </c>
      <c r="E4188" t="s">
        <v>78</v>
      </c>
      <c r="F4188" s="1">
        <v>44191</v>
      </c>
      <c r="G4188">
        <f>DAY(Table1[[#This Row],[Date of Admission]])</f>
        <v>26</v>
      </c>
      <c r="H4188" t="str">
        <f>TEXT(Table1[[#This Row],[Date of Admission]],"dddd")</f>
        <v>Saturday</v>
      </c>
      <c r="I4188">
        <f>WEEKDAY(Table1[[#This Row],[Date of Admission]],2)</f>
        <v>6</v>
      </c>
      <c r="J4188" t="str">
        <f>IF(OR(Table1[[#This Row],[Weekday Number]]=6,Table1[[#This Row],[Weekday Number]]=7),"Weekend","Weekday")</f>
        <v>Weekend</v>
      </c>
      <c r="K4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8" t="s">
        <v>11831</v>
      </c>
      <c r="M4188" t="s">
        <v>11832</v>
      </c>
      <c r="N4188" t="s">
        <v>60</v>
      </c>
      <c r="O4188">
        <v>4824.3471030000001</v>
      </c>
      <c r="P4188">
        <v>210</v>
      </c>
      <c r="Q4188" t="s">
        <v>49</v>
      </c>
      <c r="R4188" s="1">
        <v>44217</v>
      </c>
      <c r="S4188">
        <f>WEEKDAY(Table1[[#This Row],[Discharge Date]],2)</f>
        <v>4</v>
      </c>
      <c r="T4188" t="s">
        <v>50</v>
      </c>
      <c r="U4188" t="s">
        <v>51</v>
      </c>
      <c r="V4188" t="s">
        <v>29</v>
      </c>
    </row>
    <row r="4189" spans="1:22" x14ac:dyDescent="0.35">
      <c r="A4189" t="s">
        <v>11833</v>
      </c>
      <c r="B4189">
        <v>58</v>
      </c>
      <c r="C4189" t="s">
        <v>31</v>
      </c>
      <c r="D4189" t="s">
        <v>124</v>
      </c>
      <c r="E4189" t="s">
        <v>78</v>
      </c>
      <c r="F4189" s="1">
        <v>43718</v>
      </c>
      <c r="G4189">
        <f>DAY(Table1[[#This Row],[Date of Admission]])</f>
        <v>10</v>
      </c>
      <c r="H4189" t="str">
        <f>TEXT(Table1[[#This Row],[Date of Admission]],"dddd")</f>
        <v>Tuesday</v>
      </c>
      <c r="I4189">
        <f>WEEKDAY(Table1[[#This Row],[Date of Admission]],2)</f>
        <v>2</v>
      </c>
      <c r="J4189" t="str">
        <f>IF(OR(Table1[[#This Row],[Weekday Number]]=6,Table1[[#This Row],[Weekday Number]]=7),"Weekend","Weekday")</f>
        <v>Weekday</v>
      </c>
      <c r="K4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89" t="s">
        <v>11834</v>
      </c>
      <c r="M4189" t="s">
        <v>11835</v>
      </c>
      <c r="N4189" t="s">
        <v>36</v>
      </c>
      <c r="O4189">
        <v>38273.616540000003</v>
      </c>
      <c r="P4189">
        <v>169</v>
      </c>
      <c r="Q4189" t="s">
        <v>37</v>
      </c>
      <c r="R4189" s="1">
        <v>43748</v>
      </c>
      <c r="S4189">
        <f>WEEKDAY(Table1[[#This Row],[Discharge Date]],2)</f>
        <v>4</v>
      </c>
      <c r="T4189" t="s">
        <v>50</v>
      </c>
      <c r="U4189" t="s">
        <v>28</v>
      </c>
      <c r="V4189" t="s">
        <v>40</v>
      </c>
    </row>
    <row r="4190" spans="1:22" x14ac:dyDescent="0.35">
      <c r="A4190" t="s">
        <v>11836</v>
      </c>
      <c r="B4190">
        <v>84</v>
      </c>
      <c r="C4190" t="s">
        <v>20</v>
      </c>
      <c r="D4190" t="s">
        <v>71</v>
      </c>
      <c r="E4190" t="s">
        <v>33</v>
      </c>
      <c r="F4190" s="1">
        <v>43478</v>
      </c>
      <c r="G4190">
        <f>DAY(Table1[[#This Row],[Date of Admission]])</f>
        <v>13</v>
      </c>
      <c r="H4190" t="str">
        <f>TEXT(Table1[[#This Row],[Date of Admission]],"dddd")</f>
        <v>Sunday</v>
      </c>
      <c r="I4190">
        <f>WEEKDAY(Table1[[#This Row],[Date of Admission]],2)</f>
        <v>7</v>
      </c>
      <c r="J4190" t="str">
        <f>IF(OR(Table1[[#This Row],[Weekday Number]]=6,Table1[[#This Row],[Weekday Number]]=7),"Weekend","Weekday")</f>
        <v>Weekend</v>
      </c>
      <c r="K4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0" t="s">
        <v>11837</v>
      </c>
      <c r="M4190" t="s">
        <v>11838</v>
      </c>
      <c r="N4190" t="s">
        <v>69</v>
      </c>
      <c r="O4190">
        <v>27373.146410000001</v>
      </c>
      <c r="P4190">
        <v>455</v>
      </c>
      <c r="Q4190" t="s">
        <v>37</v>
      </c>
      <c r="R4190" s="1">
        <v>43484</v>
      </c>
      <c r="S4190">
        <f>WEEKDAY(Table1[[#This Row],[Discharge Date]],2)</f>
        <v>6</v>
      </c>
      <c r="T4190" t="s">
        <v>56</v>
      </c>
      <c r="U4190" t="s">
        <v>39</v>
      </c>
      <c r="V4190" t="s">
        <v>29</v>
      </c>
    </row>
    <row r="4191" spans="1:22" x14ac:dyDescent="0.35">
      <c r="A4191" t="s">
        <v>11839</v>
      </c>
      <c r="B4191">
        <v>69</v>
      </c>
      <c r="C4191" t="s">
        <v>20</v>
      </c>
      <c r="D4191" t="s">
        <v>71</v>
      </c>
      <c r="E4191" t="s">
        <v>33</v>
      </c>
      <c r="F4191" s="1">
        <v>43853</v>
      </c>
      <c r="G4191">
        <f>DAY(Table1[[#This Row],[Date of Admission]])</f>
        <v>23</v>
      </c>
      <c r="H4191" t="str">
        <f>TEXT(Table1[[#This Row],[Date of Admission]],"dddd")</f>
        <v>Thursday</v>
      </c>
      <c r="I4191">
        <f>WEEKDAY(Table1[[#This Row],[Date of Admission]],2)</f>
        <v>4</v>
      </c>
      <c r="J4191" t="str">
        <f>IF(OR(Table1[[#This Row],[Weekday Number]]=6,Table1[[#This Row],[Weekday Number]]=7),"Weekend","Weekday")</f>
        <v>Weekday</v>
      </c>
      <c r="K4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1" t="s">
        <v>4991</v>
      </c>
      <c r="M4191" t="s">
        <v>5409</v>
      </c>
      <c r="N4191" t="s">
        <v>69</v>
      </c>
      <c r="O4191">
        <v>35642.563450000001</v>
      </c>
      <c r="P4191">
        <v>109</v>
      </c>
      <c r="Q4191" t="s">
        <v>49</v>
      </c>
      <c r="R4191" s="1">
        <v>43854</v>
      </c>
      <c r="S4191">
        <f>WEEKDAY(Table1[[#This Row],[Discharge Date]],2)</f>
        <v>5</v>
      </c>
      <c r="T4191" t="s">
        <v>27</v>
      </c>
      <c r="U4191" t="s">
        <v>39</v>
      </c>
      <c r="V4191" t="s">
        <v>29</v>
      </c>
    </row>
    <row r="4192" spans="1:22" x14ac:dyDescent="0.35">
      <c r="A4192" t="s">
        <v>7265</v>
      </c>
      <c r="B4192">
        <v>75</v>
      </c>
      <c r="C4192" t="s">
        <v>31</v>
      </c>
      <c r="D4192" t="s">
        <v>99</v>
      </c>
      <c r="E4192" t="s">
        <v>53</v>
      </c>
      <c r="F4192" s="1">
        <v>44268</v>
      </c>
      <c r="G4192">
        <f>DAY(Table1[[#This Row],[Date of Admission]])</f>
        <v>13</v>
      </c>
      <c r="H4192" t="str">
        <f>TEXT(Table1[[#This Row],[Date of Admission]],"dddd")</f>
        <v>Saturday</v>
      </c>
      <c r="I4192">
        <f>WEEKDAY(Table1[[#This Row],[Date of Admission]],2)</f>
        <v>6</v>
      </c>
      <c r="J4192" t="str">
        <f>IF(OR(Table1[[#This Row],[Weekday Number]]=6,Table1[[#This Row],[Weekday Number]]=7),"Weekend","Weekday")</f>
        <v>Weekend</v>
      </c>
      <c r="K4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2" t="s">
        <v>11840</v>
      </c>
      <c r="M4192" t="s">
        <v>11841</v>
      </c>
      <c r="N4192" t="s">
        <v>69</v>
      </c>
      <c r="O4192">
        <v>31328.837869999999</v>
      </c>
      <c r="P4192">
        <v>304</v>
      </c>
      <c r="Q4192" t="s">
        <v>26</v>
      </c>
      <c r="R4192" s="1">
        <v>44275</v>
      </c>
      <c r="S4192">
        <f>WEEKDAY(Table1[[#This Row],[Discharge Date]],2)</f>
        <v>6</v>
      </c>
      <c r="T4192" t="s">
        <v>94</v>
      </c>
      <c r="U4192" t="s">
        <v>51</v>
      </c>
      <c r="V4192" t="s">
        <v>29</v>
      </c>
    </row>
    <row r="4193" spans="1:22" x14ac:dyDescent="0.35">
      <c r="A4193" t="s">
        <v>11842</v>
      </c>
      <c r="B4193">
        <v>25</v>
      </c>
      <c r="C4193" t="s">
        <v>20</v>
      </c>
      <c r="D4193" t="s">
        <v>124</v>
      </c>
      <c r="E4193" t="s">
        <v>78</v>
      </c>
      <c r="F4193" s="1">
        <v>44910</v>
      </c>
      <c r="G4193">
        <f>DAY(Table1[[#This Row],[Date of Admission]])</f>
        <v>15</v>
      </c>
      <c r="H4193" t="str">
        <f>TEXT(Table1[[#This Row],[Date of Admission]],"dddd")</f>
        <v>Thursday</v>
      </c>
      <c r="I4193">
        <f>WEEKDAY(Table1[[#This Row],[Date of Admission]],2)</f>
        <v>4</v>
      </c>
      <c r="J4193" t="str">
        <f>IF(OR(Table1[[#This Row],[Weekday Number]]=6,Table1[[#This Row],[Weekday Number]]=7),"Weekend","Weekday")</f>
        <v>Weekday</v>
      </c>
      <c r="K4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3" t="s">
        <v>11843</v>
      </c>
      <c r="M4193" t="s">
        <v>11844</v>
      </c>
      <c r="N4193" t="s">
        <v>65</v>
      </c>
      <c r="O4193">
        <v>52158.118410000003</v>
      </c>
      <c r="P4193">
        <v>354</v>
      </c>
      <c r="Q4193" t="s">
        <v>26</v>
      </c>
      <c r="R4193" s="1">
        <v>44922</v>
      </c>
      <c r="S4193">
        <f>WEEKDAY(Table1[[#This Row],[Discharge Date]],2)</f>
        <v>2</v>
      </c>
      <c r="T4193" t="s">
        <v>50</v>
      </c>
      <c r="U4193" t="s">
        <v>51</v>
      </c>
      <c r="V4193" t="s">
        <v>40</v>
      </c>
    </row>
    <row r="4194" spans="1:22" x14ac:dyDescent="0.35">
      <c r="A4194" t="s">
        <v>11845</v>
      </c>
      <c r="B4194">
        <v>22</v>
      </c>
      <c r="C4194" t="s">
        <v>31</v>
      </c>
      <c r="D4194" t="s">
        <v>239</v>
      </c>
      <c r="E4194" t="s">
        <v>53</v>
      </c>
      <c r="F4194" s="1">
        <v>43706</v>
      </c>
      <c r="G4194">
        <f>DAY(Table1[[#This Row],[Date of Admission]])</f>
        <v>29</v>
      </c>
      <c r="H4194" t="str">
        <f>TEXT(Table1[[#This Row],[Date of Admission]],"dddd")</f>
        <v>Thursday</v>
      </c>
      <c r="I4194">
        <f>WEEKDAY(Table1[[#This Row],[Date of Admission]],2)</f>
        <v>4</v>
      </c>
      <c r="J4194" t="str">
        <f>IF(OR(Table1[[#This Row],[Weekday Number]]=6,Table1[[#This Row],[Weekday Number]]=7),"Weekend","Weekday")</f>
        <v>Weekday</v>
      </c>
      <c r="K4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94" t="s">
        <v>11846</v>
      </c>
      <c r="M4194" t="s">
        <v>11847</v>
      </c>
      <c r="N4194" t="s">
        <v>65</v>
      </c>
      <c r="O4194">
        <v>24125.078430000001</v>
      </c>
      <c r="P4194">
        <v>227</v>
      </c>
      <c r="Q4194" t="s">
        <v>26</v>
      </c>
      <c r="R4194" s="1">
        <v>43722</v>
      </c>
      <c r="S4194">
        <f>WEEKDAY(Table1[[#This Row],[Discharge Date]],2)</f>
        <v>6</v>
      </c>
      <c r="T4194" t="s">
        <v>50</v>
      </c>
      <c r="U4194" t="s">
        <v>28</v>
      </c>
      <c r="V4194" t="s">
        <v>84</v>
      </c>
    </row>
    <row r="4195" spans="1:22" x14ac:dyDescent="0.35">
      <c r="A4195" t="s">
        <v>9644</v>
      </c>
      <c r="B4195">
        <v>36</v>
      </c>
      <c r="C4195" t="s">
        <v>31</v>
      </c>
      <c r="D4195" t="s">
        <v>99</v>
      </c>
      <c r="E4195" t="s">
        <v>22</v>
      </c>
      <c r="F4195" s="1">
        <v>44203</v>
      </c>
      <c r="G4195">
        <f>DAY(Table1[[#This Row],[Date of Admission]])</f>
        <v>7</v>
      </c>
      <c r="H4195" t="str">
        <f>TEXT(Table1[[#This Row],[Date of Admission]],"dddd")</f>
        <v>Thursday</v>
      </c>
      <c r="I4195">
        <f>WEEKDAY(Table1[[#This Row],[Date of Admission]],2)</f>
        <v>4</v>
      </c>
      <c r="J4195" t="str">
        <f>IF(OR(Table1[[#This Row],[Weekday Number]]=6,Table1[[#This Row],[Weekday Number]]=7),"Weekend","Weekday")</f>
        <v>Weekday</v>
      </c>
      <c r="K4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5" t="s">
        <v>11848</v>
      </c>
      <c r="M4195" t="s">
        <v>11849</v>
      </c>
      <c r="N4195" t="s">
        <v>65</v>
      </c>
      <c r="O4195">
        <v>28624.975569999999</v>
      </c>
      <c r="P4195">
        <v>429</v>
      </c>
      <c r="Q4195" t="s">
        <v>49</v>
      </c>
      <c r="R4195" s="1">
        <v>44228</v>
      </c>
      <c r="S4195">
        <f>WEEKDAY(Table1[[#This Row],[Discharge Date]],2)</f>
        <v>1</v>
      </c>
      <c r="T4195" t="s">
        <v>27</v>
      </c>
      <c r="U4195" t="s">
        <v>28</v>
      </c>
      <c r="V4195" t="s">
        <v>40</v>
      </c>
    </row>
    <row r="4196" spans="1:22" x14ac:dyDescent="0.35">
      <c r="A4196" t="s">
        <v>11850</v>
      </c>
      <c r="B4196">
        <v>68</v>
      </c>
      <c r="C4196" t="s">
        <v>20</v>
      </c>
      <c r="D4196" t="s">
        <v>32</v>
      </c>
      <c r="E4196" t="s">
        <v>33</v>
      </c>
      <c r="F4196" s="1">
        <v>44436</v>
      </c>
      <c r="G4196">
        <f>DAY(Table1[[#This Row],[Date of Admission]])</f>
        <v>28</v>
      </c>
      <c r="H4196" t="str">
        <f>TEXT(Table1[[#This Row],[Date of Admission]],"dddd")</f>
        <v>Saturday</v>
      </c>
      <c r="I4196">
        <f>WEEKDAY(Table1[[#This Row],[Date of Admission]],2)</f>
        <v>6</v>
      </c>
      <c r="J4196" t="str">
        <f>IF(OR(Table1[[#This Row],[Weekday Number]]=6,Table1[[#This Row],[Weekday Number]]=7),"Weekend","Weekday")</f>
        <v>Weekend</v>
      </c>
      <c r="K4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196" t="s">
        <v>11851</v>
      </c>
      <c r="M4196" t="s">
        <v>11852</v>
      </c>
      <c r="N4196" t="s">
        <v>69</v>
      </c>
      <c r="O4196">
        <v>34763.200369999999</v>
      </c>
      <c r="P4196">
        <v>140</v>
      </c>
      <c r="Q4196" t="s">
        <v>49</v>
      </c>
      <c r="R4196" s="1">
        <v>44445</v>
      </c>
      <c r="S4196">
        <f>WEEKDAY(Table1[[#This Row],[Discharge Date]],2)</f>
        <v>1</v>
      </c>
      <c r="T4196" t="s">
        <v>38</v>
      </c>
      <c r="U4196" t="s">
        <v>51</v>
      </c>
      <c r="V4196" t="s">
        <v>29</v>
      </c>
    </row>
    <row r="4197" spans="1:22" x14ac:dyDescent="0.35">
      <c r="A4197" t="s">
        <v>11853</v>
      </c>
      <c r="B4197">
        <v>61</v>
      </c>
      <c r="C4197" t="s">
        <v>31</v>
      </c>
      <c r="D4197" t="s">
        <v>32</v>
      </c>
      <c r="E4197" t="s">
        <v>22</v>
      </c>
      <c r="F4197" s="1">
        <v>43749</v>
      </c>
      <c r="G4197">
        <f>DAY(Table1[[#This Row],[Date of Admission]])</f>
        <v>11</v>
      </c>
      <c r="H4197" t="str">
        <f>TEXT(Table1[[#This Row],[Date of Admission]],"dddd")</f>
        <v>Friday</v>
      </c>
      <c r="I4197">
        <f>WEEKDAY(Table1[[#This Row],[Date of Admission]],2)</f>
        <v>5</v>
      </c>
      <c r="J4197" t="str">
        <f>IF(OR(Table1[[#This Row],[Weekday Number]]=6,Table1[[#This Row],[Weekday Number]]=7),"Weekend","Weekday")</f>
        <v>Weekday</v>
      </c>
      <c r="K4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7" t="s">
        <v>11854</v>
      </c>
      <c r="M4197" t="s">
        <v>11855</v>
      </c>
      <c r="N4197" t="s">
        <v>25</v>
      </c>
      <c r="O4197">
        <v>2117.836155</v>
      </c>
      <c r="P4197">
        <v>454</v>
      </c>
      <c r="Q4197" t="s">
        <v>37</v>
      </c>
      <c r="R4197" s="1">
        <v>43752</v>
      </c>
      <c r="S4197">
        <f>WEEKDAY(Table1[[#This Row],[Discharge Date]],2)</f>
        <v>1</v>
      </c>
      <c r="T4197" t="s">
        <v>56</v>
      </c>
      <c r="U4197" t="s">
        <v>51</v>
      </c>
      <c r="V4197" t="s">
        <v>40</v>
      </c>
    </row>
    <row r="4198" spans="1:22" x14ac:dyDescent="0.35">
      <c r="A4198" t="s">
        <v>11856</v>
      </c>
      <c r="B4198">
        <v>66</v>
      </c>
      <c r="C4198" t="s">
        <v>31</v>
      </c>
      <c r="D4198" t="s">
        <v>57</v>
      </c>
      <c r="E4198" t="s">
        <v>62</v>
      </c>
      <c r="F4198" s="1">
        <v>45180</v>
      </c>
      <c r="G4198">
        <f>DAY(Table1[[#This Row],[Date of Admission]])</f>
        <v>11</v>
      </c>
      <c r="H4198" t="str">
        <f>TEXT(Table1[[#This Row],[Date of Admission]],"dddd")</f>
        <v>Monday</v>
      </c>
      <c r="I4198">
        <f>WEEKDAY(Table1[[#This Row],[Date of Admission]],2)</f>
        <v>1</v>
      </c>
      <c r="J4198" t="str">
        <f>IF(OR(Table1[[#This Row],[Weekday Number]]=6,Table1[[#This Row],[Weekday Number]]=7),"Weekend","Weekday")</f>
        <v>Weekday</v>
      </c>
      <c r="K4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198" t="s">
        <v>11857</v>
      </c>
      <c r="M4198" t="s">
        <v>11858</v>
      </c>
      <c r="N4198" t="s">
        <v>65</v>
      </c>
      <c r="O4198">
        <v>21747.402669999999</v>
      </c>
      <c r="P4198">
        <v>348</v>
      </c>
      <c r="Q4198" t="s">
        <v>37</v>
      </c>
      <c r="R4198" s="1">
        <v>45197</v>
      </c>
      <c r="S4198">
        <f>WEEKDAY(Table1[[#This Row],[Discharge Date]],2)</f>
        <v>4</v>
      </c>
      <c r="T4198" t="s">
        <v>94</v>
      </c>
      <c r="U4198" t="s">
        <v>39</v>
      </c>
      <c r="V4198" t="s">
        <v>29</v>
      </c>
    </row>
    <row r="4199" spans="1:22" x14ac:dyDescent="0.35">
      <c r="A4199" t="s">
        <v>11859</v>
      </c>
      <c r="B4199">
        <v>26</v>
      </c>
      <c r="C4199" t="s">
        <v>20</v>
      </c>
      <c r="D4199" t="s">
        <v>21</v>
      </c>
      <c r="E4199" t="s">
        <v>22</v>
      </c>
      <c r="F4199" s="1">
        <v>44230</v>
      </c>
      <c r="G4199">
        <f>DAY(Table1[[#This Row],[Date of Admission]])</f>
        <v>3</v>
      </c>
      <c r="H4199" t="str">
        <f>TEXT(Table1[[#This Row],[Date of Admission]],"dddd")</f>
        <v>Wednesday</v>
      </c>
      <c r="I4199">
        <f>WEEKDAY(Table1[[#This Row],[Date of Admission]],2)</f>
        <v>3</v>
      </c>
      <c r="J4199" t="str">
        <f>IF(OR(Table1[[#This Row],[Weekday Number]]=6,Table1[[#This Row],[Weekday Number]]=7),"Weekend","Weekday")</f>
        <v>Weekday</v>
      </c>
      <c r="K4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199" t="s">
        <v>11860</v>
      </c>
      <c r="M4199" t="s">
        <v>11861</v>
      </c>
      <c r="N4199" t="s">
        <v>69</v>
      </c>
      <c r="O4199">
        <v>39862.305260000001</v>
      </c>
      <c r="P4199">
        <v>449</v>
      </c>
      <c r="Q4199" t="s">
        <v>49</v>
      </c>
      <c r="R4199" s="1">
        <v>44235</v>
      </c>
      <c r="S4199">
        <f>WEEKDAY(Table1[[#This Row],[Discharge Date]],2)</f>
        <v>1</v>
      </c>
      <c r="T4199" t="s">
        <v>56</v>
      </c>
      <c r="U4199" t="s">
        <v>39</v>
      </c>
      <c r="V4199" t="s">
        <v>40</v>
      </c>
    </row>
    <row r="4200" spans="1:22" x14ac:dyDescent="0.35">
      <c r="A4200" t="s">
        <v>11862</v>
      </c>
      <c r="B4200">
        <v>43</v>
      </c>
      <c r="C4200" t="s">
        <v>31</v>
      </c>
      <c r="D4200" t="s">
        <v>124</v>
      </c>
      <c r="E4200" t="s">
        <v>33</v>
      </c>
      <c r="F4200" s="1">
        <v>43902</v>
      </c>
      <c r="G4200">
        <f>DAY(Table1[[#This Row],[Date of Admission]])</f>
        <v>12</v>
      </c>
      <c r="H4200" t="str">
        <f>TEXT(Table1[[#This Row],[Date of Admission]],"dddd")</f>
        <v>Thursday</v>
      </c>
      <c r="I4200">
        <f>WEEKDAY(Table1[[#This Row],[Date of Admission]],2)</f>
        <v>4</v>
      </c>
      <c r="J4200" t="str">
        <f>IF(OR(Table1[[#This Row],[Weekday Number]]=6,Table1[[#This Row],[Weekday Number]]=7),"Weekend","Weekday")</f>
        <v>Weekday</v>
      </c>
      <c r="K4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0" t="s">
        <v>11863</v>
      </c>
      <c r="M4200" t="s">
        <v>11864</v>
      </c>
      <c r="N4200" t="s">
        <v>69</v>
      </c>
      <c r="O4200">
        <v>16044.83604</v>
      </c>
      <c r="P4200">
        <v>139</v>
      </c>
      <c r="Q4200" t="s">
        <v>37</v>
      </c>
      <c r="R4200" s="1">
        <v>43920</v>
      </c>
      <c r="S4200">
        <f>WEEKDAY(Table1[[#This Row],[Discharge Date]],2)</f>
        <v>1</v>
      </c>
      <c r="T4200" t="s">
        <v>27</v>
      </c>
      <c r="U4200" t="s">
        <v>51</v>
      </c>
      <c r="V4200" t="s">
        <v>40</v>
      </c>
    </row>
    <row r="4201" spans="1:22" x14ac:dyDescent="0.35">
      <c r="A4201" t="s">
        <v>11865</v>
      </c>
      <c r="B4201">
        <v>62</v>
      </c>
      <c r="C4201" t="s">
        <v>20</v>
      </c>
      <c r="D4201" t="s">
        <v>239</v>
      </c>
      <c r="E4201" t="s">
        <v>43</v>
      </c>
      <c r="F4201" s="1">
        <v>44525</v>
      </c>
      <c r="G4201">
        <f>DAY(Table1[[#This Row],[Date of Admission]])</f>
        <v>25</v>
      </c>
      <c r="H4201" t="str">
        <f>TEXT(Table1[[#This Row],[Date of Admission]],"dddd")</f>
        <v>Thursday</v>
      </c>
      <c r="I4201">
        <f>WEEKDAY(Table1[[#This Row],[Date of Admission]],2)</f>
        <v>4</v>
      </c>
      <c r="J4201" t="str">
        <f>IF(OR(Table1[[#This Row],[Weekday Number]]=6,Table1[[#This Row],[Weekday Number]]=7),"Weekend","Weekday")</f>
        <v>Weekday</v>
      </c>
      <c r="K4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1" t="s">
        <v>11866</v>
      </c>
      <c r="M4201" t="s">
        <v>11867</v>
      </c>
      <c r="N4201" t="s">
        <v>60</v>
      </c>
      <c r="O4201">
        <v>4780.7575960000004</v>
      </c>
      <c r="P4201">
        <v>163</v>
      </c>
      <c r="Q4201" t="s">
        <v>37</v>
      </c>
      <c r="R4201" s="1">
        <v>44539</v>
      </c>
      <c r="S4201">
        <f>WEEKDAY(Table1[[#This Row],[Discharge Date]],2)</f>
        <v>4</v>
      </c>
      <c r="T4201" t="s">
        <v>27</v>
      </c>
      <c r="U4201" t="s">
        <v>51</v>
      </c>
      <c r="V4201" t="s">
        <v>40</v>
      </c>
    </row>
    <row r="4202" spans="1:22" x14ac:dyDescent="0.35">
      <c r="A4202" t="s">
        <v>11868</v>
      </c>
      <c r="B4202">
        <v>31</v>
      </c>
      <c r="C4202" t="s">
        <v>20</v>
      </c>
      <c r="D4202" t="s">
        <v>71</v>
      </c>
      <c r="E4202" t="s">
        <v>22</v>
      </c>
      <c r="F4202" s="1">
        <v>43922</v>
      </c>
      <c r="G4202">
        <f>DAY(Table1[[#This Row],[Date of Admission]])</f>
        <v>1</v>
      </c>
      <c r="H4202" t="str">
        <f>TEXT(Table1[[#This Row],[Date of Admission]],"dddd")</f>
        <v>Wednesday</v>
      </c>
      <c r="I4202">
        <f>WEEKDAY(Table1[[#This Row],[Date of Admission]],2)</f>
        <v>3</v>
      </c>
      <c r="J4202" t="str">
        <f>IF(OR(Table1[[#This Row],[Weekday Number]]=6,Table1[[#This Row],[Weekday Number]]=7),"Weekend","Weekday")</f>
        <v>Weekday</v>
      </c>
      <c r="K4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02" t="s">
        <v>11869</v>
      </c>
      <c r="M4202" t="s">
        <v>11870</v>
      </c>
      <c r="N4202" t="s">
        <v>36</v>
      </c>
      <c r="O4202">
        <v>6003.9049580000001</v>
      </c>
      <c r="P4202">
        <v>152</v>
      </c>
      <c r="Q4202" t="s">
        <v>49</v>
      </c>
      <c r="R4202" s="1">
        <v>43934</v>
      </c>
      <c r="S4202">
        <f>WEEKDAY(Table1[[#This Row],[Discharge Date]],2)</f>
        <v>1</v>
      </c>
      <c r="T4202" t="s">
        <v>27</v>
      </c>
      <c r="U4202" t="s">
        <v>39</v>
      </c>
      <c r="V4202" t="s">
        <v>40</v>
      </c>
    </row>
    <row r="4203" spans="1:22" x14ac:dyDescent="0.35">
      <c r="A4203" t="s">
        <v>11871</v>
      </c>
      <c r="B4203">
        <v>48</v>
      </c>
      <c r="C4203" t="s">
        <v>20</v>
      </c>
      <c r="D4203" t="s">
        <v>99</v>
      </c>
      <c r="E4203" t="s">
        <v>43</v>
      </c>
      <c r="F4203" s="1">
        <v>44204</v>
      </c>
      <c r="G4203">
        <f>DAY(Table1[[#This Row],[Date of Admission]])</f>
        <v>8</v>
      </c>
      <c r="H4203" t="str">
        <f>TEXT(Table1[[#This Row],[Date of Admission]],"dddd")</f>
        <v>Friday</v>
      </c>
      <c r="I4203">
        <f>WEEKDAY(Table1[[#This Row],[Date of Admission]],2)</f>
        <v>5</v>
      </c>
      <c r="J4203" t="str">
        <f>IF(OR(Table1[[#This Row],[Weekday Number]]=6,Table1[[#This Row],[Weekday Number]]=7),"Weekend","Weekday")</f>
        <v>Weekday</v>
      </c>
      <c r="K4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3" t="s">
        <v>11872</v>
      </c>
      <c r="M4203" t="s">
        <v>11873</v>
      </c>
      <c r="N4203" t="s">
        <v>65</v>
      </c>
      <c r="O4203">
        <v>12024.52874</v>
      </c>
      <c r="P4203">
        <v>325</v>
      </c>
      <c r="Q4203" t="s">
        <v>26</v>
      </c>
      <c r="R4203" s="1">
        <v>44209</v>
      </c>
      <c r="S4203">
        <f>WEEKDAY(Table1[[#This Row],[Discharge Date]],2)</f>
        <v>3</v>
      </c>
      <c r="T4203" t="s">
        <v>50</v>
      </c>
      <c r="U4203" t="s">
        <v>28</v>
      </c>
      <c r="V4203" t="s">
        <v>40</v>
      </c>
    </row>
    <row r="4204" spans="1:22" x14ac:dyDescent="0.35">
      <c r="A4204" t="s">
        <v>11874</v>
      </c>
      <c r="B4204">
        <v>18</v>
      </c>
      <c r="C4204" t="s">
        <v>20</v>
      </c>
      <c r="D4204" t="s">
        <v>71</v>
      </c>
      <c r="E4204" t="s">
        <v>62</v>
      </c>
      <c r="F4204" s="1">
        <v>44240</v>
      </c>
      <c r="G4204">
        <f>DAY(Table1[[#This Row],[Date of Admission]])</f>
        <v>13</v>
      </c>
      <c r="H4204" t="str">
        <f>TEXT(Table1[[#This Row],[Date of Admission]],"dddd")</f>
        <v>Saturday</v>
      </c>
      <c r="I4204">
        <f>WEEKDAY(Table1[[#This Row],[Date of Admission]],2)</f>
        <v>6</v>
      </c>
      <c r="J4204" t="str">
        <f>IF(OR(Table1[[#This Row],[Weekday Number]]=6,Table1[[#This Row],[Weekday Number]]=7),"Weekend","Weekday")</f>
        <v>Weekend</v>
      </c>
      <c r="K4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4" t="s">
        <v>11875</v>
      </c>
      <c r="M4204" t="s">
        <v>7550</v>
      </c>
      <c r="N4204" t="s">
        <v>60</v>
      </c>
      <c r="O4204">
        <v>34063.564740000002</v>
      </c>
      <c r="P4204">
        <v>461</v>
      </c>
      <c r="Q4204" t="s">
        <v>37</v>
      </c>
      <c r="R4204" s="1">
        <v>44265</v>
      </c>
      <c r="S4204">
        <f>WEEKDAY(Table1[[#This Row],[Discharge Date]],2)</f>
        <v>3</v>
      </c>
      <c r="T4204" t="s">
        <v>50</v>
      </c>
      <c r="U4204" t="s">
        <v>28</v>
      </c>
      <c r="V4204" t="s">
        <v>84</v>
      </c>
    </row>
    <row r="4205" spans="1:22" x14ac:dyDescent="0.35">
      <c r="A4205" t="s">
        <v>11876</v>
      </c>
      <c r="B4205">
        <v>20</v>
      </c>
      <c r="C4205" t="s">
        <v>20</v>
      </c>
      <c r="D4205" t="s">
        <v>99</v>
      </c>
      <c r="E4205" t="s">
        <v>33</v>
      </c>
      <c r="F4205" s="1">
        <v>43998</v>
      </c>
      <c r="G4205">
        <f>DAY(Table1[[#This Row],[Date of Admission]])</f>
        <v>16</v>
      </c>
      <c r="H4205" t="str">
        <f>TEXT(Table1[[#This Row],[Date of Admission]],"dddd")</f>
        <v>Tuesday</v>
      </c>
      <c r="I4205">
        <f>WEEKDAY(Table1[[#This Row],[Date of Admission]],2)</f>
        <v>2</v>
      </c>
      <c r="J4205" t="str">
        <f>IF(OR(Table1[[#This Row],[Weekday Number]]=6,Table1[[#This Row],[Weekday Number]]=7),"Weekend","Weekday")</f>
        <v>Weekday</v>
      </c>
      <c r="K4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5" t="s">
        <v>11877</v>
      </c>
      <c r="M4205" t="s">
        <v>11878</v>
      </c>
      <c r="N4205" t="s">
        <v>69</v>
      </c>
      <c r="O4205">
        <v>10916.50107</v>
      </c>
      <c r="P4205">
        <v>223</v>
      </c>
      <c r="Q4205" t="s">
        <v>49</v>
      </c>
      <c r="R4205" s="1">
        <v>44020</v>
      </c>
      <c r="S4205">
        <f>WEEKDAY(Table1[[#This Row],[Discharge Date]],2)</f>
        <v>3</v>
      </c>
      <c r="T4205" t="s">
        <v>50</v>
      </c>
      <c r="U4205" t="s">
        <v>28</v>
      </c>
      <c r="V4205" t="s">
        <v>84</v>
      </c>
    </row>
    <row r="4206" spans="1:22" x14ac:dyDescent="0.35">
      <c r="A4206" t="s">
        <v>11879</v>
      </c>
      <c r="B4206">
        <v>58</v>
      </c>
      <c r="C4206" t="s">
        <v>31</v>
      </c>
      <c r="D4206" t="s">
        <v>71</v>
      </c>
      <c r="E4206" t="s">
        <v>33</v>
      </c>
      <c r="F4206" s="1">
        <v>44595</v>
      </c>
      <c r="G4206">
        <f>DAY(Table1[[#This Row],[Date of Admission]])</f>
        <v>3</v>
      </c>
      <c r="H4206" t="str">
        <f>TEXT(Table1[[#This Row],[Date of Admission]],"dddd")</f>
        <v>Thursday</v>
      </c>
      <c r="I4206">
        <f>WEEKDAY(Table1[[#This Row],[Date of Admission]],2)</f>
        <v>4</v>
      </c>
      <c r="J4206" t="str">
        <f>IF(OR(Table1[[#This Row],[Weekday Number]]=6,Table1[[#This Row],[Weekday Number]]=7),"Weekend","Weekday")</f>
        <v>Weekday</v>
      </c>
      <c r="K4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06" t="s">
        <v>11880</v>
      </c>
      <c r="M4206" t="s">
        <v>11881</v>
      </c>
      <c r="N4206" t="s">
        <v>69</v>
      </c>
      <c r="O4206">
        <v>40832.888579999999</v>
      </c>
      <c r="P4206">
        <v>444</v>
      </c>
      <c r="Q4206" t="s">
        <v>49</v>
      </c>
      <c r="R4206" s="1">
        <v>44603</v>
      </c>
      <c r="S4206">
        <f>WEEKDAY(Table1[[#This Row],[Discharge Date]],2)</f>
        <v>5</v>
      </c>
      <c r="T4206" t="s">
        <v>50</v>
      </c>
      <c r="U4206" t="s">
        <v>51</v>
      </c>
      <c r="V4206" t="s">
        <v>40</v>
      </c>
    </row>
    <row r="4207" spans="1:22" x14ac:dyDescent="0.35">
      <c r="A4207" t="s">
        <v>11882</v>
      </c>
      <c r="B4207">
        <v>23</v>
      </c>
      <c r="C4207" t="s">
        <v>31</v>
      </c>
      <c r="D4207" t="s">
        <v>42</v>
      </c>
      <c r="E4207" t="s">
        <v>78</v>
      </c>
      <c r="F4207" s="1">
        <v>45053</v>
      </c>
      <c r="G4207">
        <f>DAY(Table1[[#This Row],[Date of Admission]])</f>
        <v>7</v>
      </c>
      <c r="H4207" t="str">
        <f>TEXT(Table1[[#This Row],[Date of Admission]],"dddd")</f>
        <v>Sunday</v>
      </c>
      <c r="I4207">
        <f>WEEKDAY(Table1[[#This Row],[Date of Admission]],2)</f>
        <v>7</v>
      </c>
      <c r="J4207" t="str">
        <f>IF(OR(Table1[[#This Row],[Weekday Number]]=6,Table1[[#This Row],[Weekday Number]]=7),"Weekend","Weekday")</f>
        <v>Weekend</v>
      </c>
      <c r="K4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7" t="s">
        <v>11883</v>
      </c>
      <c r="M4207" t="s">
        <v>11884</v>
      </c>
      <c r="N4207" t="s">
        <v>60</v>
      </c>
      <c r="O4207">
        <v>64997.062010000001</v>
      </c>
      <c r="P4207">
        <v>332</v>
      </c>
      <c r="Q4207" t="s">
        <v>26</v>
      </c>
      <c r="R4207" s="1">
        <v>45055</v>
      </c>
      <c r="S4207">
        <f>WEEKDAY(Table1[[#This Row],[Discharge Date]],2)</f>
        <v>2</v>
      </c>
      <c r="T4207" t="s">
        <v>94</v>
      </c>
      <c r="U4207" t="s">
        <v>28</v>
      </c>
      <c r="V4207" t="s">
        <v>84</v>
      </c>
    </row>
    <row r="4208" spans="1:22" x14ac:dyDescent="0.35">
      <c r="A4208" t="s">
        <v>11885</v>
      </c>
      <c r="B4208">
        <v>55</v>
      </c>
      <c r="C4208" t="s">
        <v>31</v>
      </c>
      <c r="D4208" t="s">
        <v>124</v>
      </c>
      <c r="E4208" t="s">
        <v>33</v>
      </c>
      <c r="F4208" s="1">
        <v>44535</v>
      </c>
      <c r="G4208">
        <f>DAY(Table1[[#This Row],[Date of Admission]])</f>
        <v>5</v>
      </c>
      <c r="H4208" t="str">
        <f>TEXT(Table1[[#This Row],[Date of Admission]],"dddd")</f>
        <v>Sunday</v>
      </c>
      <c r="I4208">
        <f>WEEKDAY(Table1[[#This Row],[Date of Admission]],2)</f>
        <v>7</v>
      </c>
      <c r="J4208" t="str">
        <f>IF(OR(Table1[[#This Row],[Weekday Number]]=6,Table1[[#This Row],[Weekday Number]]=7),"Weekend","Weekday")</f>
        <v>Weekend</v>
      </c>
      <c r="K4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8" t="s">
        <v>3937</v>
      </c>
      <c r="M4208" t="s">
        <v>11886</v>
      </c>
      <c r="N4208" t="s">
        <v>60</v>
      </c>
      <c r="O4208">
        <v>2991.7434579999999</v>
      </c>
      <c r="P4208">
        <v>482</v>
      </c>
      <c r="Q4208" t="s">
        <v>49</v>
      </c>
      <c r="R4208" s="1">
        <v>44560</v>
      </c>
      <c r="S4208">
        <f>WEEKDAY(Table1[[#This Row],[Discharge Date]],2)</f>
        <v>4</v>
      </c>
      <c r="T4208" t="s">
        <v>56</v>
      </c>
      <c r="U4208" t="s">
        <v>28</v>
      </c>
      <c r="V4208" t="s">
        <v>40</v>
      </c>
    </row>
    <row r="4209" spans="1:22" x14ac:dyDescent="0.35">
      <c r="A4209" t="s">
        <v>11887</v>
      </c>
      <c r="B4209">
        <v>69</v>
      </c>
      <c r="C4209" t="s">
        <v>31</v>
      </c>
      <c r="D4209" t="s">
        <v>124</v>
      </c>
      <c r="E4209" t="s">
        <v>62</v>
      </c>
      <c r="F4209" s="1">
        <v>45207</v>
      </c>
      <c r="G4209">
        <f>DAY(Table1[[#This Row],[Date of Admission]])</f>
        <v>8</v>
      </c>
      <c r="H4209" t="str">
        <f>TEXT(Table1[[#This Row],[Date of Admission]],"dddd")</f>
        <v>Sunday</v>
      </c>
      <c r="I4209">
        <f>WEEKDAY(Table1[[#This Row],[Date of Admission]],2)</f>
        <v>7</v>
      </c>
      <c r="J4209" t="str">
        <f>IF(OR(Table1[[#This Row],[Weekday Number]]=6,Table1[[#This Row],[Weekday Number]]=7),"Weekend","Weekday")</f>
        <v>Weekend</v>
      </c>
      <c r="K4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09" t="s">
        <v>11888</v>
      </c>
      <c r="M4209" t="s">
        <v>11889</v>
      </c>
      <c r="N4209" t="s">
        <v>60</v>
      </c>
      <c r="O4209">
        <v>25265.10554</v>
      </c>
      <c r="P4209">
        <v>498</v>
      </c>
      <c r="Q4209" t="s">
        <v>37</v>
      </c>
      <c r="R4209" s="1">
        <v>45235</v>
      </c>
      <c r="S4209">
        <f>WEEKDAY(Table1[[#This Row],[Discharge Date]],2)</f>
        <v>7</v>
      </c>
      <c r="T4209" t="s">
        <v>27</v>
      </c>
      <c r="U4209" t="s">
        <v>28</v>
      </c>
      <c r="V4209" t="s">
        <v>29</v>
      </c>
    </row>
    <row r="4210" spans="1:22" x14ac:dyDescent="0.35">
      <c r="A4210" t="s">
        <v>11890</v>
      </c>
      <c r="B4210">
        <v>65</v>
      </c>
      <c r="C4210" t="s">
        <v>31</v>
      </c>
      <c r="D4210" t="s">
        <v>71</v>
      </c>
      <c r="E4210" t="s">
        <v>43</v>
      </c>
      <c r="F4210" s="1">
        <v>45181</v>
      </c>
      <c r="G4210">
        <f>DAY(Table1[[#This Row],[Date of Admission]])</f>
        <v>12</v>
      </c>
      <c r="H4210" t="str">
        <f>TEXT(Table1[[#This Row],[Date of Admission]],"dddd")</f>
        <v>Tuesday</v>
      </c>
      <c r="I4210">
        <f>WEEKDAY(Table1[[#This Row],[Date of Admission]],2)</f>
        <v>2</v>
      </c>
      <c r="J4210" t="str">
        <f>IF(OR(Table1[[#This Row],[Weekday Number]]=6,Table1[[#This Row],[Weekday Number]]=7),"Weekend","Weekday")</f>
        <v>Weekday</v>
      </c>
      <c r="K4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0" t="s">
        <v>11891</v>
      </c>
      <c r="M4210" t="s">
        <v>11892</v>
      </c>
      <c r="N4210" t="s">
        <v>65</v>
      </c>
      <c r="O4210">
        <v>14945.51304</v>
      </c>
      <c r="P4210">
        <v>314</v>
      </c>
      <c r="Q4210" t="s">
        <v>49</v>
      </c>
      <c r="R4210" s="1">
        <v>45186</v>
      </c>
      <c r="S4210">
        <f>WEEKDAY(Table1[[#This Row],[Discharge Date]],2)</f>
        <v>7</v>
      </c>
      <c r="T4210" t="s">
        <v>56</v>
      </c>
      <c r="U4210" t="s">
        <v>51</v>
      </c>
      <c r="V4210" t="s">
        <v>29</v>
      </c>
    </row>
    <row r="4211" spans="1:22" x14ac:dyDescent="0.35">
      <c r="A4211" t="s">
        <v>11893</v>
      </c>
      <c r="B4211">
        <v>42</v>
      </c>
      <c r="C4211" t="s">
        <v>31</v>
      </c>
      <c r="D4211" t="s">
        <v>99</v>
      </c>
      <c r="E4211" t="s">
        <v>53</v>
      </c>
      <c r="F4211" s="1">
        <v>43824</v>
      </c>
      <c r="G4211">
        <f>DAY(Table1[[#This Row],[Date of Admission]])</f>
        <v>25</v>
      </c>
      <c r="H4211" t="str">
        <f>TEXT(Table1[[#This Row],[Date of Admission]],"dddd")</f>
        <v>Wednesday</v>
      </c>
      <c r="I4211">
        <f>WEEKDAY(Table1[[#This Row],[Date of Admission]],2)</f>
        <v>3</v>
      </c>
      <c r="J4211" t="str">
        <f>IF(OR(Table1[[#This Row],[Weekday Number]]=6,Table1[[#This Row],[Weekday Number]]=7),"Weekend","Weekday")</f>
        <v>Weekday</v>
      </c>
      <c r="K4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1" t="s">
        <v>11894</v>
      </c>
      <c r="M4211" t="s">
        <v>11895</v>
      </c>
      <c r="N4211" t="s">
        <v>65</v>
      </c>
      <c r="O4211">
        <v>8151.1652359999998</v>
      </c>
      <c r="P4211">
        <v>282</v>
      </c>
      <c r="Q4211" t="s">
        <v>26</v>
      </c>
      <c r="R4211" s="1">
        <v>43837</v>
      </c>
      <c r="S4211">
        <f>WEEKDAY(Table1[[#This Row],[Discharge Date]],2)</f>
        <v>2</v>
      </c>
      <c r="T4211" t="s">
        <v>38</v>
      </c>
      <c r="U4211" t="s">
        <v>28</v>
      </c>
      <c r="V4211" t="s">
        <v>40</v>
      </c>
    </row>
    <row r="4212" spans="1:22" x14ac:dyDescent="0.35">
      <c r="A4212" t="s">
        <v>11896</v>
      </c>
      <c r="B4212">
        <v>52</v>
      </c>
      <c r="C4212" t="s">
        <v>20</v>
      </c>
      <c r="D4212" t="s">
        <v>99</v>
      </c>
      <c r="E4212" t="s">
        <v>43</v>
      </c>
      <c r="F4212" s="1">
        <v>45172</v>
      </c>
      <c r="G4212">
        <f>DAY(Table1[[#This Row],[Date of Admission]])</f>
        <v>3</v>
      </c>
      <c r="H4212" t="str">
        <f>TEXT(Table1[[#This Row],[Date of Admission]],"dddd")</f>
        <v>Sunday</v>
      </c>
      <c r="I4212">
        <f>WEEKDAY(Table1[[#This Row],[Date of Admission]],2)</f>
        <v>7</v>
      </c>
      <c r="J4212" t="str">
        <f>IF(OR(Table1[[#This Row],[Weekday Number]]=6,Table1[[#This Row],[Weekday Number]]=7),"Weekend","Weekday")</f>
        <v>Weekend</v>
      </c>
      <c r="K4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12" t="s">
        <v>9711</v>
      </c>
      <c r="M4212" t="s">
        <v>11897</v>
      </c>
      <c r="N4212" t="s">
        <v>60</v>
      </c>
      <c r="O4212">
        <v>7030.8772269999999</v>
      </c>
      <c r="P4212">
        <v>312</v>
      </c>
      <c r="Q4212" t="s">
        <v>49</v>
      </c>
      <c r="R4212" s="1">
        <v>45183</v>
      </c>
      <c r="S4212">
        <f>WEEKDAY(Table1[[#This Row],[Discharge Date]],2)</f>
        <v>4</v>
      </c>
      <c r="T4212" t="s">
        <v>56</v>
      </c>
      <c r="U4212" t="s">
        <v>28</v>
      </c>
      <c r="V4212" t="s">
        <v>40</v>
      </c>
    </row>
    <row r="4213" spans="1:22" x14ac:dyDescent="0.35">
      <c r="A4213" t="s">
        <v>11898</v>
      </c>
      <c r="B4213">
        <v>76</v>
      </c>
      <c r="C4213" t="s">
        <v>20</v>
      </c>
      <c r="D4213" t="s">
        <v>21</v>
      </c>
      <c r="E4213" t="s">
        <v>62</v>
      </c>
      <c r="F4213" s="1">
        <v>44661</v>
      </c>
      <c r="G4213">
        <f>DAY(Table1[[#This Row],[Date of Admission]])</f>
        <v>10</v>
      </c>
      <c r="H4213" t="str">
        <f>TEXT(Table1[[#This Row],[Date of Admission]],"dddd")</f>
        <v>Sunday</v>
      </c>
      <c r="I4213">
        <f>WEEKDAY(Table1[[#This Row],[Date of Admission]],2)</f>
        <v>7</v>
      </c>
      <c r="J4213" t="str">
        <f>IF(OR(Table1[[#This Row],[Weekday Number]]=6,Table1[[#This Row],[Weekday Number]]=7),"Weekend","Weekday")</f>
        <v>Weekend</v>
      </c>
      <c r="K4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3" t="s">
        <v>11899</v>
      </c>
      <c r="M4213" t="s">
        <v>622</v>
      </c>
      <c r="N4213" t="s">
        <v>60</v>
      </c>
      <c r="O4213">
        <v>9668.5768939999998</v>
      </c>
      <c r="P4213">
        <v>245</v>
      </c>
      <c r="Q4213" t="s">
        <v>37</v>
      </c>
      <c r="R4213" s="1">
        <v>44664</v>
      </c>
      <c r="S4213">
        <f>WEEKDAY(Table1[[#This Row],[Discharge Date]],2)</f>
        <v>3</v>
      </c>
      <c r="T4213" t="s">
        <v>94</v>
      </c>
      <c r="U4213" t="s">
        <v>28</v>
      </c>
      <c r="V4213" t="s">
        <v>29</v>
      </c>
    </row>
    <row r="4214" spans="1:22" x14ac:dyDescent="0.35">
      <c r="A4214" t="s">
        <v>11900</v>
      </c>
      <c r="B4214">
        <v>65</v>
      </c>
      <c r="C4214" t="s">
        <v>20</v>
      </c>
      <c r="D4214" t="s">
        <v>57</v>
      </c>
      <c r="E4214" t="s">
        <v>22</v>
      </c>
      <c r="F4214" s="1">
        <v>44076</v>
      </c>
      <c r="G4214">
        <f>DAY(Table1[[#This Row],[Date of Admission]])</f>
        <v>2</v>
      </c>
      <c r="H4214" t="str">
        <f>TEXT(Table1[[#This Row],[Date of Admission]],"dddd")</f>
        <v>Wednesday</v>
      </c>
      <c r="I4214">
        <f>WEEKDAY(Table1[[#This Row],[Date of Admission]],2)</f>
        <v>3</v>
      </c>
      <c r="J4214" t="str">
        <f>IF(OR(Table1[[#This Row],[Weekday Number]]=6,Table1[[#This Row],[Weekday Number]]=7),"Weekend","Weekday")</f>
        <v>Weekday</v>
      </c>
      <c r="K4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14" t="s">
        <v>11901</v>
      </c>
      <c r="M4214" t="s">
        <v>11902</v>
      </c>
      <c r="N4214" t="s">
        <v>69</v>
      </c>
      <c r="O4214">
        <v>47949.07458</v>
      </c>
      <c r="P4214">
        <v>476</v>
      </c>
      <c r="Q4214" t="s">
        <v>49</v>
      </c>
      <c r="R4214" s="1">
        <v>44084</v>
      </c>
      <c r="S4214">
        <f>WEEKDAY(Table1[[#This Row],[Discharge Date]],2)</f>
        <v>4</v>
      </c>
      <c r="T4214" t="s">
        <v>56</v>
      </c>
      <c r="U4214" t="s">
        <v>51</v>
      </c>
      <c r="V4214" t="s">
        <v>29</v>
      </c>
    </row>
    <row r="4215" spans="1:22" x14ac:dyDescent="0.35">
      <c r="A4215" t="s">
        <v>11903</v>
      </c>
      <c r="B4215">
        <v>60</v>
      </c>
      <c r="C4215" t="s">
        <v>20</v>
      </c>
      <c r="D4215" t="s">
        <v>124</v>
      </c>
      <c r="E4215" t="s">
        <v>78</v>
      </c>
      <c r="F4215" s="1">
        <v>44552</v>
      </c>
      <c r="G4215">
        <f>DAY(Table1[[#This Row],[Date of Admission]])</f>
        <v>22</v>
      </c>
      <c r="H4215" t="str">
        <f>TEXT(Table1[[#This Row],[Date of Admission]],"dddd")</f>
        <v>Wednesday</v>
      </c>
      <c r="I4215">
        <f>WEEKDAY(Table1[[#This Row],[Date of Admission]],2)</f>
        <v>3</v>
      </c>
      <c r="J4215" t="str">
        <f>IF(OR(Table1[[#This Row],[Weekday Number]]=6,Table1[[#This Row],[Weekday Number]]=7),"Weekend","Weekday")</f>
        <v>Weekday</v>
      </c>
      <c r="K4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5" t="s">
        <v>11904</v>
      </c>
      <c r="M4215" t="s">
        <v>11905</v>
      </c>
      <c r="N4215" t="s">
        <v>65</v>
      </c>
      <c r="O4215">
        <v>6939.2724879999996</v>
      </c>
      <c r="P4215">
        <v>235</v>
      </c>
      <c r="Q4215" t="s">
        <v>37</v>
      </c>
      <c r="R4215" s="1">
        <v>44580</v>
      </c>
      <c r="S4215">
        <f>WEEKDAY(Table1[[#This Row],[Discharge Date]],2)</f>
        <v>3</v>
      </c>
      <c r="T4215" t="s">
        <v>50</v>
      </c>
      <c r="U4215" t="s">
        <v>51</v>
      </c>
      <c r="V4215" t="s">
        <v>40</v>
      </c>
    </row>
    <row r="4216" spans="1:22" x14ac:dyDescent="0.35">
      <c r="A4216" t="s">
        <v>11906</v>
      </c>
      <c r="B4216">
        <v>44</v>
      </c>
      <c r="C4216" t="s">
        <v>20</v>
      </c>
      <c r="D4216" t="s">
        <v>124</v>
      </c>
      <c r="E4216" t="s">
        <v>43</v>
      </c>
      <c r="F4216" s="1">
        <v>43410</v>
      </c>
      <c r="G4216">
        <f>DAY(Table1[[#This Row],[Date of Admission]])</f>
        <v>6</v>
      </c>
      <c r="H4216" t="str">
        <f>TEXT(Table1[[#This Row],[Date of Admission]],"dddd")</f>
        <v>Tuesday</v>
      </c>
      <c r="I4216">
        <f>WEEKDAY(Table1[[#This Row],[Date of Admission]],2)</f>
        <v>2</v>
      </c>
      <c r="J4216" t="str">
        <f>IF(OR(Table1[[#This Row],[Weekday Number]]=6,Table1[[#This Row],[Weekday Number]]=7),"Weekend","Weekday")</f>
        <v>Weekday</v>
      </c>
      <c r="K4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6" t="s">
        <v>7500</v>
      </c>
      <c r="M4216" t="s">
        <v>11907</v>
      </c>
      <c r="N4216" t="s">
        <v>60</v>
      </c>
      <c r="O4216">
        <v>3924.4544099999998</v>
      </c>
      <c r="P4216">
        <v>248</v>
      </c>
      <c r="Q4216" t="s">
        <v>26</v>
      </c>
      <c r="R4216" s="1">
        <v>43417</v>
      </c>
      <c r="S4216">
        <f>WEEKDAY(Table1[[#This Row],[Discharge Date]],2)</f>
        <v>2</v>
      </c>
      <c r="T4216" t="s">
        <v>27</v>
      </c>
      <c r="U4216" t="s">
        <v>51</v>
      </c>
      <c r="V4216" t="s">
        <v>40</v>
      </c>
    </row>
    <row r="4217" spans="1:22" x14ac:dyDescent="0.35">
      <c r="A4217" t="s">
        <v>11908</v>
      </c>
      <c r="B4217">
        <v>77</v>
      </c>
      <c r="C4217" t="s">
        <v>31</v>
      </c>
      <c r="D4217" t="s">
        <v>99</v>
      </c>
      <c r="E4217" t="s">
        <v>33</v>
      </c>
      <c r="F4217" s="1">
        <v>43600</v>
      </c>
      <c r="G4217">
        <f>DAY(Table1[[#This Row],[Date of Admission]])</f>
        <v>15</v>
      </c>
      <c r="H4217" t="str">
        <f>TEXT(Table1[[#This Row],[Date of Admission]],"dddd")</f>
        <v>Wednesday</v>
      </c>
      <c r="I4217">
        <f>WEEKDAY(Table1[[#This Row],[Date of Admission]],2)</f>
        <v>3</v>
      </c>
      <c r="J4217" t="str">
        <f>IF(OR(Table1[[#This Row],[Weekday Number]]=6,Table1[[#This Row],[Weekday Number]]=7),"Weekend","Weekday")</f>
        <v>Weekday</v>
      </c>
      <c r="K4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7" t="s">
        <v>11909</v>
      </c>
      <c r="M4217" t="s">
        <v>11910</v>
      </c>
      <c r="N4217" t="s">
        <v>69</v>
      </c>
      <c r="O4217">
        <v>15870.29891</v>
      </c>
      <c r="P4217">
        <v>366</v>
      </c>
      <c r="Q4217" t="s">
        <v>49</v>
      </c>
      <c r="R4217" s="1">
        <v>43601</v>
      </c>
      <c r="S4217">
        <f>WEEKDAY(Table1[[#This Row],[Discharge Date]],2)</f>
        <v>4</v>
      </c>
      <c r="T4217" t="s">
        <v>94</v>
      </c>
      <c r="U4217" t="s">
        <v>28</v>
      </c>
      <c r="V4217" t="s">
        <v>29</v>
      </c>
    </row>
    <row r="4218" spans="1:22" x14ac:dyDescent="0.35">
      <c r="A4218" t="s">
        <v>11911</v>
      </c>
      <c r="B4218">
        <v>20</v>
      </c>
      <c r="C4218" t="s">
        <v>31</v>
      </c>
      <c r="D4218" t="s">
        <v>71</v>
      </c>
      <c r="E4218" t="s">
        <v>53</v>
      </c>
      <c r="F4218" s="1">
        <v>45038</v>
      </c>
      <c r="G4218">
        <f>DAY(Table1[[#This Row],[Date of Admission]])</f>
        <v>22</v>
      </c>
      <c r="H4218" t="str">
        <f>TEXT(Table1[[#This Row],[Date of Admission]],"dddd")</f>
        <v>Saturday</v>
      </c>
      <c r="I4218">
        <f>WEEKDAY(Table1[[#This Row],[Date of Admission]],2)</f>
        <v>6</v>
      </c>
      <c r="J4218" t="str">
        <f>IF(OR(Table1[[#This Row],[Weekday Number]]=6,Table1[[#This Row],[Weekday Number]]=7),"Weekend","Weekday")</f>
        <v>Weekend</v>
      </c>
      <c r="K4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8" t="s">
        <v>11912</v>
      </c>
      <c r="M4218" t="s">
        <v>11913</v>
      </c>
      <c r="N4218" t="s">
        <v>69</v>
      </c>
      <c r="O4218">
        <v>13026.851119999999</v>
      </c>
      <c r="P4218">
        <v>493</v>
      </c>
      <c r="Q4218" t="s">
        <v>26</v>
      </c>
      <c r="R4218" s="1">
        <v>45051</v>
      </c>
      <c r="S4218">
        <f>WEEKDAY(Table1[[#This Row],[Discharge Date]],2)</f>
        <v>5</v>
      </c>
      <c r="T4218" t="s">
        <v>27</v>
      </c>
      <c r="U4218" t="s">
        <v>28</v>
      </c>
      <c r="V4218" t="s">
        <v>84</v>
      </c>
    </row>
    <row r="4219" spans="1:22" x14ac:dyDescent="0.35">
      <c r="A4219" t="s">
        <v>11914</v>
      </c>
      <c r="B4219">
        <v>47</v>
      </c>
      <c r="C4219" t="s">
        <v>20</v>
      </c>
      <c r="D4219" t="s">
        <v>239</v>
      </c>
      <c r="E4219" t="s">
        <v>22</v>
      </c>
      <c r="F4219" s="1">
        <v>44994</v>
      </c>
      <c r="G4219">
        <f>DAY(Table1[[#This Row],[Date of Admission]])</f>
        <v>9</v>
      </c>
      <c r="H4219" t="str">
        <f>TEXT(Table1[[#This Row],[Date of Admission]],"dddd")</f>
        <v>Thursday</v>
      </c>
      <c r="I4219">
        <f>WEEKDAY(Table1[[#This Row],[Date of Admission]],2)</f>
        <v>4</v>
      </c>
      <c r="J4219" t="str">
        <f>IF(OR(Table1[[#This Row],[Weekday Number]]=6,Table1[[#This Row],[Weekday Number]]=7),"Weekend","Weekday")</f>
        <v>Weekday</v>
      </c>
      <c r="K4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19" t="s">
        <v>11915</v>
      </c>
      <c r="M4219" t="s">
        <v>11916</v>
      </c>
      <c r="N4219" t="s">
        <v>60</v>
      </c>
      <c r="O4219">
        <v>48451.401980000002</v>
      </c>
      <c r="P4219">
        <v>126</v>
      </c>
      <c r="Q4219" t="s">
        <v>37</v>
      </c>
      <c r="R4219" s="1">
        <v>45001</v>
      </c>
      <c r="S4219">
        <f>WEEKDAY(Table1[[#This Row],[Discharge Date]],2)</f>
        <v>4</v>
      </c>
      <c r="T4219" t="s">
        <v>27</v>
      </c>
      <c r="U4219" t="s">
        <v>39</v>
      </c>
      <c r="V4219" t="s">
        <v>40</v>
      </c>
    </row>
    <row r="4220" spans="1:22" x14ac:dyDescent="0.35">
      <c r="A4220" t="s">
        <v>5194</v>
      </c>
      <c r="B4220">
        <v>58</v>
      </c>
      <c r="C4220" t="s">
        <v>20</v>
      </c>
      <c r="D4220" t="s">
        <v>42</v>
      </c>
      <c r="E4220" t="s">
        <v>22</v>
      </c>
      <c r="F4220" s="1">
        <v>44268</v>
      </c>
      <c r="G4220">
        <f>DAY(Table1[[#This Row],[Date of Admission]])</f>
        <v>13</v>
      </c>
      <c r="H4220" t="str">
        <f>TEXT(Table1[[#This Row],[Date of Admission]],"dddd")</f>
        <v>Saturday</v>
      </c>
      <c r="I4220">
        <f>WEEKDAY(Table1[[#This Row],[Date of Admission]],2)</f>
        <v>6</v>
      </c>
      <c r="J4220" t="str">
        <f>IF(OR(Table1[[#This Row],[Weekday Number]]=6,Table1[[#This Row],[Weekday Number]]=7),"Weekend","Weekday")</f>
        <v>Weekend</v>
      </c>
      <c r="K4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0" t="s">
        <v>10975</v>
      </c>
      <c r="M4220" t="s">
        <v>11917</v>
      </c>
      <c r="N4220" t="s">
        <v>36</v>
      </c>
      <c r="O4220">
        <v>30697.590390000001</v>
      </c>
      <c r="P4220">
        <v>311</v>
      </c>
      <c r="Q4220" t="s">
        <v>49</v>
      </c>
      <c r="R4220" s="1">
        <v>44272</v>
      </c>
      <c r="S4220">
        <f>WEEKDAY(Table1[[#This Row],[Discharge Date]],2)</f>
        <v>3</v>
      </c>
      <c r="T4220" t="s">
        <v>50</v>
      </c>
      <c r="U4220" t="s">
        <v>39</v>
      </c>
      <c r="V4220" t="s">
        <v>40</v>
      </c>
    </row>
    <row r="4221" spans="1:22" x14ac:dyDescent="0.35">
      <c r="A4221" t="s">
        <v>11918</v>
      </c>
      <c r="B4221">
        <v>70</v>
      </c>
      <c r="C4221" t="s">
        <v>20</v>
      </c>
      <c r="D4221" t="s">
        <v>42</v>
      </c>
      <c r="E4221" t="s">
        <v>62</v>
      </c>
      <c r="F4221" s="1">
        <v>44066</v>
      </c>
      <c r="G4221">
        <f>DAY(Table1[[#This Row],[Date of Admission]])</f>
        <v>23</v>
      </c>
      <c r="H4221" t="str">
        <f>TEXT(Table1[[#This Row],[Date of Admission]],"dddd")</f>
        <v>Sunday</v>
      </c>
      <c r="I4221">
        <f>WEEKDAY(Table1[[#This Row],[Date of Admission]],2)</f>
        <v>7</v>
      </c>
      <c r="J4221" t="str">
        <f>IF(OR(Table1[[#This Row],[Weekday Number]]=6,Table1[[#This Row],[Weekday Number]]=7),"Weekend","Weekday")</f>
        <v>Weekend</v>
      </c>
      <c r="K4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1" t="s">
        <v>11919</v>
      </c>
      <c r="M4221" t="s">
        <v>11920</v>
      </c>
      <c r="N4221" t="s">
        <v>36</v>
      </c>
      <c r="O4221">
        <v>19217.788789999999</v>
      </c>
      <c r="P4221">
        <v>381</v>
      </c>
      <c r="Q4221" t="s">
        <v>49</v>
      </c>
      <c r="R4221" s="1">
        <v>44092</v>
      </c>
      <c r="S4221">
        <f>WEEKDAY(Table1[[#This Row],[Discharge Date]],2)</f>
        <v>5</v>
      </c>
      <c r="T4221" t="s">
        <v>38</v>
      </c>
      <c r="U4221" t="s">
        <v>51</v>
      </c>
      <c r="V4221" t="s">
        <v>29</v>
      </c>
    </row>
    <row r="4222" spans="1:22" x14ac:dyDescent="0.35">
      <c r="A4222" t="s">
        <v>11921</v>
      </c>
      <c r="B4222">
        <v>40</v>
      </c>
      <c r="C4222" t="s">
        <v>20</v>
      </c>
      <c r="D4222" t="s">
        <v>239</v>
      </c>
      <c r="E4222" t="s">
        <v>53</v>
      </c>
      <c r="F4222" s="1">
        <v>44254</v>
      </c>
      <c r="G4222">
        <f>DAY(Table1[[#This Row],[Date of Admission]])</f>
        <v>27</v>
      </c>
      <c r="H4222" t="str">
        <f>TEXT(Table1[[#This Row],[Date of Admission]],"dddd")</f>
        <v>Saturday</v>
      </c>
      <c r="I4222">
        <f>WEEKDAY(Table1[[#This Row],[Date of Admission]],2)</f>
        <v>6</v>
      </c>
      <c r="J4222" t="str">
        <f>IF(OR(Table1[[#This Row],[Weekday Number]]=6,Table1[[#This Row],[Weekday Number]]=7),"Weekend","Weekday")</f>
        <v>Weekend</v>
      </c>
      <c r="K4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22" t="s">
        <v>11922</v>
      </c>
      <c r="M4222" t="s">
        <v>11923</v>
      </c>
      <c r="N4222" t="s">
        <v>25</v>
      </c>
      <c r="O4222">
        <v>39079.78024</v>
      </c>
      <c r="P4222">
        <v>258</v>
      </c>
      <c r="Q4222" t="s">
        <v>26</v>
      </c>
      <c r="R4222" s="1">
        <v>44254</v>
      </c>
      <c r="S4222">
        <f>WEEKDAY(Table1[[#This Row],[Discharge Date]],2)</f>
        <v>6</v>
      </c>
      <c r="T4222" t="s">
        <v>38</v>
      </c>
      <c r="U4222" t="s">
        <v>39</v>
      </c>
      <c r="V4222" t="s">
        <v>40</v>
      </c>
    </row>
    <row r="4223" spans="1:22" x14ac:dyDescent="0.35">
      <c r="A4223" t="s">
        <v>11924</v>
      </c>
      <c r="B4223">
        <v>35</v>
      </c>
      <c r="C4223" t="s">
        <v>31</v>
      </c>
      <c r="D4223" t="s">
        <v>239</v>
      </c>
      <c r="E4223" t="s">
        <v>22</v>
      </c>
      <c r="F4223" s="1">
        <v>45167</v>
      </c>
      <c r="G4223">
        <f>DAY(Table1[[#This Row],[Date of Admission]])</f>
        <v>29</v>
      </c>
      <c r="H4223" t="str">
        <f>TEXT(Table1[[#This Row],[Date of Admission]],"dddd")</f>
        <v>Tuesday</v>
      </c>
      <c r="I4223">
        <f>WEEKDAY(Table1[[#This Row],[Date of Admission]],2)</f>
        <v>2</v>
      </c>
      <c r="J4223" t="str">
        <f>IF(OR(Table1[[#This Row],[Weekday Number]]=6,Table1[[#This Row],[Weekday Number]]=7),"Weekend","Weekday")</f>
        <v>Weekday</v>
      </c>
      <c r="K4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23" t="s">
        <v>11925</v>
      </c>
      <c r="M4223" t="s">
        <v>11926</v>
      </c>
      <c r="N4223" t="s">
        <v>36</v>
      </c>
      <c r="O4223">
        <v>38316.463819999997</v>
      </c>
      <c r="P4223">
        <v>396</v>
      </c>
      <c r="Q4223" t="s">
        <v>49</v>
      </c>
      <c r="R4223" s="1">
        <v>45192</v>
      </c>
      <c r="S4223">
        <f>WEEKDAY(Table1[[#This Row],[Discharge Date]],2)</f>
        <v>6</v>
      </c>
      <c r="T4223" t="s">
        <v>50</v>
      </c>
      <c r="U4223" t="s">
        <v>28</v>
      </c>
      <c r="V4223" t="s">
        <v>40</v>
      </c>
    </row>
    <row r="4224" spans="1:22" x14ac:dyDescent="0.35">
      <c r="A4224" t="s">
        <v>11927</v>
      </c>
      <c r="B4224">
        <v>32</v>
      </c>
      <c r="C4224" t="s">
        <v>31</v>
      </c>
      <c r="D4224" t="s">
        <v>21</v>
      </c>
      <c r="E4224" t="s">
        <v>22</v>
      </c>
      <c r="F4224" s="1">
        <v>44522</v>
      </c>
      <c r="G4224">
        <f>DAY(Table1[[#This Row],[Date of Admission]])</f>
        <v>22</v>
      </c>
      <c r="H4224" t="str">
        <f>TEXT(Table1[[#This Row],[Date of Admission]],"dddd")</f>
        <v>Monday</v>
      </c>
      <c r="I4224">
        <f>WEEKDAY(Table1[[#This Row],[Date of Admission]],2)</f>
        <v>1</v>
      </c>
      <c r="J4224" t="str">
        <f>IF(OR(Table1[[#This Row],[Weekday Number]]=6,Table1[[#This Row],[Weekday Number]]=7),"Weekend","Weekday")</f>
        <v>Weekday</v>
      </c>
      <c r="K4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4" t="s">
        <v>11928</v>
      </c>
      <c r="M4224" t="s">
        <v>11929</v>
      </c>
      <c r="N4224" t="s">
        <v>65</v>
      </c>
      <c r="O4224">
        <v>34179.376389999998</v>
      </c>
      <c r="P4224">
        <v>255</v>
      </c>
      <c r="Q4224" t="s">
        <v>49</v>
      </c>
      <c r="R4224" s="1">
        <v>44548</v>
      </c>
      <c r="S4224">
        <f>WEEKDAY(Table1[[#This Row],[Discharge Date]],2)</f>
        <v>6</v>
      </c>
      <c r="T4224" t="s">
        <v>27</v>
      </c>
      <c r="U4224" t="s">
        <v>39</v>
      </c>
      <c r="V4224" t="s">
        <v>40</v>
      </c>
    </row>
    <row r="4225" spans="1:22" x14ac:dyDescent="0.35">
      <c r="A4225" t="s">
        <v>11930</v>
      </c>
      <c r="B4225">
        <v>84</v>
      </c>
      <c r="C4225" t="s">
        <v>31</v>
      </c>
      <c r="D4225" t="s">
        <v>57</v>
      </c>
      <c r="E4225" t="s">
        <v>33</v>
      </c>
      <c r="F4225" s="1">
        <v>44894</v>
      </c>
      <c r="G4225">
        <f>DAY(Table1[[#This Row],[Date of Admission]])</f>
        <v>29</v>
      </c>
      <c r="H4225" t="str">
        <f>TEXT(Table1[[#This Row],[Date of Admission]],"dddd")</f>
        <v>Tuesday</v>
      </c>
      <c r="I4225">
        <f>WEEKDAY(Table1[[#This Row],[Date of Admission]],2)</f>
        <v>2</v>
      </c>
      <c r="J4225" t="str">
        <f>IF(OR(Table1[[#This Row],[Weekday Number]]=6,Table1[[#This Row],[Weekday Number]]=7),"Weekend","Weekday")</f>
        <v>Weekday</v>
      </c>
      <c r="K4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25" t="s">
        <v>11931</v>
      </c>
      <c r="M4225" t="s">
        <v>11932</v>
      </c>
      <c r="N4225" t="s">
        <v>60</v>
      </c>
      <c r="O4225">
        <v>2776.9961490000001</v>
      </c>
      <c r="P4225">
        <v>432</v>
      </c>
      <c r="Q4225" t="s">
        <v>49</v>
      </c>
      <c r="R4225" s="1">
        <v>44920</v>
      </c>
      <c r="S4225">
        <f>WEEKDAY(Table1[[#This Row],[Discharge Date]],2)</f>
        <v>7</v>
      </c>
      <c r="T4225" t="s">
        <v>38</v>
      </c>
      <c r="U4225" t="s">
        <v>51</v>
      </c>
      <c r="V4225" t="s">
        <v>29</v>
      </c>
    </row>
    <row r="4226" spans="1:22" x14ac:dyDescent="0.35">
      <c r="A4226" t="s">
        <v>8277</v>
      </c>
      <c r="B4226">
        <v>29</v>
      </c>
      <c r="C4226" t="s">
        <v>31</v>
      </c>
      <c r="D4226" t="s">
        <v>21</v>
      </c>
      <c r="E4226" t="s">
        <v>78</v>
      </c>
      <c r="F4226" s="1">
        <v>43460</v>
      </c>
      <c r="G4226">
        <f>DAY(Table1[[#This Row],[Date of Admission]])</f>
        <v>26</v>
      </c>
      <c r="H4226" t="str">
        <f>TEXT(Table1[[#This Row],[Date of Admission]],"dddd")</f>
        <v>Wednesday</v>
      </c>
      <c r="I4226">
        <f>WEEKDAY(Table1[[#This Row],[Date of Admission]],2)</f>
        <v>3</v>
      </c>
      <c r="J4226" t="str">
        <f>IF(OR(Table1[[#This Row],[Weekday Number]]=6,Table1[[#This Row],[Weekday Number]]=7),"Weekend","Weekday")</f>
        <v>Weekday</v>
      </c>
      <c r="K4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6" t="s">
        <v>11933</v>
      </c>
      <c r="M4226" t="s">
        <v>11934</v>
      </c>
      <c r="N4226" t="s">
        <v>60</v>
      </c>
      <c r="O4226">
        <v>25610.549470000002</v>
      </c>
      <c r="P4226">
        <v>264</v>
      </c>
      <c r="Q4226" t="s">
        <v>26</v>
      </c>
      <c r="R4226" s="1">
        <v>43460</v>
      </c>
      <c r="S4226">
        <f>WEEKDAY(Table1[[#This Row],[Discharge Date]],2)</f>
        <v>3</v>
      </c>
      <c r="T4226" t="s">
        <v>27</v>
      </c>
      <c r="U4226" t="s">
        <v>28</v>
      </c>
      <c r="V4226" t="s">
        <v>40</v>
      </c>
    </row>
    <row r="4227" spans="1:22" x14ac:dyDescent="0.35">
      <c r="A4227" t="s">
        <v>11935</v>
      </c>
      <c r="B4227">
        <v>82</v>
      </c>
      <c r="C4227" t="s">
        <v>20</v>
      </c>
      <c r="D4227" t="s">
        <v>239</v>
      </c>
      <c r="E4227" t="s">
        <v>43</v>
      </c>
      <c r="F4227" s="1">
        <v>44128</v>
      </c>
      <c r="G4227">
        <f>DAY(Table1[[#This Row],[Date of Admission]])</f>
        <v>24</v>
      </c>
      <c r="H4227" t="str">
        <f>TEXT(Table1[[#This Row],[Date of Admission]],"dddd")</f>
        <v>Saturday</v>
      </c>
      <c r="I4227">
        <f>WEEKDAY(Table1[[#This Row],[Date of Admission]],2)</f>
        <v>6</v>
      </c>
      <c r="J4227" t="str">
        <f>IF(OR(Table1[[#This Row],[Weekday Number]]=6,Table1[[#This Row],[Weekday Number]]=7),"Weekend","Weekday")</f>
        <v>Weekend</v>
      </c>
      <c r="K4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7" t="s">
        <v>2897</v>
      </c>
      <c r="M4227" t="s">
        <v>11936</v>
      </c>
      <c r="N4227" t="s">
        <v>60</v>
      </c>
      <c r="O4227">
        <v>24055.577829999998</v>
      </c>
      <c r="P4227">
        <v>409</v>
      </c>
      <c r="Q4227" t="s">
        <v>37</v>
      </c>
      <c r="R4227" s="1">
        <v>44130</v>
      </c>
      <c r="S4227">
        <f>WEEKDAY(Table1[[#This Row],[Discharge Date]],2)</f>
        <v>1</v>
      </c>
      <c r="T4227" t="s">
        <v>94</v>
      </c>
      <c r="U4227" t="s">
        <v>28</v>
      </c>
      <c r="V4227" t="s">
        <v>29</v>
      </c>
    </row>
    <row r="4228" spans="1:22" x14ac:dyDescent="0.35">
      <c r="A4228" t="s">
        <v>1476</v>
      </c>
      <c r="B4228">
        <v>59</v>
      </c>
      <c r="C4228" t="s">
        <v>31</v>
      </c>
      <c r="D4228" t="s">
        <v>32</v>
      </c>
      <c r="E4228" t="s">
        <v>78</v>
      </c>
      <c r="F4228" s="1">
        <v>43642</v>
      </c>
      <c r="G4228">
        <f>DAY(Table1[[#This Row],[Date of Admission]])</f>
        <v>26</v>
      </c>
      <c r="H4228" t="str">
        <f>TEXT(Table1[[#This Row],[Date of Admission]],"dddd")</f>
        <v>Wednesday</v>
      </c>
      <c r="I4228">
        <f>WEEKDAY(Table1[[#This Row],[Date of Admission]],2)</f>
        <v>3</v>
      </c>
      <c r="J4228" t="str">
        <f>IF(OR(Table1[[#This Row],[Weekday Number]]=6,Table1[[#This Row],[Weekday Number]]=7),"Weekend","Weekday")</f>
        <v>Weekday</v>
      </c>
      <c r="K4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28" t="s">
        <v>11937</v>
      </c>
      <c r="M4228" t="s">
        <v>11938</v>
      </c>
      <c r="N4228" t="s">
        <v>36</v>
      </c>
      <c r="O4228">
        <v>35644.710279999999</v>
      </c>
      <c r="P4228">
        <v>223</v>
      </c>
      <c r="Q4228" t="s">
        <v>26</v>
      </c>
      <c r="R4228" s="1">
        <v>43650</v>
      </c>
      <c r="S4228">
        <f>WEEKDAY(Table1[[#This Row],[Discharge Date]],2)</f>
        <v>4</v>
      </c>
      <c r="T4228" t="s">
        <v>38</v>
      </c>
      <c r="U4228" t="s">
        <v>51</v>
      </c>
      <c r="V4228" t="s">
        <v>40</v>
      </c>
    </row>
    <row r="4229" spans="1:22" x14ac:dyDescent="0.35">
      <c r="A4229" t="s">
        <v>11939</v>
      </c>
      <c r="B4229">
        <v>58</v>
      </c>
      <c r="C4229" t="s">
        <v>31</v>
      </c>
      <c r="D4229" t="s">
        <v>124</v>
      </c>
      <c r="E4229" t="s">
        <v>78</v>
      </c>
      <c r="F4229" s="1">
        <v>43493</v>
      </c>
      <c r="G4229">
        <f>DAY(Table1[[#This Row],[Date of Admission]])</f>
        <v>28</v>
      </c>
      <c r="H4229" t="str">
        <f>TEXT(Table1[[#This Row],[Date of Admission]],"dddd")</f>
        <v>Monday</v>
      </c>
      <c r="I4229">
        <f>WEEKDAY(Table1[[#This Row],[Date of Admission]],2)</f>
        <v>1</v>
      </c>
      <c r="J4229" t="str">
        <f>IF(OR(Table1[[#This Row],[Weekday Number]]=6,Table1[[#This Row],[Weekday Number]]=7),"Weekend","Weekday")</f>
        <v>Weekday</v>
      </c>
      <c r="K4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29" t="s">
        <v>11940</v>
      </c>
      <c r="M4229" t="s">
        <v>11941</v>
      </c>
      <c r="N4229" t="s">
        <v>36</v>
      </c>
      <c r="O4229">
        <v>32588.834790000001</v>
      </c>
      <c r="P4229">
        <v>478</v>
      </c>
      <c r="Q4229" t="s">
        <v>37</v>
      </c>
      <c r="R4229" s="1">
        <v>43519</v>
      </c>
      <c r="S4229">
        <f>WEEKDAY(Table1[[#This Row],[Discharge Date]],2)</f>
        <v>6</v>
      </c>
      <c r="T4229" t="s">
        <v>94</v>
      </c>
      <c r="U4229" t="s">
        <v>28</v>
      </c>
      <c r="V4229" t="s">
        <v>40</v>
      </c>
    </row>
    <row r="4230" spans="1:22" x14ac:dyDescent="0.35">
      <c r="A4230" t="s">
        <v>11942</v>
      </c>
      <c r="B4230">
        <v>73</v>
      </c>
      <c r="C4230" t="s">
        <v>31</v>
      </c>
      <c r="D4230" t="s">
        <v>99</v>
      </c>
      <c r="E4230" t="s">
        <v>33</v>
      </c>
      <c r="F4230" s="1">
        <v>44419</v>
      </c>
      <c r="G4230">
        <f>DAY(Table1[[#This Row],[Date of Admission]])</f>
        <v>11</v>
      </c>
      <c r="H4230" t="str">
        <f>TEXT(Table1[[#This Row],[Date of Admission]],"dddd")</f>
        <v>Wednesday</v>
      </c>
      <c r="I4230">
        <f>WEEKDAY(Table1[[#This Row],[Date of Admission]],2)</f>
        <v>3</v>
      </c>
      <c r="J4230" t="str">
        <f>IF(OR(Table1[[#This Row],[Weekday Number]]=6,Table1[[#This Row],[Weekday Number]]=7),"Weekend","Weekday")</f>
        <v>Weekday</v>
      </c>
      <c r="K4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0" t="s">
        <v>11943</v>
      </c>
      <c r="M4230" t="s">
        <v>11944</v>
      </c>
      <c r="N4230" t="s">
        <v>36</v>
      </c>
      <c r="O4230">
        <v>18482.145100000002</v>
      </c>
      <c r="P4230">
        <v>369</v>
      </c>
      <c r="Q4230" t="s">
        <v>37</v>
      </c>
      <c r="R4230" s="1">
        <v>44436</v>
      </c>
      <c r="S4230">
        <f>WEEKDAY(Table1[[#This Row],[Discharge Date]],2)</f>
        <v>6</v>
      </c>
      <c r="T4230" t="s">
        <v>50</v>
      </c>
      <c r="U4230" t="s">
        <v>39</v>
      </c>
      <c r="V4230" t="s">
        <v>29</v>
      </c>
    </row>
    <row r="4231" spans="1:22" x14ac:dyDescent="0.35">
      <c r="A4231" t="s">
        <v>11945</v>
      </c>
      <c r="B4231">
        <v>23</v>
      </c>
      <c r="C4231" t="s">
        <v>31</v>
      </c>
      <c r="D4231" t="s">
        <v>99</v>
      </c>
      <c r="E4231" t="s">
        <v>62</v>
      </c>
      <c r="F4231" s="1">
        <v>43906</v>
      </c>
      <c r="G4231">
        <f>DAY(Table1[[#This Row],[Date of Admission]])</f>
        <v>16</v>
      </c>
      <c r="H4231" t="str">
        <f>TEXT(Table1[[#This Row],[Date of Admission]],"dddd")</f>
        <v>Monday</v>
      </c>
      <c r="I4231">
        <f>WEEKDAY(Table1[[#This Row],[Date of Admission]],2)</f>
        <v>1</v>
      </c>
      <c r="J4231" t="str">
        <f>IF(OR(Table1[[#This Row],[Weekday Number]]=6,Table1[[#This Row],[Weekday Number]]=7),"Weekend","Weekday")</f>
        <v>Weekday</v>
      </c>
      <c r="K4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1" t="s">
        <v>11946</v>
      </c>
      <c r="M4231" t="s">
        <v>6839</v>
      </c>
      <c r="N4231" t="s">
        <v>36</v>
      </c>
      <c r="O4231">
        <v>1000.512321</v>
      </c>
      <c r="P4231">
        <v>348</v>
      </c>
      <c r="Q4231" t="s">
        <v>37</v>
      </c>
      <c r="R4231" s="1">
        <v>43909</v>
      </c>
      <c r="S4231">
        <f>WEEKDAY(Table1[[#This Row],[Discharge Date]],2)</f>
        <v>4</v>
      </c>
      <c r="T4231" t="s">
        <v>56</v>
      </c>
      <c r="U4231" t="s">
        <v>51</v>
      </c>
      <c r="V4231" t="s">
        <v>84</v>
      </c>
    </row>
    <row r="4232" spans="1:22" x14ac:dyDescent="0.35">
      <c r="A4232" t="s">
        <v>11947</v>
      </c>
      <c r="B4232">
        <v>36</v>
      </c>
      <c r="C4232" t="s">
        <v>31</v>
      </c>
      <c r="D4232" t="s">
        <v>124</v>
      </c>
      <c r="E4232" t="s">
        <v>33</v>
      </c>
      <c r="F4232" s="1">
        <v>43501</v>
      </c>
      <c r="G4232">
        <f>DAY(Table1[[#This Row],[Date of Admission]])</f>
        <v>5</v>
      </c>
      <c r="H4232" t="str">
        <f>TEXT(Table1[[#This Row],[Date of Admission]],"dddd")</f>
        <v>Tuesday</v>
      </c>
      <c r="I4232">
        <f>WEEKDAY(Table1[[#This Row],[Date of Admission]],2)</f>
        <v>2</v>
      </c>
      <c r="J4232" t="str">
        <f>IF(OR(Table1[[#This Row],[Weekday Number]]=6,Table1[[#This Row],[Weekday Number]]=7),"Weekend","Weekday")</f>
        <v>Weekday</v>
      </c>
      <c r="K4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2" t="s">
        <v>4738</v>
      </c>
      <c r="M4232" t="s">
        <v>11948</v>
      </c>
      <c r="N4232" t="s">
        <v>60</v>
      </c>
      <c r="O4232">
        <v>14846.13286</v>
      </c>
      <c r="P4232">
        <v>272</v>
      </c>
      <c r="Q4232" t="s">
        <v>49</v>
      </c>
      <c r="R4232" s="1">
        <v>43515</v>
      </c>
      <c r="S4232">
        <f>WEEKDAY(Table1[[#This Row],[Discharge Date]],2)</f>
        <v>2</v>
      </c>
      <c r="T4232" t="s">
        <v>50</v>
      </c>
      <c r="U4232" t="s">
        <v>39</v>
      </c>
      <c r="V4232" t="s">
        <v>40</v>
      </c>
    </row>
    <row r="4233" spans="1:22" x14ac:dyDescent="0.35">
      <c r="A4233" t="s">
        <v>11949</v>
      </c>
      <c r="B4233">
        <v>77</v>
      </c>
      <c r="C4233" t="s">
        <v>31</v>
      </c>
      <c r="D4233" t="s">
        <v>71</v>
      </c>
      <c r="E4233" t="s">
        <v>62</v>
      </c>
      <c r="F4233" s="1">
        <v>43417</v>
      </c>
      <c r="G4233">
        <f>DAY(Table1[[#This Row],[Date of Admission]])</f>
        <v>13</v>
      </c>
      <c r="H4233" t="str">
        <f>TEXT(Table1[[#This Row],[Date of Admission]],"dddd")</f>
        <v>Tuesday</v>
      </c>
      <c r="I4233">
        <f>WEEKDAY(Table1[[#This Row],[Date of Admission]],2)</f>
        <v>2</v>
      </c>
      <c r="J4233" t="str">
        <f>IF(OR(Table1[[#This Row],[Weekday Number]]=6,Table1[[#This Row],[Weekday Number]]=7),"Weekend","Weekday")</f>
        <v>Weekday</v>
      </c>
      <c r="K4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3" t="s">
        <v>11950</v>
      </c>
      <c r="M4233" t="s">
        <v>11951</v>
      </c>
      <c r="N4233" t="s">
        <v>60</v>
      </c>
      <c r="O4233">
        <v>12098.139870000001</v>
      </c>
      <c r="P4233">
        <v>349</v>
      </c>
      <c r="Q4233" t="s">
        <v>49</v>
      </c>
      <c r="R4233" s="1">
        <v>43420</v>
      </c>
      <c r="S4233">
        <f>WEEKDAY(Table1[[#This Row],[Discharge Date]],2)</f>
        <v>5</v>
      </c>
      <c r="T4233" t="s">
        <v>27</v>
      </c>
      <c r="U4233" t="s">
        <v>28</v>
      </c>
      <c r="V4233" t="s">
        <v>29</v>
      </c>
    </row>
    <row r="4234" spans="1:22" x14ac:dyDescent="0.35">
      <c r="A4234" t="s">
        <v>11952</v>
      </c>
      <c r="B4234">
        <v>20</v>
      </c>
      <c r="C4234" t="s">
        <v>20</v>
      </c>
      <c r="D4234" t="s">
        <v>71</v>
      </c>
      <c r="E4234" t="s">
        <v>33</v>
      </c>
      <c r="F4234" s="1">
        <v>44613</v>
      </c>
      <c r="G4234">
        <f>DAY(Table1[[#This Row],[Date of Admission]])</f>
        <v>21</v>
      </c>
      <c r="H4234" t="str">
        <f>TEXT(Table1[[#This Row],[Date of Admission]],"dddd")</f>
        <v>Monday</v>
      </c>
      <c r="I4234">
        <f>WEEKDAY(Table1[[#This Row],[Date of Admission]],2)</f>
        <v>1</v>
      </c>
      <c r="J4234" t="str">
        <f>IF(OR(Table1[[#This Row],[Weekday Number]]=6,Table1[[#This Row],[Weekday Number]]=7),"Weekend","Weekday")</f>
        <v>Weekday</v>
      </c>
      <c r="K4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4" t="s">
        <v>1201</v>
      </c>
      <c r="M4234" t="s">
        <v>11953</v>
      </c>
      <c r="N4234" t="s">
        <v>65</v>
      </c>
      <c r="O4234">
        <v>7144.9546309999996</v>
      </c>
      <c r="P4234">
        <v>345</v>
      </c>
      <c r="Q4234" t="s">
        <v>37</v>
      </c>
      <c r="R4234" s="1">
        <v>44635</v>
      </c>
      <c r="S4234">
        <f>WEEKDAY(Table1[[#This Row],[Discharge Date]],2)</f>
        <v>2</v>
      </c>
      <c r="T4234" t="s">
        <v>27</v>
      </c>
      <c r="U4234" t="s">
        <v>51</v>
      </c>
      <c r="V4234" t="s">
        <v>84</v>
      </c>
    </row>
    <row r="4235" spans="1:22" x14ac:dyDescent="0.35">
      <c r="A4235" t="s">
        <v>11954</v>
      </c>
      <c r="B4235">
        <v>25</v>
      </c>
      <c r="C4235" t="s">
        <v>20</v>
      </c>
      <c r="D4235" t="s">
        <v>124</v>
      </c>
      <c r="E4235" t="s">
        <v>62</v>
      </c>
      <c r="F4235" s="1">
        <v>44784</v>
      </c>
      <c r="G4235">
        <f>DAY(Table1[[#This Row],[Date of Admission]])</f>
        <v>11</v>
      </c>
      <c r="H4235" t="str">
        <f>TEXT(Table1[[#This Row],[Date of Admission]],"dddd")</f>
        <v>Thursday</v>
      </c>
      <c r="I4235">
        <f>WEEKDAY(Table1[[#This Row],[Date of Admission]],2)</f>
        <v>4</v>
      </c>
      <c r="J4235" t="str">
        <f>IF(OR(Table1[[#This Row],[Weekday Number]]=6,Table1[[#This Row],[Weekday Number]]=7),"Weekend","Weekday")</f>
        <v>Weekday</v>
      </c>
      <c r="K4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5" t="s">
        <v>11955</v>
      </c>
      <c r="M4235" t="s">
        <v>11956</v>
      </c>
      <c r="N4235" t="s">
        <v>65</v>
      </c>
      <c r="O4235">
        <v>32763.774539999999</v>
      </c>
      <c r="P4235">
        <v>253</v>
      </c>
      <c r="Q4235" t="s">
        <v>37</v>
      </c>
      <c r="R4235" s="1">
        <v>44805</v>
      </c>
      <c r="S4235">
        <f>WEEKDAY(Table1[[#This Row],[Discharge Date]],2)</f>
        <v>4</v>
      </c>
      <c r="T4235" t="s">
        <v>50</v>
      </c>
      <c r="U4235" t="s">
        <v>28</v>
      </c>
      <c r="V4235" t="s">
        <v>40</v>
      </c>
    </row>
    <row r="4236" spans="1:22" x14ac:dyDescent="0.35">
      <c r="A4236" t="s">
        <v>11957</v>
      </c>
      <c r="B4236">
        <v>50</v>
      </c>
      <c r="C4236" t="s">
        <v>20</v>
      </c>
      <c r="D4236" t="s">
        <v>57</v>
      </c>
      <c r="E4236" t="s">
        <v>43</v>
      </c>
      <c r="F4236" s="1">
        <v>43868</v>
      </c>
      <c r="G4236">
        <f>DAY(Table1[[#This Row],[Date of Admission]])</f>
        <v>7</v>
      </c>
      <c r="H4236" t="str">
        <f>TEXT(Table1[[#This Row],[Date of Admission]],"dddd")</f>
        <v>Friday</v>
      </c>
      <c r="I4236">
        <f>WEEKDAY(Table1[[#This Row],[Date of Admission]],2)</f>
        <v>5</v>
      </c>
      <c r="J4236" t="str">
        <f>IF(OR(Table1[[#This Row],[Weekday Number]]=6,Table1[[#This Row],[Weekday Number]]=7),"Weekend","Weekday")</f>
        <v>Weekday</v>
      </c>
      <c r="K4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6" t="s">
        <v>11958</v>
      </c>
      <c r="M4236" t="s">
        <v>11959</v>
      </c>
      <c r="N4236" t="s">
        <v>60</v>
      </c>
      <c r="O4236">
        <v>16669.21214</v>
      </c>
      <c r="P4236">
        <v>293</v>
      </c>
      <c r="Q4236" t="s">
        <v>26</v>
      </c>
      <c r="R4236" s="1">
        <v>43887</v>
      </c>
      <c r="S4236">
        <f>WEEKDAY(Table1[[#This Row],[Discharge Date]],2)</f>
        <v>3</v>
      </c>
      <c r="T4236" t="s">
        <v>27</v>
      </c>
      <c r="U4236" t="s">
        <v>51</v>
      </c>
      <c r="V4236" t="s">
        <v>40</v>
      </c>
    </row>
    <row r="4237" spans="1:22" x14ac:dyDescent="0.35">
      <c r="A4237" t="s">
        <v>3466</v>
      </c>
      <c r="B4237">
        <v>50</v>
      </c>
      <c r="C4237" t="s">
        <v>31</v>
      </c>
      <c r="D4237" t="s">
        <v>124</v>
      </c>
      <c r="E4237" t="s">
        <v>33</v>
      </c>
      <c r="F4237" s="1">
        <v>45164</v>
      </c>
      <c r="G4237">
        <f>DAY(Table1[[#This Row],[Date of Admission]])</f>
        <v>26</v>
      </c>
      <c r="H4237" t="str">
        <f>TEXT(Table1[[#This Row],[Date of Admission]],"dddd")</f>
        <v>Saturday</v>
      </c>
      <c r="I4237">
        <f>WEEKDAY(Table1[[#This Row],[Date of Admission]],2)</f>
        <v>6</v>
      </c>
      <c r="J4237" t="str">
        <f>IF(OR(Table1[[#This Row],[Weekday Number]]=6,Table1[[#This Row],[Weekday Number]]=7),"Weekend","Weekday")</f>
        <v>Weekend</v>
      </c>
      <c r="K4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7" t="s">
        <v>11960</v>
      </c>
      <c r="M4237" t="s">
        <v>11961</v>
      </c>
      <c r="N4237" t="s">
        <v>60</v>
      </c>
      <c r="O4237">
        <v>22881.477200000001</v>
      </c>
      <c r="P4237">
        <v>194</v>
      </c>
      <c r="Q4237" t="s">
        <v>37</v>
      </c>
      <c r="R4237" s="1">
        <v>45184</v>
      </c>
      <c r="S4237">
        <f>WEEKDAY(Table1[[#This Row],[Discharge Date]],2)</f>
        <v>5</v>
      </c>
      <c r="T4237" t="s">
        <v>56</v>
      </c>
      <c r="U4237" t="s">
        <v>39</v>
      </c>
      <c r="V4237" t="s">
        <v>40</v>
      </c>
    </row>
    <row r="4238" spans="1:22" x14ac:dyDescent="0.35">
      <c r="A4238" t="s">
        <v>11962</v>
      </c>
      <c r="B4238">
        <v>71</v>
      </c>
      <c r="C4238" t="s">
        <v>31</v>
      </c>
      <c r="D4238" t="s">
        <v>239</v>
      </c>
      <c r="E4238" t="s">
        <v>33</v>
      </c>
      <c r="F4238" s="1">
        <v>43691</v>
      </c>
      <c r="G4238">
        <f>DAY(Table1[[#This Row],[Date of Admission]])</f>
        <v>14</v>
      </c>
      <c r="H4238" t="str">
        <f>TEXT(Table1[[#This Row],[Date of Admission]],"dddd")</f>
        <v>Wednesday</v>
      </c>
      <c r="I4238">
        <f>WEEKDAY(Table1[[#This Row],[Date of Admission]],2)</f>
        <v>3</v>
      </c>
      <c r="J4238" t="str">
        <f>IF(OR(Table1[[#This Row],[Weekday Number]]=6,Table1[[#This Row],[Weekday Number]]=7),"Weekend","Weekday")</f>
        <v>Weekday</v>
      </c>
      <c r="K4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8" t="s">
        <v>4567</v>
      </c>
      <c r="M4238" t="s">
        <v>11963</v>
      </c>
      <c r="N4238" t="s">
        <v>65</v>
      </c>
      <c r="O4238">
        <v>11582.15706</v>
      </c>
      <c r="P4238">
        <v>225</v>
      </c>
      <c r="Q4238" t="s">
        <v>37</v>
      </c>
      <c r="R4238" s="1">
        <v>43695</v>
      </c>
      <c r="S4238">
        <f>WEEKDAY(Table1[[#This Row],[Discharge Date]],2)</f>
        <v>7</v>
      </c>
      <c r="T4238" t="s">
        <v>27</v>
      </c>
      <c r="U4238" t="s">
        <v>28</v>
      </c>
      <c r="V4238" t="s">
        <v>29</v>
      </c>
    </row>
    <row r="4239" spans="1:22" x14ac:dyDescent="0.35">
      <c r="A4239" t="s">
        <v>11964</v>
      </c>
      <c r="B4239">
        <v>26</v>
      </c>
      <c r="C4239" t="s">
        <v>20</v>
      </c>
      <c r="D4239" t="s">
        <v>99</v>
      </c>
      <c r="E4239" t="s">
        <v>62</v>
      </c>
      <c r="F4239" s="1">
        <v>43754</v>
      </c>
      <c r="G4239">
        <f>DAY(Table1[[#This Row],[Date of Admission]])</f>
        <v>16</v>
      </c>
      <c r="H4239" t="str">
        <f>TEXT(Table1[[#This Row],[Date of Admission]],"dddd")</f>
        <v>Wednesday</v>
      </c>
      <c r="I4239">
        <f>WEEKDAY(Table1[[#This Row],[Date of Admission]],2)</f>
        <v>3</v>
      </c>
      <c r="J4239" t="str">
        <f>IF(OR(Table1[[#This Row],[Weekday Number]]=6,Table1[[#This Row],[Weekday Number]]=7),"Weekend","Weekday")</f>
        <v>Weekday</v>
      </c>
      <c r="K4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39" t="s">
        <v>11965</v>
      </c>
      <c r="M4239" t="s">
        <v>11966</v>
      </c>
      <c r="N4239" t="s">
        <v>69</v>
      </c>
      <c r="O4239">
        <v>19699.883450000001</v>
      </c>
      <c r="P4239">
        <v>168</v>
      </c>
      <c r="Q4239" t="s">
        <v>37</v>
      </c>
      <c r="R4239" s="1">
        <v>43779</v>
      </c>
      <c r="S4239">
        <f>WEEKDAY(Table1[[#This Row],[Discharge Date]],2)</f>
        <v>7</v>
      </c>
      <c r="T4239" t="s">
        <v>50</v>
      </c>
      <c r="U4239" t="s">
        <v>28</v>
      </c>
      <c r="V4239" t="s">
        <v>40</v>
      </c>
    </row>
    <row r="4240" spans="1:22" x14ac:dyDescent="0.35">
      <c r="A4240" t="s">
        <v>11967</v>
      </c>
      <c r="B4240">
        <v>29</v>
      </c>
      <c r="C4240" t="s">
        <v>31</v>
      </c>
      <c r="D4240" t="s">
        <v>99</v>
      </c>
      <c r="E4240" t="s">
        <v>78</v>
      </c>
      <c r="F4240" s="1">
        <v>44947</v>
      </c>
      <c r="G4240">
        <f>DAY(Table1[[#This Row],[Date of Admission]])</f>
        <v>21</v>
      </c>
      <c r="H4240" t="str">
        <f>TEXT(Table1[[#This Row],[Date of Admission]],"dddd")</f>
        <v>Saturday</v>
      </c>
      <c r="I4240">
        <f>WEEKDAY(Table1[[#This Row],[Date of Admission]],2)</f>
        <v>6</v>
      </c>
      <c r="J4240" t="str">
        <f>IF(OR(Table1[[#This Row],[Weekday Number]]=6,Table1[[#This Row],[Weekday Number]]=7),"Weekend","Weekday")</f>
        <v>Weekend</v>
      </c>
      <c r="K4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0" t="s">
        <v>11968</v>
      </c>
      <c r="M4240" t="s">
        <v>11969</v>
      </c>
      <c r="N4240" t="s">
        <v>65</v>
      </c>
      <c r="O4240">
        <v>27208.319370000001</v>
      </c>
      <c r="P4240">
        <v>126</v>
      </c>
      <c r="Q4240" t="s">
        <v>49</v>
      </c>
      <c r="R4240" s="1">
        <v>44948</v>
      </c>
      <c r="S4240">
        <f>WEEKDAY(Table1[[#This Row],[Discharge Date]],2)</f>
        <v>7</v>
      </c>
      <c r="T4240" t="s">
        <v>94</v>
      </c>
      <c r="U4240" t="s">
        <v>51</v>
      </c>
      <c r="V4240" t="s">
        <v>40</v>
      </c>
    </row>
    <row r="4241" spans="1:22" x14ac:dyDescent="0.35">
      <c r="A4241" t="s">
        <v>11970</v>
      </c>
      <c r="B4241">
        <v>20</v>
      </c>
      <c r="C4241" t="s">
        <v>20</v>
      </c>
      <c r="D4241" t="s">
        <v>32</v>
      </c>
      <c r="E4241" t="s">
        <v>22</v>
      </c>
      <c r="F4241" s="1">
        <v>43526</v>
      </c>
      <c r="G4241">
        <f>DAY(Table1[[#This Row],[Date of Admission]])</f>
        <v>2</v>
      </c>
      <c r="H4241" t="str">
        <f>TEXT(Table1[[#This Row],[Date of Admission]],"dddd")</f>
        <v>Saturday</v>
      </c>
      <c r="I4241">
        <f>WEEKDAY(Table1[[#This Row],[Date of Admission]],2)</f>
        <v>6</v>
      </c>
      <c r="J4241" t="str">
        <f>IF(OR(Table1[[#This Row],[Weekday Number]]=6,Table1[[#This Row],[Weekday Number]]=7),"Weekend","Weekday")</f>
        <v>Weekend</v>
      </c>
      <c r="K4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41" t="s">
        <v>11971</v>
      </c>
      <c r="M4241" t="s">
        <v>11972</v>
      </c>
      <c r="N4241" t="s">
        <v>36</v>
      </c>
      <c r="O4241">
        <v>6599.4109070000004</v>
      </c>
      <c r="P4241">
        <v>126</v>
      </c>
      <c r="Q4241" t="s">
        <v>49</v>
      </c>
      <c r="R4241" s="1">
        <v>43539</v>
      </c>
      <c r="S4241">
        <f>WEEKDAY(Table1[[#This Row],[Discharge Date]],2)</f>
        <v>5</v>
      </c>
      <c r="T4241" t="s">
        <v>50</v>
      </c>
      <c r="U4241" t="s">
        <v>51</v>
      </c>
      <c r="V4241" t="s">
        <v>84</v>
      </c>
    </row>
    <row r="4242" spans="1:22" x14ac:dyDescent="0.35">
      <c r="A4242" t="s">
        <v>4770</v>
      </c>
      <c r="B4242">
        <v>20</v>
      </c>
      <c r="C4242" t="s">
        <v>20</v>
      </c>
      <c r="D4242" t="s">
        <v>42</v>
      </c>
      <c r="E4242" t="s">
        <v>22</v>
      </c>
      <c r="F4242" s="1">
        <v>44924</v>
      </c>
      <c r="G4242">
        <f>DAY(Table1[[#This Row],[Date of Admission]])</f>
        <v>29</v>
      </c>
      <c r="H4242" t="str">
        <f>TEXT(Table1[[#This Row],[Date of Admission]],"dddd")</f>
        <v>Thursday</v>
      </c>
      <c r="I4242">
        <f>WEEKDAY(Table1[[#This Row],[Date of Admission]],2)</f>
        <v>4</v>
      </c>
      <c r="J4242" t="str">
        <f>IF(OR(Table1[[#This Row],[Weekday Number]]=6,Table1[[#This Row],[Weekday Number]]=7),"Weekend","Weekday")</f>
        <v>Weekday</v>
      </c>
      <c r="K4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42" t="s">
        <v>11973</v>
      </c>
      <c r="M4242" t="s">
        <v>11974</v>
      </c>
      <c r="N4242" t="s">
        <v>65</v>
      </c>
      <c r="O4242">
        <v>38573.031499999997</v>
      </c>
      <c r="P4242">
        <v>465</v>
      </c>
      <c r="Q4242" t="s">
        <v>49</v>
      </c>
      <c r="R4242" s="1">
        <v>44954</v>
      </c>
      <c r="S4242">
        <f>WEEKDAY(Table1[[#This Row],[Discharge Date]],2)</f>
        <v>6</v>
      </c>
      <c r="T4242" t="s">
        <v>38</v>
      </c>
      <c r="U4242" t="s">
        <v>39</v>
      </c>
      <c r="V4242" t="s">
        <v>84</v>
      </c>
    </row>
    <row r="4243" spans="1:22" x14ac:dyDescent="0.35">
      <c r="A4243" t="s">
        <v>11975</v>
      </c>
      <c r="B4243">
        <v>59</v>
      </c>
      <c r="C4243" t="s">
        <v>20</v>
      </c>
      <c r="D4243" t="s">
        <v>124</v>
      </c>
      <c r="E4243" t="s">
        <v>43</v>
      </c>
      <c r="F4243" s="1">
        <v>44224</v>
      </c>
      <c r="G4243">
        <f>DAY(Table1[[#This Row],[Date of Admission]])</f>
        <v>28</v>
      </c>
      <c r="H4243" t="str">
        <f>TEXT(Table1[[#This Row],[Date of Admission]],"dddd")</f>
        <v>Thursday</v>
      </c>
      <c r="I4243">
        <f>WEEKDAY(Table1[[#This Row],[Date of Admission]],2)</f>
        <v>4</v>
      </c>
      <c r="J4243" t="str">
        <f>IF(OR(Table1[[#This Row],[Weekday Number]]=6,Table1[[#This Row],[Weekday Number]]=7),"Weekend","Weekday")</f>
        <v>Weekday</v>
      </c>
      <c r="K4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43" t="s">
        <v>1341</v>
      </c>
      <c r="M4243" t="s">
        <v>11976</v>
      </c>
      <c r="N4243" t="s">
        <v>65</v>
      </c>
      <c r="O4243">
        <v>5803.5700820000002</v>
      </c>
      <c r="P4243">
        <v>333</v>
      </c>
      <c r="Q4243" t="s">
        <v>26</v>
      </c>
      <c r="R4243" s="1">
        <v>44225</v>
      </c>
      <c r="S4243">
        <f>WEEKDAY(Table1[[#This Row],[Discharge Date]],2)</f>
        <v>5</v>
      </c>
      <c r="T4243" t="s">
        <v>27</v>
      </c>
      <c r="U4243" t="s">
        <v>28</v>
      </c>
      <c r="V4243" t="s">
        <v>40</v>
      </c>
    </row>
    <row r="4244" spans="1:22" x14ac:dyDescent="0.35">
      <c r="A4244" t="s">
        <v>11977</v>
      </c>
      <c r="B4244">
        <v>57</v>
      </c>
      <c r="C4244" t="s">
        <v>31</v>
      </c>
      <c r="D4244" t="s">
        <v>124</v>
      </c>
      <c r="E4244" t="s">
        <v>78</v>
      </c>
      <c r="F4244" s="1">
        <v>44982</v>
      </c>
      <c r="G4244">
        <f>DAY(Table1[[#This Row],[Date of Admission]])</f>
        <v>25</v>
      </c>
      <c r="H4244" t="str">
        <f>TEXT(Table1[[#This Row],[Date of Admission]],"dddd")</f>
        <v>Saturday</v>
      </c>
      <c r="I4244">
        <f>WEEKDAY(Table1[[#This Row],[Date of Admission]],2)</f>
        <v>6</v>
      </c>
      <c r="J4244" t="str">
        <f>IF(OR(Table1[[#This Row],[Weekday Number]]=6,Table1[[#This Row],[Weekday Number]]=7),"Weekend","Weekday")</f>
        <v>Weekend</v>
      </c>
      <c r="K4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4" t="s">
        <v>4782</v>
      </c>
      <c r="M4244" t="s">
        <v>11978</v>
      </c>
      <c r="N4244" t="s">
        <v>36</v>
      </c>
      <c r="O4244">
        <v>45952.567260000003</v>
      </c>
      <c r="P4244">
        <v>233</v>
      </c>
      <c r="Q4244" t="s">
        <v>49</v>
      </c>
      <c r="R4244" s="1">
        <v>44991</v>
      </c>
      <c r="S4244">
        <f>WEEKDAY(Table1[[#This Row],[Discharge Date]],2)</f>
        <v>1</v>
      </c>
      <c r="T4244" t="s">
        <v>56</v>
      </c>
      <c r="U4244" t="s">
        <v>51</v>
      </c>
      <c r="V4244" t="s">
        <v>40</v>
      </c>
    </row>
    <row r="4245" spans="1:22" x14ac:dyDescent="0.35">
      <c r="A4245" t="s">
        <v>11979</v>
      </c>
      <c r="B4245">
        <v>26</v>
      </c>
      <c r="C4245" t="s">
        <v>20</v>
      </c>
      <c r="D4245" t="s">
        <v>32</v>
      </c>
      <c r="E4245" t="s">
        <v>62</v>
      </c>
      <c r="F4245" s="1">
        <v>43966</v>
      </c>
      <c r="G4245">
        <f>DAY(Table1[[#This Row],[Date of Admission]])</f>
        <v>15</v>
      </c>
      <c r="H4245" t="str">
        <f>TEXT(Table1[[#This Row],[Date of Admission]],"dddd")</f>
        <v>Friday</v>
      </c>
      <c r="I4245">
        <f>WEEKDAY(Table1[[#This Row],[Date of Admission]],2)</f>
        <v>5</v>
      </c>
      <c r="J4245" t="str">
        <f>IF(OR(Table1[[#This Row],[Weekday Number]]=6,Table1[[#This Row],[Weekday Number]]=7),"Weekend","Weekday")</f>
        <v>Weekday</v>
      </c>
      <c r="K4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5" t="s">
        <v>11980</v>
      </c>
      <c r="M4245" t="s">
        <v>11981</v>
      </c>
      <c r="N4245" t="s">
        <v>69</v>
      </c>
      <c r="O4245">
        <v>34759.152199999997</v>
      </c>
      <c r="P4245">
        <v>305</v>
      </c>
      <c r="Q4245" t="s">
        <v>49</v>
      </c>
      <c r="R4245" s="1">
        <v>43986</v>
      </c>
      <c r="S4245">
        <f>WEEKDAY(Table1[[#This Row],[Discharge Date]],2)</f>
        <v>4</v>
      </c>
      <c r="T4245" t="s">
        <v>50</v>
      </c>
      <c r="U4245" t="s">
        <v>51</v>
      </c>
      <c r="V4245" t="s">
        <v>40</v>
      </c>
    </row>
    <row r="4246" spans="1:22" x14ac:dyDescent="0.35">
      <c r="A4246" t="s">
        <v>11982</v>
      </c>
      <c r="B4246">
        <v>74</v>
      </c>
      <c r="C4246" t="s">
        <v>31</v>
      </c>
      <c r="D4246" t="s">
        <v>124</v>
      </c>
      <c r="E4246" t="s">
        <v>78</v>
      </c>
      <c r="F4246" s="1">
        <v>43485</v>
      </c>
      <c r="G4246">
        <f>DAY(Table1[[#This Row],[Date of Admission]])</f>
        <v>20</v>
      </c>
      <c r="H4246" t="str">
        <f>TEXT(Table1[[#This Row],[Date of Admission]],"dddd")</f>
        <v>Sunday</v>
      </c>
      <c r="I4246">
        <f>WEEKDAY(Table1[[#This Row],[Date of Admission]],2)</f>
        <v>7</v>
      </c>
      <c r="J4246" t="str">
        <f>IF(OR(Table1[[#This Row],[Weekday Number]]=6,Table1[[#This Row],[Weekday Number]]=7),"Weekend","Weekday")</f>
        <v>Weekend</v>
      </c>
      <c r="K4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6" t="s">
        <v>11983</v>
      </c>
      <c r="M4246" t="s">
        <v>3423</v>
      </c>
      <c r="N4246" t="s">
        <v>60</v>
      </c>
      <c r="O4246">
        <v>71311.013479999994</v>
      </c>
      <c r="P4246">
        <v>469</v>
      </c>
      <c r="Q4246" t="s">
        <v>37</v>
      </c>
      <c r="R4246" s="1">
        <v>43488</v>
      </c>
      <c r="S4246">
        <f>WEEKDAY(Table1[[#This Row],[Discharge Date]],2)</f>
        <v>3</v>
      </c>
      <c r="T4246" t="s">
        <v>50</v>
      </c>
      <c r="U4246" t="s">
        <v>39</v>
      </c>
      <c r="V4246" t="s">
        <v>29</v>
      </c>
    </row>
    <row r="4247" spans="1:22" x14ac:dyDescent="0.35">
      <c r="A4247" t="s">
        <v>11984</v>
      </c>
      <c r="B4247">
        <v>26</v>
      </c>
      <c r="C4247" t="s">
        <v>31</v>
      </c>
      <c r="D4247" t="s">
        <v>239</v>
      </c>
      <c r="E4247" t="s">
        <v>33</v>
      </c>
      <c r="F4247" s="1">
        <v>43908</v>
      </c>
      <c r="G4247">
        <f>DAY(Table1[[#This Row],[Date of Admission]])</f>
        <v>18</v>
      </c>
      <c r="H4247" t="str">
        <f>TEXT(Table1[[#This Row],[Date of Admission]],"dddd")</f>
        <v>Wednesday</v>
      </c>
      <c r="I4247">
        <f>WEEKDAY(Table1[[#This Row],[Date of Admission]],2)</f>
        <v>3</v>
      </c>
      <c r="J4247" t="str">
        <f>IF(OR(Table1[[#This Row],[Weekday Number]]=6,Table1[[#This Row],[Weekday Number]]=7),"Weekend","Weekday")</f>
        <v>Weekday</v>
      </c>
      <c r="K4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7" t="s">
        <v>11985</v>
      </c>
      <c r="M4247" t="s">
        <v>11986</v>
      </c>
      <c r="N4247" t="s">
        <v>36</v>
      </c>
      <c r="O4247">
        <v>41369.881780000003</v>
      </c>
      <c r="P4247">
        <v>354</v>
      </c>
      <c r="Q4247" t="s">
        <v>49</v>
      </c>
      <c r="R4247" s="1">
        <v>43912</v>
      </c>
      <c r="S4247">
        <f>WEEKDAY(Table1[[#This Row],[Discharge Date]],2)</f>
        <v>7</v>
      </c>
      <c r="T4247" t="s">
        <v>27</v>
      </c>
      <c r="U4247" t="s">
        <v>28</v>
      </c>
      <c r="V4247" t="s">
        <v>40</v>
      </c>
    </row>
    <row r="4248" spans="1:22" x14ac:dyDescent="0.35">
      <c r="A4248" t="s">
        <v>11987</v>
      </c>
      <c r="B4248">
        <v>80</v>
      </c>
      <c r="C4248" t="s">
        <v>31</v>
      </c>
      <c r="D4248" t="s">
        <v>124</v>
      </c>
      <c r="E4248" t="s">
        <v>53</v>
      </c>
      <c r="F4248" s="1">
        <v>45151</v>
      </c>
      <c r="G4248">
        <f>DAY(Table1[[#This Row],[Date of Admission]])</f>
        <v>13</v>
      </c>
      <c r="H4248" t="str">
        <f>TEXT(Table1[[#This Row],[Date of Admission]],"dddd")</f>
        <v>Sunday</v>
      </c>
      <c r="I4248">
        <f>WEEKDAY(Table1[[#This Row],[Date of Admission]],2)</f>
        <v>7</v>
      </c>
      <c r="J4248" t="str">
        <f>IF(OR(Table1[[#This Row],[Weekday Number]]=6,Table1[[#This Row],[Weekday Number]]=7),"Weekend","Weekday")</f>
        <v>Weekend</v>
      </c>
      <c r="K4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8" t="s">
        <v>11988</v>
      </c>
      <c r="M4248" t="s">
        <v>11989</v>
      </c>
      <c r="N4248" t="s">
        <v>65</v>
      </c>
      <c r="O4248">
        <v>28281.421030000001</v>
      </c>
      <c r="P4248">
        <v>161</v>
      </c>
      <c r="Q4248" t="s">
        <v>26</v>
      </c>
      <c r="R4248" s="1">
        <v>45155</v>
      </c>
      <c r="S4248">
        <f>WEEKDAY(Table1[[#This Row],[Discharge Date]],2)</f>
        <v>4</v>
      </c>
      <c r="T4248" t="s">
        <v>56</v>
      </c>
      <c r="U4248" t="s">
        <v>28</v>
      </c>
      <c r="V4248" t="s">
        <v>29</v>
      </c>
    </row>
    <row r="4249" spans="1:22" x14ac:dyDescent="0.35">
      <c r="A4249" t="s">
        <v>11990</v>
      </c>
      <c r="B4249">
        <v>54</v>
      </c>
      <c r="C4249" t="s">
        <v>31</v>
      </c>
      <c r="D4249" t="s">
        <v>21</v>
      </c>
      <c r="E4249" t="s">
        <v>62</v>
      </c>
      <c r="F4249" s="1">
        <v>44176</v>
      </c>
      <c r="G4249">
        <f>DAY(Table1[[#This Row],[Date of Admission]])</f>
        <v>11</v>
      </c>
      <c r="H4249" t="str">
        <f>TEXT(Table1[[#This Row],[Date of Admission]],"dddd")</f>
        <v>Friday</v>
      </c>
      <c r="I4249">
        <f>WEEKDAY(Table1[[#This Row],[Date of Admission]],2)</f>
        <v>5</v>
      </c>
      <c r="J4249" t="str">
        <f>IF(OR(Table1[[#This Row],[Weekday Number]]=6,Table1[[#This Row],[Weekday Number]]=7),"Weekend","Weekday")</f>
        <v>Weekday</v>
      </c>
      <c r="K4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49" t="s">
        <v>11991</v>
      </c>
      <c r="M4249" t="s">
        <v>11992</v>
      </c>
      <c r="N4249" t="s">
        <v>65</v>
      </c>
      <c r="O4249">
        <v>11522.568649999999</v>
      </c>
      <c r="P4249">
        <v>426</v>
      </c>
      <c r="Q4249" t="s">
        <v>37</v>
      </c>
      <c r="R4249" s="1">
        <v>44189</v>
      </c>
      <c r="S4249">
        <f>WEEKDAY(Table1[[#This Row],[Discharge Date]],2)</f>
        <v>4</v>
      </c>
      <c r="T4249" t="s">
        <v>56</v>
      </c>
      <c r="U4249" t="s">
        <v>28</v>
      </c>
      <c r="V4249" t="s">
        <v>40</v>
      </c>
    </row>
    <row r="4250" spans="1:22" x14ac:dyDescent="0.35">
      <c r="A4250" t="s">
        <v>11993</v>
      </c>
      <c r="B4250">
        <v>34</v>
      </c>
      <c r="C4250" t="s">
        <v>20</v>
      </c>
      <c r="D4250" t="s">
        <v>32</v>
      </c>
      <c r="E4250" t="s">
        <v>33</v>
      </c>
      <c r="F4250" s="1">
        <v>44468</v>
      </c>
      <c r="G4250">
        <f>DAY(Table1[[#This Row],[Date of Admission]])</f>
        <v>29</v>
      </c>
      <c r="H4250" t="str">
        <f>TEXT(Table1[[#This Row],[Date of Admission]],"dddd")</f>
        <v>Wednesday</v>
      </c>
      <c r="I4250">
        <f>WEEKDAY(Table1[[#This Row],[Date of Admission]],2)</f>
        <v>3</v>
      </c>
      <c r="J4250" t="str">
        <f>IF(OR(Table1[[#This Row],[Weekday Number]]=6,Table1[[#This Row],[Weekday Number]]=7),"Weekend","Weekday")</f>
        <v>Weekday</v>
      </c>
      <c r="K4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50" t="s">
        <v>11994</v>
      </c>
      <c r="M4250" t="s">
        <v>11995</v>
      </c>
      <c r="N4250" t="s">
        <v>36</v>
      </c>
      <c r="O4250">
        <v>6830.8780139999999</v>
      </c>
      <c r="P4250">
        <v>385</v>
      </c>
      <c r="Q4250" t="s">
        <v>49</v>
      </c>
      <c r="R4250" s="1">
        <v>44482</v>
      </c>
      <c r="S4250">
        <f>WEEKDAY(Table1[[#This Row],[Discharge Date]],2)</f>
        <v>3</v>
      </c>
      <c r="T4250" t="s">
        <v>50</v>
      </c>
      <c r="U4250" t="s">
        <v>28</v>
      </c>
      <c r="V4250" t="s">
        <v>40</v>
      </c>
    </row>
    <row r="4251" spans="1:22" x14ac:dyDescent="0.35">
      <c r="A4251" t="s">
        <v>11996</v>
      </c>
      <c r="B4251">
        <v>18</v>
      </c>
      <c r="C4251" t="s">
        <v>31</v>
      </c>
      <c r="D4251" t="s">
        <v>99</v>
      </c>
      <c r="E4251" t="s">
        <v>62</v>
      </c>
      <c r="F4251" s="1">
        <v>44608</v>
      </c>
      <c r="G4251">
        <f>DAY(Table1[[#This Row],[Date of Admission]])</f>
        <v>16</v>
      </c>
      <c r="H4251" t="str">
        <f>TEXT(Table1[[#This Row],[Date of Admission]],"dddd")</f>
        <v>Wednesday</v>
      </c>
      <c r="I4251">
        <f>WEEKDAY(Table1[[#This Row],[Date of Admission]],2)</f>
        <v>3</v>
      </c>
      <c r="J4251" t="str">
        <f>IF(OR(Table1[[#This Row],[Weekday Number]]=6,Table1[[#This Row],[Weekday Number]]=7),"Weekend","Weekday")</f>
        <v>Weekday</v>
      </c>
      <c r="K4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1" t="s">
        <v>3109</v>
      </c>
      <c r="M4251" t="s">
        <v>5248</v>
      </c>
      <c r="N4251" t="s">
        <v>65</v>
      </c>
      <c r="O4251">
        <v>31006.010109999999</v>
      </c>
      <c r="P4251">
        <v>172</v>
      </c>
      <c r="Q4251" t="s">
        <v>37</v>
      </c>
      <c r="R4251" s="1">
        <v>44619</v>
      </c>
      <c r="S4251">
        <f>WEEKDAY(Table1[[#This Row],[Discharge Date]],2)</f>
        <v>7</v>
      </c>
      <c r="T4251" t="s">
        <v>27</v>
      </c>
      <c r="U4251" t="s">
        <v>51</v>
      </c>
      <c r="V4251" t="s">
        <v>84</v>
      </c>
    </row>
    <row r="4252" spans="1:22" x14ac:dyDescent="0.35">
      <c r="A4252" t="s">
        <v>11997</v>
      </c>
      <c r="B4252">
        <v>29</v>
      </c>
      <c r="C4252" t="s">
        <v>31</v>
      </c>
      <c r="D4252" t="s">
        <v>42</v>
      </c>
      <c r="E4252" t="s">
        <v>78</v>
      </c>
      <c r="F4252" s="1">
        <v>43704</v>
      </c>
      <c r="G4252">
        <f>DAY(Table1[[#This Row],[Date of Admission]])</f>
        <v>27</v>
      </c>
      <c r="H4252" t="str">
        <f>TEXT(Table1[[#This Row],[Date of Admission]],"dddd")</f>
        <v>Tuesday</v>
      </c>
      <c r="I4252">
        <f>WEEKDAY(Table1[[#This Row],[Date of Admission]],2)</f>
        <v>2</v>
      </c>
      <c r="J4252" t="str">
        <f>IF(OR(Table1[[#This Row],[Weekday Number]]=6,Table1[[#This Row],[Weekday Number]]=7),"Weekend","Weekday")</f>
        <v>Weekday</v>
      </c>
      <c r="K4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52" t="s">
        <v>11998</v>
      </c>
      <c r="M4252" t="s">
        <v>11999</v>
      </c>
      <c r="N4252" t="s">
        <v>65</v>
      </c>
      <c r="O4252">
        <v>63003.723570000002</v>
      </c>
      <c r="P4252">
        <v>209</v>
      </c>
      <c r="Q4252" t="s">
        <v>26</v>
      </c>
      <c r="R4252" s="1">
        <v>43712</v>
      </c>
      <c r="S4252">
        <f>WEEKDAY(Table1[[#This Row],[Discharge Date]],2)</f>
        <v>3</v>
      </c>
      <c r="T4252" t="s">
        <v>50</v>
      </c>
      <c r="U4252" t="s">
        <v>51</v>
      </c>
      <c r="V4252" t="s">
        <v>40</v>
      </c>
    </row>
    <row r="4253" spans="1:22" x14ac:dyDescent="0.35">
      <c r="A4253" t="s">
        <v>12000</v>
      </c>
      <c r="B4253">
        <v>55</v>
      </c>
      <c r="C4253" t="s">
        <v>31</v>
      </c>
      <c r="D4253" t="s">
        <v>124</v>
      </c>
      <c r="E4253" t="s">
        <v>78</v>
      </c>
      <c r="F4253" s="1">
        <v>44882</v>
      </c>
      <c r="G4253">
        <f>DAY(Table1[[#This Row],[Date of Admission]])</f>
        <v>17</v>
      </c>
      <c r="H4253" t="str">
        <f>TEXT(Table1[[#This Row],[Date of Admission]],"dddd")</f>
        <v>Thursday</v>
      </c>
      <c r="I4253">
        <f>WEEKDAY(Table1[[#This Row],[Date of Admission]],2)</f>
        <v>4</v>
      </c>
      <c r="J4253" t="str">
        <f>IF(OR(Table1[[#This Row],[Weekday Number]]=6,Table1[[#This Row],[Weekday Number]]=7),"Weekend","Weekday")</f>
        <v>Weekday</v>
      </c>
      <c r="K4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3" t="s">
        <v>12001</v>
      </c>
      <c r="M4253" t="s">
        <v>12002</v>
      </c>
      <c r="N4253" t="s">
        <v>60</v>
      </c>
      <c r="O4253">
        <v>58057.880340000003</v>
      </c>
      <c r="P4253">
        <v>111</v>
      </c>
      <c r="Q4253" t="s">
        <v>49</v>
      </c>
      <c r="R4253" s="1">
        <v>44910</v>
      </c>
      <c r="S4253">
        <f>WEEKDAY(Table1[[#This Row],[Discharge Date]],2)</f>
        <v>4</v>
      </c>
      <c r="T4253" t="s">
        <v>38</v>
      </c>
      <c r="U4253" t="s">
        <v>28</v>
      </c>
      <c r="V4253" t="s">
        <v>40</v>
      </c>
    </row>
    <row r="4254" spans="1:22" x14ac:dyDescent="0.35">
      <c r="A4254" t="s">
        <v>12003</v>
      </c>
      <c r="B4254">
        <v>64</v>
      </c>
      <c r="C4254" t="s">
        <v>31</v>
      </c>
      <c r="D4254" t="s">
        <v>99</v>
      </c>
      <c r="E4254" t="s">
        <v>62</v>
      </c>
      <c r="F4254" s="1">
        <v>44615</v>
      </c>
      <c r="G4254">
        <f>DAY(Table1[[#This Row],[Date of Admission]])</f>
        <v>23</v>
      </c>
      <c r="H4254" t="str">
        <f>TEXT(Table1[[#This Row],[Date of Admission]],"dddd")</f>
        <v>Wednesday</v>
      </c>
      <c r="I4254">
        <f>WEEKDAY(Table1[[#This Row],[Date of Admission]],2)</f>
        <v>3</v>
      </c>
      <c r="J4254" t="str">
        <f>IF(OR(Table1[[#This Row],[Weekday Number]]=6,Table1[[#This Row],[Weekday Number]]=7),"Weekend","Weekday")</f>
        <v>Weekday</v>
      </c>
      <c r="K4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4" t="s">
        <v>12004</v>
      </c>
      <c r="M4254" t="s">
        <v>12005</v>
      </c>
      <c r="N4254" t="s">
        <v>69</v>
      </c>
      <c r="O4254">
        <v>34506.818780000001</v>
      </c>
      <c r="P4254">
        <v>334</v>
      </c>
      <c r="Q4254" t="s">
        <v>37</v>
      </c>
      <c r="R4254" s="1">
        <v>44633</v>
      </c>
      <c r="S4254">
        <f>WEEKDAY(Table1[[#This Row],[Discharge Date]],2)</f>
        <v>7</v>
      </c>
      <c r="T4254" t="s">
        <v>56</v>
      </c>
      <c r="U4254" t="s">
        <v>39</v>
      </c>
      <c r="V4254" t="s">
        <v>40</v>
      </c>
    </row>
    <row r="4255" spans="1:22" x14ac:dyDescent="0.35">
      <c r="A4255" t="s">
        <v>12006</v>
      </c>
      <c r="B4255">
        <v>63</v>
      </c>
      <c r="C4255" t="s">
        <v>31</v>
      </c>
      <c r="D4255" t="s">
        <v>99</v>
      </c>
      <c r="E4255" t="s">
        <v>43</v>
      </c>
      <c r="F4255" s="1">
        <v>44256</v>
      </c>
      <c r="G4255">
        <f>DAY(Table1[[#This Row],[Date of Admission]])</f>
        <v>1</v>
      </c>
      <c r="H4255" t="str">
        <f>TEXT(Table1[[#This Row],[Date of Admission]],"dddd")</f>
        <v>Monday</v>
      </c>
      <c r="I4255">
        <f>WEEKDAY(Table1[[#This Row],[Date of Admission]],2)</f>
        <v>1</v>
      </c>
      <c r="J4255" t="str">
        <f>IF(OR(Table1[[#This Row],[Weekday Number]]=6,Table1[[#This Row],[Weekday Number]]=7),"Weekend","Weekday")</f>
        <v>Weekday</v>
      </c>
      <c r="K4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55" t="s">
        <v>12007</v>
      </c>
      <c r="M4255" t="s">
        <v>12008</v>
      </c>
      <c r="N4255" t="s">
        <v>65</v>
      </c>
      <c r="O4255">
        <v>3779.3676519999999</v>
      </c>
      <c r="P4255">
        <v>333</v>
      </c>
      <c r="Q4255" t="s">
        <v>49</v>
      </c>
      <c r="R4255" s="1">
        <v>44257</v>
      </c>
      <c r="S4255">
        <f>WEEKDAY(Table1[[#This Row],[Discharge Date]],2)</f>
        <v>2</v>
      </c>
      <c r="T4255" t="s">
        <v>38</v>
      </c>
      <c r="U4255" t="s">
        <v>39</v>
      </c>
      <c r="V4255" t="s">
        <v>40</v>
      </c>
    </row>
    <row r="4256" spans="1:22" x14ac:dyDescent="0.35">
      <c r="A4256" t="s">
        <v>12009</v>
      </c>
      <c r="B4256">
        <v>27</v>
      </c>
      <c r="C4256" t="s">
        <v>20</v>
      </c>
      <c r="D4256" t="s">
        <v>99</v>
      </c>
      <c r="E4256" t="s">
        <v>43</v>
      </c>
      <c r="F4256" s="1">
        <v>45224</v>
      </c>
      <c r="G4256">
        <f>DAY(Table1[[#This Row],[Date of Admission]])</f>
        <v>25</v>
      </c>
      <c r="H4256" t="str">
        <f>TEXT(Table1[[#This Row],[Date of Admission]],"dddd")</f>
        <v>Wednesday</v>
      </c>
      <c r="I4256">
        <f>WEEKDAY(Table1[[#This Row],[Date of Admission]],2)</f>
        <v>3</v>
      </c>
      <c r="J4256" t="str">
        <f>IF(OR(Table1[[#This Row],[Weekday Number]]=6,Table1[[#This Row],[Weekday Number]]=7),"Weekend","Weekday")</f>
        <v>Weekday</v>
      </c>
      <c r="K4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6" t="s">
        <v>12010</v>
      </c>
      <c r="M4256" t="s">
        <v>2220</v>
      </c>
      <c r="N4256" t="s">
        <v>36</v>
      </c>
      <c r="O4256">
        <v>22169.287130000001</v>
      </c>
      <c r="P4256">
        <v>406</v>
      </c>
      <c r="Q4256" t="s">
        <v>26</v>
      </c>
      <c r="R4256" s="1">
        <v>45227</v>
      </c>
      <c r="S4256">
        <f>WEEKDAY(Table1[[#This Row],[Discharge Date]],2)</f>
        <v>6</v>
      </c>
      <c r="T4256" t="s">
        <v>27</v>
      </c>
      <c r="U4256" t="s">
        <v>51</v>
      </c>
      <c r="V4256" t="s">
        <v>40</v>
      </c>
    </row>
    <row r="4257" spans="1:22" x14ac:dyDescent="0.35">
      <c r="A4257" t="s">
        <v>1773</v>
      </c>
      <c r="B4257">
        <v>24</v>
      </c>
      <c r="C4257" t="s">
        <v>31</v>
      </c>
      <c r="D4257" t="s">
        <v>124</v>
      </c>
      <c r="E4257" t="s">
        <v>62</v>
      </c>
      <c r="F4257" s="1">
        <v>44301</v>
      </c>
      <c r="G4257">
        <f>DAY(Table1[[#This Row],[Date of Admission]])</f>
        <v>15</v>
      </c>
      <c r="H4257" t="str">
        <f>TEXT(Table1[[#This Row],[Date of Admission]],"dddd")</f>
        <v>Thursday</v>
      </c>
      <c r="I4257">
        <f>WEEKDAY(Table1[[#This Row],[Date of Admission]],2)</f>
        <v>4</v>
      </c>
      <c r="J4257" t="str">
        <f>IF(OR(Table1[[#This Row],[Weekday Number]]=6,Table1[[#This Row],[Weekday Number]]=7),"Weekend","Weekday")</f>
        <v>Weekday</v>
      </c>
      <c r="K4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7" t="s">
        <v>12011</v>
      </c>
      <c r="M4257" t="s">
        <v>12012</v>
      </c>
      <c r="N4257" t="s">
        <v>69</v>
      </c>
      <c r="O4257">
        <v>25339.678339999999</v>
      </c>
      <c r="P4257">
        <v>261</v>
      </c>
      <c r="Q4257" t="s">
        <v>37</v>
      </c>
      <c r="R4257" s="1">
        <v>44319</v>
      </c>
      <c r="S4257">
        <f>WEEKDAY(Table1[[#This Row],[Discharge Date]],2)</f>
        <v>1</v>
      </c>
      <c r="T4257" t="s">
        <v>38</v>
      </c>
      <c r="U4257" t="s">
        <v>39</v>
      </c>
      <c r="V4257" t="s">
        <v>84</v>
      </c>
    </row>
    <row r="4258" spans="1:22" x14ac:dyDescent="0.35">
      <c r="A4258" t="s">
        <v>12013</v>
      </c>
      <c r="B4258">
        <v>81</v>
      </c>
      <c r="C4258" t="s">
        <v>31</v>
      </c>
      <c r="D4258" t="s">
        <v>57</v>
      </c>
      <c r="E4258" t="s">
        <v>22</v>
      </c>
      <c r="F4258" s="1">
        <v>44036</v>
      </c>
      <c r="G4258">
        <f>DAY(Table1[[#This Row],[Date of Admission]])</f>
        <v>24</v>
      </c>
      <c r="H4258" t="str">
        <f>TEXT(Table1[[#This Row],[Date of Admission]],"dddd")</f>
        <v>Friday</v>
      </c>
      <c r="I4258">
        <f>WEEKDAY(Table1[[#This Row],[Date of Admission]],2)</f>
        <v>5</v>
      </c>
      <c r="J4258" t="str">
        <f>IF(OR(Table1[[#This Row],[Weekday Number]]=6,Table1[[#This Row],[Weekday Number]]=7),"Weekend","Weekday")</f>
        <v>Weekday</v>
      </c>
      <c r="K4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8" t="s">
        <v>12014</v>
      </c>
      <c r="M4258" t="s">
        <v>12015</v>
      </c>
      <c r="N4258" t="s">
        <v>25</v>
      </c>
      <c r="O4258">
        <v>58923.574809999998</v>
      </c>
      <c r="P4258">
        <v>329</v>
      </c>
      <c r="Q4258" t="s">
        <v>49</v>
      </c>
      <c r="R4258" s="1">
        <v>44064</v>
      </c>
      <c r="S4258">
        <f>WEEKDAY(Table1[[#This Row],[Discharge Date]],2)</f>
        <v>5</v>
      </c>
      <c r="T4258" t="s">
        <v>27</v>
      </c>
      <c r="U4258" t="s">
        <v>51</v>
      </c>
      <c r="V4258" t="s">
        <v>29</v>
      </c>
    </row>
    <row r="4259" spans="1:22" x14ac:dyDescent="0.35">
      <c r="A4259" t="s">
        <v>12016</v>
      </c>
      <c r="B4259">
        <v>42</v>
      </c>
      <c r="C4259" t="s">
        <v>20</v>
      </c>
      <c r="D4259" t="s">
        <v>99</v>
      </c>
      <c r="E4259" t="s">
        <v>53</v>
      </c>
      <c r="F4259" s="1">
        <v>44055</v>
      </c>
      <c r="G4259">
        <f>DAY(Table1[[#This Row],[Date of Admission]])</f>
        <v>12</v>
      </c>
      <c r="H4259" t="str">
        <f>TEXT(Table1[[#This Row],[Date of Admission]],"dddd")</f>
        <v>Wednesday</v>
      </c>
      <c r="I4259">
        <f>WEEKDAY(Table1[[#This Row],[Date of Admission]],2)</f>
        <v>3</v>
      </c>
      <c r="J4259" t="str">
        <f>IF(OR(Table1[[#This Row],[Weekday Number]]=6,Table1[[#This Row],[Weekday Number]]=7),"Weekend","Weekday")</f>
        <v>Weekday</v>
      </c>
      <c r="K4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59" t="s">
        <v>12017</v>
      </c>
      <c r="M4259" t="s">
        <v>12018</v>
      </c>
      <c r="N4259" t="s">
        <v>65</v>
      </c>
      <c r="O4259">
        <v>15719.288560000001</v>
      </c>
      <c r="P4259">
        <v>444</v>
      </c>
      <c r="Q4259" t="s">
        <v>26</v>
      </c>
      <c r="R4259" s="1">
        <v>44058</v>
      </c>
      <c r="S4259">
        <f>WEEKDAY(Table1[[#This Row],[Discharge Date]],2)</f>
        <v>6</v>
      </c>
      <c r="T4259" t="s">
        <v>56</v>
      </c>
      <c r="U4259" t="s">
        <v>51</v>
      </c>
      <c r="V4259" t="s">
        <v>40</v>
      </c>
    </row>
    <row r="4260" spans="1:22" x14ac:dyDescent="0.35">
      <c r="A4260" t="s">
        <v>12019</v>
      </c>
      <c r="B4260">
        <v>24</v>
      </c>
      <c r="C4260" t="s">
        <v>31</v>
      </c>
      <c r="D4260" t="s">
        <v>57</v>
      </c>
      <c r="E4260" t="s">
        <v>78</v>
      </c>
      <c r="F4260" s="1">
        <v>45118</v>
      </c>
      <c r="G4260">
        <f>DAY(Table1[[#This Row],[Date of Admission]])</f>
        <v>11</v>
      </c>
      <c r="H4260" t="str">
        <f>TEXT(Table1[[#This Row],[Date of Admission]],"dddd")</f>
        <v>Tuesday</v>
      </c>
      <c r="I4260">
        <f>WEEKDAY(Table1[[#This Row],[Date of Admission]],2)</f>
        <v>2</v>
      </c>
      <c r="J4260" t="str">
        <f>IF(OR(Table1[[#This Row],[Weekday Number]]=6,Table1[[#This Row],[Weekday Number]]=7),"Weekend","Weekday")</f>
        <v>Weekday</v>
      </c>
      <c r="K4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0" t="s">
        <v>12020</v>
      </c>
      <c r="M4260" t="s">
        <v>12021</v>
      </c>
      <c r="N4260" t="s">
        <v>69</v>
      </c>
      <c r="O4260">
        <v>46427.756509999999</v>
      </c>
      <c r="P4260">
        <v>371</v>
      </c>
      <c r="Q4260" t="s">
        <v>26</v>
      </c>
      <c r="R4260" s="1">
        <v>45127</v>
      </c>
      <c r="S4260">
        <f>WEEKDAY(Table1[[#This Row],[Discharge Date]],2)</f>
        <v>4</v>
      </c>
      <c r="T4260" t="s">
        <v>94</v>
      </c>
      <c r="U4260" t="s">
        <v>28</v>
      </c>
      <c r="V4260" t="s">
        <v>84</v>
      </c>
    </row>
    <row r="4261" spans="1:22" x14ac:dyDescent="0.35">
      <c r="A4261" t="s">
        <v>12022</v>
      </c>
      <c r="B4261">
        <v>76</v>
      </c>
      <c r="C4261" t="s">
        <v>20</v>
      </c>
      <c r="D4261" t="s">
        <v>239</v>
      </c>
      <c r="E4261" t="s">
        <v>43</v>
      </c>
      <c r="F4261" s="1">
        <v>44851</v>
      </c>
      <c r="G4261">
        <f>DAY(Table1[[#This Row],[Date of Admission]])</f>
        <v>17</v>
      </c>
      <c r="H4261" t="str">
        <f>TEXT(Table1[[#This Row],[Date of Admission]],"dddd")</f>
        <v>Monday</v>
      </c>
      <c r="I4261">
        <f>WEEKDAY(Table1[[#This Row],[Date of Admission]],2)</f>
        <v>1</v>
      </c>
      <c r="J4261" t="str">
        <f>IF(OR(Table1[[#This Row],[Weekday Number]]=6,Table1[[#This Row],[Weekday Number]]=7),"Weekend","Weekday")</f>
        <v>Weekday</v>
      </c>
      <c r="K4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1" t="s">
        <v>11310</v>
      </c>
      <c r="M4261" t="s">
        <v>12023</v>
      </c>
      <c r="N4261" t="s">
        <v>25</v>
      </c>
      <c r="O4261">
        <v>13834.93404</v>
      </c>
      <c r="P4261">
        <v>313</v>
      </c>
      <c r="Q4261" t="s">
        <v>49</v>
      </c>
      <c r="R4261" s="1">
        <v>44871</v>
      </c>
      <c r="S4261">
        <f>WEEKDAY(Table1[[#This Row],[Discharge Date]],2)</f>
        <v>7</v>
      </c>
      <c r="T4261" t="s">
        <v>27</v>
      </c>
      <c r="U4261" t="s">
        <v>39</v>
      </c>
      <c r="V4261" t="s">
        <v>29</v>
      </c>
    </row>
    <row r="4262" spans="1:22" x14ac:dyDescent="0.35">
      <c r="A4262" t="s">
        <v>12024</v>
      </c>
      <c r="B4262">
        <v>84</v>
      </c>
      <c r="C4262" t="s">
        <v>20</v>
      </c>
      <c r="D4262" t="s">
        <v>42</v>
      </c>
      <c r="E4262" t="s">
        <v>53</v>
      </c>
      <c r="F4262" s="1">
        <v>44934</v>
      </c>
      <c r="G4262">
        <f>DAY(Table1[[#This Row],[Date of Admission]])</f>
        <v>8</v>
      </c>
      <c r="H4262" t="str">
        <f>TEXT(Table1[[#This Row],[Date of Admission]],"dddd")</f>
        <v>Sunday</v>
      </c>
      <c r="I4262">
        <f>WEEKDAY(Table1[[#This Row],[Date of Admission]],2)</f>
        <v>7</v>
      </c>
      <c r="J4262" t="str">
        <f>IF(OR(Table1[[#This Row],[Weekday Number]]=6,Table1[[#This Row],[Weekday Number]]=7),"Weekend","Weekday")</f>
        <v>Weekend</v>
      </c>
      <c r="K4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2" t="s">
        <v>12025</v>
      </c>
      <c r="M4262" t="s">
        <v>12026</v>
      </c>
      <c r="N4262" t="s">
        <v>36</v>
      </c>
      <c r="O4262">
        <v>3517.25038</v>
      </c>
      <c r="P4262">
        <v>437</v>
      </c>
      <c r="Q4262" t="s">
        <v>26</v>
      </c>
      <c r="R4262" s="1">
        <v>44936</v>
      </c>
      <c r="S4262">
        <f>WEEKDAY(Table1[[#This Row],[Discharge Date]],2)</f>
        <v>2</v>
      </c>
      <c r="T4262" t="s">
        <v>38</v>
      </c>
      <c r="U4262" t="s">
        <v>51</v>
      </c>
      <c r="V4262" t="s">
        <v>29</v>
      </c>
    </row>
    <row r="4263" spans="1:22" x14ac:dyDescent="0.35">
      <c r="A4263" t="s">
        <v>12027</v>
      </c>
      <c r="B4263">
        <v>36</v>
      </c>
      <c r="C4263" t="s">
        <v>20</v>
      </c>
      <c r="D4263" t="s">
        <v>99</v>
      </c>
      <c r="E4263" t="s">
        <v>43</v>
      </c>
      <c r="F4263" s="1">
        <v>45129</v>
      </c>
      <c r="G4263">
        <f>DAY(Table1[[#This Row],[Date of Admission]])</f>
        <v>22</v>
      </c>
      <c r="H4263" t="str">
        <f>TEXT(Table1[[#This Row],[Date of Admission]],"dddd")</f>
        <v>Saturday</v>
      </c>
      <c r="I4263">
        <f>WEEKDAY(Table1[[#This Row],[Date of Admission]],2)</f>
        <v>6</v>
      </c>
      <c r="J4263" t="str">
        <f>IF(OR(Table1[[#This Row],[Weekday Number]]=6,Table1[[#This Row],[Weekday Number]]=7),"Weekend","Weekday")</f>
        <v>Weekend</v>
      </c>
      <c r="K4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3" t="s">
        <v>12028</v>
      </c>
      <c r="M4263" t="s">
        <v>12029</v>
      </c>
      <c r="N4263" t="s">
        <v>60</v>
      </c>
      <c r="O4263">
        <v>6741.9499040000001</v>
      </c>
      <c r="P4263">
        <v>399</v>
      </c>
      <c r="Q4263" t="s">
        <v>37</v>
      </c>
      <c r="R4263" s="1">
        <v>45133</v>
      </c>
      <c r="S4263">
        <f>WEEKDAY(Table1[[#This Row],[Discharge Date]],2)</f>
        <v>3</v>
      </c>
      <c r="T4263" t="s">
        <v>27</v>
      </c>
      <c r="U4263" t="s">
        <v>28</v>
      </c>
      <c r="V4263" t="s">
        <v>40</v>
      </c>
    </row>
    <row r="4264" spans="1:22" x14ac:dyDescent="0.35">
      <c r="A4264" t="s">
        <v>12030</v>
      </c>
      <c r="B4264">
        <v>53</v>
      </c>
      <c r="C4264" t="s">
        <v>31</v>
      </c>
      <c r="D4264" t="s">
        <v>71</v>
      </c>
      <c r="E4264" t="s">
        <v>33</v>
      </c>
      <c r="F4264" s="1">
        <v>43468</v>
      </c>
      <c r="G4264">
        <f>DAY(Table1[[#This Row],[Date of Admission]])</f>
        <v>3</v>
      </c>
      <c r="H4264" t="str">
        <f>TEXT(Table1[[#This Row],[Date of Admission]],"dddd")</f>
        <v>Thursday</v>
      </c>
      <c r="I4264">
        <f>WEEKDAY(Table1[[#This Row],[Date of Admission]],2)</f>
        <v>4</v>
      </c>
      <c r="J4264" t="str">
        <f>IF(OR(Table1[[#This Row],[Weekday Number]]=6,Table1[[#This Row],[Weekday Number]]=7),"Weekend","Weekday")</f>
        <v>Weekday</v>
      </c>
      <c r="K4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64" t="s">
        <v>12031</v>
      </c>
      <c r="M4264" t="s">
        <v>12032</v>
      </c>
      <c r="N4264" t="s">
        <v>60</v>
      </c>
      <c r="O4264">
        <v>41500.812720000002</v>
      </c>
      <c r="P4264">
        <v>373</v>
      </c>
      <c r="Q4264" t="s">
        <v>49</v>
      </c>
      <c r="R4264" s="1">
        <v>43496</v>
      </c>
      <c r="S4264">
        <f>WEEKDAY(Table1[[#This Row],[Discharge Date]],2)</f>
        <v>4</v>
      </c>
      <c r="T4264" t="s">
        <v>94</v>
      </c>
      <c r="U4264" t="s">
        <v>28</v>
      </c>
      <c r="V4264" t="s">
        <v>40</v>
      </c>
    </row>
    <row r="4265" spans="1:22" x14ac:dyDescent="0.35">
      <c r="A4265" t="s">
        <v>12033</v>
      </c>
      <c r="B4265">
        <v>25</v>
      </c>
      <c r="C4265" t="s">
        <v>31</v>
      </c>
      <c r="D4265" t="s">
        <v>71</v>
      </c>
      <c r="E4265" t="s">
        <v>62</v>
      </c>
      <c r="F4265" s="1">
        <v>43918</v>
      </c>
      <c r="G4265">
        <f>DAY(Table1[[#This Row],[Date of Admission]])</f>
        <v>28</v>
      </c>
      <c r="H4265" t="str">
        <f>TEXT(Table1[[#This Row],[Date of Admission]],"dddd")</f>
        <v>Saturday</v>
      </c>
      <c r="I4265">
        <f>WEEKDAY(Table1[[#This Row],[Date of Admission]],2)</f>
        <v>6</v>
      </c>
      <c r="J4265" t="str">
        <f>IF(OR(Table1[[#This Row],[Weekday Number]]=6,Table1[[#This Row],[Weekday Number]]=7),"Weekend","Weekday")</f>
        <v>Weekend</v>
      </c>
      <c r="K4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65" t="s">
        <v>12034</v>
      </c>
      <c r="M4265" t="s">
        <v>12035</v>
      </c>
      <c r="N4265" t="s">
        <v>60</v>
      </c>
      <c r="O4265">
        <v>12390.78666</v>
      </c>
      <c r="P4265">
        <v>138</v>
      </c>
      <c r="Q4265" t="s">
        <v>49</v>
      </c>
      <c r="R4265" s="1">
        <v>43919</v>
      </c>
      <c r="S4265">
        <f>WEEKDAY(Table1[[#This Row],[Discharge Date]],2)</f>
        <v>7</v>
      </c>
      <c r="T4265" t="s">
        <v>50</v>
      </c>
      <c r="U4265" t="s">
        <v>51</v>
      </c>
      <c r="V4265" t="s">
        <v>40</v>
      </c>
    </row>
    <row r="4266" spans="1:22" x14ac:dyDescent="0.35">
      <c r="A4266" t="s">
        <v>9042</v>
      </c>
      <c r="B4266">
        <v>28</v>
      </c>
      <c r="C4266" t="s">
        <v>20</v>
      </c>
      <c r="D4266" t="s">
        <v>21</v>
      </c>
      <c r="E4266" t="s">
        <v>33</v>
      </c>
      <c r="F4266" s="1">
        <v>44668</v>
      </c>
      <c r="G4266">
        <f>DAY(Table1[[#This Row],[Date of Admission]])</f>
        <v>17</v>
      </c>
      <c r="H4266" t="str">
        <f>TEXT(Table1[[#This Row],[Date of Admission]],"dddd")</f>
        <v>Sunday</v>
      </c>
      <c r="I4266">
        <f>WEEKDAY(Table1[[#This Row],[Date of Admission]],2)</f>
        <v>7</v>
      </c>
      <c r="J4266" t="str">
        <f>IF(OR(Table1[[#This Row],[Weekday Number]]=6,Table1[[#This Row],[Weekday Number]]=7),"Weekend","Weekday")</f>
        <v>Weekend</v>
      </c>
      <c r="K4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6" t="s">
        <v>12036</v>
      </c>
      <c r="M4266" t="s">
        <v>12037</v>
      </c>
      <c r="N4266" t="s">
        <v>65</v>
      </c>
      <c r="O4266">
        <v>38047.740689999999</v>
      </c>
      <c r="P4266">
        <v>240</v>
      </c>
      <c r="Q4266" t="s">
        <v>37</v>
      </c>
      <c r="R4266" s="1">
        <v>44689</v>
      </c>
      <c r="S4266">
        <f>WEEKDAY(Table1[[#This Row],[Discharge Date]],2)</f>
        <v>7</v>
      </c>
      <c r="T4266" t="s">
        <v>56</v>
      </c>
      <c r="U4266" t="s">
        <v>28</v>
      </c>
      <c r="V4266" t="s">
        <v>40</v>
      </c>
    </row>
    <row r="4267" spans="1:22" x14ac:dyDescent="0.35">
      <c r="A4267" t="s">
        <v>12038</v>
      </c>
      <c r="B4267">
        <v>75</v>
      </c>
      <c r="C4267" t="s">
        <v>20</v>
      </c>
      <c r="D4267" t="s">
        <v>239</v>
      </c>
      <c r="E4267" t="s">
        <v>62</v>
      </c>
      <c r="F4267" s="1">
        <v>44112</v>
      </c>
      <c r="G4267">
        <f>DAY(Table1[[#This Row],[Date of Admission]])</f>
        <v>8</v>
      </c>
      <c r="H4267" t="str">
        <f>TEXT(Table1[[#This Row],[Date of Admission]],"dddd")</f>
        <v>Thursday</v>
      </c>
      <c r="I4267">
        <f>WEEKDAY(Table1[[#This Row],[Date of Admission]],2)</f>
        <v>4</v>
      </c>
      <c r="J4267" t="str">
        <f>IF(OR(Table1[[#This Row],[Weekday Number]]=6,Table1[[#This Row],[Weekday Number]]=7),"Weekend","Weekday")</f>
        <v>Weekday</v>
      </c>
      <c r="K4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7" t="s">
        <v>12039</v>
      </c>
      <c r="M4267" t="s">
        <v>12040</v>
      </c>
      <c r="N4267" t="s">
        <v>25</v>
      </c>
      <c r="O4267">
        <v>4665.1224849999999</v>
      </c>
      <c r="P4267">
        <v>280</v>
      </c>
      <c r="Q4267" t="s">
        <v>37</v>
      </c>
      <c r="R4267" s="1">
        <v>44117</v>
      </c>
      <c r="S4267">
        <f>WEEKDAY(Table1[[#This Row],[Discharge Date]],2)</f>
        <v>2</v>
      </c>
      <c r="T4267" t="s">
        <v>50</v>
      </c>
      <c r="U4267" t="s">
        <v>28</v>
      </c>
      <c r="V4267" t="s">
        <v>29</v>
      </c>
    </row>
    <row r="4268" spans="1:22" x14ac:dyDescent="0.35">
      <c r="A4268" t="s">
        <v>12041</v>
      </c>
      <c r="B4268">
        <v>75</v>
      </c>
      <c r="C4268" t="s">
        <v>20</v>
      </c>
      <c r="D4268" t="s">
        <v>32</v>
      </c>
      <c r="E4268" t="s">
        <v>62</v>
      </c>
      <c r="F4268" s="1">
        <v>44434</v>
      </c>
      <c r="G4268">
        <f>DAY(Table1[[#This Row],[Date of Admission]])</f>
        <v>26</v>
      </c>
      <c r="H4268" t="str">
        <f>TEXT(Table1[[#This Row],[Date of Admission]],"dddd")</f>
        <v>Thursday</v>
      </c>
      <c r="I4268">
        <f>WEEKDAY(Table1[[#This Row],[Date of Admission]],2)</f>
        <v>4</v>
      </c>
      <c r="J4268" t="str">
        <f>IF(OR(Table1[[#This Row],[Weekday Number]]=6,Table1[[#This Row],[Weekday Number]]=7),"Weekend","Weekday")</f>
        <v>Weekday</v>
      </c>
      <c r="K4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8" t="s">
        <v>12042</v>
      </c>
      <c r="M4268" t="s">
        <v>12043</v>
      </c>
      <c r="N4268" t="s">
        <v>36</v>
      </c>
      <c r="O4268">
        <v>22803.926029999999</v>
      </c>
      <c r="P4268">
        <v>413</v>
      </c>
      <c r="Q4268" t="s">
        <v>37</v>
      </c>
      <c r="R4268" s="1">
        <v>44456</v>
      </c>
      <c r="S4268">
        <f>WEEKDAY(Table1[[#This Row],[Discharge Date]],2)</f>
        <v>5</v>
      </c>
      <c r="T4268" t="s">
        <v>50</v>
      </c>
      <c r="U4268" t="s">
        <v>51</v>
      </c>
      <c r="V4268" t="s">
        <v>29</v>
      </c>
    </row>
    <row r="4269" spans="1:22" x14ac:dyDescent="0.35">
      <c r="A4269" t="s">
        <v>12044</v>
      </c>
      <c r="B4269">
        <v>61</v>
      </c>
      <c r="C4269" t="s">
        <v>20</v>
      </c>
      <c r="D4269" t="s">
        <v>57</v>
      </c>
      <c r="E4269" t="s">
        <v>62</v>
      </c>
      <c r="F4269" s="1">
        <v>44668</v>
      </c>
      <c r="G4269">
        <f>DAY(Table1[[#This Row],[Date of Admission]])</f>
        <v>17</v>
      </c>
      <c r="H4269" t="str">
        <f>TEXT(Table1[[#This Row],[Date of Admission]],"dddd")</f>
        <v>Sunday</v>
      </c>
      <c r="I4269">
        <f>WEEKDAY(Table1[[#This Row],[Date of Admission]],2)</f>
        <v>7</v>
      </c>
      <c r="J4269" t="str">
        <f>IF(OR(Table1[[#This Row],[Weekday Number]]=6,Table1[[#This Row],[Weekday Number]]=7),"Weekend","Weekday")</f>
        <v>Weekend</v>
      </c>
      <c r="K4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69" t="s">
        <v>12045</v>
      </c>
      <c r="M4269" t="s">
        <v>12046</v>
      </c>
      <c r="N4269" t="s">
        <v>25</v>
      </c>
      <c r="O4269">
        <v>16652.104350000001</v>
      </c>
      <c r="P4269">
        <v>365</v>
      </c>
      <c r="Q4269" t="s">
        <v>37</v>
      </c>
      <c r="R4269" s="1">
        <v>44687</v>
      </c>
      <c r="S4269">
        <f>WEEKDAY(Table1[[#This Row],[Discharge Date]],2)</f>
        <v>5</v>
      </c>
      <c r="T4269" t="s">
        <v>38</v>
      </c>
      <c r="U4269" t="s">
        <v>28</v>
      </c>
      <c r="V4269" t="s">
        <v>40</v>
      </c>
    </row>
    <row r="4270" spans="1:22" x14ac:dyDescent="0.35">
      <c r="A4270" t="s">
        <v>12047</v>
      </c>
      <c r="B4270">
        <v>46</v>
      </c>
      <c r="C4270" t="s">
        <v>31</v>
      </c>
      <c r="D4270" t="s">
        <v>99</v>
      </c>
      <c r="E4270" t="s">
        <v>53</v>
      </c>
      <c r="F4270" s="1">
        <v>45063</v>
      </c>
      <c r="G4270">
        <f>DAY(Table1[[#This Row],[Date of Admission]])</f>
        <v>17</v>
      </c>
      <c r="H4270" t="str">
        <f>TEXT(Table1[[#This Row],[Date of Admission]],"dddd")</f>
        <v>Wednesday</v>
      </c>
      <c r="I4270">
        <f>WEEKDAY(Table1[[#This Row],[Date of Admission]],2)</f>
        <v>3</v>
      </c>
      <c r="J4270" t="str">
        <f>IF(OR(Table1[[#This Row],[Weekday Number]]=6,Table1[[#This Row],[Weekday Number]]=7),"Weekend","Weekday")</f>
        <v>Weekday</v>
      </c>
      <c r="K4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0" t="s">
        <v>12048</v>
      </c>
      <c r="M4270" t="s">
        <v>12049</v>
      </c>
      <c r="N4270" t="s">
        <v>25</v>
      </c>
      <c r="O4270">
        <v>7103.8457159999998</v>
      </c>
      <c r="P4270">
        <v>368</v>
      </c>
      <c r="Q4270" t="s">
        <v>26</v>
      </c>
      <c r="R4270" s="1">
        <v>45084</v>
      </c>
      <c r="S4270">
        <f>WEEKDAY(Table1[[#This Row],[Discharge Date]],2)</f>
        <v>3</v>
      </c>
      <c r="T4270" t="s">
        <v>27</v>
      </c>
      <c r="U4270" t="s">
        <v>28</v>
      </c>
      <c r="V4270" t="s">
        <v>40</v>
      </c>
    </row>
    <row r="4271" spans="1:22" x14ac:dyDescent="0.35">
      <c r="A4271" t="s">
        <v>12050</v>
      </c>
      <c r="B4271">
        <v>67</v>
      </c>
      <c r="C4271" t="s">
        <v>20</v>
      </c>
      <c r="D4271" t="s">
        <v>124</v>
      </c>
      <c r="E4271" t="s">
        <v>78</v>
      </c>
      <c r="F4271" s="1">
        <v>43849</v>
      </c>
      <c r="G4271">
        <f>DAY(Table1[[#This Row],[Date of Admission]])</f>
        <v>19</v>
      </c>
      <c r="H4271" t="str">
        <f>TEXT(Table1[[#This Row],[Date of Admission]],"dddd")</f>
        <v>Sunday</v>
      </c>
      <c r="I4271">
        <f>WEEKDAY(Table1[[#This Row],[Date of Admission]],2)</f>
        <v>7</v>
      </c>
      <c r="J4271" t="str">
        <f>IF(OR(Table1[[#This Row],[Weekday Number]]=6,Table1[[#This Row],[Weekday Number]]=7),"Weekend","Weekday")</f>
        <v>Weekend</v>
      </c>
      <c r="K4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1" t="s">
        <v>12051</v>
      </c>
      <c r="M4271" t="s">
        <v>12052</v>
      </c>
      <c r="N4271" t="s">
        <v>60</v>
      </c>
      <c r="O4271">
        <v>65080.05704</v>
      </c>
      <c r="P4271">
        <v>112</v>
      </c>
      <c r="Q4271" t="s">
        <v>37</v>
      </c>
      <c r="R4271" s="1">
        <v>43856</v>
      </c>
      <c r="S4271">
        <f>WEEKDAY(Table1[[#This Row],[Discharge Date]],2)</f>
        <v>7</v>
      </c>
      <c r="T4271" t="s">
        <v>27</v>
      </c>
      <c r="U4271" t="s">
        <v>39</v>
      </c>
      <c r="V4271" t="s">
        <v>29</v>
      </c>
    </row>
    <row r="4272" spans="1:22" x14ac:dyDescent="0.35">
      <c r="A4272" t="s">
        <v>12053</v>
      </c>
      <c r="B4272">
        <v>57</v>
      </c>
      <c r="C4272" t="s">
        <v>31</v>
      </c>
      <c r="D4272" t="s">
        <v>42</v>
      </c>
      <c r="E4272" t="s">
        <v>33</v>
      </c>
      <c r="F4272" s="1">
        <v>43693</v>
      </c>
      <c r="G4272">
        <f>DAY(Table1[[#This Row],[Date of Admission]])</f>
        <v>16</v>
      </c>
      <c r="H4272" t="str">
        <f>TEXT(Table1[[#This Row],[Date of Admission]],"dddd")</f>
        <v>Friday</v>
      </c>
      <c r="I4272">
        <f>WEEKDAY(Table1[[#This Row],[Date of Admission]],2)</f>
        <v>5</v>
      </c>
      <c r="J4272" t="str">
        <f>IF(OR(Table1[[#This Row],[Weekday Number]]=6,Table1[[#This Row],[Weekday Number]]=7),"Weekend","Weekday")</f>
        <v>Weekday</v>
      </c>
      <c r="K4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2" t="s">
        <v>12054</v>
      </c>
      <c r="M4272" t="s">
        <v>12055</v>
      </c>
      <c r="N4272" t="s">
        <v>60</v>
      </c>
      <c r="O4272">
        <v>42480.293429999998</v>
      </c>
      <c r="P4272">
        <v>469</v>
      </c>
      <c r="Q4272" t="s">
        <v>37</v>
      </c>
      <c r="R4272" s="1">
        <v>43714</v>
      </c>
      <c r="S4272">
        <f>WEEKDAY(Table1[[#This Row],[Discharge Date]],2)</f>
        <v>5</v>
      </c>
      <c r="T4272" t="s">
        <v>50</v>
      </c>
      <c r="U4272" t="s">
        <v>39</v>
      </c>
      <c r="V4272" t="s">
        <v>40</v>
      </c>
    </row>
    <row r="4273" spans="1:22" x14ac:dyDescent="0.35">
      <c r="A4273" t="s">
        <v>335</v>
      </c>
      <c r="B4273">
        <v>55</v>
      </c>
      <c r="C4273" t="s">
        <v>20</v>
      </c>
      <c r="D4273" t="s">
        <v>42</v>
      </c>
      <c r="E4273" t="s">
        <v>62</v>
      </c>
      <c r="F4273" s="1">
        <v>43882</v>
      </c>
      <c r="G4273">
        <f>DAY(Table1[[#This Row],[Date of Admission]])</f>
        <v>21</v>
      </c>
      <c r="H4273" t="str">
        <f>TEXT(Table1[[#This Row],[Date of Admission]],"dddd")</f>
        <v>Friday</v>
      </c>
      <c r="I4273">
        <f>WEEKDAY(Table1[[#This Row],[Date of Admission]],2)</f>
        <v>5</v>
      </c>
      <c r="J4273" t="str">
        <f>IF(OR(Table1[[#This Row],[Weekday Number]]=6,Table1[[#This Row],[Weekday Number]]=7),"Weekend","Weekday")</f>
        <v>Weekday</v>
      </c>
      <c r="K4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3" t="s">
        <v>12056</v>
      </c>
      <c r="M4273" t="s">
        <v>12057</v>
      </c>
      <c r="N4273" t="s">
        <v>36</v>
      </c>
      <c r="O4273">
        <v>10609.909509999999</v>
      </c>
      <c r="P4273">
        <v>313</v>
      </c>
      <c r="Q4273" t="s">
        <v>37</v>
      </c>
      <c r="R4273" s="1">
        <v>43889</v>
      </c>
      <c r="S4273">
        <f>WEEKDAY(Table1[[#This Row],[Discharge Date]],2)</f>
        <v>5</v>
      </c>
      <c r="T4273" t="s">
        <v>50</v>
      </c>
      <c r="U4273" t="s">
        <v>28</v>
      </c>
      <c r="V4273" t="s">
        <v>40</v>
      </c>
    </row>
    <row r="4274" spans="1:22" x14ac:dyDescent="0.35">
      <c r="A4274" t="s">
        <v>12058</v>
      </c>
      <c r="B4274">
        <v>70</v>
      </c>
      <c r="C4274" t="s">
        <v>20</v>
      </c>
      <c r="D4274" t="s">
        <v>239</v>
      </c>
      <c r="E4274" t="s">
        <v>62</v>
      </c>
      <c r="F4274" s="1">
        <v>44817</v>
      </c>
      <c r="G4274">
        <f>DAY(Table1[[#This Row],[Date of Admission]])</f>
        <v>13</v>
      </c>
      <c r="H4274" t="str">
        <f>TEXT(Table1[[#This Row],[Date of Admission]],"dddd")</f>
        <v>Tuesday</v>
      </c>
      <c r="I4274">
        <f>WEEKDAY(Table1[[#This Row],[Date of Admission]],2)</f>
        <v>2</v>
      </c>
      <c r="J4274" t="str">
        <f>IF(OR(Table1[[#This Row],[Weekday Number]]=6,Table1[[#This Row],[Weekday Number]]=7),"Weekend","Weekday")</f>
        <v>Weekday</v>
      </c>
      <c r="K4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4" t="s">
        <v>12059</v>
      </c>
      <c r="M4274" t="s">
        <v>4079</v>
      </c>
      <c r="N4274" t="s">
        <v>25</v>
      </c>
      <c r="O4274">
        <v>26408.725419999999</v>
      </c>
      <c r="P4274">
        <v>172</v>
      </c>
      <c r="Q4274" t="s">
        <v>37</v>
      </c>
      <c r="R4274" s="1">
        <v>44823</v>
      </c>
      <c r="S4274">
        <f>WEEKDAY(Table1[[#This Row],[Discharge Date]],2)</f>
        <v>1</v>
      </c>
      <c r="T4274" t="s">
        <v>94</v>
      </c>
      <c r="U4274" t="s">
        <v>51</v>
      </c>
      <c r="V4274" t="s">
        <v>29</v>
      </c>
    </row>
    <row r="4275" spans="1:22" x14ac:dyDescent="0.35">
      <c r="A4275" t="s">
        <v>12060</v>
      </c>
      <c r="B4275">
        <v>82</v>
      </c>
      <c r="C4275" t="s">
        <v>31</v>
      </c>
      <c r="D4275" t="s">
        <v>99</v>
      </c>
      <c r="E4275" t="s">
        <v>22</v>
      </c>
      <c r="F4275" s="1">
        <v>44525</v>
      </c>
      <c r="G4275">
        <f>DAY(Table1[[#This Row],[Date of Admission]])</f>
        <v>25</v>
      </c>
      <c r="H4275" t="str">
        <f>TEXT(Table1[[#This Row],[Date of Admission]],"dddd")</f>
        <v>Thursday</v>
      </c>
      <c r="I4275">
        <f>WEEKDAY(Table1[[#This Row],[Date of Admission]],2)</f>
        <v>4</v>
      </c>
      <c r="J4275" t="str">
        <f>IF(OR(Table1[[#This Row],[Weekday Number]]=6,Table1[[#This Row],[Weekday Number]]=7),"Weekend","Weekday")</f>
        <v>Weekday</v>
      </c>
      <c r="K4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5" t="s">
        <v>12061</v>
      </c>
      <c r="M4275" t="s">
        <v>781</v>
      </c>
      <c r="N4275" t="s">
        <v>60</v>
      </c>
      <c r="O4275">
        <v>54337.929759999999</v>
      </c>
      <c r="P4275">
        <v>153</v>
      </c>
      <c r="Q4275" t="s">
        <v>49</v>
      </c>
      <c r="R4275" s="1">
        <v>44542</v>
      </c>
      <c r="S4275">
        <f>WEEKDAY(Table1[[#This Row],[Discharge Date]],2)</f>
        <v>7</v>
      </c>
      <c r="T4275" t="s">
        <v>38</v>
      </c>
      <c r="U4275" t="s">
        <v>39</v>
      </c>
      <c r="V4275" t="s">
        <v>29</v>
      </c>
    </row>
    <row r="4276" spans="1:22" x14ac:dyDescent="0.35">
      <c r="A4276" t="s">
        <v>12062</v>
      </c>
      <c r="B4276">
        <v>82</v>
      </c>
      <c r="C4276" t="s">
        <v>20</v>
      </c>
      <c r="D4276" t="s">
        <v>42</v>
      </c>
      <c r="E4276" t="s">
        <v>22</v>
      </c>
      <c r="F4276" s="1">
        <v>44467</v>
      </c>
      <c r="G4276">
        <f>DAY(Table1[[#This Row],[Date of Admission]])</f>
        <v>28</v>
      </c>
      <c r="H4276" t="str">
        <f>TEXT(Table1[[#This Row],[Date of Admission]],"dddd")</f>
        <v>Tuesday</v>
      </c>
      <c r="I4276">
        <f>WEEKDAY(Table1[[#This Row],[Date of Admission]],2)</f>
        <v>2</v>
      </c>
      <c r="J4276" t="str">
        <f>IF(OR(Table1[[#This Row],[Weekday Number]]=6,Table1[[#This Row],[Weekday Number]]=7),"Weekend","Weekday")</f>
        <v>Weekday</v>
      </c>
      <c r="K4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76" t="s">
        <v>12063</v>
      </c>
      <c r="M4276" t="s">
        <v>12064</v>
      </c>
      <c r="N4276" t="s">
        <v>36</v>
      </c>
      <c r="O4276">
        <v>22373.60152</v>
      </c>
      <c r="P4276">
        <v>101</v>
      </c>
      <c r="Q4276" t="s">
        <v>49</v>
      </c>
      <c r="R4276" s="1">
        <v>44486</v>
      </c>
      <c r="S4276">
        <f>WEEKDAY(Table1[[#This Row],[Discharge Date]],2)</f>
        <v>7</v>
      </c>
      <c r="T4276" t="s">
        <v>27</v>
      </c>
      <c r="U4276" t="s">
        <v>39</v>
      </c>
      <c r="V4276" t="s">
        <v>29</v>
      </c>
    </row>
    <row r="4277" spans="1:22" x14ac:dyDescent="0.35">
      <c r="A4277" t="s">
        <v>12065</v>
      </c>
      <c r="B4277">
        <v>66</v>
      </c>
      <c r="C4277" t="s">
        <v>20</v>
      </c>
      <c r="D4277" t="s">
        <v>71</v>
      </c>
      <c r="E4277" t="s">
        <v>62</v>
      </c>
      <c r="F4277" s="1">
        <v>44610</v>
      </c>
      <c r="G4277">
        <f>DAY(Table1[[#This Row],[Date of Admission]])</f>
        <v>18</v>
      </c>
      <c r="H4277" t="str">
        <f>TEXT(Table1[[#This Row],[Date of Admission]],"dddd")</f>
        <v>Friday</v>
      </c>
      <c r="I4277">
        <f>WEEKDAY(Table1[[#This Row],[Date of Admission]],2)</f>
        <v>5</v>
      </c>
      <c r="J4277" t="str">
        <f>IF(OR(Table1[[#This Row],[Weekday Number]]=6,Table1[[#This Row],[Weekday Number]]=7),"Weekend","Weekday")</f>
        <v>Weekday</v>
      </c>
      <c r="K4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7" t="s">
        <v>12066</v>
      </c>
      <c r="M4277" t="s">
        <v>12067</v>
      </c>
      <c r="N4277" t="s">
        <v>60</v>
      </c>
      <c r="O4277">
        <v>16230.452789999999</v>
      </c>
      <c r="P4277">
        <v>476</v>
      </c>
      <c r="Q4277" t="s">
        <v>49</v>
      </c>
      <c r="R4277" s="1">
        <v>44634</v>
      </c>
      <c r="S4277">
        <f>WEEKDAY(Table1[[#This Row],[Discharge Date]],2)</f>
        <v>1</v>
      </c>
      <c r="T4277" t="s">
        <v>27</v>
      </c>
      <c r="U4277" t="s">
        <v>39</v>
      </c>
      <c r="V4277" t="s">
        <v>29</v>
      </c>
    </row>
    <row r="4278" spans="1:22" x14ac:dyDescent="0.35">
      <c r="A4278" t="s">
        <v>12068</v>
      </c>
      <c r="B4278">
        <v>79</v>
      </c>
      <c r="C4278" t="s">
        <v>31</v>
      </c>
      <c r="D4278" t="s">
        <v>124</v>
      </c>
      <c r="E4278" t="s">
        <v>78</v>
      </c>
      <c r="F4278" s="1">
        <v>44524</v>
      </c>
      <c r="G4278">
        <f>DAY(Table1[[#This Row],[Date of Admission]])</f>
        <v>24</v>
      </c>
      <c r="H4278" t="str">
        <f>TEXT(Table1[[#This Row],[Date of Admission]],"dddd")</f>
        <v>Wednesday</v>
      </c>
      <c r="I4278">
        <f>WEEKDAY(Table1[[#This Row],[Date of Admission]],2)</f>
        <v>3</v>
      </c>
      <c r="J4278" t="str">
        <f>IF(OR(Table1[[#This Row],[Weekday Number]]=6,Table1[[#This Row],[Weekday Number]]=7),"Weekend","Weekday")</f>
        <v>Weekday</v>
      </c>
      <c r="K4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8" t="s">
        <v>235</v>
      </c>
      <c r="M4278" t="s">
        <v>12069</v>
      </c>
      <c r="N4278" t="s">
        <v>65</v>
      </c>
      <c r="O4278">
        <v>44484.803950000001</v>
      </c>
      <c r="P4278">
        <v>494</v>
      </c>
      <c r="Q4278" t="s">
        <v>26</v>
      </c>
      <c r="R4278" s="1">
        <v>44542</v>
      </c>
      <c r="S4278">
        <f>WEEKDAY(Table1[[#This Row],[Discharge Date]],2)</f>
        <v>7</v>
      </c>
      <c r="T4278" t="s">
        <v>27</v>
      </c>
      <c r="U4278" t="s">
        <v>28</v>
      </c>
      <c r="V4278" t="s">
        <v>29</v>
      </c>
    </row>
    <row r="4279" spans="1:22" x14ac:dyDescent="0.35">
      <c r="A4279" t="s">
        <v>12070</v>
      </c>
      <c r="B4279">
        <v>46</v>
      </c>
      <c r="C4279" t="s">
        <v>20</v>
      </c>
      <c r="D4279" t="s">
        <v>57</v>
      </c>
      <c r="E4279" t="s">
        <v>43</v>
      </c>
      <c r="F4279" s="1">
        <v>43575</v>
      </c>
      <c r="G4279">
        <f>DAY(Table1[[#This Row],[Date of Admission]])</f>
        <v>20</v>
      </c>
      <c r="H4279" t="str">
        <f>TEXT(Table1[[#This Row],[Date of Admission]],"dddd")</f>
        <v>Saturday</v>
      </c>
      <c r="I4279">
        <f>WEEKDAY(Table1[[#This Row],[Date of Admission]],2)</f>
        <v>6</v>
      </c>
      <c r="J4279" t="str">
        <f>IF(OR(Table1[[#This Row],[Weekday Number]]=6,Table1[[#This Row],[Weekday Number]]=7),"Weekend","Weekday")</f>
        <v>Weekend</v>
      </c>
      <c r="K4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79" t="s">
        <v>12071</v>
      </c>
      <c r="M4279" t="s">
        <v>12072</v>
      </c>
      <c r="N4279" t="s">
        <v>65</v>
      </c>
      <c r="O4279">
        <v>3722.8103729999998</v>
      </c>
      <c r="P4279">
        <v>368</v>
      </c>
      <c r="Q4279" t="s">
        <v>26</v>
      </c>
      <c r="R4279" s="1">
        <v>43579</v>
      </c>
      <c r="S4279">
        <f>WEEKDAY(Table1[[#This Row],[Discharge Date]],2)</f>
        <v>3</v>
      </c>
      <c r="T4279" t="s">
        <v>94</v>
      </c>
      <c r="U4279" t="s">
        <v>51</v>
      </c>
      <c r="V4279" t="s">
        <v>40</v>
      </c>
    </row>
    <row r="4280" spans="1:22" x14ac:dyDescent="0.35">
      <c r="A4280" t="s">
        <v>12073</v>
      </c>
      <c r="B4280">
        <v>39</v>
      </c>
      <c r="C4280" t="s">
        <v>20</v>
      </c>
      <c r="D4280" t="s">
        <v>124</v>
      </c>
      <c r="E4280" t="s">
        <v>43</v>
      </c>
      <c r="F4280" s="1">
        <v>44890</v>
      </c>
      <c r="G4280">
        <f>DAY(Table1[[#This Row],[Date of Admission]])</f>
        <v>25</v>
      </c>
      <c r="H4280" t="str">
        <f>TEXT(Table1[[#This Row],[Date of Admission]],"dddd")</f>
        <v>Friday</v>
      </c>
      <c r="I4280">
        <f>WEEKDAY(Table1[[#This Row],[Date of Admission]],2)</f>
        <v>5</v>
      </c>
      <c r="J4280" t="str">
        <f>IF(OR(Table1[[#This Row],[Weekday Number]]=6,Table1[[#This Row],[Weekday Number]]=7),"Weekend","Weekday")</f>
        <v>Weekday</v>
      </c>
      <c r="K4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80" t="s">
        <v>12074</v>
      </c>
      <c r="M4280" t="s">
        <v>11895</v>
      </c>
      <c r="N4280" t="s">
        <v>36</v>
      </c>
      <c r="O4280">
        <v>20203.3354</v>
      </c>
      <c r="P4280">
        <v>482</v>
      </c>
      <c r="Q4280" t="s">
        <v>49</v>
      </c>
      <c r="R4280" s="1">
        <v>44906</v>
      </c>
      <c r="S4280">
        <f>WEEKDAY(Table1[[#This Row],[Discharge Date]],2)</f>
        <v>7</v>
      </c>
      <c r="T4280" t="s">
        <v>50</v>
      </c>
      <c r="U4280" t="s">
        <v>39</v>
      </c>
      <c r="V4280" t="s">
        <v>40</v>
      </c>
    </row>
    <row r="4281" spans="1:22" x14ac:dyDescent="0.35">
      <c r="A4281" t="s">
        <v>12075</v>
      </c>
      <c r="B4281">
        <v>35</v>
      </c>
      <c r="C4281" t="s">
        <v>20</v>
      </c>
      <c r="D4281" t="s">
        <v>42</v>
      </c>
      <c r="E4281" t="s">
        <v>22</v>
      </c>
      <c r="F4281" s="1">
        <v>44857</v>
      </c>
      <c r="G4281">
        <f>DAY(Table1[[#This Row],[Date of Admission]])</f>
        <v>23</v>
      </c>
      <c r="H4281" t="str">
        <f>TEXT(Table1[[#This Row],[Date of Admission]],"dddd")</f>
        <v>Sunday</v>
      </c>
      <c r="I4281">
        <f>WEEKDAY(Table1[[#This Row],[Date of Admission]],2)</f>
        <v>7</v>
      </c>
      <c r="J4281" t="str">
        <f>IF(OR(Table1[[#This Row],[Weekday Number]]=6,Table1[[#This Row],[Weekday Number]]=7),"Weekend","Weekday")</f>
        <v>Weekend</v>
      </c>
      <c r="K4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81" t="s">
        <v>12076</v>
      </c>
      <c r="M4281" t="s">
        <v>12077</v>
      </c>
      <c r="N4281" t="s">
        <v>69</v>
      </c>
      <c r="O4281">
        <v>55152.30083</v>
      </c>
      <c r="P4281">
        <v>438</v>
      </c>
      <c r="Q4281" t="s">
        <v>49</v>
      </c>
      <c r="R4281" s="1">
        <v>44862</v>
      </c>
      <c r="S4281">
        <f>WEEKDAY(Table1[[#This Row],[Discharge Date]],2)</f>
        <v>5</v>
      </c>
      <c r="T4281" t="s">
        <v>94</v>
      </c>
      <c r="U4281" t="s">
        <v>39</v>
      </c>
      <c r="V4281" t="s">
        <v>40</v>
      </c>
    </row>
    <row r="4282" spans="1:22" x14ac:dyDescent="0.35">
      <c r="A4282" t="s">
        <v>12078</v>
      </c>
      <c r="B4282">
        <v>82</v>
      </c>
      <c r="C4282" t="s">
        <v>20</v>
      </c>
      <c r="D4282" t="s">
        <v>42</v>
      </c>
      <c r="E4282" t="s">
        <v>78</v>
      </c>
      <c r="F4282" s="1">
        <v>44400</v>
      </c>
      <c r="G4282">
        <f>DAY(Table1[[#This Row],[Date of Admission]])</f>
        <v>23</v>
      </c>
      <c r="H4282" t="str">
        <f>TEXT(Table1[[#This Row],[Date of Admission]],"dddd")</f>
        <v>Friday</v>
      </c>
      <c r="I4282">
        <f>WEEKDAY(Table1[[#This Row],[Date of Admission]],2)</f>
        <v>5</v>
      </c>
      <c r="J4282" t="str">
        <f>IF(OR(Table1[[#This Row],[Weekday Number]]=6,Table1[[#This Row],[Weekday Number]]=7),"Weekend","Weekday")</f>
        <v>Weekday</v>
      </c>
      <c r="K4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82" t="s">
        <v>12079</v>
      </c>
      <c r="M4282" t="s">
        <v>12080</v>
      </c>
      <c r="N4282" t="s">
        <v>36</v>
      </c>
      <c r="O4282">
        <v>29813.066579999999</v>
      </c>
      <c r="P4282">
        <v>212</v>
      </c>
      <c r="Q4282" t="s">
        <v>49</v>
      </c>
      <c r="R4282" s="1">
        <v>44428</v>
      </c>
      <c r="S4282">
        <f>WEEKDAY(Table1[[#This Row],[Discharge Date]],2)</f>
        <v>5</v>
      </c>
      <c r="T4282" t="s">
        <v>56</v>
      </c>
      <c r="U4282" t="s">
        <v>28</v>
      </c>
      <c r="V4282" t="s">
        <v>29</v>
      </c>
    </row>
    <row r="4283" spans="1:22" x14ac:dyDescent="0.35">
      <c r="A4283" t="s">
        <v>12081</v>
      </c>
      <c r="B4283">
        <v>38</v>
      </c>
      <c r="C4283" t="s">
        <v>20</v>
      </c>
      <c r="D4283" t="s">
        <v>239</v>
      </c>
      <c r="E4283" t="s">
        <v>53</v>
      </c>
      <c r="F4283" s="1">
        <v>44076</v>
      </c>
      <c r="G4283">
        <f>DAY(Table1[[#This Row],[Date of Admission]])</f>
        <v>2</v>
      </c>
      <c r="H4283" t="str">
        <f>TEXT(Table1[[#This Row],[Date of Admission]],"dddd")</f>
        <v>Wednesday</v>
      </c>
      <c r="I4283">
        <f>WEEKDAY(Table1[[#This Row],[Date of Admission]],2)</f>
        <v>3</v>
      </c>
      <c r="J4283" t="str">
        <f>IF(OR(Table1[[#This Row],[Weekday Number]]=6,Table1[[#This Row],[Weekday Number]]=7),"Weekend","Weekday")</f>
        <v>Weekday</v>
      </c>
      <c r="K4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283" t="s">
        <v>12082</v>
      </c>
      <c r="M4283" t="s">
        <v>12083</v>
      </c>
      <c r="N4283" t="s">
        <v>65</v>
      </c>
      <c r="O4283">
        <v>3535.7177120000001</v>
      </c>
      <c r="P4283">
        <v>257</v>
      </c>
      <c r="Q4283" t="s">
        <v>26</v>
      </c>
      <c r="R4283" s="1">
        <v>44098</v>
      </c>
      <c r="S4283">
        <f>WEEKDAY(Table1[[#This Row],[Discharge Date]],2)</f>
        <v>4</v>
      </c>
      <c r="T4283" t="s">
        <v>94</v>
      </c>
      <c r="U4283" t="s">
        <v>39</v>
      </c>
      <c r="V4283" t="s">
        <v>40</v>
      </c>
    </row>
    <row r="4284" spans="1:22" x14ac:dyDescent="0.35">
      <c r="A4284" t="s">
        <v>12084</v>
      </c>
      <c r="B4284">
        <v>52</v>
      </c>
      <c r="C4284" t="s">
        <v>31</v>
      </c>
      <c r="D4284" t="s">
        <v>21</v>
      </c>
      <c r="E4284" t="s">
        <v>62</v>
      </c>
      <c r="F4284" s="1">
        <v>44429</v>
      </c>
      <c r="G4284">
        <f>DAY(Table1[[#This Row],[Date of Admission]])</f>
        <v>21</v>
      </c>
      <c r="H4284" t="str">
        <f>TEXT(Table1[[#This Row],[Date of Admission]],"dddd")</f>
        <v>Saturday</v>
      </c>
      <c r="I4284">
        <f>WEEKDAY(Table1[[#This Row],[Date of Admission]],2)</f>
        <v>6</v>
      </c>
      <c r="J4284" t="str">
        <f>IF(OR(Table1[[#This Row],[Weekday Number]]=6,Table1[[#This Row],[Weekday Number]]=7),"Weekend","Weekday")</f>
        <v>Weekend</v>
      </c>
      <c r="K4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84" t="s">
        <v>12085</v>
      </c>
      <c r="M4284" t="s">
        <v>12086</v>
      </c>
      <c r="N4284" t="s">
        <v>25</v>
      </c>
      <c r="O4284">
        <v>27684.18316</v>
      </c>
      <c r="P4284">
        <v>311</v>
      </c>
      <c r="Q4284" t="s">
        <v>37</v>
      </c>
      <c r="R4284" s="1">
        <v>44453</v>
      </c>
      <c r="S4284">
        <f>WEEKDAY(Table1[[#This Row],[Discharge Date]],2)</f>
        <v>2</v>
      </c>
      <c r="T4284" t="s">
        <v>94</v>
      </c>
      <c r="U4284" t="s">
        <v>51</v>
      </c>
      <c r="V4284" t="s">
        <v>40</v>
      </c>
    </row>
    <row r="4285" spans="1:22" x14ac:dyDescent="0.35">
      <c r="A4285" t="s">
        <v>7407</v>
      </c>
      <c r="B4285">
        <v>35</v>
      </c>
      <c r="C4285" t="s">
        <v>31</v>
      </c>
      <c r="D4285" t="s">
        <v>57</v>
      </c>
      <c r="E4285" t="s">
        <v>62</v>
      </c>
      <c r="F4285" s="1">
        <v>45226</v>
      </c>
      <c r="G4285">
        <f>DAY(Table1[[#This Row],[Date of Admission]])</f>
        <v>27</v>
      </c>
      <c r="H4285" t="str">
        <f>TEXT(Table1[[#This Row],[Date of Admission]],"dddd")</f>
        <v>Friday</v>
      </c>
      <c r="I4285">
        <f>WEEKDAY(Table1[[#This Row],[Date of Admission]],2)</f>
        <v>5</v>
      </c>
      <c r="J4285" t="str">
        <f>IF(OR(Table1[[#This Row],[Weekday Number]]=6,Table1[[#This Row],[Weekday Number]]=7),"Weekend","Weekday")</f>
        <v>Weekday</v>
      </c>
      <c r="K4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85" t="s">
        <v>12087</v>
      </c>
      <c r="M4285" t="s">
        <v>12088</v>
      </c>
      <c r="N4285" t="s">
        <v>65</v>
      </c>
      <c r="O4285">
        <v>25746.48904</v>
      </c>
      <c r="P4285">
        <v>122</v>
      </c>
      <c r="Q4285" t="s">
        <v>37</v>
      </c>
      <c r="R4285" s="1">
        <v>45254</v>
      </c>
      <c r="S4285">
        <f>WEEKDAY(Table1[[#This Row],[Discharge Date]],2)</f>
        <v>5</v>
      </c>
      <c r="T4285" t="s">
        <v>94</v>
      </c>
      <c r="U4285" t="s">
        <v>28</v>
      </c>
      <c r="V4285" t="s">
        <v>40</v>
      </c>
    </row>
    <row r="4286" spans="1:22" x14ac:dyDescent="0.35">
      <c r="A4286" t="s">
        <v>12089</v>
      </c>
      <c r="B4286">
        <v>52</v>
      </c>
      <c r="C4286" t="s">
        <v>20</v>
      </c>
      <c r="D4286" t="s">
        <v>124</v>
      </c>
      <c r="E4286" t="s">
        <v>22</v>
      </c>
      <c r="F4286" s="1">
        <v>44831</v>
      </c>
      <c r="G4286">
        <f>DAY(Table1[[#This Row],[Date of Admission]])</f>
        <v>27</v>
      </c>
      <c r="H4286" t="str">
        <f>TEXT(Table1[[#This Row],[Date of Admission]],"dddd")</f>
        <v>Tuesday</v>
      </c>
      <c r="I4286">
        <f>WEEKDAY(Table1[[#This Row],[Date of Admission]],2)</f>
        <v>2</v>
      </c>
      <c r="J4286" t="str">
        <f>IF(OR(Table1[[#This Row],[Weekday Number]]=6,Table1[[#This Row],[Weekday Number]]=7),"Weekend","Weekday")</f>
        <v>Weekday</v>
      </c>
      <c r="K4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86" t="s">
        <v>12090</v>
      </c>
      <c r="M4286" t="s">
        <v>12091</v>
      </c>
      <c r="N4286" t="s">
        <v>36</v>
      </c>
      <c r="O4286">
        <v>19319.205440000002</v>
      </c>
      <c r="P4286">
        <v>261</v>
      </c>
      <c r="Q4286" t="s">
        <v>49</v>
      </c>
      <c r="R4286" s="1">
        <v>44852</v>
      </c>
      <c r="S4286">
        <f>WEEKDAY(Table1[[#This Row],[Discharge Date]],2)</f>
        <v>2</v>
      </c>
      <c r="T4286" t="s">
        <v>94</v>
      </c>
      <c r="U4286" t="s">
        <v>39</v>
      </c>
      <c r="V4286" t="s">
        <v>40</v>
      </c>
    </row>
    <row r="4287" spans="1:22" x14ac:dyDescent="0.35">
      <c r="A4287" t="s">
        <v>12092</v>
      </c>
      <c r="B4287">
        <v>53</v>
      </c>
      <c r="C4287" t="s">
        <v>31</v>
      </c>
      <c r="D4287" t="s">
        <v>32</v>
      </c>
      <c r="E4287" t="s">
        <v>62</v>
      </c>
      <c r="F4287" s="1">
        <v>44739</v>
      </c>
      <c r="G4287">
        <f>DAY(Table1[[#This Row],[Date of Admission]])</f>
        <v>27</v>
      </c>
      <c r="H4287" t="str">
        <f>TEXT(Table1[[#This Row],[Date of Admission]],"dddd")</f>
        <v>Monday</v>
      </c>
      <c r="I4287">
        <f>WEEKDAY(Table1[[#This Row],[Date of Admission]],2)</f>
        <v>1</v>
      </c>
      <c r="J4287" t="str">
        <f>IF(OR(Table1[[#This Row],[Weekday Number]]=6,Table1[[#This Row],[Weekday Number]]=7),"Weekend","Weekday")</f>
        <v>Weekday</v>
      </c>
      <c r="K4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87" t="s">
        <v>12093</v>
      </c>
      <c r="M4287" t="s">
        <v>12094</v>
      </c>
      <c r="N4287" t="s">
        <v>69</v>
      </c>
      <c r="O4287">
        <v>27959.592670000002</v>
      </c>
      <c r="P4287">
        <v>294</v>
      </c>
      <c r="Q4287" t="s">
        <v>49</v>
      </c>
      <c r="R4287" s="1">
        <v>44751</v>
      </c>
      <c r="S4287">
        <f>WEEKDAY(Table1[[#This Row],[Discharge Date]],2)</f>
        <v>6</v>
      </c>
      <c r="T4287" t="s">
        <v>94</v>
      </c>
      <c r="U4287" t="s">
        <v>28</v>
      </c>
      <c r="V4287" t="s">
        <v>40</v>
      </c>
    </row>
    <row r="4288" spans="1:22" x14ac:dyDescent="0.35">
      <c r="A4288" t="s">
        <v>12095</v>
      </c>
      <c r="B4288">
        <v>69</v>
      </c>
      <c r="C4288" t="s">
        <v>31</v>
      </c>
      <c r="D4288" t="s">
        <v>239</v>
      </c>
      <c r="E4288" t="s">
        <v>53</v>
      </c>
      <c r="F4288" s="1">
        <v>43887</v>
      </c>
      <c r="G4288">
        <f>DAY(Table1[[#This Row],[Date of Admission]])</f>
        <v>26</v>
      </c>
      <c r="H4288" t="str">
        <f>TEXT(Table1[[#This Row],[Date of Admission]],"dddd")</f>
        <v>Wednesday</v>
      </c>
      <c r="I4288">
        <f>WEEKDAY(Table1[[#This Row],[Date of Admission]],2)</f>
        <v>3</v>
      </c>
      <c r="J4288" t="str">
        <f>IF(OR(Table1[[#This Row],[Weekday Number]]=6,Table1[[#This Row],[Weekday Number]]=7),"Weekend","Weekday")</f>
        <v>Weekday</v>
      </c>
      <c r="K4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88" t="s">
        <v>12096</v>
      </c>
      <c r="M4288" t="s">
        <v>12097</v>
      </c>
      <c r="N4288" t="s">
        <v>69</v>
      </c>
      <c r="O4288">
        <v>14665.68526</v>
      </c>
      <c r="P4288">
        <v>461</v>
      </c>
      <c r="Q4288" t="s">
        <v>26</v>
      </c>
      <c r="R4288" s="1">
        <v>43888</v>
      </c>
      <c r="S4288">
        <f>WEEKDAY(Table1[[#This Row],[Discharge Date]],2)</f>
        <v>4</v>
      </c>
      <c r="T4288" t="s">
        <v>94</v>
      </c>
      <c r="U4288" t="s">
        <v>28</v>
      </c>
      <c r="V4288" t="s">
        <v>29</v>
      </c>
    </row>
    <row r="4289" spans="1:22" x14ac:dyDescent="0.35">
      <c r="A4289" t="s">
        <v>12098</v>
      </c>
      <c r="B4289">
        <v>54</v>
      </c>
      <c r="C4289" t="s">
        <v>20</v>
      </c>
      <c r="D4289" t="s">
        <v>99</v>
      </c>
      <c r="E4289" t="s">
        <v>43</v>
      </c>
      <c r="F4289" s="1">
        <v>44039</v>
      </c>
      <c r="G4289">
        <f>DAY(Table1[[#This Row],[Date of Admission]])</f>
        <v>27</v>
      </c>
      <c r="H4289" t="str">
        <f>TEXT(Table1[[#This Row],[Date of Admission]],"dddd")</f>
        <v>Monday</v>
      </c>
      <c r="I4289">
        <f>WEEKDAY(Table1[[#This Row],[Date of Admission]],2)</f>
        <v>1</v>
      </c>
      <c r="J4289" t="str">
        <f>IF(OR(Table1[[#This Row],[Weekday Number]]=6,Table1[[#This Row],[Weekday Number]]=7),"Weekend","Weekday")</f>
        <v>Weekday</v>
      </c>
      <c r="K4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89" t="s">
        <v>12099</v>
      </c>
      <c r="M4289" t="s">
        <v>12100</v>
      </c>
      <c r="N4289" t="s">
        <v>25</v>
      </c>
      <c r="O4289">
        <v>21705.86535</v>
      </c>
      <c r="P4289">
        <v>227</v>
      </c>
      <c r="Q4289" t="s">
        <v>37</v>
      </c>
      <c r="R4289" s="1">
        <v>44044</v>
      </c>
      <c r="S4289">
        <f>WEEKDAY(Table1[[#This Row],[Discharge Date]],2)</f>
        <v>6</v>
      </c>
      <c r="T4289" t="s">
        <v>94</v>
      </c>
      <c r="U4289" t="s">
        <v>39</v>
      </c>
      <c r="V4289" t="s">
        <v>40</v>
      </c>
    </row>
    <row r="4290" spans="1:22" x14ac:dyDescent="0.35">
      <c r="A4290" t="s">
        <v>11457</v>
      </c>
      <c r="B4290">
        <v>33</v>
      </c>
      <c r="C4290" t="s">
        <v>31</v>
      </c>
      <c r="D4290" t="s">
        <v>124</v>
      </c>
      <c r="E4290" t="s">
        <v>78</v>
      </c>
      <c r="F4290" s="1">
        <v>44371</v>
      </c>
      <c r="G4290">
        <f>DAY(Table1[[#This Row],[Date of Admission]])</f>
        <v>24</v>
      </c>
      <c r="H4290" t="str">
        <f>TEXT(Table1[[#This Row],[Date of Admission]],"dddd")</f>
        <v>Thursday</v>
      </c>
      <c r="I4290">
        <f>WEEKDAY(Table1[[#This Row],[Date of Admission]],2)</f>
        <v>4</v>
      </c>
      <c r="J4290" t="str">
        <f>IF(OR(Table1[[#This Row],[Weekday Number]]=6,Table1[[#This Row],[Weekday Number]]=7),"Weekend","Weekday")</f>
        <v>Weekday</v>
      </c>
      <c r="K4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0" t="s">
        <v>12101</v>
      </c>
      <c r="M4290" t="s">
        <v>12102</v>
      </c>
      <c r="N4290" t="s">
        <v>65</v>
      </c>
      <c r="O4290">
        <v>33140.329210000004</v>
      </c>
      <c r="P4290">
        <v>408</v>
      </c>
      <c r="Q4290" t="s">
        <v>26</v>
      </c>
      <c r="R4290" s="1">
        <v>44376</v>
      </c>
      <c r="S4290">
        <f>WEEKDAY(Table1[[#This Row],[Discharge Date]],2)</f>
        <v>2</v>
      </c>
      <c r="T4290" t="s">
        <v>27</v>
      </c>
      <c r="U4290" t="s">
        <v>51</v>
      </c>
      <c r="V4290" t="s">
        <v>40</v>
      </c>
    </row>
    <row r="4291" spans="1:22" x14ac:dyDescent="0.35">
      <c r="A4291" t="s">
        <v>12103</v>
      </c>
      <c r="B4291">
        <v>77</v>
      </c>
      <c r="C4291" t="s">
        <v>31</v>
      </c>
      <c r="D4291" t="s">
        <v>239</v>
      </c>
      <c r="E4291" t="s">
        <v>78</v>
      </c>
      <c r="F4291" s="1">
        <v>43905</v>
      </c>
      <c r="G4291">
        <f>DAY(Table1[[#This Row],[Date of Admission]])</f>
        <v>15</v>
      </c>
      <c r="H4291" t="str">
        <f>TEXT(Table1[[#This Row],[Date of Admission]],"dddd")</f>
        <v>Sunday</v>
      </c>
      <c r="I4291">
        <f>WEEKDAY(Table1[[#This Row],[Date of Admission]],2)</f>
        <v>7</v>
      </c>
      <c r="J4291" t="str">
        <f>IF(OR(Table1[[#This Row],[Weekday Number]]=6,Table1[[#This Row],[Weekday Number]]=7),"Weekend","Weekday")</f>
        <v>Weekend</v>
      </c>
      <c r="K4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1" t="s">
        <v>12104</v>
      </c>
      <c r="M4291" t="s">
        <v>12105</v>
      </c>
      <c r="N4291" t="s">
        <v>60</v>
      </c>
      <c r="O4291">
        <v>22059.77677</v>
      </c>
      <c r="P4291">
        <v>129</v>
      </c>
      <c r="Q4291" t="s">
        <v>49</v>
      </c>
      <c r="R4291" s="1">
        <v>43926</v>
      </c>
      <c r="S4291">
        <f>WEEKDAY(Table1[[#This Row],[Discharge Date]],2)</f>
        <v>7</v>
      </c>
      <c r="T4291" t="s">
        <v>94</v>
      </c>
      <c r="U4291" t="s">
        <v>51</v>
      </c>
      <c r="V4291" t="s">
        <v>29</v>
      </c>
    </row>
    <row r="4292" spans="1:22" x14ac:dyDescent="0.35">
      <c r="A4292" t="s">
        <v>12106</v>
      </c>
      <c r="B4292">
        <v>57</v>
      </c>
      <c r="C4292" t="s">
        <v>20</v>
      </c>
      <c r="D4292" t="s">
        <v>239</v>
      </c>
      <c r="E4292" t="s">
        <v>78</v>
      </c>
      <c r="F4292" s="1">
        <v>44215</v>
      </c>
      <c r="G4292">
        <f>DAY(Table1[[#This Row],[Date of Admission]])</f>
        <v>19</v>
      </c>
      <c r="H4292" t="str">
        <f>TEXT(Table1[[#This Row],[Date of Admission]],"dddd")</f>
        <v>Tuesday</v>
      </c>
      <c r="I4292">
        <f>WEEKDAY(Table1[[#This Row],[Date of Admission]],2)</f>
        <v>2</v>
      </c>
      <c r="J4292" t="str">
        <f>IF(OR(Table1[[#This Row],[Weekday Number]]=6,Table1[[#This Row],[Weekday Number]]=7),"Weekend","Weekday")</f>
        <v>Weekday</v>
      </c>
      <c r="K4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2" t="s">
        <v>12107</v>
      </c>
      <c r="M4292" t="s">
        <v>12108</v>
      </c>
      <c r="N4292" t="s">
        <v>36</v>
      </c>
      <c r="O4292">
        <v>24927.228739999999</v>
      </c>
      <c r="P4292">
        <v>135</v>
      </c>
      <c r="Q4292" t="s">
        <v>49</v>
      </c>
      <c r="R4292" s="1">
        <v>44223</v>
      </c>
      <c r="S4292">
        <f>WEEKDAY(Table1[[#This Row],[Discharge Date]],2)</f>
        <v>3</v>
      </c>
      <c r="T4292" t="s">
        <v>50</v>
      </c>
      <c r="U4292" t="s">
        <v>39</v>
      </c>
      <c r="V4292" t="s">
        <v>40</v>
      </c>
    </row>
    <row r="4293" spans="1:22" x14ac:dyDescent="0.35">
      <c r="A4293" t="s">
        <v>12109</v>
      </c>
      <c r="B4293">
        <v>59</v>
      </c>
      <c r="C4293" t="s">
        <v>31</v>
      </c>
      <c r="D4293" t="s">
        <v>21</v>
      </c>
      <c r="E4293" t="s">
        <v>62</v>
      </c>
      <c r="F4293" s="1">
        <v>44251</v>
      </c>
      <c r="G4293">
        <f>DAY(Table1[[#This Row],[Date of Admission]])</f>
        <v>24</v>
      </c>
      <c r="H4293" t="str">
        <f>TEXT(Table1[[#This Row],[Date of Admission]],"dddd")</f>
        <v>Wednesday</v>
      </c>
      <c r="I4293">
        <f>WEEKDAY(Table1[[#This Row],[Date of Admission]],2)</f>
        <v>3</v>
      </c>
      <c r="J4293" t="str">
        <f>IF(OR(Table1[[#This Row],[Weekday Number]]=6,Table1[[#This Row],[Weekday Number]]=7),"Weekend","Weekday")</f>
        <v>Weekday</v>
      </c>
      <c r="K4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3" t="s">
        <v>12110</v>
      </c>
      <c r="M4293" t="s">
        <v>12111</v>
      </c>
      <c r="N4293" t="s">
        <v>65</v>
      </c>
      <c r="O4293">
        <v>4953.6077869999999</v>
      </c>
      <c r="P4293">
        <v>224</v>
      </c>
      <c r="Q4293" t="s">
        <v>37</v>
      </c>
      <c r="R4293" s="1">
        <v>44269</v>
      </c>
      <c r="S4293">
        <f>WEEKDAY(Table1[[#This Row],[Discharge Date]],2)</f>
        <v>7</v>
      </c>
      <c r="T4293" t="s">
        <v>56</v>
      </c>
      <c r="U4293" t="s">
        <v>28</v>
      </c>
      <c r="V4293" t="s">
        <v>40</v>
      </c>
    </row>
    <row r="4294" spans="1:22" x14ac:dyDescent="0.35">
      <c r="A4294" t="s">
        <v>12112</v>
      </c>
      <c r="B4294">
        <v>61</v>
      </c>
      <c r="C4294" t="s">
        <v>20</v>
      </c>
      <c r="D4294" t="s">
        <v>57</v>
      </c>
      <c r="E4294" t="s">
        <v>43</v>
      </c>
      <c r="F4294" s="1">
        <v>45160</v>
      </c>
      <c r="G4294">
        <f>DAY(Table1[[#This Row],[Date of Admission]])</f>
        <v>22</v>
      </c>
      <c r="H4294" t="str">
        <f>TEXT(Table1[[#This Row],[Date of Admission]],"dddd")</f>
        <v>Tuesday</v>
      </c>
      <c r="I4294">
        <f>WEEKDAY(Table1[[#This Row],[Date of Admission]],2)</f>
        <v>2</v>
      </c>
      <c r="J4294" t="str">
        <f>IF(OR(Table1[[#This Row],[Weekday Number]]=6,Table1[[#This Row],[Weekday Number]]=7),"Weekend","Weekday")</f>
        <v>Weekday</v>
      </c>
      <c r="K4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4" t="s">
        <v>12113</v>
      </c>
      <c r="M4294" t="s">
        <v>12114</v>
      </c>
      <c r="N4294" t="s">
        <v>65</v>
      </c>
      <c r="O4294">
        <v>4612.3329359999998</v>
      </c>
      <c r="P4294">
        <v>465</v>
      </c>
      <c r="Q4294" t="s">
        <v>49</v>
      </c>
      <c r="R4294" s="1">
        <v>45174</v>
      </c>
      <c r="S4294">
        <f>WEEKDAY(Table1[[#This Row],[Discharge Date]],2)</f>
        <v>2</v>
      </c>
      <c r="T4294" t="s">
        <v>56</v>
      </c>
      <c r="U4294" t="s">
        <v>28</v>
      </c>
      <c r="V4294" t="s">
        <v>40</v>
      </c>
    </row>
    <row r="4295" spans="1:22" x14ac:dyDescent="0.35">
      <c r="A4295" t="s">
        <v>12115</v>
      </c>
      <c r="B4295">
        <v>55</v>
      </c>
      <c r="C4295" t="s">
        <v>20</v>
      </c>
      <c r="D4295" t="s">
        <v>124</v>
      </c>
      <c r="E4295" t="s">
        <v>43</v>
      </c>
      <c r="F4295" s="1">
        <v>43848</v>
      </c>
      <c r="G4295">
        <f>DAY(Table1[[#This Row],[Date of Admission]])</f>
        <v>18</v>
      </c>
      <c r="H4295" t="str">
        <f>TEXT(Table1[[#This Row],[Date of Admission]],"dddd")</f>
        <v>Saturday</v>
      </c>
      <c r="I4295">
        <f>WEEKDAY(Table1[[#This Row],[Date of Admission]],2)</f>
        <v>6</v>
      </c>
      <c r="J4295" t="str">
        <f>IF(OR(Table1[[#This Row],[Weekday Number]]=6,Table1[[#This Row],[Weekday Number]]=7),"Weekend","Weekday")</f>
        <v>Weekend</v>
      </c>
      <c r="K4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5" t="s">
        <v>12116</v>
      </c>
      <c r="M4295" t="s">
        <v>12117</v>
      </c>
      <c r="N4295" t="s">
        <v>65</v>
      </c>
      <c r="O4295">
        <v>23057.30312</v>
      </c>
      <c r="P4295">
        <v>458</v>
      </c>
      <c r="Q4295" t="s">
        <v>37</v>
      </c>
      <c r="R4295" s="1">
        <v>43868</v>
      </c>
      <c r="S4295">
        <f>WEEKDAY(Table1[[#This Row],[Discharge Date]],2)</f>
        <v>5</v>
      </c>
      <c r="T4295" t="s">
        <v>50</v>
      </c>
      <c r="U4295" t="s">
        <v>51</v>
      </c>
      <c r="V4295" t="s">
        <v>40</v>
      </c>
    </row>
    <row r="4296" spans="1:22" x14ac:dyDescent="0.35">
      <c r="A4296" t="s">
        <v>12118</v>
      </c>
      <c r="B4296">
        <v>37</v>
      </c>
      <c r="C4296" t="s">
        <v>31</v>
      </c>
      <c r="D4296" t="s">
        <v>239</v>
      </c>
      <c r="E4296" t="s">
        <v>62</v>
      </c>
      <c r="F4296" s="1">
        <v>44133</v>
      </c>
      <c r="G4296">
        <f>DAY(Table1[[#This Row],[Date of Admission]])</f>
        <v>29</v>
      </c>
      <c r="H4296" t="str">
        <f>TEXT(Table1[[#This Row],[Date of Admission]],"dddd")</f>
        <v>Thursday</v>
      </c>
      <c r="I4296">
        <f>WEEKDAY(Table1[[#This Row],[Date of Admission]],2)</f>
        <v>4</v>
      </c>
      <c r="J4296" t="str">
        <f>IF(OR(Table1[[#This Row],[Weekday Number]]=6,Table1[[#This Row],[Weekday Number]]=7),"Weekend","Weekday")</f>
        <v>Weekday</v>
      </c>
      <c r="K4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96" t="s">
        <v>12119</v>
      </c>
      <c r="M4296" t="s">
        <v>12120</v>
      </c>
      <c r="N4296" t="s">
        <v>65</v>
      </c>
      <c r="O4296">
        <v>20709.945080000001</v>
      </c>
      <c r="P4296">
        <v>296</v>
      </c>
      <c r="Q4296" t="s">
        <v>49</v>
      </c>
      <c r="R4296" s="1">
        <v>44162</v>
      </c>
      <c r="S4296">
        <f>WEEKDAY(Table1[[#This Row],[Discharge Date]],2)</f>
        <v>5</v>
      </c>
      <c r="T4296" t="s">
        <v>27</v>
      </c>
      <c r="U4296" t="s">
        <v>39</v>
      </c>
      <c r="V4296" t="s">
        <v>40</v>
      </c>
    </row>
    <row r="4297" spans="1:22" x14ac:dyDescent="0.35">
      <c r="A4297" t="s">
        <v>12121</v>
      </c>
      <c r="B4297">
        <v>78</v>
      </c>
      <c r="C4297" t="s">
        <v>20</v>
      </c>
      <c r="D4297" t="s">
        <v>32</v>
      </c>
      <c r="E4297" t="s">
        <v>78</v>
      </c>
      <c r="F4297" s="1">
        <v>44924</v>
      </c>
      <c r="G4297">
        <f>DAY(Table1[[#This Row],[Date of Admission]])</f>
        <v>29</v>
      </c>
      <c r="H4297" t="str">
        <f>TEXT(Table1[[#This Row],[Date of Admission]],"dddd")</f>
        <v>Thursday</v>
      </c>
      <c r="I4297">
        <f>WEEKDAY(Table1[[#This Row],[Date of Admission]],2)</f>
        <v>4</v>
      </c>
      <c r="J4297" t="str">
        <f>IF(OR(Table1[[#This Row],[Weekday Number]]=6,Table1[[#This Row],[Weekday Number]]=7),"Weekend","Weekday")</f>
        <v>Weekday</v>
      </c>
      <c r="K4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297" t="s">
        <v>3922</v>
      </c>
      <c r="M4297" t="s">
        <v>12122</v>
      </c>
      <c r="N4297" t="s">
        <v>65</v>
      </c>
      <c r="O4297">
        <v>30132.823820000001</v>
      </c>
      <c r="P4297">
        <v>149</v>
      </c>
      <c r="Q4297" t="s">
        <v>26</v>
      </c>
      <c r="R4297" s="1">
        <v>44941</v>
      </c>
      <c r="S4297">
        <f>WEEKDAY(Table1[[#This Row],[Discharge Date]],2)</f>
        <v>7</v>
      </c>
      <c r="T4297" t="s">
        <v>27</v>
      </c>
      <c r="U4297" t="s">
        <v>28</v>
      </c>
      <c r="V4297" t="s">
        <v>29</v>
      </c>
    </row>
    <row r="4298" spans="1:22" x14ac:dyDescent="0.35">
      <c r="A4298" t="s">
        <v>1709</v>
      </c>
      <c r="B4298">
        <v>31</v>
      </c>
      <c r="C4298" t="s">
        <v>20</v>
      </c>
      <c r="D4298" t="s">
        <v>57</v>
      </c>
      <c r="E4298" t="s">
        <v>78</v>
      </c>
      <c r="F4298" s="1">
        <v>44697</v>
      </c>
      <c r="G4298">
        <f>DAY(Table1[[#This Row],[Date of Admission]])</f>
        <v>16</v>
      </c>
      <c r="H4298" t="str">
        <f>TEXT(Table1[[#This Row],[Date of Admission]],"dddd")</f>
        <v>Monday</v>
      </c>
      <c r="I4298">
        <f>WEEKDAY(Table1[[#This Row],[Date of Admission]],2)</f>
        <v>1</v>
      </c>
      <c r="J4298" t="str">
        <f>IF(OR(Table1[[#This Row],[Weekday Number]]=6,Table1[[#This Row],[Weekday Number]]=7),"Weekend","Weekday")</f>
        <v>Weekday</v>
      </c>
      <c r="K4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8" t="s">
        <v>12123</v>
      </c>
      <c r="M4298" t="s">
        <v>12124</v>
      </c>
      <c r="N4298" t="s">
        <v>69</v>
      </c>
      <c r="O4298">
        <v>59676.097280000002</v>
      </c>
      <c r="P4298">
        <v>284</v>
      </c>
      <c r="Q4298" t="s">
        <v>37</v>
      </c>
      <c r="R4298" s="1">
        <v>44715</v>
      </c>
      <c r="S4298">
        <f>WEEKDAY(Table1[[#This Row],[Discharge Date]],2)</f>
        <v>5</v>
      </c>
      <c r="T4298" t="s">
        <v>94</v>
      </c>
      <c r="U4298" t="s">
        <v>28</v>
      </c>
      <c r="V4298" t="s">
        <v>40</v>
      </c>
    </row>
    <row r="4299" spans="1:22" x14ac:dyDescent="0.35">
      <c r="A4299" t="s">
        <v>12125</v>
      </c>
      <c r="B4299">
        <v>33</v>
      </c>
      <c r="C4299" t="s">
        <v>20</v>
      </c>
      <c r="D4299" t="s">
        <v>71</v>
      </c>
      <c r="E4299" t="s">
        <v>33</v>
      </c>
      <c r="F4299" s="1">
        <v>43410</v>
      </c>
      <c r="G4299">
        <f>DAY(Table1[[#This Row],[Date of Admission]])</f>
        <v>6</v>
      </c>
      <c r="H4299" t="str">
        <f>TEXT(Table1[[#This Row],[Date of Admission]],"dddd")</f>
        <v>Tuesday</v>
      </c>
      <c r="I4299">
        <f>WEEKDAY(Table1[[#This Row],[Date of Admission]],2)</f>
        <v>2</v>
      </c>
      <c r="J4299" t="str">
        <f>IF(OR(Table1[[#This Row],[Weekday Number]]=6,Table1[[#This Row],[Weekday Number]]=7),"Weekend","Weekday")</f>
        <v>Weekday</v>
      </c>
      <c r="K4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299" t="s">
        <v>12126</v>
      </c>
      <c r="M4299" t="s">
        <v>12127</v>
      </c>
      <c r="N4299" t="s">
        <v>36</v>
      </c>
      <c r="O4299">
        <v>17663.999970000001</v>
      </c>
      <c r="P4299">
        <v>472</v>
      </c>
      <c r="Q4299" t="s">
        <v>49</v>
      </c>
      <c r="R4299" s="1">
        <v>43425</v>
      </c>
      <c r="S4299">
        <f>WEEKDAY(Table1[[#This Row],[Discharge Date]],2)</f>
        <v>3</v>
      </c>
      <c r="T4299" t="s">
        <v>50</v>
      </c>
      <c r="U4299" t="s">
        <v>39</v>
      </c>
      <c r="V4299" t="s">
        <v>40</v>
      </c>
    </row>
    <row r="4300" spans="1:22" x14ac:dyDescent="0.35">
      <c r="A4300" t="s">
        <v>12128</v>
      </c>
      <c r="B4300">
        <v>51</v>
      </c>
      <c r="C4300" t="s">
        <v>31</v>
      </c>
      <c r="D4300" t="s">
        <v>21</v>
      </c>
      <c r="E4300" t="s">
        <v>62</v>
      </c>
      <c r="F4300" s="1">
        <v>44696</v>
      </c>
      <c r="G4300">
        <f>DAY(Table1[[#This Row],[Date of Admission]])</f>
        <v>15</v>
      </c>
      <c r="H4300" t="str">
        <f>TEXT(Table1[[#This Row],[Date of Admission]],"dddd")</f>
        <v>Sunday</v>
      </c>
      <c r="I4300">
        <f>WEEKDAY(Table1[[#This Row],[Date of Admission]],2)</f>
        <v>7</v>
      </c>
      <c r="J4300" t="str">
        <f>IF(OR(Table1[[#This Row],[Weekday Number]]=6,Table1[[#This Row],[Weekday Number]]=7),"Weekend","Weekday")</f>
        <v>Weekend</v>
      </c>
      <c r="K4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0" t="s">
        <v>12129</v>
      </c>
      <c r="M4300" t="s">
        <v>12130</v>
      </c>
      <c r="N4300" t="s">
        <v>36</v>
      </c>
      <c r="O4300">
        <v>9220.7895879999996</v>
      </c>
      <c r="P4300">
        <v>321</v>
      </c>
      <c r="Q4300" t="s">
        <v>37</v>
      </c>
      <c r="R4300" s="1">
        <v>44725</v>
      </c>
      <c r="S4300">
        <f>WEEKDAY(Table1[[#This Row],[Discharge Date]],2)</f>
        <v>1</v>
      </c>
      <c r="T4300" t="s">
        <v>50</v>
      </c>
      <c r="U4300" t="s">
        <v>39</v>
      </c>
      <c r="V4300" t="s">
        <v>40</v>
      </c>
    </row>
    <row r="4301" spans="1:22" x14ac:dyDescent="0.35">
      <c r="A4301" t="s">
        <v>12131</v>
      </c>
      <c r="B4301">
        <v>27</v>
      </c>
      <c r="C4301" t="s">
        <v>31</v>
      </c>
      <c r="D4301" t="s">
        <v>21</v>
      </c>
      <c r="E4301" t="s">
        <v>33</v>
      </c>
      <c r="F4301" s="1">
        <v>43964</v>
      </c>
      <c r="G4301">
        <f>DAY(Table1[[#This Row],[Date of Admission]])</f>
        <v>13</v>
      </c>
      <c r="H4301" t="str">
        <f>TEXT(Table1[[#This Row],[Date of Admission]],"dddd")</f>
        <v>Wednesday</v>
      </c>
      <c r="I4301">
        <f>WEEKDAY(Table1[[#This Row],[Date of Admission]],2)</f>
        <v>3</v>
      </c>
      <c r="J4301" t="str">
        <f>IF(OR(Table1[[#This Row],[Weekday Number]]=6,Table1[[#This Row],[Weekday Number]]=7),"Weekend","Weekday")</f>
        <v>Weekday</v>
      </c>
      <c r="K4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1" t="s">
        <v>12132</v>
      </c>
      <c r="M4301" t="s">
        <v>12133</v>
      </c>
      <c r="N4301" t="s">
        <v>65</v>
      </c>
      <c r="O4301">
        <v>35381.550510000001</v>
      </c>
      <c r="P4301">
        <v>427</v>
      </c>
      <c r="Q4301" t="s">
        <v>49</v>
      </c>
      <c r="R4301" s="1">
        <v>43973</v>
      </c>
      <c r="S4301">
        <f>WEEKDAY(Table1[[#This Row],[Discharge Date]],2)</f>
        <v>5</v>
      </c>
      <c r="T4301" t="s">
        <v>56</v>
      </c>
      <c r="U4301" t="s">
        <v>39</v>
      </c>
      <c r="V4301" t="s">
        <v>40</v>
      </c>
    </row>
    <row r="4302" spans="1:22" x14ac:dyDescent="0.35">
      <c r="A4302" t="s">
        <v>12134</v>
      </c>
      <c r="B4302">
        <v>57</v>
      </c>
      <c r="C4302" t="s">
        <v>20</v>
      </c>
      <c r="D4302" t="s">
        <v>57</v>
      </c>
      <c r="E4302" t="s">
        <v>43</v>
      </c>
      <c r="F4302" s="1">
        <v>45214</v>
      </c>
      <c r="G4302">
        <f>DAY(Table1[[#This Row],[Date of Admission]])</f>
        <v>15</v>
      </c>
      <c r="H4302" t="str">
        <f>TEXT(Table1[[#This Row],[Date of Admission]],"dddd")</f>
        <v>Sunday</v>
      </c>
      <c r="I4302">
        <f>WEEKDAY(Table1[[#This Row],[Date of Admission]],2)</f>
        <v>7</v>
      </c>
      <c r="J4302" t="str">
        <f>IF(OR(Table1[[#This Row],[Weekday Number]]=6,Table1[[#This Row],[Weekday Number]]=7),"Weekend","Weekday")</f>
        <v>Weekend</v>
      </c>
      <c r="K4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2" t="s">
        <v>12135</v>
      </c>
      <c r="M4302" t="s">
        <v>12136</v>
      </c>
      <c r="N4302" t="s">
        <v>60</v>
      </c>
      <c r="O4302">
        <v>4707.3898470000004</v>
      </c>
      <c r="P4302">
        <v>457</v>
      </c>
      <c r="Q4302" t="s">
        <v>49</v>
      </c>
      <c r="R4302" s="1">
        <v>45226</v>
      </c>
      <c r="S4302">
        <f>WEEKDAY(Table1[[#This Row],[Discharge Date]],2)</f>
        <v>5</v>
      </c>
      <c r="T4302" t="s">
        <v>50</v>
      </c>
      <c r="U4302" t="s">
        <v>51</v>
      </c>
      <c r="V4302" t="s">
        <v>40</v>
      </c>
    </row>
    <row r="4303" spans="1:22" x14ac:dyDescent="0.35">
      <c r="A4303" t="s">
        <v>12137</v>
      </c>
      <c r="B4303">
        <v>19</v>
      </c>
      <c r="C4303" t="s">
        <v>31</v>
      </c>
      <c r="D4303" t="s">
        <v>42</v>
      </c>
      <c r="E4303" t="s">
        <v>53</v>
      </c>
      <c r="F4303" s="1">
        <v>44225</v>
      </c>
      <c r="G4303">
        <f>DAY(Table1[[#This Row],[Date of Admission]])</f>
        <v>29</v>
      </c>
      <c r="H4303" t="str">
        <f>TEXT(Table1[[#This Row],[Date of Admission]],"dddd")</f>
        <v>Friday</v>
      </c>
      <c r="I4303">
        <f>WEEKDAY(Table1[[#This Row],[Date of Admission]],2)</f>
        <v>5</v>
      </c>
      <c r="J4303" t="str">
        <f>IF(OR(Table1[[#This Row],[Weekday Number]]=6,Table1[[#This Row],[Weekday Number]]=7),"Weekend","Weekday")</f>
        <v>Weekday</v>
      </c>
      <c r="K4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03" t="s">
        <v>844</v>
      </c>
      <c r="M4303" t="s">
        <v>12138</v>
      </c>
      <c r="N4303" t="s">
        <v>65</v>
      </c>
      <c r="O4303">
        <v>11702.40134</v>
      </c>
      <c r="P4303">
        <v>257</v>
      </c>
      <c r="Q4303" t="s">
        <v>49</v>
      </c>
      <c r="R4303" s="1">
        <v>44235</v>
      </c>
      <c r="S4303">
        <f>WEEKDAY(Table1[[#This Row],[Discharge Date]],2)</f>
        <v>1</v>
      </c>
      <c r="T4303" t="s">
        <v>50</v>
      </c>
      <c r="U4303" t="s">
        <v>51</v>
      </c>
      <c r="V4303" t="s">
        <v>84</v>
      </c>
    </row>
    <row r="4304" spans="1:22" x14ac:dyDescent="0.35">
      <c r="A4304" t="s">
        <v>12139</v>
      </c>
      <c r="B4304">
        <v>52</v>
      </c>
      <c r="C4304" t="s">
        <v>20</v>
      </c>
      <c r="D4304" t="s">
        <v>124</v>
      </c>
      <c r="E4304" t="s">
        <v>22</v>
      </c>
      <c r="F4304" s="1">
        <v>43490</v>
      </c>
      <c r="G4304">
        <f>DAY(Table1[[#This Row],[Date of Admission]])</f>
        <v>25</v>
      </c>
      <c r="H4304" t="str">
        <f>TEXT(Table1[[#This Row],[Date of Admission]],"dddd")</f>
        <v>Friday</v>
      </c>
      <c r="I4304">
        <f>WEEKDAY(Table1[[#This Row],[Date of Admission]],2)</f>
        <v>5</v>
      </c>
      <c r="J4304" t="str">
        <f>IF(OR(Table1[[#This Row],[Weekday Number]]=6,Table1[[#This Row],[Weekday Number]]=7),"Weekend","Weekday")</f>
        <v>Weekday</v>
      </c>
      <c r="K4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4" t="s">
        <v>12140</v>
      </c>
      <c r="M4304" t="s">
        <v>12141</v>
      </c>
      <c r="N4304" t="s">
        <v>69</v>
      </c>
      <c r="O4304">
        <v>18035.357499999998</v>
      </c>
      <c r="P4304">
        <v>429</v>
      </c>
      <c r="Q4304" t="s">
        <v>49</v>
      </c>
      <c r="R4304" s="1">
        <v>43517</v>
      </c>
      <c r="S4304">
        <f>WEEKDAY(Table1[[#This Row],[Discharge Date]],2)</f>
        <v>4</v>
      </c>
      <c r="T4304" t="s">
        <v>38</v>
      </c>
      <c r="U4304" t="s">
        <v>51</v>
      </c>
      <c r="V4304" t="s">
        <v>40</v>
      </c>
    </row>
    <row r="4305" spans="1:22" x14ac:dyDescent="0.35">
      <c r="A4305" t="s">
        <v>12142</v>
      </c>
      <c r="B4305">
        <v>66</v>
      </c>
      <c r="C4305" t="s">
        <v>20</v>
      </c>
      <c r="D4305" t="s">
        <v>57</v>
      </c>
      <c r="E4305" t="s">
        <v>62</v>
      </c>
      <c r="F4305" s="1">
        <v>44922</v>
      </c>
      <c r="G4305">
        <f>DAY(Table1[[#This Row],[Date of Admission]])</f>
        <v>27</v>
      </c>
      <c r="H4305" t="str">
        <f>TEXT(Table1[[#This Row],[Date of Admission]],"dddd")</f>
        <v>Tuesday</v>
      </c>
      <c r="I4305">
        <f>WEEKDAY(Table1[[#This Row],[Date of Admission]],2)</f>
        <v>2</v>
      </c>
      <c r="J4305" t="str">
        <f>IF(OR(Table1[[#This Row],[Weekday Number]]=6,Table1[[#This Row],[Weekday Number]]=7),"Weekend","Weekday")</f>
        <v>Weekday</v>
      </c>
      <c r="K4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05" t="s">
        <v>10062</v>
      </c>
      <c r="M4305" t="s">
        <v>12143</v>
      </c>
      <c r="N4305" t="s">
        <v>65</v>
      </c>
      <c r="O4305">
        <v>24213.807390000002</v>
      </c>
      <c r="P4305">
        <v>227</v>
      </c>
      <c r="Q4305" t="s">
        <v>37</v>
      </c>
      <c r="R4305" s="1">
        <v>44943</v>
      </c>
      <c r="S4305">
        <f>WEEKDAY(Table1[[#This Row],[Discharge Date]],2)</f>
        <v>2</v>
      </c>
      <c r="T4305" t="s">
        <v>56</v>
      </c>
      <c r="U4305" t="s">
        <v>51</v>
      </c>
      <c r="V4305" t="s">
        <v>29</v>
      </c>
    </row>
    <row r="4306" spans="1:22" x14ac:dyDescent="0.35">
      <c r="A4306" t="s">
        <v>12144</v>
      </c>
      <c r="B4306">
        <v>75</v>
      </c>
      <c r="C4306" t="s">
        <v>20</v>
      </c>
      <c r="D4306" t="s">
        <v>124</v>
      </c>
      <c r="E4306" t="s">
        <v>22</v>
      </c>
      <c r="F4306" s="1">
        <v>43666</v>
      </c>
      <c r="G4306">
        <f>DAY(Table1[[#This Row],[Date of Admission]])</f>
        <v>20</v>
      </c>
      <c r="H4306" t="str">
        <f>TEXT(Table1[[#This Row],[Date of Admission]],"dddd")</f>
        <v>Saturday</v>
      </c>
      <c r="I4306">
        <f>WEEKDAY(Table1[[#This Row],[Date of Admission]],2)</f>
        <v>6</v>
      </c>
      <c r="J4306" t="str">
        <f>IF(OR(Table1[[#This Row],[Weekday Number]]=6,Table1[[#This Row],[Weekday Number]]=7),"Weekend","Weekday")</f>
        <v>Weekend</v>
      </c>
      <c r="K4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6" t="s">
        <v>12145</v>
      </c>
      <c r="M4306" t="s">
        <v>12146</v>
      </c>
      <c r="N4306" t="s">
        <v>65</v>
      </c>
      <c r="O4306">
        <v>12901.76802</v>
      </c>
      <c r="P4306">
        <v>468</v>
      </c>
      <c r="Q4306" t="s">
        <v>49</v>
      </c>
      <c r="R4306" s="1">
        <v>43695</v>
      </c>
      <c r="S4306">
        <f>WEEKDAY(Table1[[#This Row],[Discharge Date]],2)</f>
        <v>7</v>
      </c>
      <c r="T4306" t="s">
        <v>27</v>
      </c>
      <c r="U4306" t="s">
        <v>39</v>
      </c>
      <c r="V4306" t="s">
        <v>29</v>
      </c>
    </row>
    <row r="4307" spans="1:22" x14ac:dyDescent="0.35">
      <c r="A4307" t="s">
        <v>12147</v>
      </c>
      <c r="B4307">
        <v>31</v>
      </c>
      <c r="C4307" t="s">
        <v>31</v>
      </c>
      <c r="D4307" t="s">
        <v>99</v>
      </c>
      <c r="E4307" t="s">
        <v>62</v>
      </c>
      <c r="F4307" s="1">
        <v>44447</v>
      </c>
      <c r="G4307">
        <f>DAY(Table1[[#This Row],[Date of Admission]])</f>
        <v>8</v>
      </c>
      <c r="H4307" t="str">
        <f>TEXT(Table1[[#This Row],[Date of Admission]],"dddd")</f>
        <v>Wednesday</v>
      </c>
      <c r="I4307">
        <f>WEEKDAY(Table1[[#This Row],[Date of Admission]],2)</f>
        <v>3</v>
      </c>
      <c r="J4307" t="str">
        <f>IF(OR(Table1[[#This Row],[Weekday Number]]=6,Table1[[#This Row],[Weekday Number]]=7),"Weekend","Weekday")</f>
        <v>Weekday</v>
      </c>
      <c r="K4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7" t="s">
        <v>12148</v>
      </c>
      <c r="M4307" t="s">
        <v>12149</v>
      </c>
      <c r="N4307" t="s">
        <v>69</v>
      </c>
      <c r="O4307">
        <v>12026.96845</v>
      </c>
      <c r="P4307">
        <v>130</v>
      </c>
      <c r="Q4307" t="s">
        <v>49</v>
      </c>
      <c r="R4307" s="1">
        <v>44451</v>
      </c>
      <c r="S4307">
        <f>WEEKDAY(Table1[[#This Row],[Discharge Date]],2)</f>
        <v>7</v>
      </c>
      <c r="T4307" t="s">
        <v>56</v>
      </c>
      <c r="U4307" t="s">
        <v>51</v>
      </c>
      <c r="V4307" t="s">
        <v>40</v>
      </c>
    </row>
    <row r="4308" spans="1:22" x14ac:dyDescent="0.35">
      <c r="A4308" t="s">
        <v>12150</v>
      </c>
      <c r="B4308">
        <v>50</v>
      </c>
      <c r="C4308" t="s">
        <v>31</v>
      </c>
      <c r="D4308" t="s">
        <v>239</v>
      </c>
      <c r="E4308" t="s">
        <v>78</v>
      </c>
      <c r="F4308" s="1">
        <v>45091</v>
      </c>
      <c r="G4308">
        <f>DAY(Table1[[#This Row],[Date of Admission]])</f>
        <v>14</v>
      </c>
      <c r="H4308" t="str">
        <f>TEXT(Table1[[#This Row],[Date of Admission]],"dddd")</f>
        <v>Wednesday</v>
      </c>
      <c r="I4308">
        <f>WEEKDAY(Table1[[#This Row],[Date of Admission]],2)</f>
        <v>3</v>
      </c>
      <c r="J4308" t="str">
        <f>IF(OR(Table1[[#This Row],[Weekday Number]]=6,Table1[[#This Row],[Weekday Number]]=7),"Weekend","Weekday")</f>
        <v>Weekday</v>
      </c>
      <c r="K4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08" t="s">
        <v>12151</v>
      </c>
      <c r="M4308" t="s">
        <v>12152</v>
      </c>
      <c r="N4308" t="s">
        <v>36</v>
      </c>
      <c r="O4308">
        <v>45032.049229999997</v>
      </c>
      <c r="P4308">
        <v>417</v>
      </c>
      <c r="Q4308" t="s">
        <v>26</v>
      </c>
      <c r="R4308" s="1">
        <v>45110</v>
      </c>
      <c r="S4308">
        <f>WEEKDAY(Table1[[#This Row],[Discharge Date]],2)</f>
        <v>1</v>
      </c>
      <c r="T4308" t="s">
        <v>56</v>
      </c>
      <c r="U4308" t="s">
        <v>39</v>
      </c>
      <c r="V4308" t="s">
        <v>40</v>
      </c>
    </row>
    <row r="4309" spans="1:22" x14ac:dyDescent="0.35">
      <c r="A4309" t="s">
        <v>12153</v>
      </c>
      <c r="B4309">
        <v>66</v>
      </c>
      <c r="C4309" t="s">
        <v>20</v>
      </c>
      <c r="D4309" t="s">
        <v>239</v>
      </c>
      <c r="E4309" t="s">
        <v>78</v>
      </c>
      <c r="F4309" s="1">
        <v>44406</v>
      </c>
      <c r="G4309">
        <f>DAY(Table1[[#This Row],[Date of Admission]])</f>
        <v>29</v>
      </c>
      <c r="H4309" t="str">
        <f>TEXT(Table1[[#This Row],[Date of Admission]],"dddd")</f>
        <v>Thursday</v>
      </c>
      <c r="I4309">
        <f>WEEKDAY(Table1[[#This Row],[Date of Admission]],2)</f>
        <v>4</v>
      </c>
      <c r="J4309" t="str">
        <f>IF(OR(Table1[[#This Row],[Weekday Number]]=6,Table1[[#This Row],[Weekday Number]]=7),"Weekend","Weekday")</f>
        <v>Weekday</v>
      </c>
      <c r="K4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09" t="s">
        <v>4585</v>
      </c>
      <c r="M4309" t="s">
        <v>12154</v>
      </c>
      <c r="N4309" t="s">
        <v>36</v>
      </c>
      <c r="O4309">
        <v>76031.08941</v>
      </c>
      <c r="P4309">
        <v>418</v>
      </c>
      <c r="Q4309" t="s">
        <v>37</v>
      </c>
      <c r="R4309" s="1">
        <v>44434</v>
      </c>
      <c r="S4309">
        <f>WEEKDAY(Table1[[#This Row],[Discharge Date]],2)</f>
        <v>4</v>
      </c>
      <c r="T4309" t="s">
        <v>38</v>
      </c>
      <c r="U4309" t="s">
        <v>28</v>
      </c>
      <c r="V4309" t="s">
        <v>29</v>
      </c>
    </row>
    <row r="4310" spans="1:22" x14ac:dyDescent="0.35">
      <c r="A4310" t="s">
        <v>12155</v>
      </c>
      <c r="B4310">
        <v>36</v>
      </c>
      <c r="C4310" t="s">
        <v>31</v>
      </c>
      <c r="D4310" t="s">
        <v>124</v>
      </c>
      <c r="E4310" t="s">
        <v>43</v>
      </c>
      <c r="F4310" s="1">
        <v>44297</v>
      </c>
      <c r="G4310">
        <f>DAY(Table1[[#This Row],[Date of Admission]])</f>
        <v>11</v>
      </c>
      <c r="H4310" t="str">
        <f>TEXT(Table1[[#This Row],[Date of Admission]],"dddd")</f>
        <v>Sunday</v>
      </c>
      <c r="I4310">
        <f>WEEKDAY(Table1[[#This Row],[Date of Admission]],2)</f>
        <v>7</v>
      </c>
      <c r="J4310" t="str">
        <f>IF(OR(Table1[[#This Row],[Weekday Number]]=6,Table1[[#This Row],[Weekday Number]]=7),"Weekend","Weekday")</f>
        <v>Weekend</v>
      </c>
      <c r="K4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0" t="s">
        <v>12156</v>
      </c>
      <c r="M4310" t="s">
        <v>12157</v>
      </c>
      <c r="N4310" t="s">
        <v>69</v>
      </c>
      <c r="O4310">
        <v>6116.4061670000001</v>
      </c>
      <c r="P4310">
        <v>256</v>
      </c>
      <c r="Q4310" t="s">
        <v>37</v>
      </c>
      <c r="R4310" s="1">
        <v>44327</v>
      </c>
      <c r="S4310">
        <f>WEEKDAY(Table1[[#This Row],[Discharge Date]],2)</f>
        <v>2</v>
      </c>
      <c r="T4310" t="s">
        <v>50</v>
      </c>
      <c r="U4310" t="s">
        <v>28</v>
      </c>
      <c r="V4310" t="s">
        <v>40</v>
      </c>
    </row>
    <row r="4311" spans="1:22" x14ac:dyDescent="0.35">
      <c r="A4311" t="s">
        <v>10054</v>
      </c>
      <c r="B4311">
        <v>72</v>
      </c>
      <c r="C4311" t="s">
        <v>20</v>
      </c>
      <c r="D4311" t="s">
        <v>32</v>
      </c>
      <c r="E4311" t="s">
        <v>78</v>
      </c>
      <c r="F4311" s="1">
        <v>44209</v>
      </c>
      <c r="G4311">
        <f>DAY(Table1[[#This Row],[Date of Admission]])</f>
        <v>13</v>
      </c>
      <c r="H4311" t="str">
        <f>TEXT(Table1[[#This Row],[Date of Admission]],"dddd")</f>
        <v>Wednesday</v>
      </c>
      <c r="I4311">
        <f>WEEKDAY(Table1[[#This Row],[Date of Admission]],2)</f>
        <v>3</v>
      </c>
      <c r="J4311" t="str">
        <f>IF(OR(Table1[[#This Row],[Weekday Number]]=6,Table1[[#This Row],[Weekday Number]]=7),"Weekend","Weekday")</f>
        <v>Weekday</v>
      </c>
      <c r="K4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1" t="s">
        <v>12158</v>
      </c>
      <c r="M4311" t="s">
        <v>12159</v>
      </c>
      <c r="N4311" t="s">
        <v>69</v>
      </c>
      <c r="O4311">
        <v>43422.797149999999</v>
      </c>
      <c r="P4311">
        <v>485</v>
      </c>
      <c r="Q4311" t="s">
        <v>37</v>
      </c>
      <c r="R4311" s="1">
        <v>44238</v>
      </c>
      <c r="S4311">
        <f>WEEKDAY(Table1[[#This Row],[Discharge Date]],2)</f>
        <v>4</v>
      </c>
      <c r="T4311" t="s">
        <v>94</v>
      </c>
      <c r="U4311" t="s">
        <v>28</v>
      </c>
      <c r="V4311" t="s">
        <v>29</v>
      </c>
    </row>
    <row r="4312" spans="1:22" x14ac:dyDescent="0.35">
      <c r="A4312" t="s">
        <v>12160</v>
      </c>
      <c r="B4312">
        <v>34</v>
      </c>
      <c r="C4312" t="s">
        <v>20</v>
      </c>
      <c r="D4312" t="s">
        <v>57</v>
      </c>
      <c r="E4312" t="s">
        <v>43</v>
      </c>
      <c r="F4312" s="1">
        <v>44285</v>
      </c>
      <c r="G4312">
        <f>DAY(Table1[[#This Row],[Date of Admission]])</f>
        <v>30</v>
      </c>
      <c r="H4312" t="str">
        <f>TEXT(Table1[[#This Row],[Date of Admission]],"dddd")</f>
        <v>Tuesday</v>
      </c>
      <c r="I4312">
        <f>WEEKDAY(Table1[[#This Row],[Date of Admission]],2)</f>
        <v>2</v>
      </c>
      <c r="J4312" t="str">
        <f>IF(OR(Table1[[#This Row],[Weekday Number]]=6,Table1[[#This Row],[Weekday Number]]=7),"Weekend","Weekday")</f>
        <v>Weekday</v>
      </c>
      <c r="K4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12" t="s">
        <v>7599</v>
      </c>
      <c r="M4312" t="s">
        <v>12161</v>
      </c>
      <c r="N4312" t="s">
        <v>69</v>
      </c>
      <c r="O4312">
        <v>766.83675019999998</v>
      </c>
      <c r="P4312">
        <v>316</v>
      </c>
      <c r="Q4312" t="s">
        <v>37</v>
      </c>
      <c r="R4312" s="1">
        <v>44312</v>
      </c>
      <c r="S4312">
        <f>WEEKDAY(Table1[[#This Row],[Discharge Date]],2)</f>
        <v>1</v>
      </c>
      <c r="T4312" t="s">
        <v>56</v>
      </c>
      <c r="U4312" t="s">
        <v>39</v>
      </c>
      <c r="V4312" t="s">
        <v>40</v>
      </c>
    </row>
    <row r="4313" spans="1:22" x14ac:dyDescent="0.35">
      <c r="A4313" t="s">
        <v>12162</v>
      </c>
      <c r="B4313">
        <v>28</v>
      </c>
      <c r="C4313" t="s">
        <v>20</v>
      </c>
      <c r="D4313" t="s">
        <v>99</v>
      </c>
      <c r="E4313" t="s">
        <v>33</v>
      </c>
      <c r="F4313" s="1">
        <v>45188</v>
      </c>
      <c r="G4313">
        <f>DAY(Table1[[#This Row],[Date of Admission]])</f>
        <v>19</v>
      </c>
      <c r="H4313" t="str">
        <f>TEXT(Table1[[#This Row],[Date of Admission]],"dddd")</f>
        <v>Tuesday</v>
      </c>
      <c r="I4313">
        <f>WEEKDAY(Table1[[#This Row],[Date of Admission]],2)</f>
        <v>2</v>
      </c>
      <c r="J4313" t="str">
        <f>IF(OR(Table1[[#This Row],[Weekday Number]]=6,Table1[[#This Row],[Weekday Number]]=7),"Weekend","Weekday")</f>
        <v>Weekday</v>
      </c>
      <c r="K4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3" t="s">
        <v>12163</v>
      </c>
      <c r="M4313" t="s">
        <v>12164</v>
      </c>
      <c r="N4313" t="s">
        <v>65</v>
      </c>
      <c r="O4313">
        <v>25695.88392</v>
      </c>
      <c r="P4313">
        <v>291</v>
      </c>
      <c r="Q4313" t="s">
        <v>49</v>
      </c>
      <c r="R4313" s="1">
        <v>45195</v>
      </c>
      <c r="S4313">
        <f>WEEKDAY(Table1[[#This Row],[Discharge Date]],2)</f>
        <v>2</v>
      </c>
      <c r="T4313" t="s">
        <v>38</v>
      </c>
      <c r="U4313" t="s">
        <v>51</v>
      </c>
      <c r="V4313" t="s">
        <v>40</v>
      </c>
    </row>
    <row r="4314" spans="1:22" x14ac:dyDescent="0.35">
      <c r="A4314" t="s">
        <v>12165</v>
      </c>
      <c r="B4314">
        <v>34</v>
      </c>
      <c r="C4314" t="s">
        <v>31</v>
      </c>
      <c r="D4314" t="s">
        <v>21</v>
      </c>
      <c r="E4314" t="s">
        <v>78</v>
      </c>
      <c r="F4314" s="1">
        <v>43404</v>
      </c>
      <c r="G4314">
        <f>DAY(Table1[[#This Row],[Date of Admission]])</f>
        <v>31</v>
      </c>
      <c r="H4314" t="str">
        <f>TEXT(Table1[[#This Row],[Date of Admission]],"dddd")</f>
        <v>Wednesday</v>
      </c>
      <c r="I4314">
        <f>WEEKDAY(Table1[[#This Row],[Date of Admission]],2)</f>
        <v>3</v>
      </c>
      <c r="J4314" t="str">
        <f>IF(OR(Table1[[#This Row],[Weekday Number]]=6,Table1[[#This Row],[Weekday Number]]=7),"Weekend","Weekday")</f>
        <v>Weekday</v>
      </c>
      <c r="K4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14" t="s">
        <v>12166</v>
      </c>
      <c r="M4314" t="s">
        <v>12167</v>
      </c>
      <c r="N4314" t="s">
        <v>36</v>
      </c>
      <c r="O4314">
        <v>30496.370470000002</v>
      </c>
      <c r="P4314">
        <v>171</v>
      </c>
      <c r="Q4314" t="s">
        <v>37</v>
      </c>
      <c r="R4314" s="1">
        <v>43429</v>
      </c>
      <c r="S4314">
        <f>WEEKDAY(Table1[[#This Row],[Discharge Date]],2)</f>
        <v>7</v>
      </c>
      <c r="T4314" t="s">
        <v>27</v>
      </c>
      <c r="U4314" t="s">
        <v>39</v>
      </c>
      <c r="V4314" t="s">
        <v>40</v>
      </c>
    </row>
    <row r="4315" spans="1:22" x14ac:dyDescent="0.35">
      <c r="A4315" t="s">
        <v>12168</v>
      </c>
      <c r="B4315">
        <v>59</v>
      </c>
      <c r="C4315" t="s">
        <v>20</v>
      </c>
      <c r="D4315" t="s">
        <v>239</v>
      </c>
      <c r="E4315" t="s">
        <v>22</v>
      </c>
      <c r="F4315" s="1">
        <v>43779</v>
      </c>
      <c r="G4315">
        <f>DAY(Table1[[#This Row],[Date of Admission]])</f>
        <v>10</v>
      </c>
      <c r="H4315" t="str">
        <f>TEXT(Table1[[#This Row],[Date of Admission]],"dddd")</f>
        <v>Sunday</v>
      </c>
      <c r="I4315">
        <f>WEEKDAY(Table1[[#This Row],[Date of Admission]],2)</f>
        <v>7</v>
      </c>
      <c r="J4315" t="str">
        <f>IF(OR(Table1[[#This Row],[Weekday Number]]=6,Table1[[#This Row],[Weekday Number]]=7),"Weekend","Weekday")</f>
        <v>Weekend</v>
      </c>
      <c r="K4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5" t="s">
        <v>12169</v>
      </c>
      <c r="M4315" t="s">
        <v>12170</v>
      </c>
      <c r="N4315" t="s">
        <v>25</v>
      </c>
      <c r="O4315">
        <v>6260.9479520000004</v>
      </c>
      <c r="P4315">
        <v>423</v>
      </c>
      <c r="Q4315" t="s">
        <v>49</v>
      </c>
      <c r="R4315" s="1">
        <v>43793</v>
      </c>
      <c r="S4315">
        <f>WEEKDAY(Table1[[#This Row],[Discharge Date]],2)</f>
        <v>7</v>
      </c>
      <c r="T4315" t="s">
        <v>50</v>
      </c>
      <c r="U4315" t="s">
        <v>51</v>
      </c>
      <c r="V4315" t="s">
        <v>40</v>
      </c>
    </row>
    <row r="4316" spans="1:22" x14ac:dyDescent="0.35">
      <c r="A4316" t="s">
        <v>12171</v>
      </c>
      <c r="B4316">
        <v>51</v>
      </c>
      <c r="C4316" t="s">
        <v>20</v>
      </c>
      <c r="D4316" t="s">
        <v>57</v>
      </c>
      <c r="E4316" t="s">
        <v>33</v>
      </c>
      <c r="F4316" s="1">
        <v>45105</v>
      </c>
      <c r="G4316">
        <f>DAY(Table1[[#This Row],[Date of Admission]])</f>
        <v>28</v>
      </c>
      <c r="H4316" t="str">
        <f>TEXT(Table1[[#This Row],[Date of Admission]],"dddd")</f>
        <v>Wednesday</v>
      </c>
      <c r="I4316">
        <f>WEEKDAY(Table1[[#This Row],[Date of Admission]],2)</f>
        <v>3</v>
      </c>
      <c r="J4316" t="str">
        <f>IF(OR(Table1[[#This Row],[Weekday Number]]=6,Table1[[#This Row],[Weekday Number]]=7),"Weekend","Weekday")</f>
        <v>Weekday</v>
      </c>
      <c r="K4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16" t="s">
        <v>12172</v>
      </c>
      <c r="M4316" t="s">
        <v>12173</v>
      </c>
      <c r="N4316" t="s">
        <v>65</v>
      </c>
      <c r="O4316">
        <v>41237.639799999997</v>
      </c>
      <c r="P4316">
        <v>336</v>
      </c>
      <c r="Q4316" t="s">
        <v>49</v>
      </c>
      <c r="R4316" s="1">
        <v>45119</v>
      </c>
      <c r="S4316">
        <f>WEEKDAY(Table1[[#This Row],[Discharge Date]],2)</f>
        <v>3</v>
      </c>
      <c r="T4316" t="s">
        <v>56</v>
      </c>
      <c r="U4316" t="s">
        <v>28</v>
      </c>
      <c r="V4316" t="s">
        <v>40</v>
      </c>
    </row>
    <row r="4317" spans="1:22" x14ac:dyDescent="0.35">
      <c r="A4317" t="s">
        <v>12174</v>
      </c>
      <c r="B4317">
        <v>65</v>
      </c>
      <c r="C4317" t="s">
        <v>20</v>
      </c>
      <c r="D4317" t="s">
        <v>71</v>
      </c>
      <c r="E4317" t="s">
        <v>53</v>
      </c>
      <c r="F4317" s="1">
        <v>44870</v>
      </c>
      <c r="G4317">
        <f>DAY(Table1[[#This Row],[Date of Admission]])</f>
        <v>5</v>
      </c>
      <c r="H4317" t="str">
        <f>TEXT(Table1[[#This Row],[Date of Admission]],"dddd")</f>
        <v>Saturday</v>
      </c>
      <c r="I4317">
        <f>WEEKDAY(Table1[[#This Row],[Date of Admission]],2)</f>
        <v>6</v>
      </c>
      <c r="J4317" t="str">
        <f>IF(OR(Table1[[#This Row],[Weekday Number]]=6,Table1[[#This Row],[Weekday Number]]=7),"Weekend","Weekday")</f>
        <v>Weekend</v>
      </c>
      <c r="K4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7" t="s">
        <v>12175</v>
      </c>
      <c r="M4317" t="s">
        <v>12176</v>
      </c>
      <c r="N4317" t="s">
        <v>65</v>
      </c>
      <c r="O4317">
        <v>28499.065490000001</v>
      </c>
      <c r="P4317">
        <v>109</v>
      </c>
      <c r="Q4317" t="s">
        <v>26</v>
      </c>
      <c r="R4317" s="1">
        <v>44882</v>
      </c>
      <c r="S4317">
        <f>WEEKDAY(Table1[[#This Row],[Discharge Date]],2)</f>
        <v>4</v>
      </c>
      <c r="T4317" t="s">
        <v>27</v>
      </c>
      <c r="U4317" t="s">
        <v>39</v>
      </c>
      <c r="V4317" t="s">
        <v>29</v>
      </c>
    </row>
    <row r="4318" spans="1:22" x14ac:dyDescent="0.35">
      <c r="A4318" t="s">
        <v>12177</v>
      </c>
      <c r="B4318">
        <v>71</v>
      </c>
      <c r="C4318" t="s">
        <v>31</v>
      </c>
      <c r="D4318" t="s">
        <v>124</v>
      </c>
      <c r="E4318" t="s">
        <v>78</v>
      </c>
      <c r="F4318" s="1">
        <v>43654</v>
      </c>
      <c r="G4318">
        <f>DAY(Table1[[#This Row],[Date of Admission]])</f>
        <v>8</v>
      </c>
      <c r="H4318" t="str">
        <f>TEXT(Table1[[#This Row],[Date of Admission]],"dddd")</f>
        <v>Monday</v>
      </c>
      <c r="I4318">
        <f>WEEKDAY(Table1[[#This Row],[Date of Admission]],2)</f>
        <v>1</v>
      </c>
      <c r="J4318" t="str">
        <f>IF(OR(Table1[[#This Row],[Weekday Number]]=6,Table1[[#This Row],[Weekday Number]]=7),"Weekend","Weekday")</f>
        <v>Weekday</v>
      </c>
      <c r="K4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18" t="s">
        <v>12178</v>
      </c>
      <c r="M4318" t="s">
        <v>4258</v>
      </c>
      <c r="N4318" t="s">
        <v>36</v>
      </c>
      <c r="O4318">
        <v>68068.852589999995</v>
      </c>
      <c r="P4318">
        <v>304</v>
      </c>
      <c r="Q4318" t="s">
        <v>37</v>
      </c>
      <c r="R4318" s="1">
        <v>43656</v>
      </c>
      <c r="S4318">
        <f>WEEKDAY(Table1[[#This Row],[Discharge Date]],2)</f>
        <v>3</v>
      </c>
      <c r="T4318" t="s">
        <v>27</v>
      </c>
      <c r="U4318" t="s">
        <v>28</v>
      </c>
      <c r="V4318" t="s">
        <v>29</v>
      </c>
    </row>
    <row r="4319" spans="1:22" x14ac:dyDescent="0.35">
      <c r="A4319" t="s">
        <v>12179</v>
      </c>
      <c r="B4319">
        <v>49</v>
      </c>
      <c r="C4319" t="s">
        <v>20</v>
      </c>
      <c r="D4319" t="s">
        <v>32</v>
      </c>
      <c r="E4319" t="s">
        <v>43</v>
      </c>
      <c r="F4319" s="1">
        <v>44953</v>
      </c>
      <c r="G4319">
        <f>DAY(Table1[[#This Row],[Date of Admission]])</f>
        <v>27</v>
      </c>
      <c r="H4319" t="str">
        <f>TEXT(Table1[[#This Row],[Date of Admission]],"dddd")</f>
        <v>Friday</v>
      </c>
      <c r="I4319">
        <f>WEEKDAY(Table1[[#This Row],[Date of Admission]],2)</f>
        <v>5</v>
      </c>
      <c r="J4319" t="str">
        <f>IF(OR(Table1[[#This Row],[Weekday Number]]=6,Table1[[#This Row],[Weekday Number]]=7),"Weekend","Weekday")</f>
        <v>Weekday</v>
      </c>
      <c r="K4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19" t="s">
        <v>12180</v>
      </c>
      <c r="M4319" t="s">
        <v>1516</v>
      </c>
      <c r="N4319" t="s">
        <v>65</v>
      </c>
      <c r="O4319">
        <v>20902.828659999999</v>
      </c>
      <c r="P4319">
        <v>193</v>
      </c>
      <c r="Q4319" t="s">
        <v>26</v>
      </c>
      <c r="R4319" s="1">
        <v>44960</v>
      </c>
      <c r="S4319">
        <f>WEEKDAY(Table1[[#This Row],[Discharge Date]],2)</f>
        <v>5</v>
      </c>
      <c r="T4319" t="s">
        <v>56</v>
      </c>
      <c r="U4319" t="s">
        <v>28</v>
      </c>
      <c r="V4319" t="s">
        <v>40</v>
      </c>
    </row>
    <row r="4320" spans="1:22" x14ac:dyDescent="0.35">
      <c r="A4320" t="s">
        <v>12181</v>
      </c>
      <c r="B4320">
        <v>28</v>
      </c>
      <c r="C4320" t="s">
        <v>20</v>
      </c>
      <c r="D4320" t="s">
        <v>99</v>
      </c>
      <c r="E4320" t="s">
        <v>43</v>
      </c>
      <c r="F4320" s="1">
        <v>45212</v>
      </c>
      <c r="G4320">
        <f>DAY(Table1[[#This Row],[Date of Admission]])</f>
        <v>13</v>
      </c>
      <c r="H4320" t="str">
        <f>TEXT(Table1[[#This Row],[Date of Admission]],"dddd")</f>
        <v>Friday</v>
      </c>
      <c r="I4320">
        <f>WEEKDAY(Table1[[#This Row],[Date of Admission]],2)</f>
        <v>5</v>
      </c>
      <c r="J4320" t="str">
        <f>IF(OR(Table1[[#This Row],[Weekday Number]]=6,Table1[[#This Row],[Weekday Number]]=7),"Weekend","Weekday")</f>
        <v>Weekday</v>
      </c>
      <c r="K4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0" t="s">
        <v>12182</v>
      </c>
      <c r="M4320" t="s">
        <v>12183</v>
      </c>
      <c r="N4320" t="s">
        <v>60</v>
      </c>
      <c r="O4320">
        <v>11336.192150000001</v>
      </c>
      <c r="P4320">
        <v>133</v>
      </c>
      <c r="Q4320" t="s">
        <v>37</v>
      </c>
      <c r="R4320" s="1">
        <v>45214</v>
      </c>
      <c r="S4320">
        <f>WEEKDAY(Table1[[#This Row],[Discharge Date]],2)</f>
        <v>7</v>
      </c>
      <c r="T4320" t="s">
        <v>94</v>
      </c>
      <c r="U4320" t="s">
        <v>51</v>
      </c>
      <c r="V4320" t="s">
        <v>40</v>
      </c>
    </row>
    <row r="4321" spans="1:22" x14ac:dyDescent="0.35">
      <c r="A4321" t="s">
        <v>12184</v>
      </c>
      <c r="B4321">
        <v>44</v>
      </c>
      <c r="C4321" t="s">
        <v>20</v>
      </c>
      <c r="D4321" t="s">
        <v>42</v>
      </c>
      <c r="E4321" t="s">
        <v>78</v>
      </c>
      <c r="F4321" s="1">
        <v>43661</v>
      </c>
      <c r="G4321">
        <f>DAY(Table1[[#This Row],[Date of Admission]])</f>
        <v>15</v>
      </c>
      <c r="H4321" t="str">
        <f>TEXT(Table1[[#This Row],[Date of Admission]],"dddd")</f>
        <v>Monday</v>
      </c>
      <c r="I4321">
        <f>WEEKDAY(Table1[[#This Row],[Date of Admission]],2)</f>
        <v>1</v>
      </c>
      <c r="J4321" t="str">
        <f>IF(OR(Table1[[#This Row],[Weekday Number]]=6,Table1[[#This Row],[Weekday Number]]=7),"Weekend","Weekday")</f>
        <v>Weekday</v>
      </c>
      <c r="K4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1" t="s">
        <v>12185</v>
      </c>
      <c r="M4321" t="s">
        <v>12186</v>
      </c>
      <c r="N4321" t="s">
        <v>60</v>
      </c>
      <c r="O4321">
        <v>56508.009910000001</v>
      </c>
      <c r="P4321">
        <v>202</v>
      </c>
      <c r="Q4321" t="s">
        <v>37</v>
      </c>
      <c r="R4321" s="1">
        <v>43691</v>
      </c>
      <c r="S4321">
        <f>WEEKDAY(Table1[[#This Row],[Discharge Date]],2)</f>
        <v>3</v>
      </c>
      <c r="T4321" t="s">
        <v>56</v>
      </c>
      <c r="U4321" t="s">
        <v>28</v>
      </c>
      <c r="V4321" t="s">
        <v>40</v>
      </c>
    </row>
    <row r="4322" spans="1:22" x14ac:dyDescent="0.35">
      <c r="A4322" t="s">
        <v>12187</v>
      </c>
      <c r="B4322">
        <v>18</v>
      </c>
      <c r="C4322" t="s">
        <v>20</v>
      </c>
      <c r="D4322" t="s">
        <v>239</v>
      </c>
      <c r="E4322" t="s">
        <v>33</v>
      </c>
      <c r="F4322" s="1">
        <v>43630</v>
      </c>
      <c r="G4322">
        <f>DAY(Table1[[#This Row],[Date of Admission]])</f>
        <v>14</v>
      </c>
      <c r="H4322" t="str">
        <f>TEXT(Table1[[#This Row],[Date of Admission]],"dddd")</f>
        <v>Friday</v>
      </c>
      <c r="I4322">
        <f>WEEKDAY(Table1[[#This Row],[Date of Admission]],2)</f>
        <v>5</v>
      </c>
      <c r="J4322" t="str">
        <f>IF(OR(Table1[[#This Row],[Weekday Number]]=6,Table1[[#This Row],[Weekday Number]]=7),"Weekend","Weekday")</f>
        <v>Weekday</v>
      </c>
      <c r="K4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2" t="s">
        <v>12188</v>
      </c>
      <c r="M4322" t="s">
        <v>12189</v>
      </c>
      <c r="N4322" t="s">
        <v>65</v>
      </c>
      <c r="O4322">
        <v>42053.17209</v>
      </c>
      <c r="P4322">
        <v>337</v>
      </c>
      <c r="Q4322" t="s">
        <v>37</v>
      </c>
      <c r="R4322" s="1">
        <v>43643</v>
      </c>
      <c r="S4322">
        <f>WEEKDAY(Table1[[#This Row],[Discharge Date]],2)</f>
        <v>4</v>
      </c>
      <c r="T4322" t="s">
        <v>27</v>
      </c>
      <c r="U4322" t="s">
        <v>28</v>
      </c>
      <c r="V4322" t="s">
        <v>84</v>
      </c>
    </row>
    <row r="4323" spans="1:22" x14ac:dyDescent="0.35">
      <c r="A4323" t="s">
        <v>7431</v>
      </c>
      <c r="B4323">
        <v>79</v>
      </c>
      <c r="C4323" t="s">
        <v>20</v>
      </c>
      <c r="D4323" t="s">
        <v>124</v>
      </c>
      <c r="E4323" t="s">
        <v>53</v>
      </c>
      <c r="F4323" s="1">
        <v>45211</v>
      </c>
      <c r="G4323">
        <f>DAY(Table1[[#This Row],[Date of Admission]])</f>
        <v>12</v>
      </c>
      <c r="H4323" t="str">
        <f>TEXT(Table1[[#This Row],[Date of Admission]],"dddd")</f>
        <v>Thursday</v>
      </c>
      <c r="I4323">
        <f>WEEKDAY(Table1[[#This Row],[Date of Admission]],2)</f>
        <v>4</v>
      </c>
      <c r="J4323" t="str">
        <f>IF(OR(Table1[[#This Row],[Weekday Number]]=6,Table1[[#This Row],[Weekday Number]]=7),"Weekend","Weekday")</f>
        <v>Weekday</v>
      </c>
      <c r="K4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3" t="s">
        <v>12190</v>
      </c>
      <c r="M4323" t="s">
        <v>12191</v>
      </c>
      <c r="N4323" t="s">
        <v>25</v>
      </c>
      <c r="O4323">
        <v>8760.5985440000004</v>
      </c>
      <c r="P4323">
        <v>424</v>
      </c>
      <c r="Q4323" t="s">
        <v>26</v>
      </c>
      <c r="R4323" s="1">
        <v>45216</v>
      </c>
      <c r="S4323">
        <f>WEEKDAY(Table1[[#This Row],[Discharge Date]],2)</f>
        <v>2</v>
      </c>
      <c r="T4323" t="s">
        <v>56</v>
      </c>
      <c r="U4323" t="s">
        <v>39</v>
      </c>
      <c r="V4323" t="s">
        <v>29</v>
      </c>
    </row>
    <row r="4324" spans="1:22" x14ac:dyDescent="0.35">
      <c r="A4324" t="s">
        <v>12192</v>
      </c>
      <c r="B4324">
        <v>35</v>
      </c>
      <c r="C4324" t="s">
        <v>31</v>
      </c>
      <c r="D4324" t="s">
        <v>239</v>
      </c>
      <c r="E4324" t="s">
        <v>53</v>
      </c>
      <c r="F4324" s="1">
        <v>43549</v>
      </c>
      <c r="G4324">
        <f>DAY(Table1[[#This Row],[Date of Admission]])</f>
        <v>25</v>
      </c>
      <c r="H4324" t="str">
        <f>TEXT(Table1[[#This Row],[Date of Admission]],"dddd")</f>
        <v>Monday</v>
      </c>
      <c r="I4324">
        <f>WEEKDAY(Table1[[#This Row],[Date of Admission]],2)</f>
        <v>1</v>
      </c>
      <c r="J4324" t="str">
        <f>IF(OR(Table1[[#This Row],[Weekday Number]]=6,Table1[[#This Row],[Weekday Number]]=7),"Weekend","Weekday")</f>
        <v>Weekday</v>
      </c>
      <c r="K4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4" t="s">
        <v>12193</v>
      </c>
      <c r="M4324" t="s">
        <v>12194</v>
      </c>
      <c r="N4324" t="s">
        <v>60</v>
      </c>
      <c r="O4324">
        <v>10097.72039</v>
      </c>
      <c r="P4324">
        <v>496</v>
      </c>
      <c r="Q4324" t="s">
        <v>26</v>
      </c>
      <c r="R4324" s="1">
        <v>43566</v>
      </c>
      <c r="S4324">
        <f>WEEKDAY(Table1[[#This Row],[Discharge Date]],2)</f>
        <v>4</v>
      </c>
      <c r="T4324" t="s">
        <v>27</v>
      </c>
      <c r="U4324" t="s">
        <v>51</v>
      </c>
      <c r="V4324" t="s">
        <v>40</v>
      </c>
    </row>
    <row r="4325" spans="1:22" x14ac:dyDescent="0.35">
      <c r="A4325" t="s">
        <v>3340</v>
      </c>
      <c r="B4325">
        <v>67</v>
      </c>
      <c r="C4325" t="s">
        <v>31</v>
      </c>
      <c r="D4325" t="s">
        <v>71</v>
      </c>
      <c r="E4325" t="s">
        <v>78</v>
      </c>
      <c r="F4325" s="1">
        <v>44850</v>
      </c>
      <c r="G4325">
        <f>DAY(Table1[[#This Row],[Date of Admission]])</f>
        <v>16</v>
      </c>
      <c r="H4325" t="str">
        <f>TEXT(Table1[[#This Row],[Date of Admission]],"dddd")</f>
        <v>Sunday</v>
      </c>
      <c r="I4325">
        <f>WEEKDAY(Table1[[#This Row],[Date of Admission]],2)</f>
        <v>7</v>
      </c>
      <c r="J4325" t="str">
        <f>IF(OR(Table1[[#This Row],[Weekday Number]]=6,Table1[[#This Row],[Weekday Number]]=7),"Weekend","Weekday")</f>
        <v>Weekend</v>
      </c>
      <c r="K4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5" t="s">
        <v>12195</v>
      </c>
      <c r="M4325" t="s">
        <v>12196</v>
      </c>
      <c r="N4325" t="s">
        <v>25</v>
      </c>
      <c r="O4325">
        <v>20479.008679999999</v>
      </c>
      <c r="P4325">
        <v>367</v>
      </c>
      <c r="Q4325" t="s">
        <v>37</v>
      </c>
      <c r="R4325" s="1">
        <v>44853</v>
      </c>
      <c r="S4325">
        <f>WEEKDAY(Table1[[#This Row],[Discharge Date]],2)</f>
        <v>3</v>
      </c>
      <c r="T4325" t="s">
        <v>50</v>
      </c>
      <c r="U4325" t="s">
        <v>51</v>
      </c>
      <c r="V4325" t="s">
        <v>29</v>
      </c>
    </row>
    <row r="4326" spans="1:22" x14ac:dyDescent="0.35">
      <c r="A4326" t="s">
        <v>12197</v>
      </c>
      <c r="B4326">
        <v>40</v>
      </c>
      <c r="C4326" t="s">
        <v>31</v>
      </c>
      <c r="D4326" t="s">
        <v>42</v>
      </c>
      <c r="E4326" t="s">
        <v>62</v>
      </c>
      <c r="F4326" s="1">
        <v>43873</v>
      </c>
      <c r="G4326">
        <f>DAY(Table1[[#This Row],[Date of Admission]])</f>
        <v>12</v>
      </c>
      <c r="H4326" t="str">
        <f>TEXT(Table1[[#This Row],[Date of Admission]],"dddd")</f>
        <v>Wednesday</v>
      </c>
      <c r="I4326">
        <f>WEEKDAY(Table1[[#This Row],[Date of Admission]],2)</f>
        <v>3</v>
      </c>
      <c r="J4326" t="str">
        <f>IF(OR(Table1[[#This Row],[Weekday Number]]=6,Table1[[#This Row],[Weekday Number]]=7),"Weekend","Weekday")</f>
        <v>Weekday</v>
      </c>
      <c r="K4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6" t="s">
        <v>12198</v>
      </c>
      <c r="M4326" t="s">
        <v>12199</v>
      </c>
      <c r="N4326" t="s">
        <v>65</v>
      </c>
      <c r="O4326">
        <v>22499.71788</v>
      </c>
      <c r="P4326">
        <v>370</v>
      </c>
      <c r="Q4326" t="s">
        <v>49</v>
      </c>
      <c r="R4326" s="1">
        <v>43890</v>
      </c>
      <c r="S4326">
        <f>WEEKDAY(Table1[[#This Row],[Discharge Date]],2)</f>
        <v>6</v>
      </c>
      <c r="T4326" t="s">
        <v>94</v>
      </c>
      <c r="U4326" t="s">
        <v>28</v>
      </c>
      <c r="V4326" t="s">
        <v>40</v>
      </c>
    </row>
    <row r="4327" spans="1:22" x14ac:dyDescent="0.35">
      <c r="A4327" t="s">
        <v>10111</v>
      </c>
      <c r="B4327">
        <v>42</v>
      </c>
      <c r="C4327" t="s">
        <v>20</v>
      </c>
      <c r="D4327" t="s">
        <v>239</v>
      </c>
      <c r="E4327" t="s">
        <v>22</v>
      </c>
      <c r="F4327" s="1">
        <v>44719</v>
      </c>
      <c r="G4327">
        <f>DAY(Table1[[#This Row],[Date of Admission]])</f>
        <v>7</v>
      </c>
      <c r="H4327" t="str">
        <f>TEXT(Table1[[#This Row],[Date of Admission]],"dddd")</f>
        <v>Tuesday</v>
      </c>
      <c r="I4327">
        <f>WEEKDAY(Table1[[#This Row],[Date of Admission]],2)</f>
        <v>2</v>
      </c>
      <c r="J4327" t="str">
        <f>IF(OR(Table1[[#This Row],[Weekday Number]]=6,Table1[[#This Row],[Weekday Number]]=7),"Weekend","Weekday")</f>
        <v>Weekday</v>
      </c>
      <c r="K4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7" t="s">
        <v>12200</v>
      </c>
      <c r="M4327" t="s">
        <v>12201</v>
      </c>
      <c r="N4327" t="s">
        <v>25</v>
      </c>
      <c r="O4327">
        <v>12071.494290000001</v>
      </c>
      <c r="P4327">
        <v>324</v>
      </c>
      <c r="Q4327" t="s">
        <v>49</v>
      </c>
      <c r="R4327" s="1">
        <v>44722</v>
      </c>
      <c r="S4327">
        <f>WEEKDAY(Table1[[#This Row],[Discharge Date]],2)</f>
        <v>5</v>
      </c>
      <c r="T4327" t="s">
        <v>27</v>
      </c>
      <c r="U4327" t="s">
        <v>28</v>
      </c>
      <c r="V4327" t="s">
        <v>40</v>
      </c>
    </row>
    <row r="4328" spans="1:22" x14ac:dyDescent="0.35">
      <c r="A4328" t="s">
        <v>12202</v>
      </c>
      <c r="B4328">
        <v>28</v>
      </c>
      <c r="C4328" t="s">
        <v>20</v>
      </c>
      <c r="D4328" t="s">
        <v>71</v>
      </c>
      <c r="E4328" t="s">
        <v>62</v>
      </c>
      <c r="F4328" s="1">
        <v>44494</v>
      </c>
      <c r="G4328">
        <f>DAY(Table1[[#This Row],[Date of Admission]])</f>
        <v>25</v>
      </c>
      <c r="H4328" t="str">
        <f>TEXT(Table1[[#This Row],[Date of Admission]],"dddd")</f>
        <v>Monday</v>
      </c>
      <c r="I4328">
        <f>WEEKDAY(Table1[[#This Row],[Date of Admission]],2)</f>
        <v>1</v>
      </c>
      <c r="J4328" t="str">
        <f>IF(OR(Table1[[#This Row],[Weekday Number]]=6,Table1[[#This Row],[Weekday Number]]=7),"Weekend","Weekday")</f>
        <v>Weekday</v>
      </c>
      <c r="K4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28" t="s">
        <v>12203</v>
      </c>
      <c r="M4328" t="s">
        <v>12204</v>
      </c>
      <c r="N4328" t="s">
        <v>69</v>
      </c>
      <c r="O4328">
        <v>33464.071470000003</v>
      </c>
      <c r="P4328">
        <v>237</v>
      </c>
      <c r="Q4328" t="s">
        <v>49</v>
      </c>
      <c r="R4328" s="1">
        <v>44500</v>
      </c>
      <c r="S4328">
        <f>WEEKDAY(Table1[[#This Row],[Discharge Date]],2)</f>
        <v>7</v>
      </c>
      <c r="T4328" t="s">
        <v>38</v>
      </c>
      <c r="U4328" t="s">
        <v>51</v>
      </c>
      <c r="V4328" t="s">
        <v>40</v>
      </c>
    </row>
    <row r="4329" spans="1:22" x14ac:dyDescent="0.35">
      <c r="A4329" t="s">
        <v>12205</v>
      </c>
      <c r="B4329">
        <v>31</v>
      </c>
      <c r="C4329" t="s">
        <v>31</v>
      </c>
      <c r="D4329" t="s">
        <v>239</v>
      </c>
      <c r="E4329" t="s">
        <v>33</v>
      </c>
      <c r="F4329" s="1">
        <v>44773</v>
      </c>
      <c r="G4329">
        <f>DAY(Table1[[#This Row],[Date of Admission]])</f>
        <v>31</v>
      </c>
      <c r="H4329" t="str">
        <f>TEXT(Table1[[#This Row],[Date of Admission]],"dddd")</f>
        <v>Sunday</v>
      </c>
      <c r="I4329">
        <f>WEEKDAY(Table1[[#This Row],[Date of Admission]],2)</f>
        <v>7</v>
      </c>
      <c r="J4329" t="str">
        <f>IF(OR(Table1[[#This Row],[Weekday Number]]=6,Table1[[#This Row],[Weekday Number]]=7),"Weekend","Weekday")</f>
        <v>Weekend</v>
      </c>
      <c r="K4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29" t="s">
        <v>12206</v>
      </c>
      <c r="M4329" t="s">
        <v>11120</v>
      </c>
      <c r="N4329" t="s">
        <v>65</v>
      </c>
      <c r="O4329">
        <v>1339.313484</v>
      </c>
      <c r="P4329">
        <v>231</v>
      </c>
      <c r="Q4329" t="s">
        <v>49</v>
      </c>
      <c r="R4329" s="1">
        <v>44798</v>
      </c>
      <c r="S4329">
        <f>WEEKDAY(Table1[[#This Row],[Discharge Date]],2)</f>
        <v>4</v>
      </c>
      <c r="T4329" t="s">
        <v>27</v>
      </c>
      <c r="U4329" t="s">
        <v>51</v>
      </c>
      <c r="V4329" t="s">
        <v>40</v>
      </c>
    </row>
    <row r="4330" spans="1:22" x14ac:dyDescent="0.35">
      <c r="A4330" t="s">
        <v>12207</v>
      </c>
      <c r="B4330">
        <v>62</v>
      </c>
      <c r="C4330" t="s">
        <v>31</v>
      </c>
      <c r="D4330" t="s">
        <v>99</v>
      </c>
      <c r="E4330" t="s">
        <v>53</v>
      </c>
      <c r="F4330" s="1">
        <v>45192</v>
      </c>
      <c r="G4330">
        <f>DAY(Table1[[#This Row],[Date of Admission]])</f>
        <v>23</v>
      </c>
      <c r="H4330" t="str">
        <f>TEXT(Table1[[#This Row],[Date of Admission]],"dddd")</f>
        <v>Saturday</v>
      </c>
      <c r="I4330">
        <f>WEEKDAY(Table1[[#This Row],[Date of Admission]],2)</f>
        <v>6</v>
      </c>
      <c r="J4330" t="str">
        <f>IF(OR(Table1[[#This Row],[Weekday Number]]=6,Table1[[#This Row],[Weekday Number]]=7),"Weekend","Weekday")</f>
        <v>Weekend</v>
      </c>
      <c r="K4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0" t="s">
        <v>12208</v>
      </c>
      <c r="M4330" t="s">
        <v>12209</v>
      </c>
      <c r="N4330" t="s">
        <v>69</v>
      </c>
      <c r="O4330">
        <v>18390.048589999999</v>
      </c>
      <c r="P4330">
        <v>279</v>
      </c>
      <c r="Q4330" t="s">
        <v>49</v>
      </c>
      <c r="R4330" s="1">
        <v>45193</v>
      </c>
      <c r="S4330">
        <f>WEEKDAY(Table1[[#This Row],[Discharge Date]],2)</f>
        <v>7</v>
      </c>
      <c r="T4330" t="s">
        <v>50</v>
      </c>
      <c r="U4330" t="s">
        <v>39</v>
      </c>
      <c r="V4330" t="s">
        <v>40</v>
      </c>
    </row>
    <row r="4331" spans="1:22" x14ac:dyDescent="0.35">
      <c r="A4331" t="s">
        <v>12210</v>
      </c>
      <c r="B4331">
        <v>42</v>
      </c>
      <c r="C4331" t="s">
        <v>31</v>
      </c>
      <c r="D4331" t="s">
        <v>21</v>
      </c>
      <c r="E4331" t="s">
        <v>22</v>
      </c>
      <c r="F4331" s="1">
        <v>44584</v>
      </c>
      <c r="G4331">
        <f>DAY(Table1[[#This Row],[Date of Admission]])</f>
        <v>23</v>
      </c>
      <c r="H4331" t="str">
        <f>TEXT(Table1[[#This Row],[Date of Admission]],"dddd")</f>
        <v>Sunday</v>
      </c>
      <c r="I4331">
        <f>WEEKDAY(Table1[[#This Row],[Date of Admission]],2)</f>
        <v>7</v>
      </c>
      <c r="J4331" t="str">
        <f>IF(OR(Table1[[#This Row],[Weekday Number]]=6,Table1[[#This Row],[Weekday Number]]=7),"Weekend","Weekday")</f>
        <v>Weekend</v>
      </c>
      <c r="K4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1" t="s">
        <v>12211</v>
      </c>
      <c r="M4331" t="s">
        <v>12212</v>
      </c>
      <c r="N4331" t="s">
        <v>69</v>
      </c>
      <c r="O4331">
        <v>42130.630299999997</v>
      </c>
      <c r="P4331">
        <v>431</v>
      </c>
      <c r="Q4331" t="s">
        <v>49</v>
      </c>
      <c r="R4331" s="1">
        <v>44603</v>
      </c>
      <c r="S4331">
        <f>WEEKDAY(Table1[[#This Row],[Discharge Date]],2)</f>
        <v>5</v>
      </c>
      <c r="T4331" t="s">
        <v>27</v>
      </c>
      <c r="U4331" t="s">
        <v>51</v>
      </c>
      <c r="V4331" t="s">
        <v>40</v>
      </c>
    </row>
    <row r="4332" spans="1:22" x14ac:dyDescent="0.35">
      <c r="A4332" t="s">
        <v>12213</v>
      </c>
      <c r="B4332">
        <v>81</v>
      </c>
      <c r="C4332" t="s">
        <v>31</v>
      </c>
      <c r="D4332" t="s">
        <v>99</v>
      </c>
      <c r="E4332" t="s">
        <v>78</v>
      </c>
      <c r="F4332" s="1">
        <v>43631</v>
      </c>
      <c r="G4332">
        <f>DAY(Table1[[#This Row],[Date of Admission]])</f>
        <v>15</v>
      </c>
      <c r="H4332" t="str">
        <f>TEXT(Table1[[#This Row],[Date of Admission]],"dddd")</f>
        <v>Saturday</v>
      </c>
      <c r="I4332">
        <f>WEEKDAY(Table1[[#This Row],[Date of Admission]],2)</f>
        <v>6</v>
      </c>
      <c r="J4332" t="str">
        <f>IF(OR(Table1[[#This Row],[Weekday Number]]=6,Table1[[#This Row],[Weekday Number]]=7),"Weekend","Weekday")</f>
        <v>Weekend</v>
      </c>
      <c r="K4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2" t="s">
        <v>12214</v>
      </c>
      <c r="M4332" t="s">
        <v>12215</v>
      </c>
      <c r="N4332" t="s">
        <v>25</v>
      </c>
      <c r="O4332">
        <v>52849.570370000001</v>
      </c>
      <c r="P4332">
        <v>250</v>
      </c>
      <c r="Q4332" t="s">
        <v>37</v>
      </c>
      <c r="R4332" s="1">
        <v>43647</v>
      </c>
      <c r="S4332">
        <f>WEEKDAY(Table1[[#This Row],[Discharge Date]],2)</f>
        <v>1</v>
      </c>
      <c r="T4332" t="s">
        <v>94</v>
      </c>
      <c r="U4332" t="s">
        <v>51</v>
      </c>
      <c r="V4332" t="s">
        <v>29</v>
      </c>
    </row>
    <row r="4333" spans="1:22" x14ac:dyDescent="0.35">
      <c r="A4333" t="s">
        <v>12216</v>
      </c>
      <c r="B4333">
        <v>46</v>
      </c>
      <c r="C4333" t="s">
        <v>31</v>
      </c>
      <c r="D4333" t="s">
        <v>71</v>
      </c>
      <c r="E4333" t="s">
        <v>43</v>
      </c>
      <c r="F4333" s="1">
        <v>44023</v>
      </c>
      <c r="G4333">
        <f>DAY(Table1[[#This Row],[Date of Admission]])</f>
        <v>11</v>
      </c>
      <c r="H4333" t="str">
        <f>TEXT(Table1[[#This Row],[Date of Admission]],"dddd")</f>
        <v>Saturday</v>
      </c>
      <c r="I4333">
        <f>WEEKDAY(Table1[[#This Row],[Date of Admission]],2)</f>
        <v>6</v>
      </c>
      <c r="J4333" t="str">
        <f>IF(OR(Table1[[#This Row],[Weekday Number]]=6,Table1[[#This Row],[Weekday Number]]=7),"Weekend","Weekday")</f>
        <v>Weekend</v>
      </c>
      <c r="K4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3" t="s">
        <v>12217</v>
      </c>
      <c r="M4333" t="s">
        <v>12218</v>
      </c>
      <c r="N4333" t="s">
        <v>69</v>
      </c>
      <c r="O4333">
        <v>1813.7280989999999</v>
      </c>
      <c r="P4333">
        <v>270</v>
      </c>
      <c r="Q4333" t="s">
        <v>37</v>
      </c>
      <c r="R4333" s="1">
        <v>44042</v>
      </c>
      <c r="S4333">
        <f>WEEKDAY(Table1[[#This Row],[Discharge Date]],2)</f>
        <v>4</v>
      </c>
      <c r="T4333" t="s">
        <v>56</v>
      </c>
      <c r="U4333" t="s">
        <v>39</v>
      </c>
      <c r="V4333" t="s">
        <v>40</v>
      </c>
    </row>
    <row r="4334" spans="1:22" x14ac:dyDescent="0.35">
      <c r="A4334" t="s">
        <v>12219</v>
      </c>
      <c r="B4334">
        <v>64</v>
      </c>
      <c r="C4334" t="s">
        <v>20</v>
      </c>
      <c r="D4334" t="s">
        <v>42</v>
      </c>
      <c r="E4334" t="s">
        <v>22</v>
      </c>
      <c r="F4334" s="1">
        <v>44289</v>
      </c>
      <c r="G4334">
        <f>DAY(Table1[[#This Row],[Date of Admission]])</f>
        <v>3</v>
      </c>
      <c r="H4334" t="str">
        <f>TEXT(Table1[[#This Row],[Date of Admission]],"dddd")</f>
        <v>Saturday</v>
      </c>
      <c r="I4334">
        <f>WEEKDAY(Table1[[#This Row],[Date of Admission]],2)</f>
        <v>6</v>
      </c>
      <c r="J4334" t="str">
        <f>IF(OR(Table1[[#This Row],[Weekday Number]]=6,Table1[[#This Row],[Weekday Number]]=7),"Weekend","Weekday")</f>
        <v>Weekend</v>
      </c>
      <c r="K4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334" t="s">
        <v>12220</v>
      </c>
      <c r="M4334" t="s">
        <v>12221</v>
      </c>
      <c r="N4334" t="s">
        <v>25</v>
      </c>
      <c r="O4334">
        <v>22714.936160000001</v>
      </c>
      <c r="P4334">
        <v>273</v>
      </c>
      <c r="Q4334" t="s">
        <v>49</v>
      </c>
      <c r="R4334" s="1">
        <v>44314</v>
      </c>
      <c r="S4334">
        <f>WEEKDAY(Table1[[#This Row],[Discharge Date]],2)</f>
        <v>3</v>
      </c>
      <c r="T4334" t="s">
        <v>27</v>
      </c>
      <c r="U4334" t="s">
        <v>51</v>
      </c>
      <c r="V4334" t="s">
        <v>40</v>
      </c>
    </row>
    <row r="4335" spans="1:22" x14ac:dyDescent="0.35">
      <c r="A4335" t="s">
        <v>12222</v>
      </c>
      <c r="B4335">
        <v>73</v>
      </c>
      <c r="C4335" t="s">
        <v>31</v>
      </c>
      <c r="D4335" t="s">
        <v>124</v>
      </c>
      <c r="E4335" t="s">
        <v>78</v>
      </c>
      <c r="F4335" s="1">
        <v>43636</v>
      </c>
      <c r="G4335">
        <f>DAY(Table1[[#This Row],[Date of Admission]])</f>
        <v>20</v>
      </c>
      <c r="H4335" t="str">
        <f>TEXT(Table1[[#This Row],[Date of Admission]],"dddd")</f>
        <v>Thursday</v>
      </c>
      <c r="I4335">
        <f>WEEKDAY(Table1[[#This Row],[Date of Admission]],2)</f>
        <v>4</v>
      </c>
      <c r="J4335" t="str">
        <f>IF(OR(Table1[[#This Row],[Weekday Number]]=6,Table1[[#This Row],[Weekday Number]]=7),"Weekend","Weekday")</f>
        <v>Weekday</v>
      </c>
      <c r="K4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5" t="s">
        <v>12223</v>
      </c>
      <c r="M4335" t="s">
        <v>12224</v>
      </c>
      <c r="N4335" t="s">
        <v>25</v>
      </c>
      <c r="O4335">
        <v>10095.797280000001</v>
      </c>
      <c r="P4335">
        <v>140</v>
      </c>
      <c r="Q4335" t="s">
        <v>37</v>
      </c>
      <c r="R4335" s="1">
        <v>43653</v>
      </c>
      <c r="S4335">
        <f>WEEKDAY(Table1[[#This Row],[Discharge Date]],2)</f>
        <v>7</v>
      </c>
      <c r="T4335" t="s">
        <v>38</v>
      </c>
      <c r="U4335" t="s">
        <v>51</v>
      </c>
      <c r="V4335" t="s">
        <v>29</v>
      </c>
    </row>
    <row r="4336" spans="1:22" x14ac:dyDescent="0.35">
      <c r="A4336" t="s">
        <v>12225</v>
      </c>
      <c r="B4336">
        <v>18</v>
      </c>
      <c r="C4336" t="s">
        <v>20</v>
      </c>
      <c r="D4336" t="s">
        <v>57</v>
      </c>
      <c r="E4336" t="s">
        <v>43</v>
      </c>
      <c r="F4336" s="1">
        <v>44245</v>
      </c>
      <c r="G4336">
        <f>DAY(Table1[[#This Row],[Date of Admission]])</f>
        <v>18</v>
      </c>
      <c r="H4336" t="str">
        <f>TEXT(Table1[[#This Row],[Date of Admission]],"dddd")</f>
        <v>Thursday</v>
      </c>
      <c r="I4336">
        <f>WEEKDAY(Table1[[#This Row],[Date of Admission]],2)</f>
        <v>4</v>
      </c>
      <c r="J4336" t="str">
        <f>IF(OR(Table1[[#This Row],[Weekday Number]]=6,Table1[[#This Row],[Weekday Number]]=7),"Weekend","Weekday")</f>
        <v>Weekday</v>
      </c>
      <c r="K4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6" t="s">
        <v>12226</v>
      </c>
      <c r="M4336" t="s">
        <v>12227</v>
      </c>
      <c r="N4336" t="s">
        <v>60</v>
      </c>
      <c r="O4336">
        <v>21317.498820000001</v>
      </c>
      <c r="P4336">
        <v>163</v>
      </c>
      <c r="Q4336" t="s">
        <v>49</v>
      </c>
      <c r="R4336" s="1">
        <v>44262</v>
      </c>
      <c r="S4336">
        <f>WEEKDAY(Table1[[#This Row],[Discharge Date]],2)</f>
        <v>7</v>
      </c>
      <c r="T4336" t="s">
        <v>38</v>
      </c>
      <c r="U4336" t="s">
        <v>39</v>
      </c>
      <c r="V4336" t="s">
        <v>84</v>
      </c>
    </row>
    <row r="4337" spans="1:22" x14ac:dyDescent="0.35">
      <c r="A4337" t="s">
        <v>12228</v>
      </c>
      <c r="B4337">
        <v>50</v>
      </c>
      <c r="C4337" t="s">
        <v>31</v>
      </c>
      <c r="D4337" t="s">
        <v>21</v>
      </c>
      <c r="E4337" t="s">
        <v>78</v>
      </c>
      <c r="F4337" s="1">
        <v>44054</v>
      </c>
      <c r="G4337">
        <f>DAY(Table1[[#This Row],[Date of Admission]])</f>
        <v>11</v>
      </c>
      <c r="H4337" t="str">
        <f>TEXT(Table1[[#This Row],[Date of Admission]],"dddd")</f>
        <v>Tuesday</v>
      </c>
      <c r="I4337">
        <f>WEEKDAY(Table1[[#This Row],[Date of Admission]],2)</f>
        <v>2</v>
      </c>
      <c r="J4337" t="str">
        <f>IF(OR(Table1[[#This Row],[Weekday Number]]=6,Table1[[#This Row],[Weekday Number]]=7),"Weekend","Weekday")</f>
        <v>Weekday</v>
      </c>
      <c r="K4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7" t="s">
        <v>12229</v>
      </c>
      <c r="M4337" t="s">
        <v>12230</v>
      </c>
      <c r="N4337" t="s">
        <v>65</v>
      </c>
      <c r="O4337">
        <v>68934.262900000002</v>
      </c>
      <c r="P4337">
        <v>472</v>
      </c>
      <c r="Q4337" t="s">
        <v>37</v>
      </c>
      <c r="R4337" s="1">
        <v>44060</v>
      </c>
      <c r="S4337">
        <f>WEEKDAY(Table1[[#This Row],[Discharge Date]],2)</f>
        <v>1</v>
      </c>
      <c r="T4337" t="s">
        <v>94</v>
      </c>
      <c r="U4337" t="s">
        <v>28</v>
      </c>
      <c r="V4337" t="s">
        <v>40</v>
      </c>
    </row>
    <row r="4338" spans="1:22" x14ac:dyDescent="0.35">
      <c r="A4338" t="s">
        <v>7350</v>
      </c>
      <c r="B4338">
        <v>55</v>
      </c>
      <c r="C4338" t="s">
        <v>31</v>
      </c>
      <c r="D4338" t="s">
        <v>42</v>
      </c>
      <c r="E4338" t="s">
        <v>62</v>
      </c>
      <c r="F4338" s="1">
        <v>45032</v>
      </c>
      <c r="G4338">
        <f>DAY(Table1[[#This Row],[Date of Admission]])</f>
        <v>16</v>
      </c>
      <c r="H4338" t="str">
        <f>TEXT(Table1[[#This Row],[Date of Admission]],"dddd")</f>
        <v>Sunday</v>
      </c>
      <c r="I4338">
        <f>WEEKDAY(Table1[[#This Row],[Date of Admission]],2)</f>
        <v>7</v>
      </c>
      <c r="J4338" t="str">
        <f>IF(OR(Table1[[#This Row],[Weekday Number]]=6,Table1[[#This Row],[Weekday Number]]=7),"Weekend","Weekday")</f>
        <v>Weekend</v>
      </c>
      <c r="K4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8" t="s">
        <v>12231</v>
      </c>
      <c r="M4338" t="s">
        <v>12232</v>
      </c>
      <c r="N4338" t="s">
        <v>25</v>
      </c>
      <c r="O4338">
        <v>16065.369780000001</v>
      </c>
      <c r="P4338">
        <v>190</v>
      </c>
      <c r="Q4338" t="s">
        <v>37</v>
      </c>
      <c r="R4338" s="1">
        <v>45042</v>
      </c>
      <c r="S4338">
        <f>WEEKDAY(Table1[[#This Row],[Discharge Date]],2)</f>
        <v>3</v>
      </c>
      <c r="T4338" t="s">
        <v>38</v>
      </c>
      <c r="U4338" t="s">
        <v>51</v>
      </c>
      <c r="V4338" t="s">
        <v>40</v>
      </c>
    </row>
    <row r="4339" spans="1:22" x14ac:dyDescent="0.35">
      <c r="A4339" t="s">
        <v>12233</v>
      </c>
      <c r="B4339">
        <v>83</v>
      </c>
      <c r="C4339" t="s">
        <v>31</v>
      </c>
      <c r="D4339" t="s">
        <v>32</v>
      </c>
      <c r="E4339" t="s">
        <v>53</v>
      </c>
      <c r="F4339" s="1">
        <v>45190</v>
      </c>
      <c r="G4339">
        <f>DAY(Table1[[#This Row],[Date of Admission]])</f>
        <v>21</v>
      </c>
      <c r="H4339" t="str">
        <f>TEXT(Table1[[#This Row],[Date of Admission]],"dddd")</f>
        <v>Thursday</v>
      </c>
      <c r="I4339">
        <f>WEEKDAY(Table1[[#This Row],[Date of Admission]],2)</f>
        <v>4</v>
      </c>
      <c r="J4339" t="str">
        <f>IF(OR(Table1[[#This Row],[Weekday Number]]=6,Table1[[#This Row],[Weekday Number]]=7),"Weekend","Weekday")</f>
        <v>Weekday</v>
      </c>
      <c r="K4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39" t="s">
        <v>12234</v>
      </c>
      <c r="M4339" t="s">
        <v>12235</v>
      </c>
      <c r="N4339" t="s">
        <v>25</v>
      </c>
      <c r="O4339">
        <v>25946.691760000002</v>
      </c>
      <c r="P4339">
        <v>289</v>
      </c>
      <c r="Q4339" t="s">
        <v>49</v>
      </c>
      <c r="R4339" s="1">
        <v>45213</v>
      </c>
      <c r="S4339">
        <f>WEEKDAY(Table1[[#This Row],[Discharge Date]],2)</f>
        <v>6</v>
      </c>
      <c r="T4339" t="s">
        <v>27</v>
      </c>
      <c r="U4339" t="s">
        <v>39</v>
      </c>
      <c r="V4339" t="s">
        <v>29</v>
      </c>
    </row>
    <row r="4340" spans="1:22" x14ac:dyDescent="0.35">
      <c r="A4340" t="s">
        <v>12236</v>
      </c>
      <c r="B4340">
        <v>46</v>
      </c>
      <c r="C4340" t="s">
        <v>31</v>
      </c>
      <c r="D4340" t="s">
        <v>99</v>
      </c>
      <c r="E4340" t="s">
        <v>43</v>
      </c>
      <c r="F4340" s="1">
        <v>43471</v>
      </c>
      <c r="G4340">
        <f>DAY(Table1[[#This Row],[Date of Admission]])</f>
        <v>6</v>
      </c>
      <c r="H4340" t="str">
        <f>TEXT(Table1[[#This Row],[Date of Admission]],"dddd")</f>
        <v>Sunday</v>
      </c>
      <c r="I4340">
        <f>WEEKDAY(Table1[[#This Row],[Date of Admission]],2)</f>
        <v>7</v>
      </c>
      <c r="J4340" t="str">
        <f>IF(OR(Table1[[#This Row],[Weekday Number]]=6,Table1[[#This Row],[Weekday Number]]=7),"Weekend","Weekday")</f>
        <v>Weekend</v>
      </c>
      <c r="K4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0" t="s">
        <v>12237</v>
      </c>
      <c r="M4340" t="s">
        <v>12238</v>
      </c>
      <c r="N4340" t="s">
        <v>25</v>
      </c>
      <c r="O4340">
        <v>6354.0228479999996</v>
      </c>
      <c r="P4340">
        <v>210</v>
      </c>
      <c r="Q4340" t="s">
        <v>49</v>
      </c>
      <c r="R4340" s="1">
        <v>43495</v>
      </c>
      <c r="S4340">
        <f>WEEKDAY(Table1[[#This Row],[Discharge Date]],2)</f>
        <v>3</v>
      </c>
      <c r="T4340" t="s">
        <v>27</v>
      </c>
      <c r="U4340" t="s">
        <v>39</v>
      </c>
      <c r="V4340" t="s">
        <v>40</v>
      </c>
    </row>
    <row r="4341" spans="1:22" x14ac:dyDescent="0.35">
      <c r="A4341" t="s">
        <v>12239</v>
      </c>
      <c r="B4341">
        <v>21</v>
      </c>
      <c r="C4341" t="s">
        <v>20</v>
      </c>
      <c r="D4341" t="s">
        <v>21</v>
      </c>
      <c r="E4341" t="s">
        <v>33</v>
      </c>
      <c r="F4341" s="1">
        <v>44488</v>
      </c>
      <c r="G4341">
        <f>DAY(Table1[[#This Row],[Date of Admission]])</f>
        <v>19</v>
      </c>
      <c r="H4341" t="str">
        <f>TEXT(Table1[[#This Row],[Date of Admission]],"dddd")</f>
        <v>Tuesday</v>
      </c>
      <c r="I4341">
        <f>WEEKDAY(Table1[[#This Row],[Date of Admission]],2)</f>
        <v>2</v>
      </c>
      <c r="J4341" t="str">
        <f>IF(OR(Table1[[#This Row],[Weekday Number]]=6,Table1[[#This Row],[Weekday Number]]=7),"Weekend","Weekday")</f>
        <v>Weekday</v>
      </c>
      <c r="K4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1" t="s">
        <v>12240</v>
      </c>
      <c r="M4341" t="s">
        <v>12241</v>
      </c>
      <c r="N4341" t="s">
        <v>36</v>
      </c>
      <c r="O4341">
        <v>32137.362069999999</v>
      </c>
      <c r="P4341">
        <v>263</v>
      </c>
      <c r="Q4341" t="s">
        <v>49</v>
      </c>
      <c r="R4341" s="1">
        <v>44515</v>
      </c>
      <c r="S4341">
        <f>WEEKDAY(Table1[[#This Row],[Discharge Date]],2)</f>
        <v>1</v>
      </c>
      <c r="T4341" t="s">
        <v>50</v>
      </c>
      <c r="U4341" t="s">
        <v>51</v>
      </c>
      <c r="V4341" t="s">
        <v>84</v>
      </c>
    </row>
    <row r="4342" spans="1:22" x14ac:dyDescent="0.35">
      <c r="A4342" t="s">
        <v>12242</v>
      </c>
      <c r="B4342">
        <v>23</v>
      </c>
      <c r="C4342" t="s">
        <v>31</v>
      </c>
      <c r="D4342" t="s">
        <v>239</v>
      </c>
      <c r="E4342" t="s">
        <v>78</v>
      </c>
      <c r="F4342" s="1">
        <v>44162</v>
      </c>
      <c r="G4342">
        <f>DAY(Table1[[#This Row],[Date of Admission]])</f>
        <v>27</v>
      </c>
      <c r="H4342" t="str">
        <f>TEXT(Table1[[#This Row],[Date of Admission]],"dddd")</f>
        <v>Friday</v>
      </c>
      <c r="I4342">
        <f>WEEKDAY(Table1[[#This Row],[Date of Admission]],2)</f>
        <v>5</v>
      </c>
      <c r="J4342" t="str">
        <f>IF(OR(Table1[[#This Row],[Weekday Number]]=6,Table1[[#This Row],[Weekday Number]]=7),"Weekend","Weekday")</f>
        <v>Weekday</v>
      </c>
      <c r="K4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42" t="s">
        <v>12243</v>
      </c>
      <c r="M4342" t="s">
        <v>12244</v>
      </c>
      <c r="N4342" t="s">
        <v>69</v>
      </c>
      <c r="O4342">
        <v>63282.160380000001</v>
      </c>
      <c r="P4342">
        <v>115</v>
      </c>
      <c r="Q4342" t="s">
        <v>37</v>
      </c>
      <c r="R4342" s="1">
        <v>44164</v>
      </c>
      <c r="S4342">
        <f>WEEKDAY(Table1[[#This Row],[Discharge Date]],2)</f>
        <v>7</v>
      </c>
      <c r="T4342" t="s">
        <v>56</v>
      </c>
      <c r="U4342" t="s">
        <v>39</v>
      </c>
      <c r="V4342" t="s">
        <v>84</v>
      </c>
    </row>
    <row r="4343" spans="1:22" x14ac:dyDescent="0.35">
      <c r="A4343" t="s">
        <v>12245</v>
      </c>
      <c r="B4343">
        <v>40</v>
      </c>
      <c r="C4343" t="s">
        <v>20</v>
      </c>
      <c r="D4343" t="s">
        <v>99</v>
      </c>
      <c r="E4343" t="s">
        <v>62</v>
      </c>
      <c r="F4343" s="1">
        <v>43636</v>
      </c>
      <c r="G4343">
        <f>DAY(Table1[[#This Row],[Date of Admission]])</f>
        <v>20</v>
      </c>
      <c r="H4343" t="str">
        <f>TEXT(Table1[[#This Row],[Date of Admission]],"dddd")</f>
        <v>Thursday</v>
      </c>
      <c r="I4343">
        <f>WEEKDAY(Table1[[#This Row],[Date of Admission]],2)</f>
        <v>4</v>
      </c>
      <c r="J4343" t="str">
        <f>IF(OR(Table1[[#This Row],[Weekday Number]]=6,Table1[[#This Row],[Weekday Number]]=7),"Weekend","Weekday")</f>
        <v>Weekday</v>
      </c>
      <c r="K4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3" t="s">
        <v>12246</v>
      </c>
      <c r="M4343" t="s">
        <v>12247</v>
      </c>
      <c r="N4343" t="s">
        <v>69</v>
      </c>
      <c r="O4343">
        <v>15587.30659</v>
      </c>
      <c r="P4343">
        <v>295</v>
      </c>
      <c r="Q4343" t="s">
        <v>37</v>
      </c>
      <c r="R4343" s="1">
        <v>43662</v>
      </c>
      <c r="S4343">
        <f>WEEKDAY(Table1[[#This Row],[Discharge Date]],2)</f>
        <v>2</v>
      </c>
      <c r="T4343" t="s">
        <v>50</v>
      </c>
      <c r="U4343" t="s">
        <v>51</v>
      </c>
      <c r="V4343" t="s">
        <v>40</v>
      </c>
    </row>
    <row r="4344" spans="1:22" x14ac:dyDescent="0.35">
      <c r="A4344" t="s">
        <v>12248</v>
      </c>
      <c r="B4344">
        <v>57</v>
      </c>
      <c r="C4344" t="s">
        <v>20</v>
      </c>
      <c r="D4344" t="s">
        <v>239</v>
      </c>
      <c r="E4344" t="s">
        <v>78</v>
      </c>
      <c r="F4344" s="1">
        <v>44513</v>
      </c>
      <c r="G4344">
        <f>DAY(Table1[[#This Row],[Date of Admission]])</f>
        <v>13</v>
      </c>
      <c r="H4344" t="str">
        <f>TEXT(Table1[[#This Row],[Date of Admission]],"dddd")</f>
        <v>Saturday</v>
      </c>
      <c r="I4344">
        <f>WEEKDAY(Table1[[#This Row],[Date of Admission]],2)</f>
        <v>6</v>
      </c>
      <c r="J4344" t="str">
        <f>IF(OR(Table1[[#This Row],[Weekday Number]]=6,Table1[[#This Row],[Weekday Number]]=7),"Weekend","Weekday")</f>
        <v>Weekend</v>
      </c>
      <c r="K4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4" t="s">
        <v>12249</v>
      </c>
      <c r="M4344" t="s">
        <v>12250</v>
      </c>
      <c r="N4344" t="s">
        <v>60</v>
      </c>
      <c r="O4344">
        <v>40977.026919999997</v>
      </c>
      <c r="P4344">
        <v>189</v>
      </c>
      <c r="Q4344" t="s">
        <v>37</v>
      </c>
      <c r="R4344" s="1">
        <v>44537</v>
      </c>
      <c r="S4344">
        <f>WEEKDAY(Table1[[#This Row],[Discharge Date]],2)</f>
        <v>2</v>
      </c>
      <c r="T4344" t="s">
        <v>94</v>
      </c>
      <c r="U4344" t="s">
        <v>51</v>
      </c>
      <c r="V4344" t="s">
        <v>40</v>
      </c>
    </row>
    <row r="4345" spans="1:22" x14ac:dyDescent="0.35">
      <c r="A4345" t="s">
        <v>12251</v>
      </c>
      <c r="B4345">
        <v>76</v>
      </c>
      <c r="C4345" t="s">
        <v>31</v>
      </c>
      <c r="D4345" t="s">
        <v>42</v>
      </c>
      <c r="E4345" t="s">
        <v>78</v>
      </c>
      <c r="F4345" s="1">
        <v>44366</v>
      </c>
      <c r="G4345">
        <f>DAY(Table1[[#This Row],[Date of Admission]])</f>
        <v>19</v>
      </c>
      <c r="H4345" t="str">
        <f>TEXT(Table1[[#This Row],[Date of Admission]],"dddd")</f>
        <v>Saturday</v>
      </c>
      <c r="I4345">
        <f>WEEKDAY(Table1[[#This Row],[Date of Admission]],2)</f>
        <v>6</v>
      </c>
      <c r="J4345" t="str">
        <f>IF(OR(Table1[[#This Row],[Weekday Number]]=6,Table1[[#This Row],[Weekday Number]]=7),"Weekend","Weekday")</f>
        <v>Weekend</v>
      </c>
      <c r="K4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5" t="s">
        <v>12252</v>
      </c>
      <c r="M4345" t="s">
        <v>12253</v>
      </c>
      <c r="N4345" t="s">
        <v>25</v>
      </c>
      <c r="O4345">
        <v>34621.66289</v>
      </c>
      <c r="P4345">
        <v>467</v>
      </c>
      <c r="Q4345" t="s">
        <v>37</v>
      </c>
      <c r="R4345" s="1">
        <v>44395</v>
      </c>
      <c r="S4345">
        <f>WEEKDAY(Table1[[#This Row],[Discharge Date]],2)</f>
        <v>7</v>
      </c>
      <c r="T4345" t="s">
        <v>27</v>
      </c>
      <c r="U4345" t="s">
        <v>39</v>
      </c>
      <c r="V4345" t="s">
        <v>29</v>
      </c>
    </row>
    <row r="4346" spans="1:22" x14ac:dyDescent="0.35">
      <c r="A4346" t="s">
        <v>12254</v>
      </c>
      <c r="B4346">
        <v>81</v>
      </c>
      <c r="C4346" t="s">
        <v>31</v>
      </c>
      <c r="D4346" t="s">
        <v>57</v>
      </c>
      <c r="E4346" t="s">
        <v>22</v>
      </c>
      <c r="F4346" s="1">
        <v>45079</v>
      </c>
      <c r="G4346">
        <f>DAY(Table1[[#This Row],[Date of Admission]])</f>
        <v>2</v>
      </c>
      <c r="H4346" t="str">
        <f>TEXT(Table1[[#This Row],[Date of Admission]],"dddd")</f>
        <v>Friday</v>
      </c>
      <c r="I4346">
        <f>WEEKDAY(Table1[[#This Row],[Date of Admission]],2)</f>
        <v>5</v>
      </c>
      <c r="J4346" t="str">
        <f>IF(OR(Table1[[#This Row],[Weekday Number]]=6,Table1[[#This Row],[Weekday Number]]=7),"Weekend","Weekday")</f>
        <v>Weekday</v>
      </c>
      <c r="K4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346" t="s">
        <v>12255</v>
      </c>
      <c r="M4346" t="s">
        <v>12256</v>
      </c>
      <c r="N4346" t="s">
        <v>25</v>
      </c>
      <c r="O4346">
        <v>8691.0332579999995</v>
      </c>
      <c r="P4346">
        <v>289</v>
      </c>
      <c r="Q4346" t="s">
        <v>49</v>
      </c>
      <c r="R4346" s="1">
        <v>45089</v>
      </c>
      <c r="S4346">
        <f>WEEKDAY(Table1[[#This Row],[Discharge Date]],2)</f>
        <v>1</v>
      </c>
      <c r="T4346" t="s">
        <v>56</v>
      </c>
      <c r="U4346" t="s">
        <v>39</v>
      </c>
      <c r="V4346" t="s">
        <v>29</v>
      </c>
    </row>
    <row r="4347" spans="1:22" x14ac:dyDescent="0.35">
      <c r="A4347" t="s">
        <v>12257</v>
      </c>
      <c r="B4347">
        <v>36</v>
      </c>
      <c r="C4347" t="s">
        <v>20</v>
      </c>
      <c r="D4347" t="s">
        <v>57</v>
      </c>
      <c r="E4347" t="s">
        <v>43</v>
      </c>
      <c r="F4347" s="1">
        <v>43504</v>
      </c>
      <c r="G4347">
        <f>DAY(Table1[[#This Row],[Date of Admission]])</f>
        <v>8</v>
      </c>
      <c r="H4347" t="str">
        <f>TEXT(Table1[[#This Row],[Date of Admission]],"dddd")</f>
        <v>Friday</v>
      </c>
      <c r="I4347">
        <f>WEEKDAY(Table1[[#This Row],[Date of Admission]],2)</f>
        <v>5</v>
      </c>
      <c r="J4347" t="str">
        <f>IF(OR(Table1[[#This Row],[Weekday Number]]=6,Table1[[#This Row],[Weekday Number]]=7),"Weekend","Weekday")</f>
        <v>Weekday</v>
      </c>
      <c r="K4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7" t="s">
        <v>12258</v>
      </c>
      <c r="M4347" t="s">
        <v>12259</v>
      </c>
      <c r="N4347" t="s">
        <v>69</v>
      </c>
      <c r="O4347">
        <v>19797.644319999999</v>
      </c>
      <c r="P4347">
        <v>265</v>
      </c>
      <c r="Q4347" t="s">
        <v>26</v>
      </c>
      <c r="R4347" s="1">
        <v>43518</v>
      </c>
      <c r="S4347">
        <f>WEEKDAY(Table1[[#This Row],[Discharge Date]],2)</f>
        <v>5</v>
      </c>
      <c r="T4347" t="s">
        <v>38</v>
      </c>
      <c r="U4347" t="s">
        <v>51</v>
      </c>
      <c r="V4347" t="s">
        <v>40</v>
      </c>
    </row>
    <row r="4348" spans="1:22" x14ac:dyDescent="0.35">
      <c r="A4348" t="s">
        <v>12260</v>
      </c>
      <c r="B4348">
        <v>40</v>
      </c>
      <c r="C4348" t="s">
        <v>20</v>
      </c>
      <c r="D4348" t="s">
        <v>21</v>
      </c>
      <c r="E4348" t="s">
        <v>22</v>
      </c>
      <c r="F4348" s="1">
        <v>44217</v>
      </c>
      <c r="G4348">
        <f>DAY(Table1[[#This Row],[Date of Admission]])</f>
        <v>21</v>
      </c>
      <c r="H4348" t="str">
        <f>TEXT(Table1[[#This Row],[Date of Admission]],"dddd")</f>
        <v>Thursday</v>
      </c>
      <c r="I4348">
        <f>WEEKDAY(Table1[[#This Row],[Date of Admission]],2)</f>
        <v>4</v>
      </c>
      <c r="J4348" t="str">
        <f>IF(OR(Table1[[#This Row],[Weekday Number]]=6,Table1[[#This Row],[Weekday Number]]=7),"Weekend","Weekday")</f>
        <v>Weekday</v>
      </c>
      <c r="K4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8" t="s">
        <v>12261</v>
      </c>
      <c r="M4348" t="s">
        <v>12262</v>
      </c>
      <c r="N4348" t="s">
        <v>65</v>
      </c>
      <c r="O4348">
        <v>35077.869180000002</v>
      </c>
      <c r="P4348">
        <v>119</v>
      </c>
      <c r="Q4348" t="s">
        <v>49</v>
      </c>
      <c r="R4348" s="1">
        <v>44232</v>
      </c>
      <c r="S4348">
        <f>WEEKDAY(Table1[[#This Row],[Discharge Date]],2)</f>
        <v>5</v>
      </c>
      <c r="T4348" t="s">
        <v>56</v>
      </c>
      <c r="U4348" t="s">
        <v>39</v>
      </c>
      <c r="V4348" t="s">
        <v>40</v>
      </c>
    </row>
    <row r="4349" spans="1:22" x14ac:dyDescent="0.35">
      <c r="A4349" t="s">
        <v>12263</v>
      </c>
      <c r="B4349">
        <v>80</v>
      </c>
      <c r="C4349" t="s">
        <v>20</v>
      </c>
      <c r="D4349" t="s">
        <v>239</v>
      </c>
      <c r="E4349" t="s">
        <v>53</v>
      </c>
      <c r="F4349" s="1">
        <v>44237</v>
      </c>
      <c r="G4349">
        <f>DAY(Table1[[#This Row],[Date of Admission]])</f>
        <v>10</v>
      </c>
      <c r="H4349" t="str">
        <f>TEXT(Table1[[#This Row],[Date of Admission]],"dddd")</f>
        <v>Wednesday</v>
      </c>
      <c r="I4349">
        <f>WEEKDAY(Table1[[#This Row],[Date of Admission]],2)</f>
        <v>3</v>
      </c>
      <c r="J4349" t="str">
        <f>IF(OR(Table1[[#This Row],[Weekday Number]]=6,Table1[[#This Row],[Weekday Number]]=7),"Weekend","Weekday")</f>
        <v>Weekday</v>
      </c>
      <c r="K4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49" t="s">
        <v>12264</v>
      </c>
      <c r="M4349" t="s">
        <v>12088</v>
      </c>
      <c r="N4349" t="s">
        <v>25</v>
      </c>
      <c r="O4349">
        <v>28665.8619</v>
      </c>
      <c r="P4349">
        <v>411</v>
      </c>
      <c r="Q4349" t="s">
        <v>49</v>
      </c>
      <c r="R4349" s="1">
        <v>44267</v>
      </c>
      <c r="S4349">
        <f>WEEKDAY(Table1[[#This Row],[Discharge Date]],2)</f>
        <v>5</v>
      </c>
      <c r="T4349" t="s">
        <v>38</v>
      </c>
      <c r="U4349" t="s">
        <v>28</v>
      </c>
      <c r="V4349" t="s">
        <v>29</v>
      </c>
    </row>
    <row r="4350" spans="1:22" x14ac:dyDescent="0.35">
      <c r="A4350" t="s">
        <v>9553</v>
      </c>
      <c r="B4350">
        <v>24</v>
      </c>
      <c r="C4350" t="s">
        <v>31</v>
      </c>
      <c r="D4350" t="s">
        <v>21</v>
      </c>
      <c r="E4350" t="s">
        <v>53</v>
      </c>
      <c r="F4350" s="1">
        <v>44117</v>
      </c>
      <c r="G4350">
        <f>DAY(Table1[[#This Row],[Date of Admission]])</f>
        <v>13</v>
      </c>
      <c r="H4350" t="str">
        <f>TEXT(Table1[[#This Row],[Date of Admission]],"dddd")</f>
        <v>Tuesday</v>
      </c>
      <c r="I4350">
        <f>WEEKDAY(Table1[[#This Row],[Date of Admission]],2)</f>
        <v>2</v>
      </c>
      <c r="J4350" t="str">
        <f>IF(OR(Table1[[#This Row],[Weekday Number]]=6,Table1[[#This Row],[Weekday Number]]=7),"Weekend","Weekday")</f>
        <v>Weekday</v>
      </c>
      <c r="K4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0" t="s">
        <v>12265</v>
      </c>
      <c r="M4350" t="s">
        <v>12266</v>
      </c>
      <c r="N4350" t="s">
        <v>60</v>
      </c>
      <c r="O4350">
        <v>24221.92469</v>
      </c>
      <c r="P4350">
        <v>321</v>
      </c>
      <c r="Q4350" t="s">
        <v>26</v>
      </c>
      <c r="R4350" s="1">
        <v>44137</v>
      </c>
      <c r="S4350">
        <f>WEEKDAY(Table1[[#This Row],[Discharge Date]],2)</f>
        <v>1</v>
      </c>
      <c r="T4350" t="s">
        <v>94</v>
      </c>
      <c r="U4350" t="s">
        <v>28</v>
      </c>
      <c r="V4350" t="s">
        <v>84</v>
      </c>
    </row>
    <row r="4351" spans="1:22" x14ac:dyDescent="0.35">
      <c r="A4351" t="s">
        <v>12267</v>
      </c>
      <c r="B4351">
        <v>48</v>
      </c>
      <c r="C4351" t="s">
        <v>31</v>
      </c>
      <c r="D4351" t="s">
        <v>42</v>
      </c>
      <c r="E4351" t="s">
        <v>22</v>
      </c>
      <c r="F4351" s="1">
        <v>44849</v>
      </c>
      <c r="G4351">
        <f>DAY(Table1[[#This Row],[Date of Admission]])</f>
        <v>15</v>
      </c>
      <c r="H4351" t="str">
        <f>TEXT(Table1[[#This Row],[Date of Admission]],"dddd")</f>
        <v>Saturday</v>
      </c>
      <c r="I4351">
        <f>WEEKDAY(Table1[[#This Row],[Date of Admission]],2)</f>
        <v>6</v>
      </c>
      <c r="J4351" t="str">
        <f>IF(OR(Table1[[#This Row],[Weekday Number]]=6,Table1[[#This Row],[Weekday Number]]=7),"Weekend","Weekday")</f>
        <v>Weekend</v>
      </c>
      <c r="K4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1" t="s">
        <v>6076</v>
      </c>
      <c r="M4351" t="s">
        <v>12268</v>
      </c>
      <c r="N4351" t="s">
        <v>69</v>
      </c>
      <c r="O4351">
        <v>26431.569439999999</v>
      </c>
      <c r="P4351">
        <v>382</v>
      </c>
      <c r="Q4351" t="s">
        <v>49</v>
      </c>
      <c r="R4351" s="1">
        <v>44869</v>
      </c>
      <c r="S4351">
        <f>WEEKDAY(Table1[[#This Row],[Discharge Date]],2)</f>
        <v>5</v>
      </c>
      <c r="T4351" t="s">
        <v>56</v>
      </c>
      <c r="U4351" t="s">
        <v>28</v>
      </c>
      <c r="V4351" t="s">
        <v>40</v>
      </c>
    </row>
    <row r="4352" spans="1:22" x14ac:dyDescent="0.35">
      <c r="A4352" t="s">
        <v>12269</v>
      </c>
      <c r="B4352">
        <v>61</v>
      </c>
      <c r="C4352" t="s">
        <v>20</v>
      </c>
      <c r="D4352" t="s">
        <v>21</v>
      </c>
      <c r="E4352" t="s">
        <v>78</v>
      </c>
      <c r="F4352" s="1">
        <v>44327</v>
      </c>
      <c r="G4352">
        <f>DAY(Table1[[#This Row],[Date of Admission]])</f>
        <v>11</v>
      </c>
      <c r="H4352" t="str">
        <f>TEXT(Table1[[#This Row],[Date of Admission]],"dddd")</f>
        <v>Tuesday</v>
      </c>
      <c r="I4352">
        <f>WEEKDAY(Table1[[#This Row],[Date of Admission]],2)</f>
        <v>2</v>
      </c>
      <c r="J4352" t="str">
        <f>IF(OR(Table1[[#This Row],[Weekday Number]]=6,Table1[[#This Row],[Weekday Number]]=7),"Weekend","Weekday")</f>
        <v>Weekday</v>
      </c>
      <c r="K4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2" t="s">
        <v>12270</v>
      </c>
      <c r="M4352" t="s">
        <v>12271</v>
      </c>
      <c r="N4352" t="s">
        <v>25</v>
      </c>
      <c r="O4352">
        <v>2216.3526440000001</v>
      </c>
      <c r="P4352">
        <v>130</v>
      </c>
      <c r="Q4352" t="s">
        <v>37</v>
      </c>
      <c r="R4352" s="1">
        <v>44346</v>
      </c>
      <c r="S4352">
        <f>WEEKDAY(Table1[[#This Row],[Discharge Date]],2)</f>
        <v>7</v>
      </c>
      <c r="T4352" t="s">
        <v>38</v>
      </c>
      <c r="U4352" t="s">
        <v>28</v>
      </c>
      <c r="V4352" t="s">
        <v>40</v>
      </c>
    </row>
    <row r="4353" spans="1:22" x14ac:dyDescent="0.35">
      <c r="A4353" t="s">
        <v>12272</v>
      </c>
      <c r="B4353">
        <v>40</v>
      </c>
      <c r="C4353" t="s">
        <v>31</v>
      </c>
      <c r="D4353" t="s">
        <v>71</v>
      </c>
      <c r="E4353" t="s">
        <v>53</v>
      </c>
      <c r="F4353" s="1">
        <v>44531</v>
      </c>
      <c r="G4353">
        <f>DAY(Table1[[#This Row],[Date of Admission]])</f>
        <v>1</v>
      </c>
      <c r="H4353" t="str">
        <f>TEXT(Table1[[#This Row],[Date of Admission]],"dddd")</f>
        <v>Wednesday</v>
      </c>
      <c r="I4353">
        <f>WEEKDAY(Table1[[#This Row],[Date of Admission]],2)</f>
        <v>3</v>
      </c>
      <c r="J4353" t="str">
        <f>IF(OR(Table1[[#This Row],[Weekday Number]]=6,Table1[[#This Row],[Weekday Number]]=7),"Weekend","Weekday")</f>
        <v>Weekday</v>
      </c>
      <c r="K4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353" t="s">
        <v>12273</v>
      </c>
      <c r="M4353" t="s">
        <v>12274</v>
      </c>
      <c r="N4353" t="s">
        <v>60</v>
      </c>
      <c r="O4353">
        <v>16285.049069999999</v>
      </c>
      <c r="P4353">
        <v>399</v>
      </c>
      <c r="Q4353" t="s">
        <v>26</v>
      </c>
      <c r="R4353" s="1">
        <v>44537</v>
      </c>
      <c r="S4353">
        <f>WEEKDAY(Table1[[#This Row],[Discharge Date]],2)</f>
        <v>2</v>
      </c>
      <c r="T4353" t="s">
        <v>50</v>
      </c>
      <c r="U4353" t="s">
        <v>39</v>
      </c>
      <c r="V4353" t="s">
        <v>40</v>
      </c>
    </row>
    <row r="4354" spans="1:22" x14ac:dyDescent="0.35">
      <c r="A4354" t="s">
        <v>12275</v>
      </c>
      <c r="B4354">
        <v>65</v>
      </c>
      <c r="C4354" t="s">
        <v>20</v>
      </c>
      <c r="D4354" t="s">
        <v>239</v>
      </c>
      <c r="E4354" t="s">
        <v>78</v>
      </c>
      <c r="F4354" s="1">
        <v>44638</v>
      </c>
      <c r="G4354">
        <f>DAY(Table1[[#This Row],[Date of Admission]])</f>
        <v>18</v>
      </c>
      <c r="H4354" t="str">
        <f>TEXT(Table1[[#This Row],[Date of Admission]],"dddd")</f>
        <v>Friday</v>
      </c>
      <c r="I4354">
        <f>WEEKDAY(Table1[[#This Row],[Date of Admission]],2)</f>
        <v>5</v>
      </c>
      <c r="J4354" t="str">
        <f>IF(OR(Table1[[#This Row],[Weekday Number]]=6,Table1[[#This Row],[Weekday Number]]=7),"Weekend","Weekday")</f>
        <v>Weekday</v>
      </c>
      <c r="K4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4" t="s">
        <v>12276</v>
      </c>
      <c r="M4354" t="s">
        <v>12277</v>
      </c>
      <c r="N4354" t="s">
        <v>25</v>
      </c>
      <c r="O4354">
        <v>38985.309179999997</v>
      </c>
      <c r="P4354">
        <v>156</v>
      </c>
      <c r="Q4354" t="s">
        <v>37</v>
      </c>
      <c r="R4354" s="1">
        <v>44665</v>
      </c>
      <c r="S4354">
        <f>WEEKDAY(Table1[[#This Row],[Discharge Date]],2)</f>
        <v>4</v>
      </c>
      <c r="T4354" t="s">
        <v>38</v>
      </c>
      <c r="U4354" t="s">
        <v>28</v>
      </c>
      <c r="V4354" t="s">
        <v>29</v>
      </c>
    </row>
    <row r="4355" spans="1:22" x14ac:dyDescent="0.35">
      <c r="A4355" t="s">
        <v>11693</v>
      </c>
      <c r="B4355">
        <v>62</v>
      </c>
      <c r="C4355" t="s">
        <v>31</v>
      </c>
      <c r="D4355" t="s">
        <v>32</v>
      </c>
      <c r="E4355" t="s">
        <v>22</v>
      </c>
      <c r="F4355" s="1">
        <v>44428</v>
      </c>
      <c r="G4355">
        <f>DAY(Table1[[#This Row],[Date of Admission]])</f>
        <v>20</v>
      </c>
      <c r="H4355" t="str">
        <f>TEXT(Table1[[#This Row],[Date of Admission]],"dddd")</f>
        <v>Friday</v>
      </c>
      <c r="I4355">
        <f>WEEKDAY(Table1[[#This Row],[Date of Admission]],2)</f>
        <v>5</v>
      </c>
      <c r="J4355" t="str">
        <f>IF(OR(Table1[[#This Row],[Weekday Number]]=6,Table1[[#This Row],[Weekday Number]]=7),"Weekend","Weekday")</f>
        <v>Weekday</v>
      </c>
      <c r="K4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5" t="s">
        <v>12278</v>
      </c>
      <c r="M4355" t="s">
        <v>12279</v>
      </c>
      <c r="N4355" t="s">
        <v>25</v>
      </c>
      <c r="O4355">
        <v>8795.1593250000005</v>
      </c>
      <c r="P4355">
        <v>197</v>
      </c>
      <c r="Q4355" t="s">
        <v>49</v>
      </c>
      <c r="R4355" s="1">
        <v>44449</v>
      </c>
      <c r="S4355">
        <f>WEEKDAY(Table1[[#This Row],[Discharge Date]],2)</f>
        <v>5</v>
      </c>
      <c r="T4355" t="s">
        <v>27</v>
      </c>
      <c r="U4355" t="s">
        <v>39</v>
      </c>
      <c r="V4355" t="s">
        <v>40</v>
      </c>
    </row>
    <row r="4356" spans="1:22" x14ac:dyDescent="0.35">
      <c r="A4356" t="s">
        <v>9793</v>
      </c>
      <c r="B4356">
        <v>27</v>
      </c>
      <c r="C4356" t="s">
        <v>31</v>
      </c>
      <c r="D4356" t="s">
        <v>239</v>
      </c>
      <c r="E4356" t="s">
        <v>22</v>
      </c>
      <c r="F4356" s="1">
        <v>43960</v>
      </c>
      <c r="G4356">
        <f>DAY(Table1[[#This Row],[Date of Admission]])</f>
        <v>9</v>
      </c>
      <c r="H4356" t="str">
        <f>TEXT(Table1[[#This Row],[Date of Admission]],"dddd")</f>
        <v>Saturday</v>
      </c>
      <c r="I4356">
        <f>WEEKDAY(Table1[[#This Row],[Date of Admission]],2)</f>
        <v>6</v>
      </c>
      <c r="J4356" t="str">
        <f>IF(OR(Table1[[#This Row],[Weekday Number]]=6,Table1[[#This Row],[Weekday Number]]=7),"Weekend","Weekday")</f>
        <v>Weekend</v>
      </c>
      <c r="K4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6" t="s">
        <v>12280</v>
      </c>
      <c r="M4356" t="s">
        <v>1197</v>
      </c>
      <c r="N4356" t="s">
        <v>36</v>
      </c>
      <c r="O4356">
        <v>32181.691030000002</v>
      </c>
      <c r="P4356">
        <v>218</v>
      </c>
      <c r="Q4356" t="s">
        <v>49</v>
      </c>
      <c r="R4356" s="1">
        <v>43972</v>
      </c>
      <c r="S4356">
        <f>WEEKDAY(Table1[[#This Row],[Discharge Date]],2)</f>
        <v>4</v>
      </c>
      <c r="T4356" t="s">
        <v>50</v>
      </c>
      <c r="U4356" t="s">
        <v>28</v>
      </c>
      <c r="V4356" t="s">
        <v>40</v>
      </c>
    </row>
    <row r="4357" spans="1:22" x14ac:dyDescent="0.35">
      <c r="A4357" t="s">
        <v>12281</v>
      </c>
      <c r="B4357">
        <v>75</v>
      </c>
      <c r="C4357" t="s">
        <v>20</v>
      </c>
      <c r="D4357" t="s">
        <v>42</v>
      </c>
      <c r="E4357" t="s">
        <v>78</v>
      </c>
      <c r="F4357" s="1">
        <v>44491</v>
      </c>
      <c r="G4357">
        <f>DAY(Table1[[#This Row],[Date of Admission]])</f>
        <v>22</v>
      </c>
      <c r="H4357" t="str">
        <f>TEXT(Table1[[#This Row],[Date of Admission]],"dddd")</f>
        <v>Friday</v>
      </c>
      <c r="I4357">
        <f>WEEKDAY(Table1[[#This Row],[Date of Admission]],2)</f>
        <v>5</v>
      </c>
      <c r="J4357" t="str">
        <f>IF(OR(Table1[[#This Row],[Weekday Number]]=6,Table1[[#This Row],[Weekday Number]]=7),"Weekend","Weekday")</f>
        <v>Weekday</v>
      </c>
      <c r="K4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7" t="s">
        <v>12282</v>
      </c>
      <c r="M4357" t="s">
        <v>5823</v>
      </c>
      <c r="N4357" t="s">
        <v>25</v>
      </c>
      <c r="O4357">
        <v>7365.2866560000002</v>
      </c>
      <c r="P4357">
        <v>162</v>
      </c>
      <c r="Q4357" t="s">
        <v>26</v>
      </c>
      <c r="R4357" s="1">
        <v>44510</v>
      </c>
      <c r="S4357">
        <f>WEEKDAY(Table1[[#This Row],[Discharge Date]],2)</f>
        <v>3</v>
      </c>
      <c r="T4357" t="s">
        <v>38</v>
      </c>
      <c r="U4357" t="s">
        <v>28</v>
      </c>
      <c r="V4357" t="s">
        <v>29</v>
      </c>
    </row>
    <row r="4358" spans="1:22" x14ac:dyDescent="0.35">
      <c r="A4358" t="s">
        <v>12283</v>
      </c>
      <c r="B4358">
        <v>36</v>
      </c>
      <c r="C4358" t="s">
        <v>31</v>
      </c>
      <c r="D4358" t="s">
        <v>99</v>
      </c>
      <c r="E4358" t="s">
        <v>43</v>
      </c>
      <c r="F4358" s="1">
        <v>45060</v>
      </c>
      <c r="G4358">
        <f>DAY(Table1[[#This Row],[Date of Admission]])</f>
        <v>14</v>
      </c>
      <c r="H4358" t="str">
        <f>TEXT(Table1[[#This Row],[Date of Admission]],"dddd")</f>
        <v>Sunday</v>
      </c>
      <c r="I4358">
        <f>WEEKDAY(Table1[[#This Row],[Date of Admission]],2)</f>
        <v>7</v>
      </c>
      <c r="J4358" t="str">
        <f>IF(OR(Table1[[#This Row],[Weekday Number]]=6,Table1[[#This Row],[Weekday Number]]=7),"Weekend","Weekday")</f>
        <v>Weekend</v>
      </c>
      <c r="K4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8" t="s">
        <v>12284</v>
      </c>
      <c r="M4358" t="s">
        <v>12285</v>
      </c>
      <c r="N4358" t="s">
        <v>60</v>
      </c>
      <c r="O4358">
        <v>12947.37988</v>
      </c>
      <c r="P4358">
        <v>339</v>
      </c>
      <c r="Q4358" t="s">
        <v>37</v>
      </c>
      <c r="R4358" s="1">
        <v>45061</v>
      </c>
      <c r="S4358">
        <f>WEEKDAY(Table1[[#This Row],[Discharge Date]],2)</f>
        <v>1</v>
      </c>
      <c r="T4358" t="s">
        <v>94</v>
      </c>
      <c r="U4358" t="s">
        <v>51</v>
      </c>
      <c r="V4358" t="s">
        <v>40</v>
      </c>
    </row>
    <row r="4359" spans="1:22" x14ac:dyDescent="0.35">
      <c r="A4359" t="s">
        <v>12286</v>
      </c>
      <c r="B4359">
        <v>27</v>
      </c>
      <c r="C4359" t="s">
        <v>20</v>
      </c>
      <c r="D4359" t="s">
        <v>57</v>
      </c>
      <c r="E4359" t="s">
        <v>33</v>
      </c>
      <c r="F4359" s="1">
        <v>44972</v>
      </c>
      <c r="G4359">
        <f>DAY(Table1[[#This Row],[Date of Admission]])</f>
        <v>15</v>
      </c>
      <c r="H4359" t="str">
        <f>TEXT(Table1[[#This Row],[Date of Admission]],"dddd")</f>
        <v>Wednesday</v>
      </c>
      <c r="I4359">
        <f>WEEKDAY(Table1[[#This Row],[Date of Admission]],2)</f>
        <v>3</v>
      </c>
      <c r="J4359" t="str">
        <f>IF(OR(Table1[[#This Row],[Weekday Number]]=6,Table1[[#This Row],[Weekday Number]]=7),"Weekend","Weekday")</f>
        <v>Weekday</v>
      </c>
      <c r="K4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59" t="s">
        <v>12287</v>
      </c>
      <c r="M4359" t="s">
        <v>12288</v>
      </c>
      <c r="N4359" t="s">
        <v>60</v>
      </c>
      <c r="O4359">
        <v>17414.648509999999</v>
      </c>
      <c r="P4359">
        <v>364</v>
      </c>
      <c r="Q4359" t="s">
        <v>37</v>
      </c>
      <c r="R4359" s="1">
        <v>44997</v>
      </c>
      <c r="S4359">
        <f>WEEKDAY(Table1[[#This Row],[Discharge Date]],2)</f>
        <v>7</v>
      </c>
      <c r="T4359" t="s">
        <v>94</v>
      </c>
      <c r="U4359" t="s">
        <v>28</v>
      </c>
      <c r="V4359" t="s">
        <v>40</v>
      </c>
    </row>
    <row r="4360" spans="1:22" x14ac:dyDescent="0.35">
      <c r="A4360" t="s">
        <v>12289</v>
      </c>
      <c r="B4360">
        <v>35</v>
      </c>
      <c r="C4360" t="s">
        <v>20</v>
      </c>
      <c r="D4360" t="s">
        <v>99</v>
      </c>
      <c r="E4360" t="s">
        <v>22</v>
      </c>
      <c r="F4360" s="1">
        <v>44357</v>
      </c>
      <c r="G4360">
        <f>DAY(Table1[[#This Row],[Date of Admission]])</f>
        <v>10</v>
      </c>
      <c r="H4360" t="str">
        <f>TEXT(Table1[[#This Row],[Date of Admission]],"dddd")</f>
        <v>Thursday</v>
      </c>
      <c r="I4360">
        <f>WEEKDAY(Table1[[#This Row],[Date of Admission]],2)</f>
        <v>4</v>
      </c>
      <c r="J4360" t="str">
        <f>IF(OR(Table1[[#This Row],[Weekday Number]]=6,Table1[[#This Row],[Weekday Number]]=7),"Weekend","Weekday")</f>
        <v>Weekday</v>
      </c>
      <c r="K4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0" t="s">
        <v>10486</v>
      </c>
      <c r="M4360" t="s">
        <v>12290</v>
      </c>
      <c r="N4360" t="s">
        <v>36</v>
      </c>
      <c r="O4360">
        <v>28881.13407</v>
      </c>
      <c r="P4360">
        <v>189</v>
      </c>
      <c r="Q4360" t="s">
        <v>37</v>
      </c>
      <c r="R4360" s="1">
        <v>44362</v>
      </c>
      <c r="S4360">
        <f>WEEKDAY(Table1[[#This Row],[Discharge Date]],2)</f>
        <v>2</v>
      </c>
      <c r="T4360" t="s">
        <v>38</v>
      </c>
      <c r="U4360" t="s">
        <v>39</v>
      </c>
      <c r="V4360" t="s">
        <v>40</v>
      </c>
    </row>
    <row r="4361" spans="1:22" x14ac:dyDescent="0.35">
      <c r="A4361" t="s">
        <v>12291</v>
      </c>
      <c r="B4361">
        <v>44</v>
      </c>
      <c r="C4361" t="s">
        <v>20</v>
      </c>
      <c r="D4361" t="s">
        <v>32</v>
      </c>
      <c r="E4361" t="s">
        <v>78</v>
      </c>
      <c r="F4361" s="1">
        <v>44902</v>
      </c>
      <c r="G4361">
        <f>DAY(Table1[[#This Row],[Date of Admission]])</f>
        <v>7</v>
      </c>
      <c r="H4361" t="str">
        <f>TEXT(Table1[[#This Row],[Date of Admission]],"dddd")</f>
        <v>Wednesday</v>
      </c>
      <c r="I4361">
        <f>WEEKDAY(Table1[[#This Row],[Date of Admission]],2)</f>
        <v>3</v>
      </c>
      <c r="J4361" t="str">
        <f>IF(OR(Table1[[#This Row],[Weekday Number]]=6,Table1[[#This Row],[Weekday Number]]=7),"Weekend","Weekday")</f>
        <v>Weekday</v>
      </c>
      <c r="K4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1" t="s">
        <v>12292</v>
      </c>
      <c r="M4361" t="s">
        <v>12293</v>
      </c>
      <c r="N4361" t="s">
        <v>65</v>
      </c>
      <c r="O4361">
        <v>39874.460460000002</v>
      </c>
      <c r="P4361">
        <v>396</v>
      </c>
      <c r="Q4361" t="s">
        <v>26</v>
      </c>
      <c r="R4361" s="1">
        <v>44913</v>
      </c>
      <c r="S4361">
        <f>WEEKDAY(Table1[[#This Row],[Discharge Date]],2)</f>
        <v>7</v>
      </c>
      <c r="T4361" t="s">
        <v>50</v>
      </c>
      <c r="U4361" t="s">
        <v>39</v>
      </c>
      <c r="V4361" t="s">
        <v>40</v>
      </c>
    </row>
    <row r="4362" spans="1:22" x14ac:dyDescent="0.35">
      <c r="A4362" t="s">
        <v>12294</v>
      </c>
      <c r="B4362">
        <v>83</v>
      </c>
      <c r="C4362" t="s">
        <v>31</v>
      </c>
      <c r="D4362" t="s">
        <v>21</v>
      </c>
      <c r="E4362" t="s">
        <v>33</v>
      </c>
      <c r="F4362" s="1">
        <v>44359</v>
      </c>
      <c r="G4362">
        <f>DAY(Table1[[#This Row],[Date of Admission]])</f>
        <v>12</v>
      </c>
      <c r="H4362" t="str">
        <f>TEXT(Table1[[#This Row],[Date of Admission]],"dddd")</f>
        <v>Saturday</v>
      </c>
      <c r="I4362">
        <f>WEEKDAY(Table1[[#This Row],[Date of Admission]],2)</f>
        <v>6</v>
      </c>
      <c r="J4362" t="str">
        <f>IF(OR(Table1[[#This Row],[Weekday Number]]=6,Table1[[#This Row],[Weekday Number]]=7),"Weekend","Weekday")</f>
        <v>Weekend</v>
      </c>
      <c r="K4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2" t="s">
        <v>12295</v>
      </c>
      <c r="M4362" t="s">
        <v>5814</v>
      </c>
      <c r="N4362" t="s">
        <v>25</v>
      </c>
      <c r="O4362">
        <v>7603.1590749999996</v>
      </c>
      <c r="P4362">
        <v>169</v>
      </c>
      <c r="Q4362" t="s">
        <v>37</v>
      </c>
      <c r="R4362" s="1">
        <v>44375</v>
      </c>
      <c r="S4362">
        <f>WEEKDAY(Table1[[#This Row],[Discharge Date]],2)</f>
        <v>1</v>
      </c>
      <c r="T4362" t="s">
        <v>38</v>
      </c>
      <c r="U4362" t="s">
        <v>51</v>
      </c>
      <c r="V4362" t="s">
        <v>29</v>
      </c>
    </row>
    <row r="4363" spans="1:22" x14ac:dyDescent="0.35">
      <c r="A4363" t="s">
        <v>12296</v>
      </c>
      <c r="B4363">
        <v>46</v>
      </c>
      <c r="C4363" t="s">
        <v>20</v>
      </c>
      <c r="D4363" t="s">
        <v>71</v>
      </c>
      <c r="E4363" t="s">
        <v>33</v>
      </c>
      <c r="F4363" s="1">
        <v>44937</v>
      </c>
      <c r="G4363">
        <f>DAY(Table1[[#This Row],[Date of Admission]])</f>
        <v>11</v>
      </c>
      <c r="H4363" t="str">
        <f>TEXT(Table1[[#This Row],[Date of Admission]],"dddd")</f>
        <v>Wednesday</v>
      </c>
      <c r="I4363">
        <f>WEEKDAY(Table1[[#This Row],[Date of Admission]],2)</f>
        <v>3</v>
      </c>
      <c r="J4363" t="str">
        <f>IF(OR(Table1[[#This Row],[Weekday Number]]=6,Table1[[#This Row],[Weekday Number]]=7),"Weekend","Weekday")</f>
        <v>Weekday</v>
      </c>
      <c r="K4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3" t="s">
        <v>12297</v>
      </c>
      <c r="M4363" t="s">
        <v>12298</v>
      </c>
      <c r="N4363" t="s">
        <v>25</v>
      </c>
      <c r="O4363">
        <v>1648.8135950000001</v>
      </c>
      <c r="P4363">
        <v>227</v>
      </c>
      <c r="Q4363" t="s">
        <v>37</v>
      </c>
      <c r="R4363" s="1">
        <v>44964</v>
      </c>
      <c r="S4363">
        <f>WEEKDAY(Table1[[#This Row],[Discharge Date]],2)</f>
        <v>2</v>
      </c>
      <c r="T4363" t="s">
        <v>27</v>
      </c>
      <c r="U4363" t="s">
        <v>28</v>
      </c>
      <c r="V4363" t="s">
        <v>40</v>
      </c>
    </row>
    <row r="4364" spans="1:22" x14ac:dyDescent="0.35">
      <c r="A4364" t="s">
        <v>12299</v>
      </c>
      <c r="B4364">
        <v>80</v>
      </c>
      <c r="C4364" t="s">
        <v>20</v>
      </c>
      <c r="D4364" t="s">
        <v>71</v>
      </c>
      <c r="E4364" t="s">
        <v>53</v>
      </c>
      <c r="F4364" s="1">
        <v>44794</v>
      </c>
      <c r="G4364">
        <f>DAY(Table1[[#This Row],[Date of Admission]])</f>
        <v>21</v>
      </c>
      <c r="H4364" t="str">
        <f>TEXT(Table1[[#This Row],[Date of Admission]],"dddd")</f>
        <v>Sunday</v>
      </c>
      <c r="I4364">
        <f>WEEKDAY(Table1[[#This Row],[Date of Admission]],2)</f>
        <v>7</v>
      </c>
      <c r="J4364" t="str">
        <f>IF(OR(Table1[[#This Row],[Weekday Number]]=6,Table1[[#This Row],[Weekday Number]]=7),"Weekend","Weekday")</f>
        <v>Weekend</v>
      </c>
      <c r="K4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4" t="s">
        <v>12300</v>
      </c>
      <c r="M4364" t="s">
        <v>12301</v>
      </c>
      <c r="N4364" t="s">
        <v>25</v>
      </c>
      <c r="O4364">
        <v>18765.10644</v>
      </c>
      <c r="P4364">
        <v>297</v>
      </c>
      <c r="Q4364" t="s">
        <v>26</v>
      </c>
      <c r="R4364" s="1">
        <v>44798</v>
      </c>
      <c r="S4364">
        <f>WEEKDAY(Table1[[#This Row],[Discharge Date]],2)</f>
        <v>4</v>
      </c>
      <c r="T4364" t="s">
        <v>56</v>
      </c>
      <c r="U4364" t="s">
        <v>28</v>
      </c>
      <c r="V4364" t="s">
        <v>29</v>
      </c>
    </row>
    <row r="4365" spans="1:22" x14ac:dyDescent="0.35">
      <c r="A4365" t="s">
        <v>12302</v>
      </c>
      <c r="B4365">
        <v>75</v>
      </c>
      <c r="C4365" t="s">
        <v>20</v>
      </c>
      <c r="D4365" t="s">
        <v>32</v>
      </c>
      <c r="E4365" t="s">
        <v>78</v>
      </c>
      <c r="F4365" s="1">
        <v>43630</v>
      </c>
      <c r="G4365">
        <f>DAY(Table1[[#This Row],[Date of Admission]])</f>
        <v>14</v>
      </c>
      <c r="H4365" t="str">
        <f>TEXT(Table1[[#This Row],[Date of Admission]],"dddd")</f>
        <v>Friday</v>
      </c>
      <c r="I4365">
        <f>WEEKDAY(Table1[[#This Row],[Date of Admission]],2)</f>
        <v>5</v>
      </c>
      <c r="J4365" t="str">
        <f>IF(OR(Table1[[#This Row],[Weekday Number]]=6,Table1[[#This Row],[Weekday Number]]=7),"Weekend","Weekday")</f>
        <v>Weekday</v>
      </c>
      <c r="K4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5" t="s">
        <v>12303</v>
      </c>
      <c r="M4365" t="s">
        <v>12304</v>
      </c>
      <c r="N4365" t="s">
        <v>25</v>
      </c>
      <c r="O4365">
        <v>39699.020799999998</v>
      </c>
      <c r="P4365">
        <v>220</v>
      </c>
      <c r="Q4365" t="s">
        <v>37</v>
      </c>
      <c r="R4365" s="1">
        <v>43634</v>
      </c>
      <c r="S4365">
        <f>WEEKDAY(Table1[[#This Row],[Discharge Date]],2)</f>
        <v>2</v>
      </c>
      <c r="T4365" t="s">
        <v>50</v>
      </c>
      <c r="U4365" t="s">
        <v>28</v>
      </c>
      <c r="V4365" t="s">
        <v>29</v>
      </c>
    </row>
    <row r="4366" spans="1:22" x14ac:dyDescent="0.35">
      <c r="A4366" t="s">
        <v>12305</v>
      </c>
      <c r="B4366">
        <v>79</v>
      </c>
      <c r="C4366" t="s">
        <v>31</v>
      </c>
      <c r="D4366" t="s">
        <v>32</v>
      </c>
      <c r="E4366" t="s">
        <v>78</v>
      </c>
      <c r="F4366" s="1">
        <v>44021</v>
      </c>
      <c r="G4366">
        <f>DAY(Table1[[#This Row],[Date of Admission]])</f>
        <v>9</v>
      </c>
      <c r="H4366" t="str">
        <f>TEXT(Table1[[#This Row],[Date of Admission]],"dddd")</f>
        <v>Thursday</v>
      </c>
      <c r="I4366">
        <f>WEEKDAY(Table1[[#This Row],[Date of Admission]],2)</f>
        <v>4</v>
      </c>
      <c r="J4366" t="str">
        <f>IF(OR(Table1[[#This Row],[Weekday Number]]=6,Table1[[#This Row],[Weekday Number]]=7),"Weekend","Weekday")</f>
        <v>Weekday</v>
      </c>
      <c r="K4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6" t="s">
        <v>12306</v>
      </c>
      <c r="M4366" t="s">
        <v>12307</v>
      </c>
      <c r="N4366" t="s">
        <v>25</v>
      </c>
      <c r="O4366">
        <v>41835.66027</v>
      </c>
      <c r="P4366">
        <v>297</v>
      </c>
      <c r="Q4366" t="s">
        <v>37</v>
      </c>
      <c r="R4366" s="1">
        <v>44050</v>
      </c>
      <c r="S4366">
        <f>WEEKDAY(Table1[[#This Row],[Discharge Date]],2)</f>
        <v>5</v>
      </c>
      <c r="T4366" t="s">
        <v>38</v>
      </c>
      <c r="U4366" t="s">
        <v>28</v>
      </c>
      <c r="V4366" t="s">
        <v>29</v>
      </c>
    </row>
    <row r="4367" spans="1:22" x14ac:dyDescent="0.35">
      <c r="A4367" t="s">
        <v>12308</v>
      </c>
      <c r="B4367">
        <v>21</v>
      </c>
      <c r="C4367" t="s">
        <v>31</v>
      </c>
      <c r="D4367" t="s">
        <v>57</v>
      </c>
      <c r="E4367" t="s">
        <v>62</v>
      </c>
      <c r="F4367" s="1">
        <v>43570</v>
      </c>
      <c r="G4367">
        <f>DAY(Table1[[#This Row],[Date of Admission]])</f>
        <v>15</v>
      </c>
      <c r="H4367" t="str">
        <f>TEXT(Table1[[#This Row],[Date of Admission]],"dddd")</f>
        <v>Monday</v>
      </c>
      <c r="I4367">
        <f>WEEKDAY(Table1[[#This Row],[Date of Admission]],2)</f>
        <v>1</v>
      </c>
      <c r="J4367" t="str">
        <f>IF(OR(Table1[[#This Row],[Weekday Number]]=6,Table1[[#This Row],[Weekday Number]]=7),"Weekend","Weekday")</f>
        <v>Weekday</v>
      </c>
      <c r="K4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7" t="s">
        <v>11566</v>
      </c>
      <c r="M4367" t="s">
        <v>12309</v>
      </c>
      <c r="N4367" t="s">
        <v>69</v>
      </c>
      <c r="O4367">
        <v>13996.513940000001</v>
      </c>
      <c r="P4367">
        <v>341</v>
      </c>
      <c r="Q4367" t="s">
        <v>37</v>
      </c>
      <c r="R4367" s="1">
        <v>43580</v>
      </c>
      <c r="S4367">
        <f>WEEKDAY(Table1[[#This Row],[Discharge Date]],2)</f>
        <v>4</v>
      </c>
      <c r="T4367" t="s">
        <v>38</v>
      </c>
      <c r="U4367" t="s">
        <v>51</v>
      </c>
      <c r="V4367" t="s">
        <v>84</v>
      </c>
    </row>
    <row r="4368" spans="1:22" x14ac:dyDescent="0.35">
      <c r="A4368" t="s">
        <v>12310</v>
      </c>
      <c r="B4368">
        <v>61</v>
      </c>
      <c r="C4368" t="s">
        <v>20</v>
      </c>
      <c r="D4368" t="s">
        <v>21</v>
      </c>
      <c r="E4368" t="s">
        <v>78</v>
      </c>
      <c r="F4368" s="1">
        <v>44002</v>
      </c>
      <c r="G4368">
        <f>DAY(Table1[[#This Row],[Date of Admission]])</f>
        <v>20</v>
      </c>
      <c r="H4368" t="str">
        <f>TEXT(Table1[[#This Row],[Date of Admission]],"dddd")</f>
        <v>Saturday</v>
      </c>
      <c r="I4368">
        <f>WEEKDAY(Table1[[#This Row],[Date of Admission]],2)</f>
        <v>6</v>
      </c>
      <c r="J4368" t="str">
        <f>IF(OR(Table1[[#This Row],[Weekday Number]]=6,Table1[[#This Row],[Weekday Number]]=7),"Weekend","Weekday")</f>
        <v>Weekend</v>
      </c>
      <c r="K4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68" t="s">
        <v>12311</v>
      </c>
      <c r="M4368" t="s">
        <v>12312</v>
      </c>
      <c r="N4368" t="s">
        <v>25</v>
      </c>
      <c r="O4368">
        <v>35078.702360000003</v>
      </c>
      <c r="P4368">
        <v>268</v>
      </c>
      <c r="Q4368" t="s">
        <v>37</v>
      </c>
      <c r="R4368" s="1">
        <v>44006</v>
      </c>
      <c r="S4368">
        <f>WEEKDAY(Table1[[#This Row],[Discharge Date]],2)</f>
        <v>3</v>
      </c>
      <c r="T4368" t="s">
        <v>94</v>
      </c>
      <c r="U4368" t="s">
        <v>39</v>
      </c>
      <c r="V4368" t="s">
        <v>40</v>
      </c>
    </row>
    <row r="4369" spans="1:22" x14ac:dyDescent="0.35">
      <c r="A4369" t="s">
        <v>12313</v>
      </c>
      <c r="B4369">
        <v>25</v>
      </c>
      <c r="C4369" t="s">
        <v>20</v>
      </c>
      <c r="D4369" t="s">
        <v>21</v>
      </c>
      <c r="E4369" t="s">
        <v>33</v>
      </c>
      <c r="F4369" s="1">
        <v>43643</v>
      </c>
      <c r="G4369">
        <f>DAY(Table1[[#This Row],[Date of Admission]])</f>
        <v>27</v>
      </c>
      <c r="H4369" t="str">
        <f>TEXT(Table1[[#This Row],[Date of Admission]],"dddd")</f>
        <v>Thursday</v>
      </c>
      <c r="I4369">
        <f>WEEKDAY(Table1[[#This Row],[Date of Admission]],2)</f>
        <v>4</v>
      </c>
      <c r="J4369" t="str">
        <f>IF(OR(Table1[[#This Row],[Weekday Number]]=6,Table1[[#This Row],[Weekday Number]]=7),"Weekend","Weekday")</f>
        <v>Weekday</v>
      </c>
      <c r="K4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69" t="s">
        <v>12314</v>
      </c>
      <c r="M4369" t="s">
        <v>11852</v>
      </c>
      <c r="N4369" t="s">
        <v>65</v>
      </c>
      <c r="O4369">
        <v>4590.0555919999997</v>
      </c>
      <c r="P4369">
        <v>376</v>
      </c>
      <c r="Q4369" t="s">
        <v>37</v>
      </c>
      <c r="R4369" s="1">
        <v>43664</v>
      </c>
      <c r="S4369">
        <f>WEEKDAY(Table1[[#This Row],[Discharge Date]],2)</f>
        <v>4</v>
      </c>
      <c r="T4369" t="s">
        <v>38</v>
      </c>
      <c r="U4369" t="s">
        <v>39</v>
      </c>
      <c r="V4369" t="s">
        <v>40</v>
      </c>
    </row>
    <row r="4370" spans="1:22" x14ac:dyDescent="0.35">
      <c r="A4370" t="s">
        <v>12315</v>
      </c>
      <c r="B4370">
        <v>62</v>
      </c>
      <c r="C4370" t="s">
        <v>31</v>
      </c>
      <c r="D4370" t="s">
        <v>42</v>
      </c>
      <c r="E4370" t="s">
        <v>78</v>
      </c>
      <c r="F4370" s="1">
        <v>44694</v>
      </c>
      <c r="G4370">
        <f>DAY(Table1[[#This Row],[Date of Admission]])</f>
        <v>13</v>
      </c>
      <c r="H4370" t="str">
        <f>TEXT(Table1[[#This Row],[Date of Admission]],"dddd")</f>
        <v>Friday</v>
      </c>
      <c r="I4370">
        <f>WEEKDAY(Table1[[#This Row],[Date of Admission]],2)</f>
        <v>5</v>
      </c>
      <c r="J4370" t="str">
        <f>IF(OR(Table1[[#This Row],[Weekday Number]]=6,Table1[[#This Row],[Weekday Number]]=7),"Weekend","Weekday")</f>
        <v>Weekday</v>
      </c>
      <c r="K4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0" t="s">
        <v>12316</v>
      </c>
      <c r="M4370" t="s">
        <v>12317</v>
      </c>
      <c r="N4370" t="s">
        <v>25</v>
      </c>
      <c r="O4370">
        <v>33343.312669999999</v>
      </c>
      <c r="P4370">
        <v>328</v>
      </c>
      <c r="Q4370" t="s">
        <v>37</v>
      </c>
      <c r="R4370" s="1">
        <v>44715</v>
      </c>
      <c r="S4370">
        <f>WEEKDAY(Table1[[#This Row],[Discharge Date]],2)</f>
        <v>5</v>
      </c>
      <c r="T4370" t="s">
        <v>27</v>
      </c>
      <c r="U4370" t="s">
        <v>28</v>
      </c>
      <c r="V4370" t="s">
        <v>40</v>
      </c>
    </row>
    <row r="4371" spans="1:22" x14ac:dyDescent="0.35">
      <c r="A4371" t="s">
        <v>12318</v>
      </c>
      <c r="B4371">
        <v>20</v>
      </c>
      <c r="C4371" t="s">
        <v>20</v>
      </c>
      <c r="D4371" t="s">
        <v>57</v>
      </c>
      <c r="E4371" t="s">
        <v>33</v>
      </c>
      <c r="F4371" s="1">
        <v>45066</v>
      </c>
      <c r="G4371">
        <f>DAY(Table1[[#This Row],[Date of Admission]])</f>
        <v>20</v>
      </c>
      <c r="H4371" t="str">
        <f>TEXT(Table1[[#This Row],[Date of Admission]],"dddd")</f>
        <v>Saturday</v>
      </c>
      <c r="I4371">
        <f>WEEKDAY(Table1[[#This Row],[Date of Admission]],2)</f>
        <v>6</v>
      </c>
      <c r="J4371" t="str">
        <f>IF(OR(Table1[[#This Row],[Weekday Number]]=6,Table1[[#This Row],[Weekday Number]]=7),"Weekend","Weekday")</f>
        <v>Weekend</v>
      </c>
      <c r="K4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1" t="s">
        <v>12319</v>
      </c>
      <c r="M4371" t="s">
        <v>12320</v>
      </c>
      <c r="N4371" t="s">
        <v>69</v>
      </c>
      <c r="O4371">
        <v>15753.24734</v>
      </c>
      <c r="P4371">
        <v>167</v>
      </c>
      <c r="Q4371" t="s">
        <v>37</v>
      </c>
      <c r="R4371" s="1">
        <v>45068</v>
      </c>
      <c r="S4371">
        <f>WEEKDAY(Table1[[#This Row],[Discharge Date]],2)</f>
        <v>1</v>
      </c>
      <c r="T4371" t="s">
        <v>50</v>
      </c>
      <c r="U4371" t="s">
        <v>51</v>
      </c>
      <c r="V4371" t="s">
        <v>84</v>
      </c>
    </row>
    <row r="4372" spans="1:22" x14ac:dyDescent="0.35">
      <c r="A4372" t="s">
        <v>12321</v>
      </c>
      <c r="B4372">
        <v>46</v>
      </c>
      <c r="C4372" t="s">
        <v>20</v>
      </c>
      <c r="D4372" t="s">
        <v>71</v>
      </c>
      <c r="E4372" t="s">
        <v>78</v>
      </c>
      <c r="F4372" s="1">
        <v>45215</v>
      </c>
      <c r="G4372">
        <f>DAY(Table1[[#This Row],[Date of Admission]])</f>
        <v>16</v>
      </c>
      <c r="H4372" t="str">
        <f>TEXT(Table1[[#This Row],[Date of Admission]],"dddd")</f>
        <v>Monday</v>
      </c>
      <c r="I4372">
        <f>WEEKDAY(Table1[[#This Row],[Date of Admission]],2)</f>
        <v>1</v>
      </c>
      <c r="J4372" t="str">
        <f>IF(OR(Table1[[#This Row],[Weekday Number]]=6,Table1[[#This Row],[Weekday Number]]=7),"Weekend","Weekday")</f>
        <v>Weekday</v>
      </c>
      <c r="K4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2" t="s">
        <v>12322</v>
      </c>
      <c r="M4372" t="s">
        <v>12323</v>
      </c>
      <c r="N4372" t="s">
        <v>25</v>
      </c>
      <c r="O4372">
        <v>24084.433550000002</v>
      </c>
      <c r="P4372">
        <v>444</v>
      </c>
      <c r="Q4372" t="s">
        <v>37</v>
      </c>
      <c r="R4372" s="1">
        <v>45234</v>
      </c>
      <c r="S4372">
        <f>WEEKDAY(Table1[[#This Row],[Discharge Date]],2)</f>
        <v>6</v>
      </c>
      <c r="T4372" t="s">
        <v>27</v>
      </c>
      <c r="U4372" t="s">
        <v>28</v>
      </c>
      <c r="V4372" t="s">
        <v>40</v>
      </c>
    </row>
    <row r="4373" spans="1:22" x14ac:dyDescent="0.35">
      <c r="A4373" t="s">
        <v>12324</v>
      </c>
      <c r="B4373">
        <v>68</v>
      </c>
      <c r="C4373" t="s">
        <v>20</v>
      </c>
      <c r="D4373" t="s">
        <v>21</v>
      </c>
      <c r="E4373" t="s">
        <v>33</v>
      </c>
      <c r="F4373" s="1">
        <v>43935</v>
      </c>
      <c r="G4373">
        <f>DAY(Table1[[#This Row],[Date of Admission]])</f>
        <v>14</v>
      </c>
      <c r="H4373" t="str">
        <f>TEXT(Table1[[#This Row],[Date of Admission]],"dddd")</f>
        <v>Tuesday</v>
      </c>
      <c r="I4373">
        <f>WEEKDAY(Table1[[#This Row],[Date of Admission]],2)</f>
        <v>2</v>
      </c>
      <c r="J4373" t="str">
        <f>IF(OR(Table1[[#This Row],[Weekday Number]]=6,Table1[[#This Row],[Weekday Number]]=7),"Weekend","Weekday")</f>
        <v>Weekday</v>
      </c>
      <c r="K4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3" t="s">
        <v>12325</v>
      </c>
      <c r="M4373" t="s">
        <v>12326</v>
      </c>
      <c r="N4373" t="s">
        <v>65</v>
      </c>
      <c r="O4373">
        <v>8976.4292339999993</v>
      </c>
      <c r="P4373">
        <v>106</v>
      </c>
      <c r="Q4373" t="s">
        <v>37</v>
      </c>
      <c r="R4373" s="1">
        <v>43954</v>
      </c>
      <c r="S4373">
        <f>WEEKDAY(Table1[[#This Row],[Discharge Date]],2)</f>
        <v>7</v>
      </c>
      <c r="T4373" t="s">
        <v>94</v>
      </c>
      <c r="U4373" t="s">
        <v>28</v>
      </c>
      <c r="V4373" t="s">
        <v>29</v>
      </c>
    </row>
    <row r="4374" spans="1:22" x14ac:dyDescent="0.35">
      <c r="A4374" t="s">
        <v>12327</v>
      </c>
      <c r="B4374">
        <v>76</v>
      </c>
      <c r="C4374" t="s">
        <v>31</v>
      </c>
      <c r="D4374" t="s">
        <v>57</v>
      </c>
      <c r="E4374" t="s">
        <v>62</v>
      </c>
      <c r="F4374" s="1">
        <v>44689</v>
      </c>
      <c r="G4374">
        <f>DAY(Table1[[#This Row],[Date of Admission]])</f>
        <v>8</v>
      </c>
      <c r="H4374" t="str">
        <f>TEXT(Table1[[#This Row],[Date of Admission]],"dddd")</f>
        <v>Sunday</v>
      </c>
      <c r="I4374">
        <f>WEEKDAY(Table1[[#This Row],[Date of Admission]],2)</f>
        <v>7</v>
      </c>
      <c r="J4374" t="str">
        <f>IF(OR(Table1[[#This Row],[Weekday Number]]=6,Table1[[#This Row],[Weekday Number]]=7),"Weekend","Weekday")</f>
        <v>Weekend</v>
      </c>
      <c r="K4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4" t="s">
        <v>12328</v>
      </c>
      <c r="M4374" t="s">
        <v>12329</v>
      </c>
      <c r="N4374" t="s">
        <v>60</v>
      </c>
      <c r="O4374">
        <v>32554.664410000001</v>
      </c>
      <c r="P4374">
        <v>326</v>
      </c>
      <c r="Q4374" t="s">
        <v>37</v>
      </c>
      <c r="R4374" s="1">
        <v>44716</v>
      </c>
      <c r="S4374">
        <f>WEEKDAY(Table1[[#This Row],[Discharge Date]],2)</f>
        <v>6</v>
      </c>
      <c r="T4374" t="s">
        <v>56</v>
      </c>
      <c r="U4374" t="s">
        <v>28</v>
      </c>
      <c r="V4374" t="s">
        <v>29</v>
      </c>
    </row>
    <row r="4375" spans="1:22" x14ac:dyDescent="0.35">
      <c r="A4375" t="s">
        <v>12330</v>
      </c>
      <c r="B4375">
        <v>67</v>
      </c>
      <c r="C4375" t="s">
        <v>31</v>
      </c>
      <c r="D4375" t="s">
        <v>124</v>
      </c>
      <c r="E4375" t="s">
        <v>33</v>
      </c>
      <c r="F4375" s="1">
        <v>44619</v>
      </c>
      <c r="G4375">
        <f>DAY(Table1[[#This Row],[Date of Admission]])</f>
        <v>27</v>
      </c>
      <c r="H4375" t="str">
        <f>TEXT(Table1[[#This Row],[Date of Admission]],"dddd")</f>
        <v>Sunday</v>
      </c>
      <c r="I4375">
        <f>WEEKDAY(Table1[[#This Row],[Date of Admission]],2)</f>
        <v>7</v>
      </c>
      <c r="J4375" t="str">
        <f>IF(OR(Table1[[#This Row],[Weekday Number]]=6,Table1[[#This Row],[Weekday Number]]=7),"Weekend","Weekday")</f>
        <v>Weekend</v>
      </c>
      <c r="K4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75" t="s">
        <v>12331</v>
      </c>
      <c r="M4375" t="s">
        <v>12332</v>
      </c>
      <c r="N4375" t="s">
        <v>69</v>
      </c>
      <c r="O4375">
        <v>34256.280449999998</v>
      </c>
      <c r="P4375">
        <v>479</v>
      </c>
      <c r="Q4375" t="s">
        <v>49</v>
      </c>
      <c r="R4375" s="1">
        <v>44628</v>
      </c>
      <c r="S4375">
        <f>WEEKDAY(Table1[[#This Row],[Discharge Date]],2)</f>
        <v>2</v>
      </c>
      <c r="T4375" t="s">
        <v>38</v>
      </c>
      <c r="U4375" t="s">
        <v>51</v>
      </c>
      <c r="V4375" t="s">
        <v>29</v>
      </c>
    </row>
    <row r="4376" spans="1:22" x14ac:dyDescent="0.35">
      <c r="A4376" t="s">
        <v>12333</v>
      </c>
      <c r="B4376">
        <v>52</v>
      </c>
      <c r="C4376" t="s">
        <v>20</v>
      </c>
      <c r="D4376" t="s">
        <v>71</v>
      </c>
      <c r="E4376" t="s">
        <v>22</v>
      </c>
      <c r="F4376" s="1">
        <v>43722</v>
      </c>
      <c r="G4376">
        <f>DAY(Table1[[#This Row],[Date of Admission]])</f>
        <v>14</v>
      </c>
      <c r="H4376" t="str">
        <f>TEXT(Table1[[#This Row],[Date of Admission]],"dddd")</f>
        <v>Saturday</v>
      </c>
      <c r="I4376">
        <f>WEEKDAY(Table1[[#This Row],[Date of Admission]],2)</f>
        <v>6</v>
      </c>
      <c r="J4376" t="str">
        <f>IF(OR(Table1[[#This Row],[Weekday Number]]=6,Table1[[#This Row],[Weekday Number]]=7),"Weekend","Weekday")</f>
        <v>Weekend</v>
      </c>
      <c r="K4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6" t="s">
        <v>12334</v>
      </c>
      <c r="M4376" t="s">
        <v>8176</v>
      </c>
      <c r="N4376" t="s">
        <v>60</v>
      </c>
      <c r="O4376">
        <v>13206.989310000001</v>
      </c>
      <c r="P4376">
        <v>243</v>
      </c>
      <c r="Q4376" t="s">
        <v>37</v>
      </c>
      <c r="R4376" s="1">
        <v>43741</v>
      </c>
      <c r="S4376">
        <f>WEEKDAY(Table1[[#This Row],[Discharge Date]],2)</f>
        <v>4</v>
      </c>
      <c r="T4376" t="s">
        <v>56</v>
      </c>
      <c r="U4376" t="s">
        <v>28</v>
      </c>
      <c r="V4376" t="s">
        <v>40</v>
      </c>
    </row>
    <row r="4377" spans="1:22" x14ac:dyDescent="0.35">
      <c r="A4377" t="s">
        <v>12335</v>
      </c>
      <c r="B4377">
        <v>49</v>
      </c>
      <c r="C4377" t="s">
        <v>20</v>
      </c>
      <c r="D4377" t="s">
        <v>124</v>
      </c>
      <c r="E4377" t="s">
        <v>33</v>
      </c>
      <c r="F4377" s="1">
        <v>44884</v>
      </c>
      <c r="G4377">
        <f>DAY(Table1[[#This Row],[Date of Admission]])</f>
        <v>19</v>
      </c>
      <c r="H4377" t="str">
        <f>TEXT(Table1[[#This Row],[Date of Admission]],"dddd")</f>
        <v>Saturday</v>
      </c>
      <c r="I4377">
        <f>WEEKDAY(Table1[[#This Row],[Date of Admission]],2)</f>
        <v>6</v>
      </c>
      <c r="J4377" t="str">
        <f>IF(OR(Table1[[#This Row],[Weekday Number]]=6,Table1[[#This Row],[Weekday Number]]=7),"Weekend","Weekday")</f>
        <v>Weekend</v>
      </c>
      <c r="K4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7" t="s">
        <v>12336</v>
      </c>
      <c r="M4377" t="s">
        <v>12337</v>
      </c>
      <c r="N4377" t="s">
        <v>60</v>
      </c>
      <c r="O4377">
        <v>7932.2661660000003</v>
      </c>
      <c r="P4377">
        <v>450</v>
      </c>
      <c r="Q4377" t="s">
        <v>49</v>
      </c>
      <c r="R4377" s="1">
        <v>44912</v>
      </c>
      <c r="S4377">
        <f>WEEKDAY(Table1[[#This Row],[Discharge Date]],2)</f>
        <v>6</v>
      </c>
      <c r="T4377" t="s">
        <v>38</v>
      </c>
      <c r="U4377" t="s">
        <v>51</v>
      </c>
      <c r="V4377" t="s">
        <v>40</v>
      </c>
    </row>
    <row r="4378" spans="1:22" x14ac:dyDescent="0.35">
      <c r="A4378" t="s">
        <v>12338</v>
      </c>
      <c r="B4378">
        <v>53</v>
      </c>
      <c r="C4378" t="s">
        <v>20</v>
      </c>
      <c r="D4378" t="s">
        <v>239</v>
      </c>
      <c r="E4378" t="s">
        <v>78</v>
      </c>
      <c r="F4378" s="1">
        <v>44909</v>
      </c>
      <c r="G4378">
        <f>DAY(Table1[[#This Row],[Date of Admission]])</f>
        <v>14</v>
      </c>
      <c r="H4378" t="str">
        <f>TEXT(Table1[[#This Row],[Date of Admission]],"dddd")</f>
        <v>Wednesday</v>
      </c>
      <c r="I4378">
        <f>WEEKDAY(Table1[[#This Row],[Date of Admission]],2)</f>
        <v>3</v>
      </c>
      <c r="J4378" t="str">
        <f>IF(OR(Table1[[#This Row],[Weekday Number]]=6,Table1[[#This Row],[Weekday Number]]=7),"Weekend","Weekday")</f>
        <v>Weekday</v>
      </c>
      <c r="K4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8" t="s">
        <v>12339</v>
      </c>
      <c r="M4378" t="s">
        <v>12340</v>
      </c>
      <c r="N4378" t="s">
        <v>36</v>
      </c>
      <c r="O4378">
        <v>10010.01604</v>
      </c>
      <c r="P4378">
        <v>227</v>
      </c>
      <c r="Q4378" t="s">
        <v>26</v>
      </c>
      <c r="R4378" s="1">
        <v>44912</v>
      </c>
      <c r="S4378">
        <f>WEEKDAY(Table1[[#This Row],[Discharge Date]],2)</f>
        <v>6</v>
      </c>
      <c r="T4378" t="s">
        <v>94</v>
      </c>
      <c r="U4378" t="s">
        <v>51</v>
      </c>
      <c r="V4378" t="s">
        <v>40</v>
      </c>
    </row>
    <row r="4379" spans="1:22" x14ac:dyDescent="0.35">
      <c r="A4379" t="s">
        <v>12341</v>
      </c>
      <c r="B4379">
        <v>37</v>
      </c>
      <c r="C4379" t="s">
        <v>31</v>
      </c>
      <c r="D4379" t="s">
        <v>99</v>
      </c>
      <c r="E4379" t="s">
        <v>22</v>
      </c>
      <c r="F4379" s="1">
        <v>44145</v>
      </c>
      <c r="G4379">
        <f>DAY(Table1[[#This Row],[Date of Admission]])</f>
        <v>10</v>
      </c>
      <c r="H4379" t="str">
        <f>TEXT(Table1[[#This Row],[Date of Admission]],"dddd")</f>
        <v>Tuesday</v>
      </c>
      <c r="I4379">
        <f>WEEKDAY(Table1[[#This Row],[Date of Admission]],2)</f>
        <v>2</v>
      </c>
      <c r="J4379" t="str">
        <f>IF(OR(Table1[[#This Row],[Weekday Number]]=6,Table1[[#This Row],[Weekday Number]]=7),"Weekend","Weekday")</f>
        <v>Weekday</v>
      </c>
      <c r="K4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79" t="s">
        <v>12342</v>
      </c>
      <c r="M4379" t="s">
        <v>12343</v>
      </c>
      <c r="N4379" t="s">
        <v>36</v>
      </c>
      <c r="O4379">
        <v>18679.881949999999</v>
      </c>
      <c r="P4379">
        <v>226</v>
      </c>
      <c r="Q4379" t="s">
        <v>37</v>
      </c>
      <c r="R4379" s="1">
        <v>44162</v>
      </c>
      <c r="S4379">
        <f>WEEKDAY(Table1[[#This Row],[Discharge Date]],2)</f>
        <v>5</v>
      </c>
      <c r="T4379" t="s">
        <v>27</v>
      </c>
      <c r="U4379" t="s">
        <v>51</v>
      </c>
      <c r="V4379" t="s">
        <v>40</v>
      </c>
    </row>
    <row r="4380" spans="1:22" x14ac:dyDescent="0.35">
      <c r="A4380" t="s">
        <v>12344</v>
      </c>
      <c r="B4380">
        <v>41</v>
      </c>
      <c r="C4380" t="s">
        <v>20</v>
      </c>
      <c r="D4380" t="s">
        <v>57</v>
      </c>
      <c r="E4380" t="s">
        <v>53</v>
      </c>
      <c r="F4380" s="1">
        <v>45103</v>
      </c>
      <c r="G4380">
        <f>DAY(Table1[[#This Row],[Date of Admission]])</f>
        <v>26</v>
      </c>
      <c r="H4380" t="str">
        <f>TEXT(Table1[[#This Row],[Date of Admission]],"dddd")</f>
        <v>Monday</v>
      </c>
      <c r="I4380">
        <f>WEEKDAY(Table1[[#This Row],[Date of Admission]],2)</f>
        <v>1</v>
      </c>
      <c r="J4380" t="str">
        <f>IF(OR(Table1[[#This Row],[Weekday Number]]=6,Table1[[#This Row],[Weekday Number]]=7),"Weekend","Weekday")</f>
        <v>Weekday</v>
      </c>
      <c r="K4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0" t="s">
        <v>12345</v>
      </c>
      <c r="M4380" t="s">
        <v>12346</v>
      </c>
      <c r="N4380" t="s">
        <v>25</v>
      </c>
      <c r="O4380">
        <v>35761.783539999997</v>
      </c>
      <c r="P4380">
        <v>117</v>
      </c>
      <c r="Q4380" t="s">
        <v>26</v>
      </c>
      <c r="R4380" s="1">
        <v>45122</v>
      </c>
      <c r="S4380">
        <f>WEEKDAY(Table1[[#This Row],[Discharge Date]],2)</f>
        <v>6</v>
      </c>
      <c r="T4380" t="s">
        <v>94</v>
      </c>
      <c r="U4380" t="s">
        <v>39</v>
      </c>
      <c r="V4380" t="s">
        <v>40</v>
      </c>
    </row>
    <row r="4381" spans="1:22" x14ac:dyDescent="0.35">
      <c r="A4381" t="s">
        <v>12347</v>
      </c>
      <c r="B4381">
        <v>51</v>
      </c>
      <c r="C4381" t="s">
        <v>20</v>
      </c>
      <c r="D4381" t="s">
        <v>57</v>
      </c>
      <c r="E4381" t="s">
        <v>62</v>
      </c>
      <c r="F4381" s="1">
        <v>43736</v>
      </c>
      <c r="G4381">
        <f>DAY(Table1[[#This Row],[Date of Admission]])</f>
        <v>28</v>
      </c>
      <c r="H4381" t="str">
        <f>TEXT(Table1[[#This Row],[Date of Admission]],"dddd")</f>
        <v>Saturday</v>
      </c>
      <c r="I4381">
        <f>WEEKDAY(Table1[[#This Row],[Date of Admission]],2)</f>
        <v>6</v>
      </c>
      <c r="J4381" t="str">
        <f>IF(OR(Table1[[#This Row],[Weekday Number]]=6,Table1[[#This Row],[Weekday Number]]=7),"Weekend","Weekday")</f>
        <v>Weekend</v>
      </c>
      <c r="K4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81" t="s">
        <v>12348</v>
      </c>
      <c r="M4381" t="s">
        <v>12349</v>
      </c>
      <c r="N4381" t="s">
        <v>36</v>
      </c>
      <c r="O4381">
        <v>2466.1758970000001</v>
      </c>
      <c r="P4381">
        <v>329</v>
      </c>
      <c r="Q4381" t="s">
        <v>37</v>
      </c>
      <c r="R4381" s="1">
        <v>43741</v>
      </c>
      <c r="S4381">
        <f>WEEKDAY(Table1[[#This Row],[Discharge Date]],2)</f>
        <v>4</v>
      </c>
      <c r="T4381" t="s">
        <v>38</v>
      </c>
      <c r="U4381" t="s">
        <v>51</v>
      </c>
      <c r="V4381" t="s">
        <v>40</v>
      </c>
    </row>
    <row r="4382" spans="1:22" x14ac:dyDescent="0.35">
      <c r="A4382" t="s">
        <v>12350</v>
      </c>
      <c r="B4382">
        <v>25</v>
      </c>
      <c r="C4382" t="s">
        <v>31</v>
      </c>
      <c r="D4382" t="s">
        <v>124</v>
      </c>
      <c r="E4382" t="s">
        <v>62</v>
      </c>
      <c r="F4382" s="1">
        <v>44419</v>
      </c>
      <c r="G4382">
        <f>DAY(Table1[[#This Row],[Date of Admission]])</f>
        <v>11</v>
      </c>
      <c r="H4382" t="str">
        <f>TEXT(Table1[[#This Row],[Date of Admission]],"dddd")</f>
        <v>Wednesday</v>
      </c>
      <c r="I4382">
        <f>WEEKDAY(Table1[[#This Row],[Date of Admission]],2)</f>
        <v>3</v>
      </c>
      <c r="J4382" t="str">
        <f>IF(OR(Table1[[#This Row],[Weekday Number]]=6,Table1[[#This Row],[Weekday Number]]=7),"Weekend","Weekday")</f>
        <v>Weekday</v>
      </c>
      <c r="K4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2" t="s">
        <v>11069</v>
      </c>
      <c r="M4382" t="s">
        <v>12351</v>
      </c>
      <c r="N4382" t="s">
        <v>65</v>
      </c>
      <c r="O4382">
        <v>21665.652959999999</v>
      </c>
      <c r="P4382">
        <v>410</v>
      </c>
      <c r="Q4382" t="s">
        <v>37</v>
      </c>
      <c r="R4382" s="1">
        <v>44428</v>
      </c>
      <c r="S4382">
        <f>WEEKDAY(Table1[[#This Row],[Discharge Date]],2)</f>
        <v>5</v>
      </c>
      <c r="T4382" t="s">
        <v>38</v>
      </c>
      <c r="U4382" t="s">
        <v>28</v>
      </c>
      <c r="V4382" t="s">
        <v>40</v>
      </c>
    </row>
    <row r="4383" spans="1:22" x14ac:dyDescent="0.35">
      <c r="A4383" t="s">
        <v>12352</v>
      </c>
      <c r="B4383">
        <v>27</v>
      </c>
      <c r="C4383" t="s">
        <v>20</v>
      </c>
      <c r="D4383" t="s">
        <v>239</v>
      </c>
      <c r="E4383" t="s">
        <v>43</v>
      </c>
      <c r="F4383" s="1">
        <v>44998</v>
      </c>
      <c r="G4383">
        <f>DAY(Table1[[#This Row],[Date of Admission]])</f>
        <v>13</v>
      </c>
      <c r="H4383" t="str">
        <f>TEXT(Table1[[#This Row],[Date of Admission]],"dddd")</f>
        <v>Monday</v>
      </c>
      <c r="I4383">
        <f>WEEKDAY(Table1[[#This Row],[Date of Admission]],2)</f>
        <v>1</v>
      </c>
      <c r="J4383" t="str">
        <f>IF(OR(Table1[[#This Row],[Weekday Number]]=6,Table1[[#This Row],[Weekday Number]]=7),"Weekend","Weekday")</f>
        <v>Weekday</v>
      </c>
      <c r="K4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3" t="s">
        <v>12353</v>
      </c>
      <c r="M4383" t="s">
        <v>12354</v>
      </c>
      <c r="N4383" t="s">
        <v>36</v>
      </c>
      <c r="O4383">
        <v>3813.544887</v>
      </c>
      <c r="P4383">
        <v>378</v>
      </c>
      <c r="Q4383" t="s">
        <v>49</v>
      </c>
      <c r="R4383" s="1">
        <v>45011</v>
      </c>
      <c r="S4383">
        <f>WEEKDAY(Table1[[#This Row],[Discharge Date]],2)</f>
        <v>7</v>
      </c>
      <c r="T4383" t="s">
        <v>27</v>
      </c>
      <c r="U4383" t="s">
        <v>28</v>
      </c>
      <c r="V4383" t="s">
        <v>40</v>
      </c>
    </row>
    <row r="4384" spans="1:22" x14ac:dyDescent="0.35">
      <c r="A4384" t="s">
        <v>12355</v>
      </c>
      <c r="B4384">
        <v>69</v>
      </c>
      <c r="C4384" t="s">
        <v>31</v>
      </c>
      <c r="D4384" t="s">
        <v>239</v>
      </c>
      <c r="E4384" t="s">
        <v>78</v>
      </c>
      <c r="F4384" s="1">
        <v>44514</v>
      </c>
      <c r="G4384">
        <f>DAY(Table1[[#This Row],[Date of Admission]])</f>
        <v>14</v>
      </c>
      <c r="H4384" t="str">
        <f>TEXT(Table1[[#This Row],[Date of Admission]],"dddd")</f>
        <v>Sunday</v>
      </c>
      <c r="I4384">
        <f>WEEKDAY(Table1[[#This Row],[Date of Admission]],2)</f>
        <v>7</v>
      </c>
      <c r="J4384" t="str">
        <f>IF(OR(Table1[[#This Row],[Weekday Number]]=6,Table1[[#This Row],[Weekday Number]]=7),"Weekend","Weekday")</f>
        <v>Weekend</v>
      </c>
      <c r="K4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4" t="s">
        <v>2927</v>
      </c>
      <c r="M4384" t="s">
        <v>12356</v>
      </c>
      <c r="N4384" t="s">
        <v>60</v>
      </c>
      <c r="O4384">
        <v>22934.932710000001</v>
      </c>
      <c r="P4384">
        <v>433</v>
      </c>
      <c r="Q4384" t="s">
        <v>37</v>
      </c>
      <c r="R4384" s="1">
        <v>44521</v>
      </c>
      <c r="S4384">
        <f>WEEKDAY(Table1[[#This Row],[Discharge Date]],2)</f>
        <v>7</v>
      </c>
      <c r="T4384" t="s">
        <v>94</v>
      </c>
      <c r="U4384" t="s">
        <v>51</v>
      </c>
      <c r="V4384" t="s">
        <v>29</v>
      </c>
    </row>
    <row r="4385" spans="1:22" x14ac:dyDescent="0.35">
      <c r="A4385" t="s">
        <v>12292</v>
      </c>
      <c r="B4385">
        <v>24</v>
      </c>
      <c r="C4385" t="s">
        <v>31</v>
      </c>
      <c r="D4385" t="s">
        <v>32</v>
      </c>
      <c r="E4385" t="s">
        <v>53</v>
      </c>
      <c r="F4385" s="1">
        <v>44385</v>
      </c>
      <c r="G4385">
        <f>DAY(Table1[[#This Row],[Date of Admission]])</f>
        <v>8</v>
      </c>
      <c r="H4385" t="str">
        <f>TEXT(Table1[[#This Row],[Date of Admission]],"dddd")</f>
        <v>Thursday</v>
      </c>
      <c r="I4385">
        <f>WEEKDAY(Table1[[#This Row],[Date of Admission]],2)</f>
        <v>4</v>
      </c>
      <c r="J4385" t="str">
        <f>IF(OR(Table1[[#This Row],[Weekday Number]]=6,Table1[[#This Row],[Weekday Number]]=7),"Weekend","Weekday")</f>
        <v>Weekday</v>
      </c>
      <c r="K4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5" t="s">
        <v>12357</v>
      </c>
      <c r="M4385" t="s">
        <v>1582</v>
      </c>
      <c r="N4385" t="s">
        <v>36</v>
      </c>
      <c r="O4385">
        <v>36024.540979999998</v>
      </c>
      <c r="P4385">
        <v>391</v>
      </c>
      <c r="Q4385" t="s">
        <v>26</v>
      </c>
      <c r="R4385" s="1">
        <v>44386</v>
      </c>
      <c r="S4385">
        <f>WEEKDAY(Table1[[#This Row],[Discharge Date]],2)</f>
        <v>5</v>
      </c>
      <c r="T4385" t="s">
        <v>56</v>
      </c>
      <c r="U4385" t="s">
        <v>28</v>
      </c>
      <c r="V4385" t="s">
        <v>84</v>
      </c>
    </row>
    <row r="4386" spans="1:22" x14ac:dyDescent="0.35">
      <c r="A4386" t="s">
        <v>12358</v>
      </c>
      <c r="B4386">
        <v>74</v>
      </c>
      <c r="C4386" t="s">
        <v>31</v>
      </c>
      <c r="D4386" t="s">
        <v>71</v>
      </c>
      <c r="E4386" t="s">
        <v>78</v>
      </c>
      <c r="F4386" s="1">
        <v>43964</v>
      </c>
      <c r="G4386">
        <f>DAY(Table1[[#This Row],[Date of Admission]])</f>
        <v>13</v>
      </c>
      <c r="H4386" t="str">
        <f>TEXT(Table1[[#This Row],[Date of Admission]],"dddd")</f>
        <v>Wednesday</v>
      </c>
      <c r="I4386">
        <f>WEEKDAY(Table1[[#This Row],[Date of Admission]],2)</f>
        <v>3</v>
      </c>
      <c r="J4386" t="str">
        <f>IF(OR(Table1[[#This Row],[Weekday Number]]=6,Table1[[#This Row],[Weekday Number]]=7),"Weekend","Weekday")</f>
        <v>Weekday</v>
      </c>
      <c r="K4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6" t="s">
        <v>12359</v>
      </c>
      <c r="M4386" t="s">
        <v>12360</v>
      </c>
      <c r="N4386" t="s">
        <v>36</v>
      </c>
      <c r="O4386">
        <v>32049.448359999999</v>
      </c>
      <c r="P4386">
        <v>458</v>
      </c>
      <c r="Q4386" t="s">
        <v>37</v>
      </c>
      <c r="R4386" s="1">
        <v>43975</v>
      </c>
      <c r="S4386">
        <f>WEEKDAY(Table1[[#This Row],[Discharge Date]],2)</f>
        <v>7</v>
      </c>
      <c r="T4386" t="s">
        <v>50</v>
      </c>
      <c r="U4386" t="s">
        <v>39</v>
      </c>
      <c r="V4386" t="s">
        <v>29</v>
      </c>
    </row>
    <row r="4387" spans="1:22" x14ac:dyDescent="0.35">
      <c r="A4387" t="s">
        <v>12361</v>
      </c>
      <c r="B4387">
        <v>37</v>
      </c>
      <c r="C4387" t="s">
        <v>31</v>
      </c>
      <c r="D4387" t="s">
        <v>239</v>
      </c>
      <c r="E4387" t="s">
        <v>33</v>
      </c>
      <c r="F4387" s="1">
        <v>43499</v>
      </c>
      <c r="G4387">
        <f>DAY(Table1[[#This Row],[Date of Admission]])</f>
        <v>3</v>
      </c>
      <c r="H4387" t="str">
        <f>TEXT(Table1[[#This Row],[Date of Admission]],"dddd")</f>
        <v>Sunday</v>
      </c>
      <c r="I4387">
        <f>WEEKDAY(Table1[[#This Row],[Date of Admission]],2)</f>
        <v>7</v>
      </c>
      <c r="J4387" t="str">
        <f>IF(OR(Table1[[#This Row],[Weekday Number]]=6,Table1[[#This Row],[Weekday Number]]=7),"Weekend","Weekday")</f>
        <v>Weekend</v>
      </c>
      <c r="K4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387" t="s">
        <v>11776</v>
      </c>
      <c r="M4387" t="s">
        <v>12362</v>
      </c>
      <c r="N4387" t="s">
        <v>36</v>
      </c>
      <c r="P4387">
        <v>124</v>
      </c>
      <c r="Q4387" t="s">
        <v>49</v>
      </c>
      <c r="R4387" s="1">
        <v>43500</v>
      </c>
      <c r="S4387">
        <f>WEEKDAY(Table1[[#This Row],[Discharge Date]],2)</f>
        <v>1</v>
      </c>
      <c r="T4387" t="s">
        <v>94</v>
      </c>
      <c r="U4387" t="s">
        <v>28</v>
      </c>
      <c r="V4387" t="s">
        <v>40</v>
      </c>
    </row>
    <row r="4388" spans="1:22" x14ac:dyDescent="0.35">
      <c r="A4388" t="s">
        <v>9408</v>
      </c>
      <c r="B4388">
        <v>83</v>
      </c>
      <c r="C4388" t="s">
        <v>31</v>
      </c>
      <c r="D4388" t="s">
        <v>239</v>
      </c>
      <c r="E4388" t="s">
        <v>53</v>
      </c>
      <c r="F4388" s="1">
        <v>43598</v>
      </c>
      <c r="G4388">
        <f>DAY(Table1[[#This Row],[Date of Admission]])</f>
        <v>13</v>
      </c>
      <c r="H4388" t="str">
        <f>TEXT(Table1[[#This Row],[Date of Admission]],"dddd")</f>
        <v>Monday</v>
      </c>
      <c r="I4388">
        <f>WEEKDAY(Table1[[#This Row],[Date of Admission]],2)</f>
        <v>1</v>
      </c>
      <c r="J4388" t="str">
        <f>IF(OR(Table1[[#This Row],[Weekday Number]]=6,Table1[[#This Row],[Weekday Number]]=7),"Weekend","Weekday")</f>
        <v>Weekday</v>
      </c>
      <c r="K4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88" t="s">
        <v>12363</v>
      </c>
      <c r="M4388" t="s">
        <v>12364</v>
      </c>
      <c r="N4388" t="s">
        <v>25</v>
      </c>
      <c r="O4388">
        <v>4980.3603499999999</v>
      </c>
      <c r="P4388">
        <v>340</v>
      </c>
      <c r="Q4388" t="s">
        <v>26</v>
      </c>
      <c r="R4388" s="1">
        <v>43610</v>
      </c>
      <c r="S4388">
        <f>WEEKDAY(Table1[[#This Row],[Discharge Date]],2)</f>
        <v>6</v>
      </c>
      <c r="T4388" t="s">
        <v>94</v>
      </c>
      <c r="U4388" t="s">
        <v>28</v>
      </c>
      <c r="V4388" t="s">
        <v>29</v>
      </c>
    </row>
    <row r="4389" spans="1:22" x14ac:dyDescent="0.35">
      <c r="A4389" t="s">
        <v>12365</v>
      </c>
      <c r="B4389">
        <v>65</v>
      </c>
      <c r="C4389" t="s">
        <v>31</v>
      </c>
      <c r="D4389" t="s">
        <v>42</v>
      </c>
      <c r="E4389" t="s">
        <v>78</v>
      </c>
      <c r="F4389" s="1">
        <v>44468</v>
      </c>
      <c r="G4389">
        <f>DAY(Table1[[#This Row],[Date of Admission]])</f>
        <v>29</v>
      </c>
      <c r="H4389" t="str">
        <f>TEXT(Table1[[#This Row],[Date of Admission]],"dddd")</f>
        <v>Wednesday</v>
      </c>
      <c r="I4389">
        <f>WEEKDAY(Table1[[#This Row],[Date of Admission]],2)</f>
        <v>3</v>
      </c>
      <c r="J4389" t="str">
        <f>IF(OR(Table1[[#This Row],[Weekday Number]]=6,Table1[[#This Row],[Weekday Number]]=7),"Weekend","Weekday")</f>
        <v>Weekday</v>
      </c>
      <c r="K4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89" t="s">
        <v>12366</v>
      </c>
      <c r="M4389" t="s">
        <v>12367</v>
      </c>
      <c r="N4389" t="s">
        <v>25</v>
      </c>
      <c r="O4389">
        <v>28305.961370000001</v>
      </c>
      <c r="P4389">
        <v>118</v>
      </c>
      <c r="Q4389" t="s">
        <v>37</v>
      </c>
      <c r="R4389" s="1">
        <v>44496</v>
      </c>
      <c r="S4389">
        <f>WEEKDAY(Table1[[#This Row],[Discharge Date]],2)</f>
        <v>3</v>
      </c>
      <c r="T4389" t="s">
        <v>27</v>
      </c>
      <c r="U4389" t="s">
        <v>39</v>
      </c>
      <c r="V4389" t="s">
        <v>29</v>
      </c>
    </row>
    <row r="4390" spans="1:22" x14ac:dyDescent="0.35">
      <c r="A4390" t="s">
        <v>12368</v>
      </c>
      <c r="B4390">
        <v>51</v>
      </c>
      <c r="C4390" t="s">
        <v>20</v>
      </c>
      <c r="D4390" t="s">
        <v>124</v>
      </c>
      <c r="E4390" t="s">
        <v>22</v>
      </c>
      <c r="F4390" s="1">
        <v>43540</v>
      </c>
      <c r="G4390">
        <f>DAY(Table1[[#This Row],[Date of Admission]])</f>
        <v>16</v>
      </c>
      <c r="H4390" t="str">
        <f>TEXT(Table1[[#This Row],[Date of Admission]],"dddd")</f>
        <v>Saturday</v>
      </c>
      <c r="I4390">
        <f>WEEKDAY(Table1[[#This Row],[Date of Admission]],2)</f>
        <v>6</v>
      </c>
      <c r="J4390" t="str">
        <f>IF(OR(Table1[[#This Row],[Weekday Number]]=6,Table1[[#This Row],[Weekday Number]]=7),"Weekend","Weekday")</f>
        <v>Weekend</v>
      </c>
      <c r="K4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0" t="s">
        <v>12369</v>
      </c>
      <c r="M4390" t="s">
        <v>12370</v>
      </c>
      <c r="N4390" t="s">
        <v>36</v>
      </c>
      <c r="O4390">
        <v>26688.743030000001</v>
      </c>
      <c r="P4390">
        <v>196</v>
      </c>
      <c r="Q4390" t="s">
        <v>49</v>
      </c>
      <c r="R4390" s="1">
        <v>43547</v>
      </c>
      <c r="S4390">
        <f>WEEKDAY(Table1[[#This Row],[Discharge Date]],2)</f>
        <v>6</v>
      </c>
      <c r="T4390" t="s">
        <v>50</v>
      </c>
      <c r="U4390" t="s">
        <v>51</v>
      </c>
      <c r="V4390" t="s">
        <v>40</v>
      </c>
    </row>
    <row r="4391" spans="1:22" x14ac:dyDescent="0.35">
      <c r="A4391" t="s">
        <v>12371</v>
      </c>
      <c r="B4391">
        <v>42</v>
      </c>
      <c r="C4391" t="s">
        <v>20</v>
      </c>
      <c r="D4391" t="s">
        <v>99</v>
      </c>
      <c r="E4391" t="s">
        <v>62</v>
      </c>
      <c r="F4391" s="1">
        <v>44132</v>
      </c>
      <c r="G4391">
        <f>DAY(Table1[[#This Row],[Date of Admission]])</f>
        <v>28</v>
      </c>
      <c r="H4391" t="str">
        <f>TEXT(Table1[[#This Row],[Date of Admission]],"dddd")</f>
        <v>Wednesday</v>
      </c>
      <c r="I4391">
        <f>WEEKDAY(Table1[[#This Row],[Date of Admission]],2)</f>
        <v>3</v>
      </c>
      <c r="J4391" t="str">
        <f>IF(OR(Table1[[#This Row],[Weekday Number]]=6,Table1[[#This Row],[Weekday Number]]=7),"Weekend","Weekday")</f>
        <v>Weekday</v>
      </c>
      <c r="K4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91" t="s">
        <v>12372</v>
      </c>
      <c r="M4391" t="s">
        <v>12373</v>
      </c>
      <c r="N4391" t="s">
        <v>25</v>
      </c>
      <c r="O4391">
        <v>2477.9570090000002</v>
      </c>
      <c r="P4391">
        <v>478</v>
      </c>
      <c r="Q4391" t="s">
        <v>49</v>
      </c>
      <c r="R4391" s="1">
        <v>44151</v>
      </c>
      <c r="S4391">
        <f>WEEKDAY(Table1[[#This Row],[Discharge Date]],2)</f>
        <v>1</v>
      </c>
      <c r="T4391" t="s">
        <v>94</v>
      </c>
      <c r="U4391" t="s">
        <v>51</v>
      </c>
      <c r="V4391" t="s">
        <v>40</v>
      </c>
    </row>
    <row r="4392" spans="1:22" x14ac:dyDescent="0.35">
      <c r="A4392" t="s">
        <v>12374</v>
      </c>
      <c r="B4392">
        <v>58</v>
      </c>
      <c r="C4392" t="s">
        <v>20</v>
      </c>
      <c r="D4392" t="s">
        <v>21</v>
      </c>
      <c r="E4392" t="s">
        <v>62</v>
      </c>
      <c r="F4392" s="1">
        <v>44313</v>
      </c>
      <c r="G4392">
        <f>DAY(Table1[[#This Row],[Date of Admission]])</f>
        <v>27</v>
      </c>
      <c r="H4392" t="str">
        <f>TEXT(Table1[[#This Row],[Date of Admission]],"dddd")</f>
        <v>Tuesday</v>
      </c>
      <c r="I4392">
        <f>WEEKDAY(Table1[[#This Row],[Date of Admission]],2)</f>
        <v>2</v>
      </c>
      <c r="J4392" t="str">
        <f>IF(OR(Table1[[#This Row],[Weekday Number]]=6,Table1[[#This Row],[Weekday Number]]=7),"Weekend","Weekday")</f>
        <v>Weekday</v>
      </c>
      <c r="K4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392" t="s">
        <v>12375</v>
      </c>
      <c r="M4392" t="s">
        <v>12376</v>
      </c>
      <c r="N4392" t="s">
        <v>25</v>
      </c>
      <c r="O4392">
        <v>7117.7402309999998</v>
      </c>
      <c r="P4392">
        <v>118</v>
      </c>
      <c r="Q4392" t="s">
        <v>37</v>
      </c>
      <c r="R4392" s="1">
        <v>44320</v>
      </c>
      <c r="S4392">
        <f>WEEKDAY(Table1[[#This Row],[Discharge Date]],2)</f>
        <v>2</v>
      </c>
      <c r="T4392" t="s">
        <v>94</v>
      </c>
      <c r="U4392" t="s">
        <v>51</v>
      </c>
      <c r="V4392" t="s">
        <v>40</v>
      </c>
    </row>
    <row r="4393" spans="1:22" x14ac:dyDescent="0.35">
      <c r="A4393" t="s">
        <v>12377</v>
      </c>
      <c r="B4393">
        <v>61</v>
      </c>
      <c r="C4393" t="s">
        <v>20</v>
      </c>
      <c r="D4393" t="s">
        <v>42</v>
      </c>
      <c r="E4393" t="s">
        <v>22</v>
      </c>
      <c r="F4393" s="1">
        <v>44277</v>
      </c>
      <c r="G4393">
        <f>DAY(Table1[[#This Row],[Date of Admission]])</f>
        <v>22</v>
      </c>
      <c r="H4393" t="str">
        <f>TEXT(Table1[[#This Row],[Date of Admission]],"dddd")</f>
        <v>Monday</v>
      </c>
      <c r="I4393">
        <f>WEEKDAY(Table1[[#This Row],[Date of Admission]],2)</f>
        <v>1</v>
      </c>
      <c r="J4393" t="str">
        <f>IF(OR(Table1[[#This Row],[Weekday Number]]=6,Table1[[#This Row],[Weekday Number]]=7),"Weekend","Weekday")</f>
        <v>Weekday</v>
      </c>
      <c r="K4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3" t="s">
        <v>12378</v>
      </c>
      <c r="M4393" t="s">
        <v>12379</v>
      </c>
      <c r="N4393" t="s">
        <v>25</v>
      </c>
      <c r="O4393">
        <v>37339.797050000001</v>
      </c>
      <c r="P4393">
        <v>165</v>
      </c>
      <c r="Q4393" t="s">
        <v>37</v>
      </c>
      <c r="R4393" s="1">
        <v>44289</v>
      </c>
      <c r="S4393">
        <f>WEEKDAY(Table1[[#This Row],[Discharge Date]],2)</f>
        <v>6</v>
      </c>
      <c r="T4393" t="s">
        <v>50</v>
      </c>
      <c r="U4393" t="s">
        <v>28</v>
      </c>
      <c r="V4393" t="s">
        <v>40</v>
      </c>
    </row>
    <row r="4394" spans="1:22" x14ac:dyDescent="0.35">
      <c r="A4394" t="s">
        <v>12380</v>
      </c>
      <c r="B4394">
        <v>30</v>
      </c>
      <c r="C4394" t="s">
        <v>20</v>
      </c>
      <c r="D4394" t="s">
        <v>57</v>
      </c>
      <c r="E4394" t="s">
        <v>78</v>
      </c>
      <c r="F4394" s="1">
        <v>43872</v>
      </c>
      <c r="G4394">
        <f>DAY(Table1[[#This Row],[Date of Admission]])</f>
        <v>11</v>
      </c>
      <c r="H4394" t="str">
        <f>TEXT(Table1[[#This Row],[Date of Admission]],"dddd")</f>
        <v>Tuesday</v>
      </c>
      <c r="I4394">
        <f>WEEKDAY(Table1[[#This Row],[Date of Admission]],2)</f>
        <v>2</v>
      </c>
      <c r="J4394" t="str">
        <f>IF(OR(Table1[[#This Row],[Weekday Number]]=6,Table1[[#This Row],[Weekday Number]]=7),"Weekend","Weekday")</f>
        <v>Weekday</v>
      </c>
      <c r="K4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4" t="s">
        <v>12381</v>
      </c>
      <c r="M4394" t="s">
        <v>12382</v>
      </c>
      <c r="N4394" t="s">
        <v>65</v>
      </c>
      <c r="O4394">
        <v>66889.732120000001</v>
      </c>
      <c r="P4394">
        <v>398</v>
      </c>
      <c r="Q4394" t="s">
        <v>37</v>
      </c>
      <c r="R4394" s="1">
        <v>43886</v>
      </c>
      <c r="S4394">
        <f>WEEKDAY(Table1[[#This Row],[Discharge Date]],2)</f>
        <v>2</v>
      </c>
      <c r="T4394" t="s">
        <v>56</v>
      </c>
      <c r="U4394" t="s">
        <v>28</v>
      </c>
      <c r="V4394" t="s">
        <v>40</v>
      </c>
    </row>
    <row r="4395" spans="1:22" x14ac:dyDescent="0.35">
      <c r="A4395" t="s">
        <v>12383</v>
      </c>
      <c r="B4395">
        <v>36</v>
      </c>
      <c r="C4395" t="s">
        <v>20</v>
      </c>
      <c r="D4395" t="s">
        <v>32</v>
      </c>
      <c r="E4395" t="s">
        <v>78</v>
      </c>
      <c r="F4395" s="1">
        <v>43546</v>
      </c>
      <c r="G4395">
        <f>DAY(Table1[[#This Row],[Date of Admission]])</f>
        <v>22</v>
      </c>
      <c r="H4395" t="str">
        <f>TEXT(Table1[[#This Row],[Date of Admission]],"dddd")</f>
        <v>Friday</v>
      </c>
      <c r="I4395">
        <f>WEEKDAY(Table1[[#This Row],[Date of Admission]],2)</f>
        <v>5</v>
      </c>
      <c r="J4395" t="str">
        <f>IF(OR(Table1[[#This Row],[Weekday Number]]=6,Table1[[#This Row],[Weekday Number]]=7),"Weekend","Weekday")</f>
        <v>Weekday</v>
      </c>
      <c r="K4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5" t="s">
        <v>12384</v>
      </c>
      <c r="M4395" t="s">
        <v>10595</v>
      </c>
      <c r="N4395" t="s">
        <v>65</v>
      </c>
      <c r="O4395">
        <v>8326.4866419999998</v>
      </c>
      <c r="P4395">
        <v>284</v>
      </c>
      <c r="Q4395" t="s">
        <v>37</v>
      </c>
      <c r="R4395" s="1">
        <v>43558</v>
      </c>
      <c r="S4395">
        <f>WEEKDAY(Table1[[#This Row],[Discharge Date]],2)</f>
        <v>3</v>
      </c>
      <c r="T4395" t="s">
        <v>50</v>
      </c>
      <c r="U4395" t="s">
        <v>51</v>
      </c>
      <c r="V4395" t="s">
        <v>40</v>
      </c>
    </row>
    <row r="4396" spans="1:22" x14ac:dyDescent="0.35">
      <c r="A4396" t="s">
        <v>12385</v>
      </c>
      <c r="B4396">
        <v>19</v>
      </c>
      <c r="C4396" t="s">
        <v>31</v>
      </c>
      <c r="D4396" t="s">
        <v>124</v>
      </c>
      <c r="E4396" t="s">
        <v>78</v>
      </c>
      <c r="F4396" s="1">
        <v>44190</v>
      </c>
      <c r="G4396">
        <f>DAY(Table1[[#This Row],[Date of Admission]])</f>
        <v>25</v>
      </c>
      <c r="H4396" t="str">
        <f>TEXT(Table1[[#This Row],[Date of Admission]],"dddd")</f>
        <v>Friday</v>
      </c>
      <c r="I4396">
        <f>WEEKDAY(Table1[[#This Row],[Date of Admission]],2)</f>
        <v>5</v>
      </c>
      <c r="J4396" t="str">
        <f>IF(OR(Table1[[#This Row],[Weekday Number]]=6,Table1[[#This Row],[Weekday Number]]=7),"Weekend","Weekday")</f>
        <v>Weekday</v>
      </c>
      <c r="K4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6" t="s">
        <v>12386</v>
      </c>
      <c r="M4396" t="s">
        <v>12387</v>
      </c>
      <c r="N4396" t="s">
        <v>65</v>
      </c>
      <c r="O4396">
        <v>11513.40467</v>
      </c>
      <c r="P4396">
        <v>227</v>
      </c>
      <c r="Q4396" t="s">
        <v>37</v>
      </c>
      <c r="R4396" s="1">
        <v>44205</v>
      </c>
      <c r="S4396">
        <f>WEEKDAY(Table1[[#This Row],[Discharge Date]],2)</f>
        <v>6</v>
      </c>
      <c r="T4396" t="s">
        <v>94</v>
      </c>
      <c r="U4396" t="s">
        <v>39</v>
      </c>
      <c r="V4396" t="s">
        <v>84</v>
      </c>
    </row>
    <row r="4397" spans="1:22" x14ac:dyDescent="0.35">
      <c r="A4397" t="s">
        <v>12388</v>
      </c>
      <c r="B4397">
        <v>85</v>
      </c>
      <c r="C4397" t="s">
        <v>20</v>
      </c>
      <c r="D4397" t="s">
        <v>21</v>
      </c>
      <c r="E4397" t="s">
        <v>53</v>
      </c>
      <c r="F4397" s="1">
        <v>43891</v>
      </c>
      <c r="G4397">
        <f>DAY(Table1[[#This Row],[Date of Admission]])</f>
        <v>1</v>
      </c>
      <c r="H4397" t="str">
        <f>TEXT(Table1[[#This Row],[Date of Admission]],"dddd")</f>
        <v>Sunday</v>
      </c>
      <c r="I4397">
        <f>WEEKDAY(Table1[[#This Row],[Date of Admission]],2)</f>
        <v>7</v>
      </c>
      <c r="J4397" t="str">
        <f>IF(OR(Table1[[#This Row],[Weekday Number]]=6,Table1[[#This Row],[Weekday Number]]=7),"Weekend","Weekday")</f>
        <v>Weekend</v>
      </c>
      <c r="K4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397" t="s">
        <v>12389</v>
      </c>
      <c r="M4397" t="s">
        <v>12390</v>
      </c>
      <c r="N4397" t="s">
        <v>25</v>
      </c>
      <c r="O4397">
        <v>22289.234179999999</v>
      </c>
      <c r="P4397">
        <v>376</v>
      </c>
      <c r="Q4397" t="s">
        <v>26</v>
      </c>
      <c r="R4397" s="1">
        <v>43893</v>
      </c>
      <c r="S4397">
        <f>WEEKDAY(Table1[[#This Row],[Discharge Date]],2)</f>
        <v>2</v>
      </c>
      <c r="T4397" t="s">
        <v>38</v>
      </c>
      <c r="U4397" t="s">
        <v>51</v>
      </c>
      <c r="V4397" t="s">
        <v>29</v>
      </c>
    </row>
    <row r="4398" spans="1:22" x14ac:dyDescent="0.35">
      <c r="A4398" t="s">
        <v>12391</v>
      </c>
      <c r="B4398">
        <v>70</v>
      </c>
      <c r="C4398" t="s">
        <v>31</v>
      </c>
      <c r="D4398" t="s">
        <v>42</v>
      </c>
      <c r="E4398" t="s">
        <v>33</v>
      </c>
      <c r="F4398" s="1">
        <v>44008</v>
      </c>
      <c r="G4398">
        <f>DAY(Table1[[#This Row],[Date of Admission]])</f>
        <v>26</v>
      </c>
      <c r="H4398" t="str">
        <f>TEXT(Table1[[#This Row],[Date of Admission]],"dddd")</f>
        <v>Friday</v>
      </c>
      <c r="I4398">
        <f>WEEKDAY(Table1[[#This Row],[Date of Admission]],2)</f>
        <v>5</v>
      </c>
      <c r="J4398" t="str">
        <f>IF(OR(Table1[[#This Row],[Weekday Number]]=6,Table1[[#This Row],[Weekday Number]]=7),"Weekend","Weekday")</f>
        <v>Weekday</v>
      </c>
      <c r="K4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8" t="s">
        <v>10069</v>
      </c>
      <c r="M4398" t="s">
        <v>12392</v>
      </c>
      <c r="N4398" t="s">
        <v>60</v>
      </c>
      <c r="O4398">
        <v>41710.772940000003</v>
      </c>
      <c r="P4398">
        <v>325</v>
      </c>
      <c r="Q4398" t="s">
        <v>49</v>
      </c>
      <c r="R4398" s="1">
        <v>44027</v>
      </c>
      <c r="S4398">
        <f>WEEKDAY(Table1[[#This Row],[Discharge Date]],2)</f>
        <v>3</v>
      </c>
      <c r="T4398" t="s">
        <v>94</v>
      </c>
      <c r="U4398" t="s">
        <v>51</v>
      </c>
      <c r="V4398" t="s">
        <v>29</v>
      </c>
    </row>
    <row r="4399" spans="1:22" x14ac:dyDescent="0.35">
      <c r="A4399" t="s">
        <v>12393</v>
      </c>
      <c r="B4399">
        <v>26</v>
      </c>
      <c r="C4399" t="s">
        <v>31</v>
      </c>
      <c r="D4399" t="s">
        <v>32</v>
      </c>
      <c r="E4399" t="s">
        <v>43</v>
      </c>
      <c r="F4399" s="1">
        <v>43814</v>
      </c>
      <c r="G4399">
        <f>DAY(Table1[[#This Row],[Date of Admission]])</f>
        <v>15</v>
      </c>
      <c r="H4399" t="str">
        <f>TEXT(Table1[[#This Row],[Date of Admission]],"dddd")</f>
        <v>Sunday</v>
      </c>
      <c r="I4399">
        <f>WEEKDAY(Table1[[#This Row],[Date of Admission]],2)</f>
        <v>7</v>
      </c>
      <c r="J4399" t="str">
        <f>IF(OR(Table1[[#This Row],[Weekday Number]]=6,Table1[[#This Row],[Weekday Number]]=7),"Weekend","Weekday")</f>
        <v>Weekend</v>
      </c>
      <c r="K4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399" t="s">
        <v>12394</v>
      </c>
      <c r="M4399" t="s">
        <v>12395</v>
      </c>
      <c r="N4399" t="s">
        <v>65</v>
      </c>
      <c r="O4399">
        <v>2497.5686040000001</v>
      </c>
      <c r="P4399">
        <v>392</v>
      </c>
      <c r="Q4399" t="s">
        <v>37</v>
      </c>
      <c r="R4399" s="1">
        <v>43830</v>
      </c>
      <c r="S4399">
        <f>WEEKDAY(Table1[[#This Row],[Discharge Date]],2)</f>
        <v>2</v>
      </c>
      <c r="T4399" t="s">
        <v>38</v>
      </c>
      <c r="U4399" t="s">
        <v>51</v>
      </c>
      <c r="V4399" t="s">
        <v>40</v>
      </c>
    </row>
    <row r="4400" spans="1:22" x14ac:dyDescent="0.35">
      <c r="A4400" t="s">
        <v>12396</v>
      </c>
      <c r="B4400">
        <v>35</v>
      </c>
      <c r="C4400" t="s">
        <v>31</v>
      </c>
      <c r="D4400" t="s">
        <v>57</v>
      </c>
      <c r="E4400" t="s">
        <v>33</v>
      </c>
      <c r="F4400" s="1">
        <v>44223</v>
      </c>
      <c r="G4400">
        <f>DAY(Table1[[#This Row],[Date of Admission]])</f>
        <v>27</v>
      </c>
      <c r="H4400" t="str">
        <f>TEXT(Table1[[#This Row],[Date of Admission]],"dddd")</f>
        <v>Wednesday</v>
      </c>
      <c r="I4400">
        <f>WEEKDAY(Table1[[#This Row],[Date of Admission]],2)</f>
        <v>3</v>
      </c>
      <c r="J4400" t="str">
        <f>IF(OR(Table1[[#This Row],[Weekday Number]]=6,Table1[[#This Row],[Weekday Number]]=7),"Weekend","Weekday")</f>
        <v>Weekday</v>
      </c>
      <c r="K4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00" t="s">
        <v>12397</v>
      </c>
      <c r="M4400" t="s">
        <v>12398</v>
      </c>
      <c r="N4400" t="s">
        <v>69</v>
      </c>
      <c r="O4400">
        <v>38485.311800000003</v>
      </c>
      <c r="P4400">
        <v>433</v>
      </c>
      <c r="Q4400" t="s">
        <v>49</v>
      </c>
      <c r="R4400" s="1">
        <v>44246</v>
      </c>
      <c r="S4400">
        <f>WEEKDAY(Table1[[#This Row],[Discharge Date]],2)</f>
        <v>5</v>
      </c>
      <c r="T4400" t="s">
        <v>50</v>
      </c>
      <c r="U4400" t="s">
        <v>28</v>
      </c>
      <c r="V4400" t="s">
        <v>40</v>
      </c>
    </row>
    <row r="4401" spans="1:22" x14ac:dyDescent="0.35">
      <c r="A4401" t="s">
        <v>12399</v>
      </c>
      <c r="B4401">
        <v>44</v>
      </c>
      <c r="C4401" t="s">
        <v>20</v>
      </c>
      <c r="D4401" t="s">
        <v>57</v>
      </c>
      <c r="E4401" t="s">
        <v>78</v>
      </c>
      <c r="F4401" s="1">
        <v>45125</v>
      </c>
      <c r="G4401">
        <f>DAY(Table1[[#This Row],[Date of Admission]])</f>
        <v>18</v>
      </c>
      <c r="H4401" t="str">
        <f>TEXT(Table1[[#This Row],[Date of Admission]],"dddd")</f>
        <v>Tuesday</v>
      </c>
      <c r="I4401">
        <f>WEEKDAY(Table1[[#This Row],[Date of Admission]],2)</f>
        <v>2</v>
      </c>
      <c r="J4401" t="str">
        <f>IF(OR(Table1[[#This Row],[Weekday Number]]=6,Table1[[#This Row],[Weekday Number]]=7),"Weekend","Weekday")</f>
        <v>Weekday</v>
      </c>
      <c r="K4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1" t="s">
        <v>12400</v>
      </c>
      <c r="M4401" t="s">
        <v>12401</v>
      </c>
      <c r="N4401" t="s">
        <v>25</v>
      </c>
      <c r="O4401">
        <v>21674.227709999999</v>
      </c>
      <c r="P4401">
        <v>342</v>
      </c>
      <c r="Q4401" t="s">
        <v>37</v>
      </c>
      <c r="R4401" s="1">
        <v>45155</v>
      </c>
      <c r="S4401">
        <f>WEEKDAY(Table1[[#This Row],[Discharge Date]],2)</f>
        <v>4</v>
      </c>
      <c r="T4401" t="s">
        <v>94</v>
      </c>
      <c r="U4401" t="s">
        <v>51</v>
      </c>
      <c r="V4401" t="s">
        <v>40</v>
      </c>
    </row>
    <row r="4402" spans="1:22" x14ac:dyDescent="0.35">
      <c r="A4402" t="s">
        <v>390</v>
      </c>
      <c r="B4402">
        <v>78</v>
      </c>
      <c r="C4402" t="s">
        <v>31</v>
      </c>
      <c r="D4402" t="s">
        <v>71</v>
      </c>
      <c r="E4402" t="s">
        <v>78</v>
      </c>
      <c r="F4402" s="1">
        <v>45065</v>
      </c>
      <c r="G4402">
        <f>DAY(Table1[[#This Row],[Date of Admission]])</f>
        <v>19</v>
      </c>
      <c r="H4402" t="str">
        <f>TEXT(Table1[[#This Row],[Date of Admission]],"dddd")</f>
        <v>Friday</v>
      </c>
      <c r="I4402">
        <f>WEEKDAY(Table1[[#This Row],[Date of Admission]],2)</f>
        <v>5</v>
      </c>
      <c r="J4402" t="str">
        <f>IF(OR(Table1[[#This Row],[Weekday Number]]=6,Table1[[#This Row],[Weekday Number]]=7),"Weekend","Weekday")</f>
        <v>Weekday</v>
      </c>
      <c r="K4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2" t="s">
        <v>12402</v>
      </c>
      <c r="M4402" t="s">
        <v>12403</v>
      </c>
      <c r="N4402" t="s">
        <v>36</v>
      </c>
      <c r="O4402">
        <v>64774.811399999999</v>
      </c>
      <c r="P4402">
        <v>462</v>
      </c>
      <c r="Q4402" t="s">
        <v>26</v>
      </c>
      <c r="R4402" s="1">
        <v>45066</v>
      </c>
      <c r="S4402">
        <f>WEEKDAY(Table1[[#This Row],[Discharge Date]],2)</f>
        <v>6</v>
      </c>
      <c r="T4402" t="s">
        <v>56</v>
      </c>
      <c r="U4402" t="s">
        <v>39</v>
      </c>
      <c r="V4402" t="s">
        <v>29</v>
      </c>
    </row>
    <row r="4403" spans="1:22" x14ac:dyDescent="0.35">
      <c r="A4403" t="s">
        <v>12404</v>
      </c>
      <c r="B4403">
        <v>82</v>
      </c>
      <c r="C4403" t="s">
        <v>20</v>
      </c>
      <c r="D4403" t="s">
        <v>32</v>
      </c>
      <c r="E4403" t="s">
        <v>53</v>
      </c>
      <c r="F4403" s="1">
        <v>45151</v>
      </c>
      <c r="G4403">
        <f>DAY(Table1[[#This Row],[Date of Admission]])</f>
        <v>13</v>
      </c>
      <c r="H4403" t="str">
        <f>TEXT(Table1[[#This Row],[Date of Admission]],"dddd")</f>
        <v>Sunday</v>
      </c>
      <c r="I4403">
        <f>WEEKDAY(Table1[[#This Row],[Date of Admission]],2)</f>
        <v>7</v>
      </c>
      <c r="J4403" t="str">
        <f>IF(OR(Table1[[#This Row],[Weekday Number]]=6,Table1[[#This Row],[Weekday Number]]=7),"Weekend","Weekday")</f>
        <v>Weekend</v>
      </c>
      <c r="K4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3" t="s">
        <v>12405</v>
      </c>
      <c r="M4403" t="s">
        <v>12406</v>
      </c>
      <c r="N4403" t="s">
        <v>36</v>
      </c>
      <c r="O4403">
        <v>19145.102289999999</v>
      </c>
      <c r="P4403">
        <v>140</v>
      </c>
      <c r="Q4403" t="s">
        <v>26</v>
      </c>
      <c r="R4403" s="1">
        <v>45159</v>
      </c>
      <c r="S4403">
        <f>WEEKDAY(Table1[[#This Row],[Discharge Date]],2)</f>
        <v>1</v>
      </c>
      <c r="T4403" t="s">
        <v>56</v>
      </c>
      <c r="U4403" t="s">
        <v>39</v>
      </c>
      <c r="V4403" t="s">
        <v>29</v>
      </c>
    </row>
    <row r="4404" spans="1:22" x14ac:dyDescent="0.35">
      <c r="A4404" t="s">
        <v>12407</v>
      </c>
      <c r="B4404">
        <v>38</v>
      </c>
      <c r="C4404" t="s">
        <v>20</v>
      </c>
      <c r="D4404" t="s">
        <v>57</v>
      </c>
      <c r="E4404" t="s">
        <v>53</v>
      </c>
      <c r="F4404" s="1">
        <v>44942</v>
      </c>
      <c r="G4404">
        <f>DAY(Table1[[#This Row],[Date of Admission]])</f>
        <v>16</v>
      </c>
      <c r="H4404" t="str">
        <f>TEXT(Table1[[#This Row],[Date of Admission]],"dddd")</f>
        <v>Monday</v>
      </c>
      <c r="I4404">
        <f>WEEKDAY(Table1[[#This Row],[Date of Admission]],2)</f>
        <v>1</v>
      </c>
      <c r="J4404" t="str">
        <f>IF(OR(Table1[[#This Row],[Weekday Number]]=6,Table1[[#This Row],[Weekday Number]]=7),"Weekend","Weekday")</f>
        <v>Weekday</v>
      </c>
      <c r="K4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4" t="s">
        <v>11333</v>
      </c>
      <c r="M4404" t="s">
        <v>12408</v>
      </c>
      <c r="N4404" t="s">
        <v>60</v>
      </c>
      <c r="O4404">
        <v>10194.781940000001</v>
      </c>
      <c r="P4404">
        <v>279</v>
      </c>
      <c r="Q4404" t="s">
        <v>26</v>
      </c>
      <c r="R4404" s="1">
        <v>44944</v>
      </c>
      <c r="S4404">
        <f>WEEKDAY(Table1[[#This Row],[Discharge Date]],2)</f>
        <v>3</v>
      </c>
      <c r="T4404" t="s">
        <v>50</v>
      </c>
      <c r="U4404" t="s">
        <v>39</v>
      </c>
      <c r="V4404" t="s">
        <v>40</v>
      </c>
    </row>
    <row r="4405" spans="1:22" x14ac:dyDescent="0.35">
      <c r="A4405" t="s">
        <v>12409</v>
      </c>
      <c r="B4405">
        <v>49</v>
      </c>
      <c r="C4405" t="s">
        <v>20</v>
      </c>
      <c r="D4405" t="s">
        <v>57</v>
      </c>
      <c r="E4405" t="s">
        <v>43</v>
      </c>
      <c r="F4405" s="1">
        <v>43575</v>
      </c>
      <c r="G4405">
        <f>DAY(Table1[[#This Row],[Date of Admission]])</f>
        <v>20</v>
      </c>
      <c r="H4405" t="str">
        <f>TEXT(Table1[[#This Row],[Date of Admission]],"dddd")</f>
        <v>Saturday</v>
      </c>
      <c r="I4405">
        <f>WEEKDAY(Table1[[#This Row],[Date of Admission]],2)</f>
        <v>6</v>
      </c>
      <c r="J4405" t="str">
        <f>IF(OR(Table1[[#This Row],[Weekday Number]]=6,Table1[[#This Row],[Weekday Number]]=7),"Weekend","Weekday")</f>
        <v>Weekend</v>
      </c>
      <c r="K4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5" t="s">
        <v>12410</v>
      </c>
      <c r="M4405" t="s">
        <v>12411</v>
      </c>
      <c r="N4405" t="s">
        <v>36</v>
      </c>
      <c r="O4405">
        <v>3485.8981899999999</v>
      </c>
      <c r="P4405">
        <v>382</v>
      </c>
      <c r="Q4405" t="s">
        <v>49</v>
      </c>
      <c r="R4405" s="1">
        <v>43591</v>
      </c>
      <c r="S4405">
        <f>WEEKDAY(Table1[[#This Row],[Discharge Date]],2)</f>
        <v>1</v>
      </c>
      <c r="T4405" t="s">
        <v>27</v>
      </c>
      <c r="U4405" t="s">
        <v>39</v>
      </c>
      <c r="V4405" t="s">
        <v>40</v>
      </c>
    </row>
    <row r="4406" spans="1:22" x14ac:dyDescent="0.35">
      <c r="A4406" t="s">
        <v>12412</v>
      </c>
      <c r="B4406">
        <v>28</v>
      </c>
      <c r="C4406" t="s">
        <v>20</v>
      </c>
      <c r="D4406" t="s">
        <v>99</v>
      </c>
      <c r="E4406" t="s">
        <v>33</v>
      </c>
      <c r="F4406" s="1">
        <v>43589</v>
      </c>
      <c r="G4406">
        <f>DAY(Table1[[#This Row],[Date of Admission]])</f>
        <v>4</v>
      </c>
      <c r="H4406" t="str">
        <f>TEXT(Table1[[#This Row],[Date of Admission]],"dddd")</f>
        <v>Saturday</v>
      </c>
      <c r="I4406">
        <f>WEEKDAY(Table1[[#This Row],[Date of Admission]],2)</f>
        <v>6</v>
      </c>
      <c r="J4406" t="str">
        <f>IF(OR(Table1[[#This Row],[Weekday Number]]=6,Table1[[#This Row],[Weekday Number]]=7),"Weekend","Weekday")</f>
        <v>Weekend</v>
      </c>
      <c r="K4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06" t="s">
        <v>12413</v>
      </c>
      <c r="M4406" t="s">
        <v>12414</v>
      </c>
      <c r="N4406" t="s">
        <v>69</v>
      </c>
      <c r="O4406">
        <v>27463.296849999999</v>
      </c>
      <c r="P4406">
        <v>346</v>
      </c>
      <c r="Q4406" t="s">
        <v>49</v>
      </c>
      <c r="R4406" s="1">
        <v>43594</v>
      </c>
      <c r="S4406">
        <f>WEEKDAY(Table1[[#This Row],[Discharge Date]],2)</f>
        <v>4</v>
      </c>
      <c r="T4406" t="s">
        <v>94</v>
      </c>
      <c r="U4406" t="s">
        <v>39</v>
      </c>
      <c r="V4406" t="s">
        <v>40</v>
      </c>
    </row>
    <row r="4407" spans="1:22" x14ac:dyDescent="0.35">
      <c r="A4407" t="s">
        <v>12415</v>
      </c>
      <c r="B4407">
        <v>59</v>
      </c>
      <c r="C4407" t="s">
        <v>20</v>
      </c>
      <c r="D4407" t="s">
        <v>124</v>
      </c>
      <c r="E4407" t="s">
        <v>33</v>
      </c>
      <c r="F4407" s="1">
        <v>44924</v>
      </c>
      <c r="G4407">
        <f>DAY(Table1[[#This Row],[Date of Admission]])</f>
        <v>29</v>
      </c>
      <c r="H4407" t="str">
        <f>TEXT(Table1[[#This Row],[Date of Admission]],"dddd")</f>
        <v>Thursday</v>
      </c>
      <c r="I4407">
        <f>WEEKDAY(Table1[[#This Row],[Date of Admission]],2)</f>
        <v>4</v>
      </c>
      <c r="J4407" t="str">
        <f>IF(OR(Table1[[#This Row],[Weekday Number]]=6,Table1[[#This Row],[Weekday Number]]=7),"Weekend","Weekday")</f>
        <v>Weekday</v>
      </c>
      <c r="K4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07" t="s">
        <v>12416</v>
      </c>
      <c r="M4407" t="s">
        <v>12417</v>
      </c>
      <c r="N4407" t="s">
        <v>60</v>
      </c>
      <c r="O4407">
        <v>29913.672340000001</v>
      </c>
      <c r="P4407">
        <v>282</v>
      </c>
      <c r="Q4407" t="s">
        <v>49</v>
      </c>
      <c r="R4407" s="1">
        <v>44937</v>
      </c>
      <c r="S4407">
        <f>WEEKDAY(Table1[[#This Row],[Discharge Date]],2)</f>
        <v>3</v>
      </c>
      <c r="T4407" t="s">
        <v>27</v>
      </c>
      <c r="U4407" t="s">
        <v>39</v>
      </c>
      <c r="V4407" t="s">
        <v>40</v>
      </c>
    </row>
    <row r="4408" spans="1:22" x14ac:dyDescent="0.35">
      <c r="A4408" t="s">
        <v>12418</v>
      </c>
      <c r="B4408">
        <v>18</v>
      </c>
      <c r="C4408" t="s">
        <v>31</v>
      </c>
      <c r="D4408" t="s">
        <v>42</v>
      </c>
      <c r="E4408" t="s">
        <v>22</v>
      </c>
      <c r="F4408" s="1">
        <v>44634</v>
      </c>
      <c r="G4408">
        <f>DAY(Table1[[#This Row],[Date of Admission]])</f>
        <v>14</v>
      </c>
      <c r="H4408" t="str">
        <f>TEXT(Table1[[#This Row],[Date of Admission]],"dddd")</f>
        <v>Monday</v>
      </c>
      <c r="I4408">
        <f>WEEKDAY(Table1[[#This Row],[Date of Admission]],2)</f>
        <v>1</v>
      </c>
      <c r="J4408" t="str">
        <f>IF(OR(Table1[[#This Row],[Weekday Number]]=6,Table1[[#This Row],[Weekday Number]]=7),"Weekend","Weekday")</f>
        <v>Weekday</v>
      </c>
      <c r="K4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8" t="s">
        <v>12419</v>
      </c>
      <c r="M4408" t="s">
        <v>8470</v>
      </c>
      <c r="N4408" t="s">
        <v>69</v>
      </c>
      <c r="O4408">
        <v>9054.2734099999998</v>
      </c>
      <c r="P4408">
        <v>104</v>
      </c>
      <c r="Q4408" t="s">
        <v>49</v>
      </c>
      <c r="R4408" s="1">
        <v>44638</v>
      </c>
      <c r="S4408">
        <f>WEEKDAY(Table1[[#This Row],[Discharge Date]],2)</f>
        <v>5</v>
      </c>
      <c r="T4408" t="s">
        <v>27</v>
      </c>
      <c r="U4408" t="s">
        <v>39</v>
      </c>
      <c r="V4408" t="s">
        <v>84</v>
      </c>
    </row>
    <row r="4409" spans="1:22" x14ac:dyDescent="0.35">
      <c r="A4409" t="s">
        <v>12420</v>
      </c>
      <c r="B4409">
        <v>25</v>
      </c>
      <c r="C4409" t="s">
        <v>20</v>
      </c>
      <c r="D4409" t="s">
        <v>124</v>
      </c>
      <c r="E4409" t="s">
        <v>43</v>
      </c>
      <c r="F4409" s="1">
        <v>44940</v>
      </c>
      <c r="G4409">
        <f>DAY(Table1[[#This Row],[Date of Admission]])</f>
        <v>14</v>
      </c>
      <c r="H4409" t="str">
        <f>TEXT(Table1[[#This Row],[Date of Admission]],"dddd")</f>
        <v>Saturday</v>
      </c>
      <c r="I4409">
        <f>WEEKDAY(Table1[[#This Row],[Date of Admission]],2)</f>
        <v>6</v>
      </c>
      <c r="J4409" t="str">
        <f>IF(OR(Table1[[#This Row],[Weekday Number]]=6,Table1[[#This Row],[Weekday Number]]=7),"Weekend","Weekday")</f>
        <v>Weekend</v>
      </c>
      <c r="K4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09" t="s">
        <v>12421</v>
      </c>
      <c r="M4409" t="s">
        <v>12422</v>
      </c>
      <c r="N4409" t="s">
        <v>60</v>
      </c>
      <c r="O4409">
        <v>4409.1526450000001</v>
      </c>
      <c r="P4409">
        <v>466</v>
      </c>
      <c r="Q4409" t="s">
        <v>37</v>
      </c>
      <c r="R4409" s="1">
        <v>44942</v>
      </c>
      <c r="S4409">
        <f>WEEKDAY(Table1[[#This Row],[Discharge Date]],2)</f>
        <v>1</v>
      </c>
      <c r="T4409" t="s">
        <v>50</v>
      </c>
      <c r="U4409" t="s">
        <v>51</v>
      </c>
      <c r="V4409" t="s">
        <v>40</v>
      </c>
    </row>
    <row r="4410" spans="1:22" x14ac:dyDescent="0.35">
      <c r="A4410" t="s">
        <v>12423</v>
      </c>
      <c r="B4410">
        <v>68</v>
      </c>
      <c r="C4410" t="s">
        <v>20</v>
      </c>
      <c r="D4410" t="s">
        <v>239</v>
      </c>
      <c r="E4410" t="s">
        <v>62</v>
      </c>
      <c r="F4410" s="1">
        <v>45065</v>
      </c>
      <c r="G4410">
        <f>DAY(Table1[[#This Row],[Date of Admission]])</f>
        <v>19</v>
      </c>
      <c r="H4410" t="str">
        <f>TEXT(Table1[[#This Row],[Date of Admission]],"dddd")</f>
        <v>Friday</v>
      </c>
      <c r="I4410">
        <f>WEEKDAY(Table1[[#This Row],[Date of Admission]],2)</f>
        <v>5</v>
      </c>
      <c r="J4410" t="str">
        <f>IF(OR(Table1[[#This Row],[Weekday Number]]=6,Table1[[#This Row],[Weekday Number]]=7),"Weekend","Weekday")</f>
        <v>Weekday</v>
      </c>
      <c r="K4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0" t="s">
        <v>12424</v>
      </c>
      <c r="M4410" t="s">
        <v>12425</v>
      </c>
      <c r="N4410" t="s">
        <v>25</v>
      </c>
      <c r="O4410">
        <v>9402.2818320000006</v>
      </c>
      <c r="P4410">
        <v>369</v>
      </c>
      <c r="Q4410" t="s">
        <v>37</v>
      </c>
      <c r="R4410" s="1">
        <v>45078</v>
      </c>
      <c r="S4410">
        <f>WEEKDAY(Table1[[#This Row],[Discharge Date]],2)</f>
        <v>4</v>
      </c>
      <c r="T4410" t="s">
        <v>50</v>
      </c>
      <c r="U4410" t="s">
        <v>39</v>
      </c>
      <c r="V4410" t="s">
        <v>29</v>
      </c>
    </row>
    <row r="4411" spans="1:22" x14ac:dyDescent="0.35">
      <c r="A4411" t="s">
        <v>12426</v>
      </c>
      <c r="B4411">
        <v>59</v>
      </c>
      <c r="C4411" t="s">
        <v>20</v>
      </c>
      <c r="D4411" t="s">
        <v>32</v>
      </c>
      <c r="E4411" t="s">
        <v>78</v>
      </c>
      <c r="F4411" s="1">
        <v>44916</v>
      </c>
      <c r="G4411">
        <f>DAY(Table1[[#This Row],[Date of Admission]])</f>
        <v>21</v>
      </c>
      <c r="H4411" t="str">
        <f>TEXT(Table1[[#This Row],[Date of Admission]],"dddd")</f>
        <v>Wednesday</v>
      </c>
      <c r="I4411">
        <f>WEEKDAY(Table1[[#This Row],[Date of Admission]],2)</f>
        <v>3</v>
      </c>
      <c r="J4411" t="str">
        <f>IF(OR(Table1[[#This Row],[Weekday Number]]=6,Table1[[#This Row],[Weekday Number]]=7),"Weekend","Weekday")</f>
        <v>Weekday</v>
      </c>
      <c r="K4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1" t="s">
        <v>12427</v>
      </c>
      <c r="M4411" t="s">
        <v>12428</v>
      </c>
      <c r="N4411" t="s">
        <v>60</v>
      </c>
      <c r="O4411">
        <v>26024.041949999999</v>
      </c>
      <c r="P4411">
        <v>256</v>
      </c>
      <c r="Q4411" t="s">
        <v>37</v>
      </c>
      <c r="R4411" s="1">
        <v>44936</v>
      </c>
      <c r="S4411">
        <f>WEEKDAY(Table1[[#This Row],[Discharge Date]],2)</f>
        <v>2</v>
      </c>
      <c r="T4411" t="s">
        <v>94</v>
      </c>
      <c r="U4411" t="s">
        <v>28</v>
      </c>
      <c r="V4411" t="s">
        <v>40</v>
      </c>
    </row>
    <row r="4412" spans="1:22" x14ac:dyDescent="0.35">
      <c r="A4412" t="s">
        <v>12429</v>
      </c>
      <c r="B4412">
        <v>54</v>
      </c>
      <c r="C4412" t="s">
        <v>20</v>
      </c>
      <c r="D4412" t="s">
        <v>239</v>
      </c>
      <c r="E4412" t="s">
        <v>62</v>
      </c>
      <c r="F4412" s="1">
        <v>43534</v>
      </c>
      <c r="G4412">
        <f>DAY(Table1[[#This Row],[Date of Admission]])</f>
        <v>10</v>
      </c>
      <c r="H4412" t="str">
        <f>TEXT(Table1[[#This Row],[Date of Admission]],"dddd")</f>
        <v>Sunday</v>
      </c>
      <c r="I4412">
        <f>WEEKDAY(Table1[[#This Row],[Date of Admission]],2)</f>
        <v>7</v>
      </c>
      <c r="J4412" t="str">
        <f>IF(OR(Table1[[#This Row],[Weekday Number]]=6,Table1[[#This Row],[Weekday Number]]=7),"Weekend","Weekday")</f>
        <v>Weekend</v>
      </c>
      <c r="K4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2" t="s">
        <v>7623</v>
      </c>
      <c r="M4412" t="s">
        <v>2303</v>
      </c>
      <c r="N4412" t="s">
        <v>65</v>
      </c>
      <c r="O4412">
        <v>21965.670259999999</v>
      </c>
      <c r="P4412">
        <v>264</v>
      </c>
      <c r="Q4412" t="s">
        <v>37</v>
      </c>
      <c r="R4412" s="1">
        <v>43558</v>
      </c>
      <c r="S4412">
        <f>WEEKDAY(Table1[[#This Row],[Discharge Date]],2)</f>
        <v>3</v>
      </c>
      <c r="T4412" t="s">
        <v>56</v>
      </c>
      <c r="U4412" t="s">
        <v>39</v>
      </c>
      <c r="V4412" t="s">
        <v>40</v>
      </c>
    </row>
    <row r="4413" spans="1:22" x14ac:dyDescent="0.35">
      <c r="A4413" t="s">
        <v>12430</v>
      </c>
      <c r="B4413">
        <v>46</v>
      </c>
      <c r="C4413" t="s">
        <v>31</v>
      </c>
      <c r="D4413" t="s">
        <v>239</v>
      </c>
      <c r="E4413" t="s">
        <v>33</v>
      </c>
      <c r="F4413" s="1">
        <v>43986</v>
      </c>
      <c r="G4413">
        <f>DAY(Table1[[#This Row],[Date of Admission]])</f>
        <v>4</v>
      </c>
      <c r="H4413" t="str">
        <f>TEXT(Table1[[#This Row],[Date of Admission]],"dddd")</f>
        <v>Thursday</v>
      </c>
      <c r="I4413">
        <f>WEEKDAY(Table1[[#This Row],[Date of Admission]],2)</f>
        <v>4</v>
      </c>
      <c r="J4413" t="str">
        <f>IF(OR(Table1[[#This Row],[Weekday Number]]=6,Table1[[#This Row],[Weekday Number]]=7),"Weekend","Weekday")</f>
        <v>Weekday</v>
      </c>
      <c r="K4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13" t="s">
        <v>12431</v>
      </c>
      <c r="M4413" t="s">
        <v>12432</v>
      </c>
      <c r="N4413" t="s">
        <v>65</v>
      </c>
      <c r="O4413">
        <v>28253.656599999998</v>
      </c>
      <c r="P4413">
        <v>248</v>
      </c>
      <c r="Q4413" t="s">
        <v>49</v>
      </c>
      <c r="R4413" s="1">
        <v>43998</v>
      </c>
      <c r="S4413">
        <f>WEEKDAY(Table1[[#This Row],[Discharge Date]],2)</f>
        <v>2</v>
      </c>
      <c r="T4413" t="s">
        <v>56</v>
      </c>
      <c r="U4413" t="s">
        <v>39</v>
      </c>
      <c r="V4413" t="s">
        <v>40</v>
      </c>
    </row>
    <row r="4414" spans="1:22" x14ac:dyDescent="0.35">
      <c r="A4414" t="s">
        <v>12433</v>
      </c>
      <c r="B4414">
        <v>60</v>
      </c>
      <c r="C4414" t="s">
        <v>20</v>
      </c>
      <c r="D4414" t="s">
        <v>42</v>
      </c>
      <c r="E4414" t="s">
        <v>33</v>
      </c>
      <c r="F4414" s="1">
        <v>43984</v>
      </c>
      <c r="G4414">
        <f>DAY(Table1[[#This Row],[Date of Admission]])</f>
        <v>2</v>
      </c>
      <c r="H4414" t="str">
        <f>TEXT(Table1[[#This Row],[Date of Admission]],"dddd")</f>
        <v>Tuesday</v>
      </c>
      <c r="I4414">
        <f>WEEKDAY(Table1[[#This Row],[Date of Admission]],2)</f>
        <v>2</v>
      </c>
      <c r="J4414" t="str">
        <f>IF(OR(Table1[[#This Row],[Weekday Number]]=6,Table1[[#This Row],[Weekday Number]]=7),"Weekend","Weekday")</f>
        <v>Weekday</v>
      </c>
      <c r="K4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14" t="s">
        <v>12434</v>
      </c>
      <c r="M4414" t="s">
        <v>12435</v>
      </c>
      <c r="N4414" t="s">
        <v>65</v>
      </c>
      <c r="O4414">
        <v>17033.934069999999</v>
      </c>
      <c r="P4414">
        <v>323</v>
      </c>
      <c r="Q4414" t="s">
        <v>49</v>
      </c>
      <c r="R4414" s="1">
        <v>43998</v>
      </c>
      <c r="S4414">
        <f>WEEKDAY(Table1[[#This Row],[Discharge Date]],2)</f>
        <v>2</v>
      </c>
      <c r="T4414" t="s">
        <v>56</v>
      </c>
      <c r="U4414" t="s">
        <v>51</v>
      </c>
      <c r="V4414" t="s">
        <v>40</v>
      </c>
    </row>
    <row r="4415" spans="1:22" x14ac:dyDescent="0.35">
      <c r="A4415" t="s">
        <v>12436</v>
      </c>
      <c r="B4415">
        <v>71</v>
      </c>
      <c r="C4415" t="s">
        <v>20</v>
      </c>
      <c r="D4415" t="s">
        <v>239</v>
      </c>
      <c r="E4415" t="s">
        <v>22</v>
      </c>
      <c r="F4415" s="1">
        <v>43785</v>
      </c>
      <c r="G4415">
        <f>DAY(Table1[[#This Row],[Date of Admission]])</f>
        <v>16</v>
      </c>
      <c r="H4415" t="str">
        <f>TEXT(Table1[[#This Row],[Date of Admission]],"dddd")</f>
        <v>Saturday</v>
      </c>
      <c r="I4415">
        <f>WEEKDAY(Table1[[#This Row],[Date of Admission]],2)</f>
        <v>6</v>
      </c>
      <c r="J4415" t="str">
        <f>IF(OR(Table1[[#This Row],[Weekday Number]]=6,Table1[[#This Row],[Weekday Number]]=7),"Weekend","Weekday")</f>
        <v>Weekend</v>
      </c>
      <c r="K4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5" t="s">
        <v>12437</v>
      </c>
      <c r="M4415" t="s">
        <v>12438</v>
      </c>
      <c r="N4415" t="s">
        <v>36</v>
      </c>
      <c r="O4415">
        <v>19149.625690000001</v>
      </c>
      <c r="P4415">
        <v>405</v>
      </c>
      <c r="Q4415" t="s">
        <v>37</v>
      </c>
      <c r="R4415" s="1">
        <v>43790</v>
      </c>
      <c r="S4415">
        <f>WEEKDAY(Table1[[#This Row],[Discharge Date]],2)</f>
        <v>4</v>
      </c>
      <c r="T4415" t="s">
        <v>38</v>
      </c>
      <c r="U4415" t="s">
        <v>28</v>
      </c>
      <c r="V4415" t="s">
        <v>29</v>
      </c>
    </row>
    <row r="4416" spans="1:22" x14ac:dyDescent="0.35">
      <c r="A4416" t="s">
        <v>12439</v>
      </c>
      <c r="B4416">
        <v>29</v>
      </c>
      <c r="C4416" t="s">
        <v>31</v>
      </c>
      <c r="D4416" t="s">
        <v>21</v>
      </c>
      <c r="E4416" t="s">
        <v>62</v>
      </c>
      <c r="F4416" s="1">
        <v>44571</v>
      </c>
      <c r="G4416">
        <f>DAY(Table1[[#This Row],[Date of Admission]])</f>
        <v>10</v>
      </c>
      <c r="H4416" t="str">
        <f>TEXT(Table1[[#This Row],[Date of Admission]],"dddd")</f>
        <v>Monday</v>
      </c>
      <c r="I4416">
        <f>WEEKDAY(Table1[[#This Row],[Date of Admission]],2)</f>
        <v>1</v>
      </c>
      <c r="J4416" t="str">
        <f>IF(OR(Table1[[#This Row],[Weekday Number]]=6,Table1[[#This Row],[Weekday Number]]=7),"Weekend","Weekday")</f>
        <v>Weekday</v>
      </c>
      <c r="K4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6" t="s">
        <v>12440</v>
      </c>
      <c r="M4416" t="s">
        <v>12441</v>
      </c>
      <c r="N4416" t="s">
        <v>65</v>
      </c>
      <c r="O4416">
        <v>33423.116179999997</v>
      </c>
      <c r="P4416">
        <v>264</v>
      </c>
      <c r="Q4416" t="s">
        <v>37</v>
      </c>
      <c r="R4416" s="1">
        <v>44599</v>
      </c>
      <c r="S4416">
        <f>WEEKDAY(Table1[[#This Row],[Discharge Date]],2)</f>
        <v>1</v>
      </c>
      <c r="T4416" t="s">
        <v>94</v>
      </c>
      <c r="U4416" t="s">
        <v>39</v>
      </c>
      <c r="V4416" t="s">
        <v>40</v>
      </c>
    </row>
    <row r="4417" spans="1:22" x14ac:dyDescent="0.35">
      <c r="A4417" t="s">
        <v>12442</v>
      </c>
      <c r="B4417">
        <v>66</v>
      </c>
      <c r="C4417" t="s">
        <v>31</v>
      </c>
      <c r="D4417" t="s">
        <v>21</v>
      </c>
      <c r="E4417" t="s">
        <v>78</v>
      </c>
      <c r="F4417" s="1">
        <v>44290</v>
      </c>
      <c r="G4417">
        <f>DAY(Table1[[#This Row],[Date of Admission]])</f>
        <v>4</v>
      </c>
      <c r="H4417" t="str">
        <f>TEXT(Table1[[#This Row],[Date of Admission]],"dddd")</f>
        <v>Sunday</v>
      </c>
      <c r="I4417">
        <f>WEEKDAY(Table1[[#This Row],[Date of Admission]],2)</f>
        <v>7</v>
      </c>
      <c r="J4417" t="str">
        <f>IF(OR(Table1[[#This Row],[Weekday Number]]=6,Table1[[#This Row],[Weekday Number]]=7),"Weekend","Weekday")</f>
        <v>Weekend</v>
      </c>
      <c r="K4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17" t="s">
        <v>12443</v>
      </c>
      <c r="M4417" t="s">
        <v>12444</v>
      </c>
      <c r="N4417" t="s">
        <v>65</v>
      </c>
      <c r="O4417">
        <v>50633.825810000002</v>
      </c>
      <c r="P4417">
        <v>189</v>
      </c>
      <c r="Q4417" t="s">
        <v>26</v>
      </c>
      <c r="R4417" s="1">
        <v>44300</v>
      </c>
      <c r="S4417">
        <f>WEEKDAY(Table1[[#This Row],[Discharge Date]],2)</f>
        <v>3</v>
      </c>
      <c r="T4417" t="s">
        <v>50</v>
      </c>
      <c r="U4417" t="s">
        <v>51</v>
      </c>
      <c r="V4417" t="s">
        <v>29</v>
      </c>
    </row>
    <row r="4418" spans="1:22" x14ac:dyDescent="0.35">
      <c r="A4418" t="s">
        <v>12445</v>
      </c>
      <c r="B4418">
        <v>58</v>
      </c>
      <c r="C4418" t="s">
        <v>31</v>
      </c>
      <c r="D4418" t="s">
        <v>239</v>
      </c>
      <c r="E4418" t="s">
        <v>33</v>
      </c>
      <c r="F4418" s="1">
        <v>44644</v>
      </c>
      <c r="G4418">
        <f>DAY(Table1[[#This Row],[Date of Admission]])</f>
        <v>24</v>
      </c>
      <c r="H4418" t="str">
        <f>TEXT(Table1[[#This Row],[Date of Admission]],"dddd")</f>
        <v>Thursday</v>
      </c>
      <c r="I4418">
        <f>WEEKDAY(Table1[[#This Row],[Date of Admission]],2)</f>
        <v>4</v>
      </c>
      <c r="J4418" t="str">
        <f>IF(OR(Table1[[#This Row],[Weekday Number]]=6,Table1[[#This Row],[Weekday Number]]=7),"Weekend","Weekday")</f>
        <v>Weekday</v>
      </c>
      <c r="K4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18" t="s">
        <v>12446</v>
      </c>
      <c r="M4418" t="s">
        <v>12447</v>
      </c>
      <c r="N4418" t="s">
        <v>60</v>
      </c>
      <c r="O4418">
        <v>9240.9637029999994</v>
      </c>
      <c r="P4418">
        <v>498</v>
      </c>
      <c r="Q4418" t="s">
        <v>37</v>
      </c>
      <c r="R4418" s="1">
        <v>44669</v>
      </c>
      <c r="S4418">
        <f>WEEKDAY(Table1[[#This Row],[Discharge Date]],2)</f>
        <v>1</v>
      </c>
      <c r="T4418" t="s">
        <v>50</v>
      </c>
      <c r="U4418" t="s">
        <v>28</v>
      </c>
      <c r="V4418" t="s">
        <v>40</v>
      </c>
    </row>
    <row r="4419" spans="1:22" x14ac:dyDescent="0.35">
      <c r="A4419" t="s">
        <v>12448</v>
      </c>
      <c r="B4419">
        <v>85</v>
      </c>
      <c r="C4419" t="s">
        <v>20</v>
      </c>
      <c r="D4419" t="s">
        <v>239</v>
      </c>
      <c r="E4419" t="s">
        <v>53</v>
      </c>
      <c r="F4419" s="1">
        <v>45170</v>
      </c>
      <c r="G4419">
        <f>DAY(Table1[[#This Row],[Date of Admission]])</f>
        <v>1</v>
      </c>
      <c r="H4419" t="str">
        <f>TEXT(Table1[[#This Row],[Date of Admission]],"dddd")</f>
        <v>Friday</v>
      </c>
      <c r="I4419">
        <f>WEEKDAY(Table1[[#This Row],[Date of Admission]],2)</f>
        <v>5</v>
      </c>
      <c r="J4419" t="str">
        <f>IF(OR(Table1[[#This Row],[Weekday Number]]=6,Table1[[#This Row],[Weekday Number]]=7),"Weekend","Weekday")</f>
        <v>Weekday</v>
      </c>
      <c r="K4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19" t="s">
        <v>12449</v>
      </c>
      <c r="M4419" t="s">
        <v>12450</v>
      </c>
      <c r="N4419" t="s">
        <v>65</v>
      </c>
      <c r="O4419">
        <v>27688.82056</v>
      </c>
      <c r="P4419">
        <v>110</v>
      </c>
      <c r="Q4419" t="s">
        <v>26</v>
      </c>
      <c r="R4419" s="1">
        <v>45185</v>
      </c>
      <c r="S4419">
        <f>WEEKDAY(Table1[[#This Row],[Discharge Date]],2)</f>
        <v>6</v>
      </c>
      <c r="T4419" t="s">
        <v>94</v>
      </c>
      <c r="U4419" t="s">
        <v>39</v>
      </c>
      <c r="V4419" t="s">
        <v>29</v>
      </c>
    </row>
    <row r="4420" spans="1:22" x14ac:dyDescent="0.35">
      <c r="A4420" t="s">
        <v>12451</v>
      </c>
      <c r="B4420">
        <v>62</v>
      </c>
      <c r="C4420" t="s">
        <v>20</v>
      </c>
      <c r="D4420" t="s">
        <v>21</v>
      </c>
      <c r="E4420" t="s">
        <v>53</v>
      </c>
      <c r="F4420" s="1">
        <v>44849</v>
      </c>
      <c r="G4420">
        <f>DAY(Table1[[#This Row],[Date of Admission]])</f>
        <v>15</v>
      </c>
      <c r="H4420" t="str">
        <f>TEXT(Table1[[#This Row],[Date of Admission]],"dddd")</f>
        <v>Saturday</v>
      </c>
      <c r="I4420">
        <f>WEEKDAY(Table1[[#This Row],[Date of Admission]],2)</f>
        <v>6</v>
      </c>
      <c r="J4420" t="str">
        <f>IF(OR(Table1[[#This Row],[Weekday Number]]=6,Table1[[#This Row],[Weekday Number]]=7),"Weekend","Weekday")</f>
        <v>Weekend</v>
      </c>
      <c r="K4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20" t="s">
        <v>12452</v>
      </c>
      <c r="M4420" t="s">
        <v>12453</v>
      </c>
      <c r="N4420" t="s">
        <v>60</v>
      </c>
      <c r="O4420">
        <v>24914.618729999998</v>
      </c>
      <c r="P4420">
        <v>392</v>
      </c>
      <c r="Q4420" t="s">
        <v>26</v>
      </c>
      <c r="R4420" s="1">
        <v>44861</v>
      </c>
      <c r="S4420">
        <f>WEEKDAY(Table1[[#This Row],[Discharge Date]],2)</f>
        <v>4</v>
      </c>
      <c r="T4420" t="s">
        <v>27</v>
      </c>
      <c r="U4420" t="s">
        <v>28</v>
      </c>
      <c r="V4420" t="s">
        <v>40</v>
      </c>
    </row>
    <row r="4421" spans="1:22" x14ac:dyDescent="0.35">
      <c r="A4421" t="s">
        <v>12454</v>
      </c>
      <c r="B4421">
        <v>79</v>
      </c>
      <c r="C4421" t="s">
        <v>31</v>
      </c>
      <c r="D4421" t="s">
        <v>99</v>
      </c>
      <c r="E4421" t="s">
        <v>78</v>
      </c>
      <c r="F4421" s="1">
        <v>44120</v>
      </c>
      <c r="G4421">
        <f>DAY(Table1[[#This Row],[Date of Admission]])</f>
        <v>16</v>
      </c>
      <c r="H4421" t="str">
        <f>TEXT(Table1[[#This Row],[Date of Admission]],"dddd")</f>
        <v>Friday</v>
      </c>
      <c r="I4421">
        <f>WEEKDAY(Table1[[#This Row],[Date of Admission]],2)</f>
        <v>5</v>
      </c>
      <c r="J4421" t="str">
        <f>IF(OR(Table1[[#This Row],[Weekday Number]]=6,Table1[[#This Row],[Weekday Number]]=7),"Weekend","Weekday")</f>
        <v>Weekday</v>
      </c>
      <c r="K4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21" t="s">
        <v>12455</v>
      </c>
      <c r="M4421" t="s">
        <v>12456</v>
      </c>
      <c r="N4421" t="s">
        <v>36</v>
      </c>
      <c r="O4421">
        <v>8155.1891969999997</v>
      </c>
      <c r="P4421">
        <v>488</v>
      </c>
      <c r="Q4421" t="s">
        <v>26</v>
      </c>
      <c r="R4421" s="1">
        <v>44125</v>
      </c>
      <c r="S4421">
        <f>WEEKDAY(Table1[[#This Row],[Discharge Date]],2)</f>
        <v>3</v>
      </c>
      <c r="T4421" t="s">
        <v>50</v>
      </c>
      <c r="U4421" t="s">
        <v>39</v>
      </c>
      <c r="V4421" t="s">
        <v>29</v>
      </c>
    </row>
    <row r="4422" spans="1:22" x14ac:dyDescent="0.35">
      <c r="A4422" t="s">
        <v>12457</v>
      </c>
      <c r="B4422">
        <v>59</v>
      </c>
      <c r="C4422" t="s">
        <v>31</v>
      </c>
      <c r="D4422" t="s">
        <v>21</v>
      </c>
      <c r="E4422" t="s">
        <v>78</v>
      </c>
      <c r="F4422" s="1">
        <v>44647</v>
      </c>
      <c r="G4422">
        <f>DAY(Table1[[#This Row],[Date of Admission]])</f>
        <v>27</v>
      </c>
      <c r="H4422" t="str">
        <f>TEXT(Table1[[#This Row],[Date of Admission]],"dddd")</f>
        <v>Sunday</v>
      </c>
      <c r="I4422">
        <f>WEEKDAY(Table1[[#This Row],[Date of Admission]],2)</f>
        <v>7</v>
      </c>
      <c r="J4422" t="str">
        <f>IF(OR(Table1[[#This Row],[Weekday Number]]=6,Table1[[#This Row],[Weekday Number]]=7),"Weekend","Weekday")</f>
        <v>Weekend</v>
      </c>
      <c r="K4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22" t="s">
        <v>12458</v>
      </c>
      <c r="M4422" t="s">
        <v>2012</v>
      </c>
      <c r="N4422" t="s">
        <v>69</v>
      </c>
      <c r="O4422">
        <v>24720.29104</v>
      </c>
      <c r="P4422">
        <v>384</v>
      </c>
      <c r="Q4422" t="s">
        <v>37</v>
      </c>
      <c r="R4422" s="1">
        <v>44660</v>
      </c>
      <c r="S4422">
        <f>WEEKDAY(Table1[[#This Row],[Discharge Date]],2)</f>
        <v>6</v>
      </c>
      <c r="T4422" t="s">
        <v>94</v>
      </c>
      <c r="U4422" t="s">
        <v>51</v>
      </c>
      <c r="V4422" t="s">
        <v>40</v>
      </c>
    </row>
    <row r="4423" spans="1:22" x14ac:dyDescent="0.35">
      <c r="A4423" t="s">
        <v>12459</v>
      </c>
      <c r="B4423">
        <v>71</v>
      </c>
      <c r="C4423" t="s">
        <v>20</v>
      </c>
      <c r="D4423" t="s">
        <v>42</v>
      </c>
      <c r="E4423" t="s">
        <v>33</v>
      </c>
      <c r="F4423" s="1">
        <v>44831</v>
      </c>
      <c r="G4423">
        <f>DAY(Table1[[#This Row],[Date of Admission]])</f>
        <v>27</v>
      </c>
      <c r="H4423" t="str">
        <f>TEXT(Table1[[#This Row],[Date of Admission]],"dddd")</f>
        <v>Tuesday</v>
      </c>
      <c r="I4423">
        <f>WEEKDAY(Table1[[#This Row],[Date of Admission]],2)</f>
        <v>2</v>
      </c>
      <c r="J4423" t="str">
        <f>IF(OR(Table1[[#This Row],[Weekday Number]]=6,Table1[[#This Row],[Weekday Number]]=7),"Weekend","Weekday")</f>
        <v>Weekday</v>
      </c>
      <c r="K4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23" t="s">
        <v>12460</v>
      </c>
      <c r="M4423" t="s">
        <v>12461</v>
      </c>
      <c r="N4423" t="s">
        <v>25</v>
      </c>
      <c r="O4423">
        <v>24412.603589999999</v>
      </c>
      <c r="P4423">
        <v>251</v>
      </c>
      <c r="Q4423" t="s">
        <v>49</v>
      </c>
      <c r="R4423" s="1">
        <v>44839</v>
      </c>
      <c r="S4423">
        <f>WEEKDAY(Table1[[#This Row],[Discharge Date]],2)</f>
        <v>3</v>
      </c>
      <c r="T4423" t="s">
        <v>94</v>
      </c>
      <c r="U4423" t="s">
        <v>39</v>
      </c>
      <c r="V4423" t="s">
        <v>29</v>
      </c>
    </row>
    <row r="4424" spans="1:22" x14ac:dyDescent="0.35">
      <c r="A4424" t="s">
        <v>12462</v>
      </c>
      <c r="B4424">
        <v>50</v>
      </c>
      <c r="C4424" t="s">
        <v>20</v>
      </c>
      <c r="D4424" t="s">
        <v>239</v>
      </c>
      <c r="E4424" t="s">
        <v>33</v>
      </c>
      <c r="F4424" s="1">
        <v>44693</v>
      </c>
      <c r="G4424">
        <f>DAY(Table1[[#This Row],[Date of Admission]])</f>
        <v>12</v>
      </c>
      <c r="H4424" t="str">
        <f>TEXT(Table1[[#This Row],[Date of Admission]],"dddd")</f>
        <v>Thursday</v>
      </c>
      <c r="I4424">
        <f>WEEKDAY(Table1[[#This Row],[Date of Admission]],2)</f>
        <v>4</v>
      </c>
      <c r="J4424" t="str">
        <f>IF(OR(Table1[[#This Row],[Weekday Number]]=6,Table1[[#This Row],[Weekday Number]]=7),"Weekend","Weekday")</f>
        <v>Weekday</v>
      </c>
      <c r="K4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24" t="s">
        <v>12463</v>
      </c>
      <c r="M4424" t="s">
        <v>3517</v>
      </c>
      <c r="N4424" t="s">
        <v>60</v>
      </c>
      <c r="O4424">
        <v>11172.26194</v>
      </c>
      <c r="P4424">
        <v>246</v>
      </c>
      <c r="Q4424" t="s">
        <v>37</v>
      </c>
      <c r="R4424" s="1">
        <v>44698</v>
      </c>
      <c r="S4424">
        <f>WEEKDAY(Table1[[#This Row],[Discharge Date]],2)</f>
        <v>2</v>
      </c>
      <c r="T4424" t="s">
        <v>50</v>
      </c>
      <c r="U4424" t="s">
        <v>39</v>
      </c>
      <c r="V4424" t="s">
        <v>40</v>
      </c>
    </row>
    <row r="4425" spans="1:22" x14ac:dyDescent="0.35">
      <c r="A4425" t="s">
        <v>12464</v>
      </c>
      <c r="B4425">
        <v>80</v>
      </c>
      <c r="C4425" t="s">
        <v>31</v>
      </c>
      <c r="D4425" t="s">
        <v>124</v>
      </c>
      <c r="E4425" t="s">
        <v>22</v>
      </c>
      <c r="F4425" s="1">
        <v>44039</v>
      </c>
      <c r="G4425">
        <f>DAY(Table1[[#This Row],[Date of Admission]])</f>
        <v>27</v>
      </c>
      <c r="H4425" t="str">
        <f>TEXT(Table1[[#This Row],[Date of Admission]],"dddd")</f>
        <v>Monday</v>
      </c>
      <c r="I4425">
        <f>WEEKDAY(Table1[[#This Row],[Date of Admission]],2)</f>
        <v>1</v>
      </c>
      <c r="J4425" t="str">
        <f>IF(OR(Table1[[#This Row],[Weekday Number]]=6,Table1[[#This Row],[Weekday Number]]=7),"Weekend","Weekday")</f>
        <v>Weekday</v>
      </c>
      <c r="K4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25" t="s">
        <v>12465</v>
      </c>
      <c r="M4425" t="s">
        <v>12466</v>
      </c>
      <c r="N4425" t="s">
        <v>65</v>
      </c>
      <c r="O4425">
        <v>7951.7945360000003</v>
      </c>
      <c r="P4425">
        <v>334</v>
      </c>
      <c r="Q4425" t="s">
        <v>37</v>
      </c>
      <c r="R4425" s="1">
        <v>44052</v>
      </c>
      <c r="S4425">
        <f>WEEKDAY(Table1[[#This Row],[Discharge Date]],2)</f>
        <v>7</v>
      </c>
      <c r="T4425" t="s">
        <v>56</v>
      </c>
      <c r="U4425" t="s">
        <v>39</v>
      </c>
      <c r="V4425" t="s">
        <v>29</v>
      </c>
    </row>
    <row r="4426" spans="1:22" x14ac:dyDescent="0.35">
      <c r="A4426" t="s">
        <v>12467</v>
      </c>
      <c r="B4426">
        <v>57</v>
      </c>
      <c r="C4426" t="s">
        <v>31</v>
      </c>
      <c r="D4426" t="s">
        <v>239</v>
      </c>
      <c r="E4426" t="s">
        <v>53</v>
      </c>
      <c r="F4426" s="1">
        <v>44101</v>
      </c>
      <c r="G4426">
        <f>DAY(Table1[[#This Row],[Date of Admission]])</f>
        <v>27</v>
      </c>
      <c r="H4426" t="str">
        <f>TEXT(Table1[[#This Row],[Date of Admission]],"dddd")</f>
        <v>Sunday</v>
      </c>
      <c r="I4426">
        <f>WEEKDAY(Table1[[#This Row],[Date of Admission]],2)</f>
        <v>7</v>
      </c>
      <c r="J4426" t="str">
        <f>IF(OR(Table1[[#This Row],[Weekday Number]]=6,Table1[[#This Row],[Weekday Number]]=7),"Weekend","Weekday")</f>
        <v>Weekend</v>
      </c>
      <c r="K4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26" t="s">
        <v>12468</v>
      </c>
      <c r="M4426" t="s">
        <v>12469</v>
      </c>
      <c r="N4426" t="s">
        <v>65</v>
      </c>
      <c r="O4426">
        <v>17539.132099999999</v>
      </c>
      <c r="P4426">
        <v>162</v>
      </c>
      <c r="Q4426" t="s">
        <v>26</v>
      </c>
      <c r="R4426" s="1">
        <v>44116</v>
      </c>
      <c r="S4426">
        <f>WEEKDAY(Table1[[#This Row],[Discharge Date]],2)</f>
        <v>1</v>
      </c>
      <c r="T4426" t="s">
        <v>56</v>
      </c>
      <c r="U4426" t="s">
        <v>39</v>
      </c>
      <c r="V4426" t="s">
        <v>40</v>
      </c>
    </row>
    <row r="4427" spans="1:22" x14ac:dyDescent="0.35">
      <c r="A4427" t="s">
        <v>12470</v>
      </c>
      <c r="B4427">
        <v>33</v>
      </c>
      <c r="C4427" t="s">
        <v>20</v>
      </c>
      <c r="D4427" t="s">
        <v>239</v>
      </c>
      <c r="E4427" t="s">
        <v>62</v>
      </c>
      <c r="F4427" s="1">
        <v>43674</v>
      </c>
      <c r="G4427">
        <f>DAY(Table1[[#This Row],[Date of Admission]])</f>
        <v>28</v>
      </c>
      <c r="H4427" t="str">
        <f>TEXT(Table1[[#This Row],[Date of Admission]],"dddd")</f>
        <v>Sunday</v>
      </c>
      <c r="I4427">
        <f>WEEKDAY(Table1[[#This Row],[Date of Admission]],2)</f>
        <v>7</v>
      </c>
      <c r="J4427" t="str">
        <f>IF(OR(Table1[[#This Row],[Weekday Number]]=6,Table1[[#This Row],[Weekday Number]]=7),"Weekend","Weekday")</f>
        <v>Weekend</v>
      </c>
      <c r="K4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27" t="s">
        <v>12471</v>
      </c>
      <c r="M4427" t="s">
        <v>12472</v>
      </c>
      <c r="N4427" t="s">
        <v>65</v>
      </c>
      <c r="O4427">
        <v>34003.039389999998</v>
      </c>
      <c r="P4427">
        <v>140</v>
      </c>
      <c r="Q4427" t="s">
        <v>37</v>
      </c>
      <c r="R4427" s="1">
        <v>43689</v>
      </c>
      <c r="S4427">
        <f>WEEKDAY(Table1[[#This Row],[Discharge Date]],2)</f>
        <v>1</v>
      </c>
      <c r="T4427" t="s">
        <v>50</v>
      </c>
      <c r="U4427" t="s">
        <v>28</v>
      </c>
      <c r="V4427" t="s">
        <v>40</v>
      </c>
    </row>
    <row r="4428" spans="1:22" x14ac:dyDescent="0.35">
      <c r="A4428" t="s">
        <v>12473</v>
      </c>
      <c r="B4428">
        <v>18</v>
      </c>
      <c r="C4428" t="s">
        <v>31</v>
      </c>
      <c r="D4428" t="s">
        <v>99</v>
      </c>
      <c r="E4428" t="s">
        <v>78</v>
      </c>
      <c r="F4428" s="1">
        <v>43713</v>
      </c>
      <c r="G4428">
        <f>DAY(Table1[[#This Row],[Date of Admission]])</f>
        <v>5</v>
      </c>
      <c r="H4428" t="str">
        <f>TEXT(Table1[[#This Row],[Date of Admission]],"dddd")</f>
        <v>Thursday</v>
      </c>
      <c r="I4428">
        <f>WEEKDAY(Table1[[#This Row],[Date of Admission]],2)</f>
        <v>4</v>
      </c>
      <c r="J4428" t="str">
        <f>IF(OR(Table1[[#This Row],[Weekday Number]]=6,Table1[[#This Row],[Weekday Number]]=7),"Weekend","Weekday")</f>
        <v>Weekday</v>
      </c>
      <c r="K4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28" t="s">
        <v>12474</v>
      </c>
      <c r="M4428" t="s">
        <v>12475</v>
      </c>
      <c r="N4428" t="s">
        <v>69</v>
      </c>
      <c r="O4428">
        <v>78733.401199999993</v>
      </c>
      <c r="P4428">
        <v>182</v>
      </c>
      <c r="Q4428" t="s">
        <v>49</v>
      </c>
      <c r="R4428" s="1">
        <v>43742</v>
      </c>
      <c r="S4428">
        <f>WEEKDAY(Table1[[#This Row],[Discharge Date]],2)</f>
        <v>5</v>
      </c>
      <c r="T4428" t="s">
        <v>94</v>
      </c>
      <c r="U4428" t="s">
        <v>51</v>
      </c>
      <c r="V4428" t="s">
        <v>84</v>
      </c>
    </row>
    <row r="4429" spans="1:22" x14ac:dyDescent="0.35">
      <c r="A4429" t="s">
        <v>12476</v>
      </c>
      <c r="B4429">
        <v>71</v>
      </c>
      <c r="C4429" t="s">
        <v>20</v>
      </c>
      <c r="D4429" t="s">
        <v>124</v>
      </c>
      <c r="E4429" t="s">
        <v>78</v>
      </c>
      <c r="F4429" s="1">
        <v>44289</v>
      </c>
      <c r="G4429">
        <f>DAY(Table1[[#This Row],[Date of Admission]])</f>
        <v>3</v>
      </c>
      <c r="H4429" t="str">
        <f>TEXT(Table1[[#This Row],[Date of Admission]],"dddd")</f>
        <v>Saturday</v>
      </c>
      <c r="I4429">
        <f>WEEKDAY(Table1[[#This Row],[Date of Admission]],2)</f>
        <v>6</v>
      </c>
      <c r="J4429" t="str">
        <f>IF(OR(Table1[[#This Row],[Weekday Number]]=6,Table1[[#This Row],[Weekday Number]]=7),"Weekend","Weekday")</f>
        <v>Weekend</v>
      </c>
      <c r="K4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29" t="s">
        <v>10983</v>
      </c>
      <c r="M4429" t="s">
        <v>12477</v>
      </c>
      <c r="N4429" t="s">
        <v>69</v>
      </c>
      <c r="O4429">
        <v>25469.394769999999</v>
      </c>
      <c r="P4429">
        <v>232</v>
      </c>
      <c r="Q4429" t="s">
        <v>49</v>
      </c>
      <c r="R4429" s="1">
        <v>44319</v>
      </c>
      <c r="S4429">
        <f>WEEKDAY(Table1[[#This Row],[Discharge Date]],2)</f>
        <v>1</v>
      </c>
      <c r="T4429" t="s">
        <v>56</v>
      </c>
      <c r="U4429" t="s">
        <v>28</v>
      </c>
      <c r="V4429" t="s">
        <v>29</v>
      </c>
    </row>
    <row r="4430" spans="1:22" x14ac:dyDescent="0.35">
      <c r="A4430" t="s">
        <v>4239</v>
      </c>
      <c r="B4430">
        <v>84</v>
      </c>
      <c r="C4430" t="s">
        <v>31</v>
      </c>
      <c r="D4430" t="s">
        <v>21</v>
      </c>
      <c r="E4430" t="s">
        <v>78</v>
      </c>
      <c r="F4430" s="1">
        <v>44676</v>
      </c>
      <c r="G4430">
        <f>DAY(Table1[[#This Row],[Date of Admission]])</f>
        <v>25</v>
      </c>
      <c r="H4430" t="str">
        <f>TEXT(Table1[[#This Row],[Date of Admission]],"dddd")</f>
        <v>Monday</v>
      </c>
      <c r="I4430">
        <f>WEEKDAY(Table1[[#This Row],[Date of Admission]],2)</f>
        <v>1</v>
      </c>
      <c r="J4430" t="str">
        <f>IF(OR(Table1[[#This Row],[Weekday Number]]=6,Table1[[#This Row],[Weekday Number]]=7),"Weekend","Weekday")</f>
        <v>Weekday</v>
      </c>
      <c r="K4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0" t="s">
        <v>12478</v>
      </c>
      <c r="M4430" t="s">
        <v>12479</v>
      </c>
      <c r="N4430" t="s">
        <v>36</v>
      </c>
      <c r="O4430">
        <v>38750.17772</v>
      </c>
      <c r="P4430">
        <v>297</v>
      </c>
      <c r="Q4430" t="s">
        <v>37</v>
      </c>
      <c r="R4430" s="1">
        <v>44687</v>
      </c>
      <c r="S4430">
        <f>WEEKDAY(Table1[[#This Row],[Discharge Date]],2)</f>
        <v>5</v>
      </c>
      <c r="T4430" t="s">
        <v>38</v>
      </c>
      <c r="U4430" t="s">
        <v>28</v>
      </c>
      <c r="V4430" t="s">
        <v>29</v>
      </c>
    </row>
    <row r="4431" spans="1:22" x14ac:dyDescent="0.35">
      <c r="A4431" t="s">
        <v>12480</v>
      </c>
      <c r="B4431">
        <v>41</v>
      </c>
      <c r="C4431" t="s">
        <v>20</v>
      </c>
      <c r="D4431" t="s">
        <v>57</v>
      </c>
      <c r="E4431" t="s">
        <v>78</v>
      </c>
      <c r="F4431" s="1">
        <v>44031</v>
      </c>
      <c r="G4431">
        <f>DAY(Table1[[#This Row],[Date of Admission]])</f>
        <v>19</v>
      </c>
      <c r="H4431" t="str">
        <f>TEXT(Table1[[#This Row],[Date of Admission]],"dddd")</f>
        <v>Sunday</v>
      </c>
      <c r="I4431">
        <f>WEEKDAY(Table1[[#This Row],[Date of Admission]],2)</f>
        <v>7</v>
      </c>
      <c r="J4431" t="str">
        <f>IF(OR(Table1[[#This Row],[Weekday Number]]=6,Table1[[#This Row],[Weekday Number]]=7),"Weekend","Weekday")</f>
        <v>Weekend</v>
      </c>
      <c r="K4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1" t="s">
        <v>12481</v>
      </c>
      <c r="M4431" t="s">
        <v>3841</v>
      </c>
      <c r="N4431" t="s">
        <v>65</v>
      </c>
      <c r="O4431">
        <v>50925.364959999999</v>
      </c>
      <c r="P4431">
        <v>195</v>
      </c>
      <c r="Q4431" t="s">
        <v>37</v>
      </c>
      <c r="R4431" s="1">
        <v>44055</v>
      </c>
      <c r="S4431">
        <f>WEEKDAY(Table1[[#This Row],[Discharge Date]],2)</f>
        <v>3</v>
      </c>
      <c r="T4431" t="s">
        <v>94</v>
      </c>
      <c r="U4431" t="s">
        <v>39</v>
      </c>
      <c r="V4431" t="s">
        <v>40</v>
      </c>
    </row>
    <row r="4432" spans="1:22" x14ac:dyDescent="0.35">
      <c r="A4432" t="s">
        <v>12482</v>
      </c>
      <c r="B4432">
        <v>39</v>
      </c>
      <c r="C4432" t="s">
        <v>20</v>
      </c>
      <c r="D4432" t="s">
        <v>32</v>
      </c>
      <c r="E4432" t="s">
        <v>33</v>
      </c>
      <c r="F4432" s="1">
        <v>44103</v>
      </c>
      <c r="G4432">
        <f>DAY(Table1[[#This Row],[Date of Admission]])</f>
        <v>29</v>
      </c>
      <c r="H4432" t="str">
        <f>TEXT(Table1[[#This Row],[Date of Admission]],"dddd")</f>
        <v>Tuesday</v>
      </c>
      <c r="I4432">
        <f>WEEKDAY(Table1[[#This Row],[Date of Admission]],2)</f>
        <v>2</v>
      </c>
      <c r="J4432" t="str">
        <f>IF(OR(Table1[[#This Row],[Weekday Number]]=6,Table1[[#This Row],[Weekday Number]]=7),"Weekend","Weekday")</f>
        <v>Weekday</v>
      </c>
      <c r="K4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32" t="s">
        <v>12483</v>
      </c>
      <c r="M4432" t="s">
        <v>12484</v>
      </c>
      <c r="N4432" t="s">
        <v>65</v>
      </c>
      <c r="O4432">
        <v>33940.885159999998</v>
      </c>
      <c r="P4432">
        <v>166</v>
      </c>
      <c r="Q4432" t="s">
        <v>37</v>
      </c>
      <c r="R4432" s="1">
        <v>44123</v>
      </c>
      <c r="S4432">
        <f>WEEKDAY(Table1[[#This Row],[Discharge Date]],2)</f>
        <v>1</v>
      </c>
      <c r="T4432" t="s">
        <v>50</v>
      </c>
      <c r="U4432" t="s">
        <v>51</v>
      </c>
      <c r="V4432" t="s">
        <v>40</v>
      </c>
    </row>
    <row r="4433" spans="1:22" x14ac:dyDescent="0.35">
      <c r="A4433" t="s">
        <v>12485</v>
      </c>
      <c r="B4433">
        <v>29</v>
      </c>
      <c r="C4433" t="s">
        <v>20</v>
      </c>
      <c r="D4433" t="s">
        <v>239</v>
      </c>
      <c r="E4433" t="s">
        <v>33</v>
      </c>
      <c r="F4433" s="1">
        <v>44087</v>
      </c>
      <c r="G4433">
        <f>DAY(Table1[[#This Row],[Date of Admission]])</f>
        <v>13</v>
      </c>
      <c r="H4433" t="str">
        <f>TEXT(Table1[[#This Row],[Date of Admission]],"dddd")</f>
        <v>Sunday</v>
      </c>
      <c r="I4433">
        <f>WEEKDAY(Table1[[#This Row],[Date of Admission]],2)</f>
        <v>7</v>
      </c>
      <c r="J4433" t="str">
        <f>IF(OR(Table1[[#This Row],[Weekday Number]]=6,Table1[[#This Row],[Weekday Number]]=7),"Weekend","Weekday")</f>
        <v>Weekend</v>
      </c>
      <c r="K4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3" t="s">
        <v>12486</v>
      </c>
      <c r="M4433" t="s">
        <v>2610</v>
      </c>
      <c r="N4433" t="s">
        <v>36</v>
      </c>
      <c r="O4433">
        <v>32130.19988</v>
      </c>
      <c r="P4433">
        <v>231</v>
      </c>
      <c r="Q4433" t="s">
        <v>49</v>
      </c>
      <c r="R4433" s="1">
        <v>44088</v>
      </c>
      <c r="S4433">
        <f>WEEKDAY(Table1[[#This Row],[Discharge Date]],2)</f>
        <v>1</v>
      </c>
      <c r="T4433" t="s">
        <v>38</v>
      </c>
      <c r="U4433" t="s">
        <v>28</v>
      </c>
      <c r="V4433" t="s">
        <v>40</v>
      </c>
    </row>
    <row r="4434" spans="1:22" x14ac:dyDescent="0.35">
      <c r="A4434" t="s">
        <v>12487</v>
      </c>
      <c r="B4434">
        <v>84</v>
      </c>
      <c r="C4434" t="s">
        <v>31</v>
      </c>
      <c r="D4434" t="s">
        <v>57</v>
      </c>
      <c r="E4434" t="s">
        <v>78</v>
      </c>
      <c r="F4434" s="1">
        <v>43818</v>
      </c>
      <c r="G4434">
        <f>DAY(Table1[[#This Row],[Date of Admission]])</f>
        <v>19</v>
      </c>
      <c r="H4434" t="str">
        <f>TEXT(Table1[[#This Row],[Date of Admission]],"dddd")</f>
        <v>Thursday</v>
      </c>
      <c r="I4434">
        <f>WEEKDAY(Table1[[#This Row],[Date of Admission]],2)</f>
        <v>4</v>
      </c>
      <c r="J4434" t="str">
        <f>IF(OR(Table1[[#This Row],[Weekday Number]]=6,Table1[[#This Row],[Weekday Number]]=7),"Weekend","Weekday")</f>
        <v>Weekday</v>
      </c>
      <c r="K4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4" t="s">
        <v>12488</v>
      </c>
      <c r="M4434" t="s">
        <v>12489</v>
      </c>
      <c r="N4434" t="s">
        <v>60</v>
      </c>
      <c r="O4434">
        <v>13367.67677</v>
      </c>
      <c r="P4434">
        <v>210</v>
      </c>
      <c r="Q4434" t="s">
        <v>26</v>
      </c>
      <c r="R4434" s="1">
        <v>43832</v>
      </c>
      <c r="S4434">
        <f>WEEKDAY(Table1[[#This Row],[Discharge Date]],2)</f>
        <v>4</v>
      </c>
      <c r="T4434" t="s">
        <v>27</v>
      </c>
      <c r="U4434" t="s">
        <v>39</v>
      </c>
      <c r="V4434" t="s">
        <v>29</v>
      </c>
    </row>
    <row r="4435" spans="1:22" x14ac:dyDescent="0.35">
      <c r="A4435" t="s">
        <v>12490</v>
      </c>
      <c r="B4435">
        <v>48</v>
      </c>
      <c r="C4435" t="s">
        <v>20</v>
      </c>
      <c r="D4435" t="s">
        <v>32</v>
      </c>
      <c r="E4435" t="s">
        <v>33</v>
      </c>
      <c r="F4435" s="1">
        <v>43701</v>
      </c>
      <c r="G4435">
        <f>DAY(Table1[[#This Row],[Date of Admission]])</f>
        <v>24</v>
      </c>
      <c r="H4435" t="str">
        <f>TEXT(Table1[[#This Row],[Date of Admission]],"dddd")</f>
        <v>Saturday</v>
      </c>
      <c r="I4435">
        <f>WEEKDAY(Table1[[#This Row],[Date of Admission]],2)</f>
        <v>6</v>
      </c>
      <c r="J4435" t="str">
        <f>IF(OR(Table1[[#This Row],[Weekday Number]]=6,Table1[[#This Row],[Weekday Number]]=7),"Weekend","Weekday")</f>
        <v>Weekend</v>
      </c>
      <c r="K4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5" t="s">
        <v>12491</v>
      </c>
      <c r="M4435" t="s">
        <v>12492</v>
      </c>
      <c r="N4435" t="s">
        <v>65</v>
      </c>
      <c r="O4435">
        <v>6720.8531229999999</v>
      </c>
      <c r="P4435">
        <v>218</v>
      </c>
      <c r="Q4435" t="s">
        <v>49</v>
      </c>
      <c r="R4435" s="1">
        <v>43706</v>
      </c>
      <c r="S4435">
        <f>WEEKDAY(Table1[[#This Row],[Discharge Date]],2)</f>
        <v>4</v>
      </c>
      <c r="T4435" t="s">
        <v>56</v>
      </c>
      <c r="U4435" t="s">
        <v>51</v>
      </c>
      <c r="V4435" t="s">
        <v>40</v>
      </c>
    </row>
    <row r="4436" spans="1:22" x14ac:dyDescent="0.35">
      <c r="A4436" t="s">
        <v>12493</v>
      </c>
      <c r="B4436">
        <v>35</v>
      </c>
      <c r="C4436" t="s">
        <v>31</v>
      </c>
      <c r="D4436" t="s">
        <v>21</v>
      </c>
      <c r="E4436" t="s">
        <v>22</v>
      </c>
      <c r="F4436" s="1">
        <v>44249</v>
      </c>
      <c r="G4436">
        <f>DAY(Table1[[#This Row],[Date of Admission]])</f>
        <v>22</v>
      </c>
      <c r="H4436" t="str">
        <f>TEXT(Table1[[#This Row],[Date of Admission]],"dddd")</f>
        <v>Monday</v>
      </c>
      <c r="I4436">
        <f>WEEKDAY(Table1[[#This Row],[Date of Admission]],2)</f>
        <v>1</v>
      </c>
      <c r="J4436" t="str">
        <f>IF(OR(Table1[[#This Row],[Weekday Number]]=6,Table1[[#This Row],[Weekday Number]]=7),"Weekend","Weekday")</f>
        <v>Weekday</v>
      </c>
      <c r="K4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6" t="s">
        <v>12494</v>
      </c>
      <c r="M4436" t="s">
        <v>1319</v>
      </c>
      <c r="N4436" t="s">
        <v>65</v>
      </c>
      <c r="O4436">
        <v>29910.988890000001</v>
      </c>
      <c r="P4436">
        <v>210</v>
      </c>
      <c r="Q4436" t="s">
        <v>49</v>
      </c>
      <c r="R4436" s="1">
        <v>44255</v>
      </c>
      <c r="S4436">
        <f>WEEKDAY(Table1[[#This Row],[Discharge Date]],2)</f>
        <v>7</v>
      </c>
      <c r="T4436" t="s">
        <v>38</v>
      </c>
      <c r="U4436" t="s">
        <v>28</v>
      </c>
      <c r="V4436" t="s">
        <v>40</v>
      </c>
    </row>
    <row r="4437" spans="1:22" x14ac:dyDescent="0.35">
      <c r="A4437" t="s">
        <v>12495</v>
      </c>
      <c r="B4437">
        <v>35</v>
      </c>
      <c r="C4437" t="s">
        <v>20</v>
      </c>
      <c r="D4437" t="s">
        <v>32</v>
      </c>
      <c r="E4437" t="s">
        <v>22</v>
      </c>
      <c r="F4437" s="1">
        <v>44000</v>
      </c>
      <c r="G4437">
        <f>DAY(Table1[[#This Row],[Date of Admission]])</f>
        <v>18</v>
      </c>
      <c r="H4437" t="str">
        <f>TEXT(Table1[[#This Row],[Date of Admission]],"dddd")</f>
        <v>Thursday</v>
      </c>
      <c r="I4437">
        <f>WEEKDAY(Table1[[#This Row],[Date of Admission]],2)</f>
        <v>4</v>
      </c>
      <c r="J4437" t="str">
        <f>IF(OR(Table1[[#This Row],[Weekday Number]]=6,Table1[[#This Row],[Weekday Number]]=7),"Weekend","Weekday")</f>
        <v>Weekday</v>
      </c>
      <c r="K4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7" t="s">
        <v>12496</v>
      </c>
      <c r="M4437" t="s">
        <v>12497</v>
      </c>
      <c r="N4437" t="s">
        <v>60</v>
      </c>
      <c r="O4437">
        <v>16122.7081</v>
      </c>
      <c r="P4437">
        <v>300</v>
      </c>
      <c r="Q4437" t="s">
        <v>49</v>
      </c>
      <c r="R4437" s="1">
        <v>44015</v>
      </c>
      <c r="S4437">
        <f>WEEKDAY(Table1[[#This Row],[Discharge Date]],2)</f>
        <v>5</v>
      </c>
      <c r="T4437" t="s">
        <v>38</v>
      </c>
      <c r="U4437" t="s">
        <v>39</v>
      </c>
      <c r="V4437" t="s">
        <v>40</v>
      </c>
    </row>
    <row r="4438" spans="1:22" x14ac:dyDescent="0.35">
      <c r="A4438" t="s">
        <v>12498</v>
      </c>
      <c r="B4438">
        <v>62</v>
      </c>
      <c r="C4438" t="s">
        <v>20</v>
      </c>
      <c r="D4438" t="s">
        <v>32</v>
      </c>
      <c r="E4438" t="s">
        <v>53</v>
      </c>
      <c r="F4438" s="1">
        <v>43787</v>
      </c>
      <c r="G4438">
        <f>DAY(Table1[[#This Row],[Date of Admission]])</f>
        <v>18</v>
      </c>
      <c r="H4438" t="str">
        <f>TEXT(Table1[[#This Row],[Date of Admission]],"dddd")</f>
        <v>Monday</v>
      </c>
      <c r="I4438">
        <f>WEEKDAY(Table1[[#This Row],[Date of Admission]],2)</f>
        <v>1</v>
      </c>
      <c r="J4438" t="str">
        <f>IF(OR(Table1[[#This Row],[Weekday Number]]=6,Table1[[#This Row],[Weekday Number]]=7),"Weekend","Weekday")</f>
        <v>Weekday</v>
      </c>
      <c r="K4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8" t="s">
        <v>12499</v>
      </c>
      <c r="M4438" t="s">
        <v>12500</v>
      </c>
      <c r="N4438" t="s">
        <v>36</v>
      </c>
      <c r="O4438">
        <v>12280.1605</v>
      </c>
      <c r="P4438">
        <v>231</v>
      </c>
      <c r="Q4438" t="s">
        <v>26</v>
      </c>
      <c r="R4438" s="1">
        <v>43800</v>
      </c>
      <c r="S4438">
        <f>WEEKDAY(Table1[[#This Row],[Discharge Date]],2)</f>
        <v>7</v>
      </c>
      <c r="T4438" t="s">
        <v>50</v>
      </c>
      <c r="U4438" t="s">
        <v>28</v>
      </c>
      <c r="V4438" t="s">
        <v>40</v>
      </c>
    </row>
    <row r="4439" spans="1:22" x14ac:dyDescent="0.35">
      <c r="A4439" t="s">
        <v>12501</v>
      </c>
      <c r="B4439">
        <v>72</v>
      </c>
      <c r="C4439" t="s">
        <v>31</v>
      </c>
      <c r="D4439" t="s">
        <v>57</v>
      </c>
      <c r="E4439" t="s">
        <v>53</v>
      </c>
      <c r="F4439" s="1">
        <v>43592</v>
      </c>
      <c r="G4439">
        <f>DAY(Table1[[#This Row],[Date of Admission]])</f>
        <v>7</v>
      </c>
      <c r="H4439" t="str">
        <f>TEXT(Table1[[#This Row],[Date of Admission]],"dddd")</f>
        <v>Tuesday</v>
      </c>
      <c r="I4439">
        <f>WEEKDAY(Table1[[#This Row],[Date of Admission]],2)</f>
        <v>2</v>
      </c>
      <c r="J4439" t="str">
        <f>IF(OR(Table1[[#This Row],[Weekday Number]]=6,Table1[[#This Row],[Weekday Number]]=7),"Weekend","Weekday")</f>
        <v>Weekday</v>
      </c>
      <c r="K4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39" t="s">
        <v>12502</v>
      </c>
      <c r="M4439" t="s">
        <v>12503</v>
      </c>
      <c r="N4439" t="s">
        <v>69</v>
      </c>
      <c r="O4439">
        <v>5097.3308299999999</v>
      </c>
      <c r="P4439">
        <v>338</v>
      </c>
      <c r="Q4439" t="s">
        <v>26</v>
      </c>
      <c r="R4439" s="1">
        <v>43604</v>
      </c>
      <c r="S4439">
        <f>WEEKDAY(Table1[[#This Row],[Discharge Date]],2)</f>
        <v>7</v>
      </c>
      <c r="T4439" t="s">
        <v>50</v>
      </c>
      <c r="U4439" t="s">
        <v>39</v>
      </c>
      <c r="V4439" t="s">
        <v>29</v>
      </c>
    </row>
    <row r="4440" spans="1:22" x14ac:dyDescent="0.35">
      <c r="A4440" t="s">
        <v>12504</v>
      </c>
      <c r="B4440">
        <v>24</v>
      </c>
      <c r="C4440" t="s">
        <v>31</v>
      </c>
      <c r="D4440" t="s">
        <v>239</v>
      </c>
      <c r="E4440" t="s">
        <v>33</v>
      </c>
      <c r="F4440" s="1">
        <v>44628</v>
      </c>
      <c r="G4440">
        <f>DAY(Table1[[#This Row],[Date of Admission]])</f>
        <v>8</v>
      </c>
      <c r="H4440" t="str">
        <f>TEXT(Table1[[#This Row],[Date of Admission]],"dddd")</f>
        <v>Tuesday</v>
      </c>
      <c r="I4440">
        <f>WEEKDAY(Table1[[#This Row],[Date of Admission]],2)</f>
        <v>2</v>
      </c>
      <c r="J4440" t="str">
        <f>IF(OR(Table1[[#This Row],[Weekday Number]]=6,Table1[[#This Row],[Weekday Number]]=7),"Weekend","Weekday")</f>
        <v>Weekday</v>
      </c>
      <c r="K4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0" t="s">
        <v>2443</v>
      </c>
      <c r="M4440" t="s">
        <v>12505</v>
      </c>
      <c r="N4440" t="s">
        <v>65</v>
      </c>
      <c r="O4440">
        <v>3780.2264610000002</v>
      </c>
      <c r="P4440">
        <v>230</v>
      </c>
      <c r="Q4440" t="s">
        <v>37</v>
      </c>
      <c r="R4440" s="1">
        <v>44632</v>
      </c>
      <c r="S4440">
        <f>WEEKDAY(Table1[[#This Row],[Discharge Date]],2)</f>
        <v>6</v>
      </c>
      <c r="T4440" t="s">
        <v>27</v>
      </c>
      <c r="U4440" t="s">
        <v>51</v>
      </c>
      <c r="V4440" t="s">
        <v>84</v>
      </c>
    </row>
    <row r="4441" spans="1:22" x14ac:dyDescent="0.35">
      <c r="A4441" t="s">
        <v>12506</v>
      </c>
      <c r="B4441">
        <v>73</v>
      </c>
      <c r="C4441" t="s">
        <v>31</v>
      </c>
      <c r="D4441" t="s">
        <v>32</v>
      </c>
      <c r="E4441" t="s">
        <v>62</v>
      </c>
      <c r="F4441" s="1">
        <v>43750</v>
      </c>
      <c r="G4441">
        <f>DAY(Table1[[#This Row],[Date of Admission]])</f>
        <v>12</v>
      </c>
      <c r="H4441" t="str">
        <f>TEXT(Table1[[#This Row],[Date of Admission]],"dddd")</f>
        <v>Saturday</v>
      </c>
      <c r="I4441">
        <f>WEEKDAY(Table1[[#This Row],[Date of Admission]],2)</f>
        <v>6</v>
      </c>
      <c r="J4441" t="str">
        <f>IF(OR(Table1[[#This Row],[Weekday Number]]=6,Table1[[#This Row],[Weekday Number]]=7),"Weekend","Weekday")</f>
        <v>Weekend</v>
      </c>
      <c r="K4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1" t="s">
        <v>12507</v>
      </c>
      <c r="M4441" t="s">
        <v>12508</v>
      </c>
      <c r="N4441" t="s">
        <v>60</v>
      </c>
      <c r="O4441">
        <v>16635.974450000002</v>
      </c>
      <c r="P4441">
        <v>322</v>
      </c>
      <c r="Q4441" t="s">
        <v>37</v>
      </c>
      <c r="R4441" s="1">
        <v>43775</v>
      </c>
      <c r="S4441">
        <f>WEEKDAY(Table1[[#This Row],[Discharge Date]],2)</f>
        <v>3</v>
      </c>
      <c r="T4441" t="s">
        <v>50</v>
      </c>
      <c r="U4441" t="s">
        <v>51</v>
      </c>
      <c r="V4441" t="s">
        <v>29</v>
      </c>
    </row>
    <row r="4442" spans="1:22" x14ac:dyDescent="0.35">
      <c r="A4442" t="s">
        <v>12509</v>
      </c>
      <c r="B4442">
        <v>29</v>
      </c>
      <c r="C4442" t="s">
        <v>31</v>
      </c>
      <c r="D4442" t="s">
        <v>42</v>
      </c>
      <c r="E4442" t="s">
        <v>53</v>
      </c>
      <c r="F4442" s="1">
        <v>43438</v>
      </c>
      <c r="G4442">
        <f>DAY(Table1[[#This Row],[Date of Admission]])</f>
        <v>4</v>
      </c>
      <c r="H4442" t="str">
        <f>TEXT(Table1[[#This Row],[Date of Admission]],"dddd")</f>
        <v>Tuesday</v>
      </c>
      <c r="I4442">
        <f>WEEKDAY(Table1[[#This Row],[Date of Admission]],2)</f>
        <v>2</v>
      </c>
      <c r="J4442" t="str">
        <f>IF(OR(Table1[[#This Row],[Weekday Number]]=6,Table1[[#This Row],[Weekday Number]]=7),"Weekend","Weekday")</f>
        <v>Weekday</v>
      </c>
      <c r="K4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42" t="s">
        <v>12510</v>
      </c>
      <c r="M4442" t="s">
        <v>12511</v>
      </c>
      <c r="N4442" t="s">
        <v>65</v>
      </c>
      <c r="O4442">
        <v>15313.60857</v>
      </c>
      <c r="P4442">
        <v>342</v>
      </c>
      <c r="Q4442" t="s">
        <v>26</v>
      </c>
      <c r="R4442" s="1">
        <v>43441</v>
      </c>
      <c r="S4442">
        <f>WEEKDAY(Table1[[#This Row],[Discharge Date]],2)</f>
        <v>5</v>
      </c>
      <c r="T4442" t="s">
        <v>56</v>
      </c>
      <c r="U4442" t="s">
        <v>39</v>
      </c>
      <c r="V4442" t="s">
        <v>40</v>
      </c>
    </row>
    <row r="4443" spans="1:22" x14ac:dyDescent="0.35">
      <c r="A4443" t="s">
        <v>12512</v>
      </c>
      <c r="B4443">
        <v>68</v>
      </c>
      <c r="C4443" t="s">
        <v>20</v>
      </c>
      <c r="D4443" t="s">
        <v>71</v>
      </c>
      <c r="E4443" t="s">
        <v>22</v>
      </c>
      <c r="F4443" s="1">
        <v>43763</v>
      </c>
      <c r="G4443">
        <f>DAY(Table1[[#This Row],[Date of Admission]])</f>
        <v>25</v>
      </c>
      <c r="H4443" t="str">
        <f>TEXT(Table1[[#This Row],[Date of Admission]],"dddd")</f>
        <v>Friday</v>
      </c>
      <c r="I4443">
        <f>WEEKDAY(Table1[[#This Row],[Date of Admission]],2)</f>
        <v>5</v>
      </c>
      <c r="J4443" t="str">
        <f>IF(OR(Table1[[#This Row],[Weekday Number]]=6,Table1[[#This Row],[Weekday Number]]=7),"Weekend","Weekday")</f>
        <v>Weekday</v>
      </c>
      <c r="K4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3" t="s">
        <v>12513</v>
      </c>
      <c r="M4443" t="s">
        <v>12514</v>
      </c>
      <c r="N4443" t="s">
        <v>25</v>
      </c>
      <c r="O4443">
        <v>44469.193630000002</v>
      </c>
      <c r="P4443">
        <v>267</v>
      </c>
      <c r="Q4443" t="s">
        <v>37</v>
      </c>
      <c r="R4443" s="1">
        <v>43783</v>
      </c>
      <c r="S4443">
        <f>WEEKDAY(Table1[[#This Row],[Discharge Date]],2)</f>
        <v>4</v>
      </c>
      <c r="T4443" t="s">
        <v>38</v>
      </c>
      <c r="U4443" t="s">
        <v>39</v>
      </c>
      <c r="V4443" t="s">
        <v>29</v>
      </c>
    </row>
    <row r="4444" spans="1:22" x14ac:dyDescent="0.35">
      <c r="A4444" t="s">
        <v>12515</v>
      </c>
      <c r="B4444">
        <v>62</v>
      </c>
      <c r="C4444" t="s">
        <v>31</v>
      </c>
      <c r="D4444" t="s">
        <v>124</v>
      </c>
      <c r="E4444" t="s">
        <v>78</v>
      </c>
      <c r="F4444" s="1">
        <v>44308</v>
      </c>
      <c r="G4444">
        <f>DAY(Table1[[#This Row],[Date of Admission]])</f>
        <v>22</v>
      </c>
      <c r="H4444" t="str">
        <f>TEXT(Table1[[#This Row],[Date of Admission]],"dddd")</f>
        <v>Thursday</v>
      </c>
      <c r="I4444">
        <f>WEEKDAY(Table1[[#This Row],[Date of Admission]],2)</f>
        <v>4</v>
      </c>
      <c r="J4444" t="str">
        <f>IF(OR(Table1[[#This Row],[Weekday Number]]=6,Table1[[#This Row],[Weekday Number]]=7),"Weekend","Weekday")</f>
        <v>Weekday</v>
      </c>
      <c r="K4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4" t="s">
        <v>12516</v>
      </c>
      <c r="M4444" t="s">
        <v>12517</v>
      </c>
      <c r="N4444" t="s">
        <v>65</v>
      </c>
      <c r="O4444">
        <v>61783.086309999999</v>
      </c>
      <c r="P4444">
        <v>467</v>
      </c>
      <c r="Q4444" t="s">
        <v>26</v>
      </c>
      <c r="R4444" s="1">
        <v>44310</v>
      </c>
      <c r="S4444">
        <f>WEEKDAY(Table1[[#This Row],[Discharge Date]],2)</f>
        <v>6</v>
      </c>
      <c r="T4444" t="s">
        <v>94</v>
      </c>
      <c r="U4444" t="s">
        <v>39</v>
      </c>
      <c r="V4444" t="s">
        <v>40</v>
      </c>
    </row>
    <row r="4445" spans="1:22" x14ac:dyDescent="0.35">
      <c r="A4445" t="s">
        <v>12518</v>
      </c>
      <c r="B4445">
        <v>29</v>
      </c>
      <c r="C4445" t="s">
        <v>20</v>
      </c>
      <c r="D4445" t="s">
        <v>32</v>
      </c>
      <c r="E4445" t="s">
        <v>43</v>
      </c>
      <c r="F4445" s="1">
        <v>43967</v>
      </c>
      <c r="G4445">
        <f>DAY(Table1[[#This Row],[Date of Admission]])</f>
        <v>16</v>
      </c>
      <c r="H4445" t="str">
        <f>TEXT(Table1[[#This Row],[Date of Admission]],"dddd")</f>
        <v>Saturday</v>
      </c>
      <c r="I4445">
        <f>WEEKDAY(Table1[[#This Row],[Date of Admission]],2)</f>
        <v>6</v>
      </c>
      <c r="J4445" t="str">
        <f>IF(OR(Table1[[#This Row],[Weekday Number]]=6,Table1[[#This Row],[Weekday Number]]=7),"Weekend","Weekday")</f>
        <v>Weekend</v>
      </c>
      <c r="K4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5" t="s">
        <v>12519</v>
      </c>
      <c r="M4445" t="s">
        <v>12520</v>
      </c>
      <c r="N4445" t="s">
        <v>69</v>
      </c>
      <c r="O4445">
        <v>13652.276330000001</v>
      </c>
      <c r="P4445">
        <v>465</v>
      </c>
      <c r="Q4445" t="s">
        <v>37</v>
      </c>
      <c r="R4445" s="1">
        <v>43994</v>
      </c>
      <c r="S4445">
        <f>WEEKDAY(Table1[[#This Row],[Discharge Date]],2)</f>
        <v>5</v>
      </c>
      <c r="T4445" t="s">
        <v>56</v>
      </c>
      <c r="U4445" t="s">
        <v>51</v>
      </c>
      <c r="V4445" t="s">
        <v>40</v>
      </c>
    </row>
    <row r="4446" spans="1:22" x14ac:dyDescent="0.35">
      <c r="A4446" t="s">
        <v>12521</v>
      </c>
      <c r="B4446">
        <v>61</v>
      </c>
      <c r="C4446" t="s">
        <v>31</v>
      </c>
      <c r="D4446" t="s">
        <v>42</v>
      </c>
      <c r="E4446" t="s">
        <v>62</v>
      </c>
      <c r="F4446" s="1">
        <v>43964</v>
      </c>
      <c r="G4446">
        <f>DAY(Table1[[#This Row],[Date of Admission]])</f>
        <v>13</v>
      </c>
      <c r="H4446" t="str">
        <f>TEXT(Table1[[#This Row],[Date of Admission]],"dddd")</f>
        <v>Wednesday</v>
      </c>
      <c r="I4446">
        <f>WEEKDAY(Table1[[#This Row],[Date of Admission]],2)</f>
        <v>3</v>
      </c>
      <c r="J4446" t="str">
        <f>IF(OR(Table1[[#This Row],[Weekday Number]]=6,Table1[[#This Row],[Weekday Number]]=7),"Weekend","Weekday")</f>
        <v>Weekday</v>
      </c>
      <c r="K4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6" t="s">
        <v>3152</v>
      </c>
      <c r="M4446" t="s">
        <v>12522</v>
      </c>
      <c r="N4446" t="s">
        <v>25</v>
      </c>
      <c r="O4446">
        <v>12249.16721</v>
      </c>
      <c r="P4446">
        <v>495</v>
      </c>
      <c r="Q4446" t="s">
        <v>37</v>
      </c>
      <c r="R4446" s="1">
        <v>43983</v>
      </c>
      <c r="S4446">
        <f>WEEKDAY(Table1[[#This Row],[Discharge Date]],2)</f>
        <v>1</v>
      </c>
      <c r="T4446" t="s">
        <v>94</v>
      </c>
      <c r="U4446" t="s">
        <v>28</v>
      </c>
      <c r="V4446" t="s">
        <v>40</v>
      </c>
    </row>
    <row r="4447" spans="1:22" x14ac:dyDescent="0.35">
      <c r="A4447" t="s">
        <v>12523</v>
      </c>
      <c r="B4447">
        <v>65</v>
      </c>
      <c r="C4447" t="s">
        <v>31</v>
      </c>
      <c r="D4447" t="s">
        <v>71</v>
      </c>
      <c r="E4447" t="s">
        <v>33</v>
      </c>
      <c r="F4447" s="1">
        <v>44728</v>
      </c>
      <c r="G4447">
        <f>DAY(Table1[[#This Row],[Date of Admission]])</f>
        <v>16</v>
      </c>
      <c r="H4447" t="str">
        <f>TEXT(Table1[[#This Row],[Date of Admission]],"dddd")</f>
        <v>Thursday</v>
      </c>
      <c r="I4447">
        <f>WEEKDAY(Table1[[#This Row],[Date of Admission]],2)</f>
        <v>4</v>
      </c>
      <c r="J4447" t="str">
        <f>IF(OR(Table1[[#This Row],[Weekday Number]]=6,Table1[[#This Row],[Weekday Number]]=7),"Weekend","Weekday")</f>
        <v>Weekday</v>
      </c>
      <c r="K4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7" t="s">
        <v>12524</v>
      </c>
      <c r="M4447" t="s">
        <v>12525</v>
      </c>
      <c r="N4447" t="s">
        <v>60</v>
      </c>
      <c r="O4447">
        <v>18331.467970000002</v>
      </c>
      <c r="P4447">
        <v>326</v>
      </c>
      <c r="Q4447" t="s">
        <v>26</v>
      </c>
      <c r="R4447" s="1">
        <v>44737</v>
      </c>
      <c r="S4447">
        <f>WEEKDAY(Table1[[#This Row],[Discharge Date]],2)</f>
        <v>6</v>
      </c>
      <c r="T4447" t="s">
        <v>94</v>
      </c>
      <c r="U4447" t="s">
        <v>51</v>
      </c>
      <c r="V4447" t="s">
        <v>29</v>
      </c>
    </row>
    <row r="4448" spans="1:22" x14ac:dyDescent="0.35">
      <c r="A4448" t="s">
        <v>9170</v>
      </c>
      <c r="B4448">
        <v>22</v>
      </c>
      <c r="C4448" t="s">
        <v>20</v>
      </c>
      <c r="D4448" t="s">
        <v>32</v>
      </c>
      <c r="E4448" t="s">
        <v>62</v>
      </c>
      <c r="F4448" s="1">
        <v>43480</v>
      </c>
      <c r="G4448">
        <f>DAY(Table1[[#This Row],[Date of Admission]])</f>
        <v>15</v>
      </c>
      <c r="H4448" t="str">
        <f>TEXT(Table1[[#This Row],[Date of Admission]],"dddd")</f>
        <v>Tuesday</v>
      </c>
      <c r="I4448">
        <f>WEEKDAY(Table1[[#This Row],[Date of Admission]],2)</f>
        <v>2</v>
      </c>
      <c r="J4448" t="str">
        <f>IF(OR(Table1[[#This Row],[Weekday Number]]=6,Table1[[#This Row],[Weekday Number]]=7),"Weekend","Weekday")</f>
        <v>Weekday</v>
      </c>
      <c r="K4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8" t="s">
        <v>12526</v>
      </c>
      <c r="M4448" t="s">
        <v>12527</v>
      </c>
      <c r="N4448" t="s">
        <v>60</v>
      </c>
      <c r="O4448">
        <v>33649.671159999998</v>
      </c>
      <c r="P4448">
        <v>486</v>
      </c>
      <c r="Q4448" t="s">
        <v>37</v>
      </c>
      <c r="R4448" s="1">
        <v>43508</v>
      </c>
      <c r="S4448">
        <f>WEEKDAY(Table1[[#This Row],[Discharge Date]],2)</f>
        <v>2</v>
      </c>
      <c r="T4448" t="s">
        <v>56</v>
      </c>
      <c r="U4448" t="s">
        <v>28</v>
      </c>
      <c r="V4448" t="s">
        <v>84</v>
      </c>
    </row>
    <row r="4449" spans="1:22" x14ac:dyDescent="0.35">
      <c r="A4449" t="s">
        <v>12528</v>
      </c>
      <c r="B4449">
        <v>76</v>
      </c>
      <c r="C4449" t="s">
        <v>20</v>
      </c>
      <c r="D4449" t="s">
        <v>71</v>
      </c>
      <c r="E4449" t="s">
        <v>33</v>
      </c>
      <c r="F4449" s="1">
        <v>44303</v>
      </c>
      <c r="G4449">
        <f>DAY(Table1[[#This Row],[Date of Admission]])</f>
        <v>17</v>
      </c>
      <c r="H4449" t="str">
        <f>TEXT(Table1[[#This Row],[Date of Admission]],"dddd")</f>
        <v>Saturday</v>
      </c>
      <c r="I4449">
        <f>WEEKDAY(Table1[[#This Row],[Date of Admission]],2)</f>
        <v>6</v>
      </c>
      <c r="J4449" t="str">
        <f>IF(OR(Table1[[#This Row],[Weekday Number]]=6,Table1[[#This Row],[Weekday Number]]=7),"Weekend","Weekday")</f>
        <v>Weekend</v>
      </c>
      <c r="K4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49" t="s">
        <v>12529</v>
      </c>
      <c r="M4449" t="s">
        <v>12530</v>
      </c>
      <c r="N4449" t="s">
        <v>36</v>
      </c>
      <c r="O4449">
        <v>42396.793969999999</v>
      </c>
      <c r="P4449">
        <v>276</v>
      </c>
      <c r="Q4449" t="s">
        <v>37</v>
      </c>
      <c r="R4449" s="1">
        <v>44329</v>
      </c>
      <c r="S4449">
        <f>WEEKDAY(Table1[[#This Row],[Discharge Date]],2)</f>
        <v>4</v>
      </c>
      <c r="T4449" t="s">
        <v>50</v>
      </c>
      <c r="U4449" t="s">
        <v>51</v>
      </c>
      <c r="V4449" t="s">
        <v>29</v>
      </c>
    </row>
    <row r="4450" spans="1:22" x14ac:dyDescent="0.35">
      <c r="A4450" t="s">
        <v>12531</v>
      </c>
      <c r="B4450">
        <v>35</v>
      </c>
      <c r="C4450" t="s">
        <v>20</v>
      </c>
      <c r="D4450" t="s">
        <v>71</v>
      </c>
      <c r="E4450" t="s">
        <v>22</v>
      </c>
      <c r="F4450" s="1">
        <v>44201</v>
      </c>
      <c r="G4450">
        <f>DAY(Table1[[#This Row],[Date of Admission]])</f>
        <v>5</v>
      </c>
      <c r="H4450" t="str">
        <f>TEXT(Table1[[#This Row],[Date of Admission]],"dddd")</f>
        <v>Tuesday</v>
      </c>
      <c r="I4450">
        <f>WEEKDAY(Table1[[#This Row],[Date of Admission]],2)</f>
        <v>2</v>
      </c>
      <c r="J4450" t="str">
        <f>IF(OR(Table1[[#This Row],[Weekday Number]]=6,Table1[[#This Row],[Weekday Number]]=7),"Weekend","Weekday")</f>
        <v>Weekday</v>
      </c>
      <c r="K4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0" t="s">
        <v>12532</v>
      </c>
      <c r="M4450" t="s">
        <v>5709</v>
      </c>
      <c r="N4450" t="s">
        <v>60</v>
      </c>
      <c r="O4450">
        <v>50628.800790000001</v>
      </c>
      <c r="P4450">
        <v>407</v>
      </c>
      <c r="Q4450" t="s">
        <v>49</v>
      </c>
      <c r="R4450" s="1">
        <v>44218</v>
      </c>
      <c r="S4450">
        <f>WEEKDAY(Table1[[#This Row],[Discharge Date]],2)</f>
        <v>5</v>
      </c>
      <c r="T4450" t="s">
        <v>38</v>
      </c>
      <c r="U4450" t="s">
        <v>51</v>
      </c>
      <c r="V4450" t="s">
        <v>40</v>
      </c>
    </row>
    <row r="4451" spans="1:22" x14ac:dyDescent="0.35">
      <c r="A4451" t="s">
        <v>8173</v>
      </c>
      <c r="B4451">
        <v>43</v>
      </c>
      <c r="C4451" t="s">
        <v>20</v>
      </c>
      <c r="D4451" t="s">
        <v>57</v>
      </c>
      <c r="E4451" t="s">
        <v>33</v>
      </c>
      <c r="F4451" s="1">
        <v>43542</v>
      </c>
      <c r="G4451">
        <f>DAY(Table1[[#This Row],[Date of Admission]])</f>
        <v>18</v>
      </c>
      <c r="H4451" t="str">
        <f>TEXT(Table1[[#This Row],[Date of Admission]],"dddd")</f>
        <v>Monday</v>
      </c>
      <c r="I4451">
        <f>WEEKDAY(Table1[[#This Row],[Date of Admission]],2)</f>
        <v>1</v>
      </c>
      <c r="J4451" t="str">
        <f>IF(OR(Table1[[#This Row],[Weekday Number]]=6,Table1[[#This Row],[Weekday Number]]=7),"Weekend","Weekday")</f>
        <v>Weekday</v>
      </c>
      <c r="K4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1" t="s">
        <v>12533</v>
      </c>
      <c r="M4451" t="s">
        <v>12534</v>
      </c>
      <c r="N4451" t="s">
        <v>69</v>
      </c>
      <c r="O4451">
        <v>23359.03657</v>
      </c>
      <c r="P4451">
        <v>283</v>
      </c>
      <c r="Q4451" t="s">
        <v>26</v>
      </c>
      <c r="R4451" s="1">
        <v>43554</v>
      </c>
      <c r="S4451">
        <f>WEEKDAY(Table1[[#This Row],[Discharge Date]],2)</f>
        <v>6</v>
      </c>
      <c r="T4451" t="s">
        <v>50</v>
      </c>
      <c r="U4451" t="s">
        <v>39</v>
      </c>
      <c r="V4451" t="s">
        <v>40</v>
      </c>
    </row>
    <row r="4452" spans="1:22" x14ac:dyDescent="0.35">
      <c r="A4452" t="s">
        <v>12535</v>
      </c>
      <c r="B4452">
        <v>24</v>
      </c>
      <c r="C4452" t="s">
        <v>31</v>
      </c>
      <c r="D4452" t="s">
        <v>21</v>
      </c>
      <c r="E4452" t="s">
        <v>33</v>
      </c>
      <c r="F4452" s="1">
        <v>43613</v>
      </c>
      <c r="G4452">
        <f>DAY(Table1[[#This Row],[Date of Admission]])</f>
        <v>28</v>
      </c>
      <c r="H4452" t="str">
        <f>TEXT(Table1[[#This Row],[Date of Admission]],"dddd")</f>
        <v>Tuesday</v>
      </c>
      <c r="I4452">
        <f>WEEKDAY(Table1[[#This Row],[Date of Admission]],2)</f>
        <v>2</v>
      </c>
      <c r="J4452" t="str">
        <f>IF(OR(Table1[[#This Row],[Weekday Number]]=6,Table1[[#This Row],[Weekday Number]]=7),"Weekend","Weekday")</f>
        <v>Weekday</v>
      </c>
      <c r="K4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52" t="s">
        <v>12536</v>
      </c>
      <c r="M4452" t="s">
        <v>12537</v>
      </c>
      <c r="N4452" t="s">
        <v>69</v>
      </c>
      <c r="O4452">
        <v>11015.87665</v>
      </c>
      <c r="P4452">
        <v>334</v>
      </c>
      <c r="Q4452" t="s">
        <v>26</v>
      </c>
      <c r="R4452" s="1">
        <v>43618</v>
      </c>
      <c r="S4452">
        <f>WEEKDAY(Table1[[#This Row],[Discharge Date]],2)</f>
        <v>7</v>
      </c>
      <c r="T4452" t="s">
        <v>56</v>
      </c>
      <c r="U4452" t="s">
        <v>51</v>
      </c>
      <c r="V4452" t="s">
        <v>84</v>
      </c>
    </row>
    <row r="4453" spans="1:22" x14ac:dyDescent="0.35">
      <c r="A4453" t="s">
        <v>12538</v>
      </c>
      <c r="B4453">
        <v>79</v>
      </c>
      <c r="C4453" t="s">
        <v>31</v>
      </c>
      <c r="D4453" t="s">
        <v>99</v>
      </c>
      <c r="E4453" t="s">
        <v>78</v>
      </c>
      <c r="F4453" s="1">
        <v>44972</v>
      </c>
      <c r="G4453">
        <f>DAY(Table1[[#This Row],[Date of Admission]])</f>
        <v>15</v>
      </c>
      <c r="H4453" t="str">
        <f>TEXT(Table1[[#This Row],[Date of Admission]],"dddd")</f>
        <v>Wednesday</v>
      </c>
      <c r="I4453">
        <f>WEEKDAY(Table1[[#This Row],[Date of Admission]],2)</f>
        <v>3</v>
      </c>
      <c r="J4453" t="str">
        <f>IF(OR(Table1[[#This Row],[Weekday Number]]=6,Table1[[#This Row],[Weekday Number]]=7),"Weekend","Weekday")</f>
        <v>Weekday</v>
      </c>
      <c r="K4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3" t="s">
        <v>12539</v>
      </c>
      <c r="M4453" t="s">
        <v>12540</v>
      </c>
      <c r="N4453" t="s">
        <v>60</v>
      </c>
      <c r="O4453">
        <v>76540.277530000007</v>
      </c>
      <c r="P4453">
        <v>234</v>
      </c>
      <c r="Q4453" t="s">
        <v>26</v>
      </c>
      <c r="R4453" s="1">
        <v>44986</v>
      </c>
      <c r="S4453">
        <f>WEEKDAY(Table1[[#This Row],[Discharge Date]],2)</f>
        <v>3</v>
      </c>
      <c r="T4453" t="s">
        <v>50</v>
      </c>
      <c r="U4453" t="s">
        <v>39</v>
      </c>
      <c r="V4453" t="s">
        <v>29</v>
      </c>
    </row>
    <row r="4454" spans="1:22" x14ac:dyDescent="0.35">
      <c r="A4454" t="s">
        <v>12541</v>
      </c>
      <c r="B4454">
        <v>19</v>
      </c>
      <c r="C4454" t="s">
        <v>31</v>
      </c>
      <c r="D4454" t="s">
        <v>239</v>
      </c>
      <c r="E4454" t="s">
        <v>22</v>
      </c>
      <c r="F4454" s="1">
        <v>44804</v>
      </c>
      <c r="G4454">
        <f>DAY(Table1[[#This Row],[Date of Admission]])</f>
        <v>31</v>
      </c>
      <c r="H4454" t="str">
        <f>TEXT(Table1[[#This Row],[Date of Admission]],"dddd")</f>
        <v>Wednesday</v>
      </c>
      <c r="I4454">
        <f>WEEKDAY(Table1[[#This Row],[Date of Admission]],2)</f>
        <v>3</v>
      </c>
      <c r="J4454" t="str">
        <f>IF(OR(Table1[[#This Row],[Weekday Number]]=6,Table1[[#This Row],[Weekday Number]]=7),"Weekend","Weekday")</f>
        <v>Weekday</v>
      </c>
      <c r="K4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54" t="s">
        <v>7463</v>
      </c>
      <c r="M4454" t="s">
        <v>5141</v>
      </c>
      <c r="N4454" t="s">
        <v>65</v>
      </c>
      <c r="O4454">
        <v>2999.2906330000001</v>
      </c>
      <c r="P4454">
        <v>348</v>
      </c>
      <c r="Q4454" t="s">
        <v>37</v>
      </c>
      <c r="R4454" s="1">
        <v>44815</v>
      </c>
      <c r="S4454">
        <f>WEEKDAY(Table1[[#This Row],[Discharge Date]],2)</f>
        <v>7</v>
      </c>
      <c r="T4454" t="s">
        <v>27</v>
      </c>
      <c r="U4454" t="s">
        <v>39</v>
      </c>
      <c r="V4454" t="s">
        <v>84</v>
      </c>
    </row>
    <row r="4455" spans="1:22" x14ac:dyDescent="0.35">
      <c r="A4455" t="s">
        <v>12542</v>
      </c>
      <c r="B4455">
        <v>22</v>
      </c>
      <c r="C4455" t="s">
        <v>31</v>
      </c>
      <c r="D4455" t="s">
        <v>99</v>
      </c>
      <c r="E4455" t="s">
        <v>33</v>
      </c>
      <c r="F4455" s="1">
        <v>44553</v>
      </c>
      <c r="G4455">
        <f>DAY(Table1[[#This Row],[Date of Admission]])</f>
        <v>23</v>
      </c>
      <c r="H4455" t="str">
        <f>TEXT(Table1[[#This Row],[Date of Admission]],"dddd")</f>
        <v>Thursday</v>
      </c>
      <c r="I4455">
        <f>WEEKDAY(Table1[[#This Row],[Date of Admission]],2)</f>
        <v>4</v>
      </c>
      <c r="J4455" t="str">
        <f>IF(OR(Table1[[#This Row],[Weekday Number]]=6,Table1[[#This Row],[Weekday Number]]=7),"Weekend","Weekday")</f>
        <v>Weekday</v>
      </c>
      <c r="K4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5" t="s">
        <v>12543</v>
      </c>
      <c r="M4455" t="s">
        <v>12544</v>
      </c>
      <c r="N4455" t="s">
        <v>69</v>
      </c>
      <c r="O4455">
        <v>1015.0206010000001</v>
      </c>
      <c r="P4455">
        <v>132</v>
      </c>
      <c r="Q4455" t="s">
        <v>49</v>
      </c>
      <c r="R4455" s="1">
        <v>44571</v>
      </c>
      <c r="S4455">
        <f>WEEKDAY(Table1[[#This Row],[Discharge Date]],2)</f>
        <v>1</v>
      </c>
      <c r="T4455" t="s">
        <v>50</v>
      </c>
      <c r="U4455" t="s">
        <v>39</v>
      </c>
      <c r="V4455" t="s">
        <v>84</v>
      </c>
    </row>
    <row r="4456" spans="1:22" x14ac:dyDescent="0.35">
      <c r="A4456" t="s">
        <v>12545</v>
      </c>
      <c r="B4456">
        <v>33</v>
      </c>
      <c r="C4456" t="s">
        <v>31</v>
      </c>
      <c r="D4456" t="s">
        <v>124</v>
      </c>
      <c r="E4456" t="s">
        <v>62</v>
      </c>
      <c r="F4456" s="1">
        <v>44500</v>
      </c>
      <c r="G4456">
        <f>DAY(Table1[[#This Row],[Date of Admission]])</f>
        <v>31</v>
      </c>
      <c r="H4456" t="str">
        <f>TEXT(Table1[[#This Row],[Date of Admission]],"dddd")</f>
        <v>Sunday</v>
      </c>
      <c r="I4456">
        <f>WEEKDAY(Table1[[#This Row],[Date of Admission]],2)</f>
        <v>7</v>
      </c>
      <c r="J4456" t="str">
        <f>IF(OR(Table1[[#This Row],[Weekday Number]]=6,Table1[[#This Row],[Weekday Number]]=7),"Weekend","Weekday")</f>
        <v>Weekend</v>
      </c>
      <c r="K4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56" t="s">
        <v>2597</v>
      </c>
      <c r="M4456" t="s">
        <v>12546</v>
      </c>
      <c r="N4456" t="s">
        <v>69</v>
      </c>
      <c r="O4456">
        <v>2000.1157459999999</v>
      </c>
      <c r="P4456">
        <v>436</v>
      </c>
      <c r="Q4456" t="s">
        <v>37</v>
      </c>
      <c r="R4456" s="1">
        <v>44520</v>
      </c>
      <c r="S4456">
        <f>WEEKDAY(Table1[[#This Row],[Discharge Date]],2)</f>
        <v>6</v>
      </c>
      <c r="T4456" t="s">
        <v>94</v>
      </c>
      <c r="U4456" t="s">
        <v>28</v>
      </c>
      <c r="V4456" t="s">
        <v>40</v>
      </c>
    </row>
    <row r="4457" spans="1:22" x14ac:dyDescent="0.35">
      <c r="A4457" t="s">
        <v>12547</v>
      </c>
      <c r="B4457">
        <v>55</v>
      </c>
      <c r="C4457" t="s">
        <v>31</v>
      </c>
      <c r="D4457" t="s">
        <v>21</v>
      </c>
      <c r="E4457" t="s">
        <v>22</v>
      </c>
      <c r="F4457" s="1">
        <v>44330</v>
      </c>
      <c r="G4457">
        <f>DAY(Table1[[#This Row],[Date of Admission]])</f>
        <v>14</v>
      </c>
      <c r="H4457" t="str">
        <f>TEXT(Table1[[#This Row],[Date of Admission]],"dddd")</f>
        <v>Friday</v>
      </c>
      <c r="I4457">
        <f>WEEKDAY(Table1[[#This Row],[Date of Admission]],2)</f>
        <v>5</v>
      </c>
      <c r="J4457" t="str">
        <f>IF(OR(Table1[[#This Row],[Weekday Number]]=6,Table1[[#This Row],[Weekday Number]]=7),"Weekend","Weekday")</f>
        <v>Weekday</v>
      </c>
      <c r="K4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7" t="s">
        <v>12548</v>
      </c>
      <c r="M4457" t="s">
        <v>12549</v>
      </c>
      <c r="N4457" t="s">
        <v>36</v>
      </c>
      <c r="O4457">
        <v>3952.0722580000001</v>
      </c>
      <c r="P4457">
        <v>438</v>
      </c>
      <c r="Q4457" t="s">
        <v>37</v>
      </c>
      <c r="R4457" s="1">
        <v>44332</v>
      </c>
      <c r="S4457">
        <f>WEEKDAY(Table1[[#This Row],[Discharge Date]],2)</f>
        <v>7</v>
      </c>
      <c r="T4457" t="s">
        <v>50</v>
      </c>
      <c r="U4457" t="s">
        <v>51</v>
      </c>
      <c r="V4457" t="s">
        <v>40</v>
      </c>
    </row>
    <row r="4458" spans="1:22" x14ac:dyDescent="0.35">
      <c r="A4458" t="s">
        <v>11490</v>
      </c>
      <c r="B4458">
        <v>29</v>
      </c>
      <c r="C4458" t="s">
        <v>20</v>
      </c>
      <c r="D4458" t="s">
        <v>21</v>
      </c>
      <c r="E4458" t="s">
        <v>33</v>
      </c>
      <c r="F4458" s="1">
        <v>43784</v>
      </c>
      <c r="G4458">
        <f>DAY(Table1[[#This Row],[Date of Admission]])</f>
        <v>15</v>
      </c>
      <c r="H4458" t="str">
        <f>TEXT(Table1[[#This Row],[Date of Admission]],"dddd")</f>
        <v>Friday</v>
      </c>
      <c r="I4458">
        <f>WEEKDAY(Table1[[#This Row],[Date of Admission]],2)</f>
        <v>5</v>
      </c>
      <c r="J4458" t="str">
        <f>IF(OR(Table1[[#This Row],[Weekday Number]]=6,Table1[[#This Row],[Weekday Number]]=7),"Weekend","Weekday")</f>
        <v>Weekday</v>
      </c>
      <c r="K4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8" t="s">
        <v>12550</v>
      </c>
      <c r="M4458" t="s">
        <v>5632</v>
      </c>
      <c r="N4458" t="s">
        <v>36</v>
      </c>
      <c r="O4458">
        <v>27631.427919999998</v>
      </c>
      <c r="P4458">
        <v>333</v>
      </c>
      <c r="Q4458" t="s">
        <v>37</v>
      </c>
      <c r="R4458" s="1">
        <v>43798</v>
      </c>
      <c r="S4458">
        <f>WEEKDAY(Table1[[#This Row],[Discharge Date]],2)</f>
        <v>5</v>
      </c>
      <c r="T4458" t="s">
        <v>56</v>
      </c>
      <c r="U4458" t="s">
        <v>51</v>
      </c>
      <c r="V4458" t="s">
        <v>40</v>
      </c>
    </row>
    <row r="4459" spans="1:22" x14ac:dyDescent="0.35">
      <c r="A4459" t="s">
        <v>12551</v>
      </c>
      <c r="B4459">
        <v>26</v>
      </c>
      <c r="C4459" t="s">
        <v>31</v>
      </c>
      <c r="D4459" t="s">
        <v>124</v>
      </c>
      <c r="E4459" t="s">
        <v>33</v>
      </c>
      <c r="F4459" s="1">
        <v>44001</v>
      </c>
      <c r="G4459">
        <f>DAY(Table1[[#This Row],[Date of Admission]])</f>
        <v>19</v>
      </c>
      <c r="H4459" t="str">
        <f>TEXT(Table1[[#This Row],[Date of Admission]],"dddd")</f>
        <v>Friday</v>
      </c>
      <c r="I4459">
        <f>WEEKDAY(Table1[[#This Row],[Date of Admission]],2)</f>
        <v>5</v>
      </c>
      <c r="J4459" t="str">
        <f>IF(OR(Table1[[#This Row],[Weekday Number]]=6,Table1[[#This Row],[Weekday Number]]=7),"Weekend","Weekday")</f>
        <v>Weekday</v>
      </c>
      <c r="K4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59" t="s">
        <v>11714</v>
      </c>
      <c r="M4459" t="s">
        <v>12552</v>
      </c>
      <c r="N4459" t="s">
        <v>65</v>
      </c>
      <c r="O4459">
        <v>44347.944810000001</v>
      </c>
      <c r="P4459">
        <v>268</v>
      </c>
      <c r="Q4459" t="s">
        <v>49</v>
      </c>
      <c r="R4459" s="1">
        <v>44025</v>
      </c>
      <c r="S4459">
        <f>WEEKDAY(Table1[[#This Row],[Discharge Date]],2)</f>
        <v>1</v>
      </c>
      <c r="T4459" t="s">
        <v>94</v>
      </c>
      <c r="U4459" t="s">
        <v>39</v>
      </c>
      <c r="V4459" t="s">
        <v>40</v>
      </c>
    </row>
    <row r="4460" spans="1:22" x14ac:dyDescent="0.35">
      <c r="A4460" t="s">
        <v>12553</v>
      </c>
      <c r="B4460">
        <v>23</v>
      </c>
      <c r="C4460" t="s">
        <v>31</v>
      </c>
      <c r="D4460" t="s">
        <v>57</v>
      </c>
      <c r="E4460" t="s">
        <v>62</v>
      </c>
      <c r="F4460" s="1">
        <v>45154</v>
      </c>
      <c r="G4460">
        <f>DAY(Table1[[#This Row],[Date of Admission]])</f>
        <v>16</v>
      </c>
      <c r="H4460" t="str">
        <f>TEXT(Table1[[#This Row],[Date of Admission]],"dddd")</f>
        <v>Wednesday</v>
      </c>
      <c r="I4460">
        <f>WEEKDAY(Table1[[#This Row],[Date of Admission]],2)</f>
        <v>3</v>
      </c>
      <c r="J4460" t="str">
        <f>IF(OR(Table1[[#This Row],[Weekday Number]]=6,Table1[[#This Row],[Weekday Number]]=7),"Weekend","Weekday")</f>
        <v>Weekday</v>
      </c>
      <c r="K4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0" t="s">
        <v>12554</v>
      </c>
      <c r="M4460" t="s">
        <v>12555</v>
      </c>
      <c r="N4460" t="s">
        <v>65</v>
      </c>
      <c r="O4460">
        <v>20322.117279999999</v>
      </c>
      <c r="P4460">
        <v>496</v>
      </c>
      <c r="Q4460" t="s">
        <v>37</v>
      </c>
      <c r="R4460" s="1">
        <v>45170</v>
      </c>
      <c r="S4460">
        <f>WEEKDAY(Table1[[#This Row],[Discharge Date]],2)</f>
        <v>5</v>
      </c>
      <c r="T4460" t="s">
        <v>94</v>
      </c>
      <c r="U4460" t="s">
        <v>28</v>
      </c>
      <c r="V4460" t="s">
        <v>84</v>
      </c>
    </row>
    <row r="4461" spans="1:22" x14ac:dyDescent="0.35">
      <c r="A4461" t="s">
        <v>12556</v>
      </c>
      <c r="B4461">
        <v>58</v>
      </c>
      <c r="C4461" t="s">
        <v>20</v>
      </c>
      <c r="D4461" t="s">
        <v>239</v>
      </c>
      <c r="E4461" t="s">
        <v>78</v>
      </c>
      <c r="F4461" s="1">
        <v>43730</v>
      </c>
      <c r="G4461">
        <f>DAY(Table1[[#This Row],[Date of Admission]])</f>
        <v>22</v>
      </c>
      <c r="H4461" t="str">
        <f>TEXT(Table1[[#This Row],[Date of Admission]],"dddd")</f>
        <v>Sunday</v>
      </c>
      <c r="I4461">
        <f>WEEKDAY(Table1[[#This Row],[Date of Admission]],2)</f>
        <v>7</v>
      </c>
      <c r="J4461" t="str">
        <f>IF(OR(Table1[[#This Row],[Weekday Number]]=6,Table1[[#This Row],[Weekday Number]]=7),"Weekend","Weekday")</f>
        <v>Weekend</v>
      </c>
      <c r="K4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1" t="s">
        <v>12557</v>
      </c>
      <c r="M4461" t="s">
        <v>8979</v>
      </c>
      <c r="N4461" t="s">
        <v>36</v>
      </c>
      <c r="O4461">
        <v>20741.384030000001</v>
      </c>
      <c r="P4461">
        <v>491</v>
      </c>
      <c r="Q4461" t="s">
        <v>26</v>
      </c>
      <c r="R4461" s="1">
        <v>43737</v>
      </c>
      <c r="S4461">
        <f>WEEKDAY(Table1[[#This Row],[Discharge Date]],2)</f>
        <v>7</v>
      </c>
      <c r="T4461" t="s">
        <v>56</v>
      </c>
      <c r="U4461" t="s">
        <v>39</v>
      </c>
      <c r="V4461" t="s">
        <v>40</v>
      </c>
    </row>
    <row r="4462" spans="1:22" x14ac:dyDescent="0.35">
      <c r="A4462" t="s">
        <v>12558</v>
      </c>
      <c r="B4462">
        <v>74</v>
      </c>
      <c r="C4462" t="s">
        <v>20</v>
      </c>
      <c r="D4462" t="s">
        <v>42</v>
      </c>
      <c r="E4462" t="s">
        <v>53</v>
      </c>
      <c r="F4462" s="1">
        <v>45216</v>
      </c>
      <c r="G4462">
        <f>DAY(Table1[[#This Row],[Date of Admission]])</f>
        <v>17</v>
      </c>
      <c r="H4462" t="str">
        <f>TEXT(Table1[[#This Row],[Date of Admission]],"dddd")</f>
        <v>Tuesday</v>
      </c>
      <c r="I4462">
        <f>WEEKDAY(Table1[[#This Row],[Date of Admission]],2)</f>
        <v>2</v>
      </c>
      <c r="J4462" t="str">
        <f>IF(OR(Table1[[#This Row],[Weekday Number]]=6,Table1[[#This Row],[Weekday Number]]=7),"Weekend","Weekday")</f>
        <v>Weekday</v>
      </c>
      <c r="K4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2" t="s">
        <v>12559</v>
      </c>
      <c r="M4462" t="s">
        <v>12560</v>
      </c>
      <c r="N4462" t="s">
        <v>25</v>
      </c>
      <c r="O4462">
        <v>11658.98271</v>
      </c>
      <c r="P4462">
        <v>456</v>
      </c>
      <c r="Q4462" t="s">
        <v>26</v>
      </c>
      <c r="R4462" s="1">
        <v>45239</v>
      </c>
      <c r="S4462">
        <f>WEEKDAY(Table1[[#This Row],[Discharge Date]],2)</f>
        <v>4</v>
      </c>
      <c r="T4462" t="s">
        <v>50</v>
      </c>
      <c r="U4462" t="s">
        <v>39</v>
      </c>
      <c r="V4462" t="s">
        <v>29</v>
      </c>
    </row>
    <row r="4463" spans="1:22" x14ac:dyDescent="0.35">
      <c r="A4463" t="s">
        <v>12561</v>
      </c>
      <c r="B4463">
        <v>51</v>
      </c>
      <c r="C4463" t="s">
        <v>31</v>
      </c>
      <c r="D4463" t="s">
        <v>239</v>
      </c>
      <c r="E4463" t="s">
        <v>62</v>
      </c>
      <c r="F4463" s="1">
        <v>44637</v>
      </c>
      <c r="G4463">
        <f>DAY(Table1[[#This Row],[Date of Admission]])</f>
        <v>17</v>
      </c>
      <c r="H4463" t="str">
        <f>TEXT(Table1[[#This Row],[Date of Admission]],"dddd")</f>
        <v>Thursday</v>
      </c>
      <c r="I4463">
        <f>WEEKDAY(Table1[[#This Row],[Date of Admission]],2)</f>
        <v>4</v>
      </c>
      <c r="J4463" t="str">
        <f>IF(OR(Table1[[#This Row],[Weekday Number]]=6,Table1[[#This Row],[Weekday Number]]=7),"Weekend","Weekday")</f>
        <v>Weekday</v>
      </c>
      <c r="K4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3" t="s">
        <v>12562</v>
      </c>
      <c r="M4463" t="s">
        <v>12563</v>
      </c>
      <c r="N4463" t="s">
        <v>69</v>
      </c>
      <c r="O4463">
        <v>9086.233886</v>
      </c>
      <c r="P4463">
        <v>139</v>
      </c>
      <c r="Q4463" t="s">
        <v>37</v>
      </c>
      <c r="R4463" s="1">
        <v>44649</v>
      </c>
      <c r="S4463">
        <f>WEEKDAY(Table1[[#This Row],[Discharge Date]],2)</f>
        <v>2</v>
      </c>
      <c r="T4463" t="s">
        <v>27</v>
      </c>
      <c r="U4463" t="s">
        <v>39</v>
      </c>
      <c r="V4463" t="s">
        <v>40</v>
      </c>
    </row>
    <row r="4464" spans="1:22" x14ac:dyDescent="0.35">
      <c r="A4464" t="s">
        <v>12564</v>
      </c>
      <c r="B4464">
        <v>76</v>
      </c>
      <c r="C4464" t="s">
        <v>20</v>
      </c>
      <c r="D4464" t="s">
        <v>57</v>
      </c>
      <c r="E4464" t="s">
        <v>22</v>
      </c>
      <c r="F4464" s="1">
        <v>44784</v>
      </c>
      <c r="G4464">
        <f>DAY(Table1[[#This Row],[Date of Admission]])</f>
        <v>11</v>
      </c>
      <c r="H4464" t="str">
        <f>TEXT(Table1[[#This Row],[Date of Admission]],"dddd")</f>
        <v>Thursday</v>
      </c>
      <c r="I4464">
        <f>WEEKDAY(Table1[[#This Row],[Date of Admission]],2)</f>
        <v>4</v>
      </c>
      <c r="J4464" t="str">
        <f>IF(OR(Table1[[#This Row],[Weekday Number]]=6,Table1[[#This Row],[Weekday Number]]=7),"Weekend","Weekday")</f>
        <v>Weekday</v>
      </c>
      <c r="K4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4" t="s">
        <v>12565</v>
      </c>
      <c r="M4464" t="s">
        <v>12566</v>
      </c>
      <c r="N4464" t="s">
        <v>60</v>
      </c>
      <c r="O4464">
        <v>27205.159179999999</v>
      </c>
      <c r="P4464">
        <v>301</v>
      </c>
      <c r="Q4464" t="s">
        <v>37</v>
      </c>
      <c r="R4464" s="1">
        <v>44810</v>
      </c>
      <c r="S4464">
        <f>WEEKDAY(Table1[[#This Row],[Discharge Date]],2)</f>
        <v>2</v>
      </c>
      <c r="T4464" t="s">
        <v>38</v>
      </c>
      <c r="U4464" t="s">
        <v>39</v>
      </c>
      <c r="V4464" t="s">
        <v>29</v>
      </c>
    </row>
    <row r="4465" spans="1:22" x14ac:dyDescent="0.35">
      <c r="A4465" t="s">
        <v>12567</v>
      </c>
      <c r="B4465">
        <v>83</v>
      </c>
      <c r="C4465" t="s">
        <v>20</v>
      </c>
      <c r="D4465" t="s">
        <v>21</v>
      </c>
      <c r="E4465" t="s">
        <v>33</v>
      </c>
      <c r="F4465" s="1">
        <v>43421</v>
      </c>
      <c r="G4465">
        <f>DAY(Table1[[#This Row],[Date of Admission]])</f>
        <v>17</v>
      </c>
      <c r="H4465" t="str">
        <f>TEXT(Table1[[#This Row],[Date of Admission]],"dddd")</f>
        <v>Saturday</v>
      </c>
      <c r="I4465">
        <f>WEEKDAY(Table1[[#This Row],[Date of Admission]],2)</f>
        <v>6</v>
      </c>
      <c r="J4465" t="str">
        <f>IF(OR(Table1[[#This Row],[Weekday Number]]=6,Table1[[#This Row],[Weekday Number]]=7),"Weekend","Weekday")</f>
        <v>Weekend</v>
      </c>
      <c r="K4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5" t="s">
        <v>12568</v>
      </c>
      <c r="M4465" t="s">
        <v>12569</v>
      </c>
      <c r="N4465" t="s">
        <v>60</v>
      </c>
      <c r="O4465">
        <v>40672.15148</v>
      </c>
      <c r="P4465">
        <v>469</v>
      </c>
      <c r="Q4465" t="s">
        <v>26</v>
      </c>
      <c r="R4465" s="1">
        <v>43427</v>
      </c>
      <c r="S4465">
        <f>WEEKDAY(Table1[[#This Row],[Discharge Date]],2)</f>
        <v>5</v>
      </c>
      <c r="T4465" t="s">
        <v>38</v>
      </c>
      <c r="U4465" t="s">
        <v>39</v>
      </c>
      <c r="V4465" t="s">
        <v>29</v>
      </c>
    </row>
    <row r="4466" spans="1:22" x14ac:dyDescent="0.35">
      <c r="A4466" t="s">
        <v>12570</v>
      </c>
      <c r="B4466">
        <v>32</v>
      </c>
      <c r="C4466" t="s">
        <v>31</v>
      </c>
      <c r="D4466" t="s">
        <v>57</v>
      </c>
      <c r="E4466" t="s">
        <v>78</v>
      </c>
      <c r="F4466" s="1">
        <v>44905</v>
      </c>
      <c r="G4466">
        <f>DAY(Table1[[#This Row],[Date of Admission]])</f>
        <v>10</v>
      </c>
      <c r="H4466" t="str">
        <f>TEXT(Table1[[#This Row],[Date of Admission]],"dddd")</f>
        <v>Saturday</v>
      </c>
      <c r="I4466">
        <f>WEEKDAY(Table1[[#This Row],[Date of Admission]],2)</f>
        <v>6</v>
      </c>
      <c r="J4466" t="str">
        <f>IF(OR(Table1[[#This Row],[Weekday Number]]=6,Table1[[#This Row],[Weekday Number]]=7),"Weekend","Weekday")</f>
        <v>Weekend</v>
      </c>
      <c r="K4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6" t="s">
        <v>12571</v>
      </c>
      <c r="M4466" t="s">
        <v>12572</v>
      </c>
      <c r="N4466" t="s">
        <v>65</v>
      </c>
      <c r="O4466">
        <v>36863.212480000002</v>
      </c>
      <c r="P4466">
        <v>226</v>
      </c>
      <c r="Q4466" t="s">
        <v>37</v>
      </c>
      <c r="R4466" s="1">
        <v>44909</v>
      </c>
      <c r="S4466">
        <f>WEEKDAY(Table1[[#This Row],[Discharge Date]],2)</f>
        <v>3</v>
      </c>
      <c r="T4466" t="s">
        <v>50</v>
      </c>
      <c r="U4466" t="s">
        <v>28</v>
      </c>
      <c r="V4466" t="s">
        <v>40</v>
      </c>
    </row>
    <row r="4467" spans="1:22" x14ac:dyDescent="0.35">
      <c r="A4467" t="s">
        <v>12573</v>
      </c>
      <c r="B4467">
        <v>60</v>
      </c>
      <c r="C4467" t="s">
        <v>20</v>
      </c>
      <c r="D4467" t="s">
        <v>71</v>
      </c>
      <c r="E4467" t="s">
        <v>22</v>
      </c>
      <c r="F4467" s="1">
        <v>43443</v>
      </c>
      <c r="G4467">
        <f>DAY(Table1[[#This Row],[Date of Admission]])</f>
        <v>9</v>
      </c>
      <c r="H4467" t="str">
        <f>TEXT(Table1[[#This Row],[Date of Admission]],"dddd")</f>
        <v>Sunday</v>
      </c>
      <c r="I4467">
        <f>WEEKDAY(Table1[[#This Row],[Date of Admission]],2)</f>
        <v>7</v>
      </c>
      <c r="J4467" t="str">
        <f>IF(OR(Table1[[#This Row],[Weekday Number]]=6,Table1[[#This Row],[Weekday Number]]=7),"Weekend","Weekday")</f>
        <v>Weekend</v>
      </c>
      <c r="K4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7" t="s">
        <v>12574</v>
      </c>
      <c r="M4467" t="s">
        <v>12575</v>
      </c>
      <c r="N4467" t="s">
        <v>25</v>
      </c>
      <c r="O4467">
        <v>56404.548139999999</v>
      </c>
      <c r="P4467">
        <v>395</v>
      </c>
      <c r="Q4467" t="s">
        <v>37</v>
      </c>
      <c r="R4467" s="1">
        <v>43456</v>
      </c>
      <c r="S4467">
        <f>WEEKDAY(Table1[[#This Row],[Discharge Date]],2)</f>
        <v>6</v>
      </c>
      <c r="T4467" t="s">
        <v>50</v>
      </c>
      <c r="U4467" t="s">
        <v>28</v>
      </c>
      <c r="V4467" t="s">
        <v>40</v>
      </c>
    </row>
    <row r="4468" spans="1:22" x14ac:dyDescent="0.35">
      <c r="A4468" t="s">
        <v>12576</v>
      </c>
      <c r="B4468">
        <v>25</v>
      </c>
      <c r="C4468" t="s">
        <v>31</v>
      </c>
      <c r="D4468" t="s">
        <v>124</v>
      </c>
      <c r="E4468" t="s">
        <v>53</v>
      </c>
      <c r="F4468" s="1">
        <v>44940</v>
      </c>
      <c r="G4468">
        <f>DAY(Table1[[#This Row],[Date of Admission]])</f>
        <v>14</v>
      </c>
      <c r="H4468" t="str">
        <f>TEXT(Table1[[#This Row],[Date of Admission]],"dddd")</f>
        <v>Saturday</v>
      </c>
      <c r="I4468">
        <f>WEEKDAY(Table1[[#This Row],[Date of Admission]],2)</f>
        <v>6</v>
      </c>
      <c r="J4468" t="str">
        <f>IF(OR(Table1[[#This Row],[Weekday Number]]=6,Table1[[#This Row],[Weekday Number]]=7),"Weekend","Weekday")</f>
        <v>Weekend</v>
      </c>
      <c r="K4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8" t="s">
        <v>2177</v>
      </c>
      <c r="M4468" t="s">
        <v>12577</v>
      </c>
      <c r="N4468" t="s">
        <v>60</v>
      </c>
      <c r="O4468">
        <v>26645.639910000002</v>
      </c>
      <c r="P4468">
        <v>406</v>
      </c>
      <c r="Q4468" t="s">
        <v>26</v>
      </c>
      <c r="R4468" s="1">
        <v>44952</v>
      </c>
      <c r="S4468">
        <f>WEEKDAY(Table1[[#This Row],[Discharge Date]],2)</f>
        <v>4</v>
      </c>
      <c r="T4468" t="s">
        <v>38</v>
      </c>
      <c r="U4468" t="s">
        <v>28</v>
      </c>
      <c r="V4468" t="s">
        <v>40</v>
      </c>
    </row>
    <row r="4469" spans="1:22" x14ac:dyDescent="0.35">
      <c r="A4469" t="s">
        <v>12578</v>
      </c>
      <c r="B4469">
        <v>44</v>
      </c>
      <c r="C4469" t="s">
        <v>20</v>
      </c>
      <c r="D4469" t="s">
        <v>124</v>
      </c>
      <c r="E4469" t="s">
        <v>78</v>
      </c>
      <c r="F4469" s="1">
        <v>43477</v>
      </c>
      <c r="G4469">
        <f>DAY(Table1[[#This Row],[Date of Admission]])</f>
        <v>12</v>
      </c>
      <c r="H4469" t="str">
        <f>TEXT(Table1[[#This Row],[Date of Admission]],"dddd")</f>
        <v>Saturday</v>
      </c>
      <c r="I4469">
        <f>WEEKDAY(Table1[[#This Row],[Date of Admission]],2)</f>
        <v>6</v>
      </c>
      <c r="J4469" t="str">
        <f>IF(OR(Table1[[#This Row],[Weekday Number]]=6,Table1[[#This Row],[Weekday Number]]=7),"Weekend","Weekday")</f>
        <v>Weekend</v>
      </c>
      <c r="K4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69" t="s">
        <v>12579</v>
      </c>
      <c r="M4469" t="s">
        <v>12580</v>
      </c>
      <c r="N4469" t="s">
        <v>60</v>
      </c>
      <c r="O4469">
        <v>70547.972850000006</v>
      </c>
      <c r="P4469">
        <v>478</v>
      </c>
      <c r="Q4469" t="s">
        <v>26</v>
      </c>
      <c r="R4469" s="1">
        <v>43481</v>
      </c>
      <c r="S4469">
        <f>WEEKDAY(Table1[[#This Row],[Discharge Date]],2)</f>
        <v>3</v>
      </c>
      <c r="T4469" t="s">
        <v>56</v>
      </c>
      <c r="U4469" t="s">
        <v>51</v>
      </c>
      <c r="V4469" t="s">
        <v>40</v>
      </c>
    </row>
    <row r="4470" spans="1:22" x14ac:dyDescent="0.35">
      <c r="A4470" t="s">
        <v>12581</v>
      </c>
      <c r="B4470">
        <v>84</v>
      </c>
      <c r="C4470" t="s">
        <v>31</v>
      </c>
      <c r="D4470" t="s">
        <v>239</v>
      </c>
      <c r="E4470" t="s">
        <v>33</v>
      </c>
      <c r="F4470" s="1">
        <v>45032</v>
      </c>
      <c r="G4470">
        <f>DAY(Table1[[#This Row],[Date of Admission]])</f>
        <v>16</v>
      </c>
      <c r="H4470" t="str">
        <f>TEXT(Table1[[#This Row],[Date of Admission]],"dddd")</f>
        <v>Sunday</v>
      </c>
      <c r="I4470">
        <f>WEEKDAY(Table1[[#This Row],[Date of Admission]],2)</f>
        <v>7</v>
      </c>
      <c r="J4470" t="str">
        <f>IF(OR(Table1[[#This Row],[Weekday Number]]=6,Table1[[#This Row],[Weekday Number]]=7),"Weekend","Weekday")</f>
        <v>Weekend</v>
      </c>
      <c r="K4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0" t="s">
        <v>12582</v>
      </c>
      <c r="M4470" t="s">
        <v>12583</v>
      </c>
      <c r="N4470" t="s">
        <v>60</v>
      </c>
      <c r="O4470">
        <v>2332.5373519999998</v>
      </c>
      <c r="P4470">
        <v>188</v>
      </c>
      <c r="Q4470" t="s">
        <v>37</v>
      </c>
      <c r="R4470" s="1">
        <v>45059</v>
      </c>
      <c r="S4470">
        <f>WEEKDAY(Table1[[#This Row],[Discharge Date]],2)</f>
        <v>6</v>
      </c>
      <c r="T4470" t="s">
        <v>38</v>
      </c>
      <c r="U4470" t="s">
        <v>39</v>
      </c>
      <c r="V4470" t="s">
        <v>29</v>
      </c>
    </row>
    <row r="4471" spans="1:22" x14ac:dyDescent="0.35">
      <c r="A4471" t="s">
        <v>12584</v>
      </c>
      <c r="B4471">
        <v>23</v>
      </c>
      <c r="C4471" t="s">
        <v>31</v>
      </c>
      <c r="D4471" t="s">
        <v>21</v>
      </c>
      <c r="E4471" t="s">
        <v>78</v>
      </c>
      <c r="F4471" s="1">
        <v>44961</v>
      </c>
      <c r="G4471">
        <f>DAY(Table1[[#This Row],[Date of Admission]])</f>
        <v>4</v>
      </c>
      <c r="H4471" t="str">
        <f>TEXT(Table1[[#This Row],[Date of Admission]],"dddd")</f>
        <v>Saturday</v>
      </c>
      <c r="I4471">
        <f>WEEKDAY(Table1[[#This Row],[Date of Admission]],2)</f>
        <v>6</v>
      </c>
      <c r="J4471" t="str">
        <f>IF(OR(Table1[[#This Row],[Weekday Number]]=6,Table1[[#This Row],[Weekday Number]]=7),"Weekend","Weekday")</f>
        <v>Weekend</v>
      </c>
      <c r="K4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71" t="s">
        <v>12585</v>
      </c>
      <c r="M4471" t="s">
        <v>12586</v>
      </c>
      <c r="N4471" t="s">
        <v>65</v>
      </c>
      <c r="O4471">
        <v>56422.268259999997</v>
      </c>
      <c r="P4471">
        <v>460</v>
      </c>
      <c r="Q4471" t="s">
        <v>26</v>
      </c>
      <c r="R4471" s="1">
        <v>44963</v>
      </c>
      <c r="S4471">
        <f>WEEKDAY(Table1[[#This Row],[Discharge Date]],2)</f>
        <v>1</v>
      </c>
      <c r="T4471" t="s">
        <v>38</v>
      </c>
      <c r="U4471" t="s">
        <v>51</v>
      </c>
      <c r="V4471" t="s">
        <v>84</v>
      </c>
    </row>
    <row r="4472" spans="1:22" x14ac:dyDescent="0.35">
      <c r="A4472" t="s">
        <v>9308</v>
      </c>
      <c r="B4472">
        <v>74</v>
      </c>
      <c r="C4472" t="s">
        <v>31</v>
      </c>
      <c r="D4472" t="s">
        <v>124</v>
      </c>
      <c r="E4472" t="s">
        <v>62</v>
      </c>
      <c r="F4472" s="1">
        <v>43524</v>
      </c>
      <c r="G4472">
        <f>DAY(Table1[[#This Row],[Date of Admission]])</f>
        <v>28</v>
      </c>
      <c r="H4472" t="str">
        <f>TEXT(Table1[[#This Row],[Date of Admission]],"dddd")</f>
        <v>Thursday</v>
      </c>
      <c r="I4472">
        <f>WEEKDAY(Table1[[#This Row],[Date of Admission]],2)</f>
        <v>4</v>
      </c>
      <c r="J4472" t="str">
        <f>IF(OR(Table1[[#This Row],[Weekday Number]]=6,Table1[[#This Row],[Weekday Number]]=7),"Weekend","Weekday")</f>
        <v>Weekday</v>
      </c>
      <c r="K4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72" t="s">
        <v>12587</v>
      </c>
      <c r="M4472" t="s">
        <v>12588</v>
      </c>
      <c r="N4472" t="s">
        <v>65</v>
      </c>
      <c r="O4472">
        <v>28303.09246</v>
      </c>
      <c r="P4472">
        <v>179</v>
      </c>
      <c r="Q4472" t="s">
        <v>37</v>
      </c>
      <c r="R4472" s="1">
        <v>43542</v>
      </c>
      <c r="S4472">
        <f>WEEKDAY(Table1[[#This Row],[Discharge Date]],2)</f>
        <v>1</v>
      </c>
      <c r="T4472" t="s">
        <v>94</v>
      </c>
      <c r="U4472" t="s">
        <v>39</v>
      </c>
      <c r="V4472" t="s">
        <v>29</v>
      </c>
    </row>
    <row r="4473" spans="1:22" x14ac:dyDescent="0.35">
      <c r="A4473" t="s">
        <v>12589</v>
      </c>
      <c r="B4473">
        <v>54</v>
      </c>
      <c r="C4473" t="s">
        <v>20</v>
      </c>
      <c r="D4473" t="s">
        <v>71</v>
      </c>
      <c r="E4473" t="s">
        <v>53</v>
      </c>
      <c r="F4473" s="1">
        <v>43600</v>
      </c>
      <c r="G4473">
        <f>DAY(Table1[[#This Row],[Date of Admission]])</f>
        <v>15</v>
      </c>
      <c r="H4473" t="str">
        <f>TEXT(Table1[[#This Row],[Date of Admission]],"dddd")</f>
        <v>Wednesday</v>
      </c>
      <c r="I4473">
        <f>WEEKDAY(Table1[[#This Row],[Date of Admission]],2)</f>
        <v>3</v>
      </c>
      <c r="J4473" t="str">
        <f>IF(OR(Table1[[#This Row],[Weekday Number]]=6,Table1[[#This Row],[Weekday Number]]=7),"Weekend","Weekday")</f>
        <v>Weekday</v>
      </c>
      <c r="K4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3" t="s">
        <v>12590</v>
      </c>
      <c r="M4473" t="s">
        <v>12591</v>
      </c>
      <c r="N4473" t="s">
        <v>69</v>
      </c>
      <c r="O4473">
        <v>19106.180219999998</v>
      </c>
      <c r="P4473">
        <v>420</v>
      </c>
      <c r="Q4473" t="s">
        <v>26</v>
      </c>
      <c r="R4473" s="1">
        <v>43606</v>
      </c>
      <c r="S4473">
        <f>WEEKDAY(Table1[[#This Row],[Discharge Date]],2)</f>
        <v>2</v>
      </c>
      <c r="T4473" t="s">
        <v>38</v>
      </c>
      <c r="U4473" t="s">
        <v>39</v>
      </c>
      <c r="V4473" t="s">
        <v>40</v>
      </c>
    </row>
    <row r="4474" spans="1:22" x14ac:dyDescent="0.35">
      <c r="A4474" t="s">
        <v>12592</v>
      </c>
      <c r="B4474">
        <v>63</v>
      </c>
      <c r="C4474" t="s">
        <v>31</v>
      </c>
      <c r="D4474" t="s">
        <v>124</v>
      </c>
      <c r="E4474" t="s">
        <v>22</v>
      </c>
      <c r="F4474" s="1">
        <v>44266</v>
      </c>
      <c r="G4474">
        <f>DAY(Table1[[#This Row],[Date of Admission]])</f>
        <v>11</v>
      </c>
      <c r="H4474" t="str">
        <f>TEXT(Table1[[#This Row],[Date of Admission]],"dddd")</f>
        <v>Thursday</v>
      </c>
      <c r="I4474">
        <f>WEEKDAY(Table1[[#This Row],[Date of Admission]],2)</f>
        <v>4</v>
      </c>
      <c r="J4474" t="str">
        <f>IF(OR(Table1[[#This Row],[Weekday Number]]=6,Table1[[#This Row],[Weekday Number]]=7),"Weekend","Weekday")</f>
        <v>Weekday</v>
      </c>
      <c r="K4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4" t="s">
        <v>12593</v>
      </c>
      <c r="M4474" t="s">
        <v>12594</v>
      </c>
      <c r="N4474" t="s">
        <v>25</v>
      </c>
      <c r="O4474">
        <v>20648.704269999998</v>
      </c>
      <c r="P4474">
        <v>224</v>
      </c>
      <c r="Q4474" t="s">
        <v>37</v>
      </c>
      <c r="R4474" s="1">
        <v>44275</v>
      </c>
      <c r="S4474">
        <f>WEEKDAY(Table1[[#This Row],[Discharge Date]],2)</f>
        <v>6</v>
      </c>
      <c r="T4474" t="s">
        <v>27</v>
      </c>
      <c r="U4474" t="s">
        <v>28</v>
      </c>
      <c r="V4474" t="s">
        <v>40</v>
      </c>
    </row>
    <row r="4475" spans="1:22" x14ac:dyDescent="0.35">
      <c r="A4475" t="s">
        <v>12595</v>
      </c>
      <c r="B4475">
        <v>40</v>
      </c>
      <c r="C4475" t="s">
        <v>20</v>
      </c>
      <c r="D4475" t="s">
        <v>124</v>
      </c>
      <c r="E4475" t="s">
        <v>22</v>
      </c>
      <c r="F4475" s="1">
        <v>44403</v>
      </c>
      <c r="G4475">
        <f>DAY(Table1[[#This Row],[Date of Admission]])</f>
        <v>26</v>
      </c>
      <c r="H4475" t="str">
        <f>TEXT(Table1[[#This Row],[Date of Admission]],"dddd")</f>
        <v>Monday</v>
      </c>
      <c r="I4475">
        <f>WEEKDAY(Table1[[#This Row],[Date of Admission]],2)</f>
        <v>1</v>
      </c>
      <c r="J4475" t="str">
        <f>IF(OR(Table1[[#This Row],[Weekday Number]]=6,Table1[[#This Row],[Weekday Number]]=7),"Weekend","Weekday")</f>
        <v>Weekday</v>
      </c>
      <c r="K4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5" t="s">
        <v>12596</v>
      </c>
      <c r="M4475" t="s">
        <v>6606</v>
      </c>
      <c r="N4475" t="s">
        <v>65</v>
      </c>
      <c r="O4475">
        <v>25798.883389999999</v>
      </c>
      <c r="P4475">
        <v>229</v>
      </c>
      <c r="Q4475" t="s">
        <v>37</v>
      </c>
      <c r="R4475" s="1">
        <v>44431</v>
      </c>
      <c r="S4475">
        <f>WEEKDAY(Table1[[#This Row],[Discharge Date]],2)</f>
        <v>1</v>
      </c>
      <c r="T4475" t="s">
        <v>94</v>
      </c>
      <c r="U4475" t="s">
        <v>39</v>
      </c>
      <c r="V4475" t="s">
        <v>40</v>
      </c>
    </row>
    <row r="4476" spans="1:22" x14ac:dyDescent="0.35">
      <c r="A4476" t="s">
        <v>12597</v>
      </c>
      <c r="B4476">
        <v>75</v>
      </c>
      <c r="C4476" t="s">
        <v>31</v>
      </c>
      <c r="D4476" t="s">
        <v>239</v>
      </c>
      <c r="E4476" t="s">
        <v>33</v>
      </c>
      <c r="F4476" s="1">
        <v>44847</v>
      </c>
      <c r="G4476">
        <f>DAY(Table1[[#This Row],[Date of Admission]])</f>
        <v>13</v>
      </c>
      <c r="H4476" t="str">
        <f>TEXT(Table1[[#This Row],[Date of Admission]],"dddd")</f>
        <v>Thursday</v>
      </c>
      <c r="I4476">
        <f>WEEKDAY(Table1[[#This Row],[Date of Admission]],2)</f>
        <v>4</v>
      </c>
      <c r="J4476" t="str">
        <f>IF(OR(Table1[[#This Row],[Weekday Number]]=6,Table1[[#This Row],[Weekday Number]]=7),"Weekend","Weekday")</f>
        <v>Weekday</v>
      </c>
      <c r="K4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6" t="s">
        <v>12598</v>
      </c>
      <c r="M4476" t="s">
        <v>12599</v>
      </c>
      <c r="N4476" t="s">
        <v>25</v>
      </c>
      <c r="O4476">
        <v>9891.9241779999993</v>
      </c>
      <c r="P4476">
        <v>221</v>
      </c>
      <c r="Q4476" t="s">
        <v>49</v>
      </c>
      <c r="R4476" s="1">
        <v>44854</v>
      </c>
      <c r="S4476">
        <f>WEEKDAY(Table1[[#This Row],[Discharge Date]],2)</f>
        <v>4</v>
      </c>
      <c r="T4476" t="s">
        <v>94</v>
      </c>
      <c r="U4476" t="s">
        <v>28</v>
      </c>
      <c r="V4476" t="s">
        <v>29</v>
      </c>
    </row>
    <row r="4477" spans="1:22" x14ac:dyDescent="0.35">
      <c r="A4477" t="s">
        <v>12600</v>
      </c>
      <c r="B4477">
        <v>62</v>
      </c>
      <c r="C4477" t="s">
        <v>20</v>
      </c>
      <c r="D4477" t="s">
        <v>57</v>
      </c>
      <c r="E4477" t="s">
        <v>62</v>
      </c>
      <c r="F4477" s="1">
        <v>44692</v>
      </c>
      <c r="G4477">
        <f>DAY(Table1[[#This Row],[Date of Admission]])</f>
        <v>11</v>
      </c>
      <c r="H4477" t="str">
        <f>TEXT(Table1[[#This Row],[Date of Admission]],"dddd")</f>
        <v>Wednesday</v>
      </c>
      <c r="I4477">
        <f>WEEKDAY(Table1[[#This Row],[Date of Admission]],2)</f>
        <v>3</v>
      </c>
      <c r="J4477" t="str">
        <f>IF(OR(Table1[[#This Row],[Weekday Number]]=6,Table1[[#This Row],[Weekday Number]]=7),"Weekend","Weekday")</f>
        <v>Weekday</v>
      </c>
      <c r="K4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7" t="s">
        <v>12601</v>
      </c>
      <c r="M4477" t="s">
        <v>12602</v>
      </c>
      <c r="N4477" t="s">
        <v>69</v>
      </c>
      <c r="O4477">
        <v>12784.71141</v>
      </c>
      <c r="P4477">
        <v>243</v>
      </c>
      <c r="Q4477" t="s">
        <v>37</v>
      </c>
      <c r="R4477" s="1">
        <v>44700</v>
      </c>
      <c r="S4477">
        <f>WEEKDAY(Table1[[#This Row],[Discharge Date]],2)</f>
        <v>4</v>
      </c>
      <c r="T4477" t="s">
        <v>50</v>
      </c>
      <c r="U4477" t="s">
        <v>39</v>
      </c>
      <c r="V4477" t="s">
        <v>40</v>
      </c>
    </row>
    <row r="4478" spans="1:22" x14ac:dyDescent="0.35">
      <c r="A4478" t="s">
        <v>12603</v>
      </c>
      <c r="B4478">
        <v>23</v>
      </c>
      <c r="C4478" t="s">
        <v>20</v>
      </c>
      <c r="D4478" t="s">
        <v>124</v>
      </c>
      <c r="E4478" t="s">
        <v>78</v>
      </c>
      <c r="F4478" s="1">
        <v>43935</v>
      </c>
      <c r="G4478">
        <f>DAY(Table1[[#This Row],[Date of Admission]])</f>
        <v>14</v>
      </c>
      <c r="H4478" t="str">
        <f>TEXT(Table1[[#This Row],[Date of Admission]],"dddd")</f>
        <v>Tuesday</v>
      </c>
      <c r="I4478">
        <f>WEEKDAY(Table1[[#This Row],[Date of Admission]],2)</f>
        <v>2</v>
      </c>
      <c r="J4478" t="str">
        <f>IF(OR(Table1[[#This Row],[Weekday Number]]=6,Table1[[#This Row],[Weekday Number]]=7),"Weekend","Weekday")</f>
        <v>Weekday</v>
      </c>
      <c r="K4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78" t="s">
        <v>12604</v>
      </c>
      <c r="M4478" t="s">
        <v>10935</v>
      </c>
      <c r="N4478" t="s">
        <v>65</v>
      </c>
      <c r="O4478">
        <v>52933.867599999998</v>
      </c>
      <c r="P4478">
        <v>389</v>
      </c>
      <c r="Q4478" t="s">
        <v>26</v>
      </c>
      <c r="R4478" s="1">
        <v>43947</v>
      </c>
      <c r="S4478">
        <f>WEEKDAY(Table1[[#This Row],[Discharge Date]],2)</f>
        <v>7</v>
      </c>
      <c r="T4478" t="s">
        <v>38</v>
      </c>
      <c r="U4478" t="s">
        <v>28</v>
      </c>
      <c r="V4478" t="s">
        <v>84</v>
      </c>
    </row>
    <row r="4479" spans="1:22" x14ac:dyDescent="0.35">
      <c r="A4479" t="s">
        <v>12605</v>
      </c>
      <c r="B4479">
        <v>47</v>
      </c>
      <c r="C4479" t="s">
        <v>31</v>
      </c>
      <c r="D4479" t="s">
        <v>124</v>
      </c>
      <c r="E4479" t="s">
        <v>43</v>
      </c>
      <c r="F4479" s="1">
        <v>43644</v>
      </c>
      <c r="G4479">
        <f>DAY(Table1[[#This Row],[Date of Admission]])</f>
        <v>28</v>
      </c>
      <c r="H4479" t="str">
        <f>TEXT(Table1[[#This Row],[Date of Admission]],"dddd")</f>
        <v>Friday</v>
      </c>
      <c r="I4479">
        <f>WEEKDAY(Table1[[#This Row],[Date of Admission]],2)</f>
        <v>5</v>
      </c>
      <c r="J4479" t="str">
        <f>IF(OR(Table1[[#This Row],[Weekday Number]]=6,Table1[[#This Row],[Weekday Number]]=7),"Weekend","Weekday")</f>
        <v>Weekday</v>
      </c>
      <c r="K4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79" t="s">
        <v>12606</v>
      </c>
      <c r="M4479" t="s">
        <v>12607</v>
      </c>
      <c r="N4479" t="s">
        <v>60</v>
      </c>
      <c r="O4479">
        <v>4860.9564389999996</v>
      </c>
      <c r="P4479">
        <v>352</v>
      </c>
      <c r="Q4479" t="s">
        <v>49</v>
      </c>
      <c r="R4479" s="1">
        <v>43672</v>
      </c>
      <c r="S4479">
        <f>WEEKDAY(Table1[[#This Row],[Discharge Date]],2)</f>
        <v>5</v>
      </c>
      <c r="T4479" t="s">
        <v>56</v>
      </c>
      <c r="U4479" t="s">
        <v>51</v>
      </c>
      <c r="V4479" t="s">
        <v>40</v>
      </c>
    </row>
    <row r="4480" spans="1:22" x14ac:dyDescent="0.35">
      <c r="A4480" t="s">
        <v>12608</v>
      </c>
      <c r="B4480">
        <v>78</v>
      </c>
      <c r="C4480" t="s">
        <v>20</v>
      </c>
      <c r="D4480" t="s">
        <v>71</v>
      </c>
      <c r="E4480" t="s">
        <v>33</v>
      </c>
      <c r="F4480" s="1">
        <v>43461</v>
      </c>
      <c r="G4480">
        <f>DAY(Table1[[#This Row],[Date of Admission]])</f>
        <v>27</v>
      </c>
      <c r="H4480" t="str">
        <f>TEXT(Table1[[#This Row],[Date of Admission]],"dddd")</f>
        <v>Thursday</v>
      </c>
      <c r="I4480">
        <f>WEEKDAY(Table1[[#This Row],[Date of Admission]],2)</f>
        <v>4</v>
      </c>
      <c r="J4480" t="str">
        <f>IF(OR(Table1[[#This Row],[Weekday Number]]=6,Table1[[#This Row],[Weekday Number]]=7),"Weekend","Weekday")</f>
        <v>Weekday</v>
      </c>
      <c r="K4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80" t="s">
        <v>12609</v>
      </c>
      <c r="M4480" t="s">
        <v>12610</v>
      </c>
      <c r="N4480" t="s">
        <v>25</v>
      </c>
      <c r="O4480">
        <v>7886.1309849999998</v>
      </c>
      <c r="P4480">
        <v>244</v>
      </c>
      <c r="Q4480" t="s">
        <v>49</v>
      </c>
      <c r="R4480" s="1">
        <v>43489</v>
      </c>
      <c r="S4480">
        <f>WEEKDAY(Table1[[#This Row],[Discharge Date]],2)</f>
        <v>4</v>
      </c>
      <c r="T4480" t="s">
        <v>50</v>
      </c>
      <c r="U4480" t="s">
        <v>39</v>
      </c>
      <c r="V4480" t="s">
        <v>29</v>
      </c>
    </row>
    <row r="4481" spans="1:22" x14ac:dyDescent="0.35">
      <c r="A4481" t="s">
        <v>12611</v>
      </c>
      <c r="B4481">
        <v>31</v>
      </c>
      <c r="C4481" t="s">
        <v>20</v>
      </c>
      <c r="D4481" t="s">
        <v>57</v>
      </c>
      <c r="E4481" t="s">
        <v>33</v>
      </c>
      <c r="F4481" s="1">
        <v>45219</v>
      </c>
      <c r="G4481">
        <f>DAY(Table1[[#This Row],[Date of Admission]])</f>
        <v>20</v>
      </c>
      <c r="H4481" t="str">
        <f>TEXT(Table1[[#This Row],[Date of Admission]],"dddd")</f>
        <v>Friday</v>
      </c>
      <c r="I4481">
        <f>WEEKDAY(Table1[[#This Row],[Date of Admission]],2)</f>
        <v>5</v>
      </c>
      <c r="J4481" t="str">
        <f>IF(OR(Table1[[#This Row],[Weekday Number]]=6,Table1[[#This Row],[Weekday Number]]=7),"Weekend","Weekday")</f>
        <v>Weekday</v>
      </c>
      <c r="K4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81" t="s">
        <v>12612</v>
      </c>
      <c r="M4481" t="s">
        <v>12613</v>
      </c>
      <c r="N4481" t="s">
        <v>65</v>
      </c>
      <c r="O4481">
        <v>20903.713619999999</v>
      </c>
      <c r="P4481">
        <v>496</v>
      </c>
      <c r="Q4481" t="s">
        <v>49</v>
      </c>
      <c r="R4481" s="1">
        <v>45235</v>
      </c>
      <c r="S4481">
        <f>WEEKDAY(Table1[[#This Row],[Discharge Date]],2)</f>
        <v>7</v>
      </c>
      <c r="T4481" t="s">
        <v>38</v>
      </c>
      <c r="U4481" t="s">
        <v>51</v>
      </c>
      <c r="V4481" t="s">
        <v>40</v>
      </c>
    </row>
    <row r="4482" spans="1:22" x14ac:dyDescent="0.35">
      <c r="A4482" t="s">
        <v>12614</v>
      </c>
      <c r="B4482">
        <v>48</v>
      </c>
      <c r="C4482" t="s">
        <v>20</v>
      </c>
      <c r="D4482" t="s">
        <v>124</v>
      </c>
      <c r="E4482" t="s">
        <v>33</v>
      </c>
      <c r="F4482" s="1">
        <v>44226</v>
      </c>
      <c r="G4482">
        <f>DAY(Table1[[#This Row],[Date of Admission]])</f>
        <v>30</v>
      </c>
      <c r="H4482" t="str">
        <f>TEXT(Table1[[#This Row],[Date of Admission]],"dddd")</f>
        <v>Saturday</v>
      </c>
      <c r="I4482">
        <f>WEEKDAY(Table1[[#This Row],[Date of Admission]],2)</f>
        <v>6</v>
      </c>
      <c r="J4482" t="str">
        <f>IF(OR(Table1[[#This Row],[Weekday Number]]=6,Table1[[#This Row],[Weekday Number]]=7),"Weekend","Weekday")</f>
        <v>Weekend</v>
      </c>
      <c r="K4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82" t="s">
        <v>12615</v>
      </c>
      <c r="M4482" t="s">
        <v>12616</v>
      </c>
      <c r="N4482" t="s">
        <v>60</v>
      </c>
      <c r="O4482">
        <v>2679.3669279999999</v>
      </c>
      <c r="P4482">
        <v>421</v>
      </c>
      <c r="Q4482" t="s">
        <v>26</v>
      </c>
      <c r="R4482" s="1">
        <v>44231</v>
      </c>
      <c r="S4482">
        <f>WEEKDAY(Table1[[#This Row],[Discharge Date]],2)</f>
        <v>4</v>
      </c>
      <c r="T4482" t="s">
        <v>94</v>
      </c>
      <c r="U4482" t="s">
        <v>39</v>
      </c>
      <c r="V4482" t="s">
        <v>40</v>
      </c>
    </row>
    <row r="4483" spans="1:22" x14ac:dyDescent="0.35">
      <c r="A4483" t="s">
        <v>12617</v>
      </c>
      <c r="B4483">
        <v>37</v>
      </c>
      <c r="C4483" t="s">
        <v>20</v>
      </c>
      <c r="D4483" t="s">
        <v>71</v>
      </c>
      <c r="E4483" t="s">
        <v>22</v>
      </c>
      <c r="F4483" s="1">
        <v>44423</v>
      </c>
      <c r="G4483">
        <f>DAY(Table1[[#This Row],[Date of Admission]])</f>
        <v>15</v>
      </c>
      <c r="H4483" t="str">
        <f>TEXT(Table1[[#This Row],[Date of Admission]],"dddd")</f>
        <v>Sunday</v>
      </c>
      <c r="I4483">
        <f>WEEKDAY(Table1[[#This Row],[Date of Admission]],2)</f>
        <v>7</v>
      </c>
      <c r="J4483" t="str">
        <f>IF(OR(Table1[[#This Row],[Weekday Number]]=6,Table1[[#This Row],[Weekday Number]]=7),"Weekend","Weekday")</f>
        <v>Weekend</v>
      </c>
      <c r="K4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83" t="s">
        <v>12618</v>
      </c>
      <c r="M4483" t="s">
        <v>12619</v>
      </c>
      <c r="N4483" t="s">
        <v>69</v>
      </c>
      <c r="O4483">
        <v>5102.0355019999997</v>
      </c>
      <c r="P4483">
        <v>373</v>
      </c>
      <c r="Q4483" t="s">
        <v>37</v>
      </c>
      <c r="R4483" s="1">
        <v>44436</v>
      </c>
      <c r="S4483">
        <f>WEEKDAY(Table1[[#This Row],[Discharge Date]],2)</f>
        <v>6</v>
      </c>
      <c r="T4483" t="s">
        <v>27</v>
      </c>
      <c r="U4483" t="s">
        <v>51</v>
      </c>
      <c r="V4483" t="s">
        <v>40</v>
      </c>
    </row>
    <row r="4484" spans="1:22" x14ac:dyDescent="0.35">
      <c r="A4484" t="s">
        <v>12620</v>
      </c>
      <c r="B4484">
        <v>37</v>
      </c>
      <c r="C4484" t="s">
        <v>20</v>
      </c>
      <c r="D4484" t="s">
        <v>239</v>
      </c>
      <c r="E4484" t="s">
        <v>78</v>
      </c>
      <c r="F4484" s="1">
        <v>44270</v>
      </c>
      <c r="G4484">
        <f>DAY(Table1[[#This Row],[Date of Admission]])</f>
        <v>15</v>
      </c>
      <c r="H4484" t="str">
        <f>TEXT(Table1[[#This Row],[Date of Admission]],"dddd")</f>
        <v>Monday</v>
      </c>
      <c r="I4484">
        <f>WEEKDAY(Table1[[#This Row],[Date of Admission]],2)</f>
        <v>1</v>
      </c>
      <c r="J4484" t="str">
        <f>IF(OR(Table1[[#This Row],[Weekday Number]]=6,Table1[[#This Row],[Weekday Number]]=7),"Weekend","Weekday")</f>
        <v>Weekday</v>
      </c>
      <c r="K4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84" t="s">
        <v>12621</v>
      </c>
      <c r="M4484" t="s">
        <v>12622</v>
      </c>
      <c r="N4484" t="s">
        <v>36</v>
      </c>
      <c r="O4484">
        <v>57778.927860000003</v>
      </c>
      <c r="P4484">
        <v>283</v>
      </c>
      <c r="Q4484" t="s">
        <v>37</v>
      </c>
      <c r="R4484" s="1">
        <v>44273</v>
      </c>
      <c r="S4484">
        <f>WEEKDAY(Table1[[#This Row],[Discharge Date]],2)</f>
        <v>4</v>
      </c>
      <c r="T4484" t="s">
        <v>56</v>
      </c>
      <c r="U4484" t="s">
        <v>28</v>
      </c>
      <c r="V4484" t="s">
        <v>40</v>
      </c>
    </row>
    <row r="4485" spans="1:22" x14ac:dyDescent="0.35">
      <c r="A4485" t="s">
        <v>12623</v>
      </c>
      <c r="B4485">
        <v>41</v>
      </c>
      <c r="C4485" t="s">
        <v>31</v>
      </c>
      <c r="D4485" t="s">
        <v>239</v>
      </c>
      <c r="E4485" t="s">
        <v>43</v>
      </c>
      <c r="F4485" s="1">
        <v>43467</v>
      </c>
      <c r="G4485">
        <f>DAY(Table1[[#This Row],[Date of Admission]])</f>
        <v>2</v>
      </c>
      <c r="H4485" t="str">
        <f>TEXT(Table1[[#This Row],[Date of Admission]],"dddd")</f>
        <v>Wednesday</v>
      </c>
      <c r="I4485">
        <f>WEEKDAY(Table1[[#This Row],[Date of Admission]],2)</f>
        <v>3</v>
      </c>
      <c r="J4485" t="str">
        <f>IF(OR(Table1[[#This Row],[Weekday Number]]=6,Table1[[#This Row],[Weekday Number]]=7),"Weekend","Weekday")</f>
        <v>Weekday</v>
      </c>
      <c r="K4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85" t="s">
        <v>12624</v>
      </c>
      <c r="M4485" t="s">
        <v>1002</v>
      </c>
      <c r="N4485" t="s">
        <v>65</v>
      </c>
      <c r="O4485">
        <v>24562.601330000001</v>
      </c>
      <c r="P4485">
        <v>261</v>
      </c>
      <c r="Q4485" t="s">
        <v>49</v>
      </c>
      <c r="R4485" s="1">
        <v>43482</v>
      </c>
      <c r="S4485">
        <f>WEEKDAY(Table1[[#This Row],[Discharge Date]],2)</f>
        <v>4</v>
      </c>
      <c r="T4485" t="s">
        <v>56</v>
      </c>
      <c r="U4485" t="s">
        <v>51</v>
      </c>
      <c r="V4485" t="s">
        <v>40</v>
      </c>
    </row>
    <row r="4486" spans="1:22" x14ac:dyDescent="0.35">
      <c r="A4486" t="s">
        <v>12625</v>
      </c>
      <c r="B4486">
        <v>39</v>
      </c>
      <c r="C4486" t="s">
        <v>31</v>
      </c>
      <c r="D4486" t="s">
        <v>57</v>
      </c>
      <c r="E4486" t="s">
        <v>43</v>
      </c>
      <c r="F4486" s="1">
        <v>44312</v>
      </c>
      <c r="G4486">
        <f>DAY(Table1[[#This Row],[Date of Admission]])</f>
        <v>26</v>
      </c>
      <c r="H4486" t="str">
        <f>TEXT(Table1[[#This Row],[Date of Admission]],"dddd")</f>
        <v>Monday</v>
      </c>
      <c r="I4486">
        <f>WEEKDAY(Table1[[#This Row],[Date of Admission]],2)</f>
        <v>1</v>
      </c>
      <c r="J4486" t="str">
        <f>IF(OR(Table1[[#This Row],[Weekday Number]]=6,Table1[[#This Row],[Weekday Number]]=7),"Weekend","Weekday")</f>
        <v>Weekday</v>
      </c>
      <c r="K4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86" t="s">
        <v>12626</v>
      </c>
      <c r="M4486" t="s">
        <v>12627</v>
      </c>
      <c r="N4486" t="s">
        <v>69</v>
      </c>
      <c r="O4486">
        <v>17862.441340000001</v>
      </c>
      <c r="P4486">
        <v>186</v>
      </c>
      <c r="Q4486" t="s">
        <v>26</v>
      </c>
      <c r="R4486" s="1">
        <v>44312</v>
      </c>
      <c r="S4486">
        <f>WEEKDAY(Table1[[#This Row],[Discharge Date]],2)</f>
        <v>1</v>
      </c>
      <c r="T4486" t="s">
        <v>38</v>
      </c>
      <c r="U4486" t="s">
        <v>39</v>
      </c>
      <c r="V4486" t="s">
        <v>40</v>
      </c>
    </row>
    <row r="4487" spans="1:22" x14ac:dyDescent="0.35">
      <c r="A4487" t="s">
        <v>12628</v>
      </c>
      <c r="B4487">
        <v>41</v>
      </c>
      <c r="C4487" t="s">
        <v>31</v>
      </c>
      <c r="D4487" t="s">
        <v>99</v>
      </c>
      <c r="E4487" t="s">
        <v>33</v>
      </c>
      <c r="F4487" s="1">
        <v>45017</v>
      </c>
      <c r="G4487">
        <f>DAY(Table1[[#This Row],[Date of Admission]])</f>
        <v>1</v>
      </c>
      <c r="H4487" t="str">
        <f>TEXT(Table1[[#This Row],[Date of Admission]],"dddd")</f>
        <v>Saturday</v>
      </c>
      <c r="I4487">
        <f>WEEKDAY(Table1[[#This Row],[Date of Admission]],2)</f>
        <v>6</v>
      </c>
      <c r="J4487" t="str">
        <f>IF(OR(Table1[[#This Row],[Weekday Number]]=6,Table1[[#This Row],[Weekday Number]]=7),"Weekend","Weekday")</f>
        <v>Weekend</v>
      </c>
      <c r="K4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487" t="s">
        <v>12629</v>
      </c>
      <c r="M4487" t="s">
        <v>5248</v>
      </c>
      <c r="N4487" t="s">
        <v>65</v>
      </c>
      <c r="O4487">
        <v>40361.967510000002</v>
      </c>
      <c r="P4487">
        <v>193</v>
      </c>
      <c r="Q4487" t="s">
        <v>49</v>
      </c>
      <c r="R4487" s="1">
        <v>45036</v>
      </c>
      <c r="S4487">
        <f>WEEKDAY(Table1[[#This Row],[Discharge Date]],2)</f>
        <v>4</v>
      </c>
      <c r="T4487" t="s">
        <v>38</v>
      </c>
      <c r="U4487" t="s">
        <v>39</v>
      </c>
      <c r="V4487" t="s">
        <v>40</v>
      </c>
    </row>
    <row r="4488" spans="1:22" x14ac:dyDescent="0.35">
      <c r="A4488" t="s">
        <v>12630</v>
      </c>
      <c r="B4488">
        <v>44</v>
      </c>
      <c r="C4488" t="s">
        <v>20</v>
      </c>
      <c r="D4488" t="s">
        <v>99</v>
      </c>
      <c r="E4488" t="s">
        <v>22</v>
      </c>
      <c r="F4488" s="1">
        <v>43654</v>
      </c>
      <c r="G4488">
        <f>DAY(Table1[[#This Row],[Date of Admission]])</f>
        <v>8</v>
      </c>
      <c r="H4488" t="str">
        <f>TEXT(Table1[[#This Row],[Date of Admission]],"dddd")</f>
        <v>Monday</v>
      </c>
      <c r="I4488">
        <f>WEEKDAY(Table1[[#This Row],[Date of Admission]],2)</f>
        <v>1</v>
      </c>
      <c r="J4488" t="str">
        <f>IF(OR(Table1[[#This Row],[Weekday Number]]=6,Table1[[#This Row],[Weekday Number]]=7),"Weekend","Weekday")</f>
        <v>Weekday</v>
      </c>
      <c r="K4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88" t="s">
        <v>12631</v>
      </c>
      <c r="M4488" t="s">
        <v>12632</v>
      </c>
      <c r="N4488" t="s">
        <v>60</v>
      </c>
      <c r="O4488">
        <v>52535.388160000002</v>
      </c>
      <c r="P4488">
        <v>255</v>
      </c>
      <c r="Q4488" t="s">
        <v>37</v>
      </c>
      <c r="R4488" s="1">
        <v>43657</v>
      </c>
      <c r="S4488">
        <f>WEEKDAY(Table1[[#This Row],[Discharge Date]],2)</f>
        <v>4</v>
      </c>
      <c r="T4488" t="s">
        <v>50</v>
      </c>
      <c r="U4488" t="s">
        <v>28</v>
      </c>
      <c r="V4488" t="s">
        <v>40</v>
      </c>
    </row>
    <row r="4489" spans="1:22" x14ac:dyDescent="0.35">
      <c r="A4489" t="s">
        <v>12633</v>
      </c>
      <c r="B4489">
        <v>20</v>
      </c>
      <c r="C4489" t="s">
        <v>20</v>
      </c>
      <c r="D4489" t="s">
        <v>21</v>
      </c>
      <c r="E4489" t="s">
        <v>33</v>
      </c>
      <c r="F4489" s="1">
        <v>44905</v>
      </c>
      <c r="G4489">
        <f>DAY(Table1[[#This Row],[Date of Admission]])</f>
        <v>10</v>
      </c>
      <c r="H4489" t="str">
        <f>TEXT(Table1[[#This Row],[Date of Admission]],"dddd")</f>
        <v>Saturday</v>
      </c>
      <c r="I4489">
        <f>WEEKDAY(Table1[[#This Row],[Date of Admission]],2)</f>
        <v>6</v>
      </c>
      <c r="J4489" t="str">
        <f>IF(OR(Table1[[#This Row],[Weekday Number]]=6,Table1[[#This Row],[Weekday Number]]=7),"Weekend","Weekday")</f>
        <v>Weekend</v>
      </c>
      <c r="K4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89" t="s">
        <v>12634</v>
      </c>
      <c r="M4489" t="s">
        <v>8472</v>
      </c>
      <c r="N4489" t="s">
        <v>65</v>
      </c>
      <c r="O4489">
        <v>16925.114269999998</v>
      </c>
      <c r="P4489">
        <v>437</v>
      </c>
      <c r="Q4489" t="s">
        <v>26</v>
      </c>
      <c r="R4489" s="1">
        <v>44911</v>
      </c>
      <c r="S4489">
        <f>WEEKDAY(Table1[[#This Row],[Discharge Date]],2)</f>
        <v>5</v>
      </c>
      <c r="T4489" t="s">
        <v>94</v>
      </c>
      <c r="U4489" t="s">
        <v>39</v>
      </c>
      <c r="V4489" t="s">
        <v>84</v>
      </c>
    </row>
    <row r="4490" spans="1:22" x14ac:dyDescent="0.35">
      <c r="A4490" t="s">
        <v>12635</v>
      </c>
      <c r="B4490">
        <v>59</v>
      </c>
      <c r="C4490" t="s">
        <v>20</v>
      </c>
      <c r="D4490" t="s">
        <v>71</v>
      </c>
      <c r="E4490" t="s">
        <v>22</v>
      </c>
      <c r="F4490" s="1">
        <v>44996</v>
      </c>
      <c r="G4490">
        <f>DAY(Table1[[#This Row],[Date of Admission]])</f>
        <v>11</v>
      </c>
      <c r="H4490" t="str">
        <f>TEXT(Table1[[#This Row],[Date of Admission]],"dddd")</f>
        <v>Saturday</v>
      </c>
      <c r="I4490">
        <f>WEEKDAY(Table1[[#This Row],[Date of Admission]],2)</f>
        <v>6</v>
      </c>
      <c r="J4490" t="str">
        <f>IF(OR(Table1[[#This Row],[Weekday Number]]=6,Table1[[#This Row],[Weekday Number]]=7),"Weekend","Weekday")</f>
        <v>Weekend</v>
      </c>
      <c r="K4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0" t="s">
        <v>12636</v>
      </c>
      <c r="M4490" t="s">
        <v>12637</v>
      </c>
      <c r="N4490" t="s">
        <v>65</v>
      </c>
      <c r="O4490">
        <v>40227.280420000003</v>
      </c>
      <c r="P4490">
        <v>285</v>
      </c>
      <c r="Q4490" t="s">
        <v>49</v>
      </c>
      <c r="R4490" s="1">
        <v>45009</v>
      </c>
      <c r="S4490">
        <f>WEEKDAY(Table1[[#This Row],[Discharge Date]],2)</f>
        <v>5</v>
      </c>
      <c r="T4490" t="s">
        <v>56</v>
      </c>
      <c r="U4490" t="s">
        <v>51</v>
      </c>
      <c r="V4490" t="s">
        <v>40</v>
      </c>
    </row>
    <row r="4491" spans="1:22" x14ac:dyDescent="0.35">
      <c r="A4491" t="s">
        <v>12638</v>
      </c>
      <c r="B4491">
        <v>72</v>
      </c>
      <c r="C4491" t="s">
        <v>20</v>
      </c>
      <c r="D4491" t="s">
        <v>21</v>
      </c>
      <c r="E4491" t="s">
        <v>62</v>
      </c>
      <c r="F4491" s="1">
        <v>44102</v>
      </c>
      <c r="G4491">
        <f>DAY(Table1[[#This Row],[Date of Admission]])</f>
        <v>28</v>
      </c>
      <c r="H4491" t="str">
        <f>TEXT(Table1[[#This Row],[Date of Admission]],"dddd")</f>
        <v>Monday</v>
      </c>
      <c r="I4491">
        <f>WEEKDAY(Table1[[#This Row],[Date of Admission]],2)</f>
        <v>1</v>
      </c>
      <c r="J4491" t="str">
        <f>IF(OR(Table1[[#This Row],[Weekday Number]]=6,Table1[[#This Row],[Weekday Number]]=7),"Weekend","Weekday")</f>
        <v>Weekday</v>
      </c>
      <c r="K4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91" t="s">
        <v>12639</v>
      </c>
      <c r="M4491" t="s">
        <v>12640</v>
      </c>
      <c r="N4491" t="s">
        <v>25</v>
      </c>
      <c r="O4491">
        <v>26144.263009999999</v>
      </c>
      <c r="P4491">
        <v>327</v>
      </c>
      <c r="Q4491" t="s">
        <v>49</v>
      </c>
      <c r="R4491" s="1">
        <v>44122</v>
      </c>
      <c r="S4491">
        <f>WEEKDAY(Table1[[#This Row],[Discharge Date]],2)</f>
        <v>7</v>
      </c>
      <c r="T4491" t="s">
        <v>38</v>
      </c>
      <c r="U4491" t="s">
        <v>28</v>
      </c>
      <c r="V4491" t="s">
        <v>29</v>
      </c>
    </row>
    <row r="4492" spans="1:22" x14ac:dyDescent="0.35">
      <c r="A4492" t="s">
        <v>12641</v>
      </c>
      <c r="B4492">
        <v>31</v>
      </c>
      <c r="C4492" t="s">
        <v>20</v>
      </c>
      <c r="D4492" t="s">
        <v>57</v>
      </c>
      <c r="E4492" t="s">
        <v>22</v>
      </c>
      <c r="F4492" s="1">
        <v>44243</v>
      </c>
      <c r="G4492">
        <f>DAY(Table1[[#This Row],[Date of Admission]])</f>
        <v>16</v>
      </c>
      <c r="H4492" t="str">
        <f>TEXT(Table1[[#This Row],[Date of Admission]],"dddd")</f>
        <v>Tuesday</v>
      </c>
      <c r="I4492">
        <f>WEEKDAY(Table1[[#This Row],[Date of Admission]],2)</f>
        <v>2</v>
      </c>
      <c r="J4492" t="str">
        <f>IF(OR(Table1[[#This Row],[Weekday Number]]=6,Table1[[#This Row],[Weekday Number]]=7),"Weekend","Weekday")</f>
        <v>Weekday</v>
      </c>
      <c r="K4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2" t="s">
        <v>12642</v>
      </c>
      <c r="M4492" t="s">
        <v>12643</v>
      </c>
      <c r="N4492" t="s">
        <v>36</v>
      </c>
      <c r="O4492">
        <v>14919.80077</v>
      </c>
      <c r="P4492">
        <v>468</v>
      </c>
      <c r="Q4492" t="s">
        <v>37</v>
      </c>
      <c r="R4492" s="1">
        <v>44259</v>
      </c>
      <c r="S4492">
        <f>WEEKDAY(Table1[[#This Row],[Discharge Date]],2)</f>
        <v>4</v>
      </c>
      <c r="T4492" t="s">
        <v>56</v>
      </c>
      <c r="U4492" t="s">
        <v>51</v>
      </c>
      <c r="V4492" t="s">
        <v>40</v>
      </c>
    </row>
    <row r="4493" spans="1:22" x14ac:dyDescent="0.35">
      <c r="A4493" t="s">
        <v>12644</v>
      </c>
      <c r="B4493">
        <v>26</v>
      </c>
      <c r="C4493" t="s">
        <v>31</v>
      </c>
      <c r="D4493" t="s">
        <v>42</v>
      </c>
      <c r="E4493" t="s">
        <v>62</v>
      </c>
      <c r="F4493" s="1">
        <v>44741</v>
      </c>
      <c r="G4493">
        <f>DAY(Table1[[#This Row],[Date of Admission]])</f>
        <v>29</v>
      </c>
      <c r="H4493" t="str">
        <f>TEXT(Table1[[#This Row],[Date of Admission]],"dddd")</f>
        <v>Wednesday</v>
      </c>
      <c r="I4493">
        <f>WEEKDAY(Table1[[#This Row],[Date of Admission]],2)</f>
        <v>3</v>
      </c>
      <c r="J4493" t="str">
        <f>IF(OR(Table1[[#This Row],[Weekday Number]]=6,Table1[[#This Row],[Weekday Number]]=7),"Weekend","Weekday")</f>
        <v>Weekday</v>
      </c>
      <c r="K4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93" t="s">
        <v>12645</v>
      </c>
      <c r="M4493" t="s">
        <v>12646</v>
      </c>
      <c r="N4493" t="s">
        <v>65</v>
      </c>
      <c r="O4493">
        <v>11700.172280000001</v>
      </c>
      <c r="P4493">
        <v>171</v>
      </c>
      <c r="Q4493" t="s">
        <v>37</v>
      </c>
      <c r="R4493" s="1">
        <v>44769</v>
      </c>
      <c r="S4493">
        <f>WEEKDAY(Table1[[#This Row],[Discharge Date]],2)</f>
        <v>3</v>
      </c>
      <c r="T4493" t="s">
        <v>50</v>
      </c>
      <c r="U4493" t="s">
        <v>39</v>
      </c>
      <c r="V4493" t="s">
        <v>40</v>
      </c>
    </row>
    <row r="4494" spans="1:22" x14ac:dyDescent="0.35">
      <c r="A4494" t="s">
        <v>12647</v>
      </c>
      <c r="B4494">
        <v>76</v>
      </c>
      <c r="C4494" t="s">
        <v>31</v>
      </c>
      <c r="D4494" t="s">
        <v>71</v>
      </c>
      <c r="E4494" t="s">
        <v>62</v>
      </c>
      <c r="F4494" s="1">
        <v>43825</v>
      </c>
      <c r="G4494">
        <f>DAY(Table1[[#This Row],[Date of Admission]])</f>
        <v>26</v>
      </c>
      <c r="H4494" t="str">
        <f>TEXT(Table1[[#This Row],[Date of Admission]],"dddd")</f>
        <v>Thursday</v>
      </c>
      <c r="I4494">
        <f>WEEKDAY(Table1[[#This Row],[Date of Admission]],2)</f>
        <v>4</v>
      </c>
      <c r="J4494" t="str">
        <f>IF(OR(Table1[[#This Row],[Weekday Number]]=6,Table1[[#This Row],[Weekday Number]]=7),"Weekend","Weekday")</f>
        <v>Weekday</v>
      </c>
      <c r="K4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4" t="s">
        <v>12648</v>
      </c>
      <c r="M4494" t="s">
        <v>12649</v>
      </c>
      <c r="N4494" t="s">
        <v>60</v>
      </c>
      <c r="O4494">
        <v>20689.873670000001</v>
      </c>
      <c r="P4494">
        <v>263</v>
      </c>
      <c r="Q4494" t="s">
        <v>37</v>
      </c>
      <c r="R4494" s="1">
        <v>43846</v>
      </c>
      <c r="S4494">
        <f>WEEKDAY(Table1[[#This Row],[Discharge Date]],2)</f>
        <v>4</v>
      </c>
      <c r="T4494" t="s">
        <v>56</v>
      </c>
      <c r="U4494" t="s">
        <v>28</v>
      </c>
      <c r="V4494" t="s">
        <v>29</v>
      </c>
    </row>
    <row r="4495" spans="1:22" x14ac:dyDescent="0.35">
      <c r="A4495" t="s">
        <v>12650</v>
      </c>
      <c r="B4495">
        <v>56</v>
      </c>
      <c r="C4495" t="s">
        <v>20</v>
      </c>
      <c r="D4495" t="s">
        <v>99</v>
      </c>
      <c r="E4495" t="s">
        <v>33</v>
      </c>
      <c r="F4495" s="1">
        <v>44188</v>
      </c>
      <c r="G4495">
        <f>DAY(Table1[[#This Row],[Date of Admission]])</f>
        <v>23</v>
      </c>
      <c r="H4495" t="str">
        <f>TEXT(Table1[[#This Row],[Date of Admission]],"dddd")</f>
        <v>Wednesday</v>
      </c>
      <c r="I4495">
        <f>WEEKDAY(Table1[[#This Row],[Date of Admission]],2)</f>
        <v>3</v>
      </c>
      <c r="J4495" t="str">
        <f>IF(OR(Table1[[#This Row],[Weekday Number]]=6,Table1[[#This Row],[Weekday Number]]=7),"Weekend","Weekday")</f>
        <v>Weekday</v>
      </c>
      <c r="K4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5" t="s">
        <v>12651</v>
      </c>
      <c r="M4495" t="s">
        <v>530</v>
      </c>
      <c r="N4495" t="s">
        <v>69</v>
      </c>
      <c r="O4495">
        <v>38066.434580000001</v>
      </c>
      <c r="P4495">
        <v>471</v>
      </c>
      <c r="Q4495" t="s">
        <v>49</v>
      </c>
      <c r="R4495" s="1">
        <v>44218</v>
      </c>
      <c r="S4495">
        <f>WEEKDAY(Table1[[#This Row],[Discharge Date]],2)</f>
        <v>5</v>
      </c>
      <c r="T4495" t="s">
        <v>38</v>
      </c>
      <c r="U4495" t="s">
        <v>28</v>
      </c>
      <c r="V4495" t="s">
        <v>40</v>
      </c>
    </row>
    <row r="4496" spans="1:22" x14ac:dyDescent="0.35">
      <c r="A4496" t="s">
        <v>7463</v>
      </c>
      <c r="B4496">
        <v>28</v>
      </c>
      <c r="C4496" t="s">
        <v>20</v>
      </c>
      <c r="D4496" t="s">
        <v>124</v>
      </c>
      <c r="E4496" t="s">
        <v>33</v>
      </c>
      <c r="F4496" s="1">
        <v>44300</v>
      </c>
      <c r="G4496">
        <f>DAY(Table1[[#This Row],[Date of Admission]])</f>
        <v>14</v>
      </c>
      <c r="H4496" t="str">
        <f>TEXT(Table1[[#This Row],[Date of Admission]],"dddd")</f>
        <v>Wednesday</v>
      </c>
      <c r="I4496">
        <f>WEEKDAY(Table1[[#This Row],[Date of Admission]],2)</f>
        <v>3</v>
      </c>
      <c r="J4496" t="str">
        <f>IF(OR(Table1[[#This Row],[Weekday Number]]=6,Table1[[#This Row],[Weekday Number]]=7),"Weekend","Weekday")</f>
        <v>Weekday</v>
      </c>
      <c r="K4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6" t="s">
        <v>12652</v>
      </c>
      <c r="M4496" t="s">
        <v>12653</v>
      </c>
      <c r="N4496" t="s">
        <v>69</v>
      </c>
      <c r="O4496">
        <v>15829.9763</v>
      </c>
      <c r="P4496">
        <v>416</v>
      </c>
      <c r="Q4496" t="s">
        <v>37</v>
      </c>
      <c r="R4496" s="1">
        <v>44303</v>
      </c>
      <c r="S4496">
        <f>WEEKDAY(Table1[[#This Row],[Discharge Date]],2)</f>
        <v>6</v>
      </c>
      <c r="T4496" t="s">
        <v>56</v>
      </c>
      <c r="U4496" t="s">
        <v>51</v>
      </c>
      <c r="V4496" t="s">
        <v>40</v>
      </c>
    </row>
    <row r="4497" spans="1:22" x14ac:dyDescent="0.35">
      <c r="A4497" t="s">
        <v>12654</v>
      </c>
      <c r="B4497">
        <v>75</v>
      </c>
      <c r="C4497" t="s">
        <v>31</v>
      </c>
      <c r="D4497" t="s">
        <v>21</v>
      </c>
      <c r="E4497" t="s">
        <v>53</v>
      </c>
      <c r="F4497" s="1">
        <v>44235</v>
      </c>
      <c r="G4497">
        <f>DAY(Table1[[#This Row],[Date of Admission]])</f>
        <v>8</v>
      </c>
      <c r="H4497" t="str">
        <f>TEXT(Table1[[#This Row],[Date of Admission]],"dddd")</f>
        <v>Monday</v>
      </c>
      <c r="I4497">
        <f>WEEKDAY(Table1[[#This Row],[Date of Admission]],2)</f>
        <v>1</v>
      </c>
      <c r="J4497" t="str">
        <f>IF(OR(Table1[[#This Row],[Weekday Number]]=6,Table1[[#This Row],[Weekday Number]]=7),"Weekend","Weekday")</f>
        <v>Weekday</v>
      </c>
      <c r="K4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497" t="s">
        <v>12655</v>
      </c>
      <c r="M4497" t="s">
        <v>12656</v>
      </c>
      <c r="N4497" t="s">
        <v>69</v>
      </c>
      <c r="O4497">
        <v>14948.57799</v>
      </c>
      <c r="P4497">
        <v>426</v>
      </c>
      <c r="Q4497" t="s">
        <v>26</v>
      </c>
      <c r="R4497" s="1">
        <v>44236</v>
      </c>
      <c r="S4497">
        <f>WEEKDAY(Table1[[#This Row],[Discharge Date]],2)</f>
        <v>2</v>
      </c>
      <c r="T4497" t="s">
        <v>50</v>
      </c>
      <c r="U4497" t="s">
        <v>51</v>
      </c>
      <c r="V4497" t="s">
        <v>29</v>
      </c>
    </row>
    <row r="4498" spans="1:22" x14ac:dyDescent="0.35">
      <c r="A4498" t="s">
        <v>12657</v>
      </c>
      <c r="B4498">
        <v>40</v>
      </c>
      <c r="C4498" t="s">
        <v>20</v>
      </c>
      <c r="D4498" t="s">
        <v>99</v>
      </c>
      <c r="E4498" t="s">
        <v>43</v>
      </c>
      <c r="F4498" s="1">
        <v>45134</v>
      </c>
      <c r="G4498">
        <f>DAY(Table1[[#This Row],[Date of Admission]])</f>
        <v>27</v>
      </c>
      <c r="H4498" t="str">
        <f>TEXT(Table1[[#This Row],[Date of Admission]],"dddd")</f>
        <v>Thursday</v>
      </c>
      <c r="I4498">
        <f>WEEKDAY(Table1[[#This Row],[Date of Admission]],2)</f>
        <v>4</v>
      </c>
      <c r="J4498" t="str">
        <f>IF(OR(Table1[[#This Row],[Weekday Number]]=6,Table1[[#This Row],[Weekday Number]]=7),"Weekend","Weekday")</f>
        <v>Weekday</v>
      </c>
      <c r="K4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98" t="s">
        <v>12658</v>
      </c>
      <c r="M4498" t="s">
        <v>12659</v>
      </c>
      <c r="N4498" t="s">
        <v>25</v>
      </c>
      <c r="O4498">
        <v>3993.5279869999999</v>
      </c>
      <c r="P4498">
        <v>224</v>
      </c>
      <c r="Q4498" t="s">
        <v>37</v>
      </c>
      <c r="R4498" s="1">
        <v>45154</v>
      </c>
      <c r="S4498">
        <f>WEEKDAY(Table1[[#This Row],[Discharge Date]],2)</f>
        <v>3</v>
      </c>
      <c r="T4498" t="s">
        <v>56</v>
      </c>
      <c r="U4498" t="s">
        <v>51</v>
      </c>
      <c r="V4498" t="s">
        <v>40</v>
      </c>
    </row>
    <row r="4499" spans="1:22" x14ac:dyDescent="0.35">
      <c r="A4499" t="s">
        <v>12660</v>
      </c>
      <c r="B4499">
        <v>66</v>
      </c>
      <c r="C4499" t="s">
        <v>20</v>
      </c>
      <c r="D4499" t="s">
        <v>71</v>
      </c>
      <c r="E4499" t="s">
        <v>62</v>
      </c>
      <c r="F4499" s="1">
        <v>44466</v>
      </c>
      <c r="G4499">
        <f>DAY(Table1[[#This Row],[Date of Admission]])</f>
        <v>27</v>
      </c>
      <c r="H4499" t="str">
        <f>TEXT(Table1[[#This Row],[Date of Admission]],"dddd")</f>
        <v>Monday</v>
      </c>
      <c r="I4499">
        <f>WEEKDAY(Table1[[#This Row],[Date of Admission]],2)</f>
        <v>1</v>
      </c>
      <c r="J4499" t="str">
        <f>IF(OR(Table1[[#This Row],[Weekday Number]]=6,Table1[[#This Row],[Weekday Number]]=7),"Weekend","Weekday")</f>
        <v>Weekday</v>
      </c>
      <c r="K4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499" t="s">
        <v>12661</v>
      </c>
      <c r="M4499" t="s">
        <v>12662</v>
      </c>
      <c r="N4499" t="s">
        <v>65</v>
      </c>
      <c r="O4499">
        <v>1062.1619330000001</v>
      </c>
      <c r="P4499">
        <v>474</v>
      </c>
      <c r="Q4499" t="s">
        <v>37</v>
      </c>
      <c r="R4499" s="1">
        <v>44489</v>
      </c>
      <c r="S4499">
        <f>WEEKDAY(Table1[[#This Row],[Discharge Date]],2)</f>
        <v>3</v>
      </c>
      <c r="T4499" t="s">
        <v>27</v>
      </c>
      <c r="U4499" t="s">
        <v>51</v>
      </c>
      <c r="V4499" t="s">
        <v>29</v>
      </c>
    </row>
    <row r="4500" spans="1:22" x14ac:dyDescent="0.35">
      <c r="A4500" t="s">
        <v>12663</v>
      </c>
      <c r="B4500">
        <v>79</v>
      </c>
      <c r="C4500" t="s">
        <v>31</v>
      </c>
      <c r="D4500" t="s">
        <v>42</v>
      </c>
      <c r="E4500" t="s">
        <v>78</v>
      </c>
      <c r="F4500" s="1">
        <v>44708</v>
      </c>
      <c r="G4500">
        <f>DAY(Table1[[#This Row],[Date of Admission]])</f>
        <v>27</v>
      </c>
      <c r="H4500" t="str">
        <f>TEXT(Table1[[#This Row],[Date of Admission]],"dddd")</f>
        <v>Friday</v>
      </c>
      <c r="I4500">
        <f>WEEKDAY(Table1[[#This Row],[Date of Admission]],2)</f>
        <v>5</v>
      </c>
      <c r="J4500" t="str">
        <f>IF(OR(Table1[[#This Row],[Weekday Number]]=6,Table1[[#This Row],[Weekday Number]]=7),"Weekend","Weekday")</f>
        <v>Weekday</v>
      </c>
      <c r="K4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00" t="s">
        <v>12664</v>
      </c>
      <c r="M4500" t="s">
        <v>12665</v>
      </c>
      <c r="N4500" t="s">
        <v>65</v>
      </c>
      <c r="O4500">
        <v>45672.762300000002</v>
      </c>
      <c r="P4500">
        <v>376</v>
      </c>
      <c r="Q4500" t="s">
        <v>26</v>
      </c>
      <c r="R4500" s="1">
        <v>44714</v>
      </c>
      <c r="S4500">
        <f>WEEKDAY(Table1[[#This Row],[Discharge Date]],2)</f>
        <v>4</v>
      </c>
      <c r="T4500" t="s">
        <v>56</v>
      </c>
      <c r="U4500" t="s">
        <v>39</v>
      </c>
      <c r="V4500" t="s">
        <v>29</v>
      </c>
    </row>
    <row r="4501" spans="1:22" x14ac:dyDescent="0.35">
      <c r="A4501" t="s">
        <v>12666</v>
      </c>
      <c r="B4501">
        <v>35</v>
      </c>
      <c r="C4501" t="s">
        <v>31</v>
      </c>
      <c r="D4501" t="s">
        <v>57</v>
      </c>
      <c r="E4501" t="s">
        <v>33</v>
      </c>
      <c r="F4501" s="1">
        <v>44004</v>
      </c>
      <c r="G4501">
        <f>DAY(Table1[[#This Row],[Date of Admission]])</f>
        <v>22</v>
      </c>
      <c r="H4501" t="str">
        <f>TEXT(Table1[[#This Row],[Date of Admission]],"dddd")</f>
        <v>Monday</v>
      </c>
      <c r="I4501">
        <f>WEEKDAY(Table1[[#This Row],[Date of Admission]],2)</f>
        <v>1</v>
      </c>
      <c r="J4501" t="str">
        <f>IF(OR(Table1[[#This Row],[Weekday Number]]=6,Table1[[#This Row],[Weekday Number]]=7),"Weekend","Weekday")</f>
        <v>Weekday</v>
      </c>
      <c r="K4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1" t="s">
        <v>12667</v>
      </c>
      <c r="M4501" t="s">
        <v>12668</v>
      </c>
      <c r="N4501" t="s">
        <v>65</v>
      </c>
      <c r="O4501">
        <v>15643.99555</v>
      </c>
      <c r="P4501">
        <v>167</v>
      </c>
      <c r="Q4501" t="s">
        <v>37</v>
      </c>
      <c r="R4501" s="1">
        <v>44033</v>
      </c>
      <c r="S4501">
        <f>WEEKDAY(Table1[[#This Row],[Discharge Date]],2)</f>
        <v>2</v>
      </c>
      <c r="T4501" t="s">
        <v>50</v>
      </c>
      <c r="U4501" t="s">
        <v>39</v>
      </c>
      <c r="V4501" t="s">
        <v>40</v>
      </c>
    </row>
    <row r="4502" spans="1:22" x14ac:dyDescent="0.35">
      <c r="A4502" t="s">
        <v>12669</v>
      </c>
      <c r="B4502">
        <v>54</v>
      </c>
      <c r="C4502" t="s">
        <v>20</v>
      </c>
      <c r="D4502" t="s">
        <v>32</v>
      </c>
      <c r="E4502" t="s">
        <v>43</v>
      </c>
      <c r="F4502" s="1">
        <v>43833</v>
      </c>
      <c r="G4502">
        <f>DAY(Table1[[#This Row],[Date of Admission]])</f>
        <v>3</v>
      </c>
      <c r="H4502" t="str">
        <f>TEXT(Table1[[#This Row],[Date of Admission]],"dddd")</f>
        <v>Friday</v>
      </c>
      <c r="I4502">
        <f>WEEKDAY(Table1[[#This Row],[Date of Admission]],2)</f>
        <v>5</v>
      </c>
      <c r="J4502" t="str">
        <f>IF(OR(Table1[[#This Row],[Weekday Number]]=6,Table1[[#This Row],[Weekday Number]]=7),"Weekend","Weekday")</f>
        <v>Weekday</v>
      </c>
      <c r="K4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02" t="s">
        <v>12670</v>
      </c>
      <c r="M4502" t="s">
        <v>12671</v>
      </c>
      <c r="N4502" t="s">
        <v>65</v>
      </c>
      <c r="O4502">
        <v>2203.6536759999999</v>
      </c>
      <c r="P4502">
        <v>107</v>
      </c>
      <c r="Q4502" t="s">
        <v>49</v>
      </c>
      <c r="R4502" s="1">
        <v>43848</v>
      </c>
      <c r="S4502">
        <f>WEEKDAY(Table1[[#This Row],[Discharge Date]],2)</f>
        <v>6</v>
      </c>
      <c r="T4502" t="s">
        <v>56</v>
      </c>
      <c r="U4502" t="s">
        <v>28</v>
      </c>
      <c r="V4502" t="s">
        <v>40</v>
      </c>
    </row>
    <row r="4503" spans="1:22" x14ac:dyDescent="0.35">
      <c r="A4503" t="s">
        <v>12672</v>
      </c>
      <c r="B4503">
        <v>68</v>
      </c>
      <c r="C4503" t="s">
        <v>20</v>
      </c>
      <c r="D4503" t="s">
        <v>71</v>
      </c>
      <c r="E4503" t="s">
        <v>53</v>
      </c>
      <c r="F4503" s="1">
        <v>45059</v>
      </c>
      <c r="G4503">
        <f>DAY(Table1[[#This Row],[Date of Admission]])</f>
        <v>13</v>
      </c>
      <c r="H4503" t="str">
        <f>TEXT(Table1[[#This Row],[Date of Admission]],"dddd")</f>
        <v>Saturday</v>
      </c>
      <c r="I4503">
        <f>WEEKDAY(Table1[[#This Row],[Date of Admission]],2)</f>
        <v>6</v>
      </c>
      <c r="J4503" t="str">
        <f>IF(OR(Table1[[#This Row],[Weekday Number]]=6,Table1[[#This Row],[Weekday Number]]=7),"Weekend","Weekday")</f>
        <v>Weekend</v>
      </c>
      <c r="K4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3" t="s">
        <v>12673</v>
      </c>
      <c r="M4503" t="s">
        <v>12674</v>
      </c>
      <c r="N4503" t="s">
        <v>60</v>
      </c>
      <c r="O4503">
        <v>13935.426229999999</v>
      </c>
      <c r="P4503">
        <v>459</v>
      </c>
      <c r="Q4503" t="s">
        <v>26</v>
      </c>
      <c r="R4503" s="1">
        <v>45080</v>
      </c>
      <c r="S4503">
        <f>WEEKDAY(Table1[[#This Row],[Discharge Date]],2)</f>
        <v>6</v>
      </c>
      <c r="T4503" t="s">
        <v>27</v>
      </c>
      <c r="U4503" t="s">
        <v>39</v>
      </c>
      <c r="V4503" t="s">
        <v>29</v>
      </c>
    </row>
    <row r="4504" spans="1:22" x14ac:dyDescent="0.35">
      <c r="A4504" t="s">
        <v>12675</v>
      </c>
      <c r="B4504">
        <v>75</v>
      </c>
      <c r="C4504" t="s">
        <v>31</v>
      </c>
      <c r="D4504" t="s">
        <v>32</v>
      </c>
      <c r="E4504" t="s">
        <v>22</v>
      </c>
      <c r="F4504" s="1">
        <v>44914</v>
      </c>
      <c r="G4504">
        <f>DAY(Table1[[#This Row],[Date of Admission]])</f>
        <v>19</v>
      </c>
      <c r="H4504" t="str">
        <f>TEXT(Table1[[#This Row],[Date of Admission]],"dddd")</f>
        <v>Monday</v>
      </c>
      <c r="I4504">
        <f>WEEKDAY(Table1[[#This Row],[Date of Admission]],2)</f>
        <v>1</v>
      </c>
      <c r="J4504" t="str">
        <f>IF(OR(Table1[[#This Row],[Weekday Number]]=6,Table1[[#This Row],[Weekday Number]]=7),"Weekend","Weekday")</f>
        <v>Weekday</v>
      </c>
      <c r="K4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4" t="s">
        <v>6055</v>
      </c>
      <c r="M4504" t="s">
        <v>12676</v>
      </c>
      <c r="N4504" t="s">
        <v>36</v>
      </c>
      <c r="O4504">
        <v>7985.961499</v>
      </c>
      <c r="P4504">
        <v>426</v>
      </c>
      <c r="Q4504" t="s">
        <v>37</v>
      </c>
      <c r="R4504" s="1">
        <v>44933</v>
      </c>
      <c r="S4504">
        <f>WEEKDAY(Table1[[#This Row],[Discharge Date]],2)</f>
        <v>6</v>
      </c>
      <c r="T4504" t="s">
        <v>27</v>
      </c>
      <c r="U4504" t="s">
        <v>28</v>
      </c>
      <c r="V4504" t="s">
        <v>29</v>
      </c>
    </row>
    <row r="4505" spans="1:22" x14ac:dyDescent="0.35">
      <c r="A4505" t="s">
        <v>12677</v>
      </c>
      <c r="B4505">
        <v>39</v>
      </c>
      <c r="C4505" t="s">
        <v>31</v>
      </c>
      <c r="D4505" t="s">
        <v>32</v>
      </c>
      <c r="E4505" t="s">
        <v>62</v>
      </c>
      <c r="F4505" s="1">
        <v>44356</v>
      </c>
      <c r="G4505">
        <f>DAY(Table1[[#This Row],[Date of Admission]])</f>
        <v>9</v>
      </c>
      <c r="H4505" t="str">
        <f>TEXT(Table1[[#This Row],[Date of Admission]],"dddd")</f>
        <v>Wednesday</v>
      </c>
      <c r="I4505">
        <f>WEEKDAY(Table1[[#This Row],[Date of Admission]],2)</f>
        <v>3</v>
      </c>
      <c r="J4505" t="str">
        <f>IF(OR(Table1[[#This Row],[Weekday Number]]=6,Table1[[#This Row],[Weekday Number]]=7),"Weekend","Weekday")</f>
        <v>Weekday</v>
      </c>
      <c r="K4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5" t="s">
        <v>12678</v>
      </c>
      <c r="M4505" t="s">
        <v>12679</v>
      </c>
      <c r="N4505" t="s">
        <v>69</v>
      </c>
      <c r="O4505">
        <v>22432.24022</v>
      </c>
      <c r="P4505">
        <v>274</v>
      </c>
      <c r="Q4505" t="s">
        <v>26</v>
      </c>
      <c r="R4505" s="1">
        <v>44360</v>
      </c>
      <c r="S4505">
        <f>WEEKDAY(Table1[[#This Row],[Discharge Date]],2)</f>
        <v>7</v>
      </c>
      <c r="T4505" t="s">
        <v>56</v>
      </c>
      <c r="U4505" t="s">
        <v>51</v>
      </c>
      <c r="V4505" t="s">
        <v>40</v>
      </c>
    </row>
    <row r="4506" spans="1:22" x14ac:dyDescent="0.35">
      <c r="A4506" t="s">
        <v>12680</v>
      </c>
      <c r="B4506">
        <v>54</v>
      </c>
      <c r="C4506" t="s">
        <v>31</v>
      </c>
      <c r="D4506" t="s">
        <v>239</v>
      </c>
      <c r="E4506" t="s">
        <v>78</v>
      </c>
      <c r="F4506" s="1">
        <v>43975</v>
      </c>
      <c r="G4506">
        <f>DAY(Table1[[#This Row],[Date of Admission]])</f>
        <v>24</v>
      </c>
      <c r="H4506" t="str">
        <f>TEXT(Table1[[#This Row],[Date of Admission]],"dddd")</f>
        <v>Sunday</v>
      </c>
      <c r="I4506">
        <f>WEEKDAY(Table1[[#This Row],[Date of Admission]],2)</f>
        <v>7</v>
      </c>
      <c r="J4506" t="str">
        <f>IF(OR(Table1[[#This Row],[Weekday Number]]=6,Table1[[#This Row],[Weekday Number]]=7),"Weekend","Weekday")</f>
        <v>Weekend</v>
      </c>
      <c r="K4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6" t="s">
        <v>12681</v>
      </c>
      <c r="M4506" t="s">
        <v>354</v>
      </c>
      <c r="N4506" t="s">
        <v>60</v>
      </c>
      <c r="O4506">
        <v>5064.349209</v>
      </c>
      <c r="P4506">
        <v>242</v>
      </c>
      <c r="Q4506" t="s">
        <v>49</v>
      </c>
      <c r="R4506" s="1">
        <v>43992</v>
      </c>
      <c r="S4506">
        <f>WEEKDAY(Table1[[#This Row],[Discharge Date]],2)</f>
        <v>3</v>
      </c>
      <c r="T4506" t="s">
        <v>56</v>
      </c>
      <c r="U4506" t="s">
        <v>28</v>
      </c>
      <c r="V4506" t="s">
        <v>40</v>
      </c>
    </row>
    <row r="4507" spans="1:22" x14ac:dyDescent="0.35">
      <c r="A4507" t="s">
        <v>12682</v>
      </c>
      <c r="B4507">
        <v>32</v>
      </c>
      <c r="C4507" t="s">
        <v>31</v>
      </c>
      <c r="D4507" t="s">
        <v>32</v>
      </c>
      <c r="E4507" t="s">
        <v>33</v>
      </c>
      <c r="F4507" s="1">
        <v>43978</v>
      </c>
      <c r="G4507">
        <f>DAY(Table1[[#This Row],[Date of Admission]])</f>
        <v>27</v>
      </c>
      <c r="H4507" t="str">
        <f>TEXT(Table1[[#This Row],[Date of Admission]],"dddd")</f>
        <v>Wednesday</v>
      </c>
      <c r="I4507">
        <f>WEEKDAY(Table1[[#This Row],[Date of Admission]],2)</f>
        <v>3</v>
      </c>
      <c r="J4507" t="str">
        <f>IF(OR(Table1[[#This Row],[Weekday Number]]=6,Table1[[#This Row],[Weekday Number]]=7),"Weekend","Weekday")</f>
        <v>Weekday</v>
      </c>
      <c r="K4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07" t="s">
        <v>12683</v>
      </c>
      <c r="M4507" t="s">
        <v>12684</v>
      </c>
      <c r="N4507" t="s">
        <v>65</v>
      </c>
      <c r="O4507">
        <v>7713.7456110000003</v>
      </c>
      <c r="P4507">
        <v>141</v>
      </c>
      <c r="Q4507" t="s">
        <v>49</v>
      </c>
      <c r="R4507" s="1">
        <v>44003</v>
      </c>
      <c r="S4507">
        <f>WEEKDAY(Table1[[#This Row],[Discharge Date]],2)</f>
        <v>7</v>
      </c>
      <c r="T4507" t="s">
        <v>94</v>
      </c>
      <c r="U4507" t="s">
        <v>51</v>
      </c>
      <c r="V4507" t="s">
        <v>40</v>
      </c>
    </row>
    <row r="4508" spans="1:22" x14ac:dyDescent="0.35">
      <c r="A4508" t="s">
        <v>12685</v>
      </c>
      <c r="B4508">
        <v>41</v>
      </c>
      <c r="C4508" t="s">
        <v>31</v>
      </c>
      <c r="D4508" t="s">
        <v>32</v>
      </c>
      <c r="E4508" t="s">
        <v>22</v>
      </c>
      <c r="F4508" s="1">
        <v>43436</v>
      </c>
      <c r="G4508">
        <f>DAY(Table1[[#This Row],[Date of Admission]])</f>
        <v>2</v>
      </c>
      <c r="H4508" t="str">
        <f>TEXT(Table1[[#This Row],[Date of Admission]],"dddd")</f>
        <v>Sunday</v>
      </c>
      <c r="I4508">
        <f>WEEKDAY(Table1[[#This Row],[Date of Admission]],2)</f>
        <v>7</v>
      </c>
      <c r="J4508" t="str">
        <f>IF(OR(Table1[[#This Row],[Weekday Number]]=6,Table1[[#This Row],[Weekday Number]]=7),"Weekend","Weekday")</f>
        <v>Weekend</v>
      </c>
      <c r="K4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08" t="s">
        <v>12686</v>
      </c>
      <c r="M4508" t="s">
        <v>12687</v>
      </c>
      <c r="N4508" t="s">
        <v>60</v>
      </c>
      <c r="O4508">
        <v>5266.8536620000004</v>
      </c>
      <c r="P4508">
        <v>241</v>
      </c>
      <c r="Q4508" t="s">
        <v>49</v>
      </c>
      <c r="R4508" s="1">
        <v>43443</v>
      </c>
      <c r="S4508">
        <f>WEEKDAY(Table1[[#This Row],[Discharge Date]],2)</f>
        <v>7</v>
      </c>
      <c r="T4508" t="s">
        <v>56</v>
      </c>
      <c r="U4508" t="s">
        <v>39</v>
      </c>
      <c r="V4508" t="s">
        <v>40</v>
      </c>
    </row>
    <row r="4509" spans="1:22" x14ac:dyDescent="0.35">
      <c r="A4509" t="s">
        <v>12688</v>
      </c>
      <c r="B4509">
        <v>41</v>
      </c>
      <c r="C4509" t="s">
        <v>20</v>
      </c>
      <c r="D4509" t="s">
        <v>124</v>
      </c>
      <c r="E4509" t="s">
        <v>43</v>
      </c>
      <c r="F4509" s="1">
        <v>43970</v>
      </c>
      <c r="G4509">
        <f>DAY(Table1[[#This Row],[Date of Admission]])</f>
        <v>19</v>
      </c>
      <c r="H4509" t="str">
        <f>TEXT(Table1[[#This Row],[Date of Admission]],"dddd")</f>
        <v>Tuesday</v>
      </c>
      <c r="I4509">
        <f>WEEKDAY(Table1[[#This Row],[Date of Admission]],2)</f>
        <v>2</v>
      </c>
      <c r="J4509" t="str">
        <f>IF(OR(Table1[[#This Row],[Weekday Number]]=6,Table1[[#This Row],[Weekday Number]]=7),"Weekend","Weekday")</f>
        <v>Weekday</v>
      </c>
      <c r="K4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09" t="s">
        <v>12689</v>
      </c>
      <c r="M4509" t="s">
        <v>12690</v>
      </c>
      <c r="N4509" t="s">
        <v>25</v>
      </c>
      <c r="O4509">
        <v>4771.4975940000004</v>
      </c>
      <c r="P4509">
        <v>190</v>
      </c>
      <c r="Q4509" t="s">
        <v>37</v>
      </c>
      <c r="R4509" s="1">
        <v>43984</v>
      </c>
      <c r="S4509">
        <f>WEEKDAY(Table1[[#This Row],[Discharge Date]],2)</f>
        <v>2</v>
      </c>
      <c r="T4509" t="s">
        <v>38</v>
      </c>
      <c r="U4509" t="s">
        <v>51</v>
      </c>
      <c r="V4509" t="s">
        <v>40</v>
      </c>
    </row>
    <row r="4510" spans="1:22" x14ac:dyDescent="0.35">
      <c r="A4510" t="s">
        <v>12691</v>
      </c>
      <c r="B4510">
        <v>79</v>
      </c>
      <c r="C4510" t="s">
        <v>31</v>
      </c>
      <c r="D4510" t="s">
        <v>42</v>
      </c>
      <c r="E4510" t="s">
        <v>33</v>
      </c>
      <c r="F4510" s="1">
        <v>43720</v>
      </c>
      <c r="G4510">
        <f>DAY(Table1[[#This Row],[Date of Admission]])</f>
        <v>12</v>
      </c>
      <c r="H4510" t="str">
        <f>TEXT(Table1[[#This Row],[Date of Admission]],"dddd")</f>
        <v>Thursday</v>
      </c>
      <c r="I4510">
        <f>WEEKDAY(Table1[[#This Row],[Date of Admission]],2)</f>
        <v>4</v>
      </c>
      <c r="J4510" t="str">
        <f>IF(OR(Table1[[#This Row],[Weekday Number]]=6,Table1[[#This Row],[Weekday Number]]=7),"Weekend","Weekday")</f>
        <v>Weekday</v>
      </c>
      <c r="K4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0" t="s">
        <v>12692</v>
      </c>
      <c r="M4510" t="s">
        <v>12693</v>
      </c>
      <c r="N4510" t="s">
        <v>60</v>
      </c>
      <c r="O4510">
        <v>33562.866280000002</v>
      </c>
      <c r="P4510">
        <v>425</v>
      </c>
      <c r="Q4510" t="s">
        <v>26</v>
      </c>
      <c r="R4510" s="1">
        <v>43735</v>
      </c>
      <c r="S4510">
        <f>WEEKDAY(Table1[[#This Row],[Discharge Date]],2)</f>
        <v>5</v>
      </c>
      <c r="T4510" t="s">
        <v>38</v>
      </c>
      <c r="U4510" t="s">
        <v>51</v>
      </c>
      <c r="V4510" t="s">
        <v>29</v>
      </c>
    </row>
    <row r="4511" spans="1:22" x14ac:dyDescent="0.35">
      <c r="A4511" t="s">
        <v>12694</v>
      </c>
      <c r="B4511">
        <v>35</v>
      </c>
      <c r="C4511" t="s">
        <v>20</v>
      </c>
      <c r="D4511" t="s">
        <v>42</v>
      </c>
      <c r="E4511" t="s">
        <v>78</v>
      </c>
      <c r="F4511" s="1">
        <v>44347</v>
      </c>
      <c r="G4511">
        <f>DAY(Table1[[#This Row],[Date of Admission]])</f>
        <v>31</v>
      </c>
      <c r="H4511" t="str">
        <f>TEXT(Table1[[#This Row],[Date of Admission]],"dddd")</f>
        <v>Monday</v>
      </c>
      <c r="I4511">
        <f>WEEKDAY(Table1[[#This Row],[Date of Admission]],2)</f>
        <v>1</v>
      </c>
      <c r="J4511" t="str">
        <f>IF(OR(Table1[[#This Row],[Weekday Number]]=6,Table1[[#This Row],[Weekday Number]]=7),"Weekend","Weekday")</f>
        <v>Weekday</v>
      </c>
      <c r="K4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11" t="s">
        <v>12695</v>
      </c>
      <c r="M4511" t="s">
        <v>12696</v>
      </c>
      <c r="N4511" t="s">
        <v>25</v>
      </c>
      <c r="O4511">
        <v>71727.803769999999</v>
      </c>
      <c r="P4511">
        <v>297</v>
      </c>
      <c r="Q4511" t="s">
        <v>26</v>
      </c>
      <c r="R4511" s="1">
        <v>44358</v>
      </c>
      <c r="S4511">
        <f>WEEKDAY(Table1[[#This Row],[Discharge Date]],2)</f>
        <v>5</v>
      </c>
      <c r="T4511" t="s">
        <v>27</v>
      </c>
      <c r="U4511" t="s">
        <v>39</v>
      </c>
      <c r="V4511" t="s">
        <v>40</v>
      </c>
    </row>
    <row r="4512" spans="1:22" x14ac:dyDescent="0.35">
      <c r="A4512" t="s">
        <v>12697</v>
      </c>
      <c r="B4512">
        <v>32</v>
      </c>
      <c r="C4512" t="s">
        <v>31</v>
      </c>
      <c r="D4512" t="s">
        <v>21</v>
      </c>
      <c r="E4512" t="s">
        <v>62</v>
      </c>
      <c r="F4512" s="1">
        <v>44585</v>
      </c>
      <c r="G4512">
        <f>DAY(Table1[[#This Row],[Date of Admission]])</f>
        <v>24</v>
      </c>
      <c r="H4512" t="str">
        <f>TEXT(Table1[[#This Row],[Date of Admission]],"dddd")</f>
        <v>Monday</v>
      </c>
      <c r="I4512">
        <f>WEEKDAY(Table1[[#This Row],[Date of Admission]],2)</f>
        <v>1</v>
      </c>
      <c r="J4512" t="str">
        <f>IF(OR(Table1[[#This Row],[Weekday Number]]=6,Table1[[#This Row],[Weekday Number]]=7),"Weekend","Weekday")</f>
        <v>Weekday</v>
      </c>
      <c r="K4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2" t="s">
        <v>12698</v>
      </c>
      <c r="M4512" t="s">
        <v>237</v>
      </c>
      <c r="N4512" t="s">
        <v>60</v>
      </c>
      <c r="O4512">
        <v>34137.608809999998</v>
      </c>
      <c r="P4512">
        <v>313</v>
      </c>
      <c r="Q4512" t="s">
        <v>37</v>
      </c>
      <c r="R4512" s="1">
        <v>44603</v>
      </c>
      <c r="S4512">
        <f>WEEKDAY(Table1[[#This Row],[Discharge Date]],2)</f>
        <v>5</v>
      </c>
      <c r="T4512" t="s">
        <v>56</v>
      </c>
      <c r="U4512" t="s">
        <v>39</v>
      </c>
      <c r="V4512" t="s">
        <v>40</v>
      </c>
    </row>
    <row r="4513" spans="1:22" x14ac:dyDescent="0.35">
      <c r="A4513" t="s">
        <v>12699</v>
      </c>
      <c r="B4513">
        <v>77</v>
      </c>
      <c r="C4513" t="s">
        <v>31</v>
      </c>
      <c r="D4513" t="s">
        <v>99</v>
      </c>
      <c r="E4513" t="s">
        <v>78</v>
      </c>
      <c r="F4513" s="1">
        <v>43762</v>
      </c>
      <c r="G4513">
        <f>DAY(Table1[[#This Row],[Date of Admission]])</f>
        <v>24</v>
      </c>
      <c r="H4513" t="str">
        <f>TEXT(Table1[[#This Row],[Date of Admission]],"dddd")</f>
        <v>Thursday</v>
      </c>
      <c r="I4513">
        <f>WEEKDAY(Table1[[#This Row],[Date of Admission]],2)</f>
        <v>4</v>
      </c>
      <c r="J4513" t="str">
        <f>IF(OR(Table1[[#This Row],[Weekday Number]]=6,Table1[[#This Row],[Weekday Number]]=7),"Weekend","Weekday")</f>
        <v>Weekday</v>
      </c>
      <c r="K4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3" t="s">
        <v>12700</v>
      </c>
      <c r="M4513" t="s">
        <v>2616</v>
      </c>
      <c r="N4513" t="s">
        <v>69</v>
      </c>
      <c r="O4513">
        <v>12190.25476</v>
      </c>
      <c r="P4513">
        <v>232</v>
      </c>
      <c r="Q4513" t="s">
        <v>26</v>
      </c>
      <c r="R4513" s="1">
        <v>43763</v>
      </c>
      <c r="S4513">
        <f>WEEKDAY(Table1[[#This Row],[Discharge Date]],2)</f>
        <v>5</v>
      </c>
      <c r="T4513" t="s">
        <v>27</v>
      </c>
      <c r="U4513" t="s">
        <v>39</v>
      </c>
      <c r="V4513" t="s">
        <v>29</v>
      </c>
    </row>
    <row r="4514" spans="1:22" x14ac:dyDescent="0.35">
      <c r="A4514" t="s">
        <v>12701</v>
      </c>
      <c r="B4514">
        <v>45</v>
      </c>
      <c r="C4514" t="s">
        <v>31</v>
      </c>
      <c r="D4514" t="s">
        <v>42</v>
      </c>
      <c r="E4514" t="s">
        <v>22</v>
      </c>
      <c r="F4514" s="1">
        <v>44238</v>
      </c>
      <c r="G4514">
        <f>DAY(Table1[[#This Row],[Date of Admission]])</f>
        <v>11</v>
      </c>
      <c r="H4514" t="str">
        <f>TEXT(Table1[[#This Row],[Date of Admission]],"dddd")</f>
        <v>Thursday</v>
      </c>
      <c r="I4514">
        <f>WEEKDAY(Table1[[#This Row],[Date of Admission]],2)</f>
        <v>4</v>
      </c>
      <c r="J4514" t="str">
        <f>IF(OR(Table1[[#This Row],[Weekday Number]]=6,Table1[[#This Row],[Weekday Number]]=7),"Weekend","Weekday")</f>
        <v>Weekday</v>
      </c>
      <c r="K4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4" t="s">
        <v>12702</v>
      </c>
      <c r="M4514" t="s">
        <v>12703</v>
      </c>
      <c r="N4514" t="s">
        <v>25</v>
      </c>
      <c r="O4514">
        <v>36802.918599999997</v>
      </c>
      <c r="P4514">
        <v>178</v>
      </c>
      <c r="Q4514" t="s">
        <v>49</v>
      </c>
      <c r="R4514" s="1">
        <v>44241</v>
      </c>
      <c r="S4514">
        <f>WEEKDAY(Table1[[#This Row],[Discharge Date]],2)</f>
        <v>7</v>
      </c>
      <c r="T4514" t="s">
        <v>27</v>
      </c>
      <c r="U4514" t="s">
        <v>39</v>
      </c>
      <c r="V4514" t="s">
        <v>40</v>
      </c>
    </row>
    <row r="4515" spans="1:22" x14ac:dyDescent="0.35">
      <c r="A4515" t="s">
        <v>7926</v>
      </c>
      <c r="B4515">
        <v>53</v>
      </c>
      <c r="C4515" t="s">
        <v>20</v>
      </c>
      <c r="D4515" t="s">
        <v>21</v>
      </c>
      <c r="E4515" t="s">
        <v>53</v>
      </c>
      <c r="F4515" s="1">
        <v>45200</v>
      </c>
      <c r="G4515">
        <f>DAY(Table1[[#This Row],[Date of Admission]])</f>
        <v>1</v>
      </c>
      <c r="H4515" t="str">
        <f>TEXT(Table1[[#This Row],[Date of Admission]],"dddd")</f>
        <v>Sunday</v>
      </c>
      <c r="I4515">
        <f>WEEKDAY(Table1[[#This Row],[Date of Admission]],2)</f>
        <v>7</v>
      </c>
      <c r="J4515" t="str">
        <f>IF(OR(Table1[[#This Row],[Weekday Number]]=6,Table1[[#This Row],[Weekday Number]]=7),"Weekend","Weekday")</f>
        <v>Weekend</v>
      </c>
      <c r="K4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15" t="s">
        <v>12704</v>
      </c>
      <c r="M4515" t="s">
        <v>7849</v>
      </c>
      <c r="N4515" t="s">
        <v>69</v>
      </c>
      <c r="O4515">
        <v>2022.5226660000001</v>
      </c>
      <c r="P4515">
        <v>355</v>
      </c>
      <c r="Q4515" t="s">
        <v>26</v>
      </c>
      <c r="R4515" s="1">
        <v>45215</v>
      </c>
      <c r="S4515">
        <f>WEEKDAY(Table1[[#This Row],[Discharge Date]],2)</f>
        <v>1</v>
      </c>
      <c r="T4515" t="s">
        <v>27</v>
      </c>
      <c r="U4515" t="s">
        <v>39</v>
      </c>
      <c r="V4515" t="s">
        <v>40</v>
      </c>
    </row>
    <row r="4516" spans="1:22" x14ac:dyDescent="0.35">
      <c r="A4516" t="s">
        <v>12705</v>
      </c>
      <c r="B4516">
        <v>63</v>
      </c>
      <c r="C4516" t="s">
        <v>20</v>
      </c>
      <c r="D4516" t="s">
        <v>71</v>
      </c>
      <c r="E4516" t="s">
        <v>53</v>
      </c>
      <c r="F4516" s="1">
        <v>44897</v>
      </c>
      <c r="G4516">
        <f>DAY(Table1[[#This Row],[Date of Admission]])</f>
        <v>2</v>
      </c>
      <c r="H4516" t="str">
        <f>TEXT(Table1[[#This Row],[Date of Admission]],"dddd")</f>
        <v>Friday</v>
      </c>
      <c r="I4516">
        <f>WEEKDAY(Table1[[#This Row],[Date of Admission]],2)</f>
        <v>5</v>
      </c>
      <c r="J4516" t="str">
        <f>IF(OR(Table1[[#This Row],[Weekday Number]]=6,Table1[[#This Row],[Weekday Number]]=7),"Weekend","Weekday")</f>
        <v>Weekday</v>
      </c>
      <c r="K4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16" t="s">
        <v>12706</v>
      </c>
      <c r="M4516" t="s">
        <v>12707</v>
      </c>
      <c r="N4516" t="s">
        <v>25</v>
      </c>
      <c r="O4516">
        <v>7793.2903409999999</v>
      </c>
      <c r="P4516">
        <v>348</v>
      </c>
      <c r="Q4516" t="s">
        <v>26</v>
      </c>
      <c r="R4516" s="1">
        <v>44902</v>
      </c>
      <c r="S4516">
        <f>WEEKDAY(Table1[[#This Row],[Discharge Date]],2)</f>
        <v>3</v>
      </c>
      <c r="T4516" t="s">
        <v>27</v>
      </c>
      <c r="U4516" t="s">
        <v>39</v>
      </c>
      <c r="V4516" t="s">
        <v>40</v>
      </c>
    </row>
    <row r="4517" spans="1:22" x14ac:dyDescent="0.35">
      <c r="A4517" t="s">
        <v>12708</v>
      </c>
      <c r="B4517">
        <v>54</v>
      </c>
      <c r="C4517" t="s">
        <v>31</v>
      </c>
      <c r="D4517" t="s">
        <v>71</v>
      </c>
      <c r="E4517" t="s">
        <v>78</v>
      </c>
      <c r="F4517" s="1">
        <v>44190</v>
      </c>
      <c r="G4517">
        <f>DAY(Table1[[#This Row],[Date of Admission]])</f>
        <v>25</v>
      </c>
      <c r="H4517" t="str">
        <f>TEXT(Table1[[#This Row],[Date of Admission]],"dddd")</f>
        <v>Friday</v>
      </c>
      <c r="I4517">
        <f>WEEKDAY(Table1[[#This Row],[Date of Admission]],2)</f>
        <v>5</v>
      </c>
      <c r="J4517" t="str">
        <f>IF(OR(Table1[[#This Row],[Weekday Number]]=6,Table1[[#This Row],[Weekday Number]]=7),"Weekend","Weekday")</f>
        <v>Weekday</v>
      </c>
      <c r="K4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7" t="s">
        <v>12709</v>
      </c>
      <c r="M4517" t="s">
        <v>12710</v>
      </c>
      <c r="N4517" t="s">
        <v>60</v>
      </c>
      <c r="O4517">
        <v>50761.178140000004</v>
      </c>
      <c r="P4517">
        <v>375</v>
      </c>
      <c r="Q4517" t="s">
        <v>26</v>
      </c>
      <c r="R4517" s="1">
        <v>44205</v>
      </c>
      <c r="S4517">
        <f>WEEKDAY(Table1[[#This Row],[Discharge Date]],2)</f>
        <v>6</v>
      </c>
      <c r="T4517" t="s">
        <v>50</v>
      </c>
      <c r="U4517" t="s">
        <v>28</v>
      </c>
      <c r="V4517" t="s">
        <v>40</v>
      </c>
    </row>
    <row r="4518" spans="1:22" x14ac:dyDescent="0.35">
      <c r="A4518" t="s">
        <v>12711</v>
      </c>
      <c r="B4518">
        <v>44</v>
      </c>
      <c r="C4518" t="s">
        <v>20</v>
      </c>
      <c r="D4518" t="s">
        <v>239</v>
      </c>
      <c r="E4518" t="s">
        <v>33</v>
      </c>
      <c r="F4518" s="1">
        <v>43730</v>
      </c>
      <c r="G4518">
        <f>DAY(Table1[[#This Row],[Date of Admission]])</f>
        <v>22</v>
      </c>
      <c r="H4518" t="str">
        <f>TEXT(Table1[[#This Row],[Date of Admission]],"dddd")</f>
        <v>Sunday</v>
      </c>
      <c r="I4518">
        <f>WEEKDAY(Table1[[#This Row],[Date of Admission]],2)</f>
        <v>7</v>
      </c>
      <c r="J4518" t="str">
        <f>IF(OR(Table1[[#This Row],[Weekday Number]]=6,Table1[[#This Row],[Weekday Number]]=7),"Weekend","Weekday")</f>
        <v>Weekend</v>
      </c>
      <c r="K4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8" t="s">
        <v>12712</v>
      </c>
      <c r="M4518" t="s">
        <v>12713</v>
      </c>
      <c r="N4518" t="s">
        <v>60</v>
      </c>
      <c r="O4518">
        <v>30356.928360000002</v>
      </c>
      <c r="P4518">
        <v>243</v>
      </c>
      <c r="Q4518" t="s">
        <v>49</v>
      </c>
      <c r="R4518" s="1">
        <v>43760</v>
      </c>
      <c r="S4518">
        <f>WEEKDAY(Table1[[#This Row],[Discharge Date]],2)</f>
        <v>2</v>
      </c>
      <c r="T4518" t="s">
        <v>27</v>
      </c>
      <c r="U4518" t="s">
        <v>51</v>
      </c>
      <c r="V4518" t="s">
        <v>40</v>
      </c>
    </row>
    <row r="4519" spans="1:22" x14ac:dyDescent="0.35">
      <c r="A4519" t="s">
        <v>12714</v>
      </c>
      <c r="B4519">
        <v>79</v>
      </c>
      <c r="C4519" t="s">
        <v>20</v>
      </c>
      <c r="D4519" t="s">
        <v>42</v>
      </c>
      <c r="E4519" t="s">
        <v>78</v>
      </c>
      <c r="F4519" s="1">
        <v>44181</v>
      </c>
      <c r="G4519">
        <f>DAY(Table1[[#This Row],[Date of Admission]])</f>
        <v>16</v>
      </c>
      <c r="H4519" t="str">
        <f>TEXT(Table1[[#This Row],[Date of Admission]],"dddd")</f>
        <v>Wednesday</v>
      </c>
      <c r="I4519">
        <f>WEEKDAY(Table1[[#This Row],[Date of Admission]],2)</f>
        <v>3</v>
      </c>
      <c r="J4519" t="str">
        <f>IF(OR(Table1[[#This Row],[Weekday Number]]=6,Table1[[#This Row],[Weekday Number]]=7),"Weekend","Weekday")</f>
        <v>Weekday</v>
      </c>
      <c r="K4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19" t="s">
        <v>12715</v>
      </c>
      <c r="M4519" t="s">
        <v>12716</v>
      </c>
      <c r="N4519" t="s">
        <v>25</v>
      </c>
      <c r="O4519">
        <v>44932.839</v>
      </c>
      <c r="P4519">
        <v>328</v>
      </c>
      <c r="Q4519" t="s">
        <v>37</v>
      </c>
      <c r="R4519" s="1">
        <v>44189</v>
      </c>
      <c r="S4519">
        <f>WEEKDAY(Table1[[#This Row],[Discharge Date]],2)</f>
        <v>4</v>
      </c>
      <c r="T4519" t="s">
        <v>56</v>
      </c>
      <c r="U4519" t="s">
        <v>28</v>
      </c>
      <c r="V4519" t="s">
        <v>29</v>
      </c>
    </row>
    <row r="4520" spans="1:22" x14ac:dyDescent="0.35">
      <c r="A4520" t="s">
        <v>6299</v>
      </c>
      <c r="B4520">
        <v>62</v>
      </c>
      <c r="C4520" t="s">
        <v>31</v>
      </c>
      <c r="D4520" t="s">
        <v>57</v>
      </c>
      <c r="E4520" t="s">
        <v>62</v>
      </c>
      <c r="F4520" s="1">
        <v>44587</v>
      </c>
      <c r="G4520">
        <f>DAY(Table1[[#This Row],[Date of Admission]])</f>
        <v>26</v>
      </c>
      <c r="H4520" t="str">
        <f>TEXT(Table1[[#This Row],[Date of Admission]],"dddd")</f>
        <v>Wednesday</v>
      </c>
      <c r="I4520">
        <f>WEEKDAY(Table1[[#This Row],[Date of Admission]],2)</f>
        <v>3</v>
      </c>
      <c r="J4520" t="str">
        <f>IF(OR(Table1[[#This Row],[Weekday Number]]=6,Table1[[#This Row],[Weekday Number]]=7),"Weekend","Weekday")</f>
        <v>Weekday</v>
      </c>
      <c r="K4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0" t="s">
        <v>12717</v>
      </c>
      <c r="M4520" t="s">
        <v>12718</v>
      </c>
      <c r="N4520" t="s">
        <v>25</v>
      </c>
      <c r="O4520">
        <v>31163.86162</v>
      </c>
      <c r="P4520">
        <v>498</v>
      </c>
      <c r="Q4520" t="s">
        <v>49</v>
      </c>
      <c r="R4520" s="1">
        <v>44610</v>
      </c>
      <c r="S4520">
        <f>WEEKDAY(Table1[[#This Row],[Discharge Date]],2)</f>
        <v>5</v>
      </c>
      <c r="T4520" t="s">
        <v>38</v>
      </c>
      <c r="U4520" t="s">
        <v>51</v>
      </c>
      <c r="V4520" t="s">
        <v>40</v>
      </c>
    </row>
    <row r="4521" spans="1:22" x14ac:dyDescent="0.35">
      <c r="A4521" t="s">
        <v>12719</v>
      </c>
      <c r="B4521">
        <v>20</v>
      </c>
      <c r="C4521" t="s">
        <v>20</v>
      </c>
      <c r="D4521" t="s">
        <v>32</v>
      </c>
      <c r="E4521" t="s">
        <v>78</v>
      </c>
      <c r="F4521" s="1">
        <v>43920</v>
      </c>
      <c r="G4521">
        <f>DAY(Table1[[#This Row],[Date of Admission]])</f>
        <v>30</v>
      </c>
      <c r="H4521" t="str">
        <f>TEXT(Table1[[#This Row],[Date of Admission]],"dddd")</f>
        <v>Monday</v>
      </c>
      <c r="I4521">
        <f>WEEKDAY(Table1[[#This Row],[Date of Admission]],2)</f>
        <v>1</v>
      </c>
      <c r="J4521" t="str">
        <f>IF(OR(Table1[[#This Row],[Weekday Number]]=6,Table1[[#This Row],[Weekday Number]]=7),"Weekend","Weekday")</f>
        <v>Weekday</v>
      </c>
      <c r="K4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21" t="s">
        <v>12641</v>
      </c>
      <c r="M4521" t="s">
        <v>12720</v>
      </c>
      <c r="N4521" t="s">
        <v>60</v>
      </c>
      <c r="O4521">
        <v>77215.604489999998</v>
      </c>
      <c r="P4521">
        <v>256</v>
      </c>
      <c r="Q4521" t="s">
        <v>26</v>
      </c>
      <c r="R4521" s="1">
        <v>43920</v>
      </c>
      <c r="S4521">
        <f>WEEKDAY(Table1[[#This Row],[Discharge Date]],2)</f>
        <v>1</v>
      </c>
      <c r="T4521" t="s">
        <v>27</v>
      </c>
      <c r="U4521" t="s">
        <v>39</v>
      </c>
      <c r="V4521" t="s">
        <v>84</v>
      </c>
    </row>
    <row r="4522" spans="1:22" x14ac:dyDescent="0.35">
      <c r="A4522" t="s">
        <v>12721</v>
      </c>
      <c r="B4522">
        <v>63</v>
      </c>
      <c r="C4522" t="s">
        <v>31</v>
      </c>
      <c r="D4522" t="s">
        <v>21</v>
      </c>
      <c r="E4522" t="s">
        <v>62</v>
      </c>
      <c r="F4522" s="1">
        <v>44151</v>
      </c>
      <c r="G4522">
        <f>DAY(Table1[[#This Row],[Date of Admission]])</f>
        <v>16</v>
      </c>
      <c r="H4522" t="str">
        <f>TEXT(Table1[[#This Row],[Date of Admission]],"dddd")</f>
        <v>Monday</v>
      </c>
      <c r="I4522">
        <f>WEEKDAY(Table1[[#This Row],[Date of Admission]],2)</f>
        <v>1</v>
      </c>
      <c r="J4522" t="str">
        <f>IF(OR(Table1[[#This Row],[Weekday Number]]=6,Table1[[#This Row],[Weekday Number]]=7),"Weekend","Weekday")</f>
        <v>Weekday</v>
      </c>
      <c r="K4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2" t="s">
        <v>12722</v>
      </c>
      <c r="M4522" t="s">
        <v>12723</v>
      </c>
      <c r="N4522" t="s">
        <v>25</v>
      </c>
      <c r="O4522">
        <v>20955.964759999999</v>
      </c>
      <c r="P4522">
        <v>475</v>
      </c>
      <c r="Q4522" t="s">
        <v>49</v>
      </c>
      <c r="R4522" s="1">
        <v>44158</v>
      </c>
      <c r="S4522">
        <f>WEEKDAY(Table1[[#This Row],[Discharge Date]],2)</f>
        <v>1</v>
      </c>
      <c r="T4522" t="s">
        <v>38</v>
      </c>
      <c r="U4522" t="s">
        <v>39</v>
      </c>
      <c r="V4522" t="s">
        <v>40</v>
      </c>
    </row>
    <row r="4523" spans="1:22" x14ac:dyDescent="0.35">
      <c r="A4523" t="s">
        <v>12724</v>
      </c>
      <c r="B4523">
        <v>78</v>
      </c>
      <c r="C4523" t="s">
        <v>31</v>
      </c>
      <c r="D4523" t="s">
        <v>42</v>
      </c>
      <c r="E4523" t="s">
        <v>62</v>
      </c>
      <c r="F4523" s="1">
        <v>44091</v>
      </c>
      <c r="G4523">
        <f>DAY(Table1[[#This Row],[Date of Admission]])</f>
        <v>17</v>
      </c>
      <c r="H4523" t="str">
        <f>TEXT(Table1[[#This Row],[Date of Admission]],"dddd")</f>
        <v>Thursday</v>
      </c>
      <c r="I4523">
        <f>WEEKDAY(Table1[[#This Row],[Date of Admission]],2)</f>
        <v>4</v>
      </c>
      <c r="J4523" t="str">
        <f>IF(OR(Table1[[#This Row],[Weekday Number]]=6,Table1[[#This Row],[Weekday Number]]=7),"Weekend","Weekday")</f>
        <v>Weekday</v>
      </c>
      <c r="K4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3" t="s">
        <v>12725</v>
      </c>
      <c r="M4523" t="s">
        <v>12726</v>
      </c>
      <c r="N4523" t="s">
        <v>25</v>
      </c>
      <c r="O4523">
        <v>17797.957709999999</v>
      </c>
      <c r="P4523">
        <v>262</v>
      </c>
      <c r="Q4523" t="s">
        <v>37</v>
      </c>
      <c r="R4523" s="1">
        <v>44109</v>
      </c>
      <c r="S4523">
        <f>WEEKDAY(Table1[[#This Row],[Discharge Date]],2)</f>
        <v>1</v>
      </c>
      <c r="T4523" t="s">
        <v>56</v>
      </c>
      <c r="U4523" t="s">
        <v>51</v>
      </c>
      <c r="V4523" t="s">
        <v>29</v>
      </c>
    </row>
    <row r="4524" spans="1:22" x14ac:dyDescent="0.35">
      <c r="A4524" t="s">
        <v>12727</v>
      </c>
      <c r="B4524">
        <v>48</v>
      </c>
      <c r="C4524" t="s">
        <v>31</v>
      </c>
      <c r="D4524" t="s">
        <v>239</v>
      </c>
      <c r="E4524" t="s">
        <v>22</v>
      </c>
      <c r="F4524" s="1">
        <v>44725</v>
      </c>
      <c r="G4524">
        <f>DAY(Table1[[#This Row],[Date of Admission]])</f>
        <v>13</v>
      </c>
      <c r="H4524" t="str">
        <f>TEXT(Table1[[#This Row],[Date of Admission]],"dddd")</f>
        <v>Monday</v>
      </c>
      <c r="I4524">
        <f>WEEKDAY(Table1[[#This Row],[Date of Admission]],2)</f>
        <v>1</v>
      </c>
      <c r="J4524" t="str">
        <f>IF(OR(Table1[[#This Row],[Weekday Number]]=6,Table1[[#This Row],[Weekday Number]]=7),"Weekend","Weekday")</f>
        <v>Weekday</v>
      </c>
      <c r="K4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4" t="s">
        <v>12728</v>
      </c>
      <c r="M4524" t="s">
        <v>12729</v>
      </c>
      <c r="N4524" t="s">
        <v>36</v>
      </c>
      <c r="O4524">
        <v>33521.967969999998</v>
      </c>
      <c r="P4524">
        <v>257</v>
      </c>
      <c r="Q4524" t="s">
        <v>37</v>
      </c>
      <c r="R4524" s="1">
        <v>44734</v>
      </c>
      <c r="S4524">
        <f>WEEKDAY(Table1[[#This Row],[Discharge Date]],2)</f>
        <v>3</v>
      </c>
      <c r="T4524" t="s">
        <v>27</v>
      </c>
      <c r="U4524" t="s">
        <v>51</v>
      </c>
      <c r="V4524" t="s">
        <v>40</v>
      </c>
    </row>
    <row r="4525" spans="1:22" x14ac:dyDescent="0.35">
      <c r="A4525" t="s">
        <v>12730</v>
      </c>
      <c r="B4525">
        <v>63</v>
      </c>
      <c r="C4525" t="s">
        <v>31</v>
      </c>
      <c r="D4525" t="s">
        <v>71</v>
      </c>
      <c r="E4525" t="s">
        <v>53</v>
      </c>
      <c r="F4525" s="1">
        <v>45212</v>
      </c>
      <c r="G4525">
        <f>DAY(Table1[[#This Row],[Date of Admission]])</f>
        <v>13</v>
      </c>
      <c r="H4525" t="str">
        <f>TEXT(Table1[[#This Row],[Date of Admission]],"dddd")</f>
        <v>Friday</v>
      </c>
      <c r="I4525">
        <f>WEEKDAY(Table1[[#This Row],[Date of Admission]],2)</f>
        <v>5</v>
      </c>
      <c r="J4525" t="str">
        <f>IF(OR(Table1[[#This Row],[Weekday Number]]=6,Table1[[#This Row],[Weekday Number]]=7),"Weekend","Weekday")</f>
        <v>Weekday</v>
      </c>
      <c r="K4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5" t="s">
        <v>12731</v>
      </c>
      <c r="M4525" t="s">
        <v>12732</v>
      </c>
      <c r="N4525" t="s">
        <v>25</v>
      </c>
      <c r="O4525">
        <v>16086.16128</v>
      </c>
      <c r="P4525">
        <v>428</v>
      </c>
      <c r="Q4525" t="s">
        <v>37</v>
      </c>
      <c r="R4525" s="1">
        <v>45232</v>
      </c>
      <c r="S4525">
        <f>WEEKDAY(Table1[[#This Row],[Discharge Date]],2)</f>
        <v>4</v>
      </c>
      <c r="T4525" t="s">
        <v>94</v>
      </c>
      <c r="U4525" t="s">
        <v>28</v>
      </c>
      <c r="V4525" t="s">
        <v>40</v>
      </c>
    </row>
    <row r="4526" spans="1:22" x14ac:dyDescent="0.35">
      <c r="A4526" t="s">
        <v>12733</v>
      </c>
      <c r="B4526">
        <v>25</v>
      </c>
      <c r="C4526" t="s">
        <v>31</v>
      </c>
      <c r="D4526" t="s">
        <v>21</v>
      </c>
      <c r="E4526" t="s">
        <v>33</v>
      </c>
      <c r="F4526" s="1">
        <v>44901</v>
      </c>
      <c r="G4526">
        <f>DAY(Table1[[#This Row],[Date of Admission]])</f>
        <v>6</v>
      </c>
      <c r="H4526" t="str">
        <f>TEXT(Table1[[#This Row],[Date of Admission]],"dddd")</f>
        <v>Tuesday</v>
      </c>
      <c r="I4526">
        <f>WEEKDAY(Table1[[#This Row],[Date of Admission]],2)</f>
        <v>2</v>
      </c>
      <c r="J4526" t="str">
        <f>IF(OR(Table1[[#This Row],[Weekday Number]]=6,Table1[[#This Row],[Weekday Number]]=7),"Weekend","Weekday")</f>
        <v>Weekday</v>
      </c>
      <c r="K4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6" t="s">
        <v>12734</v>
      </c>
      <c r="M4526" t="s">
        <v>12735</v>
      </c>
      <c r="N4526" t="s">
        <v>69</v>
      </c>
      <c r="O4526">
        <v>23611.12052</v>
      </c>
      <c r="P4526">
        <v>132</v>
      </c>
      <c r="Q4526" t="s">
        <v>26</v>
      </c>
      <c r="R4526" s="1">
        <v>44918</v>
      </c>
      <c r="S4526">
        <f>WEEKDAY(Table1[[#This Row],[Discharge Date]],2)</f>
        <v>5</v>
      </c>
      <c r="T4526" t="s">
        <v>56</v>
      </c>
      <c r="U4526" t="s">
        <v>39</v>
      </c>
      <c r="V4526" t="s">
        <v>40</v>
      </c>
    </row>
    <row r="4527" spans="1:22" x14ac:dyDescent="0.35">
      <c r="A4527" t="s">
        <v>12736</v>
      </c>
      <c r="B4527">
        <v>64</v>
      </c>
      <c r="C4527" t="s">
        <v>20</v>
      </c>
      <c r="D4527" t="s">
        <v>32</v>
      </c>
      <c r="E4527" t="s">
        <v>62</v>
      </c>
      <c r="F4527" s="1">
        <v>44657</v>
      </c>
      <c r="G4527">
        <f>DAY(Table1[[#This Row],[Date of Admission]])</f>
        <v>6</v>
      </c>
      <c r="H4527" t="str">
        <f>TEXT(Table1[[#This Row],[Date of Admission]],"dddd")</f>
        <v>Wednesday</v>
      </c>
      <c r="I4527">
        <f>WEEKDAY(Table1[[#This Row],[Date of Admission]],2)</f>
        <v>3</v>
      </c>
      <c r="J4527" t="str">
        <f>IF(OR(Table1[[#This Row],[Weekday Number]]=6,Table1[[#This Row],[Weekday Number]]=7),"Weekend","Weekday")</f>
        <v>Weekday</v>
      </c>
      <c r="K4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7" t="s">
        <v>12737</v>
      </c>
      <c r="M4527" t="s">
        <v>7805</v>
      </c>
      <c r="N4527" t="s">
        <v>25</v>
      </c>
      <c r="O4527">
        <v>20915.531019999999</v>
      </c>
      <c r="P4527">
        <v>102</v>
      </c>
      <c r="Q4527" t="s">
        <v>26</v>
      </c>
      <c r="R4527" s="1">
        <v>44676</v>
      </c>
      <c r="S4527">
        <f>WEEKDAY(Table1[[#This Row],[Discharge Date]],2)</f>
        <v>1</v>
      </c>
      <c r="T4527" t="s">
        <v>56</v>
      </c>
      <c r="U4527" t="s">
        <v>39</v>
      </c>
      <c r="V4527" t="s">
        <v>40</v>
      </c>
    </row>
    <row r="4528" spans="1:22" x14ac:dyDescent="0.35">
      <c r="A4528" t="s">
        <v>12738</v>
      </c>
      <c r="B4528">
        <v>25</v>
      </c>
      <c r="C4528" t="s">
        <v>31</v>
      </c>
      <c r="D4528" t="s">
        <v>42</v>
      </c>
      <c r="E4528" t="s">
        <v>22</v>
      </c>
      <c r="F4528" s="1">
        <v>43665</v>
      </c>
      <c r="G4528">
        <f>DAY(Table1[[#This Row],[Date of Admission]])</f>
        <v>19</v>
      </c>
      <c r="H4528" t="str">
        <f>TEXT(Table1[[#This Row],[Date of Admission]],"dddd")</f>
        <v>Friday</v>
      </c>
      <c r="I4528">
        <f>WEEKDAY(Table1[[#This Row],[Date of Admission]],2)</f>
        <v>5</v>
      </c>
      <c r="J4528" t="str">
        <f>IF(OR(Table1[[#This Row],[Weekday Number]]=6,Table1[[#This Row],[Weekday Number]]=7),"Weekend","Weekday")</f>
        <v>Weekday</v>
      </c>
      <c r="K4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28" t="s">
        <v>12739</v>
      </c>
      <c r="M4528" t="s">
        <v>12740</v>
      </c>
      <c r="N4528" t="s">
        <v>69</v>
      </c>
      <c r="O4528">
        <v>6427.5062840000001</v>
      </c>
      <c r="P4528">
        <v>361</v>
      </c>
      <c r="Q4528" t="s">
        <v>49</v>
      </c>
      <c r="R4528" s="1">
        <v>43685</v>
      </c>
      <c r="S4528">
        <f>WEEKDAY(Table1[[#This Row],[Discharge Date]],2)</f>
        <v>4</v>
      </c>
      <c r="T4528" t="s">
        <v>27</v>
      </c>
      <c r="U4528" t="s">
        <v>39</v>
      </c>
      <c r="V4528" t="s">
        <v>40</v>
      </c>
    </row>
    <row r="4529" spans="1:22" x14ac:dyDescent="0.35">
      <c r="A4529" t="s">
        <v>12741</v>
      </c>
      <c r="B4529">
        <v>48</v>
      </c>
      <c r="C4529" t="s">
        <v>20</v>
      </c>
      <c r="D4529" t="s">
        <v>32</v>
      </c>
      <c r="E4529" t="s">
        <v>33</v>
      </c>
      <c r="F4529" s="1">
        <v>43706</v>
      </c>
      <c r="G4529">
        <f>DAY(Table1[[#This Row],[Date of Admission]])</f>
        <v>29</v>
      </c>
      <c r="H4529" t="str">
        <f>TEXT(Table1[[#This Row],[Date of Admission]],"dddd")</f>
        <v>Thursday</v>
      </c>
      <c r="I4529">
        <f>WEEKDAY(Table1[[#This Row],[Date of Admission]],2)</f>
        <v>4</v>
      </c>
      <c r="J4529" t="str">
        <f>IF(OR(Table1[[#This Row],[Weekday Number]]=6,Table1[[#This Row],[Weekday Number]]=7),"Weekend","Weekday")</f>
        <v>Weekday</v>
      </c>
      <c r="K4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29" t="s">
        <v>12742</v>
      </c>
      <c r="M4529" t="s">
        <v>12743</v>
      </c>
      <c r="N4529" t="s">
        <v>65</v>
      </c>
      <c r="O4529">
        <v>33855.242160000002</v>
      </c>
      <c r="P4529">
        <v>213</v>
      </c>
      <c r="Q4529" t="s">
        <v>49</v>
      </c>
      <c r="R4529" s="1">
        <v>43734</v>
      </c>
      <c r="S4529">
        <f>WEEKDAY(Table1[[#This Row],[Discharge Date]],2)</f>
        <v>4</v>
      </c>
      <c r="T4529" t="s">
        <v>50</v>
      </c>
      <c r="U4529" t="s">
        <v>51</v>
      </c>
      <c r="V4529" t="s">
        <v>40</v>
      </c>
    </row>
    <row r="4530" spans="1:22" x14ac:dyDescent="0.35">
      <c r="A4530" t="s">
        <v>12744</v>
      </c>
      <c r="B4530">
        <v>75</v>
      </c>
      <c r="C4530" t="s">
        <v>31</v>
      </c>
      <c r="D4530" t="s">
        <v>57</v>
      </c>
      <c r="E4530" t="s">
        <v>62</v>
      </c>
      <c r="F4530" s="1">
        <v>44913</v>
      </c>
      <c r="G4530">
        <f>DAY(Table1[[#This Row],[Date of Admission]])</f>
        <v>18</v>
      </c>
      <c r="H4530" t="str">
        <f>TEXT(Table1[[#This Row],[Date of Admission]],"dddd")</f>
        <v>Sunday</v>
      </c>
      <c r="I4530">
        <f>WEEKDAY(Table1[[#This Row],[Date of Admission]],2)</f>
        <v>7</v>
      </c>
      <c r="J4530" t="str">
        <f>IF(OR(Table1[[#This Row],[Weekday Number]]=6,Table1[[#This Row],[Weekday Number]]=7),"Weekend","Weekday")</f>
        <v>Weekend</v>
      </c>
      <c r="K4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0" t="s">
        <v>12745</v>
      </c>
      <c r="M4530" t="s">
        <v>12746</v>
      </c>
      <c r="N4530" t="s">
        <v>25</v>
      </c>
      <c r="O4530">
        <v>7033.0555450000002</v>
      </c>
      <c r="P4530">
        <v>384</v>
      </c>
      <c r="Q4530" t="s">
        <v>26</v>
      </c>
      <c r="R4530" s="1">
        <v>44918</v>
      </c>
      <c r="S4530">
        <f>WEEKDAY(Table1[[#This Row],[Discharge Date]],2)</f>
        <v>5</v>
      </c>
      <c r="T4530" t="s">
        <v>38</v>
      </c>
      <c r="U4530" t="s">
        <v>51</v>
      </c>
      <c r="V4530" t="s">
        <v>29</v>
      </c>
    </row>
    <row r="4531" spans="1:22" x14ac:dyDescent="0.35">
      <c r="A4531" t="s">
        <v>12747</v>
      </c>
      <c r="B4531">
        <v>69</v>
      </c>
      <c r="C4531" t="s">
        <v>20</v>
      </c>
      <c r="D4531" t="s">
        <v>99</v>
      </c>
      <c r="E4531" t="s">
        <v>22</v>
      </c>
      <c r="F4531" s="1">
        <v>44608</v>
      </c>
      <c r="G4531">
        <f>DAY(Table1[[#This Row],[Date of Admission]])</f>
        <v>16</v>
      </c>
      <c r="H4531" t="str">
        <f>TEXT(Table1[[#This Row],[Date of Admission]],"dddd")</f>
        <v>Wednesday</v>
      </c>
      <c r="I4531">
        <f>WEEKDAY(Table1[[#This Row],[Date of Admission]],2)</f>
        <v>3</v>
      </c>
      <c r="J4531" t="str">
        <f>IF(OR(Table1[[#This Row],[Weekday Number]]=6,Table1[[#This Row],[Weekday Number]]=7),"Weekend","Weekday")</f>
        <v>Weekday</v>
      </c>
      <c r="K4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1" t="s">
        <v>12748</v>
      </c>
      <c r="M4531" t="s">
        <v>12749</v>
      </c>
      <c r="N4531" t="s">
        <v>25</v>
      </c>
      <c r="O4531">
        <v>30192.49237</v>
      </c>
      <c r="P4531">
        <v>210</v>
      </c>
      <c r="Q4531" t="s">
        <v>49</v>
      </c>
      <c r="R4531" s="1">
        <v>44621</v>
      </c>
      <c r="S4531">
        <f>WEEKDAY(Table1[[#This Row],[Discharge Date]],2)</f>
        <v>2</v>
      </c>
      <c r="T4531" t="s">
        <v>94</v>
      </c>
      <c r="U4531" t="s">
        <v>51</v>
      </c>
      <c r="V4531" t="s">
        <v>29</v>
      </c>
    </row>
    <row r="4532" spans="1:22" x14ac:dyDescent="0.35">
      <c r="A4532" t="s">
        <v>12750</v>
      </c>
      <c r="B4532">
        <v>81</v>
      </c>
      <c r="C4532" t="s">
        <v>20</v>
      </c>
      <c r="D4532" t="s">
        <v>42</v>
      </c>
      <c r="E4532" t="s">
        <v>62</v>
      </c>
      <c r="F4532" s="1">
        <v>44739</v>
      </c>
      <c r="G4532">
        <f>DAY(Table1[[#This Row],[Date of Admission]])</f>
        <v>27</v>
      </c>
      <c r="H4532" t="str">
        <f>TEXT(Table1[[#This Row],[Date of Admission]],"dddd")</f>
        <v>Monday</v>
      </c>
      <c r="I4532">
        <f>WEEKDAY(Table1[[#This Row],[Date of Admission]],2)</f>
        <v>1</v>
      </c>
      <c r="J4532" t="str">
        <f>IF(OR(Table1[[#This Row],[Weekday Number]]=6,Table1[[#This Row],[Weekday Number]]=7),"Weekend","Weekday")</f>
        <v>Weekday</v>
      </c>
      <c r="K4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32" t="s">
        <v>12751</v>
      </c>
      <c r="M4532" t="s">
        <v>12752</v>
      </c>
      <c r="N4532" t="s">
        <v>25</v>
      </c>
      <c r="O4532">
        <v>23960.929370000002</v>
      </c>
      <c r="P4532">
        <v>186</v>
      </c>
      <c r="Q4532" t="s">
        <v>49</v>
      </c>
      <c r="R4532" s="1">
        <v>44755</v>
      </c>
      <c r="S4532">
        <f>WEEKDAY(Table1[[#This Row],[Discharge Date]],2)</f>
        <v>3</v>
      </c>
      <c r="T4532" t="s">
        <v>50</v>
      </c>
      <c r="U4532" t="s">
        <v>51</v>
      </c>
      <c r="V4532" t="s">
        <v>29</v>
      </c>
    </row>
    <row r="4533" spans="1:22" x14ac:dyDescent="0.35">
      <c r="A4533" t="s">
        <v>12753</v>
      </c>
      <c r="B4533">
        <v>49</v>
      </c>
      <c r="C4533" t="s">
        <v>20</v>
      </c>
      <c r="D4533" t="s">
        <v>71</v>
      </c>
      <c r="E4533" t="s">
        <v>78</v>
      </c>
      <c r="F4533" s="1">
        <v>45159</v>
      </c>
      <c r="G4533">
        <f>DAY(Table1[[#This Row],[Date of Admission]])</f>
        <v>21</v>
      </c>
      <c r="H4533" t="str">
        <f>TEXT(Table1[[#This Row],[Date of Admission]],"dddd")</f>
        <v>Monday</v>
      </c>
      <c r="I4533">
        <f>WEEKDAY(Table1[[#This Row],[Date of Admission]],2)</f>
        <v>1</v>
      </c>
      <c r="J4533" t="str">
        <f>IF(OR(Table1[[#This Row],[Weekday Number]]=6,Table1[[#This Row],[Weekday Number]]=7),"Weekend","Weekday")</f>
        <v>Weekday</v>
      </c>
      <c r="K4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3" t="s">
        <v>12754</v>
      </c>
      <c r="M4533" t="s">
        <v>1298</v>
      </c>
      <c r="N4533" t="s">
        <v>25</v>
      </c>
      <c r="O4533">
        <v>3967.7958899999999</v>
      </c>
      <c r="P4533">
        <v>203</v>
      </c>
      <c r="Q4533" t="s">
        <v>26</v>
      </c>
      <c r="R4533" s="1">
        <v>45179</v>
      </c>
      <c r="S4533">
        <f>WEEKDAY(Table1[[#This Row],[Discharge Date]],2)</f>
        <v>7</v>
      </c>
      <c r="T4533" t="s">
        <v>27</v>
      </c>
      <c r="U4533" t="s">
        <v>39</v>
      </c>
      <c r="V4533" t="s">
        <v>40</v>
      </c>
    </row>
    <row r="4534" spans="1:22" x14ac:dyDescent="0.35">
      <c r="A4534" t="s">
        <v>12755</v>
      </c>
      <c r="B4534">
        <v>43</v>
      </c>
      <c r="C4534" t="s">
        <v>31</v>
      </c>
      <c r="D4534" t="s">
        <v>42</v>
      </c>
      <c r="E4534" t="s">
        <v>62</v>
      </c>
      <c r="F4534" s="1">
        <v>43486</v>
      </c>
      <c r="G4534">
        <f>DAY(Table1[[#This Row],[Date of Admission]])</f>
        <v>21</v>
      </c>
      <c r="H4534" t="str">
        <f>TEXT(Table1[[#This Row],[Date of Admission]],"dddd")</f>
        <v>Monday</v>
      </c>
      <c r="I4534">
        <f>WEEKDAY(Table1[[#This Row],[Date of Admission]],2)</f>
        <v>1</v>
      </c>
      <c r="J4534" t="str">
        <f>IF(OR(Table1[[#This Row],[Weekday Number]]=6,Table1[[#This Row],[Weekday Number]]=7),"Weekend","Weekday")</f>
        <v>Weekday</v>
      </c>
      <c r="K4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4" t="s">
        <v>12236</v>
      </c>
      <c r="M4534" t="s">
        <v>12756</v>
      </c>
      <c r="N4534" t="s">
        <v>25</v>
      </c>
      <c r="O4534">
        <v>5232.6653150000002</v>
      </c>
      <c r="P4534">
        <v>436</v>
      </c>
      <c r="Q4534" t="s">
        <v>37</v>
      </c>
      <c r="R4534" s="1">
        <v>43508</v>
      </c>
      <c r="S4534">
        <f>WEEKDAY(Table1[[#This Row],[Discharge Date]],2)</f>
        <v>2</v>
      </c>
      <c r="T4534" t="s">
        <v>50</v>
      </c>
      <c r="U4534" t="s">
        <v>28</v>
      </c>
      <c r="V4534" t="s">
        <v>40</v>
      </c>
    </row>
    <row r="4535" spans="1:22" x14ac:dyDescent="0.35">
      <c r="A4535" t="s">
        <v>12757</v>
      </c>
      <c r="B4535">
        <v>36</v>
      </c>
      <c r="C4535" t="s">
        <v>20</v>
      </c>
      <c r="D4535" t="s">
        <v>239</v>
      </c>
      <c r="E4535" t="s">
        <v>53</v>
      </c>
      <c r="F4535" s="1">
        <v>44130</v>
      </c>
      <c r="G4535">
        <f>DAY(Table1[[#This Row],[Date of Admission]])</f>
        <v>26</v>
      </c>
      <c r="H4535" t="str">
        <f>TEXT(Table1[[#This Row],[Date of Admission]],"dddd")</f>
        <v>Monday</v>
      </c>
      <c r="I4535">
        <f>WEEKDAY(Table1[[#This Row],[Date of Admission]],2)</f>
        <v>1</v>
      </c>
      <c r="J4535" t="str">
        <f>IF(OR(Table1[[#This Row],[Weekday Number]]=6,Table1[[#This Row],[Weekday Number]]=7),"Weekend","Weekday")</f>
        <v>Weekday</v>
      </c>
      <c r="K4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5" t="s">
        <v>12758</v>
      </c>
      <c r="M4535" t="s">
        <v>12759</v>
      </c>
      <c r="N4535" t="s">
        <v>25</v>
      </c>
      <c r="O4535">
        <v>9700.3590559999993</v>
      </c>
      <c r="P4535">
        <v>332</v>
      </c>
      <c r="Q4535" t="s">
        <v>49</v>
      </c>
      <c r="R4535" s="1">
        <v>44131</v>
      </c>
      <c r="S4535">
        <f>WEEKDAY(Table1[[#This Row],[Discharge Date]],2)</f>
        <v>2</v>
      </c>
      <c r="T4535" t="s">
        <v>38</v>
      </c>
      <c r="U4535" t="s">
        <v>28</v>
      </c>
      <c r="V4535" t="s">
        <v>40</v>
      </c>
    </row>
    <row r="4536" spans="1:22" x14ac:dyDescent="0.35">
      <c r="A4536" t="s">
        <v>5074</v>
      </c>
      <c r="B4536">
        <v>20</v>
      </c>
      <c r="C4536" t="s">
        <v>20</v>
      </c>
      <c r="D4536" t="s">
        <v>71</v>
      </c>
      <c r="E4536" t="s">
        <v>33</v>
      </c>
      <c r="F4536" s="1">
        <v>43466</v>
      </c>
      <c r="G4536">
        <f>DAY(Table1[[#This Row],[Date of Admission]])</f>
        <v>1</v>
      </c>
      <c r="H4536" t="str">
        <f>TEXT(Table1[[#This Row],[Date of Admission]],"dddd")</f>
        <v>Tuesday</v>
      </c>
      <c r="I4536">
        <f>WEEKDAY(Table1[[#This Row],[Date of Admission]],2)</f>
        <v>2</v>
      </c>
      <c r="J4536" t="str">
        <f>IF(OR(Table1[[#This Row],[Weekday Number]]=6,Table1[[#This Row],[Weekday Number]]=7),"Weekend","Weekday")</f>
        <v>Weekday</v>
      </c>
      <c r="K4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36" t="s">
        <v>12760</v>
      </c>
      <c r="M4536" t="s">
        <v>12761</v>
      </c>
      <c r="N4536" t="s">
        <v>69</v>
      </c>
      <c r="O4536">
        <v>4990.8040870000004</v>
      </c>
      <c r="P4536">
        <v>495</v>
      </c>
      <c r="Q4536" t="s">
        <v>49</v>
      </c>
      <c r="R4536" s="1">
        <v>43496</v>
      </c>
      <c r="S4536">
        <f>WEEKDAY(Table1[[#This Row],[Discharge Date]],2)</f>
        <v>4</v>
      </c>
      <c r="T4536" t="s">
        <v>27</v>
      </c>
      <c r="U4536" t="s">
        <v>39</v>
      </c>
      <c r="V4536" t="s">
        <v>84</v>
      </c>
    </row>
    <row r="4537" spans="1:22" x14ac:dyDescent="0.35">
      <c r="A4537" t="s">
        <v>12762</v>
      </c>
      <c r="B4537">
        <v>60</v>
      </c>
      <c r="C4537" t="s">
        <v>31</v>
      </c>
      <c r="D4537" t="s">
        <v>21</v>
      </c>
      <c r="E4537" t="s">
        <v>62</v>
      </c>
      <c r="F4537" s="1">
        <v>44610</v>
      </c>
      <c r="G4537">
        <f>DAY(Table1[[#This Row],[Date of Admission]])</f>
        <v>18</v>
      </c>
      <c r="H4537" t="str">
        <f>TEXT(Table1[[#This Row],[Date of Admission]],"dddd")</f>
        <v>Friday</v>
      </c>
      <c r="I4537">
        <f>WEEKDAY(Table1[[#This Row],[Date of Admission]],2)</f>
        <v>5</v>
      </c>
      <c r="J4537" t="str">
        <f>IF(OR(Table1[[#This Row],[Weekday Number]]=6,Table1[[#This Row],[Weekday Number]]=7),"Weekend","Weekday")</f>
        <v>Weekday</v>
      </c>
      <c r="K4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7" t="s">
        <v>12763</v>
      </c>
      <c r="M4537" t="s">
        <v>12764</v>
      </c>
      <c r="N4537" t="s">
        <v>25</v>
      </c>
      <c r="O4537">
        <v>15998.683929999999</v>
      </c>
      <c r="P4537">
        <v>394</v>
      </c>
      <c r="Q4537" t="s">
        <v>26</v>
      </c>
      <c r="R4537" s="1">
        <v>44613</v>
      </c>
      <c r="S4537">
        <f>WEEKDAY(Table1[[#This Row],[Discharge Date]],2)</f>
        <v>1</v>
      </c>
      <c r="T4537" t="s">
        <v>27</v>
      </c>
      <c r="U4537" t="s">
        <v>39</v>
      </c>
      <c r="V4537" t="s">
        <v>40</v>
      </c>
    </row>
    <row r="4538" spans="1:22" x14ac:dyDescent="0.35">
      <c r="A4538" t="s">
        <v>12765</v>
      </c>
      <c r="B4538">
        <v>73</v>
      </c>
      <c r="C4538" t="s">
        <v>20</v>
      </c>
      <c r="D4538" t="s">
        <v>42</v>
      </c>
      <c r="E4538" t="s">
        <v>78</v>
      </c>
      <c r="F4538" s="1">
        <v>44421</v>
      </c>
      <c r="G4538">
        <f>DAY(Table1[[#This Row],[Date of Admission]])</f>
        <v>13</v>
      </c>
      <c r="H4538" t="str">
        <f>TEXT(Table1[[#This Row],[Date of Admission]],"dddd")</f>
        <v>Friday</v>
      </c>
      <c r="I4538">
        <f>WEEKDAY(Table1[[#This Row],[Date of Admission]],2)</f>
        <v>5</v>
      </c>
      <c r="J4538" t="str">
        <f>IF(OR(Table1[[#This Row],[Weekday Number]]=6,Table1[[#This Row],[Weekday Number]]=7),"Weekend","Weekday")</f>
        <v>Weekday</v>
      </c>
      <c r="K4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8" t="s">
        <v>12766</v>
      </c>
      <c r="M4538" t="s">
        <v>1471</v>
      </c>
      <c r="N4538" t="s">
        <v>25</v>
      </c>
      <c r="O4538">
        <v>14086.97113</v>
      </c>
      <c r="P4538">
        <v>498</v>
      </c>
      <c r="Q4538" t="s">
        <v>26</v>
      </c>
      <c r="R4538" s="1">
        <v>44443</v>
      </c>
      <c r="S4538">
        <f>WEEKDAY(Table1[[#This Row],[Discharge Date]],2)</f>
        <v>6</v>
      </c>
      <c r="T4538" t="s">
        <v>50</v>
      </c>
      <c r="U4538" t="s">
        <v>51</v>
      </c>
      <c r="V4538" t="s">
        <v>29</v>
      </c>
    </row>
    <row r="4539" spans="1:22" x14ac:dyDescent="0.35">
      <c r="A4539" t="s">
        <v>11341</v>
      </c>
      <c r="B4539">
        <v>34</v>
      </c>
      <c r="C4539" t="s">
        <v>31</v>
      </c>
      <c r="D4539" t="s">
        <v>99</v>
      </c>
      <c r="E4539" t="s">
        <v>62</v>
      </c>
      <c r="F4539" s="1">
        <v>43756</v>
      </c>
      <c r="G4539">
        <f>DAY(Table1[[#This Row],[Date of Admission]])</f>
        <v>18</v>
      </c>
      <c r="H4539" t="str">
        <f>TEXT(Table1[[#This Row],[Date of Admission]],"dddd")</f>
        <v>Friday</v>
      </c>
      <c r="I4539">
        <f>WEEKDAY(Table1[[#This Row],[Date of Admission]],2)</f>
        <v>5</v>
      </c>
      <c r="J4539" t="str">
        <f>IF(OR(Table1[[#This Row],[Weekday Number]]=6,Table1[[#This Row],[Weekday Number]]=7),"Weekend","Weekday")</f>
        <v>Weekday</v>
      </c>
      <c r="K4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39" t="s">
        <v>12153</v>
      </c>
      <c r="M4539" t="s">
        <v>12767</v>
      </c>
      <c r="N4539" t="s">
        <v>65</v>
      </c>
      <c r="O4539">
        <v>14631.34894</v>
      </c>
      <c r="P4539">
        <v>210</v>
      </c>
      <c r="Q4539" t="s">
        <v>37</v>
      </c>
      <c r="R4539" s="1">
        <v>43782</v>
      </c>
      <c r="S4539">
        <f>WEEKDAY(Table1[[#This Row],[Discharge Date]],2)</f>
        <v>3</v>
      </c>
      <c r="T4539" t="s">
        <v>50</v>
      </c>
      <c r="U4539" t="s">
        <v>51</v>
      </c>
      <c r="V4539" t="s">
        <v>40</v>
      </c>
    </row>
    <row r="4540" spans="1:22" x14ac:dyDescent="0.35">
      <c r="A4540" t="s">
        <v>12768</v>
      </c>
      <c r="B4540">
        <v>81</v>
      </c>
      <c r="C4540" t="s">
        <v>20</v>
      </c>
      <c r="D4540" t="s">
        <v>99</v>
      </c>
      <c r="E4540" t="s">
        <v>33</v>
      </c>
      <c r="F4540" s="1">
        <v>44888</v>
      </c>
      <c r="G4540">
        <f>DAY(Table1[[#This Row],[Date of Admission]])</f>
        <v>23</v>
      </c>
      <c r="H4540" t="str">
        <f>TEXT(Table1[[#This Row],[Date of Admission]],"dddd")</f>
        <v>Wednesday</v>
      </c>
      <c r="I4540">
        <f>WEEKDAY(Table1[[#This Row],[Date of Admission]],2)</f>
        <v>3</v>
      </c>
      <c r="J4540" t="str">
        <f>IF(OR(Table1[[#This Row],[Weekday Number]]=6,Table1[[#This Row],[Weekday Number]]=7),"Weekend","Weekday")</f>
        <v>Weekday</v>
      </c>
      <c r="K4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0" t="s">
        <v>12769</v>
      </c>
      <c r="M4540" t="s">
        <v>12770</v>
      </c>
      <c r="N4540" t="s">
        <v>25</v>
      </c>
      <c r="O4540">
        <v>26148.79148</v>
      </c>
      <c r="P4540">
        <v>436</v>
      </c>
      <c r="Q4540" t="s">
        <v>49</v>
      </c>
      <c r="R4540" s="1">
        <v>44913</v>
      </c>
      <c r="S4540">
        <f>WEEKDAY(Table1[[#This Row],[Discharge Date]],2)</f>
        <v>7</v>
      </c>
      <c r="T4540" t="s">
        <v>38</v>
      </c>
      <c r="U4540" t="s">
        <v>51</v>
      </c>
      <c r="V4540" t="s">
        <v>29</v>
      </c>
    </row>
    <row r="4541" spans="1:22" x14ac:dyDescent="0.35">
      <c r="A4541" t="s">
        <v>12771</v>
      </c>
      <c r="B4541">
        <v>69</v>
      </c>
      <c r="C4541" t="s">
        <v>31</v>
      </c>
      <c r="D4541" t="s">
        <v>124</v>
      </c>
      <c r="E4541" t="s">
        <v>78</v>
      </c>
      <c r="F4541" s="1">
        <v>44119</v>
      </c>
      <c r="G4541">
        <f>DAY(Table1[[#This Row],[Date of Admission]])</f>
        <v>15</v>
      </c>
      <c r="H4541" t="str">
        <f>TEXT(Table1[[#This Row],[Date of Admission]],"dddd")</f>
        <v>Thursday</v>
      </c>
      <c r="I4541">
        <f>WEEKDAY(Table1[[#This Row],[Date of Admission]],2)</f>
        <v>4</v>
      </c>
      <c r="J4541" t="str">
        <f>IF(OR(Table1[[#This Row],[Weekday Number]]=6,Table1[[#This Row],[Weekday Number]]=7),"Weekend","Weekday")</f>
        <v>Weekday</v>
      </c>
      <c r="K4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1" t="s">
        <v>12772</v>
      </c>
      <c r="M4541" t="s">
        <v>12773</v>
      </c>
      <c r="N4541" t="s">
        <v>25</v>
      </c>
      <c r="O4541">
        <v>20659.06811</v>
      </c>
      <c r="P4541">
        <v>411</v>
      </c>
      <c r="Q4541" t="s">
        <v>37</v>
      </c>
      <c r="R4541" s="1">
        <v>44139</v>
      </c>
      <c r="S4541">
        <f>WEEKDAY(Table1[[#This Row],[Discharge Date]],2)</f>
        <v>3</v>
      </c>
      <c r="T4541" t="s">
        <v>94</v>
      </c>
      <c r="U4541" t="s">
        <v>39</v>
      </c>
      <c r="V4541" t="s">
        <v>29</v>
      </c>
    </row>
    <row r="4542" spans="1:22" x14ac:dyDescent="0.35">
      <c r="A4542" t="s">
        <v>12774</v>
      </c>
      <c r="B4542">
        <v>76</v>
      </c>
      <c r="C4542" t="s">
        <v>31</v>
      </c>
      <c r="D4542" t="s">
        <v>32</v>
      </c>
      <c r="E4542" t="s">
        <v>78</v>
      </c>
      <c r="F4542" s="1">
        <v>44117</v>
      </c>
      <c r="G4542">
        <f>DAY(Table1[[#This Row],[Date of Admission]])</f>
        <v>13</v>
      </c>
      <c r="H4542" t="str">
        <f>TEXT(Table1[[#This Row],[Date of Admission]],"dddd")</f>
        <v>Tuesday</v>
      </c>
      <c r="I4542">
        <f>WEEKDAY(Table1[[#This Row],[Date of Admission]],2)</f>
        <v>2</v>
      </c>
      <c r="J4542" t="str">
        <f>IF(OR(Table1[[#This Row],[Weekday Number]]=6,Table1[[#This Row],[Weekday Number]]=7),"Weekend","Weekday")</f>
        <v>Weekday</v>
      </c>
      <c r="K4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2" t="s">
        <v>12775</v>
      </c>
      <c r="M4542" t="s">
        <v>12776</v>
      </c>
      <c r="N4542" t="s">
        <v>25</v>
      </c>
      <c r="O4542">
        <v>49849.680419999997</v>
      </c>
      <c r="P4542">
        <v>277</v>
      </c>
      <c r="Q4542" t="s">
        <v>37</v>
      </c>
      <c r="R4542" s="1">
        <v>44127</v>
      </c>
      <c r="S4542">
        <f>WEEKDAY(Table1[[#This Row],[Discharge Date]],2)</f>
        <v>5</v>
      </c>
      <c r="T4542" t="s">
        <v>94</v>
      </c>
      <c r="U4542" t="s">
        <v>39</v>
      </c>
      <c r="V4542" t="s">
        <v>29</v>
      </c>
    </row>
    <row r="4543" spans="1:22" x14ac:dyDescent="0.35">
      <c r="A4543" t="s">
        <v>12777</v>
      </c>
      <c r="B4543">
        <v>40</v>
      </c>
      <c r="C4543" t="s">
        <v>20</v>
      </c>
      <c r="D4543" t="s">
        <v>42</v>
      </c>
      <c r="E4543" t="s">
        <v>43</v>
      </c>
      <c r="F4543" s="1">
        <v>44381</v>
      </c>
      <c r="G4543">
        <f>DAY(Table1[[#This Row],[Date of Admission]])</f>
        <v>4</v>
      </c>
      <c r="H4543" t="str">
        <f>TEXT(Table1[[#This Row],[Date of Admission]],"dddd")</f>
        <v>Sunday</v>
      </c>
      <c r="I4543">
        <f>WEEKDAY(Table1[[#This Row],[Date of Admission]],2)</f>
        <v>7</v>
      </c>
      <c r="J4543" t="str">
        <f>IF(OR(Table1[[#This Row],[Weekday Number]]=6,Table1[[#This Row],[Weekday Number]]=7),"Weekend","Weekday")</f>
        <v>Weekend</v>
      </c>
      <c r="K4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43" t="s">
        <v>12778</v>
      </c>
      <c r="M4543" t="s">
        <v>12779</v>
      </c>
      <c r="N4543" t="s">
        <v>69</v>
      </c>
      <c r="O4543">
        <v>18371.291450000001</v>
      </c>
      <c r="P4543">
        <v>275</v>
      </c>
      <c r="Q4543" t="s">
        <v>49</v>
      </c>
      <c r="R4543" s="1">
        <v>44398</v>
      </c>
      <c r="S4543">
        <f>WEEKDAY(Table1[[#This Row],[Discharge Date]],2)</f>
        <v>3</v>
      </c>
      <c r="T4543" t="s">
        <v>56</v>
      </c>
      <c r="U4543" t="s">
        <v>51</v>
      </c>
      <c r="V4543" t="s">
        <v>40</v>
      </c>
    </row>
    <row r="4544" spans="1:22" x14ac:dyDescent="0.35">
      <c r="A4544" t="s">
        <v>12780</v>
      </c>
      <c r="B4544">
        <v>64</v>
      </c>
      <c r="C4544" t="s">
        <v>20</v>
      </c>
      <c r="D4544" t="s">
        <v>124</v>
      </c>
      <c r="E4544" t="s">
        <v>78</v>
      </c>
      <c r="F4544" s="1">
        <v>44327</v>
      </c>
      <c r="G4544">
        <f>DAY(Table1[[#This Row],[Date of Admission]])</f>
        <v>11</v>
      </c>
      <c r="H4544" t="str">
        <f>TEXT(Table1[[#This Row],[Date of Admission]],"dddd")</f>
        <v>Tuesday</v>
      </c>
      <c r="I4544">
        <f>WEEKDAY(Table1[[#This Row],[Date of Admission]],2)</f>
        <v>2</v>
      </c>
      <c r="J4544" t="str">
        <f>IF(OR(Table1[[#This Row],[Weekday Number]]=6,Table1[[#This Row],[Weekday Number]]=7),"Weekend","Weekday")</f>
        <v>Weekday</v>
      </c>
      <c r="K4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4" t="s">
        <v>6710</v>
      </c>
      <c r="M4544" t="s">
        <v>12781</v>
      </c>
      <c r="N4544" t="s">
        <v>25</v>
      </c>
      <c r="O4544">
        <v>22476.80704</v>
      </c>
      <c r="P4544">
        <v>165</v>
      </c>
      <c r="Q4544" t="s">
        <v>37</v>
      </c>
      <c r="R4544" s="1">
        <v>44342</v>
      </c>
      <c r="S4544">
        <f>WEEKDAY(Table1[[#This Row],[Discharge Date]],2)</f>
        <v>3</v>
      </c>
      <c r="T4544" t="s">
        <v>50</v>
      </c>
      <c r="U4544" t="s">
        <v>51</v>
      </c>
      <c r="V4544" t="s">
        <v>40</v>
      </c>
    </row>
    <row r="4545" spans="1:22" x14ac:dyDescent="0.35">
      <c r="A4545" t="s">
        <v>12490</v>
      </c>
      <c r="B4545">
        <v>57</v>
      </c>
      <c r="C4545" t="s">
        <v>31</v>
      </c>
      <c r="D4545" t="s">
        <v>42</v>
      </c>
      <c r="E4545" t="s">
        <v>22</v>
      </c>
      <c r="F4545" s="1">
        <v>44752</v>
      </c>
      <c r="G4545">
        <f>DAY(Table1[[#This Row],[Date of Admission]])</f>
        <v>10</v>
      </c>
      <c r="H4545" t="str">
        <f>TEXT(Table1[[#This Row],[Date of Admission]],"dddd")</f>
        <v>Sunday</v>
      </c>
      <c r="I4545">
        <f>WEEKDAY(Table1[[#This Row],[Date of Admission]],2)</f>
        <v>7</v>
      </c>
      <c r="J4545" t="str">
        <f>IF(OR(Table1[[#This Row],[Weekday Number]]=6,Table1[[#This Row],[Weekday Number]]=7),"Weekend","Weekday")</f>
        <v>Weekend</v>
      </c>
      <c r="K4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5" t="s">
        <v>12782</v>
      </c>
      <c r="M4545" t="s">
        <v>12783</v>
      </c>
      <c r="N4545" t="s">
        <v>60</v>
      </c>
      <c r="O4545">
        <v>31964.367460000001</v>
      </c>
      <c r="P4545">
        <v>478</v>
      </c>
      <c r="Q4545" t="s">
        <v>37</v>
      </c>
      <c r="R4545" s="1">
        <v>44769</v>
      </c>
      <c r="S4545">
        <f>WEEKDAY(Table1[[#This Row],[Discharge Date]],2)</f>
        <v>3</v>
      </c>
      <c r="T4545" t="s">
        <v>50</v>
      </c>
      <c r="U4545" t="s">
        <v>51</v>
      </c>
      <c r="V4545" t="s">
        <v>40</v>
      </c>
    </row>
    <row r="4546" spans="1:22" x14ac:dyDescent="0.35">
      <c r="A4546" t="s">
        <v>12784</v>
      </c>
      <c r="B4546">
        <v>25</v>
      </c>
      <c r="C4546" t="s">
        <v>20</v>
      </c>
      <c r="D4546" t="s">
        <v>57</v>
      </c>
      <c r="E4546" t="s">
        <v>22</v>
      </c>
      <c r="F4546" s="1">
        <v>45160</v>
      </c>
      <c r="G4546">
        <f>DAY(Table1[[#This Row],[Date of Admission]])</f>
        <v>22</v>
      </c>
      <c r="H4546" t="str">
        <f>TEXT(Table1[[#This Row],[Date of Admission]],"dddd")</f>
        <v>Tuesday</v>
      </c>
      <c r="I4546">
        <f>WEEKDAY(Table1[[#This Row],[Date of Admission]],2)</f>
        <v>2</v>
      </c>
      <c r="J4546" t="str">
        <f>IF(OR(Table1[[#This Row],[Weekday Number]]=6,Table1[[#This Row],[Weekday Number]]=7),"Weekend","Weekday")</f>
        <v>Weekday</v>
      </c>
      <c r="K4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6" t="s">
        <v>12785</v>
      </c>
      <c r="M4546" t="s">
        <v>12786</v>
      </c>
      <c r="N4546" t="s">
        <v>69</v>
      </c>
      <c r="O4546">
        <v>12939.64609</v>
      </c>
      <c r="P4546">
        <v>326</v>
      </c>
      <c r="Q4546" t="s">
        <v>49</v>
      </c>
      <c r="R4546" s="1">
        <v>45167</v>
      </c>
      <c r="S4546">
        <f>WEEKDAY(Table1[[#This Row],[Discharge Date]],2)</f>
        <v>2</v>
      </c>
      <c r="T4546" t="s">
        <v>50</v>
      </c>
      <c r="U4546" t="s">
        <v>39</v>
      </c>
      <c r="V4546" t="s">
        <v>40</v>
      </c>
    </row>
    <row r="4547" spans="1:22" x14ac:dyDescent="0.35">
      <c r="A4547" t="s">
        <v>12787</v>
      </c>
      <c r="B4547">
        <v>52</v>
      </c>
      <c r="C4547" t="s">
        <v>31</v>
      </c>
      <c r="D4547" t="s">
        <v>124</v>
      </c>
      <c r="E4547" t="s">
        <v>78</v>
      </c>
      <c r="F4547" s="1">
        <v>44435</v>
      </c>
      <c r="G4547">
        <f>DAY(Table1[[#This Row],[Date of Admission]])</f>
        <v>27</v>
      </c>
      <c r="H4547" t="str">
        <f>TEXT(Table1[[#This Row],[Date of Admission]],"dddd")</f>
        <v>Friday</v>
      </c>
      <c r="I4547">
        <f>WEEKDAY(Table1[[#This Row],[Date of Admission]],2)</f>
        <v>5</v>
      </c>
      <c r="J4547" t="str">
        <f>IF(OR(Table1[[#This Row],[Weekday Number]]=6,Table1[[#This Row],[Weekday Number]]=7),"Weekend","Weekday")</f>
        <v>Weekday</v>
      </c>
      <c r="K4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47" t="s">
        <v>12788</v>
      </c>
      <c r="M4547" t="s">
        <v>12789</v>
      </c>
      <c r="N4547" t="s">
        <v>60</v>
      </c>
      <c r="O4547">
        <v>69418.522639999996</v>
      </c>
      <c r="P4547">
        <v>195</v>
      </c>
      <c r="Q4547" t="s">
        <v>37</v>
      </c>
      <c r="R4547" s="1">
        <v>44443</v>
      </c>
      <c r="S4547">
        <f>WEEKDAY(Table1[[#This Row],[Discharge Date]],2)</f>
        <v>6</v>
      </c>
      <c r="T4547" t="s">
        <v>38</v>
      </c>
      <c r="U4547" t="s">
        <v>51</v>
      </c>
      <c r="V4547" t="s">
        <v>40</v>
      </c>
    </row>
    <row r="4548" spans="1:22" x14ac:dyDescent="0.35">
      <c r="A4548" t="s">
        <v>12790</v>
      </c>
      <c r="B4548">
        <v>46</v>
      </c>
      <c r="C4548" t="s">
        <v>20</v>
      </c>
      <c r="D4548" t="s">
        <v>42</v>
      </c>
      <c r="E4548" t="s">
        <v>78</v>
      </c>
      <c r="F4548" s="1">
        <v>44252</v>
      </c>
      <c r="G4548">
        <f>DAY(Table1[[#This Row],[Date of Admission]])</f>
        <v>25</v>
      </c>
      <c r="H4548" t="str">
        <f>TEXT(Table1[[#This Row],[Date of Admission]],"dddd")</f>
        <v>Thursday</v>
      </c>
      <c r="I4548">
        <f>WEEKDAY(Table1[[#This Row],[Date of Admission]],2)</f>
        <v>4</v>
      </c>
      <c r="J4548" t="str">
        <f>IF(OR(Table1[[#This Row],[Weekday Number]]=6,Table1[[#This Row],[Weekday Number]]=7),"Weekend","Weekday")</f>
        <v>Weekday</v>
      </c>
      <c r="K4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8" t="s">
        <v>12791</v>
      </c>
      <c r="M4548" t="s">
        <v>12792</v>
      </c>
      <c r="N4548" t="s">
        <v>36</v>
      </c>
      <c r="O4548">
        <v>6598.0160859999996</v>
      </c>
      <c r="P4548">
        <v>277</v>
      </c>
      <c r="Q4548" t="s">
        <v>37</v>
      </c>
      <c r="R4548" s="1">
        <v>44254</v>
      </c>
      <c r="S4548">
        <f>WEEKDAY(Table1[[#This Row],[Discharge Date]],2)</f>
        <v>6</v>
      </c>
      <c r="T4548" t="s">
        <v>27</v>
      </c>
      <c r="U4548" t="s">
        <v>51</v>
      </c>
      <c r="V4548" t="s">
        <v>40</v>
      </c>
    </row>
    <row r="4549" spans="1:22" x14ac:dyDescent="0.35">
      <c r="A4549" t="s">
        <v>12793</v>
      </c>
      <c r="B4549">
        <v>79</v>
      </c>
      <c r="C4549" t="s">
        <v>20</v>
      </c>
      <c r="D4549" t="s">
        <v>32</v>
      </c>
      <c r="E4549" t="s">
        <v>62</v>
      </c>
      <c r="F4549" s="1">
        <v>44453</v>
      </c>
      <c r="G4549">
        <f>DAY(Table1[[#This Row],[Date of Admission]])</f>
        <v>14</v>
      </c>
      <c r="H4549" t="str">
        <f>TEXT(Table1[[#This Row],[Date of Admission]],"dddd")</f>
        <v>Tuesday</v>
      </c>
      <c r="I4549">
        <f>WEEKDAY(Table1[[#This Row],[Date of Admission]],2)</f>
        <v>2</v>
      </c>
      <c r="J4549" t="str">
        <f>IF(OR(Table1[[#This Row],[Weekday Number]]=6,Table1[[#This Row],[Weekday Number]]=7),"Weekend","Weekday")</f>
        <v>Weekday</v>
      </c>
      <c r="K4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49" t="s">
        <v>12794</v>
      </c>
      <c r="M4549" t="s">
        <v>12795</v>
      </c>
      <c r="N4549" t="s">
        <v>25</v>
      </c>
      <c r="O4549">
        <v>9271.9636480000008</v>
      </c>
      <c r="P4549">
        <v>235</v>
      </c>
      <c r="Q4549" t="s">
        <v>37</v>
      </c>
      <c r="R4549" s="1">
        <v>44473</v>
      </c>
      <c r="S4549">
        <f>WEEKDAY(Table1[[#This Row],[Discharge Date]],2)</f>
        <v>1</v>
      </c>
      <c r="T4549" t="s">
        <v>38</v>
      </c>
      <c r="U4549" t="s">
        <v>28</v>
      </c>
      <c r="V4549" t="s">
        <v>29</v>
      </c>
    </row>
    <row r="4550" spans="1:22" x14ac:dyDescent="0.35">
      <c r="A4550" t="s">
        <v>12796</v>
      </c>
      <c r="B4550">
        <v>58</v>
      </c>
      <c r="C4550" t="s">
        <v>31</v>
      </c>
      <c r="D4550" t="s">
        <v>99</v>
      </c>
      <c r="E4550" t="s">
        <v>22</v>
      </c>
      <c r="F4550" s="1">
        <v>44491</v>
      </c>
      <c r="G4550">
        <f>DAY(Table1[[#This Row],[Date of Admission]])</f>
        <v>22</v>
      </c>
      <c r="H4550" t="str">
        <f>TEXT(Table1[[#This Row],[Date of Admission]],"dddd")</f>
        <v>Friday</v>
      </c>
      <c r="I4550">
        <f>WEEKDAY(Table1[[#This Row],[Date of Admission]],2)</f>
        <v>5</v>
      </c>
      <c r="J4550" t="str">
        <f>IF(OR(Table1[[#This Row],[Weekday Number]]=6,Table1[[#This Row],[Weekday Number]]=7),"Weekend","Weekday")</f>
        <v>Weekday</v>
      </c>
      <c r="K4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0" t="s">
        <v>12797</v>
      </c>
      <c r="M4550" t="s">
        <v>12798</v>
      </c>
      <c r="N4550" t="s">
        <v>25</v>
      </c>
      <c r="O4550">
        <v>14371.81972</v>
      </c>
      <c r="P4550">
        <v>454</v>
      </c>
      <c r="Q4550" t="s">
        <v>37</v>
      </c>
      <c r="R4550" s="1">
        <v>44502</v>
      </c>
      <c r="S4550">
        <f>WEEKDAY(Table1[[#This Row],[Discharge Date]],2)</f>
        <v>2</v>
      </c>
      <c r="T4550" t="s">
        <v>38</v>
      </c>
      <c r="U4550" t="s">
        <v>51</v>
      </c>
      <c r="V4550" t="s">
        <v>40</v>
      </c>
    </row>
    <row r="4551" spans="1:22" x14ac:dyDescent="0.35">
      <c r="A4551" t="s">
        <v>12799</v>
      </c>
      <c r="B4551">
        <v>19</v>
      </c>
      <c r="C4551" t="s">
        <v>31</v>
      </c>
      <c r="D4551" t="s">
        <v>21</v>
      </c>
      <c r="E4551" t="s">
        <v>33</v>
      </c>
      <c r="F4551" s="1">
        <v>43641</v>
      </c>
      <c r="G4551">
        <f>DAY(Table1[[#This Row],[Date of Admission]])</f>
        <v>25</v>
      </c>
      <c r="H4551" t="str">
        <f>TEXT(Table1[[#This Row],[Date of Admission]],"dddd")</f>
        <v>Tuesday</v>
      </c>
      <c r="I4551">
        <f>WEEKDAY(Table1[[#This Row],[Date of Admission]],2)</f>
        <v>2</v>
      </c>
      <c r="J4551" t="str">
        <f>IF(OR(Table1[[#This Row],[Weekday Number]]=6,Table1[[#This Row],[Weekday Number]]=7),"Weekend","Weekday")</f>
        <v>Weekday</v>
      </c>
      <c r="K4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1" t="s">
        <v>10218</v>
      </c>
      <c r="M4551" t="s">
        <v>12800</v>
      </c>
      <c r="N4551" t="s">
        <v>36</v>
      </c>
      <c r="O4551">
        <v>31992.194439999999</v>
      </c>
      <c r="P4551">
        <v>364</v>
      </c>
      <c r="Q4551" t="s">
        <v>49</v>
      </c>
      <c r="R4551" s="1">
        <v>43666</v>
      </c>
      <c r="S4551">
        <f>WEEKDAY(Table1[[#This Row],[Discharge Date]],2)</f>
        <v>6</v>
      </c>
      <c r="T4551" t="s">
        <v>50</v>
      </c>
      <c r="U4551" t="s">
        <v>51</v>
      </c>
      <c r="V4551" t="s">
        <v>84</v>
      </c>
    </row>
    <row r="4552" spans="1:22" x14ac:dyDescent="0.35">
      <c r="A4552" t="s">
        <v>12801</v>
      </c>
      <c r="B4552">
        <v>84</v>
      </c>
      <c r="C4552" t="s">
        <v>20</v>
      </c>
      <c r="D4552" t="s">
        <v>42</v>
      </c>
      <c r="E4552" t="s">
        <v>22</v>
      </c>
      <c r="F4552" s="1">
        <v>43963</v>
      </c>
      <c r="G4552">
        <f>DAY(Table1[[#This Row],[Date of Admission]])</f>
        <v>12</v>
      </c>
      <c r="H4552" t="str">
        <f>TEXT(Table1[[#This Row],[Date of Admission]],"dddd")</f>
        <v>Tuesday</v>
      </c>
      <c r="I4552">
        <f>WEEKDAY(Table1[[#This Row],[Date of Admission]],2)</f>
        <v>2</v>
      </c>
      <c r="J4552" t="str">
        <f>IF(OR(Table1[[#This Row],[Weekday Number]]=6,Table1[[#This Row],[Weekday Number]]=7),"Weekend","Weekday")</f>
        <v>Weekday</v>
      </c>
      <c r="K4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2" t="s">
        <v>12802</v>
      </c>
      <c r="M4552" t="s">
        <v>12803</v>
      </c>
      <c r="N4552" t="s">
        <v>25</v>
      </c>
      <c r="O4552">
        <v>2488.8327909999998</v>
      </c>
      <c r="P4552">
        <v>212</v>
      </c>
      <c r="Q4552" t="s">
        <v>49</v>
      </c>
      <c r="R4552" s="1">
        <v>43979</v>
      </c>
      <c r="S4552">
        <f>WEEKDAY(Table1[[#This Row],[Discharge Date]],2)</f>
        <v>4</v>
      </c>
      <c r="T4552" t="s">
        <v>94</v>
      </c>
      <c r="U4552" t="s">
        <v>51</v>
      </c>
      <c r="V4552" t="s">
        <v>29</v>
      </c>
    </row>
    <row r="4553" spans="1:22" x14ac:dyDescent="0.35">
      <c r="A4553" t="s">
        <v>12804</v>
      </c>
      <c r="B4553">
        <v>24</v>
      </c>
      <c r="C4553" t="s">
        <v>31</v>
      </c>
      <c r="D4553" t="s">
        <v>99</v>
      </c>
      <c r="E4553" t="s">
        <v>78</v>
      </c>
      <c r="F4553" s="1">
        <v>43737</v>
      </c>
      <c r="G4553">
        <f>DAY(Table1[[#This Row],[Date of Admission]])</f>
        <v>29</v>
      </c>
      <c r="H4553" t="str">
        <f>TEXT(Table1[[#This Row],[Date of Admission]],"dddd")</f>
        <v>Sunday</v>
      </c>
      <c r="I4553">
        <f>WEEKDAY(Table1[[#This Row],[Date of Admission]],2)</f>
        <v>7</v>
      </c>
      <c r="J4553" t="str">
        <f>IF(OR(Table1[[#This Row],[Weekday Number]]=6,Table1[[#This Row],[Weekday Number]]=7),"Weekend","Weekday")</f>
        <v>Weekend</v>
      </c>
      <c r="K4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53" t="s">
        <v>12805</v>
      </c>
      <c r="M4553" t="s">
        <v>12806</v>
      </c>
      <c r="N4553" t="s">
        <v>36</v>
      </c>
      <c r="O4553">
        <v>56267.694929999998</v>
      </c>
      <c r="P4553">
        <v>500</v>
      </c>
      <c r="Q4553" t="s">
        <v>49</v>
      </c>
      <c r="R4553" s="1">
        <v>43741</v>
      </c>
      <c r="S4553">
        <f>WEEKDAY(Table1[[#This Row],[Discharge Date]],2)</f>
        <v>4</v>
      </c>
      <c r="T4553" t="s">
        <v>94</v>
      </c>
      <c r="U4553" t="s">
        <v>39</v>
      </c>
      <c r="V4553" t="s">
        <v>84</v>
      </c>
    </row>
    <row r="4554" spans="1:22" x14ac:dyDescent="0.35">
      <c r="A4554" t="s">
        <v>12807</v>
      </c>
      <c r="B4554">
        <v>54</v>
      </c>
      <c r="C4554" t="s">
        <v>20</v>
      </c>
      <c r="D4554" t="s">
        <v>57</v>
      </c>
      <c r="E4554" t="s">
        <v>43</v>
      </c>
      <c r="F4554" s="1">
        <v>44041</v>
      </c>
      <c r="G4554">
        <f>DAY(Table1[[#This Row],[Date of Admission]])</f>
        <v>29</v>
      </c>
      <c r="H4554" t="str">
        <f>TEXT(Table1[[#This Row],[Date of Admission]],"dddd")</f>
        <v>Wednesday</v>
      </c>
      <c r="I4554">
        <f>WEEKDAY(Table1[[#This Row],[Date of Admission]],2)</f>
        <v>3</v>
      </c>
      <c r="J4554" t="str">
        <f>IF(OR(Table1[[#This Row],[Weekday Number]]=6,Table1[[#This Row],[Weekday Number]]=7),"Weekend","Weekday")</f>
        <v>Weekday</v>
      </c>
      <c r="K4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54" t="s">
        <v>12808</v>
      </c>
      <c r="M4554" t="s">
        <v>12809</v>
      </c>
      <c r="N4554" t="s">
        <v>36</v>
      </c>
      <c r="O4554">
        <v>24754.576089999999</v>
      </c>
      <c r="P4554">
        <v>327</v>
      </c>
      <c r="Q4554" t="s">
        <v>49</v>
      </c>
      <c r="R4554" s="1">
        <v>44063</v>
      </c>
      <c r="S4554">
        <f>WEEKDAY(Table1[[#This Row],[Discharge Date]],2)</f>
        <v>4</v>
      </c>
      <c r="T4554" t="s">
        <v>50</v>
      </c>
      <c r="U4554" t="s">
        <v>51</v>
      </c>
      <c r="V4554" t="s">
        <v>40</v>
      </c>
    </row>
    <row r="4555" spans="1:22" x14ac:dyDescent="0.35">
      <c r="A4555" t="s">
        <v>12810</v>
      </c>
      <c r="B4555">
        <v>66</v>
      </c>
      <c r="C4555" t="s">
        <v>20</v>
      </c>
      <c r="D4555" t="s">
        <v>32</v>
      </c>
      <c r="E4555" t="s">
        <v>78</v>
      </c>
      <c r="F4555" s="1">
        <v>43533</v>
      </c>
      <c r="G4555">
        <f>DAY(Table1[[#This Row],[Date of Admission]])</f>
        <v>9</v>
      </c>
      <c r="H4555" t="str">
        <f>TEXT(Table1[[#This Row],[Date of Admission]],"dddd")</f>
        <v>Saturday</v>
      </c>
      <c r="I4555">
        <f>WEEKDAY(Table1[[#This Row],[Date of Admission]],2)</f>
        <v>6</v>
      </c>
      <c r="J4555" t="str">
        <f>IF(OR(Table1[[#This Row],[Weekday Number]]=6,Table1[[#This Row],[Weekday Number]]=7),"Weekend","Weekday")</f>
        <v>Weekend</v>
      </c>
      <c r="K4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5" t="s">
        <v>913</v>
      </c>
      <c r="M4555" t="s">
        <v>12811</v>
      </c>
      <c r="N4555" t="s">
        <v>36</v>
      </c>
      <c r="O4555">
        <v>39819.120920000001</v>
      </c>
      <c r="P4555">
        <v>476</v>
      </c>
      <c r="Q4555" t="s">
        <v>49</v>
      </c>
      <c r="R4555" s="1">
        <v>43535</v>
      </c>
      <c r="S4555">
        <f>WEEKDAY(Table1[[#This Row],[Discharge Date]],2)</f>
        <v>1</v>
      </c>
      <c r="T4555" t="s">
        <v>50</v>
      </c>
      <c r="U4555" t="s">
        <v>51</v>
      </c>
      <c r="V4555" t="s">
        <v>29</v>
      </c>
    </row>
    <row r="4556" spans="1:22" x14ac:dyDescent="0.35">
      <c r="A4556" t="s">
        <v>7274</v>
      </c>
      <c r="B4556">
        <v>21</v>
      </c>
      <c r="C4556" t="s">
        <v>20</v>
      </c>
      <c r="D4556" t="s">
        <v>32</v>
      </c>
      <c r="E4556" t="s">
        <v>78</v>
      </c>
      <c r="F4556" s="1">
        <v>45061</v>
      </c>
      <c r="G4556">
        <f>DAY(Table1[[#This Row],[Date of Admission]])</f>
        <v>15</v>
      </c>
      <c r="H4556" t="str">
        <f>TEXT(Table1[[#This Row],[Date of Admission]],"dddd")</f>
        <v>Monday</v>
      </c>
      <c r="I4556">
        <f>WEEKDAY(Table1[[#This Row],[Date of Admission]],2)</f>
        <v>1</v>
      </c>
      <c r="J4556" t="str">
        <f>IF(OR(Table1[[#This Row],[Weekday Number]]=6,Table1[[#This Row],[Weekday Number]]=7),"Weekend","Weekday")</f>
        <v>Weekday</v>
      </c>
      <c r="K4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6" t="s">
        <v>12812</v>
      </c>
      <c r="M4556" t="s">
        <v>12813</v>
      </c>
      <c r="N4556" t="s">
        <v>60</v>
      </c>
      <c r="O4556">
        <v>13977.772139999999</v>
      </c>
      <c r="P4556">
        <v>370</v>
      </c>
      <c r="Q4556" t="s">
        <v>49</v>
      </c>
      <c r="R4556" s="1">
        <v>45065</v>
      </c>
      <c r="S4556">
        <f>WEEKDAY(Table1[[#This Row],[Discharge Date]],2)</f>
        <v>5</v>
      </c>
      <c r="T4556" t="s">
        <v>38</v>
      </c>
      <c r="U4556" t="s">
        <v>28</v>
      </c>
      <c r="V4556" t="s">
        <v>84</v>
      </c>
    </row>
    <row r="4557" spans="1:22" x14ac:dyDescent="0.35">
      <c r="A4557" t="s">
        <v>12814</v>
      </c>
      <c r="B4557">
        <v>36</v>
      </c>
      <c r="C4557" t="s">
        <v>31</v>
      </c>
      <c r="D4557" t="s">
        <v>21</v>
      </c>
      <c r="E4557" t="s">
        <v>53</v>
      </c>
      <c r="F4557" s="1">
        <v>43873</v>
      </c>
      <c r="G4557">
        <f>DAY(Table1[[#This Row],[Date of Admission]])</f>
        <v>12</v>
      </c>
      <c r="H4557" t="str">
        <f>TEXT(Table1[[#This Row],[Date of Admission]],"dddd")</f>
        <v>Wednesday</v>
      </c>
      <c r="I4557">
        <f>WEEKDAY(Table1[[#This Row],[Date of Admission]],2)</f>
        <v>3</v>
      </c>
      <c r="J4557" t="str">
        <f>IF(OR(Table1[[#This Row],[Weekday Number]]=6,Table1[[#This Row],[Weekday Number]]=7),"Weekend","Weekday")</f>
        <v>Weekday</v>
      </c>
      <c r="K4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7" t="s">
        <v>10895</v>
      </c>
      <c r="M4557" t="s">
        <v>1621</v>
      </c>
      <c r="N4557" t="s">
        <v>69</v>
      </c>
      <c r="O4557">
        <v>32680.721570000002</v>
      </c>
      <c r="P4557">
        <v>402</v>
      </c>
      <c r="Q4557" t="s">
        <v>49</v>
      </c>
      <c r="R4557" s="1">
        <v>43876</v>
      </c>
      <c r="S4557">
        <f>WEEKDAY(Table1[[#This Row],[Discharge Date]],2)</f>
        <v>6</v>
      </c>
      <c r="T4557" t="s">
        <v>38</v>
      </c>
      <c r="U4557" t="s">
        <v>28</v>
      </c>
      <c r="V4557" t="s">
        <v>40</v>
      </c>
    </row>
    <row r="4558" spans="1:22" x14ac:dyDescent="0.35">
      <c r="A4558" t="s">
        <v>12815</v>
      </c>
      <c r="B4558">
        <v>74</v>
      </c>
      <c r="C4558" t="s">
        <v>20</v>
      </c>
      <c r="D4558" t="s">
        <v>99</v>
      </c>
      <c r="E4558" t="s">
        <v>33</v>
      </c>
      <c r="F4558" s="1">
        <v>43609</v>
      </c>
      <c r="G4558">
        <f>DAY(Table1[[#This Row],[Date of Admission]])</f>
        <v>24</v>
      </c>
      <c r="H4558" t="str">
        <f>TEXT(Table1[[#This Row],[Date of Admission]],"dddd")</f>
        <v>Friday</v>
      </c>
      <c r="I4558">
        <f>WEEKDAY(Table1[[#This Row],[Date of Admission]],2)</f>
        <v>5</v>
      </c>
      <c r="J4558" t="str">
        <f>IF(OR(Table1[[#This Row],[Weekday Number]]=6,Table1[[#This Row],[Weekday Number]]=7),"Weekend","Weekday")</f>
        <v>Weekday</v>
      </c>
      <c r="K4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8" t="s">
        <v>12816</v>
      </c>
      <c r="M4558" t="s">
        <v>12817</v>
      </c>
      <c r="N4558" t="s">
        <v>65</v>
      </c>
      <c r="O4558">
        <v>15407.76914</v>
      </c>
      <c r="P4558">
        <v>304</v>
      </c>
      <c r="Q4558" t="s">
        <v>26</v>
      </c>
      <c r="R4558" s="1">
        <v>43616</v>
      </c>
      <c r="S4558">
        <f>WEEKDAY(Table1[[#This Row],[Discharge Date]],2)</f>
        <v>5</v>
      </c>
      <c r="T4558" t="s">
        <v>94</v>
      </c>
      <c r="U4558" t="s">
        <v>51</v>
      </c>
      <c r="V4558" t="s">
        <v>29</v>
      </c>
    </row>
    <row r="4559" spans="1:22" x14ac:dyDescent="0.35">
      <c r="A4559" t="s">
        <v>12818</v>
      </c>
      <c r="B4559">
        <v>52</v>
      </c>
      <c r="C4559" t="s">
        <v>31</v>
      </c>
      <c r="D4559" t="s">
        <v>32</v>
      </c>
      <c r="E4559" t="s">
        <v>22</v>
      </c>
      <c r="F4559" s="1">
        <v>44154</v>
      </c>
      <c r="G4559">
        <f>DAY(Table1[[#This Row],[Date of Admission]])</f>
        <v>19</v>
      </c>
      <c r="H4559" t="str">
        <f>TEXT(Table1[[#This Row],[Date of Admission]],"dddd")</f>
        <v>Thursday</v>
      </c>
      <c r="I4559">
        <f>WEEKDAY(Table1[[#This Row],[Date of Admission]],2)</f>
        <v>4</v>
      </c>
      <c r="J4559" t="str">
        <f>IF(OR(Table1[[#This Row],[Weekday Number]]=6,Table1[[#This Row],[Weekday Number]]=7),"Weekend","Weekday")</f>
        <v>Weekday</v>
      </c>
      <c r="K4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59" t="s">
        <v>12819</v>
      </c>
      <c r="M4559" t="s">
        <v>12820</v>
      </c>
      <c r="N4559" t="s">
        <v>69</v>
      </c>
      <c r="O4559">
        <v>52252.620340000001</v>
      </c>
      <c r="P4559">
        <v>466</v>
      </c>
      <c r="Q4559" t="s">
        <v>37</v>
      </c>
      <c r="R4559" s="1">
        <v>44164</v>
      </c>
      <c r="S4559">
        <f>WEEKDAY(Table1[[#This Row],[Discharge Date]],2)</f>
        <v>7</v>
      </c>
      <c r="T4559" t="s">
        <v>56</v>
      </c>
      <c r="U4559" t="s">
        <v>28</v>
      </c>
      <c r="V4559" t="s">
        <v>40</v>
      </c>
    </row>
    <row r="4560" spans="1:22" x14ac:dyDescent="0.35">
      <c r="A4560" t="s">
        <v>12821</v>
      </c>
      <c r="B4560">
        <v>41</v>
      </c>
      <c r="C4560" t="s">
        <v>20</v>
      </c>
      <c r="D4560" t="s">
        <v>239</v>
      </c>
      <c r="E4560" t="s">
        <v>22</v>
      </c>
      <c r="F4560" s="1">
        <v>43529</v>
      </c>
      <c r="G4560">
        <f>DAY(Table1[[#This Row],[Date of Admission]])</f>
        <v>5</v>
      </c>
      <c r="H4560" t="str">
        <f>TEXT(Table1[[#This Row],[Date of Admission]],"dddd")</f>
        <v>Tuesday</v>
      </c>
      <c r="I4560">
        <f>WEEKDAY(Table1[[#This Row],[Date of Admission]],2)</f>
        <v>2</v>
      </c>
      <c r="J4560" t="str">
        <f>IF(OR(Table1[[#This Row],[Weekday Number]]=6,Table1[[#This Row],[Weekday Number]]=7),"Weekend","Weekday")</f>
        <v>Weekday</v>
      </c>
      <c r="K4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0" t="s">
        <v>12822</v>
      </c>
      <c r="M4560" t="s">
        <v>12823</v>
      </c>
      <c r="N4560" t="s">
        <v>69</v>
      </c>
      <c r="O4560">
        <v>49104.891329999999</v>
      </c>
      <c r="P4560">
        <v>328</v>
      </c>
      <c r="Q4560" t="s">
        <v>49</v>
      </c>
      <c r="R4560" s="1">
        <v>43540</v>
      </c>
      <c r="S4560">
        <f>WEEKDAY(Table1[[#This Row],[Discharge Date]],2)</f>
        <v>6</v>
      </c>
      <c r="T4560" t="s">
        <v>94</v>
      </c>
      <c r="U4560" t="s">
        <v>28</v>
      </c>
      <c r="V4560" t="s">
        <v>40</v>
      </c>
    </row>
    <row r="4561" spans="1:22" x14ac:dyDescent="0.35">
      <c r="A4561" t="s">
        <v>12824</v>
      </c>
      <c r="B4561">
        <v>20</v>
      </c>
      <c r="C4561" t="s">
        <v>20</v>
      </c>
      <c r="D4561" t="s">
        <v>57</v>
      </c>
      <c r="E4561" t="s">
        <v>62</v>
      </c>
      <c r="F4561" s="1">
        <v>44312</v>
      </c>
      <c r="G4561">
        <f>DAY(Table1[[#This Row],[Date of Admission]])</f>
        <v>26</v>
      </c>
      <c r="H4561" t="str">
        <f>TEXT(Table1[[#This Row],[Date of Admission]],"dddd")</f>
        <v>Monday</v>
      </c>
      <c r="I4561">
        <f>WEEKDAY(Table1[[#This Row],[Date of Admission]],2)</f>
        <v>1</v>
      </c>
      <c r="J4561" t="str">
        <f>IF(OR(Table1[[#This Row],[Weekday Number]]=6,Table1[[#This Row],[Weekday Number]]=7),"Weekend","Weekday")</f>
        <v>Weekday</v>
      </c>
      <c r="K4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1" t="s">
        <v>12825</v>
      </c>
      <c r="M4561" t="s">
        <v>12826</v>
      </c>
      <c r="N4561" t="s">
        <v>65</v>
      </c>
      <c r="O4561">
        <v>7736.6961499999998</v>
      </c>
      <c r="P4561">
        <v>157</v>
      </c>
      <c r="Q4561" t="s">
        <v>26</v>
      </c>
      <c r="R4561" s="1">
        <v>44333</v>
      </c>
      <c r="S4561">
        <f>WEEKDAY(Table1[[#This Row],[Discharge Date]],2)</f>
        <v>1</v>
      </c>
      <c r="T4561" t="s">
        <v>94</v>
      </c>
      <c r="U4561" t="s">
        <v>51</v>
      </c>
      <c r="V4561" t="s">
        <v>84</v>
      </c>
    </row>
    <row r="4562" spans="1:22" x14ac:dyDescent="0.35">
      <c r="A4562" t="s">
        <v>12827</v>
      </c>
      <c r="B4562">
        <v>44</v>
      </c>
      <c r="C4562" t="s">
        <v>20</v>
      </c>
      <c r="D4562" t="s">
        <v>124</v>
      </c>
      <c r="E4562" t="s">
        <v>33</v>
      </c>
      <c r="F4562" s="1">
        <v>43828</v>
      </c>
      <c r="G4562">
        <f>DAY(Table1[[#This Row],[Date of Admission]])</f>
        <v>29</v>
      </c>
      <c r="H4562" t="str">
        <f>TEXT(Table1[[#This Row],[Date of Admission]],"dddd")</f>
        <v>Sunday</v>
      </c>
      <c r="I4562">
        <f>WEEKDAY(Table1[[#This Row],[Date of Admission]],2)</f>
        <v>7</v>
      </c>
      <c r="J4562" t="str">
        <f>IF(OR(Table1[[#This Row],[Weekday Number]]=6,Table1[[#This Row],[Weekday Number]]=7),"Weekend","Weekday")</f>
        <v>Weekend</v>
      </c>
      <c r="K4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62" t="s">
        <v>12828</v>
      </c>
      <c r="M4562" t="s">
        <v>12829</v>
      </c>
      <c r="N4562" t="s">
        <v>65</v>
      </c>
      <c r="O4562">
        <v>25365.716339999999</v>
      </c>
      <c r="P4562">
        <v>176</v>
      </c>
      <c r="Q4562" t="s">
        <v>26</v>
      </c>
      <c r="R4562" s="1">
        <v>43836</v>
      </c>
      <c r="S4562">
        <f>WEEKDAY(Table1[[#This Row],[Discharge Date]],2)</f>
        <v>1</v>
      </c>
      <c r="T4562" t="s">
        <v>56</v>
      </c>
      <c r="U4562" t="s">
        <v>51</v>
      </c>
      <c r="V4562" t="s">
        <v>40</v>
      </c>
    </row>
    <row r="4563" spans="1:22" x14ac:dyDescent="0.35">
      <c r="A4563" t="s">
        <v>12830</v>
      </c>
      <c r="B4563">
        <v>42</v>
      </c>
      <c r="C4563" t="s">
        <v>31</v>
      </c>
      <c r="D4563" t="s">
        <v>71</v>
      </c>
      <c r="E4563" t="s">
        <v>78</v>
      </c>
      <c r="F4563" s="1">
        <v>44488</v>
      </c>
      <c r="G4563">
        <f>DAY(Table1[[#This Row],[Date of Admission]])</f>
        <v>19</v>
      </c>
      <c r="H4563" t="str">
        <f>TEXT(Table1[[#This Row],[Date of Admission]],"dddd")</f>
        <v>Tuesday</v>
      </c>
      <c r="I4563">
        <f>WEEKDAY(Table1[[#This Row],[Date of Admission]],2)</f>
        <v>2</v>
      </c>
      <c r="J4563" t="str">
        <f>IF(OR(Table1[[#This Row],[Weekday Number]]=6,Table1[[#This Row],[Weekday Number]]=7),"Weekend","Weekday")</f>
        <v>Weekday</v>
      </c>
      <c r="K4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3" t="s">
        <v>12831</v>
      </c>
      <c r="M4563" t="s">
        <v>12832</v>
      </c>
      <c r="N4563" t="s">
        <v>69</v>
      </c>
      <c r="O4563">
        <v>68606.178960000005</v>
      </c>
      <c r="P4563">
        <v>118</v>
      </c>
      <c r="Q4563" t="s">
        <v>49</v>
      </c>
      <c r="R4563" s="1">
        <v>44508</v>
      </c>
      <c r="S4563">
        <f>WEEKDAY(Table1[[#This Row],[Discharge Date]],2)</f>
        <v>1</v>
      </c>
      <c r="T4563" t="s">
        <v>50</v>
      </c>
      <c r="U4563" t="s">
        <v>39</v>
      </c>
      <c r="V4563" t="s">
        <v>40</v>
      </c>
    </row>
    <row r="4564" spans="1:22" x14ac:dyDescent="0.35">
      <c r="A4564" t="s">
        <v>12833</v>
      </c>
      <c r="B4564">
        <v>78</v>
      </c>
      <c r="C4564" t="s">
        <v>20</v>
      </c>
      <c r="D4564" t="s">
        <v>42</v>
      </c>
      <c r="E4564" t="s">
        <v>62</v>
      </c>
      <c r="F4564" s="1">
        <v>43718</v>
      </c>
      <c r="G4564">
        <f>DAY(Table1[[#This Row],[Date of Admission]])</f>
        <v>10</v>
      </c>
      <c r="H4564" t="str">
        <f>TEXT(Table1[[#This Row],[Date of Admission]],"dddd")</f>
        <v>Tuesday</v>
      </c>
      <c r="I4564">
        <f>WEEKDAY(Table1[[#This Row],[Date of Admission]],2)</f>
        <v>2</v>
      </c>
      <c r="J4564" t="str">
        <f>IF(OR(Table1[[#This Row],[Weekday Number]]=6,Table1[[#This Row],[Weekday Number]]=7),"Weekend","Weekday")</f>
        <v>Weekday</v>
      </c>
      <c r="K4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4" t="s">
        <v>12834</v>
      </c>
      <c r="M4564" t="s">
        <v>12835</v>
      </c>
      <c r="N4564" t="s">
        <v>25</v>
      </c>
      <c r="O4564">
        <v>10969.901900000001</v>
      </c>
      <c r="P4564">
        <v>143</v>
      </c>
      <c r="Q4564" t="s">
        <v>49</v>
      </c>
      <c r="R4564" s="1">
        <v>43741</v>
      </c>
      <c r="S4564">
        <f>WEEKDAY(Table1[[#This Row],[Discharge Date]],2)</f>
        <v>4</v>
      </c>
      <c r="T4564" t="s">
        <v>27</v>
      </c>
      <c r="U4564" t="s">
        <v>28</v>
      </c>
      <c r="V4564" t="s">
        <v>29</v>
      </c>
    </row>
    <row r="4565" spans="1:22" x14ac:dyDescent="0.35">
      <c r="A4565" t="s">
        <v>12836</v>
      </c>
      <c r="B4565">
        <v>36</v>
      </c>
      <c r="C4565" t="s">
        <v>20</v>
      </c>
      <c r="D4565" t="s">
        <v>57</v>
      </c>
      <c r="E4565" t="s">
        <v>43</v>
      </c>
      <c r="F4565" s="1">
        <v>44089</v>
      </c>
      <c r="G4565">
        <f>DAY(Table1[[#This Row],[Date of Admission]])</f>
        <v>15</v>
      </c>
      <c r="H4565" t="str">
        <f>TEXT(Table1[[#This Row],[Date of Admission]],"dddd")</f>
        <v>Tuesday</v>
      </c>
      <c r="I4565">
        <f>WEEKDAY(Table1[[#This Row],[Date of Admission]],2)</f>
        <v>2</v>
      </c>
      <c r="J4565" t="str">
        <f>IF(OR(Table1[[#This Row],[Weekday Number]]=6,Table1[[#This Row],[Weekday Number]]=7),"Weekend","Weekday")</f>
        <v>Weekday</v>
      </c>
      <c r="K4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5" t="s">
        <v>12837</v>
      </c>
      <c r="M4565" t="s">
        <v>12838</v>
      </c>
      <c r="N4565" t="s">
        <v>25</v>
      </c>
      <c r="O4565">
        <v>16150.280199999999</v>
      </c>
      <c r="P4565">
        <v>413</v>
      </c>
      <c r="Q4565" t="s">
        <v>26</v>
      </c>
      <c r="R4565" s="1">
        <v>44091</v>
      </c>
      <c r="S4565">
        <f>WEEKDAY(Table1[[#This Row],[Discharge Date]],2)</f>
        <v>4</v>
      </c>
      <c r="T4565" t="s">
        <v>27</v>
      </c>
      <c r="U4565" t="s">
        <v>28</v>
      </c>
      <c r="V4565" t="s">
        <v>40</v>
      </c>
    </row>
    <row r="4566" spans="1:22" x14ac:dyDescent="0.35">
      <c r="A4566" t="s">
        <v>12839</v>
      </c>
      <c r="B4566">
        <v>26</v>
      </c>
      <c r="C4566" t="s">
        <v>20</v>
      </c>
      <c r="D4566" t="s">
        <v>99</v>
      </c>
      <c r="E4566" t="s">
        <v>78</v>
      </c>
      <c r="F4566" s="1">
        <v>44981</v>
      </c>
      <c r="G4566">
        <f>DAY(Table1[[#This Row],[Date of Admission]])</f>
        <v>24</v>
      </c>
      <c r="H4566" t="str">
        <f>TEXT(Table1[[#This Row],[Date of Admission]],"dddd")</f>
        <v>Friday</v>
      </c>
      <c r="I4566">
        <f>WEEKDAY(Table1[[#This Row],[Date of Admission]],2)</f>
        <v>5</v>
      </c>
      <c r="J4566" t="str">
        <f>IF(OR(Table1[[#This Row],[Weekday Number]]=6,Table1[[#This Row],[Weekday Number]]=7),"Weekend","Weekday")</f>
        <v>Weekday</v>
      </c>
      <c r="K4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6" t="s">
        <v>12840</v>
      </c>
      <c r="M4566" t="s">
        <v>12841</v>
      </c>
      <c r="N4566" t="s">
        <v>69</v>
      </c>
      <c r="O4566">
        <v>27135.30387</v>
      </c>
      <c r="P4566">
        <v>346</v>
      </c>
      <c r="Q4566" t="s">
        <v>26</v>
      </c>
      <c r="R4566" s="1">
        <v>44995</v>
      </c>
      <c r="S4566">
        <f>WEEKDAY(Table1[[#This Row],[Discharge Date]],2)</f>
        <v>5</v>
      </c>
      <c r="T4566" t="s">
        <v>38</v>
      </c>
      <c r="U4566" t="s">
        <v>51</v>
      </c>
      <c r="V4566" t="s">
        <v>40</v>
      </c>
    </row>
    <row r="4567" spans="1:22" x14ac:dyDescent="0.35">
      <c r="A4567" t="s">
        <v>12842</v>
      </c>
      <c r="B4567">
        <v>57</v>
      </c>
      <c r="C4567" t="s">
        <v>20</v>
      </c>
      <c r="D4567" t="s">
        <v>32</v>
      </c>
      <c r="E4567" t="s">
        <v>78</v>
      </c>
      <c r="F4567" s="1">
        <v>44144</v>
      </c>
      <c r="G4567">
        <f>DAY(Table1[[#This Row],[Date of Admission]])</f>
        <v>9</v>
      </c>
      <c r="H4567" t="str">
        <f>TEXT(Table1[[#This Row],[Date of Admission]],"dddd")</f>
        <v>Monday</v>
      </c>
      <c r="I4567">
        <f>WEEKDAY(Table1[[#This Row],[Date of Admission]],2)</f>
        <v>1</v>
      </c>
      <c r="J4567" t="str">
        <f>IF(OR(Table1[[#This Row],[Weekday Number]]=6,Table1[[#This Row],[Weekday Number]]=7),"Weekend","Weekday")</f>
        <v>Weekday</v>
      </c>
      <c r="K4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7" t="s">
        <v>12843</v>
      </c>
      <c r="M4567" t="s">
        <v>12844</v>
      </c>
      <c r="N4567" t="s">
        <v>69</v>
      </c>
      <c r="O4567">
        <v>5547.0652110000001</v>
      </c>
      <c r="P4567">
        <v>245</v>
      </c>
      <c r="Q4567" t="s">
        <v>49</v>
      </c>
      <c r="R4567" s="1">
        <v>44151</v>
      </c>
      <c r="S4567">
        <f>WEEKDAY(Table1[[#This Row],[Discharge Date]],2)</f>
        <v>1</v>
      </c>
      <c r="T4567" t="s">
        <v>50</v>
      </c>
      <c r="U4567" t="s">
        <v>39</v>
      </c>
      <c r="V4567" t="s">
        <v>40</v>
      </c>
    </row>
    <row r="4568" spans="1:22" x14ac:dyDescent="0.35">
      <c r="A4568" t="s">
        <v>12845</v>
      </c>
      <c r="B4568">
        <v>25</v>
      </c>
      <c r="C4568" t="s">
        <v>20</v>
      </c>
      <c r="D4568" t="s">
        <v>42</v>
      </c>
      <c r="E4568" t="s">
        <v>62</v>
      </c>
      <c r="F4568" s="1">
        <v>44086</v>
      </c>
      <c r="G4568">
        <f>DAY(Table1[[#This Row],[Date of Admission]])</f>
        <v>12</v>
      </c>
      <c r="H4568" t="str">
        <f>TEXT(Table1[[#This Row],[Date of Admission]],"dddd")</f>
        <v>Saturday</v>
      </c>
      <c r="I4568">
        <f>WEEKDAY(Table1[[#This Row],[Date of Admission]],2)</f>
        <v>6</v>
      </c>
      <c r="J4568" t="str">
        <f>IF(OR(Table1[[#This Row],[Weekday Number]]=6,Table1[[#This Row],[Weekday Number]]=7),"Weekend","Weekday")</f>
        <v>Weekend</v>
      </c>
      <c r="K4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8" t="s">
        <v>12846</v>
      </c>
      <c r="M4568" t="s">
        <v>4612</v>
      </c>
      <c r="N4568" t="s">
        <v>69</v>
      </c>
      <c r="O4568">
        <v>27103.406790000001</v>
      </c>
      <c r="P4568">
        <v>187</v>
      </c>
      <c r="Q4568" t="s">
        <v>37</v>
      </c>
      <c r="R4568" s="1">
        <v>44090</v>
      </c>
      <c r="S4568">
        <f>WEEKDAY(Table1[[#This Row],[Discharge Date]],2)</f>
        <v>3</v>
      </c>
      <c r="T4568" t="s">
        <v>50</v>
      </c>
      <c r="U4568" t="s">
        <v>51</v>
      </c>
      <c r="V4568" t="s">
        <v>40</v>
      </c>
    </row>
    <row r="4569" spans="1:22" x14ac:dyDescent="0.35">
      <c r="A4569" t="s">
        <v>12847</v>
      </c>
      <c r="B4569">
        <v>39</v>
      </c>
      <c r="C4569" t="s">
        <v>20</v>
      </c>
      <c r="D4569" t="s">
        <v>99</v>
      </c>
      <c r="E4569" t="s">
        <v>43</v>
      </c>
      <c r="F4569" s="1">
        <v>44355</v>
      </c>
      <c r="G4569">
        <f>DAY(Table1[[#This Row],[Date of Admission]])</f>
        <v>8</v>
      </c>
      <c r="H4569" t="str">
        <f>TEXT(Table1[[#This Row],[Date of Admission]],"dddd")</f>
        <v>Tuesday</v>
      </c>
      <c r="I4569">
        <f>WEEKDAY(Table1[[#This Row],[Date of Admission]],2)</f>
        <v>2</v>
      </c>
      <c r="J4569" t="str">
        <f>IF(OR(Table1[[#This Row],[Weekday Number]]=6,Table1[[#This Row],[Weekday Number]]=7),"Weekend","Weekday")</f>
        <v>Weekday</v>
      </c>
      <c r="K4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69" t="s">
        <v>6182</v>
      </c>
      <c r="M4569" t="s">
        <v>12848</v>
      </c>
      <c r="N4569" t="s">
        <v>60</v>
      </c>
      <c r="O4569">
        <v>1597.1090349999999</v>
      </c>
      <c r="P4569">
        <v>459</v>
      </c>
      <c r="Q4569" t="s">
        <v>26</v>
      </c>
      <c r="R4569" s="1">
        <v>44377</v>
      </c>
      <c r="S4569">
        <f>WEEKDAY(Table1[[#This Row],[Discharge Date]],2)</f>
        <v>3</v>
      </c>
      <c r="T4569" t="s">
        <v>50</v>
      </c>
      <c r="U4569" t="s">
        <v>28</v>
      </c>
      <c r="V4569" t="s">
        <v>40</v>
      </c>
    </row>
    <row r="4570" spans="1:22" x14ac:dyDescent="0.35">
      <c r="A4570" t="s">
        <v>12849</v>
      </c>
      <c r="B4570">
        <v>61</v>
      </c>
      <c r="C4570" t="s">
        <v>31</v>
      </c>
      <c r="D4570" t="s">
        <v>21</v>
      </c>
      <c r="E4570" t="s">
        <v>62</v>
      </c>
      <c r="F4570" s="1">
        <v>44523</v>
      </c>
      <c r="G4570">
        <f>DAY(Table1[[#This Row],[Date of Admission]])</f>
        <v>23</v>
      </c>
      <c r="H4570" t="str">
        <f>TEXT(Table1[[#This Row],[Date of Admission]],"dddd")</f>
        <v>Tuesday</v>
      </c>
      <c r="I4570">
        <f>WEEKDAY(Table1[[#This Row],[Date of Admission]],2)</f>
        <v>2</v>
      </c>
      <c r="J4570" t="str">
        <f>IF(OR(Table1[[#This Row],[Weekday Number]]=6,Table1[[#This Row],[Weekday Number]]=7),"Weekend","Weekday")</f>
        <v>Weekday</v>
      </c>
      <c r="K4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70" t="s">
        <v>12850</v>
      </c>
      <c r="M4570" t="s">
        <v>12851</v>
      </c>
      <c r="N4570" t="s">
        <v>69</v>
      </c>
      <c r="O4570">
        <v>6808.3854849999998</v>
      </c>
      <c r="P4570">
        <v>463</v>
      </c>
      <c r="Q4570" t="s">
        <v>37</v>
      </c>
      <c r="R4570" s="1">
        <v>44541</v>
      </c>
      <c r="S4570">
        <f>WEEKDAY(Table1[[#This Row],[Discharge Date]],2)</f>
        <v>6</v>
      </c>
      <c r="T4570" t="s">
        <v>56</v>
      </c>
      <c r="U4570" t="s">
        <v>39</v>
      </c>
      <c r="V4570" t="s">
        <v>40</v>
      </c>
    </row>
    <row r="4571" spans="1:22" x14ac:dyDescent="0.35">
      <c r="A4571" t="s">
        <v>12852</v>
      </c>
      <c r="B4571">
        <v>25</v>
      </c>
      <c r="C4571" t="s">
        <v>31</v>
      </c>
      <c r="D4571" t="s">
        <v>42</v>
      </c>
      <c r="E4571" t="s">
        <v>43</v>
      </c>
      <c r="F4571" s="1">
        <v>43679</v>
      </c>
      <c r="G4571">
        <f>DAY(Table1[[#This Row],[Date of Admission]])</f>
        <v>2</v>
      </c>
      <c r="H4571" t="str">
        <f>TEXT(Table1[[#This Row],[Date of Admission]],"dddd")</f>
        <v>Friday</v>
      </c>
      <c r="I4571">
        <f>WEEKDAY(Table1[[#This Row],[Date of Admission]],2)</f>
        <v>5</v>
      </c>
      <c r="J4571" t="str">
        <f>IF(OR(Table1[[#This Row],[Weekday Number]]=6,Table1[[#This Row],[Weekday Number]]=7),"Weekend","Weekday")</f>
        <v>Weekday</v>
      </c>
      <c r="K4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71" t="s">
        <v>12853</v>
      </c>
      <c r="M4571" t="s">
        <v>12854</v>
      </c>
      <c r="N4571" t="s">
        <v>60</v>
      </c>
      <c r="O4571">
        <v>24121.273679999998</v>
      </c>
      <c r="P4571">
        <v>198</v>
      </c>
      <c r="Q4571" t="s">
        <v>26</v>
      </c>
      <c r="R4571" s="1">
        <v>43699</v>
      </c>
      <c r="S4571">
        <f>WEEKDAY(Table1[[#This Row],[Discharge Date]],2)</f>
        <v>4</v>
      </c>
      <c r="T4571" t="s">
        <v>56</v>
      </c>
      <c r="U4571" t="s">
        <v>39</v>
      </c>
      <c r="V4571" t="s">
        <v>40</v>
      </c>
    </row>
    <row r="4572" spans="1:22" x14ac:dyDescent="0.35">
      <c r="A4572" t="s">
        <v>12855</v>
      </c>
      <c r="B4572">
        <v>78</v>
      </c>
      <c r="C4572" t="s">
        <v>31</v>
      </c>
      <c r="D4572" t="s">
        <v>42</v>
      </c>
      <c r="E4572" t="s">
        <v>78</v>
      </c>
      <c r="F4572" s="1">
        <v>43664</v>
      </c>
      <c r="G4572">
        <f>DAY(Table1[[#This Row],[Date of Admission]])</f>
        <v>18</v>
      </c>
      <c r="H4572" t="str">
        <f>TEXT(Table1[[#This Row],[Date of Admission]],"dddd")</f>
        <v>Thursday</v>
      </c>
      <c r="I4572">
        <f>WEEKDAY(Table1[[#This Row],[Date of Admission]],2)</f>
        <v>4</v>
      </c>
      <c r="J4572" t="str">
        <f>IF(OR(Table1[[#This Row],[Weekday Number]]=6,Table1[[#This Row],[Weekday Number]]=7),"Weekend","Weekday")</f>
        <v>Weekday</v>
      </c>
      <c r="K4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72" t="s">
        <v>12856</v>
      </c>
      <c r="M4572" t="s">
        <v>12857</v>
      </c>
      <c r="N4572" t="s">
        <v>25</v>
      </c>
      <c r="O4572">
        <v>12300.21206</v>
      </c>
      <c r="P4572">
        <v>250</v>
      </c>
      <c r="Q4572" t="s">
        <v>37</v>
      </c>
      <c r="R4572" s="1">
        <v>43668</v>
      </c>
      <c r="S4572">
        <f>WEEKDAY(Table1[[#This Row],[Discharge Date]],2)</f>
        <v>1</v>
      </c>
      <c r="T4572" t="s">
        <v>56</v>
      </c>
      <c r="U4572" t="s">
        <v>28</v>
      </c>
      <c r="V4572" t="s">
        <v>29</v>
      </c>
    </row>
    <row r="4573" spans="1:22" x14ac:dyDescent="0.35">
      <c r="A4573" t="s">
        <v>12858</v>
      </c>
      <c r="B4573">
        <v>30</v>
      </c>
      <c r="C4573" t="s">
        <v>20</v>
      </c>
      <c r="D4573" t="s">
        <v>32</v>
      </c>
      <c r="E4573" t="s">
        <v>62</v>
      </c>
      <c r="F4573" s="1">
        <v>44466</v>
      </c>
      <c r="G4573">
        <f>DAY(Table1[[#This Row],[Date of Admission]])</f>
        <v>27</v>
      </c>
      <c r="H4573" t="str">
        <f>TEXT(Table1[[#This Row],[Date of Admission]],"dddd")</f>
        <v>Monday</v>
      </c>
      <c r="I4573">
        <f>WEEKDAY(Table1[[#This Row],[Date of Admission]],2)</f>
        <v>1</v>
      </c>
      <c r="J4573" t="str">
        <f>IF(OR(Table1[[#This Row],[Weekday Number]]=6,Table1[[#This Row],[Weekday Number]]=7),"Weekend","Weekday")</f>
        <v>Weekday</v>
      </c>
      <c r="K4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73" t="s">
        <v>9256</v>
      </c>
      <c r="M4573" t="s">
        <v>849</v>
      </c>
      <c r="N4573" t="s">
        <v>65</v>
      </c>
      <c r="O4573">
        <v>10859.28982</v>
      </c>
      <c r="P4573">
        <v>247</v>
      </c>
      <c r="Q4573" t="s">
        <v>49</v>
      </c>
      <c r="R4573" s="1">
        <v>44493</v>
      </c>
      <c r="S4573">
        <f>WEEKDAY(Table1[[#This Row],[Discharge Date]],2)</f>
        <v>7</v>
      </c>
      <c r="T4573" t="s">
        <v>56</v>
      </c>
      <c r="U4573" t="s">
        <v>39</v>
      </c>
      <c r="V4573" t="s">
        <v>40</v>
      </c>
    </row>
    <row r="4574" spans="1:22" x14ac:dyDescent="0.35">
      <c r="A4574" t="s">
        <v>12859</v>
      </c>
      <c r="B4574">
        <v>41</v>
      </c>
      <c r="C4574" t="s">
        <v>31</v>
      </c>
      <c r="D4574" t="s">
        <v>239</v>
      </c>
      <c r="E4574" t="s">
        <v>62</v>
      </c>
      <c r="F4574" s="1">
        <v>45091</v>
      </c>
      <c r="G4574">
        <f>DAY(Table1[[#This Row],[Date of Admission]])</f>
        <v>14</v>
      </c>
      <c r="H4574" t="str">
        <f>TEXT(Table1[[#This Row],[Date of Admission]],"dddd")</f>
        <v>Wednesday</v>
      </c>
      <c r="I4574">
        <f>WEEKDAY(Table1[[#This Row],[Date of Admission]],2)</f>
        <v>3</v>
      </c>
      <c r="J4574" t="str">
        <f>IF(OR(Table1[[#This Row],[Weekday Number]]=6,Table1[[#This Row],[Weekday Number]]=7),"Weekend","Weekday")</f>
        <v>Weekday</v>
      </c>
      <c r="K4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74" t="s">
        <v>12860</v>
      </c>
      <c r="M4574" t="s">
        <v>12861</v>
      </c>
      <c r="N4574" t="s">
        <v>25</v>
      </c>
      <c r="O4574">
        <v>4223.5904460000002</v>
      </c>
      <c r="P4574">
        <v>235</v>
      </c>
      <c r="Q4574" t="s">
        <v>49</v>
      </c>
      <c r="R4574" s="1">
        <v>45107</v>
      </c>
      <c r="S4574">
        <f>WEEKDAY(Table1[[#This Row],[Discharge Date]],2)</f>
        <v>5</v>
      </c>
      <c r="T4574" t="s">
        <v>27</v>
      </c>
      <c r="U4574" t="s">
        <v>51</v>
      </c>
      <c r="V4574" t="s">
        <v>40</v>
      </c>
    </row>
    <row r="4575" spans="1:22" x14ac:dyDescent="0.35">
      <c r="A4575" t="s">
        <v>12862</v>
      </c>
      <c r="B4575">
        <v>23</v>
      </c>
      <c r="C4575" t="s">
        <v>31</v>
      </c>
      <c r="D4575" t="s">
        <v>71</v>
      </c>
      <c r="E4575" t="s">
        <v>78</v>
      </c>
      <c r="F4575" s="1">
        <v>45026</v>
      </c>
      <c r="G4575">
        <f>DAY(Table1[[#This Row],[Date of Admission]])</f>
        <v>10</v>
      </c>
      <c r="H4575" t="str">
        <f>TEXT(Table1[[#This Row],[Date of Admission]],"dddd")</f>
        <v>Monday</v>
      </c>
      <c r="I4575">
        <f>WEEKDAY(Table1[[#This Row],[Date of Admission]],2)</f>
        <v>1</v>
      </c>
      <c r="J4575" t="str">
        <f>IF(OR(Table1[[#This Row],[Weekday Number]]=6,Table1[[#This Row],[Weekday Number]]=7),"Weekend","Weekday")</f>
        <v>Weekday</v>
      </c>
      <c r="K4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75" t="s">
        <v>12863</v>
      </c>
      <c r="M4575" t="s">
        <v>12864</v>
      </c>
      <c r="N4575" t="s">
        <v>69</v>
      </c>
      <c r="O4575">
        <v>23199.091049999999</v>
      </c>
      <c r="P4575">
        <v>297</v>
      </c>
      <c r="Q4575" t="s">
        <v>37</v>
      </c>
      <c r="R4575" s="1">
        <v>45046</v>
      </c>
      <c r="S4575">
        <f>WEEKDAY(Table1[[#This Row],[Discharge Date]],2)</f>
        <v>7</v>
      </c>
      <c r="T4575" t="s">
        <v>50</v>
      </c>
      <c r="U4575" t="s">
        <v>39</v>
      </c>
      <c r="V4575" t="s">
        <v>84</v>
      </c>
    </row>
    <row r="4576" spans="1:22" x14ac:dyDescent="0.35">
      <c r="A4576" t="s">
        <v>12865</v>
      </c>
      <c r="B4576">
        <v>78</v>
      </c>
      <c r="C4576" t="s">
        <v>31</v>
      </c>
      <c r="D4576" t="s">
        <v>32</v>
      </c>
      <c r="E4576" t="s">
        <v>43</v>
      </c>
      <c r="F4576" s="1">
        <v>45137</v>
      </c>
      <c r="G4576">
        <f>DAY(Table1[[#This Row],[Date of Admission]])</f>
        <v>30</v>
      </c>
      <c r="H4576" t="str">
        <f>TEXT(Table1[[#This Row],[Date of Admission]],"dddd")</f>
        <v>Sunday</v>
      </c>
      <c r="I4576">
        <f>WEEKDAY(Table1[[#This Row],[Date of Admission]],2)</f>
        <v>7</v>
      </c>
      <c r="J4576" t="str">
        <f>IF(OR(Table1[[#This Row],[Weekday Number]]=6,Table1[[#This Row],[Weekday Number]]=7),"Weekend","Weekday")</f>
        <v>Weekend</v>
      </c>
      <c r="K4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76" t="s">
        <v>12866</v>
      </c>
      <c r="M4576" t="s">
        <v>12867</v>
      </c>
      <c r="N4576" t="s">
        <v>25</v>
      </c>
      <c r="O4576">
        <v>10946.71578</v>
      </c>
      <c r="P4576">
        <v>312</v>
      </c>
      <c r="Q4576" t="s">
        <v>26</v>
      </c>
      <c r="R4576" s="1">
        <v>45146</v>
      </c>
      <c r="S4576">
        <f>WEEKDAY(Table1[[#This Row],[Discharge Date]],2)</f>
        <v>2</v>
      </c>
      <c r="T4576" t="s">
        <v>50</v>
      </c>
      <c r="U4576" t="s">
        <v>28</v>
      </c>
      <c r="V4576" t="s">
        <v>29</v>
      </c>
    </row>
    <row r="4577" spans="1:22" x14ac:dyDescent="0.35">
      <c r="A4577" t="s">
        <v>3781</v>
      </c>
      <c r="B4577">
        <v>26</v>
      </c>
      <c r="C4577" t="s">
        <v>31</v>
      </c>
      <c r="D4577" t="s">
        <v>71</v>
      </c>
      <c r="E4577" t="s">
        <v>53</v>
      </c>
      <c r="F4577" s="1">
        <v>43890</v>
      </c>
      <c r="G4577">
        <f>DAY(Table1[[#This Row],[Date of Admission]])</f>
        <v>29</v>
      </c>
      <c r="H4577" t="str">
        <f>TEXT(Table1[[#This Row],[Date of Admission]],"dddd")</f>
        <v>Saturday</v>
      </c>
      <c r="I4577">
        <f>WEEKDAY(Table1[[#This Row],[Date of Admission]],2)</f>
        <v>6</v>
      </c>
      <c r="J4577" t="str">
        <f>IF(OR(Table1[[#This Row],[Weekday Number]]=6,Table1[[#This Row],[Weekday Number]]=7),"Weekend","Weekday")</f>
        <v>Weekend</v>
      </c>
      <c r="K4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77" t="s">
        <v>12868</v>
      </c>
      <c r="M4577" t="s">
        <v>1904</v>
      </c>
      <c r="N4577" t="s">
        <v>65</v>
      </c>
      <c r="O4577">
        <v>29656.76138</v>
      </c>
      <c r="P4577">
        <v>240</v>
      </c>
      <c r="Q4577" t="s">
        <v>37</v>
      </c>
      <c r="R4577" s="1">
        <v>43914</v>
      </c>
      <c r="S4577">
        <f>WEEKDAY(Table1[[#This Row],[Discharge Date]],2)</f>
        <v>2</v>
      </c>
      <c r="T4577" t="s">
        <v>56</v>
      </c>
      <c r="U4577" t="s">
        <v>39</v>
      </c>
      <c r="V4577" t="s">
        <v>40</v>
      </c>
    </row>
    <row r="4578" spans="1:22" x14ac:dyDescent="0.35">
      <c r="A4578" t="s">
        <v>12869</v>
      </c>
      <c r="B4578">
        <v>36</v>
      </c>
      <c r="C4578" t="s">
        <v>31</v>
      </c>
      <c r="D4578" t="s">
        <v>32</v>
      </c>
      <c r="E4578" t="s">
        <v>62</v>
      </c>
      <c r="F4578" s="1">
        <v>44794</v>
      </c>
      <c r="G4578">
        <f>DAY(Table1[[#This Row],[Date of Admission]])</f>
        <v>21</v>
      </c>
      <c r="H4578" t="str">
        <f>TEXT(Table1[[#This Row],[Date of Admission]],"dddd")</f>
        <v>Sunday</v>
      </c>
      <c r="I4578">
        <f>WEEKDAY(Table1[[#This Row],[Date of Admission]],2)</f>
        <v>7</v>
      </c>
      <c r="J4578" t="str">
        <f>IF(OR(Table1[[#This Row],[Weekday Number]]=6,Table1[[#This Row],[Weekday Number]]=7),"Weekend","Weekday")</f>
        <v>Weekend</v>
      </c>
      <c r="K4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78" t="s">
        <v>12870</v>
      </c>
      <c r="M4578" t="s">
        <v>12871</v>
      </c>
      <c r="N4578" t="s">
        <v>69</v>
      </c>
      <c r="O4578">
        <v>4527.3632690000004</v>
      </c>
      <c r="P4578">
        <v>223</v>
      </c>
      <c r="Q4578" t="s">
        <v>37</v>
      </c>
      <c r="R4578" s="1">
        <v>44808</v>
      </c>
      <c r="S4578">
        <f>WEEKDAY(Table1[[#This Row],[Discharge Date]],2)</f>
        <v>7</v>
      </c>
      <c r="T4578" t="s">
        <v>38</v>
      </c>
      <c r="U4578" t="s">
        <v>28</v>
      </c>
      <c r="V4578" t="s">
        <v>40</v>
      </c>
    </row>
    <row r="4579" spans="1:22" x14ac:dyDescent="0.35">
      <c r="A4579" t="s">
        <v>12872</v>
      </c>
      <c r="B4579">
        <v>42</v>
      </c>
      <c r="C4579" t="s">
        <v>20</v>
      </c>
      <c r="D4579" t="s">
        <v>99</v>
      </c>
      <c r="E4579" t="s">
        <v>78</v>
      </c>
      <c r="F4579" s="1">
        <v>44257</v>
      </c>
      <c r="G4579">
        <f>DAY(Table1[[#This Row],[Date of Admission]])</f>
        <v>2</v>
      </c>
      <c r="H4579" t="str">
        <f>TEXT(Table1[[#This Row],[Date of Admission]],"dddd")</f>
        <v>Tuesday</v>
      </c>
      <c r="I4579">
        <f>WEEKDAY(Table1[[#This Row],[Date of Admission]],2)</f>
        <v>2</v>
      </c>
      <c r="J4579" t="str">
        <f>IF(OR(Table1[[#This Row],[Weekday Number]]=6,Table1[[#This Row],[Weekday Number]]=7),"Weekend","Weekday")</f>
        <v>Weekday</v>
      </c>
      <c r="K4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79" t="s">
        <v>4922</v>
      </c>
      <c r="M4579" t="s">
        <v>12873</v>
      </c>
      <c r="N4579" t="s">
        <v>25</v>
      </c>
      <c r="O4579">
        <v>3703.6601310000001</v>
      </c>
      <c r="P4579">
        <v>152</v>
      </c>
      <c r="Q4579" t="s">
        <v>49</v>
      </c>
      <c r="R4579" s="1">
        <v>44270</v>
      </c>
      <c r="S4579">
        <f>WEEKDAY(Table1[[#This Row],[Discharge Date]],2)</f>
        <v>1</v>
      </c>
      <c r="T4579" t="s">
        <v>94</v>
      </c>
      <c r="U4579" t="s">
        <v>51</v>
      </c>
      <c r="V4579" t="s">
        <v>40</v>
      </c>
    </row>
    <row r="4580" spans="1:22" x14ac:dyDescent="0.35">
      <c r="A4580" t="s">
        <v>7338</v>
      </c>
      <c r="B4580">
        <v>48</v>
      </c>
      <c r="C4580" t="s">
        <v>31</v>
      </c>
      <c r="D4580" t="s">
        <v>71</v>
      </c>
      <c r="E4580" t="s">
        <v>78</v>
      </c>
      <c r="F4580" s="1">
        <v>43468</v>
      </c>
      <c r="G4580">
        <f>DAY(Table1[[#This Row],[Date of Admission]])</f>
        <v>3</v>
      </c>
      <c r="H4580" t="str">
        <f>TEXT(Table1[[#This Row],[Date of Admission]],"dddd")</f>
        <v>Thursday</v>
      </c>
      <c r="I4580">
        <f>WEEKDAY(Table1[[#This Row],[Date of Admission]],2)</f>
        <v>4</v>
      </c>
      <c r="J4580" t="str">
        <f>IF(OR(Table1[[#This Row],[Weekday Number]]=6,Table1[[#This Row],[Weekday Number]]=7),"Weekend","Weekday")</f>
        <v>Weekday</v>
      </c>
      <c r="K4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80" t="s">
        <v>12874</v>
      </c>
      <c r="M4580" t="s">
        <v>12875</v>
      </c>
      <c r="N4580" t="s">
        <v>60</v>
      </c>
      <c r="O4580">
        <v>9913.7101180000009</v>
      </c>
      <c r="P4580">
        <v>133</v>
      </c>
      <c r="Q4580" t="s">
        <v>26</v>
      </c>
      <c r="R4580" s="1">
        <v>43490</v>
      </c>
      <c r="S4580">
        <f>WEEKDAY(Table1[[#This Row],[Discharge Date]],2)</f>
        <v>5</v>
      </c>
      <c r="T4580" t="s">
        <v>38</v>
      </c>
      <c r="U4580" t="s">
        <v>51</v>
      </c>
      <c r="V4580" t="s">
        <v>40</v>
      </c>
    </row>
    <row r="4581" spans="1:22" x14ac:dyDescent="0.35">
      <c r="A4581" t="s">
        <v>12876</v>
      </c>
      <c r="B4581">
        <v>23</v>
      </c>
      <c r="C4581" t="s">
        <v>31</v>
      </c>
      <c r="D4581" t="s">
        <v>99</v>
      </c>
      <c r="E4581" t="s">
        <v>43</v>
      </c>
      <c r="F4581" s="1">
        <v>45076</v>
      </c>
      <c r="G4581">
        <f>DAY(Table1[[#This Row],[Date of Admission]])</f>
        <v>30</v>
      </c>
      <c r="H4581" t="str">
        <f>TEXT(Table1[[#This Row],[Date of Admission]],"dddd")</f>
        <v>Tuesday</v>
      </c>
      <c r="I4581">
        <f>WEEKDAY(Table1[[#This Row],[Date of Admission]],2)</f>
        <v>2</v>
      </c>
      <c r="J4581" t="str">
        <f>IF(OR(Table1[[#This Row],[Weekday Number]]=6,Table1[[#This Row],[Weekday Number]]=7),"Weekend","Weekday")</f>
        <v>Weekday</v>
      </c>
      <c r="K4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81" t="s">
        <v>12877</v>
      </c>
      <c r="M4581" t="s">
        <v>12878</v>
      </c>
      <c r="N4581" t="s">
        <v>36</v>
      </c>
      <c r="O4581">
        <v>12032.89075</v>
      </c>
      <c r="P4581">
        <v>171</v>
      </c>
      <c r="Q4581" t="s">
        <v>26</v>
      </c>
      <c r="R4581" s="1">
        <v>45092</v>
      </c>
      <c r="S4581">
        <f>WEEKDAY(Table1[[#This Row],[Discharge Date]],2)</f>
        <v>4</v>
      </c>
      <c r="T4581" t="s">
        <v>50</v>
      </c>
      <c r="U4581" t="s">
        <v>28</v>
      </c>
      <c r="V4581" t="s">
        <v>84</v>
      </c>
    </row>
    <row r="4582" spans="1:22" x14ac:dyDescent="0.35">
      <c r="A4582" t="s">
        <v>12879</v>
      </c>
      <c r="B4582">
        <v>82</v>
      </c>
      <c r="C4582" t="s">
        <v>31</v>
      </c>
      <c r="D4582" t="s">
        <v>239</v>
      </c>
      <c r="E4582" t="s">
        <v>62</v>
      </c>
      <c r="F4582" s="1">
        <v>44660</v>
      </c>
      <c r="G4582">
        <f>DAY(Table1[[#This Row],[Date of Admission]])</f>
        <v>9</v>
      </c>
      <c r="H4582" t="str">
        <f>TEXT(Table1[[#This Row],[Date of Admission]],"dddd")</f>
        <v>Saturday</v>
      </c>
      <c r="I4582">
        <f>WEEKDAY(Table1[[#This Row],[Date of Admission]],2)</f>
        <v>6</v>
      </c>
      <c r="J4582" t="str">
        <f>IF(OR(Table1[[#This Row],[Weekday Number]]=6,Table1[[#This Row],[Weekday Number]]=7),"Weekend","Weekday")</f>
        <v>Weekend</v>
      </c>
      <c r="K4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2" t="s">
        <v>12880</v>
      </c>
      <c r="M4582" t="s">
        <v>12881</v>
      </c>
      <c r="N4582" t="s">
        <v>36</v>
      </c>
      <c r="O4582">
        <v>29398.660670000001</v>
      </c>
      <c r="P4582">
        <v>204</v>
      </c>
      <c r="Q4582" t="s">
        <v>49</v>
      </c>
      <c r="R4582" s="1">
        <v>44662</v>
      </c>
      <c r="S4582">
        <f>WEEKDAY(Table1[[#This Row],[Discharge Date]],2)</f>
        <v>1</v>
      </c>
      <c r="T4582" t="s">
        <v>56</v>
      </c>
      <c r="U4582" t="s">
        <v>39</v>
      </c>
      <c r="V4582" t="s">
        <v>29</v>
      </c>
    </row>
    <row r="4583" spans="1:22" x14ac:dyDescent="0.35">
      <c r="A4583" t="s">
        <v>4841</v>
      </c>
      <c r="B4583">
        <v>68</v>
      </c>
      <c r="C4583" t="s">
        <v>31</v>
      </c>
      <c r="D4583" t="s">
        <v>71</v>
      </c>
      <c r="E4583" t="s">
        <v>53</v>
      </c>
      <c r="F4583" s="1">
        <v>43420</v>
      </c>
      <c r="G4583">
        <f>DAY(Table1[[#This Row],[Date of Admission]])</f>
        <v>16</v>
      </c>
      <c r="H4583" t="str">
        <f>TEXT(Table1[[#This Row],[Date of Admission]],"dddd")</f>
        <v>Friday</v>
      </c>
      <c r="I4583">
        <f>WEEKDAY(Table1[[#This Row],[Date of Admission]],2)</f>
        <v>5</v>
      </c>
      <c r="J4583" t="str">
        <f>IF(OR(Table1[[#This Row],[Weekday Number]]=6,Table1[[#This Row],[Weekday Number]]=7),"Weekend","Weekday")</f>
        <v>Weekday</v>
      </c>
      <c r="K4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3" t="s">
        <v>12882</v>
      </c>
      <c r="M4583" t="s">
        <v>1582</v>
      </c>
      <c r="N4583" t="s">
        <v>65</v>
      </c>
      <c r="O4583">
        <v>26280.697169999999</v>
      </c>
      <c r="P4583">
        <v>490</v>
      </c>
      <c r="Q4583" t="s">
        <v>26</v>
      </c>
      <c r="R4583" s="1">
        <v>43441</v>
      </c>
      <c r="S4583">
        <f>WEEKDAY(Table1[[#This Row],[Discharge Date]],2)</f>
        <v>5</v>
      </c>
      <c r="T4583" t="s">
        <v>38</v>
      </c>
      <c r="U4583" t="s">
        <v>51</v>
      </c>
      <c r="V4583" t="s">
        <v>29</v>
      </c>
    </row>
    <row r="4584" spans="1:22" x14ac:dyDescent="0.35">
      <c r="A4584" t="s">
        <v>12883</v>
      </c>
      <c r="B4584">
        <v>69</v>
      </c>
      <c r="C4584" t="s">
        <v>31</v>
      </c>
      <c r="D4584" t="s">
        <v>32</v>
      </c>
      <c r="E4584" t="s">
        <v>43</v>
      </c>
      <c r="F4584" s="1">
        <v>44360</v>
      </c>
      <c r="G4584">
        <f>DAY(Table1[[#This Row],[Date of Admission]])</f>
        <v>13</v>
      </c>
      <c r="H4584" t="str">
        <f>TEXT(Table1[[#This Row],[Date of Admission]],"dddd")</f>
        <v>Sunday</v>
      </c>
      <c r="I4584">
        <f>WEEKDAY(Table1[[#This Row],[Date of Admission]],2)</f>
        <v>7</v>
      </c>
      <c r="J4584" t="str">
        <f>IF(OR(Table1[[#This Row],[Weekday Number]]=6,Table1[[#This Row],[Weekday Number]]=7),"Weekend","Weekday")</f>
        <v>Weekend</v>
      </c>
      <c r="K4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4" t="s">
        <v>12884</v>
      </c>
      <c r="M4584" t="s">
        <v>12885</v>
      </c>
      <c r="N4584" t="s">
        <v>65</v>
      </c>
      <c r="O4584">
        <v>2886.815439</v>
      </c>
      <c r="P4584">
        <v>310</v>
      </c>
      <c r="Q4584" t="s">
        <v>37</v>
      </c>
      <c r="R4584" s="1">
        <v>44371</v>
      </c>
      <c r="S4584">
        <f>WEEKDAY(Table1[[#This Row],[Discharge Date]],2)</f>
        <v>4</v>
      </c>
      <c r="T4584" t="s">
        <v>50</v>
      </c>
      <c r="U4584" t="s">
        <v>39</v>
      </c>
      <c r="V4584" t="s">
        <v>29</v>
      </c>
    </row>
    <row r="4585" spans="1:22" x14ac:dyDescent="0.35">
      <c r="A4585" t="s">
        <v>12886</v>
      </c>
      <c r="B4585">
        <v>43</v>
      </c>
      <c r="C4585" t="s">
        <v>20</v>
      </c>
      <c r="D4585" t="s">
        <v>99</v>
      </c>
      <c r="E4585" t="s">
        <v>33</v>
      </c>
      <c r="F4585" s="1">
        <v>44523</v>
      </c>
      <c r="G4585">
        <f>DAY(Table1[[#This Row],[Date of Admission]])</f>
        <v>23</v>
      </c>
      <c r="H4585" t="str">
        <f>TEXT(Table1[[#This Row],[Date of Admission]],"dddd")</f>
        <v>Tuesday</v>
      </c>
      <c r="I4585">
        <f>WEEKDAY(Table1[[#This Row],[Date of Admission]],2)</f>
        <v>2</v>
      </c>
      <c r="J4585" t="str">
        <f>IF(OR(Table1[[#This Row],[Weekday Number]]=6,Table1[[#This Row],[Weekday Number]]=7),"Weekend","Weekday")</f>
        <v>Weekday</v>
      </c>
      <c r="K4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5" t="s">
        <v>12887</v>
      </c>
      <c r="M4585" t="s">
        <v>12888</v>
      </c>
      <c r="N4585" t="s">
        <v>36</v>
      </c>
      <c r="O4585">
        <v>9279.4245100000007</v>
      </c>
      <c r="P4585">
        <v>328</v>
      </c>
      <c r="Q4585" t="s">
        <v>37</v>
      </c>
      <c r="R4585" s="1">
        <v>44553</v>
      </c>
      <c r="S4585">
        <f>WEEKDAY(Table1[[#This Row],[Discharge Date]],2)</f>
        <v>4</v>
      </c>
      <c r="T4585" t="s">
        <v>38</v>
      </c>
      <c r="U4585" t="s">
        <v>39</v>
      </c>
      <c r="V4585" t="s">
        <v>40</v>
      </c>
    </row>
    <row r="4586" spans="1:22" x14ac:dyDescent="0.35">
      <c r="A4586" t="s">
        <v>12889</v>
      </c>
      <c r="B4586">
        <v>85</v>
      </c>
      <c r="C4586" t="s">
        <v>20</v>
      </c>
      <c r="D4586" t="s">
        <v>57</v>
      </c>
      <c r="E4586" t="s">
        <v>22</v>
      </c>
      <c r="F4586" s="1">
        <v>43588</v>
      </c>
      <c r="G4586">
        <f>DAY(Table1[[#This Row],[Date of Admission]])</f>
        <v>3</v>
      </c>
      <c r="H4586" t="str">
        <f>TEXT(Table1[[#This Row],[Date of Admission]],"dddd")</f>
        <v>Friday</v>
      </c>
      <c r="I4586">
        <f>WEEKDAY(Table1[[#This Row],[Date of Admission]],2)</f>
        <v>5</v>
      </c>
      <c r="J4586" t="str">
        <f>IF(OR(Table1[[#This Row],[Weekday Number]]=6,Table1[[#This Row],[Weekday Number]]=7),"Weekend","Weekday")</f>
        <v>Weekday</v>
      </c>
      <c r="K4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86" t="s">
        <v>12890</v>
      </c>
      <c r="M4586" t="s">
        <v>12891</v>
      </c>
      <c r="N4586" t="s">
        <v>25</v>
      </c>
      <c r="O4586">
        <v>1734.8624649999999</v>
      </c>
      <c r="P4586">
        <v>255</v>
      </c>
      <c r="Q4586" t="s">
        <v>49</v>
      </c>
      <c r="R4586" s="1">
        <v>43610</v>
      </c>
      <c r="S4586">
        <f>WEEKDAY(Table1[[#This Row],[Discharge Date]],2)</f>
        <v>6</v>
      </c>
      <c r="T4586" t="s">
        <v>50</v>
      </c>
      <c r="U4586" t="s">
        <v>51</v>
      </c>
      <c r="V4586" t="s">
        <v>29</v>
      </c>
    </row>
    <row r="4587" spans="1:22" x14ac:dyDescent="0.35">
      <c r="A4587" t="s">
        <v>12892</v>
      </c>
      <c r="B4587">
        <v>58</v>
      </c>
      <c r="C4587" t="s">
        <v>20</v>
      </c>
      <c r="D4587" t="s">
        <v>124</v>
      </c>
      <c r="E4587" t="s">
        <v>78</v>
      </c>
      <c r="F4587" s="1">
        <v>45069</v>
      </c>
      <c r="G4587">
        <f>DAY(Table1[[#This Row],[Date of Admission]])</f>
        <v>23</v>
      </c>
      <c r="H4587" t="str">
        <f>TEXT(Table1[[#This Row],[Date of Admission]],"dddd")</f>
        <v>Tuesday</v>
      </c>
      <c r="I4587">
        <f>WEEKDAY(Table1[[#This Row],[Date of Admission]],2)</f>
        <v>2</v>
      </c>
      <c r="J4587" t="str">
        <f>IF(OR(Table1[[#This Row],[Weekday Number]]=6,Table1[[#This Row],[Weekday Number]]=7),"Weekend","Weekday")</f>
        <v>Weekday</v>
      </c>
      <c r="K4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7" t="s">
        <v>12893</v>
      </c>
      <c r="M4587" t="s">
        <v>12894</v>
      </c>
      <c r="N4587" t="s">
        <v>25</v>
      </c>
      <c r="O4587">
        <v>12588.882680000001</v>
      </c>
      <c r="P4587">
        <v>373</v>
      </c>
      <c r="Q4587" t="s">
        <v>49</v>
      </c>
      <c r="R4587" s="1">
        <v>45097</v>
      </c>
      <c r="S4587">
        <f>WEEKDAY(Table1[[#This Row],[Discharge Date]],2)</f>
        <v>2</v>
      </c>
      <c r="T4587" t="s">
        <v>94</v>
      </c>
      <c r="U4587" t="s">
        <v>39</v>
      </c>
      <c r="V4587" t="s">
        <v>40</v>
      </c>
    </row>
    <row r="4588" spans="1:22" x14ac:dyDescent="0.35">
      <c r="A4588" t="s">
        <v>12895</v>
      </c>
      <c r="B4588">
        <v>53</v>
      </c>
      <c r="C4588" t="s">
        <v>31</v>
      </c>
      <c r="D4588" t="s">
        <v>57</v>
      </c>
      <c r="E4588" t="s">
        <v>22</v>
      </c>
      <c r="F4588" s="1">
        <v>43681</v>
      </c>
      <c r="G4588">
        <f>DAY(Table1[[#This Row],[Date of Admission]])</f>
        <v>4</v>
      </c>
      <c r="H4588" t="str">
        <f>TEXT(Table1[[#This Row],[Date of Admission]],"dddd")</f>
        <v>Sunday</v>
      </c>
      <c r="I4588">
        <f>WEEKDAY(Table1[[#This Row],[Date of Admission]],2)</f>
        <v>7</v>
      </c>
      <c r="J4588" t="str">
        <f>IF(OR(Table1[[#This Row],[Weekday Number]]=6,Table1[[#This Row],[Weekday Number]]=7),"Weekend","Weekday")</f>
        <v>Weekend</v>
      </c>
      <c r="K4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88" t="s">
        <v>12896</v>
      </c>
      <c r="M4588" t="s">
        <v>12897</v>
      </c>
      <c r="N4588" t="s">
        <v>69</v>
      </c>
      <c r="O4588">
        <v>3182.0383379999998</v>
      </c>
      <c r="P4588">
        <v>289</v>
      </c>
      <c r="Q4588" t="s">
        <v>49</v>
      </c>
      <c r="R4588" s="1">
        <v>43705</v>
      </c>
      <c r="S4588">
        <f>WEEKDAY(Table1[[#This Row],[Discharge Date]],2)</f>
        <v>3</v>
      </c>
      <c r="T4588" t="s">
        <v>50</v>
      </c>
      <c r="U4588" t="s">
        <v>28</v>
      </c>
      <c r="V4588" t="s">
        <v>40</v>
      </c>
    </row>
    <row r="4589" spans="1:22" x14ac:dyDescent="0.35">
      <c r="A4589" t="s">
        <v>12898</v>
      </c>
      <c r="B4589">
        <v>61</v>
      </c>
      <c r="C4589" t="s">
        <v>20</v>
      </c>
      <c r="D4589" t="s">
        <v>239</v>
      </c>
      <c r="E4589" t="s">
        <v>62</v>
      </c>
      <c r="F4589" s="1">
        <v>43734</v>
      </c>
      <c r="G4589">
        <f>DAY(Table1[[#This Row],[Date of Admission]])</f>
        <v>26</v>
      </c>
      <c r="H4589" t="str">
        <f>TEXT(Table1[[#This Row],[Date of Admission]],"dddd")</f>
        <v>Thursday</v>
      </c>
      <c r="I4589">
        <f>WEEKDAY(Table1[[#This Row],[Date of Admission]],2)</f>
        <v>4</v>
      </c>
      <c r="J4589" t="str">
        <f>IF(OR(Table1[[#This Row],[Weekday Number]]=6,Table1[[#This Row],[Weekday Number]]=7),"Weekend","Weekday")</f>
        <v>Weekday</v>
      </c>
      <c r="K4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89" t="s">
        <v>12899</v>
      </c>
      <c r="M4589" t="s">
        <v>12900</v>
      </c>
      <c r="N4589" t="s">
        <v>65</v>
      </c>
      <c r="O4589">
        <v>13126.91044</v>
      </c>
      <c r="P4589">
        <v>468</v>
      </c>
      <c r="Q4589" t="s">
        <v>49</v>
      </c>
      <c r="R4589" s="1">
        <v>43757</v>
      </c>
      <c r="S4589">
        <f>WEEKDAY(Table1[[#This Row],[Discharge Date]],2)</f>
        <v>6</v>
      </c>
      <c r="T4589" t="s">
        <v>50</v>
      </c>
      <c r="U4589" t="s">
        <v>28</v>
      </c>
      <c r="V4589" t="s">
        <v>40</v>
      </c>
    </row>
    <row r="4590" spans="1:22" x14ac:dyDescent="0.35">
      <c r="A4590" t="s">
        <v>12901</v>
      </c>
      <c r="B4590">
        <v>45</v>
      </c>
      <c r="C4590" t="s">
        <v>20</v>
      </c>
      <c r="D4590" t="s">
        <v>239</v>
      </c>
      <c r="E4590" t="s">
        <v>43</v>
      </c>
      <c r="F4590" s="1">
        <v>44405</v>
      </c>
      <c r="G4590">
        <f>DAY(Table1[[#This Row],[Date of Admission]])</f>
        <v>28</v>
      </c>
      <c r="H4590" t="str">
        <f>TEXT(Table1[[#This Row],[Date of Admission]],"dddd")</f>
        <v>Wednesday</v>
      </c>
      <c r="I4590">
        <f>WEEKDAY(Table1[[#This Row],[Date of Admission]],2)</f>
        <v>3</v>
      </c>
      <c r="J4590" t="str">
        <f>IF(OR(Table1[[#This Row],[Weekday Number]]=6,Table1[[#This Row],[Weekday Number]]=7),"Weekend","Weekday")</f>
        <v>Weekday</v>
      </c>
      <c r="K4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590" t="s">
        <v>12902</v>
      </c>
      <c r="M4590" t="s">
        <v>12903</v>
      </c>
      <c r="N4590" t="s">
        <v>69</v>
      </c>
      <c r="O4590">
        <v>15918.124809999999</v>
      </c>
      <c r="P4590">
        <v>414</v>
      </c>
      <c r="Q4590" t="s">
        <v>26</v>
      </c>
      <c r="R4590" s="1">
        <v>44423</v>
      </c>
      <c r="S4590">
        <f>WEEKDAY(Table1[[#This Row],[Discharge Date]],2)</f>
        <v>7</v>
      </c>
      <c r="T4590" t="s">
        <v>94</v>
      </c>
      <c r="U4590" t="s">
        <v>39</v>
      </c>
      <c r="V4590" t="s">
        <v>40</v>
      </c>
    </row>
    <row r="4591" spans="1:22" x14ac:dyDescent="0.35">
      <c r="A4591" t="s">
        <v>12904</v>
      </c>
      <c r="B4591">
        <v>61</v>
      </c>
      <c r="C4591" t="s">
        <v>31</v>
      </c>
      <c r="D4591" t="s">
        <v>32</v>
      </c>
      <c r="E4591" t="s">
        <v>78</v>
      </c>
      <c r="F4591" s="1">
        <v>44523</v>
      </c>
      <c r="G4591">
        <f>DAY(Table1[[#This Row],[Date of Admission]])</f>
        <v>23</v>
      </c>
      <c r="H4591" t="str">
        <f>TEXT(Table1[[#This Row],[Date of Admission]],"dddd")</f>
        <v>Tuesday</v>
      </c>
      <c r="I4591">
        <f>WEEKDAY(Table1[[#This Row],[Date of Admission]],2)</f>
        <v>2</v>
      </c>
      <c r="J4591" t="str">
        <f>IF(OR(Table1[[#This Row],[Weekday Number]]=6,Table1[[#This Row],[Weekday Number]]=7),"Weekend","Weekday")</f>
        <v>Weekday</v>
      </c>
      <c r="K4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1" t="s">
        <v>12905</v>
      </c>
      <c r="M4591" t="s">
        <v>12906</v>
      </c>
      <c r="N4591" t="s">
        <v>36</v>
      </c>
      <c r="O4591">
        <v>26725.489699999998</v>
      </c>
      <c r="P4591">
        <v>237</v>
      </c>
      <c r="Q4591" t="s">
        <v>49</v>
      </c>
      <c r="R4591" s="1">
        <v>44531</v>
      </c>
      <c r="S4591">
        <f>WEEKDAY(Table1[[#This Row],[Discharge Date]],2)</f>
        <v>3</v>
      </c>
      <c r="T4591" t="s">
        <v>94</v>
      </c>
      <c r="U4591" t="s">
        <v>28</v>
      </c>
      <c r="V4591" t="s">
        <v>40</v>
      </c>
    </row>
    <row r="4592" spans="1:22" x14ac:dyDescent="0.35">
      <c r="A4592" t="s">
        <v>12907</v>
      </c>
      <c r="B4592">
        <v>72</v>
      </c>
      <c r="C4592" t="s">
        <v>20</v>
      </c>
      <c r="D4592" t="s">
        <v>71</v>
      </c>
      <c r="E4592" t="s">
        <v>53</v>
      </c>
      <c r="F4592" s="1">
        <v>44797</v>
      </c>
      <c r="G4592">
        <f>DAY(Table1[[#This Row],[Date of Admission]])</f>
        <v>24</v>
      </c>
      <c r="H4592" t="str">
        <f>TEXT(Table1[[#This Row],[Date of Admission]],"dddd")</f>
        <v>Wednesday</v>
      </c>
      <c r="I4592">
        <f>WEEKDAY(Table1[[#This Row],[Date of Admission]],2)</f>
        <v>3</v>
      </c>
      <c r="J4592" t="str">
        <f>IF(OR(Table1[[#This Row],[Weekday Number]]=6,Table1[[#This Row],[Weekday Number]]=7),"Weekend","Weekday")</f>
        <v>Weekday</v>
      </c>
      <c r="K4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2" t="s">
        <v>12908</v>
      </c>
      <c r="M4592" t="s">
        <v>12909</v>
      </c>
      <c r="N4592" t="s">
        <v>65</v>
      </c>
      <c r="O4592">
        <v>3259.624507</v>
      </c>
      <c r="P4592">
        <v>251</v>
      </c>
      <c r="Q4592" t="s">
        <v>26</v>
      </c>
      <c r="R4592" s="1">
        <v>44802</v>
      </c>
      <c r="S4592">
        <f>WEEKDAY(Table1[[#This Row],[Discharge Date]],2)</f>
        <v>1</v>
      </c>
      <c r="T4592" t="s">
        <v>38</v>
      </c>
      <c r="U4592" t="s">
        <v>39</v>
      </c>
      <c r="V4592" t="s">
        <v>29</v>
      </c>
    </row>
    <row r="4593" spans="1:22" x14ac:dyDescent="0.35">
      <c r="A4593" t="s">
        <v>12910</v>
      </c>
      <c r="B4593">
        <v>68</v>
      </c>
      <c r="C4593" t="s">
        <v>20</v>
      </c>
      <c r="D4593" t="s">
        <v>42</v>
      </c>
      <c r="E4593" t="s">
        <v>33</v>
      </c>
      <c r="F4593" s="1">
        <v>44323</v>
      </c>
      <c r="G4593">
        <f>DAY(Table1[[#This Row],[Date of Admission]])</f>
        <v>7</v>
      </c>
      <c r="H4593" t="str">
        <f>TEXT(Table1[[#This Row],[Date of Admission]],"dddd")</f>
        <v>Friday</v>
      </c>
      <c r="I4593">
        <f>WEEKDAY(Table1[[#This Row],[Date of Admission]],2)</f>
        <v>5</v>
      </c>
      <c r="J4593" t="str">
        <f>IF(OR(Table1[[#This Row],[Weekday Number]]=6,Table1[[#This Row],[Weekday Number]]=7),"Weekend","Weekday")</f>
        <v>Weekday</v>
      </c>
      <c r="K4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3" t="s">
        <v>12911</v>
      </c>
      <c r="M4593" t="s">
        <v>12912</v>
      </c>
      <c r="N4593" t="s">
        <v>36</v>
      </c>
      <c r="O4593">
        <v>13166.816989999999</v>
      </c>
      <c r="P4593">
        <v>438</v>
      </c>
      <c r="Q4593" t="s">
        <v>49</v>
      </c>
      <c r="R4593" s="1">
        <v>44349</v>
      </c>
      <c r="S4593">
        <f>WEEKDAY(Table1[[#This Row],[Discharge Date]],2)</f>
        <v>3</v>
      </c>
      <c r="T4593" t="s">
        <v>56</v>
      </c>
      <c r="U4593" t="s">
        <v>28</v>
      </c>
      <c r="V4593" t="s">
        <v>29</v>
      </c>
    </row>
    <row r="4594" spans="1:22" x14ac:dyDescent="0.35">
      <c r="A4594" t="s">
        <v>12913</v>
      </c>
      <c r="B4594">
        <v>48</v>
      </c>
      <c r="C4594" t="s">
        <v>31</v>
      </c>
      <c r="D4594" t="s">
        <v>71</v>
      </c>
      <c r="E4594" t="s">
        <v>33</v>
      </c>
      <c r="F4594" s="1">
        <v>44899</v>
      </c>
      <c r="G4594">
        <f>DAY(Table1[[#This Row],[Date of Admission]])</f>
        <v>4</v>
      </c>
      <c r="H4594" t="str">
        <f>TEXT(Table1[[#This Row],[Date of Admission]],"dddd")</f>
        <v>Sunday</v>
      </c>
      <c r="I4594">
        <f>WEEKDAY(Table1[[#This Row],[Date of Admission]],2)</f>
        <v>7</v>
      </c>
      <c r="J4594" t="str">
        <f>IF(OR(Table1[[#This Row],[Weekday Number]]=6,Table1[[#This Row],[Weekday Number]]=7),"Weekend","Weekday")</f>
        <v>Weekend</v>
      </c>
      <c r="K4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594" t="s">
        <v>12914</v>
      </c>
      <c r="M4594" t="s">
        <v>12915</v>
      </c>
      <c r="N4594" t="s">
        <v>60</v>
      </c>
      <c r="O4594">
        <v>9070.9455529999996</v>
      </c>
      <c r="P4594">
        <v>252</v>
      </c>
      <c r="Q4594" t="s">
        <v>49</v>
      </c>
      <c r="R4594" s="1">
        <v>44922</v>
      </c>
      <c r="S4594">
        <f>WEEKDAY(Table1[[#This Row],[Discharge Date]],2)</f>
        <v>2</v>
      </c>
      <c r="T4594" t="s">
        <v>50</v>
      </c>
      <c r="U4594" t="s">
        <v>51</v>
      </c>
      <c r="V4594" t="s">
        <v>40</v>
      </c>
    </row>
    <row r="4595" spans="1:22" x14ac:dyDescent="0.35">
      <c r="A4595" t="s">
        <v>1255</v>
      </c>
      <c r="B4595">
        <v>53</v>
      </c>
      <c r="C4595" t="s">
        <v>31</v>
      </c>
      <c r="D4595" t="s">
        <v>99</v>
      </c>
      <c r="E4595" t="s">
        <v>33</v>
      </c>
      <c r="F4595" s="1">
        <v>44635</v>
      </c>
      <c r="G4595">
        <f>DAY(Table1[[#This Row],[Date of Admission]])</f>
        <v>15</v>
      </c>
      <c r="H4595" t="str">
        <f>TEXT(Table1[[#This Row],[Date of Admission]],"dddd")</f>
        <v>Tuesday</v>
      </c>
      <c r="I4595">
        <f>WEEKDAY(Table1[[#This Row],[Date of Admission]],2)</f>
        <v>2</v>
      </c>
      <c r="J4595" t="str">
        <f>IF(OR(Table1[[#This Row],[Weekday Number]]=6,Table1[[#This Row],[Weekday Number]]=7),"Weekend","Weekday")</f>
        <v>Weekday</v>
      </c>
      <c r="K4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5" t="s">
        <v>12916</v>
      </c>
      <c r="M4595" t="s">
        <v>12917</v>
      </c>
      <c r="N4595" t="s">
        <v>36</v>
      </c>
      <c r="O4595">
        <v>40332.947630000002</v>
      </c>
      <c r="P4595">
        <v>433</v>
      </c>
      <c r="Q4595" t="s">
        <v>37</v>
      </c>
      <c r="R4595" s="1">
        <v>44662</v>
      </c>
      <c r="S4595">
        <f>WEEKDAY(Table1[[#This Row],[Discharge Date]],2)</f>
        <v>1</v>
      </c>
      <c r="T4595" t="s">
        <v>56</v>
      </c>
      <c r="U4595" t="s">
        <v>28</v>
      </c>
      <c r="V4595" t="s">
        <v>40</v>
      </c>
    </row>
    <row r="4596" spans="1:22" x14ac:dyDescent="0.35">
      <c r="A4596" t="s">
        <v>12918</v>
      </c>
      <c r="B4596">
        <v>74</v>
      </c>
      <c r="C4596" t="s">
        <v>31</v>
      </c>
      <c r="D4596" t="s">
        <v>21</v>
      </c>
      <c r="E4596" t="s">
        <v>53</v>
      </c>
      <c r="F4596" s="1">
        <v>44707</v>
      </c>
      <c r="G4596">
        <f>DAY(Table1[[#This Row],[Date of Admission]])</f>
        <v>26</v>
      </c>
      <c r="H4596" t="str">
        <f>TEXT(Table1[[#This Row],[Date of Admission]],"dddd")</f>
        <v>Thursday</v>
      </c>
      <c r="I4596">
        <f>WEEKDAY(Table1[[#This Row],[Date of Admission]],2)</f>
        <v>4</v>
      </c>
      <c r="J4596" t="str">
        <f>IF(OR(Table1[[#This Row],[Weekday Number]]=6,Table1[[#This Row],[Weekday Number]]=7),"Weekend","Weekday")</f>
        <v>Weekday</v>
      </c>
      <c r="K4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6" t="s">
        <v>12919</v>
      </c>
      <c r="M4596" t="s">
        <v>12920</v>
      </c>
      <c r="N4596" t="s">
        <v>65</v>
      </c>
      <c r="O4596">
        <v>18927.566869999999</v>
      </c>
      <c r="P4596">
        <v>195</v>
      </c>
      <c r="Q4596" t="s">
        <v>49</v>
      </c>
      <c r="R4596" s="1">
        <v>44728</v>
      </c>
      <c r="S4596">
        <f>WEEKDAY(Table1[[#This Row],[Discharge Date]],2)</f>
        <v>4</v>
      </c>
      <c r="T4596" t="s">
        <v>50</v>
      </c>
      <c r="U4596" t="s">
        <v>28</v>
      </c>
      <c r="V4596" t="s">
        <v>29</v>
      </c>
    </row>
    <row r="4597" spans="1:22" x14ac:dyDescent="0.35">
      <c r="A4597" t="s">
        <v>12921</v>
      </c>
      <c r="B4597">
        <v>64</v>
      </c>
      <c r="C4597" t="s">
        <v>20</v>
      </c>
      <c r="D4597" t="s">
        <v>57</v>
      </c>
      <c r="E4597" t="s">
        <v>53</v>
      </c>
      <c r="F4597" s="1">
        <v>44919</v>
      </c>
      <c r="G4597">
        <f>DAY(Table1[[#This Row],[Date of Admission]])</f>
        <v>24</v>
      </c>
      <c r="H4597" t="str">
        <f>TEXT(Table1[[#This Row],[Date of Admission]],"dddd")</f>
        <v>Saturday</v>
      </c>
      <c r="I4597">
        <f>WEEKDAY(Table1[[#This Row],[Date of Admission]],2)</f>
        <v>6</v>
      </c>
      <c r="J4597" t="str">
        <f>IF(OR(Table1[[#This Row],[Weekday Number]]=6,Table1[[#This Row],[Weekday Number]]=7),"Weekend","Weekday")</f>
        <v>Weekend</v>
      </c>
      <c r="K4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7" t="s">
        <v>12922</v>
      </c>
      <c r="M4597" t="s">
        <v>12923</v>
      </c>
      <c r="N4597" t="s">
        <v>36</v>
      </c>
      <c r="O4597">
        <v>39045.903760000001</v>
      </c>
      <c r="P4597">
        <v>472</v>
      </c>
      <c r="Q4597" t="s">
        <v>37</v>
      </c>
      <c r="R4597" s="1">
        <v>44943</v>
      </c>
      <c r="S4597">
        <f>WEEKDAY(Table1[[#This Row],[Discharge Date]],2)</f>
        <v>2</v>
      </c>
      <c r="T4597" t="s">
        <v>50</v>
      </c>
      <c r="U4597" t="s">
        <v>39</v>
      </c>
      <c r="V4597" t="s">
        <v>40</v>
      </c>
    </row>
    <row r="4598" spans="1:22" x14ac:dyDescent="0.35">
      <c r="A4598" t="s">
        <v>12924</v>
      </c>
      <c r="B4598">
        <v>38</v>
      </c>
      <c r="C4598" t="s">
        <v>31</v>
      </c>
      <c r="D4598" t="s">
        <v>32</v>
      </c>
      <c r="E4598" t="s">
        <v>43</v>
      </c>
      <c r="F4598" s="1">
        <v>45086</v>
      </c>
      <c r="G4598">
        <f>DAY(Table1[[#This Row],[Date of Admission]])</f>
        <v>9</v>
      </c>
      <c r="H4598" t="str">
        <f>TEXT(Table1[[#This Row],[Date of Admission]],"dddd")</f>
        <v>Friday</v>
      </c>
      <c r="I4598">
        <f>WEEKDAY(Table1[[#This Row],[Date of Admission]],2)</f>
        <v>5</v>
      </c>
      <c r="J4598" t="str">
        <f>IF(OR(Table1[[#This Row],[Weekday Number]]=6,Table1[[#This Row],[Weekday Number]]=7),"Weekend","Weekday")</f>
        <v>Weekday</v>
      </c>
      <c r="K4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8" t="s">
        <v>12925</v>
      </c>
      <c r="M4598" t="s">
        <v>12926</v>
      </c>
      <c r="N4598" t="s">
        <v>65</v>
      </c>
      <c r="O4598">
        <v>9382.7864160000008</v>
      </c>
      <c r="P4598">
        <v>298</v>
      </c>
      <c r="Q4598" t="s">
        <v>26</v>
      </c>
      <c r="R4598" s="1">
        <v>45095</v>
      </c>
      <c r="S4598">
        <f>WEEKDAY(Table1[[#This Row],[Discharge Date]],2)</f>
        <v>7</v>
      </c>
      <c r="T4598" t="s">
        <v>50</v>
      </c>
      <c r="U4598" t="s">
        <v>28</v>
      </c>
      <c r="V4598" t="s">
        <v>40</v>
      </c>
    </row>
    <row r="4599" spans="1:22" x14ac:dyDescent="0.35">
      <c r="A4599" t="s">
        <v>12927</v>
      </c>
      <c r="B4599">
        <v>26</v>
      </c>
      <c r="C4599" t="s">
        <v>20</v>
      </c>
      <c r="D4599" t="s">
        <v>124</v>
      </c>
      <c r="E4599" t="s">
        <v>62</v>
      </c>
      <c r="F4599" s="1">
        <v>45057</v>
      </c>
      <c r="G4599">
        <f>DAY(Table1[[#This Row],[Date of Admission]])</f>
        <v>11</v>
      </c>
      <c r="H4599" t="str">
        <f>TEXT(Table1[[#This Row],[Date of Admission]],"dddd")</f>
        <v>Thursday</v>
      </c>
      <c r="I4599">
        <f>WEEKDAY(Table1[[#This Row],[Date of Admission]],2)</f>
        <v>4</v>
      </c>
      <c r="J4599" t="str">
        <f>IF(OR(Table1[[#This Row],[Weekday Number]]=6,Table1[[#This Row],[Weekday Number]]=7),"Weekend","Weekday")</f>
        <v>Weekday</v>
      </c>
      <c r="K4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599" t="s">
        <v>12928</v>
      </c>
      <c r="M4599" t="s">
        <v>8472</v>
      </c>
      <c r="N4599" t="s">
        <v>65</v>
      </c>
      <c r="O4599">
        <v>17847.799429999999</v>
      </c>
      <c r="P4599">
        <v>272</v>
      </c>
      <c r="Q4599" t="s">
        <v>49</v>
      </c>
      <c r="R4599" s="1">
        <v>45065</v>
      </c>
      <c r="S4599">
        <f>WEEKDAY(Table1[[#This Row],[Discharge Date]],2)</f>
        <v>5</v>
      </c>
      <c r="T4599" t="s">
        <v>94</v>
      </c>
      <c r="U4599" t="s">
        <v>39</v>
      </c>
      <c r="V4599" t="s">
        <v>40</v>
      </c>
    </row>
    <row r="4600" spans="1:22" x14ac:dyDescent="0.35">
      <c r="A4600" t="s">
        <v>12929</v>
      </c>
      <c r="B4600">
        <v>54</v>
      </c>
      <c r="C4600" t="s">
        <v>20</v>
      </c>
      <c r="D4600" t="s">
        <v>239</v>
      </c>
      <c r="E4600" t="s">
        <v>78</v>
      </c>
      <c r="F4600" s="1">
        <v>44691</v>
      </c>
      <c r="G4600">
        <f>DAY(Table1[[#This Row],[Date of Admission]])</f>
        <v>10</v>
      </c>
      <c r="H4600" t="str">
        <f>TEXT(Table1[[#This Row],[Date of Admission]],"dddd")</f>
        <v>Tuesday</v>
      </c>
      <c r="I4600">
        <f>WEEKDAY(Table1[[#This Row],[Date of Admission]],2)</f>
        <v>2</v>
      </c>
      <c r="J4600" t="str">
        <f>IF(OR(Table1[[#This Row],[Weekday Number]]=6,Table1[[#This Row],[Weekday Number]]=7),"Weekend","Weekday")</f>
        <v>Weekday</v>
      </c>
      <c r="K4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0" t="s">
        <v>12930</v>
      </c>
      <c r="M4600" t="s">
        <v>12931</v>
      </c>
      <c r="N4600" t="s">
        <v>65</v>
      </c>
      <c r="O4600">
        <v>31129.27432</v>
      </c>
      <c r="P4600">
        <v>327</v>
      </c>
      <c r="Q4600" t="s">
        <v>37</v>
      </c>
      <c r="R4600" s="1">
        <v>44697</v>
      </c>
      <c r="S4600">
        <f>WEEKDAY(Table1[[#This Row],[Discharge Date]],2)</f>
        <v>1</v>
      </c>
      <c r="T4600" t="s">
        <v>38</v>
      </c>
      <c r="U4600" t="s">
        <v>51</v>
      </c>
      <c r="V4600" t="s">
        <v>40</v>
      </c>
    </row>
    <row r="4601" spans="1:22" x14ac:dyDescent="0.35">
      <c r="A4601" t="s">
        <v>12932</v>
      </c>
      <c r="B4601">
        <v>49</v>
      </c>
      <c r="C4601" t="s">
        <v>31</v>
      </c>
      <c r="D4601" t="s">
        <v>42</v>
      </c>
      <c r="E4601" t="s">
        <v>62</v>
      </c>
      <c r="F4601" s="1">
        <v>43771</v>
      </c>
      <c r="G4601">
        <f>DAY(Table1[[#This Row],[Date of Admission]])</f>
        <v>2</v>
      </c>
      <c r="H4601" t="str">
        <f>TEXT(Table1[[#This Row],[Date of Admission]],"dddd")</f>
        <v>Saturday</v>
      </c>
      <c r="I4601">
        <f>WEEKDAY(Table1[[#This Row],[Date of Admission]],2)</f>
        <v>6</v>
      </c>
      <c r="J4601" t="str">
        <f>IF(OR(Table1[[#This Row],[Weekday Number]]=6,Table1[[#This Row],[Weekday Number]]=7),"Weekend","Weekday")</f>
        <v>Weekend</v>
      </c>
      <c r="K4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01" t="s">
        <v>12933</v>
      </c>
      <c r="M4601" t="s">
        <v>12934</v>
      </c>
      <c r="N4601" t="s">
        <v>65</v>
      </c>
      <c r="O4601">
        <v>29417.63679</v>
      </c>
      <c r="P4601">
        <v>269</v>
      </c>
      <c r="Q4601" t="s">
        <v>26</v>
      </c>
      <c r="R4601" s="1">
        <v>43773</v>
      </c>
      <c r="S4601">
        <f>WEEKDAY(Table1[[#This Row],[Discharge Date]],2)</f>
        <v>1</v>
      </c>
      <c r="T4601" t="s">
        <v>50</v>
      </c>
      <c r="U4601" t="s">
        <v>39</v>
      </c>
      <c r="V4601" t="s">
        <v>40</v>
      </c>
    </row>
    <row r="4602" spans="1:22" x14ac:dyDescent="0.35">
      <c r="A4602" t="s">
        <v>12935</v>
      </c>
      <c r="B4602">
        <v>74</v>
      </c>
      <c r="C4602" t="s">
        <v>20</v>
      </c>
      <c r="D4602" t="s">
        <v>32</v>
      </c>
      <c r="E4602" t="s">
        <v>33</v>
      </c>
      <c r="F4602" s="1">
        <v>43414</v>
      </c>
      <c r="G4602">
        <f>DAY(Table1[[#This Row],[Date of Admission]])</f>
        <v>10</v>
      </c>
      <c r="H4602" t="str">
        <f>TEXT(Table1[[#This Row],[Date of Admission]],"dddd")</f>
        <v>Saturday</v>
      </c>
      <c r="I4602">
        <f>WEEKDAY(Table1[[#This Row],[Date of Admission]],2)</f>
        <v>6</v>
      </c>
      <c r="J4602" t="str">
        <f>IF(OR(Table1[[#This Row],[Weekday Number]]=6,Table1[[#This Row],[Weekday Number]]=7),"Weekend","Weekday")</f>
        <v>Weekend</v>
      </c>
      <c r="K4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2" t="s">
        <v>12936</v>
      </c>
      <c r="M4602" t="s">
        <v>12937</v>
      </c>
      <c r="N4602" t="s">
        <v>60</v>
      </c>
      <c r="O4602">
        <v>6424.0354719999996</v>
      </c>
      <c r="P4602">
        <v>412</v>
      </c>
      <c r="Q4602" t="s">
        <v>37</v>
      </c>
      <c r="R4602" s="1">
        <v>43436</v>
      </c>
      <c r="S4602">
        <f>WEEKDAY(Table1[[#This Row],[Discharge Date]],2)</f>
        <v>7</v>
      </c>
      <c r="T4602" t="s">
        <v>94</v>
      </c>
      <c r="U4602" t="s">
        <v>39</v>
      </c>
      <c r="V4602" t="s">
        <v>29</v>
      </c>
    </row>
    <row r="4603" spans="1:22" x14ac:dyDescent="0.35">
      <c r="A4603" t="s">
        <v>12938</v>
      </c>
      <c r="B4603">
        <v>24</v>
      </c>
      <c r="C4603" t="s">
        <v>31</v>
      </c>
      <c r="D4603" t="s">
        <v>57</v>
      </c>
      <c r="E4603" t="s">
        <v>33</v>
      </c>
      <c r="F4603" s="1">
        <v>44820</v>
      </c>
      <c r="G4603">
        <f>DAY(Table1[[#This Row],[Date of Admission]])</f>
        <v>16</v>
      </c>
      <c r="H4603" t="str">
        <f>TEXT(Table1[[#This Row],[Date of Admission]],"dddd")</f>
        <v>Friday</v>
      </c>
      <c r="I4603">
        <f>WEEKDAY(Table1[[#This Row],[Date of Admission]],2)</f>
        <v>5</v>
      </c>
      <c r="J4603" t="str">
        <f>IF(OR(Table1[[#This Row],[Weekday Number]]=6,Table1[[#This Row],[Weekday Number]]=7),"Weekend","Weekday")</f>
        <v>Weekday</v>
      </c>
      <c r="K4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3" t="s">
        <v>12939</v>
      </c>
      <c r="M4603" t="s">
        <v>3086</v>
      </c>
      <c r="N4603" t="s">
        <v>65</v>
      </c>
      <c r="O4603">
        <v>6572.2429009999996</v>
      </c>
      <c r="P4603">
        <v>348</v>
      </c>
      <c r="Q4603" t="s">
        <v>37</v>
      </c>
      <c r="R4603" s="1">
        <v>44826</v>
      </c>
      <c r="S4603">
        <f>WEEKDAY(Table1[[#This Row],[Discharge Date]],2)</f>
        <v>4</v>
      </c>
      <c r="T4603" t="s">
        <v>94</v>
      </c>
      <c r="U4603" t="s">
        <v>39</v>
      </c>
      <c r="V4603" t="s">
        <v>84</v>
      </c>
    </row>
    <row r="4604" spans="1:22" x14ac:dyDescent="0.35">
      <c r="A4604" t="s">
        <v>12940</v>
      </c>
      <c r="B4604">
        <v>20</v>
      </c>
      <c r="C4604" t="s">
        <v>20</v>
      </c>
      <c r="D4604" t="s">
        <v>57</v>
      </c>
      <c r="E4604" t="s">
        <v>78</v>
      </c>
      <c r="F4604" s="1">
        <v>44615</v>
      </c>
      <c r="G4604">
        <f>DAY(Table1[[#This Row],[Date of Admission]])</f>
        <v>23</v>
      </c>
      <c r="H4604" t="str">
        <f>TEXT(Table1[[#This Row],[Date of Admission]],"dddd")</f>
        <v>Wednesday</v>
      </c>
      <c r="I4604">
        <f>WEEKDAY(Table1[[#This Row],[Date of Admission]],2)</f>
        <v>3</v>
      </c>
      <c r="J4604" t="str">
        <f>IF(OR(Table1[[#This Row],[Weekday Number]]=6,Table1[[#This Row],[Weekday Number]]=7),"Weekend","Weekday")</f>
        <v>Weekday</v>
      </c>
      <c r="K4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4" t="s">
        <v>12941</v>
      </c>
      <c r="M4604" t="s">
        <v>12942</v>
      </c>
      <c r="N4604" t="s">
        <v>69</v>
      </c>
      <c r="O4604">
        <v>17898.562190000001</v>
      </c>
      <c r="P4604">
        <v>156</v>
      </c>
      <c r="Q4604" t="s">
        <v>37</v>
      </c>
      <c r="R4604" s="1">
        <v>44634</v>
      </c>
      <c r="S4604">
        <f>WEEKDAY(Table1[[#This Row],[Discharge Date]],2)</f>
        <v>1</v>
      </c>
      <c r="T4604" t="s">
        <v>56</v>
      </c>
      <c r="U4604" t="s">
        <v>28</v>
      </c>
      <c r="V4604" t="s">
        <v>84</v>
      </c>
    </row>
    <row r="4605" spans="1:22" x14ac:dyDescent="0.35">
      <c r="A4605" t="s">
        <v>12943</v>
      </c>
      <c r="B4605">
        <v>29</v>
      </c>
      <c r="C4605" t="s">
        <v>31</v>
      </c>
      <c r="D4605" t="s">
        <v>71</v>
      </c>
      <c r="E4605" t="s">
        <v>43</v>
      </c>
      <c r="F4605" s="1">
        <v>43743</v>
      </c>
      <c r="G4605">
        <f>DAY(Table1[[#This Row],[Date of Admission]])</f>
        <v>5</v>
      </c>
      <c r="H4605" t="str">
        <f>TEXT(Table1[[#This Row],[Date of Admission]],"dddd")</f>
        <v>Saturday</v>
      </c>
      <c r="I4605">
        <f>WEEKDAY(Table1[[#This Row],[Date of Admission]],2)</f>
        <v>6</v>
      </c>
      <c r="J4605" t="str">
        <f>IF(OR(Table1[[#This Row],[Weekday Number]]=6,Table1[[#This Row],[Weekday Number]]=7),"Weekend","Weekday")</f>
        <v>Weekend</v>
      </c>
      <c r="K4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5" t="s">
        <v>12944</v>
      </c>
      <c r="M4605" t="s">
        <v>12945</v>
      </c>
      <c r="N4605" t="s">
        <v>36</v>
      </c>
      <c r="O4605">
        <v>24186.082910000001</v>
      </c>
      <c r="P4605">
        <v>371</v>
      </c>
      <c r="Q4605" t="s">
        <v>26</v>
      </c>
      <c r="R4605" s="1">
        <v>43747</v>
      </c>
      <c r="S4605">
        <f>WEEKDAY(Table1[[#This Row],[Discharge Date]],2)</f>
        <v>3</v>
      </c>
      <c r="T4605" t="s">
        <v>50</v>
      </c>
      <c r="U4605" t="s">
        <v>28</v>
      </c>
      <c r="V4605" t="s">
        <v>40</v>
      </c>
    </row>
    <row r="4606" spans="1:22" x14ac:dyDescent="0.35">
      <c r="A4606" t="s">
        <v>12946</v>
      </c>
      <c r="B4606">
        <v>44</v>
      </c>
      <c r="C4606" t="s">
        <v>31</v>
      </c>
      <c r="D4606" t="s">
        <v>32</v>
      </c>
      <c r="E4606" t="s">
        <v>78</v>
      </c>
      <c r="F4606" s="1">
        <v>44628</v>
      </c>
      <c r="G4606">
        <f>DAY(Table1[[#This Row],[Date of Admission]])</f>
        <v>8</v>
      </c>
      <c r="H4606" t="str">
        <f>TEXT(Table1[[#This Row],[Date of Admission]],"dddd")</f>
        <v>Tuesday</v>
      </c>
      <c r="I4606">
        <f>WEEKDAY(Table1[[#This Row],[Date of Admission]],2)</f>
        <v>2</v>
      </c>
      <c r="J4606" t="str">
        <f>IF(OR(Table1[[#This Row],[Weekday Number]]=6,Table1[[#This Row],[Weekday Number]]=7),"Weekend","Weekday")</f>
        <v>Weekday</v>
      </c>
      <c r="K4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6" t="s">
        <v>12947</v>
      </c>
      <c r="M4606" t="s">
        <v>12948</v>
      </c>
      <c r="N4606" t="s">
        <v>60</v>
      </c>
      <c r="O4606">
        <v>55522.159390000001</v>
      </c>
      <c r="P4606">
        <v>383</v>
      </c>
      <c r="Q4606" t="s">
        <v>26</v>
      </c>
      <c r="R4606" s="1">
        <v>44645</v>
      </c>
      <c r="S4606">
        <f>WEEKDAY(Table1[[#This Row],[Discharge Date]],2)</f>
        <v>5</v>
      </c>
      <c r="T4606" t="s">
        <v>38</v>
      </c>
      <c r="U4606" t="s">
        <v>39</v>
      </c>
      <c r="V4606" t="s">
        <v>40</v>
      </c>
    </row>
    <row r="4607" spans="1:22" x14ac:dyDescent="0.35">
      <c r="A4607" t="s">
        <v>12949</v>
      </c>
      <c r="B4607">
        <v>36</v>
      </c>
      <c r="C4607" t="s">
        <v>20</v>
      </c>
      <c r="D4607" t="s">
        <v>42</v>
      </c>
      <c r="E4607" t="s">
        <v>53</v>
      </c>
      <c r="F4607" s="1">
        <v>44121</v>
      </c>
      <c r="G4607">
        <f>DAY(Table1[[#This Row],[Date of Admission]])</f>
        <v>17</v>
      </c>
      <c r="H4607" t="str">
        <f>TEXT(Table1[[#This Row],[Date of Admission]],"dddd")</f>
        <v>Saturday</v>
      </c>
      <c r="I4607">
        <f>WEEKDAY(Table1[[#This Row],[Date of Admission]],2)</f>
        <v>6</v>
      </c>
      <c r="J4607" t="str">
        <f>IF(OR(Table1[[#This Row],[Weekday Number]]=6,Table1[[#This Row],[Weekday Number]]=7),"Weekend","Weekday")</f>
        <v>Weekend</v>
      </c>
      <c r="K4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7" t="s">
        <v>12950</v>
      </c>
      <c r="M4607" t="s">
        <v>12951</v>
      </c>
      <c r="N4607" t="s">
        <v>69</v>
      </c>
      <c r="O4607">
        <v>1067.767364</v>
      </c>
      <c r="P4607">
        <v>334</v>
      </c>
      <c r="Q4607" t="s">
        <v>37</v>
      </c>
      <c r="R4607" s="1">
        <v>44123</v>
      </c>
      <c r="S4607">
        <f>WEEKDAY(Table1[[#This Row],[Discharge Date]],2)</f>
        <v>1</v>
      </c>
      <c r="T4607" t="s">
        <v>56</v>
      </c>
      <c r="U4607" t="s">
        <v>51</v>
      </c>
      <c r="V4607" t="s">
        <v>40</v>
      </c>
    </row>
    <row r="4608" spans="1:22" x14ac:dyDescent="0.35">
      <c r="A4608" t="s">
        <v>12952</v>
      </c>
      <c r="B4608">
        <v>48</v>
      </c>
      <c r="C4608" t="s">
        <v>20</v>
      </c>
      <c r="D4608" t="s">
        <v>21</v>
      </c>
      <c r="E4608" t="s">
        <v>53</v>
      </c>
      <c r="F4608" s="1">
        <v>45151</v>
      </c>
      <c r="G4608">
        <f>DAY(Table1[[#This Row],[Date of Admission]])</f>
        <v>13</v>
      </c>
      <c r="H4608" t="str">
        <f>TEXT(Table1[[#This Row],[Date of Admission]],"dddd")</f>
        <v>Sunday</v>
      </c>
      <c r="I4608">
        <f>WEEKDAY(Table1[[#This Row],[Date of Admission]],2)</f>
        <v>7</v>
      </c>
      <c r="J4608" t="str">
        <f>IF(OR(Table1[[#This Row],[Weekday Number]]=6,Table1[[#This Row],[Weekday Number]]=7),"Weekend","Weekday")</f>
        <v>Weekend</v>
      </c>
      <c r="K4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8" t="s">
        <v>12953</v>
      </c>
      <c r="M4608" t="s">
        <v>12954</v>
      </c>
      <c r="N4608" t="s">
        <v>65</v>
      </c>
      <c r="O4608">
        <v>10206.11815</v>
      </c>
      <c r="P4608">
        <v>282</v>
      </c>
      <c r="Q4608" t="s">
        <v>37</v>
      </c>
      <c r="R4608" s="1">
        <v>45168</v>
      </c>
      <c r="S4608">
        <f>WEEKDAY(Table1[[#This Row],[Discharge Date]],2)</f>
        <v>3</v>
      </c>
      <c r="T4608" t="s">
        <v>27</v>
      </c>
      <c r="U4608" t="s">
        <v>28</v>
      </c>
      <c r="V4608" t="s">
        <v>40</v>
      </c>
    </row>
    <row r="4609" spans="1:22" x14ac:dyDescent="0.35">
      <c r="A4609" t="s">
        <v>12955</v>
      </c>
      <c r="B4609">
        <v>42</v>
      </c>
      <c r="C4609" t="s">
        <v>20</v>
      </c>
      <c r="D4609" t="s">
        <v>124</v>
      </c>
      <c r="E4609" t="s">
        <v>78</v>
      </c>
      <c r="F4609" s="1">
        <v>44397</v>
      </c>
      <c r="G4609">
        <f>DAY(Table1[[#This Row],[Date of Admission]])</f>
        <v>20</v>
      </c>
      <c r="H4609" t="str">
        <f>TEXT(Table1[[#This Row],[Date of Admission]],"dddd")</f>
        <v>Tuesday</v>
      </c>
      <c r="I4609">
        <f>WEEKDAY(Table1[[#This Row],[Date of Admission]],2)</f>
        <v>2</v>
      </c>
      <c r="J4609" t="str">
        <f>IF(OR(Table1[[#This Row],[Weekday Number]]=6,Table1[[#This Row],[Weekday Number]]=7),"Weekend","Weekday")</f>
        <v>Weekday</v>
      </c>
      <c r="K4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09" t="s">
        <v>12956</v>
      </c>
      <c r="M4609" t="s">
        <v>12957</v>
      </c>
      <c r="N4609" t="s">
        <v>25</v>
      </c>
      <c r="O4609">
        <v>15543.89861</v>
      </c>
      <c r="P4609">
        <v>134</v>
      </c>
      <c r="Q4609" t="s">
        <v>37</v>
      </c>
      <c r="R4609" s="1">
        <v>44424</v>
      </c>
      <c r="S4609">
        <f>WEEKDAY(Table1[[#This Row],[Discharge Date]],2)</f>
        <v>1</v>
      </c>
      <c r="T4609" t="s">
        <v>27</v>
      </c>
      <c r="U4609" t="s">
        <v>39</v>
      </c>
      <c r="V4609" t="s">
        <v>40</v>
      </c>
    </row>
    <row r="4610" spans="1:22" x14ac:dyDescent="0.35">
      <c r="A4610" t="s">
        <v>12958</v>
      </c>
      <c r="B4610">
        <v>61</v>
      </c>
      <c r="C4610" t="s">
        <v>31</v>
      </c>
      <c r="D4610" t="s">
        <v>99</v>
      </c>
      <c r="E4610" t="s">
        <v>78</v>
      </c>
      <c r="F4610" s="1">
        <v>43970</v>
      </c>
      <c r="G4610">
        <f>DAY(Table1[[#This Row],[Date of Admission]])</f>
        <v>19</v>
      </c>
      <c r="H4610" t="str">
        <f>TEXT(Table1[[#This Row],[Date of Admission]],"dddd")</f>
        <v>Tuesday</v>
      </c>
      <c r="I4610">
        <f>WEEKDAY(Table1[[#This Row],[Date of Admission]],2)</f>
        <v>2</v>
      </c>
      <c r="J4610" t="str">
        <f>IF(OR(Table1[[#This Row],[Weekday Number]]=6,Table1[[#This Row],[Weekday Number]]=7),"Weekend","Weekday")</f>
        <v>Weekday</v>
      </c>
      <c r="K4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0" t="s">
        <v>12959</v>
      </c>
      <c r="M4610" t="s">
        <v>12960</v>
      </c>
      <c r="N4610" t="s">
        <v>36</v>
      </c>
      <c r="O4610">
        <v>76320.661049999995</v>
      </c>
      <c r="P4610">
        <v>275</v>
      </c>
      <c r="Q4610" t="s">
        <v>49</v>
      </c>
      <c r="R4610" s="1">
        <v>43982</v>
      </c>
      <c r="S4610">
        <f>WEEKDAY(Table1[[#This Row],[Discharge Date]],2)</f>
        <v>7</v>
      </c>
      <c r="T4610" t="s">
        <v>56</v>
      </c>
      <c r="U4610" t="s">
        <v>28</v>
      </c>
      <c r="V4610" t="s">
        <v>40</v>
      </c>
    </row>
    <row r="4611" spans="1:22" x14ac:dyDescent="0.35">
      <c r="A4611" t="s">
        <v>12961</v>
      </c>
      <c r="B4611">
        <v>24</v>
      </c>
      <c r="C4611" t="s">
        <v>31</v>
      </c>
      <c r="D4611" t="s">
        <v>71</v>
      </c>
      <c r="E4611" t="s">
        <v>62</v>
      </c>
      <c r="F4611" s="1">
        <v>44450</v>
      </c>
      <c r="G4611">
        <f>DAY(Table1[[#This Row],[Date of Admission]])</f>
        <v>11</v>
      </c>
      <c r="H4611" t="str">
        <f>TEXT(Table1[[#This Row],[Date of Admission]],"dddd")</f>
        <v>Saturday</v>
      </c>
      <c r="I4611">
        <f>WEEKDAY(Table1[[#This Row],[Date of Admission]],2)</f>
        <v>6</v>
      </c>
      <c r="J4611" t="str">
        <f>IF(OR(Table1[[#This Row],[Weekday Number]]=6,Table1[[#This Row],[Weekday Number]]=7),"Weekend","Weekday")</f>
        <v>Weekend</v>
      </c>
      <c r="K4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1" t="s">
        <v>12962</v>
      </c>
      <c r="M4611" t="s">
        <v>7947</v>
      </c>
      <c r="N4611" t="s">
        <v>60</v>
      </c>
      <c r="O4611">
        <v>21650.701349999999</v>
      </c>
      <c r="P4611">
        <v>330</v>
      </c>
      <c r="Q4611" t="s">
        <v>26</v>
      </c>
      <c r="R4611" s="1">
        <v>44465</v>
      </c>
      <c r="S4611">
        <f>WEEKDAY(Table1[[#This Row],[Discharge Date]],2)</f>
        <v>7</v>
      </c>
      <c r="T4611" t="s">
        <v>94</v>
      </c>
      <c r="U4611" t="s">
        <v>51</v>
      </c>
      <c r="V4611" t="s">
        <v>84</v>
      </c>
    </row>
    <row r="4612" spans="1:22" x14ac:dyDescent="0.35">
      <c r="A4612" t="s">
        <v>12963</v>
      </c>
      <c r="B4612">
        <v>28</v>
      </c>
      <c r="C4612" t="s">
        <v>31</v>
      </c>
      <c r="D4612" t="s">
        <v>99</v>
      </c>
      <c r="E4612" t="s">
        <v>62</v>
      </c>
      <c r="F4612" s="1">
        <v>44753</v>
      </c>
      <c r="G4612">
        <f>DAY(Table1[[#This Row],[Date of Admission]])</f>
        <v>11</v>
      </c>
      <c r="H4612" t="str">
        <f>TEXT(Table1[[#This Row],[Date of Admission]],"dddd")</f>
        <v>Monday</v>
      </c>
      <c r="I4612">
        <f>WEEKDAY(Table1[[#This Row],[Date of Admission]],2)</f>
        <v>1</v>
      </c>
      <c r="J4612" t="str">
        <f>IF(OR(Table1[[#This Row],[Weekday Number]]=6,Table1[[#This Row],[Weekday Number]]=7),"Weekend","Weekday")</f>
        <v>Weekday</v>
      </c>
      <c r="K4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2" t="s">
        <v>12964</v>
      </c>
      <c r="M4612" t="s">
        <v>12965</v>
      </c>
      <c r="N4612" t="s">
        <v>65</v>
      </c>
      <c r="O4612">
        <v>21242.101279999999</v>
      </c>
      <c r="P4612">
        <v>322</v>
      </c>
      <c r="Q4612" t="s">
        <v>49</v>
      </c>
      <c r="R4612" s="1">
        <v>44769</v>
      </c>
      <c r="S4612">
        <f>WEEKDAY(Table1[[#This Row],[Discharge Date]],2)</f>
        <v>3</v>
      </c>
      <c r="T4612" t="s">
        <v>50</v>
      </c>
      <c r="U4612" t="s">
        <v>51</v>
      </c>
      <c r="V4612" t="s">
        <v>40</v>
      </c>
    </row>
    <row r="4613" spans="1:22" x14ac:dyDescent="0.35">
      <c r="A4613" t="s">
        <v>12966</v>
      </c>
      <c r="B4613">
        <v>66</v>
      </c>
      <c r="C4613" t="s">
        <v>20</v>
      </c>
      <c r="D4613" t="s">
        <v>71</v>
      </c>
      <c r="E4613" t="s">
        <v>53</v>
      </c>
      <c r="F4613" s="1">
        <v>43625</v>
      </c>
      <c r="G4613">
        <f>DAY(Table1[[#This Row],[Date of Admission]])</f>
        <v>9</v>
      </c>
      <c r="H4613" t="str">
        <f>TEXT(Table1[[#This Row],[Date of Admission]],"dddd")</f>
        <v>Sunday</v>
      </c>
      <c r="I4613">
        <f>WEEKDAY(Table1[[#This Row],[Date of Admission]],2)</f>
        <v>7</v>
      </c>
      <c r="J4613" t="str">
        <f>IF(OR(Table1[[#This Row],[Weekday Number]]=6,Table1[[#This Row],[Weekday Number]]=7),"Weekend","Weekday")</f>
        <v>Weekend</v>
      </c>
      <c r="K4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3" t="s">
        <v>12967</v>
      </c>
      <c r="M4613" t="s">
        <v>12968</v>
      </c>
      <c r="N4613" t="s">
        <v>69</v>
      </c>
      <c r="O4613">
        <v>20582.28198</v>
      </c>
      <c r="P4613">
        <v>400</v>
      </c>
      <c r="Q4613" t="s">
        <v>49</v>
      </c>
      <c r="R4613" s="1">
        <v>43629</v>
      </c>
      <c r="S4613">
        <f>WEEKDAY(Table1[[#This Row],[Discharge Date]],2)</f>
        <v>4</v>
      </c>
      <c r="T4613" t="s">
        <v>50</v>
      </c>
      <c r="U4613" t="s">
        <v>39</v>
      </c>
      <c r="V4613" t="s">
        <v>29</v>
      </c>
    </row>
    <row r="4614" spans="1:22" x14ac:dyDescent="0.35">
      <c r="A4614" t="s">
        <v>12969</v>
      </c>
      <c r="B4614">
        <v>33</v>
      </c>
      <c r="C4614" t="s">
        <v>31</v>
      </c>
      <c r="D4614" t="s">
        <v>32</v>
      </c>
      <c r="E4614" t="s">
        <v>43</v>
      </c>
      <c r="F4614" s="1">
        <v>44827</v>
      </c>
      <c r="G4614">
        <f>DAY(Table1[[#This Row],[Date of Admission]])</f>
        <v>23</v>
      </c>
      <c r="H4614" t="str">
        <f>TEXT(Table1[[#This Row],[Date of Admission]],"dddd")</f>
        <v>Friday</v>
      </c>
      <c r="I4614">
        <f>WEEKDAY(Table1[[#This Row],[Date of Admission]],2)</f>
        <v>5</v>
      </c>
      <c r="J4614" t="str">
        <f>IF(OR(Table1[[#This Row],[Weekday Number]]=6,Table1[[#This Row],[Weekday Number]]=7),"Weekend","Weekday")</f>
        <v>Weekday</v>
      </c>
      <c r="K4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4" t="s">
        <v>12970</v>
      </c>
      <c r="M4614" t="s">
        <v>12971</v>
      </c>
      <c r="N4614" t="s">
        <v>36</v>
      </c>
      <c r="O4614">
        <v>20738.187859999998</v>
      </c>
      <c r="P4614">
        <v>362</v>
      </c>
      <c r="Q4614" t="s">
        <v>26</v>
      </c>
      <c r="R4614" s="1">
        <v>44828</v>
      </c>
      <c r="S4614">
        <f>WEEKDAY(Table1[[#This Row],[Discharge Date]],2)</f>
        <v>6</v>
      </c>
      <c r="T4614" t="s">
        <v>38</v>
      </c>
      <c r="U4614" t="s">
        <v>51</v>
      </c>
      <c r="V4614" t="s">
        <v>40</v>
      </c>
    </row>
    <row r="4615" spans="1:22" x14ac:dyDescent="0.35">
      <c r="A4615" t="s">
        <v>12972</v>
      </c>
      <c r="B4615">
        <v>24</v>
      </c>
      <c r="C4615" t="s">
        <v>20</v>
      </c>
      <c r="D4615" t="s">
        <v>42</v>
      </c>
      <c r="E4615" t="s">
        <v>78</v>
      </c>
      <c r="F4615" s="1">
        <v>44224</v>
      </c>
      <c r="G4615">
        <f>DAY(Table1[[#This Row],[Date of Admission]])</f>
        <v>28</v>
      </c>
      <c r="H4615" t="str">
        <f>TEXT(Table1[[#This Row],[Date of Admission]],"dddd")</f>
        <v>Thursday</v>
      </c>
      <c r="I4615">
        <f>WEEKDAY(Table1[[#This Row],[Date of Admission]],2)</f>
        <v>4</v>
      </c>
      <c r="J4615" t="str">
        <f>IF(OR(Table1[[#This Row],[Weekday Number]]=6,Table1[[#This Row],[Weekday Number]]=7),"Weekend","Weekday")</f>
        <v>Weekday</v>
      </c>
      <c r="K4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15" t="s">
        <v>12973</v>
      </c>
      <c r="M4615" t="s">
        <v>12974</v>
      </c>
      <c r="N4615" t="s">
        <v>69</v>
      </c>
      <c r="O4615">
        <v>20861.244050000001</v>
      </c>
      <c r="P4615">
        <v>163</v>
      </c>
      <c r="Q4615" t="s">
        <v>49</v>
      </c>
      <c r="R4615" s="1">
        <v>44230</v>
      </c>
      <c r="S4615">
        <f>WEEKDAY(Table1[[#This Row],[Discharge Date]],2)</f>
        <v>3</v>
      </c>
      <c r="T4615" t="s">
        <v>56</v>
      </c>
      <c r="U4615" t="s">
        <v>28</v>
      </c>
      <c r="V4615" t="s">
        <v>84</v>
      </c>
    </row>
    <row r="4616" spans="1:22" x14ac:dyDescent="0.35">
      <c r="A4616" t="s">
        <v>12975</v>
      </c>
      <c r="B4616">
        <v>52</v>
      </c>
      <c r="C4616" t="s">
        <v>20</v>
      </c>
      <c r="D4616" t="s">
        <v>42</v>
      </c>
      <c r="E4616" t="s">
        <v>53</v>
      </c>
      <c r="F4616" s="1">
        <v>43560</v>
      </c>
      <c r="G4616">
        <f>DAY(Table1[[#This Row],[Date of Admission]])</f>
        <v>5</v>
      </c>
      <c r="H4616" t="str">
        <f>TEXT(Table1[[#This Row],[Date of Admission]],"dddd")</f>
        <v>Friday</v>
      </c>
      <c r="I4616">
        <f>WEEKDAY(Table1[[#This Row],[Date of Admission]],2)</f>
        <v>5</v>
      </c>
      <c r="J4616" t="str">
        <f>IF(OR(Table1[[#This Row],[Weekday Number]]=6,Table1[[#This Row],[Weekday Number]]=7),"Weekend","Weekday")</f>
        <v>Weekday</v>
      </c>
      <c r="K4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6" t="s">
        <v>12976</v>
      </c>
      <c r="M4616" t="s">
        <v>12977</v>
      </c>
      <c r="N4616" t="s">
        <v>25</v>
      </c>
      <c r="O4616">
        <v>24756.745060000001</v>
      </c>
      <c r="P4616">
        <v>474</v>
      </c>
      <c r="Q4616" t="s">
        <v>49</v>
      </c>
      <c r="R4616" s="1">
        <v>43561</v>
      </c>
      <c r="S4616">
        <f>WEEKDAY(Table1[[#This Row],[Discharge Date]],2)</f>
        <v>6</v>
      </c>
      <c r="T4616" t="s">
        <v>94</v>
      </c>
      <c r="U4616" t="s">
        <v>28</v>
      </c>
      <c r="V4616" t="s">
        <v>40</v>
      </c>
    </row>
    <row r="4617" spans="1:22" x14ac:dyDescent="0.35">
      <c r="A4617" t="s">
        <v>12978</v>
      </c>
      <c r="B4617">
        <v>24</v>
      </c>
      <c r="C4617" t="s">
        <v>20</v>
      </c>
      <c r="D4617" t="s">
        <v>42</v>
      </c>
      <c r="E4617" t="s">
        <v>78</v>
      </c>
      <c r="F4617" s="1">
        <v>43932</v>
      </c>
      <c r="G4617">
        <f>DAY(Table1[[#This Row],[Date of Admission]])</f>
        <v>11</v>
      </c>
      <c r="H4617" t="str">
        <f>TEXT(Table1[[#This Row],[Date of Admission]],"dddd")</f>
        <v>Saturday</v>
      </c>
      <c r="I4617">
        <f>WEEKDAY(Table1[[#This Row],[Date of Admission]],2)</f>
        <v>6</v>
      </c>
      <c r="J4617" t="str">
        <f>IF(OR(Table1[[#This Row],[Weekday Number]]=6,Table1[[#This Row],[Weekday Number]]=7),"Weekend","Weekday")</f>
        <v>Weekend</v>
      </c>
      <c r="K4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7" t="s">
        <v>12979</v>
      </c>
      <c r="M4617" t="s">
        <v>12980</v>
      </c>
      <c r="N4617" t="s">
        <v>69</v>
      </c>
      <c r="O4617">
        <v>26517.247530000001</v>
      </c>
      <c r="P4617">
        <v>264</v>
      </c>
      <c r="Q4617" t="s">
        <v>37</v>
      </c>
      <c r="R4617" s="1">
        <v>43959</v>
      </c>
      <c r="S4617">
        <f>WEEKDAY(Table1[[#This Row],[Discharge Date]],2)</f>
        <v>5</v>
      </c>
      <c r="T4617" t="s">
        <v>27</v>
      </c>
      <c r="U4617" t="s">
        <v>28</v>
      </c>
      <c r="V4617" t="s">
        <v>84</v>
      </c>
    </row>
    <row r="4618" spans="1:22" x14ac:dyDescent="0.35">
      <c r="A4618" t="s">
        <v>12981</v>
      </c>
      <c r="B4618">
        <v>35</v>
      </c>
      <c r="C4618" t="s">
        <v>31</v>
      </c>
      <c r="D4618" t="s">
        <v>32</v>
      </c>
      <c r="E4618" t="s">
        <v>53</v>
      </c>
      <c r="F4618" s="1">
        <v>43847</v>
      </c>
      <c r="G4618">
        <f>DAY(Table1[[#This Row],[Date of Admission]])</f>
        <v>17</v>
      </c>
      <c r="H4618" t="str">
        <f>TEXT(Table1[[#This Row],[Date of Admission]],"dddd")</f>
        <v>Friday</v>
      </c>
      <c r="I4618">
        <f>WEEKDAY(Table1[[#This Row],[Date of Admission]],2)</f>
        <v>5</v>
      </c>
      <c r="J4618" t="str">
        <f>IF(OR(Table1[[#This Row],[Weekday Number]]=6,Table1[[#This Row],[Weekday Number]]=7),"Weekend","Weekday")</f>
        <v>Weekday</v>
      </c>
      <c r="K4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8" t="s">
        <v>12982</v>
      </c>
      <c r="M4618" t="s">
        <v>12983</v>
      </c>
      <c r="N4618" t="s">
        <v>65</v>
      </c>
      <c r="O4618">
        <v>24045.258020000001</v>
      </c>
      <c r="P4618">
        <v>182</v>
      </c>
      <c r="Q4618" t="s">
        <v>49</v>
      </c>
      <c r="R4618" s="1">
        <v>43874</v>
      </c>
      <c r="S4618">
        <f>WEEKDAY(Table1[[#This Row],[Discharge Date]],2)</f>
        <v>4</v>
      </c>
      <c r="T4618" t="s">
        <v>38</v>
      </c>
      <c r="U4618" t="s">
        <v>28</v>
      </c>
      <c r="V4618" t="s">
        <v>40</v>
      </c>
    </row>
    <row r="4619" spans="1:22" x14ac:dyDescent="0.35">
      <c r="A4619" t="s">
        <v>12984</v>
      </c>
      <c r="B4619">
        <v>28</v>
      </c>
      <c r="C4619" t="s">
        <v>20</v>
      </c>
      <c r="D4619" t="s">
        <v>42</v>
      </c>
      <c r="E4619" t="s">
        <v>43</v>
      </c>
      <c r="F4619" s="1">
        <v>44415</v>
      </c>
      <c r="G4619">
        <f>DAY(Table1[[#This Row],[Date of Admission]])</f>
        <v>7</v>
      </c>
      <c r="H4619" t="str">
        <f>TEXT(Table1[[#This Row],[Date of Admission]],"dddd")</f>
        <v>Saturday</v>
      </c>
      <c r="I4619">
        <f>WEEKDAY(Table1[[#This Row],[Date of Admission]],2)</f>
        <v>6</v>
      </c>
      <c r="J4619" t="str">
        <f>IF(OR(Table1[[#This Row],[Weekday Number]]=6,Table1[[#This Row],[Weekday Number]]=7),"Weekend","Weekday")</f>
        <v>Weekend</v>
      </c>
      <c r="K4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19" t="s">
        <v>12985</v>
      </c>
      <c r="M4619" t="s">
        <v>12986</v>
      </c>
      <c r="N4619" t="s">
        <v>65</v>
      </c>
      <c r="O4619">
        <v>13839.57266</v>
      </c>
      <c r="P4619">
        <v>402</v>
      </c>
      <c r="Q4619" t="s">
        <v>26</v>
      </c>
      <c r="R4619" s="1">
        <v>44438</v>
      </c>
      <c r="S4619">
        <f>WEEKDAY(Table1[[#This Row],[Discharge Date]],2)</f>
        <v>1</v>
      </c>
      <c r="T4619" t="s">
        <v>38</v>
      </c>
      <c r="U4619" t="s">
        <v>28</v>
      </c>
      <c r="V4619" t="s">
        <v>40</v>
      </c>
    </row>
    <row r="4620" spans="1:22" x14ac:dyDescent="0.35">
      <c r="A4620" t="s">
        <v>12987</v>
      </c>
      <c r="B4620">
        <v>72</v>
      </c>
      <c r="C4620" t="s">
        <v>31</v>
      </c>
      <c r="D4620" t="s">
        <v>32</v>
      </c>
      <c r="E4620" t="s">
        <v>62</v>
      </c>
      <c r="F4620" s="1">
        <v>44419</v>
      </c>
      <c r="G4620">
        <f>DAY(Table1[[#This Row],[Date of Admission]])</f>
        <v>11</v>
      </c>
      <c r="H4620" t="str">
        <f>TEXT(Table1[[#This Row],[Date of Admission]],"dddd")</f>
        <v>Wednesday</v>
      </c>
      <c r="I4620">
        <f>WEEKDAY(Table1[[#This Row],[Date of Admission]],2)</f>
        <v>3</v>
      </c>
      <c r="J4620" t="str">
        <f>IF(OR(Table1[[#This Row],[Weekday Number]]=6,Table1[[#This Row],[Weekday Number]]=7),"Weekend","Weekday")</f>
        <v>Weekday</v>
      </c>
      <c r="K4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0" t="s">
        <v>12988</v>
      </c>
      <c r="M4620" t="s">
        <v>12989</v>
      </c>
      <c r="N4620" t="s">
        <v>36</v>
      </c>
      <c r="O4620">
        <v>32661.40076</v>
      </c>
      <c r="P4620">
        <v>200</v>
      </c>
      <c r="Q4620" t="s">
        <v>37</v>
      </c>
      <c r="R4620" s="1">
        <v>44444</v>
      </c>
      <c r="S4620">
        <f>WEEKDAY(Table1[[#This Row],[Discharge Date]],2)</f>
        <v>7</v>
      </c>
      <c r="T4620" t="s">
        <v>38</v>
      </c>
      <c r="U4620" t="s">
        <v>51</v>
      </c>
      <c r="V4620" t="s">
        <v>29</v>
      </c>
    </row>
    <row r="4621" spans="1:22" x14ac:dyDescent="0.35">
      <c r="A4621" t="s">
        <v>4065</v>
      </c>
      <c r="B4621">
        <v>71</v>
      </c>
      <c r="C4621" t="s">
        <v>20</v>
      </c>
      <c r="D4621" t="s">
        <v>32</v>
      </c>
      <c r="E4621" t="s">
        <v>53</v>
      </c>
      <c r="F4621" s="1">
        <v>43432</v>
      </c>
      <c r="G4621">
        <f>DAY(Table1[[#This Row],[Date of Admission]])</f>
        <v>28</v>
      </c>
      <c r="H4621" t="str">
        <f>TEXT(Table1[[#This Row],[Date of Admission]],"dddd")</f>
        <v>Wednesday</v>
      </c>
      <c r="I4621">
        <f>WEEKDAY(Table1[[#This Row],[Date of Admission]],2)</f>
        <v>3</v>
      </c>
      <c r="J4621" t="str">
        <f>IF(OR(Table1[[#This Row],[Weekday Number]]=6,Table1[[#This Row],[Weekday Number]]=7),"Weekend","Weekday")</f>
        <v>Weekday</v>
      </c>
      <c r="K4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21" t="s">
        <v>4007</v>
      </c>
      <c r="M4621" t="s">
        <v>12990</v>
      </c>
      <c r="N4621" t="s">
        <v>65</v>
      </c>
      <c r="O4621">
        <v>9510.5236750000004</v>
      </c>
      <c r="P4621">
        <v>402</v>
      </c>
      <c r="Q4621" t="s">
        <v>26</v>
      </c>
      <c r="R4621" s="1">
        <v>43438</v>
      </c>
      <c r="S4621">
        <f>WEEKDAY(Table1[[#This Row],[Discharge Date]],2)</f>
        <v>2</v>
      </c>
      <c r="T4621" t="s">
        <v>27</v>
      </c>
      <c r="U4621" t="s">
        <v>39</v>
      </c>
      <c r="V4621" t="s">
        <v>29</v>
      </c>
    </row>
    <row r="4622" spans="1:22" x14ac:dyDescent="0.35">
      <c r="A4622" t="s">
        <v>5288</v>
      </c>
      <c r="B4622">
        <v>38</v>
      </c>
      <c r="C4622" t="s">
        <v>31</v>
      </c>
      <c r="D4622" t="s">
        <v>99</v>
      </c>
      <c r="E4622" t="s">
        <v>33</v>
      </c>
      <c r="F4622" s="1">
        <v>44342</v>
      </c>
      <c r="G4622">
        <f>DAY(Table1[[#This Row],[Date of Admission]])</f>
        <v>26</v>
      </c>
      <c r="H4622" t="str">
        <f>TEXT(Table1[[#This Row],[Date of Admission]],"dddd")</f>
        <v>Wednesday</v>
      </c>
      <c r="I4622">
        <f>WEEKDAY(Table1[[#This Row],[Date of Admission]],2)</f>
        <v>3</v>
      </c>
      <c r="J4622" t="str">
        <f>IF(OR(Table1[[#This Row],[Weekday Number]]=6,Table1[[#This Row],[Weekday Number]]=7),"Weekend","Weekday")</f>
        <v>Weekday</v>
      </c>
      <c r="K4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2" t="s">
        <v>12991</v>
      </c>
      <c r="M4622" t="s">
        <v>12992</v>
      </c>
      <c r="N4622" t="s">
        <v>36</v>
      </c>
      <c r="O4622">
        <v>28267.322769999999</v>
      </c>
      <c r="P4622">
        <v>187</v>
      </c>
      <c r="Q4622" t="s">
        <v>49</v>
      </c>
      <c r="R4622" s="1">
        <v>44347</v>
      </c>
      <c r="S4622">
        <f>WEEKDAY(Table1[[#This Row],[Discharge Date]],2)</f>
        <v>1</v>
      </c>
      <c r="T4622" t="s">
        <v>38</v>
      </c>
      <c r="U4622" t="s">
        <v>51</v>
      </c>
      <c r="V4622" t="s">
        <v>40</v>
      </c>
    </row>
    <row r="4623" spans="1:22" x14ac:dyDescent="0.35">
      <c r="A4623" t="s">
        <v>12993</v>
      </c>
      <c r="B4623">
        <v>39</v>
      </c>
      <c r="C4623" t="s">
        <v>20</v>
      </c>
      <c r="D4623" t="s">
        <v>32</v>
      </c>
      <c r="E4623" t="s">
        <v>53</v>
      </c>
      <c r="F4623" s="1">
        <v>44046</v>
      </c>
      <c r="G4623">
        <f>DAY(Table1[[#This Row],[Date of Admission]])</f>
        <v>3</v>
      </c>
      <c r="H4623" t="str">
        <f>TEXT(Table1[[#This Row],[Date of Admission]],"dddd")</f>
        <v>Monday</v>
      </c>
      <c r="I4623">
        <f>WEEKDAY(Table1[[#This Row],[Date of Admission]],2)</f>
        <v>1</v>
      </c>
      <c r="J4623" t="str">
        <f>IF(OR(Table1[[#This Row],[Weekday Number]]=6,Table1[[#This Row],[Weekday Number]]=7),"Weekend","Weekday")</f>
        <v>Weekday</v>
      </c>
      <c r="K4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23" t="s">
        <v>12994</v>
      </c>
      <c r="M4623" t="s">
        <v>12995</v>
      </c>
      <c r="N4623" t="s">
        <v>25</v>
      </c>
      <c r="O4623">
        <v>32675.72624</v>
      </c>
      <c r="P4623">
        <v>156</v>
      </c>
      <c r="Q4623" t="s">
        <v>49</v>
      </c>
      <c r="R4623" s="1">
        <v>44051</v>
      </c>
      <c r="S4623">
        <f>WEEKDAY(Table1[[#This Row],[Discharge Date]],2)</f>
        <v>6</v>
      </c>
      <c r="T4623" t="s">
        <v>27</v>
      </c>
      <c r="U4623" t="s">
        <v>51</v>
      </c>
      <c r="V4623" t="s">
        <v>40</v>
      </c>
    </row>
    <row r="4624" spans="1:22" x14ac:dyDescent="0.35">
      <c r="A4624" t="s">
        <v>12996</v>
      </c>
      <c r="B4624">
        <v>70</v>
      </c>
      <c r="C4624" t="s">
        <v>31</v>
      </c>
      <c r="D4624" t="s">
        <v>239</v>
      </c>
      <c r="E4624" t="s">
        <v>62</v>
      </c>
      <c r="F4624" s="1">
        <v>45001</v>
      </c>
      <c r="G4624">
        <f>DAY(Table1[[#This Row],[Date of Admission]])</f>
        <v>16</v>
      </c>
      <c r="H4624" t="str">
        <f>TEXT(Table1[[#This Row],[Date of Admission]],"dddd")</f>
        <v>Thursday</v>
      </c>
      <c r="I4624">
        <f>WEEKDAY(Table1[[#This Row],[Date of Admission]],2)</f>
        <v>4</v>
      </c>
      <c r="J4624" t="str">
        <f>IF(OR(Table1[[#This Row],[Weekday Number]]=6,Table1[[#This Row],[Weekday Number]]=7),"Weekend","Weekday")</f>
        <v>Weekday</v>
      </c>
      <c r="K4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4" t="s">
        <v>12997</v>
      </c>
      <c r="M4624" t="s">
        <v>12998</v>
      </c>
      <c r="N4624" t="s">
        <v>60</v>
      </c>
      <c r="O4624">
        <v>6766.3253379999996</v>
      </c>
      <c r="P4624">
        <v>189</v>
      </c>
      <c r="Q4624" t="s">
        <v>37</v>
      </c>
      <c r="R4624" s="1">
        <v>45031</v>
      </c>
      <c r="S4624">
        <f>WEEKDAY(Table1[[#This Row],[Discharge Date]],2)</f>
        <v>6</v>
      </c>
      <c r="T4624" t="s">
        <v>27</v>
      </c>
      <c r="U4624" t="s">
        <v>28</v>
      </c>
      <c r="V4624" t="s">
        <v>29</v>
      </c>
    </row>
    <row r="4625" spans="1:22" x14ac:dyDescent="0.35">
      <c r="A4625" t="s">
        <v>12999</v>
      </c>
      <c r="B4625">
        <v>35</v>
      </c>
      <c r="C4625" t="s">
        <v>31</v>
      </c>
      <c r="D4625" t="s">
        <v>21</v>
      </c>
      <c r="E4625" t="s">
        <v>62</v>
      </c>
      <c r="F4625" s="1">
        <v>44335</v>
      </c>
      <c r="G4625">
        <f>DAY(Table1[[#This Row],[Date of Admission]])</f>
        <v>19</v>
      </c>
      <c r="H4625" t="str">
        <f>TEXT(Table1[[#This Row],[Date of Admission]],"dddd")</f>
        <v>Wednesday</v>
      </c>
      <c r="I4625">
        <f>WEEKDAY(Table1[[#This Row],[Date of Admission]],2)</f>
        <v>3</v>
      </c>
      <c r="J4625" t="str">
        <f>IF(OR(Table1[[#This Row],[Weekday Number]]=6,Table1[[#This Row],[Weekday Number]]=7),"Weekend","Weekday")</f>
        <v>Weekday</v>
      </c>
      <c r="K4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5" t="s">
        <v>13000</v>
      </c>
      <c r="M4625" t="s">
        <v>13001</v>
      </c>
      <c r="N4625" t="s">
        <v>65</v>
      </c>
      <c r="O4625">
        <v>26543.741389999999</v>
      </c>
      <c r="P4625">
        <v>289</v>
      </c>
      <c r="Q4625" t="s">
        <v>49</v>
      </c>
      <c r="R4625" s="1">
        <v>44361</v>
      </c>
      <c r="S4625">
        <f>WEEKDAY(Table1[[#This Row],[Discharge Date]],2)</f>
        <v>1</v>
      </c>
      <c r="T4625" t="s">
        <v>27</v>
      </c>
      <c r="U4625" t="s">
        <v>39</v>
      </c>
      <c r="V4625" t="s">
        <v>40</v>
      </c>
    </row>
    <row r="4626" spans="1:22" x14ac:dyDescent="0.35">
      <c r="A4626" t="s">
        <v>13002</v>
      </c>
      <c r="B4626">
        <v>50</v>
      </c>
      <c r="C4626" t="s">
        <v>20</v>
      </c>
      <c r="D4626" t="s">
        <v>57</v>
      </c>
      <c r="E4626" t="s">
        <v>53</v>
      </c>
      <c r="F4626" s="1">
        <v>44882</v>
      </c>
      <c r="G4626">
        <f>DAY(Table1[[#This Row],[Date of Admission]])</f>
        <v>17</v>
      </c>
      <c r="H4626" t="str">
        <f>TEXT(Table1[[#This Row],[Date of Admission]],"dddd")</f>
        <v>Thursday</v>
      </c>
      <c r="I4626">
        <f>WEEKDAY(Table1[[#This Row],[Date of Admission]],2)</f>
        <v>4</v>
      </c>
      <c r="J4626" t="str">
        <f>IF(OR(Table1[[#This Row],[Weekday Number]]=6,Table1[[#This Row],[Weekday Number]]=7),"Weekend","Weekday")</f>
        <v>Weekday</v>
      </c>
      <c r="K4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6" t="s">
        <v>13003</v>
      </c>
      <c r="M4626" t="s">
        <v>11109</v>
      </c>
      <c r="N4626" t="s">
        <v>65</v>
      </c>
      <c r="O4626">
        <v>14738.6149</v>
      </c>
      <c r="P4626">
        <v>120</v>
      </c>
      <c r="Q4626" t="s">
        <v>49</v>
      </c>
      <c r="R4626" s="1">
        <v>44900</v>
      </c>
      <c r="S4626">
        <f>WEEKDAY(Table1[[#This Row],[Discharge Date]],2)</f>
        <v>1</v>
      </c>
      <c r="T4626" t="s">
        <v>94</v>
      </c>
      <c r="U4626" t="s">
        <v>51</v>
      </c>
      <c r="V4626" t="s">
        <v>40</v>
      </c>
    </row>
    <row r="4627" spans="1:22" x14ac:dyDescent="0.35">
      <c r="A4627" t="s">
        <v>13004</v>
      </c>
      <c r="B4627">
        <v>34</v>
      </c>
      <c r="C4627" t="s">
        <v>20</v>
      </c>
      <c r="D4627" t="s">
        <v>21</v>
      </c>
      <c r="E4627" t="s">
        <v>33</v>
      </c>
      <c r="F4627" s="1">
        <v>44122</v>
      </c>
      <c r="G4627">
        <f>DAY(Table1[[#This Row],[Date of Admission]])</f>
        <v>18</v>
      </c>
      <c r="H4627" t="str">
        <f>TEXT(Table1[[#This Row],[Date of Admission]],"dddd")</f>
        <v>Sunday</v>
      </c>
      <c r="I4627">
        <f>WEEKDAY(Table1[[#This Row],[Date of Admission]],2)</f>
        <v>7</v>
      </c>
      <c r="J4627" t="str">
        <f>IF(OR(Table1[[#This Row],[Weekday Number]]=6,Table1[[#This Row],[Weekday Number]]=7),"Weekend","Weekday")</f>
        <v>Weekend</v>
      </c>
      <c r="K4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7" t="s">
        <v>13005</v>
      </c>
      <c r="M4627" t="s">
        <v>13006</v>
      </c>
      <c r="N4627" t="s">
        <v>69</v>
      </c>
      <c r="O4627">
        <v>19174.199069999999</v>
      </c>
      <c r="P4627">
        <v>186</v>
      </c>
      <c r="Q4627" t="s">
        <v>49</v>
      </c>
      <c r="R4627" s="1">
        <v>44131</v>
      </c>
      <c r="S4627">
        <f>WEEKDAY(Table1[[#This Row],[Discharge Date]],2)</f>
        <v>2</v>
      </c>
      <c r="T4627" t="s">
        <v>38</v>
      </c>
      <c r="U4627" t="s">
        <v>28</v>
      </c>
      <c r="V4627" t="s">
        <v>40</v>
      </c>
    </row>
    <row r="4628" spans="1:22" x14ac:dyDescent="0.35">
      <c r="A4628" t="s">
        <v>13007</v>
      </c>
      <c r="B4628">
        <v>47</v>
      </c>
      <c r="C4628" t="s">
        <v>20</v>
      </c>
      <c r="D4628" t="s">
        <v>99</v>
      </c>
      <c r="E4628" t="s">
        <v>43</v>
      </c>
      <c r="F4628" s="1">
        <v>44624</v>
      </c>
      <c r="G4628">
        <f>DAY(Table1[[#This Row],[Date of Admission]])</f>
        <v>4</v>
      </c>
      <c r="H4628" t="str">
        <f>TEXT(Table1[[#This Row],[Date of Admission]],"dddd")</f>
        <v>Friday</v>
      </c>
      <c r="I4628">
        <f>WEEKDAY(Table1[[#This Row],[Date of Admission]],2)</f>
        <v>5</v>
      </c>
      <c r="J4628" t="str">
        <f>IF(OR(Table1[[#This Row],[Weekday Number]]=6,Table1[[#This Row],[Weekday Number]]=7),"Weekend","Weekday")</f>
        <v>Weekday</v>
      </c>
      <c r="K4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28" t="s">
        <v>13008</v>
      </c>
      <c r="M4628" t="s">
        <v>13009</v>
      </c>
      <c r="N4628" t="s">
        <v>25</v>
      </c>
      <c r="O4628">
        <v>21949.401870000002</v>
      </c>
      <c r="P4628">
        <v>310</v>
      </c>
      <c r="Q4628" t="s">
        <v>26</v>
      </c>
      <c r="R4628" s="1">
        <v>44629</v>
      </c>
      <c r="S4628">
        <f>WEEKDAY(Table1[[#This Row],[Discharge Date]],2)</f>
        <v>3</v>
      </c>
      <c r="T4628" t="s">
        <v>56</v>
      </c>
      <c r="U4628" t="s">
        <v>28</v>
      </c>
      <c r="V4628" t="s">
        <v>40</v>
      </c>
    </row>
    <row r="4629" spans="1:22" x14ac:dyDescent="0.35">
      <c r="A4629" t="s">
        <v>13010</v>
      </c>
      <c r="B4629">
        <v>81</v>
      </c>
      <c r="C4629" t="s">
        <v>31</v>
      </c>
      <c r="D4629" t="s">
        <v>71</v>
      </c>
      <c r="E4629" t="s">
        <v>62</v>
      </c>
      <c r="F4629" s="1">
        <v>45209</v>
      </c>
      <c r="G4629">
        <f>DAY(Table1[[#This Row],[Date of Admission]])</f>
        <v>10</v>
      </c>
      <c r="H4629" t="str">
        <f>TEXT(Table1[[#This Row],[Date of Admission]],"dddd")</f>
        <v>Tuesday</v>
      </c>
      <c r="I4629">
        <f>WEEKDAY(Table1[[#This Row],[Date of Admission]],2)</f>
        <v>2</v>
      </c>
      <c r="J4629" t="str">
        <f>IF(OR(Table1[[#This Row],[Weekday Number]]=6,Table1[[#This Row],[Weekday Number]]=7),"Weekend","Weekday")</f>
        <v>Weekday</v>
      </c>
      <c r="K4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29" t="s">
        <v>13011</v>
      </c>
      <c r="M4629" t="s">
        <v>13012</v>
      </c>
      <c r="N4629" t="s">
        <v>65</v>
      </c>
      <c r="O4629">
        <v>3586.274825</v>
      </c>
      <c r="P4629">
        <v>314</v>
      </c>
      <c r="Q4629" t="s">
        <v>37</v>
      </c>
      <c r="R4629" s="1">
        <v>45213</v>
      </c>
      <c r="S4629">
        <f>WEEKDAY(Table1[[#This Row],[Discharge Date]],2)</f>
        <v>6</v>
      </c>
      <c r="T4629" t="s">
        <v>27</v>
      </c>
      <c r="U4629" t="s">
        <v>39</v>
      </c>
      <c r="V4629" t="s">
        <v>29</v>
      </c>
    </row>
    <row r="4630" spans="1:22" x14ac:dyDescent="0.35">
      <c r="A4630" t="s">
        <v>13013</v>
      </c>
      <c r="B4630">
        <v>21</v>
      </c>
      <c r="C4630" t="s">
        <v>31</v>
      </c>
      <c r="D4630" t="s">
        <v>21</v>
      </c>
      <c r="E4630" t="s">
        <v>62</v>
      </c>
      <c r="F4630" s="1">
        <v>43849</v>
      </c>
      <c r="G4630">
        <f>DAY(Table1[[#This Row],[Date of Admission]])</f>
        <v>19</v>
      </c>
      <c r="H4630" t="str">
        <f>TEXT(Table1[[#This Row],[Date of Admission]],"dddd")</f>
        <v>Sunday</v>
      </c>
      <c r="I4630">
        <f>WEEKDAY(Table1[[#This Row],[Date of Admission]],2)</f>
        <v>7</v>
      </c>
      <c r="J4630" t="str">
        <f>IF(OR(Table1[[#This Row],[Weekday Number]]=6,Table1[[#This Row],[Weekday Number]]=7),"Weekend","Weekday")</f>
        <v>Weekend</v>
      </c>
      <c r="K4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0" t="s">
        <v>13014</v>
      </c>
      <c r="M4630" t="s">
        <v>13015</v>
      </c>
      <c r="N4630" t="s">
        <v>69</v>
      </c>
      <c r="O4630">
        <v>24465.391950000001</v>
      </c>
      <c r="P4630">
        <v>289</v>
      </c>
      <c r="Q4630" t="s">
        <v>49</v>
      </c>
      <c r="R4630" s="1">
        <v>43878</v>
      </c>
      <c r="S4630">
        <f>WEEKDAY(Table1[[#This Row],[Discharge Date]],2)</f>
        <v>1</v>
      </c>
      <c r="T4630" t="s">
        <v>27</v>
      </c>
      <c r="U4630" t="s">
        <v>39</v>
      </c>
      <c r="V4630" t="s">
        <v>84</v>
      </c>
    </row>
    <row r="4631" spans="1:22" x14ac:dyDescent="0.35">
      <c r="A4631" t="s">
        <v>13016</v>
      </c>
      <c r="B4631">
        <v>43</v>
      </c>
      <c r="C4631" t="s">
        <v>20</v>
      </c>
      <c r="D4631" t="s">
        <v>32</v>
      </c>
      <c r="E4631" t="s">
        <v>43</v>
      </c>
      <c r="F4631" s="1">
        <v>45119</v>
      </c>
      <c r="G4631">
        <f>DAY(Table1[[#This Row],[Date of Admission]])</f>
        <v>12</v>
      </c>
      <c r="H4631" t="str">
        <f>TEXT(Table1[[#This Row],[Date of Admission]],"dddd")</f>
        <v>Wednesday</v>
      </c>
      <c r="I4631">
        <f>WEEKDAY(Table1[[#This Row],[Date of Admission]],2)</f>
        <v>3</v>
      </c>
      <c r="J4631" t="str">
        <f>IF(OR(Table1[[#This Row],[Weekday Number]]=6,Table1[[#This Row],[Weekday Number]]=7),"Weekend","Weekday")</f>
        <v>Weekday</v>
      </c>
      <c r="K4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1" t="s">
        <v>13017</v>
      </c>
      <c r="M4631" t="s">
        <v>13018</v>
      </c>
      <c r="N4631" t="s">
        <v>69</v>
      </c>
      <c r="O4631">
        <v>11996.23596</v>
      </c>
      <c r="P4631">
        <v>203</v>
      </c>
      <c r="Q4631" t="s">
        <v>26</v>
      </c>
      <c r="R4631" s="1">
        <v>45121</v>
      </c>
      <c r="S4631">
        <f>WEEKDAY(Table1[[#This Row],[Discharge Date]],2)</f>
        <v>5</v>
      </c>
      <c r="T4631" t="s">
        <v>94</v>
      </c>
      <c r="U4631" t="s">
        <v>39</v>
      </c>
      <c r="V4631" t="s">
        <v>40</v>
      </c>
    </row>
    <row r="4632" spans="1:22" x14ac:dyDescent="0.35">
      <c r="A4632" t="s">
        <v>13019</v>
      </c>
      <c r="B4632">
        <v>78</v>
      </c>
      <c r="C4632" t="s">
        <v>20</v>
      </c>
      <c r="D4632" t="s">
        <v>21</v>
      </c>
      <c r="E4632" t="s">
        <v>33</v>
      </c>
      <c r="F4632" s="1">
        <v>44758</v>
      </c>
      <c r="G4632">
        <f>DAY(Table1[[#This Row],[Date of Admission]])</f>
        <v>16</v>
      </c>
      <c r="H4632" t="str">
        <f>TEXT(Table1[[#This Row],[Date of Admission]],"dddd")</f>
        <v>Saturday</v>
      </c>
      <c r="I4632">
        <f>WEEKDAY(Table1[[#This Row],[Date of Admission]],2)</f>
        <v>6</v>
      </c>
      <c r="J4632" t="str">
        <f>IF(OR(Table1[[#This Row],[Weekday Number]]=6,Table1[[#This Row],[Weekday Number]]=7),"Weekend","Weekday")</f>
        <v>Weekend</v>
      </c>
      <c r="K4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2" t="s">
        <v>13020</v>
      </c>
      <c r="M4632" t="s">
        <v>13021</v>
      </c>
      <c r="N4632" t="s">
        <v>36</v>
      </c>
      <c r="O4632">
        <v>15694.972040000001</v>
      </c>
      <c r="P4632">
        <v>269</v>
      </c>
      <c r="Q4632" t="s">
        <v>37</v>
      </c>
      <c r="R4632" s="1">
        <v>44774</v>
      </c>
      <c r="S4632">
        <f>WEEKDAY(Table1[[#This Row],[Discharge Date]],2)</f>
        <v>1</v>
      </c>
      <c r="T4632" t="s">
        <v>38</v>
      </c>
      <c r="U4632" t="s">
        <v>51</v>
      </c>
      <c r="V4632" t="s">
        <v>29</v>
      </c>
    </row>
    <row r="4633" spans="1:22" x14ac:dyDescent="0.35">
      <c r="A4633" t="s">
        <v>13022</v>
      </c>
      <c r="B4633">
        <v>57</v>
      </c>
      <c r="C4633" t="s">
        <v>20</v>
      </c>
      <c r="D4633" t="s">
        <v>57</v>
      </c>
      <c r="E4633" t="s">
        <v>62</v>
      </c>
      <c r="F4633" s="1">
        <v>43933</v>
      </c>
      <c r="G4633">
        <f>DAY(Table1[[#This Row],[Date of Admission]])</f>
        <v>12</v>
      </c>
      <c r="H4633" t="str">
        <f>TEXT(Table1[[#This Row],[Date of Admission]],"dddd")</f>
        <v>Sunday</v>
      </c>
      <c r="I4633">
        <f>WEEKDAY(Table1[[#This Row],[Date of Admission]],2)</f>
        <v>7</v>
      </c>
      <c r="J4633" t="str">
        <f>IF(OR(Table1[[#This Row],[Weekday Number]]=6,Table1[[#This Row],[Weekday Number]]=7),"Weekend","Weekday")</f>
        <v>Weekend</v>
      </c>
      <c r="K4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3" t="s">
        <v>13023</v>
      </c>
      <c r="M4633" t="s">
        <v>1783</v>
      </c>
      <c r="N4633" t="s">
        <v>36</v>
      </c>
      <c r="O4633">
        <v>25785.895619999999</v>
      </c>
      <c r="P4633">
        <v>430</v>
      </c>
      <c r="Q4633" t="s">
        <v>37</v>
      </c>
      <c r="R4633" s="1">
        <v>43962</v>
      </c>
      <c r="S4633">
        <f>WEEKDAY(Table1[[#This Row],[Discharge Date]],2)</f>
        <v>1</v>
      </c>
      <c r="T4633" t="s">
        <v>56</v>
      </c>
      <c r="U4633" t="s">
        <v>28</v>
      </c>
      <c r="V4633" t="s">
        <v>40</v>
      </c>
    </row>
    <row r="4634" spans="1:22" x14ac:dyDescent="0.35">
      <c r="A4634" t="s">
        <v>13024</v>
      </c>
      <c r="B4634">
        <v>20</v>
      </c>
      <c r="C4634" t="s">
        <v>20</v>
      </c>
      <c r="D4634" t="s">
        <v>57</v>
      </c>
      <c r="E4634" t="s">
        <v>22</v>
      </c>
      <c r="F4634" s="1">
        <v>44640</v>
      </c>
      <c r="G4634">
        <f>DAY(Table1[[#This Row],[Date of Admission]])</f>
        <v>20</v>
      </c>
      <c r="H4634" t="str">
        <f>TEXT(Table1[[#This Row],[Date of Admission]],"dddd")</f>
        <v>Sunday</v>
      </c>
      <c r="I4634">
        <f>WEEKDAY(Table1[[#This Row],[Date of Admission]],2)</f>
        <v>7</v>
      </c>
      <c r="J4634" t="str">
        <f>IF(OR(Table1[[#This Row],[Weekday Number]]=6,Table1[[#This Row],[Weekday Number]]=7),"Weekend","Weekday")</f>
        <v>Weekend</v>
      </c>
      <c r="K4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4" t="s">
        <v>13025</v>
      </c>
      <c r="M4634" t="s">
        <v>13026</v>
      </c>
      <c r="N4634" t="s">
        <v>69</v>
      </c>
      <c r="O4634">
        <v>59885.162539999998</v>
      </c>
      <c r="P4634">
        <v>397</v>
      </c>
      <c r="Q4634" t="s">
        <v>37</v>
      </c>
      <c r="R4634" s="1">
        <v>44649</v>
      </c>
      <c r="S4634">
        <f>WEEKDAY(Table1[[#This Row],[Discharge Date]],2)</f>
        <v>2</v>
      </c>
      <c r="T4634" t="s">
        <v>94</v>
      </c>
      <c r="U4634" t="s">
        <v>51</v>
      </c>
      <c r="V4634" t="s">
        <v>84</v>
      </c>
    </row>
    <row r="4635" spans="1:22" x14ac:dyDescent="0.35">
      <c r="A4635" t="s">
        <v>1739</v>
      </c>
      <c r="B4635">
        <v>40</v>
      </c>
      <c r="C4635" t="s">
        <v>20</v>
      </c>
      <c r="D4635" t="s">
        <v>99</v>
      </c>
      <c r="E4635" t="s">
        <v>53</v>
      </c>
      <c r="F4635" s="1">
        <v>44051</v>
      </c>
      <c r="G4635">
        <f>DAY(Table1[[#This Row],[Date of Admission]])</f>
        <v>8</v>
      </c>
      <c r="H4635" t="str">
        <f>TEXT(Table1[[#This Row],[Date of Admission]],"dddd")</f>
        <v>Saturday</v>
      </c>
      <c r="I4635">
        <f>WEEKDAY(Table1[[#This Row],[Date of Admission]],2)</f>
        <v>6</v>
      </c>
      <c r="J4635" t="str">
        <f>IF(OR(Table1[[#This Row],[Weekday Number]]=6,Table1[[#This Row],[Weekday Number]]=7),"Weekend","Weekday")</f>
        <v>Weekend</v>
      </c>
      <c r="K4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5" t="s">
        <v>13027</v>
      </c>
      <c r="M4635" t="s">
        <v>13028</v>
      </c>
      <c r="N4635" t="s">
        <v>65</v>
      </c>
      <c r="O4635">
        <v>38412.551270000004</v>
      </c>
      <c r="P4635">
        <v>437</v>
      </c>
      <c r="Q4635" t="s">
        <v>26</v>
      </c>
      <c r="R4635" s="1">
        <v>44063</v>
      </c>
      <c r="S4635">
        <f>WEEKDAY(Table1[[#This Row],[Discharge Date]],2)</f>
        <v>4</v>
      </c>
      <c r="T4635" t="s">
        <v>94</v>
      </c>
      <c r="U4635" t="s">
        <v>51</v>
      </c>
      <c r="V4635" t="s">
        <v>40</v>
      </c>
    </row>
    <row r="4636" spans="1:22" x14ac:dyDescent="0.35">
      <c r="A4636" t="s">
        <v>13029</v>
      </c>
      <c r="B4636">
        <v>43</v>
      </c>
      <c r="C4636" t="s">
        <v>20</v>
      </c>
      <c r="D4636" t="s">
        <v>57</v>
      </c>
      <c r="E4636" t="s">
        <v>22</v>
      </c>
      <c r="F4636" s="1">
        <v>43419</v>
      </c>
      <c r="G4636">
        <f>DAY(Table1[[#This Row],[Date of Admission]])</f>
        <v>15</v>
      </c>
      <c r="H4636" t="str">
        <f>TEXT(Table1[[#This Row],[Date of Admission]],"dddd")</f>
        <v>Thursday</v>
      </c>
      <c r="I4636">
        <f>WEEKDAY(Table1[[#This Row],[Date of Admission]],2)</f>
        <v>4</v>
      </c>
      <c r="J4636" t="str">
        <f>IF(OR(Table1[[#This Row],[Weekday Number]]=6,Table1[[#This Row],[Weekday Number]]=7),"Weekend","Weekday")</f>
        <v>Weekday</v>
      </c>
      <c r="K4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6" t="s">
        <v>13030</v>
      </c>
      <c r="M4636" t="s">
        <v>13031</v>
      </c>
      <c r="N4636" t="s">
        <v>36</v>
      </c>
      <c r="O4636">
        <v>37838.938679999999</v>
      </c>
      <c r="P4636">
        <v>256</v>
      </c>
      <c r="Q4636" t="s">
        <v>49</v>
      </c>
      <c r="R4636" s="1">
        <v>43445</v>
      </c>
      <c r="S4636">
        <f>WEEKDAY(Table1[[#This Row],[Discharge Date]],2)</f>
        <v>2</v>
      </c>
      <c r="T4636" t="s">
        <v>27</v>
      </c>
      <c r="U4636" t="s">
        <v>28</v>
      </c>
      <c r="V4636" t="s">
        <v>40</v>
      </c>
    </row>
    <row r="4637" spans="1:22" x14ac:dyDescent="0.35">
      <c r="A4637" t="s">
        <v>13032</v>
      </c>
      <c r="B4637">
        <v>24</v>
      </c>
      <c r="C4637" t="s">
        <v>20</v>
      </c>
      <c r="D4637" t="s">
        <v>32</v>
      </c>
      <c r="E4637" t="s">
        <v>33</v>
      </c>
      <c r="F4637" s="1">
        <v>44259</v>
      </c>
      <c r="G4637">
        <f>DAY(Table1[[#This Row],[Date of Admission]])</f>
        <v>4</v>
      </c>
      <c r="H4637" t="str">
        <f>TEXT(Table1[[#This Row],[Date of Admission]],"dddd")</f>
        <v>Thursday</v>
      </c>
      <c r="I4637">
        <f>WEEKDAY(Table1[[#This Row],[Date of Admission]],2)</f>
        <v>4</v>
      </c>
      <c r="J4637" t="str">
        <f>IF(OR(Table1[[#This Row],[Weekday Number]]=6,Table1[[#This Row],[Weekday Number]]=7),"Weekend","Weekday")</f>
        <v>Weekday</v>
      </c>
      <c r="K4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37" t="s">
        <v>13033</v>
      </c>
      <c r="M4637" t="s">
        <v>13034</v>
      </c>
      <c r="N4637" t="s">
        <v>69</v>
      </c>
      <c r="O4637">
        <v>7024.1920730000002</v>
      </c>
      <c r="P4637">
        <v>311</v>
      </c>
      <c r="Q4637" t="s">
        <v>49</v>
      </c>
      <c r="R4637" s="1">
        <v>44284</v>
      </c>
      <c r="S4637">
        <f>WEEKDAY(Table1[[#This Row],[Discharge Date]],2)</f>
        <v>1</v>
      </c>
      <c r="T4637" t="s">
        <v>38</v>
      </c>
      <c r="U4637" t="s">
        <v>28</v>
      </c>
      <c r="V4637" t="s">
        <v>84</v>
      </c>
    </row>
    <row r="4638" spans="1:22" x14ac:dyDescent="0.35">
      <c r="A4638" t="s">
        <v>13035</v>
      </c>
      <c r="B4638">
        <v>65</v>
      </c>
      <c r="C4638" t="s">
        <v>20</v>
      </c>
      <c r="D4638" t="s">
        <v>57</v>
      </c>
      <c r="E4638" t="s">
        <v>33</v>
      </c>
      <c r="F4638" s="1">
        <v>44579</v>
      </c>
      <c r="G4638">
        <f>DAY(Table1[[#This Row],[Date of Admission]])</f>
        <v>18</v>
      </c>
      <c r="H4638" t="str">
        <f>TEXT(Table1[[#This Row],[Date of Admission]],"dddd")</f>
        <v>Tuesday</v>
      </c>
      <c r="I4638">
        <f>WEEKDAY(Table1[[#This Row],[Date of Admission]],2)</f>
        <v>2</v>
      </c>
      <c r="J4638" t="str">
        <f>IF(OR(Table1[[#This Row],[Weekday Number]]=6,Table1[[#This Row],[Weekday Number]]=7),"Weekend","Weekday")</f>
        <v>Weekday</v>
      </c>
      <c r="K4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8" t="s">
        <v>13036</v>
      </c>
      <c r="M4638" t="s">
        <v>13037</v>
      </c>
      <c r="N4638" t="s">
        <v>36</v>
      </c>
      <c r="O4638">
        <v>10369.34095</v>
      </c>
      <c r="P4638">
        <v>392</v>
      </c>
      <c r="Q4638" t="s">
        <v>49</v>
      </c>
      <c r="R4638" s="1">
        <v>44592</v>
      </c>
      <c r="S4638">
        <f>WEEKDAY(Table1[[#This Row],[Discharge Date]],2)</f>
        <v>1</v>
      </c>
      <c r="T4638" t="s">
        <v>56</v>
      </c>
      <c r="U4638" t="s">
        <v>51</v>
      </c>
      <c r="V4638" t="s">
        <v>29</v>
      </c>
    </row>
    <row r="4639" spans="1:22" x14ac:dyDescent="0.35">
      <c r="A4639" t="s">
        <v>13038</v>
      </c>
      <c r="B4639">
        <v>56</v>
      </c>
      <c r="C4639" t="s">
        <v>20</v>
      </c>
      <c r="D4639" t="s">
        <v>42</v>
      </c>
      <c r="E4639" t="s">
        <v>43</v>
      </c>
      <c r="F4639" s="1">
        <v>44372</v>
      </c>
      <c r="G4639">
        <f>DAY(Table1[[#This Row],[Date of Admission]])</f>
        <v>25</v>
      </c>
      <c r="H4639" t="str">
        <f>TEXT(Table1[[#This Row],[Date of Admission]],"dddd")</f>
        <v>Friday</v>
      </c>
      <c r="I4639">
        <f>WEEKDAY(Table1[[#This Row],[Date of Admission]],2)</f>
        <v>5</v>
      </c>
      <c r="J4639" t="str">
        <f>IF(OR(Table1[[#This Row],[Weekday Number]]=6,Table1[[#This Row],[Weekday Number]]=7),"Weekend","Weekday")</f>
        <v>Weekday</v>
      </c>
      <c r="K4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39" t="s">
        <v>1531</v>
      </c>
      <c r="M4639" t="s">
        <v>13039</v>
      </c>
      <c r="N4639" t="s">
        <v>25</v>
      </c>
      <c r="O4639">
        <v>21737.626660000002</v>
      </c>
      <c r="P4639">
        <v>466</v>
      </c>
      <c r="Q4639" t="s">
        <v>26</v>
      </c>
      <c r="R4639" s="1">
        <v>44387</v>
      </c>
      <c r="S4639">
        <f>WEEKDAY(Table1[[#This Row],[Discharge Date]],2)</f>
        <v>6</v>
      </c>
      <c r="T4639" t="s">
        <v>56</v>
      </c>
      <c r="U4639" t="s">
        <v>39</v>
      </c>
      <c r="V4639" t="s">
        <v>40</v>
      </c>
    </row>
    <row r="4640" spans="1:22" x14ac:dyDescent="0.35">
      <c r="A4640" t="s">
        <v>13040</v>
      </c>
      <c r="B4640">
        <v>46</v>
      </c>
      <c r="C4640" t="s">
        <v>20</v>
      </c>
      <c r="D4640" t="s">
        <v>124</v>
      </c>
      <c r="E4640" t="s">
        <v>43</v>
      </c>
      <c r="F4640" s="1">
        <v>45009</v>
      </c>
      <c r="G4640">
        <f>DAY(Table1[[#This Row],[Date of Admission]])</f>
        <v>24</v>
      </c>
      <c r="H4640" t="str">
        <f>TEXT(Table1[[#This Row],[Date of Admission]],"dddd")</f>
        <v>Friday</v>
      </c>
      <c r="I4640">
        <f>WEEKDAY(Table1[[#This Row],[Date of Admission]],2)</f>
        <v>5</v>
      </c>
      <c r="J4640" t="str">
        <f>IF(OR(Table1[[#This Row],[Weekday Number]]=6,Table1[[#This Row],[Weekday Number]]=7),"Weekend","Weekday")</f>
        <v>Weekday</v>
      </c>
      <c r="K4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0" t="s">
        <v>13041</v>
      </c>
      <c r="M4640" t="s">
        <v>13042</v>
      </c>
      <c r="N4640" t="s">
        <v>25</v>
      </c>
      <c r="O4640">
        <v>24808.665799999999</v>
      </c>
      <c r="P4640">
        <v>367</v>
      </c>
      <c r="Q4640" t="s">
        <v>26</v>
      </c>
      <c r="R4640" s="1">
        <v>45013</v>
      </c>
      <c r="S4640">
        <f>WEEKDAY(Table1[[#This Row],[Discharge Date]],2)</f>
        <v>2</v>
      </c>
      <c r="T4640" t="s">
        <v>38</v>
      </c>
      <c r="U4640" t="s">
        <v>39</v>
      </c>
      <c r="V4640" t="s">
        <v>40</v>
      </c>
    </row>
    <row r="4641" spans="1:22" x14ac:dyDescent="0.35">
      <c r="A4641" t="s">
        <v>13043</v>
      </c>
      <c r="B4641">
        <v>23</v>
      </c>
      <c r="C4641" t="s">
        <v>20</v>
      </c>
      <c r="D4641" t="s">
        <v>239</v>
      </c>
      <c r="E4641" t="s">
        <v>43</v>
      </c>
      <c r="F4641" s="1">
        <v>43705</v>
      </c>
      <c r="G4641">
        <f>DAY(Table1[[#This Row],[Date of Admission]])</f>
        <v>28</v>
      </c>
      <c r="H4641" t="str">
        <f>TEXT(Table1[[#This Row],[Date of Admission]],"dddd")</f>
        <v>Wednesday</v>
      </c>
      <c r="I4641">
        <f>WEEKDAY(Table1[[#This Row],[Date of Admission]],2)</f>
        <v>3</v>
      </c>
      <c r="J4641" t="str">
        <f>IF(OR(Table1[[#This Row],[Weekday Number]]=6,Table1[[#This Row],[Weekday Number]]=7),"Weekend","Weekday")</f>
        <v>Weekday</v>
      </c>
      <c r="K4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41" t="s">
        <v>13044</v>
      </c>
      <c r="M4641" t="s">
        <v>13045</v>
      </c>
      <c r="N4641" t="s">
        <v>69</v>
      </c>
      <c r="O4641">
        <v>2235.5460659999999</v>
      </c>
      <c r="P4641">
        <v>181</v>
      </c>
      <c r="Q4641" t="s">
        <v>26</v>
      </c>
      <c r="R4641" s="1">
        <v>43716</v>
      </c>
      <c r="S4641">
        <f>WEEKDAY(Table1[[#This Row],[Discharge Date]],2)</f>
        <v>7</v>
      </c>
      <c r="T4641" t="s">
        <v>27</v>
      </c>
      <c r="U4641" t="s">
        <v>28</v>
      </c>
      <c r="V4641" t="s">
        <v>84</v>
      </c>
    </row>
    <row r="4642" spans="1:22" x14ac:dyDescent="0.35">
      <c r="A4642" t="s">
        <v>741</v>
      </c>
      <c r="B4642">
        <v>74</v>
      </c>
      <c r="C4642" t="s">
        <v>31</v>
      </c>
      <c r="D4642" t="s">
        <v>21</v>
      </c>
      <c r="E4642" t="s">
        <v>22</v>
      </c>
      <c r="F4642" s="1">
        <v>44519</v>
      </c>
      <c r="G4642">
        <f>DAY(Table1[[#This Row],[Date of Admission]])</f>
        <v>19</v>
      </c>
      <c r="H4642" t="str">
        <f>TEXT(Table1[[#This Row],[Date of Admission]],"dddd")</f>
        <v>Friday</v>
      </c>
      <c r="I4642">
        <f>WEEKDAY(Table1[[#This Row],[Date of Admission]],2)</f>
        <v>5</v>
      </c>
      <c r="J4642" t="str">
        <f>IF(OR(Table1[[#This Row],[Weekday Number]]=6,Table1[[#This Row],[Weekday Number]]=7),"Weekend","Weekday")</f>
        <v>Weekday</v>
      </c>
      <c r="K4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2" t="s">
        <v>13046</v>
      </c>
      <c r="M4642" t="s">
        <v>13047</v>
      </c>
      <c r="N4642" t="s">
        <v>60</v>
      </c>
      <c r="O4642">
        <v>21239.329959999999</v>
      </c>
      <c r="P4642">
        <v>469</v>
      </c>
      <c r="Q4642" t="s">
        <v>49</v>
      </c>
      <c r="R4642" s="1">
        <v>44522</v>
      </c>
      <c r="S4642">
        <f>WEEKDAY(Table1[[#This Row],[Discharge Date]],2)</f>
        <v>1</v>
      </c>
      <c r="T4642" t="s">
        <v>50</v>
      </c>
      <c r="U4642" t="s">
        <v>28</v>
      </c>
      <c r="V4642" t="s">
        <v>29</v>
      </c>
    </row>
    <row r="4643" spans="1:22" x14ac:dyDescent="0.35">
      <c r="A4643" t="s">
        <v>5481</v>
      </c>
      <c r="B4643">
        <v>34</v>
      </c>
      <c r="C4643" t="s">
        <v>31</v>
      </c>
      <c r="D4643" t="s">
        <v>71</v>
      </c>
      <c r="E4643" t="s">
        <v>33</v>
      </c>
      <c r="F4643" s="1">
        <v>43539</v>
      </c>
      <c r="G4643">
        <f>DAY(Table1[[#This Row],[Date of Admission]])</f>
        <v>15</v>
      </c>
      <c r="H4643" t="str">
        <f>TEXT(Table1[[#This Row],[Date of Admission]],"dddd")</f>
        <v>Friday</v>
      </c>
      <c r="I4643">
        <f>WEEKDAY(Table1[[#This Row],[Date of Admission]],2)</f>
        <v>5</v>
      </c>
      <c r="J4643" t="str">
        <f>IF(OR(Table1[[#This Row],[Weekday Number]]=6,Table1[[#This Row],[Weekday Number]]=7),"Weekend","Weekday")</f>
        <v>Weekday</v>
      </c>
      <c r="K4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3" t="s">
        <v>13048</v>
      </c>
      <c r="M4643" t="s">
        <v>13049</v>
      </c>
      <c r="N4643" t="s">
        <v>60</v>
      </c>
      <c r="O4643">
        <v>35317.849179999997</v>
      </c>
      <c r="P4643">
        <v>156</v>
      </c>
      <c r="Q4643" t="s">
        <v>49</v>
      </c>
      <c r="R4643" s="1">
        <v>43556</v>
      </c>
      <c r="S4643">
        <f>WEEKDAY(Table1[[#This Row],[Discharge Date]],2)</f>
        <v>1</v>
      </c>
      <c r="T4643" t="s">
        <v>50</v>
      </c>
      <c r="U4643" t="s">
        <v>39</v>
      </c>
      <c r="V4643" t="s">
        <v>40</v>
      </c>
    </row>
    <row r="4644" spans="1:22" x14ac:dyDescent="0.35">
      <c r="A4644" t="s">
        <v>11341</v>
      </c>
      <c r="B4644">
        <v>80</v>
      </c>
      <c r="C4644" t="s">
        <v>31</v>
      </c>
      <c r="D4644" t="s">
        <v>21</v>
      </c>
      <c r="E4644" t="s">
        <v>53</v>
      </c>
      <c r="F4644" s="1">
        <v>43964</v>
      </c>
      <c r="G4644">
        <f>DAY(Table1[[#This Row],[Date of Admission]])</f>
        <v>13</v>
      </c>
      <c r="H4644" t="str">
        <f>TEXT(Table1[[#This Row],[Date of Admission]],"dddd")</f>
        <v>Wednesday</v>
      </c>
      <c r="I4644">
        <f>WEEKDAY(Table1[[#This Row],[Date of Admission]],2)</f>
        <v>3</v>
      </c>
      <c r="J4644" t="str">
        <f>IF(OR(Table1[[#This Row],[Weekday Number]]=6,Table1[[#This Row],[Weekday Number]]=7),"Weekend","Weekday")</f>
        <v>Weekday</v>
      </c>
      <c r="K4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4" t="s">
        <v>13050</v>
      </c>
      <c r="M4644" t="s">
        <v>13051</v>
      </c>
      <c r="N4644" t="s">
        <v>60</v>
      </c>
      <c r="O4644">
        <v>37561.471210000003</v>
      </c>
      <c r="P4644">
        <v>137</v>
      </c>
      <c r="Q4644" t="s">
        <v>37</v>
      </c>
      <c r="R4644" s="1">
        <v>43983</v>
      </c>
      <c r="S4644">
        <f>WEEKDAY(Table1[[#This Row],[Discharge Date]],2)</f>
        <v>1</v>
      </c>
      <c r="T4644" t="s">
        <v>50</v>
      </c>
      <c r="U4644" t="s">
        <v>28</v>
      </c>
      <c r="V4644" t="s">
        <v>29</v>
      </c>
    </row>
    <row r="4645" spans="1:22" x14ac:dyDescent="0.35">
      <c r="A4645" t="s">
        <v>13052</v>
      </c>
      <c r="B4645">
        <v>68</v>
      </c>
      <c r="C4645" t="s">
        <v>31</v>
      </c>
      <c r="D4645" t="s">
        <v>21</v>
      </c>
      <c r="E4645" t="s">
        <v>22</v>
      </c>
      <c r="F4645" s="1">
        <v>43644</v>
      </c>
      <c r="G4645">
        <f>DAY(Table1[[#This Row],[Date of Admission]])</f>
        <v>28</v>
      </c>
      <c r="H4645" t="str">
        <f>TEXT(Table1[[#This Row],[Date of Admission]],"dddd")</f>
        <v>Friday</v>
      </c>
      <c r="I4645">
        <f>WEEKDAY(Table1[[#This Row],[Date of Admission]],2)</f>
        <v>5</v>
      </c>
      <c r="J4645" t="str">
        <f>IF(OR(Table1[[#This Row],[Weekday Number]]=6,Table1[[#This Row],[Weekday Number]]=7),"Weekend","Weekday")</f>
        <v>Weekday</v>
      </c>
      <c r="K4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45" t="s">
        <v>13053</v>
      </c>
      <c r="M4645" t="s">
        <v>13054</v>
      </c>
      <c r="N4645" t="s">
        <v>25</v>
      </c>
      <c r="O4645">
        <v>4244.6060880000005</v>
      </c>
      <c r="P4645">
        <v>155</v>
      </c>
      <c r="Q4645" t="s">
        <v>49</v>
      </c>
      <c r="R4645" s="1">
        <v>43669</v>
      </c>
      <c r="S4645">
        <f>WEEKDAY(Table1[[#This Row],[Discharge Date]],2)</f>
        <v>2</v>
      </c>
      <c r="T4645" t="s">
        <v>38</v>
      </c>
      <c r="U4645" t="s">
        <v>51</v>
      </c>
      <c r="V4645" t="s">
        <v>29</v>
      </c>
    </row>
    <row r="4646" spans="1:22" x14ac:dyDescent="0.35">
      <c r="A4646" t="s">
        <v>13055</v>
      </c>
      <c r="B4646">
        <v>43</v>
      </c>
      <c r="C4646" t="s">
        <v>20</v>
      </c>
      <c r="D4646" t="s">
        <v>42</v>
      </c>
      <c r="E4646" t="s">
        <v>62</v>
      </c>
      <c r="F4646" s="1">
        <v>43781</v>
      </c>
      <c r="G4646">
        <f>DAY(Table1[[#This Row],[Date of Admission]])</f>
        <v>12</v>
      </c>
      <c r="H4646" t="str">
        <f>TEXT(Table1[[#This Row],[Date of Admission]],"dddd")</f>
        <v>Tuesday</v>
      </c>
      <c r="I4646">
        <f>WEEKDAY(Table1[[#This Row],[Date of Admission]],2)</f>
        <v>2</v>
      </c>
      <c r="J4646" t="str">
        <f>IF(OR(Table1[[#This Row],[Weekday Number]]=6,Table1[[#This Row],[Weekday Number]]=7),"Weekend","Weekday")</f>
        <v>Weekday</v>
      </c>
      <c r="K4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6" t="s">
        <v>5351</v>
      </c>
      <c r="M4646" t="s">
        <v>13056</v>
      </c>
      <c r="N4646" t="s">
        <v>65</v>
      </c>
      <c r="O4646">
        <v>11777.94448</v>
      </c>
      <c r="P4646">
        <v>209</v>
      </c>
      <c r="Q4646" t="s">
        <v>37</v>
      </c>
      <c r="R4646" s="1">
        <v>43783</v>
      </c>
      <c r="S4646">
        <f>WEEKDAY(Table1[[#This Row],[Discharge Date]],2)</f>
        <v>4</v>
      </c>
      <c r="T4646" t="s">
        <v>38</v>
      </c>
      <c r="U4646" t="s">
        <v>28</v>
      </c>
      <c r="V4646" t="s">
        <v>40</v>
      </c>
    </row>
    <row r="4647" spans="1:22" x14ac:dyDescent="0.35">
      <c r="A4647" t="s">
        <v>13057</v>
      </c>
      <c r="B4647">
        <v>45</v>
      </c>
      <c r="C4647" t="s">
        <v>20</v>
      </c>
      <c r="D4647" t="s">
        <v>71</v>
      </c>
      <c r="E4647" t="s">
        <v>78</v>
      </c>
      <c r="F4647" s="1">
        <v>44733</v>
      </c>
      <c r="G4647">
        <f>DAY(Table1[[#This Row],[Date of Admission]])</f>
        <v>21</v>
      </c>
      <c r="H4647" t="str">
        <f>TEXT(Table1[[#This Row],[Date of Admission]],"dddd")</f>
        <v>Tuesday</v>
      </c>
      <c r="I4647">
        <f>WEEKDAY(Table1[[#This Row],[Date of Admission]],2)</f>
        <v>2</v>
      </c>
      <c r="J4647" t="str">
        <f>IF(OR(Table1[[#This Row],[Weekday Number]]=6,Table1[[#This Row],[Weekday Number]]=7),"Weekend","Weekday")</f>
        <v>Weekday</v>
      </c>
      <c r="K4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7" t="s">
        <v>13058</v>
      </c>
      <c r="M4647" t="s">
        <v>13059</v>
      </c>
      <c r="N4647" t="s">
        <v>60</v>
      </c>
      <c r="O4647">
        <v>52059.885950000004</v>
      </c>
      <c r="P4647">
        <v>370</v>
      </c>
      <c r="Q4647" t="s">
        <v>49</v>
      </c>
      <c r="R4647" s="1">
        <v>44746</v>
      </c>
      <c r="S4647">
        <f>WEEKDAY(Table1[[#This Row],[Discharge Date]],2)</f>
        <v>1</v>
      </c>
      <c r="T4647" t="s">
        <v>27</v>
      </c>
      <c r="U4647" t="s">
        <v>39</v>
      </c>
      <c r="V4647" t="s">
        <v>40</v>
      </c>
    </row>
    <row r="4648" spans="1:22" x14ac:dyDescent="0.35">
      <c r="A4648" t="s">
        <v>13060</v>
      </c>
      <c r="B4648">
        <v>25</v>
      </c>
      <c r="C4648" t="s">
        <v>20</v>
      </c>
      <c r="D4648" t="s">
        <v>71</v>
      </c>
      <c r="E4648" t="s">
        <v>62</v>
      </c>
      <c r="F4648" s="1">
        <v>44377</v>
      </c>
      <c r="G4648">
        <f>DAY(Table1[[#This Row],[Date of Admission]])</f>
        <v>30</v>
      </c>
      <c r="H4648" t="str">
        <f>TEXT(Table1[[#This Row],[Date of Admission]],"dddd")</f>
        <v>Wednesday</v>
      </c>
      <c r="I4648">
        <f>WEEKDAY(Table1[[#This Row],[Date of Admission]],2)</f>
        <v>3</v>
      </c>
      <c r="J4648" t="str">
        <f>IF(OR(Table1[[#This Row],[Weekday Number]]=6,Table1[[#This Row],[Weekday Number]]=7),"Weekend","Weekday")</f>
        <v>Weekday</v>
      </c>
      <c r="K4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48" t="s">
        <v>13061</v>
      </c>
      <c r="M4648" t="s">
        <v>13062</v>
      </c>
      <c r="N4648" t="s">
        <v>65</v>
      </c>
      <c r="O4648">
        <v>18047.47666</v>
      </c>
      <c r="P4648">
        <v>105</v>
      </c>
      <c r="Q4648" t="s">
        <v>37</v>
      </c>
      <c r="R4648" s="1">
        <v>44383</v>
      </c>
      <c r="S4648">
        <f>WEEKDAY(Table1[[#This Row],[Discharge Date]],2)</f>
        <v>2</v>
      </c>
      <c r="T4648" t="s">
        <v>94</v>
      </c>
      <c r="U4648" t="s">
        <v>39</v>
      </c>
      <c r="V4648" t="s">
        <v>40</v>
      </c>
    </row>
    <row r="4649" spans="1:22" x14ac:dyDescent="0.35">
      <c r="A4649" t="s">
        <v>13063</v>
      </c>
      <c r="B4649">
        <v>70</v>
      </c>
      <c r="C4649" t="s">
        <v>20</v>
      </c>
      <c r="D4649" t="s">
        <v>124</v>
      </c>
      <c r="E4649" t="s">
        <v>22</v>
      </c>
      <c r="F4649" s="1">
        <v>43856</v>
      </c>
      <c r="G4649">
        <f>DAY(Table1[[#This Row],[Date of Admission]])</f>
        <v>26</v>
      </c>
      <c r="H4649" t="str">
        <f>TEXT(Table1[[#This Row],[Date of Admission]],"dddd")</f>
        <v>Sunday</v>
      </c>
      <c r="I4649">
        <f>WEEKDAY(Table1[[#This Row],[Date of Admission]],2)</f>
        <v>7</v>
      </c>
      <c r="J4649" t="str">
        <f>IF(OR(Table1[[#This Row],[Weekday Number]]=6,Table1[[#This Row],[Weekday Number]]=7),"Weekend","Weekday")</f>
        <v>Weekend</v>
      </c>
      <c r="K4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49" t="s">
        <v>13064</v>
      </c>
      <c r="M4649" t="s">
        <v>13065</v>
      </c>
      <c r="N4649" t="s">
        <v>60</v>
      </c>
      <c r="O4649">
        <v>56755.89228</v>
      </c>
      <c r="P4649">
        <v>305</v>
      </c>
      <c r="Q4649" t="s">
        <v>49</v>
      </c>
      <c r="R4649" s="1">
        <v>43882</v>
      </c>
      <c r="S4649">
        <f>WEEKDAY(Table1[[#This Row],[Discharge Date]],2)</f>
        <v>5</v>
      </c>
      <c r="T4649" t="s">
        <v>94</v>
      </c>
      <c r="U4649" t="s">
        <v>39</v>
      </c>
      <c r="V4649" t="s">
        <v>29</v>
      </c>
    </row>
    <row r="4650" spans="1:22" x14ac:dyDescent="0.35">
      <c r="A4650" t="s">
        <v>13066</v>
      </c>
      <c r="B4650">
        <v>48</v>
      </c>
      <c r="C4650" t="s">
        <v>20</v>
      </c>
      <c r="D4650" t="s">
        <v>99</v>
      </c>
      <c r="E4650" t="s">
        <v>43</v>
      </c>
      <c r="F4650" s="1">
        <v>44728</v>
      </c>
      <c r="G4650">
        <f>DAY(Table1[[#This Row],[Date of Admission]])</f>
        <v>16</v>
      </c>
      <c r="H4650" t="str">
        <f>TEXT(Table1[[#This Row],[Date of Admission]],"dddd")</f>
        <v>Thursday</v>
      </c>
      <c r="I4650">
        <f>WEEKDAY(Table1[[#This Row],[Date of Admission]],2)</f>
        <v>4</v>
      </c>
      <c r="J4650" t="str">
        <f>IF(OR(Table1[[#This Row],[Weekday Number]]=6,Table1[[#This Row],[Weekday Number]]=7),"Weekend","Weekday")</f>
        <v>Weekday</v>
      </c>
      <c r="K4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0" t="s">
        <v>10086</v>
      </c>
      <c r="M4650" t="s">
        <v>13067</v>
      </c>
      <c r="N4650" t="s">
        <v>36</v>
      </c>
      <c r="O4650">
        <v>2331.3907380000001</v>
      </c>
      <c r="P4650">
        <v>129</v>
      </c>
      <c r="Q4650" t="s">
        <v>26</v>
      </c>
      <c r="R4650" s="1">
        <v>44731</v>
      </c>
      <c r="S4650">
        <f>WEEKDAY(Table1[[#This Row],[Discharge Date]],2)</f>
        <v>7</v>
      </c>
      <c r="T4650" t="s">
        <v>50</v>
      </c>
      <c r="U4650" t="s">
        <v>28</v>
      </c>
      <c r="V4650" t="s">
        <v>40</v>
      </c>
    </row>
    <row r="4651" spans="1:22" x14ac:dyDescent="0.35">
      <c r="A4651" t="s">
        <v>13068</v>
      </c>
      <c r="B4651">
        <v>60</v>
      </c>
      <c r="C4651" t="s">
        <v>20</v>
      </c>
      <c r="D4651" t="s">
        <v>57</v>
      </c>
      <c r="E4651" t="s">
        <v>22</v>
      </c>
      <c r="F4651" s="1">
        <v>44164</v>
      </c>
      <c r="G4651">
        <f>DAY(Table1[[#This Row],[Date of Admission]])</f>
        <v>29</v>
      </c>
      <c r="H4651" t="str">
        <f>TEXT(Table1[[#This Row],[Date of Admission]],"dddd")</f>
        <v>Sunday</v>
      </c>
      <c r="I4651">
        <f>WEEKDAY(Table1[[#This Row],[Date of Admission]],2)</f>
        <v>7</v>
      </c>
      <c r="J4651" t="str">
        <f>IF(OR(Table1[[#This Row],[Weekday Number]]=6,Table1[[#This Row],[Weekday Number]]=7),"Weekend","Weekday")</f>
        <v>Weekend</v>
      </c>
      <c r="K4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51" t="s">
        <v>13069</v>
      </c>
      <c r="M4651" t="s">
        <v>13070</v>
      </c>
      <c r="N4651" t="s">
        <v>69</v>
      </c>
      <c r="O4651">
        <v>39164.616260000003</v>
      </c>
      <c r="P4651">
        <v>342</v>
      </c>
      <c r="Q4651" t="s">
        <v>37</v>
      </c>
      <c r="R4651" s="1">
        <v>44180</v>
      </c>
      <c r="S4651">
        <f>WEEKDAY(Table1[[#This Row],[Discharge Date]],2)</f>
        <v>2</v>
      </c>
      <c r="T4651" t="s">
        <v>94</v>
      </c>
      <c r="U4651" t="s">
        <v>39</v>
      </c>
      <c r="V4651" t="s">
        <v>40</v>
      </c>
    </row>
    <row r="4652" spans="1:22" x14ac:dyDescent="0.35">
      <c r="A4652" t="s">
        <v>13071</v>
      </c>
      <c r="B4652">
        <v>44</v>
      </c>
      <c r="C4652" t="s">
        <v>31</v>
      </c>
      <c r="D4652" t="s">
        <v>32</v>
      </c>
      <c r="E4652" t="s">
        <v>78</v>
      </c>
      <c r="F4652" s="1">
        <v>44269</v>
      </c>
      <c r="G4652">
        <f>DAY(Table1[[#This Row],[Date of Admission]])</f>
        <v>14</v>
      </c>
      <c r="H4652" t="str">
        <f>TEXT(Table1[[#This Row],[Date of Admission]],"dddd")</f>
        <v>Sunday</v>
      </c>
      <c r="I4652">
        <f>WEEKDAY(Table1[[#This Row],[Date of Admission]],2)</f>
        <v>7</v>
      </c>
      <c r="J4652" t="str">
        <f>IF(OR(Table1[[#This Row],[Weekday Number]]=6,Table1[[#This Row],[Weekday Number]]=7),"Weekend","Weekday")</f>
        <v>Weekend</v>
      </c>
      <c r="K4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2" t="s">
        <v>13072</v>
      </c>
      <c r="M4652" t="s">
        <v>13073</v>
      </c>
      <c r="N4652" t="s">
        <v>60</v>
      </c>
      <c r="O4652">
        <v>14700.530419999999</v>
      </c>
      <c r="P4652">
        <v>328</v>
      </c>
      <c r="Q4652" t="s">
        <v>26</v>
      </c>
      <c r="R4652" s="1">
        <v>44275</v>
      </c>
      <c r="S4652">
        <f>WEEKDAY(Table1[[#This Row],[Discharge Date]],2)</f>
        <v>6</v>
      </c>
      <c r="T4652" t="s">
        <v>27</v>
      </c>
      <c r="U4652" t="s">
        <v>51</v>
      </c>
      <c r="V4652" t="s">
        <v>40</v>
      </c>
    </row>
    <row r="4653" spans="1:22" x14ac:dyDescent="0.35">
      <c r="A4653" t="s">
        <v>13074</v>
      </c>
      <c r="B4653">
        <v>44</v>
      </c>
      <c r="C4653" t="s">
        <v>20</v>
      </c>
      <c r="D4653" t="s">
        <v>71</v>
      </c>
      <c r="E4653" t="s">
        <v>43</v>
      </c>
      <c r="F4653" s="1">
        <v>45115</v>
      </c>
      <c r="G4653">
        <f>DAY(Table1[[#This Row],[Date of Admission]])</f>
        <v>8</v>
      </c>
      <c r="H4653" t="str">
        <f>TEXT(Table1[[#This Row],[Date of Admission]],"dddd")</f>
        <v>Saturday</v>
      </c>
      <c r="I4653">
        <f>WEEKDAY(Table1[[#This Row],[Date of Admission]],2)</f>
        <v>6</v>
      </c>
      <c r="J4653" t="str">
        <f>IF(OR(Table1[[#This Row],[Weekday Number]]=6,Table1[[#This Row],[Weekday Number]]=7),"Weekend","Weekday")</f>
        <v>Weekend</v>
      </c>
      <c r="K4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3" t="s">
        <v>13075</v>
      </c>
      <c r="M4653" t="s">
        <v>13076</v>
      </c>
      <c r="N4653" t="s">
        <v>65</v>
      </c>
      <c r="O4653">
        <v>12218.207109999999</v>
      </c>
      <c r="P4653">
        <v>158</v>
      </c>
      <c r="Q4653" t="s">
        <v>26</v>
      </c>
      <c r="R4653" s="1">
        <v>45121</v>
      </c>
      <c r="S4653">
        <f>WEEKDAY(Table1[[#This Row],[Discharge Date]],2)</f>
        <v>5</v>
      </c>
      <c r="T4653" t="s">
        <v>27</v>
      </c>
      <c r="U4653" t="s">
        <v>39</v>
      </c>
      <c r="V4653" t="s">
        <v>40</v>
      </c>
    </row>
    <row r="4654" spans="1:22" x14ac:dyDescent="0.35">
      <c r="A4654" t="s">
        <v>2964</v>
      </c>
      <c r="B4654">
        <v>19</v>
      </c>
      <c r="C4654" t="s">
        <v>31</v>
      </c>
      <c r="D4654" t="s">
        <v>239</v>
      </c>
      <c r="E4654" t="s">
        <v>43</v>
      </c>
      <c r="F4654" s="1">
        <v>44871</v>
      </c>
      <c r="G4654">
        <f>DAY(Table1[[#This Row],[Date of Admission]])</f>
        <v>6</v>
      </c>
      <c r="H4654" t="str">
        <f>TEXT(Table1[[#This Row],[Date of Admission]],"dddd")</f>
        <v>Sunday</v>
      </c>
      <c r="I4654">
        <f>WEEKDAY(Table1[[#This Row],[Date of Admission]],2)</f>
        <v>7</v>
      </c>
      <c r="J4654" t="str">
        <f>IF(OR(Table1[[#This Row],[Weekday Number]]=6,Table1[[#This Row],[Weekday Number]]=7),"Weekend","Weekday")</f>
        <v>Weekend</v>
      </c>
      <c r="K4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4" t="s">
        <v>13077</v>
      </c>
      <c r="M4654" t="s">
        <v>13078</v>
      </c>
      <c r="N4654" t="s">
        <v>65</v>
      </c>
      <c r="O4654">
        <v>23876.77549</v>
      </c>
      <c r="P4654">
        <v>236</v>
      </c>
      <c r="Q4654" t="s">
        <v>26</v>
      </c>
      <c r="R4654" s="1">
        <v>44879</v>
      </c>
      <c r="S4654">
        <f>WEEKDAY(Table1[[#This Row],[Discharge Date]],2)</f>
        <v>1</v>
      </c>
      <c r="T4654" t="s">
        <v>94</v>
      </c>
      <c r="U4654" t="s">
        <v>28</v>
      </c>
      <c r="V4654" t="s">
        <v>84</v>
      </c>
    </row>
    <row r="4655" spans="1:22" x14ac:dyDescent="0.35">
      <c r="A4655" t="s">
        <v>13079</v>
      </c>
      <c r="B4655">
        <v>46</v>
      </c>
      <c r="C4655" t="s">
        <v>31</v>
      </c>
      <c r="D4655" t="s">
        <v>21</v>
      </c>
      <c r="E4655" t="s">
        <v>33</v>
      </c>
      <c r="F4655" s="1">
        <v>43708</v>
      </c>
      <c r="G4655">
        <f>DAY(Table1[[#This Row],[Date of Admission]])</f>
        <v>31</v>
      </c>
      <c r="H4655" t="str">
        <f>TEXT(Table1[[#This Row],[Date of Admission]],"dddd")</f>
        <v>Saturday</v>
      </c>
      <c r="I4655">
        <f>WEEKDAY(Table1[[#This Row],[Date of Admission]],2)</f>
        <v>6</v>
      </c>
      <c r="J4655" t="str">
        <f>IF(OR(Table1[[#This Row],[Weekday Number]]=6,Table1[[#This Row],[Weekday Number]]=7),"Weekend","Weekday")</f>
        <v>Weekend</v>
      </c>
      <c r="K4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55" t="s">
        <v>13080</v>
      </c>
      <c r="M4655" t="s">
        <v>13081</v>
      </c>
      <c r="N4655" t="s">
        <v>65</v>
      </c>
      <c r="O4655">
        <v>42531.312760000001</v>
      </c>
      <c r="P4655">
        <v>383</v>
      </c>
      <c r="Q4655" t="s">
        <v>49</v>
      </c>
      <c r="R4655" s="1">
        <v>43711</v>
      </c>
      <c r="S4655">
        <f>WEEKDAY(Table1[[#This Row],[Discharge Date]],2)</f>
        <v>2</v>
      </c>
      <c r="T4655" t="s">
        <v>56</v>
      </c>
      <c r="U4655" t="s">
        <v>51</v>
      </c>
      <c r="V4655" t="s">
        <v>40</v>
      </c>
    </row>
    <row r="4656" spans="1:22" x14ac:dyDescent="0.35">
      <c r="A4656" t="s">
        <v>13082</v>
      </c>
      <c r="B4656">
        <v>79</v>
      </c>
      <c r="C4656" t="s">
        <v>31</v>
      </c>
      <c r="D4656" t="s">
        <v>99</v>
      </c>
      <c r="E4656" t="s">
        <v>33</v>
      </c>
      <c r="F4656" s="1">
        <v>43719</v>
      </c>
      <c r="G4656">
        <f>DAY(Table1[[#This Row],[Date of Admission]])</f>
        <v>11</v>
      </c>
      <c r="H4656" t="str">
        <f>TEXT(Table1[[#This Row],[Date of Admission]],"dddd")</f>
        <v>Wednesday</v>
      </c>
      <c r="I4656">
        <f>WEEKDAY(Table1[[#This Row],[Date of Admission]],2)</f>
        <v>3</v>
      </c>
      <c r="J4656" t="str">
        <f>IF(OR(Table1[[#This Row],[Weekday Number]]=6,Table1[[#This Row],[Weekday Number]]=7),"Weekend","Weekday")</f>
        <v>Weekday</v>
      </c>
      <c r="K4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6" t="s">
        <v>7754</v>
      </c>
      <c r="M4656" t="s">
        <v>13083</v>
      </c>
      <c r="N4656" t="s">
        <v>36</v>
      </c>
      <c r="O4656">
        <v>10403.846219999999</v>
      </c>
      <c r="P4656">
        <v>308</v>
      </c>
      <c r="Q4656" t="s">
        <v>37</v>
      </c>
      <c r="R4656" s="1">
        <v>43746</v>
      </c>
      <c r="S4656">
        <f>WEEKDAY(Table1[[#This Row],[Discharge Date]],2)</f>
        <v>2</v>
      </c>
      <c r="T4656" t="s">
        <v>56</v>
      </c>
      <c r="U4656" t="s">
        <v>39</v>
      </c>
      <c r="V4656" t="s">
        <v>29</v>
      </c>
    </row>
    <row r="4657" spans="1:22" x14ac:dyDescent="0.35">
      <c r="A4657" t="s">
        <v>13084</v>
      </c>
      <c r="B4657">
        <v>21</v>
      </c>
      <c r="C4657" t="s">
        <v>31</v>
      </c>
      <c r="D4657" t="s">
        <v>99</v>
      </c>
      <c r="E4657" t="s">
        <v>78</v>
      </c>
      <c r="F4657" s="1">
        <v>45079</v>
      </c>
      <c r="G4657">
        <f>DAY(Table1[[#This Row],[Date of Admission]])</f>
        <v>2</v>
      </c>
      <c r="H4657" t="str">
        <f>TEXT(Table1[[#This Row],[Date of Admission]],"dddd")</f>
        <v>Friday</v>
      </c>
      <c r="I4657">
        <f>WEEKDAY(Table1[[#This Row],[Date of Admission]],2)</f>
        <v>5</v>
      </c>
      <c r="J4657" t="str">
        <f>IF(OR(Table1[[#This Row],[Weekday Number]]=6,Table1[[#This Row],[Weekday Number]]=7),"Weekend","Weekday")</f>
        <v>Weekday</v>
      </c>
      <c r="K4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57" t="s">
        <v>13085</v>
      </c>
      <c r="M4657" t="s">
        <v>5248</v>
      </c>
      <c r="N4657" t="s">
        <v>65</v>
      </c>
      <c r="O4657">
        <v>17475.098000000002</v>
      </c>
      <c r="P4657">
        <v>271</v>
      </c>
      <c r="Q4657" t="s">
        <v>26</v>
      </c>
      <c r="R4657" s="1">
        <v>45095</v>
      </c>
      <c r="S4657">
        <f>WEEKDAY(Table1[[#This Row],[Discharge Date]],2)</f>
        <v>7</v>
      </c>
      <c r="T4657" t="s">
        <v>94</v>
      </c>
      <c r="U4657" t="s">
        <v>28</v>
      </c>
      <c r="V4657" t="s">
        <v>84</v>
      </c>
    </row>
    <row r="4658" spans="1:22" x14ac:dyDescent="0.35">
      <c r="A4658" t="s">
        <v>13086</v>
      </c>
      <c r="B4658">
        <v>29</v>
      </c>
      <c r="C4658" t="s">
        <v>31</v>
      </c>
      <c r="D4658" t="s">
        <v>239</v>
      </c>
      <c r="E4658" t="s">
        <v>33</v>
      </c>
      <c r="F4658" s="1">
        <v>43577</v>
      </c>
      <c r="G4658">
        <f>DAY(Table1[[#This Row],[Date of Admission]])</f>
        <v>22</v>
      </c>
      <c r="H4658" t="str">
        <f>TEXT(Table1[[#This Row],[Date of Admission]],"dddd")</f>
        <v>Monday</v>
      </c>
      <c r="I4658">
        <f>WEEKDAY(Table1[[#This Row],[Date of Admission]],2)</f>
        <v>1</v>
      </c>
      <c r="J4658" t="str">
        <f>IF(OR(Table1[[#This Row],[Weekday Number]]=6,Table1[[#This Row],[Weekday Number]]=7),"Weekend","Weekday")</f>
        <v>Weekday</v>
      </c>
      <c r="K4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8" t="s">
        <v>13087</v>
      </c>
      <c r="M4658" t="s">
        <v>13088</v>
      </c>
      <c r="N4658" t="s">
        <v>60</v>
      </c>
      <c r="O4658">
        <v>44433.99957</v>
      </c>
      <c r="P4658">
        <v>279</v>
      </c>
      <c r="Q4658" t="s">
        <v>37</v>
      </c>
      <c r="R4658" s="1">
        <v>43598</v>
      </c>
      <c r="S4658">
        <f>WEEKDAY(Table1[[#This Row],[Discharge Date]],2)</f>
        <v>1</v>
      </c>
      <c r="T4658" t="s">
        <v>38</v>
      </c>
      <c r="U4658" t="s">
        <v>51</v>
      </c>
      <c r="V4658" t="s">
        <v>40</v>
      </c>
    </row>
    <row r="4659" spans="1:22" x14ac:dyDescent="0.35">
      <c r="A4659" t="s">
        <v>13089</v>
      </c>
      <c r="B4659">
        <v>52</v>
      </c>
      <c r="C4659" t="s">
        <v>20</v>
      </c>
      <c r="D4659" t="s">
        <v>21</v>
      </c>
      <c r="E4659" t="s">
        <v>43</v>
      </c>
      <c r="F4659" s="1">
        <v>43578</v>
      </c>
      <c r="G4659">
        <f>DAY(Table1[[#This Row],[Date of Admission]])</f>
        <v>23</v>
      </c>
      <c r="H4659" t="str">
        <f>TEXT(Table1[[#This Row],[Date of Admission]],"dddd")</f>
        <v>Tuesday</v>
      </c>
      <c r="I4659">
        <f>WEEKDAY(Table1[[#This Row],[Date of Admission]],2)</f>
        <v>2</v>
      </c>
      <c r="J4659" t="str">
        <f>IF(OR(Table1[[#This Row],[Weekday Number]]=6,Table1[[#This Row],[Weekday Number]]=7),"Weekend","Weekday")</f>
        <v>Weekday</v>
      </c>
      <c r="K4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59" t="s">
        <v>13090</v>
      </c>
      <c r="M4659" t="s">
        <v>1946</v>
      </c>
      <c r="N4659" t="s">
        <v>60</v>
      </c>
      <c r="O4659">
        <v>20689.495589999999</v>
      </c>
      <c r="P4659">
        <v>172</v>
      </c>
      <c r="Q4659" t="s">
        <v>26</v>
      </c>
      <c r="R4659" s="1">
        <v>43589</v>
      </c>
      <c r="S4659">
        <f>WEEKDAY(Table1[[#This Row],[Discharge Date]],2)</f>
        <v>6</v>
      </c>
      <c r="T4659" t="s">
        <v>94</v>
      </c>
      <c r="U4659" t="s">
        <v>51</v>
      </c>
      <c r="V4659" t="s">
        <v>40</v>
      </c>
    </row>
    <row r="4660" spans="1:22" x14ac:dyDescent="0.35">
      <c r="A4660" t="s">
        <v>13091</v>
      </c>
      <c r="B4660">
        <v>51</v>
      </c>
      <c r="C4660" t="s">
        <v>20</v>
      </c>
      <c r="D4660" t="s">
        <v>239</v>
      </c>
      <c r="E4660" t="s">
        <v>53</v>
      </c>
      <c r="F4660" s="1">
        <v>44555</v>
      </c>
      <c r="G4660">
        <f>DAY(Table1[[#This Row],[Date of Admission]])</f>
        <v>25</v>
      </c>
      <c r="H4660" t="str">
        <f>TEXT(Table1[[#This Row],[Date of Admission]],"dddd")</f>
        <v>Saturday</v>
      </c>
      <c r="I4660">
        <f>WEEKDAY(Table1[[#This Row],[Date of Admission]],2)</f>
        <v>6</v>
      </c>
      <c r="J4660" t="str">
        <f>IF(OR(Table1[[#This Row],[Weekday Number]]=6,Table1[[#This Row],[Weekday Number]]=7),"Weekend","Weekday")</f>
        <v>Weekend</v>
      </c>
      <c r="K4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0" t="s">
        <v>13092</v>
      </c>
      <c r="M4660" t="s">
        <v>13093</v>
      </c>
      <c r="N4660" t="s">
        <v>65</v>
      </c>
      <c r="O4660">
        <v>24651.81724</v>
      </c>
      <c r="P4660">
        <v>229</v>
      </c>
      <c r="Q4660" t="s">
        <v>37</v>
      </c>
      <c r="R4660" s="1">
        <v>44558</v>
      </c>
      <c r="S4660">
        <f>WEEKDAY(Table1[[#This Row],[Discharge Date]],2)</f>
        <v>2</v>
      </c>
      <c r="T4660" t="s">
        <v>27</v>
      </c>
      <c r="U4660" t="s">
        <v>28</v>
      </c>
      <c r="V4660" t="s">
        <v>40</v>
      </c>
    </row>
    <row r="4661" spans="1:22" x14ac:dyDescent="0.35">
      <c r="A4661" t="s">
        <v>13094</v>
      </c>
      <c r="B4661">
        <v>66</v>
      </c>
      <c r="C4661" t="s">
        <v>31</v>
      </c>
      <c r="D4661" t="s">
        <v>32</v>
      </c>
      <c r="E4661" t="s">
        <v>53</v>
      </c>
      <c r="F4661" s="1">
        <v>45147</v>
      </c>
      <c r="G4661">
        <f>DAY(Table1[[#This Row],[Date of Admission]])</f>
        <v>9</v>
      </c>
      <c r="H4661" t="str">
        <f>TEXT(Table1[[#This Row],[Date of Admission]],"dddd")</f>
        <v>Wednesday</v>
      </c>
      <c r="I4661">
        <f>WEEKDAY(Table1[[#This Row],[Date of Admission]],2)</f>
        <v>3</v>
      </c>
      <c r="J4661" t="str">
        <f>IF(OR(Table1[[#This Row],[Weekday Number]]=6,Table1[[#This Row],[Weekday Number]]=7),"Weekend","Weekday")</f>
        <v>Weekday</v>
      </c>
      <c r="K4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1" t="s">
        <v>10209</v>
      </c>
      <c r="M4661" t="s">
        <v>13095</v>
      </c>
      <c r="N4661" t="s">
        <v>25</v>
      </c>
      <c r="O4661">
        <v>16160.26059</v>
      </c>
      <c r="P4661">
        <v>372</v>
      </c>
      <c r="Q4661" t="s">
        <v>37</v>
      </c>
      <c r="R4661" s="1">
        <v>45176</v>
      </c>
      <c r="S4661">
        <f>WEEKDAY(Table1[[#This Row],[Discharge Date]],2)</f>
        <v>4</v>
      </c>
      <c r="T4661" t="s">
        <v>56</v>
      </c>
      <c r="U4661" t="s">
        <v>28</v>
      </c>
      <c r="V4661" t="s">
        <v>29</v>
      </c>
    </row>
    <row r="4662" spans="1:22" x14ac:dyDescent="0.35">
      <c r="A4662" t="s">
        <v>13096</v>
      </c>
      <c r="B4662">
        <v>22</v>
      </c>
      <c r="C4662" t="s">
        <v>31</v>
      </c>
      <c r="D4662" t="s">
        <v>42</v>
      </c>
      <c r="E4662" t="s">
        <v>22</v>
      </c>
      <c r="F4662" s="1">
        <v>44542</v>
      </c>
      <c r="G4662">
        <f>DAY(Table1[[#This Row],[Date of Admission]])</f>
        <v>12</v>
      </c>
      <c r="H4662" t="str">
        <f>TEXT(Table1[[#This Row],[Date of Admission]],"dddd")</f>
        <v>Sunday</v>
      </c>
      <c r="I4662">
        <f>WEEKDAY(Table1[[#This Row],[Date of Admission]],2)</f>
        <v>7</v>
      </c>
      <c r="J4662" t="str">
        <f>IF(OR(Table1[[#This Row],[Weekday Number]]=6,Table1[[#This Row],[Weekday Number]]=7),"Weekend","Weekday")</f>
        <v>Weekend</v>
      </c>
      <c r="K4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2" t="s">
        <v>13097</v>
      </c>
      <c r="M4662" t="s">
        <v>13098</v>
      </c>
      <c r="N4662" t="s">
        <v>60</v>
      </c>
      <c r="O4662">
        <v>33897.31639</v>
      </c>
      <c r="P4662">
        <v>259</v>
      </c>
      <c r="Q4662" t="s">
        <v>49</v>
      </c>
      <c r="R4662" s="1">
        <v>44572</v>
      </c>
      <c r="S4662">
        <f>WEEKDAY(Table1[[#This Row],[Discharge Date]],2)</f>
        <v>2</v>
      </c>
      <c r="T4662" t="s">
        <v>56</v>
      </c>
      <c r="U4662" t="s">
        <v>39</v>
      </c>
      <c r="V4662" t="s">
        <v>84</v>
      </c>
    </row>
    <row r="4663" spans="1:22" x14ac:dyDescent="0.35">
      <c r="A4663" t="s">
        <v>13099</v>
      </c>
      <c r="B4663">
        <v>77</v>
      </c>
      <c r="C4663" t="s">
        <v>20</v>
      </c>
      <c r="D4663" t="s">
        <v>239</v>
      </c>
      <c r="E4663" t="s">
        <v>62</v>
      </c>
      <c r="F4663" s="1">
        <v>44436</v>
      </c>
      <c r="G4663">
        <f>DAY(Table1[[#This Row],[Date of Admission]])</f>
        <v>28</v>
      </c>
      <c r="H4663" t="str">
        <f>TEXT(Table1[[#This Row],[Date of Admission]],"dddd")</f>
        <v>Saturday</v>
      </c>
      <c r="I4663">
        <f>WEEKDAY(Table1[[#This Row],[Date of Admission]],2)</f>
        <v>6</v>
      </c>
      <c r="J4663" t="str">
        <f>IF(OR(Table1[[#This Row],[Weekday Number]]=6,Table1[[#This Row],[Weekday Number]]=7),"Weekend","Weekday")</f>
        <v>Weekend</v>
      </c>
      <c r="K4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63" t="s">
        <v>13100</v>
      </c>
      <c r="M4663" t="s">
        <v>13101</v>
      </c>
      <c r="N4663" t="s">
        <v>60</v>
      </c>
      <c r="O4663">
        <v>5347.4843799999999</v>
      </c>
      <c r="P4663">
        <v>484</v>
      </c>
      <c r="Q4663" t="s">
        <v>37</v>
      </c>
      <c r="R4663" s="1">
        <v>44441</v>
      </c>
      <c r="S4663">
        <f>WEEKDAY(Table1[[#This Row],[Discharge Date]],2)</f>
        <v>4</v>
      </c>
      <c r="T4663" t="s">
        <v>94</v>
      </c>
      <c r="U4663" t="s">
        <v>39</v>
      </c>
      <c r="V4663" t="s">
        <v>29</v>
      </c>
    </row>
    <row r="4664" spans="1:22" x14ac:dyDescent="0.35">
      <c r="A4664" t="s">
        <v>13102</v>
      </c>
      <c r="B4664">
        <v>18</v>
      </c>
      <c r="C4664" t="s">
        <v>31</v>
      </c>
      <c r="D4664" t="s">
        <v>42</v>
      </c>
      <c r="E4664" t="s">
        <v>22</v>
      </c>
      <c r="F4664" s="1">
        <v>43602</v>
      </c>
      <c r="G4664">
        <f>DAY(Table1[[#This Row],[Date of Admission]])</f>
        <v>17</v>
      </c>
      <c r="H4664" t="str">
        <f>TEXT(Table1[[#This Row],[Date of Admission]],"dddd")</f>
        <v>Friday</v>
      </c>
      <c r="I4664">
        <f>WEEKDAY(Table1[[#This Row],[Date of Admission]],2)</f>
        <v>5</v>
      </c>
      <c r="J4664" t="str">
        <f>IF(OR(Table1[[#This Row],[Weekday Number]]=6,Table1[[#This Row],[Weekday Number]]=7),"Weekend","Weekday")</f>
        <v>Weekday</v>
      </c>
      <c r="K4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4" t="s">
        <v>13103</v>
      </c>
      <c r="M4664" t="s">
        <v>13104</v>
      </c>
      <c r="N4664" t="s">
        <v>69</v>
      </c>
      <c r="O4664">
        <v>53263.187819999999</v>
      </c>
      <c r="P4664">
        <v>204</v>
      </c>
      <c r="Q4664" t="s">
        <v>37</v>
      </c>
      <c r="R4664" s="1">
        <v>43619</v>
      </c>
      <c r="S4664">
        <f>WEEKDAY(Table1[[#This Row],[Discharge Date]],2)</f>
        <v>1</v>
      </c>
      <c r="T4664" t="s">
        <v>38</v>
      </c>
      <c r="U4664" t="s">
        <v>51</v>
      </c>
      <c r="V4664" t="s">
        <v>84</v>
      </c>
    </row>
    <row r="4665" spans="1:22" x14ac:dyDescent="0.35">
      <c r="A4665" t="s">
        <v>13105</v>
      </c>
      <c r="B4665">
        <v>52</v>
      </c>
      <c r="C4665" t="s">
        <v>20</v>
      </c>
      <c r="D4665" t="s">
        <v>21</v>
      </c>
      <c r="E4665" t="s">
        <v>43</v>
      </c>
      <c r="F4665" s="1">
        <v>43916</v>
      </c>
      <c r="G4665">
        <f>DAY(Table1[[#This Row],[Date of Admission]])</f>
        <v>26</v>
      </c>
      <c r="H4665" t="str">
        <f>TEXT(Table1[[#This Row],[Date of Admission]],"dddd")</f>
        <v>Thursday</v>
      </c>
      <c r="I4665">
        <f>WEEKDAY(Table1[[#This Row],[Date of Admission]],2)</f>
        <v>4</v>
      </c>
      <c r="J4665" t="str">
        <f>IF(OR(Table1[[#This Row],[Weekday Number]]=6,Table1[[#This Row],[Weekday Number]]=7),"Weekend","Weekday")</f>
        <v>Weekday</v>
      </c>
      <c r="K4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5" t="s">
        <v>13106</v>
      </c>
      <c r="M4665" t="s">
        <v>13107</v>
      </c>
      <c r="N4665" t="s">
        <v>69</v>
      </c>
      <c r="O4665">
        <v>14286.936820000001</v>
      </c>
      <c r="P4665">
        <v>458</v>
      </c>
      <c r="Q4665" t="s">
        <v>26</v>
      </c>
      <c r="R4665" s="1">
        <v>43922</v>
      </c>
      <c r="S4665">
        <f>WEEKDAY(Table1[[#This Row],[Discharge Date]],2)</f>
        <v>3</v>
      </c>
      <c r="T4665" t="s">
        <v>56</v>
      </c>
      <c r="U4665" t="s">
        <v>28</v>
      </c>
      <c r="V4665" t="s">
        <v>40</v>
      </c>
    </row>
    <row r="4666" spans="1:22" x14ac:dyDescent="0.35">
      <c r="A4666" t="s">
        <v>13108</v>
      </c>
      <c r="B4666">
        <v>51</v>
      </c>
      <c r="C4666" t="s">
        <v>20</v>
      </c>
      <c r="D4666" t="s">
        <v>99</v>
      </c>
      <c r="E4666" t="s">
        <v>62</v>
      </c>
      <c r="F4666" s="1">
        <v>44926</v>
      </c>
      <c r="G4666">
        <f>DAY(Table1[[#This Row],[Date of Admission]])</f>
        <v>31</v>
      </c>
      <c r="H4666" t="str">
        <f>TEXT(Table1[[#This Row],[Date of Admission]],"dddd")</f>
        <v>Saturday</v>
      </c>
      <c r="I4666">
        <f>WEEKDAY(Table1[[#This Row],[Date of Admission]],2)</f>
        <v>6</v>
      </c>
      <c r="J4666" t="str">
        <f>IF(OR(Table1[[#This Row],[Weekday Number]]=6,Table1[[#This Row],[Weekday Number]]=7),"Weekend","Weekday")</f>
        <v>Weekend</v>
      </c>
      <c r="K4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66" t="s">
        <v>13109</v>
      </c>
      <c r="M4666" t="s">
        <v>13110</v>
      </c>
      <c r="N4666" t="s">
        <v>69</v>
      </c>
      <c r="O4666">
        <v>15516.25815</v>
      </c>
      <c r="P4666">
        <v>430</v>
      </c>
      <c r="Q4666" t="s">
        <v>26</v>
      </c>
      <c r="R4666" s="1">
        <v>44941</v>
      </c>
      <c r="S4666">
        <f>WEEKDAY(Table1[[#This Row],[Discharge Date]],2)</f>
        <v>7</v>
      </c>
      <c r="T4666" t="s">
        <v>94</v>
      </c>
      <c r="U4666" t="s">
        <v>39</v>
      </c>
      <c r="V4666" t="s">
        <v>40</v>
      </c>
    </row>
    <row r="4667" spans="1:22" x14ac:dyDescent="0.35">
      <c r="A4667" t="s">
        <v>13111</v>
      </c>
      <c r="B4667">
        <v>33</v>
      </c>
      <c r="C4667" t="s">
        <v>20</v>
      </c>
      <c r="D4667" t="s">
        <v>21</v>
      </c>
      <c r="E4667" t="s">
        <v>33</v>
      </c>
      <c r="F4667" s="1">
        <v>43630</v>
      </c>
      <c r="G4667">
        <f>DAY(Table1[[#This Row],[Date of Admission]])</f>
        <v>14</v>
      </c>
      <c r="H4667" t="str">
        <f>TEXT(Table1[[#This Row],[Date of Admission]],"dddd")</f>
        <v>Friday</v>
      </c>
      <c r="I4667">
        <f>WEEKDAY(Table1[[#This Row],[Date of Admission]],2)</f>
        <v>5</v>
      </c>
      <c r="J4667" t="str">
        <f>IF(OR(Table1[[#This Row],[Weekday Number]]=6,Table1[[#This Row],[Weekday Number]]=7),"Weekend","Weekday")</f>
        <v>Weekday</v>
      </c>
      <c r="K4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7" t="s">
        <v>13112</v>
      </c>
      <c r="M4667" t="s">
        <v>13113</v>
      </c>
      <c r="N4667" t="s">
        <v>69</v>
      </c>
      <c r="O4667">
        <v>32221.808720000001</v>
      </c>
      <c r="P4667">
        <v>297</v>
      </c>
      <c r="Q4667" t="s">
        <v>37</v>
      </c>
      <c r="R4667" s="1">
        <v>43645</v>
      </c>
      <c r="S4667">
        <f>WEEKDAY(Table1[[#This Row],[Discharge Date]],2)</f>
        <v>6</v>
      </c>
      <c r="T4667" t="s">
        <v>38</v>
      </c>
      <c r="U4667" t="s">
        <v>39</v>
      </c>
      <c r="V4667" t="s">
        <v>40</v>
      </c>
    </row>
    <row r="4668" spans="1:22" x14ac:dyDescent="0.35">
      <c r="A4668" t="s">
        <v>13114</v>
      </c>
      <c r="B4668">
        <v>60</v>
      </c>
      <c r="C4668" t="s">
        <v>20</v>
      </c>
      <c r="D4668" t="s">
        <v>71</v>
      </c>
      <c r="E4668" t="s">
        <v>78</v>
      </c>
      <c r="F4668" s="1">
        <v>44819</v>
      </c>
      <c r="G4668">
        <f>DAY(Table1[[#This Row],[Date of Admission]])</f>
        <v>15</v>
      </c>
      <c r="H4668" t="str">
        <f>TEXT(Table1[[#This Row],[Date of Admission]],"dddd")</f>
        <v>Thursday</v>
      </c>
      <c r="I4668">
        <f>WEEKDAY(Table1[[#This Row],[Date of Admission]],2)</f>
        <v>4</v>
      </c>
      <c r="J4668" t="str">
        <f>IF(OR(Table1[[#This Row],[Weekday Number]]=6,Table1[[#This Row],[Weekday Number]]=7),"Weekend","Weekday")</f>
        <v>Weekday</v>
      </c>
      <c r="K4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8" t="s">
        <v>13115</v>
      </c>
      <c r="M4668" t="s">
        <v>13116</v>
      </c>
      <c r="N4668" t="s">
        <v>36</v>
      </c>
      <c r="O4668">
        <v>63303.316079999997</v>
      </c>
      <c r="P4668">
        <v>448</v>
      </c>
      <c r="Q4668" t="s">
        <v>26</v>
      </c>
      <c r="R4668" s="1">
        <v>44834</v>
      </c>
      <c r="S4668">
        <f>WEEKDAY(Table1[[#This Row],[Discharge Date]],2)</f>
        <v>5</v>
      </c>
      <c r="T4668" t="s">
        <v>38</v>
      </c>
      <c r="U4668" t="s">
        <v>39</v>
      </c>
      <c r="V4668" t="s">
        <v>40</v>
      </c>
    </row>
    <row r="4669" spans="1:22" x14ac:dyDescent="0.35">
      <c r="A4669" t="s">
        <v>13117</v>
      </c>
      <c r="B4669">
        <v>43</v>
      </c>
      <c r="C4669" t="s">
        <v>20</v>
      </c>
      <c r="D4669" t="s">
        <v>21</v>
      </c>
      <c r="E4669" t="s">
        <v>78</v>
      </c>
      <c r="F4669" s="1">
        <v>43734</v>
      </c>
      <c r="G4669">
        <f>DAY(Table1[[#This Row],[Date of Admission]])</f>
        <v>26</v>
      </c>
      <c r="H4669" t="str">
        <f>TEXT(Table1[[#This Row],[Date of Admission]],"dddd")</f>
        <v>Thursday</v>
      </c>
      <c r="I4669">
        <f>WEEKDAY(Table1[[#This Row],[Date of Admission]],2)</f>
        <v>4</v>
      </c>
      <c r="J4669" t="str">
        <f>IF(OR(Table1[[#This Row],[Weekday Number]]=6,Table1[[#This Row],[Weekday Number]]=7),"Weekend","Weekday")</f>
        <v>Weekday</v>
      </c>
      <c r="K4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69" t="s">
        <v>13118</v>
      </c>
      <c r="M4669" t="s">
        <v>13119</v>
      </c>
      <c r="N4669" t="s">
        <v>65</v>
      </c>
      <c r="O4669">
        <v>26898.862349999999</v>
      </c>
      <c r="P4669">
        <v>460</v>
      </c>
      <c r="Q4669" t="s">
        <v>26</v>
      </c>
      <c r="R4669" s="1">
        <v>43734</v>
      </c>
      <c r="S4669">
        <f>WEEKDAY(Table1[[#This Row],[Discharge Date]],2)</f>
        <v>4</v>
      </c>
      <c r="T4669" t="s">
        <v>94</v>
      </c>
      <c r="U4669" t="s">
        <v>39</v>
      </c>
      <c r="V4669" t="s">
        <v>40</v>
      </c>
    </row>
    <row r="4670" spans="1:22" x14ac:dyDescent="0.35">
      <c r="A4670" t="s">
        <v>13120</v>
      </c>
      <c r="B4670">
        <v>22</v>
      </c>
      <c r="C4670" t="s">
        <v>20</v>
      </c>
      <c r="D4670" t="s">
        <v>57</v>
      </c>
      <c r="E4670" t="s">
        <v>43</v>
      </c>
      <c r="F4670" s="1">
        <v>43615</v>
      </c>
      <c r="G4670">
        <f>DAY(Table1[[#This Row],[Date of Admission]])</f>
        <v>30</v>
      </c>
      <c r="H4670" t="str">
        <f>TEXT(Table1[[#This Row],[Date of Admission]],"dddd")</f>
        <v>Thursday</v>
      </c>
      <c r="I4670">
        <f>WEEKDAY(Table1[[#This Row],[Date of Admission]],2)</f>
        <v>4</v>
      </c>
      <c r="J4670" t="str">
        <f>IF(OR(Table1[[#This Row],[Weekday Number]]=6,Table1[[#This Row],[Weekday Number]]=7),"Weekend","Weekday")</f>
        <v>Weekday</v>
      </c>
      <c r="K4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70" t="s">
        <v>13121</v>
      </c>
      <c r="M4670" t="s">
        <v>13122</v>
      </c>
      <c r="N4670" t="s">
        <v>65</v>
      </c>
      <c r="O4670">
        <v>14181.986360000001</v>
      </c>
      <c r="P4670">
        <v>150</v>
      </c>
      <c r="Q4670" t="s">
        <v>26</v>
      </c>
      <c r="R4670" s="1">
        <v>43633</v>
      </c>
      <c r="S4670">
        <f>WEEKDAY(Table1[[#This Row],[Discharge Date]],2)</f>
        <v>1</v>
      </c>
      <c r="T4670" t="s">
        <v>94</v>
      </c>
      <c r="U4670" t="s">
        <v>39</v>
      </c>
      <c r="V4670" t="s">
        <v>84</v>
      </c>
    </row>
    <row r="4671" spans="1:22" x14ac:dyDescent="0.35">
      <c r="A4671" t="s">
        <v>13123</v>
      </c>
      <c r="B4671">
        <v>27</v>
      </c>
      <c r="C4671" t="s">
        <v>31</v>
      </c>
      <c r="D4671" t="s">
        <v>32</v>
      </c>
      <c r="E4671" t="s">
        <v>33</v>
      </c>
      <c r="F4671" s="1">
        <v>44011</v>
      </c>
      <c r="G4671">
        <f>DAY(Table1[[#This Row],[Date of Admission]])</f>
        <v>29</v>
      </c>
      <c r="H4671" t="str">
        <f>TEXT(Table1[[#This Row],[Date of Admission]],"dddd")</f>
        <v>Monday</v>
      </c>
      <c r="I4671">
        <f>WEEKDAY(Table1[[#This Row],[Date of Admission]],2)</f>
        <v>1</v>
      </c>
      <c r="J4671" t="str">
        <f>IF(OR(Table1[[#This Row],[Weekday Number]]=6,Table1[[#This Row],[Weekday Number]]=7),"Weekend","Weekday")</f>
        <v>Weekday</v>
      </c>
      <c r="K4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71" t="s">
        <v>13124</v>
      </c>
      <c r="M4671" t="s">
        <v>13125</v>
      </c>
      <c r="N4671" t="s">
        <v>65</v>
      </c>
      <c r="O4671">
        <v>11857.60727</v>
      </c>
      <c r="P4671">
        <v>498</v>
      </c>
      <c r="Q4671" t="s">
        <v>49</v>
      </c>
      <c r="R4671" s="1">
        <v>44030</v>
      </c>
      <c r="S4671">
        <f>WEEKDAY(Table1[[#This Row],[Discharge Date]],2)</f>
        <v>6</v>
      </c>
      <c r="T4671" t="s">
        <v>27</v>
      </c>
      <c r="U4671" t="s">
        <v>28</v>
      </c>
      <c r="V4671" t="s">
        <v>40</v>
      </c>
    </row>
    <row r="4672" spans="1:22" x14ac:dyDescent="0.35">
      <c r="A4672" t="s">
        <v>13126</v>
      </c>
      <c r="B4672">
        <v>73</v>
      </c>
      <c r="C4672" t="s">
        <v>20</v>
      </c>
      <c r="D4672" t="s">
        <v>57</v>
      </c>
      <c r="E4672" t="s">
        <v>53</v>
      </c>
      <c r="F4672" s="1">
        <v>44422</v>
      </c>
      <c r="G4672">
        <f>DAY(Table1[[#This Row],[Date of Admission]])</f>
        <v>14</v>
      </c>
      <c r="H4672" t="str">
        <f>TEXT(Table1[[#This Row],[Date of Admission]],"dddd")</f>
        <v>Saturday</v>
      </c>
      <c r="I4672">
        <f>WEEKDAY(Table1[[#This Row],[Date of Admission]],2)</f>
        <v>6</v>
      </c>
      <c r="J4672" t="str">
        <f>IF(OR(Table1[[#This Row],[Weekday Number]]=6,Table1[[#This Row],[Weekday Number]]=7),"Weekend","Weekday")</f>
        <v>Weekend</v>
      </c>
      <c r="K4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2" t="s">
        <v>13127</v>
      </c>
      <c r="M4672" t="s">
        <v>13128</v>
      </c>
      <c r="N4672" t="s">
        <v>36</v>
      </c>
      <c r="O4672">
        <v>36007.861850000001</v>
      </c>
      <c r="P4672">
        <v>189</v>
      </c>
      <c r="Q4672" t="s">
        <v>37</v>
      </c>
      <c r="R4672" s="1">
        <v>44447</v>
      </c>
      <c r="S4672">
        <f>WEEKDAY(Table1[[#This Row],[Discharge Date]],2)</f>
        <v>3</v>
      </c>
      <c r="T4672" t="s">
        <v>38</v>
      </c>
      <c r="U4672" t="s">
        <v>39</v>
      </c>
      <c r="V4672" t="s">
        <v>29</v>
      </c>
    </row>
    <row r="4673" spans="1:22" x14ac:dyDescent="0.35">
      <c r="A4673" t="s">
        <v>13129</v>
      </c>
      <c r="B4673">
        <v>45</v>
      </c>
      <c r="C4673" t="s">
        <v>31</v>
      </c>
      <c r="D4673" t="s">
        <v>21</v>
      </c>
      <c r="E4673" t="s">
        <v>33</v>
      </c>
      <c r="F4673" s="1">
        <v>44186</v>
      </c>
      <c r="G4673">
        <f>DAY(Table1[[#This Row],[Date of Admission]])</f>
        <v>21</v>
      </c>
      <c r="H4673" t="str">
        <f>TEXT(Table1[[#This Row],[Date of Admission]],"dddd")</f>
        <v>Monday</v>
      </c>
      <c r="I4673">
        <f>WEEKDAY(Table1[[#This Row],[Date of Admission]],2)</f>
        <v>1</v>
      </c>
      <c r="J4673" t="str">
        <f>IF(OR(Table1[[#This Row],[Weekday Number]]=6,Table1[[#This Row],[Weekday Number]]=7),"Weekend","Weekday")</f>
        <v>Weekday</v>
      </c>
      <c r="K4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3" t="s">
        <v>13130</v>
      </c>
      <c r="M4673" t="s">
        <v>11357</v>
      </c>
      <c r="N4673" t="s">
        <v>65</v>
      </c>
      <c r="O4673">
        <v>37791.802940000001</v>
      </c>
      <c r="P4673">
        <v>167</v>
      </c>
      <c r="Q4673" t="s">
        <v>49</v>
      </c>
      <c r="R4673" s="1">
        <v>44195</v>
      </c>
      <c r="S4673">
        <f>WEEKDAY(Table1[[#This Row],[Discharge Date]],2)</f>
        <v>3</v>
      </c>
      <c r="T4673" t="s">
        <v>27</v>
      </c>
      <c r="U4673" t="s">
        <v>51</v>
      </c>
      <c r="V4673" t="s">
        <v>40</v>
      </c>
    </row>
    <row r="4674" spans="1:22" x14ac:dyDescent="0.35">
      <c r="A4674" t="s">
        <v>9241</v>
      </c>
      <c r="B4674">
        <v>31</v>
      </c>
      <c r="C4674" t="s">
        <v>31</v>
      </c>
      <c r="D4674" t="s">
        <v>124</v>
      </c>
      <c r="E4674" t="s">
        <v>53</v>
      </c>
      <c r="F4674" s="1">
        <v>43520</v>
      </c>
      <c r="G4674">
        <f>DAY(Table1[[#This Row],[Date of Admission]])</f>
        <v>24</v>
      </c>
      <c r="H4674" t="str">
        <f>TEXT(Table1[[#This Row],[Date of Admission]],"dddd")</f>
        <v>Sunday</v>
      </c>
      <c r="I4674">
        <f>WEEKDAY(Table1[[#This Row],[Date of Admission]],2)</f>
        <v>7</v>
      </c>
      <c r="J4674" t="str">
        <f>IF(OR(Table1[[#This Row],[Weekday Number]]=6,Table1[[#This Row],[Weekday Number]]=7),"Weekend","Weekday")</f>
        <v>Weekend</v>
      </c>
      <c r="K4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4" t="s">
        <v>13131</v>
      </c>
      <c r="M4674" t="s">
        <v>13132</v>
      </c>
      <c r="N4674" t="s">
        <v>65</v>
      </c>
      <c r="O4674">
        <v>4509.603118</v>
      </c>
      <c r="P4674">
        <v>489</v>
      </c>
      <c r="Q4674" t="s">
        <v>26</v>
      </c>
      <c r="R4674" s="1">
        <v>43531</v>
      </c>
      <c r="S4674">
        <f>WEEKDAY(Table1[[#This Row],[Discharge Date]],2)</f>
        <v>4</v>
      </c>
      <c r="T4674" t="s">
        <v>38</v>
      </c>
      <c r="U4674" t="s">
        <v>51</v>
      </c>
      <c r="V4674" t="s">
        <v>40</v>
      </c>
    </row>
    <row r="4675" spans="1:22" x14ac:dyDescent="0.35">
      <c r="A4675" t="s">
        <v>13133</v>
      </c>
      <c r="B4675">
        <v>60</v>
      </c>
      <c r="C4675" t="s">
        <v>31</v>
      </c>
      <c r="D4675" t="s">
        <v>57</v>
      </c>
      <c r="E4675" t="s">
        <v>43</v>
      </c>
      <c r="F4675" s="1">
        <v>43949</v>
      </c>
      <c r="G4675">
        <f>DAY(Table1[[#This Row],[Date of Admission]])</f>
        <v>28</v>
      </c>
      <c r="H4675" t="str">
        <f>TEXT(Table1[[#This Row],[Date of Admission]],"dddd")</f>
        <v>Tuesday</v>
      </c>
      <c r="I4675">
        <f>WEEKDAY(Table1[[#This Row],[Date of Admission]],2)</f>
        <v>2</v>
      </c>
      <c r="J4675" t="str">
        <f>IF(OR(Table1[[#This Row],[Weekday Number]]=6,Table1[[#This Row],[Weekday Number]]=7),"Weekend","Weekday")</f>
        <v>Weekday</v>
      </c>
      <c r="K4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75" t="s">
        <v>13134</v>
      </c>
      <c r="M4675" t="s">
        <v>13135</v>
      </c>
      <c r="N4675" t="s">
        <v>60</v>
      </c>
      <c r="O4675">
        <v>19841.844669999999</v>
      </c>
      <c r="P4675">
        <v>205</v>
      </c>
      <c r="Q4675" t="s">
        <v>26</v>
      </c>
      <c r="R4675" s="1">
        <v>43951</v>
      </c>
      <c r="S4675">
        <f>WEEKDAY(Table1[[#This Row],[Discharge Date]],2)</f>
        <v>4</v>
      </c>
      <c r="T4675" t="s">
        <v>38</v>
      </c>
      <c r="U4675" t="s">
        <v>39</v>
      </c>
      <c r="V4675" t="s">
        <v>40</v>
      </c>
    </row>
    <row r="4676" spans="1:22" x14ac:dyDescent="0.35">
      <c r="A4676" t="s">
        <v>13136</v>
      </c>
      <c r="B4676">
        <v>46</v>
      </c>
      <c r="C4676" t="s">
        <v>20</v>
      </c>
      <c r="D4676" t="s">
        <v>21</v>
      </c>
      <c r="E4676" t="s">
        <v>62</v>
      </c>
      <c r="F4676" s="1">
        <v>44356</v>
      </c>
      <c r="G4676">
        <f>DAY(Table1[[#This Row],[Date of Admission]])</f>
        <v>9</v>
      </c>
      <c r="H4676" t="str">
        <f>TEXT(Table1[[#This Row],[Date of Admission]],"dddd")</f>
        <v>Wednesday</v>
      </c>
      <c r="I4676">
        <f>WEEKDAY(Table1[[#This Row],[Date of Admission]],2)</f>
        <v>3</v>
      </c>
      <c r="J4676" t="str">
        <f>IF(OR(Table1[[#This Row],[Weekday Number]]=6,Table1[[#This Row],[Weekday Number]]=7),"Weekend","Weekday")</f>
        <v>Weekday</v>
      </c>
      <c r="K4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6" t="s">
        <v>9357</v>
      </c>
      <c r="M4676" t="s">
        <v>5632</v>
      </c>
      <c r="N4676" t="s">
        <v>36</v>
      </c>
      <c r="O4676">
        <v>17467.762729999999</v>
      </c>
      <c r="P4676">
        <v>280</v>
      </c>
      <c r="Q4676" t="s">
        <v>37</v>
      </c>
      <c r="R4676" s="1">
        <v>44379</v>
      </c>
      <c r="S4676">
        <f>WEEKDAY(Table1[[#This Row],[Discharge Date]],2)</f>
        <v>5</v>
      </c>
      <c r="T4676" t="s">
        <v>50</v>
      </c>
      <c r="U4676" t="s">
        <v>51</v>
      </c>
      <c r="V4676" t="s">
        <v>40</v>
      </c>
    </row>
    <row r="4677" spans="1:22" x14ac:dyDescent="0.35">
      <c r="A4677" t="s">
        <v>13137</v>
      </c>
      <c r="B4677">
        <v>20</v>
      </c>
      <c r="C4677" t="s">
        <v>31</v>
      </c>
      <c r="D4677" t="s">
        <v>21</v>
      </c>
      <c r="E4677" t="s">
        <v>53</v>
      </c>
      <c r="F4677" s="1">
        <v>44707</v>
      </c>
      <c r="G4677">
        <f>DAY(Table1[[#This Row],[Date of Admission]])</f>
        <v>26</v>
      </c>
      <c r="H4677" t="str">
        <f>TEXT(Table1[[#This Row],[Date of Admission]],"dddd")</f>
        <v>Thursday</v>
      </c>
      <c r="I4677">
        <f>WEEKDAY(Table1[[#This Row],[Date of Admission]],2)</f>
        <v>4</v>
      </c>
      <c r="J4677" t="str">
        <f>IF(OR(Table1[[#This Row],[Weekday Number]]=6,Table1[[#This Row],[Weekday Number]]=7),"Weekend","Weekday")</f>
        <v>Weekday</v>
      </c>
      <c r="K4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7" t="s">
        <v>13138</v>
      </c>
      <c r="M4677" t="s">
        <v>13139</v>
      </c>
      <c r="N4677" t="s">
        <v>36</v>
      </c>
      <c r="O4677">
        <v>33061.788350000003</v>
      </c>
      <c r="P4677">
        <v>142</v>
      </c>
      <c r="Q4677" t="s">
        <v>26</v>
      </c>
      <c r="R4677" s="1">
        <v>44718</v>
      </c>
      <c r="S4677">
        <f>WEEKDAY(Table1[[#This Row],[Discharge Date]],2)</f>
        <v>1</v>
      </c>
      <c r="T4677" t="s">
        <v>50</v>
      </c>
      <c r="U4677" t="s">
        <v>51</v>
      </c>
      <c r="V4677" t="s">
        <v>84</v>
      </c>
    </row>
    <row r="4678" spans="1:22" x14ac:dyDescent="0.35">
      <c r="A4678" t="s">
        <v>13140</v>
      </c>
      <c r="B4678">
        <v>25</v>
      </c>
      <c r="C4678" t="s">
        <v>20</v>
      </c>
      <c r="D4678" t="s">
        <v>124</v>
      </c>
      <c r="E4678" t="s">
        <v>78</v>
      </c>
      <c r="F4678" s="1">
        <v>44780</v>
      </c>
      <c r="G4678">
        <f>DAY(Table1[[#This Row],[Date of Admission]])</f>
        <v>7</v>
      </c>
      <c r="H4678" t="str">
        <f>TEXT(Table1[[#This Row],[Date of Admission]],"dddd")</f>
        <v>Sunday</v>
      </c>
      <c r="I4678">
        <f>WEEKDAY(Table1[[#This Row],[Date of Admission]],2)</f>
        <v>7</v>
      </c>
      <c r="J4678" t="str">
        <f>IF(OR(Table1[[#This Row],[Weekday Number]]=6,Table1[[#This Row],[Weekday Number]]=7),"Weekend","Weekday")</f>
        <v>Weekend</v>
      </c>
      <c r="K4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8" t="s">
        <v>1863</v>
      </c>
      <c r="M4678" t="s">
        <v>4601</v>
      </c>
      <c r="N4678" t="s">
        <v>65</v>
      </c>
      <c r="O4678">
        <v>63735.164960000002</v>
      </c>
      <c r="P4678">
        <v>453</v>
      </c>
      <c r="Q4678" t="s">
        <v>26</v>
      </c>
      <c r="R4678" s="1">
        <v>44783</v>
      </c>
      <c r="S4678">
        <f>WEEKDAY(Table1[[#This Row],[Discharge Date]],2)</f>
        <v>3</v>
      </c>
      <c r="T4678" t="s">
        <v>27</v>
      </c>
      <c r="U4678" t="s">
        <v>28</v>
      </c>
      <c r="V4678" t="s">
        <v>40</v>
      </c>
    </row>
    <row r="4679" spans="1:22" x14ac:dyDescent="0.35">
      <c r="A4679" t="s">
        <v>13141</v>
      </c>
      <c r="B4679">
        <v>58</v>
      </c>
      <c r="C4679" t="s">
        <v>31</v>
      </c>
      <c r="D4679" t="s">
        <v>57</v>
      </c>
      <c r="E4679" t="s">
        <v>43</v>
      </c>
      <c r="F4679" s="1">
        <v>44463</v>
      </c>
      <c r="G4679">
        <f>DAY(Table1[[#This Row],[Date of Admission]])</f>
        <v>24</v>
      </c>
      <c r="H4679" t="str">
        <f>TEXT(Table1[[#This Row],[Date of Admission]],"dddd")</f>
        <v>Friday</v>
      </c>
      <c r="I4679">
        <f>WEEKDAY(Table1[[#This Row],[Date of Admission]],2)</f>
        <v>5</v>
      </c>
      <c r="J4679" t="str">
        <f>IF(OR(Table1[[#This Row],[Weekday Number]]=6,Table1[[#This Row],[Weekday Number]]=7),"Weekend","Weekday")</f>
        <v>Weekday</v>
      </c>
      <c r="K4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79" t="s">
        <v>13142</v>
      </c>
      <c r="M4679" t="s">
        <v>13143</v>
      </c>
      <c r="N4679" t="s">
        <v>25</v>
      </c>
      <c r="O4679">
        <v>8461.2800910000005</v>
      </c>
      <c r="P4679">
        <v>449</v>
      </c>
      <c r="Q4679" t="s">
        <v>26</v>
      </c>
      <c r="R4679" s="1">
        <v>44470</v>
      </c>
      <c r="S4679">
        <f>WEEKDAY(Table1[[#This Row],[Discharge Date]],2)</f>
        <v>5</v>
      </c>
      <c r="T4679" t="s">
        <v>94</v>
      </c>
      <c r="U4679" t="s">
        <v>51</v>
      </c>
      <c r="V4679" t="s">
        <v>40</v>
      </c>
    </row>
    <row r="4680" spans="1:22" x14ac:dyDescent="0.35">
      <c r="A4680" t="s">
        <v>13144</v>
      </c>
      <c r="B4680">
        <v>52</v>
      </c>
      <c r="C4680" t="s">
        <v>31</v>
      </c>
      <c r="D4680" t="s">
        <v>57</v>
      </c>
      <c r="E4680" t="s">
        <v>43</v>
      </c>
      <c r="F4680" s="1">
        <v>44534</v>
      </c>
      <c r="G4680">
        <f>DAY(Table1[[#This Row],[Date of Admission]])</f>
        <v>4</v>
      </c>
      <c r="H4680" t="str">
        <f>TEXT(Table1[[#This Row],[Date of Admission]],"dddd")</f>
        <v>Saturday</v>
      </c>
      <c r="I4680">
        <f>WEEKDAY(Table1[[#This Row],[Date of Admission]],2)</f>
        <v>6</v>
      </c>
      <c r="J4680" t="str">
        <f>IF(OR(Table1[[#This Row],[Weekday Number]]=6,Table1[[#This Row],[Weekday Number]]=7),"Weekend","Weekday")</f>
        <v>Weekend</v>
      </c>
      <c r="K4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680" t="s">
        <v>13145</v>
      </c>
      <c r="M4680" t="s">
        <v>13146</v>
      </c>
      <c r="N4680" t="s">
        <v>25</v>
      </c>
      <c r="O4680">
        <v>19706.0173</v>
      </c>
      <c r="P4680">
        <v>322</v>
      </c>
      <c r="Q4680" t="s">
        <v>26</v>
      </c>
      <c r="R4680" s="1">
        <v>44535</v>
      </c>
      <c r="S4680">
        <f>WEEKDAY(Table1[[#This Row],[Discharge Date]],2)</f>
        <v>7</v>
      </c>
      <c r="T4680" t="s">
        <v>56</v>
      </c>
      <c r="U4680" t="s">
        <v>51</v>
      </c>
      <c r="V4680" t="s">
        <v>40</v>
      </c>
    </row>
    <row r="4681" spans="1:22" x14ac:dyDescent="0.35">
      <c r="A4681" t="s">
        <v>13147</v>
      </c>
      <c r="B4681">
        <v>27</v>
      </c>
      <c r="C4681" t="s">
        <v>20</v>
      </c>
      <c r="D4681" t="s">
        <v>124</v>
      </c>
      <c r="E4681" t="s">
        <v>43</v>
      </c>
      <c r="F4681" s="1">
        <v>44243</v>
      </c>
      <c r="G4681">
        <f>DAY(Table1[[#This Row],[Date of Admission]])</f>
        <v>16</v>
      </c>
      <c r="H4681" t="str">
        <f>TEXT(Table1[[#This Row],[Date of Admission]],"dddd")</f>
        <v>Tuesday</v>
      </c>
      <c r="I4681">
        <f>WEEKDAY(Table1[[#This Row],[Date of Admission]],2)</f>
        <v>2</v>
      </c>
      <c r="J4681" t="str">
        <f>IF(OR(Table1[[#This Row],[Weekday Number]]=6,Table1[[#This Row],[Weekday Number]]=7),"Weekend","Weekday")</f>
        <v>Weekday</v>
      </c>
      <c r="K4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1" t="s">
        <v>13148</v>
      </c>
      <c r="M4681" t="s">
        <v>13149</v>
      </c>
      <c r="N4681" t="s">
        <v>36</v>
      </c>
      <c r="O4681">
        <v>6508.2210699999996</v>
      </c>
      <c r="P4681">
        <v>400</v>
      </c>
      <c r="Q4681" t="s">
        <v>26</v>
      </c>
      <c r="R4681" s="1">
        <v>44262</v>
      </c>
      <c r="S4681">
        <f>WEEKDAY(Table1[[#This Row],[Discharge Date]],2)</f>
        <v>7</v>
      </c>
      <c r="T4681" t="s">
        <v>38</v>
      </c>
      <c r="U4681" t="s">
        <v>51</v>
      </c>
      <c r="V4681" t="s">
        <v>40</v>
      </c>
    </row>
    <row r="4682" spans="1:22" x14ac:dyDescent="0.35">
      <c r="A4682" t="s">
        <v>13150</v>
      </c>
      <c r="B4682">
        <v>69</v>
      </c>
      <c r="C4682" t="s">
        <v>20</v>
      </c>
      <c r="D4682" t="s">
        <v>99</v>
      </c>
      <c r="E4682" t="s">
        <v>43</v>
      </c>
      <c r="F4682" s="1">
        <v>44628</v>
      </c>
      <c r="G4682">
        <f>DAY(Table1[[#This Row],[Date of Admission]])</f>
        <v>8</v>
      </c>
      <c r="H4682" t="str">
        <f>TEXT(Table1[[#This Row],[Date of Admission]],"dddd")</f>
        <v>Tuesday</v>
      </c>
      <c r="I4682">
        <f>WEEKDAY(Table1[[#This Row],[Date of Admission]],2)</f>
        <v>2</v>
      </c>
      <c r="J4682" t="str">
        <f>IF(OR(Table1[[#This Row],[Weekday Number]]=6,Table1[[#This Row],[Weekday Number]]=7),"Weekend","Weekday")</f>
        <v>Weekday</v>
      </c>
      <c r="K4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2" t="s">
        <v>13151</v>
      </c>
      <c r="M4682" t="s">
        <v>7273</v>
      </c>
      <c r="N4682" t="s">
        <v>69</v>
      </c>
      <c r="O4682">
        <v>20137.222170000001</v>
      </c>
      <c r="P4682">
        <v>407</v>
      </c>
      <c r="Q4682" t="s">
        <v>26</v>
      </c>
      <c r="R4682" s="1">
        <v>44640</v>
      </c>
      <c r="S4682">
        <f>WEEKDAY(Table1[[#This Row],[Discharge Date]],2)</f>
        <v>7</v>
      </c>
      <c r="T4682" t="s">
        <v>94</v>
      </c>
      <c r="U4682" t="s">
        <v>28</v>
      </c>
      <c r="V4682" t="s">
        <v>29</v>
      </c>
    </row>
    <row r="4683" spans="1:22" x14ac:dyDescent="0.35">
      <c r="A4683" t="s">
        <v>13152</v>
      </c>
      <c r="B4683">
        <v>54</v>
      </c>
      <c r="C4683" t="s">
        <v>20</v>
      </c>
      <c r="D4683" t="s">
        <v>124</v>
      </c>
      <c r="E4683" t="s">
        <v>22</v>
      </c>
      <c r="F4683" s="1">
        <v>44576</v>
      </c>
      <c r="G4683">
        <f>DAY(Table1[[#This Row],[Date of Admission]])</f>
        <v>15</v>
      </c>
      <c r="H4683" t="str">
        <f>TEXT(Table1[[#This Row],[Date of Admission]],"dddd")</f>
        <v>Saturday</v>
      </c>
      <c r="I4683">
        <f>WEEKDAY(Table1[[#This Row],[Date of Admission]],2)</f>
        <v>6</v>
      </c>
      <c r="J4683" t="str">
        <f>IF(OR(Table1[[#This Row],[Weekday Number]]=6,Table1[[#This Row],[Weekday Number]]=7),"Weekend","Weekday")</f>
        <v>Weekend</v>
      </c>
      <c r="K4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3" t="s">
        <v>13153</v>
      </c>
      <c r="M4683" t="s">
        <v>13154</v>
      </c>
      <c r="N4683" t="s">
        <v>25</v>
      </c>
      <c r="O4683">
        <v>30092.852009999999</v>
      </c>
      <c r="P4683">
        <v>326</v>
      </c>
      <c r="Q4683" t="s">
        <v>49</v>
      </c>
      <c r="R4683" s="1">
        <v>44590</v>
      </c>
      <c r="S4683">
        <f>WEEKDAY(Table1[[#This Row],[Discharge Date]],2)</f>
        <v>6</v>
      </c>
      <c r="T4683" t="s">
        <v>94</v>
      </c>
      <c r="U4683" t="s">
        <v>51</v>
      </c>
      <c r="V4683" t="s">
        <v>40</v>
      </c>
    </row>
    <row r="4684" spans="1:22" x14ac:dyDescent="0.35">
      <c r="A4684" t="s">
        <v>13155</v>
      </c>
      <c r="B4684">
        <v>32</v>
      </c>
      <c r="C4684" t="s">
        <v>31</v>
      </c>
      <c r="D4684" t="s">
        <v>71</v>
      </c>
      <c r="E4684" t="s">
        <v>43</v>
      </c>
      <c r="F4684" s="1">
        <v>44476</v>
      </c>
      <c r="G4684">
        <f>DAY(Table1[[#This Row],[Date of Admission]])</f>
        <v>7</v>
      </c>
      <c r="H4684" t="str">
        <f>TEXT(Table1[[#This Row],[Date of Admission]],"dddd")</f>
        <v>Thursday</v>
      </c>
      <c r="I4684">
        <f>WEEKDAY(Table1[[#This Row],[Date of Admission]],2)</f>
        <v>4</v>
      </c>
      <c r="J4684" t="str">
        <f>IF(OR(Table1[[#This Row],[Weekday Number]]=6,Table1[[#This Row],[Weekday Number]]=7),"Weekend","Weekday")</f>
        <v>Weekday</v>
      </c>
      <c r="K4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4" t="s">
        <v>13156</v>
      </c>
      <c r="M4684" t="s">
        <v>13157</v>
      </c>
      <c r="N4684" t="s">
        <v>65</v>
      </c>
      <c r="O4684">
        <v>23818.142800000001</v>
      </c>
      <c r="P4684">
        <v>202</v>
      </c>
      <c r="Q4684" t="s">
        <v>26</v>
      </c>
      <c r="R4684" s="1">
        <v>44487</v>
      </c>
      <c r="S4684">
        <f>WEEKDAY(Table1[[#This Row],[Discharge Date]],2)</f>
        <v>1</v>
      </c>
      <c r="T4684" t="s">
        <v>94</v>
      </c>
      <c r="U4684" t="s">
        <v>28</v>
      </c>
      <c r="V4684" t="s">
        <v>40</v>
      </c>
    </row>
    <row r="4685" spans="1:22" x14ac:dyDescent="0.35">
      <c r="A4685" t="s">
        <v>13158</v>
      </c>
      <c r="B4685">
        <v>70</v>
      </c>
      <c r="C4685" t="s">
        <v>31</v>
      </c>
      <c r="D4685" t="s">
        <v>57</v>
      </c>
      <c r="E4685" t="s">
        <v>62</v>
      </c>
      <c r="F4685" s="1">
        <v>44206</v>
      </c>
      <c r="G4685">
        <f>DAY(Table1[[#This Row],[Date of Admission]])</f>
        <v>10</v>
      </c>
      <c r="H4685" t="str">
        <f>TEXT(Table1[[#This Row],[Date of Admission]],"dddd")</f>
        <v>Sunday</v>
      </c>
      <c r="I4685">
        <f>WEEKDAY(Table1[[#This Row],[Date of Admission]],2)</f>
        <v>7</v>
      </c>
      <c r="J4685" t="str">
        <f>IF(OR(Table1[[#This Row],[Weekday Number]]=6,Table1[[#This Row],[Weekday Number]]=7),"Weekend","Weekday")</f>
        <v>Weekend</v>
      </c>
      <c r="K4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5" t="s">
        <v>13159</v>
      </c>
      <c r="M4685" t="s">
        <v>13160</v>
      </c>
      <c r="N4685" t="s">
        <v>36</v>
      </c>
      <c r="O4685">
        <v>12903.013709999999</v>
      </c>
      <c r="P4685">
        <v>176</v>
      </c>
      <c r="Q4685" t="s">
        <v>37</v>
      </c>
      <c r="R4685" s="1">
        <v>44219</v>
      </c>
      <c r="S4685">
        <f>WEEKDAY(Table1[[#This Row],[Discharge Date]],2)</f>
        <v>6</v>
      </c>
      <c r="T4685" t="s">
        <v>50</v>
      </c>
      <c r="U4685" t="s">
        <v>51</v>
      </c>
      <c r="V4685" t="s">
        <v>29</v>
      </c>
    </row>
    <row r="4686" spans="1:22" x14ac:dyDescent="0.35">
      <c r="A4686" t="s">
        <v>8555</v>
      </c>
      <c r="B4686">
        <v>80</v>
      </c>
      <c r="C4686" t="s">
        <v>20</v>
      </c>
      <c r="D4686" t="s">
        <v>71</v>
      </c>
      <c r="E4686" t="s">
        <v>53</v>
      </c>
      <c r="F4686" s="1">
        <v>44615</v>
      </c>
      <c r="G4686">
        <f>DAY(Table1[[#This Row],[Date of Admission]])</f>
        <v>23</v>
      </c>
      <c r="H4686" t="str">
        <f>TEXT(Table1[[#This Row],[Date of Admission]],"dddd")</f>
        <v>Wednesday</v>
      </c>
      <c r="I4686">
        <f>WEEKDAY(Table1[[#This Row],[Date of Admission]],2)</f>
        <v>3</v>
      </c>
      <c r="J4686" t="str">
        <f>IF(OR(Table1[[#This Row],[Weekday Number]]=6,Table1[[#This Row],[Weekday Number]]=7),"Weekend","Weekday")</f>
        <v>Weekday</v>
      </c>
      <c r="K4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6" t="s">
        <v>13161</v>
      </c>
      <c r="M4686" t="s">
        <v>13162</v>
      </c>
      <c r="N4686" t="s">
        <v>36</v>
      </c>
      <c r="O4686">
        <v>4507.4485439999999</v>
      </c>
      <c r="P4686">
        <v>466</v>
      </c>
      <c r="Q4686" t="s">
        <v>37</v>
      </c>
      <c r="R4686" s="1">
        <v>44638</v>
      </c>
      <c r="S4686">
        <f>WEEKDAY(Table1[[#This Row],[Discharge Date]],2)</f>
        <v>5</v>
      </c>
      <c r="T4686" t="s">
        <v>56</v>
      </c>
      <c r="U4686" t="s">
        <v>39</v>
      </c>
      <c r="V4686" t="s">
        <v>29</v>
      </c>
    </row>
    <row r="4687" spans="1:22" x14ac:dyDescent="0.35">
      <c r="A4687" t="s">
        <v>13163</v>
      </c>
      <c r="B4687">
        <v>36</v>
      </c>
      <c r="C4687" t="s">
        <v>31</v>
      </c>
      <c r="D4687" t="s">
        <v>71</v>
      </c>
      <c r="E4687" t="s">
        <v>33</v>
      </c>
      <c r="F4687" s="1">
        <v>45041</v>
      </c>
      <c r="G4687">
        <f>DAY(Table1[[#This Row],[Date of Admission]])</f>
        <v>25</v>
      </c>
      <c r="H4687" t="str">
        <f>TEXT(Table1[[#This Row],[Date of Admission]],"dddd")</f>
        <v>Tuesday</v>
      </c>
      <c r="I4687">
        <f>WEEKDAY(Table1[[#This Row],[Date of Admission]],2)</f>
        <v>2</v>
      </c>
      <c r="J4687" t="str">
        <f>IF(OR(Table1[[#This Row],[Weekday Number]]=6,Table1[[#This Row],[Weekday Number]]=7),"Weekend","Weekday")</f>
        <v>Weekday</v>
      </c>
      <c r="K4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7" t="s">
        <v>13164</v>
      </c>
      <c r="M4687" t="s">
        <v>13165</v>
      </c>
      <c r="N4687" t="s">
        <v>60</v>
      </c>
      <c r="O4687">
        <v>34359.900979999999</v>
      </c>
      <c r="P4687">
        <v>234</v>
      </c>
      <c r="Q4687" t="s">
        <v>49</v>
      </c>
      <c r="R4687" s="1">
        <v>45067</v>
      </c>
      <c r="S4687">
        <f>WEEKDAY(Table1[[#This Row],[Discharge Date]],2)</f>
        <v>7</v>
      </c>
      <c r="T4687" t="s">
        <v>56</v>
      </c>
      <c r="U4687" t="s">
        <v>28</v>
      </c>
      <c r="V4687" t="s">
        <v>40</v>
      </c>
    </row>
    <row r="4688" spans="1:22" x14ac:dyDescent="0.35">
      <c r="A4688" t="s">
        <v>13166</v>
      </c>
      <c r="B4688">
        <v>85</v>
      </c>
      <c r="C4688" t="s">
        <v>31</v>
      </c>
      <c r="D4688" t="s">
        <v>21</v>
      </c>
      <c r="E4688" t="s">
        <v>53</v>
      </c>
      <c r="F4688" s="1">
        <v>43572</v>
      </c>
      <c r="G4688">
        <f>DAY(Table1[[#This Row],[Date of Admission]])</f>
        <v>17</v>
      </c>
      <c r="H4688" t="str">
        <f>TEXT(Table1[[#This Row],[Date of Admission]],"dddd")</f>
        <v>Wednesday</v>
      </c>
      <c r="I4688">
        <f>WEEKDAY(Table1[[#This Row],[Date of Admission]],2)</f>
        <v>3</v>
      </c>
      <c r="J4688" t="str">
        <f>IF(OR(Table1[[#This Row],[Weekday Number]]=6,Table1[[#This Row],[Weekday Number]]=7),"Weekend","Weekday")</f>
        <v>Weekday</v>
      </c>
      <c r="K4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8" t="s">
        <v>13167</v>
      </c>
      <c r="M4688" t="s">
        <v>13168</v>
      </c>
      <c r="N4688" t="s">
        <v>69</v>
      </c>
      <c r="O4688">
        <v>26517.992849999999</v>
      </c>
      <c r="P4688">
        <v>225</v>
      </c>
      <c r="Q4688" t="s">
        <v>26</v>
      </c>
      <c r="R4688" s="1">
        <v>43578</v>
      </c>
      <c r="S4688">
        <f>WEEKDAY(Table1[[#This Row],[Discharge Date]],2)</f>
        <v>2</v>
      </c>
      <c r="T4688" t="s">
        <v>56</v>
      </c>
      <c r="U4688" t="s">
        <v>51</v>
      </c>
      <c r="V4688" t="s">
        <v>29</v>
      </c>
    </row>
    <row r="4689" spans="1:22" x14ac:dyDescent="0.35">
      <c r="A4689" t="s">
        <v>13169</v>
      </c>
      <c r="B4689">
        <v>23</v>
      </c>
      <c r="C4689" t="s">
        <v>20</v>
      </c>
      <c r="D4689" t="s">
        <v>71</v>
      </c>
      <c r="E4689" t="s">
        <v>53</v>
      </c>
      <c r="F4689" s="1">
        <v>44463</v>
      </c>
      <c r="G4689">
        <f>DAY(Table1[[#This Row],[Date of Admission]])</f>
        <v>24</v>
      </c>
      <c r="H4689" t="str">
        <f>TEXT(Table1[[#This Row],[Date of Admission]],"dddd")</f>
        <v>Friday</v>
      </c>
      <c r="I4689">
        <f>WEEKDAY(Table1[[#This Row],[Date of Admission]],2)</f>
        <v>5</v>
      </c>
      <c r="J4689" t="str">
        <f>IF(OR(Table1[[#This Row],[Weekday Number]]=6,Table1[[#This Row],[Weekday Number]]=7),"Weekend","Weekday")</f>
        <v>Weekday</v>
      </c>
      <c r="K4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89" t="s">
        <v>13170</v>
      </c>
      <c r="M4689" t="s">
        <v>13171</v>
      </c>
      <c r="N4689" t="s">
        <v>69</v>
      </c>
      <c r="O4689">
        <v>20352.040079999999</v>
      </c>
      <c r="P4689">
        <v>277</v>
      </c>
      <c r="Q4689" t="s">
        <v>49</v>
      </c>
      <c r="R4689" s="1">
        <v>44478</v>
      </c>
      <c r="S4689">
        <f>WEEKDAY(Table1[[#This Row],[Discharge Date]],2)</f>
        <v>6</v>
      </c>
      <c r="T4689" t="s">
        <v>94</v>
      </c>
      <c r="U4689" t="s">
        <v>39</v>
      </c>
      <c r="V4689" t="s">
        <v>84</v>
      </c>
    </row>
    <row r="4690" spans="1:22" x14ac:dyDescent="0.35">
      <c r="A4690" t="s">
        <v>13172</v>
      </c>
      <c r="B4690">
        <v>33</v>
      </c>
      <c r="C4690" t="s">
        <v>31</v>
      </c>
      <c r="D4690" t="s">
        <v>42</v>
      </c>
      <c r="E4690" t="s">
        <v>62</v>
      </c>
      <c r="F4690" s="1">
        <v>43519</v>
      </c>
      <c r="G4690">
        <f>DAY(Table1[[#This Row],[Date of Admission]])</f>
        <v>23</v>
      </c>
      <c r="H4690" t="str">
        <f>TEXT(Table1[[#This Row],[Date of Admission]],"dddd")</f>
        <v>Saturday</v>
      </c>
      <c r="I4690">
        <f>WEEKDAY(Table1[[#This Row],[Date of Admission]],2)</f>
        <v>6</v>
      </c>
      <c r="J4690" t="str">
        <f>IF(OR(Table1[[#This Row],[Weekday Number]]=6,Table1[[#This Row],[Weekday Number]]=7),"Weekend","Weekday")</f>
        <v>Weekend</v>
      </c>
      <c r="K4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0" t="s">
        <v>13173</v>
      </c>
      <c r="M4690" t="s">
        <v>13174</v>
      </c>
      <c r="N4690" t="s">
        <v>69</v>
      </c>
      <c r="O4690">
        <v>1690.3110730000001</v>
      </c>
      <c r="P4690">
        <v>269</v>
      </c>
      <c r="Q4690" t="s">
        <v>26</v>
      </c>
      <c r="R4690" s="1">
        <v>43525</v>
      </c>
      <c r="S4690">
        <f>WEEKDAY(Table1[[#This Row],[Discharge Date]],2)</f>
        <v>5</v>
      </c>
      <c r="T4690" t="s">
        <v>50</v>
      </c>
      <c r="U4690" t="s">
        <v>28</v>
      </c>
      <c r="V4690" t="s">
        <v>40</v>
      </c>
    </row>
    <row r="4691" spans="1:22" x14ac:dyDescent="0.35">
      <c r="A4691" t="s">
        <v>13175</v>
      </c>
      <c r="B4691">
        <v>49</v>
      </c>
      <c r="C4691" t="s">
        <v>31</v>
      </c>
      <c r="D4691" t="s">
        <v>21</v>
      </c>
      <c r="E4691" t="s">
        <v>78</v>
      </c>
      <c r="F4691" s="1">
        <v>43673</v>
      </c>
      <c r="G4691">
        <f>DAY(Table1[[#This Row],[Date of Admission]])</f>
        <v>27</v>
      </c>
      <c r="H4691" t="str">
        <f>TEXT(Table1[[#This Row],[Date of Admission]],"dddd")</f>
        <v>Saturday</v>
      </c>
      <c r="I4691">
        <f>WEEKDAY(Table1[[#This Row],[Date of Admission]],2)</f>
        <v>6</v>
      </c>
      <c r="J4691" t="str">
        <f>IF(OR(Table1[[#This Row],[Weekday Number]]=6,Table1[[#This Row],[Weekday Number]]=7),"Weekend","Weekday")</f>
        <v>Weekend</v>
      </c>
      <c r="K4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691" t="s">
        <v>13176</v>
      </c>
      <c r="M4691" t="s">
        <v>13177</v>
      </c>
      <c r="N4691" t="s">
        <v>25</v>
      </c>
      <c r="O4691">
        <v>1971.3506339999999</v>
      </c>
      <c r="P4691">
        <v>477</v>
      </c>
      <c r="Q4691" t="s">
        <v>26</v>
      </c>
      <c r="R4691" s="1">
        <v>43680</v>
      </c>
      <c r="S4691">
        <f>WEEKDAY(Table1[[#This Row],[Discharge Date]],2)</f>
        <v>6</v>
      </c>
      <c r="T4691" t="s">
        <v>38</v>
      </c>
      <c r="U4691" t="s">
        <v>28</v>
      </c>
      <c r="V4691" t="s">
        <v>40</v>
      </c>
    </row>
    <row r="4692" spans="1:22" x14ac:dyDescent="0.35">
      <c r="A4692" t="s">
        <v>13178</v>
      </c>
      <c r="B4692">
        <v>56</v>
      </c>
      <c r="C4692" t="s">
        <v>31</v>
      </c>
      <c r="D4692" t="s">
        <v>239</v>
      </c>
      <c r="E4692" t="s">
        <v>22</v>
      </c>
      <c r="F4692" s="1">
        <v>45223</v>
      </c>
      <c r="G4692">
        <f>DAY(Table1[[#This Row],[Date of Admission]])</f>
        <v>24</v>
      </c>
      <c r="H4692" t="str">
        <f>TEXT(Table1[[#This Row],[Date of Admission]],"dddd")</f>
        <v>Tuesday</v>
      </c>
      <c r="I4692">
        <f>WEEKDAY(Table1[[#This Row],[Date of Admission]],2)</f>
        <v>2</v>
      </c>
      <c r="J4692" t="str">
        <f>IF(OR(Table1[[#This Row],[Weekday Number]]=6,Table1[[#This Row],[Weekday Number]]=7),"Weekend","Weekday")</f>
        <v>Weekday</v>
      </c>
      <c r="K4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2" t="s">
        <v>13179</v>
      </c>
      <c r="M4692" t="s">
        <v>13180</v>
      </c>
      <c r="N4692" t="s">
        <v>25</v>
      </c>
      <c r="O4692">
        <v>8355.4147439999997</v>
      </c>
      <c r="P4692">
        <v>268</v>
      </c>
      <c r="Q4692" t="s">
        <v>49</v>
      </c>
      <c r="R4692" s="1">
        <v>45253</v>
      </c>
      <c r="S4692">
        <f>WEEKDAY(Table1[[#This Row],[Discharge Date]],2)</f>
        <v>4</v>
      </c>
      <c r="T4692" t="s">
        <v>50</v>
      </c>
      <c r="U4692" t="s">
        <v>51</v>
      </c>
      <c r="V4692" t="s">
        <v>40</v>
      </c>
    </row>
    <row r="4693" spans="1:22" x14ac:dyDescent="0.35">
      <c r="A4693" t="s">
        <v>13181</v>
      </c>
      <c r="B4693">
        <v>55</v>
      </c>
      <c r="C4693" t="s">
        <v>20</v>
      </c>
      <c r="D4693" t="s">
        <v>239</v>
      </c>
      <c r="E4693" t="s">
        <v>78</v>
      </c>
      <c r="F4693" s="1">
        <v>44983</v>
      </c>
      <c r="G4693">
        <f>DAY(Table1[[#This Row],[Date of Admission]])</f>
        <v>26</v>
      </c>
      <c r="H4693" t="str">
        <f>TEXT(Table1[[#This Row],[Date of Admission]],"dddd")</f>
        <v>Sunday</v>
      </c>
      <c r="I4693">
        <f>WEEKDAY(Table1[[#This Row],[Date of Admission]],2)</f>
        <v>7</v>
      </c>
      <c r="J4693" t="str">
        <f>IF(OR(Table1[[#This Row],[Weekday Number]]=6,Table1[[#This Row],[Weekday Number]]=7),"Weekend","Weekday")</f>
        <v>Weekend</v>
      </c>
      <c r="K4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3" t="s">
        <v>11091</v>
      </c>
      <c r="M4693" t="s">
        <v>13182</v>
      </c>
      <c r="N4693" t="s">
        <v>25</v>
      </c>
      <c r="O4693">
        <v>2611.745222</v>
      </c>
      <c r="P4693">
        <v>365</v>
      </c>
      <c r="Q4693" t="s">
        <v>26</v>
      </c>
      <c r="R4693" s="1">
        <v>44986</v>
      </c>
      <c r="S4693">
        <f>WEEKDAY(Table1[[#This Row],[Discharge Date]],2)</f>
        <v>3</v>
      </c>
      <c r="T4693" t="s">
        <v>50</v>
      </c>
      <c r="U4693" t="s">
        <v>39</v>
      </c>
      <c r="V4693" t="s">
        <v>40</v>
      </c>
    </row>
    <row r="4694" spans="1:22" x14ac:dyDescent="0.35">
      <c r="A4694" t="s">
        <v>13183</v>
      </c>
      <c r="B4694">
        <v>50</v>
      </c>
      <c r="C4694" t="s">
        <v>31</v>
      </c>
      <c r="D4694" t="s">
        <v>21</v>
      </c>
      <c r="E4694" t="s">
        <v>78</v>
      </c>
      <c r="F4694" s="1">
        <v>43606</v>
      </c>
      <c r="G4694">
        <f>DAY(Table1[[#This Row],[Date of Admission]])</f>
        <v>21</v>
      </c>
      <c r="H4694" t="str">
        <f>TEXT(Table1[[#This Row],[Date of Admission]],"dddd")</f>
        <v>Tuesday</v>
      </c>
      <c r="I4694">
        <f>WEEKDAY(Table1[[#This Row],[Date of Admission]],2)</f>
        <v>2</v>
      </c>
      <c r="J4694" t="str">
        <f>IF(OR(Table1[[#This Row],[Weekday Number]]=6,Table1[[#This Row],[Weekday Number]]=7),"Weekend","Weekday")</f>
        <v>Weekday</v>
      </c>
      <c r="K4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4" t="s">
        <v>13184</v>
      </c>
      <c r="M4694" t="s">
        <v>13185</v>
      </c>
      <c r="N4694" t="s">
        <v>69</v>
      </c>
      <c r="O4694">
        <v>50675.277139999998</v>
      </c>
      <c r="P4694">
        <v>496</v>
      </c>
      <c r="Q4694" t="s">
        <v>26</v>
      </c>
      <c r="R4694" s="1">
        <v>43614</v>
      </c>
      <c r="S4694">
        <f>WEEKDAY(Table1[[#This Row],[Discharge Date]],2)</f>
        <v>3</v>
      </c>
      <c r="T4694" t="s">
        <v>94</v>
      </c>
      <c r="U4694" t="s">
        <v>51</v>
      </c>
      <c r="V4694" t="s">
        <v>40</v>
      </c>
    </row>
    <row r="4695" spans="1:22" x14ac:dyDescent="0.35">
      <c r="A4695" t="s">
        <v>13186</v>
      </c>
      <c r="B4695">
        <v>49</v>
      </c>
      <c r="C4695" t="s">
        <v>31</v>
      </c>
      <c r="D4695" t="s">
        <v>21</v>
      </c>
      <c r="E4695" t="s">
        <v>62</v>
      </c>
      <c r="F4695" s="1">
        <v>44415</v>
      </c>
      <c r="G4695">
        <f>DAY(Table1[[#This Row],[Date of Admission]])</f>
        <v>7</v>
      </c>
      <c r="H4695" t="str">
        <f>TEXT(Table1[[#This Row],[Date of Admission]],"dddd")</f>
        <v>Saturday</v>
      </c>
      <c r="I4695">
        <f>WEEKDAY(Table1[[#This Row],[Date of Admission]],2)</f>
        <v>6</v>
      </c>
      <c r="J4695" t="str">
        <f>IF(OR(Table1[[#This Row],[Weekday Number]]=6,Table1[[#This Row],[Weekday Number]]=7),"Weekend","Weekday")</f>
        <v>Weekend</v>
      </c>
      <c r="K4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5" t="s">
        <v>13187</v>
      </c>
      <c r="M4695" t="s">
        <v>13188</v>
      </c>
      <c r="N4695" t="s">
        <v>60</v>
      </c>
      <c r="O4695">
        <v>34154.680619999999</v>
      </c>
      <c r="P4695">
        <v>424</v>
      </c>
      <c r="Q4695" t="s">
        <v>49</v>
      </c>
      <c r="R4695" s="1">
        <v>44443</v>
      </c>
      <c r="S4695">
        <f>WEEKDAY(Table1[[#This Row],[Discharge Date]],2)</f>
        <v>6</v>
      </c>
      <c r="T4695" t="s">
        <v>56</v>
      </c>
      <c r="U4695" t="s">
        <v>51</v>
      </c>
      <c r="V4695" t="s">
        <v>40</v>
      </c>
    </row>
    <row r="4696" spans="1:22" x14ac:dyDescent="0.35">
      <c r="A4696" t="s">
        <v>13189</v>
      </c>
      <c r="B4696">
        <v>30</v>
      </c>
      <c r="C4696" t="s">
        <v>31</v>
      </c>
      <c r="D4696" t="s">
        <v>239</v>
      </c>
      <c r="E4696" t="s">
        <v>22</v>
      </c>
      <c r="F4696" s="1">
        <v>44799</v>
      </c>
      <c r="G4696">
        <f>DAY(Table1[[#This Row],[Date of Admission]])</f>
        <v>26</v>
      </c>
      <c r="H4696" t="str">
        <f>TEXT(Table1[[#This Row],[Date of Admission]],"dddd")</f>
        <v>Friday</v>
      </c>
      <c r="I4696">
        <f>WEEKDAY(Table1[[#This Row],[Date of Admission]],2)</f>
        <v>5</v>
      </c>
      <c r="J4696" t="str">
        <f>IF(OR(Table1[[#This Row],[Weekday Number]]=6,Table1[[#This Row],[Weekday Number]]=7),"Weekend","Weekday")</f>
        <v>Weekday</v>
      </c>
      <c r="K4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6" t="s">
        <v>13190</v>
      </c>
      <c r="M4696" t="s">
        <v>13191</v>
      </c>
      <c r="N4696" t="s">
        <v>36</v>
      </c>
      <c r="O4696">
        <v>7871.559045</v>
      </c>
      <c r="P4696">
        <v>159</v>
      </c>
      <c r="Q4696" t="s">
        <v>37</v>
      </c>
      <c r="R4696" s="1">
        <v>44806</v>
      </c>
      <c r="S4696">
        <f>WEEKDAY(Table1[[#This Row],[Discharge Date]],2)</f>
        <v>5</v>
      </c>
      <c r="T4696" t="s">
        <v>56</v>
      </c>
      <c r="U4696" t="s">
        <v>51</v>
      </c>
      <c r="V4696" t="s">
        <v>40</v>
      </c>
    </row>
    <row r="4697" spans="1:22" x14ac:dyDescent="0.35">
      <c r="A4697" t="s">
        <v>13192</v>
      </c>
      <c r="B4697">
        <v>82</v>
      </c>
      <c r="C4697" t="s">
        <v>31</v>
      </c>
      <c r="D4697" t="s">
        <v>57</v>
      </c>
      <c r="E4697" t="s">
        <v>22</v>
      </c>
      <c r="F4697" s="1">
        <v>44495</v>
      </c>
      <c r="G4697">
        <f>DAY(Table1[[#This Row],[Date of Admission]])</f>
        <v>26</v>
      </c>
      <c r="H4697" t="str">
        <f>TEXT(Table1[[#This Row],[Date of Admission]],"dddd")</f>
        <v>Tuesday</v>
      </c>
      <c r="I4697">
        <f>WEEKDAY(Table1[[#This Row],[Date of Admission]],2)</f>
        <v>2</v>
      </c>
      <c r="J4697" t="str">
        <f>IF(OR(Table1[[#This Row],[Weekday Number]]=6,Table1[[#This Row],[Weekday Number]]=7),"Weekend","Weekday")</f>
        <v>Weekday</v>
      </c>
      <c r="K4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7" t="s">
        <v>13193</v>
      </c>
      <c r="M4697" t="s">
        <v>13194</v>
      </c>
      <c r="N4697" t="s">
        <v>65</v>
      </c>
      <c r="O4697">
        <v>9728.7912660000002</v>
      </c>
      <c r="P4697">
        <v>355</v>
      </c>
      <c r="Q4697" t="s">
        <v>37</v>
      </c>
      <c r="R4697" s="1">
        <v>44513</v>
      </c>
      <c r="S4697">
        <f>WEEKDAY(Table1[[#This Row],[Discharge Date]],2)</f>
        <v>6</v>
      </c>
      <c r="T4697" t="s">
        <v>56</v>
      </c>
      <c r="U4697" t="s">
        <v>39</v>
      </c>
      <c r="V4697" t="s">
        <v>29</v>
      </c>
    </row>
    <row r="4698" spans="1:22" x14ac:dyDescent="0.35">
      <c r="A4698" t="s">
        <v>986</v>
      </c>
      <c r="B4698">
        <v>71</v>
      </c>
      <c r="C4698" t="s">
        <v>31</v>
      </c>
      <c r="D4698" t="s">
        <v>239</v>
      </c>
      <c r="E4698" t="s">
        <v>53</v>
      </c>
      <c r="F4698" s="1">
        <v>44636</v>
      </c>
      <c r="G4698">
        <f>DAY(Table1[[#This Row],[Date of Admission]])</f>
        <v>16</v>
      </c>
      <c r="H4698" t="str">
        <f>TEXT(Table1[[#This Row],[Date of Admission]],"dddd")</f>
        <v>Wednesday</v>
      </c>
      <c r="I4698">
        <f>WEEKDAY(Table1[[#This Row],[Date of Admission]],2)</f>
        <v>3</v>
      </c>
      <c r="J4698" t="str">
        <f>IF(OR(Table1[[#This Row],[Weekday Number]]=6,Table1[[#This Row],[Weekday Number]]=7),"Weekend","Weekday")</f>
        <v>Weekday</v>
      </c>
      <c r="K4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8" t="s">
        <v>13195</v>
      </c>
      <c r="M4698" t="s">
        <v>13196</v>
      </c>
      <c r="N4698" t="s">
        <v>65</v>
      </c>
      <c r="O4698">
        <v>2078.0778620000001</v>
      </c>
      <c r="P4698">
        <v>308</v>
      </c>
      <c r="Q4698" t="s">
        <v>37</v>
      </c>
      <c r="R4698" s="1">
        <v>44645</v>
      </c>
      <c r="S4698">
        <f>WEEKDAY(Table1[[#This Row],[Discharge Date]],2)</f>
        <v>5</v>
      </c>
      <c r="T4698" t="s">
        <v>94</v>
      </c>
      <c r="U4698" t="s">
        <v>51</v>
      </c>
      <c r="V4698" t="s">
        <v>29</v>
      </c>
    </row>
    <row r="4699" spans="1:22" x14ac:dyDescent="0.35">
      <c r="A4699" t="s">
        <v>7632</v>
      </c>
      <c r="B4699">
        <v>80</v>
      </c>
      <c r="C4699" t="s">
        <v>31</v>
      </c>
      <c r="D4699" t="s">
        <v>32</v>
      </c>
      <c r="E4699" t="s">
        <v>53</v>
      </c>
      <c r="F4699" s="1">
        <v>44825</v>
      </c>
      <c r="G4699">
        <f>DAY(Table1[[#This Row],[Date of Admission]])</f>
        <v>21</v>
      </c>
      <c r="H4699" t="str">
        <f>TEXT(Table1[[#This Row],[Date of Admission]],"dddd")</f>
        <v>Wednesday</v>
      </c>
      <c r="I4699">
        <f>WEEKDAY(Table1[[#This Row],[Date of Admission]],2)</f>
        <v>3</v>
      </c>
      <c r="J4699" t="str">
        <f>IF(OR(Table1[[#This Row],[Weekday Number]]=6,Table1[[#This Row],[Weekday Number]]=7),"Weekend","Weekday")</f>
        <v>Weekday</v>
      </c>
      <c r="K4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699" t="s">
        <v>13197</v>
      </c>
      <c r="M4699" t="s">
        <v>13198</v>
      </c>
      <c r="N4699" t="s">
        <v>36</v>
      </c>
      <c r="O4699">
        <v>31283.218290000001</v>
      </c>
      <c r="P4699">
        <v>459</v>
      </c>
      <c r="Q4699" t="s">
        <v>26</v>
      </c>
      <c r="R4699" s="1">
        <v>44828</v>
      </c>
      <c r="S4699">
        <f>WEEKDAY(Table1[[#This Row],[Discharge Date]],2)</f>
        <v>6</v>
      </c>
      <c r="T4699" t="s">
        <v>50</v>
      </c>
      <c r="U4699" t="s">
        <v>28</v>
      </c>
      <c r="V4699" t="s">
        <v>29</v>
      </c>
    </row>
    <row r="4700" spans="1:22" x14ac:dyDescent="0.35">
      <c r="A4700" t="s">
        <v>13199</v>
      </c>
      <c r="B4700">
        <v>71</v>
      </c>
      <c r="C4700" t="s">
        <v>31</v>
      </c>
      <c r="D4700" t="s">
        <v>124</v>
      </c>
      <c r="E4700" t="s">
        <v>78</v>
      </c>
      <c r="F4700" s="1">
        <v>43690</v>
      </c>
      <c r="G4700">
        <f>DAY(Table1[[#This Row],[Date of Admission]])</f>
        <v>13</v>
      </c>
      <c r="H4700" t="str">
        <f>TEXT(Table1[[#This Row],[Date of Admission]],"dddd")</f>
        <v>Tuesday</v>
      </c>
      <c r="I4700">
        <f>WEEKDAY(Table1[[#This Row],[Date of Admission]],2)</f>
        <v>2</v>
      </c>
      <c r="J4700" t="str">
        <f>IF(OR(Table1[[#This Row],[Weekday Number]]=6,Table1[[#This Row],[Weekday Number]]=7),"Weekend","Weekday")</f>
        <v>Weekday</v>
      </c>
      <c r="K4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0" t="s">
        <v>13200</v>
      </c>
      <c r="M4700" t="s">
        <v>13201</v>
      </c>
      <c r="N4700" t="s">
        <v>25</v>
      </c>
      <c r="O4700">
        <v>2266.3449989999999</v>
      </c>
      <c r="P4700">
        <v>196</v>
      </c>
      <c r="Q4700" t="s">
        <v>37</v>
      </c>
      <c r="R4700" s="1">
        <v>43708</v>
      </c>
      <c r="S4700">
        <f>WEEKDAY(Table1[[#This Row],[Discharge Date]],2)</f>
        <v>6</v>
      </c>
      <c r="T4700" t="s">
        <v>94</v>
      </c>
      <c r="U4700" t="s">
        <v>28</v>
      </c>
      <c r="V4700" t="s">
        <v>29</v>
      </c>
    </row>
    <row r="4701" spans="1:22" x14ac:dyDescent="0.35">
      <c r="A4701" t="s">
        <v>13202</v>
      </c>
      <c r="B4701">
        <v>40</v>
      </c>
      <c r="C4701" t="s">
        <v>31</v>
      </c>
      <c r="D4701" t="s">
        <v>57</v>
      </c>
      <c r="E4701" t="s">
        <v>53</v>
      </c>
      <c r="F4701" s="1">
        <v>43938</v>
      </c>
      <c r="G4701">
        <f>DAY(Table1[[#This Row],[Date of Admission]])</f>
        <v>17</v>
      </c>
      <c r="H4701" t="str">
        <f>TEXT(Table1[[#This Row],[Date of Admission]],"dddd")</f>
        <v>Friday</v>
      </c>
      <c r="I4701">
        <f>WEEKDAY(Table1[[#This Row],[Date of Admission]],2)</f>
        <v>5</v>
      </c>
      <c r="J4701" t="str">
        <f>IF(OR(Table1[[#This Row],[Weekday Number]]=6,Table1[[#This Row],[Weekday Number]]=7),"Weekend","Weekday")</f>
        <v>Weekday</v>
      </c>
      <c r="K4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1" t="s">
        <v>13203</v>
      </c>
      <c r="M4701" t="s">
        <v>13204</v>
      </c>
      <c r="N4701" t="s">
        <v>25</v>
      </c>
      <c r="O4701">
        <v>6257.3103920000003</v>
      </c>
      <c r="P4701">
        <v>174</v>
      </c>
      <c r="Q4701" t="s">
        <v>26</v>
      </c>
      <c r="R4701" s="1">
        <v>43961</v>
      </c>
      <c r="S4701">
        <f>WEEKDAY(Table1[[#This Row],[Discharge Date]],2)</f>
        <v>7</v>
      </c>
      <c r="T4701" t="s">
        <v>27</v>
      </c>
      <c r="U4701" t="s">
        <v>39</v>
      </c>
      <c r="V4701" t="s">
        <v>40</v>
      </c>
    </row>
    <row r="4702" spans="1:22" x14ac:dyDescent="0.35">
      <c r="A4702" t="s">
        <v>13205</v>
      </c>
      <c r="B4702">
        <v>68</v>
      </c>
      <c r="C4702" t="s">
        <v>20</v>
      </c>
      <c r="D4702" t="s">
        <v>42</v>
      </c>
      <c r="E4702" t="s">
        <v>62</v>
      </c>
      <c r="F4702" s="1">
        <v>44544</v>
      </c>
      <c r="G4702">
        <f>DAY(Table1[[#This Row],[Date of Admission]])</f>
        <v>14</v>
      </c>
      <c r="H4702" t="str">
        <f>TEXT(Table1[[#This Row],[Date of Admission]],"dddd")</f>
        <v>Tuesday</v>
      </c>
      <c r="I4702">
        <f>WEEKDAY(Table1[[#This Row],[Date of Admission]],2)</f>
        <v>2</v>
      </c>
      <c r="J4702" t="str">
        <f>IF(OR(Table1[[#This Row],[Weekday Number]]=6,Table1[[#This Row],[Weekday Number]]=7),"Weekend","Weekday")</f>
        <v>Weekday</v>
      </c>
      <c r="K4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2" t="s">
        <v>9184</v>
      </c>
      <c r="M4702" t="s">
        <v>13206</v>
      </c>
      <c r="N4702" t="s">
        <v>65</v>
      </c>
      <c r="O4702">
        <v>23451.742910000001</v>
      </c>
      <c r="P4702">
        <v>443</v>
      </c>
      <c r="Q4702" t="s">
        <v>49</v>
      </c>
      <c r="R4702" s="1">
        <v>44560</v>
      </c>
      <c r="S4702">
        <f>WEEKDAY(Table1[[#This Row],[Discharge Date]],2)</f>
        <v>4</v>
      </c>
      <c r="T4702" t="s">
        <v>38</v>
      </c>
      <c r="U4702" t="s">
        <v>51</v>
      </c>
      <c r="V4702" t="s">
        <v>29</v>
      </c>
    </row>
    <row r="4703" spans="1:22" x14ac:dyDescent="0.35">
      <c r="A4703" t="s">
        <v>240</v>
      </c>
      <c r="B4703">
        <v>35</v>
      </c>
      <c r="C4703" t="s">
        <v>31</v>
      </c>
      <c r="D4703" t="s">
        <v>99</v>
      </c>
      <c r="E4703" t="s">
        <v>62</v>
      </c>
      <c r="F4703" s="1">
        <v>44002</v>
      </c>
      <c r="G4703">
        <f>DAY(Table1[[#This Row],[Date of Admission]])</f>
        <v>20</v>
      </c>
      <c r="H4703" t="str">
        <f>TEXT(Table1[[#This Row],[Date of Admission]],"dddd")</f>
        <v>Saturday</v>
      </c>
      <c r="I4703">
        <f>WEEKDAY(Table1[[#This Row],[Date of Admission]],2)</f>
        <v>6</v>
      </c>
      <c r="J4703" t="str">
        <f>IF(OR(Table1[[#This Row],[Weekday Number]]=6,Table1[[#This Row],[Weekday Number]]=7),"Weekend","Weekday")</f>
        <v>Weekend</v>
      </c>
      <c r="K4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3" t="s">
        <v>13207</v>
      </c>
      <c r="M4703" t="s">
        <v>13208</v>
      </c>
      <c r="N4703" t="s">
        <v>36</v>
      </c>
      <c r="O4703">
        <v>9532.6462769999998</v>
      </c>
      <c r="P4703">
        <v>108</v>
      </c>
      <c r="Q4703" t="s">
        <v>37</v>
      </c>
      <c r="R4703" s="1">
        <v>44010</v>
      </c>
      <c r="S4703">
        <f>WEEKDAY(Table1[[#This Row],[Discharge Date]],2)</f>
        <v>7</v>
      </c>
      <c r="T4703" t="s">
        <v>50</v>
      </c>
      <c r="U4703" t="s">
        <v>51</v>
      </c>
      <c r="V4703" t="s">
        <v>40</v>
      </c>
    </row>
    <row r="4704" spans="1:22" x14ac:dyDescent="0.35">
      <c r="A4704" t="s">
        <v>13209</v>
      </c>
      <c r="B4704">
        <v>27</v>
      </c>
      <c r="C4704" t="s">
        <v>31</v>
      </c>
      <c r="D4704" t="s">
        <v>99</v>
      </c>
      <c r="E4704" t="s">
        <v>43</v>
      </c>
      <c r="F4704" s="1">
        <v>44618</v>
      </c>
      <c r="G4704">
        <f>DAY(Table1[[#This Row],[Date of Admission]])</f>
        <v>26</v>
      </c>
      <c r="H4704" t="str">
        <f>TEXT(Table1[[#This Row],[Date of Admission]],"dddd")</f>
        <v>Saturday</v>
      </c>
      <c r="I4704">
        <f>WEEKDAY(Table1[[#This Row],[Date of Admission]],2)</f>
        <v>6</v>
      </c>
      <c r="J4704" t="str">
        <f>IF(OR(Table1[[#This Row],[Weekday Number]]=6,Table1[[#This Row],[Weekday Number]]=7),"Weekend","Weekday")</f>
        <v>Weekend</v>
      </c>
      <c r="K4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4" t="s">
        <v>13210</v>
      </c>
      <c r="M4704" t="s">
        <v>13211</v>
      </c>
      <c r="N4704" t="s">
        <v>69</v>
      </c>
      <c r="O4704">
        <v>6747.2458669999996</v>
      </c>
      <c r="P4704">
        <v>387</v>
      </c>
      <c r="Q4704" t="s">
        <v>26</v>
      </c>
      <c r="R4704" s="1">
        <v>44627</v>
      </c>
      <c r="S4704">
        <f>WEEKDAY(Table1[[#This Row],[Discharge Date]],2)</f>
        <v>1</v>
      </c>
      <c r="T4704" t="s">
        <v>56</v>
      </c>
      <c r="U4704" t="s">
        <v>39</v>
      </c>
      <c r="V4704" t="s">
        <v>40</v>
      </c>
    </row>
    <row r="4705" spans="1:22" x14ac:dyDescent="0.35">
      <c r="A4705" t="s">
        <v>13212</v>
      </c>
      <c r="B4705">
        <v>46</v>
      </c>
      <c r="C4705" t="s">
        <v>20</v>
      </c>
      <c r="D4705" t="s">
        <v>42</v>
      </c>
      <c r="E4705" t="s">
        <v>53</v>
      </c>
      <c r="F4705" s="1">
        <v>44186</v>
      </c>
      <c r="G4705">
        <f>DAY(Table1[[#This Row],[Date of Admission]])</f>
        <v>21</v>
      </c>
      <c r="H4705" t="str">
        <f>TEXT(Table1[[#This Row],[Date of Admission]],"dddd")</f>
        <v>Monday</v>
      </c>
      <c r="I4705">
        <f>WEEKDAY(Table1[[#This Row],[Date of Admission]],2)</f>
        <v>1</v>
      </c>
      <c r="J4705" t="str">
        <f>IF(OR(Table1[[#This Row],[Weekday Number]]=6,Table1[[#This Row],[Weekday Number]]=7),"Weekend","Weekday")</f>
        <v>Weekday</v>
      </c>
      <c r="K4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5" t="s">
        <v>13213</v>
      </c>
      <c r="M4705" t="s">
        <v>1002</v>
      </c>
      <c r="N4705" t="s">
        <v>36</v>
      </c>
      <c r="O4705">
        <v>21610.832310000002</v>
      </c>
      <c r="P4705">
        <v>179</v>
      </c>
      <c r="Q4705" t="s">
        <v>49</v>
      </c>
      <c r="R4705" s="1">
        <v>44195</v>
      </c>
      <c r="S4705">
        <f>WEEKDAY(Table1[[#This Row],[Discharge Date]],2)</f>
        <v>3</v>
      </c>
      <c r="T4705" t="s">
        <v>56</v>
      </c>
      <c r="U4705" t="s">
        <v>39</v>
      </c>
      <c r="V4705" t="s">
        <v>40</v>
      </c>
    </row>
    <row r="4706" spans="1:22" x14ac:dyDescent="0.35">
      <c r="A4706" t="s">
        <v>13214</v>
      </c>
      <c r="B4706">
        <v>27</v>
      </c>
      <c r="C4706" t="s">
        <v>31</v>
      </c>
      <c r="D4706" t="s">
        <v>239</v>
      </c>
      <c r="E4706" t="s">
        <v>43</v>
      </c>
      <c r="F4706" s="1">
        <v>44434</v>
      </c>
      <c r="G4706">
        <f>DAY(Table1[[#This Row],[Date of Admission]])</f>
        <v>26</v>
      </c>
      <c r="H4706" t="str">
        <f>TEXT(Table1[[#This Row],[Date of Admission]],"dddd")</f>
        <v>Thursday</v>
      </c>
      <c r="I4706">
        <f>WEEKDAY(Table1[[#This Row],[Date of Admission]],2)</f>
        <v>4</v>
      </c>
      <c r="J4706" t="str">
        <f>IF(OR(Table1[[#This Row],[Weekday Number]]=6,Table1[[#This Row],[Weekday Number]]=7),"Weekend","Weekday")</f>
        <v>Weekday</v>
      </c>
      <c r="K4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6" t="s">
        <v>13215</v>
      </c>
      <c r="M4706" t="s">
        <v>10916</v>
      </c>
      <c r="N4706" t="s">
        <v>60</v>
      </c>
      <c r="O4706">
        <v>7238.9743250000001</v>
      </c>
      <c r="P4706">
        <v>482</v>
      </c>
      <c r="Q4706" t="s">
        <v>26</v>
      </c>
      <c r="R4706" s="1">
        <v>44448</v>
      </c>
      <c r="S4706">
        <f>WEEKDAY(Table1[[#This Row],[Discharge Date]],2)</f>
        <v>4</v>
      </c>
      <c r="T4706" t="s">
        <v>27</v>
      </c>
      <c r="U4706" t="s">
        <v>39</v>
      </c>
      <c r="V4706" t="s">
        <v>40</v>
      </c>
    </row>
    <row r="4707" spans="1:22" x14ac:dyDescent="0.35">
      <c r="A4707" t="s">
        <v>13216</v>
      </c>
      <c r="B4707">
        <v>80</v>
      </c>
      <c r="C4707" t="s">
        <v>20</v>
      </c>
      <c r="D4707" t="s">
        <v>99</v>
      </c>
      <c r="E4707" t="s">
        <v>78</v>
      </c>
      <c r="F4707" s="1">
        <v>44116</v>
      </c>
      <c r="G4707">
        <f>DAY(Table1[[#This Row],[Date of Admission]])</f>
        <v>12</v>
      </c>
      <c r="H4707" t="str">
        <f>TEXT(Table1[[#This Row],[Date of Admission]],"dddd")</f>
        <v>Monday</v>
      </c>
      <c r="I4707">
        <f>WEEKDAY(Table1[[#This Row],[Date of Admission]],2)</f>
        <v>1</v>
      </c>
      <c r="J4707" t="str">
        <f>IF(OR(Table1[[#This Row],[Weekday Number]]=6,Table1[[#This Row],[Weekday Number]]=7),"Weekend","Weekday")</f>
        <v>Weekday</v>
      </c>
      <c r="K4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7" t="s">
        <v>13217</v>
      </c>
      <c r="M4707" t="s">
        <v>13218</v>
      </c>
      <c r="N4707" t="s">
        <v>36</v>
      </c>
      <c r="O4707">
        <v>31544.846420000002</v>
      </c>
      <c r="P4707">
        <v>475</v>
      </c>
      <c r="Q4707" t="s">
        <v>26</v>
      </c>
      <c r="R4707" s="1">
        <v>44134</v>
      </c>
      <c r="S4707">
        <f>WEEKDAY(Table1[[#This Row],[Discharge Date]],2)</f>
        <v>5</v>
      </c>
      <c r="T4707" t="s">
        <v>56</v>
      </c>
      <c r="U4707" t="s">
        <v>28</v>
      </c>
      <c r="V4707" t="s">
        <v>29</v>
      </c>
    </row>
    <row r="4708" spans="1:22" x14ac:dyDescent="0.35">
      <c r="A4708" t="s">
        <v>13219</v>
      </c>
      <c r="B4708">
        <v>33</v>
      </c>
      <c r="C4708" t="s">
        <v>20</v>
      </c>
      <c r="D4708" t="s">
        <v>239</v>
      </c>
      <c r="E4708" t="s">
        <v>33</v>
      </c>
      <c r="F4708" s="1">
        <v>45195</v>
      </c>
      <c r="G4708">
        <f>DAY(Table1[[#This Row],[Date of Admission]])</f>
        <v>26</v>
      </c>
      <c r="H4708" t="str">
        <f>TEXT(Table1[[#This Row],[Date of Admission]],"dddd")</f>
        <v>Tuesday</v>
      </c>
      <c r="I4708">
        <f>WEEKDAY(Table1[[#This Row],[Date of Admission]],2)</f>
        <v>2</v>
      </c>
      <c r="J4708" t="str">
        <f>IF(OR(Table1[[#This Row],[Weekday Number]]=6,Table1[[#This Row],[Weekday Number]]=7),"Weekend","Weekday")</f>
        <v>Weekday</v>
      </c>
      <c r="K4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8" t="s">
        <v>13220</v>
      </c>
      <c r="M4708" t="s">
        <v>13221</v>
      </c>
      <c r="N4708" t="s">
        <v>36</v>
      </c>
      <c r="O4708">
        <v>22456.672030000002</v>
      </c>
      <c r="P4708">
        <v>225</v>
      </c>
      <c r="Q4708" t="s">
        <v>37</v>
      </c>
      <c r="R4708" s="1">
        <v>45198</v>
      </c>
      <c r="S4708">
        <f>WEEKDAY(Table1[[#This Row],[Discharge Date]],2)</f>
        <v>5</v>
      </c>
      <c r="T4708" t="s">
        <v>38</v>
      </c>
      <c r="U4708" t="s">
        <v>39</v>
      </c>
      <c r="V4708" t="s">
        <v>40</v>
      </c>
    </row>
    <row r="4709" spans="1:22" x14ac:dyDescent="0.35">
      <c r="A4709" t="s">
        <v>13222</v>
      </c>
      <c r="B4709">
        <v>66</v>
      </c>
      <c r="C4709" t="s">
        <v>20</v>
      </c>
      <c r="D4709" t="s">
        <v>99</v>
      </c>
      <c r="E4709" t="s">
        <v>62</v>
      </c>
      <c r="F4709" s="1">
        <v>44844</v>
      </c>
      <c r="G4709">
        <f>DAY(Table1[[#This Row],[Date of Admission]])</f>
        <v>10</v>
      </c>
      <c r="H4709" t="str">
        <f>TEXT(Table1[[#This Row],[Date of Admission]],"dddd")</f>
        <v>Monday</v>
      </c>
      <c r="I4709">
        <f>WEEKDAY(Table1[[#This Row],[Date of Admission]],2)</f>
        <v>1</v>
      </c>
      <c r="J4709" t="str">
        <f>IF(OR(Table1[[#This Row],[Weekday Number]]=6,Table1[[#This Row],[Weekday Number]]=7),"Weekend","Weekday")</f>
        <v>Weekday</v>
      </c>
      <c r="K4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09" t="s">
        <v>13223</v>
      </c>
      <c r="M4709" t="s">
        <v>13224</v>
      </c>
      <c r="N4709" t="s">
        <v>69</v>
      </c>
      <c r="O4709">
        <v>5105.4082269999999</v>
      </c>
      <c r="P4709">
        <v>315</v>
      </c>
      <c r="Q4709" t="s">
        <v>26</v>
      </c>
      <c r="R4709" s="1">
        <v>44866</v>
      </c>
      <c r="S4709">
        <f>WEEKDAY(Table1[[#This Row],[Discharge Date]],2)</f>
        <v>2</v>
      </c>
      <c r="T4709" t="s">
        <v>94</v>
      </c>
      <c r="U4709" t="s">
        <v>39</v>
      </c>
      <c r="V4709" t="s">
        <v>29</v>
      </c>
    </row>
    <row r="4710" spans="1:22" x14ac:dyDescent="0.35">
      <c r="A4710" t="s">
        <v>13225</v>
      </c>
      <c r="B4710">
        <v>36</v>
      </c>
      <c r="C4710" t="s">
        <v>31</v>
      </c>
      <c r="D4710" t="s">
        <v>32</v>
      </c>
      <c r="E4710" t="s">
        <v>22</v>
      </c>
      <c r="F4710" s="1">
        <v>43417</v>
      </c>
      <c r="G4710">
        <f>DAY(Table1[[#This Row],[Date of Admission]])</f>
        <v>13</v>
      </c>
      <c r="H4710" t="str">
        <f>TEXT(Table1[[#This Row],[Date of Admission]],"dddd")</f>
        <v>Tuesday</v>
      </c>
      <c r="I4710">
        <f>WEEKDAY(Table1[[#This Row],[Date of Admission]],2)</f>
        <v>2</v>
      </c>
      <c r="J4710" t="str">
        <f>IF(OR(Table1[[#This Row],[Weekday Number]]=6,Table1[[#This Row],[Weekday Number]]=7),"Weekend","Weekday")</f>
        <v>Weekday</v>
      </c>
      <c r="K4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0" t="s">
        <v>13226</v>
      </c>
      <c r="M4710" t="s">
        <v>13227</v>
      </c>
      <c r="N4710" t="s">
        <v>60</v>
      </c>
      <c r="O4710">
        <v>2165.0065239999999</v>
      </c>
      <c r="P4710">
        <v>495</v>
      </c>
      <c r="Q4710" t="s">
        <v>37</v>
      </c>
      <c r="R4710" s="1">
        <v>43430</v>
      </c>
      <c r="S4710">
        <f>WEEKDAY(Table1[[#This Row],[Discharge Date]],2)</f>
        <v>1</v>
      </c>
      <c r="T4710" t="s">
        <v>50</v>
      </c>
      <c r="U4710" t="s">
        <v>51</v>
      </c>
      <c r="V4710" t="s">
        <v>40</v>
      </c>
    </row>
    <row r="4711" spans="1:22" x14ac:dyDescent="0.35">
      <c r="A4711" t="s">
        <v>13228</v>
      </c>
      <c r="B4711">
        <v>71</v>
      </c>
      <c r="C4711" t="s">
        <v>20</v>
      </c>
      <c r="D4711" t="s">
        <v>57</v>
      </c>
      <c r="E4711" t="s">
        <v>78</v>
      </c>
      <c r="F4711" s="1">
        <v>43964</v>
      </c>
      <c r="G4711">
        <f>DAY(Table1[[#This Row],[Date of Admission]])</f>
        <v>13</v>
      </c>
      <c r="H4711" t="str">
        <f>TEXT(Table1[[#This Row],[Date of Admission]],"dddd")</f>
        <v>Wednesday</v>
      </c>
      <c r="I4711">
        <f>WEEKDAY(Table1[[#This Row],[Date of Admission]],2)</f>
        <v>3</v>
      </c>
      <c r="J4711" t="str">
        <f>IF(OR(Table1[[#This Row],[Weekday Number]]=6,Table1[[#This Row],[Weekday Number]]=7),"Weekend","Weekday")</f>
        <v>Weekday</v>
      </c>
      <c r="K4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1" t="s">
        <v>9357</v>
      </c>
      <c r="M4711" t="s">
        <v>13229</v>
      </c>
      <c r="N4711" t="s">
        <v>25</v>
      </c>
      <c r="O4711">
        <v>56436.415350000003</v>
      </c>
      <c r="P4711">
        <v>301</v>
      </c>
      <c r="Q4711" t="s">
        <v>37</v>
      </c>
      <c r="R4711" s="1">
        <v>43987</v>
      </c>
      <c r="S4711">
        <f>WEEKDAY(Table1[[#This Row],[Discharge Date]],2)</f>
        <v>5</v>
      </c>
      <c r="T4711" t="s">
        <v>50</v>
      </c>
      <c r="U4711" t="s">
        <v>39</v>
      </c>
      <c r="V4711" t="s">
        <v>29</v>
      </c>
    </row>
    <row r="4712" spans="1:22" x14ac:dyDescent="0.35">
      <c r="A4712" t="s">
        <v>13230</v>
      </c>
      <c r="B4712">
        <v>26</v>
      </c>
      <c r="C4712" t="s">
        <v>31</v>
      </c>
      <c r="D4712" t="s">
        <v>71</v>
      </c>
      <c r="E4712" t="s">
        <v>62</v>
      </c>
      <c r="F4712" s="1">
        <v>43935</v>
      </c>
      <c r="G4712">
        <f>DAY(Table1[[#This Row],[Date of Admission]])</f>
        <v>14</v>
      </c>
      <c r="H4712" t="str">
        <f>TEXT(Table1[[#This Row],[Date of Admission]],"dddd")</f>
        <v>Tuesday</v>
      </c>
      <c r="I4712">
        <f>WEEKDAY(Table1[[#This Row],[Date of Admission]],2)</f>
        <v>2</v>
      </c>
      <c r="J4712" t="str">
        <f>IF(OR(Table1[[#This Row],[Weekday Number]]=6,Table1[[#This Row],[Weekday Number]]=7),"Weekend","Weekday")</f>
        <v>Weekday</v>
      </c>
      <c r="K4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2" t="s">
        <v>1442</v>
      </c>
      <c r="M4712" t="s">
        <v>3411</v>
      </c>
      <c r="N4712" t="s">
        <v>65</v>
      </c>
      <c r="O4712">
        <v>1182.8283759999999</v>
      </c>
      <c r="P4712">
        <v>459</v>
      </c>
      <c r="Q4712" t="s">
        <v>26</v>
      </c>
      <c r="R4712" s="1">
        <v>43938</v>
      </c>
      <c r="S4712">
        <f>WEEKDAY(Table1[[#This Row],[Discharge Date]],2)</f>
        <v>5</v>
      </c>
      <c r="T4712" t="s">
        <v>50</v>
      </c>
      <c r="U4712" t="s">
        <v>39</v>
      </c>
      <c r="V4712" t="s">
        <v>40</v>
      </c>
    </row>
    <row r="4713" spans="1:22" x14ac:dyDescent="0.35">
      <c r="A4713" t="s">
        <v>13231</v>
      </c>
      <c r="B4713">
        <v>42</v>
      </c>
      <c r="C4713" t="s">
        <v>20</v>
      </c>
      <c r="D4713" t="s">
        <v>42</v>
      </c>
      <c r="E4713" t="s">
        <v>22</v>
      </c>
      <c r="F4713" s="1">
        <v>44971</v>
      </c>
      <c r="G4713">
        <f>DAY(Table1[[#This Row],[Date of Admission]])</f>
        <v>14</v>
      </c>
      <c r="H4713" t="str">
        <f>TEXT(Table1[[#This Row],[Date of Admission]],"dddd")</f>
        <v>Tuesday</v>
      </c>
      <c r="I4713">
        <f>WEEKDAY(Table1[[#This Row],[Date of Admission]],2)</f>
        <v>2</v>
      </c>
      <c r="J4713" t="str">
        <f>IF(OR(Table1[[#This Row],[Weekday Number]]=6,Table1[[#This Row],[Weekday Number]]=7),"Weekend","Weekday")</f>
        <v>Weekday</v>
      </c>
      <c r="K4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3" t="s">
        <v>13232</v>
      </c>
      <c r="M4713" t="s">
        <v>13233</v>
      </c>
      <c r="N4713" t="s">
        <v>25</v>
      </c>
      <c r="O4713">
        <v>17756.425920000001</v>
      </c>
      <c r="P4713">
        <v>417</v>
      </c>
      <c r="Q4713" t="s">
        <v>37</v>
      </c>
      <c r="R4713" s="1">
        <v>44992</v>
      </c>
      <c r="S4713">
        <f>WEEKDAY(Table1[[#This Row],[Discharge Date]],2)</f>
        <v>2</v>
      </c>
      <c r="T4713" t="s">
        <v>94</v>
      </c>
      <c r="U4713" t="s">
        <v>28</v>
      </c>
      <c r="V4713" t="s">
        <v>40</v>
      </c>
    </row>
    <row r="4714" spans="1:22" x14ac:dyDescent="0.35">
      <c r="A4714" t="s">
        <v>13234</v>
      </c>
      <c r="B4714">
        <v>54</v>
      </c>
      <c r="C4714" t="s">
        <v>20</v>
      </c>
      <c r="D4714" t="s">
        <v>71</v>
      </c>
      <c r="E4714" t="s">
        <v>43</v>
      </c>
      <c r="F4714" s="1">
        <v>45011</v>
      </c>
      <c r="G4714">
        <f>DAY(Table1[[#This Row],[Date of Admission]])</f>
        <v>26</v>
      </c>
      <c r="H4714" t="str">
        <f>TEXT(Table1[[#This Row],[Date of Admission]],"dddd")</f>
        <v>Sunday</v>
      </c>
      <c r="I4714">
        <f>WEEKDAY(Table1[[#This Row],[Date of Admission]],2)</f>
        <v>7</v>
      </c>
      <c r="J4714" t="str">
        <f>IF(OR(Table1[[#This Row],[Weekday Number]]=6,Table1[[#This Row],[Weekday Number]]=7),"Weekend","Weekday")</f>
        <v>Weekend</v>
      </c>
      <c r="K4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4" t="s">
        <v>149</v>
      </c>
      <c r="M4714" t="s">
        <v>13235</v>
      </c>
      <c r="N4714" t="s">
        <v>69</v>
      </c>
      <c r="O4714">
        <v>7641.0505050000002</v>
      </c>
      <c r="P4714">
        <v>272</v>
      </c>
      <c r="Q4714" t="s">
        <v>26</v>
      </c>
      <c r="R4714" s="1">
        <v>45024</v>
      </c>
      <c r="S4714">
        <f>WEEKDAY(Table1[[#This Row],[Discharge Date]],2)</f>
        <v>6</v>
      </c>
      <c r="T4714" t="s">
        <v>27</v>
      </c>
      <c r="U4714" t="s">
        <v>51</v>
      </c>
      <c r="V4714" t="s">
        <v>40</v>
      </c>
    </row>
    <row r="4715" spans="1:22" x14ac:dyDescent="0.35">
      <c r="A4715" t="s">
        <v>13236</v>
      </c>
      <c r="B4715">
        <v>48</v>
      </c>
      <c r="C4715" t="s">
        <v>20</v>
      </c>
      <c r="D4715" t="s">
        <v>21</v>
      </c>
      <c r="E4715" t="s">
        <v>62</v>
      </c>
      <c r="F4715" s="1">
        <v>45214</v>
      </c>
      <c r="G4715">
        <f>DAY(Table1[[#This Row],[Date of Admission]])</f>
        <v>15</v>
      </c>
      <c r="H4715" t="str">
        <f>TEXT(Table1[[#This Row],[Date of Admission]],"dddd")</f>
        <v>Sunday</v>
      </c>
      <c r="I4715">
        <f>WEEKDAY(Table1[[#This Row],[Date of Admission]],2)</f>
        <v>7</v>
      </c>
      <c r="J4715" t="str">
        <f>IF(OR(Table1[[#This Row],[Weekday Number]]=6,Table1[[#This Row],[Weekday Number]]=7),"Weekend","Weekday")</f>
        <v>Weekend</v>
      </c>
      <c r="K4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5" t="s">
        <v>13237</v>
      </c>
      <c r="M4715" t="s">
        <v>13238</v>
      </c>
      <c r="N4715" t="s">
        <v>69</v>
      </c>
      <c r="O4715">
        <v>4735.1810580000001</v>
      </c>
      <c r="P4715">
        <v>287</v>
      </c>
      <c r="Q4715" t="s">
        <v>37</v>
      </c>
      <c r="R4715" s="1">
        <v>45241</v>
      </c>
      <c r="S4715">
        <f>WEEKDAY(Table1[[#This Row],[Discharge Date]],2)</f>
        <v>6</v>
      </c>
      <c r="T4715" t="s">
        <v>56</v>
      </c>
      <c r="U4715" t="s">
        <v>28</v>
      </c>
      <c r="V4715" t="s">
        <v>40</v>
      </c>
    </row>
    <row r="4716" spans="1:22" x14ac:dyDescent="0.35">
      <c r="A4716" t="s">
        <v>13239</v>
      </c>
      <c r="B4716">
        <v>23</v>
      </c>
      <c r="C4716" t="s">
        <v>20</v>
      </c>
      <c r="D4716" t="s">
        <v>99</v>
      </c>
      <c r="E4716" t="s">
        <v>78</v>
      </c>
      <c r="F4716" s="1">
        <v>44102</v>
      </c>
      <c r="G4716">
        <f>DAY(Table1[[#This Row],[Date of Admission]])</f>
        <v>28</v>
      </c>
      <c r="H4716" t="str">
        <f>TEXT(Table1[[#This Row],[Date of Admission]],"dddd")</f>
        <v>Monday</v>
      </c>
      <c r="I4716">
        <f>WEEKDAY(Table1[[#This Row],[Date of Admission]],2)</f>
        <v>1</v>
      </c>
      <c r="J4716" t="str">
        <f>IF(OR(Table1[[#This Row],[Weekday Number]]=6,Table1[[#This Row],[Weekday Number]]=7),"Weekend","Weekday")</f>
        <v>Weekday</v>
      </c>
      <c r="K4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16" t="s">
        <v>13240</v>
      </c>
      <c r="M4716" t="s">
        <v>13241</v>
      </c>
      <c r="N4716" t="s">
        <v>65</v>
      </c>
      <c r="O4716">
        <v>29163.669839999999</v>
      </c>
      <c r="P4716">
        <v>254</v>
      </c>
      <c r="Q4716" t="s">
        <v>26</v>
      </c>
      <c r="R4716" s="1">
        <v>44105</v>
      </c>
      <c r="S4716">
        <f>WEEKDAY(Table1[[#This Row],[Discharge Date]],2)</f>
        <v>4</v>
      </c>
      <c r="T4716" t="s">
        <v>56</v>
      </c>
      <c r="U4716" t="s">
        <v>28</v>
      </c>
      <c r="V4716" t="s">
        <v>84</v>
      </c>
    </row>
    <row r="4717" spans="1:22" x14ac:dyDescent="0.35">
      <c r="A4717" t="s">
        <v>13242</v>
      </c>
      <c r="B4717">
        <v>20</v>
      </c>
      <c r="C4717" t="s">
        <v>31</v>
      </c>
      <c r="D4717" t="s">
        <v>21</v>
      </c>
      <c r="E4717" t="s">
        <v>78</v>
      </c>
      <c r="F4717" s="1">
        <v>44494</v>
      </c>
      <c r="G4717">
        <f>DAY(Table1[[#This Row],[Date of Admission]])</f>
        <v>25</v>
      </c>
      <c r="H4717" t="str">
        <f>TEXT(Table1[[#This Row],[Date of Admission]],"dddd")</f>
        <v>Monday</v>
      </c>
      <c r="I4717">
        <f>WEEKDAY(Table1[[#This Row],[Date of Admission]],2)</f>
        <v>1</v>
      </c>
      <c r="J4717" t="str">
        <f>IF(OR(Table1[[#This Row],[Weekday Number]]=6,Table1[[#This Row],[Weekday Number]]=7),"Weekend","Weekday")</f>
        <v>Weekday</v>
      </c>
      <c r="K4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7" t="s">
        <v>13243</v>
      </c>
      <c r="M4717" t="s">
        <v>13244</v>
      </c>
      <c r="N4717" t="s">
        <v>36</v>
      </c>
      <c r="O4717">
        <v>26826.479289999999</v>
      </c>
      <c r="P4717">
        <v>463</v>
      </c>
      <c r="Q4717" t="s">
        <v>37</v>
      </c>
      <c r="R4717" s="1">
        <v>44495</v>
      </c>
      <c r="S4717">
        <f>WEEKDAY(Table1[[#This Row],[Discharge Date]],2)</f>
        <v>2</v>
      </c>
      <c r="T4717" t="s">
        <v>27</v>
      </c>
      <c r="U4717" t="s">
        <v>39</v>
      </c>
      <c r="V4717" t="s">
        <v>84</v>
      </c>
    </row>
    <row r="4718" spans="1:22" x14ac:dyDescent="0.35">
      <c r="A4718" t="s">
        <v>13245</v>
      </c>
      <c r="B4718">
        <v>21</v>
      </c>
      <c r="C4718" t="s">
        <v>20</v>
      </c>
      <c r="D4718" t="s">
        <v>32</v>
      </c>
      <c r="E4718" t="s">
        <v>43</v>
      </c>
      <c r="F4718" s="1">
        <v>44908</v>
      </c>
      <c r="G4718">
        <f>DAY(Table1[[#This Row],[Date of Admission]])</f>
        <v>13</v>
      </c>
      <c r="H4718" t="str">
        <f>TEXT(Table1[[#This Row],[Date of Admission]],"dddd")</f>
        <v>Tuesday</v>
      </c>
      <c r="I4718">
        <f>WEEKDAY(Table1[[#This Row],[Date of Admission]],2)</f>
        <v>2</v>
      </c>
      <c r="J4718" t="str">
        <f>IF(OR(Table1[[#This Row],[Weekday Number]]=6,Table1[[#This Row],[Weekday Number]]=7),"Weekend","Weekday")</f>
        <v>Weekday</v>
      </c>
      <c r="K4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8" t="s">
        <v>13246</v>
      </c>
      <c r="M4718" t="s">
        <v>8212</v>
      </c>
      <c r="N4718" t="s">
        <v>69</v>
      </c>
      <c r="O4718">
        <v>13354.024170000001</v>
      </c>
      <c r="P4718">
        <v>372</v>
      </c>
      <c r="Q4718" t="s">
        <v>26</v>
      </c>
      <c r="R4718" s="1">
        <v>44917</v>
      </c>
      <c r="S4718">
        <f>WEEKDAY(Table1[[#This Row],[Discharge Date]],2)</f>
        <v>4</v>
      </c>
      <c r="T4718" t="s">
        <v>38</v>
      </c>
      <c r="U4718" t="s">
        <v>39</v>
      </c>
      <c r="V4718" t="s">
        <v>84</v>
      </c>
    </row>
    <row r="4719" spans="1:22" x14ac:dyDescent="0.35">
      <c r="A4719" t="s">
        <v>13247</v>
      </c>
      <c r="B4719">
        <v>71</v>
      </c>
      <c r="C4719" t="s">
        <v>31</v>
      </c>
      <c r="D4719" t="s">
        <v>42</v>
      </c>
      <c r="E4719" t="s">
        <v>43</v>
      </c>
      <c r="F4719" s="1">
        <v>43973</v>
      </c>
      <c r="G4719">
        <f>DAY(Table1[[#This Row],[Date of Admission]])</f>
        <v>22</v>
      </c>
      <c r="H4719" t="str">
        <f>TEXT(Table1[[#This Row],[Date of Admission]],"dddd")</f>
        <v>Friday</v>
      </c>
      <c r="I4719">
        <f>WEEKDAY(Table1[[#This Row],[Date of Admission]],2)</f>
        <v>5</v>
      </c>
      <c r="J4719" t="str">
        <f>IF(OR(Table1[[#This Row],[Weekday Number]]=6,Table1[[#This Row],[Weekday Number]]=7),"Weekend","Weekday")</f>
        <v>Weekday</v>
      </c>
      <c r="K4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19" t="s">
        <v>9098</v>
      </c>
      <c r="M4719" t="s">
        <v>13248</v>
      </c>
      <c r="N4719" t="s">
        <v>25</v>
      </c>
      <c r="O4719">
        <v>3896.5014369999999</v>
      </c>
      <c r="P4719">
        <v>376</v>
      </c>
      <c r="Q4719" t="s">
        <v>26</v>
      </c>
      <c r="R4719" s="1">
        <v>43988</v>
      </c>
      <c r="S4719">
        <f>WEEKDAY(Table1[[#This Row],[Discharge Date]],2)</f>
        <v>6</v>
      </c>
      <c r="T4719" t="s">
        <v>56</v>
      </c>
      <c r="U4719" t="s">
        <v>28</v>
      </c>
      <c r="V4719" t="s">
        <v>29</v>
      </c>
    </row>
    <row r="4720" spans="1:22" x14ac:dyDescent="0.35">
      <c r="A4720" t="s">
        <v>13249</v>
      </c>
      <c r="B4720">
        <v>38</v>
      </c>
      <c r="C4720" t="s">
        <v>20</v>
      </c>
      <c r="D4720" t="s">
        <v>99</v>
      </c>
      <c r="E4720" t="s">
        <v>53</v>
      </c>
      <c r="F4720" s="1">
        <v>44499</v>
      </c>
      <c r="G4720">
        <f>DAY(Table1[[#This Row],[Date of Admission]])</f>
        <v>30</v>
      </c>
      <c r="H4720" t="str">
        <f>TEXT(Table1[[#This Row],[Date of Admission]],"dddd")</f>
        <v>Saturday</v>
      </c>
      <c r="I4720">
        <f>WEEKDAY(Table1[[#This Row],[Date of Admission]],2)</f>
        <v>6</v>
      </c>
      <c r="J4720" t="str">
        <f>IF(OR(Table1[[#This Row],[Weekday Number]]=6,Table1[[#This Row],[Weekday Number]]=7),"Weekend","Weekday")</f>
        <v>Weekend</v>
      </c>
      <c r="K4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20" t="s">
        <v>13250</v>
      </c>
      <c r="M4720" t="s">
        <v>13251</v>
      </c>
      <c r="N4720" t="s">
        <v>60</v>
      </c>
      <c r="O4720">
        <v>30597.932720000001</v>
      </c>
      <c r="P4720">
        <v>361</v>
      </c>
      <c r="Q4720" t="s">
        <v>49</v>
      </c>
      <c r="R4720" s="1">
        <v>44528</v>
      </c>
      <c r="S4720">
        <f>WEEKDAY(Table1[[#This Row],[Discharge Date]],2)</f>
        <v>7</v>
      </c>
      <c r="T4720" t="s">
        <v>38</v>
      </c>
      <c r="U4720" t="s">
        <v>39</v>
      </c>
      <c r="V4720" t="s">
        <v>40</v>
      </c>
    </row>
    <row r="4721" spans="1:22" x14ac:dyDescent="0.35">
      <c r="A4721" t="s">
        <v>13252</v>
      </c>
      <c r="B4721">
        <v>30</v>
      </c>
      <c r="C4721" t="s">
        <v>31</v>
      </c>
      <c r="D4721" t="s">
        <v>99</v>
      </c>
      <c r="E4721" t="s">
        <v>22</v>
      </c>
      <c r="F4721" s="1">
        <v>45091</v>
      </c>
      <c r="G4721">
        <f>DAY(Table1[[#This Row],[Date of Admission]])</f>
        <v>14</v>
      </c>
      <c r="H4721" t="str">
        <f>TEXT(Table1[[#This Row],[Date of Admission]],"dddd")</f>
        <v>Wednesday</v>
      </c>
      <c r="I4721">
        <f>WEEKDAY(Table1[[#This Row],[Date of Admission]],2)</f>
        <v>3</v>
      </c>
      <c r="J4721" t="str">
        <f>IF(OR(Table1[[#This Row],[Weekday Number]]=6,Table1[[#This Row],[Weekday Number]]=7),"Weekend","Weekday")</f>
        <v>Weekday</v>
      </c>
      <c r="K4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1" t="s">
        <v>13253</v>
      </c>
      <c r="M4721" t="s">
        <v>13254</v>
      </c>
      <c r="N4721" t="s">
        <v>36</v>
      </c>
      <c r="O4721">
        <v>27597.98947</v>
      </c>
      <c r="P4721">
        <v>460</v>
      </c>
      <c r="Q4721" t="s">
        <v>37</v>
      </c>
      <c r="R4721" s="1">
        <v>45120</v>
      </c>
      <c r="S4721">
        <f>WEEKDAY(Table1[[#This Row],[Discharge Date]],2)</f>
        <v>4</v>
      </c>
      <c r="T4721" t="s">
        <v>56</v>
      </c>
      <c r="U4721" t="s">
        <v>39</v>
      </c>
      <c r="V4721" t="s">
        <v>40</v>
      </c>
    </row>
    <row r="4722" spans="1:22" x14ac:dyDescent="0.35">
      <c r="A4722" t="s">
        <v>13255</v>
      </c>
      <c r="B4722">
        <v>55</v>
      </c>
      <c r="C4722" t="s">
        <v>20</v>
      </c>
      <c r="D4722" t="s">
        <v>99</v>
      </c>
      <c r="E4722" t="s">
        <v>43</v>
      </c>
      <c r="F4722" s="1">
        <v>44303</v>
      </c>
      <c r="G4722">
        <f>DAY(Table1[[#This Row],[Date of Admission]])</f>
        <v>17</v>
      </c>
      <c r="H4722" t="str">
        <f>TEXT(Table1[[#This Row],[Date of Admission]],"dddd")</f>
        <v>Saturday</v>
      </c>
      <c r="I4722">
        <f>WEEKDAY(Table1[[#This Row],[Date of Admission]],2)</f>
        <v>6</v>
      </c>
      <c r="J4722" t="str">
        <f>IF(OR(Table1[[#This Row],[Weekday Number]]=6,Table1[[#This Row],[Weekday Number]]=7),"Weekend","Weekday")</f>
        <v>Weekend</v>
      </c>
      <c r="K4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2" t="s">
        <v>13256</v>
      </c>
      <c r="M4722" t="s">
        <v>13257</v>
      </c>
      <c r="N4722" t="s">
        <v>69</v>
      </c>
      <c r="O4722">
        <v>17056.574560000001</v>
      </c>
      <c r="P4722">
        <v>116</v>
      </c>
      <c r="Q4722" t="s">
        <v>26</v>
      </c>
      <c r="R4722" s="1">
        <v>44320</v>
      </c>
      <c r="S4722">
        <f>WEEKDAY(Table1[[#This Row],[Discharge Date]],2)</f>
        <v>2</v>
      </c>
      <c r="T4722" t="s">
        <v>50</v>
      </c>
      <c r="U4722" t="s">
        <v>28</v>
      </c>
      <c r="V4722" t="s">
        <v>40</v>
      </c>
    </row>
    <row r="4723" spans="1:22" x14ac:dyDescent="0.35">
      <c r="A4723" t="s">
        <v>13258</v>
      </c>
      <c r="B4723">
        <v>31</v>
      </c>
      <c r="C4723" t="s">
        <v>31</v>
      </c>
      <c r="D4723" t="s">
        <v>32</v>
      </c>
      <c r="E4723" t="s">
        <v>22</v>
      </c>
      <c r="F4723" s="1">
        <v>43770</v>
      </c>
      <c r="G4723">
        <f>DAY(Table1[[#This Row],[Date of Admission]])</f>
        <v>1</v>
      </c>
      <c r="H4723" t="str">
        <f>TEXT(Table1[[#This Row],[Date of Admission]],"dddd")</f>
        <v>Friday</v>
      </c>
      <c r="I4723">
        <f>WEEKDAY(Table1[[#This Row],[Date of Admission]],2)</f>
        <v>5</v>
      </c>
      <c r="J4723" t="str">
        <f>IF(OR(Table1[[#This Row],[Weekday Number]]=6,Table1[[#This Row],[Weekday Number]]=7),"Weekend","Weekday")</f>
        <v>Weekday</v>
      </c>
      <c r="K4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23" t="s">
        <v>13259</v>
      </c>
      <c r="M4723" t="s">
        <v>13260</v>
      </c>
      <c r="N4723" t="s">
        <v>65</v>
      </c>
      <c r="O4723">
        <v>54005.384180000001</v>
      </c>
      <c r="P4723">
        <v>444</v>
      </c>
      <c r="Q4723" t="s">
        <v>49</v>
      </c>
      <c r="R4723" s="1">
        <v>43800</v>
      </c>
      <c r="S4723">
        <f>WEEKDAY(Table1[[#This Row],[Discharge Date]],2)</f>
        <v>7</v>
      </c>
      <c r="T4723" t="s">
        <v>56</v>
      </c>
      <c r="U4723" t="s">
        <v>51</v>
      </c>
      <c r="V4723" t="s">
        <v>40</v>
      </c>
    </row>
    <row r="4724" spans="1:22" x14ac:dyDescent="0.35">
      <c r="A4724" t="s">
        <v>13261</v>
      </c>
      <c r="B4724">
        <v>48</v>
      </c>
      <c r="C4724" t="s">
        <v>31</v>
      </c>
      <c r="D4724" t="s">
        <v>21</v>
      </c>
      <c r="E4724" t="s">
        <v>53</v>
      </c>
      <c r="F4724" s="1">
        <v>44019</v>
      </c>
      <c r="G4724">
        <f>DAY(Table1[[#This Row],[Date of Admission]])</f>
        <v>7</v>
      </c>
      <c r="H4724" t="str">
        <f>TEXT(Table1[[#This Row],[Date of Admission]],"dddd")</f>
        <v>Tuesday</v>
      </c>
      <c r="I4724">
        <f>WEEKDAY(Table1[[#This Row],[Date of Admission]],2)</f>
        <v>2</v>
      </c>
      <c r="J4724" t="str">
        <f>IF(OR(Table1[[#This Row],[Weekday Number]]=6,Table1[[#This Row],[Weekday Number]]=7),"Weekend","Weekday")</f>
        <v>Weekday</v>
      </c>
      <c r="K4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4" t="s">
        <v>3425</v>
      </c>
      <c r="M4724" t="s">
        <v>13262</v>
      </c>
      <c r="N4724" t="s">
        <v>65</v>
      </c>
      <c r="O4724">
        <v>24490.42094</v>
      </c>
      <c r="P4724">
        <v>467</v>
      </c>
      <c r="Q4724" t="s">
        <v>26</v>
      </c>
      <c r="R4724" s="1">
        <v>44033</v>
      </c>
      <c r="S4724">
        <f>WEEKDAY(Table1[[#This Row],[Discharge Date]],2)</f>
        <v>2</v>
      </c>
      <c r="T4724" t="s">
        <v>50</v>
      </c>
      <c r="U4724" t="s">
        <v>28</v>
      </c>
      <c r="V4724" t="s">
        <v>40</v>
      </c>
    </row>
    <row r="4725" spans="1:22" x14ac:dyDescent="0.35">
      <c r="A4725" t="s">
        <v>13263</v>
      </c>
      <c r="B4725">
        <v>29</v>
      </c>
      <c r="C4725" t="s">
        <v>20</v>
      </c>
      <c r="D4725" t="s">
        <v>99</v>
      </c>
      <c r="E4725" t="s">
        <v>43</v>
      </c>
      <c r="F4725" s="1">
        <v>43437</v>
      </c>
      <c r="G4725">
        <f>DAY(Table1[[#This Row],[Date of Admission]])</f>
        <v>3</v>
      </c>
      <c r="H4725" t="str">
        <f>TEXT(Table1[[#This Row],[Date of Admission]],"dddd")</f>
        <v>Monday</v>
      </c>
      <c r="I4725">
        <f>WEEKDAY(Table1[[#This Row],[Date of Admission]],2)</f>
        <v>1</v>
      </c>
      <c r="J4725" t="str">
        <f>IF(OR(Table1[[#This Row],[Weekday Number]]=6,Table1[[#This Row],[Weekday Number]]=7),"Weekend","Weekday")</f>
        <v>Weekday</v>
      </c>
      <c r="K4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25" t="s">
        <v>13264</v>
      </c>
      <c r="M4725" t="s">
        <v>13265</v>
      </c>
      <c r="N4725" t="s">
        <v>69</v>
      </c>
      <c r="O4725">
        <v>7009.9563250000001</v>
      </c>
      <c r="P4725">
        <v>286</v>
      </c>
      <c r="Q4725" t="s">
        <v>26</v>
      </c>
      <c r="R4725" s="1">
        <v>43442</v>
      </c>
      <c r="S4725">
        <f>WEEKDAY(Table1[[#This Row],[Discharge Date]],2)</f>
        <v>6</v>
      </c>
      <c r="T4725" t="s">
        <v>27</v>
      </c>
      <c r="U4725" t="s">
        <v>28</v>
      </c>
      <c r="V4725" t="s">
        <v>40</v>
      </c>
    </row>
    <row r="4726" spans="1:22" x14ac:dyDescent="0.35">
      <c r="A4726" t="s">
        <v>13266</v>
      </c>
      <c r="B4726">
        <v>77</v>
      </c>
      <c r="C4726" t="s">
        <v>20</v>
      </c>
      <c r="D4726" t="s">
        <v>32</v>
      </c>
      <c r="E4726" t="s">
        <v>78</v>
      </c>
      <c r="F4726" s="1">
        <v>44802</v>
      </c>
      <c r="G4726">
        <f>DAY(Table1[[#This Row],[Date of Admission]])</f>
        <v>29</v>
      </c>
      <c r="H4726" t="str">
        <f>TEXT(Table1[[#This Row],[Date of Admission]],"dddd")</f>
        <v>Monday</v>
      </c>
      <c r="I4726">
        <f>WEEKDAY(Table1[[#This Row],[Date of Admission]],2)</f>
        <v>1</v>
      </c>
      <c r="J4726" t="str">
        <f>IF(OR(Table1[[#This Row],[Weekday Number]]=6,Table1[[#This Row],[Weekday Number]]=7),"Weekend","Weekday")</f>
        <v>Weekday</v>
      </c>
      <c r="K4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26" t="s">
        <v>13267</v>
      </c>
      <c r="M4726" t="s">
        <v>13268</v>
      </c>
      <c r="N4726" t="s">
        <v>69</v>
      </c>
      <c r="O4726">
        <v>67259.279710000003</v>
      </c>
      <c r="P4726">
        <v>368</v>
      </c>
      <c r="Q4726" t="s">
        <v>37</v>
      </c>
      <c r="R4726" s="1">
        <v>44813</v>
      </c>
      <c r="S4726">
        <f>WEEKDAY(Table1[[#This Row],[Discharge Date]],2)</f>
        <v>5</v>
      </c>
      <c r="T4726" t="s">
        <v>56</v>
      </c>
      <c r="U4726" t="s">
        <v>39</v>
      </c>
      <c r="V4726" t="s">
        <v>29</v>
      </c>
    </row>
    <row r="4727" spans="1:22" x14ac:dyDescent="0.35">
      <c r="A4727" t="s">
        <v>13269</v>
      </c>
      <c r="B4727">
        <v>67</v>
      </c>
      <c r="C4727" t="s">
        <v>20</v>
      </c>
      <c r="D4727" t="s">
        <v>71</v>
      </c>
      <c r="E4727" t="s">
        <v>43</v>
      </c>
      <c r="F4727" s="1">
        <v>44035</v>
      </c>
      <c r="G4727">
        <f>DAY(Table1[[#This Row],[Date of Admission]])</f>
        <v>23</v>
      </c>
      <c r="H4727" t="str">
        <f>TEXT(Table1[[#This Row],[Date of Admission]],"dddd")</f>
        <v>Thursday</v>
      </c>
      <c r="I4727">
        <f>WEEKDAY(Table1[[#This Row],[Date of Admission]],2)</f>
        <v>4</v>
      </c>
      <c r="J4727" t="str">
        <f>IF(OR(Table1[[#This Row],[Weekday Number]]=6,Table1[[#This Row],[Weekday Number]]=7),"Weekend","Weekday")</f>
        <v>Weekday</v>
      </c>
      <c r="K4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7" t="s">
        <v>13270</v>
      </c>
      <c r="M4727" t="s">
        <v>13271</v>
      </c>
      <c r="N4727" t="s">
        <v>69</v>
      </c>
      <c r="O4727">
        <v>3864.3548089999999</v>
      </c>
      <c r="P4727">
        <v>255</v>
      </c>
      <c r="Q4727" t="s">
        <v>26</v>
      </c>
      <c r="R4727" s="1">
        <v>44043</v>
      </c>
      <c r="S4727">
        <f>WEEKDAY(Table1[[#This Row],[Discharge Date]],2)</f>
        <v>5</v>
      </c>
      <c r="T4727" t="s">
        <v>56</v>
      </c>
      <c r="U4727" t="s">
        <v>51</v>
      </c>
      <c r="V4727" t="s">
        <v>29</v>
      </c>
    </row>
    <row r="4728" spans="1:22" x14ac:dyDescent="0.35">
      <c r="A4728" t="s">
        <v>13272</v>
      </c>
      <c r="B4728">
        <v>56</v>
      </c>
      <c r="C4728" t="s">
        <v>20</v>
      </c>
      <c r="D4728" t="s">
        <v>99</v>
      </c>
      <c r="E4728" t="s">
        <v>62</v>
      </c>
      <c r="F4728" s="1">
        <v>44796</v>
      </c>
      <c r="G4728">
        <f>DAY(Table1[[#This Row],[Date of Admission]])</f>
        <v>23</v>
      </c>
      <c r="H4728" t="str">
        <f>TEXT(Table1[[#This Row],[Date of Admission]],"dddd")</f>
        <v>Tuesday</v>
      </c>
      <c r="I4728">
        <f>WEEKDAY(Table1[[#This Row],[Date of Admission]],2)</f>
        <v>2</v>
      </c>
      <c r="J4728" t="str">
        <f>IF(OR(Table1[[#This Row],[Weekday Number]]=6,Table1[[#This Row],[Weekday Number]]=7),"Weekend","Weekday")</f>
        <v>Weekday</v>
      </c>
      <c r="K4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8" t="s">
        <v>13273</v>
      </c>
      <c r="M4728" t="s">
        <v>13274</v>
      </c>
      <c r="N4728" t="s">
        <v>60</v>
      </c>
      <c r="O4728">
        <v>31194.539079999999</v>
      </c>
      <c r="P4728">
        <v>269</v>
      </c>
      <c r="Q4728" t="s">
        <v>37</v>
      </c>
      <c r="R4728" s="1">
        <v>44814</v>
      </c>
      <c r="S4728">
        <f>WEEKDAY(Table1[[#This Row],[Discharge Date]],2)</f>
        <v>6</v>
      </c>
      <c r="T4728" t="s">
        <v>38</v>
      </c>
      <c r="U4728" t="s">
        <v>39</v>
      </c>
      <c r="V4728" t="s">
        <v>40</v>
      </c>
    </row>
    <row r="4729" spans="1:22" x14ac:dyDescent="0.35">
      <c r="A4729" t="s">
        <v>13275</v>
      </c>
      <c r="B4729">
        <v>32</v>
      </c>
      <c r="C4729" t="s">
        <v>20</v>
      </c>
      <c r="D4729" t="s">
        <v>239</v>
      </c>
      <c r="E4729" t="s">
        <v>62</v>
      </c>
      <c r="F4729" s="1">
        <v>44180</v>
      </c>
      <c r="G4729">
        <f>DAY(Table1[[#This Row],[Date of Admission]])</f>
        <v>15</v>
      </c>
      <c r="H4729" t="str">
        <f>TEXT(Table1[[#This Row],[Date of Admission]],"dddd")</f>
        <v>Tuesday</v>
      </c>
      <c r="I4729">
        <f>WEEKDAY(Table1[[#This Row],[Date of Admission]],2)</f>
        <v>2</v>
      </c>
      <c r="J4729" t="str">
        <f>IF(OR(Table1[[#This Row],[Weekday Number]]=6,Table1[[#This Row],[Weekday Number]]=7),"Weekend","Weekday")</f>
        <v>Weekday</v>
      </c>
      <c r="K4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29" t="s">
        <v>13276</v>
      </c>
      <c r="M4729" t="s">
        <v>13277</v>
      </c>
      <c r="N4729" t="s">
        <v>69</v>
      </c>
      <c r="O4729">
        <v>7926.5705209999996</v>
      </c>
      <c r="P4729">
        <v>298</v>
      </c>
      <c r="Q4729" t="s">
        <v>26</v>
      </c>
      <c r="R4729" s="1">
        <v>44190</v>
      </c>
      <c r="S4729">
        <f>WEEKDAY(Table1[[#This Row],[Discharge Date]],2)</f>
        <v>5</v>
      </c>
      <c r="T4729" t="s">
        <v>56</v>
      </c>
      <c r="U4729" t="s">
        <v>28</v>
      </c>
      <c r="V4729" t="s">
        <v>40</v>
      </c>
    </row>
    <row r="4730" spans="1:22" x14ac:dyDescent="0.35">
      <c r="A4730" t="s">
        <v>13278</v>
      </c>
      <c r="B4730">
        <v>58</v>
      </c>
      <c r="C4730" t="s">
        <v>20</v>
      </c>
      <c r="D4730" t="s">
        <v>32</v>
      </c>
      <c r="E4730" t="s">
        <v>53</v>
      </c>
      <c r="F4730" s="1">
        <v>43992</v>
      </c>
      <c r="G4730">
        <f>DAY(Table1[[#This Row],[Date of Admission]])</f>
        <v>10</v>
      </c>
      <c r="H4730" t="str">
        <f>TEXT(Table1[[#This Row],[Date of Admission]],"dddd")</f>
        <v>Wednesday</v>
      </c>
      <c r="I4730">
        <f>WEEKDAY(Table1[[#This Row],[Date of Admission]],2)</f>
        <v>3</v>
      </c>
      <c r="J4730" t="str">
        <f>IF(OR(Table1[[#This Row],[Weekday Number]]=6,Table1[[#This Row],[Weekday Number]]=7),"Weekend","Weekday")</f>
        <v>Weekday</v>
      </c>
      <c r="K4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0" t="s">
        <v>13279</v>
      </c>
      <c r="M4730" t="s">
        <v>13280</v>
      </c>
      <c r="N4730" t="s">
        <v>36</v>
      </c>
      <c r="O4730">
        <v>8524.2920090000007</v>
      </c>
      <c r="P4730">
        <v>494</v>
      </c>
      <c r="Q4730" t="s">
        <v>37</v>
      </c>
      <c r="R4730" s="1">
        <v>44022</v>
      </c>
      <c r="S4730">
        <f>WEEKDAY(Table1[[#This Row],[Discharge Date]],2)</f>
        <v>5</v>
      </c>
      <c r="T4730" t="s">
        <v>94</v>
      </c>
      <c r="U4730" t="s">
        <v>28</v>
      </c>
      <c r="V4730" t="s">
        <v>40</v>
      </c>
    </row>
    <row r="4731" spans="1:22" x14ac:dyDescent="0.35">
      <c r="A4731" t="s">
        <v>13281</v>
      </c>
      <c r="B4731">
        <v>35</v>
      </c>
      <c r="C4731" t="s">
        <v>31</v>
      </c>
      <c r="D4731" t="s">
        <v>42</v>
      </c>
      <c r="E4731" t="s">
        <v>53</v>
      </c>
      <c r="F4731" s="1">
        <v>43742</v>
      </c>
      <c r="G4731">
        <f>DAY(Table1[[#This Row],[Date of Admission]])</f>
        <v>4</v>
      </c>
      <c r="H4731" t="str">
        <f>TEXT(Table1[[#This Row],[Date of Admission]],"dddd")</f>
        <v>Friday</v>
      </c>
      <c r="I4731">
        <f>WEEKDAY(Table1[[#This Row],[Date of Admission]],2)</f>
        <v>5</v>
      </c>
      <c r="J4731" t="str">
        <f>IF(OR(Table1[[#This Row],[Weekday Number]]=6,Table1[[#This Row],[Weekday Number]]=7),"Weekend","Weekday")</f>
        <v>Weekday</v>
      </c>
      <c r="K4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31" t="s">
        <v>13282</v>
      </c>
      <c r="M4731" t="s">
        <v>13283</v>
      </c>
      <c r="N4731" t="s">
        <v>65</v>
      </c>
      <c r="O4731">
        <v>16484.543610000001</v>
      </c>
      <c r="P4731">
        <v>467</v>
      </c>
      <c r="Q4731" t="s">
        <v>26</v>
      </c>
      <c r="R4731" s="1">
        <v>43751</v>
      </c>
      <c r="S4731">
        <f>WEEKDAY(Table1[[#This Row],[Discharge Date]],2)</f>
        <v>7</v>
      </c>
      <c r="T4731" t="s">
        <v>38</v>
      </c>
      <c r="U4731" t="s">
        <v>39</v>
      </c>
      <c r="V4731" t="s">
        <v>40</v>
      </c>
    </row>
    <row r="4732" spans="1:22" x14ac:dyDescent="0.35">
      <c r="A4732" t="s">
        <v>13284</v>
      </c>
      <c r="B4732">
        <v>25</v>
      </c>
      <c r="C4732" t="s">
        <v>31</v>
      </c>
      <c r="D4732" t="s">
        <v>21</v>
      </c>
      <c r="E4732" t="s">
        <v>33</v>
      </c>
      <c r="F4732" s="1">
        <v>44289</v>
      </c>
      <c r="G4732">
        <f>DAY(Table1[[#This Row],[Date of Admission]])</f>
        <v>3</v>
      </c>
      <c r="H4732" t="str">
        <f>TEXT(Table1[[#This Row],[Date of Admission]],"dddd")</f>
        <v>Saturday</v>
      </c>
      <c r="I4732">
        <f>WEEKDAY(Table1[[#This Row],[Date of Admission]],2)</f>
        <v>6</v>
      </c>
      <c r="J4732" t="str">
        <f>IF(OR(Table1[[#This Row],[Weekday Number]]=6,Table1[[#This Row],[Weekday Number]]=7),"Weekend","Weekday")</f>
        <v>Weekend</v>
      </c>
      <c r="K4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32" t="s">
        <v>13285</v>
      </c>
      <c r="M4732" t="s">
        <v>13286</v>
      </c>
      <c r="N4732" t="s">
        <v>36</v>
      </c>
      <c r="O4732">
        <v>21273.387770000001</v>
      </c>
      <c r="P4732">
        <v>385</v>
      </c>
      <c r="Q4732" t="s">
        <v>49</v>
      </c>
      <c r="R4732" s="1">
        <v>44302</v>
      </c>
      <c r="S4732">
        <f>WEEKDAY(Table1[[#This Row],[Discharge Date]],2)</f>
        <v>5</v>
      </c>
      <c r="T4732" t="s">
        <v>27</v>
      </c>
      <c r="U4732" t="s">
        <v>51</v>
      </c>
      <c r="V4732" t="s">
        <v>40</v>
      </c>
    </row>
    <row r="4733" spans="1:22" x14ac:dyDescent="0.35">
      <c r="A4733" t="s">
        <v>4922</v>
      </c>
      <c r="B4733">
        <v>51</v>
      </c>
      <c r="C4733" t="s">
        <v>20</v>
      </c>
      <c r="D4733" t="s">
        <v>99</v>
      </c>
      <c r="E4733" t="s">
        <v>43</v>
      </c>
      <c r="F4733" s="1">
        <v>44608</v>
      </c>
      <c r="G4733">
        <f>DAY(Table1[[#This Row],[Date of Admission]])</f>
        <v>16</v>
      </c>
      <c r="H4733" t="str">
        <f>TEXT(Table1[[#This Row],[Date of Admission]],"dddd")</f>
        <v>Wednesday</v>
      </c>
      <c r="I4733">
        <f>WEEKDAY(Table1[[#This Row],[Date of Admission]],2)</f>
        <v>3</v>
      </c>
      <c r="J4733" t="str">
        <f>IF(OR(Table1[[#This Row],[Weekday Number]]=6,Table1[[#This Row],[Weekday Number]]=7),"Weekend","Weekday")</f>
        <v>Weekday</v>
      </c>
      <c r="K4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3" t="s">
        <v>13287</v>
      </c>
      <c r="M4733" t="s">
        <v>13288</v>
      </c>
      <c r="N4733" t="s">
        <v>36</v>
      </c>
      <c r="O4733">
        <v>2490.2860230000001</v>
      </c>
      <c r="P4733">
        <v>499</v>
      </c>
      <c r="Q4733" t="s">
        <v>26</v>
      </c>
      <c r="R4733" s="1">
        <v>44626</v>
      </c>
      <c r="S4733">
        <f>WEEKDAY(Table1[[#This Row],[Discharge Date]],2)</f>
        <v>7</v>
      </c>
      <c r="T4733" t="s">
        <v>38</v>
      </c>
      <c r="U4733" t="s">
        <v>39</v>
      </c>
      <c r="V4733" t="s">
        <v>40</v>
      </c>
    </row>
    <row r="4734" spans="1:22" x14ac:dyDescent="0.35">
      <c r="A4734" t="s">
        <v>13289</v>
      </c>
      <c r="B4734">
        <v>21</v>
      </c>
      <c r="C4734" t="s">
        <v>20</v>
      </c>
      <c r="D4734" t="s">
        <v>99</v>
      </c>
      <c r="E4734" t="s">
        <v>22</v>
      </c>
      <c r="F4734" s="1">
        <v>43613</v>
      </c>
      <c r="G4734">
        <f>DAY(Table1[[#This Row],[Date of Admission]])</f>
        <v>28</v>
      </c>
      <c r="H4734" t="str">
        <f>TEXT(Table1[[#This Row],[Date of Admission]],"dddd")</f>
        <v>Tuesday</v>
      </c>
      <c r="I4734">
        <f>WEEKDAY(Table1[[#This Row],[Date of Admission]],2)</f>
        <v>2</v>
      </c>
      <c r="J4734" t="str">
        <f>IF(OR(Table1[[#This Row],[Weekday Number]]=6,Table1[[#This Row],[Weekday Number]]=7),"Weekend","Weekday")</f>
        <v>Weekday</v>
      </c>
      <c r="K4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34" t="s">
        <v>13290</v>
      </c>
      <c r="M4734" t="s">
        <v>944</v>
      </c>
      <c r="N4734" t="s">
        <v>65</v>
      </c>
      <c r="O4734">
        <v>31754.193739999999</v>
      </c>
      <c r="P4734">
        <v>412</v>
      </c>
      <c r="Q4734" t="s">
        <v>49</v>
      </c>
      <c r="R4734" s="1">
        <v>43640</v>
      </c>
      <c r="S4734">
        <f>WEEKDAY(Table1[[#This Row],[Discharge Date]],2)</f>
        <v>1</v>
      </c>
      <c r="T4734" t="s">
        <v>38</v>
      </c>
      <c r="U4734" t="s">
        <v>28</v>
      </c>
      <c r="V4734" t="s">
        <v>84</v>
      </c>
    </row>
    <row r="4735" spans="1:22" x14ac:dyDescent="0.35">
      <c r="A4735" t="s">
        <v>13291</v>
      </c>
      <c r="B4735">
        <v>23</v>
      </c>
      <c r="C4735" t="s">
        <v>20</v>
      </c>
      <c r="D4735" t="s">
        <v>32</v>
      </c>
      <c r="E4735" t="s">
        <v>22</v>
      </c>
      <c r="F4735" s="1">
        <v>43749</v>
      </c>
      <c r="G4735">
        <f>DAY(Table1[[#This Row],[Date of Admission]])</f>
        <v>11</v>
      </c>
      <c r="H4735" t="str">
        <f>TEXT(Table1[[#This Row],[Date of Admission]],"dddd")</f>
        <v>Friday</v>
      </c>
      <c r="I4735">
        <f>WEEKDAY(Table1[[#This Row],[Date of Admission]],2)</f>
        <v>5</v>
      </c>
      <c r="J4735" t="str">
        <f>IF(OR(Table1[[#This Row],[Weekday Number]]=6,Table1[[#This Row],[Weekday Number]]=7),"Weekend","Weekday")</f>
        <v>Weekday</v>
      </c>
      <c r="K4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5" t="s">
        <v>13292</v>
      </c>
      <c r="M4735" t="s">
        <v>13293</v>
      </c>
      <c r="N4735" t="s">
        <v>36</v>
      </c>
      <c r="O4735">
        <v>33513.297200000001</v>
      </c>
      <c r="P4735">
        <v>204</v>
      </c>
      <c r="Q4735" t="s">
        <v>37</v>
      </c>
      <c r="R4735" s="1">
        <v>43774</v>
      </c>
      <c r="S4735">
        <f>WEEKDAY(Table1[[#This Row],[Discharge Date]],2)</f>
        <v>2</v>
      </c>
      <c r="T4735" t="s">
        <v>50</v>
      </c>
      <c r="U4735" t="s">
        <v>28</v>
      </c>
      <c r="V4735" t="s">
        <v>84</v>
      </c>
    </row>
    <row r="4736" spans="1:22" x14ac:dyDescent="0.35">
      <c r="A4736" t="s">
        <v>13294</v>
      </c>
      <c r="B4736">
        <v>34</v>
      </c>
      <c r="C4736" t="s">
        <v>31</v>
      </c>
      <c r="D4736" t="s">
        <v>32</v>
      </c>
      <c r="E4736" t="s">
        <v>62</v>
      </c>
      <c r="F4736" s="1">
        <v>44697</v>
      </c>
      <c r="G4736">
        <f>DAY(Table1[[#This Row],[Date of Admission]])</f>
        <v>16</v>
      </c>
      <c r="H4736" t="str">
        <f>TEXT(Table1[[#This Row],[Date of Admission]],"dddd")</f>
        <v>Monday</v>
      </c>
      <c r="I4736">
        <f>WEEKDAY(Table1[[#This Row],[Date of Admission]],2)</f>
        <v>1</v>
      </c>
      <c r="J4736" t="str">
        <f>IF(OR(Table1[[#This Row],[Weekday Number]]=6,Table1[[#This Row],[Weekday Number]]=7),"Weekend","Weekday")</f>
        <v>Weekday</v>
      </c>
      <c r="K4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6" t="s">
        <v>13295</v>
      </c>
      <c r="M4736" t="s">
        <v>13296</v>
      </c>
      <c r="N4736" t="s">
        <v>69</v>
      </c>
      <c r="O4736">
        <v>23092.813630000001</v>
      </c>
      <c r="P4736">
        <v>374</v>
      </c>
      <c r="Q4736" t="s">
        <v>37</v>
      </c>
      <c r="R4736" s="1">
        <v>44715</v>
      </c>
      <c r="S4736">
        <f>WEEKDAY(Table1[[#This Row],[Discharge Date]],2)</f>
        <v>5</v>
      </c>
      <c r="T4736" t="s">
        <v>50</v>
      </c>
      <c r="U4736" t="s">
        <v>28</v>
      </c>
      <c r="V4736" t="s">
        <v>40</v>
      </c>
    </row>
    <row r="4737" spans="1:22" x14ac:dyDescent="0.35">
      <c r="A4737" t="s">
        <v>13297</v>
      </c>
      <c r="B4737">
        <v>29</v>
      </c>
      <c r="C4737" t="s">
        <v>20</v>
      </c>
      <c r="D4737" t="s">
        <v>71</v>
      </c>
      <c r="E4737" t="s">
        <v>43</v>
      </c>
      <c r="F4737" s="1">
        <v>43654</v>
      </c>
      <c r="G4737">
        <f>DAY(Table1[[#This Row],[Date of Admission]])</f>
        <v>8</v>
      </c>
      <c r="H4737" t="str">
        <f>TEXT(Table1[[#This Row],[Date of Admission]],"dddd")</f>
        <v>Monday</v>
      </c>
      <c r="I4737">
        <f>WEEKDAY(Table1[[#This Row],[Date of Admission]],2)</f>
        <v>1</v>
      </c>
      <c r="J4737" t="str">
        <f>IF(OR(Table1[[#This Row],[Weekday Number]]=6,Table1[[#This Row],[Weekday Number]]=7),"Weekend","Weekday")</f>
        <v>Weekday</v>
      </c>
      <c r="K4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7" t="s">
        <v>6156</v>
      </c>
      <c r="M4737" t="s">
        <v>13298</v>
      </c>
      <c r="N4737" t="s">
        <v>36</v>
      </c>
      <c r="O4737">
        <v>5659.8854570000003</v>
      </c>
      <c r="P4737">
        <v>384</v>
      </c>
      <c r="Q4737" t="s">
        <v>26</v>
      </c>
      <c r="R4737" s="1">
        <v>43654</v>
      </c>
      <c r="S4737">
        <f>WEEKDAY(Table1[[#This Row],[Discharge Date]],2)</f>
        <v>1</v>
      </c>
      <c r="T4737" t="s">
        <v>50</v>
      </c>
      <c r="U4737" t="s">
        <v>51</v>
      </c>
      <c r="V4737" t="s">
        <v>40</v>
      </c>
    </row>
    <row r="4738" spans="1:22" x14ac:dyDescent="0.35">
      <c r="A4738" t="s">
        <v>13299</v>
      </c>
      <c r="B4738">
        <v>77</v>
      </c>
      <c r="C4738" t="s">
        <v>20</v>
      </c>
      <c r="D4738" t="s">
        <v>71</v>
      </c>
      <c r="E4738" t="s">
        <v>78</v>
      </c>
      <c r="F4738" s="1">
        <v>45146</v>
      </c>
      <c r="G4738">
        <f>DAY(Table1[[#This Row],[Date of Admission]])</f>
        <v>8</v>
      </c>
      <c r="H4738" t="str">
        <f>TEXT(Table1[[#This Row],[Date of Admission]],"dddd")</f>
        <v>Tuesday</v>
      </c>
      <c r="I4738">
        <f>WEEKDAY(Table1[[#This Row],[Date of Admission]],2)</f>
        <v>2</v>
      </c>
      <c r="J4738" t="str">
        <f>IF(OR(Table1[[#This Row],[Weekday Number]]=6,Table1[[#This Row],[Weekday Number]]=7),"Weekend","Weekday")</f>
        <v>Weekday</v>
      </c>
      <c r="K4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8" t="s">
        <v>13300</v>
      </c>
      <c r="M4738" t="s">
        <v>13301</v>
      </c>
      <c r="N4738" t="s">
        <v>65</v>
      </c>
      <c r="O4738">
        <v>29603.997319999999</v>
      </c>
      <c r="P4738">
        <v>216</v>
      </c>
      <c r="Q4738" t="s">
        <v>37</v>
      </c>
      <c r="R4738" s="1">
        <v>45158</v>
      </c>
      <c r="S4738">
        <f>WEEKDAY(Table1[[#This Row],[Discharge Date]],2)</f>
        <v>7</v>
      </c>
      <c r="T4738" t="s">
        <v>38</v>
      </c>
      <c r="U4738" t="s">
        <v>28</v>
      </c>
      <c r="V4738" t="s">
        <v>29</v>
      </c>
    </row>
    <row r="4739" spans="1:22" x14ac:dyDescent="0.35">
      <c r="A4739" t="s">
        <v>13302</v>
      </c>
      <c r="B4739">
        <v>33</v>
      </c>
      <c r="C4739" t="s">
        <v>31</v>
      </c>
      <c r="D4739" t="s">
        <v>239</v>
      </c>
      <c r="E4739" t="s">
        <v>33</v>
      </c>
      <c r="F4739" s="1">
        <v>43636</v>
      </c>
      <c r="G4739">
        <f>DAY(Table1[[#This Row],[Date of Admission]])</f>
        <v>20</v>
      </c>
      <c r="H4739" t="str">
        <f>TEXT(Table1[[#This Row],[Date of Admission]],"dddd")</f>
        <v>Thursday</v>
      </c>
      <c r="I4739">
        <f>WEEKDAY(Table1[[#This Row],[Date of Admission]],2)</f>
        <v>4</v>
      </c>
      <c r="J4739" t="str">
        <f>IF(OR(Table1[[#This Row],[Weekday Number]]=6,Table1[[#This Row],[Weekday Number]]=7),"Weekend","Weekday")</f>
        <v>Weekday</v>
      </c>
      <c r="K4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39" t="s">
        <v>3111</v>
      </c>
      <c r="M4739" t="s">
        <v>13303</v>
      </c>
      <c r="N4739" t="s">
        <v>65</v>
      </c>
      <c r="O4739">
        <v>40348.838210000002</v>
      </c>
      <c r="P4739">
        <v>261</v>
      </c>
      <c r="Q4739" t="s">
        <v>49</v>
      </c>
      <c r="R4739" s="1">
        <v>43641</v>
      </c>
      <c r="S4739">
        <f>WEEKDAY(Table1[[#This Row],[Discharge Date]],2)</f>
        <v>2</v>
      </c>
      <c r="T4739" t="s">
        <v>56</v>
      </c>
      <c r="U4739" t="s">
        <v>51</v>
      </c>
      <c r="V4739" t="s">
        <v>40</v>
      </c>
    </row>
    <row r="4740" spans="1:22" x14ac:dyDescent="0.35">
      <c r="A4740" t="s">
        <v>13304</v>
      </c>
      <c r="B4740">
        <v>78</v>
      </c>
      <c r="C4740" t="s">
        <v>31</v>
      </c>
      <c r="D4740" t="s">
        <v>42</v>
      </c>
      <c r="E4740" t="s">
        <v>78</v>
      </c>
      <c r="F4740" s="1">
        <v>43479</v>
      </c>
      <c r="G4740">
        <f>DAY(Table1[[#This Row],[Date of Admission]])</f>
        <v>14</v>
      </c>
      <c r="H4740" t="str">
        <f>TEXT(Table1[[#This Row],[Date of Admission]],"dddd")</f>
        <v>Monday</v>
      </c>
      <c r="I4740">
        <f>WEEKDAY(Table1[[#This Row],[Date of Admission]],2)</f>
        <v>1</v>
      </c>
      <c r="J4740" t="str">
        <f>IF(OR(Table1[[#This Row],[Weekday Number]]=6,Table1[[#This Row],[Weekday Number]]=7),"Weekend","Weekday")</f>
        <v>Weekday</v>
      </c>
      <c r="K4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0" t="s">
        <v>13305</v>
      </c>
      <c r="M4740" t="s">
        <v>4612</v>
      </c>
      <c r="N4740" t="s">
        <v>25</v>
      </c>
      <c r="O4740">
        <v>57781.660819999997</v>
      </c>
      <c r="P4740">
        <v>480</v>
      </c>
      <c r="Q4740" t="s">
        <v>26</v>
      </c>
      <c r="R4740" s="1">
        <v>43496</v>
      </c>
      <c r="S4740">
        <f>WEEKDAY(Table1[[#This Row],[Discharge Date]],2)</f>
        <v>4</v>
      </c>
      <c r="T4740" t="s">
        <v>94</v>
      </c>
      <c r="U4740" t="s">
        <v>28</v>
      </c>
      <c r="V4740" t="s">
        <v>29</v>
      </c>
    </row>
    <row r="4741" spans="1:22" x14ac:dyDescent="0.35">
      <c r="A4741" t="s">
        <v>13306</v>
      </c>
      <c r="B4741">
        <v>84</v>
      </c>
      <c r="C4741" t="s">
        <v>31</v>
      </c>
      <c r="D4741" t="s">
        <v>32</v>
      </c>
      <c r="E4741" t="s">
        <v>43</v>
      </c>
      <c r="F4741" s="1">
        <v>44531</v>
      </c>
      <c r="G4741">
        <f>DAY(Table1[[#This Row],[Date of Admission]])</f>
        <v>1</v>
      </c>
      <c r="H4741" t="str">
        <f>TEXT(Table1[[#This Row],[Date of Admission]],"dddd")</f>
        <v>Wednesday</v>
      </c>
      <c r="I4741">
        <f>WEEKDAY(Table1[[#This Row],[Date of Admission]],2)</f>
        <v>3</v>
      </c>
      <c r="J4741" t="str">
        <f>IF(OR(Table1[[#This Row],[Weekday Number]]=6,Table1[[#This Row],[Weekday Number]]=7),"Weekend","Weekday")</f>
        <v>Weekday</v>
      </c>
      <c r="K4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41" t="s">
        <v>13307</v>
      </c>
      <c r="M4741" t="s">
        <v>13308</v>
      </c>
      <c r="N4741" t="s">
        <v>25</v>
      </c>
      <c r="O4741">
        <v>8737.4177870000003</v>
      </c>
      <c r="P4741">
        <v>207</v>
      </c>
      <c r="Q4741" t="s">
        <v>26</v>
      </c>
      <c r="R4741" s="1">
        <v>44537</v>
      </c>
      <c r="S4741">
        <f>WEEKDAY(Table1[[#This Row],[Discharge Date]],2)</f>
        <v>2</v>
      </c>
      <c r="T4741" t="s">
        <v>27</v>
      </c>
      <c r="U4741" t="s">
        <v>51</v>
      </c>
      <c r="V4741" t="s">
        <v>29</v>
      </c>
    </row>
    <row r="4742" spans="1:22" x14ac:dyDescent="0.35">
      <c r="A4742" t="s">
        <v>4242</v>
      </c>
      <c r="B4742">
        <v>52</v>
      </c>
      <c r="C4742" t="s">
        <v>31</v>
      </c>
      <c r="D4742" t="s">
        <v>42</v>
      </c>
      <c r="E4742" t="s">
        <v>53</v>
      </c>
      <c r="F4742" s="1">
        <v>44139</v>
      </c>
      <c r="G4742">
        <f>DAY(Table1[[#This Row],[Date of Admission]])</f>
        <v>4</v>
      </c>
      <c r="H4742" t="str">
        <f>TEXT(Table1[[#This Row],[Date of Admission]],"dddd")</f>
        <v>Wednesday</v>
      </c>
      <c r="I4742">
        <f>WEEKDAY(Table1[[#This Row],[Date of Admission]],2)</f>
        <v>3</v>
      </c>
      <c r="J4742" t="str">
        <f>IF(OR(Table1[[#This Row],[Weekday Number]]=6,Table1[[#This Row],[Weekday Number]]=7),"Weekend","Weekday")</f>
        <v>Weekday</v>
      </c>
      <c r="K4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42" t="s">
        <v>13309</v>
      </c>
      <c r="M4742" t="s">
        <v>13310</v>
      </c>
      <c r="N4742" t="s">
        <v>36</v>
      </c>
      <c r="O4742">
        <v>15924.80826</v>
      </c>
      <c r="P4742">
        <v>271</v>
      </c>
      <c r="Q4742" t="s">
        <v>49</v>
      </c>
      <c r="R4742" s="1">
        <v>44154</v>
      </c>
      <c r="S4742">
        <f>WEEKDAY(Table1[[#This Row],[Discharge Date]],2)</f>
        <v>4</v>
      </c>
      <c r="T4742" t="s">
        <v>94</v>
      </c>
      <c r="U4742" t="s">
        <v>51</v>
      </c>
      <c r="V4742" t="s">
        <v>40</v>
      </c>
    </row>
    <row r="4743" spans="1:22" x14ac:dyDescent="0.35">
      <c r="A4743" t="s">
        <v>9269</v>
      </c>
      <c r="B4743">
        <v>25</v>
      </c>
      <c r="C4743" t="s">
        <v>20</v>
      </c>
      <c r="D4743" t="s">
        <v>32</v>
      </c>
      <c r="E4743" t="s">
        <v>33</v>
      </c>
      <c r="F4743" s="1">
        <v>44891</v>
      </c>
      <c r="G4743">
        <f>DAY(Table1[[#This Row],[Date of Admission]])</f>
        <v>26</v>
      </c>
      <c r="H4743" t="str">
        <f>TEXT(Table1[[#This Row],[Date of Admission]],"dddd")</f>
        <v>Saturday</v>
      </c>
      <c r="I4743">
        <f>WEEKDAY(Table1[[#This Row],[Date of Admission]],2)</f>
        <v>6</v>
      </c>
      <c r="J4743" t="str">
        <f>IF(OR(Table1[[#This Row],[Weekday Number]]=6,Table1[[#This Row],[Weekday Number]]=7),"Weekend","Weekday")</f>
        <v>Weekend</v>
      </c>
      <c r="K4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3" t="s">
        <v>13311</v>
      </c>
      <c r="M4743" t="s">
        <v>13312</v>
      </c>
      <c r="N4743" t="s">
        <v>69</v>
      </c>
      <c r="O4743">
        <v>20896.910449999999</v>
      </c>
      <c r="P4743">
        <v>203</v>
      </c>
      <c r="Q4743" t="s">
        <v>49</v>
      </c>
      <c r="R4743" s="1">
        <v>44899</v>
      </c>
      <c r="S4743">
        <f>WEEKDAY(Table1[[#This Row],[Discharge Date]],2)</f>
        <v>7</v>
      </c>
      <c r="T4743" t="s">
        <v>56</v>
      </c>
      <c r="U4743" t="s">
        <v>51</v>
      </c>
      <c r="V4743" t="s">
        <v>40</v>
      </c>
    </row>
    <row r="4744" spans="1:22" x14ac:dyDescent="0.35">
      <c r="A4744" t="s">
        <v>13313</v>
      </c>
      <c r="B4744">
        <v>61</v>
      </c>
      <c r="C4744" t="s">
        <v>31</v>
      </c>
      <c r="D4744" t="s">
        <v>32</v>
      </c>
      <c r="E4744" t="s">
        <v>33</v>
      </c>
      <c r="F4744" s="1">
        <v>44078</v>
      </c>
      <c r="G4744">
        <f>DAY(Table1[[#This Row],[Date of Admission]])</f>
        <v>4</v>
      </c>
      <c r="H4744" t="str">
        <f>TEXT(Table1[[#This Row],[Date of Admission]],"dddd")</f>
        <v>Friday</v>
      </c>
      <c r="I4744">
        <f>WEEKDAY(Table1[[#This Row],[Date of Admission]],2)</f>
        <v>5</v>
      </c>
      <c r="J4744" t="str">
        <f>IF(OR(Table1[[#This Row],[Weekday Number]]=6,Table1[[#This Row],[Weekday Number]]=7),"Weekend","Weekday")</f>
        <v>Weekday</v>
      </c>
      <c r="K4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44" t="s">
        <v>13314</v>
      </c>
      <c r="M4744" t="s">
        <v>13315</v>
      </c>
      <c r="N4744" t="s">
        <v>25</v>
      </c>
      <c r="O4744">
        <v>33313.99351</v>
      </c>
      <c r="P4744">
        <v>223</v>
      </c>
      <c r="Q4744" t="s">
        <v>49</v>
      </c>
      <c r="R4744" s="1">
        <v>44104</v>
      </c>
      <c r="S4744">
        <f>WEEKDAY(Table1[[#This Row],[Discharge Date]],2)</f>
        <v>3</v>
      </c>
      <c r="T4744" t="s">
        <v>27</v>
      </c>
      <c r="U4744" t="s">
        <v>28</v>
      </c>
      <c r="V4744" t="s">
        <v>40</v>
      </c>
    </row>
    <row r="4745" spans="1:22" x14ac:dyDescent="0.35">
      <c r="A4745" t="s">
        <v>13316</v>
      </c>
      <c r="B4745">
        <v>85</v>
      </c>
      <c r="C4745" t="s">
        <v>31</v>
      </c>
      <c r="D4745" t="s">
        <v>21</v>
      </c>
      <c r="E4745" t="s">
        <v>22</v>
      </c>
      <c r="F4745" s="1">
        <v>44063</v>
      </c>
      <c r="G4745">
        <f>DAY(Table1[[#This Row],[Date of Admission]])</f>
        <v>20</v>
      </c>
      <c r="H4745" t="str">
        <f>TEXT(Table1[[#This Row],[Date of Admission]],"dddd")</f>
        <v>Thursday</v>
      </c>
      <c r="I4745">
        <f>WEEKDAY(Table1[[#This Row],[Date of Admission]],2)</f>
        <v>4</v>
      </c>
      <c r="J4745" t="str">
        <f>IF(OR(Table1[[#This Row],[Weekday Number]]=6,Table1[[#This Row],[Weekday Number]]=7),"Weekend","Weekday")</f>
        <v>Weekday</v>
      </c>
      <c r="K4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5" t="s">
        <v>10975</v>
      </c>
      <c r="M4745" t="s">
        <v>13317</v>
      </c>
      <c r="N4745" t="s">
        <v>25</v>
      </c>
      <c r="O4745">
        <v>10943.882439999999</v>
      </c>
      <c r="P4745">
        <v>331</v>
      </c>
      <c r="Q4745" t="s">
        <v>49</v>
      </c>
      <c r="R4745" s="1">
        <v>44089</v>
      </c>
      <c r="S4745">
        <f>WEEKDAY(Table1[[#This Row],[Discharge Date]],2)</f>
        <v>2</v>
      </c>
      <c r="T4745" t="s">
        <v>27</v>
      </c>
      <c r="U4745" t="s">
        <v>28</v>
      </c>
      <c r="V4745" t="s">
        <v>29</v>
      </c>
    </row>
    <row r="4746" spans="1:22" x14ac:dyDescent="0.35">
      <c r="A4746" t="s">
        <v>13318</v>
      </c>
      <c r="B4746">
        <v>27</v>
      </c>
      <c r="C4746" t="s">
        <v>20</v>
      </c>
      <c r="D4746" t="s">
        <v>99</v>
      </c>
      <c r="E4746" t="s">
        <v>62</v>
      </c>
      <c r="F4746" s="1">
        <v>45219</v>
      </c>
      <c r="G4746">
        <f>DAY(Table1[[#This Row],[Date of Admission]])</f>
        <v>20</v>
      </c>
      <c r="H4746" t="str">
        <f>TEXT(Table1[[#This Row],[Date of Admission]],"dddd")</f>
        <v>Friday</v>
      </c>
      <c r="I4746">
        <f>WEEKDAY(Table1[[#This Row],[Date of Admission]],2)</f>
        <v>5</v>
      </c>
      <c r="J4746" t="str">
        <f>IF(OR(Table1[[#This Row],[Weekday Number]]=6,Table1[[#This Row],[Weekday Number]]=7),"Weekend","Weekday")</f>
        <v>Weekday</v>
      </c>
      <c r="K4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6" t="s">
        <v>13319</v>
      </c>
      <c r="M4746" t="s">
        <v>13320</v>
      </c>
      <c r="N4746" t="s">
        <v>60</v>
      </c>
      <c r="O4746">
        <v>17278.095880000001</v>
      </c>
      <c r="P4746">
        <v>428</v>
      </c>
      <c r="Q4746" t="s">
        <v>49</v>
      </c>
      <c r="R4746" s="1">
        <v>45245</v>
      </c>
      <c r="S4746">
        <f>WEEKDAY(Table1[[#This Row],[Discharge Date]],2)</f>
        <v>3</v>
      </c>
      <c r="T4746" t="s">
        <v>56</v>
      </c>
      <c r="U4746" t="s">
        <v>39</v>
      </c>
      <c r="V4746" t="s">
        <v>40</v>
      </c>
    </row>
    <row r="4747" spans="1:22" x14ac:dyDescent="0.35">
      <c r="A4747" t="s">
        <v>13321</v>
      </c>
      <c r="B4747">
        <v>75</v>
      </c>
      <c r="C4747" t="s">
        <v>20</v>
      </c>
      <c r="D4747" t="s">
        <v>124</v>
      </c>
      <c r="E4747" t="s">
        <v>53</v>
      </c>
      <c r="F4747" s="1">
        <v>44084</v>
      </c>
      <c r="G4747">
        <f>DAY(Table1[[#This Row],[Date of Admission]])</f>
        <v>10</v>
      </c>
      <c r="H4747" t="str">
        <f>TEXT(Table1[[#This Row],[Date of Admission]],"dddd")</f>
        <v>Thursday</v>
      </c>
      <c r="I4747">
        <f>WEEKDAY(Table1[[#This Row],[Date of Admission]],2)</f>
        <v>4</v>
      </c>
      <c r="J4747" t="str">
        <f>IF(OR(Table1[[#This Row],[Weekday Number]]=6,Table1[[#This Row],[Weekday Number]]=7),"Weekend","Weekday")</f>
        <v>Weekday</v>
      </c>
      <c r="K4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7" t="s">
        <v>13322</v>
      </c>
      <c r="M4747" t="s">
        <v>7491</v>
      </c>
      <c r="N4747" t="s">
        <v>25</v>
      </c>
      <c r="O4747">
        <v>2629.0677580000001</v>
      </c>
      <c r="P4747">
        <v>414</v>
      </c>
      <c r="Q4747" t="s">
        <v>49</v>
      </c>
      <c r="R4747" s="1">
        <v>44090</v>
      </c>
      <c r="S4747">
        <f>WEEKDAY(Table1[[#This Row],[Discharge Date]],2)</f>
        <v>3</v>
      </c>
      <c r="T4747" t="s">
        <v>38</v>
      </c>
      <c r="U4747" t="s">
        <v>28</v>
      </c>
      <c r="V4747" t="s">
        <v>29</v>
      </c>
    </row>
    <row r="4748" spans="1:22" x14ac:dyDescent="0.35">
      <c r="A4748" t="s">
        <v>13323</v>
      </c>
      <c r="B4748">
        <v>69</v>
      </c>
      <c r="C4748" t="s">
        <v>20</v>
      </c>
      <c r="D4748" t="s">
        <v>57</v>
      </c>
      <c r="E4748" t="s">
        <v>78</v>
      </c>
      <c r="F4748" s="1">
        <v>44432</v>
      </c>
      <c r="G4748">
        <f>DAY(Table1[[#This Row],[Date of Admission]])</f>
        <v>24</v>
      </c>
      <c r="H4748" t="str">
        <f>TEXT(Table1[[#This Row],[Date of Admission]],"dddd")</f>
        <v>Tuesday</v>
      </c>
      <c r="I4748">
        <f>WEEKDAY(Table1[[#This Row],[Date of Admission]],2)</f>
        <v>2</v>
      </c>
      <c r="J4748" t="str">
        <f>IF(OR(Table1[[#This Row],[Weekday Number]]=6,Table1[[#This Row],[Weekday Number]]=7),"Weekend","Weekday")</f>
        <v>Weekday</v>
      </c>
      <c r="K4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48" t="s">
        <v>13324</v>
      </c>
      <c r="M4748" t="s">
        <v>13325</v>
      </c>
      <c r="N4748" t="s">
        <v>25</v>
      </c>
      <c r="O4748">
        <v>30978.740030000001</v>
      </c>
      <c r="P4748">
        <v>418</v>
      </c>
      <c r="Q4748" t="s">
        <v>26</v>
      </c>
      <c r="R4748" s="1">
        <v>44447</v>
      </c>
      <c r="S4748">
        <f>WEEKDAY(Table1[[#This Row],[Discharge Date]],2)</f>
        <v>3</v>
      </c>
      <c r="T4748" t="s">
        <v>38</v>
      </c>
      <c r="U4748" t="s">
        <v>39</v>
      </c>
      <c r="V4748" t="s">
        <v>29</v>
      </c>
    </row>
    <row r="4749" spans="1:22" x14ac:dyDescent="0.35">
      <c r="A4749" t="s">
        <v>13326</v>
      </c>
      <c r="B4749">
        <v>69</v>
      </c>
      <c r="C4749" t="s">
        <v>20</v>
      </c>
      <c r="D4749" t="s">
        <v>99</v>
      </c>
      <c r="E4749" t="s">
        <v>53</v>
      </c>
      <c r="F4749" s="1">
        <v>44622</v>
      </c>
      <c r="G4749">
        <f>DAY(Table1[[#This Row],[Date of Admission]])</f>
        <v>2</v>
      </c>
      <c r="H4749" t="str">
        <f>TEXT(Table1[[#This Row],[Date of Admission]],"dddd")</f>
        <v>Wednesday</v>
      </c>
      <c r="I4749">
        <f>WEEKDAY(Table1[[#This Row],[Date of Admission]],2)</f>
        <v>3</v>
      </c>
      <c r="J4749" t="str">
        <f>IF(OR(Table1[[#This Row],[Weekday Number]]=6,Table1[[#This Row],[Weekday Number]]=7),"Weekend","Weekday")</f>
        <v>Weekday</v>
      </c>
      <c r="K4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49" t="s">
        <v>13327</v>
      </c>
      <c r="M4749" t="s">
        <v>13328</v>
      </c>
      <c r="N4749" t="s">
        <v>25</v>
      </c>
      <c r="O4749">
        <v>20371.22968</v>
      </c>
      <c r="P4749">
        <v>400</v>
      </c>
      <c r="Q4749" t="s">
        <v>26</v>
      </c>
      <c r="R4749" s="1">
        <v>44632</v>
      </c>
      <c r="S4749">
        <f>WEEKDAY(Table1[[#This Row],[Discharge Date]],2)</f>
        <v>6</v>
      </c>
      <c r="T4749" t="s">
        <v>50</v>
      </c>
      <c r="U4749" t="s">
        <v>28</v>
      </c>
      <c r="V4749" t="s">
        <v>29</v>
      </c>
    </row>
    <row r="4750" spans="1:22" x14ac:dyDescent="0.35">
      <c r="A4750" t="s">
        <v>13329</v>
      </c>
      <c r="B4750">
        <v>71</v>
      </c>
      <c r="C4750" t="s">
        <v>20</v>
      </c>
      <c r="D4750" t="s">
        <v>21</v>
      </c>
      <c r="E4750" t="s">
        <v>78</v>
      </c>
      <c r="F4750" s="1">
        <v>44849</v>
      </c>
      <c r="G4750">
        <f>DAY(Table1[[#This Row],[Date of Admission]])</f>
        <v>15</v>
      </c>
      <c r="H4750" t="str">
        <f>TEXT(Table1[[#This Row],[Date of Admission]],"dddd")</f>
        <v>Saturday</v>
      </c>
      <c r="I4750">
        <f>WEEKDAY(Table1[[#This Row],[Date of Admission]],2)</f>
        <v>6</v>
      </c>
      <c r="J4750" t="str">
        <f>IF(OR(Table1[[#This Row],[Weekday Number]]=6,Table1[[#This Row],[Weekday Number]]=7),"Weekend","Weekday")</f>
        <v>Weekend</v>
      </c>
      <c r="K4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0" t="s">
        <v>13330</v>
      </c>
      <c r="M4750" t="s">
        <v>13331</v>
      </c>
      <c r="N4750" t="s">
        <v>25</v>
      </c>
      <c r="O4750">
        <v>46068.747020000003</v>
      </c>
      <c r="P4750">
        <v>294</v>
      </c>
      <c r="Q4750" t="s">
        <v>26</v>
      </c>
      <c r="R4750" s="1">
        <v>44858</v>
      </c>
      <c r="S4750">
        <f>WEEKDAY(Table1[[#This Row],[Discharge Date]],2)</f>
        <v>1</v>
      </c>
      <c r="T4750" t="s">
        <v>56</v>
      </c>
      <c r="U4750" t="s">
        <v>51</v>
      </c>
      <c r="V4750" t="s">
        <v>29</v>
      </c>
    </row>
    <row r="4751" spans="1:22" x14ac:dyDescent="0.35">
      <c r="A4751" t="s">
        <v>9377</v>
      </c>
      <c r="B4751">
        <v>71</v>
      </c>
      <c r="C4751" t="s">
        <v>31</v>
      </c>
      <c r="D4751" t="s">
        <v>99</v>
      </c>
      <c r="E4751" t="s">
        <v>78</v>
      </c>
      <c r="F4751" s="1">
        <v>43983</v>
      </c>
      <c r="G4751">
        <f>DAY(Table1[[#This Row],[Date of Admission]])</f>
        <v>1</v>
      </c>
      <c r="H4751" t="str">
        <f>TEXT(Table1[[#This Row],[Date of Admission]],"dddd")</f>
        <v>Monday</v>
      </c>
      <c r="I4751">
        <f>WEEKDAY(Table1[[#This Row],[Date of Admission]],2)</f>
        <v>1</v>
      </c>
      <c r="J4751" t="str">
        <f>IF(OR(Table1[[#This Row],[Weekday Number]]=6,Table1[[#This Row],[Weekday Number]]=7),"Weekend","Weekday")</f>
        <v>Weekday</v>
      </c>
      <c r="K4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51" t="s">
        <v>13332</v>
      </c>
      <c r="M4751" t="s">
        <v>13333</v>
      </c>
      <c r="N4751" t="s">
        <v>25</v>
      </c>
      <c r="O4751">
        <v>41913.553849999997</v>
      </c>
      <c r="P4751">
        <v>129</v>
      </c>
      <c r="Q4751" t="s">
        <v>26</v>
      </c>
      <c r="R4751" s="1">
        <v>43986</v>
      </c>
      <c r="S4751">
        <f>WEEKDAY(Table1[[#This Row],[Discharge Date]],2)</f>
        <v>4</v>
      </c>
      <c r="T4751" t="s">
        <v>27</v>
      </c>
      <c r="U4751" t="s">
        <v>28</v>
      </c>
      <c r="V4751" t="s">
        <v>29</v>
      </c>
    </row>
    <row r="4752" spans="1:22" x14ac:dyDescent="0.35">
      <c r="A4752" t="s">
        <v>13334</v>
      </c>
      <c r="B4752">
        <v>58</v>
      </c>
      <c r="C4752" t="s">
        <v>31</v>
      </c>
      <c r="D4752" t="s">
        <v>239</v>
      </c>
      <c r="E4752" t="s">
        <v>22</v>
      </c>
      <c r="F4752" s="1">
        <v>44806</v>
      </c>
      <c r="G4752">
        <f>DAY(Table1[[#This Row],[Date of Admission]])</f>
        <v>2</v>
      </c>
      <c r="H4752" t="str">
        <f>TEXT(Table1[[#This Row],[Date of Admission]],"dddd")</f>
        <v>Friday</v>
      </c>
      <c r="I4752">
        <f>WEEKDAY(Table1[[#This Row],[Date of Admission]],2)</f>
        <v>5</v>
      </c>
      <c r="J4752" t="str">
        <f>IF(OR(Table1[[#This Row],[Weekday Number]]=6,Table1[[#This Row],[Weekday Number]]=7),"Weekend","Weekday")</f>
        <v>Weekday</v>
      </c>
      <c r="K4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52" t="s">
        <v>13335</v>
      </c>
      <c r="M4752" t="s">
        <v>13336</v>
      </c>
      <c r="N4752" t="s">
        <v>60</v>
      </c>
      <c r="O4752">
        <v>38732.180269999997</v>
      </c>
      <c r="P4752">
        <v>442</v>
      </c>
      <c r="Q4752" t="s">
        <v>49</v>
      </c>
      <c r="R4752" s="1">
        <v>44816</v>
      </c>
      <c r="S4752">
        <f>WEEKDAY(Table1[[#This Row],[Discharge Date]],2)</f>
        <v>1</v>
      </c>
      <c r="T4752" t="s">
        <v>50</v>
      </c>
      <c r="U4752" t="s">
        <v>51</v>
      </c>
      <c r="V4752" t="s">
        <v>40</v>
      </c>
    </row>
    <row r="4753" spans="1:22" x14ac:dyDescent="0.35">
      <c r="A4753" t="s">
        <v>13337</v>
      </c>
      <c r="B4753">
        <v>36</v>
      </c>
      <c r="C4753" t="s">
        <v>20</v>
      </c>
      <c r="D4753" t="s">
        <v>57</v>
      </c>
      <c r="E4753" t="s">
        <v>53</v>
      </c>
      <c r="F4753" s="1">
        <v>43901</v>
      </c>
      <c r="G4753">
        <f>DAY(Table1[[#This Row],[Date of Admission]])</f>
        <v>11</v>
      </c>
      <c r="H4753" t="str">
        <f>TEXT(Table1[[#This Row],[Date of Admission]],"dddd")</f>
        <v>Wednesday</v>
      </c>
      <c r="I4753">
        <f>WEEKDAY(Table1[[#This Row],[Date of Admission]],2)</f>
        <v>3</v>
      </c>
      <c r="J4753" t="str">
        <f>IF(OR(Table1[[#This Row],[Weekday Number]]=6,Table1[[#This Row],[Weekday Number]]=7),"Weekend","Weekday")</f>
        <v>Weekday</v>
      </c>
      <c r="K4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3" t="s">
        <v>13338</v>
      </c>
      <c r="M4753" t="s">
        <v>13339</v>
      </c>
      <c r="N4753" t="s">
        <v>69</v>
      </c>
      <c r="O4753">
        <v>17745.769799999998</v>
      </c>
      <c r="P4753">
        <v>150</v>
      </c>
      <c r="Q4753" t="s">
        <v>49</v>
      </c>
      <c r="R4753" s="1">
        <v>43918</v>
      </c>
      <c r="S4753">
        <f>WEEKDAY(Table1[[#This Row],[Discharge Date]],2)</f>
        <v>6</v>
      </c>
      <c r="T4753" t="s">
        <v>50</v>
      </c>
      <c r="U4753" t="s">
        <v>51</v>
      </c>
      <c r="V4753" t="s">
        <v>40</v>
      </c>
    </row>
    <row r="4754" spans="1:22" x14ac:dyDescent="0.35">
      <c r="A4754" t="s">
        <v>13340</v>
      </c>
      <c r="B4754">
        <v>42</v>
      </c>
      <c r="C4754" t="s">
        <v>31</v>
      </c>
      <c r="D4754" t="s">
        <v>57</v>
      </c>
      <c r="E4754" t="s">
        <v>53</v>
      </c>
      <c r="F4754" s="1">
        <v>45068</v>
      </c>
      <c r="G4754">
        <f>DAY(Table1[[#This Row],[Date of Admission]])</f>
        <v>22</v>
      </c>
      <c r="H4754" t="str">
        <f>TEXT(Table1[[#This Row],[Date of Admission]],"dddd")</f>
        <v>Monday</v>
      </c>
      <c r="I4754">
        <f>WEEKDAY(Table1[[#This Row],[Date of Admission]],2)</f>
        <v>1</v>
      </c>
      <c r="J4754" t="str">
        <f>IF(OR(Table1[[#This Row],[Weekday Number]]=6,Table1[[#This Row],[Weekday Number]]=7),"Weekend","Weekday")</f>
        <v>Weekday</v>
      </c>
      <c r="K4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4" t="s">
        <v>13341</v>
      </c>
      <c r="M4754" t="s">
        <v>13342</v>
      </c>
      <c r="N4754" t="s">
        <v>69</v>
      </c>
      <c r="O4754">
        <v>38179.95104</v>
      </c>
      <c r="P4754">
        <v>386</v>
      </c>
      <c r="Q4754" t="s">
        <v>37</v>
      </c>
      <c r="R4754" s="1">
        <v>45096</v>
      </c>
      <c r="S4754">
        <f>WEEKDAY(Table1[[#This Row],[Discharge Date]],2)</f>
        <v>1</v>
      </c>
      <c r="T4754" t="s">
        <v>38</v>
      </c>
      <c r="U4754" t="s">
        <v>51</v>
      </c>
      <c r="V4754" t="s">
        <v>40</v>
      </c>
    </row>
    <row r="4755" spans="1:22" x14ac:dyDescent="0.35">
      <c r="A4755" t="s">
        <v>13343</v>
      </c>
      <c r="B4755">
        <v>39</v>
      </c>
      <c r="C4755" t="s">
        <v>20</v>
      </c>
      <c r="D4755" t="s">
        <v>71</v>
      </c>
      <c r="E4755" t="s">
        <v>22</v>
      </c>
      <c r="F4755" s="1">
        <v>43736</v>
      </c>
      <c r="G4755">
        <f>DAY(Table1[[#This Row],[Date of Admission]])</f>
        <v>28</v>
      </c>
      <c r="H4755" t="str">
        <f>TEXT(Table1[[#This Row],[Date of Admission]],"dddd")</f>
        <v>Saturday</v>
      </c>
      <c r="I4755">
        <f>WEEKDAY(Table1[[#This Row],[Date of Admission]],2)</f>
        <v>6</v>
      </c>
      <c r="J4755" t="str">
        <f>IF(OR(Table1[[#This Row],[Weekday Number]]=6,Table1[[#This Row],[Weekday Number]]=7),"Weekend","Weekday")</f>
        <v>Weekend</v>
      </c>
      <c r="K4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55" t="s">
        <v>13344</v>
      </c>
      <c r="M4755" t="s">
        <v>13345</v>
      </c>
      <c r="N4755" t="s">
        <v>69</v>
      </c>
      <c r="O4755">
        <v>50600.821360000002</v>
      </c>
      <c r="P4755">
        <v>170</v>
      </c>
      <c r="Q4755" t="s">
        <v>37</v>
      </c>
      <c r="R4755" s="1">
        <v>43759</v>
      </c>
      <c r="S4755">
        <f>WEEKDAY(Table1[[#This Row],[Discharge Date]],2)</f>
        <v>1</v>
      </c>
      <c r="T4755" t="s">
        <v>38</v>
      </c>
      <c r="U4755" t="s">
        <v>39</v>
      </c>
      <c r="V4755" t="s">
        <v>40</v>
      </c>
    </row>
    <row r="4756" spans="1:22" x14ac:dyDescent="0.35">
      <c r="A4756" t="s">
        <v>13346</v>
      </c>
      <c r="B4756">
        <v>78</v>
      </c>
      <c r="C4756" t="s">
        <v>20</v>
      </c>
      <c r="D4756" t="s">
        <v>32</v>
      </c>
      <c r="E4756" t="s">
        <v>62</v>
      </c>
      <c r="F4756" s="1">
        <v>44760</v>
      </c>
      <c r="G4756">
        <f>DAY(Table1[[#This Row],[Date of Admission]])</f>
        <v>18</v>
      </c>
      <c r="H4756" t="str">
        <f>TEXT(Table1[[#This Row],[Date of Admission]],"dddd")</f>
        <v>Monday</v>
      </c>
      <c r="I4756">
        <f>WEEKDAY(Table1[[#This Row],[Date of Admission]],2)</f>
        <v>1</v>
      </c>
      <c r="J4756" t="str">
        <f>IF(OR(Table1[[#This Row],[Weekday Number]]=6,Table1[[#This Row],[Weekday Number]]=7),"Weekend","Weekday")</f>
        <v>Weekday</v>
      </c>
      <c r="K4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6" t="s">
        <v>13347</v>
      </c>
      <c r="M4756" t="s">
        <v>13348</v>
      </c>
      <c r="N4756" t="s">
        <v>25</v>
      </c>
      <c r="O4756">
        <v>19120.66187</v>
      </c>
      <c r="P4756">
        <v>387</v>
      </c>
      <c r="Q4756" t="s">
        <v>37</v>
      </c>
      <c r="R4756" s="1">
        <v>44790</v>
      </c>
      <c r="S4756">
        <f>WEEKDAY(Table1[[#This Row],[Discharge Date]],2)</f>
        <v>3</v>
      </c>
      <c r="T4756" t="s">
        <v>94</v>
      </c>
      <c r="U4756" t="s">
        <v>51</v>
      </c>
      <c r="V4756" t="s">
        <v>29</v>
      </c>
    </row>
    <row r="4757" spans="1:22" x14ac:dyDescent="0.35">
      <c r="A4757" t="s">
        <v>13349</v>
      </c>
      <c r="B4757">
        <v>26</v>
      </c>
      <c r="C4757" t="s">
        <v>31</v>
      </c>
      <c r="D4757" t="s">
        <v>42</v>
      </c>
      <c r="E4757" t="s">
        <v>53</v>
      </c>
      <c r="F4757" s="1">
        <v>44014</v>
      </c>
      <c r="G4757">
        <f>DAY(Table1[[#This Row],[Date of Admission]])</f>
        <v>2</v>
      </c>
      <c r="H4757" t="str">
        <f>TEXT(Table1[[#This Row],[Date of Admission]],"dddd")</f>
        <v>Thursday</v>
      </c>
      <c r="I4757">
        <f>WEEKDAY(Table1[[#This Row],[Date of Admission]],2)</f>
        <v>4</v>
      </c>
      <c r="J4757" t="str">
        <f>IF(OR(Table1[[#This Row],[Weekday Number]]=6,Table1[[#This Row],[Weekday Number]]=7),"Weekend","Weekday")</f>
        <v>Weekday</v>
      </c>
      <c r="K4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57" t="s">
        <v>13350</v>
      </c>
      <c r="M4757" t="s">
        <v>13351</v>
      </c>
      <c r="N4757" t="s">
        <v>69</v>
      </c>
      <c r="O4757">
        <v>20781.307499999999</v>
      </c>
      <c r="P4757">
        <v>387</v>
      </c>
      <c r="Q4757" t="s">
        <v>26</v>
      </c>
      <c r="R4757" s="1">
        <v>44024</v>
      </c>
      <c r="S4757">
        <f>WEEKDAY(Table1[[#This Row],[Discharge Date]],2)</f>
        <v>7</v>
      </c>
      <c r="T4757" t="s">
        <v>94</v>
      </c>
      <c r="U4757" t="s">
        <v>28</v>
      </c>
      <c r="V4757" t="s">
        <v>40</v>
      </c>
    </row>
    <row r="4758" spans="1:22" x14ac:dyDescent="0.35">
      <c r="A4758" t="s">
        <v>13352</v>
      </c>
      <c r="B4758">
        <v>81</v>
      </c>
      <c r="C4758" t="s">
        <v>31</v>
      </c>
      <c r="D4758" t="s">
        <v>57</v>
      </c>
      <c r="E4758" t="s">
        <v>53</v>
      </c>
      <c r="F4758" s="1">
        <v>44717</v>
      </c>
      <c r="G4758">
        <f>DAY(Table1[[#This Row],[Date of Admission]])</f>
        <v>5</v>
      </c>
      <c r="H4758" t="str">
        <f>TEXT(Table1[[#This Row],[Date of Admission]],"dddd")</f>
        <v>Sunday</v>
      </c>
      <c r="I4758">
        <f>WEEKDAY(Table1[[#This Row],[Date of Admission]],2)</f>
        <v>7</v>
      </c>
      <c r="J4758" t="str">
        <f>IF(OR(Table1[[#This Row],[Weekday Number]]=6,Table1[[#This Row],[Weekday Number]]=7),"Weekend","Weekday")</f>
        <v>Weekend</v>
      </c>
      <c r="K4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8" t="s">
        <v>13353</v>
      </c>
      <c r="M4758" t="s">
        <v>715</v>
      </c>
      <c r="N4758" t="s">
        <v>25</v>
      </c>
      <c r="O4758">
        <v>1692.8729499999999</v>
      </c>
      <c r="P4758">
        <v>457</v>
      </c>
      <c r="Q4758" t="s">
        <v>26</v>
      </c>
      <c r="R4758" s="1">
        <v>44726</v>
      </c>
      <c r="S4758">
        <f>WEEKDAY(Table1[[#This Row],[Discharge Date]],2)</f>
        <v>2</v>
      </c>
      <c r="T4758" t="s">
        <v>50</v>
      </c>
      <c r="U4758" t="s">
        <v>51</v>
      </c>
      <c r="V4758" t="s">
        <v>29</v>
      </c>
    </row>
    <row r="4759" spans="1:22" x14ac:dyDescent="0.35">
      <c r="A4759" t="s">
        <v>13354</v>
      </c>
      <c r="B4759">
        <v>31</v>
      </c>
      <c r="C4759" t="s">
        <v>20</v>
      </c>
      <c r="D4759" t="s">
        <v>42</v>
      </c>
      <c r="E4759" t="s">
        <v>62</v>
      </c>
      <c r="F4759" s="1">
        <v>44492</v>
      </c>
      <c r="G4759">
        <f>DAY(Table1[[#This Row],[Date of Admission]])</f>
        <v>23</v>
      </c>
      <c r="H4759" t="str">
        <f>TEXT(Table1[[#This Row],[Date of Admission]],"dddd")</f>
        <v>Saturday</v>
      </c>
      <c r="I4759">
        <f>WEEKDAY(Table1[[#This Row],[Date of Admission]],2)</f>
        <v>6</v>
      </c>
      <c r="J4759" t="str">
        <f>IF(OR(Table1[[#This Row],[Weekday Number]]=6,Table1[[#This Row],[Weekday Number]]=7),"Weekend","Weekday")</f>
        <v>Weekend</v>
      </c>
      <c r="K4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59" t="s">
        <v>13355</v>
      </c>
      <c r="M4759" t="s">
        <v>13356</v>
      </c>
      <c r="N4759" t="s">
        <v>65</v>
      </c>
      <c r="O4759">
        <v>15343.52212</v>
      </c>
      <c r="P4759">
        <v>273</v>
      </c>
      <c r="Q4759" t="s">
        <v>37</v>
      </c>
      <c r="R4759" s="1">
        <v>44496</v>
      </c>
      <c r="S4759">
        <f>WEEKDAY(Table1[[#This Row],[Discharge Date]],2)</f>
        <v>3</v>
      </c>
      <c r="T4759" t="s">
        <v>56</v>
      </c>
      <c r="U4759" t="s">
        <v>51</v>
      </c>
      <c r="V4759" t="s">
        <v>40</v>
      </c>
    </row>
    <row r="4760" spans="1:22" x14ac:dyDescent="0.35">
      <c r="A4760" t="s">
        <v>13357</v>
      </c>
      <c r="B4760">
        <v>74</v>
      </c>
      <c r="C4760" t="s">
        <v>20</v>
      </c>
      <c r="D4760" t="s">
        <v>239</v>
      </c>
      <c r="E4760" t="s">
        <v>53</v>
      </c>
      <c r="F4760" s="1">
        <v>44309</v>
      </c>
      <c r="G4760">
        <f>DAY(Table1[[#This Row],[Date of Admission]])</f>
        <v>23</v>
      </c>
      <c r="H4760" t="str">
        <f>TEXT(Table1[[#This Row],[Date of Admission]],"dddd")</f>
        <v>Friday</v>
      </c>
      <c r="I4760">
        <f>WEEKDAY(Table1[[#This Row],[Date of Admission]],2)</f>
        <v>5</v>
      </c>
      <c r="J4760" t="str">
        <f>IF(OR(Table1[[#This Row],[Weekday Number]]=6,Table1[[#This Row],[Weekday Number]]=7),"Weekend","Weekday")</f>
        <v>Weekday</v>
      </c>
      <c r="K4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0" t="s">
        <v>13358</v>
      </c>
      <c r="M4760" t="s">
        <v>13359</v>
      </c>
      <c r="N4760" t="s">
        <v>25</v>
      </c>
      <c r="O4760">
        <v>16180.071620000001</v>
      </c>
      <c r="P4760">
        <v>484</v>
      </c>
      <c r="Q4760" t="s">
        <v>26</v>
      </c>
      <c r="R4760" s="1">
        <v>44322</v>
      </c>
      <c r="S4760">
        <f>WEEKDAY(Table1[[#This Row],[Discharge Date]],2)</f>
        <v>4</v>
      </c>
      <c r="T4760" t="s">
        <v>38</v>
      </c>
      <c r="U4760" t="s">
        <v>51</v>
      </c>
      <c r="V4760" t="s">
        <v>29</v>
      </c>
    </row>
    <row r="4761" spans="1:22" x14ac:dyDescent="0.35">
      <c r="A4761" t="s">
        <v>13360</v>
      </c>
      <c r="B4761">
        <v>50</v>
      </c>
      <c r="C4761" t="s">
        <v>20</v>
      </c>
      <c r="D4761" t="s">
        <v>32</v>
      </c>
      <c r="E4761" t="s">
        <v>22</v>
      </c>
      <c r="F4761" s="1">
        <v>44900</v>
      </c>
      <c r="G4761">
        <f>DAY(Table1[[#This Row],[Date of Admission]])</f>
        <v>5</v>
      </c>
      <c r="H4761" t="str">
        <f>TEXT(Table1[[#This Row],[Date of Admission]],"dddd")</f>
        <v>Monday</v>
      </c>
      <c r="I4761">
        <f>WEEKDAY(Table1[[#This Row],[Date of Admission]],2)</f>
        <v>1</v>
      </c>
      <c r="J4761" t="str">
        <f>IF(OR(Table1[[#This Row],[Weekday Number]]=6,Table1[[#This Row],[Weekday Number]]=7),"Weekend","Weekday")</f>
        <v>Weekday</v>
      </c>
      <c r="K4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1" t="s">
        <v>13361</v>
      </c>
      <c r="M4761" t="s">
        <v>13362</v>
      </c>
      <c r="N4761" t="s">
        <v>25</v>
      </c>
      <c r="O4761">
        <v>49775.152829999999</v>
      </c>
      <c r="P4761">
        <v>249</v>
      </c>
      <c r="Q4761" t="s">
        <v>49</v>
      </c>
      <c r="R4761" s="1">
        <v>44914</v>
      </c>
      <c r="S4761">
        <f>WEEKDAY(Table1[[#This Row],[Discharge Date]],2)</f>
        <v>1</v>
      </c>
      <c r="T4761" t="s">
        <v>38</v>
      </c>
      <c r="U4761" t="s">
        <v>51</v>
      </c>
      <c r="V4761" t="s">
        <v>40</v>
      </c>
    </row>
    <row r="4762" spans="1:22" x14ac:dyDescent="0.35">
      <c r="A4762" t="s">
        <v>13363</v>
      </c>
      <c r="B4762">
        <v>33</v>
      </c>
      <c r="C4762" t="s">
        <v>20</v>
      </c>
      <c r="D4762" t="s">
        <v>71</v>
      </c>
      <c r="E4762" t="s">
        <v>53</v>
      </c>
      <c r="F4762" s="1">
        <v>44027</v>
      </c>
      <c r="G4762">
        <f>DAY(Table1[[#This Row],[Date of Admission]])</f>
        <v>15</v>
      </c>
      <c r="H4762" t="str">
        <f>TEXT(Table1[[#This Row],[Date of Admission]],"dddd")</f>
        <v>Wednesday</v>
      </c>
      <c r="I4762">
        <f>WEEKDAY(Table1[[#This Row],[Date of Admission]],2)</f>
        <v>3</v>
      </c>
      <c r="J4762" t="str">
        <f>IF(OR(Table1[[#This Row],[Weekday Number]]=6,Table1[[#This Row],[Weekday Number]]=7),"Weekend","Weekday")</f>
        <v>Weekday</v>
      </c>
      <c r="K4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2" t="s">
        <v>13364</v>
      </c>
      <c r="M4762" t="s">
        <v>13365</v>
      </c>
      <c r="N4762" t="s">
        <v>69</v>
      </c>
      <c r="O4762">
        <v>21048.341690000001</v>
      </c>
      <c r="P4762">
        <v>451</v>
      </c>
      <c r="Q4762" t="s">
        <v>49</v>
      </c>
      <c r="R4762" s="1">
        <v>44049</v>
      </c>
      <c r="S4762">
        <f>WEEKDAY(Table1[[#This Row],[Discharge Date]],2)</f>
        <v>4</v>
      </c>
      <c r="T4762" t="s">
        <v>56</v>
      </c>
      <c r="U4762" t="s">
        <v>28</v>
      </c>
      <c r="V4762" t="s">
        <v>40</v>
      </c>
    </row>
    <row r="4763" spans="1:22" x14ac:dyDescent="0.35">
      <c r="A4763" t="s">
        <v>13366</v>
      </c>
      <c r="B4763">
        <v>57</v>
      </c>
      <c r="C4763" t="s">
        <v>20</v>
      </c>
      <c r="D4763" t="s">
        <v>32</v>
      </c>
      <c r="E4763" t="s">
        <v>62</v>
      </c>
      <c r="F4763" s="1">
        <v>44223</v>
      </c>
      <c r="G4763">
        <f>DAY(Table1[[#This Row],[Date of Admission]])</f>
        <v>27</v>
      </c>
      <c r="H4763" t="str">
        <f>TEXT(Table1[[#This Row],[Date of Admission]],"dddd")</f>
        <v>Wednesday</v>
      </c>
      <c r="I4763">
        <f>WEEKDAY(Table1[[#This Row],[Date of Admission]],2)</f>
        <v>3</v>
      </c>
      <c r="J4763" t="str">
        <f>IF(OR(Table1[[#This Row],[Weekday Number]]=6,Table1[[#This Row],[Weekday Number]]=7),"Weekend","Weekday")</f>
        <v>Weekday</v>
      </c>
      <c r="K4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63" t="s">
        <v>13367</v>
      </c>
      <c r="M4763" t="s">
        <v>13368</v>
      </c>
      <c r="N4763" t="s">
        <v>69</v>
      </c>
      <c r="O4763">
        <v>17557.108400000001</v>
      </c>
      <c r="P4763">
        <v>208</v>
      </c>
      <c r="Q4763" t="s">
        <v>49</v>
      </c>
      <c r="R4763" s="1">
        <v>44235</v>
      </c>
      <c r="S4763">
        <f>WEEKDAY(Table1[[#This Row],[Discharge Date]],2)</f>
        <v>1</v>
      </c>
      <c r="T4763" t="s">
        <v>27</v>
      </c>
      <c r="U4763" t="s">
        <v>28</v>
      </c>
      <c r="V4763" t="s">
        <v>40</v>
      </c>
    </row>
    <row r="4764" spans="1:22" x14ac:dyDescent="0.35">
      <c r="A4764" t="s">
        <v>13369</v>
      </c>
      <c r="B4764">
        <v>43</v>
      </c>
      <c r="C4764" t="s">
        <v>20</v>
      </c>
      <c r="D4764" t="s">
        <v>71</v>
      </c>
      <c r="E4764" t="s">
        <v>43</v>
      </c>
      <c r="F4764" s="1">
        <v>44915</v>
      </c>
      <c r="G4764">
        <f>DAY(Table1[[#This Row],[Date of Admission]])</f>
        <v>20</v>
      </c>
      <c r="H4764" t="str">
        <f>TEXT(Table1[[#This Row],[Date of Admission]],"dddd")</f>
        <v>Tuesday</v>
      </c>
      <c r="I4764">
        <f>WEEKDAY(Table1[[#This Row],[Date of Admission]],2)</f>
        <v>2</v>
      </c>
      <c r="J4764" t="str">
        <f>IF(OR(Table1[[#This Row],[Weekday Number]]=6,Table1[[#This Row],[Weekday Number]]=7),"Weekend","Weekday")</f>
        <v>Weekday</v>
      </c>
      <c r="K4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4" t="s">
        <v>11546</v>
      </c>
      <c r="M4764" t="s">
        <v>13370</v>
      </c>
      <c r="N4764" t="s">
        <v>25</v>
      </c>
      <c r="O4764">
        <v>23917.093390000002</v>
      </c>
      <c r="P4764">
        <v>145</v>
      </c>
      <c r="Q4764" t="s">
        <v>26</v>
      </c>
      <c r="R4764" s="1">
        <v>44928</v>
      </c>
      <c r="S4764">
        <f>WEEKDAY(Table1[[#This Row],[Discharge Date]],2)</f>
        <v>1</v>
      </c>
      <c r="T4764" t="s">
        <v>94</v>
      </c>
      <c r="U4764" t="s">
        <v>28</v>
      </c>
      <c r="V4764" t="s">
        <v>40</v>
      </c>
    </row>
    <row r="4765" spans="1:22" x14ac:dyDescent="0.35">
      <c r="A4765" t="s">
        <v>13371</v>
      </c>
      <c r="B4765">
        <v>46</v>
      </c>
      <c r="C4765" t="s">
        <v>31</v>
      </c>
      <c r="D4765" t="s">
        <v>71</v>
      </c>
      <c r="E4765" t="s">
        <v>33</v>
      </c>
      <c r="F4765" s="1">
        <v>44145</v>
      </c>
      <c r="G4765">
        <f>DAY(Table1[[#This Row],[Date of Admission]])</f>
        <v>10</v>
      </c>
      <c r="H4765" t="str">
        <f>TEXT(Table1[[#This Row],[Date of Admission]],"dddd")</f>
        <v>Tuesday</v>
      </c>
      <c r="I4765">
        <f>WEEKDAY(Table1[[#This Row],[Date of Admission]],2)</f>
        <v>2</v>
      </c>
      <c r="J4765" t="str">
        <f>IF(OR(Table1[[#This Row],[Weekday Number]]=6,Table1[[#This Row],[Weekday Number]]=7),"Weekend","Weekday")</f>
        <v>Weekday</v>
      </c>
      <c r="K4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5" t="s">
        <v>13372</v>
      </c>
      <c r="M4765" t="s">
        <v>13373</v>
      </c>
      <c r="N4765" t="s">
        <v>69</v>
      </c>
      <c r="O4765">
        <v>10060.89659</v>
      </c>
      <c r="P4765">
        <v>377</v>
      </c>
      <c r="Q4765" t="s">
        <v>49</v>
      </c>
      <c r="R4765" s="1">
        <v>44169</v>
      </c>
      <c r="S4765">
        <f>WEEKDAY(Table1[[#This Row],[Discharge Date]],2)</f>
        <v>5</v>
      </c>
      <c r="T4765" t="s">
        <v>27</v>
      </c>
      <c r="U4765" t="s">
        <v>28</v>
      </c>
      <c r="V4765" t="s">
        <v>40</v>
      </c>
    </row>
    <row r="4766" spans="1:22" x14ac:dyDescent="0.35">
      <c r="A4766" t="s">
        <v>13374</v>
      </c>
      <c r="B4766">
        <v>74</v>
      </c>
      <c r="C4766" t="s">
        <v>20</v>
      </c>
      <c r="D4766" t="s">
        <v>239</v>
      </c>
      <c r="E4766" t="s">
        <v>78</v>
      </c>
      <c r="F4766" s="1">
        <v>43732</v>
      </c>
      <c r="G4766">
        <f>DAY(Table1[[#This Row],[Date of Admission]])</f>
        <v>24</v>
      </c>
      <c r="H4766" t="str">
        <f>TEXT(Table1[[#This Row],[Date of Admission]],"dddd")</f>
        <v>Tuesday</v>
      </c>
      <c r="I4766">
        <f>WEEKDAY(Table1[[#This Row],[Date of Admission]],2)</f>
        <v>2</v>
      </c>
      <c r="J4766" t="str">
        <f>IF(OR(Table1[[#This Row],[Weekday Number]]=6,Table1[[#This Row],[Weekday Number]]=7),"Weekend","Weekday")</f>
        <v>Weekday</v>
      </c>
      <c r="K4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6" t="s">
        <v>13375</v>
      </c>
      <c r="M4766" t="s">
        <v>13376</v>
      </c>
      <c r="N4766" t="s">
        <v>25</v>
      </c>
      <c r="O4766">
        <v>61665.895729999997</v>
      </c>
      <c r="P4766">
        <v>180</v>
      </c>
      <c r="Q4766" t="s">
        <v>26</v>
      </c>
      <c r="R4766" s="1">
        <v>43734</v>
      </c>
      <c r="S4766">
        <f>WEEKDAY(Table1[[#This Row],[Discharge Date]],2)</f>
        <v>4</v>
      </c>
      <c r="T4766" t="s">
        <v>56</v>
      </c>
      <c r="U4766" t="s">
        <v>39</v>
      </c>
      <c r="V4766" t="s">
        <v>29</v>
      </c>
    </row>
    <row r="4767" spans="1:22" x14ac:dyDescent="0.35">
      <c r="A4767" t="s">
        <v>13377</v>
      </c>
      <c r="B4767">
        <v>83</v>
      </c>
      <c r="C4767" t="s">
        <v>20</v>
      </c>
      <c r="D4767" t="s">
        <v>21</v>
      </c>
      <c r="E4767" t="s">
        <v>53</v>
      </c>
      <c r="F4767" s="1">
        <v>44556</v>
      </c>
      <c r="G4767">
        <f>DAY(Table1[[#This Row],[Date of Admission]])</f>
        <v>26</v>
      </c>
      <c r="H4767" t="str">
        <f>TEXT(Table1[[#This Row],[Date of Admission]],"dddd")</f>
        <v>Sunday</v>
      </c>
      <c r="I4767">
        <f>WEEKDAY(Table1[[#This Row],[Date of Admission]],2)</f>
        <v>7</v>
      </c>
      <c r="J4767" t="str">
        <f>IF(OR(Table1[[#This Row],[Weekday Number]]=6,Table1[[#This Row],[Weekday Number]]=7),"Weekend","Weekday")</f>
        <v>Weekend</v>
      </c>
      <c r="K4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7" t="s">
        <v>13378</v>
      </c>
      <c r="M4767" t="s">
        <v>13379</v>
      </c>
      <c r="N4767" t="s">
        <v>25</v>
      </c>
      <c r="O4767">
        <v>12771.53152</v>
      </c>
      <c r="P4767">
        <v>228</v>
      </c>
      <c r="Q4767" t="s">
        <v>49</v>
      </c>
      <c r="R4767" s="1">
        <v>44575</v>
      </c>
      <c r="S4767">
        <f>WEEKDAY(Table1[[#This Row],[Discharge Date]],2)</f>
        <v>5</v>
      </c>
      <c r="T4767" t="s">
        <v>50</v>
      </c>
      <c r="U4767" t="s">
        <v>28</v>
      </c>
      <c r="V4767" t="s">
        <v>29</v>
      </c>
    </row>
    <row r="4768" spans="1:22" x14ac:dyDescent="0.35">
      <c r="A4768" t="s">
        <v>13380</v>
      </c>
      <c r="B4768">
        <v>25</v>
      </c>
      <c r="C4768" t="s">
        <v>20</v>
      </c>
      <c r="D4768" t="s">
        <v>239</v>
      </c>
      <c r="E4768" t="s">
        <v>22</v>
      </c>
      <c r="F4768" s="1">
        <v>43421</v>
      </c>
      <c r="G4768">
        <f>DAY(Table1[[#This Row],[Date of Admission]])</f>
        <v>17</v>
      </c>
      <c r="H4768" t="str">
        <f>TEXT(Table1[[#This Row],[Date of Admission]],"dddd")</f>
        <v>Saturday</v>
      </c>
      <c r="I4768">
        <f>WEEKDAY(Table1[[#This Row],[Date of Admission]],2)</f>
        <v>6</v>
      </c>
      <c r="J4768" t="str">
        <f>IF(OR(Table1[[#This Row],[Weekday Number]]=6,Table1[[#This Row],[Weekday Number]]=7),"Weekend","Weekday")</f>
        <v>Weekend</v>
      </c>
      <c r="K4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8" t="s">
        <v>13381</v>
      </c>
      <c r="M4768" t="s">
        <v>13382</v>
      </c>
      <c r="N4768" t="s">
        <v>65</v>
      </c>
      <c r="O4768">
        <v>32868.101909999998</v>
      </c>
      <c r="P4768">
        <v>206</v>
      </c>
      <c r="Q4768" t="s">
        <v>49</v>
      </c>
      <c r="R4768" s="1">
        <v>43448</v>
      </c>
      <c r="S4768">
        <f>WEEKDAY(Table1[[#This Row],[Discharge Date]],2)</f>
        <v>5</v>
      </c>
      <c r="T4768" t="s">
        <v>50</v>
      </c>
      <c r="U4768" t="s">
        <v>28</v>
      </c>
      <c r="V4768" t="s">
        <v>40</v>
      </c>
    </row>
    <row r="4769" spans="1:22" x14ac:dyDescent="0.35">
      <c r="A4769" t="s">
        <v>13383</v>
      </c>
      <c r="B4769">
        <v>56</v>
      </c>
      <c r="C4769" t="s">
        <v>31</v>
      </c>
      <c r="D4769" t="s">
        <v>32</v>
      </c>
      <c r="E4769" t="s">
        <v>22</v>
      </c>
      <c r="F4769" s="1">
        <v>44084</v>
      </c>
      <c r="G4769">
        <f>DAY(Table1[[#This Row],[Date of Admission]])</f>
        <v>10</v>
      </c>
      <c r="H4769" t="str">
        <f>TEXT(Table1[[#This Row],[Date of Admission]],"dddd")</f>
        <v>Thursday</v>
      </c>
      <c r="I4769">
        <f>WEEKDAY(Table1[[#This Row],[Date of Admission]],2)</f>
        <v>4</v>
      </c>
      <c r="J4769" t="str">
        <f>IF(OR(Table1[[#This Row],[Weekday Number]]=6,Table1[[#This Row],[Weekday Number]]=7),"Weekend","Weekday")</f>
        <v>Weekday</v>
      </c>
      <c r="K4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69" t="s">
        <v>10313</v>
      </c>
      <c r="M4769" t="s">
        <v>13384</v>
      </c>
      <c r="N4769" t="s">
        <v>36</v>
      </c>
      <c r="O4769">
        <v>47567.839930000002</v>
      </c>
      <c r="P4769">
        <v>313</v>
      </c>
      <c r="Q4769" t="s">
        <v>49</v>
      </c>
      <c r="R4769" s="1">
        <v>44086</v>
      </c>
      <c r="S4769">
        <f>WEEKDAY(Table1[[#This Row],[Discharge Date]],2)</f>
        <v>6</v>
      </c>
      <c r="T4769" t="s">
        <v>50</v>
      </c>
      <c r="U4769" t="s">
        <v>39</v>
      </c>
      <c r="V4769" t="s">
        <v>40</v>
      </c>
    </row>
    <row r="4770" spans="1:22" x14ac:dyDescent="0.35">
      <c r="A4770" t="s">
        <v>13385</v>
      </c>
      <c r="B4770">
        <v>30</v>
      </c>
      <c r="C4770" t="s">
        <v>31</v>
      </c>
      <c r="D4770" t="s">
        <v>124</v>
      </c>
      <c r="E4770" t="s">
        <v>62</v>
      </c>
      <c r="F4770" s="1">
        <v>43723</v>
      </c>
      <c r="G4770">
        <f>DAY(Table1[[#This Row],[Date of Admission]])</f>
        <v>15</v>
      </c>
      <c r="H4770" t="str">
        <f>TEXT(Table1[[#This Row],[Date of Admission]],"dddd")</f>
        <v>Sunday</v>
      </c>
      <c r="I4770">
        <f>WEEKDAY(Table1[[#This Row],[Date of Admission]],2)</f>
        <v>7</v>
      </c>
      <c r="J4770" t="str">
        <f>IF(OR(Table1[[#This Row],[Weekday Number]]=6,Table1[[#This Row],[Weekday Number]]=7),"Weekend","Weekday")</f>
        <v>Weekend</v>
      </c>
      <c r="K4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0" t="s">
        <v>13386</v>
      </c>
      <c r="M4770" t="s">
        <v>13387</v>
      </c>
      <c r="N4770" t="s">
        <v>36</v>
      </c>
      <c r="O4770">
        <v>31803.842700000001</v>
      </c>
      <c r="P4770">
        <v>171</v>
      </c>
      <c r="Q4770" t="s">
        <v>49</v>
      </c>
      <c r="R4770" s="1">
        <v>43751</v>
      </c>
      <c r="S4770">
        <f>WEEKDAY(Table1[[#This Row],[Discharge Date]],2)</f>
        <v>7</v>
      </c>
      <c r="T4770" t="s">
        <v>56</v>
      </c>
      <c r="U4770" t="s">
        <v>39</v>
      </c>
      <c r="V4770" t="s">
        <v>40</v>
      </c>
    </row>
    <row r="4771" spans="1:22" x14ac:dyDescent="0.35">
      <c r="A4771" t="s">
        <v>13388</v>
      </c>
      <c r="B4771">
        <v>70</v>
      </c>
      <c r="C4771" t="s">
        <v>31</v>
      </c>
      <c r="D4771" t="s">
        <v>71</v>
      </c>
      <c r="E4771" t="s">
        <v>22</v>
      </c>
      <c r="F4771" s="1">
        <v>43577</v>
      </c>
      <c r="G4771">
        <f>DAY(Table1[[#This Row],[Date of Admission]])</f>
        <v>22</v>
      </c>
      <c r="H4771" t="str">
        <f>TEXT(Table1[[#This Row],[Date of Admission]],"dddd")</f>
        <v>Monday</v>
      </c>
      <c r="I4771">
        <f>WEEKDAY(Table1[[#This Row],[Date of Admission]],2)</f>
        <v>1</v>
      </c>
      <c r="J4771" t="str">
        <f>IF(OR(Table1[[#This Row],[Weekday Number]]=6,Table1[[#This Row],[Weekday Number]]=7),"Weekend","Weekday")</f>
        <v>Weekday</v>
      </c>
      <c r="K4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1" t="s">
        <v>13389</v>
      </c>
      <c r="M4771" t="s">
        <v>13390</v>
      </c>
      <c r="N4771" t="s">
        <v>25</v>
      </c>
      <c r="O4771">
        <v>42580.648020000001</v>
      </c>
      <c r="P4771">
        <v>180</v>
      </c>
      <c r="Q4771" t="s">
        <v>49</v>
      </c>
      <c r="R4771" s="1">
        <v>43585</v>
      </c>
      <c r="S4771">
        <f>WEEKDAY(Table1[[#This Row],[Discharge Date]],2)</f>
        <v>2</v>
      </c>
      <c r="T4771" t="s">
        <v>38</v>
      </c>
      <c r="U4771" t="s">
        <v>39</v>
      </c>
      <c r="V4771" t="s">
        <v>29</v>
      </c>
    </row>
    <row r="4772" spans="1:22" x14ac:dyDescent="0.35">
      <c r="A4772" t="s">
        <v>12490</v>
      </c>
      <c r="B4772">
        <v>63</v>
      </c>
      <c r="C4772" t="s">
        <v>20</v>
      </c>
      <c r="D4772" t="s">
        <v>124</v>
      </c>
      <c r="E4772" t="s">
        <v>62</v>
      </c>
      <c r="F4772" s="1">
        <v>43877</v>
      </c>
      <c r="G4772">
        <f>DAY(Table1[[#This Row],[Date of Admission]])</f>
        <v>16</v>
      </c>
      <c r="H4772" t="str">
        <f>TEXT(Table1[[#This Row],[Date of Admission]],"dddd")</f>
        <v>Sunday</v>
      </c>
      <c r="I4772">
        <f>WEEKDAY(Table1[[#This Row],[Date of Admission]],2)</f>
        <v>7</v>
      </c>
      <c r="J4772" t="str">
        <f>IF(OR(Table1[[#This Row],[Weekday Number]]=6,Table1[[#This Row],[Weekday Number]]=7),"Weekend","Weekday")</f>
        <v>Weekend</v>
      </c>
      <c r="K4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2" t="s">
        <v>10542</v>
      </c>
      <c r="M4772" t="s">
        <v>13391</v>
      </c>
      <c r="N4772" t="s">
        <v>25</v>
      </c>
      <c r="O4772">
        <v>2355.6054680000002</v>
      </c>
      <c r="P4772">
        <v>271</v>
      </c>
      <c r="Q4772" t="s">
        <v>49</v>
      </c>
      <c r="R4772" s="1">
        <v>43878</v>
      </c>
      <c r="S4772">
        <f>WEEKDAY(Table1[[#This Row],[Discharge Date]],2)</f>
        <v>1</v>
      </c>
      <c r="T4772" t="s">
        <v>94</v>
      </c>
      <c r="U4772" t="s">
        <v>28</v>
      </c>
      <c r="V4772" t="s">
        <v>40</v>
      </c>
    </row>
    <row r="4773" spans="1:22" x14ac:dyDescent="0.35">
      <c r="A4773" t="s">
        <v>13392</v>
      </c>
      <c r="B4773">
        <v>73</v>
      </c>
      <c r="C4773" t="s">
        <v>31</v>
      </c>
      <c r="D4773" t="s">
        <v>57</v>
      </c>
      <c r="E4773" t="s">
        <v>78</v>
      </c>
      <c r="F4773" s="1">
        <v>44914</v>
      </c>
      <c r="G4773">
        <f>DAY(Table1[[#This Row],[Date of Admission]])</f>
        <v>19</v>
      </c>
      <c r="H4773" t="str">
        <f>TEXT(Table1[[#This Row],[Date of Admission]],"dddd")</f>
        <v>Monday</v>
      </c>
      <c r="I4773">
        <f>WEEKDAY(Table1[[#This Row],[Date of Admission]],2)</f>
        <v>1</v>
      </c>
      <c r="J4773" t="str">
        <f>IF(OR(Table1[[#This Row],[Weekday Number]]=6,Table1[[#This Row],[Weekday Number]]=7),"Weekend","Weekday")</f>
        <v>Weekday</v>
      </c>
      <c r="K4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3" t="s">
        <v>13393</v>
      </c>
      <c r="M4773" t="s">
        <v>13394</v>
      </c>
      <c r="N4773" t="s">
        <v>25</v>
      </c>
      <c r="O4773">
        <v>69001.427880000003</v>
      </c>
      <c r="P4773">
        <v>362</v>
      </c>
      <c r="Q4773" t="s">
        <v>37</v>
      </c>
      <c r="R4773" s="1">
        <v>44930</v>
      </c>
      <c r="S4773">
        <f>WEEKDAY(Table1[[#This Row],[Discharge Date]],2)</f>
        <v>3</v>
      </c>
      <c r="T4773" t="s">
        <v>38</v>
      </c>
      <c r="U4773" t="s">
        <v>51</v>
      </c>
      <c r="V4773" t="s">
        <v>29</v>
      </c>
    </row>
    <row r="4774" spans="1:22" x14ac:dyDescent="0.35">
      <c r="A4774" t="s">
        <v>13395</v>
      </c>
      <c r="B4774">
        <v>20</v>
      </c>
      <c r="C4774" t="s">
        <v>31</v>
      </c>
      <c r="D4774" t="s">
        <v>99</v>
      </c>
      <c r="E4774" t="s">
        <v>33</v>
      </c>
      <c r="F4774" s="1">
        <v>44588</v>
      </c>
      <c r="G4774">
        <f>DAY(Table1[[#This Row],[Date of Admission]])</f>
        <v>27</v>
      </c>
      <c r="H4774" t="str">
        <f>TEXT(Table1[[#This Row],[Date of Admission]],"dddd")</f>
        <v>Thursday</v>
      </c>
      <c r="I4774">
        <f>WEEKDAY(Table1[[#This Row],[Date of Admission]],2)</f>
        <v>4</v>
      </c>
      <c r="J4774" t="str">
        <f>IF(OR(Table1[[#This Row],[Weekday Number]]=6,Table1[[#This Row],[Weekday Number]]=7),"Weekend","Weekday")</f>
        <v>Weekday</v>
      </c>
      <c r="K4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74" t="s">
        <v>13396</v>
      </c>
      <c r="M4774" t="s">
        <v>13397</v>
      </c>
      <c r="N4774" t="s">
        <v>69</v>
      </c>
      <c r="O4774">
        <v>1884.4268850000001</v>
      </c>
      <c r="P4774">
        <v>447</v>
      </c>
      <c r="Q4774" t="s">
        <v>37</v>
      </c>
      <c r="R4774" s="1">
        <v>44589</v>
      </c>
      <c r="S4774">
        <f>WEEKDAY(Table1[[#This Row],[Discharge Date]],2)</f>
        <v>5</v>
      </c>
      <c r="T4774" t="s">
        <v>94</v>
      </c>
      <c r="U4774" t="s">
        <v>51</v>
      </c>
      <c r="V4774" t="s">
        <v>84</v>
      </c>
    </row>
    <row r="4775" spans="1:22" x14ac:dyDescent="0.35">
      <c r="A4775" t="s">
        <v>13398</v>
      </c>
      <c r="B4775">
        <v>84</v>
      </c>
      <c r="C4775" t="s">
        <v>31</v>
      </c>
      <c r="D4775" t="s">
        <v>57</v>
      </c>
      <c r="E4775" t="s">
        <v>22</v>
      </c>
      <c r="F4775" s="1">
        <v>44578</v>
      </c>
      <c r="G4775">
        <f>DAY(Table1[[#This Row],[Date of Admission]])</f>
        <v>17</v>
      </c>
      <c r="H4775" t="str">
        <f>TEXT(Table1[[#This Row],[Date of Admission]],"dddd")</f>
        <v>Monday</v>
      </c>
      <c r="I4775">
        <f>WEEKDAY(Table1[[#This Row],[Date of Admission]],2)</f>
        <v>1</v>
      </c>
      <c r="J4775" t="str">
        <f>IF(OR(Table1[[#This Row],[Weekday Number]]=6,Table1[[#This Row],[Weekday Number]]=7),"Weekend","Weekday")</f>
        <v>Weekday</v>
      </c>
      <c r="K4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5" t="s">
        <v>13399</v>
      </c>
      <c r="M4775" t="s">
        <v>13400</v>
      </c>
      <c r="N4775" t="s">
        <v>25</v>
      </c>
      <c r="O4775">
        <v>23886.746149999999</v>
      </c>
      <c r="P4775">
        <v>441</v>
      </c>
      <c r="Q4775" t="s">
        <v>37</v>
      </c>
      <c r="R4775" s="1">
        <v>44606</v>
      </c>
      <c r="S4775">
        <f>WEEKDAY(Table1[[#This Row],[Discharge Date]],2)</f>
        <v>1</v>
      </c>
      <c r="T4775" t="s">
        <v>94</v>
      </c>
      <c r="U4775" t="s">
        <v>28</v>
      </c>
      <c r="V4775" t="s">
        <v>29</v>
      </c>
    </row>
    <row r="4776" spans="1:22" x14ac:dyDescent="0.35">
      <c r="A4776" t="s">
        <v>13401</v>
      </c>
      <c r="B4776">
        <v>54</v>
      </c>
      <c r="C4776" t="s">
        <v>20</v>
      </c>
      <c r="D4776" t="s">
        <v>42</v>
      </c>
      <c r="E4776" t="s">
        <v>78</v>
      </c>
      <c r="F4776" s="1">
        <v>44098</v>
      </c>
      <c r="G4776">
        <f>DAY(Table1[[#This Row],[Date of Admission]])</f>
        <v>24</v>
      </c>
      <c r="H4776" t="str">
        <f>TEXT(Table1[[#This Row],[Date of Admission]],"dddd")</f>
        <v>Thursday</v>
      </c>
      <c r="I4776">
        <f>WEEKDAY(Table1[[#This Row],[Date of Admission]],2)</f>
        <v>4</v>
      </c>
      <c r="J4776" t="str">
        <f>IF(OR(Table1[[#This Row],[Weekday Number]]=6,Table1[[#This Row],[Weekday Number]]=7),"Weekend","Weekday")</f>
        <v>Weekday</v>
      </c>
      <c r="K4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6" t="s">
        <v>13402</v>
      </c>
      <c r="M4776" t="s">
        <v>13403</v>
      </c>
      <c r="N4776" t="s">
        <v>60</v>
      </c>
      <c r="O4776">
        <v>16307.4208</v>
      </c>
      <c r="P4776">
        <v>470</v>
      </c>
      <c r="Q4776" t="s">
        <v>26</v>
      </c>
      <c r="R4776" s="1">
        <v>44110</v>
      </c>
      <c r="S4776">
        <f>WEEKDAY(Table1[[#This Row],[Discharge Date]],2)</f>
        <v>2</v>
      </c>
      <c r="T4776" t="s">
        <v>56</v>
      </c>
      <c r="U4776" t="s">
        <v>39</v>
      </c>
      <c r="V4776" t="s">
        <v>40</v>
      </c>
    </row>
    <row r="4777" spans="1:22" x14ac:dyDescent="0.35">
      <c r="A4777" t="s">
        <v>13404</v>
      </c>
      <c r="B4777">
        <v>82</v>
      </c>
      <c r="C4777" t="s">
        <v>20</v>
      </c>
      <c r="D4777" t="s">
        <v>42</v>
      </c>
      <c r="E4777" t="s">
        <v>53</v>
      </c>
      <c r="F4777" s="1">
        <v>43573</v>
      </c>
      <c r="G4777">
        <f>DAY(Table1[[#This Row],[Date of Admission]])</f>
        <v>18</v>
      </c>
      <c r="H4777" t="str">
        <f>TEXT(Table1[[#This Row],[Date of Admission]],"dddd")</f>
        <v>Thursday</v>
      </c>
      <c r="I4777">
        <f>WEEKDAY(Table1[[#This Row],[Date of Admission]],2)</f>
        <v>4</v>
      </c>
      <c r="J4777" t="str">
        <f>IF(OR(Table1[[#This Row],[Weekday Number]]=6,Table1[[#This Row],[Weekday Number]]=7),"Weekend","Weekday")</f>
        <v>Weekday</v>
      </c>
      <c r="K4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77" t="s">
        <v>13405</v>
      </c>
      <c r="M4777" t="s">
        <v>13406</v>
      </c>
      <c r="N4777" t="s">
        <v>36</v>
      </c>
      <c r="O4777">
        <v>27729.09967</v>
      </c>
      <c r="P4777">
        <v>426</v>
      </c>
      <c r="Q4777" t="s">
        <v>49</v>
      </c>
      <c r="R4777" s="1">
        <v>43584</v>
      </c>
      <c r="S4777">
        <f>WEEKDAY(Table1[[#This Row],[Discharge Date]],2)</f>
        <v>1</v>
      </c>
      <c r="T4777" t="s">
        <v>27</v>
      </c>
      <c r="U4777" t="s">
        <v>39</v>
      </c>
      <c r="V4777" t="s">
        <v>29</v>
      </c>
    </row>
    <row r="4778" spans="1:22" x14ac:dyDescent="0.35">
      <c r="A4778" t="s">
        <v>13407</v>
      </c>
      <c r="B4778">
        <v>43</v>
      </c>
      <c r="C4778" t="s">
        <v>20</v>
      </c>
      <c r="D4778" t="s">
        <v>124</v>
      </c>
      <c r="E4778" t="s">
        <v>53</v>
      </c>
      <c r="F4778" s="1">
        <v>44346</v>
      </c>
      <c r="G4778">
        <f>DAY(Table1[[#This Row],[Date of Admission]])</f>
        <v>30</v>
      </c>
      <c r="H4778" t="str">
        <f>TEXT(Table1[[#This Row],[Date of Admission]],"dddd")</f>
        <v>Sunday</v>
      </c>
      <c r="I4778">
        <f>WEEKDAY(Table1[[#This Row],[Date of Admission]],2)</f>
        <v>7</v>
      </c>
      <c r="J4778" t="str">
        <f>IF(OR(Table1[[#This Row],[Weekday Number]]=6,Table1[[#This Row],[Weekday Number]]=7),"Weekend","Weekday")</f>
        <v>Weekend</v>
      </c>
      <c r="K4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78" t="s">
        <v>13408</v>
      </c>
      <c r="M4778" t="s">
        <v>13409</v>
      </c>
      <c r="N4778" t="s">
        <v>25</v>
      </c>
      <c r="O4778">
        <v>32871.571279999996</v>
      </c>
      <c r="P4778">
        <v>294</v>
      </c>
      <c r="Q4778" t="s">
        <v>37</v>
      </c>
      <c r="R4778" s="1">
        <v>44347</v>
      </c>
      <c r="S4778">
        <f>WEEKDAY(Table1[[#This Row],[Discharge Date]],2)</f>
        <v>1</v>
      </c>
      <c r="T4778" t="s">
        <v>27</v>
      </c>
      <c r="U4778" t="s">
        <v>39</v>
      </c>
      <c r="V4778" t="s">
        <v>40</v>
      </c>
    </row>
    <row r="4779" spans="1:22" x14ac:dyDescent="0.35">
      <c r="A4779" t="s">
        <v>13410</v>
      </c>
      <c r="B4779">
        <v>41</v>
      </c>
      <c r="C4779" t="s">
        <v>31</v>
      </c>
      <c r="D4779" t="s">
        <v>42</v>
      </c>
      <c r="E4779" t="s">
        <v>53</v>
      </c>
      <c r="F4779" s="1">
        <v>44715</v>
      </c>
      <c r="G4779">
        <f>DAY(Table1[[#This Row],[Date of Admission]])</f>
        <v>3</v>
      </c>
      <c r="H4779" t="str">
        <f>TEXT(Table1[[#This Row],[Date of Admission]],"dddd")</f>
        <v>Friday</v>
      </c>
      <c r="I4779">
        <f>WEEKDAY(Table1[[#This Row],[Date of Admission]],2)</f>
        <v>5</v>
      </c>
      <c r="J4779" t="str">
        <f>IF(OR(Table1[[#This Row],[Weekday Number]]=6,Table1[[#This Row],[Weekday Number]]=7),"Weekend","Weekday")</f>
        <v>Weekday</v>
      </c>
      <c r="K4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79" t="s">
        <v>13411</v>
      </c>
      <c r="M4779" t="s">
        <v>13412</v>
      </c>
      <c r="N4779" t="s">
        <v>69</v>
      </c>
      <c r="O4779">
        <v>22368.44832</v>
      </c>
      <c r="P4779">
        <v>477</v>
      </c>
      <c r="Q4779" t="s">
        <v>49</v>
      </c>
      <c r="R4779" s="1">
        <v>44730</v>
      </c>
      <c r="S4779">
        <f>WEEKDAY(Table1[[#This Row],[Discharge Date]],2)</f>
        <v>6</v>
      </c>
      <c r="T4779" t="s">
        <v>56</v>
      </c>
      <c r="U4779" t="s">
        <v>28</v>
      </c>
      <c r="V4779" t="s">
        <v>40</v>
      </c>
    </row>
    <row r="4780" spans="1:22" x14ac:dyDescent="0.35">
      <c r="A4780" t="s">
        <v>13413</v>
      </c>
      <c r="B4780">
        <v>39</v>
      </c>
      <c r="C4780" t="s">
        <v>20</v>
      </c>
      <c r="D4780" t="s">
        <v>57</v>
      </c>
      <c r="E4780" t="s">
        <v>22</v>
      </c>
      <c r="F4780" s="1">
        <v>43648</v>
      </c>
      <c r="G4780">
        <f>DAY(Table1[[#This Row],[Date of Admission]])</f>
        <v>2</v>
      </c>
      <c r="H4780" t="str">
        <f>TEXT(Table1[[#This Row],[Date of Admission]],"dddd")</f>
        <v>Tuesday</v>
      </c>
      <c r="I4780">
        <f>WEEKDAY(Table1[[#This Row],[Date of Admission]],2)</f>
        <v>2</v>
      </c>
      <c r="J4780" t="str">
        <f>IF(OR(Table1[[#This Row],[Weekday Number]]=6,Table1[[#This Row],[Weekday Number]]=7),"Weekend","Weekday")</f>
        <v>Weekday</v>
      </c>
      <c r="K4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780" t="s">
        <v>13414</v>
      </c>
      <c r="M4780" t="s">
        <v>5357</v>
      </c>
      <c r="N4780" t="s">
        <v>36</v>
      </c>
      <c r="O4780">
        <v>1364.208169</v>
      </c>
      <c r="P4780">
        <v>217</v>
      </c>
      <c r="Q4780" t="s">
        <v>49</v>
      </c>
      <c r="R4780" s="1">
        <v>43664</v>
      </c>
      <c r="S4780">
        <f>WEEKDAY(Table1[[#This Row],[Discharge Date]],2)</f>
        <v>4</v>
      </c>
      <c r="T4780" t="s">
        <v>38</v>
      </c>
      <c r="U4780" t="s">
        <v>39</v>
      </c>
      <c r="V4780" t="s">
        <v>40</v>
      </c>
    </row>
    <row r="4781" spans="1:22" x14ac:dyDescent="0.35">
      <c r="A4781" t="s">
        <v>13415</v>
      </c>
      <c r="B4781">
        <v>29</v>
      </c>
      <c r="C4781" t="s">
        <v>20</v>
      </c>
      <c r="D4781" t="s">
        <v>57</v>
      </c>
      <c r="E4781" t="s">
        <v>33</v>
      </c>
      <c r="F4781" s="1">
        <v>43745</v>
      </c>
      <c r="G4781">
        <f>DAY(Table1[[#This Row],[Date of Admission]])</f>
        <v>7</v>
      </c>
      <c r="H4781" t="str">
        <f>TEXT(Table1[[#This Row],[Date of Admission]],"dddd")</f>
        <v>Monday</v>
      </c>
      <c r="I4781">
        <f>WEEKDAY(Table1[[#This Row],[Date of Admission]],2)</f>
        <v>1</v>
      </c>
      <c r="J4781" t="str">
        <f>IF(OR(Table1[[#This Row],[Weekday Number]]=6,Table1[[#This Row],[Weekday Number]]=7),"Weekend","Weekday")</f>
        <v>Weekday</v>
      </c>
      <c r="K4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1" t="s">
        <v>13416</v>
      </c>
      <c r="M4781" t="s">
        <v>13417</v>
      </c>
      <c r="N4781" t="s">
        <v>36</v>
      </c>
      <c r="O4781">
        <v>35262.803</v>
      </c>
      <c r="P4781">
        <v>470</v>
      </c>
      <c r="Q4781" t="s">
        <v>49</v>
      </c>
      <c r="R4781" s="1">
        <v>43758</v>
      </c>
      <c r="S4781">
        <f>WEEKDAY(Table1[[#This Row],[Discharge Date]],2)</f>
        <v>7</v>
      </c>
      <c r="T4781" t="s">
        <v>50</v>
      </c>
      <c r="U4781" t="s">
        <v>28</v>
      </c>
      <c r="V4781" t="s">
        <v>40</v>
      </c>
    </row>
    <row r="4782" spans="1:22" x14ac:dyDescent="0.35">
      <c r="A4782" t="s">
        <v>13418</v>
      </c>
      <c r="B4782">
        <v>52</v>
      </c>
      <c r="C4782" t="s">
        <v>20</v>
      </c>
      <c r="D4782" t="s">
        <v>239</v>
      </c>
      <c r="E4782" t="s">
        <v>43</v>
      </c>
      <c r="F4782" s="1">
        <v>43901</v>
      </c>
      <c r="G4782">
        <f>DAY(Table1[[#This Row],[Date of Admission]])</f>
        <v>11</v>
      </c>
      <c r="H4782" t="str">
        <f>TEXT(Table1[[#This Row],[Date of Admission]],"dddd")</f>
        <v>Wednesday</v>
      </c>
      <c r="I4782">
        <f>WEEKDAY(Table1[[#This Row],[Date of Admission]],2)</f>
        <v>3</v>
      </c>
      <c r="J4782" t="str">
        <f>IF(OR(Table1[[#This Row],[Weekday Number]]=6,Table1[[#This Row],[Weekday Number]]=7),"Weekend","Weekday")</f>
        <v>Weekday</v>
      </c>
      <c r="K4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2" t="s">
        <v>13419</v>
      </c>
      <c r="M4782" t="s">
        <v>13420</v>
      </c>
      <c r="N4782" t="s">
        <v>69</v>
      </c>
      <c r="O4782">
        <v>16692.69083</v>
      </c>
      <c r="P4782">
        <v>418</v>
      </c>
      <c r="Q4782" t="s">
        <v>26</v>
      </c>
      <c r="R4782" s="1">
        <v>43916</v>
      </c>
      <c r="S4782">
        <f>WEEKDAY(Table1[[#This Row],[Discharge Date]],2)</f>
        <v>4</v>
      </c>
      <c r="T4782" t="s">
        <v>94</v>
      </c>
      <c r="U4782" t="s">
        <v>28</v>
      </c>
      <c r="V4782" t="s">
        <v>40</v>
      </c>
    </row>
    <row r="4783" spans="1:22" x14ac:dyDescent="0.35">
      <c r="A4783" t="s">
        <v>13421</v>
      </c>
      <c r="B4783">
        <v>59</v>
      </c>
      <c r="C4783" t="s">
        <v>20</v>
      </c>
      <c r="D4783" t="s">
        <v>71</v>
      </c>
      <c r="E4783" t="s">
        <v>22</v>
      </c>
      <c r="F4783" s="1">
        <v>44494</v>
      </c>
      <c r="G4783">
        <f>DAY(Table1[[#This Row],[Date of Admission]])</f>
        <v>25</v>
      </c>
      <c r="H4783" t="str">
        <f>TEXT(Table1[[#This Row],[Date of Admission]],"dddd")</f>
        <v>Monday</v>
      </c>
      <c r="I4783">
        <f>WEEKDAY(Table1[[#This Row],[Date of Admission]],2)</f>
        <v>1</v>
      </c>
      <c r="J4783" t="str">
        <f>IF(OR(Table1[[#This Row],[Weekday Number]]=6,Table1[[#This Row],[Weekday Number]]=7),"Weekend","Weekday")</f>
        <v>Weekday</v>
      </c>
      <c r="K4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3" t="s">
        <v>13422</v>
      </c>
      <c r="M4783" t="s">
        <v>13423</v>
      </c>
      <c r="N4783" t="s">
        <v>69</v>
      </c>
      <c r="O4783">
        <v>55171.760970000003</v>
      </c>
      <c r="P4783">
        <v>338</v>
      </c>
      <c r="Q4783" t="s">
        <v>37</v>
      </c>
      <c r="R4783" s="1">
        <v>44521</v>
      </c>
      <c r="S4783">
        <f>WEEKDAY(Table1[[#This Row],[Discharge Date]],2)</f>
        <v>7</v>
      </c>
      <c r="T4783" t="s">
        <v>38</v>
      </c>
      <c r="U4783" t="s">
        <v>51</v>
      </c>
      <c r="V4783" t="s">
        <v>40</v>
      </c>
    </row>
    <row r="4784" spans="1:22" x14ac:dyDescent="0.35">
      <c r="A4784" t="s">
        <v>13424</v>
      </c>
      <c r="B4784">
        <v>46</v>
      </c>
      <c r="C4784" t="s">
        <v>20</v>
      </c>
      <c r="D4784" t="s">
        <v>32</v>
      </c>
      <c r="E4784" t="s">
        <v>43</v>
      </c>
      <c r="F4784" s="1">
        <v>44665</v>
      </c>
      <c r="G4784">
        <f>DAY(Table1[[#This Row],[Date of Admission]])</f>
        <v>14</v>
      </c>
      <c r="H4784" t="str">
        <f>TEXT(Table1[[#This Row],[Date of Admission]],"dddd")</f>
        <v>Thursday</v>
      </c>
      <c r="I4784">
        <f>WEEKDAY(Table1[[#This Row],[Date of Admission]],2)</f>
        <v>4</v>
      </c>
      <c r="J4784" t="str">
        <f>IF(OR(Table1[[#This Row],[Weekday Number]]=6,Table1[[#This Row],[Weekday Number]]=7),"Weekend","Weekday")</f>
        <v>Weekday</v>
      </c>
      <c r="K4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4" t="s">
        <v>13425</v>
      </c>
      <c r="M4784" t="s">
        <v>13426</v>
      </c>
      <c r="N4784" t="s">
        <v>25</v>
      </c>
      <c r="O4784">
        <v>13593.23841</v>
      </c>
      <c r="P4784">
        <v>129</v>
      </c>
      <c r="Q4784" t="s">
        <v>26</v>
      </c>
      <c r="R4784" s="1">
        <v>44666</v>
      </c>
      <c r="S4784">
        <f>WEEKDAY(Table1[[#This Row],[Discharge Date]],2)</f>
        <v>5</v>
      </c>
      <c r="T4784" t="s">
        <v>38</v>
      </c>
      <c r="U4784" t="s">
        <v>51</v>
      </c>
      <c r="V4784" t="s">
        <v>40</v>
      </c>
    </row>
    <row r="4785" spans="1:22" x14ac:dyDescent="0.35">
      <c r="A4785" t="s">
        <v>11179</v>
      </c>
      <c r="B4785">
        <v>25</v>
      </c>
      <c r="C4785" t="s">
        <v>20</v>
      </c>
      <c r="D4785" t="s">
        <v>32</v>
      </c>
      <c r="E4785" t="s">
        <v>33</v>
      </c>
      <c r="F4785" s="1">
        <v>43961</v>
      </c>
      <c r="G4785">
        <f>DAY(Table1[[#This Row],[Date of Admission]])</f>
        <v>10</v>
      </c>
      <c r="H4785" t="str">
        <f>TEXT(Table1[[#This Row],[Date of Admission]],"dddd")</f>
        <v>Sunday</v>
      </c>
      <c r="I4785">
        <f>WEEKDAY(Table1[[#This Row],[Date of Admission]],2)</f>
        <v>7</v>
      </c>
      <c r="J4785" t="str">
        <f>IF(OR(Table1[[#This Row],[Weekday Number]]=6,Table1[[#This Row],[Weekday Number]]=7),"Weekend","Weekday")</f>
        <v>Weekend</v>
      </c>
      <c r="K4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5" t="s">
        <v>13427</v>
      </c>
      <c r="M4785" t="s">
        <v>13428</v>
      </c>
      <c r="N4785" t="s">
        <v>60</v>
      </c>
      <c r="O4785">
        <v>19459.67496</v>
      </c>
      <c r="P4785">
        <v>105</v>
      </c>
      <c r="Q4785" t="s">
        <v>49</v>
      </c>
      <c r="R4785" s="1">
        <v>43985</v>
      </c>
      <c r="S4785">
        <f>WEEKDAY(Table1[[#This Row],[Discharge Date]],2)</f>
        <v>3</v>
      </c>
      <c r="T4785" t="s">
        <v>94</v>
      </c>
      <c r="U4785" t="s">
        <v>39</v>
      </c>
      <c r="V4785" t="s">
        <v>40</v>
      </c>
    </row>
    <row r="4786" spans="1:22" x14ac:dyDescent="0.35">
      <c r="A4786" t="s">
        <v>13429</v>
      </c>
      <c r="B4786">
        <v>84</v>
      </c>
      <c r="C4786" t="s">
        <v>31</v>
      </c>
      <c r="D4786" t="s">
        <v>32</v>
      </c>
      <c r="E4786" t="s">
        <v>53</v>
      </c>
      <c r="F4786" s="1">
        <v>44099</v>
      </c>
      <c r="G4786">
        <f>DAY(Table1[[#This Row],[Date of Admission]])</f>
        <v>25</v>
      </c>
      <c r="H4786" t="str">
        <f>TEXT(Table1[[#This Row],[Date of Admission]],"dddd")</f>
        <v>Friday</v>
      </c>
      <c r="I4786">
        <f>WEEKDAY(Table1[[#This Row],[Date of Admission]],2)</f>
        <v>5</v>
      </c>
      <c r="J4786" t="str">
        <f>IF(OR(Table1[[#This Row],[Weekday Number]]=6,Table1[[#This Row],[Weekday Number]]=7),"Weekend","Weekday")</f>
        <v>Weekday</v>
      </c>
      <c r="K4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6" t="s">
        <v>11962</v>
      </c>
      <c r="M4786" t="s">
        <v>2809</v>
      </c>
      <c r="N4786" t="s">
        <v>36</v>
      </c>
      <c r="O4786">
        <v>37474.984470000003</v>
      </c>
      <c r="P4786">
        <v>361</v>
      </c>
      <c r="Q4786" t="s">
        <v>37</v>
      </c>
      <c r="R4786" s="1">
        <v>44116</v>
      </c>
      <c r="S4786">
        <f>WEEKDAY(Table1[[#This Row],[Discharge Date]],2)</f>
        <v>1</v>
      </c>
      <c r="T4786" t="s">
        <v>94</v>
      </c>
      <c r="U4786" t="s">
        <v>51</v>
      </c>
      <c r="V4786" t="s">
        <v>29</v>
      </c>
    </row>
    <row r="4787" spans="1:22" x14ac:dyDescent="0.35">
      <c r="A4787" t="s">
        <v>13430</v>
      </c>
      <c r="B4787">
        <v>45</v>
      </c>
      <c r="C4787" t="s">
        <v>20</v>
      </c>
      <c r="D4787" t="s">
        <v>42</v>
      </c>
      <c r="E4787" t="s">
        <v>78</v>
      </c>
      <c r="F4787" s="1">
        <v>44074</v>
      </c>
      <c r="G4787">
        <f>DAY(Table1[[#This Row],[Date of Admission]])</f>
        <v>31</v>
      </c>
      <c r="H4787" t="str">
        <f>TEXT(Table1[[#This Row],[Date of Admission]],"dddd")</f>
        <v>Monday</v>
      </c>
      <c r="I4787">
        <f>WEEKDAY(Table1[[#This Row],[Date of Admission]],2)</f>
        <v>1</v>
      </c>
      <c r="J4787" t="str">
        <f>IF(OR(Table1[[#This Row],[Weekday Number]]=6,Table1[[#This Row],[Weekday Number]]=7),"Weekend","Weekday")</f>
        <v>Weekday</v>
      </c>
      <c r="K4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87" t="s">
        <v>13431</v>
      </c>
      <c r="M4787" t="s">
        <v>2220</v>
      </c>
      <c r="N4787" t="s">
        <v>25</v>
      </c>
      <c r="O4787">
        <v>34768.447760000003</v>
      </c>
      <c r="P4787">
        <v>244</v>
      </c>
      <c r="Q4787" t="s">
        <v>37</v>
      </c>
      <c r="R4787" s="1">
        <v>44079</v>
      </c>
      <c r="S4787">
        <f>WEEKDAY(Table1[[#This Row],[Discharge Date]],2)</f>
        <v>6</v>
      </c>
      <c r="T4787" t="s">
        <v>27</v>
      </c>
      <c r="U4787" t="s">
        <v>39</v>
      </c>
      <c r="V4787" t="s">
        <v>40</v>
      </c>
    </row>
    <row r="4788" spans="1:22" x14ac:dyDescent="0.35">
      <c r="A4788" t="s">
        <v>13432</v>
      </c>
      <c r="B4788">
        <v>62</v>
      </c>
      <c r="C4788" t="s">
        <v>31</v>
      </c>
      <c r="D4788" t="s">
        <v>124</v>
      </c>
      <c r="E4788" t="s">
        <v>33</v>
      </c>
      <c r="F4788" s="1">
        <v>44042</v>
      </c>
      <c r="G4788">
        <f>DAY(Table1[[#This Row],[Date of Admission]])</f>
        <v>30</v>
      </c>
      <c r="H4788" t="str">
        <f>TEXT(Table1[[#This Row],[Date of Admission]],"dddd")</f>
        <v>Thursday</v>
      </c>
      <c r="I4788">
        <f>WEEKDAY(Table1[[#This Row],[Date of Admission]],2)</f>
        <v>4</v>
      </c>
      <c r="J4788" t="str">
        <f>IF(OR(Table1[[#This Row],[Weekday Number]]=6,Table1[[#This Row],[Weekday Number]]=7),"Weekend","Weekday")</f>
        <v>Weekday</v>
      </c>
      <c r="K4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88" t="s">
        <v>13433</v>
      </c>
      <c r="M4788" t="s">
        <v>13434</v>
      </c>
      <c r="N4788" t="s">
        <v>65</v>
      </c>
      <c r="O4788">
        <v>30995.021499999999</v>
      </c>
      <c r="P4788">
        <v>473</v>
      </c>
      <c r="Q4788" t="s">
        <v>49</v>
      </c>
      <c r="R4788" s="1">
        <v>44051</v>
      </c>
      <c r="S4788">
        <f>WEEKDAY(Table1[[#This Row],[Discharge Date]],2)</f>
        <v>6</v>
      </c>
      <c r="T4788" t="s">
        <v>27</v>
      </c>
      <c r="U4788" t="s">
        <v>39</v>
      </c>
      <c r="V4788" t="s">
        <v>40</v>
      </c>
    </row>
    <row r="4789" spans="1:22" x14ac:dyDescent="0.35">
      <c r="A4789" t="s">
        <v>13435</v>
      </c>
      <c r="B4789">
        <v>49</v>
      </c>
      <c r="C4789" t="s">
        <v>20</v>
      </c>
      <c r="D4789" t="s">
        <v>42</v>
      </c>
      <c r="E4789" t="s">
        <v>43</v>
      </c>
      <c r="F4789" s="1">
        <v>44478</v>
      </c>
      <c r="G4789">
        <f>DAY(Table1[[#This Row],[Date of Admission]])</f>
        <v>9</v>
      </c>
      <c r="H4789" t="str">
        <f>TEXT(Table1[[#This Row],[Date of Admission]],"dddd")</f>
        <v>Saturday</v>
      </c>
      <c r="I4789">
        <f>WEEKDAY(Table1[[#This Row],[Date of Admission]],2)</f>
        <v>6</v>
      </c>
      <c r="J4789" t="str">
        <f>IF(OR(Table1[[#This Row],[Weekday Number]]=6,Table1[[#This Row],[Weekday Number]]=7),"Weekend","Weekday")</f>
        <v>Weekend</v>
      </c>
      <c r="K4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89" t="s">
        <v>11476</v>
      </c>
      <c r="M4789" t="s">
        <v>13436</v>
      </c>
      <c r="N4789" t="s">
        <v>65</v>
      </c>
      <c r="O4789">
        <v>9758.4318889999995</v>
      </c>
      <c r="P4789">
        <v>131</v>
      </c>
      <c r="Q4789" t="s">
        <v>26</v>
      </c>
      <c r="R4789" s="1">
        <v>44497</v>
      </c>
      <c r="S4789">
        <f>WEEKDAY(Table1[[#This Row],[Discharge Date]],2)</f>
        <v>4</v>
      </c>
      <c r="T4789" t="s">
        <v>38</v>
      </c>
      <c r="U4789" t="s">
        <v>51</v>
      </c>
      <c r="V4789" t="s">
        <v>40</v>
      </c>
    </row>
    <row r="4790" spans="1:22" x14ac:dyDescent="0.35">
      <c r="A4790" t="s">
        <v>13437</v>
      </c>
      <c r="B4790">
        <v>37</v>
      </c>
      <c r="C4790" t="s">
        <v>20</v>
      </c>
      <c r="D4790" t="s">
        <v>42</v>
      </c>
      <c r="E4790" t="s">
        <v>22</v>
      </c>
      <c r="F4790" s="1">
        <v>44392</v>
      </c>
      <c r="G4790">
        <f>DAY(Table1[[#This Row],[Date of Admission]])</f>
        <v>15</v>
      </c>
      <c r="H4790" t="str">
        <f>TEXT(Table1[[#This Row],[Date of Admission]],"dddd")</f>
        <v>Thursday</v>
      </c>
      <c r="I4790">
        <f>WEEKDAY(Table1[[#This Row],[Date of Admission]],2)</f>
        <v>4</v>
      </c>
      <c r="J4790" t="str">
        <f>IF(OR(Table1[[#This Row],[Weekday Number]]=6,Table1[[#This Row],[Weekday Number]]=7),"Weekend","Weekday")</f>
        <v>Weekday</v>
      </c>
      <c r="K4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0" t="s">
        <v>13438</v>
      </c>
      <c r="M4790" t="s">
        <v>13439</v>
      </c>
      <c r="N4790" t="s">
        <v>60</v>
      </c>
      <c r="O4790">
        <v>42799.739000000001</v>
      </c>
      <c r="P4790">
        <v>331</v>
      </c>
      <c r="Q4790" t="s">
        <v>49</v>
      </c>
      <c r="R4790" s="1">
        <v>44394</v>
      </c>
      <c r="S4790">
        <f>WEEKDAY(Table1[[#This Row],[Discharge Date]],2)</f>
        <v>6</v>
      </c>
      <c r="T4790" t="s">
        <v>38</v>
      </c>
      <c r="U4790" t="s">
        <v>28</v>
      </c>
      <c r="V4790" t="s">
        <v>40</v>
      </c>
    </row>
    <row r="4791" spans="1:22" x14ac:dyDescent="0.35">
      <c r="A4791" t="s">
        <v>13440</v>
      </c>
      <c r="B4791">
        <v>63</v>
      </c>
      <c r="C4791" t="s">
        <v>31</v>
      </c>
      <c r="D4791" t="s">
        <v>71</v>
      </c>
      <c r="E4791" t="s">
        <v>78</v>
      </c>
      <c r="F4791" s="1">
        <v>44753</v>
      </c>
      <c r="G4791">
        <f>DAY(Table1[[#This Row],[Date of Admission]])</f>
        <v>11</v>
      </c>
      <c r="H4791" t="str">
        <f>TEXT(Table1[[#This Row],[Date of Admission]],"dddd")</f>
        <v>Monday</v>
      </c>
      <c r="I4791">
        <f>WEEKDAY(Table1[[#This Row],[Date of Admission]],2)</f>
        <v>1</v>
      </c>
      <c r="J4791" t="str">
        <f>IF(OR(Table1[[#This Row],[Weekday Number]]=6,Table1[[#This Row],[Weekday Number]]=7),"Weekend","Weekday")</f>
        <v>Weekday</v>
      </c>
      <c r="K4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1" t="s">
        <v>13441</v>
      </c>
      <c r="M4791" t="s">
        <v>13442</v>
      </c>
      <c r="N4791" t="s">
        <v>65</v>
      </c>
      <c r="O4791">
        <v>2846.6563820000001</v>
      </c>
      <c r="P4791">
        <v>261</v>
      </c>
      <c r="Q4791" t="s">
        <v>26</v>
      </c>
      <c r="R4791" s="1">
        <v>44762</v>
      </c>
      <c r="S4791">
        <f>WEEKDAY(Table1[[#This Row],[Discharge Date]],2)</f>
        <v>3</v>
      </c>
      <c r="T4791" t="s">
        <v>56</v>
      </c>
      <c r="U4791" t="s">
        <v>28</v>
      </c>
      <c r="V4791" t="s">
        <v>40</v>
      </c>
    </row>
    <row r="4792" spans="1:22" x14ac:dyDescent="0.35">
      <c r="A4792" t="s">
        <v>13443</v>
      </c>
      <c r="B4792">
        <v>75</v>
      </c>
      <c r="C4792" t="s">
        <v>31</v>
      </c>
      <c r="D4792" t="s">
        <v>57</v>
      </c>
      <c r="E4792" t="s">
        <v>22</v>
      </c>
      <c r="F4792" s="1">
        <v>45023</v>
      </c>
      <c r="G4792">
        <f>DAY(Table1[[#This Row],[Date of Admission]])</f>
        <v>7</v>
      </c>
      <c r="H4792" t="str">
        <f>TEXT(Table1[[#This Row],[Date of Admission]],"dddd")</f>
        <v>Friday</v>
      </c>
      <c r="I4792">
        <f>WEEKDAY(Table1[[#This Row],[Date of Admission]],2)</f>
        <v>5</v>
      </c>
      <c r="J4792" t="str">
        <f>IF(OR(Table1[[#This Row],[Weekday Number]]=6,Table1[[#This Row],[Weekday Number]]=7),"Weekend","Weekday")</f>
        <v>Weekday</v>
      </c>
      <c r="K4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2" t="s">
        <v>13444</v>
      </c>
      <c r="M4792" t="s">
        <v>6114</v>
      </c>
      <c r="N4792" t="s">
        <v>69</v>
      </c>
      <c r="O4792">
        <v>12133.99649</v>
      </c>
      <c r="P4792">
        <v>340</v>
      </c>
      <c r="Q4792" t="s">
        <v>49</v>
      </c>
      <c r="R4792" s="1">
        <v>45049</v>
      </c>
      <c r="S4792">
        <f>WEEKDAY(Table1[[#This Row],[Discharge Date]],2)</f>
        <v>3</v>
      </c>
      <c r="T4792" t="s">
        <v>38</v>
      </c>
      <c r="U4792" t="s">
        <v>51</v>
      </c>
      <c r="V4792" t="s">
        <v>29</v>
      </c>
    </row>
    <row r="4793" spans="1:22" x14ac:dyDescent="0.35">
      <c r="A4793" t="s">
        <v>11866</v>
      </c>
      <c r="B4793">
        <v>60</v>
      </c>
      <c r="C4793" t="s">
        <v>31</v>
      </c>
      <c r="D4793" t="s">
        <v>32</v>
      </c>
      <c r="E4793" t="s">
        <v>53</v>
      </c>
      <c r="F4793" s="1">
        <v>43489</v>
      </c>
      <c r="G4793">
        <f>DAY(Table1[[#This Row],[Date of Admission]])</f>
        <v>24</v>
      </c>
      <c r="H4793" t="str">
        <f>TEXT(Table1[[#This Row],[Date of Admission]],"dddd")</f>
        <v>Thursday</v>
      </c>
      <c r="I4793">
        <f>WEEKDAY(Table1[[#This Row],[Date of Admission]],2)</f>
        <v>4</v>
      </c>
      <c r="J4793" t="str">
        <f>IF(OR(Table1[[#This Row],[Weekday Number]]=6,Table1[[#This Row],[Weekday Number]]=7),"Weekend","Weekday")</f>
        <v>Weekday</v>
      </c>
      <c r="K4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3" t="s">
        <v>13445</v>
      </c>
      <c r="M4793" t="s">
        <v>13446</v>
      </c>
      <c r="N4793" t="s">
        <v>65</v>
      </c>
      <c r="O4793">
        <v>21339.862270000001</v>
      </c>
      <c r="P4793">
        <v>240</v>
      </c>
      <c r="Q4793" t="s">
        <v>37</v>
      </c>
      <c r="R4793" s="1">
        <v>43496</v>
      </c>
      <c r="S4793">
        <f>WEEKDAY(Table1[[#This Row],[Discharge Date]],2)</f>
        <v>4</v>
      </c>
      <c r="T4793" t="s">
        <v>94</v>
      </c>
      <c r="U4793" t="s">
        <v>39</v>
      </c>
      <c r="V4793" t="s">
        <v>40</v>
      </c>
    </row>
    <row r="4794" spans="1:22" x14ac:dyDescent="0.35">
      <c r="A4794" t="s">
        <v>13447</v>
      </c>
      <c r="B4794">
        <v>73</v>
      </c>
      <c r="C4794" t="s">
        <v>20</v>
      </c>
      <c r="D4794" t="s">
        <v>21</v>
      </c>
      <c r="E4794" t="s">
        <v>78</v>
      </c>
      <c r="F4794" s="1">
        <v>44677</v>
      </c>
      <c r="G4794">
        <f>DAY(Table1[[#This Row],[Date of Admission]])</f>
        <v>26</v>
      </c>
      <c r="H4794" t="str">
        <f>TEXT(Table1[[#This Row],[Date of Admission]],"dddd")</f>
        <v>Tuesday</v>
      </c>
      <c r="I4794">
        <f>WEEKDAY(Table1[[#This Row],[Date of Admission]],2)</f>
        <v>2</v>
      </c>
      <c r="J4794" t="str">
        <f>IF(OR(Table1[[#This Row],[Weekday Number]]=6,Table1[[#This Row],[Weekday Number]]=7),"Weekend","Weekday")</f>
        <v>Weekday</v>
      </c>
      <c r="K4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4" t="s">
        <v>13448</v>
      </c>
      <c r="M4794" t="s">
        <v>13449</v>
      </c>
      <c r="N4794" t="s">
        <v>25</v>
      </c>
      <c r="O4794">
        <v>39702.856489999998</v>
      </c>
      <c r="P4794">
        <v>208</v>
      </c>
      <c r="Q4794" t="s">
        <v>37</v>
      </c>
      <c r="R4794" s="1">
        <v>44684</v>
      </c>
      <c r="S4794">
        <f>WEEKDAY(Table1[[#This Row],[Discharge Date]],2)</f>
        <v>2</v>
      </c>
      <c r="T4794" t="s">
        <v>56</v>
      </c>
      <c r="U4794" t="s">
        <v>39</v>
      </c>
      <c r="V4794" t="s">
        <v>29</v>
      </c>
    </row>
    <row r="4795" spans="1:22" x14ac:dyDescent="0.35">
      <c r="A4795" t="s">
        <v>13450</v>
      </c>
      <c r="B4795">
        <v>31</v>
      </c>
      <c r="C4795" t="s">
        <v>20</v>
      </c>
      <c r="D4795" t="s">
        <v>124</v>
      </c>
      <c r="E4795" t="s">
        <v>33</v>
      </c>
      <c r="F4795" s="1">
        <v>43733</v>
      </c>
      <c r="G4795">
        <f>DAY(Table1[[#This Row],[Date of Admission]])</f>
        <v>25</v>
      </c>
      <c r="H4795" t="str">
        <f>TEXT(Table1[[#This Row],[Date of Admission]],"dddd")</f>
        <v>Wednesday</v>
      </c>
      <c r="I4795">
        <f>WEEKDAY(Table1[[#This Row],[Date of Admission]],2)</f>
        <v>3</v>
      </c>
      <c r="J4795" t="str">
        <f>IF(OR(Table1[[#This Row],[Weekday Number]]=6,Table1[[#This Row],[Weekday Number]]=7),"Weekend","Weekday")</f>
        <v>Weekday</v>
      </c>
      <c r="K4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5" t="s">
        <v>13451</v>
      </c>
      <c r="M4795" t="s">
        <v>13452</v>
      </c>
      <c r="N4795" t="s">
        <v>69</v>
      </c>
      <c r="O4795">
        <v>19730.238939999999</v>
      </c>
      <c r="P4795">
        <v>135</v>
      </c>
      <c r="Q4795" t="s">
        <v>49</v>
      </c>
      <c r="R4795" s="1">
        <v>43743</v>
      </c>
      <c r="S4795">
        <f>WEEKDAY(Table1[[#This Row],[Discharge Date]],2)</f>
        <v>6</v>
      </c>
      <c r="T4795" t="s">
        <v>38</v>
      </c>
      <c r="U4795" t="s">
        <v>28</v>
      </c>
      <c r="V4795" t="s">
        <v>40</v>
      </c>
    </row>
    <row r="4796" spans="1:22" x14ac:dyDescent="0.35">
      <c r="A4796" t="s">
        <v>13453</v>
      </c>
      <c r="B4796">
        <v>70</v>
      </c>
      <c r="C4796" t="s">
        <v>31</v>
      </c>
      <c r="D4796" t="s">
        <v>99</v>
      </c>
      <c r="E4796" t="s">
        <v>62</v>
      </c>
      <c r="F4796" s="1">
        <v>43636</v>
      </c>
      <c r="G4796">
        <f>DAY(Table1[[#This Row],[Date of Admission]])</f>
        <v>20</v>
      </c>
      <c r="H4796" t="str">
        <f>TEXT(Table1[[#This Row],[Date of Admission]],"dddd")</f>
        <v>Thursday</v>
      </c>
      <c r="I4796">
        <f>WEEKDAY(Table1[[#This Row],[Date of Admission]],2)</f>
        <v>4</v>
      </c>
      <c r="J4796" t="str">
        <f>IF(OR(Table1[[#This Row],[Weekday Number]]=6,Table1[[#This Row],[Weekday Number]]=7),"Weekend","Weekday")</f>
        <v>Weekday</v>
      </c>
      <c r="K4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6" t="s">
        <v>13454</v>
      </c>
      <c r="M4796" t="s">
        <v>13455</v>
      </c>
      <c r="N4796" t="s">
        <v>65</v>
      </c>
      <c r="O4796">
        <v>18111.749449999999</v>
      </c>
      <c r="P4796">
        <v>167</v>
      </c>
      <c r="Q4796" t="s">
        <v>26</v>
      </c>
      <c r="R4796" s="1">
        <v>43637</v>
      </c>
      <c r="S4796">
        <f>WEEKDAY(Table1[[#This Row],[Discharge Date]],2)</f>
        <v>5</v>
      </c>
      <c r="T4796" t="s">
        <v>38</v>
      </c>
      <c r="U4796" t="s">
        <v>28</v>
      </c>
      <c r="V4796" t="s">
        <v>29</v>
      </c>
    </row>
    <row r="4797" spans="1:22" x14ac:dyDescent="0.35">
      <c r="A4797" t="s">
        <v>13456</v>
      </c>
      <c r="B4797">
        <v>55</v>
      </c>
      <c r="C4797" t="s">
        <v>31</v>
      </c>
      <c r="D4797" t="s">
        <v>42</v>
      </c>
      <c r="E4797" t="s">
        <v>62</v>
      </c>
      <c r="F4797" s="1">
        <v>45154</v>
      </c>
      <c r="G4797">
        <f>DAY(Table1[[#This Row],[Date of Admission]])</f>
        <v>16</v>
      </c>
      <c r="H4797" t="str">
        <f>TEXT(Table1[[#This Row],[Date of Admission]],"dddd")</f>
        <v>Wednesday</v>
      </c>
      <c r="I4797">
        <f>WEEKDAY(Table1[[#This Row],[Date of Admission]],2)</f>
        <v>3</v>
      </c>
      <c r="J4797" t="str">
        <f>IF(OR(Table1[[#This Row],[Weekday Number]]=6,Table1[[#This Row],[Weekday Number]]=7),"Weekend","Weekday")</f>
        <v>Weekday</v>
      </c>
      <c r="K4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797" t="s">
        <v>13457</v>
      </c>
      <c r="M4797" t="s">
        <v>13458</v>
      </c>
      <c r="N4797" t="s">
        <v>65</v>
      </c>
      <c r="O4797">
        <v>11033.0411</v>
      </c>
      <c r="P4797">
        <v>463</v>
      </c>
      <c r="Q4797" t="s">
        <v>37</v>
      </c>
      <c r="R4797" s="1">
        <v>45179</v>
      </c>
      <c r="S4797">
        <f>WEEKDAY(Table1[[#This Row],[Discharge Date]],2)</f>
        <v>7</v>
      </c>
      <c r="T4797" t="s">
        <v>50</v>
      </c>
      <c r="U4797" t="s">
        <v>39</v>
      </c>
      <c r="V4797" t="s">
        <v>40</v>
      </c>
    </row>
    <row r="4798" spans="1:22" x14ac:dyDescent="0.35">
      <c r="A4798" t="s">
        <v>13459</v>
      </c>
      <c r="B4798">
        <v>77</v>
      </c>
      <c r="C4798" t="s">
        <v>31</v>
      </c>
      <c r="D4798" t="s">
        <v>57</v>
      </c>
      <c r="E4798" t="s">
        <v>78</v>
      </c>
      <c r="F4798" s="1">
        <v>45012</v>
      </c>
      <c r="G4798">
        <f>DAY(Table1[[#This Row],[Date of Admission]])</f>
        <v>27</v>
      </c>
      <c r="H4798" t="str">
        <f>TEXT(Table1[[#This Row],[Date of Admission]],"dddd")</f>
        <v>Monday</v>
      </c>
      <c r="I4798">
        <f>WEEKDAY(Table1[[#This Row],[Date of Admission]],2)</f>
        <v>1</v>
      </c>
      <c r="J4798" t="str">
        <f>IF(OR(Table1[[#This Row],[Weekday Number]]=6,Table1[[#This Row],[Weekday Number]]=7),"Weekend","Weekday")</f>
        <v>Weekday</v>
      </c>
      <c r="K4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98" t="s">
        <v>13460</v>
      </c>
      <c r="M4798" t="s">
        <v>13461</v>
      </c>
      <c r="N4798" t="s">
        <v>60</v>
      </c>
      <c r="O4798">
        <v>57294.947659999998</v>
      </c>
      <c r="P4798">
        <v>314</v>
      </c>
      <c r="Q4798" t="s">
        <v>37</v>
      </c>
      <c r="R4798" s="1">
        <v>45018</v>
      </c>
      <c r="S4798">
        <f>WEEKDAY(Table1[[#This Row],[Discharge Date]],2)</f>
        <v>7</v>
      </c>
      <c r="T4798" t="s">
        <v>27</v>
      </c>
      <c r="U4798" t="s">
        <v>39</v>
      </c>
      <c r="V4798" t="s">
        <v>29</v>
      </c>
    </row>
    <row r="4799" spans="1:22" x14ac:dyDescent="0.35">
      <c r="A4799" t="s">
        <v>13462</v>
      </c>
      <c r="B4799">
        <v>44</v>
      </c>
      <c r="C4799" t="s">
        <v>20</v>
      </c>
      <c r="D4799" t="s">
        <v>71</v>
      </c>
      <c r="E4799" t="s">
        <v>43</v>
      </c>
      <c r="F4799" s="1">
        <v>44376</v>
      </c>
      <c r="G4799">
        <f>DAY(Table1[[#This Row],[Date of Admission]])</f>
        <v>29</v>
      </c>
      <c r="H4799" t="str">
        <f>TEXT(Table1[[#This Row],[Date of Admission]],"dddd")</f>
        <v>Tuesday</v>
      </c>
      <c r="I4799">
        <f>WEEKDAY(Table1[[#This Row],[Date of Admission]],2)</f>
        <v>2</v>
      </c>
      <c r="J4799" t="str">
        <f>IF(OR(Table1[[#This Row],[Weekday Number]]=6,Table1[[#This Row],[Weekday Number]]=7),"Weekend","Weekday")</f>
        <v>Weekday</v>
      </c>
      <c r="K4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799" t="s">
        <v>13463</v>
      </c>
      <c r="M4799" t="s">
        <v>13464</v>
      </c>
      <c r="N4799" t="s">
        <v>69</v>
      </c>
      <c r="O4799">
        <v>13830.847809999999</v>
      </c>
      <c r="P4799">
        <v>187</v>
      </c>
      <c r="Q4799" t="s">
        <v>26</v>
      </c>
      <c r="R4799" s="1">
        <v>44393</v>
      </c>
      <c r="S4799">
        <f>WEEKDAY(Table1[[#This Row],[Discharge Date]],2)</f>
        <v>5</v>
      </c>
      <c r="T4799" t="s">
        <v>94</v>
      </c>
      <c r="U4799" t="s">
        <v>51</v>
      </c>
      <c r="V4799" t="s">
        <v>40</v>
      </c>
    </row>
    <row r="4800" spans="1:22" x14ac:dyDescent="0.35">
      <c r="A4800" t="s">
        <v>13465</v>
      </c>
      <c r="B4800">
        <v>41</v>
      </c>
      <c r="C4800" t="s">
        <v>20</v>
      </c>
      <c r="D4800" t="s">
        <v>99</v>
      </c>
      <c r="E4800" t="s">
        <v>78</v>
      </c>
      <c r="F4800" s="1">
        <v>43570</v>
      </c>
      <c r="G4800">
        <f>DAY(Table1[[#This Row],[Date of Admission]])</f>
        <v>15</v>
      </c>
      <c r="H4800" t="str">
        <f>TEXT(Table1[[#This Row],[Date of Admission]],"dddd")</f>
        <v>Monday</v>
      </c>
      <c r="I4800">
        <f>WEEKDAY(Table1[[#This Row],[Date of Admission]],2)</f>
        <v>1</v>
      </c>
      <c r="J4800" t="str">
        <f>IF(OR(Table1[[#This Row],[Weekday Number]]=6,Table1[[#This Row],[Weekday Number]]=7),"Weekend","Weekday")</f>
        <v>Weekday</v>
      </c>
      <c r="K4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0" t="s">
        <v>13466</v>
      </c>
      <c r="M4800" t="s">
        <v>13467</v>
      </c>
      <c r="N4800" t="s">
        <v>60</v>
      </c>
      <c r="O4800">
        <v>42984.16732</v>
      </c>
      <c r="P4800">
        <v>244</v>
      </c>
      <c r="Q4800" t="s">
        <v>37</v>
      </c>
      <c r="R4800" s="1">
        <v>43584</v>
      </c>
      <c r="S4800">
        <f>WEEKDAY(Table1[[#This Row],[Discharge Date]],2)</f>
        <v>1</v>
      </c>
      <c r="T4800" t="s">
        <v>94</v>
      </c>
      <c r="U4800" t="s">
        <v>28</v>
      </c>
      <c r="V4800" t="s">
        <v>40</v>
      </c>
    </row>
    <row r="4801" spans="1:22" x14ac:dyDescent="0.35">
      <c r="A4801" t="s">
        <v>13468</v>
      </c>
      <c r="B4801">
        <v>72</v>
      </c>
      <c r="C4801" t="s">
        <v>31</v>
      </c>
      <c r="D4801" t="s">
        <v>239</v>
      </c>
      <c r="E4801" t="s">
        <v>22</v>
      </c>
      <c r="F4801" s="1">
        <v>44061</v>
      </c>
      <c r="G4801">
        <f>DAY(Table1[[#This Row],[Date of Admission]])</f>
        <v>18</v>
      </c>
      <c r="H4801" t="str">
        <f>TEXT(Table1[[#This Row],[Date of Admission]],"dddd")</f>
        <v>Tuesday</v>
      </c>
      <c r="I4801">
        <f>WEEKDAY(Table1[[#This Row],[Date of Admission]],2)</f>
        <v>2</v>
      </c>
      <c r="J4801" t="str">
        <f>IF(OR(Table1[[#This Row],[Weekday Number]]=6,Table1[[#This Row],[Weekday Number]]=7),"Weekend","Weekday")</f>
        <v>Weekday</v>
      </c>
      <c r="K4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1" t="s">
        <v>13469</v>
      </c>
      <c r="M4801" t="s">
        <v>13470</v>
      </c>
      <c r="N4801" t="s">
        <v>36</v>
      </c>
      <c r="O4801">
        <v>22205.547879999998</v>
      </c>
      <c r="P4801">
        <v>135</v>
      </c>
      <c r="Q4801" t="s">
        <v>49</v>
      </c>
      <c r="R4801" s="1">
        <v>44084</v>
      </c>
      <c r="S4801">
        <f>WEEKDAY(Table1[[#This Row],[Discharge Date]],2)</f>
        <v>4</v>
      </c>
      <c r="T4801" t="s">
        <v>27</v>
      </c>
      <c r="U4801" t="s">
        <v>28</v>
      </c>
      <c r="V4801" t="s">
        <v>29</v>
      </c>
    </row>
    <row r="4802" spans="1:22" x14ac:dyDescent="0.35">
      <c r="A4802" t="s">
        <v>11288</v>
      </c>
      <c r="B4802">
        <v>71</v>
      </c>
      <c r="C4802" t="s">
        <v>31</v>
      </c>
      <c r="D4802" t="s">
        <v>42</v>
      </c>
      <c r="E4802" t="s">
        <v>33</v>
      </c>
      <c r="F4802" s="1">
        <v>44064</v>
      </c>
      <c r="G4802">
        <f>DAY(Table1[[#This Row],[Date of Admission]])</f>
        <v>21</v>
      </c>
      <c r="H4802" t="str">
        <f>TEXT(Table1[[#This Row],[Date of Admission]],"dddd")</f>
        <v>Friday</v>
      </c>
      <c r="I4802">
        <f>WEEKDAY(Table1[[#This Row],[Date of Admission]],2)</f>
        <v>5</v>
      </c>
      <c r="J4802" t="str">
        <f>IF(OR(Table1[[#This Row],[Weekday Number]]=6,Table1[[#This Row],[Weekday Number]]=7),"Weekend","Weekday")</f>
        <v>Weekday</v>
      </c>
      <c r="K4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2" t="s">
        <v>13471</v>
      </c>
      <c r="M4802" t="s">
        <v>13472</v>
      </c>
      <c r="N4802" t="s">
        <v>69</v>
      </c>
      <c r="O4802">
        <v>31467.593659999999</v>
      </c>
      <c r="P4802">
        <v>162</v>
      </c>
      <c r="Q4802" t="s">
        <v>37</v>
      </c>
      <c r="R4802" s="1">
        <v>44074</v>
      </c>
      <c r="S4802">
        <f>WEEKDAY(Table1[[#This Row],[Discharge Date]],2)</f>
        <v>1</v>
      </c>
      <c r="T4802" t="s">
        <v>38</v>
      </c>
      <c r="U4802" t="s">
        <v>39</v>
      </c>
      <c r="V4802" t="s">
        <v>29</v>
      </c>
    </row>
    <row r="4803" spans="1:22" x14ac:dyDescent="0.35">
      <c r="A4803" t="s">
        <v>13473</v>
      </c>
      <c r="B4803">
        <v>44</v>
      </c>
      <c r="C4803" t="s">
        <v>20</v>
      </c>
      <c r="D4803" t="s">
        <v>21</v>
      </c>
      <c r="E4803" t="s">
        <v>22</v>
      </c>
      <c r="F4803" s="1">
        <v>44995</v>
      </c>
      <c r="G4803">
        <f>DAY(Table1[[#This Row],[Date of Admission]])</f>
        <v>10</v>
      </c>
      <c r="H4803" t="str">
        <f>TEXT(Table1[[#This Row],[Date of Admission]],"dddd")</f>
        <v>Friday</v>
      </c>
      <c r="I4803">
        <f>WEEKDAY(Table1[[#This Row],[Date of Admission]],2)</f>
        <v>5</v>
      </c>
      <c r="J4803" t="str">
        <f>IF(OR(Table1[[#This Row],[Weekday Number]]=6,Table1[[#This Row],[Weekday Number]]=7),"Weekend","Weekday")</f>
        <v>Weekday</v>
      </c>
      <c r="K4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3" t="s">
        <v>13474</v>
      </c>
      <c r="M4803" t="s">
        <v>13475</v>
      </c>
      <c r="N4803" t="s">
        <v>69</v>
      </c>
      <c r="O4803">
        <v>48632.997840000004</v>
      </c>
      <c r="P4803">
        <v>166</v>
      </c>
      <c r="Q4803" t="s">
        <v>37</v>
      </c>
      <c r="R4803" s="1">
        <v>45023</v>
      </c>
      <c r="S4803">
        <f>WEEKDAY(Table1[[#This Row],[Discharge Date]],2)</f>
        <v>5</v>
      </c>
      <c r="T4803" t="s">
        <v>50</v>
      </c>
      <c r="U4803" t="s">
        <v>51</v>
      </c>
      <c r="V4803" t="s">
        <v>40</v>
      </c>
    </row>
    <row r="4804" spans="1:22" x14ac:dyDescent="0.35">
      <c r="A4804" t="s">
        <v>226</v>
      </c>
      <c r="B4804">
        <v>57</v>
      </c>
      <c r="C4804" t="s">
        <v>31</v>
      </c>
      <c r="D4804" t="s">
        <v>57</v>
      </c>
      <c r="E4804" t="s">
        <v>22</v>
      </c>
      <c r="F4804" s="1">
        <v>43711</v>
      </c>
      <c r="G4804">
        <f>DAY(Table1[[#This Row],[Date of Admission]])</f>
        <v>3</v>
      </c>
      <c r="H4804" t="str">
        <f>TEXT(Table1[[#This Row],[Date of Admission]],"dddd")</f>
        <v>Tuesday</v>
      </c>
      <c r="I4804">
        <f>WEEKDAY(Table1[[#This Row],[Date of Admission]],2)</f>
        <v>2</v>
      </c>
      <c r="J4804" t="str">
        <f>IF(OR(Table1[[#This Row],[Weekday Number]]=6,Table1[[#This Row],[Weekday Number]]=7),"Weekend","Weekday")</f>
        <v>Weekday</v>
      </c>
      <c r="K4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04" t="s">
        <v>13476</v>
      </c>
      <c r="M4804" t="s">
        <v>13477</v>
      </c>
      <c r="N4804" t="s">
        <v>69</v>
      </c>
      <c r="O4804">
        <v>46985.096799999999</v>
      </c>
      <c r="P4804">
        <v>271</v>
      </c>
      <c r="Q4804" t="s">
        <v>49</v>
      </c>
      <c r="R4804" s="1">
        <v>43731</v>
      </c>
      <c r="S4804">
        <f>WEEKDAY(Table1[[#This Row],[Discharge Date]],2)</f>
        <v>1</v>
      </c>
      <c r="T4804" t="s">
        <v>94</v>
      </c>
      <c r="U4804" t="s">
        <v>51</v>
      </c>
      <c r="V4804" t="s">
        <v>40</v>
      </c>
    </row>
    <row r="4805" spans="1:22" x14ac:dyDescent="0.35">
      <c r="A4805" t="s">
        <v>13478</v>
      </c>
      <c r="B4805">
        <v>69</v>
      </c>
      <c r="C4805" t="s">
        <v>31</v>
      </c>
      <c r="D4805" t="s">
        <v>99</v>
      </c>
      <c r="E4805" t="s">
        <v>62</v>
      </c>
      <c r="F4805" s="1">
        <v>43429</v>
      </c>
      <c r="G4805">
        <f>DAY(Table1[[#This Row],[Date of Admission]])</f>
        <v>25</v>
      </c>
      <c r="H4805" t="str">
        <f>TEXT(Table1[[#This Row],[Date of Admission]],"dddd")</f>
        <v>Sunday</v>
      </c>
      <c r="I4805">
        <f>WEEKDAY(Table1[[#This Row],[Date of Admission]],2)</f>
        <v>7</v>
      </c>
      <c r="J4805" t="str">
        <f>IF(OR(Table1[[#This Row],[Weekday Number]]=6,Table1[[#This Row],[Weekday Number]]=7),"Weekend","Weekday")</f>
        <v>Weekend</v>
      </c>
      <c r="K4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5" t="s">
        <v>13479</v>
      </c>
      <c r="M4805" t="s">
        <v>13480</v>
      </c>
      <c r="N4805" t="s">
        <v>25</v>
      </c>
      <c r="O4805">
        <v>9574.4816609999998</v>
      </c>
      <c r="P4805">
        <v>130</v>
      </c>
      <c r="Q4805" t="s">
        <v>26</v>
      </c>
      <c r="R4805" s="1">
        <v>43438</v>
      </c>
      <c r="S4805">
        <f>WEEKDAY(Table1[[#This Row],[Discharge Date]],2)</f>
        <v>2</v>
      </c>
      <c r="T4805" t="s">
        <v>94</v>
      </c>
      <c r="U4805" t="s">
        <v>39</v>
      </c>
      <c r="V4805" t="s">
        <v>29</v>
      </c>
    </row>
    <row r="4806" spans="1:22" x14ac:dyDescent="0.35">
      <c r="A4806" t="s">
        <v>13481</v>
      </c>
      <c r="B4806">
        <v>73</v>
      </c>
      <c r="C4806" t="s">
        <v>20</v>
      </c>
      <c r="D4806" t="s">
        <v>21</v>
      </c>
      <c r="E4806" t="s">
        <v>53</v>
      </c>
      <c r="F4806" s="1">
        <v>43542</v>
      </c>
      <c r="G4806">
        <f>DAY(Table1[[#This Row],[Date of Admission]])</f>
        <v>18</v>
      </c>
      <c r="H4806" t="str">
        <f>TEXT(Table1[[#This Row],[Date of Admission]],"dddd")</f>
        <v>Monday</v>
      </c>
      <c r="I4806">
        <f>WEEKDAY(Table1[[#This Row],[Date of Admission]],2)</f>
        <v>1</v>
      </c>
      <c r="J4806" t="str">
        <f>IF(OR(Table1[[#This Row],[Weekday Number]]=6,Table1[[#This Row],[Weekday Number]]=7),"Weekend","Weekday")</f>
        <v>Weekday</v>
      </c>
      <c r="K4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6" t="s">
        <v>13482</v>
      </c>
      <c r="M4806" t="s">
        <v>13483</v>
      </c>
      <c r="N4806" t="s">
        <v>60</v>
      </c>
      <c r="O4806">
        <v>9920.6499879999992</v>
      </c>
      <c r="P4806">
        <v>285</v>
      </c>
      <c r="Q4806" t="s">
        <v>49</v>
      </c>
      <c r="R4806" s="1">
        <v>43572</v>
      </c>
      <c r="S4806">
        <f>WEEKDAY(Table1[[#This Row],[Discharge Date]],2)</f>
        <v>3</v>
      </c>
      <c r="T4806" t="s">
        <v>50</v>
      </c>
      <c r="U4806" t="s">
        <v>39</v>
      </c>
      <c r="V4806" t="s">
        <v>29</v>
      </c>
    </row>
    <row r="4807" spans="1:22" x14ac:dyDescent="0.35">
      <c r="A4807" t="s">
        <v>13484</v>
      </c>
      <c r="B4807">
        <v>24</v>
      </c>
      <c r="C4807" t="s">
        <v>31</v>
      </c>
      <c r="D4807" t="s">
        <v>32</v>
      </c>
      <c r="E4807" t="s">
        <v>62</v>
      </c>
      <c r="F4807" s="1">
        <v>43951</v>
      </c>
      <c r="G4807">
        <f>DAY(Table1[[#This Row],[Date of Admission]])</f>
        <v>30</v>
      </c>
      <c r="H4807" t="str">
        <f>TEXT(Table1[[#This Row],[Date of Admission]],"dddd")</f>
        <v>Thursday</v>
      </c>
      <c r="I4807">
        <f>WEEKDAY(Table1[[#This Row],[Date of Admission]],2)</f>
        <v>4</v>
      </c>
      <c r="J4807" t="str">
        <f>IF(OR(Table1[[#This Row],[Weekday Number]]=6,Table1[[#This Row],[Weekday Number]]=7),"Weekend","Weekday")</f>
        <v>Weekday</v>
      </c>
      <c r="K4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07" t="s">
        <v>13485</v>
      </c>
      <c r="M4807" t="s">
        <v>4465</v>
      </c>
      <c r="N4807" t="s">
        <v>69</v>
      </c>
      <c r="O4807">
        <v>33430.492059999997</v>
      </c>
      <c r="P4807">
        <v>163</v>
      </c>
      <c r="Q4807" t="s">
        <v>49</v>
      </c>
      <c r="R4807" s="1">
        <v>43957</v>
      </c>
      <c r="S4807">
        <f>WEEKDAY(Table1[[#This Row],[Discharge Date]],2)</f>
        <v>3</v>
      </c>
      <c r="T4807" t="s">
        <v>50</v>
      </c>
      <c r="U4807" t="s">
        <v>39</v>
      </c>
      <c r="V4807" t="s">
        <v>84</v>
      </c>
    </row>
    <row r="4808" spans="1:22" x14ac:dyDescent="0.35">
      <c r="A4808" t="s">
        <v>13486</v>
      </c>
      <c r="B4808">
        <v>47</v>
      </c>
      <c r="C4808" t="s">
        <v>31</v>
      </c>
      <c r="D4808" t="s">
        <v>239</v>
      </c>
      <c r="E4808" t="s">
        <v>62</v>
      </c>
      <c r="F4808" s="1">
        <v>45150</v>
      </c>
      <c r="G4808">
        <f>DAY(Table1[[#This Row],[Date of Admission]])</f>
        <v>12</v>
      </c>
      <c r="H4808" t="str">
        <f>TEXT(Table1[[#This Row],[Date of Admission]],"dddd")</f>
        <v>Saturday</v>
      </c>
      <c r="I4808">
        <f>WEEKDAY(Table1[[#This Row],[Date of Admission]],2)</f>
        <v>6</v>
      </c>
      <c r="J4808" t="str">
        <f>IF(OR(Table1[[#This Row],[Weekday Number]]=6,Table1[[#This Row],[Weekday Number]]=7),"Weekend","Weekday")</f>
        <v>Weekend</v>
      </c>
      <c r="K4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08" t="s">
        <v>13487</v>
      </c>
      <c r="M4808" t="s">
        <v>13488</v>
      </c>
      <c r="N4808" t="s">
        <v>60</v>
      </c>
      <c r="O4808">
        <v>30115.457490000001</v>
      </c>
      <c r="P4808">
        <v>459</v>
      </c>
      <c r="Q4808" t="s">
        <v>49</v>
      </c>
      <c r="R4808" s="1">
        <v>45162</v>
      </c>
      <c r="S4808">
        <f>WEEKDAY(Table1[[#This Row],[Discharge Date]],2)</f>
        <v>4</v>
      </c>
      <c r="T4808" t="s">
        <v>50</v>
      </c>
      <c r="U4808" t="s">
        <v>51</v>
      </c>
      <c r="V4808" t="s">
        <v>40</v>
      </c>
    </row>
    <row r="4809" spans="1:22" x14ac:dyDescent="0.35">
      <c r="A4809" t="s">
        <v>13489</v>
      </c>
      <c r="B4809">
        <v>59</v>
      </c>
      <c r="C4809" t="s">
        <v>20</v>
      </c>
      <c r="D4809" t="s">
        <v>124</v>
      </c>
      <c r="E4809" t="s">
        <v>43</v>
      </c>
      <c r="F4809" s="1">
        <v>45136</v>
      </c>
      <c r="G4809">
        <f>DAY(Table1[[#This Row],[Date of Admission]])</f>
        <v>29</v>
      </c>
      <c r="H4809" t="str">
        <f>TEXT(Table1[[#This Row],[Date of Admission]],"dddd")</f>
        <v>Saturday</v>
      </c>
      <c r="I4809">
        <f>WEEKDAY(Table1[[#This Row],[Date of Admission]],2)</f>
        <v>6</v>
      </c>
      <c r="J4809" t="str">
        <f>IF(OR(Table1[[#This Row],[Weekday Number]]=6,Table1[[#This Row],[Weekday Number]]=7),"Weekend","Weekday")</f>
        <v>Weekend</v>
      </c>
      <c r="K4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09" t="s">
        <v>13490</v>
      </c>
      <c r="M4809" t="s">
        <v>4423</v>
      </c>
      <c r="N4809" t="s">
        <v>69</v>
      </c>
      <c r="O4809">
        <v>14116.183489999999</v>
      </c>
      <c r="P4809">
        <v>107</v>
      </c>
      <c r="Q4809" t="s">
        <v>26</v>
      </c>
      <c r="R4809" s="1">
        <v>45144</v>
      </c>
      <c r="S4809">
        <f>WEEKDAY(Table1[[#This Row],[Discharge Date]],2)</f>
        <v>7</v>
      </c>
      <c r="T4809" t="s">
        <v>38</v>
      </c>
      <c r="U4809" t="s">
        <v>51</v>
      </c>
      <c r="V4809" t="s">
        <v>40</v>
      </c>
    </row>
    <row r="4810" spans="1:22" x14ac:dyDescent="0.35">
      <c r="A4810" t="s">
        <v>547</v>
      </c>
      <c r="B4810">
        <v>29</v>
      </c>
      <c r="C4810" t="s">
        <v>31</v>
      </c>
      <c r="D4810" t="s">
        <v>124</v>
      </c>
      <c r="E4810" t="s">
        <v>33</v>
      </c>
      <c r="F4810" s="1">
        <v>43537</v>
      </c>
      <c r="G4810">
        <f>DAY(Table1[[#This Row],[Date of Admission]])</f>
        <v>13</v>
      </c>
      <c r="H4810" t="str">
        <f>TEXT(Table1[[#This Row],[Date of Admission]],"dddd")</f>
        <v>Wednesday</v>
      </c>
      <c r="I4810">
        <f>WEEKDAY(Table1[[#This Row],[Date of Admission]],2)</f>
        <v>3</v>
      </c>
      <c r="J4810" t="str">
        <f>IF(OR(Table1[[#This Row],[Weekday Number]]=6,Table1[[#This Row],[Weekday Number]]=7),"Weekend","Weekday")</f>
        <v>Weekday</v>
      </c>
      <c r="K4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10" t="s">
        <v>13491</v>
      </c>
      <c r="M4810" t="s">
        <v>13492</v>
      </c>
      <c r="N4810" t="s">
        <v>69</v>
      </c>
      <c r="O4810">
        <v>17410.998920000002</v>
      </c>
      <c r="P4810">
        <v>260</v>
      </c>
      <c r="Q4810" t="s">
        <v>37</v>
      </c>
      <c r="R4810" s="1">
        <v>43546</v>
      </c>
      <c r="S4810">
        <f>WEEKDAY(Table1[[#This Row],[Discharge Date]],2)</f>
        <v>5</v>
      </c>
      <c r="T4810" t="s">
        <v>94</v>
      </c>
      <c r="U4810" t="s">
        <v>51</v>
      </c>
      <c r="V4810" t="s">
        <v>40</v>
      </c>
    </row>
    <row r="4811" spans="1:22" x14ac:dyDescent="0.35">
      <c r="A4811" t="s">
        <v>13493</v>
      </c>
      <c r="B4811">
        <v>58</v>
      </c>
      <c r="C4811" t="s">
        <v>31</v>
      </c>
      <c r="D4811" t="s">
        <v>239</v>
      </c>
      <c r="E4811" t="s">
        <v>43</v>
      </c>
      <c r="F4811" s="1">
        <v>43492</v>
      </c>
      <c r="G4811">
        <f>DAY(Table1[[#This Row],[Date of Admission]])</f>
        <v>27</v>
      </c>
      <c r="H4811" t="str">
        <f>TEXT(Table1[[#This Row],[Date of Admission]],"dddd")</f>
        <v>Sunday</v>
      </c>
      <c r="I4811">
        <f>WEEKDAY(Table1[[#This Row],[Date of Admission]],2)</f>
        <v>7</v>
      </c>
      <c r="J4811" t="str">
        <f>IF(OR(Table1[[#This Row],[Weekday Number]]=6,Table1[[#This Row],[Weekday Number]]=7),"Weekend","Weekday")</f>
        <v>Weekend</v>
      </c>
      <c r="K4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11" t="s">
        <v>13494</v>
      </c>
      <c r="M4811" t="s">
        <v>13495</v>
      </c>
      <c r="N4811" t="s">
        <v>65</v>
      </c>
      <c r="O4811">
        <v>16520.466240000002</v>
      </c>
      <c r="P4811">
        <v>357</v>
      </c>
      <c r="Q4811" t="s">
        <v>26</v>
      </c>
      <c r="R4811" s="1">
        <v>43510</v>
      </c>
      <c r="S4811">
        <f>WEEKDAY(Table1[[#This Row],[Discharge Date]],2)</f>
        <v>4</v>
      </c>
      <c r="T4811" t="s">
        <v>27</v>
      </c>
      <c r="U4811" t="s">
        <v>28</v>
      </c>
      <c r="V4811" t="s">
        <v>40</v>
      </c>
    </row>
    <row r="4812" spans="1:22" x14ac:dyDescent="0.35">
      <c r="A4812" t="s">
        <v>13496</v>
      </c>
      <c r="B4812">
        <v>32</v>
      </c>
      <c r="C4812" t="s">
        <v>20</v>
      </c>
      <c r="D4812" t="s">
        <v>71</v>
      </c>
      <c r="E4812" t="s">
        <v>62</v>
      </c>
      <c r="F4812" s="1">
        <v>44843</v>
      </c>
      <c r="G4812">
        <f>DAY(Table1[[#This Row],[Date of Admission]])</f>
        <v>9</v>
      </c>
      <c r="H4812" t="str">
        <f>TEXT(Table1[[#This Row],[Date of Admission]],"dddd")</f>
        <v>Sunday</v>
      </c>
      <c r="I4812">
        <f>WEEKDAY(Table1[[#This Row],[Date of Admission]],2)</f>
        <v>7</v>
      </c>
      <c r="J4812" t="str">
        <f>IF(OR(Table1[[#This Row],[Weekday Number]]=6,Table1[[#This Row],[Weekday Number]]=7),"Weekend","Weekday")</f>
        <v>Weekend</v>
      </c>
      <c r="K4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12" t="s">
        <v>13497</v>
      </c>
      <c r="M4812" t="s">
        <v>13498</v>
      </c>
      <c r="N4812" t="s">
        <v>65</v>
      </c>
      <c r="O4812">
        <v>32279.436689999999</v>
      </c>
      <c r="P4812">
        <v>368</v>
      </c>
      <c r="Q4812" t="s">
        <v>49</v>
      </c>
      <c r="R4812" s="1">
        <v>44865</v>
      </c>
      <c r="S4812">
        <f>WEEKDAY(Table1[[#This Row],[Discharge Date]],2)</f>
        <v>1</v>
      </c>
      <c r="T4812" t="s">
        <v>50</v>
      </c>
      <c r="U4812" t="s">
        <v>28</v>
      </c>
      <c r="V4812" t="s">
        <v>40</v>
      </c>
    </row>
    <row r="4813" spans="1:22" x14ac:dyDescent="0.35">
      <c r="A4813" t="s">
        <v>13499</v>
      </c>
      <c r="B4813">
        <v>58</v>
      </c>
      <c r="C4813" t="s">
        <v>31</v>
      </c>
      <c r="D4813" t="s">
        <v>99</v>
      </c>
      <c r="E4813" t="s">
        <v>53</v>
      </c>
      <c r="F4813" s="1">
        <v>44105</v>
      </c>
      <c r="G4813">
        <f>DAY(Table1[[#This Row],[Date of Admission]])</f>
        <v>1</v>
      </c>
      <c r="H4813" t="str">
        <f>TEXT(Table1[[#This Row],[Date of Admission]],"dddd")</f>
        <v>Thursday</v>
      </c>
      <c r="I4813">
        <f>WEEKDAY(Table1[[#This Row],[Date of Admission]],2)</f>
        <v>4</v>
      </c>
      <c r="J4813" t="str">
        <f>IF(OR(Table1[[#This Row],[Weekday Number]]=6,Table1[[#This Row],[Weekday Number]]=7),"Weekend","Weekday")</f>
        <v>Weekday</v>
      </c>
      <c r="K4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13" t="s">
        <v>13500</v>
      </c>
      <c r="M4813" t="s">
        <v>13501</v>
      </c>
      <c r="N4813" t="s">
        <v>25</v>
      </c>
      <c r="O4813">
        <v>2783.1253059999999</v>
      </c>
      <c r="P4813">
        <v>318</v>
      </c>
      <c r="Q4813" t="s">
        <v>26</v>
      </c>
      <c r="R4813" s="1">
        <v>44121</v>
      </c>
      <c r="S4813">
        <f>WEEKDAY(Table1[[#This Row],[Discharge Date]],2)</f>
        <v>6</v>
      </c>
      <c r="T4813" t="s">
        <v>27</v>
      </c>
      <c r="U4813" t="s">
        <v>28</v>
      </c>
      <c r="V4813" t="s">
        <v>40</v>
      </c>
    </row>
    <row r="4814" spans="1:22" x14ac:dyDescent="0.35">
      <c r="A4814" t="s">
        <v>13502</v>
      </c>
      <c r="B4814">
        <v>64</v>
      </c>
      <c r="C4814" t="s">
        <v>31</v>
      </c>
      <c r="D4814" t="s">
        <v>32</v>
      </c>
      <c r="E4814" t="s">
        <v>33</v>
      </c>
      <c r="F4814" s="1">
        <v>44867</v>
      </c>
      <c r="G4814">
        <f>DAY(Table1[[#This Row],[Date of Admission]])</f>
        <v>2</v>
      </c>
      <c r="H4814" t="str">
        <f>TEXT(Table1[[#This Row],[Date of Admission]],"dddd")</f>
        <v>Wednesday</v>
      </c>
      <c r="I4814">
        <f>WEEKDAY(Table1[[#This Row],[Date of Admission]],2)</f>
        <v>3</v>
      </c>
      <c r="J4814" t="str">
        <f>IF(OR(Table1[[#This Row],[Weekday Number]]=6,Table1[[#This Row],[Weekday Number]]=7),"Weekend","Weekday")</f>
        <v>Weekday</v>
      </c>
      <c r="K4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14" t="s">
        <v>13503</v>
      </c>
      <c r="M4814" t="s">
        <v>13504</v>
      </c>
      <c r="N4814" t="s">
        <v>25</v>
      </c>
      <c r="O4814">
        <v>18417.553690000001</v>
      </c>
      <c r="P4814">
        <v>314</v>
      </c>
      <c r="Q4814" t="s">
        <v>49</v>
      </c>
      <c r="R4814" s="1">
        <v>44870</v>
      </c>
      <c r="S4814">
        <f>WEEKDAY(Table1[[#This Row],[Discharge Date]],2)</f>
        <v>6</v>
      </c>
      <c r="T4814" t="s">
        <v>94</v>
      </c>
      <c r="U4814" t="s">
        <v>51</v>
      </c>
      <c r="V4814" t="s">
        <v>40</v>
      </c>
    </row>
    <row r="4815" spans="1:22" x14ac:dyDescent="0.35">
      <c r="A4815" t="s">
        <v>13505</v>
      </c>
      <c r="B4815">
        <v>63</v>
      </c>
      <c r="C4815" t="s">
        <v>31</v>
      </c>
      <c r="D4815" t="s">
        <v>99</v>
      </c>
      <c r="E4815" t="s">
        <v>33</v>
      </c>
      <c r="F4815" s="1">
        <v>44601</v>
      </c>
      <c r="G4815">
        <f>DAY(Table1[[#This Row],[Date of Admission]])</f>
        <v>9</v>
      </c>
      <c r="H4815" t="str">
        <f>TEXT(Table1[[#This Row],[Date of Admission]],"dddd")</f>
        <v>Wednesday</v>
      </c>
      <c r="I4815">
        <f>WEEKDAY(Table1[[#This Row],[Date of Admission]],2)</f>
        <v>3</v>
      </c>
      <c r="J4815" t="str">
        <f>IF(OR(Table1[[#This Row],[Weekday Number]]=6,Table1[[#This Row],[Weekday Number]]=7),"Weekend","Weekday")</f>
        <v>Weekday</v>
      </c>
      <c r="K4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15" t="s">
        <v>13506</v>
      </c>
      <c r="M4815" t="s">
        <v>13507</v>
      </c>
      <c r="N4815" t="s">
        <v>69</v>
      </c>
      <c r="O4815">
        <v>20154.814780000001</v>
      </c>
      <c r="P4815">
        <v>395</v>
      </c>
      <c r="Q4815" t="s">
        <v>49</v>
      </c>
      <c r="R4815" s="1">
        <v>44610</v>
      </c>
      <c r="S4815">
        <f>WEEKDAY(Table1[[#This Row],[Discharge Date]],2)</f>
        <v>5</v>
      </c>
      <c r="T4815" t="s">
        <v>50</v>
      </c>
      <c r="U4815" t="s">
        <v>28</v>
      </c>
      <c r="V4815" t="s">
        <v>40</v>
      </c>
    </row>
    <row r="4816" spans="1:22" x14ac:dyDescent="0.35">
      <c r="A4816" t="s">
        <v>13508</v>
      </c>
      <c r="B4816">
        <v>42</v>
      </c>
      <c r="C4816" t="s">
        <v>31</v>
      </c>
      <c r="D4816" t="s">
        <v>57</v>
      </c>
      <c r="E4816" t="s">
        <v>62</v>
      </c>
      <c r="F4816" s="1">
        <v>43464</v>
      </c>
      <c r="G4816">
        <f>DAY(Table1[[#This Row],[Date of Admission]])</f>
        <v>30</v>
      </c>
      <c r="H4816" t="str">
        <f>TEXT(Table1[[#This Row],[Date of Admission]],"dddd")</f>
        <v>Sunday</v>
      </c>
      <c r="I4816">
        <f>WEEKDAY(Table1[[#This Row],[Date of Admission]],2)</f>
        <v>7</v>
      </c>
      <c r="J4816" t="str">
        <f>IF(OR(Table1[[#This Row],[Weekday Number]]=6,Table1[[#This Row],[Weekday Number]]=7),"Weekend","Weekday")</f>
        <v>Weekend</v>
      </c>
      <c r="K4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16" t="s">
        <v>13509</v>
      </c>
      <c r="M4816" t="s">
        <v>13510</v>
      </c>
      <c r="N4816" t="s">
        <v>60</v>
      </c>
      <c r="O4816">
        <v>4121.9269109999996</v>
      </c>
      <c r="P4816">
        <v>386</v>
      </c>
      <c r="Q4816" t="s">
        <v>26</v>
      </c>
      <c r="R4816" s="1">
        <v>43480</v>
      </c>
      <c r="S4816">
        <f>WEEKDAY(Table1[[#This Row],[Discharge Date]],2)</f>
        <v>2</v>
      </c>
      <c r="T4816" t="s">
        <v>27</v>
      </c>
      <c r="U4816" t="s">
        <v>39</v>
      </c>
      <c r="V4816" t="s">
        <v>40</v>
      </c>
    </row>
    <row r="4817" spans="1:22" x14ac:dyDescent="0.35">
      <c r="A4817" t="s">
        <v>13511</v>
      </c>
      <c r="B4817">
        <v>55</v>
      </c>
      <c r="C4817" t="s">
        <v>31</v>
      </c>
      <c r="D4817" t="s">
        <v>124</v>
      </c>
      <c r="E4817" t="s">
        <v>53</v>
      </c>
      <c r="F4817" s="1">
        <v>44782</v>
      </c>
      <c r="G4817">
        <f>DAY(Table1[[#This Row],[Date of Admission]])</f>
        <v>9</v>
      </c>
      <c r="H4817" t="str">
        <f>TEXT(Table1[[#This Row],[Date of Admission]],"dddd")</f>
        <v>Tuesday</v>
      </c>
      <c r="I4817">
        <f>WEEKDAY(Table1[[#This Row],[Date of Admission]],2)</f>
        <v>2</v>
      </c>
      <c r="J4817" t="str">
        <f>IF(OR(Table1[[#This Row],[Weekday Number]]=6,Table1[[#This Row],[Weekday Number]]=7),"Weekend","Weekday")</f>
        <v>Weekday</v>
      </c>
      <c r="K4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17" t="s">
        <v>13512</v>
      </c>
      <c r="M4817" t="s">
        <v>13513</v>
      </c>
      <c r="N4817" t="s">
        <v>60</v>
      </c>
      <c r="O4817">
        <v>37591.521370000002</v>
      </c>
      <c r="P4817">
        <v>367</v>
      </c>
      <c r="Q4817" t="s">
        <v>26</v>
      </c>
      <c r="R4817" s="1">
        <v>44783</v>
      </c>
      <c r="S4817">
        <f>WEEKDAY(Table1[[#This Row],[Discharge Date]],2)</f>
        <v>3</v>
      </c>
      <c r="T4817" t="s">
        <v>50</v>
      </c>
      <c r="U4817" t="s">
        <v>39</v>
      </c>
      <c r="V4817" t="s">
        <v>40</v>
      </c>
    </row>
    <row r="4818" spans="1:22" x14ac:dyDescent="0.35">
      <c r="A4818" t="s">
        <v>13514</v>
      </c>
      <c r="B4818">
        <v>37</v>
      </c>
      <c r="C4818" t="s">
        <v>31</v>
      </c>
      <c r="D4818" t="s">
        <v>71</v>
      </c>
      <c r="E4818" t="s">
        <v>53</v>
      </c>
      <c r="F4818" s="1">
        <v>43823</v>
      </c>
      <c r="G4818">
        <f>DAY(Table1[[#This Row],[Date of Admission]])</f>
        <v>24</v>
      </c>
      <c r="H4818" t="str">
        <f>TEXT(Table1[[#This Row],[Date of Admission]],"dddd")</f>
        <v>Tuesday</v>
      </c>
      <c r="I4818">
        <f>WEEKDAY(Table1[[#This Row],[Date of Admission]],2)</f>
        <v>2</v>
      </c>
      <c r="J4818" t="str">
        <f>IF(OR(Table1[[#This Row],[Weekday Number]]=6,Table1[[#This Row],[Weekday Number]]=7),"Weekend","Weekday")</f>
        <v>Weekday</v>
      </c>
      <c r="K4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18" t="s">
        <v>13515</v>
      </c>
      <c r="M4818" t="s">
        <v>13516</v>
      </c>
      <c r="N4818" t="s">
        <v>60</v>
      </c>
      <c r="O4818">
        <v>3321.6761200000001</v>
      </c>
      <c r="P4818">
        <v>289</v>
      </c>
      <c r="Q4818" t="s">
        <v>49</v>
      </c>
      <c r="R4818" s="1">
        <v>43846</v>
      </c>
      <c r="S4818">
        <f>WEEKDAY(Table1[[#This Row],[Discharge Date]],2)</f>
        <v>4</v>
      </c>
      <c r="T4818" t="s">
        <v>56</v>
      </c>
      <c r="U4818" t="s">
        <v>28</v>
      </c>
      <c r="V4818" t="s">
        <v>40</v>
      </c>
    </row>
    <row r="4819" spans="1:22" x14ac:dyDescent="0.35">
      <c r="A4819" t="s">
        <v>13517</v>
      </c>
      <c r="B4819">
        <v>48</v>
      </c>
      <c r="C4819" t="s">
        <v>20</v>
      </c>
      <c r="D4819" t="s">
        <v>239</v>
      </c>
      <c r="E4819" t="s">
        <v>43</v>
      </c>
      <c r="F4819" s="1">
        <v>44019</v>
      </c>
      <c r="G4819">
        <f>DAY(Table1[[#This Row],[Date of Admission]])</f>
        <v>7</v>
      </c>
      <c r="H4819" t="str">
        <f>TEXT(Table1[[#This Row],[Date of Admission]],"dddd")</f>
        <v>Tuesday</v>
      </c>
      <c r="I4819">
        <f>WEEKDAY(Table1[[#This Row],[Date of Admission]],2)</f>
        <v>2</v>
      </c>
      <c r="J4819" t="str">
        <f>IF(OR(Table1[[#This Row],[Weekday Number]]=6,Table1[[#This Row],[Weekday Number]]=7),"Weekend","Weekday")</f>
        <v>Weekday</v>
      </c>
      <c r="K4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19" t="s">
        <v>13518</v>
      </c>
      <c r="M4819" t="s">
        <v>13519</v>
      </c>
      <c r="N4819" t="s">
        <v>60</v>
      </c>
      <c r="O4819">
        <v>14332.823630000001</v>
      </c>
      <c r="P4819">
        <v>430</v>
      </c>
      <c r="Q4819" t="s">
        <v>26</v>
      </c>
      <c r="R4819" s="1">
        <v>44030</v>
      </c>
      <c r="S4819">
        <f>WEEKDAY(Table1[[#This Row],[Discharge Date]],2)</f>
        <v>6</v>
      </c>
      <c r="T4819" t="s">
        <v>56</v>
      </c>
      <c r="U4819" t="s">
        <v>39</v>
      </c>
      <c r="V4819" t="s">
        <v>40</v>
      </c>
    </row>
    <row r="4820" spans="1:22" x14ac:dyDescent="0.35">
      <c r="A4820" t="s">
        <v>13520</v>
      </c>
      <c r="B4820">
        <v>21</v>
      </c>
      <c r="C4820" t="s">
        <v>31</v>
      </c>
      <c r="D4820" t="s">
        <v>239</v>
      </c>
      <c r="E4820" t="s">
        <v>33</v>
      </c>
      <c r="F4820" s="1">
        <v>43472</v>
      </c>
      <c r="G4820">
        <f>DAY(Table1[[#This Row],[Date of Admission]])</f>
        <v>7</v>
      </c>
      <c r="H4820" t="str">
        <f>TEXT(Table1[[#This Row],[Date of Admission]],"dddd")</f>
        <v>Monday</v>
      </c>
      <c r="I4820">
        <f>WEEKDAY(Table1[[#This Row],[Date of Admission]],2)</f>
        <v>1</v>
      </c>
      <c r="J4820" t="str">
        <f>IF(OR(Table1[[#This Row],[Weekday Number]]=6,Table1[[#This Row],[Weekday Number]]=7),"Weekend","Weekday")</f>
        <v>Weekday</v>
      </c>
      <c r="K4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0" t="s">
        <v>13521</v>
      </c>
      <c r="M4820" t="s">
        <v>10485</v>
      </c>
      <c r="N4820" t="s">
        <v>65</v>
      </c>
      <c r="O4820">
        <v>22712.444019999999</v>
      </c>
      <c r="P4820">
        <v>442</v>
      </c>
      <c r="Q4820" t="s">
        <v>49</v>
      </c>
      <c r="R4820" s="1">
        <v>43483</v>
      </c>
      <c r="S4820">
        <f>WEEKDAY(Table1[[#This Row],[Discharge Date]],2)</f>
        <v>5</v>
      </c>
      <c r="T4820" t="s">
        <v>50</v>
      </c>
      <c r="U4820" t="s">
        <v>51</v>
      </c>
      <c r="V4820" t="s">
        <v>84</v>
      </c>
    </row>
    <row r="4821" spans="1:22" x14ac:dyDescent="0.35">
      <c r="A4821" t="s">
        <v>13522</v>
      </c>
      <c r="B4821">
        <v>43</v>
      </c>
      <c r="C4821" t="s">
        <v>20</v>
      </c>
      <c r="D4821" t="s">
        <v>71</v>
      </c>
      <c r="E4821" t="s">
        <v>62</v>
      </c>
      <c r="F4821" s="1">
        <v>44145</v>
      </c>
      <c r="G4821">
        <f>DAY(Table1[[#This Row],[Date of Admission]])</f>
        <v>10</v>
      </c>
      <c r="H4821" t="str">
        <f>TEXT(Table1[[#This Row],[Date of Admission]],"dddd")</f>
        <v>Tuesday</v>
      </c>
      <c r="I4821">
        <f>WEEKDAY(Table1[[#This Row],[Date of Admission]],2)</f>
        <v>2</v>
      </c>
      <c r="J4821" t="str">
        <f>IF(OR(Table1[[#This Row],[Weekday Number]]=6,Table1[[#This Row],[Weekday Number]]=7),"Weekend","Weekday")</f>
        <v>Weekday</v>
      </c>
      <c r="K4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1" t="s">
        <v>5107</v>
      </c>
      <c r="M4821" t="s">
        <v>13523</v>
      </c>
      <c r="N4821" t="s">
        <v>25</v>
      </c>
      <c r="O4821">
        <v>23163.684669999999</v>
      </c>
      <c r="P4821">
        <v>422</v>
      </c>
      <c r="Q4821" t="s">
        <v>37</v>
      </c>
      <c r="R4821" s="1">
        <v>44170</v>
      </c>
      <c r="S4821">
        <f>WEEKDAY(Table1[[#This Row],[Discharge Date]],2)</f>
        <v>6</v>
      </c>
      <c r="T4821" t="s">
        <v>38</v>
      </c>
      <c r="U4821" t="s">
        <v>39</v>
      </c>
      <c r="V4821" t="s">
        <v>40</v>
      </c>
    </row>
    <row r="4822" spans="1:22" x14ac:dyDescent="0.35">
      <c r="A4822" t="s">
        <v>13524</v>
      </c>
      <c r="B4822">
        <v>74</v>
      </c>
      <c r="C4822" t="s">
        <v>31</v>
      </c>
      <c r="D4822" t="s">
        <v>32</v>
      </c>
      <c r="E4822" t="s">
        <v>22</v>
      </c>
      <c r="F4822" s="1">
        <v>44318</v>
      </c>
      <c r="G4822">
        <f>DAY(Table1[[#This Row],[Date of Admission]])</f>
        <v>2</v>
      </c>
      <c r="H4822" t="str">
        <f>TEXT(Table1[[#This Row],[Date of Admission]],"dddd")</f>
        <v>Sunday</v>
      </c>
      <c r="I4822">
        <f>WEEKDAY(Table1[[#This Row],[Date of Admission]],2)</f>
        <v>7</v>
      </c>
      <c r="J4822" t="str">
        <f>IF(OR(Table1[[#This Row],[Weekday Number]]=6,Table1[[#This Row],[Weekday Number]]=7),"Weekend","Weekday")</f>
        <v>Weekend</v>
      </c>
      <c r="K4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22" t="s">
        <v>13525</v>
      </c>
      <c r="M4822" t="s">
        <v>13526</v>
      </c>
      <c r="N4822" t="s">
        <v>65</v>
      </c>
      <c r="O4822">
        <v>15282.68202</v>
      </c>
      <c r="P4822">
        <v>309</v>
      </c>
      <c r="Q4822" t="s">
        <v>49</v>
      </c>
      <c r="R4822" s="1">
        <v>44341</v>
      </c>
      <c r="S4822">
        <f>WEEKDAY(Table1[[#This Row],[Discharge Date]],2)</f>
        <v>2</v>
      </c>
      <c r="T4822" t="s">
        <v>27</v>
      </c>
      <c r="U4822" t="s">
        <v>39</v>
      </c>
      <c r="V4822" t="s">
        <v>29</v>
      </c>
    </row>
    <row r="4823" spans="1:22" x14ac:dyDescent="0.35">
      <c r="A4823" t="s">
        <v>13527</v>
      </c>
      <c r="B4823">
        <v>43</v>
      </c>
      <c r="C4823" t="s">
        <v>20</v>
      </c>
      <c r="D4823" t="s">
        <v>57</v>
      </c>
      <c r="E4823" t="s">
        <v>78</v>
      </c>
      <c r="F4823" s="1">
        <v>44204</v>
      </c>
      <c r="G4823">
        <f>DAY(Table1[[#This Row],[Date of Admission]])</f>
        <v>8</v>
      </c>
      <c r="H4823" t="str">
        <f>TEXT(Table1[[#This Row],[Date of Admission]],"dddd")</f>
        <v>Friday</v>
      </c>
      <c r="I4823">
        <f>WEEKDAY(Table1[[#This Row],[Date of Admission]],2)</f>
        <v>5</v>
      </c>
      <c r="J4823" t="str">
        <f>IF(OR(Table1[[#This Row],[Weekday Number]]=6,Table1[[#This Row],[Weekday Number]]=7),"Weekend","Weekday")</f>
        <v>Weekday</v>
      </c>
      <c r="K4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3" t="s">
        <v>10421</v>
      </c>
      <c r="M4823" t="s">
        <v>13528</v>
      </c>
      <c r="N4823" t="s">
        <v>65</v>
      </c>
      <c r="O4823">
        <v>66861.36404</v>
      </c>
      <c r="P4823">
        <v>160</v>
      </c>
      <c r="Q4823" t="s">
        <v>37</v>
      </c>
      <c r="R4823" s="1">
        <v>44217</v>
      </c>
      <c r="S4823">
        <f>WEEKDAY(Table1[[#This Row],[Discharge Date]],2)</f>
        <v>4</v>
      </c>
      <c r="T4823" t="s">
        <v>38</v>
      </c>
      <c r="U4823" t="s">
        <v>28</v>
      </c>
      <c r="V4823" t="s">
        <v>40</v>
      </c>
    </row>
    <row r="4824" spans="1:22" x14ac:dyDescent="0.35">
      <c r="A4824" t="s">
        <v>13529</v>
      </c>
      <c r="B4824">
        <v>55</v>
      </c>
      <c r="C4824" t="s">
        <v>31</v>
      </c>
      <c r="D4824" t="s">
        <v>21</v>
      </c>
      <c r="E4824" t="s">
        <v>43</v>
      </c>
      <c r="F4824" s="1">
        <v>45014</v>
      </c>
      <c r="G4824">
        <f>DAY(Table1[[#This Row],[Date of Admission]])</f>
        <v>29</v>
      </c>
      <c r="H4824" t="str">
        <f>TEXT(Table1[[#This Row],[Date of Admission]],"dddd")</f>
        <v>Wednesday</v>
      </c>
      <c r="I4824">
        <f>WEEKDAY(Table1[[#This Row],[Date of Admission]],2)</f>
        <v>3</v>
      </c>
      <c r="J4824" t="str">
        <f>IF(OR(Table1[[#This Row],[Weekday Number]]=6,Table1[[#This Row],[Weekday Number]]=7),"Weekend","Weekday")</f>
        <v>Weekday</v>
      </c>
      <c r="K4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24" t="s">
        <v>13530</v>
      </c>
      <c r="M4824" t="s">
        <v>13531</v>
      </c>
      <c r="N4824" t="s">
        <v>60</v>
      </c>
      <c r="O4824">
        <v>6299.2021770000001</v>
      </c>
      <c r="P4824">
        <v>294</v>
      </c>
      <c r="Q4824" t="s">
        <v>26</v>
      </c>
      <c r="R4824" s="1">
        <v>45037</v>
      </c>
      <c r="S4824">
        <f>WEEKDAY(Table1[[#This Row],[Discharge Date]],2)</f>
        <v>5</v>
      </c>
      <c r="T4824" t="s">
        <v>50</v>
      </c>
      <c r="U4824" t="s">
        <v>51</v>
      </c>
      <c r="V4824" t="s">
        <v>40</v>
      </c>
    </row>
    <row r="4825" spans="1:22" x14ac:dyDescent="0.35">
      <c r="A4825" t="s">
        <v>9959</v>
      </c>
      <c r="B4825">
        <v>50</v>
      </c>
      <c r="C4825" t="s">
        <v>20</v>
      </c>
      <c r="D4825" t="s">
        <v>32</v>
      </c>
      <c r="E4825" t="s">
        <v>53</v>
      </c>
      <c r="F4825" s="1">
        <v>43512</v>
      </c>
      <c r="G4825">
        <f>DAY(Table1[[#This Row],[Date of Admission]])</f>
        <v>16</v>
      </c>
      <c r="H4825" t="str">
        <f>TEXT(Table1[[#This Row],[Date of Admission]],"dddd")</f>
        <v>Saturday</v>
      </c>
      <c r="I4825">
        <f>WEEKDAY(Table1[[#This Row],[Date of Admission]],2)</f>
        <v>6</v>
      </c>
      <c r="J4825" t="str">
        <f>IF(OR(Table1[[#This Row],[Weekday Number]]=6,Table1[[#This Row],[Weekday Number]]=7),"Weekend","Weekday")</f>
        <v>Weekend</v>
      </c>
      <c r="K4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5" t="s">
        <v>13532</v>
      </c>
      <c r="M4825" t="s">
        <v>13533</v>
      </c>
      <c r="N4825" t="s">
        <v>25</v>
      </c>
      <c r="O4825">
        <v>25907.898160000001</v>
      </c>
      <c r="P4825">
        <v>207</v>
      </c>
      <c r="Q4825" t="s">
        <v>49</v>
      </c>
      <c r="R4825" s="1">
        <v>43534</v>
      </c>
      <c r="S4825">
        <f>WEEKDAY(Table1[[#This Row],[Discharge Date]],2)</f>
        <v>7</v>
      </c>
      <c r="T4825" t="s">
        <v>50</v>
      </c>
      <c r="U4825" t="s">
        <v>51</v>
      </c>
      <c r="V4825" t="s">
        <v>40</v>
      </c>
    </row>
    <row r="4826" spans="1:22" x14ac:dyDescent="0.35">
      <c r="A4826" t="s">
        <v>8156</v>
      </c>
      <c r="B4826">
        <v>29</v>
      </c>
      <c r="C4826" t="s">
        <v>20</v>
      </c>
      <c r="D4826" t="s">
        <v>124</v>
      </c>
      <c r="E4826" t="s">
        <v>22</v>
      </c>
      <c r="F4826" s="1">
        <v>43700</v>
      </c>
      <c r="G4826">
        <f>DAY(Table1[[#This Row],[Date of Admission]])</f>
        <v>23</v>
      </c>
      <c r="H4826" t="str">
        <f>TEXT(Table1[[#This Row],[Date of Admission]],"dddd")</f>
        <v>Friday</v>
      </c>
      <c r="I4826">
        <f>WEEKDAY(Table1[[#This Row],[Date of Admission]],2)</f>
        <v>5</v>
      </c>
      <c r="J4826" t="str">
        <f>IF(OR(Table1[[#This Row],[Weekday Number]]=6,Table1[[#This Row],[Weekday Number]]=7),"Weekend","Weekday")</f>
        <v>Weekday</v>
      </c>
      <c r="K4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6" t="s">
        <v>13534</v>
      </c>
      <c r="M4826" t="s">
        <v>13535</v>
      </c>
      <c r="N4826" t="s">
        <v>36</v>
      </c>
      <c r="O4826">
        <v>9667.4042609999997</v>
      </c>
      <c r="P4826">
        <v>362</v>
      </c>
      <c r="Q4826" t="s">
        <v>49</v>
      </c>
      <c r="R4826" s="1">
        <v>43701</v>
      </c>
      <c r="S4826">
        <f>WEEKDAY(Table1[[#This Row],[Discharge Date]],2)</f>
        <v>6</v>
      </c>
      <c r="T4826" t="s">
        <v>94</v>
      </c>
      <c r="U4826" t="s">
        <v>39</v>
      </c>
      <c r="V4826" t="s">
        <v>40</v>
      </c>
    </row>
    <row r="4827" spans="1:22" x14ac:dyDescent="0.35">
      <c r="A4827" t="s">
        <v>13536</v>
      </c>
      <c r="B4827">
        <v>37</v>
      </c>
      <c r="C4827" t="s">
        <v>31</v>
      </c>
      <c r="D4827" t="s">
        <v>239</v>
      </c>
      <c r="E4827" t="s">
        <v>78</v>
      </c>
      <c r="F4827" s="1">
        <v>44130</v>
      </c>
      <c r="G4827">
        <f>DAY(Table1[[#This Row],[Date of Admission]])</f>
        <v>26</v>
      </c>
      <c r="H4827" t="str">
        <f>TEXT(Table1[[#This Row],[Date of Admission]],"dddd")</f>
        <v>Monday</v>
      </c>
      <c r="I4827">
        <f>WEEKDAY(Table1[[#This Row],[Date of Admission]],2)</f>
        <v>1</v>
      </c>
      <c r="J4827" t="str">
        <f>IF(OR(Table1[[#This Row],[Weekday Number]]=6,Table1[[#This Row],[Weekday Number]]=7),"Weekend","Weekday")</f>
        <v>Weekday</v>
      </c>
      <c r="K4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7" t="s">
        <v>13537</v>
      </c>
      <c r="M4827" t="s">
        <v>13538</v>
      </c>
      <c r="N4827" t="s">
        <v>60</v>
      </c>
      <c r="O4827">
        <v>67663.677249999993</v>
      </c>
      <c r="P4827">
        <v>394</v>
      </c>
      <c r="Q4827" t="s">
        <v>37</v>
      </c>
      <c r="R4827" s="1">
        <v>44131</v>
      </c>
      <c r="S4827">
        <f>WEEKDAY(Table1[[#This Row],[Discharge Date]],2)</f>
        <v>2</v>
      </c>
      <c r="T4827" t="s">
        <v>50</v>
      </c>
      <c r="U4827" t="s">
        <v>28</v>
      </c>
      <c r="V4827" t="s">
        <v>40</v>
      </c>
    </row>
    <row r="4828" spans="1:22" x14ac:dyDescent="0.35">
      <c r="A4828" t="s">
        <v>13539</v>
      </c>
      <c r="B4828">
        <v>52</v>
      </c>
      <c r="C4828" t="s">
        <v>20</v>
      </c>
      <c r="D4828" t="s">
        <v>124</v>
      </c>
      <c r="E4828" t="s">
        <v>78</v>
      </c>
      <c r="F4828" s="1">
        <v>44619</v>
      </c>
      <c r="G4828">
        <f>DAY(Table1[[#This Row],[Date of Admission]])</f>
        <v>27</v>
      </c>
      <c r="H4828" t="str">
        <f>TEXT(Table1[[#This Row],[Date of Admission]],"dddd")</f>
        <v>Sunday</v>
      </c>
      <c r="I4828">
        <f>WEEKDAY(Table1[[#This Row],[Date of Admission]],2)</f>
        <v>7</v>
      </c>
      <c r="J4828" t="str">
        <f>IF(OR(Table1[[#This Row],[Weekday Number]]=6,Table1[[#This Row],[Weekday Number]]=7),"Weekend","Weekday")</f>
        <v>Weekend</v>
      </c>
      <c r="K4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28" t="s">
        <v>13540</v>
      </c>
      <c r="M4828" t="s">
        <v>13541</v>
      </c>
      <c r="N4828" t="s">
        <v>25</v>
      </c>
      <c r="O4828">
        <v>66900.455839999995</v>
      </c>
      <c r="P4828">
        <v>404</v>
      </c>
      <c r="Q4828" t="s">
        <v>26</v>
      </c>
      <c r="R4828" s="1">
        <v>44642</v>
      </c>
      <c r="S4828">
        <f>WEEKDAY(Table1[[#This Row],[Discharge Date]],2)</f>
        <v>2</v>
      </c>
      <c r="T4828" t="s">
        <v>50</v>
      </c>
      <c r="U4828" t="s">
        <v>28</v>
      </c>
      <c r="V4828" t="s">
        <v>40</v>
      </c>
    </row>
    <row r="4829" spans="1:22" x14ac:dyDescent="0.35">
      <c r="A4829" t="s">
        <v>13542</v>
      </c>
      <c r="B4829">
        <v>43</v>
      </c>
      <c r="C4829" t="s">
        <v>20</v>
      </c>
      <c r="D4829" t="s">
        <v>239</v>
      </c>
      <c r="E4829" t="s">
        <v>62</v>
      </c>
      <c r="F4829" s="1">
        <v>44484</v>
      </c>
      <c r="G4829">
        <f>DAY(Table1[[#This Row],[Date of Admission]])</f>
        <v>15</v>
      </c>
      <c r="H4829" t="str">
        <f>TEXT(Table1[[#This Row],[Date of Admission]],"dddd")</f>
        <v>Friday</v>
      </c>
      <c r="I4829">
        <f>WEEKDAY(Table1[[#This Row],[Date of Admission]],2)</f>
        <v>5</v>
      </c>
      <c r="J4829" t="str">
        <f>IF(OR(Table1[[#This Row],[Weekday Number]]=6,Table1[[#This Row],[Weekday Number]]=7),"Weekend","Weekday")</f>
        <v>Weekday</v>
      </c>
      <c r="K4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29" t="s">
        <v>13543</v>
      </c>
      <c r="M4829" t="s">
        <v>6818</v>
      </c>
      <c r="N4829" t="s">
        <v>65</v>
      </c>
      <c r="O4829">
        <v>30264.034169999999</v>
      </c>
      <c r="P4829">
        <v>485</v>
      </c>
      <c r="Q4829" t="s">
        <v>26</v>
      </c>
      <c r="R4829" s="1">
        <v>44487</v>
      </c>
      <c r="S4829">
        <f>WEEKDAY(Table1[[#This Row],[Discharge Date]],2)</f>
        <v>1</v>
      </c>
      <c r="T4829" t="s">
        <v>94</v>
      </c>
      <c r="U4829" t="s">
        <v>28</v>
      </c>
      <c r="V4829" t="s">
        <v>40</v>
      </c>
    </row>
    <row r="4830" spans="1:22" x14ac:dyDescent="0.35">
      <c r="A4830" t="s">
        <v>13544</v>
      </c>
      <c r="B4830">
        <v>68</v>
      </c>
      <c r="C4830" t="s">
        <v>20</v>
      </c>
      <c r="D4830" t="s">
        <v>42</v>
      </c>
      <c r="E4830" t="s">
        <v>22</v>
      </c>
      <c r="F4830" s="1">
        <v>43987</v>
      </c>
      <c r="G4830">
        <f>DAY(Table1[[#This Row],[Date of Admission]])</f>
        <v>5</v>
      </c>
      <c r="H4830" t="str">
        <f>TEXT(Table1[[#This Row],[Date of Admission]],"dddd")</f>
        <v>Friday</v>
      </c>
      <c r="I4830">
        <f>WEEKDAY(Table1[[#This Row],[Date of Admission]],2)</f>
        <v>5</v>
      </c>
      <c r="J4830" t="str">
        <f>IF(OR(Table1[[#This Row],[Weekday Number]]=6,Table1[[#This Row],[Weekday Number]]=7),"Weekend","Weekday")</f>
        <v>Weekday</v>
      </c>
      <c r="K4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0" t="s">
        <v>13545</v>
      </c>
      <c r="M4830" t="s">
        <v>13546</v>
      </c>
      <c r="N4830" t="s">
        <v>65</v>
      </c>
      <c r="O4830">
        <v>41093.424189999998</v>
      </c>
      <c r="P4830">
        <v>434</v>
      </c>
      <c r="Q4830" t="s">
        <v>49</v>
      </c>
      <c r="R4830" s="1">
        <v>43994</v>
      </c>
      <c r="S4830">
        <f>WEEKDAY(Table1[[#This Row],[Discharge Date]],2)</f>
        <v>5</v>
      </c>
      <c r="T4830" t="s">
        <v>38</v>
      </c>
      <c r="U4830" t="s">
        <v>39</v>
      </c>
      <c r="V4830" t="s">
        <v>29</v>
      </c>
    </row>
    <row r="4831" spans="1:22" x14ac:dyDescent="0.35">
      <c r="A4831" t="s">
        <v>13547</v>
      </c>
      <c r="B4831">
        <v>37</v>
      </c>
      <c r="C4831" t="s">
        <v>31</v>
      </c>
      <c r="D4831" t="s">
        <v>21</v>
      </c>
      <c r="E4831" t="s">
        <v>62</v>
      </c>
      <c r="F4831" s="1">
        <v>44357</v>
      </c>
      <c r="G4831">
        <f>DAY(Table1[[#This Row],[Date of Admission]])</f>
        <v>10</v>
      </c>
      <c r="H4831" t="str">
        <f>TEXT(Table1[[#This Row],[Date of Admission]],"dddd")</f>
        <v>Thursday</v>
      </c>
      <c r="I4831">
        <f>WEEKDAY(Table1[[#This Row],[Date of Admission]],2)</f>
        <v>4</v>
      </c>
      <c r="J4831" t="str">
        <f>IF(OR(Table1[[#This Row],[Weekday Number]]=6,Table1[[#This Row],[Weekday Number]]=7),"Weekend","Weekday")</f>
        <v>Weekday</v>
      </c>
      <c r="K4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1" t="s">
        <v>12502</v>
      </c>
      <c r="M4831" t="s">
        <v>13548</v>
      </c>
      <c r="N4831" t="s">
        <v>60</v>
      </c>
      <c r="O4831">
        <v>26181.138729999999</v>
      </c>
      <c r="P4831">
        <v>136</v>
      </c>
      <c r="Q4831" t="s">
        <v>26</v>
      </c>
      <c r="R4831" s="1">
        <v>44359</v>
      </c>
      <c r="S4831">
        <f>WEEKDAY(Table1[[#This Row],[Discharge Date]],2)</f>
        <v>6</v>
      </c>
      <c r="T4831" t="s">
        <v>38</v>
      </c>
      <c r="U4831" t="s">
        <v>51</v>
      </c>
      <c r="V4831" t="s">
        <v>40</v>
      </c>
    </row>
    <row r="4832" spans="1:22" x14ac:dyDescent="0.35">
      <c r="A4832" t="s">
        <v>13549</v>
      </c>
      <c r="B4832">
        <v>34</v>
      </c>
      <c r="C4832" t="s">
        <v>20</v>
      </c>
      <c r="D4832" t="s">
        <v>124</v>
      </c>
      <c r="E4832" t="s">
        <v>53</v>
      </c>
      <c r="F4832" s="1">
        <v>45214</v>
      </c>
      <c r="G4832">
        <f>DAY(Table1[[#This Row],[Date of Admission]])</f>
        <v>15</v>
      </c>
      <c r="H4832" t="str">
        <f>TEXT(Table1[[#This Row],[Date of Admission]],"dddd")</f>
        <v>Sunday</v>
      </c>
      <c r="I4832">
        <f>WEEKDAY(Table1[[#This Row],[Date of Admission]],2)</f>
        <v>7</v>
      </c>
      <c r="J4832" t="str">
        <f>IF(OR(Table1[[#This Row],[Weekday Number]]=6,Table1[[#This Row],[Weekday Number]]=7),"Weekend","Weekday")</f>
        <v>Weekend</v>
      </c>
      <c r="K4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2" t="s">
        <v>13550</v>
      </c>
      <c r="M4832" t="s">
        <v>13551</v>
      </c>
      <c r="N4832" t="s">
        <v>65</v>
      </c>
      <c r="O4832">
        <v>23530.926340000002</v>
      </c>
      <c r="P4832">
        <v>447</v>
      </c>
      <c r="Q4832" t="s">
        <v>49</v>
      </c>
      <c r="R4832" s="1">
        <v>45215</v>
      </c>
      <c r="S4832">
        <f>WEEKDAY(Table1[[#This Row],[Discharge Date]],2)</f>
        <v>1</v>
      </c>
      <c r="T4832" t="s">
        <v>56</v>
      </c>
      <c r="U4832" t="s">
        <v>39</v>
      </c>
      <c r="V4832" t="s">
        <v>40</v>
      </c>
    </row>
    <row r="4833" spans="1:22" x14ac:dyDescent="0.35">
      <c r="A4833" t="s">
        <v>13552</v>
      </c>
      <c r="B4833">
        <v>80</v>
      </c>
      <c r="C4833" t="s">
        <v>31</v>
      </c>
      <c r="D4833" t="s">
        <v>99</v>
      </c>
      <c r="E4833" t="s">
        <v>33</v>
      </c>
      <c r="F4833" s="1">
        <v>43698</v>
      </c>
      <c r="G4833">
        <f>DAY(Table1[[#This Row],[Date of Admission]])</f>
        <v>21</v>
      </c>
      <c r="H4833" t="str">
        <f>TEXT(Table1[[#This Row],[Date of Admission]],"dddd")</f>
        <v>Wednesday</v>
      </c>
      <c r="I4833">
        <f>WEEKDAY(Table1[[#This Row],[Date of Admission]],2)</f>
        <v>3</v>
      </c>
      <c r="J4833" t="str">
        <f>IF(OR(Table1[[#This Row],[Weekday Number]]=6,Table1[[#This Row],[Weekday Number]]=7),"Weekend","Weekday")</f>
        <v>Weekday</v>
      </c>
      <c r="K4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3" t="s">
        <v>13553</v>
      </c>
      <c r="M4833" t="s">
        <v>6730</v>
      </c>
      <c r="N4833" t="s">
        <v>36</v>
      </c>
      <c r="O4833">
        <v>25183.910970000001</v>
      </c>
      <c r="P4833">
        <v>145</v>
      </c>
      <c r="Q4833" t="s">
        <v>49</v>
      </c>
      <c r="R4833" s="1">
        <v>43716</v>
      </c>
      <c r="S4833">
        <f>WEEKDAY(Table1[[#This Row],[Discharge Date]],2)</f>
        <v>7</v>
      </c>
      <c r="T4833" t="s">
        <v>38</v>
      </c>
      <c r="U4833" t="s">
        <v>28</v>
      </c>
      <c r="V4833" t="s">
        <v>29</v>
      </c>
    </row>
    <row r="4834" spans="1:22" x14ac:dyDescent="0.35">
      <c r="A4834" t="s">
        <v>13554</v>
      </c>
      <c r="B4834">
        <v>47</v>
      </c>
      <c r="C4834" t="s">
        <v>31</v>
      </c>
      <c r="D4834" t="s">
        <v>32</v>
      </c>
      <c r="E4834" t="s">
        <v>22</v>
      </c>
      <c r="F4834" s="1">
        <v>44433</v>
      </c>
      <c r="G4834">
        <f>DAY(Table1[[#This Row],[Date of Admission]])</f>
        <v>25</v>
      </c>
      <c r="H4834" t="str">
        <f>TEXT(Table1[[#This Row],[Date of Admission]],"dddd")</f>
        <v>Wednesday</v>
      </c>
      <c r="I4834">
        <f>WEEKDAY(Table1[[#This Row],[Date of Admission]],2)</f>
        <v>3</v>
      </c>
      <c r="J4834" t="str">
        <f>IF(OR(Table1[[#This Row],[Weekday Number]]=6,Table1[[#This Row],[Weekday Number]]=7),"Weekend","Weekday")</f>
        <v>Weekday</v>
      </c>
      <c r="K4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4" t="s">
        <v>13555</v>
      </c>
      <c r="M4834" t="s">
        <v>2317</v>
      </c>
      <c r="N4834" t="s">
        <v>65</v>
      </c>
      <c r="O4834">
        <v>27960.515619999998</v>
      </c>
      <c r="P4834">
        <v>127</v>
      </c>
      <c r="Q4834" t="s">
        <v>49</v>
      </c>
      <c r="R4834" s="1">
        <v>44443</v>
      </c>
      <c r="S4834">
        <f>WEEKDAY(Table1[[#This Row],[Discharge Date]],2)</f>
        <v>6</v>
      </c>
      <c r="T4834" t="s">
        <v>50</v>
      </c>
      <c r="U4834" t="s">
        <v>51</v>
      </c>
      <c r="V4834" t="s">
        <v>40</v>
      </c>
    </row>
    <row r="4835" spans="1:22" x14ac:dyDescent="0.35">
      <c r="A4835" t="s">
        <v>13556</v>
      </c>
      <c r="B4835">
        <v>47</v>
      </c>
      <c r="C4835" t="s">
        <v>31</v>
      </c>
      <c r="D4835" t="s">
        <v>32</v>
      </c>
      <c r="E4835" t="s">
        <v>43</v>
      </c>
      <c r="F4835" s="1">
        <v>44356</v>
      </c>
      <c r="G4835">
        <f>DAY(Table1[[#This Row],[Date of Admission]])</f>
        <v>9</v>
      </c>
      <c r="H4835" t="str">
        <f>TEXT(Table1[[#This Row],[Date of Admission]],"dddd")</f>
        <v>Wednesday</v>
      </c>
      <c r="I4835">
        <f>WEEKDAY(Table1[[#This Row],[Date of Admission]],2)</f>
        <v>3</v>
      </c>
      <c r="J4835" t="str">
        <f>IF(OR(Table1[[#This Row],[Weekday Number]]=6,Table1[[#This Row],[Weekday Number]]=7),"Weekend","Weekday")</f>
        <v>Weekday</v>
      </c>
      <c r="K4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5" t="s">
        <v>13557</v>
      </c>
      <c r="M4835" t="s">
        <v>13558</v>
      </c>
      <c r="N4835" t="s">
        <v>60</v>
      </c>
      <c r="O4835">
        <v>16575.72939</v>
      </c>
      <c r="P4835">
        <v>418</v>
      </c>
      <c r="Q4835" t="s">
        <v>26</v>
      </c>
      <c r="R4835" s="1">
        <v>44361</v>
      </c>
      <c r="S4835">
        <f>WEEKDAY(Table1[[#This Row],[Discharge Date]],2)</f>
        <v>1</v>
      </c>
      <c r="T4835" t="s">
        <v>56</v>
      </c>
      <c r="U4835" t="s">
        <v>39</v>
      </c>
      <c r="V4835" t="s">
        <v>40</v>
      </c>
    </row>
    <row r="4836" spans="1:22" x14ac:dyDescent="0.35">
      <c r="A4836" t="s">
        <v>13559</v>
      </c>
      <c r="B4836">
        <v>68</v>
      </c>
      <c r="C4836" t="s">
        <v>20</v>
      </c>
      <c r="D4836" t="s">
        <v>57</v>
      </c>
      <c r="E4836" t="s">
        <v>22</v>
      </c>
      <c r="F4836" s="1">
        <v>43916</v>
      </c>
      <c r="G4836">
        <f>DAY(Table1[[#This Row],[Date of Admission]])</f>
        <v>26</v>
      </c>
      <c r="H4836" t="str">
        <f>TEXT(Table1[[#This Row],[Date of Admission]],"dddd")</f>
        <v>Thursday</v>
      </c>
      <c r="I4836">
        <f>WEEKDAY(Table1[[#This Row],[Date of Admission]],2)</f>
        <v>4</v>
      </c>
      <c r="J4836" t="str">
        <f>IF(OR(Table1[[#This Row],[Weekday Number]]=6,Table1[[#This Row],[Weekday Number]]=7),"Weekend","Weekday")</f>
        <v>Weekday</v>
      </c>
      <c r="K4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6" t="s">
        <v>13560</v>
      </c>
      <c r="M4836" t="s">
        <v>13561</v>
      </c>
      <c r="N4836" t="s">
        <v>69</v>
      </c>
      <c r="O4836">
        <v>8788.8422989999999</v>
      </c>
      <c r="P4836">
        <v>287</v>
      </c>
      <c r="Q4836" t="s">
        <v>49</v>
      </c>
      <c r="R4836" s="1">
        <v>43920</v>
      </c>
      <c r="S4836">
        <f>WEEKDAY(Table1[[#This Row],[Discharge Date]],2)</f>
        <v>1</v>
      </c>
      <c r="T4836" t="s">
        <v>94</v>
      </c>
      <c r="U4836" t="s">
        <v>39</v>
      </c>
      <c r="V4836" t="s">
        <v>29</v>
      </c>
    </row>
    <row r="4837" spans="1:22" x14ac:dyDescent="0.35">
      <c r="A4837" t="s">
        <v>13562</v>
      </c>
      <c r="B4837">
        <v>68</v>
      </c>
      <c r="C4837" t="s">
        <v>20</v>
      </c>
      <c r="D4837" t="s">
        <v>124</v>
      </c>
      <c r="E4837" t="s">
        <v>62</v>
      </c>
      <c r="F4837" s="1">
        <v>44512</v>
      </c>
      <c r="G4837">
        <f>DAY(Table1[[#This Row],[Date of Admission]])</f>
        <v>12</v>
      </c>
      <c r="H4837" t="str">
        <f>TEXT(Table1[[#This Row],[Date of Admission]],"dddd")</f>
        <v>Friday</v>
      </c>
      <c r="I4837">
        <f>WEEKDAY(Table1[[#This Row],[Date of Admission]],2)</f>
        <v>5</v>
      </c>
      <c r="J4837" t="str">
        <f>IF(OR(Table1[[#This Row],[Weekday Number]]=6,Table1[[#This Row],[Weekday Number]]=7),"Weekend","Weekday")</f>
        <v>Weekday</v>
      </c>
      <c r="K4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7" t="s">
        <v>13563</v>
      </c>
      <c r="M4837" t="s">
        <v>13564</v>
      </c>
      <c r="N4837" t="s">
        <v>25</v>
      </c>
      <c r="O4837">
        <v>31761.306769999999</v>
      </c>
      <c r="P4837">
        <v>161</v>
      </c>
      <c r="Q4837" t="s">
        <v>26</v>
      </c>
      <c r="R4837" s="1">
        <v>44533</v>
      </c>
      <c r="S4837">
        <f>WEEKDAY(Table1[[#This Row],[Discharge Date]],2)</f>
        <v>5</v>
      </c>
      <c r="T4837" t="s">
        <v>50</v>
      </c>
      <c r="U4837" t="s">
        <v>51</v>
      </c>
      <c r="V4837" t="s">
        <v>29</v>
      </c>
    </row>
    <row r="4838" spans="1:22" x14ac:dyDescent="0.35">
      <c r="A4838" t="s">
        <v>13565</v>
      </c>
      <c r="B4838">
        <v>30</v>
      </c>
      <c r="C4838" t="s">
        <v>20</v>
      </c>
      <c r="D4838" t="s">
        <v>32</v>
      </c>
      <c r="E4838" t="s">
        <v>33</v>
      </c>
      <c r="F4838" s="1">
        <v>43921</v>
      </c>
      <c r="G4838">
        <f>DAY(Table1[[#This Row],[Date of Admission]])</f>
        <v>31</v>
      </c>
      <c r="H4838" t="str">
        <f>TEXT(Table1[[#This Row],[Date of Admission]],"dddd")</f>
        <v>Tuesday</v>
      </c>
      <c r="I4838">
        <f>WEEKDAY(Table1[[#This Row],[Date of Admission]],2)</f>
        <v>2</v>
      </c>
      <c r="J4838" t="str">
        <f>IF(OR(Table1[[#This Row],[Weekday Number]]=6,Table1[[#This Row],[Weekday Number]]=7),"Weekend","Weekday")</f>
        <v>Weekday</v>
      </c>
      <c r="K4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38" t="s">
        <v>2132</v>
      </c>
      <c r="M4838" t="s">
        <v>13566</v>
      </c>
      <c r="N4838" t="s">
        <v>69</v>
      </c>
      <c r="O4838">
        <v>36793.921779999997</v>
      </c>
      <c r="P4838">
        <v>389</v>
      </c>
      <c r="Q4838" t="s">
        <v>49</v>
      </c>
      <c r="R4838" s="1">
        <v>43929</v>
      </c>
      <c r="S4838">
        <f>WEEKDAY(Table1[[#This Row],[Discharge Date]],2)</f>
        <v>3</v>
      </c>
      <c r="T4838" t="s">
        <v>94</v>
      </c>
      <c r="U4838" t="s">
        <v>51</v>
      </c>
      <c r="V4838" t="s">
        <v>40</v>
      </c>
    </row>
    <row r="4839" spans="1:22" x14ac:dyDescent="0.35">
      <c r="A4839" t="s">
        <v>13567</v>
      </c>
      <c r="B4839">
        <v>47</v>
      </c>
      <c r="C4839" t="s">
        <v>20</v>
      </c>
      <c r="D4839" t="s">
        <v>32</v>
      </c>
      <c r="E4839" t="s">
        <v>78</v>
      </c>
      <c r="F4839" s="1">
        <v>45096</v>
      </c>
      <c r="G4839">
        <f>DAY(Table1[[#This Row],[Date of Admission]])</f>
        <v>19</v>
      </c>
      <c r="H4839" t="str">
        <f>TEXT(Table1[[#This Row],[Date of Admission]],"dddd")</f>
        <v>Monday</v>
      </c>
      <c r="I4839">
        <f>WEEKDAY(Table1[[#This Row],[Date of Admission]],2)</f>
        <v>1</v>
      </c>
      <c r="J4839" t="str">
        <f>IF(OR(Table1[[#This Row],[Weekday Number]]=6,Table1[[#This Row],[Weekday Number]]=7),"Weekend","Weekday")</f>
        <v>Weekday</v>
      </c>
      <c r="K4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39" t="s">
        <v>13568</v>
      </c>
      <c r="M4839" t="s">
        <v>13569</v>
      </c>
      <c r="N4839" t="s">
        <v>69</v>
      </c>
      <c r="O4839">
        <v>65879.185750000004</v>
      </c>
      <c r="P4839">
        <v>221</v>
      </c>
      <c r="Q4839" t="s">
        <v>37</v>
      </c>
      <c r="R4839" s="1">
        <v>45123</v>
      </c>
      <c r="S4839">
        <f>WEEKDAY(Table1[[#This Row],[Discharge Date]],2)</f>
        <v>7</v>
      </c>
      <c r="T4839" t="s">
        <v>94</v>
      </c>
      <c r="U4839" t="s">
        <v>28</v>
      </c>
      <c r="V4839" t="s">
        <v>40</v>
      </c>
    </row>
    <row r="4840" spans="1:22" x14ac:dyDescent="0.35">
      <c r="A4840" t="s">
        <v>2180</v>
      </c>
      <c r="B4840">
        <v>48</v>
      </c>
      <c r="C4840" t="s">
        <v>31</v>
      </c>
      <c r="D4840" t="s">
        <v>239</v>
      </c>
      <c r="E4840" t="s">
        <v>62</v>
      </c>
      <c r="F4840" s="1">
        <v>45046</v>
      </c>
      <c r="G4840">
        <f>DAY(Table1[[#This Row],[Date of Admission]])</f>
        <v>30</v>
      </c>
      <c r="H4840" t="str">
        <f>TEXT(Table1[[#This Row],[Date of Admission]],"dddd")</f>
        <v>Sunday</v>
      </c>
      <c r="I4840">
        <f>WEEKDAY(Table1[[#This Row],[Date of Admission]],2)</f>
        <v>7</v>
      </c>
      <c r="J4840" t="str">
        <f>IF(OR(Table1[[#This Row],[Weekday Number]]=6,Table1[[#This Row],[Weekday Number]]=7),"Weekend","Weekday")</f>
        <v>Weekend</v>
      </c>
      <c r="K4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40" t="s">
        <v>13570</v>
      </c>
      <c r="M4840" t="s">
        <v>13571</v>
      </c>
      <c r="N4840" t="s">
        <v>65</v>
      </c>
      <c r="O4840">
        <v>10928.705019999999</v>
      </c>
      <c r="P4840">
        <v>382</v>
      </c>
      <c r="Q4840" t="s">
        <v>37</v>
      </c>
      <c r="R4840" s="1">
        <v>45072</v>
      </c>
      <c r="S4840">
        <f>WEEKDAY(Table1[[#This Row],[Discharge Date]],2)</f>
        <v>5</v>
      </c>
      <c r="T4840" t="s">
        <v>50</v>
      </c>
      <c r="U4840" t="s">
        <v>28</v>
      </c>
      <c r="V4840" t="s">
        <v>40</v>
      </c>
    </row>
    <row r="4841" spans="1:22" x14ac:dyDescent="0.35">
      <c r="A4841" t="s">
        <v>13572</v>
      </c>
      <c r="B4841">
        <v>38</v>
      </c>
      <c r="C4841" t="s">
        <v>31</v>
      </c>
      <c r="D4841" t="s">
        <v>21</v>
      </c>
      <c r="E4841" t="s">
        <v>33</v>
      </c>
      <c r="F4841" s="1">
        <v>44450</v>
      </c>
      <c r="G4841">
        <f>DAY(Table1[[#This Row],[Date of Admission]])</f>
        <v>11</v>
      </c>
      <c r="H4841" t="str">
        <f>TEXT(Table1[[#This Row],[Date of Admission]],"dddd")</f>
        <v>Saturday</v>
      </c>
      <c r="I4841">
        <f>WEEKDAY(Table1[[#This Row],[Date of Admission]],2)</f>
        <v>6</v>
      </c>
      <c r="J4841" t="str">
        <f>IF(OR(Table1[[#This Row],[Weekday Number]]=6,Table1[[#This Row],[Weekday Number]]=7),"Weekend","Weekday")</f>
        <v>Weekend</v>
      </c>
      <c r="K4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1" t="s">
        <v>13573</v>
      </c>
      <c r="M4841" t="s">
        <v>13574</v>
      </c>
      <c r="N4841" t="s">
        <v>60</v>
      </c>
      <c r="O4841">
        <v>26278.02548</v>
      </c>
      <c r="P4841">
        <v>104</v>
      </c>
      <c r="Q4841" t="s">
        <v>37</v>
      </c>
      <c r="R4841" s="1">
        <v>44470</v>
      </c>
      <c r="S4841">
        <f>WEEKDAY(Table1[[#This Row],[Discharge Date]],2)</f>
        <v>5</v>
      </c>
      <c r="T4841" t="s">
        <v>50</v>
      </c>
      <c r="U4841" t="s">
        <v>51</v>
      </c>
      <c r="V4841" t="s">
        <v>40</v>
      </c>
    </row>
    <row r="4842" spans="1:22" x14ac:dyDescent="0.35">
      <c r="A4842" t="s">
        <v>13575</v>
      </c>
      <c r="B4842">
        <v>50</v>
      </c>
      <c r="C4842" t="s">
        <v>20</v>
      </c>
      <c r="D4842" t="s">
        <v>32</v>
      </c>
      <c r="E4842" t="s">
        <v>78</v>
      </c>
      <c r="F4842" s="1">
        <v>43421</v>
      </c>
      <c r="G4842">
        <f>DAY(Table1[[#This Row],[Date of Admission]])</f>
        <v>17</v>
      </c>
      <c r="H4842" t="str">
        <f>TEXT(Table1[[#This Row],[Date of Admission]],"dddd")</f>
        <v>Saturday</v>
      </c>
      <c r="I4842">
        <f>WEEKDAY(Table1[[#This Row],[Date of Admission]],2)</f>
        <v>6</v>
      </c>
      <c r="J4842" t="str">
        <f>IF(OR(Table1[[#This Row],[Weekday Number]]=6,Table1[[#This Row],[Weekday Number]]=7),"Weekend","Weekday")</f>
        <v>Weekend</v>
      </c>
      <c r="K4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2" t="s">
        <v>13576</v>
      </c>
      <c r="M4842" t="s">
        <v>13577</v>
      </c>
      <c r="N4842" t="s">
        <v>36</v>
      </c>
      <c r="O4842">
        <v>34047.0913</v>
      </c>
      <c r="P4842">
        <v>300</v>
      </c>
      <c r="Q4842" t="s">
        <v>37</v>
      </c>
      <c r="R4842" s="1">
        <v>43443</v>
      </c>
      <c r="S4842">
        <f>WEEKDAY(Table1[[#This Row],[Discharge Date]],2)</f>
        <v>7</v>
      </c>
      <c r="T4842" t="s">
        <v>94</v>
      </c>
      <c r="U4842" t="s">
        <v>39</v>
      </c>
      <c r="V4842" t="s">
        <v>40</v>
      </c>
    </row>
    <row r="4843" spans="1:22" x14ac:dyDescent="0.35">
      <c r="A4843" t="s">
        <v>13578</v>
      </c>
      <c r="B4843">
        <v>82</v>
      </c>
      <c r="C4843" t="s">
        <v>31</v>
      </c>
      <c r="D4843" t="s">
        <v>57</v>
      </c>
      <c r="E4843" t="s">
        <v>53</v>
      </c>
      <c r="F4843" s="1">
        <v>44352</v>
      </c>
      <c r="G4843">
        <f>DAY(Table1[[#This Row],[Date of Admission]])</f>
        <v>5</v>
      </c>
      <c r="H4843" t="str">
        <f>TEXT(Table1[[#This Row],[Date of Admission]],"dddd")</f>
        <v>Saturday</v>
      </c>
      <c r="I4843">
        <f>WEEKDAY(Table1[[#This Row],[Date of Admission]],2)</f>
        <v>6</v>
      </c>
      <c r="J4843" t="str">
        <f>IF(OR(Table1[[#This Row],[Weekday Number]]=6,Table1[[#This Row],[Weekday Number]]=7),"Weekend","Weekday")</f>
        <v>Weekend</v>
      </c>
      <c r="K4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3" t="s">
        <v>13579</v>
      </c>
      <c r="M4843" t="s">
        <v>13580</v>
      </c>
      <c r="N4843" t="s">
        <v>65</v>
      </c>
      <c r="O4843">
        <v>37702.786719999996</v>
      </c>
      <c r="P4843">
        <v>490</v>
      </c>
      <c r="Q4843" t="s">
        <v>49</v>
      </c>
      <c r="R4843" s="1">
        <v>44370</v>
      </c>
      <c r="S4843">
        <f>WEEKDAY(Table1[[#This Row],[Discharge Date]],2)</f>
        <v>3</v>
      </c>
      <c r="T4843" t="s">
        <v>27</v>
      </c>
      <c r="U4843" t="s">
        <v>28</v>
      </c>
      <c r="V4843" t="s">
        <v>29</v>
      </c>
    </row>
    <row r="4844" spans="1:22" x14ac:dyDescent="0.35">
      <c r="A4844" t="s">
        <v>13581</v>
      </c>
      <c r="B4844">
        <v>46</v>
      </c>
      <c r="C4844" t="s">
        <v>31</v>
      </c>
      <c r="D4844" t="s">
        <v>21</v>
      </c>
      <c r="E4844" t="s">
        <v>62</v>
      </c>
      <c r="F4844" s="1">
        <v>43514</v>
      </c>
      <c r="G4844">
        <f>DAY(Table1[[#This Row],[Date of Admission]])</f>
        <v>18</v>
      </c>
      <c r="H4844" t="str">
        <f>TEXT(Table1[[#This Row],[Date of Admission]],"dddd")</f>
        <v>Monday</v>
      </c>
      <c r="I4844">
        <f>WEEKDAY(Table1[[#This Row],[Date of Admission]],2)</f>
        <v>1</v>
      </c>
      <c r="J4844" t="str">
        <f>IF(OR(Table1[[#This Row],[Weekday Number]]=6,Table1[[#This Row],[Weekday Number]]=7),"Weekend","Weekday")</f>
        <v>Weekday</v>
      </c>
      <c r="K4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4" t="s">
        <v>6603</v>
      </c>
      <c r="M4844" t="s">
        <v>13582</v>
      </c>
      <c r="N4844" t="s">
        <v>69</v>
      </c>
      <c r="O4844">
        <v>18376.866040000001</v>
      </c>
      <c r="P4844">
        <v>347</v>
      </c>
      <c r="Q4844" t="s">
        <v>37</v>
      </c>
      <c r="R4844" s="1">
        <v>43544</v>
      </c>
      <c r="S4844">
        <f>WEEKDAY(Table1[[#This Row],[Discharge Date]],2)</f>
        <v>3</v>
      </c>
      <c r="T4844" t="s">
        <v>38</v>
      </c>
      <c r="U4844" t="s">
        <v>39</v>
      </c>
      <c r="V4844" t="s">
        <v>40</v>
      </c>
    </row>
    <row r="4845" spans="1:22" x14ac:dyDescent="0.35">
      <c r="A4845" t="s">
        <v>13583</v>
      </c>
      <c r="B4845">
        <v>85</v>
      </c>
      <c r="C4845" t="s">
        <v>31</v>
      </c>
      <c r="D4845" t="s">
        <v>57</v>
      </c>
      <c r="E4845" t="s">
        <v>43</v>
      </c>
      <c r="F4845" s="1">
        <v>44376</v>
      </c>
      <c r="G4845">
        <f>DAY(Table1[[#This Row],[Date of Admission]])</f>
        <v>29</v>
      </c>
      <c r="H4845" t="str">
        <f>TEXT(Table1[[#This Row],[Date of Admission]],"dddd")</f>
        <v>Tuesday</v>
      </c>
      <c r="I4845">
        <f>WEEKDAY(Table1[[#This Row],[Date of Admission]],2)</f>
        <v>2</v>
      </c>
      <c r="J4845" t="str">
        <f>IF(OR(Table1[[#This Row],[Weekday Number]]=6,Table1[[#This Row],[Weekday Number]]=7),"Weekend","Weekday")</f>
        <v>Weekday</v>
      </c>
      <c r="K4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45" t="s">
        <v>13584</v>
      </c>
      <c r="M4845" t="s">
        <v>13585</v>
      </c>
      <c r="N4845" t="s">
        <v>36</v>
      </c>
      <c r="O4845">
        <v>11303.734130000001</v>
      </c>
      <c r="P4845">
        <v>196</v>
      </c>
      <c r="Q4845" t="s">
        <v>26</v>
      </c>
      <c r="R4845" s="1">
        <v>44385</v>
      </c>
      <c r="S4845">
        <f>WEEKDAY(Table1[[#This Row],[Discharge Date]],2)</f>
        <v>4</v>
      </c>
      <c r="T4845" t="s">
        <v>56</v>
      </c>
      <c r="U4845" t="s">
        <v>39</v>
      </c>
      <c r="V4845" t="s">
        <v>29</v>
      </c>
    </row>
    <row r="4846" spans="1:22" x14ac:dyDescent="0.35">
      <c r="A4846" t="s">
        <v>13586</v>
      </c>
      <c r="B4846">
        <v>41</v>
      </c>
      <c r="C4846" t="s">
        <v>20</v>
      </c>
      <c r="D4846" t="s">
        <v>42</v>
      </c>
      <c r="E4846" t="s">
        <v>22</v>
      </c>
      <c r="F4846" s="1">
        <v>44011</v>
      </c>
      <c r="G4846">
        <f>DAY(Table1[[#This Row],[Date of Admission]])</f>
        <v>29</v>
      </c>
      <c r="H4846" t="str">
        <f>TEXT(Table1[[#This Row],[Date of Admission]],"dddd")</f>
        <v>Monday</v>
      </c>
      <c r="I4846">
        <f>WEEKDAY(Table1[[#This Row],[Date of Admission]],2)</f>
        <v>1</v>
      </c>
      <c r="J4846" t="str">
        <f>IF(OR(Table1[[#This Row],[Weekday Number]]=6,Table1[[#This Row],[Weekday Number]]=7),"Weekend","Weekday")</f>
        <v>Weekday</v>
      </c>
      <c r="K4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46" t="s">
        <v>13587</v>
      </c>
      <c r="M4846" t="s">
        <v>13588</v>
      </c>
      <c r="N4846" t="s">
        <v>65</v>
      </c>
      <c r="O4846">
        <v>25378.403880000002</v>
      </c>
      <c r="P4846">
        <v>468</v>
      </c>
      <c r="Q4846" t="s">
        <v>37</v>
      </c>
      <c r="R4846" s="1">
        <v>44023</v>
      </c>
      <c r="S4846">
        <f>WEEKDAY(Table1[[#This Row],[Discharge Date]],2)</f>
        <v>6</v>
      </c>
      <c r="T4846" t="s">
        <v>50</v>
      </c>
      <c r="U4846" t="s">
        <v>39</v>
      </c>
      <c r="V4846" t="s">
        <v>40</v>
      </c>
    </row>
    <row r="4847" spans="1:22" x14ac:dyDescent="0.35">
      <c r="A4847" t="s">
        <v>13589</v>
      </c>
      <c r="B4847">
        <v>75</v>
      </c>
      <c r="C4847" t="s">
        <v>31</v>
      </c>
      <c r="D4847" t="s">
        <v>21</v>
      </c>
      <c r="E4847" t="s">
        <v>53</v>
      </c>
      <c r="F4847" s="1">
        <v>44002</v>
      </c>
      <c r="G4847">
        <f>DAY(Table1[[#This Row],[Date of Admission]])</f>
        <v>20</v>
      </c>
      <c r="H4847" t="str">
        <f>TEXT(Table1[[#This Row],[Date of Admission]],"dddd")</f>
        <v>Saturday</v>
      </c>
      <c r="I4847">
        <f>WEEKDAY(Table1[[#This Row],[Date of Admission]],2)</f>
        <v>6</v>
      </c>
      <c r="J4847" t="str">
        <f>IF(OR(Table1[[#This Row],[Weekday Number]]=6,Table1[[#This Row],[Weekday Number]]=7),"Weekend","Weekday")</f>
        <v>Weekend</v>
      </c>
      <c r="K4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7" t="s">
        <v>6182</v>
      </c>
      <c r="M4847" t="s">
        <v>13590</v>
      </c>
      <c r="N4847" t="s">
        <v>60</v>
      </c>
      <c r="O4847">
        <v>24812.60296</v>
      </c>
      <c r="P4847">
        <v>479</v>
      </c>
      <c r="Q4847" t="s">
        <v>37</v>
      </c>
      <c r="R4847" s="1">
        <v>44011</v>
      </c>
      <c r="S4847">
        <f>WEEKDAY(Table1[[#This Row],[Discharge Date]],2)</f>
        <v>1</v>
      </c>
      <c r="T4847" t="s">
        <v>27</v>
      </c>
      <c r="U4847" t="s">
        <v>51</v>
      </c>
      <c r="V4847" t="s">
        <v>29</v>
      </c>
    </row>
    <row r="4848" spans="1:22" x14ac:dyDescent="0.35">
      <c r="A4848" t="s">
        <v>13591</v>
      </c>
      <c r="B4848">
        <v>45</v>
      </c>
      <c r="C4848" t="s">
        <v>20</v>
      </c>
      <c r="D4848" t="s">
        <v>99</v>
      </c>
      <c r="E4848" t="s">
        <v>43</v>
      </c>
      <c r="F4848" s="1">
        <v>44854</v>
      </c>
      <c r="G4848">
        <f>DAY(Table1[[#This Row],[Date of Admission]])</f>
        <v>20</v>
      </c>
      <c r="H4848" t="str">
        <f>TEXT(Table1[[#This Row],[Date of Admission]],"dddd")</f>
        <v>Thursday</v>
      </c>
      <c r="I4848">
        <f>WEEKDAY(Table1[[#This Row],[Date of Admission]],2)</f>
        <v>4</v>
      </c>
      <c r="J4848" t="str">
        <f>IF(OR(Table1[[#This Row],[Weekday Number]]=6,Table1[[#This Row],[Weekday Number]]=7),"Weekend","Weekday")</f>
        <v>Weekday</v>
      </c>
      <c r="K4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48" t="s">
        <v>13592</v>
      </c>
      <c r="M4848" t="s">
        <v>9900</v>
      </c>
      <c r="N4848" t="s">
        <v>60</v>
      </c>
      <c r="O4848">
        <v>14201.925579999999</v>
      </c>
      <c r="P4848">
        <v>477</v>
      </c>
      <c r="Q4848" t="s">
        <v>26</v>
      </c>
      <c r="R4848" s="1">
        <v>44876</v>
      </c>
      <c r="S4848">
        <f>WEEKDAY(Table1[[#This Row],[Discharge Date]],2)</f>
        <v>5</v>
      </c>
      <c r="T4848" t="s">
        <v>56</v>
      </c>
      <c r="U4848" t="s">
        <v>51</v>
      </c>
      <c r="V4848" t="s">
        <v>40</v>
      </c>
    </row>
    <row r="4849" spans="1:22" x14ac:dyDescent="0.35">
      <c r="A4849" t="s">
        <v>13593</v>
      </c>
      <c r="B4849">
        <v>73</v>
      </c>
      <c r="C4849" t="s">
        <v>20</v>
      </c>
      <c r="D4849" t="s">
        <v>99</v>
      </c>
      <c r="E4849" t="s">
        <v>53</v>
      </c>
      <c r="F4849" s="1">
        <v>43613</v>
      </c>
      <c r="G4849">
        <f>DAY(Table1[[#This Row],[Date of Admission]])</f>
        <v>28</v>
      </c>
      <c r="H4849" t="str">
        <f>TEXT(Table1[[#This Row],[Date of Admission]],"dddd")</f>
        <v>Tuesday</v>
      </c>
      <c r="I4849">
        <f>WEEKDAY(Table1[[#This Row],[Date of Admission]],2)</f>
        <v>2</v>
      </c>
      <c r="J4849" t="str">
        <f>IF(OR(Table1[[#This Row],[Weekday Number]]=6,Table1[[#This Row],[Weekday Number]]=7),"Weekend","Weekday")</f>
        <v>Weekday</v>
      </c>
      <c r="K4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49" t="s">
        <v>13594</v>
      </c>
      <c r="M4849" t="s">
        <v>13595</v>
      </c>
      <c r="N4849" t="s">
        <v>65</v>
      </c>
      <c r="O4849">
        <v>26255.88307</v>
      </c>
      <c r="P4849">
        <v>318</v>
      </c>
      <c r="Q4849" t="s">
        <v>49</v>
      </c>
      <c r="R4849" s="1">
        <v>43624</v>
      </c>
      <c r="S4849">
        <f>WEEKDAY(Table1[[#This Row],[Discharge Date]],2)</f>
        <v>6</v>
      </c>
      <c r="T4849" t="s">
        <v>94</v>
      </c>
      <c r="U4849" t="s">
        <v>28</v>
      </c>
      <c r="V4849" t="s">
        <v>29</v>
      </c>
    </row>
    <row r="4850" spans="1:22" x14ac:dyDescent="0.35">
      <c r="A4850" t="s">
        <v>13596</v>
      </c>
      <c r="B4850">
        <v>19</v>
      </c>
      <c r="C4850" t="s">
        <v>20</v>
      </c>
      <c r="D4850" t="s">
        <v>57</v>
      </c>
      <c r="E4850" t="s">
        <v>43</v>
      </c>
      <c r="F4850" s="1">
        <v>43832</v>
      </c>
      <c r="G4850">
        <f>DAY(Table1[[#This Row],[Date of Admission]])</f>
        <v>2</v>
      </c>
      <c r="H4850" t="str">
        <f>TEXT(Table1[[#This Row],[Date of Admission]],"dddd")</f>
        <v>Thursday</v>
      </c>
      <c r="I4850">
        <f>WEEKDAY(Table1[[#This Row],[Date of Admission]],2)</f>
        <v>4</v>
      </c>
      <c r="J4850" t="str">
        <f>IF(OR(Table1[[#This Row],[Weekday Number]]=6,Table1[[#This Row],[Weekday Number]]=7),"Weekend","Weekday")</f>
        <v>Weekday</v>
      </c>
      <c r="K4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50" t="s">
        <v>13597</v>
      </c>
      <c r="M4850" t="s">
        <v>13598</v>
      </c>
      <c r="N4850" t="s">
        <v>60</v>
      </c>
      <c r="O4850">
        <v>12433.307430000001</v>
      </c>
      <c r="P4850">
        <v>459</v>
      </c>
      <c r="Q4850" t="s">
        <v>26</v>
      </c>
      <c r="R4850" s="1">
        <v>43835</v>
      </c>
      <c r="S4850">
        <f>WEEKDAY(Table1[[#This Row],[Discharge Date]],2)</f>
        <v>7</v>
      </c>
      <c r="T4850" t="s">
        <v>27</v>
      </c>
      <c r="U4850" t="s">
        <v>39</v>
      </c>
      <c r="V4850" t="s">
        <v>84</v>
      </c>
    </row>
    <row r="4851" spans="1:22" x14ac:dyDescent="0.35">
      <c r="A4851" t="s">
        <v>13599</v>
      </c>
      <c r="B4851">
        <v>55</v>
      </c>
      <c r="C4851" t="s">
        <v>31</v>
      </c>
      <c r="D4851" t="s">
        <v>124</v>
      </c>
      <c r="E4851" t="s">
        <v>62</v>
      </c>
      <c r="F4851" s="1">
        <v>44208</v>
      </c>
      <c r="G4851">
        <f>DAY(Table1[[#This Row],[Date of Admission]])</f>
        <v>12</v>
      </c>
      <c r="H4851" t="str">
        <f>TEXT(Table1[[#This Row],[Date of Admission]],"dddd")</f>
        <v>Tuesday</v>
      </c>
      <c r="I4851">
        <f>WEEKDAY(Table1[[#This Row],[Date of Admission]],2)</f>
        <v>2</v>
      </c>
      <c r="J4851" t="str">
        <f>IF(OR(Table1[[#This Row],[Weekday Number]]=6,Table1[[#This Row],[Weekday Number]]=7),"Weekend","Weekday")</f>
        <v>Weekday</v>
      </c>
      <c r="K4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1" t="s">
        <v>13600</v>
      </c>
      <c r="M4851" t="s">
        <v>13601</v>
      </c>
      <c r="N4851" t="s">
        <v>65</v>
      </c>
      <c r="O4851">
        <v>19892.85658</v>
      </c>
      <c r="P4851">
        <v>413</v>
      </c>
      <c r="Q4851" t="s">
        <v>26</v>
      </c>
      <c r="R4851" s="1">
        <v>44211</v>
      </c>
      <c r="S4851">
        <f>WEEKDAY(Table1[[#This Row],[Discharge Date]],2)</f>
        <v>5</v>
      </c>
      <c r="T4851" t="s">
        <v>56</v>
      </c>
      <c r="U4851" t="s">
        <v>39</v>
      </c>
      <c r="V4851" t="s">
        <v>40</v>
      </c>
    </row>
    <row r="4852" spans="1:22" x14ac:dyDescent="0.35">
      <c r="A4852" t="s">
        <v>13602</v>
      </c>
      <c r="B4852">
        <v>83</v>
      </c>
      <c r="C4852" t="s">
        <v>31</v>
      </c>
      <c r="D4852" t="s">
        <v>32</v>
      </c>
      <c r="E4852" t="s">
        <v>22</v>
      </c>
      <c r="F4852" s="1">
        <v>43778</v>
      </c>
      <c r="G4852">
        <f>DAY(Table1[[#This Row],[Date of Admission]])</f>
        <v>9</v>
      </c>
      <c r="H4852" t="str">
        <f>TEXT(Table1[[#This Row],[Date of Admission]],"dddd")</f>
        <v>Saturday</v>
      </c>
      <c r="I4852">
        <f>WEEKDAY(Table1[[#This Row],[Date of Admission]],2)</f>
        <v>6</v>
      </c>
      <c r="J4852" t="str">
        <f>IF(OR(Table1[[#This Row],[Weekday Number]]=6,Table1[[#This Row],[Weekday Number]]=7),"Weekend","Weekday")</f>
        <v>Weekend</v>
      </c>
      <c r="K4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2" t="s">
        <v>13603</v>
      </c>
      <c r="M4852" t="s">
        <v>13604</v>
      </c>
      <c r="N4852" t="s">
        <v>36</v>
      </c>
      <c r="O4852">
        <v>14391.988939999999</v>
      </c>
      <c r="P4852">
        <v>413</v>
      </c>
      <c r="Q4852" t="s">
        <v>49</v>
      </c>
      <c r="R4852" s="1">
        <v>43779</v>
      </c>
      <c r="S4852">
        <f>WEEKDAY(Table1[[#This Row],[Discharge Date]],2)</f>
        <v>7</v>
      </c>
      <c r="T4852" t="s">
        <v>38</v>
      </c>
      <c r="U4852" t="s">
        <v>51</v>
      </c>
      <c r="V4852" t="s">
        <v>29</v>
      </c>
    </row>
    <row r="4853" spans="1:22" x14ac:dyDescent="0.35">
      <c r="A4853" t="s">
        <v>13605</v>
      </c>
      <c r="B4853">
        <v>71</v>
      </c>
      <c r="C4853" t="s">
        <v>31</v>
      </c>
      <c r="D4853" t="s">
        <v>42</v>
      </c>
      <c r="E4853" t="s">
        <v>62</v>
      </c>
      <c r="F4853" s="1">
        <v>44769</v>
      </c>
      <c r="G4853">
        <f>DAY(Table1[[#This Row],[Date of Admission]])</f>
        <v>27</v>
      </c>
      <c r="H4853" t="str">
        <f>TEXT(Table1[[#This Row],[Date of Admission]],"dddd")</f>
        <v>Wednesday</v>
      </c>
      <c r="I4853">
        <f>WEEKDAY(Table1[[#This Row],[Date of Admission]],2)</f>
        <v>3</v>
      </c>
      <c r="J4853" t="str">
        <f>IF(OR(Table1[[#This Row],[Weekday Number]]=6,Table1[[#This Row],[Weekday Number]]=7),"Weekend","Weekday")</f>
        <v>Weekday</v>
      </c>
      <c r="K4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53" t="s">
        <v>13606</v>
      </c>
      <c r="M4853" t="s">
        <v>13607</v>
      </c>
      <c r="N4853" t="s">
        <v>36</v>
      </c>
      <c r="O4853">
        <v>2815.7157160000002</v>
      </c>
      <c r="P4853">
        <v>220</v>
      </c>
      <c r="Q4853" t="s">
        <v>49</v>
      </c>
      <c r="R4853" s="1">
        <v>44790</v>
      </c>
      <c r="S4853">
        <f>WEEKDAY(Table1[[#This Row],[Discharge Date]],2)</f>
        <v>3</v>
      </c>
      <c r="T4853" t="s">
        <v>27</v>
      </c>
      <c r="U4853" t="s">
        <v>28</v>
      </c>
      <c r="V4853" t="s">
        <v>29</v>
      </c>
    </row>
    <row r="4854" spans="1:22" x14ac:dyDescent="0.35">
      <c r="A4854" t="s">
        <v>13608</v>
      </c>
      <c r="B4854">
        <v>30</v>
      </c>
      <c r="C4854" t="s">
        <v>31</v>
      </c>
      <c r="D4854" t="s">
        <v>99</v>
      </c>
      <c r="E4854" t="s">
        <v>33</v>
      </c>
      <c r="F4854" s="1">
        <v>44791</v>
      </c>
      <c r="G4854">
        <f>DAY(Table1[[#This Row],[Date of Admission]])</f>
        <v>18</v>
      </c>
      <c r="H4854" t="str">
        <f>TEXT(Table1[[#This Row],[Date of Admission]],"dddd")</f>
        <v>Thursday</v>
      </c>
      <c r="I4854">
        <f>WEEKDAY(Table1[[#This Row],[Date of Admission]],2)</f>
        <v>4</v>
      </c>
      <c r="J4854" t="str">
        <f>IF(OR(Table1[[#This Row],[Weekday Number]]=6,Table1[[#This Row],[Weekday Number]]=7),"Weekend","Weekday")</f>
        <v>Weekday</v>
      </c>
      <c r="K4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4" t="s">
        <v>13609</v>
      </c>
      <c r="M4854" t="s">
        <v>13610</v>
      </c>
      <c r="N4854" t="s">
        <v>69</v>
      </c>
      <c r="O4854">
        <v>11903.11555</v>
      </c>
      <c r="P4854">
        <v>284</v>
      </c>
      <c r="Q4854" t="s">
        <v>49</v>
      </c>
      <c r="R4854" s="1">
        <v>44813</v>
      </c>
      <c r="S4854">
        <f>WEEKDAY(Table1[[#This Row],[Discharge Date]],2)</f>
        <v>5</v>
      </c>
      <c r="T4854" t="s">
        <v>94</v>
      </c>
      <c r="U4854" t="s">
        <v>51</v>
      </c>
      <c r="V4854" t="s">
        <v>40</v>
      </c>
    </row>
    <row r="4855" spans="1:22" x14ac:dyDescent="0.35">
      <c r="A4855" t="s">
        <v>13611</v>
      </c>
      <c r="B4855">
        <v>72</v>
      </c>
      <c r="C4855" t="s">
        <v>20</v>
      </c>
      <c r="D4855" t="s">
        <v>21</v>
      </c>
      <c r="E4855" t="s">
        <v>53</v>
      </c>
      <c r="F4855" s="1">
        <v>44332</v>
      </c>
      <c r="G4855">
        <f>DAY(Table1[[#This Row],[Date of Admission]])</f>
        <v>16</v>
      </c>
      <c r="H4855" t="str">
        <f>TEXT(Table1[[#This Row],[Date of Admission]],"dddd")</f>
        <v>Sunday</v>
      </c>
      <c r="I4855">
        <f>WEEKDAY(Table1[[#This Row],[Date of Admission]],2)</f>
        <v>7</v>
      </c>
      <c r="J4855" t="str">
        <f>IF(OR(Table1[[#This Row],[Weekday Number]]=6,Table1[[#This Row],[Weekday Number]]=7),"Weekend","Weekday")</f>
        <v>Weekend</v>
      </c>
      <c r="K4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5" t="s">
        <v>13612</v>
      </c>
      <c r="M4855" t="s">
        <v>13613</v>
      </c>
      <c r="N4855" t="s">
        <v>69</v>
      </c>
      <c r="O4855">
        <v>20019.669669999999</v>
      </c>
      <c r="P4855">
        <v>441</v>
      </c>
      <c r="Q4855" t="s">
        <v>37</v>
      </c>
      <c r="R4855" s="1">
        <v>44344</v>
      </c>
      <c r="S4855">
        <f>WEEKDAY(Table1[[#This Row],[Discharge Date]],2)</f>
        <v>5</v>
      </c>
      <c r="T4855" t="s">
        <v>27</v>
      </c>
      <c r="U4855" t="s">
        <v>39</v>
      </c>
      <c r="V4855" t="s">
        <v>29</v>
      </c>
    </row>
    <row r="4856" spans="1:22" x14ac:dyDescent="0.35">
      <c r="A4856" t="s">
        <v>13614</v>
      </c>
      <c r="B4856">
        <v>82</v>
      </c>
      <c r="C4856" t="s">
        <v>20</v>
      </c>
      <c r="D4856" t="s">
        <v>57</v>
      </c>
      <c r="E4856" t="s">
        <v>43</v>
      </c>
      <c r="F4856" s="1">
        <v>44835</v>
      </c>
      <c r="G4856">
        <f>DAY(Table1[[#This Row],[Date of Admission]])</f>
        <v>1</v>
      </c>
      <c r="H4856" t="str">
        <f>TEXT(Table1[[#This Row],[Date of Admission]],"dddd")</f>
        <v>Saturday</v>
      </c>
      <c r="I4856">
        <f>WEEKDAY(Table1[[#This Row],[Date of Admission]],2)</f>
        <v>6</v>
      </c>
      <c r="J4856" t="str">
        <f>IF(OR(Table1[[#This Row],[Weekday Number]]=6,Table1[[#This Row],[Weekday Number]]=7),"Weekend","Weekday")</f>
        <v>Weekend</v>
      </c>
      <c r="K4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56" t="s">
        <v>13615</v>
      </c>
      <c r="M4856" t="s">
        <v>13616</v>
      </c>
      <c r="N4856" t="s">
        <v>36</v>
      </c>
      <c r="O4856">
        <v>22749.297549999999</v>
      </c>
      <c r="P4856">
        <v>298</v>
      </c>
      <c r="Q4856" t="s">
        <v>26</v>
      </c>
      <c r="R4856" s="1">
        <v>44838</v>
      </c>
      <c r="S4856">
        <f>WEEKDAY(Table1[[#This Row],[Discharge Date]],2)</f>
        <v>2</v>
      </c>
      <c r="T4856" t="s">
        <v>56</v>
      </c>
      <c r="U4856" t="s">
        <v>28</v>
      </c>
      <c r="V4856" t="s">
        <v>29</v>
      </c>
    </row>
    <row r="4857" spans="1:22" x14ac:dyDescent="0.35">
      <c r="A4857" t="s">
        <v>13617</v>
      </c>
      <c r="B4857">
        <v>52</v>
      </c>
      <c r="C4857" t="s">
        <v>20</v>
      </c>
      <c r="D4857" t="s">
        <v>99</v>
      </c>
      <c r="E4857" t="s">
        <v>43</v>
      </c>
      <c r="F4857" s="1">
        <v>44411</v>
      </c>
      <c r="G4857">
        <f>DAY(Table1[[#This Row],[Date of Admission]])</f>
        <v>3</v>
      </c>
      <c r="H4857" t="str">
        <f>TEXT(Table1[[#This Row],[Date of Admission]],"dddd")</f>
        <v>Tuesday</v>
      </c>
      <c r="I4857">
        <f>WEEKDAY(Table1[[#This Row],[Date of Admission]],2)</f>
        <v>2</v>
      </c>
      <c r="J4857" t="str">
        <f>IF(OR(Table1[[#This Row],[Weekday Number]]=6,Table1[[#This Row],[Weekday Number]]=7),"Weekend","Weekday")</f>
        <v>Weekday</v>
      </c>
      <c r="K4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57" t="s">
        <v>13618</v>
      </c>
      <c r="M4857" t="s">
        <v>13619</v>
      </c>
      <c r="N4857" t="s">
        <v>36</v>
      </c>
      <c r="O4857">
        <v>10919.97676</v>
      </c>
      <c r="P4857">
        <v>457</v>
      </c>
      <c r="Q4857" t="s">
        <v>26</v>
      </c>
      <c r="R4857" s="1">
        <v>44431</v>
      </c>
      <c r="S4857">
        <f>WEEKDAY(Table1[[#This Row],[Discharge Date]],2)</f>
        <v>1</v>
      </c>
      <c r="T4857" t="s">
        <v>94</v>
      </c>
      <c r="U4857" t="s">
        <v>28</v>
      </c>
      <c r="V4857" t="s">
        <v>40</v>
      </c>
    </row>
    <row r="4858" spans="1:22" x14ac:dyDescent="0.35">
      <c r="A4858" t="s">
        <v>13620</v>
      </c>
      <c r="B4858">
        <v>79</v>
      </c>
      <c r="C4858" t="s">
        <v>20</v>
      </c>
      <c r="D4858" t="s">
        <v>99</v>
      </c>
      <c r="E4858" t="s">
        <v>22</v>
      </c>
      <c r="F4858" s="1">
        <v>44449</v>
      </c>
      <c r="G4858">
        <f>DAY(Table1[[#This Row],[Date of Admission]])</f>
        <v>10</v>
      </c>
      <c r="H4858" t="str">
        <f>TEXT(Table1[[#This Row],[Date of Admission]],"dddd")</f>
        <v>Friday</v>
      </c>
      <c r="I4858">
        <f>WEEKDAY(Table1[[#This Row],[Date of Admission]],2)</f>
        <v>5</v>
      </c>
      <c r="J4858" t="str">
        <f>IF(OR(Table1[[#This Row],[Weekday Number]]=6,Table1[[#This Row],[Weekday Number]]=7),"Weekend","Weekday")</f>
        <v>Weekday</v>
      </c>
      <c r="K4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8" t="s">
        <v>12815</v>
      </c>
      <c r="M4858" t="s">
        <v>13621</v>
      </c>
      <c r="N4858" t="s">
        <v>69</v>
      </c>
      <c r="O4858">
        <v>45264.046849999999</v>
      </c>
      <c r="P4858">
        <v>324</v>
      </c>
      <c r="Q4858" t="s">
        <v>49</v>
      </c>
      <c r="R4858" s="1">
        <v>44473</v>
      </c>
      <c r="S4858">
        <f>WEEKDAY(Table1[[#This Row],[Discharge Date]],2)</f>
        <v>1</v>
      </c>
      <c r="T4858" t="s">
        <v>27</v>
      </c>
      <c r="U4858" t="s">
        <v>28</v>
      </c>
      <c r="V4858" t="s">
        <v>29</v>
      </c>
    </row>
    <row r="4859" spans="1:22" x14ac:dyDescent="0.35">
      <c r="A4859" t="s">
        <v>13622</v>
      </c>
      <c r="B4859">
        <v>72</v>
      </c>
      <c r="C4859" t="s">
        <v>20</v>
      </c>
      <c r="D4859" t="s">
        <v>239</v>
      </c>
      <c r="E4859" t="s">
        <v>53</v>
      </c>
      <c r="F4859" s="1">
        <v>43722</v>
      </c>
      <c r="G4859">
        <f>DAY(Table1[[#This Row],[Date of Admission]])</f>
        <v>14</v>
      </c>
      <c r="H4859" t="str">
        <f>TEXT(Table1[[#This Row],[Date of Admission]],"dddd")</f>
        <v>Saturday</v>
      </c>
      <c r="I4859">
        <f>WEEKDAY(Table1[[#This Row],[Date of Admission]],2)</f>
        <v>6</v>
      </c>
      <c r="J4859" t="str">
        <f>IF(OR(Table1[[#This Row],[Weekday Number]]=6,Table1[[#This Row],[Weekday Number]]=7),"Weekend","Weekday")</f>
        <v>Weekend</v>
      </c>
      <c r="K4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59" t="s">
        <v>13623</v>
      </c>
      <c r="M4859" t="s">
        <v>13624</v>
      </c>
      <c r="N4859" t="s">
        <v>25</v>
      </c>
      <c r="O4859">
        <v>32698.04406</v>
      </c>
      <c r="P4859">
        <v>289</v>
      </c>
      <c r="Q4859" t="s">
        <v>49</v>
      </c>
      <c r="R4859" s="1">
        <v>43725</v>
      </c>
      <c r="S4859">
        <f>WEEKDAY(Table1[[#This Row],[Discharge Date]],2)</f>
        <v>2</v>
      </c>
      <c r="T4859" t="s">
        <v>27</v>
      </c>
      <c r="U4859" t="s">
        <v>39</v>
      </c>
      <c r="V4859" t="s">
        <v>29</v>
      </c>
    </row>
    <row r="4860" spans="1:22" x14ac:dyDescent="0.35">
      <c r="A4860" t="s">
        <v>13625</v>
      </c>
      <c r="B4860">
        <v>40</v>
      </c>
      <c r="C4860" t="s">
        <v>20</v>
      </c>
      <c r="D4860" t="s">
        <v>99</v>
      </c>
      <c r="E4860" t="s">
        <v>33</v>
      </c>
      <c r="F4860" s="1">
        <v>44899</v>
      </c>
      <c r="G4860">
        <f>DAY(Table1[[#This Row],[Date of Admission]])</f>
        <v>4</v>
      </c>
      <c r="H4860" t="str">
        <f>TEXT(Table1[[#This Row],[Date of Admission]],"dddd")</f>
        <v>Sunday</v>
      </c>
      <c r="I4860">
        <f>WEEKDAY(Table1[[#This Row],[Date of Admission]],2)</f>
        <v>7</v>
      </c>
      <c r="J4860" t="str">
        <f>IF(OR(Table1[[#This Row],[Weekday Number]]=6,Table1[[#This Row],[Weekday Number]]=7),"Weekend","Weekday")</f>
        <v>Weekend</v>
      </c>
      <c r="K4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60" t="s">
        <v>4489</v>
      </c>
      <c r="M4860" t="s">
        <v>13626</v>
      </c>
      <c r="N4860" t="s">
        <v>69</v>
      </c>
      <c r="O4860">
        <v>39546.463150000003</v>
      </c>
      <c r="P4860">
        <v>209</v>
      </c>
      <c r="Q4860" t="s">
        <v>49</v>
      </c>
      <c r="R4860" s="1">
        <v>44903</v>
      </c>
      <c r="S4860">
        <f>WEEKDAY(Table1[[#This Row],[Discharge Date]],2)</f>
        <v>4</v>
      </c>
      <c r="T4860" t="s">
        <v>27</v>
      </c>
      <c r="U4860" t="s">
        <v>39</v>
      </c>
      <c r="V4860" t="s">
        <v>40</v>
      </c>
    </row>
    <row r="4861" spans="1:22" x14ac:dyDescent="0.35">
      <c r="A4861" t="s">
        <v>865</v>
      </c>
      <c r="B4861">
        <v>61</v>
      </c>
      <c r="C4861" t="s">
        <v>31</v>
      </c>
      <c r="D4861" t="s">
        <v>32</v>
      </c>
      <c r="E4861" t="s">
        <v>53</v>
      </c>
      <c r="F4861" s="1">
        <v>44664</v>
      </c>
      <c r="G4861">
        <f>DAY(Table1[[#This Row],[Date of Admission]])</f>
        <v>13</v>
      </c>
      <c r="H4861" t="str">
        <f>TEXT(Table1[[#This Row],[Date of Admission]],"dddd")</f>
        <v>Wednesday</v>
      </c>
      <c r="I4861">
        <f>WEEKDAY(Table1[[#This Row],[Date of Admission]],2)</f>
        <v>3</v>
      </c>
      <c r="J4861" t="str">
        <f>IF(OR(Table1[[#This Row],[Weekday Number]]=6,Table1[[#This Row],[Weekday Number]]=7),"Weekend","Weekday")</f>
        <v>Weekday</v>
      </c>
      <c r="K4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1" t="s">
        <v>13627</v>
      </c>
      <c r="M4861" t="s">
        <v>13628</v>
      </c>
      <c r="N4861" t="s">
        <v>69</v>
      </c>
      <c r="O4861">
        <v>39096.833740000002</v>
      </c>
      <c r="P4861">
        <v>227</v>
      </c>
      <c r="Q4861" t="s">
        <v>26</v>
      </c>
      <c r="R4861" s="1">
        <v>44687</v>
      </c>
      <c r="S4861">
        <f>WEEKDAY(Table1[[#This Row],[Discharge Date]],2)</f>
        <v>5</v>
      </c>
      <c r="T4861" t="s">
        <v>27</v>
      </c>
      <c r="U4861" t="s">
        <v>39</v>
      </c>
      <c r="V4861" t="s">
        <v>40</v>
      </c>
    </row>
    <row r="4862" spans="1:22" x14ac:dyDescent="0.35">
      <c r="A4862" t="s">
        <v>13629</v>
      </c>
      <c r="B4862">
        <v>79</v>
      </c>
      <c r="C4862" t="s">
        <v>31</v>
      </c>
      <c r="D4862" t="s">
        <v>21</v>
      </c>
      <c r="E4862" t="s">
        <v>33</v>
      </c>
      <c r="F4862" s="1">
        <v>43753</v>
      </c>
      <c r="G4862">
        <f>DAY(Table1[[#This Row],[Date of Admission]])</f>
        <v>15</v>
      </c>
      <c r="H4862" t="str">
        <f>TEXT(Table1[[#This Row],[Date of Admission]],"dddd")</f>
        <v>Tuesday</v>
      </c>
      <c r="I4862">
        <f>WEEKDAY(Table1[[#This Row],[Date of Admission]],2)</f>
        <v>2</v>
      </c>
      <c r="J4862" t="str">
        <f>IF(OR(Table1[[#This Row],[Weekday Number]]=6,Table1[[#This Row],[Weekday Number]]=7),"Weekend","Weekday")</f>
        <v>Weekday</v>
      </c>
      <c r="K4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2" t="s">
        <v>7000</v>
      </c>
      <c r="M4862" t="s">
        <v>13630</v>
      </c>
      <c r="N4862" t="s">
        <v>36</v>
      </c>
      <c r="O4862">
        <v>9557.2513500000005</v>
      </c>
      <c r="P4862">
        <v>366</v>
      </c>
      <c r="Q4862" t="s">
        <v>37</v>
      </c>
      <c r="R4862" s="1">
        <v>43775</v>
      </c>
      <c r="S4862">
        <f>WEEKDAY(Table1[[#This Row],[Discharge Date]],2)</f>
        <v>3</v>
      </c>
      <c r="T4862" t="s">
        <v>38</v>
      </c>
      <c r="U4862" t="s">
        <v>39</v>
      </c>
      <c r="V4862" t="s">
        <v>29</v>
      </c>
    </row>
    <row r="4863" spans="1:22" x14ac:dyDescent="0.35">
      <c r="A4863" t="s">
        <v>13631</v>
      </c>
      <c r="B4863">
        <v>57</v>
      </c>
      <c r="C4863" t="s">
        <v>20</v>
      </c>
      <c r="D4863" t="s">
        <v>21</v>
      </c>
      <c r="E4863" t="s">
        <v>78</v>
      </c>
      <c r="F4863" s="1">
        <v>43765</v>
      </c>
      <c r="G4863">
        <f>DAY(Table1[[#This Row],[Date of Admission]])</f>
        <v>27</v>
      </c>
      <c r="H4863" t="str">
        <f>TEXT(Table1[[#This Row],[Date of Admission]],"dddd")</f>
        <v>Sunday</v>
      </c>
      <c r="I4863">
        <f>WEEKDAY(Table1[[#This Row],[Date of Admission]],2)</f>
        <v>7</v>
      </c>
      <c r="J4863" t="str">
        <f>IF(OR(Table1[[#This Row],[Weekday Number]]=6,Table1[[#This Row],[Weekday Number]]=7),"Weekend","Weekday")</f>
        <v>Weekend</v>
      </c>
      <c r="K4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63" t="s">
        <v>13632</v>
      </c>
      <c r="M4863" t="s">
        <v>4950</v>
      </c>
      <c r="N4863" t="s">
        <v>65</v>
      </c>
      <c r="O4863">
        <v>71786.725399999996</v>
      </c>
      <c r="P4863">
        <v>218</v>
      </c>
      <c r="Q4863" t="s">
        <v>37</v>
      </c>
      <c r="R4863" s="1">
        <v>43774</v>
      </c>
      <c r="S4863">
        <f>WEEKDAY(Table1[[#This Row],[Discharge Date]],2)</f>
        <v>2</v>
      </c>
      <c r="T4863" t="s">
        <v>38</v>
      </c>
      <c r="U4863" t="s">
        <v>39</v>
      </c>
      <c r="V4863" t="s">
        <v>40</v>
      </c>
    </row>
    <row r="4864" spans="1:22" x14ac:dyDescent="0.35">
      <c r="A4864" t="s">
        <v>13633</v>
      </c>
      <c r="B4864">
        <v>40</v>
      </c>
      <c r="C4864" t="s">
        <v>20</v>
      </c>
      <c r="D4864" t="s">
        <v>32</v>
      </c>
      <c r="E4864" t="s">
        <v>43</v>
      </c>
      <c r="F4864" s="1">
        <v>44610</v>
      </c>
      <c r="G4864">
        <f>DAY(Table1[[#This Row],[Date of Admission]])</f>
        <v>18</v>
      </c>
      <c r="H4864" t="str">
        <f>TEXT(Table1[[#This Row],[Date of Admission]],"dddd")</f>
        <v>Friday</v>
      </c>
      <c r="I4864">
        <f>WEEKDAY(Table1[[#This Row],[Date of Admission]],2)</f>
        <v>5</v>
      </c>
      <c r="J4864" t="str">
        <f>IF(OR(Table1[[#This Row],[Weekday Number]]=6,Table1[[#This Row],[Weekday Number]]=7),"Weekend","Weekday")</f>
        <v>Weekday</v>
      </c>
      <c r="K4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4" t="s">
        <v>13634</v>
      </c>
      <c r="M4864" t="s">
        <v>13635</v>
      </c>
      <c r="N4864" t="s">
        <v>36</v>
      </c>
      <c r="O4864">
        <v>15533.4841</v>
      </c>
      <c r="P4864">
        <v>380</v>
      </c>
      <c r="Q4864" t="s">
        <v>26</v>
      </c>
      <c r="R4864" s="1">
        <v>44615</v>
      </c>
      <c r="S4864">
        <f>WEEKDAY(Table1[[#This Row],[Discharge Date]],2)</f>
        <v>3</v>
      </c>
      <c r="T4864" t="s">
        <v>27</v>
      </c>
      <c r="U4864" t="s">
        <v>28</v>
      </c>
      <c r="V4864" t="s">
        <v>40</v>
      </c>
    </row>
    <row r="4865" spans="1:22" x14ac:dyDescent="0.35">
      <c r="A4865" t="s">
        <v>13636</v>
      </c>
      <c r="B4865">
        <v>68</v>
      </c>
      <c r="C4865" t="s">
        <v>20</v>
      </c>
      <c r="D4865" t="s">
        <v>57</v>
      </c>
      <c r="E4865" t="s">
        <v>43</v>
      </c>
      <c r="F4865" s="1">
        <v>44118</v>
      </c>
      <c r="G4865">
        <f>DAY(Table1[[#This Row],[Date of Admission]])</f>
        <v>14</v>
      </c>
      <c r="H4865" t="str">
        <f>TEXT(Table1[[#This Row],[Date of Admission]],"dddd")</f>
        <v>Wednesday</v>
      </c>
      <c r="I4865">
        <f>WEEKDAY(Table1[[#This Row],[Date of Admission]],2)</f>
        <v>3</v>
      </c>
      <c r="J4865" t="str">
        <f>IF(OR(Table1[[#This Row],[Weekday Number]]=6,Table1[[#This Row],[Weekday Number]]=7),"Weekend","Weekday")</f>
        <v>Weekday</v>
      </c>
      <c r="K4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5" t="s">
        <v>13637</v>
      </c>
      <c r="M4865" t="s">
        <v>6012</v>
      </c>
      <c r="N4865" t="s">
        <v>69</v>
      </c>
      <c r="O4865">
        <v>18088.274160000001</v>
      </c>
      <c r="P4865">
        <v>319</v>
      </c>
      <c r="Q4865" t="s">
        <v>26</v>
      </c>
      <c r="R4865" s="1">
        <v>44134</v>
      </c>
      <c r="S4865">
        <f>WEEKDAY(Table1[[#This Row],[Discharge Date]],2)</f>
        <v>5</v>
      </c>
      <c r="T4865" t="s">
        <v>27</v>
      </c>
      <c r="U4865" t="s">
        <v>39</v>
      </c>
      <c r="V4865" t="s">
        <v>29</v>
      </c>
    </row>
    <row r="4866" spans="1:22" x14ac:dyDescent="0.35">
      <c r="A4866" t="s">
        <v>13638</v>
      </c>
      <c r="B4866">
        <v>50</v>
      </c>
      <c r="C4866" t="s">
        <v>31</v>
      </c>
      <c r="D4866" t="s">
        <v>32</v>
      </c>
      <c r="E4866" t="s">
        <v>62</v>
      </c>
      <c r="F4866" s="1">
        <v>44551</v>
      </c>
      <c r="G4866">
        <f>DAY(Table1[[#This Row],[Date of Admission]])</f>
        <v>21</v>
      </c>
      <c r="H4866" t="str">
        <f>TEXT(Table1[[#This Row],[Date of Admission]],"dddd")</f>
        <v>Tuesday</v>
      </c>
      <c r="I4866">
        <f>WEEKDAY(Table1[[#This Row],[Date of Admission]],2)</f>
        <v>2</v>
      </c>
      <c r="J4866" t="str">
        <f>IF(OR(Table1[[#This Row],[Weekday Number]]=6,Table1[[#This Row],[Weekday Number]]=7),"Weekend","Weekday")</f>
        <v>Weekday</v>
      </c>
      <c r="K4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6" t="s">
        <v>1315</v>
      </c>
      <c r="M4866" t="s">
        <v>13639</v>
      </c>
      <c r="N4866" t="s">
        <v>60</v>
      </c>
      <c r="O4866">
        <v>30412.620060000001</v>
      </c>
      <c r="P4866">
        <v>438</v>
      </c>
      <c r="Q4866" t="s">
        <v>49</v>
      </c>
      <c r="R4866" s="1">
        <v>44576</v>
      </c>
      <c r="S4866">
        <f>WEEKDAY(Table1[[#This Row],[Discharge Date]],2)</f>
        <v>6</v>
      </c>
      <c r="T4866" t="s">
        <v>50</v>
      </c>
      <c r="U4866" t="s">
        <v>51</v>
      </c>
      <c r="V4866" t="s">
        <v>40</v>
      </c>
    </row>
    <row r="4867" spans="1:22" x14ac:dyDescent="0.35">
      <c r="A4867" t="s">
        <v>13640</v>
      </c>
      <c r="B4867">
        <v>62</v>
      </c>
      <c r="C4867" t="s">
        <v>31</v>
      </c>
      <c r="D4867" t="s">
        <v>32</v>
      </c>
      <c r="E4867" t="s">
        <v>62</v>
      </c>
      <c r="F4867" s="1">
        <v>44994</v>
      </c>
      <c r="G4867">
        <f>DAY(Table1[[#This Row],[Date of Admission]])</f>
        <v>9</v>
      </c>
      <c r="H4867" t="str">
        <f>TEXT(Table1[[#This Row],[Date of Admission]],"dddd")</f>
        <v>Thursday</v>
      </c>
      <c r="I4867">
        <f>WEEKDAY(Table1[[#This Row],[Date of Admission]],2)</f>
        <v>4</v>
      </c>
      <c r="J4867" t="str">
        <f>IF(OR(Table1[[#This Row],[Weekday Number]]=6,Table1[[#This Row],[Weekday Number]]=7),"Weekend","Weekday")</f>
        <v>Weekday</v>
      </c>
      <c r="K4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7" t="s">
        <v>13641</v>
      </c>
      <c r="M4867" t="s">
        <v>13642</v>
      </c>
      <c r="N4867" t="s">
        <v>60</v>
      </c>
      <c r="O4867">
        <v>22285.334080000001</v>
      </c>
      <c r="P4867">
        <v>396</v>
      </c>
      <c r="Q4867" t="s">
        <v>37</v>
      </c>
      <c r="R4867" s="1">
        <v>45004</v>
      </c>
      <c r="S4867">
        <f>WEEKDAY(Table1[[#This Row],[Discharge Date]],2)</f>
        <v>7</v>
      </c>
      <c r="T4867" t="s">
        <v>50</v>
      </c>
      <c r="U4867" t="s">
        <v>39</v>
      </c>
      <c r="V4867" t="s">
        <v>40</v>
      </c>
    </row>
    <row r="4868" spans="1:22" x14ac:dyDescent="0.35">
      <c r="A4868" t="s">
        <v>3842</v>
      </c>
      <c r="B4868">
        <v>51</v>
      </c>
      <c r="C4868" t="s">
        <v>20</v>
      </c>
      <c r="D4868" t="s">
        <v>71</v>
      </c>
      <c r="E4868" t="s">
        <v>78</v>
      </c>
      <c r="F4868" s="1">
        <v>43781</v>
      </c>
      <c r="G4868">
        <f>DAY(Table1[[#This Row],[Date of Admission]])</f>
        <v>12</v>
      </c>
      <c r="H4868" t="str">
        <f>TEXT(Table1[[#This Row],[Date of Admission]],"dddd")</f>
        <v>Tuesday</v>
      </c>
      <c r="I4868">
        <f>WEEKDAY(Table1[[#This Row],[Date of Admission]],2)</f>
        <v>2</v>
      </c>
      <c r="J4868" t="str">
        <f>IF(OR(Table1[[#This Row],[Weekday Number]]=6,Table1[[#This Row],[Weekday Number]]=7),"Weekend","Weekday")</f>
        <v>Weekday</v>
      </c>
      <c r="K4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8" t="s">
        <v>13643</v>
      </c>
      <c r="M4868" t="s">
        <v>13644</v>
      </c>
      <c r="N4868" t="s">
        <v>36</v>
      </c>
      <c r="O4868">
        <v>1632.540465</v>
      </c>
      <c r="P4868">
        <v>308</v>
      </c>
      <c r="Q4868" t="s">
        <v>26</v>
      </c>
      <c r="R4868" s="1">
        <v>43786</v>
      </c>
      <c r="S4868">
        <f>WEEKDAY(Table1[[#This Row],[Discharge Date]],2)</f>
        <v>7</v>
      </c>
      <c r="T4868" t="s">
        <v>94</v>
      </c>
      <c r="U4868" t="s">
        <v>51</v>
      </c>
      <c r="V4868" t="s">
        <v>40</v>
      </c>
    </row>
    <row r="4869" spans="1:22" x14ac:dyDescent="0.35">
      <c r="A4869" t="s">
        <v>13645</v>
      </c>
      <c r="B4869">
        <v>80</v>
      </c>
      <c r="C4869" t="s">
        <v>20</v>
      </c>
      <c r="D4869" t="s">
        <v>42</v>
      </c>
      <c r="E4869" t="s">
        <v>22</v>
      </c>
      <c r="F4869" s="1">
        <v>44846</v>
      </c>
      <c r="G4869">
        <f>DAY(Table1[[#This Row],[Date of Admission]])</f>
        <v>12</v>
      </c>
      <c r="H4869" t="str">
        <f>TEXT(Table1[[#This Row],[Date of Admission]],"dddd")</f>
        <v>Wednesday</v>
      </c>
      <c r="I4869">
        <f>WEEKDAY(Table1[[#This Row],[Date of Admission]],2)</f>
        <v>3</v>
      </c>
      <c r="J4869" t="str">
        <f>IF(OR(Table1[[#This Row],[Weekday Number]]=6,Table1[[#This Row],[Weekday Number]]=7),"Weekend","Weekday")</f>
        <v>Weekday</v>
      </c>
      <c r="K4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69" t="s">
        <v>5118</v>
      </c>
      <c r="M4869" t="s">
        <v>13646</v>
      </c>
      <c r="N4869" t="s">
        <v>25</v>
      </c>
      <c r="O4869">
        <v>11537.41613</v>
      </c>
      <c r="P4869">
        <v>435</v>
      </c>
      <c r="Q4869" t="s">
        <v>37</v>
      </c>
      <c r="R4869" s="1">
        <v>44865</v>
      </c>
      <c r="S4869">
        <f>WEEKDAY(Table1[[#This Row],[Discharge Date]],2)</f>
        <v>1</v>
      </c>
      <c r="T4869" t="s">
        <v>94</v>
      </c>
      <c r="U4869" t="s">
        <v>39</v>
      </c>
      <c r="V4869" t="s">
        <v>29</v>
      </c>
    </row>
    <row r="4870" spans="1:22" x14ac:dyDescent="0.35">
      <c r="A4870" t="s">
        <v>13647</v>
      </c>
      <c r="B4870">
        <v>61</v>
      </c>
      <c r="C4870" t="s">
        <v>20</v>
      </c>
      <c r="D4870" t="s">
        <v>124</v>
      </c>
      <c r="E4870" t="s">
        <v>78</v>
      </c>
      <c r="F4870" s="1">
        <v>44345</v>
      </c>
      <c r="G4870">
        <f>DAY(Table1[[#This Row],[Date of Admission]])</f>
        <v>29</v>
      </c>
      <c r="H4870" t="str">
        <f>TEXT(Table1[[#This Row],[Date of Admission]],"dddd")</f>
        <v>Saturday</v>
      </c>
      <c r="I4870">
        <f>WEEKDAY(Table1[[#This Row],[Date of Admission]],2)</f>
        <v>6</v>
      </c>
      <c r="J4870" t="str">
        <f>IF(OR(Table1[[#This Row],[Weekday Number]]=6,Table1[[#This Row],[Weekday Number]]=7),"Weekend","Weekday")</f>
        <v>Weekend</v>
      </c>
      <c r="K4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70" t="s">
        <v>13648</v>
      </c>
      <c r="M4870" t="s">
        <v>13649</v>
      </c>
      <c r="N4870" t="s">
        <v>69</v>
      </c>
      <c r="O4870">
        <v>4031.8493389999999</v>
      </c>
      <c r="P4870">
        <v>213</v>
      </c>
      <c r="Q4870" t="s">
        <v>37</v>
      </c>
      <c r="R4870" s="1">
        <v>44354</v>
      </c>
      <c r="S4870">
        <f>WEEKDAY(Table1[[#This Row],[Discharge Date]],2)</f>
        <v>1</v>
      </c>
      <c r="T4870" t="s">
        <v>38</v>
      </c>
      <c r="U4870" t="s">
        <v>39</v>
      </c>
      <c r="V4870" t="s">
        <v>40</v>
      </c>
    </row>
    <row r="4871" spans="1:22" x14ac:dyDescent="0.35">
      <c r="A4871" t="s">
        <v>13650</v>
      </c>
      <c r="B4871">
        <v>81</v>
      </c>
      <c r="C4871" t="s">
        <v>31</v>
      </c>
      <c r="D4871" t="s">
        <v>239</v>
      </c>
      <c r="E4871" t="s">
        <v>33</v>
      </c>
      <c r="F4871" s="1">
        <v>44286</v>
      </c>
      <c r="G4871">
        <f>DAY(Table1[[#This Row],[Date of Admission]])</f>
        <v>31</v>
      </c>
      <c r="H4871" t="str">
        <f>TEXT(Table1[[#This Row],[Date of Admission]],"dddd")</f>
        <v>Wednesday</v>
      </c>
      <c r="I4871">
        <f>WEEKDAY(Table1[[#This Row],[Date of Admission]],2)</f>
        <v>3</v>
      </c>
      <c r="J4871" t="str">
        <f>IF(OR(Table1[[#This Row],[Weekday Number]]=6,Table1[[#This Row],[Weekday Number]]=7),"Weekend","Weekday")</f>
        <v>Weekday</v>
      </c>
      <c r="K4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71" t="s">
        <v>13651</v>
      </c>
      <c r="M4871" t="s">
        <v>13652</v>
      </c>
      <c r="N4871" t="s">
        <v>60</v>
      </c>
      <c r="O4871">
        <v>9593.8487540000006</v>
      </c>
      <c r="P4871">
        <v>284</v>
      </c>
      <c r="Q4871" t="s">
        <v>49</v>
      </c>
      <c r="R4871" s="1">
        <v>44302</v>
      </c>
      <c r="S4871">
        <f>WEEKDAY(Table1[[#This Row],[Discharge Date]],2)</f>
        <v>5</v>
      </c>
      <c r="T4871" t="s">
        <v>27</v>
      </c>
      <c r="U4871" t="s">
        <v>28</v>
      </c>
      <c r="V4871" t="s">
        <v>29</v>
      </c>
    </row>
    <row r="4872" spans="1:22" x14ac:dyDescent="0.35">
      <c r="A4872" t="s">
        <v>13653</v>
      </c>
      <c r="B4872">
        <v>49</v>
      </c>
      <c r="C4872" t="s">
        <v>31</v>
      </c>
      <c r="D4872" t="s">
        <v>57</v>
      </c>
      <c r="E4872" t="s">
        <v>62</v>
      </c>
      <c r="F4872" s="1">
        <v>44156</v>
      </c>
      <c r="G4872">
        <f>DAY(Table1[[#This Row],[Date of Admission]])</f>
        <v>21</v>
      </c>
      <c r="H4872" t="str">
        <f>TEXT(Table1[[#This Row],[Date of Admission]],"dddd")</f>
        <v>Saturday</v>
      </c>
      <c r="I4872">
        <f>WEEKDAY(Table1[[#This Row],[Date of Admission]],2)</f>
        <v>6</v>
      </c>
      <c r="J4872" t="str">
        <f>IF(OR(Table1[[#This Row],[Weekday Number]]=6,Table1[[#This Row],[Weekday Number]]=7),"Weekend","Weekday")</f>
        <v>Weekend</v>
      </c>
      <c r="K4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2" t="s">
        <v>13654</v>
      </c>
      <c r="M4872" t="s">
        <v>13655</v>
      </c>
      <c r="N4872" t="s">
        <v>69</v>
      </c>
      <c r="O4872">
        <v>9929.863206</v>
      </c>
      <c r="P4872">
        <v>144</v>
      </c>
      <c r="Q4872" t="s">
        <v>26</v>
      </c>
      <c r="R4872" s="1">
        <v>44156</v>
      </c>
      <c r="S4872">
        <f>WEEKDAY(Table1[[#This Row],[Discharge Date]],2)</f>
        <v>6</v>
      </c>
      <c r="T4872" t="s">
        <v>27</v>
      </c>
      <c r="U4872" t="s">
        <v>51</v>
      </c>
      <c r="V4872" t="s">
        <v>40</v>
      </c>
    </row>
    <row r="4873" spans="1:22" x14ac:dyDescent="0.35">
      <c r="A4873" t="s">
        <v>13656</v>
      </c>
      <c r="B4873">
        <v>79</v>
      </c>
      <c r="C4873" t="s">
        <v>20</v>
      </c>
      <c r="D4873" t="s">
        <v>71</v>
      </c>
      <c r="E4873" t="s">
        <v>22</v>
      </c>
      <c r="F4873" s="1">
        <v>43421</v>
      </c>
      <c r="G4873">
        <f>DAY(Table1[[#This Row],[Date of Admission]])</f>
        <v>17</v>
      </c>
      <c r="H4873" t="str">
        <f>TEXT(Table1[[#This Row],[Date of Admission]],"dddd")</f>
        <v>Saturday</v>
      </c>
      <c r="I4873">
        <f>WEEKDAY(Table1[[#This Row],[Date of Admission]],2)</f>
        <v>6</v>
      </c>
      <c r="J4873" t="str">
        <f>IF(OR(Table1[[#This Row],[Weekday Number]]=6,Table1[[#This Row],[Weekday Number]]=7),"Weekend","Weekday")</f>
        <v>Weekend</v>
      </c>
      <c r="K4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3" t="s">
        <v>13657</v>
      </c>
      <c r="M4873" t="s">
        <v>13658</v>
      </c>
      <c r="N4873" t="s">
        <v>36</v>
      </c>
      <c r="O4873">
        <v>11647.728419999999</v>
      </c>
      <c r="P4873">
        <v>270</v>
      </c>
      <c r="Q4873" t="s">
        <v>49</v>
      </c>
      <c r="R4873" s="1">
        <v>43422</v>
      </c>
      <c r="S4873">
        <f>WEEKDAY(Table1[[#This Row],[Discharge Date]],2)</f>
        <v>7</v>
      </c>
      <c r="T4873" t="s">
        <v>50</v>
      </c>
      <c r="U4873" t="s">
        <v>39</v>
      </c>
      <c r="V4873" t="s">
        <v>29</v>
      </c>
    </row>
    <row r="4874" spans="1:22" x14ac:dyDescent="0.35">
      <c r="A4874" t="s">
        <v>13659</v>
      </c>
      <c r="B4874">
        <v>31</v>
      </c>
      <c r="C4874" t="s">
        <v>20</v>
      </c>
      <c r="D4874" t="s">
        <v>21</v>
      </c>
      <c r="E4874" t="s">
        <v>62</v>
      </c>
      <c r="F4874" s="1">
        <v>44791</v>
      </c>
      <c r="G4874">
        <f>DAY(Table1[[#This Row],[Date of Admission]])</f>
        <v>18</v>
      </c>
      <c r="H4874" t="str">
        <f>TEXT(Table1[[#This Row],[Date of Admission]],"dddd")</f>
        <v>Thursday</v>
      </c>
      <c r="I4874">
        <f>WEEKDAY(Table1[[#This Row],[Date of Admission]],2)</f>
        <v>4</v>
      </c>
      <c r="J4874" t="str">
        <f>IF(OR(Table1[[#This Row],[Weekday Number]]=6,Table1[[#This Row],[Weekday Number]]=7),"Weekend","Weekday")</f>
        <v>Weekday</v>
      </c>
      <c r="K4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4" t="s">
        <v>13660</v>
      </c>
      <c r="M4874" t="s">
        <v>2925</v>
      </c>
      <c r="N4874" t="s">
        <v>60</v>
      </c>
      <c r="O4874">
        <v>9148.5008450000005</v>
      </c>
      <c r="P4874">
        <v>335</v>
      </c>
      <c r="Q4874" t="s">
        <v>49</v>
      </c>
      <c r="R4874" s="1">
        <v>44798</v>
      </c>
      <c r="S4874">
        <f>WEEKDAY(Table1[[#This Row],[Discharge Date]],2)</f>
        <v>4</v>
      </c>
      <c r="T4874" t="s">
        <v>50</v>
      </c>
      <c r="U4874" t="s">
        <v>39</v>
      </c>
      <c r="V4874" t="s">
        <v>40</v>
      </c>
    </row>
    <row r="4875" spans="1:22" x14ac:dyDescent="0.35">
      <c r="A4875" t="s">
        <v>13661</v>
      </c>
      <c r="B4875">
        <v>41</v>
      </c>
      <c r="C4875" t="s">
        <v>31</v>
      </c>
      <c r="D4875" t="s">
        <v>124</v>
      </c>
      <c r="E4875" t="s">
        <v>78</v>
      </c>
      <c r="F4875" s="1">
        <v>45122</v>
      </c>
      <c r="G4875">
        <f>DAY(Table1[[#This Row],[Date of Admission]])</f>
        <v>15</v>
      </c>
      <c r="H4875" t="str">
        <f>TEXT(Table1[[#This Row],[Date of Admission]],"dddd")</f>
        <v>Saturday</v>
      </c>
      <c r="I4875">
        <f>WEEKDAY(Table1[[#This Row],[Date of Admission]],2)</f>
        <v>6</v>
      </c>
      <c r="J4875" t="str">
        <f>IF(OR(Table1[[#This Row],[Weekday Number]]=6,Table1[[#This Row],[Weekday Number]]=7),"Weekend","Weekday")</f>
        <v>Weekend</v>
      </c>
      <c r="K4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5" t="s">
        <v>2669</v>
      </c>
      <c r="M4875" t="s">
        <v>9473</v>
      </c>
      <c r="N4875" t="s">
        <v>36</v>
      </c>
      <c r="O4875">
        <v>19107.374980000001</v>
      </c>
      <c r="P4875">
        <v>152</v>
      </c>
      <c r="Q4875" t="s">
        <v>37</v>
      </c>
      <c r="R4875" s="1">
        <v>45144</v>
      </c>
      <c r="S4875">
        <f>WEEKDAY(Table1[[#This Row],[Discharge Date]],2)</f>
        <v>7</v>
      </c>
      <c r="T4875" t="s">
        <v>56</v>
      </c>
      <c r="U4875" t="s">
        <v>28</v>
      </c>
      <c r="V4875" t="s">
        <v>40</v>
      </c>
    </row>
    <row r="4876" spans="1:22" x14ac:dyDescent="0.35">
      <c r="A4876" t="s">
        <v>13662</v>
      </c>
      <c r="B4876">
        <v>20</v>
      </c>
      <c r="C4876" t="s">
        <v>20</v>
      </c>
      <c r="D4876" t="s">
        <v>42</v>
      </c>
      <c r="E4876" t="s">
        <v>33</v>
      </c>
      <c r="F4876" s="1">
        <v>44544</v>
      </c>
      <c r="G4876">
        <f>DAY(Table1[[#This Row],[Date of Admission]])</f>
        <v>14</v>
      </c>
      <c r="H4876" t="str">
        <f>TEXT(Table1[[#This Row],[Date of Admission]],"dddd")</f>
        <v>Tuesday</v>
      </c>
      <c r="I4876">
        <f>WEEKDAY(Table1[[#This Row],[Date of Admission]],2)</f>
        <v>2</v>
      </c>
      <c r="J4876" t="str">
        <f>IF(OR(Table1[[#This Row],[Weekday Number]]=6,Table1[[#This Row],[Weekday Number]]=7),"Weekend","Weekday")</f>
        <v>Weekday</v>
      </c>
      <c r="K4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6" t="s">
        <v>13663</v>
      </c>
      <c r="M4876" t="s">
        <v>13664</v>
      </c>
      <c r="N4876" t="s">
        <v>36</v>
      </c>
      <c r="O4876">
        <v>40278.03181</v>
      </c>
      <c r="P4876">
        <v>377</v>
      </c>
      <c r="Q4876" t="s">
        <v>49</v>
      </c>
      <c r="R4876" s="1">
        <v>44560</v>
      </c>
      <c r="S4876">
        <f>WEEKDAY(Table1[[#This Row],[Discharge Date]],2)</f>
        <v>4</v>
      </c>
      <c r="T4876" t="s">
        <v>56</v>
      </c>
      <c r="U4876" t="s">
        <v>28</v>
      </c>
      <c r="V4876" t="s">
        <v>84</v>
      </c>
    </row>
    <row r="4877" spans="1:22" x14ac:dyDescent="0.35">
      <c r="A4877" t="s">
        <v>1649</v>
      </c>
      <c r="B4877">
        <v>66</v>
      </c>
      <c r="C4877" t="s">
        <v>31</v>
      </c>
      <c r="D4877" t="s">
        <v>124</v>
      </c>
      <c r="E4877" t="s">
        <v>33</v>
      </c>
      <c r="F4877" s="1">
        <v>43567</v>
      </c>
      <c r="G4877">
        <f>DAY(Table1[[#This Row],[Date of Admission]])</f>
        <v>12</v>
      </c>
      <c r="H4877" t="str">
        <f>TEXT(Table1[[#This Row],[Date of Admission]],"dddd")</f>
        <v>Friday</v>
      </c>
      <c r="I4877">
        <f>WEEKDAY(Table1[[#This Row],[Date of Admission]],2)</f>
        <v>5</v>
      </c>
      <c r="J4877" t="str">
        <f>IF(OR(Table1[[#This Row],[Weekday Number]]=6,Table1[[#This Row],[Weekday Number]]=7),"Weekend","Weekday")</f>
        <v>Weekday</v>
      </c>
      <c r="K4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7" t="s">
        <v>13665</v>
      </c>
      <c r="M4877" t="s">
        <v>13666</v>
      </c>
      <c r="N4877" t="s">
        <v>25</v>
      </c>
      <c r="O4877">
        <v>11272.146419999999</v>
      </c>
      <c r="P4877">
        <v>167</v>
      </c>
      <c r="Q4877" t="s">
        <v>49</v>
      </c>
      <c r="R4877" s="1">
        <v>43572</v>
      </c>
      <c r="S4877">
        <f>WEEKDAY(Table1[[#This Row],[Discharge Date]],2)</f>
        <v>3</v>
      </c>
      <c r="T4877" t="s">
        <v>50</v>
      </c>
      <c r="U4877" t="s">
        <v>28</v>
      </c>
      <c r="V4877" t="s">
        <v>29</v>
      </c>
    </row>
    <row r="4878" spans="1:22" x14ac:dyDescent="0.35">
      <c r="A4878" t="s">
        <v>3890</v>
      </c>
      <c r="B4878">
        <v>20</v>
      </c>
      <c r="C4878" t="s">
        <v>20</v>
      </c>
      <c r="D4878" t="s">
        <v>71</v>
      </c>
      <c r="E4878" t="s">
        <v>62</v>
      </c>
      <c r="F4878" s="1">
        <v>44831</v>
      </c>
      <c r="G4878">
        <f>DAY(Table1[[#This Row],[Date of Admission]])</f>
        <v>27</v>
      </c>
      <c r="H4878" t="str">
        <f>TEXT(Table1[[#This Row],[Date of Admission]],"dddd")</f>
        <v>Tuesday</v>
      </c>
      <c r="I4878">
        <f>WEEKDAY(Table1[[#This Row],[Date of Admission]],2)</f>
        <v>2</v>
      </c>
      <c r="J4878" t="str">
        <f>IF(OR(Table1[[#This Row],[Weekday Number]]=6,Table1[[#This Row],[Weekday Number]]=7),"Weekend","Weekday")</f>
        <v>Weekday</v>
      </c>
      <c r="K4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78" t="s">
        <v>13667</v>
      </c>
      <c r="M4878" t="s">
        <v>13668</v>
      </c>
      <c r="N4878" t="s">
        <v>69</v>
      </c>
      <c r="O4878">
        <v>27338.545139999998</v>
      </c>
      <c r="P4878">
        <v>337</v>
      </c>
      <c r="Q4878" t="s">
        <v>26</v>
      </c>
      <c r="R4878" s="1">
        <v>44838</v>
      </c>
      <c r="S4878">
        <f>WEEKDAY(Table1[[#This Row],[Discharge Date]],2)</f>
        <v>2</v>
      </c>
      <c r="T4878" t="s">
        <v>94</v>
      </c>
      <c r="U4878" t="s">
        <v>28</v>
      </c>
      <c r="V4878" t="s">
        <v>84</v>
      </c>
    </row>
    <row r="4879" spans="1:22" x14ac:dyDescent="0.35">
      <c r="A4879" t="s">
        <v>13669</v>
      </c>
      <c r="B4879">
        <v>82</v>
      </c>
      <c r="C4879" t="s">
        <v>31</v>
      </c>
      <c r="D4879" t="s">
        <v>99</v>
      </c>
      <c r="E4879" t="s">
        <v>22</v>
      </c>
      <c r="F4879" s="1">
        <v>44246</v>
      </c>
      <c r="G4879">
        <f>DAY(Table1[[#This Row],[Date of Admission]])</f>
        <v>19</v>
      </c>
      <c r="H4879" t="str">
        <f>TEXT(Table1[[#This Row],[Date of Admission]],"dddd")</f>
        <v>Friday</v>
      </c>
      <c r="I4879">
        <f>WEEKDAY(Table1[[#This Row],[Date of Admission]],2)</f>
        <v>5</v>
      </c>
      <c r="J4879" t="str">
        <f>IF(OR(Table1[[#This Row],[Weekday Number]]=6,Table1[[#This Row],[Weekday Number]]=7),"Weekend","Weekday")</f>
        <v>Weekday</v>
      </c>
      <c r="K4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79" t="s">
        <v>13670</v>
      </c>
      <c r="M4879" t="s">
        <v>13671</v>
      </c>
      <c r="N4879" t="s">
        <v>65</v>
      </c>
      <c r="O4879">
        <v>49678.10931</v>
      </c>
      <c r="P4879">
        <v>174</v>
      </c>
      <c r="Q4879" t="s">
        <v>37</v>
      </c>
      <c r="R4879" s="1">
        <v>44250</v>
      </c>
      <c r="S4879">
        <f>WEEKDAY(Table1[[#This Row],[Discharge Date]],2)</f>
        <v>2</v>
      </c>
      <c r="T4879" t="s">
        <v>50</v>
      </c>
      <c r="U4879" t="s">
        <v>51</v>
      </c>
      <c r="V4879" t="s">
        <v>29</v>
      </c>
    </row>
    <row r="4880" spans="1:22" x14ac:dyDescent="0.35">
      <c r="A4880" t="s">
        <v>13672</v>
      </c>
      <c r="B4880">
        <v>54</v>
      </c>
      <c r="C4880" t="s">
        <v>31</v>
      </c>
      <c r="D4880" t="s">
        <v>71</v>
      </c>
      <c r="E4880" t="s">
        <v>53</v>
      </c>
      <c r="F4880" s="1">
        <v>44276</v>
      </c>
      <c r="G4880">
        <f>DAY(Table1[[#This Row],[Date of Admission]])</f>
        <v>21</v>
      </c>
      <c r="H4880" t="str">
        <f>TEXT(Table1[[#This Row],[Date of Admission]],"dddd")</f>
        <v>Sunday</v>
      </c>
      <c r="I4880">
        <f>WEEKDAY(Table1[[#This Row],[Date of Admission]],2)</f>
        <v>7</v>
      </c>
      <c r="J4880" t="str">
        <f>IF(OR(Table1[[#This Row],[Weekday Number]]=6,Table1[[#This Row],[Weekday Number]]=7),"Weekend","Weekday")</f>
        <v>Weekend</v>
      </c>
      <c r="K4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0" t="s">
        <v>13673</v>
      </c>
      <c r="M4880" t="s">
        <v>13674</v>
      </c>
      <c r="N4880" t="s">
        <v>65</v>
      </c>
      <c r="O4880">
        <v>38254.303460000003</v>
      </c>
      <c r="P4880">
        <v>351</v>
      </c>
      <c r="Q4880" t="s">
        <v>37</v>
      </c>
      <c r="R4880" s="1">
        <v>44290</v>
      </c>
      <c r="S4880">
        <f>WEEKDAY(Table1[[#This Row],[Discharge Date]],2)</f>
        <v>7</v>
      </c>
      <c r="T4880" t="s">
        <v>56</v>
      </c>
      <c r="U4880" t="s">
        <v>39</v>
      </c>
      <c r="V4880" t="s">
        <v>40</v>
      </c>
    </row>
    <row r="4881" spans="1:22" x14ac:dyDescent="0.35">
      <c r="A4881" t="s">
        <v>1003</v>
      </c>
      <c r="B4881">
        <v>66</v>
      </c>
      <c r="C4881" t="s">
        <v>20</v>
      </c>
      <c r="D4881" t="s">
        <v>57</v>
      </c>
      <c r="E4881" t="s">
        <v>78</v>
      </c>
      <c r="F4881" s="1">
        <v>44737</v>
      </c>
      <c r="G4881">
        <f>DAY(Table1[[#This Row],[Date of Admission]])</f>
        <v>25</v>
      </c>
      <c r="H4881" t="str">
        <f>TEXT(Table1[[#This Row],[Date of Admission]],"dddd")</f>
        <v>Saturday</v>
      </c>
      <c r="I4881">
        <f>WEEKDAY(Table1[[#This Row],[Date of Admission]],2)</f>
        <v>6</v>
      </c>
      <c r="J4881" t="str">
        <f>IF(OR(Table1[[#This Row],[Weekday Number]]=6,Table1[[#This Row],[Weekday Number]]=7),"Weekend","Weekday")</f>
        <v>Weekend</v>
      </c>
      <c r="K4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1" t="s">
        <v>13675</v>
      </c>
      <c r="M4881" t="s">
        <v>13676</v>
      </c>
      <c r="N4881" t="s">
        <v>69</v>
      </c>
      <c r="O4881">
        <v>40157.446369999998</v>
      </c>
      <c r="P4881">
        <v>380</v>
      </c>
      <c r="Q4881" t="s">
        <v>37</v>
      </c>
      <c r="R4881" s="1">
        <v>44748</v>
      </c>
      <c r="S4881">
        <f>WEEKDAY(Table1[[#This Row],[Discharge Date]],2)</f>
        <v>3</v>
      </c>
      <c r="T4881" t="s">
        <v>94</v>
      </c>
      <c r="U4881" t="s">
        <v>39</v>
      </c>
      <c r="V4881" t="s">
        <v>29</v>
      </c>
    </row>
    <row r="4882" spans="1:22" x14ac:dyDescent="0.35">
      <c r="A4882" t="s">
        <v>13677</v>
      </c>
      <c r="B4882">
        <v>70</v>
      </c>
      <c r="C4882" t="s">
        <v>20</v>
      </c>
      <c r="D4882" t="s">
        <v>239</v>
      </c>
      <c r="E4882" t="s">
        <v>22</v>
      </c>
      <c r="F4882" s="1">
        <v>43877</v>
      </c>
      <c r="G4882">
        <f>DAY(Table1[[#This Row],[Date of Admission]])</f>
        <v>16</v>
      </c>
      <c r="H4882" t="str">
        <f>TEXT(Table1[[#This Row],[Date of Admission]],"dddd")</f>
        <v>Sunday</v>
      </c>
      <c r="I4882">
        <f>WEEKDAY(Table1[[#This Row],[Date of Admission]],2)</f>
        <v>7</v>
      </c>
      <c r="J4882" t="str">
        <f>IF(OR(Table1[[#This Row],[Weekday Number]]=6,Table1[[#This Row],[Weekday Number]]=7),"Weekend","Weekday")</f>
        <v>Weekend</v>
      </c>
      <c r="K4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2" t="s">
        <v>13678</v>
      </c>
      <c r="M4882" t="s">
        <v>13679</v>
      </c>
      <c r="N4882" t="s">
        <v>25</v>
      </c>
      <c r="O4882">
        <v>26843.550039999998</v>
      </c>
      <c r="P4882">
        <v>338</v>
      </c>
      <c r="Q4882" t="s">
        <v>49</v>
      </c>
      <c r="R4882" s="1">
        <v>43884</v>
      </c>
      <c r="S4882">
        <f>WEEKDAY(Table1[[#This Row],[Discharge Date]],2)</f>
        <v>7</v>
      </c>
      <c r="T4882" t="s">
        <v>50</v>
      </c>
      <c r="U4882" t="s">
        <v>28</v>
      </c>
      <c r="V4882" t="s">
        <v>29</v>
      </c>
    </row>
    <row r="4883" spans="1:22" x14ac:dyDescent="0.35">
      <c r="A4883" t="s">
        <v>13680</v>
      </c>
      <c r="B4883">
        <v>33</v>
      </c>
      <c r="C4883" t="s">
        <v>31</v>
      </c>
      <c r="D4883" t="s">
        <v>42</v>
      </c>
      <c r="E4883" t="s">
        <v>43</v>
      </c>
      <c r="F4883" s="1">
        <v>44977</v>
      </c>
      <c r="G4883">
        <f>DAY(Table1[[#This Row],[Date of Admission]])</f>
        <v>20</v>
      </c>
      <c r="H4883" t="str">
        <f>TEXT(Table1[[#This Row],[Date of Admission]],"dddd")</f>
        <v>Monday</v>
      </c>
      <c r="I4883">
        <f>WEEKDAY(Table1[[#This Row],[Date of Admission]],2)</f>
        <v>1</v>
      </c>
      <c r="J4883" t="str">
        <f>IF(OR(Table1[[#This Row],[Weekday Number]]=6,Table1[[#This Row],[Weekday Number]]=7),"Weekend","Weekday")</f>
        <v>Weekday</v>
      </c>
      <c r="K4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3" t="s">
        <v>13681</v>
      </c>
      <c r="M4883" t="s">
        <v>13682</v>
      </c>
      <c r="N4883" t="s">
        <v>65</v>
      </c>
      <c r="O4883">
        <v>19049.998759999999</v>
      </c>
      <c r="P4883">
        <v>208</v>
      </c>
      <c r="Q4883" t="s">
        <v>26</v>
      </c>
      <c r="R4883" s="1">
        <v>44981</v>
      </c>
      <c r="S4883">
        <f>WEEKDAY(Table1[[#This Row],[Discharge Date]],2)</f>
        <v>5</v>
      </c>
      <c r="T4883" t="s">
        <v>56</v>
      </c>
      <c r="U4883" t="s">
        <v>39</v>
      </c>
      <c r="V4883" t="s">
        <v>40</v>
      </c>
    </row>
    <row r="4884" spans="1:22" x14ac:dyDescent="0.35">
      <c r="A4884" t="s">
        <v>13683</v>
      </c>
      <c r="B4884">
        <v>35</v>
      </c>
      <c r="C4884" t="s">
        <v>20</v>
      </c>
      <c r="D4884" t="s">
        <v>57</v>
      </c>
      <c r="E4884" t="s">
        <v>22</v>
      </c>
      <c r="F4884" s="1">
        <v>45058</v>
      </c>
      <c r="G4884">
        <f>DAY(Table1[[#This Row],[Date of Admission]])</f>
        <v>12</v>
      </c>
      <c r="H4884" t="str">
        <f>TEXT(Table1[[#This Row],[Date of Admission]],"dddd")</f>
        <v>Friday</v>
      </c>
      <c r="I4884">
        <f>WEEKDAY(Table1[[#This Row],[Date of Admission]],2)</f>
        <v>5</v>
      </c>
      <c r="J4884" t="str">
        <f>IF(OR(Table1[[#This Row],[Weekday Number]]=6,Table1[[#This Row],[Weekday Number]]=7),"Weekend","Weekday")</f>
        <v>Weekday</v>
      </c>
      <c r="K4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4" t="s">
        <v>13684</v>
      </c>
      <c r="M4884" t="s">
        <v>13685</v>
      </c>
      <c r="N4884" t="s">
        <v>65</v>
      </c>
      <c r="O4884">
        <v>57066.584080000001</v>
      </c>
      <c r="P4884">
        <v>285</v>
      </c>
      <c r="Q4884" t="s">
        <v>49</v>
      </c>
      <c r="R4884" s="1">
        <v>45080</v>
      </c>
      <c r="S4884">
        <f>WEEKDAY(Table1[[#This Row],[Discharge Date]],2)</f>
        <v>6</v>
      </c>
      <c r="T4884" t="s">
        <v>56</v>
      </c>
      <c r="U4884" t="s">
        <v>51</v>
      </c>
      <c r="V4884" t="s">
        <v>40</v>
      </c>
    </row>
    <row r="4885" spans="1:22" x14ac:dyDescent="0.35">
      <c r="A4885" t="s">
        <v>13686</v>
      </c>
      <c r="B4885">
        <v>55</v>
      </c>
      <c r="C4885" t="s">
        <v>20</v>
      </c>
      <c r="D4885" t="s">
        <v>239</v>
      </c>
      <c r="E4885" t="s">
        <v>33</v>
      </c>
      <c r="F4885" s="1">
        <v>43688</v>
      </c>
      <c r="G4885">
        <f>DAY(Table1[[#This Row],[Date of Admission]])</f>
        <v>11</v>
      </c>
      <c r="H4885" t="str">
        <f>TEXT(Table1[[#This Row],[Date of Admission]],"dddd")</f>
        <v>Sunday</v>
      </c>
      <c r="I4885">
        <f>WEEKDAY(Table1[[#This Row],[Date of Admission]],2)</f>
        <v>7</v>
      </c>
      <c r="J4885" t="str">
        <f>IF(OR(Table1[[#This Row],[Weekday Number]]=6,Table1[[#This Row],[Weekday Number]]=7),"Weekend","Weekday")</f>
        <v>Weekend</v>
      </c>
      <c r="K4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5" t="s">
        <v>13687</v>
      </c>
      <c r="M4885" t="s">
        <v>13688</v>
      </c>
      <c r="N4885" t="s">
        <v>36</v>
      </c>
      <c r="O4885">
        <v>15588.811320000001</v>
      </c>
      <c r="P4885">
        <v>105</v>
      </c>
      <c r="Q4885" t="s">
        <v>37</v>
      </c>
      <c r="R4885" s="1">
        <v>43718</v>
      </c>
      <c r="S4885">
        <f>WEEKDAY(Table1[[#This Row],[Discharge Date]],2)</f>
        <v>2</v>
      </c>
      <c r="T4885" t="s">
        <v>94</v>
      </c>
      <c r="U4885" t="s">
        <v>28</v>
      </c>
      <c r="V4885" t="s">
        <v>40</v>
      </c>
    </row>
    <row r="4886" spans="1:22" x14ac:dyDescent="0.35">
      <c r="A4886" t="s">
        <v>13689</v>
      </c>
      <c r="B4886">
        <v>81</v>
      </c>
      <c r="C4886" t="s">
        <v>20</v>
      </c>
      <c r="D4886" t="s">
        <v>42</v>
      </c>
      <c r="E4886" t="s">
        <v>78</v>
      </c>
      <c r="F4886" s="1">
        <v>43550</v>
      </c>
      <c r="G4886">
        <f>DAY(Table1[[#This Row],[Date of Admission]])</f>
        <v>26</v>
      </c>
      <c r="H4886" t="str">
        <f>TEXT(Table1[[#This Row],[Date of Admission]],"dddd")</f>
        <v>Tuesday</v>
      </c>
      <c r="I4886">
        <f>WEEKDAY(Table1[[#This Row],[Date of Admission]],2)</f>
        <v>2</v>
      </c>
      <c r="J4886" t="str">
        <f>IF(OR(Table1[[#This Row],[Weekday Number]]=6,Table1[[#This Row],[Weekday Number]]=7),"Weekend","Weekday")</f>
        <v>Weekday</v>
      </c>
      <c r="K4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6" t="s">
        <v>13690</v>
      </c>
      <c r="M4886" t="s">
        <v>13691</v>
      </c>
      <c r="N4886" t="s">
        <v>36</v>
      </c>
      <c r="O4886">
        <v>9134.0627060000006</v>
      </c>
      <c r="P4886">
        <v>358</v>
      </c>
      <c r="Q4886" t="s">
        <v>37</v>
      </c>
      <c r="R4886" s="1">
        <v>43555</v>
      </c>
      <c r="S4886">
        <f>WEEKDAY(Table1[[#This Row],[Discharge Date]],2)</f>
        <v>7</v>
      </c>
      <c r="T4886" t="s">
        <v>50</v>
      </c>
      <c r="U4886" t="s">
        <v>39</v>
      </c>
      <c r="V4886" t="s">
        <v>29</v>
      </c>
    </row>
    <row r="4887" spans="1:22" x14ac:dyDescent="0.35">
      <c r="A4887" t="s">
        <v>13692</v>
      </c>
      <c r="B4887">
        <v>32</v>
      </c>
      <c r="C4887" t="s">
        <v>20</v>
      </c>
      <c r="D4887" t="s">
        <v>71</v>
      </c>
      <c r="E4887" t="s">
        <v>22</v>
      </c>
      <c r="F4887" s="1">
        <v>44908</v>
      </c>
      <c r="G4887">
        <f>DAY(Table1[[#This Row],[Date of Admission]])</f>
        <v>13</v>
      </c>
      <c r="H4887" t="str">
        <f>TEXT(Table1[[#This Row],[Date of Admission]],"dddd")</f>
        <v>Tuesday</v>
      </c>
      <c r="I4887">
        <f>WEEKDAY(Table1[[#This Row],[Date of Admission]],2)</f>
        <v>2</v>
      </c>
      <c r="J4887" t="str">
        <f>IF(OR(Table1[[#This Row],[Weekday Number]]=6,Table1[[#This Row],[Weekday Number]]=7),"Weekend","Weekday")</f>
        <v>Weekday</v>
      </c>
      <c r="K4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7" t="s">
        <v>13693</v>
      </c>
      <c r="M4887" t="s">
        <v>13694</v>
      </c>
      <c r="N4887" t="s">
        <v>65</v>
      </c>
      <c r="O4887">
        <v>35493.246619999998</v>
      </c>
      <c r="P4887">
        <v>287</v>
      </c>
      <c r="Q4887" t="s">
        <v>37</v>
      </c>
      <c r="R4887" s="1">
        <v>44929</v>
      </c>
      <c r="S4887">
        <f>WEEKDAY(Table1[[#This Row],[Discharge Date]],2)</f>
        <v>2</v>
      </c>
      <c r="T4887" t="s">
        <v>50</v>
      </c>
      <c r="U4887" t="s">
        <v>28</v>
      </c>
      <c r="V4887" t="s">
        <v>40</v>
      </c>
    </row>
    <row r="4888" spans="1:22" x14ac:dyDescent="0.35">
      <c r="A4888" t="s">
        <v>13695</v>
      </c>
      <c r="B4888">
        <v>43</v>
      </c>
      <c r="C4888" t="s">
        <v>31</v>
      </c>
      <c r="D4888" t="s">
        <v>124</v>
      </c>
      <c r="E4888" t="s">
        <v>62</v>
      </c>
      <c r="F4888" s="1">
        <v>44043</v>
      </c>
      <c r="G4888">
        <f>DAY(Table1[[#This Row],[Date of Admission]])</f>
        <v>31</v>
      </c>
      <c r="H4888" t="str">
        <f>TEXT(Table1[[#This Row],[Date of Admission]],"dddd")</f>
        <v>Friday</v>
      </c>
      <c r="I4888">
        <f>WEEKDAY(Table1[[#This Row],[Date of Admission]],2)</f>
        <v>5</v>
      </c>
      <c r="J4888" t="str">
        <f>IF(OR(Table1[[#This Row],[Weekday Number]]=6,Table1[[#This Row],[Weekday Number]]=7),"Weekend","Weekday")</f>
        <v>Weekday</v>
      </c>
      <c r="K4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888" t="s">
        <v>13696</v>
      </c>
      <c r="M4888" t="s">
        <v>13697</v>
      </c>
      <c r="N4888" t="s">
        <v>69</v>
      </c>
      <c r="O4888">
        <v>31652.265510000001</v>
      </c>
      <c r="P4888">
        <v>136</v>
      </c>
      <c r="Q4888" t="s">
        <v>37</v>
      </c>
      <c r="R4888" s="1">
        <v>44046</v>
      </c>
      <c r="S4888">
        <f>WEEKDAY(Table1[[#This Row],[Discharge Date]],2)</f>
        <v>1</v>
      </c>
      <c r="T4888" t="s">
        <v>27</v>
      </c>
      <c r="U4888" t="s">
        <v>51</v>
      </c>
      <c r="V4888" t="s">
        <v>40</v>
      </c>
    </row>
    <row r="4889" spans="1:22" x14ac:dyDescent="0.35">
      <c r="A4889" t="s">
        <v>13698</v>
      </c>
      <c r="B4889">
        <v>67</v>
      </c>
      <c r="C4889" t="s">
        <v>20</v>
      </c>
      <c r="D4889" t="s">
        <v>21</v>
      </c>
      <c r="E4889" t="s">
        <v>78</v>
      </c>
      <c r="F4889" s="1">
        <v>44061</v>
      </c>
      <c r="G4889">
        <f>DAY(Table1[[#This Row],[Date of Admission]])</f>
        <v>18</v>
      </c>
      <c r="H4889" t="str">
        <f>TEXT(Table1[[#This Row],[Date of Admission]],"dddd")</f>
        <v>Tuesday</v>
      </c>
      <c r="I4889">
        <f>WEEKDAY(Table1[[#This Row],[Date of Admission]],2)</f>
        <v>2</v>
      </c>
      <c r="J4889" t="str">
        <f>IF(OR(Table1[[#This Row],[Weekday Number]]=6,Table1[[#This Row],[Weekday Number]]=7),"Weekend","Weekday")</f>
        <v>Weekday</v>
      </c>
      <c r="K4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89" t="s">
        <v>13699</v>
      </c>
      <c r="M4889" t="s">
        <v>13700</v>
      </c>
      <c r="N4889" t="s">
        <v>25</v>
      </c>
      <c r="O4889">
        <v>59719.280050000001</v>
      </c>
      <c r="P4889">
        <v>270</v>
      </c>
      <c r="Q4889" t="s">
        <v>37</v>
      </c>
      <c r="R4889" s="1">
        <v>44072</v>
      </c>
      <c r="S4889">
        <f>WEEKDAY(Table1[[#This Row],[Discharge Date]],2)</f>
        <v>6</v>
      </c>
      <c r="T4889" t="s">
        <v>27</v>
      </c>
      <c r="U4889" t="s">
        <v>51</v>
      </c>
      <c r="V4889" t="s">
        <v>29</v>
      </c>
    </row>
    <row r="4890" spans="1:22" x14ac:dyDescent="0.35">
      <c r="A4890" t="s">
        <v>13701</v>
      </c>
      <c r="B4890">
        <v>80</v>
      </c>
      <c r="C4890" t="s">
        <v>20</v>
      </c>
      <c r="D4890" t="s">
        <v>42</v>
      </c>
      <c r="E4890" t="s">
        <v>78</v>
      </c>
      <c r="F4890" s="1">
        <v>43723</v>
      </c>
      <c r="G4890">
        <f>DAY(Table1[[#This Row],[Date of Admission]])</f>
        <v>15</v>
      </c>
      <c r="H4890" t="str">
        <f>TEXT(Table1[[#This Row],[Date of Admission]],"dddd")</f>
        <v>Sunday</v>
      </c>
      <c r="I4890">
        <f>WEEKDAY(Table1[[#This Row],[Date of Admission]],2)</f>
        <v>7</v>
      </c>
      <c r="J4890" t="str">
        <f>IF(OR(Table1[[#This Row],[Weekday Number]]=6,Table1[[#This Row],[Weekday Number]]=7),"Weekend","Weekday")</f>
        <v>Weekend</v>
      </c>
      <c r="K4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0" t="s">
        <v>13702</v>
      </c>
      <c r="M4890" t="s">
        <v>13703</v>
      </c>
      <c r="N4890" t="s">
        <v>25</v>
      </c>
      <c r="O4890">
        <v>34686.751859999997</v>
      </c>
      <c r="P4890">
        <v>471</v>
      </c>
      <c r="Q4890" t="s">
        <v>37</v>
      </c>
      <c r="R4890" s="1">
        <v>43734</v>
      </c>
      <c r="S4890">
        <f>WEEKDAY(Table1[[#This Row],[Discharge Date]],2)</f>
        <v>4</v>
      </c>
      <c r="T4890" t="s">
        <v>56</v>
      </c>
      <c r="U4890" t="s">
        <v>51</v>
      </c>
      <c r="V4890" t="s">
        <v>29</v>
      </c>
    </row>
    <row r="4891" spans="1:22" x14ac:dyDescent="0.35">
      <c r="A4891" t="s">
        <v>13704</v>
      </c>
      <c r="B4891">
        <v>41</v>
      </c>
      <c r="C4891" t="s">
        <v>31</v>
      </c>
      <c r="D4891" t="s">
        <v>21</v>
      </c>
      <c r="E4891" t="s">
        <v>22</v>
      </c>
      <c r="F4891" s="1">
        <v>43631</v>
      </c>
      <c r="G4891">
        <f>DAY(Table1[[#This Row],[Date of Admission]])</f>
        <v>15</v>
      </c>
      <c r="H4891" t="str">
        <f>TEXT(Table1[[#This Row],[Date of Admission]],"dddd")</f>
        <v>Saturday</v>
      </c>
      <c r="I4891">
        <f>WEEKDAY(Table1[[#This Row],[Date of Admission]],2)</f>
        <v>6</v>
      </c>
      <c r="J4891" t="str">
        <f>IF(OR(Table1[[#This Row],[Weekday Number]]=6,Table1[[#This Row],[Weekday Number]]=7),"Weekend","Weekday")</f>
        <v>Weekend</v>
      </c>
      <c r="K4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1" t="s">
        <v>13705</v>
      </c>
      <c r="M4891" t="s">
        <v>13706</v>
      </c>
      <c r="N4891" t="s">
        <v>25</v>
      </c>
      <c r="O4891">
        <v>1472.567515</v>
      </c>
      <c r="P4891">
        <v>480</v>
      </c>
      <c r="Q4891" t="s">
        <v>37</v>
      </c>
      <c r="R4891" s="1">
        <v>43654</v>
      </c>
      <c r="S4891">
        <f>WEEKDAY(Table1[[#This Row],[Discharge Date]],2)</f>
        <v>1</v>
      </c>
      <c r="T4891" t="s">
        <v>94</v>
      </c>
      <c r="U4891" t="s">
        <v>28</v>
      </c>
      <c r="V4891" t="s">
        <v>40</v>
      </c>
    </row>
    <row r="4892" spans="1:22" x14ac:dyDescent="0.35">
      <c r="A4892" t="s">
        <v>13707</v>
      </c>
      <c r="B4892">
        <v>58</v>
      </c>
      <c r="C4892" t="s">
        <v>31</v>
      </c>
      <c r="D4892" t="s">
        <v>71</v>
      </c>
      <c r="E4892" t="s">
        <v>43</v>
      </c>
      <c r="F4892" s="1">
        <v>43700</v>
      </c>
      <c r="G4892">
        <f>DAY(Table1[[#This Row],[Date of Admission]])</f>
        <v>23</v>
      </c>
      <c r="H4892" t="str">
        <f>TEXT(Table1[[#This Row],[Date of Admission]],"dddd")</f>
        <v>Friday</v>
      </c>
      <c r="I4892">
        <f>WEEKDAY(Table1[[#This Row],[Date of Admission]],2)</f>
        <v>5</v>
      </c>
      <c r="J4892" t="str">
        <f>IF(OR(Table1[[#This Row],[Weekday Number]]=6,Table1[[#This Row],[Weekday Number]]=7),"Weekend","Weekday")</f>
        <v>Weekday</v>
      </c>
      <c r="K4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2" t="s">
        <v>13708</v>
      </c>
      <c r="M4892" t="s">
        <v>13709</v>
      </c>
      <c r="N4892" t="s">
        <v>36</v>
      </c>
      <c r="O4892">
        <v>18893.681219999999</v>
      </c>
      <c r="P4892">
        <v>130</v>
      </c>
      <c r="Q4892" t="s">
        <v>49</v>
      </c>
      <c r="R4892" s="1">
        <v>43707</v>
      </c>
      <c r="S4892">
        <f>WEEKDAY(Table1[[#This Row],[Discharge Date]],2)</f>
        <v>5</v>
      </c>
      <c r="T4892" t="s">
        <v>56</v>
      </c>
      <c r="U4892" t="s">
        <v>51</v>
      </c>
      <c r="V4892" t="s">
        <v>40</v>
      </c>
    </row>
    <row r="4893" spans="1:22" x14ac:dyDescent="0.35">
      <c r="A4893" t="s">
        <v>13710</v>
      </c>
      <c r="B4893">
        <v>49</v>
      </c>
      <c r="C4893" t="s">
        <v>31</v>
      </c>
      <c r="D4893" t="s">
        <v>124</v>
      </c>
      <c r="E4893" t="s">
        <v>78</v>
      </c>
      <c r="F4893" s="1">
        <v>44938</v>
      </c>
      <c r="G4893">
        <f>DAY(Table1[[#This Row],[Date of Admission]])</f>
        <v>12</v>
      </c>
      <c r="H4893" t="str">
        <f>TEXT(Table1[[#This Row],[Date of Admission]],"dddd")</f>
        <v>Thursday</v>
      </c>
      <c r="I4893">
        <f>WEEKDAY(Table1[[#This Row],[Date of Admission]],2)</f>
        <v>4</v>
      </c>
      <c r="J4893" t="str">
        <f>IF(OR(Table1[[#This Row],[Weekday Number]]=6,Table1[[#This Row],[Weekday Number]]=7),"Weekend","Weekday")</f>
        <v>Weekday</v>
      </c>
      <c r="K4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3" t="s">
        <v>13711</v>
      </c>
      <c r="M4893" t="s">
        <v>13712</v>
      </c>
      <c r="N4893" t="s">
        <v>69</v>
      </c>
      <c r="O4893">
        <v>24946.999950000001</v>
      </c>
      <c r="P4893">
        <v>147</v>
      </c>
      <c r="Q4893" t="s">
        <v>26</v>
      </c>
      <c r="R4893" s="1">
        <v>44957</v>
      </c>
      <c r="S4893">
        <f>WEEKDAY(Table1[[#This Row],[Discharge Date]],2)</f>
        <v>2</v>
      </c>
      <c r="T4893" t="s">
        <v>50</v>
      </c>
      <c r="U4893" t="s">
        <v>39</v>
      </c>
      <c r="V4893" t="s">
        <v>40</v>
      </c>
    </row>
    <row r="4894" spans="1:22" x14ac:dyDescent="0.35">
      <c r="A4894" t="s">
        <v>13713</v>
      </c>
      <c r="B4894">
        <v>49</v>
      </c>
      <c r="C4894" t="s">
        <v>20</v>
      </c>
      <c r="D4894" t="s">
        <v>32</v>
      </c>
      <c r="E4894" t="s">
        <v>43</v>
      </c>
      <c r="F4894" s="1">
        <v>44006</v>
      </c>
      <c r="G4894">
        <f>DAY(Table1[[#This Row],[Date of Admission]])</f>
        <v>24</v>
      </c>
      <c r="H4894" t="str">
        <f>TEXT(Table1[[#This Row],[Date of Admission]],"dddd")</f>
        <v>Wednesday</v>
      </c>
      <c r="I4894">
        <f>WEEKDAY(Table1[[#This Row],[Date of Admission]],2)</f>
        <v>3</v>
      </c>
      <c r="J4894" t="str">
        <f>IF(OR(Table1[[#This Row],[Weekday Number]]=6,Table1[[#This Row],[Weekday Number]]=7),"Weekend","Weekday")</f>
        <v>Weekday</v>
      </c>
      <c r="K4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4" t="s">
        <v>13714</v>
      </c>
      <c r="M4894" t="s">
        <v>13715</v>
      </c>
      <c r="N4894" t="s">
        <v>60</v>
      </c>
      <c r="O4894">
        <v>7216.5105350000003</v>
      </c>
      <c r="P4894">
        <v>129</v>
      </c>
      <c r="Q4894" t="s">
        <v>26</v>
      </c>
      <c r="R4894" s="1">
        <v>44016</v>
      </c>
      <c r="S4894">
        <f>WEEKDAY(Table1[[#This Row],[Discharge Date]],2)</f>
        <v>6</v>
      </c>
      <c r="T4894" t="s">
        <v>38</v>
      </c>
      <c r="U4894" t="s">
        <v>28</v>
      </c>
      <c r="V4894" t="s">
        <v>40</v>
      </c>
    </row>
    <row r="4895" spans="1:22" x14ac:dyDescent="0.35">
      <c r="A4895" t="s">
        <v>13716</v>
      </c>
      <c r="B4895">
        <v>61</v>
      </c>
      <c r="C4895" t="s">
        <v>31</v>
      </c>
      <c r="D4895" t="s">
        <v>57</v>
      </c>
      <c r="E4895" t="s">
        <v>22</v>
      </c>
      <c r="F4895" s="1">
        <v>44379</v>
      </c>
      <c r="G4895">
        <f>DAY(Table1[[#This Row],[Date of Admission]])</f>
        <v>2</v>
      </c>
      <c r="H4895" t="str">
        <f>TEXT(Table1[[#This Row],[Date of Admission]],"dddd")</f>
        <v>Friday</v>
      </c>
      <c r="I4895">
        <f>WEEKDAY(Table1[[#This Row],[Date of Admission]],2)</f>
        <v>5</v>
      </c>
      <c r="J4895" t="str">
        <f>IF(OR(Table1[[#This Row],[Weekday Number]]=6,Table1[[#This Row],[Weekday Number]]=7),"Weekend","Weekday")</f>
        <v>Weekday</v>
      </c>
      <c r="K4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95" t="s">
        <v>13717</v>
      </c>
      <c r="M4895" t="s">
        <v>13718</v>
      </c>
      <c r="N4895" t="s">
        <v>69</v>
      </c>
      <c r="O4895">
        <v>48091.212829999997</v>
      </c>
      <c r="P4895">
        <v>327</v>
      </c>
      <c r="Q4895" t="s">
        <v>49</v>
      </c>
      <c r="R4895" s="1">
        <v>44391</v>
      </c>
      <c r="S4895">
        <f>WEEKDAY(Table1[[#This Row],[Discharge Date]],2)</f>
        <v>3</v>
      </c>
      <c r="T4895" t="s">
        <v>50</v>
      </c>
      <c r="U4895" t="s">
        <v>51</v>
      </c>
      <c r="V4895" t="s">
        <v>40</v>
      </c>
    </row>
    <row r="4896" spans="1:22" x14ac:dyDescent="0.35">
      <c r="A4896" t="s">
        <v>13719</v>
      </c>
      <c r="B4896">
        <v>70</v>
      </c>
      <c r="C4896" t="s">
        <v>31</v>
      </c>
      <c r="D4896" t="s">
        <v>71</v>
      </c>
      <c r="E4896" t="s">
        <v>62</v>
      </c>
      <c r="F4896" s="1">
        <v>44662</v>
      </c>
      <c r="G4896">
        <f>DAY(Table1[[#This Row],[Date of Admission]])</f>
        <v>11</v>
      </c>
      <c r="H4896" t="str">
        <f>TEXT(Table1[[#This Row],[Date of Admission]],"dddd")</f>
        <v>Monday</v>
      </c>
      <c r="I4896">
        <f>WEEKDAY(Table1[[#This Row],[Date of Admission]],2)</f>
        <v>1</v>
      </c>
      <c r="J4896" t="str">
        <f>IF(OR(Table1[[#This Row],[Weekday Number]]=6,Table1[[#This Row],[Weekday Number]]=7),"Weekend","Weekday")</f>
        <v>Weekday</v>
      </c>
      <c r="K4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6" t="s">
        <v>13720</v>
      </c>
      <c r="M4896" t="s">
        <v>13721</v>
      </c>
      <c r="N4896" t="s">
        <v>60</v>
      </c>
      <c r="O4896">
        <v>14239.441269999999</v>
      </c>
      <c r="P4896">
        <v>181</v>
      </c>
      <c r="Q4896" t="s">
        <v>49</v>
      </c>
      <c r="R4896" s="1">
        <v>44689</v>
      </c>
      <c r="S4896">
        <f>WEEKDAY(Table1[[#This Row],[Discharge Date]],2)</f>
        <v>7</v>
      </c>
      <c r="T4896" t="s">
        <v>56</v>
      </c>
      <c r="U4896" t="s">
        <v>28</v>
      </c>
      <c r="V4896" t="s">
        <v>29</v>
      </c>
    </row>
    <row r="4897" spans="1:22" x14ac:dyDescent="0.35">
      <c r="A4897" t="s">
        <v>13722</v>
      </c>
      <c r="B4897">
        <v>60</v>
      </c>
      <c r="C4897" t="s">
        <v>20</v>
      </c>
      <c r="D4897" t="s">
        <v>57</v>
      </c>
      <c r="E4897" t="s">
        <v>22</v>
      </c>
      <c r="F4897" s="1">
        <v>44961</v>
      </c>
      <c r="G4897">
        <f>DAY(Table1[[#This Row],[Date of Admission]])</f>
        <v>4</v>
      </c>
      <c r="H4897" t="str">
        <f>TEXT(Table1[[#This Row],[Date of Admission]],"dddd")</f>
        <v>Saturday</v>
      </c>
      <c r="I4897">
        <f>WEEKDAY(Table1[[#This Row],[Date of Admission]],2)</f>
        <v>6</v>
      </c>
      <c r="J4897" t="str">
        <f>IF(OR(Table1[[#This Row],[Weekday Number]]=6,Table1[[#This Row],[Weekday Number]]=7),"Weekend","Weekday")</f>
        <v>Weekend</v>
      </c>
      <c r="K4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897" t="s">
        <v>13723</v>
      </c>
      <c r="M4897" t="s">
        <v>13724</v>
      </c>
      <c r="N4897" t="s">
        <v>69</v>
      </c>
      <c r="O4897">
        <v>59782.212140000003</v>
      </c>
      <c r="P4897">
        <v>122</v>
      </c>
      <c r="Q4897" t="s">
        <v>49</v>
      </c>
      <c r="R4897" s="1">
        <v>44982</v>
      </c>
      <c r="S4897">
        <f>WEEKDAY(Table1[[#This Row],[Discharge Date]],2)</f>
        <v>6</v>
      </c>
      <c r="T4897" t="s">
        <v>38</v>
      </c>
      <c r="U4897" t="s">
        <v>28</v>
      </c>
      <c r="V4897" t="s">
        <v>40</v>
      </c>
    </row>
    <row r="4898" spans="1:22" x14ac:dyDescent="0.35">
      <c r="A4898" t="s">
        <v>13725</v>
      </c>
      <c r="B4898">
        <v>62</v>
      </c>
      <c r="C4898" t="s">
        <v>20</v>
      </c>
      <c r="D4898" t="s">
        <v>57</v>
      </c>
      <c r="E4898" t="s">
        <v>53</v>
      </c>
      <c r="F4898" s="1">
        <v>43417</v>
      </c>
      <c r="G4898">
        <f>DAY(Table1[[#This Row],[Date of Admission]])</f>
        <v>13</v>
      </c>
      <c r="H4898" t="str">
        <f>TEXT(Table1[[#This Row],[Date of Admission]],"dddd")</f>
        <v>Tuesday</v>
      </c>
      <c r="I4898">
        <f>WEEKDAY(Table1[[#This Row],[Date of Admission]],2)</f>
        <v>2</v>
      </c>
      <c r="J4898" t="str">
        <f>IF(OR(Table1[[#This Row],[Weekday Number]]=6,Table1[[#This Row],[Weekday Number]]=7),"Weekend","Weekday")</f>
        <v>Weekday</v>
      </c>
      <c r="K4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8" t="s">
        <v>13726</v>
      </c>
      <c r="M4898" t="s">
        <v>13727</v>
      </c>
      <c r="N4898" t="s">
        <v>65</v>
      </c>
      <c r="O4898">
        <v>18097.228510000001</v>
      </c>
      <c r="P4898">
        <v>199</v>
      </c>
      <c r="Q4898" t="s">
        <v>26</v>
      </c>
      <c r="R4898" s="1">
        <v>43430</v>
      </c>
      <c r="S4898">
        <f>WEEKDAY(Table1[[#This Row],[Discharge Date]],2)</f>
        <v>1</v>
      </c>
      <c r="T4898" t="s">
        <v>27</v>
      </c>
      <c r="U4898" t="s">
        <v>51</v>
      </c>
      <c r="V4898" t="s">
        <v>40</v>
      </c>
    </row>
    <row r="4899" spans="1:22" x14ac:dyDescent="0.35">
      <c r="A4899" t="s">
        <v>13728</v>
      </c>
      <c r="B4899">
        <v>25</v>
      </c>
      <c r="C4899" t="s">
        <v>20</v>
      </c>
      <c r="D4899" t="s">
        <v>99</v>
      </c>
      <c r="E4899" t="s">
        <v>22</v>
      </c>
      <c r="F4899" s="1">
        <v>44188</v>
      </c>
      <c r="G4899">
        <f>DAY(Table1[[#This Row],[Date of Admission]])</f>
        <v>23</v>
      </c>
      <c r="H4899" t="str">
        <f>TEXT(Table1[[#This Row],[Date of Admission]],"dddd")</f>
        <v>Wednesday</v>
      </c>
      <c r="I4899">
        <f>WEEKDAY(Table1[[#This Row],[Date of Admission]],2)</f>
        <v>3</v>
      </c>
      <c r="J4899" t="str">
        <f>IF(OR(Table1[[#This Row],[Weekday Number]]=6,Table1[[#This Row],[Weekday Number]]=7),"Weekend","Weekday")</f>
        <v>Weekday</v>
      </c>
      <c r="K4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899" t="s">
        <v>4556</v>
      </c>
      <c r="M4899" t="s">
        <v>13729</v>
      </c>
      <c r="N4899" t="s">
        <v>69</v>
      </c>
      <c r="O4899">
        <v>32426.569009999999</v>
      </c>
      <c r="P4899">
        <v>224</v>
      </c>
      <c r="Q4899" t="s">
        <v>49</v>
      </c>
      <c r="R4899" s="1">
        <v>44192</v>
      </c>
      <c r="S4899">
        <f>WEEKDAY(Table1[[#This Row],[Discharge Date]],2)</f>
        <v>7</v>
      </c>
      <c r="T4899" t="s">
        <v>27</v>
      </c>
      <c r="U4899" t="s">
        <v>51</v>
      </c>
      <c r="V4899" t="s">
        <v>40</v>
      </c>
    </row>
    <row r="4900" spans="1:22" x14ac:dyDescent="0.35">
      <c r="A4900" t="s">
        <v>13730</v>
      </c>
      <c r="B4900">
        <v>29</v>
      </c>
      <c r="C4900" t="s">
        <v>31</v>
      </c>
      <c r="D4900" t="s">
        <v>71</v>
      </c>
      <c r="E4900" t="s">
        <v>53</v>
      </c>
      <c r="F4900" s="1">
        <v>44223</v>
      </c>
      <c r="G4900">
        <f>DAY(Table1[[#This Row],[Date of Admission]])</f>
        <v>27</v>
      </c>
      <c r="H4900" t="str">
        <f>TEXT(Table1[[#This Row],[Date of Admission]],"dddd")</f>
        <v>Wednesday</v>
      </c>
      <c r="I4900">
        <f>WEEKDAY(Table1[[#This Row],[Date of Admission]],2)</f>
        <v>3</v>
      </c>
      <c r="J4900" t="str">
        <f>IF(OR(Table1[[#This Row],[Weekday Number]]=6,Table1[[#This Row],[Weekday Number]]=7),"Weekend","Weekday")</f>
        <v>Weekday</v>
      </c>
      <c r="K4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00" t="s">
        <v>13731</v>
      </c>
      <c r="M4900" t="s">
        <v>354</v>
      </c>
      <c r="N4900" t="s">
        <v>69</v>
      </c>
      <c r="O4900">
        <v>21618.124110000001</v>
      </c>
      <c r="P4900">
        <v>211</v>
      </c>
      <c r="Q4900" t="s">
        <v>49</v>
      </c>
      <c r="R4900" s="1">
        <v>44248</v>
      </c>
      <c r="S4900">
        <f>WEEKDAY(Table1[[#This Row],[Discharge Date]],2)</f>
        <v>7</v>
      </c>
      <c r="T4900" t="s">
        <v>27</v>
      </c>
      <c r="U4900" t="s">
        <v>28</v>
      </c>
      <c r="V4900" t="s">
        <v>40</v>
      </c>
    </row>
    <row r="4901" spans="1:22" x14ac:dyDescent="0.35">
      <c r="A4901" t="s">
        <v>13732</v>
      </c>
      <c r="B4901">
        <v>23</v>
      </c>
      <c r="C4901" t="s">
        <v>31</v>
      </c>
      <c r="D4901" t="s">
        <v>71</v>
      </c>
      <c r="E4901" t="s">
        <v>33</v>
      </c>
      <c r="F4901" s="1">
        <v>44576</v>
      </c>
      <c r="G4901">
        <f>DAY(Table1[[#This Row],[Date of Admission]])</f>
        <v>15</v>
      </c>
      <c r="H4901" t="str">
        <f>TEXT(Table1[[#This Row],[Date of Admission]],"dddd")</f>
        <v>Saturday</v>
      </c>
      <c r="I4901">
        <f>WEEKDAY(Table1[[#This Row],[Date of Admission]],2)</f>
        <v>6</v>
      </c>
      <c r="J4901" t="str">
        <f>IF(OR(Table1[[#This Row],[Weekday Number]]=6,Table1[[#This Row],[Weekday Number]]=7),"Weekend","Weekday")</f>
        <v>Weekend</v>
      </c>
      <c r="K4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1" t="s">
        <v>13733</v>
      </c>
      <c r="M4901" t="s">
        <v>13734</v>
      </c>
      <c r="N4901" t="s">
        <v>60</v>
      </c>
      <c r="O4901">
        <v>3965.1226139999999</v>
      </c>
      <c r="P4901">
        <v>309</v>
      </c>
      <c r="Q4901" t="s">
        <v>37</v>
      </c>
      <c r="R4901" s="1">
        <v>44593</v>
      </c>
      <c r="S4901">
        <f>WEEKDAY(Table1[[#This Row],[Discharge Date]],2)</f>
        <v>2</v>
      </c>
      <c r="T4901" t="s">
        <v>38</v>
      </c>
      <c r="U4901" t="s">
        <v>28</v>
      </c>
      <c r="V4901" t="s">
        <v>84</v>
      </c>
    </row>
    <row r="4902" spans="1:22" x14ac:dyDescent="0.35">
      <c r="A4902" t="s">
        <v>13735</v>
      </c>
      <c r="B4902">
        <v>73</v>
      </c>
      <c r="C4902" t="s">
        <v>31</v>
      </c>
      <c r="D4902" t="s">
        <v>239</v>
      </c>
      <c r="E4902" t="s">
        <v>33</v>
      </c>
      <c r="F4902" s="1">
        <v>44861</v>
      </c>
      <c r="G4902">
        <f>DAY(Table1[[#This Row],[Date of Admission]])</f>
        <v>27</v>
      </c>
      <c r="H4902" t="str">
        <f>TEXT(Table1[[#This Row],[Date of Admission]],"dddd")</f>
        <v>Thursday</v>
      </c>
      <c r="I4902">
        <f>WEEKDAY(Table1[[#This Row],[Date of Admission]],2)</f>
        <v>4</v>
      </c>
      <c r="J4902" t="str">
        <f>IF(OR(Table1[[#This Row],[Weekday Number]]=6,Table1[[#This Row],[Weekday Number]]=7),"Weekend","Weekday")</f>
        <v>Weekday</v>
      </c>
      <c r="K4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02" t="s">
        <v>13736</v>
      </c>
      <c r="M4902" t="s">
        <v>13737</v>
      </c>
      <c r="N4902" t="s">
        <v>69</v>
      </c>
      <c r="O4902">
        <v>23340.581770000001</v>
      </c>
      <c r="P4902">
        <v>194</v>
      </c>
      <c r="Q4902" t="s">
        <v>49</v>
      </c>
      <c r="R4902" s="1">
        <v>44877</v>
      </c>
      <c r="S4902">
        <f>WEEKDAY(Table1[[#This Row],[Discharge Date]],2)</f>
        <v>6</v>
      </c>
      <c r="T4902" t="s">
        <v>56</v>
      </c>
      <c r="U4902" t="s">
        <v>51</v>
      </c>
      <c r="V4902" t="s">
        <v>29</v>
      </c>
    </row>
    <row r="4903" spans="1:22" x14ac:dyDescent="0.35">
      <c r="A4903" t="s">
        <v>13738</v>
      </c>
      <c r="B4903">
        <v>48</v>
      </c>
      <c r="C4903" t="s">
        <v>31</v>
      </c>
      <c r="D4903" t="s">
        <v>21</v>
      </c>
      <c r="E4903" t="s">
        <v>22</v>
      </c>
      <c r="F4903" s="1">
        <v>44525</v>
      </c>
      <c r="G4903">
        <f>DAY(Table1[[#This Row],[Date of Admission]])</f>
        <v>25</v>
      </c>
      <c r="H4903" t="str">
        <f>TEXT(Table1[[#This Row],[Date of Admission]],"dddd")</f>
        <v>Thursday</v>
      </c>
      <c r="I4903">
        <f>WEEKDAY(Table1[[#This Row],[Date of Admission]],2)</f>
        <v>4</v>
      </c>
      <c r="J4903" t="str">
        <f>IF(OR(Table1[[#This Row],[Weekday Number]]=6,Table1[[#This Row],[Weekday Number]]=7),"Weekend","Weekday")</f>
        <v>Weekday</v>
      </c>
      <c r="K4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3" t="s">
        <v>13739</v>
      </c>
      <c r="M4903" t="s">
        <v>13740</v>
      </c>
      <c r="N4903" t="s">
        <v>60</v>
      </c>
      <c r="O4903">
        <v>55916.021860000001</v>
      </c>
      <c r="P4903">
        <v>165</v>
      </c>
      <c r="Q4903" t="s">
        <v>49</v>
      </c>
      <c r="R4903" s="1">
        <v>44528</v>
      </c>
      <c r="S4903">
        <f>WEEKDAY(Table1[[#This Row],[Discharge Date]],2)</f>
        <v>7</v>
      </c>
      <c r="T4903" t="s">
        <v>94</v>
      </c>
      <c r="U4903" t="s">
        <v>28</v>
      </c>
      <c r="V4903" t="s">
        <v>40</v>
      </c>
    </row>
    <row r="4904" spans="1:22" x14ac:dyDescent="0.35">
      <c r="A4904" t="s">
        <v>13741</v>
      </c>
      <c r="B4904">
        <v>79</v>
      </c>
      <c r="C4904" t="s">
        <v>31</v>
      </c>
      <c r="D4904" t="s">
        <v>57</v>
      </c>
      <c r="E4904" t="s">
        <v>62</v>
      </c>
      <c r="F4904" s="1">
        <v>43454</v>
      </c>
      <c r="G4904">
        <f>DAY(Table1[[#This Row],[Date of Admission]])</f>
        <v>20</v>
      </c>
      <c r="H4904" t="str">
        <f>TEXT(Table1[[#This Row],[Date of Admission]],"dddd")</f>
        <v>Thursday</v>
      </c>
      <c r="I4904">
        <f>WEEKDAY(Table1[[#This Row],[Date of Admission]],2)</f>
        <v>4</v>
      </c>
      <c r="J4904" t="str">
        <f>IF(OR(Table1[[#This Row],[Weekday Number]]=6,Table1[[#This Row],[Weekday Number]]=7),"Weekend","Weekday")</f>
        <v>Weekday</v>
      </c>
      <c r="K4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4" t="s">
        <v>13742</v>
      </c>
      <c r="M4904" t="s">
        <v>5030</v>
      </c>
      <c r="N4904" t="s">
        <v>60</v>
      </c>
      <c r="O4904">
        <v>22288.612590000001</v>
      </c>
      <c r="P4904">
        <v>421</v>
      </c>
      <c r="Q4904" t="s">
        <v>26</v>
      </c>
      <c r="R4904" s="1">
        <v>43474</v>
      </c>
      <c r="S4904">
        <f>WEEKDAY(Table1[[#This Row],[Discharge Date]],2)</f>
        <v>3</v>
      </c>
      <c r="T4904" t="s">
        <v>56</v>
      </c>
      <c r="U4904" t="s">
        <v>51</v>
      </c>
      <c r="V4904" t="s">
        <v>29</v>
      </c>
    </row>
    <row r="4905" spans="1:22" x14ac:dyDescent="0.35">
      <c r="A4905" t="s">
        <v>13743</v>
      </c>
      <c r="B4905">
        <v>39</v>
      </c>
      <c r="C4905" t="s">
        <v>20</v>
      </c>
      <c r="D4905" t="s">
        <v>99</v>
      </c>
      <c r="E4905" t="s">
        <v>78</v>
      </c>
      <c r="F4905" s="1">
        <v>43809</v>
      </c>
      <c r="G4905">
        <f>DAY(Table1[[#This Row],[Date of Admission]])</f>
        <v>10</v>
      </c>
      <c r="H4905" t="str">
        <f>TEXT(Table1[[#This Row],[Date of Admission]],"dddd")</f>
        <v>Tuesday</v>
      </c>
      <c r="I4905">
        <f>WEEKDAY(Table1[[#This Row],[Date of Admission]],2)</f>
        <v>2</v>
      </c>
      <c r="J4905" t="str">
        <f>IF(OR(Table1[[#This Row],[Weekday Number]]=6,Table1[[#This Row],[Weekday Number]]=7),"Weekend","Weekday")</f>
        <v>Weekday</v>
      </c>
      <c r="K4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5" t="s">
        <v>13744</v>
      </c>
      <c r="M4905" t="s">
        <v>13745</v>
      </c>
      <c r="N4905" t="s">
        <v>65</v>
      </c>
      <c r="O4905">
        <v>49965.230080000001</v>
      </c>
      <c r="P4905">
        <v>296</v>
      </c>
      <c r="Q4905" t="s">
        <v>37</v>
      </c>
      <c r="R4905" s="1">
        <v>43832</v>
      </c>
      <c r="S4905">
        <f>WEEKDAY(Table1[[#This Row],[Discharge Date]],2)</f>
        <v>4</v>
      </c>
      <c r="T4905" t="s">
        <v>56</v>
      </c>
      <c r="U4905" t="s">
        <v>39</v>
      </c>
      <c r="V4905" t="s">
        <v>40</v>
      </c>
    </row>
    <row r="4906" spans="1:22" x14ac:dyDescent="0.35">
      <c r="A4906" t="s">
        <v>13746</v>
      </c>
      <c r="B4906">
        <v>74</v>
      </c>
      <c r="C4906" t="s">
        <v>31</v>
      </c>
      <c r="D4906" t="s">
        <v>99</v>
      </c>
      <c r="E4906" t="s">
        <v>53</v>
      </c>
      <c r="F4906" s="1">
        <v>43886</v>
      </c>
      <c r="G4906">
        <f>DAY(Table1[[#This Row],[Date of Admission]])</f>
        <v>25</v>
      </c>
      <c r="H4906" t="str">
        <f>TEXT(Table1[[#This Row],[Date of Admission]],"dddd")</f>
        <v>Tuesday</v>
      </c>
      <c r="I4906">
        <f>WEEKDAY(Table1[[#This Row],[Date of Admission]],2)</f>
        <v>2</v>
      </c>
      <c r="J4906" t="str">
        <f>IF(OR(Table1[[#This Row],[Weekday Number]]=6,Table1[[#This Row],[Weekday Number]]=7),"Weekend","Weekday")</f>
        <v>Weekday</v>
      </c>
      <c r="K4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6" t="s">
        <v>13747</v>
      </c>
      <c r="M4906" t="s">
        <v>13748</v>
      </c>
      <c r="N4906" t="s">
        <v>36</v>
      </c>
      <c r="O4906">
        <v>4189.4275630000002</v>
      </c>
      <c r="P4906">
        <v>227</v>
      </c>
      <c r="Q4906" t="s">
        <v>26</v>
      </c>
      <c r="R4906" s="1">
        <v>43892</v>
      </c>
      <c r="S4906">
        <f>WEEKDAY(Table1[[#This Row],[Discharge Date]],2)</f>
        <v>1</v>
      </c>
      <c r="T4906" t="s">
        <v>27</v>
      </c>
      <c r="U4906" t="s">
        <v>39</v>
      </c>
      <c r="V4906" t="s">
        <v>29</v>
      </c>
    </row>
    <row r="4907" spans="1:22" x14ac:dyDescent="0.35">
      <c r="A4907" t="s">
        <v>9184</v>
      </c>
      <c r="B4907">
        <v>55</v>
      </c>
      <c r="C4907" t="s">
        <v>31</v>
      </c>
      <c r="D4907" t="s">
        <v>99</v>
      </c>
      <c r="E4907" t="s">
        <v>53</v>
      </c>
      <c r="F4907" s="1">
        <v>44322</v>
      </c>
      <c r="G4907">
        <f>DAY(Table1[[#This Row],[Date of Admission]])</f>
        <v>6</v>
      </c>
      <c r="H4907" t="str">
        <f>TEXT(Table1[[#This Row],[Date of Admission]],"dddd")</f>
        <v>Thursday</v>
      </c>
      <c r="I4907">
        <f>WEEKDAY(Table1[[#This Row],[Date of Admission]],2)</f>
        <v>4</v>
      </c>
      <c r="J4907" t="str">
        <f>IF(OR(Table1[[#This Row],[Weekday Number]]=6,Table1[[#This Row],[Weekday Number]]=7),"Weekend","Weekday")</f>
        <v>Weekday</v>
      </c>
      <c r="K4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7" t="s">
        <v>13749</v>
      </c>
      <c r="M4907" t="s">
        <v>13750</v>
      </c>
      <c r="N4907" t="s">
        <v>25</v>
      </c>
      <c r="O4907">
        <v>30227.382880000001</v>
      </c>
      <c r="P4907">
        <v>454</v>
      </c>
      <c r="Q4907" t="s">
        <v>26</v>
      </c>
      <c r="R4907" s="1">
        <v>44324</v>
      </c>
      <c r="S4907">
        <f>WEEKDAY(Table1[[#This Row],[Discharge Date]],2)</f>
        <v>6</v>
      </c>
      <c r="T4907" t="s">
        <v>38</v>
      </c>
      <c r="U4907" t="s">
        <v>28</v>
      </c>
      <c r="V4907" t="s">
        <v>40</v>
      </c>
    </row>
    <row r="4908" spans="1:22" x14ac:dyDescent="0.35">
      <c r="A4908" t="s">
        <v>13751</v>
      </c>
      <c r="B4908">
        <v>48</v>
      </c>
      <c r="C4908" t="s">
        <v>31</v>
      </c>
      <c r="D4908" t="s">
        <v>21</v>
      </c>
      <c r="E4908" t="s">
        <v>78</v>
      </c>
      <c r="F4908" s="1">
        <v>44691</v>
      </c>
      <c r="G4908">
        <f>DAY(Table1[[#This Row],[Date of Admission]])</f>
        <v>10</v>
      </c>
      <c r="H4908" t="str">
        <f>TEXT(Table1[[#This Row],[Date of Admission]],"dddd")</f>
        <v>Tuesday</v>
      </c>
      <c r="I4908">
        <f>WEEKDAY(Table1[[#This Row],[Date of Admission]],2)</f>
        <v>2</v>
      </c>
      <c r="J4908" t="str">
        <f>IF(OR(Table1[[#This Row],[Weekday Number]]=6,Table1[[#This Row],[Weekday Number]]=7),"Weekend","Weekday")</f>
        <v>Weekday</v>
      </c>
      <c r="K4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8" t="s">
        <v>13752</v>
      </c>
      <c r="M4908" t="s">
        <v>13753</v>
      </c>
      <c r="N4908" t="s">
        <v>60</v>
      </c>
      <c r="O4908">
        <v>42694.176370000001</v>
      </c>
      <c r="P4908">
        <v>285</v>
      </c>
      <c r="Q4908" t="s">
        <v>37</v>
      </c>
      <c r="R4908" s="1">
        <v>44698</v>
      </c>
      <c r="S4908">
        <f>WEEKDAY(Table1[[#This Row],[Discharge Date]],2)</f>
        <v>2</v>
      </c>
      <c r="T4908" t="s">
        <v>38</v>
      </c>
      <c r="U4908" t="s">
        <v>51</v>
      </c>
      <c r="V4908" t="s">
        <v>40</v>
      </c>
    </row>
    <row r="4909" spans="1:22" x14ac:dyDescent="0.35">
      <c r="A4909" t="s">
        <v>13754</v>
      </c>
      <c r="B4909">
        <v>48</v>
      </c>
      <c r="C4909" t="s">
        <v>31</v>
      </c>
      <c r="D4909" t="s">
        <v>42</v>
      </c>
      <c r="E4909" t="s">
        <v>22</v>
      </c>
      <c r="F4909" s="1">
        <v>44828</v>
      </c>
      <c r="G4909">
        <f>DAY(Table1[[#This Row],[Date of Admission]])</f>
        <v>24</v>
      </c>
      <c r="H4909" t="str">
        <f>TEXT(Table1[[#This Row],[Date of Admission]],"dddd")</f>
        <v>Saturday</v>
      </c>
      <c r="I4909">
        <f>WEEKDAY(Table1[[#This Row],[Date of Admission]],2)</f>
        <v>6</v>
      </c>
      <c r="J4909" t="str">
        <f>IF(OR(Table1[[#This Row],[Weekday Number]]=6,Table1[[#This Row],[Weekday Number]]=7),"Weekend","Weekday")</f>
        <v>Weekend</v>
      </c>
      <c r="K4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09" t="s">
        <v>13755</v>
      </c>
      <c r="M4909" t="s">
        <v>13756</v>
      </c>
      <c r="N4909" t="s">
        <v>36</v>
      </c>
      <c r="O4909">
        <v>41676.568850000003</v>
      </c>
      <c r="P4909">
        <v>378</v>
      </c>
      <c r="Q4909" t="s">
        <v>37</v>
      </c>
      <c r="R4909" s="1">
        <v>44854</v>
      </c>
      <c r="S4909">
        <f>WEEKDAY(Table1[[#This Row],[Discharge Date]],2)</f>
        <v>4</v>
      </c>
      <c r="T4909" t="s">
        <v>27</v>
      </c>
      <c r="U4909" t="s">
        <v>28</v>
      </c>
      <c r="V4909" t="s">
        <v>40</v>
      </c>
    </row>
    <row r="4910" spans="1:22" x14ac:dyDescent="0.35">
      <c r="A4910" t="s">
        <v>13757</v>
      </c>
      <c r="B4910">
        <v>36</v>
      </c>
      <c r="C4910" t="s">
        <v>31</v>
      </c>
      <c r="D4910" t="s">
        <v>42</v>
      </c>
      <c r="E4910" t="s">
        <v>78</v>
      </c>
      <c r="F4910" s="1">
        <v>43618</v>
      </c>
      <c r="G4910">
        <f>DAY(Table1[[#This Row],[Date of Admission]])</f>
        <v>2</v>
      </c>
      <c r="H4910" t="str">
        <f>TEXT(Table1[[#This Row],[Date of Admission]],"dddd")</f>
        <v>Sunday</v>
      </c>
      <c r="I4910">
        <f>WEEKDAY(Table1[[#This Row],[Date of Admission]],2)</f>
        <v>7</v>
      </c>
      <c r="J4910" t="str">
        <f>IF(OR(Table1[[#This Row],[Weekday Number]]=6,Table1[[#This Row],[Weekday Number]]=7),"Weekend","Weekday")</f>
        <v>Weekend</v>
      </c>
      <c r="K4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10" t="s">
        <v>13758</v>
      </c>
      <c r="M4910" t="s">
        <v>13759</v>
      </c>
      <c r="N4910" t="s">
        <v>69</v>
      </c>
      <c r="O4910">
        <v>77547.114149999994</v>
      </c>
      <c r="P4910">
        <v>285</v>
      </c>
      <c r="Q4910" t="s">
        <v>26</v>
      </c>
      <c r="R4910" s="1">
        <v>43627</v>
      </c>
      <c r="S4910">
        <f>WEEKDAY(Table1[[#This Row],[Discharge Date]],2)</f>
        <v>2</v>
      </c>
      <c r="T4910" t="s">
        <v>38</v>
      </c>
      <c r="U4910" t="s">
        <v>51</v>
      </c>
      <c r="V4910" t="s">
        <v>40</v>
      </c>
    </row>
    <row r="4911" spans="1:22" x14ac:dyDescent="0.35">
      <c r="A4911" t="s">
        <v>13760</v>
      </c>
      <c r="B4911">
        <v>49</v>
      </c>
      <c r="C4911" t="s">
        <v>31</v>
      </c>
      <c r="D4911" t="s">
        <v>57</v>
      </c>
      <c r="E4911" t="s">
        <v>53</v>
      </c>
      <c r="F4911" s="1">
        <v>44593</v>
      </c>
      <c r="G4911">
        <f>DAY(Table1[[#This Row],[Date of Admission]])</f>
        <v>1</v>
      </c>
      <c r="H4911" t="str">
        <f>TEXT(Table1[[#This Row],[Date of Admission]],"dddd")</f>
        <v>Tuesday</v>
      </c>
      <c r="I4911">
        <f>WEEKDAY(Table1[[#This Row],[Date of Admission]],2)</f>
        <v>2</v>
      </c>
      <c r="J4911" t="str">
        <f>IF(OR(Table1[[#This Row],[Weekday Number]]=6,Table1[[#This Row],[Weekday Number]]=7),"Weekend","Weekday")</f>
        <v>Weekday</v>
      </c>
      <c r="K4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11" t="s">
        <v>13761</v>
      </c>
      <c r="M4911" t="s">
        <v>13762</v>
      </c>
      <c r="N4911" t="s">
        <v>36</v>
      </c>
      <c r="O4911">
        <v>6936.1550989999996</v>
      </c>
      <c r="P4911">
        <v>350</v>
      </c>
      <c r="Q4911" t="s">
        <v>49</v>
      </c>
      <c r="R4911" s="1">
        <v>44596</v>
      </c>
      <c r="S4911">
        <f>WEEKDAY(Table1[[#This Row],[Discharge Date]],2)</f>
        <v>5</v>
      </c>
      <c r="T4911" t="s">
        <v>56</v>
      </c>
      <c r="U4911" t="s">
        <v>28</v>
      </c>
      <c r="V4911" t="s">
        <v>40</v>
      </c>
    </row>
    <row r="4912" spans="1:22" x14ac:dyDescent="0.35">
      <c r="A4912" t="s">
        <v>13763</v>
      </c>
      <c r="B4912">
        <v>58</v>
      </c>
      <c r="C4912" t="s">
        <v>31</v>
      </c>
      <c r="D4912" t="s">
        <v>71</v>
      </c>
      <c r="E4912" t="s">
        <v>78</v>
      </c>
      <c r="F4912" s="1">
        <v>44801</v>
      </c>
      <c r="G4912">
        <f>DAY(Table1[[#This Row],[Date of Admission]])</f>
        <v>28</v>
      </c>
      <c r="H4912" t="str">
        <f>TEXT(Table1[[#This Row],[Date of Admission]],"dddd")</f>
        <v>Sunday</v>
      </c>
      <c r="I4912">
        <f>WEEKDAY(Table1[[#This Row],[Date of Admission]],2)</f>
        <v>7</v>
      </c>
      <c r="J4912" t="str">
        <f>IF(OR(Table1[[#This Row],[Weekday Number]]=6,Table1[[#This Row],[Weekday Number]]=7),"Weekend","Weekday")</f>
        <v>Weekend</v>
      </c>
      <c r="K4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12" t="s">
        <v>13764</v>
      </c>
      <c r="M4912" t="s">
        <v>13765</v>
      </c>
      <c r="N4912" t="s">
        <v>60</v>
      </c>
      <c r="O4912">
        <v>19507.08611</v>
      </c>
      <c r="P4912">
        <v>232</v>
      </c>
      <c r="Q4912" t="s">
        <v>26</v>
      </c>
      <c r="R4912" s="1">
        <v>44819</v>
      </c>
      <c r="S4912">
        <f>WEEKDAY(Table1[[#This Row],[Discharge Date]],2)</f>
        <v>4</v>
      </c>
      <c r="T4912" t="s">
        <v>38</v>
      </c>
      <c r="U4912" t="s">
        <v>28</v>
      </c>
      <c r="V4912" t="s">
        <v>40</v>
      </c>
    </row>
    <row r="4913" spans="1:22" x14ac:dyDescent="0.35">
      <c r="A4913" t="s">
        <v>13766</v>
      </c>
      <c r="B4913">
        <v>42</v>
      </c>
      <c r="C4913" t="s">
        <v>20</v>
      </c>
      <c r="D4913" t="s">
        <v>21</v>
      </c>
      <c r="E4913" t="s">
        <v>53</v>
      </c>
      <c r="F4913" s="1">
        <v>43523</v>
      </c>
      <c r="G4913">
        <f>DAY(Table1[[#This Row],[Date of Admission]])</f>
        <v>27</v>
      </c>
      <c r="H4913" t="str">
        <f>TEXT(Table1[[#This Row],[Date of Admission]],"dddd")</f>
        <v>Wednesday</v>
      </c>
      <c r="I4913">
        <f>WEEKDAY(Table1[[#This Row],[Date of Admission]],2)</f>
        <v>3</v>
      </c>
      <c r="J4913" t="str">
        <f>IF(OR(Table1[[#This Row],[Weekday Number]]=6,Table1[[#This Row],[Weekday Number]]=7),"Weekend","Weekday")</f>
        <v>Weekday</v>
      </c>
      <c r="K4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13" t="s">
        <v>13767</v>
      </c>
      <c r="M4913" t="s">
        <v>13768</v>
      </c>
      <c r="N4913" t="s">
        <v>60</v>
      </c>
      <c r="O4913">
        <v>12912.82033</v>
      </c>
      <c r="P4913">
        <v>217</v>
      </c>
      <c r="Q4913" t="s">
        <v>37</v>
      </c>
      <c r="R4913" s="1">
        <v>43543</v>
      </c>
      <c r="S4913">
        <f>WEEKDAY(Table1[[#This Row],[Discharge Date]],2)</f>
        <v>2</v>
      </c>
      <c r="T4913" t="s">
        <v>27</v>
      </c>
      <c r="U4913" t="s">
        <v>28</v>
      </c>
      <c r="V4913" t="s">
        <v>40</v>
      </c>
    </row>
    <row r="4914" spans="1:22" x14ac:dyDescent="0.35">
      <c r="A4914" t="s">
        <v>13769</v>
      </c>
      <c r="B4914">
        <v>47</v>
      </c>
      <c r="C4914" t="s">
        <v>20</v>
      </c>
      <c r="D4914" t="s">
        <v>42</v>
      </c>
      <c r="E4914" t="s">
        <v>78</v>
      </c>
      <c r="F4914" s="1">
        <v>43973</v>
      </c>
      <c r="G4914">
        <f>DAY(Table1[[#This Row],[Date of Admission]])</f>
        <v>22</v>
      </c>
      <c r="H4914" t="str">
        <f>TEXT(Table1[[#This Row],[Date of Admission]],"dddd")</f>
        <v>Friday</v>
      </c>
      <c r="I4914">
        <f>WEEKDAY(Table1[[#This Row],[Date of Admission]],2)</f>
        <v>5</v>
      </c>
      <c r="J4914" t="str">
        <f>IF(OR(Table1[[#This Row],[Weekday Number]]=6,Table1[[#This Row],[Weekday Number]]=7),"Weekend","Weekday")</f>
        <v>Weekday</v>
      </c>
      <c r="K4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14" t="s">
        <v>13770</v>
      </c>
      <c r="M4914" t="s">
        <v>13771</v>
      </c>
      <c r="N4914" t="s">
        <v>25</v>
      </c>
      <c r="O4914">
        <v>49909.789879999997</v>
      </c>
      <c r="P4914">
        <v>434</v>
      </c>
      <c r="Q4914" t="s">
        <v>37</v>
      </c>
      <c r="R4914" s="1">
        <v>43974</v>
      </c>
      <c r="S4914">
        <f>WEEKDAY(Table1[[#This Row],[Discharge Date]],2)</f>
        <v>6</v>
      </c>
      <c r="T4914" t="s">
        <v>56</v>
      </c>
      <c r="U4914" t="s">
        <v>51</v>
      </c>
      <c r="V4914" t="s">
        <v>40</v>
      </c>
    </row>
    <row r="4915" spans="1:22" x14ac:dyDescent="0.35">
      <c r="A4915" t="s">
        <v>13772</v>
      </c>
      <c r="B4915">
        <v>73</v>
      </c>
      <c r="C4915" t="s">
        <v>31</v>
      </c>
      <c r="D4915" t="s">
        <v>57</v>
      </c>
      <c r="E4915" t="s">
        <v>78</v>
      </c>
      <c r="F4915" s="1">
        <v>45122</v>
      </c>
      <c r="G4915">
        <f>DAY(Table1[[#This Row],[Date of Admission]])</f>
        <v>15</v>
      </c>
      <c r="H4915" t="str">
        <f>TEXT(Table1[[#This Row],[Date of Admission]],"dddd")</f>
        <v>Saturday</v>
      </c>
      <c r="I4915">
        <f>WEEKDAY(Table1[[#This Row],[Date of Admission]],2)</f>
        <v>6</v>
      </c>
      <c r="J4915" t="str">
        <f>IF(OR(Table1[[#This Row],[Weekday Number]]=6,Table1[[#This Row],[Weekday Number]]=7),"Weekend","Weekday")</f>
        <v>Weekend</v>
      </c>
      <c r="K4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15" t="s">
        <v>13773</v>
      </c>
      <c r="M4915" t="s">
        <v>13464</v>
      </c>
      <c r="N4915" t="s">
        <v>69</v>
      </c>
      <c r="O4915">
        <v>16065.889510000001</v>
      </c>
      <c r="P4915">
        <v>108</v>
      </c>
      <c r="Q4915" t="s">
        <v>37</v>
      </c>
      <c r="R4915" s="1">
        <v>45140</v>
      </c>
      <c r="S4915">
        <f>WEEKDAY(Table1[[#This Row],[Discharge Date]],2)</f>
        <v>3</v>
      </c>
      <c r="T4915" t="s">
        <v>38</v>
      </c>
      <c r="U4915" t="s">
        <v>28</v>
      </c>
      <c r="V4915" t="s">
        <v>29</v>
      </c>
    </row>
    <row r="4916" spans="1:22" x14ac:dyDescent="0.35">
      <c r="A4916" t="s">
        <v>6346</v>
      </c>
      <c r="B4916">
        <v>26</v>
      </c>
      <c r="C4916" t="s">
        <v>31</v>
      </c>
      <c r="D4916" t="s">
        <v>32</v>
      </c>
      <c r="E4916" t="s">
        <v>53</v>
      </c>
      <c r="F4916" s="1">
        <v>44712</v>
      </c>
      <c r="G4916">
        <f>DAY(Table1[[#This Row],[Date of Admission]])</f>
        <v>31</v>
      </c>
      <c r="H4916" t="str">
        <f>TEXT(Table1[[#This Row],[Date of Admission]],"dddd")</f>
        <v>Tuesday</v>
      </c>
      <c r="I4916">
        <f>WEEKDAY(Table1[[#This Row],[Date of Admission]],2)</f>
        <v>2</v>
      </c>
      <c r="J4916" t="str">
        <f>IF(OR(Table1[[#This Row],[Weekday Number]]=6,Table1[[#This Row],[Weekday Number]]=7),"Weekend","Weekday")</f>
        <v>Weekday</v>
      </c>
      <c r="K4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16" t="s">
        <v>13774</v>
      </c>
      <c r="M4916" t="s">
        <v>13775</v>
      </c>
      <c r="N4916" t="s">
        <v>65</v>
      </c>
      <c r="O4916">
        <v>25097.289479999999</v>
      </c>
      <c r="P4916">
        <v>361</v>
      </c>
      <c r="Q4916" t="s">
        <v>49</v>
      </c>
      <c r="R4916" s="1">
        <v>44735</v>
      </c>
      <c r="S4916">
        <f>WEEKDAY(Table1[[#This Row],[Discharge Date]],2)</f>
        <v>4</v>
      </c>
      <c r="T4916" t="s">
        <v>50</v>
      </c>
      <c r="U4916" t="s">
        <v>51</v>
      </c>
      <c r="V4916" t="s">
        <v>40</v>
      </c>
    </row>
    <row r="4917" spans="1:22" x14ac:dyDescent="0.35">
      <c r="A4917" t="s">
        <v>13776</v>
      </c>
      <c r="B4917">
        <v>26</v>
      </c>
      <c r="C4917" t="s">
        <v>20</v>
      </c>
      <c r="D4917" t="s">
        <v>99</v>
      </c>
      <c r="E4917" t="s">
        <v>53</v>
      </c>
      <c r="F4917" s="1">
        <v>44340</v>
      </c>
      <c r="G4917">
        <f>DAY(Table1[[#This Row],[Date of Admission]])</f>
        <v>24</v>
      </c>
      <c r="H4917" t="str">
        <f>TEXT(Table1[[#This Row],[Date of Admission]],"dddd")</f>
        <v>Monday</v>
      </c>
      <c r="I4917">
        <f>WEEKDAY(Table1[[#This Row],[Date of Admission]],2)</f>
        <v>1</v>
      </c>
      <c r="J4917" t="str">
        <f>IF(OR(Table1[[#This Row],[Weekday Number]]=6,Table1[[#This Row],[Weekday Number]]=7),"Weekend","Weekday")</f>
        <v>Weekday</v>
      </c>
      <c r="K4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17" t="s">
        <v>13777</v>
      </c>
      <c r="M4917" t="s">
        <v>13778</v>
      </c>
      <c r="N4917" t="s">
        <v>60</v>
      </c>
      <c r="O4917">
        <v>10499.20946</v>
      </c>
      <c r="P4917">
        <v>350</v>
      </c>
      <c r="Q4917" t="s">
        <v>26</v>
      </c>
      <c r="R4917" s="1">
        <v>44357</v>
      </c>
      <c r="S4917">
        <f>WEEKDAY(Table1[[#This Row],[Discharge Date]],2)</f>
        <v>4</v>
      </c>
      <c r="T4917" t="s">
        <v>38</v>
      </c>
      <c r="U4917" t="s">
        <v>51</v>
      </c>
      <c r="V4917" t="s">
        <v>40</v>
      </c>
    </row>
    <row r="4918" spans="1:22" x14ac:dyDescent="0.35">
      <c r="A4918" t="s">
        <v>13779</v>
      </c>
      <c r="B4918">
        <v>79</v>
      </c>
      <c r="C4918" t="s">
        <v>31</v>
      </c>
      <c r="D4918" t="s">
        <v>239</v>
      </c>
      <c r="E4918" t="s">
        <v>78</v>
      </c>
      <c r="F4918" s="1">
        <v>44994</v>
      </c>
      <c r="G4918">
        <f>DAY(Table1[[#This Row],[Date of Admission]])</f>
        <v>9</v>
      </c>
      <c r="H4918" t="str">
        <f>TEXT(Table1[[#This Row],[Date of Admission]],"dddd")</f>
        <v>Thursday</v>
      </c>
      <c r="I4918">
        <f>WEEKDAY(Table1[[#This Row],[Date of Admission]],2)</f>
        <v>4</v>
      </c>
      <c r="J4918" t="str">
        <f>IF(OR(Table1[[#This Row],[Weekday Number]]=6,Table1[[#This Row],[Weekday Number]]=7),"Weekend","Weekday")</f>
        <v>Weekday</v>
      </c>
      <c r="K4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18" t="s">
        <v>13780</v>
      </c>
      <c r="M4918" t="s">
        <v>13781</v>
      </c>
      <c r="N4918" t="s">
        <v>36</v>
      </c>
      <c r="O4918">
        <v>36277.333619999998</v>
      </c>
      <c r="P4918">
        <v>305</v>
      </c>
      <c r="Q4918" t="s">
        <v>37</v>
      </c>
      <c r="R4918" s="1">
        <v>45012</v>
      </c>
      <c r="S4918">
        <f>WEEKDAY(Table1[[#This Row],[Discharge Date]],2)</f>
        <v>1</v>
      </c>
      <c r="T4918" t="s">
        <v>38</v>
      </c>
      <c r="U4918" t="s">
        <v>39</v>
      </c>
      <c r="V4918" t="s">
        <v>29</v>
      </c>
    </row>
    <row r="4919" spans="1:22" x14ac:dyDescent="0.35">
      <c r="A4919" t="s">
        <v>13782</v>
      </c>
      <c r="B4919">
        <v>58</v>
      </c>
      <c r="C4919" t="s">
        <v>31</v>
      </c>
      <c r="D4919" t="s">
        <v>239</v>
      </c>
      <c r="E4919" t="s">
        <v>22</v>
      </c>
      <c r="F4919" s="1">
        <v>44579</v>
      </c>
      <c r="G4919">
        <f>DAY(Table1[[#This Row],[Date of Admission]])</f>
        <v>18</v>
      </c>
      <c r="H4919" t="str">
        <f>TEXT(Table1[[#This Row],[Date of Admission]],"dddd")</f>
        <v>Tuesday</v>
      </c>
      <c r="I4919">
        <f>WEEKDAY(Table1[[#This Row],[Date of Admission]],2)</f>
        <v>2</v>
      </c>
      <c r="J4919" t="str">
        <f>IF(OR(Table1[[#This Row],[Weekday Number]]=6,Table1[[#This Row],[Weekday Number]]=7),"Weekend","Weekday")</f>
        <v>Weekday</v>
      </c>
      <c r="K4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19" t="s">
        <v>7093</v>
      </c>
      <c r="M4919" t="s">
        <v>13783</v>
      </c>
      <c r="N4919" t="s">
        <v>25</v>
      </c>
      <c r="O4919">
        <v>9014.9498459999995</v>
      </c>
      <c r="P4919">
        <v>392</v>
      </c>
      <c r="Q4919" t="s">
        <v>37</v>
      </c>
      <c r="R4919" s="1">
        <v>44581</v>
      </c>
      <c r="S4919">
        <f>WEEKDAY(Table1[[#This Row],[Discharge Date]],2)</f>
        <v>4</v>
      </c>
      <c r="T4919" t="s">
        <v>50</v>
      </c>
      <c r="U4919" t="s">
        <v>39</v>
      </c>
      <c r="V4919" t="s">
        <v>40</v>
      </c>
    </row>
    <row r="4920" spans="1:22" x14ac:dyDescent="0.35">
      <c r="A4920" t="s">
        <v>13784</v>
      </c>
      <c r="B4920">
        <v>31</v>
      </c>
      <c r="C4920" t="s">
        <v>31</v>
      </c>
      <c r="D4920" t="s">
        <v>42</v>
      </c>
      <c r="E4920" t="s">
        <v>33</v>
      </c>
      <c r="F4920" s="1">
        <v>44213</v>
      </c>
      <c r="G4920">
        <f>DAY(Table1[[#This Row],[Date of Admission]])</f>
        <v>17</v>
      </c>
      <c r="H4920" t="str">
        <f>TEXT(Table1[[#This Row],[Date of Admission]],"dddd")</f>
        <v>Sunday</v>
      </c>
      <c r="I4920">
        <f>WEEKDAY(Table1[[#This Row],[Date of Admission]],2)</f>
        <v>7</v>
      </c>
      <c r="J4920" t="str">
        <f>IF(OR(Table1[[#This Row],[Weekday Number]]=6,Table1[[#This Row],[Weekday Number]]=7),"Weekend","Weekday")</f>
        <v>Weekend</v>
      </c>
      <c r="K4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0" t="s">
        <v>13785</v>
      </c>
      <c r="M4920" t="s">
        <v>13786</v>
      </c>
      <c r="N4920" t="s">
        <v>65</v>
      </c>
      <c r="O4920">
        <v>36637.946909999999</v>
      </c>
      <c r="P4920">
        <v>409</v>
      </c>
      <c r="Q4920" t="s">
        <v>49</v>
      </c>
      <c r="R4920" s="1">
        <v>44221</v>
      </c>
      <c r="S4920">
        <f>WEEKDAY(Table1[[#This Row],[Discharge Date]],2)</f>
        <v>1</v>
      </c>
      <c r="T4920" t="s">
        <v>94</v>
      </c>
      <c r="U4920" t="s">
        <v>28</v>
      </c>
      <c r="V4920" t="s">
        <v>40</v>
      </c>
    </row>
    <row r="4921" spans="1:22" x14ac:dyDescent="0.35">
      <c r="A4921" t="s">
        <v>13787</v>
      </c>
      <c r="B4921">
        <v>51</v>
      </c>
      <c r="C4921" t="s">
        <v>20</v>
      </c>
      <c r="D4921" t="s">
        <v>57</v>
      </c>
      <c r="E4921" t="s">
        <v>33</v>
      </c>
      <c r="F4921" s="1">
        <v>44821</v>
      </c>
      <c r="G4921">
        <f>DAY(Table1[[#This Row],[Date of Admission]])</f>
        <v>17</v>
      </c>
      <c r="H4921" t="str">
        <f>TEXT(Table1[[#This Row],[Date of Admission]],"dddd")</f>
        <v>Saturday</v>
      </c>
      <c r="I4921">
        <f>WEEKDAY(Table1[[#This Row],[Date of Admission]],2)</f>
        <v>6</v>
      </c>
      <c r="J4921" t="str">
        <f>IF(OR(Table1[[#This Row],[Weekday Number]]=6,Table1[[#This Row],[Weekday Number]]=7),"Weekend","Weekday")</f>
        <v>Weekend</v>
      </c>
      <c r="K4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1" t="s">
        <v>13788</v>
      </c>
      <c r="M4921" t="s">
        <v>13789</v>
      </c>
      <c r="N4921" t="s">
        <v>36</v>
      </c>
      <c r="O4921">
        <v>8523.9056710000004</v>
      </c>
      <c r="P4921">
        <v>123</v>
      </c>
      <c r="Q4921" t="s">
        <v>37</v>
      </c>
      <c r="R4921" s="1">
        <v>44848</v>
      </c>
      <c r="S4921">
        <f>WEEKDAY(Table1[[#This Row],[Discharge Date]],2)</f>
        <v>5</v>
      </c>
      <c r="T4921" t="s">
        <v>27</v>
      </c>
      <c r="U4921" t="s">
        <v>28</v>
      </c>
      <c r="V4921" t="s">
        <v>40</v>
      </c>
    </row>
    <row r="4922" spans="1:22" x14ac:dyDescent="0.35">
      <c r="A4922" t="s">
        <v>13790</v>
      </c>
      <c r="B4922">
        <v>30</v>
      </c>
      <c r="C4922" t="s">
        <v>20</v>
      </c>
      <c r="D4922" t="s">
        <v>21</v>
      </c>
      <c r="E4922" t="s">
        <v>33</v>
      </c>
      <c r="F4922" s="1">
        <v>43814</v>
      </c>
      <c r="G4922">
        <f>DAY(Table1[[#This Row],[Date of Admission]])</f>
        <v>15</v>
      </c>
      <c r="H4922" t="str">
        <f>TEXT(Table1[[#This Row],[Date of Admission]],"dddd")</f>
        <v>Sunday</v>
      </c>
      <c r="I4922">
        <f>WEEKDAY(Table1[[#This Row],[Date of Admission]],2)</f>
        <v>7</v>
      </c>
      <c r="J4922" t="str">
        <f>IF(OR(Table1[[#This Row],[Weekday Number]]=6,Table1[[#This Row],[Weekday Number]]=7),"Weekend","Weekday")</f>
        <v>Weekend</v>
      </c>
      <c r="K4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2" t="s">
        <v>13791</v>
      </c>
      <c r="M4922" t="s">
        <v>13792</v>
      </c>
      <c r="N4922" t="s">
        <v>65</v>
      </c>
      <c r="O4922">
        <v>5769.7718809999997</v>
      </c>
      <c r="P4922">
        <v>337</v>
      </c>
      <c r="Q4922" t="s">
        <v>37</v>
      </c>
      <c r="R4922" s="1">
        <v>43843</v>
      </c>
      <c r="S4922">
        <f>WEEKDAY(Table1[[#This Row],[Discharge Date]],2)</f>
        <v>1</v>
      </c>
      <c r="T4922" t="s">
        <v>94</v>
      </c>
      <c r="U4922" t="s">
        <v>51</v>
      </c>
      <c r="V4922" t="s">
        <v>40</v>
      </c>
    </row>
    <row r="4923" spans="1:22" x14ac:dyDescent="0.35">
      <c r="A4923" t="s">
        <v>13793</v>
      </c>
      <c r="B4923">
        <v>31</v>
      </c>
      <c r="C4923" t="s">
        <v>20</v>
      </c>
      <c r="D4923" t="s">
        <v>21</v>
      </c>
      <c r="E4923" t="s">
        <v>22</v>
      </c>
      <c r="F4923" s="1">
        <v>45126</v>
      </c>
      <c r="G4923">
        <f>DAY(Table1[[#This Row],[Date of Admission]])</f>
        <v>19</v>
      </c>
      <c r="H4923" t="str">
        <f>TEXT(Table1[[#This Row],[Date of Admission]],"dddd")</f>
        <v>Wednesday</v>
      </c>
      <c r="I4923">
        <f>WEEKDAY(Table1[[#This Row],[Date of Admission]],2)</f>
        <v>3</v>
      </c>
      <c r="J4923" t="str">
        <f>IF(OR(Table1[[#This Row],[Weekday Number]]=6,Table1[[#This Row],[Weekday Number]]=7),"Weekend","Weekday")</f>
        <v>Weekday</v>
      </c>
      <c r="K4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3" t="s">
        <v>3813</v>
      </c>
      <c r="M4923" t="s">
        <v>11446</v>
      </c>
      <c r="N4923" t="s">
        <v>65</v>
      </c>
      <c r="O4923">
        <v>49682.596259999998</v>
      </c>
      <c r="P4923">
        <v>275</v>
      </c>
      <c r="Q4923" t="s">
        <v>49</v>
      </c>
      <c r="R4923" s="1">
        <v>45130</v>
      </c>
      <c r="S4923">
        <f>WEEKDAY(Table1[[#This Row],[Discharge Date]],2)</f>
        <v>7</v>
      </c>
      <c r="T4923" t="s">
        <v>38</v>
      </c>
      <c r="U4923" t="s">
        <v>28</v>
      </c>
      <c r="V4923" t="s">
        <v>40</v>
      </c>
    </row>
    <row r="4924" spans="1:22" x14ac:dyDescent="0.35">
      <c r="A4924" t="s">
        <v>13794</v>
      </c>
      <c r="B4924">
        <v>24</v>
      </c>
      <c r="C4924" t="s">
        <v>20</v>
      </c>
      <c r="D4924" t="s">
        <v>71</v>
      </c>
      <c r="E4924" t="s">
        <v>22</v>
      </c>
      <c r="F4924" s="1">
        <v>44671</v>
      </c>
      <c r="G4924">
        <f>DAY(Table1[[#This Row],[Date of Admission]])</f>
        <v>20</v>
      </c>
      <c r="H4924" t="str">
        <f>TEXT(Table1[[#This Row],[Date of Admission]],"dddd")</f>
        <v>Wednesday</v>
      </c>
      <c r="I4924">
        <f>WEEKDAY(Table1[[#This Row],[Date of Admission]],2)</f>
        <v>3</v>
      </c>
      <c r="J4924" t="str">
        <f>IF(OR(Table1[[#This Row],[Weekday Number]]=6,Table1[[#This Row],[Weekday Number]]=7),"Weekend","Weekday")</f>
        <v>Weekday</v>
      </c>
      <c r="K4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4" t="s">
        <v>13795</v>
      </c>
      <c r="M4924" t="s">
        <v>13796</v>
      </c>
      <c r="N4924" t="s">
        <v>69</v>
      </c>
      <c r="O4924">
        <v>44005.201840000002</v>
      </c>
      <c r="P4924">
        <v>339</v>
      </c>
      <c r="Q4924" t="s">
        <v>49</v>
      </c>
      <c r="R4924" s="1">
        <v>44700</v>
      </c>
      <c r="S4924">
        <f>WEEKDAY(Table1[[#This Row],[Discharge Date]],2)</f>
        <v>4</v>
      </c>
      <c r="T4924" t="s">
        <v>56</v>
      </c>
      <c r="U4924" t="s">
        <v>39</v>
      </c>
      <c r="V4924" t="s">
        <v>84</v>
      </c>
    </row>
    <row r="4925" spans="1:22" x14ac:dyDescent="0.35">
      <c r="A4925" t="s">
        <v>12150</v>
      </c>
      <c r="B4925">
        <v>74</v>
      </c>
      <c r="C4925" t="s">
        <v>20</v>
      </c>
      <c r="D4925" t="s">
        <v>32</v>
      </c>
      <c r="E4925" t="s">
        <v>53</v>
      </c>
      <c r="F4925" s="1">
        <v>43461</v>
      </c>
      <c r="G4925">
        <f>DAY(Table1[[#This Row],[Date of Admission]])</f>
        <v>27</v>
      </c>
      <c r="H4925" t="str">
        <f>TEXT(Table1[[#This Row],[Date of Admission]],"dddd")</f>
        <v>Thursday</v>
      </c>
      <c r="I4925">
        <f>WEEKDAY(Table1[[#This Row],[Date of Admission]],2)</f>
        <v>4</v>
      </c>
      <c r="J4925" t="str">
        <f>IF(OR(Table1[[#This Row],[Weekday Number]]=6,Table1[[#This Row],[Weekday Number]]=7),"Weekend","Weekday")</f>
        <v>Weekday</v>
      </c>
      <c r="K4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25" t="s">
        <v>13797</v>
      </c>
      <c r="M4925" t="s">
        <v>13798</v>
      </c>
      <c r="N4925" t="s">
        <v>25</v>
      </c>
      <c r="O4925">
        <v>4155.3568349999996</v>
      </c>
      <c r="P4925">
        <v>198</v>
      </c>
      <c r="Q4925" t="s">
        <v>37</v>
      </c>
      <c r="R4925" s="1">
        <v>43462</v>
      </c>
      <c r="S4925">
        <f>WEEKDAY(Table1[[#This Row],[Discharge Date]],2)</f>
        <v>5</v>
      </c>
      <c r="T4925" t="s">
        <v>56</v>
      </c>
      <c r="U4925" t="s">
        <v>28</v>
      </c>
      <c r="V4925" t="s">
        <v>29</v>
      </c>
    </row>
    <row r="4926" spans="1:22" x14ac:dyDescent="0.35">
      <c r="A4926" t="s">
        <v>13799</v>
      </c>
      <c r="B4926">
        <v>42</v>
      </c>
      <c r="C4926" t="s">
        <v>31</v>
      </c>
      <c r="D4926" t="s">
        <v>32</v>
      </c>
      <c r="E4926" t="s">
        <v>43</v>
      </c>
      <c r="F4926" s="1">
        <v>45106</v>
      </c>
      <c r="G4926">
        <f>DAY(Table1[[#This Row],[Date of Admission]])</f>
        <v>29</v>
      </c>
      <c r="H4926" t="str">
        <f>TEXT(Table1[[#This Row],[Date of Admission]],"dddd")</f>
        <v>Thursday</v>
      </c>
      <c r="I4926">
        <f>WEEKDAY(Table1[[#This Row],[Date of Admission]],2)</f>
        <v>4</v>
      </c>
      <c r="J4926" t="str">
        <f>IF(OR(Table1[[#This Row],[Weekday Number]]=6,Table1[[#This Row],[Weekday Number]]=7),"Weekend","Weekday")</f>
        <v>Weekday</v>
      </c>
      <c r="K4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26" t="s">
        <v>13800</v>
      </c>
      <c r="M4926" t="s">
        <v>13801</v>
      </c>
      <c r="N4926" t="s">
        <v>25</v>
      </c>
      <c r="O4926">
        <v>20168.917150000001</v>
      </c>
      <c r="P4926">
        <v>473</v>
      </c>
      <c r="Q4926" t="s">
        <v>26</v>
      </c>
      <c r="R4926" s="1">
        <v>45112</v>
      </c>
      <c r="S4926">
        <f>WEEKDAY(Table1[[#This Row],[Discharge Date]],2)</f>
        <v>3</v>
      </c>
      <c r="T4926" t="s">
        <v>50</v>
      </c>
      <c r="U4926" t="s">
        <v>28</v>
      </c>
      <c r="V4926" t="s">
        <v>40</v>
      </c>
    </row>
    <row r="4927" spans="1:22" x14ac:dyDescent="0.35">
      <c r="A4927" t="s">
        <v>13802</v>
      </c>
      <c r="B4927">
        <v>52</v>
      </c>
      <c r="C4927" t="s">
        <v>31</v>
      </c>
      <c r="D4927" t="s">
        <v>124</v>
      </c>
      <c r="E4927" t="s">
        <v>43</v>
      </c>
      <c r="F4927" s="1">
        <v>44639</v>
      </c>
      <c r="G4927">
        <f>DAY(Table1[[#This Row],[Date of Admission]])</f>
        <v>19</v>
      </c>
      <c r="H4927" t="str">
        <f>TEXT(Table1[[#This Row],[Date of Admission]],"dddd")</f>
        <v>Saturday</v>
      </c>
      <c r="I4927">
        <f>WEEKDAY(Table1[[#This Row],[Date of Admission]],2)</f>
        <v>6</v>
      </c>
      <c r="J4927" t="str">
        <f>IF(OR(Table1[[#This Row],[Weekday Number]]=6,Table1[[#This Row],[Weekday Number]]=7),"Weekend","Weekday")</f>
        <v>Weekend</v>
      </c>
      <c r="K4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7" t="s">
        <v>13803</v>
      </c>
      <c r="M4927" t="s">
        <v>13804</v>
      </c>
      <c r="N4927" t="s">
        <v>69</v>
      </c>
      <c r="O4927">
        <v>10830.326789999999</v>
      </c>
      <c r="P4927">
        <v>484</v>
      </c>
      <c r="Q4927" t="s">
        <v>49</v>
      </c>
      <c r="R4927" s="1">
        <v>44655</v>
      </c>
      <c r="S4927">
        <f>WEEKDAY(Table1[[#This Row],[Discharge Date]],2)</f>
        <v>1</v>
      </c>
      <c r="T4927" t="s">
        <v>94</v>
      </c>
      <c r="U4927" t="s">
        <v>51</v>
      </c>
      <c r="V4927" t="s">
        <v>40</v>
      </c>
    </row>
    <row r="4928" spans="1:22" x14ac:dyDescent="0.35">
      <c r="A4928" t="s">
        <v>13805</v>
      </c>
      <c r="B4928">
        <v>79</v>
      </c>
      <c r="C4928" t="s">
        <v>20</v>
      </c>
      <c r="D4928" t="s">
        <v>124</v>
      </c>
      <c r="E4928" t="s">
        <v>43</v>
      </c>
      <c r="F4928" s="1">
        <v>44838</v>
      </c>
      <c r="G4928">
        <f>DAY(Table1[[#This Row],[Date of Admission]])</f>
        <v>4</v>
      </c>
      <c r="H4928" t="str">
        <f>TEXT(Table1[[#This Row],[Date of Admission]],"dddd")</f>
        <v>Tuesday</v>
      </c>
      <c r="I4928">
        <f>WEEKDAY(Table1[[#This Row],[Date of Admission]],2)</f>
        <v>2</v>
      </c>
      <c r="J4928" t="str">
        <f>IF(OR(Table1[[#This Row],[Weekday Number]]=6,Table1[[#This Row],[Weekday Number]]=7),"Weekend","Weekday")</f>
        <v>Weekday</v>
      </c>
      <c r="K4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28" t="s">
        <v>13806</v>
      </c>
      <c r="M4928" t="s">
        <v>13807</v>
      </c>
      <c r="N4928" t="s">
        <v>25</v>
      </c>
      <c r="P4928">
        <v>124</v>
      </c>
      <c r="Q4928" t="s">
        <v>26</v>
      </c>
      <c r="R4928" s="1">
        <v>44846</v>
      </c>
      <c r="S4928">
        <f>WEEKDAY(Table1[[#This Row],[Discharge Date]],2)</f>
        <v>3</v>
      </c>
      <c r="T4928" t="s">
        <v>27</v>
      </c>
      <c r="U4928" t="s">
        <v>51</v>
      </c>
      <c r="V4928" t="s">
        <v>29</v>
      </c>
    </row>
    <row r="4929" spans="1:22" x14ac:dyDescent="0.35">
      <c r="A4929" t="s">
        <v>13808</v>
      </c>
      <c r="B4929">
        <v>67</v>
      </c>
      <c r="C4929" t="s">
        <v>20</v>
      </c>
      <c r="D4929" t="s">
        <v>21</v>
      </c>
      <c r="E4929" t="s">
        <v>22</v>
      </c>
      <c r="F4929" s="1">
        <v>43535</v>
      </c>
      <c r="G4929">
        <f>DAY(Table1[[#This Row],[Date of Admission]])</f>
        <v>11</v>
      </c>
      <c r="H4929" t="str">
        <f>TEXT(Table1[[#This Row],[Date of Admission]],"dddd")</f>
        <v>Monday</v>
      </c>
      <c r="I4929">
        <f>WEEKDAY(Table1[[#This Row],[Date of Admission]],2)</f>
        <v>1</v>
      </c>
      <c r="J4929" t="str">
        <f>IF(OR(Table1[[#This Row],[Weekday Number]]=6,Table1[[#This Row],[Weekday Number]]=7),"Weekend","Weekday")</f>
        <v>Weekday</v>
      </c>
      <c r="K4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29" t="s">
        <v>13809</v>
      </c>
      <c r="M4929" t="s">
        <v>13810</v>
      </c>
      <c r="N4929" t="s">
        <v>25</v>
      </c>
      <c r="O4929">
        <v>33874.032169999999</v>
      </c>
      <c r="P4929">
        <v>498</v>
      </c>
      <c r="Q4929" t="s">
        <v>37</v>
      </c>
      <c r="R4929" s="1">
        <v>43548</v>
      </c>
      <c r="S4929">
        <f>WEEKDAY(Table1[[#This Row],[Discharge Date]],2)</f>
        <v>7</v>
      </c>
      <c r="T4929" t="s">
        <v>50</v>
      </c>
      <c r="U4929" t="s">
        <v>39</v>
      </c>
      <c r="V4929" t="s">
        <v>29</v>
      </c>
    </row>
    <row r="4930" spans="1:22" x14ac:dyDescent="0.35">
      <c r="A4930" t="s">
        <v>13811</v>
      </c>
      <c r="B4930">
        <v>30</v>
      </c>
      <c r="C4930" t="s">
        <v>31</v>
      </c>
      <c r="D4930" t="s">
        <v>21</v>
      </c>
      <c r="E4930" t="s">
        <v>33</v>
      </c>
      <c r="F4930" s="1">
        <v>45117</v>
      </c>
      <c r="G4930">
        <f>DAY(Table1[[#This Row],[Date of Admission]])</f>
        <v>10</v>
      </c>
      <c r="H4930" t="str">
        <f>TEXT(Table1[[#This Row],[Date of Admission]],"dddd")</f>
        <v>Monday</v>
      </c>
      <c r="I4930">
        <f>WEEKDAY(Table1[[#This Row],[Date of Admission]],2)</f>
        <v>1</v>
      </c>
      <c r="J4930" t="str">
        <f>IF(OR(Table1[[#This Row],[Weekday Number]]=6,Table1[[#This Row],[Weekday Number]]=7),"Weekend","Weekday")</f>
        <v>Weekday</v>
      </c>
      <c r="K4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0" t="s">
        <v>13812</v>
      </c>
      <c r="M4930" t="s">
        <v>13813</v>
      </c>
      <c r="N4930" t="s">
        <v>60</v>
      </c>
      <c r="O4930">
        <v>20228.717769999999</v>
      </c>
      <c r="P4930">
        <v>255</v>
      </c>
      <c r="Q4930" t="s">
        <v>37</v>
      </c>
      <c r="R4930" s="1">
        <v>45124</v>
      </c>
      <c r="S4930">
        <f>WEEKDAY(Table1[[#This Row],[Discharge Date]],2)</f>
        <v>1</v>
      </c>
      <c r="T4930" t="s">
        <v>50</v>
      </c>
      <c r="U4930" t="s">
        <v>28</v>
      </c>
      <c r="V4930" t="s">
        <v>40</v>
      </c>
    </row>
    <row r="4931" spans="1:22" x14ac:dyDescent="0.35">
      <c r="A4931" t="s">
        <v>9386</v>
      </c>
      <c r="B4931">
        <v>41</v>
      </c>
      <c r="C4931" t="s">
        <v>31</v>
      </c>
      <c r="D4931" t="s">
        <v>239</v>
      </c>
      <c r="E4931" t="s">
        <v>43</v>
      </c>
      <c r="F4931" s="1">
        <v>43660</v>
      </c>
      <c r="G4931">
        <f>DAY(Table1[[#This Row],[Date of Admission]])</f>
        <v>14</v>
      </c>
      <c r="H4931" t="str">
        <f>TEXT(Table1[[#This Row],[Date of Admission]],"dddd")</f>
        <v>Sunday</v>
      </c>
      <c r="I4931">
        <f>WEEKDAY(Table1[[#This Row],[Date of Admission]],2)</f>
        <v>7</v>
      </c>
      <c r="J4931" t="str">
        <f>IF(OR(Table1[[#This Row],[Weekday Number]]=6,Table1[[#This Row],[Weekday Number]]=7),"Weekend","Weekday")</f>
        <v>Weekend</v>
      </c>
      <c r="K4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1" t="s">
        <v>13814</v>
      </c>
      <c r="M4931" t="s">
        <v>13815</v>
      </c>
      <c r="N4931" t="s">
        <v>65</v>
      </c>
      <c r="O4931">
        <v>18558.399219999999</v>
      </c>
      <c r="P4931">
        <v>104</v>
      </c>
      <c r="Q4931" t="s">
        <v>26</v>
      </c>
      <c r="R4931" s="1">
        <v>43662</v>
      </c>
      <c r="S4931">
        <f>WEEKDAY(Table1[[#This Row],[Discharge Date]],2)</f>
        <v>2</v>
      </c>
      <c r="T4931" t="s">
        <v>50</v>
      </c>
      <c r="U4931" t="s">
        <v>51</v>
      </c>
      <c r="V4931" t="s">
        <v>40</v>
      </c>
    </row>
    <row r="4932" spans="1:22" x14ac:dyDescent="0.35">
      <c r="A4932" t="s">
        <v>13816</v>
      </c>
      <c r="B4932">
        <v>73</v>
      </c>
      <c r="C4932" t="s">
        <v>20</v>
      </c>
      <c r="D4932" t="s">
        <v>21</v>
      </c>
      <c r="E4932" t="s">
        <v>43</v>
      </c>
      <c r="F4932" s="1">
        <v>44467</v>
      </c>
      <c r="G4932">
        <f>DAY(Table1[[#This Row],[Date of Admission]])</f>
        <v>28</v>
      </c>
      <c r="H4932" t="str">
        <f>TEXT(Table1[[#This Row],[Date of Admission]],"dddd")</f>
        <v>Tuesday</v>
      </c>
      <c r="I4932">
        <f>WEEKDAY(Table1[[#This Row],[Date of Admission]],2)</f>
        <v>2</v>
      </c>
      <c r="J4932" t="str">
        <f>IF(OR(Table1[[#This Row],[Weekday Number]]=6,Table1[[#This Row],[Weekday Number]]=7),"Weekend","Weekday")</f>
        <v>Weekday</v>
      </c>
      <c r="K4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32" t="s">
        <v>13817</v>
      </c>
      <c r="M4932" t="s">
        <v>13818</v>
      </c>
      <c r="N4932" t="s">
        <v>25</v>
      </c>
      <c r="O4932">
        <v>21289.230810000001</v>
      </c>
      <c r="P4932">
        <v>438</v>
      </c>
      <c r="Q4932" t="s">
        <v>49</v>
      </c>
      <c r="R4932" s="1">
        <v>44484</v>
      </c>
      <c r="S4932">
        <f>WEEKDAY(Table1[[#This Row],[Discharge Date]],2)</f>
        <v>5</v>
      </c>
      <c r="T4932" t="s">
        <v>27</v>
      </c>
      <c r="U4932" t="s">
        <v>39</v>
      </c>
      <c r="V4932" t="s">
        <v>29</v>
      </c>
    </row>
    <row r="4933" spans="1:22" x14ac:dyDescent="0.35">
      <c r="A4933" t="s">
        <v>13819</v>
      </c>
      <c r="B4933">
        <v>56</v>
      </c>
      <c r="C4933" t="s">
        <v>31</v>
      </c>
      <c r="D4933" t="s">
        <v>32</v>
      </c>
      <c r="E4933" t="s">
        <v>33</v>
      </c>
      <c r="F4933" s="1">
        <v>44535</v>
      </c>
      <c r="G4933">
        <f>DAY(Table1[[#This Row],[Date of Admission]])</f>
        <v>5</v>
      </c>
      <c r="H4933" t="str">
        <f>TEXT(Table1[[#This Row],[Date of Admission]],"dddd")</f>
        <v>Sunday</v>
      </c>
      <c r="I4933">
        <f>WEEKDAY(Table1[[#This Row],[Date of Admission]],2)</f>
        <v>7</v>
      </c>
      <c r="J4933" t="str">
        <f>IF(OR(Table1[[#This Row],[Weekday Number]]=6,Table1[[#This Row],[Weekday Number]]=7),"Weekend","Weekday")</f>
        <v>Weekend</v>
      </c>
      <c r="K4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3" t="s">
        <v>13820</v>
      </c>
      <c r="M4933" t="s">
        <v>12583</v>
      </c>
      <c r="N4933" t="s">
        <v>36</v>
      </c>
      <c r="O4933">
        <v>13673.149289999999</v>
      </c>
      <c r="P4933">
        <v>180</v>
      </c>
      <c r="Q4933" t="s">
        <v>49</v>
      </c>
      <c r="R4933" s="1">
        <v>44544</v>
      </c>
      <c r="S4933">
        <f>WEEKDAY(Table1[[#This Row],[Discharge Date]],2)</f>
        <v>2</v>
      </c>
      <c r="T4933" t="s">
        <v>50</v>
      </c>
      <c r="U4933" t="s">
        <v>28</v>
      </c>
      <c r="V4933" t="s">
        <v>40</v>
      </c>
    </row>
    <row r="4934" spans="1:22" x14ac:dyDescent="0.35">
      <c r="A4934" t="s">
        <v>13821</v>
      </c>
      <c r="B4934">
        <v>66</v>
      </c>
      <c r="C4934" t="s">
        <v>31</v>
      </c>
      <c r="D4934" t="s">
        <v>21</v>
      </c>
      <c r="E4934" t="s">
        <v>53</v>
      </c>
      <c r="F4934" s="1">
        <v>43781</v>
      </c>
      <c r="G4934">
        <f>DAY(Table1[[#This Row],[Date of Admission]])</f>
        <v>12</v>
      </c>
      <c r="H4934" t="str">
        <f>TEXT(Table1[[#This Row],[Date of Admission]],"dddd")</f>
        <v>Tuesday</v>
      </c>
      <c r="I4934">
        <f>WEEKDAY(Table1[[#This Row],[Date of Admission]],2)</f>
        <v>2</v>
      </c>
      <c r="J4934" t="str">
        <f>IF(OR(Table1[[#This Row],[Weekday Number]]=6,Table1[[#This Row],[Weekday Number]]=7),"Weekend","Weekday")</f>
        <v>Weekday</v>
      </c>
      <c r="K4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4" t="s">
        <v>11957</v>
      </c>
      <c r="M4934" t="s">
        <v>13822</v>
      </c>
      <c r="N4934" t="s">
        <v>25</v>
      </c>
      <c r="O4934">
        <v>15343.300219999999</v>
      </c>
      <c r="P4934">
        <v>214</v>
      </c>
      <c r="Q4934" t="s">
        <v>26</v>
      </c>
      <c r="R4934" s="1">
        <v>43788</v>
      </c>
      <c r="S4934">
        <f>WEEKDAY(Table1[[#This Row],[Discharge Date]],2)</f>
        <v>2</v>
      </c>
      <c r="T4934" t="s">
        <v>50</v>
      </c>
      <c r="U4934" t="s">
        <v>28</v>
      </c>
      <c r="V4934" t="s">
        <v>29</v>
      </c>
    </row>
    <row r="4935" spans="1:22" x14ac:dyDescent="0.35">
      <c r="A4935" t="s">
        <v>13823</v>
      </c>
      <c r="B4935">
        <v>63</v>
      </c>
      <c r="C4935" t="s">
        <v>20</v>
      </c>
      <c r="D4935" t="s">
        <v>124</v>
      </c>
      <c r="E4935" t="s">
        <v>62</v>
      </c>
      <c r="F4935" s="1">
        <v>43598</v>
      </c>
      <c r="G4935">
        <f>DAY(Table1[[#This Row],[Date of Admission]])</f>
        <v>13</v>
      </c>
      <c r="H4935" t="str">
        <f>TEXT(Table1[[#This Row],[Date of Admission]],"dddd")</f>
        <v>Monday</v>
      </c>
      <c r="I4935">
        <f>WEEKDAY(Table1[[#This Row],[Date of Admission]],2)</f>
        <v>1</v>
      </c>
      <c r="J4935" t="str">
        <f>IF(OR(Table1[[#This Row],[Weekday Number]]=6,Table1[[#This Row],[Weekday Number]]=7),"Weekend","Weekday")</f>
        <v>Weekday</v>
      </c>
      <c r="K4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5" t="s">
        <v>13824</v>
      </c>
      <c r="M4935" t="s">
        <v>13825</v>
      </c>
      <c r="N4935" t="s">
        <v>25</v>
      </c>
      <c r="O4935">
        <v>27492.161629999999</v>
      </c>
      <c r="P4935">
        <v>444</v>
      </c>
      <c r="Q4935" t="s">
        <v>49</v>
      </c>
      <c r="R4935" s="1">
        <v>43612</v>
      </c>
      <c r="S4935">
        <f>WEEKDAY(Table1[[#This Row],[Discharge Date]],2)</f>
        <v>1</v>
      </c>
      <c r="T4935" t="s">
        <v>27</v>
      </c>
      <c r="U4935" t="s">
        <v>51</v>
      </c>
      <c r="V4935" t="s">
        <v>40</v>
      </c>
    </row>
    <row r="4936" spans="1:22" x14ac:dyDescent="0.35">
      <c r="A4936" t="s">
        <v>13826</v>
      </c>
      <c r="B4936">
        <v>19</v>
      </c>
      <c r="C4936" t="s">
        <v>31</v>
      </c>
      <c r="D4936" t="s">
        <v>99</v>
      </c>
      <c r="E4936" t="s">
        <v>33</v>
      </c>
      <c r="F4936" s="1">
        <v>44456</v>
      </c>
      <c r="G4936">
        <f>DAY(Table1[[#This Row],[Date of Admission]])</f>
        <v>17</v>
      </c>
      <c r="H4936" t="str">
        <f>TEXT(Table1[[#This Row],[Date of Admission]],"dddd")</f>
        <v>Friday</v>
      </c>
      <c r="I4936">
        <f>WEEKDAY(Table1[[#This Row],[Date of Admission]],2)</f>
        <v>5</v>
      </c>
      <c r="J4936" t="str">
        <f>IF(OR(Table1[[#This Row],[Weekday Number]]=6,Table1[[#This Row],[Weekday Number]]=7),"Weekend","Weekday")</f>
        <v>Weekday</v>
      </c>
      <c r="K4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6" t="s">
        <v>13827</v>
      </c>
      <c r="M4936" t="s">
        <v>4265</v>
      </c>
      <c r="N4936" t="s">
        <v>60</v>
      </c>
      <c r="O4936">
        <v>28759.65366</v>
      </c>
      <c r="P4936">
        <v>121</v>
      </c>
      <c r="Q4936" t="s">
        <v>49</v>
      </c>
      <c r="R4936" s="1">
        <v>44458</v>
      </c>
      <c r="S4936">
        <f>WEEKDAY(Table1[[#This Row],[Discharge Date]],2)</f>
        <v>7</v>
      </c>
      <c r="T4936" t="s">
        <v>50</v>
      </c>
      <c r="U4936" t="s">
        <v>28</v>
      </c>
      <c r="V4936" t="s">
        <v>84</v>
      </c>
    </row>
    <row r="4937" spans="1:22" x14ac:dyDescent="0.35">
      <c r="A4937" t="s">
        <v>2577</v>
      </c>
      <c r="B4937">
        <v>75</v>
      </c>
      <c r="C4937" t="s">
        <v>20</v>
      </c>
      <c r="D4937" t="s">
        <v>71</v>
      </c>
      <c r="E4937" t="s">
        <v>22</v>
      </c>
      <c r="F4937" s="1">
        <v>44725</v>
      </c>
      <c r="G4937">
        <f>DAY(Table1[[#This Row],[Date of Admission]])</f>
        <v>13</v>
      </c>
      <c r="H4937" t="str">
        <f>TEXT(Table1[[#This Row],[Date of Admission]],"dddd")</f>
        <v>Monday</v>
      </c>
      <c r="I4937">
        <f>WEEKDAY(Table1[[#This Row],[Date of Admission]],2)</f>
        <v>1</v>
      </c>
      <c r="J4937" t="str">
        <f>IF(OR(Table1[[#This Row],[Weekday Number]]=6,Table1[[#This Row],[Weekday Number]]=7),"Weekend","Weekday")</f>
        <v>Weekday</v>
      </c>
      <c r="K4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7" t="s">
        <v>226</v>
      </c>
      <c r="M4937" t="s">
        <v>2220</v>
      </c>
      <c r="N4937" t="s">
        <v>25</v>
      </c>
      <c r="O4937">
        <v>15410.291660000001</v>
      </c>
      <c r="P4937">
        <v>325</v>
      </c>
      <c r="Q4937" t="s">
        <v>37</v>
      </c>
      <c r="R4937" s="1">
        <v>44748</v>
      </c>
      <c r="S4937">
        <f>WEEKDAY(Table1[[#This Row],[Discharge Date]],2)</f>
        <v>3</v>
      </c>
      <c r="T4937" t="s">
        <v>27</v>
      </c>
      <c r="U4937" t="s">
        <v>28</v>
      </c>
      <c r="V4937" t="s">
        <v>29</v>
      </c>
    </row>
    <row r="4938" spans="1:22" x14ac:dyDescent="0.35">
      <c r="A4938" t="s">
        <v>149</v>
      </c>
      <c r="B4938">
        <v>55</v>
      </c>
      <c r="C4938" t="s">
        <v>31</v>
      </c>
      <c r="D4938" t="s">
        <v>99</v>
      </c>
      <c r="E4938" t="s">
        <v>78</v>
      </c>
      <c r="F4938" s="1">
        <v>43980</v>
      </c>
      <c r="G4938">
        <f>DAY(Table1[[#This Row],[Date of Admission]])</f>
        <v>29</v>
      </c>
      <c r="H4938" t="str">
        <f>TEXT(Table1[[#This Row],[Date of Admission]],"dddd")</f>
        <v>Friday</v>
      </c>
      <c r="I4938">
        <f>WEEKDAY(Table1[[#This Row],[Date of Admission]],2)</f>
        <v>5</v>
      </c>
      <c r="J4938" t="str">
        <f>IF(OR(Table1[[#This Row],[Weekday Number]]=6,Table1[[#This Row],[Weekday Number]]=7),"Weekend","Weekday")</f>
        <v>Weekday</v>
      </c>
      <c r="K4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38" t="s">
        <v>13828</v>
      </c>
      <c r="M4938" t="s">
        <v>2220</v>
      </c>
      <c r="N4938" t="s">
        <v>60</v>
      </c>
      <c r="O4938">
        <v>7505.7364719999996</v>
      </c>
      <c r="P4938">
        <v>482</v>
      </c>
      <c r="Q4938" t="s">
        <v>37</v>
      </c>
      <c r="R4938" s="1">
        <v>43991</v>
      </c>
      <c r="S4938">
        <f>WEEKDAY(Table1[[#This Row],[Discharge Date]],2)</f>
        <v>2</v>
      </c>
      <c r="T4938" t="s">
        <v>38</v>
      </c>
      <c r="U4938" t="s">
        <v>51</v>
      </c>
      <c r="V4938" t="s">
        <v>40</v>
      </c>
    </row>
    <row r="4939" spans="1:22" x14ac:dyDescent="0.35">
      <c r="A4939" t="s">
        <v>13829</v>
      </c>
      <c r="B4939">
        <v>49</v>
      </c>
      <c r="C4939" t="s">
        <v>31</v>
      </c>
      <c r="D4939" t="s">
        <v>99</v>
      </c>
      <c r="E4939" t="s">
        <v>43</v>
      </c>
      <c r="F4939" s="1">
        <v>44419</v>
      </c>
      <c r="G4939">
        <f>DAY(Table1[[#This Row],[Date of Admission]])</f>
        <v>11</v>
      </c>
      <c r="H4939" t="str">
        <f>TEXT(Table1[[#This Row],[Date of Admission]],"dddd")</f>
        <v>Wednesday</v>
      </c>
      <c r="I4939">
        <f>WEEKDAY(Table1[[#This Row],[Date of Admission]],2)</f>
        <v>3</v>
      </c>
      <c r="J4939" t="str">
        <f>IF(OR(Table1[[#This Row],[Weekday Number]]=6,Table1[[#This Row],[Weekday Number]]=7),"Weekend","Weekday")</f>
        <v>Weekday</v>
      </c>
      <c r="K4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39" t="s">
        <v>13830</v>
      </c>
      <c r="M4939" t="s">
        <v>13831</v>
      </c>
      <c r="N4939" t="s">
        <v>25</v>
      </c>
      <c r="O4939">
        <v>13884.046770000001</v>
      </c>
      <c r="P4939">
        <v>156</v>
      </c>
      <c r="Q4939" t="s">
        <v>26</v>
      </c>
      <c r="R4939" s="1">
        <v>44420</v>
      </c>
      <c r="S4939">
        <f>WEEKDAY(Table1[[#This Row],[Discharge Date]],2)</f>
        <v>4</v>
      </c>
      <c r="T4939" t="s">
        <v>56</v>
      </c>
      <c r="U4939" t="s">
        <v>28</v>
      </c>
      <c r="V4939" t="s">
        <v>40</v>
      </c>
    </row>
    <row r="4940" spans="1:22" x14ac:dyDescent="0.35">
      <c r="A4940" t="s">
        <v>13832</v>
      </c>
      <c r="B4940">
        <v>72</v>
      </c>
      <c r="C4940" t="s">
        <v>20</v>
      </c>
      <c r="D4940" t="s">
        <v>124</v>
      </c>
      <c r="E4940" t="s">
        <v>43</v>
      </c>
      <c r="F4940" s="1">
        <v>44499</v>
      </c>
      <c r="G4940">
        <f>DAY(Table1[[#This Row],[Date of Admission]])</f>
        <v>30</v>
      </c>
      <c r="H4940" t="str">
        <f>TEXT(Table1[[#This Row],[Date of Admission]],"dddd")</f>
        <v>Saturday</v>
      </c>
      <c r="I4940">
        <f>WEEKDAY(Table1[[#This Row],[Date of Admission]],2)</f>
        <v>6</v>
      </c>
      <c r="J4940" t="str">
        <f>IF(OR(Table1[[#This Row],[Weekday Number]]=6,Table1[[#This Row],[Weekday Number]]=7),"Weekend","Weekday")</f>
        <v>Weekend</v>
      </c>
      <c r="K4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40" t="s">
        <v>13833</v>
      </c>
      <c r="M4940" t="s">
        <v>13834</v>
      </c>
      <c r="N4940" t="s">
        <v>25</v>
      </c>
      <c r="O4940">
        <v>9731.3002749999996</v>
      </c>
      <c r="P4940">
        <v>334</v>
      </c>
      <c r="Q4940" t="s">
        <v>26</v>
      </c>
      <c r="R4940" s="1">
        <v>44504</v>
      </c>
      <c r="S4940">
        <f>WEEKDAY(Table1[[#This Row],[Discharge Date]],2)</f>
        <v>4</v>
      </c>
      <c r="T4940" t="s">
        <v>94</v>
      </c>
      <c r="U4940" t="s">
        <v>39</v>
      </c>
      <c r="V4940" t="s">
        <v>29</v>
      </c>
    </row>
    <row r="4941" spans="1:22" x14ac:dyDescent="0.35">
      <c r="A4941" t="s">
        <v>13835</v>
      </c>
      <c r="B4941">
        <v>59</v>
      </c>
      <c r="C4941" t="s">
        <v>20</v>
      </c>
      <c r="D4941" t="s">
        <v>99</v>
      </c>
      <c r="E4941" t="s">
        <v>22</v>
      </c>
      <c r="F4941" s="1">
        <v>43486</v>
      </c>
      <c r="G4941">
        <f>DAY(Table1[[#This Row],[Date of Admission]])</f>
        <v>21</v>
      </c>
      <c r="H4941" t="str">
        <f>TEXT(Table1[[#This Row],[Date of Admission]],"dddd")</f>
        <v>Monday</v>
      </c>
      <c r="I4941">
        <f>WEEKDAY(Table1[[#This Row],[Date of Admission]],2)</f>
        <v>1</v>
      </c>
      <c r="J4941" t="str">
        <f>IF(OR(Table1[[#This Row],[Weekday Number]]=6,Table1[[#This Row],[Weekday Number]]=7),"Weekend","Weekday")</f>
        <v>Weekday</v>
      </c>
      <c r="K4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1" t="s">
        <v>13836</v>
      </c>
      <c r="M4941" t="s">
        <v>13837</v>
      </c>
      <c r="N4941" t="s">
        <v>65</v>
      </c>
      <c r="O4941">
        <v>54181.518960000001</v>
      </c>
      <c r="P4941">
        <v>338</v>
      </c>
      <c r="Q4941" t="s">
        <v>49</v>
      </c>
      <c r="R4941" s="1">
        <v>43491</v>
      </c>
      <c r="S4941">
        <f>WEEKDAY(Table1[[#This Row],[Discharge Date]],2)</f>
        <v>6</v>
      </c>
      <c r="T4941" t="s">
        <v>56</v>
      </c>
      <c r="U4941" t="s">
        <v>39</v>
      </c>
      <c r="V4941" t="s">
        <v>40</v>
      </c>
    </row>
    <row r="4942" spans="1:22" x14ac:dyDescent="0.35">
      <c r="A4942" t="s">
        <v>13838</v>
      </c>
      <c r="B4942">
        <v>72</v>
      </c>
      <c r="C4942" t="s">
        <v>20</v>
      </c>
      <c r="D4942" t="s">
        <v>124</v>
      </c>
      <c r="E4942" t="s">
        <v>43</v>
      </c>
      <c r="F4942" s="1">
        <v>44859</v>
      </c>
      <c r="G4942">
        <f>DAY(Table1[[#This Row],[Date of Admission]])</f>
        <v>25</v>
      </c>
      <c r="H4942" t="str">
        <f>TEXT(Table1[[#This Row],[Date of Admission]],"dddd")</f>
        <v>Tuesday</v>
      </c>
      <c r="I4942">
        <f>WEEKDAY(Table1[[#This Row],[Date of Admission]],2)</f>
        <v>2</v>
      </c>
      <c r="J4942" t="str">
        <f>IF(OR(Table1[[#This Row],[Weekday Number]]=6,Table1[[#This Row],[Weekday Number]]=7),"Weekend","Weekday")</f>
        <v>Weekday</v>
      </c>
      <c r="K4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2" t="s">
        <v>13839</v>
      </c>
      <c r="M4942" t="s">
        <v>13840</v>
      </c>
      <c r="N4942" t="s">
        <v>25</v>
      </c>
      <c r="O4942">
        <v>22227.205160000001</v>
      </c>
      <c r="P4942">
        <v>103</v>
      </c>
      <c r="Q4942" t="s">
        <v>49</v>
      </c>
      <c r="R4942" s="1">
        <v>44865</v>
      </c>
      <c r="S4942">
        <f>WEEKDAY(Table1[[#This Row],[Discharge Date]],2)</f>
        <v>1</v>
      </c>
      <c r="T4942" t="s">
        <v>38</v>
      </c>
      <c r="U4942" t="s">
        <v>51</v>
      </c>
      <c r="V4942" t="s">
        <v>29</v>
      </c>
    </row>
    <row r="4943" spans="1:22" x14ac:dyDescent="0.35">
      <c r="A4943" t="s">
        <v>13841</v>
      </c>
      <c r="B4943">
        <v>65</v>
      </c>
      <c r="C4943" t="s">
        <v>20</v>
      </c>
      <c r="D4943" t="s">
        <v>32</v>
      </c>
      <c r="E4943" t="s">
        <v>43</v>
      </c>
      <c r="F4943" s="1">
        <v>44864</v>
      </c>
      <c r="G4943">
        <f>DAY(Table1[[#This Row],[Date of Admission]])</f>
        <v>30</v>
      </c>
      <c r="H4943" t="str">
        <f>TEXT(Table1[[#This Row],[Date of Admission]],"dddd")</f>
        <v>Sunday</v>
      </c>
      <c r="I4943">
        <f>WEEKDAY(Table1[[#This Row],[Date of Admission]],2)</f>
        <v>7</v>
      </c>
      <c r="J4943" t="str">
        <f>IF(OR(Table1[[#This Row],[Weekday Number]]=6,Table1[[#This Row],[Weekday Number]]=7),"Weekend","Weekday")</f>
        <v>Weekend</v>
      </c>
      <c r="K4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43" t="s">
        <v>13842</v>
      </c>
      <c r="M4943" t="s">
        <v>13843</v>
      </c>
      <c r="N4943" t="s">
        <v>25</v>
      </c>
      <c r="O4943">
        <v>9131.4199200000003</v>
      </c>
      <c r="P4943">
        <v>334</v>
      </c>
      <c r="Q4943" t="s">
        <v>26</v>
      </c>
      <c r="R4943" s="1">
        <v>44881</v>
      </c>
      <c r="S4943">
        <f>WEEKDAY(Table1[[#This Row],[Discharge Date]],2)</f>
        <v>3</v>
      </c>
      <c r="T4943" t="s">
        <v>27</v>
      </c>
      <c r="U4943" t="s">
        <v>51</v>
      </c>
      <c r="V4943" t="s">
        <v>29</v>
      </c>
    </row>
    <row r="4944" spans="1:22" x14ac:dyDescent="0.35">
      <c r="A4944" t="s">
        <v>13844</v>
      </c>
      <c r="B4944">
        <v>63</v>
      </c>
      <c r="C4944" t="s">
        <v>31</v>
      </c>
      <c r="D4944" t="s">
        <v>32</v>
      </c>
      <c r="E4944" t="s">
        <v>78</v>
      </c>
      <c r="F4944" s="1">
        <v>44165</v>
      </c>
      <c r="G4944">
        <f>DAY(Table1[[#This Row],[Date of Admission]])</f>
        <v>30</v>
      </c>
      <c r="H4944" t="str">
        <f>TEXT(Table1[[#This Row],[Date of Admission]],"dddd")</f>
        <v>Monday</v>
      </c>
      <c r="I4944">
        <f>WEEKDAY(Table1[[#This Row],[Date of Admission]],2)</f>
        <v>1</v>
      </c>
      <c r="J4944" t="str">
        <f>IF(OR(Table1[[#This Row],[Weekday Number]]=6,Table1[[#This Row],[Weekday Number]]=7),"Weekend","Weekday")</f>
        <v>Weekday</v>
      </c>
      <c r="K4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44" t="s">
        <v>13845</v>
      </c>
      <c r="M4944" t="s">
        <v>13846</v>
      </c>
      <c r="N4944" t="s">
        <v>25</v>
      </c>
      <c r="O4944">
        <v>23372.469249999998</v>
      </c>
      <c r="P4944">
        <v>465</v>
      </c>
      <c r="Q4944" t="s">
        <v>37</v>
      </c>
      <c r="R4944" s="1">
        <v>44194</v>
      </c>
      <c r="S4944">
        <f>WEEKDAY(Table1[[#This Row],[Discharge Date]],2)</f>
        <v>2</v>
      </c>
      <c r="T4944" t="s">
        <v>94</v>
      </c>
      <c r="U4944" t="s">
        <v>39</v>
      </c>
      <c r="V4944" t="s">
        <v>40</v>
      </c>
    </row>
    <row r="4945" spans="1:22" x14ac:dyDescent="0.35">
      <c r="A4945" t="s">
        <v>13847</v>
      </c>
      <c r="B4945">
        <v>36</v>
      </c>
      <c r="C4945" t="s">
        <v>20</v>
      </c>
      <c r="D4945" t="s">
        <v>32</v>
      </c>
      <c r="E4945" t="s">
        <v>33</v>
      </c>
      <c r="F4945" s="1">
        <v>43650</v>
      </c>
      <c r="G4945">
        <f>DAY(Table1[[#This Row],[Date of Admission]])</f>
        <v>4</v>
      </c>
      <c r="H4945" t="str">
        <f>TEXT(Table1[[#This Row],[Date of Admission]],"dddd")</f>
        <v>Thursday</v>
      </c>
      <c r="I4945">
        <f>WEEKDAY(Table1[[#This Row],[Date of Admission]],2)</f>
        <v>4</v>
      </c>
      <c r="J4945" t="str">
        <f>IF(OR(Table1[[#This Row],[Weekday Number]]=6,Table1[[#This Row],[Weekday Number]]=7),"Weekend","Weekday")</f>
        <v>Weekday</v>
      </c>
      <c r="K4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45" t="s">
        <v>13848</v>
      </c>
      <c r="M4945" t="s">
        <v>13849</v>
      </c>
      <c r="N4945" t="s">
        <v>25</v>
      </c>
      <c r="O4945">
        <v>1323.195915</v>
      </c>
      <c r="P4945">
        <v>499</v>
      </c>
      <c r="Q4945" t="s">
        <v>49</v>
      </c>
      <c r="R4945" s="1">
        <v>43671</v>
      </c>
      <c r="S4945">
        <f>WEEKDAY(Table1[[#This Row],[Discharge Date]],2)</f>
        <v>4</v>
      </c>
      <c r="T4945" t="s">
        <v>38</v>
      </c>
      <c r="U4945" t="s">
        <v>39</v>
      </c>
      <c r="V4945" t="s">
        <v>40</v>
      </c>
    </row>
    <row r="4946" spans="1:22" x14ac:dyDescent="0.35">
      <c r="A4946" t="s">
        <v>13850</v>
      </c>
      <c r="B4946">
        <v>64</v>
      </c>
      <c r="C4946" t="s">
        <v>20</v>
      </c>
      <c r="D4946" t="s">
        <v>99</v>
      </c>
      <c r="E4946" t="s">
        <v>43</v>
      </c>
      <c r="F4946" s="1">
        <v>44734</v>
      </c>
      <c r="G4946">
        <f>DAY(Table1[[#This Row],[Date of Admission]])</f>
        <v>22</v>
      </c>
      <c r="H4946" t="str">
        <f>TEXT(Table1[[#This Row],[Date of Admission]],"dddd")</f>
        <v>Wednesday</v>
      </c>
      <c r="I4946">
        <f>WEEKDAY(Table1[[#This Row],[Date of Admission]],2)</f>
        <v>3</v>
      </c>
      <c r="J4946" t="str">
        <f>IF(OR(Table1[[#This Row],[Weekday Number]]=6,Table1[[#This Row],[Weekday Number]]=7),"Weekend","Weekday")</f>
        <v>Weekday</v>
      </c>
      <c r="K4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6" t="s">
        <v>13851</v>
      </c>
      <c r="M4946" t="s">
        <v>13852</v>
      </c>
      <c r="N4946" t="s">
        <v>25</v>
      </c>
      <c r="O4946">
        <v>22315.586090000001</v>
      </c>
      <c r="P4946">
        <v>241</v>
      </c>
      <c r="Q4946" t="s">
        <v>49</v>
      </c>
      <c r="R4946" s="1">
        <v>44753</v>
      </c>
      <c r="S4946">
        <f>WEEKDAY(Table1[[#This Row],[Discharge Date]],2)</f>
        <v>1</v>
      </c>
      <c r="T4946" t="s">
        <v>27</v>
      </c>
      <c r="U4946" t="s">
        <v>51</v>
      </c>
      <c r="V4946" t="s">
        <v>40</v>
      </c>
    </row>
    <row r="4947" spans="1:22" x14ac:dyDescent="0.35">
      <c r="A4947" t="s">
        <v>13853</v>
      </c>
      <c r="B4947">
        <v>19</v>
      </c>
      <c r="C4947" t="s">
        <v>31</v>
      </c>
      <c r="D4947" t="s">
        <v>124</v>
      </c>
      <c r="E4947" t="s">
        <v>62</v>
      </c>
      <c r="F4947" s="1">
        <v>43931</v>
      </c>
      <c r="G4947">
        <f>DAY(Table1[[#This Row],[Date of Admission]])</f>
        <v>10</v>
      </c>
      <c r="H4947" t="str">
        <f>TEXT(Table1[[#This Row],[Date of Admission]],"dddd")</f>
        <v>Friday</v>
      </c>
      <c r="I4947">
        <f>WEEKDAY(Table1[[#This Row],[Date of Admission]],2)</f>
        <v>5</v>
      </c>
      <c r="J4947" t="str">
        <f>IF(OR(Table1[[#This Row],[Weekday Number]]=6,Table1[[#This Row],[Weekday Number]]=7),"Weekend","Weekday")</f>
        <v>Weekday</v>
      </c>
      <c r="K4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7" t="s">
        <v>13854</v>
      </c>
      <c r="M4947" t="s">
        <v>13855</v>
      </c>
      <c r="N4947" t="s">
        <v>65</v>
      </c>
      <c r="O4947">
        <v>26920.617610000001</v>
      </c>
      <c r="P4947">
        <v>394</v>
      </c>
      <c r="Q4947" t="s">
        <v>26</v>
      </c>
      <c r="R4947" s="1">
        <v>43943</v>
      </c>
      <c r="S4947">
        <f>WEEKDAY(Table1[[#This Row],[Discharge Date]],2)</f>
        <v>3</v>
      </c>
      <c r="T4947" t="s">
        <v>50</v>
      </c>
      <c r="U4947" t="s">
        <v>28</v>
      </c>
      <c r="V4947" t="s">
        <v>84</v>
      </c>
    </row>
    <row r="4948" spans="1:22" x14ac:dyDescent="0.35">
      <c r="A4948" t="s">
        <v>13856</v>
      </c>
      <c r="B4948">
        <v>47</v>
      </c>
      <c r="C4948" t="s">
        <v>31</v>
      </c>
      <c r="D4948" t="s">
        <v>57</v>
      </c>
      <c r="E4948" t="s">
        <v>62</v>
      </c>
      <c r="F4948" s="1">
        <v>43591</v>
      </c>
      <c r="G4948">
        <f>DAY(Table1[[#This Row],[Date of Admission]])</f>
        <v>6</v>
      </c>
      <c r="H4948" t="str">
        <f>TEXT(Table1[[#This Row],[Date of Admission]],"dddd")</f>
        <v>Monday</v>
      </c>
      <c r="I4948">
        <f>WEEKDAY(Table1[[#This Row],[Date of Admission]],2)</f>
        <v>1</v>
      </c>
      <c r="J4948" t="str">
        <f>IF(OR(Table1[[#This Row],[Weekday Number]]=6,Table1[[#This Row],[Weekday Number]]=7),"Weekend","Weekday")</f>
        <v>Weekday</v>
      </c>
      <c r="K4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8" t="s">
        <v>13857</v>
      </c>
      <c r="M4948" t="s">
        <v>13858</v>
      </c>
      <c r="N4948" t="s">
        <v>36</v>
      </c>
      <c r="O4948">
        <v>3078.4929529999999</v>
      </c>
      <c r="P4948">
        <v>101</v>
      </c>
      <c r="Q4948" t="s">
        <v>26</v>
      </c>
      <c r="R4948" s="1">
        <v>43606</v>
      </c>
      <c r="S4948">
        <f>WEEKDAY(Table1[[#This Row],[Discharge Date]],2)</f>
        <v>2</v>
      </c>
      <c r="T4948" t="s">
        <v>38</v>
      </c>
      <c r="U4948" t="s">
        <v>39</v>
      </c>
      <c r="V4948" t="s">
        <v>40</v>
      </c>
    </row>
    <row r="4949" spans="1:22" x14ac:dyDescent="0.35">
      <c r="A4949" t="s">
        <v>13859</v>
      </c>
      <c r="B4949">
        <v>76</v>
      </c>
      <c r="C4949" t="s">
        <v>31</v>
      </c>
      <c r="D4949" t="s">
        <v>99</v>
      </c>
      <c r="E4949" t="s">
        <v>33</v>
      </c>
      <c r="F4949" s="1">
        <v>43963</v>
      </c>
      <c r="G4949">
        <f>DAY(Table1[[#This Row],[Date of Admission]])</f>
        <v>12</v>
      </c>
      <c r="H4949" t="str">
        <f>TEXT(Table1[[#This Row],[Date of Admission]],"dddd")</f>
        <v>Tuesday</v>
      </c>
      <c r="I4949">
        <f>WEEKDAY(Table1[[#This Row],[Date of Admission]],2)</f>
        <v>2</v>
      </c>
      <c r="J4949" t="str">
        <f>IF(OR(Table1[[#This Row],[Weekday Number]]=6,Table1[[#This Row],[Weekday Number]]=7),"Weekend","Weekday")</f>
        <v>Weekday</v>
      </c>
      <c r="K4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49" t="s">
        <v>13860</v>
      </c>
      <c r="M4949" t="s">
        <v>13861</v>
      </c>
      <c r="N4949" t="s">
        <v>25</v>
      </c>
      <c r="O4949">
        <v>31225.615570000002</v>
      </c>
      <c r="P4949">
        <v>398</v>
      </c>
      <c r="Q4949" t="s">
        <v>37</v>
      </c>
      <c r="R4949" s="1">
        <v>43971</v>
      </c>
      <c r="S4949">
        <f>WEEKDAY(Table1[[#This Row],[Discharge Date]],2)</f>
        <v>3</v>
      </c>
      <c r="T4949" t="s">
        <v>38</v>
      </c>
      <c r="U4949" t="s">
        <v>51</v>
      </c>
      <c r="V4949" t="s">
        <v>29</v>
      </c>
    </row>
    <row r="4950" spans="1:22" x14ac:dyDescent="0.35">
      <c r="A4950" t="s">
        <v>13862</v>
      </c>
      <c r="B4950">
        <v>44</v>
      </c>
      <c r="C4950" t="s">
        <v>20</v>
      </c>
      <c r="D4950" t="s">
        <v>42</v>
      </c>
      <c r="E4950" t="s">
        <v>33</v>
      </c>
      <c r="F4950" s="1">
        <v>44459</v>
      </c>
      <c r="G4950">
        <f>DAY(Table1[[#This Row],[Date of Admission]])</f>
        <v>20</v>
      </c>
      <c r="H4950" t="str">
        <f>TEXT(Table1[[#This Row],[Date of Admission]],"dddd")</f>
        <v>Monday</v>
      </c>
      <c r="I4950">
        <f>WEEKDAY(Table1[[#This Row],[Date of Admission]],2)</f>
        <v>1</v>
      </c>
      <c r="J4950" t="str">
        <f>IF(OR(Table1[[#This Row],[Weekday Number]]=6,Table1[[#This Row],[Weekday Number]]=7),"Weekend","Weekday")</f>
        <v>Weekday</v>
      </c>
      <c r="K4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0" t="s">
        <v>13863</v>
      </c>
      <c r="M4950" t="s">
        <v>13864</v>
      </c>
      <c r="N4950" t="s">
        <v>25</v>
      </c>
      <c r="O4950">
        <v>42074.230060000002</v>
      </c>
      <c r="P4950">
        <v>234</v>
      </c>
      <c r="Q4950" t="s">
        <v>49</v>
      </c>
      <c r="R4950" s="1">
        <v>44473</v>
      </c>
      <c r="S4950">
        <f>WEEKDAY(Table1[[#This Row],[Discharge Date]],2)</f>
        <v>1</v>
      </c>
      <c r="T4950" t="s">
        <v>27</v>
      </c>
      <c r="U4950" t="s">
        <v>28</v>
      </c>
      <c r="V4950" t="s">
        <v>40</v>
      </c>
    </row>
    <row r="4951" spans="1:22" x14ac:dyDescent="0.35">
      <c r="A4951" t="s">
        <v>13865</v>
      </c>
      <c r="B4951">
        <v>29</v>
      </c>
      <c r="C4951" t="s">
        <v>20</v>
      </c>
      <c r="D4951" t="s">
        <v>239</v>
      </c>
      <c r="E4951" t="s">
        <v>62</v>
      </c>
      <c r="F4951" s="1">
        <v>44120</v>
      </c>
      <c r="G4951">
        <f>DAY(Table1[[#This Row],[Date of Admission]])</f>
        <v>16</v>
      </c>
      <c r="H4951" t="str">
        <f>TEXT(Table1[[#This Row],[Date of Admission]],"dddd")</f>
        <v>Friday</v>
      </c>
      <c r="I4951">
        <f>WEEKDAY(Table1[[#This Row],[Date of Admission]],2)</f>
        <v>5</v>
      </c>
      <c r="J4951" t="str">
        <f>IF(OR(Table1[[#This Row],[Weekday Number]]=6,Table1[[#This Row],[Weekday Number]]=7),"Weekend","Weekday")</f>
        <v>Weekday</v>
      </c>
      <c r="K4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1" t="s">
        <v>5766</v>
      </c>
      <c r="M4951" t="s">
        <v>13866</v>
      </c>
      <c r="N4951" t="s">
        <v>60</v>
      </c>
      <c r="O4951">
        <v>28514.282139999999</v>
      </c>
      <c r="P4951">
        <v>251</v>
      </c>
      <c r="Q4951" t="s">
        <v>26</v>
      </c>
      <c r="R4951" s="1">
        <v>44137</v>
      </c>
      <c r="S4951">
        <f>WEEKDAY(Table1[[#This Row],[Discharge Date]],2)</f>
        <v>1</v>
      </c>
      <c r="T4951" t="s">
        <v>56</v>
      </c>
      <c r="U4951" t="s">
        <v>39</v>
      </c>
      <c r="V4951" t="s">
        <v>40</v>
      </c>
    </row>
    <row r="4952" spans="1:22" x14ac:dyDescent="0.35">
      <c r="A4952" t="s">
        <v>13867</v>
      </c>
      <c r="B4952">
        <v>35</v>
      </c>
      <c r="C4952" t="s">
        <v>31</v>
      </c>
      <c r="D4952" t="s">
        <v>239</v>
      </c>
      <c r="E4952" t="s">
        <v>33</v>
      </c>
      <c r="F4952" s="1">
        <v>43429</v>
      </c>
      <c r="G4952">
        <f>DAY(Table1[[#This Row],[Date of Admission]])</f>
        <v>25</v>
      </c>
      <c r="H4952" t="str">
        <f>TEXT(Table1[[#This Row],[Date of Admission]],"dddd")</f>
        <v>Sunday</v>
      </c>
      <c r="I4952">
        <f>WEEKDAY(Table1[[#This Row],[Date of Admission]],2)</f>
        <v>7</v>
      </c>
      <c r="J4952" t="str">
        <f>IF(OR(Table1[[#This Row],[Weekday Number]]=6,Table1[[#This Row],[Weekday Number]]=7),"Weekend","Weekday")</f>
        <v>Weekend</v>
      </c>
      <c r="K4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2" t="s">
        <v>13868</v>
      </c>
      <c r="M4952" t="s">
        <v>13869</v>
      </c>
      <c r="N4952" t="s">
        <v>69</v>
      </c>
      <c r="O4952">
        <v>16134.14632</v>
      </c>
      <c r="P4952">
        <v>142</v>
      </c>
      <c r="Q4952" t="s">
        <v>49</v>
      </c>
      <c r="R4952" s="1">
        <v>43453</v>
      </c>
      <c r="S4952">
        <f>WEEKDAY(Table1[[#This Row],[Discharge Date]],2)</f>
        <v>3</v>
      </c>
      <c r="T4952" t="s">
        <v>27</v>
      </c>
      <c r="U4952" t="s">
        <v>39</v>
      </c>
      <c r="V4952" t="s">
        <v>40</v>
      </c>
    </row>
    <row r="4953" spans="1:22" x14ac:dyDescent="0.35">
      <c r="A4953" t="s">
        <v>13870</v>
      </c>
      <c r="B4953">
        <v>65</v>
      </c>
      <c r="C4953" t="s">
        <v>31</v>
      </c>
      <c r="D4953" t="s">
        <v>99</v>
      </c>
      <c r="E4953" t="s">
        <v>53</v>
      </c>
      <c r="F4953" s="1">
        <v>43720</v>
      </c>
      <c r="G4953">
        <f>DAY(Table1[[#This Row],[Date of Admission]])</f>
        <v>12</v>
      </c>
      <c r="H4953" t="str">
        <f>TEXT(Table1[[#This Row],[Date of Admission]],"dddd")</f>
        <v>Thursday</v>
      </c>
      <c r="I4953">
        <f>WEEKDAY(Table1[[#This Row],[Date of Admission]],2)</f>
        <v>4</v>
      </c>
      <c r="J4953" t="str">
        <f>IF(OR(Table1[[#This Row],[Weekday Number]]=6,Table1[[#This Row],[Weekday Number]]=7),"Weekend","Weekday")</f>
        <v>Weekday</v>
      </c>
      <c r="K4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3" t="s">
        <v>13871</v>
      </c>
      <c r="M4953" t="s">
        <v>5129</v>
      </c>
      <c r="N4953" t="s">
        <v>25</v>
      </c>
      <c r="O4953">
        <v>19959.223989999999</v>
      </c>
      <c r="P4953">
        <v>117</v>
      </c>
      <c r="Q4953" t="s">
        <v>26</v>
      </c>
      <c r="R4953" s="1">
        <v>43721</v>
      </c>
      <c r="S4953">
        <f>WEEKDAY(Table1[[#This Row],[Discharge Date]],2)</f>
        <v>5</v>
      </c>
      <c r="T4953" t="s">
        <v>56</v>
      </c>
      <c r="U4953" t="s">
        <v>51</v>
      </c>
      <c r="V4953" t="s">
        <v>29</v>
      </c>
    </row>
    <row r="4954" spans="1:22" x14ac:dyDescent="0.35">
      <c r="A4954" t="s">
        <v>13872</v>
      </c>
      <c r="B4954">
        <v>42</v>
      </c>
      <c r="C4954" t="s">
        <v>20</v>
      </c>
      <c r="D4954" t="s">
        <v>57</v>
      </c>
      <c r="E4954" t="s">
        <v>43</v>
      </c>
      <c r="F4954" s="1">
        <v>45067</v>
      </c>
      <c r="G4954">
        <f>DAY(Table1[[#This Row],[Date of Admission]])</f>
        <v>21</v>
      </c>
      <c r="H4954" t="str">
        <f>TEXT(Table1[[#This Row],[Date of Admission]],"dddd")</f>
        <v>Sunday</v>
      </c>
      <c r="I4954">
        <f>WEEKDAY(Table1[[#This Row],[Date of Admission]],2)</f>
        <v>7</v>
      </c>
      <c r="J4954" t="str">
        <f>IF(OR(Table1[[#This Row],[Weekday Number]]=6,Table1[[#This Row],[Weekday Number]]=7),"Weekend","Weekday")</f>
        <v>Weekend</v>
      </c>
      <c r="K4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4" t="s">
        <v>13873</v>
      </c>
      <c r="M4954" t="s">
        <v>13874</v>
      </c>
      <c r="N4954" t="s">
        <v>36</v>
      </c>
      <c r="O4954">
        <v>15201.338449999999</v>
      </c>
      <c r="P4954">
        <v>178</v>
      </c>
      <c r="Q4954" t="s">
        <v>26</v>
      </c>
      <c r="R4954" s="1">
        <v>45087</v>
      </c>
      <c r="S4954">
        <f>WEEKDAY(Table1[[#This Row],[Discharge Date]],2)</f>
        <v>6</v>
      </c>
      <c r="T4954" t="s">
        <v>50</v>
      </c>
      <c r="U4954" t="s">
        <v>51</v>
      </c>
      <c r="V4954" t="s">
        <v>40</v>
      </c>
    </row>
    <row r="4955" spans="1:22" x14ac:dyDescent="0.35">
      <c r="A4955" t="s">
        <v>13875</v>
      </c>
      <c r="B4955">
        <v>18</v>
      </c>
      <c r="C4955" t="s">
        <v>20</v>
      </c>
      <c r="D4955" t="s">
        <v>21</v>
      </c>
      <c r="E4955" t="s">
        <v>62</v>
      </c>
      <c r="F4955" s="1">
        <v>44180</v>
      </c>
      <c r="G4955">
        <f>DAY(Table1[[#This Row],[Date of Admission]])</f>
        <v>15</v>
      </c>
      <c r="H4955" t="str">
        <f>TEXT(Table1[[#This Row],[Date of Admission]],"dddd")</f>
        <v>Tuesday</v>
      </c>
      <c r="I4955">
        <f>WEEKDAY(Table1[[#This Row],[Date of Admission]],2)</f>
        <v>2</v>
      </c>
      <c r="J4955" t="str">
        <f>IF(OR(Table1[[#This Row],[Weekday Number]]=6,Table1[[#This Row],[Weekday Number]]=7),"Weekend","Weekday")</f>
        <v>Weekday</v>
      </c>
      <c r="K4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5" t="s">
        <v>13876</v>
      </c>
      <c r="M4955" t="s">
        <v>13877</v>
      </c>
      <c r="N4955" t="s">
        <v>36</v>
      </c>
      <c r="O4955">
        <v>23647.8439</v>
      </c>
      <c r="P4955">
        <v>392</v>
      </c>
      <c r="Q4955" t="s">
        <v>37</v>
      </c>
      <c r="R4955" s="1">
        <v>44193</v>
      </c>
      <c r="S4955">
        <f>WEEKDAY(Table1[[#This Row],[Discharge Date]],2)</f>
        <v>1</v>
      </c>
      <c r="T4955" t="s">
        <v>94</v>
      </c>
      <c r="U4955" t="s">
        <v>28</v>
      </c>
      <c r="V4955" t="s">
        <v>84</v>
      </c>
    </row>
    <row r="4956" spans="1:22" x14ac:dyDescent="0.35">
      <c r="A4956" t="s">
        <v>13878</v>
      </c>
      <c r="B4956">
        <v>66</v>
      </c>
      <c r="C4956" t="s">
        <v>20</v>
      </c>
      <c r="D4956" t="s">
        <v>239</v>
      </c>
      <c r="E4956" t="s">
        <v>53</v>
      </c>
      <c r="F4956" s="1">
        <v>43638</v>
      </c>
      <c r="G4956">
        <f>DAY(Table1[[#This Row],[Date of Admission]])</f>
        <v>22</v>
      </c>
      <c r="H4956" t="str">
        <f>TEXT(Table1[[#This Row],[Date of Admission]],"dddd")</f>
        <v>Saturday</v>
      </c>
      <c r="I4956">
        <f>WEEKDAY(Table1[[#This Row],[Date of Admission]],2)</f>
        <v>6</v>
      </c>
      <c r="J4956" t="str">
        <f>IF(OR(Table1[[#This Row],[Weekday Number]]=6,Table1[[#This Row],[Weekday Number]]=7),"Weekend","Weekday")</f>
        <v>Weekend</v>
      </c>
      <c r="K4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6" t="s">
        <v>12889</v>
      </c>
      <c r="M4956" t="s">
        <v>13879</v>
      </c>
      <c r="N4956" t="s">
        <v>25</v>
      </c>
      <c r="O4956">
        <v>16372.45508</v>
      </c>
      <c r="P4956">
        <v>244</v>
      </c>
      <c r="Q4956" t="s">
        <v>26</v>
      </c>
      <c r="R4956" s="1">
        <v>43660</v>
      </c>
      <c r="S4956">
        <f>WEEKDAY(Table1[[#This Row],[Discharge Date]],2)</f>
        <v>7</v>
      </c>
      <c r="T4956" t="s">
        <v>94</v>
      </c>
      <c r="U4956" t="s">
        <v>28</v>
      </c>
      <c r="V4956" t="s">
        <v>29</v>
      </c>
    </row>
    <row r="4957" spans="1:22" x14ac:dyDescent="0.35">
      <c r="A4957" t="s">
        <v>13880</v>
      </c>
      <c r="B4957">
        <v>19</v>
      </c>
      <c r="C4957" t="s">
        <v>31</v>
      </c>
      <c r="D4957" t="s">
        <v>124</v>
      </c>
      <c r="E4957" t="s">
        <v>33</v>
      </c>
      <c r="F4957" s="1">
        <v>44421</v>
      </c>
      <c r="G4957">
        <f>DAY(Table1[[#This Row],[Date of Admission]])</f>
        <v>13</v>
      </c>
      <c r="H4957" t="str">
        <f>TEXT(Table1[[#This Row],[Date of Admission]],"dddd")</f>
        <v>Friday</v>
      </c>
      <c r="I4957">
        <f>WEEKDAY(Table1[[#This Row],[Date of Admission]],2)</f>
        <v>5</v>
      </c>
      <c r="J4957" t="str">
        <f>IF(OR(Table1[[#This Row],[Weekday Number]]=6,Table1[[#This Row],[Weekday Number]]=7),"Weekend","Weekday")</f>
        <v>Weekday</v>
      </c>
      <c r="K4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7" t="s">
        <v>13881</v>
      </c>
      <c r="M4957" t="s">
        <v>13882</v>
      </c>
      <c r="N4957" t="s">
        <v>69</v>
      </c>
      <c r="O4957">
        <v>16434.21891</v>
      </c>
      <c r="P4957">
        <v>130</v>
      </c>
      <c r="Q4957" t="s">
        <v>49</v>
      </c>
      <c r="R4957" s="1">
        <v>44445</v>
      </c>
      <c r="S4957">
        <f>WEEKDAY(Table1[[#This Row],[Discharge Date]],2)</f>
        <v>1</v>
      </c>
      <c r="T4957" t="s">
        <v>27</v>
      </c>
      <c r="U4957" t="s">
        <v>39</v>
      </c>
      <c r="V4957" t="s">
        <v>84</v>
      </c>
    </row>
    <row r="4958" spans="1:22" x14ac:dyDescent="0.35">
      <c r="A4958" t="s">
        <v>13883</v>
      </c>
      <c r="B4958">
        <v>48</v>
      </c>
      <c r="C4958" t="s">
        <v>20</v>
      </c>
      <c r="D4958" t="s">
        <v>99</v>
      </c>
      <c r="E4958" t="s">
        <v>22</v>
      </c>
      <c r="F4958" s="1">
        <v>44024</v>
      </c>
      <c r="G4958">
        <f>DAY(Table1[[#This Row],[Date of Admission]])</f>
        <v>12</v>
      </c>
      <c r="H4958" t="str">
        <f>TEXT(Table1[[#This Row],[Date of Admission]],"dddd")</f>
        <v>Sunday</v>
      </c>
      <c r="I4958">
        <f>WEEKDAY(Table1[[#This Row],[Date of Admission]],2)</f>
        <v>7</v>
      </c>
      <c r="J4958" t="str">
        <f>IF(OR(Table1[[#This Row],[Weekday Number]]=6,Table1[[#This Row],[Weekday Number]]=7),"Weekend","Weekday")</f>
        <v>Weekend</v>
      </c>
      <c r="K4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8" t="s">
        <v>13884</v>
      </c>
      <c r="M4958" t="s">
        <v>5814</v>
      </c>
      <c r="N4958" t="s">
        <v>65</v>
      </c>
      <c r="O4958">
        <v>35404.843079999999</v>
      </c>
      <c r="P4958">
        <v>102</v>
      </c>
      <c r="Q4958" t="s">
        <v>49</v>
      </c>
      <c r="R4958" s="1">
        <v>44041</v>
      </c>
      <c r="S4958">
        <f>WEEKDAY(Table1[[#This Row],[Discharge Date]],2)</f>
        <v>3</v>
      </c>
      <c r="T4958" t="s">
        <v>94</v>
      </c>
      <c r="U4958" t="s">
        <v>51</v>
      </c>
      <c r="V4958" t="s">
        <v>40</v>
      </c>
    </row>
    <row r="4959" spans="1:22" x14ac:dyDescent="0.35">
      <c r="A4959" t="s">
        <v>13885</v>
      </c>
      <c r="B4959">
        <v>71</v>
      </c>
      <c r="C4959" t="s">
        <v>31</v>
      </c>
      <c r="D4959" t="s">
        <v>42</v>
      </c>
      <c r="E4959" t="s">
        <v>53</v>
      </c>
      <c r="F4959" s="1">
        <v>44178</v>
      </c>
      <c r="G4959">
        <f>DAY(Table1[[#This Row],[Date of Admission]])</f>
        <v>13</v>
      </c>
      <c r="H4959" t="str">
        <f>TEXT(Table1[[#This Row],[Date of Admission]],"dddd")</f>
        <v>Sunday</v>
      </c>
      <c r="I4959">
        <f>WEEKDAY(Table1[[#This Row],[Date of Admission]],2)</f>
        <v>7</v>
      </c>
      <c r="J4959" t="str">
        <f>IF(OR(Table1[[#This Row],[Weekday Number]]=6,Table1[[#This Row],[Weekday Number]]=7),"Weekend","Weekday")</f>
        <v>Weekend</v>
      </c>
      <c r="K4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59" t="s">
        <v>13886</v>
      </c>
      <c r="M4959" t="s">
        <v>13887</v>
      </c>
      <c r="N4959" t="s">
        <v>25</v>
      </c>
      <c r="O4959">
        <v>16550.299480000001</v>
      </c>
      <c r="P4959">
        <v>484</v>
      </c>
      <c r="Q4959" t="s">
        <v>26</v>
      </c>
      <c r="R4959" s="1">
        <v>44191</v>
      </c>
      <c r="S4959">
        <f>WEEKDAY(Table1[[#This Row],[Discharge Date]],2)</f>
        <v>6</v>
      </c>
      <c r="T4959" t="s">
        <v>56</v>
      </c>
      <c r="U4959" t="s">
        <v>28</v>
      </c>
      <c r="V4959" t="s">
        <v>29</v>
      </c>
    </row>
    <row r="4960" spans="1:22" x14ac:dyDescent="0.35">
      <c r="A4960" t="s">
        <v>13888</v>
      </c>
      <c r="B4960">
        <v>78</v>
      </c>
      <c r="C4960" t="s">
        <v>20</v>
      </c>
      <c r="D4960" t="s">
        <v>71</v>
      </c>
      <c r="E4960" t="s">
        <v>62</v>
      </c>
      <c r="F4960" s="1">
        <v>44053</v>
      </c>
      <c r="G4960">
        <f>DAY(Table1[[#This Row],[Date of Admission]])</f>
        <v>10</v>
      </c>
      <c r="H4960" t="str">
        <f>TEXT(Table1[[#This Row],[Date of Admission]],"dddd")</f>
        <v>Monday</v>
      </c>
      <c r="I4960">
        <f>WEEKDAY(Table1[[#This Row],[Date of Admission]],2)</f>
        <v>1</v>
      </c>
      <c r="J4960" t="str">
        <f>IF(OR(Table1[[#This Row],[Weekday Number]]=6,Table1[[#This Row],[Weekday Number]]=7),"Weekend","Weekday")</f>
        <v>Weekday</v>
      </c>
      <c r="K4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0" t="s">
        <v>13889</v>
      </c>
      <c r="M4960" t="s">
        <v>13890</v>
      </c>
      <c r="N4960" t="s">
        <v>25</v>
      </c>
      <c r="O4960">
        <v>5577.2955709999997</v>
      </c>
      <c r="P4960">
        <v>150</v>
      </c>
      <c r="Q4960" t="s">
        <v>37</v>
      </c>
      <c r="R4960" s="1">
        <v>44078</v>
      </c>
      <c r="S4960">
        <f>WEEKDAY(Table1[[#This Row],[Discharge Date]],2)</f>
        <v>5</v>
      </c>
      <c r="T4960" t="s">
        <v>50</v>
      </c>
      <c r="U4960" t="s">
        <v>28</v>
      </c>
      <c r="V4960" t="s">
        <v>29</v>
      </c>
    </row>
    <row r="4961" spans="1:22" x14ac:dyDescent="0.35">
      <c r="A4961" t="s">
        <v>13891</v>
      </c>
      <c r="B4961">
        <v>60</v>
      </c>
      <c r="C4961" t="s">
        <v>20</v>
      </c>
      <c r="D4961" t="s">
        <v>57</v>
      </c>
      <c r="E4961" t="s">
        <v>53</v>
      </c>
      <c r="F4961" s="1">
        <v>44785</v>
      </c>
      <c r="G4961">
        <f>DAY(Table1[[#This Row],[Date of Admission]])</f>
        <v>12</v>
      </c>
      <c r="H4961" t="str">
        <f>TEXT(Table1[[#This Row],[Date of Admission]],"dddd")</f>
        <v>Friday</v>
      </c>
      <c r="I4961">
        <f>WEEKDAY(Table1[[#This Row],[Date of Admission]],2)</f>
        <v>5</v>
      </c>
      <c r="J4961" t="str">
        <f>IF(OR(Table1[[#This Row],[Weekday Number]]=6,Table1[[#This Row],[Weekday Number]]=7),"Weekend","Weekday")</f>
        <v>Weekday</v>
      </c>
      <c r="K4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1" t="s">
        <v>13892</v>
      </c>
      <c r="M4961" t="s">
        <v>13893</v>
      </c>
      <c r="N4961" t="s">
        <v>25</v>
      </c>
      <c r="O4961">
        <v>4315.7638319999996</v>
      </c>
      <c r="P4961">
        <v>410</v>
      </c>
      <c r="Q4961" t="s">
        <v>26</v>
      </c>
      <c r="R4961" s="1">
        <v>44790</v>
      </c>
      <c r="S4961">
        <f>WEEKDAY(Table1[[#This Row],[Discharge Date]],2)</f>
        <v>3</v>
      </c>
      <c r="T4961" t="s">
        <v>94</v>
      </c>
      <c r="U4961" t="s">
        <v>28</v>
      </c>
      <c r="V4961" t="s">
        <v>40</v>
      </c>
    </row>
    <row r="4962" spans="1:22" x14ac:dyDescent="0.35">
      <c r="A4962" t="s">
        <v>13894</v>
      </c>
      <c r="B4962">
        <v>68</v>
      </c>
      <c r="C4962" t="s">
        <v>31</v>
      </c>
      <c r="D4962" t="s">
        <v>124</v>
      </c>
      <c r="E4962" t="s">
        <v>22</v>
      </c>
      <c r="F4962" s="1">
        <v>44376</v>
      </c>
      <c r="G4962">
        <f>DAY(Table1[[#This Row],[Date of Admission]])</f>
        <v>29</v>
      </c>
      <c r="H4962" t="str">
        <f>TEXT(Table1[[#This Row],[Date of Admission]],"dddd")</f>
        <v>Tuesday</v>
      </c>
      <c r="I4962">
        <f>WEEKDAY(Table1[[#This Row],[Date of Admission]],2)</f>
        <v>2</v>
      </c>
      <c r="J4962" t="str">
        <f>IF(OR(Table1[[#This Row],[Weekday Number]]=6,Table1[[#This Row],[Weekday Number]]=7),"Weekend","Weekday")</f>
        <v>Weekday</v>
      </c>
      <c r="K4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62" t="s">
        <v>13895</v>
      </c>
      <c r="M4962" t="s">
        <v>2326</v>
      </c>
      <c r="N4962" t="s">
        <v>25</v>
      </c>
      <c r="O4962">
        <v>32005.843870000001</v>
      </c>
      <c r="P4962">
        <v>211</v>
      </c>
      <c r="Q4962" t="s">
        <v>49</v>
      </c>
      <c r="R4962" s="1">
        <v>44379</v>
      </c>
      <c r="S4962">
        <f>WEEKDAY(Table1[[#This Row],[Discharge Date]],2)</f>
        <v>5</v>
      </c>
      <c r="T4962" t="s">
        <v>50</v>
      </c>
      <c r="U4962" t="s">
        <v>28</v>
      </c>
      <c r="V4962" t="s">
        <v>29</v>
      </c>
    </row>
    <row r="4963" spans="1:22" x14ac:dyDescent="0.35">
      <c r="A4963" t="s">
        <v>1418</v>
      </c>
      <c r="B4963">
        <v>61</v>
      </c>
      <c r="C4963" t="s">
        <v>31</v>
      </c>
      <c r="D4963" t="s">
        <v>57</v>
      </c>
      <c r="E4963" t="s">
        <v>78</v>
      </c>
      <c r="F4963" s="1">
        <v>44753</v>
      </c>
      <c r="G4963">
        <f>DAY(Table1[[#This Row],[Date of Admission]])</f>
        <v>11</v>
      </c>
      <c r="H4963" t="str">
        <f>TEXT(Table1[[#This Row],[Date of Admission]],"dddd")</f>
        <v>Monday</v>
      </c>
      <c r="I4963">
        <f>WEEKDAY(Table1[[#This Row],[Date of Admission]],2)</f>
        <v>1</v>
      </c>
      <c r="J4963" t="str">
        <f>IF(OR(Table1[[#This Row],[Weekday Number]]=6,Table1[[#This Row],[Weekday Number]]=7),"Weekend","Weekday")</f>
        <v>Weekday</v>
      </c>
      <c r="K4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3" t="s">
        <v>13896</v>
      </c>
      <c r="M4963" t="s">
        <v>13897</v>
      </c>
      <c r="N4963" t="s">
        <v>25</v>
      </c>
      <c r="O4963">
        <v>47993.999880000003</v>
      </c>
      <c r="P4963">
        <v>374</v>
      </c>
      <c r="Q4963" t="s">
        <v>37</v>
      </c>
      <c r="R4963" s="1">
        <v>44768</v>
      </c>
      <c r="S4963">
        <f>WEEKDAY(Table1[[#This Row],[Discharge Date]],2)</f>
        <v>2</v>
      </c>
      <c r="T4963" t="s">
        <v>50</v>
      </c>
      <c r="U4963" t="s">
        <v>51</v>
      </c>
      <c r="V4963" t="s">
        <v>40</v>
      </c>
    </row>
    <row r="4964" spans="1:22" x14ac:dyDescent="0.35">
      <c r="A4964" t="s">
        <v>13898</v>
      </c>
      <c r="B4964">
        <v>63</v>
      </c>
      <c r="C4964" t="s">
        <v>20</v>
      </c>
      <c r="D4964" t="s">
        <v>99</v>
      </c>
      <c r="E4964" t="s">
        <v>22</v>
      </c>
      <c r="F4964" s="1">
        <v>44841</v>
      </c>
      <c r="G4964">
        <f>DAY(Table1[[#This Row],[Date of Admission]])</f>
        <v>7</v>
      </c>
      <c r="H4964" t="str">
        <f>TEXT(Table1[[#This Row],[Date of Admission]],"dddd")</f>
        <v>Friday</v>
      </c>
      <c r="I4964">
        <f>WEEKDAY(Table1[[#This Row],[Date of Admission]],2)</f>
        <v>5</v>
      </c>
      <c r="J4964" t="str">
        <f>IF(OR(Table1[[#This Row],[Weekday Number]]=6,Table1[[#This Row],[Weekday Number]]=7),"Weekend","Weekday")</f>
        <v>Weekday</v>
      </c>
      <c r="K4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4" t="s">
        <v>13899</v>
      </c>
      <c r="M4964" t="s">
        <v>13900</v>
      </c>
      <c r="N4964" t="s">
        <v>25</v>
      </c>
      <c r="O4964">
        <v>4943.1212189999997</v>
      </c>
      <c r="P4964">
        <v>361</v>
      </c>
      <c r="Q4964" t="s">
        <v>49</v>
      </c>
      <c r="R4964" s="1">
        <v>44856</v>
      </c>
      <c r="S4964">
        <f>WEEKDAY(Table1[[#This Row],[Discharge Date]],2)</f>
        <v>6</v>
      </c>
      <c r="T4964" t="s">
        <v>38</v>
      </c>
      <c r="U4964" t="s">
        <v>51</v>
      </c>
      <c r="V4964" t="s">
        <v>40</v>
      </c>
    </row>
    <row r="4965" spans="1:22" x14ac:dyDescent="0.35">
      <c r="A4965" t="s">
        <v>13901</v>
      </c>
      <c r="B4965">
        <v>34</v>
      </c>
      <c r="C4965" t="s">
        <v>20</v>
      </c>
      <c r="D4965" t="s">
        <v>71</v>
      </c>
      <c r="E4965" t="s">
        <v>53</v>
      </c>
      <c r="F4965" s="1">
        <v>44231</v>
      </c>
      <c r="G4965">
        <f>DAY(Table1[[#This Row],[Date of Admission]])</f>
        <v>4</v>
      </c>
      <c r="H4965" t="str">
        <f>TEXT(Table1[[#This Row],[Date of Admission]],"dddd")</f>
        <v>Thursday</v>
      </c>
      <c r="I4965">
        <f>WEEKDAY(Table1[[#This Row],[Date of Admission]],2)</f>
        <v>4</v>
      </c>
      <c r="J4965" t="str">
        <f>IF(OR(Table1[[#This Row],[Weekday Number]]=6,Table1[[#This Row],[Weekday Number]]=7),"Weekend","Weekday")</f>
        <v>Weekday</v>
      </c>
      <c r="K4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65" t="s">
        <v>13902</v>
      </c>
      <c r="M4965" t="s">
        <v>13903</v>
      </c>
      <c r="N4965" t="s">
        <v>60</v>
      </c>
      <c r="O4965">
        <v>32027.243880000002</v>
      </c>
      <c r="P4965">
        <v>319</v>
      </c>
      <c r="Q4965" t="s">
        <v>26</v>
      </c>
      <c r="R4965" s="1">
        <v>44244</v>
      </c>
      <c r="S4965">
        <f>WEEKDAY(Table1[[#This Row],[Discharge Date]],2)</f>
        <v>3</v>
      </c>
      <c r="T4965" t="s">
        <v>27</v>
      </c>
      <c r="U4965" t="s">
        <v>51</v>
      </c>
      <c r="V4965" t="s">
        <v>40</v>
      </c>
    </row>
    <row r="4966" spans="1:22" x14ac:dyDescent="0.35">
      <c r="A4966" t="s">
        <v>13904</v>
      </c>
      <c r="B4966">
        <v>81</v>
      </c>
      <c r="C4966" t="s">
        <v>20</v>
      </c>
      <c r="D4966" t="s">
        <v>239</v>
      </c>
      <c r="E4966" t="s">
        <v>22</v>
      </c>
      <c r="F4966" s="1">
        <v>44373</v>
      </c>
      <c r="G4966">
        <f>DAY(Table1[[#This Row],[Date of Admission]])</f>
        <v>26</v>
      </c>
      <c r="H4966" t="str">
        <f>TEXT(Table1[[#This Row],[Date of Admission]],"dddd")</f>
        <v>Saturday</v>
      </c>
      <c r="I4966">
        <f>WEEKDAY(Table1[[#This Row],[Date of Admission]],2)</f>
        <v>6</v>
      </c>
      <c r="J4966" t="str">
        <f>IF(OR(Table1[[#This Row],[Weekday Number]]=6,Table1[[#This Row],[Weekday Number]]=7),"Weekend","Weekday")</f>
        <v>Weekend</v>
      </c>
      <c r="K4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6" t="s">
        <v>13905</v>
      </c>
      <c r="M4966" t="s">
        <v>13906</v>
      </c>
      <c r="N4966" t="s">
        <v>25</v>
      </c>
      <c r="O4966">
        <v>38536.665229999999</v>
      </c>
      <c r="P4966">
        <v>194</v>
      </c>
      <c r="Q4966" t="s">
        <v>49</v>
      </c>
      <c r="R4966" s="1">
        <v>44394</v>
      </c>
      <c r="S4966">
        <f>WEEKDAY(Table1[[#This Row],[Discharge Date]],2)</f>
        <v>6</v>
      </c>
      <c r="T4966" t="s">
        <v>27</v>
      </c>
      <c r="U4966" t="s">
        <v>28</v>
      </c>
      <c r="V4966" t="s">
        <v>29</v>
      </c>
    </row>
    <row r="4967" spans="1:22" x14ac:dyDescent="0.35">
      <c r="A4967" t="s">
        <v>13474</v>
      </c>
      <c r="B4967">
        <v>62</v>
      </c>
      <c r="C4967" t="s">
        <v>20</v>
      </c>
      <c r="D4967" t="s">
        <v>57</v>
      </c>
      <c r="E4967" t="s">
        <v>43</v>
      </c>
      <c r="F4967" s="1">
        <v>43597</v>
      </c>
      <c r="G4967">
        <f>DAY(Table1[[#This Row],[Date of Admission]])</f>
        <v>12</v>
      </c>
      <c r="H4967" t="str">
        <f>TEXT(Table1[[#This Row],[Date of Admission]],"dddd")</f>
        <v>Sunday</v>
      </c>
      <c r="I4967">
        <f>WEEKDAY(Table1[[#This Row],[Date of Admission]],2)</f>
        <v>7</v>
      </c>
      <c r="J4967" t="str">
        <f>IF(OR(Table1[[#This Row],[Weekday Number]]=6,Table1[[#This Row],[Weekday Number]]=7),"Weekend","Weekday")</f>
        <v>Weekend</v>
      </c>
      <c r="K4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7" t="s">
        <v>13907</v>
      </c>
      <c r="M4967" t="s">
        <v>2220</v>
      </c>
      <c r="N4967" t="s">
        <v>25</v>
      </c>
      <c r="O4967">
        <v>20900.5399</v>
      </c>
      <c r="P4967">
        <v>222</v>
      </c>
      <c r="Q4967" t="s">
        <v>49</v>
      </c>
      <c r="R4967" s="1">
        <v>43610</v>
      </c>
      <c r="S4967">
        <f>WEEKDAY(Table1[[#This Row],[Discharge Date]],2)</f>
        <v>6</v>
      </c>
      <c r="T4967" t="s">
        <v>56</v>
      </c>
      <c r="U4967" t="s">
        <v>28</v>
      </c>
      <c r="V4967" t="s">
        <v>40</v>
      </c>
    </row>
    <row r="4968" spans="1:22" x14ac:dyDescent="0.35">
      <c r="A4968" t="s">
        <v>13908</v>
      </c>
      <c r="B4968">
        <v>22</v>
      </c>
      <c r="C4968" t="s">
        <v>20</v>
      </c>
      <c r="D4968" t="s">
        <v>71</v>
      </c>
      <c r="E4968" t="s">
        <v>53</v>
      </c>
      <c r="F4968" s="1">
        <v>44787</v>
      </c>
      <c r="G4968">
        <f>DAY(Table1[[#This Row],[Date of Admission]])</f>
        <v>14</v>
      </c>
      <c r="H4968" t="str">
        <f>TEXT(Table1[[#This Row],[Date of Admission]],"dddd")</f>
        <v>Sunday</v>
      </c>
      <c r="I4968">
        <f>WEEKDAY(Table1[[#This Row],[Date of Admission]],2)</f>
        <v>7</v>
      </c>
      <c r="J4968" t="str">
        <f>IF(OR(Table1[[#This Row],[Weekday Number]]=6,Table1[[#This Row],[Weekday Number]]=7),"Weekend","Weekday")</f>
        <v>Weekend</v>
      </c>
      <c r="K4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8" t="s">
        <v>13909</v>
      </c>
      <c r="M4968" t="s">
        <v>13910</v>
      </c>
      <c r="N4968" t="s">
        <v>65</v>
      </c>
      <c r="O4968">
        <v>32016.948069999999</v>
      </c>
      <c r="P4968">
        <v>280</v>
      </c>
      <c r="Q4968" t="s">
        <v>26</v>
      </c>
      <c r="R4968" s="1">
        <v>44788</v>
      </c>
      <c r="S4968">
        <f>WEEKDAY(Table1[[#This Row],[Discharge Date]],2)</f>
        <v>1</v>
      </c>
      <c r="T4968" t="s">
        <v>56</v>
      </c>
      <c r="U4968" t="s">
        <v>39</v>
      </c>
      <c r="V4968" t="s">
        <v>84</v>
      </c>
    </row>
    <row r="4969" spans="1:22" x14ac:dyDescent="0.35">
      <c r="A4969" t="s">
        <v>13911</v>
      </c>
      <c r="B4969">
        <v>36</v>
      </c>
      <c r="C4969" t="s">
        <v>31</v>
      </c>
      <c r="D4969" t="s">
        <v>57</v>
      </c>
      <c r="E4969" t="s">
        <v>53</v>
      </c>
      <c r="F4969" s="1">
        <v>44982</v>
      </c>
      <c r="G4969">
        <f>DAY(Table1[[#This Row],[Date of Admission]])</f>
        <v>25</v>
      </c>
      <c r="H4969" t="str">
        <f>TEXT(Table1[[#This Row],[Date of Admission]],"dddd")</f>
        <v>Saturday</v>
      </c>
      <c r="I4969">
        <f>WEEKDAY(Table1[[#This Row],[Date of Admission]],2)</f>
        <v>6</v>
      </c>
      <c r="J4969" t="str">
        <f>IF(OR(Table1[[#This Row],[Weekday Number]]=6,Table1[[#This Row],[Weekday Number]]=7),"Weekend","Weekday")</f>
        <v>Weekend</v>
      </c>
      <c r="K4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69" t="s">
        <v>13912</v>
      </c>
      <c r="M4969" t="s">
        <v>5021</v>
      </c>
      <c r="N4969" t="s">
        <v>65</v>
      </c>
      <c r="O4969">
        <v>31530.503909999999</v>
      </c>
      <c r="P4969">
        <v>133</v>
      </c>
      <c r="Q4969" t="s">
        <v>26</v>
      </c>
      <c r="R4969" s="1">
        <v>44993</v>
      </c>
      <c r="S4969">
        <f>WEEKDAY(Table1[[#This Row],[Discharge Date]],2)</f>
        <v>3</v>
      </c>
      <c r="T4969" t="s">
        <v>38</v>
      </c>
      <c r="U4969" t="s">
        <v>39</v>
      </c>
      <c r="V4969" t="s">
        <v>40</v>
      </c>
    </row>
    <row r="4970" spans="1:22" x14ac:dyDescent="0.35">
      <c r="A4970" t="s">
        <v>13913</v>
      </c>
      <c r="B4970">
        <v>69</v>
      </c>
      <c r="C4970" t="s">
        <v>31</v>
      </c>
      <c r="D4970" t="s">
        <v>32</v>
      </c>
      <c r="E4970" t="s">
        <v>33</v>
      </c>
      <c r="F4970" s="1">
        <v>44004</v>
      </c>
      <c r="G4970">
        <f>DAY(Table1[[#This Row],[Date of Admission]])</f>
        <v>22</v>
      </c>
      <c r="H4970" t="str">
        <f>TEXT(Table1[[#This Row],[Date of Admission]],"dddd")</f>
        <v>Monday</v>
      </c>
      <c r="I4970">
        <f>WEEKDAY(Table1[[#This Row],[Date of Admission]],2)</f>
        <v>1</v>
      </c>
      <c r="J4970" t="str">
        <f>IF(OR(Table1[[#This Row],[Weekday Number]]=6,Table1[[#This Row],[Weekday Number]]=7),"Weekend","Weekday")</f>
        <v>Weekday</v>
      </c>
      <c r="K4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0" t="s">
        <v>13914</v>
      </c>
      <c r="M4970" t="s">
        <v>13915</v>
      </c>
      <c r="N4970" t="s">
        <v>25</v>
      </c>
      <c r="O4970">
        <v>23225.873230000001</v>
      </c>
      <c r="P4970">
        <v>447</v>
      </c>
      <c r="Q4970" t="s">
        <v>49</v>
      </c>
      <c r="R4970" s="1">
        <v>44011</v>
      </c>
      <c r="S4970">
        <f>WEEKDAY(Table1[[#This Row],[Discharge Date]],2)</f>
        <v>1</v>
      </c>
      <c r="T4970" t="s">
        <v>56</v>
      </c>
      <c r="U4970" t="s">
        <v>51</v>
      </c>
      <c r="V4970" t="s">
        <v>29</v>
      </c>
    </row>
    <row r="4971" spans="1:22" x14ac:dyDescent="0.35">
      <c r="A4971" t="s">
        <v>13916</v>
      </c>
      <c r="B4971">
        <v>43</v>
      </c>
      <c r="C4971" t="s">
        <v>31</v>
      </c>
      <c r="D4971" t="s">
        <v>124</v>
      </c>
      <c r="E4971" t="s">
        <v>62</v>
      </c>
      <c r="F4971" s="1">
        <v>43504</v>
      </c>
      <c r="G4971">
        <f>DAY(Table1[[#This Row],[Date of Admission]])</f>
        <v>8</v>
      </c>
      <c r="H4971" t="str">
        <f>TEXT(Table1[[#This Row],[Date of Admission]],"dddd")</f>
        <v>Friday</v>
      </c>
      <c r="I4971">
        <f>WEEKDAY(Table1[[#This Row],[Date of Admission]],2)</f>
        <v>5</v>
      </c>
      <c r="J4971" t="str">
        <f>IF(OR(Table1[[#This Row],[Weekday Number]]=6,Table1[[#This Row],[Weekday Number]]=7),"Weekend","Weekday")</f>
        <v>Weekday</v>
      </c>
      <c r="K4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1" t="s">
        <v>12898</v>
      </c>
      <c r="M4971" t="s">
        <v>13917</v>
      </c>
      <c r="N4971" t="s">
        <v>69</v>
      </c>
      <c r="O4971">
        <v>6989.3813360000004</v>
      </c>
      <c r="P4971">
        <v>274</v>
      </c>
      <c r="Q4971" t="s">
        <v>26</v>
      </c>
      <c r="R4971" s="1">
        <v>43522</v>
      </c>
      <c r="S4971">
        <f>WEEKDAY(Table1[[#This Row],[Discharge Date]],2)</f>
        <v>2</v>
      </c>
      <c r="T4971" t="s">
        <v>56</v>
      </c>
      <c r="U4971" t="s">
        <v>51</v>
      </c>
      <c r="V4971" t="s">
        <v>40</v>
      </c>
    </row>
    <row r="4972" spans="1:22" x14ac:dyDescent="0.35">
      <c r="A4972" t="s">
        <v>13918</v>
      </c>
      <c r="B4972">
        <v>68</v>
      </c>
      <c r="C4972" t="s">
        <v>31</v>
      </c>
      <c r="D4972" t="s">
        <v>21</v>
      </c>
      <c r="E4972" t="s">
        <v>62</v>
      </c>
      <c r="F4972" s="1">
        <v>44825</v>
      </c>
      <c r="G4972">
        <f>DAY(Table1[[#This Row],[Date of Admission]])</f>
        <v>21</v>
      </c>
      <c r="H4972" t="str">
        <f>TEXT(Table1[[#This Row],[Date of Admission]],"dddd")</f>
        <v>Wednesday</v>
      </c>
      <c r="I4972">
        <f>WEEKDAY(Table1[[#This Row],[Date of Admission]],2)</f>
        <v>3</v>
      </c>
      <c r="J4972" t="str">
        <f>IF(OR(Table1[[#This Row],[Weekday Number]]=6,Table1[[#This Row],[Weekday Number]]=7),"Weekend","Weekday")</f>
        <v>Weekday</v>
      </c>
      <c r="K4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2" t="s">
        <v>13919</v>
      </c>
      <c r="M4972" t="s">
        <v>13920</v>
      </c>
      <c r="N4972" t="s">
        <v>25</v>
      </c>
      <c r="O4972">
        <v>17294.88466</v>
      </c>
      <c r="P4972">
        <v>409</v>
      </c>
      <c r="Q4972" t="s">
        <v>26</v>
      </c>
      <c r="R4972" s="1">
        <v>44830</v>
      </c>
      <c r="S4972">
        <f>WEEKDAY(Table1[[#This Row],[Discharge Date]],2)</f>
        <v>1</v>
      </c>
      <c r="T4972" t="s">
        <v>56</v>
      </c>
      <c r="U4972" t="s">
        <v>28</v>
      </c>
      <c r="V4972" t="s">
        <v>29</v>
      </c>
    </row>
    <row r="4973" spans="1:22" x14ac:dyDescent="0.35">
      <c r="A4973" t="s">
        <v>13921</v>
      </c>
      <c r="B4973">
        <v>81</v>
      </c>
      <c r="C4973" t="s">
        <v>31</v>
      </c>
      <c r="D4973" t="s">
        <v>57</v>
      </c>
      <c r="E4973" t="s">
        <v>43</v>
      </c>
      <c r="F4973" s="1">
        <v>43877</v>
      </c>
      <c r="G4973">
        <f>DAY(Table1[[#This Row],[Date of Admission]])</f>
        <v>16</v>
      </c>
      <c r="H4973" t="str">
        <f>TEXT(Table1[[#This Row],[Date of Admission]],"dddd")</f>
        <v>Sunday</v>
      </c>
      <c r="I4973">
        <f>WEEKDAY(Table1[[#This Row],[Date of Admission]],2)</f>
        <v>7</v>
      </c>
      <c r="J4973" t="str">
        <f>IF(OR(Table1[[#This Row],[Weekday Number]]=6,Table1[[#This Row],[Weekday Number]]=7),"Weekend","Weekday")</f>
        <v>Weekend</v>
      </c>
      <c r="K4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3" t="s">
        <v>13922</v>
      </c>
      <c r="M4973" t="s">
        <v>13923</v>
      </c>
      <c r="N4973" t="s">
        <v>25</v>
      </c>
      <c r="O4973">
        <v>4903.7045790000002</v>
      </c>
      <c r="P4973">
        <v>427</v>
      </c>
      <c r="Q4973" t="s">
        <v>26</v>
      </c>
      <c r="R4973" s="1">
        <v>43880</v>
      </c>
      <c r="S4973">
        <f>WEEKDAY(Table1[[#This Row],[Discharge Date]],2)</f>
        <v>3</v>
      </c>
      <c r="T4973" t="s">
        <v>56</v>
      </c>
      <c r="U4973" t="s">
        <v>51</v>
      </c>
      <c r="V4973" t="s">
        <v>29</v>
      </c>
    </row>
    <row r="4974" spans="1:22" x14ac:dyDescent="0.35">
      <c r="A4974" t="s">
        <v>13924</v>
      </c>
      <c r="B4974">
        <v>53</v>
      </c>
      <c r="C4974" t="s">
        <v>20</v>
      </c>
      <c r="D4974" t="s">
        <v>57</v>
      </c>
      <c r="E4974" t="s">
        <v>78</v>
      </c>
      <c r="F4974" s="1">
        <v>44993</v>
      </c>
      <c r="G4974">
        <f>DAY(Table1[[#This Row],[Date of Admission]])</f>
        <v>8</v>
      </c>
      <c r="H4974" t="str">
        <f>TEXT(Table1[[#This Row],[Date of Admission]],"dddd")</f>
        <v>Wednesday</v>
      </c>
      <c r="I4974">
        <f>WEEKDAY(Table1[[#This Row],[Date of Admission]],2)</f>
        <v>3</v>
      </c>
      <c r="J4974" t="str">
        <f>IF(OR(Table1[[#This Row],[Weekday Number]]=6,Table1[[#This Row],[Weekday Number]]=7),"Weekend","Weekday")</f>
        <v>Weekday</v>
      </c>
      <c r="K4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4" t="s">
        <v>13925</v>
      </c>
      <c r="M4974" t="s">
        <v>401</v>
      </c>
      <c r="N4974" t="s">
        <v>25</v>
      </c>
      <c r="O4974">
        <v>1957.0600440000001</v>
      </c>
      <c r="P4974">
        <v>444</v>
      </c>
      <c r="Q4974" t="s">
        <v>26</v>
      </c>
      <c r="R4974" s="1">
        <v>45014</v>
      </c>
      <c r="S4974">
        <f>WEEKDAY(Table1[[#This Row],[Discharge Date]],2)</f>
        <v>3</v>
      </c>
      <c r="T4974" t="s">
        <v>38</v>
      </c>
      <c r="U4974" t="s">
        <v>51</v>
      </c>
      <c r="V4974" t="s">
        <v>40</v>
      </c>
    </row>
    <row r="4975" spans="1:22" x14ac:dyDescent="0.35">
      <c r="A4975" t="s">
        <v>13926</v>
      </c>
      <c r="B4975">
        <v>82</v>
      </c>
      <c r="C4975" t="s">
        <v>31</v>
      </c>
      <c r="D4975" t="s">
        <v>32</v>
      </c>
      <c r="E4975" t="s">
        <v>78</v>
      </c>
      <c r="F4975" s="1">
        <v>45071</v>
      </c>
      <c r="G4975">
        <f>DAY(Table1[[#This Row],[Date of Admission]])</f>
        <v>25</v>
      </c>
      <c r="H4975" t="str">
        <f>TEXT(Table1[[#This Row],[Date of Admission]],"dddd")</f>
        <v>Thursday</v>
      </c>
      <c r="I4975">
        <f>WEEKDAY(Table1[[#This Row],[Date of Admission]],2)</f>
        <v>4</v>
      </c>
      <c r="J4975" t="str">
        <f>IF(OR(Table1[[#This Row],[Weekday Number]]=6,Table1[[#This Row],[Weekday Number]]=7),"Weekend","Weekday")</f>
        <v>Weekday</v>
      </c>
      <c r="K4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5" t="s">
        <v>13927</v>
      </c>
      <c r="M4975" t="s">
        <v>13928</v>
      </c>
      <c r="N4975" t="s">
        <v>25</v>
      </c>
      <c r="O4975">
        <v>61617.967900000003</v>
      </c>
      <c r="P4975">
        <v>241</v>
      </c>
      <c r="Q4975" t="s">
        <v>37</v>
      </c>
      <c r="R4975" s="1">
        <v>45078</v>
      </c>
      <c r="S4975">
        <f>WEEKDAY(Table1[[#This Row],[Discharge Date]],2)</f>
        <v>4</v>
      </c>
      <c r="T4975" t="s">
        <v>27</v>
      </c>
      <c r="U4975" t="s">
        <v>39</v>
      </c>
      <c r="V4975" t="s">
        <v>29</v>
      </c>
    </row>
    <row r="4976" spans="1:22" x14ac:dyDescent="0.35">
      <c r="A4976" t="s">
        <v>13929</v>
      </c>
      <c r="B4976">
        <v>75</v>
      </c>
      <c r="C4976" t="s">
        <v>20</v>
      </c>
      <c r="D4976" t="s">
        <v>239</v>
      </c>
      <c r="E4976" t="s">
        <v>22</v>
      </c>
      <c r="F4976" s="1">
        <v>43722</v>
      </c>
      <c r="G4976">
        <f>DAY(Table1[[#This Row],[Date of Admission]])</f>
        <v>14</v>
      </c>
      <c r="H4976" t="str">
        <f>TEXT(Table1[[#This Row],[Date of Admission]],"dddd")</f>
        <v>Saturday</v>
      </c>
      <c r="I4976">
        <f>WEEKDAY(Table1[[#This Row],[Date of Admission]],2)</f>
        <v>6</v>
      </c>
      <c r="J4976" t="str">
        <f>IF(OR(Table1[[#This Row],[Weekday Number]]=6,Table1[[#This Row],[Weekday Number]]=7),"Weekend","Weekday")</f>
        <v>Weekend</v>
      </c>
      <c r="K4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6" t="s">
        <v>13930</v>
      </c>
      <c r="M4976" t="s">
        <v>13931</v>
      </c>
      <c r="N4976" t="s">
        <v>25</v>
      </c>
      <c r="O4976">
        <v>35999.003109999998</v>
      </c>
      <c r="P4976">
        <v>445</v>
      </c>
      <c r="Q4976" t="s">
        <v>49</v>
      </c>
      <c r="R4976" s="1">
        <v>43724</v>
      </c>
      <c r="S4976">
        <f>WEEKDAY(Table1[[#This Row],[Discharge Date]],2)</f>
        <v>1</v>
      </c>
      <c r="T4976" t="s">
        <v>94</v>
      </c>
      <c r="U4976" t="s">
        <v>39</v>
      </c>
      <c r="V4976" t="s">
        <v>29</v>
      </c>
    </row>
    <row r="4977" spans="1:22" x14ac:dyDescent="0.35">
      <c r="A4977" t="s">
        <v>12847</v>
      </c>
      <c r="B4977">
        <v>19</v>
      </c>
      <c r="C4977" t="s">
        <v>31</v>
      </c>
      <c r="D4977" t="s">
        <v>99</v>
      </c>
      <c r="E4977" t="s">
        <v>62</v>
      </c>
      <c r="F4977" s="1">
        <v>44897</v>
      </c>
      <c r="G4977">
        <f>DAY(Table1[[#This Row],[Date of Admission]])</f>
        <v>2</v>
      </c>
      <c r="H4977" t="str">
        <f>TEXT(Table1[[#This Row],[Date of Admission]],"dddd")</f>
        <v>Friday</v>
      </c>
      <c r="I4977">
        <f>WEEKDAY(Table1[[#This Row],[Date of Admission]],2)</f>
        <v>5</v>
      </c>
      <c r="J4977" t="str">
        <f>IF(OR(Table1[[#This Row],[Weekday Number]]=6,Table1[[#This Row],[Weekday Number]]=7),"Weekend","Weekday")</f>
        <v>Weekday</v>
      </c>
      <c r="K4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77" t="s">
        <v>1809</v>
      </c>
      <c r="M4977" t="s">
        <v>13932</v>
      </c>
      <c r="N4977" t="s">
        <v>60</v>
      </c>
      <c r="O4977">
        <v>18860.599119999999</v>
      </c>
      <c r="P4977">
        <v>404</v>
      </c>
      <c r="Q4977" t="s">
        <v>49</v>
      </c>
      <c r="R4977" s="1">
        <v>44908</v>
      </c>
      <c r="S4977">
        <f>WEEKDAY(Table1[[#This Row],[Discharge Date]],2)</f>
        <v>2</v>
      </c>
      <c r="T4977" t="s">
        <v>50</v>
      </c>
      <c r="U4977" t="s">
        <v>51</v>
      </c>
      <c r="V4977" t="s">
        <v>84</v>
      </c>
    </row>
    <row r="4978" spans="1:22" x14ac:dyDescent="0.35">
      <c r="A4978" t="s">
        <v>13933</v>
      </c>
      <c r="B4978">
        <v>42</v>
      </c>
      <c r="C4978" t="s">
        <v>20</v>
      </c>
      <c r="D4978" t="s">
        <v>71</v>
      </c>
      <c r="E4978" t="s">
        <v>62</v>
      </c>
      <c r="F4978" s="1">
        <v>43879</v>
      </c>
      <c r="G4978">
        <f>DAY(Table1[[#This Row],[Date of Admission]])</f>
        <v>18</v>
      </c>
      <c r="H4978" t="str">
        <f>TEXT(Table1[[#This Row],[Date of Admission]],"dddd")</f>
        <v>Tuesday</v>
      </c>
      <c r="I4978">
        <f>WEEKDAY(Table1[[#This Row],[Date of Admission]],2)</f>
        <v>2</v>
      </c>
      <c r="J4978" t="str">
        <f>IF(OR(Table1[[#This Row],[Weekday Number]]=6,Table1[[#This Row],[Weekday Number]]=7),"Weekend","Weekday")</f>
        <v>Weekday</v>
      </c>
      <c r="K4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78" t="s">
        <v>2927</v>
      </c>
      <c r="M4978" t="s">
        <v>13934</v>
      </c>
      <c r="N4978" t="s">
        <v>69</v>
      </c>
      <c r="O4978">
        <v>22046.70521</v>
      </c>
      <c r="P4978">
        <v>455</v>
      </c>
      <c r="Q4978" t="s">
        <v>49</v>
      </c>
      <c r="R4978" s="1">
        <v>43887</v>
      </c>
      <c r="S4978">
        <f>WEEKDAY(Table1[[#This Row],[Discharge Date]],2)</f>
        <v>3</v>
      </c>
      <c r="T4978" t="s">
        <v>50</v>
      </c>
      <c r="U4978" t="s">
        <v>51</v>
      </c>
      <c r="V4978" t="s">
        <v>40</v>
      </c>
    </row>
    <row r="4979" spans="1:22" x14ac:dyDescent="0.35">
      <c r="A4979" t="s">
        <v>13935</v>
      </c>
      <c r="B4979">
        <v>42</v>
      </c>
      <c r="C4979" t="s">
        <v>20</v>
      </c>
      <c r="D4979" t="s">
        <v>21</v>
      </c>
      <c r="E4979" t="s">
        <v>33</v>
      </c>
      <c r="F4979" s="1">
        <v>44410</v>
      </c>
      <c r="G4979">
        <f>DAY(Table1[[#This Row],[Date of Admission]])</f>
        <v>2</v>
      </c>
      <c r="H4979" t="str">
        <f>TEXT(Table1[[#This Row],[Date of Admission]],"dddd")</f>
        <v>Monday</v>
      </c>
      <c r="I4979">
        <f>WEEKDAY(Table1[[#This Row],[Date of Admission]],2)</f>
        <v>1</v>
      </c>
      <c r="J4979" t="str">
        <f>IF(OR(Table1[[#This Row],[Weekday Number]]=6,Table1[[#This Row],[Weekday Number]]=7),"Weekend","Weekday")</f>
        <v>Weekday</v>
      </c>
      <c r="K4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79" t="s">
        <v>3102</v>
      </c>
      <c r="M4979" t="s">
        <v>13936</v>
      </c>
      <c r="N4979" t="s">
        <v>65</v>
      </c>
      <c r="O4979">
        <v>11183.222180000001</v>
      </c>
      <c r="P4979">
        <v>230</v>
      </c>
      <c r="Q4979" t="s">
        <v>49</v>
      </c>
      <c r="R4979" s="1">
        <v>44421</v>
      </c>
      <c r="S4979">
        <f>WEEKDAY(Table1[[#This Row],[Discharge Date]],2)</f>
        <v>5</v>
      </c>
      <c r="T4979" t="s">
        <v>27</v>
      </c>
      <c r="U4979" t="s">
        <v>28</v>
      </c>
      <c r="V4979" t="s">
        <v>40</v>
      </c>
    </row>
    <row r="4980" spans="1:22" x14ac:dyDescent="0.35">
      <c r="A4980" t="s">
        <v>4635</v>
      </c>
      <c r="B4980">
        <v>20</v>
      </c>
      <c r="C4980" t="s">
        <v>20</v>
      </c>
      <c r="D4980" t="s">
        <v>99</v>
      </c>
      <c r="E4980" t="s">
        <v>53</v>
      </c>
      <c r="F4980" s="1">
        <v>43942</v>
      </c>
      <c r="G4980">
        <f>DAY(Table1[[#This Row],[Date of Admission]])</f>
        <v>21</v>
      </c>
      <c r="H4980" t="str">
        <f>TEXT(Table1[[#This Row],[Date of Admission]],"dddd")</f>
        <v>Tuesday</v>
      </c>
      <c r="I4980">
        <f>WEEKDAY(Table1[[#This Row],[Date of Admission]],2)</f>
        <v>2</v>
      </c>
      <c r="J4980" t="str">
        <f>IF(OR(Table1[[#This Row],[Weekday Number]]=6,Table1[[#This Row],[Weekday Number]]=7),"Weekend","Weekday")</f>
        <v>Weekday</v>
      </c>
      <c r="K4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0" t="s">
        <v>13937</v>
      </c>
      <c r="M4980" t="s">
        <v>13938</v>
      </c>
      <c r="N4980" t="s">
        <v>69</v>
      </c>
      <c r="O4980">
        <v>25868.008860000002</v>
      </c>
      <c r="P4980">
        <v>290</v>
      </c>
      <c r="Q4980" t="s">
        <v>26</v>
      </c>
      <c r="R4980" s="1">
        <v>43958</v>
      </c>
      <c r="S4980">
        <f>WEEKDAY(Table1[[#This Row],[Discharge Date]],2)</f>
        <v>4</v>
      </c>
      <c r="T4980" t="s">
        <v>38</v>
      </c>
      <c r="U4980" t="s">
        <v>51</v>
      </c>
      <c r="V4980" t="s">
        <v>84</v>
      </c>
    </row>
    <row r="4981" spans="1:22" x14ac:dyDescent="0.35">
      <c r="A4981" t="s">
        <v>13939</v>
      </c>
      <c r="B4981">
        <v>64</v>
      </c>
      <c r="C4981" t="s">
        <v>20</v>
      </c>
      <c r="D4981" t="s">
        <v>124</v>
      </c>
      <c r="E4981" t="s">
        <v>78</v>
      </c>
      <c r="F4981" s="1">
        <v>43672</v>
      </c>
      <c r="G4981">
        <f>DAY(Table1[[#This Row],[Date of Admission]])</f>
        <v>26</v>
      </c>
      <c r="H4981" t="str">
        <f>TEXT(Table1[[#This Row],[Date of Admission]],"dddd")</f>
        <v>Friday</v>
      </c>
      <c r="I4981">
        <f>WEEKDAY(Table1[[#This Row],[Date of Admission]],2)</f>
        <v>5</v>
      </c>
      <c r="J4981" t="str">
        <f>IF(OR(Table1[[#This Row],[Weekday Number]]=6,Table1[[#This Row],[Weekday Number]]=7),"Weekend","Weekday")</f>
        <v>Weekday</v>
      </c>
      <c r="K4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1" t="s">
        <v>13940</v>
      </c>
      <c r="M4981" t="s">
        <v>13941</v>
      </c>
      <c r="N4981" t="s">
        <v>60</v>
      </c>
      <c r="O4981">
        <v>19746.331740000001</v>
      </c>
      <c r="P4981">
        <v>132</v>
      </c>
      <c r="Q4981" t="s">
        <v>26</v>
      </c>
      <c r="R4981" s="1">
        <v>43673</v>
      </c>
      <c r="S4981">
        <f>WEEKDAY(Table1[[#This Row],[Discharge Date]],2)</f>
        <v>6</v>
      </c>
      <c r="T4981" t="s">
        <v>38</v>
      </c>
      <c r="U4981" t="s">
        <v>28</v>
      </c>
      <c r="V4981" t="s">
        <v>40</v>
      </c>
    </row>
    <row r="4982" spans="1:22" x14ac:dyDescent="0.35">
      <c r="A4982" t="s">
        <v>13942</v>
      </c>
      <c r="B4982">
        <v>20</v>
      </c>
      <c r="C4982" t="s">
        <v>31</v>
      </c>
      <c r="D4982" t="s">
        <v>57</v>
      </c>
      <c r="E4982" t="s">
        <v>43</v>
      </c>
      <c r="F4982" s="1">
        <v>43827</v>
      </c>
      <c r="G4982">
        <f>DAY(Table1[[#This Row],[Date of Admission]])</f>
        <v>28</v>
      </c>
      <c r="H4982" t="str">
        <f>TEXT(Table1[[#This Row],[Date of Admission]],"dddd")</f>
        <v>Saturday</v>
      </c>
      <c r="I4982">
        <f>WEEKDAY(Table1[[#This Row],[Date of Admission]],2)</f>
        <v>6</v>
      </c>
      <c r="J4982" t="str">
        <f>IF(OR(Table1[[#This Row],[Weekday Number]]=6,Table1[[#This Row],[Weekday Number]]=7),"Weekend","Weekday")</f>
        <v>Weekend</v>
      </c>
      <c r="K4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82" t="s">
        <v>13943</v>
      </c>
      <c r="M4982" t="s">
        <v>13944</v>
      </c>
      <c r="N4982" t="s">
        <v>60</v>
      </c>
      <c r="O4982">
        <v>23083.438020000001</v>
      </c>
      <c r="P4982">
        <v>342</v>
      </c>
      <c r="Q4982" t="s">
        <v>37</v>
      </c>
      <c r="R4982" s="1">
        <v>43840</v>
      </c>
      <c r="S4982">
        <f>WEEKDAY(Table1[[#This Row],[Discharge Date]],2)</f>
        <v>5</v>
      </c>
      <c r="T4982" t="s">
        <v>94</v>
      </c>
      <c r="U4982" t="s">
        <v>51</v>
      </c>
      <c r="V4982" t="s">
        <v>84</v>
      </c>
    </row>
    <row r="4983" spans="1:22" x14ac:dyDescent="0.35">
      <c r="A4983" t="s">
        <v>10200</v>
      </c>
      <c r="B4983">
        <v>54</v>
      </c>
      <c r="C4983" t="s">
        <v>31</v>
      </c>
      <c r="D4983" t="s">
        <v>32</v>
      </c>
      <c r="E4983" t="s">
        <v>62</v>
      </c>
      <c r="F4983" s="1">
        <v>44784</v>
      </c>
      <c r="G4983">
        <f>DAY(Table1[[#This Row],[Date of Admission]])</f>
        <v>11</v>
      </c>
      <c r="H4983" t="str">
        <f>TEXT(Table1[[#This Row],[Date of Admission]],"dddd")</f>
        <v>Thursday</v>
      </c>
      <c r="I4983">
        <f>WEEKDAY(Table1[[#This Row],[Date of Admission]],2)</f>
        <v>4</v>
      </c>
      <c r="J4983" t="str">
        <f>IF(OR(Table1[[#This Row],[Weekday Number]]=6,Table1[[#This Row],[Weekday Number]]=7),"Weekend","Weekday")</f>
        <v>Weekday</v>
      </c>
      <c r="K4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3" t="s">
        <v>13945</v>
      </c>
      <c r="M4983" t="s">
        <v>3217</v>
      </c>
      <c r="N4983" t="s">
        <v>65</v>
      </c>
      <c r="O4983">
        <v>22250.78169</v>
      </c>
      <c r="P4983">
        <v>289</v>
      </c>
      <c r="Q4983" t="s">
        <v>37</v>
      </c>
      <c r="R4983" s="1">
        <v>44788</v>
      </c>
      <c r="S4983">
        <f>WEEKDAY(Table1[[#This Row],[Discharge Date]],2)</f>
        <v>1</v>
      </c>
      <c r="T4983" t="s">
        <v>27</v>
      </c>
      <c r="U4983" t="s">
        <v>51</v>
      </c>
      <c r="V4983" t="s">
        <v>40</v>
      </c>
    </row>
    <row r="4984" spans="1:22" x14ac:dyDescent="0.35">
      <c r="A4984" t="s">
        <v>3301</v>
      </c>
      <c r="B4984">
        <v>74</v>
      </c>
      <c r="C4984" t="s">
        <v>20</v>
      </c>
      <c r="D4984" t="s">
        <v>71</v>
      </c>
      <c r="E4984" t="s">
        <v>62</v>
      </c>
      <c r="F4984" s="1">
        <v>44270</v>
      </c>
      <c r="G4984">
        <f>DAY(Table1[[#This Row],[Date of Admission]])</f>
        <v>15</v>
      </c>
      <c r="H4984" t="str">
        <f>TEXT(Table1[[#This Row],[Date of Admission]],"dddd")</f>
        <v>Monday</v>
      </c>
      <c r="I4984">
        <f>WEEKDAY(Table1[[#This Row],[Date of Admission]],2)</f>
        <v>1</v>
      </c>
      <c r="J4984" t="str">
        <f>IF(OR(Table1[[#This Row],[Weekday Number]]=6,Table1[[#This Row],[Weekday Number]]=7),"Weekend","Weekday")</f>
        <v>Weekday</v>
      </c>
      <c r="K4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4" t="s">
        <v>13946</v>
      </c>
      <c r="M4984" t="s">
        <v>13947</v>
      </c>
      <c r="N4984" t="s">
        <v>36</v>
      </c>
      <c r="O4984">
        <v>7829.3388889999997</v>
      </c>
      <c r="P4984">
        <v>394</v>
      </c>
      <c r="Q4984" t="s">
        <v>37</v>
      </c>
      <c r="R4984" s="1">
        <v>44292</v>
      </c>
      <c r="S4984">
        <f>WEEKDAY(Table1[[#This Row],[Discharge Date]],2)</f>
        <v>2</v>
      </c>
      <c r="T4984" t="s">
        <v>27</v>
      </c>
      <c r="U4984" t="s">
        <v>28</v>
      </c>
      <c r="V4984" t="s">
        <v>29</v>
      </c>
    </row>
    <row r="4985" spans="1:22" x14ac:dyDescent="0.35">
      <c r="A4985" t="s">
        <v>13948</v>
      </c>
      <c r="B4985">
        <v>59</v>
      </c>
      <c r="C4985" t="s">
        <v>20</v>
      </c>
      <c r="D4985" t="s">
        <v>124</v>
      </c>
      <c r="E4985" t="s">
        <v>33</v>
      </c>
      <c r="F4985" s="1">
        <v>45015</v>
      </c>
      <c r="G4985">
        <f>DAY(Table1[[#This Row],[Date of Admission]])</f>
        <v>30</v>
      </c>
      <c r="H4985" t="str">
        <f>TEXT(Table1[[#This Row],[Date of Admission]],"dddd")</f>
        <v>Thursday</v>
      </c>
      <c r="I4985">
        <f>WEEKDAY(Table1[[#This Row],[Date of Admission]],2)</f>
        <v>4</v>
      </c>
      <c r="J4985" t="str">
        <f>IF(OR(Table1[[#This Row],[Weekday Number]]=6,Table1[[#This Row],[Weekday Number]]=7),"Weekend","Weekday")</f>
        <v>Weekday</v>
      </c>
      <c r="K4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85" t="s">
        <v>12889</v>
      </c>
      <c r="M4985" t="s">
        <v>1146</v>
      </c>
      <c r="N4985" t="s">
        <v>60</v>
      </c>
      <c r="O4985">
        <v>20093.692340000001</v>
      </c>
      <c r="P4985">
        <v>334</v>
      </c>
      <c r="Q4985" t="s">
        <v>49</v>
      </c>
      <c r="R4985" s="1">
        <v>45022</v>
      </c>
      <c r="S4985">
        <f>WEEKDAY(Table1[[#This Row],[Discharge Date]],2)</f>
        <v>4</v>
      </c>
      <c r="T4985" t="s">
        <v>50</v>
      </c>
      <c r="U4985" t="s">
        <v>28</v>
      </c>
      <c r="V4985" t="s">
        <v>40</v>
      </c>
    </row>
    <row r="4986" spans="1:22" x14ac:dyDescent="0.35">
      <c r="A4986" t="s">
        <v>13949</v>
      </c>
      <c r="B4986">
        <v>71</v>
      </c>
      <c r="C4986" t="s">
        <v>31</v>
      </c>
      <c r="D4986" t="s">
        <v>42</v>
      </c>
      <c r="E4986" t="s">
        <v>33</v>
      </c>
      <c r="F4986" s="1">
        <v>44558</v>
      </c>
      <c r="G4986">
        <f>DAY(Table1[[#This Row],[Date of Admission]])</f>
        <v>28</v>
      </c>
      <c r="H4986" t="str">
        <f>TEXT(Table1[[#This Row],[Date of Admission]],"dddd")</f>
        <v>Tuesday</v>
      </c>
      <c r="I4986">
        <f>WEEKDAY(Table1[[#This Row],[Date of Admission]],2)</f>
        <v>2</v>
      </c>
      <c r="J4986" t="str">
        <f>IF(OR(Table1[[#This Row],[Weekday Number]]=6,Table1[[#This Row],[Weekday Number]]=7),"Weekend","Weekday")</f>
        <v>Weekday</v>
      </c>
      <c r="K4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86" t="s">
        <v>13950</v>
      </c>
      <c r="M4986" t="s">
        <v>13951</v>
      </c>
      <c r="N4986" t="s">
        <v>69</v>
      </c>
      <c r="O4986">
        <v>34435.107349999998</v>
      </c>
      <c r="P4986">
        <v>414</v>
      </c>
      <c r="Q4986" t="s">
        <v>49</v>
      </c>
      <c r="R4986" s="1">
        <v>44560</v>
      </c>
      <c r="S4986">
        <f>WEEKDAY(Table1[[#This Row],[Discharge Date]],2)</f>
        <v>4</v>
      </c>
      <c r="T4986" t="s">
        <v>38</v>
      </c>
      <c r="U4986" t="s">
        <v>39</v>
      </c>
      <c r="V4986" t="s">
        <v>29</v>
      </c>
    </row>
    <row r="4987" spans="1:22" x14ac:dyDescent="0.35">
      <c r="A4987" t="s">
        <v>13952</v>
      </c>
      <c r="B4987">
        <v>30</v>
      </c>
      <c r="C4987" t="s">
        <v>20</v>
      </c>
      <c r="D4987" t="s">
        <v>21</v>
      </c>
      <c r="E4987" t="s">
        <v>53</v>
      </c>
      <c r="F4987" s="1">
        <v>44623</v>
      </c>
      <c r="G4987">
        <f>DAY(Table1[[#This Row],[Date of Admission]])</f>
        <v>3</v>
      </c>
      <c r="H4987" t="str">
        <f>TEXT(Table1[[#This Row],[Date of Admission]],"dddd")</f>
        <v>Thursday</v>
      </c>
      <c r="I4987">
        <f>WEEKDAY(Table1[[#This Row],[Date of Admission]],2)</f>
        <v>4</v>
      </c>
      <c r="J4987" t="str">
        <f>IF(OR(Table1[[#This Row],[Weekday Number]]=6,Table1[[#This Row],[Weekday Number]]=7),"Weekend","Weekday")</f>
        <v>Weekday</v>
      </c>
      <c r="K4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4987" t="s">
        <v>13953</v>
      </c>
      <c r="M4987" t="s">
        <v>2570</v>
      </c>
      <c r="N4987" t="s">
        <v>69</v>
      </c>
      <c r="O4987">
        <v>21620.92699</v>
      </c>
      <c r="P4987">
        <v>204</v>
      </c>
      <c r="Q4987" t="s">
        <v>26</v>
      </c>
      <c r="R4987" s="1">
        <v>44644</v>
      </c>
      <c r="S4987">
        <f>WEEKDAY(Table1[[#This Row],[Discharge Date]],2)</f>
        <v>4</v>
      </c>
      <c r="T4987" t="s">
        <v>38</v>
      </c>
      <c r="U4987" t="s">
        <v>51</v>
      </c>
      <c r="V4987" t="s">
        <v>40</v>
      </c>
    </row>
    <row r="4988" spans="1:22" x14ac:dyDescent="0.35">
      <c r="A4988" t="s">
        <v>13954</v>
      </c>
      <c r="B4988">
        <v>31</v>
      </c>
      <c r="C4988" t="s">
        <v>31</v>
      </c>
      <c r="D4988" t="s">
        <v>124</v>
      </c>
      <c r="E4988" t="s">
        <v>33</v>
      </c>
      <c r="F4988" s="1">
        <v>43934</v>
      </c>
      <c r="G4988">
        <f>DAY(Table1[[#This Row],[Date of Admission]])</f>
        <v>13</v>
      </c>
      <c r="H4988" t="str">
        <f>TEXT(Table1[[#This Row],[Date of Admission]],"dddd")</f>
        <v>Monday</v>
      </c>
      <c r="I4988">
        <f>WEEKDAY(Table1[[#This Row],[Date of Admission]],2)</f>
        <v>1</v>
      </c>
      <c r="J4988" t="str">
        <f>IF(OR(Table1[[#This Row],[Weekday Number]]=6,Table1[[#This Row],[Weekday Number]]=7),"Weekend","Weekday")</f>
        <v>Weekday</v>
      </c>
      <c r="K4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8" t="s">
        <v>13955</v>
      </c>
      <c r="M4988" t="s">
        <v>3776</v>
      </c>
      <c r="N4988" t="s">
        <v>69</v>
      </c>
      <c r="O4988">
        <v>27360.577740000001</v>
      </c>
      <c r="P4988">
        <v>489</v>
      </c>
      <c r="Q4988" t="s">
        <v>37</v>
      </c>
      <c r="R4988" s="1">
        <v>43959</v>
      </c>
      <c r="S4988">
        <f>WEEKDAY(Table1[[#This Row],[Discharge Date]],2)</f>
        <v>5</v>
      </c>
      <c r="T4988" t="s">
        <v>56</v>
      </c>
      <c r="U4988" t="s">
        <v>39</v>
      </c>
      <c r="V4988" t="s">
        <v>40</v>
      </c>
    </row>
    <row r="4989" spans="1:22" x14ac:dyDescent="0.35">
      <c r="A4989" t="s">
        <v>13634</v>
      </c>
      <c r="B4989">
        <v>62</v>
      </c>
      <c r="C4989" t="s">
        <v>20</v>
      </c>
      <c r="D4989" t="s">
        <v>124</v>
      </c>
      <c r="E4989" t="s">
        <v>43</v>
      </c>
      <c r="F4989" s="1">
        <v>43866</v>
      </c>
      <c r="G4989">
        <f>DAY(Table1[[#This Row],[Date of Admission]])</f>
        <v>5</v>
      </c>
      <c r="H4989" t="str">
        <f>TEXT(Table1[[#This Row],[Date of Admission]],"dddd")</f>
        <v>Wednesday</v>
      </c>
      <c r="I4989">
        <f>WEEKDAY(Table1[[#This Row],[Date of Admission]],2)</f>
        <v>3</v>
      </c>
      <c r="J4989" t="str">
        <f>IF(OR(Table1[[#This Row],[Weekday Number]]=6,Table1[[#This Row],[Weekday Number]]=7),"Weekend","Weekday")</f>
        <v>Weekday</v>
      </c>
      <c r="K4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89" t="s">
        <v>9928</v>
      </c>
      <c r="M4989" t="s">
        <v>13956</v>
      </c>
      <c r="N4989" t="s">
        <v>69</v>
      </c>
      <c r="O4989">
        <v>17483.33754</v>
      </c>
      <c r="P4989">
        <v>491</v>
      </c>
      <c r="Q4989" t="s">
        <v>49</v>
      </c>
      <c r="R4989" s="1">
        <v>43884</v>
      </c>
      <c r="S4989">
        <f>WEEKDAY(Table1[[#This Row],[Discharge Date]],2)</f>
        <v>7</v>
      </c>
      <c r="T4989" t="s">
        <v>94</v>
      </c>
      <c r="U4989" t="s">
        <v>51</v>
      </c>
      <c r="V4989" t="s">
        <v>40</v>
      </c>
    </row>
    <row r="4990" spans="1:22" x14ac:dyDescent="0.35">
      <c r="A4990" t="s">
        <v>13957</v>
      </c>
      <c r="B4990">
        <v>35</v>
      </c>
      <c r="C4990" t="s">
        <v>31</v>
      </c>
      <c r="D4990" t="s">
        <v>21</v>
      </c>
      <c r="E4990" t="s">
        <v>62</v>
      </c>
      <c r="F4990" s="1">
        <v>44055</v>
      </c>
      <c r="G4990">
        <f>DAY(Table1[[#This Row],[Date of Admission]])</f>
        <v>12</v>
      </c>
      <c r="H4990" t="str">
        <f>TEXT(Table1[[#This Row],[Date of Admission]],"dddd")</f>
        <v>Wednesday</v>
      </c>
      <c r="I4990">
        <f>WEEKDAY(Table1[[#This Row],[Date of Admission]],2)</f>
        <v>3</v>
      </c>
      <c r="J4990" t="str">
        <f>IF(OR(Table1[[#This Row],[Weekday Number]]=6,Table1[[#This Row],[Weekday Number]]=7),"Weekend","Weekday")</f>
        <v>Weekday</v>
      </c>
      <c r="K4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0" t="s">
        <v>13958</v>
      </c>
      <c r="M4990" t="s">
        <v>13959</v>
      </c>
      <c r="N4990" t="s">
        <v>60</v>
      </c>
      <c r="O4990">
        <v>8013.6136669999996</v>
      </c>
      <c r="P4990">
        <v>433</v>
      </c>
      <c r="Q4990" t="s">
        <v>37</v>
      </c>
      <c r="R4990" s="1">
        <v>44082</v>
      </c>
      <c r="S4990">
        <f>WEEKDAY(Table1[[#This Row],[Discharge Date]],2)</f>
        <v>2</v>
      </c>
      <c r="T4990" t="s">
        <v>27</v>
      </c>
      <c r="U4990" t="s">
        <v>28</v>
      </c>
      <c r="V4990" t="s">
        <v>40</v>
      </c>
    </row>
    <row r="4991" spans="1:22" x14ac:dyDescent="0.35">
      <c r="A4991" t="s">
        <v>13960</v>
      </c>
      <c r="B4991">
        <v>50</v>
      </c>
      <c r="C4991" t="s">
        <v>20</v>
      </c>
      <c r="D4991" t="s">
        <v>239</v>
      </c>
      <c r="E4991" t="s">
        <v>62</v>
      </c>
      <c r="F4991" s="1">
        <v>44847</v>
      </c>
      <c r="G4991">
        <f>DAY(Table1[[#This Row],[Date of Admission]])</f>
        <v>13</v>
      </c>
      <c r="H4991" t="str">
        <f>TEXT(Table1[[#This Row],[Date of Admission]],"dddd")</f>
        <v>Thursday</v>
      </c>
      <c r="I4991">
        <f>WEEKDAY(Table1[[#This Row],[Date of Admission]],2)</f>
        <v>4</v>
      </c>
      <c r="J4991" t="str">
        <f>IF(OR(Table1[[#This Row],[Weekday Number]]=6,Table1[[#This Row],[Weekday Number]]=7),"Weekend","Weekday")</f>
        <v>Weekday</v>
      </c>
      <c r="K4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1" t="s">
        <v>13961</v>
      </c>
      <c r="M4991" t="s">
        <v>13962</v>
      </c>
      <c r="N4991" t="s">
        <v>36</v>
      </c>
      <c r="O4991">
        <v>6117.5081060000002</v>
      </c>
      <c r="P4991">
        <v>250</v>
      </c>
      <c r="Q4991" t="s">
        <v>26</v>
      </c>
      <c r="R4991" s="1">
        <v>44867</v>
      </c>
      <c r="S4991">
        <f>WEEKDAY(Table1[[#This Row],[Discharge Date]],2)</f>
        <v>3</v>
      </c>
      <c r="T4991" t="s">
        <v>56</v>
      </c>
      <c r="U4991" t="s">
        <v>28</v>
      </c>
      <c r="V4991" t="s">
        <v>40</v>
      </c>
    </row>
    <row r="4992" spans="1:22" x14ac:dyDescent="0.35">
      <c r="A4992" t="s">
        <v>13963</v>
      </c>
      <c r="B4992">
        <v>40</v>
      </c>
      <c r="C4992" t="s">
        <v>31</v>
      </c>
      <c r="D4992" t="s">
        <v>32</v>
      </c>
      <c r="E4992" t="s">
        <v>62</v>
      </c>
      <c r="F4992" s="1">
        <v>44707</v>
      </c>
      <c r="G4992">
        <f>DAY(Table1[[#This Row],[Date of Admission]])</f>
        <v>26</v>
      </c>
      <c r="H4992" t="str">
        <f>TEXT(Table1[[#This Row],[Date of Admission]],"dddd")</f>
        <v>Thursday</v>
      </c>
      <c r="I4992">
        <f>WEEKDAY(Table1[[#This Row],[Date of Admission]],2)</f>
        <v>4</v>
      </c>
      <c r="J4992" t="str">
        <f>IF(OR(Table1[[#This Row],[Weekday Number]]=6,Table1[[#This Row],[Weekday Number]]=7),"Weekend","Weekday")</f>
        <v>Weekday</v>
      </c>
      <c r="K4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2" t="s">
        <v>13964</v>
      </c>
      <c r="M4992" t="s">
        <v>13965</v>
      </c>
      <c r="N4992" t="s">
        <v>69</v>
      </c>
      <c r="O4992">
        <v>29283.954000000002</v>
      </c>
      <c r="P4992">
        <v>422</v>
      </c>
      <c r="Q4992" t="s">
        <v>49</v>
      </c>
      <c r="R4992" s="1">
        <v>44736</v>
      </c>
      <c r="S4992">
        <f>WEEKDAY(Table1[[#This Row],[Discharge Date]],2)</f>
        <v>5</v>
      </c>
      <c r="T4992" t="s">
        <v>94</v>
      </c>
      <c r="U4992" t="s">
        <v>51</v>
      </c>
      <c r="V4992" t="s">
        <v>40</v>
      </c>
    </row>
    <row r="4993" spans="1:22" x14ac:dyDescent="0.35">
      <c r="A4993" t="s">
        <v>13966</v>
      </c>
      <c r="B4993">
        <v>46</v>
      </c>
      <c r="C4993" t="s">
        <v>31</v>
      </c>
      <c r="D4993" t="s">
        <v>239</v>
      </c>
      <c r="E4993" t="s">
        <v>62</v>
      </c>
      <c r="F4993" s="1">
        <v>43950</v>
      </c>
      <c r="G4993">
        <f>DAY(Table1[[#This Row],[Date of Admission]])</f>
        <v>29</v>
      </c>
      <c r="H4993" t="str">
        <f>TEXT(Table1[[#This Row],[Date of Admission]],"dddd")</f>
        <v>Wednesday</v>
      </c>
      <c r="I4993">
        <f>WEEKDAY(Table1[[#This Row],[Date of Admission]],2)</f>
        <v>3</v>
      </c>
      <c r="J4993" t="str">
        <f>IF(OR(Table1[[#This Row],[Weekday Number]]=6,Table1[[#This Row],[Weekday Number]]=7),"Weekend","Weekday")</f>
        <v>Weekday</v>
      </c>
      <c r="K4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93" t="s">
        <v>13967</v>
      </c>
      <c r="M4993" t="s">
        <v>13968</v>
      </c>
      <c r="N4993" t="s">
        <v>69</v>
      </c>
      <c r="O4993">
        <v>4532.5089269999999</v>
      </c>
      <c r="P4993">
        <v>492</v>
      </c>
      <c r="Q4993" t="s">
        <v>49</v>
      </c>
      <c r="R4993" s="1">
        <v>43978</v>
      </c>
      <c r="S4993">
        <f>WEEKDAY(Table1[[#This Row],[Discharge Date]],2)</f>
        <v>3</v>
      </c>
      <c r="T4993" t="s">
        <v>38</v>
      </c>
      <c r="U4993" t="s">
        <v>39</v>
      </c>
      <c r="V4993" t="s">
        <v>40</v>
      </c>
    </row>
    <row r="4994" spans="1:22" x14ac:dyDescent="0.35">
      <c r="A4994" t="s">
        <v>13969</v>
      </c>
      <c r="B4994">
        <v>18</v>
      </c>
      <c r="C4994" t="s">
        <v>31</v>
      </c>
      <c r="D4994" t="s">
        <v>99</v>
      </c>
      <c r="E4994" t="s">
        <v>62</v>
      </c>
      <c r="F4994" s="1">
        <v>44158</v>
      </c>
      <c r="G4994">
        <f>DAY(Table1[[#This Row],[Date of Admission]])</f>
        <v>23</v>
      </c>
      <c r="H4994" t="str">
        <f>TEXT(Table1[[#This Row],[Date of Admission]],"dddd")</f>
        <v>Monday</v>
      </c>
      <c r="I4994">
        <f>WEEKDAY(Table1[[#This Row],[Date of Admission]],2)</f>
        <v>1</v>
      </c>
      <c r="J4994" t="str">
        <f>IF(OR(Table1[[#This Row],[Weekday Number]]=6,Table1[[#This Row],[Weekday Number]]=7),"Weekend","Weekday")</f>
        <v>Weekday</v>
      </c>
      <c r="K4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4" t="s">
        <v>13970</v>
      </c>
      <c r="M4994" t="s">
        <v>13971</v>
      </c>
      <c r="N4994" t="s">
        <v>69</v>
      </c>
      <c r="O4994">
        <v>23294.683280000001</v>
      </c>
      <c r="P4994">
        <v>152</v>
      </c>
      <c r="Q4994" t="s">
        <v>37</v>
      </c>
      <c r="R4994" s="1">
        <v>44185</v>
      </c>
      <c r="S4994">
        <f>WEEKDAY(Table1[[#This Row],[Discharge Date]],2)</f>
        <v>7</v>
      </c>
      <c r="T4994" t="s">
        <v>94</v>
      </c>
      <c r="U4994" t="s">
        <v>39</v>
      </c>
      <c r="V4994" t="s">
        <v>84</v>
      </c>
    </row>
    <row r="4995" spans="1:22" x14ac:dyDescent="0.35">
      <c r="A4995" t="s">
        <v>1911</v>
      </c>
      <c r="B4995">
        <v>66</v>
      </c>
      <c r="C4995" t="s">
        <v>20</v>
      </c>
      <c r="D4995" t="s">
        <v>124</v>
      </c>
      <c r="E4995" t="s">
        <v>53</v>
      </c>
      <c r="F4995" s="1">
        <v>44557</v>
      </c>
      <c r="G4995">
        <f>DAY(Table1[[#This Row],[Date of Admission]])</f>
        <v>27</v>
      </c>
      <c r="H4995" t="str">
        <f>TEXT(Table1[[#This Row],[Date of Admission]],"dddd")</f>
        <v>Monday</v>
      </c>
      <c r="I4995">
        <f>WEEKDAY(Table1[[#This Row],[Date of Admission]],2)</f>
        <v>1</v>
      </c>
      <c r="J4995" t="str">
        <f>IF(OR(Table1[[#This Row],[Weekday Number]]=6,Table1[[#This Row],[Weekday Number]]=7),"Weekend","Weekday")</f>
        <v>Weekday</v>
      </c>
      <c r="K4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95" t="s">
        <v>13972</v>
      </c>
      <c r="M4995" t="s">
        <v>13973</v>
      </c>
      <c r="N4995" t="s">
        <v>69</v>
      </c>
      <c r="O4995">
        <v>26512.017250000001</v>
      </c>
      <c r="P4995">
        <v>393</v>
      </c>
      <c r="Q4995" t="s">
        <v>26</v>
      </c>
      <c r="R4995" s="1">
        <v>44574</v>
      </c>
      <c r="S4995">
        <f>WEEKDAY(Table1[[#This Row],[Discharge Date]],2)</f>
        <v>4</v>
      </c>
      <c r="T4995" t="s">
        <v>27</v>
      </c>
      <c r="U4995" t="s">
        <v>39</v>
      </c>
      <c r="V4995" t="s">
        <v>29</v>
      </c>
    </row>
    <row r="4996" spans="1:22" x14ac:dyDescent="0.35">
      <c r="A4996" t="s">
        <v>13974</v>
      </c>
      <c r="B4996">
        <v>55</v>
      </c>
      <c r="C4996" t="s">
        <v>31</v>
      </c>
      <c r="D4996" t="s">
        <v>32</v>
      </c>
      <c r="E4996" t="s">
        <v>62</v>
      </c>
      <c r="F4996" s="1">
        <v>44223</v>
      </c>
      <c r="G4996">
        <f>DAY(Table1[[#This Row],[Date of Admission]])</f>
        <v>27</v>
      </c>
      <c r="H4996" t="str">
        <f>TEXT(Table1[[#This Row],[Date of Admission]],"dddd")</f>
        <v>Wednesday</v>
      </c>
      <c r="I4996">
        <f>WEEKDAY(Table1[[#This Row],[Date of Admission]],2)</f>
        <v>3</v>
      </c>
      <c r="J4996" t="str">
        <f>IF(OR(Table1[[#This Row],[Weekday Number]]=6,Table1[[#This Row],[Weekday Number]]=7),"Weekend","Weekday")</f>
        <v>Weekday</v>
      </c>
      <c r="K4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96" t="s">
        <v>13975</v>
      </c>
      <c r="M4996" t="s">
        <v>13976</v>
      </c>
      <c r="N4996" t="s">
        <v>60</v>
      </c>
      <c r="O4996">
        <v>11947.73494</v>
      </c>
      <c r="P4996">
        <v>356</v>
      </c>
      <c r="Q4996" t="s">
        <v>49</v>
      </c>
      <c r="R4996" s="1">
        <v>44242</v>
      </c>
      <c r="S4996">
        <f>WEEKDAY(Table1[[#This Row],[Discharge Date]],2)</f>
        <v>1</v>
      </c>
      <c r="T4996" t="s">
        <v>94</v>
      </c>
      <c r="U4996" t="s">
        <v>51</v>
      </c>
      <c r="V4996" t="s">
        <v>40</v>
      </c>
    </row>
    <row r="4997" spans="1:22" x14ac:dyDescent="0.35">
      <c r="A4997" t="s">
        <v>13977</v>
      </c>
      <c r="B4997">
        <v>72</v>
      </c>
      <c r="C4997" t="s">
        <v>20</v>
      </c>
      <c r="D4997" t="s">
        <v>99</v>
      </c>
      <c r="E4997" t="s">
        <v>53</v>
      </c>
      <c r="F4997" s="1">
        <v>44554</v>
      </c>
      <c r="G4997">
        <f>DAY(Table1[[#This Row],[Date of Admission]])</f>
        <v>24</v>
      </c>
      <c r="H4997" t="str">
        <f>TEXT(Table1[[#This Row],[Date of Admission]],"dddd")</f>
        <v>Friday</v>
      </c>
      <c r="I4997">
        <f>WEEKDAY(Table1[[#This Row],[Date of Admission]],2)</f>
        <v>5</v>
      </c>
      <c r="J4997" t="str">
        <f>IF(OR(Table1[[#This Row],[Weekday Number]]=6,Table1[[#This Row],[Weekday Number]]=7),"Weekend","Weekday")</f>
        <v>Weekday</v>
      </c>
      <c r="K4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7" t="s">
        <v>13978</v>
      </c>
      <c r="M4997" t="s">
        <v>13979</v>
      </c>
      <c r="N4997" t="s">
        <v>69</v>
      </c>
      <c r="O4997">
        <v>33806.745459999998</v>
      </c>
      <c r="P4997">
        <v>343</v>
      </c>
      <c r="Q4997" t="s">
        <v>26</v>
      </c>
      <c r="R4997" s="1">
        <v>44572</v>
      </c>
      <c r="S4997">
        <f>WEEKDAY(Table1[[#This Row],[Discharge Date]],2)</f>
        <v>2</v>
      </c>
      <c r="T4997" t="s">
        <v>38</v>
      </c>
      <c r="U4997" t="s">
        <v>28</v>
      </c>
      <c r="V4997" t="s">
        <v>29</v>
      </c>
    </row>
    <row r="4998" spans="1:22" x14ac:dyDescent="0.35">
      <c r="A4998" t="s">
        <v>13980</v>
      </c>
      <c r="B4998">
        <v>37</v>
      </c>
      <c r="C4998" t="s">
        <v>20</v>
      </c>
      <c r="D4998" t="s">
        <v>21</v>
      </c>
      <c r="E4998" t="s">
        <v>62</v>
      </c>
      <c r="F4998" s="1">
        <v>43926</v>
      </c>
      <c r="G4998">
        <f>DAY(Table1[[#This Row],[Date of Admission]])</f>
        <v>5</v>
      </c>
      <c r="H4998" t="str">
        <f>TEXT(Table1[[#This Row],[Date of Admission]],"dddd")</f>
        <v>Sunday</v>
      </c>
      <c r="I4998">
        <f>WEEKDAY(Table1[[#This Row],[Date of Admission]],2)</f>
        <v>7</v>
      </c>
      <c r="J4998" t="str">
        <f>IF(OR(Table1[[#This Row],[Weekday Number]]=6,Table1[[#This Row],[Weekday Number]]=7),"Weekend","Weekday")</f>
        <v>Weekend</v>
      </c>
      <c r="K4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4998" t="s">
        <v>13981</v>
      </c>
      <c r="M4998" t="s">
        <v>13982</v>
      </c>
      <c r="N4998" t="s">
        <v>36</v>
      </c>
      <c r="O4998">
        <v>21706.807990000001</v>
      </c>
      <c r="P4998">
        <v>426</v>
      </c>
      <c r="Q4998" t="s">
        <v>49</v>
      </c>
      <c r="R4998" s="1">
        <v>43936</v>
      </c>
      <c r="S4998">
        <f>WEEKDAY(Table1[[#This Row],[Discharge Date]],2)</f>
        <v>3</v>
      </c>
      <c r="T4998" t="s">
        <v>56</v>
      </c>
      <c r="U4998" t="s">
        <v>28</v>
      </c>
      <c r="V4998" t="s">
        <v>40</v>
      </c>
    </row>
    <row r="4999" spans="1:22" x14ac:dyDescent="0.35">
      <c r="A4999" t="s">
        <v>13983</v>
      </c>
      <c r="B4999">
        <v>59</v>
      </c>
      <c r="C4999" t="s">
        <v>20</v>
      </c>
      <c r="D4999" t="s">
        <v>21</v>
      </c>
      <c r="E4999" t="s">
        <v>33</v>
      </c>
      <c r="F4999" s="1">
        <v>45226</v>
      </c>
      <c r="G4999">
        <f>DAY(Table1[[#This Row],[Date of Admission]])</f>
        <v>27</v>
      </c>
      <c r="H4999" t="str">
        <f>TEXT(Table1[[#This Row],[Date of Admission]],"dddd")</f>
        <v>Friday</v>
      </c>
      <c r="I4999">
        <f>WEEKDAY(Table1[[#This Row],[Date of Admission]],2)</f>
        <v>5</v>
      </c>
      <c r="J4999" t="str">
        <f>IF(OR(Table1[[#This Row],[Weekday Number]]=6,Table1[[#This Row],[Weekday Number]]=7),"Weekend","Weekday")</f>
        <v>Weekday</v>
      </c>
      <c r="K4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4999" t="s">
        <v>13984</v>
      </c>
      <c r="M4999" t="s">
        <v>13985</v>
      </c>
      <c r="N4999" t="s">
        <v>65</v>
      </c>
      <c r="O4999">
        <v>40851.824289999997</v>
      </c>
      <c r="P4999">
        <v>119</v>
      </c>
      <c r="Q4999" t="s">
        <v>49</v>
      </c>
      <c r="R4999" s="1">
        <v>45254</v>
      </c>
      <c r="S4999">
        <f>WEEKDAY(Table1[[#This Row],[Discharge Date]],2)</f>
        <v>5</v>
      </c>
      <c r="T4999" t="s">
        <v>38</v>
      </c>
      <c r="U4999" t="s">
        <v>28</v>
      </c>
      <c r="V4999" t="s">
        <v>40</v>
      </c>
    </row>
    <row r="5000" spans="1:22" x14ac:dyDescent="0.35">
      <c r="A5000" t="s">
        <v>13986</v>
      </c>
      <c r="B5000">
        <v>83</v>
      </c>
      <c r="C5000" t="s">
        <v>31</v>
      </c>
      <c r="D5000" t="s">
        <v>32</v>
      </c>
      <c r="E5000" t="s">
        <v>53</v>
      </c>
      <c r="F5000" s="1">
        <v>44507</v>
      </c>
      <c r="G5000">
        <f>DAY(Table1[[#This Row],[Date of Admission]])</f>
        <v>7</v>
      </c>
      <c r="H5000" t="str">
        <f>TEXT(Table1[[#This Row],[Date of Admission]],"dddd")</f>
        <v>Sunday</v>
      </c>
      <c r="I5000">
        <f>WEEKDAY(Table1[[#This Row],[Date of Admission]],2)</f>
        <v>7</v>
      </c>
      <c r="J5000" t="str">
        <f>IF(OR(Table1[[#This Row],[Weekday Number]]=6,Table1[[#This Row],[Weekday Number]]=7),"Weekend","Weekday")</f>
        <v>Weekend</v>
      </c>
      <c r="K5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0" t="s">
        <v>13987</v>
      </c>
      <c r="M5000" t="s">
        <v>13988</v>
      </c>
      <c r="N5000" t="s">
        <v>60</v>
      </c>
      <c r="O5000">
        <v>2239.284122</v>
      </c>
      <c r="P5000">
        <v>173</v>
      </c>
      <c r="Q5000" t="s">
        <v>26</v>
      </c>
      <c r="R5000" s="1">
        <v>44507</v>
      </c>
      <c r="S5000">
        <f>WEEKDAY(Table1[[#This Row],[Discharge Date]],2)</f>
        <v>7</v>
      </c>
      <c r="T5000" t="s">
        <v>38</v>
      </c>
      <c r="U5000" t="s">
        <v>39</v>
      </c>
      <c r="V5000" t="s">
        <v>29</v>
      </c>
    </row>
    <row r="5001" spans="1:22" x14ac:dyDescent="0.35">
      <c r="A5001" t="s">
        <v>13989</v>
      </c>
      <c r="B5001">
        <v>60</v>
      </c>
      <c r="C5001" t="s">
        <v>20</v>
      </c>
      <c r="D5001" t="s">
        <v>57</v>
      </c>
      <c r="E5001" t="s">
        <v>43</v>
      </c>
      <c r="F5001" s="1">
        <v>43972</v>
      </c>
      <c r="G5001">
        <f>DAY(Table1[[#This Row],[Date of Admission]])</f>
        <v>21</v>
      </c>
      <c r="H5001" t="str">
        <f>TEXT(Table1[[#This Row],[Date of Admission]],"dddd")</f>
        <v>Thursday</v>
      </c>
      <c r="I5001">
        <f>WEEKDAY(Table1[[#This Row],[Date of Admission]],2)</f>
        <v>4</v>
      </c>
      <c r="J5001" t="str">
        <f>IF(OR(Table1[[#This Row],[Weekday Number]]=6,Table1[[#This Row],[Weekday Number]]=7),"Weekend","Weekday")</f>
        <v>Weekday</v>
      </c>
      <c r="K5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1" t="s">
        <v>13990</v>
      </c>
      <c r="M5001" t="s">
        <v>13991</v>
      </c>
      <c r="N5001" t="s">
        <v>60</v>
      </c>
      <c r="O5001">
        <v>22884.243900000001</v>
      </c>
      <c r="P5001">
        <v>492</v>
      </c>
      <c r="Q5001" t="s">
        <v>26</v>
      </c>
      <c r="R5001" s="1">
        <v>43978</v>
      </c>
      <c r="S5001">
        <f>WEEKDAY(Table1[[#This Row],[Discharge Date]],2)</f>
        <v>3</v>
      </c>
      <c r="T5001" t="s">
        <v>94</v>
      </c>
      <c r="U5001" t="s">
        <v>39</v>
      </c>
      <c r="V5001" t="s">
        <v>40</v>
      </c>
    </row>
    <row r="5002" spans="1:22" x14ac:dyDescent="0.35">
      <c r="A5002" t="s">
        <v>13992</v>
      </c>
      <c r="B5002">
        <v>59</v>
      </c>
      <c r="C5002" t="s">
        <v>20</v>
      </c>
      <c r="D5002" t="s">
        <v>239</v>
      </c>
      <c r="E5002" t="s">
        <v>78</v>
      </c>
      <c r="F5002" s="1">
        <v>44254</v>
      </c>
      <c r="G5002">
        <f>DAY(Table1[[#This Row],[Date of Admission]])</f>
        <v>27</v>
      </c>
      <c r="H5002" t="str">
        <f>TEXT(Table1[[#This Row],[Date of Admission]],"dddd")</f>
        <v>Saturday</v>
      </c>
      <c r="I5002">
        <f>WEEKDAY(Table1[[#This Row],[Date of Admission]],2)</f>
        <v>6</v>
      </c>
      <c r="J5002" t="str">
        <f>IF(OR(Table1[[#This Row],[Weekday Number]]=6,Table1[[#This Row],[Weekday Number]]=7),"Weekend","Weekday")</f>
        <v>Weekend</v>
      </c>
      <c r="K5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02" t="s">
        <v>13993</v>
      </c>
      <c r="M5002" t="s">
        <v>13994</v>
      </c>
      <c r="N5002" t="s">
        <v>60</v>
      </c>
      <c r="O5002">
        <v>44544.185109999999</v>
      </c>
      <c r="P5002">
        <v>204</v>
      </c>
      <c r="Q5002" t="s">
        <v>26</v>
      </c>
      <c r="R5002" s="1">
        <v>44272</v>
      </c>
      <c r="S5002">
        <f>WEEKDAY(Table1[[#This Row],[Discharge Date]],2)</f>
        <v>3</v>
      </c>
      <c r="T5002" t="s">
        <v>50</v>
      </c>
      <c r="U5002" t="s">
        <v>39</v>
      </c>
      <c r="V5002" t="s">
        <v>40</v>
      </c>
    </row>
    <row r="5003" spans="1:22" x14ac:dyDescent="0.35">
      <c r="A5003" t="s">
        <v>13995</v>
      </c>
      <c r="B5003">
        <v>56</v>
      </c>
      <c r="C5003" t="s">
        <v>20</v>
      </c>
      <c r="D5003" t="s">
        <v>124</v>
      </c>
      <c r="E5003" t="s">
        <v>43</v>
      </c>
      <c r="F5003" s="1">
        <v>44507</v>
      </c>
      <c r="G5003">
        <f>DAY(Table1[[#This Row],[Date of Admission]])</f>
        <v>7</v>
      </c>
      <c r="H5003" t="str">
        <f>TEXT(Table1[[#This Row],[Date of Admission]],"dddd")</f>
        <v>Sunday</v>
      </c>
      <c r="I5003">
        <f>WEEKDAY(Table1[[#This Row],[Date of Admission]],2)</f>
        <v>7</v>
      </c>
      <c r="J5003" t="str">
        <f>IF(OR(Table1[[#This Row],[Weekday Number]]=6,Table1[[#This Row],[Weekday Number]]=7),"Weekend","Weekday")</f>
        <v>Weekend</v>
      </c>
      <c r="K5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3" t="s">
        <v>10644</v>
      </c>
      <c r="M5003" t="s">
        <v>13996</v>
      </c>
      <c r="N5003" t="s">
        <v>25</v>
      </c>
      <c r="O5003">
        <v>22550.520280000001</v>
      </c>
      <c r="P5003">
        <v>232</v>
      </c>
      <c r="Q5003" t="s">
        <v>49</v>
      </c>
      <c r="R5003" s="1">
        <v>44527</v>
      </c>
      <c r="S5003">
        <f>WEEKDAY(Table1[[#This Row],[Discharge Date]],2)</f>
        <v>6</v>
      </c>
      <c r="T5003" t="s">
        <v>27</v>
      </c>
      <c r="U5003" t="s">
        <v>51</v>
      </c>
      <c r="V5003" t="s">
        <v>40</v>
      </c>
    </row>
    <row r="5004" spans="1:22" x14ac:dyDescent="0.35">
      <c r="A5004" t="s">
        <v>13997</v>
      </c>
      <c r="B5004">
        <v>68</v>
      </c>
      <c r="C5004" t="s">
        <v>31</v>
      </c>
      <c r="D5004" t="s">
        <v>42</v>
      </c>
      <c r="E5004" t="s">
        <v>62</v>
      </c>
      <c r="F5004" s="1">
        <v>44664</v>
      </c>
      <c r="G5004">
        <f>DAY(Table1[[#This Row],[Date of Admission]])</f>
        <v>13</v>
      </c>
      <c r="H5004" t="str">
        <f>TEXT(Table1[[#This Row],[Date of Admission]],"dddd")</f>
        <v>Wednesday</v>
      </c>
      <c r="I5004">
        <f>WEEKDAY(Table1[[#This Row],[Date of Admission]],2)</f>
        <v>3</v>
      </c>
      <c r="J5004" t="str">
        <f>IF(OR(Table1[[#This Row],[Weekday Number]]=6,Table1[[#This Row],[Weekday Number]]=7),"Weekend","Weekday")</f>
        <v>Weekday</v>
      </c>
      <c r="K5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4" t="s">
        <v>13998</v>
      </c>
      <c r="M5004" t="s">
        <v>13999</v>
      </c>
      <c r="N5004" t="s">
        <v>65</v>
      </c>
      <c r="O5004">
        <v>28922.798500000001</v>
      </c>
      <c r="P5004">
        <v>290</v>
      </c>
      <c r="Q5004" t="s">
        <v>49</v>
      </c>
      <c r="R5004" s="1">
        <v>44683</v>
      </c>
      <c r="S5004">
        <f>WEEKDAY(Table1[[#This Row],[Discharge Date]],2)</f>
        <v>1</v>
      </c>
      <c r="T5004" t="s">
        <v>56</v>
      </c>
      <c r="U5004" t="s">
        <v>51</v>
      </c>
      <c r="V5004" t="s">
        <v>29</v>
      </c>
    </row>
    <row r="5005" spans="1:22" x14ac:dyDescent="0.35">
      <c r="A5005" t="s">
        <v>14000</v>
      </c>
      <c r="B5005">
        <v>42</v>
      </c>
      <c r="C5005" t="s">
        <v>31</v>
      </c>
      <c r="D5005" t="s">
        <v>124</v>
      </c>
      <c r="E5005" t="s">
        <v>62</v>
      </c>
      <c r="F5005" s="1">
        <v>43452</v>
      </c>
      <c r="G5005">
        <f>DAY(Table1[[#This Row],[Date of Admission]])</f>
        <v>18</v>
      </c>
      <c r="H5005" t="str">
        <f>TEXT(Table1[[#This Row],[Date of Admission]],"dddd")</f>
        <v>Tuesday</v>
      </c>
      <c r="I5005">
        <f>WEEKDAY(Table1[[#This Row],[Date of Admission]],2)</f>
        <v>2</v>
      </c>
      <c r="J5005" t="str">
        <f>IF(OR(Table1[[#This Row],[Weekday Number]]=6,Table1[[#This Row],[Weekday Number]]=7),"Weekend","Weekday")</f>
        <v>Weekday</v>
      </c>
      <c r="K5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5" t="s">
        <v>14001</v>
      </c>
      <c r="M5005" t="s">
        <v>14002</v>
      </c>
      <c r="N5005" t="s">
        <v>36</v>
      </c>
      <c r="O5005">
        <v>34595.667150000001</v>
      </c>
      <c r="P5005">
        <v>118</v>
      </c>
      <c r="Q5005" t="s">
        <v>49</v>
      </c>
      <c r="R5005" s="1">
        <v>43466</v>
      </c>
      <c r="S5005">
        <f>WEEKDAY(Table1[[#This Row],[Discharge Date]],2)</f>
        <v>2</v>
      </c>
      <c r="T5005" t="s">
        <v>94</v>
      </c>
      <c r="U5005" t="s">
        <v>39</v>
      </c>
      <c r="V5005" t="s">
        <v>40</v>
      </c>
    </row>
    <row r="5006" spans="1:22" x14ac:dyDescent="0.35">
      <c r="A5006" t="s">
        <v>14003</v>
      </c>
      <c r="B5006">
        <v>54</v>
      </c>
      <c r="C5006" t="s">
        <v>31</v>
      </c>
      <c r="D5006" t="s">
        <v>21</v>
      </c>
      <c r="E5006" t="s">
        <v>62</v>
      </c>
      <c r="F5006" s="1">
        <v>45165</v>
      </c>
      <c r="G5006">
        <f>DAY(Table1[[#This Row],[Date of Admission]])</f>
        <v>27</v>
      </c>
      <c r="H5006" t="str">
        <f>TEXT(Table1[[#This Row],[Date of Admission]],"dddd")</f>
        <v>Sunday</v>
      </c>
      <c r="I5006">
        <f>WEEKDAY(Table1[[#This Row],[Date of Admission]],2)</f>
        <v>7</v>
      </c>
      <c r="J5006" t="str">
        <f>IF(OR(Table1[[#This Row],[Weekday Number]]=6,Table1[[#This Row],[Weekday Number]]=7),"Weekend","Weekday")</f>
        <v>Weekend</v>
      </c>
      <c r="K5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06" t="s">
        <v>14004</v>
      </c>
      <c r="M5006" t="s">
        <v>4612</v>
      </c>
      <c r="N5006" t="s">
        <v>36</v>
      </c>
      <c r="O5006">
        <v>13467.17347</v>
      </c>
      <c r="P5006">
        <v>367</v>
      </c>
      <c r="Q5006" t="s">
        <v>49</v>
      </c>
      <c r="R5006" s="1">
        <v>45180</v>
      </c>
      <c r="S5006">
        <f>WEEKDAY(Table1[[#This Row],[Discharge Date]],2)</f>
        <v>1</v>
      </c>
      <c r="T5006" t="s">
        <v>50</v>
      </c>
      <c r="U5006" t="s">
        <v>39</v>
      </c>
      <c r="V5006" t="s">
        <v>40</v>
      </c>
    </row>
    <row r="5007" spans="1:22" x14ac:dyDescent="0.35">
      <c r="A5007" t="s">
        <v>14005</v>
      </c>
      <c r="B5007">
        <v>32</v>
      </c>
      <c r="C5007" t="s">
        <v>20</v>
      </c>
      <c r="D5007" t="s">
        <v>124</v>
      </c>
      <c r="E5007" t="s">
        <v>33</v>
      </c>
      <c r="F5007" s="1">
        <v>43705</v>
      </c>
      <c r="G5007">
        <f>DAY(Table1[[#This Row],[Date of Admission]])</f>
        <v>28</v>
      </c>
      <c r="H5007" t="str">
        <f>TEXT(Table1[[#This Row],[Date of Admission]],"dddd")</f>
        <v>Wednesday</v>
      </c>
      <c r="I5007">
        <f>WEEKDAY(Table1[[#This Row],[Date of Admission]],2)</f>
        <v>3</v>
      </c>
      <c r="J5007" t="str">
        <f>IF(OR(Table1[[#This Row],[Weekday Number]]=6,Table1[[#This Row],[Weekday Number]]=7),"Weekend","Weekday")</f>
        <v>Weekday</v>
      </c>
      <c r="K5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07" t="s">
        <v>14006</v>
      </c>
      <c r="M5007" t="s">
        <v>14007</v>
      </c>
      <c r="N5007" t="s">
        <v>60</v>
      </c>
      <c r="O5007">
        <v>29092.668000000001</v>
      </c>
      <c r="P5007">
        <v>438</v>
      </c>
      <c r="Q5007" t="s">
        <v>37</v>
      </c>
      <c r="R5007" s="1">
        <v>43733</v>
      </c>
      <c r="S5007">
        <f>WEEKDAY(Table1[[#This Row],[Discharge Date]],2)</f>
        <v>3</v>
      </c>
      <c r="T5007" t="s">
        <v>27</v>
      </c>
      <c r="U5007" t="s">
        <v>28</v>
      </c>
      <c r="V5007" t="s">
        <v>40</v>
      </c>
    </row>
    <row r="5008" spans="1:22" x14ac:dyDescent="0.35">
      <c r="A5008" t="s">
        <v>14008</v>
      </c>
      <c r="B5008">
        <v>59</v>
      </c>
      <c r="C5008" t="s">
        <v>20</v>
      </c>
      <c r="D5008" t="s">
        <v>71</v>
      </c>
      <c r="E5008" t="s">
        <v>53</v>
      </c>
      <c r="F5008" s="1">
        <v>44932</v>
      </c>
      <c r="G5008">
        <f>DAY(Table1[[#This Row],[Date of Admission]])</f>
        <v>6</v>
      </c>
      <c r="H5008" t="str">
        <f>TEXT(Table1[[#This Row],[Date of Admission]],"dddd")</f>
        <v>Friday</v>
      </c>
      <c r="I5008">
        <f>WEEKDAY(Table1[[#This Row],[Date of Admission]],2)</f>
        <v>5</v>
      </c>
      <c r="J5008" t="str">
        <f>IF(OR(Table1[[#This Row],[Weekday Number]]=6,Table1[[#This Row],[Weekday Number]]=7),"Weekend","Weekday")</f>
        <v>Weekday</v>
      </c>
      <c r="K5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08" t="s">
        <v>14009</v>
      </c>
      <c r="M5008" t="s">
        <v>14010</v>
      </c>
      <c r="N5008" t="s">
        <v>65</v>
      </c>
      <c r="O5008">
        <v>36624.29161</v>
      </c>
      <c r="P5008">
        <v>372</v>
      </c>
      <c r="Q5008" t="s">
        <v>26</v>
      </c>
      <c r="R5008" s="1">
        <v>44942</v>
      </c>
      <c r="S5008">
        <f>WEEKDAY(Table1[[#This Row],[Discharge Date]],2)</f>
        <v>1</v>
      </c>
      <c r="T5008" t="s">
        <v>56</v>
      </c>
      <c r="U5008" t="s">
        <v>39</v>
      </c>
      <c r="V5008" t="s">
        <v>40</v>
      </c>
    </row>
    <row r="5009" spans="1:22" x14ac:dyDescent="0.35">
      <c r="A5009" t="s">
        <v>14011</v>
      </c>
      <c r="B5009">
        <v>20</v>
      </c>
      <c r="C5009" t="s">
        <v>20</v>
      </c>
      <c r="D5009" t="s">
        <v>99</v>
      </c>
      <c r="E5009" t="s">
        <v>43</v>
      </c>
      <c r="F5009" s="1">
        <v>44410</v>
      </c>
      <c r="G5009">
        <f>DAY(Table1[[#This Row],[Date of Admission]])</f>
        <v>2</v>
      </c>
      <c r="H5009" t="str">
        <f>TEXT(Table1[[#This Row],[Date of Admission]],"dddd")</f>
        <v>Monday</v>
      </c>
      <c r="I5009">
        <f>WEEKDAY(Table1[[#This Row],[Date of Admission]],2)</f>
        <v>1</v>
      </c>
      <c r="J5009" t="str">
        <f>IF(OR(Table1[[#This Row],[Weekday Number]]=6,Table1[[#This Row],[Weekday Number]]=7),"Weekend","Weekday")</f>
        <v>Weekday</v>
      </c>
      <c r="K5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09" t="s">
        <v>14012</v>
      </c>
      <c r="M5009" t="s">
        <v>14013</v>
      </c>
      <c r="N5009" t="s">
        <v>36</v>
      </c>
      <c r="O5009">
        <v>24277.209760000002</v>
      </c>
      <c r="P5009">
        <v>493</v>
      </c>
      <c r="Q5009" t="s">
        <v>49</v>
      </c>
      <c r="R5009" s="1">
        <v>44425</v>
      </c>
      <c r="S5009">
        <f>WEEKDAY(Table1[[#This Row],[Discharge Date]],2)</f>
        <v>2</v>
      </c>
      <c r="T5009" t="s">
        <v>50</v>
      </c>
      <c r="U5009" t="s">
        <v>28</v>
      </c>
      <c r="V5009" t="s">
        <v>84</v>
      </c>
    </row>
    <row r="5010" spans="1:22" x14ac:dyDescent="0.35">
      <c r="A5010" t="s">
        <v>14014</v>
      </c>
      <c r="B5010">
        <v>54</v>
      </c>
      <c r="C5010" t="s">
        <v>20</v>
      </c>
      <c r="D5010" t="s">
        <v>71</v>
      </c>
      <c r="E5010" t="s">
        <v>22</v>
      </c>
      <c r="F5010" s="1">
        <v>43841</v>
      </c>
      <c r="G5010">
        <f>DAY(Table1[[#This Row],[Date of Admission]])</f>
        <v>11</v>
      </c>
      <c r="H5010" t="str">
        <f>TEXT(Table1[[#This Row],[Date of Admission]],"dddd")</f>
        <v>Saturday</v>
      </c>
      <c r="I5010">
        <f>WEEKDAY(Table1[[#This Row],[Date of Admission]],2)</f>
        <v>6</v>
      </c>
      <c r="J5010" t="str">
        <f>IF(OR(Table1[[#This Row],[Weekday Number]]=6,Table1[[#This Row],[Weekday Number]]=7),"Weekend","Weekday")</f>
        <v>Weekend</v>
      </c>
      <c r="K5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0" t="s">
        <v>3007</v>
      </c>
      <c r="M5010" t="s">
        <v>14015</v>
      </c>
      <c r="N5010" t="s">
        <v>69</v>
      </c>
      <c r="O5010">
        <v>2192.5121610000001</v>
      </c>
      <c r="P5010">
        <v>157</v>
      </c>
      <c r="Q5010" t="s">
        <v>26</v>
      </c>
      <c r="R5010" s="1">
        <v>43854</v>
      </c>
      <c r="S5010">
        <f>WEEKDAY(Table1[[#This Row],[Discharge Date]],2)</f>
        <v>5</v>
      </c>
      <c r="T5010" t="s">
        <v>50</v>
      </c>
      <c r="U5010" t="s">
        <v>51</v>
      </c>
      <c r="V5010" t="s">
        <v>40</v>
      </c>
    </row>
    <row r="5011" spans="1:22" x14ac:dyDescent="0.35">
      <c r="A5011" t="s">
        <v>14016</v>
      </c>
      <c r="B5011">
        <v>66</v>
      </c>
      <c r="C5011" t="s">
        <v>31</v>
      </c>
      <c r="D5011" t="s">
        <v>71</v>
      </c>
      <c r="E5011" t="s">
        <v>62</v>
      </c>
      <c r="F5011" s="1">
        <v>45162</v>
      </c>
      <c r="G5011">
        <f>DAY(Table1[[#This Row],[Date of Admission]])</f>
        <v>24</v>
      </c>
      <c r="H5011" t="str">
        <f>TEXT(Table1[[#This Row],[Date of Admission]],"dddd")</f>
        <v>Thursday</v>
      </c>
      <c r="I5011">
        <f>WEEKDAY(Table1[[#This Row],[Date of Admission]],2)</f>
        <v>4</v>
      </c>
      <c r="J5011" t="str">
        <f>IF(OR(Table1[[#This Row],[Weekday Number]]=6,Table1[[#This Row],[Weekday Number]]=7),"Weekend","Weekday")</f>
        <v>Weekday</v>
      </c>
      <c r="K5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1" t="s">
        <v>14017</v>
      </c>
      <c r="M5011" t="s">
        <v>14018</v>
      </c>
      <c r="N5011" t="s">
        <v>69</v>
      </c>
      <c r="O5011">
        <v>4660.7293829999999</v>
      </c>
      <c r="P5011">
        <v>426</v>
      </c>
      <c r="Q5011" t="s">
        <v>49</v>
      </c>
      <c r="R5011" s="1">
        <v>45184</v>
      </c>
      <c r="S5011">
        <f>WEEKDAY(Table1[[#This Row],[Discharge Date]],2)</f>
        <v>5</v>
      </c>
      <c r="T5011" t="s">
        <v>50</v>
      </c>
      <c r="U5011" t="s">
        <v>39</v>
      </c>
      <c r="V5011" t="s">
        <v>29</v>
      </c>
    </row>
    <row r="5012" spans="1:22" x14ac:dyDescent="0.35">
      <c r="A5012" t="s">
        <v>14019</v>
      </c>
      <c r="B5012">
        <v>39</v>
      </c>
      <c r="C5012" t="s">
        <v>20</v>
      </c>
      <c r="D5012" t="s">
        <v>99</v>
      </c>
      <c r="E5012" t="s">
        <v>33</v>
      </c>
      <c r="F5012" s="1">
        <v>45046</v>
      </c>
      <c r="G5012">
        <f>DAY(Table1[[#This Row],[Date of Admission]])</f>
        <v>30</v>
      </c>
      <c r="H5012" t="str">
        <f>TEXT(Table1[[#This Row],[Date of Admission]],"dddd")</f>
        <v>Sunday</v>
      </c>
      <c r="I5012">
        <f>WEEKDAY(Table1[[#This Row],[Date of Admission]],2)</f>
        <v>7</v>
      </c>
      <c r="J5012" t="str">
        <f>IF(OR(Table1[[#This Row],[Weekday Number]]=6,Table1[[#This Row],[Weekday Number]]=7),"Weekend","Weekday")</f>
        <v>Weekend</v>
      </c>
      <c r="K5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12" t="s">
        <v>14020</v>
      </c>
      <c r="M5012" t="s">
        <v>14021</v>
      </c>
      <c r="N5012" t="s">
        <v>65</v>
      </c>
      <c r="O5012">
        <v>2110.2263969999999</v>
      </c>
      <c r="P5012">
        <v>156</v>
      </c>
      <c r="Q5012" t="s">
        <v>37</v>
      </c>
      <c r="R5012" s="1">
        <v>45072</v>
      </c>
      <c r="S5012">
        <f>WEEKDAY(Table1[[#This Row],[Discharge Date]],2)</f>
        <v>5</v>
      </c>
      <c r="T5012" t="s">
        <v>50</v>
      </c>
      <c r="U5012" t="s">
        <v>51</v>
      </c>
      <c r="V5012" t="s">
        <v>40</v>
      </c>
    </row>
    <row r="5013" spans="1:22" x14ac:dyDescent="0.35">
      <c r="A5013" t="s">
        <v>14022</v>
      </c>
      <c r="B5013">
        <v>20</v>
      </c>
      <c r="C5013" t="s">
        <v>20</v>
      </c>
      <c r="D5013" t="s">
        <v>124</v>
      </c>
      <c r="E5013" t="s">
        <v>22</v>
      </c>
      <c r="F5013" s="1">
        <v>44837</v>
      </c>
      <c r="G5013">
        <f>DAY(Table1[[#This Row],[Date of Admission]])</f>
        <v>3</v>
      </c>
      <c r="H5013" t="str">
        <f>TEXT(Table1[[#This Row],[Date of Admission]],"dddd")</f>
        <v>Monday</v>
      </c>
      <c r="I5013">
        <f>WEEKDAY(Table1[[#This Row],[Date of Admission]],2)</f>
        <v>1</v>
      </c>
      <c r="J5013" t="str">
        <f>IF(OR(Table1[[#This Row],[Weekday Number]]=6,Table1[[#This Row],[Weekday Number]]=7),"Weekend","Weekday")</f>
        <v>Weekday</v>
      </c>
      <c r="K5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13" t="s">
        <v>14023</v>
      </c>
      <c r="M5013" t="s">
        <v>14024</v>
      </c>
      <c r="N5013" t="s">
        <v>36</v>
      </c>
      <c r="O5013">
        <v>41593.407079999997</v>
      </c>
      <c r="P5013">
        <v>411</v>
      </c>
      <c r="Q5013" t="s">
        <v>49</v>
      </c>
      <c r="R5013" s="1">
        <v>44841</v>
      </c>
      <c r="S5013">
        <f>WEEKDAY(Table1[[#This Row],[Discharge Date]],2)</f>
        <v>5</v>
      </c>
      <c r="T5013" t="s">
        <v>94</v>
      </c>
      <c r="U5013" t="s">
        <v>39</v>
      </c>
      <c r="V5013" t="s">
        <v>84</v>
      </c>
    </row>
    <row r="5014" spans="1:22" x14ac:dyDescent="0.35">
      <c r="A5014" t="s">
        <v>14025</v>
      </c>
      <c r="B5014">
        <v>57</v>
      </c>
      <c r="C5014" t="s">
        <v>20</v>
      </c>
      <c r="D5014" t="s">
        <v>71</v>
      </c>
      <c r="E5014" t="s">
        <v>62</v>
      </c>
      <c r="F5014" s="1">
        <v>43998</v>
      </c>
      <c r="G5014">
        <f>DAY(Table1[[#This Row],[Date of Admission]])</f>
        <v>16</v>
      </c>
      <c r="H5014" t="str">
        <f>TEXT(Table1[[#This Row],[Date of Admission]],"dddd")</f>
        <v>Tuesday</v>
      </c>
      <c r="I5014">
        <f>WEEKDAY(Table1[[#This Row],[Date of Admission]],2)</f>
        <v>2</v>
      </c>
      <c r="J5014" t="str">
        <f>IF(OR(Table1[[#This Row],[Weekday Number]]=6,Table1[[#This Row],[Weekday Number]]=7),"Weekend","Weekday")</f>
        <v>Weekday</v>
      </c>
      <c r="K5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4" t="s">
        <v>14026</v>
      </c>
      <c r="M5014" t="s">
        <v>14027</v>
      </c>
      <c r="N5014" t="s">
        <v>25</v>
      </c>
      <c r="O5014">
        <v>22748.407459999999</v>
      </c>
      <c r="P5014">
        <v>389</v>
      </c>
      <c r="Q5014" t="s">
        <v>37</v>
      </c>
      <c r="R5014" s="1">
        <v>44019</v>
      </c>
      <c r="S5014">
        <f>WEEKDAY(Table1[[#This Row],[Discharge Date]],2)</f>
        <v>2</v>
      </c>
      <c r="T5014" t="s">
        <v>56</v>
      </c>
      <c r="U5014" t="s">
        <v>51</v>
      </c>
      <c r="V5014" t="s">
        <v>40</v>
      </c>
    </row>
    <row r="5015" spans="1:22" x14ac:dyDescent="0.35">
      <c r="A5015" t="s">
        <v>14028</v>
      </c>
      <c r="B5015">
        <v>26</v>
      </c>
      <c r="C5015" t="s">
        <v>31</v>
      </c>
      <c r="D5015" t="s">
        <v>42</v>
      </c>
      <c r="E5015" t="s">
        <v>33</v>
      </c>
      <c r="F5015" s="1">
        <v>45160</v>
      </c>
      <c r="G5015">
        <f>DAY(Table1[[#This Row],[Date of Admission]])</f>
        <v>22</v>
      </c>
      <c r="H5015" t="str">
        <f>TEXT(Table1[[#This Row],[Date of Admission]],"dddd")</f>
        <v>Tuesday</v>
      </c>
      <c r="I5015">
        <f>WEEKDAY(Table1[[#This Row],[Date of Admission]],2)</f>
        <v>2</v>
      </c>
      <c r="J5015" t="str">
        <f>IF(OR(Table1[[#This Row],[Weekday Number]]=6,Table1[[#This Row],[Weekday Number]]=7),"Weekend","Weekday")</f>
        <v>Weekday</v>
      </c>
      <c r="K5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5" t="s">
        <v>14029</v>
      </c>
      <c r="M5015" t="s">
        <v>14030</v>
      </c>
      <c r="N5015" t="s">
        <v>60</v>
      </c>
      <c r="O5015">
        <v>36227.456100000003</v>
      </c>
      <c r="P5015">
        <v>221</v>
      </c>
      <c r="Q5015" t="s">
        <v>49</v>
      </c>
      <c r="R5015" s="1">
        <v>45184</v>
      </c>
      <c r="S5015">
        <f>WEEKDAY(Table1[[#This Row],[Discharge Date]],2)</f>
        <v>5</v>
      </c>
      <c r="T5015" t="s">
        <v>38</v>
      </c>
      <c r="U5015" t="s">
        <v>39</v>
      </c>
      <c r="V5015" t="s">
        <v>40</v>
      </c>
    </row>
    <row r="5016" spans="1:22" x14ac:dyDescent="0.35">
      <c r="A5016" t="s">
        <v>14031</v>
      </c>
      <c r="B5016">
        <v>55</v>
      </c>
      <c r="C5016" t="s">
        <v>20</v>
      </c>
      <c r="D5016" t="s">
        <v>21</v>
      </c>
      <c r="E5016" t="s">
        <v>43</v>
      </c>
      <c r="F5016" s="1">
        <v>45124</v>
      </c>
      <c r="G5016">
        <f>DAY(Table1[[#This Row],[Date of Admission]])</f>
        <v>17</v>
      </c>
      <c r="H5016" t="str">
        <f>TEXT(Table1[[#This Row],[Date of Admission]],"dddd")</f>
        <v>Monday</v>
      </c>
      <c r="I5016">
        <f>WEEKDAY(Table1[[#This Row],[Date of Admission]],2)</f>
        <v>1</v>
      </c>
      <c r="J5016" t="str">
        <f>IF(OR(Table1[[#This Row],[Weekday Number]]=6,Table1[[#This Row],[Weekday Number]]=7),"Weekend","Weekday")</f>
        <v>Weekday</v>
      </c>
      <c r="K5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6" t="s">
        <v>14032</v>
      </c>
      <c r="M5016" t="s">
        <v>14033</v>
      </c>
      <c r="N5016" t="s">
        <v>36</v>
      </c>
      <c r="O5016">
        <v>24317.29808</v>
      </c>
      <c r="P5016">
        <v>340</v>
      </c>
      <c r="Q5016" t="s">
        <v>49</v>
      </c>
      <c r="R5016" s="1">
        <v>45129</v>
      </c>
      <c r="S5016">
        <f>WEEKDAY(Table1[[#This Row],[Discharge Date]],2)</f>
        <v>6</v>
      </c>
      <c r="T5016" t="s">
        <v>56</v>
      </c>
      <c r="U5016" t="s">
        <v>51</v>
      </c>
      <c r="V5016" t="s">
        <v>40</v>
      </c>
    </row>
    <row r="5017" spans="1:22" x14ac:dyDescent="0.35">
      <c r="A5017" t="s">
        <v>2669</v>
      </c>
      <c r="B5017">
        <v>46</v>
      </c>
      <c r="C5017" t="s">
        <v>31</v>
      </c>
      <c r="D5017" t="s">
        <v>32</v>
      </c>
      <c r="E5017" t="s">
        <v>62</v>
      </c>
      <c r="F5017" s="1">
        <v>43957</v>
      </c>
      <c r="G5017">
        <f>DAY(Table1[[#This Row],[Date of Admission]])</f>
        <v>6</v>
      </c>
      <c r="H5017" t="str">
        <f>TEXT(Table1[[#This Row],[Date of Admission]],"dddd")</f>
        <v>Wednesday</v>
      </c>
      <c r="I5017">
        <f>WEEKDAY(Table1[[#This Row],[Date of Admission]],2)</f>
        <v>3</v>
      </c>
      <c r="J5017" t="str">
        <f>IF(OR(Table1[[#This Row],[Weekday Number]]=6,Table1[[#This Row],[Weekday Number]]=7),"Weekend","Weekday")</f>
        <v>Weekday</v>
      </c>
      <c r="K5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7" t="s">
        <v>14034</v>
      </c>
      <c r="M5017" t="s">
        <v>14035</v>
      </c>
      <c r="N5017" t="s">
        <v>36</v>
      </c>
      <c r="O5017">
        <v>13295.803610000001</v>
      </c>
      <c r="P5017">
        <v>454</v>
      </c>
      <c r="Q5017" t="s">
        <v>49</v>
      </c>
      <c r="R5017" s="1">
        <v>43975</v>
      </c>
      <c r="S5017">
        <f>WEEKDAY(Table1[[#This Row],[Discharge Date]],2)</f>
        <v>7</v>
      </c>
      <c r="T5017" t="s">
        <v>38</v>
      </c>
      <c r="U5017" t="s">
        <v>39</v>
      </c>
      <c r="V5017" t="s">
        <v>40</v>
      </c>
    </row>
    <row r="5018" spans="1:22" x14ac:dyDescent="0.35">
      <c r="A5018" t="s">
        <v>14036</v>
      </c>
      <c r="B5018">
        <v>27</v>
      </c>
      <c r="C5018" t="s">
        <v>20</v>
      </c>
      <c r="D5018" t="s">
        <v>21</v>
      </c>
      <c r="E5018" t="s">
        <v>62</v>
      </c>
      <c r="F5018" s="1">
        <v>44511</v>
      </c>
      <c r="G5018">
        <f>DAY(Table1[[#This Row],[Date of Admission]])</f>
        <v>11</v>
      </c>
      <c r="H5018" t="str">
        <f>TEXT(Table1[[#This Row],[Date of Admission]],"dddd")</f>
        <v>Thursday</v>
      </c>
      <c r="I5018">
        <f>WEEKDAY(Table1[[#This Row],[Date of Admission]],2)</f>
        <v>4</v>
      </c>
      <c r="J5018" t="str">
        <f>IF(OR(Table1[[#This Row],[Weekday Number]]=6,Table1[[#This Row],[Weekday Number]]=7),"Weekend","Weekday")</f>
        <v>Weekday</v>
      </c>
      <c r="K5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8" t="s">
        <v>14037</v>
      </c>
      <c r="M5018" t="s">
        <v>14038</v>
      </c>
      <c r="N5018" t="s">
        <v>36</v>
      </c>
      <c r="O5018">
        <v>22000.138569999999</v>
      </c>
      <c r="P5018">
        <v>476</v>
      </c>
      <c r="Q5018" t="s">
        <v>37</v>
      </c>
      <c r="R5018" s="1">
        <v>44523</v>
      </c>
      <c r="S5018">
        <f>WEEKDAY(Table1[[#This Row],[Discharge Date]],2)</f>
        <v>2</v>
      </c>
      <c r="T5018" t="s">
        <v>27</v>
      </c>
      <c r="U5018" t="s">
        <v>28</v>
      </c>
      <c r="V5018" t="s">
        <v>40</v>
      </c>
    </row>
    <row r="5019" spans="1:22" x14ac:dyDescent="0.35">
      <c r="A5019" t="s">
        <v>1763</v>
      </c>
      <c r="B5019">
        <v>62</v>
      </c>
      <c r="C5019" t="s">
        <v>20</v>
      </c>
      <c r="D5019" t="s">
        <v>57</v>
      </c>
      <c r="E5019" t="s">
        <v>33</v>
      </c>
      <c r="F5019" s="1">
        <v>44571</v>
      </c>
      <c r="G5019">
        <f>DAY(Table1[[#This Row],[Date of Admission]])</f>
        <v>10</v>
      </c>
      <c r="H5019" t="str">
        <f>TEXT(Table1[[#This Row],[Date of Admission]],"dddd")</f>
        <v>Monday</v>
      </c>
      <c r="I5019">
        <f>WEEKDAY(Table1[[#This Row],[Date of Admission]],2)</f>
        <v>1</v>
      </c>
      <c r="J5019" t="str">
        <f>IF(OR(Table1[[#This Row],[Weekday Number]]=6,Table1[[#This Row],[Weekday Number]]=7),"Weekend","Weekday")</f>
        <v>Weekday</v>
      </c>
      <c r="K5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19" t="s">
        <v>14039</v>
      </c>
      <c r="M5019" t="s">
        <v>14040</v>
      </c>
      <c r="N5019" t="s">
        <v>60</v>
      </c>
      <c r="O5019">
        <v>6355.4544159999996</v>
      </c>
      <c r="P5019">
        <v>403</v>
      </c>
      <c r="Q5019" t="s">
        <v>37</v>
      </c>
      <c r="R5019" s="1">
        <v>44587</v>
      </c>
      <c r="S5019">
        <f>WEEKDAY(Table1[[#This Row],[Discharge Date]],2)</f>
        <v>3</v>
      </c>
      <c r="T5019" t="s">
        <v>94</v>
      </c>
      <c r="U5019" t="s">
        <v>28</v>
      </c>
      <c r="V5019" t="s">
        <v>40</v>
      </c>
    </row>
    <row r="5020" spans="1:22" x14ac:dyDescent="0.35">
      <c r="A5020" t="s">
        <v>14041</v>
      </c>
      <c r="B5020">
        <v>65</v>
      </c>
      <c r="C5020" t="s">
        <v>20</v>
      </c>
      <c r="D5020" t="s">
        <v>42</v>
      </c>
      <c r="E5020" t="s">
        <v>33</v>
      </c>
      <c r="F5020" s="1">
        <v>45150</v>
      </c>
      <c r="G5020">
        <f>DAY(Table1[[#This Row],[Date of Admission]])</f>
        <v>12</v>
      </c>
      <c r="H5020" t="str">
        <f>TEXT(Table1[[#This Row],[Date of Admission]],"dddd")</f>
        <v>Saturday</v>
      </c>
      <c r="I5020">
        <f>WEEKDAY(Table1[[#This Row],[Date of Admission]],2)</f>
        <v>6</v>
      </c>
      <c r="J5020" t="str">
        <f>IF(OR(Table1[[#This Row],[Weekday Number]]=6,Table1[[#This Row],[Weekday Number]]=7),"Weekend","Weekday")</f>
        <v>Weekend</v>
      </c>
      <c r="K5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0" t="s">
        <v>14042</v>
      </c>
      <c r="M5020" t="s">
        <v>14043</v>
      </c>
      <c r="N5020" t="s">
        <v>60</v>
      </c>
      <c r="O5020">
        <v>23805.374169999999</v>
      </c>
      <c r="P5020">
        <v>234</v>
      </c>
      <c r="Q5020" t="s">
        <v>37</v>
      </c>
      <c r="R5020" s="1">
        <v>45178</v>
      </c>
      <c r="S5020">
        <f>WEEKDAY(Table1[[#This Row],[Discharge Date]],2)</f>
        <v>6</v>
      </c>
      <c r="T5020" t="s">
        <v>27</v>
      </c>
      <c r="U5020" t="s">
        <v>51</v>
      </c>
      <c r="V5020" t="s">
        <v>29</v>
      </c>
    </row>
    <row r="5021" spans="1:22" x14ac:dyDescent="0.35">
      <c r="A5021" t="s">
        <v>14044</v>
      </c>
      <c r="B5021">
        <v>23</v>
      </c>
      <c r="C5021" t="s">
        <v>20</v>
      </c>
      <c r="D5021" t="s">
        <v>21</v>
      </c>
      <c r="E5021" t="s">
        <v>53</v>
      </c>
      <c r="F5021" s="1">
        <v>45033</v>
      </c>
      <c r="G5021">
        <f>DAY(Table1[[#This Row],[Date of Admission]])</f>
        <v>17</v>
      </c>
      <c r="H5021" t="str">
        <f>TEXT(Table1[[#This Row],[Date of Admission]],"dddd")</f>
        <v>Monday</v>
      </c>
      <c r="I5021">
        <f>WEEKDAY(Table1[[#This Row],[Date of Admission]],2)</f>
        <v>1</v>
      </c>
      <c r="J5021" t="str">
        <f>IF(OR(Table1[[#This Row],[Weekday Number]]=6,Table1[[#This Row],[Weekday Number]]=7),"Weekend","Weekday")</f>
        <v>Weekday</v>
      </c>
      <c r="K5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1" t="s">
        <v>14045</v>
      </c>
      <c r="M5021" t="s">
        <v>14046</v>
      </c>
      <c r="N5021" t="s">
        <v>69</v>
      </c>
      <c r="O5021">
        <v>15804.371499999999</v>
      </c>
      <c r="P5021">
        <v>319</v>
      </c>
      <c r="Q5021" t="s">
        <v>26</v>
      </c>
      <c r="R5021" s="1">
        <v>45056</v>
      </c>
      <c r="S5021">
        <f>WEEKDAY(Table1[[#This Row],[Discharge Date]],2)</f>
        <v>3</v>
      </c>
      <c r="T5021" t="s">
        <v>56</v>
      </c>
      <c r="U5021" t="s">
        <v>28</v>
      </c>
      <c r="V5021" t="s">
        <v>84</v>
      </c>
    </row>
    <row r="5022" spans="1:22" x14ac:dyDescent="0.35">
      <c r="A5022" t="s">
        <v>14047</v>
      </c>
      <c r="B5022">
        <v>76</v>
      </c>
      <c r="C5022" t="s">
        <v>20</v>
      </c>
      <c r="D5022" t="s">
        <v>21</v>
      </c>
      <c r="E5022" t="s">
        <v>33</v>
      </c>
      <c r="F5022" s="1">
        <v>43620</v>
      </c>
      <c r="G5022">
        <f>DAY(Table1[[#This Row],[Date of Admission]])</f>
        <v>4</v>
      </c>
      <c r="H5022" t="str">
        <f>TEXT(Table1[[#This Row],[Date of Admission]],"dddd")</f>
        <v>Tuesday</v>
      </c>
      <c r="I5022">
        <f>WEEKDAY(Table1[[#This Row],[Date of Admission]],2)</f>
        <v>2</v>
      </c>
      <c r="J5022" t="str">
        <f>IF(OR(Table1[[#This Row],[Weekday Number]]=6,Table1[[#This Row],[Weekday Number]]=7),"Weekend","Weekday")</f>
        <v>Weekday</v>
      </c>
      <c r="K5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22" t="s">
        <v>14048</v>
      </c>
      <c r="M5022" t="s">
        <v>2565</v>
      </c>
      <c r="N5022" t="s">
        <v>69</v>
      </c>
      <c r="O5022">
        <v>29608.808010000001</v>
      </c>
      <c r="P5022">
        <v>358</v>
      </c>
      <c r="Q5022" t="s">
        <v>49</v>
      </c>
      <c r="R5022" s="1">
        <v>43641</v>
      </c>
      <c r="S5022">
        <f>WEEKDAY(Table1[[#This Row],[Discharge Date]],2)</f>
        <v>2</v>
      </c>
      <c r="T5022" t="s">
        <v>50</v>
      </c>
      <c r="U5022" t="s">
        <v>39</v>
      </c>
      <c r="V5022" t="s">
        <v>29</v>
      </c>
    </row>
    <row r="5023" spans="1:22" x14ac:dyDescent="0.35">
      <c r="A5023" t="s">
        <v>1979</v>
      </c>
      <c r="B5023">
        <v>85</v>
      </c>
      <c r="C5023" t="s">
        <v>20</v>
      </c>
      <c r="D5023" t="s">
        <v>239</v>
      </c>
      <c r="E5023" t="s">
        <v>43</v>
      </c>
      <c r="F5023" s="1">
        <v>44527</v>
      </c>
      <c r="G5023">
        <f>DAY(Table1[[#This Row],[Date of Admission]])</f>
        <v>27</v>
      </c>
      <c r="H5023" t="str">
        <f>TEXT(Table1[[#This Row],[Date of Admission]],"dddd")</f>
        <v>Saturday</v>
      </c>
      <c r="I5023">
        <f>WEEKDAY(Table1[[#This Row],[Date of Admission]],2)</f>
        <v>6</v>
      </c>
      <c r="J5023" t="str">
        <f>IF(OR(Table1[[#This Row],[Weekday Number]]=6,Table1[[#This Row],[Weekday Number]]=7),"Weekend","Weekday")</f>
        <v>Weekend</v>
      </c>
      <c r="K5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23" t="s">
        <v>14049</v>
      </c>
      <c r="M5023" t="s">
        <v>622</v>
      </c>
      <c r="N5023" t="s">
        <v>69</v>
      </c>
      <c r="O5023">
        <v>16124.806930000001</v>
      </c>
      <c r="P5023">
        <v>478</v>
      </c>
      <c r="Q5023" t="s">
        <v>37</v>
      </c>
      <c r="R5023" s="1">
        <v>44557</v>
      </c>
      <c r="S5023">
        <f>WEEKDAY(Table1[[#This Row],[Discharge Date]],2)</f>
        <v>1</v>
      </c>
      <c r="T5023" t="s">
        <v>94</v>
      </c>
      <c r="U5023" t="s">
        <v>28</v>
      </c>
      <c r="V5023" t="s">
        <v>29</v>
      </c>
    </row>
    <row r="5024" spans="1:22" x14ac:dyDescent="0.35">
      <c r="A5024" t="s">
        <v>14050</v>
      </c>
      <c r="B5024">
        <v>29</v>
      </c>
      <c r="C5024" t="s">
        <v>31</v>
      </c>
      <c r="D5024" t="s">
        <v>32</v>
      </c>
      <c r="E5024" t="s">
        <v>62</v>
      </c>
      <c r="F5024" s="1">
        <v>44239</v>
      </c>
      <c r="G5024">
        <f>DAY(Table1[[#This Row],[Date of Admission]])</f>
        <v>12</v>
      </c>
      <c r="H5024" t="str">
        <f>TEXT(Table1[[#This Row],[Date of Admission]],"dddd")</f>
        <v>Friday</v>
      </c>
      <c r="I5024">
        <f>WEEKDAY(Table1[[#This Row],[Date of Admission]],2)</f>
        <v>5</v>
      </c>
      <c r="J5024" t="str">
        <f>IF(OR(Table1[[#This Row],[Weekday Number]]=6,Table1[[#This Row],[Weekday Number]]=7),"Weekend","Weekday")</f>
        <v>Weekday</v>
      </c>
      <c r="K5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4" t="s">
        <v>14051</v>
      </c>
      <c r="M5024" t="s">
        <v>12438</v>
      </c>
      <c r="N5024" t="s">
        <v>69</v>
      </c>
      <c r="O5024">
        <v>26538.737379999999</v>
      </c>
      <c r="P5024">
        <v>144</v>
      </c>
      <c r="Q5024" t="s">
        <v>49</v>
      </c>
      <c r="R5024" s="1">
        <v>44251</v>
      </c>
      <c r="S5024">
        <f>WEEKDAY(Table1[[#This Row],[Discharge Date]],2)</f>
        <v>3</v>
      </c>
      <c r="T5024" t="s">
        <v>38</v>
      </c>
      <c r="U5024" t="s">
        <v>51</v>
      </c>
      <c r="V5024" t="s">
        <v>40</v>
      </c>
    </row>
    <row r="5025" spans="1:22" x14ac:dyDescent="0.35">
      <c r="A5025" t="s">
        <v>14052</v>
      </c>
      <c r="B5025">
        <v>23</v>
      </c>
      <c r="C5025" t="s">
        <v>31</v>
      </c>
      <c r="D5025" t="s">
        <v>32</v>
      </c>
      <c r="E5025" t="s">
        <v>33</v>
      </c>
      <c r="F5025" s="1">
        <v>44816</v>
      </c>
      <c r="G5025">
        <f>DAY(Table1[[#This Row],[Date of Admission]])</f>
        <v>12</v>
      </c>
      <c r="H5025" t="str">
        <f>TEXT(Table1[[#This Row],[Date of Admission]],"dddd")</f>
        <v>Monday</v>
      </c>
      <c r="I5025">
        <f>WEEKDAY(Table1[[#This Row],[Date of Admission]],2)</f>
        <v>1</v>
      </c>
      <c r="J5025" t="str">
        <f>IF(OR(Table1[[#This Row],[Weekday Number]]=6,Table1[[#This Row],[Weekday Number]]=7),"Weekend","Weekday")</f>
        <v>Weekday</v>
      </c>
      <c r="K5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5" t="s">
        <v>14053</v>
      </c>
      <c r="M5025" t="s">
        <v>14054</v>
      </c>
      <c r="N5025" t="s">
        <v>36</v>
      </c>
      <c r="O5025">
        <v>21292.26381</v>
      </c>
      <c r="P5025">
        <v>469</v>
      </c>
      <c r="Q5025" t="s">
        <v>37</v>
      </c>
      <c r="R5025" s="1">
        <v>44831</v>
      </c>
      <c r="S5025">
        <f>WEEKDAY(Table1[[#This Row],[Discharge Date]],2)</f>
        <v>2</v>
      </c>
      <c r="T5025" t="s">
        <v>27</v>
      </c>
      <c r="U5025" t="s">
        <v>51</v>
      </c>
      <c r="V5025" t="s">
        <v>84</v>
      </c>
    </row>
    <row r="5026" spans="1:22" x14ac:dyDescent="0.35">
      <c r="A5026" t="s">
        <v>14055</v>
      </c>
      <c r="B5026">
        <v>30</v>
      </c>
      <c r="C5026" t="s">
        <v>20</v>
      </c>
      <c r="D5026" t="s">
        <v>71</v>
      </c>
      <c r="E5026" t="s">
        <v>33</v>
      </c>
      <c r="F5026" s="1">
        <v>43576</v>
      </c>
      <c r="G5026">
        <f>DAY(Table1[[#This Row],[Date of Admission]])</f>
        <v>21</v>
      </c>
      <c r="H5026" t="str">
        <f>TEXT(Table1[[#This Row],[Date of Admission]],"dddd")</f>
        <v>Sunday</v>
      </c>
      <c r="I5026">
        <f>WEEKDAY(Table1[[#This Row],[Date of Admission]],2)</f>
        <v>7</v>
      </c>
      <c r="J5026" t="str">
        <f>IF(OR(Table1[[#This Row],[Weekday Number]]=6,Table1[[#This Row],[Weekday Number]]=7),"Weekend","Weekday")</f>
        <v>Weekend</v>
      </c>
      <c r="K5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6" t="s">
        <v>14056</v>
      </c>
      <c r="M5026" t="s">
        <v>14057</v>
      </c>
      <c r="N5026" t="s">
        <v>65</v>
      </c>
      <c r="O5026">
        <v>8863.9201589999993</v>
      </c>
      <c r="P5026">
        <v>436</v>
      </c>
      <c r="Q5026" t="s">
        <v>49</v>
      </c>
      <c r="R5026" s="1">
        <v>43590</v>
      </c>
      <c r="S5026">
        <f>WEEKDAY(Table1[[#This Row],[Discharge Date]],2)</f>
        <v>7</v>
      </c>
      <c r="T5026" t="s">
        <v>56</v>
      </c>
      <c r="U5026" t="s">
        <v>51</v>
      </c>
      <c r="V5026" t="s">
        <v>40</v>
      </c>
    </row>
    <row r="5027" spans="1:22" x14ac:dyDescent="0.35">
      <c r="A5027" t="s">
        <v>14058</v>
      </c>
      <c r="B5027">
        <v>34</v>
      </c>
      <c r="C5027" t="s">
        <v>31</v>
      </c>
      <c r="D5027" t="s">
        <v>71</v>
      </c>
      <c r="E5027" t="s">
        <v>33</v>
      </c>
      <c r="F5027" s="1">
        <v>43573</v>
      </c>
      <c r="G5027">
        <f>DAY(Table1[[#This Row],[Date of Admission]])</f>
        <v>18</v>
      </c>
      <c r="H5027" t="str">
        <f>TEXT(Table1[[#This Row],[Date of Admission]],"dddd")</f>
        <v>Thursday</v>
      </c>
      <c r="I5027">
        <f>WEEKDAY(Table1[[#This Row],[Date of Admission]],2)</f>
        <v>4</v>
      </c>
      <c r="J5027" t="str">
        <f>IF(OR(Table1[[#This Row],[Weekday Number]]=6,Table1[[#This Row],[Weekday Number]]=7),"Weekend","Weekday")</f>
        <v>Weekday</v>
      </c>
      <c r="K5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7" t="s">
        <v>14059</v>
      </c>
      <c r="M5027" t="s">
        <v>14060</v>
      </c>
      <c r="N5027" t="s">
        <v>60</v>
      </c>
      <c r="O5027">
        <v>5832.9125389999999</v>
      </c>
      <c r="P5027">
        <v>347</v>
      </c>
      <c r="Q5027" t="s">
        <v>37</v>
      </c>
      <c r="R5027" s="1">
        <v>43595</v>
      </c>
      <c r="S5027">
        <f>WEEKDAY(Table1[[#This Row],[Discharge Date]],2)</f>
        <v>5</v>
      </c>
      <c r="T5027" t="s">
        <v>38</v>
      </c>
      <c r="U5027" t="s">
        <v>51</v>
      </c>
      <c r="V5027" t="s">
        <v>40</v>
      </c>
    </row>
    <row r="5028" spans="1:22" x14ac:dyDescent="0.35">
      <c r="A5028" t="s">
        <v>14061</v>
      </c>
      <c r="B5028">
        <v>50</v>
      </c>
      <c r="C5028" t="s">
        <v>20</v>
      </c>
      <c r="D5028" t="s">
        <v>124</v>
      </c>
      <c r="E5028" t="s">
        <v>53</v>
      </c>
      <c r="F5028" s="1">
        <v>43473</v>
      </c>
      <c r="G5028">
        <f>DAY(Table1[[#This Row],[Date of Admission]])</f>
        <v>8</v>
      </c>
      <c r="H5028" t="str">
        <f>TEXT(Table1[[#This Row],[Date of Admission]],"dddd")</f>
        <v>Tuesday</v>
      </c>
      <c r="I5028">
        <f>WEEKDAY(Table1[[#This Row],[Date of Admission]],2)</f>
        <v>2</v>
      </c>
      <c r="J5028" t="str">
        <f>IF(OR(Table1[[#This Row],[Weekday Number]]=6,Table1[[#This Row],[Weekday Number]]=7),"Weekend","Weekday")</f>
        <v>Weekday</v>
      </c>
      <c r="K5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8" t="s">
        <v>14062</v>
      </c>
      <c r="M5028" t="s">
        <v>14063</v>
      </c>
      <c r="N5028" t="s">
        <v>65</v>
      </c>
      <c r="O5028">
        <v>12720.16246</v>
      </c>
      <c r="P5028">
        <v>206</v>
      </c>
      <c r="Q5028" t="s">
        <v>26</v>
      </c>
      <c r="R5028" s="1">
        <v>43493</v>
      </c>
      <c r="S5028">
        <f>WEEKDAY(Table1[[#This Row],[Discharge Date]],2)</f>
        <v>1</v>
      </c>
      <c r="T5028" t="s">
        <v>56</v>
      </c>
      <c r="U5028" t="s">
        <v>51</v>
      </c>
      <c r="V5028" t="s">
        <v>40</v>
      </c>
    </row>
    <row r="5029" spans="1:22" x14ac:dyDescent="0.35">
      <c r="A5029" t="s">
        <v>1888</v>
      </c>
      <c r="B5029">
        <v>29</v>
      </c>
      <c r="C5029" t="s">
        <v>20</v>
      </c>
      <c r="D5029" t="s">
        <v>239</v>
      </c>
      <c r="E5029" t="s">
        <v>43</v>
      </c>
      <c r="F5029" s="1">
        <v>44354</v>
      </c>
      <c r="G5029">
        <f>DAY(Table1[[#This Row],[Date of Admission]])</f>
        <v>7</v>
      </c>
      <c r="H5029" t="str">
        <f>TEXT(Table1[[#This Row],[Date of Admission]],"dddd")</f>
        <v>Monday</v>
      </c>
      <c r="I5029">
        <f>WEEKDAY(Table1[[#This Row],[Date of Admission]],2)</f>
        <v>1</v>
      </c>
      <c r="J5029" t="str">
        <f>IF(OR(Table1[[#This Row],[Weekday Number]]=6,Table1[[#This Row],[Weekday Number]]=7),"Weekend","Weekday")</f>
        <v>Weekday</v>
      </c>
      <c r="K5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29" t="s">
        <v>14064</v>
      </c>
      <c r="M5029" t="s">
        <v>849</v>
      </c>
      <c r="N5029" t="s">
        <v>65</v>
      </c>
      <c r="O5029">
        <v>3690.1440469999998</v>
      </c>
      <c r="P5029">
        <v>474</v>
      </c>
      <c r="Q5029" t="s">
        <v>49</v>
      </c>
      <c r="R5029" s="1">
        <v>44366</v>
      </c>
      <c r="S5029">
        <f>WEEKDAY(Table1[[#This Row],[Discharge Date]],2)</f>
        <v>6</v>
      </c>
      <c r="T5029" t="s">
        <v>56</v>
      </c>
      <c r="U5029" t="s">
        <v>39</v>
      </c>
      <c r="V5029" t="s">
        <v>40</v>
      </c>
    </row>
    <row r="5030" spans="1:22" x14ac:dyDescent="0.35">
      <c r="A5030" t="s">
        <v>14065</v>
      </c>
      <c r="B5030">
        <v>44</v>
      </c>
      <c r="C5030" t="s">
        <v>31</v>
      </c>
      <c r="D5030" t="s">
        <v>57</v>
      </c>
      <c r="E5030" t="s">
        <v>62</v>
      </c>
      <c r="F5030" s="1">
        <v>43819</v>
      </c>
      <c r="G5030">
        <f>DAY(Table1[[#This Row],[Date of Admission]])</f>
        <v>20</v>
      </c>
      <c r="H5030" t="str">
        <f>TEXT(Table1[[#This Row],[Date of Admission]],"dddd")</f>
        <v>Friday</v>
      </c>
      <c r="I5030">
        <f>WEEKDAY(Table1[[#This Row],[Date of Admission]],2)</f>
        <v>5</v>
      </c>
      <c r="J5030" t="str">
        <f>IF(OR(Table1[[#This Row],[Weekday Number]]=6,Table1[[#This Row],[Weekday Number]]=7),"Weekend","Weekday")</f>
        <v>Weekday</v>
      </c>
      <c r="K5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0" t="s">
        <v>14066</v>
      </c>
      <c r="M5030" t="s">
        <v>14067</v>
      </c>
      <c r="N5030" t="s">
        <v>60</v>
      </c>
      <c r="O5030">
        <v>17530.424149999999</v>
      </c>
      <c r="P5030">
        <v>476</v>
      </c>
      <c r="Q5030" t="s">
        <v>49</v>
      </c>
      <c r="R5030" s="1">
        <v>43826</v>
      </c>
      <c r="S5030">
        <f>WEEKDAY(Table1[[#This Row],[Discharge Date]],2)</f>
        <v>5</v>
      </c>
      <c r="T5030" t="s">
        <v>94</v>
      </c>
      <c r="U5030" t="s">
        <v>28</v>
      </c>
      <c r="V5030" t="s">
        <v>40</v>
      </c>
    </row>
    <row r="5031" spans="1:22" x14ac:dyDescent="0.35">
      <c r="A5031" t="s">
        <v>14068</v>
      </c>
      <c r="B5031">
        <v>55</v>
      </c>
      <c r="C5031" t="s">
        <v>20</v>
      </c>
      <c r="D5031" t="s">
        <v>124</v>
      </c>
      <c r="E5031" t="s">
        <v>43</v>
      </c>
      <c r="F5031" s="1">
        <v>44590</v>
      </c>
      <c r="G5031">
        <f>DAY(Table1[[#This Row],[Date of Admission]])</f>
        <v>29</v>
      </c>
      <c r="H5031" t="str">
        <f>TEXT(Table1[[#This Row],[Date of Admission]],"dddd")</f>
        <v>Saturday</v>
      </c>
      <c r="I5031">
        <f>WEEKDAY(Table1[[#This Row],[Date of Admission]],2)</f>
        <v>6</v>
      </c>
      <c r="J5031" t="str">
        <f>IF(OR(Table1[[#This Row],[Weekday Number]]=6,Table1[[#This Row],[Weekday Number]]=7),"Weekend","Weekday")</f>
        <v>Weekend</v>
      </c>
      <c r="K5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31" t="s">
        <v>14069</v>
      </c>
      <c r="M5031" t="s">
        <v>14070</v>
      </c>
      <c r="N5031" t="s">
        <v>69</v>
      </c>
      <c r="O5031">
        <v>8602.2590029999992</v>
      </c>
      <c r="P5031">
        <v>371</v>
      </c>
      <c r="Q5031" t="s">
        <v>26</v>
      </c>
      <c r="R5031" s="1">
        <v>44612</v>
      </c>
      <c r="S5031">
        <f>WEEKDAY(Table1[[#This Row],[Discharge Date]],2)</f>
        <v>7</v>
      </c>
      <c r="T5031" t="s">
        <v>94</v>
      </c>
      <c r="U5031" t="s">
        <v>51</v>
      </c>
      <c r="V5031" t="s">
        <v>40</v>
      </c>
    </row>
    <row r="5032" spans="1:22" x14ac:dyDescent="0.35">
      <c r="A5032" t="s">
        <v>14071</v>
      </c>
      <c r="B5032">
        <v>44</v>
      </c>
      <c r="C5032" t="s">
        <v>31</v>
      </c>
      <c r="D5032" t="s">
        <v>99</v>
      </c>
      <c r="E5032" t="s">
        <v>53</v>
      </c>
      <c r="F5032" s="1">
        <v>44339</v>
      </c>
      <c r="G5032">
        <f>DAY(Table1[[#This Row],[Date of Admission]])</f>
        <v>23</v>
      </c>
      <c r="H5032" t="str">
        <f>TEXT(Table1[[#This Row],[Date of Admission]],"dddd")</f>
        <v>Sunday</v>
      </c>
      <c r="I5032">
        <f>WEEKDAY(Table1[[#This Row],[Date of Admission]],2)</f>
        <v>7</v>
      </c>
      <c r="J5032" t="str">
        <f>IF(OR(Table1[[#This Row],[Weekday Number]]=6,Table1[[#This Row],[Weekday Number]]=7),"Weekend","Weekday")</f>
        <v>Weekend</v>
      </c>
      <c r="K5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2" t="s">
        <v>14072</v>
      </c>
      <c r="M5032" t="s">
        <v>14073</v>
      </c>
      <c r="N5032" t="s">
        <v>69</v>
      </c>
      <c r="O5032">
        <v>3546.095413</v>
      </c>
      <c r="P5032">
        <v>376</v>
      </c>
      <c r="Q5032" t="s">
        <v>26</v>
      </c>
      <c r="R5032" s="1">
        <v>44341</v>
      </c>
      <c r="S5032">
        <f>WEEKDAY(Table1[[#This Row],[Discharge Date]],2)</f>
        <v>2</v>
      </c>
      <c r="T5032" t="s">
        <v>56</v>
      </c>
      <c r="U5032" t="s">
        <v>28</v>
      </c>
      <c r="V5032" t="s">
        <v>40</v>
      </c>
    </row>
    <row r="5033" spans="1:22" x14ac:dyDescent="0.35">
      <c r="A5033" t="s">
        <v>14074</v>
      </c>
      <c r="B5033">
        <v>21</v>
      </c>
      <c r="C5033" t="s">
        <v>20</v>
      </c>
      <c r="D5033" t="s">
        <v>239</v>
      </c>
      <c r="E5033" t="s">
        <v>22</v>
      </c>
      <c r="F5033" s="1">
        <v>45179</v>
      </c>
      <c r="G5033">
        <f>DAY(Table1[[#This Row],[Date of Admission]])</f>
        <v>10</v>
      </c>
      <c r="H5033" t="str">
        <f>TEXT(Table1[[#This Row],[Date of Admission]],"dddd")</f>
        <v>Sunday</v>
      </c>
      <c r="I5033">
        <f>WEEKDAY(Table1[[#This Row],[Date of Admission]],2)</f>
        <v>7</v>
      </c>
      <c r="J5033" t="str">
        <f>IF(OR(Table1[[#This Row],[Weekday Number]]=6,Table1[[#This Row],[Weekday Number]]=7),"Weekend","Weekday")</f>
        <v>Weekend</v>
      </c>
      <c r="K5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3" t="s">
        <v>14075</v>
      </c>
      <c r="M5033" t="s">
        <v>14076</v>
      </c>
      <c r="N5033" t="s">
        <v>60</v>
      </c>
      <c r="O5033">
        <v>19458.49135</v>
      </c>
      <c r="P5033">
        <v>264</v>
      </c>
      <c r="Q5033" t="s">
        <v>37</v>
      </c>
      <c r="R5033" s="1">
        <v>45205</v>
      </c>
      <c r="S5033">
        <f>WEEKDAY(Table1[[#This Row],[Discharge Date]],2)</f>
        <v>5</v>
      </c>
      <c r="T5033" t="s">
        <v>27</v>
      </c>
      <c r="U5033" t="s">
        <v>28</v>
      </c>
      <c r="V5033" t="s">
        <v>84</v>
      </c>
    </row>
    <row r="5034" spans="1:22" x14ac:dyDescent="0.35">
      <c r="A5034" t="s">
        <v>14077</v>
      </c>
      <c r="B5034">
        <v>52</v>
      </c>
      <c r="C5034" t="s">
        <v>20</v>
      </c>
      <c r="D5034" t="s">
        <v>32</v>
      </c>
      <c r="E5034" t="s">
        <v>22</v>
      </c>
      <c r="F5034" s="1">
        <v>44665</v>
      </c>
      <c r="G5034">
        <f>DAY(Table1[[#This Row],[Date of Admission]])</f>
        <v>14</v>
      </c>
      <c r="H5034" t="str">
        <f>TEXT(Table1[[#This Row],[Date of Admission]],"dddd")</f>
        <v>Thursday</v>
      </c>
      <c r="I5034">
        <f>WEEKDAY(Table1[[#This Row],[Date of Admission]],2)</f>
        <v>4</v>
      </c>
      <c r="J5034" t="str">
        <f>IF(OR(Table1[[#This Row],[Weekday Number]]=6,Table1[[#This Row],[Weekday Number]]=7),"Weekend","Weekday")</f>
        <v>Weekday</v>
      </c>
      <c r="K5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4" t="s">
        <v>14078</v>
      </c>
      <c r="M5034" t="s">
        <v>14079</v>
      </c>
      <c r="N5034" t="s">
        <v>25</v>
      </c>
      <c r="O5034">
        <v>43482.997669999997</v>
      </c>
      <c r="P5034">
        <v>119</v>
      </c>
      <c r="Q5034" t="s">
        <v>37</v>
      </c>
      <c r="R5034" s="1">
        <v>44686</v>
      </c>
      <c r="S5034">
        <f>WEEKDAY(Table1[[#This Row],[Discharge Date]],2)</f>
        <v>4</v>
      </c>
      <c r="T5034" t="s">
        <v>27</v>
      </c>
      <c r="U5034" t="s">
        <v>28</v>
      </c>
      <c r="V5034" t="s">
        <v>40</v>
      </c>
    </row>
    <row r="5035" spans="1:22" x14ac:dyDescent="0.35">
      <c r="A5035" t="s">
        <v>14080</v>
      </c>
      <c r="B5035">
        <v>78</v>
      </c>
      <c r="C5035" t="s">
        <v>31</v>
      </c>
      <c r="D5035" t="s">
        <v>124</v>
      </c>
      <c r="E5035" t="s">
        <v>62</v>
      </c>
      <c r="F5035" s="1">
        <v>44606</v>
      </c>
      <c r="G5035">
        <f>DAY(Table1[[#This Row],[Date of Admission]])</f>
        <v>14</v>
      </c>
      <c r="H5035" t="str">
        <f>TEXT(Table1[[#This Row],[Date of Admission]],"dddd")</f>
        <v>Monday</v>
      </c>
      <c r="I5035">
        <f>WEEKDAY(Table1[[#This Row],[Date of Admission]],2)</f>
        <v>1</v>
      </c>
      <c r="J5035" t="str">
        <f>IF(OR(Table1[[#This Row],[Weekday Number]]=6,Table1[[#This Row],[Weekday Number]]=7),"Weekend","Weekday")</f>
        <v>Weekday</v>
      </c>
      <c r="K5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5" t="s">
        <v>14081</v>
      </c>
      <c r="M5035" t="s">
        <v>14082</v>
      </c>
      <c r="N5035" t="s">
        <v>60</v>
      </c>
      <c r="O5035">
        <v>25942.962100000001</v>
      </c>
      <c r="P5035">
        <v>428</v>
      </c>
      <c r="Q5035" t="s">
        <v>37</v>
      </c>
      <c r="R5035" s="1">
        <v>44631</v>
      </c>
      <c r="S5035">
        <f>WEEKDAY(Table1[[#This Row],[Discharge Date]],2)</f>
        <v>5</v>
      </c>
      <c r="T5035" t="s">
        <v>56</v>
      </c>
      <c r="U5035" t="s">
        <v>51</v>
      </c>
      <c r="V5035" t="s">
        <v>29</v>
      </c>
    </row>
    <row r="5036" spans="1:22" x14ac:dyDescent="0.35">
      <c r="A5036" t="s">
        <v>14083</v>
      </c>
      <c r="B5036">
        <v>32</v>
      </c>
      <c r="C5036" t="s">
        <v>20</v>
      </c>
      <c r="D5036" t="s">
        <v>32</v>
      </c>
      <c r="E5036" t="s">
        <v>33</v>
      </c>
      <c r="F5036" s="1">
        <v>43682</v>
      </c>
      <c r="G5036">
        <f>DAY(Table1[[#This Row],[Date of Admission]])</f>
        <v>5</v>
      </c>
      <c r="H5036" t="str">
        <f>TEXT(Table1[[#This Row],[Date of Admission]],"dddd")</f>
        <v>Monday</v>
      </c>
      <c r="I5036">
        <f>WEEKDAY(Table1[[#This Row],[Date of Admission]],2)</f>
        <v>1</v>
      </c>
      <c r="J5036" t="str">
        <f>IF(OR(Table1[[#This Row],[Weekday Number]]=6,Table1[[#This Row],[Weekday Number]]=7),"Weekend","Weekday")</f>
        <v>Weekday</v>
      </c>
      <c r="K5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6" t="s">
        <v>14084</v>
      </c>
      <c r="M5036" t="s">
        <v>14085</v>
      </c>
      <c r="N5036" t="s">
        <v>36</v>
      </c>
      <c r="O5036">
        <v>12357.7227</v>
      </c>
      <c r="P5036">
        <v>372</v>
      </c>
      <c r="Q5036" t="s">
        <v>49</v>
      </c>
      <c r="R5036" s="1">
        <v>43698</v>
      </c>
      <c r="S5036">
        <f>WEEKDAY(Table1[[#This Row],[Discharge Date]],2)</f>
        <v>3</v>
      </c>
      <c r="T5036" t="s">
        <v>38</v>
      </c>
      <c r="U5036" t="s">
        <v>28</v>
      </c>
      <c r="V5036" t="s">
        <v>40</v>
      </c>
    </row>
    <row r="5037" spans="1:22" x14ac:dyDescent="0.35">
      <c r="A5037" t="s">
        <v>13429</v>
      </c>
      <c r="B5037">
        <v>59</v>
      </c>
      <c r="C5037" t="s">
        <v>31</v>
      </c>
      <c r="D5037" t="s">
        <v>32</v>
      </c>
      <c r="E5037" t="s">
        <v>53</v>
      </c>
      <c r="F5037" s="1">
        <v>43667</v>
      </c>
      <c r="G5037">
        <f>DAY(Table1[[#This Row],[Date of Admission]])</f>
        <v>21</v>
      </c>
      <c r="H5037" t="str">
        <f>TEXT(Table1[[#This Row],[Date of Admission]],"dddd")</f>
        <v>Sunday</v>
      </c>
      <c r="I5037">
        <f>WEEKDAY(Table1[[#This Row],[Date of Admission]],2)</f>
        <v>7</v>
      </c>
      <c r="J5037" t="str">
        <f>IF(OR(Table1[[#This Row],[Weekday Number]]=6,Table1[[#This Row],[Weekday Number]]=7),"Weekend","Weekday")</f>
        <v>Weekend</v>
      </c>
      <c r="K5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7" t="s">
        <v>14086</v>
      </c>
      <c r="M5037" t="s">
        <v>14087</v>
      </c>
      <c r="N5037" t="s">
        <v>25</v>
      </c>
      <c r="O5037">
        <v>15696.71898</v>
      </c>
      <c r="P5037">
        <v>133</v>
      </c>
      <c r="Q5037" t="s">
        <v>26</v>
      </c>
      <c r="R5037" s="1">
        <v>43672</v>
      </c>
      <c r="S5037">
        <f>WEEKDAY(Table1[[#This Row],[Discharge Date]],2)</f>
        <v>5</v>
      </c>
      <c r="T5037" t="s">
        <v>38</v>
      </c>
      <c r="U5037" t="s">
        <v>51</v>
      </c>
      <c r="V5037" t="s">
        <v>40</v>
      </c>
    </row>
    <row r="5038" spans="1:22" x14ac:dyDescent="0.35">
      <c r="A5038" t="s">
        <v>13547</v>
      </c>
      <c r="B5038">
        <v>42</v>
      </c>
      <c r="C5038" t="s">
        <v>20</v>
      </c>
      <c r="D5038" t="s">
        <v>42</v>
      </c>
      <c r="E5038" t="s">
        <v>43</v>
      </c>
      <c r="F5038" s="1">
        <v>43782</v>
      </c>
      <c r="G5038">
        <f>DAY(Table1[[#This Row],[Date of Admission]])</f>
        <v>13</v>
      </c>
      <c r="H5038" t="str">
        <f>TEXT(Table1[[#This Row],[Date of Admission]],"dddd")</f>
        <v>Wednesday</v>
      </c>
      <c r="I5038">
        <f>WEEKDAY(Table1[[#This Row],[Date of Admission]],2)</f>
        <v>3</v>
      </c>
      <c r="J5038" t="str">
        <f>IF(OR(Table1[[#This Row],[Weekday Number]]=6,Table1[[#This Row],[Weekday Number]]=7),"Weekend","Weekday")</f>
        <v>Weekday</v>
      </c>
      <c r="K5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8" t="s">
        <v>11064</v>
      </c>
      <c r="M5038" t="s">
        <v>14088</v>
      </c>
      <c r="N5038" t="s">
        <v>69</v>
      </c>
      <c r="O5038">
        <v>1783.6628029999999</v>
      </c>
      <c r="P5038">
        <v>490</v>
      </c>
      <c r="Q5038" t="s">
        <v>26</v>
      </c>
      <c r="R5038" s="1">
        <v>43788</v>
      </c>
      <c r="S5038">
        <f>WEEKDAY(Table1[[#This Row],[Discharge Date]],2)</f>
        <v>2</v>
      </c>
      <c r="T5038" t="s">
        <v>50</v>
      </c>
      <c r="U5038" t="s">
        <v>39</v>
      </c>
      <c r="V5038" t="s">
        <v>40</v>
      </c>
    </row>
    <row r="5039" spans="1:22" x14ac:dyDescent="0.35">
      <c r="A5039" t="s">
        <v>14089</v>
      </c>
      <c r="B5039">
        <v>52</v>
      </c>
      <c r="C5039" t="s">
        <v>20</v>
      </c>
      <c r="D5039" t="s">
        <v>99</v>
      </c>
      <c r="E5039" t="s">
        <v>53</v>
      </c>
      <c r="F5039" s="1">
        <v>44245</v>
      </c>
      <c r="G5039">
        <f>DAY(Table1[[#This Row],[Date of Admission]])</f>
        <v>18</v>
      </c>
      <c r="H5039" t="str">
        <f>TEXT(Table1[[#This Row],[Date of Admission]],"dddd")</f>
        <v>Thursday</v>
      </c>
      <c r="I5039">
        <f>WEEKDAY(Table1[[#This Row],[Date of Admission]],2)</f>
        <v>4</v>
      </c>
      <c r="J5039" t="str">
        <f>IF(OR(Table1[[#This Row],[Weekday Number]]=6,Table1[[#This Row],[Weekday Number]]=7),"Weekend","Weekday")</f>
        <v>Weekday</v>
      </c>
      <c r="K5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39" t="s">
        <v>14090</v>
      </c>
      <c r="M5039" t="s">
        <v>14091</v>
      </c>
      <c r="N5039" t="s">
        <v>25</v>
      </c>
      <c r="O5039">
        <v>37377.88495</v>
      </c>
      <c r="P5039">
        <v>227</v>
      </c>
      <c r="Q5039" t="s">
        <v>26</v>
      </c>
      <c r="R5039" s="1">
        <v>44258</v>
      </c>
      <c r="S5039">
        <f>WEEKDAY(Table1[[#This Row],[Discharge Date]],2)</f>
        <v>3</v>
      </c>
      <c r="T5039" t="s">
        <v>38</v>
      </c>
      <c r="U5039" t="s">
        <v>51</v>
      </c>
      <c r="V5039" t="s">
        <v>40</v>
      </c>
    </row>
    <row r="5040" spans="1:22" x14ac:dyDescent="0.35">
      <c r="A5040" t="s">
        <v>14092</v>
      </c>
      <c r="B5040">
        <v>70</v>
      </c>
      <c r="C5040" t="s">
        <v>31</v>
      </c>
      <c r="D5040" t="s">
        <v>99</v>
      </c>
      <c r="E5040" t="s">
        <v>62</v>
      </c>
      <c r="F5040" s="1">
        <v>43919</v>
      </c>
      <c r="G5040">
        <f>DAY(Table1[[#This Row],[Date of Admission]])</f>
        <v>29</v>
      </c>
      <c r="H5040" t="str">
        <f>TEXT(Table1[[#This Row],[Date of Admission]],"dddd")</f>
        <v>Sunday</v>
      </c>
      <c r="I5040">
        <f>WEEKDAY(Table1[[#This Row],[Date of Admission]],2)</f>
        <v>7</v>
      </c>
      <c r="J5040" t="str">
        <f>IF(OR(Table1[[#This Row],[Weekday Number]]=6,Table1[[#This Row],[Weekday Number]]=7),"Weekend","Weekday")</f>
        <v>Weekend</v>
      </c>
      <c r="K5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40" t="s">
        <v>1531</v>
      </c>
      <c r="M5040" t="s">
        <v>14093</v>
      </c>
      <c r="N5040" t="s">
        <v>60</v>
      </c>
      <c r="O5040">
        <v>25044.453089999999</v>
      </c>
      <c r="P5040">
        <v>407</v>
      </c>
      <c r="Q5040" t="s">
        <v>49</v>
      </c>
      <c r="R5040" s="1">
        <v>43923</v>
      </c>
      <c r="S5040">
        <f>WEEKDAY(Table1[[#This Row],[Discharge Date]],2)</f>
        <v>4</v>
      </c>
      <c r="T5040" t="s">
        <v>56</v>
      </c>
      <c r="U5040" t="s">
        <v>28</v>
      </c>
      <c r="V5040" t="s">
        <v>29</v>
      </c>
    </row>
    <row r="5041" spans="1:22" x14ac:dyDescent="0.35">
      <c r="A5041" t="s">
        <v>14094</v>
      </c>
      <c r="B5041">
        <v>63</v>
      </c>
      <c r="C5041" t="s">
        <v>20</v>
      </c>
      <c r="D5041" t="s">
        <v>99</v>
      </c>
      <c r="E5041" t="s">
        <v>62</v>
      </c>
      <c r="F5041" s="1">
        <v>43659</v>
      </c>
      <c r="G5041">
        <f>DAY(Table1[[#This Row],[Date of Admission]])</f>
        <v>13</v>
      </c>
      <c r="H5041" t="str">
        <f>TEXT(Table1[[#This Row],[Date of Admission]],"dddd")</f>
        <v>Saturday</v>
      </c>
      <c r="I5041">
        <f>WEEKDAY(Table1[[#This Row],[Date of Admission]],2)</f>
        <v>6</v>
      </c>
      <c r="J5041" t="str">
        <f>IF(OR(Table1[[#This Row],[Weekday Number]]=6,Table1[[#This Row],[Weekday Number]]=7),"Weekend","Weekday")</f>
        <v>Weekend</v>
      </c>
      <c r="K5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1" t="s">
        <v>14095</v>
      </c>
      <c r="M5041" t="s">
        <v>14096</v>
      </c>
      <c r="N5041" t="s">
        <v>60</v>
      </c>
      <c r="O5041">
        <v>4269.0690949999998</v>
      </c>
      <c r="P5041">
        <v>111</v>
      </c>
      <c r="Q5041" t="s">
        <v>37</v>
      </c>
      <c r="R5041" s="1">
        <v>43670</v>
      </c>
      <c r="S5041">
        <f>WEEKDAY(Table1[[#This Row],[Discharge Date]],2)</f>
        <v>3</v>
      </c>
      <c r="T5041" t="s">
        <v>56</v>
      </c>
      <c r="U5041" t="s">
        <v>28</v>
      </c>
      <c r="V5041" t="s">
        <v>40</v>
      </c>
    </row>
    <row r="5042" spans="1:22" x14ac:dyDescent="0.35">
      <c r="A5042" t="s">
        <v>14097</v>
      </c>
      <c r="B5042">
        <v>29</v>
      </c>
      <c r="C5042" t="s">
        <v>20</v>
      </c>
      <c r="D5042" t="s">
        <v>42</v>
      </c>
      <c r="E5042" t="s">
        <v>33</v>
      </c>
      <c r="F5042" s="1">
        <v>44638</v>
      </c>
      <c r="G5042">
        <f>DAY(Table1[[#This Row],[Date of Admission]])</f>
        <v>18</v>
      </c>
      <c r="H5042" t="str">
        <f>TEXT(Table1[[#This Row],[Date of Admission]],"dddd")</f>
        <v>Friday</v>
      </c>
      <c r="I5042">
        <f>WEEKDAY(Table1[[#This Row],[Date of Admission]],2)</f>
        <v>5</v>
      </c>
      <c r="J5042" t="str">
        <f>IF(OR(Table1[[#This Row],[Weekday Number]]=6,Table1[[#This Row],[Weekday Number]]=7),"Weekend","Weekday")</f>
        <v>Weekday</v>
      </c>
      <c r="K5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2" t="s">
        <v>14098</v>
      </c>
      <c r="M5042" t="s">
        <v>14099</v>
      </c>
      <c r="N5042" t="s">
        <v>36</v>
      </c>
      <c r="O5042">
        <v>13895.251270000001</v>
      </c>
      <c r="P5042">
        <v>271</v>
      </c>
      <c r="Q5042" t="s">
        <v>37</v>
      </c>
      <c r="R5042" s="1">
        <v>44656</v>
      </c>
      <c r="S5042">
        <f>WEEKDAY(Table1[[#This Row],[Discharge Date]],2)</f>
        <v>2</v>
      </c>
      <c r="T5042" t="s">
        <v>38</v>
      </c>
      <c r="U5042" t="s">
        <v>39</v>
      </c>
      <c r="V5042" t="s">
        <v>40</v>
      </c>
    </row>
    <row r="5043" spans="1:22" x14ac:dyDescent="0.35">
      <c r="A5043" t="s">
        <v>14100</v>
      </c>
      <c r="B5043">
        <v>45</v>
      </c>
      <c r="C5043" t="s">
        <v>20</v>
      </c>
      <c r="D5043" t="s">
        <v>99</v>
      </c>
      <c r="E5043" t="s">
        <v>62</v>
      </c>
      <c r="F5043" s="1">
        <v>44287</v>
      </c>
      <c r="G5043">
        <f>DAY(Table1[[#This Row],[Date of Admission]])</f>
        <v>1</v>
      </c>
      <c r="H5043" t="str">
        <f>TEXT(Table1[[#This Row],[Date of Admission]],"dddd")</f>
        <v>Thursday</v>
      </c>
      <c r="I5043">
        <f>WEEKDAY(Table1[[#This Row],[Date of Admission]],2)</f>
        <v>4</v>
      </c>
      <c r="J5043" t="str">
        <f>IF(OR(Table1[[#This Row],[Weekday Number]]=6,Table1[[#This Row],[Weekday Number]]=7),"Weekend","Weekday")</f>
        <v>Weekday</v>
      </c>
      <c r="K5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43" t="s">
        <v>14101</v>
      </c>
      <c r="M5043" t="s">
        <v>14102</v>
      </c>
      <c r="N5043" t="s">
        <v>60</v>
      </c>
      <c r="O5043">
        <v>18648.641660000001</v>
      </c>
      <c r="P5043">
        <v>481</v>
      </c>
      <c r="Q5043" t="s">
        <v>49</v>
      </c>
      <c r="R5043" s="1">
        <v>44295</v>
      </c>
      <c r="S5043">
        <f>WEEKDAY(Table1[[#This Row],[Discharge Date]],2)</f>
        <v>5</v>
      </c>
      <c r="T5043" t="s">
        <v>56</v>
      </c>
      <c r="U5043" t="s">
        <v>28</v>
      </c>
      <c r="V5043" t="s">
        <v>40</v>
      </c>
    </row>
    <row r="5044" spans="1:22" x14ac:dyDescent="0.35">
      <c r="A5044" t="s">
        <v>14103</v>
      </c>
      <c r="B5044">
        <v>78</v>
      </c>
      <c r="C5044" t="s">
        <v>31</v>
      </c>
      <c r="D5044" t="s">
        <v>21</v>
      </c>
      <c r="E5044" t="s">
        <v>62</v>
      </c>
      <c r="F5044" s="1">
        <v>45034</v>
      </c>
      <c r="G5044">
        <f>DAY(Table1[[#This Row],[Date of Admission]])</f>
        <v>18</v>
      </c>
      <c r="H5044" t="str">
        <f>TEXT(Table1[[#This Row],[Date of Admission]],"dddd")</f>
        <v>Tuesday</v>
      </c>
      <c r="I5044">
        <f>WEEKDAY(Table1[[#This Row],[Date of Admission]],2)</f>
        <v>2</v>
      </c>
      <c r="J5044" t="str">
        <f>IF(OR(Table1[[#This Row],[Weekday Number]]=6,Table1[[#This Row],[Weekday Number]]=7),"Weekend","Weekday")</f>
        <v>Weekday</v>
      </c>
      <c r="K5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4" t="s">
        <v>14104</v>
      </c>
      <c r="M5044" t="s">
        <v>14105</v>
      </c>
      <c r="N5044" t="s">
        <v>65</v>
      </c>
      <c r="O5044">
        <v>14569.31459</v>
      </c>
      <c r="P5044">
        <v>146</v>
      </c>
      <c r="Q5044" t="s">
        <v>49</v>
      </c>
      <c r="R5044" s="1">
        <v>45041</v>
      </c>
      <c r="S5044">
        <f>WEEKDAY(Table1[[#This Row],[Discharge Date]],2)</f>
        <v>2</v>
      </c>
      <c r="T5044" t="s">
        <v>27</v>
      </c>
      <c r="U5044" t="s">
        <v>51</v>
      </c>
      <c r="V5044" t="s">
        <v>29</v>
      </c>
    </row>
    <row r="5045" spans="1:22" x14ac:dyDescent="0.35">
      <c r="A5045" t="s">
        <v>14106</v>
      </c>
      <c r="B5045">
        <v>55</v>
      </c>
      <c r="C5045" t="s">
        <v>31</v>
      </c>
      <c r="D5045" t="s">
        <v>124</v>
      </c>
      <c r="E5045" t="s">
        <v>33</v>
      </c>
      <c r="F5045" s="1">
        <v>43625</v>
      </c>
      <c r="G5045">
        <f>DAY(Table1[[#This Row],[Date of Admission]])</f>
        <v>9</v>
      </c>
      <c r="H5045" t="str">
        <f>TEXT(Table1[[#This Row],[Date of Admission]],"dddd")</f>
        <v>Sunday</v>
      </c>
      <c r="I5045">
        <f>WEEKDAY(Table1[[#This Row],[Date of Admission]],2)</f>
        <v>7</v>
      </c>
      <c r="J5045" t="str">
        <f>IF(OR(Table1[[#This Row],[Weekday Number]]=6,Table1[[#This Row],[Weekday Number]]=7),"Weekend","Weekday")</f>
        <v>Weekend</v>
      </c>
      <c r="K5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5" t="s">
        <v>14107</v>
      </c>
      <c r="M5045" t="s">
        <v>12875</v>
      </c>
      <c r="N5045" t="s">
        <v>69</v>
      </c>
      <c r="O5045">
        <v>36681.61967</v>
      </c>
      <c r="P5045">
        <v>235</v>
      </c>
      <c r="Q5045" t="s">
        <v>49</v>
      </c>
      <c r="R5045" s="1">
        <v>43651</v>
      </c>
      <c r="S5045">
        <f>WEEKDAY(Table1[[#This Row],[Discharge Date]],2)</f>
        <v>5</v>
      </c>
      <c r="T5045" t="s">
        <v>50</v>
      </c>
      <c r="U5045" t="s">
        <v>28</v>
      </c>
      <c r="V5045" t="s">
        <v>40</v>
      </c>
    </row>
    <row r="5046" spans="1:22" x14ac:dyDescent="0.35">
      <c r="A5046" t="s">
        <v>14108</v>
      </c>
      <c r="B5046">
        <v>51</v>
      </c>
      <c r="C5046" t="s">
        <v>20</v>
      </c>
      <c r="D5046" t="s">
        <v>99</v>
      </c>
      <c r="E5046" t="s">
        <v>62</v>
      </c>
      <c r="F5046" s="1">
        <v>43874</v>
      </c>
      <c r="G5046">
        <f>DAY(Table1[[#This Row],[Date of Admission]])</f>
        <v>13</v>
      </c>
      <c r="H5046" t="str">
        <f>TEXT(Table1[[#This Row],[Date of Admission]],"dddd")</f>
        <v>Thursday</v>
      </c>
      <c r="I5046">
        <f>WEEKDAY(Table1[[#This Row],[Date of Admission]],2)</f>
        <v>4</v>
      </c>
      <c r="J5046" t="str">
        <f>IF(OR(Table1[[#This Row],[Weekday Number]]=6,Table1[[#This Row],[Weekday Number]]=7),"Weekend","Weekday")</f>
        <v>Weekday</v>
      </c>
      <c r="K5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6" t="s">
        <v>14109</v>
      </c>
      <c r="M5046" t="s">
        <v>14110</v>
      </c>
      <c r="N5046" t="s">
        <v>36</v>
      </c>
      <c r="O5046">
        <v>12124.79803</v>
      </c>
      <c r="P5046">
        <v>251</v>
      </c>
      <c r="Q5046" t="s">
        <v>37</v>
      </c>
      <c r="R5046" s="1">
        <v>43893</v>
      </c>
      <c r="S5046">
        <f>WEEKDAY(Table1[[#This Row],[Discharge Date]],2)</f>
        <v>2</v>
      </c>
      <c r="T5046" t="s">
        <v>38</v>
      </c>
      <c r="U5046" t="s">
        <v>28</v>
      </c>
      <c r="V5046" t="s">
        <v>40</v>
      </c>
    </row>
    <row r="5047" spans="1:22" x14ac:dyDescent="0.35">
      <c r="A5047" t="s">
        <v>2761</v>
      </c>
      <c r="B5047">
        <v>31</v>
      </c>
      <c r="C5047" t="s">
        <v>31</v>
      </c>
      <c r="D5047" t="s">
        <v>99</v>
      </c>
      <c r="E5047" t="s">
        <v>33</v>
      </c>
      <c r="F5047" s="1">
        <v>44266</v>
      </c>
      <c r="G5047">
        <f>DAY(Table1[[#This Row],[Date of Admission]])</f>
        <v>11</v>
      </c>
      <c r="H5047" t="str">
        <f>TEXT(Table1[[#This Row],[Date of Admission]],"dddd")</f>
        <v>Thursday</v>
      </c>
      <c r="I5047">
        <f>WEEKDAY(Table1[[#This Row],[Date of Admission]],2)</f>
        <v>4</v>
      </c>
      <c r="J5047" t="str">
        <f>IF(OR(Table1[[#This Row],[Weekday Number]]=6,Table1[[#This Row],[Weekday Number]]=7),"Weekend","Weekday")</f>
        <v>Weekday</v>
      </c>
      <c r="K5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7" t="s">
        <v>14111</v>
      </c>
      <c r="M5047" t="s">
        <v>14112</v>
      </c>
      <c r="N5047" t="s">
        <v>36</v>
      </c>
      <c r="O5047">
        <v>14740.90351</v>
      </c>
      <c r="P5047">
        <v>240</v>
      </c>
      <c r="Q5047" t="s">
        <v>37</v>
      </c>
      <c r="R5047" s="1">
        <v>44288</v>
      </c>
      <c r="S5047">
        <f>WEEKDAY(Table1[[#This Row],[Discharge Date]],2)</f>
        <v>5</v>
      </c>
      <c r="T5047" t="s">
        <v>50</v>
      </c>
      <c r="U5047" t="s">
        <v>51</v>
      </c>
      <c r="V5047" t="s">
        <v>40</v>
      </c>
    </row>
    <row r="5048" spans="1:22" x14ac:dyDescent="0.35">
      <c r="A5048" t="s">
        <v>14113</v>
      </c>
      <c r="B5048">
        <v>57</v>
      </c>
      <c r="C5048" t="s">
        <v>31</v>
      </c>
      <c r="D5048" t="s">
        <v>99</v>
      </c>
      <c r="E5048" t="s">
        <v>22</v>
      </c>
      <c r="F5048" s="1">
        <v>43794</v>
      </c>
      <c r="G5048">
        <f>DAY(Table1[[#This Row],[Date of Admission]])</f>
        <v>25</v>
      </c>
      <c r="H5048" t="str">
        <f>TEXT(Table1[[#This Row],[Date of Admission]],"dddd")</f>
        <v>Monday</v>
      </c>
      <c r="I5048">
        <f>WEEKDAY(Table1[[#This Row],[Date of Admission]],2)</f>
        <v>1</v>
      </c>
      <c r="J5048" t="str">
        <f>IF(OR(Table1[[#This Row],[Weekday Number]]=6,Table1[[#This Row],[Weekday Number]]=7),"Weekend","Weekday")</f>
        <v>Weekday</v>
      </c>
      <c r="K5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48" t="s">
        <v>14114</v>
      </c>
      <c r="M5048" t="s">
        <v>14115</v>
      </c>
      <c r="N5048" t="s">
        <v>25</v>
      </c>
      <c r="O5048">
        <v>52308.086009999999</v>
      </c>
      <c r="P5048">
        <v>242</v>
      </c>
      <c r="Q5048" t="s">
        <v>26</v>
      </c>
      <c r="R5048" s="1">
        <v>43811</v>
      </c>
      <c r="S5048">
        <f>WEEKDAY(Table1[[#This Row],[Discharge Date]],2)</f>
        <v>4</v>
      </c>
      <c r="T5048" t="s">
        <v>38</v>
      </c>
      <c r="U5048" t="s">
        <v>51</v>
      </c>
      <c r="V5048" t="s">
        <v>40</v>
      </c>
    </row>
    <row r="5049" spans="1:22" x14ac:dyDescent="0.35">
      <c r="A5049" t="s">
        <v>14116</v>
      </c>
      <c r="B5049">
        <v>52</v>
      </c>
      <c r="C5049" t="s">
        <v>31</v>
      </c>
      <c r="D5049" t="s">
        <v>99</v>
      </c>
      <c r="E5049" t="s">
        <v>43</v>
      </c>
      <c r="F5049" s="1">
        <v>43677</v>
      </c>
      <c r="G5049">
        <f>DAY(Table1[[#This Row],[Date of Admission]])</f>
        <v>31</v>
      </c>
      <c r="H5049" t="str">
        <f>TEXT(Table1[[#This Row],[Date of Admission]],"dddd")</f>
        <v>Wednesday</v>
      </c>
      <c r="I5049">
        <f>WEEKDAY(Table1[[#This Row],[Date of Admission]],2)</f>
        <v>3</v>
      </c>
      <c r="J5049" t="str">
        <f>IF(OR(Table1[[#This Row],[Weekday Number]]=6,Table1[[#This Row],[Weekday Number]]=7),"Weekend","Weekday")</f>
        <v>Weekday</v>
      </c>
      <c r="K5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49" t="s">
        <v>14117</v>
      </c>
      <c r="M5049" t="s">
        <v>14118</v>
      </c>
      <c r="N5049" t="s">
        <v>69</v>
      </c>
      <c r="O5049">
        <v>15287.048479999999</v>
      </c>
      <c r="P5049">
        <v>353</v>
      </c>
      <c r="Q5049" t="s">
        <v>37</v>
      </c>
      <c r="R5049" s="1">
        <v>43698</v>
      </c>
      <c r="S5049">
        <f>WEEKDAY(Table1[[#This Row],[Discharge Date]],2)</f>
        <v>3</v>
      </c>
      <c r="T5049" t="s">
        <v>50</v>
      </c>
      <c r="U5049" t="s">
        <v>51</v>
      </c>
      <c r="V5049" t="s">
        <v>40</v>
      </c>
    </row>
    <row r="5050" spans="1:22" x14ac:dyDescent="0.35">
      <c r="A5050" t="s">
        <v>14119</v>
      </c>
      <c r="B5050">
        <v>71</v>
      </c>
      <c r="C5050" t="s">
        <v>20</v>
      </c>
      <c r="D5050" t="s">
        <v>99</v>
      </c>
      <c r="E5050" t="s">
        <v>78</v>
      </c>
      <c r="F5050" s="1">
        <v>45105</v>
      </c>
      <c r="G5050">
        <f>DAY(Table1[[#This Row],[Date of Admission]])</f>
        <v>28</v>
      </c>
      <c r="H5050" t="str">
        <f>TEXT(Table1[[#This Row],[Date of Admission]],"dddd")</f>
        <v>Wednesday</v>
      </c>
      <c r="I5050">
        <f>WEEKDAY(Table1[[#This Row],[Date of Admission]],2)</f>
        <v>3</v>
      </c>
      <c r="J5050" t="str">
        <f>IF(OR(Table1[[#This Row],[Weekday Number]]=6,Table1[[#This Row],[Weekday Number]]=7),"Weekend","Weekday")</f>
        <v>Weekday</v>
      </c>
      <c r="K5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50" t="s">
        <v>5689</v>
      </c>
      <c r="M5050" t="s">
        <v>14120</v>
      </c>
      <c r="N5050" t="s">
        <v>36</v>
      </c>
      <c r="O5050">
        <v>79467.787249999994</v>
      </c>
      <c r="P5050">
        <v>173</v>
      </c>
      <c r="Q5050" t="s">
        <v>37</v>
      </c>
      <c r="R5050" s="1">
        <v>45126</v>
      </c>
      <c r="S5050">
        <f>WEEKDAY(Table1[[#This Row],[Discharge Date]],2)</f>
        <v>3</v>
      </c>
      <c r="T5050" t="s">
        <v>56</v>
      </c>
      <c r="U5050" t="s">
        <v>39</v>
      </c>
      <c r="V5050" t="s">
        <v>29</v>
      </c>
    </row>
    <row r="5051" spans="1:22" x14ac:dyDescent="0.35">
      <c r="A5051" t="s">
        <v>14121</v>
      </c>
      <c r="B5051">
        <v>41</v>
      </c>
      <c r="C5051" t="s">
        <v>20</v>
      </c>
      <c r="D5051" t="s">
        <v>42</v>
      </c>
      <c r="E5051" t="s">
        <v>53</v>
      </c>
      <c r="F5051" s="1">
        <v>44679</v>
      </c>
      <c r="G5051">
        <f>DAY(Table1[[#This Row],[Date of Admission]])</f>
        <v>28</v>
      </c>
      <c r="H5051" t="str">
        <f>TEXT(Table1[[#This Row],[Date of Admission]],"dddd")</f>
        <v>Thursday</v>
      </c>
      <c r="I5051">
        <f>WEEKDAY(Table1[[#This Row],[Date of Admission]],2)</f>
        <v>4</v>
      </c>
      <c r="J5051" t="str">
        <f>IF(OR(Table1[[#This Row],[Weekday Number]]=6,Table1[[#This Row],[Weekday Number]]=7),"Weekend","Weekday")</f>
        <v>Weekday</v>
      </c>
      <c r="K5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51" t="s">
        <v>14122</v>
      </c>
      <c r="M5051" t="s">
        <v>14123</v>
      </c>
      <c r="N5051" t="s">
        <v>25</v>
      </c>
      <c r="O5051">
        <v>6921.1553560000002</v>
      </c>
      <c r="P5051">
        <v>482</v>
      </c>
      <c r="Q5051" t="s">
        <v>26</v>
      </c>
      <c r="R5051" s="1">
        <v>44680</v>
      </c>
      <c r="S5051">
        <f>WEEKDAY(Table1[[#This Row],[Discharge Date]],2)</f>
        <v>5</v>
      </c>
      <c r="T5051" t="s">
        <v>56</v>
      </c>
      <c r="U5051" t="s">
        <v>51</v>
      </c>
      <c r="V5051" t="s">
        <v>40</v>
      </c>
    </row>
    <row r="5052" spans="1:22" x14ac:dyDescent="0.35">
      <c r="A5052" t="s">
        <v>14124</v>
      </c>
      <c r="B5052">
        <v>81</v>
      </c>
      <c r="C5052" t="s">
        <v>20</v>
      </c>
      <c r="D5052" t="s">
        <v>239</v>
      </c>
      <c r="E5052" t="s">
        <v>78</v>
      </c>
      <c r="F5052" s="1">
        <v>44488</v>
      </c>
      <c r="G5052">
        <f>DAY(Table1[[#This Row],[Date of Admission]])</f>
        <v>19</v>
      </c>
      <c r="H5052" t="str">
        <f>TEXT(Table1[[#This Row],[Date of Admission]],"dddd")</f>
        <v>Tuesday</v>
      </c>
      <c r="I5052">
        <f>WEEKDAY(Table1[[#This Row],[Date of Admission]],2)</f>
        <v>2</v>
      </c>
      <c r="J5052" t="str">
        <f>IF(OR(Table1[[#This Row],[Weekday Number]]=6,Table1[[#This Row],[Weekday Number]]=7),"Weekend","Weekday")</f>
        <v>Weekday</v>
      </c>
      <c r="K5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52" t="s">
        <v>14125</v>
      </c>
      <c r="M5052" t="s">
        <v>14126</v>
      </c>
      <c r="N5052" t="s">
        <v>36</v>
      </c>
      <c r="O5052">
        <v>39445.085489999998</v>
      </c>
      <c r="P5052">
        <v>473</v>
      </c>
      <c r="Q5052" t="s">
        <v>37</v>
      </c>
      <c r="R5052" s="1">
        <v>44491</v>
      </c>
      <c r="S5052">
        <f>WEEKDAY(Table1[[#This Row],[Discharge Date]],2)</f>
        <v>5</v>
      </c>
      <c r="T5052" t="s">
        <v>56</v>
      </c>
      <c r="U5052" t="s">
        <v>51</v>
      </c>
      <c r="V5052" t="s">
        <v>29</v>
      </c>
    </row>
    <row r="5053" spans="1:22" x14ac:dyDescent="0.35">
      <c r="A5053" t="s">
        <v>14127</v>
      </c>
      <c r="B5053">
        <v>40</v>
      </c>
      <c r="C5053" t="s">
        <v>20</v>
      </c>
      <c r="D5053" t="s">
        <v>239</v>
      </c>
      <c r="E5053" t="s">
        <v>43</v>
      </c>
      <c r="F5053" s="1">
        <v>44542</v>
      </c>
      <c r="G5053">
        <f>DAY(Table1[[#This Row],[Date of Admission]])</f>
        <v>12</v>
      </c>
      <c r="H5053" t="str">
        <f>TEXT(Table1[[#This Row],[Date of Admission]],"dddd")</f>
        <v>Sunday</v>
      </c>
      <c r="I5053">
        <f>WEEKDAY(Table1[[#This Row],[Date of Admission]],2)</f>
        <v>7</v>
      </c>
      <c r="J5053" t="str">
        <f>IF(OR(Table1[[#This Row],[Weekday Number]]=6,Table1[[#This Row],[Weekday Number]]=7),"Weekend","Weekday")</f>
        <v>Weekend</v>
      </c>
      <c r="K5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53" t="s">
        <v>14128</v>
      </c>
      <c r="M5053" t="s">
        <v>14129</v>
      </c>
      <c r="N5053" t="s">
        <v>36</v>
      </c>
      <c r="O5053">
        <v>7266.1216240000003</v>
      </c>
      <c r="P5053">
        <v>318</v>
      </c>
      <c r="Q5053" t="s">
        <v>37</v>
      </c>
      <c r="R5053" s="1">
        <v>44570</v>
      </c>
      <c r="S5053">
        <f>WEEKDAY(Table1[[#This Row],[Discharge Date]],2)</f>
        <v>7</v>
      </c>
      <c r="T5053" t="s">
        <v>56</v>
      </c>
      <c r="U5053" t="s">
        <v>51</v>
      </c>
      <c r="V5053" t="s">
        <v>40</v>
      </c>
    </row>
    <row r="5054" spans="1:22" x14ac:dyDescent="0.35">
      <c r="A5054" t="s">
        <v>14130</v>
      </c>
      <c r="B5054">
        <v>33</v>
      </c>
      <c r="C5054" t="s">
        <v>31</v>
      </c>
      <c r="D5054" t="s">
        <v>99</v>
      </c>
      <c r="E5054" t="s">
        <v>62</v>
      </c>
      <c r="F5054" s="1">
        <v>44014</v>
      </c>
      <c r="G5054">
        <f>DAY(Table1[[#This Row],[Date of Admission]])</f>
        <v>2</v>
      </c>
      <c r="H5054" t="str">
        <f>TEXT(Table1[[#This Row],[Date of Admission]],"dddd")</f>
        <v>Thursday</v>
      </c>
      <c r="I5054">
        <f>WEEKDAY(Table1[[#This Row],[Date of Admission]],2)</f>
        <v>4</v>
      </c>
      <c r="J5054" t="str">
        <f>IF(OR(Table1[[#This Row],[Weekday Number]]=6,Table1[[#This Row],[Weekday Number]]=7),"Weekend","Weekday")</f>
        <v>Weekday</v>
      </c>
      <c r="K5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54" t="s">
        <v>14131</v>
      </c>
      <c r="M5054" t="s">
        <v>14132</v>
      </c>
      <c r="N5054" t="s">
        <v>65</v>
      </c>
      <c r="O5054">
        <v>24646.56193</v>
      </c>
      <c r="P5054">
        <v>281</v>
      </c>
      <c r="Q5054" t="s">
        <v>49</v>
      </c>
      <c r="R5054" s="1">
        <v>44026</v>
      </c>
      <c r="S5054">
        <f>WEEKDAY(Table1[[#This Row],[Discharge Date]],2)</f>
        <v>2</v>
      </c>
      <c r="T5054" t="s">
        <v>50</v>
      </c>
      <c r="U5054" t="s">
        <v>28</v>
      </c>
      <c r="V5054" t="s">
        <v>40</v>
      </c>
    </row>
    <row r="5055" spans="1:22" x14ac:dyDescent="0.35">
      <c r="A5055" t="s">
        <v>14133</v>
      </c>
      <c r="B5055">
        <v>31</v>
      </c>
      <c r="C5055" t="s">
        <v>20</v>
      </c>
      <c r="D5055" t="s">
        <v>57</v>
      </c>
      <c r="E5055" t="s">
        <v>33</v>
      </c>
      <c r="F5055" s="1">
        <v>44623</v>
      </c>
      <c r="G5055">
        <f>DAY(Table1[[#This Row],[Date of Admission]])</f>
        <v>3</v>
      </c>
      <c r="H5055" t="str">
        <f>TEXT(Table1[[#This Row],[Date of Admission]],"dddd")</f>
        <v>Thursday</v>
      </c>
      <c r="I5055">
        <f>WEEKDAY(Table1[[#This Row],[Date of Admission]],2)</f>
        <v>4</v>
      </c>
      <c r="J5055" t="str">
        <f>IF(OR(Table1[[#This Row],[Weekday Number]]=6,Table1[[#This Row],[Weekday Number]]=7),"Weekend","Weekday")</f>
        <v>Weekday</v>
      </c>
      <c r="K5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55" t="s">
        <v>1115</v>
      </c>
      <c r="M5055" t="s">
        <v>2792</v>
      </c>
      <c r="N5055" t="s">
        <v>69</v>
      </c>
      <c r="O5055">
        <v>10545.20442</v>
      </c>
      <c r="P5055">
        <v>489</v>
      </c>
      <c r="Q5055" t="s">
        <v>49</v>
      </c>
      <c r="R5055" s="1">
        <v>44644</v>
      </c>
      <c r="S5055">
        <f>WEEKDAY(Table1[[#This Row],[Discharge Date]],2)</f>
        <v>4</v>
      </c>
      <c r="T5055" t="s">
        <v>50</v>
      </c>
      <c r="U5055" t="s">
        <v>39</v>
      </c>
      <c r="V5055" t="s">
        <v>40</v>
      </c>
    </row>
    <row r="5056" spans="1:22" x14ac:dyDescent="0.35">
      <c r="A5056" t="s">
        <v>14134</v>
      </c>
      <c r="B5056">
        <v>77</v>
      </c>
      <c r="C5056" t="s">
        <v>20</v>
      </c>
      <c r="D5056" t="s">
        <v>124</v>
      </c>
      <c r="E5056" t="s">
        <v>22</v>
      </c>
      <c r="F5056" s="1">
        <v>44903</v>
      </c>
      <c r="G5056">
        <f>DAY(Table1[[#This Row],[Date of Admission]])</f>
        <v>8</v>
      </c>
      <c r="H5056" t="str">
        <f>TEXT(Table1[[#This Row],[Date of Admission]],"dddd")</f>
        <v>Thursday</v>
      </c>
      <c r="I5056">
        <f>WEEKDAY(Table1[[#This Row],[Date of Admission]],2)</f>
        <v>4</v>
      </c>
      <c r="J5056" t="str">
        <f>IF(OR(Table1[[#This Row],[Weekday Number]]=6,Table1[[#This Row],[Weekday Number]]=7),"Weekend","Weekday")</f>
        <v>Weekday</v>
      </c>
      <c r="K5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56" t="s">
        <v>14135</v>
      </c>
      <c r="M5056" t="s">
        <v>14136</v>
      </c>
      <c r="N5056" t="s">
        <v>36</v>
      </c>
      <c r="O5056">
        <v>28352.618330000001</v>
      </c>
      <c r="P5056">
        <v>270</v>
      </c>
      <c r="Q5056" t="s">
        <v>37</v>
      </c>
      <c r="R5056" s="1">
        <v>44906</v>
      </c>
      <c r="S5056">
        <f>WEEKDAY(Table1[[#This Row],[Discharge Date]],2)</f>
        <v>7</v>
      </c>
      <c r="T5056" t="s">
        <v>56</v>
      </c>
      <c r="U5056" t="s">
        <v>51</v>
      </c>
      <c r="V5056" t="s">
        <v>29</v>
      </c>
    </row>
    <row r="5057" spans="1:22" x14ac:dyDescent="0.35">
      <c r="A5057" t="s">
        <v>14137</v>
      </c>
      <c r="B5057">
        <v>50</v>
      </c>
      <c r="C5057" t="s">
        <v>20</v>
      </c>
      <c r="D5057" t="s">
        <v>99</v>
      </c>
      <c r="E5057" t="s">
        <v>22</v>
      </c>
      <c r="F5057" s="1">
        <v>44459</v>
      </c>
      <c r="G5057">
        <f>DAY(Table1[[#This Row],[Date of Admission]])</f>
        <v>20</v>
      </c>
      <c r="H5057" t="str">
        <f>TEXT(Table1[[#This Row],[Date of Admission]],"dddd")</f>
        <v>Monday</v>
      </c>
      <c r="I5057">
        <f>WEEKDAY(Table1[[#This Row],[Date of Admission]],2)</f>
        <v>1</v>
      </c>
      <c r="J5057" t="str">
        <f>IF(OR(Table1[[#This Row],[Weekday Number]]=6,Table1[[#This Row],[Weekday Number]]=7),"Weekend","Weekday")</f>
        <v>Weekday</v>
      </c>
      <c r="K5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57" t="s">
        <v>14138</v>
      </c>
      <c r="M5057" t="s">
        <v>14139</v>
      </c>
      <c r="N5057" t="s">
        <v>36</v>
      </c>
      <c r="O5057">
        <v>37865.457970000003</v>
      </c>
      <c r="P5057">
        <v>270</v>
      </c>
      <c r="Q5057" t="s">
        <v>49</v>
      </c>
      <c r="R5057" s="1">
        <v>44484</v>
      </c>
      <c r="S5057">
        <f>WEEKDAY(Table1[[#This Row],[Discharge Date]],2)</f>
        <v>5</v>
      </c>
      <c r="T5057" t="s">
        <v>94</v>
      </c>
      <c r="U5057" t="s">
        <v>39</v>
      </c>
      <c r="V5057" t="s">
        <v>40</v>
      </c>
    </row>
    <row r="5058" spans="1:22" x14ac:dyDescent="0.35">
      <c r="A5058" t="s">
        <v>14140</v>
      </c>
      <c r="B5058">
        <v>77</v>
      </c>
      <c r="C5058" t="s">
        <v>31</v>
      </c>
      <c r="D5058" t="s">
        <v>239</v>
      </c>
      <c r="E5058" t="s">
        <v>53</v>
      </c>
      <c r="F5058" s="1">
        <v>43569</v>
      </c>
      <c r="G5058">
        <f>DAY(Table1[[#This Row],[Date of Admission]])</f>
        <v>14</v>
      </c>
      <c r="H5058" t="str">
        <f>TEXT(Table1[[#This Row],[Date of Admission]],"dddd")</f>
        <v>Sunday</v>
      </c>
      <c r="I5058">
        <f>WEEKDAY(Table1[[#This Row],[Date of Admission]],2)</f>
        <v>7</v>
      </c>
      <c r="J5058" t="str">
        <f>IF(OR(Table1[[#This Row],[Weekday Number]]=6,Table1[[#This Row],[Weekday Number]]=7),"Weekend","Weekday")</f>
        <v>Weekend</v>
      </c>
      <c r="K5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58" t="s">
        <v>14141</v>
      </c>
      <c r="M5058" t="s">
        <v>14142</v>
      </c>
      <c r="N5058" t="s">
        <v>65</v>
      </c>
      <c r="O5058">
        <v>37137.230589999999</v>
      </c>
      <c r="P5058">
        <v>302</v>
      </c>
      <c r="Q5058" t="s">
        <v>26</v>
      </c>
      <c r="R5058" s="1">
        <v>43576</v>
      </c>
      <c r="S5058">
        <f>WEEKDAY(Table1[[#This Row],[Discharge Date]],2)</f>
        <v>7</v>
      </c>
      <c r="T5058" t="s">
        <v>50</v>
      </c>
      <c r="U5058" t="s">
        <v>28</v>
      </c>
      <c r="V5058" t="s">
        <v>29</v>
      </c>
    </row>
    <row r="5059" spans="1:22" x14ac:dyDescent="0.35">
      <c r="A5059" t="s">
        <v>14143</v>
      </c>
      <c r="B5059">
        <v>56</v>
      </c>
      <c r="C5059" t="s">
        <v>31</v>
      </c>
      <c r="D5059" t="s">
        <v>32</v>
      </c>
      <c r="E5059" t="s">
        <v>53</v>
      </c>
      <c r="F5059" s="1">
        <v>45165</v>
      </c>
      <c r="G5059">
        <f>DAY(Table1[[#This Row],[Date of Admission]])</f>
        <v>27</v>
      </c>
      <c r="H5059" t="str">
        <f>TEXT(Table1[[#This Row],[Date of Admission]],"dddd")</f>
        <v>Sunday</v>
      </c>
      <c r="I5059">
        <f>WEEKDAY(Table1[[#This Row],[Date of Admission]],2)</f>
        <v>7</v>
      </c>
      <c r="J5059" t="str">
        <f>IF(OR(Table1[[#This Row],[Weekday Number]]=6,Table1[[#This Row],[Weekday Number]]=7),"Weekend","Weekday")</f>
        <v>Weekend</v>
      </c>
      <c r="K5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59" t="s">
        <v>14144</v>
      </c>
      <c r="M5059" t="s">
        <v>14145</v>
      </c>
      <c r="N5059" t="s">
        <v>65</v>
      </c>
      <c r="O5059">
        <v>30542.145990000001</v>
      </c>
      <c r="P5059">
        <v>143</v>
      </c>
      <c r="Q5059" t="s">
        <v>26</v>
      </c>
      <c r="R5059" s="1">
        <v>45188</v>
      </c>
      <c r="S5059">
        <f>WEEKDAY(Table1[[#This Row],[Discharge Date]],2)</f>
        <v>2</v>
      </c>
      <c r="T5059" t="s">
        <v>50</v>
      </c>
      <c r="U5059" t="s">
        <v>28</v>
      </c>
      <c r="V5059" t="s">
        <v>40</v>
      </c>
    </row>
    <row r="5060" spans="1:22" x14ac:dyDescent="0.35">
      <c r="A5060" t="s">
        <v>14146</v>
      </c>
      <c r="B5060">
        <v>29</v>
      </c>
      <c r="C5060" t="s">
        <v>31</v>
      </c>
      <c r="D5060" t="s">
        <v>32</v>
      </c>
      <c r="E5060" t="s">
        <v>43</v>
      </c>
      <c r="F5060" s="1">
        <v>44794</v>
      </c>
      <c r="G5060">
        <f>DAY(Table1[[#This Row],[Date of Admission]])</f>
        <v>21</v>
      </c>
      <c r="H5060" t="str">
        <f>TEXT(Table1[[#This Row],[Date of Admission]],"dddd")</f>
        <v>Sunday</v>
      </c>
      <c r="I5060">
        <f>WEEKDAY(Table1[[#This Row],[Date of Admission]],2)</f>
        <v>7</v>
      </c>
      <c r="J5060" t="str">
        <f>IF(OR(Table1[[#This Row],[Weekday Number]]=6,Table1[[#This Row],[Weekday Number]]=7),"Weekend","Weekday")</f>
        <v>Weekend</v>
      </c>
      <c r="K5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0" t="s">
        <v>14147</v>
      </c>
      <c r="M5060" t="s">
        <v>14148</v>
      </c>
      <c r="N5060" t="s">
        <v>60</v>
      </c>
      <c r="O5060">
        <v>18463.182820000002</v>
      </c>
      <c r="P5060">
        <v>419</v>
      </c>
      <c r="Q5060" t="s">
        <v>37</v>
      </c>
      <c r="R5060" s="1">
        <v>44823</v>
      </c>
      <c r="S5060">
        <f>WEEKDAY(Table1[[#This Row],[Discharge Date]],2)</f>
        <v>1</v>
      </c>
      <c r="T5060" t="s">
        <v>94</v>
      </c>
      <c r="U5060" t="s">
        <v>28</v>
      </c>
      <c r="V5060" t="s">
        <v>40</v>
      </c>
    </row>
    <row r="5061" spans="1:22" x14ac:dyDescent="0.35">
      <c r="A5061" t="s">
        <v>14149</v>
      </c>
      <c r="B5061">
        <v>48</v>
      </c>
      <c r="C5061" t="s">
        <v>20</v>
      </c>
      <c r="D5061" t="s">
        <v>71</v>
      </c>
      <c r="E5061" t="s">
        <v>53</v>
      </c>
      <c r="F5061" s="1">
        <v>43562</v>
      </c>
      <c r="G5061">
        <f>DAY(Table1[[#This Row],[Date of Admission]])</f>
        <v>7</v>
      </c>
      <c r="H5061" t="str">
        <f>TEXT(Table1[[#This Row],[Date of Admission]],"dddd")</f>
        <v>Sunday</v>
      </c>
      <c r="I5061">
        <f>WEEKDAY(Table1[[#This Row],[Date of Admission]],2)</f>
        <v>7</v>
      </c>
      <c r="J5061" t="str">
        <f>IF(OR(Table1[[#This Row],[Weekday Number]]=6,Table1[[#This Row],[Weekday Number]]=7),"Weekend","Weekday")</f>
        <v>Weekend</v>
      </c>
      <c r="K5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1" t="s">
        <v>14150</v>
      </c>
      <c r="M5061" t="s">
        <v>14151</v>
      </c>
      <c r="N5061" t="s">
        <v>65</v>
      </c>
      <c r="O5061">
        <v>6678.0437250000004</v>
      </c>
      <c r="P5061">
        <v>195</v>
      </c>
      <c r="Q5061" t="s">
        <v>26</v>
      </c>
      <c r="R5061" s="1">
        <v>43574</v>
      </c>
      <c r="S5061">
        <f>WEEKDAY(Table1[[#This Row],[Discharge Date]],2)</f>
        <v>5</v>
      </c>
      <c r="T5061" t="s">
        <v>94</v>
      </c>
      <c r="U5061" t="s">
        <v>28</v>
      </c>
      <c r="V5061" t="s">
        <v>40</v>
      </c>
    </row>
    <row r="5062" spans="1:22" x14ac:dyDescent="0.35">
      <c r="A5062" t="s">
        <v>14152</v>
      </c>
      <c r="B5062">
        <v>66</v>
      </c>
      <c r="C5062" t="s">
        <v>31</v>
      </c>
      <c r="D5062" t="s">
        <v>71</v>
      </c>
      <c r="E5062" t="s">
        <v>53</v>
      </c>
      <c r="F5062" s="1">
        <v>43600</v>
      </c>
      <c r="G5062">
        <f>DAY(Table1[[#This Row],[Date of Admission]])</f>
        <v>15</v>
      </c>
      <c r="H5062" t="str">
        <f>TEXT(Table1[[#This Row],[Date of Admission]],"dddd")</f>
        <v>Wednesday</v>
      </c>
      <c r="I5062">
        <f>WEEKDAY(Table1[[#This Row],[Date of Admission]],2)</f>
        <v>3</v>
      </c>
      <c r="J5062" t="str">
        <f>IF(OR(Table1[[#This Row],[Weekday Number]]=6,Table1[[#This Row],[Weekday Number]]=7),"Weekend","Weekday")</f>
        <v>Weekday</v>
      </c>
      <c r="K5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2" t="s">
        <v>14153</v>
      </c>
      <c r="M5062" t="s">
        <v>12743</v>
      </c>
      <c r="N5062" t="s">
        <v>25</v>
      </c>
      <c r="O5062">
        <v>7044.0563439999996</v>
      </c>
      <c r="P5062">
        <v>372</v>
      </c>
      <c r="Q5062" t="s">
        <v>26</v>
      </c>
      <c r="R5062" s="1">
        <v>43610</v>
      </c>
      <c r="S5062">
        <f>WEEKDAY(Table1[[#This Row],[Discharge Date]],2)</f>
        <v>6</v>
      </c>
      <c r="T5062" t="s">
        <v>94</v>
      </c>
      <c r="U5062" t="s">
        <v>51</v>
      </c>
      <c r="V5062" t="s">
        <v>29</v>
      </c>
    </row>
    <row r="5063" spans="1:22" x14ac:dyDescent="0.35">
      <c r="A5063" t="s">
        <v>14154</v>
      </c>
      <c r="B5063">
        <v>29</v>
      </c>
      <c r="C5063" t="s">
        <v>31</v>
      </c>
      <c r="D5063" t="s">
        <v>42</v>
      </c>
      <c r="E5063" t="s">
        <v>62</v>
      </c>
      <c r="F5063" s="1">
        <v>44646</v>
      </c>
      <c r="G5063">
        <f>DAY(Table1[[#This Row],[Date of Admission]])</f>
        <v>26</v>
      </c>
      <c r="H5063" t="str">
        <f>TEXT(Table1[[#This Row],[Date of Admission]],"dddd")</f>
        <v>Saturday</v>
      </c>
      <c r="I5063">
        <f>WEEKDAY(Table1[[#This Row],[Date of Admission]],2)</f>
        <v>6</v>
      </c>
      <c r="J5063" t="str">
        <f>IF(OR(Table1[[#This Row],[Weekday Number]]=6,Table1[[#This Row],[Weekday Number]]=7),"Weekend","Weekday")</f>
        <v>Weekend</v>
      </c>
      <c r="K5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3" t="s">
        <v>14155</v>
      </c>
      <c r="M5063" t="s">
        <v>14156</v>
      </c>
      <c r="N5063" t="s">
        <v>36</v>
      </c>
      <c r="O5063">
        <v>24162.554960000001</v>
      </c>
      <c r="P5063">
        <v>164</v>
      </c>
      <c r="Q5063" t="s">
        <v>49</v>
      </c>
      <c r="R5063" s="1">
        <v>44672</v>
      </c>
      <c r="S5063">
        <f>WEEKDAY(Table1[[#This Row],[Discharge Date]],2)</f>
        <v>4</v>
      </c>
      <c r="T5063" t="s">
        <v>50</v>
      </c>
      <c r="U5063" t="s">
        <v>39</v>
      </c>
      <c r="V5063" t="s">
        <v>40</v>
      </c>
    </row>
    <row r="5064" spans="1:22" x14ac:dyDescent="0.35">
      <c r="A5064" t="s">
        <v>14157</v>
      </c>
      <c r="B5064">
        <v>63</v>
      </c>
      <c r="C5064" t="s">
        <v>20</v>
      </c>
      <c r="D5064" t="s">
        <v>57</v>
      </c>
      <c r="E5064" t="s">
        <v>43</v>
      </c>
      <c r="F5064" s="1">
        <v>44218</v>
      </c>
      <c r="G5064">
        <f>DAY(Table1[[#This Row],[Date of Admission]])</f>
        <v>22</v>
      </c>
      <c r="H5064" t="str">
        <f>TEXT(Table1[[#This Row],[Date of Admission]],"dddd")</f>
        <v>Friday</v>
      </c>
      <c r="I5064">
        <f>WEEKDAY(Table1[[#This Row],[Date of Admission]],2)</f>
        <v>5</v>
      </c>
      <c r="J5064" t="str">
        <f>IF(OR(Table1[[#This Row],[Weekday Number]]=6,Table1[[#This Row],[Weekday Number]]=7),"Weekend","Weekday")</f>
        <v>Weekday</v>
      </c>
      <c r="K5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4" t="s">
        <v>14158</v>
      </c>
      <c r="M5064" t="s">
        <v>14159</v>
      </c>
      <c r="N5064" t="s">
        <v>65</v>
      </c>
      <c r="O5064">
        <v>12750.79343</v>
      </c>
      <c r="P5064">
        <v>418</v>
      </c>
      <c r="Q5064" t="s">
        <v>26</v>
      </c>
      <c r="R5064" s="1">
        <v>44219</v>
      </c>
      <c r="S5064">
        <f>WEEKDAY(Table1[[#This Row],[Discharge Date]],2)</f>
        <v>6</v>
      </c>
      <c r="T5064" t="s">
        <v>56</v>
      </c>
      <c r="U5064" t="s">
        <v>28</v>
      </c>
      <c r="V5064" t="s">
        <v>40</v>
      </c>
    </row>
    <row r="5065" spans="1:22" x14ac:dyDescent="0.35">
      <c r="A5065" t="s">
        <v>14160</v>
      </c>
      <c r="B5065">
        <v>74</v>
      </c>
      <c r="C5065" t="s">
        <v>31</v>
      </c>
      <c r="D5065" t="s">
        <v>42</v>
      </c>
      <c r="E5065" t="s">
        <v>62</v>
      </c>
      <c r="F5065" s="1">
        <v>44977</v>
      </c>
      <c r="G5065">
        <f>DAY(Table1[[#This Row],[Date of Admission]])</f>
        <v>20</v>
      </c>
      <c r="H5065" t="str">
        <f>TEXT(Table1[[#This Row],[Date of Admission]],"dddd")</f>
        <v>Monday</v>
      </c>
      <c r="I5065">
        <f>WEEKDAY(Table1[[#This Row],[Date of Admission]],2)</f>
        <v>1</v>
      </c>
      <c r="J5065" t="str">
        <f>IF(OR(Table1[[#This Row],[Weekday Number]]=6,Table1[[#This Row],[Weekday Number]]=7),"Weekend","Weekday")</f>
        <v>Weekday</v>
      </c>
      <c r="K5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5" t="s">
        <v>14161</v>
      </c>
      <c r="M5065" t="s">
        <v>2453</v>
      </c>
      <c r="N5065" t="s">
        <v>36</v>
      </c>
      <c r="O5065">
        <v>34841.217299999997</v>
      </c>
      <c r="P5065">
        <v>195</v>
      </c>
      <c r="Q5065" t="s">
        <v>49</v>
      </c>
      <c r="R5065" s="1">
        <v>44988</v>
      </c>
      <c r="S5065">
        <f>WEEKDAY(Table1[[#This Row],[Discharge Date]],2)</f>
        <v>5</v>
      </c>
      <c r="T5065" t="s">
        <v>38</v>
      </c>
      <c r="U5065" t="s">
        <v>51</v>
      </c>
      <c r="V5065" t="s">
        <v>29</v>
      </c>
    </row>
    <row r="5066" spans="1:22" x14ac:dyDescent="0.35">
      <c r="A5066" t="s">
        <v>14162</v>
      </c>
      <c r="B5066">
        <v>76</v>
      </c>
      <c r="C5066" t="s">
        <v>31</v>
      </c>
      <c r="D5066" t="s">
        <v>42</v>
      </c>
      <c r="E5066" t="s">
        <v>78</v>
      </c>
      <c r="F5066" s="1">
        <v>44424</v>
      </c>
      <c r="G5066">
        <f>DAY(Table1[[#This Row],[Date of Admission]])</f>
        <v>16</v>
      </c>
      <c r="H5066" t="str">
        <f>TEXT(Table1[[#This Row],[Date of Admission]],"dddd")</f>
        <v>Monday</v>
      </c>
      <c r="I5066">
        <f>WEEKDAY(Table1[[#This Row],[Date of Admission]],2)</f>
        <v>1</v>
      </c>
      <c r="J5066" t="str">
        <f>IF(OR(Table1[[#This Row],[Weekday Number]]=6,Table1[[#This Row],[Weekday Number]]=7),"Weekend","Weekday")</f>
        <v>Weekday</v>
      </c>
      <c r="K5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6" t="s">
        <v>2745</v>
      </c>
      <c r="M5066" t="s">
        <v>14163</v>
      </c>
      <c r="N5066" t="s">
        <v>36</v>
      </c>
      <c r="O5066">
        <v>33724.378920000003</v>
      </c>
      <c r="P5066">
        <v>241</v>
      </c>
      <c r="Q5066" t="s">
        <v>37</v>
      </c>
      <c r="R5066" s="1">
        <v>44445</v>
      </c>
      <c r="S5066">
        <f>WEEKDAY(Table1[[#This Row],[Discharge Date]],2)</f>
        <v>1</v>
      </c>
      <c r="T5066" t="s">
        <v>56</v>
      </c>
      <c r="U5066" t="s">
        <v>39</v>
      </c>
      <c r="V5066" t="s">
        <v>29</v>
      </c>
    </row>
    <row r="5067" spans="1:22" x14ac:dyDescent="0.35">
      <c r="A5067" t="s">
        <v>14164</v>
      </c>
      <c r="B5067">
        <v>60</v>
      </c>
      <c r="C5067" t="s">
        <v>31</v>
      </c>
      <c r="D5067" t="s">
        <v>99</v>
      </c>
      <c r="E5067" t="s">
        <v>22</v>
      </c>
      <c r="F5067" s="1">
        <v>45123</v>
      </c>
      <c r="G5067">
        <f>DAY(Table1[[#This Row],[Date of Admission]])</f>
        <v>16</v>
      </c>
      <c r="H5067" t="str">
        <f>TEXT(Table1[[#This Row],[Date of Admission]],"dddd")</f>
        <v>Sunday</v>
      </c>
      <c r="I5067">
        <f>WEEKDAY(Table1[[#This Row],[Date of Admission]],2)</f>
        <v>7</v>
      </c>
      <c r="J5067" t="str">
        <f>IF(OR(Table1[[#This Row],[Weekday Number]]=6,Table1[[#This Row],[Weekday Number]]=7),"Weekend","Weekday")</f>
        <v>Weekend</v>
      </c>
      <c r="K5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7" t="s">
        <v>14165</v>
      </c>
      <c r="M5067" t="s">
        <v>14166</v>
      </c>
      <c r="N5067" t="s">
        <v>69</v>
      </c>
      <c r="O5067">
        <v>11915.54588</v>
      </c>
      <c r="P5067">
        <v>227</v>
      </c>
      <c r="Q5067" t="s">
        <v>37</v>
      </c>
      <c r="R5067" s="1">
        <v>45144</v>
      </c>
      <c r="S5067">
        <f>WEEKDAY(Table1[[#This Row],[Discharge Date]],2)</f>
        <v>7</v>
      </c>
      <c r="T5067" t="s">
        <v>56</v>
      </c>
      <c r="U5067" t="s">
        <v>39</v>
      </c>
      <c r="V5067" t="s">
        <v>40</v>
      </c>
    </row>
    <row r="5068" spans="1:22" x14ac:dyDescent="0.35">
      <c r="A5068" t="s">
        <v>14167</v>
      </c>
      <c r="B5068">
        <v>46</v>
      </c>
      <c r="C5068" t="s">
        <v>20</v>
      </c>
      <c r="D5068" t="s">
        <v>239</v>
      </c>
      <c r="E5068" t="s">
        <v>78</v>
      </c>
      <c r="F5068" s="1">
        <v>44571</v>
      </c>
      <c r="G5068">
        <f>DAY(Table1[[#This Row],[Date of Admission]])</f>
        <v>10</v>
      </c>
      <c r="H5068" t="str">
        <f>TEXT(Table1[[#This Row],[Date of Admission]],"dddd")</f>
        <v>Monday</v>
      </c>
      <c r="I5068">
        <f>WEEKDAY(Table1[[#This Row],[Date of Admission]],2)</f>
        <v>1</v>
      </c>
      <c r="J5068" t="str">
        <f>IF(OR(Table1[[#This Row],[Weekday Number]]=6,Table1[[#This Row],[Weekday Number]]=7),"Weekend","Weekday")</f>
        <v>Weekday</v>
      </c>
      <c r="K5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8" t="s">
        <v>14168</v>
      </c>
      <c r="M5068" t="s">
        <v>14169</v>
      </c>
      <c r="N5068" t="s">
        <v>60</v>
      </c>
      <c r="O5068">
        <v>8571.9688040000001</v>
      </c>
      <c r="P5068">
        <v>220</v>
      </c>
      <c r="Q5068" t="s">
        <v>37</v>
      </c>
      <c r="R5068" s="1">
        <v>44584</v>
      </c>
      <c r="S5068">
        <f>WEEKDAY(Table1[[#This Row],[Discharge Date]],2)</f>
        <v>7</v>
      </c>
      <c r="T5068" t="s">
        <v>50</v>
      </c>
      <c r="U5068" t="s">
        <v>39</v>
      </c>
      <c r="V5068" t="s">
        <v>40</v>
      </c>
    </row>
    <row r="5069" spans="1:22" x14ac:dyDescent="0.35">
      <c r="A5069" t="s">
        <v>14170</v>
      </c>
      <c r="B5069">
        <v>32</v>
      </c>
      <c r="C5069" t="s">
        <v>20</v>
      </c>
      <c r="D5069" t="s">
        <v>71</v>
      </c>
      <c r="E5069" t="s">
        <v>33</v>
      </c>
      <c r="F5069" s="1">
        <v>43487</v>
      </c>
      <c r="G5069">
        <f>DAY(Table1[[#This Row],[Date of Admission]])</f>
        <v>22</v>
      </c>
      <c r="H5069" t="str">
        <f>TEXT(Table1[[#This Row],[Date of Admission]],"dddd")</f>
        <v>Tuesday</v>
      </c>
      <c r="I5069">
        <f>WEEKDAY(Table1[[#This Row],[Date of Admission]],2)</f>
        <v>2</v>
      </c>
      <c r="J5069" t="str">
        <f>IF(OR(Table1[[#This Row],[Weekday Number]]=6,Table1[[#This Row],[Weekday Number]]=7),"Weekend","Weekday")</f>
        <v>Weekday</v>
      </c>
      <c r="K5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69" t="s">
        <v>14171</v>
      </c>
      <c r="M5069" t="s">
        <v>14172</v>
      </c>
      <c r="N5069" t="s">
        <v>60</v>
      </c>
      <c r="O5069">
        <v>7560.6242229999998</v>
      </c>
      <c r="P5069">
        <v>369</v>
      </c>
      <c r="Q5069" t="s">
        <v>49</v>
      </c>
      <c r="R5069" s="1">
        <v>43502</v>
      </c>
      <c r="S5069">
        <f>WEEKDAY(Table1[[#This Row],[Discharge Date]],2)</f>
        <v>3</v>
      </c>
      <c r="T5069" t="s">
        <v>50</v>
      </c>
      <c r="U5069" t="s">
        <v>39</v>
      </c>
      <c r="V5069" t="s">
        <v>40</v>
      </c>
    </row>
    <row r="5070" spans="1:22" x14ac:dyDescent="0.35">
      <c r="A5070" t="s">
        <v>14173</v>
      </c>
      <c r="B5070">
        <v>85</v>
      </c>
      <c r="C5070" t="s">
        <v>20</v>
      </c>
      <c r="D5070" t="s">
        <v>71</v>
      </c>
      <c r="E5070" t="s">
        <v>33</v>
      </c>
      <c r="F5070" s="1">
        <v>43866</v>
      </c>
      <c r="G5070">
        <f>DAY(Table1[[#This Row],[Date of Admission]])</f>
        <v>5</v>
      </c>
      <c r="H5070" t="str">
        <f>TEXT(Table1[[#This Row],[Date of Admission]],"dddd")</f>
        <v>Wednesday</v>
      </c>
      <c r="I5070">
        <f>WEEKDAY(Table1[[#This Row],[Date of Admission]],2)</f>
        <v>3</v>
      </c>
      <c r="J5070" t="str">
        <f>IF(OR(Table1[[#This Row],[Weekday Number]]=6,Table1[[#This Row],[Weekday Number]]=7),"Weekend","Weekday")</f>
        <v>Weekday</v>
      </c>
      <c r="K5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0" t="s">
        <v>14174</v>
      </c>
      <c r="M5070" t="s">
        <v>14175</v>
      </c>
      <c r="N5070" t="s">
        <v>25</v>
      </c>
      <c r="O5070">
        <v>1392.6923730000001</v>
      </c>
      <c r="P5070">
        <v>192</v>
      </c>
      <c r="Q5070" t="s">
        <v>49</v>
      </c>
      <c r="R5070" s="1">
        <v>43887</v>
      </c>
      <c r="S5070">
        <f>WEEKDAY(Table1[[#This Row],[Discharge Date]],2)</f>
        <v>3</v>
      </c>
      <c r="T5070" t="s">
        <v>38</v>
      </c>
      <c r="U5070" t="s">
        <v>39</v>
      </c>
      <c r="V5070" t="s">
        <v>29</v>
      </c>
    </row>
    <row r="5071" spans="1:22" x14ac:dyDescent="0.35">
      <c r="A5071" t="s">
        <v>14176</v>
      </c>
      <c r="B5071">
        <v>43</v>
      </c>
      <c r="C5071" t="s">
        <v>20</v>
      </c>
      <c r="D5071" t="s">
        <v>21</v>
      </c>
      <c r="E5071" t="s">
        <v>62</v>
      </c>
      <c r="F5071" s="1">
        <v>43821</v>
      </c>
      <c r="G5071">
        <f>DAY(Table1[[#This Row],[Date of Admission]])</f>
        <v>22</v>
      </c>
      <c r="H5071" t="str">
        <f>TEXT(Table1[[#This Row],[Date of Admission]],"dddd")</f>
        <v>Sunday</v>
      </c>
      <c r="I5071">
        <f>WEEKDAY(Table1[[#This Row],[Date of Admission]],2)</f>
        <v>7</v>
      </c>
      <c r="J5071" t="str">
        <f>IF(OR(Table1[[#This Row],[Weekday Number]]=6,Table1[[#This Row],[Weekday Number]]=7),"Weekend","Weekday")</f>
        <v>Weekend</v>
      </c>
      <c r="K5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1" t="s">
        <v>13958</v>
      </c>
      <c r="M5071" t="s">
        <v>3086</v>
      </c>
      <c r="N5071" t="s">
        <v>25</v>
      </c>
      <c r="O5071">
        <v>10272.988649999999</v>
      </c>
      <c r="P5071">
        <v>255</v>
      </c>
      <c r="Q5071" t="s">
        <v>37</v>
      </c>
      <c r="R5071" s="1">
        <v>43823</v>
      </c>
      <c r="S5071">
        <f>WEEKDAY(Table1[[#This Row],[Discharge Date]],2)</f>
        <v>2</v>
      </c>
      <c r="T5071" t="s">
        <v>50</v>
      </c>
      <c r="U5071" t="s">
        <v>28</v>
      </c>
      <c r="V5071" t="s">
        <v>40</v>
      </c>
    </row>
    <row r="5072" spans="1:22" x14ac:dyDescent="0.35">
      <c r="A5072" t="s">
        <v>14177</v>
      </c>
      <c r="B5072">
        <v>77</v>
      </c>
      <c r="C5072" t="s">
        <v>20</v>
      </c>
      <c r="D5072" t="s">
        <v>42</v>
      </c>
      <c r="E5072" t="s">
        <v>22</v>
      </c>
      <c r="F5072" s="1">
        <v>44964</v>
      </c>
      <c r="G5072">
        <f>DAY(Table1[[#This Row],[Date of Admission]])</f>
        <v>7</v>
      </c>
      <c r="H5072" t="str">
        <f>TEXT(Table1[[#This Row],[Date of Admission]],"dddd")</f>
        <v>Tuesday</v>
      </c>
      <c r="I5072">
        <f>WEEKDAY(Table1[[#This Row],[Date of Admission]],2)</f>
        <v>2</v>
      </c>
      <c r="J5072" t="str">
        <f>IF(OR(Table1[[#This Row],[Weekday Number]]=6,Table1[[#This Row],[Weekday Number]]=7),"Weekend","Weekday")</f>
        <v>Weekday</v>
      </c>
      <c r="K5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2" t="s">
        <v>14178</v>
      </c>
      <c r="M5072" t="s">
        <v>14179</v>
      </c>
      <c r="N5072" t="s">
        <v>69</v>
      </c>
      <c r="O5072">
        <v>38293.399920000003</v>
      </c>
      <c r="P5072">
        <v>329</v>
      </c>
      <c r="Q5072" t="s">
        <v>26</v>
      </c>
      <c r="R5072" s="1">
        <v>44979</v>
      </c>
      <c r="S5072">
        <f>WEEKDAY(Table1[[#This Row],[Discharge Date]],2)</f>
        <v>3</v>
      </c>
      <c r="T5072" t="s">
        <v>50</v>
      </c>
      <c r="U5072" t="s">
        <v>28</v>
      </c>
      <c r="V5072" t="s">
        <v>29</v>
      </c>
    </row>
    <row r="5073" spans="1:22" x14ac:dyDescent="0.35">
      <c r="A5073" t="s">
        <v>14180</v>
      </c>
      <c r="B5073">
        <v>56</v>
      </c>
      <c r="C5073" t="s">
        <v>31</v>
      </c>
      <c r="D5073" t="s">
        <v>71</v>
      </c>
      <c r="E5073" t="s">
        <v>78</v>
      </c>
      <c r="F5073" s="1">
        <v>44276</v>
      </c>
      <c r="G5073">
        <f>DAY(Table1[[#This Row],[Date of Admission]])</f>
        <v>21</v>
      </c>
      <c r="H5073" t="str">
        <f>TEXT(Table1[[#This Row],[Date of Admission]],"dddd")</f>
        <v>Sunday</v>
      </c>
      <c r="I5073">
        <f>WEEKDAY(Table1[[#This Row],[Date of Admission]],2)</f>
        <v>7</v>
      </c>
      <c r="J5073" t="str">
        <f>IF(OR(Table1[[#This Row],[Weekday Number]]=6,Table1[[#This Row],[Weekday Number]]=7),"Weekend","Weekday")</f>
        <v>Weekend</v>
      </c>
      <c r="K5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3" t="s">
        <v>11037</v>
      </c>
      <c r="M5073" t="s">
        <v>14181</v>
      </c>
      <c r="N5073" t="s">
        <v>60</v>
      </c>
      <c r="O5073">
        <v>55967.851770000001</v>
      </c>
      <c r="P5073">
        <v>177</v>
      </c>
      <c r="Q5073" t="s">
        <v>37</v>
      </c>
      <c r="R5073" s="1">
        <v>44280</v>
      </c>
      <c r="S5073">
        <f>WEEKDAY(Table1[[#This Row],[Discharge Date]],2)</f>
        <v>4</v>
      </c>
      <c r="T5073" t="s">
        <v>38</v>
      </c>
      <c r="U5073" t="s">
        <v>39</v>
      </c>
      <c r="V5073" t="s">
        <v>40</v>
      </c>
    </row>
    <row r="5074" spans="1:22" x14ac:dyDescent="0.35">
      <c r="A5074" t="s">
        <v>14182</v>
      </c>
      <c r="B5074">
        <v>64</v>
      </c>
      <c r="C5074" t="s">
        <v>31</v>
      </c>
      <c r="D5074" t="s">
        <v>21</v>
      </c>
      <c r="E5074" t="s">
        <v>22</v>
      </c>
      <c r="F5074" s="1">
        <v>43675</v>
      </c>
      <c r="G5074">
        <f>DAY(Table1[[#This Row],[Date of Admission]])</f>
        <v>29</v>
      </c>
      <c r="H5074" t="str">
        <f>TEXT(Table1[[#This Row],[Date of Admission]],"dddd")</f>
        <v>Monday</v>
      </c>
      <c r="I5074">
        <f>WEEKDAY(Table1[[#This Row],[Date of Admission]],2)</f>
        <v>1</v>
      </c>
      <c r="J5074" t="str">
        <f>IF(OR(Table1[[#This Row],[Weekday Number]]=6,Table1[[#This Row],[Weekday Number]]=7),"Weekend","Weekday")</f>
        <v>Weekday</v>
      </c>
      <c r="K5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74" t="s">
        <v>14183</v>
      </c>
      <c r="M5074" t="s">
        <v>14184</v>
      </c>
      <c r="N5074" t="s">
        <v>69</v>
      </c>
      <c r="O5074">
        <v>52716.483670000001</v>
      </c>
      <c r="P5074">
        <v>183</v>
      </c>
      <c r="Q5074" t="s">
        <v>49</v>
      </c>
      <c r="R5074" s="1">
        <v>43684</v>
      </c>
      <c r="S5074">
        <f>WEEKDAY(Table1[[#This Row],[Discharge Date]],2)</f>
        <v>3</v>
      </c>
      <c r="T5074" t="s">
        <v>94</v>
      </c>
      <c r="U5074" t="s">
        <v>28</v>
      </c>
      <c r="V5074" t="s">
        <v>40</v>
      </c>
    </row>
    <row r="5075" spans="1:22" x14ac:dyDescent="0.35">
      <c r="A5075" t="s">
        <v>14185</v>
      </c>
      <c r="B5075">
        <v>49</v>
      </c>
      <c r="C5075" t="s">
        <v>20</v>
      </c>
      <c r="D5075" t="s">
        <v>99</v>
      </c>
      <c r="E5075" t="s">
        <v>53</v>
      </c>
      <c r="F5075" s="1">
        <v>44601</v>
      </c>
      <c r="G5075">
        <f>DAY(Table1[[#This Row],[Date of Admission]])</f>
        <v>9</v>
      </c>
      <c r="H5075" t="str">
        <f>TEXT(Table1[[#This Row],[Date of Admission]],"dddd")</f>
        <v>Wednesday</v>
      </c>
      <c r="I5075">
        <f>WEEKDAY(Table1[[#This Row],[Date of Admission]],2)</f>
        <v>3</v>
      </c>
      <c r="J5075" t="str">
        <f>IF(OR(Table1[[#This Row],[Weekday Number]]=6,Table1[[#This Row],[Weekday Number]]=7),"Weekend","Weekday")</f>
        <v>Weekday</v>
      </c>
      <c r="K5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5" t="s">
        <v>14186</v>
      </c>
      <c r="M5075" t="s">
        <v>14187</v>
      </c>
      <c r="N5075" t="s">
        <v>36</v>
      </c>
      <c r="O5075">
        <v>14999.21362</v>
      </c>
      <c r="P5075">
        <v>312</v>
      </c>
      <c r="Q5075" t="s">
        <v>26</v>
      </c>
      <c r="R5075" s="1">
        <v>44602</v>
      </c>
      <c r="S5075">
        <f>WEEKDAY(Table1[[#This Row],[Discharge Date]],2)</f>
        <v>4</v>
      </c>
      <c r="T5075" t="s">
        <v>94</v>
      </c>
      <c r="U5075" t="s">
        <v>51</v>
      </c>
      <c r="V5075" t="s">
        <v>40</v>
      </c>
    </row>
    <row r="5076" spans="1:22" x14ac:dyDescent="0.35">
      <c r="A5076" t="s">
        <v>14188</v>
      </c>
      <c r="B5076">
        <v>53</v>
      </c>
      <c r="C5076" t="s">
        <v>20</v>
      </c>
      <c r="D5076" t="s">
        <v>21</v>
      </c>
      <c r="E5076" t="s">
        <v>43</v>
      </c>
      <c r="F5076" s="1">
        <v>45091</v>
      </c>
      <c r="G5076">
        <f>DAY(Table1[[#This Row],[Date of Admission]])</f>
        <v>14</v>
      </c>
      <c r="H5076" t="str">
        <f>TEXT(Table1[[#This Row],[Date of Admission]],"dddd")</f>
        <v>Wednesday</v>
      </c>
      <c r="I5076">
        <f>WEEKDAY(Table1[[#This Row],[Date of Admission]],2)</f>
        <v>3</v>
      </c>
      <c r="J5076" t="str">
        <f>IF(OR(Table1[[#This Row],[Weekday Number]]=6,Table1[[#This Row],[Weekday Number]]=7),"Weekend","Weekday")</f>
        <v>Weekday</v>
      </c>
      <c r="K5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6" t="s">
        <v>14189</v>
      </c>
      <c r="M5076" t="s">
        <v>14190</v>
      </c>
      <c r="N5076" t="s">
        <v>65</v>
      </c>
      <c r="O5076">
        <v>24490.931820000002</v>
      </c>
      <c r="P5076">
        <v>102</v>
      </c>
      <c r="Q5076" t="s">
        <v>49</v>
      </c>
      <c r="R5076" s="1">
        <v>45093</v>
      </c>
      <c r="S5076">
        <f>WEEKDAY(Table1[[#This Row],[Discharge Date]],2)</f>
        <v>5</v>
      </c>
      <c r="T5076" t="s">
        <v>56</v>
      </c>
      <c r="U5076" t="s">
        <v>39</v>
      </c>
      <c r="V5076" t="s">
        <v>40</v>
      </c>
    </row>
    <row r="5077" spans="1:22" x14ac:dyDescent="0.35">
      <c r="A5077" t="s">
        <v>14191</v>
      </c>
      <c r="B5077">
        <v>19</v>
      </c>
      <c r="C5077" t="s">
        <v>20</v>
      </c>
      <c r="D5077" t="s">
        <v>99</v>
      </c>
      <c r="E5077" t="s">
        <v>33</v>
      </c>
      <c r="F5077" s="1">
        <v>44432</v>
      </c>
      <c r="G5077">
        <f>DAY(Table1[[#This Row],[Date of Admission]])</f>
        <v>24</v>
      </c>
      <c r="H5077" t="str">
        <f>TEXT(Table1[[#This Row],[Date of Admission]],"dddd")</f>
        <v>Tuesday</v>
      </c>
      <c r="I5077">
        <f>WEEKDAY(Table1[[#This Row],[Date of Admission]],2)</f>
        <v>2</v>
      </c>
      <c r="J5077" t="str">
        <f>IF(OR(Table1[[#This Row],[Weekday Number]]=6,Table1[[#This Row],[Weekday Number]]=7),"Weekend","Weekday")</f>
        <v>Weekday</v>
      </c>
      <c r="K5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7" t="s">
        <v>14192</v>
      </c>
      <c r="M5077" t="s">
        <v>14193</v>
      </c>
      <c r="N5077" t="s">
        <v>65</v>
      </c>
      <c r="O5077">
        <v>34910.568319999998</v>
      </c>
      <c r="P5077">
        <v>154</v>
      </c>
      <c r="Q5077" t="s">
        <v>37</v>
      </c>
      <c r="R5077" s="1">
        <v>44442</v>
      </c>
      <c r="S5077">
        <f>WEEKDAY(Table1[[#This Row],[Discharge Date]],2)</f>
        <v>5</v>
      </c>
      <c r="T5077" t="s">
        <v>38</v>
      </c>
      <c r="U5077" t="s">
        <v>39</v>
      </c>
      <c r="V5077" t="s">
        <v>84</v>
      </c>
    </row>
    <row r="5078" spans="1:22" x14ac:dyDescent="0.35">
      <c r="A5078" t="s">
        <v>14194</v>
      </c>
      <c r="B5078">
        <v>69</v>
      </c>
      <c r="C5078" t="s">
        <v>20</v>
      </c>
      <c r="D5078" t="s">
        <v>71</v>
      </c>
      <c r="E5078" t="s">
        <v>22</v>
      </c>
      <c r="F5078" s="1">
        <v>44663</v>
      </c>
      <c r="G5078">
        <f>DAY(Table1[[#This Row],[Date of Admission]])</f>
        <v>12</v>
      </c>
      <c r="H5078" t="str">
        <f>TEXT(Table1[[#This Row],[Date of Admission]],"dddd")</f>
        <v>Tuesday</v>
      </c>
      <c r="I5078">
        <f>WEEKDAY(Table1[[#This Row],[Date of Admission]],2)</f>
        <v>2</v>
      </c>
      <c r="J5078" t="str">
        <f>IF(OR(Table1[[#This Row],[Weekday Number]]=6,Table1[[#This Row],[Weekday Number]]=7),"Weekend","Weekday")</f>
        <v>Weekday</v>
      </c>
      <c r="K5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8" t="s">
        <v>14195</v>
      </c>
      <c r="M5078" t="s">
        <v>14196</v>
      </c>
      <c r="N5078" t="s">
        <v>69</v>
      </c>
      <c r="O5078">
        <v>6055.3249189999997</v>
      </c>
      <c r="P5078">
        <v>297</v>
      </c>
      <c r="Q5078" t="s">
        <v>37</v>
      </c>
      <c r="R5078" s="1">
        <v>44684</v>
      </c>
      <c r="S5078">
        <f>WEEKDAY(Table1[[#This Row],[Discharge Date]],2)</f>
        <v>2</v>
      </c>
      <c r="T5078" t="s">
        <v>50</v>
      </c>
      <c r="U5078" t="s">
        <v>39</v>
      </c>
      <c r="V5078" t="s">
        <v>29</v>
      </c>
    </row>
    <row r="5079" spans="1:22" x14ac:dyDescent="0.35">
      <c r="A5079" t="s">
        <v>14197</v>
      </c>
      <c r="B5079">
        <v>30</v>
      </c>
      <c r="C5079" t="s">
        <v>31</v>
      </c>
      <c r="D5079" t="s">
        <v>239</v>
      </c>
      <c r="E5079" t="s">
        <v>78</v>
      </c>
      <c r="F5079" s="1">
        <v>43963</v>
      </c>
      <c r="G5079">
        <f>DAY(Table1[[#This Row],[Date of Admission]])</f>
        <v>12</v>
      </c>
      <c r="H5079" t="str">
        <f>TEXT(Table1[[#This Row],[Date of Admission]],"dddd")</f>
        <v>Tuesday</v>
      </c>
      <c r="I5079">
        <f>WEEKDAY(Table1[[#This Row],[Date of Admission]],2)</f>
        <v>2</v>
      </c>
      <c r="J5079" t="str">
        <f>IF(OR(Table1[[#This Row],[Weekday Number]]=6,Table1[[#This Row],[Weekday Number]]=7),"Weekend","Weekday")</f>
        <v>Weekday</v>
      </c>
      <c r="K5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79" t="s">
        <v>14198</v>
      </c>
      <c r="M5079" t="s">
        <v>14199</v>
      </c>
      <c r="N5079" t="s">
        <v>65</v>
      </c>
      <c r="O5079">
        <v>58574.488019999997</v>
      </c>
      <c r="P5079">
        <v>304</v>
      </c>
      <c r="Q5079" t="s">
        <v>37</v>
      </c>
      <c r="R5079" s="1">
        <v>43975</v>
      </c>
      <c r="S5079">
        <f>WEEKDAY(Table1[[#This Row],[Discharge Date]],2)</f>
        <v>7</v>
      </c>
      <c r="T5079" t="s">
        <v>38</v>
      </c>
      <c r="U5079" t="s">
        <v>51</v>
      </c>
      <c r="V5079" t="s">
        <v>40</v>
      </c>
    </row>
    <row r="5080" spans="1:22" x14ac:dyDescent="0.35">
      <c r="A5080" t="s">
        <v>14200</v>
      </c>
      <c r="B5080">
        <v>28</v>
      </c>
      <c r="C5080" t="s">
        <v>20</v>
      </c>
      <c r="D5080" t="s">
        <v>57</v>
      </c>
      <c r="E5080" t="s">
        <v>43</v>
      </c>
      <c r="F5080" s="1">
        <v>43689</v>
      </c>
      <c r="G5080">
        <f>DAY(Table1[[#This Row],[Date of Admission]])</f>
        <v>12</v>
      </c>
      <c r="H5080" t="str">
        <f>TEXT(Table1[[#This Row],[Date of Admission]],"dddd")</f>
        <v>Monday</v>
      </c>
      <c r="I5080">
        <f>WEEKDAY(Table1[[#This Row],[Date of Admission]],2)</f>
        <v>1</v>
      </c>
      <c r="J5080" t="str">
        <f>IF(OR(Table1[[#This Row],[Weekday Number]]=6,Table1[[#This Row],[Weekday Number]]=7),"Weekend","Weekday")</f>
        <v>Weekday</v>
      </c>
      <c r="K5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0" t="s">
        <v>14201</v>
      </c>
      <c r="M5080" t="s">
        <v>14202</v>
      </c>
      <c r="N5080" t="s">
        <v>36</v>
      </c>
      <c r="O5080">
        <v>11097.12428</v>
      </c>
      <c r="P5080">
        <v>384</v>
      </c>
      <c r="Q5080" t="s">
        <v>37</v>
      </c>
      <c r="R5080" s="1">
        <v>43710</v>
      </c>
      <c r="S5080">
        <f>WEEKDAY(Table1[[#This Row],[Discharge Date]],2)</f>
        <v>1</v>
      </c>
      <c r="T5080" t="s">
        <v>27</v>
      </c>
      <c r="U5080" t="s">
        <v>39</v>
      </c>
      <c r="V5080" t="s">
        <v>40</v>
      </c>
    </row>
    <row r="5081" spans="1:22" x14ac:dyDescent="0.35">
      <c r="A5081" t="s">
        <v>14203</v>
      </c>
      <c r="B5081">
        <v>68</v>
      </c>
      <c r="C5081" t="s">
        <v>20</v>
      </c>
      <c r="D5081" t="s">
        <v>57</v>
      </c>
      <c r="E5081" t="s">
        <v>53</v>
      </c>
      <c r="F5081" s="1">
        <v>43965</v>
      </c>
      <c r="G5081">
        <f>DAY(Table1[[#This Row],[Date of Admission]])</f>
        <v>14</v>
      </c>
      <c r="H5081" t="str">
        <f>TEXT(Table1[[#This Row],[Date of Admission]],"dddd")</f>
        <v>Thursday</v>
      </c>
      <c r="I5081">
        <f>WEEKDAY(Table1[[#This Row],[Date of Admission]],2)</f>
        <v>4</v>
      </c>
      <c r="J5081" t="str">
        <f>IF(OR(Table1[[#This Row],[Weekday Number]]=6,Table1[[#This Row],[Weekday Number]]=7),"Weekend","Weekday")</f>
        <v>Weekday</v>
      </c>
      <c r="K5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1" t="s">
        <v>14204</v>
      </c>
      <c r="M5081" t="s">
        <v>14205</v>
      </c>
      <c r="N5081" t="s">
        <v>65</v>
      </c>
      <c r="O5081">
        <v>7954.833576</v>
      </c>
      <c r="P5081">
        <v>176</v>
      </c>
      <c r="Q5081" t="s">
        <v>26</v>
      </c>
      <c r="R5081" s="1">
        <v>43983</v>
      </c>
      <c r="S5081">
        <f>WEEKDAY(Table1[[#This Row],[Discharge Date]],2)</f>
        <v>1</v>
      </c>
      <c r="T5081" t="s">
        <v>27</v>
      </c>
      <c r="U5081" t="s">
        <v>39</v>
      </c>
      <c r="V5081" t="s">
        <v>29</v>
      </c>
    </row>
    <row r="5082" spans="1:22" x14ac:dyDescent="0.35">
      <c r="A5082" t="s">
        <v>14206</v>
      </c>
      <c r="B5082">
        <v>31</v>
      </c>
      <c r="C5082" t="s">
        <v>31</v>
      </c>
      <c r="D5082" t="s">
        <v>21</v>
      </c>
      <c r="E5082" t="s">
        <v>43</v>
      </c>
      <c r="F5082" s="1">
        <v>45085</v>
      </c>
      <c r="G5082">
        <f>DAY(Table1[[#This Row],[Date of Admission]])</f>
        <v>8</v>
      </c>
      <c r="H5082" t="str">
        <f>TEXT(Table1[[#This Row],[Date of Admission]],"dddd")</f>
        <v>Thursday</v>
      </c>
      <c r="I5082">
        <f>WEEKDAY(Table1[[#This Row],[Date of Admission]],2)</f>
        <v>4</v>
      </c>
      <c r="J5082" t="str">
        <f>IF(OR(Table1[[#This Row],[Weekday Number]]=6,Table1[[#This Row],[Weekday Number]]=7),"Weekend","Weekday")</f>
        <v>Weekday</v>
      </c>
      <c r="K5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2" t="s">
        <v>14207</v>
      </c>
      <c r="M5082" t="s">
        <v>14208</v>
      </c>
      <c r="N5082" t="s">
        <v>36</v>
      </c>
      <c r="O5082">
        <v>7978.80512</v>
      </c>
      <c r="P5082">
        <v>318</v>
      </c>
      <c r="Q5082" t="s">
        <v>49</v>
      </c>
      <c r="R5082" s="1">
        <v>45107</v>
      </c>
      <c r="S5082">
        <f>WEEKDAY(Table1[[#This Row],[Discharge Date]],2)</f>
        <v>5</v>
      </c>
      <c r="T5082" t="s">
        <v>38</v>
      </c>
      <c r="U5082" t="s">
        <v>39</v>
      </c>
      <c r="V5082" t="s">
        <v>40</v>
      </c>
    </row>
    <row r="5083" spans="1:22" x14ac:dyDescent="0.35">
      <c r="A5083" t="s">
        <v>14209</v>
      </c>
      <c r="B5083">
        <v>29</v>
      </c>
      <c r="C5083" t="s">
        <v>20</v>
      </c>
      <c r="D5083" t="s">
        <v>21</v>
      </c>
      <c r="E5083" t="s">
        <v>33</v>
      </c>
      <c r="F5083" s="1">
        <v>44968</v>
      </c>
      <c r="G5083">
        <f>DAY(Table1[[#This Row],[Date of Admission]])</f>
        <v>11</v>
      </c>
      <c r="H5083" t="str">
        <f>TEXT(Table1[[#This Row],[Date of Admission]],"dddd")</f>
        <v>Saturday</v>
      </c>
      <c r="I5083">
        <f>WEEKDAY(Table1[[#This Row],[Date of Admission]],2)</f>
        <v>6</v>
      </c>
      <c r="J5083" t="str">
        <f>IF(OR(Table1[[#This Row],[Weekday Number]]=6,Table1[[#This Row],[Weekday Number]]=7),"Weekend","Weekday")</f>
        <v>Weekend</v>
      </c>
      <c r="K5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3" t="s">
        <v>14210</v>
      </c>
      <c r="M5083" t="s">
        <v>14211</v>
      </c>
      <c r="N5083" t="s">
        <v>69</v>
      </c>
      <c r="O5083">
        <v>42729.922960000004</v>
      </c>
      <c r="P5083">
        <v>169</v>
      </c>
      <c r="Q5083" t="s">
        <v>37</v>
      </c>
      <c r="R5083" s="1">
        <v>44989</v>
      </c>
      <c r="S5083">
        <f>WEEKDAY(Table1[[#This Row],[Discharge Date]],2)</f>
        <v>6</v>
      </c>
      <c r="T5083" t="s">
        <v>27</v>
      </c>
      <c r="U5083" t="s">
        <v>39</v>
      </c>
      <c r="V5083" t="s">
        <v>40</v>
      </c>
    </row>
    <row r="5084" spans="1:22" x14ac:dyDescent="0.35">
      <c r="A5084" t="s">
        <v>14212</v>
      </c>
      <c r="B5084">
        <v>26</v>
      </c>
      <c r="C5084" t="s">
        <v>31</v>
      </c>
      <c r="D5084" t="s">
        <v>57</v>
      </c>
      <c r="E5084" t="s">
        <v>62</v>
      </c>
      <c r="F5084" s="1">
        <v>45089</v>
      </c>
      <c r="G5084">
        <f>DAY(Table1[[#This Row],[Date of Admission]])</f>
        <v>12</v>
      </c>
      <c r="H5084" t="str">
        <f>TEXT(Table1[[#This Row],[Date of Admission]],"dddd")</f>
        <v>Monday</v>
      </c>
      <c r="I5084">
        <f>WEEKDAY(Table1[[#This Row],[Date of Admission]],2)</f>
        <v>1</v>
      </c>
      <c r="J5084" t="str">
        <f>IF(OR(Table1[[#This Row],[Weekday Number]]=6,Table1[[#This Row],[Weekday Number]]=7),"Weekend","Weekday")</f>
        <v>Weekday</v>
      </c>
      <c r="K5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4" t="s">
        <v>14213</v>
      </c>
      <c r="M5084" t="s">
        <v>14214</v>
      </c>
      <c r="N5084" t="s">
        <v>60</v>
      </c>
      <c r="O5084">
        <v>27145.100600000002</v>
      </c>
      <c r="P5084">
        <v>135</v>
      </c>
      <c r="Q5084" t="s">
        <v>37</v>
      </c>
      <c r="R5084" s="1">
        <v>45092</v>
      </c>
      <c r="S5084">
        <f>WEEKDAY(Table1[[#This Row],[Discharge Date]],2)</f>
        <v>4</v>
      </c>
      <c r="T5084" t="s">
        <v>56</v>
      </c>
      <c r="U5084" t="s">
        <v>39</v>
      </c>
      <c r="V5084" t="s">
        <v>40</v>
      </c>
    </row>
    <row r="5085" spans="1:22" x14ac:dyDescent="0.35">
      <c r="A5085" t="s">
        <v>14215</v>
      </c>
      <c r="B5085">
        <v>56</v>
      </c>
      <c r="C5085" t="s">
        <v>31</v>
      </c>
      <c r="D5085" t="s">
        <v>42</v>
      </c>
      <c r="E5085" t="s">
        <v>78</v>
      </c>
      <c r="F5085" s="1">
        <v>44571</v>
      </c>
      <c r="G5085">
        <f>DAY(Table1[[#This Row],[Date of Admission]])</f>
        <v>10</v>
      </c>
      <c r="H5085" t="str">
        <f>TEXT(Table1[[#This Row],[Date of Admission]],"dddd")</f>
        <v>Monday</v>
      </c>
      <c r="I5085">
        <f>WEEKDAY(Table1[[#This Row],[Date of Admission]],2)</f>
        <v>1</v>
      </c>
      <c r="J5085" t="str">
        <f>IF(OR(Table1[[#This Row],[Weekday Number]]=6,Table1[[#This Row],[Weekday Number]]=7),"Weekend","Weekday")</f>
        <v>Weekday</v>
      </c>
      <c r="K5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5" t="s">
        <v>14216</v>
      </c>
      <c r="M5085" t="s">
        <v>14217</v>
      </c>
      <c r="N5085" t="s">
        <v>25</v>
      </c>
      <c r="O5085">
        <v>42980.5095</v>
      </c>
      <c r="P5085">
        <v>182</v>
      </c>
      <c r="Q5085" t="s">
        <v>37</v>
      </c>
      <c r="R5085" s="1">
        <v>44581</v>
      </c>
      <c r="S5085">
        <f>WEEKDAY(Table1[[#This Row],[Discharge Date]],2)</f>
        <v>4</v>
      </c>
      <c r="T5085" t="s">
        <v>50</v>
      </c>
      <c r="U5085" t="s">
        <v>51</v>
      </c>
      <c r="V5085" t="s">
        <v>40</v>
      </c>
    </row>
    <row r="5086" spans="1:22" x14ac:dyDescent="0.35">
      <c r="A5086" t="s">
        <v>14218</v>
      </c>
      <c r="B5086">
        <v>24</v>
      </c>
      <c r="C5086" t="s">
        <v>31</v>
      </c>
      <c r="D5086" t="s">
        <v>42</v>
      </c>
      <c r="E5086" t="s">
        <v>33</v>
      </c>
      <c r="F5086" s="1">
        <v>44633</v>
      </c>
      <c r="G5086">
        <f>DAY(Table1[[#This Row],[Date of Admission]])</f>
        <v>13</v>
      </c>
      <c r="H5086" t="str">
        <f>TEXT(Table1[[#This Row],[Date of Admission]],"dddd")</f>
        <v>Sunday</v>
      </c>
      <c r="I5086">
        <f>WEEKDAY(Table1[[#This Row],[Date of Admission]],2)</f>
        <v>7</v>
      </c>
      <c r="J5086" t="str">
        <f>IF(OR(Table1[[#This Row],[Weekday Number]]=6,Table1[[#This Row],[Weekday Number]]=7),"Weekend","Weekday")</f>
        <v>Weekend</v>
      </c>
      <c r="K5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6" t="s">
        <v>14219</v>
      </c>
      <c r="M5086" t="s">
        <v>14220</v>
      </c>
      <c r="N5086" t="s">
        <v>36</v>
      </c>
      <c r="O5086">
        <v>31498.721689999998</v>
      </c>
      <c r="P5086">
        <v>391</v>
      </c>
      <c r="Q5086" t="s">
        <v>37</v>
      </c>
      <c r="R5086" s="1">
        <v>44661</v>
      </c>
      <c r="S5086">
        <f>WEEKDAY(Table1[[#This Row],[Discharge Date]],2)</f>
        <v>7</v>
      </c>
      <c r="T5086" t="s">
        <v>38</v>
      </c>
      <c r="U5086" t="s">
        <v>51</v>
      </c>
      <c r="V5086" t="s">
        <v>84</v>
      </c>
    </row>
    <row r="5087" spans="1:22" x14ac:dyDescent="0.35">
      <c r="A5087" t="s">
        <v>14221</v>
      </c>
      <c r="B5087">
        <v>65</v>
      </c>
      <c r="C5087" t="s">
        <v>20</v>
      </c>
      <c r="D5087" t="s">
        <v>32</v>
      </c>
      <c r="E5087" t="s">
        <v>43</v>
      </c>
      <c r="F5087" s="1">
        <v>44147</v>
      </c>
      <c r="G5087">
        <f>DAY(Table1[[#This Row],[Date of Admission]])</f>
        <v>12</v>
      </c>
      <c r="H5087" t="str">
        <f>TEXT(Table1[[#This Row],[Date of Admission]],"dddd")</f>
        <v>Thursday</v>
      </c>
      <c r="I5087">
        <f>WEEKDAY(Table1[[#This Row],[Date of Admission]],2)</f>
        <v>4</v>
      </c>
      <c r="J5087" t="str">
        <f>IF(OR(Table1[[#This Row],[Weekday Number]]=6,Table1[[#This Row],[Weekday Number]]=7),"Weekend","Weekday")</f>
        <v>Weekday</v>
      </c>
      <c r="K5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87" t="s">
        <v>14222</v>
      </c>
      <c r="M5087" t="s">
        <v>14223</v>
      </c>
      <c r="N5087" t="s">
        <v>36</v>
      </c>
      <c r="O5087">
        <v>13740.542149999999</v>
      </c>
      <c r="P5087">
        <v>496</v>
      </c>
      <c r="Q5087" t="s">
        <v>37</v>
      </c>
      <c r="R5087" s="1">
        <v>44157</v>
      </c>
      <c r="S5087">
        <f>WEEKDAY(Table1[[#This Row],[Discharge Date]],2)</f>
        <v>7</v>
      </c>
      <c r="T5087" t="s">
        <v>50</v>
      </c>
      <c r="U5087" t="s">
        <v>28</v>
      </c>
      <c r="V5087" t="s">
        <v>29</v>
      </c>
    </row>
    <row r="5088" spans="1:22" x14ac:dyDescent="0.35">
      <c r="A5088" t="s">
        <v>14224</v>
      </c>
      <c r="B5088">
        <v>80</v>
      </c>
      <c r="C5088" t="s">
        <v>20</v>
      </c>
      <c r="D5088" t="s">
        <v>99</v>
      </c>
      <c r="E5088" t="s">
        <v>53</v>
      </c>
      <c r="F5088" s="1">
        <v>45169</v>
      </c>
      <c r="G5088">
        <f>DAY(Table1[[#This Row],[Date of Admission]])</f>
        <v>31</v>
      </c>
      <c r="H5088" t="str">
        <f>TEXT(Table1[[#This Row],[Date of Admission]],"dddd")</f>
        <v>Thursday</v>
      </c>
      <c r="I5088">
        <f>WEEKDAY(Table1[[#This Row],[Date of Admission]],2)</f>
        <v>4</v>
      </c>
      <c r="J5088" t="str">
        <f>IF(OR(Table1[[#This Row],[Weekday Number]]=6,Table1[[#This Row],[Weekday Number]]=7),"Weekend","Weekday")</f>
        <v>Weekday</v>
      </c>
      <c r="K5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88" t="s">
        <v>2968</v>
      </c>
      <c r="M5088" t="s">
        <v>14225</v>
      </c>
      <c r="N5088" t="s">
        <v>60</v>
      </c>
      <c r="O5088">
        <v>20390.84362</v>
      </c>
      <c r="P5088">
        <v>439</v>
      </c>
      <c r="Q5088" t="s">
        <v>49</v>
      </c>
      <c r="R5088" s="1">
        <v>45197</v>
      </c>
      <c r="S5088">
        <f>WEEKDAY(Table1[[#This Row],[Discharge Date]],2)</f>
        <v>4</v>
      </c>
      <c r="T5088" t="s">
        <v>38</v>
      </c>
      <c r="U5088" t="s">
        <v>51</v>
      </c>
      <c r="V5088" t="s">
        <v>29</v>
      </c>
    </row>
    <row r="5089" spans="1:22" x14ac:dyDescent="0.35">
      <c r="A5089" t="s">
        <v>14226</v>
      </c>
      <c r="B5089">
        <v>30</v>
      </c>
      <c r="C5089" t="s">
        <v>31</v>
      </c>
      <c r="D5089" t="s">
        <v>71</v>
      </c>
      <c r="E5089" t="s">
        <v>33</v>
      </c>
      <c r="F5089" s="1">
        <v>43860</v>
      </c>
      <c r="G5089">
        <f>DAY(Table1[[#This Row],[Date of Admission]])</f>
        <v>30</v>
      </c>
      <c r="H5089" t="str">
        <f>TEXT(Table1[[#This Row],[Date of Admission]],"dddd")</f>
        <v>Thursday</v>
      </c>
      <c r="I5089">
        <f>WEEKDAY(Table1[[#This Row],[Date of Admission]],2)</f>
        <v>4</v>
      </c>
      <c r="J5089" t="str">
        <f>IF(OR(Table1[[#This Row],[Weekday Number]]=6,Table1[[#This Row],[Weekday Number]]=7),"Weekend","Weekday")</f>
        <v>Weekday</v>
      </c>
      <c r="K5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89" t="s">
        <v>14227</v>
      </c>
      <c r="M5089" t="s">
        <v>14228</v>
      </c>
      <c r="N5089" t="s">
        <v>65</v>
      </c>
      <c r="O5089">
        <v>9848.3727849999996</v>
      </c>
      <c r="P5089">
        <v>460</v>
      </c>
      <c r="Q5089" t="s">
        <v>37</v>
      </c>
      <c r="R5089" s="1">
        <v>43884</v>
      </c>
      <c r="S5089">
        <f>WEEKDAY(Table1[[#This Row],[Discharge Date]],2)</f>
        <v>7</v>
      </c>
      <c r="T5089" t="s">
        <v>27</v>
      </c>
      <c r="U5089" t="s">
        <v>39</v>
      </c>
      <c r="V5089" t="s">
        <v>40</v>
      </c>
    </row>
    <row r="5090" spans="1:22" x14ac:dyDescent="0.35">
      <c r="A5090" t="s">
        <v>14229</v>
      </c>
      <c r="B5090">
        <v>78</v>
      </c>
      <c r="C5090" t="s">
        <v>20</v>
      </c>
      <c r="D5090" t="s">
        <v>32</v>
      </c>
      <c r="E5090" t="s">
        <v>43</v>
      </c>
      <c r="F5090" s="1">
        <v>44039</v>
      </c>
      <c r="G5090">
        <f>DAY(Table1[[#This Row],[Date of Admission]])</f>
        <v>27</v>
      </c>
      <c r="H5090" t="str">
        <f>TEXT(Table1[[#This Row],[Date of Admission]],"dddd")</f>
        <v>Monday</v>
      </c>
      <c r="I5090">
        <f>WEEKDAY(Table1[[#This Row],[Date of Admission]],2)</f>
        <v>1</v>
      </c>
      <c r="J5090" t="str">
        <f>IF(OR(Table1[[#This Row],[Weekday Number]]=6,Table1[[#This Row],[Weekday Number]]=7),"Weekend","Weekday")</f>
        <v>Weekday</v>
      </c>
      <c r="K5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090" t="s">
        <v>14230</v>
      </c>
      <c r="M5090" t="s">
        <v>14231</v>
      </c>
      <c r="N5090" t="s">
        <v>60</v>
      </c>
      <c r="O5090">
        <v>1086.5071539999999</v>
      </c>
      <c r="P5090">
        <v>394</v>
      </c>
      <c r="Q5090" t="s">
        <v>49</v>
      </c>
      <c r="R5090" s="1">
        <v>44062</v>
      </c>
      <c r="S5090">
        <f>WEEKDAY(Table1[[#This Row],[Discharge Date]],2)</f>
        <v>3</v>
      </c>
      <c r="T5090" t="s">
        <v>50</v>
      </c>
      <c r="U5090" t="s">
        <v>39</v>
      </c>
      <c r="V5090" t="s">
        <v>29</v>
      </c>
    </row>
    <row r="5091" spans="1:22" x14ac:dyDescent="0.35">
      <c r="A5091" t="s">
        <v>14232</v>
      </c>
      <c r="B5091">
        <v>26</v>
      </c>
      <c r="C5091" t="s">
        <v>31</v>
      </c>
      <c r="D5091" t="s">
        <v>71</v>
      </c>
      <c r="E5091" t="s">
        <v>78</v>
      </c>
      <c r="F5091" s="1">
        <v>44818</v>
      </c>
      <c r="G5091">
        <f>DAY(Table1[[#This Row],[Date of Admission]])</f>
        <v>14</v>
      </c>
      <c r="H5091" t="str">
        <f>TEXT(Table1[[#This Row],[Date of Admission]],"dddd")</f>
        <v>Wednesday</v>
      </c>
      <c r="I5091">
        <f>WEEKDAY(Table1[[#This Row],[Date of Admission]],2)</f>
        <v>3</v>
      </c>
      <c r="J5091" t="str">
        <f>IF(OR(Table1[[#This Row],[Weekday Number]]=6,Table1[[#This Row],[Weekday Number]]=7),"Weekend","Weekday")</f>
        <v>Weekday</v>
      </c>
      <c r="K5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1" t="s">
        <v>14233</v>
      </c>
      <c r="M5091" t="s">
        <v>14234</v>
      </c>
      <c r="N5091" t="s">
        <v>69</v>
      </c>
      <c r="O5091">
        <v>28663.678779999998</v>
      </c>
      <c r="P5091">
        <v>393</v>
      </c>
      <c r="Q5091" t="s">
        <v>26</v>
      </c>
      <c r="R5091" s="1">
        <v>44830</v>
      </c>
      <c r="S5091">
        <f>WEEKDAY(Table1[[#This Row],[Discharge Date]],2)</f>
        <v>1</v>
      </c>
      <c r="T5091" t="s">
        <v>38</v>
      </c>
      <c r="U5091" t="s">
        <v>51</v>
      </c>
      <c r="V5091" t="s">
        <v>40</v>
      </c>
    </row>
    <row r="5092" spans="1:22" x14ac:dyDescent="0.35">
      <c r="A5092" t="s">
        <v>14235</v>
      </c>
      <c r="B5092">
        <v>21</v>
      </c>
      <c r="C5092" t="s">
        <v>31</v>
      </c>
      <c r="D5092" t="s">
        <v>57</v>
      </c>
      <c r="E5092" t="s">
        <v>62</v>
      </c>
      <c r="F5092" s="1">
        <v>43963</v>
      </c>
      <c r="G5092">
        <f>DAY(Table1[[#This Row],[Date of Admission]])</f>
        <v>12</v>
      </c>
      <c r="H5092" t="str">
        <f>TEXT(Table1[[#This Row],[Date of Admission]],"dddd")</f>
        <v>Tuesday</v>
      </c>
      <c r="I5092">
        <f>WEEKDAY(Table1[[#This Row],[Date of Admission]],2)</f>
        <v>2</v>
      </c>
      <c r="J5092" t="str">
        <f>IF(OR(Table1[[#This Row],[Weekday Number]]=6,Table1[[#This Row],[Weekday Number]]=7),"Weekend","Weekday")</f>
        <v>Weekday</v>
      </c>
      <c r="K5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2" t="s">
        <v>14236</v>
      </c>
      <c r="M5092" t="s">
        <v>14237</v>
      </c>
      <c r="N5092" t="s">
        <v>60</v>
      </c>
      <c r="O5092">
        <v>33286.149799999999</v>
      </c>
      <c r="P5092">
        <v>450</v>
      </c>
      <c r="Q5092" t="s">
        <v>37</v>
      </c>
      <c r="R5092" s="1">
        <v>43970</v>
      </c>
      <c r="S5092">
        <f>WEEKDAY(Table1[[#This Row],[Discharge Date]],2)</f>
        <v>2</v>
      </c>
      <c r="T5092" t="s">
        <v>27</v>
      </c>
      <c r="U5092" t="s">
        <v>39</v>
      </c>
      <c r="V5092" t="s">
        <v>84</v>
      </c>
    </row>
    <row r="5093" spans="1:22" x14ac:dyDescent="0.35">
      <c r="A5093" t="s">
        <v>14238</v>
      </c>
      <c r="B5093">
        <v>66</v>
      </c>
      <c r="C5093" t="s">
        <v>31</v>
      </c>
      <c r="D5093" t="s">
        <v>32</v>
      </c>
      <c r="E5093" t="s">
        <v>78</v>
      </c>
      <c r="F5093" s="1">
        <v>44538</v>
      </c>
      <c r="G5093">
        <f>DAY(Table1[[#This Row],[Date of Admission]])</f>
        <v>8</v>
      </c>
      <c r="H5093" t="str">
        <f>TEXT(Table1[[#This Row],[Date of Admission]],"dddd")</f>
        <v>Wednesday</v>
      </c>
      <c r="I5093">
        <f>WEEKDAY(Table1[[#This Row],[Date of Admission]],2)</f>
        <v>3</v>
      </c>
      <c r="J5093" t="str">
        <f>IF(OR(Table1[[#This Row],[Weekday Number]]=6,Table1[[#This Row],[Weekday Number]]=7),"Weekend","Weekday")</f>
        <v>Weekday</v>
      </c>
      <c r="K5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3" t="s">
        <v>9686</v>
      </c>
      <c r="M5093" t="s">
        <v>14239</v>
      </c>
      <c r="N5093" t="s">
        <v>60</v>
      </c>
      <c r="O5093">
        <v>22860.50879</v>
      </c>
      <c r="P5093">
        <v>311</v>
      </c>
      <c r="Q5093" t="s">
        <v>37</v>
      </c>
      <c r="R5093" s="1">
        <v>44565</v>
      </c>
      <c r="S5093">
        <f>WEEKDAY(Table1[[#This Row],[Discharge Date]],2)</f>
        <v>2</v>
      </c>
      <c r="T5093" t="s">
        <v>94</v>
      </c>
      <c r="U5093" t="s">
        <v>51</v>
      </c>
      <c r="V5093" t="s">
        <v>29</v>
      </c>
    </row>
    <row r="5094" spans="1:22" x14ac:dyDescent="0.35">
      <c r="A5094" t="s">
        <v>14240</v>
      </c>
      <c r="B5094">
        <v>53</v>
      </c>
      <c r="C5094" t="s">
        <v>20</v>
      </c>
      <c r="D5094" t="s">
        <v>57</v>
      </c>
      <c r="E5094" t="s">
        <v>43</v>
      </c>
      <c r="F5094" s="1">
        <v>43928</v>
      </c>
      <c r="G5094">
        <f>DAY(Table1[[#This Row],[Date of Admission]])</f>
        <v>7</v>
      </c>
      <c r="H5094" t="str">
        <f>TEXT(Table1[[#This Row],[Date of Admission]],"dddd")</f>
        <v>Tuesday</v>
      </c>
      <c r="I5094">
        <f>WEEKDAY(Table1[[#This Row],[Date of Admission]],2)</f>
        <v>2</v>
      </c>
      <c r="J5094" t="str">
        <f>IF(OR(Table1[[#This Row],[Weekday Number]]=6,Table1[[#This Row],[Weekday Number]]=7),"Weekend","Weekday")</f>
        <v>Weekday</v>
      </c>
      <c r="K5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4" t="s">
        <v>14241</v>
      </c>
      <c r="M5094" t="s">
        <v>14242</v>
      </c>
      <c r="N5094" t="s">
        <v>69</v>
      </c>
      <c r="O5094">
        <v>16207.5409</v>
      </c>
      <c r="P5094">
        <v>358</v>
      </c>
      <c r="Q5094" t="s">
        <v>49</v>
      </c>
      <c r="R5094" s="1">
        <v>43950</v>
      </c>
      <c r="S5094">
        <f>WEEKDAY(Table1[[#This Row],[Discharge Date]],2)</f>
        <v>3</v>
      </c>
      <c r="T5094" t="s">
        <v>38</v>
      </c>
      <c r="U5094" t="s">
        <v>51</v>
      </c>
      <c r="V5094" t="s">
        <v>40</v>
      </c>
    </row>
    <row r="5095" spans="1:22" x14ac:dyDescent="0.35">
      <c r="A5095" t="s">
        <v>11279</v>
      </c>
      <c r="B5095">
        <v>81</v>
      </c>
      <c r="C5095" t="s">
        <v>31</v>
      </c>
      <c r="D5095" t="s">
        <v>239</v>
      </c>
      <c r="E5095" t="s">
        <v>78</v>
      </c>
      <c r="F5095" s="1">
        <v>44389</v>
      </c>
      <c r="G5095">
        <f>DAY(Table1[[#This Row],[Date of Admission]])</f>
        <v>12</v>
      </c>
      <c r="H5095" t="str">
        <f>TEXT(Table1[[#This Row],[Date of Admission]],"dddd")</f>
        <v>Monday</v>
      </c>
      <c r="I5095">
        <f>WEEKDAY(Table1[[#This Row],[Date of Admission]],2)</f>
        <v>1</v>
      </c>
      <c r="J5095" t="str">
        <f>IF(OR(Table1[[#This Row],[Weekday Number]]=6,Table1[[#This Row],[Weekday Number]]=7),"Weekend","Weekday")</f>
        <v>Weekday</v>
      </c>
      <c r="K5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5" t="s">
        <v>14243</v>
      </c>
      <c r="M5095" t="s">
        <v>14244</v>
      </c>
      <c r="N5095" t="s">
        <v>36</v>
      </c>
      <c r="O5095">
        <v>10207.09035</v>
      </c>
      <c r="P5095">
        <v>227</v>
      </c>
      <c r="Q5095" t="s">
        <v>37</v>
      </c>
      <c r="R5095" s="1">
        <v>44412</v>
      </c>
      <c r="S5095">
        <f>WEEKDAY(Table1[[#This Row],[Discharge Date]],2)</f>
        <v>3</v>
      </c>
      <c r="T5095" t="s">
        <v>56</v>
      </c>
      <c r="U5095" t="s">
        <v>51</v>
      </c>
      <c r="V5095" t="s">
        <v>29</v>
      </c>
    </row>
    <row r="5096" spans="1:22" x14ac:dyDescent="0.35">
      <c r="A5096" t="s">
        <v>14245</v>
      </c>
      <c r="B5096">
        <v>53</v>
      </c>
      <c r="C5096" t="s">
        <v>31</v>
      </c>
      <c r="D5096" t="s">
        <v>99</v>
      </c>
      <c r="E5096" t="s">
        <v>62</v>
      </c>
      <c r="F5096" s="1">
        <v>43883</v>
      </c>
      <c r="G5096">
        <f>DAY(Table1[[#This Row],[Date of Admission]])</f>
        <v>22</v>
      </c>
      <c r="H5096" t="str">
        <f>TEXT(Table1[[#This Row],[Date of Admission]],"dddd")</f>
        <v>Saturday</v>
      </c>
      <c r="I5096">
        <f>WEEKDAY(Table1[[#This Row],[Date of Admission]],2)</f>
        <v>6</v>
      </c>
      <c r="J5096" t="str">
        <f>IF(OR(Table1[[#This Row],[Weekday Number]]=6,Table1[[#This Row],[Weekday Number]]=7),"Weekend","Weekday")</f>
        <v>Weekend</v>
      </c>
      <c r="K5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6" t="s">
        <v>12630</v>
      </c>
      <c r="M5096" t="s">
        <v>14246</v>
      </c>
      <c r="N5096" t="s">
        <v>65</v>
      </c>
      <c r="O5096">
        <v>3983.3040719999999</v>
      </c>
      <c r="P5096">
        <v>256</v>
      </c>
      <c r="Q5096" t="s">
        <v>37</v>
      </c>
      <c r="R5096" s="1">
        <v>43913</v>
      </c>
      <c r="S5096">
        <f>WEEKDAY(Table1[[#This Row],[Discharge Date]],2)</f>
        <v>1</v>
      </c>
      <c r="T5096" t="s">
        <v>56</v>
      </c>
      <c r="U5096" t="s">
        <v>39</v>
      </c>
      <c r="V5096" t="s">
        <v>40</v>
      </c>
    </row>
    <row r="5097" spans="1:22" x14ac:dyDescent="0.35">
      <c r="A5097" t="s">
        <v>14247</v>
      </c>
      <c r="B5097">
        <v>80</v>
      </c>
      <c r="C5097" t="s">
        <v>31</v>
      </c>
      <c r="D5097" t="s">
        <v>239</v>
      </c>
      <c r="E5097" t="s">
        <v>43</v>
      </c>
      <c r="F5097" s="1">
        <v>44169</v>
      </c>
      <c r="G5097">
        <f>DAY(Table1[[#This Row],[Date of Admission]])</f>
        <v>4</v>
      </c>
      <c r="H5097" t="str">
        <f>TEXT(Table1[[#This Row],[Date of Admission]],"dddd")</f>
        <v>Friday</v>
      </c>
      <c r="I5097">
        <f>WEEKDAY(Table1[[#This Row],[Date of Admission]],2)</f>
        <v>5</v>
      </c>
      <c r="J5097" t="str">
        <f>IF(OR(Table1[[#This Row],[Weekday Number]]=6,Table1[[#This Row],[Weekday Number]]=7),"Weekend","Weekday")</f>
        <v>Weekday</v>
      </c>
      <c r="K5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97" t="s">
        <v>14248</v>
      </c>
      <c r="M5097" t="s">
        <v>14249</v>
      </c>
      <c r="N5097" t="s">
        <v>25</v>
      </c>
      <c r="O5097">
        <v>3698.5510530000001</v>
      </c>
      <c r="P5097">
        <v>257</v>
      </c>
      <c r="Q5097" t="s">
        <v>49</v>
      </c>
      <c r="R5097" s="1">
        <v>44180</v>
      </c>
      <c r="S5097">
        <f>WEEKDAY(Table1[[#This Row],[Discharge Date]],2)</f>
        <v>2</v>
      </c>
      <c r="T5097" t="s">
        <v>50</v>
      </c>
      <c r="U5097" t="s">
        <v>51</v>
      </c>
      <c r="V5097" t="s">
        <v>29</v>
      </c>
    </row>
    <row r="5098" spans="1:22" x14ac:dyDescent="0.35">
      <c r="A5098" t="s">
        <v>14250</v>
      </c>
      <c r="B5098">
        <v>38</v>
      </c>
      <c r="C5098" t="s">
        <v>20</v>
      </c>
      <c r="D5098" t="s">
        <v>21</v>
      </c>
      <c r="E5098" t="s">
        <v>62</v>
      </c>
      <c r="F5098" s="1">
        <v>44630</v>
      </c>
      <c r="G5098">
        <f>DAY(Table1[[#This Row],[Date of Admission]])</f>
        <v>10</v>
      </c>
      <c r="H5098" t="str">
        <f>TEXT(Table1[[#This Row],[Date of Admission]],"dddd")</f>
        <v>Thursday</v>
      </c>
      <c r="I5098">
        <f>WEEKDAY(Table1[[#This Row],[Date of Admission]],2)</f>
        <v>4</v>
      </c>
      <c r="J5098" t="str">
        <f>IF(OR(Table1[[#This Row],[Weekday Number]]=6,Table1[[#This Row],[Weekday Number]]=7),"Weekend","Weekday")</f>
        <v>Weekday</v>
      </c>
      <c r="K5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098" t="s">
        <v>14251</v>
      </c>
      <c r="M5098" t="s">
        <v>14252</v>
      </c>
      <c r="N5098" t="s">
        <v>25</v>
      </c>
      <c r="O5098">
        <v>27512.136340000001</v>
      </c>
      <c r="P5098">
        <v>127</v>
      </c>
      <c r="Q5098" t="s">
        <v>49</v>
      </c>
      <c r="R5098" s="1">
        <v>44648</v>
      </c>
      <c r="S5098">
        <f>WEEKDAY(Table1[[#This Row],[Discharge Date]],2)</f>
        <v>1</v>
      </c>
      <c r="T5098" t="s">
        <v>94</v>
      </c>
      <c r="U5098" t="s">
        <v>51</v>
      </c>
      <c r="V5098" t="s">
        <v>40</v>
      </c>
    </row>
    <row r="5099" spans="1:22" x14ac:dyDescent="0.35">
      <c r="A5099" t="s">
        <v>14253</v>
      </c>
      <c r="B5099">
        <v>46</v>
      </c>
      <c r="C5099" t="s">
        <v>20</v>
      </c>
      <c r="D5099" t="s">
        <v>21</v>
      </c>
      <c r="E5099" t="s">
        <v>53</v>
      </c>
      <c r="F5099" s="1">
        <v>44288</v>
      </c>
      <c r="G5099">
        <f>DAY(Table1[[#This Row],[Date of Admission]])</f>
        <v>2</v>
      </c>
      <c r="H5099" t="str">
        <f>TEXT(Table1[[#This Row],[Date of Admission]],"dddd")</f>
        <v>Friday</v>
      </c>
      <c r="I5099">
        <f>WEEKDAY(Table1[[#This Row],[Date of Admission]],2)</f>
        <v>5</v>
      </c>
      <c r="J5099" t="str">
        <f>IF(OR(Table1[[#This Row],[Weekday Number]]=6,Table1[[#This Row],[Weekday Number]]=7),"Weekend","Weekday")</f>
        <v>Weekday</v>
      </c>
      <c r="K5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099" t="s">
        <v>14254</v>
      </c>
      <c r="M5099" t="s">
        <v>1029</v>
      </c>
      <c r="N5099" t="s">
        <v>25</v>
      </c>
      <c r="O5099">
        <v>35376.536379999998</v>
      </c>
      <c r="P5099">
        <v>255</v>
      </c>
      <c r="Q5099" t="s">
        <v>49</v>
      </c>
      <c r="R5099" s="1">
        <v>44317</v>
      </c>
      <c r="S5099">
        <f>WEEKDAY(Table1[[#This Row],[Discharge Date]],2)</f>
        <v>6</v>
      </c>
      <c r="T5099" t="s">
        <v>38</v>
      </c>
      <c r="U5099" t="s">
        <v>51</v>
      </c>
      <c r="V5099" t="s">
        <v>40</v>
      </c>
    </row>
    <row r="5100" spans="1:22" x14ac:dyDescent="0.35">
      <c r="A5100" t="s">
        <v>14255</v>
      </c>
      <c r="B5100">
        <v>30</v>
      </c>
      <c r="C5100" t="s">
        <v>31</v>
      </c>
      <c r="D5100" t="s">
        <v>124</v>
      </c>
      <c r="E5100" t="s">
        <v>78</v>
      </c>
      <c r="F5100" s="1">
        <v>44668</v>
      </c>
      <c r="G5100">
        <f>DAY(Table1[[#This Row],[Date of Admission]])</f>
        <v>17</v>
      </c>
      <c r="H5100" t="str">
        <f>TEXT(Table1[[#This Row],[Date of Admission]],"dddd")</f>
        <v>Sunday</v>
      </c>
      <c r="I5100">
        <f>WEEKDAY(Table1[[#This Row],[Date of Admission]],2)</f>
        <v>7</v>
      </c>
      <c r="J5100" t="str">
        <f>IF(OR(Table1[[#This Row],[Weekday Number]]=6,Table1[[#This Row],[Weekday Number]]=7),"Weekend","Weekday")</f>
        <v>Weekend</v>
      </c>
      <c r="K5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0" t="s">
        <v>14256</v>
      </c>
      <c r="M5100" t="s">
        <v>14257</v>
      </c>
      <c r="N5100" t="s">
        <v>69</v>
      </c>
      <c r="O5100">
        <v>12622.52765</v>
      </c>
      <c r="P5100">
        <v>120</v>
      </c>
      <c r="Q5100" t="s">
        <v>37</v>
      </c>
      <c r="R5100" s="1">
        <v>44675</v>
      </c>
      <c r="S5100">
        <f>WEEKDAY(Table1[[#This Row],[Discharge Date]],2)</f>
        <v>7</v>
      </c>
      <c r="T5100" t="s">
        <v>50</v>
      </c>
      <c r="U5100" t="s">
        <v>28</v>
      </c>
      <c r="V5100" t="s">
        <v>40</v>
      </c>
    </row>
    <row r="5101" spans="1:22" x14ac:dyDescent="0.35">
      <c r="A5101" t="s">
        <v>14258</v>
      </c>
      <c r="B5101">
        <v>55</v>
      </c>
      <c r="C5101" t="s">
        <v>31</v>
      </c>
      <c r="D5101" t="s">
        <v>21</v>
      </c>
      <c r="E5101" t="s">
        <v>78</v>
      </c>
      <c r="F5101" s="1">
        <v>44149</v>
      </c>
      <c r="G5101">
        <f>DAY(Table1[[#This Row],[Date of Admission]])</f>
        <v>14</v>
      </c>
      <c r="H5101" t="str">
        <f>TEXT(Table1[[#This Row],[Date of Admission]],"dddd")</f>
        <v>Saturday</v>
      </c>
      <c r="I5101">
        <f>WEEKDAY(Table1[[#This Row],[Date of Admission]],2)</f>
        <v>6</v>
      </c>
      <c r="J5101" t="str">
        <f>IF(OR(Table1[[#This Row],[Weekday Number]]=6,Table1[[#This Row],[Weekday Number]]=7),"Weekend","Weekday")</f>
        <v>Weekend</v>
      </c>
      <c r="K5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1" t="s">
        <v>14259</v>
      </c>
      <c r="M5101" t="s">
        <v>14260</v>
      </c>
      <c r="N5101" t="s">
        <v>69</v>
      </c>
      <c r="O5101">
        <v>57055.392549999997</v>
      </c>
      <c r="P5101">
        <v>470</v>
      </c>
      <c r="Q5101" t="s">
        <v>37</v>
      </c>
      <c r="R5101" s="1">
        <v>44158</v>
      </c>
      <c r="S5101">
        <f>WEEKDAY(Table1[[#This Row],[Discharge Date]],2)</f>
        <v>1</v>
      </c>
      <c r="T5101" t="s">
        <v>56</v>
      </c>
      <c r="U5101" t="s">
        <v>51</v>
      </c>
      <c r="V5101" t="s">
        <v>40</v>
      </c>
    </row>
    <row r="5102" spans="1:22" x14ac:dyDescent="0.35">
      <c r="A5102" t="s">
        <v>14261</v>
      </c>
      <c r="B5102">
        <v>77</v>
      </c>
      <c r="C5102" t="s">
        <v>20</v>
      </c>
      <c r="D5102" t="s">
        <v>21</v>
      </c>
      <c r="E5102" t="s">
        <v>43</v>
      </c>
      <c r="F5102" s="1">
        <v>44468</v>
      </c>
      <c r="G5102">
        <f>DAY(Table1[[#This Row],[Date of Admission]])</f>
        <v>29</v>
      </c>
      <c r="H5102" t="str">
        <f>TEXT(Table1[[#This Row],[Date of Admission]],"dddd")</f>
        <v>Wednesday</v>
      </c>
      <c r="I5102">
        <f>WEEKDAY(Table1[[#This Row],[Date of Admission]],2)</f>
        <v>3</v>
      </c>
      <c r="J5102" t="str">
        <f>IF(OR(Table1[[#This Row],[Weekday Number]]=6,Table1[[#This Row],[Weekday Number]]=7),"Weekend","Weekday")</f>
        <v>Weekday</v>
      </c>
      <c r="K5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02" t="s">
        <v>14262</v>
      </c>
      <c r="M5102" t="s">
        <v>14263</v>
      </c>
      <c r="N5102" t="s">
        <v>25</v>
      </c>
      <c r="O5102">
        <v>11239.58135</v>
      </c>
      <c r="P5102">
        <v>209</v>
      </c>
      <c r="Q5102" t="s">
        <v>49</v>
      </c>
      <c r="R5102" s="1">
        <v>44490</v>
      </c>
      <c r="S5102">
        <f>WEEKDAY(Table1[[#This Row],[Discharge Date]],2)</f>
        <v>4</v>
      </c>
      <c r="T5102" t="s">
        <v>38</v>
      </c>
      <c r="U5102" t="s">
        <v>39</v>
      </c>
      <c r="V5102" t="s">
        <v>29</v>
      </c>
    </row>
    <row r="5103" spans="1:22" x14ac:dyDescent="0.35">
      <c r="A5103" t="s">
        <v>14264</v>
      </c>
      <c r="B5103">
        <v>69</v>
      </c>
      <c r="C5103" t="s">
        <v>20</v>
      </c>
      <c r="D5103" t="s">
        <v>42</v>
      </c>
      <c r="E5103" t="s">
        <v>22</v>
      </c>
      <c r="F5103" s="1">
        <v>44725</v>
      </c>
      <c r="G5103">
        <f>DAY(Table1[[#This Row],[Date of Admission]])</f>
        <v>13</v>
      </c>
      <c r="H5103" t="str">
        <f>TEXT(Table1[[#This Row],[Date of Admission]],"dddd")</f>
        <v>Monday</v>
      </c>
      <c r="I5103">
        <f>WEEKDAY(Table1[[#This Row],[Date of Admission]],2)</f>
        <v>1</v>
      </c>
      <c r="J5103" t="str">
        <f>IF(OR(Table1[[#This Row],[Weekday Number]]=6,Table1[[#This Row],[Weekday Number]]=7),"Weekend","Weekday")</f>
        <v>Weekday</v>
      </c>
      <c r="K5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3" t="s">
        <v>14265</v>
      </c>
      <c r="M5103" t="s">
        <v>2925</v>
      </c>
      <c r="N5103" t="s">
        <v>25</v>
      </c>
      <c r="O5103">
        <v>39378.359969999998</v>
      </c>
      <c r="P5103">
        <v>209</v>
      </c>
      <c r="Q5103" t="s">
        <v>37</v>
      </c>
      <c r="R5103" s="1">
        <v>44742</v>
      </c>
      <c r="S5103">
        <f>WEEKDAY(Table1[[#This Row],[Discharge Date]],2)</f>
        <v>4</v>
      </c>
      <c r="T5103" t="s">
        <v>27</v>
      </c>
      <c r="U5103" t="s">
        <v>51</v>
      </c>
      <c r="V5103" t="s">
        <v>29</v>
      </c>
    </row>
    <row r="5104" spans="1:22" x14ac:dyDescent="0.35">
      <c r="A5104" t="s">
        <v>14266</v>
      </c>
      <c r="B5104">
        <v>44</v>
      </c>
      <c r="C5104" t="s">
        <v>31</v>
      </c>
      <c r="D5104" t="s">
        <v>32</v>
      </c>
      <c r="E5104" t="s">
        <v>22</v>
      </c>
      <c r="F5104" s="1">
        <v>44735</v>
      </c>
      <c r="G5104">
        <f>DAY(Table1[[#This Row],[Date of Admission]])</f>
        <v>23</v>
      </c>
      <c r="H5104" t="str">
        <f>TEXT(Table1[[#This Row],[Date of Admission]],"dddd")</f>
        <v>Thursday</v>
      </c>
      <c r="I5104">
        <f>WEEKDAY(Table1[[#This Row],[Date of Admission]],2)</f>
        <v>4</v>
      </c>
      <c r="J5104" t="str">
        <f>IF(OR(Table1[[#This Row],[Weekday Number]]=6,Table1[[#This Row],[Weekday Number]]=7),"Weekend","Weekday")</f>
        <v>Weekday</v>
      </c>
      <c r="K5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4" t="s">
        <v>14267</v>
      </c>
      <c r="M5104" t="s">
        <v>2521</v>
      </c>
      <c r="N5104" t="s">
        <v>36</v>
      </c>
      <c r="O5104">
        <v>25340.371190000002</v>
      </c>
      <c r="P5104">
        <v>376</v>
      </c>
      <c r="Q5104" t="s">
        <v>26</v>
      </c>
      <c r="R5104" s="1">
        <v>44757</v>
      </c>
      <c r="S5104">
        <f>WEEKDAY(Table1[[#This Row],[Discharge Date]],2)</f>
        <v>5</v>
      </c>
      <c r="T5104" t="s">
        <v>50</v>
      </c>
      <c r="U5104" t="s">
        <v>39</v>
      </c>
      <c r="V5104" t="s">
        <v>40</v>
      </c>
    </row>
    <row r="5105" spans="1:22" x14ac:dyDescent="0.35">
      <c r="A5105" t="s">
        <v>11470</v>
      </c>
      <c r="B5105">
        <v>49</v>
      </c>
      <c r="C5105" t="s">
        <v>20</v>
      </c>
      <c r="D5105" t="s">
        <v>57</v>
      </c>
      <c r="E5105" t="s">
        <v>43</v>
      </c>
      <c r="F5105" s="1">
        <v>44709</v>
      </c>
      <c r="G5105">
        <f>DAY(Table1[[#This Row],[Date of Admission]])</f>
        <v>28</v>
      </c>
      <c r="H5105" t="str">
        <f>TEXT(Table1[[#This Row],[Date of Admission]],"dddd")</f>
        <v>Saturday</v>
      </c>
      <c r="I5105">
        <f>WEEKDAY(Table1[[#This Row],[Date of Admission]],2)</f>
        <v>6</v>
      </c>
      <c r="J5105" t="str">
        <f>IF(OR(Table1[[#This Row],[Weekday Number]]=6,Table1[[#This Row],[Weekday Number]]=7),"Weekend","Weekday")</f>
        <v>Weekend</v>
      </c>
      <c r="K5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05" t="s">
        <v>13989</v>
      </c>
      <c r="M5105" t="s">
        <v>5632</v>
      </c>
      <c r="N5105" t="s">
        <v>36</v>
      </c>
      <c r="O5105">
        <v>20623.919600000001</v>
      </c>
      <c r="P5105">
        <v>420</v>
      </c>
      <c r="Q5105" t="s">
        <v>26</v>
      </c>
      <c r="R5105" s="1">
        <v>44715</v>
      </c>
      <c r="S5105">
        <f>WEEKDAY(Table1[[#This Row],[Discharge Date]],2)</f>
        <v>5</v>
      </c>
      <c r="T5105" t="s">
        <v>94</v>
      </c>
      <c r="U5105" t="s">
        <v>28</v>
      </c>
      <c r="V5105" t="s">
        <v>40</v>
      </c>
    </row>
    <row r="5106" spans="1:22" x14ac:dyDescent="0.35">
      <c r="A5106" t="s">
        <v>14268</v>
      </c>
      <c r="B5106">
        <v>29</v>
      </c>
      <c r="C5106" t="s">
        <v>31</v>
      </c>
      <c r="D5106" t="s">
        <v>71</v>
      </c>
      <c r="E5106" t="s">
        <v>78</v>
      </c>
      <c r="F5106" s="1">
        <v>43892</v>
      </c>
      <c r="G5106">
        <f>DAY(Table1[[#This Row],[Date of Admission]])</f>
        <v>2</v>
      </c>
      <c r="H5106" t="str">
        <f>TEXT(Table1[[#This Row],[Date of Admission]],"dddd")</f>
        <v>Monday</v>
      </c>
      <c r="I5106">
        <f>WEEKDAY(Table1[[#This Row],[Date of Admission]],2)</f>
        <v>1</v>
      </c>
      <c r="J5106" t="str">
        <f>IF(OR(Table1[[#This Row],[Weekday Number]]=6,Table1[[#This Row],[Weekday Number]]=7),"Weekend","Weekday")</f>
        <v>Weekday</v>
      </c>
      <c r="K5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06" t="s">
        <v>7258</v>
      </c>
      <c r="M5106" t="s">
        <v>14269</v>
      </c>
      <c r="N5106" t="s">
        <v>36</v>
      </c>
      <c r="O5106">
        <v>23495.42049</v>
      </c>
      <c r="P5106">
        <v>131</v>
      </c>
      <c r="Q5106" t="s">
        <v>26</v>
      </c>
      <c r="R5106" s="1">
        <v>43901</v>
      </c>
      <c r="S5106">
        <f>WEEKDAY(Table1[[#This Row],[Discharge Date]],2)</f>
        <v>3</v>
      </c>
      <c r="T5106" t="s">
        <v>50</v>
      </c>
      <c r="U5106" t="s">
        <v>51</v>
      </c>
      <c r="V5106" t="s">
        <v>40</v>
      </c>
    </row>
    <row r="5107" spans="1:22" x14ac:dyDescent="0.35">
      <c r="A5107" t="s">
        <v>14270</v>
      </c>
      <c r="B5107">
        <v>31</v>
      </c>
      <c r="C5107" t="s">
        <v>31</v>
      </c>
      <c r="D5107" t="s">
        <v>21</v>
      </c>
      <c r="E5107" t="s">
        <v>62</v>
      </c>
      <c r="F5107" s="1">
        <v>44299</v>
      </c>
      <c r="G5107">
        <f>DAY(Table1[[#This Row],[Date of Admission]])</f>
        <v>13</v>
      </c>
      <c r="H5107" t="str">
        <f>TEXT(Table1[[#This Row],[Date of Admission]],"dddd")</f>
        <v>Tuesday</v>
      </c>
      <c r="I5107">
        <f>WEEKDAY(Table1[[#This Row],[Date of Admission]],2)</f>
        <v>2</v>
      </c>
      <c r="J5107" t="str">
        <f>IF(OR(Table1[[#This Row],[Weekday Number]]=6,Table1[[#This Row],[Weekday Number]]=7),"Weekend","Weekday")</f>
        <v>Weekday</v>
      </c>
      <c r="K5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7" t="s">
        <v>14271</v>
      </c>
      <c r="M5107" t="s">
        <v>14272</v>
      </c>
      <c r="N5107" t="s">
        <v>36</v>
      </c>
      <c r="O5107">
        <v>22925.09546</v>
      </c>
      <c r="P5107">
        <v>256</v>
      </c>
      <c r="Q5107" t="s">
        <v>37</v>
      </c>
      <c r="R5107" s="1">
        <v>44317</v>
      </c>
      <c r="S5107">
        <f>WEEKDAY(Table1[[#This Row],[Discharge Date]],2)</f>
        <v>6</v>
      </c>
      <c r="T5107" t="s">
        <v>94</v>
      </c>
      <c r="U5107" t="s">
        <v>39</v>
      </c>
      <c r="V5107" t="s">
        <v>40</v>
      </c>
    </row>
    <row r="5108" spans="1:22" x14ac:dyDescent="0.35">
      <c r="A5108" t="s">
        <v>14273</v>
      </c>
      <c r="B5108">
        <v>50</v>
      </c>
      <c r="C5108" t="s">
        <v>31</v>
      </c>
      <c r="D5108" t="s">
        <v>21</v>
      </c>
      <c r="E5108" t="s">
        <v>62</v>
      </c>
      <c r="F5108" s="1">
        <v>44949</v>
      </c>
      <c r="G5108">
        <f>DAY(Table1[[#This Row],[Date of Admission]])</f>
        <v>23</v>
      </c>
      <c r="H5108" t="str">
        <f>TEXT(Table1[[#This Row],[Date of Admission]],"dddd")</f>
        <v>Monday</v>
      </c>
      <c r="I5108">
        <f>WEEKDAY(Table1[[#This Row],[Date of Admission]],2)</f>
        <v>1</v>
      </c>
      <c r="J5108" t="str">
        <f>IF(OR(Table1[[#This Row],[Weekday Number]]=6,Table1[[#This Row],[Weekday Number]]=7),"Weekend","Weekday")</f>
        <v>Weekday</v>
      </c>
      <c r="K5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8" t="s">
        <v>14274</v>
      </c>
      <c r="M5108" t="s">
        <v>14275</v>
      </c>
      <c r="N5108" t="s">
        <v>65</v>
      </c>
      <c r="O5108">
        <v>1643.652992</v>
      </c>
      <c r="P5108">
        <v>264</v>
      </c>
      <c r="Q5108" t="s">
        <v>37</v>
      </c>
      <c r="R5108" s="1">
        <v>44954</v>
      </c>
      <c r="S5108">
        <f>WEEKDAY(Table1[[#This Row],[Discharge Date]],2)</f>
        <v>6</v>
      </c>
      <c r="T5108" t="s">
        <v>94</v>
      </c>
      <c r="U5108" t="s">
        <v>39</v>
      </c>
      <c r="V5108" t="s">
        <v>40</v>
      </c>
    </row>
    <row r="5109" spans="1:22" x14ac:dyDescent="0.35">
      <c r="A5109" t="s">
        <v>14276</v>
      </c>
      <c r="B5109">
        <v>25</v>
      </c>
      <c r="C5109" t="s">
        <v>31</v>
      </c>
      <c r="D5109" t="s">
        <v>99</v>
      </c>
      <c r="E5109" t="s">
        <v>78</v>
      </c>
      <c r="F5109" s="1">
        <v>44545</v>
      </c>
      <c r="G5109">
        <f>DAY(Table1[[#This Row],[Date of Admission]])</f>
        <v>15</v>
      </c>
      <c r="H5109" t="str">
        <f>TEXT(Table1[[#This Row],[Date of Admission]],"dddd")</f>
        <v>Wednesday</v>
      </c>
      <c r="I5109">
        <f>WEEKDAY(Table1[[#This Row],[Date of Admission]],2)</f>
        <v>3</v>
      </c>
      <c r="J5109" t="str">
        <f>IF(OR(Table1[[#This Row],[Weekday Number]]=6,Table1[[#This Row],[Weekday Number]]=7),"Weekend","Weekday")</f>
        <v>Weekday</v>
      </c>
      <c r="K5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09" t="s">
        <v>14277</v>
      </c>
      <c r="M5109" t="s">
        <v>1376</v>
      </c>
      <c r="N5109" t="s">
        <v>60</v>
      </c>
      <c r="O5109">
        <v>4002.122926</v>
      </c>
      <c r="P5109">
        <v>110</v>
      </c>
      <c r="Q5109" t="s">
        <v>37</v>
      </c>
      <c r="R5109" s="1">
        <v>44573</v>
      </c>
      <c r="S5109">
        <f>WEEKDAY(Table1[[#This Row],[Discharge Date]],2)</f>
        <v>3</v>
      </c>
      <c r="T5109" t="s">
        <v>27</v>
      </c>
      <c r="U5109" t="s">
        <v>51</v>
      </c>
      <c r="V5109" t="s">
        <v>40</v>
      </c>
    </row>
    <row r="5110" spans="1:22" x14ac:dyDescent="0.35">
      <c r="A5110" t="s">
        <v>14278</v>
      </c>
      <c r="B5110">
        <v>53</v>
      </c>
      <c r="C5110" t="s">
        <v>20</v>
      </c>
      <c r="D5110" t="s">
        <v>99</v>
      </c>
      <c r="E5110" t="s">
        <v>43</v>
      </c>
      <c r="F5110" s="1">
        <v>44317</v>
      </c>
      <c r="G5110">
        <f>DAY(Table1[[#This Row],[Date of Admission]])</f>
        <v>1</v>
      </c>
      <c r="H5110" t="str">
        <f>TEXT(Table1[[#This Row],[Date of Admission]],"dddd")</f>
        <v>Saturday</v>
      </c>
      <c r="I5110">
        <f>WEEKDAY(Table1[[#This Row],[Date of Admission]],2)</f>
        <v>6</v>
      </c>
      <c r="J5110" t="str">
        <f>IF(OR(Table1[[#This Row],[Weekday Number]]=6,Table1[[#This Row],[Weekday Number]]=7),"Weekend","Weekday")</f>
        <v>Weekend</v>
      </c>
      <c r="K5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10" t="s">
        <v>14279</v>
      </c>
      <c r="M5110" t="s">
        <v>3691</v>
      </c>
      <c r="N5110" t="s">
        <v>36</v>
      </c>
      <c r="O5110">
        <v>18416.707060000001</v>
      </c>
      <c r="P5110">
        <v>387</v>
      </c>
      <c r="Q5110" t="s">
        <v>49</v>
      </c>
      <c r="R5110" s="1">
        <v>44344</v>
      </c>
      <c r="S5110">
        <f>WEEKDAY(Table1[[#This Row],[Discharge Date]],2)</f>
        <v>5</v>
      </c>
      <c r="T5110" t="s">
        <v>56</v>
      </c>
      <c r="U5110" t="s">
        <v>51</v>
      </c>
      <c r="V5110" t="s">
        <v>40</v>
      </c>
    </row>
    <row r="5111" spans="1:22" x14ac:dyDescent="0.35">
      <c r="A5111" t="s">
        <v>14280</v>
      </c>
      <c r="B5111">
        <v>37</v>
      </c>
      <c r="C5111" t="s">
        <v>31</v>
      </c>
      <c r="D5111" t="s">
        <v>124</v>
      </c>
      <c r="E5111" t="s">
        <v>33</v>
      </c>
      <c r="F5111" s="1">
        <v>43628</v>
      </c>
      <c r="G5111">
        <f>DAY(Table1[[#This Row],[Date of Admission]])</f>
        <v>12</v>
      </c>
      <c r="H5111" t="str">
        <f>TEXT(Table1[[#This Row],[Date of Admission]],"dddd")</f>
        <v>Wednesday</v>
      </c>
      <c r="I5111">
        <f>WEEKDAY(Table1[[#This Row],[Date of Admission]],2)</f>
        <v>3</v>
      </c>
      <c r="J5111" t="str">
        <f>IF(OR(Table1[[#This Row],[Weekday Number]]=6,Table1[[#This Row],[Weekday Number]]=7),"Weekend","Weekday")</f>
        <v>Weekday</v>
      </c>
      <c r="K5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1" t="s">
        <v>12292</v>
      </c>
      <c r="M5111" t="s">
        <v>14281</v>
      </c>
      <c r="N5111" t="s">
        <v>36</v>
      </c>
      <c r="O5111">
        <v>3151.103936</v>
      </c>
      <c r="P5111">
        <v>281</v>
      </c>
      <c r="Q5111" t="s">
        <v>37</v>
      </c>
      <c r="R5111" s="1">
        <v>43635</v>
      </c>
      <c r="S5111">
        <f>WEEKDAY(Table1[[#This Row],[Discharge Date]],2)</f>
        <v>3</v>
      </c>
      <c r="T5111" t="s">
        <v>56</v>
      </c>
      <c r="U5111" t="s">
        <v>28</v>
      </c>
      <c r="V5111" t="s">
        <v>40</v>
      </c>
    </row>
    <row r="5112" spans="1:22" x14ac:dyDescent="0.35">
      <c r="A5112" t="s">
        <v>14282</v>
      </c>
      <c r="B5112">
        <v>30</v>
      </c>
      <c r="C5112" t="s">
        <v>20</v>
      </c>
      <c r="D5112" t="s">
        <v>21</v>
      </c>
      <c r="E5112" t="s">
        <v>53</v>
      </c>
      <c r="F5112" s="1">
        <v>44507</v>
      </c>
      <c r="G5112">
        <f>DAY(Table1[[#This Row],[Date of Admission]])</f>
        <v>7</v>
      </c>
      <c r="H5112" t="str">
        <f>TEXT(Table1[[#This Row],[Date of Admission]],"dddd")</f>
        <v>Sunday</v>
      </c>
      <c r="I5112">
        <f>WEEKDAY(Table1[[#This Row],[Date of Admission]],2)</f>
        <v>7</v>
      </c>
      <c r="J5112" t="str">
        <f>IF(OR(Table1[[#This Row],[Weekday Number]]=6,Table1[[#This Row],[Weekday Number]]=7),"Weekend","Weekday")</f>
        <v>Weekend</v>
      </c>
      <c r="K5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2" t="s">
        <v>14283</v>
      </c>
      <c r="M5112" t="s">
        <v>14284</v>
      </c>
      <c r="N5112" t="s">
        <v>69</v>
      </c>
      <c r="O5112">
        <v>15047.660980000001</v>
      </c>
      <c r="P5112">
        <v>231</v>
      </c>
      <c r="Q5112" t="s">
        <v>26</v>
      </c>
      <c r="R5112" s="1">
        <v>44526</v>
      </c>
      <c r="S5112">
        <f>WEEKDAY(Table1[[#This Row],[Discharge Date]],2)</f>
        <v>5</v>
      </c>
      <c r="T5112" t="s">
        <v>27</v>
      </c>
      <c r="U5112" t="s">
        <v>51</v>
      </c>
      <c r="V5112" t="s">
        <v>40</v>
      </c>
    </row>
    <row r="5113" spans="1:22" x14ac:dyDescent="0.35">
      <c r="A5113" t="s">
        <v>14285</v>
      </c>
      <c r="B5113">
        <v>61</v>
      </c>
      <c r="C5113" t="s">
        <v>20</v>
      </c>
      <c r="D5113" t="s">
        <v>57</v>
      </c>
      <c r="E5113" t="s">
        <v>22</v>
      </c>
      <c r="F5113" s="1">
        <v>44827</v>
      </c>
      <c r="G5113">
        <f>DAY(Table1[[#This Row],[Date of Admission]])</f>
        <v>23</v>
      </c>
      <c r="H5113" t="str">
        <f>TEXT(Table1[[#This Row],[Date of Admission]],"dddd")</f>
        <v>Friday</v>
      </c>
      <c r="I5113">
        <f>WEEKDAY(Table1[[#This Row],[Date of Admission]],2)</f>
        <v>5</v>
      </c>
      <c r="J5113" t="str">
        <f>IF(OR(Table1[[#This Row],[Weekday Number]]=6,Table1[[#This Row],[Weekday Number]]=7),"Weekend","Weekday")</f>
        <v>Weekday</v>
      </c>
      <c r="K5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3" t="s">
        <v>14286</v>
      </c>
      <c r="M5113" t="s">
        <v>4370</v>
      </c>
      <c r="N5113" t="s">
        <v>65</v>
      </c>
      <c r="O5113">
        <v>41883.071629999999</v>
      </c>
      <c r="P5113">
        <v>192</v>
      </c>
      <c r="Q5113" t="s">
        <v>37</v>
      </c>
      <c r="R5113" s="1">
        <v>44852</v>
      </c>
      <c r="S5113">
        <f>WEEKDAY(Table1[[#This Row],[Discharge Date]],2)</f>
        <v>2</v>
      </c>
      <c r="T5113" t="s">
        <v>27</v>
      </c>
      <c r="U5113" t="s">
        <v>39</v>
      </c>
      <c r="V5113" t="s">
        <v>40</v>
      </c>
    </row>
    <row r="5114" spans="1:22" x14ac:dyDescent="0.35">
      <c r="A5114" t="s">
        <v>14287</v>
      </c>
      <c r="B5114">
        <v>43</v>
      </c>
      <c r="C5114" t="s">
        <v>20</v>
      </c>
      <c r="D5114" t="s">
        <v>42</v>
      </c>
      <c r="E5114" t="s">
        <v>53</v>
      </c>
      <c r="F5114" s="1">
        <v>45051</v>
      </c>
      <c r="G5114">
        <f>DAY(Table1[[#This Row],[Date of Admission]])</f>
        <v>5</v>
      </c>
      <c r="H5114" t="str">
        <f>TEXT(Table1[[#This Row],[Date of Admission]],"dddd")</f>
        <v>Friday</v>
      </c>
      <c r="I5114">
        <f>WEEKDAY(Table1[[#This Row],[Date of Admission]],2)</f>
        <v>5</v>
      </c>
      <c r="J5114" t="str">
        <f>IF(OR(Table1[[#This Row],[Weekday Number]]=6,Table1[[#This Row],[Weekday Number]]=7),"Weekend","Weekday")</f>
        <v>Weekday</v>
      </c>
      <c r="K5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4" t="s">
        <v>14288</v>
      </c>
      <c r="M5114" t="s">
        <v>14289</v>
      </c>
      <c r="N5114" t="s">
        <v>25</v>
      </c>
      <c r="O5114">
        <v>4223.2430450000002</v>
      </c>
      <c r="P5114">
        <v>241</v>
      </c>
      <c r="Q5114" t="s">
        <v>49</v>
      </c>
      <c r="R5114" s="1">
        <v>45054</v>
      </c>
      <c r="S5114">
        <f>WEEKDAY(Table1[[#This Row],[Discharge Date]],2)</f>
        <v>1</v>
      </c>
      <c r="T5114" t="s">
        <v>50</v>
      </c>
      <c r="U5114" t="s">
        <v>51</v>
      </c>
      <c r="V5114" t="s">
        <v>40</v>
      </c>
    </row>
    <row r="5115" spans="1:22" x14ac:dyDescent="0.35">
      <c r="A5115" t="s">
        <v>14290</v>
      </c>
      <c r="B5115">
        <v>64</v>
      </c>
      <c r="C5115" t="s">
        <v>31</v>
      </c>
      <c r="D5115" t="s">
        <v>71</v>
      </c>
      <c r="E5115" t="s">
        <v>43</v>
      </c>
      <c r="F5115" s="1">
        <v>43829</v>
      </c>
      <c r="G5115">
        <f>DAY(Table1[[#This Row],[Date of Admission]])</f>
        <v>30</v>
      </c>
      <c r="H5115" t="str">
        <f>TEXT(Table1[[#This Row],[Date of Admission]],"dddd")</f>
        <v>Monday</v>
      </c>
      <c r="I5115">
        <f>WEEKDAY(Table1[[#This Row],[Date of Admission]],2)</f>
        <v>1</v>
      </c>
      <c r="J5115" t="str">
        <f>IF(OR(Table1[[#This Row],[Weekday Number]]=6,Table1[[#This Row],[Weekday Number]]=7),"Weekend","Weekday")</f>
        <v>Weekday</v>
      </c>
      <c r="K5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15" t="s">
        <v>14291</v>
      </c>
      <c r="M5115" t="s">
        <v>14292</v>
      </c>
      <c r="N5115" t="s">
        <v>25</v>
      </c>
      <c r="O5115">
        <v>11133.36239</v>
      </c>
      <c r="P5115">
        <v>351</v>
      </c>
      <c r="Q5115" t="s">
        <v>49</v>
      </c>
      <c r="R5115" s="1">
        <v>43834</v>
      </c>
      <c r="S5115">
        <f>WEEKDAY(Table1[[#This Row],[Discharge Date]],2)</f>
        <v>6</v>
      </c>
      <c r="T5115" t="s">
        <v>94</v>
      </c>
      <c r="U5115" t="s">
        <v>28</v>
      </c>
      <c r="V5115" t="s">
        <v>40</v>
      </c>
    </row>
    <row r="5116" spans="1:22" x14ac:dyDescent="0.35">
      <c r="A5116" t="s">
        <v>11240</v>
      </c>
      <c r="B5116">
        <v>24</v>
      </c>
      <c r="C5116" t="s">
        <v>31</v>
      </c>
      <c r="D5116" t="s">
        <v>99</v>
      </c>
      <c r="E5116" t="s">
        <v>78</v>
      </c>
      <c r="F5116" s="1">
        <v>44828</v>
      </c>
      <c r="G5116">
        <f>DAY(Table1[[#This Row],[Date of Admission]])</f>
        <v>24</v>
      </c>
      <c r="H5116" t="str">
        <f>TEXT(Table1[[#This Row],[Date of Admission]],"dddd")</f>
        <v>Saturday</v>
      </c>
      <c r="I5116">
        <f>WEEKDAY(Table1[[#This Row],[Date of Admission]],2)</f>
        <v>6</v>
      </c>
      <c r="J5116" t="str">
        <f>IF(OR(Table1[[#This Row],[Weekday Number]]=6,Table1[[#This Row],[Weekday Number]]=7),"Weekend","Weekday")</f>
        <v>Weekend</v>
      </c>
      <c r="K5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6" t="s">
        <v>14293</v>
      </c>
      <c r="M5116" t="s">
        <v>14294</v>
      </c>
      <c r="N5116" t="s">
        <v>60</v>
      </c>
      <c r="O5116">
        <v>36220.8724</v>
      </c>
      <c r="P5116">
        <v>148</v>
      </c>
      <c r="Q5116" t="s">
        <v>26</v>
      </c>
      <c r="R5116" s="1">
        <v>44830</v>
      </c>
      <c r="S5116">
        <f>WEEKDAY(Table1[[#This Row],[Discharge Date]],2)</f>
        <v>1</v>
      </c>
      <c r="T5116" t="s">
        <v>56</v>
      </c>
      <c r="U5116" t="s">
        <v>39</v>
      </c>
      <c r="V5116" t="s">
        <v>84</v>
      </c>
    </row>
    <row r="5117" spans="1:22" x14ac:dyDescent="0.35">
      <c r="A5117" t="s">
        <v>14295</v>
      </c>
      <c r="B5117">
        <v>28</v>
      </c>
      <c r="C5117" t="s">
        <v>20</v>
      </c>
      <c r="D5117" t="s">
        <v>71</v>
      </c>
      <c r="E5117" t="s">
        <v>62</v>
      </c>
      <c r="F5117" s="1">
        <v>44648</v>
      </c>
      <c r="G5117">
        <f>DAY(Table1[[#This Row],[Date of Admission]])</f>
        <v>28</v>
      </c>
      <c r="H5117" t="str">
        <f>TEXT(Table1[[#This Row],[Date of Admission]],"dddd")</f>
        <v>Monday</v>
      </c>
      <c r="I5117">
        <f>WEEKDAY(Table1[[#This Row],[Date of Admission]],2)</f>
        <v>1</v>
      </c>
      <c r="J5117" t="str">
        <f>IF(OR(Table1[[#This Row],[Weekday Number]]=6,Table1[[#This Row],[Weekday Number]]=7),"Weekend","Weekday")</f>
        <v>Weekday</v>
      </c>
      <c r="K5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17" t="s">
        <v>14296</v>
      </c>
      <c r="M5117" t="s">
        <v>68</v>
      </c>
      <c r="N5117" t="s">
        <v>60</v>
      </c>
      <c r="O5117">
        <v>15530.45615</v>
      </c>
      <c r="P5117">
        <v>483</v>
      </c>
      <c r="Q5117" t="s">
        <v>49</v>
      </c>
      <c r="R5117" s="1">
        <v>44677</v>
      </c>
      <c r="S5117">
        <f>WEEKDAY(Table1[[#This Row],[Discharge Date]],2)</f>
        <v>2</v>
      </c>
      <c r="T5117" t="s">
        <v>27</v>
      </c>
      <c r="U5117" t="s">
        <v>51</v>
      </c>
      <c r="V5117" t="s">
        <v>40</v>
      </c>
    </row>
    <row r="5118" spans="1:22" x14ac:dyDescent="0.35">
      <c r="A5118" t="s">
        <v>14297</v>
      </c>
      <c r="B5118">
        <v>40</v>
      </c>
      <c r="C5118" t="s">
        <v>20</v>
      </c>
      <c r="D5118" t="s">
        <v>42</v>
      </c>
      <c r="E5118" t="s">
        <v>43</v>
      </c>
      <c r="F5118" s="1">
        <v>44764</v>
      </c>
      <c r="G5118">
        <f>DAY(Table1[[#This Row],[Date of Admission]])</f>
        <v>22</v>
      </c>
      <c r="H5118" t="str">
        <f>TEXT(Table1[[#This Row],[Date of Admission]],"dddd")</f>
        <v>Friday</v>
      </c>
      <c r="I5118">
        <f>WEEKDAY(Table1[[#This Row],[Date of Admission]],2)</f>
        <v>5</v>
      </c>
      <c r="J5118" t="str">
        <f>IF(OR(Table1[[#This Row],[Weekday Number]]=6,Table1[[#This Row],[Weekday Number]]=7),"Weekend","Weekday")</f>
        <v>Weekday</v>
      </c>
      <c r="K5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8" t="s">
        <v>14298</v>
      </c>
      <c r="M5118" t="s">
        <v>14299</v>
      </c>
      <c r="N5118" t="s">
        <v>69</v>
      </c>
      <c r="O5118">
        <v>16762.843769999999</v>
      </c>
      <c r="P5118">
        <v>238</v>
      </c>
      <c r="Q5118" t="s">
        <v>26</v>
      </c>
      <c r="R5118" s="1">
        <v>44783</v>
      </c>
      <c r="S5118">
        <f>WEEKDAY(Table1[[#This Row],[Discharge Date]],2)</f>
        <v>3</v>
      </c>
      <c r="T5118" t="s">
        <v>94</v>
      </c>
      <c r="U5118" t="s">
        <v>28</v>
      </c>
      <c r="V5118" t="s">
        <v>40</v>
      </c>
    </row>
    <row r="5119" spans="1:22" x14ac:dyDescent="0.35">
      <c r="A5119" t="s">
        <v>14300</v>
      </c>
      <c r="B5119">
        <v>80</v>
      </c>
      <c r="C5119" t="s">
        <v>20</v>
      </c>
      <c r="D5119" t="s">
        <v>42</v>
      </c>
      <c r="E5119" t="s">
        <v>43</v>
      </c>
      <c r="F5119" s="1">
        <v>43542</v>
      </c>
      <c r="G5119">
        <f>DAY(Table1[[#This Row],[Date of Admission]])</f>
        <v>18</v>
      </c>
      <c r="H5119" t="str">
        <f>TEXT(Table1[[#This Row],[Date of Admission]],"dddd")</f>
        <v>Monday</v>
      </c>
      <c r="I5119">
        <f>WEEKDAY(Table1[[#This Row],[Date of Admission]],2)</f>
        <v>1</v>
      </c>
      <c r="J5119" t="str">
        <f>IF(OR(Table1[[#This Row],[Weekday Number]]=6,Table1[[#This Row],[Weekday Number]]=7),"Weekend","Weekday")</f>
        <v>Weekday</v>
      </c>
      <c r="K5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19" t="s">
        <v>14301</v>
      </c>
      <c r="M5119" t="s">
        <v>3535</v>
      </c>
      <c r="N5119" t="s">
        <v>65</v>
      </c>
      <c r="O5119">
        <v>8609.4785310000007</v>
      </c>
      <c r="P5119">
        <v>314</v>
      </c>
      <c r="Q5119" t="s">
        <v>26</v>
      </c>
      <c r="R5119" s="1">
        <v>43546</v>
      </c>
      <c r="S5119">
        <f>WEEKDAY(Table1[[#This Row],[Discharge Date]],2)</f>
        <v>5</v>
      </c>
      <c r="T5119" t="s">
        <v>27</v>
      </c>
      <c r="U5119" t="s">
        <v>39</v>
      </c>
      <c r="V5119" t="s">
        <v>29</v>
      </c>
    </row>
    <row r="5120" spans="1:22" x14ac:dyDescent="0.35">
      <c r="A5120" t="s">
        <v>14302</v>
      </c>
      <c r="B5120">
        <v>45</v>
      </c>
      <c r="C5120" t="s">
        <v>31</v>
      </c>
      <c r="D5120" t="s">
        <v>57</v>
      </c>
      <c r="E5120" t="s">
        <v>62</v>
      </c>
      <c r="F5120" s="1">
        <v>44419</v>
      </c>
      <c r="G5120">
        <f>DAY(Table1[[#This Row],[Date of Admission]])</f>
        <v>11</v>
      </c>
      <c r="H5120" t="str">
        <f>TEXT(Table1[[#This Row],[Date of Admission]],"dddd")</f>
        <v>Wednesday</v>
      </c>
      <c r="I5120">
        <f>WEEKDAY(Table1[[#This Row],[Date of Admission]],2)</f>
        <v>3</v>
      </c>
      <c r="J5120" t="str">
        <f>IF(OR(Table1[[#This Row],[Weekday Number]]=6,Table1[[#This Row],[Weekday Number]]=7),"Weekend","Weekday")</f>
        <v>Weekday</v>
      </c>
      <c r="K5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0" t="s">
        <v>6055</v>
      </c>
      <c r="M5120" t="s">
        <v>14303</v>
      </c>
      <c r="N5120" t="s">
        <v>60</v>
      </c>
      <c r="O5120">
        <v>12472.04673</v>
      </c>
      <c r="P5120">
        <v>337</v>
      </c>
      <c r="Q5120" t="s">
        <v>37</v>
      </c>
      <c r="R5120" s="1">
        <v>44443</v>
      </c>
      <c r="S5120">
        <f>WEEKDAY(Table1[[#This Row],[Discharge Date]],2)</f>
        <v>6</v>
      </c>
      <c r="T5120" t="s">
        <v>38</v>
      </c>
      <c r="U5120" t="s">
        <v>51</v>
      </c>
      <c r="V5120" t="s">
        <v>40</v>
      </c>
    </row>
    <row r="5121" spans="1:22" x14ac:dyDescent="0.35">
      <c r="A5121" t="s">
        <v>1820</v>
      </c>
      <c r="B5121">
        <v>18</v>
      </c>
      <c r="C5121" t="s">
        <v>20</v>
      </c>
      <c r="D5121" t="s">
        <v>57</v>
      </c>
      <c r="E5121" t="s">
        <v>78</v>
      </c>
      <c r="F5121" s="1">
        <v>44215</v>
      </c>
      <c r="G5121">
        <f>DAY(Table1[[#This Row],[Date of Admission]])</f>
        <v>19</v>
      </c>
      <c r="H5121" t="str">
        <f>TEXT(Table1[[#This Row],[Date of Admission]],"dddd")</f>
        <v>Tuesday</v>
      </c>
      <c r="I5121">
        <f>WEEKDAY(Table1[[#This Row],[Date of Admission]],2)</f>
        <v>2</v>
      </c>
      <c r="J5121" t="str">
        <f>IF(OR(Table1[[#This Row],[Weekday Number]]=6,Table1[[#This Row],[Weekday Number]]=7),"Weekend","Weekday")</f>
        <v>Weekday</v>
      </c>
      <c r="K5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1" t="s">
        <v>10561</v>
      </c>
      <c r="M5121" t="s">
        <v>14304</v>
      </c>
      <c r="N5121" t="s">
        <v>60</v>
      </c>
      <c r="O5121">
        <v>3505.7004339999999</v>
      </c>
      <c r="P5121">
        <v>488</v>
      </c>
      <c r="Q5121" t="s">
        <v>26</v>
      </c>
      <c r="R5121" s="1">
        <v>44222</v>
      </c>
      <c r="S5121">
        <f>WEEKDAY(Table1[[#This Row],[Discharge Date]],2)</f>
        <v>2</v>
      </c>
      <c r="T5121" t="s">
        <v>27</v>
      </c>
      <c r="U5121" t="s">
        <v>28</v>
      </c>
      <c r="V5121" t="s">
        <v>84</v>
      </c>
    </row>
    <row r="5122" spans="1:22" x14ac:dyDescent="0.35">
      <c r="A5122" t="s">
        <v>14305</v>
      </c>
      <c r="B5122">
        <v>28</v>
      </c>
      <c r="C5122" t="s">
        <v>20</v>
      </c>
      <c r="D5122" t="s">
        <v>57</v>
      </c>
      <c r="E5122" t="s">
        <v>43</v>
      </c>
      <c r="F5122" s="1">
        <v>43823</v>
      </c>
      <c r="G5122">
        <f>DAY(Table1[[#This Row],[Date of Admission]])</f>
        <v>24</v>
      </c>
      <c r="H5122" t="str">
        <f>TEXT(Table1[[#This Row],[Date of Admission]],"dddd")</f>
        <v>Tuesday</v>
      </c>
      <c r="I5122">
        <f>WEEKDAY(Table1[[#This Row],[Date of Admission]],2)</f>
        <v>2</v>
      </c>
      <c r="J5122" t="str">
        <f>IF(OR(Table1[[#This Row],[Weekday Number]]=6,Table1[[#This Row],[Weekday Number]]=7),"Weekend","Weekday")</f>
        <v>Weekday</v>
      </c>
      <c r="K5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2" t="s">
        <v>14306</v>
      </c>
      <c r="M5122" t="s">
        <v>14307</v>
      </c>
      <c r="N5122" t="s">
        <v>36</v>
      </c>
      <c r="O5122">
        <v>22780.825580000001</v>
      </c>
      <c r="P5122">
        <v>461</v>
      </c>
      <c r="Q5122" t="s">
        <v>26</v>
      </c>
      <c r="R5122" s="1">
        <v>43836</v>
      </c>
      <c r="S5122">
        <f>WEEKDAY(Table1[[#This Row],[Discharge Date]],2)</f>
        <v>1</v>
      </c>
      <c r="T5122" t="s">
        <v>50</v>
      </c>
      <c r="U5122" t="s">
        <v>39</v>
      </c>
      <c r="V5122" t="s">
        <v>40</v>
      </c>
    </row>
    <row r="5123" spans="1:22" x14ac:dyDescent="0.35">
      <c r="A5123" t="s">
        <v>14308</v>
      </c>
      <c r="B5123">
        <v>27</v>
      </c>
      <c r="C5123" t="s">
        <v>31</v>
      </c>
      <c r="D5123" t="s">
        <v>99</v>
      </c>
      <c r="E5123" t="s">
        <v>62</v>
      </c>
      <c r="F5123" s="1">
        <v>44607</v>
      </c>
      <c r="G5123">
        <f>DAY(Table1[[#This Row],[Date of Admission]])</f>
        <v>15</v>
      </c>
      <c r="H5123" t="str">
        <f>TEXT(Table1[[#This Row],[Date of Admission]],"dddd")</f>
        <v>Tuesday</v>
      </c>
      <c r="I5123">
        <f>WEEKDAY(Table1[[#This Row],[Date of Admission]],2)</f>
        <v>2</v>
      </c>
      <c r="J5123" t="str">
        <f>IF(OR(Table1[[#This Row],[Weekday Number]]=6,Table1[[#This Row],[Weekday Number]]=7),"Weekend","Weekday")</f>
        <v>Weekday</v>
      </c>
      <c r="K5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3" t="s">
        <v>14309</v>
      </c>
      <c r="M5123" t="s">
        <v>14310</v>
      </c>
      <c r="N5123" t="s">
        <v>36</v>
      </c>
      <c r="O5123">
        <v>27461.681100000002</v>
      </c>
      <c r="P5123">
        <v>316</v>
      </c>
      <c r="Q5123" t="s">
        <v>37</v>
      </c>
      <c r="R5123" s="1">
        <v>44632</v>
      </c>
      <c r="S5123">
        <f>WEEKDAY(Table1[[#This Row],[Discharge Date]],2)</f>
        <v>6</v>
      </c>
      <c r="T5123" t="s">
        <v>56</v>
      </c>
      <c r="U5123" t="s">
        <v>51</v>
      </c>
      <c r="V5123" t="s">
        <v>40</v>
      </c>
    </row>
    <row r="5124" spans="1:22" x14ac:dyDescent="0.35">
      <c r="A5124" t="s">
        <v>14311</v>
      </c>
      <c r="B5124">
        <v>18</v>
      </c>
      <c r="C5124" t="s">
        <v>20</v>
      </c>
      <c r="D5124" t="s">
        <v>57</v>
      </c>
      <c r="E5124" t="s">
        <v>62</v>
      </c>
      <c r="F5124" s="1">
        <v>44091</v>
      </c>
      <c r="G5124">
        <f>DAY(Table1[[#This Row],[Date of Admission]])</f>
        <v>17</v>
      </c>
      <c r="H5124" t="str">
        <f>TEXT(Table1[[#This Row],[Date of Admission]],"dddd")</f>
        <v>Thursday</v>
      </c>
      <c r="I5124">
        <f>WEEKDAY(Table1[[#This Row],[Date of Admission]],2)</f>
        <v>4</v>
      </c>
      <c r="J5124" t="str">
        <f>IF(OR(Table1[[#This Row],[Weekday Number]]=6,Table1[[#This Row],[Weekday Number]]=7),"Weekend","Weekday")</f>
        <v>Weekday</v>
      </c>
      <c r="K5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4" t="s">
        <v>14312</v>
      </c>
      <c r="M5124" t="s">
        <v>13464</v>
      </c>
      <c r="N5124" t="s">
        <v>60</v>
      </c>
      <c r="O5124">
        <v>8824.3574329999992</v>
      </c>
      <c r="P5124">
        <v>153</v>
      </c>
      <c r="Q5124" t="s">
        <v>37</v>
      </c>
      <c r="R5124" s="1">
        <v>44109</v>
      </c>
      <c r="S5124">
        <f>WEEKDAY(Table1[[#This Row],[Discharge Date]],2)</f>
        <v>1</v>
      </c>
      <c r="T5124" t="s">
        <v>27</v>
      </c>
      <c r="U5124" t="s">
        <v>28</v>
      </c>
      <c r="V5124" t="s">
        <v>84</v>
      </c>
    </row>
    <row r="5125" spans="1:22" x14ac:dyDescent="0.35">
      <c r="A5125" t="s">
        <v>14313</v>
      </c>
      <c r="B5125">
        <v>79</v>
      </c>
      <c r="C5125" t="s">
        <v>20</v>
      </c>
      <c r="D5125" t="s">
        <v>71</v>
      </c>
      <c r="E5125" t="s">
        <v>33</v>
      </c>
      <c r="F5125" s="1">
        <v>43582</v>
      </c>
      <c r="G5125">
        <f>DAY(Table1[[#This Row],[Date of Admission]])</f>
        <v>27</v>
      </c>
      <c r="H5125" t="str">
        <f>TEXT(Table1[[#This Row],[Date of Admission]],"dddd")</f>
        <v>Saturday</v>
      </c>
      <c r="I5125">
        <f>WEEKDAY(Table1[[#This Row],[Date of Admission]],2)</f>
        <v>6</v>
      </c>
      <c r="J5125" t="str">
        <f>IF(OR(Table1[[#This Row],[Weekday Number]]=6,Table1[[#This Row],[Weekday Number]]=7),"Weekend","Weekday")</f>
        <v>Weekend</v>
      </c>
      <c r="K5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25" t="s">
        <v>14314</v>
      </c>
      <c r="M5125" t="s">
        <v>14315</v>
      </c>
      <c r="N5125" t="s">
        <v>60</v>
      </c>
      <c r="O5125">
        <v>4633.0063220000002</v>
      </c>
      <c r="P5125">
        <v>160</v>
      </c>
      <c r="Q5125" t="s">
        <v>49</v>
      </c>
      <c r="R5125" s="1">
        <v>43598</v>
      </c>
      <c r="S5125">
        <f>WEEKDAY(Table1[[#This Row],[Discharge Date]],2)</f>
        <v>1</v>
      </c>
      <c r="T5125" t="s">
        <v>50</v>
      </c>
      <c r="U5125" t="s">
        <v>39</v>
      </c>
      <c r="V5125" t="s">
        <v>29</v>
      </c>
    </row>
    <row r="5126" spans="1:22" x14ac:dyDescent="0.35">
      <c r="A5126" t="s">
        <v>14316</v>
      </c>
      <c r="B5126">
        <v>36</v>
      </c>
      <c r="C5126" t="s">
        <v>20</v>
      </c>
      <c r="D5126" t="s">
        <v>57</v>
      </c>
      <c r="E5126" t="s">
        <v>78</v>
      </c>
      <c r="F5126" s="1">
        <v>44605</v>
      </c>
      <c r="G5126">
        <f>DAY(Table1[[#This Row],[Date of Admission]])</f>
        <v>13</v>
      </c>
      <c r="H5126" t="str">
        <f>TEXT(Table1[[#This Row],[Date of Admission]],"dddd")</f>
        <v>Sunday</v>
      </c>
      <c r="I5126">
        <f>WEEKDAY(Table1[[#This Row],[Date of Admission]],2)</f>
        <v>7</v>
      </c>
      <c r="J5126" t="str">
        <f>IF(OR(Table1[[#This Row],[Weekday Number]]=6,Table1[[#This Row],[Weekday Number]]=7),"Weekend","Weekday")</f>
        <v>Weekend</v>
      </c>
      <c r="K5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6" t="s">
        <v>14317</v>
      </c>
      <c r="M5126" t="s">
        <v>14318</v>
      </c>
      <c r="N5126" t="s">
        <v>65</v>
      </c>
      <c r="O5126">
        <v>52007.259059999997</v>
      </c>
      <c r="P5126">
        <v>434</v>
      </c>
      <c r="Q5126" t="s">
        <v>26</v>
      </c>
      <c r="R5126" s="1">
        <v>44627</v>
      </c>
      <c r="S5126">
        <f>WEEKDAY(Table1[[#This Row],[Discharge Date]],2)</f>
        <v>1</v>
      </c>
      <c r="T5126" t="s">
        <v>38</v>
      </c>
      <c r="U5126" t="s">
        <v>51</v>
      </c>
      <c r="V5126" t="s">
        <v>40</v>
      </c>
    </row>
    <row r="5127" spans="1:22" x14ac:dyDescent="0.35">
      <c r="A5127" t="s">
        <v>14319</v>
      </c>
      <c r="B5127">
        <v>81</v>
      </c>
      <c r="C5127" t="s">
        <v>20</v>
      </c>
      <c r="D5127" t="s">
        <v>21</v>
      </c>
      <c r="E5127" t="s">
        <v>22</v>
      </c>
      <c r="F5127" s="1">
        <v>45102</v>
      </c>
      <c r="G5127">
        <f>DAY(Table1[[#This Row],[Date of Admission]])</f>
        <v>25</v>
      </c>
      <c r="H5127" t="str">
        <f>TEXT(Table1[[#This Row],[Date of Admission]],"dddd")</f>
        <v>Sunday</v>
      </c>
      <c r="I5127">
        <f>WEEKDAY(Table1[[#This Row],[Date of Admission]],2)</f>
        <v>7</v>
      </c>
      <c r="J5127" t="str">
        <f>IF(OR(Table1[[#This Row],[Weekday Number]]=6,Table1[[#This Row],[Weekday Number]]=7),"Weekend","Weekday")</f>
        <v>Weekend</v>
      </c>
      <c r="K5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7" t="s">
        <v>14320</v>
      </c>
      <c r="M5127" t="s">
        <v>14321</v>
      </c>
      <c r="N5127" t="s">
        <v>25</v>
      </c>
      <c r="O5127">
        <v>36706.419959999999</v>
      </c>
      <c r="P5127">
        <v>217</v>
      </c>
      <c r="Q5127" t="s">
        <v>26</v>
      </c>
      <c r="R5127" s="1">
        <v>45104</v>
      </c>
      <c r="S5127">
        <f>WEEKDAY(Table1[[#This Row],[Discharge Date]],2)</f>
        <v>2</v>
      </c>
      <c r="T5127" t="s">
        <v>38</v>
      </c>
      <c r="U5127" t="s">
        <v>39</v>
      </c>
      <c r="V5127" t="s">
        <v>29</v>
      </c>
    </row>
    <row r="5128" spans="1:22" x14ac:dyDescent="0.35">
      <c r="A5128" t="s">
        <v>14322</v>
      </c>
      <c r="B5128">
        <v>41</v>
      </c>
      <c r="C5128" t="s">
        <v>31</v>
      </c>
      <c r="D5128" t="s">
        <v>21</v>
      </c>
      <c r="E5128" t="s">
        <v>78</v>
      </c>
      <c r="F5128" s="1">
        <v>44021</v>
      </c>
      <c r="G5128">
        <f>DAY(Table1[[#This Row],[Date of Admission]])</f>
        <v>9</v>
      </c>
      <c r="H5128" t="str">
        <f>TEXT(Table1[[#This Row],[Date of Admission]],"dddd")</f>
        <v>Thursday</v>
      </c>
      <c r="I5128">
        <f>WEEKDAY(Table1[[#This Row],[Date of Admission]],2)</f>
        <v>4</v>
      </c>
      <c r="J5128" t="str">
        <f>IF(OR(Table1[[#This Row],[Weekday Number]]=6,Table1[[#This Row],[Weekday Number]]=7),"Weekend","Weekday")</f>
        <v>Weekday</v>
      </c>
      <c r="K5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8" t="s">
        <v>14323</v>
      </c>
      <c r="M5128" t="s">
        <v>1907</v>
      </c>
      <c r="N5128" t="s">
        <v>36</v>
      </c>
      <c r="O5128">
        <v>45566.718009999997</v>
      </c>
      <c r="P5128">
        <v>354</v>
      </c>
      <c r="Q5128" t="s">
        <v>26</v>
      </c>
      <c r="R5128" s="1">
        <v>44043</v>
      </c>
      <c r="S5128">
        <f>WEEKDAY(Table1[[#This Row],[Discharge Date]],2)</f>
        <v>5</v>
      </c>
      <c r="T5128" t="s">
        <v>27</v>
      </c>
      <c r="U5128" t="s">
        <v>28</v>
      </c>
      <c r="V5128" t="s">
        <v>40</v>
      </c>
    </row>
    <row r="5129" spans="1:22" x14ac:dyDescent="0.35">
      <c r="A5129" t="s">
        <v>14324</v>
      </c>
      <c r="B5129">
        <v>25</v>
      </c>
      <c r="C5129" t="s">
        <v>31</v>
      </c>
      <c r="D5129" t="s">
        <v>99</v>
      </c>
      <c r="E5129" t="s">
        <v>62</v>
      </c>
      <c r="F5129" s="1">
        <v>45129</v>
      </c>
      <c r="G5129">
        <f>DAY(Table1[[#This Row],[Date of Admission]])</f>
        <v>22</v>
      </c>
      <c r="H5129" t="str">
        <f>TEXT(Table1[[#This Row],[Date of Admission]],"dddd")</f>
        <v>Saturday</v>
      </c>
      <c r="I5129">
        <f>WEEKDAY(Table1[[#This Row],[Date of Admission]],2)</f>
        <v>6</v>
      </c>
      <c r="J5129" t="str">
        <f>IF(OR(Table1[[#This Row],[Weekday Number]]=6,Table1[[#This Row],[Weekday Number]]=7),"Weekend","Weekday")</f>
        <v>Weekend</v>
      </c>
      <c r="K5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29" t="s">
        <v>14325</v>
      </c>
      <c r="M5129" t="s">
        <v>14326</v>
      </c>
      <c r="N5129" t="s">
        <v>36</v>
      </c>
      <c r="O5129">
        <v>9555.3069219999998</v>
      </c>
      <c r="P5129">
        <v>245</v>
      </c>
      <c r="Q5129" t="s">
        <v>37</v>
      </c>
      <c r="R5129" s="1">
        <v>45143</v>
      </c>
      <c r="S5129">
        <f>WEEKDAY(Table1[[#This Row],[Discharge Date]],2)</f>
        <v>6</v>
      </c>
      <c r="T5129" t="s">
        <v>27</v>
      </c>
      <c r="U5129" t="s">
        <v>51</v>
      </c>
      <c r="V5129" t="s">
        <v>40</v>
      </c>
    </row>
    <row r="5130" spans="1:22" x14ac:dyDescent="0.35">
      <c r="A5130" t="s">
        <v>14327</v>
      </c>
      <c r="B5130">
        <v>78</v>
      </c>
      <c r="C5130" t="s">
        <v>31</v>
      </c>
      <c r="D5130" t="s">
        <v>42</v>
      </c>
      <c r="E5130" t="s">
        <v>62</v>
      </c>
      <c r="F5130" s="1">
        <v>43612</v>
      </c>
      <c r="G5130">
        <f>DAY(Table1[[#This Row],[Date of Admission]])</f>
        <v>27</v>
      </c>
      <c r="H5130" t="str">
        <f>TEXT(Table1[[#This Row],[Date of Admission]],"dddd")</f>
        <v>Monday</v>
      </c>
      <c r="I5130">
        <f>WEEKDAY(Table1[[#This Row],[Date of Admission]],2)</f>
        <v>1</v>
      </c>
      <c r="J5130" t="str">
        <f>IF(OR(Table1[[#This Row],[Weekday Number]]=6,Table1[[#This Row],[Weekday Number]]=7),"Weekend","Weekday")</f>
        <v>Weekday</v>
      </c>
      <c r="K5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30" t="s">
        <v>14328</v>
      </c>
      <c r="M5130" t="s">
        <v>14329</v>
      </c>
      <c r="N5130" t="s">
        <v>65</v>
      </c>
      <c r="O5130">
        <v>881.8036472</v>
      </c>
      <c r="P5130">
        <v>163</v>
      </c>
      <c r="Q5130" t="s">
        <v>37</v>
      </c>
      <c r="R5130" s="1">
        <v>43637</v>
      </c>
      <c r="S5130">
        <f>WEEKDAY(Table1[[#This Row],[Discharge Date]],2)</f>
        <v>5</v>
      </c>
      <c r="T5130" t="s">
        <v>56</v>
      </c>
      <c r="U5130" t="s">
        <v>39</v>
      </c>
      <c r="V5130" t="s">
        <v>29</v>
      </c>
    </row>
    <row r="5131" spans="1:22" x14ac:dyDescent="0.35">
      <c r="A5131" t="s">
        <v>4571</v>
      </c>
      <c r="B5131">
        <v>33</v>
      </c>
      <c r="C5131" t="s">
        <v>20</v>
      </c>
      <c r="D5131" t="s">
        <v>239</v>
      </c>
      <c r="E5131" t="s">
        <v>53</v>
      </c>
      <c r="F5131" s="1">
        <v>44399</v>
      </c>
      <c r="G5131">
        <f>DAY(Table1[[#This Row],[Date of Admission]])</f>
        <v>22</v>
      </c>
      <c r="H5131" t="str">
        <f>TEXT(Table1[[#This Row],[Date of Admission]],"dddd")</f>
        <v>Thursday</v>
      </c>
      <c r="I5131">
        <f>WEEKDAY(Table1[[#This Row],[Date of Admission]],2)</f>
        <v>4</v>
      </c>
      <c r="J5131" t="str">
        <f>IF(OR(Table1[[#This Row],[Weekday Number]]=6,Table1[[#This Row],[Weekday Number]]=7),"Weekend","Weekday")</f>
        <v>Weekday</v>
      </c>
      <c r="K5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31" t="s">
        <v>14330</v>
      </c>
      <c r="M5131" t="s">
        <v>195</v>
      </c>
      <c r="N5131" t="s">
        <v>36</v>
      </c>
      <c r="O5131">
        <v>6337.8074999999999</v>
      </c>
      <c r="P5131">
        <v>371</v>
      </c>
      <c r="Q5131" t="s">
        <v>26</v>
      </c>
      <c r="R5131" s="1">
        <v>44405</v>
      </c>
      <c r="S5131">
        <f>WEEKDAY(Table1[[#This Row],[Discharge Date]],2)</f>
        <v>3</v>
      </c>
      <c r="T5131" t="s">
        <v>27</v>
      </c>
      <c r="U5131" t="s">
        <v>51</v>
      </c>
      <c r="V5131" t="s">
        <v>40</v>
      </c>
    </row>
    <row r="5132" spans="1:22" x14ac:dyDescent="0.35">
      <c r="A5132" t="s">
        <v>14331</v>
      </c>
      <c r="B5132">
        <v>31</v>
      </c>
      <c r="C5132" t="s">
        <v>20</v>
      </c>
      <c r="D5132" t="s">
        <v>42</v>
      </c>
      <c r="E5132" t="s">
        <v>33</v>
      </c>
      <c r="F5132" s="1">
        <v>44960</v>
      </c>
      <c r="G5132">
        <f>DAY(Table1[[#This Row],[Date of Admission]])</f>
        <v>3</v>
      </c>
      <c r="H5132" t="str">
        <f>TEXT(Table1[[#This Row],[Date of Admission]],"dddd")</f>
        <v>Friday</v>
      </c>
      <c r="I5132">
        <f>WEEKDAY(Table1[[#This Row],[Date of Admission]],2)</f>
        <v>5</v>
      </c>
      <c r="J5132" t="str">
        <f>IF(OR(Table1[[#This Row],[Weekday Number]]=6,Table1[[#This Row],[Weekday Number]]=7),"Weekend","Weekday")</f>
        <v>Weekday</v>
      </c>
      <c r="K5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32" t="s">
        <v>14332</v>
      </c>
      <c r="M5132" t="s">
        <v>14333</v>
      </c>
      <c r="N5132" t="s">
        <v>65</v>
      </c>
      <c r="O5132">
        <v>20227.178940000002</v>
      </c>
      <c r="P5132">
        <v>119</v>
      </c>
      <c r="Q5132" t="s">
        <v>49</v>
      </c>
      <c r="R5132" s="1">
        <v>44977</v>
      </c>
      <c r="S5132">
        <f>WEEKDAY(Table1[[#This Row],[Discharge Date]],2)</f>
        <v>1</v>
      </c>
      <c r="T5132" t="s">
        <v>56</v>
      </c>
      <c r="U5132" t="s">
        <v>51</v>
      </c>
      <c r="V5132" t="s">
        <v>40</v>
      </c>
    </row>
    <row r="5133" spans="1:22" x14ac:dyDescent="0.35">
      <c r="A5133" t="s">
        <v>4039</v>
      </c>
      <c r="B5133">
        <v>84</v>
      </c>
      <c r="C5133" t="s">
        <v>31</v>
      </c>
      <c r="D5133" t="s">
        <v>239</v>
      </c>
      <c r="E5133" t="s">
        <v>22</v>
      </c>
      <c r="F5133" s="1">
        <v>43637</v>
      </c>
      <c r="G5133">
        <f>DAY(Table1[[#This Row],[Date of Admission]])</f>
        <v>21</v>
      </c>
      <c r="H5133" t="str">
        <f>TEXT(Table1[[#This Row],[Date of Admission]],"dddd")</f>
        <v>Friday</v>
      </c>
      <c r="I5133">
        <f>WEEKDAY(Table1[[#This Row],[Date of Admission]],2)</f>
        <v>5</v>
      </c>
      <c r="J5133" t="str">
        <f>IF(OR(Table1[[#This Row],[Weekday Number]]=6,Table1[[#This Row],[Weekday Number]]=7),"Weekend","Weekday")</f>
        <v>Weekday</v>
      </c>
      <c r="K5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33" t="s">
        <v>14334</v>
      </c>
      <c r="M5133" t="s">
        <v>10372</v>
      </c>
      <c r="N5133" t="s">
        <v>69</v>
      </c>
      <c r="O5133">
        <v>36232.042170000001</v>
      </c>
      <c r="P5133">
        <v>156</v>
      </c>
      <c r="Q5133" t="s">
        <v>49</v>
      </c>
      <c r="R5133" s="1">
        <v>43651</v>
      </c>
      <c r="S5133">
        <f>WEEKDAY(Table1[[#This Row],[Discharge Date]],2)</f>
        <v>5</v>
      </c>
      <c r="T5133" t="s">
        <v>56</v>
      </c>
      <c r="U5133" t="s">
        <v>51</v>
      </c>
      <c r="V5133" t="s">
        <v>29</v>
      </c>
    </row>
    <row r="5134" spans="1:22" x14ac:dyDescent="0.35">
      <c r="A5134" t="s">
        <v>14335</v>
      </c>
      <c r="B5134">
        <v>49</v>
      </c>
      <c r="C5134" t="s">
        <v>31</v>
      </c>
      <c r="D5134" t="s">
        <v>21</v>
      </c>
      <c r="E5134" t="s">
        <v>33</v>
      </c>
      <c r="F5134" s="1">
        <v>45161</v>
      </c>
      <c r="G5134">
        <f>DAY(Table1[[#This Row],[Date of Admission]])</f>
        <v>23</v>
      </c>
      <c r="H5134" t="str">
        <f>TEXT(Table1[[#This Row],[Date of Admission]],"dddd")</f>
        <v>Wednesday</v>
      </c>
      <c r="I5134">
        <f>WEEKDAY(Table1[[#This Row],[Date of Admission]],2)</f>
        <v>3</v>
      </c>
      <c r="J5134" t="str">
        <f>IF(OR(Table1[[#This Row],[Weekday Number]]=6,Table1[[#This Row],[Weekday Number]]=7),"Weekend","Weekday")</f>
        <v>Weekday</v>
      </c>
      <c r="K5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34" t="s">
        <v>14336</v>
      </c>
      <c r="M5134" t="s">
        <v>14337</v>
      </c>
      <c r="N5134" t="s">
        <v>65</v>
      </c>
      <c r="O5134">
        <v>44781.470869999997</v>
      </c>
      <c r="P5134">
        <v>223</v>
      </c>
      <c r="Q5134" t="s">
        <v>49</v>
      </c>
      <c r="R5134" s="1">
        <v>45162</v>
      </c>
      <c r="S5134">
        <f>WEEKDAY(Table1[[#This Row],[Discharge Date]],2)</f>
        <v>4</v>
      </c>
      <c r="T5134" t="s">
        <v>27</v>
      </c>
      <c r="U5134" t="s">
        <v>39</v>
      </c>
      <c r="V5134" t="s">
        <v>40</v>
      </c>
    </row>
    <row r="5135" spans="1:22" x14ac:dyDescent="0.35">
      <c r="A5135" t="s">
        <v>2760</v>
      </c>
      <c r="B5135">
        <v>57</v>
      </c>
      <c r="C5135" t="s">
        <v>31</v>
      </c>
      <c r="D5135" t="s">
        <v>32</v>
      </c>
      <c r="E5135" t="s">
        <v>53</v>
      </c>
      <c r="F5135" s="1">
        <v>44375</v>
      </c>
      <c r="G5135">
        <f>DAY(Table1[[#This Row],[Date of Admission]])</f>
        <v>28</v>
      </c>
      <c r="H5135" t="str">
        <f>TEXT(Table1[[#This Row],[Date of Admission]],"dddd")</f>
        <v>Monday</v>
      </c>
      <c r="I5135">
        <f>WEEKDAY(Table1[[#This Row],[Date of Admission]],2)</f>
        <v>1</v>
      </c>
      <c r="J5135" t="str">
        <f>IF(OR(Table1[[#This Row],[Weekday Number]]=6,Table1[[#This Row],[Weekday Number]]=7),"Weekend","Weekday")</f>
        <v>Weekday</v>
      </c>
      <c r="K5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35" t="s">
        <v>14338</v>
      </c>
      <c r="M5135" t="s">
        <v>14339</v>
      </c>
      <c r="N5135" t="s">
        <v>60</v>
      </c>
      <c r="O5135">
        <v>30644.80485</v>
      </c>
      <c r="P5135">
        <v>338</v>
      </c>
      <c r="Q5135" t="s">
        <v>37</v>
      </c>
      <c r="R5135" s="1">
        <v>44391</v>
      </c>
      <c r="S5135">
        <f>WEEKDAY(Table1[[#This Row],[Discharge Date]],2)</f>
        <v>3</v>
      </c>
      <c r="T5135" t="s">
        <v>27</v>
      </c>
      <c r="U5135" t="s">
        <v>51</v>
      </c>
      <c r="V5135" t="s">
        <v>40</v>
      </c>
    </row>
    <row r="5136" spans="1:22" x14ac:dyDescent="0.35">
      <c r="A5136" t="s">
        <v>14340</v>
      </c>
      <c r="B5136">
        <v>55</v>
      </c>
      <c r="C5136" t="s">
        <v>20</v>
      </c>
      <c r="D5136" t="s">
        <v>99</v>
      </c>
      <c r="E5136" t="s">
        <v>43</v>
      </c>
      <c r="F5136" s="1">
        <v>44543</v>
      </c>
      <c r="G5136">
        <f>DAY(Table1[[#This Row],[Date of Admission]])</f>
        <v>13</v>
      </c>
      <c r="H5136" t="str">
        <f>TEXT(Table1[[#This Row],[Date of Admission]],"dddd")</f>
        <v>Monday</v>
      </c>
      <c r="I5136">
        <f>WEEKDAY(Table1[[#This Row],[Date of Admission]],2)</f>
        <v>1</v>
      </c>
      <c r="J5136" t="str">
        <f>IF(OR(Table1[[#This Row],[Weekday Number]]=6,Table1[[#This Row],[Weekday Number]]=7),"Weekend","Weekday")</f>
        <v>Weekday</v>
      </c>
      <c r="K5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36" t="s">
        <v>14341</v>
      </c>
      <c r="M5136" t="s">
        <v>14342</v>
      </c>
      <c r="N5136" t="s">
        <v>69</v>
      </c>
      <c r="O5136">
        <v>10528.74253</v>
      </c>
      <c r="P5136">
        <v>364</v>
      </c>
      <c r="Q5136" t="s">
        <v>26</v>
      </c>
      <c r="R5136" s="1">
        <v>44553</v>
      </c>
      <c r="S5136">
        <f>WEEKDAY(Table1[[#This Row],[Discharge Date]],2)</f>
        <v>4</v>
      </c>
      <c r="T5136" t="s">
        <v>38</v>
      </c>
      <c r="U5136" t="s">
        <v>39</v>
      </c>
      <c r="V5136" t="s">
        <v>40</v>
      </c>
    </row>
    <row r="5137" spans="1:22" x14ac:dyDescent="0.35">
      <c r="A5137" t="s">
        <v>14343</v>
      </c>
      <c r="B5137">
        <v>79</v>
      </c>
      <c r="C5137" t="s">
        <v>31</v>
      </c>
      <c r="D5137" t="s">
        <v>71</v>
      </c>
      <c r="E5137" t="s">
        <v>33</v>
      </c>
      <c r="F5137" s="1">
        <v>43855</v>
      </c>
      <c r="G5137">
        <f>DAY(Table1[[#This Row],[Date of Admission]])</f>
        <v>25</v>
      </c>
      <c r="H5137" t="str">
        <f>TEXT(Table1[[#This Row],[Date of Admission]],"dddd")</f>
        <v>Saturday</v>
      </c>
      <c r="I5137">
        <f>WEEKDAY(Table1[[#This Row],[Date of Admission]],2)</f>
        <v>6</v>
      </c>
      <c r="J5137" t="str">
        <f>IF(OR(Table1[[#This Row],[Weekday Number]]=6,Table1[[#This Row],[Weekday Number]]=7),"Weekend","Weekday")</f>
        <v>Weekend</v>
      </c>
      <c r="K5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37" t="s">
        <v>14344</v>
      </c>
      <c r="M5137" t="s">
        <v>14345</v>
      </c>
      <c r="N5137" t="s">
        <v>25</v>
      </c>
      <c r="O5137">
        <v>25224.45102</v>
      </c>
      <c r="P5137">
        <v>408</v>
      </c>
      <c r="Q5137" t="s">
        <v>49</v>
      </c>
      <c r="R5137" s="1">
        <v>43877</v>
      </c>
      <c r="S5137">
        <f>WEEKDAY(Table1[[#This Row],[Discharge Date]],2)</f>
        <v>7</v>
      </c>
      <c r="T5137" t="s">
        <v>94</v>
      </c>
      <c r="U5137" t="s">
        <v>39</v>
      </c>
      <c r="V5137" t="s">
        <v>29</v>
      </c>
    </row>
    <row r="5138" spans="1:22" x14ac:dyDescent="0.35">
      <c r="A5138" t="s">
        <v>14346</v>
      </c>
      <c r="B5138">
        <v>58</v>
      </c>
      <c r="C5138" t="s">
        <v>20</v>
      </c>
      <c r="D5138" t="s">
        <v>21</v>
      </c>
      <c r="E5138" t="s">
        <v>22</v>
      </c>
      <c r="F5138" s="1">
        <v>43827</v>
      </c>
      <c r="G5138">
        <f>DAY(Table1[[#This Row],[Date of Admission]])</f>
        <v>28</v>
      </c>
      <c r="H5138" t="str">
        <f>TEXT(Table1[[#This Row],[Date of Admission]],"dddd")</f>
        <v>Saturday</v>
      </c>
      <c r="I5138">
        <f>WEEKDAY(Table1[[#This Row],[Date of Admission]],2)</f>
        <v>6</v>
      </c>
      <c r="J5138" t="str">
        <f>IF(OR(Table1[[#This Row],[Weekday Number]]=6,Table1[[#This Row],[Weekday Number]]=7),"Weekend","Weekday")</f>
        <v>Weekend</v>
      </c>
      <c r="K5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38" t="s">
        <v>14347</v>
      </c>
      <c r="M5138" t="s">
        <v>14348</v>
      </c>
      <c r="N5138" t="s">
        <v>65</v>
      </c>
      <c r="O5138">
        <v>34308.741260000003</v>
      </c>
      <c r="P5138">
        <v>151</v>
      </c>
      <c r="Q5138" t="s">
        <v>49</v>
      </c>
      <c r="R5138" s="1">
        <v>43846</v>
      </c>
      <c r="S5138">
        <f>WEEKDAY(Table1[[#This Row],[Discharge Date]],2)</f>
        <v>4</v>
      </c>
      <c r="T5138" t="s">
        <v>56</v>
      </c>
      <c r="U5138" t="s">
        <v>39</v>
      </c>
      <c r="V5138" t="s">
        <v>40</v>
      </c>
    </row>
    <row r="5139" spans="1:22" x14ac:dyDescent="0.35">
      <c r="A5139" t="s">
        <v>14349</v>
      </c>
      <c r="B5139">
        <v>59</v>
      </c>
      <c r="C5139" t="s">
        <v>20</v>
      </c>
      <c r="D5139" t="s">
        <v>71</v>
      </c>
      <c r="E5139" t="s">
        <v>43</v>
      </c>
      <c r="F5139" s="1">
        <v>45066</v>
      </c>
      <c r="G5139">
        <f>DAY(Table1[[#This Row],[Date of Admission]])</f>
        <v>20</v>
      </c>
      <c r="H5139" t="str">
        <f>TEXT(Table1[[#This Row],[Date of Admission]],"dddd")</f>
        <v>Saturday</v>
      </c>
      <c r="I5139">
        <f>WEEKDAY(Table1[[#This Row],[Date of Admission]],2)</f>
        <v>6</v>
      </c>
      <c r="J5139" t="str">
        <f>IF(OR(Table1[[#This Row],[Weekday Number]]=6,Table1[[#This Row],[Weekday Number]]=7),"Weekend","Weekday")</f>
        <v>Weekend</v>
      </c>
      <c r="K5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39" t="s">
        <v>14350</v>
      </c>
      <c r="M5139" t="s">
        <v>14351</v>
      </c>
      <c r="N5139" t="s">
        <v>69</v>
      </c>
      <c r="O5139">
        <v>11401.58519</v>
      </c>
      <c r="P5139">
        <v>193</v>
      </c>
      <c r="Q5139" t="s">
        <v>26</v>
      </c>
      <c r="R5139" s="1">
        <v>45075</v>
      </c>
      <c r="S5139">
        <f>WEEKDAY(Table1[[#This Row],[Discharge Date]],2)</f>
        <v>1</v>
      </c>
      <c r="T5139" t="s">
        <v>50</v>
      </c>
      <c r="U5139" t="s">
        <v>39</v>
      </c>
      <c r="V5139" t="s">
        <v>40</v>
      </c>
    </row>
    <row r="5140" spans="1:22" x14ac:dyDescent="0.35">
      <c r="A5140" t="s">
        <v>14352</v>
      </c>
      <c r="B5140">
        <v>52</v>
      </c>
      <c r="C5140" t="s">
        <v>20</v>
      </c>
      <c r="D5140" t="s">
        <v>71</v>
      </c>
      <c r="E5140" t="s">
        <v>22</v>
      </c>
      <c r="F5140" s="1">
        <v>44880</v>
      </c>
      <c r="G5140">
        <f>DAY(Table1[[#This Row],[Date of Admission]])</f>
        <v>15</v>
      </c>
      <c r="H5140" t="str">
        <f>TEXT(Table1[[#This Row],[Date of Admission]],"dddd")</f>
        <v>Tuesday</v>
      </c>
      <c r="I5140">
        <f>WEEKDAY(Table1[[#This Row],[Date of Admission]],2)</f>
        <v>2</v>
      </c>
      <c r="J5140" t="str">
        <f>IF(OR(Table1[[#This Row],[Weekday Number]]=6,Table1[[#This Row],[Weekday Number]]=7),"Weekend","Weekday")</f>
        <v>Weekday</v>
      </c>
      <c r="K5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0" t="s">
        <v>14353</v>
      </c>
      <c r="M5140" t="s">
        <v>14354</v>
      </c>
      <c r="N5140" t="s">
        <v>60</v>
      </c>
      <c r="O5140">
        <v>1740.7691090000001</v>
      </c>
      <c r="P5140">
        <v>472</v>
      </c>
      <c r="Q5140" t="s">
        <v>37</v>
      </c>
      <c r="R5140" s="1">
        <v>44903</v>
      </c>
      <c r="S5140">
        <f>WEEKDAY(Table1[[#This Row],[Discharge Date]],2)</f>
        <v>4</v>
      </c>
      <c r="T5140" t="s">
        <v>27</v>
      </c>
      <c r="U5140" t="s">
        <v>51</v>
      </c>
      <c r="V5140" t="s">
        <v>40</v>
      </c>
    </row>
    <row r="5141" spans="1:22" x14ac:dyDescent="0.35">
      <c r="A5141" t="s">
        <v>14355</v>
      </c>
      <c r="B5141">
        <v>40</v>
      </c>
      <c r="C5141" t="s">
        <v>20</v>
      </c>
      <c r="D5141" t="s">
        <v>57</v>
      </c>
      <c r="E5141" t="s">
        <v>78</v>
      </c>
      <c r="F5141" s="1">
        <v>43558</v>
      </c>
      <c r="G5141">
        <f>DAY(Table1[[#This Row],[Date of Admission]])</f>
        <v>3</v>
      </c>
      <c r="H5141" t="str">
        <f>TEXT(Table1[[#This Row],[Date of Admission]],"dddd")</f>
        <v>Wednesday</v>
      </c>
      <c r="I5141">
        <f>WEEKDAY(Table1[[#This Row],[Date of Admission]],2)</f>
        <v>3</v>
      </c>
      <c r="J5141" t="str">
        <f>IF(OR(Table1[[#This Row],[Weekday Number]]=6,Table1[[#This Row],[Weekday Number]]=7),"Weekend","Weekday")</f>
        <v>Weekday</v>
      </c>
      <c r="K5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41" t="s">
        <v>14356</v>
      </c>
      <c r="M5141" t="s">
        <v>2878</v>
      </c>
      <c r="N5141" t="s">
        <v>69</v>
      </c>
      <c r="O5141">
        <v>41150.734069999999</v>
      </c>
      <c r="P5141">
        <v>390</v>
      </c>
      <c r="Q5141" t="s">
        <v>26</v>
      </c>
      <c r="R5141" s="1">
        <v>43567</v>
      </c>
      <c r="S5141">
        <f>WEEKDAY(Table1[[#This Row],[Discharge Date]],2)</f>
        <v>5</v>
      </c>
      <c r="T5141" t="s">
        <v>50</v>
      </c>
      <c r="U5141" t="s">
        <v>39</v>
      </c>
      <c r="V5141" t="s">
        <v>40</v>
      </c>
    </row>
    <row r="5142" spans="1:22" x14ac:dyDescent="0.35">
      <c r="A5142" t="s">
        <v>14357</v>
      </c>
      <c r="B5142">
        <v>48</v>
      </c>
      <c r="C5142" t="s">
        <v>31</v>
      </c>
      <c r="D5142" t="s">
        <v>57</v>
      </c>
      <c r="E5142" t="s">
        <v>78</v>
      </c>
      <c r="F5142" s="1">
        <v>45208</v>
      </c>
      <c r="G5142">
        <f>DAY(Table1[[#This Row],[Date of Admission]])</f>
        <v>9</v>
      </c>
      <c r="H5142" t="str">
        <f>TEXT(Table1[[#This Row],[Date of Admission]],"dddd")</f>
        <v>Monday</v>
      </c>
      <c r="I5142">
        <f>WEEKDAY(Table1[[#This Row],[Date of Admission]],2)</f>
        <v>1</v>
      </c>
      <c r="J5142" t="str">
        <f>IF(OR(Table1[[#This Row],[Weekday Number]]=6,Table1[[#This Row],[Weekday Number]]=7),"Weekend","Weekday")</f>
        <v>Weekday</v>
      </c>
      <c r="K5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2" t="s">
        <v>14358</v>
      </c>
      <c r="M5142" t="s">
        <v>14359</v>
      </c>
      <c r="N5142" t="s">
        <v>69</v>
      </c>
      <c r="O5142">
        <v>31420.796740000002</v>
      </c>
      <c r="P5142">
        <v>142</v>
      </c>
      <c r="Q5142" t="s">
        <v>37</v>
      </c>
      <c r="R5142" s="1">
        <v>45232</v>
      </c>
      <c r="S5142">
        <f>WEEKDAY(Table1[[#This Row],[Discharge Date]],2)</f>
        <v>4</v>
      </c>
      <c r="T5142" t="s">
        <v>38</v>
      </c>
      <c r="U5142" t="s">
        <v>39</v>
      </c>
      <c r="V5142" t="s">
        <v>40</v>
      </c>
    </row>
    <row r="5143" spans="1:22" x14ac:dyDescent="0.35">
      <c r="A5143" t="s">
        <v>14360</v>
      </c>
      <c r="B5143">
        <v>46</v>
      </c>
      <c r="C5143" t="s">
        <v>20</v>
      </c>
      <c r="D5143" t="s">
        <v>124</v>
      </c>
      <c r="E5143" t="s">
        <v>43</v>
      </c>
      <c r="F5143" s="1">
        <v>43603</v>
      </c>
      <c r="G5143">
        <f>DAY(Table1[[#This Row],[Date of Admission]])</f>
        <v>18</v>
      </c>
      <c r="H5143" t="str">
        <f>TEXT(Table1[[#This Row],[Date of Admission]],"dddd")</f>
        <v>Saturday</v>
      </c>
      <c r="I5143">
        <f>WEEKDAY(Table1[[#This Row],[Date of Admission]],2)</f>
        <v>6</v>
      </c>
      <c r="J5143" t="str">
        <f>IF(OR(Table1[[#This Row],[Weekday Number]]=6,Table1[[#This Row],[Weekday Number]]=7),"Weekend","Weekday")</f>
        <v>Weekend</v>
      </c>
      <c r="K5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3" t="s">
        <v>14361</v>
      </c>
      <c r="M5143" t="s">
        <v>14362</v>
      </c>
      <c r="N5143" t="s">
        <v>25</v>
      </c>
      <c r="O5143">
        <v>7982.2267830000001</v>
      </c>
      <c r="P5143">
        <v>107</v>
      </c>
      <c r="Q5143" t="s">
        <v>49</v>
      </c>
      <c r="R5143" s="1">
        <v>43628</v>
      </c>
      <c r="S5143">
        <f>WEEKDAY(Table1[[#This Row],[Discharge Date]],2)</f>
        <v>3</v>
      </c>
      <c r="T5143" t="s">
        <v>50</v>
      </c>
      <c r="U5143" t="s">
        <v>51</v>
      </c>
      <c r="V5143" t="s">
        <v>40</v>
      </c>
    </row>
    <row r="5144" spans="1:22" x14ac:dyDescent="0.35">
      <c r="A5144" t="s">
        <v>14363</v>
      </c>
      <c r="B5144">
        <v>24</v>
      </c>
      <c r="C5144" t="s">
        <v>20</v>
      </c>
      <c r="D5144" t="s">
        <v>124</v>
      </c>
      <c r="E5144" t="s">
        <v>43</v>
      </c>
      <c r="F5144" s="1">
        <v>45078</v>
      </c>
      <c r="G5144">
        <f>DAY(Table1[[#This Row],[Date of Admission]])</f>
        <v>1</v>
      </c>
      <c r="H5144" t="str">
        <f>TEXT(Table1[[#This Row],[Date of Admission]],"dddd")</f>
        <v>Thursday</v>
      </c>
      <c r="I5144">
        <f>WEEKDAY(Table1[[#This Row],[Date of Admission]],2)</f>
        <v>4</v>
      </c>
      <c r="J5144" t="str">
        <f>IF(OR(Table1[[#This Row],[Weekday Number]]=6,Table1[[#This Row],[Weekday Number]]=7),"Weekend","Weekday")</f>
        <v>Weekday</v>
      </c>
      <c r="K5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44" t="s">
        <v>14364</v>
      </c>
      <c r="M5144" t="s">
        <v>14365</v>
      </c>
      <c r="N5144" t="s">
        <v>60</v>
      </c>
      <c r="O5144">
        <v>5860.155557</v>
      </c>
      <c r="P5144">
        <v>285</v>
      </c>
      <c r="Q5144" t="s">
        <v>26</v>
      </c>
      <c r="R5144" s="1">
        <v>45089</v>
      </c>
      <c r="S5144">
        <f>WEEKDAY(Table1[[#This Row],[Discharge Date]],2)</f>
        <v>1</v>
      </c>
      <c r="T5144" t="s">
        <v>56</v>
      </c>
      <c r="U5144" t="s">
        <v>51</v>
      </c>
      <c r="V5144" t="s">
        <v>84</v>
      </c>
    </row>
    <row r="5145" spans="1:22" x14ac:dyDescent="0.35">
      <c r="A5145" t="s">
        <v>14366</v>
      </c>
      <c r="B5145">
        <v>57</v>
      </c>
      <c r="C5145" t="s">
        <v>20</v>
      </c>
      <c r="D5145" t="s">
        <v>21</v>
      </c>
      <c r="E5145" t="s">
        <v>43</v>
      </c>
      <c r="F5145" s="1">
        <v>43800</v>
      </c>
      <c r="G5145">
        <f>DAY(Table1[[#This Row],[Date of Admission]])</f>
        <v>1</v>
      </c>
      <c r="H5145" t="str">
        <f>TEXT(Table1[[#This Row],[Date of Admission]],"dddd")</f>
        <v>Sunday</v>
      </c>
      <c r="I5145">
        <f>WEEKDAY(Table1[[#This Row],[Date of Admission]],2)</f>
        <v>7</v>
      </c>
      <c r="J5145" t="str">
        <f>IF(OR(Table1[[#This Row],[Weekday Number]]=6,Table1[[#This Row],[Weekday Number]]=7),"Weekend","Weekday")</f>
        <v>Weekend</v>
      </c>
      <c r="K5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45" t="s">
        <v>2902</v>
      </c>
      <c r="M5145" t="s">
        <v>14367</v>
      </c>
      <c r="N5145" t="s">
        <v>60</v>
      </c>
      <c r="O5145">
        <v>7775.2808789999999</v>
      </c>
      <c r="P5145">
        <v>424</v>
      </c>
      <c r="Q5145" t="s">
        <v>49</v>
      </c>
      <c r="R5145" s="1">
        <v>43804</v>
      </c>
      <c r="S5145">
        <f>WEEKDAY(Table1[[#This Row],[Discharge Date]],2)</f>
        <v>4</v>
      </c>
      <c r="T5145" t="s">
        <v>38</v>
      </c>
      <c r="U5145" t="s">
        <v>39</v>
      </c>
      <c r="V5145" t="s">
        <v>40</v>
      </c>
    </row>
    <row r="5146" spans="1:22" x14ac:dyDescent="0.35">
      <c r="A5146" t="s">
        <v>14368</v>
      </c>
      <c r="B5146">
        <v>72</v>
      </c>
      <c r="C5146" t="s">
        <v>20</v>
      </c>
      <c r="D5146" t="s">
        <v>21</v>
      </c>
      <c r="E5146" t="s">
        <v>53</v>
      </c>
      <c r="F5146" s="1">
        <v>44616</v>
      </c>
      <c r="G5146">
        <f>DAY(Table1[[#This Row],[Date of Admission]])</f>
        <v>24</v>
      </c>
      <c r="H5146" t="str">
        <f>TEXT(Table1[[#This Row],[Date of Admission]],"dddd")</f>
        <v>Thursday</v>
      </c>
      <c r="I5146">
        <f>WEEKDAY(Table1[[#This Row],[Date of Admission]],2)</f>
        <v>4</v>
      </c>
      <c r="J5146" t="str">
        <f>IF(OR(Table1[[#This Row],[Weekday Number]]=6,Table1[[#This Row],[Weekday Number]]=7),"Weekend","Weekday")</f>
        <v>Weekday</v>
      </c>
      <c r="K5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6" t="s">
        <v>14369</v>
      </c>
      <c r="M5146" t="s">
        <v>14370</v>
      </c>
      <c r="N5146" t="s">
        <v>25</v>
      </c>
      <c r="O5146">
        <v>22622.935969999999</v>
      </c>
      <c r="P5146">
        <v>483</v>
      </c>
      <c r="Q5146" t="s">
        <v>49</v>
      </c>
      <c r="R5146" s="1">
        <v>44646</v>
      </c>
      <c r="S5146">
        <f>WEEKDAY(Table1[[#This Row],[Discharge Date]],2)</f>
        <v>6</v>
      </c>
      <c r="T5146" t="s">
        <v>50</v>
      </c>
      <c r="U5146" t="s">
        <v>28</v>
      </c>
      <c r="V5146" t="s">
        <v>29</v>
      </c>
    </row>
    <row r="5147" spans="1:22" x14ac:dyDescent="0.35">
      <c r="A5147" t="s">
        <v>14371</v>
      </c>
      <c r="B5147">
        <v>31</v>
      </c>
      <c r="C5147" t="s">
        <v>20</v>
      </c>
      <c r="D5147" t="s">
        <v>21</v>
      </c>
      <c r="E5147" t="s">
        <v>62</v>
      </c>
      <c r="F5147" s="1">
        <v>43712</v>
      </c>
      <c r="G5147">
        <f>DAY(Table1[[#This Row],[Date of Admission]])</f>
        <v>4</v>
      </c>
      <c r="H5147" t="str">
        <f>TEXT(Table1[[#This Row],[Date of Admission]],"dddd")</f>
        <v>Wednesday</v>
      </c>
      <c r="I5147">
        <f>WEEKDAY(Table1[[#This Row],[Date of Admission]],2)</f>
        <v>3</v>
      </c>
      <c r="J5147" t="str">
        <f>IF(OR(Table1[[#This Row],[Weekday Number]]=6,Table1[[#This Row],[Weekday Number]]=7),"Weekend","Weekday")</f>
        <v>Weekday</v>
      </c>
      <c r="K5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47" t="s">
        <v>11646</v>
      </c>
      <c r="M5147" t="s">
        <v>14372</v>
      </c>
      <c r="N5147" t="s">
        <v>65</v>
      </c>
      <c r="O5147">
        <v>2482.8739770000002</v>
      </c>
      <c r="P5147">
        <v>150</v>
      </c>
      <c r="Q5147" t="s">
        <v>49</v>
      </c>
      <c r="R5147" s="1">
        <v>43735</v>
      </c>
      <c r="S5147">
        <f>WEEKDAY(Table1[[#This Row],[Discharge Date]],2)</f>
        <v>5</v>
      </c>
      <c r="T5147" t="s">
        <v>27</v>
      </c>
      <c r="U5147" t="s">
        <v>39</v>
      </c>
      <c r="V5147" t="s">
        <v>40</v>
      </c>
    </row>
    <row r="5148" spans="1:22" x14ac:dyDescent="0.35">
      <c r="A5148" t="s">
        <v>14373</v>
      </c>
      <c r="B5148">
        <v>69</v>
      </c>
      <c r="C5148" t="s">
        <v>31</v>
      </c>
      <c r="D5148" t="s">
        <v>32</v>
      </c>
      <c r="E5148" t="s">
        <v>78</v>
      </c>
      <c r="F5148" s="1">
        <v>43825</v>
      </c>
      <c r="G5148">
        <f>DAY(Table1[[#This Row],[Date of Admission]])</f>
        <v>26</v>
      </c>
      <c r="H5148" t="str">
        <f>TEXT(Table1[[#This Row],[Date of Admission]],"dddd")</f>
        <v>Thursday</v>
      </c>
      <c r="I5148">
        <f>WEEKDAY(Table1[[#This Row],[Date of Admission]],2)</f>
        <v>4</v>
      </c>
      <c r="J5148" t="str">
        <f>IF(OR(Table1[[#This Row],[Weekday Number]]=6,Table1[[#This Row],[Weekday Number]]=7),"Weekend","Weekday")</f>
        <v>Weekday</v>
      </c>
      <c r="K5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8" t="s">
        <v>6323</v>
      </c>
      <c r="M5148" t="s">
        <v>14374</v>
      </c>
      <c r="N5148" t="s">
        <v>60</v>
      </c>
      <c r="O5148">
        <v>29008.30888</v>
      </c>
      <c r="P5148">
        <v>469</v>
      </c>
      <c r="Q5148" t="s">
        <v>26</v>
      </c>
      <c r="R5148" s="1">
        <v>43844</v>
      </c>
      <c r="S5148">
        <f>WEEKDAY(Table1[[#This Row],[Discharge Date]],2)</f>
        <v>2</v>
      </c>
      <c r="T5148" t="s">
        <v>94</v>
      </c>
      <c r="U5148" t="s">
        <v>39</v>
      </c>
      <c r="V5148" t="s">
        <v>29</v>
      </c>
    </row>
    <row r="5149" spans="1:22" x14ac:dyDescent="0.35">
      <c r="A5149" t="s">
        <v>14375</v>
      </c>
      <c r="B5149">
        <v>39</v>
      </c>
      <c r="C5149" t="s">
        <v>31</v>
      </c>
      <c r="D5149" t="s">
        <v>21</v>
      </c>
      <c r="E5149" t="s">
        <v>62</v>
      </c>
      <c r="F5149" s="1">
        <v>43529</v>
      </c>
      <c r="G5149">
        <f>DAY(Table1[[#This Row],[Date of Admission]])</f>
        <v>5</v>
      </c>
      <c r="H5149" t="str">
        <f>TEXT(Table1[[#This Row],[Date of Admission]],"dddd")</f>
        <v>Tuesday</v>
      </c>
      <c r="I5149">
        <f>WEEKDAY(Table1[[#This Row],[Date of Admission]],2)</f>
        <v>2</v>
      </c>
      <c r="J5149" t="str">
        <f>IF(OR(Table1[[#This Row],[Weekday Number]]=6,Table1[[#This Row],[Weekday Number]]=7),"Weekend","Weekday")</f>
        <v>Weekday</v>
      </c>
      <c r="K5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49" t="s">
        <v>1663</v>
      </c>
      <c r="M5149" t="s">
        <v>14376</v>
      </c>
      <c r="N5149" t="s">
        <v>60</v>
      </c>
      <c r="O5149">
        <v>8619.1109159999996</v>
      </c>
      <c r="P5149">
        <v>273</v>
      </c>
      <c r="Q5149" t="s">
        <v>49</v>
      </c>
      <c r="R5149" s="1">
        <v>43531</v>
      </c>
      <c r="S5149">
        <f>WEEKDAY(Table1[[#This Row],[Discharge Date]],2)</f>
        <v>4</v>
      </c>
      <c r="T5149" t="s">
        <v>50</v>
      </c>
      <c r="U5149" t="s">
        <v>28</v>
      </c>
      <c r="V5149" t="s">
        <v>40</v>
      </c>
    </row>
    <row r="5150" spans="1:22" x14ac:dyDescent="0.35">
      <c r="A5150" t="s">
        <v>14377</v>
      </c>
      <c r="B5150">
        <v>33</v>
      </c>
      <c r="C5150" t="s">
        <v>31</v>
      </c>
      <c r="D5150" t="s">
        <v>99</v>
      </c>
      <c r="E5150" t="s">
        <v>43</v>
      </c>
      <c r="F5150" s="1">
        <v>44572</v>
      </c>
      <c r="G5150">
        <f>DAY(Table1[[#This Row],[Date of Admission]])</f>
        <v>11</v>
      </c>
      <c r="H5150" t="str">
        <f>TEXT(Table1[[#This Row],[Date of Admission]],"dddd")</f>
        <v>Tuesday</v>
      </c>
      <c r="I5150">
        <f>WEEKDAY(Table1[[#This Row],[Date of Admission]],2)</f>
        <v>2</v>
      </c>
      <c r="J5150" t="str">
        <f>IF(OR(Table1[[#This Row],[Weekday Number]]=6,Table1[[#This Row],[Weekday Number]]=7),"Weekend","Weekday")</f>
        <v>Weekday</v>
      </c>
      <c r="K5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0" t="s">
        <v>14378</v>
      </c>
      <c r="M5150" t="s">
        <v>14379</v>
      </c>
      <c r="N5150" t="s">
        <v>60</v>
      </c>
      <c r="O5150">
        <v>18827.882829999999</v>
      </c>
      <c r="P5150">
        <v>176</v>
      </c>
      <c r="Q5150" t="s">
        <v>37</v>
      </c>
      <c r="R5150" s="1">
        <v>44575</v>
      </c>
      <c r="S5150">
        <f>WEEKDAY(Table1[[#This Row],[Discharge Date]],2)</f>
        <v>5</v>
      </c>
      <c r="T5150" t="s">
        <v>27</v>
      </c>
      <c r="U5150" t="s">
        <v>51</v>
      </c>
      <c r="V5150" t="s">
        <v>40</v>
      </c>
    </row>
    <row r="5151" spans="1:22" x14ac:dyDescent="0.35">
      <c r="A5151" t="s">
        <v>14380</v>
      </c>
      <c r="B5151">
        <v>47</v>
      </c>
      <c r="C5151" t="s">
        <v>20</v>
      </c>
      <c r="D5151" t="s">
        <v>21</v>
      </c>
      <c r="E5151" t="s">
        <v>22</v>
      </c>
      <c r="F5151" s="1">
        <v>44377</v>
      </c>
      <c r="G5151">
        <f>DAY(Table1[[#This Row],[Date of Admission]])</f>
        <v>30</v>
      </c>
      <c r="H5151" t="str">
        <f>TEXT(Table1[[#This Row],[Date of Admission]],"dddd")</f>
        <v>Wednesday</v>
      </c>
      <c r="I5151">
        <f>WEEKDAY(Table1[[#This Row],[Date of Admission]],2)</f>
        <v>3</v>
      </c>
      <c r="J5151" t="str">
        <f>IF(OR(Table1[[#This Row],[Weekday Number]]=6,Table1[[#This Row],[Weekday Number]]=7),"Weekend","Weekday")</f>
        <v>Weekday</v>
      </c>
      <c r="K5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51" t="s">
        <v>14381</v>
      </c>
      <c r="M5151" t="s">
        <v>14382</v>
      </c>
      <c r="N5151" t="s">
        <v>65</v>
      </c>
      <c r="O5151">
        <v>12883.159809999999</v>
      </c>
      <c r="P5151">
        <v>327</v>
      </c>
      <c r="Q5151" t="s">
        <v>26</v>
      </c>
      <c r="R5151" s="1">
        <v>44382</v>
      </c>
      <c r="S5151">
        <f>WEEKDAY(Table1[[#This Row],[Discharge Date]],2)</f>
        <v>1</v>
      </c>
      <c r="T5151" t="s">
        <v>38</v>
      </c>
      <c r="U5151" t="s">
        <v>39</v>
      </c>
      <c r="V5151" t="s">
        <v>40</v>
      </c>
    </row>
    <row r="5152" spans="1:22" x14ac:dyDescent="0.35">
      <c r="A5152" t="s">
        <v>14383</v>
      </c>
      <c r="B5152">
        <v>24</v>
      </c>
      <c r="C5152" t="s">
        <v>31</v>
      </c>
      <c r="D5152" t="s">
        <v>21</v>
      </c>
      <c r="E5152" t="s">
        <v>33</v>
      </c>
      <c r="F5152" s="1">
        <v>43486</v>
      </c>
      <c r="G5152">
        <f>DAY(Table1[[#This Row],[Date of Admission]])</f>
        <v>21</v>
      </c>
      <c r="H5152" t="str">
        <f>TEXT(Table1[[#This Row],[Date of Admission]],"dddd")</f>
        <v>Monday</v>
      </c>
      <c r="I5152">
        <f>WEEKDAY(Table1[[#This Row],[Date of Admission]],2)</f>
        <v>1</v>
      </c>
      <c r="J5152" t="str">
        <f>IF(OR(Table1[[#This Row],[Weekday Number]]=6,Table1[[#This Row],[Weekday Number]]=7),"Weekend","Weekday")</f>
        <v>Weekday</v>
      </c>
      <c r="K5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2" t="s">
        <v>14384</v>
      </c>
      <c r="M5152" t="s">
        <v>14385</v>
      </c>
      <c r="N5152" t="s">
        <v>36</v>
      </c>
      <c r="O5152">
        <v>1144.846278</v>
      </c>
      <c r="P5152">
        <v>234</v>
      </c>
      <c r="Q5152" t="s">
        <v>49</v>
      </c>
      <c r="R5152" s="1">
        <v>43493</v>
      </c>
      <c r="S5152">
        <f>WEEKDAY(Table1[[#This Row],[Discharge Date]],2)</f>
        <v>1</v>
      </c>
      <c r="T5152" t="s">
        <v>94</v>
      </c>
      <c r="U5152" t="s">
        <v>39</v>
      </c>
      <c r="V5152" t="s">
        <v>84</v>
      </c>
    </row>
    <row r="5153" spans="1:22" x14ac:dyDescent="0.35">
      <c r="A5153" t="s">
        <v>14386</v>
      </c>
      <c r="B5153">
        <v>20</v>
      </c>
      <c r="C5153" t="s">
        <v>31</v>
      </c>
      <c r="D5153" t="s">
        <v>71</v>
      </c>
      <c r="E5153" t="s">
        <v>33</v>
      </c>
      <c r="F5153" s="1">
        <v>43661</v>
      </c>
      <c r="G5153">
        <f>DAY(Table1[[#This Row],[Date of Admission]])</f>
        <v>15</v>
      </c>
      <c r="H5153" t="str">
        <f>TEXT(Table1[[#This Row],[Date of Admission]],"dddd")</f>
        <v>Monday</v>
      </c>
      <c r="I5153">
        <f>WEEKDAY(Table1[[#This Row],[Date of Admission]],2)</f>
        <v>1</v>
      </c>
      <c r="J5153" t="str">
        <f>IF(OR(Table1[[#This Row],[Weekday Number]]=6,Table1[[#This Row],[Weekday Number]]=7),"Weekend","Weekday")</f>
        <v>Weekday</v>
      </c>
      <c r="K5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3" t="s">
        <v>14387</v>
      </c>
      <c r="M5153" t="s">
        <v>14388</v>
      </c>
      <c r="N5153" t="s">
        <v>60</v>
      </c>
      <c r="O5153">
        <v>28335.202280000001</v>
      </c>
      <c r="P5153">
        <v>117</v>
      </c>
      <c r="Q5153" t="s">
        <v>37</v>
      </c>
      <c r="R5153" s="1">
        <v>43686</v>
      </c>
      <c r="S5153">
        <f>WEEKDAY(Table1[[#This Row],[Discharge Date]],2)</f>
        <v>5</v>
      </c>
      <c r="T5153" t="s">
        <v>38</v>
      </c>
      <c r="U5153" t="s">
        <v>51</v>
      </c>
      <c r="V5153" t="s">
        <v>84</v>
      </c>
    </row>
    <row r="5154" spans="1:22" x14ac:dyDescent="0.35">
      <c r="A5154" t="s">
        <v>412</v>
      </c>
      <c r="B5154">
        <v>25</v>
      </c>
      <c r="C5154" t="s">
        <v>20</v>
      </c>
      <c r="D5154" t="s">
        <v>239</v>
      </c>
      <c r="E5154" t="s">
        <v>43</v>
      </c>
      <c r="F5154" s="1">
        <v>43782</v>
      </c>
      <c r="G5154">
        <f>DAY(Table1[[#This Row],[Date of Admission]])</f>
        <v>13</v>
      </c>
      <c r="H5154" t="str">
        <f>TEXT(Table1[[#This Row],[Date of Admission]],"dddd")</f>
        <v>Wednesday</v>
      </c>
      <c r="I5154">
        <f>WEEKDAY(Table1[[#This Row],[Date of Admission]],2)</f>
        <v>3</v>
      </c>
      <c r="J5154" t="str">
        <f>IF(OR(Table1[[#This Row],[Weekday Number]]=6,Table1[[#This Row],[Weekday Number]]=7),"Weekend","Weekday")</f>
        <v>Weekday</v>
      </c>
      <c r="K5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4" t="s">
        <v>14389</v>
      </c>
      <c r="M5154" t="s">
        <v>14390</v>
      </c>
      <c r="N5154" t="s">
        <v>69</v>
      </c>
      <c r="O5154">
        <v>18081.596689999998</v>
      </c>
      <c r="P5154">
        <v>468</v>
      </c>
      <c r="Q5154" t="s">
        <v>37</v>
      </c>
      <c r="R5154" s="1">
        <v>43804</v>
      </c>
      <c r="S5154">
        <f>WEEKDAY(Table1[[#This Row],[Discharge Date]],2)</f>
        <v>4</v>
      </c>
      <c r="T5154" t="s">
        <v>27</v>
      </c>
      <c r="U5154" t="s">
        <v>28</v>
      </c>
      <c r="V5154" t="s">
        <v>40</v>
      </c>
    </row>
    <row r="5155" spans="1:22" x14ac:dyDescent="0.35">
      <c r="A5155" t="s">
        <v>14391</v>
      </c>
      <c r="B5155">
        <v>29</v>
      </c>
      <c r="C5155" t="s">
        <v>20</v>
      </c>
      <c r="D5155" t="s">
        <v>239</v>
      </c>
      <c r="E5155" t="s">
        <v>33</v>
      </c>
      <c r="F5155" s="1">
        <v>45098</v>
      </c>
      <c r="G5155">
        <f>DAY(Table1[[#This Row],[Date of Admission]])</f>
        <v>21</v>
      </c>
      <c r="H5155" t="str">
        <f>TEXT(Table1[[#This Row],[Date of Admission]],"dddd")</f>
        <v>Wednesday</v>
      </c>
      <c r="I5155">
        <f>WEEKDAY(Table1[[#This Row],[Date of Admission]],2)</f>
        <v>3</v>
      </c>
      <c r="J5155" t="str">
        <f>IF(OR(Table1[[#This Row],[Weekday Number]]=6,Table1[[#This Row],[Weekday Number]]=7),"Weekend","Weekday")</f>
        <v>Weekday</v>
      </c>
      <c r="K5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5" t="s">
        <v>14392</v>
      </c>
      <c r="M5155" t="s">
        <v>14393</v>
      </c>
      <c r="N5155" t="s">
        <v>60</v>
      </c>
      <c r="O5155">
        <v>32635.845150000001</v>
      </c>
      <c r="P5155">
        <v>269</v>
      </c>
      <c r="Q5155" t="s">
        <v>49</v>
      </c>
      <c r="R5155" s="1">
        <v>45122</v>
      </c>
      <c r="S5155">
        <f>WEEKDAY(Table1[[#This Row],[Discharge Date]],2)</f>
        <v>6</v>
      </c>
      <c r="T5155" t="s">
        <v>38</v>
      </c>
      <c r="U5155" t="s">
        <v>28</v>
      </c>
      <c r="V5155" t="s">
        <v>40</v>
      </c>
    </row>
    <row r="5156" spans="1:22" x14ac:dyDescent="0.35">
      <c r="A5156" t="s">
        <v>14394</v>
      </c>
      <c r="B5156">
        <v>69</v>
      </c>
      <c r="C5156" t="s">
        <v>20</v>
      </c>
      <c r="D5156" t="s">
        <v>124</v>
      </c>
      <c r="E5156" t="s">
        <v>22</v>
      </c>
      <c r="F5156" s="1">
        <v>43589</v>
      </c>
      <c r="G5156">
        <f>DAY(Table1[[#This Row],[Date of Admission]])</f>
        <v>4</v>
      </c>
      <c r="H5156" t="str">
        <f>TEXT(Table1[[#This Row],[Date of Admission]],"dddd")</f>
        <v>Saturday</v>
      </c>
      <c r="I5156">
        <f>WEEKDAY(Table1[[#This Row],[Date of Admission]],2)</f>
        <v>6</v>
      </c>
      <c r="J5156" t="str">
        <f>IF(OR(Table1[[#This Row],[Weekday Number]]=6,Table1[[#This Row],[Weekday Number]]=7),"Weekend","Weekday")</f>
        <v>Weekend</v>
      </c>
      <c r="K5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56" t="s">
        <v>14395</v>
      </c>
      <c r="M5156" t="s">
        <v>14396</v>
      </c>
      <c r="N5156" t="s">
        <v>25</v>
      </c>
      <c r="O5156">
        <v>34180.169710000002</v>
      </c>
      <c r="P5156">
        <v>424</v>
      </c>
      <c r="Q5156" t="s">
        <v>26</v>
      </c>
      <c r="R5156" s="1">
        <v>43593</v>
      </c>
      <c r="S5156">
        <f>WEEKDAY(Table1[[#This Row],[Discharge Date]],2)</f>
        <v>3</v>
      </c>
      <c r="T5156" t="s">
        <v>94</v>
      </c>
      <c r="U5156" t="s">
        <v>28</v>
      </c>
      <c r="V5156" t="s">
        <v>29</v>
      </c>
    </row>
    <row r="5157" spans="1:22" x14ac:dyDescent="0.35">
      <c r="A5157" t="s">
        <v>14397</v>
      </c>
      <c r="B5157">
        <v>28</v>
      </c>
      <c r="C5157" t="s">
        <v>20</v>
      </c>
      <c r="D5157" t="s">
        <v>42</v>
      </c>
      <c r="E5157" t="s">
        <v>22</v>
      </c>
      <c r="F5157" s="1">
        <v>43863</v>
      </c>
      <c r="G5157">
        <f>DAY(Table1[[#This Row],[Date of Admission]])</f>
        <v>2</v>
      </c>
      <c r="H5157" t="str">
        <f>TEXT(Table1[[#This Row],[Date of Admission]],"dddd")</f>
        <v>Sunday</v>
      </c>
      <c r="I5157">
        <f>WEEKDAY(Table1[[#This Row],[Date of Admission]],2)</f>
        <v>7</v>
      </c>
      <c r="J5157" t="str">
        <f>IF(OR(Table1[[#This Row],[Weekday Number]]=6,Table1[[#This Row],[Weekday Number]]=7),"Weekend","Weekday")</f>
        <v>Weekend</v>
      </c>
      <c r="K5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57" t="s">
        <v>14398</v>
      </c>
      <c r="M5157" t="s">
        <v>14399</v>
      </c>
      <c r="N5157" t="s">
        <v>36</v>
      </c>
      <c r="O5157">
        <v>44641.354630000002</v>
      </c>
      <c r="P5157">
        <v>266</v>
      </c>
      <c r="Q5157" t="s">
        <v>26</v>
      </c>
      <c r="R5157" s="1">
        <v>43877</v>
      </c>
      <c r="S5157">
        <f>WEEKDAY(Table1[[#This Row],[Discharge Date]],2)</f>
        <v>7</v>
      </c>
      <c r="T5157" t="s">
        <v>38</v>
      </c>
      <c r="U5157" t="s">
        <v>28</v>
      </c>
      <c r="V5157" t="s">
        <v>40</v>
      </c>
    </row>
    <row r="5158" spans="1:22" x14ac:dyDescent="0.35">
      <c r="A5158" t="s">
        <v>14400</v>
      </c>
      <c r="B5158">
        <v>50</v>
      </c>
      <c r="C5158" t="s">
        <v>20</v>
      </c>
      <c r="D5158" t="s">
        <v>57</v>
      </c>
      <c r="E5158" t="s">
        <v>78</v>
      </c>
      <c r="F5158" s="1">
        <v>44941</v>
      </c>
      <c r="G5158">
        <f>DAY(Table1[[#This Row],[Date of Admission]])</f>
        <v>15</v>
      </c>
      <c r="H5158" t="str">
        <f>TEXT(Table1[[#This Row],[Date of Admission]],"dddd")</f>
        <v>Sunday</v>
      </c>
      <c r="I5158">
        <f>WEEKDAY(Table1[[#This Row],[Date of Admission]],2)</f>
        <v>7</v>
      </c>
      <c r="J5158" t="str">
        <f>IF(OR(Table1[[#This Row],[Weekday Number]]=6,Table1[[#This Row],[Weekday Number]]=7),"Weekend","Weekday")</f>
        <v>Weekend</v>
      </c>
      <c r="K5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8" t="s">
        <v>14401</v>
      </c>
      <c r="M5158" t="s">
        <v>4306</v>
      </c>
      <c r="N5158" t="s">
        <v>69</v>
      </c>
      <c r="O5158">
        <v>3169.7434079999998</v>
      </c>
      <c r="P5158">
        <v>279</v>
      </c>
      <c r="Q5158" t="s">
        <v>26</v>
      </c>
      <c r="R5158" s="1">
        <v>44962</v>
      </c>
      <c r="S5158">
        <f>WEEKDAY(Table1[[#This Row],[Discharge Date]],2)</f>
        <v>7</v>
      </c>
      <c r="T5158" t="s">
        <v>56</v>
      </c>
      <c r="U5158" t="s">
        <v>28</v>
      </c>
      <c r="V5158" t="s">
        <v>40</v>
      </c>
    </row>
    <row r="5159" spans="1:22" x14ac:dyDescent="0.35">
      <c r="A5159" t="s">
        <v>14402</v>
      </c>
      <c r="B5159">
        <v>58</v>
      </c>
      <c r="C5159" t="s">
        <v>31</v>
      </c>
      <c r="D5159" t="s">
        <v>32</v>
      </c>
      <c r="E5159" t="s">
        <v>53</v>
      </c>
      <c r="F5159" s="1">
        <v>44191</v>
      </c>
      <c r="G5159">
        <f>DAY(Table1[[#This Row],[Date of Admission]])</f>
        <v>26</v>
      </c>
      <c r="H5159" t="str">
        <f>TEXT(Table1[[#This Row],[Date of Admission]],"dddd")</f>
        <v>Saturday</v>
      </c>
      <c r="I5159">
        <f>WEEKDAY(Table1[[#This Row],[Date of Admission]],2)</f>
        <v>6</v>
      </c>
      <c r="J5159" t="str">
        <f>IF(OR(Table1[[#This Row],[Weekday Number]]=6,Table1[[#This Row],[Weekday Number]]=7),"Weekend","Weekday")</f>
        <v>Weekend</v>
      </c>
      <c r="K5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59" t="s">
        <v>14403</v>
      </c>
      <c r="M5159" t="s">
        <v>4612</v>
      </c>
      <c r="N5159" t="s">
        <v>25</v>
      </c>
      <c r="O5159">
        <v>24339.397369999999</v>
      </c>
      <c r="P5159">
        <v>163</v>
      </c>
      <c r="Q5159" t="s">
        <v>26</v>
      </c>
      <c r="R5159" s="1">
        <v>44192</v>
      </c>
      <c r="S5159">
        <f>WEEKDAY(Table1[[#This Row],[Discharge Date]],2)</f>
        <v>7</v>
      </c>
      <c r="T5159" t="s">
        <v>27</v>
      </c>
      <c r="U5159" t="s">
        <v>39</v>
      </c>
      <c r="V5159" t="s">
        <v>40</v>
      </c>
    </row>
    <row r="5160" spans="1:22" x14ac:dyDescent="0.35">
      <c r="A5160" t="s">
        <v>14404</v>
      </c>
      <c r="B5160">
        <v>44</v>
      </c>
      <c r="C5160" t="s">
        <v>31</v>
      </c>
      <c r="D5160" t="s">
        <v>57</v>
      </c>
      <c r="E5160" t="s">
        <v>22</v>
      </c>
      <c r="F5160" s="1">
        <v>43955</v>
      </c>
      <c r="G5160">
        <f>DAY(Table1[[#This Row],[Date of Admission]])</f>
        <v>4</v>
      </c>
      <c r="H5160" t="str">
        <f>TEXT(Table1[[#This Row],[Date of Admission]],"dddd")</f>
        <v>Monday</v>
      </c>
      <c r="I5160">
        <f>WEEKDAY(Table1[[#This Row],[Date of Admission]],2)</f>
        <v>1</v>
      </c>
      <c r="J5160" t="str">
        <f>IF(OR(Table1[[#This Row],[Weekday Number]]=6,Table1[[#This Row],[Weekday Number]]=7),"Weekend","Weekday")</f>
        <v>Weekday</v>
      </c>
      <c r="K5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160" t="s">
        <v>14405</v>
      </c>
      <c r="M5160" t="s">
        <v>958</v>
      </c>
      <c r="N5160" t="s">
        <v>25</v>
      </c>
      <c r="O5160">
        <v>50185.298750000002</v>
      </c>
      <c r="P5160">
        <v>243</v>
      </c>
      <c r="Q5160" t="s">
        <v>49</v>
      </c>
      <c r="R5160" s="1">
        <v>43980</v>
      </c>
      <c r="S5160">
        <f>WEEKDAY(Table1[[#This Row],[Discharge Date]],2)</f>
        <v>5</v>
      </c>
      <c r="T5160" t="s">
        <v>38</v>
      </c>
      <c r="U5160" t="s">
        <v>28</v>
      </c>
      <c r="V5160" t="s">
        <v>40</v>
      </c>
    </row>
    <row r="5161" spans="1:22" x14ac:dyDescent="0.35">
      <c r="A5161" t="s">
        <v>1792</v>
      </c>
      <c r="B5161">
        <v>85</v>
      </c>
      <c r="C5161" t="s">
        <v>20</v>
      </c>
      <c r="D5161" t="s">
        <v>42</v>
      </c>
      <c r="E5161" t="s">
        <v>33</v>
      </c>
      <c r="F5161" s="1">
        <v>44130</v>
      </c>
      <c r="G5161">
        <f>DAY(Table1[[#This Row],[Date of Admission]])</f>
        <v>26</v>
      </c>
      <c r="H5161" t="str">
        <f>TEXT(Table1[[#This Row],[Date of Admission]],"dddd")</f>
        <v>Monday</v>
      </c>
      <c r="I5161">
        <f>WEEKDAY(Table1[[#This Row],[Date of Admission]],2)</f>
        <v>1</v>
      </c>
      <c r="J5161" t="str">
        <f>IF(OR(Table1[[#This Row],[Weekday Number]]=6,Table1[[#This Row],[Weekday Number]]=7),"Weekend","Weekday")</f>
        <v>Weekday</v>
      </c>
      <c r="K5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1" t="s">
        <v>14406</v>
      </c>
      <c r="M5161" t="s">
        <v>14407</v>
      </c>
      <c r="N5161" t="s">
        <v>60</v>
      </c>
      <c r="O5161">
        <v>15539.357819999999</v>
      </c>
      <c r="P5161">
        <v>173</v>
      </c>
      <c r="Q5161" t="s">
        <v>49</v>
      </c>
      <c r="R5161" s="1">
        <v>44145</v>
      </c>
      <c r="S5161">
        <f>WEEKDAY(Table1[[#This Row],[Discharge Date]],2)</f>
        <v>2</v>
      </c>
      <c r="T5161" t="s">
        <v>27</v>
      </c>
      <c r="U5161" t="s">
        <v>28</v>
      </c>
      <c r="V5161" t="s">
        <v>29</v>
      </c>
    </row>
    <row r="5162" spans="1:22" x14ac:dyDescent="0.35">
      <c r="A5162" t="s">
        <v>14408</v>
      </c>
      <c r="B5162">
        <v>52</v>
      </c>
      <c r="C5162" t="s">
        <v>31</v>
      </c>
      <c r="D5162" t="s">
        <v>21</v>
      </c>
      <c r="E5162" t="s">
        <v>62</v>
      </c>
      <c r="F5162" s="1">
        <v>45180</v>
      </c>
      <c r="G5162">
        <f>DAY(Table1[[#This Row],[Date of Admission]])</f>
        <v>11</v>
      </c>
      <c r="H5162" t="str">
        <f>TEXT(Table1[[#This Row],[Date of Admission]],"dddd")</f>
        <v>Monday</v>
      </c>
      <c r="I5162">
        <f>WEEKDAY(Table1[[#This Row],[Date of Admission]],2)</f>
        <v>1</v>
      </c>
      <c r="J5162" t="str">
        <f>IF(OR(Table1[[#This Row],[Weekday Number]]=6,Table1[[#This Row],[Weekday Number]]=7),"Weekend","Weekday")</f>
        <v>Weekday</v>
      </c>
      <c r="K5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2" t="s">
        <v>12907</v>
      </c>
      <c r="M5162" t="s">
        <v>14409</v>
      </c>
      <c r="N5162" t="s">
        <v>65</v>
      </c>
      <c r="O5162">
        <v>28394.42238</v>
      </c>
      <c r="P5162">
        <v>133</v>
      </c>
      <c r="Q5162" t="s">
        <v>37</v>
      </c>
      <c r="R5162" s="1">
        <v>45193</v>
      </c>
      <c r="S5162">
        <f>WEEKDAY(Table1[[#This Row],[Discharge Date]],2)</f>
        <v>7</v>
      </c>
      <c r="T5162" t="s">
        <v>50</v>
      </c>
      <c r="U5162" t="s">
        <v>28</v>
      </c>
      <c r="V5162" t="s">
        <v>40</v>
      </c>
    </row>
    <row r="5163" spans="1:22" x14ac:dyDescent="0.35">
      <c r="A5163" t="s">
        <v>14410</v>
      </c>
      <c r="B5163">
        <v>35</v>
      </c>
      <c r="C5163" t="s">
        <v>20</v>
      </c>
      <c r="D5163" t="s">
        <v>239</v>
      </c>
      <c r="E5163" t="s">
        <v>78</v>
      </c>
      <c r="F5163" s="1">
        <v>43432</v>
      </c>
      <c r="G5163">
        <f>DAY(Table1[[#This Row],[Date of Admission]])</f>
        <v>28</v>
      </c>
      <c r="H5163" t="str">
        <f>TEXT(Table1[[#This Row],[Date of Admission]],"dddd")</f>
        <v>Wednesday</v>
      </c>
      <c r="I5163">
        <f>WEEKDAY(Table1[[#This Row],[Date of Admission]],2)</f>
        <v>3</v>
      </c>
      <c r="J5163" t="str">
        <f>IF(OR(Table1[[#This Row],[Weekday Number]]=6,Table1[[#This Row],[Weekday Number]]=7),"Weekend","Weekday")</f>
        <v>Weekday</v>
      </c>
      <c r="K5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63" t="s">
        <v>14411</v>
      </c>
      <c r="M5163" t="s">
        <v>14412</v>
      </c>
      <c r="N5163" t="s">
        <v>36</v>
      </c>
      <c r="O5163">
        <v>78445.362280000001</v>
      </c>
      <c r="P5163">
        <v>227</v>
      </c>
      <c r="Q5163" t="s">
        <v>26</v>
      </c>
      <c r="R5163" s="1">
        <v>43435</v>
      </c>
      <c r="S5163">
        <f>WEEKDAY(Table1[[#This Row],[Discharge Date]],2)</f>
        <v>6</v>
      </c>
      <c r="T5163" t="s">
        <v>27</v>
      </c>
      <c r="U5163" t="s">
        <v>39</v>
      </c>
      <c r="V5163" t="s">
        <v>40</v>
      </c>
    </row>
    <row r="5164" spans="1:22" x14ac:dyDescent="0.35">
      <c r="A5164" t="s">
        <v>14413</v>
      </c>
      <c r="B5164">
        <v>49</v>
      </c>
      <c r="C5164" t="s">
        <v>20</v>
      </c>
      <c r="D5164" t="s">
        <v>21</v>
      </c>
      <c r="E5164" t="s">
        <v>43</v>
      </c>
      <c r="F5164" s="1">
        <v>44057</v>
      </c>
      <c r="G5164">
        <f>DAY(Table1[[#This Row],[Date of Admission]])</f>
        <v>14</v>
      </c>
      <c r="H5164" t="str">
        <f>TEXT(Table1[[#This Row],[Date of Admission]],"dddd")</f>
        <v>Friday</v>
      </c>
      <c r="I5164">
        <f>WEEKDAY(Table1[[#This Row],[Date of Admission]],2)</f>
        <v>5</v>
      </c>
      <c r="J5164" t="str">
        <f>IF(OR(Table1[[#This Row],[Weekday Number]]=6,Table1[[#This Row],[Weekday Number]]=7),"Weekend","Weekday")</f>
        <v>Weekday</v>
      </c>
      <c r="K5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4" t="s">
        <v>12440</v>
      </c>
      <c r="M5164" t="s">
        <v>14414</v>
      </c>
      <c r="N5164" t="s">
        <v>25</v>
      </c>
      <c r="O5164">
        <v>16062.08294</v>
      </c>
      <c r="P5164">
        <v>115</v>
      </c>
      <c r="Q5164" t="s">
        <v>49</v>
      </c>
      <c r="R5164" s="1">
        <v>44084</v>
      </c>
      <c r="S5164">
        <f>WEEKDAY(Table1[[#This Row],[Discharge Date]],2)</f>
        <v>4</v>
      </c>
      <c r="T5164" t="s">
        <v>94</v>
      </c>
      <c r="U5164" t="s">
        <v>28</v>
      </c>
      <c r="V5164" t="s">
        <v>40</v>
      </c>
    </row>
    <row r="5165" spans="1:22" x14ac:dyDescent="0.35">
      <c r="A5165" t="s">
        <v>14415</v>
      </c>
      <c r="B5165">
        <v>26</v>
      </c>
      <c r="C5165" t="s">
        <v>20</v>
      </c>
      <c r="D5165" t="s">
        <v>239</v>
      </c>
      <c r="E5165" t="s">
        <v>62</v>
      </c>
      <c r="F5165" s="1">
        <v>44905</v>
      </c>
      <c r="G5165">
        <f>DAY(Table1[[#This Row],[Date of Admission]])</f>
        <v>10</v>
      </c>
      <c r="H5165" t="str">
        <f>TEXT(Table1[[#This Row],[Date of Admission]],"dddd")</f>
        <v>Saturday</v>
      </c>
      <c r="I5165">
        <f>WEEKDAY(Table1[[#This Row],[Date of Admission]],2)</f>
        <v>6</v>
      </c>
      <c r="J5165" t="str">
        <f>IF(OR(Table1[[#This Row],[Weekday Number]]=6,Table1[[#This Row],[Weekday Number]]=7),"Weekend","Weekday")</f>
        <v>Weekend</v>
      </c>
      <c r="K5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5" t="s">
        <v>14416</v>
      </c>
      <c r="M5165" t="s">
        <v>14417</v>
      </c>
      <c r="N5165" t="s">
        <v>65</v>
      </c>
      <c r="O5165">
        <v>10203.2369</v>
      </c>
      <c r="P5165">
        <v>442</v>
      </c>
      <c r="Q5165" t="s">
        <v>37</v>
      </c>
      <c r="R5165" s="1">
        <v>44926</v>
      </c>
      <c r="S5165">
        <f>WEEKDAY(Table1[[#This Row],[Discharge Date]],2)</f>
        <v>6</v>
      </c>
      <c r="T5165" t="s">
        <v>94</v>
      </c>
      <c r="U5165" t="s">
        <v>51</v>
      </c>
      <c r="V5165" t="s">
        <v>40</v>
      </c>
    </row>
    <row r="5166" spans="1:22" x14ac:dyDescent="0.35">
      <c r="A5166" t="s">
        <v>7164</v>
      </c>
      <c r="B5166">
        <v>28</v>
      </c>
      <c r="C5166" t="s">
        <v>20</v>
      </c>
      <c r="D5166" t="s">
        <v>42</v>
      </c>
      <c r="E5166" t="s">
        <v>43</v>
      </c>
      <c r="F5166" s="1">
        <v>44660</v>
      </c>
      <c r="G5166">
        <f>DAY(Table1[[#This Row],[Date of Admission]])</f>
        <v>9</v>
      </c>
      <c r="H5166" t="str">
        <f>TEXT(Table1[[#This Row],[Date of Admission]],"dddd")</f>
        <v>Saturday</v>
      </c>
      <c r="I5166">
        <f>WEEKDAY(Table1[[#This Row],[Date of Admission]],2)</f>
        <v>6</v>
      </c>
      <c r="J5166" t="str">
        <f>IF(OR(Table1[[#This Row],[Weekday Number]]=6,Table1[[#This Row],[Weekday Number]]=7),"Weekend","Weekday")</f>
        <v>Weekend</v>
      </c>
      <c r="K5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6" t="s">
        <v>14418</v>
      </c>
      <c r="M5166" t="s">
        <v>14419</v>
      </c>
      <c r="N5166" t="s">
        <v>60</v>
      </c>
      <c r="O5166">
        <v>5322.6877539999996</v>
      </c>
      <c r="P5166">
        <v>199</v>
      </c>
      <c r="Q5166" t="s">
        <v>37</v>
      </c>
      <c r="R5166" s="1">
        <v>44674</v>
      </c>
      <c r="S5166">
        <f>WEEKDAY(Table1[[#This Row],[Discharge Date]],2)</f>
        <v>6</v>
      </c>
      <c r="T5166" t="s">
        <v>38</v>
      </c>
      <c r="U5166" t="s">
        <v>51</v>
      </c>
      <c r="V5166" t="s">
        <v>40</v>
      </c>
    </row>
    <row r="5167" spans="1:22" x14ac:dyDescent="0.35">
      <c r="A5167" t="s">
        <v>14420</v>
      </c>
      <c r="B5167">
        <v>76</v>
      </c>
      <c r="C5167" t="s">
        <v>31</v>
      </c>
      <c r="D5167" t="s">
        <v>42</v>
      </c>
      <c r="E5167" t="s">
        <v>22</v>
      </c>
      <c r="F5167" s="1">
        <v>45151</v>
      </c>
      <c r="G5167">
        <f>DAY(Table1[[#This Row],[Date of Admission]])</f>
        <v>13</v>
      </c>
      <c r="H5167" t="str">
        <f>TEXT(Table1[[#This Row],[Date of Admission]],"dddd")</f>
        <v>Sunday</v>
      </c>
      <c r="I5167">
        <f>WEEKDAY(Table1[[#This Row],[Date of Admission]],2)</f>
        <v>7</v>
      </c>
      <c r="J5167" t="str">
        <f>IF(OR(Table1[[#This Row],[Weekday Number]]=6,Table1[[#This Row],[Weekday Number]]=7),"Weekend","Weekday")</f>
        <v>Weekend</v>
      </c>
      <c r="K5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7" t="s">
        <v>9420</v>
      </c>
      <c r="M5167" t="s">
        <v>14421</v>
      </c>
      <c r="N5167" t="s">
        <v>60</v>
      </c>
      <c r="O5167">
        <v>42900.757279999998</v>
      </c>
      <c r="P5167">
        <v>160</v>
      </c>
      <c r="Q5167" t="s">
        <v>26</v>
      </c>
      <c r="R5167" s="1">
        <v>45163</v>
      </c>
      <c r="S5167">
        <f>WEEKDAY(Table1[[#This Row],[Discharge Date]],2)</f>
        <v>5</v>
      </c>
      <c r="T5167" t="s">
        <v>94</v>
      </c>
      <c r="U5167" t="s">
        <v>28</v>
      </c>
      <c r="V5167" t="s">
        <v>29</v>
      </c>
    </row>
    <row r="5168" spans="1:22" x14ac:dyDescent="0.35">
      <c r="A5168" t="s">
        <v>14422</v>
      </c>
      <c r="B5168">
        <v>54</v>
      </c>
      <c r="C5168" t="s">
        <v>20</v>
      </c>
      <c r="D5168" t="s">
        <v>57</v>
      </c>
      <c r="E5168" t="s">
        <v>53</v>
      </c>
      <c r="F5168" s="1">
        <v>44691</v>
      </c>
      <c r="G5168">
        <f>DAY(Table1[[#This Row],[Date of Admission]])</f>
        <v>10</v>
      </c>
      <c r="H5168" t="str">
        <f>TEXT(Table1[[#This Row],[Date of Admission]],"dddd")</f>
        <v>Tuesday</v>
      </c>
      <c r="I5168">
        <f>WEEKDAY(Table1[[#This Row],[Date of Admission]],2)</f>
        <v>2</v>
      </c>
      <c r="J5168" t="str">
        <f>IF(OR(Table1[[#This Row],[Weekday Number]]=6,Table1[[#This Row],[Weekday Number]]=7),"Weekend","Weekday")</f>
        <v>Weekday</v>
      </c>
      <c r="K5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8" t="s">
        <v>14423</v>
      </c>
      <c r="M5168" t="s">
        <v>14424</v>
      </c>
      <c r="N5168" t="s">
        <v>60</v>
      </c>
      <c r="O5168">
        <v>30285.055090000002</v>
      </c>
      <c r="P5168">
        <v>486</v>
      </c>
      <c r="Q5168" t="s">
        <v>37</v>
      </c>
      <c r="R5168" s="1">
        <v>44697</v>
      </c>
      <c r="S5168">
        <f>WEEKDAY(Table1[[#This Row],[Discharge Date]],2)</f>
        <v>1</v>
      </c>
      <c r="T5168" t="s">
        <v>50</v>
      </c>
      <c r="U5168" t="s">
        <v>39</v>
      </c>
      <c r="V5168" t="s">
        <v>40</v>
      </c>
    </row>
    <row r="5169" spans="1:22" x14ac:dyDescent="0.35">
      <c r="A5169" t="s">
        <v>5321</v>
      </c>
      <c r="B5169">
        <v>37</v>
      </c>
      <c r="C5169" t="s">
        <v>20</v>
      </c>
      <c r="D5169" t="s">
        <v>99</v>
      </c>
      <c r="E5169" t="s">
        <v>43</v>
      </c>
      <c r="F5169" s="1">
        <v>45021</v>
      </c>
      <c r="G5169">
        <f>DAY(Table1[[#This Row],[Date of Admission]])</f>
        <v>5</v>
      </c>
      <c r="H5169" t="str">
        <f>TEXT(Table1[[#This Row],[Date of Admission]],"dddd")</f>
        <v>Wednesday</v>
      </c>
      <c r="I5169">
        <f>WEEKDAY(Table1[[#This Row],[Date of Admission]],2)</f>
        <v>3</v>
      </c>
      <c r="J5169" t="str">
        <f>IF(OR(Table1[[#This Row],[Weekday Number]]=6,Table1[[#This Row],[Weekday Number]]=7),"Weekend","Weekday")</f>
        <v>Weekday</v>
      </c>
      <c r="K5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69" t="s">
        <v>14425</v>
      </c>
      <c r="M5169" t="s">
        <v>3086</v>
      </c>
      <c r="N5169" t="s">
        <v>36</v>
      </c>
      <c r="O5169">
        <v>5293.2833250000003</v>
      </c>
      <c r="P5169">
        <v>324</v>
      </c>
      <c r="Q5169" t="s">
        <v>26</v>
      </c>
      <c r="R5169" s="1">
        <v>45023</v>
      </c>
      <c r="S5169">
        <f>WEEKDAY(Table1[[#This Row],[Discharge Date]],2)</f>
        <v>5</v>
      </c>
      <c r="T5169" t="s">
        <v>27</v>
      </c>
      <c r="U5169" t="s">
        <v>39</v>
      </c>
      <c r="V5169" t="s">
        <v>40</v>
      </c>
    </row>
    <row r="5170" spans="1:22" x14ac:dyDescent="0.35">
      <c r="A5170" t="s">
        <v>14426</v>
      </c>
      <c r="B5170">
        <v>77</v>
      </c>
      <c r="C5170" t="s">
        <v>20</v>
      </c>
      <c r="D5170" t="s">
        <v>21</v>
      </c>
      <c r="E5170" t="s">
        <v>78</v>
      </c>
      <c r="F5170" s="1">
        <v>44695</v>
      </c>
      <c r="G5170">
        <f>DAY(Table1[[#This Row],[Date of Admission]])</f>
        <v>14</v>
      </c>
      <c r="H5170" t="str">
        <f>TEXT(Table1[[#This Row],[Date of Admission]],"dddd")</f>
        <v>Saturday</v>
      </c>
      <c r="I5170">
        <f>WEEKDAY(Table1[[#This Row],[Date of Admission]],2)</f>
        <v>6</v>
      </c>
      <c r="J5170" t="str">
        <f>IF(OR(Table1[[#This Row],[Weekday Number]]=6,Table1[[#This Row],[Weekday Number]]=7),"Weekend","Weekday")</f>
        <v>Weekend</v>
      </c>
      <c r="K5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0" t="s">
        <v>14427</v>
      </c>
      <c r="M5170" t="s">
        <v>14428</v>
      </c>
      <c r="N5170" t="s">
        <v>60</v>
      </c>
      <c r="O5170">
        <v>45877.206100000003</v>
      </c>
      <c r="P5170">
        <v>131</v>
      </c>
      <c r="Q5170" t="s">
        <v>26</v>
      </c>
      <c r="R5170" s="1">
        <v>44707</v>
      </c>
      <c r="S5170">
        <f>WEEKDAY(Table1[[#This Row],[Discharge Date]],2)</f>
        <v>4</v>
      </c>
      <c r="T5170" t="s">
        <v>56</v>
      </c>
      <c r="U5170" t="s">
        <v>51</v>
      </c>
      <c r="V5170" t="s">
        <v>29</v>
      </c>
    </row>
    <row r="5171" spans="1:22" x14ac:dyDescent="0.35">
      <c r="A5171" t="s">
        <v>2282</v>
      </c>
      <c r="B5171">
        <v>50</v>
      </c>
      <c r="C5171" t="s">
        <v>20</v>
      </c>
      <c r="D5171" t="s">
        <v>124</v>
      </c>
      <c r="E5171" t="s">
        <v>62</v>
      </c>
      <c r="F5171" s="1">
        <v>44752</v>
      </c>
      <c r="G5171">
        <f>DAY(Table1[[#This Row],[Date of Admission]])</f>
        <v>10</v>
      </c>
      <c r="H5171" t="str">
        <f>TEXT(Table1[[#This Row],[Date of Admission]],"dddd")</f>
        <v>Sunday</v>
      </c>
      <c r="I5171">
        <f>WEEKDAY(Table1[[#This Row],[Date of Admission]],2)</f>
        <v>7</v>
      </c>
      <c r="J5171" t="str">
        <f>IF(OR(Table1[[#This Row],[Weekday Number]]=6,Table1[[#This Row],[Weekday Number]]=7),"Weekend","Weekday")</f>
        <v>Weekend</v>
      </c>
      <c r="K5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1" t="s">
        <v>14429</v>
      </c>
      <c r="M5171" t="s">
        <v>14430</v>
      </c>
      <c r="N5171" t="s">
        <v>25</v>
      </c>
      <c r="O5171">
        <v>34965.883229999999</v>
      </c>
      <c r="P5171">
        <v>476</v>
      </c>
      <c r="Q5171" t="s">
        <v>37</v>
      </c>
      <c r="R5171" s="1">
        <v>44779</v>
      </c>
      <c r="S5171">
        <f>WEEKDAY(Table1[[#This Row],[Discharge Date]],2)</f>
        <v>6</v>
      </c>
      <c r="T5171" t="s">
        <v>27</v>
      </c>
      <c r="U5171" t="s">
        <v>28</v>
      </c>
      <c r="V5171" t="s">
        <v>40</v>
      </c>
    </row>
    <row r="5172" spans="1:22" x14ac:dyDescent="0.35">
      <c r="A5172" t="s">
        <v>14431</v>
      </c>
      <c r="B5172">
        <v>26</v>
      </c>
      <c r="C5172" t="s">
        <v>31</v>
      </c>
      <c r="D5172" t="s">
        <v>42</v>
      </c>
      <c r="E5172" t="s">
        <v>62</v>
      </c>
      <c r="F5172" s="1">
        <v>44977</v>
      </c>
      <c r="G5172">
        <f>DAY(Table1[[#This Row],[Date of Admission]])</f>
        <v>20</v>
      </c>
      <c r="H5172" t="str">
        <f>TEXT(Table1[[#This Row],[Date of Admission]],"dddd")</f>
        <v>Monday</v>
      </c>
      <c r="I5172">
        <f>WEEKDAY(Table1[[#This Row],[Date of Admission]],2)</f>
        <v>1</v>
      </c>
      <c r="J5172" t="str">
        <f>IF(OR(Table1[[#This Row],[Weekday Number]]=6,Table1[[#This Row],[Weekday Number]]=7),"Weekend","Weekday")</f>
        <v>Weekday</v>
      </c>
      <c r="K5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2" t="s">
        <v>14432</v>
      </c>
      <c r="M5172" t="s">
        <v>14433</v>
      </c>
      <c r="N5172" t="s">
        <v>60</v>
      </c>
      <c r="O5172">
        <v>25693.000830000001</v>
      </c>
      <c r="P5172">
        <v>371</v>
      </c>
      <c r="Q5172" t="s">
        <v>49</v>
      </c>
      <c r="R5172" s="1">
        <v>45006</v>
      </c>
      <c r="S5172">
        <f>WEEKDAY(Table1[[#This Row],[Discharge Date]],2)</f>
        <v>2</v>
      </c>
      <c r="T5172" t="s">
        <v>56</v>
      </c>
      <c r="U5172" t="s">
        <v>51</v>
      </c>
      <c r="V5172" t="s">
        <v>40</v>
      </c>
    </row>
    <row r="5173" spans="1:22" x14ac:dyDescent="0.35">
      <c r="A5173" t="s">
        <v>14434</v>
      </c>
      <c r="B5173">
        <v>58</v>
      </c>
      <c r="C5173" t="s">
        <v>20</v>
      </c>
      <c r="D5173" t="s">
        <v>99</v>
      </c>
      <c r="E5173" t="s">
        <v>22</v>
      </c>
      <c r="F5173" s="1">
        <v>45008</v>
      </c>
      <c r="G5173">
        <f>DAY(Table1[[#This Row],[Date of Admission]])</f>
        <v>23</v>
      </c>
      <c r="H5173" t="str">
        <f>TEXT(Table1[[#This Row],[Date of Admission]],"dddd")</f>
        <v>Thursday</v>
      </c>
      <c r="I5173">
        <f>WEEKDAY(Table1[[#This Row],[Date of Admission]],2)</f>
        <v>4</v>
      </c>
      <c r="J5173" t="str">
        <f>IF(OR(Table1[[#This Row],[Weekday Number]]=6,Table1[[#This Row],[Weekday Number]]=7),"Weekend","Weekday")</f>
        <v>Weekday</v>
      </c>
      <c r="K5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3" t="s">
        <v>14435</v>
      </c>
      <c r="M5173" t="s">
        <v>1783</v>
      </c>
      <c r="N5173" t="s">
        <v>69</v>
      </c>
      <c r="O5173">
        <v>19092.949919999999</v>
      </c>
      <c r="P5173">
        <v>451</v>
      </c>
      <c r="Q5173" t="s">
        <v>49</v>
      </c>
      <c r="R5173" s="1">
        <v>45018</v>
      </c>
      <c r="S5173">
        <f>WEEKDAY(Table1[[#This Row],[Discharge Date]],2)</f>
        <v>7</v>
      </c>
      <c r="T5173" t="s">
        <v>94</v>
      </c>
      <c r="U5173" t="s">
        <v>51</v>
      </c>
      <c r="V5173" t="s">
        <v>40</v>
      </c>
    </row>
    <row r="5174" spans="1:22" x14ac:dyDescent="0.35">
      <c r="A5174" t="s">
        <v>14436</v>
      </c>
      <c r="B5174">
        <v>52</v>
      </c>
      <c r="C5174" t="s">
        <v>31</v>
      </c>
      <c r="D5174" t="s">
        <v>71</v>
      </c>
      <c r="E5174" t="s">
        <v>78</v>
      </c>
      <c r="F5174" s="1">
        <v>44972</v>
      </c>
      <c r="G5174">
        <f>DAY(Table1[[#This Row],[Date of Admission]])</f>
        <v>15</v>
      </c>
      <c r="H5174" t="str">
        <f>TEXT(Table1[[#This Row],[Date of Admission]],"dddd")</f>
        <v>Wednesday</v>
      </c>
      <c r="I5174">
        <f>WEEKDAY(Table1[[#This Row],[Date of Admission]],2)</f>
        <v>3</v>
      </c>
      <c r="J5174" t="str">
        <f>IF(OR(Table1[[#This Row],[Weekday Number]]=6,Table1[[#This Row],[Weekday Number]]=7),"Weekend","Weekday")</f>
        <v>Weekday</v>
      </c>
      <c r="K5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4" t="s">
        <v>14437</v>
      </c>
      <c r="M5174" t="s">
        <v>14438</v>
      </c>
      <c r="N5174" t="s">
        <v>65</v>
      </c>
      <c r="O5174">
        <v>52714.198190000003</v>
      </c>
      <c r="P5174">
        <v>173</v>
      </c>
      <c r="Q5174" t="s">
        <v>26</v>
      </c>
      <c r="R5174" s="1">
        <v>44980</v>
      </c>
      <c r="S5174">
        <f>WEEKDAY(Table1[[#This Row],[Discharge Date]],2)</f>
        <v>4</v>
      </c>
      <c r="T5174" t="s">
        <v>38</v>
      </c>
      <c r="U5174" t="s">
        <v>39</v>
      </c>
      <c r="V5174" t="s">
        <v>40</v>
      </c>
    </row>
    <row r="5175" spans="1:22" x14ac:dyDescent="0.35">
      <c r="A5175" t="s">
        <v>14439</v>
      </c>
      <c r="B5175">
        <v>38</v>
      </c>
      <c r="C5175" t="s">
        <v>20</v>
      </c>
      <c r="D5175" t="s">
        <v>57</v>
      </c>
      <c r="E5175" t="s">
        <v>43</v>
      </c>
      <c r="F5175" s="1">
        <v>44466</v>
      </c>
      <c r="G5175">
        <f>DAY(Table1[[#This Row],[Date of Admission]])</f>
        <v>27</v>
      </c>
      <c r="H5175" t="str">
        <f>TEXT(Table1[[#This Row],[Date of Admission]],"dddd")</f>
        <v>Monday</v>
      </c>
      <c r="I5175">
        <f>WEEKDAY(Table1[[#This Row],[Date of Admission]],2)</f>
        <v>1</v>
      </c>
      <c r="J5175" t="str">
        <f>IF(OR(Table1[[#This Row],[Weekday Number]]=6,Table1[[#This Row],[Weekday Number]]=7),"Weekend","Weekday")</f>
        <v>Weekday</v>
      </c>
      <c r="K5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75" t="s">
        <v>14440</v>
      </c>
      <c r="M5175" t="s">
        <v>3802</v>
      </c>
      <c r="N5175" t="s">
        <v>65</v>
      </c>
      <c r="O5175">
        <v>4640.9287809999996</v>
      </c>
      <c r="P5175">
        <v>159</v>
      </c>
      <c r="Q5175" t="s">
        <v>26</v>
      </c>
      <c r="R5175" s="1">
        <v>44480</v>
      </c>
      <c r="S5175">
        <f>WEEKDAY(Table1[[#This Row],[Discharge Date]],2)</f>
        <v>1</v>
      </c>
      <c r="T5175" t="s">
        <v>38</v>
      </c>
      <c r="U5175" t="s">
        <v>28</v>
      </c>
      <c r="V5175" t="s">
        <v>40</v>
      </c>
    </row>
    <row r="5176" spans="1:22" x14ac:dyDescent="0.35">
      <c r="A5176" t="s">
        <v>14441</v>
      </c>
      <c r="B5176">
        <v>19</v>
      </c>
      <c r="C5176" t="s">
        <v>31</v>
      </c>
      <c r="D5176" t="s">
        <v>42</v>
      </c>
      <c r="E5176" t="s">
        <v>78</v>
      </c>
      <c r="F5176" s="1">
        <v>44973</v>
      </c>
      <c r="G5176">
        <f>DAY(Table1[[#This Row],[Date of Admission]])</f>
        <v>16</v>
      </c>
      <c r="H5176" t="str">
        <f>TEXT(Table1[[#This Row],[Date of Admission]],"dddd")</f>
        <v>Thursday</v>
      </c>
      <c r="I5176">
        <f>WEEKDAY(Table1[[#This Row],[Date of Admission]],2)</f>
        <v>4</v>
      </c>
      <c r="J5176" t="str">
        <f>IF(OR(Table1[[#This Row],[Weekday Number]]=6,Table1[[#This Row],[Weekday Number]]=7),"Weekend","Weekday")</f>
        <v>Weekday</v>
      </c>
      <c r="K5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6" t="s">
        <v>13349</v>
      </c>
      <c r="M5176" t="s">
        <v>14442</v>
      </c>
      <c r="N5176" t="s">
        <v>60</v>
      </c>
      <c r="O5176">
        <v>58394.385340000001</v>
      </c>
      <c r="P5176">
        <v>181</v>
      </c>
      <c r="Q5176" t="s">
        <v>37</v>
      </c>
      <c r="R5176" s="1">
        <v>44975</v>
      </c>
      <c r="S5176">
        <f>WEEKDAY(Table1[[#This Row],[Discharge Date]],2)</f>
        <v>6</v>
      </c>
      <c r="T5176" t="s">
        <v>27</v>
      </c>
      <c r="U5176" t="s">
        <v>28</v>
      </c>
      <c r="V5176" t="s">
        <v>84</v>
      </c>
    </row>
    <row r="5177" spans="1:22" x14ac:dyDescent="0.35">
      <c r="A5177" t="s">
        <v>14443</v>
      </c>
      <c r="B5177">
        <v>57</v>
      </c>
      <c r="C5177" t="s">
        <v>31</v>
      </c>
      <c r="D5177" t="s">
        <v>124</v>
      </c>
      <c r="E5177" t="s">
        <v>53</v>
      </c>
      <c r="F5177" s="1">
        <v>44546</v>
      </c>
      <c r="G5177">
        <f>DAY(Table1[[#This Row],[Date of Admission]])</f>
        <v>16</v>
      </c>
      <c r="H5177" t="str">
        <f>TEXT(Table1[[#This Row],[Date of Admission]],"dddd")</f>
        <v>Thursday</v>
      </c>
      <c r="I5177">
        <f>WEEKDAY(Table1[[#This Row],[Date of Admission]],2)</f>
        <v>4</v>
      </c>
      <c r="J5177" t="str">
        <f>IF(OR(Table1[[#This Row],[Weekday Number]]=6,Table1[[#This Row],[Weekday Number]]=7),"Weekend","Weekday")</f>
        <v>Weekday</v>
      </c>
      <c r="K5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7" t="s">
        <v>14444</v>
      </c>
      <c r="M5177" t="s">
        <v>14445</v>
      </c>
      <c r="N5177" t="s">
        <v>36</v>
      </c>
      <c r="O5177">
        <v>18159.295859999998</v>
      </c>
      <c r="P5177">
        <v>183</v>
      </c>
      <c r="Q5177" t="s">
        <v>49</v>
      </c>
      <c r="R5177" s="1">
        <v>44571</v>
      </c>
      <c r="S5177">
        <f>WEEKDAY(Table1[[#This Row],[Discharge Date]],2)</f>
        <v>1</v>
      </c>
      <c r="T5177" t="s">
        <v>27</v>
      </c>
      <c r="U5177" t="s">
        <v>51</v>
      </c>
      <c r="V5177" t="s">
        <v>40</v>
      </c>
    </row>
    <row r="5178" spans="1:22" x14ac:dyDescent="0.35">
      <c r="A5178" t="s">
        <v>14446</v>
      </c>
      <c r="B5178">
        <v>48</v>
      </c>
      <c r="C5178" t="s">
        <v>31</v>
      </c>
      <c r="D5178" t="s">
        <v>21</v>
      </c>
      <c r="E5178" t="s">
        <v>22</v>
      </c>
      <c r="F5178" s="1">
        <v>43913</v>
      </c>
      <c r="G5178">
        <f>DAY(Table1[[#This Row],[Date of Admission]])</f>
        <v>23</v>
      </c>
      <c r="H5178" t="str">
        <f>TEXT(Table1[[#This Row],[Date of Admission]],"dddd")</f>
        <v>Monday</v>
      </c>
      <c r="I5178">
        <f>WEEKDAY(Table1[[#This Row],[Date of Admission]],2)</f>
        <v>1</v>
      </c>
      <c r="J5178" t="str">
        <f>IF(OR(Table1[[#This Row],[Weekday Number]]=6,Table1[[#This Row],[Weekday Number]]=7),"Weekend","Weekday")</f>
        <v>Weekday</v>
      </c>
      <c r="K5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8" t="s">
        <v>14447</v>
      </c>
      <c r="M5178" t="s">
        <v>119</v>
      </c>
      <c r="N5178" t="s">
        <v>25</v>
      </c>
      <c r="O5178">
        <v>30322.24437</v>
      </c>
      <c r="P5178">
        <v>401</v>
      </c>
      <c r="Q5178" t="s">
        <v>26</v>
      </c>
      <c r="R5178" s="1">
        <v>43914</v>
      </c>
      <c r="S5178">
        <f>WEEKDAY(Table1[[#This Row],[Discharge Date]],2)</f>
        <v>2</v>
      </c>
      <c r="T5178" t="s">
        <v>94</v>
      </c>
      <c r="U5178" t="s">
        <v>28</v>
      </c>
      <c r="V5178" t="s">
        <v>40</v>
      </c>
    </row>
    <row r="5179" spans="1:22" x14ac:dyDescent="0.35">
      <c r="A5179" t="s">
        <v>14448</v>
      </c>
      <c r="B5179">
        <v>84</v>
      </c>
      <c r="C5179" t="s">
        <v>31</v>
      </c>
      <c r="D5179" t="s">
        <v>57</v>
      </c>
      <c r="E5179" t="s">
        <v>53</v>
      </c>
      <c r="F5179" s="1">
        <v>43504</v>
      </c>
      <c r="G5179">
        <f>DAY(Table1[[#This Row],[Date of Admission]])</f>
        <v>8</v>
      </c>
      <c r="H5179" t="str">
        <f>TEXT(Table1[[#This Row],[Date of Admission]],"dddd")</f>
        <v>Friday</v>
      </c>
      <c r="I5179">
        <f>WEEKDAY(Table1[[#This Row],[Date of Admission]],2)</f>
        <v>5</v>
      </c>
      <c r="J5179" t="str">
        <f>IF(OR(Table1[[#This Row],[Weekday Number]]=6,Table1[[#This Row],[Weekday Number]]=7),"Weekend","Weekday")</f>
        <v>Weekday</v>
      </c>
      <c r="K5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79" t="s">
        <v>14449</v>
      </c>
      <c r="M5179" t="s">
        <v>14450</v>
      </c>
      <c r="N5179" t="s">
        <v>60</v>
      </c>
      <c r="O5179">
        <v>37678.007180000001</v>
      </c>
      <c r="P5179">
        <v>117</v>
      </c>
      <c r="Q5179" t="s">
        <v>49</v>
      </c>
      <c r="R5179" s="1">
        <v>43511</v>
      </c>
      <c r="S5179">
        <f>WEEKDAY(Table1[[#This Row],[Discharge Date]],2)</f>
        <v>5</v>
      </c>
      <c r="T5179" t="s">
        <v>38</v>
      </c>
      <c r="U5179" t="s">
        <v>39</v>
      </c>
      <c r="V5179" t="s">
        <v>29</v>
      </c>
    </row>
    <row r="5180" spans="1:22" x14ac:dyDescent="0.35">
      <c r="A5180" t="s">
        <v>14451</v>
      </c>
      <c r="B5180">
        <v>79</v>
      </c>
      <c r="C5180" t="s">
        <v>20</v>
      </c>
      <c r="D5180" t="s">
        <v>239</v>
      </c>
      <c r="E5180" t="s">
        <v>78</v>
      </c>
      <c r="F5180" s="1">
        <v>44943</v>
      </c>
      <c r="G5180">
        <f>DAY(Table1[[#This Row],[Date of Admission]])</f>
        <v>17</v>
      </c>
      <c r="H5180" t="str">
        <f>TEXT(Table1[[#This Row],[Date of Admission]],"dddd")</f>
        <v>Tuesday</v>
      </c>
      <c r="I5180">
        <f>WEEKDAY(Table1[[#This Row],[Date of Admission]],2)</f>
        <v>2</v>
      </c>
      <c r="J5180" t="str">
        <f>IF(OR(Table1[[#This Row],[Weekday Number]]=6,Table1[[#This Row],[Weekday Number]]=7),"Weekend","Weekday")</f>
        <v>Weekday</v>
      </c>
      <c r="K5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0" t="s">
        <v>14452</v>
      </c>
      <c r="M5180" t="s">
        <v>14453</v>
      </c>
      <c r="N5180" t="s">
        <v>69</v>
      </c>
      <c r="O5180">
        <v>75845.239379999999</v>
      </c>
      <c r="P5180">
        <v>333</v>
      </c>
      <c r="Q5180" t="s">
        <v>37</v>
      </c>
      <c r="R5180" s="1">
        <v>44953</v>
      </c>
      <c r="S5180">
        <f>WEEKDAY(Table1[[#This Row],[Discharge Date]],2)</f>
        <v>5</v>
      </c>
      <c r="T5180" t="s">
        <v>50</v>
      </c>
      <c r="U5180" t="s">
        <v>39</v>
      </c>
      <c r="V5180" t="s">
        <v>29</v>
      </c>
    </row>
    <row r="5181" spans="1:22" x14ac:dyDescent="0.35">
      <c r="A5181" t="s">
        <v>6773</v>
      </c>
      <c r="B5181">
        <v>80</v>
      </c>
      <c r="C5181" t="s">
        <v>20</v>
      </c>
      <c r="D5181" t="s">
        <v>57</v>
      </c>
      <c r="E5181" t="s">
        <v>43</v>
      </c>
      <c r="F5181" s="1">
        <v>44592</v>
      </c>
      <c r="G5181">
        <f>DAY(Table1[[#This Row],[Date of Admission]])</f>
        <v>31</v>
      </c>
      <c r="H5181" t="str">
        <f>TEXT(Table1[[#This Row],[Date of Admission]],"dddd")</f>
        <v>Monday</v>
      </c>
      <c r="I5181">
        <f>WEEKDAY(Table1[[#This Row],[Date of Admission]],2)</f>
        <v>1</v>
      </c>
      <c r="J5181" t="str">
        <f>IF(OR(Table1[[#This Row],[Weekday Number]]=6,Table1[[#This Row],[Weekday Number]]=7),"Weekend","Weekday")</f>
        <v>Weekday</v>
      </c>
      <c r="K5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81" t="s">
        <v>14454</v>
      </c>
      <c r="M5181" t="s">
        <v>11672</v>
      </c>
      <c r="N5181" t="s">
        <v>36</v>
      </c>
      <c r="O5181">
        <v>2177.7924440000002</v>
      </c>
      <c r="P5181">
        <v>358</v>
      </c>
      <c r="Q5181" t="s">
        <v>49</v>
      </c>
      <c r="R5181" s="1">
        <v>44595</v>
      </c>
      <c r="S5181">
        <f>WEEKDAY(Table1[[#This Row],[Discharge Date]],2)</f>
        <v>4</v>
      </c>
      <c r="T5181" t="s">
        <v>27</v>
      </c>
      <c r="U5181" t="s">
        <v>51</v>
      </c>
      <c r="V5181" t="s">
        <v>29</v>
      </c>
    </row>
    <row r="5182" spans="1:22" x14ac:dyDescent="0.35">
      <c r="A5182" t="s">
        <v>10062</v>
      </c>
      <c r="B5182">
        <v>73</v>
      </c>
      <c r="C5182" t="s">
        <v>20</v>
      </c>
      <c r="D5182" t="s">
        <v>124</v>
      </c>
      <c r="E5182" t="s">
        <v>62</v>
      </c>
      <c r="F5182" s="1">
        <v>43946</v>
      </c>
      <c r="G5182">
        <f>DAY(Table1[[#This Row],[Date of Admission]])</f>
        <v>25</v>
      </c>
      <c r="H5182" t="str">
        <f>TEXT(Table1[[#This Row],[Date of Admission]],"dddd")</f>
        <v>Saturday</v>
      </c>
      <c r="I5182">
        <f>WEEKDAY(Table1[[#This Row],[Date of Admission]],2)</f>
        <v>6</v>
      </c>
      <c r="J5182" t="str">
        <f>IF(OR(Table1[[#This Row],[Weekday Number]]=6,Table1[[#This Row],[Weekday Number]]=7),"Weekend","Weekday")</f>
        <v>Weekend</v>
      </c>
      <c r="K5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2" t="s">
        <v>14455</v>
      </c>
      <c r="M5182" t="s">
        <v>14456</v>
      </c>
      <c r="N5182" t="s">
        <v>60</v>
      </c>
      <c r="O5182">
        <v>24358.559959999999</v>
      </c>
      <c r="P5182">
        <v>163</v>
      </c>
      <c r="Q5182" t="s">
        <v>49</v>
      </c>
      <c r="R5182" s="1">
        <v>43969</v>
      </c>
      <c r="S5182">
        <f>WEEKDAY(Table1[[#This Row],[Discharge Date]],2)</f>
        <v>1</v>
      </c>
      <c r="T5182" t="s">
        <v>56</v>
      </c>
      <c r="U5182" t="s">
        <v>39</v>
      </c>
      <c r="V5182" t="s">
        <v>29</v>
      </c>
    </row>
    <row r="5183" spans="1:22" x14ac:dyDescent="0.35">
      <c r="A5183" t="s">
        <v>14457</v>
      </c>
      <c r="B5183">
        <v>54</v>
      </c>
      <c r="C5183" t="s">
        <v>31</v>
      </c>
      <c r="D5183" t="s">
        <v>42</v>
      </c>
      <c r="E5183" t="s">
        <v>43</v>
      </c>
      <c r="F5183" s="1">
        <v>45088</v>
      </c>
      <c r="G5183">
        <f>DAY(Table1[[#This Row],[Date of Admission]])</f>
        <v>11</v>
      </c>
      <c r="H5183" t="str">
        <f>TEXT(Table1[[#This Row],[Date of Admission]],"dddd")</f>
        <v>Sunday</v>
      </c>
      <c r="I5183">
        <f>WEEKDAY(Table1[[#This Row],[Date of Admission]],2)</f>
        <v>7</v>
      </c>
      <c r="J5183" t="str">
        <f>IF(OR(Table1[[#This Row],[Weekday Number]]=6,Table1[[#This Row],[Weekday Number]]=7),"Weekend","Weekday")</f>
        <v>Weekend</v>
      </c>
      <c r="K5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3" t="s">
        <v>14458</v>
      </c>
      <c r="M5183" t="s">
        <v>2223</v>
      </c>
      <c r="N5183" t="s">
        <v>65</v>
      </c>
      <c r="O5183">
        <v>14598.85874</v>
      </c>
      <c r="P5183">
        <v>331</v>
      </c>
      <c r="Q5183" t="s">
        <v>37</v>
      </c>
      <c r="R5183" s="1">
        <v>45099</v>
      </c>
      <c r="S5183">
        <f>WEEKDAY(Table1[[#This Row],[Discharge Date]],2)</f>
        <v>4</v>
      </c>
      <c r="T5183" t="s">
        <v>94</v>
      </c>
      <c r="U5183" t="s">
        <v>51</v>
      </c>
      <c r="V5183" t="s">
        <v>40</v>
      </c>
    </row>
    <row r="5184" spans="1:22" x14ac:dyDescent="0.35">
      <c r="A5184" t="s">
        <v>14459</v>
      </c>
      <c r="B5184">
        <v>48</v>
      </c>
      <c r="C5184" t="s">
        <v>20</v>
      </c>
      <c r="D5184" t="s">
        <v>124</v>
      </c>
      <c r="E5184" t="s">
        <v>43</v>
      </c>
      <c r="F5184" s="1">
        <v>45117</v>
      </c>
      <c r="G5184">
        <f>DAY(Table1[[#This Row],[Date of Admission]])</f>
        <v>10</v>
      </c>
      <c r="H5184" t="str">
        <f>TEXT(Table1[[#This Row],[Date of Admission]],"dddd")</f>
        <v>Monday</v>
      </c>
      <c r="I5184">
        <f>WEEKDAY(Table1[[#This Row],[Date of Admission]],2)</f>
        <v>1</v>
      </c>
      <c r="J5184" t="str">
        <f>IF(OR(Table1[[#This Row],[Weekday Number]]=6,Table1[[#This Row],[Weekday Number]]=7),"Weekend","Weekday")</f>
        <v>Weekday</v>
      </c>
      <c r="K5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4" t="s">
        <v>14460</v>
      </c>
      <c r="M5184" t="s">
        <v>3863</v>
      </c>
      <c r="N5184" t="s">
        <v>60</v>
      </c>
      <c r="O5184">
        <v>7448.9120220000004</v>
      </c>
      <c r="P5184">
        <v>329</v>
      </c>
      <c r="Q5184" t="s">
        <v>26</v>
      </c>
      <c r="R5184" s="1">
        <v>45121</v>
      </c>
      <c r="S5184">
        <f>WEEKDAY(Table1[[#This Row],[Discharge Date]],2)</f>
        <v>5</v>
      </c>
      <c r="T5184" t="s">
        <v>27</v>
      </c>
      <c r="U5184" t="s">
        <v>51</v>
      </c>
      <c r="V5184" t="s">
        <v>40</v>
      </c>
    </row>
    <row r="5185" spans="1:22" x14ac:dyDescent="0.35">
      <c r="A5185" t="s">
        <v>14461</v>
      </c>
      <c r="B5185">
        <v>69</v>
      </c>
      <c r="C5185" t="s">
        <v>20</v>
      </c>
      <c r="D5185" t="s">
        <v>71</v>
      </c>
      <c r="E5185" t="s">
        <v>53</v>
      </c>
      <c r="F5185" s="1">
        <v>44579</v>
      </c>
      <c r="G5185">
        <f>DAY(Table1[[#This Row],[Date of Admission]])</f>
        <v>18</v>
      </c>
      <c r="H5185" t="str">
        <f>TEXT(Table1[[#This Row],[Date of Admission]],"dddd")</f>
        <v>Tuesday</v>
      </c>
      <c r="I5185">
        <f>WEEKDAY(Table1[[#This Row],[Date of Admission]],2)</f>
        <v>2</v>
      </c>
      <c r="J5185" t="str">
        <f>IF(OR(Table1[[#This Row],[Weekday Number]]=6,Table1[[#This Row],[Weekday Number]]=7),"Weekend","Weekday")</f>
        <v>Weekday</v>
      </c>
      <c r="K5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5" t="s">
        <v>14462</v>
      </c>
      <c r="M5185" t="s">
        <v>14463</v>
      </c>
      <c r="N5185" t="s">
        <v>25</v>
      </c>
      <c r="O5185">
        <v>23822.648079999999</v>
      </c>
      <c r="P5185">
        <v>170</v>
      </c>
      <c r="Q5185" t="s">
        <v>37</v>
      </c>
      <c r="R5185" s="1">
        <v>44605</v>
      </c>
      <c r="S5185">
        <f>WEEKDAY(Table1[[#This Row],[Discharge Date]],2)</f>
        <v>7</v>
      </c>
      <c r="T5185" t="s">
        <v>27</v>
      </c>
      <c r="U5185" t="s">
        <v>39</v>
      </c>
      <c r="V5185" t="s">
        <v>29</v>
      </c>
    </row>
    <row r="5186" spans="1:22" x14ac:dyDescent="0.35">
      <c r="A5186" t="s">
        <v>14464</v>
      </c>
      <c r="B5186">
        <v>85</v>
      </c>
      <c r="C5186" t="s">
        <v>31</v>
      </c>
      <c r="D5186" t="s">
        <v>21</v>
      </c>
      <c r="E5186" t="s">
        <v>53</v>
      </c>
      <c r="F5186" s="1">
        <v>44668</v>
      </c>
      <c r="G5186">
        <f>DAY(Table1[[#This Row],[Date of Admission]])</f>
        <v>17</v>
      </c>
      <c r="H5186" t="str">
        <f>TEXT(Table1[[#This Row],[Date of Admission]],"dddd")</f>
        <v>Sunday</v>
      </c>
      <c r="I5186">
        <f>WEEKDAY(Table1[[#This Row],[Date of Admission]],2)</f>
        <v>7</v>
      </c>
      <c r="J5186" t="str">
        <f>IF(OR(Table1[[#This Row],[Weekday Number]]=6,Table1[[#This Row],[Weekday Number]]=7),"Weekend","Weekday")</f>
        <v>Weekend</v>
      </c>
      <c r="K5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6" t="s">
        <v>14465</v>
      </c>
      <c r="M5186" t="s">
        <v>14466</v>
      </c>
      <c r="N5186" t="s">
        <v>25</v>
      </c>
      <c r="O5186">
        <v>10122.189410000001</v>
      </c>
      <c r="P5186">
        <v>263</v>
      </c>
      <c r="Q5186" t="s">
        <v>37</v>
      </c>
      <c r="R5186" s="1">
        <v>44690</v>
      </c>
      <c r="S5186">
        <f>WEEKDAY(Table1[[#This Row],[Discharge Date]],2)</f>
        <v>1</v>
      </c>
      <c r="T5186" t="s">
        <v>38</v>
      </c>
      <c r="U5186" t="s">
        <v>51</v>
      </c>
      <c r="V5186" t="s">
        <v>29</v>
      </c>
    </row>
    <row r="5187" spans="1:22" x14ac:dyDescent="0.35">
      <c r="A5187" t="s">
        <v>14467</v>
      </c>
      <c r="B5187">
        <v>40</v>
      </c>
      <c r="C5187" t="s">
        <v>20</v>
      </c>
      <c r="D5187" t="s">
        <v>32</v>
      </c>
      <c r="E5187" t="s">
        <v>62</v>
      </c>
      <c r="F5187" s="1">
        <v>44609</v>
      </c>
      <c r="G5187">
        <f>DAY(Table1[[#This Row],[Date of Admission]])</f>
        <v>17</v>
      </c>
      <c r="H5187" t="str">
        <f>TEXT(Table1[[#This Row],[Date of Admission]],"dddd")</f>
        <v>Thursday</v>
      </c>
      <c r="I5187">
        <f>WEEKDAY(Table1[[#This Row],[Date of Admission]],2)</f>
        <v>4</v>
      </c>
      <c r="J5187" t="str">
        <f>IF(OR(Table1[[#This Row],[Weekday Number]]=6,Table1[[#This Row],[Weekday Number]]=7),"Weekend","Weekday")</f>
        <v>Weekday</v>
      </c>
      <c r="K5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7" t="s">
        <v>5413</v>
      </c>
      <c r="M5187" t="s">
        <v>14468</v>
      </c>
      <c r="N5187" t="s">
        <v>65</v>
      </c>
      <c r="O5187">
        <v>33960.244420000003</v>
      </c>
      <c r="P5187">
        <v>175</v>
      </c>
      <c r="Q5187" t="s">
        <v>37</v>
      </c>
      <c r="R5187" s="1">
        <v>44627</v>
      </c>
      <c r="S5187">
        <f>WEEKDAY(Table1[[#This Row],[Discharge Date]],2)</f>
        <v>1</v>
      </c>
      <c r="T5187" t="s">
        <v>27</v>
      </c>
      <c r="U5187" t="s">
        <v>28</v>
      </c>
      <c r="V5187" t="s">
        <v>40</v>
      </c>
    </row>
    <row r="5188" spans="1:22" x14ac:dyDescent="0.35">
      <c r="A5188" t="s">
        <v>14469</v>
      </c>
      <c r="B5188">
        <v>48</v>
      </c>
      <c r="C5188" t="s">
        <v>20</v>
      </c>
      <c r="D5188" t="s">
        <v>71</v>
      </c>
      <c r="E5188" t="s">
        <v>53</v>
      </c>
      <c r="F5188" s="1">
        <v>45187</v>
      </c>
      <c r="G5188">
        <f>DAY(Table1[[#This Row],[Date of Admission]])</f>
        <v>18</v>
      </c>
      <c r="H5188" t="str">
        <f>TEXT(Table1[[#This Row],[Date of Admission]],"dddd")</f>
        <v>Monday</v>
      </c>
      <c r="I5188">
        <f>WEEKDAY(Table1[[#This Row],[Date of Admission]],2)</f>
        <v>1</v>
      </c>
      <c r="J5188" t="str">
        <f>IF(OR(Table1[[#This Row],[Weekday Number]]=6,Table1[[#This Row],[Weekday Number]]=7),"Weekend","Weekday")</f>
        <v>Weekday</v>
      </c>
      <c r="K5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8" t="s">
        <v>14470</v>
      </c>
      <c r="M5188" t="s">
        <v>7615</v>
      </c>
      <c r="N5188" t="s">
        <v>60</v>
      </c>
      <c r="O5188">
        <v>938.12796309999999</v>
      </c>
      <c r="P5188">
        <v>379</v>
      </c>
      <c r="Q5188" t="s">
        <v>26</v>
      </c>
      <c r="R5188" s="1">
        <v>45208</v>
      </c>
      <c r="S5188">
        <f>WEEKDAY(Table1[[#This Row],[Discharge Date]],2)</f>
        <v>1</v>
      </c>
      <c r="T5188" t="s">
        <v>38</v>
      </c>
      <c r="U5188" t="s">
        <v>28</v>
      </c>
      <c r="V5188" t="s">
        <v>40</v>
      </c>
    </row>
    <row r="5189" spans="1:22" x14ac:dyDescent="0.35">
      <c r="A5189" t="s">
        <v>14471</v>
      </c>
      <c r="B5189">
        <v>46</v>
      </c>
      <c r="C5189" t="s">
        <v>31</v>
      </c>
      <c r="D5189" t="s">
        <v>124</v>
      </c>
      <c r="E5189" t="s">
        <v>43</v>
      </c>
      <c r="F5189" s="1">
        <v>43749</v>
      </c>
      <c r="G5189">
        <f>DAY(Table1[[#This Row],[Date of Admission]])</f>
        <v>11</v>
      </c>
      <c r="H5189" t="str">
        <f>TEXT(Table1[[#This Row],[Date of Admission]],"dddd")</f>
        <v>Friday</v>
      </c>
      <c r="I5189">
        <f>WEEKDAY(Table1[[#This Row],[Date of Admission]],2)</f>
        <v>5</v>
      </c>
      <c r="J5189" t="str">
        <f>IF(OR(Table1[[#This Row],[Weekday Number]]=6,Table1[[#This Row],[Weekday Number]]=7),"Weekend","Weekday")</f>
        <v>Weekday</v>
      </c>
      <c r="K5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89" t="s">
        <v>14472</v>
      </c>
      <c r="M5189" t="s">
        <v>14473</v>
      </c>
      <c r="N5189" t="s">
        <v>36</v>
      </c>
      <c r="O5189">
        <v>13224.57813</v>
      </c>
      <c r="P5189">
        <v>151</v>
      </c>
      <c r="Q5189" t="s">
        <v>37</v>
      </c>
      <c r="R5189" s="1">
        <v>43755</v>
      </c>
      <c r="S5189">
        <f>WEEKDAY(Table1[[#This Row],[Discharge Date]],2)</f>
        <v>4</v>
      </c>
      <c r="T5189" t="s">
        <v>27</v>
      </c>
      <c r="U5189" t="s">
        <v>51</v>
      </c>
      <c r="V5189" t="s">
        <v>40</v>
      </c>
    </row>
    <row r="5190" spans="1:22" x14ac:dyDescent="0.35">
      <c r="A5190" t="s">
        <v>14474</v>
      </c>
      <c r="B5190">
        <v>45</v>
      </c>
      <c r="C5190" t="s">
        <v>20</v>
      </c>
      <c r="D5190" t="s">
        <v>42</v>
      </c>
      <c r="E5190" t="s">
        <v>43</v>
      </c>
      <c r="F5190" s="1">
        <v>44964</v>
      </c>
      <c r="G5190">
        <f>DAY(Table1[[#This Row],[Date of Admission]])</f>
        <v>7</v>
      </c>
      <c r="H5190" t="str">
        <f>TEXT(Table1[[#This Row],[Date of Admission]],"dddd")</f>
        <v>Tuesday</v>
      </c>
      <c r="I5190">
        <f>WEEKDAY(Table1[[#This Row],[Date of Admission]],2)</f>
        <v>2</v>
      </c>
      <c r="J5190" t="str">
        <f>IF(OR(Table1[[#This Row],[Weekday Number]]=6,Table1[[#This Row],[Weekday Number]]=7),"Weekend","Weekday")</f>
        <v>Weekday</v>
      </c>
      <c r="K5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0" t="s">
        <v>802</v>
      </c>
      <c r="M5190" t="s">
        <v>14475</v>
      </c>
      <c r="N5190" t="s">
        <v>69</v>
      </c>
      <c r="O5190">
        <v>3718.5299909999999</v>
      </c>
      <c r="P5190">
        <v>186</v>
      </c>
      <c r="Q5190" t="s">
        <v>49</v>
      </c>
      <c r="R5190" s="1">
        <v>44991</v>
      </c>
      <c r="S5190">
        <f>WEEKDAY(Table1[[#This Row],[Discharge Date]],2)</f>
        <v>1</v>
      </c>
      <c r="T5190" t="s">
        <v>38</v>
      </c>
      <c r="U5190" t="s">
        <v>51</v>
      </c>
      <c r="V5190" t="s">
        <v>40</v>
      </c>
    </row>
    <row r="5191" spans="1:22" x14ac:dyDescent="0.35">
      <c r="A5191" t="s">
        <v>14476</v>
      </c>
      <c r="B5191">
        <v>74</v>
      </c>
      <c r="C5191" t="s">
        <v>20</v>
      </c>
      <c r="D5191" t="s">
        <v>71</v>
      </c>
      <c r="E5191" t="s">
        <v>53</v>
      </c>
      <c r="F5191" s="1">
        <v>44610</v>
      </c>
      <c r="G5191">
        <f>DAY(Table1[[#This Row],[Date of Admission]])</f>
        <v>18</v>
      </c>
      <c r="H5191" t="str">
        <f>TEXT(Table1[[#This Row],[Date of Admission]],"dddd")</f>
        <v>Friday</v>
      </c>
      <c r="I5191">
        <f>WEEKDAY(Table1[[#This Row],[Date of Admission]],2)</f>
        <v>5</v>
      </c>
      <c r="J5191" t="str">
        <f>IF(OR(Table1[[#This Row],[Weekday Number]]=6,Table1[[#This Row],[Weekday Number]]=7),"Weekend","Weekday")</f>
        <v>Weekday</v>
      </c>
      <c r="K5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1" t="s">
        <v>14477</v>
      </c>
      <c r="M5191" t="s">
        <v>14478</v>
      </c>
      <c r="N5191" t="s">
        <v>60</v>
      </c>
      <c r="O5191">
        <v>14709.39057</v>
      </c>
      <c r="P5191">
        <v>254</v>
      </c>
      <c r="Q5191" t="s">
        <v>37</v>
      </c>
      <c r="R5191" s="1">
        <v>44618</v>
      </c>
      <c r="S5191">
        <f>WEEKDAY(Table1[[#This Row],[Discharge Date]],2)</f>
        <v>6</v>
      </c>
      <c r="T5191" t="s">
        <v>56</v>
      </c>
      <c r="U5191" t="s">
        <v>28</v>
      </c>
      <c r="V5191" t="s">
        <v>29</v>
      </c>
    </row>
    <row r="5192" spans="1:22" x14ac:dyDescent="0.35">
      <c r="A5192" t="s">
        <v>14479</v>
      </c>
      <c r="B5192">
        <v>52</v>
      </c>
      <c r="C5192" t="s">
        <v>31</v>
      </c>
      <c r="D5192" t="s">
        <v>124</v>
      </c>
      <c r="E5192" t="s">
        <v>78</v>
      </c>
      <c r="F5192" s="1">
        <v>43441</v>
      </c>
      <c r="G5192">
        <f>DAY(Table1[[#This Row],[Date of Admission]])</f>
        <v>7</v>
      </c>
      <c r="H5192" t="str">
        <f>TEXT(Table1[[#This Row],[Date of Admission]],"dddd")</f>
        <v>Friday</v>
      </c>
      <c r="I5192">
        <f>WEEKDAY(Table1[[#This Row],[Date of Admission]],2)</f>
        <v>5</v>
      </c>
      <c r="J5192" t="str">
        <f>IF(OR(Table1[[#This Row],[Weekday Number]]=6,Table1[[#This Row],[Weekday Number]]=7),"Weekend","Weekday")</f>
        <v>Weekday</v>
      </c>
      <c r="K5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2" t="s">
        <v>14480</v>
      </c>
      <c r="M5192" t="s">
        <v>401</v>
      </c>
      <c r="N5192" t="s">
        <v>60</v>
      </c>
      <c r="O5192">
        <v>63458.134510000004</v>
      </c>
      <c r="P5192">
        <v>364</v>
      </c>
      <c r="Q5192" t="s">
        <v>26</v>
      </c>
      <c r="R5192" s="1">
        <v>43458</v>
      </c>
      <c r="S5192">
        <f>WEEKDAY(Table1[[#This Row],[Discharge Date]],2)</f>
        <v>1</v>
      </c>
      <c r="T5192" t="s">
        <v>38</v>
      </c>
      <c r="U5192" t="s">
        <v>28</v>
      </c>
      <c r="V5192" t="s">
        <v>40</v>
      </c>
    </row>
    <row r="5193" spans="1:22" x14ac:dyDescent="0.35">
      <c r="A5193" t="s">
        <v>14481</v>
      </c>
      <c r="B5193">
        <v>74</v>
      </c>
      <c r="C5193" t="s">
        <v>20</v>
      </c>
      <c r="D5193" t="s">
        <v>42</v>
      </c>
      <c r="E5193" t="s">
        <v>22</v>
      </c>
      <c r="F5193" s="1">
        <v>44511</v>
      </c>
      <c r="G5193">
        <f>DAY(Table1[[#This Row],[Date of Admission]])</f>
        <v>11</v>
      </c>
      <c r="H5193" t="str">
        <f>TEXT(Table1[[#This Row],[Date of Admission]],"dddd")</f>
        <v>Thursday</v>
      </c>
      <c r="I5193">
        <f>WEEKDAY(Table1[[#This Row],[Date of Admission]],2)</f>
        <v>4</v>
      </c>
      <c r="J5193" t="str">
        <f>IF(OR(Table1[[#This Row],[Weekday Number]]=6,Table1[[#This Row],[Weekday Number]]=7),"Weekend","Weekday")</f>
        <v>Weekday</v>
      </c>
      <c r="K5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3" t="s">
        <v>14482</v>
      </c>
      <c r="M5193" t="s">
        <v>14483</v>
      </c>
      <c r="N5193" t="s">
        <v>65</v>
      </c>
      <c r="O5193">
        <v>53840.29997</v>
      </c>
      <c r="P5193">
        <v>101</v>
      </c>
      <c r="Q5193" t="s">
        <v>26</v>
      </c>
      <c r="R5193" s="1">
        <v>44519</v>
      </c>
      <c r="S5193">
        <f>WEEKDAY(Table1[[#This Row],[Discharge Date]],2)</f>
        <v>5</v>
      </c>
      <c r="T5193" t="s">
        <v>56</v>
      </c>
      <c r="U5193" t="s">
        <v>51</v>
      </c>
      <c r="V5193" t="s">
        <v>29</v>
      </c>
    </row>
    <row r="5194" spans="1:22" x14ac:dyDescent="0.35">
      <c r="A5194" t="s">
        <v>14484</v>
      </c>
      <c r="B5194">
        <v>25</v>
      </c>
      <c r="C5194" t="s">
        <v>20</v>
      </c>
      <c r="D5194" t="s">
        <v>239</v>
      </c>
      <c r="E5194" t="s">
        <v>33</v>
      </c>
      <c r="F5194" s="1">
        <v>44466</v>
      </c>
      <c r="G5194">
        <f>DAY(Table1[[#This Row],[Date of Admission]])</f>
        <v>27</v>
      </c>
      <c r="H5194" t="str">
        <f>TEXT(Table1[[#This Row],[Date of Admission]],"dddd")</f>
        <v>Monday</v>
      </c>
      <c r="I5194">
        <f>WEEKDAY(Table1[[#This Row],[Date of Admission]],2)</f>
        <v>1</v>
      </c>
      <c r="J5194" t="str">
        <f>IF(OR(Table1[[#This Row],[Weekday Number]]=6,Table1[[#This Row],[Weekday Number]]=7),"Weekend","Weekday")</f>
        <v>Weekday</v>
      </c>
      <c r="K5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94" t="s">
        <v>14485</v>
      </c>
      <c r="M5194" t="s">
        <v>2205</v>
      </c>
      <c r="N5194" t="s">
        <v>60</v>
      </c>
      <c r="O5194">
        <v>31450.803459999999</v>
      </c>
      <c r="P5194">
        <v>290</v>
      </c>
      <c r="Q5194" t="s">
        <v>49</v>
      </c>
      <c r="R5194" s="1">
        <v>44491</v>
      </c>
      <c r="S5194">
        <f>WEEKDAY(Table1[[#This Row],[Discharge Date]],2)</f>
        <v>5</v>
      </c>
      <c r="T5194" t="s">
        <v>27</v>
      </c>
      <c r="U5194" t="s">
        <v>28</v>
      </c>
      <c r="V5194" t="s">
        <v>40</v>
      </c>
    </row>
    <row r="5195" spans="1:22" x14ac:dyDescent="0.35">
      <c r="A5195" t="s">
        <v>1625</v>
      </c>
      <c r="B5195">
        <v>55</v>
      </c>
      <c r="C5195" t="s">
        <v>31</v>
      </c>
      <c r="D5195" t="s">
        <v>21</v>
      </c>
      <c r="E5195" t="s">
        <v>33</v>
      </c>
      <c r="F5195" s="1">
        <v>44971</v>
      </c>
      <c r="G5195">
        <f>DAY(Table1[[#This Row],[Date of Admission]])</f>
        <v>14</v>
      </c>
      <c r="H5195" t="str">
        <f>TEXT(Table1[[#This Row],[Date of Admission]],"dddd")</f>
        <v>Tuesday</v>
      </c>
      <c r="I5195">
        <f>WEEKDAY(Table1[[#This Row],[Date of Admission]],2)</f>
        <v>2</v>
      </c>
      <c r="J5195" t="str">
        <f>IF(OR(Table1[[#This Row],[Weekday Number]]=6,Table1[[#This Row],[Weekday Number]]=7),"Weekend","Weekday")</f>
        <v>Weekday</v>
      </c>
      <c r="K5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5" t="s">
        <v>14486</v>
      </c>
      <c r="M5195" t="s">
        <v>14487</v>
      </c>
      <c r="N5195" t="s">
        <v>60</v>
      </c>
      <c r="O5195">
        <v>20332.441320000002</v>
      </c>
      <c r="P5195">
        <v>334</v>
      </c>
      <c r="Q5195" t="s">
        <v>37</v>
      </c>
      <c r="R5195" s="1">
        <v>44990</v>
      </c>
      <c r="S5195">
        <f>WEEKDAY(Table1[[#This Row],[Discharge Date]],2)</f>
        <v>7</v>
      </c>
      <c r="T5195" t="s">
        <v>94</v>
      </c>
      <c r="U5195" t="s">
        <v>51</v>
      </c>
      <c r="V5195" t="s">
        <v>40</v>
      </c>
    </row>
    <row r="5196" spans="1:22" x14ac:dyDescent="0.35">
      <c r="A5196" t="s">
        <v>8575</v>
      </c>
      <c r="B5196">
        <v>77</v>
      </c>
      <c r="C5196" t="s">
        <v>20</v>
      </c>
      <c r="D5196" t="s">
        <v>124</v>
      </c>
      <c r="E5196" t="s">
        <v>78</v>
      </c>
      <c r="F5196" s="1">
        <v>43967</v>
      </c>
      <c r="G5196">
        <f>DAY(Table1[[#This Row],[Date of Admission]])</f>
        <v>16</v>
      </c>
      <c r="H5196" t="str">
        <f>TEXT(Table1[[#This Row],[Date of Admission]],"dddd")</f>
        <v>Saturday</v>
      </c>
      <c r="I5196">
        <f>WEEKDAY(Table1[[#This Row],[Date of Admission]],2)</f>
        <v>6</v>
      </c>
      <c r="J5196" t="str">
        <f>IF(OR(Table1[[#This Row],[Weekday Number]]=6,Table1[[#This Row],[Weekday Number]]=7),"Weekend","Weekday")</f>
        <v>Weekend</v>
      </c>
      <c r="K5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6" t="s">
        <v>14488</v>
      </c>
      <c r="M5196" t="s">
        <v>14489</v>
      </c>
      <c r="N5196" t="s">
        <v>36</v>
      </c>
      <c r="O5196">
        <v>45879.622150000003</v>
      </c>
      <c r="P5196">
        <v>297</v>
      </c>
      <c r="Q5196" t="s">
        <v>37</v>
      </c>
      <c r="R5196" s="1">
        <v>43981</v>
      </c>
      <c r="S5196">
        <f>WEEKDAY(Table1[[#This Row],[Discharge Date]],2)</f>
        <v>6</v>
      </c>
      <c r="T5196" t="s">
        <v>56</v>
      </c>
      <c r="U5196" t="s">
        <v>51</v>
      </c>
      <c r="V5196" t="s">
        <v>29</v>
      </c>
    </row>
    <row r="5197" spans="1:22" x14ac:dyDescent="0.35">
      <c r="A5197" t="s">
        <v>14490</v>
      </c>
      <c r="B5197">
        <v>61</v>
      </c>
      <c r="C5197" t="s">
        <v>31</v>
      </c>
      <c r="D5197" t="s">
        <v>21</v>
      </c>
      <c r="E5197" t="s">
        <v>53</v>
      </c>
      <c r="F5197" s="1">
        <v>44423</v>
      </c>
      <c r="G5197">
        <f>DAY(Table1[[#This Row],[Date of Admission]])</f>
        <v>15</v>
      </c>
      <c r="H5197" t="str">
        <f>TEXT(Table1[[#This Row],[Date of Admission]],"dddd")</f>
        <v>Sunday</v>
      </c>
      <c r="I5197">
        <f>WEEKDAY(Table1[[#This Row],[Date of Admission]],2)</f>
        <v>7</v>
      </c>
      <c r="J5197" t="str">
        <f>IF(OR(Table1[[#This Row],[Weekday Number]]=6,Table1[[#This Row],[Weekday Number]]=7),"Weekend","Weekday")</f>
        <v>Weekend</v>
      </c>
      <c r="K5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7" t="s">
        <v>14491</v>
      </c>
      <c r="M5197" t="s">
        <v>14492</v>
      </c>
      <c r="N5197" t="s">
        <v>69</v>
      </c>
      <c r="O5197">
        <v>4893.5391</v>
      </c>
      <c r="P5197">
        <v>343</v>
      </c>
      <c r="Q5197" t="s">
        <v>26</v>
      </c>
      <c r="R5197" s="1">
        <v>44426</v>
      </c>
      <c r="S5197">
        <f>WEEKDAY(Table1[[#This Row],[Discharge Date]],2)</f>
        <v>3</v>
      </c>
      <c r="T5197" t="s">
        <v>50</v>
      </c>
      <c r="U5197" t="s">
        <v>28</v>
      </c>
      <c r="V5197" t="s">
        <v>40</v>
      </c>
    </row>
    <row r="5198" spans="1:22" x14ac:dyDescent="0.35">
      <c r="A5198" t="s">
        <v>14493</v>
      </c>
      <c r="B5198">
        <v>84</v>
      </c>
      <c r="C5198" t="s">
        <v>20</v>
      </c>
      <c r="D5198" t="s">
        <v>71</v>
      </c>
      <c r="E5198" t="s">
        <v>33</v>
      </c>
      <c r="F5198" s="1">
        <v>43537</v>
      </c>
      <c r="G5198">
        <f>DAY(Table1[[#This Row],[Date of Admission]])</f>
        <v>13</v>
      </c>
      <c r="H5198" t="str">
        <f>TEXT(Table1[[#This Row],[Date of Admission]],"dddd")</f>
        <v>Wednesday</v>
      </c>
      <c r="I5198">
        <f>WEEKDAY(Table1[[#This Row],[Date of Admission]],2)</f>
        <v>3</v>
      </c>
      <c r="J5198" t="str">
        <f>IF(OR(Table1[[#This Row],[Weekday Number]]=6,Table1[[#This Row],[Weekday Number]]=7),"Weekend","Weekday")</f>
        <v>Weekday</v>
      </c>
      <c r="K5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198" t="s">
        <v>14494</v>
      </c>
      <c r="M5198" t="s">
        <v>14495</v>
      </c>
      <c r="N5198" t="s">
        <v>65</v>
      </c>
      <c r="O5198">
        <v>20827.91372</v>
      </c>
      <c r="P5198">
        <v>411</v>
      </c>
      <c r="Q5198" t="s">
        <v>49</v>
      </c>
      <c r="R5198" s="1">
        <v>43552</v>
      </c>
      <c r="S5198">
        <f>WEEKDAY(Table1[[#This Row],[Discharge Date]],2)</f>
        <v>4</v>
      </c>
      <c r="T5198" t="s">
        <v>50</v>
      </c>
      <c r="U5198" t="s">
        <v>51</v>
      </c>
      <c r="V5198" t="s">
        <v>29</v>
      </c>
    </row>
    <row r="5199" spans="1:22" x14ac:dyDescent="0.35">
      <c r="A5199" t="s">
        <v>14496</v>
      </c>
      <c r="B5199">
        <v>18</v>
      </c>
      <c r="C5199" t="s">
        <v>31</v>
      </c>
      <c r="D5199" t="s">
        <v>21</v>
      </c>
      <c r="E5199" t="s">
        <v>62</v>
      </c>
      <c r="F5199" s="1">
        <v>44957</v>
      </c>
      <c r="G5199">
        <f>DAY(Table1[[#This Row],[Date of Admission]])</f>
        <v>31</v>
      </c>
      <c r="H5199" t="str">
        <f>TEXT(Table1[[#This Row],[Date of Admission]],"dddd")</f>
        <v>Tuesday</v>
      </c>
      <c r="I5199">
        <f>WEEKDAY(Table1[[#This Row],[Date of Admission]],2)</f>
        <v>2</v>
      </c>
      <c r="J5199" t="str">
        <f>IF(OR(Table1[[#This Row],[Weekday Number]]=6,Table1[[#This Row],[Weekday Number]]=7),"Weekend","Weekday")</f>
        <v>Weekday</v>
      </c>
      <c r="K5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199" t="s">
        <v>14497</v>
      </c>
      <c r="M5199" t="s">
        <v>14498</v>
      </c>
      <c r="N5199" t="s">
        <v>69</v>
      </c>
      <c r="O5199">
        <v>13081.532349999999</v>
      </c>
      <c r="P5199">
        <v>458</v>
      </c>
      <c r="Q5199" t="s">
        <v>37</v>
      </c>
      <c r="R5199" s="1">
        <v>44970</v>
      </c>
      <c r="S5199">
        <f>WEEKDAY(Table1[[#This Row],[Discharge Date]],2)</f>
        <v>1</v>
      </c>
      <c r="T5199" t="s">
        <v>38</v>
      </c>
      <c r="U5199" t="s">
        <v>39</v>
      </c>
      <c r="V5199" t="s">
        <v>84</v>
      </c>
    </row>
    <row r="5200" spans="1:22" x14ac:dyDescent="0.35">
      <c r="A5200" t="s">
        <v>14499</v>
      </c>
      <c r="B5200">
        <v>46</v>
      </c>
      <c r="C5200" t="s">
        <v>20</v>
      </c>
      <c r="D5200" t="s">
        <v>239</v>
      </c>
      <c r="E5200" t="s">
        <v>43</v>
      </c>
      <c r="F5200" s="1">
        <v>44680</v>
      </c>
      <c r="G5200">
        <f>DAY(Table1[[#This Row],[Date of Admission]])</f>
        <v>29</v>
      </c>
      <c r="H5200" t="str">
        <f>TEXT(Table1[[#This Row],[Date of Admission]],"dddd")</f>
        <v>Friday</v>
      </c>
      <c r="I5200">
        <f>WEEKDAY(Table1[[#This Row],[Date of Admission]],2)</f>
        <v>5</v>
      </c>
      <c r="J5200" t="str">
        <f>IF(OR(Table1[[#This Row],[Weekday Number]]=6,Table1[[#This Row],[Weekday Number]]=7),"Weekend","Weekday")</f>
        <v>Weekday</v>
      </c>
      <c r="K5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00" t="s">
        <v>14500</v>
      </c>
      <c r="M5200" t="s">
        <v>14501</v>
      </c>
      <c r="N5200" t="s">
        <v>69</v>
      </c>
      <c r="O5200">
        <v>12724.66347</v>
      </c>
      <c r="P5200">
        <v>335</v>
      </c>
      <c r="Q5200" t="s">
        <v>26</v>
      </c>
      <c r="R5200" s="1">
        <v>44680</v>
      </c>
      <c r="S5200">
        <f>WEEKDAY(Table1[[#This Row],[Discharge Date]],2)</f>
        <v>5</v>
      </c>
      <c r="T5200" t="s">
        <v>94</v>
      </c>
      <c r="U5200" t="s">
        <v>51</v>
      </c>
      <c r="V5200" t="s">
        <v>40</v>
      </c>
    </row>
    <row r="5201" spans="1:22" x14ac:dyDescent="0.35">
      <c r="A5201" t="s">
        <v>14502</v>
      </c>
      <c r="B5201">
        <v>21</v>
      </c>
      <c r="C5201" t="s">
        <v>20</v>
      </c>
      <c r="D5201" t="s">
        <v>57</v>
      </c>
      <c r="E5201" t="s">
        <v>62</v>
      </c>
      <c r="F5201" s="1">
        <v>43733</v>
      </c>
      <c r="G5201">
        <f>DAY(Table1[[#This Row],[Date of Admission]])</f>
        <v>25</v>
      </c>
      <c r="H5201" t="str">
        <f>TEXT(Table1[[#This Row],[Date of Admission]],"dddd")</f>
        <v>Wednesday</v>
      </c>
      <c r="I5201">
        <f>WEEKDAY(Table1[[#This Row],[Date of Admission]],2)</f>
        <v>3</v>
      </c>
      <c r="J5201" t="str">
        <f>IF(OR(Table1[[#This Row],[Weekday Number]]=6,Table1[[#This Row],[Weekday Number]]=7),"Weekend","Weekday")</f>
        <v>Weekday</v>
      </c>
      <c r="K5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1" t="s">
        <v>8519</v>
      </c>
      <c r="M5201" t="s">
        <v>14503</v>
      </c>
      <c r="N5201" t="s">
        <v>65</v>
      </c>
      <c r="O5201">
        <v>1348.666377</v>
      </c>
      <c r="P5201">
        <v>449</v>
      </c>
      <c r="Q5201" t="s">
        <v>49</v>
      </c>
      <c r="R5201" s="1">
        <v>43762</v>
      </c>
      <c r="S5201">
        <f>WEEKDAY(Table1[[#This Row],[Discharge Date]],2)</f>
        <v>4</v>
      </c>
      <c r="T5201" t="s">
        <v>94</v>
      </c>
      <c r="U5201" t="s">
        <v>39</v>
      </c>
      <c r="V5201" t="s">
        <v>84</v>
      </c>
    </row>
    <row r="5202" spans="1:22" x14ac:dyDescent="0.35">
      <c r="A5202" t="s">
        <v>14504</v>
      </c>
      <c r="B5202">
        <v>65</v>
      </c>
      <c r="C5202" t="s">
        <v>20</v>
      </c>
      <c r="D5202" t="s">
        <v>21</v>
      </c>
      <c r="E5202" t="s">
        <v>53</v>
      </c>
      <c r="F5202" s="1">
        <v>43956</v>
      </c>
      <c r="G5202">
        <f>DAY(Table1[[#This Row],[Date of Admission]])</f>
        <v>5</v>
      </c>
      <c r="H5202" t="str">
        <f>TEXT(Table1[[#This Row],[Date of Admission]],"dddd")</f>
        <v>Tuesday</v>
      </c>
      <c r="I5202">
        <f>WEEKDAY(Table1[[#This Row],[Date of Admission]],2)</f>
        <v>2</v>
      </c>
      <c r="J5202" t="str">
        <f>IF(OR(Table1[[#This Row],[Weekday Number]]=6,Table1[[#This Row],[Weekday Number]]=7),"Weekend","Weekday")</f>
        <v>Weekday</v>
      </c>
      <c r="K5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2" t="s">
        <v>14505</v>
      </c>
      <c r="M5202" t="s">
        <v>14506</v>
      </c>
      <c r="N5202" t="s">
        <v>36</v>
      </c>
      <c r="O5202">
        <v>7925.9152379999996</v>
      </c>
      <c r="P5202">
        <v>446</v>
      </c>
      <c r="Q5202" t="s">
        <v>49</v>
      </c>
      <c r="R5202" s="1">
        <v>43968</v>
      </c>
      <c r="S5202">
        <f>WEEKDAY(Table1[[#This Row],[Discharge Date]],2)</f>
        <v>7</v>
      </c>
      <c r="T5202" t="s">
        <v>50</v>
      </c>
      <c r="U5202" t="s">
        <v>28</v>
      </c>
      <c r="V5202" t="s">
        <v>29</v>
      </c>
    </row>
    <row r="5203" spans="1:22" x14ac:dyDescent="0.35">
      <c r="A5203" t="s">
        <v>14507</v>
      </c>
      <c r="B5203">
        <v>38</v>
      </c>
      <c r="C5203" t="s">
        <v>20</v>
      </c>
      <c r="D5203" t="s">
        <v>71</v>
      </c>
      <c r="E5203" t="s">
        <v>43</v>
      </c>
      <c r="F5203" s="1">
        <v>44445</v>
      </c>
      <c r="G5203">
        <f>DAY(Table1[[#This Row],[Date of Admission]])</f>
        <v>6</v>
      </c>
      <c r="H5203" t="str">
        <f>TEXT(Table1[[#This Row],[Date of Admission]],"dddd")</f>
        <v>Monday</v>
      </c>
      <c r="I5203">
        <f>WEEKDAY(Table1[[#This Row],[Date of Admission]],2)</f>
        <v>1</v>
      </c>
      <c r="J5203" t="str">
        <f>IF(OR(Table1[[#This Row],[Weekday Number]]=6,Table1[[#This Row],[Weekday Number]]=7),"Weekend","Weekday")</f>
        <v>Weekday</v>
      </c>
      <c r="K5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3" t="s">
        <v>14508</v>
      </c>
      <c r="M5203" t="s">
        <v>14509</v>
      </c>
      <c r="N5203" t="s">
        <v>69</v>
      </c>
      <c r="O5203">
        <v>12083.93132</v>
      </c>
      <c r="P5203">
        <v>295</v>
      </c>
      <c r="Q5203" t="s">
        <v>26</v>
      </c>
      <c r="R5203" s="1">
        <v>44451</v>
      </c>
      <c r="S5203">
        <f>WEEKDAY(Table1[[#This Row],[Discharge Date]],2)</f>
        <v>7</v>
      </c>
      <c r="T5203" t="s">
        <v>27</v>
      </c>
      <c r="U5203" t="s">
        <v>39</v>
      </c>
      <c r="V5203" t="s">
        <v>40</v>
      </c>
    </row>
    <row r="5204" spans="1:22" x14ac:dyDescent="0.35">
      <c r="A5204" t="s">
        <v>14510</v>
      </c>
      <c r="B5204">
        <v>37</v>
      </c>
      <c r="C5204" t="s">
        <v>31</v>
      </c>
      <c r="D5204" t="s">
        <v>42</v>
      </c>
      <c r="E5204" t="s">
        <v>62</v>
      </c>
      <c r="F5204" s="1">
        <v>44794</v>
      </c>
      <c r="G5204">
        <f>DAY(Table1[[#This Row],[Date of Admission]])</f>
        <v>21</v>
      </c>
      <c r="H5204" t="str">
        <f>TEXT(Table1[[#This Row],[Date of Admission]],"dddd")</f>
        <v>Sunday</v>
      </c>
      <c r="I5204">
        <f>WEEKDAY(Table1[[#This Row],[Date of Admission]],2)</f>
        <v>7</v>
      </c>
      <c r="J5204" t="str">
        <f>IF(OR(Table1[[#This Row],[Weekday Number]]=6,Table1[[#This Row],[Weekday Number]]=7),"Weekend","Weekday")</f>
        <v>Weekend</v>
      </c>
      <c r="K5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4" t="s">
        <v>14511</v>
      </c>
      <c r="M5204" t="s">
        <v>14512</v>
      </c>
      <c r="N5204" t="s">
        <v>36</v>
      </c>
      <c r="O5204">
        <v>34101.216359999999</v>
      </c>
      <c r="P5204">
        <v>399</v>
      </c>
      <c r="Q5204" t="s">
        <v>37</v>
      </c>
      <c r="R5204" s="1">
        <v>44817</v>
      </c>
      <c r="S5204">
        <f>WEEKDAY(Table1[[#This Row],[Discharge Date]],2)</f>
        <v>2</v>
      </c>
      <c r="T5204" t="s">
        <v>94</v>
      </c>
      <c r="U5204" t="s">
        <v>51</v>
      </c>
      <c r="V5204" t="s">
        <v>40</v>
      </c>
    </row>
    <row r="5205" spans="1:22" x14ac:dyDescent="0.35">
      <c r="A5205" t="s">
        <v>14513</v>
      </c>
      <c r="B5205">
        <v>39</v>
      </c>
      <c r="C5205" t="s">
        <v>31</v>
      </c>
      <c r="D5205" t="s">
        <v>21</v>
      </c>
      <c r="E5205" t="s">
        <v>22</v>
      </c>
      <c r="F5205" s="1">
        <v>44401</v>
      </c>
      <c r="G5205">
        <f>DAY(Table1[[#This Row],[Date of Admission]])</f>
        <v>24</v>
      </c>
      <c r="H5205" t="str">
        <f>TEXT(Table1[[#This Row],[Date of Admission]],"dddd")</f>
        <v>Saturday</v>
      </c>
      <c r="I5205">
        <f>WEEKDAY(Table1[[#This Row],[Date of Admission]],2)</f>
        <v>6</v>
      </c>
      <c r="J5205" t="str">
        <f>IF(OR(Table1[[#This Row],[Weekday Number]]=6,Table1[[#This Row],[Weekday Number]]=7),"Weekend","Weekday")</f>
        <v>Weekend</v>
      </c>
      <c r="K5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5" t="s">
        <v>14514</v>
      </c>
      <c r="M5205" t="s">
        <v>14515</v>
      </c>
      <c r="N5205" t="s">
        <v>60</v>
      </c>
      <c r="O5205">
        <v>8446.5932919999996</v>
      </c>
      <c r="P5205">
        <v>304</v>
      </c>
      <c r="Q5205" t="s">
        <v>37</v>
      </c>
      <c r="R5205" s="1">
        <v>44412</v>
      </c>
      <c r="S5205">
        <f>WEEKDAY(Table1[[#This Row],[Discharge Date]],2)</f>
        <v>3</v>
      </c>
      <c r="T5205" t="s">
        <v>27</v>
      </c>
      <c r="U5205" t="s">
        <v>39</v>
      </c>
      <c r="V5205" t="s">
        <v>40</v>
      </c>
    </row>
    <row r="5206" spans="1:22" x14ac:dyDescent="0.35">
      <c r="A5206" t="s">
        <v>14516</v>
      </c>
      <c r="B5206">
        <v>72</v>
      </c>
      <c r="C5206" t="s">
        <v>31</v>
      </c>
      <c r="D5206" t="s">
        <v>239</v>
      </c>
      <c r="E5206" t="s">
        <v>43</v>
      </c>
      <c r="F5206" s="1">
        <v>45090</v>
      </c>
      <c r="G5206">
        <f>DAY(Table1[[#This Row],[Date of Admission]])</f>
        <v>13</v>
      </c>
      <c r="H5206" t="str">
        <f>TEXT(Table1[[#This Row],[Date of Admission]],"dddd")</f>
        <v>Tuesday</v>
      </c>
      <c r="I5206">
        <f>WEEKDAY(Table1[[#This Row],[Date of Admission]],2)</f>
        <v>2</v>
      </c>
      <c r="J5206" t="str">
        <f>IF(OR(Table1[[#This Row],[Weekday Number]]=6,Table1[[#This Row],[Weekday Number]]=7),"Weekend","Weekday")</f>
        <v>Weekday</v>
      </c>
      <c r="K5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6" t="s">
        <v>14517</v>
      </c>
      <c r="M5206" t="s">
        <v>14518</v>
      </c>
      <c r="N5206" t="s">
        <v>65</v>
      </c>
      <c r="O5206">
        <v>11438.318569999999</v>
      </c>
      <c r="P5206">
        <v>126</v>
      </c>
      <c r="Q5206" t="s">
        <v>37</v>
      </c>
      <c r="R5206" s="1">
        <v>45115</v>
      </c>
      <c r="S5206">
        <f>WEEKDAY(Table1[[#This Row],[Discharge Date]],2)</f>
        <v>6</v>
      </c>
      <c r="T5206" t="s">
        <v>38</v>
      </c>
      <c r="U5206" t="s">
        <v>39</v>
      </c>
      <c r="V5206" t="s">
        <v>29</v>
      </c>
    </row>
    <row r="5207" spans="1:22" x14ac:dyDescent="0.35">
      <c r="A5207" t="s">
        <v>14519</v>
      </c>
      <c r="B5207">
        <v>29</v>
      </c>
      <c r="C5207" t="s">
        <v>20</v>
      </c>
      <c r="D5207" t="s">
        <v>239</v>
      </c>
      <c r="E5207" t="s">
        <v>62</v>
      </c>
      <c r="F5207" s="1">
        <v>45132</v>
      </c>
      <c r="G5207">
        <f>DAY(Table1[[#This Row],[Date of Admission]])</f>
        <v>25</v>
      </c>
      <c r="H5207" t="str">
        <f>TEXT(Table1[[#This Row],[Date of Admission]],"dddd")</f>
        <v>Tuesday</v>
      </c>
      <c r="I5207">
        <f>WEEKDAY(Table1[[#This Row],[Date of Admission]],2)</f>
        <v>2</v>
      </c>
      <c r="J5207" t="str">
        <f>IF(OR(Table1[[#This Row],[Weekday Number]]=6,Table1[[#This Row],[Weekday Number]]=7),"Weekend","Weekday")</f>
        <v>Weekday</v>
      </c>
      <c r="K5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7" t="s">
        <v>14520</v>
      </c>
      <c r="M5207" t="s">
        <v>14521</v>
      </c>
      <c r="N5207" t="s">
        <v>65</v>
      </c>
      <c r="O5207">
        <v>10579.953680000001</v>
      </c>
      <c r="P5207">
        <v>443</v>
      </c>
      <c r="Q5207" t="s">
        <v>49</v>
      </c>
      <c r="R5207" s="1">
        <v>45141</v>
      </c>
      <c r="S5207">
        <f>WEEKDAY(Table1[[#This Row],[Discharge Date]],2)</f>
        <v>4</v>
      </c>
      <c r="T5207" t="s">
        <v>56</v>
      </c>
      <c r="U5207" t="s">
        <v>51</v>
      </c>
      <c r="V5207" t="s">
        <v>40</v>
      </c>
    </row>
    <row r="5208" spans="1:22" x14ac:dyDescent="0.35">
      <c r="A5208" t="s">
        <v>14522</v>
      </c>
      <c r="B5208">
        <v>66</v>
      </c>
      <c r="C5208" t="s">
        <v>31</v>
      </c>
      <c r="D5208" t="s">
        <v>42</v>
      </c>
      <c r="E5208" t="s">
        <v>62</v>
      </c>
      <c r="F5208" s="1">
        <v>43726</v>
      </c>
      <c r="G5208">
        <f>DAY(Table1[[#This Row],[Date of Admission]])</f>
        <v>18</v>
      </c>
      <c r="H5208" t="str">
        <f>TEXT(Table1[[#This Row],[Date of Admission]],"dddd")</f>
        <v>Wednesday</v>
      </c>
      <c r="I5208">
        <f>WEEKDAY(Table1[[#This Row],[Date of Admission]],2)</f>
        <v>3</v>
      </c>
      <c r="J5208" t="str">
        <f>IF(OR(Table1[[#This Row],[Weekday Number]]=6,Table1[[#This Row],[Weekday Number]]=7),"Weekend","Weekday")</f>
        <v>Weekday</v>
      </c>
      <c r="K5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8" t="s">
        <v>14523</v>
      </c>
      <c r="M5208" t="s">
        <v>7849</v>
      </c>
      <c r="N5208" t="s">
        <v>25</v>
      </c>
      <c r="O5208">
        <v>17844.64849</v>
      </c>
      <c r="P5208">
        <v>458</v>
      </c>
      <c r="Q5208" t="s">
        <v>37</v>
      </c>
      <c r="R5208" s="1">
        <v>43733</v>
      </c>
      <c r="S5208">
        <f>WEEKDAY(Table1[[#This Row],[Discharge Date]],2)</f>
        <v>3</v>
      </c>
      <c r="T5208" t="s">
        <v>94</v>
      </c>
      <c r="U5208" t="s">
        <v>39</v>
      </c>
      <c r="V5208" t="s">
        <v>29</v>
      </c>
    </row>
    <row r="5209" spans="1:22" x14ac:dyDescent="0.35">
      <c r="A5209" t="s">
        <v>3722</v>
      </c>
      <c r="B5209">
        <v>24</v>
      </c>
      <c r="C5209" t="s">
        <v>31</v>
      </c>
      <c r="D5209" t="s">
        <v>21</v>
      </c>
      <c r="E5209" t="s">
        <v>62</v>
      </c>
      <c r="F5209" s="1">
        <v>44523</v>
      </c>
      <c r="G5209">
        <f>DAY(Table1[[#This Row],[Date of Admission]])</f>
        <v>23</v>
      </c>
      <c r="H5209" t="str">
        <f>TEXT(Table1[[#This Row],[Date of Admission]],"dddd")</f>
        <v>Tuesday</v>
      </c>
      <c r="I5209">
        <f>WEEKDAY(Table1[[#This Row],[Date of Admission]],2)</f>
        <v>2</v>
      </c>
      <c r="J5209" t="str">
        <f>IF(OR(Table1[[#This Row],[Weekday Number]]=6,Table1[[#This Row],[Weekday Number]]=7),"Weekend","Weekday")</f>
        <v>Weekday</v>
      </c>
      <c r="K5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09" t="s">
        <v>14524</v>
      </c>
      <c r="M5209" t="s">
        <v>14525</v>
      </c>
      <c r="N5209" t="s">
        <v>60</v>
      </c>
      <c r="O5209">
        <v>13736.19498</v>
      </c>
      <c r="P5209">
        <v>344</v>
      </c>
      <c r="Q5209" t="s">
        <v>49</v>
      </c>
      <c r="R5209" s="1">
        <v>44552</v>
      </c>
      <c r="S5209">
        <f>WEEKDAY(Table1[[#This Row],[Discharge Date]],2)</f>
        <v>3</v>
      </c>
      <c r="T5209" t="s">
        <v>56</v>
      </c>
      <c r="U5209" t="s">
        <v>28</v>
      </c>
      <c r="V5209" t="s">
        <v>84</v>
      </c>
    </row>
    <row r="5210" spans="1:22" x14ac:dyDescent="0.35">
      <c r="A5210" t="s">
        <v>14526</v>
      </c>
      <c r="B5210">
        <v>34</v>
      </c>
      <c r="C5210" t="s">
        <v>31</v>
      </c>
      <c r="D5210" t="s">
        <v>21</v>
      </c>
      <c r="E5210" t="s">
        <v>78</v>
      </c>
      <c r="F5210" s="1">
        <v>44728</v>
      </c>
      <c r="G5210">
        <f>DAY(Table1[[#This Row],[Date of Admission]])</f>
        <v>16</v>
      </c>
      <c r="H5210" t="str">
        <f>TEXT(Table1[[#This Row],[Date of Admission]],"dddd")</f>
        <v>Thursday</v>
      </c>
      <c r="I5210">
        <f>WEEKDAY(Table1[[#This Row],[Date of Admission]],2)</f>
        <v>4</v>
      </c>
      <c r="J5210" t="str">
        <f>IF(OR(Table1[[#This Row],[Weekday Number]]=6,Table1[[#This Row],[Weekday Number]]=7),"Weekend","Weekday")</f>
        <v>Weekday</v>
      </c>
      <c r="K5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0" t="s">
        <v>14527</v>
      </c>
      <c r="M5210" t="s">
        <v>14528</v>
      </c>
      <c r="N5210" t="s">
        <v>65</v>
      </c>
      <c r="O5210">
        <v>41991.529699999999</v>
      </c>
      <c r="P5210">
        <v>372</v>
      </c>
      <c r="Q5210" t="s">
        <v>26</v>
      </c>
      <c r="R5210" s="1">
        <v>44733</v>
      </c>
      <c r="S5210">
        <f>WEEKDAY(Table1[[#This Row],[Discharge Date]],2)</f>
        <v>2</v>
      </c>
      <c r="T5210" t="s">
        <v>50</v>
      </c>
      <c r="U5210" t="s">
        <v>39</v>
      </c>
      <c r="V5210" t="s">
        <v>40</v>
      </c>
    </row>
    <row r="5211" spans="1:22" x14ac:dyDescent="0.35">
      <c r="A5211" t="s">
        <v>14529</v>
      </c>
      <c r="B5211">
        <v>49</v>
      </c>
      <c r="C5211" t="s">
        <v>20</v>
      </c>
      <c r="D5211" t="s">
        <v>239</v>
      </c>
      <c r="E5211" t="s">
        <v>53</v>
      </c>
      <c r="F5211" s="1">
        <v>44416</v>
      </c>
      <c r="G5211">
        <f>DAY(Table1[[#This Row],[Date of Admission]])</f>
        <v>8</v>
      </c>
      <c r="H5211" t="str">
        <f>TEXT(Table1[[#This Row],[Date of Admission]],"dddd")</f>
        <v>Sunday</v>
      </c>
      <c r="I5211">
        <f>WEEKDAY(Table1[[#This Row],[Date of Admission]],2)</f>
        <v>7</v>
      </c>
      <c r="J5211" t="str">
        <f>IF(OR(Table1[[#This Row],[Weekday Number]]=6,Table1[[#This Row],[Weekday Number]]=7),"Weekend","Weekday")</f>
        <v>Weekend</v>
      </c>
      <c r="K5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1" t="s">
        <v>14530</v>
      </c>
      <c r="M5211" t="s">
        <v>14531</v>
      </c>
      <c r="N5211" t="s">
        <v>25</v>
      </c>
      <c r="O5211">
        <v>21000.074140000001</v>
      </c>
      <c r="P5211">
        <v>397</v>
      </c>
      <c r="Q5211" t="s">
        <v>37</v>
      </c>
      <c r="R5211" s="1">
        <v>44444</v>
      </c>
      <c r="S5211">
        <f>WEEKDAY(Table1[[#This Row],[Discharge Date]],2)</f>
        <v>7</v>
      </c>
      <c r="T5211" t="s">
        <v>50</v>
      </c>
      <c r="U5211" t="s">
        <v>51</v>
      </c>
      <c r="V5211" t="s">
        <v>40</v>
      </c>
    </row>
    <row r="5212" spans="1:22" x14ac:dyDescent="0.35">
      <c r="A5212" t="s">
        <v>14532</v>
      </c>
      <c r="B5212">
        <v>43</v>
      </c>
      <c r="C5212" t="s">
        <v>31</v>
      </c>
      <c r="D5212" t="s">
        <v>32</v>
      </c>
      <c r="E5212" t="s">
        <v>62</v>
      </c>
      <c r="F5212" s="1">
        <v>44971</v>
      </c>
      <c r="G5212">
        <f>DAY(Table1[[#This Row],[Date of Admission]])</f>
        <v>14</v>
      </c>
      <c r="H5212" t="str">
        <f>TEXT(Table1[[#This Row],[Date of Admission]],"dddd")</f>
        <v>Tuesday</v>
      </c>
      <c r="I5212">
        <f>WEEKDAY(Table1[[#This Row],[Date of Admission]],2)</f>
        <v>2</v>
      </c>
      <c r="J5212" t="str">
        <f>IF(OR(Table1[[#This Row],[Weekday Number]]=6,Table1[[#This Row],[Weekday Number]]=7),"Weekend","Weekday")</f>
        <v>Weekday</v>
      </c>
      <c r="K5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2" t="s">
        <v>14533</v>
      </c>
      <c r="M5212" t="s">
        <v>14534</v>
      </c>
      <c r="N5212" t="s">
        <v>69</v>
      </c>
      <c r="O5212">
        <v>6554.2096039999997</v>
      </c>
      <c r="P5212">
        <v>379</v>
      </c>
      <c r="Q5212" t="s">
        <v>49</v>
      </c>
      <c r="R5212" s="1">
        <v>44981</v>
      </c>
      <c r="S5212">
        <f>WEEKDAY(Table1[[#This Row],[Discharge Date]],2)</f>
        <v>5</v>
      </c>
      <c r="T5212" t="s">
        <v>56</v>
      </c>
      <c r="U5212" t="s">
        <v>28</v>
      </c>
      <c r="V5212" t="s">
        <v>40</v>
      </c>
    </row>
    <row r="5213" spans="1:22" x14ac:dyDescent="0.35">
      <c r="A5213" t="s">
        <v>14535</v>
      </c>
      <c r="B5213">
        <v>73</v>
      </c>
      <c r="C5213" t="s">
        <v>20</v>
      </c>
      <c r="D5213" t="s">
        <v>99</v>
      </c>
      <c r="E5213" t="s">
        <v>78</v>
      </c>
      <c r="F5213" s="1">
        <v>43514</v>
      </c>
      <c r="G5213">
        <f>DAY(Table1[[#This Row],[Date of Admission]])</f>
        <v>18</v>
      </c>
      <c r="H5213" t="str">
        <f>TEXT(Table1[[#This Row],[Date of Admission]],"dddd")</f>
        <v>Monday</v>
      </c>
      <c r="I5213">
        <f>WEEKDAY(Table1[[#This Row],[Date of Admission]],2)</f>
        <v>1</v>
      </c>
      <c r="J5213" t="str">
        <f>IF(OR(Table1[[#This Row],[Weekday Number]]=6,Table1[[#This Row],[Weekday Number]]=7),"Weekend","Weekday")</f>
        <v>Weekday</v>
      </c>
      <c r="K5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3" t="s">
        <v>14536</v>
      </c>
      <c r="M5213" t="s">
        <v>14537</v>
      </c>
      <c r="N5213" t="s">
        <v>36</v>
      </c>
      <c r="O5213">
        <v>76314.042629999996</v>
      </c>
      <c r="P5213">
        <v>243</v>
      </c>
      <c r="Q5213" t="s">
        <v>37</v>
      </c>
      <c r="R5213" s="1">
        <v>43542</v>
      </c>
      <c r="S5213">
        <f>WEEKDAY(Table1[[#This Row],[Discharge Date]],2)</f>
        <v>1</v>
      </c>
      <c r="T5213" t="s">
        <v>38</v>
      </c>
      <c r="U5213" t="s">
        <v>51</v>
      </c>
      <c r="V5213" t="s">
        <v>29</v>
      </c>
    </row>
    <row r="5214" spans="1:22" x14ac:dyDescent="0.35">
      <c r="A5214" t="s">
        <v>14538</v>
      </c>
      <c r="B5214">
        <v>52</v>
      </c>
      <c r="C5214" t="s">
        <v>20</v>
      </c>
      <c r="D5214" t="s">
        <v>21</v>
      </c>
      <c r="E5214" t="s">
        <v>22</v>
      </c>
      <c r="F5214" s="1">
        <v>44450</v>
      </c>
      <c r="G5214">
        <f>DAY(Table1[[#This Row],[Date of Admission]])</f>
        <v>11</v>
      </c>
      <c r="H5214" t="str">
        <f>TEXT(Table1[[#This Row],[Date of Admission]],"dddd")</f>
        <v>Saturday</v>
      </c>
      <c r="I5214">
        <f>WEEKDAY(Table1[[#This Row],[Date of Admission]],2)</f>
        <v>6</v>
      </c>
      <c r="J5214" t="str">
        <f>IF(OR(Table1[[#This Row],[Weekday Number]]=6,Table1[[#This Row],[Weekday Number]]=7),"Weekend","Weekday")</f>
        <v>Weekend</v>
      </c>
      <c r="K5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4" t="s">
        <v>14539</v>
      </c>
      <c r="M5214" t="s">
        <v>14540</v>
      </c>
      <c r="N5214" t="s">
        <v>25</v>
      </c>
      <c r="O5214">
        <v>29811.718840000001</v>
      </c>
      <c r="P5214">
        <v>493</v>
      </c>
      <c r="Q5214" t="s">
        <v>37</v>
      </c>
      <c r="R5214" s="1">
        <v>44473</v>
      </c>
      <c r="S5214">
        <f>WEEKDAY(Table1[[#This Row],[Discharge Date]],2)</f>
        <v>1</v>
      </c>
      <c r="T5214" t="s">
        <v>94</v>
      </c>
      <c r="U5214" t="s">
        <v>39</v>
      </c>
      <c r="V5214" t="s">
        <v>40</v>
      </c>
    </row>
    <row r="5215" spans="1:22" x14ac:dyDescent="0.35">
      <c r="A5215" t="s">
        <v>14541</v>
      </c>
      <c r="B5215">
        <v>31</v>
      </c>
      <c r="C5215" t="s">
        <v>31</v>
      </c>
      <c r="D5215" t="s">
        <v>21</v>
      </c>
      <c r="E5215" t="s">
        <v>78</v>
      </c>
      <c r="F5215" s="1">
        <v>45065</v>
      </c>
      <c r="G5215">
        <f>DAY(Table1[[#This Row],[Date of Admission]])</f>
        <v>19</v>
      </c>
      <c r="H5215" t="str">
        <f>TEXT(Table1[[#This Row],[Date of Admission]],"dddd")</f>
        <v>Friday</v>
      </c>
      <c r="I5215">
        <f>WEEKDAY(Table1[[#This Row],[Date of Admission]],2)</f>
        <v>5</v>
      </c>
      <c r="J5215" t="str">
        <f>IF(OR(Table1[[#This Row],[Weekday Number]]=6,Table1[[#This Row],[Weekday Number]]=7),"Weekend","Weekday")</f>
        <v>Weekday</v>
      </c>
      <c r="K5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5" t="s">
        <v>14542</v>
      </c>
      <c r="M5215" t="s">
        <v>14543</v>
      </c>
      <c r="N5215" t="s">
        <v>65</v>
      </c>
      <c r="O5215">
        <v>43574.255409999998</v>
      </c>
      <c r="P5215">
        <v>487</v>
      </c>
      <c r="Q5215" t="s">
        <v>26</v>
      </c>
      <c r="R5215" s="1">
        <v>45086</v>
      </c>
      <c r="S5215">
        <f>WEEKDAY(Table1[[#This Row],[Discharge Date]],2)</f>
        <v>5</v>
      </c>
      <c r="T5215" t="s">
        <v>38</v>
      </c>
      <c r="U5215" t="s">
        <v>28</v>
      </c>
      <c r="V5215" t="s">
        <v>40</v>
      </c>
    </row>
    <row r="5216" spans="1:22" x14ac:dyDescent="0.35">
      <c r="A5216" t="s">
        <v>14544</v>
      </c>
      <c r="B5216">
        <v>26</v>
      </c>
      <c r="C5216" t="s">
        <v>31</v>
      </c>
      <c r="D5216" t="s">
        <v>239</v>
      </c>
      <c r="E5216" t="s">
        <v>33</v>
      </c>
      <c r="F5216" s="1">
        <v>44049</v>
      </c>
      <c r="G5216">
        <f>DAY(Table1[[#This Row],[Date of Admission]])</f>
        <v>6</v>
      </c>
      <c r="H5216" t="str">
        <f>TEXT(Table1[[#This Row],[Date of Admission]],"dddd")</f>
        <v>Thursday</v>
      </c>
      <c r="I5216">
        <f>WEEKDAY(Table1[[#This Row],[Date of Admission]],2)</f>
        <v>4</v>
      </c>
      <c r="J5216" t="str">
        <f>IF(OR(Table1[[#This Row],[Weekday Number]]=6,Table1[[#This Row],[Weekday Number]]=7),"Weekend","Weekday")</f>
        <v>Weekday</v>
      </c>
      <c r="K5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6" t="s">
        <v>14545</v>
      </c>
      <c r="M5216" t="s">
        <v>14546</v>
      </c>
      <c r="N5216" t="s">
        <v>65</v>
      </c>
      <c r="O5216">
        <v>35267.816120000003</v>
      </c>
      <c r="P5216">
        <v>105</v>
      </c>
      <c r="Q5216" t="s">
        <v>49</v>
      </c>
      <c r="R5216" s="1">
        <v>44053</v>
      </c>
      <c r="S5216">
        <f>WEEKDAY(Table1[[#This Row],[Discharge Date]],2)</f>
        <v>1</v>
      </c>
      <c r="T5216" t="s">
        <v>56</v>
      </c>
      <c r="U5216" t="s">
        <v>28</v>
      </c>
      <c r="V5216" t="s">
        <v>40</v>
      </c>
    </row>
    <row r="5217" spans="1:22" x14ac:dyDescent="0.35">
      <c r="A5217" t="s">
        <v>14547</v>
      </c>
      <c r="B5217">
        <v>75</v>
      </c>
      <c r="C5217" t="s">
        <v>31</v>
      </c>
      <c r="D5217" t="s">
        <v>42</v>
      </c>
      <c r="E5217" t="s">
        <v>53</v>
      </c>
      <c r="F5217" s="1">
        <v>44604</v>
      </c>
      <c r="G5217">
        <f>DAY(Table1[[#This Row],[Date of Admission]])</f>
        <v>12</v>
      </c>
      <c r="H5217" t="str">
        <f>TEXT(Table1[[#This Row],[Date of Admission]],"dddd")</f>
        <v>Saturday</v>
      </c>
      <c r="I5217">
        <f>WEEKDAY(Table1[[#This Row],[Date of Admission]],2)</f>
        <v>6</v>
      </c>
      <c r="J5217" t="str">
        <f>IF(OR(Table1[[#This Row],[Weekday Number]]=6,Table1[[#This Row],[Weekday Number]]=7),"Weekend","Weekday")</f>
        <v>Weekend</v>
      </c>
      <c r="K5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7" t="s">
        <v>14548</v>
      </c>
      <c r="M5217" t="s">
        <v>14549</v>
      </c>
      <c r="N5217" t="s">
        <v>60</v>
      </c>
      <c r="O5217">
        <v>28018.951300000001</v>
      </c>
      <c r="P5217">
        <v>396</v>
      </c>
      <c r="Q5217" t="s">
        <v>49</v>
      </c>
      <c r="R5217" s="1">
        <v>44614</v>
      </c>
      <c r="S5217">
        <f>WEEKDAY(Table1[[#This Row],[Discharge Date]],2)</f>
        <v>2</v>
      </c>
      <c r="T5217" t="s">
        <v>50</v>
      </c>
      <c r="U5217" t="s">
        <v>51</v>
      </c>
      <c r="V5217" t="s">
        <v>29</v>
      </c>
    </row>
    <row r="5218" spans="1:22" x14ac:dyDescent="0.35">
      <c r="A5218" t="s">
        <v>4321</v>
      </c>
      <c r="B5218">
        <v>41</v>
      </c>
      <c r="C5218" t="s">
        <v>31</v>
      </c>
      <c r="D5218" t="s">
        <v>21</v>
      </c>
      <c r="E5218" t="s">
        <v>62</v>
      </c>
      <c r="F5218" s="1">
        <v>43661</v>
      </c>
      <c r="G5218">
        <f>DAY(Table1[[#This Row],[Date of Admission]])</f>
        <v>15</v>
      </c>
      <c r="H5218" t="str">
        <f>TEXT(Table1[[#This Row],[Date of Admission]],"dddd")</f>
        <v>Monday</v>
      </c>
      <c r="I5218">
        <f>WEEKDAY(Table1[[#This Row],[Date of Admission]],2)</f>
        <v>1</v>
      </c>
      <c r="J5218" t="str">
        <f>IF(OR(Table1[[#This Row],[Weekday Number]]=6,Table1[[#This Row],[Weekday Number]]=7),"Weekend","Weekday")</f>
        <v>Weekday</v>
      </c>
      <c r="K5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18" t="s">
        <v>14550</v>
      </c>
      <c r="M5218" t="s">
        <v>14551</v>
      </c>
      <c r="N5218" t="s">
        <v>60</v>
      </c>
      <c r="O5218">
        <v>15495.014789999999</v>
      </c>
      <c r="P5218">
        <v>356</v>
      </c>
      <c r="Q5218" t="s">
        <v>37</v>
      </c>
      <c r="R5218" s="1">
        <v>43687</v>
      </c>
      <c r="S5218">
        <f>WEEKDAY(Table1[[#This Row],[Discharge Date]],2)</f>
        <v>6</v>
      </c>
      <c r="T5218" t="s">
        <v>38</v>
      </c>
      <c r="U5218" t="s">
        <v>51</v>
      </c>
      <c r="V5218" t="s">
        <v>40</v>
      </c>
    </row>
    <row r="5219" spans="1:22" x14ac:dyDescent="0.35">
      <c r="A5219" t="s">
        <v>14552</v>
      </c>
      <c r="B5219">
        <v>38</v>
      </c>
      <c r="C5219" t="s">
        <v>31</v>
      </c>
      <c r="D5219" t="s">
        <v>32</v>
      </c>
      <c r="E5219" t="s">
        <v>62</v>
      </c>
      <c r="F5219" s="1">
        <v>45199</v>
      </c>
      <c r="G5219">
        <f>DAY(Table1[[#This Row],[Date of Admission]])</f>
        <v>30</v>
      </c>
      <c r="H5219" t="str">
        <f>TEXT(Table1[[#This Row],[Date of Admission]],"dddd")</f>
        <v>Saturday</v>
      </c>
      <c r="I5219">
        <f>WEEKDAY(Table1[[#This Row],[Date of Admission]],2)</f>
        <v>6</v>
      </c>
      <c r="J5219" t="str">
        <f>IF(OR(Table1[[#This Row],[Weekday Number]]=6,Table1[[#This Row],[Weekday Number]]=7),"Weekend","Weekday")</f>
        <v>Weekend</v>
      </c>
      <c r="K5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19" t="s">
        <v>14553</v>
      </c>
      <c r="M5219" t="s">
        <v>2931</v>
      </c>
      <c r="N5219" t="s">
        <v>36</v>
      </c>
      <c r="O5219">
        <v>17681.24065</v>
      </c>
      <c r="P5219">
        <v>203</v>
      </c>
      <c r="Q5219" t="s">
        <v>49</v>
      </c>
      <c r="R5219" s="1">
        <v>45213</v>
      </c>
      <c r="S5219">
        <f>WEEKDAY(Table1[[#This Row],[Discharge Date]],2)</f>
        <v>6</v>
      </c>
      <c r="T5219" t="s">
        <v>50</v>
      </c>
      <c r="U5219" t="s">
        <v>39</v>
      </c>
      <c r="V5219" t="s">
        <v>40</v>
      </c>
    </row>
    <row r="5220" spans="1:22" x14ac:dyDescent="0.35">
      <c r="A5220" t="s">
        <v>14554</v>
      </c>
      <c r="B5220">
        <v>40</v>
      </c>
      <c r="C5220" t="s">
        <v>20</v>
      </c>
      <c r="D5220" t="s">
        <v>21</v>
      </c>
      <c r="E5220" t="s">
        <v>78</v>
      </c>
      <c r="F5220" s="1">
        <v>43686</v>
      </c>
      <c r="G5220">
        <f>DAY(Table1[[#This Row],[Date of Admission]])</f>
        <v>9</v>
      </c>
      <c r="H5220" t="str">
        <f>TEXT(Table1[[#This Row],[Date of Admission]],"dddd")</f>
        <v>Friday</v>
      </c>
      <c r="I5220">
        <f>WEEKDAY(Table1[[#This Row],[Date of Admission]],2)</f>
        <v>5</v>
      </c>
      <c r="J5220" t="str">
        <f>IF(OR(Table1[[#This Row],[Weekday Number]]=6,Table1[[#This Row],[Weekday Number]]=7),"Weekend","Weekday")</f>
        <v>Weekday</v>
      </c>
      <c r="K5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0" t="s">
        <v>11279</v>
      </c>
      <c r="M5220" t="s">
        <v>14555</v>
      </c>
      <c r="N5220" t="s">
        <v>25</v>
      </c>
      <c r="O5220">
        <v>17163.459800000001</v>
      </c>
      <c r="P5220">
        <v>498</v>
      </c>
      <c r="Q5220" t="s">
        <v>37</v>
      </c>
      <c r="R5220" s="1">
        <v>43708</v>
      </c>
      <c r="S5220">
        <f>WEEKDAY(Table1[[#This Row],[Discharge Date]],2)</f>
        <v>6</v>
      </c>
      <c r="T5220" t="s">
        <v>56</v>
      </c>
      <c r="U5220" t="s">
        <v>39</v>
      </c>
      <c r="V5220" t="s">
        <v>40</v>
      </c>
    </row>
    <row r="5221" spans="1:22" x14ac:dyDescent="0.35">
      <c r="A5221" t="s">
        <v>14556</v>
      </c>
      <c r="B5221">
        <v>76</v>
      </c>
      <c r="C5221" t="s">
        <v>20</v>
      </c>
      <c r="D5221" t="s">
        <v>57</v>
      </c>
      <c r="E5221" t="s">
        <v>62</v>
      </c>
      <c r="F5221" s="1">
        <v>44529</v>
      </c>
      <c r="G5221">
        <f>DAY(Table1[[#This Row],[Date of Admission]])</f>
        <v>29</v>
      </c>
      <c r="H5221" t="str">
        <f>TEXT(Table1[[#This Row],[Date of Admission]],"dddd")</f>
        <v>Monday</v>
      </c>
      <c r="I5221">
        <f>WEEKDAY(Table1[[#This Row],[Date of Admission]],2)</f>
        <v>1</v>
      </c>
      <c r="J5221" t="str">
        <f>IF(OR(Table1[[#This Row],[Weekday Number]]=6,Table1[[#This Row],[Weekday Number]]=7),"Weekend","Weekday")</f>
        <v>Weekday</v>
      </c>
      <c r="K5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21" t="s">
        <v>14557</v>
      </c>
      <c r="M5221" t="s">
        <v>14558</v>
      </c>
      <c r="N5221" t="s">
        <v>36</v>
      </c>
      <c r="O5221">
        <v>32684.378270000001</v>
      </c>
      <c r="P5221">
        <v>135</v>
      </c>
      <c r="Q5221" t="s">
        <v>37</v>
      </c>
      <c r="R5221" s="1">
        <v>44535</v>
      </c>
      <c r="S5221">
        <f>WEEKDAY(Table1[[#This Row],[Discharge Date]],2)</f>
        <v>7</v>
      </c>
      <c r="T5221" t="s">
        <v>56</v>
      </c>
      <c r="U5221" t="s">
        <v>51</v>
      </c>
      <c r="V5221" t="s">
        <v>29</v>
      </c>
    </row>
    <row r="5222" spans="1:22" x14ac:dyDescent="0.35">
      <c r="A5222" t="s">
        <v>14559</v>
      </c>
      <c r="B5222">
        <v>28</v>
      </c>
      <c r="C5222" t="s">
        <v>31</v>
      </c>
      <c r="D5222" t="s">
        <v>71</v>
      </c>
      <c r="E5222" t="s">
        <v>62</v>
      </c>
      <c r="F5222" s="1">
        <v>43821</v>
      </c>
      <c r="G5222">
        <f>DAY(Table1[[#This Row],[Date of Admission]])</f>
        <v>22</v>
      </c>
      <c r="H5222" t="str">
        <f>TEXT(Table1[[#This Row],[Date of Admission]],"dddd")</f>
        <v>Sunday</v>
      </c>
      <c r="I5222">
        <f>WEEKDAY(Table1[[#This Row],[Date of Admission]],2)</f>
        <v>7</v>
      </c>
      <c r="J5222" t="str">
        <f>IF(OR(Table1[[#This Row],[Weekday Number]]=6,Table1[[#This Row],[Weekday Number]]=7),"Weekend","Weekday")</f>
        <v>Weekend</v>
      </c>
      <c r="K5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2" t="s">
        <v>14560</v>
      </c>
      <c r="M5222" t="s">
        <v>14561</v>
      </c>
      <c r="N5222" t="s">
        <v>60</v>
      </c>
      <c r="O5222">
        <v>12748.56489</v>
      </c>
      <c r="P5222">
        <v>150</v>
      </c>
      <c r="Q5222" t="s">
        <v>37</v>
      </c>
      <c r="R5222" s="1">
        <v>43846</v>
      </c>
      <c r="S5222">
        <f>WEEKDAY(Table1[[#This Row],[Discharge Date]],2)</f>
        <v>4</v>
      </c>
      <c r="T5222" t="s">
        <v>94</v>
      </c>
      <c r="U5222" t="s">
        <v>51</v>
      </c>
      <c r="V5222" t="s">
        <v>40</v>
      </c>
    </row>
    <row r="5223" spans="1:22" x14ac:dyDescent="0.35">
      <c r="A5223" t="s">
        <v>10218</v>
      </c>
      <c r="B5223">
        <v>38</v>
      </c>
      <c r="C5223" t="s">
        <v>31</v>
      </c>
      <c r="D5223" t="s">
        <v>21</v>
      </c>
      <c r="E5223" t="s">
        <v>33</v>
      </c>
      <c r="F5223" s="1">
        <v>43642</v>
      </c>
      <c r="G5223">
        <f>DAY(Table1[[#This Row],[Date of Admission]])</f>
        <v>26</v>
      </c>
      <c r="H5223" t="str">
        <f>TEXT(Table1[[#This Row],[Date of Admission]],"dddd")</f>
        <v>Wednesday</v>
      </c>
      <c r="I5223">
        <f>WEEKDAY(Table1[[#This Row],[Date of Admission]],2)</f>
        <v>3</v>
      </c>
      <c r="J5223" t="str">
        <f>IF(OR(Table1[[#This Row],[Weekday Number]]=6,Table1[[#This Row],[Weekday Number]]=7),"Weekend","Weekday")</f>
        <v>Weekday</v>
      </c>
      <c r="K5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3" t="s">
        <v>14562</v>
      </c>
      <c r="M5223" t="s">
        <v>14563</v>
      </c>
      <c r="N5223" t="s">
        <v>60</v>
      </c>
      <c r="O5223">
        <v>43590.498489999998</v>
      </c>
      <c r="P5223">
        <v>127</v>
      </c>
      <c r="Q5223" t="s">
        <v>49</v>
      </c>
      <c r="R5223" s="1">
        <v>43665</v>
      </c>
      <c r="S5223">
        <f>WEEKDAY(Table1[[#This Row],[Discharge Date]],2)</f>
        <v>5</v>
      </c>
      <c r="T5223" t="s">
        <v>38</v>
      </c>
      <c r="U5223" t="s">
        <v>28</v>
      </c>
      <c r="V5223" t="s">
        <v>40</v>
      </c>
    </row>
    <row r="5224" spans="1:22" x14ac:dyDescent="0.35">
      <c r="A5224" t="s">
        <v>11457</v>
      </c>
      <c r="B5224">
        <v>23</v>
      </c>
      <c r="C5224" t="s">
        <v>31</v>
      </c>
      <c r="D5224" t="s">
        <v>239</v>
      </c>
      <c r="E5224" t="s">
        <v>43</v>
      </c>
      <c r="F5224" s="1">
        <v>43630</v>
      </c>
      <c r="G5224">
        <f>DAY(Table1[[#This Row],[Date of Admission]])</f>
        <v>14</v>
      </c>
      <c r="H5224" t="str">
        <f>TEXT(Table1[[#This Row],[Date of Admission]],"dddd")</f>
        <v>Friday</v>
      </c>
      <c r="I5224">
        <f>WEEKDAY(Table1[[#This Row],[Date of Admission]],2)</f>
        <v>5</v>
      </c>
      <c r="J5224" t="str">
        <f>IF(OR(Table1[[#This Row],[Weekday Number]]=6,Table1[[#This Row],[Weekday Number]]=7),"Weekend","Weekday")</f>
        <v>Weekday</v>
      </c>
      <c r="K5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4" t="s">
        <v>14564</v>
      </c>
      <c r="M5224" t="s">
        <v>14565</v>
      </c>
      <c r="N5224" t="s">
        <v>36</v>
      </c>
      <c r="O5224">
        <v>11682.634169999999</v>
      </c>
      <c r="P5224">
        <v>247</v>
      </c>
      <c r="Q5224" t="s">
        <v>26</v>
      </c>
      <c r="R5224" s="1">
        <v>43651</v>
      </c>
      <c r="S5224">
        <f>WEEKDAY(Table1[[#This Row],[Discharge Date]],2)</f>
        <v>5</v>
      </c>
      <c r="T5224" t="s">
        <v>38</v>
      </c>
      <c r="U5224" t="s">
        <v>51</v>
      </c>
      <c r="V5224" t="s">
        <v>84</v>
      </c>
    </row>
    <row r="5225" spans="1:22" x14ac:dyDescent="0.35">
      <c r="A5225" t="s">
        <v>14566</v>
      </c>
      <c r="B5225">
        <v>53</v>
      </c>
      <c r="C5225" t="s">
        <v>20</v>
      </c>
      <c r="D5225" t="s">
        <v>124</v>
      </c>
      <c r="E5225" t="s">
        <v>78</v>
      </c>
      <c r="F5225" s="1">
        <v>43944</v>
      </c>
      <c r="G5225">
        <f>DAY(Table1[[#This Row],[Date of Admission]])</f>
        <v>23</v>
      </c>
      <c r="H5225" t="str">
        <f>TEXT(Table1[[#This Row],[Date of Admission]],"dddd")</f>
        <v>Thursday</v>
      </c>
      <c r="I5225">
        <f>WEEKDAY(Table1[[#This Row],[Date of Admission]],2)</f>
        <v>4</v>
      </c>
      <c r="J5225" t="str">
        <f>IF(OR(Table1[[#This Row],[Weekday Number]]=6,Table1[[#This Row],[Weekday Number]]=7),"Weekend","Weekday")</f>
        <v>Weekday</v>
      </c>
      <c r="K5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5" t="s">
        <v>14567</v>
      </c>
      <c r="M5225" t="s">
        <v>14568</v>
      </c>
      <c r="N5225" t="s">
        <v>25</v>
      </c>
      <c r="O5225">
        <v>2425.8657899999998</v>
      </c>
      <c r="P5225">
        <v>313</v>
      </c>
      <c r="Q5225" t="s">
        <v>37</v>
      </c>
      <c r="R5225" s="1">
        <v>43971</v>
      </c>
      <c r="S5225">
        <f>WEEKDAY(Table1[[#This Row],[Discharge Date]],2)</f>
        <v>3</v>
      </c>
      <c r="T5225" t="s">
        <v>50</v>
      </c>
      <c r="U5225" t="s">
        <v>51</v>
      </c>
      <c r="V5225" t="s">
        <v>40</v>
      </c>
    </row>
    <row r="5226" spans="1:22" x14ac:dyDescent="0.35">
      <c r="A5226" t="s">
        <v>14569</v>
      </c>
      <c r="B5226">
        <v>34</v>
      </c>
      <c r="C5226" t="s">
        <v>31</v>
      </c>
      <c r="D5226" t="s">
        <v>57</v>
      </c>
      <c r="E5226" t="s">
        <v>78</v>
      </c>
      <c r="F5226" s="1">
        <v>44153</v>
      </c>
      <c r="G5226">
        <f>DAY(Table1[[#This Row],[Date of Admission]])</f>
        <v>18</v>
      </c>
      <c r="H5226" t="str">
        <f>TEXT(Table1[[#This Row],[Date of Admission]],"dddd")</f>
        <v>Wednesday</v>
      </c>
      <c r="I5226">
        <f>WEEKDAY(Table1[[#This Row],[Date of Admission]],2)</f>
        <v>3</v>
      </c>
      <c r="J5226" t="str">
        <f>IF(OR(Table1[[#This Row],[Weekday Number]]=6,Table1[[#This Row],[Weekday Number]]=7),"Weekend","Weekday")</f>
        <v>Weekday</v>
      </c>
      <c r="K5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6" t="s">
        <v>5606</v>
      </c>
      <c r="M5226" t="s">
        <v>14570</v>
      </c>
      <c r="N5226" t="s">
        <v>60</v>
      </c>
      <c r="O5226">
        <v>70328.696549999993</v>
      </c>
      <c r="P5226">
        <v>412</v>
      </c>
      <c r="Q5226" t="s">
        <v>37</v>
      </c>
      <c r="R5226" s="1">
        <v>44176</v>
      </c>
      <c r="S5226">
        <f>WEEKDAY(Table1[[#This Row],[Discharge Date]],2)</f>
        <v>5</v>
      </c>
      <c r="T5226" t="s">
        <v>94</v>
      </c>
      <c r="U5226" t="s">
        <v>51</v>
      </c>
      <c r="V5226" t="s">
        <v>40</v>
      </c>
    </row>
    <row r="5227" spans="1:22" x14ac:dyDescent="0.35">
      <c r="A5227" t="s">
        <v>14571</v>
      </c>
      <c r="B5227">
        <v>21</v>
      </c>
      <c r="C5227" t="s">
        <v>31</v>
      </c>
      <c r="D5227" t="s">
        <v>124</v>
      </c>
      <c r="E5227" t="s">
        <v>78</v>
      </c>
      <c r="F5227" s="1">
        <v>44040</v>
      </c>
      <c r="G5227">
        <f>DAY(Table1[[#This Row],[Date of Admission]])</f>
        <v>28</v>
      </c>
      <c r="H5227" t="str">
        <f>TEXT(Table1[[#This Row],[Date of Admission]],"dddd")</f>
        <v>Tuesday</v>
      </c>
      <c r="I5227">
        <f>WEEKDAY(Table1[[#This Row],[Date of Admission]],2)</f>
        <v>2</v>
      </c>
      <c r="J5227" t="str">
        <f>IF(OR(Table1[[#This Row],[Weekday Number]]=6,Table1[[#This Row],[Weekday Number]]=7),"Weekend","Weekday")</f>
        <v>Weekday</v>
      </c>
      <c r="K5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27" t="s">
        <v>14572</v>
      </c>
      <c r="M5227" t="s">
        <v>5012</v>
      </c>
      <c r="N5227" t="s">
        <v>36</v>
      </c>
      <c r="O5227">
        <v>65199.839639999998</v>
      </c>
      <c r="P5227">
        <v>449</v>
      </c>
      <c r="Q5227" t="s">
        <v>37</v>
      </c>
      <c r="R5227" s="1">
        <v>44059</v>
      </c>
      <c r="S5227">
        <f>WEEKDAY(Table1[[#This Row],[Discharge Date]],2)</f>
        <v>7</v>
      </c>
      <c r="T5227" t="s">
        <v>27</v>
      </c>
      <c r="U5227" t="s">
        <v>51</v>
      </c>
      <c r="V5227" t="s">
        <v>84</v>
      </c>
    </row>
    <row r="5228" spans="1:22" x14ac:dyDescent="0.35">
      <c r="A5228" t="s">
        <v>14573</v>
      </c>
      <c r="B5228">
        <v>37</v>
      </c>
      <c r="C5228" t="s">
        <v>31</v>
      </c>
      <c r="D5228" t="s">
        <v>57</v>
      </c>
      <c r="E5228" t="s">
        <v>22</v>
      </c>
      <c r="F5228" s="1">
        <v>43993</v>
      </c>
      <c r="G5228">
        <f>DAY(Table1[[#This Row],[Date of Admission]])</f>
        <v>11</v>
      </c>
      <c r="H5228" t="str">
        <f>TEXT(Table1[[#This Row],[Date of Admission]],"dddd")</f>
        <v>Thursday</v>
      </c>
      <c r="I5228">
        <f>WEEKDAY(Table1[[#This Row],[Date of Admission]],2)</f>
        <v>4</v>
      </c>
      <c r="J5228" t="str">
        <f>IF(OR(Table1[[#This Row],[Weekday Number]]=6,Table1[[#This Row],[Weekday Number]]=7),"Weekend","Weekday")</f>
        <v>Weekday</v>
      </c>
      <c r="K5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28" t="s">
        <v>14574</v>
      </c>
      <c r="M5228" t="s">
        <v>14575</v>
      </c>
      <c r="N5228" t="s">
        <v>60</v>
      </c>
      <c r="O5228">
        <v>56161.416960000002</v>
      </c>
      <c r="P5228">
        <v>133</v>
      </c>
      <c r="Q5228" t="s">
        <v>49</v>
      </c>
      <c r="R5228" s="1">
        <v>44003</v>
      </c>
      <c r="S5228">
        <f>WEEKDAY(Table1[[#This Row],[Discharge Date]],2)</f>
        <v>7</v>
      </c>
      <c r="T5228" t="s">
        <v>94</v>
      </c>
      <c r="U5228" t="s">
        <v>51</v>
      </c>
      <c r="V5228" t="s">
        <v>40</v>
      </c>
    </row>
    <row r="5229" spans="1:22" x14ac:dyDescent="0.35">
      <c r="A5229" t="s">
        <v>14576</v>
      </c>
      <c r="B5229">
        <v>32</v>
      </c>
      <c r="C5229" t="s">
        <v>31</v>
      </c>
      <c r="D5229" t="s">
        <v>21</v>
      </c>
      <c r="E5229" t="s">
        <v>53</v>
      </c>
      <c r="F5229" s="1">
        <v>43462</v>
      </c>
      <c r="G5229">
        <f>DAY(Table1[[#This Row],[Date of Admission]])</f>
        <v>28</v>
      </c>
      <c r="H5229" t="str">
        <f>TEXT(Table1[[#This Row],[Date of Admission]],"dddd")</f>
        <v>Friday</v>
      </c>
      <c r="I5229">
        <f>WEEKDAY(Table1[[#This Row],[Date of Admission]],2)</f>
        <v>5</v>
      </c>
      <c r="J5229" t="str">
        <f>IF(OR(Table1[[#This Row],[Weekday Number]]=6,Table1[[#This Row],[Weekday Number]]=7),"Weekend","Weekday")</f>
        <v>Weekday</v>
      </c>
      <c r="K5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29" t="s">
        <v>14577</v>
      </c>
      <c r="M5229" t="s">
        <v>733</v>
      </c>
      <c r="N5229" t="s">
        <v>60</v>
      </c>
      <c r="O5229">
        <v>13273.448710000001</v>
      </c>
      <c r="P5229">
        <v>389</v>
      </c>
      <c r="Q5229" t="s">
        <v>49</v>
      </c>
      <c r="R5229" s="1">
        <v>43479</v>
      </c>
      <c r="S5229">
        <f>WEEKDAY(Table1[[#This Row],[Discharge Date]],2)</f>
        <v>1</v>
      </c>
      <c r="T5229" t="s">
        <v>50</v>
      </c>
      <c r="U5229" t="s">
        <v>39</v>
      </c>
      <c r="V5229" t="s">
        <v>40</v>
      </c>
    </row>
    <row r="5230" spans="1:22" x14ac:dyDescent="0.35">
      <c r="A5230" t="s">
        <v>14578</v>
      </c>
      <c r="B5230">
        <v>25</v>
      </c>
      <c r="C5230" t="s">
        <v>20</v>
      </c>
      <c r="D5230" t="s">
        <v>42</v>
      </c>
      <c r="E5230" t="s">
        <v>62</v>
      </c>
      <c r="F5230" s="1">
        <v>44961</v>
      </c>
      <c r="G5230">
        <f>DAY(Table1[[#This Row],[Date of Admission]])</f>
        <v>4</v>
      </c>
      <c r="H5230" t="str">
        <f>TEXT(Table1[[#This Row],[Date of Admission]],"dddd")</f>
        <v>Saturday</v>
      </c>
      <c r="I5230">
        <f>WEEKDAY(Table1[[#This Row],[Date of Admission]],2)</f>
        <v>6</v>
      </c>
      <c r="J5230" t="str">
        <f>IF(OR(Table1[[#This Row],[Weekday Number]]=6,Table1[[#This Row],[Weekday Number]]=7),"Weekend","Weekday")</f>
        <v>Weekend</v>
      </c>
      <c r="K5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30" t="s">
        <v>14579</v>
      </c>
      <c r="M5230" t="s">
        <v>14580</v>
      </c>
      <c r="N5230" t="s">
        <v>60</v>
      </c>
      <c r="O5230">
        <v>27940.038670000002</v>
      </c>
      <c r="P5230">
        <v>128</v>
      </c>
      <c r="Q5230" t="s">
        <v>49</v>
      </c>
      <c r="R5230" s="1">
        <v>44973</v>
      </c>
      <c r="S5230">
        <f>WEEKDAY(Table1[[#This Row],[Discharge Date]],2)</f>
        <v>4</v>
      </c>
      <c r="T5230" t="s">
        <v>94</v>
      </c>
      <c r="U5230" t="s">
        <v>28</v>
      </c>
      <c r="V5230" t="s">
        <v>40</v>
      </c>
    </row>
    <row r="5231" spans="1:22" x14ac:dyDescent="0.35">
      <c r="A5231" t="s">
        <v>14581</v>
      </c>
      <c r="B5231">
        <v>18</v>
      </c>
      <c r="C5231" t="s">
        <v>20</v>
      </c>
      <c r="D5231" t="s">
        <v>124</v>
      </c>
      <c r="E5231" t="s">
        <v>62</v>
      </c>
      <c r="F5231" s="1">
        <v>44042</v>
      </c>
      <c r="G5231">
        <f>DAY(Table1[[#This Row],[Date of Admission]])</f>
        <v>30</v>
      </c>
      <c r="H5231" t="str">
        <f>TEXT(Table1[[#This Row],[Date of Admission]],"dddd")</f>
        <v>Thursday</v>
      </c>
      <c r="I5231">
        <f>WEEKDAY(Table1[[#This Row],[Date of Admission]],2)</f>
        <v>4</v>
      </c>
      <c r="J5231" t="str">
        <f>IF(OR(Table1[[#This Row],[Weekday Number]]=6,Table1[[#This Row],[Weekday Number]]=7),"Weekend","Weekday")</f>
        <v>Weekday</v>
      </c>
      <c r="K5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31" t="s">
        <v>14582</v>
      </c>
      <c r="M5231" t="s">
        <v>14583</v>
      </c>
      <c r="N5231" t="s">
        <v>60</v>
      </c>
      <c r="O5231">
        <v>23784.057820000002</v>
      </c>
      <c r="P5231">
        <v>397</v>
      </c>
      <c r="Q5231" t="s">
        <v>37</v>
      </c>
      <c r="R5231" s="1">
        <v>44061</v>
      </c>
      <c r="S5231">
        <f>WEEKDAY(Table1[[#This Row],[Discharge Date]],2)</f>
        <v>2</v>
      </c>
      <c r="T5231" t="s">
        <v>38</v>
      </c>
      <c r="U5231" t="s">
        <v>51</v>
      </c>
      <c r="V5231" t="s">
        <v>84</v>
      </c>
    </row>
    <row r="5232" spans="1:22" x14ac:dyDescent="0.35">
      <c r="A5232" t="s">
        <v>14584</v>
      </c>
      <c r="B5232">
        <v>53</v>
      </c>
      <c r="C5232" t="s">
        <v>31</v>
      </c>
      <c r="D5232" t="s">
        <v>99</v>
      </c>
      <c r="E5232" t="s">
        <v>53</v>
      </c>
      <c r="F5232" s="1">
        <v>44263</v>
      </c>
      <c r="G5232">
        <f>DAY(Table1[[#This Row],[Date of Admission]])</f>
        <v>8</v>
      </c>
      <c r="H5232" t="str">
        <f>TEXT(Table1[[#This Row],[Date of Admission]],"dddd")</f>
        <v>Monday</v>
      </c>
      <c r="I5232">
        <f>WEEKDAY(Table1[[#This Row],[Date of Admission]],2)</f>
        <v>1</v>
      </c>
      <c r="J5232" t="str">
        <f>IF(OR(Table1[[#This Row],[Weekday Number]]=6,Table1[[#This Row],[Weekday Number]]=7),"Weekend","Weekday")</f>
        <v>Weekday</v>
      </c>
      <c r="K5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2" t="s">
        <v>14585</v>
      </c>
      <c r="M5232" t="s">
        <v>14586</v>
      </c>
      <c r="N5232" t="s">
        <v>60</v>
      </c>
      <c r="O5232">
        <v>23412.761849999999</v>
      </c>
      <c r="P5232">
        <v>474</v>
      </c>
      <c r="Q5232" t="s">
        <v>49</v>
      </c>
      <c r="R5232" s="1">
        <v>44266</v>
      </c>
      <c r="S5232">
        <f>WEEKDAY(Table1[[#This Row],[Discharge Date]],2)</f>
        <v>4</v>
      </c>
      <c r="T5232" t="s">
        <v>50</v>
      </c>
      <c r="U5232" t="s">
        <v>51</v>
      </c>
      <c r="V5232" t="s">
        <v>40</v>
      </c>
    </row>
    <row r="5233" spans="1:22" x14ac:dyDescent="0.35">
      <c r="A5233" t="s">
        <v>14587</v>
      </c>
      <c r="B5233">
        <v>35</v>
      </c>
      <c r="C5233" t="s">
        <v>20</v>
      </c>
      <c r="D5233" t="s">
        <v>21</v>
      </c>
      <c r="E5233" t="s">
        <v>33</v>
      </c>
      <c r="F5233" s="1">
        <v>44726</v>
      </c>
      <c r="G5233">
        <f>DAY(Table1[[#This Row],[Date of Admission]])</f>
        <v>14</v>
      </c>
      <c r="H5233" t="str">
        <f>TEXT(Table1[[#This Row],[Date of Admission]],"dddd")</f>
        <v>Tuesday</v>
      </c>
      <c r="I5233">
        <f>WEEKDAY(Table1[[#This Row],[Date of Admission]],2)</f>
        <v>2</v>
      </c>
      <c r="J5233" t="str">
        <f>IF(OR(Table1[[#This Row],[Weekday Number]]=6,Table1[[#This Row],[Weekday Number]]=7),"Weekend","Weekday")</f>
        <v>Weekday</v>
      </c>
      <c r="K5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3" t="s">
        <v>14588</v>
      </c>
      <c r="M5233" t="s">
        <v>14589</v>
      </c>
      <c r="N5233" t="s">
        <v>36</v>
      </c>
      <c r="O5233">
        <v>19997.435959999999</v>
      </c>
      <c r="P5233">
        <v>453</v>
      </c>
      <c r="Q5233" t="s">
        <v>49</v>
      </c>
      <c r="R5233" s="1">
        <v>44743</v>
      </c>
      <c r="S5233">
        <f>WEEKDAY(Table1[[#This Row],[Discharge Date]],2)</f>
        <v>5</v>
      </c>
      <c r="T5233" t="s">
        <v>27</v>
      </c>
      <c r="U5233" t="s">
        <v>39</v>
      </c>
      <c r="V5233" t="s">
        <v>40</v>
      </c>
    </row>
    <row r="5234" spans="1:22" x14ac:dyDescent="0.35">
      <c r="A5234" t="s">
        <v>14164</v>
      </c>
      <c r="B5234">
        <v>41</v>
      </c>
      <c r="C5234" t="s">
        <v>20</v>
      </c>
      <c r="D5234" t="s">
        <v>32</v>
      </c>
      <c r="E5234" t="s">
        <v>43</v>
      </c>
      <c r="F5234" s="1">
        <v>44403</v>
      </c>
      <c r="G5234">
        <f>DAY(Table1[[#This Row],[Date of Admission]])</f>
        <v>26</v>
      </c>
      <c r="H5234" t="str">
        <f>TEXT(Table1[[#This Row],[Date of Admission]],"dddd")</f>
        <v>Monday</v>
      </c>
      <c r="I5234">
        <f>WEEKDAY(Table1[[#This Row],[Date of Admission]],2)</f>
        <v>1</v>
      </c>
      <c r="J5234" t="str">
        <f>IF(OR(Table1[[#This Row],[Weekday Number]]=6,Table1[[#This Row],[Weekday Number]]=7),"Weekend","Weekday")</f>
        <v>Weekday</v>
      </c>
      <c r="K5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4" t="s">
        <v>14590</v>
      </c>
      <c r="M5234" t="s">
        <v>14591</v>
      </c>
      <c r="N5234" t="s">
        <v>25</v>
      </c>
      <c r="O5234">
        <v>22090.764510000001</v>
      </c>
      <c r="P5234">
        <v>408</v>
      </c>
      <c r="Q5234" t="s">
        <v>37</v>
      </c>
      <c r="R5234" s="1">
        <v>44421</v>
      </c>
      <c r="S5234">
        <f>WEEKDAY(Table1[[#This Row],[Discharge Date]],2)</f>
        <v>5</v>
      </c>
      <c r="T5234" t="s">
        <v>56</v>
      </c>
      <c r="U5234" t="s">
        <v>28</v>
      </c>
      <c r="V5234" t="s">
        <v>40</v>
      </c>
    </row>
    <row r="5235" spans="1:22" x14ac:dyDescent="0.35">
      <c r="A5235" t="s">
        <v>14592</v>
      </c>
      <c r="B5235">
        <v>39</v>
      </c>
      <c r="C5235" t="s">
        <v>20</v>
      </c>
      <c r="D5235" t="s">
        <v>21</v>
      </c>
      <c r="E5235" t="s">
        <v>62</v>
      </c>
      <c r="F5235" s="1">
        <v>44517</v>
      </c>
      <c r="G5235">
        <f>DAY(Table1[[#This Row],[Date of Admission]])</f>
        <v>17</v>
      </c>
      <c r="H5235" t="str">
        <f>TEXT(Table1[[#This Row],[Date of Admission]],"dddd")</f>
        <v>Wednesday</v>
      </c>
      <c r="I5235">
        <f>WEEKDAY(Table1[[#This Row],[Date of Admission]],2)</f>
        <v>3</v>
      </c>
      <c r="J5235" t="str">
        <f>IF(OR(Table1[[#This Row],[Weekday Number]]=6,Table1[[#This Row],[Weekday Number]]=7),"Weekend","Weekday")</f>
        <v>Weekday</v>
      </c>
      <c r="K5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5" t="s">
        <v>14593</v>
      </c>
      <c r="M5235" t="s">
        <v>14594</v>
      </c>
      <c r="N5235" t="s">
        <v>25</v>
      </c>
      <c r="O5235">
        <v>17413.736260000001</v>
      </c>
      <c r="P5235">
        <v>138</v>
      </c>
      <c r="Q5235" t="s">
        <v>37</v>
      </c>
      <c r="R5235" s="1">
        <v>44521</v>
      </c>
      <c r="S5235">
        <f>WEEKDAY(Table1[[#This Row],[Discharge Date]],2)</f>
        <v>7</v>
      </c>
      <c r="T5235" t="s">
        <v>50</v>
      </c>
      <c r="U5235" t="s">
        <v>28</v>
      </c>
      <c r="V5235" t="s">
        <v>40</v>
      </c>
    </row>
    <row r="5236" spans="1:22" x14ac:dyDescent="0.35">
      <c r="A5236" t="s">
        <v>14595</v>
      </c>
      <c r="B5236">
        <v>66</v>
      </c>
      <c r="C5236" t="s">
        <v>20</v>
      </c>
      <c r="D5236" t="s">
        <v>99</v>
      </c>
      <c r="E5236" t="s">
        <v>33</v>
      </c>
      <c r="F5236" s="1">
        <v>45167</v>
      </c>
      <c r="G5236">
        <f>DAY(Table1[[#This Row],[Date of Admission]])</f>
        <v>29</v>
      </c>
      <c r="H5236" t="str">
        <f>TEXT(Table1[[#This Row],[Date of Admission]],"dddd")</f>
        <v>Tuesday</v>
      </c>
      <c r="I5236">
        <f>WEEKDAY(Table1[[#This Row],[Date of Admission]],2)</f>
        <v>2</v>
      </c>
      <c r="J5236" t="str">
        <f>IF(OR(Table1[[#This Row],[Weekday Number]]=6,Table1[[#This Row],[Weekday Number]]=7),"Weekend","Weekday")</f>
        <v>Weekday</v>
      </c>
      <c r="K5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36" t="s">
        <v>14596</v>
      </c>
      <c r="M5236" t="s">
        <v>512</v>
      </c>
      <c r="N5236" t="s">
        <v>60</v>
      </c>
      <c r="O5236">
        <v>38762.172409999999</v>
      </c>
      <c r="P5236">
        <v>250</v>
      </c>
      <c r="Q5236" t="s">
        <v>49</v>
      </c>
      <c r="R5236" s="1">
        <v>45168</v>
      </c>
      <c r="S5236">
        <f>WEEKDAY(Table1[[#This Row],[Discharge Date]],2)</f>
        <v>3</v>
      </c>
      <c r="T5236" t="s">
        <v>27</v>
      </c>
      <c r="U5236" t="s">
        <v>39</v>
      </c>
      <c r="V5236" t="s">
        <v>29</v>
      </c>
    </row>
    <row r="5237" spans="1:22" x14ac:dyDescent="0.35">
      <c r="A5237" t="s">
        <v>14597</v>
      </c>
      <c r="B5237">
        <v>39</v>
      </c>
      <c r="C5237" t="s">
        <v>20</v>
      </c>
      <c r="D5237" t="s">
        <v>99</v>
      </c>
      <c r="E5237" t="s">
        <v>22</v>
      </c>
      <c r="F5237" s="1">
        <v>43701</v>
      </c>
      <c r="G5237">
        <f>DAY(Table1[[#This Row],[Date of Admission]])</f>
        <v>24</v>
      </c>
      <c r="H5237" t="str">
        <f>TEXT(Table1[[#This Row],[Date of Admission]],"dddd")</f>
        <v>Saturday</v>
      </c>
      <c r="I5237">
        <f>WEEKDAY(Table1[[#This Row],[Date of Admission]],2)</f>
        <v>6</v>
      </c>
      <c r="J5237" t="str">
        <f>IF(OR(Table1[[#This Row],[Weekday Number]]=6,Table1[[#This Row],[Weekday Number]]=7),"Weekend","Weekday")</f>
        <v>Weekend</v>
      </c>
      <c r="K5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7" t="s">
        <v>14598</v>
      </c>
      <c r="M5237" t="s">
        <v>14599</v>
      </c>
      <c r="N5237" t="s">
        <v>69</v>
      </c>
      <c r="O5237">
        <v>24076.162329999999</v>
      </c>
      <c r="P5237">
        <v>288</v>
      </c>
      <c r="Q5237" t="s">
        <v>26</v>
      </c>
      <c r="R5237" s="1">
        <v>43715</v>
      </c>
      <c r="S5237">
        <f>WEEKDAY(Table1[[#This Row],[Discharge Date]],2)</f>
        <v>6</v>
      </c>
      <c r="T5237" t="s">
        <v>50</v>
      </c>
      <c r="U5237" t="s">
        <v>51</v>
      </c>
      <c r="V5237" t="s">
        <v>40</v>
      </c>
    </row>
    <row r="5238" spans="1:22" x14ac:dyDescent="0.35">
      <c r="A5238" t="s">
        <v>14600</v>
      </c>
      <c r="B5238">
        <v>78</v>
      </c>
      <c r="C5238" t="s">
        <v>31</v>
      </c>
      <c r="D5238" t="s">
        <v>21</v>
      </c>
      <c r="E5238" t="s">
        <v>53</v>
      </c>
      <c r="F5238" s="1">
        <v>44851</v>
      </c>
      <c r="G5238">
        <f>DAY(Table1[[#This Row],[Date of Admission]])</f>
        <v>17</v>
      </c>
      <c r="H5238" t="str">
        <f>TEXT(Table1[[#This Row],[Date of Admission]],"dddd")</f>
        <v>Monday</v>
      </c>
      <c r="I5238">
        <f>WEEKDAY(Table1[[#This Row],[Date of Admission]],2)</f>
        <v>1</v>
      </c>
      <c r="J5238" t="str">
        <f>IF(OR(Table1[[#This Row],[Weekday Number]]=6,Table1[[#This Row],[Weekday Number]]=7),"Weekend","Weekday")</f>
        <v>Weekday</v>
      </c>
      <c r="K5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8" t="s">
        <v>14270</v>
      </c>
      <c r="M5238" t="s">
        <v>14601</v>
      </c>
      <c r="N5238" t="s">
        <v>36</v>
      </c>
      <c r="O5238">
        <v>9657.0929570000008</v>
      </c>
      <c r="P5238">
        <v>161</v>
      </c>
      <c r="Q5238" t="s">
        <v>26</v>
      </c>
      <c r="R5238" s="1">
        <v>44867</v>
      </c>
      <c r="S5238">
        <f>WEEKDAY(Table1[[#This Row],[Discharge Date]],2)</f>
        <v>3</v>
      </c>
      <c r="T5238" t="s">
        <v>38</v>
      </c>
      <c r="U5238" t="s">
        <v>28</v>
      </c>
      <c r="V5238" t="s">
        <v>29</v>
      </c>
    </row>
    <row r="5239" spans="1:22" x14ac:dyDescent="0.35">
      <c r="A5239" t="s">
        <v>14602</v>
      </c>
      <c r="B5239">
        <v>68</v>
      </c>
      <c r="C5239" t="s">
        <v>20</v>
      </c>
      <c r="D5239" t="s">
        <v>42</v>
      </c>
      <c r="E5239" t="s">
        <v>33</v>
      </c>
      <c r="F5239" s="1">
        <v>43763</v>
      </c>
      <c r="G5239">
        <f>DAY(Table1[[#This Row],[Date of Admission]])</f>
        <v>25</v>
      </c>
      <c r="H5239" t="str">
        <f>TEXT(Table1[[#This Row],[Date of Admission]],"dddd")</f>
        <v>Friday</v>
      </c>
      <c r="I5239">
        <f>WEEKDAY(Table1[[#This Row],[Date of Admission]],2)</f>
        <v>5</v>
      </c>
      <c r="J5239" t="str">
        <f>IF(OR(Table1[[#This Row],[Weekday Number]]=6,Table1[[#This Row],[Weekday Number]]=7),"Weekend","Weekday")</f>
        <v>Weekday</v>
      </c>
      <c r="K5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39" t="s">
        <v>14603</v>
      </c>
      <c r="M5239" t="s">
        <v>14604</v>
      </c>
      <c r="N5239" t="s">
        <v>60</v>
      </c>
      <c r="O5239">
        <v>2476.7603909999998</v>
      </c>
      <c r="P5239">
        <v>347</v>
      </c>
      <c r="Q5239" t="s">
        <v>37</v>
      </c>
      <c r="R5239" s="1">
        <v>43764</v>
      </c>
      <c r="S5239">
        <f>WEEKDAY(Table1[[#This Row],[Discharge Date]],2)</f>
        <v>6</v>
      </c>
      <c r="T5239" t="s">
        <v>38</v>
      </c>
      <c r="U5239" t="s">
        <v>51</v>
      </c>
      <c r="V5239" t="s">
        <v>29</v>
      </c>
    </row>
    <row r="5240" spans="1:22" x14ac:dyDescent="0.35">
      <c r="A5240" t="s">
        <v>14605</v>
      </c>
      <c r="B5240">
        <v>82</v>
      </c>
      <c r="C5240" t="s">
        <v>31</v>
      </c>
      <c r="D5240" t="s">
        <v>42</v>
      </c>
      <c r="E5240" t="s">
        <v>78</v>
      </c>
      <c r="F5240" s="1">
        <v>44830</v>
      </c>
      <c r="G5240">
        <f>DAY(Table1[[#This Row],[Date of Admission]])</f>
        <v>26</v>
      </c>
      <c r="H5240" t="str">
        <f>TEXT(Table1[[#This Row],[Date of Admission]],"dddd")</f>
        <v>Monday</v>
      </c>
      <c r="I5240">
        <f>WEEKDAY(Table1[[#This Row],[Date of Admission]],2)</f>
        <v>1</v>
      </c>
      <c r="J5240" t="str">
        <f>IF(OR(Table1[[#This Row],[Weekday Number]]=6,Table1[[#This Row],[Weekday Number]]=7),"Weekend","Weekday")</f>
        <v>Weekday</v>
      </c>
      <c r="K5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0" t="s">
        <v>14606</v>
      </c>
      <c r="M5240" t="s">
        <v>14607</v>
      </c>
      <c r="N5240" t="s">
        <v>25</v>
      </c>
      <c r="O5240">
        <v>24026.47928</v>
      </c>
      <c r="P5240">
        <v>495</v>
      </c>
      <c r="Q5240" t="s">
        <v>26</v>
      </c>
      <c r="R5240" s="1">
        <v>44832</v>
      </c>
      <c r="S5240">
        <f>WEEKDAY(Table1[[#This Row],[Discharge Date]],2)</f>
        <v>3</v>
      </c>
      <c r="T5240" t="s">
        <v>94</v>
      </c>
      <c r="U5240" t="s">
        <v>51</v>
      </c>
      <c r="V5240" t="s">
        <v>29</v>
      </c>
    </row>
    <row r="5241" spans="1:22" x14ac:dyDescent="0.35">
      <c r="A5241" t="s">
        <v>14608</v>
      </c>
      <c r="B5241">
        <v>71</v>
      </c>
      <c r="C5241" t="s">
        <v>31</v>
      </c>
      <c r="D5241" t="s">
        <v>124</v>
      </c>
      <c r="E5241" t="s">
        <v>22</v>
      </c>
      <c r="F5241" s="1">
        <v>43548</v>
      </c>
      <c r="G5241">
        <f>DAY(Table1[[#This Row],[Date of Admission]])</f>
        <v>24</v>
      </c>
      <c r="H5241" t="str">
        <f>TEXT(Table1[[#This Row],[Date of Admission]],"dddd")</f>
        <v>Sunday</v>
      </c>
      <c r="I5241">
        <f>WEEKDAY(Table1[[#This Row],[Date of Admission]],2)</f>
        <v>7</v>
      </c>
      <c r="J5241" t="str">
        <f>IF(OR(Table1[[#This Row],[Weekday Number]]=6,Table1[[#This Row],[Weekday Number]]=7),"Weekend","Weekday")</f>
        <v>Weekend</v>
      </c>
      <c r="K5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1" t="s">
        <v>14609</v>
      </c>
      <c r="M5241" t="s">
        <v>14610</v>
      </c>
      <c r="N5241" t="s">
        <v>36</v>
      </c>
      <c r="O5241">
        <v>44422.49007</v>
      </c>
      <c r="P5241">
        <v>293</v>
      </c>
      <c r="Q5241" t="s">
        <v>49</v>
      </c>
      <c r="R5241" s="1">
        <v>43551</v>
      </c>
      <c r="S5241">
        <f>WEEKDAY(Table1[[#This Row],[Discharge Date]],2)</f>
        <v>3</v>
      </c>
      <c r="T5241" t="s">
        <v>94</v>
      </c>
      <c r="U5241" t="s">
        <v>28</v>
      </c>
      <c r="V5241" t="s">
        <v>29</v>
      </c>
    </row>
    <row r="5242" spans="1:22" x14ac:dyDescent="0.35">
      <c r="A5242" t="s">
        <v>5586</v>
      </c>
      <c r="B5242">
        <v>33</v>
      </c>
      <c r="C5242" t="s">
        <v>20</v>
      </c>
      <c r="D5242" t="s">
        <v>71</v>
      </c>
      <c r="E5242" t="s">
        <v>33</v>
      </c>
      <c r="F5242" s="1">
        <v>43633</v>
      </c>
      <c r="G5242">
        <f>DAY(Table1[[#This Row],[Date of Admission]])</f>
        <v>17</v>
      </c>
      <c r="H5242" t="str">
        <f>TEXT(Table1[[#This Row],[Date of Admission]],"dddd")</f>
        <v>Monday</v>
      </c>
      <c r="I5242">
        <f>WEEKDAY(Table1[[#This Row],[Date of Admission]],2)</f>
        <v>1</v>
      </c>
      <c r="J5242" t="str">
        <f>IF(OR(Table1[[#This Row],[Weekday Number]]=6,Table1[[#This Row],[Weekday Number]]=7),"Weekend","Weekday")</f>
        <v>Weekday</v>
      </c>
      <c r="K5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2" t="s">
        <v>14611</v>
      </c>
      <c r="M5242" t="s">
        <v>14612</v>
      </c>
      <c r="N5242" t="s">
        <v>69</v>
      </c>
      <c r="O5242">
        <v>36935.237220000003</v>
      </c>
      <c r="P5242">
        <v>145</v>
      </c>
      <c r="Q5242" t="s">
        <v>49</v>
      </c>
      <c r="R5242" s="1">
        <v>43650</v>
      </c>
      <c r="S5242">
        <f>WEEKDAY(Table1[[#This Row],[Discharge Date]],2)</f>
        <v>4</v>
      </c>
      <c r="T5242" t="s">
        <v>50</v>
      </c>
      <c r="U5242" t="s">
        <v>28</v>
      </c>
      <c r="V5242" t="s">
        <v>40</v>
      </c>
    </row>
    <row r="5243" spans="1:22" x14ac:dyDescent="0.35">
      <c r="A5243" t="s">
        <v>14613</v>
      </c>
      <c r="B5243">
        <v>80</v>
      </c>
      <c r="C5243" t="s">
        <v>20</v>
      </c>
      <c r="D5243" t="s">
        <v>32</v>
      </c>
      <c r="E5243" t="s">
        <v>33</v>
      </c>
      <c r="F5243" s="1">
        <v>44739</v>
      </c>
      <c r="G5243">
        <f>DAY(Table1[[#This Row],[Date of Admission]])</f>
        <v>27</v>
      </c>
      <c r="H5243" t="str">
        <f>TEXT(Table1[[#This Row],[Date of Admission]],"dddd")</f>
        <v>Monday</v>
      </c>
      <c r="I5243">
        <f>WEEKDAY(Table1[[#This Row],[Date of Admission]],2)</f>
        <v>1</v>
      </c>
      <c r="J5243" t="str">
        <f>IF(OR(Table1[[#This Row],[Weekday Number]]=6,Table1[[#This Row],[Weekday Number]]=7),"Weekend","Weekday")</f>
        <v>Weekday</v>
      </c>
      <c r="K5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43" t="s">
        <v>14614</v>
      </c>
      <c r="M5243" t="s">
        <v>225</v>
      </c>
      <c r="N5243" t="s">
        <v>69</v>
      </c>
      <c r="O5243">
        <v>2616.3510970000002</v>
      </c>
      <c r="P5243">
        <v>311</v>
      </c>
      <c r="Q5243" t="s">
        <v>37</v>
      </c>
      <c r="R5243" s="1">
        <v>44758</v>
      </c>
      <c r="S5243">
        <f>WEEKDAY(Table1[[#This Row],[Discharge Date]],2)</f>
        <v>6</v>
      </c>
      <c r="T5243" t="s">
        <v>94</v>
      </c>
      <c r="U5243" t="s">
        <v>28</v>
      </c>
      <c r="V5243" t="s">
        <v>29</v>
      </c>
    </row>
    <row r="5244" spans="1:22" x14ac:dyDescent="0.35">
      <c r="A5244" t="s">
        <v>14615</v>
      </c>
      <c r="B5244">
        <v>75</v>
      </c>
      <c r="C5244" t="s">
        <v>20</v>
      </c>
      <c r="D5244" t="s">
        <v>124</v>
      </c>
      <c r="E5244" t="s">
        <v>53</v>
      </c>
      <c r="F5244" s="1">
        <v>44060</v>
      </c>
      <c r="G5244">
        <f>DAY(Table1[[#This Row],[Date of Admission]])</f>
        <v>17</v>
      </c>
      <c r="H5244" t="str">
        <f>TEXT(Table1[[#This Row],[Date of Admission]],"dddd")</f>
        <v>Monday</v>
      </c>
      <c r="I5244">
        <f>WEEKDAY(Table1[[#This Row],[Date of Admission]],2)</f>
        <v>1</v>
      </c>
      <c r="J5244" t="str">
        <f>IF(OR(Table1[[#This Row],[Weekday Number]]=6,Table1[[#This Row],[Weekday Number]]=7),"Weekend","Weekday")</f>
        <v>Weekday</v>
      </c>
      <c r="K5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4" t="s">
        <v>14616</v>
      </c>
      <c r="M5244" t="s">
        <v>7239</v>
      </c>
      <c r="N5244" t="s">
        <v>36</v>
      </c>
      <c r="O5244">
        <v>37139.319470000002</v>
      </c>
      <c r="P5244">
        <v>270</v>
      </c>
      <c r="Q5244" t="s">
        <v>49</v>
      </c>
      <c r="R5244" s="1">
        <v>44084</v>
      </c>
      <c r="S5244">
        <f>WEEKDAY(Table1[[#This Row],[Discharge Date]],2)</f>
        <v>4</v>
      </c>
      <c r="T5244" t="s">
        <v>27</v>
      </c>
      <c r="U5244" t="s">
        <v>28</v>
      </c>
      <c r="V5244" t="s">
        <v>29</v>
      </c>
    </row>
    <row r="5245" spans="1:22" x14ac:dyDescent="0.35">
      <c r="A5245" t="s">
        <v>14617</v>
      </c>
      <c r="B5245">
        <v>20</v>
      </c>
      <c r="C5245" t="s">
        <v>31</v>
      </c>
      <c r="D5245" t="s">
        <v>42</v>
      </c>
      <c r="E5245" t="s">
        <v>62</v>
      </c>
      <c r="F5245" s="1">
        <v>44348</v>
      </c>
      <c r="G5245">
        <f>DAY(Table1[[#This Row],[Date of Admission]])</f>
        <v>1</v>
      </c>
      <c r="H5245" t="str">
        <f>TEXT(Table1[[#This Row],[Date of Admission]],"dddd")</f>
        <v>Tuesday</v>
      </c>
      <c r="I5245">
        <f>WEEKDAY(Table1[[#This Row],[Date of Admission]],2)</f>
        <v>2</v>
      </c>
      <c r="J5245" t="str">
        <f>IF(OR(Table1[[#This Row],[Weekday Number]]=6,Table1[[#This Row],[Weekday Number]]=7),"Weekend","Weekday")</f>
        <v>Weekday</v>
      </c>
      <c r="K5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45" t="s">
        <v>14618</v>
      </c>
      <c r="M5245" t="s">
        <v>14619</v>
      </c>
      <c r="N5245" t="s">
        <v>69</v>
      </c>
      <c r="O5245">
        <v>8415.3479439999992</v>
      </c>
      <c r="P5245">
        <v>307</v>
      </c>
      <c r="Q5245" t="s">
        <v>49</v>
      </c>
      <c r="R5245" s="1">
        <v>44359</v>
      </c>
      <c r="S5245">
        <f>WEEKDAY(Table1[[#This Row],[Discharge Date]],2)</f>
        <v>6</v>
      </c>
      <c r="T5245" t="s">
        <v>56</v>
      </c>
      <c r="U5245" t="s">
        <v>51</v>
      </c>
      <c r="V5245" t="s">
        <v>84</v>
      </c>
    </row>
    <row r="5246" spans="1:22" x14ac:dyDescent="0.35">
      <c r="A5246" t="s">
        <v>14620</v>
      </c>
      <c r="B5246">
        <v>41</v>
      </c>
      <c r="C5246" t="s">
        <v>20</v>
      </c>
      <c r="D5246" t="s">
        <v>99</v>
      </c>
      <c r="E5246" t="s">
        <v>22</v>
      </c>
      <c r="F5246" s="1">
        <v>44091</v>
      </c>
      <c r="G5246">
        <f>DAY(Table1[[#This Row],[Date of Admission]])</f>
        <v>17</v>
      </c>
      <c r="H5246" t="str">
        <f>TEXT(Table1[[#This Row],[Date of Admission]],"dddd")</f>
        <v>Thursday</v>
      </c>
      <c r="I5246">
        <f>WEEKDAY(Table1[[#This Row],[Date of Admission]],2)</f>
        <v>4</v>
      </c>
      <c r="J5246" t="str">
        <f>IF(OR(Table1[[#This Row],[Weekday Number]]=6,Table1[[#This Row],[Weekday Number]]=7),"Weekend","Weekday")</f>
        <v>Weekday</v>
      </c>
      <c r="K5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6" t="s">
        <v>14621</v>
      </c>
      <c r="M5246" t="s">
        <v>14622</v>
      </c>
      <c r="N5246" t="s">
        <v>65</v>
      </c>
      <c r="O5246">
        <v>21863.57214</v>
      </c>
      <c r="P5246">
        <v>195</v>
      </c>
      <c r="Q5246" t="s">
        <v>37</v>
      </c>
      <c r="R5246" s="1">
        <v>44117</v>
      </c>
      <c r="S5246">
        <f>WEEKDAY(Table1[[#This Row],[Discharge Date]],2)</f>
        <v>2</v>
      </c>
      <c r="T5246" t="s">
        <v>27</v>
      </c>
      <c r="U5246" t="s">
        <v>28</v>
      </c>
      <c r="V5246" t="s">
        <v>40</v>
      </c>
    </row>
    <row r="5247" spans="1:22" x14ac:dyDescent="0.35">
      <c r="A5247" t="s">
        <v>14623</v>
      </c>
      <c r="B5247">
        <v>33</v>
      </c>
      <c r="C5247" t="s">
        <v>20</v>
      </c>
      <c r="D5247" t="s">
        <v>239</v>
      </c>
      <c r="E5247" t="s">
        <v>62</v>
      </c>
      <c r="F5247" s="1">
        <v>45192</v>
      </c>
      <c r="G5247">
        <f>DAY(Table1[[#This Row],[Date of Admission]])</f>
        <v>23</v>
      </c>
      <c r="H5247" t="str">
        <f>TEXT(Table1[[#This Row],[Date of Admission]],"dddd")</f>
        <v>Saturday</v>
      </c>
      <c r="I5247">
        <f>WEEKDAY(Table1[[#This Row],[Date of Admission]],2)</f>
        <v>6</v>
      </c>
      <c r="J5247" t="str">
        <f>IF(OR(Table1[[#This Row],[Weekday Number]]=6,Table1[[#This Row],[Weekday Number]]=7),"Weekend","Weekday")</f>
        <v>Weekend</v>
      </c>
      <c r="K5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7" t="s">
        <v>14624</v>
      </c>
      <c r="M5247" t="s">
        <v>4677</v>
      </c>
      <c r="N5247" t="s">
        <v>69</v>
      </c>
      <c r="O5247">
        <v>30831.37701</v>
      </c>
      <c r="P5247">
        <v>500</v>
      </c>
      <c r="Q5247" t="s">
        <v>49</v>
      </c>
      <c r="R5247" s="1">
        <v>45201</v>
      </c>
      <c r="S5247">
        <f>WEEKDAY(Table1[[#This Row],[Discharge Date]],2)</f>
        <v>1</v>
      </c>
      <c r="T5247" t="s">
        <v>27</v>
      </c>
      <c r="U5247" t="s">
        <v>28</v>
      </c>
      <c r="V5247" t="s">
        <v>40</v>
      </c>
    </row>
    <row r="5248" spans="1:22" x14ac:dyDescent="0.35">
      <c r="A5248" t="s">
        <v>14625</v>
      </c>
      <c r="B5248">
        <v>79</v>
      </c>
      <c r="C5248" t="s">
        <v>31</v>
      </c>
      <c r="D5248" t="s">
        <v>239</v>
      </c>
      <c r="E5248" t="s">
        <v>22</v>
      </c>
      <c r="F5248" s="1">
        <v>43768</v>
      </c>
      <c r="G5248">
        <f>DAY(Table1[[#This Row],[Date of Admission]])</f>
        <v>30</v>
      </c>
      <c r="H5248" t="str">
        <f>TEXT(Table1[[#This Row],[Date of Admission]],"dddd")</f>
        <v>Wednesday</v>
      </c>
      <c r="I5248">
        <f>WEEKDAY(Table1[[#This Row],[Date of Admission]],2)</f>
        <v>3</v>
      </c>
      <c r="J5248" t="str">
        <f>IF(OR(Table1[[#This Row],[Weekday Number]]=6,Table1[[#This Row],[Weekday Number]]=7),"Weekend","Weekday")</f>
        <v>Weekday</v>
      </c>
      <c r="K5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48" t="s">
        <v>14626</v>
      </c>
      <c r="M5248" t="s">
        <v>14627</v>
      </c>
      <c r="N5248" t="s">
        <v>25</v>
      </c>
      <c r="O5248">
        <v>38872.70667</v>
      </c>
      <c r="P5248">
        <v>360</v>
      </c>
      <c r="Q5248" t="s">
        <v>49</v>
      </c>
      <c r="R5248" s="1">
        <v>43770</v>
      </c>
      <c r="S5248">
        <f>WEEKDAY(Table1[[#This Row],[Discharge Date]],2)</f>
        <v>5</v>
      </c>
      <c r="T5248" t="s">
        <v>56</v>
      </c>
      <c r="U5248" t="s">
        <v>51</v>
      </c>
      <c r="V5248" t="s">
        <v>29</v>
      </c>
    </row>
    <row r="5249" spans="1:22" x14ac:dyDescent="0.35">
      <c r="A5249" t="s">
        <v>7366</v>
      </c>
      <c r="B5249">
        <v>32</v>
      </c>
      <c r="C5249" t="s">
        <v>31</v>
      </c>
      <c r="D5249" t="s">
        <v>124</v>
      </c>
      <c r="E5249" t="s">
        <v>62</v>
      </c>
      <c r="F5249" s="1">
        <v>44175</v>
      </c>
      <c r="G5249">
        <f>DAY(Table1[[#This Row],[Date of Admission]])</f>
        <v>10</v>
      </c>
      <c r="H5249" t="str">
        <f>TEXT(Table1[[#This Row],[Date of Admission]],"dddd")</f>
        <v>Thursday</v>
      </c>
      <c r="I5249">
        <f>WEEKDAY(Table1[[#This Row],[Date of Admission]],2)</f>
        <v>4</v>
      </c>
      <c r="J5249" t="str">
        <f>IF(OR(Table1[[#This Row],[Weekday Number]]=6,Table1[[#This Row],[Weekday Number]]=7),"Weekend","Weekday")</f>
        <v>Weekday</v>
      </c>
      <c r="K5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49" t="s">
        <v>14628</v>
      </c>
      <c r="M5249" t="s">
        <v>14629</v>
      </c>
      <c r="N5249" t="s">
        <v>69</v>
      </c>
      <c r="O5249">
        <v>30586.214830000001</v>
      </c>
      <c r="P5249">
        <v>411</v>
      </c>
      <c r="Q5249" t="s">
        <v>37</v>
      </c>
      <c r="R5249" s="1">
        <v>44178</v>
      </c>
      <c r="S5249">
        <f>WEEKDAY(Table1[[#This Row],[Discharge Date]],2)</f>
        <v>7</v>
      </c>
      <c r="T5249" t="s">
        <v>50</v>
      </c>
      <c r="U5249" t="s">
        <v>39</v>
      </c>
      <c r="V5249" t="s">
        <v>40</v>
      </c>
    </row>
    <row r="5250" spans="1:22" x14ac:dyDescent="0.35">
      <c r="A5250" t="s">
        <v>14630</v>
      </c>
      <c r="B5250">
        <v>39</v>
      </c>
      <c r="C5250" t="s">
        <v>31</v>
      </c>
      <c r="D5250" t="s">
        <v>21</v>
      </c>
      <c r="E5250" t="s">
        <v>78</v>
      </c>
      <c r="F5250" s="1">
        <v>44155</v>
      </c>
      <c r="G5250">
        <f>DAY(Table1[[#This Row],[Date of Admission]])</f>
        <v>20</v>
      </c>
      <c r="H5250" t="str">
        <f>TEXT(Table1[[#This Row],[Date of Admission]],"dddd")</f>
        <v>Friday</v>
      </c>
      <c r="I5250">
        <f>WEEKDAY(Table1[[#This Row],[Date of Admission]],2)</f>
        <v>5</v>
      </c>
      <c r="J5250" t="str">
        <f>IF(OR(Table1[[#This Row],[Weekday Number]]=6,Table1[[#This Row],[Weekday Number]]=7),"Weekend","Weekday")</f>
        <v>Weekday</v>
      </c>
      <c r="K5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0" t="s">
        <v>14631</v>
      </c>
      <c r="M5250" t="s">
        <v>4852</v>
      </c>
      <c r="N5250" t="s">
        <v>36</v>
      </c>
      <c r="O5250">
        <v>61107.595329999996</v>
      </c>
      <c r="P5250">
        <v>444</v>
      </c>
      <c r="Q5250" t="s">
        <v>26</v>
      </c>
      <c r="R5250" s="1">
        <v>44163</v>
      </c>
      <c r="S5250">
        <f>WEEKDAY(Table1[[#This Row],[Discharge Date]],2)</f>
        <v>6</v>
      </c>
      <c r="T5250" t="s">
        <v>56</v>
      </c>
      <c r="U5250" t="s">
        <v>39</v>
      </c>
      <c r="V5250" t="s">
        <v>40</v>
      </c>
    </row>
    <row r="5251" spans="1:22" x14ac:dyDescent="0.35">
      <c r="A5251" t="s">
        <v>14632</v>
      </c>
      <c r="B5251">
        <v>82</v>
      </c>
      <c r="C5251" t="s">
        <v>20</v>
      </c>
      <c r="D5251" t="s">
        <v>99</v>
      </c>
      <c r="E5251" t="s">
        <v>43</v>
      </c>
      <c r="F5251" s="1">
        <v>43584</v>
      </c>
      <c r="G5251">
        <f>DAY(Table1[[#This Row],[Date of Admission]])</f>
        <v>29</v>
      </c>
      <c r="H5251" t="str">
        <f>TEXT(Table1[[#This Row],[Date of Admission]],"dddd")</f>
        <v>Monday</v>
      </c>
      <c r="I5251">
        <f>WEEKDAY(Table1[[#This Row],[Date of Admission]],2)</f>
        <v>1</v>
      </c>
      <c r="J5251" t="str">
        <f>IF(OR(Table1[[#This Row],[Weekday Number]]=6,Table1[[#This Row],[Weekday Number]]=7),"Weekend","Weekday")</f>
        <v>Weekday</v>
      </c>
      <c r="K5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51" t="s">
        <v>14633</v>
      </c>
      <c r="M5251" t="s">
        <v>14634</v>
      </c>
      <c r="N5251" t="s">
        <v>60</v>
      </c>
      <c r="O5251">
        <v>15569.265789999999</v>
      </c>
      <c r="P5251">
        <v>246</v>
      </c>
      <c r="Q5251" t="s">
        <v>37</v>
      </c>
      <c r="R5251" s="1">
        <v>43613</v>
      </c>
      <c r="S5251">
        <f>WEEKDAY(Table1[[#This Row],[Discharge Date]],2)</f>
        <v>2</v>
      </c>
      <c r="T5251" t="s">
        <v>50</v>
      </c>
      <c r="U5251" t="s">
        <v>51</v>
      </c>
      <c r="V5251" t="s">
        <v>29</v>
      </c>
    </row>
    <row r="5252" spans="1:22" x14ac:dyDescent="0.35">
      <c r="A5252" t="s">
        <v>14635</v>
      </c>
      <c r="B5252">
        <v>75</v>
      </c>
      <c r="C5252" t="s">
        <v>31</v>
      </c>
      <c r="D5252" t="s">
        <v>71</v>
      </c>
      <c r="E5252" t="s">
        <v>33</v>
      </c>
      <c r="F5252" s="1">
        <v>44904</v>
      </c>
      <c r="G5252">
        <f>DAY(Table1[[#This Row],[Date of Admission]])</f>
        <v>9</v>
      </c>
      <c r="H5252" t="str">
        <f>TEXT(Table1[[#This Row],[Date of Admission]],"dddd")</f>
        <v>Friday</v>
      </c>
      <c r="I5252">
        <f>WEEKDAY(Table1[[#This Row],[Date of Admission]],2)</f>
        <v>5</v>
      </c>
      <c r="J5252" t="str">
        <f>IF(OR(Table1[[#This Row],[Weekday Number]]=6,Table1[[#This Row],[Weekday Number]]=7),"Weekend","Weekday")</f>
        <v>Weekday</v>
      </c>
      <c r="K5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2" t="s">
        <v>14636</v>
      </c>
      <c r="M5252" t="s">
        <v>14637</v>
      </c>
      <c r="N5252" t="s">
        <v>36</v>
      </c>
      <c r="O5252">
        <v>8853.5308160000004</v>
      </c>
      <c r="P5252">
        <v>294</v>
      </c>
      <c r="Q5252" t="s">
        <v>49</v>
      </c>
      <c r="R5252" s="1">
        <v>44915</v>
      </c>
      <c r="S5252">
        <f>WEEKDAY(Table1[[#This Row],[Discharge Date]],2)</f>
        <v>2</v>
      </c>
      <c r="T5252" t="s">
        <v>50</v>
      </c>
      <c r="U5252" t="s">
        <v>28</v>
      </c>
      <c r="V5252" t="s">
        <v>29</v>
      </c>
    </row>
    <row r="5253" spans="1:22" x14ac:dyDescent="0.35">
      <c r="A5253" t="s">
        <v>14638</v>
      </c>
      <c r="B5253">
        <v>81</v>
      </c>
      <c r="C5253" t="s">
        <v>31</v>
      </c>
      <c r="D5253" t="s">
        <v>21</v>
      </c>
      <c r="E5253" t="s">
        <v>53</v>
      </c>
      <c r="F5253" s="1">
        <v>44738</v>
      </c>
      <c r="G5253">
        <f>DAY(Table1[[#This Row],[Date of Admission]])</f>
        <v>26</v>
      </c>
      <c r="H5253" t="str">
        <f>TEXT(Table1[[#This Row],[Date of Admission]],"dddd")</f>
        <v>Sunday</v>
      </c>
      <c r="I5253">
        <f>WEEKDAY(Table1[[#This Row],[Date of Admission]],2)</f>
        <v>7</v>
      </c>
      <c r="J5253" t="str">
        <f>IF(OR(Table1[[#This Row],[Weekday Number]]=6,Table1[[#This Row],[Weekday Number]]=7),"Weekend","Weekday")</f>
        <v>Weekend</v>
      </c>
      <c r="K5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3" t="s">
        <v>14639</v>
      </c>
      <c r="M5253" t="s">
        <v>14640</v>
      </c>
      <c r="N5253" t="s">
        <v>69</v>
      </c>
      <c r="O5253">
        <v>4995.0551299999997</v>
      </c>
      <c r="P5253">
        <v>121</v>
      </c>
      <c r="Q5253" t="s">
        <v>26</v>
      </c>
      <c r="R5253" s="1">
        <v>44740</v>
      </c>
      <c r="S5253">
        <f>WEEKDAY(Table1[[#This Row],[Discharge Date]],2)</f>
        <v>2</v>
      </c>
      <c r="T5253" t="s">
        <v>56</v>
      </c>
      <c r="U5253" t="s">
        <v>28</v>
      </c>
      <c r="V5253" t="s">
        <v>29</v>
      </c>
    </row>
    <row r="5254" spans="1:22" x14ac:dyDescent="0.35">
      <c r="A5254" t="s">
        <v>14641</v>
      </c>
      <c r="B5254">
        <v>33</v>
      </c>
      <c r="C5254" t="s">
        <v>31</v>
      </c>
      <c r="D5254" t="s">
        <v>21</v>
      </c>
      <c r="E5254" t="s">
        <v>62</v>
      </c>
      <c r="F5254" s="1">
        <v>43614</v>
      </c>
      <c r="G5254">
        <f>DAY(Table1[[#This Row],[Date of Admission]])</f>
        <v>29</v>
      </c>
      <c r="H5254" t="str">
        <f>TEXT(Table1[[#This Row],[Date of Admission]],"dddd")</f>
        <v>Wednesday</v>
      </c>
      <c r="I5254">
        <f>WEEKDAY(Table1[[#This Row],[Date of Admission]],2)</f>
        <v>3</v>
      </c>
      <c r="J5254" t="str">
        <f>IF(OR(Table1[[#This Row],[Weekday Number]]=6,Table1[[#This Row],[Weekday Number]]=7),"Weekend","Weekday")</f>
        <v>Weekday</v>
      </c>
      <c r="K5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54" t="s">
        <v>14642</v>
      </c>
      <c r="M5254" t="s">
        <v>5491</v>
      </c>
      <c r="N5254" t="s">
        <v>60</v>
      </c>
      <c r="O5254">
        <v>32504.784889999999</v>
      </c>
      <c r="P5254">
        <v>105</v>
      </c>
      <c r="Q5254" t="s">
        <v>37</v>
      </c>
      <c r="R5254" s="1">
        <v>43639</v>
      </c>
      <c r="S5254">
        <f>WEEKDAY(Table1[[#This Row],[Discharge Date]],2)</f>
        <v>7</v>
      </c>
      <c r="T5254" t="s">
        <v>27</v>
      </c>
      <c r="U5254" t="s">
        <v>39</v>
      </c>
      <c r="V5254" t="s">
        <v>40</v>
      </c>
    </row>
    <row r="5255" spans="1:22" x14ac:dyDescent="0.35">
      <c r="A5255" t="s">
        <v>14643</v>
      </c>
      <c r="B5255">
        <v>81</v>
      </c>
      <c r="C5255" t="s">
        <v>31</v>
      </c>
      <c r="D5255" t="s">
        <v>21</v>
      </c>
      <c r="E5255" t="s">
        <v>62</v>
      </c>
      <c r="F5255" s="1">
        <v>44181</v>
      </c>
      <c r="G5255">
        <f>DAY(Table1[[#This Row],[Date of Admission]])</f>
        <v>16</v>
      </c>
      <c r="H5255" t="str">
        <f>TEXT(Table1[[#This Row],[Date of Admission]],"dddd")</f>
        <v>Wednesday</v>
      </c>
      <c r="I5255">
        <f>WEEKDAY(Table1[[#This Row],[Date of Admission]],2)</f>
        <v>3</v>
      </c>
      <c r="J5255" t="str">
        <f>IF(OR(Table1[[#This Row],[Weekday Number]]=6,Table1[[#This Row],[Weekday Number]]=7),"Weekend","Weekday")</f>
        <v>Weekday</v>
      </c>
      <c r="K5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5" t="s">
        <v>14644</v>
      </c>
      <c r="M5255" t="s">
        <v>14645</v>
      </c>
      <c r="N5255" t="s">
        <v>69</v>
      </c>
      <c r="O5255">
        <v>23600.299729999999</v>
      </c>
      <c r="P5255">
        <v>364</v>
      </c>
      <c r="Q5255" t="s">
        <v>37</v>
      </c>
      <c r="R5255" s="1">
        <v>44202</v>
      </c>
      <c r="S5255">
        <f>WEEKDAY(Table1[[#This Row],[Discharge Date]],2)</f>
        <v>3</v>
      </c>
      <c r="T5255" t="s">
        <v>56</v>
      </c>
      <c r="U5255" t="s">
        <v>39</v>
      </c>
      <c r="V5255" t="s">
        <v>29</v>
      </c>
    </row>
    <row r="5256" spans="1:22" x14ac:dyDescent="0.35">
      <c r="A5256" t="s">
        <v>14646</v>
      </c>
      <c r="B5256">
        <v>74</v>
      </c>
      <c r="C5256" t="s">
        <v>31</v>
      </c>
      <c r="D5256" t="s">
        <v>71</v>
      </c>
      <c r="E5256" t="s">
        <v>22</v>
      </c>
      <c r="F5256" s="1">
        <v>44274</v>
      </c>
      <c r="G5256">
        <f>DAY(Table1[[#This Row],[Date of Admission]])</f>
        <v>19</v>
      </c>
      <c r="H5256" t="str">
        <f>TEXT(Table1[[#This Row],[Date of Admission]],"dddd")</f>
        <v>Friday</v>
      </c>
      <c r="I5256">
        <f>WEEKDAY(Table1[[#This Row],[Date of Admission]],2)</f>
        <v>5</v>
      </c>
      <c r="J5256" t="str">
        <f>IF(OR(Table1[[#This Row],[Weekday Number]]=6,Table1[[#This Row],[Weekday Number]]=7),"Weekend","Weekday")</f>
        <v>Weekday</v>
      </c>
      <c r="K5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6" t="s">
        <v>14647</v>
      </c>
      <c r="M5256" t="s">
        <v>14648</v>
      </c>
      <c r="N5256" t="s">
        <v>60</v>
      </c>
      <c r="O5256">
        <v>56978.968030000004</v>
      </c>
      <c r="P5256">
        <v>211</v>
      </c>
      <c r="Q5256" t="s">
        <v>49</v>
      </c>
      <c r="R5256" s="1">
        <v>44282</v>
      </c>
      <c r="S5256">
        <f>WEEKDAY(Table1[[#This Row],[Discharge Date]],2)</f>
        <v>6</v>
      </c>
      <c r="T5256" t="s">
        <v>50</v>
      </c>
      <c r="U5256" t="s">
        <v>28</v>
      </c>
      <c r="V5256" t="s">
        <v>29</v>
      </c>
    </row>
    <row r="5257" spans="1:22" x14ac:dyDescent="0.35">
      <c r="A5257" t="s">
        <v>14649</v>
      </c>
      <c r="B5257">
        <v>80</v>
      </c>
      <c r="C5257" t="s">
        <v>20</v>
      </c>
      <c r="D5257" t="s">
        <v>71</v>
      </c>
      <c r="E5257" t="s">
        <v>62</v>
      </c>
      <c r="F5257" s="1">
        <v>44061</v>
      </c>
      <c r="G5257">
        <f>DAY(Table1[[#This Row],[Date of Admission]])</f>
        <v>18</v>
      </c>
      <c r="H5257" t="str">
        <f>TEXT(Table1[[#This Row],[Date of Admission]],"dddd")</f>
        <v>Tuesday</v>
      </c>
      <c r="I5257">
        <f>WEEKDAY(Table1[[#This Row],[Date of Admission]],2)</f>
        <v>2</v>
      </c>
      <c r="J5257" t="str">
        <f>IF(OR(Table1[[#This Row],[Weekday Number]]=6,Table1[[#This Row],[Weekday Number]]=7),"Weekend","Weekday")</f>
        <v>Weekday</v>
      </c>
      <c r="K5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7" t="s">
        <v>14650</v>
      </c>
      <c r="M5257" t="s">
        <v>14651</v>
      </c>
      <c r="N5257" t="s">
        <v>69</v>
      </c>
      <c r="O5257">
        <v>7973.5660479999997</v>
      </c>
      <c r="P5257">
        <v>125</v>
      </c>
      <c r="Q5257" t="s">
        <v>49</v>
      </c>
      <c r="R5257" s="1">
        <v>44087</v>
      </c>
      <c r="S5257">
        <f>WEEKDAY(Table1[[#This Row],[Discharge Date]],2)</f>
        <v>7</v>
      </c>
      <c r="T5257" t="s">
        <v>50</v>
      </c>
      <c r="U5257" t="s">
        <v>39</v>
      </c>
      <c r="V5257" t="s">
        <v>29</v>
      </c>
    </row>
    <row r="5258" spans="1:22" x14ac:dyDescent="0.35">
      <c r="A5258" t="s">
        <v>14652</v>
      </c>
      <c r="B5258">
        <v>66</v>
      </c>
      <c r="C5258" t="s">
        <v>20</v>
      </c>
      <c r="D5258" t="s">
        <v>239</v>
      </c>
      <c r="E5258" t="s">
        <v>62</v>
      </c>
      <c r="F5258" s="1">
        <v>44619</v>
      </c>
      <c r="G5258">
        <f>DAY(Table1[[#This Row],[Date of Admission]])</f>
        <v>27</v>
      </c>
      <c r="H5258" t="str">
        <f>TEXT(Table1[[#This Row],[Date of Admission]],"dddd")</f>
        <v>Sunday</v>
      </c>
      <c r="I5258">
        <f>WEEKDAY(Table1[[#This Row],[Date of Admission]],2)</f>
        <v>7</v>
      </c>
      <c r="J5258" t="str">
        <f>IF(OR(Table1[[#This Row],[Weekday Number]]=6,Table1[[#This Row],[Weekday Number]]=7),"Weekend","Weekday")</f>
        <v>Weekend</v>
      </c>
      <c r="K5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58" t="s">
        <v>14653</v>
      </c>
      <c r="M5258" t="s">
        <v>14654</v>
      </c>
      <c r="N5258" t="s">
        <v>69</v>
      </c>
      <c r="O5258">
        <v>33184.655870000002</v>
      </c>
      <c r="P5258">
        <v>430</v>
      </c>
      <c r="Q5258" t="s">
        <v>49</v>
      </c>
      <c r="R5258" s="1">
        <v>44646</v>
      </c>
      <c r="S5258">
        <f>WEEKDAY(Table1[[#This Row],[Discharge Date]],2)</f>
        <v>6</v>
      </c>
      <c r="T5258" t="s">
        <v>50</v>
      </c>
      <c r="U5258" t="s">
        <v>39</v>
      </c>
      <c r="V5258" t="s">
        <v>29</v>
      </c>
    </row>
    <row r="5259" spans="1:22" x14ac:dyDescent="0.35">
      <c r="A5259" t="s">
        <v>14655</v>
      </c>
      <c r="B5259">
        <v>53</v>
      </c>
      <c r="C5259" t="s">
        <v>31</v>
      </c>
      <c r="D5259" t="s">
        <v>21</v>
      </c>
      <c r="E5259" t="s">
        <v>78</v>
      </c>
      <c r="F5259" s="1">
        <v>44610</v>
      </c>
      <c r="G5259">
        <f>DAY(Table1[[#This Row],[Date of Admission]])</f>
        <v>18</v>
      </c>
      <c r="H5259" t="str">
        <f>TEXT(Table1[[#This Row],[Date of Admission]],"dddd")</f>
        <v>Friday</v>
      </c>
      <c r="I5259">
        <f>WEEKDAY(Table1[[#This Row],[Date of Admission]],2)</f>
        <v>5</v>
      </c>
      <c r="J5259" t="str">
        <f>IF(OR(Table1[[#This Row],[Weekday Number]]=6,Table1[[#This Row],[Weekday Number]]=7),"Weekend","Weekday")</f>
        <v>Weekday</v>
      </c>
      <c r="K5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59" t="s">
        <v>14656</v>
      </c>
      <c r="M5259" t="s">
        <v>14657</v>
      </c>
      <c r="N5259" t="s">
        <v>60</v>
      </c>
      <c r="O5259">
        <v>19396.836719999999</v>
      </c>
      <c r="P5259">
        <v>303</v>
      </c>
      <c r="Q5259" t="s">
        <v>26</v>
      </c>
      <c r="R5259" s="1">
        <v>44628</v>
      </c>
      <c r="S5259">
        <f>WEEKDAY(Table1[[#This Row],[Discharge Date]],2)</f>
        <v>2</v>
      </c>
      <c r="T5259" t="s">
        <v>38</v>
      </c>
      <c r="U5259" t="s">
        <v>51</v>
      </c>
      <c r="V5259" t="s">
        <v>40</v>
      </c>
    </row>
    <row r="5260" spans="1:22" x14ac:dyDescent="0.35">
      <c r="A5260" t="s">
        <v>14658</v>
      </c>
      <c r="B5260">
        <v>83</v>
      </c>
      <c r="C5260" t="s">
        <v>31</v>
      </c>
      <c r="D5260" t="s">
        <v>239</v>
      </c>
      <c r="E5260" t="s">
        <v>33</v>
      </c>
      <c r="F5260" s="1">
        <v>43613</v>
      </c>
      <c r="G5260">
        <f>DAY(Table1[[#This Row],[Date of Admission]])</f>
        <v>28</v>
      </c>
      <c r="H5260" t="str">
        <f>TEXT(Table1[[#This Row],[Date of Admission]],"dddd")</f>
        <v>Tuesday</v>
      </c>
      <c r="I5260">
        <f>WEEKDAY(Table1[[#This Row],[Date of Admission]],2)</f>
        <v>2</v>
      </c>
      <c r="J5260" t="str">
        <f>IF(OR(Table1[[#This Row],[Weekday Number]]=6,Table1[[#This Row],[Weekday Number]]=7),"Weekend","Weekday")</f>
        <v>Weekday</v>
      </c>
      <c r="K5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60" t="s">
        <v>14659</v>
      </c>
      <c r="M5260" t="s">
        <v>14660</v>
      </c>
      <c r="N5260" t="s">
        <v>60</v>
      </c>
      <c r="O5260">
        <v>16340.718929999999</v>
      </c>
      <c r="P5260">
        <v>141</v>
      </c>
      <c r="Q5260" t="s">
        <v>49</v>
      </c>
      <c r="R5260" s="1">
        <v>43620</v>
      </c>
      <c r="S5260">
        <f>WEEKDAY(Table1[[#This Row],[Discharge Date]],2)</f>
        <v>2</v>
      </c>
      <c r="T5260" t="s">
        <v>50</v>
      </c>
      <c r="U5260" t="s">
        <v>51</v>
      </c>
      <c r="V5260" t="s">
        <v>29</v>
      </c>
    </row>
    <row r="5261" spans="1:22" x14ac:dyDescent="0.35">
      <c r="A5261" t="s">
        <v>14661</v>
      </c>
      <c r="B5261">
        <v>40</v>
      </c>
      <c r="C5261" t="s">
        <v>20</v>
      </c>
      <c r="D5261" t="s">
        <v>21</v>
      </c>
      <c r="E5261" t="s">
        <v>33</v>
      </c>
      <c r="F5261" s="1">
        <v>44248</v>
      </c>
      <c r="G5261">
        <f>DAY(Table1[[#This Row],[Date of Admission]])</f>
        <v>21</v>
      </c>
      <c r="H5261" t="str">
        <f>TEXT(Table1[[#This Row],[Date of Admission]],"dddd")</f>
        <v>Sunday</v>
      </c>
      <c r="I5261">
        <f>WEEKDAY(Table1[[#This Row],[Date of Admission]],2)</f>
        <v>7</v>
      </c>
      <c r="J5261" t="str">
        <f>IF(OR(Table1[[#This Row],[Weekday Number]]=6,Table1[[#This Row],[Weekday Number]]=7),"Weekend","Weekday")</f>
        <v>Weekend</v>
      </c>
      <c r="K5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61" t="s">
        <v>14662</v>
      </c>
      <c r="M5261" t="s">
        <v>3749</v>
      </c>
      <c r="N5261" t="s">
        <v>36</v>
      </c>
      <c r="O5261">
        <v>40492.680160000004</v>
      </c>
      <c r="P5261">
        <v>468</v>
      </c>
      <c r="Q5261" t="s">
        <v>49</v>
      </c>
      <c r="R5261" s="1">
        <v>44278</v>
      </c>
      <c r="S5261">
        <f>WEEKDAY(Table1[[#This Row],[Discharge Date]],2)</f>
        <v>2</v>
      </c>
      <c r="T5261" t="s">
        <v>94</v>
      </c>
      <c r="U5261" t="s">
        <v>39</v>
      </c>
      <c r="V5261" t="s">
        <v>40</v>
      </c>
    </row>
    <row r="5262" spans="1:22" x14ac:dyDescent="0.35">
      <c r="A5262" t="s">
        <v>14663</v>
      </c>
      <c r="B5262">
        <v>29</v>
      </c>
      <c r="C5262" t="s">
        <v>20</v>
      </c>
      <c r="D5262" t="s">
        <v>57</v>
      </c>
      <c r="E5262" t="s">
        <v>62</v>
      </c>
      <c r="F5262" s="1">
        <v>43466</v>
      </c>
      <c r="G5262">
        <f>DAY(Table1[[#This Row],[Date of Admission]])</f>
        <v>1</v>
      </c>
      <c r="H5262" t="str">
        <f>TEXT(Table1[[#This Row],[Date of Admission]],"dddd")</f>
        <v>Tuesday</v>
      </c>
      <c r="I5262">
        <f>WEEKDAY(Table1[[#This Row],[Date of Admission]],2)</f>
        <v>2</v>
      </c>
      <c r="J5262" t="str">
        <f>IF(OR(Table1[[#This Row],[Weekday Number]]=6,Table1[[#This Row],[Weekday Number]]=7),"Weekend","Weekday")</f>
        <v>Weekday</v>
      </c>
      <c r="K5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62" t="s">
        <v>14664</v>
      </c>
      <c r="M5262" t="s">
        <v>14665</v>
      </c>
      <c r="N5262" t="s">
        <v>36</v>
      </c>
      <c r="O5262">
        <v>32039.020850000001</v>
      </c>
      <c r="P5262">
        <v>351</v>
      </c>
      <c r="Q5262" t="s">
        <v>49</v>
      </c>
      <c r="R5262" s="1">
        <v>43470</v>
      </c>
      <c r="S5262">
        <f>WEEKDAY(Table1[[#This Row],[Discharge Date]],2)</f>
        <v>6</v>
      </c>
      <c r="T5262" t="s">
        <v>94</v>
      </c>
      <c r="U5262" t="s">
        <v>28</v>
      </c>
      <c r="V5262" t="s">
        <v>40</v>
      </c>
    </row>
    <row r="5263" spans="1:22" x14ac:dyDescent="0.35">
      <c r="A5263" t="s">
        <v>14666</v>
      </c>
      <c r="B5263">
        <v>85</v>
      </c>
      <c r="C5263" t="s">
        <v>31</v>
      </c>
      <c r="D5263" t="s">
        <v>32</v>
      </c>
      <c r="E5263" t="s">
        <v>22</v>
      </c>
      <c r="F5263" s="1">
        <v>44797</v>
      </c>
      <c r="G5263">
        <f>DAY(Table1[[#This Row],[Date of Admission]])</f>
        <v>24</v>
      </c>
      <c r="H5263" t="str">
        <f>TEXT(Table1[[#This Row],[Date of Admission]],"dddd")</f>
        <v>Wednesday</v>
      </c>
      <c r="I5263">
        <f>WEEKDAY(Table1[[#This Row],[Date of Admission]],2)</f>
        <v>3</v>
      </c>
      <c r="J5263" t="str">
        <f>IF(OR(Table1[[#This Row],[Weekday Number]]=6,Table1[[#This Row],[Weekday Number]]=7),"Weekend","Weekday")</f>
        <v>Weekday</v>
      </c>
      <c r="K5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63" t="s">
        <v>14667</v>
      </c>
      <c r="M5263" t="s">
        <v>14668</v>
      </c>
      <c r="N5263" t="s">
        <v>60</v>
      </c>
      <c r="O5263">
        <v>59593.496520000001</v>
      </c>
      <c r="P5263">
        <v>261</v>
      </c>
      <c r="Q5263" t="s">
        <v>49</v>
      </c>
      <c r="R5263" s="1">
        <v>44809</v>
      </c>
      <c r="S5263">
        <f>WEEKDAY(Table1[[#This Row],[Discharge Date]],2)</f>
        <v>1</v>
      </c>
      <c r="T5263" t="s">
        <v>27</v>
      </c>
      <c r="U5263" t="s">
        <v>51</v>
      </c>
      <c r="V5263" t="s">
        <v>29</v>
      </c>
    </row>
    <row r="5264" spans="1:22" x14ac:dyDescent="0.35">
      <c r="A5264" t="s">
        <v>11943</v>
      </c>
      <c r="B5264">
        <v>69</v>
      </c>
      <c r="C5264" t="s">
        <v>31</v>
      </c>
      <c r="D5264" t="s">
        <v>21</v>
      </c>
      <c r="E5264" t="s">
        <v>33</v>
      </c>
      <c r="F5264" s="1">
        <v>44280</v>
      </c>
      <c r="G5264">
        <f>DAY(Table1[[#This Row],[Date of Admission]])</f>
        <v>25</v>
      </c>
      <c r="H5264" t="str">
        <f>TEXT(Table1[[#This Row],[Date of Admission]],"dddd")</f>
        <v>Thursday</v>
      </c>
      <c r="I5264">
        <f>WEEKDAY(Table1[[#This Row],[Date of Admission]],2)</f>
        <v>4</v>
      </c>
      <c r="J5264" t="str">
        <f>IF(OR(Table1[[#This Row],[Weekday Number]]=6,Table1[[#This Row],[Weekday Number]]=7),"Weekend","Weekday")</f>
        <v>Weekday</v>
      </c>
      <c r="K5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64" t="s">
        <v>14669</v>
      </c>
      <c r="M5264" t="s">
        <v>14670</v>
      </c>
      <c r="N5264" t="s">
        <v>36</v>
      </c>
      <c r="O5264">
        <v>14454.527099999999</v>
      </c>
      <c r="P5264">
        <v>359</v>
      </c>
      <c r="Q5264" t="s">
        <v>37</v>
      </c>
      <c r="R5264" s="1">
        <v>44293</v>
      </c>
      <c r="S5264">
        <f>WEEKDAY(Table1[[#This Row],[Discharge Date]],2)</f>
        <v>3</v>
      </c>
      <c r="T5264" t="s">
        <v>56</v>
      </c>
      <c r="U5264" t="s">
        <v>51</v>
      </c>
      <c r="V5264" t="s">
        <v>29</v>
      </c>
    </row>
    <row r="5265" spans="1:22" x14ac:dyDescent="0.35">
      <c r="A5265" t="s">
        <v>14671</v>
      </c>
      <c r="B5265">
        <v>69</v>
      </c>
      <c r="C5265" t="s">
        <v>31</v>
      </c>
      <c r="D5265" t="s">
        <v>57</v>
      </c>
      <c r="E5265" t="s">
        <v>33</v>
      </c>
      <c r="F5265" s="1">
        <v>45207</v>
      </c>
      <c r="G5265">
        <f>DAY(Table1[[#This Row],[Date of Admission]])</f>
        <v>8</v>
      </c>
      <c r="H5265" t="str">
        <f>TEXT(Table1[[#This Row],[Date of Admission]],"dddd")</f>
        <v>Sunday</v>
      </c>
      <c r="I5265">
        <f>WEEKDAY(Table1[[#This Row],[Date of Admission]],2)</f>
        <v>7</v>
      </c>
      <c r="J5265" t="str">
        <f>IF(OR(Table1[[#This Row],[Weekday Number]]=6,Table1[[#This Row],[Weekday Number]]=7),"Weekend","Weekday")</f>
        <v>Weekend</v>
      </c>
      <c r="K5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65" t="s">
        <v>14672</v>
      </c>
      <c r="M5265" t="s">
        <v>14673</v>
      </c>
      <c r="N5265" t="s">
        <v>25</v>
      </c>
      <c r="O5265">
        <v>26656.81826</v>
      </c>
      <c r="P5265">
        <v>245</v>
      </c>
      <c r="Q5265" t="s">
        <v>49</v>
      </c>
      <c r="R5265" s="1">
        <v>45212</v>
      </c>
      <c r="S5265">
        <f>WEEKDAY(Table1[[#This Row],[Discharge Date]],2)</f>
        <v>5</v>
      </c>
      <c r="T5265" t="s">
        <v>94</v>
      </c>
      <c r="U5265" t="s">
        <v>51</v>
      </c>
      <c r="V5265" t="s">
        <v>29</v>
      </c>
    </row>
    <row r="5266" spans="1:22" x14ac:dyDescent="0.35">
      <c r="A5266" t="s">
        <v>14674</v>
      </c>
      <c r="B5266">
        <v>72</v>
      </c>
      <c r="C5266" t="s">
        <v>31</v>
      </c>
      <c r="D5266" t="s">
        <v>239</v>
      </c>
      <c r="E5266" t="s">
        <v>53</v>
      </c>
      <c r="F5266" s="1">
        <v>43917</v>
      </c>
      <c r="G5266">
        <f>DAY(Table1[[#This Row],[Date of Admission]])</f>
        <v>27</v>
      </c>
      <c r="H5266" t="str">
        <f>TEXT(Table1[[#This Row],[Date of Admission]],"dddd")</f>
        <v>Friday</v>
      </c>
      <c r="I5266">
        <f>WEEKDAY(Table1[[#This Row],[Date of Admission]],2)</f>
        <v>5</v>
      </c>
      <c r="J5266" t="str">
        <f>IF(OR(Table1[[#This Row],[Weekday Number]]=6,Table1[[#This Row],[Weekday Number]]=7),"Weekend","Weekday")</f>
        <v>Weekday</v>
      </c>
      <c r="K5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66" t="s">
        <v>14675</v>
      </c>
      <c r="M5266" t="s">
        <v>14676</v>
      </c>
      <c r="N5266" t="s">
        <v>25</v>
      </c>
      <c r="O5266">
        <v>18432.54623</v>
      </c>
      <c r="P5266">
        <v>394</v>
      </c>
      <c r="Q5266" t="s">
        <v>49</v>
      </c>
      <c r="R5266" s="1">
        <v>43944</v>
      </c>
      <c r="S5266">
        <f>WEEKDAY(Table1[[#This Row],[Discharge Date]],2)</f>
        <v>4</v>
      </c>
      <c r="T5266" t="s">
        <v>94</v>
      </c>
      <c r="U5266" t="s">
        <v>51</v>
      </c>
      <c r="V5266" t="s">
        <v>29</v>
      </c>
    </row>
    <row r="5267" spans="1:22" x14ac:dyDescent="0.35">
      <c r="A5267" t="s">
        <v>14677</v>
      </c>
      <c r="B5267">
        <v>69</v>
      </c>
      <c r="C5267" t="s">
        <v>31</v>
      </c>
      <c r="D5267" t="s">
        <v>124</v>
      </c>
      <c r="E5267" t="s">
        <v>62</v>
      </c>
      <c r="F5267" s="1">
        <v>44168</v>
      </c>
      <c r="G5267">
        <f>DAY(Table1[[#This Row],[Date of Admission]])</f>
        <v>3</v>
      </c>
      <c r="H5267" t="str">
        <f>TEXT(Table1[[#This Row],[Date of Admission]],"dddd")</f>
        <v>Thursday</v>
      </c>
      <c r="I5267">
        <f>WEEKDAY(Table1[[#This Row],[Date of Admission]],2)</f>
        <v>4</v>
      </c>
      <c r="J5267" t="str">
        <f>IF(OR(Table1[[#This Row],[Weekday Number]]=6,Table1[[#This Row],[Weekday Number]]=7),"Weekend","Weekday")</f>
        <v>Weekday</v>
      </c>
      <c r="K5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67" t="s">
        <v>9664</v>
      </c>
      <c r="M5267" t="s">
        <v>14678</v>
      </c>
      <c r="N5267" t="s">
        <v>60</v>
      </c>
      <c r="O5267">
        <v>23380.54177</v>
      </c>
      <c r="P5267">
        <v>485</v>
      </c>
      <c r="Q5267" t="s">
        <v>49</v>
      </c>
      <c r="R5267" s="1">
        <v>44179</v>
      </c>
      <c r="S5267">
        <f>WEEKDAY(Table1[[#This Row],[Discharge Date]],2)</f>
        <v>1</v>
      </c>
      <c r="T5267" t="s">
        <v>94</v>
      </c>
      <c r="U5267" t="s">
        <v>51</v>
      </c>
      <c r="V5267" t="s">
        <v>29</v>
      </c>
    </row>
    <row r="5268" spans="1:22" x14ac:dyDescent="0.35">
      <c r="A5268" t="s">
        <v>12847</v>
      </c>
      <c r="B5268">
        <v>72</v>
      </c>
      <c r="C5268" t="s">
        <v>20</v>
      </c>
      <c r="D5268" t="s">
        <v>239</v>
      </c>
      <c r="E5268" t="s">
        <v>78</v>
      </c>
      <c r="F5268" s="1">
        <v>43642</v>
      </c>
      <c r="G5268">
        <f>DAY(Table1[[#This Row],[Date of Admission]])</f>
        <v>26</v>
      </c>
      <c r="H5268" t="str">
        <f>TEXT(Table1[[#This Row],[Date of Admission]],"dddd")</f>
        <v>Wednesday</v>
      </c>
      <c r="I5268">
        <f>WEEKDAY(Table1[[#This Row],[Date of Admission]],2)</f>
        <v>3</v>
      </c>
      <c r="J5268" t="str">
        <f>IF(OR(Table1[[#This Row],[Weekday Number]]=6,Table1[[#This Row],[Weekday Number]]=7),"Weekend","Weekday")</f>
        <v>Weekday</v>
      </c>
      <c r="K5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68" t="s">
        <v>14679</v>
      </c>
      <c r="M5268" t="s">
        <v>14680</v>
      </c>
      <c r="N5268" t="s">
        <v>69</v>
      </c>
      <c r="O5268">
        <v>6745.6594020000002</v>
      </c>
      <c r="P5268">
        <v>404</v>
      </c>
      <c r="Q5268" t="s">
        <v>37</v>
      </c>
      <c r="R5268" s="1">
        <v>43666</v>
      </c>
      <c r="S5268">
        <f>WEEKDAY(Table1[[#This Row],[Discharge Date]],2)</f>
        <v>6</v>
      </c>
      <c r="T5268" t="s">
        <v>50</v>
      </c>
      <c r="U5268" t="s">
        <v>39</v>
      </c>
      <c r="V5268" t="s">
        <v>29</v>
      </c>
    </row>
    <row r="5269" spans="1:22" x14ac:dyDescent="0.35">
      <c r="A5269" t="s">
        <v>14681</v>
      </c>
      <c r="B5269">
        <v>60</v>
      </c>
      <c r="C5269" t="s">
        <v>31</v>
      </c>
      <c r="D5269" t="s">
        <v>42</v>
      </c>
      <c r="E5269" t="s">
        <v>53</v>
      </c>
      <c r="F5269" s="1">
        <v>45102</v>
      </c>
      <c r="G5269">
        <f>DAY(Table1[[#This Row],[Date of Admission]])</f>
        <v>25</v>
      </c>
      <c r="H5269" t="str">
        <f>TEXT(Table1[[#This Row],[Date of Admission]],"dddd")</f>
        <v>Sunday</v>
      </c>
      <c r="I5269">
        <f>WEEKDAY(Table1[[#This Row],[Date of Admission]],2)</f>
        <v>7</v>
      </c>
      <c r="J5269" t="str">
        <f>IF(OR(Table1[[#This Row],[Weekday Number]]=6,Table1[[#This Row],[Weekday Number]]=7),"Weekend","Weekday")</f>
        <v>Weekend</v>
      </c>
      <c r="K5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69" t="s">
        <v>9043</v>
      </c>
      <c r="M5269" t="s">
        <v>14682</v>
      </c>
      <c r="N5269" t="s">
        <v>36</v>
      </c>
      <c r="O5269">
        <v>18553.149850000002</v>
      </c>
      <c r="P5269">
        <v>122</v>
      </c>
      <c r="Q5269" t="s">
        <v>26</v>
      </c>
      <c r="R5269" s="1">
        <v>45106</v>
      </c>
      <c r="S5269">
        <f>WEEKDAY(Table1[[#This Row],[Discharge Date]],2)</f>
        <v>4</v>
      </c>
      <c r="T5269" t="s">
        <v>27</v>
      </c>
      <c r="U5269" t="s">
        <v>39</v>
      </c>
      <c r="V5269" t="s">
        <v>40</v>
      </c>
    </row>
    <row r="5270" spans="1:22" x14ac:dyDescent="0.35">
      <c r="A5270" t="s">
        <v>14683</v>
      </c>
      <c r="B5270">
        <v>73</v>
      </c>
      <c r="C5270" t="s">
        <v>31</v>
      </c>
      <c r="D5270" t="s">
        <v>32</v>
      </c>
      <c r="E5270" t="s">
        <v>78</v>
      </c>
      <c r="F5270" s="1">
        <v>45198</v>
      </c>
      <c r="G5270">
        <f>DAY(Table1[[#This Row],[Date of Admission]])</f>
        <v>29</v>
      </c>
      <c r="H5270" t="str">
        <f>TEXT(Table1[[#This Row],[Date of Admission]],"dddd")</f>
        <v>Friday</v>
      </c>
      <c r="I5270">
        <f>WEEKDAY(Table1[[#This Row],[Date of Admission]],2)</f>
        <v>5</v>
      </c>
      <c r="J5270" t="str">
        <f>IF(OR(Table1[[#This Row],[Weekday Number]]=6,Table1[[#This Row],[Weekday Number]]=7),"Weekend","Weekday")</f>
        <v>Weekday</v>
      </c>
      <c r="K5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70" t="s">
        <v>14684</v>
      </c>
      <c r="M5270" t="s">
        <v>14685</v>
      </c>
      <c r="N5270" t="s">
        <v>65</v>
      </c>
      <c r="O5270">
        <v>44493.898020000001</v>
      </c>
      <c r="P5270">
        <v>238</v>
      </c>
      <c r="Q5270" t="s">
        <v>37</v>
      </c>
      <c r="R5270" s="1">
        <v>45203</v>
      </c>
      <c r="S5270">
        <f>WEEKDAY(Table1[[#This Row],[Discharge Date]],2)</f>
        <v>3</v>
      </c>
      <c r="T5270" t="s">
        <v>50</v>
      </c>
      <c r="U5270" t="s">
        <v>39</v>
      </c>
      <c r="V5270" t="s">
        <v>29</v>
      </c>
    </row>
    <row r="5271" spans="1:22" x14ac:dyDescent="0.35">
      <c r="A5271" t="s">
        <v>14686</v>
      </c>
      <c r="B5271">
        <v>68</v>
      </c>
      <c r="C5271" t="s">
        <v>31</v>
      </c>
      <c r="D5271" t="s">
        <v>21</v>
      </c>
      <c r="E5271" t="s">
        <v>62</v>
      </c>
      <c r="F5271" s="1">
        <v>43871</v>
      </c>
      <c r="G5271">
        <f>DAY(Table1[[#This Row],[Date of Admission]])</f>
        <v>10</v>
      </c>
      <c r="H5271" t="str">
        <f>TEXT(Table1[[#This Row],[Date of Admission]],"dddd")</f>
        <v>Monday</v>
      </c>
      <c r="I5271">
        <f>WEEKDAY(Table1[[#This Row],[Date of Admission]],2)</f>
        <v>1</v>
      </c>
      <c r="J5271" t="str">
        <f>IF(OR(Table1[[#This Row],[Weekday Number]]=6,Table1[[#This Row],[Weekday Number]]=7),"Weekend","Weekday")</f>
        <v>Weekday</v>
      </c>
      <c r="K5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1" t="s">
        <v>14687</v>
      </c>
      <c r="M5271" t="s">
        <v>14688</v>
      </c>
      <c r="N5271" t="s">
        <v>69</v>
      </c>
      <c r="O5271">
        <v>12884.55708</v>
      </c>
      <c r="P5271">
        <v>438</v>
      </c>
      <c r="Q5271" t="s">
        <v>37</v>
      </c>
      <c r="R5271" s="1">
        <v>43893</v>
      </c>
      <c r="S5271">
        <f>WEEKDAY(Table1[[#This Row],[Discharge Date]],2)</f>
        <v>2</v>
      </c>
      <c r="T5271" t="s">
        <v>38</v>
      </c>
      <c r="U5271" t="s">
        <v>39</v>
      </c>
      <c r="V5271" t="s">
        <v>29</v>
      </c>
    </row>
    <row r="5272" spans="1:22" x14ac:dyDescent="0.35">
      <c r="A5272" t="s">
        <v>14689</v>
      </c>
      <c r="B5272">
        <v>25</v>
      </c>
      <c r="C5272" t="s">
        <v>31</v>
      </c>
      <c r="D5272" t="s">
        <v>32</v>
      </c>
      <c r="E5272" t="s">
        <v>43</v>
      </c>
      <c r="F5272" s="1">
        <v>44860</v>
      </c>
      <c r="G5272">
        <f>DAY(Table1[[#This Row],[Date of Admission]])</f>
        <v>26</v>
      </c>
      <c r="H5272" t="str">
        <f>TEXT(Table1[[#This Row],[Date of Admission]],"dddd")</f>
        <v>Wednesday</v>
      </c>
      <c r="I5272">
        <f>WEEKDAY(Table1[[#This Row],[Date of Admission]],2)</f>
        <v>3</v>
      </c>
      <c r="J5272" t="str">
        <f>IF(OR(Table1[[#This Row],[Weekday Number]]=6,Table1[[#This Row],[Weekday Number]]=7),"Weekend","Weekday")</f>
        <v>Weekday</v>
      </c>
      <c r="K5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2" t="s">
        <v>14690</v>
      </c>
      <c r="M5272" t="s">
        <v>14691</v>
      </c>
      <c r="N5272" t="s">
        <v>69</v>
      </c>
      <c r="O5272">
        <v>8161.938564</v>
      </c>
      <c r="P5272">
        <v>164</v>
      </c>
      <c r="Q5272" t="s">
        <v>37</v>
      </c>
      <c r="R5272" s="1">
        <v>44881</v>
      </c>
      <c r="S5272">
        <f>WEEKDAY(Table1[[#This Row],[Discharge Date]],2)</f>
        <v>3</v>
      </c>
      <c r="T5272" t="s">
        <v>56</v>
      </c>
      <c r="U5272" t="s">
        <v>28</v>
      </c>
      <c r="V5272" t="s">
        <v>40</v>
      </c>
    </row>
    <row r="5273" spans="1:22" x14ac:dyDescent="0.35">
      <c r="A5273" t="s">
        <v>14692</v>
      </c>
      <c r="B5273">
        <v>28</v>
      </c>
      <c r="C5273" t="s">
        <v>20</v>
      </c>
      <c r="D5273" t="s">
        <v>99</v>
      </c>
      <c r="E5273" t="s">
        <v>62</v>
      </c>
      <c r="F5273" s="1">
        <v>44265</v>
      </c>
      <c r="G5273">
        <f>DAY(Table1[[#This Row],[Date of Admission]])</f>
        <v>10</v>
      </c>
      <c r="H5273" t="str">
        <f>TEXT(Table1[[#This Row],[Date of Admission]],"dddd")</f>
        <v>Wednesday</v>
      </c>
      <c r="I5273">
        <f>WEEKDAY(Table1[[#This Row],[Date of Admission]],2)</f>
        <v>3</v>
      </c>
      <c r="J5273" t="str">
        <f>IF(OR(Table1[[#This Row],[Weekday Number]]=6,Table1[[#This Row],[Weekday Number]]=7),"Weekend","Weekday")</f>
        <v>Weekday</v>
      </c>
      <c r="K5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3" t="s">
        <v>14693</v>
      </c>
      <c r="M5273" t="s">
        <v>14694</v>
      </c>
      <c r="N5273" t="s">
        <v>36</v>
      </c>
      <c r="O5273">
        <v>24735.5828</v>
      </c>
      <c r="P5273">
        <v>477</v>
      </c>
      <c r="Q5273" t="s">
        <v>49</v>
      </c>
      <c r="R5273" s="1">
        <v>44269</v>
      </c>
      <c r="S5273">
        <f>WEEKDAY(Table1[[#This Row],[Discharge Date]],2)</f>
        <v>7</v>
      </c>
      <c r="T5273" t="s">
        <v>50</v>
      </c>
      <c r="U5273" t="s">
        <v>28</v>
      </c>
      <c r="V5273" t="s">
        <v>40</v>
      </c>
    </row>
    <row r="5274" spans="1:22" x14ac:dyDescent="0.35">
      <c r="A5274" t="s">
        <v>14695</v>
      </c>
      <c r="B5274">
        <v>48</v>
      </c>
      <c r="C5274" t="s">
        <v>20</v>
      </c>
      <c r="D5274" t="s">
        <v>99</v>
      </c>
      <c r="E5274" t="s">
        <v>43</v>
      </c>
      <c r="F5274" s="1">
        <v>43479</v>
      </c>
      <c r="G5274">
        <f>DAY(Table1[[#This Row],[Date of Admission]])</f>
        <v>14</v>
      </c>
      <c r="H5274" t="str">
        <f>TEXT(Table1[[#This Row],[Date of Admission]],"dddd")</f>
        <v>Monday</v>
      </c>
      <c r="I5274">
        <f>WEEKDAY(Table1[[#This Row],[Date of Admission]],2)</f>
        <v>1</v>
      </c>
      <c r="J5274" t="str">
        <f>IF(OR(Table1[[#This Row],[Weekday Number]]=6,Table1[[#This Row],[Weekday Number]]=7),"Weekend","Weekday")</f>
        <v>Weekday</v>
      </c>
      <c r="K5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4" t="s">
        <v>14696</v>
      </c>
      <c r="M5274" t="s">
        <v>14697</v>
      </c>
      <c r="N5274" t="s">
        <v>36</v>
      </c>
      <c r="O5274">
        <v>22594.622920000002</v>
      </c>
      <c r="P5274">
        <v>441</v>
      </c>
      <c r="Q5274" t="s">
        <v>37</v>
      </c>
      <c r="R5274" s="1">
        <v>43488</v>
      </c>
      <c r="S5274">
        <f>WEEKDAY(Table1[[#This Row],[Discharge Date]],2)</f>
        <v>3</v>
      </c>
      <c r="T5274" t="s">
        <v>27</v>
      </c>
      <c r="U5274" t="s">
        <v>51</v>
      </c>
      <c r="V5274" t="s">
        <v>40</v>
      </c>
    </row>
    <row r="5275" spans="1:22" x14ac:dyDescent="0.35">
      <c r="A5275" t="s">
        <v>14698</v>
      </c>
      <c r="B5275">
        <v>21</v>
      </c>
      <c r="C5275" t="s">
        <v>20</v>
      </c>
      <c r="D5275" t="s">
        <v>124</v>
      </c>
      <c r="E5275" t="s">
        <v>43</v>
      </c>
      <c r="F5275" s="1">
        <v>44101</v>
      </c>
      <c r="G5275">
        <f>DAY(Table1[[#This Row],[Date of Admission]])</f>
        <v>27</v>
      </c>
      <c r="H5275" t="str">
        <f>TEXT(Table1[[#This Row],[Date of Admission]],"dddd")</f>
        <v>Sunday</v>
      </c>
      <c r="I5275">
        <f>WEEKDAY(Table1[[#This Row],[Date of Admission]],2)</f>
        <v>7</v>
      </c>
      <c r="J5275" t="str">
        <f>IF(OR(Table1[[#This Row],[Weekday Number]]=6,Table1[[#This Row],[Weekday Number]]=7),"Weekend","Weekday")</f>
        <v>Weekend</v>
      </c>
      <c r="K5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75" t="s">
        <v>14699</v>
      </c>
      <c r="M5275" t="s">
        <v>14700</v>
      </c>
      <c r="N5275" t="s">
        <v>60</v>
      </c>
      <c r="O5275">
        <v>11693.74908</v>
      </c>
      <c r="P5275">
        <v>250</v>
      </c>
      <c r="Q5275" t="s">
        <v>26</v>
      </c>
      <c r="R5275" s="1">
        <v>44107</v>
      </c>
      <c r="S5275">
        <f>WEEKDAY(Table1[[#This Row],[Discharge Date]],2)</f>
        <v>6</v>
      </c>
      <c r="T5275" t="s">
        <v>94</v>
      </c>
      <c r="U5275" t="s">
        <v>39</v>
      </c>
      <c r="V5275" t="s">
        <v>84</v>
      </c>
    </row>
    <row r="5276" spans="1:22" x14ac:dyDescent="0.35">
      <c r="A5276" t="s">
        <v>14701</v>
      </c>
      <c r="B5276">
        <v>65</v>
      </c>
      <c r="C5276" t="s">
        <v>20</v>
      </c>
      <c r="D5276" t="s">
        <v>21</v>
      </c>
      <c r="E5276" t="s">
        <v>78</v>
      </c>
      <c r="F5276" s="1">
        <v>43767</v>
      </c>
      <c r="G5276">
        <f>DAY(Table1[[#This Row],[Date of Admission]])</f>
        <v>29</v>
      </c>
      <c r="H5276" t="str">
        <f>TEXT(Table1[[#This Row],[Date of Admission]],"dddd")</f>
        <v>Tuesday</v>
      </c>
      <c r="I5276">
        <f>WEEKDAY(Table1[[#This Row],[Date of Admission]],2)</f>
        <v>2</v>
      </c>
      <c r="J5276" t="str">
        <f>IF(OR(Table1[[#This Row],[Weekday Number]]=6,Table1[[#This Row],[Weekday Number]]=7),"Weekend","Weekday")</f>
        <v>Weekday</v>
      </c>
      <c r="K5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76" t="s">
        <v>14702</v>
      </c>
      <c r="M5276" t="s">
        <v>14703</v>
      </c>
      <c r="N5276" t="s">
        <v>25</v>
      </c>
      <c r="O5276">
        <v>70761.006380000006</v>
      </c>
      <c r="P5276">
        <v>187</v>
      </c>
      <c r="Q5276" t="s">
        <v>26</v>
      </c>
      <c r="R5276" s="1">
        <v>43770</v>
      </c>
      <c r="S5276">
        <f>WEEKDAY(Table1[[#This Row],[Discharge Date]],2)</f>
        <v>5</v>
      </c>
      <c r="T5276" t="s">
        <v>50</v>
      </c>
      <c r="U5276" t="s">
        <v>39</v>
      </c>
      <c r="V5276" t="s">
        <v>29</v>
      </c>
    </row>
    <row r="5277" spans="1:22" x14ac:dyDescent="0.35">
      <c r="A5277" t="s">
        <v>14704</v>
      </c>
      <c r="B5277">
        <v>56</v>
      </c>
      <c r="C5277" t="s">
        <v>31</v>
      </c>
      <c r="D5277" t="s">
        <v>71</v>
      </c>
      <c r="E5277" t="s">
        <v>33</v>
      </c>
      <c r="F5277" s="1">
        <v>44556</v>
      </c>
      <c r="G5277">
        <f>DAY(Table1[[#This Row],[Date of Admission]])</f>
        <v>26</v>
      </c>
      <c r="H5277" t="str">
        <f>TEXT(Table1[[#This Row],[Date of Admission]],"dddd")</f>
        <v>Sunday</v>
      </c>
      <c r="I5277">
        <f>WEEKDAY(Table1[[#This Row],[Date of Admission]],2)</f>
        <v>7</v>
      </c>
      <c r="J5277" t="str">
        <f>IF(OR(Table1[[#This Row],[Weekday Number]]=6,Table1[[#This Row],[Weekday Number]]=7),"Weekend","Weekday")</f>
        <v>Weekend</v>
      </c>
      <c r="K5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7" t="s">
        <v>13600</v>
      </c>
      <c r="M5277" t="s">
        <v>14705</v>
      </c>
      <c r="N5277" t="s">
        <v>36</v>
      </c>
      <c r="O5277">
        <v>39421.696089999998</v>
      </c>
      <c r="P5277">
        <v>342</v>
      </c>
      <c r="Q5277" t="s">
        <v>49</v>
      </c>
      <c r="R5277" s="1">
        <v>44560</v>
      </c>
      <c r="S5277">
        <f>WEEKDAY(Table1[[#This Row],[Discharge Date]],2)</f>
        <v>4</v>
      </c>
      <c r="T5277" t="s">
        <v>27</v>
      </c>
      <c r="U5277" t="s">
        <v>51</v>
      </c>
      <c r="V5277" t="s">
        <v>40</v>
      </c>
    </row>
    <row r="5278" spans="1:22" x14ac:dyDescent="0.35">
      <c r="A5278" t="s">
        <v>14706</v>
      </c>
      <c r="B5278">
        <v>25</v>
      </c>
      <c r="C5278" t="s">
        <v>31</v>
      </c>
      <c r="D5278" t="s">
        <v>32</v>
      </c>
      <c r="E5278" t="s">
        <v>78</v>
      </c>
      <c r="F5278" s="1">
        <v>45190</v>
      </c>
      <c r="G5278">
        <f>DAY(Table1[[#This Row],[Date of Admission]])</f>
        <v>21</v>
      </c>
      <c r="H5278" t="str">
        <f>TEXT(Table1[[#This Row],[Date of Admission]],"dddd")</f>
        <v>Thursday</v>
      </c>
      <c r="I5278">
        <f>WEEKDAY(Table1[[#This Row],[Date of Admission]],2)</f>
        <v>4</v>
      </c>
      <c r="J5278" t="str">
        <f>IF(OR(Table1[[#This Row],[Weekday Number]]=6,Table1[[#This Row],[Weekday Number]]=7),"Weekend","Weekday")</f>
        <v>Weekday</v>
      </c>
      <c r="K5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8" t="s">
        <v>14707</v>
      </c>
      <c r="M5278" t="s">
        <v>14708</v>
      </c>
      <c r="N5278" t="s">
        <v>60</v>
      </c>
      <c r="O5278">
        <v>18068.305049999999</v>
      </c>
      <c r="P5278">
        <v>441</v>
      </c>
      <c r="Q5278" t="s">
        <v>26</v>
      </c>
      <c r="R5278" s="1">
        <v>45192</v>
      </c>
      <c r="S5278">
        <f>WEEKDAY(Table1[[#This Row],[Discharge Date]],2)</f>
        <v>6</v>
      </c>
      <c r="T5278" t="s">
        <v>50</v>
      </c>
      <c r="U5278" t="s">
        <v>51</v>
      </c>
      <c r="V5278" t="s">
        <v>40</v>
      </c>
    </row>
    <row r="5279" spans="1:22" x14ac:dyDescent="0.35">
      <c r="A5279" t="s">
        <v>14709</v>
      </c>
      <c r="B5279">
        <v>58</v>
      </c>
      <c r="C5279" t="s">
        <v>31</v>
      </c>
      <c r="D5279" t="s">
        <v>71</v>
      </c>
      <c r="E5279" t="s">
        <v>22</v>
      </c>
      <c r="F5279" s="1">
        <v>44583</v>
      </c>
      <c r="G5279">
        <f>DAY(Table1[[#This Row],[Date of Admission]])</f>
        <v>22</v>
      </c>
      <c r="H5279" t="str">
        <f>TEXT(Table1[[#This Row],[Date of Admission]],"dddd")</f>
        <v>Saturday</v>
      </c>
      <c r="I5279">
        <f>WEEKDAY(Table1[[#This Row],[Date of Admission]],2)</f>
        <v>6</v>
      </c>
      <c r="J5279" t="str">
        <f>IF(OR(Table1[[#This Row],[Weekday Number]]=6,Table1[[#This Row],[Weekday Number]]=7),"Weekend","Weekday")</f>
        <v>Weekend</v>
      </c>
      <c r="K5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79" t="s">
        <v>14710</v>
      </c>
      <c r="M5279" t="s">
        <v>14711</v>
      </c>
      <c r="N5279" t="s">
        <v>65</v>
      </c>
      <c r="O5279">
        <v>57250.614110000002</v>
      </c>
      <c r="P5279">
        <v>488</v>
      </c>
      <c r="Q5279" t="s">
        <v>37</v>
      </c>
      <c r="R5279" s="1">
        <v>44604</v>
      </c>
      <c r="S5279">
        <f>WEEKDAY(Table1[[#This Row],[Discharge Date]],2)</f>
        <v>6</v>
      </c>
      <c r="T5279" t="s">
        <v>27</v>
      </c>
      <c r="U5279" t="s">
        <v>51</v>
      </c>
      <c r="V5279" t="s">
        <v>40</v>
      </c>
    </row>
    <row r="5280" spans="1:22" x14ac:dyDescent="0.35">
      <c r="A5280" t="s">
        <v>14712</v>
      </c>
      <c r="B5280">
        <v>77</v>
      </c>
      <c r="C5280" t="s">
        <v>20</v>
      </c>
      <c r="D5280" t="s">
        <v>21</v>
      </c>
      <c r="E5280" t="s">
        <v>78</v>
      </c>
      <c r="F5280" s="1">
        <v>44784</v>
      </c>
      <c r="G5280">
        <f>DAY(Table1[[#This Row],[Date of Admission]])</f>
        <v>11</v>
      </c>
      <c r="H5280" t="str">
        <f>TEXT(Table1[[#This Row],[Date of Admission]],"dddd")</f>
        <v>Thursday</v>
      </c>
      <c r="I5280">
        <f>WEEKDAY(Table1[[#This Row],[Date of Admission]],2)</f>
        <v>4</v>
      </c>
      <c r="J5280" t="str">
        <f>IF(OR(Table1[[#This Row],[Weekday Number]]=6,Table1[[#This Row],[Weekday Number]]=7),"Weekend","Weekday")</f>
        <v>Weekday</v>
      </c>
      <c r="K5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0" t="s">
        <v>14713</v>
      </c>
      <c r="M5280" t="s">
        <v>14714</v>
      </c>
      <c r="N5280" t="s">
        <v>36</v>
      </c>
      <c r="O5280">
        <v>74248.974539999996</v>
      </c>
      <c r="P5280">
        <v>363</v>
      </c>
      <c r="Q5280" t="s">
        <v>37</v>
      </c>
      <c r="R5280" s="1">
        <v>44786</v>
      </c>
      <c r="S5280">
        <f>WEEKDAY(Table1[[#This Row],[Discharge Date]],2)</f>
        <v>6</v>
      </c>
      <c r="T5280" t="s">
        <v>27</v>
      </c>
      <c r="U5280" t="s">
        <v>39</v>
      </c>
      <c r="V5280" t="s">
        <v>29</v>
      </c>
    </row>
    <row r="5281" spans="1:22" x14ac:dyDescent="0.35">
      <c r="A5281" t="s">
        <v>14715</v>
      </c>
      <c r="B5281">
        <v>64</v>
      </c>
      <c r="C5281" t="s">
        <v>31</v>
      </c>
      <c r="D5281" t="s">
        <v>21</v>
      </c>
      <c r="E5281" t="s">
        <v>78</v>
      </c>
      <c r="F5281" s="1">
        <v>44621</v>
      </c>
      <c r="G5281">
        <f>DAY(Table1[[#This Row],[Date of Admission]])</f>
        <v>1</v>
      </c>
      <c r="H5281" t="str">
        <f>TEXT(Table1[[#This Row],[Date of Admission]],"dddd")</f>
        <v>Tuesday</v>
      </c>
      <c r="I5281">
        <f>WEEKDAY(Table1[[#This Row],[Date of Admission]],2)</f>
        <v>2</v>
      </c>
      <c r="J5281" t="str">
        <f>IF(OR(Table1[[#This Row],[Weekday Number]]=6,Table1[[#This Row],[Weekday Number]]=7),"Weekend","Weekday")</f>
        <v>Weekday</v>
      </c>
      <c r="K5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81" t="s">
        <v>14716</v>
      </c>
      <c r="M5281" t="s">
        <v>3889</v>
      </c>
      <c r="N5281" t="s">
        <v>36</v>
      </c>
      <c r="O5281">
        <v>14883.53248</v>
      </c>
      <c r="P5281">
        <v>436</v>
      </c>
      <c r="Q5281" t="s">
        <v>26</v>
      </c>
      <c r="R5281" s="1">
        <v>44633</v>
      </c>
      <c r="S5281">
        <f>WEEKDAY(Table1[[#This Row],[Discharge Date]],2)</f>
        <v>7</v>
      </c>
      <c r="T5281" t="s">
        <v>38</v>
      </c>
      <c r="U5281" t="s">
        <v>51</v>
      </c>
      <c r="V5281" t="s">
        <v>40</v>
      </c>
    </row>
    <row r="5282" spans="1:22" x14ac:dyDescent="0.35">
      <c r="A5282" t="s">
        <v>14520</v>
      </c>
      <c r="B5282">
        <v>44</v>
      </c>
      <c r="C5282" t="s">
        <v>31</v>
      </c>
      <c r="D5282" t="s">
        <v>42</v>
      </c>
      <c r="E5282" t="s">
        <v>62</v>
      </c>
      <c r="F5282" s="1">
        <v>43853</v>
      </c>
      <c r="G5282">
        <f>DAY(Table1[[#This Row],[Date of Admission]])</f>
        <v>23</v>
      </c>
      <c r="H5282" t="str">
        <f>TEXT(Table1[[#This Row],[Date of Admission]],"dddd")</f>
        <v>Thursday</v>
      </c>
      <c r="I5282">
        <f>WEEKDAY(Table1[[#This Row],[Date of Admission]],2)</f>
        <v>4</v>
      </c>
      <c r="J5282" t="str">
        <f>IF(OR(Table1[[#This Row],[Weekday Number]]=6,Table1[[#This Row],[Weekday Number]]=7),"Weekend","Weekday")</f>
        <v>Weekday</v>
      </c>
      <c r="K5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2" t="s">
        <v>14717</v>
      </c>
      <c r="M5282" t="s">
        <v>11852</v>
      </c>
      <c r="N5282" t="s">
        <v>60</v>
      </c>
      <c r="O5282">
        <v>13293.21579</v>
      </c>
      <c r="P5282">
        <v>273</v>
      </c>
      <c r="Q5282" t="s">
        <v>37</v>
      </c>
      <c r="R5282" s="1">
        <v>43881</v>
      </c>
      <c r="S5282">
        <f>WEEKDAY(Table1[[#This Row],[Discharge Date]],2)</f>
        <v>4</v>
      </c>
      <c r="T5282" t="s">
        <v>56</v>
      </c>
      <c r="U5282" t="s">
        <v>39</v>
      </c>
      <c r="V5282" t="s">
        <v>40</v>
      </c>
    </row>
    <row r="5283" spans="1:22" x14ac:dyDescent="0.35">
      <c r="A5283" t="s">
        <v>14718</v>
      </c>
      <c r="B5283">
        <v>62</v>
      </c>
      <c r="C5283" t="s">
        <v>20</v>
      </c>
      <c r="D5283" t="s">
        <v>124</v>
      </c>
      <c r="E5283" t="s">
        <v>62</v>
      </c>
      <c r="F5283" s="1">
        <v>43459</v>
      </c>
      <c r="G5283">
        <f>DAY(Table1[[#This Row],[Date of Admission]])</f>
        <v>25</v>
      </c>
      <c r="H5283" t="str">
        <f>TEXT(Table1[[#This Row],[Date of Admission]],"dddd")</f>
        <v>Tuesday</v>
      </c>
      <c r="I5283">
        <f>WEEKDAY(Table1[[#This Row],[Date of Admission]],2)</f>
        <v>2</v>
      </c>
      <c r="J5283" t="str">
        <f>IF(OR(Table1[[#This Row],[Weekday Number]]=6,Table1[[#This Row],[Weekday Number]]=7),"Weekend","Weekday")</f>
        <v>Weekday</v>
      </c>
      <c r="K5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3" t="s">
        <v>14719</v>
      </c>
      <c r="M5283" t="s">
        <v>14720</v>
      </c>
      <c r="N5283" t="s">
        <v>69</v>
      </c>
      <c r="O5283">
        <v>3528.5168290000001</v>
      </c>
      <c r="P5283">
        <v>446</v>
      </c>
      <c r="Q5283" t="s">
        <v>37</v>
      </c>
      <c r="R5283" s="1">
        <v>43480</v>
      </c>
      <c r="S5283">
        <f>WEEKDAY(Table1[[#This Row],[Discharge Date]],2)</f>
        <v>2</v>
      </c>
      <c r="T5283" t="s">
        <v>50</v>
      </c>
      <c r="U5283" t="s">
        <v>28</v>
      </c>
      <c r="V5283" t="s">
        <v>40</v>
      </c>
    </row>
    <row r="5284" spans="1:22" x14ac:dyDescent="0.35">
      <c r="A5284" t="s">
        <v>14721</v>
      </c>
      <c r="B5284">
        <v>23</v>
      </c>
      <c r="C5284" t="s">
        <v>20</v>
      </c>
      <c r="D5284" t="s">
        <v>99</v>
      </c>
      <c r="E5284" t="s">
        <v>33</v>
      </c>
      <c r="F5284" s="1">
        <v>43905</v>
      </c>
      <c r="G5284">
        <f>DAY(Table1[[#This Row],[Date of Admission]])</f>
        <v>15</v>
      </c>
      <c r="H5284" t="str">
        <f>TEXT(Table1[[#This Row],[Date of Admission]],"dddd")</f>
        <v>Sunday</v>
      </c>
      <c r="I5284">
        <f>WEEKDAY(Table1[[#This Row],[Date of Admission]],2)</f>
        <v>7</v>
      </c>
      <c r="J5284" t="str">
        <f>IF(OR(Table1[[#This Row],[Weekday Number]]=6,Table1[[#This Row],[Weekday Number]]=7),"Weekend","Weekday")</f>
        <v>Weekend</v>
      </c>
      <c r="K5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4" t="s">
        <v>14722</v>
      </c>
      <c r="M5284" t="s">
        <v>14723</v>
      </c>
      <c r="N5284" t="s">
        <v>69</v>
      </c>
      <c r="O5284">
        <v>16012.754629999999</v>
      </c>
      <c r="P5284">
        <v>201</v>
      </c>
      <c r="Q5284" t="s">
        <v>37</v>
      </c>
      <c r="R5284" s="1">
        <v>43909</v>
      </c>
      <c r="S5284">
        <f>WEEKDAY(Table1[[#This Row],[Discharge Date]],2)</f>
        <v>4</v>
      </c>
      <c r="T5284" t="s">
        <v>27</v>
      </c>
      <c r="U5284" t="s">
        <v>39</v>
      </c>
      <c r="V5284" t="s">
        <v>84</v>
      </c>
    </row>
    <row r="5285" spans="1:22" x14ac:dyDescent="0.35">
      <c r="A5285" t="s">
        <v>14724</v>
      </c>
      <c r="B5285">
        <v>73</v>
      </c>
      <c r="C5285" t="s">
        <v>20</v>
      </c>
      <c r="D5285" t="s">
        <v>124</v>
      </c>
      <c r="E5285" t="s">
        <v>33</v>
      </c>
      <c r="F5285" s="1">
        <v>43837</v>
      </c>
      <c r="G5285">
        <f>DAY(Table1[[#This Row],[Date of Admission]])</f>
        <v>7</v>
      </c>
      <c r="H5285" t="str">
        <f>TEXT(Table1[[#This Row],[Date of Admission]],"dddd")</f>
        <v>Tuesday</v>
      </c>
      <c r="I5285">
        <f>WEEKDAY(Table1[[#This Row],[Date of Admission]],2)</f>
        <v>2</v>
      </c>
      <c r="J5285" t="str">
        <f>IF(OR(Table1[[#This Row],[Weekday Number]]=6,Table1[[#This Row],[Weekday Number]]=7),"Weekend","Weekday")</f>
        <v>Weekday</v>
      </c>
      <c r="K5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5" t="s">
        <v>14725</v>
      </c>
      <c r="M5285" t="s">
        <v>14726</v>
      </c>
      <c r="N5285" t="s">
        <v>60</v>
      </c>
      <c r="O5285">
        <v>30546.584589999999</v>
      </c>
      <c r="P5285">
        <v>142</v>
      </c>
      <c r="Q5285" t="s">
        <v>26</v>
      </c>
      <c r="R5285" s="1">
        <v>43849</v>
      </c>
      <c r="S5285">
        <f>WEEKDAY(Table1[[#This Row],[Discharge Date]],2)</f>
        <v>7</v>
      </c>
      <c r="T5285" t="s">
        <v>94</v>
      </c>
      <c r="U5285" t="s">
        <v>39</v>
      </c>
      <c r="V5285" t="s">
        <v>29</v>
      </c>
    </row>
    <row r="5286" spans="1:22" x14ac:dyDescent="0.35">
      <c r="A5286" t="s">
        <v>6538</v>
      </c>
      <c r="B5286">
        <v>51</v>
      </c>
      <c r="C5286" t="s">
        <v>31</v>
      </c>
      <c r="D5286" t="s">
        <v>21</v>
      </c>
      <c r="E5286" t="s">
        <v>33</v>
      </c>
      <c r="F5286" s="1">
        <v>44747</v>
      </c>
      <c r="G5286">
        <f>DAY(Table1[[#This Row],[Date of Admission]])</f>
        <v>5</v>
      </c>
      <c r="H5286" t="str">
        <f>TEXT(Table1[[#This Row],[Date of Admission]],"dddd")</f>
        <v>Tuesday</v>
      </c>
      <c r="I5286">
        <f>WEEKDAY(Table1[[#This Row],[Date of Admission]],2)</f>
        <v>2</v>
      </c>
      <c r="J5286" t="str">
        <f>IF(OR(Table1[[#This Row],[Weekday Number]]=6,Table1[[#This Row],[Weekday Number]]=7),"Weekend","Weekday")</f>
        <v>Weekday</v>
      </c>
      <c r="K5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6" t="s">
        <v>5684</v>
      </c>
      <c r="M5286" t="s">
        <v>14727</v>
      </c>
      <c r="N5286" t="s">
        <v>60</v>
      </c>
      <c r="O5286">
        <v>35307.192130000003</v>
      </c>
      <c r="P5286">
        <v>286</v>
      </c>
      <c r="Q5286" t="s">
        <v>49</v>
      </c>
      <c r="R5286" s="1">
        <v>44774</v>
      </c>
      <c r="S5286">
        <f>WEEKDAY(Table1[[#This Row],[Discharge Date]],2)</f>
        <v>1</v>
      </c>
      <c r="T5286" t="s">
        <v>38</v>
      </c>
      <c r="U5286" t="s">
        <v>28</v>
      </c>
      <c r="V5286" t="s">
        <v>40</v>
      </c>
    </row>
    <row r="5287" spans="1:22" x14ac:dyDescent="0.35">
      <c r="A5287" t="s">
        <v>14728</v>
      </c>
      <c r="B5287">
        <v>50</v>
      </c>
      <c r="C5287" t="s">
        <v>31</v>
      </c>
      <c r="D5287" t="s">
        <v>57</v>
      </c>
      <c r="E5287" t="s">
        <v>22</v>
      </c>
      <c r="F5287" s="1">
        <v>44732</v>
      </c>
      <c r="G5287">
        <f>DAY(Table1[[#This Row],[Date of Admission]])</f>
        <v>20</v>
      </c>
      <c r="H5287" t="str">
        <f>TEXT(Table1[[#This Row],[Date of Admission]],"dddd")</f>
        <v>Monday</v>
      </c>
      <c r="I5287">
        <f>WEEKDAY(Table1[[#This Row],[Date of Admission]],2)</f>
        <v>1</v>
      </c>
      <c r="J5287" t="str">
        <f>IF(OR(Table1[[#This Row],[Weekday Number]]=6,Table1[[#This Row],[Weekday Number]]=7),"Weekend","Weekday")</f>
        <v>Weekday</v>
      </c>
      <c r="K5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7" t="s">
        <v>14729</v>
      </c>
      <c r="M5287" t="s">
        <v>14730</v>
      </c>
      <c r="N5287" t="s">
        <v>65</v>
      </c>
      <c r="O5287">
        <v>50381.862999999998</v>
      </c>
      <c r="P5287">
        <v>445</v>
      </c>
      <c r="Q5287" t="s">
        <v>26</v>
      </c>
      <c r="R5287" s="1">
        <v>44743</v>
      </c>
      <c r="S5287">
        <f>WEEKDAY(Table1[[#This Row],[Discharge Date]],2)</f>
        <v>5</v>
      </c>
      <c r="T5287" t="s">
        <v>27</v>
      </c>
      <c r="U5287" t="s">
        <v>28</v>
      </c>
      <c r="V5287" t="s">
        <v>40</v>
      </c>
    </row>
    <row r="5288" spans="1:22" x14ac:dyDescent="0.35">
      <c r="A5288" t="s">
        <v>14731</v>
      </c>
      <c r="B5288">
        <v>47</v>
      </c>
      <c r="C5288" t="s">
        <v>31</v>
      </c>
      <c r="D5288" t="s">
        <v>239</v>
      </c>
      <c r="E5288" t="s">
        <v>43</v>
      </c>
      <c r="F5288" s="1">
        <v>44529</v>
      </c>
      <c r="G5288">
        <f>DAY(Table1[[#This Row],[Date of Admission]])</f>
        <v>29</v>
      </c>
      <c r="H5288" t="str">
        <f>TEXT(Table1[[#This Row],[Date of Admission]],"dddd")</f>
        <v>Monday</v>
      </c>
      <c r="I5288">
        <f>WEEKDAY(Table1[[#This Row],[Date of Admission]],2)</f>
        <v>1</v>
      </c>
      <c r="J5288" t="str">
        <f>IF(OR(Table1[[#This Row],[Weekday Number]]=6,Table1[[#This Row],[Weekday Number]]=7),"Weekend","Weekday")</f>
        <v>Weekday</v>
      </c>
      <c r="K5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88" t="s">
        <v>14732</v>
      </c>
      <c r="M5288" t="s">
        <v>14733</v>
      </c>
      <c r="N5288" t="s">
        <v>69</v>
      </c>
      <c r="O5288">
        <v>5012.5399950000001</v>
      </c>
      <c r="P5288">
        <v>120</v>
      </c>
      <c r="Q5288" t="s">
        <v>49</v>
      </c>
      <c r="R5288" s="1">
        <v>44556</v>
      </c>
      <c r="S5288">
        <f>WEEKDAY(Table1[[#This Row],[Discharge Date]],2)</f>
        <v>7</v>
      </c>
      <c r="T5288" t="s">
        <v>94</v>
      </c>
      <c r="U5288" t="s">
        <v>28</v>
      </c>
      <c r="V5288" t="s">
        <v>40</v>
      </c>
    </row>
    <row r="5289" spans="1:22" x14ac:dyDescent="0.35">
      <c r="A5289" t="s">
        <v>14734</v>
      </c>
      <c r="B5289">
        <v>40</v>
      </c>
      <c r="C5289" t="s">
        <v>20</v>
      </c>
      <c r="D5289" t="s">
        <v>99</v>
      </c>
      <c r="E5289" t="s">
        <v>62</v>
      </c>
      <c r="F5289" s="1">
        <v>44943</v>
      </c>
      <c r="G5289">
        <f>DAY(Table1[[#This Row],[Date of Admission]])</f>
        <v>17</v>
      </c>
      <c r="H5289" t="str">
        <f>TEXT(Table1[[#This Row],[Date of Admission]],"dddd")</f>
        <v>Tuesday</v>
      </c>
      <c r="I5289">
        <f>WEEKDAY(Table1[[#This Row],[Date of Admission]],2)</f>
        <v>2</v>
      </c>
      <c r="J5289" t="str">
        <f>IF(OR(Table1[[#This Row],[Weekday Number]]=6,Table1[[#This Row],[Weekday Number]]=7),"Weekend","Weekday")</f>
        <v>Weekday</v>
      </c>
      <c r="K5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89" t="s">
        <v>11128</v>
      </c>
      <c r="M5289" t="s">
        <v>14735</v>
      </c>
      <c r="N5289" t="s">
        <v>69</v>
      </c>
      <c r="O5289">
        <v>21649.317739999999</v>
      </c>
      <c r="P5289">
        <v>380</v>
      </c>
      <c r="Q5289" t="s">
        <v>49</v>
      </c>
      <c r="R5289" s="1">
        <v>44960</v>
      </c>
      <c r="S5289">
        <f>WEEKDAY(Table1[[#This Row],[Discharge Date]],2)</f>
        <v>5</v>
      </c>
      <c r="T5289" t="s">
        <v>50</v>
      </c>
      <c r="U5289" t="s">
        <v>28</v>
      </c>
      <c r="V5289" t="s">
        <v>40</v>
      </c>
    </row>
    <row r="5290" spans="1:22" x14ac:dyDescent="0.35">
      <c r="A5290" t="s">
        <v>14736</v>
      </c>
      <c r="B5290">
        <v>38</v>
      </c>
      <c r="C5290" t="s">
        <v>31</v>
      </c>
      <c r="D5290" t="s">
        <v>57</v>
      </c>
      <c r="E5290" t="s">
        <v>53</v>
      </c>
      <c r="F5290" s="1">
        <v>44810</v>
      </c>
      <c r="G5290">
        <f>DAY(Table1[[#This Row],[Date of Admission]])</f>
        <v>6</v>
      </c>
      <c r="H5290" t="str">
        <f>TEXT(Table1[[#This Row],[Date of Admission]],"dddd")</f>
        <v>Tuesday</v>
      </c>
      <c r="I5290">
        <f>WEEKDAY(Table1[[#This Row],[Date of Admission]],2)</f>
        <v>2</v>
      </c>
      <c r="J5290" t="str">
        <f>IF(OR(Table1[[#This Row],[Weekday Number]]=6,Table1[[#This Row],[Weekday Number]]=7),"Weekend","Weekday")</f>
        <v>Weekday</v>
      </c>
      <c r="K5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0" t="s">
        <v>14737</v>
      </c>
      <c r="M5290" t="s">
        <v>14738</v>
      </c>
      <c r="N5290" t="s">
        <v>69</v>
      </c>
      <c r="O5290">
        <v>36266.329149999998</v>
      </c>
      <c r="P5290">
        <v>191</v>
      </c>
      <c r="Q5290" t="s">
        <v>26</v>
      </c>
      <c r="R5290" s="1">
        <v>44827</v>
      </c>
      <c r="S5290">
        <f>WEEKDAY(Table1[[#This Row],[Discharge Date]],2)</f>
        <v>5</v>
      </c>
      <c r="T5290" t="s">
        <v>56</v>
      </c>
      <c r="U5290" t="s">
        <v>51</v>
      </c>
      <c r="V5290" t="s">
        <v>40</v>
      </c>
    </row>
    <row r="5291" spans="1:22" x14ac:dyDescent="0.35">
      <c r="A5291" t="s">
        <v>14739</v>
      </c>
      <c r="B5291">
        <v>19</v>
      </c>
      <c r="C5291" t="s">
        <v>31</v>
      </c>
      <c r="D5291" t="s">
        <v>71</v>
      </c>
      <c r="E5291" t="s">
        <v>53</v>
      </c>
      <c r="F5291" s="1">
        <v>45080</v>
      </c>
      <c r="G5291">
        <f>DAY(Table1[[#This Row],[Date of Admission]])</f>
        <v>3</v>
      </c>
      <c r="H5291" t="str">
        <f>TEXT(Table1[[#This Row],[Date of Admission]],"dddd")</f>
        <v>Saturday</v>
      </c>
      <c r="I5291">
        <f>WEEKDAY(Table1[[#This Row],[Date of Admission]],2)</f>
        <v>6</v>
      </c>
      <c r="J5291" t="str">
        <f>IF(OR(Table1[[#This Row],[Weekday Number]]=6,Table1[[#This Row],[Weekday Number]]=7),"Weekend","Weekday")</f>
        <v>Weekend</v>
      </c>
      <c r="K5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291" t="s">
        <v>14740</v>
      </c>
      <c r="M5291" t="s">
        <v>4612</v>
      </c>
      <c r="N5291" t="s">
        <v>69</v>
      </c>
      <c r="O5291">
        <v>5824.2069849999998</v>
      </c>
      <c r="P5291">
        <v>121</v>
      </c>
      <c r="Q5291" t="s">
        <v>49</v>
      </c>
      <c r="R5291" s="1">
        <v>45086</v>
      </c>
      <c r="S5291">
        <f>WEEKDAY(Table1[[#This Row],[Discharge Date]],2)</f>
        <v>5</v>
      </c>
      <c r="T5291" t="s">
        <v>38</v>
      </c>
      <c r="U5291" t="s">
        <v>51</v>
      </c>
      <c r="V5291" t="s">
        <v>84</v>
      </c>
    </row>
    <row r="5292" spans="1:22" x14ac:dyDescent="0.35">
      <c r="A5292" t="s">
        <v>14741</v>
      </c>
      <c r="B5292">
        <v>39</v>
      </c>
      <c r="C5292" t="s">
        <v>31</v>
      </c>
      <c r="D5292" t="s">
        <v>124</v>
      </c>
      <c r="E5292" t="s">
        <v>33</v>
      </c>
      <c r="F5292" s="1">
        <v>43928</v>
      </c>
      <c r="G5292">
        <f>DAY(Table1[[#This Row],[Date of Admission]])</f>
        <v>7</v>
      </c>
      <c r="H5292" t="str">
        <f>TEXT(Table1[[#This Row],[Date of Admission]],"dddd")</f>
        <v>Tuesday</v>
      </c>
      <c r="I5292">
        <f>WEEKDAY(Table1[[#This Row],[Date of Admission]],2)</f>
        <v>2</v>
      </c>
      <c r="J5292" t="str">
        <f>IF(OR(Table1[[#This Row],[Weekday Number]]=6,Table1[[#This Row],[Weekday Number]]=7),"Weekend","Weekday")</f>
        <v>Weekday</v>
      </c>
      <c r="K5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2" t="s">
        <v>14742</v>
      </c>
      <c r="M5292" t="s">
        <v>14743</v>
      </c>
      <c r="N5292" t="s">
        <v>60</v>
      </c>
      <c r="O5292">
        <v>40199.025119999998</v>
      </c>
      <c r="P5292">
        <v>269</v>
      </c>
      <c r="Q5292" t="s">
        <v>26</v>
      </c>
      <c r="R5292" s="1">
        <v>43944</v>
      </c>
      <c r="S5292">
        <f>WEEKDAY(Table1[[#This Row],[Discharge Date]],2)</f>
        <v>4</v>
      </c>
      <c r="T5292" t="s">
        <v>56</v>
      </c>
      <c r="U5292" t="s">
        <v>51</v>
      </c>
      <c r="V5292" t="s">
        <v>40</v>
      </c>
    </row>
    <row r="5293" spans="1:22" x14ac:dyDescent="0.35">
      <c r="A5293" t="s">
        <v>14744</v>
      </c>
      <c r="B5293">
        <v>67</v>
      </c>
      <c r="C5293" t="s">
        <v>20</v>
      </c>
      <c r="D5293" t="s">
        <v>99</v>
      </c>
      <c r="E5293" t="s">
        <v>62</v>
      </c>
      <c r="F5293" s="1">
        <v>45038</v>
      </c>
      <c r="G5293">
        <f>DAY(Table1[[#This Row],[Date of Admission]])</f>
        <v>22</v>
      </c>
      <c r="H5293" t="str">
        <f>TEXT(Table1[[#This Row],[Date of Admission]],"dddd")</f>
        <v>Saturday</v>
      </c>
      <c r="I5293">
        <f>WEEKDAY(Table1[[#This Row],[Date of Admission]],2)</f>
        <v>6</v>
      </c>
      <c r="J5293" t="str">
        <f>IF(OR(Table1[[#This Row],[Weekday Number]]=6,Table1[[#This Row],[Weekday Number]]=7),"Weekend","Weekday")</f>
        <v>Weekend</v>
      </c>
      <c r="K5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3" t="s">
        <v>14745</v>
      </c>
      <c r="M5293" t="s">
        <v>14746</v>
      </c>
      <c r="N5293" t="s">
        <v>65</v>
      </c>
      <c r="O5293">
        <v>4860.5215639999997</v>
      </c>
      <c r="P5293">
        <v>190</v>
      </c>
      <c r="Q5293" t="s">
        <v>37</v>
      </c>
      <c r="R5293" s="1">
        <v>45039</v>
      </c>
      <c r="S5293">
        <f>WEEKDAY(Table1[[#This Row],[Discharge Date]],2)</f>
        <v>7</v>
      </c>
      <c r="T5293" t="s">
        <v>94</v>
      </c>
      <c r="U5293" t="s">
        <v>28</v>
      </c>
      <c r="V5293" t="s">
        <v>29</v>
      </c>
    </row>
    <row r="5294" spans="1:22" x14ac:dyDescent="0.35">
      <c r="A5294" t="s">
        <v>6372</v>
      </c>
      <c r="B5294">
        <v>30</v>
      </c>
      <c r="C5294" t="s">
        <v>31</v>
      </c>
      <c r="D5294" t="s">
        <v>21</v>
      </c>
      <c r="E5294" t="s">
        <v>53</v>
      </c>
      <c r="F5294" s="1">
        <v>45119</v>
      </c>
      <c r="G5294">
        <f>DAY(Table1[[#This Row],[Date of Admission]])</f>
        <v>12</v>
      </c>
      <c r="H5294" t="str">
        <f>TEXT(Table1[[#This Row],[Date of Admission]],"dddd")</f>
        <v>Wednesday</v>
      </c>
      <c r="I5294">
        <f>WEEKDAY(Table1[[#This Row],[Date of Admission]],2)</f>
        <v>3</v>
      </c>
      <c r="J5294" t="str">
        <f>IF(OR(Table1[[#This Row],[Weekday Number]]=6,Table1[[#This Row],[Weekday Number]]=7),"Weekend","Weekday")</f>
        <v>Weekday</v>
      </c>
      <c r="K5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4" t="s">
        <v>14747</v>
      </c>
      <c r="M5294" t="s">
        <v>3256</v>
      </c>
      <c r="N5294" t="s">
        <v>60</v>
      </c>
      <c r="O5294">
        <v>1283.612488</v>
      </c>
      <c r="P5294">
        <v>217</v>
      </c>
      <c r="Q5294" t="s">
        <v>37</v>
      </c>
      <c r="R5294" s="1">
        <v>45148</v>
      </c>
      <c r="S5294">
        <f>WEEKDAY(Table1[[#This Row],[Discharge Date]],2)</f>
        <v>4</v>
      </c>
      <c r="T5294" t="s">
        <v>50</v>
      </c>
      <c r="U5294" t="s">
        <v>51</v>
      </c>
      <c r="V5294" t="s">
        <v>40</v>
      </c>
    </row>
    <row r="5295" spans="1:22" x14ac:dyDescent="0.35">
      <c r="A5295" t="s">
        <v>14748</v>
      </c>
      <c r="B5295">
        <v>53</v>
      </c>
      <c r="C5295" t="s">
        <v>31</v>
      </c>
      <c r="D5295" t="s">
        <v>239</v>
      </c>
      <c r="E5295" t="s">
        <v>62</v>
      </c>
      <c r="F5295" s="1">
        <v>44528</v>
      </c>
      <c r="G5295">
        <f>DAY(Table1[[#This Row],[Date of Admission]])</f>
        <v>28</v>
      </c>
      <c r="H5295" t="str">
        <f>TEXT(Table1[[#This Row],[Date of Admission]],"dddd")</f>
        <v>Sunday</v>
      </c>
      <c r="I5295">
        <f>WEEKDAY(Table1[[#This Row],[Date of Admission]],2)</f>
        <v>7</v>
      </c>
      <c r="J5295" t="str">
        <f>IF(OR(Table1[[#This Row],[Weekday Number]]=6,Table1[[#This Row],[Weekday Number]]=7),"Weekend","Weekday")</f>
        <v>Weekend</v>
      </c>
      <c r="K5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95" t="s">
        <v>14749</v>
      </c>
      <c r="M5295" t="s">
        <v>14750</v>
      </c>
      <c r="N5295" t="s">
        <v>65</v>
      </c>
      <c r="O5295">
        <v>24003.567749999998</v>
      </c>
      <c r="P5295">
        <v>171</v>
      </c>
      <c r="Q5295" t="s">
        <v>37</v>
      </c>
      <c r="R5295" s="1">
        <v>44531</v>
      </c>
      <c r="S5295">
        <f>WEEKDAY(Table1[[#This Row],[Discharge Date]],2)</f>
        <v>3</v>
      </c>
      <c r="T5295" t="s">
        <v>50</v>
      </c>
      <c r="U5295" t="s">
        <v>39</v>
      </c>
      <c r="V5295" t="s">
        <v>40</v>
      </c>
    </row>
    <row r="5296" spans="1:22" x14ac:dyDescent="0.35">
      <c r="A5296" t="s">
        <v>14751</v>
      </c>
      <c r="B5296">
        <v>42</v>
      </c>
      <c r="C5296" t="s">
        <v>20</v>
      </c>
      <c r="D5296" t="s">
        <v>57</v>
      </c>
      <c r="E5296" t="s">
        <v>33</v>
      </c>
      <c r="F5296" s="1">
        <v>43796</v>
      </c>
      <c r="G5296">
        <f>DAY(Table1[[#This Row],[Date of Admission]])</f>
        <v>27</v>
      </c>
      <c r="H5296" t="str">
        <f>TEXT(Table1[[#This Row],[Date of Admission]],"dddd")</f>
        <v>Wednesday</v>
      </c>
      <c r="I5296">
        <f>WEEKDAY(Table1[[#This Row],[Date of Admission]],2)</f>
        <v>3</v>
      </c>
      <c r="J5296" t="str">
        <f>IF(OR(Table1[[#This Row],[Weekday Number]]=6,Table1[[#This Row],[Weekday Number]]=7),"Weekend","Weekday")</f>
        <v>Weekday</v>
      </c>
      <c r="K5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96" t="s">
        <v>14752</v>
      </c>
      <c r="M5296" t="s">
        <v>14753</v>
      </c>
      <c r="N5296" t="s">
        <v>60</v>
      </c>
      <c r="O5296">
        <v>19142.96559</v>
      </c>
      <c r="P5296">
        <v>456</v>
      </c>
      <c r="Q5296" t="s">
        <v>26</v>
      </c>
      <c r="R5296" s="1">
        <v>43815</v>
      </c>
      <c r="S5296">
        <f>WEEKDAY(Table1[[#This Row],[Discharge Date]],2)</f>
        <v>1</v>
      </c>
      <c r="T5296" t="s">
        <v>50</v>
      </c>
      <c r="U5296" t="s">
        <v>51</v>
      </c>
      <c r="V5296" t="s">
        <v>40</v>
      </c>
    </row>
    <row r="5297" spans="1:22" x14ac:dyDescent="0.35">
      <c r="A5297" t="s">
        <v>14754</v>
      </c>
      <c r="B5297">
        <v>62</v>
      </c>
      <c r="C5297" t="s">
        <v>31</v>
      </c>
      <c r="D5297" t="s">
        <v>42</v>
      </c>
      <c r="E5297" t="s">
        <v>78</v>
      </c>
      <c r="F5297" s="1">
        <v>44092</v>
      </c>
      <c r="G5297">
        <f>DAY(Table1[[#This Row],[Date of Admission]])</f>
        <v>18</v>
      </c>
      <c r="H5297" t="str">
        <f>TEXT(Table1[[#This Row],[Date of Admission]],"dddd")</f>
        <v>Friday</v>
      </c>
      <c r="I5297">
        <f>WEEKDAY(Table1[[#This Row],[Date of Admission]],2)</f>
        <v>5</v>
      </c>
      <c r="J5297" t="str">
        <f>IF(OR(Table1[[#This Row],[Weekday Number]]=6,Table1[[#This Row],[Weekday Number]]=7),"Weekend","Weekday")</f>
        <v>Weekday</v>
      </c>
      <c r="K5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7" t="s">
        <v>14755</v>
      </c>
      <c r="M5297" t="s">
        <v>14756</v>
      </c>
      <c r="N5297" t="s">
        <v>60</v>
      </c>
      <c r="O5297">
        <v>3882.588463</v>
      </c>
      <c r="P5297">
        <v>364</v>
      </c>
      <c r="Q5297" t="s">
        <v>37</v>
      </c>
      <c r="R5297" s="1">
        <v>44097</v>
      </c>
      <c r="S5297">
        <f>WEEKDAY(Table1[[#This Row],[Discharge Date]],2)</f>
        <v>3</v>
      </c>
      <c r="T5297" t="s">
        <v>27</v>
      </c>
      <c r="U5297" t="s">
        <v>28</v>
      </c>
      <c r="V5297" t="s">
        <v>40</v>
      </c>
    </row>
    <row r="5298" spans="1:22" x14ac:dyDescent="0.35">
      <c r="A5298" t="s">
        <v>14757</v>
      </c>
      <c r="B5298">
        <v>48</v>
      </c>
      <c r="C5298" t="s">
        <v>20</v>
      </c>
      <c r="D5298" t="s">
        <v>99</v>
      </c>
      <c r="E5298" t="s">
        <v>62</v>
      </c>
      <c r="F5298" s="1">
        <v>43513</v>
      </c>
      <c r="G5298">
        <f>DAY(Table1[[#This Row],[Date of Admission]])</f>
        <v>17</v>
      </c>
      <c r="H5298" t="str">
        <f>TEXT(Table1[[#This Row],[Date of Admission]],"dddd")</f>
        <v>Sunday</v>
      </c>
      <c r="I5298">
        <f>WEEKDAY(Table1[[#This Row],[Date of Admission]],2)</f>
        <v>7</v>
      </c>
      <c r="J5298" t="str">
        <f>IF(OR(Table1[[#This Row],[Weekday Number]]=6,Table1[[#This Row],[Weekday Number]]=7),"Weekend","Weekday")</f>
        <v>Weekend</v>
      </c>
      <c r="K5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298" t="s">
        <v>14758</v>
      </c>
      <c r="M5298" t="s">
        <v>14759</v>
      </c>
      <c r="N5298" t="s">
        <v>69</v>
      </c>
      <c r="O5298">
        <v>5090.1936640000004</v>
      </c>
      <c r="P5298">
        <v>232</v>
      </c>
      <c r="Q5298" t="s">
        <v>37</v>
      </c>
      <c r="R5298" s="1">
        <v>43532</v>
      </c>
      <c r="S5298">
        <f>WEEKDAY(Table1[[#This Row],[Discharge Date]],2)</f>
        <v>5</v>
      </c>
      <c r="T5298" t="s">
        <v>27</v>
      </c>
      <c r="U5298" t="s">
        <v>28</v>
      </c>
      <c r="V5298" t="s">
        <v>40</v>
      </c>
    </row>
    <row r="5299" spans="1:22" x14ac:dyDescent="0.35">
      <c r="A5299" t="s">
        <v>14760</v>
      </c>
      <c r="B5299">
        <v>47</v>
      </c>
      <c r="C5299" t="s">
        <v>20</v>
      </c>
      <c r="D5299" t="s">
        <v>32</v>
      </c>
      <c r="E5299" t="s">
        <v>43</v>
      </c>
      <c r="F5299" s="1">
        <v>43797</v>
      </c>
      <c r="G5299">
        <f>DAY(Table1[[#This Row],[Date of Admission]])</f>
        <v>28</v>
      </c>
      <c r="H5299" t="str">
        <f>TEXT(Table1[[#This Row],[Date of Admission]],"dddd")</f>
        <v>Thursday</v>
      </c>
      <c r="I5299">
        <f>WEEKDAY(Table1[[#This Row],[Date of Admission]],2)</f>
        <v>4</v>
      </c>
      <c r="J5299" t="str">
        <f>IF(OR(Table1[[#This Row],[Weekday Number]]=6,Table1[[#This Row],[Weekday Number]]=7),"Weekend","Weekday")</f>
        <v>Weekday</v>
      </c>
      <c r="K5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299" t="s">
        <v>14761</v>
      </c>
      <c r="M5299" t="s">
        <v>14762</v>
      </c>
      <c r="N5299" t="s">
        <v>25</v>
      </c>
      <c r="O5299">
        <v>3073.890793</v>
      </c>
      <c r="P5299">
        <v>354</v>
      </c>
      <c r="Q5299" t="s">
        <v>37</v>
      </c>
      <c r="R5299" s="1">
        <v>43825</v>
      </c>
      <c r="S5299">
        <f>WEEKDAY(Table1[[#This Row],[Discharge Date]],2)</f>
        <v>4</v>
      </c>
      <c r="T5299" t="s">
        <v>56</v>
      </c>
      <c r="U5299" t="s">
        <v>39</v>
      </c>
      <c r="V5299" t="s">
        <v>40</v>
      </c>
    </row>
    <row r="5300" spans="1:22" x14ac:dyDescent="0.35">
      <c r="A5300" t="s">
        <v>14763</v>
      </c>
      <c r="B5300">
        <v>76</v>
      </c>
      <c r="C5300" t="s">
        <v>20</v>
      </c>
      <c r="D5300" t="s">
        <v>71</v>
      </c>
      <c r="E5300" t="s">
        <v>62</v>
      </c>
      <c r="F5300" s="1">
        <v>44855</v>
      </c>
      <c r="G5300">
        <f>DAY(Table1[[#This Row],[Date of Admission]])</f>
        <v>21</v>
      </c>
      <c r="H5300" t="str">
        <f>TEXT(Table1[[#This Row],[Date of Admission]],"dddd")</f>
        <v>Friday</v>
      </c>
      <c r="I5300">
        <f>WEEKDAY(Table1[[#This Row],[Date of Admission]],2)</f>
        <v>5</v>
      </c>
      <c r="J5300" t="str">
        <f>IF(OR(Table1[[#This Row],[Weekday Number]]=6,Table1[[#This Row],[Weekday Number]]=7),"Weekend","Weekday")</f>
        <v>Weekday</v>
      </c>
      <c r="K5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0" t="s">
        <v>14764</v>
      </c>
      <c r="M5300" t="s">
        <v>12534</v>
      </c>
      <c r="N5300" t="s">
        <v>69</v>
      </c>
      <c r="O5300">
        <v>26953.705379999999</v>
      </c>
      <c r="P5300">
        <v>185</v>
      </c>
      <c r="Q5300" t="s">
        <v>37</v>
      </c>
      <c r="R5300" s="1">
        <v>44868</v>
      </c>
      <c r="S5300">
        <f>WEEKDAY(Table1[[#This Row],[Discharge Date]],2)</f>
        <v>4</v>
      </c>
      <c r="T5300" t="s">
        <v>56</v>
      </c>
      <c r="U5300" t="s">
        <v>28</v>
      </c>
      <c r="V5300" t="s">
        <v>29</v>
      </c>
    </row>
    <row r="5301" spans="1:22" x14ac:dyDescent="0.35">
      <c r="A5301" t="s">
        <v>14765</v>
      </c>
      <c r="B5301">
        <v>72</v>
      </c>
      <c r="C5301" t="s">
        <v>31</v>
      </c>
      <c r="D5301" t="s">
        <v>57</v>
      </c>
      <c r="E5301" t="s">
        <v>62</v>
      </c>
      <c r="F5301" s="1">
        <v>45168</v>
      </c>
      <c r="G5301">
        <f>DAY(Table1[[#This Row],[Date of Admission]])</f>
        <v>30</v>
      </c>
      <c r="H5301" t="str">
        <f>TEXT(Table1[[#This Row],[Date of Admission]],"dddd")</f>
        <v>Wednesday</v>
      </c>
      <c r="I5301">
        <f>WEEKDAY(Table1[[#This Row],[Date of Admission]],2)</f>
        <v>3</v>
      </c>
      <c r="J5301" t="str">
        <f>IF(OR(Table1[[#This Row],[Weekday Number]]=6,Table1[[#This Row],[Weekday Number]]=7),"Weekend","Weekday")</f>
        <v>Weekday</v>
      </c>
      <c r="K5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01" t="s">
        <v>14766</v>
      </c>
      <c r="M5301" t="s">
        <v>14767</v>
      </c>
      <c r="N5301" t="s">
        <v>65</v>
      </c>
      <c r="O5301">
        <v>16058.46177</v>
      </c>
      <c r="P5301">
        <v>447</v>
      </c>
      <c r="Q5301" t="s">
        <v>37</v>
      </c>
      <c r="R5301" s="1">
        <v>45193</v>
      </c>
      <c r="S5301">
        <f>WEEKDAY(Table1[[#This Row],[Discharge Date]],2)</f>
        <v>7</v>
      </c>
      <c r="T5301" t="s">
        <v>50</v>
      </c>
      <c r="U5301" t="s">
        <v>39</v>
      </c>
      <c r="V5301" t="s">
        <v>29</v>
      </c>
    </row>
    <row r="5302" spans="1:22" x14ac:dyDescent="0.35">
      <c r="A5302" t="s">
        <v>14768</v>
      </c>
      <c r="B5302">
        <v>20</v>
      </c>
      <c r="C5302" t="s">
        <v>20</v>
      </c>
      <c r="D5302" t="s">
        <v>99</v>
      </c>
      <c r="E5302" t="s">
        <v>22</v>
      </c>
      <c r="F5302" s="1">
        <v>44556</v>
      </c>
      <c r="G5302">
        <f>DAY(Table1[[#This Row],[Date of Admission]])</f>
        <v>26</v>
      </c>
      <c r="H5302" t="str">
        <f>TEXT(Table1[[#This Row],[Date of Admission]],"dddd")</f>
        <v>Sunday</v>
      </c>
      <c r="I5302">
        <f>WEEKDAY(Table1[[#This Row],[Date of Admission]],2)</f>
        <v>7</v>
      </c>
      <c r="J5302" t="str">
        <f>IF(OR(Table1[[#This Row],[Weekday Number]]=6,Table1[[#This Row],[Weekday Number]]=7),"Weekend","Weekday")</f>
        <v>Weekend</v>
      </c>
      <c r="K5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2" t="s">
        <v>14769</v>
      </c>
      <c r="M5302" t="s">
        <v>14770</v>
      </c>
      <c r="N5302" t="s">
        <v>60</v>
      </c>
      <c r="O5302">
        <v>46382.937409999999</v>
      </c>
      <c r="P5302">
        <v>499</v>
      </c>
      <c r="Q5302" t="s">
        <v>37</v>
      </c>
      <c r="R5302" s="1">
        <v>44570</v>
      </c>
      <c r="S5302">
        <f>WEEKDAY(Table1[[#This Row],[Discharge Date]],2)</f>
        <v>7</v>
      </c>
      <c r="T5302" t="s">
        <v>27</v>
      </c>
      <c r="U5302" t="s">
        <v>39</v>
      </c>
      <c r="V5302" t="s">
        <v>84</v>
      </c>
    </row>
    <row r="5303" spans="1:22" x14ac:dyDescent="0.35">
      <c r="A5303" t="s">
        <v>14771</v>
      </c>
      <c r="B5303">
        <v>79</v>
      </c>
      <c r="C5303" t="s">
        <v>31</v>
      </c>
      <c r="D5303" t="s">
        <v>124</v>
      </c>
      <c r="E5303" t="s">
        <v>33</v>
      </c>
      <c r="F5303" s="1">
        <v>44606</v>
      </c>
      <c r="G5303">
        <f>DAY(Table1[[#This Row],[Date of Admission]])</f>
        <v>14</v>
      </c>
      <c r="H5303" t="str">
        <f>TEXT(Table1[[#This Row],[Date of Admission]],"dddd")</f>
        <v>Monday</v>
      </c>
      <c r="I5303">
        <f>WEEKDAY(Table1[[#This Row],[Date of Admission]],2)</f>
        <v>1</v>
      </c>
      <c r="J5303" t="str">
        <f>IF(OR(Table1[[#This Row],[Weekday Number]]=6,Table1[[#This Row],[Weekday Number]]=7),"Weekend","Weekday")</f>
        <v>Weekday</v>
      </c>
      <c r="K5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3" t="s">
        <v>14772</v>
      </c>
      <c r="M5303" t="s">
        <v>14773</v>
      </c>
      <c r="N5303" t="s">
        <v>60</v>
      </c>
      <c r="O5303">
        <v>15278.39459</v>
      </c>
      <c r="P5303">
        <v>115</v>
      </c>
      <c r="Q5303" t="s">
        <v>26</v>
      </c>
      <c r="R5303" s="1">
        <v>44612</v>
      </c>
      <c r="S5303">
        <f>WEEKDAY(Table1[[#This Row],[Discharge Date]],2)</f>
        <v>7</v>
      </c>
      <c r="T5303" t="s">
        <v>38</v>
      </c>
      <c r="U5303" t="s">
        <v>51</v>
      </c>
      <c r="V5303" t="s">
        <v>29</v>
      </c>
    </row>
    <row r="5304" spans="1:22" x14ac:dyDescent="0.35">
      <c r="A5304" t="s">
        <v>14774</v>
      </c>
      <c r="B5304">
        <v>63</v>
      </c>
      <c r="C5304" t="s">
        <v>31</v>
      </c>
      <c r="D5304" t="s">
        <v>57</v>
      </c>
      <c r="E5304" t="s">
        <v>33</v>
      </c>
      <c r="F5304" s="1">
        <v>45003</v>
      </c>
      <c r="G5304">
        <f>DAY(Table1[[#This Row],[Date of Admission]])</f>
        <v>18</v>
      </c>
      <c r="H5304" t="str">
        <f>TEXT(Table1[[#This Row],[Date of Admission]],"dddd")</f>
        <v>Saturday</v>
      </c>
      <c r="I5304">
        <f>WEEKDAY(Table1[[#This Row],[Date of Admission]],2)</f>
        <v>6</v>
      </c>
      <c r="J5304" t="str">
        <f>IF(OR(Table1[[#This Row],[Weekday Number]]=6,Table1[[#This Row],[Weekday Number]]=7),"Weekend","Weekday")</f>
        <v>Weekend</v>
      </c>
      <c r="K5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4" t="s">
        <v>14775</v>
      </c>
      <c r="M5304" t="s">
        <v>14776</v>
      </c>
      <c r="N5304" t="s">
        <v>65</v>
      </c>
      <c r="O5304">
        <v>5358.5630090000004</v>
      </c>
      <c r="P5304">
        <v>446</v>
      </c>
      <c r="Q5304" t="s">
        <v>37</v>
      </c>
      <c r="R5304" s="1">
        <v>45014</v>
      </c>
      <c r="S5304">
        <f>WEEKDAY(Table1[[#This Row],[Discharge Date]],2)</f>
        <v>3</v>
      </c>
      <c r="T5304" t="s">
        <v>38</v>
      </c>
      <c r="U5304" t="s">
        <v>51</v>
      </c>
      <c r="V5304" t="s">
        <v>40</v>
      </c>
    </row>
    <row r="5305" spans="1:22" x14ac:dyDescent="0.35">
      <c r="A5305" t="s">
        <v>11984</v>
      </c>
      <c r="B5305">
        <v>73</v>
      </c>
      <c r="C5305" t="s">
        <v>20</v>
      </c>
      <c r="D5305" t="s">
        <v>21</v>
      </c>
      <c r="E5305" t="s">
        <v>33</v>
      </c>
      <c r="F5305" s="1">
        <v>44978</v>
      </c>
      <c r="G5305">
        <f>DAY(Table1[[#This Row],[Date of Admission]])</f>
        <v>21</v>
      </c>
      <c r="H5305" t="str">
        <f>TEXT(Table1[[#This Row],[Date of Admission]],"dddd")</f>
        <v>Tuesday</v>
      </c>
      <c r="I5305">
        <f>WEEKDAY(Table1[[#This Row],[Date of Admission]],2)</f>
        <v>2</v>
      </c>
      <c r="J5305" t="str">
        <f>IF(OR(Table1[[#This Row],[Weekday Number]]=6,Table1[[#This Row],[Weekday Number]]=7),"Weekend","Weekday")</f>
        <v>Weekday</v>
      </c>
      <c r="K5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5" t="s">
        <v>14777</v>
      </c>
      <c r="M5305" t="s">
        <v>14778</v>
      </c>
      <c r="N5305" t="s">
        <v>25</v>
      </c>
      <c r="O5305">
        <v>13307.5381</v>
      </c>
      <c r="P5305">
        <v>405</v>
      </c>
      <c r="Q5305" t="s">
        <v>26</v>
      </c>
      <c r="R5305" s="1">
        <v>45000</v>
      </c>
      <c r="S5305">
        <f>WEEKDAY(Table1[[#This Row],[Discharge Date]],2)</f>
        <v>3</v>
      </c>
      <c r="T5305" t="s">
        <v>38</v>
      </c>
      <c r="U5305" t="s">
        <v>51</v>
      </c>
      <c r="V5305" t="s">
        <v>29</v>
      </c>
    </row>
    <row r="5306" spans="1:22" x14ac:dyDescent="0.35">
      <c r="A5306" t="s">
        <v>14779</v>
      </c>
      <c r="B5306">
        <v>28</v>
      </c>
      <c r="C5306" t="s">
        <v>31</v>
      </c>
      <c r="D5306" t="s">
        <v>124</v>
      </c>
      <c r="E5306" t="s">
        <v>43</v>
      </c>
      <c r="F5306" s="1">
        <v>45028</v>
      </c>
      <c r="G5306">
        <f>DAY(Table1[[#This Row],[Date of Admission]])</f>
        <v>12</v>
      </c>
      <c r="H5306" t="str">
        <f>TEXT(Table1[[#This Row],[Date of Admission]],"dddd")</f>
        <v>Wednesday</v>
      </c>
      <c r="I5306">
        <f>WEEKDAY(Table1[[#This Row],[Date of Admission]],2)</f>
        <v>3</v>
      </c>
      <c r="J5306" t="str">
        <f>IF(OR(Table1[[#This Row],[Weekday Number]]=6,Table1[[#This Row],[Weekday Number]]=7),"Weekend","Weekday")</f>
        <v>Weekday</v>
      </c>
      <c r="K5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6" t="s">
        <v>14780</v>
      </c>
      <c r="M5306" t="s">
        <v>14781</v>
      </c>
      <c r="N5306" t="s">
        <v>36</v>
      </c>
      <c r="O5306">
        <v>20745.156760000002</v>
      </c>
      <c r="P5306">
        <v>425</v>
      </c>
      <c r="Q5306" t="s">
        <v>37</v>
      </c>
      <c r="R5306" s="1">
        <v>45044</v>
      </c>
      <c r="S5306">
        <f>WEEKDAY(Table1[[#This Row],[Discharge Date]],2)</f>
        <v>5</v>
      </c>
      <c r="T5306" t="s">
        <v>38</v>
      </c>
      <c r="U5306" t="s">
        <v>28</v>
      </c>
      <c r="V5306" t="s">
        <v>40</v>
      </c>
    </row>
    <row r="5307" spans="1:22" x14ac:dyDescent="0.35">
      <c r="A5307" t="s">
        <v>14782</v>
      </c>
      <c r="B5307">
        <v>33</v>
      </c>
      <c r="C5307" t="s">
        <v>20</v>
      </c>
      <c r="D5307" t="s">
        <v>239</v>
      </c>
      <c r="E5307" t="s">
        <v>53</v>
      </c>
      <c r="F5307" s="1">
        <v>44982</v>
      </c>
      <c r="G5307">
        <f>DAY(Table1[[#This Row],[Date of Admission]])</f>
        <v>25</v>
      </c>
      <c r="H5307" t="str">
        <f>TEXT(Table1[[#This Row],[Date of Admission]],"dddd")</f>
        <v>Saturday</v>
      </c>
      <c r="I5307">
        <f>WEEKDAY(Table1[[#This Row],[Date of Admission]],2)</f>
        <v>6</v>
      </c>
      <c r="J5307" t="str">
        <f>IF(OR(Table1[[#This Row],[Weekday Number]]=6,Table1[[#This Row],[Weekday Number]]=7),"Weekend","Weekday")</f>
        <v>Weekend</v>
      </c>
      <c r="K5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7" t="s">
        <v>14783</v>
      </c>
      <c r="M5307" t="s">
        <v>14784</v>
      </c>
      <c r="N5307" t="s">
        <v>69</v>
      </c>
      <c r="O5307">
        <v>36801.035909999999</v>
      </c>
      <c r="P5307">
        <v>198</v>
      </c>
      <c r="Q5307" t="s">
        <v>37</v>
      </c>
      <c r="R5307" s="1">
        <v>44985</v>
      </c>
      <c r="S5307">
        <f>WEEKDAY(Table1[[#This Row],[Discharge Date]],2)</f>
        <v>2</v>
      </c>
      <c r="T5307" t="s">
        <v>27</v>
      </c>
      <c r="U5307" t="s">
        <v>51</v>
      </c>
      <c r="V5307" t="s">
        <v>40</v>
      </c>
    </row>
    <row r="5308" spans="1:22" x14ac:dyDescent="0.35">
      <c r="A5308" t="s">
        <v>14785</v>
      </c>
      <c r="B5308">
        <v>27</v>
      </c>
      <c r="C5308" t="s">
        <v>31</v>
      </c>
      <c r="D5308" t="s">
        <v>57</v>
      </c>
      <c r="E5308" t="s">
        <v>22</v>
      </c>
      <c r="F5308" s="1">
        <v>43928</v>
      </c>
      <c r="G5308">
        <f>DAY(Table1[[#This Row],[Date of Admission]])</f>
        <v>7</v>
      </c>
      <c r="H5308" t="str">
        <f>TEXT(Table1[[#This Row],[Date of Admission]],"dddd")</f>
        <v>Tuesday</v>
      </c>
      <c r="I5308">
        <f>WEEKDAY(Table1[[#This Row],[Date of Admission]],2)</f>
        <v>2</v>
      </c>
      <c r="J5308" t="str">
        <f>IF(OR(Table1[[#This Row],[Weekday Number]]=6,Table1[[#This Row],[Weekday Number]]=7),"Weekend","Weekday")</f>
        <v>Weekday</v>
      </c>
      <c r="K5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08" t="s">
        <v>14786</v>
      </c>
      <c r="M5308" t="s">
        <v>8086</v>
      </c>
      <c r="N5308" t="s">
        <v>65</v>
      </c>
      <c r="O5308">
        <v>58089.591280000001</v>
      </c>
      <c r="P5308">
        <v>372</v>
      </c>
      <c r="Q5308" t="s">
        <v>49</v>
      </c>
      <c r="R5308" s="1">
        <v>43956</v>
      </c>
      <c r="S5308">
        <f>WEEKDAY(Table1[[#This Row],[Discharge Date]],2)</f>
        <v>2</v>
      </c>
      <c r="T5308" t="s">
        <v>27</v>
      </c>
      <c r="U5308" t="s">
        <v>51</v>
      </c>
      <c r="V5308" t="s">
        <v>40</v>
      </c>
    </row>
    <row r="5309" spans="1:22" x14ac:dyDescent="0.35">
      <c r="A5309" t="s">
        <v>14787</v>
      </c>
      <c r="B5309">
        <v>51</v>
      </c>
      <c r="C5309" t="s">
        <v>31</v>
      </c>
      <c r="D5309" t="s">
        <v>42</v>
      </c>
      <c r="E5309" t="s">
        <v>62</v>
      </c>
      <c r="F5309" s="1">
        <v>44254</v>
      </c>
      <c r="G5309">
        <f>DAY(Table1[[#This Row],[Date of Admission]])</f>
        <v>27</v>
      </c>
      <c r="H5309" t="str">
        <f>TEXT(Table1[[#This Row],[Date of Admission]],"dddd")</f>
        <v>Saturday</v>
      </c>
      <c r="I5309">
        <f>WEEKDAY(Table1[[#This Row],[Date of Admission]],2)</f>
        <v>6</v>
      </c>
      <c r="J5309" t="str">
        <f>IF(OR(Table1[[#This Row],[Weekday Number]]=6,Table1[[#This Row],[Weekday Number]]=7),"Weekend","Weekday")</f>
        <v>Weekend</v>
      </c>
      <c r="K5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09" t="s">
        <v>14788</v>
      </c>
      <c r="M5309" t="s">
        <v>14789</v>
      </c>
      <c r="N5309" t="s">
        <v>25</v>
      </c>
      <c r="O5309">
        <v>24611.35368</v>
      </c>
      <c r="P5309">
        <v>346</v>
      </c>
      <c r="Q5309" t="s">
        <v>49</v>
      </c>
      <c r="R5309" s="1">
        <v>44284</v>
      </c>
      <c r="S5309">
        <f>WEEKDAY(Table1[[#This Row],[Discharge Date]],2)</f>
        <v>1</v>
      </c>
      <c r="T5309" t="s">
        <v>56</v>
      </c>
      <c r="U5309" t="s">
        <v>28</v>
      </c>
      <c r="V5309" t="s">
        <v>40</v>
      </c>
    </row>
    <row r="5310" spans="1:22" x14ac:dyDescent="0.35">
      <c r="A5310" t="s">
        <v>14790</v>
      </c>
      <c r="B5310">
        <v>31</v>
      </c>
      <c r="C5310" t="s">
        <v>20</v>
      </c>
      <c r="D5310" t="s">
        <v>57</v>
      </c>
      <c r="E5310" t="s">
        <v>33</v>
      </c>
      <c r="F5310" s="1">
        <v>45216</v>
      </c>
      <c r="G5310">
        <f>DAY(Table1[[#This Row],[Date of Admission]])</f>
        <v>17</v>
      </c>
      <c r="H5310" t="str">
        <f>TEXT(Table1[[#This Row],[Date of Admission]],"dddd")</f>
        <v>Tuesday</v>
      </c>
      <c r="I5310">
        <f>WEEKDAY(Table1[[#This Row],[Date of Admission]],2)</f>
        <v>2</v>
      </c>
      <c r="J5310" t="str">
        <f>IF(OR(Table1[[#This Row],[Weekday Number]]=6,Table1[[#This Row],[Weekday Number]]=7),"Weekend","Weekday")</f>
        <v>Weekday</v>
      </c>
      <c r="K5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0" t="s">
        <v>14791</v>
      </c>
      <c r="M5310" t="s">
        <v>14792</v>
      </c>
      <c r="N5310" t="s">
        <v>69</v>
      </c>
      <c r="O5310">
        <v>41782.971550000002</v>
      </c>
      <c r="P5310">
        <v>474</v>
      </c>
      <c r="Q5310" t="s">
        <v>49</v>
      </c>
      <c r="R5310" s="1">
        <v>45217</v>
      </c>
      <c r="S5310">
        <f>WEEKDAY(Table1[[#This Row],[Discharge Date]],2)</f>
        <v>3</v>
      </c>
      <c r="T5310" t="s">
        <v>56</v>
      </c>
      <c r="U5310" t="s">
        <v>28</v>
      </c>
      <c r="V5310" t="s">
        <v>40</v>
      </c>
    </row>
    <row r="5311" spans="1:22" x14ac:dyDescent="0.35">
      <c r="A5311" t="s">
        <v>2914</v>
      </c>
      <c r="B5311">
        <v>65</v>
      </c>
      <c r="C5311" t="s">
        <v>20</v>
      </c>
      <c r="D5311" t="s">
        <v>57</v>
      </c>
      <c r="E5311" t="s">
        <v>78</v>
      </c>
      <c r="F5311" s="1">
        <v>45094</v>
      </c>
      <c r="G5311">
        <f>DAY(Table1[[#This Row],[Date of Admission]])</f>
        <v>17</v>
      </c>
      <c r="H5311" t="str">
        <f>TEXT(Table1[[#This Row],[Date of Admission]],"dddd")</f>
        <v>Saturday</v>
      </c>
      <c r="I5311">
        <f>WEEKDAY(Table1[[#This Row],[Date of Admission]],2)</f>
        <v>6</v>
      </c>
      <c r="J5311" t="str">
        <f>IF(OR(Table1[[#This Row],[Weekday Number]]=6,Table1[[#This Row],[Weekday Number]]=7),"Weekend","Weekday")</f>
        <v>Weekend</v>
      </c>
      <c r="K5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1" t="s">
        <v>7696</v>
      </c>
      <c r="M5311" t="s">
        <v>14793</v>
      </c>
      <c r="N5311" t="s">
        <v>60</v>
      </c>
      <c r="O5311">
        <v>69505.109670000005</v>
      </c>
      <c r="P5311">
        <v>158</v>
      </c>
      <c r="Q5311" t="s">
        <v>26</v>
      </c>
      <c r="R5311" s="1">
        <v>45099</v>
      </c>
      <c r="S5311">
        <f>WEEKDAY(Table1[[#This Row],[Discharge Date]],2)</f>
        <v>4</v>
      </c>
      <c r="T5311" t="s">
        <v>38</v>
      </c>
      <c r="U5311" t="s">
        <v>39</v>
      </c>
      <c r="V5311" t="s">
        <v>29</v>
      </c>
    </row>
    <row r="5312" spans="1:22" x14ac:dyDescent="0.35">
      <c r="A5312" t="s">
        <v>14794</v>
      </c>
      <c r="B5312">
        <v>77</v>
      </c>
      <c r="C5312" t="s">
        <v>31</v>
      </c>
      <c r="D5312" t="s">
        <v>57</v>
      </c>
      <c r="E5312" t="s">
        <v>62</v>
      </c>
      <c r="F5312" s="1">
        <v>44130</v>
      </c>
      <c r="G5312">
        <f>DAY(Table1[[#This Row],[Date of Admission]])</f>
        <v>26</v>
      </c>
      <c r="H5312" t="str">
        <f>TEXT(Table1[[#This Row],[Date of Admission]],"dddd")</f>
        <v>Monday</v>
      </c>
      <c r="I5312">
        <f>WEEKDAY(Table1[[#This Row],[Date of Admission]],2)</f>
        <v>1</v>
      </c>
      <c r="J5312" t="str">
        <f>IF(OR(Table1[[#This Row],[Weekday Number]]=6,Table1[[#This Row],[Weekday Number]]=7),"Weekend","Weekday")</f>
        <v>Weekday</v>
      </c>
      <c r="K5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2" t="s">
        <v>14795</v>
      </c>
      <c r="M5312" t="s">
        <v>622</v>
      </c>
      <c r="N5312" t="s">
        <v>36</v>
      </c>
      <c r="O5312">
        <v>7070.80357</v>
      </c>
      <c r="P5312">
        <v>396</v>
      </c>
      <c r="Q5312" t="s">
        <v>37</v>
      </c>
      <c r="R5312" s="1">
        <v>44150</v>
      </c>
      <c r="S5312">
        <f>WEEKDAY(Table1[[#This Row],[Discharge Date]],2)</f>
        <v>7</v>
      </c>
      <c r="T5312" t="s">
        <v>27</v>
      </c>
      <c r="U5312" t="s">
        <v>51</v>
      </c>
      <c r="V5312" t="s">
        <v>29</v>
      </c>
    </row>
    <row r="5313" spans="1:22" x14ac:dyDescent="0.35">
      <c r="A5313" t="s">
        <v>14796</v>
      </c>
      <c r="B5313">
        <v>44</v>
      </c>
      <c r="C5313" t="s">
        <v>31</v>
      </c>
      <c r="D5313" t="s">
        <v>239</v>
      </c>
      <c r="E5313" t="s">
        <v>62</v>
      </c>
      <c r="F5313" s="1">
        <v>44061</v>
      </c>
      <c r="G5313">
        <f>DAY(Table1[[#This Row],[Date of Admission]])</f>
        <v>18</v>
      </c>
      <c r="H5313" t="str">
        <f>TEXT(Table1[[#This Row],[Date of Admission]],"dddd")</f>
        <v>Tuesday</v>
      </c>
      <c r="I5313">
        <f>WEEKDAY(Table1[[#This Row],[Date of Admission]],2)</f>
        <v>2</v>
      </c>
      <c r="J5313" t="str">
        <f>IF(OR(Table1[[#This Row],[Weekday Number]]=6,Table1[[#This Row],[Weekday Number]]=7),"Weekend","Weekday")</f>
        <v>Weekday</v>
      </c>
      <c r="K5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3" t="s">
        <v>14797</v>
      </c>
      <c r="M5313" t="s">
        <v>14798</v>
      </c>
      <c r="N5313" t="s">
        <v>69</v>
      </c>
      <c r="O5313">
        <v>13938.037259999999</v>
      </c>
      <c r="P5313">
        <v>154</v>
      </c>
      <c r="Q5313" t="s">
        <v>37</v>
      </c>
      <c r="R5313" s="1">
        <v>44075</v>
      </c>
      <c r="S5313">
        <f>WEEKDAY(Table1[[#This Row],[Discharge Date]],2)</f>
        <v>2</v>
      </c>
      <c r="T5313" t="s">
        <v>27</v>
      </c>
      <c r="U5313" t="s">
        <v>28</v>
      </c>
      <c r="V5313" t="s">
        <v>40</v>
      </c>
    </row>
    <row r="5314" spans="1:22" x14ac:dyDescent="0.35">
      <c r="A5314" t="s">
        <v>14799</v>
      </c>
      <c r="B5314">
        <v>65</v>
      </c>
      <c r="C5314" t="s">
        <v>31</v>
      </c>
      <c r="D5314" t="s">
        <v>21</v>
      </c>
      <c r="E5314" t="s">
        <v>22</v>
      </c>
      <c r="F5314" s="1">
        <v>43933</v>
      </c>
      <c r="G5314">
        <f>DAY(Table1[[#This Row],[Date of Admission]])</f>
        <v>12</v>
      </c>
      <c r="H5314" t="str">
        <f>TEXT(Table1[[#This Row],[Date of Admission]],"dddd")</f>
        <v>Sunday</v>
      </c>
      <c r="I5314">
        <f>WEEKDAY(Table1[[#This Row],[Date of Admission]],2)</f>
        <v>7</v>
      </c>
      <c r="J5314" t="str">
        <f>IF(OR(Table1[[#This Row],[Weekday Number]]=6,Table1[[#This Row],[Weekday Number]]=7),"Weekend","Weekday")</f>
        <v>Weekend</v>
      </c>
      <c r="K5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4" t="s">
        <v>14800</v>
      </c>
      <c r="M5314" t="s">
        <v>10499</v>
      </c>
      <c r="N5314" t="s">
        <v>60</v>
      </c>
      <c r="O5314">
        <v>37705.60327</v>
      </c>
      <c r="P5314">
        <v>435</v>
      </c>
      <c r="Q5314" t="s">
        <v>37</v>
      </c>
      <c r="R5314" s="1">
        <v>43940</v>
      </c>
      <c r="S5314">
        <f>WEEKDAY(Table1[[#This Row],[Discharge Date]],2)</f>
        <v>7</v>
      </c>
      <c r="T5314" t="s">
        <v>38</v>
      </c>
      <c r="U5314" t="s">
        <v>51</v>
      </c>
      <c r="V5314" t="s">
        <v>29</v>
      </c>
    </row>
    <row r="5315" spans="1:22" x14ac:dyDescent="0.35">
      <c r="A5315" t="s">
        <v>1312</v>
      </c>
      <c r="B5315">
        <v>76</v>
      </c>
      <c r="C5315" t="s">
        <v>31</v>
      </c>
      <c r="D5315" t="s">
        <v>71</v>
      </c>
      <c r="E5315" t="s">
        <v>43</v>
      </c>
      <c r="F5315" s="1">
        <v>44885</v>
      </c>
      <c r="G5315">
        <f>DAY(Table1[[#This Row],[Date of Admission]])</f>
        <v>20</v>
      </c>
      <c r="H5315" t="str">
        <f>TEXT(Table1[[#This Row],[Date of Admission]],"dddd")</f>
        <v>Sunday</v>
      </c>
      <c r="I5315">
        <f>WEEKDAY(Table1[[#This Row],[Date of Admission]],2)</f>
        <v>7</v>
      </c>
      <c r="J5315" t="str">
        <f>IF(OR(Table1[[#This Row],[Weekday Number]]=6,Table1[[#This Row],[Weekday Number]]=7),"Weekend","Weekday")</f>
        <v>Weekend</v>
      </c>
      <c r="K5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5" t="s">
        <v>14801</v>
      </c>
      <c r="M5315" t="s">
        <v>14802</v>
      </c>
      <c r="N5315" t="s">
        <v>36</v>
      </c>
      <c r="O5315">
        <v>3269.1699159999998</v>
      </c>
      <c r="P5315">
        <v>109</v>
      </c>
      <c r="Q5315" t="s">
        <v>26</v>
      </c>
      <c r="R5315" s="1">
        <v>44886</v>
      </c>
      <c r="S5315">
        <f>WEEKDAY(Table1[[#This Row],[Discharge Date]],2)</f>
        <v>1</v>
      </c>
      <c r="T5315" t="s">
        <v>38</v>
      </c>
      <c r="U5315" t="s">
        <v>39</v>
      </c>
      <c r="V5315" t="s">
        <v>29</v>
      </c>
    </row>
    <row r="5316" spans="1:22" x14ac:dyDescent="0.35">
      <c r="A5316" t="s">
        <v>14803</v>
      </c>
      <c r="B5316">
        <v>67</v>
      </c>
      <c r="C5316" t="s">
        <v>31</v>
      </c>
      <c r="D5316" t="s">
        <v>21</v>
      </c>
      <c r="E5316" t="s">
        <v>43</v>
      </c>
      <c r="F5316" s="1">
        <v>44939</v>
      </c>
      <c r="G5316">
        <f>DAY(Table1[[#This Row],[Date of Admission]])</f>
        <v>13</v>
      </c>
      <c r="H5316" t="str">
        <f>TEXT(Table1[[#This Row],[Date of Admission]],"dddd")</f>
        <v>Friday</v>
      </c>
      <c r="I5316">
        <f>WEEKDAY(Table1[[#This Row],[Date of Admission]],2)</f>
        <v>5</v>
      </c>
      <c r="J5316" t="str">
        <f>IF(OR(Table1[[#This Row],[Weekday Number]]=6,Table1[[#This Row],[Weekday Number]]=7),"Weekend","Weekday")</f>
        <v>Weekday</v>
      </c>
      <c r="K5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6" t="s">
        <v>5662</v>
      </c>
      <c r="M5316" t="s">
        <v>14804</v>
      </c>
      <c r="N5316" t="s">
        <v>36</v>
      </c>
      <c r="O5316">
        <v>5264.3459300000004</v>
      </c>
      <c r="P5316">
        <v>118</v>
      </c>
      <c r="Q5316" t="s">
        <v>37</v>
      </c>
      <c r="R5316" s="1">
        <v>44941</v>
      </c>
      <c r="S5316">
        <f>WEEKDAY(Table1[[#This Row],[Discharge Date]],2)</f>
        <v>7</v>
      </c>
      <c r="T5316" t="s">
        <v>56</v>
      </c>
      <c r="U5316" t="s">
        <v>28</v>
      </c>
      <c r="V5316" t="s">
        <v>29</v>
      </c>
    </row>
    <row r="5317" spans="1:22" x14ac:dyDescent="0.35">
      <c r="A5317" t="s">
        <v>5288</v>
      </c>
      <c r="B5317">
        <v>55</v>
      </c>
      <c r="C5317" t="s">
        <v>31</v>
      </c>
      <c r="D5317" t="s">
        <v>99</v>
      </c>
      <c r="E5317" t="s">
        <v>62</v>
      </c>
      <c r="F5317" s="1">
        <v>44608</v>
      </c>
      <c r="G5317">
        <f>DAY(Table1[[#This Row],[Date of Admission]])</f>
        <v>16</v>
      </c>
      <c r="H5317" t="str">
        <f>TEXT(Table1[[#This Row],[Date of Admission]],"dddd")</f>
        <v>Wednesday</v>
      </c>
      <c r="I5317">
        <f>WEEKDAY(Table1[[#This Row],[Date of Admission]],2)</f>
        <v>3</v>
      </c>
      <c r="J5317" t="str">
        <f>IF(OR(Table1[[#This Row],[Weekday Number]]=6,Table1[[#This Row],[Weekday Number]]=7),"Weekend","Weekday")</f>
        <v>Weekday</v>
      </c>
      <c r="K5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7" t="s">
        <v>14805</v>
      </c>
      <c r="M5317" t="s">
        <v>6388</v>
      </c>
      <c r="N5317" t="s">
        <v>65</v>
      </c>
      <c r="O5317">
        <v>4750.3654450000004</v>
      </c>
      <c r="P5317">
        <v>472</v>
      </c>
      <c r="Q5317" t="s">
        <v>37</v>
      </c>
      <c r="R5317" s="1">
        <v>44631</v>
      </c>
      <c r="S5317">
        <f>WEEKDAY(Table1[[#This Row],[Discharge Date]],2)</f>
        <v>5</v>
      </c>
      <c r="T5317" t="s">
        <v>27</v>
      </c>
      <c r="U5317" t="s">
        <v>51</v>
      </c>
      <c r="V5317" t="s">
        <v>40</v>
      </c>
    </row>
    <row r="5318" spans="1:22" x14ac:dyDescent="0.35">
      <c r="A5318" t="s">
        <v>14806</v>
      </c>
      <c r="B5318">
        <v>32</v>
      </c>
      <c r="C5318" t="s">
        <v>20</v>
      </c>
      <c r="D5318" t="s">
        <v>57</v>
      </c>
      <c r="E5318" t="s">
        <v>62</v>
      </c>
      <c r="F5318" s="1">
        <v>43604</v>
      </c>
      <c r="G5318">
        <f>DAY(Table1[[#This Row],[Date of Admission]])</f>
        <v>19</v>
      </c>
      <c r="H5318" t="str">
        <f>TEXT(Table1[[#This Row],[Date of Admission]],"dddd")</f>
        <v>Sunday</v>
      </c>
      <c r="I5318">
        <f>WEEKDAY(Table1[[#This Row],[Date of Admission]],2)</f>
        <v>7</v>
      </c>
      <c r="J5318" t="str">
        <f>IF(OR(Table1[[#This Row],[Weekday Number]]=6,Table1[[#This Row],[Weekday Number]]=7),"Weekend","Weekday")</f>
        <v>Weekend</v>
      </c>
      <c r="K5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8" t="s">
        <v>14807</v>
      </c>
      <c r="M5318" t="s">
        <v>14808</v>
      </c>
      <c r="N5318" t="s">
        <v>60</v>
      </c>
      <c r="O5318">
        <v>26452.027760000001</v>
      </c>
      <c r="P5318">
        <v>224</v>
      </c>
      <c r="Q5318" t="s">
        <v>37</v>
      </c>
      <c r="R5318" s="1">
        <v>43634</v>
      </c>
      <c r="S5318">
        <f>WEEKDAY(Table1[[#This Row],[Discharge Date]],2)</f>
        <v>2</v>
      </c>
      <c r="T5318" t="s">
        <v>56</v>
      </c>
      <c r="U5318" t="s">
        <v>51</v>
      </c>
      <c r="V5318" t="s">
        <v>40</v>
      </c>
    </row>
    <row r="5319" spans="1:22" x14ac:dyDescent="0.35">
      <c r="A5319" t="s">
        <v>14809</v>
      </c>
      <c r="B5319">
        <v>27</v>
      </c>
      <c r="C5319" t="s">
        <v>31</v>
      </c>
      <c r="D5319" t="s">
        <v>124</v>
      </c>
      <c r="E5319" t="s">
        <v>53</v>
      </c>
      <c r="F5319" s="1">
        <v>43480</v>
      </c>
      <c r="G5319">
        <f>DAY(Table1[[#This Row],[Date of Admission]])</f>
        <v>15</v>
      </c>
      <c r="H5319" t="str">
        <f>TEXT(Table1[[#This Row],[Date of Admission]],"dddd")</f>
        <v>Tuesday</v>
      </c>
      <c r="I5319">
        <f>WEEKDAY(Table1[[#This Row],[Date of Admission]],2)</f>
        <v>2</v>
      </c>
      <c r="J5319" t="str">
        <f>IF(OR(Table1[[#This Row],[Weekday Number]]=6,Table1[[#This Row],[Weekday Number]]=7),"Weekend","Weekday")</f>
        <v>Weekday</v>
      </c>
      <c r="K5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19" t="s">
        <v>1418</v>
      </c>
      <c r="M5319" t="s">
        <v>14810</v>
      </c>
      <c r="N5319" t="s">
        <v>60</v>
      </c>
      <c r="O5319">
        <v>29015.32188</v>
      </c>
      <c r="P5319">
        <v>173</v>
      </c>
      <c r="Q5319" t="s">
        <v>49</v>
      </c>
      <c r="R5319" s="1">
        <v>43494</v>
      </c>
      <c r="S5319">
        <f>WEEKDAY(Table1[[#This Row],[Discharge Date]],2)</f>
        <v>2</v>
      </c>
      <c r="T5319" t="s">
        <v>56</v>
      </c>
      <c r="U5319" t="s">
        <v>39</v>
      </c>
      <c r="V5319" t="s">
        <v>40</v>
      </c>
    </row>
    <row r="5320" spans="1:22" x14ac:dyDescent="0.35">
      <c r="A5320" t="s">
        <v>14811</v>
      </c>
      <c r="B5320">
        <v>32</v>
      </c>
      <c r="C5320" t="s">
        <v>20</v>
      </c>
      <c r="D5320" t="s">
        <v>71</v>
      </c>
      <c r="E5320" t="s">
        <v>78</v>
      </c>
      <c r="F5320" s="1">
        <v>44057</v>
      </c>
      <c r="G5320">
        <f>DAY(Table1[[#This Row],[Date of Admission]])</f>
        <v>14</v>
      </c>
      <c r="H5320" t="str">
        <f>TEXT(Table1[[#This Row],[Date of Admission]],"dddd")</f>
        <v>Friday</v>
      </c>
      <c r="I5320">
        <f>WEEKDAY(Table1[[#This Row],[Date of Admission]],2)</f>
        <v>5</v>
      </c>
      <c r="J5320" t="str">
        <f>IF(OR(Table1[[#This Row],[Weekday Number]]=6,Table1[[#This Row],[Weekday Number]]=7),"Weekend","Weekday")</f>
        <v>Weekday</v>
      </c>
      <c r="K5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0" t="s">
        <v>14812</v>
      </c>
      <c r="M5320" t="s">
        <v>14813</v>
      </c>
      <c r="N5320" t="s">
        <v>60</v>
      </c>
      <c r="O5320">
        <v>42972.492030000001</v>
      </c>
      <c r="P5320">
        <v>281</v>
      </c>
      <c r="Q5320" t="s">
        <v>26</v>
      </c>
      <c r="R5320" s="1">
        <v>44070</v>
      </c>
      <c r="S5320">
        <f>WEEKDAY(Table1[[#This Row],[Discharge Date]],2)</f>
        <v>4</v>
      </c>
      <c r="T5320" t="s">
        <v>94</v>
      </c>
      <c r="U5320" t="s">
        <v>28</v>
      </c>
      <c r="V5320" t="s">
        <v>40</v>
      </c>
    </row>
    <row r="5321" spans="1:22" x14ac:dyDescent="0.35">
      <c r="A5321" t="s">
        <v>14814</v>
      </c>
      <c r="B5321">
        <v>30</v>
      </c>
      <c r="C5321" t="s">
        <v>31</v>
      </c>
      <c r="D5321" t="s">
        <v>124</v>
      </c>
      <c r="E5321" t="s">
        <v>22</v>
      </c>
      <c r="F5321" s="1">
        <v>43547</v>
      </c>
      <c r="G5321">
        <f>DAY(Table1[[#This Row],[Date of Admission]])</f>
        <v>23</v>
      </c>
      <c r="H5321" t="str">
        <f>TEXT(Table1[[#This Row],[Date of Admission]],"dddd")</f>
        <v>Saturday</v>
      </c>
      <c r="I5321">
        <f>WEEKDAY(Table1[[#This Row],[Date of Admission]],2)</f>
        <v>6</v>
      </c>
      <c r="J5321" t="str">
        <f>IF(OR(Table1[[#This Row],[Weekday Number]]=6,Table1[[#This Row],[Weekday Number]]=7),"Weekend","Weekday")</f>
        <v>Weekend</v>
      </c>
      <c r="K5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1" t="s">
        <v>14815</v>
      </c>
      <c r="M5321" t="s">
        <v>14816</v>
      </c>
      <c r="N5321" t="s">
        <v>65</v>
      </c>
      <c r="O5321">
        <v>2100.557483</v>
      </c>
      <c r="P5321">
        <v>197</v>
      </c>
      <c r="Q5321" t="s">
        <v>49</v>
      </c>
      <c r="R5321" s="1">
        <v>43567</v>
      </c>
      <c r="S5321">
        <f>WEEKDAY(Table1[[#This Row],[Discharge Date]],2)</f>
        <v>5</v>
      </c>
      <c r="T5321" t="s">
        <v>94</v>
      </c>
      <c r="U5321" t="s">
        <v>51</v>
      </c>
      <c r="V5321" t="s">
        <v>40</v>
      </c>
    </row>
    <row r="5322" spans="1:22" x14ac:dyDescent="0.35">
      <c r="A5322" t="s">
        <v>14817</v>
      </c>
      <c r="B5322">
        <v>46</v>
      </c>
      <c r="C5322" t="s">
        <v>31</v>
      </c>
      <c r="D5322" t="s">
        <v>239</v>
      </c>
      <c r="E5322" t="s">
        <v>62</v>
      </c>
      <c r="F5322" s="1">
        <v>45182</v>
      </c>
      <c r="G5322">
        <f>DAY(Table1[[#This Row],[Date of Admission]])</f>
        <v>13</v>
      </c>
      <c r="H5322" t="str">
        <f>TEXT(Table1[[#This Row],[Date of Admission]],"dddd")</f>
        <v>Wednesday</v>
      </c>
      <c r="I5322">
        <f>WEEKDAY(Table1[[#This Row],[Date of Admission]],2)</f>
        <v>3</v>
      </c>
      <c r="J5322" t="str">
        <f>IF(OR(Table1[[#This Row],[Weekday Number]]=6,Table1[[#This Row],[Weekday Number]]=7),"Weekend","Weekday")</f>
        <v>Weekday</v>
      </c>
      <c r="K5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2" t="s">
        <v>14818</v>
      </c>
      <c r="M5322" t="s">
        <v>14819</v>
      </c>
      <c r="N5322" t="s">
        <v>69</v>
      </c>
      <c r="O5322">
        <v>19887.140230000001</v>
      </c>
      <c r="P5322">
        <v>314</v>
      </c>
      <c r="Q5322" t="s">
        <v>37</v>
      </c>
      <c r="R5322" s="1">
        <v>45195</v>
      </c>
      <c r="S5322">
        <f>WEEKDAY(Table1[[#This Row],[Discharge Date]],2)</f>
        <v>2</v>
      </c>
      <c r="T5322" t="s">
        <v>56</v>
      </c>
      <c r="U5322" t="s">
        <v>51</v>
      </c>
      <c r="V5322" t="s">
        <v>40</v>
      </c>
    </row>
    <row r="5323" spans="1:22" x14ac:dyDescent="0.35">
      <c r="A5323" t="s">
        <v>14820</v>
      </c>
      <c r="B5323">
        <v>51</v>
      </c>
      <c r="C5323" t="s">
        <v>20</v>
      </c>
      <c r="D5323" t="s">
        <v>42</v>
      </c>
      <c r="E5323" t="s">
        <v>43</v>
      </c>
      <c r="F5323" s="1">
        <v>44742</v>
      </c>
      <c r="G5323">
        <f>DAY(Table1[[#This Row],[Date of Admission]])</f>
        <v>30</v>
      </c>
      <c r="H5323" t="str">
        <f>TEXT(Table1[[#This Row],[Date of Admission]],"dddd")</f>
        <v>Thursday</v>
      </c>
      <c r="I5323">
        <f>WEEKDAY(Table1[[#This Row],[Date of Admission]],2)</f>
        <v>4</v>
      </c>
      <c r="J5323" t="str">
        <f>IF(OR(Table1[[#This Row],[Weekday Number]]=6,Table1[[#This Row],[Weekday Number]]=7),"Weekend","Weekday")</f>
        <v>Weekday</v>
      </c>
      <c r="K5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23" t="s">
        <v>14821</v>
      </c>
      <c r="M5323" t="s">
        <v>14822</v>
      </c>
      <c r="N5323" t="s">
        <v>65</v>
      </c>
      <c r="O5323">
        <v>24937.311109999999</v>
      </c>
      <c r="P5323">
        <v>303</v>
      </c>
      <c r="Q5323" t="s">
        <v>49</v>
      </c>
      <c r="R5323" s="1">
        <v>44745</v>
      </c>
      <c r="S5323">
        <f>WEEKDAY(Table1[[#This Row],[Discharge Date]],2)</f>
        <v>7</v>
      </c>
      <c r="T5323" t="s">
        <v>94</v>
      </c>
      <c r="U5323" t="s">
        <v>39</v>
      </c>
      <c r="V5323" t="s">
        <v>40</v>
      </c>
    </row>
    <row r="5324" spans="1:22" x14ac:dyDescent="0.35">
      <c r="A5324" t="s">
        <v>14823</v>
      </c>
      <c r="B5324">
        <v>37</v>
      </c>
      <c r="C5324" t="s">
        <v>20</v>
      </c>
      <c r="D5324" t="s">
        <v>21</v>
      </c>
      <c r="E5324" t="s">
        <v>22</v>
      </c>
      <c r="F5324" s="1">
        <v>43705</v>
      </c>
      <c r="G5324">
        <f>DAY(Table1[[#This Row],[Date of Admission]])</f>
        <v>28</v>
      </c>
      <c r="H5324" t="str">
        <f>TEXT(Table1[[#This Row],[Date of Admission]],"dddd")</f>
        <v>Wednesday</v>
      </c>
      <c r="I5324">
        <f>WEEKDAY(Table1[[#This Row],[Date of Admission]],2)</f>
        <v>3</v>
      </c>
      <c r="J5324" t="str">
        <f>IF(OR(Table1[[#This Row],[Weekday Number]]=6,Table1[[#This Row],[Weekday Number]]=7),"Weekend","Weekday")</f>
        <v>Weekday</v>
      </c>
      <c r="K5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24" t="s">
        <v>14824</v>
      </c>
      <c r="M5324" t="s">
        <v>14825</v>
      </c>
      <c r="N5324" t="s">
        <v>36</v>
      </c>
      <c r="O5324">
        <v>14781.88841</v>
      </c>
      <c r="P5324">
        <v>196</v>
      </c>
      <c r="Q5324" t="s">
        <v>26</v>
      </c>
      <c r="R5324" s="1">
        <v>43707</v>
      </c>
      <c r="S5324">
        <f>WEEKDAY(Table1[[#This Row],[Discharge Date]],2)</f>
        <v>5</v>
      </c>
      <c r="T5324" t="s">
        <v>56</v>
      </c>
      <c r="U5324" t="s">
        <v>39</v>
      </c>
      <c r="V5324" t="s">
        <v>40</v>
      </c>
    </row>
    <row r="5325" spans="1:22" x14ac:dyDescent="0.35">
      <c r="A5325" t="s">
        <v>14826</v>
      </c>
      <c r="B5325">
        <v>36</v>
      </c>
      <c r="C5325" t="s">
        <v>31</v>
      </c>
      <c r="D5325" t="s">
        <v>57</v>
      </c>
      <c r="E5325" t="s">
        <v>43</v>
      </c>
      <c r="F5325" s="1">
        <v>44879</v>
      </c>
      <c r="G5325">
        <f>DAY(Table1[[#This Row],[Date of Admission]])</f>
        <v>14</v>
      </c>
      <c r="H5325" t="str">
        <f>TEXT(Table1[[#This Row],[Date of Admission]],"dddd")</f>
        <v>Monday</v>
      </c>
      <c r="I5325">
        <f>WEEKDAY(Table1[[#This Row],[Date of Admission]],2)</f>
        <v>1</v>
      </c>
      <c r="J5325" t="str">
        <f>IF(OR(Table1[[#This Row],[Weekday Number]]=6,Table1[[#This Row],[Weekday Number]]=7),"Weekend","Weekday")</f>
        <v>Weekday</v>
      </c>
      <c r="K5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5" t="s">
        <v>14827</v>
      </c>
      <c r="M5325" t="s">
        <v>4421</v>
      </c>
      <c r="N5325" t="s">
        <v>25</v>
      </c>
      <c r="O5325">
        <v>10553.081109999999</v>
      </c>
      <c r="P5325">
        <v>455</v>
      </c>
      <c r="Q5325" t="s">
        <v>37</v>
      </c>
      <c r="R5325" s="1">
        <v>44902</v>
      </c>
      <c r="S5325">
        <f>WEEKDAY(Table1[[#This Row],[Discharge Date]],2)</f>
        <v>3</v>
      </c>
      <c r="T5325" t="s">
        <v>27</v>
      </c>
      <c r="U5325" t="s">
        <v>28</v>
      </c>
      <c r="V5325" t="s">
        <v>40</v>
      </c>
    </row>
    <row r="5326" spans="1:22" x14ac:dyDescent="0.35">
      <c r="A5326" t="s">
        <v>14828</v>
      </c>
      <c r="B5326">
        <v>31</v>
      </c>
      <c r="C5326" t="s">
        <v>31</v>
      </c>
      <c r="D5326" t="s">
        <v>21</v>
      </c>
      <c r="E5326" t="s">
        <v>78</v>
      </c>
      <c r="F5326" s="1">
        <v>44884</v>
      </c>
      <c r="G5326">
        <f>DAY(Table1[[#This Row],[Date of Admission]])</f>
        <v>19</v>
      </c>
      <c r="H5326" t="str">
        <f>TEXT(Table1[[#This Row],[Date of Admission]],"dddd")</f>
        <v>Saturday</v>
      </c>
      <c r="I5326">
        <f>WEEKDAY(Table1[[#This Row],[Date of Admission]],2)</f>
        <v>6</v>
      </c>
      <c r="J5326" t="str">
        <f>IF(OR(Table1[[#This Row],[Weekday Number]]=6,Table1[[#This Row],[Weekday Number]]=7),"Weekend","Weekday")</f>
        <v>Weekend</v>
      </c>
      <c r="K5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6" t="s">
        <v>14829</v>
      </c>
      <c r="M5326" t="s">
        <v>14830</v>
      </c>
      <c r="N5326" t="s">
        <v>36</v>
      </c>
      <c r="O5326">
        <v>53270.731690000001</v>
      </c>
      <c r="P5326">
        <v>495</v>
      </c>
      <c r="Q5326" t="s">
        <v>37</v>
      </c>
      <c r="R5326" s="1">
        <v>44913</v>
      </c>
      <c r="S5326">
        <f>WEEKDAY(Table1[[#This Row],[Discharge Date]],2)</f>
        <v>7</v>
      </c>
      <c r="T5326" t="s">
        <v>94</v>
      </c>
      <c r="U5326" t="s">
        <v>28</v>
      </c>
      <c r="V5326" t="s">
        <v>40</v>
      </c>
    </row>
    <row r="5327" spans="1:22" x14ac:dyDescent="0.35">
      <c r="A5327" t="s">
        <v>14831</v>
      </c>
      <c r="B5327">
        <v>62</v>
      </c>
      <c r="C5327" t="s">
        <v>31</v>
      </c>
      <c r="D5327" t="s">
        <v>99</v>
      </c>
      <c r="E5327" t="s">
        <v>62</v>
      </c>
      <c r="F5327" s="1">
        <v>43414</v>
      </c>
      <c r="G5327">
        <f>DAY(Table1[[#This Row],[Date of Admission]])</f>
        <v>10</v>
      </c>
      <c r="H5327" t="str">
        <f>TEXT(Table1[[#This Row],[Date of Admission]],"dddd")</f>
        <v>Saturday</v>
      </c>
      <c r="I5327">
        <f>WEEKDAY(Table1[[#This Row],[Date of Admission]],2)</f>
        <v>6</v>
      </c>
      <c r="J5327" t="str">
        <f>IF(OR(Table1[[#This Row],[Weekday Number]]=6,Table1[[#This Row],[Weekday Number]]=7),"Weekend","Weekday")</f>
        <v>Weekend</v>
      </c>
      <c r="K5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7" t="s">
        <v>14832</v>
      </c>
      <c r="M5327" t="s">
        <v>14833</v>
      </c>
      <c r="N5327" t="s">
        <v>25</v>
      </c>
      <c r="O5327">
        <v>29687.84676</v>
      </c>
      <c r="P5327">
        <v>145</v>
      </c>
      <c r="Q5327" t="s">
        <v>37</v>
      </c>
      <c r="R5327" s="1">
        <v>43425</v>
      </c>
      <c r="S5327">
        <f>WEEKDAY(Table1[[#This Row],[Discharge Date]],2)</f>
        <v>3</v>
      </c>
      <c r="T5327" t="s">
        <v>38</v>
      </c>
      <c r="U5327" t="s">
        <v>39</v>
      </c>
      <c r="V5327" t="s">
        <v>40</v>
      </c>
    </row>
    <row r="5328" spans="1:22" x14ac:dyDescent="0.35">
      <c r="A5328" t="s">
        <v>14834</v>
      </c>
      <c r="B5328">
        <v>65</v>
      </c>
      <c r="C5328" t="s">
        <v>31</v>
      </c>
      <c r="D5328" t="s">
        <v>71</v>
      </c>
      <c r="E5328" t="s">
        <v>43</v>
      </c>
      <c r="F5328" s="1">
        <v>44640</v>
      </c>
      <c r="G5328">
        <f>DAY(Table1[[#This Row],[Date of Admission]])</f>
        <v>20</v>
      </c>
      <c r="H5328" t="str">
        <f>TEXT(Table1[[#This Row],[Date of Admission]],"dddd")</f>
        <v>Sunday</v>
      </c>
      <c r="I5328">
        <f>WEEKDAY(Table1[[#This Row],[Date of Admission]],2)</f>
        <v>7</v>
      </c>
      <c r="J5328" t="str">
        <f>IF(OR(Table1[[#This Row],[Weekday Number]]=6,Table1[[#This Row],[Weekday Number]]=7),"Weekend","Weekday")</f>
        <v>Weekend</v>
      </c>
      <c r="K5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8" t="s">
        <v>14835</v>
      </c>
      <c r="M5328" t="s">
        <v>14836</v>
      </c>
      <c r="N5328" t="s">
        <v>65</v>
      </c>
      <c r="O5328">
        <v>21379.489799999999</v>
      </c>
      <c r="P5328">
        <v>496</v>
      </c>
      <c r="Q5328" t="s">
        <v>49</v>
      </c>
      <c r="R5328" s="1">
        <v>44645</v>
      </c>
      <c r="S5328">
        <f>WEEKDAY(Table1[[#This Row],[Discharge Date]],2)</f>
        <v>5</v>
      </c>
      <c r="T5328" t="s">
        <v>27</v>
      </c>
      <c r="U5328" t="s">
        <v>39</v>
      </c>
      <c r="V5328" t="s">
        <v>29</v>
      </c>
    </row>
    <row r="5329" spans="1:22" x14ac:dyDescent="0.35">
      <c r="A5329" t="s">
        <v>14837</v>
      </c>
      <c r="B5329">
        <v>80</v>
      </c>
      <c r="C5329" t="s">
        <v>31</v>
      </c>
      <c r="D5329" t="s">
        <v>124</v>
      </c>
      <c r="E5329" t="s">
        <v>78</v>
      </c>
      <c r="F5329" s="1">
        <v>44818</v>
      </c>
      <c r="G5329">
        <f>DAY(Table1[[#This Row],[Date of Admission]])</f>
        <v>14</v>
      </c>
      <c r="H5329" t="str">
        <f>TEXT(Table1[[#This Row],[Date of Admission]],"dddd")</f>
        <v>Wednesday</v>
      </c>
      <c r="I5329">
        <f>WEEKDAY(Table1[[#This Row],[Date of Admission]],2)</f>
        <v>3</v>
      </c>
      <c r="J5329" t="str">
        <f>IF(OR(Table1[[#This Row],[Weekday Number]]=6,Table1[[#This Row],[Weekday Number]]=7),"Weekend","Weekday")</f>
        <v>Weekday</v>
      </c>
      <c r="K5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29" t="s">
        <v>14838</v>
      </c>
      <c r="M5329" t="s">
        <v>14839</v>
      </c>
      <c r="N5329" t="s">
        <v>69</v>
      </c>
      <c r="O5329">
        <v>7432.5628189999998</v>
      </c>
      <c r="P5329">
        <v>374</v>
      </c>
      <c r="Q5329" t="s">
        <v>26</v>
      </c>
      <c r="R5329" s="1">
        <v>44826</v>
      </c>
      <c r="S5329">
        <f>WEEKDAY(Table1[[#This Row],[Discharge Date]],2)</f>
        <v>4</v>
      </c>
      <c r="T5329" t="s">
        <v>56</v>
      </c>
      <c r="U5329" t="s">
        <v>39</v>
      </c>
      <c r="V5329" t="s">
        <v>29</v>
      </c>
    </row>
    <row r="5330" spans="1:22" x14ac:dyDescent="0.35">
      <c r="A5330" t="s">
        <v>14840</v>
      </c>
      <c r="B5330">
        <v>76</v>
      </c>
      <c r="C5330" t="s">
        <v>31</v>
      </c>
      <c r="D5330" t="s">
        <v>124</v>
      </c>
      <c r="E5330" t="s">
        <v>22</v>
      </c>
      <c r="F5330" s="1">
        <v>44305</v>
      </c>
      <c r="G5330">
        <f>DAY(Table1[[#This Row],[Date of Admission]])</f>
        <v>19</v>
      </c>
      <c r="H5330" t="str">
        <f>TEXT(Table1[[#This Row],[Date of Admission]],"dddd")</f>
        <v>Monday</v>
      </c>
      <c r="I5330">
        <f>WEEKDAY(Table1[[#This Row],[Date of Admission]],2)</f>
        <v>1</v>
      </c>
      <c r="J5330" t="str">
        <f>IF(OR(Table1[[#This Row],[Weekday Number]]=6,Table1[[#This Row],[Weekday Number]]=7),"Weekend","Weekday")</f>
        <v>Weekday</v>
      </c>
      <c r="K5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0" t="s">
        <v>14841</v>
      </c>
      <c r="M5330" t="s">
        <v>14842</v>
      </c>
      <c r="N5330" t="s">
        <v>36</v>
      </c>
      <c r="O5330">
        <v>37155.77001</v>
      </c>
      <c r="P5330">
        <v>241</v>
      </c>
      <c r="Q5330" t="s">
        <v>26</v>
      </c>
      <c r="R5330" s="1">
        <v>44315</v>
      </c>
      <c r="S5330">
        <f>WEEKDAY(Table1[[#This Row],[Discharge Date]],2)</f>
        <v>4</v>
      </c>
      <c r="T5330" t="s">
        <v>94</v>
      </c>
      <c r="U5330" t="s">
        <v>28</v>
      </c>
      <c r="V5330" t="s">
        <v>29</v>
      </c>
    </row>
    <row r="5331" spans="1:22" x14ac:dyDescent="0.35">
      <c r="A5331" t="s">
        <v>14843</v>
      </c>
      <c r="B5331">
        <v>80</v>
      </c>
      <c r="C5331" t="s">
        <v>31</v>
      </c>
      <c r="D5331" t="s">
        <v>71</v>
      </c>
      <c r="E5331" t="s">
        <v>33</v>
      </c>
      <c r="F5331" s="1">
        <v>45216</v>
      </c>
      <c r="G5331">
        <f>DAY(Table1[[#This Row],[Date of Admission]])</f>
        <v>17</v>
      </c>
      <c r="H5331" t="str">
        <f>TEXT(Table1[[#This Row],[Date of Admission]],"dddd")</f>
        <v>Tuesday</v>
      </c>
      <c r="I5331">
        <f>WEEKDAY(Table1[[#This Row],[Date of Admission]],2)</f>
        <v>2</v>
      </c>
      <c r="J5331" t="str">
        <f>IF(OR(Table1[[#This Row],[Weekday Number]]=6,Table1[[#This Row],[Weekday Number]]=7),"Weekend","Weekday")</f>
        <v>Weekday</v>
      </c>
      <c r="K5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1" t="s">
        <v>14844</v>
      </c>
      <c r="M5331" t="s">
        <v>14845</v>
      </c>
      <c r="N5331" t="s">
        <v>25</v>
      </c>
      <c r="O5331">
        <v>36754.121249999997</v>
      </c>
      <c r="P5331">
        <v>150</v>
      </c>
      <c r="Q5331" t="s">
        <v>37</v>
      </c>
      <c r="R5331" s="1">
        <v>45243</v>
      </c>
      <c r="S5331">
        <f>WEEKDAY(Table1[[#This Row],[Discharge Date]],2)</f>
        <v>1</v>
      </c>
      <c r="T5331" t="s">
        <v>50</v>
      </c>
      <c r="U5331" t="s">
        <v>39</v>
      </c>
      <c r="V5331" t="s">
        <v>29</v>
      </c>
    </row>
    <row r="5332" spans="1:22" x14ac:dyDescent="0.35">
      <c r="A5332" t="s">
        <v>14846</v>
      </c>
      <c r="B5332">
        <v>29</v>
      </c>
      <c r="C5332" t="s">
        <v>31</v>
      </c>
      <c r="D5332" t="s">
        <v>124</v>
      </c>
      <c r="E5332" t="s">
        <v>22</v>
      </c>
      <c r="F5332" s="1">
        <v>44524</v>
      </c>
      <c r="G5332">
        <f>DAY(Table1[[#This Row],[Date of Admission]])</f>
        <v>24</v>
      </c>
      <c r="H5332" t="str">
        <f>TEXT(Table1[[#This Row],[Date of Admission]],"dddd")</f>
        <v>Wednesday</v>
      </c>
      <c r="I5332">
        <f>WEEKDAY(Table1[[#This Row],[Date of Admission]],2)</f>
        <v>3</v>
      </c>
      <c r="J5332" t="str">
        <f>IF(OR(Table1[[#This Row],[Weekday Number]]=6,Table1[[#This Row],[Weekday Number]]=7),"Weekend","Weekday")</f>
        <v>Weekday</v>
      </c>
      <c r="K5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2" t="s">
        <v>14847</v>
      </c>
      <c r="M5332" t="s">
        <v>14848</v>
      </c>
      <c r="N5332" t="s">
        <v>65</v>
      </c>
      <c r="O5332">
        <v>19186.73803</v>
      </c>
      <c r="P5332">
        <v>388</v>
      </c>
      <c r="Q5332" t="s">
        <v>26</v>
      </c>
      <c r="R5332" s="1">
        <v>44535</v>
      </c>
      <c r="S5332">
        <f>WEEKDAY(Table1[[#This Row],[Discharge Date]],2)</f>
        <v>7</v>
      </c>
      <c r="T5332" t="s">
        <v>38</v>
      </c>
      <c r="U5332" t="s">
        <v>51</v>
      </c>
      <c r="V5332" t="s">
        <v>40</v>
      </c>
    </row>
    <row r="5333" spans="1:22" x14ac:dyDescent="0.35">
      <c r="A5333" t="s">
        <v>14849</v>
      </c>
      <c r="B5333">
        <v>43</v>
      </c>
      <c r="C5333" t="s">
        <v>31</v>
      </c>
      <c r="D5333" t="s">
        <v>21</v>
      </c>
      <c r="E5333" t="s">
        <v>43</v>
      </c>
      <c r="F5333" s="1">
        <v>44036</v>
      </c>
      <c r="G5333">
        <f>DAY(Table1[[#This Row],[Date of Admission]])</f>
        <v>24</v>
      </c>
      <c r="H5333" t="str">
        <f>TEXT(Table1[[#This Row],[Date of Admission]],"dddd")</f>
        <v>Friday</v>
      </c>
      <c r="I5333">
        <f>WEEKDAY(Table1[[#This Row],[Date of Admission]],2)</f>
        <v>5</v>
      </c>
      <c r="J5333" t="str">
        <f>IF(OR(Table1[[#This Row],[Weekday Number]]=6,Table1[[#This Row],[Weekday Number]]=7),"Weekend","Weekday")</f>
        <v>Weekday</v>
      </c>
      <c r="K5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3" t="s">
        <v>14850</v>
      </c>
      <c r="M5333" t="s">
        <v>14851</v>
      </c>
      <c r="N5333" t="s">
        <v>25</v>
      </c>
      <c r="O5333">
        <v>16223.848749999999</v>
      </c>
      <c r="P5333">
        <v>229</v>
      </c>
      <c r="Q5333" t="s">
        <v>49</v>
      </c>
      <c r="R5333" s="1">
        <v>44054</v>
      </c>
      <c r="S5333">
        <f>WEEKDAY(Table1[[#This Row],[Discharge Date]],2)</f>
        <v>2</v>
      </c>
      <c r="T5333" t="s">
        <v>56</v>
      </c>
      <c r="U5333" t="s">
        <v>51</v>
      </c>
      <c r="V5333" t="s">
        <v>40</v>
      </c>
    </row>
    <row r="5334" spans="1:22" x14ac:dyDescent="0.35">
      <c r="A5334" t="s">
        <v>14852</v>
      </c>
      <c r="B5334">
        <v>63</v>
      </c>
      <c r="C5334" t="s">
        <v>20</v>
      </c>
      <c r="D5334" t="s">
        <v>99</v>
      </c>
      <c r="E5334" t="s">
        <v>43</v>
      </c>
      <c r="F5334" s="1">
        <v>43480</v>
      </c>
      <c r="G5334">
        <f>DAY(Table1[[#This Row],[Date of Admission]])</f>
        <v>15</v>
      </c>
      <c r="H5334" t="str">
        <f>TEXT(Table1[[#This Row],[Date of Admission]],"dddd")</f>
        <v>Tuesday</v>
      </c>
      <c r="I5334">
        <f>WEEKDAY(Table1[[#This Row],[Date of Admission]],2)</f>
        <v>2</v>
      </c>
      <c r="J5334" t="str">
        <f>IF(OR(Table1[[#This Row],[Weekday Number]]=6,Table1[[#This Row],[Weekday Number]]=7),"Weekend","Weekday")</f>
        <v>Weekday</v>
      </c>
      <c r="K5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4" t="s">
        <v>14853</v>
      </c>
      <c r="M5334" t="s">
        <v>14854</v>
      </c>
      <c r="N5334" t="s">
        <v>25</v>
      </c>
      <c r="O5334">
        <v>24034.21372</v>
      </c>
      <c r="P5334">
        <v>125</v>
      </c>
      <c r="Q5334" t="s">
        <v>37</v>
      </c>
      <c r="R5334" s="1">
        <v>43481</v>
      </c>
      <c r="S5334">
        <f>WEEKDAY(Table1[[#This Row],[Discharge Date]],2)</f>
        <v>3</v>
      </c>
      <c r="T5334" t="s">
        <v>38</v>
      </c>
      <c r="U5334" t="s">
        <v>39</v>
      </c>
      <c r="V5334" t="s">
        <v>40</v>
      </c>
    </row>
    <row r="5335" spans="1:22" x14ac:dyDescent="0.35">
      <c r="A5335" t="s">
        <v>14855</v>
      </c>
      <c r="B5335">
        <v>48</v>
      </c>
      <c r="C5335" t="s">
        <v>20</v>
      </c>
      <c r="D5335" t="s">
        <v>57</v>
      </c>
      <c r="E5335" t="s">
        <v>22</v>
      </c>
      <c r="F5335" s="1">
        <v>44989</v>
      </c>
      <c r="G5335">
        <f>DAY(Table1[[#This Row],[Date of Admission]])</f>
        <v>4</v>
      </c>
      <c r="H5335" t="str">
        <f>TEXT(Table1[[#This Row],[Date of Admission]],"dddd")</f>
        <v>Saturday</v>
      </c>
      <c r="I5335">
        <f>WEEKDAY(Table1[[#This Row],[Date of Admission]],2)</f>
        <v>6</v>
      </c>
      <c r="J5335" t="str">
        <f>IF(OR(Table1[[#This Row],[Weekday Number]]=6,Table1[[#This Row],[Weekday Number]]=7),"Weekend","Weekday")</f>
        <v>Weekend</v>
      </c>
      <c r="K5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335" t="s">
        <v>14856</v>
      </c>
      <c r="M5335" t="s">
        <v>14857</v>
      </c>
      <c r="N5335" t="s">
        <v>60</v>
      </c>
      <c r="O5335">
        <v>40233.271280000001</v>
      </c>
      <c r="P5335">
        <v>123</v>
      </c>
      <c r="Q5335" t="s">
        <v>49</v>
      </c>
      <c r="R5335" s="1">
        <v>45008</v>
      </c>
      <c r="S5335">
        <f>WEEKDAY(Table1[[#This Row],[Discharge Date]],2)</f>
        <v>4</v>
      </c>
      <c r="T5335" t="s">
        <v>27</v>
      </c>
      <c r="U5335" t="s">
        <v>28</v>
      </c>
      <c r="V5335" t="s">
        <v>40</v>
      </c>
    </row>
    <row r="5336" spans="1:22" x14ac:dyDescent="0.35">
      <c r="A5336" t="s">
        <v>1440</v>
      </c>
      <c r="B5336">
        <v>30</v>
      </c>
      <c r="C5336" t="s">
        <v>31</v>
      </c>
      <c r="D5336" t="s">
        <v>239</v>
      </c>
      <c r="E5336" t="s">
        <v>78</v>
      </c>
      <c r="F5336" s="1">
        <v>44924</v>
      </c>
      <c r="G5336">
        <f>DAY(Table1[[#This Row],[Date of Admission]])</f>
        <v>29</v>
      </c>
      <c r="H5336" t="str">
        <f>TEXT(Table1[[#This Row],[Date of Admission]],"dddd")</f>
        <v>Thursday</v>
      </c>
      <c r="I5336">
        <f>WEEKDAY(Table1[[#This Row],[Date of Admission]],2)</f>
        <v>4</v>
      </c>
      <c r="J5336" t="str">
        <f>IF(OR(Table1[[#This Row],[Weekday Number]]=6,Table1[[#This Row],[Weekday Number]]=7),"Weekend","Weekday")</f>
        <v>Weekday</v>
      </c>
      <c r="K5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36" t="s">
        <v>14858</v>
      </c>
      <c r="M5336" t="s">
        <v>14859</v>
      </c>
      <c r="N5336" t="s">
        <v>65</v>
      </c>
      <c r="O5336">
        <v>13542.61022</v>
      </c>
      <c r="P5336">
        <v>497</v>
      </c>
      <c r="Q5336" t="s">
        <v>26</v>
      </c>
      <c r="R5336" s="1">
        <v>44939</v>
      </c>
      <c r="S5336">
        <f>WEEKDAY(Table1[[#This Row],[Discharge Date]],2)</f>
        <v>5</v>
      </c>
      <c r="T5336" t="s">
        <v>94</v>
      </c>
      <c r="U5336" t="s">
        <v>28</v>
      </c>
      <c r="V5336" t="s">
        <v>40</v>
      </c>
    </row>
    <row r="5337" spans="1:22" x14ac:dyDescent="0.35">
      <c r="A5337" t="s">
        <v>14860</v>
      </c>
      <c r="B5337">
        <v>36</v>
      </c>
      <c r="C5337" t="s">
        <v>20</v>
      </c>
      <c r="D5337" t="s">
        <v>57</v>
      </c>
      <c r="E5337" t="s">
        <v>53</v>
      </c>
      <c r="F5337" s="1">
        <v>44634</v>
      </c>
      <c r="G5337">
        <f>DAY(Table1[[#This Row],[Date of Admission]])</f>
        <v>14</v>
      </c>
      <c r="H5337" t="str">
        <f>TEXT(Table1[[#This Row],[Date of Admission]],"dddd")</f>
        <v>Monday</v>
      </c>
      <c r="I5337">
        <f>WEEKDAY(Table1[[#This Row],[Date of Admission]],2)</f>
        <v>1</v>
      </c>
      <c r="J5337" t="str">
        <f>IF(OR(Table1[[#This Row],[Weekday Number]]=6,Table1[[#This Row],[Weekday Number]]=7),"Weekend","Weekday")</f>
        <v>Weekday</v>
      </c>
      <c r="K5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7" t="s">
        <v>14861</v>
      </c>
      <c r="M5337" t="s">
        <v>14862</v>
      </c>
      <c r="N5337" t="s">
        <v>36</v>
      </c>
      <c r="O5337">
        <v>23643.00431</v>
      </c>
      <c r="P5337">
        <v>321</v>
      </c>
      <c r="Q5337" t="s">
        <v>26</v>
      </c>
      <c r="R5337" s="1">
        <v>44652</v>
      </c>
      <c r="S5337">
        <f>WEEKDAY(Table1[[#This Row],[Discharge Date]],2)</f>
        <v>5</v>
      </c>
      <c r="T5337" t="s">
        <v>56</v>
      </c>
      <c r="U5337" t="s">
        <v>39</v>
      </c>
      <c r="V5337" t="s">
        <v>40</v>
      </c>
    </row>
    <row r="5338" spans="1:22" x14ac:dyDescent="0.35">
      <c r="A5338" t="s">
        <v>14863</v>
      </c>
      <c r="B5338">
        <v>18</v>
      </c>
      <c r="C5338" t="s">
        <v>20</v>
      </c>
      <c r="D5338" t="s">
        <v>57</v>
      </c>
      <c r="E5338" t="s">
        <v>33</v>
      </c>
      <c r="F5338" s="1">
        <v>45108</v>
      </c>
      <c r="G5338">
        <f>DAY(Table1[[#This Row],[Date of Admission]])</f>
        <v>1</v>
      </c>
      <c r="H5338" t="str">
        <f>TEXT(Table1[[#This Row],[Date of Admission]],"dddd")</f>
        <v>Saturday</v>
      </c>
      <c r="I5338">
        <f>WEEKDAY(Table1[[#This Row],[Date of Admission]],2)</f>
        <v>6</v>
      </c>
      <c r="J5338" t="str">
        <f>IF(OR(Table1[[#This Row],[Weekday Number]]=6,Table1[[#This Row],[Weekday Number]]=7),"Weekend","Weekday")</f>
        <v>Weekend</v>
      </c>
      <c r="K5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338" t="s">
        <v>14864</v>
      </c>
      <c r="M5338" t="s">
        <v>14865</v>
      </c>
      <c r="N5338" t="s">
        <v>36</v>
      </c>
      <c r="O5338">
        <v>19872.894509999998</v>
      </c>
      <c r="P5338">
        <v>156</v>
      </c>
      <c r="Q5338" t="s">
        <v>49</v>
      </c>
      <c r="R5338" s="1">
        <v>45125</v>
      </c>
      <c r="S5338">
        <f>WEEKDAY(Table1[[#This Row],[Discharge Date]],2)</f>
        <v>2</v>
      </c>
      <c r="T5338" t="s">
        <v>50</v>
      </c>
      <c r="U5338" t="s">
        <v>39</v>
      </c>
      <c r="V5338" t="s">
        <v>84</v>
      </c>
    </row>
    <row r="5339" spans="1:22" x14ac:dyDescent="0.35">
      <c r="A5339" t="s">
        <v>14866</v>
      </c>
      <c r="B5339">
        <v>27</v>
      </c>
      <c r="C5339" t="s">
        <v>20</v>
      </c>
      <c r="D5339" t="s">
        <v>57</v>
      </c>
      <c r="E5339" t="s">
        <v>62</v>
      </c>
      <c r="F5339" s="1">
        <v>45144</v>
      </c>
      <c r="G5339">
        <f>DAY(Table1[[#This Row],[Date of Admission]])</f>
        <v>6</v>
      </c>
      <c r="H5339" t="str">
        <f>TEXT(Table1[[#This Row],[Date of Admission]],"dddd")</f>
        <v>Sunday</v>
      </c>
      <c r="I5339">
        <f>WEEKDAY(Table1[[#This Row],[Date of Admission]],2)</f>
        <v>7</v>
      </c>
      <c r="J5339" t="str">
        <f>IF(OR(Table1[[#This Row],[Weekday Number]]=6,Table1[[#This Row],[Weekday Number]]=7),"Weekend","Weekday")</f>
        <v>Weekend</v>
      </c>
      <c r="K5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39" t="s">
        <v>4232</v>
      </c>
      <c r="M5339" t="s">
        <v>14867</v>
      </c>
      <c r="N5339" t="s">
        <v>36</v>
      </c>
      <c r="O5339">
        <v>26296.01672</v>
      </c>
      <c r="P5339">
        <v>310</v>
      </c>
      <c r="Q5339" t="s">
        <v>49</v>
      </c>
      <c r="R5339" s="1">
        <v>45166</v>
      </c>
      <c r="S5339">
        <f>WEEKDAY(Table1[[#This Row],[Discharge Date]],2)</f>
        <v>1</v>
      </c>
      <c r="T5339" t="s">
        <v>38</v>
      </c>
      <c r="U5339" t="s">
        <v>51</v>
      </c>
      <c r="V5339" t="s">
        <v>40</v>
      </c>
    </row>
    <row r="5340" spans="1:22" x14ac:dyDescent="0.35">
      <c r="A5340" t="s">
        <v>14868</v>
      </c>
      <c r="B5340">
        <v>63</v>
      </c>
      <c r="C5340" t="s">
        <v>31</v>
      </c>
      <c r="D5340" t="s">
        <v>99</v>
      </c>
      <c r="E5340" t="s">
        <v>33</v>
      </c>
      <c r="F5340" s="1">
        <v>43677</v>
      </c>
      <c r="G5340">
        <f>DAY(Table1[[#This Row],[Date of Admission]])</f>
        <v>31</v>
      </c>
      <c r="H5340" t="str">
        <f>TEXT(Table1[[#This Row],[Date of Admission]],"dddd")</f>
        <v>Wednesday</v>
      </c>
      <c r="I5340">
        <f>WEEKDAY(Table1[[#This Row],[Date of Admission]],2)</f>
        <v>3</v>
      </c>
      <c r="J5340" t="str">
        <f>IF(OR(Table1[[#This Row],[Weekday Number]]=6,Table1[[#This Row],[Weekday Number]]=7),"Weekend","Weekday")</f>
        <v>Weekday</v>
      </c>
      <c r="K5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40" t="s">
        <v>14869</v>
      </c>
      <c r="M5340" t="s">
        <v>14870</v>
      </c>
      <c r="N5340" t="s">
        <v>25</v>
      </c>
      <c r="O5340">
        <v>22310.892950000001</v>
      </c>
      <c r="P5340">
        <v>275</v>
      </c>
      <c r="Q5340" t="s">
        <v>26</v>
      </c>
      <c r="R5340" s="1">
        <v>43679</v>
      </c>
      <c r="S5340">
        <f>WEEKDAY(Table1[[#This Row],[Discharge Date]],2)</f>
        <v>5</v>
      </c>
      <c r="T5340" t="s">
        <v>56</v>
      </c>
      <c r="U5340" t="s">
        <v>51</v>
      </c>
      <c r="V5340" t="s">
        <v>40</v>
      </c>
    </row>
    <row r="5341" spans="1:22" x14ac:dyDescent="0.35">
      <c r="A5341" t="s">
        <v>14871</v>
      </c>
      <c r="B5341">
        <v>72</v>
      </c>
      <c r="C5341" t="s">
        <v>31</v>
      </c>
      <c r="D5341" t="s">
        <v>57</v>
      </c>
      <c r="E5341" t="s">
        <v>78</v>
      </c>
      <c r="F5341" s="1">
        <v>43662</v>
      </c>
      <c r="G5341">
        <f>DAY(Table1[[#This Row],[Date of Admission]])</f>
        <v>16</v>
      </c>
      <c r="H5341" t="str">
        <f>TEXT(Table1[[#This Row],[Date of Admission]],"dddd")</f>
        <v>Tuesday</v>
      </c>
      <c r="I5341">
        <f>WEEKDAY(Table1[[#This Row],[Date of Admission]],2)</f>
        <v>2</v>
      </c>
      <c r="J5341" t="str">
        <f>IF(OR(Table1[[#This Row],[Weekday Number]]=6,Table1[[#This Row],[Weekday Number]]=7),"Weekend","Weekday")</f>
        <v>Weekday</v>
      </c>
      <c r="K5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1" t="s">
        <v>10111</v>
      </c>
      <c r="M5341" t="s">
        <v>3196</v>
      </c>
      <c r="N5341" t="s">
        <v>25</v>
      </c>
      <c r="O5341">
        <v>51735.070970000001</v>
      </c>
      <c r="P5341">
        <v>344</v>
      </c>
      <c r="Q5341" t="s">
        <v>37</v>
      </c>
      <c r="R5341" s="1">
        <v>43675</v>
      </c>
      <c r="S5341">
        <f>WEEKDAY(Table1[[#This Row],[Discharge Date]],2)</f>
        <v>1</v>
      </c>
      <c r="T5341" t="s">
        <v>27</v>
      </c>
      <c r="U5341" t="s">
        <v>51</v>
      </c>
      <c r="V5341" t="s">
        <v>29</v>
      </c>
    </row>
    <row r="5342" spans="1:22" x14ac:dyDescent="0.35">
      <c r="A5342" t="s">
        <v>14872</v>
      </c>
      <c r="B5342">
        <v>56</v>
      </c>
      <c r="C5342" t="s">
        <v>31</v>
      </c>
      <c r="D5342" t="s">
        <v>57</v>
      </c>
      <c r="E5342" t="s">
        <v>22</v>
      </c>
      <c r="F5342" s="1">
        <v>44393</v>
      </c>
      <c r="G5342">
        <f>DAY(Table1[[#This Row],[Date of Admission]])</f>
        <v>16</v>
      </c>
      <c r="H5342" t="str">
        <f>TEXT(Table1[[#This Row],[Date of Admission]],"dddd")</f>
        <v>Friday</v>
      </c>
      <c r="I5342">
        <f>WEEKDAY(Table1[[#This Row],[Date of Admission]],2)</f>
        <v>5</v>
      </c>
      <c r="J5342" t="str">
        <f>IF(OR(Table1[[#This Row],[Weekday Number]]=6,Table1[[#This Row],[Weekday Number]]=7),"Weekend","Weekday")</f>
        <v>Weekday</v>
      </c>
      <c r="K5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2" t="s">
        <v>14873</v>
      </c>
      <c r="M5342" t="s">
        <v>2792</v>
      </c>
      <c r="N5342" t="s">
        <v>69</v>
      </c>
      <c r="O5342">
        <v>45656.683409999998</v>
      </c>
      <c r="P5342">
        <v>477</v>
      </c>
      <c r="Q5342" t="s">
        <v>37</v>
      </c>
      <c r="R5342" s="1">
        <v>44418</v>
      </c>
      <c r="S5342">
        <f>WEEKDAY(Table1[[#This Row],[Discharge Date]],2)</f>
        <v>2</v>
      </c>
      <c r="T5342" t="s">
        <v>50</v>
      </c>
      <c r="U5342" t="s">
        <v>28</v>
      </c>
      <c r="V5342" t="s">
        <v>40</v>
      </c>
    </row>
    <row r="5343" spans="1:22" x14ac:dyDescent="0.35">
      <c r="A5343" t="s">
        <v>14874</v>
      </c>
      <c r="B5343">
        <v>59</v>
      </c>
      <c r="C5343" t="s">
        <v>31</v>
      </c>
      <c r="D5343" t="s">
        <v>32</v>
      </c>
      <c r="E5343" t="s">
        <v>43</v>
      </c>
      <c r="F5343" s="1">
        <v>43823</v>
      </c>
      <c r="G5343">
        <f>DAY(Table1[[#This Row],[Date of Admission]])</f>
        <v>24</v>
      </c>
      <c r="H5343" t="str">
        <f>TEXT(Table1[[#This Row],[Date of Admission]],"dddd")</f>
        <v>Tuesday</v>
      </c>
      <c r="I5343">
        <f>WEEKDAY(Table1[[#This Row],[Date of Admission]],2)</f>
        <v>2</v>
      </c>
      <c r="J5343" t="str">
        <f>IF(OR(Table1[[#This Row],[Weekday Number]]=6,Table1[[#This Row],[Weekday Number]]=7),"Weekend","Weekday")</f>
        <v>Weekday</v>
      </c>
      <c r="K5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3" t="s">
        <v>14875</v>
      </c>
      <c r="M5343" t="s">
        <v>14876</v>
      </c>
      <c r="N5343" t="s">
        <v>69</v>
      </c>
      <c r="O5343">
        <v>611.59191120000003</v>
      </c>
      <c r="P5343">
        <v>296</v>
      </c>
      <c r="Q5343" t="s">
        <v>26</v>
      </c>
      <c r="R5343" s="1">
        <v>43826</v>
      </c>
      <c r="S5343">
        <f>WEEKDAY(Table1[[#This Row],[Discharge Date]],2)</f>
        <v>5</v>
      </c>
      <c r="T5343" t="s">
        <v>50</v>
      </c>
      <c r="U5343" t="s">
        <v>51</v>
      </c>
      <c r="V5343" t="s">
        <v>40</v>
      </c>
    </row>
    <row r="5344" spans="1:22" x14ac:dyDescent="0.35">
      <c r="A5344" t="s">
        <v>14877</v>
      </c>
      <c r="B5344">
        <v>18</v>
      </c>
      <c r="C5344" t="s">
        <v>20</v>
      </c>
      <c r="D5344" t="s">
        <v>42</v>
      </c>
      <c r="E5344" t="s">
        <v>33</v>
      </c>
      <c r="F5344" s="1">
        <v>44314</v>
      </c>
      <c r="G5344">
        <f>DAY(Table1[[#This Row],[Date of Admission]])</f>
        <v>28</v>
      </c>
      <c r="H5344" t="str">
        <f>TEXT(Table1[[#This Row],[Date of Admission]],"dddd")</f>
        <v>Wednesday</v>
      </c>
      <c r="I5344">
        <f>WEEKDAY(Table1[[#This Row],[Date of Admission]],2)</f>
        <v>3</v>
      </c>
      <c r="J5344" t="str">
        <f>IF(OR(Table1[[#This Row],[Weekday Number]]=6,Table1[[#This Row],[Weekday Number]]=7),"Weekend","Weekday")</f>
        <v>Weekday</v>
      </c>
      <c r="K5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44" t="s">
        <v>14878</v>
      </c>
      <c r="M5344" t="s">
        <v>14879</v>
      </c>
      <c r="N5344" t="s">
        <v>36</v>
      </c>
      <c r="O5344">
        <v>2277.6687259999999</v>
      </c>
      <c r="P5344">
        <v>338</v>
      </c>
      <c r="Q5344" t="s">
        <v>37</v>
      </c>
      <c r="R5344" s="1">
        <v>44320</v>
      </c>
      <c r="S5344">
        <f>WEEKDAY(Table1[[#This Row],[Discharge Date]],2)</f>
        <v>2</v>
      </c>
      <c r="T5344" t="s">
        <v>38</v>
      </c>
      <c r="U5344" t="s">
        <v>39</v>
      </c>
      <c r="V5344" t="s">
        <v>84</v>
      </c>
    </row>
    <row r="5345" spans="1:22" x14ac:dyDescent="0.35">
      <c r="A5345" t="s">
        <v>14880</v>
      </c>
      <c r="B5345">
        <v>34</v>
      </c>
      <c r="C5345" t="s">
        <v>20</v>
      </c>
      <c r="D5345" t="s">
        <v>71</v>
      </c>
      <c r="E5345" t="s">
        <v>62</v>
      </c>
      <c r="F5345" s="1">
        <v>44024</v>
      </c>
      <c r="G5345">
        <f>DAY(Table1[[#This Row],[Date of Admission]])</f>
        <v>12</v>
      </c>
      <c r="H5345" t="str">
        <f>TEXT(Table1[[#This Row],[Date of Admission]],"dddd")</f>
        <v>Sunday</v>
      </c>
      <c r="I5345">
        <f>WEEKDAY(Table1[[#This Row],[Date of Admission]],2)</f>
        <v>7</v>
      </c>
      <c r="J5345" t="str">
        <f>IF(OR(Table1[[#This Row],[Weekday Number]]=6,Table1[[#This Row],[Weekday Number]]=7),"Weekend","Weekday")</f>
        <v>Weekend</v>
      </c>
      <c r="K5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5" t="s">
        <v>14881</v>
      </c>
      <c r="M5345" t="s">
        <v>14882</v>
      </c>
      <c r="N5345" t="s">
        <v>60</v>
      </c>
      <c r="O5345">
        <v>27625.807939999999</v>
      </c>
      <c r="P5345">
        <v>477</v>
      </c>
      <c r="Q5345" t="s">
        <v>37</v>
      </c>
      <c r="R5345" s="1">
        <v>44048</v>
      </c>
      <c r="S5345">
        <f>WEEKDAY(Table1[[#This Row],[Discharge Date]],2)</f>
        <v>3</v>
      </c>
      <c r="T5345" t="s">
        <v>50</v>
      </c>
      <c r="U5345" t="s">
        <v>28</v>
      </c>
      <c r="V5345" t="s">
        <v>40</v>
      </c>
    </row>
    <row r="5346" spans="1:22" x14ac:dyDescent="0.35">
      <c r="A5346" t="s">
        <v>14883</v>
      </c>
      <c r="B5346">
        <v>22</v>
      </c>
      <c r="C5346" t="s">
        <v>20</v>
      </c>
      <c r="D5346" t="s">
        <v>42</v>
      </c>
      <c r="E5346" t="s">
        <v>33</v>
      </c>
      <c r="F5346" s="1">
        <v>44299</v>
      </c>
      <c r="G5346">
        <f>DAY(Table1[[#This Row],[Date of Admission]])</f>
        <v>13</v>
      </c>
      <c r="H5346" t="str">
        <f>TEXT(Table1[[#This Row],[Date of Admission]],"dddd")</f>
        <v>Tuesday</v>
      </c>
      <c r="I5346">
        <f>WEEKDAY(Table1[[#This Row],[Date of Admission]],2)</f>
        <v>2</v>
      </c>
      <c r="J5346" t="str">
        <f>IF(OR(Table1[[#This Row],[Weekday Number]]=6,Table1[[#This Row],[Weekday Number]]=7),"Weekend","Weekday")</f>
        <v>Weekday</v>
      </c>
      <c r="K5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6" t="s">
        <v>14884</v>
      </c>
      <c r="M5346" t="s">
        <v>14885</v>
      </c>
      <c r="N5346" t="s">
        <v>69</v>
      </c>
      <c r="O5346">
        <v>15027.025439999999</v>
      </c>
      <c r="P5346">
        <v>383</v>
      </c>
      <c r="Q5346" t="s">
        <v>49</v>
      </c>
      <c r="R5346" s="1">
        <v>44309</v>
      </c>
      <c r="S5346">
        <f>WEEKDAY(Table1[[#This Row],[Discharge Date]],2)</f>
        <v>5</v>
      </c>
      <c r="T5346" t="s">
        <v>27</v>
      </c>
      <c r="U5346" t="s">
        <v>39</v>
      </c>
      <c r="V5346" t="s">
        <v>84</v>
      </c>
    </row>
    <row r="5347" spans="1:22" x14ac:dyDescent="0.35">
      <c r="A5347" t="s">
        <v>14886</v>
      </c>
      <c r="B5347">
        <v>56</v>
      </c>
      <c r="C5347" t="s">
        <v>20</v>
      </c>
      <c r="D5347" t="s">
        <v>99</v>
      </c>
      <c r="E5347" t="s">
        <v>78</v>
      </c>
      <c r="F5347" s="1">
        <v>44941</v>
      </c>
      <c r="G5347">
        <f>DAY(Table1[[#This Row],[Date of Admission]])</f>
        <v>15</v>
      </c>
      <c r="H5347" t="str">
        <f>TEXT(Table1[[#This Row],[Date of Admission]],"dddd")</f>
        <v>Sunday</v>
      </c>
      <c r="I5347">
        <f>WEEKDAY(Table1[[#This Row],[Date of Admission]],2)</f>
        <v>7</v>
      </c>
      <c r="J5347" t="str">
        <f>IF(OR(Table1[[#This Row],[Weekday Number]]=6,Table1[[#This Row],[Weekday Number]]=7),"Weekend","Weekday")</f>
        <v>Weekend</v>
      </c>
      <c r="K5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7" t="s">
        <v>14887</v>
      </c>
      <c r="M5347" t="s">
        <v>14888</v>
      </c>
      <c r="N5347" t="s">
        <v>36</v>
      </c>
      <c r="O5347">
        <v>13427.273010000001</v>
      </c>
      <c r="P5347">
        <v>113</v>
      </c>
      <c r="Q5347" t="s">
        <v>37</v>
      </c>
      <c r="R5347" s="1">
        <v>44954</v>
      </c>
      <c r="S5347">
        <f>WEEKDAY(Table1[[#This Row],[Discharge Date]],2)</f>
        <v>6</v>
      </c>
      <c r="T5347" t="s">
        <v>27</v>
      </c>
      <c r="U5347" t="s">
        <v>28</v>
      </c>
      <c r="V5347" t="s">
        <v>40</v>
      </c>
    </row>
    <row r="5348" spans="1:22" x14ac:dyDescent="0.35">
      <c r="A5348" t="s">
        <v>14889</v>
      </c>
      <c r="B5348">
        <v>36</v>
      </c>
      <c r="C5348" t="s">
        <v>20</v>
      </c>
      <c r="D5348" t="s">
        <v>124</v>
      </c>
      <c r="E5348" t="s">
        <v>78</v>
      </c>
      <c r="F5348" s="1">
        <v>43461</v>
      </c>
      <c r="G5348">
        <f>DAY(Table1[[#This Row],[Date of Admission]])</f>
        <v>27</v>
      </c>
      <c r="H5348" t="str">
        <f>TEXT(Table1[[#This Row],[Date of Admission]],"dddd")</f>
        <v>Thursday</v>
      </c>
      <c r="I5348">
        <f>WEEKDAY(Table1[[#This Row],[Date of Admission]],2)</f>
        <v>4</v>
      </c>
      <c r="J5348" t="str">
        <f>IF(OR(Table1[[#This Row],[Weekday Number]]=6,Table1[[#This Row],[Weekday Number]]=7),"Weekend","Weekday")</f>
        <v>Weekday</v>
      </c>
      <c r="K5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48" t="s">
        <v>14890</v>
      </c>
      <c r="M5348" t="s">
        <v>4830</v>
      </c>
      <c r="N5348" t="s">
        <v>69</v>
      </c>
      <c r="O5348">
        <v>71736.88308</v>
      </c>
      <c r="P5348">
        <v>329</v>
      </c>
      <c r="Q5348" t="s">
        <v>26</v>
      </c>
      <c r="R5348" s="1">
        <v>43465</v>
      </c>
      <c r="S5348">
        <f>WEEKDAY(Table1[[#This Row],[Discharge Date]],2)</f>
        <v>1</v>
      </c>
      <c r="T5348" t="s">
        <v>50</v>
      </c>
      <c r="U5348" t="s">
        <v>39</v>
      </c>
      <c r="V5348" t="s">
        <v>40</v>
      </c>
    </row>
    <row r="5349" spans="1:22" x14ac:dyDescent="0.35">
      <c r="A5349" t="s">
        <v>14891</v>
      </c>
      <c r="B5349">
        <v>47</v>
      </c>
      <c r="C5349" t="s">
        <v>31</v>
      </c>
      <c r="D5349" t="s">
        <v>124</v>
      </c>
      <c r="E5349" t="s">
        <v>22</v>
      </c>
      <c r="F5349" s="1">
        <v>44757</v>
      </c>
      <c r="G5349">
        <f>DAY(Table1[[#This Row],[Date of Admission]])</f>
        <v>15</v>
      </c>
      <c r="H5349" t="str">
        <f>TEXT(Table1[[#This Row],[Date of Admission]],"dddd")</f>
        <v>Friday</v>
      </c>
      <c r="I5349">
        <f>WEEKDAY(Table1[[#This Row],[Date of Admission]],2)</f>
        <v>5</v>
      </c>
      <c r="J5349" t="str">
        <f>IF(OR(Table1[[#This Row],[Weekday Number]]=6,Table1[[#This Row],[Weekday Number]]=7),"Weekend","Weekday")</f>
        <v>Weekday</v>
      </c>
      <c r="K5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49" t="s">
        <v>14892</v>
      </c>
      <c r="M5349" t="s">
        <v>14893</v>
      </c>
      <c r="N5349" t="s">
        <v>25</v>
      </c>
      <c r="O5349">
        <v>49382.503819999998</v>
      </c>
      <c r="P5349">
        <v>116</v>
      </c>
      <c r="Q5349" t="s">
        <v>26</v>
      </c>
      <c r="R5349" s="1">
        <v>44766</v>
      </c>
      <c r="S5349">
        <f>WEEKDAY(Table1[[#This Row],[Discharge Date]],2)</f>
        <v>7</v>
      </c>
      <c r="T5349" t="s">
        <v>27</v>
      </c>
      <c r="U5349" t="s">
        <v>51</v>
      </c>
      <c r="V5349" t="s">
        <v>40</v>
      </c>
    </row>
    <row r="5350" spans="1:22" x14ac:dyDescent="0.35">
      <c r="A5350" t="s">
        <v>14894</v>
      </c>
      <c r="B5350">
        <v>29</v>
      </c>
      <c r="C5350" t="s">
        <v>31</v>
      </c>
      <c r="D5350" t="s">
        <v>42</v>
      </c>
      <c r="E5350" t="s">
        <v>33</v>
      </c>
      <c r="F5350" s="1">
        <v>45010</v>
      </c>
      <c r="G5350">
        <f>DAY(Table1[[#This Row],[Date of Admission]])</f>
        <v>25</v>
      </c>
      <c r="H5350" t="str">
        <f>TEXT(Table1[[#This Row],[Date of Admission]],"dddd")</f>
        <v>Saturday</v>
      </c>
      <c r="I5350">
        <f>WEEKDAY(Table1[[#This Row],[Date of Admission]],2)</f>
        <v>6</v>
      </c>
      <c r="J5350" t="str">
        <f>IF(OR(Table1[[#This Row],[Weekday Number]]=6,Table1[[#This Row],[Weekday Number]]=7),"Weekend","Weekday")</f>
        <v>Weekend</v>
      </c>
      <c r="K5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0" t="s">
        <v>14895</v>
      </c>
      <c r="M5350" t="s">
        <v>14896</v>
      </c>
      <c r="N5350" t="s">
        <v>69</v>
      </c>
      <c r="O5350">
        <v>9844.5204150000009</v>
      </c>
      <c r="P5350">
        <v>401</v>
      </c>
      <c r="Q5350" t="s">
        <v>37</v>
      </c>
      <c r="R5350" s="1">
        <v>45021</v>
      </c>
      <c r="S5350">
        <f>WEEKDAY(Table1[[#This Row],[Discharge Date]],2)</f>
        <v>3</v>
      </c>
      <c r="T5350" t="s">
        <v>38</v>
      </c>
      <c r="U5350" t="s">
        <v>28</v>
      </c>
      <c r="V5350" t="s">
        <v>40</v>
      </c>
    </row>
    <row r="5351" spans="1:22" x14ac:dyDescent="0.35">
      <c r="A5351" t="s">
        <v>14897</v>
      </c>
      <c r="B5351">
        <v>77</v>
      </c>
      <c r="C5351" t="s">
        <v>20</v>
      </c>
      <c r="D5351" t="s">
        <v>21</v>
      </c>
      <c r="E5351" t="s">
        <v>22</v>
      </c>
      <c r="F5351" s="1">
        <v>44148</v>
      </c>
      <c r="G5351">
        <f>DAY(Table1[[#This Row],[Date of Admission]])</f>
        <v>13</v>
      </c>
      <c r="H5351" t="str">
        <f>TEXT(Table1[[#This Row],[Date of Admission]],"dddd")</f>
        <v>Friday</v>
      </c>
      <c r="I5351">
        <f>WEEKDAY(Table1[[#This Row],[Date of Admission]],2)</f>
        <v>5</v>
      </c>
      <c r="J5351" t="str">
        <f>IF(OR(Table1[[#This Row],[Weekday Number]]=6,Table1[[#This Row],[Weekday Number]]=7),"Weekend","Weekday")</f>
        <v>Weekday</v>
      </c>
      <c r="K5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1" t="s">
        <v>3539</v>
      </c>
      <c r="M5351" t="s">
        <v>14898</v>
      </c>
      <c r="N5351" t="s">
        <v>25</v>
      </c>
      <c r="O5351">
        <v>46995.931329999999</v>
      </c>
      <c r="P5351">
        <v>388</v>
      </c>
      <c r="Q5351" t="s">
        <v>37</v>
      </c>
      <c r="R5351" s="1">
        <v>44152</v>
      </c>
      <c r="S5351">
        <f>WEEKDAY(Table1[[#This Row],[Discharge Date]],2)</f>
        <v>2</v>
      </c>
      <c r="T5351" t="s">
        <v>56</v>
      </c>
      <c r="U5351" t="s">
        <v>51</v>
      </c>
      <c r="V5351" t="s">
        <v>29</v>
      </c>
    </row>
    <row r="5352" spans="1:22" x14ac:dyDescent="0.35">
      <c r="A5352" t="s">
        <v>14899</v>
      </c>
      <c r="B5352">
        <v>43</v>
      </c>
      <c r="C5352" t="s">
        <v>31</v>
      </c>
      <c r="D5352" t="s">
        <v>124</v>
      </c>
      <c r="E5352" t="s">
        <v>33</v>
      </c>
      <c r="F5352" s="1">
        <v>43719</v>
      </c>
      <c r="G5352">
        <f>DAY(Table1[[#This Row],[Date of Admission]])</f>
        <v>11</v>
      </c>
      <c r="H5352" t="str">
        <f>TEXT(Table1[[#This Row],[Date of Admission]],"dddd")</f>
        <v>Wednesday</v>
      </c>
      <c r="I5352">
        <f>WEEKDAY(Table1[[#This Row],[Date of Admission]],2)</f>
        <v>3</v>
      </c>
      <c r="J5352" t="str">
        <f>IF(OR(Table1[[#This Row],[Weekday Number]]=6,Table1[[#This Row],[Weekday Number]]=7),"Weekend","Weekday")</f>
        <v>Weekday</v>
      </c>
      <c r="K5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2" t="s">
        <v>14900</v>
      </c>
      <c r="M5352" t="s">
        <v>14901</v>
      </c>
      <c r="N5352" t="s">
        <v>36</v>
      </c>
      <c r="O5352">
        <v>16586.691900000002</v>
      </c>
      <c r="P5352">
        <v>258</v>
      </c>
      <c r="Q5352" t="s">
        <v>37</v>
      </c>
      <c r="R5352" s="1">
        <v>43734</v>
      </c>
      <c r="S5352">
        <f>WEEKDAY(Table1[[#This Row],[Discharge Date]],2)</f>
        <v>4</v>
      </c>
      <c r="T5352" t="s">
        <v>94</v>
      </c>
      <c r="U5352" t="s">
        <v>51</v>
      </c>
      <c r="V5352" t="s">
        <v>40</v>
      </c>
    </row>
    <row r="5353" spans="1:22" x14ac:dyDescent="0.35">
      <c r="A5353" t="s">
        <v>14902</v>
      </c>
      <c r="B5353">
        <v>44</v>
      </c>
      <c r="C5353" t="s">
        <v>20</v>
      </c>
      <c r="D5353" t="s">
        <v>239</v>
      </c>
      <c r="E5353" t="s">
        <v>33</v>
      </c>
      <c r="F5353" s="1">
        <v>43910</v>
      </c>
      <c r="G5353">
        <f>DAY(Table1[[#This Row],[Date of Admission]])</f>
        <v>20</v>
      </c>
      <c r="H5353" t="str">
        <f>TEXT(Table1[[#This Row],[Date of Admission]],"dddd")</f>
        <v>Friday</v>
      </c>
      <c r="I5353">
        <f>WEEKDAY(Table1[[#This Row],[Date of Admission]],2)</f>
        <v>5</v>
      </c>
      <c r="J5353" t="str">
        <f>IF(OR(Table1[[#This Row],[Weekday Number]]=6,Table1[[#This Row],[Weekday Number]]=7),"Weekend","Weekday")</f>
        <v>Weekday</v>
      </c>
      <c r="K5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3" t="s">
        <v>14903</v>
      </c>
      <c r="M5353" t="s">
        <v>14904</v>
      </c>
      <c r="N5353" t="s">
        <v>25</v>
      </c>
      <c r="O5353">
        <v>2088.9334250000002</v>
      </c>
      <c r="P5353">
        <v>341</v>
      </c>
      <c r="Q5353" t="s">
        <v>49</v>
      </c>
      <c r="R5353" s="1">
        <v>43935</v>
      </c>
      <c r="S5353">
        <f>WEEKDAY(Table1[[#This Row],[Discharge Date]],2)</f>
        <v>2</v>
      </c>
      <c r="T5353" t="s">
        <v>27</v>
      </c>
      <c r="U5353" t="s">
        <v>51</v>
      </c>
      <c r="V5353" t="s">
        <v>40</v>
      </c>
    </row>
    <row r="5354" spans="1:22" x14ac:dyDescent="0.35">
      <c r="A5354" t="s">
        <v>14905</v>
      </c>
      <c r="B5354">
        <v>70</v>
      </c>
      <c r="C5354" t="s">
        <v>31</v>
      </c>
      <c r="D5354" t="s">
        <v>32</v>
      </c>
      <c r="E5354" t="s">
        <v>33</v>
      </c>
      <c r="F5354" s="1">
        <v>44875</v>
      </c>
      <c r="G5354">
        <f>DAY(Table1[[#This Row],[Date of Admission]])</f>
        <v>10</v>
      </c>
      <c r="H5354" t="str">
        <f>TEXT(Table1[[#This Row],[Date of Admission]],"dddd")</f>
        <v>Thursday</v>
      </c>
      <c r="I5354">
        <f>WEEKDAY(Table1[[#This Row],[Date of Admission]],2)</f>
        <v>4</v>
      </c>
      <c r="J5354" t="str">
        <f>IF(OR(Table1[[#This Row],[Weekday Number]]=6,Table1[[#This Row],[Weekday Number]]=7),"Weekend","Weekday")</f>
        <v>Weekday</v>
      </c>
      <c r="K5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4" t="s">
        <v>14906</v>
      </c>
      <c r="M5354" t="s">
        <v>7746</v>
      </c>
      <c r="N5354" t="s">
        <v>25</v>
      </c>
      <c r="O5354">
        <v>25196.015500000001</v>
      </c>
      <c r="P5354">
        <v>283</v>
      </c>
      <c r="Q5354" t="s">
        <v>26</v>
      </c>
      <c r="R5354" s="1">
        <v>44878</v>
      </c>
      <c r="S5354">
        <f>WEEKDAY(Table1[[#This Row],[Discharge Date]],2)</f>
        <v>7</v>
      </c>
      <c r="T5354" t="s">
        <v>27</v>
      </c>
      <c r="U5354" t="s">
        <v>39</v>
      </c>
      <c r="V5354" t="s">
        <v>29</v>
      </c>
    </row>
    <row r="5355" spans="1:22" x14ac:dyDescent="0.35">
      <c r="A5355" t="s">
        <v>14907</v>
      </c>
      <c r="B5355">
        <v>41</v>
      </c>
      <c r="C5355" t="s">
        <v>31</v>
      </c>
      <c r="D5355" t="s">
        <v>21</v>
      </c>
      <c r="E5355" t="s">
        <v>43</v>
      </c>
      <c r="F5355" s="1">
        <v>44770</v>
      </c>
      <c r="G5355">
        <f>DAY(Table1[[#This Row],[Date of Admission]])</f>
        <v>28</v>
      </c>
      <c r="H5355" t="str">
        <f>TEXT(Table1[[#This Row],[Date of Admission]],"dddd")</f>
        <v>Thursday</v>
      </c>
      <c r="I5355">
        <f>WEEKDAY(Table1[[#This Row],[Date of Admission]],2)</f>
        <v>4</v>
      </c>
      <c r="J5355" t="str">
        <f>IF(OR(Table1[[#This Row],[Weekday Number]]=6,Table1[[#This Row],[Weekday Number]]=7),"Weekend","Weekday")</f>
        <v>Weekday</v>
      </c>
      <c r="K5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55" t="s">
        <v>14908</v>
      </c>
      <c r="M5355" t="s">
        <v>14909</v>
      </c>
      <c r="N5355" t="s">
        <v>60</v>
      </c>
      <c r="O5355">
        <v>12047.682629999999</v>
      </c>
      <c r="P5355">
        <v>344</v>
      </c>
      <c r="Q5355" t="s">
        <v>37</v>
      </c>
      <c r="R5355" s="1">
        <v>44791</v>
      </c>
      <c r="S5355">
        <f>WEEKDAY(Table1[[#This Row],[Discharge Date]],2)</f>
        <v>4</v>
      </c>
      <c r="T5355" t="s">
        <v>50</v>
      </c>
      <c r="U5355" t="s">
        <v>51</v>
      </c>
      <c r="V5355" t="s">
        <v>40</v>
      </c>
    </row>
    <row r="5356" spans="1:22" x14ac:dyDescent="0.35">
      <c r="A5356" t="s">
        <v>14910</v>
      </c>
      <c r="B5356">
        <v>43</v>
      </c>
      <c r="C5356" t="s">
        <v>31</v>
      </c>
      <c r="D5356" t="s">
        <v>42</v>
      </c>
      <c r="E5356" t="s">
        <v>62</v>
      </c>
      <c r="F5356" s="1">
        <v>43970</v>
      </c>
      <c r="G5356">
        <f>DAY(Table1[[#This Row],[Date of Admission]])</f>
        <v>19</v>
      </c>
      <c r="H5356" t="str">
        <f>TEXT(Table1[[#This Row],[Date of Admission]],"dddd")</f>
        <v>Tuesday</v>
      </c>
      <c r="I5356">
        <f>WEEKDAY(Table1[[#This Row],[Date of Admission]],2)</f>
        <v>2</v>
      </c>
      <c r="J5356" t="str">
        <f>IF(OR(Table1[[#This Row],[Weekday Number]]=6,Table1[[#This Row],[Weekday Number]]=7),"Weekend","Weekday")</f>
        <v>Weekday</v>
      </c>
      <c r="K5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6" t="s">
        <v>14911</v>
      </c>
      <c r="M5356" t="s">
        <v>14912</v>
      </c>
      <c r="N5356" t="s">
        <v>60</v>
      </c>
      <c r="O5356">
        <v>34790.686849999998</v>
      </c>
      <c r="P5356">
        <v>133</v>
      </c>
      <c r="Q5356" t="s">
        <v>37</v>
      </c>
      <c r="R5356" s="1">
        <v>43980</v>
      </c>
      <c r="S5356">
        <f>WEEKDAY(Table1[[#This Row],[Discharge Date]],2)</f>
        <v>5</v>
      </c>
      <c r="T5356" t="s">
        <v>27</v>
      </c>
      <c r="U5356" t="s">
        <v>51</v>
      </c>
      <c r="V5356" t="s">
        <v>40</v>
      </c>
    </row>
    <row r="5357" spans="1:22" x14ac:dyDescent="0.35">
      <c r="A5357" t="s">
        <v>14913</v>
      </c>
      <c r="B5357">
        <v>28</v>
      </c>
      <c r="C5357" t="s">
        <v>31</v>
      </c>
      <c r="D5357" t="s">
        <v>71</v>
      </c>
      <c r="E5357" t="s">
        <v>43</v>
      </c>
      <c r="F5357" s="1">
        <v>43655</v>
      </c>
      <c r="G5357">
        <f>DAY(Table1[[#This Row],[Date of Admission]])</f>
        <v>9</v>
      </c>
      <c r="H5357" t="str">
        <f>TEXT(Table1[[#This Row],[Date of Admission]],"dddd")</f>
        <v>Tuesday</v>
      </c>
      <c r="I5357">
        <f>WEEKDAY(Table1[[#This Row],[Date of Admission]],2)</f>
        <v>2</v>
      </c>
      <c r="J5357" t="str">
        <f>IF(OR(Table1[[#This Row],[Weekday Number]]=6,Table1[[#This Row],[Weekday Number]]=7),"Weekend","Weekday")</f>
        <v>Weekday</v>
      </c>
      <c r="K5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7" t="s">
        <v>14914</v>
      </c>
      <c r="M5357" t="s">
        <v>14915</v>
      </c>
      <c r="N5357" t="s">
        <v>69</v>
      </c>
      <c r="O5357">
        <v>4760.934483</v>
      </c>
      <c r="P5357">
        <v>349</v>
      </c>
      <c r="Q5357" t="s">
        <v>26</v>
      </c>
      <c r="R5357" s="1">
        <v>43675</v>
      </c>
      <c r="S5357">
        <f>WEEKDAY(Table1[[#This Row],[Discharge Date]],2)</f>
        <v>1</v>
      </c>
      <c r="T5357" t="s">
        <v>50</v>
      </c>
      <c r="U5357" t="s">
        <v>39</v>
      </c>
      <c r="V5357" t="s">
        <v>40</v>
      </c>
    </row>
    <row r="5358" spans="1:22" x14ac:dyDescent="0.35">
      <c r="A5358" t="s">
        <v>14916</v>
      </c>
      <c r="B5358">
        <v>34</v>
      </c>
      <c r="C5358" t="s">
        <v>31</v>
      </c>
      <c r="D5358" t="s">
        <v>71</v>
      </c>
      <c r="E5358" t="s">
        <v>53</v>
      </c>
      <c r="F5358" s="1">
        <v>44976</v>
      </c>
      <c r="G5358">
        <f>DAY(Table1[[#This Row],[Date of Admission]])</f>
        <v>19</v>
      </c>
      <c r="H5358" t="str">
        <f>TEXT(Table1[[#This Row],[Date of Admission]],"dddd")</f>
        <v>Sunday</v>
      </c>
      <c r="I5358">
        <f>WEEKDAY(Table1[[#This Row],[Date of Admission]],2)</f>
        <v>7</v>
      </c>
      <c r="J5358" t="str">
        <f>IF(OR(Table1[[#This Row],[Weekday Number]]=6,Table1[[#This Row],[Weekday Number]]=7),"Weekend","Weekday")</f>
        <v>Weekend</v>
      </c>
      <c r="K5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8" t="s">
        <v>14917</v>
      </c>
      <c r="M5358" t="s">
        <v>14918</v>
      </c>
      <c r="N5358" t="s">
        <v>69</v>
      </c>
      <c r="O5358">
        <v>5311.2465140000004</v>
      </c>
      <c r="P5358">
        <v>234</v>
      </c>
      <c r="Q5358" t="s">
        <v>49</v>
      </c>
      <c r="R5358" s="1">
        <v>44984</v>
      </c>
      <c r="S5358">
        <f>WEEKDAY(Table1[[#This Row],[Discharge Date]],2)</f>
        <v>1</v>
      </c>
      <c r="T5358" t="s">
        <v>56</v>
      </c>
      <c r="U5358" t="s">
        <v>39</v>
      </c>
      <c r="V5358" t="s">
        <v>40</v>
      </c>
    </row>
    <row r="5359" spans="1:22" x14ac:dyDescent="0.35">
      <c r="A5359" t="s">
        <v>14919</v>
      </c>
      <c r="B5359">
        <v>54</v>
      </c>
      <c r="C5359" t="s">
        <v>31</v>
      </c>
      <c r="D5359" t="s">
        <v>99</v>
      </c>
      <c r="E5359" t="s">
        <v>22</v>
      </c>
      <c r="F5359" s="1">
        <v>44064</v>
      </c>
      <c r="G5359">
        <f>DAY(Table1[[#This Row],[Date of Admission]])</f>
        <v>21</v>
      </c>
      <c r="H5359" t="str">
        <f>TEXT(Table1[[#This Row],[Date of Admission]],"dddd")</f>
        <v>Friday</v>
      </c>
      <c r="I5359">
        <f>WEEKDAY(Table1[[#This Row],[Date of Admission]],2)</f>
        <v>5</v>
      </c>
      <c r="J5359" t="str">
        <f>IF(OR(Table1[[#This Row],[Weekday Number]]=6,Table1[[#This Row],[Weekday Number]]=7),"Weekend","Weekday")</f>
        <v>Weekday</v>
      </c>
      <c r="K5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59" t="s">
        <v>14920</v>
      </c>
      <c r="M5359" t="s">
        <v>14921</v>
      </c>
      <c r="N5359" t="s">
        <v>69</v>
      </c>
      <c r="O5359">
        <v>47149.895170000003</v>
      </c>
      <c r="P5359">
        <v>459</v>
      </c>
      <c r="Q5359" t="s">
        <v>37</v>
      </c>
      <c r="R5359" s="1">
        <v>44084</v>
      </c>
      <c r="S5359">
        <f>WEEKDAY(Table1[[#This Row],[Discharge Date]],2)</f>
        <v>4</v>
      </c>
      <c r="T5359" t="s">
        <v>56</v>
      </c>
      <c r="U5359" t="s">
        <v>28</v>
      </c>
      <c r="V5359" t="s">
        <v>40</v>
      </c>
    </row>
    <row r="5360" spans="1:22" x14ac:dyDescent="0.35">
      <c r="A5360" t="s">
        <v>14922</v>
      </c>
      <c r="B5360">
        <v>37</v>
      </c>
      <c r="C5360" t="s">
        <v>20</v>
      </c>
      <c r="D5360" t="s">
        <v>239</v>
      </c>
      <c r="E5360" t="s">
        <v>53</v>
      </c>
      <c r="F5360" s="1">
        <v>44619</v>
      </c>
      <c r="G5360">
        <f>DAY(Table1[[#This Row],[Date of Admission]])</f>
        <v>27</v>
      </c>
      <c r="H5360" t="str">
        <f>TEXT(Table1[[#This Row],[Date of Admission]],"dddd")</f>
        <v>Sunday</v>
      </c>
      <c r="I5360">
        <f>WEEKDAY(Table1[[#This Row],[Date of Admission]],2)</f>
        <v>7</v>
      </c>
      <c r="J5360" t="str">
        <f>IF(OR(Table1[[#This Row],[Weekday Number]]=6,Table1[[#This Row],[Weekday Number]]=7),"Weekend","Weekday")</f>
        <v>Weekend</v>
      </c>
      <c r="K5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60" t="s">
        <v>14923</v>
      </c>
      <c r="M5360" t="s">
        <v>14924</v>
      </c>
      <c r="N5360" t="s">
        <v>60</v>
      </c>
      <c r="O5360">
        <v>13781.78786</v>
      </c>
      <c r="P5360">
        <v>256</v>
      </c>
      <c r="Q5360" t="s">
        <v>49</v>
      </c>
      <c r="R5360" s="1">
        <v>44628</v>
      </c>
      <c r="S5360">
        <f>WEEKDAY(Table1[[#This Row],[Discharge Date]],2)</f>
        <v>2</v>
      </c>
      <c r="T5360" t="s">
        <v>27</v>
      </c>
      <c r="U5360" t="s">
        <v>28</v>
      </c>
      <c r="V5360" t="s">
        <v>40</v>
      </c>
    </row>
    <row r="5361" spans="1:22" x14ac:dyDescent="0.35">
      <c r="A5361" t="s">
        <v>14925</v>
      </c>
      <c r="B5361">
        <v>70</v>
      </c>
      <c r="C5361" t="s">
        <v>31</v>
      </c>
      <c r="D5361" t="s">
        <v>99</v>
      </c>
      <c r="E5361" t="s">
        <v>43</v>
      </c>
      <c r="F5361" s="1">
        <v>44842</v>
      </c>
      <c r="G5361">
        <f>DAY(Table1[[#This Row],[Date of Admission]])</f>
        <v>8</v>
      </c>
      <c r="H5361" t="str">
        <f>TEXT(Table1[[#This Row],[Date of Admission]],"dddd")</f>
        <v>Saturday</v>
      </c>
      <c r="I5361">
        <f>WEEKDAY(Table1[[#This Row],[Date of Admission]],2)</f>
        <v>6</v>
      </c>
      <c r="J5361" t="str">
        <f>IF(OR(Table1[[#This Row],[Weekday Number]]=6,Table1[[#This Row],[Weekday Number]]=7),"Weekend","Weekday")</f>
        <v>Weekend</v>
      </c>
      <c r="K5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61" t="s">
        <v>14926</v>
      </c>
      <c r="M5361" t="s">
        <v>14927</v>
      </c>
      <c r="N5361" t="s">
        <v>25</v>
      </c>
      <c r="O5361">
        <v>15269.700070000001</v>
      </c>
      <c r="P5361">
        <v>422</v>
      </c>
      <c r="Q5361" t="s">
        <v>37</v>
      </c>
      <c r="R5361" s="1">
        <v>44871</v>
      </c>
      <c r="S5361">
        <f>WEEKDAY(Table1[[#This Row],[Discharge Date]],2)</f>
        <v>7</v>
      </c>
      <c r="T5361" t="s">
        <v>56</v>
      </c>
      <c r="U5361" t="s">
        <v>39</v>
      </c>
      <c r="V5361" t="s">
        <v>29</v>
      </c>
    </row>
    <row r="5362" spans="1:22" x14ac:dyDescent="0.35">
      <c r="A5362" t="s">
        <v>14928</v>
      </c>
      <c r="B5362">
        <v>41</v>
      </c>
      <c r="C5362" t="s">
        <v>20</v>
      </c>
      <c r="D5362" t="s">
        <v>239</v>
      </c>
      <c r="E5362" t="s">
        <v>33</v>
      </c>
      <c r="F5362" s="1">
        <v>44425</v>
      </c>
      <c r="G5362">
        <f>DAY(Table1[[#This Row],[Date of Admission]])</f>
        <v>17</v>
      </c>
      <c r="H5362" t="str">
        <f>TEXT(Table1[[#This Row],[Date of Admission]],"dddd")</f>
        <v>Tuesday</v>
      </c>
      <c r="I5362">
        <f>WEEKDAY(Table1[[#This Row],[Date of Admission]],2)</f>
        <v>2</v>
      </c>
      <c r="J5362" t="str">
        <f>IF(OR(Table1[[#This Row],[Weekday Number]]=6,Table1[[#This Row],[Weekday Number]]=7),"Weekend","Weekday")</f>
        <v>Weekday</v>
      </c>
      <c r="K5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62" t="s">
        <v>14929</v>
      </c>
      <c r="M5362" t="s">
        <v>14930</v>
      </c>
      <c r="N5362" t="s">
        <v>69</v>
      </c>
      <c r="O5362">
        <v>3753.3339340000002</v>
      </c>
      <c r="P5362">
        <v>195</v>
      </c>
      <c r="Q5362" t="s">
        <v>49</v>
      </c>
      <c r="R5362" s="1">
        <v>44448</v>
      </c>
      <c r="S5362">
        <f>WEEKDAY(Table1[[#This Row],[Discharge Date]],2)</f>
        <v>4</v>
      </c>
      <c r="T5362" t="s">
        <v>50</v>
      </c>
      <c r="U5362" t="s">
        <v>28</v>
      </c>
      <c r="V5362" t="s">
        <v>40</v>
      </c>
    </row>
    <row r="5363" spans="1:22" x14ac:dyDescent="0.35">
      <c r="A5363" t="s">
        <v>14931</v>
      </c>
      <c r="B5363">
        <v>71</v>
      </c>
      <c r="C5363" t="s">
        <v>31</v>
      </c>
      <c r="D5363" t="s">
        <v>32</v>
      </c>
      <c r="E5363" t="s">
        <v>62</v>
      </c>
      <c r="F5363" s="1">
        <v>45196</v>
      </c>
      <c r="G5363">
        <f>DAY(Table1[[#This Row],[Date of Admission]])</f>
        <v>27</v>
      </c>
      <c r="H5363" t="str">
        <f>TEXT(Table1[[#This Row],[Date of Admission]],"dddd")</f>
        <v>Wednesday</v>
      </c>
      <c r="I5363">
        <f>WEEKDAY(Table1[[#This Row],[Date of Admission]],2)</f>
        <v>3</v>
      </c>
      <c r="J5363" t="str">
        <f>IF(OR(Table1[[#This Row],[Weekday Number]]=6,Table1[[#This Row],[Weekday Number]]=7),"Weekend","Weekday")</f>
        <v>Weekday</v>
      </c>
      <c r="K5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63" t="s">
        <v>14932</v>
      </c>
      <c r="M5363" t="s">
        <v>14933</v>
      </c>
      <c r="N5363" t="s">
        <v>25</v>
      </c>
      <c r="O5363">
        <v>6333.2715889999999</v>
      </c>
      <c r="P5363">
        <v>157</v>
      </c>
      <c r="Q5363" t="s">
        <v>37</v>
      </c>
      <c r="R5363" s="1">
        <v>45213</v>
      </c>
      <c r="S5363">
        <f>WEEKDAY(Table1[[#This Row],[Discharge Date]],2)</f>
        <v>6</v>
      </c>
      <c r="T5363" t="s">
        <v>50</v>
      </c>
      <c r="U5363" t="s">
        <v>39</v>
      </c>
      <c r="V5363" t="s">
        <v>29</v>
      </c>
    </row>
    <row r="5364" spans="1:22" x14ac:dyDescent="0.35">
      <c r="A5364" t="s">
        <v>14934</v>
      </c>
      <c r="B5364">
        <v>55</v>
      </c>
      <c r="C5364" t="s">
        <v>20</v>
      </c>
      <c r="D5364" t="s">
        <v>57</v>
      </c>
      <c r="E5364" t="s">
        <v>22</v>
      </c>
      <c r="F5364" s="1">
        <v>45096</v>
      </c>
      <c r="G5364">
        <f>DAY(Table1[[#This Row],[Date of Admission]])</f>
        <v>19</v>
      </c>
      <c r="H5364" t="str">
        <f>TEXT(Table1[[#This Row],[Date of Admission]],"dddd")</f>
        <v>Monday</v>
      </c>
      <c r="I5364">
        <f>WEEKDAY(Table1[[#This Row],[Date of Admission]],2)</f>
        <v>1</v>
      </c>
      <c r="J5364" t="str">
        <f>IF(OR(Table1[[#This Row],[Weekday Number]]=6,Table1[[#This Row],[Weekday Number]]=7),"Weekend","Weekday")</f>
        <v>Weekday</v>
      </c>
      <c r="K5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64" t="s">
        <v>14935</v>
      </c>
      <c r="M5364" t="s">
        <v>14936</v>
      </c>
      <c r="N5364" t="s">
        <v>25</v>
      </c>
      <c r="O5364">
        <v>54971.589699999997</v>
      </c>
      <c r="P5364">
        <v>464</v>
      </c>
      <c r="Q5364" t="s">
        <v>26</v>
      </c>
      <c r="R5364" s="1">
        <v>45110</v>
      </c>
      <c r="S5364">
        <f>WEEKDAY(Table1[[#This Row],[Discharge Date]],2)</f>
        <v>1</v>
      </c>
      <c r="T5364" t="s">
        <v>50</v>
      </c>
      <c r="U5364" t="s">
        <v>28</v>
      </c>
      <c r="V5364" t="s">
        <v>40</v>
      </c>
    </row>
    <row r="5365" spans="1:22" x14ac:dyDescent="0.35">
      <c r="A5365" t="s">
        <v>14937</v>
      </c>
      <c r="B5365">
        <v>33</v>
      </c>
      <c r="C5365" t="s">
        <v>31</v>
      </c>
      <c r="D5365" t="s">
        <v>124</v>
      </c>
      <c r="E5365" t="s">
        <v>43</v>
      </c>
      <c r="F5365" s="1">
        <v>44624</v>
      </c>
      <c r="G5365">
        <f>DAY(Table1[[#This Row],[Date of Admission]])</f>
        <v>4</v>
      </c>
      <c r="H5365" t="str">
        <f>TEXT(Table1[[#This Row],[Date of Admission]],"dddd")</f>
        <v>Friday</v>
      </c>
      <c r="I5365">
        <f>WEEKDAY(Table1[[#This Row],[Date of Admission]],2)</f>
        <v>5</v>
      </c>
      <c r="J5365" t="str">
        <f>IF(OR(Table1[[#This Row],[Weekday Number]]=6,Table1[[#This Row],[Weekday Number]]=7),"Weekend","Weekday")</f>
        <v>Weekday</v>
      </c>
      <c r="K5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365" t="s">
        <v>14938</v>
      </c>
      <c r="M5365" t="s">
        <v>14939</v>
      </c>
      <c r="N5365" t="s">
        <v>36</v>
      </c>
      <c r="O5365">
        <v>19714.26513</v>
      </c>
      <c r="P5365">
        <v>443</v>
      </c>
      <c r="Q5365" t="s">
        <v>49</v>
      </c>
      <c r="R5365" s="1">
        <v>44625</v>
      </c>
      <c r="S5365">
        <f>WEEKDAY(Table1[[#This Row],[Discharge Date]],2)</f>
        <v>6</v>
      </c>
      <c r="T5365" t="s">
        <v>27</v>
      </c>
      <c r="U5365" t="s">
        <v>51</v>
      </c>
      <c r="V5365" t="s">
        <v>40</v>
      </c>
    </row>
    <row r="5366" spans="1:22" x14ac:dyDescent="0.35">
      <c r="A5366" t="s">
        <v>14940</v>
      </c>
      <c r="B5366">
        <v>36</v>
      </c>
      <c r="C5366" t="s">
        <v>31</v>
      </c>
      <c r="D5366" t="s">
        <v>124</v>
      </c>
      <c r="E5366" t="s">
        <v>33</v>
      </c>
      <c r="F5366" s="1">
        <v>43814</v>
      </c>
      <c r="G5366">
        <f>DAY(Table1[[#This Row],[Date of Admission]])</f>
        <v>15</v>
      </c>
      <c r="H5366" t="str">
        <f>TEXT(Table1[[#This Row],[Date of Admission]],"dddd")</f>
        <v>Sunday</v>
      </c>
      <c r="I5366">
        <f>WEEKDAY(Table1[[#This Row],[Date of Admission]],2)</f>
        <v>7</v>
      </c>
      <c r="J5366" t="str">
        <f>IF(OR(Table1[[#This Row],[Weekday Number]]=6,Table1[[#This Row],[Weekday Number]]=7),"Weekend","Weekday")</f>
        <v>Weekend</v>
      </c>
      <c r="K5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66" t="s">
        <v>14941</v>
      </c>
      <c r="M5366" t="s">
        <v>14942</v>
      </c>
      <c r="N5366" t="s">
        <v>60</v>
      </c>
      <c r="O5366">
        <v>27236.865860000002</v>
      </c>
      <c r="P5366">
        <v>477</v>
      </c>
      <c r="Q5366" t="s">
        <v>49</v>
      </c>
      <c r="R5366" s="1">
        <v>43823</v>
      </c>
      <c r="S5366">
        <f>WEEKDAY(Table1[[#This Row],[Discharge Date]],2)</f>
        <v>2</v>
      </c>
      <c r="T5366" t="s">
        <v>38</v>
      </c>
      <c r="U5366" t="s">
        <v>28</v>
      </c>
      <c r="V5366" t="s">
        <v>40</v>
      </c>
    </row>
    <row r="5367" spans="1:22" x14ac:dyDescent="0.35">
      <c r="A5367" t="s">
        <v>14943</v>
      </c>
      <c r="B5367">
        <v>52</v>
      </c>
      <c r="C5367" t="s">
        <v>20</v>
      </c>
      <c r="D5367" t="s">
        <v>71</v>
      </c>
      <c r="E5367" t="s">
        <v>53</v>
      </c>
      <c r="F5367" s="1">
        <v>45185</v>
      </c>
      <c r="G5367">
        <f>DAY(Table1[[#This Row],[Date of Admission]])</f>
        <v>16</v>
      </c>
      <c r="H5367" t="str">
        <f>TEXT(Table1[[#This Row],[Date of Admission]],"dddd")</f>
        <v>Saturday</v>
      </c>
      <c r="I5367">
        <f>WEEKDAY(Table1[[#This Row],[Date of Admission]],2)</f>
        <v>6</v>
      </c>
      <c r="J5367" t="str">
        <f>IF(OR(Table1[[#This Row],[Weekday Number]]=6,Table1[[#This Row],[Weekday Number]]=7),"Weekend","Weekday")</f>
        <v>Weekend</v>
      </c>
      <c r="K5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67" t="s">
        <v>14944</v>
      </c>
      <c r="M5367" t="s">
        <v>14945</v>
      </c>
      <c r="N5367" t="s">
        <v>60</v>
      </c>
      <c r="O5367">
        <v>22408.61982</v>
      </c>
      <c r="P5367">
        <v>203</v>
      </c>
      <c r="Q5367" t="s">
        <v>49</v>
      </c>
      <c r="R5367" s="1">
        <v>45210</v>
      </c>
      <c r="S5367">
        <f>WEEKDAY(Table1[[#This Row],[Discharge Date]],2)</f>
        <v>3</v>
      </c>
      <c r="T5367" t="s">
        <v>56</v>
      </c>
      <c r="U5367" t="s">
        <v>28</v>
      </c>
      <c r="V5367" t="s">
        <v>40</v>
      </c>
    </row>
    <row r="5368" spans="1:22" x14ac:dyDescent="0.35">
      <c r="A5368" t="s">
        <v>14946</v>
      </c>
      <c r="B5368">
        <v>83</v>
      </c>
      <c r="C5368" t="s">
        <v>20</v>
      </c>
      <c r="D5368" t="s">
        <v>42</v>
      </c>
      <c r="E5368" t="s">
        <v>33</v>
      </c>
      <c r="F5368" s="1">
        <v>44886</v>
      </c>
      <c r="G5368">
        <f>DAY(Table1[[#This Row],[Date of Admission]])</f>
        <v>21</v>
      </c>
      <c r="H5368" t="str">
        <f>TEXT(Table1[[#This Row],[Date of Admission]],"dddd")</f>
        <v>Monday</v>
      </c>
      <c r="I5368">
        <f>WEEKDAY(Table1[[#This Row],[Date of Admission]],2)</f>
        <v>1</v>
      </c>
      <c r="J5368" t="str">
        <f>IF(OR(Table1[[#This Row],[Weekday Number]]=6,Table1[[#This Row],[Weekday Number]]=7),"Weekend","Weekday")</f>
        <v>Weekday</v>
      </c>
      <c r="K5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68" t="s">
        <v>14947</v>
      </c>
      <c r="M5368" t="s">
        <v>6863</v>
      </c>
      <c r="N5368" t="s">
        <v>25</v>
      </c>
      <c r="O5368">
        <v>972.78025739999998</v>
      </c>
      <c r="P5368">
        <v>302</v>
      </c>
      <c r="Q5368" t="s">
        <v>26</v>
      </c>
      <c r="R5368" s="1">
        <v>44888</v>
      </c>
      <c r="S5368">
        <f>WEEKDAY(Table1[[#This Row],[Discharge Date]],2)</f>
        <v>3</v>
      </c>
      <c r="T5368" t="s">
        <v>50</v>
      </c>
      <c r="U5368" t="s">
        <v>28</v>
      </c>
      <c r="V5368" t="s">
        <v>29</v>
      </c>
    </row>
    <row r="5369" spans="1:22" x14ac:dyDescent="0.35">
      <c r="A5369" t="s">
        <v>14948</v>
      </c>
      <c r="B5369">
        <v>57</v>
      </c>
      <c r="C5369" t="s">
        <v>31</v>
      </c>
      <c r="D5369" t="s">
        <v>32</v>
      </c>
      <c r="E5369" t="s">
        <v>53</v>
      </c>
      <c r="F5369" s="1">
        <v>43951</v>
      </c>
      <c r="G5369">
        <f>DAY(Table1[[#This Row],[Date of Admission]])</f>
        <v>30</v>
      </c>
      <c r="H5369" t="str">
        <f>TEXT(Table1[[#This Row],[Date of Admission]],"dddd")</f>
        <v>Thursday</v>
      </c>
      <c r="I5369">
        <f>WEEKDAY(Table1[[#This Row],[Date of Admission]],2)</f>
        <v>4</v>
      </c>
      <c r="J5369" t="str">
        <f>IF(OR(Table1[[#This Row],[Weekday Number]]=6,Table1[[#This Row],[Weekday Number]]=7),"Weekend","Weekday")</f>
        <v>Weekday</v>
      </c>
      <c r="K5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69" t="s">
        <v>14949</v>
      </c>
      <c r="M5369" t="s">
        <v>14950</v>
      </c>
      <c r="N5369" t="s">
        <v>36</v>
      </c>
      <c r="O5369">
        <v>34268.9594</v>
      </c>
      <c r="P5369">
        <v>500</v>
      </c>
      <c r="Q5369" t="s">
        <v>26</v>
      </c>
      <c r="R5369" s="1">
        <v>43954</v>
      </c>
      <c r="S5369">
        <f>WEEKDAY(Table1[[#This Row],[Discharge Date]],2)</f>
        <v>7</v>
      </c>
      <c r="T5369" t="s">
        <v>38</v>
      </c>
      <c r="U5369" t="s">
        <v>28</v>
      </c>
      <c r="V5369" t="s">
        <v>40</v>
      </c>
    </row>
    <row r="5370" spans="1:22" x14ac:dyDescent="0.35">
      <c r="A5370" t="s">
        <v>14951</v>
      </c>
      <c r="B5370">
        <v>39</v>
      </c>
      <c r="C5370" t="s">
        <v>31</v>
      </c>
      <c r="D5370" t="s">
        <v>71</v>
      </c>
      <c r="E5370" t="s">
        <v>62</v>
      </c>
      <c r="F5370" s="1">
        <v>44949</v>
      </c>
      <c r="G5370">
        <f>DAY(Table1[[#This Row],[Date of Admission]])</f>
        <v>23</v>
      </c>
      <c r="H5370" t="str">
        <f>TEXT(Table1[[#This Row],[Date of Admission]],"dddd")</f>
        <v>Monday</v>
      </c>
      <c r="I5370">
        <f>WEEKDAY(Table1[[#This Row],[Date of Admission]],2)</f>
        <v>1</v>
      </c>
      <c r="J5370" t="str">
        <f>IF(OR(Table1[[#This Row],[Weekday Number]]=6,Table1[[#This Row],[Weekday Number]]=7),"Weekend","Weekday")</f>
        <v>Weekday</v>
      </c>
      <c r="K5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0" t="s">
        <v>14952</v>
      </c>
      <c r="M5370" t="s">
        <v>14953</v>
      </c>
      <c r="N5370" t="s">
        <v>25</v>
      </c>
      <c r="O5370">
        <v>21603.193179999998</v>
      </c>
      <c r="P5370">
        <v>380</v>
      </c>
      <c r="Q5370" t="s">
        <v>49</v>
      </c>
      <c r="R5370" s="1">
        <v>44975</v>
      </c>
      <c r="S5370">
        <f>WEEKDAY(Table1[[#This Row],[Discharge Date]],2)</f>
        <v>6</v>
      </c>
      <c r="T5370" t="s">
        <v>27</v>
      </c>
      <c r="U5370" t="s">
        <v>39</v>
      </c>
      <c r="V5370" t="s">
        <v>40</v>
      </c>
    </row>
    <row r="5371" spans="1:22" x14ac:dyDescent="0.35">
      <c r="A5371" t="s">
        <v>14954</v>
      </c>
      <c r="B5371">
        <v>19</v>
      </c>
      <c r="C5371" t="s">
        <v>20</v>
      </c>
      <c r="D5371" t="s">
        <v>99</v>
      </c>
      <c r="E5371" t="s">
        <v>33</v>
      </c>
      <c r="F5371" s="1">
        <v>43936</v>
      </c>
      <c r="G5371">
        <f>DAY(Table1[[#This Row],[Date of Admission]])</f>
        <v>15</v>
      </c>
      <c r="H5371" t="str">
        <f>TEXT(Table1[[#This Row],[Date of Admission]],"dddd")</f>
        <v>Wednesday</v>
      </c>
      <c r="I5371">
        <f>WEEKDAY(Table1[[#This Row],[Date of Admission]],2)</f>
        <v>3</v>
      </c>
      <c r="J5371" t="str">
        <f>IF(OR(Table1[[#This Row],[Weekday Number]]=6,Table1[[#This Row],[Weekday Number]]=7),"Weekend","Weekday")</f>
        <v>Weekday</v>
      </c>
      <c r="K5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1" t="s">
        <v>14955</v>
      </c>
      <c r="M5371" t="s">
        <v>14956</v>
      </c>
      <c r="N5371" t="s">
        <v>36</v>
      </c>
      <c r="O5371">
        <v>24124.327870000001</v>
      </c>
      <c r="P5371">
        <v>148</v>
      </c>
      <c r="Q5371" t="s">
        <v>26</v>
      </c>
      <c r="R5371" s="1">
        <v>43954</v>
      </c>
      <c r="S5371">
        <f>WEEKDAY(Table1[[#This Row],[Discharge Date]],2)</f>
        <v>7</v>
      </c>
      <c r="T5371" t="s">
        <v>27</v>
      </c>
      <c r="U5371" t="s">
        <v>28</v>
      </c>
      <c r="V5371" t="s">
        <v>84</v>
      </c>
    </row>
    <row r="5372" spans="1:22" x14ac:dyDescent="0.35">
      <c r="A5372" t="s">
        <v>14957</v>
      </c>
      <c r="B5372">
        <v>31</v>
      </c>
      <c r="C5372" t="s">
        <v>31</v>
      </c>
      <c r="D5372" t="s">
        <v>32</v>
      </c>
      <c r="E5372" t="s">
        <v>22</v>
      </c>
      <c r="F5372" s="1">
        <v>44826</v>
      </c>
      <c r="G5372">
        <f>DAY(Table1[[#This Row],[Date of Admission]])</f>
        <v>22</v>
      </c>
      <c r="H5372" t="str">
        <f>TEXT(Table1[[#This Row],[Date of Admission]],"dddd")</f>
        <v>Thursday</v>
      </c>
      <c r="I5372">
        <f>WEEKDAY(Table1[[#This Row],[Date of Admission]],2)</f>
        <v>4</v>
      </c>
      <c r="J5372" t="str">
        <f>IF(OR(Table1[[#This Row],[Weekday Number]]=6,Table1[[#This Row],[Weekday Number]]=7),"Weekend","Weekday")</f>
        <v>Weekday</v>
      </c>
      <c r="K5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2" t="s">
        <v>14958</v>
      </c>
      <c r="M5372" t="s">
        <v>14959</v>
      </c>
      <c r="N5372" t="s">
        <v>69</v>
      </c>
      <c r="O5372">
        <v>55239.095070000003</v>
      </c>
      <c r="P5372">
        <v>357</v>
      </c>
      <c r="Q5372" t="s">
        <v>37</v>
      </c>
      <c r="R5372" s="1">
        <v>44832</v>
      </c>
      <c r="S5372">
        <f>WEEKDAY(Table1[[#This Row],[Discharge Date]],2)</f>
        <v>3</v>
      </c>
      <c r="T5372" t="s">
        <v>50</v>
      </c>
      <c r="U5372" t="s">
        <v>39</v>
      </c>
      <c r="V5372" t="s">
        <v>40</v>
      </c>
    </row>
    <row r="5373" spans="1:22" x14ac:dyDescent="0.35">
      <c r="A5373" t="s">
        <v>14960</v>
      </c>
      <c r="B5373">
        <v>53</v>
      </c>
      <c r="C5373" t="s">
        <v>31</v>
      </c>
      <c r="D5373" t="s">
        <v>32</v>
      </c>
      <c r="E5373" t="s">
        <v>62</v>
      </c>
      <c r="F5373" s="1">
        <v>43550</v>
      </c>
      <c r="G5373">
        <f>DAY(Table1[[#This Row],[Date of Admission]])</f>
        <v>26</v>
      </c>
      <c r="H5373" t="str">
        <f>TEXT(Table1[[#This Row],[Date of Admission]],"dddd")</f>
        <v>Tuesday</v>
      </c>
      <c r="I5373">
        <f>WEEKDAY(Table1[[#This Row],[Date of Admission]],2)</f>
        <v>2</v>
      </c>
      <c r="J5373" t="str">
        <f>IF(OR(Table1[[#This Row],[Weekday Number]]=6,Table1[[#This Row],[Weekday Number]]=7),"Weekend","Weekday")</f>
        <v>Weekday</v>
      </c>
      <c r="K5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3" t="s">
        <v>14961</v>
      </c>
      <c r="M5373" t="s">
        <v>14962</v>
      </c>
      <c r="N5373" t="s">
        <v>65</v>
      </c>
      <c r="O5373">
        <v>30250.395489999999</v>
      </c>
      <c r="P5373">
        <v>328</v>
      </c>
      <c r="Q5373" t="s">
        <v>37</v>
      </c>
      <c r="R5373" s="1">
        <v>43568</v>
      </c>
      <c r="S5373">
        <f>WEEKDAY(Table1[[#This Row],[Discharge Date]],2)</f>
        <v>6</v>
      </c>
      <c r="T5373" t="s">
        <v>56</v>
      </c>
      <c r="U5373" t="s">
        <v>39</v>
      </c>
      <c r="V5373" t="s">
        <v>40</v>
      </c>
    </row>
    <row r="5374" spans="1:22" x14ac:dyDescent="0.35">
      <c r="A5374" t="s">
        <v>14963</v>
      </c>
      <c r="B5374">
        <v>73</v>
      </c>
      <c r="C5374" t="s">
        <v>20</v>
      </c>
      <c r="D5374" t="s">
        <v>32</v>
      </c>
      <c r="E5374" t="s">
        <v>78</v>
      </c>
      <c r="F5374" s="1">
        <v>44430</v>
      </c>
      <c r="G5374">
        <f>DAY(Table1[[#This Row],[Date of Admission]])</f>
        <v>22</v>
      </c>
      <c r="H5374" t="str">
        <f>TEXT(Table1[[#This Row],[Date of Admission]],"dddd")</f>
        <v>Sunday</v>
      </c>
      <c r="I5374">
        <f>WEEKDAY(Table1[[#This Row],[Date of Admission]],2)</f>
        <v>7</v>
      </c>
      <c r="J5374" t="str">
        <f>IF(OR(Table1[[#This Row],[Weekday Number]]=6,Table1[[#This Row],[Weekday Number]]=7),"Weekend","Weekday")</f>
        <v>Weekend</v>
      </c>
      <c r="K5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4" t="s">
        <v>14964</v>
      </c>
      <c r="M5374" t="s">
        <v>14965</v>
      </c>
      <c r="N5374" t="s">
        <v>25</v>
      </c>
      <c r="O5374">
        <v>52220.024259999998</v>
      </c>
      <c r="P5374">
        <v>363</v>
      </c>
      <c r="Q5374" t="s">
        <v>26</v>
      </c>
      <c r="R5374" s="1">
        <v>44447</v>
      </c>
      <c r="S5374">
        <f>WEEKDAY(Table1[[#This Row],[Discharge Date]],2)</f>
        <v>3</v>
      </c>
      <c r="T5374" t="s">
        <v>94</v>
      </c>
      <c r="U5374" t="s">
        <v>39</v>
      </c>
      <c r="V5374" t="s">
        <v>29</v>
      </c>
    </row>
    <row r="5375" spans="1:22" x14ac:dyDescent="0.35">
      <c r="A5375" t="s">
        <v>14966</v>
      </c>
      <c r="B5375">
        <v>66</v>
      </c>
      <c r="C5375" t="s">
        <v>20</v>
      </c>
      <c r="D5375" t="s">
        <v>239</v>
      </c>
      <c r="E5375" t="s">
        <v>62</v>
      </c>
      <c r="F5375" s="1">
        <v>43540</v>
      </c>
      <c r="G5375">
        <f>DAY(Table1[[#This Row],[Date of Admission]])</f>
        <v>16</v>
      </c>
      <c r="H5375" t="str">
        <f>TEXT(Table1[[#This Row],[Date of Admission]],"dddd")</f>
        <v>Saturday</v>
      </c>
      <c r="I5375">
        <f>WEEKDAY(Table1[[#This Row],[Date of Admission]],2)</f>
        <v>6</v>
      </c>
      <c r="J5375" t="str">
        <f>IF(OR(Table1[[#This Row],[Weekday Number]]=6,Table1[[#This Row],[Weekday Number]]=7),"Weekend","Weekday")</f>
        <v>Weekend</v>
      </c>
      <c r="K5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5" t="s">
        <v>5983</v>
      </c>
      <c r="M5375" t="s">
        <v>14967</v>
      </c>
      <c r="N5375" t="s">
        <v>25</v>
      </c>
      <c r="O5375">
        <v>29563.777190000001</v>
      </c>
      <c r="P5375">
        <v>400</v>
      </c>
      <c r="Q5375" t="s">
        <v>37</v>
      </c>
      <c r="R5375" s="1">
        <v>43556</v>
      </c>
      <c r="S5375">
        <f>WEEKDAY(Table1[[#This Row],[Discharge Date]],2)</f>
        <v>1</v>
      </c>
      <c r="T5375" t="s">
        <v>27</v>
      </c>
      <c r="U5375" t="s">
        <v>28</v>
      </c>
      <c r="V5375" t="s">
        <v>29</v>
      </c>
    </row>
    <row r="5376" spans="1:22" x14ac:dyDescent="0.35">
      <c r="A5376" t="s">
        <v>8175</v>
      </c>
      <c r="B5376">
        <v>47</v>
      </c>
      <c r="C5376" t="s">
        <v>20</v>
      </c>
      <c r="D5376" t="s">
        <v>57</v>
      </c>
      <c r="E5376" t="s">
        <v>62</v>
      </c>
      <c r="F5376" s="1">
        <v>45143</v>
      </c>
      <c r="G5376">
        <f>DAY(Table1[[#This Row],[Date of Admission]])</f>
        <v>5</v>
      </c>
      <c r="H5376" t="str">
        <f>TEXT(Table1[[#This Row],[Date of Admission]],"dddd")</f>
        <v>Saturday</v>
      </c>
      <c r="I5376">
        <f>WEEKDAY(Table1[[#This Row],[Date of Admission]],2)</f>
        <v>6</v>
      </c>
      <c r="J5376" t="str">
        <f>IF(OR(Table1[[#This Row],[Weekday Number]]=6,Table1[[#This Row],[Weekday Number]]=7),"Weekend","Weekday")</f>
        <v>Weekend</v>
      </c>
      <c r="K5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6" t="s">
        <v>4424</v>
      </c>
      <c r="M5376" t="s">
        <v>14968</v>
      </c>
      <c r="N5376" t="s">
        <v>65</v>
      </c>
      <c r="O5376">
        <v>26567.100989999999</v>
      </c>
      <c r="P5376">
        <v>305</v>
      </c>
      <c r="Q5376" t="s">
        <v>49</v>
      </c>
      <c r="R5376" s="1">
        <v>45159</v>
      </c>
      <c r="S5376">
        <f>WEEKDAY(Table1[[#This Row],[Discharge Date]],2)</f>
        <v>1</v>
      </c>
      <c r="T5376" t="s">
        <v>38</v>
      </c>
      <c r="U5376" t="s">
        <v>39</v>
      </c>
      <c r="V5376" t="s">
        <v>40</v>
      </c>
    </row>
    <row r="5377" spans="1:22" x14ac:dyDescent="0.35">
      <c r="A5377" t="s">
        <v>14969</v>
      </c>
      <c r="B5377">
        <v>65</v>
      </c>
      <c r="C5377" t="s">
        <v>20</v>
      </c>
      <c r="D5377" t="s">
        <v>32</v>
      </c>
      <c r="E5377" t="s">
        <v>62</v>
      </c>
      <c r="F5377" s="1">
        <v>44582</v>
      </c>
      <c r="G5377">
        <f>DAY(Table1[[#This Row],[Date of Admission]])</f>
        <v>21</v>
      </c>
      <c r="H5377" t="str">
        <f>TEXT(Table1[[#This Row],[Date of Admission]],"dddd")</f>
        <v>Friday</v>
      </c>
      <c r="I5377">
        <f>WEEKDAY(Table1[[#This Row],[Date of Admission]],2)</f>
        <v>5</v>
      </c>
      <c r="J5377" t="str">
        <f>IF(OR(Table1[[#This Row],[Weekday Number]]=6,Table1[[#This Row],[Weekday Number]]=7),"Weekend","Weekday")</f>
        <v>Weekday</v>
      </c>
      <c r="K5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7" t="s">
        <v>14970</v>
      </c>
      <c r="M5377" t="s">
        <v>14971</v>
      </c>
      <c r="N5377" t="s">
        <v>25</v>
      </c>
      <c r="O5377">
        <v>29441.89155</v>
      </c>
      <c r="P5377">
        <v>216</v>
      </c>
      <c r="Q5377" t="s">
        <v>49</v>
      </c>
      <c r="R5377" s="1">
        <v>44601</v>
      </c>
      <c r="S5377">
        <f>WEEKDAY(Table1[[#This Row],[Discharge Date]],2)</f>
        <v>3</v>
      </c>
      <c r="T5377" t="s">
        <v>94</v>
      </c>
      <c r="U5377" t="s">
        <v>39</v>
      </c>
      <c r="V5377" t="s">
        <v>29</v>
      </c>
    </row>
    <row r="5378" spans="1:22" x14ac:dyDescent="0.35">
      <c r="A5378" t="s">
        <v>14972</v>
      </c>
      <c r="B5378">
        <v>65</v>
      </c>
      <c r="C5378" t="s">
        <v>20</v>
      </c>
      <c r="D5378" t="s">
        <v>42</v>
      </c>
      <c r="E5378" t="s">
        <v>62</v>
      </c>
      <c r="F5378" s="1">
        <v>44515</v>
      </c>
      <c r="G5378">
        <f>DAY(Table1[[#This Row],[Date of Admission]])</f>
        <v>15</v>
      </c>
      <c r="H5378" t="str">
        <f>TEXT(Table1[[#This Row],[Date of Admission]],"dddd")</f>
        <v>Monday</v>
      </c>
      <c r="I5378">
        <f>WEEKDAY(Table1[[#This Row],[Date of Admission]],2)</f>
        <v>1</v>
      </c>
      <c r="J5378" t="str">
        <f>IF(OR(Table1[[#This Row],[Weekday Number]]=6,Table1[[#This Row],[Weekday Number]]=7),"Weekend","Weekday")</f>
        <v>Weekday</v>
      </c>
      <c r="K5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8" t="s">
        <v>6314</v>
      </c>
      <c r="M5378" t="s">
        <v>14973</v>
      </c>
      <c r="N5378" t="s">
        <v>25</v>
      </c>
      <c r="O5378">
        <v>17278.929209999998</v>
      </c>
      <c r="P5378">
        <v>188</v>
      </c>
      <c r="Q5378" t="s">
        <v>37</v>
      </c>
      <c r="R5378" s="1">
        <v>44524</v>
      </c>
      <c r="S5378">
        <f>WEEKDAY(Table1[[#This Row],[Discharge Date]],2)</f>
        <v>3</v>
      </c>
      <c r="T5378" t="s">
        <v>38</v>
      </c>
      <c r="U5378" t="s">
        <v>39</v>
      </c>
      <c r="V5378" t="s">
        <v>29</v>
      </c>
    </row>
    <row r="5379" spans="1:22" x14ac:dyDescent="0.35">
      <c r="A5379" t="s">
        <v>14974</v>
      </c>
      <c r="B5379">
        <v>83</v>
      </c>
      <c r="C5379" t="s">
        <v>31</v>
      </c>
      <c r="D5379" t="s">
        <v>42</v>
      </c>
      <c r="E5379" t="s">
        <v>62</v>
      </c>
      <c r="F5379" s="1">
        <v>44700</v>
      </c>
      <c r="G5379">
        <f>DAY(Table1[[#This Row],[Date of Admission]])</f>
        <v>19</v>
      </c>
      <c r="H5379" t="str">
        <f>TEXT(Table1[[#This Row],[Date of Admission]],"dddd")</f>
        <v>Thursday</v>
      </c>
      <c r="I5379">
        <f>WEEKDAY(Table1[[#This Row],[Date of Admission]],2)</f>
        <v>4</v>
      </c>
      <c r="J5379" t="str">
        <f>IF(OR(Table1[[#This Row],[Weekday Number]]=6,Table1[[#This Row],[Weekday Number]]=7),"Weekend","Weekday")</f>
        <v>Weekday</v>
      </c>
      <c r="K5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79" t="s">
        <v>14975</v>
      </c>
      <c r="M5379" t="s">
        <v>14976</v>
      </c>
      <c r="N5379" t="s">
        <v>25</v>
      </c>
      <c r="O5379">
        <v>9679.2622069999998</v>
      </c>
      <c r="P5379">
        <v>195</v>
      </c>
      <c r="Q5379" t="s">
        <v>37</v>
      </c>
      <c r="R5379" s="1">
        <v>44704</v>
      </c>
      <c r="S5379">
        <f>WEEKDAY(Table1[[#This Row],[Discharge Date]],2)</f>
        <v>1</v>
      </c>
      <c r="T5379" t="s">
        <v>38</v>
      </c>
      <c r="U5379" t="s">
        <v>28</v>
      </c>
      <c r="V5379" t="s">
        <v>29</v>
      </c>
    </row>
    <row r="5380" spans="1:22" x14ac:dyDescent="0.35">
      <c r="A5380" t="s">
        <v>14977</v>
      </c>
      <c r="B5380">
        <v>61</v>
      </c>
      <c r="C5380" t="s">
        <v>31</v>
      </c>
      <c r="D5380" t="s">
        <v>42</v>
      </c>
      <c r="E5380" t="s">
        <v>78</v>
      </c>
      <c r="F5380" s="1">
        <v>43839</v>
      </c>
      <c r="G5380">
        <f>DAY(Table1[[#This Row],[Date of Admission]])</f>
        <v>9</v>
      </c>
      <c r="H5380" t="str">
        <f>TEXT(Table1[[#This Row],[Date of Admission]],"dddd")</f>
        <v>Thursday</v>
      </c>
      <c r="I5380">
        <f>WEEKDAY(Table1[[#This Row],[Date of Admission]],2)</f>
        <v>4</v>
      </c>
      <c r="J5380" t="str">
        <f>IF(OR(Table1[[#This Row],[Weekday Number]]=6,Table1[[#This Row],[Weekday Number]]=7),"Weekend","Weekday")</f>
        <v>Weekday</v>
      </c>
      <c r="K5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0" t="s">
        <v>14978</v>
      </c>
      <c r="M5380" t="s">
        <v>14979</v>
      </c>
      <c r="N5380" t="s">
        <v>25</v>
      </c>
      <c r="O5380">
        <v>56601.557939999999</v>
      </c>
      <c r="P5380">
        <v>166</v>
      </c>
      <c r="Q5380" t="s">
        <v>26</v>
      </c>
      <c r="R5380" s="1">
        <v>43861</v>
      </c>
      <c r="S5380">
        <f>WEEKDAY(Table1[[#This Row],[Discharge Date]],2)</f>
        <v>5</v>
      </c>
      <c r="T5380" t="s">
        <v>94</v>
      </c>
      <c r="U5380" t="s">
        <v>51</v>
      </c>
      <c r="V5380" t="s">
        <v>40</v>
      </c>
    </row>
    <row r="5381" spans="1:22" x14ac:dyDescent="0.35">
      <c r="A5381" t="s">
        <v>14980</v>
      </c>
      <c r="B5381">
        <v>33</v>
      </c>
      <c r="C5381" t="s">
        <v>31</v>
      </c>
      <c r="D5381" t="s">
        <v>99</v>
      </c>
      <c r="E5381" t="s">
        <v>22</v>
      </c>
      <c r="F5381" s="1">
        <v>44512</v>
      </c>
      <c r="G5381">
        <f>DAY(Table1[[#This Row],[Date of Admission]])</f>
        <v>12</v>
      </c>
      <c r="H5381" t="str">
        <f>TEXT(Table1[[#This Row],[Date of Admission]],"dddd")</f>
        <v>Friday</v>
      </c>
      <c r="I5381">
        <f>WEEKDAY(Table1[[#This Row],[Date of Admission]],2)</f>
        <v>5</v>
      </c>
      <c r="J5381" t="str">
        <f>IF(OR(Table1[[#This Row],[Weekday Number]]=6,Table1[[#This Row],[Weekday Number]]=7),"Weekend","Weekday")</f>
        <v>Weekday</v>
      </c>
      <c r="K5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1" t="s">
        <v>14981</v>
      </c>
      <c r="M5381" t="s">
        <v>14982</v>
      </c>
      <c r="N5381" t="s">
        <v>60</v>
      </c>
      <c r="O5381">
        <v>58542.171869999998</v>
      </c>
      <c r="P5381">
        <v>122</v>
      </c>
      <c r="Q5381" t="s">
        <v>37</v>
      </c>
      <c r="R5381" s="1">
        <v>44524</v>
      </c>
      <c r="S5381">
        <f>WEEKDAY(Table1[[#This Row],[Discharge Date]],2)</f>
        <v>3</v>
      </c>
      <c r="T5381" t="s">
        <v>27</v>
      </c>
      <c r="U5381" t="s">
        <v>28</v>
      </c>
      <c r="V5381" t="s">
        <v>40</v>
      </c>
    </row>
    <row r="5382" spans="1:22" x14ac:dyDescent="0.35">
      <c r="A5382" t="s">
        <v>14983</v>
      </c>
      <c r="B5382">
        <v>31</v>
      </c>
      <c r="C5382" t="s">
        <v>31</v>
      </c>
      <c r="D5382" t="s">
        <v>124</v>
      </c>
      <c r="E5382" t="s">
        <v>62</v>
      </c>
      <c r="F5382" s="1">
        <v>43784</v>
      </c>
      <c r="G5382">
        <f>DAY(Table1[[#This Row],[Date of Admission]])</f>
        <v>15</v>
      </c>
      <c r="H5382" t="str">
        <f>TEXT(Table1[[#This Row],[Date of Admission]],"dddd")</f>
        <v>Friday</v>
      </c>
      <c r="I5382">
        <f>WEEKDAY(Table1[[#This Row],[Date of Admission]],2)</f>
        <v>5</v>
      </c>
      <c r="J5382" t="str">
        <f>IF(OR(Table1[[#This Row],[Weekday Number]]=6,Table1[[#This Row],[Weekday Number]]=7),"Weekend","Weekday")</f>
        <v>Weekday</v>
      </c>
      <c r="K5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2" t="s">
        <v>14984</v>
      </c>
      <c r="M5382" t="s">
        <v>14985</v>
      </c>
      <c r="N5382" t="s">
        <v>60</v>
      </c>
      <c r="O5382">
        <v>6874.1888989999998</v>
      </c>
      <c r="P5382">
        <v>300</v>
      </c>
      <c r="Q5382" t="s">
        <v>37</v>
      </c>
      <c r="R5382" s="1">
        <v>43809</v>
      </c>
      <c r="S5382">
        <f>WEEKDAY(Table1[[#This Row],[Discharge Date]],2)</f>
        <v>2</v>
      </c>
      <c r="T5382" t="s">
        <v>94</v>
      </c>
      <c r="U5382" t="s">
        <v>39</v>
      </c>
      <c r="V5382" t="s">
        <v>40</v>
      </c>
    </row>
    <row r="5383" spans="1:22" x14ac:dyDescent="0.35">
      <c r="A5383" t="s">
        <v>14986</v>
      </c>
      <c r="B5383">
        <v>22</v>
      </c>
      <c r="C5383" t="s">
        <v>31</v>
      </c>
      <c r="D5383" t="s">
        <v>57</v>
      </c>
      <c r="E5383" t="s">
        <v>43</v>
      </c>
      <c r="F5383" s="1">
        <v>44820</v>
      </c>
      <c r="G5383">
        <f>DAY(Table1[[#This Row],[Date of Admission]])</f>
        <v>16</v>
      </c>
      <c r="H5383" t="str">
        <f>TEXT(Table1[[#This Row],[Date of Admission]],"dddd")</f>
        <v>Friday</v>
      </c>
      <c r="I5383">
        <f>WEEKDAY(Table1[[#This Row],[Date of Admission]],2)</f>
        <v>5</v>
      </c>
      <c r="J5383" t="str">
        <f>IF(OR(Table1[[#This Row],[Weekday Number]]=6,Table1[[#This Row],[Weekday Number]]=7),"Weekend","Weekday")</f>
        <v>Weekday</v>
      </c>
      <c r="K5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3" t="s">
        <v>14987</v>
      </c>
      <c r="M5383" t="s">
        <v>14988</v>
      </c>
      <c r="N5383" t="s">
        <v>60</v>
      </c>
      <c r="O5383">
        <v>16118.39163</v>
      </c>
      <c r="P5383">
        <v>242</v>
      </c>
      <c r="Q5383" t="s">
        <v>37</v>
      </c>
      <c r="R5383" s="1">
        <v>44841</v>
      </c>
      <c r="S5383">
        <f>WEEKDAY(Table1[[#This Row],[Discharge Date]],2)</f>
        <v>5</v>
      </c>
      <c r="T5383" t="s">
        <v>27</v>
      </c>
      <c r="U5383" t="s">
        <v>51</v>
      </c>
      <c r="V5383" t="s">
        <v>84</v>
      </c>
    </row>
    <row r="5384" spans="1:22" x14ac:dyDescent="0.35">
      <c r="A5384" t="s">
        <v>14989</v>
      </c>
      <c r="B5384">
        <v>43</v>
      </c>
      <c r="C5384" t="s">
        <v>20</v>
      </c>
      <c r="D5384" t="s">
        <v>57</v>
      </c>
      <c r="E5384" t="s">
        <v>78</v>
      </c>
      <c r="F5384" s="1">
        <v>43778</v>
      </c>
      <c r="G5384">
        <f>DAY(Table1[[#This Row],[Date of Admission]])</f>
        <v>9</v>
      </c>
      <c r="H5384" t="str">
        <f>TEXT(Table1[[#This Row],[Date of Admission]],"dddd")</f>
        <v>Saturday</v>
      </c>
      <c r="I5384">
        <f>WEEKDAY(Table1[[#This Row],[Date of Admission]],2)</f>
        <v>6</v>
      </c>
      <c r="J5384" t="str">
        <f>IF(OR(Table1[[#This Row],[Weekday Number]]=6,Table1[[#This Row],[Weekday Number]]=7),"Weekend","Weekday")</f>
        <v>Weekend</v>
      </c>
      <c r="K5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4" t="s">
        <v>14990</v>
      </c>
      <c r="M5384" t="s">
        <v>14991</v>
      </c>
      <c r="N5384" t="s">
        <v>36</v>
      </c>
      <c r="O5384">
        <v>67813.377470000007</v>
      </c>
      <c r="P5384">
        <v>190</v>
      </c>
      <c r="Q5384" t="s">
        <v>26</v>
      </c>
      <c r="R5384" s="1">
        <v>43783</v>
      </c>
      <c r="S5384">
        <f>WEEKDAY(Table1[[#This Row],[Discharge Date]],2)</f>
        <v>4</v>
      </c>
      <c r="T5384" t="s">
        <v>56</v>
      </c>
      <c r="U5384" t="s">
        <v>39</v>
      </c>
      <c r="V5384" t="s">
        <v>40</v>
      </c>
    </row>
    <row r="5385" spans="1:22" x14ac:dyDescent="0.35">
      <c r="A5385" t="s">
        <v>14992</v>
      </c>
      <c r="B5385">
        <v>57</v>
      </c>
      <c r="C5385" t="s">
        <v>20</v>
      </c>
      <c r="D5385" t="s">
        <v>32</v>
      </c>
      <c r="E5385" t="s">
        <v>43</v>
      </c>
      <c r="F5385" s="1">
        <v>44215</v>
      </c>
      <c r="G5385">
        <f>DAY(Table1[[#This Row],[Date of Admission]])</f>
        <v>19</v>
      </c>
      <c r="H5385" t="str">
        <f>TEXT(Table1[[#This Row],[Date of Admission]],"dddd")</f>
        <v>Tuesday</v>
      </c>
      <c r="I5385">
        <f>WEEKDAY(Table1[[#This Row],[Date of Admission]],2)</f>
        <v>2</v>
      </c>
      <c r="J5385" t="str">
        <f>IF(OR(Table1[[#This Row],[Weekday Number]]=6,Table1[[#This Row],[Weekday Number]]=7),"Weekend","Weekday")</f>
        <v>Weekday</v>
      </c>
      <c r="K5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5" t="s">
        <v>14993</v>
      </c>
      <c r="M5385" t="s">
        <v>14994</v>
      </c>
      <c r="N5385" t="s">
        <v>25</v>
      </c>
      <c r="O5385">
        <v>12205.82963</v>
      </c>
      <c r="P5385">
        <v>165</v>
      </c>
      <c r="Q5385" t="s">
        <v>49</v>
      </c>
      <c r="R5385" s="1">
        <v>44229</v>
      </c>
      <c r="S5385">
        <f>WEEKDAY(Table1[[#This Row],[Discharge Date]],2)</f>
        <v>2</v>
      </c>
      <c r="T5385" t="s">
        <v>56</v>
      </c>
      <c r="U5385" t="s">
        <v>28</v>
      </c>
      <c r="V5385" t="s">
        <v>40</v>
      </c>
    </row>
    <row r="5386" spans="1:22" x14ac:dyDescent="0.35">
      <c r="A5386" t="s">
        <v>14995</v>
      </c>
      <c r="B5386">
        <v>46</v>
      </c>
      <c r="C5386" t="s">
        <v>20</v>
      </c>
      <c r="D5386" t="s">
        <v>99</v>
      </c>
      <c r="E5386" t="s">
        <v>43</v>
      </c>
      <c r="F5386" s="1">
        <v>43810</v>
      </c>
      <c r="G5386">
        <f>DAY(Table1[[#This Row],[Date of Admission]])</f>
        <v>11</v>
      </c>
      <c r="H5386" t="str">
        <f>TEXT(Table1[[#This Row],[Date of Admission]],"dddd")</f>
        <v>Wednesday</v>
      </c>
      <c r="I5386">
        <f>WEEKDAY(Table1[[#This Row],[Date of Admission]],2)</f>
        <v>3</v>
      </c>
      <c r="J5386" t="str">
        <f>IF(OR(Table1[[#This Row],[Weekday Number]]=6,Table1[[#This Row],[Weekday Number]]=7),"Weekend","Weekday")</f>
        <v>Weekday</v>
      </c>
      <c r="K5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6" t="s">
        <v>14996</v>
      </c>
      <c r="M5386" t="s">
        <v>14997</v>
      </c>
      <c r="N5386" t="s">
        <v>36</v>
      </c>
      <c r="O5386">
        <v>21714.18101</v>
      </c>
      <c r="P5386">
        <v>425</v>
      </c>
      <c r="Q5386" t="s">
        <v>37</v>
      </c>
      <c r="R5386" s="1">
        <v>43817</v>
      </c>
      <c r="S5386">
        <f>WEEKDAY(Table1[[#This Row],[Discharge Date]],2)</f>
        <v>3</v>
      </c>
      <c r="T5386" t="s">
        <v>50</v>
      </c>
      <c r="U5386" t="s">
        <v>51</v>
      </c>
      <c r="V5386" t="s">
        <v>40</v>
      </c>
    </row>
    <row r="5387" spans="1:22" x14ac:dyDescent="0.35">
      <c r="A5387" t="s">
        <v>14998</v>
      </c>
      <c r="B5387">
        <v>83</v>
      </c>
      <c r="C5387" t="s">
        <v>31</v>
      </c>
      <c r="D5387" t="s">
        <v>57</v>
      </c>
      <c r="E5387" t="s">
        <v>22</v>
      </c>
      <c r="F5387" s="1">
        <v>44453</v>
      </c>
      <c r="G5387">
        <f>DAY(Table1[[#This Row],[Date of Admission]])</f>
        <v>14</v>
      </c>
      <c r="H5387" t="str">
        <f>TEXT(Table1[[#This Row],[Date of Admission]],"dddd")</f>
        <v>Tuesday</v>
      </c>
      <c r="I5387">
        <f>WEEKDAY(Table1[[#This Row],[Date of Admission]],2)</f>
        <v>2</v>
      </c>
      <c r="J5387" t="str">
        <f>IF(OR(Table1[[#This Row],[Weekday Number]]=6,Table1[[#This Row],[Weekday Number]]=7),"Weekend","Weekday")</f>
        <v>Weekday</v>
      </c>
      <c r="K5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7" t="s">
        <v>10356</v>
      </c>
      <c r="M5387" t="s">
        <v>14999</v>
      </c>
      <c r="N5387" t="s">
        <v>25</v>
      </c>
      <c r="O5387">
        <v>42571.316129999999</v>
      </c>
      <c r="P5387">
        <v>302</v>
      </c>
      <c r="Q5387" t="s">
        <v>37</v>
      </c>
      <c r="R5387" s="1">
        <v>44454</v>
      </c>
      <c r="S5387">
        <f>WEEKDAY(Table1[[#This Row],[Discharge Date]],2)</f>
        <v>3</v>
      </c>
      <c r="T5387" t="s">
        <v>50</v>
      </c>
      <c r="U5387" t="s">
        <v>51</v>
      </c>
      <c r="V5387" t="s">
        <v>29</v>
      </c>
    </row>
    <row r="5388" spans="1:22" x14ac:dyDescent="0.35">
      <c r="A5388" t="s">
        <v>15000</v>
      </c>
      <c r="B5388">
        <v>58</v>
      </c>
      <c r="C5388" t="s">
        <v>31</v>
      </c>
      <c r="D5388" t="s">
        <v>99</v>
      </c>
      <c r="E5388" t="s">
        <v>62</v>
      </c>
      <c r="F5388" s="1">
        <v>44067</v>
      </c>
      <c r="G5388">
        <f>DAY(Table1[[#This Row],[Date of Admission]])</f>
        <v>24</v>
      </c>
      <c r="H5388" t="str">
        <f>TEXT(Table1[[#This Row],[Date of Admission]],"dddd")</f>
        <v>Monday</v>
      </c>
      <c r="I5388">
        <f>WEEKDAY(Table1[[#This Row],[Date of Admission]],2)</f>
        <v>1</v>
      </c>
      <c r="J5388" t="str">
        <f>IF(OR(Table1[[#This Row],[Weekday Number]]=6,Table1[[#This Row],[Weekday Number]]=7),"Weekend","Weekday")</f>
        <v>Weekday</v>
      </c>
      <c r="K5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8" t="s">
        <v>15001</v>
      </c>
      <c r="M5388" t="s">
        <v>15002</v>
      </c>
      <c r="N5388" t="s">
        <v>65</v>
      </c>
      <c r="O5388">
        <v>11401.475850000001</v>
      </c>
      <c r="P5388">
        <v>423</v>
      </c>
      <c r="Q5388" t="s">
        <v>49</v>
      </c>
      <c r="R5388" s="1">
        <v>44088</v>
      </c>
      <c r="S5388">
        <f>WEEKDAY(Table1[[#This Row],[Discharge Date]],2)</f>
        <v>1</v>
      </c>
      <c r="T5388" t="s">
        <v>94</v>
      </c>
      <c r="U5388" t="s">
        <v>39</v>
      </c>
      <c r="V5388" t="s">
        <v>40</v>
      </c>
    </row>
    <row r="5389" spans="1:22" x14ac:dyDescent="0.35">
      <c r="A5389" t="s">
        <v>15003</v>
      </c>
      <c r="B5389">
        <v>19</v>
      </c>
      <c r="C5389" t="s">
        <v>31</v>
      </c>
      <c r="D5389" t="s">
        <v>21</v>
      </c>
      <c r="E5389" t="s">
        <v>62</v>
      </c>
      <c r="F5389" s="1">
        <v>43420</v>
      </c>
      <c r="G5389">
        <f>DAY(Table1[[#This Row],[Date of Admission]])</f>
        <v>16</v>
      </c>
      <c r="H5389" t="str">
        <f>TEXT(Table1[[#This Row],[Date of Admission]],"dddd")</f>
        <v>Friday</v>
      </c>
      <c r="I5389">
        <f>WEEKDAY(Table1[[#This Row],[Date of Admission]],2)</f>
        <v>5</v>
      </c>
      <c r="J5389" t="str">
        <f>IF(OR(Table1[[#This Row],[Weekday Number]]=6,Table1[[#This Row],[Weekday Number]]=7),"Weekend","Weekday")</f>
        <v>Weekday</v>
      </c>
      <c r="K5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89" t="s">
        <v>15004</v>
      </c>
      <c r="M5389" t="s">
        <v>15005</v>
      </c>
      <c r="N5389" t="s">
        <v>60</v>
      </c>
      <c r="O5389">
        <v>6681.9522209999996</v>
      </c>
      <c r="P5389">
        <v>230</v>
      </c>
      <c r="Q5389" t="s">
        <v>49</v>
      </c>
      <c r="R5389" s="1">
        <v>43444</v>
      </c>
      <c r="S5389">
        <f>WEEKDAY(Table1[[#This Row],[Discharge Date]],2)</f>
        <v>1</v>
      </c>
      <c r="T5389" t="s">
        <v>56</v>
      </c>
      <c r="U5389" t="s">
        <v>51</v>
      </c>
      <c r="V5389" t="s">
        <v>84</v>
      </c>
    </row>
    <row r="5390" spans="1:22" x14ac:dyDescent="0.35">
      <c r="A5390" t="s">
        <v>15006</v>
      </c>
      <c r="B5390">
        <v>40</v>
      </c>
      <c r="C5390" t="s">
        <v>31</v>
      </c>
      <c r="D5390" t="s">
        <v>124</v>
      </c>
      <c r="E5390" t="s">
        <v>62</v>
      </c>
      <c r="F5390" s="1">
        <v>45001</v>
      </c>
      <c r="G5390">
        <f>DAY(Table1[[#This Row],[Date of Admission]])</f>
        <v>16</v>
      </c>
      <c r="H5390" t="str">
        <f>TEXT(Table1[[#This Row],[Date of Admission]],"dddd")</f>
        <v>Thursday</v>
      </c>
      <c r="I5390">
        <f>WEEKDAY(Table1[[#This Row],[Date of Admission]],2)</f>
        <v>4</v>
      </c>
      <c r="J5390" t="str">
        <f>IF(OR(Table1[[#This Row],[Weekday Number]]=6,Table1[[#This Row],[Weekday Number]]=7),"Weekend","Weekday")</f>
        <v>Weekday</v>
      </c>
      <c r="K5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0" t="s">
        <v>15007</v>
      </c>
      <c r="M5390" t="s">
        <v>10446</v>
      </c>
      <c r="N5390" t="s">
        <v>36</v>
      </c>
      <c r="O5390">
        <v>34475.073819999998</v>
      </c>
      <c r="P5390">
        <v>480</v>
      </c>
      <c r="Q5390" t="s">
        <v>37</v>
      </c>
      <c r="R5390" s="1">
        <v>45028</v>
      </c>
      <c r="S5390">
        <f>WEEKDAY(Table1[[#This Row],[Discharge Date]],2)</f>
        <v>3</v>
      </c>
      <c r="T5390" t="s">
        <v>27</v>
      </c>
      <c r="U5390" t="s">
        <v>28</v>
      </c>
      <c r="V5390" t="s">
        <v>40</v>
      </c>
    </row>
    <row r="5391" spans="1:22" x14ac:dyDescent="0.35">
      <c r="A5391" t="s">
        <v>15008</v>
      </c>
      <c r="B5391">
        <v>49</v>
      </c>
      <c r="C5391" t="s">
        <v>20</v>
      </c>
      <c r="D5391" t="s">
        <v>124</v>
      </c>
      <c r="E5391" t="s">
        <v>22</v>
      </c>
      <c r="F5391" s="1">
        <v>44187</v>
      </c>
      <c r="G5391">
        <f>DAY(Table1[[#This Row],[Date of Admission]])</f>
        <v>22</v>
      </c>
      <c r="H5391" t="str">
        <f>TEXT(Table1[[#This Row],[Date of Admission]],"dddd")</f>
        <v>Tuesday</v>
      </c>
      <c r="I5391">
        <f>WEEKDAY(Table1[[#This Row],[Date of Admission]],2)</f>
        <v>2</v>
      </c>
      <c r="J5391" t="str">
        <f>IF(OR(Table1[[#This Row],[Weekday Number]]=6,Table1[[#This Row],[Weekday Number]]=7),"Weekend","Weekday")</f>
        <v>Weekday</v>
      </c>
      <c r="K5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1" t="s">
        <v>15009</v>
      </c>
      <c r="M5391" t="s">
        <v>15010</v>
      </c>
      <c r="N5391" t="s">
        <v>36</v>
      </c>
      <c r="O5391">
        <v>39328.164279999997</v>
      </c>
      <c r="P5391">
        <v>141</v>
      </c>
      <c r="Q5391" t="s">
        <v>37</v>
      </c>
      <c r="R5391" s="1">
        <v>44191</v>
      </c>
      <c r="S5391">
        <f>WEEKDAY(Table1[[#This Row],[Discharge Date]],2)</f>
        <v>6</v>
      </c>
      <c r="T5391" t="s">
        <v>94</v>
      </c>
      <c r="U5391" t="s">
        <v>28</v>
      </c>
      <c r="V5391" t="s">
        <v>40</v>
      </c>
    </row>
    <row r="5392" spans="1:22" x14ac:dyDescent="0.35">
      <c r="A5392" t="s">
        <v>15011</v>
      </c>
      <c r="B5392">
        <v>81</v>
      </c>
      <c r="C5392" t="s">
        <v>31</v>
      </c>
      <c r="D5392" t="s">
        <v>42</v>
      </c>
      <c r="E5392" t="s">
        <v>62</v>
      </c>
      <c r="F5392" s="1">
        <v>45213</v>
      </c>
      <c r="G5392">
        <f>DAY(Table1[[#This Row],[Date of Admission]])</f>
        <v>14</v>
      </c>
      <c r="H5392" t="str">
        <f>TEXT(Table1[[#This Row],[Date of Admission]],"dddd")</f>
        <v>Saturday</v>
      </c>
      <c r="I5392">
        <f>WEEKDAY(Table1[[#This Row],[Date of Admission]],2)</f>
        <v>6</v>
      </c>
      <c r="J5392" t="str">
        <f>IF(OR(Table1[[#This Row],[Weekday Number]]=6,Table1[[#This Row],[Weekday Number]]=7),"Weekend","Weekday")</f>
        <v>Weekend</v>
      </c>
      <c r="K5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2" t="s">
        <v>15012</v>
      </c>
      <c r="M5392" t="s">
        <v>4612</v>
      </c>
      <c r="N5392" t="s">
        <v>25</v>
      </c>
      <c r="O5392">
        <v>27195.891490000002</v>
      </c>
      <c r="P5392">
        <v>134</v>
      </c>
      <c r="Q5392" t="s">
        <v>37</v>
      </c>
      <c r="R5392" s="1">
        <v>45228</v>
      </c>
      <c r="S5392">
        <f>WEEKDAY(Table1[[#This Row],[Discharge Date]],2)</f>
        <v>7</v>
      </c>
      <c r="T5392" t="s">
        <v>27</v>
      </c>
      <c r="U5392" t="s">
        <v>28</v>
      </c>
      <c r="V5392" t="s">
        <v>29</v>
      </c>
    </row>
    <row r="5393" spans="1:22" x14ac:dyDescent="0.35">
      <c r="A5393" t="s">
        <v>15013</v>
      </c>
      <c r="B5393">
        <v>23</v>
      </c>
      <c r="C5393" t="s">
        <v>31</v>
      </c>
      <c r="D5393" t="s">
        <v>99</v>
      </c>
      <c r="E5393" t="s">
        <v>62</v>
      </c>
      <c r="F5393" s="1">
        <v>43455</v>
      </c>
      <c r="G5393">
        <f>DAY(Table1[[#This Row],[Date of Admission]])</f>
        <v>21</v>
      </c>
      <c r="H5393" t="str">
        <f>TEXT(Table1[[#This Row],[Date of Admission]],"dddd")</f>
        <v>Friday</v>
      </c>
      <c r="I5393">
        <f>WEEKDAY(Table1[[#This Row],[Date of Admission]],2)</f>
        <v>5</v>
      </c>
      <c r="J5393" t="str">
        <f>IF(OR(Table1[[#This Row],[Weekday Number]]=6,Table1[[#This Row],[Weekday Number]]=7),"Weekend","Weekday")</f>
        <v>Weekday</v>
      </c>
      <c r="K5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3" t="s">
        <v>15014</v>
      </c>
      <c r="M5393" t="s">
        <v>15015</v>
      </c>
      <c r="N5393" t="s">
        <v>69</v>
      </c>
      <c r="O5393">
        <v>19158.407380000001</v>
      </c>
      <c r="P5393">
        <v>197</v>
      </c>
      <c r="Q5393" t="s">
        <v>49</v>
      </c>
      <c r="R5393" s="1">
        <v>43485</v>
      </c>
      <c r="S5393">
        <f>WEEKDAY(Table1[[#This Row],[Discharge Date]],2)</f>
        <v>7</v>
      </c>
      <c r="T5393" t="s">
        <v>94</v>
      </c>
      <c r="U5393" t="s">
        <v>51</v>
      </c>
      <c r="V5393" t="s">
        <v>84</v>
      </c>
    </row>
    <row r="5394" spans="1:22" x14ac:dyDescent="0.35">
      <c r="A5394" t="s">
        <v>15016</v>
      </c>
      <c r="B5394">
        <v>58</v>
      </c>
      <c r="C5394" t="s">
        <v>20</v>
      </c>
      <c r="D5394" t="s">
        <v>124</v>
      </c>
      <c r="E5394" t="s">
        <v>22</v>
      </c>
      <c r="F5394" s="1">
        <v>43871</v>
      </c>
      <c r="G5394">
        <f>DAY(Table1[[#This Row],[Date of Admission]])</f>
        <v>10</v>
      </c>
      <c r="H5394" t="str">
        <f>TEXT(Table1[[#This Row],[Date of Admission]],"dddd")</f>
        <v>Monday</v>
      </c>
      <c r="I5394">
        <f>WEEKDAY(Table1[[#This Row],[Date of Admission]],2)</f>
        <v>1</v>
      </c>
      <c r="J5394" t="str">
        <f>IF(OR(Table1[[#This Row],[Weekday Number]]=6,Table1[[#This Row],[Weekday Number]]=7),"Weekend","Weekday")</f>
        <v>Weekday</v>
      </c>
      <c r="K5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4" t="s">
        <v>15017</v>
      </c>
      <c r="M5394" t="s">
        <v>13866</v>
      </c>
      <c r="N5394" t="s">
        <v>60</v>
      </c>
      <c r="O5394">
        <v>8568.3570940000009</v>
      </c>
      <c r="P5394">
        <v>211</v>
      </c>
      <c r="Q5394" t="s">
        <v>37</v>
      </c>
      <c r="R5394" s="1">
        <v>43872</v>
      </c>
      <c r="S5394">
        <f>WEEKDAY(Table1[[#This Row],[Discharge Date]],2)</f>
        <v>2</v>
      </c>
      <c r="T5394" t="s">
        <v>27</v>
      </c>
      <c r="U5394" t="s">
        <v>39</v>
      </c>
      <c r="V5394" t="s">
        <v>40</v>
      </c>
    </row>
    <row r="5395" spans="1:22" x14ac:dyDescent="0.35">
      <c r="A5395" t="s">
        <v>2644</v>
      </c>
      <c r="B5395">
        <v>61</v>
      </c>
      <c r="C5395" t="s">
        <v>31</v>
      </c>
      <c r="D5395" t="s">
        <v>21</v>
      </c>
      <c r="E5395" t="s">
        <v>78</v>
      </c>
      <c r="F5395" s="1">
        <v>44551</v>
      </c>
      <c r="G5395">
        <f>DAY(Table1[[#This Row],[Date of Admission]])</f>
        <v>21</v>
      </c>
      <c r="H5395" t="str">
        <f>TEXT(Table1[[#This Row],[Date of Admission]],"dddd")</f>
        <v>Tuesday</v>
      </c>
      <c r="I5395">
        <f>WEEKDAY(Table1[[#This Row],[Date of Admission]],2)</f>
        <v>2</v>
      </c>
      <c r="J5395" t="str">
        <f>IF(OR(Table1[[#This Row],[Weekday Number]]=6,Table1[[#This Row],[Weekday Number]]=7),"Weekend","Weekday")</f>
        <v>Weekday</v>
      </c>
      <c r="K5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5" t="s">
        <v>15018</v>
      </c>
      <c r="M5395" t="s">
        <v>15019</v>
      </c>
      <c r="N5395" t="s">
        <v>25</v>
      </c>
      <c r="O5395">
        <v>49846.58167</v>
      </c>
      <c r="P5395">
        <v>322</v>
      </c>
      <c r="Q5395" t="s">
        <v>37</v>
      </c>
      <c r="R5395" s="1">
        <v>44564</v>
      </c>
      <c r="S5395">
        <f>WEEKDAY(Table1[[#This Row],[Discharge Date]],2)</f>
        <v>1</v>
      </c>
      <c r="T5395" t="s">
        <v>50</v>
      </c>
      <c r="U5395" t="s">
        <v>28</v>
      </c>
      <c r="V5395" t="s">
        <v>40</v>
      </c>
    </row>
    <row r="5396" spans="1:22" x14ac:dyDescent="0.35">
      <c r="A5396" t="s">
        <v>8555</v>
      </c>
      <c r="B5396">
        <v>30</v>
      </c>
      <c r="C5396" t="s">
        <v>31</v>
      </c>
      <c r="D5396" t="s">
        <v>124</v>
      </c>
      <c r="E5396" t="s">
        <v>43</v>
      </c>
      <c r="F5396" s="1">
        <v>43706</v>
      </c>
      <c r="G5396">
        <f>DAY(Table1[[#This Row],[Date of Admission]])</f>
        <v>29</v>
      </c>
      <c r="H5396" t="str">
        <f>TEXT(Table1[[#This Row],[Date of Admission]],"dddd")</f>
        <v>Thursday</v>
      </c>
      <c r="I5396">
        <f>WEEKDAY(Table1[[#This Row],[Date of Admission]],2)</f>
        <v>4</v>
      </c>
      <c r="J5396" t="str">
        <f>IF(OR(Table1[[#This Row],[Weekday Number]]=6,Table1[[#This Row],[Weekday Number]]=7),"Weekend","Weekday")</f>
        <v>Weekday</v>
      </c>
      <c r="K5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96" t="s">
        <v>15020</v>
      </c>
      <c r="M5396" t="s">
        <v>15021</v>
      </c>
      <c r="N5396" t="s">
        <v>69</v>
      </c>
      <c r="O5396">
        <v>6876.8713740000003</v>
      </c>
      <c r="P5396">
        <v>280</v>
      </c>
      <c r="Q5396" t="s">
        <v>26</v>
      </c>
      <c r="R5396" s="1">
        <v>43706</v>
      </c>
      <c r="S5396">
        <f>WEEKDAY(Table1[[#This Row],[Discharge Date]],2)</f>
        <v>4</v>
      </c>
      <c r="T5396" t="s">
        <v>50</v>
      </c>
      <c r="U5396" t="s">
        <v>51</v>
      </c>
      <c r="V5396" t="s">
        <v>40</v>
      </c>
    </row>
    <row r="5397" spans="1:22" x14ac:dyDescent="0.35">
      <c r="A5397" t="s">
        <v>15022</v>
      </c>
      <c r="B5397">
        <v>60</v>
      </c>
      <c r="C5397" t="s">
        <v>31</v>
      </c>
      <c r="D5397" t="s">
        <v>124</v>
      </c>
      <c r="E5397" t="s">
        <v>22</v>
      </c>
      <c r="F5397" s="1">
        <v>43806</v>
      </c>
      <c r="G5397">
        <f>DAY(Table1[[#This Row],[Date of Admission]])</f>
        <v>7</v>
      </c>
      <c r="H5397" t="str">
        <f>TEXT(Table1[[#This Row],[Date of Admission]],"dddd")</f>
        <v>Saturday</v>
      </c>
      <c r="I5397">
        <f>WEEKDAY(Table1[[#This Row],[Date of Admission]],2)</f>
        <v>6</v>
      </c>
      <c r="J5397" t="str">
        <f>IF(OR(Table1[[#This Row],[Weekday Number]]=6,Table1[[#This Row],[Weekday Number]]=7),"Weekend","Weekday")</f>
        <v>Weekend</v>
      </c>
      <c r="K5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7" t="s">
        <v>15023</v>
      </c>
      <c r="M5397" t="s">
        <v>15024</v>
      </c>
      <c r="N5397" t="s">
        <v>25</v>
      </c>
      <c r="O5397">
        <v>26831.290529999998</v>
      </c>
      <c r="P5397">
        <v>439</v>
      </c>
      <c r="Q5397" t="s">
        <v>49</v>
      </c>
      <c r="R5397" s="1">
        <v>43825</v>
      </c>
      <c r="S5397">
        <f>WEEKDAY(Table1[[#This Row],[Discharge Date]],2)</f>
        <v>4</v>
      </c>
      <c r="T5397" t="s">
        <v>38</v>
      </c>
      <c r="U5397" t="s">
        <v>39</v>
      </c>
      <c r="V5397" t="s">
        <v>40</v>
      </c>
    </row>
    <row r="5398" spans="1:22" x14ac:dyDescent="0.35">
      <c r="A5398" t="s">
        <v>9321</v>
      </c>
      <c r="B5398">
        <v>18</v>
      </c>
      <c r="C5398" t="s">
        <v>20</v>
      </c>
      <c r="D5398" t="s">
        <v>124</v>
      </c>
      <c r="E5398" t="s">
        <v>22</v>
      </c>
      <c r="F5398" s="1">
        <v>44656</v>
      </c>
      <c r="G5398">
        <f>DAY(Table1[[#This Row],[Date of Admission]])</f>
        <v>5</v>
      </c>
      <c r="H5398" t="str">
        <f>TEXT(Table1[[#This Row],[Date of Admission]],"dddd")</f>
        <v>Tuesday</v>
      </c>
      <c r="I5398">
        <f>WEEKDAY(Table1[[#This Row],[Date of Admission]],2)</f>
        <v>2</v>
      </c>
      <c r="J5398" t="str">
        <f>IF(OR(Table1[[#This Row],[Weekday Number]]=6,Table1[[#This Row],[Weekday Number]]=7),"Weekend","Weekday")</f>
        <v>Weekday</v>
      </c>
      <c r="K5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398" t="s">
        <v>15025</v>
      </c>
      <c r="M5398" t="s">
        <v>15026</v>
      </c>
      <c r="N5398" t="s">
        <v>60</v>
      </c>
      <c r="O5398">
        <v>41824.580430000002</v>
      </c>
      <c r="P5398">
        <v>204</v>
      </c>
      <c r="Q5398" t="s">
        <v>49</v>
      </c>
      <c r="R5398" s="1">
        <v>44668</v>
      </c>
      <c r="S5398">
        <f>WEEKDAY(Table1[[#This Row],[Discharge Date]],2)</f>
        <v>7</v>
      </c>
      <c r="T5398" t="s">
        <v>94</v>
      </c>
      <c r="U5398" t="s">
        <v>39</v>
      </c>
      <c r="V5398" t="s">
        <v>84</v>
      </c>
    </row>
    <row r="5399" spans="1:22" x14ac:dyDescent="0.35">
      <c r="A5399" t="s">
        <v>15027</v>
      </c>
      <c r="B5399">
        <v>49</v>
      </c>
      <c r="C5399" t="s">
        <v>31</v>
      </c>
      <c r="D5399" t="s">
        <v>32</v>
      </c>
      <c r="E5399" t="s">
        <v>62</v>
      </c>
      <c r="F5399" s="1">
        <v>44254</v>
      </c>
      <c r="G5399">
        <f>DAY(Table1[[#This Row],[Date of Admission]])</f>
        <v>27</v>
      </c>
      <c r="H5399" t="str">
        <f>TEXT(Table1[[#This Row],[Date of Admission]],"dddd")</f>
        <v>Saturday</v>
      </c>
      <c r="I5399">
        <f>WEEKDAY(Table1[[#This Row],[Date of Admission]],2)</f>
        <v>6</v>
      </c>
      <c r="J5399" t="str">
        <f>IF(OR(Table1[[#This Row],[Weekday Number]]=6,Table1[[#This Row],[Weekday Number]]=7),"Weekend","Weekday")</f>
        <v>Weekend</v>
      </c>
      <c r="K5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399" t="s">
        <v>15028</v>
      </c>
      <c r="M5399" t="s">
        <v>15029</v>
      </c>
      <c r="N5399" t="s">
        <v>25</v>
      </c>
      <c r="O5399">
        <v>3800.7430880000002</v>
      </c>
      <c r="P5399">
        <v>118</v>
      </c>
      <c r="Q5399" t="s">
        <v>37</v>
      </c>
      <c r="R5399" s="1">
        <v>44284</v>
      </c>
      <c r="S5399">
        <f>WEEKDAY(Table1[[#This Row],[Discharge Date]],2)</f>
        <v>1</v>
      </c>
      <c r="T5399" t="s">
        <v>50</v>
      </c>
      <c r="U5399" t="s">
        <v>39</v>
      </c>
      <c r="V5399" t="s">
        <v>40</v>
      </c>
    </row>
    <row r="5400" spans="1:22" x14ac:dyDescent="0.35">
      <c r="A5400" t="s">
        <v>15030</v>
      </c>
      <c r="B5400">
        <v>83</v>
      </c>
      <c r="C5400" t="s">
        <v>20</v>
      </c>
      <c r="D5400" t="s">
        <v>71</v>
      </c>
      <c r="E5400" t="s">
        <v>62</v>
      </c>
      <c r="F5400" s="1">
        <v>44398</v>
      </c>
      <c r="G5400">
        <f>DAY(Table1[[#This Row],[Date of Admission]])</f>
        <v>21</v>
      </c>
      <c r="H5400" t="str">
        <f>TEXT(Table1[[#This Row],[Date of Admission]],"dddd")</f>
        <v>Wednesday</v>
      </c>
      <c r="I5400">
        <f>WEEKDAY(Table1[[#This Row],[Date of Admission]],2)</f>
        <v>3</v>
      </c>
      <c r="J5400" t="str">
        <f>IF(OR(Table1[[#This Row],[Weekday Number]]=6,Table1[[#This Row],[Weekday Number]]=7),"Weekend","Weekday")</f>
        <v>Weekday</v>
      </c>
      <c r="K5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0" t="s">
        <v>15031</v>
      </c>
      <c r="M5400" t="s">
        <v>15032</v>
      </c>
      <c r="N5400" t="s">
        <v>25</v>
      </c>
      <c r="O5400">
        <v>27111.497579999999</v>
      </c>
      <c r="P5400">
        <v>330</v>
      </c>
      <c r="Q5400" t="s">
        <v>49</v>
      </c>
      <c r="R5400" s="1">
        <v>44404</v>
      </c>
      <c r="S5400">
        <f>WEEKDAY(Table1[[#This Row],[Discharge Date]],2)</f>
        <v>2</v>
      </c>
      <c r="T5400" t="s">
        <v>27</v>
      </c>
      <c r="U5400" t="s">
        <v>39</v>
      </c>
      <c r="V5400" t="s">
        <v>29</v>
      </c>
    </row>
    <row r="5401" spans="1:22" x14ac:dyDescent="0.35">
      <c r="A5401" t="s">
        <v>15033</v>
      </c>
      <c r="B5401">
        <v>47</v>
      </c>
      <c r="C5401" t="s">
        <v>20</v>
      </c>
      <c r="D5401" t="s">
        <v>71</v>
      </c>
      <c r="E5401" t="s">
        <v>33</v>
      </c>
      <c r="F5401" s="1">
        <v>44440</v>
      </c>
      <c r="G5401">
        <f>DAY(Table1[[#This Row],[Date of Admission]])</f>
        <v>1</v>
      </c>
      <c r="H5401" t="str">
        <f>TEXT(Table1[[#This Row],[Date of Admission]],"dddd")</f>
        <v>Wednesday</v>
      </c>
      <c r="I5401">
        <f>WEEKDAY(Table1[[#This Row],[Date of Admission]],2)</f>
        <v>3</v>
      </c>
      <c r="J5401" t="str">
        <f>IF(OR(Table1[[#This Row],[Weekday Number]]=6,Table1[[#This Row],[Weekday Number]]=7),"Weekend","Weekday")</f>
        <v>Weekday</v>
      </c>
      <c r="K5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01" t="s">
        <v>15034</v>
      </c>
      <c r="M5401" t="s">
        <v>15035</v>
      </c>
      <c r="N5401" t="s">
        <v>69</v>
      </c>
      <c r="O5401">
        <v>2913.483416</v>
      </c>
      <c r="P5401">
        <v>427</v>
      </c>
      <c r="Q5401" t="s">
        <v>26</v>
      </c>
      <c r="R5401" s="1">
        <v>44446</v>
      </c>
      <c r="S5401">
        <f>WEEKDAY(Table1[[#This Row],[Discharge Date]],2)</f>
        <v>2</v>
      </c>
      <c r="T5401" t="s">
        <v>94</v>
      </c>
      <c r="U5401" t="s">
        <v>39</v>
      </c>
      <c r="V5401" t="s">
        <v>40</v>
      </c>
    </row>
    <row r="5402" spans="1:22" x14ac:dyDescent="0.35">
      <c r="A5402" t="s">
        <v>15036</v>
      </c>
      <c r="B5402">
        <v>30</v>
      </c>
      <c r="C5402" t="s">
        <v>31</v>
      </c>
      <c r="D5402" t="s">
        <v>32</v>
      </c>
      <c r="E5402" t="s">
        <v>43</v>
      </c>
      <c r="F5402" s="1">
        <v>45074</v>
      </c>
      <c r="G5402">
        <f>DAY(Table1[[#This Row],[Date of Admission]])</f>
        <v>28</v>
      </c>
      <c r="H5402" t="str">
        <f>TEXT(Table1[[#This Row],[Date of Admission]],"dddd")</f>
        <v>Sunday</v>
      </c>
      <c r="I5402">
        <f>WEEKDAY(Table1[[#This Row],[Date of Admission]],2)</f>
        <v>7</v>
      </c>
      <c r="J5402" t="str">
        <f>IF(OR(Table1[[#This Row],[Weekday Number]]=6,Table1[[#This Row],[Weekday Number]]=7),"Weekend","Weekday")</f>
        <v>Weekend</v>
      </c>
      <c r="K5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02" t="s">
        <v>15037</v>
      </c>
      <c r="M5402" t="s">
        <v>15038</v>
      </c>
      <c r="N5402" t="s">
        <v>65</v>
      </c>
      <c r="O5402">
        <v>1531.390112</v>
      </c>
      <c r="P5402">
        <v>417</v>
      </c>
      <c r="Q5402" t="s">
        <v>37</v>
      </c>
      <c r="R5402" s="1">
        <v>45101</v>
      </c>
      <c r="S5402">
        <f>WEEKDAY(Table1[[#This Row],[Discharge Date]],2)</f>
        <v>6</v>
      </c>
      <c r="T5402" t="s">
        <v>27</v>
      </c>
      <c r="U5402" t="s">
        <v>28</v>
      </c>
      <c r="V5402" t="s">
        <v>40</v>
      </c>
    </row>
    <row r="5403" spans="1:22" x14ac:dyDescent="0.35">
      <c r="A5403" t="s">
        <v>15039</v>
      </c>
      <c r="B5403">
        <v>35</v>
      </c>
      <c r="C5403" t="s">
        <v>20</v>
      </c>
      <c r="D5403" t="s">
        <v>21</v>
      </c>
      <c r="E5403" t="s">
        <v>62</v>
      </c>
      <c r="F5403" s="1">
        <v>43989</v>
      </c>
      <c r="G5403">
        <f>DAY(Table1[[#This Row],[Date of Admission]])</f>
        <v>7</v>
      </c>
      <c r="H5403" t="str">
        <f>TEXT(Table1[[#This Row],[Date of Admission]],"dddd")</f>
        <v>Sunday</v>
      </c>
      <c r="I5403">
        <f>WEEKDAY(Table1[[#This Row],[Date of Admission]],2)</f>
        <v>7</v>
      </c>
      <c r="J5403" t="str">
        <f>IF(OR(Table1[[#This Row],[Weekday Number]]=6,Table1[[#This Row],[Weekday Number]]=7),"Weekend","Weekday")</f>
        <v>Weekend</v>
      </c>
      <c r="K5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3" t="s">
        <v>15040</v>
      </c>
      <c r="M5403" t="s">
        <v>15041</v>
      </c>
      <c r="N5403" t="s">
        <v>36</v>
      </c>
      <c r="O5403">
        <v>28564.421890000001</v>
      </c>
      <c r="P5403">
        <v>315</v>
      </c>
      <c r="Q5403" t="s">
        <v>49</v>
      </c>
      <c r="R5403" s="1">
        <v>44013</v>
      </c>
      <c r="S5403">
        <f>WEEKDAY(Table1[[#This Row],[Discharge Date]],2)</f>
        <v>3</v>
      </c>
      <c r="T5403" t="s">
        <v>27</v>
      </c>
      <c r="U5403" t="s">
        <v>28</v>
      </c>
      <c r="V5403" t="s">
        <v>40</v>
      </c>
    </row>
    <row r="5404" spans="1:22" x14ac:dyDescent="0.35">
      <c r="A5404" t="s">
        <v>15042</v>
      </c>
      <c r="B5404">
        <v>35</v>
      </c>
      <c r="C5404" t="s">
        <v>20</v>
      </c>
      <c r="D5404" t="s">
        <v>239</v>
      </c>
      <c r="E5404" t="s">
        <v>43</v>
      </c>
      <c r="F5404" s="1">
        <v>43749</v>
      </c>
      <c r="G5404">
        <f>DAY(Table1[[#This Row],[Date of Admission]])</f>
        <v>11</v>
      </c>
      <c r="H5404" t="str">
        <f>TEXT(Table1[[#This Row],[Date of Admission]],"dddd")</f>
        <v>Friday</v>
      </c>
      <c r="I5404">
        <f>WEEKDAY(Table1[[#This Row],[Date of Admission]],2)</f>
        <v>5</v>
      </c>
      <c r="J5404" t="str">
        <f>IF(OR(Table1[[#This Row],[Weekday Number]]=6,Table1[[#This Row],[Weekday Number]]=7),"Weekend","Weekday")</f>
        <v>Weekday</v>
      </c>
      <c r="K5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4" t="s">
        <v>7696</v>
      </c>
      <c r="M5404" t="s">
        <v>15043</v>
      </c>
      <c r="N5404" t="s">
        <v>60</v>
      </c>
      <c r="O5404">
        <v>19403.77579</v>
      </c>
      <c r="P5404">
        <v>284</v>
      </c>
      <c r="Q5404" t="s">
        <v>37</v>
      </c>
      <c r="R5404" s="1">
        <v>43776</v>
      </c>
      <c r="S5404">
        <f>WEEKDAY(Table1[[#This Row],[Discharge Date]],2)</f>
        <v>4</v>
      </c>
      <c r="T5404" t="s">
        <v>94</v>
      </c>
      <c r="U5404" t="s">
        <v>51</v>
      </c>
      <c r="V5404" t="s">
        <v>40</v>
      </c>
    </row>
    <row r="5405" spans="1:22" x14ac:dyDescent="0.35">
      <c r="A5405" t="s">
        <v>15044</v>
      </c>
      <c r="B5405">
        <v>36</v>
      </c>
      <c r="C5405" t="s">
        <v>20</v>
      </c>
      <c r="D5405" t="s">
        <v>57</v>
      </c>
      <c r="E5405" t="s">
        <v>62</v>
      </c>
      <c r="F5405" s="1">
        <v>44026</v>
      </c>
      <c r="G5405">
        <f>DAY(Table1[[#This Row],[Date of Admission]])</f>
        <v>14</v>
      </c>
      <c r="H5405" t="str">
        <f>TEXT(Table1[[#This Row],[Date of Admission]],"dddd")</f>
        <v>Tuesday</v>
      </c>
      <c r="I5405">
        <f>WEEKDAY(Table1[[#This Row],[Date of Admission]],2)</f>
        <v>2</v>
      </c>
      <c r="J5405" t="str">
        <f>IF(OR(Table1[[#This Row],[Weekday Number]]=6,Table1[[#This Row],[Weekday Number]]=7),"Weekend","Weekday")</f>
        <v>Weekday</v>
      </c>
      <c r="K5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5" t="s">
        <v>15045</v>
      </c>
      <c r="M5405" t="s">
        <v>2925</v>
      </c>
      <c r="N5405" t="s">
        <v>25</v>
      </c>
      <c r="O5405">
        <v>25312.288659999998</v>
      </c>
      <c r="P5405">
        <v>297</v>
      </c>
      <c r="Q5405" t="s">
        <v>37</v>
      </c>
      <c r="R5405" s="1">
        <v>44047</v>
      </c>
      <c r="S5405">
        <f>WEEKDAY(Table1[[#This Row],[Discharge Date]],2)</f>
        <v>2</v>
      </c>
      <c r="T5405" t="s">
        <v>38</v>
      </c>
      <c r="U5405" t="s">
        <v>28</v>
      </c>
      <c r="V5405" t="s">
        <v>40</v>
      </c>
    </row>
    <row r="5406" spans="1:22" x14ac:dyDescent="0.35">
      <c r="A5406" t="s">
        <v>15046</v>
      </c>
      <c r="B5406">
        <v>68</v>
      </c>
      <c r="C5406" t="s">
        <v>20</v>
      </c>
      <c r="D5406" t="s">
        <v>71</v>
      </c>
      <c r="E5406" t="s">
        <v>22</v>
      </c>
      <c r="F5406" s="1">
        <v>43822</v>
      </c>
      <c r="G5406">
        <f>DAY(Table1[[#This Row],[Date of Admission]])</f>
        <v>23</v>
      </c>
      <c r="H5406" t="str">
        <f>TEXT(Table1[[#This Row],[Date of Admission]],"dddd")</f>
        <v>Monday</v>
      </c>
      <c r="I5406">
        <f>WEEKDAY(Table1[[#This Row],[Date of Admission]],2)</f>
        <v>1</v>
      </c>
      <c r="J5406" t="str">
        <f>IF(OR(Table1[[#This Row],[Weekday Number]]=6,Table1[[#This Row],[Weekday Number]]=7),"Weekend","Weekday")</f>
        <v>Weekday</v>
      </c>
      <c r="K5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6" t="s">
        <v>15047</v>
      </c>
      <c r="M5406" t="s">
        <v>15048</v>
      </c>
      <c r="N5406" t="s">
        <v>25</v>
      </c>
      <c r="O5406">
        <v>59919.482179999999</v>
      </c>
      <c r="P5406">
        <v>139</v>
      </c>
      <c r="Q5406" t="s">
        <v>26</v>
      </c>
      <c r="R5406" s="1">
        <v>43839</v>
      </c>
      <c r="S5406">
        <f>WEEKDAY(Table1[[#This Row],[Discharge Date]],2)</f>
        <v>4</v>
      </c>
      <c r="T5406" t="s">
        <v>27</v>
      </c>
      <c r="U5406" t="s">
        <v>51</v>
      </c>
      <c r="V5406" t="s">
        <v>29</v>
      </c>
    </row>
    <row r="5407" spans="1:22" x14ac:dyDescent="0.35">
      <c r="A5407" t="s">
        <v>15049</v>
      </c>
      <c r="B5407">
        <v>54</v>
      </c>
      <c r="C5407" t="s">
        <v>31</v>
      </c>
      <c r="D5407" t="s">
        <v>239</v>
      </c>
      <c r="E5407" t="s">
        <v>62</v>
      </c>
      <c r="F5407" s="1">
        <v>44120</v>
      </c>
      <c r="G5407">
        <f>DAY(Table1[[#This Row],[Date of Admission]])</f>
        <v>16</v>
      </c>
      <c r="H5407" t="str">
        <f>TEXT(Table1[[#This Row],[Date of Admission]],"dddd")</f>
        <v>Friday</v>
      </c>
      <c r="I5407">
        <f>WEEKDAY(Table1[[#This Row],[Date of Admission]],2)</f>
        <v>5</v>
      </c>
      <c r="J5407" t="str">
        <f>IF(OR(Table1[[#This Row],[Weekday Number]]=6,Table1[[#This Row],[Weekday Number]]=7),"Weekend","Weekday")</f>
        <v>Weekday</v>
      </c>
      <c r="K5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07" t="s">
        <v>15050</v>
      </c>
      <c r="M5407" t="s">
        <v>15051</v>
      </c>
      <c r="N5407" t="s">
        <v>65</v>
      </c>
      <c r="O5407">
        <v>16136.769749999999</v>
      </c>
      <c r="P5407">
        <v>126</v>
      </c>
      <c r="Q5407" t="s">
        <v>37</v>
      </c>
      <c r="R5407" s="1">
        <v>44130</v>
      </c>
      <c r="S5407">
        <f>WEEKDAY(Table1[[#This Row],[Discharge Date]],2)</f>
        <v>1</v>
      </c>
      <c r="T5407" t="s">
        <v>56</v>
      </c>
      <c r="U5407" t="s">
        <v>28</v>
      </c>
      <c r="V5407" t="s">
        <v>40</v>
      </c>
    </row>
    <row r="5408" spans="1:22" x14ac:dyDescent="0.35">
      <c r="A5408" t="s">
        <v>15052</v>
      </c>
      <c r="B5408">
        <v>69</v>
      </c>
      <c r="C5408" t="s">
        <v>31</v>
      </c>
      <c r="D5408" t="s">
        <v>57</v>
      </c>
      <c r="E5408" t="s">
        <v>22</v>
      </c>
      <c r="F5408" s="1">
        <v>44162</v>
      </c>
      <c r="G5408">
        <f>DAY(Table1[[#This Row],[Date of Admission]])</f>
        <v>27</v>
      </c>
      <c r="H5408" t="str">
        <f>TEXT(Table1[[#This Row],[Date of Admission]],"dddd")</f>
        <v>Friday</v>
      </c>
      <c r="I5408">
        <f>WEEKDAY(Table1[[#This Row],[Date of Admission]],2)</f>
        <v>5</v>
      </c>
      <c r="J5408" t="str">
        <f>IF(OR(Table1[[#This Row],[Weekday Number]]=6,Table1[[#This Row],[Weekday Number]]=7),"Weekend","Weekday")</f>
        <v>Weekday</v>
      </c>
      <c r="K5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08" t="s">
        <v>15053</v>
      </c>
      <c r="M5408" t="s">
        <v>15054</v>
      </c>
      <c r="N5408" t="s">
        <v>25</v>
      </c>
      <c r="O5408">
        <v>25431.752840000001</v>
      </c>
      <c r="P5408">
        <v>466</v>
      </c>
      <c r="Q5408" t="s">
        <v>37</v>
      </c>
      <c r="R5408" s="1">
        <v>44177</v>
      </c>
      <c r="S5408">
        <f>WEEKDAY(Table1[[#This Row],[Discharge Date]],2)</f>
        <v>6</v>
      </c>
      <c r="T5408" t="s">
        <v>94</v>
      </c>
      <c r="U5408" t="s">
        <v>51</v>
      </c>
      <c r="V5408" t="s">
        <v>29</v>
      </c>
    </row>
    <row r="5409" spans="1:22" x14ac:dyDescent="0.35">
      <c r="A5409" t="s">
        <v>15055</v>
      </c>
      <c r="B5409">
        <v>35</v>
      </c>
      <c r="C5409" t="s">
        <v>31</v>
      </c>
      <c r="D5409" t="s">
        <v>57</v>
      </c>
      <c r="E5409" t="s">
        <v>62</v>
      </c>
      <c r="F5409" s="1">
        <v>44837</v>
      </c>
      <c r="G5409">
        <f>DAY(Table1[[#This Row],[Date of Admission]])</f>
        <v>3</v>
      </c>
      <c r="H5409" t="str">
        <f>TEXT(Table1[[#This Row],[Date of Admission]],"dddd")</f>
        <v>Monday</v>
      </c>
      <c r="I5409">
        <f>WEEKDAY(Table1[[#This Row],[Date of Admission]],2)</f>
        <v>1</v>
      </c>
      <c r="J5409" t="str">
        <f>IF(OR(Table1[[#This Row],[Weekday Number]]=6,Table1[[#This Row],[Weekday Number]]=7),"Weekend","Weekday")</f>
        <v>Weekday</v>
      </c>
      <c r="K5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09" t="s">
        <v>15056</v>
      </c>
      <c r="M5409" t="s">
        <v>15057</v>
      </c>
      <c r="N5409" t="s">
        <v>36</v>
      </c>
      <c r="O5409">
        <v>11672.41713</v>
      </c>
      <c r="P5409">
        <v>458</v>
      </c>
      <c r="Q5409" t="s">
        <v>49</v>
      </c>
      <c r="R5409" s="1">
        <v>44850</v>
      </c>
      <c r="S5409">
        <f>WEEKDAY(Table1[[#This Row],[Discharge Date]],2)</f>
        <v>7</v>
      </c>
      <c r="T5409" t="s">
        <v>56</v>
      </c>
      <c r="U5409" t="s">
        <v>39</v>
      </c>
      <c r="V5409" t="s">
        <v>40</v>
      </c>
    </row>
    <row r="5410" spans="1:22" x14ac:dyDescent="0.35">
      <c r="A5410" t="s">
        <v>15058</v>
      </c>
      <c r="B5410">
        <v>69</v>
      </c>
      <c r="C5410" t="s">
        <v>20</v>
      </c>
      <c r="D5410" t="s">
        <v>21</v>
      </c>
      <c r="E5410" t="s">
        <v>62</v>
      </c>
      <c r="F5410" s="1">
        <v>43981</v>
      </c>
      <c r="G5410">
        <f>DAY(Table1[[#This Row],[Date of Admission]])</f>
        <v>30</v>
      </c>
      <c r="H5410" t="str">
        <f>TEXT(Table1[[#This Row],[Date of Admission]],"dddd")</f>
        <v>Saturday</v>
      </c>
      <c r="I5410">
        <f>WEEKDAY(Table1[[#This Row],[Date of Admission]],2)</f>
        <v>6</v>
      </c>
      <c r="J5410" t="str">
        <f>IF(OR(Table1[[#This Row],[Weekday Number]]=6,Table1[[#This Row],[Weekday Number]]=7),"Weekend","Weekday")</f>
        <v>Weekend</v>
      </c>
      <c r="K5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10" t="s">
        <v>15059</v>
      </c>
      <c r="M5410" t="s">
        <v>15060</v>
      </c>
      <c r="N5410" t="s">
        <v>25</v>
      </c>
      <c r="O5410">
        <v>3811.720554</v>
      </c>
      <c r="P5410">
        <v>331</v>
      </c>
      <c r="Q5410" t="s">
        <v>49</v>
      </c>
      <c r="R5410" s="1">
        <v>43998</v>
      </c>
      <c r="S5410">
        <f>WEEKDAY(Table1[[#This Row],[Discharge Date]],2)</f>
        <v>2</v>
      </c>
      <c r="T5410" t="s">
        <v>50</v>
      </c>
      <c r="U5410" t="s">
        <v>51</v>
      </c>
      <c r="V5410" t="s">
        <v>29</v>
      </c>
    </row>
    <row r="5411" spans="1:22" x14ac:dyDescent="0.35">
      <c r="A5411" t="s">
        <v>15061</v>
      </c>
      <c r="B5411">
        <v>52</v>
      </c>
      <c r="C5411" t="s">
        <v>31</v>
      </c>
      <c r="D5411" t="s">
        <v>57</v>
      </c>
      <c r="E5411" t="s">
        <v>62</v>
      </c>
      <c r="F5411" s="1">
        <v>45148</v>
      </c>
      <c r="G5411">
        <f>DAY(Table1[[#This Row],[Date of Admission]])</f>
        <v>10</v>
      </c>
      <c r="H5411" t="str">
        <f>TEXT(Table1[[#This Row],[Date of Admission]],"dddd")</f>
        <v>Thursday</v>
      </c>
      <c r="I5411">
        <f>WEEKDAY(Table1[[#This Row],[Date of Admission]],2)</f>
        <v>4</v>
      </c>
      <c r="J5411" t="str">
        <f>IF(OR(Table1[[#This Row],[Weekday Number]]=6,Table1[[#This Row],[Weekday Number]]=7),"Weekend","Weekday")</f>
        <v>Weekday</v>
      </c>
      <c r="K5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1" t="s">
        <v>15062</v>
      </c>
      <c r="M5411" t="s">
        <v>15063</v>
      </c>
      <c r="N5411" t="s">
        <v>65</v>
      </c>
      <c r="O5411">
        <v>2094.1101140000001</v>
      </c>
      <c r="P5411">
        <v>297</v>
      </c>
      <c r="Q5411" t="s">
        <v>37</v>
      </c>
      <c r="R5411" s="1">
        <v>45167</v>
      </c>
      <c r="S5411">
        <f>WEEKDAY(Table1[[#This Row],[Discharge Date]],2)</f>
        <v>2</v>
      </c>
      <c r="T5411" t="s">
        <v>38</v>
      </c>
      <c r="U5411" t="s">
        <v>51</v>
      </c>
      <c r="V5411" t="s">
        <v>40</v>
      </c>
    </row>
    <row r="5412" spans="1:22" x14ac:dyDescent="0.35">
      <c r="A5412" t="s">
        <v>15064</v>
      </c>
      <c r="B5412">
        <v>33</v>
      </c>
      <c r="C5412" t="s">
        <v>20</v>
      </c>
      <c r="D5412" t="s">
        <v>32</v>
      </c>
      <c r="E5412" t="s">
        <v>43</v>
      </c>
      <c r="F5412" s="1">
        <v>44620</v>
      </c>
      <c r="G5412">
        <f>DAY(Table1[[#This Row],[Date of Admission]])</f>
        <v>28</v>
      </c>
      <c r="H5412" t="str">
        <f>TEXT(Table1[[#This Row],[Date of Admission]],"dddd")</f>
        <v>Monday</v>
      </c>
      <c r="I5412">
        <f>WEEKDAY(Table1[[#This Row],[Date of Admission]],2)</f>
        <v>1</v>
      </c>
      <c r="J5412" t="str">
        <f>IF(OR(Table1[[#This Row],[Weekday Number]]=6,Table1[[#This Row],[Weekday Number]]=7),"Weekend","Weekday")</f>
        <v>Weekday</v>
      </c>
      <c r="K5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12" t="s">
        <v>15065</v>
      </c>
      <c r="M5412" t="s">
        <v>15066</v>
      </c>
      <c r="N5412" t="s">
        <v>36</v>
      </c>
      <c r="O5412">
        <v>13867.586869999999</v>
      </c>
      <c r="P5412">
        <v>397</v>
      </c>
      <c r="Q5412" t="s">
        <v>26</v>
      </c>
      <c r="R5412" s="1">
        <v>44634</v>
      </c>
      <c r="S5412">
        <f>WEEKDAY(Table1[[#This Row],[Discharge Date]],2)</f>
        <v>1</v>
      </c>
      <c r="T5412" t="s">
        <v>50</v>
      </c>
      <c r="U5412" t="s">
        <v>39</v>
      </c>
      <c r="V5412" t="s">
        <v>40</v>
      </c>
    </row>
    <row r="5413" spans="1:22" x14ac:dyDescent="0.35">
      <c r="A5413" t="s">
        <v>15067</v>
      </c>
      <c r="B5413">
        <v>84</v>
      </c>
      <c r="C5413" t="s">
        <v>31</v>
      </c>
      <c r="D5413" t="s">
        <v>21</v>
      </c>
      <c r="E5413" t="s">
        <v>53</v>
      </c>
      <c r="F5413" s="1">
        <v>43815</v>
      </c>
      <c r="G5413">
        <f>DAY(Table1[[#This Row],[Date of Admission]])</f>
        <v>16</v>
      </c>
      <c r="H5413" t="str">
        <f>TEXT(Table1[[#This Row],[Date of Admission]],"dddd")</f>
        <v>Monday</v>
      </c>
      <c r="I5413">
        <f>WEEKDAY(Table1[[#This Row],[Date of Admission]],2)</f>
        <v>1</v>
      </c>
      <c r="J5413" t="str">
        <f>IF(OR(Table1[[#This Row],[Weekday Number]]=6,Table1[[#This Row],[Weekday Number]]=7),"Weekend","Weekday")</f>
        <v>Weekday</v>
      </c>
      <c r="K5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3" t="s">
        <v>15068</v>
      </c>
      <c r="M5413" t="s">
        <v>2140</v>
      </c>
      <c r="N5413" t="s">
        <v>25</v>
      </c>
      <c r="O5413">
        <v>4431.0881360000003</v>
      </c>
      <c r="P5413">
        <v>431</v>
      </c>
      <c r="Q5413" t="s">
        <v>26</v>
      </c>
      <c r="R5413" s="1">
        <v>43818</v>
      </c>
      <c r="S5413">
        <f>WEEKDAY(Table1[[#This Row],[Discharge Date]],2)</f>
        <v>4</v>
      </c>
      <c r="T5413" t="s">
        <v>94</v>
      </c>
      <c r="U5413" t="s">
        <v>39</v>
      </c>
      <c r="V5413" t="s">
        <v>29</v>
      </c>
    </row>
    <row r="5414" spans="1:22" x14ac:dyDescent="0.35">
      <c r="A5414" t="s">
        <v>15069</v>
      </c>
      <c r="B5414">
        <v>57</v>
      </c>
      <c r="C5414" t="s">
        <v>31</v>
      </c>
      <c r="D5414" t="s">
        <v>239</v>
      </c>
      <c r="E5414" t="s">
        <v>62</v>
      </c>
      <c r="F5414" s="1">
        <v>44220</v>
      </c>
      <c r="G5414">
        <f>DAY(Table1[[#This Row],[Date of Admission]])</f>
        <v>24</v>
      </c>
      <c r="H5414" t="str">
        <f>TEXT(Table1[[#This Row],[Date of Admission]],"dddd")</f>
        <v>Sunday</v>
      </c>
      <c r="I5414">
        <f>WEEKDAY(Table1[[#This Row],[Date of Admission]],2)</f>
        <v>7</v>
      </c>
      <c r="J5414" t="str">
        <f>IF(OR(Table1[[#This Row],[Weekday Number]]=6,Table1[[#This Row],[Weekday Number]]=7),"Weekend","Weekday")</f>
        <v>Weekend</v>
      </c>
      <c r="K5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4" t="s">
        <v>15070</v>
      </c>
      <c r="M5414" t="s">
        <v>15071</v>
      </c>
      <c r="N5414" t="s">
        <v>36</v>
      </c>
      <c r="O5414">
        <v>28544.957170000001</v>
      </c>
      <c r="P5414">
        <v>420</v>
      </c>
      <c r="Q5414" t="s">
        <v>49</v>
      </c>
      <c r="R5414" s="1">
        <v>44240</v>
      </c>
      <c r="S5414">
        <f>WEEKDAY(Table1[[#This Row],[Discharge Date]],2)</f>
        <v>6</v>
      </c>
      <c r="T5414" t="s">
        <v>94</v>
      </c>
      <c r="U5414" t="s">
        <v>28</v>
      </c>
      <c r="V5414" t="s">
        <v>40</v>
      </c>
    </row>
    <row r="5415" spans="1:22" x14ac:dyDescent="0.35">
      <c r="A5415" t="s">
        <v>15072</v>
      </c>
      <c r="B5415">
        <v>34</v>
      </c>
      <c r="C5415" t="s">
        <v>20</v>
      </c>
      <c r="D5415" t="s">
        <v>99</v>
      </c>
      <c r="E5415" t="s">
        <v>33</v>
      </c>
      <c r="F5415" s="1">
        <v>44626</v>
      </c>
      <c r="G5415">
        <f>DAY(Table1[[#This Row],[Date of Admission]])</f>
        <v>6</v>
      </c>
      <c r="H5415" t="str">
        <f>TEXT(Table1[[#This Row],[Date of Admission]],"dddd")</f>
        <v>Sunday</v>
      </c>
      <c r="I5415">
        <f>WEEKDAY(Table1[[#This Row],[Date of Admission]],2)</f>
        <v>7</v>
      </c>
      <c r="J5415" t="str">
        <f>IF(OR(Table1[[#This Row],[Weekday Number]]=6,Table1[[#This Row],[Weekday Number]]=7),"Weekend","Weekday")</f>
        <v>Weekend</v>
      </c>
      <c r="K5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5" t="s">
        <v>15073</v>
      </c>
      <c r="M5415" t="s">
        <v>15074</v>
      </c>
      <c r="N5415" t="s">
        <v>60</v>
      </c>
      <c r="O5415">
        <v>40997.336560000003</v>
      </c>
      <c r="P5415">
        <v>284</v>
      </c>
      <c r="Q5415" t="s">
        <v>49</v>
      </c>
      <c r="R5415" s="1">
        <v>44633</v>
      </c>
      <c r="S5415">
        <f>WEEKDAY(Table1[[#This Row],[Discharge Date]],2)</f>
        <v>7</v>
      </c>
      <c r="T5415" t="s">
        <v>38</v>
      </c>
      <c r="U5415" t="s">
        <v>39</v>
      </c>
      <c r="V5415" t="s">
        <v>40</v>
      </c>
    </row>
    <row r="5416" spans="1:22" x14ac:dyDescent="0.35">
      <c r="A5416" t="s">
        <v>1481</v>
      </c>
      <c r="B5416">
        <v>20</v>
      </c>
      <c r="C5416" t="s">
        <v>20</v>
      </c>
      <c r="D5416" t="s">
        <v>239</v>
      </c>
      <c r="E5416" t="s">
        <v>62</v>
      </c>
      <c r="F5416" s="1">
        <v>45179</v>
      </c>
      <c r="G5416">
        <f>DAY(Table1[[#This Row],[Date of Admission]])</f>
        <v>10</v>
      </c>
      <c r="H5416" t="str">
        <f>TEXT(Table1[[#This Row],[Date of Admission]],"dddd")</f>
        <v>Sunday</v>
      </c>
      <c r="I5416">
        <f>WEEKDAY(Table1[[#This Row],[Date of Admission]],2)</f>
        <v>7</v>
      </c>
      <c r="J5416" t="str">
        <f>IF(OR(Table1[[#This Row],[Weekday Number]]=6,Table1[[#This Row],[Weekday Number]]=7),"Weekend","Weekday")</f>
        <v>Weekend</v>
      </c>
      <c r="K5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6" t="s">
        <v>15075</v>
      </c>
      <c r="M5416" t="s">
        <v>15076</v>
      </c>
      <c r="N5416" t="s">
        <v>65</v>
      </c>
      <c r="O5416">
        <v>8314.2883689999999</v>
      </c>
      <c r="P5416">
        <v>290</v>
      </c>
      <c r="Q5416" t="s">
        <v>37</v>
      </c>
      <c r="R5416" s="1">
        <v>45196</v>
      </c>
      <c r="S5416">
        <f>WEEKDAY(Table1[[#This Row],[Discharge Date]],2)</f>
        <v>3</v>
      </c>
      <c r="T5416" t="s">
        <v>56</v>
      </c>
      <c r="U5416" t="s">
        <v>39</v>
      </c>
      <c r="V5416" t="s">
        <v>84</v>
      </c>
    </row>
    <row r="5417" spans="1:22" x14ac:dyDescent="0.35">
      <c r="A5417" t="s">
        <v>15077</v>
      </c>
      <c r="B5417">
        <v>41</v>
      </c>
      <c r="C5417" t="s">
        <v>20</v>
      </c>
      <c r="D5417" t="s">
        <v>71</v>
      </c>
      <c r="E5417" t="s">
        <v>33</v>
      </c>
      <c r="F5417" s="1">
        <v>43540</v>
      </c>
      <c r="G5417">
        <f>DAY(Table1[[#This Row],[Date of Admission]])</f>
        <v>16</v>
      </c>
      <c r="H5417" t="str">
        <f>TEXT(Table1[[#This Row],[Date of Admission]],"dddd")</f>
        <v>Saturday</v>
      </c>
      <c r="I5417">
        <f>WEEKDAY(Table1[[#This Row],[Date of Admission]],2)</f>
        <v>6</v>
      </c>
      <c r="J5417" t="str">
        <f>IF(OR(Table1[[#This Row],[Weekday Number]]=6,Table1[[#This Row],[Weekday Number]]=7),"Weekend","Weekday")</f>
        <v>Weekend</v>
      </c>
      <c r="K5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17" t="s">
        <v>15078</v>
      </c>
      <c r="M5417" t="s">
        <v>15079</v>
      </c>
      <c r="N5417" t="s">
        <v>65</v>
      </c>
      <c r="O5417">
        <v>33355.291420000001</v>
      </c>
      <c r="P5417">
        <v>357</v>
      </c>
      <c r="Q5417" t="s">
        <v>49</v>
      </c>
      <c r="R5417" s="1">
        <v>43564</v>
      </c>
      <c r="S5417">
        <f>WEEKDAY(Table1[[#This Row],[Discharge Date]],2)</f>
        <v>2</v>
      </c>
      <c r="T5417" t="s">
        <v>38</v>
      </c>
      <c r="U5417" t="s">
        <v>51</v>
      </c>
      <c r="V5417" t="s">
        <v>40</v>
      </c>
    </row>
    <row r="5418" spans="1:22" x14ac:dyDescent="0.35">
      <c r="A5418" t="s">
        <v>15080</v>
      </c>
      <c r="B5418">
        <v>61</v>
      </c>
      <c r="C5418" t="s">
        <v>20</v>
      </c>
      <c r="D5418" t="s">
        <v>42</v>
      </c>
      <c r="E5418" t="s">
        <v>78</v>
      </c>
      <c r="F5418" s="1">
        <v>44193</v>
      </c>
      <c r="G5418">
        <f>DAY(Table1[[#This Row],[Date of Admission]])</f>
        <v>28</v>
      </c>
      <c r="H5418" t="str">
        <f>TEXT(Table1[[#This Row],[Date of Admission]],"dddd")</f>
        <v>Monday</v>
      </c>
      <c r="I5418">
        <f>WEEKDAY(Table1[[#This Row],[Date of Admission]],2)</f>
        <v>1</v>
      </c>
      <c r="J5418" t="str">
        <f>IF(OR(Table1[[#This Row],[Weekday Number]]=6,Table1[[#This Row],[Weekday Number]]=7),"Weekend","Weekday")</f>
        <v>Weekday</v>
      </c>
      <c r="K5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18" t="s">
        <v>10707</v>
      </c>
      <c r="M5418" t="s">
        <v>15081</v>
      </c>
      <c r="N5418" t="s">
        <v>25</v>
      </c>
      <c r="O5418">
        <v>42462.286220000002</v>
      </c>
      <c r="P5418">
        <v>278</v>
      </c>
      <c r="Q5418" t="s">
        <v>37</v>
      </c>
      <c r="R5418" s="1">
        <v>44210</v>
      </c>
      <c r="S5418">
        <f>WEEKDAY(Table1[[#This Row],[Discharge Date]],2)</f>
        <v>4</v>
      </c>
      <c r="T5418" t="s">
        <v>38</v>
      </c>
      <c r="U5418" t="s">
        <v>51</v>
      </c>
      <c r="V5418" t="s">
        <v>40</v>
      </c>
    </row>
    <row r="5419" spans="1:22" x14ac:dyDescent="0.35">
      <c r="A5419" t="s">
        <v>15082</v>
      </c>
      <c r="B5419">
        <v>60</v>
      </c>
      <c r="C5419" t="s">
        <v>31</v>
      </c>
      <c r="D5419" t="s">
        <v>42</v>
      </c>
      <c r="E5419" t="s">
        <v>22</v>
      </c>
      <c r="F5419" s="1">
        <v>43432</v>
      </c>
      <c r="G5419">
        <f>DAY(Table1[[#This Row],[Date of Admission]])</f>
        <v>28</v>
      </c>
      <c r="H5419" t="str">
        <f>TEXT(Table1[[#This Row],[Date of Admission]],"dddd")</f>
        <v>Wednesday</v>
      </c>
      <c r="I5419">
        <f>WEEKDAY(Table1[[#This Row],[Date of Admission]],2)</f>
        <v>3</v>
      </c>
      <c r="J5419" t="str">
        <f>IF(OR(Table1[[#This Row],[Weekday Number]]=6,Table1[[#This Row],[Weekday Number]]=7),"Weekend","Weekday")</f>
        <v>Weekday</v>
      </c>
      <c r="K5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19" t="s">
        <v>6537</v>
      </c>
      <c r="M5419" t="s">
        <v>15083</v>
      </c>
      <c r="N5419" t="s">
        <v>36</v>
      </c>
      <c r="O5419">
        <v>12259.4355</v>
      </c>
      <c r="P5419">
        <v>137</v>
      </c>
      <c r="Q5419" t="s">
        <v>26</v>
      </c>
      <c r="R5419" s="1">
        <v>43441</v>
      </c>
      <c r="S5419">
        <f>WEEKDAY(Table1[[#This Row],[Discharge Date]],2)</f>
        <v>5</v>
      </c>
      <c r="T5419" t="s">
        <v>38</v>
      </c>
      <c r="U5419" t="s">
        <v>51</v>
      </c>
      <c r="V5419" t="s">
        <v>40</v>
      </c>
    </row>
    <row r="5420" spans="1:22" x14ac:dyDescent="0.35">
      <c r="A5420" t="s">
        <v>15084</v>
      </c>
      <c r="B5420">
        <v>29</v>
      </c>
      <c r="C5420" t="s">
        <v>20</v>
      </c>
      <c r="D5420" t="s">
        <v>57</v>
      </c>
      <c r="E5420" t="s">
        <v>33</v>
      </c>
      <c r="F5420" s="1">
        <v>45152</v>
      </c>
      <c r="G5420">
        <f>DAY(Table1[[#This Row],[Date of Admission]])</f>
        <v>14</v>
      </c>
      <c r="H5420" t="str">
        <f>TEXT(Table1[[#This Row],[Date of Admission]],"dddd")</f>
        <v>Monday</v>
      </c>
      <c r="I5420">
        <f>WEEKDAY(Table1[[#This Row],[Date of Admission]],2)</f>
        <v>1</v>
      </c>
      <c r="J5420" t="str">
        <f>IF(OR(Table1[[#This Row],[Weekday Number]]=6,Table1[[#This Row],[Weekday Number]]=7),"Weekend","Weekday")</f>
        <v>Weekday</v>
      </c>
      <c r="K5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0" t="s">
        <v>15085</v>
      </c>
      <c r="M5420" t="s">
        <v>15086</v>
      </c>
      <c r="N5420" t="s">
        <v>65</v>
      </c>
      <c r="O5420">
        <v>20067.065579999999</v>
      </c>
      <c r="P5420">
        <v>470</v>
      </c>
      <c r="Q5420" t="s">
        <v>37</v>
      </c>
      <c r="R5420" s="1">
        <v>45158</v>
      </c>
      <c r="S5420">
        <f>WEEKDAY(Table1[[#This Row],[Discharge Date]],2)</f>
        <v>7</v>
      </c>
      <c r="T5420" t="s">
        <v>56</v>
      </c>
      <c r="U5420" t="s">
        <v>39</v>
      </c>
      <c r="V5420" t="s">
        <v>40</v>
      </c>
    </row>
    <row r="5421" spans="1:22" x14ac:dyDescent="0.35">
      <c r="A5421" t="s">
        <v>15087</v>
      </c>
      <c r="B5421">
        <v>53</v>
      </c>
      <c r="C5421" t="s">
        <v>31</v>
      </c>
      <c r="D5421" t="s">
        <v>42</v>
      </c>
      <c r="E5421" t="s">
        <v>62</v>
      </c>
      <c r="F5421" s="1">
        <v>43431</v>
      </c>
      <c r="G5421">
        <f>DAY(Table1[[#This Row],[Date of Admission]])</f>
        <v>27</v>
      </c>
      <c r="H5421" t="str">
        <f>TEXT(Table1[[#This Row],[Date of Admission]],"dddd")</f>
        <v>Tuesday</v>
      </c>
      <c r="I5421">
        <f>WEEKDAY(Table1[[#This Row],[Date of Admission]],2)</f>
        <v>2</v>
      </c>
      <c r="J5421" t="str">
        <f>IF(OR(Table1[[#This Row],[Weekday Number]]=6,Table1[[#This Row],[Weekday Number]]=7),"Weekend","Weekday")</f>
        <v>Weekday</v>
      </c>
      <c r="K5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21" t="s">
        <v>15088</v>
      </c>
      <c r="M5421" t="s">
        <v>15089</v>
      </c>
      <c r="N5421" t="s">
        <v>65</v>
      </c>
      <c r="O5421">
        <v>7016.7792120000004</v>
      </c>
      <c r="P5421">
        <v>407</v>
      </c>
      <c r="Q5421" t="s">
        <v>49</v>
      </c>
      <c r="R5421" s="1">
        <v>43452</v>
      </c>
      <c r="S5421">
        <f>WEEKDAY(Table1[[#This Row],[Discharge Date]],2)</f>
        <v>2</v>
      </c>
      <c r="T5421" t="s">
        <v>38</v>
      </c>
      <c r="U5421" t="s">
        <v>51</v>
      </c>
      <c r="V5421" t="s">
        <v>40</v>
      </c>
    </row>
    <row r="5422" spans="1:22" x14ac:dyDescent="0.35">
      <c r="A5422" t="s">
        <v>15090</v>
      </c>
      <c r="B5422">
        <v>61</v>
      </c>
      <c r="C5422" t="s">
        <v>31</v>
      </c>
      <c r="D5422" t="s">
        <v>239</v>
      </c>
      <c r="E5422" t="s">
        <v>22</v>
      </c>
      <c r="F5422" s="1">
        <v>44837</v>
      </c>
      <c r="G5422">
        <f>DAY(Table1[[#This Row],[Date of Admission]])</f>
        <v>3</v>
      </c>
      <c r="H5422" t="str">
        <f>TEXT(Table1[[#This Row],[Date of Admission]],"dddd")</f>
        <v>Monday</v>
      </c>
      <c r="I5422">
        <f>WEEKDAY(Table1[[#This Row],[Date of Admission]],2)</f>
        <v>1</v>
      </c>
      <c r="J5422" t="str">
        <f>IF(OR(Table1[[#This Row],[Weekday Number]]=6,Table1[[#This Row],[Weekday Number]]=7),"Weekend","Weekday")</f>
        <v>Weekday</v>
      </c>
      <c r="K5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22" t="s">
        <v>4699</v>
      </c>
      <c r="M5422" t="s">
        <v>4443</v>
      </c>
      <c r="N5422" t="s">
        <v>60</v>
      </c>
      <c r="O5422">
        <v>35050.401619999997</v>
      </c>
      <c r="P5422">
        <v>244</v>
      </c>
      <c r="Q5422" t="s">
        <v>49</v>
      </c>
      <c r="R5422" s="1">
        <v>44863</v>
      </c>
      <c r="S5422">
        <f>WEEKDAY(Table1[[#This Row],[Discharge Date]],2)</f>
        <v>6</v>
      </c>
      <c r="T5422" t="s">
        <v>94</v>
      </c>
      <c r="U5422" t="s">
        <v>39</v>
      </c>
      <c r="V5422" t="s">
        <v>40</v>
      </c>
    </row>
    <row r="5423" spans="1:22" x14ac:dyDescent="0.35">
      <c r="A5423" t="s">
        <v>15091</v>
      </c>
      <c r="B5423">
        <v>82</v>
      </c>
      <c r="C5423" t="s">
        <v>31</v>
      </c>
      <c r="D5423" t="s">
        <v>42</v>
      </c>
      <c r="E5423" t="s">
        <v>53</v>
      </c>
      <c r="F5423" s="1">
        <v>44292</v>
      </c>
      <c r="G5423">
        <f>DAY(Table1[[#This Row],[Date of Admission]])</f>
        <v>6</v>
      </c>
      <c r="H5423" t="str">
        <f>TEXT(Table1[[#This Row],[Date of Admission]],"dddd")</f>
        <v>Tuesday</v>
      </c>
      <c r="I5423">
        <f>WEEKDAY(Table1[[#This Row],[Date of Admission]],2)</f>
        <v>2</v>
      </c>
      <c r="J5423" t="str">
        <f>IF(OR(Table1[[#This Row],[Weekday Number]]=6,Table1[[#This Row],[Weekday Number]]=7),"Weekend","Weekday")</f>
        <v>Weekday</v>
      </c>
      <c r="K5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3" t="s">
        <v>8753</v>
      </c>
      <c r="M5423" t="s">
        <v>15092</v>
      </c>
      <c r="N5423" t="s">
        <v>25</v>
      </c>
      <c r="O5423">
        <v>29548.48835</v>
      </c>
      <c r="P5423">
        <v>176</v>
      </c>
      <c r="Q5423" t="s">
        <v>26</v>
      </c>
      <c r="R5423" s="1">
        <v>44298</v>
      </c>
      <c r="S5423">
        <f>WEEKDAY(Table1[[#This Row],[Discharge Date]],2)</f>
        <v>1</v>
      </c>
      <c r="T5423" t="s">
        <v>27</v>
      </c>
      <c r="U5423" t="s">
        <v>28</v>
      </c>
      <c r="V5423" t="s">
        <v>29</v>
      </c>
    </row>
    <row r="5424" spans="1:22" x14ac:dyDescent="0.35">
      <c r="A5424" t="s">
        <v>15093</v>
      </c>
      <c r="B5424">
        <v>41</v>
      </c>
      <c r="C5424" t="s">
        <v>31</v>
      </c>
      <c r="D5424" t="s">
        <v>124</v>
      </c>
      <c r="E5424" t="s">
        <v>62</v>
      </c>
      <c r="F5424" s="1">
        <v>43759</v>
      </c>
      <c r="G5424">
        <f>DAY(Table1[[#This Row],[Date of Admission]])</f>
        <v>21</v>
      </c>
      <c r="H5424" t="str">
        <f>TEXT(Table1[[#This Row],[Date of Admission]],"dddd")</f>
        <v>Monday</v>
      </c>
      <c r="I5424">
        <f>WEEKDAY(Table1[[#This Row],[Date of Admission]],2)</f>
        <v>1</v>
      </c>
      <c r="J5424" t="str">
        <f>IF(OR(Table1[[#This Row],[Weekday Number]]=6,Table1[[#This Row],[Weekday Number]]=7),"Weekend","Weekday")</f>
        <v>Weekday</v>
      </c>
      <c r="K5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4" t="s">
        <v>15094</v>
      </c>
      <c r="M5424" t="s">
        <v>15095</v>
      </c>
      <c r="N5424" t="s">
        <v>36</v>
      </c>
      <c r="O5424">
        <v>9446.5698219999995</v>
      </c>
      <c r="P5424">
        <v>199</v>
      </c>
      <c r="Q5424" t="s">
        <v>37</v>
      </c>
      <c r="R5424" s="1">
        <v>43776</v>
      </c>
      <c r="S5424">
        <f>WEEKDAY(Table1[[#This Row],[Discharge Date]],2)</f>
        <v>4</v>
      </c>
      <c r="T5424" t="s">
        <v>94</v>
      </c>
      <c r="U5424" t="s">
        <v>51</v>
      </c>
      <c r="V5424" t="s">
        <v>40</v>
      </c>
    </row>
    <row r="5425" spans="1:22" x14ac:dyDescent="0.35">
      <c r="A5425" t="s">
        <v>15096</v>
      </c>
      <c r="B5425">
        <v>58</v>
      </c>
      <c r="C5425" t="s">
        <v>31</v>
      </c>
      <c r="D5425" t="s">
        <v>71</v>
      </c>
      <c r="E5425" t="s">
        <v>22</v>
      </c>
      <c r="F5425" s="1">
        <v>44130</v>
      </c>
      <c r="G5425">
        <f>DAY(Table1[[#This Row],[Date of Admission]])</f>
        <v>26</v>
      </c>
      <c r="H5425" t="str">
        <f>TEXT(Table1[[#This Row],[Date of Admission]],"dddd")</f>
        <v>Monday</v>
      </c>
      <c r="I5425">
        <f>WEEKDAY(Table1[[#This Row],[Date of Admission]],2)</f>
        <v>1</v>
      </c>
      <c r="J5425" t="str">
        <f>IF(OR(Table1[[#This Row],[Weekday Number]]=6,Table1[[#This Row],[Weekday Number]]=7),"Weekend","Weekday")</f>
        <v>Weekday</v>
      </c>
      <c r="K5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5" t="s">
        <v>15097</v>
      </c>
      <c r="M5425" t="s">
        <v>15098</v>
      </c>
      <c r="N5425" t="s">
        <v>65</v>
      </c>
      <c r="O5425">
        <v>2149.5644699999998</v>
      </c>
      <c r="P5425">
        <v>169</v>
      </c>
      <c r="Q5425" t="s">
        <v>49</v>
      </c>
      <c r="R5425" s="1">
        <v>44135</v>
      </c>
      <c r="S5425">
        <f>WEEKDAY(Table1[[#This Row],[Discharge Date]],2)</f>
        <v>6</v>
      </c>
      <c r="T5425" t="s">
        <v>94</v>
      </c>
      <c r="U5425" t="s">
        <v>51</v>
      </c>
      <c r="V5425" t="s">
        <v>40</v>
      </c>
    </row>
    <row r="5426" spans="1:22" x14ac:dyDescent="0.35">
      <c r="A5426" t="s">
        <v>15099</v>
      </c>
      <c r="B5426">
        <v>24</v>
      </c>
      <c r="C5426" t="s">
        <v>31</v>
      </c>
      <c r="D5426" t="s">
        <v>124</v>
      </c>
      <c r="E5426" t="s">
        <v>33</v>
      </c>
      <c r="F5426" s="1">
        <v>43581</v>
      </c>
      <c r="G5426">
        <f>DAY(Table1[[#This Row],[Date of Admission]])</f>
        <v>26</v>
      </c>
      <c r="H5426" t="str">
        <f>TEXT(Table1[[#This Row],[Date of Admission]],"dddd")</f>
        <v>Friday</v>
      </c>
      <c r="I5426">
        <f>WEEKDAY(Table1[[#This Row],[Date of Admission]],2)</f>
        <v>5</v>
      </c>
      <c r="J5426" t="str">
        <f>IF(OR(Table1[[#This Row],[Weekday Number]]=6,Table1[[#This Row],[Weekday Number]]=7),"Weekend","Weekday")</f>
        <v>Weekday</v>
      </c>
      <c r="K5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6" t="s">
        <v>15100</v>
      </c>
      <c r="M5426" t="s">
        <v>15101</v>
      </c>
      <c r="N5426" t="s">
        <v>36</v>
      </c>
      <c r="O5426">
        <v>35896.204969999999</v>
      </c>
      <c r="P5426">
        <v>294</v>
      </c>
      <c r="Q5426" t="s">
        <v>49</v>
      </c>
      <c r="R5426" s="1">
        <v>43607</v>
      </c>
      <c r="S5426">
        <f>WEEKDAY(Table1[[#This Row],[Discharge Date]],2)</f>
        <v>3</v>
      </c>
      <c r="T5426" t="s">
        <v>56</v>
      </c>
      <c r="U5426" t="s">
        <v>39</v>
      </c>
      <c r="V5426" t="s">
        <v>84</v>
      </c>
    </row>
    <row r="5427" spans="1:22" x14ac:dyDescent="0.35">
      <c r="A5427" t="s">
        <v>5662</v>
      </c>
      <c r="B5427">
        <v>76</v>
      </c>
      <c r="C5427" t="s">
        <v>20</v>
      </c>
      <c r="D5427" t="s">
        <v>57</v>
      </c>
      <c r="E5427" t="s">
        <v>62</v>
      </c>
      <c r="F5427" s="1">
        <v>44325</v>
      </c>
      <c r="G5427">
        <f>DAY(Table1[[#This Row],[Date of Admission]])</f>
        <v>9</v>
      </c>
      <c r="H5427" t="str">
        <f>TEXT(Table1[[#This Row],[Date of Admission]],"dddd")</f>
        <v>Sunday</v>
      </c>
      <c r="I5427">
        <f>WEEKDAY(Table1[[#This Row],[Date of Admission]],2)</f>
        <v>7</v>
      </c>
      <c r="J5427" t="str">
        <f>IF(OR(Table1[[#This Row],[Weekday Number]]=6,Table1[[#This Row],[Weekday Number]]=7),"Weekend","Weekday")</f>
        <v>Weekend</v>
      </c>
      <c r="K5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7" t="s">
        <v>9005</v>
      </c>
      <c r="M5427" t="s">
        <v>15102</v>
      </c>
      <c r="N5427" t="s">
        <v>36</v>
      </c>
      <c r="O5427">
        <v>13515.177729999999</v>
      </c>
      <c r="P5427">
        <v>117</v>
      </c>
      <c r="Q5427" t="s">
        <v>49</v>
      </c>
      <c r="R5427" s="1">
        <v>44353</v>
      </c>
      <c r="S5427">
        <f>WEEKDAY(Table1[[#This Row],[Discharge Date]],2)</f>
        <v>7</v>
      </c>
      <c r="T5427" t="s">
        <v>56</v>
      </c>
      <c r="U5427" t="s">
        <v>28</v>
      </c>
      <c r="V5427" t="s">
        <v>29</v>
      </c>
    </row>
    <row r="5428" spans="1:22" x14ac:dyDescent="0.35">
      <c r="A5428" t="s">
        <v>15103</v>
      </c>
      <c r="B5428">
        <v>60</v>
      </c>
      <c r="C5428" t="s">
        <v>31</v>
      </c>
      <c r="D5428" t="s">
        <v>21</v>
      </c>
      <c r="E5428" t="s">
        <v>43</v>
      </c>
      <c r="F5428" s="1">
        <v>44581</v>
      </c>
      <c r="G5428">
        <f>DAY(Table1[[#This Row],[Date of Admission]])</f>
        <v>20</v>
      </c>
      <c r="H5428" t="str">
        <f>TEXT(Table1[[#This Row],[Date of Admission]],"dddd")</f>
        <v>Thursday</v>
      </c>
      <c r="I5428">
        <f>WEEKDAY(Table1[[#This Row],[Date of Admission]],2)</f>
        <v>4</v>
      </c>
      <c r="J5428" t="str">
        <f>IF(OR(Table1[[#This Row],[Weekday Number]]=6,Table1[[#This Row],[Weekday Number]]=7),"Weekend","Weekday")</f>
        <v>Weekday</v>
      </c>
      <c r="K5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28" t="s">
        <v>15104</v>
      </c>
      <c r="M5428" t="s">
        <v>15105</v>
      </c>
      <c r="N5428" t="s">
        <v>25</v>
      </c>
      <c r="O5428">
        <v>8138.538775</v>
      </c>
      <c r="P5428">
        <v>107</v>
      </c>
      <c r="Q5428" t="s">
        <v>26</v>
      </c>
      <c r="R5428" s="1">
        <v>44586</v>
      </c>
      <c r="S5428">
        <f>WEEKDAY(Table1[[#This Row],[Discharge Date]],2)</f>
        <v>2</v>
      </c>
      <c r="T5428" t="s">
        <v>56</v>
      </c>
      <c r="U5428" t="s">
        <v>51</v>
      </c>
      <c r="V5428" t="s">
        <v>40</v>
      </c>
    </row>
    <row r="5429" spans="1:22" x14ac:dyDescent="0.35">
      <c r="A5429" t="s">
        <v>15106</v>
      </c>
      <c r="B5429">
        <v>38</v>
      </c>
      <c r="C5429" t="s">
        <v>31</v>
      </c>
      <c r="D5429" t="s">
        <v>71</v>
      </c>
      <c r="E5429" t="s">
        <v>53</v>
      </c>
      <c r="F5429" s="1">
        <v>44867</v>
      </c>
      <c r="G5429">
        <f>DAY(Table1[[#This Row],[Date of Admission]])</f>
        <v>2</v>
      </c>
      <c r="H5429" t="str">
        <f>TEXT(Table1[[#This Row],[Date of Admission]],"dddd")</f>
        <v>Wednesday</v>
      </c>
      <c r="I5429">
        <f>WEEKDAY(Table1[[#This Row],[Date of Admission]],2)</f>
        <v>3</v>
      </c>
      <c r="J5429" t="str">
        <f>IF(OR(Table1[[#This Row],[Weekday Number]]=6,Table1[[#This Row],[Weekday Number]]=7),"Weekend","Weekday")</f>
        <v>Weekday</v>
      </c>
      <c r="K5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29" t="s">
        <v>15107</v>
      </c>
      <c r="M5429" t="s">
        <v>15108</v>
      </c>
      <c r="N5429" t="s">
        <v>25</v>
      </c>
      <c r="O5429">
        <v>24989.522290000001</v>
      </c>
      <c r="P5429">
        <v>257</v>
      </c>
      <c r="Q5429" t="s">
        <v>26</v>
      </c>
      <c r="R5429" s="1">
        <v>44869</v>
      </c>
      <c r="S5429">
        <f>WEEKDAY(Table1[[#This Row],[Discharge Date]],2)</f>
        <v>5</v>
      </c>
      <c r="T5429" t="s">
        <v>50</v>
      </c>
      <c r="U5429" t="s">
        <v>39</v>
      </c>
      <c r="V5429" t="s">
        <v>40</v>
      </c>
    </row>
    <row r="5430" spans="1:22" x14ac:dyDescent="0.35">
      <c r="A5430" t="s">
        <v>15109</v>
      </c>
      <c r="B5430">
        <v>29</v>
      </c>
      <c r="C5430" t="s">
        <v>31</v>
      </c>
      <c r="D5430" t="s">
        <v>32</v>
      </c>
      <c r="E5430" t="s">
        <v>33</v>
      </c>
      <c r="F5430" s="1">
        <v>43511</v>
      </c>
      <c r="G5430">
        <f>DAY(Table1[[#This Row],[Date of Admission]])</f>
        <v>15</v>
      </c>
      <c r="H5430" t="str">
        <f>TEXT(Table1[[#This Row],[Date of Admission]],"dddd")</f>
        <v>Friday</v>
      </c>
      <c r="I5430">
        <f>WEEKDAY(Table1[[#This Row],[Date of Admission]],2)</f>
        <v>5</v>
      </c>
      <c r="J5430" t="str">
        <f>IF(OR(Table1[[#This Row],[Weekday Number]]=6,Table1[[#This Row],[Weekday Number]]=7),"Weekend","Weekday")</f>
        <v>Weekday</v>
      </c>
      <c r="K5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0" t="s">
        <v>15110</v>
      </c>
      <c r="M5430" t="s">
        <v>15111</v>
      </c>
      <c r="N5430" t="s">
        <v>60</v>
      </c>
      <c r="O5430">
        <v>4944.3225270000003</v>
      </c>
      <c r="P5430">
        <v>457</v>
      </c>
      <c r="Q5430" t="s">
        <v>37</v>
      </c>
      <c r="R5430" s="1">
        <v>43519</v>
      </c>
      <c r="S5430">
        <f>WEEKDAY(Table1[[#This Row],[Discharge Date]],2)</f>
        <v>6</v>
      </c>
      <c r="T5430" t="s">
        <v>94</v>
      </c>
      <c r="U5430" t="s">
        <v>28</v>
      </c>
      <c r="V5430" t="s">
        <v>40</v>
      </c>
    </row>
    <row r="5431" spans="1:22" x14ac:dyDescent="0.35">
      <c r="A5431" t="s">
        <v>15112</v>
      </c>
      <c r="B5431">
        <v>62</v>
      </c>
      <c r="C5431" t="s">
        <v>20</v>
      </c>
      <c r="D5431" t="s">
        <v>239</v>
      </c>
      <c r="E5431" t="s">
        <v>53</v>
      </c>
      <c r="F5431" s="1">
        <v>44769</v>
      </c>
      <c r="G5431">
        <f>DAY(Table1[[#This Row],[Date of Admission]])</f>
        <v>27</v>
      </c>
      <c r="H5431" t="str">
        <f>TEXT(Table1[[#This Row],[Date of Admission]],"dddd")</f>
        <v>Wednesday</v>
      </c>
      <c r="I5431">
        <f>WEEKDAY(Table1[[#This Row],[Date of Admission]],2)</f>
        <v>3</v>
      </c>
      <c r="J5431" t="str">
        <f>IF(OR(Table1[[#This Row],[Weekday Number]]=6,Table1[[#This Row],[Weekday Number]]=7),"Weekend","Weekday")</f>
        <v>Weekday</v>
      </c>
      <c r="K5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31" t="s">
        <v>15113</v>
      </c>
      <c r="M5431" t="s">
        <v>2024</v>
      </c>
      <c r="N5431" t="s">
        <v>25</v>
      </c>
      <c r="O5431">
        <v>19610.52392</v>
      </c>
      <c r="P5431">
        <v>329</v>
      </c>
      <c r="Q5431" t="s">
        <v>26</v>
      </c>
      <c r="R5431" s="1">
        <v>44786</v>
      </c>
      <c r="S5431">
        <f>WEEKDAY(Table1[[#This Row],[Discharge Date]],2)</f>
        <v>6</v>
      </c>
      <c r="T5431" t="s">
        <v>94</v>
      </c>
      <c r="U5431" t="s">
        <v>51</v>
      </c>
      <c r="V5431" t="s">
        <v>40</v>
      </c>
    </row>
    <row r="5432" spans="1:22" x14ac:dyDescent="0.35">
      <c r="A5432" t="s">
        <v>2466</v>
      </c>
      <c r="B5432">
        <v>28</v>
      </c>
      <c r="C5432" t="s">
        <v>20</v>
      </c>
      <c r="D5432" t="s">
        <v>239</v>
      </c>
      <c r="E5432" t="s">
        <v>22</v>
      </c>
      <c r="F5432" s="1">
        <v>44543</v>
      </c>
      <c r="G5432">
        <f>DAY(Table1[[#This Row],[Date of Admission]])</f>
        <v>13</v>
      </c>
      <c r="H5432" t="str">
        <f>TEXT(Table1[[#This Row],[Date of Admission]],"dddd")</f>
        <v>Monday</v>
      </c>
      <c r="I5432">
        <f>WEEKDAY(Table1[[#This Row],[Date of Admission]],2)</f>
        <v>1</v>
      </c>
      <c r="J5432" t="str">
        <f>IF(OR(Table1[[#This Row],[Weekday Number]]=6,Table1[[#This Row],[Weekday Number]]=7),"Weekend","Weekday")</f>
        <v>Weekday</v>
      </c>
      <c r="K5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2" t="s">
        <v>15114</v>
      </c>
      <c r="M5432" t="s">
        <v>15115</v>
      </c>
      <c r="N5432" t="s">
        <v>60</v>
      </c>
      <c r="P5432">
        <v>124</v>
      </c>
      <c r="Q5432" t="s">
        <v>37</v>
      </c>
      <c r="R5432" s="1">
        <v>44557</v>
      </c>
      <c r="S5432">
        <f>WEEKDAY(Table1[[#This Row],[Discharge Date]],2)</f>
        <v>1</v>
      </c>
      <c r="T5432" t="s">
        <v>56</v>
      </c>
      <c r="U5432" t="s">
        <v>28</v>
      </c>
      <c r="V5432" t="s">
        <v>40</v>
      </c>
    </row>
    <row r="5433" spans="1:22" x14ac:dyDescent="0.35">
      <c r="A5433" t="s">
        <v>15116</v>
      </c>
      <c r="B5433">
        <v>45</v>
      </c>
      <c r="C5433" t="s">
        <v>31</v>
      </c>
      <c r="D5433" t="s">
        <v>99</v>
      </c>
      <c r="E5433" t="s">
        <v>62</v>
      </c>
      <c r="F5433" s="1">
        <v>44760</v>
      </c>
      <c r="G5433">
        <f>DAY(Table1[[#This Row],[Date of Admission]])</f>
        <v>18</v>
      </c>
      <c r="H5433" t="str">
        <f>TEXT(Table1[[#This Row],[Date of Admission]],"dddd")</f>
        <v>Monday</v>
      </c>
      <c r="I5433">
        <f>WEEKDAY(Table1[[#This Row],[Date of Admission]],2)</f>
        <v>1</v>
      </c>
      <c r="J5433" t="str">
        <f>IF(OR(Table1[[#This Row],[Weekday Number]]=6,Table1[[#This Row],[Weekday Number]]=7),"Weekend","Weekday")</f>
        <v>Weekday</v>
      </c>
      <c r="K5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3" t="s">
        <v>15117</v>
      </c>
      <c r="M5433" t="s">
        <v>15118</v>
      </c>
      <c r="N5433" t="s">
        <v>60</v>
      </c>
      <c r="O5433">
        <v>4026.755396</v>
      </c>
      <c r="P5433">
        <v>255</v>
      </c>
      <c r="Q5433" t="s">
        <v>49</v>
      </c>
      <c r="R5433" s="1">
        <v>44766</v>
      </c>
      <c r="S5433">
        <f>WEEKDAY(Table1[[#This Row],[Discharge Date]],2)</f>
        <v>7</v>
      </c>
      <c r="T5433" t="s">
        <v>94</v>
      </c>
      <c r="U5433" t="s">
        <v>51</v>
      </c>
      <c r="V5433" t="s">
        <v>40</v>
      </c>
    </row>
    <row r="5434" spans="1:22" x14ac:dyDescent="0.35">
      <c r="A5434" t="s">
        <v>12427</v>
      </c>
      <c r="B5434">
        <v>74</v>
      </c>
      <c r="C5434" t="s">
        <v>31</v>
      </c>
      <c r="D5434" t="s">
        <v>42</v>
      </c>
      <c r="E5434" t="s">
        <v>33</v>
      </c>
      <c r="F5434" s="1">
        <v>44667</v>
      </c>
      <c r="G5434">
        <f>DAY(Table1[[#This Row],[Date of Admission]])</f>
        <v>16</v>
      </c>
      <c r="H5434" t="str">
        <f>TEXT(Table1[[#This Row],[Date of Admission]],"dddd")</f>
        <v>Saturday</v>
      </c>
      <c r="I5434">
        <f>WEEKDAY(Table1[[#This Row],[Date of Admission]],2)</f>
        <v>6</v>
      </c>
      <c r="J5434" t="str">
        <f>IF(OR(Table1[[#This Row],[Weekday Number]]=6,Table1[[#This Row],[Weekday Number]]=7),"Weekend","Weekday")</f>
        <v>Weekend</v>
      </c>
      <c r="K5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4" t="s">
        <v>15119</v>
      </c>
      <c r="M5434" t="s">
        <v>15120</v>
      </c>
      <c r="N5434" t="s">
        <v>36</v>
      </c>
      <c r="O5434">
        <v>42179.063589999998</v>
      </c>
      <c r="P5434">
        <v>441</v>
      </c>
      <c r="Q5434" t="s">
        <v>26</v>
      </c>
      <c r="R5434" s="1">
        <v>44689</v>
      </c>
      <c r="S5434">
        <f>WEEKDAY(Table1[[#This Row],[Discharge Date]],2)</f>
        <v>7</v>
      </c>
      <c r="T5434" t="s">
        <v>27</v>
      </c>
      <c r="U5434" t="s">
        <v>28</v>
      </c>
      <c r="V5434" t="s">
        <v>29</v>
      </c>
    </row>
    <row r="5435" spans="1:22" x14ac:dyDescent="0.35">
      <c r="A5435" t="s">
        <v>15121</v>
      </c>
      <c r="B5435">
        <v>18</v>
      </c>
      <c r="C5435" t="s">
        <v>20</v>
      </c>
      <c r="D5435" t="s">
        <v>32</v>
      </c>
      <c r="E5435" t="s">
        <v>62</v>
      </c>
      <c r="F5435" s="1">
        <v>45128</v>
      </c>
      <c r="G5435">
        <f>DAY(Table1[[#This Row],[Date of Admission]])</f>
        <v>21</v>
      </c>
      <c r="H5435" t="str">
        <f>TEXT(Table1[[#This Row],[Date of Admission]],"dddd")</f>
        <v>Friday</v>
      </c>
      <c r="I5435">
        <f>WEEKDAY(Table1[[#This Row],[Date of Admission]],2)</f>
        <v>5</v>
      </c>
      <c r="J5435" t="str">
        <f>IF(OR(Table1[[#This Row],[Weekday Number]]=6,Table1[[#This Row],[Weekday Number]]=7),"Weekend","Weekday")</f>
        <v>Weekday</v>
      </c>
      <c r="K5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5" t="s">
        <v>15122</v>
      </c>
      <c r="M5435" t="s">
        <v>7811</v>
      </c>
      <c r="N5435" t="s">
        <v>60</v>
      </c>
      <c r="O5435">
        <v>17162.74696</v>
      </c>
      <c r="P5435">
        <v>191</v>
      </c>
      <c r="Q5435" t="s">
        <v>37</v>
      </c>
      <c r="R5435" s="1">
        <v>45138</v>
      </c>
      <c r="S5435">
        <f>WEEKDAY(Table1[[#This Row],[Discharge Date]],2)</f>
        <v>1</v>
      </c>
      <c r="T5435" t="s">
        <v>27</v>
      </c>
      <c r="U5435" t="s">
        <v>51</v>
      </c>
      <c r="V5435" t="s">
        <v>84</v>
      </c>
    </row>
    <row r="5436" spans="1:22" x14ac:dyDescent="0.35">
      <c r="A5436" t="s">
        <v>6691</v>
      </c>
      <c r="B5436">
        <v>50</v>
      </c>
      <c r="C5436" t="s">
        <v>20</v>
      </c>
      <c r="D5436" t="s">
        <v>71</v>
      </c>
      <c r="E5436" t="s">
        <v>53</v>
      </c>
      <c r="F5436" s="1">
        <v>44870</v>
      </c>
      <c r="G5436">
        <f>DAY(Table1[[#This Row],[Date of Admission]])</f>
        <v>5</v>
      </c>
      <c r="H5436" t="str">
        <f>TEXT(Table1[[#This Row],[Date of Admission]],"dddd")</f>
        <v>Saturday</v>
      </c>
      <c r="I5436">
        <f>WEEKDAY(Table1[[#This Row],[Date of Admission]],2)</f>
        <v>6</v>
      </c>
      <c r="J5436" t="str">
        <f>IF(OR(Table1[[#This Row],[Weekday Number]]=6,Table1[[#This Row],[Weekday Number]]=7),"Weekend","Weekday")</f>
        <v>Weekend</v>
      </c>
      <c r="K5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6" t="s">
        <v>15123</v>
      </c>
      <c r="M5436" t="s">
        <v>6429</v>
      </c>
      <c r="N5436" t="s">
        <v>65</v>
      </c>
      <c r="O5436">
        <v>10553.091189999999</v>
      </c>
      <c r="P5436">
        <v>316</v>
      </c>
      <c r="Q5436" t="s">
        <v>26</v>
      </c>
      <c r="R5436" s="1">
        <v>44884</v>
      </c>
      <c r="S5436">
        <f>WEEKDAY(Table1[[#This Row],[Discharge Date]],2)</f>
        <v>6</v>
      </c>
      <c r="T5436" t="s">
        <v>38</v>
      </c>
      <c r="U5436" t="s">
        <v>28</v>
      </c>
      <c r="V5436" t="s">
        <v>40</v>
      </c>
    </row>
    <row r="5437" spans="1:22" x14ac:dyDescent="0.35">
      <c r="A5437" t="s">
        <v>15124</v>
      </c>
      <c r="B5437">
        <v>30</v>
      </c>
      <c r="C5437" t="s">
        <v>31</v>
      </c>
      <c r="D5437" t="s">
        <v>32</v>
      </c>
      <c r="E5437" t="s">
        <v>53</v>
      </c>
      <c r="F5437" s="1">
        <v>45177</v>
      </c>
      <c r="G5437">
        <f>DAY(Table1[[#This Row],[Date of Admission]])</f>
        <v>8</v>
      </c>
      <c r="H5437" t="str">
        <f>TEXT(Table1[[#This Row],[Date of Admission]],"dddd")</f>
        <v>Friday</v>
      </c>
      <c r="I5437">
        <f>WEEKDAY(Table1[[#This Row],[Date of Admission]],2)</f>
        <v>5</v>
      </c>
      <c r="J5437" t="str">
        <f>IF(OR(Table1[[#This Row],[Weekday Number]]=6,Table1[[#This Row],[Weekday Number]]=7),"Weekend","Weekday")</f>
        <v>Weekday</v>
      </c>
      <c r="K5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7" t="s">
        <v>15125</v>
      </c>
      <c r="M5437" t="s">
        <v>15126</v>
      </c>
      <c r="N5437" t="s">
        <v>36</v>
      </c>
      <c r="O5437">
        <v>13390.405210000001</v>
      </c>
      <c r="P5437">
        <v>434</v>
      </c>
      <c r="Q5437" t="s">
        <v>26</v>
      </c>
      <c r="R5437" s="1">
        <v>45178</v>
      </c>
      <c r="S5437">
        <f>WEEKDAY(Table1[[#This Row],[Discharge Date]],2)</f>
        <v>6</v>
      </c>
      <c r="T5437" t="s">
        <v>38</v>
      </c>
      <c r="U5437" t="s">
        <v>39</v>
      </c>
      <c r="V5437" t="s">
        <v>40</v>
      </c>
    </row>
    <row r="5438" spans="1:22" x14ac:dyDescent="0.35">
      <c r="A5438" t="s">
        <v>15127</v>
      </c>
      <c r="B5438">
        <v>65</v>
      </c>
      <c r="C5438" t="s">
        <v>20</v>
      </c>
      <c r="D5438" t="s">
        <v>42</v>
      </c>
      <c r="E5438" t="s">
        <v>22</v>
      </c>
      <c r="F5438" s="1">
        <v>44244</v>
      </c>
      <c r="G5438">
        <f>DAY(Table1[[#This Row],[Date of Admission]])</f>
        <v>17</v>
      </c>
      <c r="H5438" t="str">
        <f>TEXT(Table1[[#This Row],[Date of Admission]],"dddd")</f>
        <v>Wednesday</v>
      </c>
      <c r="I5438">
        <f>WEEKDAY(Table1[[#This Row],[Date of Admission]],2)</f>
        <v>3</v>
      </c>
      <c r="J5438" t="str">
        <f>IF(OR(Table1[[#This Row],[Weekday Number]]=6,Table1[[#This Row],[Weekday Number]]=7),"Weekend","Weekday")</f>
        <v>Weekday</v>
      </c>
      <c r="K5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38" t="s">
        <v>13349</v>
      </c>
      <c r="M5438" t="s">
        <v>6772</v>
      </c>
      <c r="N5438" t="s">
        <v>25</v>
      </c>
      <c r="O5438">
        <v>27000.96543</v>
      </c>
      <c r="P5438">
        <v>367</v>
      </c>
      <c r="Q5438" t="s">
        <v>37</v>
      </c>
      <c r="R5438" s="1">
        <v>44269</v>
      </c>
      <c r="S5438">
        <f>WEEKDAY(Table1[[#This Row],[Discharge Date]],2)</f>
        <v>7</v>
      </c>
      <c r="T5438" t="s">
        <v>50</v>
      </c>
      <c r="U5438" t="s">
        <v>51</v>
      </c>
      <c r="V5438" t="s">
        <v>29</v>
      </c>
    </row>
    <row r="5439" spans="1:22" x14ac:dyDescent="0.35">
      <c r="A5439" t="s">
        <v>15128</v>
      </c>
      <c r="B5439">
        <v>22</v>
      </c>
      <c r="C5439" t="s">
        <v>20</v>
      </c>
      <c r="D5439" t="s">
        <v>42</v>
      </c>
      <c r="E5439" t="s">
        <v>22</v>
      </c>
      <c r="F5439" s="1">
        <v>45012</v>
      </c>
      <c r="G5439">
        <f>DAY(Table1[[#This Row],[Date of Admission]])</f>
        <v>27</v>
      </c>
      <c r="H5439" t="str">
        <f>TEXT(Table1[[#This Row],[Date of Admission]],"dddd")</f>
        <v>Monday</v>
      </c>
      <c r="I5439">
        <f>WEEKDAY(Table1[[#This Row],[Date of Admission]],2)</f>
        <v>1</v>
      </c>
      <c r="J5439" t="str">
        <f>IF(OR(Table1[[#This Row],[Weekday Number]]=6,Table1[[#This Row],[Weekday Number]]=7),"Weekend","Weekday")</f>
        <v>Weekday</v>
      </c>
      <c r="K5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39" t="s">
        <v>15129</v>
      </c>
      <c r="M5439" t="s">
        <v>12811</v>
      </c>
      <c r="N5439" t="s">
        <v>69</v>
      </c>
      <c r="O5439">
        <v>31873.380509999999</v>
      </c>
      <c r="P5439">
        <v>305</v>
      </c>
      <c r="Q5439" t="s">
        <v>49</v>
      </c>
      <c r="R5439" s="1">
        <v>45037</v>
      </c>
      <c r="S5439">
        <f>WEEKDAY(Table1[[#This Row],[Discharge Date]],2)</f>
        <v>5</v>
      </c>
      <c r="T5439" t="s">
        <v>94</v>
      </c>
      <c r="U5439" t="s">
        <v>28</v>
      </c>
      <c r="V5439" t="s">
        <v>84</v>
      </c>
    </row>
    <row r="5440" spans="1:22" x14ac:dyDescent="0.35">
      <c r="A5440" t="s">
        <v>5029</v>
      </c>
      <c r="B5440">
        <v>43</v>
      </c>
      <c r="C5440" t="s">
        <v>20</v>
      </c>
      <c r="D5440" t="s">
        <v>57</v>
      </c>
      <c r="E5440" t="s">
        <v>43</v>
      </c>
      <c r="F5440" s="1">
        <v>43469</v>
      </c>
      <c r="G5440">
        <f>DAY(Table1[[#This Row],[Date of Admission]])</f>
        <v>4</v>
      </c>
      <c r="H5440" t="str">
        <f>TEXT(Table1[[#This Row],[Date of Admission]],"dddd")</f>
        <v>Friday</v>
      </c>
      <c r="I5440">
        <f>WEEKDAY(Table1[[#This Row],[Date of Admission]],2)</f>
        <v>5</v>
      </c>
      <c r="J5440" t="str">
        <f>IF(OR(Table1[[#This Row],[Weekday Number]]=6,Table1[[#This Row],[Weekday Number]]=7),"Weekend","Weekday")</f>
        <v>Weekday</v>
      </c>
      <c r="K5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40" t="s">
        <v>15130</v>
      </c>
      <c r="M5440" t="s">
        <v>15131</v>
      </c>
      <c r="N5440" t="s">
        <v>65</v>
      </c>
      <c r="O5440">
        <v>8495.3635360000007</v>
      </c>
      <c r="P5440">
        <v>134</v>
      </c>
      <c r="Q5440" t="s">
        <v>26</v>
      </c>
      <c r="R5440" s="1">
        <v>43470</v>
      </c>
      <c r="S5440">
        <f>WEEKDAY(Table1[[#This Row],[Discharge Date]],2)</f>
        <v>6</v>
      </c>
      <c r="T5440" t="s">
        <v>50</v>
      </c>
      <c r="U5440" t="s">
        <v>28</v>
      </c>
      <c r="V5440" t="s">
        <v>40</v>
      </c>
    </row>
    <row r="5441" spans="1:22" x14ac:dyDescent="0.35">
      <c r="A5441" t="s">
        <v>15132</v>
      </c>
      <c r="B5441">
        <v>70</v>
      </c>
      <c r="C5441" t="s">
        <v>20</v>
      </c>
      <c r="D5441" t="s">
        <v>57</v>
      </c>
      <c r="E5441" t="s">
        <v>62</v>
      </c>
      <c r="F5441" s="1">
        <v>44996</v>
      </c>
      <c r="G5441">
        <f>DAY(Table1[[#This Row],[Date of Admission]])</f>
        <v>11</v>
      </c>
      <c r="H5441" t="str">
        <f>TEXT(Table1[[#This Row],[Date of Admission]],"dddd")</f>
        <v>Saturday</v>
      </c>
      <c r="I5441">
        <f>WEEKDAY(Table1[[#This Row],[Date of Admission]],2)</f>
        <v>6</v>
      </c>
      <c r="J5441" t="str">
        <f>IF(OR(Table1[[#This Row],[Weekday Number]]=6,Table1[[#This Row],[Weekday Number]]=7),"Weekend","Weekday")</f>
        <v>Weekend</v>
      </c>
      <c r="K5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1" t="s">
        <v>15133</v>
      </c>
      <c r="M5441" t="s">
        <v>12356</v>
      </c>
      <c r="N5441" t="s">
        <v>69</v>
      </c>
      <c r="O5441">
        <v>30448.559829999998</v>
      </c>
      <c r="P5441">
        <v>197</v>
      </c>
      <c r="Q5441" t="s">
        <v>49</v>
      </c>
      <c r="R5441" s="1">
        <v>45026</v>
      </c>
      <c r="S5441">
        <f>WEEKDAY(Table1[[#This Row],[Discharge Date]],2)</f>
        <v>1</v>
      </c>
      <c r="T5441" t="s">
        <v>50</v>
      </c>
      <c r="U5441" t="s">
        <v>39</v>
      </c>
      <c r="V5441" t="s">
        <v>29</v>
      </c>
    </row>
    <row r="5442" spans="1:22" x14ac:dyDescent="0.35">
      <c r="A5442" t="s">
        <v>15134</v>
      </c>
      <c r="B5442">
        <v>41</v>
      </c>
      <c r="C5442" t="s">
        <v>31</v>
      </c>
      <c r="D5442" t="s">
        <v>99</v>
      </c>
      <c r="E5442" t="s">
        <v>53</v>
      </c>
      <c r="F5442" s="1">
        <v>44388</v>
      </c>
      <c r="G5442">
        <f>DAY(Table1[[#This Row],[Date of Admission]])</f>
        <v>11</v>
      </c>
      <c r="H5442" t="str">
        <f>TEXT(Table1[[#This Row],[Date of Admission]],"dddd")</f>
        <v>Sunday</v>
      </c>
      <c r="I5442">
        <f>WEEKDAY(Table1[[#This Row],[Date of Admission]],2)</f>
        <v>7</v>
      </c>
      <c r="J5442" t="str">
        <f>IF(OR(Table1[[#This Row],[Weekday Number]]=6,Table1[[#This Row],[Weekday Number]]=7),"Weekend","Weekday")</f>
        <v>Weekend</v>
      </c>
      <c r="K5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2" t="s">
        <v>15135</v>
      </c>
      <c r="M5442" t="s">
        <v>1002</v>
      </c>
      <c r="N5442" t="s">
        <v>69</v>
      </c>
      <c r="O5442">
        <v>33749.362300000001</v>
      </c>
      <c r="P5442">
        <v>214</v>
      </c>
      <c r="Q5442" t="s">
        <v>26</v>
      </c>
      <c r="R5442" s="1">
        <v>44407</v>
      </c>
      <c r="S5442">
        <f>WEEKDAY(Table1[[#This Row],[Discharge Date]],2)</f>
        <v>5</v>
      </c>
      <c r="T5442" t="s">
        <v>94</v>
      </c>
      <c r="U5442" t="s">
        <v>39</v>
      </c>
      <c r="V5442" t="s">
        <v>40</v>
      </c>
    </row>
    <row r="5443" spans="1:22" x14ac:dyDescent="0.35">
      <c r="A5443" t="s">
        <v>15136</v>
      </c>
      <c r="B5443">
        <v>75</v>
      </c>
      <c r="C5443" t="s">
        <v>20</v>
      </c>
      <c r="D5443" t="s">
        <v>99</v>
      </c>
      <c r="E5443" t="s">
        <v>62</v>
      </c>
      <c r="F5443" s="1">
        <v>45130</v>
      </c>
      <c r="G5443">
        <f>DAY(Table1[[#This Row],[Date of Admission]])</f>
        <v>23</v>
      </c>
      <c r="H5443" t="str">
        <f>TEXT(Table1[[#This Row],[Date of Admission]],"dddd")</f>
        <v>Sunday</v>
      </c>
      <c r="I5443">
        <f>WEEKDAY(Table1[[#This Row],[Date of Admission]],2)</f>
        <v>7</v>
      </c>
      <c r="J5443" t="str">
        <f>IF(OR(Table1[[#This Row],[Weekday Number]]=6,Table1[[#This Row],[Weekday Number]]=7),"Weekend","Weekday")</f>
        <v>Weekend</v>
      </c>
      <c r="K5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3" t="s">
        <v>15137</v>
      </c>
      <c r="M5443" t="s">
        <v>15138</v>
      </c>
      <c r="N5443" t="s">
        <v>65</v>
      </c>
      <c r="O5443">
        <v>34281.917459999997</v>
      </c>
      <c r="P5443">
        <v>217</v>
      </c>
      <c r="Q5443" t="s">
        <v>49</v>
      </c>
      <c r="R5443" s="1">
        <v>45131</v>
      </c>
      <c r="S5443">
        <f>WEEKDAY(Table1[[#This Row],[Discharge Date]],2)</f>
        <v>1</v>
      </c>
      <c r="T5443" t="s">
        <v>38</v>
      </c>
      <c r="U5443" t="s">
        <v>28</v>
      </c>
      <c r="V5443" t="s">
        <v>29</v>
      </c>
    </row>
    <row r="5444" spans="1:22" x14ac:dyDescent="0.35">
      <c r="A5444" t="s">
        <v>15139</v>
      </c>
      <c r="B5444">
        <v>69</v>
      </c>
      <c r="C5444" t="s">
        <v>31</v>
      </c>
      <c r="D5444" t="s">
        <v>42</v>
      </c>
      <c r="E5444" t="s">
        <v>43</v>
      </c>
      <c r="F5444" s="1">
        <v>44019</v>
      </c>
      <c r="G5444">
        <f>DAY(Table1[[#This Row],[Date of Admission]])</f>
        <v>7</v>
      </c>
      <c r="H5444" t="str">
        <f>TEXT(Table1[[#This Row],[Date of Admission]],"dddd")</f>
        <v>Tuesday</v>
      </c>
      <c r="I5444">
        <f>WEEKDAY(Table1[[#This Row],[Date of Admission]],2)</f>
        <v>2</v>
      </c>
      <c r="J5444" t="str">
        <f>IF(OR(Table1[[#This Row],[Weekday Number]]=6,Table1[[#This Row],[Weekday Number]]=7),"Weekend","Weekday")</f>
        <v>Weekday</v>
      </c>
      <c r="K5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4" t="s">
        <v>15140</v>
      </c>
      <c r="M5444" t="s">
        <v>15141</v>
      </c>
      <c r="N5444" t="s">
        <v>60</v>
      </c>
      <c r="O5444">
        <v>22888.09561</v>
      </c>
      <c r="P5444">
        <v>362</v>
      </c>
      <c r="Q5444" t="s">
        <v>26</v>
      </c>
      <c r="R5444" s="1">
        <v>44026</v>
      </c>
      <c r="S5444">
        <f>WEEKDAY(Table1[[#This Row],[Discharge Date]],2)</f>
        <v>2</v>
      </c>
      <c r="T5444" t="s">
        <v>27</v>
      </c>
      <c r="U5444" t="s">
        <v>51</v>
      </c>
      <c r="V5444" t="s">
        <v>29</v>
      </c>
    </row>
    <row r="5445" spans="1:22" x14ac:dyDescent="0.35">
      <c r="A5445" t="s">
        <v>15142</v>
      </c>
      <c r="B5445">
        <v>45</v>
      </c>
      <c r="C5445" t="s">
        <v>31</v>
      </c>
      <c r="D5445" t="s">
        <v>42</v>
      </c>
      <c r="E5445" t="s">
        <v>53</v>
      </c>
      <c r="F5445" s="1">
        <v>44289</v>
      </c>
      <c r="G5445">
        <f>DAY(Table1[[#This Row],[Date of Admission]])</f>
        <v>3</v>
      </c>
      <c r="H5445" t="str">
        <f>TEXT(Table1[[#This Row],[Date of Admission]],"dddd")</f>
        <v>Saturday</v>
      </c>
      <c r="I5445">
        <f>WEEKDAY(Table1[[#This Row],[Date of Admission]],2)</f>
        <v>6</v>
      </c>
      <c r="J5445" t="str">
        <f>IF(OR(Table1[[#This Row],[Weekday Number]]=6,Table1[[#This Row],[Weekday Number]]=7),"Weekend","Weekday")</f>
        <v>Weekend</v>
      </c>
      <c r="K5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45" t="s">
        <v>15143</v>
      </c>
      <c r="M5445" t="s">
        <v>15144</v>
      </c>
      <c r="N5445" t="s">
        <v>36</v>
      </c>
      <c r="O5445">
        <v>39003.63882</v>
      </c>
      <c r="P5445">
        <v>357</v>
      </c>
      <c r="Q5445" t="s">
        <v>49</v>
      </c>
      <c r="R5445" s="1">
        <v>44314</v>
      </c>
      <c r="S5445">
        <f>WEEKDAY(Table1[[#This Row],[Discharge Date]],2)</f>
        <v>3</v>
      </c>
      <c r="T5445" t="s">
        <v>38</v>
      </c>
      <c r="U5445" t="s">
        <v>39</v>
      </c>
      <c r="V5445" t="s">
        <v>40</v>
      </c>
    </row>
    <row r="5446" spans="1:22" x14ac:dyDescent="0.35">
      <c r="A5446" t="s">
        <v>15145</v>
      </c>
      <c r="B5446">
        <v>81</v>
      </c>
      <c r="C5446" t="s">
        <v>31</v>
      </c>
      <c r="D5446" t="s">
        <v>57</v>
      </c>
      <c r="E5446" t="s">
        <v>78</v>
      </c>
      <c r="F5446" s="1">
        <v>44517</v>
      </c>
      <c r="G5446">
        <f>DAY(Table1[[#This Row],[Date of Admission]])</f>
        <v>17</v>
      </c>
      <c r="H5446" t="str">
        <f>TEXT(Table1[[#This Row],[Date of Admission]],"dddd")</f>
        <v>Wednesday</v>
      </c>
      <c r="I5446">
        <f>WEEKDAY(Table1[[#This Row],[Date of Admission]],2)</f>
        <v>3</v>
      </c>
      <c r="J5446" t="str">
        <f>IF(OR(Table1[[#This Row],[Weekday Number]]=6,Table1[[#This Row],[Weekday Number]]=7),"Weekend","Weekday")</f>
        <v>Weekday</v>
      </c>
      <c r="K5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6" t="s">
        <v>15146</v>
      </c>
      <c r="M5446" t="s">
        <v>15147</v>
      </c>
      <c r="N5446" t="s">
        <v>25</v>
      </c>
      <c r="O5446">
        <v>65176.698600000003</v>
      </c>
      <c r="P5446">
        <v>227</v>
      </c>
      <c r="Q5446" t="s">
        <v>26</v>
      </c>
      <c r="R5446" s="1">
        <v>44525</v>
      </c>
      <c r="S5446">
        <f>WEEKDAY(Table1[[#This Row],[Discharge Date]],2)</f>
        <v>4</v>
      </c>
      <c r="T5446" t="s">
        <v>27</v>
      </c>
      <c r="U5446" t="s">
        <v>28</v>
      </c>
      <c r="V5446" t="s">
        <v>29</v>
      </c>
    </row>
    <row r="5447" spans="1:22" x14ac:dyDescent="0.35">
      <c r="A5447" t="s">
        <v>950</v>
      </c>
      <c r="B5447">
        <v>47</v>
      </c>
      <c r="C5447" t="s">
        <v>20</v>
      </c>
      <c r="D5447" t="s">
        <v>21</v>
      </c>
      <c r="E5447" t="s">
        <v>22</v>
      </c>
      <c r="F5447" s="1">
        <v>44545</v>
      </c>
      <c r="G5447">
        <f>DAY(Table1[[#This Row],[Date of Admission]])</f>
        <v>15</v>
      </c>
      <c r="H5447" t="str">
        <f>TEXT(Table1[[#This Row],[Date of Admission]],"dddd")</f>
        <v>Wednesday</v>
      </c>
      <c r="I5447">
        <f>WEEKDAY(Table1[[#This Row],[Date of Admission]],2)</f>
        <v>3</v>
      </c>
      <c r="J5447" t="str">
        <f>IF(OR(Table1[[#This Row],[Weekday Number]]=6,Table1[[#This Row],[Weekday Number]]=7),"Weekend","Weekday")</f>
        <v>Weekday</v>
      </c>
      <c r="K5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7" t="s">
        <v>15148</v>
      </c>
      <c r="M5447" t="s">
        <v>15149</v>
      </c>
      <c r="N5447" t="s">
        <v>69</v>
      </c>
      <c r="O5447">
        <v>21113.969860000001</v>
      </c>
      <c r="P5447">
        <v>464</v>
      </c>
      <c r="Q5447" t="s">
        <v>49</v>
      </c>
      <c r="R5447" s="1">
        <v>44556</v>
      </c>
      <c r="S5447">
        <f>WEEKDAY(Table1[[#This Row],[Discharge Date]],2)</f>
        <v>7</v>
      </c>
      <c r="T5447" t="s">
        <v>50</v>
      </c>
      <c r="U5447" t="s">
        <v>39</v>
      </c>
      <c r="V5447" t="s">
        <v>40</v>
      </c>
    </row>
    <row r="5448" spans="1:22" x14ac:dyDescent="0.35">
      <c r="A5448" t="s">
        <v>15150</v>
      </c>
      <c r="B5448">
        <v>26</v>
      </c>
      <c r="C5448" t="s">
        <v>20</v>
      </c>
      <c r="D5448" t="s">
        <v>239</v>
      </c>
      <c r="E5448" t="s">
        <v>62</v>
      </c>
      <c r="F5448" s="1">
        <v>44705</v>
      </c>
      <c r="G5448">
        <f>DAY(Table1[[#This Row],[Date of Admission]])</f>
        <v>24</v>
      </c>
      <c r="H5448" t="str">
        <f>TEXT(Table1[[#This Row],[Date of Admission]],"dddd")</f>
        <v>Tuesday</v>
      </c>
      <c r="I5448">
        <f>WEEKDAY(Table1[[#This Row],[Date of Admission]],2)</f>
        <v>2</v>
      </c>
      <c r="J5448" t="str">
        <f>IF(OR(Table1[[#This Row],[Weekday Number]]=6,Table1[[#This Row],[Weekday Number]]=7),"Weekend","Weekday")</f>
        <v>Weekday</v>
      </c>
      <c r="K5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48" t="s">
        <v>15151</v>
      </c>
      <c r="M5448" t="s">
        <v>7041</v>
      </c>
      <c r="N5448" t="s">
        <v>60</v>
      </c>
      <c r="O5448">
        <v>29361.478930000001</v>
      </c>
      <c r="P5448">
        <v>433</v>
      </c>
      <c r="Q5448" t="s">
        <v>49</v>
      </c>
      <c r="R5448" s="1">
        <v>44726</v>
      </c>
      <c r="S5448">
        <f>WEEKDAY(Table1[[#This Row],[Discharge Date]],2)</f>
        <v>2</v>
      </c>
      <c r="T5448" t="s">
        <v>38</v>
      </c>
      <c r="U5448" t="s">
        <v>28</v>
      </c>
      <c r="V5448" t="s">
        <v>40</v>
      </c>
    </row>
    <row r="5449" spans="1:22" x14ac:dyDescent="0.35">
      <c r="A5449" t="s">
        <v>15152</v>
      </c>
      <c r="B5449">
        <v>78</v>
      </c>
      <c r="C5449" t="s">
        <v>31</v>
      </c>
      <c r="D5449" t="s">
        <v>239</v>
      </c>
      <c r="E5449" t="s">
        <v>78</v>
      </c>
      <c r="F5449" s="1">
        <v>44229</v>
      </c>
      <c r="G5449">
        <f>DAY(Table1[[#This Row],[Date of Admission]])</f>
        <v>2</v>
      </c>
      <c r="H5449" t="str">
        <f>TEXT(Table1[[#This Row],[Date of Admission]],"dddd")</f>
        <v>Tuesday</v>
      </c>
      <c r="I5449">
        <f>WEEKDAY(Table1[[#This Row],[Date of Admission]],2)</f>
        <v>2</v>
      </c>
      <c r="J5449" t="str">
        <f>IF(OR(Table1[[#This Row],[Weekday Number]]=6,Table1[[#This Row],[Weekday Number]]=7),"Weekend","Weekday")</f>
        <v>Weekday</v>
      </c>
      <c r="K5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49" t="s">
        <v>15153</v>
      </c>
      <c r="M5449" t="s">
        <v>15154</v>
      </c>
      <c r="N5449" t="s">
        <v>25</v>
      </c>
      <c r="O5449">
        <v>34844.393100000001</v>
      </c>
      <c r="P5449">
        <v>354</v>
      </c>
      <c r="Q5449" t="s">
        <v>26</v>
      </c>
      <c r="R5449" s="1">
        <v>44230</v>
      </c>
      <c r="S5449">
        <f>WEEKDAY(Table1[[#This Row],[Discharge Date]],2)</f>
        <v>3</v>
      </c>
      <c r="T5449" t="s">
        <v>50</v>
      </c>
      <c r="U5449" t="s">
        <v>28</v>
      </c>
      <c r="V5449" t="s">
        <v>29</v>
      </c>
    </row>
    <row r="5450" spans="1:22" x14ac:dyDescent="0.35">
      <c r="A5450" t="s">
        <v>15155</v>
      </c>
      <c r="B5450">
        <v>73</v>
      </c>
      <c r="C5450" t="s">
        <v>20</v>
      </c>
      <c r="D5450" t="s">
        <v>239</v>
      </c>
      <c r="E5450" t="s">
        <v>22</v>
      </c>
      <c r="F5450" s="1">
        <v>44467</v>
      </c>
      <c r="G5450">
        <f>DAY(Table1[[#This Row],[Date of Admission]])</f>
        <v>28</v>
      </c>
      <c r="H5450" t="str">
        <f>TEXT(Table1[[#This Row],[Date of Admission]],"dddd")</f>
        <v>Tuesday</v>
      </c>
      <c r="I5450">
        <f>WEEKDAY(Table1[[#This Row],[Date of Admission]],2)</f>
        <v>2</v>
      </c>
      <c r="J5450" t="str">
        <f>IF(OR(Table1[[#This Row],[Weekday Number]]=6,Table1[[#This Row],[Weekday Number]]=7),"Weekend","Weekday")</f>
        <v>Weekday</v>
      </c>
      <c r="K5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50" t="s">
        <v>15156</v>
      </c>
      <c r="M5450" t="s">
        <v>15157</v>
      </c>
      <c r="N5450" t="s">
        <v>36</v>
      </c>
      <c r="O5450">
        <v>31590.12472</v>
      </c>
      <c r="P5450">
        <v>219</v>
      </c>
      <c r="Q5450" t="s">
        <v>49</v>
      </c>
      <c r="R5450" s="1">
        <v>44472</v>
      </c>
      <c r="S5450">
        <f>WEEKDAY(Table1[[#This Row],[Discharge Date]],2)</f>
        <v>7</v>
      </c>
      <c r="T5450" t="s">
        <v>94</v>
      </c>
      <c r="U5450" t="s">
        <v>28</v>
      </c>
      <c r="V5450" t="s">
        <v>29</v>
      </c>
    </row>
    <row r="5451" spans="1:22" x14ac:dyDescent="0.35">
      <c r="A5451" t="s">
        <v>15158</v>
      </c>
      <c r="B5451">
        <v>60</v>
      </c>
      <c r="C5451" t="s">
        <v>31</v>
      </c>
      <c r="D5451" t="s">
        <v>57</v>
      </c>
      <c r="E5451" t="s">
        <v>43</v>
      </c>
      <c r="F5451" s="1">
        <v>44330</v>
      </c>
      <c r="G5451">
        <f>DAY(Table1[[#This Row],[Date of Admission]])</f>
        <v>14</v>
      </c>
      <c r="H5451" t="str">
        <f>TEXT(Table1[[#This Row],[Date of Admission]],"dddd")</f>
        <v>Friday</v>
      </c>
      <c r="I5451">
        <f>WEEKDAY(Table1[[#This Row],[Date of Admission]],2)</f>
        <v>5</v>
      </c>
      <c r="J5451" t="str">
        <f>IF(OR(Table1[[#This Row],[Weekday Number]]=6,Table1[[#This Row],[Weekday Number]]=7),"Weekend","Weekday")</f>
        <v>Weekday</v>
      </c>
      <c r="K5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1" t="s">
        <v>15159</v>
      </c>
      <c r="M5451" t="s">
        <v>15160</v>
      </c>
      <c r="N5451" t="s">
        <v>65</v>
      </c>
      <c r="O5451">
        <v>24817.07488</v>
      </c>
      <c r="P5451">
        <v>471</v>
      </c>
      <c r="Q5451" t="s">
        <v>37</v>
      </c>
      <c r="R5451" s="1">
        <v>44345</v>
      </c>
      <c r="S5451">
        <f>WEEKDAY(Table1[[#This Row],[Discharge Date]],2)</f>
        <v>6</v>
      </c>
      <c r="T5451" t="s">
        <v>50</v>
      </c>
      <c r="U5451" t="s">
        <v>51</v>
      </c>
      <c r="V5451" t="s">
        <v>40</v>
      </c>
    </row>
    <row r="5452" spans="1:22" x14ac:dyDescent="0.35">
      <c r="A5452" t="s">
        <v>15161</v>
      </c>
      <c r="B5452">
        <v>55</v>
      </c>
      <c r="C5452" t="s">
        <v>20</v>
      </c>
      <c r="D5452" t="s">
        <v>71</v>
      </c>
      <c r="E5452" t="s">
        <v>33</v>
      </c>
      <c r="F5452" s="1">
        <v>43602</v>
      </c>
      <c r="G5452">
        <f>DAY(Table1[[#This Row],[Date of Admission]])</f>
        <v>17</v>
      </c>
      <c r="H5452" t="str">
        <f>TEXT(Table1[[#This Row],[Date of Admission]],"dddd")</f>
        <v>Friday</v>
      </c>
      <c r="I5452">
        <f>WEEKDAY(Table1[[#This Row],[Date of Admission]],2)</f>
        <v>5</v>
      </c>
      <c r="J5452" t="str">
        <f>IF(OR(Table1[[#This Row],[Weekday Number]]=6,Table1[[#This Row],[Weekday Number]]=7),"Weekend","Weekday")</f>
        <v>Weekday</v>
      </c>
      <c r="K5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2" t="s">
        <v>15162</v>
      </c>
      <c r="M5452" t="s">
        <v>15163</v>
      </c>
      <c r="N5452" t="s">
        <v>69</v>
      </c>
      <c r="O5452">
        <v>24803.76038</v>
      </c>
      <c r="P5452">
        <v>151</v>
      </c>
      <c r="Q5452" t="s">
        <v>26</v>
      </c>
      <c r="R5452" s="1">
        <v>43619</v>
      </c>
      <c r="S5452">
        <f>WEEKDAY(Table1[[#This Row],[Discharge Date]],2)</f>
        <v>1</v>
      </c>
      <c r="T5452" t="s">
        <v>56</v>
      </c>
      <c r="U5452" t="s">
        <v>51</v>
      </c>
      <c r="V5452" t="s">
        <v>40</v>
      </c>
    </row>
    <row r="5453" spans="1:22" x14ac:dyDescent="0.35">
      <c r="A5453" t="s">
        <v>15164</v>
      </c>
      <c r="B5453">
        <v>21</v>
      </c>
      <c r="C5453" t="s">
        <v>31</v>
      </c>
      <c r="D5453" t="s">
        <v>71</v>
      </c>
      <c r="E5453" t="s">
        <v>33</v>
      </c>
      <c r="F5453" s="1">
        <v>45068</v>
      </c>
      <c r="G5453">
        <f>DAY(Table1[[#This Row],[Date of Admission]])</f>
        <v>22</v>
      </c>
      <c r="H5453" t="str">
        <f>TEXT(Table1[[#This Row],[Date of Admission]],"dddd")</f>
        <v>Monday</v>
      </c>
      <c r="I5453">
        <f>WEEKDAY(Table1[[#This Row],[Date of Admission]],2)</f>
        <v>1</v>
      </c>
      <c r="J5453" t="str">
        <f>IF(OR(Table1[[#This Row],[Weekday Number]]=6,Table1[[#This Row],[Weekday Number]]=7),"Weekend","Weekday")</f>
        <v>Weekday</v>
      </c>
      <c r="K5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3" t="s">
        <v>15165</v>
      </c>
      <c r="M5453" t="s">
        <v>15166</v>
      </c>
      <c r="N5453" t="s">
        <v>60</v>
      </c>
      <c r="O5453">
        <v>44713.469319999997</v>
      </c>
      <c r="P5453">
        <v>122</v>
      </c>
      <c r="Q5453" t="s">
        <v>49</v>
      </c>
      <c r="R5453" s="1">
        <v>45077</v>
      </c>
      <c r="S5453">
        <f>WEEKDAY(Table1[[#This Row],[Discharge Date]],2)</f>
        <v>3</v>
      </c>
      <c r="T5453" t="s">
        <v>50</v>
      </c>
      <c r="U5453" t="s">
        <v>28</v>
      </c>
      <c r="V5453" t="s">
        <v>84</v>
      </c>
    </row>
    <row r="5454" spans="1:22" x14ac:dyDescent="0.35">
      <c r="A5454" t="s">
        <v>15167</v>
      </c>
      <c r="B5454">
        <v>48</v>
      </c>
      <c r="C5454" t="s">
        <v>20</v>
      </c>
      <c r="D5454" t="s">
        <v>21</v>
      </c>
      <c r="E5454" t="s">
        <v>62</v>
      </c>
      <c r="F5454" s="1">
        <v>43521</v>
      </c>
      <c r="G5454">
        <f>DAY(Table1[[#This Row],[Date of Admission]])</f>
        <v>25</v>
      </c>
      <c r="H5454" t="str">
        <f>TEXT(Table1[[#This Row],[Date of Admission]],"dddd")</f>
        <v>Monday</v>
      </c>
      <c r="I5454">
        <f>WEEKDAY(Table1[[#This Row],[Date of Admission]],2)</f>
        <v>1</v>
      </c>
      <c r="J5454" t="str">
        <f>IF(OR(Table1[[#This Row],[Weekday Number]]=6,Table1[[#This Row],[Weekday Number]]=7),"Weekend","Weekday")</f>
        <v>Weekday</v>
      </c>
      <c r="K5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4" t="s">
        <v>15168</v>
      </c>
      <c r="M5454" t="s">
        <v>15169</v>
      </c>
      <c r="N5454" t="s">
        <v>69</v>
      </c>
      <c r="O5454">
        <v>27582.964970000001</v>
      </c>
      <c r="P5454">
        <v>204</v>
      </c>
      <c r="Q5454" t="s">
        <v>49</v>
      </c>
      <c r="R5454" s="1">
        <v>43533</v>
      </c>
      <c r="S5454">
        <f>WEEKDAY(Table1[[#This Row],[Discharge Date]],2)</f>
        <v>6</v>
      </c>
      <c r="T5454" t="s">
        <v>50</v>
      </c>
      <c r="U5454" t="s">
        <v>51</v>
      </c>
      <c r="V5454" t="s">
        <v>40</v>
      </c>
    </row>
    <row r="5455" spans="1:22" x14ac:dyDescent="0.35">
      <c r="A5455" t="s">
        <v>15170</v>
      </c>
      <c r="B5455">
        <v>61</v>
      </c>
      <c r="C5455" t="s">
        <v>31</v>
      </c>
      <c r="D5455" t="s">
        <v>71</v>
      </c>
      <c r="E5455" t="s">
        <v>33</v>
      </c>
      <c r="F5455" s="1">
        <v>43794</v>
      </c>
      <c r="G5455">
        <f>DAY(Table1[[#This Row],[Date of Admission]])</f>
        <v>25</v>
      </c>
      <c r="H5455" t="str">
        <f>TEXT(Table1[[#This Row],[Date of Admission]],"dddd")</f>
        <v>Monday</v>
      </c>
      <c r="I5455">
        <f>WEEKDAY(Table1[[#This Row],[Date of Admission]],2)</f>
        <v>1</v>
      </c>
      <c r="J5455" t="str">
        <f>IF(OR(Table1[[#This Row],[Weekday Number]]=6,Table1[[#This Row],[Weekday Number]]=7),"Weekend","Weekday")</f>
        <v>Weekday</v>
      </c>
      <c r="K5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5" t="s">
        <v>15171</v>
      </c>
      <c r="M5455" t="s">
        <v>15172</v>
      </c>
      <c r="N5455" t="s">
        <v>60</v>
      </c>
      <c r="O5455">
        <v>12702.952020000001</v>
      </c>
      <c r="P5455">
        <v>327</v>
      </c>
      <c r="Q5455" t="s">
        <v>26</v>
      </c>
      <c r="R5455" s="1">
        <v>43813</v>
      </c>
      <c r="S5455">
        <f>WEEKDAY(Table1[[#This Row],[Discharge Date]],2)</f>
        <v>6</v>
      </c>
      <c r="T5455" t="s">
        <v>50</v>
      </c>
      <c r="U5455" t="s">
        <v>28</v>
      </c>
      <c r="V5455" t="s">
        <v>40</v>
      </c>
    </row>
    <row r="5456" spans="1:22" x14ac:dyDescent="0.35">
      <c r="A5456" t="s">
        <v>15173</v>
      </c>
      <c r="B5456">
        <v>59</v>
      </c>
      <c r="C5456" t="s">
        <v>31</v>
      </c>
      <c r="D5456" t="s">
        <v>57</v>
      </c>
      <c r="E5456" t="s">
        <v>53</v>
      </c>
      <c r="F5456" s="1">
        <v>43921</v>
      </c>
      <c r="G5456">
        <f>DAY(Table1[[#This Row],[Date of Admission]])</f>
        <v>31</v>
      </c>
      <c r="H5456" t="str">
        <f>TEXT(Table1[[#This Row],[Date of Admission]],"dddd")</f>
        <v>Tuesday</v>
      </c>
      <c r="I5456">
        <f>WEEKDAY(Table1[[#This Row],[Date of Admission]],2)</f>
        <v>2</v>
      </c>
      <c r="J5456" t="str">
        <f>IF(OR(Table1[[#This Row],[Weekday Number]]=6,Table1[[#This Row],[Weekday Number]]=7),"Weekend","Weekday")</f>
        <v>Weekday</v>
      </c>
      <c r="K5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56" t="s">
        <v>15174</v>
      </c>
      <c r="M5456" t="s">
        <v>7262</v>
      </c>
      <c r="N5456" t="s">
        <v>36</v>
      </c>
      <c r="O5456">
        <v>38557.988089999999</v>
      </c>
      <c r="P5456">
        <v>354</v>
      </c>
      <c r="Q5456" t="s">
        <v>49</v>
      </c>
      <c r="R5456" s="1">
        <v>43942</v>
      </c>
      <c r="S5456">
        <f>WEEKDAY(Table1[[#This Row],[Discharge Date]],2)</f>
        <v>2</v>
      </c>
      <c r="T5456" t="s">
        <v>94</v>
      </c>
      <c r="U5456" t="s">
        <v>51</v>
      </c>
      <c r="V5456" t="s">
        <v>40</v>
      </c>
    </row>
    <row r="5457" spans="1:22" x14ac:dyDescent="0.35">
      <c r="A5457" t="s">
        <v>15175</v>
      </c>
      <c r="B5457">
        <v>20</v>
      </c>
      <c r="C5457" t="s">
        <v>20</v>
      </c>
      <c r="D5457" t="s">
        <v>124</v>
      </c>
      <c r="E5457" t="s">
        <v>43</v>
      </c>
      <c r="F5457" s="1">
        <v>43428</v>
      </c>
      <c r="G5457">
        <f>DAY(Table1[[#This Row],[Date of Admission]])</f>
        <v>24</v>
      </c>
      <c r="H5457" t="str">
        <f>TEXT(Table1[[#This Row],[Date of Admission]],"dddd")</f>
        <v>Saturday</v>
      </c>
      <c r="I5457">
        <f>WEEKDAY(Table1[[#This Row],[Date of Admission]],2)</f>
        <v>6</v>
      </c>
      <c r="J5457" t="str">
        <f>IF(OR(Table1[[#This Row],[Weekday Number]]=6,Table1[[#This Row],[Weekday Number]]=7),"Weekend","Weekday")</f>
        <v>Weekend</v>
      </c>
      <c r="K5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7" t="s">
        <v>2897</v>
      </c>
      <c r="M5457" t="s">
        <v>15176</v>
      </c>
      <c r="N5457" t="s">
        <v>60</v>
      </c>
      <c r="O5457">
        <v>10317.916160000001</v>
      </c>
      <c r="P5457">
        <v>358</v>
      </c>
      <c r="Q5457" t="s">
        <v>26</v>
      </c>
      <c r="R5457" s="1">
        <v>43430</v>
      </c>
      <c r="S5457">
        <f>WEEKDAY(Table1[[#This Row],[Discharge Date]],2)</f>
        <v>1</v>
      </c>
      <c r="T5457" t="s">
        <v>94</v>
      </c>
      <c r="U5457" t="s">
        <v>39</v>
      </c>
      <c r="V5457" t="s">
        <v>84</v>
      </c>
    </row>
    <row r="5458" spans="1:22" x14ac:dyDescent="0.35">
      <c r="A5458" t="s">
        <v>15177</v>
      </c>
      <c r="B5458">
        <v>38</v>
      </c>
      <c r="C5458" t="s">
        <v>31</v>
      </c>
      <c r="D5458" t="s">
        <v>239</v>
      </c>
      <c r="E5458" t="s">
        <v>62</v>
      </c>
      <c r="F5458" s="1">
        <v>45213</v>
      </c>
      <c r="G5458">
        <f>DAY(Table1[[#This Row],[Date of Admission]])</f>
        <v>14</v>
      </c>
      <c r="H5458" t="str">
        <f>TEXT(Table1[[#This Row],[Date of Admission]],"dddd")</f>
        <v>Saturday</v>
      </c>
      <c r="I5458">
        <f>WEEKDAY(Table1[[#This Row],[Date of Admission]],2)</f>
        <v>6</v>
      </c>
      <c r="J5458" t="str">
        <f>IF(OR(Table1[[#This Row],[Weekday Number]]=6,Table1[[#This Row],[Weekday Number]]=7),"Weekend","Weekday")</f>
        <v>Weekend</v>
      </c>
      <c r="K5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8" t="s">
        <v>15178</v>
      </c>
      <c r="M5458" t="s">
        <v>15179</v>
      </c>
      <c r="N5458" t="s">
        <v>36</v>
      </c>
      <c r="O5458">
        <v>10508.26838</v>
      </c>
      <c r="P5458">
        <v>285</v>
      </c>
      <c r="Q5458" t="s">
        <v>37</v>
      </c>
      <c r="R5458" s="1">
        <v>45240</v>
      </c>
      <c r="S5458">
        <f>WEEKDAY(Table1[[#This Row],[Discharge Date]],2)</f>
        <v>5</v>
      </c>
      <c r="T5458" t="s">
        <v>94</v>
      </c>
      <c r="U5458" t="s">
        <v>51</v>
      </c>
      <c r="V5458" t="s">
        <v>40</v>
      </c>
    </row>
    <row r="5459" spans="1:22" x14ac:dyDescent="0.35">
      <c r="A5459" t="s">
        <v>15180</v>
      </c>
      <c r="B5459">
        <v>77</v>
      </c>
      <c r="C5459" t="s">
        <v>20</v>
      </c>
      <c r="D5459" t="s">
        <v>239</v>
      </c>
      <c r="E5459" t="s">
        <v>22</v>
      </c>
      <c r="F5459" s="1">
        <v>43536</v>
      </c>
      <c r="G5459">
        <f>DAY(Table1[[#This Row],[Date of Admission]])</f>
        <v>12</v>
      </c>
      <c r="H5459" t="str">
        <f>TEXT(Table1[[#This Row],[Date of Admission]],"dddd")</f>
        <v>Tuesday</v>
      </c>
      <c r="I5459">
        <f>WEEKDAY(Table1[[#This Row],[Date of Admission]],2)</f>
        <v>2</v>
      </c>
      <c r="J5459" t="str">
        <f>IF(OR(Table1[[#This Row],[Weekday Number]]=6,Table1[[#This Row],[Weekday Number]]=7),"Weekend","Weekday")</f>
        <v>Weekday</v>
      </c>
      <c r="K5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59" t="s">
        <v>15181</v>
      </c>
      <c r="M5459" t="s">
        <v>15182</v>
      </c>
      <c r="N5459" t="s">
        <v>65</v>
      </c>
      <c r="O5459">
        <v>48588.074139999997</v>
      </c>
      <c r="P5459">
        <v>137</v>
      </c>
      <c r="Q5459" t="s">
        <v>37</v>
      </c>
      <c r="R5459" s="1">
        <v>43559</v>
      </c>
      <c r="S5459">
        <f>WEEKDAY(Table1[[#This Row],[Discharge Date]],2)</f>
        <v>4</v>
      </c>
      <c r="T5459" t="s">
        <v>27</v>
      </c>
      <c r="U5459" t="s">
        <v>28</v>
      </c>
      <c r="V5459" t="s">
        <v>29</v>
      </c>
    </row>
    <row r="5460" spans="1:22" x14ac:dyDescent="0.35">
      <c r="A5460" t="s">
        <v>15183</v>
      </c>
      <c r="B5460">
        <v>56</v>
      </c>
      <c r="C5460" t="s">
        <v>31</v>
      </c>
      <c r="D5460" t="s">
        <v>99</v>
      </c>
      <c r="E5460" t="s">
        <v>78</v>
      </c>
      <c r="F5460" s="1">
        <v>45183</v>
      </c>
      <c r="G5460">
        <f>DAY(Table1[[#This Row],[Date of Admission]])</f>
        <v>14</v>
      </c>
      <c r="H5460" t="str">
        <f>TEXT(Table1[[#This Row],[Date of Admission]],"dddd")</f>
        <v>Thursday</v>
      </c>
      <c r="I5460">
        <f>WEEKDAY(Table1[[#This Row],[Date of Admission]],2)</f>
        <v>4</v>
      </c>
      <c r="J5460" t="str">
        <f>IF(OR(Table1[[#This Row],[Weekday Number]]=6,Table1[[#This Row],[Weekday Number]]=7),"Weekend","Weekday")</f>
        <v>Weekday</v>
      </c>
      <c r="K5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0" t="s">
        <v>15184</v>
      </c>
      <c r="M5460" t="s">
        <v>7447</v>
      </c>
      <c r="N5460" t="s">
        <v>25</v>
      </c>
      <c r="O5460">
        <v>68774.487970000002</v>
      </c>
      <c r="P5460">
        <v>215</v>
      </c>
      <c r="Q5460" t="s">
        <v>26</v>
      </c>
      <c r="R5460" s="1">
        <v>45188</v>
      </c>
      <c r="S5460">
        <f>WEEKDAY(Table1[[#This Row],[Discharge Date]],2)</f>
        <v>2</v>
      </c>
      <c r="T5460" t="s">
        <v>38</v>
      </c>
      <c r="U5460" t="s">
        <v>28</v>
      </c>
      <c r="V5460" t="s">
        <v>40</v>
      </c>
    </row>
    <row r="5461" spans="1:22" x14ac:dyDescent="0.35">
      <c r="A5461" t="s">
        <v>15185</v>
      </c>
      <c r="B5461">
        <v>62</v>
      </c>
      <c r="C5461" t="s">
        <v>20</v>
      </c>
      <c r="D5461" t="s">
        <v>71</v>
      </c>
      <c r="E5461" t="s">
        <v>43</v>
      </c>
      <c r="F5461" s="1">
        <v>43490</v>
      </c>
      <c r="G5461">
        <f>DAY(Table1[[#This Row],[Date of Admission]])</f>
        <v>25</v>
      </c>
      <c r="H5461" t="str">
        <f>TEXT(Table1[[#This Row],[Date of Admission]],"dddd")</f>
        <v>Friday</v>
      </c>
      <c r="I5461">
        <f>WEEKDAY(Table1[[#This Row],[Date of Admission]],2)</f>
        <v>5</v>
      </c>
      <c r="J5461" t="str">
        <f>IF(OR(Table1[[#This Row],[Weekday Number]]=6,Table1[[#This Row],[Weekday Number]]=7),"Weekend","Weekday")</f>
        <v>Weekday</v>
      </c>
      <c r="K5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1" t="s">
        <v>15186</v>
      </c>
      <c r="M5461" t="s">
        <v>15187</v>
      </c>
      <c r="N5461" t="s">
        <v>65</v>
      </c>
      <c r="O5461">
        <v>5717.7683360000001</v>
      </c>
      <c r="P5461">
        <v>311</v>
      </c>
      <c r="Q5461" t="s">
        <v>37</v>
      </c>
      <c r="R5461" s="1">
        <v>43504</v>
      </c>
      <c r="S5461">
        <f>WEEKDAY(Table1[[#This Row],[Discharge Date]],2)</f>
        <v>5</v>
      </c>
      <c r="T5461" t="s">
        <v>38</v>
      </c>
      <c r="U5461" t="s">
        <v>39</v>
      </c>
      <c r="V5461" t="s">
        <v>40</v>
      </c>
    </row>
    <row r="5462" spans="1:22" x14ac:dyDescent="0.35">
      <c r="A5462" t="s">
        <v>15188</v>
      </c>
      <c r="B5462">
        <v>56</v>
      </c>
      <c r="C5462" t="s">
        <v>20</v>
      </c>
      <c r="D5462" t="s">
        <v>71</v>
      </c>
      <c r="E5462" t="s">
        <v>43</v>
      </c>
      <c r="F5462" s="1">
        <v>44325</v>
      </c>
      <c r="G5462">
        <f>DAY(Table1[[#This Row],[Date of Admission]])</f>
        <v>9</v>
      </c>
      <c r="H5462" t="str">
        <f>TEXT(Table1[[#This Row],[Date of Admission]],"dddd")</f>
        <v>Sunday</v>
      </c>
      <c r="I5462">
        <f>WEEKDAY(Table1[[#This Row],[Date of Admission]],2)</f>
        <v>7</v>
      </c>
      <c r="J5462" t="str">
        <f>IF(OR(Table1[[#This Row],[Weekday Number]]=6,Table1[[#This Row],[Weekday Number]]=7),"Weekend","Weekday")</f>
        <v>Weekend</v>
      </c>
      <c r="K5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2" t="s">
        <v>15189</v>
      </c>
      <c r="M5462" t="s">
        <v>15190</v>
      </c>
      <c r="N5462" t="s">
        <v>69</v>
      </c>
      <c r="O5462">
        <v>16689.98054</v>
      </c>
      <c r="P5462">
        <v>245</v>
      </c>
      <c r="Q5462" t="s">
        <v>26</v>
      </c>
      <c r="R5462" s="1">
        <v>44333</v>
      </c>
      <c r="S5462">
        <f>WEEKDAY(Table1[[#This Row],[Discharge Date]],2)</f>
        <v>1</v>
      </c>
      <c r="T5462" t="s">
        <v>94</v>
      </c>
      <c r="U5462" t="s">
        <v>28</v>
      </c>
      <c r="V5462" t="s">
        <v>40</v>
      </c>
    </row>
    <row r="5463" spans="1:22" x14ac:dyDescent="0.35">
      <c r="A5463" t="s">
        <v>15191</v>
      </c>
      <c r="B5463">
        <v>23</v>
      </c>
      <c r="C5463" t="s">
        <v>31</v>
      </c>
      <c r="D5463" t="s">
        <v>99</v>
      </c>
      <c r="E5463" t="s">
        <v>22</v>
      </c>
      <c r="F5463" s="1">
        <v>44570</v>
      </c>
      <c r="G5463">
        <f>DAY(Table1[[#This Row],[Date of Admission]])</f>
        <v>9</v>
      </c>
      <c r="H5463" t="str">
        <f>TEXT(Table1[[#This Row],[Date of Admission]],"dddd")</f>
        <v>Sunday</v>
      </c>
      <c r="I5463">
        <f>WEEKDAY(Table1[[#This Row],[Date of Admission]],2)</f>
        <v>7</v>
      </c>
      <c r="J5463" t="str">
        <f>IF(OR(Table1[[#This Row],[Weekday Number]]=6,Table1[[#This Row],[Weekday Number]]=7),"Weekend","Weekday")</f>
        <v>Weekend</v>
      </c>
      <c r="K5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3" t="s">
        <v>15192</v>
      </c>
      <c r="M5463" t="s">
        <v>15193</v>
      </c>
      <c r="N5463" t="s">
        <v>65</v>
      </c>
      <c r="O5463">
        <v>23659.268599999999</v>
      </c>
      <c r="P5463">
        <v>123</v>
      </c>
      <c r="Q5463" t="s">
        <v>37</v>
      </c>
      <c r="R5463" s="1">
        <v>44591</v>
      </c>
      <c r="S5463">
        <f>WEEKDAY(Table1[[#This Row],[Discharge Date]],2)</f>
        <v>7</v>
      </c>
      <c r="T5463" t="s">
        <v>94</v>
      </c>
      <c r="U5463" t="s">
        <v>28</v>
      </c>
      <c r="V5463" t="s">
        <v>84</v>
      </c>
    </row>
    <row r="5464" spans="1:22" x14ac:dyDescent="0.35">
      <c r="A5464" t="s">
        <v>15194</v>
      </c>
      <c r="B5464">
        <v>55</v>
      </c>
      <c r="C5464" t="s">
        <v>31</v>
      </c>
      <c r="D5464" t="s">
        <v>99</v>
      </c>
      <c r="E5464" t="s">
        <v>62</v>
      </c>
      <c r="F5464" s="1">
        <v>44667</v>
      </c>
      <c r="G5464">
        <f>DAY(Table1[[#This Row],[Date of Admission]])</f>
        <v>16</v>
      </c>
      <c r="H5464" t="str">
        <f>TEXT(Table1[[#This Row],[Date of Admission]],"dddd")</f>
        <v>Saturday</v>
      </c>
      <c r="I5464">
        <f>WEEKDAY(Table1[[#This Row],[Date of Admission]],2)</f>
        <v>6</v>
      </c>
      <c r="J5464" t="str">
        <f>IF(OR(Table1[[#This Row],[Weekday Number]]=6,Table1[[#This Row],[Weekday Number]]=7),"Weekend","Weekday")</f>
        <v>Weekend</v>
      </c>
      <c r="K5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4" t="s">
        <v>15195</v>
      </c>
      <c r="M5464" t="s">
        <v>15196</v>
      </c>
      <c r="N5464" t="s">
        <v>60</v>
      </c>
      <c r="O5464">
        <v>4396.3181949999998</v>
      </c>
      <c r="P5464">
        <v>454</v>
      </c>
      <c r="Q5464" t="s">
        <v>37</v>
      </c>
      <c r="R5464" s="1">
        <v>44668</v>
      </c>
      <c r="S5464">
        <f>WEEKDAY(Table1[[#This Row],[Discharge Date]],2)</f>
        <v>7</v>
      </c>
      <c r="T5464" t="s">
        <v>50</v>
      </c>
      <c r="U5464" t="s">
        <v>39</v>
      </c>
      <c r="V5464" t="s">
        <v>40</v>
      </c>
    </row>
    <row r="5465" spans="1:22" x14ac:dyDescent="0.35">
      <c r="A5465" t="s">
        <v>8159</v>
      </c>
      <c r="B5465">
        <v>69</v>
      </c>
      <c r="C5465" t="s">
        <v>31</v>
      </c>
      <c r="D5465" t="s">
        <v>32</v>
      </c>
      <c r="E5465" t="s">
        <v>62</v>
      </c>
      <c r="F5465" s="1">
        <v>43612</v>
      </c>
      <c r="G5465">
        <f>DAY(Table1[[#This Row],[Date of Admission]])</f>
        <v>27</v>
      </c>
      <c r="H5465" t="str">
        <f>TEXT(Table1[[#This Row],[Date of Admission]],"dddd")</f>
        <v>Monday</v>
      </c>
      <c r="I5465">
        <f>WEEKDAY(Table1[[#This Row],[Date of Admission]],2)</f>
        <v>1</v>
      </c>
      <c r="J5465" t="str">
        <f>IF(OR(Table1[[#This Row],[Weekday Number]]=6,Table1[[#This Row],[Weekday Number]]=7),"Weekend","Weekday")</f>
        <v>Weekday</v>
      </c>
      <c r="K5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65" t="s">
        <v>15197</v>
      </c>
      <c r="M5465" t="s">
        <v>15198</v>
      </c>
      <c r="N5465" t="s">
        <v>60</v>
      </c>
      <c r="O5465">
        <v>13618.70276</v>
      </c>
      <c r="P5465">
        <v>180</v>
      </c>
      <c r="Q5465" t="s">
        <v>49</v>
      </c>
      <c r="R5465" s="1">
        <v>43641</v>
      </c>
      <c r="S5465">
        <f>WEEKDAY(Table1[[#This Row],[Discharge Date]],2)</f>
        <v>2</v>
      </c>
      <c r="T5465" t="s">
        <v>94</v>
      </c>
      <c r="U5465" t="s">
        <v>51</v>
      </c>
      <c r="V5465" t="s">
        <v>29</v>
      </c>
    </row>
    <row r="5466" spans="1:22" x14ac:dyDescent="0.35">
      <c r="A5466" t="s">
        <v>15199</v>
      </c>
      <c r="B5466">
        <v>41</v>
      </c>
      <c r="C5466" t="s">
        <v>31</v>
      </c>
      <c r="D5466" t="s">
        <v>42</v>
      </c>
      <c r="E5466" t="s">
        <v>78</v>
      </c>
      <c r="F5466" s="1">
        <v>44704</v>
      </c>
      <c r="G5466">
        <f>DAY(Table1[[#This Row],[Date of Admission]])</f>
        <v>23</v>
      </c>
      <c r="H5466" t="str">
        <f>TEXT(Table1[[#This Row],[Date of Admission]],"dddd")</f>
        <v>Monday</v>
      </c>
      <c r="I5466">
        <f>WEEKDAY(Table1[[#This Row],[Date of Admission]],2)</f>
        <v>1</v>
      </c>
      <c r="J5466" t="str">
        <f>IF(OR(Table1[[#This Row],[Weekday Number]]=6,Table1[[#This Row],[Weekday Number]]=7),"Weekend","Weekday")</f>
        <v>Weekday</v>
      </c>
      <c r="K5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6" t="s">
        <v>15200</v>
      </c>
      <c r="M5466" t="s">
        <v>7468</v>
      </c>
      <c r="N5466" t="s">
        <v>65</v>
      </c>
      <c r="O5466">
        <v>68071.892170000006</v>
      </c>
      <c r="P5466">
        <v>155</v>
      </c>
      <c r="Q5466" t="s">
        <v>26</v>
      </c>
      <c r="R5466" s="1">
        <v>44708</v>
      </c>
      <c r="S5466">
        <f>WEEKDAY(Table1[[#This Row],[Discharge Date]],2)</f>
        <v>5</v>
      </c>
      <c r="T5466" t="s">
        <v>94</v>
      </c>
      <c r="U5466" t="s">
        <v>39</v>
      </c>
      <c r="V5466" t="s">
        <v>40</v>
      </c>
    </row>
    <row r="5467" spans="1:22" x14ac:dyDescent="0.35">
      <c r="A5467" t="s">
        <v>15201</v>
      </c>
      <c r="B5467">
        <v>75</v>
      </c>
      <c r="C5467" t="s">
        <v>31</v>
      </c>
      <c r="D5467" t="s">
        <v>42</v>
      </c>
      <c r="E5467" t="s">
        <v>62</v>
      </c>
      <c r="F5467" s="1">
        <v>43750</v>
      </c>
      <c r="G5467">
        <f>DAY(Table1[[#This Row],[Date of Admission]])</f>
        <v>12</v>
      </c>
      <c r="H5467" t="str">
        <f>TEXT(Table1[[#This Row],[Date of Admission]],"dddd")</f>
        <v>Saturday</v>
      </c>
      <c r="I5467">
        <f>WEEKDAY(Table1[[#This Row],[Date of Admission]],2)</f>
        <v>6</v>
      </c>
      <c r="J5467" t="str">
        <f>IF(OR(Table1[[#This Row],[Weekday Number]]=6,Table1[[#This Row],[Weekday Number]]=7),"Weekend","Weekday")</f>
        <v>Weekend</v>
      </c>
      <c r="K5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7" t="s">
        <v>15202</v>
      </c>
      <c r="M5467" t="s">
        <v>15203</v>
      </c>
      <c r="N5467" t="s">
        <v>60</v>
      </c>
      <c r="O5467">
        <v>18797.517329999999</v>
      </c>
      <c r="P5467">
        <v>419</v>
      </c>
      <c r="Q5467" t="s">
        <v>37</v>
      </c>
      <c r="R5467" s="1">
        <v>43778</v>
      </c>
      <c r="S5467">
        <f>WEEKDAY(Table1[[#This Row],[Discharge Date]],2)</f>
        <v>6</v>
      </c>
      <c r="T5467" t="s">
        <v>94</v>
      </c>
      <c r="U5467" t="s">
        <v>28</v>
      </c>
      <c r="V5467" t="s">
        <v>29</v>
      </c>
    </row>
    <row r="5468" spans="1:22" x14ac:dyDescent="0.35">
      <c r="A5468" t="s">
        <v>15204</v>
      </c>
      <c r="B5468">
        <v>35</v>
      </c>
      <c r="C5468" t="s">
        <v>31</v>
      </c>
      <c r="D5468" t="s">
        <v>42</v>
      </c>
      <c r="E5468" t="s">
        <v>22</v>
      </c>
      <c r="F5468" s="1">
        <v>44975</v>
      </c>
      <c r="G5468">
        <f>DAY(Table1[[#This Row],[Date of Admission]])</f>
        <v>18</v>
      </c>
      <c r="H5468" t="str">
        <f>TEXT(Table1[[#This Row],[Date of Admission]],"dddd")</f>
        <v>Saturday</v>
      </c>
      <c r="I5468">
        <f>WEEKDAY(Table1[[#This Row],[Date of Admission]],2)</f>
        <v>6</v>
      </c>
      <c r="J5468" t="str">
        <f>IF(OR(Table1[[#This Row],[Weekday Number]]=6,Table1[[#This Row],[Weekday Number]]=7),"Weekend","Weekday")</f>
        <v>Weekend</v>
      </c>
      <c r="K5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8" t="s">
        <v>15205</v>
      </c>
      <c r="M5468" t="s">
        <v>15206</v>
      </c>
      <c r="N5468" t="s">
        <v>36</v>
      </c>
      <c r="O5468">
        <v>1471.9142810000001</v>
      </c>
      <c r="P5468">
        <v>309</v>
      </c>
      <c r="Q5468" t="s">
        <v>26</v>
      </c>
      <c r="R5468" s="1">
        <v>44991</v>
      </c>
      <c r="S5468">
        <f>WEEKDAY(Table1[[#This Row],[Discharge Date]],2)</f>
        <v>1</v>
      </c>
      <c r="T5468" t="s">
        <v>56</v>
      </c>
      <c r="U5468" t="s">
        <v>28</v>
      </c>
      <c r="V5468" t="s">
        <v>40</v>
      </c>
    </row>
    <row r="5469" spans="1:22" x14ac:dyDescent="0.35">
      <c r="A5469" t="s">
        <v>15207</v>
      </c>
      <c r="B5469">
        <v>44</v>
      </c>
      <c r="C5469" t="s">
        <v>20</v>
      </c>
      <c r="D5469" t="s">
        <v>42</v>
      </c>
      <c r="E5469" t="s">
        <v>53</v>
      </c>
      <c r="F5469" s="1">
        <v>44673</v>
      </c>
      <c r="G5469">
        <f>DAY(Table1[[#This Row],[Date of Admission]])</f>
        <v>22</v>
      </c>
      <c r="H5469" t="str">
        <f>TEXT(Table1[[#This Row],[Date of Admission]],"dddd")</f>
        <v>Friday</v>
      </c>
      <c r="I5469">
        <f>WEEKDAY(Table1[[#This Row],[Date of Admission]],2)</f>
        <v>5</v>
      </c>
      <c r="J5469" t="str">
        <f>IF(OR(Table1[[#This Row],[Weekday Number]]=6,Table1[[#This Row],[Weekday Number]]=7),"Weekend","Weekday")</f>
        <v>Weekday</v>
      </c>
      <c r="K5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69" t="s">
        <v>15208</v>
      </c>
      <c r="M5469" t="s">
        <v>15209</v>
      </c>
      <c r="N5469" t="s">
        <v>65</v>
      </c>
      <c r="O5469">
        <v>26078.61334</v>
      </c>
      <c r="P5469">
        <v>286</v>
      </c>
      <c r="Q5469" t="s">
        <v>49</v>
      </c>
      <c r="R5469" s="1">
        <v>44677</v>
      </c>
      <c r="S5469">
        <f>WEEKDAY(Table1[[#This Row],[Discharge Date]],2)</f>
        <v>2</v>
      </c>
      <c r="T5469" t="s">
        <v>56</v>
      </c>
      <c r="U5469" t="s">
        <v>51</v>
      </c>
      <c r="V5469" t="s">
        <v>40</v>
      </c>
    </row>
    <row r="5470" spans="1:22" x14ac:dyDescent="0.35">
      <c r="A5470" t="s">
        <v>450</v>
      </c>
      <c r="B5470">
        <v>39</v>
      </c>
      <c r="C5470" t="s">
        <v>20</v>
      </c>
      <c r="D5470" t="s">
        <v>99</v>
      </c>
      <c r="E5470" t="s">
        <v>78</v>
      </c>
      <c r="F5470" s="1">
        <v>43796</v>
      </c>
      <c r="G5470">
        <f>DAY(Table1[[#This Row],[Date of Admission]])</f>
        <v>27</v>
      </c>
      <c r="H5470" t="str">
        <f>TEXT(Table1[[#This Row],[Date of Admission]],"dddd")</f>
        <v>Wednesday</v>
      </c>
      <c r="I5470">
        <f>WEEKDAY(Table1[[#This Row],[Date of Admission]],2)</f>
        <v>3</v>
      </c>
      <c r="J5470" t="str">
        <f>IF(OR(Table1[[#This Row],[Weekday Number]]=6,Table1[[#This Row],[Weekday Number]]=7),"Weekend","Weekday")</f>
        <v>Weekday</v>
      </c>
      <c r="K5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70" t="s">
        <v>15210</v>
      </c>
      <c r="M5470" t="s">
        <v>15211</v>
      </c>
      <c r="N5470" t="s">
        <v>69</v>
      </c>
      <c r="O5470">
        <v>24478.775740000001</v>
      </c>
      <c r="P5470">
        <v>481</v>
      </c>
      <c r="Q5470" t="s">
        <v>37</v>
      </c>
      <c r="R5470" s="1">
        <v>43807</v>
      </c>
      <c r="S5470">
        <f>WEEKDAY(Table1[[#This Row],[Discharge Date]],2)</f>
        <v>7</v>
      </c>
      <c r="T5470" t="s">
        <v>56</v>
      </c>
      <c r="U5470" t="s">
        <v>51</v>
      </c>
      <c r="V5470" t="s">
        <v>40</v>
      </c>
    </row>
    <row r="5471" spans="1:22" x14ac:dyDescent="0.35">
      <c r="A5471" t="s">
        <v>15212</v>
      </c>
      <c r="B5471">
        <v>84</v>
      </c>
      <c r="C5471" t="s">
        <v>20</v>
      </c>
      <c r="D5471" t="s">
        <v>124</v>
      </c>
      <c r="E5471" t="s">
        <v>53</v>
      </c>
      <c r="F5471" s="1">
        <v>43763</v>
      </c>
      <c r="G5471">
        <f>DAY(Table1[[#This Row],[Date of Admission]])</f>
        <v>25</v>
      </c>
      <c r="H5471" t="str">
        <f>TEXT(Table1[[#This Row],[Date of Admission]],"dddd")</f>
        <v>Friday</v>
      </c>
      <c r="I5471">
        <f>WEEKDAY(Table1[[#This Row],[Date of Admission]],2)</f>
        <v>5</v>
      </c>
      <c r="J5471" t="str">
        <f>IF(OR(Table1[[#This Row],[Weekday Number]]=6,Table1[[#This Row],[Weekday Number]]=7),"Weekend","Weekday")</f>
        <v>Weekday</v>
      </c>
      <c r="K5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1" t="s">
        <v>15213</v>
      </c>
      <c r="M5471" t="s">
        <v>649</v>
      </c>
      <c r="N5471" t="s">
        <v>69</v>
      </c>
      <c r="O5471">
        <v>32030.72207</v>
      </c>
      <c r="P5471">
        <v>116</v>
      </c>
      <c r="Q5471" t="s">
        <v>26</v>
      </c>
      <c r="R5471" s="1">
        <v>43766</v>
      </c>
      <c r="S5471">
        <f>WEEKDAY(Table1[[#This Row],[Discharge Date]],2)</f>
        <v>1</v>
      </c>
      <c r="T5471" t="s">
        <v>50</v>
      </c>
      <c r="U5471" t="s">
        <v>39</v>
      </c>
      <c r="V5471" t="s">
        <v>29</v>
      </c>
    </row>
    <row r="5472" spans="1:22" x14ac:dyDescent="0.35">
      <c r="A5472" t="s">
        <v>15214</v>
      </c>
      <c r="B5472">
        <v>32</v>
      </c>
      <c r="C5472" t="s">
        <v>31</v>
      </c>
      <c r="D5472" t="s">
        <v>21</v>
      </c>
      <c r="E5472" t="s">
        <v>43</v>
      </c>
      <c r="F5472" s="1">
        <v>43734</v>
      </c>
      <c r="G5472">
        <f>DAY(Table1[[#This Row],[Date of Admission]])</f>
        <v>26</v>
      </c>
      <c r="H5472" t="str">
        <f>TEXT(Table1[[#This Row],[Date of Admission]],"dddd")</f>
        <v>Thursday</v>
      </c>
      <c r="I5472">
        <f>WEEKDAY(Table1[[#This Row],[Date of Admission]],2)</f>
        <v>4</v>
      </c>
      <c r="J5472" t="str">
        <f>IF(OR(Table1[[#This Row],[Weekday Number]]=6,Table1[[#This Row],[Weekday Number]]=7),"Weekend","Weekday")</f>
        <v>Weekday</v>
      </c>
      <c r="K5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2" t="s">
        <v>15215</v>
      </c>
      <c r="M5472" t="s">
        <v>15216</v>
      </c>
      <c r="N5472" t="s">
        <v>65</v>
      </c>
      <c r="O5472">
        <v>24658.902269999999</v>
      </c>
      <c r="P5472">
        <v>465</v>
      </c>
      <c r="Q5472" t="s">
        <v>26</v>
      </c>
      <c r="R5472" s="1">
        <v>43736</v>
      </c>
      <c r="S5472">
        <f>WEEKDAY(Table1[[#This Row],[Discharge Date]],2)</f>
        <v>6</v>
      </c>
      <c r="T5472" t="s">
        <v>56</v>
      </c>
      <c r="U5472" t="s">
        <v>51</v>
      </c>
      <c r="V5472" t="s">
        <v>40</v>
      </c>
    </row>
    <row r="5473" spans="1:22" x14ac:dyDescent="0.35">
      <c r="A5473" t="s">
        <v>1619</v>
      </c>
      <c r="B5473">
        <v>38</v>
      </c>
      <c r="C5473" t="s">
        <v>20</v>
      </c>
      <c r="D5473" t="s">
        <v>42</v>
      </c>
      <c r="E5473" t="s">
        <v>43</v>
      </c>
      <c r="F5473" s="1">
        <v>44415</v>
      </c>
      <c r="G5473">
        <f>DAY(Table1[[#This Row],[Date of Admission]])</f>
        <v>7</v>
      </c>
      <c r="H5473" t="str">
        <f>TEXT(Table1[[#This Row],[Date of Admission]],"dddd")</f>
        <v>Saturday</v>
      </c>
      <c r="I5473">
        <f>WEEKDAY(Table1[[#This Row],[Date of Admission]],2)</f>
        <v>6</v>
      </c>
      <c r="J5473" t="str">
        <f>IF(OR(Table1[[#This Row],[Weekday Number]]=6,Table1[[#This Row],[Weekday Number]]=7),"Weekend","Weekday")</f>
        <v>Weekend</v>
      </c>
      <c r="K5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3" t="s">
        <v>15217</v>
      </c>
      <c r="M5473" t="s">
        <v>15218</v>
      </c>
      <c r="N5473" t="s">
        <v>69</v>
      </c>
      <c r="O5473">
        <v>6491.1591390000003</v>
      </c>
      <c r="P5473">
        <v>188</v>
      </c>
      <c r="Q5473" t="s">
        <v>26</v>
      </c>
      <c r="R5473" s="1">
        <v>44419</v>
      </c>
      <c r="S5473">
        <f>WEEKDAY(Table1[[#This Row],[Discharge Date]],2)</f>
        <v>3</v>
      </c>
      <c r="T5473" t="s">
        <v>94</v>
      </c>
      <c r="U5473" t="s">
        <v>28</v>
      </c>
      <c r="V5473" t="s">
        <v>40</v>
      </c>
    </row>
    <row r="5474" spans="1:22" x14ac:dyDescent="0.35">
      <c r="A5474" t="s">
        <v>15219</v>
      </c>
      <c r="B5474">
        <v>55</v>
      </c>
      <c r="C5474" t="s">
        <v>31</v>
      </c>
      <c r="D5474" t="s">
        <v>239</v>
      </c>
      <c r="E5474" t="s">
        <v>78</v>
      </c>
      <c r="F5474" s="1">
        <v>44942</v>
      </c>
      <c r="G5474">
        <f>DAY(Table1[[#This Row],[Date of Admission]])</f>
        <v>16</v>
      </c>
      <c r="H5474" t="str">
        <f>TEXT(Table1[[#This Row],[Date of Admission]],"dddd")</f>
        <v>Monday</v>
      </c>
      <c r="I5474">
        <f>WEEKDAY(Table1[[#This Row],[Date of Admission]],2)</f>
        <v>1</v>
      </c>
      <c r="J5474" t="str">
        <f>IF(OR(Table1[[#This Row],[Weekday Number]]=6,Table1[[#This Row],[Weekday Number]]=7),"Weekend","Weekday")</f>
        <v>Weekday</v>
      </c>
      <c r="K5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4" t="s">
        <v>15220</v>
      </c>
      <c r="M5474" t="s">
        <v>15221</v>
      </c>
      <c r="N5474" t="s">
        <v>69</v>
      </c>
      <c r="O5474">
        <v>38219.530310000002</v>
      </c>
      <c r="P5474">
        <v>432</v>
      </c>
      <c r="Q5474" t="s">
        <v>26</v>
      </c>
      <c r="R5474" s="1">
        <v>44947</v>
      </c>
      <c r="S5474">
        <f>WEEKDAY(Table1[[#This Row],[Discharge Date]],2)</f>
        <v>6</v>
      </c>
      <c r="T5474" t="s">
        <v>38</v>
      </c>
      <c r="U5474" t="s">
        <v>51</v>
      </c>
      <c r="V5474" t="s">
        <v>40</v>
      </c>
    </row>
    <row r="5475" spans="1:22" x14ac:dyDescent="0.35">
      <c r="A5475" t="s">
        <v>15222</v>
      </c>
      <c r="B5475">
        <v>31</v>
      </c>
      <c r="C5475" t="s">
        <v>20</v>
      </c>
      <c r="D5475" t="s">
        <v>57</v>
      </c>
      <c r="E5475" t="s">
        <v>43</v>
      </c>
      <c r="F5475" s="1">
        <v>45061</v>
      </c>
      <c r="G5475">
        <f>DAY(Table1[[#This Row],[Date of Admission]])</f>
        <v>15</v>
      </c>
      <c r="H5475" t="str">
        <f>TEXT(Table1[[#This Row],[Date of Admission]],"dddd")</f>
        <v>Monday</v>
      </c>
      <c r="I5475">
        <f>WEEKDAY(Table1[[#This Row],[Date of Admission]],2)</f>
        <v>1</v>
      </c>
      <c r="J5475" t="str">
        <f>IF(OR(Table1[[#This Row],[Weekday Number]]=6,Table1[[#This Row],[Weekday Number]]=7),"Weekend","Weekday")</f>
        <v>Weekday</v>
      </c>
      <c r="K5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5" t="s">
        <v>15223</v>
      </c>
      <c r="M5475" t="s">
        <v>15224</v>
      </c>
      <c r="N5475" t="s">
        <v>69</v>
      </c>
      <c r="O5475">
        <v>6785.7334840000003</v>
      </c>
      <c r="P5475">
        <v>290</v>
      </c>
      <c r="Q5475" t="s">
        <v>37</v>
      </c>
      <c r="R5475" s="1">
        <v>45063</v>
      </c>
      <c r="S5475">
        <f>WEEKDAY(Table1[[#This Row],[Discharge Date]],2)</f>
        <v>3</v>
      </c>
      <c r="T5475" t="s">
        <v>38</v>
      </c>
      <c r="U5475" t="s">
        <v>51</v>
      </c>
      <c r="V5475" t="s">
        <v>40</v>
      </c>
    </row>
    <row r="5476" spans="1:22" x14ac:dyDescent="0.35">
      <c r="A5476" t="s">
        <v>15225</v>
      </c>
      <c r="B5476">
        <v>81</v>
      </c>
      <c r="C5476" t="s">
        <v>20</v>
      </c>
      <c r="D5476" t="s">
        <v>124</v>
      </c>
      <c r="E5476" t="s">
        <v>22</v>
      </c>
      <c r="F5476" s="1">
        <v>43911</v>
      </c>
      <c r="G5476">
        <f>DAY(Table1[[#This Row],[Date of Admission]])</f>
        <v>21</v>
      </c>
      <c r="H5476" t="str">
        <f>TEXT(Table1[[#This Row],[Date of Admission]],"dddd")</f>
        <v>Saturday</v>
      </c>
      <c r="I5476">
        <f>WEEKDAY(Table1[[#This Row],[Date of Admission]],2)</f>
        <v>6</v>
      </c>
      <c r="J5476" t="str">
        <f>IF(OR(Table1[[#This Row],[Weekday Number]]=6,Table1[[#This Row],[Weekday Number]]=7),"Weekend","Weekday")</f>
        <v>Weekend</v>
      </c>
      <c r="K5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6" t="s">
        <v>15226</v>
      </c>
      <c r="M5476" t="s">
        <v>5632</v>
      </c>
      <c r="N5476" t="s">
        <v>25</v>
      </c>
      <c r="O5476">
        <v>57236.053879999999</v>
      </c>
      <c r="P5476">
        <v>358</v>
      </c>
      <c r="Q5476" t="s">
        <v>49</v>
      </c>
      <c r="R5476" s="1">
        <v>43938</v>
      </c>
      <c r="S5476">
        <f>WEEKDAY(Table1[[#This Row],[Discharge Date]],2)</f>
        <v>5</v>
      </c>
      <c r="T5476" t="s">
        <v>27</v>
      </c>
      <c r="U5476" t="s">
        <v>51</v>
      </c>
      <c r="V5476" t="s">
        <v>29</v>
      </c>
    </row>
    <row r="5477" spans="1:22" x14ac:dyDescent="0.35">
      <c r="A5477" t="s">
        <v>15227</v>
      </c>
      <c r="B5477">
        <v>23</v>
      </c>
      <c r="C5477" t="s">
        <v>31</v>
      </c>
      <c r="D5477" t="s">
        <v>71</v>
      </c>
      <c r="E5477" t="s">
        <v>22</v>
      </c>
      <c r="F5477" s="1">
        <v>44403</v>
      </c>
      <c r="G5477">
        <f>DAY(Table1[[#This Row],[Date of Admission]])</f>
        <v>26</v>
      </c>
      <c r="H5477" t="str">
        <f>TEXT(Table1[[#This Row],[Date of Admission]],"dddd")</f>
        <v>Monday</v>
      </c>
      <c r="I5477">
        <f>WEEKDAY(Table1[[#This Row],[Date of Admission]],2)</f>
        <v>1</v>
      </c>
      <c r="J5477" t="str">
        <f>IF(OR(Table1[[#This Row],[Weekday Number]]=6,Table1[[#This Row],[Weekday Number]]=7),"Weekend","Weekday")</f>
        <v>Weekday</v>
      </c>
      <c r="K5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7" t="s">
        <v>5894</v>
      </c>
      <c r="M5477" t="s">
        <v>15228</v>
      </c>
      <c r="N5477" t="s">
        <v>69</v>
      </c>
      <c r="O5477">
        <v>30525.024280000001</v>
      </c>
      <c r="P5477">
        <v>238</v>
      </c>
      <c r="Q5477" t="s">
        <v>37</v>
      </c>
      <c r="R5477" s="1">
        <v>44431</v>
      </c>
      <c r="S5477">
        <f>WEEKDAY(Table1[[#This Row],[Discharge Date]],2)</f>
        <v>1</v>
      </c>
      <c r="T5477" t="s">
        <v>50</v>
      </c>
      <c r="U5477" t="s">
        <v>39</v>
      </c>
      <c r="V5477" t="s">
        <v>84</v>
      </c>
    </row>
    <row r="5478" spans="1:22" x14ac:dyDescent="0.35">
      <c r="A5478" t="s">
        <v>371</v>
      </c>
      <c r="B5478">
        <v>65</v>
      </c>
      <c r="C5478" t="s">
        <v>31</v>
      </c>
      <c r="D5478" t="s">
        <v>239</v>
      </c>
      <c r="E5478" t="s">
        <v>62</v>
      </c>
      <c r="F5478" s="1">
        <v>45062</v>
      </c>
      <c r="G5478">
        <f>DAY(Table1[[#This Row],[Date of Admission]])</f>
        <v>16</v>
      </c>
      <c r="H5478" t="str">
        <f>TEXT(Table1[[#This Row],[Date of Admission]],"dddd")</f>
        <v>Tuesday</v>
      </c>
      <c r="I5478">
        <f>WEEKDAY(Table1[[#This Row],[Date of Admission]],2)</f>
        <v>2</v>
      </c>
      <c r="J5478" t="str">
        <f>IF(OR(Table1[[#This Row],[Weekday Number]]=6,Table1[[#This Row],[Weekday Number]]=7),"Weekend","Weekday")</f>
        <v>Weekday</v>
      </c>
      <c r="K5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78" t="s">
        <v>15229</v>
      </c>
      <c r="M5478" t="s">
        <v>15230</v>
      </c>
      <c r="N5478" t="s">
        <v>36</v>
      </c>
      <c r="O5478">
        <v>31578.934539999998</v>
      </c>
      <c r="P5478">
        <v>237</v>
      </c>
      <c r="Q5478" t="s">
        <v>49</v>
      </c>
      <c r="R5478" s="1">
        <v>45064</v>
      </c>
      <c r="S5478">
        <f>WEEKDAY(Table1[[#This Row],[Discharge Date]],2)</f>
        <v>4</v>
      </c>
      <c r="T5478" t="s">
        <v>94</v>
      </c>
      <c r="U5478" t="s">
        <v>28</v>
      </c>
      <c r="V5478" t="s">
        <v>29</v>
      </c>
    </row>
    <row r="5479" spans="1:22" x14ac:dyDescent="0.35">
      <c r="A5479" t="s">
        <v>15231</v>
      </c>
      <c r="B5479">
        <v>47</v>
      </c>
      <c r="C5479" t="s">
        <v>20</v>
      </c>
      <c r="D5479" t="s">
        <v>239</v>
      </c>
      <c r="E5479" t="s">
        <v>33</v>
      </c>
      <c r="F5479" s="1">
        <v>44835</v>
      </c>
      <c r="G5479">
        <f>DAY(Table1[[#This Row],[Date of Admission]])</f>
        <v>1</v>
      </c>
      <c r="H5479" t="str">
        <f>TEXT(Table1[[#This Row],[Date of Admission]],"dddd")</f>
        <v>Saturday</v>
      </c>
      <c r="I5479">
        <f>WEEKDAY(Table1[[#This Row],[Date of Admission]],2)</f>
        <v>6</v>
      </c>
      <c r="J5479" t="str">
        <f>IF(OR(Table1[[#This Row],[Weekday Number]]=6,Table1[[#This Row],[Weekday Number]]=7),"Weekend","Weekday")</f>
        <v>Weekend</v>
      </c>
      <c r="K5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479" t="s">
        <v>15232</v>
      </c>
      <c r="M5479" t="s">
        <v>15233</v>
      </c>
      <c r="N5479" t="s">
        <v>69</v>
      </c>
      <c r="O5479">
        <v>43081.809959999999</v>
      </c>
      <c r="P5479">
        <v>226</v>
      </c>
      <c r="Q5479" t="s">
        <v>49</v>
      </c>
      <c r="R5479" s="1">
        <v>44842</v>
      </c>
      <c r="S5479">
        <f>WEEKDAY(Table1[[#This Row],[Discharge Date]],2)</f>
        <v>6</v>
      </c>
      <c r="T5479" t="s">
        <v>56</v>
      </c>
      <c r="U5479" t="s">
        <v>51</v>
      </c>
      <c r="V5479" t="s">
        <v>40</v>
      </c>
    </row>
    <row r="5480" spans="1:22" x14ac:dyDescent="0.35">
      <c r="A5480" t="s">
        <v>15234</v>
      </c>
      <c r="B5480">
        <v>63</v>
      </c>
      <c r="C5480" t="s">
        <v>20</v>
      </c>
      <c r="D5480" t="s">
        <v>71</v>
      </c>
      <c r="E5480" t="s">
        <v>53</v>
      </c>
      <c r="F5480" s="1">
        <v>43919</v>
      </c>
      <c r="G5480">
        <f>DAY(Table1[[#This Row],[Date of Admission]])</f>
        <v>29</v>
      </c>
      <c r="H5480" t="str">
        <f>TEXT(Table1[[#This Row],[Date of Admission]],"dddd")</f>
        <v>Sunday</v>
      </c>
      <c r="I5480">
        <f>WEEKDAY(Table1[[#This Row],[Date of Admission]],2)</f>
        <v>7</v>
      </c>
      <c r="J5480" t="str">
        <f>IF(OR(Table1[[#This Row],[Weekday Number]]=6,Table1[[#This Row],[Weekday Number]]=7),"Weekend","Weekday")</f>
        <v>Weekend</v>
      </c>
      <c r="K5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80" t="s">
        <v>15235</v>
      </c>
      <c r="M5480" t="s">
        <v>15236</v>
      </c>
      <c r="N5480" t="s">
        <v>25</v>
      </c>
      <c r="O5480">
        <v>3213.8609759999999</v>
      </c>
      <c r="P5480">
        <v>304</v>
      </c>
      <c r="Q5480" t="s">
        <v>49</v>
      </c>
      <c r="R5480" s="1">
        <v>43923</v>
      </c>
      <c r="S5480">
        <f>WEEKDAY(Table1[[#This Row],[Discharge Date]],2)</f>
        <v>4</v>
      </c>
      <c r="T5480" t="s">
        <v>56</v>
      </c>
      <c r="U5480" t="s">
        <v>39</v>
      </c>
      <c r="V5480" t="s">
        <v>40</v>
      </c>
    </row>
    <row r="5481" spans="1:22" x14ac:dyDescent="0.35">
      <c r="A5481" t="s">
        <v>9354</v>
      </c>
      <c r="B5481">
        <v>18</v>
      </c>
      <c r="C5481" t="s">
        <v>20</v>
      </c>
      <c r="D5481" t="s">
        <v>21</v>
      </c>
      <c r="E5481" t="s">
        <v>43</v>
      </c>
      <c r="F5481" s="1">
        <v>43754</v>
      </c>
      <c r="G5481">
        <f>DAY(Table1[[#This Row],[Date of Admission]])</f>
        <v>16</v>
      </c>
      <c r="H5481" t="str">
        <f>TEXT(Table1[[#This Row],[Date of Admission]],"dddd")</f>
        <v>Wednesday</v>
      </c>
      <c r="I5481">
        <f>WEEKDAY(Table1[[#This Row],[Date of Admission]],2)</f>
        <v>3</v>
      </c>
      <c r="J5481" t="str">
        <f>IF(OR(Table1[[#This Row],[Weekday Number]]=6,Table1[[#This Row],[Weekday Number]]=7),"Weekend","Weekday")</f>
        <v>Weekday</v>
      </c>
      <c r="K5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1" t="s">
        <v>9048</v>
      </c>
      <c r="M5481" t="s">
        <v>15237</v>
      </c>
      <c r="N5481" t="s">
        <v>60</v>
      </c>
      <c r="O5481">
        <v>6913.6915589999999</v>
      </c>
      <c r="P5481">
        <v>258</v>
      </c>
      <c r="Q5481" t="s">
        <v>26</v>
      </c>
      <c r="R5481" s="1">
        <v>43756</v>
      </c>
      <c r="S5481">
        <f>WEEKDAY(Table1[[#This Row],[Discharge Date]],2)</f>
        <v>5</v>
      </c>
      <c r="T5481" t="s">
        <v>38</v>
      </c>
      <c r="U5481" t="s">
        <v>39</v>
      </c>
      <c r="V5481" t="s">
        <v>84</v>
      </c>
    </row>
    <row r="5482" spans="1:22" x14ac:dyDescent="0.35">
      <c r="A5482" t="s">
        <v>15238</v>
      </c>
      <c r="B5482">
        <v>60</v>
      </c>
      <c r="C5482" t="s">
        <v>31</v>
      </c>
      <c r="D5482" t="s">
        <v>32</v>
      </c>
      <c r="E5482" t="s">
        <v>62</v>
      </c>
      <c r="F5482" s="1">
        <v>43439</v>
      </c>
      <c r="G5482">
        <f>DAY(Table1[[#This Row],[Date of Admission]])</f>
        <v>5</v>
      </c>
      <c r="H5482" t="str">
        <f>TEXT(Table1[[#This Row],[Date of Admission]],"dddd")</f>
        <v>Wednesday</v>
      </c>
      <c r="I5482">
        <f>WEEKDAY(Table1[[#This Row],[Date of Admission]],2)</f>
        <v>3</v>
      </c>
      <c r="J5482" t="str">
        <f>IF(OR(Table1[[#This Row],[Weekday Number]]=6,Table1[[#This Row],[Weekday Number]]=7),"Weekend","Weekday")</f>
        <v>Weekday</v>
      </c>
      <c r="K5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2" t="s">
        <v>15239</v>
      </c>
      <c r="M5482" t="s">
        <v>15240</v>
      </c>
      <c r="N5482" t="s">
        <v>69</v>
      </c>
      <c r="O5482">
        <v>30653.321260000001</v>
      </c>
      <c r="P5482">
        <v>345</v>
      </c>
      <c r="Q5482" t="s">
        <v>49</v>
      </c>
      <c r="R5482" s="1">
        <v>43469</v>
      </c>
      <c r="S5482">
        <f>WEEKDAY(Table1[[#This Row],[Discharge Date]],2)</f>
        <v>5</v>
      </c>
      <c r="T5482" t="s">
        <v>27</v>
      </c>
      <c r="U5482" t="s">
        <v>51</v>
      </c>
      <c r="V5482" t="s">
        <v>40</v>
      </c>
    </row>
    <row r="5483" spans="1:22" x14ac:dyDescent="0.35">
      <c r="A5483" t="s">
        <v>15241</v>
      </c>
      <c r="B5483">
        <v>84</v>
      </c>
      <c r="C5483" t="s">
        <v>20</v>
      </c>
      <c r="D5483" t="s">
        <v>71</v>
      </c>
      <c r="E5483" t="s">
        <v>78</v>
      </c>
      <c r="F5483" s="1">
        <v>43458</v>
      </c>
      <c r="G5483">
        <f>DAY(Table1[[#This Row],[Date of Admission]])</f>
        <v>24</v>
      </c>
      <c r="H5483" t="str">
        <f>TEXT(Table1[[#This Row],[Date of Admission]],"dddd")</f>
        <v>Monday</v>
      </c>
      <c r="I5483">
        <f>WEEKDAY(Table1[[#This Row],[Date of Admission]],2)</f>
        <v>1</v>
      </c>
      <c r="J5483" t="str">
        <f>IF(OR(Table1[[#This Row],[Weekday Number]]=6,Table1[[#This Row],[Weekday Number]]=7),"Weekend","Weekday")</f>
        <v>Weekday</v>
      </c>
      <c r="K5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3" t="s">
        <v>15242</v>
      </c>
      <c r="M5483" t="s">
        <v>15243</v>
      </c>
      <c r="N5483" t="s">
        <v>65</v>
      </c>
      <c r="O5483">
        <v>32812.389900000002</v>
      </c>
      <c r="P5483">
        <v>286</v>
      </c>
      <c r="Q5483" t="s">
        <v>26</v>
      </c>
      <c r="R5483" s="1">
        <v>43470</v>
      </c>
      <c r="S5483">
        <f>WEEKDAY(Table1[[#This Row],[Discharge Date]],2)</f>
        <v>6</v>
      </c>
      <c r="T5483" t="s">
        <v>38</v>
      </c>
      <c r="U5483" t="s">
        <v>28</v>
      </c>
      <c r="V5483" t="s">
        <v>29</v>
      </c>
    </row>
    <row r="5484" spans="1:22" x14ac:dyDescent="0.35">
      <c r="A5484" t="s">
        <v>15244</v>
      </c>
      <c r="B5484">
        <v>31</v>
      </c>
      <c r="C5484" t="s">
        <v>31</v>
      </c>
      <c r="D5484" t="s">
        <v>57</v>
      </c>
      <c r="E5484" t="s">
        <v>33</v>
      </c>
      <c r="F5484" s="1">
        <v>44557</v>
      </c>
      <c r="G5484">
        <f>DAY(Table1[[#This Row],[Date of Admission]])</f>
        <v>27</v>
      </c>
      <c r="H5484" t="str">
        <f>TEXT(Table1[[#This Row],[Date of Admission]],"dddd")</f>
        <v>Monday</v>
      </c>
      <c r="I5484">
        <f>WEEKDAY(Table1[[#This Row],[Date of Admission]],2)</f>
        <v>1</v>
      </c>
      <c r="J5484" t="str">
        <f>IF(OR(Table1[[#This Row],[Weekday Number]]=6,Table1[[#This Row],[Weekday Number]]=7),"Weekend","Weekday")</f>
        <v>Weekday</v>
      </c>
      <c r="K5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84" t="s">
        <v>15245</v>
      </c>
      <c r="M5484" t="s">
        <v>15246</v>
      </c>
      <c r="N5484" t="s">
        <v>60</v>
      </c>
      <c r="O5484">
        <v>7059.2359479999996</v>
      </c>
      <c r="P5484">
        <v>109</v>
      </c>
      <c r="Q5484" t="s">
        <v>37</v>
      </c>
      <c r="R5484" s="1">
        <v>44569</v>
      </c>
      <c r="S5484">
        <f>WEEKDAY(Table1[[#This Row],[Discharge Date]],2)</f>
        <v>6</v>
      </c>
      <c r="T5484" t="s">
        <v>56</v>
      </c>
      <c r="U5484" t="s">
        <v>39</v>
      </c>
      <c r="V5484" t="s">
        <v>40</v>
      </c>
    </row>
    <row r="5485" spans="1:22" x14ac:dyDescent="0.35">
      <c r="A5485" t="s">
        <v>15247</v>
      </c>
      <c r="B5485">
        <v>58</v>
      </c>
      <c r="C5485" t="s">
        <v>20</v>
      </c>
      <c r="D5485" t="s">
        <v>124</v>
      </c>
      <c r="E5485" t="s">
        <v>33</v>
      </c>
      <c r="F5485" s="1">
        <v>43764</v>
      </c>
      <c r="G5485">
        <f>DAY(Table1[[#This Row],[Date of Admission]])</f>
        <v>26</v>
      </c>
      <c r="H5485" t="str">
        <f>TEXT(Table1[[#This Row],[Date of Admission]],"dddd")</f>
        <v>Saturday</v>
      </c>
      <c r="I5485">
        <f>WEEKDAY(Table1[[#This Row],[Date of Admission]],2)</f>
        <v>6</v>
      </c>
      <c r="J5485" t="str">
        <f>IF(OR(Table1[[#This Row],[Weekday Number]]=6,Table1[[#This Row],[Weekday Number]]=7),"Weekend","Weekday")</f>
        <v>Weekend</v>
      </c>
      <c r="K5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5" t="s">
        <v>15248</v>
      </c>
      <c r="M5485" t="s">
        <v>15249</v>
      </c>
      <c r="N5485" t="s">
        <v>69</v>
      </c>
      <c r="O5485">
        <v>16057.56835</v>
      </c>
      <c r="P5485">
        <v>495</v>
      </c>
      <c r="Q5485" t="s">
        <v>26</v>
      </c>
      <c r="R5485" s="1">
        <v>43775</v>
      </c>
      <c r="S5485">
        <f>WEEKDAY(Table1[[#This Row],[Discharge Date]],2)</f>
        <v>3</v>
      </c>
      <c r="T5485" t="s">
        <v>38</v>
      </c>
      <c r="U5485" t="s">
        <v>28</v>
      </c>
      <c r="V5485" t="s">
        <v>40</v>
      </c>
    </row>
    <row r="5486" spans="1:22" x14ac:dyDescent="0.35">
      <c r="A5486" t="s">
        <v>15250</v>
      </c>
      <c r="B5486">
        <v>65</v>
      </c>
      <c r="C5486" t="s">
        <v>31</v>
      </c>
      <c r="D5486" t="s">
        <v>32</v>
      </c>
      <c r="E5486" t="s">
        <v>62</v>
      </c>
      <c r="F5486" s="1">
        <v>44020</v>
      </c>
      <c r="G5486">
        <f>DAY(Table1[[#This Row],[Date of Admission]])</f>
        <v>8</v>
      </c>
      <c r="H5486" t="str">
        <f>TEXT(Table1[[#This Row],[Date of Admission]],"dddd")</f>
        <v>Wednesday</v>
      </c>
      <c r="I5486">
        <f>WEEKDAY(Table1[[#This Row],[Date of Admission]],2)</f>
        <v>3</v>
      </c>
      <c r="J5486" t="str">
        <f>IF(OR(Table1[[#This Row],[Weekday Number]]=6,Table1[[#This Row],[Weekday Number]]=7),"Weekend","Weekday")</f>
        <v>Weekday</v>
      </c>
      <c r="K5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6" t="s">
        <v>5841</v>
      </c>
      <c r="M5486" t="s">
        <v>15251</v>
      </c>
      <c r="N5486" t="s">
        <v>36</v>
      </c>
      <c r="O5486">
        <v>20417.13884</v>
      </c>
      <c r="P5486">
        <v>466</v>
      </c>
      <c r="Q5486" t="s">
        <v>37</v>
      </c>
      <c r="R5486" s="1">
        <v>44026</v>
      </c>
      <c r="S5486">
        <f>WEEKDAY(Table1[[#This Row],[Discharge Date]],2)</f>
        <v>2</v>
      </c>
      <c r="T5486" t="s">
        <v>50</v>
      </c>
      <c r="U5486" t="s">
        <v>28</v>
      </c>
      <c r="V5486" t="s">
        <v>29</v>
      </c>
    </row>
    <row r="5487" spans="1:22" x14ac:dyDescent="0.35">
      <c r="A5487" t="s">
        <v>15252</v>
      </c>
      <c r="B5487">
        <v>46</v>
      </c>
      <c r="C5487" t="s">
        <v>20</v>
      </c>
      <c r="D5487" t="s">
        <v>21</v>
      </c>
      <c r="E5487" t="s">
        <v>53</v>
      </c>
      <c r="F5487" s="1">
        <v>44234</v>
      </c>
      <c r="G5487">
        <f>DAY(Table1[[#This Row],[Date of Admission]])</f>
        <v>7</v>
      </c>
      <c r="H5487" t="str">
        <f>TEXT(Table1[[#This Row],[Date of Admission]],"dddd")</f>
        <v>Sunday</v>
      </c>
      <c r="I5487">
        <f>WEEKDAY(Table1[[#This Row],[Date of Admission]],2)</f>
        <v>7</v>
      </c>
      <c r="J5487" t="str">
        <f>IF(OR(Table1[[#This Row],[Weekday Number]]=6,Table1[[#This Row],[Weekday Number]]=7),"Weekend","Weekday")</f>
        <v>Weekend</v>
      </c>
      <c r="K5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7" t="s">
        <v>7473</v>
      </c>
      <c r="M5487" t="s">
        <v>15253</v>
      </c>
      <c r="N5487" t="s">
        <v>65</v>
      </c>
      <c r="O5487">
        <v>27020.357080000002</v>
      </c>
      <c r="P5487">
        <v>209</v>
      </c>
      <c r="Q5487" t="s">
        <v>26</v>
      </c>
      <c r="R5487" s="1">
        <v>44236</v>
      </c>
      <c r="S5487">
        <f>WEEKDAY(Table1[[#This Row],[Discharge Date]],2)</f>
        <v>2</v>
      </c>
      <c r="T5487" t="s">
        <v>50</v>
      </c>
      <c r="U5487" t="s">
        <v>28</v>
      </c>
      <c r="V5487" t="s">
        <v>40</v>
      </c>
    </row>
    <row r="5488" spans="1:22" x14ac:dyDescent="0.35">
      <c r="A5488" t="s">
        <v>15254</v>
      </c>
      <c r="B5488">
        <v>65</v>
      </c>
      <c r="C5488" t="s">
        <v>20</v>
      </c>
      <c r="D5488" t="s">
        <v>99</v>
      </c>
      <c r="E5488" t="s">
        <v>53</v>
      </c>
      <c r="F5488" s="1">
        <v>44115</v>
      </c>
      <c r="G5488">
        <f>DAY(Table1[[#This Row],[Date of Admission]])</f>
        <v>11</v>
      </c>
      <c r="H5488" t="str">
        <f>TEXT(Table1[[#This Row],[Date of Admission]],"dddd")</f>
        <v>Sunday</v>
      </c>
      <c r="I5488">
        <f>WEEKDAY(Table1[[#This Row],[Date of Admission]],2)</f>
        <v>7</v>
      </c>
      <c r="J5488" t="str">
        <f>IF(OR(Table1[[#This Row],[Weekday Number]]=6,Table1[[#This Row],[Weekday Number]]=7),"Weekend","Weekday")</f>
        <v>Weekend</v>
      </c>
      <c r="K5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8" t="s">
        <v>15255</v>
      </c>
      <c r="M5488" t="s">
        <v>15256</v>
      </c>
      <c r="N5488" t="s">
        <v>69</v>
      </c>
      <c r="O5488">
        <v>26165.024959999999</v>
      </c>
      <c r="P5488">
        <v>325</v>
      </c>
      <c r="Q5488" t="s">
        <v>26</v>
      </c>
      <c r="R5488" s="1">
        <v>44127</v>
      </c>
      <c r="S5488">
        <f>WEEKDAY(Table1[[#This Row],[Discharge Date]],2)</f>
        <v>5</v>
      </c>
      <c r="T5488" t="s">
        <v>38</v>
      </c>
      <c r="U5488" t="s">
        <v>28</v>
      </c>
      <c r="V5488" t="s">
        <v>29</v>
      </c>
    </row>
    <row r="5489" spans="1:22" x14ac:dyDescent="0.35">
      <c r="A5489" t="s">
        <v>15257</v>
      </c>
      <c r="B5489">
        <v>81</v>
      </c>
      <c r="C5489" t="s">
        <v>20</v>
      </c>
      <c r="D5489" t="s">
        <v>57</v>
      </c>
      <c r="E5489" t="s">
        <v>53</v>
      </c>
      <c r="F5489" s="1">
        <v>44846</v>
      </c>
      <c r="G5489">
        <f>DAY(Table1[[#This Row],[Date of Admission]])</f>
        <v>12</v>
      </c>
      <c r="H5489" t="str">
        <f>TEXT(Table1[[#This Row],[Date of Admission]],"dddd")</f>
        <v>Wednesday</v>
      </c>
      <c r="I5489">
        <f>WEEKDAY(Table1[[#This Row],[Date of Admission]],2)</f>
        <v>3</v>
      </c>
      <c r="J5489" t="str">
        <f>IF(OR(Table1[[#This Row],[Weekday Number]]=6,Table1[[#This Row],[Weekday Number]]=7),"Weekend","Weekday")</f>
        <v>Weekday</v>
      </c>
      <c r="K5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89" t="s">
        <v>15258</v>
      </c>
      <c r="M5489" t="s">
        <v>15259</v>
      </c>
      <c r="N5489" t="s">
        <v>60</v>
      </c>
      <c r="O5489">
        <v>13806.005939999999</v>
      </c>
      <c r="P5489">
        <v>254</v>
      </c>
      <c r="Q5489" t="s">
        <v>26</v>
      </c>
      <c r="R5489" s="1">
        <v>44862</v>
      </c>
      <c r="S5489">
        <f>WEEKDAY(Table1[[#This Row],[Discharge Date]],2)</f>
        <v>5</v>
      </c>
      <c r="T5489" t="s">
        <v>38</v>
      </c>
      <c r="U5489" t="s">
        <v>28</v>
      </c>
      <c r="V5489" t="s">
        <v>29</v>
      </c>
    </row>
    <row r="5490" spans="1:22" x14ac:dyDescent="0.35">
      <c r="A5490" t="s">
        <v>15260</v>
      </c>
      <c r="B5490">
        <v>80</v>
      </c>
      <c r="C5490" t="s">
        <v>20</v>
      </c>
      <c r="D5490" t="s">
        <v>57</v>
      </c>
      <c r="E5490" t="s">
        <v>78</v>
      </c>
      <c r="F5490" s="1">
        <v>44265</v>
      </c>
      <c r="G5490">
        <f>DAY(Table1[[#This Row],[Date of Admission]])</f>
        <v>10</v>
      </c>
      <c r="H5490" t="str">
        <f>TEXT(Table1[[#This Row],[Date of Admission]],"dddd")</f>
        <v>Wednesday</v>
      </c>
      <c r="I5490">
        <f>WEEKDAY(Table1[[#This Row],[Date of Admission]],2)</f>
        <v>3</v>
      </c>
      <c r="J5490" t="str">
        <f>IF(OR(Table1[[#This Row],[Weekday Number]]=6,Table1[[#This Row],[Weekday Number]]=7),"Weekend","Weekday")</f>
        <v>Weekday</v>
      </c>
      <c r="K5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0" t="s">
        <v>15261</v>
      </c>
      <c r="M5490" t="s">
        <v>15262</v>
      </c>
      <c r="N5490" t="s">
        <v>65</v>
      </c>
      <c r="O5490">
        <v>14850.897349999999</v>
      </c>
      <c r="P5490">
        <v>327</v>
      </c>
      <c r="Q5490" t="s">
        <v>26</v>
      </c>
      <c r="R5490" s="1">
        <v>44269</v>
      </c>
      <c r="S5490">
        <f>WEEKDAY(Table1[[#This Row],[Discharge Date]],2)</f>
        <v>7</v>
      </c>
      <c r="T5490" t="s">
        <v>27</v>
      </c>
      <c r="U5490" t="s">
        <v>28</v>
      </c>
      <c r="V5490" t="s">
        <v>29</v>
      </c>
    </row>
    <row r="5491" spans="1:22" x14ac:dyDescent="0.35">
      <c r="A5491" t="s">
        <v>15263</v>
      </c>
      <c r="B5491">
        <v>76</v>
      </c>
      <c r="C5491" t="s">
        <v>20</v>
      </c>
      <c r="D5491" t="s">
        <v>42</v>
      </c>
      <c r="E5491" t="s">
        <v>22</v>
      </c>
      <c r="F5491" s="1">
        <v>44551</v>
      </c>
      <c r="G5491">
        <f>DAY(Table1[[#This Row],[Date of Admission]])</f>
        <v>21</v>
      </c>
      <c r="H5491" t="str">
        <f>TEXT(Table1[[#This Row],[Date of Admission]],"dddd")</f>
        <v>Tuesday</v>
      </c>
      <c r="I5491">
        <f>WEEKDAY(Table1[[#This Row],[Date of Admission]],2)</f>
        <v>2</v>
      </c>
      <c r="J5491" t="str">
        <f>IF(OR(Table1[[#This Row],[Weekday Number]]=6,Table1[[#This Row],[Weekday Number]]=7),"Weekend","Weekday")</f>
        <v>Weekday</v>
      </c>
      <c r="K5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1" t="s">
        <v>15264</v>
      </c>
      <c r="M5491" t="s">
        <v>15265</v>
      </c>
      <c r="N5491" t="s">
        <v>36</v>
      </c>
      <c r="O5491">
        <v>28541.602129999999</v>
      </c>
      <c r="P5491">
        <v>412</v>
      </c>
      <c r="Q5491" t="s">
        <v>49</v>
      </c>
      <c r="R5491" s="1">
        <v>44565</v>
      </c>
      <c r="S5491">
        <f>WEEKDAY(Table1[[#This Row],[Discharge Date]],2)</f>
        <v>2</v>
      </c>
      <c r="T5491" t="s">
        <v>27</v>
      </c>
      <c r="U5491" t="s">
        <v>51</v>
      </c>
      <c r="V5491" t="s">
        <v>29</v>
      </c>
    </row>
    <row r="5492" spans="1:22" x14ac:dyDescent="0.35">
      <c r="A5492" t="s">
        <v>15266</v>
      </c>
      <c r="B5492">
        <v>70</v>
      </c>
      <c r="C5492" t="s">
        <v>20</v>
      </c>
      <c r="D5492" t="s">
        <v>32</v>
      </c>
      <c r="E5492" t="s">
        <v>33</v>
      </c>
      <c r="F5492" s="1">
        <v>44513</v>
      </c>
      <c r="G5492">
        <f>DAY(Table1[[#This Row],[Date of Admission]])</f>
        <v>13</v>
      </c>
      <c r="H5492" t="str">
        <f>TEXT(Table1[[#This Row],[Date of Admission]],"dddd")</f>
        <v>Saturday</v>
      </c>
      <c r="I5492">
        <f>WEEKDAY(Table1[[#This Row],[Date of Admission]],2)</f>
        <v>6</v>
      </c>
      <c r="J5492" t="str">
        <f>IF(OR(Table1[[#This Row],[Weekday Number]]=6,Table1[[#This Row],[Weekday Number]]=7),"Weekend","Weekday")</f>
        <v>Weekend</v>
      </c>
      <c r="K5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2" t="s">
        <v>15267</v>
      </c>
      <c r="M5492" t="s">
        <v>15268</v>
      </c>
      <c r="N5492" t="s">
        <v>36</v>
      </c>
      <c r="O5492">
        <v>14036.91784</v>
      </c>
      <c r="P5492">
        <v>118</v>
      </c>
      <c r="Q5492" t="s">
        <v>37</v>
      </c>
      <c r="R5492" s="1">
        <v>44542</v>
      </c>
      <c r="S5492">
        <f>WEEKDAY(Table1[[#This Row],[Discharge Date]],2)</f>
        <v>7</v>
      </c>
      <c r="T5492" t="s">
        <v>50</v>
      </c>
      <c r="U5492" t="s">
        <v>39</v>
      </c>
      <c r="V5492" t="s">
        <v>29</v>
      </c>
    </row>
    <row r="5493" spans="1:22" x14ac:dyDescent="0.35">
      <c r="A5493" t="s">
        <v>6625</v>
      </c>
      <c r="B5493">
        <v>51</v>
      </c>
      <c r="C5493" t="s">
        <v>31</v>
      </c>
      <c r="D5493" t="s">
        <v>42</v>
      </c>
      <c r="E5493" t="s">
        <v>53</v>
      </c>
      <c r="F5493" s="1">
        <v>44118</v>
      </c>
      <c r="G5493">
        <f>DAY(Table1[[#This Row],[Date of Admission]])</f>
        <v>14</v>
      </c>
      <c r="H5493" t="str">
        <f>TEXT(Table1[[#This Row],[Date of Admission]],"dddd")</f>
        <v>Wednesday</v>
      </c>
      <c r="I5493">
        <f>WEEKDAY(Table1[[#This Row],[Date of Admission]],2)</f>
        <v>3</v>
      </c>
      <c r="J5493" t="str">
        <f>IF(OR(Table1[[#This Row],[Weekday Number]]=6,Table1[[#This Row],[Weekday Number]]=7),"Weekend","Weekday")</f>
        <v>Weekday</v>
      </c>
      <c r="K5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3" t="s">
        <v>3363</v>
      </c>
      <c r="M5493" t="s">
        <v>9423</v>
      </c>
      <c r="N5493" t="s">
        <v>65</v>
      </c>
      <c r="O5493">
        <v>32425.8786</v>
      </c>
      <c r="P5493">
        <v>435</v>
      </c>
      <c r="Q5493" t="s">
        <v>26</v>
      </c>
      <c r="R5493" s="1">
        <v>44132</v>
      </c>
      <c r="S5493">
        <f>WEEKDAY(Table1[[#This Row],[Discharge Date]],2)</f>
        <v>3</v>
      </c>
      <c r="T5493" t="s">
        <v>27</v>
      </c>
      <c r="U5493" t="s">
        <v>39</v>
      </c>
      <c r="V5493" t="s">
        <v>40</v>
      </c>
    </row>
    <row r="5494" spans="1:22" x14ac:dyDescent="0.35">
      <c r="A5494" t="s">
        <v>15269</v>
      </c>
      <c r="B5494">
        <v>58</v>
      </c>
      <c r="C5494" t="s">
        <v>31</v>
      </c>
      <c r="D5494" t="s">
        <v>239</v>
      </c>
      <c r="E5494" t="s">
        <v>78</v>
      </c>
      <c r="F5494" s="1">
        <v>43870</v>
      </c>
      <c r="G5494">
        <f>DAY(Table1[[#This Row],[Date of Admission]])</f>
        <v>9</v>
      </c>
      <c r="H5494" t="str">
        <f>TEXT(Table1[[#This Row],[Date of Admission]],"dddd")</f>
        <v>Sunday</v>
      </c>
      <c r="I5494">
        <f>WEEKDAY(Table1[[#This Row],[Date of Admission]],2)</f>
        <v>7</v>
      </c>
      <c r="J5494" t="str">
        <f>IF(OR(Table1[[#This Row],[Weekday Number]]=6,Table1[[#This Row],[Weekday Number]]=7),"Weekend","Weekday")</f>
        <v>Weekend</v>
      </c>
      <c r="K5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4" t="s">
        <v>15270</v>
      </c>
      <c r="M5494" t="s">
        <v>6863</v>
      </c>
      <c r="N5494" t="s">
        <v>36</v>
      </c>
      <c r="O5494">
        <v>14803.05271</v>
      </c>
      <c r="P5494">
        <v>474</v>
      </c>
      <c r="Q5494" t="s">
        <v>37</v>
      </c>
      <c r="R5494" s="1">
        <v>43875</v>
      </c>
      <c r="S5494">
        <f>WEEKDAY(Table1[[#This Row],[Discharge Date]],2)</f>
        <v>5</v>
      </c>
      <c r="T5494" t="s">
        <v>27</v>
      </c>
      <c r="U5494" t="s">
        <v>39</v>
      </c>
      <c r="V5494" t="s">
        <v>40</v>
      </c>
    </row>
    <row r="5495" spans="1:22" x14ac:dyDescent="0.35">
      <c r="A5495" t="s">
        <v>15271</v>
      </c>
      <c r="B5495">
        <v>21</v>
      </c>
      <c r="C5495" t="s">
        <v>20</v>
      </c>
      <c r="D5495" t="s">
        <v>124</v>
      </c>
      <c r="E5495" t="s">
        <v>22</v>
      </c>
      <c r="F5495" s="1">
        <v>44791</v>
      </c>
      <c r="G5495">
        <f>DAY(Table1[[#This Row],[Date of Admission]])</f>
        <v>18</v>
      </c>
      <c r="H5495" t="str">
        <f>TEXT(Table1[[#This Row],[Date of Admission]],"dddd")</f>
        <v>Thursday</v>
      </c>
      <c r="I5495">
        <f>WEEKDAY(Table1[[#This Row],[Date of Admission]],2)</f>
        <v>4</v>
      </c>
      <c r="J5495" t="str">
        <f>IF(OR(Table1[[#This Row],[Weekday Number]]=6,Table1[[#This Row],[Weekday Number]]=7),"Weekend","Weekday")</f>
        <v>Weekday</v>
      </c>
      <c r="K5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5" t="s">
        <v>15272</v>
      </c>
      <c r="M5495" t="s">
        <v>15273</v>
      </c>
      <c r="N5495" t="s">
        <v>36</v>
      </c>
      <c r="O5495">
        <v>13910.74352</v>
      </c>
      <c r="P5495">
        <v>315</v>
      </c>
      <c r="Q5495" t="s">
        <v>37</v>
      </c>
      <c r="R5495" s="1">
        <v>44807</v>
      </c>
      <c r="S5495">
        <f>WEEKDAY(Table1[[#This Row],[Discharge Date]],2)</f>
        <v>6</v>
      </c>
      <c r="T5495" t="s">
        <v>50</v>
      </c>
      <c r="U5495" t="s">
        <v>39</v>
      </c>
      <c r="V5495" t="s">
        <v>84</v>
      </c>
    </row>
    <row r="5496" spans="1:22" x14ac:dyDescent="0.35">
      <c r="A5496" t="s">
        <v>2877</v>
      </c>
      <c r="B5496">
        <v>28</v>
      </c>
      <c r="C5496" t="s">
        <v>20</v>
      </c>
      <c r="D5496" t="s">
        <v>32</v>
      </c>
      <c r="E5496" t="s">
        <v>43</v>
      </c>
      <c r="F5496" s="1">
        <v>44813</v>
      </c>
      <c r="G5496">
        <f>DAY(Table1[[#This Row],[Date of Admission]])</f>
        <v>9</v>
      </c>
      <c r="H5496" t="str">
        <f>TEXT(Table1[[#This Row],[Date of Admission]],"dddd")</f>
        <v>Friday</v>
      </c>
      <c r="I5496">
        <f>WEEKDAY(Table1[[#This Row],[Date of Admission]],2)</f>
        <v>5</v>
      </c>
      <c r="J5496" t="str">
        <f>IF(OR(Table1[[#This Row],[Weekday Number]]=6,Table1[[#This Row],[Weekday Number]]=7),"Weekend","Weekday")</f>
        <v>Weekday</v>
      </c>
      <c r="K5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6" t="s">
        <v>15274</v>
      </c>
      <c r="M5496" t="s">
        <v>15275</v>
      </c>
      <c r="N5496" t="s">
        <v>65</v>
      </c>
      <c r="O5496">
        <v>2914.58122</v>
      </c>
      <c r="P5496">
        <v>125</v>
      </c>
      <c r="Q5496" t="s">
        <v>37</v>
      </c>
      <c r="R5496" s="1">
        <v>44837</v>
      </c>
      <c r="S5496">
        <f>WEEKDAY(Table1[[#This Row],[Discharge Date]],2)</f>
        <v>1</v>
      </c>
      <c r="T5496" t="s">
        <v>56</v>
      </c>
      <c r="U5496" t="s">
        <v>28</v>
      </c>
      <c r="V5496" t="s">
        <v>40</v>
      </c>
    </row>
    <row r="5497" spans="1:22" x14ac:dyDescent="0.35">
      <c r="A5497" t="s">
        <v>15276</v>
      </c>
      <c r="B5497">
        <v>36</v>
      </c>
      <c r="C5497" t="s">
        <v>20</v>
      </c>
      <c r="D5497" t="s">
        <v>32</v>
      </c>
      <c r="E5497" t="s">
        <v>62</v>
      </c>
      <c r="F5497" s="1">
        <v>44558</v>
      </c>
      <c r="G5497">
        <f>DAY(Table1[[#This Row],[Date of Admission]])</f>
        <v>28</v>
      </c>
      <c r="H5497" t="str">
        <f>TEXT(Table1[[#This Row],[Date of Admission]],"dddd")</f>
        <v>Tuesday</v>
      </c>
      <c r="I5497">
        <f>WEEKDAY(Table1[[#This Row],[Date of Admission]],2)</f>
        <v>2</v>
      </c>
      <c r="J5497" t="str">
        <f>IF(OR(Table1[[#This Row],[Weekday Number]]=6,Table1[[#This Row],[Weekday Number]]=7),"Weekend","Weekday")</f>
        <v>Weekday</v>
      </c>
      <c r="K5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497" t="s">
        <v>15277</v>
      </c>
      <c r="M5497" t="s">
        <v>15278</v>
      </c>
      <c r="N5497" t="s">
        <v>36</v>
      </c>
      <c r="O5497">
        <v>819.994461</v>
      </c>
      <c r="P5497">
        <v>354</v>
      </c>
      <c r="Q5497" t="s">
        <v>37</v>
      </c>
      <c r="R5497" s="1">
        <v>44569</v>
      </c>
      <c r="S5497">
        <f>WEEKDAY(Table1[[#This Row],[Discharge Date]],2)</f>
        <v>6</v>
      </c>
      <c r="T5497" t="s">
        <v>56</v>
      </c>
      <c r="U5497" t="s">
        <v>51</v>
      </c>
      <c r="V5497" t="s">
        <v>40</v>
      </c>
    </row>
    <row r="5498" spans="1:22" x14ac:dyDescent="0.35">
      <c r="A5498" t="s">
        <v>15279</v>
      </c>
      <c r="B5498">
        <v>85</v>
      </c>
      <c r="C5498" t="s">
        <v>31</v>
      </c>
      <c r="D5498" t="s">
        <v>71</v>
      </c>
      <c r="E5498" t="s">
        <v>62</v>
      </c>
      <c r="F5498" s="1">
        <v>43896</v>
      </c>
      <c r="G5498">
        <f>DAY(Table1[[#This Row],[Date of Admission]])</f>
        <v>6</v>
      </c>
      <c r="H5498" t="str">
        <f>TEXT(Table1[[#This Row],[Date of Admission]],"dddd")</f>
        <v>Friday</v>
      </c>
      <c r="I5498">
        <f>WEEKDAY(Table1[[#This Row],[Date of Admission]],2)</f>
        <v>5</v>
      </c>
      <c r="J5498" t="str">
        <f>IF(OR(Table1[[#This Row],[Weekday Number]]=6,Table1[[#This Row],[Weekday Number]]=7),"Weekend","Weekday")</f>
        <v>Weekday</v>
      </c>
      <c r="K5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8" t="s">
        <v>15280</v>
      </c>
      <c r="M5498" t="s">
        <v>15281</v>
      </c>
      <c r="N5498" t="s">
        <v>25</v>
      </c>
      <c r="O5498">
        <v>4465.6706679999998</v>
      </c>
      <c r="P5498">
        <v>266</v>
      </c>
      <c r="Q5498" t="s">
        <v>49</v>
      </c>
      <c r="R5498" s="1">
        <v>43897</v>
      </c>
      <c r="S5498">
        <f>WEEKDAY(Table1[[#This Row],[Discharge Date]],2)</f>
        <v>6</v>
      </c>
      <c r="T5498" t="s">
        <v>94</v>
      </c>
      <c r="U5498" t="s">
        <v>51</v>
      </c>
      <c r="V5498" t="s">
        <v>29</v>
      </c>
    </row>
    <row r="5499" spans="1:22" x14ac:dyDescent="0.35">
      <c r="A5499" t="s">
        <v>15282</v>
      </c>
      <c r="B5499">
        <v>83</v>
      </c>
      <c r="C5499" t="s">
        <v>20</v>
      </c>
      <c r="D5499" t="s">
        <v>71</v>
      </c>
      <c r="E5499" t="s">
        <v>62</v>
      </c>
      <c r="F5499" s="1">
        <v>45183</v>
      </c>
      <c r="G5499">
        <f>DAY(Table1[[#This Row],[Date of Admission]])</f>
        <v>14</v>
      </c>
      <c r="H5499" t="str">
        <f>TEXT(Table1[[#This Row],[Date of Admission]],"dddd")</f>
        <v>Thursday</v>
      </c>
      <c r="I5499">
        <f>WEEKDAY(Table1[[#This Row],[Date of Admission]],2)</f>
        <v>4</v>
      </c>
      <c r="J5499" t="str">
        <f>IF(OR(Table1[[#This Row],[Weekday Number]]=6,Table1[[#This Row],[Weekday Number]]=7),"Weekend","Weekday")</f>
        <v>Weekday</v>
      </c>
      <c r="K5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499" t="s">
        <v>2201</v>
      </c>
      <c r="M5499" t="s">
        <v>15283</v>
      </c>
      <c r="N5499" t="s">
        <v>36</v>
      </c>
      <c r="O5499">
        <v>9779.9970209999992</v>
      </c>
      <c r="P5499">
        <v>498</v>
      </c>
      <c r="Q5499" t="s">
        <v>49</v>
      </c>
      <c r="R5499" s="1">
        <v>45193</v>
      </c>
      <c r="S5499">
        <f>WEEKDAY(Table1[[#This Row],[Discharge Date]],2)</f>
        <v>7</v>
      </c>
      <c r="T5499" t="s">
        <v>56</v>
      </c>
      <c r="U5499" t="s">
        <v>28</v>
      </c>
      <c r="V5499" t="s">
        <v>29</v>
      </c>
    </row>
    <row r="5500" spans="1:22" x14ac:dyDescent="0.35">
      <c r="A5500" t="s">
        <v>15284</v>
      </c>
      <c r="B5500">
        <v>55</v>
      </c>
      <c r="C5500" t="s">
        <v>31</v>
      </c>
      <c r="D5500" t="s">
        <v>71</v>
      </c>
      <c r="E5500" t="s">
        <v>78</v>
      </c>
      <c r="F5500" s="1">
        <v>43990</v>
      </c>
      <c r="G5500">
        <f>DAY(Table1[[#This Row],[Date of Admission]])</f>
        <v>8</v>
      </c>
      <c r="H5500" t="str">
        <f>TEXT(Table1[[#This Row],[Date of Admission]],"dddd")</f>
        <v>Monday</v>
      </c>
      <c r="I5500">
        <f>WEEKDAY(Table1[[#This Row],[Date of Admission]],2)</f>
        <v>1</v>
      </c>
      <c r="J5500" t="str">
        <f>IF(OR(Table1[[#This Row],[Weekday Number]]=6,Table1[[#This Row],[Weekday Number]]=7),"Weekend","Weekday")</f>
        <v>Weekday</v>
      </c>
      <c r="K5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0" t="s">
        <v>573</v>
      </c>
      <c r="M5500" t="s">
        <v>15285</v>
      </c>
      <c r="N5500" t="s">
        <v>25</v>
      </c>
      <c r="O5500">
        <v>28618.426060000002</v>
      </c>
      <c r="P5500">
        <v>146</v>
      </c>
      <c r="Q5500" t="s">
        <v>26</v>
      </c>
      <c r="R5500" s="1">
        <v>43999</v>
      </c>
      <c r="S5500">
        <f>WEEKDAY(Table1[[#This Row],[Discharge Date]],2)</f>
        <v>3</v>
      </c>
      <c r="T5500" t="s">
        <v>27</v>
      </c>
      <c r="U5500" t="s">
        <v>28</v>
      </c>
      <c r="V5500" t="s">
        <v>40</v>
      </c>
    </row>
    <row r="5501" spans="1:22" x14ac:dyDescent="0.35">
      <c r="A5501" t="s">
        <v>15286</v>
      </c>
      <c r="B5501">
        <v>54</v>
      </c>
      <c r="C5501" t="s">
        <v>20</v>
      </c>
      <c r="D5501" t="s">
        <v>57</v>
      </c>
      <c r="E5501" t="s">
        <v>62</v>
      </c>
      <c r="F5501" s="1">
        <v>44236</v>
      </c>
      <c r="G5501">
        <f>DAY(Table1[[#This Row],[Date of Admission]])</f>
        <v>9</v>
      </c>
      <c r="H5501" t="str">
        <f>TEXT(Table1[[#This Row],[Date of Admission]],"dddd")</f>
        <v>Tuesday</v>
      </c>
      <c r="I5501">
        <f>WEEKDAY(Table1[[#This Row],[Date of Admission]],2)</f>
        <v>2</v>
      </c>
      <c r="J5501" t="str">
        <f>IF(OR(Table1[[#This Row],[Weekday Number]]=6,Table1[[#This Row],[Weekday Number]]=7),"Weekend","Weekday")</f>
        <v>Weekday</v>
      </c>
      <c r="K5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1" t="s">
        <v>12819</v>
      </c>
      <c r="M5501" t="s">
        <v>1471</v>
      </c>
      <c r="N5501" t="s">
        <v>60</v>
      </c>
      <c r="O5501">
        <v>13289.996800000001</v>
      </c>
      <c r="P5501">
        <v>291</v>
      </c>
      <c r="Q5501" t="s">
        <v>49</v>
      </c>
      <c r="R5501" s="1">
        <v>44250</v>
      </c>
      <c r="S5501">
        <f>WEEKDAY(Table1[[#This Row],[Discharge Date]],2)</f>
        <v>2</v>
      </c>
      <c r="T5501" t="s">
        <v>38</v>
      </c>
      <c r="U5501" t="s">
        <v>28</v>
      </c>
      <c r="V5501" t="s">
        <v>40</v>
      </c>
    </row>
    <row r="5502" spans="1:22" x14ac:dyDescent="0.35">
      <c r="A5502" t="s">
        <v>15017</v>
      </c>
      <c r="B5502">
        <v>23</v>
      </c>
      <c r="C5502" t="s">
        <v>31</v>
      </c>
      <c r="D5502" t="s">
        <v>21</v>
      </c>
      <c r="E5502" t="s">
        <v>53</v>
      </c>
      <c r="F5502" s="1">
        <v>43581</v>
      </c>
      <c r="G5502">
        <f>DAY(Table1[[#This Row],[Date of Admission]])</f>
        <v>26</v>
      </c>
      <c r="H5502" t="str">
        <f>TEXT(Table1[[#This Row],[Date of Admission]],"dddd")</f>
        <v>Friday</v>
      </c>
      <c r="I5502">
        <f>WEEKDAY(Table1[[#This Row],[Date of Admission]],2)</f>
        <v>5</v>
      </c>
      <c r="J5502" t="str">
        <f>IF(OR(Table1[[#This Row],[Weekday Number]]=6,Table1[[#This Row],[Weekday Number]]=7),"Weekend","Weekday")</f>
        <v>Weekday</v>
      </c>
      <c r="K5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2" t="s">
        <v>15287</v>
      </c>
      <c r="M5502" t="s">
        <v>15288</v>
      </c>
      <c r="N5502" t="s">
        <v>60</v>
      </c>
      <c r="O5502">
        <v>20682.597689999999</v>
      </c>
      <c r="P5502">
        <v>314</v>
      </c>
      <c r="Q5502" t="s">
        <v>49</v>
      </c>
      <c r="R5502" s="1">
        <v>43607</v>
      </c>
      <c r="S5502">
        <f>WEEKDAY(Table1[[#This Row],[Discharge Date]],2)</f>
        <v>3</v>
      </c>
      <c r="T5502" t="s">
        <v>27</v>
      </c>
      <c r="U5502" t="s">
        <v>51</v>
      </c>
      <c r="V5502" t="s">
        <v>84</v>
      </c>
    </row>
    <row r="5503" spans="1:22" x14ac:dyDescent="0.35">
      <c r="A5503" t="s">
        <v>15289</v>
      </c>
      <c r="B5503">
        <v>68</v>
      </c>
      <c r="C5503" t="s">
        <v>20</v>
      </c>
      <c r="D5503" t="s">
        <v>239</v>
      </c>
      <c r="E5503" t="s">
        <v>22</v>
      </c>
      <c r="F5503" s="1">
        <v>44940</v>
      </c>
      <c r="G5503">
        <f>DAY(Table1[[#This Row],[Date of Admission]])</f>
        <v>14</v>
      </c>
      <c r="H5503" t="str">
        <f>TEXT(Table1[[#This Row],[Date of Admission]],"dddd")</f>
        <v>Saturday</v>
      </c>
      <c r="I5503">
        <f>WEEKDAY(Table1[[#This Row],[Date of Admission]],2)</f>
        <v>6</v>
      </c>
      <c r="J5503" t="str">
        <f>IF(OR(Table1[[#This Row],[Weekday Number]]=6,Table1[[#This Row],[Weekday Number]]=7),"Weekend","Weekday")</f>
        <v>Weekend</v>
      </c>
      <c r="K5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3" t="s">
        <v>15290</v>
      </c>
      <c r="M5503" t="s">
        <v>15291</v>
      </c>
      <c r="N5503" t="s">
        <v>60</v>
      </c>
      <c r="O5503">
        <v>11342.254510000001</v>
      </c>
      <c r="P5503">
        <v>252</v>
      </c>
      <c r="Q5503" t="s">
        <v>37</v>
      </c>
      <c r="R5503" s="1">
        <v>44965</v>
      </c>
      <c r="S5503">
        <f>WEEKDAY(Table1[[#This Row],[Discharge Date]],2)</f>
        <v>3</v>
      </c>
      <c r="T5503" t="s">
        <v>50</v>
      </c>
      <c r="U5503" t="s">
        <v>28</v>
      </c>
      <c r="V5503" t="s">
        <v>29</v>
      </c>
    </row>
    <row r="5504" spans="1:22" x14ac:dyDescent="0.35">
      <c r="A5504" t="s">
        <v>15292</v>
      </c>
      <c r="B5504">
        <v>55</v>
      </c>
      <c r="C5504" t="s">
        <v>20</v>
      </c>
      <c r="D5504" t="s">
        <v>239</v>
      </c>
      <c r="E5504" t="s">
        <v>78</v>
      </c>
      <c r="F5504" s="1">
        <v>44994</v>
      </c>
      <c r="G5504">
        <f>DAY(Table1[[#This Row],[Date of Admission]])</f>
        <v>9</v>
      </c>
      <c r="H5504" t="str">
        <f>TEXT(Table1[[#This Row],[Date of Admission]],"dddd")</f>
        <v>Thursday</v>
      </c>
      <c r="I5504">
        <f>WEEKDAY(Table1[[#This Row],[Date of Admission]],2)</f>
        <v>4</v>
      </c>
      <c r="J5504" t="str">
        <f>IF(OR(Table1[[#This Row],[Weekday Number]]=6,Table1[[#This Row],[Weekday Number]]=7),"Weekend","Weekday")</f>
        <v>Weekday</v>
      </c>
      <c r="K5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4" t="s">
        <v>15293</v>
      </c>
      <c r="M5504" t="s">
        <v>15294</v>
      </c>
      <c r="N5504" t="s">
        <v>25</v>
      </c>
      <c r="O5504">
        <v>48193.960700000003</v>
      </c>
      <c r="P5504">
        <v>144</v>
      </c>
      <c r="Q5504" t="s">
        <v>26</v>
      </c>
      <c r="R5504" s="1">
        <v>45004</v>
      </c>
      <c r="S5504">
        <f>WEEKDAY(Table1[[#This Row],[Discharge Date]],2)</f>
        <v>7</v>
      </c>
      <c r="T5504" t="s">
        <v>27</v>
      </c>
      <c r="U5504" t="s">
        <v>39</v>
      </c>
      <c r="V5504" t="s">
        <v>40</v>
      </c>
    </row>
    <row r="5505" spans="1:22" x14ac:dyDescent="0.35">
      <c r="A5505" t="s">
        <v>15295</v>
      </c>
      <c r="B5505">
        <v>67</v>
      </c>
      <c r="C5505" t="s">
        <v>31</v>
      </c>
      <c r="D5505" t="s">
        <v>57</v>
      </c>
      <c r="E5505" t="s">
        <v>62</v>
      </c>
      <c r="F5505" s="1">
        <v>44254</v>
      </c>
      <c r="G5505">
        <f>DAY(Table1[[#This Row],[Date of Admission]])</f>
        <v>27</v>
      </c>
      <c r="H5505" t="str">
        <f>TEXT(Table1[[#This Row],[Date of Admission]],"dddd")</f>
        <v>Saturday</v>
      </c>
      <c r="I5505">
        <f>WEEKDAY(Table1[[#This Row],[Date of Admission]],2)</f>
        <v>6</v>
      </c>
      <c r="J5505" t="str">
        <f>IF(OR(Table1[[#This Row],[Weekday Number]]=6,Table1[[#This Row],[Weekday Number]]=7),"Weekend","Weekday")</f>
        <v>Weekend</v>
      </c>
      <c r="K5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05" t="s">
        <v>15296</v>
      </c>
      <c r="M5505" t="s">
        <v>15297</v>
      </c>
      <c r="N5505" t="s">
        <v>69</v>
      </c>
      <c r="O5505">
        <v>6209.2940740000004</v>
      </c>
      <c r="P5505">
        <v>136</v>
      </c>
      <c r="Q5505" t="s">
        <v>37</v>
      </c>
      <c r="R5505" s="1">
        <v>44255</v>
      </c>
      <c r="S5505">
        <f>WEEKDAY(Table1[[#This Row],[Discharge Date]],2)</f>
        <v>7</v>
      </c>
      <c r="T5505" t="s">
        <v>56</v>
      </c>
      <c r="U5505" t="s">
        <v>28</v>
      </c>
      <c r="V5505" t="s">
        <v>29</v>
      </c>
    </row>
    <row r="5506" spans="1:22" x14ac:dyDescent="0.35">
      <c r="A5506" t="s">
        <v>15298</v>
      </c>
      <c r="B5506">
        <v>34</v>
      </c>
      <c r="C5506" t="s">
        <v>31</v>
      </c>
      <c r="D5506" t="s">
        <v>71</v>
      </c>
      <c r="E5506" t="s">
        <v>43</v>
      </c>
      <c r="F5506" s="1">
        <v>43656</v>
      </c>
      <c r="G5506">
        <f>DAY(Table1[[#This Row],[Date of Admission]])</f>
        <v>10</v>
      </c>
      <c r="H5506" t="str">
        <f>TEXT(Table1[[#This Row],[Date of Admission]],"dddd")</f>
        <v>Wednesday</v>
      </c>
      <c r="I5506">
        <f>WEEKDAY(Table1[[#This Row],[Date of Admission]],2)</f>
        <v>3</v>
      </c>
      <c r="J5506" t="str">
        <f>IF(OR(Table1[[#This Row],[Weekday Number]]=6,Table1[[#This Row],[Weekday Number]]=7),"Weekend","Weekday")</f>
        <v>Weekday</v>
      </c>
      <c r="K5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6" t="s">
        <v>15299</v>
      </c>
      <c r="M5506" t="s">
        <v>13887</v>
      </c>
      <c r="N5506" t="s">
        <v>69</v>
      </c>
      <c r="O5506">
        <v>10624.07152</v>
      </c>
      <c r="P5506">
        <v>298</v>
      </c>
      <c r="Q5506" t="s">
        <v>37</v>
      </c>
      <c r="R5506" s="1">
        <v>43663</v>
      </c>
      <c r="S5506">
        <f>WEEKDAY(Table1[[#This Row],[Discharge Date]],2)</f>
        <v>3</v>
      </c>
      <c r="T5506" t="s">
        <v>50</v>
      </c>
      <c r="U5506" t="s">
        <v>28</v>
      </c>
      <c r="V5506" t="s">
        <v>40</v>
      </c>
    </row>
    <row r="5507" spans="1:22" x14ac:dyDescent="0.35">
      <c r="A5507" t="s">
        <v>15300</v>
      </c>
      <c r="B5507">
        <v>85</v>
      </c>
      <c r="C5507" t="s">
        <v>20</v>
      </c>
      <c r="D5507" t="s">
        <v>124</v>
      </c>
      <c r="E5507" t="s">
        <v>53</v>
      </c>
      <c r="F5507" s="1">
        <v>43475</v>
      </c>
      <c r="G5507">
        <f>DAY(Table1[[#This Row],[Date of Admission]])</f>
        <v>10</v>
      </c>
      <c r="H5507" t="str">
        <f>TEXT(Table1[[#This Row],[Date of Admission]],"dddd")</f>
        <v>Thursday</v>
      </c>
      <c r="I5507">
        <f>WEEKDAY(Table1[[#This Row],[Date of Admission]],2)</f>
        <v>4</v>
      </c>
      <c r="J5507" t="str">
        <f>IF(OR(Table1[[#This Row],[Weekday Number]]=6,Table1[[#This Row],[Weekday Number]]=7),"Weekend","Weekday")</f>
        <v>Weekday</v>
      </c>
      <c r="K5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7" t="s">
        <v>15301</v>
      </c>
      <c r="M5507" t="s">
        <v>15302</v>
      </c>
      <c r="N5507" t="s">
        <v>25</v>
      </c>
      <c r="O5507">
        <v>21984.938590000002</v>
      </c>
      <c r="P5507">
        <v>152</v>
      </c>
      <c r="Q5507" t="s">
        <v>49</v>
      </c>
      <c r="R5507" s="1">
        <v>43477</v>
      </c>
      <c r="S5507">
        <f>WEEKDAY(Table1[[#This Row],[Discharge Date]],2)</f>
        <v>6</v>
      </c>
      <c r="T5507" t="s">
        <v>27</v>
      </c>
      <c r="U5507" t="s">
        <v>28</v>
      </c>
      <c r="V5507" t="s">
        <v>29</v>
      </c>
    </row>
    <row r="5508" spans="1:22" x14ac:dyDescent="0.35">
      <c r="A5508" t="s">
        <v>15303</v>
      </c>
      <c r="B5508">
        <v>42</v>
      </c>
      <c r="C5508" t="s">
        <v>20</v>
      </c>
      <c r="D5508" t="s">
        <v>239</v>
      </c>
      <c r="E5508" t="s">
        <v>53</v>
      </c>
      <c r="F5508" s="1">
        <v>45097</v>
      </c>
      <c r="G5508">
        <f>DAY(Table1[[#This Row],[Date of Admission]])</f>
        <v>20</v>
      </c>
      <c r="H5508" t="str">
        <f>TEXT(Table1[[#This Row],[Date of Admission]],"dddd")</f>
        <v>Tuesday</v>
      </c>
      <c r="I5508">
        <f>WEEKDAY(Table1[[#This Row],[Date of Admission]],2)</f>
        <v>2</v>
      </c>
      <c r="J5508" t="str">
        <f>IF(OR(Table1[[#This Row],[Weekday Number]]=6,Table1[[#This Row],[Weekday Number]]=7),"Weekend","Weekday")</f>
        <v>Weekday</v>
      </c>
      <c r="K5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8" t="s">
        <v>15304</v>
      </c>
      <c r="M5508" t="s">
        <v>1432</v>
      </c>
      <c r="N5508" t="s">
        <v>25</v>
      </c>
      <c r="O5508">
        <v>9441.5615789999993</v>
      </c>
      <c r="P5508">
        <v>265</v>
      </c>
      <c r="Q5508" t="s">
        <v>26</v>
      </c>
      <c r="R5508" s="1">
        <v>45106</v>
      </c>
      <c r="S5508">
        <f>WEEKDAY(Table1[[#This Row],[Discharge Date]],2)</f>
        <v>4</v>
      </c>
      <c r="T5508" t="s">
        <v>50</v>
      </c>
      <c r="U5508" t="s">
        <v>39</v>
      </c>
      <c r="V5508" t="s">
        <v>40</v>
      </c>
    </row>
    <row r="5509" spans="1:22" x14ac:dyDescent="0.35">
      <c r="A5509" t="s">
        <v>15305</v>
      </c>
      <c r="B5509">
        <v>36</v>
      </c>
      <c r="C5509" t="s">
        <v>31</v>
      </c>
      <c r="D5509" t="s">
        <v>57</v>
      </c>
      <c r="E5509" t="s">
        <v>62</v>
      </c>
      <c r="F5509" s="1">
        <v>44251</v>
      </c>
      <c r="G5509">
        <f>DAY(Table1[[#This Row],[Date of Admission]])</f>
        <v>24</v>
      </c>
      <c r="H5509" t="str">
        <f>TEXT(Table1[[#This Row],[Date of Admission]],"dddd")</f>
        <v>Wednesday</v>
      </c>
      <c r="I5509">
        <f>WEEKDAY(Table1[[#This Row],[Date of Admission]],2)</f>
        <v>3</v>
      </c>
      <c r="J5509" t="str">
        <f>IF(OR(Table1[[#This Row],[Weekday Number]]=6,Table1[[#This Row],[Weekday Number]]=7),"Weekend","Weekday")</f>
        <v>Weekday</v>
      </c>
      <c r="K5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09" t="s">
        <v>15306</v>
      </c>
      <c r="M5509" t="s">
        <v>15307</v>
      </c>
      <c r="N5509" t="s">
        <v>36</v>
      </c>
      <c r="O5509">
        <v>30374.833729999998</v>
      </c>
      <c r="P5509">
        <v>267</v>
      </c>
      <c r="Q5509" t="s">
        <v>49</v>
      </c>
      <c r="R5509" s="1">
        <v>44264</v>
      </c>
      <c r="S5509">
        <f>WEEKDAY(Table1[[#This Row],[Discharge Date]],2)</f>
        <v>2</v>
      </c>
      <c r="T5509" t="s">
        <v>38</v>
      </c>
      <c r="U5509" t="s">
        <v>28</v>
      </c>
      <c r="V5509" t="s">
        <v>40</v>
      </c>
    </row>
    <row r="5510" spans="1:22" x14ac:dyDescent="0.35">
      <c r="A5510" t="s">
        <v>15308</v>
      </c>
      <c r="B5510">
        <v>67</v>
      </c>
      <c r="C5510" t="s">
        <v>31</v>
      </c>
      <c r="D5510" t="s">
        <v>124</v>
      </c>
      <c r="E5510" t="s">
        <v>78</v>
      </c>
      <c r="F5510" s="1">
        <v>44947</v>
      </c>
      <c r="G5510">
        <f>DAY(Table1[[#This Row],[Date of Admission]])</f>
        <v>21</v>
      </c>
      <c r="H5510" t="str">
        <f>TEXT(Table1[[#This Row],[Date of Admission]],"dddd")</f>
        <v>Saturday</v>
      </c>
      <c r="I5510">
        <f>WEEKDAY(Table1[[#This Row],[Date of Admission]],2)</f>
        <v>6</v>
      </c>
      <c r="J5510" t="str">
        <f>IF(OR(Table1[[#This Row],[Weekday Number]]=6,Table1[[#This Row],[Weekday Number]]=7),"Weekend","Weekday")</f>
        <v>Weekend</v>
      </c>
      <c r="K5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0" t="s">
        <v>15309</v>
      </c>
      <c r="M5510" t="s">
        <v>3217</v>
      </c>
      <c r="N5510" t="s">
        <v>69</v>
      </c>
      <c r="O5510">
        <v>2957.6300630000001</v>
      </c>
      <c r="P5510">
        <v>407</v>
      </c>
      <c r="Q5510" t="s">
        <v>37</v>
      </c>
      <c r="R5510" s="1">
        <v>44977</v>
      </c>
      <c r="S5510">
        <f>WEEKDAY(Table1[[#This Row],[Discharge Date]],2)</f>
        <v>1</v>
      </c>
      <c r="T5510" t="s">
        <v>56</v>
      </c>
      <c r="U5510" t="s">
        <v>39</v>
      </c>
      <c r="V5510" t="s">
        <v>29</v>
      </c>
    </row>
    <row r="5511" spans="1:22" x14ac:dyDescent="0.35">
      <c r="A5511" t="s">
        <v>12384</v>
      </c>
      <c r="B5511">
        <v>28</v>
      </c>
      <c r="C5511" t="s">
        <v>20</v>
      </c>
      <c r="D5511" t="s">
        <v>21</v>
      </c>
      <c r="E5511" t="s">
        <v>33</v>
      </c>
      <c r="F5511" s="1">
        <v>43638</v>
      </c>
      <c r="G5511">
        <f>DAY(Table1[[#This Row],[Date of Admission]])</f>
        <v>22</v>
      </c>
      <c r="H5511" t="str">
        <f>TEXT(Table1[[#This Row],[Date of Admission]],"dddd")</f>
        <v>Saturday</v>
      </c>
      <c r="I5511">
        <f>WEEKDAY(Table1[[#This Row],[Date of Admission]],2)</f>
        <v>6</v>
      </c>
      <c r="J5511" t="str">
        <f>IF(OR(Table1[[#This Row],[Weekday Number]]=6,Table1[[#This Row],[Weekday Number]]=7),"Weekend","Weekday")</f>
        <v>Weekend</v>
      </c>
      <c r="K5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1" t="s">
        <v>15310</v>
      </c>
      <c r="M5511" t="s">
        <v>15311</v>
      </c>
      <c r="N5511" t="s">
        <v>36</v>
      </c>
      <c r="O5511">
        <v>9075.1793570000009</v>
      </c>
      <c r="P5511">
        <v>440</v>
      </c>
      <c r="Q5511" t="s">
        <v>49</v>
      </c>
      <c r="R5511" s="1">
        <v>43654</v>
      </c>
      <c r="S5511">
        <f>WEEKDAY(Table1[[#This Row],[Discharge Date]],2)</f>
        <v>1</v>
      </c>
      <c r="T5511" t="s">
        <v>38</v>
      </c>
      <c r="U5511" t="s">
        <v>39</v>
      </c>
      <c r="V5511" t="s">
        <v>40</v>
      </c>
    </row>
    <row r="5512" spans="1:22" x14ac:dyDescent="0.35">
      <c r="A5512" t="s">
        <v>15312</v>
      </c>
      <c r="B5512">
        <v>55</v>
      </c>
      <c r="C5512" t="s">
        <v>20</v>
      </c>
      <c r="D5512" t="s">
        <v>57</v>
      </c>
      <c r="E5512" t="s">
        <v>62</v>
      </c>
      <c r="F5512" s="1">
        <v>44229</v>
      </c>
      <c r="G5512">
        <f>DAY(Table1[[#This Row],[Date of Admission]])</f>
        <v>2</v>
      </c>
      <c r="H5512" t="str">
        <f>TEXT(Table1[[#This Row],[Date of Admission]],"dddd")</f>
        <v>Tuesday</v>
      </c>
      <c r="I5512">
        <f>WEEKDAY(Table1[[#This Row],[Date of Admission]],2)</f>
        <v>2</v>
      </c>
      <c r="J5512" t="str">
        <f>IF(OR(Table1[[#This Row],[Weekday Number]]=6,Table1[[#This Row],[Weekday Number]]=7),"Weekend","Weekday")</f>
        <v>Weekday</v>
      </c>
      <c r="K5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12" t="s">
        <v>15313</v>
      </c>
      <c r="M5512" t="s">
        <v>15314</v>
      </c>
      <c r="N5512" t="s">
        <v>36</v>
      </c>
      <c r="O5512">
        <v>921.93885769999997</v>
      </c>
      <c r="P5512">
        <v>248</v>
      </c>
      <c r="Q5512" t="s">
        <v>49</v>
      </c>
      <c r="R5512" s="1">
        <v>44246</v>
      </c>
      <c r="S5512">
        <f>WEEKDAY(Table1[[#This Row],[Discharge Date]],2)</f>
        <v>5</v>
      </c>
      <c r="T5512" t="s">
        <v>38</v>
      </c>
      <c r="U5512" t="s">
        <v>51</v>
      </c>
      <c r="V5512" t="s">
        <v>40</v>
      </c>
    </row>
    <row r="5513" spans="1:22" x14ac:dyDescent="0.35">
      <c r="A5513" t="s">
        <v>15315</v>
      </c>
      <c r="B5513">
        <v>41</v>
      </c>
      <c r="C5513" t="s">
        <v>31</v>
      </c>
      <c r="D5513" t="s">
        <v>21</v>
      </c>
      <c r="E5513" t="s">
        <v>62</v>
      </c>
      <c r="F5513" s="1">
        <v>43632</v>
      </c>
      <c r="G5513">
        <f>DAY(Table1[[#This Row],[Date of Admission]])</f>
        <v>16</v>
      </c>
      <c r="H5513" t="str">
        <f>TEXT(Table1[[#This Row],[Date of Admission]],"dddd")</f>
        <v>Sunday</v>
      </c>
      <c r="I5513">
        <f>WEEKDAY(Table1[[#This Row],[Date of Admission]],2)</f>
        <v>7</v>
      </c>
      <c r="J5513" t="str">
        <f>IF(OR(Table1[[#This Row],[Weekday Number]]=6,Table1[[#This Row],[Weekday Number]]=7),"Weekend","Weekday")</f>
        <v>Weekend</v>
      </c>
      <c r="K5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3" t="s">
        <v>15316</v>
      </c>
      <c r="M5513" t="s">
        <v>15317</v>
      </c>
      <c r="N5513" t="s">
        <v>25</v>
      </c>
      <c r="O5513">
        <v>12497.61326</v>
      </c>
      <c r="P5513">
        <v>485</v>
      </c>
      <c r="Q5513" t="s">
        <v>37</v>
      </c>
      <c r="R5513" s="1">
        <v>43651</v>
      </c>
      <c r="S5513">
        <f>WEEKDAY(Table1[[#This Row],[Discharge Date]],2)</f>
        <v>5</v>
      </c>
      <c r="T5513" t="s">
        <v>94</v>
      </c>
      <c r="U5513" t="s">
        <v>28</v>
      </c>
      <c r="V5513" t="s">
        <v>40</v>
      </c>
    </row>
    <row r="5514" spans="1:22" x14ac:dyDescent="0.35">
      <c r="A5514" t="s">
        <v>15318</v>
      </c>
      <c r="B5514">
        <v>65</v>
      </c>
      <c r="C5514" t="s">
        <v>31</v>
      </c>
      <c r="D5514" t="s">
        <v>99</v>
      </c>
      <c r="E5514" t="s">
        <v>62</v>
      </c>
      <c r="F5514" s="1">
        <v>44000</v>
      </c>
      <c r="G5514">
        <f>DAY(Table1[[#This Row],[Date of Admission]])</f>
        <v>18</v>
      </c>
      <c r="H5514" t="str">
        <f>TEXT(Table1[[#This Row],[Date of Admission]],"dddd")</f>
        <v>Thursday</v>
      </c>
      <c r="I5514">
        <f>WEEKDAY(Table1[[#This Row],[Date of Admission]],2)</f>
        <v>4</v>
      </c>
      <c r="J5514" t="str">
        <f>IF(OR(Table1[[#This Row],[Weekday Number]]=6,Table1[[#This Row],[Weekday Number]]=7),"Weekend","Weekday")</f>
        <v>Weekday</v>
      </c>
      <c r="K5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4" t="s">
        <v>15319</v>
      </c>
      <c r="M5514" t="s">
        <v>15320</v>
      </c>
      <c r="N5514" t="s">
        <v>60</v>
      </c>
      <c r="O5514">
        <v>763.33591260000003</v>
      </c>
      <c r="P5514">
        <v>274</v>
      </c>
      <c r="Q5514" t="s">
        <v>49</v>
      </c>
      <c r="R5514" s="1">
        <v>44008</v>
      </c>
      <c r="S5514">
        <f>WEEKDAY(Table1[[#This Row],[Discharge Date]],2)</f>
        <v>5</v>
      </c>
      <c r="T5514" t="s">
        <v>50</v>
      </c>
      <c r="U5514" t="s">
        <v>51</v>
      </c>
      <c r="V5514" t="s">
        <v>29</v>
      </c>
    </row>
    <row r="5515" spans="1:22" x14ac:dyDescent="0.35">
      <c r="A5515" t="s">
        <v>15321</v>
      </c>
      <c r="B5515">
        <v>34</v>
      </c>
      <c r="C5515" t="s">
        <v>20</v>
      </c>
      <c r="D5515" t="s">
        <v>57</v>
      </c>
      <c r="E5515" t="s">
        <v>33</v>
      </c>
      <c r="F5515" s="1">
        <v>43993</v>
      </c>
      <c r="G5515">
        <f>DAY(Table1[[#This Row],[Date of Admission]])</f>
        <v>11</v>
      </c>
      <c r="H5515" t="str">
        <f>TEXT(Table1[[#This Row],[Date of Admission]],"dddd")</f>
        <v>Thursday</v>
      </c>
      <c r="I5515">
        <f>WEEKDAY(Table1[[#This Row],[Date of Admission]],2)</f>
        <v>4</v>
      </c>
      <c r="J5515" t="str">
        <f>IF(OR(Table1[[#This Row],[Weekday Number]]=6,Table1[[#This Row],[Weekday Number]]=7),"Weekend","Weekday")</f>
        <v>Weekday</v>
      </c>
      <c r="K5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5" t="s">
        <v>15322</v>
      </c>
      <c r="M5515" t="s">
        <v>15323</v>
      </c>
      <c r="N5515" t="s">
        <v>60</v>
      </c>
      <c r="O5515">
        <v>8883.1496029999998</v>
      </c>
      <c r="P5515">
        <v>253</v>
      </c>
      <c r="Q5515" t="s">
        <v>37</v>
      </c>
      <c r="R5515" s="1">
        <v>44017</v>
      </c>
      <c r="S5515">
        <f>WEEKDAY(Table1[[#This Row],[Discharge Date]],2)</f>
        <v>7</v>
      </c>
      <c r="T5515" t="s">
        <v>94</v>
      </c>
      <c r="U5515" t="s">
        <v>28</v>
      </c>
      <c r="V5515" t="s">
        <v>40</v>
      </c>
    </row>
    <row r="5516" spans="1:22" x14ac:dyDescent="0.35">
      <c r="A5516" t="s">
        <v>15324</v>
      </c>
      <c r="B5516">
        <v>36</v>
      </c>
      <c r="C5516" t="s">
        <v>20</v>
      </c>
      <c r="D5516" t="s">
        <v>32</v>
      </c>
      <c r="E5516" t="s">
        <v>33</v>
      </c>
      <c r="F5516" s="1">
        <v>44799</v>
      </c>
      <c r="G5516">
        <f>DAY(Table1[[#This Row],[Date of Admission]])</f>
        <v>26</v>
      </c>
      <c r="H5516" t="str">
        <f>TEXT(Table1[[#This Row],[Date of Admission]],"dddd")</f>
        <v>Friday</v>
      </c>
      <c r="I5516">
        <f>WEEKDAY(Table1[[#This Row],[Date of Admission]],2)</f>
        <v>5</v>
      </c>
      <c r="J5516" t="str">
        <f>IF(OR(Table1[[#This Row],[Weekday Number]]=6,Table1[[#This Row],[Weekday Number]]=7),"Weekend","Weekday")</f>
        <v>Weekday</v>
      </c>
      <c r="K5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6" t="s">
        <v>15325</v>
      </c>
      <c r="M5516" t="s">
        <v>15326</v>
      </c>
      <c r="N5516" t="s">
        <v>65</v>
      </c>
      <c r="O5516">
        <v>1408.7863440000001</v>
      </c>
      <c r="P5516">
        <v>228</v>
      </c>
      <c r="Q5516" t="s">
        <v>37</v>
      </c>
      <c r="R5516" s="1">
        <v>44802</v>
      </c>
      <c r="S5516">
        <f>WEEKDAY(Table1[[#This Row],[Discharge Date]],2)</f>
        <v>1</v>
      </c>
      <c r="T5516" t="s">
        <v>38</v>
      </c>
      <c r="U5516" t="s">
        <v>28</v>
      </c>
      <c r="V5516" t="s">
        <v>40</v>
      </c>
    </row>
    <row r="5517" spans="1:22" x14ac:dyDescent="0.35">
      <c r="A5517" t="s">
        <v>15327</v>
      </c>
      <c r="B5517">
        <v>58</v>
      </c>
      <c r="C5517" t="s">
        <v>20</v>
      </c>
      <c r="D5517" t="s">
        <v>124</v>
      </c>
      <c r="E5517" t="s">
        <v>22</v>
      </c>
      <c r="F5517" s="1">
        <v>43838</v>
      </c>
      <c r="G5517">
        <f>DAY(Table1[[#This Row],[Date of Admission]])</f>
        <v>8</v>
      </c>
      <c r="H5517" t="str">
        <f>TEXT(Table1[[#This Row],[Date of Admission]],"dddd")</f>
        <v>Wednesday</v>
      </c>
      <c r="I5517">
        <f>WEEKDAY(Table1[[#This Row],[Date of Admission]],2)</f>
        <v>3</v>
      </c>
      <c r="J5517" t="str">
        <f>IF(OR(Table1[[#This Row],[Weekday Number]]=6,Table1[[#This Row],[Weekday Number]]=7),"Weekend","Weekday")</f>
        <v>Weekday</v>
      </c>
      <c r="K5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7" t="s">
        <v>15328</v>
      </c>
      <c r="M5517" t="s">
        <v>6798</v>
      </c>
      <c r="N5517" t="s">
        <v>65</v>
      </c>
      <c r="O5517">
        <v>28133.29895</v>
      </c>
      <c r="P5517">
        <v>485</v>
      </c>
      <c r="Q5517" t="s">
        <v>37</v>
      </c>
      <c r="R5517" s="1">
        <v>43839</v>
      </c>
      <c r="S5517">
        <f>WEEKDAY(Table1[[#This Row],[Discharge Date]],2)</f>
        <v>4</v>
      </c>
      <c r="T5517" t="s">
        <v>56</v>
      </c>
      <c r="U5517" t="s">
        <v>39</v>
      </c>
      <c r="V5517" t="s">
        <v>40</v>
      </c>
    </row>
    <row r="5518" spans="1:22" x14ac:dyDescent="0.35">
      <c r="A5518" t="s">
        <v>15329</v>
      </c>
      <c r="B5518">
        <v>69</v>
      </c>
      <c r="C5518" t="s">
        <v>31</v>
      </c>
      <c r="D5518" t="s">
        <v>71</v>
      </c>
      <c r="E5518" t="s">
        <v>62</v>
      </c>
      <c r="F5518" s="1">
        <v>45224</v>
      </c>
      <c r="G5518">
        <f>DAY(Table1[[#This Row],[Date of Admission]])</f>
        <v>25</v>
      </c>
      <c r="H5518" t="str">
        <f>TEXT(Table1[[#This Row],[Date of Admission]],"dddd")</f>
        <v>Wednesday</v>
      </c>
      <c r="I5518">
        <f>WEEKDAY(Table1[[#This Row],[Date of Admission]],2)</f>
        <v>3</v>
      </c>
      <c r="J5518" t="str">
        <f>IF(OR(Table1[[#This Row],[Weekday Number]]=6,Table1[[#This Row],[Weekday Number]]=7),"Weekend","Weekday")</f>
        <v>Weekday</v>
      </c>
      <c r="K5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8" t="s">
        <v>15330</v>
      </c>
      <c r="M5518" t="s">
        <v>15331</v>
      </c>
      <c r="N5518" t="s">
        <v>69</v>
      </c>
      <c r="O5518">
        <v>15534.425450000001</v>
      </c>
      <c r="P5518">
        <v>187</v>
      </c>
      <c r="Q5518" t="s">
        <v>49</v>
      </c>
      <c r="R5518" s="1">
        <v>45225</v>
      </c>
      <c r="S5518">
        <f>WEEKDAY(Table1[[#This Row],[Discharge Date]],2)</f>
        <v>4</v>
      </c>
      <c r="T5518" t="s">
        <v>94</v>
      </c>
      <c r="U5518" t="s">
        <v>28</v>
      </c>
      <c r="V5518" t="s">
        <v>29</v>
      </c>
    </row>
    <row r="5519" spans="1:22" x14ac:dyDescent="0.35">
      <c r="A5519" t="s">
        <v>15332</v>
      </c>
      <c r="B5519">
        <v>51</v>
      </c>
      <c r="C5519" t="s">
        <v>20</v>
      </c>
      <c r="D5519" t="s">
        <v>99</v>
      </c>
      <c r="E5519" t="s">
        <v>43</v>
      </c>
      <c r="F5519" s="1">
        <v>43904</v>
      </c>
      <c r="G5519">
        <f>DAY(Table1[[#This Row],[Date of Admission]])</f>
        <v>14</v>
      </c>
      <c r="H5519" t="str">
        <f>TEXT(Table1[[#This Row],[Date of Admission]],"dddd")</f>
        <v>Saturday</v>
      </c>
      <c r="I5519">
        <f>WEEKDAY(Table1[[#This Row],[Date of Admission]],2)</f>
        <v>6</v>
      </c>
      <c r="J5519" t="str">
        <f>IF(OR(Table1[[#This Row],[Weekday Number]]=6,Table1[[#This Row],[Weekday Number]]=7),"Weekend","Weekday")</f>
        <v>Weekend</v>
      </c>
      <c r="K5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19" t="s">
        <v>15333</v>
      </c>
      <c r="M5519" t="s">
        <v>15334</v>
      </c>
      <c r="N5519" t="s">
        <v>36</v>
      </c>
      <c r="O5519">
        <v>5957.6415239999997</v>
      </c>
      <c r="P5519">
        <v>449</v>
      </c>
      <c r="Q5519" t="s">
        <v>37</v>
      </c>
      <c r="R5519" s="1">
        <v>43921</v>
      </c>
      <c r="S5519">
        <f>WEEKDAY(Table1[[#This Row],[Discharge Date]],2)</f>
        <v>2</v>
      </c>
      <c r="T5519" t="s">
        <v>38</v>
      </c>
      <c r="U5519" t="s">
        <v>39</v>
      </c>
      <c r="V5519" t="s">
        <v>40</v>
      </c>
    </row>
    <row r="5520" spans="1:22" x14ac:dyDescent="0.35">
      <c r="A5520" t="s">
        <v>7042</v>
      </c>
      <c r="B5520">
        <v>30</v>
      </c>
      <c r="C5520" t="s">
        <v>20</v>
      </c>
      <c r="D5520" t="s">
        <v>99</v>
      </c>
      <c r="E5520" t="s">
        <v>43</v>
      </c>
      <c r="F5520" s="1">
        <v>43625</v>
      </c>
      <c r="G5520">
        <f>DAY(Table1[[#This Row],[Date of Admission]])</f>
        <v>9</v>
      </c>
      <c r="H5520" t="str">
        <f>TEXT(Table1[[#This Row],[Date of Admission]],"dddd")</f>
        <v>Sunday</v>
      </c>
      <c r="I5520">
        <f>WEEKDAY(Table1[[#This Row],[Date of Admission]],2)</f>
        <v>7</v>
      </c>
      <c r="J5520" t="str">
        <f>IF(OR(Table1[[#This Row],[Weekday Number]]=6,Table1[[#This Row],[Weekday Number]]=7),"Weekend","Weekday")</f>
        <v>Weekend</v>
      </c>
      <c r="K5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0" t="s">
        <v>15335</v>
      </c>
      <c r="M5520" t="s">
        <v>15336</v>
      </c>
      <c r="N5520" t="s">
        <v>65</v>
      </c>
      <c r="O5520">
        <v>6984.6299019999997</v>
      </c>
      <c r="P5520">
        <v>442</v>
      </c>
      <c r="Q5520" t="s">
        <v>37</v>
      </c>
      <c r="R5520" s="1">
        <v>43649</v>
      </c>
      <c r="S5520">
        <f>WEEKDAY(Table1[[#This Row],[Discharge Date]],2)</f>
        <v>3</v>
      </c>
      <c r="T5520" t="s">
        <v>27</v>
      </c>
      <c r="U5520" t="s">
        <v>39</v>
      </c>
      <c r="V5520" t="s">
        <v>40</v>
      </c>
    </row>
    <row r="5521" spans="1:22" x14ac:dyDescent="0.35">
      <c r="A5521" t="s">
        <v>3810</v>
      </c>
      <c r="B5521">
        <v>23</v>
      </c>
      <c r="C5521" t="s">
        <v>20</v>
      </c>
      <c r="D5521" t="s">
        <v>71</v>
      </c>
      <c r="E5521" t="s">
        <v>33</v>
      </c>
      <c r="F5521" s="1">
        <v>44524</v>
      </c>
      <c r="G5521">
        <f>DAY(Table1[[#This Row],[Date of Admission]])</f>
        <v>24</v>
      </c>
      <c r="H5521" t="str">
        <f>TEXT(Table1[[#This Row],[Date of Admission]],"dddd")</f>
        <v>Wednesday</v>
      </c>
      <c r="I5521">
        <f>WEEKDAY(Table1[[#This Row],[Date of Admission]],2)</f>
        <v>3</v>
      </c>
      <c r="J5521" t="str">
        <f>IF(OR(Table1[[#This Row],[Weekday Number]]=6,Table1[[#This Row],[Weekday Number]]=7),"Weekend","Weekday")</f>
        <v>Weekday</v>
      </c>
      <c r="K5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1" t="s">
        <v>15337</v>
      </c>
      <c r="M5521" t="s">
        <v>15338</v>
      </c>
      <c r="N5521" t="s">
        <v>69</v>
      </c>
      <c r="O5521">
        <v>26272.63668</v>
      </c>
      <c r="P5521">
        <v>340</v>
      </c>
      <c r="Q5521" t="s">
        <v>26</v>
      </c>
      <c r="R5521" s="1">
        <v>44532</v>
      </c>
      <c r="S5521">
        <f>WEEKDAY(Table1[[#This Row],[Discharge Date]],2)</f>
        <v>4</v>
      </c>
      <c r="T5521" t="s">
        <v>38</v>
      </c>
      <c r="U5521" t="s">
        <v>28</v>
      </c>
      <c r="V5521" t="s">
        <v>84</v>
      </c>
    </row>
    <row r="5522" spans="1:22" x14ac:dyDescent="0.35">
      <c r="A5522" t="s">
        <v>15339</v>
      </c>
      <c r="B5522">
        <v>80</v>
      </c>
      <c r="C5522" t="s">
        <v>31</v>
      </c>
      <c r="D5522" t="s">
        <v>99</v>
      </c>
      <c r="E5522" t="s">
        <v>53</v>
      </c>
      <c r="F5522" s="1">
        <v>43802</v>
      </c>
      <c r="G5522">
        <f>DAY(Table1[[#This Row],[Date of Admission]])</f>
        <v>3</v>
      </c>
      <c r="H5522" t="str">
        <f>TEXT(Table1[[#This Row],[Date of Admission]],"dddd")</f>
        <v>Tuesday</v>
      </c>
      <c r="I5522">
        <f>WEEKDAY(Table1[[#This Row],[Date of Admission]],2)</f>
        <v>2</v>
      </c>
      <c r="J5522" t="str">
        <f>IF(OR(Table1[[#This Row],[Weekday Number]]=6,Table1[[#This Row],[Weekday Number]]=7),"Weekend","Weekday")</f>
        <v>Weekday</v>
      </c>
      <c r="K5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22" t="s">
        <v>2101</v>
      </c>
      <c r="M5522" t="s">
        <v>15340</v>
      </c>
      <c r="N5522" t="s">
        <v>60</v>
      </c>
      <c r="O5522">
        <v>34495.508130000002</v>
      </c>
      <c r="P5522">
        <v>278</v>
      </c>
      <c r="Q5522" t="s">
        <v>49</v>
      </c>
      <c r="R5522" s="1">
        <v>43832</v>
      </c>
      <c r="S5522">
        <f>WEEKDAY(Table1[[#This Row],[Discharge Date]],2)</f>
        <v>4</v>
      </c>
      <c r="T5522" t="s">
        <v>56</v>
      </c>
      <c r="U5522" t="s">
        <v>28</v>
      </c>
      <c r="V5522" t="s">
        <v>29</v>
      </c>
    </row>
    <row r="5523" spans="1:22" x14ac:dyDescent="0.35">
      <c r="A5523" t="s">
        <v>15341</v>
      </c>
      <c r="B5523">
        <v>59</v>
      </c>
      <c r="C5523" t="s">
        <v>20</v>
      </c>
      <c r="D5523" t="s">
        <v>71</v>
      </c>
      <c r="E5523" t="s">
        <v>43</v>
      </c>
      <c r="F5523" s="1">
        <v>45119</v>
      </c>
      <c r="G5523">
        <f>DAY(Table1[[#This Row],[Date of Admission]])</f>
        <v>12</v>
      </c>
      <c r="H5523" t="str">
        <f>TEXT(Table1[[#This Row],[Date of Admission]],"dddd")</f>
        <v>Wednesday</v>
      </c>
      <c r="I5523">
        <f>WEEKDAY(Table1[[#This Row],[Date of Admission]],2)</f>
        <v>3</v>
      </c>
      <c r="J5523" t="str">
        <f>IF(OR(Table1[[#This Row],[Weekday Number]]=6,Table1[[#This Row],[Weekday Number]]=7),"Weekend","Weekday")</f>
        <v>Weekday</v>
      </c>
      <c r="K5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3" t="s">
        <v>15342</v>
      </c>
      <c r="M5523" t="s">
        <v>13045</v>
      </c>
      <c r="N5523" t="s">
        <v>25</v>
      </c>
      <c r="O5523">
        <v>10165.265890000001</v>
      </c>
      <c r="P5523">
        <v>195</v>
      </c>
      <c r="Q5523" t="s">
        <v>26</v>
      </c>
      <c r="R5523" s="1">
        <v>45122</v>
      </c>
      <c r="S5523">
        <f>WEEKDAY(Table1[[#This Row],[Discharge Date]],2)</f>
        <v>6</v>
      </c>
      <c r="T5523" t="s">
        <v>50</v>
      </c>
      <c r="U5523" t="s">
        <v>51</v>
      </c>
      <c r="V5523" t="s">
        <v>40</v>
      </c>
    </row>
    <row r="5524" spans="1:22" x14ac:dyDescent="0.35">
      <c r="A5524" t="s">
        <v>15343</v>
      </c>
      <c r="B5524">
        <v>38</v>
      </c>
      <c r="C5524" t="s">
        <v>20</v>
      </c>
      <c r="D5524" t="s">
        <v>32</v>
      </c>
      <c r="E5524" t="s">
        <v>53</v>
      </c>
      <c r="F5524" s="1">
        <v>44471</v>
      </c>
      <c r="G5524">
        <f>DAY(Table1[[#This Row],[Date of Admission]])</f>
        <v>2</v>
      </c>
      <c r="H5524" t="str">
        <f>TEXT(Table1[[#This Row],[Date of Admission]],"dddd")</f>
        <v>Saturday</v>
      </c>
      <c r="I5524">
        <f>WEEKDAY(Table1[[#This Row],[Date of Admission]],2)</f>
        <v>6</v>
      </c>
      <c r="J5524" t="str">
        <f>IF(OR(Table1[[#This Row],[Weekday Number]]=6,Table1[[#This Row],[Weekday Number]]=7),"Weekend","Weekday")</f>
        <v>Weekend</v>
      </c>
      <c r="K5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24" t="s">
        <v>15344</v>
      </c>
      <c r="M5524" t="s">
        <v>15345</v>
      </c>
      <c r="N5524" t="s">
        <v>65</v>
      </c>
      <c r="O5524">
        <v>15525.30221</v>
      </c>
      <c r="P5524">
        <v>158</v>
      </c>
      <c r="Q5524" t="s">
        <v>49</v>
      </c>
      <c r="R5524" s="1">
        <v>44487</v>
      </c>
      <c r="S5524">
        <f>WEEKDAY(Table1[[#This Row],[Discharge Date]],2)</f>
        <v>1</v>
      </c>
      <c r="T5524" t="s">
        <v>27</v>
      </c>
      <c r="U5524" t="s">
        <v>51</v>
      </c>
      <c r="V5524" t="s">
        <v>40</v>
      </c>
    </row>
    <row r="5525" spans="1:22" x14ac:dyDescent="0.35">
      <c r="A5525" t="s">
        <v>15346</v>
      </c>
      <c r="B5525">
        <v>64</v>
      </c>
      <c r="C5525" t="s">
        <v>20</v>
      </c>
      <c r="D5525" t="s">
        <v>42</v>
      </c>
      <c r="E5525" t="s">
        <v>22</v>
      </c>
      <c r="F5525" s="1">
        <v>44752</v>
      </c>
      <c r="G5525">
        <f>DAY(Table1[[#This Row],[Date of Admission]])</f>
        <v>10</v>
      </c>
      <c r="H5525" t="str">
        <f>TEXT(Table1[[#This Row],[Date of Admission]],"dddd")</f>
        <v>Sunday</v>
      </c>
      <c r="I5525">
        <f>WEEKDAY(Table1[[#This Row],[Date of Admission]],2)</f>
        <v>7</v>
      </c>
      <c r="J5525" t="str">
        <f>IF(OR(Table1[[#This Row],[Weekday Number]]=6,Table1[[#This Row],[Weekday Number]]=7),"Weekend","Weekday")</f>
        <v>Weekend</v>
      </c>
      <c r="K5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5" t="s">
        <v>15347</v>
      </c>
      <c r="M5525" t="s">
        <v>15348</v>
      </c>
      <c r="N5525" t="s">
        <v>69</v>
      </c>
      <c r="O5525">
        <v>23176.748970000001</v>
      </c>
      <c r="P5525">
        <v>393</v>
      </c>
      <c r="Q5525" t="s">
        <v>37</v>
      </c>
      <c r="R5525" s="1">
        <v>44778</v>
      </c>
      <c r="S5525">
        <f>WEEKDAY(Table1[[#This Row],[Discharge Date]],2)</f>
        <v>5</v>
      </c>
      <c r="T5525" t="s">
        <v>50</v>
      </c>
      <c r="U5525" t="s">
        <v>28</v>
      </c>
      <c r="V5525" t="s">
        <v>40</v>
      </c>
    </row>
    <row r="5526" spans="1:22" x14ac:dyDescent="0.35">
      <c r="A5526" t="s">
        <v>15349</v>
      </c>
      <c r="B5526">
        <v>59</v>
      </c>
      <c r="C5526" t="s">
        <v>20</v>
      </c>
      <c r="D5526" t="s">
        <v>42</v>
      </c>
      <c r="E5526" t="s">
        <v>43</v>
      </c>
      <c r="F5526" s="1">
        <v>43914</v>
      </c>
      <c r="G5526">
        <f>DAY(Table1[[#This Row],[Date of Admission]])</f>
        <v>24</v>
      </c>
      <c r="H5526" t="str">
        <f>TEXT(Table1[[#This Row],[Date of Admission]],"dddd")</f>
        <v>Tuesday</v>
      </c>
      <c r="I5526">
        <f>WEEKDAY(Table1[[#This Row],[Date of Admission]],2)</f>
        <v>2</v>
      </c>
      <c r="J5526" t="str">
        <f>IF(OR(Table1[[#This Row],[Weekday Number]]=6,Table1[[#This Row],[Weekday Number]]=7),"Weekend","Weekday")</f>
        <v>Weekday</v>
      </c>
      <c r="K5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6" t="s">
        <v>14696</v>
      </c>
      <c r="M5526" t="s">
        <v>15350</v>
      </c>
      <c r="N5526" t="s">
        <v>36</v>
      </c>
      <c r="O5526">
        <v>6082.9105989999998</v>
      </c>
      <c r="P5526">
        <v>296</v>
      </c>
      <c r="Q5526" t="s">
        <v>26</v>
      </c>
      <c r="R5526" s="1">
        <v>43917</v>
      </c>
      <c r="S5526">
        <f>WEEKDAY(Table1[[#This Row],[Discharge Date]],2)</f>
        <v>5</v>
      </c>
      <c r="T5526" t="s">
        <v>56</v>
      </c>
      <c r="U5526" t="s">
        <v>51</v>
      </c>
      <c r="V5526" t="s">
        <v>40</v>
      </c>
    </row>
    <row r="5527" spans="1:22" x14ac:dyDescent="0.35">
      <c r="A5527" t="s">
        <v>15351</v>
      </c>
      <c r="B5527">
        <v>71</v>
      </c>
      <c r="C5527" t="s">
        <v>20</v>
      </c>
      <c r="D5527" t="s">
        <v>42</v>
      </c>
      <c r="E5527" t="s">
        <v>22</v>
      </c>
      <c r="F5527" s="1">
        <v>44943</v>
      </c>
      <c r="G5527">
        <f>DAY(Table1[[#This Row],[Date of Admission]])</f>
        <v>17</v>
      </c>
      <c r="H5527" t="str">
        <f>TEXT(Table1[[#This Row],[Date of Admission]],"dddd")</f>
        <v>Tuesday</v>
      </c>
      <c r="I5527">
        <f>WEEKDAY(Table1[[#This Row],[Date of Admission]],2)</f>
        <v>2</v>
      </c>
      <c r="J5527" t="str">
        <f>IF(OR(Table1[[#This Row],[Weekday Number]]=6,Table1[[#This Row],[Weekday Number]]=7),"Weekend","Weekday")</f>
        <v>Weekday</v>
      </c>
      <c r="K5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7" t="s">
        <v>15352</v>
      </c>
      <c r="M5527" t="s">
        <v>15353</v>
      </c>
      <c r="N5527" t="s">
        <v>65</v>
      </c>
      <c r="O5527">
        <v>45114.229330000002</v>
      </c>
      <c r="P5527">
        <v>151</v>
      </c>
      <c r="Q5527" t="s">
        <v>37</v>
      </c>
      <c r="R5527" s="1">
        <v>44948</v>
      </c>
      <c r="S5527">
        <f>WEEKDAY(Table1[[#This Row],[Discharge Date]],2)</f>
        <v>7</v>
      </c>
      <c r="T5527" t="s">
        <v>50</v>
      </c>
      <c r="U5527" t="s">
        <v>28</v>
      </c>
      <c r="V5527" t="s">
        <v>29</v>
      </c>
    </row>
    <row r="5528" spans="1:22" x14ac:dyDescent="0.35">
      <c r="A5528" t="s">
        <v>15354</v>
      </c>
      <c r="B5528">
        <v>40</v>
      </c>
      <c r="C5528" t="s">
        <v>31</v>
      </c>
      <c r="D5528" t="s">
        <v>57</v>
      </c>
      <c r="E5528" t="s">
        <v>62</v>
      </c>
      <c r="F5528" s="1">
        <v>44848</v>
      </c>
      <c r="G5528">
        <f>DAY(Table1[[#This Row],[Date of Admission]])</f>
        <v>14</v>
      </c>
      <c r="H5528" t="str">
        <f>TEXT(Table1[[#This Row],[Date of Admission]],"dddd")</f>
        <v>Friday</v>
      </c>
      <c r="I5528">
        <f>WEEKDAY(Table1[[#This Row],[Date of Admission]],2)</f>
        <v>5</v>
      </c>
      <c r="J5528" t="str">
        <f>IF(OR(Table1[[#This Row],[Weekday Number]]=6,Table1[[#This Row],[Weekday Number]]=7),"Weekend","Weekday")</f>
        <v>Weekday</v>
      </c>
      <c r="K5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28" t="s">
        <v>15355</v>
      </c>
      <c r="M5528" t="s">
        <v>15356</v>
      </c>
      <c r="N5528" t="s">
        <v>25</v>
      </c>
      <c r="O5528">
        <v>11011.34096</v>
      </c>
      <c r="P5528">
        <v>486</v>
      </c>
      <c r="Q5528" t="s">
        <v>37</v>
      </c>
      <c r="R5528" s="1">
        <v>44852</v>
      </c>
      <c r="S5528">
        <f>WEEKDAY(Table1[[#This Row],[Discharge Date]],2)</f>
        <v>2</v>
      </c>
      <c r="T5528" t="s">
        <v>27</v>
      </c>
      <c r="U5528" t="s">
        <v>28</v>
      </c>
      <c r="V5528" t="s">
        <v>40</v>
      </c>
    </row>
    <row r="5529" spans="1:22" x14ac:dyDescent="0.35">
      <c r="A5529" t="s">
        <v>15357</v>
      </c>
      <c r="B5529">
        <v>53</v>
      </c>
      <c r="C5529" t="s">
        <v>20</v>
      </c>
      <c r="D5529" t="s">
        <v>42</v>
      </c>
      <c r="E5529" t="s">
        <v>53</v>
      </c>
      <c r="F5529" s="1">
        <v>45012</v>
      </c>
      <c r="G5529">
        <f>DAY(Table1[[#This Row],[Date of Admission]])</f>
        <v>27</v>
      </c>
      <c r="H5529" t="str">
        <f>TEXT(Table1[[#This Row],[Date of Admission]],"dddd")</f>
        <v>Monday</v>
      </c>
      <c r="I5529">
        <f>WEEKDAY(Table1[[#This Row],[Date of Admission]],2)</f>
        <v>1</v>
      </c>
      <c r="J5529" t="str">
        <f>IF(OR(Table1[[#This Row],[Weekday Number]]=6,Table1[[#This Row],[Weekday Number]]=7),"Weekend","Weekday")</f>
        <v>Weekday</v>
      </c>
      <c r="K5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29" t="s">
        <v>15358</v>
      </c>
      <c r="M5529" t="s">
        <v>15359</v>
      </c>
      <c r="N5529" t="s">
        <v>69</v>
      </c>
      <c r="O5529">
        <v>35611.24914</v>
      </c>
      <c r="P5529">
        <v>130</v>
      </c>
      <c r="Q5529" t="s">
        <v>49</v>
      </c>
      <c r="R5529" s="1">
        <v>45016</v>
      </c>
      <c r="S5529">
        <f>WEEKDAY(Table1[[#This Row],[Discharge Date]],2)</f>
        <v>5</v>
      </c>
      <c r="T5529" t="s">
        <v>27</v>
      </c>
      <c r="U5529" t="s">
        <v>39</v>
      </c>
      <c r="V5529" t="s">
        <v>40</v>
      </c>
    </row>
    <row r="5530" spans="1:22" x14ac:dyDescent="0.35">
      <c r="A5530" t="s">
        <v>15360</v>
      </c>
      <c r="B5530">
        <v>51</v>
      </c>
      <c r="C5530" t="s">
        <v>31</v>
      </c>
      <c r="D5530" t="s">
        <v>71</v>
      </c>
      <c r="E5530" t="s">
        <v>62</v>
      </c>
      <c r="F5530" s="1">
        <v>43912</v>
      </c>
      <c r="G5530">
        <f>DAY(Table1[[#This Row],[Date of Admission]])</f>
        <v>22</v>
      </c>
      <c r="H5530" t="str">
        <f>TEXT(Table1[[#This Row],[Date of Admission]],"dddd")</f>
        <v>Sunday</v>
      </c>
      <c r="I5530">
        <f>WEEKDAY(Table1[[#This Row],[Date of Admission]],2)</f>
        <v>7</v>
      </c>
      <c r="J5530" t="str">
        <f>IF(OR(Table1[[#This Row],[Weekday Number]]=6,Table1[[#This Row],[Weekday Number]]=7),"Weekend","Weekday")</f>
        <v>Weekend</v>
      </c>
      <c r="K5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0" t="s">
        <v>15361</v>
      </c>
      <c r="M5530" t="s">
        <v>15362</v>
      </c>
      <c r="N5530" t="s">
        <v>36</v>
      </c>
      <c r="O5530">
        <v>26670.736850000001</v>
      </c>
      <c r="P5530">
        <v>104</v>
      </c>
      <c r="Q5530" t="s">
        <v>37</v>
      </c>
      <c r="R5530" s="1">
        <v>43935</v>
      </c>
      <c r="S5530">
        <f>WEEKDAY(Table1[[#This Row],[Discharge Date]],2)</f>
        <v>2</v>
      </c>
      <c r="T5530" t="s">
        <v>94</v>
      </c>
      <c r="U5530" t="s">
        <v>51</v>
      </c>
      <c r="V5530" t="s">
        <v>40</v>
      </c>
    </row>
    <row r="5531" spans="1:22" x14ac:dyDescent="0.35">
      <c r="A5531" t="s">
        <v>15363</v>
      </c>
      <c r="B5531">
        <v>83</v>
      </c>
      <c r="C5531" t="s">
        <v>31</v>
      </c>
      <c r="D5531" t="s">
        <v>42</v>
      </c>
      <c r="E5531" t="s">
        <v>53</v>
      </c>
      <c r="F5531" s="1">
        <v>44733</v>
      </c>
      <c r="G5531">
        <f>DAY(Table1[[#This Row],[Date of Admission]])</f>
        <v>21</v>
      </c>
      <c r="H5531" t="str">
        <f>TEXT(Table1[[#This Row],[Date of Admission]],"dddd")</f>
        <v>Tuesday</v>
      </c>
      <c r="I5531">
        <f>WEEKDAY(Table1[[#This Row],[Date of Admission]],2)</f>
        <v>2</v>
      </c>
      <c r="J5531" t="str">
        <f>IF(OR(Table1[[#This Row],[Weekday Number]]=6,Table1[[#This Row],[Weekday Number]]=7),"Weekend","Weekday")</f>
        <v>Weekday</v>
      </c>
      <c r="K5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1" t="s">
        <v>9431</v>
      </c>
      <c r="M5531" t="s">
        <v>8738</v>
      </c>
      <c r="N5531" t="s">
        <v>25</v>
      </c>
      <c r="O5531">
        <v>14340.257799999999</v>
      </c>
      <c r="P5531">
        <v>384</v>
      </c>
      <c r="Q5531" t="s">
        <v>49</v>
      </c>
      <c r="R5531" s="1">
        <v>44759</v>
      </c>
      <c r="S5531">
        <f>WEEKDAY(Table1[[#This Row],[Discharge Date]],2)</f>
        <v>7</v>
      </c>
      <c r="T5531" t="s">
        <v>50</v>
      </c>
      <c r="U5531" t="s">
        <v>28</v>
      </c>
      <c r="V5531" t="s">
        <v>29</v>
      </c>
    </row>
    <row r="5532" spans="1:22" x14ac:dyDescent="0.35">
      <c r="A5532" t="s">
        <v>15364</v>
      </c>
      <c r="B5532">
        <v>69</v>
      </c>
      <c r="C5532" t="s">
        <v>20</v>
      </c>
      <c r="D5532" t="s">
        <v>239</v>
      </c>
      <c r="E5532" t="s">
        <v>22</v>
      </c>
      <c r="F5532" s="1">
        <v>45138</v>
      </c>
      <c r="G5532">
        <f>DAY(Table1[[#This Row],[Date of Admission]])</f>
        <v>31</v>
      </c>
      <c r="H5532" t="str">
        <f>TEXT(Table1[[#This Row],[Date of Admission]],"dddd")</f>
        <v>Monday</v>
      </c>
      <c r="I5532">
        <f>WEEKDAY(Table1[[#This Row],[Date of Admission]],2)</f>
        <v>1</v>
      </c>
      <c r="J5532" t="str">
        <f>IF(OR(Table1[[#This Row],[Weekday Number]]=6,Table1[[#This Row],[Weekday Number]]=7),"Weekend","Weekday")</f>
        <v>Weekday</v>
      </c>
      <c r="K5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32" t="s">
        <v>15365</v>
      </c>
      <c r="M5532" t="s">
        <v>15366</v>
      </c>
      <c r="N5532" t="s">
        <v>65</v>
      </c>
      <c r="O5532">
        <v>50581.308319999996</v>
      </c>
      <c r="P5532">
        <v>394</v>
      </c>
      <c r="Q5532" t="s">
        <v>49</v>
      </c>
      <c r="R5532" s="1">
        <v>45168</v>
      </c>
      <c r="S5532">
        <f>WEEKDAY(Table1[[#This Row],[Discharge Date]],2)</f>
        <v>3</v>
      </c>
      <c r="T5532" t="s">
        <v>94</v>
      </c>
      <c r="U5532" t="s">
        <v>39</v>
      </c>
      <c r="V5532" t="s">
        <v>29</v>
      </c>
    </row>
    <row r="5533" spans="1:22" x14ac:dyDescent="0.35">
      <c r="A5533" t="s">
        <v>15367</v>
      </c>
      <c r="B5533">
        <v>28</v>
      </c>
      <c r="C5533" t="s">
        <v>31</v>
      </c>
      <c r="D5533" t="s">
        <v>124</v>
      </c>
      <c r="E5533" t="s">
        <v>33</v>
      </c>
      <c r="F5533" s="1">
        <v>44021</v>
      </c>
      <c r="G5533">
        <f>DAY(Table1[[#This Row],[Date of Admission]])</f>
        <v>9</v>
      </c>
      <c r="H5533" t="str">
        <f>TEXT(Table1[[#This Row],[Date of Admission]],"dddd")</f>
        <v>Thursday</v>
      </c>
      <c r="I5533">
        <f>WEEKDAY(Table1[[#This Row],[Date of Admission]],2)</f>
        <v>4</v>
      </c>
      <c r="J5533" t="str">
        <f>IF(OR(Table1[[#This Row],[Weekday Number]]=6,Table1[[#This Row],[Weekday Number]]=7),"Weekend","Weekday")</f>
        <v>Weekday</v>
      </c>
      <c r="K5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3" t="s">
        <v>15368</v>
      </c>
      <c r="M5533" t="s">
        <v>15369</v>
      </c>
      <c r="N5533" t="s">
        <v>60</v>
      </c>
      <c r="O5533">
        <v>23968.514810000001</v>
      </c>
      <c r="P5533">
        <v>243</v>
      </c>
      <c r="Q5533" t="s">
        <v>37</v>
      </c>
      <c r="R5533" s="1">
        <v>44022</v>
      </c>
      <c r="S5533">
        <f>WEEKDAY(Table1[[#This Row],[Discharge Date]],2)</f>
        <v>5</v>
      </c>
      <c r="T5533" t="s">
        <v>50</v>
      </c>
      <c r="U5533" t="s">
        <v>51</v>
      </c>
      <c r="V5533" t="s">
        <v>40</v>
      </c>
    </row>
    <row r="5534" spans="1:22" x14ac:dyDescent="0.35">
      <c r="A5534" t="s">
        <v>15370</v>
      </c>
      <c r="B5534">
        <v>18</v>
      </c>
      <c r="C5534" t="s">
        <v>31</v>
      </c>
      <c r="D5534" t="s">
        <v>42</v>
      </c>
      <c r="E5534" t="s">
        <v>62</v>
      </c>
      <c r="F5534" s="1">
        <v>43852</v>
      </c>
      <c r="G5534">
        <f>DAY(Table1[[#This Row],[Date of Admission]])</f>
        <v>22</v>
      </c>
      <c r="H5534" t="str">
        <f>TEXT(Table1[[#This Row],[Date of Admission]],"dddd")</f>
        <v>Wednesday</v>
      </c>
      <c r="I5534">
        <f>WEEKDAY(Table1[[#This Row],[Date of Admission]],2)</f>
        <v>3</v>
      </c>
      <c r="J5534" t="str">
        <f>IF(OR(Table1[[#This Row],[Weekday Number]]=6,Table1[[#This Row],[Weekday Number]]=7),"Weekend","Weekday")</f>
        <v>Weekday</v>
      </c>
      <c r="K5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4" t="s">
        <v>15371</v>
      </c>
      <c r="M5534" t="s">
        <v>15372</v>
      </c>
      <c r="N5534" t="s">
        <v>69</v>
      </c>
      <c r="O5534">
        <v>29549.922709999999</v>
      </c>
      <c r="P5534">
        <v>167</v>
      </c>
      <c r="Q5534" t="s">
        <v>49</v>
      </c>
      <c r="R5534" s="1">
        <v>43879</v>
      </c>
      <c r="S5534">
        <f>WEEKDAY(Table1[[#This Row],[Discharge Date]],2)</f>
        <v>2</v>
      </c>
      <c r="T5534" t="s">
        <v>56</v>
      </c>
      <c r="U5534" t="s">
        <v>39</v>
      </c>
      <c r="V5534" t="s">
        <v>84</v>
      </c>
    </row>
    <row r="5535" spans="1:22" x14ac:dyDescent="0.35">
      <c r="A5535" t="s">
        <v>2942</v>
      </c>
      <c r="B5535">
        <v>19</v>
      </c>
      <c r="C5535" t="s">
        <v>20</v>
      </c>
      <c r="D5535" t="s">
        <v>42</v>
      </c>
      <c r="E5535" t="s">
        <v>43</v>
      </c>
      <c r="F5535" s="1">
        <v>44152</v>
      </c>
      <c r="G5535">
        <f>DAY(Table1[[#This Row],[Date of Admission]])</f>
        <v>17</v>
      </c>
      <c r="H5535" t="str">
        <f>TEXT(Table1[[#This Row],[Date of Admission]],"dddd")</f>
        <v>Tuesday</v>
      </c>
      <c r="I5535">
        <f>WEEKDAY(Table1[[#This Row],[Date of Admission]],2)</f>
        <v>2</v>
      </c>
      <c r="J5535" t="str">
        <f>IF(OR(Table1[[#This Row],[Weekday Number]]=6,Table1[[#This Row],[Weekday Number]]=7),"Weekend","Weekday")</f>
        <v>Weekday</v>
      </c>
      <c r="K5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5" t="s">
        <v>11017</v>
      </c>
      <c r="M5535" t="s">
        <v>15373</v>
      </c>
      <c r="N5535" t="s">
        <v>36</v>
      </c>
      <c r="O5535">
        <v>2885.7096179999999</v>
      </c>
      <c r="P5535">
        <v>102</v>
      </c>
      <c r="Q5535" t="s">
        <v>26</v>
      </c>
      <c r="R5535" s="1">
        <v>44154</v>
      </c>
      <c r="S5535">
        <f>WEEKDAY(Table1[[#This Row],[Discharge Date]],2)</f>
        <v>4</v>
      </c>
      <c r="T5535" t="s">
        <v>27</v>
      </c>
      <c r="U5535" t="s">
        <v>51</v>
      </c>
      <c r="V5535" t="s">
        <v>84</v>
      </c>
    </row>
    <row r="5536" spans="1:22" x14ac:dyDescent="0.35">
      <c r="A5536" t="s">
        <v>15374</v>
      </c>
      <c r="B5536">
        <v>44</v>
      </c>
      <c r="C5536" t="s">
        <v>20</v>
      </c>
      <c r="D5536" t="s">
        <v>71</v>
      </c>
      <c r="E5536" t="s">
        <v>78</v>
      </c>
      <c r="F5536" s="1">
        <v>44334</v>
      </c>
      <c r="G5536">
        <f>DAY(Table1[[#This Row],[Date of Admission]])</f>
        <v>18</v>
      </c>
      <c r="H5536" t="str">
        <f>TEXT(Table1[[#This Row],[Date of Admission]],"dddd")</f>
        <v>Tuesday</v>
      </c>
      <c r="I5536">
        <f>WEEKDAY(Table1[[#This Row],[Date of Admission]],2)</f>
        <v>2</v>
      </c>
      <c r="J5536" t="str">
        <f>IF(OR(Table1[[#This Row],[Weekday Number]]=6,Table1[[#This Row],[Weekday Number]]=7),"Weekend","Weekday")</f>
        <v>Weekday</v>
      </c>
      <c r="K5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6" t="s">
        <v>15375</v>
      </c>
      <c r="M5536" t="s">
        <v>15376</v>
      </c>
      <c r="N5536" t="s">
        <v>36</v>
      </c>
      <c r="O5536">
        <v>19068.810519999999</v>
      </c>
      <c r="P5536">
        <v>490</v>
      </c>
      <c r="Q5536" t="s">
        <v>37</v>
      </c>
      <c r="R5536" s="1">
        <v>44344</v>
      </c>
      <c r="S5536">
        <f>WEEKDAY(Table1[[#This Row],[Discharge Date]],2)</f>
        <v>5</v>
      </c>
      <c r="T5536" t="s">
        <v>38</v>
      </c>
      <c r="U5536" t="s">
        <v>28</v>
      </c>
      <c r="V5536" t="s">
        <v>40</v>
      </c>
    </row>
    <row r="5537" spans="1:22" x14ac:dyDescent="0.35">
      <c r="A5537" t="s">
        <v>15377</v>
      </c>
      <c r="B5537">
        <v>40</v>
      </c>
      <c r="C5537" t="s">
        <v>20</v>
      </c>
      <c r="D5537" t="s">
        <v>239</v>
      </c>
      <c r="E5537" t="s">
        <v>22</v>
      </c>
      <c r="F5537" s="1">
        <v>43535</v>
      </c>
      <c r="G5537">
        <f>DAY(Table1[[#This Row],[Date of Admission]])</f>
        <v>11</v>
      </c>
      <c r="H5537" t="str">
        <f>TEXT(Table1[[#This Row],[Date of Admission]],"dddd")</f>
        <v>Monday</v>
      </c>
      <c r="I5537">
        <f>WEEKDAY(Table1[[#This Row],[Date of Admission]],2)</f>
        <v>1</v>
      </c>
      <c r="J5537" t="str">
        <f>IF(OR(Table1[[#This Row],[Weekday Number]]=6,Table1[[#This Row],[Weekday Number]]=7),"Weekend","Weekday")</f>
        <v>Weekday</v>
      </c>
      <c r="K5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7" t="s">
        <v>15378</v>
      </c>
      <c r="M5537" t="s">
        <v>15379</v>
      </c>
      <c r="N5537" t="s">
        <v>36</v>
      </c>
      <c r="O5537">
        <v>46867.231209999998</v>
      </c>
      <c r="P5537">
        <v>347</v>
      </c>
      <c r="Q5537" t="s">
        <v>37</v>
      </c>
      <c r="R5537" s="1">
        <v>43552</v>
      </c>
      <c r="S5537">
        <f>WEEKDAY(Table1[[#This Row],[Discharge Date]],2)</f>
        <v>4</v>
      </c>
      <c r="T5537" t="s">
        <v>27</v>
      </c>
      <c r="U5537" t="s">
        <v>51</v>
      </c>
      <c r="V5537" t="s">
        <v>40</v>
      </c>
    </row>
    <row r="5538" spans="1:22" x14ac:dyDescent="0.35">
      <c r="A5538" t="s">
        <v>15380</v>
      </c>
      <c r="B5538">
        <v>43</v>
      </c>
      <c r="C5538" t="s">
        <v>20</v>
      </c>
      <c r="D5538" t="s">
        <v>42</v>
      </c>
      <c r="E5538" t="s">
        <v>62</v>
      </c>
      <c r="F5538" s="1">
        <v>43889</v>
      </c>
      <c r="G5538">
        <f>DAY(Table1[[#This Row],[Date of Admission]])</f>
        <v>28</v>
      </c>
      <c r="H5538" t="str">
        <f>TEXT(Table1[[#This Row],[Date of Admission]],"dddd")</f>
        <v>Friday</v>
      </c>
      <c r="I5538">
        <f>WEEKDAY(Table1[[#This Row],[Date of Admission]],2)</f>
        <v>5</v>
      </c>
      <c r="J5538" t="str">
        <f>IF(OR(Table1[[#This Row],[Weekday Number]]=6,Table1[[#This Row],[Weekday Number]]=7),"Weekend","Weekday")</f>
        <v>Weekday</v>
      </c>
      <c r="K5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38" t="s">
        <v>15381</v>
      </c>
      <c r="M5538" t="s">
        <v>15382</v>
      </c>
      <c r="N5538" t="s">
        <v>69</v>
      </c>
      <c r="O5538">
        <v>17414.785390000001</v>
      </c>
      <c r="P5538">
        <v>340</v>
      </c>
      <c r="Q5538" t="s">
        <v>49</v>
      </c>
      <c r="R5538" s="1">
        <v>43915</v>
      </c>
      <c r="S5538">
        <f>WEEKDAY(Table1[[#This Row],[Discharge Date]],2)</f>
        <v>3</v>
      </c>
      <c r="T5538" t="s">
        <v>50</v>
      </c>
      <c r="U5538" t="s">
        <v>28</v>
      </c>
      <c r="V5538" t="s">
        <v>40</v>
      </c>
    </row>
    <row r="5539" spans="1:22" x14ac:dyDescent="0.35">
      <c r="A5539" t="s">
        <v>15383</v>
      </c>
      <c r="B5539">
        <v>50</v>
      </c>
      <c r="C5539" t="s">
        <v>20</v>
      </c>
      <c r="D5539" t="s">
        <v>57</v>
      </c>
      <c r="E5539" t="s">
        <v>62</v>
      </c>
      <c r="F5539" s="1">
        <v>44666</v>
      </c>
      <c r="G5539">
        <f>DAY(Table1[[#This Row],[Date of Admission]])</f>
        <v>15</v>
      </c>
      <c r="H5539" t="str">
        <f>TEXT(Table1[[#This Row],[Date of Admission]],"dddd")</f>
        <v>Friday</v>
      </c>
      <c r="I5539">
        <f>WEEKDAY(Table1[[#This Row],[Date of Admission]],2)</f>
        <v>5</v>
      </c>
      <c r="J5539" t="str">
        <f>IF(OR(Table1[[#This Row],[Weekday Number]]=6,Table1[[#This Row],[Weekday Number]]=7),"Weekend","Weekday")</f>
        <v>Weekday</v>
      </c>
      <c r="K5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39" t="s">
        <v>15384</v>
      </c>
      <c r="M5539" t="s">
        <v>15385</v>
      </c>
      <c r="N5539" t="s">
        <v>69</v>
      </c>
      <c r="O5539">
        <v>21353.714349999998</v>
      </c>
      <c r="P5539">
        <v>498</v>
      </c>
      <c r="Q5539" t="s">
        <v>49</v>
      </c>
      <c r="R5539" s="1">
        <v>44669</v>
      </c>
      <c r="S5539">
        <f>WEEKDAY(Table1[[#This Row],[Discharge Date]],2)</f>
        <v>1</v>
      </c>
      <c r="T5539" t="s">
        <v>27</v>
      </c>
      <c r="U5539" t="s">
        <v>39</v>
      </c>
      <c r="V5539" t="s">
        <v>40</v>
      </c>
    </row>
    <row r="5540" spans="1:22" x14ac:dyDescent="0.35">
      <c r="A5540" t="s">
        <v>15386</v>
      </c>
      <c r="B5540">
        <v>53</v>
      </c>
      <c r="C5540" t="s">
        <v>31</v>
      </c>
      <c r="D5540" t="s">
        <v>42</v>
      </c>
      <c r="E5540" t="s">
        <v>62</v>
      </c>
      <c r="F5540" s="1">
        <v>44013</v>
      </c>
      <c r="G5540">
        <f>DAY(Table1[[#This Row],[Date of Admission]])</f>
        <v>1</v>
      </c>
      <c r="H5540" t="str">
        <f>TEXT(Table1[[#This Row],[Date of Admission]],"dddd")</f>
        <v>Wednesday</v>
      </c>
      <c r="I5540">
        <f>WEEKDAY(Table1[[#This Row],[Date of Admission]],2)</f>
        <v>3</v>
      </c>
      <c r="J5540" t="str">
        <f>IF(OR(Table1[[#This Row],[Weekday Number]]=6,Table1[[#This Row],[Weekday Number]]=7),"Weekend","Weekday")</f>
        <v>Weekday</v>
      </c>
      <c r="K5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40" t="s">
        <v>15387</v>
      </c>
      <c r="M5540" t="s">
        <v>15388</v>
      </c>
      <c r="N5540" t="s">
        <v>36</v>
      </c>
      <c r="O5540">
        <v>25597.924900000002</v>
      </c>
      <c r="P5540">
        <v>168</v>
      </c>
      <c r="Q5540" t="s">
        <v>49</v>
      </c>
      <c r="R5540" s="1">
        <v>44043</v>
      </c>
      <c r="S5540">
        <f>WEEKDAY(Table1[[#This Row],[Discharge Date]],2)</f>
        <v>5</v>
      </c>
      <c r="T5540" t="s">
        <v>94</v>
      </c>
      <c r="U5540" t="s">
        <v>51</v>
      </c>
      <c r="V5540" t="s">
        <v>40</v>
      </c>
    </row>
    <row r="5541" spans="1:22" x14ac:dyDescent="0.35">
      <c r="A5541" t="s">
        <v>10561</v>
      </c>
      <c r="B5541">
        <v>64</v>
      </c>
      <c r="C5541" t="s">
        <v>31</v>
      </c>
      <c r="D5541" t="s">
        <v>71</v>
      </c>
      <c r="E5541" t="s">
        <v>53</v>
      </c>
      <c r="F5541" s="1">
        <v>43870</v>
      </c>
      <c r="G5541">
        <f>DAY(Table1[[#This Row],[Date of Admission]])</f>
        <v>9</v>
      </c>
      <c r="H5541" t="str">
        <f>TEXT(Table1[[#This Row],[Date of Admission]],"dddd")</f>
        <v>Sunday</v>
      </c>
      <c r="I5541">
        <f>WEEKDAY(Table1[[#This Row],[Date of Admission]],2)</f>
        <v>7</v>
      </c>
      <c r="J5541" t="str">
        <f>IF(OR(Table1[[#This Row],[Weekday Number]]=6,Table1[[#This Row],[Weekday Number]]=7),"Weekend","Weekday")</f>
        <v>Weekend</v>
      </c>
      <c r="K5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1" t="s">
        <v>15389</v>
      </c>
      <c r="M5541" t="s">
        <v>4538</v>
      </c>
      <c r="N5541" t="s">
        <v>65</v>
      </c>
      <c r="O5541">
        <v>39927.34577</v>
      </c>
      <c r="P5541">
        <v>341</v>
      </c>
      <c r="Q5541" t="s">
        <v>26</v>
      </c>
      <c r="R5541" s="1">
        <v>43885</v>
      </c>
      <c r="S5541">
        <f>WEEKDAY(Table1[[#This Row],[Discharge Date]],2)</f>
        <v>1</v>
      </c>
      <c r="T5541" t="s">
        <v>56</v>
      </c>
      <c r="U5541" t="s">
        <v>39</v>
      </c>
      <c r="V5541" t="s">
        <v>40</v>
      </c>
    </row>
    <row r="5542" spans="1:22" x14ac:dyDescent="0.35">
      <c r="A5542" t="s">
        <v>15390</v>
      </c>
      <c r="B5542">
        <v>33</v>
      </c>
      <c r="C5542" t="s">
        <v>20</v>
      </c>
      <c r="D5542" t="s">
        <v>124</v>
      </c>
      <c r="E5542" t="s">
        <v>43</v>
      </c>
      <c r="F5542" s="1">
        <v>43481</v>
      </c>
      <c r="G5542">
        <f>DAY(Table1[[#This Row],[Date of Admission]])</f>
        <v>16</v>
      </c>
      <c r="H5542" t="str">
        <f>TEXT(Table1[[#This Row],[Date of Admission]],"dddd")</f>
        <v>Wednesday</v>
      </c>
      <c r="I5542">
        <f>WEEKDAY(Table1[[#This Row],[Date of Admission]],2)</f>
        <v>3</v>
      </c>
      <c r="J5542" t="str">
        <f>IF(OR(Table1[[#This Row],[Weekday Number]]=6,Table1[[#This Row],[Weekday Number]]=7),"Weekend","Weekday")</f>
        <v>Weekday</v>
      </c>
      <c r="K5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2" t="s">
        <v>15391</v>
      </c>
      <c r="M5542" t="s">
        <v>15392</v>
      </c>
      <c r="N5542" t="s">
        <v>65</v>
      </c>
      <c r="O5542">
        <v>2538.7952540000001</v>
      </c>
      <c r="P5542">
        <v>153</v>
      </c>
      <c r="Q5542" t="s">
        <v>26</v>
      </c>
      <c r="R5542" s="1">
        <v>43487</v>
      </c>
      <c r="S5542">
        <f>WEEKDAY(Table1[[#This Row],[Discharge Date]],2)</f>
        <v>2</v>
      </c>
      <c r="T5542" t="s">
        <v>50</v>
      </c>
      <c r="U5542" t="s">
        <v>51</v>
      </c>
      <c r="V5542" t="s">
        <v>40</v>
      </c>
    </row>
    <row r="5543" spans="1:22" x14ac:dyDescent="0.35">
      <c r="A5543" t="s">
        <v>15393</v>
      </c>
      <c r="B5543">
        <v>56</v>
      </c>
      <c r="C5543" t="s">
        <v>20</v>
      </c>
      <c r="D5543" t="s">
        <v>42</v>
      </c>
      <c r="E5543" t="s">
        <v>53</v>
      </c>
      <c r="F5543" s="1">
        <v>44856</v>
      </c>
      <c r="G5543">
        <f>DAY(Table1[[#This Row],[Date of Admission]])</f>
        <v>22</v>
      </c>
      <c r="H5543" t="str">
        <f>TEXT(Table1[[#This Row],[Date of Admission]],"dddd")</f>
        <v>Saturday</v>
      </c>
      <c r="I5543">
        <f>WEEKDAY(Table1[[#This Row],[Date of Admission]],2)</f>
        <v>6</v>
      </c>
      <c r="J5543" t="str">
        <f>IF(OR(Table1[[#This Row],[Weekday Number]]=6,Table1[[#This Row],[Weekday Number]]=7),"Weekend","Weekday")</f>
        <v>Weekend</v>
      </c>
      <c r="K5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3" t="s">
        <v>15394</v>
      </c>
      <c r="M5543" t="s">
        <v>11953</v>
      </c>
      <c r="N5543" t="s">
        <v>65</v>
      </c>
      <c r="O5543">
        <v>4265.3466669999998</v>
      </c>
      <c r="P5543">
        <v>283</v>
      </c>
      <c r="Q5543" t="s">
        <v>49</v>
      </c>
      <c r="R5543" s="1">
        <v>44877</v>
      </c>
      <c r="S5543">
        <f>WEEKDAY(Table1[[#This Row],[Discharge Date]],2)</f>
        <v>6</v>
      </c>
      <c r="T5543" t="s">
        <v>50</v>
      </c>
      <c r="U5543" t="s">
        <v>39</v>
      </c>
      <c r="V5543" t="s">
        <v>40</v>
      </c>
    </row>
    <row r="5544" spans="1:22" x14ac:dyDescent="0.35">
      <c r="A5544" t="s">
        <v>15395</v>
      </c>
      <c r="B5544">
        <v>73</v>
      </c>
      <c r="C5544" t="s">
        <v>20</v>
      </c>
      <c r="D5544" t="s">
        <v>21</v>
      </c>
      <c r="E5544" t="s">
        <v>33</v>
      </c>
      <c r="F5544" s="1">
        <v>44578</v>
      </c>
      <c r="G5544">
        <f>DAY(Table1[[#This Row],[Date of Admission]])</f>
        <v>17</v>
      </c>
      <c r="H5544" t="str">
        <f>TEXT(Table1[[#This Row],[Date of Admission]],"dddd")</f>
        <v>Monday</v>
      </c>
      <c r="I5544">
        <f>WEEKDAY(Table1[[#This Row],[Date of Admission]],2)</f>
        <v>1</v>
      </c>
      <c r="J5544" t="str">
        <f>IF(OR(Table1[[#This Row],[Weekday Number]]=6,Table1[[#This Row],[Weekday Number]]=7),"Weekend","Weekday")</f>
        <v>Weekday</v>
      </c>
      <c r="K5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4" t="s">
        <v>15396</v>
      </c>
      <c r="M5544" t="s">
        <v>15397</v>
      </c>
      <c r="N5544" t="s">
        <v>36</v>
      </c>
      <c r="O5544">
        <v>16695.194650000001</v>
      </c>
      <c r="P5544">
        <v>353</v>
      </c>
      <c r="Q5544" t="s">
        <v>26</v>
      </c>
      <c r="R5544" s="1">
        <v>44581</v>
      </c>
      <c r="S5544">
        <f>WEEKDAY(Table1[[#This Row],[Discharge Date]],2)</f>
        <v>4</v>
      </c>
      <c r="T5544" t="s">
        <v>38</v>
      </c>
      <c r="U5544" t="s">
        <v>39</v>
      </c>
      <c r="V5544" t="s">
        <v>29</v>
      </c>
    </row>
    <row r="5545" spans="1:22" x14ac:dyDescent="0.35">
      <c r="A5545" t="s">
        <v>15398</v>
      </c>
      <c r="B5545">
        <v>31</v>
      </c>
      <c r="C5545" t="s">
        <v>20</v>
      </c>
      <c r="D5545" t="s">
        <v>124</v>
      </c>
      <c r="E5545" t="s">
        <v>33</v>
      </c>
      <c r="F5545" s="1">
        <v>44249</v>
      </c>
      <c r="G5545">
        <f>DAY(Table1[[#This Row],[Date of Admission]])</f>
        <v>22</v>
      </c>
      <c r="H5545" t="str">
        <f>TEXT(Table1[[#This Row],[Date of Admission]],"dddd")</f>
        <v>Monday</v>
      </c>
      <c r="I5545">
        <f>WEEKDAY(Table1[[#This Row],[Date of Admission]],2)</f>
        <v>1</v>
      </c>
      <c r="J5545" t="str">
        <f>IF(OR(Table1[[#This Row],[Weekday Number]]=6,Table1[[#This Row],[Weekday Number]]=7),"Weekend","Weekday")</f>
        <v>Weekday</v>
      </c>
      <c r="K5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5" t="s">
        <v>15399</v>
      </c>
      <c r="M5545" t="s">
        <v>15400</v>
      </c>
      <c r="N5545" t="s">
        <v>65</v>
      </c>
      <c r="O5545">
        <v>3086.0386520000002</v>
      </c>
      <c r="P5545">
        <v>247</v>
      </c>
      <c r="Q5545" t="s">
        <v>37</v>
      </c>
      <c r="R5545" s="1">
        <v>44261</v>
      </c>
      <c r="S5545">
        <f>WEEKDAY(Table1[[#This Row],[Discharge Date]],2)</f>
        <v>6</v>
      </c>
      <c r="T5545" t="s">
        <v>56</v>
      </c>
      <c r="U5545" t="s">
        <v>51</v>
      </c>
      <c r="V5545" t="s">
        <v>40</v>
      </c>
    </row>
    <row r="5546" spans="1:22" x14ac:dyDescent="0.35">
      <c r="A5546" t="s">
        <v>15401</v>
      </c>
      <c r="B5546">
        <v>29</v>
      </c>
      <c r="C5546" t="s">
        <v>20</v>
      </c>
      <c r="D5546" t="s">
        <v>99</v>
      </c>
      <c r="E5546" t="s">
        <v>62</v>
      </c>
      <c r="F5546" s="1">
        <v>44173</v>
      </c>
      <c r="G5546">
        <f>DAY(Table1[[#This Row],[Date of Admission]])</f>
        <v>8</v>
      </c>
      <c r="H5546" t="str">
        <f>TEXT(Table1[[#This Row],[Date of Admission]],"dddd")</f>
        <v>Tuesday</v>
      </c>
      <c r="I5546">
        <f>WEEKDAY(Table1[[#This Row],[Date of Admission]],2)</f>
        <v>2</v>
      </c>
      <c r="J5546" t="str">
        <f>IF(OR(Table1[[#This Row],[Weekday Number]]=6,Table1[[#This Row],[Weekday Number]]=7),"Weekend","Weekday")</f>
        <v>Weekday</v>
      </c>
      <c r="K5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6" t="s">
        <v>15402</v>
      </c>
      <c r="M5546" t="s">
        <v>15403</v>
      </c>
      <c r="N5546" t="s">
        <v>65</v>
      </c>
      <c r="O5546">
        <v>14067.39819</v>
      </c>
      <c r="P5546">
        <v>200</v>
      </c>
      <c r="Q5546" t="s">
        <v>49</v>
      </c>
      <c r="R5546" s="1">
        <v>44181</v>
      </c>
      <c r="S5546">
        <f>WEEKDAY(Table1[[#This Row],[Discharge Date]],2)</f>
        <v>3</v>
      </c>
      <c r="T5546" t="s">
        <v>50</v>
      </c>
      <c r="U5546" t="s">
        <v>51</v>
      </c>
      <c r="V5546" t="s">
        <v>40</v>
      </c>
    </row>
    <row r="5547" spans="1:22" x14ac:dyDescent="0.35">
      <c r="A5547" t="s">
        <v>260</v>
      </c>
      <c r="B5547">
        <v>53</v>
      </c>
      <c r="C5547" t="s">
        <v>31</v>
      </c>
      <c r="D5547" t="s">
        <v>239</v>
      </c>
      <c r="E5547" t="s">
        <v>62</v>
      </c>
      <c r="F5547" s="1">
        <v>43630</v>
      </c>
      <c r="G5547">
        <f>DAY(Table1[[#This Row],[Date of Admission]])</f>
        <v>14</v>
      </c>
      <c r="H5547" t="str">
        <f>TEXT(Table1[[#This Row],[Date of Admission]],"dddd")</f>
        <v>Friday</v>
      </c>
      <c r="I5547">
        <f>WEEKDAY(Table1[[#This Row],[Date of Admission]],2)</f>
        <v>5</v>
      </c>
      <c r="J5547" t="str">
        <f>IF(OR(Table1[[#This Row],[Weekday Number]]=6,Table1[[#This Row],[Weekday Number]]=7),"Weekend","Weekday")</f>
        <v>Weekday</v>
      </c>
      <c r="K5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7" t="s">
        <v>15404</v>
      </c>
      <c r="M5547" t="s">
        <v>15405</v>
      </c>
      <c r="N5547" t="s">
        <v>36</v>
      </c>
      <c r="O5547">
        <v>25218.576799999999</v>
      </c>
      <c r="P5547">
        <v>148</v>
      </c>
      <c r="Q5547" t="s">
        <v>37</v>
      </c>
      <c r="R5547" s="1">
        <v>43634</v>
      </c>
      <c r="S5547">
        <f>WEEKDAY(Table1[[#This Row],[Discharge Date]],2)</f>
        <v>2</v>
      </c>
      <c r="T5547" t="s">
        <v>56</v>
      </c>
      <c r="U5547" t="s">
        <v>28</v>
      </c>
      <c r="V5547" t="s">
        <v>40</v>
      </c>
    </row>
    <row r="5548" spans="1:22" x14ac:dyDescent="0.35">
      <c r="A5548" t="s">
        <v>15406</v>
      </c>
      <c r="B5548">
        <v>29</v>
      </c>
      <c r="C5548" t="s">
        <v>31</v>
      </c>
      <c r="D5548" t="s">
        <v>71</v>
      </c>
      <c r="E5548" t="s">
        <v>22</v>
      </c>
      <c r="F5548" s="1">
        <v>44183</v>
      </c>
      <c r="G5548">
        <f>DAY(Table1[[#This Row],[Date of Admission]])</f>
        <v>18</v>
      </c>
      <c r="H5548" t="str">
        <f>TEXT(Table1[[#This Row],[Date of Admission]],"dddd")</f>
        <v>Friday</v>
      </c>
      <c r="I5548">
        <f>WEEKDAY(Table1[[#This Row],[Date of Admission]],2)</f>
        <v>5</v>
      </c>
      <c r="J5548" t="str">
        <f>IF(OR(Table1[[#This Row],[Weekday Number]]=6,Table1[[#This Row],[Weekday Number]]=7),"Weekend","Weekday")</f>
        <v>Weekday</v>
      </c>
      <c r="K5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8" t="s">
        <v>13327</v>
      </c>
      <c r="M5548" t="s">
        <v>15407</v>
      </c>
      <c r="N5548" t="s">
        <v>36</v>
      </c>
      <c r="O5548">
        <v>33446.104979999996</v>
      </c>
      <c r="P5548">
        <v>304</v>
      </c>
      <c r="Q5548" t="s">
        <v>37</v>
      </c>
      <c r="R5548" s="1">
        <v>44204</v>
      </c>
      <c r="S5548">
        <f>WEEKDAY(Table1[[#This Row],[Discharge Date]],2)</f>
        <v>5</v>
      </c>
      <c r="T5548" t="s">
        <v>38</v>
      </c>
      <c r="U5548" t="s">
        <v>28</v>
      </c>
      <c r="V5548" t="s">
        <v>40</v>
      </c>
    </row>
    <row r="5549" spans="1:22" x14ac:dyDescent="0.35">
      <c r="A5549" t="s">
        <v>15408</v>
      </c>
      <c r="B5549">
        <v>59</v>
      </c>
      <c r="C5549" t="s">
        <v>20</v>
      </c>
      <c r="D5549" t="s">
        <v>239</v>
      </c>
      <c r="E5549" t="s">
        <v>43</v>
      </c>
      <c r="F5549" s="1">
        <v>43439</v>
      </c>
      <c r="G5549">
        <f>DAY(Table1[[#This Row],[Date of Admission]])</f>
        <v>5</v>
      </c>
      <c r="H5549" t="str">
        <f>TEXT(Table1[[#This Row],[Date of Admission]],"dddd")</f>
        <v>Wednesday</v>
      </c>
      <c r="I5549">
        <f>WEEKDAY(Table1[[#This Row],[Date of Admission]],2)</f>
        <v>3</v>
      </c>
      <c r="J5549" t="str">
        <f>IF(OR(Table1[[#This Row],[Weekday Number]]=6,Table1[[#This Row],[Weekday Number]]=7),"Weekend","Weekday")</f>
        <v>Weekday</v>
      </c>
      <c r="K5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49" t="s">
        <v>15409</v>
      </c>
      <c r="M5549" t="s">
        <v>15410</v>
      </c>
      <c r="N5549" t="s">
        <v>65</v>
      </c>
      <c r="O5549">
        <v>3532.0896189999999</v>
      </c>
      <c r="P5549">
        <v>418</v>
      </c>
      <c r="Q5549" t="s">
        <v>26</v>
      </c>
      <c r="R5549" s="1">
        <v>43450</v>
      </c>
      <c r="S5549">
        <f>WEEKDAY(Table1[[#This Row],[Discharge Date]],2)</f>
        <v>7</v>
      </c>
      <c r="T5549" t="s">
        <v>38</v>
      </c>
      <c r="U5549" t="s">
        <v>28</v>
      </c>
      <c r="V5549" t="s">
        <v>40</v>
      </c>
    </row>
    <row r="5550" spans="1:22" x14ac:dyDescent="0.35">
      <c r="A5550" t="s">
        <v>15411</v>
      </c>
      <c r="B5550">
        <v>85</v>
      </c>
      <c r="C5550" t="s">
        <v>20</v>
      </c>
      <c r="D5550" t="s">
        <v>99</v>
      </c>
      <c r="E5550" t="s">
        <v>33</v>
      </c>
      <c r="F5550" s="1">
        <v>44879</v>
      </c>
      <c r="G5550">
        <f>DAY(Table1[[#This Row],[Date of Admission]])</f>
        <v>14</v>
      </c>
      <c r="H5550" t="str">
        <f>TEXT(Table1[[#This Row],[Date of Admission]],"dddd")</f>
        <v>Monday</v>
      </c>
      <c r="I5550">
        <f>WEEKDAY(Table1[[#This Row],[Date of Admission]],2)</f>
        <v>1</v>
      </c>
      <c r="J5550" t="str">
        <f>IF(OR(Table1[[#This Row],[Weekday Number]]=6,Table1[[#This Row],[Weekday Number]]=7),"Weekend","Weekday")</f>
        <v>Weekday</v>
      </c>
      <c r="K5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0" t="s">
        <v>15412</v>
      </c>
      <c r="M5550" t="s">
        <v>15413</v>
      </c>
      <c r="N5550" t="s">
        <v>60</v>
      </c>
      <c r="O5550">
        <v>20897.148679999998</v>
      </c>
      <c r="P5550">
        <v>308</v>
      </c>
      <c r="Q5550" t="s">
        <v>37</v>
      </c>
      <c r="R5550" s="1">
        <v>44909</v>
      </c>
      <c r="S5550">
        <f>WEEKDAY(Table1[[#This Row],[Discharge Date]],2)</f>
        <v>3</v>
      </c>
      <c r="T5550" t="s">
        <v>94</v>
      </c>
      <c r="U5550" t="s">
        <v>51</v>
      </c>
      <c r="V5550" t="s">
        <v>29</v>
      </c>
    </row>
    <row r="5551" spans="1:22" x14ac:dyDescent="0.35">
      <c r="A5551" t="s">
        <v>15414</v>
      </c>
      <c r="B5551">
        <v>73</v>
      </c>
      <c r="C5551" t="s">
        <v>31</v>
      </c>
      <c r="D5551" t="s">
        <v>21</v>
      </c>
      <c r="E5551" t="s">
        <v>53</v>
      </c>
      <c r="F5551" s="1">
        <v>44274</v>
      </c>
      <c r="G5551">
        <f>DAY(Table1[[#This Row],[Date of Admission]])</f>
        <v>19</v>
      </c>
      <c r="H5551" t="str">
        <f>TEXT(Table1[[#This Row],[Date of Admission]],"dddd")</f>
        <v>Friday</v>
      </c>
      <c r="I5551">
        <f>WEEKDAY(Table1[[#This Row],[Date of Admission]],2)</f>
        <v>5</v>
      </c>
      <c r="J5551" t="str">
        <f>IF(OR(Table1[[#This Row],[Weekday Number]]=6,Table1[[#This Row],[Weekday Number]]=7),"Weekend","Weekday")</f>
        <v>Weekday</v>
      </c>
      <c r="K5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1" t="s">
        <v>15415</v>
      </c>
      <c r="M5551" t="s">
        <v>15416</v>
      </c>
      <c r="N5551" t="s">
        <v>65</v>
      </c>
      <c r="O5551">
        <v>31078.475740000002</v>
      </c>
      <c r="P5551">
        <v>238</v>
      </c>
      <c r="Q5551" t="s">
        <v>37</v>
      </c>
      <c r="R5551" s="1">
        <v>44293</v>
      </c>
      <c r="S5551">
        <f>WEEKDAY(Table1[[#This Row],[Discharge Date]],2)</f>
        <v>3</v>
      </c>
      <c r="T5551" t="s">
        <v>50</v>
      </c>
      <c r="U5551" t="s">
        <v>39</v>
      </c>
      <c r="V5551" t="s">
        <v>29</v>
      </c>
    </row>
    <row r="5552" spans="1:22" x14ac:dyDescent="0.35">
      <c r="A5552" t="s">
        <v>15417</v>
      </c>
      <c r="B5552">
        <v>23</v>
      </c>
      <c r="C5552" t="s">
        <v>20</v>
      </c>
      <c r="D5552" t="s">
        <v>21</v>
      </c>
      <c r="E5552" t="s">
        <v>22</v>
      </c>
      <c r="F5552" s="1">
        <v>43852</v>
      </c>
      <c r="G5552">
        <f>DAY(Table1[[#This Row],[Date of Admission]])</f>
        <v>22</v>
      </c>
      <c r="H5552" t="str">
        <f>TEXT(Table1[[#This Row],[Date of Admission]],"dddd")</f>
        <v>Wednesday</v>
      </c>
      <c r="I5552">
        <f>WEEKDAY(Table1[[#This Row],[Date of Admission]],2)</f>
        <v>3</v>
      </c>
      <c r="J5552" t="str">
        <f>IF(OR(Table1[[#This Row],[Weekday Number]]=6,Table1[[#This Row],[Weekday Number]]=7),"Weekend","Weekday")</f>
        <v>Weekday</v>
      </c>
      <c r="K5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2" t="s">
        <v>15418</v>
      </c>
      <c r="M5552" t="s">
        <v>15419</v>
      </c>
      <c r="N5552" t="s">
        <v>60</v>
      </c>
      <c r="O5552">
        <v>19664.871940000001</v>
      </c>
      <c r="P5552">
        <v>433</v>
      </c>
      <c r="Q5552" t="s">
        <v>49</v>
      </c>
      <c r="R5552" s="1">
        <v>43876</v>
      </c>
      <c r="S5552">
        <f>WEEKDAY(Table1[[#This Row],[Discharge Date]],2)</f>
        <v>6</v>
      </c>
      <c r="T5552" t="s">
        <v>50</v>
      </c>
      <c r="U5552" t="s">
        <v>51</v>
      </c>
      <c r="V5552" t="s">
        <v>84</v>
      </c>
    </row>
    <row r="5553" spans="1:22" x14ac:dyDescent="0.35">
      <c r="A5553" t="s">
        <v>15420</v>
      </c>
      <c r="B5553">
        <v>80</v>
      </c>
      <c r="C5553" t="s">
        <v>20</v>
      </c>
      <c r="D5553" t="s">
        <v>32</v>
      </c>
      <c r="E5553" t="s">
        <v>62</v>
      </c>
      <c r="F5553" s="1">
        <v>43624</v>
      </c>
      <c r="G5553">
        <f>DAY(Table1[[#This Row],[Date of Admission]])</f>
        <v>8</v>
      </c>
      <c r="H5553" t="str">
        <f>TEXT(Table1[[#This Row],[Date of Admission]],"dddd")</f>
        <v>Saturday</v>
      </c>
      <c r="I5553">
        <f>WEEKDAY(Table1[[#This Row],[Date of Admission]],2)</f>
        <v>6</v>
      </c>
      <c r="J5553" t="str">
        <f>IF(OR(Table1[[#This Row],[Weekday Number]]=6,Table1[[#This Row],[Weekday Number]]=7),"Weekend","Weekday")</f>
        <v>Weekend</v>
      </c>
      <c r="K5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3" t="s">
        <v>15421</v>
      </c>
      <c r="M5553" t="s">
        <v>2326</v>
      </c>
      <c r="N5553" t="s">
        <v>65</v>
      </c>
      <c r="O5553">
        <v>4560.5701440000003</v>
      </c>
      <c r="P5553">
        <v>309</v>
      </c>
      <c r="Q5553" t="s">
        <v>49</v>
      </c>
      <c r="R5553" s="1">
        <v>43639</v>
      </c>
      <c r="S5553">
        <f>WEEKDAY(Table1[[#This Row],[Discharge Date]],2)</f>
        <v>7</v>
      </c>
      <c r="T5553" t="s">
        <v>27</v>
      </c>
      <c r="U5553" t="s">
        <v>51</v>
      </c>
      <c r="V5553" t="s">
        <v>29</v>
      </c>
    </row>
    <row r="5554" spans="1:22" x14ac:dyDescent="0.35">
      <c r="A5554" t="s">
        <v>15422</v>
      </c>
      <c r="B5554">
        <v>31</v>
      </c>
      <c r="C5554" t="s">
        <v>20</v>
      </c>
      <c r="D5554" t="s">
        <v>99</v>
      </c>
      <c r="E5554" t="s">
        <v>33</v>
      </c>
      <c r="F5554" s="1">
        <v>43694</v>
      </c>
      <c r="G5554">
        <f>DAY(Table1[[#This Row],[Date of Admission]])</f>
        <v>17</v>
      </c>
      <c r="H5554" t="str">
        <f>TEXT(Table1[[#This Row],[Date of Admission]],"dddd")</f>
        <v>Saturday</v>
      </c>
      <c r="I5554">
        <f>WEEKDAY(Table1[[#This Row],[Date of Admission]],2)</f>
        <v>6</v>
      </c>
      <c r="J5554" t="str">
        <f>IF(OR(Table1[[#This Row],[Weekday Number]]=6,Table1[[#This Row],[Weekday Number]]=7),"Weekend","Weekday")</f>
        <v>Weekend</v>
      </c>
      <c r="K5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4" t="s">
        <v>15423</v>
      </c>
      <c r="M5554" t="s">
        <v>15424</v>
      </c>
      <c r="N5554" t="s">
        <v>69</v>
      </c>
      <c r="O5554">
        <v>14981.08272</v>
      </c>
      <c r="P5554">
        <v>365</v>
      </c>
      <c r="Q5554" t="s">
        <v>37</v>
      </c>
      <c r="R5554" s="1">
        <v>43716</v>
      </c>
      <c r="S5554">
        <f>WEEKDAY(Table1[[#This Row],[Discharge Date]],2)</f>
        <v>7</v>
      </c>
      <c r="T5554" t="s">
        <v>56</v>
      </c>
      <c r="U5554" t="s">
        <v>28</v>
      </c>
      <c r="V5554" t="s">
        <v>40</v>
      </c>
    </row>
    <row r="5555" spans="1:22" x14ac:dyDescent="0.35">
      <c r="A5555" t="s">
        <v>5662</v>
      </c>
      <c r="B5555">
        <v>54</v>
      </c>
      <c r="C5555" t="s">
        <v>31</v>
      </c>
      <c r="D5555" t="s">
        <v>71</v>
      </c>
      <c r="E5555" t="s">
        <v>62</v>
      </c>
      <c r="F5555" s="1">
        <v>44734</v>
      </c>
      <c r="G5555">
        <f>DAY(Table1[[#This Row],[Date of Admission]])</f>
        <v>22</v>
      </c>
      <c r="H5555" t="str">
        <f>TEXT(Table1[[#This Row],[Date of Admission]],"dddd")</f>
        <v>Wednesday</v>
      </c>
      <c r="I5555">
        <f>WEEKDAY(Table1[[#This Row],[Date of Admission]],2)</f>
        <v>3</v>
      </c>
      <c r="J5555" t="str">
        <f>IF(OR(Table1[[#This Row],[Weekday Number]]=6,Table1[[#This Row],[Weekday Number]]=7),"Weekend","Weekday")</f>
        <v>Weekday</v>
      </c>
      <c r="K5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5" t="s">
        <v>15425</v>
      </c>
      <c r="M5555" t="s">
        <v>15426</v>
      </c>
      <c r="N5555" t="s">
        <v>25</v>
      </c>
      <c r="O5555">
        <v>3299.0357509999999</v>
      </c>
      <c r="P5555">
        <v>311</v>
      </c>
      <c r="Q5555" t="s">
        <v>49</v>
      </c>
      <c r="R5555" s="1">
        <v>44751</v>
      </c>
      <c r="S5555">
        <f>WEEKDAY(Table1[[#This Row],[Discharge Date]],2)</f>
        <v>6</v>
      </c>
      <c r="T5555" t="s">
        <v>56</v>
      </c>
      <c r="U5555" t="s">
        <v>39</v>
      </c>
      <c r="V5555" t="s">
        <v>40</v>
      </c>
    </row>
    <row r="5556" spans="1:22" x14ac:dyDescent="0.35">
      <c r="A5556" t="s">
        <v>9611</v>
      </c>
      <c r="B5556">
        <v>76</v>
      </c>
      <c r="C5556" t="s">
        <v>31</v>
      </c>
      <c r="D5556" t="s">
        <v>99</v>
      </c>
      <c r="E5556" t="s">
        <v>62</v>
      </c>
      <c r="F5556" s="1">
        <v>44286</v>
      </c>
      <c r="G5556">
        <f>DAY(Table1[[#This Row],[Date of Admission]])</f>
        <v>31</v>
      </c>
      <c r="H5556" t="str">
        <f>TEXT(Table1[[#This Row],[Date of Admission]],"dddd")</f>
        <v>Wednesday</v>
      </c>
      <c r="I5556">
        <f>WEEKDAY(Table1[[#This Row],[Date of Admission]],2)</f>
        <v>3</v>
      </c>
      <c r="J5556" t="str">
        <f>IF(OR(Table1[[#This Row],[Weekday Number]]=6,Table1[[#This Row],[Weekday Number]]=7),"Weekend","Weekday")</f>
        <v>Weekday</v>
      </c>
      <c r="K5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56" t="s">
        <v>15427</v>
      </c>
      <c r="M5556" t="s">
        <v>15428</v>
      </c>
      <c r="N5556" t="s">
        <v>25</v>
      </c>
      <c r="O5556">
        <v>23116.682939999999</v>
      </c>
      <c r="P5556">
        <v>463</v>
      </c>
      <c r="Q5556" t="s">
        <v>37</v>
      </c>
      <c r="R5556" s="1">
        <v>44288</v>
      </c>
      <c r="S5556">
        <f>WEEKDAY(Table1[[#This Row],[Discharge Date]],2)</f>
        <v>5</v>
      </c>
      <c r="T5556" t="s">
        <v>27</v>
      </c>
      <c r="U5556" t="s">
        <v>39</v>
      </c>
      <c r="V5556" t="s">
        <v>29</v>
      </c>
    </row>
    <row r="5557" spans="1:22" x14ac:dyDescent="0.35">
      <c r="A5557" t="s">
        <v>15429</v>
      </c>
      <c r="B5557">
        <v>67</v>
      </c>
      <c r="C5557" t="s">
        <v>20</v>
      </c>
      <c r="D5557" t="s">
        <v>99</v>
      </c>
      <c r="E5557" t="s">
        <v>53</v>
      </c>
      <c r="F5557" s="1">
        <v>44179</v>
      </c>
      <c r="G5557">
        <f>DAY(Table1[[#This Row],[Date of Admission]])</f>
        <v>14</v>
      </c>
      <c r="H5557" t="str">
        <f>TEXT(Table1[[#This Row],[Date of Admission]],"dddd")</f>
        <v>Monday</v>
      </c>
      <c r="I5557">
        <f>WEEKDAY(Table1[[#This Row],[Date of Admission]],2)</f>
        <v>1</v>
      </c>
      <c r="J5557" t="str">
        <f>IF(OR(Table1[[#This Row],[Weekday Number]]=6,Table1[[#This Row],[Weekday Number]]=7),"Weekend","Weekday")</f>
        <v>Weekday</v>
      </c>
      <c r="K5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7" t="s">
        <v>4004</v>
      </c>
      <c r="M5557" t="s">
        <v>849</v>
      </c>
      <c r="N5557" t="s">
        <v>36</v>
      </c>
      <c r="O5557">
        <v>19572.366890000001</v>
      </c>
      <c r="P5557">
        <v>489</v>
      </c>
      <c r="Q5557" t="s">
        <v>37</v>
      </c>
      <c r="R5557" s="1">
        <v>44196</v>
      </c>
      <c r="S5557">
        <f>WEEKDAY(Table1[[#This Row],[Discharge Date]],2)</f>
        <v>4</v>
      </c>
      <c r="T5557" t="s">
        <v>50</v>
      </c>
      <c r="U5557" t="s">
        <v>28</v>
      </c>
      <c r="V5557" t="s">
        <v>29</v>
      </c>
    </row>
    <row r="5558" spans="1:22" x14ac:dyDescent="0.35">
      <c r="A5558" t="s">
        <v>15430</v>
      </c>
      <c r="B5558">
        <v>39</v>
      </c>
      <c r="C5558" t="s">
        <v>20</v>
      </c>
      <c r="D5558" t="s">
        <v>99</v>
      </c>
      <c r="E5558" t="s">
        <v>22</v>
      </c>
      <c r="F5558" s="1">
        <v>44683</v>
      </c>
      <c r="G5558">
        <f>DAY(Table1[[#This Row],[Date of Admission]])</f>
        <v>2</v>
      </c>
      <c r="H5558" t="str">
        <f>TEXT(Table1[[#This Row],[Date of Admission]],"dddd")</f>
        <v>Monday</v>
      </c>
      <c r="I5558">
        <f>WEEKDAY(Table1[[#This Row],[Date of Admission]],2)</f>
        <v>1</v>
      </c>
      <c r="J5558" t="str">
        <f>IF(OR(Table1[[#This Row],[Weekday Number]]=6,Table1[[#This Row],[Weekday Number]]=7),"Weekend","Weekday")</f>
        <v>Weekday</v>
      </c>
      <c r="K5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58" t="s">
        <v>15431</v>
      </c>
      <c r="M5558" t="s">
        <v>15432</v>
      </c>
      <c r="N5558" t="s">
        <v>69</v>
      </c>
      <c r="O5558">
        <v>39432.749810000001</v>
      </c>
      <c r="P5558">
        <v>112</v>
      </c>
      <c r="Q5558" t="s">
        <v>49</v>
      </c>
      <c r="R5558" s="1">
        <v>44702</v>
      </c>
      <c r="S5558">
        <f>WEEKDAY(Table1[[#This Row],[Discharge Date]],2)</f>
        <v>6</v>
      </c>
      <c r="T5558" t="s">
        <v>27</v>
      </c>
      <c r="U5558" t="s">
        <v>39</v>
      </c>
      <c r="V5558" t="s">
        <v>40</v>
      </c>
    </row>
    <row r="5559" spans="1:22" x14ac:dyDescent="0.35">
      <c r="A5559" t="s">
        <v>15433</v>
      </c>
      <c r="B5559">
        <v>25</v>
      </c>
      <c r="C5559" t="s">
        <v>20</v>
      </c>
      <c r="D5559" t="s">
        <v>71</v>
      </c>
      <c r="E5559" t="s">
        <v>33</v>
      </c>
      <c r="F5559" s="1">
        <v>45147</v>
      </c>
      <c r="G5559">
        <f>DAY(Table1[[#This Row],[Date of Admission]])</f>
        <v>9</v>
      </c>
      <c r="H5559" t="str">
        <f>TEXT(Table1[[#This Row],[Date of Admission]],"dddd")</f>
        <v>Wednesday</v>
      </c>
      <c r="I5559">
        <f>WEEKDAY(Table1[[#This Row],[Date of Admission]],2)</f>
        <v>3</v>
      </c>
      <c r="J5559" t="str">
        <f>IF(OR(Table1[[#This Row],[Weekday Number]]=6,Table1[[#This Row],[Weekday Number]]=7),"Weekend","Weekday")</f>
        <v>Weekday</v>
      </c>
      <c r="K5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59" t="s">
        <v>15434</v>
      </c>
      <c r="M5559" t="s">
        <v>15435</v>
      </c>
      <c r="N5559" t="s">
        <v>36</v>
      </c>
      <c r="O5559">
        <v>12583.22486</v>
      </c>
      <c r="P5559">
        <v>162</v>
      </c>
      <c r="Q5559" t="s">
        <v>26</v>
      </c>
      <c r="R5559" s="1">
        <v>45150</v>
      </c>
      <c r="S5559">
        <f>WEEKDAY(Table1[[#This Row],[Discharge Date]],2)</f>
        <v>6</v>
      </c>
      <c r="T5559" t="s">
        <v>94</v>
      </c>
      <c r="U5559" t="s">
        <v>51</v>
      </c>
      <c r="V5559" t="s">
        <v>40</v>
      </c>
    </row>
    <row r="5560" spans="1:22" x14ac:dyDescent="0.35">
      <c r="A5560" t="s">
        <v>15436</v>
      </c>
      <c r="B5560">
        <v>40</v>
      </c>
      <c r="C5560" t="s">
        <v>20</v>
      </c>
      <c r="D5560" t="s">
        <v>239</v>
      </c>
      <c r="E5560" t="s">
        <v>78</v>
      </c>
      <c r="F5560" s="1">
        <v>44331</v>
      </c>
      <c r="G5560">
        <f>DAY(Table1[[#This Row],[Date of Admission]])</f>
        <v>15</v>
      </c>
      <c r="H5560" t="str">
        <f>TEXT(Table1[[#This Row],[Date of Admission]],"dddd")</f>
        <v>Saturday</v>
      </c>
      <c r="I5560">
        <f>WEEKDAY(Table1[[#This Row],[Date of Admission]],2)</f>
        <v>6</v>
      </c>
      <c r="J5560" t="str">
        <f>IF(OR(Table1[[#This Row],[Weekday Number]]=6,Table1[[#This Row],[Weekday Number]]=7),"Weekend","Weekday")</f>
        <v>Weekend</v>
      </c>
      <c r="K5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0" t="s">
        <v>15437</v>
      </c>
      <c r="M5560" t="s">
        <v>15438</v>
      </c>
      <c r="N5560" t="s">
        <v>36</v>
      </c>
      <c r="O5560">
        <v>15992.916429999999</v>
      </c>
      <c r="P5560">
        <v>171</v>
      </c>
      <c r="Q5560" t="s">
        <v>37</v>
      </c>
      <c r="R5560" s="1">
        <v>44360</v>
      </c>
      <c r="S5560">
        <f>WEEKDAY(Table1[[#This Row],[Discharge Date]],2)</f>
        <v>7</v>
      </c>
      <c r="T5560" t="s">
        <v>38</v>
      </c>
      <c r="U5560" t="s">
        <v>28</v>
      </c>
      <c r="V5560" t="s">
        <v>40</v>
      </c>
    </row>
    <row r="5561" spans="1:22" x14ac:dyDescent="0.35">
      <c r="A5561" t="s">
        <v>15439</v>
      </c>
      <c r="B5561">
        <v>35</v>
      </c>
      <c r="C5561" t="s">
        <v>20</v>
      </c>
      <c r="D5561" t="s">
        <v>57</v>
      </c>
      <c r="E5561" t="s">
        <v>62</v>
      </c>
      <c r="F5561" s="1">
        <v>44386</v>
      </c>
      <c r="G5561">
        <f>DAY(Table1[[#This Row],[Date of Admission]])</f>
        <v>9</v>
      </c>
      <c r="H5561" t="str">
        <f>TEXT(Table1[[#This Row],[Date of Admission]],"dddd")</f>
        <v>Friday</v>
      </c>
      <c r="I5561">
        <f>WEEKDAY(Table1[[#This Row],[Date of Admission]],2)</f>
        <v>5</v>
      </c>
      <c r="J5561" t="str">
        <f>IF(OR(Table1[[#This Row],[Weekday Number]]=6,Table1[[#This Row],[Weekday Number]]=7),"Weekend","Weekday")</f>
        <v>Weekday</v>
      </c>
      <c r="K5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1" t="s">
        <v>15440</v>
      </c>
      <c r="M5561" t="s">
        <v>15441</v>
      </c>
      <c r="N5561" t="s">
        <v>69</v>
      </c>
      <c r="O5561">
        <v>3352.3600940000001</v>
      </c>
      <c r="P5561">
        <v>366</v>
      </c>
      <c r="Q5561" t="s">
        <v>49</v>
      </c>
      <c r="R5561" s="1">
        <v>44391</v>
      </c>
      <c r="S5561">
        <f>WEEKDAY(Table1[[#This Row],[Discharge Date]],2)</f>
        <v>3</v>
      </c>
      <c r="T5561" t="s">
        <v>56</v>
      </c>
      <c r="U5561" t="s">
        <v>39</v>
      </c>
      <c r="V5561" t="s">
        <v>40</v>
      </c>
    </row>
    <row r="5562" spans="1:22" x14ac:dyDescent="0.35">
      <c r="A5562" t="s">
        <v>15442</v>
      </c>
      <c r="B5562">
        <v>39</v>
      </c>
      <c r="C5562" t="s">
        <v>31</v>
      </c>
      <c r="D5562" t="s">
        <v>32</v>
      </c>
      <c r="E5562" t="s">
        <v>43</v>
      </c>
      <c r="F5562" s="1">
        <v>43418</v>
      </c>
      <c r="G5562">
        <f>DAY(Table1[[#This Row],[Date of Admission]])</f>
        <v>14</v>
      </c>
      <c r="H5562" t="str">
        <f>TEXT(Table1[[#This Row],[Date of Admission]],"dddd")</f>
        <v>Wednesday</v>
      </c>
      <c r="I5562">
        <f>WEEKDAY(Table1[[#This Row],[Date of Admission]],2)</f>
        <v>3</v>
      </c>
      <c r="J5562" t="str">
        <f>IF(OR(Table1[[#This Row],[Weekday Number]]=6,Table1[[#This Row],[Weekday Number]]=7),"Weekend","Weekday")</f>
        <v>Weekday</v>
      </c>
      <c r="K5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2" t="s">
        <v>9043</v>
      </c>
      <c r="M5562" t="s">
        <v>15443</v>
      </c>
      <c r="N5562" t="s">
        <v>65</v>
      </c>
      <c r="O5562">
        <v>1255.4473210000001</v>
      </c>
      <c r="P5562">
        <v>192</v>
      </c>
      <c r="Q5562" t="s">
        <v>26</v>
      </c>
      <c r="R5562" s="1">
        <v>43419</v>
      </c>
      <c r="S5562">
        <f>WEEKDAY(Table1[[#This Row],[Discharge Date]],2)</f>
        <v>4</v>
      </c>
      <c r="T5562" t="s">
        <v>38</v>
      </c>
      <c r="U5562" t="s">
        <v>28</v>
      </c>
      <c r="V5562" t="s">
        <v>40</v>
      </c>
    </row>
    <row r="5563" spans="1:22" x14ac:dyDescent="0.35">
      <c r="A5563" t="s">
        <v>15444</v>
      </c>
      <c r="B5563">
        <v>74</v>
      </c>
      <c r="C5563" t="s">
        <v>31</v>
      </c>
      <c r="D5563" t="s">
        <v>21</v>
      </c>
      <c r="E5563" t="s">
        <v>53</v>
      </c>
      <c r="F5563" s="1">
        <v>44211</v>
      </c>
      <c r="G5563">
        <f>DAY(Table1[[#This Row],[Date of Admission]])</f>
        <v>15</v>
      </c>
      <c r="H5563" t="str">
        <f>TEXT(Table1[[#This Row],[Date of Admission]],"dddd")</f>
        <v>Friday</v>
      </c>
      <c r="I5563">
        <f>WEEKDAY(Table1[[#This Row],[Date of Admission]],2)</f>
        <v>5</v>
      </c>
      <c r="J5563" t="str">
        <f>IF(OR(Table1[[#This Row],[Weekday Number]]=6,Table1[[#This Row],[Weekday Number]]=7),"Weekend","Weekday")</f>
        <v>Weekday</v>
      </c>
      <c r="K5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3" t="s">
        <v>15445</v>
      </c>
      <c r="M5563" t="s">
        <v>15446</v>
      </c>
      <c r="N5563" t="s">
        <v>60</v>
      </c>
      <c r="O5563">
        <v>11484.49488</v>
      </c>
      <c r="P5563">
        <v>252</v>
      </c>
      <c r="Q5563" t="s">
        <v>37</v>
      </c>
      <c r="R5563" s="1">
        <v>44223</v>
      </c>
      <c r="S5563">
        <f>WEEKDAY(Table1[[#This Row],[Discharge Date]],2)</f>
        <v>3</v>
      </c>
      <c r="T5563" t="s">
        <v>27</v>
      </c>
      <c r="U5563" t="s">
        <v>39</v>
      </c>
      <c r="V5563" t="s">
        <v>29</v>
      </c>
    </row>
    <row r="5564" spans="1:22" x14ac:dyDescent="0.35">
      <c r="A5564" t="s">
        <v>15447</v>
      </c>
      <c r="B5564">
        <v>23</v>
      </c>
      <c r="C5564" t="s">
        <v>20</v>
      </c>
      <c r="D5564" t="s">
        <v>42</v>
      </c>
      <c r="E5564" t="s">
        <v>43</v>
      </c>
      <c r="F5564" s="1">
        <v>45213</v>
      </c>
      <c r="G5564">
        <f>DAY(Table1[[#This Row],[Date of Admission]])</f>
        <v>14</v>
      </c>
      <c r="H5564" t="str">
        <f>TEXT(Table1[[#This Row],[Date of Admission]],"dddd")</f>
        <v>Saturday</v>
      </c>
      <c r="I5564">
        <f>WEEKDAY(Table1[[#This Row],[Date of Admission]],2)</f>
        <v>6</v>
      </c>
      <c r="J5564" t="str">
        <f>IF(OR(Table1[[#This Row],[Weekday Number]]=6,Table1[[#This Row],[Weekday Number]]=7),"Weekend","Weekday")</f>
        <v>Weekend</v>
      </c>
      <c r="K5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4" t="s">
        <v>15448</v>
      </c>
      <c r="M5564" t="s">
        <v>15449</v>
      </c>
      <c r="N5564" t="s">
        <v>69</v>
      </c>
      <c r="O5564">
        <v>8587.6623080000008</v>
      </c>
      <c r="P5564">
        <v>139</v>
      </c>
      <c r="Q5564" t="s">
        <v>26</v>
      </c>
      <c r="R5564" s="1">
        <v>45218</v>
      </c>
      <c r="S5564">
        <f>WEEKDAY(Table1[[#This Row],[Discharge Date]],2)</f>
        <v>4</v>
      </c>
      <c r="T5564" t="s">
        <v>27</v>
      </c>
      <c r="U5564" t="s">
        <v>39</v>
      </c>
      <c r="V5564" t="s">
        <v>84</v>
      </c>
    </row>
    <row r="5565" spans="1:22" x14ac:dyDescent="0.35">
      <c r="A5565" t="s">
        <v>4351</v>
      </c>
      <c r="B5565">
        <v>75</v>
      </c>
      <c r="C5565" t="s">
        <v>20</v>
      </c>
      <c r="D5565" t="s">
        <v>42</v>
      </c>
      <c r="E5565" t="s">
        <v>62</v>
      </c>
      <c r="F5565" s="1">
        <v>44377</v>
      </c>
      <c r="G5565">
        <f>DAY(Table1[[#This Row],[Date of Admission]])</f>
        <v>30</v>
      </c>
      <c r="H5565" t="str">
        <f>TEXT(Table1[[#This Row],[Date of Admission]],"dddd")</f>
        <v>Wednesday</v>
      </c>
      <c r="I5565">
        <f>WEEKDAY(Table1[[#This Row],[Date of Admission]],2)</f>
        <v>3</v>
      </c>
      <c r="J5565" t="str">
        <f>IF(OR(Table1[[#This Row],[Weekday Number]]=6,Table1[[#This Row],[Weekday Number]]=7),"Weekend","Weekday")</f>
        <v>Weekday</v>
      </c>
      <c r="K5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65" t="s">
        <v>15450</v>
      </c>
      <c r="M5565" t="s">
        <v>15451</v>
      </c>
      <c r="N5565" t="s">
        <v>60</v>
      </c>
      <c r="O5565">
        <v>9831.0744419999992</v>
      </c>
      <c r="P5565">
        <v>217</v>
      </c>
      <c r="Q5565" t="s">
        <v>37</v>
      </c>
      <c r="R5565" s="1">
        <v>44404</v>
      </c>
      <c r="S5565">
        <f>WEEKDAY(Table1[[#This Row],[Discharge Date]],2)</f>
        <v>2</v>
      </c>
      <c r="T5565" t="s">
        <v>94</v>
      </c>
      <c r="U5565" t="s">
        <v>51</v>
      </c>
      <c r="V5565" t="s">
        <v>29</v>
      </c>
    </row>
    <row r="5566" spans="1:22" x14ac:dyDescent="0.35">
      <c r="A5566" t="s">
        <v>15452</v>
      </c>
      <c r="B5566">
        <v>18</v>
      </c>
      <c r="C5566" t="s">
        <v>20</v>
      </c>
      <c r="D5566" t="s">
        <v>32</v>
      </c>
      <c r="E5566" t="s">
        <v>78</v>
      </c>
      <c r="F5566" s="1">
        <v>43845</v>
      </c>
      <c r="G5566">
        <f>DAY(Table1[[#This Row],[Date of Admission]])</f>
        <v>15</v>
      </c>
      <c r="H5566" t="str">
        <f>TEXT(Table1[[#This Row],[Date of Admission]],"dddd")</f>
        <v>Wednesday</v>
      </c>
      <c r="I5566">
        <f>WEEKDAY(Table1[[#This Row],[Date of Admission]],2)</f>
        <v>3</v>
      </c>
      <c r="J5566" t="str">
        <f>IF(OR(Table1[[#This Row],[Weekday Number]]=6,Table1[[#This Row],[Weekday Number]]=7),"Weekend","Weekday")</f>
        <v>Weekday</v>
      </c>
      <c r="K5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6" t="s">
        <v>15453</v>
      </c>
      <c r="M5566" t="s">
        <v>15454</v>
      </c>
      <c r="N5566" t="s">
        <v>65</v>
      </c>
      <c r="O5566">
        <v>47850.245089999997</v>
      </c>
      <c r="P5566">
        <v>375</v>
      </c>
      <c r="Q5566" t="s">
        <v>26</v>
      </c>
      <c r="R5566" s="1">
        <v>43854</v>
      </c>
      <c r="S5566">
        <f>WEEKDAY(Table1[[#This Row],[Discharge Date]],2)</f>
        <v>5</v>
      </c>
      <c r="T5566" t="s">
        <v>27</v>
      </c>
      <c r="U5566" t="s">
        <v>39</v>
      </c>
      <c r="V5566" t="s">
        <v>84</v>
      </c>
    </row>
    <row r="5567" spans="1:22" x14ac:dyDescent="0.35">
      <c r="A5567" t="s">
        <v>1129</v>
      </c>
      <c r="B5567">
        <v>76</v>
      </c>
      <c r="C5567" t="s">
        <v>31</v>
      </c>
      <c r="D5567" t="s">
        <v>42</v>
      </c>
      <c r="E5567" t="s">
        <v>43</v>
      </c>
      <c r="F5567" s="1">
        <v>44822</v>
      </c>
      <c r="G5567">
        <f>DAY(Table1[[#This Row],[Date of Admission]])</f>
        <v>18</v>
      </c>
      <c r="H5567" t="str">
        <f>TEXT(Table1[[#This Row],[Date of Admission]],"dddd")</f>
        <v>Sunday</v>
      </c>
      <c r="I5567">
        <f>WEEKDAY(Table1[[#This Row],[Date of Admission]],2)</f>
        <v>7</v>
      </c>
      <c r="J5567" t="str">
        <f>IF(OR(Table1[[#This Row],[Weekday Number]]=6,Table1[[#This Row],[Weekday Number]]=7),"Weekend","Weekday")</f>
        <v>Weekend</v>
      </c>
      <c r="K5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7" t="s">
        <v>15455</v>
      </c>
      <c r="M5567" t="s">
        <v>15456</v>
      </c>
      <c r="N5567" t="s">
        <v>65</v>
      </c>
      <c r="O5567">
        <v>8482.9810350000007</v>
      </c>
      <c r="P5567">
        <v>320</v>
      </c>
      <c r="Q5567" t="s">
        <v>26</v>
      </c>
      <c r="R5567" s="1">
        <v>44833</v>
      </c>
      <c r="S5567">
        <f>WEEKDAY(Table1[[#This Row],[Discharge Date]],2)</f>
        <v>4</v>
      </c>
      <c r="T5567" t="s">
        <v>27</v>
      </c>
      <c r="U5567" t="s">
        <v>28</v>
      </c>
      <c r="V5567" t="s">
        <v>29</v>
      </c>
    </row>
    <row r="5568" spans="1:22" x14ac:dyDescent="0.35">
      <c r="A5568" t="s">
        <v>4604</v>
      </c>
      <c r="B5568">
        <v>59</v>
      </c>
      <c r="C5568" t="s">
        <v>31</v>
      </c>
      <c r="D5568" t="s">
        <v>57</v>
      </c>
      <c r="E5568" t="s">
        <v>43</v>
      </c>
      <c r="F5568" s="1">
        <v>44331</v>
      </c>
      <c r="G5568">
        <f>DAY(Table1[[#This Row],[Date of Admission]])</f>
        <v>15</v>
      </c>
      <c r="H5568" t="str">
        <f>TEXT(Table1[[#This Row],[Date of Admission]],"dddd")</f>
        <v>Saturday</v>
      </c>
      <c r="I5568">
        <f>WEEKDAY(Table1[[#This Row],[Date of Admission]],2)</f>
        <v>6</v>
      </c>
      <c r="J5568" t="str">
        <f>IF(OR(Table1[[#This Row],[Weekday Number]]=6,Table1[[#This Row],[Weekday Number]]=7),"Weekend","Weekday")</f>
        <v>Weekend</v>
      </c>
      <c r="K5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8" t="s">
        <v>15457</v>
      </c>
      <c r="M5568" t="s">
        <v>15458</v>
      </c>
      <c r="N5568" t="s">
        <v>36</v>
      </c>
      <c r="O5568">
        <v>11211.271409999999</v>
      </c>
      <c r="P5568">
        <v>428</v>
      </c>
      <c r="Q5568" t="s">
        <v>37</v>
      </c>
      <c r="R5568" s="1">
        <v>44338</v>
      </c>
      <c r="S5568">
        <f>WEEKDAY(Table1[[#This Row],[Discharge Date]],2)</f>
        <v>6</v>
      </c>
      <c r="T5568" t="s">
        <v>27</v>
      </c>
      <c r="U5568" t="s">
        <v>51</v>
      </c>
      <c r="V5568" t="s">
        <v>40</v>
      </c>
    </row>
    <row r="5569" spans="1:22" x14ac:dyDescent="0.35">
      <c r="A5569" t="s">
        <v>15459</v>
      </c>
      <c r="B5569">
        <v>35</v>
      </c>
      <c r="C5569" t="s">
        <v>20</v>
      </c>
      <c r="D5569" t="s">
        <v>42</v>
      </c>
      <c r="E5569" t="s">
        <v>43</v>
      </c>
      <c r="F5569" s="1">
        <v>44938</v>
      </c>
      <c r="G5569">
        <f>DAY(Table1[[#This Row],[Date of Admission]])</f>
        <v>12</v>
      </c>
      <c r="H5569" t="str">
        <f>TEXT(Table1[[#This Row],[Date of Admission]],"dddd")</f>
        <v>Thursday</v>
      </c>
      <c r="I5569">
        <f>WEEKDAY(Table1[[#This Row],[Date of Admission]],2)</f>
        <v>4</v>
      </c>
      <c r="J5569" t="str">
        <f>IF(OR(Table1[[#This Row],[Weekday Number]]=6,Table1[[#This Row],[Weekday Number]]=7),"Weekend","Weekday")</f>
        <v>Weekday</v>
      </c>
      <c r="K5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69" t="s">
        <v>15460</v>
      </c>
      <c r="M5569" t="s">
        <v>15461</v>
      </c>
      <c r="N5569" t="s">
        <v>25</v>
      </c>
      <c r="O5569">
        <v>20106.523639999999</v>
      </c>
      <c r="P5569">
        <v>237</v>
      </c>
      <c r="Q5569" t="s">
        <v>37</v>
      </c>
      <c r="R5569" s="1">
        <v>44941</v>
      </c>
      <c r="S5569">
        <f>WEEKDAY(Table1[[#This Row],[Discharge Date]],2)</f>
        <v>7</v>
      </c>
      <c r="T5569" t="s">
        <v>50</v>
      </c>
      <c r="U5569" t="s">
        <v>28</v>
      </c>
      <c r="V5569" t="s">
        <v>40</v>
      </c>
    </row>
    <row r="5570" spans="1:22" x14ac:dyDescent="0.35">
      <c r="A5570" t="s">
        <v>15462</v>
      </c>
      <c r="B5570">
        <v>21</v>
      </c>
      <c r="C5570" t="s">
        <v>31</v>
      </c>
      <c r="D5570" t="s">
        <v>57</v>
      </c>
      <c r="E5570" t="s">
        <v>62</v>
      </c>
      <c r="F5570" s="1">
        <v>44124</v>
      </c>
      <c r="G5570">
        <f>DAY(Table1[[#This Row],[Date of Admission]])</f>
        <v>20</v>
      </c>
      <c r="H5570" t="str">
        <f>TEXT(Table1[[#This Row],[Date of Admission]],"dddd")</f>
        <v>Tuesday</v>
      </c>
      <c r="I5570">
        <f>WEEKDAY(Table1[[#This Row],[Date of Admission]],2)</f>
        <v>2</v>
      </c>
      <c r="J5570" t="str">
        <f>IF(OR(Table1[[#This Row],[Weekday Number]]=6,Table1[[#This Row],[Weekday Number]]=7),"Weekend","Weekday")</f>
        <v>Weekday</v>
      </c>
      <c r="K5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0" t="s">
        <v>15463</v>
      </c>
      <c r="M5570" t="s">
        <v>15464</v>
      </c>
      <c r="N5570" t="s">
        <v>65</v>
      </c>
      <c r="O5570">
        <v>32149.23891</v>
      </c>
      <c r="P5570">
        <v>195</v>
      </c>
      <c r="Q5570" t="s">
        <v>26</v>
      </c>
      <c r="R5570" s="1">
        <v>44124</v>
      </c>
      <c r="S5570">
        <f>WEEKDAY(Table1[[#This Row],[Discharge Date]],2)</f>
        <v>2</v>
      </c>
      <c r="T5570" t="s">
        <v>38</v>
      </c>
      <c r="U5570" t="s">
        <v>51</v>
      </c>
      <c r="V5570" t="s">
        <v>84</v>
      </c>
    </row>
    <row r="5571" spans="1:22" x14ac:dyDescent="0.35">
      <c r="A5571" t="s">
        <v>15465</v>
      </c>
      <c r="B5571">
        <v>40</v>
      </c>
      <c r="C5571" t="s">
        <v>20</v>
      </c>
      <c r="D5571" t="s">
        <v>99</v>
      </c>
      <c r="E5571" t="s">
        <v>22</v>
      </c>
      <c r="F5571" s="1">
        <v>45124</v>
      </c>
      <c r="G5571">
        <f>DAY(Table1[[#This Row],[Date of Admission]])</f>
        <v>17</v>
      </c>
      <c r="H5571" t="str">
        <f>TEXT(Table1[[#This Row],[Date of Admission]],"dddd")</f>
        <v>Monday</v>
      </c>
      <c r="I5571">
        <f>WEEKDAY(Table1[[#This Row],[Date of Admission]],2)</f>
        <v>1</v>
      </c>
      <c r="J5571" t="str">
        <f>IF(OR(Table1[[#This Row],[Weekday Number]]=6,Table1[[#This Row],[Weekday Number]]=7),"Weekend","Weekday")</f>
        <v>Weekday</v>
      </c>
      <c r="K5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1" t="s">
        <v>15466</v>
      </c>
      <c r="M5571" t="s">
        <v>15467</v>
      </c>
      <c r="N5571" t="s">
        <v>69</v>
      </c>
      <c r="O5571">
        <v>53627.077409999998</v>
      </c>
      <c r="P5571">
        <v>346</v>
      </c>
      <c r="Q5571" t="s">
        <v>37</v>
      </c>
      <c r="R5571" s="1">
        <v>45153</v>
      </c>
      <c r="S5571">
        <f>WEEKDAY(Table1[[#This Row],[Discharge Date]],2)</f>
        <v>2</v>
      </c>
      <c r="T5571" t="s">
        <v>50</v>
      </c>
      <c r="U5571" t="s">
        <v>28</v>
      </c>
      <c r="V5571" t="s">
        <v>40</v>
      </c>
    </row>
    <row r="5572" spans="1:22" x14ac:dyDescent="0.35">
      <c r="A5572" t="s">
        <v>15468</v>
      </c>
      <c r="B5572">
        <v>26</v>
      </c>
      <c r="C5572" t="s">
        <v>31</v>
      </c>
      <c r="D5572" t="s">
        <v>99</v>
      </c>
      <c r="E5572" t="s">
        <v>78</v>
      </c>
      <c r="F5572" s="1">
        <v>45036</v>
      </c>
      <c r="G5572">
        <f>DAY(Table1[[#This Row],[Date of Admission]])</f>
        <v>20</v>
      </c>
      <c r="H5572" t="str">
        <f>TEXT(Table1[[#This Row],[Date of Admission]],"dddd")</f>
        <v>Thursday</v>
      </c>
      <c r="I5572">
        <f>WEEKDAY(Table1[[#This Row],[Date of Admission]],2)</f>
        <v>4</v>
      </c>
      <c r="J5572" t="str">
        <f>IF(OR(Table1[[#This Row],[Weekday Number]]=6,Table1[[#This Row],[Weekday Number]]=7),"Weekend","Weekday")</f>
        <v>Weekday</v>
      </c>
      <c r="K5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2" t="s">
        <v>15469</v>
      </c>
      <c r="M5572" t="s">
        <v>8877</v>
      </c>
      <c r="N5572" t="s">
        <v>69</v>
      </c>
      <c r="O5572">
        <v>25468.123329999999</v>
      </c>
      <c r="P5572">
        <v>355</v>
      </c>
      <c r="Q5572" t="s">
        <v>37</v>
      </c>
      <c r="R5572" s="1">
        <v>45041</v>
      </c>
      <c r="S5572">
        <f>WEEKDAY(Table1[[#This Row],[Discharge Date]],2)</f>
        <v>2</v>
      </c>
      <c r="T5572" t="s">
        <v>50</v>
      </c>
      <c r="U5572" t="s">
        <v>51</v>
      </c>
      <c r="V5572" t="s">
        <v>40</v>
      </c>
    </row>
    <row r="5573" spans="1:22" x14ac:dyDescent="0.35">
      <c r="A5573" t="s">
        <v>15470</v>
      </c>
      <c r="B5573">
        <v>46</v>
      </c>
      <c r="C5573" t="s">
        <v>31</v>
      </c>
      <c r="D5573" t="s">
        <v>21</v>
      </c>
      <c r="E5573" t="s">
        <v>53</v>
      </c>
      <c r="F5573" s="1">
        <v>43636</v>
      </c>
      <c r="G5573">
        <f>DAY(Table1[[#This Row],[Date of Admission]])</f>
        <v>20</v>
      </c>
      <c r="H5573" t="str">
        <f>TEXT(Table1[[#This Row],[Date of Admission]],"dddd")</f>
        <v>Thursday</v>
      </c>
      <c r="I5573">
        <f>WEEKDAY(Table1[[#This Row],[Date of Admission]],2)</f>
        <v>4</v>
      </c>
      <c r="J5573" t="str">
        <f>IF(OR(Table1[[#This Row],[Weekday Number]]=6,Table1[[#This Row],[Weekday Number]]=7),"Weekend","Weekday")</f>
        <v>Weekday</v>
      </c>
      <c r="K5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3" t="s">
        <v>15471</v>
      </c>
      <c r="M5573" t="s">
        <v>15472</v>
      </c>
      <c r="N5573" t="s">
        <v>25</v>
      </c>
      <c r="O5573">
        <v>1190.5862509999999</v>
      </c>
      <c r="P5573">
        <v>405</v>
      </c>
      <c r="Q5573" t="s">
        <v>37</v>
      </c>
      <c r="R5573" s="1">
        <v>43656</v>
      </c>
      <c r="S5573">
        <f>WEEKDAY(Table1[[#This Row],[Discharge Date]],2)</f>
        <v>3</v>
      </c>
      <c r="T5573" t="s">
        <v>50</v>
      </c>
      <c r="U5573" t="s">
        <v>51</v>
      </c>
      <c r="V5573" t="s">
        <v>40</v>
      </c>
    </row>
    <row r="5574" spans="1:22" x14ac:dyDescent="0.35">
      <c r="A5574" t="s">
        <v>15473</v>
      </c>
      <c r="B5574">
        <v>54</v>
      </c>
      <c r="C5574" t="s">
        <v>20</v>
      </c>
      <c r="D5574" t="s">
        <v>32</v>
      </c>
      <c r="E5574" t="s">
        <v>78</v>
      </c>
      <c r="F5574" s="1">
        <v>44614</v>
      </c>
      <c r="G5574">
        <f>DAY(Table1[[#This Row],[Date of Admission]])</f>
        <v>22</v>
      </c>
      <c r="H5574" t="str">
        <f>TEXT(Table1[[#This Row],[Date of Admission]],"dddd")</f>
        <v>Tuesday</v>
      </c>
      <c r="I5574">
        <f>WEEKDAY(Table1[[#This Row],[Date of Admission]],2)</f>
        <v>2</v>
      </c>
      <c r="J5574" t="str">
        <f>IF(OR(Table1[[#This Row],[Weekday Number]]=6,Table1[[#This Row],[Weekday Number]]=7),"Weekend","Weekday")</f>
        <v>Weekday</v>
      </c>
      <c r="K5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4" t="s">
        <v>15474</v>
      </c>
      <c r="M5574" t="s">
        <v>15475</v>
      </c>
      <c r="N5574" t="s">
        <v>69</v>
      </c>
      <c r="O5574">
        <v>60338.906730000002</v>
      </c>
      <c r="P5574">
        <v>191</v>
      </c>
      <c r="Q5574" t="s">
        <v>37</v>
      </c>
      <c r="R5574" s="1">
        <v>44623</v>
      </c>
      <c r="S5574">
        <f>WEEKDAY(Table1[[#This Row],[Discharge Date]],2)</f>
        <v>4</v>
      </c>
      <c r="T5574" t="s">
        <v>50</v>
      </c>
      <c r="U5574" t="s">
        <v>51</v>
      </c>
      <c r="V5574" t="s">
        <v>40</v>
      </c>
    </row>
    <row r="5575" spans="1:22" x14ac:dyDescent="0.35">
      <c r="A5575" t="s">
        <v>15476</v>
      </c>
      <c r="B5575">
        <v>53</v>
      </c>
      <c r="C5575" t="s">
        <v>31</v>
      </c>
      <c r="D5575" t="s">
        <v>42</v>
      </c>
      <c r="E5575" t="s">
        <v>53</v>
      </c>
      <c r="F5575" s="1">
        <v>44742</v>
      </c>
      <c r="G5575">
        <f>DAY(Table1[[#This Row],[Date of Admission]])</f>
        <v>30</v>
      </c>
      <c r="H5575" t="str">
        <f>TEXT(Table1[[#This Row],[Date of Admission]],"dddd")</f>
        <v>Thursday</v>
      </c>
      <c r="I5575">
        <f>WEEKDAY(Table1[[#This Row],[Date of Admission]],2)</f>
        <v>4</v>
      </c>
      <c r="J5575" t="str">
        <f>IF(OR(Table1[[#This Row],[Weekday Number]]=6,Table1[[#This Row],[Weekday Number]]=7),"Weekend","Weekday")</f>
        <v>Weekday</v>
      </c>
      <c r="K5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75" t="s">
        <v>15477</v>
      </c>
      <c r="M5575" t="s">
        <v>15478</v>
      </c>
      <c r="N5575" t="s">
        <v>36</v>
      </c>
      <c r="O5575">
        <v>27723.87342</v>
      </c>
      <c r="P5575">
        <v>476</v>
      </c>
      <c r="Q5575" t="s">
        <v>26</v>
      </c>
      <c r="R5575" s="1">
        <v>44759</v>
      </c>
      <c r="S5575">
        <f>WEEKDAY(Table1[[#This Row],[Discharge Date]],2)</f>
        <v>7</v>
      </c>
      <c r="T5575" t="s">
        <v>27</v>
      </c>
      <c r="U5575" t="s">
        <v>39</v>
      </c>
      <c r="V5575" t="s">
        <v>40</v>
      </c>
    </row>
    <row r="5576" spans="1:22" x14ac:dyDescent="0.35">
      <c r="A5576" t="s">
        <v>15479</v>
      </c>
      <c r="B5576">
        <v>67</v>
      </c>
      <c r="C5576" t="s">
        <v>31</v>
      </c>
      <c r="D5576" t="s">
        <v>57</v>
      </c>
      <c r="E5576" t="s">
        <v>53</v>
      </c>
      <c r="F5576" s="1">
        <v>44914</v>
      </c>
      <c r="G5576">
        <f>DAY(Table1[[#This Row],[Date of Admission]])</f>
        <v>19</v>
      </c>
      <c r="H5576" t="str">
        <f>TEXT(Table1[[#This Row],[Date of Admission]],"dddd")</f>
        <v>Monday</v>
      </c>
      <c r="I5576">
        <f>WEEKDAY(Table1[[#This Row],[Date of Admission]],2)</f>
        <v>1</v>
      </c>
      <c r="J5576" t="str">
        <f>IF(OR(Table1[[#This Row],[Weekday Number]]=6,Table1[[#This Row],[Weekday Number]]=7),"Weekend","Weekday")</f>
        <v>Weekday</v>
      </c>
      <c r="K5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6" t="s">
        <v>2954</v>
      </c>
      <c r="M5576" t="s">
        <v>15480</v>
      </c>
      <c r="N5576" t="s">
        <v>69</v>
      </c>
      <c r="O5576">
        <v>29083.223450000001</v>
      </c>
      <c r="P5576">
        <v>319</v>
      </c>
      <c r="Q5576" t="s">
        <v>49</v>
      </c>
      <c r="R5576" s="1">
        <v>44923</v>
      </c>
      <c r="S5576">
        <f>WEEKDAY(Table1[[#This Row],[Discharge Date]],2)</f>
        <v>3</v>
      </c>
      <c r="T5576" t="s">
        <v>56</v>
      </c>
      <c r="U5576" t="s">
        <v>51</v>
      </c>
      <c r="V5576" t="s">
        <v>29</v>
      </c>
    </row>
    <row r="5577" spans="1:22" x14ac:dyDescent="0.35">
      <c r="A5577" t="s">
        <v>15481</v>
      </c>
      <c r="B5577">
        <v>45</v>
      </c>
      <c r="C5577" t="s">
        <v>31</v>
      </c>
      <c r="D5577" t="s">
        <v>71</v>
      </c>
      <c r="E5577" t="s">
        <v>53</v>
      </c>
      <c r="F5577" s="1">
        <v>44061</v>
      </c>
      <c r="G5577">
        <f>DAY(Table1[[#This Row],[Date of Admission]])</f>
        <v>18</v>
      </c>
      <c r="H5577" t="str">
        <f>TEXT(Table1[[#This Row],[Date of Admission]],"dddd")</f>
        <v>Tuesday</v>
      </c>
      <c r="I5577">
        <f>WEEKDAY(Table1[[#This Row],[Date of Admission]],2)</f>
        <v>2</v>
      </c>
      <c r="J5577" t="str">
        <f>IF(OR(Table1[[#This Row],[Weekday Number]]=6,Table1[[#This Row],[Weekday Number]]=7),"Weekend","Weekday")</f>
        <v>Weekday</v>
      </c>
      <c r="K5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7" t="s">
        <v>15482</v>
      </c>
      <c r="M5577" t="s">
        <v>15483</v>
      </c>
      <c r="N5577" t="s">
        <v>25</v>
      </c>
      <c r="O5577">
        <v>12350.888730000001</v>
      </c>
      <c r="P5577">
        <v>277</v>
      </c>
      <c r="Q5577" t="s">
        <v>26</v>
      </c>
      <c r="R5577" s="1">
        <v>44067</v>
      </c>
      <c r="S5577">
        <f>WEEKDAY(Table1[[#This Row],[Discharge Date]],2)</f>
        <v>1</v>
      </c>
      <c r="T5577" t="s">
        <v>50</v>
      </c>
      <c r="U5577" t="s">
        <v>39</v>
      </c>
      <c r="V5577" t="s">
        <v>40</v>
      </c>
    </row>
    <row r="5578" spans="1:22" x14ac:dyDescent="0.35">
      <c r="A5578" t="s">
        <v>15484</v>
      </c>
      <c r="B5578">
        <v>31</v>
      </c>
      <c r="C5578" t="s">
        <v>31</v>
      </c>
      <c r="D5578" t="s">
        <v>124</v>
      </c>
      <c r="E5578" t="s">
        <v>62</v>
      </c>
      <c r="F5578" s="1">
        <v>43908</v>
      </c>
      <c r="G5578">
        <f>DAY(Table1[[#This Row],[Date of Admission]])</f>
        <v>18</v>
      </c>
      <c r="H5578" t="str">
        <f>TEXT(Table1[[#This Row],[Date of Admission]],"dddd")</f>
        <v>Wednesday</v>
      </c>
      <c r="I5578">
        <f>WEEKDAY(Table1[[#This Row],[Date of Admission]],2)</f>
        <v>3</v>
      </c>
      <c r="J5578" t="str">
        <f>IF(OR(Table1[[#This Row],[Weekday Number]]=6,Table1[[#This Row],[Weekday Number]]=7),"Weekend","Weekday")</f>
        <v>Weekday</v>
      </c>
      <c r="K5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78" t="s">
        <v>15485</v>
      </c>
      <c r="M5578" t="s">
        <v>15486</v>
      </c>
      <c r="N5578" t="s">
        <v>36</v>
      </c>
      <c r="O5578">
        <v>24031.553520000001</v>
      </c>
      <c r="P5578">
        <v>380</v>
      </c>
      <c r="Q5578" t="s">
        <v>49</v>
      </c>
      <c r="R5578" s="1">
        <v>43923</v>
      </c>
      <c r="S5578">
        <f>WEEKDAY(Table1[[#This Row],[Discharge Date]],2)</f>
        <v>4</v>
      </c>
      <c r="T5578" t="s">
        <v>50</v>
      </c>
      <c r="U5578" t="s">
        <v>39</v>
      </c>
      <c r="V5578" t="s">
        <v>40</v>
      </c>
    </row>
    <row r="5579" spans="1:22" x14ac:dyDescent="0.35">
      <c r="A5579" t="s">
        <v>15487</v>
      </c>
      <c r="B5579">
        <v>80</v>
      </c>
      <c r="C5579" t="s">
        <v>20</v>
      </c>
      <c r="D5579" t="s">
        <v>57</v>
      </c>
      <c r="E5579" t="s">
        <v>22</v>
      </c>
      <c r="F5579" s="1">
        <v>44896</v>
      </c>
      <c r="G5579">
        <f>DAY(Table1[[#This Row],[Date of Admission]])</f>
        <v>1</v>
      </c>
      <c r="H5579" t="str">
        <f>TEXT(Table1[[#This Row],[Date of Admission]],"dddd")</f>
        <v>Thursday</v>
      </c>
      <c r="I5579">
        <f>WEEKDAY(Table1[[#This Row],[Date of Admission]],2)</f>
        <v>4</v>
      </c>
      <c r="J5579" t="str">
        <f>IF(OR(Table1[[#This Row],[Weekday Number]]=6,Table1[[#This Row],[Weekday Number]]=7),"Weekend","Weekday")</f>
        <v>Weekday</v>
      </c>
      <c r="K5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79" t="s">
        <v>15488</v>
      </c>
      <c r="M5579" t="s">
        <v>15489</v>
      </c>
      <c r="N5579" t="s">
        <v>25</v>
      </c>
      <c r="O5579">
        <v>11064.201059999999</v>
      </c>
      <c r="P5579">
        <v>116</v>
      </c>
      <c r="Q5579" t="s">
        <v>49</v>
      </c>
      <c r="R5579" s="1">
        <v>44902</v>
      </c>
      <c r="S5579">
        <f>WEEKDAY(Table1[[#This Row],[Discharge Date]],2)</f>
        <v>3</v>
      </c>
      <c r="T5579" t="s">
        <v>27</v>
      </c>
      <c r="U5579" t="s">
        <v>39</v>
      </c>
      <c r="V5579" t="s">
        <v>29</v>
      </c>
    </row>
    <row r="5580" spans="1:22" x14ac:dyDescent="0.35">
      <c r="A5580" t="s">
        <v>15490</v>
      </c>
      <c r="B5580">
        <v>51</v>
      </c>
      <c r="C5580" t="s">
        <v>31</v>
      </c>
      <c r="D5580" t="s">
        <v>57</v>
      </c>
      <c r="E5580" t="s">
        <v>22</v>
      </c>
      <c r="F5580" s="1">
        <v>43971</v>
      </c>
      <c r="G5580">
        <f>DAY(Table1[[#This Row],[Date of Admission]])</f>
        <v>20</v>
      </c>
      <c r="H5580" t="str">
        <f>TEXT(Table1[[#This Row],[Date of Admission]],"dddd")</f>
        <v>Wednesday</v>
      </c>
      <c r="I5580">
        <f>WEEKDAY(Table1[[#This Row],[Date of Admission]],2)</f>
        <v>3</v>
      </c>
      <c r="J5580" t="str">
        <f>IF(OR(Table1[[#This Row],[Weekday Number]]=6,Table1[[#This Row],[Weekday Number]]=7),"Weekend","Weekday")</f>
        <v>Weekday</v>
      </c>
      <c r="K5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0" t="s">
        <v>2978</v>
      </c>
      <c r="M5580" t="s">
        <v>7928</v>
      </c>
      <c r="N5580" t="s">
        <v>25</v>
      </c>
      <c r="O5580">
        <v>53907.908929999998</v>
      </c>
      <c r="P5580">
        <v>438</v>
      </c>
      <c r="Q5580" t="s">
        <v>37</v>
      </c>
      <c r="R5580" s="1">
        <v>43992</v>
      </c>
      <c r="S5580">
        <f>WEEKDAY(Table1[[#This Row],[Discharge Date]],2)</f>
        <v>3</v>
      </c>
      <c r="T5580" t="s">
        <v>56</v>
      </c>
      <c r="U5580" t="s">
        <v>28</v>
      </c>
      <c r="V5580" t="s">
        <v>40</v>
      </c>
    </row>
    <row r="5581" spans="1:22" x14ac:dyDescent="0.35">
      <c r="A5581" t="s">
        <v>15491</v>
      </c>
      <c r="B5581">
        <v>53</v>
      </c>
      <c r="C5581" t="s">
        <v>31</v>
      </c>
      <c r="D5581" t="s">
        <v>99</v>
      </c>
      <c r="E5581" t="s">
        <v>43</v>
      </c>
      <c r="F5581" s="1">
        <v>44142</v>
      </c>
      <c r="G5581">
        <f>DAY(Table1[[#This Row],[Date of Admission]])</f>
        <v>7</v>
      </c>
      <c r="H5581" t="str">
        <f>TEXT(Table1[[#This Row],[Date of Admission]],"dddd")</f>
        <v>Saturday</v>
      </c>
      <c r="I5581">
        <f>WEEKDAY(Table1[[#This Row],[Date of Admission]],2)</f>
        <v>6</v>
      </c>
      <c r="J5581" t="str">
        <f>IF(OR(Table1[[#This Row],[Weekday Number]]=6,Table1[[#This Row],[Weekday Number]]=7),"Weekend","Weekday")</f>
        <v>Weekend</v>
      </c>
      <c r="K5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1" t="s">
        <v>15286</v>
      </c>
      <c r="M5581" t="s">
        <v>15492</v>
      </c>
      <c r="N5581" t="s">
        <v>25</v>
      </c>
      <c r="O5581">
        <v>11034.32027</v>
      </c>
      <c r="P5581">
        <v>213</v>
      </c>
      <c r="Q5581" t="s">
        <v>26</v>
      </c>
      <c r="R5581" s="1">
        <v>44164</v>
      </c>
      <c r="S5581">
        <f>WEEKDAY(Table1[[#This Row],[Discharge Date]],2)</f>
        <v>7</v>
      </c>
      <c r="T5581" t="s">
        <v>56</v>
      </c>
      <c r="U5581" t="s">
        <v>51</v>
      </c>
      <c r="V5581" t="s">
        <v>40</v>
      </c>
    </row>
    <row r="5582" spans="1:22" x14ac:dyDescent="0.35">
      <c r="A5582" t="s">
        <v>15493</v>
      </c>
      <c r="B5582">
        <v>80</v>
      </c>
      <c r="C5582" t="s">
        <v>31</v>
      </c>
      <c r="D5582" t="s">
        <v>124</v>
      </c>
      <c r="E5582" t="s">
        <v>33</v>
      </c>
      <c r="F5582" s="1">
        <v>44859</v>
      </c>
      <c r="G5582">
        <f>DAY(Table1[[#This Row],[Date of Admission]])</f>
        <v>25</v>
      </c>
      <c r="H5582" t="str">
        <f>TEXT(Table1[[#This Row],[Date of Admission]],"dddd")</f>
        <v>Tuesday</v>
      </c>
      <c r="I5582">
        <f>WEEKDAY(Table1[[#This Row],[Date of Admission]],2)</f>
        <v>2</v>
      </c>
      <c r="J5582" t="str">
        <f>IF(OR(Table1[[#This Row],[Weekday Number]]=6,Table1[[#This Row],[Weekday Number]]=7),"Weekend","Weekday")</f>
        <v>Weekday</v>
      </c>
      <c r="K5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2" t="s">
        <v>15494</v>
      </c>
      <c r="M5582" t="s">
        <v>15495</v>
      </c>
      <c r="N5582" t="s">
        <v>25</v>
      </c>
      <c r="O5582">
        <v>38519.63927</v>
      </c>
      <c r="P5582">
        <v>289</v>
      </c>
      <c r="Q5582" t="s">
        <v>37</v>
      </c>
      <c r="R5582" s="1">
        <v>44865</v>
      </c>
      <c r="S5582">
        <f>WEEKDAY(Table1[[#This Row],[Discharge Date]],2)</f>
        <v>1</v>
      </c>
      <c r="T5582" t="s">
        <v>50</v>
      </c>
      <c r="U5582" t="s">
        <v>51</v>
      </c>
      <c r="V5582" t="s">
        <v>29</v>
      </c>
    </row>
    <row r="5583" spans="1:22" x14ac:dyDescent="0.35">
      <c r="A5583" t="s">
        <v>15496</v>
      </c>
      <c r="B5583">
        <v>77</v>
      </c>
      <c r="C5583" t="s">
        <v>20</v>
      </c>
      <c r="D5583" t="s">
        <v>21</v>
      </c>
      <c r="E5583" t="s">
        <v>53</v>
      </c>
      <c r="F5583" s="1">
        <v>44411</v>
      </c>
      <c r="G5583">
        <f>DAY(Table1[[#This Row],[Date of Admission]])</f>
        <v>3</v>
      </c>
      <c r="H5583" t="str">
        <f>TEXT(Table1[[#This Row],[Date of Admission]],"dddd")</f>
        <v>Tuesday</v>
      </c>
      <c r="I5583">
        <f>WEEKDAY(Table1[[#This Row],[Date of Admission]],2)</f>
        <v>2</v>
      </c>
      <c r="J5583" t="str">
        <f>IF(OR(Table1[[#This Row],[Weekday Number]]=6,Table1[[#This Row],[Weekday Number]]=7),"Weekend","Weekday")</f>
        <v>Weekday</v>
      </c>
      <c r="K5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83" t="s">
        <v>15497</v>
      </c>
      <c r="M5583" t="s">
        <v>4014</v>
      </c>
      <c r="N5583" t="s">
        <v>36</v>
      </c>
      <c r="O5583">
        <v>37916.143369999998</v>
      </c>
      <c r="P5583">
        <v>143</v>
      </c>
      <c r="Q5583" t="s">
        <v>49</v>
      </c>
      <c r="R5583" s="1">
        <v>44430</v>
      </c>
      <c r="S5583">
        <f>WEEKDAY(Table1[[#This Row],[Discharge Date]],2)</f>
        <v>7</v>
      </c>
      <c r="T5583" t="s">
        <v>38</v>
      </c>
      <c r="U5583" t="s">
        <v>51</v>
      </c>
      <c r="V5583" t="s">
        <v>29</v>
      </c>
    </row>
    <row r="5584" spans="1:22" x14ac:dyDescent="0.35">
      <c r="A5584" t="s">
        <v>15498</v>
      </c>
      <c r="B5584">
        <v>76</v>
      </c>
      <c r="C5584" t="s">
        <v>31</v>
      </c>
      <c r="D5584" t="s">
        <v>239</v>
      </c>
      <c r="E5584" t="s">
        <v>53</v>
      </c>
      <c r="F5584" s="1">
        <v>44941</v>
      </c>
      <c r="G5584">
        <f>DAY(Table1[[#This Row],[Date of Admission]])</f>
        <v>15</v>
      </c>
      <c r="H5584" t="str">
        <f>TEXT(Table1[[#This Row],[Date of Admission]],"dddd")</f>
        <v>Sunday</v>
      </c>
      <c r="I5584">
        <f>WEEKDAY(Table1[[#This Row],[Date of Admission]],2)</f>
        <v>7</v>
      </c>
      <c r="J5584" t="str">
        <f>IF(OR(Table1[[#This Row],[Weekday Number]]=6,Table1[[#This Row],[Weekday Number]]=7),"Weekend","Weekday")</f>
        <v>Weekend</v>
      </c>
      <c r="K5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4" t="s">
        <v>15499</v>
      </c>
      <c r="M5584" t="s">
        <v>15500</v>
      </c>
      <c r="N5584" t="s">
        <v>36</v>
      </c>
      <c r="O5584">
        <v>31811.293730000001</v>
      </c>
      <c r="P5584">
        <v>309</v>
      </c>
      <c r="Q5584" t="s">
        <v>49</v>
      </c>
      <c r="R5584" s="1">
        <v>44948</v>
      </c>
      <c r="S5584">
        <f>WEEKDAY(Table1[[#This Row],[Discharge Date]],2)</f>
        <v>7</v>
      </c>
      <c r="T5584" t="s">
        <v>56</v>
      </c>
      <c r="U5584" t="s">
        <v>51</v>
      </c>
      <c r="V5584" t="s">
        <v>29</v>
      </c>
    </row>
    <row r="5585" spans="1:22" x14ac:dyDescent="0.35">
      <c r="A5585" t="s">
        <v>15501</v>
      </c>
      <c r="B5585">
        <v>68</v>
      </c>
      <c r="C5585" t="s">
        <v>31</v>
      </c>
      <c r="D5585" t="s">
        <v>99</v>
      </c>
      <c r="E5585" t="s">
        <v>62</v>
      </c>
      <c r="F5585" s="1">
        <v>44561</v>
      </c>
      <c r="G5585">
        <f>DAY(Table1[[#This Row],[Date of Admission]])</f>
        <v>31</v>
      </c>
      <c r="H5585" t="str">
        <f>TEXT(Table1[[#This Row],[Date of Admission]],"dddd")</f>
        <v>Friday</v>
      </c>
      <c r="I5585">
        <f>WEEKDAY(Table1[[#This Row],[Date of Admission]],2)</f>
        <v>5</v>
      </c>
      <c r="J5585" t="str">
        <f>IF(OR(Table1[[#This Row],[Weekday Number]]=6,Table1[[#This Row],[Weekday Number]]=7),"Weekend","Weekday")</f>
        <v>Weekday</v>
      </c>
      <c r="K5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585" t="s">
        <v>15502</v>
      </c>
      <c r="M5585" t="s">
        <v>15503</v>
      </c>
      <c r="N5585" t="s">
        <v>69</v>
      </c>
      <c r="O5585">
        <v>34454.387159999998</v>
      </c>
      <c r="P5585">
        <v>367</v>
      </c>
      <c r="Q5585" t="s">
        <v>26</v>
      </c>
      <c r="R5585" s="1">
        <v>44564</v>
      </c>
      <c r="S5585">
        <f>WEEKDAY(Table1[[#This Row],[Discharge Date]],2)</f>
        <v>1</v>
      </c>
      <c r="T5585" t="s">
        <v>56</v>
      </c>
      <c r="U5585" t="s">
        <v>39</v>
      </c>
      <c r="V5585" t="s">
        <v>29</v>
      </c>
    </row>
    <row r="5586" spans="1:22" x14ac:dyDescent="0.35">
      <c r="A5586" t="s">
        <v>15504</v>
      </c>
      <c r="B5586">
        <v>23</v>
      </c>
      <c r="C5586" t="s">
        <v>20</v>
      </c>
      <c r="D5586" t="s">
        <v>124</v>
      </c>
      <c r="E5586" t="s">
        <v>22</v>
      </c>
      <c r="F5586" s="1">
        <v>44746</v>
      </c>
      <c r="G5586">
        <f>DAY(Table1[[#This Row],[Date of Admission]])</f>
        <v>4</v>
      </c>
      <c r="H5586" t="str">
        <f>TEXT(Table1[[#This Row],[Date of Admission]],"dddd")</f>
        <v>Monday</v>
      </c>
      <c r="I5586">
        <f>WEEKDAY(Table1[[#This Row],[Date of Admission]],2)</f>
        <v>1</v>
      </c>
      <c r="J5586" t="str">
        <f>IF(OR(Table1[[#This Row],[Weekday Number]]=6,Table1[[#This Row],[Weekday Number]]=7),"Weekend","Weekday")</f>
        <v>Weekday</v>
      </c>
      <c r="K5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586" t="s">
        <v>15505</v>
      </c>
      <c r="M5586" t="s">
        <v>15506</v>
      </c>
      <c r="N5586" t="s">
        <v>60</v>
      </c>
      <c r="O5586">
        <v>51929.047809999996</v>
      </c>
      <c r="P5586">
        <v>374</v>
      </c>
      <c r="Q5586" t="s">
        <v>49</v>
      </c>
      <c r="R5586" s="1">
        <v>44751</v>
      </c>
      <c r="S5586">
        <f>WEEKDAY(Table1[[#This Row],[Discharge Date]],2)</f>
        <v>6</v>
      </c>
      <c r="T5586" t="s">
        <v>27</v>
      </c>
      <c r="U5586" t="s">
        <v>39</v>
      </c>
      <c r="V5586" t="s">
        <v>84</v>
      </c>
    </row>
    <row r="5587" spans="1:22" x14ac:dyDescent="0.35">
      <c r="A5587" t="s">
        <v>909</v>
      </c>
      <c r="B5587">
        <v>36</v>
      </c>
      <c r="C5587" t="s">
        <v>20</v>
      </c>
      <c r="D5587" t="s">
        <v>239</v>
      </c>
      <c r="E5587" t="s">
        <v>43</v>
      </c>
      <c r="F5587" s="1">
        <v>43506</v>
      </c>
      <c r="G5587">
        <f>DAY(Table1[[#This Row],[Date of Admission]])</f>
        <v>10</v>
      </c>
      <c r="H5587" t="str">
        <f>TEXT(Table1[[#This Row],[Date of Admission]],"dddd")</f>
        <v>Sunday</v>
      </c>
      <c r="I5587">
        <f>WEEKDAY(Table1[[#This Row],[Date of Admission]],2)</f>
        <v>7</v>
      </c>
      <c r="J5587" t="str">
        <f>IF(OR(Table1[[#This Row],[Weekday Number]]=6,Table1[[#This Row],[Weekday Number]]=7),"Weekend","Weekday")</f>
        <v>Weekend</v>
      </c>
      <c r="K5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7" t="s">
        <v>15507</v>
      </c>
      <c r="M5587" t="s">
        <v>15508</v>
      </c>
      <c r="N5587" t="s">
        <v>65</v>
      </c>
      <c r="O5587">
        <v>1583.7055780000001</v>
      </c>
      <c r="P5587">
        <v>201</v>
      </c>
      <c r="Q5587" t="s">
        <v>37</v>
      </c>
      <c r="R5587" s="1">
        <v>43521</v>
      </c>
      <c r="S5587">
        <f>WEEKDAY(Table1[[#This Row],[Discharge Date]],2)</f>
        <v>1</v>
      </c>
      <c r="T5587" t="s">
        <v>27</v>
      </c>
      <c r="U5587" t="s">
        <v>51</v>
      </c>
      <c r="V5587" t="s">
        <v>40</v>
      </c>
    </row>
    <row r="5588" spans="1:22" x14ac:dyDescent="0.35">
      <c r="A5588" t="s">
        <v>15509</v>
      </c>
      <c r="B5588">
        <v>43</v>
      </c>
      <c r="C5588" t="s">
        <v>20</v>
      </c>
      <c r="D5588" t="s">
        <v>124</v>
      </c>
      <c r="E5588" t="s">
        <v>43</v>
      </c>
      <c r="F5588" s="1">
        <v>44432</v>
      </c>
      <c r="G5588">
        <f>DAY(Table1[[#This Row],[Date of Admission]])</f>
        <v>24</v>
      </c>
      <c r="H5588" t="str">
        <f>TEXT(Table1[[#This Row],[Date of Admission]],"dddd")</f>
        <v>Tuesday</v>
      </c>
      <c r="I5588">
        <f>WEEKDAY(Table1[[#This Row],[Date of Admission]],2)</f>
        <v>2</v>
      </c>
      <c r="J5588" t="str">
        <f>IF(OR(Table1[[#This Row],[Weekday Number]]=6,Table1[[#This Row],[Weekday Number]]=7),"Weekend","Weekday")</f>
        <v>Weekday</v>
      </c>
      <c r="K5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8" t="s">
        <v>2471</v>
      </c>
      <c r="M5588" t="s">
        <v>1002</v>
      </c>
      <c r="N5588" t="s">
        <v>69</v>
      </c>
      <c r="O5588">
        <v>18464.95232</v>
      </c>
      <c r="P5588">
        <v>340</v>
      </c>
      <c r="Q5588" t="s">
        <v>26</v>
      </c>
      <c r="R5588" s="1">
        <v>44453</v>
      </c>
      <c r="S5588">
        <f>WEEKDAY(Table1[[#This Row],[Discharge Date]],2)</f>
        <v>2</v>
      </c>
      <c r="T5588" t="s">
        <v>94</v>
      </c>
      <c r="U5588" t="s">
        <v>28</v>
      </c>
      <c r="V5588" t="s">
        <v>40</v>
      </c>
    </row>
    <row r="5589" spans="1:22" x14ac:dyDescent="0.35">
      <c r="A5589" t="s">
        <v>8015</v>
      </c>
      <c r="B5589">
        <v>47</v>
      </c>
      <c r="C5589" t="s">
        <v>20</v>
      </c>
      <c r="D5589" t="s">
        <v>99</v>
      </c>
      <c r="E5589" t="s">
        <v>22</v>
      </c>
      <c r="F5589" s="1">
        <v>43572</v>
      </c>
      <c r="G5589">
        <f>DAY(Table1[[#This Row],[Date of Admission]])</f>
        <v>17</v>
      </c>
      <c r="H5589" t="str">
        <f>TEXT(Table1[[#This Row],[Date of Admission]],"dddd")</f>
        <v>Wednesday</v>
      </c>
      <c r="I5589">
        <f>WEEKDAY(Table1[[#This Row],[Date of Admission]],2)</f>
        <v>3</v>
      </c>
      <c r="J5589" t="str">
        <f>IF(OR(Table1[[#This Row],[Weekday Number]]=6,Table1[[#This Row],[Weekday Number]]=7),"Weekend","Weekday")</f>
        <v>Weekday</v>
      </c>
      <c r="K5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89" t="s">
        <v>15510</v>
      </c>
      <c r="M5589" t="s">
        <v>15511</v>
      </c>
      <c r="N5589" t="s">
        <v>69</v>
      </c>
      <c r="O5589">
        <v>17586.220649999999</v>
      </c>
      <c r="P5589">
        <v>399</v>
      </c>
      <c r="Q5589" t="s">
        <v>49</v>
      </c>
      <c r="R5589" s="1">
        <v>43577</v>
      </c>
      <c r="S5589">
        <f>WEEKDAY(Table1[[#This Row],[Discharge Date]],2)</f>
        <v>1</v>
      </c>
      <c r="T5589" t="s">
        <v>27</v>
      </c>
      <c r="U5589" t="s">
        <v>39</v>
      </c>
      <c r="V5589" t="s">
        <v>40</v>
      </c>
    </row>
    <row r="5590" spans="1:22" x14ac:dyDescent="0.35">
      <c r="A5590" t="s">
        <v>15512</v>
      </c>
      <c r="B5590">
        <v>42</v>
      </c>
      <c r="C5590" t="s">
        <v>31</v>
      </c>
      <c r="D5590" t="s">
        <v>239</v>
      </c>
      <c r="E5590" t="s">
        <v>78</v>
      </c>
      <c r="F5590" s="1">
        <v>44126</v>
      </c>
      <c r="G5590">
        <f>DAY(Table1[[#This Row],[Date of Admission]])</f>
        <v>22</v>
      </c>
      <c r="H5590" t="str">
        <f>TEXT(Table1[[#This Row],[Date of Admission]],"dddd")</f>
        <v>Thursday</v>
      </c>
      <c r="I5590">
        <f>WEEKDAY(Table1[[#This Row],[Date of Admission]],2)</f>
        <v>4</v>
      </c>
      <c r="J5590" t="str">
        <f>IF(OR(Table1[[#This Row],[Weekday Number]]=6,Table1[[#This Row],[Weekday Number]]=7),"Weekend","Weekday")</f>
        <v>Weekday</v>
      </c>
      <c r="K5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0" t="s">
        <v>15513</v>
      </c>
      <c r="M5590" t="s">
        <v>15514</v>
      </c>
      <c r="N5590" t="s">
        <v>69</v>
      </c>
      <c r="O5590">
        <v>15095.48121</v>
      </c>
      <c r="P5590">
        <v>397</v>
      </c>
      <c r="Q5590" t="s">
        <v>37</v>
      </c>
      <c r="R5590" s="1">
        <v>44155</v>
      </c>
      <c r="S5590">
        <f>WEEKDAY(Table1[[#This Row],[Discharge Date]],2)</f>
        <v>5</v>
      </c>
      <c r="T5590" t="s">
        <v>27</v>
      </c>
      <c r="U5590" t="s">
        <v>28</v>
      </c>
      <c r="V5590" t="s">
        <v>40</v>
      </c>
    </row>
    <row r="5591" spans="1:22" x14ac:dyDescent="0.35">
      <c r="A5591" t="s">
        <v>8681</v>
      </c>
      <c r="B5591">
        <v>75</v>
      </c>
      <c r="C5591" t="s">
        <v>20</v>
      </c>
      <c r="D5591" t="s">
        <v>239</v>
      </c>
      <c r="E5591" t="s">
        <v>22</v>
      </c>
      <c r="F5591" s="1">
        <v>44396</v>
      </c>
      <c r="G5591">
        <f>DAY(Table1[[#This Row],[Date of Admission]])</f>
        <v>19</v>
      </c>
      <c r="H5591" t="str">
        <f>TEXT(Table1[[#This Row],[Date of Admission]],"dddd")</f>
        <v>Monday</v>
      </c>
      <c r="I5591">
        <f>WEEKDAY(Table1[[#This Row],[Date of Admission]],2)</f>
        <v>1</v>
      </c>
      <c r="J5591" t="str">
        <f>IF(OR(Table1[[#This Row],[Weekday Number]]=6,Table1[[#This Row],[Weekday Number]]=7),"Weekend","Weekday")</f>
        <v>Weekday</v>
      </c>
      <c r="K5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1" t="s">
        <v>15515</v>
      </c>
      <c r="M5591" t="s">
        <v>15516</v>
      </c>
      <c r="N5591" t="s">
        <v>69</v>
      </c>
      <c r="O5591">
        <v>58675.606220000001</v>
      </c>
      <c r="P5591">
        <v>307</v>
      </c>
      <c r="Q5591" t="s">
        <v>37</v>
      </c>
      <c r="R5591" s="1">
        <v>44401</v>
      </c>
      <c r="S5591">
        <f>WEEKDAY(Table1[[#This Row],[Discharge Date]],2)</f>
        <v>6</v>
      </c>
      <c r="T5591" t="s">
        <v>94</v>
      </c>
      <c r="U5591" t="s">
        <v>39</v>
      </c>
      <c r="V5591" t="s">
        <v>29</v>
      </c>
    </row>
    <row r="5592" spans="1:22" x14ac:dyDescent="0.35">
      <c r="A5592" t="s">
        <v>14189</v>
      </c>
      <c r="B5592">
        <v>18</v>
      </c>
      <c r="C5592" t="s">
        <v>20</v>
      </c>
      <c r="D5592" t="s">
        <v>239</v>
      </c>
      <c r="E5592" t="s">
        <v>62</v>
      </c>
      <c r="F5592" s="1">
        <v>44658</v>
      </c>
      <c r="G5592">
        <f>DAY(Table1[[#This Row],[Date of Admission]])</f>
        <v>7</v>
      </c>
      <c r="H5592" t="str">
        <f>TEXT(Table1[[#This Row],[Date of Admission]],"dddd")</f>
        <v>Thursday</v>
      </c>
      <c r="I5592">
        <f>WEEKDAY(Table1[[#This Row],[Date of Admission]],2)</f>
        <v>4</v>
      </c>
      <c r="J5592" t="str">
        <f>IF(OR(Table1[[#This Row],[Weekday Number]]=6,Table1[[#This Row],[Weekday Number]]=7),"Weekend","Weekday")</f>
        <v>Weekday</v>
      </c>
      <c r="K5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2" t="s">
        <v>15517</v>
      </c>
      <c r="M5592" t="s">
        <v>15518</v>
      </c>
      <c r="N5592" t="s">
        <v>60</v>
      </c>
      <c r="O5592">
        <v>28570.584279999999</v>
      </c>
      <c r="P5592">
        <v>433</v>
      </c>
      <c r="Q5592" t="s">
        <v>26</v>
      </c>
      <c r="R5592" s="1">
        <v>44661</v>
      </c>
      <c r="S5592">
        <f>WEEKDAY(Table1[[#This Row],[Discharge Date]],2)</f>
        <v>7</v>
      </c>
      <c r="T5592" t="s">
        <v>94</v>
      </c>
      <c r="U5592" t="s">
        <v>51</v>
      </c>
      <c r="V5592" t="s">
        <v>84</v>
      </c>
    </row>
    <row r="5593" spans="1:22" x14ac:dyDescent="0.35">
      <c r="A5593" t="s">
        <v>5130</v>
      </c>
      <c r="B5593">
        <v>67</v>
      </c>
      <c r="C5593" t="s">
        <v>31</v>
      </c>
      <c r="D5593" t="s">
        <v>21</v>
      </c>
      <c r="E5593" t="s">
        <v>62</v>
      </c>
      <c r="F5593" s="1">
        <v>44240</v>
      </c>
      <c r="G5593">
        <f>DAY(Table1[[#This Row],[Date of Admission]])</f>
        <v>13</v>
      </c>
      <c r="H5593" t="str">
        <f>TEXT(Table1[[#This Row],[Date of Admission]],"dddd")</f>
        <v>Saturday</v>
      </c>
      <c r="I5593">
        <f>WEEKDAY(Table1[[#This Row],[Date of Admission]],2)</f>
        <v>6</v>
      </c>
      <c r="J5593" t="str">
        <f>IF(OR(Table1[[#This Row],[Weekday Number]]=6,Table1[[#This Row],[Weekday Number]]=7),"Weekend","Weekday")</f>
        <v>Weekend</v>
      </c>
      <c r="K5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3" t="s">
        <v>15519</v>
      </c>
      <c r="M5593" t="s">
        <v>15520</v>
      </c>
      <c r="N5593" t="s">
        <v>25</v>
      </c>
      <c r="O5593">
        <v>34680.80848</v>
      </c>
      <c r="P5593">
        <v>133</v>
      </c>
      <c r="Q5593" t="s">
        <v>26</v>
      </c>
      <c r="R5593" s="1">
        <v>44262</v>
      </c>
      <c r="S5593">
        <f>WEEKDAY(Table1[[#This Row],[Discharge Date]],2)</f>
        <v>7</v>
      </c>
      <c r="T5593" t="s">
        <v>27</v>
      </c>
      <c r="U5593" t="s">
        <v>51</v>
      </c>
      <c r="V5593" t="s">
        <v>29</v>
      </c>
    </row>
    <row r="5594" spans="1:22" x14ac:dyDescent="0.35">
      <c r="A5594" t="s">
        <v>15521</v>
      </c>
      <c r="B5594">
        <v>20</v>
      </c>
      <c r="C5594" t="s">
        <v>31</v>
      </c>
      <c r="D5594" t="s">
        <v>124</v>
      </c>
      <c r="E5594" t="s">
        <v>43</v>
      </c>
      <c r="F5594" s="1">
        <v>44247</v>
      </c>
      <c r="G5594">
        <f>DAY(Table1[[#This Row],[Date of Admission]])</f>
        <v>20</v>
      </c>
      <c r="H5594" t="str">
        <f>TEXT(Table1[[#This Row],[Date of Admission]],"dddd")</f>
        <v>Saturday</v>
      </c>
      <c r="I5594">
        <f>WEEKDAY(Table1[[#This Row],[Date of Admission]],2)</f>
        <v>6</v>
      </c>
      <c r="J5594" t="str">
        <f>IF(OR(Table1[[#This Row],[Weekday Number]]=6,Table1[[#This Row],[Weekday Number]]=7),"Weekend","Weekday")</f>
        <v>Weekend</v>
      </c>
      <c r="K5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4" t="s">
        <v>15522</v>
      </c>
      <c r="M5594" t="s">
        <v>15523</v>
      </c>
      <c r="N5594" t="s">
        <v>60</v>
      </c>
      <c r="O5594">
        <v>12265.636990000001</v>
      </c>
      <c r="P5594">
        <v>184</v>
      </c>
      <c r="Q5594" t="s">
        <v>26</v>
      </c>
      <c r="R5594" s="1">
        <v>44260</v>
      </c>
      <c r="S5594">
        <f>WEEKDAY(Table1[[#This Row],[Discharge Date]],2)</f>
        <v>5</v>
      </c>
      <c r="T5594" t="s">
        <v>27</v>
      </c>
      <c r="U5594" t="s">
        <v>51</v>
      </c>
      <c r="V5594" t="s">
        <v>84</v>
      </c>
    </row>
    <row r="5595" spans="1:22" x14ac:dyDescent="0.35">
      <c r="A5595" t="s">
        <v>15524</v>
      </c>
      <c r="B5595">
        <v>40</v>
      </c>
      <c r="C5595" t="s">
        <v>20</v>
      </c>
      <c r="D5595" t="s">
        <v>42</v>
      </c>
      <c r="E5595" t="s">
        <v>33</v>
      </c>
      <c r="F5595" s="1">
        <v>43845</v>
      </c>
      <c r="G5595">
        <f>DAY(Table1[[#This Row],[Date of Admission]])</f>
        <v>15</v>
      </c>
      <c r="H5595" t="str">
        <f>TEXT(Table1[[#This Row],[Date of Admission]],"dddd")</f>
        <v>Wednesday</v>
      </c>
      <c r="I5595">
        <f>WEEKDAY(Table1[[#This Row],[Date of Admission]],2)</f>
        <v>3</v>
      </c>
      <c r="J5595" t="str">
        <f>IF(OR(Table1[[#This Row],[Weekday Number]]=6,Table1[[#This Row],[Weekday Number]]=7),"Weekend","Weekday")</f>
        <v>Weekday</v>
      </c>
      <c r="K5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5" t="s">
        <v>5241</v>
      </c>
      <c r="M5595" t="s">
        <v>4306</v>
      </c>
      <c r="N5595" t="s">
        <v>65</v>
      </c>
      <c r="O5595">
        <v>27715.923279999999</v>
      </c>
      <c r="P5595">
        <v>191</v>
      </c>
      <c r="Q5595" t="s">
        <v>37</v>
      </c>
      <c r="R5595" s="1">
        <v>43873</v>
      </c>
      <c r="S5595">
        <f>WEEKDAY(Table1[[#This Row],[Discharge Date]],2)</f>
        <v>3</v>
      </c>
      <c r="T5595" t="s">
        <v>50</v>
      </c>
      <c r="U5595" t="s">
        <v>51</v>
      </c>
      <c r="V5595" t="s">
        <v>40</v>
      </c>
    </row>
    <row r="5596" spans="1:22" x14ac:dyDescent="0.35">
      <c r="A5596" t="s">
        <v>15525</v>
      </c>
      <c r="B5596">
        <v>18</v>
      </c>
      <c r="C5596" t="s">
        <v>31</v>
      </c>
      <c r="D5596" t="s">
        <v>21</v>
      </c>
      <c r="E5596" t="s">
        <v>22</v>
      </c>
      <c r="F5596" s="1">
        <v>44478</v>
      </c>
      <c r="G5596">
        <f>DAY(Table1[[#This Row],[Date of Admission]])</f>
        <v>9</v>
      </c>
      <c r="H5596" t="str">
        <f>TEXT(Table1[[#This Row],[Date of Admission]],"dddd")</f>
        <v>Saturday</v>
      </c>
      <c r="I5596">
        <f>WEEKDAY(Table1[[#This Row],[Date of Admission]],2)</f>
        <v>6</v>
      </c>
      <c r="J5596" t="str">
        <f>IF(OR(Table1[[#This Row],[Weekday Number]]=6,Table1[[#This Row],[Weekday Number]]=7),"Weekend","Weekday")</f>
        <v>Weekend</v>
      </c>
      <c r="K5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6" t="s">
        <v>15526</v>
      </c>
      <c r="M5596" t="s">
        <v>15527</v>
      </c>
      <c r="N5596" t="s">
        <v>60</v>
      </c>
      <c r="O5596">
        <v>15848.81763</v>
      </c>
      <c r="P5596">
        <v>324</v>
      </c>
      <c r="Q5596" t="s">
        <v>37</v>
      </c>
      <c r="R5596" s="1">
        <v>44500</v>
      </c>
      <c r="S5596">
        <f>WEEKDAY(Table1[[#This Row],[Discharge Date]],2)</f>
        <v>7</v>
      </c>
      <c r="T5596" t="s">
        <v>50</v>
      </c>
      <c r="U5596" t="s">
        <v>39</v>
      </c>
      <c r="V5596" t="s">
        <v>84</v>
      </c>
    </row>
    <row r="5597" spans="1:22" x14ac:dyDescent="0.35">
      <c r="A5597" t="s">
        <v>15528</v>
      </c>
      <c r="B5597">
        <v>26</v>
      </c>
      <c r="C5597" t="s">
        <v>20</v>
      </c>
      <c r="D5597" t="s">
        <v>124</v>
      </c>
      <c r="E5597" t="s">
        <v>62</v>
      </c>
      <c r="F5597" s="1">
        <v>44113</v>
      </c>
      <c r="G5597">
        <f>DAY(Table1[[#This Row],[Date of Admission]])</f>
        <v>9</v>
      </c>
      <c r="H5597" t="str">
        <f>TEXT(Table1[[#This Row],[Date of Admission]],"dddd")</f>
        <v>Friday</v>
      </c>
      <c r="I5597">
        <f>WEEKDAY(Table1[[#This Row],[Date of Admission]],2)</f>
        <v>5</v>
      </c>
      <c r="J5597" t="str">
        <f>IF(OR(Table1[[#This Row],[Weekday Number]]=6,Table1[[#This Row],[Weekday Number]]=7),"Weekend","Weekday")</f>
        <v>Weekday</v>
      </c>
      <c r="K5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7" t="s">
        <v>15529</v>
      </c>
      <c r="M5597" t="s">
        <v>15530</v>
      </c>
      <c r="N5597" t="s">
        <v>36</v>
      </c>
      <c r="O5597">
        <v>5628.148983</v>
      </c>
      <c r="P5597">
        <v>470</v>
      </c>
      <c r="Q5597" t="s">
        <v>37</v>
      </c>
      <c r="R5597" s="1">
        <v>44129</v>
      </c>
      <c r="S5597">
        <f>WEEKDAY(Table1[[#This Row],[Discharge Date]],2)</f>
        <v>7</v>
      </c>
      <c r="T5597" t="s">
        <v>50</v>
      </c>
      <c r="U5597" t="s">
        <v>39</v>
      </c>
      <c r="V5597" t="s">
        <v>40</v>
      </c>
    </row>
    <row r="5598" spans="1:22" x14ac:dyDescent="0.35">
      <c r="A5598" t="s">
        <v>15531</v>
      </c>
      <c r="B5598">
        <v>59</v>
      </c>
      <c r="C5598" t="s">
        <v>20</v>
      </c>
      <c r="D5598" t="s">
        <v>239</v>
      </c>
      <c r="E5598" t="s">
        <v>53</v>
      </c>
      <c r="F5598" s="1">
        <v>44388</v>
      </c>
      <c r="G5598">
        <f>DAY(Table1[[#This Row],[Date of Admission]])</f>
        <v>11</v>
      </c>
      <c r="H5598" t="str">
        <f>TEXT(Table1[[#This Row],[Date of Admission]],"dddd")</f>
        <v>Sunday</v>
      </c>
      <c r="I5598">
        <f>WEEKDAY(Table1[[#This Row],[Date of Admission]],2)</f>
        <v>7</v>
      </c>
      <c r="J5598" t="str">
        <f>IF(OR(Table1[[#This Row],[Weekday Number]]=6,Table1[[#This Row],[Weekday Number]]=7),"Weekend","Weekday")</f>
        <v>Weekend</v>
      </c>
      <c r="K5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8" t="s">
        <v>15532</v>
      </c>
      <c r="M5598" t="s">
        <v>15533</v>
      </c>
      <c r="N5598" t="s">
        <v>65</v>
      </c>
      <c r="O5598">
        <v>3329.3783410000001</v>
      </c>
      <c r="P5598">
        <v>446</v>
      </c>
      <c r="Q5598" t="s">
        <v>37</v>
      </c>
      <c r="R5598" s="1">
        <v>44392</v>
      </c>
      <c r="S5598">
        <f>WEEKDAY(Table1[[#This Row],[Discharge Date]],2)</f>
        <v>4</v>
      </c>
      <c r="T5598" t="s">
        <v>94</v>
      </c>
      <c r="U5598" t="s">
        <v>39</v>
      </c>
      <c r="V5598" t="s">
        <v>40</v>
      </c>
    </row>
    <row r="5599" spans="1:22" x14ac:dyDescent="0.35">
      <c r="A5599" t="s">
        <v>15534</v>
      </c>
      <c r="B5599">
        <v>44</v>
      </c>
      <c r="C5599" t="s">
        <v>20</v>
      </c>
      <c r="D5599" t="s">
        <v>21</v>
      </c>
      <c r="E5599" t="s">
        <v>43</v>
      </c>
      <c r="F5599" s="1">
        <v>43852</v>
      </c>
      <c r="G5599">
        <f>DAY(Table1[[#This Row],[Date of Admission]])</f>
        <v>22</v>
      </c>
      <c r="H5599" t="str">
        <f>TEXT(Table1[[#This Row],[Date of Admission]],"dddd")</f>
        <v>Wednesday</v>
      </c>
      <c r="I5599">
        <f>WEEKDAY(Table1[[#This Row],[Date of Admission]],2)</f>
        <v>3</v>
      </c>
      <c r="J5599" t="str">
        <f>IF(OR(Table1[[#This Row],[Weekday Number]]=6,Table1[[#This Row],[Weekday Number]]=7),"Weekend","Weekday")</f>
        <v>Weekday</v>
      </c>
      <c r="K5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599" t="s">
        <v>15535</v>
      </c>
      <c r="M5599" t="s">
        <v>15536</v>
      </c>
      <c r="N5599" t="s">
        <v>69</v>
      </c>
      <c r="O5599">
        <v>8228.8151699999999</v>
      </c>
      <c r="P5599">
        <v>313</v>
      </c>
      <c r="Q5599" t="s">
        <v>26</v>
      </c>
      <c r="R5599" s="1">
        <v>43863</v>
      </c>
      <c r="S5599">
        <f>WEEKDAY(Table1[[#This Row],[Discharge Date]],2)</f>
        <v>7</v>
      </c>
      <c r="T5599" t="s">
        <v>56</v>
      </c>
      <c r="U5599" t="s">
        <v>51</v>
      </c>
      <c r="V5599" t="s">
        <v>40</v>
      </c>
    </row>
    <row r="5600" spans="1:22" x14ac:dyDescent="0.35">
      <c r="A5600" t="s">
        <v>15537</v>
      </c>
      <c r="B5600">
        <v>70</v>
      </c>
      <c r="C5600" t="s">
        <v>20</v>
      </c>
      <c r="D5600" t="s">
        <v>124</v>
      </c>
      <c r="E5600" t="s">
        <v>33</v>
      </c>
      <c r="F5600" s="1">
        <v>44438</v>
      </c>
      <c r="G5600">
        <f>DAY(Table1[[#This Row],[Date of Admission]])</f>
        <v>30</v>
      </c>
      <c r="H5600" t="str">
        <f>TEXT(Table1[[#This Row],[Date of Admission]],"dddd")</f>
        <v>Monday</v>
      </c>
      <c r="I5600">
        <f>WEEKDAY(Table1[[#This Row],[Date of Admission]],2)</f>
        <v>1</v>
      </c>
      <c r="J5600" t="str">
        <f>IF(OR(Table1[[#This Row],[Weekday Number]]=6,Table1[[#This Row],[Weekday Number]]=7),"Weekend","Weekday")</f>
        <v>Weekday</v>
      </c>
      <c r="K5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00" t="s">
        <v>15538</v>
      </c>
      <c r="M5600" t="s">
        <v>15539</v>
      </c>
      <c r="N5600" t="s">
        <v>25</v>
      </c>
      <c r="O5600">
        <v>11825.901379999999</v>
      </c>
      <c r="P5600">
        <v>137</v>
      </c>
      <c r="Q5600" t="s">
        <v>37</v>
      </c>
      <c r="R5600" s="1">
        <v>44466</v>
      </c>
      <c r="S5600">
        <f>WEEKDAY(Table1[[#This Row],[Discharge Date]],2)</f>
        <v>1</v>
      </c>
      <c r="T5600" t="s">
        <v>38</v>
      </c>
      <c r="U5600" t="s">
        <v>39</v>
      </c>
      <c r="V5600" t="s">
        <v>29</v>
      </c>
    </row>
    <row r="5601" spans="1:22" x14ac:dyDescent="0.35">
      <c r="A5601" t="s">
        <v>1967</v>
      </c>
      <c r="B5601">
        <v>35</v>
      </c>
      <c r="C5601" t="s">
        <v>31</v>
      </c>
      <c r="D5601" t="s">
        <v>57</v>
      </c>
      <c r="E5601" t="s">
        <v>62</v>
      </c>
      <c r="F5601" s="1">
        <v>44663</v>
      </c>
      <c r="G5601">
        <f>DAY(Table1[[#This Row],[Date of Admission]])</f>
        <v>12</v>
      </c>
      <c r="H5601" t="str">
        <f>TEXT(Table1[[#This Row],[Date of Admission]],"dddd")</f>
        <v>Tuesday</v>
      </c>
      <c r="I5601">
        <f>WEEKDAY(Table1[[#This Row],[Date of Admission]],2)</f>
        <v>2</v>
      </c>
      <c r="J5601" t="str">
        <f>IF(OR(Table1[[#This Row],[Weekday Number]]=6,Table1[[#This Row],[Weekday Number]]=7),"Weekend","Weekday")</f>
        <v>Weekday</v>
      </c>
      <c r="K5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1" t="s">
        <v>15540</v>
      </c>
      <c r="M5601" t="s">
        <v>15541</v>
      </c>
      <c r="N5601" t="s">
        <v>36</v>
      </c>
      <c r="O5601">
        <v>25681.88954</v>
      </c>
      <c r="P5601">
        <v>493</v>
      </c>
      <c r="Q5601" t="s">
        <v>49</v>
      </c>
      <c r="R5601" s="1">
        <v>44683</v>
      </c>
      <c r="S5601">
        <f>WEEKDAY(Table1[[#This Row],[Discharge Date]],2)</f>
        <v>1</v>
      </c>
      <c r="T5601" t="s">
        <v>27</v>
      </c>
      <c r="U5601" t="s">
        <v>28</v>
      </c>
      <c r="V5601" t="s">
        <v>40</v>
      </c>
    </row>
    <row r="5602" spans="1:22" x14ac:dyDescent="0.35">
      <c r="A5602" t="s">
        <v>15542</v>
      </c>
      <c r="B5602">
        <v>42</v>
      </c>
      <c r="C5602" t="s">
        <v>31</v>
      </c>
      <c r="D5602" t="s">
        <v>32</v>
      </c>
      <c r="E5602" t="s">
        <v>62</v>
      </c>
      <c r="F5602" s="1">
        <v>43685</v>
      </c>
      <c r="G5602">
        <f>DAY(Table1[[#This Row],[Date of Admission]])</f>
        <v>8</v>
      </c>
      <c r="H5602" t="str">
        <f>TEXT(Table1[[#This Row],[Date of Admission]],"dddd")</f>
        <v>Thursday</v>
      </c>
      <c r="I5602">
        <f>WEEKDAY(Table1[[#This Row],[Date of Admission]],2)</f>
        <v>4</v>
      </c>
      <c r="J5602" t="str">
        <f>IF(OR(Table1[[#This Row],[Weekday Number]]=6,Table1[[#This Row],[Weekday Number]]=7),"Weekend","Weekday")</f>
        <v>Weekday</v>
      </c>
      <c r="K5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2" t="s">
        <v>15543</v>
      </c>
      <c r="M5602" t="s">
        <v>3939</v>
      </c>
      <c r="N5602" t="s">
        <v>65</v>
      </c>
      <c r="O5602">
        <v>2913.6539640000001</v>
      </c>
      <c r="P5602">
        <v>349</v>
      </c>
      <c r="Q5602" t="s">
        <v>37</v>
      </c>
      <c r="R5602" s="1">
        <v>43712</v>
      </c>
      <c r="S5602">
        <f>WEEKDAY(Table1[[#This Row],[Discharge Date]],2)</f>
        <v>3</v>
      </c>
      <c r="T5602" t="s">
        <v>56</v>
      </c>
      <c r="U5602" t="s">
        <v>39</v>
      </c>
      <c r="V5602" t="s">
        <v>40</v>
      </c>
    </row>
    <row r="5603" spans="1:22" x14ac:dyDescent="0.35">
      <c r="A5603" t="s">
        <v>15544</v>
      </c>
      <c r="B5603">
        <v>22</v>
      </c>
      <c r="C5603" t="s">
        <v>20</v>
      </c>
      <c r="D5603" t="s">
        <v>32</v>
      </c>
      <c r="E5603" t="s">
        <v>78</v>
      </c>
      <c r="F5603" s="1">
        <v>44126</v>
      </c>
      <c r="G5603">
        <f>DAY(Table1[[#This Row],[Date of Admission]])</f>
        <v>22</v>
      </c>
      <c r="H5603" t="str">
        <f>TEXT(Table1[[#This Row],[Date of Admission]],"dddd")</f>
        <v>Thursday</v>
      </c>
      <c r="I5603">
        <f>WEEKDAY(Table1[[#This Row],[Date of Admission]],2)</f>
        <v>4</v>
      </c>
      <c r="J5603" t="str">
        <f>IF(OR(Table1[[#This Row],[Weekday Number]]=6,Table1[[#This Row],[Weekday Number]]=7),"Weekend","Weekday")</f>
        <v>Weekday</v>
      </c>
      <c r="K5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3" t="s">
        <v>15545</v>
      </c>
      <c r="M5603" t="s">
        <v>15546</v>
      </c>
      <c r="N5603" t="s">
        <v>69</v>
      </c>
      <c r="O5603">
        <v>58658.243459999998</v>
      </c>
      <c r="P5603">
        <v>381</v>
      </c>
      <c r="Q5603" t="s">
        <v>37</v>
      </c>
      <c r="R5603" s="1">
        <v>44147</v>
      </c>
      <c r="S5603">
        <f>WEEKDAY(Table1[[#This Row],[Discharge Date]],2)</f>
        <v>4</v>
      </c>
      <c r="T5603" t="s">
        <v>56</v>
      </c>
      <c r="U5603" t="s">
        <v>51</v>
      </c>
      <c r="V5603" t="s">
        <v>84</v>
      </c>
    </row>
    <row r="5604" spans="1:22" x14ac:dyDescent="0.35">
      <c r="A5604" t="s">
        <v>15547</v>
      </c>
      <c r="B5604">
        <v>56</v>
      </c>
      <c r="C5604" t="s">
        <v>20</v>
      </c>
      <c r="D5604" t="s">
        <v>71</v>
      </c>
      <c r="E5604" t="s">
        <v>78</v>
      </c>
      <c r="F5604" s="1">
        <v>43431</v>
      </c>
      <c r="G5604">
        <f>DAY(Table1[[#This Row],[Date of Admission]])</f>
        <v>27</v>
      </c>
      <c r="H5604" t="str">
        <f>TEXT(Table1[[#This Row],[Date of Admission]],"dddd")</f>
        <v>Tuesday</v>
      </c>
      <c r="I5604">
        <f>WEEKDAY(Table1[[#This Row],[Date of Admission]],2)</f>
        <v>2</v>
      </c>
      <c r="J5604" t="str">
        <f>IF(OR(Table1[[#This Row],[Weekday Number]]=6,Table1[[#This Row],[Weekday Number]]=7),"Weekend","Weekday")</f>
        <v>Weekday</v>
      </c>
      <c r="K5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04" t="s">
        <v>15548</v>
      </c>
      <c r="M5604" t="s">
        <v>15549</v>
      </c>
      <c r="N5604" t="s">
        <v>69</v>
      </c>
      <c r="O5604">
        <v>36872.599419999999</v>
      </c>
      <c r="P5604">
        <v>352</v>
      </c>
      <c r="Q5604" t="s">
        <v>26</v>
      </c>
      <c r="R5604" s="1">
        <v>43437</v>
      </c>
      <c r="S5604">
        <f>WEEKDAY(Table1[[#This Row],[Discharge Date]],2)</f>
        <v>1</v>
      </c>
      <c r="T5604" t="s">
        <v>94</v>
      </c>
      <c r="U5604" t="s">
        <v>51</v>
      </c>
      <c r="V5604" t="s">
        <v>40</v>
      </c>
    </row>
    <row r="5605" spans="1:22" x14ac:dyDescent="0.35">
      <c r="A5605" t="s">
        <v>10752</v>
      </c>
      <c r="B5605">
        <v>62</v>
      </c>
      <c r="C5605" t="s">
        <v>20</v>
      </c>
      <c r="D5605" t="s">
        <v>42</v>
      </c>
      <c r="E5605" t="s">
        <v>43</v>
      </c>
      <c r="F5605" s="1">
        <v>44328</v>
      </c>
      <c r="G5605">
        <f>DAY(Table1[[#This Row],[Date of Admission]])</f>
        <v>12</v>
      </c>
      <c r="H5605" t="str">
        <f>TEXT(Table1[[#This Row],[Date of Admission]],"dddd")</f>
        <v>Wednesday</v>
      </c>
      <c r="I5605">
        <f>WEEKDAY(Table1[[#This Row],[Date of Admission]],2)</f>
        <v>3</v>
      </c>
      <c r="J5605" t="str">
        <f>IF(OR(Table1[[#This Row],[Weekday Number]]=6,Table1[[#This Row],[Weekday Number]]=7),"Weekend","Weekday")</f>
        <v>Weekday</v>
      </c>
      <c r="K5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5" t="s">
        <v>15550</v>
      </c>
      <c r="M5605" t="s">
        <v>15551</v>
      </c>
      <c r="N5605" t="s">
        <v>25</v>
      </c>
      <c r="O5605">
        <v>24088.22508</v>
      </c>
      <c r="P5605">
        <v>231</v>
      </c>
      <c r="Q5605" t="s">
        <v>37</v>
      </c>
      <c r="R5605" s="1">
        <v>44345</v>
      </c>
      <c r="S5605">
        <f>WEEKDAY(Table1[[#This Row],[Discharge Date]],2)</f>
        <v>6</v>
      </c>
      <c r="T5605" t="s">
        <v>38</v>
      </c>
      <c r="U5605" t="s">
        <v>39</v>
      </c>
      <c r="V5605" t="s">
        <v>40</v>
      </c>
    </row>
    <row r="5606" spans="1:22" x14ac:dyDescent="0.35">
      <c r="A5606" t="s">
        <v>15552</v>
      </c>
      <c r="B5606">
        <v>78</v>
      </c>
      <c r="C5606" t="s">
        <v>20</v>
      </c>
      <c r="D5606" t="s">
        <v>21</v>
      </c>
      <c r="E5606" t="s">
        <v>43</v>
      </c>
      <c r="F5606" s="1">
        <v>45223</v>
      </c>
      <c r="G5606">
        <f>DAY(Table1[[#This Row],[Date of Admission]])</f>
        <v>24</v>
      </c>
      <c r="H5606" t="str">
        <f>TEXT(Table1[[#This Row],[Date of Admission]],"dddd")</f>
        <v>Tuesday</v>
      </c>
      <c r="I5606">
        <f>WEEKDAY(Table1[[#This Row],[Date of Admission]],2)</f>
        <v>2</v>
      </c>
      <c r="J5606" t="str">
        <f>IF(OR(Table1[[#This Row],[Weekday Number]]=6,Table1[[#This Row],[Weekday Number]]=7),"Weekend","Weekday")</f>
        <v>Weekday</v>
      </c>
      <c r="K5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6" t="s">
        <v>15553</v>
      </c>
      <c r="M5606" t="s">
        <v>15554</v>
      </c>
      <c r="N5606" t="s">
        <v>25</v>
      </c>
      <c r="O5606">
        <v>1605.308127</v>
      </c>
      <c r="P5606">
        <v>214</v>
      </c>
      <c r="Q5606" t="s">
        <v>26</v>
      </c>
      <c r="R5606" s="1">
        <v>45227</v>
      </c>
      <c r="S5606">
        <f>WEEKDAY(Table1[[#This Row],[Discharge Date]],2)</f>
        <v>6</v>
      </c>
      <c r="T5606" t="s">
        <v>94</v>
      </c>
      <c r="U5606" t="s">
        <v>51</v>
      </c>
      <c r="V5606" t="s">
        <v>29</v>
      </c>
    </row>
    <row r="5607" spans="1:22" x14ac:dyDescent="0.35">
      <c r="A5607" t="s">
        <v>15555</v>
      </c>
      <c r="B5607">
        <v>39</v>
      </c>
      <c r="C5607" t="s">
        <v>20</v>
      </c>
      <c r="D5607" t="s">
        <v>42</v>
      </c>
      <c r="E5607" t="s">
        <v>22</v>
      </c>
      <c r="F5607" s="1">
        <v>44550</v>
      </c>
      <c r="G5607">
        <f>DAY(Table1[[#This Row],[Date of Admission]])</f>
        <v>20</v>
      </c>
      <c r="H5607" t="str">
        <f>TEXT(Table1[[#This Row],[Date of Admission]],"dddd")</f>
        <v>Monday</v>
      </c>
      <c r="I5607">
        <f>WEEKDAY(Table1[[#This Row],[Date of Admission]],2)</f>
        <v>1</v>
      </c>
      <c r="J5607" t="str">
        <f>IF(OR(Table1[[#This Row],[Weekday Number]]=6,Table1[[#This Row],[Weekday Number]]=7),"Weekend","Weekday")</f>
        <v>Weekday</v>
      </c>
      <c r="K5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7" t="s">
        <v>15556</v>
      </c>
      <c r="M5607" t="s">
        <v>15557</v>
      </c>
      <c r="N5607" t="s">
        <v>36</v>
      </c>
      <c r="O5607">
        <v>7073.4106780000002</v>
      </c>
      <c r="P5607">
        <v>346</v>
      </c>
      <c r="Q5607" t="s">
        <v>37</v>
      </c>
      <c r="R5607" s="1">
        <v>44553</v>
      </c>
      <c r="S5607">
        <f>WEEKDAY(Table1[[#This Row],[Discharge Date]],2)</f>
        <v>4</v>
      </c>
      <c r="T5607" t="s">
        <v>38</v>
      </c>
      <c r="U5607" t="s">
        <v>51</v>
      </c>
      <c r="V5607" t="s">
        <v>40</v>
      </c>
    </row>
    <row r="5608" spans="1:22" x14ac:dyDescent="0.35">
      <c r="A5608" t="s">
        <v>15558</v>
      </c>
      <c r="B5608">
        <v>33</v>
      </c>
      <c r="C5608" t="s">
        <v>31</v>
      </c>
      <c r="D5608" t="s">
        <v>99</v>
      </c>
      <c r="E5608" t="s">
        <v>33</v>
      </c>
      <c r="F5608" s="1">
        <v>44601</v>
      </c>
      <c r="G5608">
        <f>DAY(Table1[[#This Row],[Date of Admission]])</f>
        <v>9</v>
      </c>
      <c r="H5608" t="str">
        <f>TEXT(Table1[[#This Row],[Date of Admission]],"dddd")</f>
        <v>Wednesday</v>
      </c>
      <c r="I5608">
        <f>WEEKDAY(Table1[[#This Row],[Date of Admission]],2)</f>
        <v>3</v>
      </c>
      <c r="J5608" t="str">
        <f>IF(OR(Table1[[#This Row],[Weekday Number]]=6,Table1[[#This Row],[Weekday Number]]=7),"Weekend","Weekday")</f>
        <v>Weekday</v>
      </c>
      <c r="K5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8" t="s">
        <v>293</v>
      </c>
      <c r="M5608" t="s">
        <v>11280</v>
      </c>
      <c r="N5608" t="s">
        <v>69</v>
      </c>
      <c r="O5608">
        <v>4743.6381769999998</v>
      </c>
      <c r="P5608">
        <v>363</v>
      </c>
      <c r="Q5608" t="s">
        <v>49</v>
      </c>
      <c r="R5608" s="1">
        <v>44608</v>
      </c>
      <c r="S5608">
        <f>WEEKDAY(Table1[[#This Row],[Discharge Date]],2)</f>
        <v>3</v>
      </c>
      <c r="T5608" t="s">
        <v>27</v>
      </c>
      <c r="U5608" t="s">
        <v>28</v>
      </c>
      <c r="V5608" t="s">
        <v>40</v>
      </c>
    </row>
    <row r="5609" spans="1:22" x14ac:dyDescent="0.35">
      <c r="A5609" t="s">
        <v>15559</v>
      </c>
      <c r="B5609">
        <v>62</v>
      </c>
      <c r="C5609" t="s">
        <v>31</v>
      </c>
      <c r="D5609" t="s">
        <v>71</v>
      </c>
      <c r="E5609" t="s">
        <v>62</v>
      </c>
      <c r="F5609" s="1">
        <v>43933</v>
      </c>
      <c r="G5609">
        <f>DAY(Table1[[#This Row],[Date of Admission]])</f>
        <v>12</v>
      </c>
      <c r="H5609" t="str">
        <f>TEXT(Table1[[#This Row],[Date of Admission]],"dddd")</f>
        <v>Sunday</v>
      </c>
      <c r="I5609">
        <f>WEEKDAY(Table1[[#This Row],[Date of Admission]],2)</f>
        <v>7</v>
      </c>
      <c r="J5609" t="str">
        <f>IF(OR(Table1[[#This Row],[Weekday Number]]=6,Table1[[#This Row],[Weekday Number]]=7),"Weekend","Weekday")</f>
        <v>Weekend</v>
      </c>
      <c r="K5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09" t="s">
        <v>8478</v>
      </c>
      <c r="M5609" t="s">
        <v>15560</v>
      </c>
      <c r="N5609" t="s">
        <v>25</v>
      </c>
      <c r="O5609">
        <v>5241.4808629999998</v>
      </c>
      <c r="P5609">
        <v>269</v>
      </c>
      <c r="Q5609" t="s">
        <v>49</v>
      </c>
      <c r="R5609" s="1">
        <v>43957</v>
      </c>
      <c r="S5609">
        <f>WEEKDAY(Table1[[#This Row],[Discharge Date]],2)</f>
        <v>3</v>
      </c>
      <c r="T5609" t="s">
        <v>56</v>
      </c>
      <c r="U5609" t="s">
        <v>51</v>
      </c>
      <c r="V5609" t="s">
        <v>40</v>
      </c>
    </row>
    <row r="5610" spans="1:22" x14ac:dyDescent="0.35">
      <c r="A5610" t="s">
        <v>4868</v>
      </c>
      <c r="B5610">
        <v>46</v>
      </c>
      <c r="C5610" t="s">
        <v>20</v>
      </c>
      <c r="D5610" t="s">
        <v>124</v>
      </c>
      <c r="E5610" t="s">
        <v>22</v>
      </c>
      <c r="F5610" s="1">
        <v>43476</v>
      </c>
      <c r="G5610">
        <f>DAY(Table1[[#This Row],[Date of Admission]])</f>
        <v>11</v>
      </c>
      <c r="H5610" t="str">
        <f>TEXT(Table1[[#This Row],[Date of Admission]],"dddd")</f>
        <v>Friday</v>
      </c>
      <c r="I5610">
        <f>WEEKDAY(Table1[[#This Row],[Date of Admission]],2)</f>
        <v>5</v>
      </c>
      <c r="J5610" t="str">
        <f>IF(OR(Table1[[#This Row],[Weekday Number]]=6,Table1[[#This Row],[Weekday Number]]=7),"Weekend","Weekday")</f>
        <v>Weekday</v>
      </c>
      <c r="K5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0" t="s">
        <v>15561</v>
      </c>
      <c r="M5610" t="s">
        <v>15562</v>
      </c>
      <c r="N5610" t="s">
        <v>65</v>
      </c>
      <c r="O5610">
        <v>43590.258329999997</v>
      </c>
      <c r="P5610">
        <v>258</v>
      </c>
      <c r="Q5610" t="s">
        <v>37</v>
      </c>
      <c r="R5610" s="1">
        <v>43495</v>
      </c>
      <c r="S5610">
        <f>WEEKDAY(Table1[[#This Row],[Discharge Date]],2)</f>
        <v>3</v>
      </c>
      <c r="T5610" t="s">
        <v>94</v>
      </c>
      <c r="U5610" t="s">
        <v>51</v>
      </c>
      <c r="V5610" t="s">
        <v>40</v>
      </c>
    </row>
    <row r="5611" spans="1:22" x14ac:dyDescent="0.35">
      <c r="A5611" t="s">
        <v>15563</v>
      </c>
      <c r="B5611">
        <v>34</v>
      </c>
      <c r="C5611" t="s">
        <v>20</v>
      </c>
      <c r="D5611" t="s">
        <v>42</v>
      </c>
      <c r="E5611" t="s">
        <v>62</v>
      </c>
      <c r="F5611" s="1">
        <v>43443</v>
      </c>
      <c r="G5611">
        <f>DAY(Table1[[#This Row],[Date of Admission]])</f>
        <v>9</v>
      </c>
      <c r="H5611" t="str">
        <f>TEXT(Table1[[#This Row],[Date of Admission]],"dddd")</f>
        <v>Sunday</v>
      </c>
      <c r="I5611">
        <f>WEEKDAY(Table1[[#This Row],[Date of Admission]],2)</f>
        <v>7</v>
      </c>
      <c r="J5611" t="str">
        <f>IF(OR(Table1[[#This Row],[Weekday Number]]=6,Table1[[#This Row],[Weekday Number]]=7),"Weekend","Weekday")</f>
        <v>Weekend</v>
      </c>
      <c r="K5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1" t="s">
        <v>7232</v>
      </c>
      <c r="M5611" t="s">
        <v>15564</v>
      </c>
      <c r="N5611" t="s">
        <v>65</v>
      </c>
      <c r="O5611">
        <v>15912.90308</v>
      </c>
      <c r="P5611">
        <v>156</v>
      </c>
      <c r="Q5611" t="s">
        <v>26</v>
      </c>
      <c r="R5611" s="1">
        <v>43466</v>
      </c>
      <c r="S5611">
        <f>WEEKDAY(Table1[[#This Row],[Discharge Date]],2)</f>
        <v>2</v>
      </c>
      <c r="T5611" t="s">
        <v>56</v>
      </c>
      <c r="U5611" t="s">
        <v>51</v>
      </c>
      <c r="V5611" t="s">
        <v>40</v>
      </c>
    </row>
    <row r="5612" spans="1:22" x14ac:dyDescent="0.35">
      <c r="A5612" t="s">
        <v>15565</v>
      </c>
      <c r="B5612">
        <v>39</v>
      </c>
      <c r="C5612" t="s">
        <v>20</v>
      </c>
      <c r="D5612" t="s">
        <v>32</v>
      </c>
      <c r="E5612" t="s">
        <v>53</v>
      </c>
      <c r="F5612" s="1">
        <v>44161</v>
      </c>
      <c r="G5612">
        <f>DAY(Table1[[#This Row],[Date of Admission]])</f>
        <v>26</v>
      </c>
      <c r="H5612" t="str">
        <f>TEXT(Table1[[#This Row],[Date of Admission]],"dddd")</f>
        <v>Thursday</v>
      </c>
      <c r="I5612">
        <f>WEEKDAY(Table1[[#This Row],[Date of Admission]],2)</f>
        <v>4</v>
      </c>
      <c r="J5612" t="str">
        <f>IF(OR(Table1[[#This Row],[Weekday Number]]=6,Table1[[#This Row],[Weekday Number]]=7),"Weekend","Weekday")</f>
        <v>Weekday</v>
      </c>
      <c r="K5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2" t="s">
        <v>15566</v>
      </c>
      <c r="M5612" t="s">
        <v>15567</v>
      </c>
      <c r="N5612" t="s">
        <v>65</v>
      </c>
      <c r="O5612">
        <v>28187.112509999999</v>
      </c>
      <c r="P5612">
        <v>390</v>
      </c>
      <c r="Q5612" t="s">
        <v>49</v>
      </c>
      <c r="R5612" s="1">
        <v>44178</v>
      </c>
      <c r="S5612">
        <f>WEEKDAY(Table1[[#This Row],[Discharge Date]],2)</f>
        <v>7</v>
      </c>
      <c r="T5612" t="s">
        <v>94</v>
      </c>
      <c r="U5612" t="s">
        <v>51</v>
      </c>
      <c r="V5612" t="s">
        <v>40</v>
      </c>
    </row>
    <row r="5613" spans="1:22" x14ac:dyDescent="0.35">
      <c r="A5613" t="s">
        <v>15568</v>
      </c>
      <c r="B5613">
        <v>28</v>
      </c>
      <c r="C5613" t="s">
        <v>20</v>
      </c>
      <c r="D5613" t="s">
        <v>99</v>
      </c>
      <c r="E5613" t="s">
        <v>62</v>
      </c>
      <c r="F5613" s="1">
        <v>43646</v>
      </c>
      <c r="G5613">
        <f>DAY(Table1[[#This Row],[Date of Admission]])</f>
        <v>30</v>
      </c>
      <c r="H5613" t="str">
        <f>TEXT(Table1[[#This Row],[Date of Admission]],"dddd")</f>
        <v>Sunday</v>
      </c>
      <c r="I5613">
        <f>WEEKDAY(Table1[[#This Row],[Date of Admission]],2)</f>
        <v>7</v>
      </c>
      <c r="J5613" t="str">
        <f>IF(OR(Table1[[#This Row],[Weekday Number]]=6,Table1[[#This Row],[Weekday Number]]=7),"Weekend","Weekday")</f>
        <v>Weekend</v>
      </c>
      <c r="K5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13" t="s">
        <v>15569</v>
      </c>
      <c r="M5613" t="s">
        <v>15570</v>
      </c>
      <c r="N5613" t="s">
        <v>60</v>
      </c>
      <c r="O5613">
        <v>13818.40295</v>
      </c>
      <c r="P5613">
        <v>316</v>
      </c>
      <c r="Q5613" t="s">
        <v>37</v>
      </c>
      <c r="R5613" s="1">
        <v>43648</v>
      </c>
      <c r="S5613">
        <f>WEEKDAY(Table1[[#This Row],[Discharge Date]],2)</f>
        <v>2</v>
      </c>
      <c r="T5613" t="s">
        <v>38</v>
      </c>
      <c r="U5613" t="s">
        <v>39</v>
      </c>
      <c r="V5613" t="s">
        <v>40</v>
      </c>
    </row>
    <row r="5614" spans="1:22" x14ac:dyDescent="0.35">
      <c r="A5614" t="s">
        <v>15571</v>
      </c>
      <c r="B5614">
        <v>57</v>
      </c>
      <c r="C5614" t="s">
        <v>20</v>
      </c>
      <c r="D5614" t="s">
        <v>71</v>
      </c>
      <c r="E5614" t="s">
        <v>62</v>
      </c>
      <c r="F5614" s="1">
        <v>44965</v>
      </c>
      <c r="G5614">
        <f>DAY(Table1[[#This Row],[Date of Admission]])</f>
        <v>8</v>
      </c>
      <c r="H5614" t="str">
        <f>TEXT(Table1[[#This Row],[Date of Admission]],"dddd")</f>
        <v>Wednesday</v>
      </c>
      <c r="I5614">
        <f>WEEKDAY(Table1[[#This Row],[Date of Admission]],2)</f>
        <v>3</v>
      </c>
      <c r="J5614" t="str">
        <f>IF(OR(Table1[[#This Row],[Weekday Number]]=6,Table1[[#This Row],[Weekday Number]]=7),"Weekend","Weekday")</f>
        <v>Weekday</v>
      </c>
      <c r="K5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4" t="s">
        <v>15572</v>
      </c>
      <c r="M5614" t="s">
        <v>15573</v>
      </c>
      <c r="N5614" t="s">
        <v>69</v>
      </c>
      <c r="O5614">
        <v>14271.617980000001</v>
      </c>
      <c r="P5614">
        <v>155</v>
      </c>
      <c r="Q5614" t="s">
        <v>37</v>
      </c>
      <c r="R5614" s="1">
        <v>44990</v>
      </c>
      <c r="S5614">
        <f>WEEKDAY(Table1[[#This Row],[Discharge Date]],2)</f>
        <v>7</v>
      </c>
      <c r="T5614" t="s">
        <v>38</v>
      </c>
      <c r="U5614" t="s">
        <v>28</v>
      </c>
      <c r="V5614" t="s">
        <v>40</v>
      </c>
    </row>
    <row r="5615" spans="1:22" x14ac:dyDescent="0.35">
      <c r="A5615" t="s">
        <v>15574</v>
      </c>
      <c r="B5615">
        <v>59</v>
      </c>
      <c r="C5615" t="s">
        <v>31</v>
      </c>
      <c r="D5615" t="s">
        <v>239</v>
      </c>
      <c r="E5615" t="s">
        <v>22</v>
      </c>
      <c r="F5615" s="1">
        <v>44180</v>
      </c>
      <c r="G5615">
        <f>DAY(Table1[[#This Row],[Date of Admission]])</f>
        <v>15</v>
      </c>
      <c r="H5615" t="str">
        <f>TEXT(Table1[[#This Row],[Date of Admission]],"dddd")</f>
        <v>Tuesday</v>
      </c>
      <c r="I5615">
        <f>WEEKDAY(Table1[[#This Row],[Date of Admission]],2)</f>
        <v>2</v>
      </c>
      <c r="J5615" t="str">
        <f>IF(OR(Table1[[#This Row],[Weekday Number]]=6,Table1[[#This Row],[Weekday Number]]=7),"Weekend","Weekday")</f>
        <v>Weekday</v>
      </c>
      <c r="K5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5" t="s">
        <v>15575</v>
      </c>
      <c r="M5615" t="s">
        <v>15576</v>
      </c>
      <c r="N5615" t="s">
        <v>25</v>
      </c>
      <c r="O5615">
        <v>55219.03357</v>
      </c>
      <c r="P5615">
        <v>472</v>
      </c>
      <c r="Q5615" t="s">
        <v>37</v>
      </c>
      <c r="R5615" s="1">
        <v>44202</v>
      </c>
      <c r="S5615">
        <f>WEEKDAY(Table1[[#This Row],[Discharge Date]],2)</f>
        <v>3</v>
      </c>
      <c r="T5615" t="s">
        <v>27</v>
      </c>
      <c r="U5615" t="s">
        <v>39</v>
      </c>
      <c r="V5615" t="s">
        <v>40</v>
      </c>
    </row>
    <row r="5616" spans="1:22" x14ac:dyDescent="0.35">
      <c r="A5616" t="s">
        <v>15577</v>
      </c>
      <c r="B5616">
        <v>42</v>
      </c>
      <c r="C5616" t="s">
        <v>20</v>
      </c>
      <c r="D5616" t="s">
        <v>239</v>
      </c>
      <c r="E5616" t="s">
        <v>43</v>
      </c>
      <c r="F5616" s="1">
        <v>44000</v>
      </c>
      <c r="G5616">
        <f>DAY(Table1[[#This Row],[Date of Admission]])</f>
        <v>18</v>
      </c>
      <c r="H5616" t="str">
        <f>TEXT(Table1[[#This Row],[Date of Admission]],"dddd")</f>
        <v>Thursday</v>
      </c>
      <c r="I5616">
        <f>WEEKDAY(Table1[[#This Row],[Date of Admission]],2)</f>
        <v>4</v>
      </c>
      <c r="J5616" t="str">
        <f>IF(OR(Table1[[#This Row],[Weekday Number]]=6,Table1[[#This Row],[Weekday Number]]=7),"Weekend","Weekday")</f>
        <v>Weekday</v>
      </c>
      <c r="K5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6" t="s">
        <v>15578</v>
      </c>
      <c r="M5616" t="s">
        <v>15579</v>
      </c>
      <c r="N5616" t="s">
        <v>25</v>
      </c>
      <c r="O5616">
        <v>3942.3316890000001</v>
      </c>
      <c r="P5616">
        <v>407</v>
      </c>
      <c r="Q5616" t="s">
        <v>26</v>
      </c>
      <c r="R5616" s="1">
        <v>44004</v>
      </c>
      <c r="S5616">
        <f>WEEKDAY(Table1[[#This Row],[Discharge Date]],2)</f>
        <v>1</v>
      </c>
      <c r="T5616" t="s">
        <v>50</v>
      </c>
      <c r="U5616" t="s">
        <v>28</v>
      </c>
      <c r="V5616" t="s">
        <v>40</v>
      </c>
    </row>
    <row r="5617" spans="1:22" x14ac:dyDescent="0.35">
      <c r="A5617" t="s">
        <v>15580</v>
      </c>
      <c r="B5617">
        <v>82</v>
      </c>
      <c r="C5617" t="s">
        <v>20</v>
      </c>
      <c r="D5617" t="s">
        <v>57</v>
      </c>
      <c r="E5617" t="s">
        <v>33</v>
      </c>
      <c r="F5617" s="1">
        <v>45041</v>
      </c>
      <c r="G5617">
        <f>DAY(Table1[[#This Row],[Date of Admission]])</f>
        <v>25</v>
      </c>
      <c r="H5617" t="str">
        <f>TEXT(Table1[[#This Row],[Date of Admission]],"dddd")</f>
        <v>Tuesday</v>
      </c>
      <c r="I5617">
        <f>WEEKDAY(Table1[[#This Row],[Date of Admission]],2)</f>
        <v>2</v>
      </c>
      <c r="J5617" t="str">
        <f>IF(OR(Table1[[#This Row],[Weekday Number]]=6,Table1[[#This Row],[Weekday Number]]=7),"Weekend","Weekday")</f>
        <v>Weekday</v>
      </c>
      <c r="K5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7" t="s">
        <v>15581</v>
      </c>
      <c r="M5617" t="s">
        <v>15582</v>
      </c>
      <c r="N5617" t="s">
        <v>25</v>
      </c>
      <c r="O5617">
        <v>24965.622100000001</v>
      </c>
      <c r="P5617">
        <v>374</v>
      </c>
      <c r="Q5617" t="s">
        <v>26</v>
      </c>
      <c r="R5617" s="1">
        <v>45050</v>
      </c>
      <c r="S5617">
        <f>WEEKDAY(Table1[[#This Row],[Discharge Date]],2)</f>
        <v>4</v>
      </c>
      <c r="T5617" t="s">
        <v>94</v>
      </c>
      <c r="U5617" t="s">
        <v>51</v>
      </c>
      <c r="V5617" t="s">
        <v>29</v>
      </c>
    </row>
    <row r="5618" spans="1:22" x14ac:dyDescent="0.35">
      <c r="A5618" t="s">
        <v>15583</v>
      </c>
      <c r="B5618">
        <v>45</v>
      </c>
      <c r="C5618" t="s">
        <v>31</v>
      </c>
      <c r="D5618" t="s">
        <v>42</v>
      </c>
      <c r="E5618" t="s">
        <v>62</v>
      </c>
      <c r="F5618" s="1">
        <v>43601</v>
      </c>
      <c r="G5618">
        <f>DAY(Table1[[#This Row],[Date of Admission]])</f>
        <v>16</v>
      </c>
      <c r="H5618" t="str">
        <f>TEXT(Table1[[#This Row],[Date of Admission]],"dddd")</f>
        <v>Thursday</v>
      </c>
      <c r="I5618">
        <f>WEEKDAY(Table1[[#This Row],[Date of Admission]],2)</f>
        <v>4</v>
      </c>
      <c r="J5618" t="str">
        <f>IF(OR(Table1[[#This Row],[Weekday Number]]=6,Table1[[#This Row],[Weekday Number]]=7),"Weekend","Weekday")</f>
        <v>Weekday</v>
      </c>
      <c r="K5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8" t="s">
        <v>15584</v>
      </c>
      <c r="M5618" t="s">
        <v>15585</v>
      </c>
      <c r="N5618" t="s">
        <v>60</v>
      </c>
      <c r="O5618">
        <v>31054.0452</v>
      </c>
      <c r="P5618">
        <v>167</v>
      </c>
      <c r="Q5618" t="s">
        <v>26</v>
      </c>
      <c r="R5618" s="1">
        <v>43603</v>
      </c>
      <c r="S5618">
        <f>WEEKDAY(Table1[[#This Row],[Discharge Date]],2)</f>
        <v>6</v>
      </c>
      <c r="T5618" t="s">
        <v>56</v>
      </c>
      <c r="U5618" t="s">
        <v>39</v>
      </c>
      <c r="V5618" t="s">
        <v>40</v>
      </c>
    </row>
    <row r="5619" spans="1:22" x14ac:dyDescent="0.35">
      <c r="A5619" t="s">
        <v>15586</v>
      </c>
      <c r="B5619">
        <v>26</v>
      </c>
      <c r="C5619" t="s">
        <v>31</v>
      </c>
      <c r="D5619" t="s">
        <v>239</v>
      </c>
      <c r="E5619" t="s">
        <v>43</v>
      </c>
      <c r="F5619" s="1">
        <v>45063</v>
      </c>
      <c r="G5619">
        <f>DAY(Table1[[#This Row],[Date of Admission]])</f>
        <v>17</v>
      </c>
      <c r="H5619" t="str">
        <f>TEXT(Table1[[#This Row],[Date of Admission]],"dddd")</f>
        <v>Wednesday</v>
      </c>
      <c r="I5619">
        <f>WEEKDAY(Table1[[#This Row],[Date of Admission]],2)</f>
        <v>3</v>
      </c>
      <c r="J5619" t="str">
        <f>IF(OR(Table1[[#This Row],[Weekday Number]]=6,Table1[[#This Row],[Weekday Number]]=7),"Weekend","Weekday")</f>
        <v>Weekday</v>
      </c>
      <c r="K5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19" t="s">
        <v>13074</v>
      </c>
      <c r="M5619" t="s">
        <v>15587</v>
      </c>
      <c r="N5619" t="s">
        <v>69</v>
      </c>
      <c r="O5619">
        <v>1015.579886</v>
      </c>
      <c r="P5619">
        <v>229</v>
      </c>
      <c r="Q5619" t="s">
        <v>26</v>
      </c>
      <c r="R5619" s="1">
        <v>45085</v>
      </c>
      <c r="S5619">
        <f>WEEKDAY(Table1[[#This Row],[Discharge Date]],2)</f>
        <v>4</v>
      </c>
      <c r="T5619" t="s">
        <v>27</v>
      </c>
      <c r="U5619" t="s">
        <v>28</v>
      </c>
      <c r="V5619" t="s">
        <v>40</v>
      </c>
    </row>
    <row r="5620" spans="1:22" x14ac:dyDescent="0.35">
      <c r="A5620" t="s">
        <v>15588</v>
      </c>
      <c r="B5620">
        <v>60</v>
      </c>
      <c r="C5620" t="s">
        <v>31</v>
      </c>
      <c r="D5620" t="s">
        <v>124</v>
      </c>
      <c r="E5620" t="s">
        <v>22</v>
      </c>
      <c r="F5620" s="1">
        <v>44788</v>
      </c>
      <c r="G5620">
        <f>DAY(Table1[[#This Row],[Date of Admission]])</f>
        <v>15</v>
      </c>
      <c r="H5620" t="str">
        <f>TEXT(Table1[[#This Row],[Date of Admission]],"dddd")</f>
        <v>Monday</v>
      </c>
      <c r="I5620">
        <f>WEEKDAY(Table1[[#This Row],[Date of Admission]],2)</f>
        <v>1</v>
      </c>
      <c r="J5620" t="str">
        <f>IF(OR(Table1[[#This Row],[Weekday Number]]=6,Table1[[#This Row],[Weekday Number]]=7),"Weekend","Weekday")</f>
        <v>Weekday</v>
      </c>
      <c r="K5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0" t="s">
        <v>15589</v>
      </c>
      <c r="M5620" t="s">
        <v>15590</v>
      </c>
      <c r="N5620" t="s">
        <v>25</v>
      </c>
      <c r="O5620">
        <v>58411.375970000001</v>
      </c>
      <c r="P5620">
        <v>480</v>
      </c>
      <c r="Q5620" t="s">
        <v>37</v>
      </c>
      <c r="R5620" s="1">
        <v>44805</v>
      </c>
      <c r="S5620">
        <f>WEEKDAY(Table1[[#This Row],[Discharge Date]],2)</f>
        <v>4</v>
      </c>
      <c r="T5620" t="s">
        <v>27</v>
      </c>
      <c r="U5620" t="s">
        <v>39</v>
      </c>
      <c r="V5620" t="s">
        <v>40</v>
      </c>
    </row>
    <row r="5621" spans="1:22" x14ac:dyDescent="0.35">
      <c r="A5621" t="s">
        <v>15591</v>
      </c>
      <c r="B5621">
        <v>80</v>
      </c>
      <c r="C5621" t="s">
        <v>31</v>
      </c>
      <c r="D5621" t="s">
        <v>239</v>
      </c>
      <c r="E5621" t="s">
        <v>62</v>
      </c>
      <c r="F5621" s="1">
        <v>44452</v>
      </c>
      <c r="G5621">
        <f>DAY(Table1[[#This Row],[Date of Admission]])</f>
        <v>13</v>
      </c>
      <c r="H5621" t="str">
        <f>TEXT(Table1[[#This Row],[Date of Admission]],"dddd")</f>
        <v>Monday</v>
      </c>
      <c r="I5621">
        <f>WEEKDAY(Table1[[#This Row],[Date of Admission]],2)</f>
        <v>1</v>
      </c>
      <c r="J5621" t="str">
        <f>IF(OR(Table1[[#This Row],[Weekday Number]]=6,Table1[[#This Row],[Weekday Number]]=7),"Weekend","Weekday")</f>
        <v>Weekday</v>
      </c>
      <c r="K5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1" t="s">
        <v>15592</v>
      </c>
      <c r="M5621" t="s">
        <v>237</v>
      </c>
      <c r="N5621" t="s">
        <v>25</v>
      </c>
      <c r="O5621">
        <v>19309.900890000001</v>
      </c>
      <c r="P5621">
        <v>448</v>
      </c>
      <c r="Q5621" t="s">
        <v>37</v>
      </c>
      <c r="R5621" s="1">
        <v>44459</v>
      </c>
      <c r="S5621">
        <f>WEEKDAY(Table1[[#This Row],[Discharge Date]],2)</f>
        <v>1</v>
      </c>
      <c r="T5621" t="s">
        <v>27</v>
      </c>
      <c r="U5621" t="s">
        <v>28</v>
      </c>
      <c r="V5621" t="s">
        <v>29</v>
      </c>
    </row>
    <row r="5622" spans="1:22" x14ac:dyDescent="0.35">
      <c r="A5622" t="s">
        <v>8780</v>
      </c>
      <c r="B5622">
        <v>29</v>
      </c>
      <c r="C5622" t="s">
        <v>31</v>
      </c>
      <c r="D5622" t="s">
        <v>124</v>
      </c>
      <c r="E5622" t="s">
        <v>62</v>
      </c>
      <c r="F5622" s="1">
        <v>45003</v>
      </c>
      <c r="G5622">
        <f>DAY(Table1[[#This Row],[Date of Admission]])</f>
        <v>18</v>
      </c>
      <c r="H5622" t="str">
        <f>TEXT(Table1[[#This Row],[Date of Admission]],"dddd")</f>
        <v>Saturday</v>
      </c>
      <c r="I5622">
        <f>WEEKDAY(Table1[[#This Row],[Date of Admission]],2)</f>
        <v>6</v>
      </c>
      <c r="J5622" t="str">
        <f>IF(OR(Table1[[#This Row],[Weekday Number]]=6,Table1[[#This Row],[Weekday Number]]=7),"Weekend","Weekday")</f>
        <v>Weekend</v>
      </c>
      <c r="K5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2" t="s">
        <v>15593</v>
      </c>
      <c r="M5622" t="s">
        <v>15594</v>
      </c>
      <c r="N5622" t="s">
        <v>65</v>
      </c>
      <c r="O5622">
        <v>19512.049180000002</v>
      </c>
      <c r="P5622">
        <v>359</v>
      </c>
      <c r="Q5622" t="s">
        <v>26</v>
      </c>
      <c r="R5622" s="1">
        <v>45015</v>
      </c>
      <c r="S5622">
        <f>WEEKDAY(Table1[[#This Row],[Discharge Date]],2)</f>
        <v>4</v>
      </c>
      <c r="T5622" t="s">
        <v>56</v>
      </c>
      <c r="U5622" t="s">
        <v>28</v>
      </c>
      <c r="V5622" t="s">
        <v>40</v>
      </c>
    </row>
    <row r="5623" spans="1:22" x14ac:dyDescent="0.35">
      <c r="A5623" t="s">
        <v>15595</v>
      </c>
      <c r="B5623">
        <v>69</v>
      </c>
      <c r="C5623" t="s">
        <v>31</v>
      </c>
      <c r="D5623" t="s">
        <v>71</v>
      </c>
      <c r="E5623" t="s">
        <v>22</v>
      </c>
      <c r="F5623" s="1">
        <v>43945</v>
      </c>
      <c r="G5623">
        <f>DAY(Table1[[#This Row],[Date of Admission]])</f>
        <v>24</v>
      </c>
      <c r="H5623" t="str">
        <f>TEXT(Table1[[#This Row],[Date of Admission]],"dddd")</f>
        <v>Friday</v>
      </c>
      <c r="I5623">
        <f>WEEKDAY(Table1[[#This Row],[Date of Admission]],2)</f>
        <v>5</v>
      </c>
      <c r="J5623" t="str">
        <f>IF(OR(Table1[[#This Row],[Weekday Number]]=6,Table1[[#This Row],[Weekday Number]]=7),"Weekend","Weekday")</f>
        <v>Weekday</v>
      </c>
      <c r="K5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3" t="s">
        <v>15596</v>
      </c>
      <c r="M5623" t="s">
        <v>15597</v>
      </c>
      <c r="N5623" t="s">
        <v>25</v>
      </c>
      <c r="O5623">
        <v>13203.493689999999</v>
      </c>
      <c r="P5623">
        <v>385</v>
      </c>
      <c r="Q5623" t="s">
        <v>37</v>
      </c>
      <c r="R5623" s="1">
        <v>43960</v>
      </c>
      <c r="S5623">
        <f>WEEKDAY(Table1[[#This Row],[Discharge Date]],2)</f>
        <v>6</v>
      </c>
      <c r="T5623" t="s">
        <v>27</v>
      </c>
      <c r="U5623" t="s">
        <v>28</v>
      </c>
      <c r="V5623" t="s">
        <v>29</v>
      </c>
    </row>
    <row r="5624" spans="1:22" x14ac:dyDescent="0.35">
      <c r="A5624" t="s">
        <v>15598</v>
      </c>
      <c r="B5624">
        <v>53</v>
      </c>
      <c r="C5624" t="s">
        <v>20</v>
      </c>
      <c r="D5624" t="s">
        <v>239</v>
      </c>
      <c r="E5624" t="s">
        <v>33</v>
      </c>
      <c r="F5624" s="1">
        <v>44219</v>
      </c>
      <c r="G5624">
        <f>DAY(Table1[[#This Row],[Date of Admission]])</f>
        <v>23</v>
      </c>
      <c r="H5624" t="str">
        <f>TEXT(Table1[[#This Row],[Date of Admission]],"dddd")</f>
        <v>Saturday</v>
      </c>
      <c r="I5624">
        <f>WEEKDAY(Table1[[#This Row],[Date of Admission]],2)</f>
        <v>6</v>
      </c>
      <c r="J5624" t="str">
        <f>IF(OR(Table1[[#This Row],[Weekday Number]]=6,Table1[[#This Row],[Weekday Number]]=7),"Weekend","Weekday")</f>
        <v>Weekend</v>
      </c>
      <c r="K5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4" t="s">
        <v>15599</v>
      </c>
      <c r="M5624" t="s">
        <v>15600</v>
      </c>
      <c r="N5624" t="s">
        <v>25</v>
      </c>
      <c r="O5624">
        <v>41293.145199999999</v>
      </c>
      <c r="P5624">
        <v>226</v>
      </c>
      <c r="Q5624" t="s">
        <v>37</v>
      </c>
      <c r="R5624" s="1">
        <v>44237</v>
      </c>
      <c r="S5624">
        <f>WEEKDAY(Table1[[#This Row],[Discharge Date]],2)</f>
        <v>3</v>
      </c>
      <c r="T5624" t="s">
        <v>27</v>
      </c>
      <c r="U5624" t="s">
        <v>51</v>
      </c>
      <c r="V5624" t="s">
        <v>40</v>
      </c>
    </row>
    <row r="5625" spans="1:22" x14ac:dyDescent="0.35">
      <c r="A5625" t="s">
        <v>15601</v>
      </c>
      <c r="B5625">
        <v>37</v>
      </c>
      <c r="C5625" t="s">
        <v>20</v>
      </c>
      <c r="D5625" t="s">
        <v>32</v>
      </c>
      <c r="E5625" t="s">
        <v>78</v>
      </c>
      <c r="F5625" s="1">
        <v>44515</v>
      </c>
      <c r="G5625">
        <f>DAY(Table1[[#This Row],[Date of Admission]])</f>
        <v>15</v>
      </c>
      <c r="H5625" t="str">
        <f>TEXT(Table1[[#This Row],[Date of Admission]],"dddd")</f>
        <v>Monday</v>
      </c>
      <c r="I5625">
        <f>WEEKDAY(Table1[[#This Row],[Date of Admission]],2)</f>
        <v>1</v>
      </c>
      <c r="J5625" t="str">
        <f>IF(OR(Table1[[#This Row],[Weekday Number]]=6,Table1[[#This Row],[Weekday Number]]=7),"Weekend","Weekday")</f>
        <v>Weekday</v>
      </c>
      <c r="K5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5" t="s">
        <v>15602</v>
      </c>
      <c r="M5625" t="s">
        <v>15603</v>
      </c>
      <c r="N5625" t="s">
        <v>65</v>
      </c>
      <c r="O5625">
        <v>41365.930800000002</v>
      </c>
      <c r="P5625">
        <v>487</v>
      </c>
      <c r="Q5625" t="s">
        <v>37</v>
      </c>
      <c r="R5625" s="1">
        <v>44530</v>
      </c>
      <c r="S5625">
        <f>WEEKDAY(Table1[[#This Row],[Discharge Date]],2)</f>
        <v>2</v>
      </c>
      <c r="T5625" t="s">
        <v>27</v>
      </c>
      <c r="U5625" t="s">
        <v>39</v>
      </c>
      <c r="V5625" t="s">
        <v>40</v>
      </c>
    </row>
    <row r="5626" spans="1:22" x14ac:dyDescent="0.35">
      <c r="A5626" t="s">
        <v>15604</v>
      </c>
      <c r="B5626">
        <v>25</v>
      </c>
      <c r="C5626" t="s">
        <v>20</v>
      </c>
      <c r="D5626" t="s">
        <v>42</v>
      </c>
      <c r="E5626" t="s">
        <v>33</v>
      </c>
      <c r="F5626" s="1">
        <v>44484</v>
      </c>
      <c r="G5626">
        <f>DAY(Table1[[#This Row],[Date of Admission]])</f>
        <v>15</v>
      </c>
      <c r="H5626" t="str">
        <f>TEXT(Table1[[#This Row],[Date of Admission]],"dddd")</f>
        <v>Friday</v>
      </c>
      <c r="I5626">
        <f>WEEKDAY(Table1[[#This Row],[Date of Admission]],2)</f>
        <v>5</v>
      </c>
      <c r="J5626" t="str">
        <f>IF(OR(Table1[[#This Row],[Weekday Number]]=6,Table1[[#This Row],[Weekday Number]]=7),"Weekend","Weekday")</f>
        <v>Weekday</v>
      </c>
      <c r="K5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6" t="s">
        <v>15605</v>
      </c>
      <c r="M5626" t="s">
        <v>1390</v>
      </c>
      <c r="N5626" t="s">
        <v>65</v>
      </c>
      <c r="O5626">
        <v>43798.995629999998</v>
      </c>
      <c r="P5626">
        <v>401</v>
      </c>
      <c r="Q5626" t="s">
        <v>37</v>
      </c>
      <c r="R5626" s="1">
        <v>44512</v>
      </c>
      <c r="S5626">
        <f>WEEKDAY(Table1[[#This Row],[Discharge Date]],2)</f>
        <v>5</v>
      </c>
      <c r="T5626" t="s">
        <v>27</v>
      </c>
      <c r="U5626" t="s">
        <v>51</v>
      </c>
      <c r="V5626" t="s">
        <v>40</v>
      </c>
    </row>
    <row r="5627" spans="1:22" x14ac:dyDescent="0.35">
      <c r="A5627" t="s">
        <v>15606</v>
      </c>
      <c r="B5627">
        <v>56</v>
      </c>
      <c r="C5627" t="s">
        <v>31</v>
      </c>
      <c r="D5627" t="s">
        <v>71</v>
      </c>
      <c r="E5627" t="s">
        <v>43</v>
      </c>
      <c r="F5627" s="1">
        <v>45204</v>
      </c>
      <c r="G5627">
        <f>DAY(Table1[[#This Row],[Date of Admission]])</f>
        <v>5</v>
      </c>
      <c r="H5627" t="str">
        <f>TEXT(Table1[[#This Row],[Date of Admission]],"dddd")</f>
        <v>Thursday</v>
      </c>
      <c r="I5627">
        <f>WEEKDAY(Table1[[#This Row],[Date of Admission]],2)</f>
        <v>4</v>
      </c>
      <c r="J5627" t="str">
        <f>IF(OR(Table1[[#This Row],[Weekday Number]]=6,Table1[[#This Row],[Weekday Number]]=7),"Weekend","Weekday")</f>
        <v>Weekday</v>
      </c>
      <c r="K5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7" t="s">
        <v>15607</v>
      </c>
      <c r="M5627" t="s">
        <v>15608</v>
      </c>
      <c r="N5627" t="s">
        <v>60</v>
      </c>
      <c r="O5627">
        <v>21093.18448</v>
      </c>
      <c r="P5627">
        <v>258</v>
      </c>
      <c r="Q5627" t="s">
        <v>26</v>
      </c>
      <c r="R5627" s="1">
        <v>45215</v>
      </c>
      <c r="S5627">
        <f>WEEKDAY(Table1[[#This Row],[Discharge Date]],2)</f>
        <v>1</v>
      </c>
      <c r="T5627" t="s">
        <v>38</v>
      </c>
      <c r="U5627" t="s">
        <v>39</v>
      </c>
      <c r="V5627" t="s">
        <v>40</v>
      </c>
    </row>
    <row r="5628" spans="1:22" x14ac:dyDescent="0.35">
      <c r="A5628" t="s">
        <v>15609</v>
      </c>
      <c r="B5628">
        <v>70</v>
      </c>
      <c r="C5628" t="s">
        <v>20</v>
      </c>
      <c r="D5628" t="s">
        <v>57</v>
      </c>
      <c r="E5628" t="s">
        <v>43</v>
      </c>
      <c r="F5628" s="1">
        <v>44047</v>
      </c>
      <c r="G5628">
        <f>DAY(Table1[[#This Row],[Date of Admission]])</f>
        <v>4</v>
      </c>
      <c r="H5628" t="str">
        <f>TEXT(Table1[[#This Row],[Date of Admission]],"dddd")</f>
        <v>Tuesday</v>
      </c>
      <c r="I5628">
        <f>WEEKDAY(Table1[[#This Row],[Date of Admission]],2)</f>
        <v>2</v>
      </c>
      <c r="J5628" t="str">
        <f>IF(OR(Table1[[#This Row],[Weekday Number]]=6,Table1[[#This Row],[Weekday Number]]=7),"Weekend","Weekday")</f>
        <v>Weekday</v>
      </c>
      <c r="K5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28" t="s">
        <v>15610</v>
      </c>
      <c r="M5628" t="s">
        <v>530</v>
      </c>
      <c r="N5628" t="s">
        <v>25</v>
      </c>
      <c r="O5628">
        <v>15868.700650000001</v>
      </c>
      <c r="P5628">
        <v>122</v>
      </c>
      <c r="Q5628" t="s">
        <v>26</v>
      </c>
      <c r="R5628" s="1">
        <v>44053</v>
      </c>
      <c r="S5628">
        <f>WEEKDAY(Table1[[#This Row],[Discharge Date]],2)</f>
        <v>1</v>
      </c>
      <c r="T5628" t="s">
        <v>27</v>
      </c>
      <c r="U5628" t="s">
        <v>51</v>
      </c>
      <c r="V5628" t="s">
        <v>29</v>
      </c>
    </row>
    <row r="5629" spans="1:22" x14ac:dyDescent="0.35">
      <c r="A5629" t="s">
        <v>15611</v>
      </c>
      <c r="B5629">
        <v>48</v>
      </c>
      <c r="C5629" t="s">
        <v>20</v>
      </c>
      <c r="D5629" t="s">
        <v>21</v>
      </c>
      <c r="E5629" t="s">
        <v>43</v>
      </c>
      <c r="F5629" s="1">
        <v>43928</v>
      </c>
      <c r="G5629">
        <f>DAY(Table1[[#This Row],[Date of Admission]])</f>
        <v>7</v>
      </c>
      <c r="H5629" t="str">
        <f>TEXT(Table1[[#This Row],[Date of Admission]],"dddd")</f>
        <v>Tuesday</v>
      </c>
      <c r="I5629">
        <f>WEEKDAY(Table1[[#This Row],[Date of Admission]],2)</f>
        <v>2</v>
      </c>
      <c r="J5629" t="str">
        <f>IF(OR(Table1[[#This Row],[Weekday Number]]=6,Table1[[#This Row],[Weekday Number]]=7),"Weekend","Weekday")</f>
        <v>Weekday</v>
      </c>
      <c r="K5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29" t="s">
        <v>15612</v>
      </c>
      <c r="M5629" t="s">
        <v>15613</v>
      </c>
      <c r="N5629" t="s">
        <v>25</v>
      </c>
      <c r="O5629">
        <v>7911.7896090000004</v>
      </c>
      <c r="P5629">
        <v>317</v>
      </c>
      <c r="Q5629" t="s">
        <v>26</v>
      </c>
      <c r="R5629" s="1">
        <v>43934</v>
      </c>
      <c r="S5629">
        <f>WEEKDAY(Table1[[#This Row],[Discharge Date]],2)</f>
        <v>1</v>
      </c>
      <c r="T5629" t="s">
        <v>27</v>
      </c>
      <c r="U5629" t="s">
        <v>39</v>
      </c>
      <c r="V5629" t="s">
        <v>40</v>
      </c>
    </row>
    <row r="5630" spans="1:22" x14ac:dyDescent="0.35">
      <c r="A5630" t="s">
        <v>15614</v>
      </c>
      <c r="B5630">
        <v>55</v>
      </c>
      <c r="C5630" t="s">
        <v>31</v>
      </c>
      <c r="D5630" t="s">
        <v>57</v>
      </c>
      <c r="E5630" t="s">
        <v>62</v>
      </c>
      <c r="F5630" s="1">
        <v>45055</v>
      </c>
      <c r="G5630">
        <f>DAY(Table1[[#This Row],[Date of Admission]])</f>
        <v>9</v>
      </c>
      <c r="H5630" t="str">
        <f>TEXT(Table1[[#This Row],[Date of Admission]],"dddd")</f>
        <v>Tuesday</v>
      </c>
      <c r="I5630">
        <f>WEEKDAY(Table1[[#This Row],[Date of Admission]],2)</f>
        <v>2</v>
      </c>
      <c r="J5630" t="str">
        <f>IF(OR(Table1[[#This Row],[Weekday Number]]=6,Table1[[#This Row],[Weekday Number]]=7),"Weekend","Weekday")</f>
        <v>Weekday</v>
      </c>
      <c r="K5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0" t="s">
        <v>15615</v>
      </c>
      <c r="M5630" t="s">
        <v>15616</v>
      </c>
      <c r="N5630" t="s">
        <v>69</v>
      </c>
      <c r="O5630">
        <v>19845.079590000001</v>
      </c>
      <c r="P5630">
        <v>149</v>
      </c>
      <c r="Q5630" t="s">
        <v>37</v>
      </c>
      <c r="R5630" s="1">
        <v>45060</v>
      </c>
      <c r="S5630">
        <f>WEEKDAY(Table1[[#This Row],[Discharge Date]],2)</f>
        <v>7</v>
      </c>
      <c r="T5630" t="s">
        <v>38</v>
      </c>
      <c r="U5630" t="s">
        <v>39</v>
      </c>
      <c r="V5630" t="s">
        <v>40</v>
      </c>
    </row>
    <row r="5631" spans="1:22" x14ac:dyDescent="0.35">
      <c r="A5631" t="s">
        <v>15617</v>
      </c>
      <c r="B5631">
        <v>72</v>
      </c>
      <c r="C5631" t="s">
        <v>20</v>
      </c>
      <c r="D5631" t="s">
        <v>57</v>
      </c>
      <c r="E5631" t="s">
        <v>33</v>
      </c>
      <c r="F5631" s="1">
        <v>44561</v>
      </c>
      <c r="G5631">
        <f>DAY(Table1[[#This Row],[Date of Admission]])</f>
        <v>31</v>
      </c>
      <c r="H5631" t="str">
        <f>TEXT(Table1[[#This Row],[Date of Admission]],"dddd")</f>
        <v>Friday</v>
      </c>
      <c r="I5631">
        <f>WEEKDAY(Table1[[#This Row],[Date of Admission]],2)</f>
        <v>5</v>
      </c>
      <c r="J5631" t="str">
        <f>IF(OR(Table1[[#This Row],[Weekday Number]]=6,Table1[[#This Row],[Weekday Number]]=7),"Weekend","Weekday")</f>
        <v>Weekday</v>
      </c>
      <c r="K5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31" t="s">
        <v>15618</v>
      </c>
      <c r="M5631" t="s">
        <v>15619</v>
      </c>
      <c r="N5631" t="s">
        <v>25</v>
      </c>
      <c r="O5631">
        <v>19138.001059999999</v>
      </c>
      <c r="P5631">
        <v>212</v>
      </c>
      <c r="Q5631" t="s">
        <v>37</v>
      </c>
      <c r="R5631" s="1">
        <v>44584</v>
      </c>
      <c r="S5631">
        <f>WEEKDAY(Table1[[#This Row],[Discharge Date]],2)</f>
        <v>7</v>
      </c>
      <c r="T5631" t="s">
        <v>27</v>
      </c>
      <c r="U5631" t="s">
        <v>28</v>
      </c>
      <c r="V5631" t="s">
        <v>29</v>
      </c>
    </row>
    <row r="5632" spans="1:22" x14ac:dyDescent="0.35">
      <c r="A5632" t="s">
        <v>15620</v>
      </c>
      <c r="B5632">
        <v>65</v>
      </c>
      <c r="C5632" t="s">
        <v>20</v>
      </c>
      <c r="D5632" t="s">
        <v>32</v>
      </c>
      <c r="E5632" t="s">
        <v>33</v>
      </c>
      <c r="F5632" s="1">
        <v>44390</v>
      </c>
      <c r="G5632">
        <f>DAY(Table1[[#This Row],[Date of Admission]])</f>
        <v>13</v>
      </c>
      <c r="H5632" t="str">
        <f>TEXT(Table1[[#This Row],[Date of Admission]],"dddd")</f>
        <v>Tuesday</v>
      </c>
      <c r="I5632">
        <f>WEEKDAY(Table1[[#This Row],[Date of Admission]],2)</f>
        <v>2</v>
      </c>
      <c r="J5632" t="str">
        <f>IF(OR(Table1[[#This Row],[Weekday Number]]=6,Table1[[#This Row],[Weekday Number]]=7),"Weekend","Weekday")</f>
        <v>Weekday</v>
      </c>
      <c r="K5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2" t="s">
        <v>15621</v>
      </c>
      <c r="M5632" t="s">
        <v>15622</v>
      </c>
      <c r="N5632" t="s">
        <v>25</v>
      </c>
      <c r="O5632">
        <v>3870.126428</v>
      </c>
      <c r="P5632">
        <v>190</v>
      </c>
      <c r="Q5632" t="s">
        <v>49</v>
      </c>
      <c r="R5632" s="1">
        <v>44411</v>
      </c>
      <c r="S5632">
        <f>WEEKDAY(Table1[[#This Row],[Discharge Date]],2)</f>
        <v>2</v>
      </c>
      <c r="T5632" t="s">
        <v>38</v>
      </c>
      <c r="U5632" t="s">
        <v>28</v>
      </c>
      <c r="V5632" t="s">
        <v>29</v>
      </c>
    </row>
    <row r="5633" spans="1:22" x14ac:dyDescent="0.35">
      <c r="A5633" t="s">
        <v>8956</v>
      </c>
      <c r="B5633">
        <v>35</v>
      </c>
      <c r="C5633" t="s">
        <v>31</v>
      </c>
      <c r="D5633" t="s">
        <v>124</v>
      </c>
      <c r="E5633" t="s">
        <v>62</v>
      </c>
      <c r="F5633" s="1">
        <v>44564</v>
      </c>
      <c r="G5633">
        <f>DAY(Table1[[#This Row],[Date of Admission]])</f>
        <v>3</v>
      </c>
      <c r="H5633" t="str">
        <f>TEXT(Table1[[#This Row],[Date of Admission]],"dddd")</f>
        <v>Monday</v>
      </c>
      <c r="I5633">
        <f>WEEKDAY(Table1[[#This Row],[Date of Admission]],2)</f>
        <v>1</v>
      </c>
      <c r="J5633" t="str">
        <f>IF(OR(Table1[[#This Row],[Weekday Number]]=6,Table1[[#This Row],[Weekday Number]]=7),"Weekend","Weekday")</f>
        <v>Weekday</v>
      </c>
      <c r="K5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33" t="s">
        <v>15623</v>
      </c>
      <c r="M5633" t="s">
        <v>15624</v>
      </c>
      <c r="N5633" t="s">
        <v>36</v>
      </c>
      <c r="O5633">
        <v>17544.541710000001</v>
      </c>
      <c r="P5633">
        <v>438</v>
      </c>
      <c r="Q5633" t="s">
        <v>49</v>
      </c>
      <c r="R5633" s="1">
        <v>44570</v>
      </c>
      <c r="S5633">
        <f>WEEKDAY(Table1[[#This Row],[Discharge Date]],2)</f>
        <v>7</v>
      </c>
      <c r="T5633" t="s">
        <v>38</v>
      </c>
      <c r="U5633" t="s">
        <v>51</v>
      </c>
      <c r="V5633" t="s">
        <v>40</v>
      </c>
    </row>
    <row r="5634" spans="1:22" x14ac:dyDescent="0.35">
      <c r="A5634" t="s">
        <v>15625</v>
      </c>
      <c r="B5634">
        <v>24</v>
      </c>
      <c r="C5634" t="s">
        <v>31</v>
      </c>
      <c r="D5634" t="s">
        <v>71</v>
      </c>
      <c r="E5634" t="s">
        <v>53</v>
      </c>
      <c r="F5634" s="1">
        <v>43574</v>
      </c>
      <c r="G5634">
        <f>DAY(Table1[[#This Row],[Date of Admission]])</f>
        <v>19</v>
      </c>
      <c r="H5634" t="str">
        <f>TEXT(Table1[[#This Row],[Date of Admission]],"dddd")</f>
        <v>Friday</v>
      </c>
      <c r="I5634">
        <f>WEEKDAY(Table1[[#This Row],[Date of Admission]],2)</f>
        <v>5</v>
      </c>
      <c r="J5634" t="str">
        <f>IF(OR(Table1[[#This Row],[Weekday Number]]=6,Table1[[#This Row],[Weekday Number]]=7),"Weekend","Weekday")</f>
        <v>Weekday</v>
      </c>
      <c r="K5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4" t="s">
        <v>15626</v>
      </c>
      <c r="M5634" t="s">
        <v>15627</v>
      </c>
      <c r="N5634" t="s">
        <v>36</v>
      </c>
      <c r="O5634">
        <v>33742.198620000003</v>
      </c>
      <c r="P5634">
        <v>235</v>
      </c>
      <c r="Q5634" t="s">
        <v>26</v>
      </c>
      <c r="R5634" s="1">
        <v>43580</v>
      </c>
      <c r="S5634">
        <f>WEEKDAY(Table1[[#This Row],[Discharge Date]],2)</f>
        <v>4</v>
      </c>
      <c r="T5634" t="s">
        <v>94</v>
      </c>
      <c r="U5634" t="s">
        <v>39</v>
      </c>
      <c r="V5634" t="s">
        <v>84</v>
      </c>
    </row>
    <row r="5635" spans="1:22" x14ac:dyDescent="0.35">
      <c r="A5635" t="s">
        <v>15628</v>
      </c>
      <c r="B5635">
        <v>20</v>
      </c>
      <c r="C5635" t="s">
        <v>31</v>
      </c>
      <c r="D5635" t="s">
        <v>99</v>
      </c>
      <c r="E5635" t="s">
        <v>53</v>
      </c>
      <c r="F5635" s="1">
        <v>44861</v>
      </c>
      <c r="G5635">
        <f>DAY(Table1[[#This Row],[Date of Admission]])</f>
        <v>27</v>
      </c>
      <c r="H5635" t="str">
        <f>TEXT(Table1[[#This Row],[Date of Admission]],"dddd")</f>
        <v>Thursday</v>
      </c>
      <c r="I5635">
        <f>WEEKDAY(Table1[[#This Row],[Date of Admission]],2)</f>
        <v>4</v>
      </c>
      <c r="J5635" t="str">
        <f>IF(OR(Table1[[#This Row],[Weekday Number]]=6,Table1[[#This Row],[Weekday Number]]=7),"Weekend","Weekday")</f>
        <v>Weekday</v>
      </c>
      <c r="K5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35" t="s">
        <v>15629</v>
      </c>
      <c r="M5635" t="s">
        <v>1538</v>
      </c>
      <c r="N5635" t="s">
        <v>60</v>
      </c>
      <c r="O5635">
        <v>38523.49495</v>
      </c>
      <c r="P5635">
        <v>476</v>
      </c>
      <c r="Q5635" t="s">
        <v>26</v>
      </c>
      <c r="R5635" s="1">
        <v>44882</v>
      </c>
      <c r="S5635">
        <f>WEEKDAY(Table1[[#This Row],[Discharge Date]],2)</f>
        <v>4</v>
      </c>
      <c r="T5635" t="s">
        <v>56</v>
      </c>
      <c r="U5635" t="s">
        <v>39</v>
      </c>
      <c r="V5635" t="s">
        <v>84</v>
      </c>
    </row>
    <row r="5636" spans="1:22" x14ac:dyDescent="0.35">
      <c r="A5636" t="s">
        <v>15630</v>
      </c>
      <c r="B5636">
        <v>32</v>
      </c>
      <c r="C5636" t="s">
        <v>31</v>
      </c>
      <c r="D5636" t="s">
        <v>99</v>
      </c>
      <c r="E5636" t="s">
        <v>62</v>
      </c>
      <c r="F5636" s="1">
        <v>44615</v>
      </c>
      <c r="G5636">
        <f>DAY(Table1[[#This Row],[Date of Admission]])</f>
        <v>23</v>
      </c>
      <c r="H5636" t="str">
        <f>TEXT(Table1[[#This Row],[Date of Admission]],"dddd")</f>
        <v>Wednesday</v>
      </c>
      <c r="I5636">
        <f>WEEKDAY(Table1[[#This Row],[Date of Admission]],2)</f>
        <v>3</v>
      </c>
      <c r="J5636" t="str">
        <f>IF(OR(Table1[[#This Row],[Weekday Number]]=6,Table1[[#This Row],[Weekday Number]]=7),"Weekend","Weekday")</f>
        <v>Weekday</v>
      </c>
      <c r="K5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6" t="s">
        <v>15631</v>
      </c>
      <c r="M5636" t="s">
        <v>12196</v>
      </c>
      <c r="N5636" t="s">
        <v>65</v>
      </c>
      <c r="O5636">
        <v>16482.776969999999</v>
      </c>
      <c r="P5636">
        <v>165</v>
      </c>
      <c r="Q5636" t="s">
        <v>26</v>
      </c>
      <c r="R5636" s="1">
        <v>44621</v>
      </c>
      <c r="S5636">
        <f>WEEKDAY(Table1[[#This Row],[Discharge Date]],2)</f>
        <v>2</v>
      </c>
      <c r="T5636" t="s">
        <v>38</v>
      </c>
      <c r="U5636" t="s">
        <v>51</v>
      </c>
      <c r="V5636" t="s">
        <v>40</v>
      </c>
    </row>
    <row r="5637" spans="1:22" x14ac:dyDescent="0.35">
      <c r="A5637" t="s">
        <v>15632</v>
      </c>
      <c r="B5637">
        <v>71</v>
      </c>
      <c r="C5637" t="s">
        <v>31</v>
      </c>
      <c r="D5637" t="s">
        <v>32</v>
      </c>
      <c r="E5637" t="s">
        <v>53</v>
      </c>
      <c r="F5637" s="1">
        <v>44970</v>
      </c>
      <c r="G5637">
        <f>DAY(Table1[[#This Row],[Date of Admission]])</f>
        <v>13</v>
      </c>
      <c r="H5637" t="str">
        <f>TEXT(Table1[[#This Row],[Date of Admission]],"dddd")</f>
        <v>Monday</v>
      </c>
      <c r="I5637">
        <f>WEEKDAY(Table1[[#This Row],[Date of Admission]],2)</f>
        <v>1</v>
      </c>
      <c r="J5637" t="str">
        <f>IF(OR(Table1[[#This Row],[Weekday Number]]=6,Table1[[#This Row],[Weekday Number]]=7),"Weekend","Weekday")</f>
        <v>Weekday</v>
      </c>
      <c r="K5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7" t="s">
        <v>82</v>
      </c>
      <c r="M5637" t="s">
        <v>15633</v>
      </c>
      <c r="N5637" t="s">
        <v>25</v>
      </c>
      <c r="O5637">
        <v>3061.9809260000002</v>
      </c>
      <c r="P5637">
        <v>303</v>
      </c>
      <c r="Q5637" t="s">
        <v>37</v>
      </c>
      <c r="R5637" s="1">
        <v>44997</v>
      </c>
      <c r="S5637">
        <f>WEEKDAY(Table1[[#This Row],[Discharge Date]],2)</f>
        <v>7</v>
      </c>
      <c r="T5637" t="s">
        <v>50</v>
      </c>
      <c r="U5637" t="s">
        <v>28</v>
      </c>
      <c r="V5637" t="s">
        <v>29</v>
      </c>
    </row>
    <row r="5638" spans="1:22" x14ac:dyDescent="0.35">
      <c r="A5638" t="s">
        <v>15634</v>
      </c>
      <c r="B5638">
        <v>81</v>
      </c>
      <c r="C5638" t="s">
        <v>31</v>
      </c>
      <c r="D5638" t="s">
        <v>32</v>
      </c>
      <c r="E5638" t="s">
        <v>22</v>
      </c>
      <c r="F5638" s="1">
        <v>45135</v>
      </c>
      <c r="G5638">
        <f>DAY(Table1[[#This Row],[Date of Admission]])</f>
        <v>28</v>
      </c>
      <c r="H5638" t="str">
        <f>TEXT(Table1[[#This Row],[Date of Admission]],"dddd")</f>
        <v>Friday</v>
      </c>
      <c r="I5638">
        <f>WEEKDAY(Table1[[#This Row],[Date of Admission]],2)</f>
        <v>5</v>
      </c>
      <c r="J5638" t="str">
        <f>IF(OR(Table1[[#This Row],[Weekday Number]]=6,Table1[[#This Row],[Weekday Number]]=7),"Weekend","Weekday")</f>
        <v>Weekday</v>
      </c>
      <c r="K5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38" t="s">
        <v>15635</v>
      </c>
      <c r="M5638" t="s">
        <v>15636</v>
      </c>
      <c r="N5638" t="s">
        <v>25</v>
      </c>
      <c r="O5638">
        <v>56360.10701</v>
      </c>
      <c r="P5638">
        <v>331</v>
      </c>
      <c r="Q5638" t="s">
        <v>49</v>
      </c>
      <c r="R5638" s="1">
        <v>45141</v>
      </c>
      <c r="S5638">
        <f>WEEKDAY(Table1[[#This Row],[Discharge Date]],2)</f>
        <v>4</v>
      </c>
      <c r="T5638" t="s">
        <v>50</v>
      </c>
      <c r="U5638" t="s">
        <v>28</v>
      </c>
      <c r="V5638" t="s">
        <v>29</v>
      </c>
    </row>
    <row r="5639" spans="1:22" x14ac:dyDescent="0.35">
      <c r="A5639" t="s">
        <v>15637</v>
      </c>
      <c r="B5639">
        <v>54</v>
      </c>
      <c r="C5639" t="s">
        <v>31</v>
      </c>
      <c r="D5639" t="s">
        <v>32</v>
      </c>
      <c r="E5639" t="s">
        <v>43</v>
      </c>
      <c r="F5639" s="1">
        <v>43549</v>
      </c>
      <c r="G5639">
        <f>DAY(Table1[[#This Row],[Date of Admission]])</f>
        <v>25</v>
      </c>
      <c r="H5639" t="str">
        <f>TEXT(Table1[[#This Row],[Date of Admission]],"dddd")</f>
        <v>Monday</v>
      </c>
      <c r="I5639">
        <f>WEEKDAY(Table1[[#This Row],[Date of Admission]],2)</f>
        <v>1</v>
      </c>
      <c r="J5639" t="str">
        <f>IF(OR(Table1[[#This Row],[Weekday Number]]=6,Table1[[#This Row],[Weekday Number]]=7),"Weekend","Weekday")</f>
        <v>Weekday</v>
      </c>
      <c r="K5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39" t="s">
        <v>3622</v>
      </c>
      <c r="M5639" t="s">
        <v>15638</v>
      </c>
      <c r="N5639" t="s">
        <v>65</v>
      </c>
      <c r="O5639">
        <v>24711.747619999998</v>
      </c>
      <c r="P5639">
        <v>184</v>
      </c>
      <c r="Q5639" t="s">
        <v>26</v>
      </c>
      <c r="R5639" s="1">
        <v>43563</v>
      </c>
      <c r="S5639">
        <f>WEEKDAY(Table1[[#This Row],[Discharge Date]],2)</f>
        <v>1</v>
      </c>
      <c r="T5639" t="s">
        <v>27</v>
      </c>
      <c r="U5639" t="s">
        <v>51</v>
      </c>
      <c r="V5639" t="s">
        <v>40</v>
      </c>
    </row>
    <row r="5640" spans="1:22" x14ac:dyDescent="0.35">
      <c r="A5640" t="s">
        <v>15639</v>
      </c>
      <c r="B5640">
        <v>57</v>
      </c>
      <c r="C5640" t="s">
        <v>20</v>
      </c>
      <c r="D5640" t="s">
        <v>71</v>
      </c>
      <c r="E5640" t="s">
        <v>62</v>
      </c>
      <c r="F5640" s="1">
        <v>43505</v>
      </c>
      <c r="G5640">
        <f>DAY(Table1[[#This Row],[Date of Admission]])</f>
        <v>9</v>
      </c>
      <c r="H5640" t="str">
        <f>TEXT(Table1[[#This Row],[Date of Admission]],"dddd")</f>
        <v>Saturday</v>
      </c>
      <c r="I5640">
        <f>WEEKDAY(Table1[[#This Row],[Date of Admission]],2)</f>
        <v>6</v>
      </c>
      <c r="J5640" t="str">
        <f>IF(OR(Table1[[#This Row],[Weekday Number]]=6,Table1[[#This Row],[Weekday Number]]=7),"Weekend","Weekday")</f>
        <v>Weekend</v>
      </c>
      <c r="K5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0" t="s">
        <v>11315</v>
      </c>
      <c r="M5640" t="s">
        <v>15640</v>
      </c>
      <c r="N5640" t="s">
        <v>60</v>
      </c>
      <c r="O5640">
        <v>5850.1046029999998</v>
      </c>
      <c r="P5640">
        <v>175</v>
      </c>
      <c r="Q5640" t="s">
        <v>37</v>
      </c>
      <c r="R5640" s="1">
        <v>43509</v>
      </c>
      <c r="S5640">
        <f>WEEKDAY(Table1[[#This Row],[Discharge Date]],2)</f>
        <v>3</v>
      </c>
      <c r="T5640" t="s">
        <v>94</v>
      </c>
      <c r="U5640" t="s">
        <v>51</v>
      </c>
      <c r="V5640" t="s">
        <v>40</v>
      </c>
    </row>
    <row r="5641" spans="1:22" x14ac:dyDescent="0.35">
      <c r="A5641" t="s">
        <v>15641</v>
      </c>
      <c r="B5641">
        <v>58</v>
      </c>
      <c r="C5641" t="s">
        <v>20</v>
      </c>
      <c r="D5641" t="s">
        <v>42</v>
      </c>
      <c r="E5641" t="s">
        <v>53</v>
      </c>
      <c r="F5641" s="1">
        <v>44903</v>
      </c>
      <c r="G5641">
        <f>DAY(Table1[[#This Row],[Date of Admission]])</f>
        <v>8</v>
      </c>
      <c r="H5641" t="str">
        <f>TEXT(Table1[[#This Row],[Date of Admission]],"dddd")</f>
        <v>Thursday</v>
      </c>
      <c r="I5641">
        <f>WEEKDAY(Table1[[#This Row],[Date of Admission]],2)</f>
        <v>4</v>
      </c>
      <c r="J5641" t="str">
        <f>IF(OR(Table1[[#This Row],[Weekday Number]]=6,Table1[[#This Row],[Weekday Number]]=7),"Weekend","Weekday")</f>
        <v>Weekday</v>
      </c>
      <c r="K5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1" t="s">
        <v>15642</v>
      </c>
      <c r="M5641" t="s">
        <v>15643</v>
      </c>
      <c r="N5641" t="s">
        <v>60</v>
      </c>
      <c r="O5641">
        <v>4926.9126530000003</v>
      </c>
      <c r="P5641">
        <v>226</v>
      </c>
      <c r="Q5641" t="s">
        <v>37</v>
      </c>
      <c r="R5641" s="1">
        <v>44931</v>
      </c>
      <c r="S5641">
        <f>WEEKDAY(Table1[[#This Row],[Discharge Date]],2)</f>
        <v>4</v>
      </c>
      <c r="T5641" t="s">
        <v>50</v>
      </c>
      <c r="U5641" t="s">
        <v>39</v>
      </c>
      <c r="V5641" t="s">
        <v>40</v>
      </c>
    </row>
    <row r="5642" spans="1:22" x14ac:dyDescent="0.35">
      <c r="A5642" t="s">
        <v>15644</v>
      </c>
      <c r="B5642">
        <v>61</v>
      </c>
      <c r="C5642" t="s">
        <v>31</v>
      </c>
      <c r="D5642" t="s">
        <v>239</v>
      </c>
      <c r="E5642" t="s">
        <v>62</v>
      </c>
      <c r="F5642" s="1">
        <v>44738</v>
      </c>
      <c r="G5642">
        <f>DAY(Table1[[#This Row],[Date of Admission]])</f>
        <v>26</v>
      </c>
      <c r="H5642" t="str">
        <f>TEXT(Table1[[#This Row],[Date of Admission]],"dddd")</f>
        <v>Sunday</v>
      </c>
      <c r="I5642">
        <f>WEEKDAY(Table1[[#This Row],[Date of Admission]],2)</f>
        <v>7</v>
      </c>
      <c r="J5642" t="str">
        <f>IF(OR(Table1[[#This Row],[Weekday Number]]=6,Table1[[#This Row],[Weekday Number]]=7),"Weekend","Weekday")</f>
        <v>Weekend</v>
      </c>
      <c r="K5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2" t="s">
        <v>15645</v>
      </c>
      <c r="M5642" t="s">
        <v>15646</v>
      </c>
      <c r="N5642" t="s">
        <v>25</v>
      </c>
      <c r="O5642">
        <v>25133.632249999999</v>
      </c>
      <c r="P5642">
        <v>441</v>
      </c>
      <c r="Q5642" t="s">
        <v>49</v>
      </c>
      <c r="R5642" s="1">
        <v>44768</v>
      </c>
      <c r="S5642">
        <f>WEEKDAY(Table1[[#This Row],[Discharge Date]],2)</f>
        <v>2</v>
      </c>
      <c r="T5642" t="s">
        <v>94</v>
      </c>
      <c r="U5642" t="s">
        <v>39</v>
      </c>
      <c r="V5642" t="s">
        <v>40</v>
      </c>
    </row>
    <row r="5643" spans="1:22" x14ac:dyDescent="0.35">
      <c r="A5643" t="s">
        <v>15647</v>
      </c>
      <c r="B5643">
        <v>57</v>
      </c>
      <c r="C5643" t="s">
        <v>31</v>
      </c>
      <c r="D5643" t="s">
        <v>71</v>
      </c>
      <c r="E5643" t="s">
        <v>22</v>
      </c>
      <c r="F5643" s="1">
        <v>44210</v>
      </c>
      <c r="G5643">
        <f>DAY(Table1[[#This Row],[Date of Admission]])</f>
        <v>14</v>
      </c>
      <c r="H5643" t="str">
        <f>TEXT(Table1[[#This Row],[Date of Admission]],"dddd")</f>
        <v>Thursday</v>
      </c>
      <c r="I5643">
        <f>WEEKDAY(Table1[[#This Row],[Date of Admission]],2)</f>
        <v>4</v>
      </c>
      <c r="J5643" t="str">
        <f>IF(OR(Table1[[#This Row],[Weekday Number]]=6,Table1[[#This Row],[Weekday Number]]=7),"Weekend","Weekday")</f>
        <v>Weekday</v>
      </c>
      <c r="K5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3" t="s">
        <v>15648</v>
      </c>
      <c r="M5643" t="s">
        <v>15649</v>
      </c>
      <c r="N5643" t="s">
        <v>69</v>
      </c>
      <c r="O5643">
        <v>34266.978049999998</v>
      </c>
      <c r="P5643">
        <v>316</v>
      </c>
      <c r="Q5643" t="s">
        <v>37</v>
      </c>
      <c r="R5643" s="1">
        <v>44222</v>
      </c>
      <c r="S5643">
        <f>WEEKDAY(Table1[[#This Row],[Discharge Date]],2)</f>
        <v>2</v>
      </c>
      <c r="T5643" t="s">
        <v>94</v>
      </c>
      <c r="U5643" t="s">
        <v>39</v>
      </c>
      <c r="V5643" t="s">
        <v>40</v>
      </c>
    </row>
    <row r="5644" spans="1:22" x14ac:dyDescent="0.35">
      <c r="A5644" t="s">
        <v>15650</v>
      </c>
      <c r="B5644">
        <v>53</v>
      </c>
      <c r="C5644" t="s">
        <v>31</v>
      </c>
      <c r="D5644" t="s">
        <v>239</v>
      </c>
      <c r="E5644" t="s">
        <v>22</v>
      </c>
      <c r="F5644" s="1">
        <v>44941</v>
      </c>
      <c r="G5644">
        <f>DAY(Table1[[#This Row],[Date of Admission]])</f>
        <v>15</v>
      </c>
      <c r="H5644" t="str">
        <f>TEXT(Table1[[#This Row],[Date of Admission]],"dddd")</f>
        <v>Sunday</v>
      </c>
      <c r="I5644">
        <f>WEEKDAY(Table1[[#This Row],[Date of Admission]],2)</f>
        <v>7</v>
      </c>
      <c r="J5644" t="str">
        <f>IF(OR(Table1[[#This Row],[Weekday Number]]=6,Table1[[#This Row],[Weekday Number]]=7),"Weekend","Weekday")</f>
        <v>Weekend</v>
      </c>
      <c r="K5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4" t="s">
        <v>15651</v>
      </c>
      <c r="M5644" t="s">
        <v>15652</v>
      </c>
      <c r="N5644" t="s">
        <v>36</v>
      </c>
      <c r="O5644">
        <v>15197.229429999999</v>
      </c>
      <c r="P5644">
        <v>167</v>
      </c>
      <c r="Q5644" t="s">
        <v>37</v>
      </c>
      <c r="R5644" s="1">
        <v>44944</v>
      </c>
      <c r="S5644">
        <f>WEEKDAY(Table1[[#This Row],[Discharge Date]],2)</f>
        <v>3</v>
      </c>
      <c r="T5644" t="s">
        <v>94</v>
      </c>
      <c r="U5644" t="s">
        <v>51</v>
      </c>
      <c r="V5644" t="s">
        <v>40</v>
      </c>
    </row>
    <row r="5645" spans="1:22" x14ac:dyDescent="0.35">
      <c r="A5645" t="s">
        <v>15653</v>
      </c>
      <c r="B5645">
        <v>48</v>
      </c>
      <c r="C5645" t="s">
        <v>20</v>
      </c>
      <c r="D5645" t="s">
        <v>124</v>
      </c>
      <c r="E5645" t="s">
        <v>53</v>
      </c>
      <c r="F5645" s="1">
        <v>43830</v>
      </c>
      <c r="G5645">
        <f>DAY(Table1[[#This Row],[Date of Admission]])</f>
        <v>31</v>
      </c>
      <c r="H5645" t="str">
        <f>TEXT(Table1[[#This Row],[Date of Admission]],"dddd")</f>
        <v>Tuesday</v>
      </c>
      <c r="I5645">
        <f>WEEKDAY(Table1[[#This Row],[Date of Admission]],2)</f>
        <v>2</v>
      </c>
      <c r="J5645" t="str">
        <f>IF(OR(Table1[[#This Row],[Weekday Number]]=6,Table1[[#This Row],[Weekday Number]]=7),"Weekend","Weekday")</f>
        <v>Weekday</v>
      </c>
      <c r="K5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45" t="s">
        <v>15654</v>
      </c>
      <c r="M5645" t="s">
        <v>15655</v>
      </c>
      <c r="N5645" t="s">
        <v>65</v>
      </c>
      <c r="O5645">
        <v>5281.8010299999996</v>
      </c>
      <c r="P5645">
        <v>372</v>
      </c>
      <c r="Q5645" t="s">
        <v>49</v>
      </c>
      <c r="R5645" s="1">
        <v>43854</v>
      </c>
      <c r="S5645">
        <f>WEEKDAY(Table1[[#This Row],[Discharge Date]],2)</f>
        <v>5</v>
      </c>
      <c r="T5645" t="s">
        <v>50</v>
      </c>
      <c r="U5645" t="s">
        <v>51</v>
      </c>
      <c r="V5645" t="s">
        <v>40</v>
      </c>
    </row>
    <row r="5646" spans="1:22" x14ac:dyDescent="0.35">
      <c r="A5646" t="s">
        <v>15656</v>
      </c>
      <c r="B5646">
        <v>62</v>
      </c>
      <c r="C5646" t="s">
        <v>31</v>
      </c>
      <c r="D5646" t="s">
        <v>239</v>
      </c>
      <c r="E5646" t="s">
        <v>78</v>
      </c>
      <c r="F5646" s="1">
        <v>43631</v>
      </c>
      <c r="G5646">
        <f>DAY(Table1[[#This Row],[Date of Admission]])</f>
        <v>15</v>
      </c>
      <c r="H5646" t="str">
        <f>TEXT(Table1[[#This Row],[Date of Admission]],"dddd")</f>
        <v>Saturday</v>
      </c>
      <c r="I5646">
        <f>WEEKDAY(Table1[[#This Row],[Date of Admission]],2)</f>
        <v>6</v>
      </c>
      <c r="J5646" t="str">
        <f>IF(OR(Table1[[#This Row],[Weekday Number]]=6,Table1[[#This Row],[Weekday Number]]=7),"Weekend","Weekday")</f>
        <v>Weekend</v>
      </c>
      <c r="K5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6" t="s">
        <v>15657</v>
      </c>
      <c r="M5646" t="s">
        <v>15658</v>
      </c>
      <c r="N5646" t="s">
        <v>25</v>
      </c>
      <c r="O5646">
        <v>59745.859199999999</v>
      </c>
      <c r="P5646">
        <v>316</v>
      </c>
      <c r="Q5646" t="s">
        <v>37</v>
      </c>
      <c r="R5646" s="1">
        <v>43632</v>
      </c>
      <c r="S5646">
        <f>WEEKDAY(Table1[[#This Row],[Discharge Date]],2)</f>
        <v>7</v>
      </c>
      <c r="T5646" t="s">
        <v>38</v>
      </c>
      <c r="U5646" t="s">
        <v>28</v>
      </c>
      <c r="V5646" t="s">
        <v>40</v>
      </c>
    </row>
    <row r="5647" spans="1:22" x14ac:dyDescent="0.35">
      <c r="A5647" t="s">
        <v>15659</v>
      </c>
      <c r="B5647">
        <v>63</v>
      </c>
      <c r="C5647" t="s">
        <v>31</v>
      </c>
      <c r="D5647" t="s">
        <v>71</v>
      </c>
      <c r="E5647" t="s">
        <v>22</v>
      </c>
      <c r="F5647" s="1">
        <v>44236</v>
      </c>
      <c r="G5647">
        <f>DAY(Table1[[#This Row],[Date of Admission]])</f>
        <v>9</v>
      </c>
      <c r="H5647" t="str">
        <f>TEXT(Table1[[#This Row],[Date of Admission]],"dddd")</f>
        <v>Tuesday</v>
      </c>
      <c r="I5647">
        <f>WEEKDAY(Table1[[#This Row],[Date of Admission]],2)</f>
        <v>2</v>
      </c>
      <c r="J5647" t="str">
        <f>IF(OR(Table1[[#This Row],[Weekday Number]]=6,Table1[[#This Row],[Weekday Number]]=7),"Weekend","Weekday")</f>
        <v>Weekday</v>
      </c>
      <c r="K5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7" t="s">
        <v>15660</v>
      </c>
      <c r="M5647" t="s">
        <v>15661</v>
      </c>
      <c r="N5647" t="s">
        <v>25</v>
      </c>
      <c r="O5647">
        <v>56653.79019</v>
      </c>
      <c r="P5647">
        <v>211</v>
      </c>
      <c r="Q5647" t="s">
        <v>49</v>
      </c>
      <c r="R5647" s="1">
        <v>44245</v>
      </c>
      <c r="S5647">
        <f>WEEKDAY(Table1[[#This Row],[Discharge Date]],2)</f>
        <v>4</v>
      </c>
      <c r="T5647" t="s">
        <v>94</v>
      </c>
      <c r="U5647" t="s">
        <v>39</v>
      </c>
      <c r="V5647" t="s">
        <v>40</v>
      </c>
    </row>
    <row r="5648" spans="1:22" x14ac:dyDescent="0.35">
      <c r="A5648" t="s">
        <v>5405</v>
      </c>
      <c r="B5648">
        <v>21</v>
      </c>
      <c r="C5648" t="s">
        <v>20</v>
      </c>
      <c r="D5648" t="s">
        <v>99</v>
      </c>
      <c r="E5648" t="s">
        <v>62</v>
      </c>
      <c r="F5648" s="1">
        <v>44993</v>
      </c>
      <c r="G5648">
        <f>DAY(Table1[[#This Row],[Date of Admission]])</f>
        <v>8</v>
      </c>
      <c r="H5648" t="str">
        <f>TEXT(Table1[[#This Row],[Date of Admission]],"dddd")</f>
        <v>Wednesday</v>
      </c>
      <c r="I5648">
        <f>WEEKDAY(Table1[[#This Row],[Date of Admission]],2)</f>
        <v>3</v>
      </c>
      <c r="J5648" t="str">
        <f>IF(OR(Table1[[#This Row],[Weekday Number]]=6,Table1[[#This Row],[Weekday Number]]=7),"Weekend","Weekday")</f>
        <v>Weekday</v>
      </c>
      <c r="K5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8" t="s">
        <v>5932</v>
      </c>
      <c r="M5648" t="s">
        <v>15662</v>
      </c>
      <c r="N5648" t="s">
        <v>65</v>
      </c>
      <c r="O5648">
        <v>13529.31424</v>
      </c>
      <c r="P5648">
        <v>476</v>
      </c>
      <c r="Q5648" t="s">
        <v>49</v>
      </c>
      <c r="R5648" s="1">
        <v>44994</v>
      </c>
      <c r="S5648">
        <f>WEEKDAY(Table1[[#This Row],[Discharge Date]],2)</f>
        <v>4</v>
      </c>
      <c r="T5648" t="s">
        <v>50</v>
      </c>
      <c r="U5648" t="s">
        <v>39</v>
      </c>
      <c r="V5648" t="s">
        <v>84</v>
      </c>
    </row>
    <row r="5649" spans="1:22" x14ac:dyDescent="0.35">
      <c r="A5649" t="s">
        <v>2219</v>
      </c>
      <c r="B5649">
        <v>59</v>
      </c>
      <c r="C5649" t="s">
        <v>31</v>
      </c>
      <c r="D5649" t="s">
        <v>32</v>
      </c>
      <c r="E5649" t="s">
        <v>22</v>
      </c>
      <c r="F5649" s="1">
        <v>45150</v>
      </c>
      <c r="G5649">
        <f>DAY(Table1[[#This Row],[Date of Admission]])</f>
        <v>12</v>
      </c>
      <c r="H5649" t="str">
        <f>TEXT(Table1[[#This Row],[Date of Admission]],"dddd")</f>
        <v>Saturday</v>
      </c>
      <c r="I5649">
        <f>WEEKDAY(Table1[[#This Row],[Date of Admission]],2)</f>
        <v>6</v>
      </c>
      <c r="J5649" t="str">
        <f>IF(OR(Table1[[#This Row],[Weekday Number]]=6,Table1[[#This Row],[Weekday Number]]=7),"Weekend","Weekday")</f>
        <v>Weekend</v>
      </c>
      <c r="K5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49" t="s">
        <v>15663</v>
      </c>
      <c r="M5649" t="s">
        <v>1582</v>
      </c>
      <c r="N5649" t="s">
        <v>60</v>
      </c>
      <c r="O5649">
        <v>43358.985800000002</v>
      </c>
      <c r="P5649">
        <v>253</v>
      </c>
      <c r="Q5649" t="s">
        <v>49</v>
      </c>
      <c r="R5649" s="1">
        <v>45153</v>
      </c>
      <c r="S5649">
        <f>WEEKDAY(Table1[[#This Row],[Discharge Date]],2)</f>
        <v>2</v>
      </c>
      <c r="T5649" t="s">
        <v>50</v>
      </c>
      <c r="U5649" t="s">
        <v>28</v>
      </c>
      <c r="V5649" t="s">
        <v>40</v>
      </c>
    </row>
    <row r="5650" spans="1:22" x14ac:dyDescent="0.35">
      <c r="A5650" t="s">
        <v>15664</v>
      </c>
      <c r="B5650">
        <v>77</v>
      </c>
      <c r="C5650" t="s">
        <v>20</v>
      </c>
      <c r="D5650" t="s">
        <v>124</v>
      </c>
      <c r="E5650" t="s">
        <v>33</v>
      </c>
      <c r="F5650" s="1">
        <v>44943</v>
      </c>
      <c r="G5650">
        <f>DAY(Table1[[#This Row],[Date of Admission]])</f>
        <v>17</v>
      </c>
      <c r="H5650" t="str">
        <f>TEXT(Table1[[#This Row],[Date of Admission]],"dddd")</f>
        <v>Tuesday</v>
      </c>
      <c r="I5650">
        <f>WEEKDAY(Table1[[#This Row],[Date of Admission]],2)</f>
        <v>2</v>
      </c>
      <c r="J5650" t="str">
        <f>IF(OR(Table1[[#This Row],[Weekday Number]]=6,Table1[[#This Row],[Weekday Number]]=7),"Weekend","Weekday")</f>
        <v>Weekday</v>
      </c>
      <c r="K5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0" t="s">
        <v>15665</v>
      </c>
      <c r="M5650" t="s">
        <v>15666</v>
      </c>
      <c r="N5650" t="s">
        <v>25</v>
      </c>
      <c r="O5650">
        <v>10258.478649999999</v>
      </c>
      <c r="P5650">
        <v>220</v>
      </c>
      <c r="Q5650" t="s">
        <v>37</v>
      </c>
      <c r="R5650" s="1">
        <v>44968</v>
      </c>
      <c r="S5650">
        <f>WEEKDAY(Table1[[#This Row],[Discharge Date]],2)</f>
        <v>6</v>
      </c>
      <c r="T5650" t="s">
        <v>27</v>
      </c>
      <c r="U5650" t="s">
        <v>39</v>
      </c>
      <c r="V5650" t="s">
        <v>29</v>
      </c>
    </row>
    <row r="5651" spans="1:22" x14ac:dyDescent="0.35">
      <c r="A5651" t="s">
        <v>15667</v>
      </c>
      <c r="B5651">
        <v>60</v>
      </c>
      <c r="C5651" t="s">
        <v>31</v>
      </c>
      <c r="D5651" t="s">
        <v>239</v>
      </c>
      <c r="E5651" t="s">
        <v>43</v>
      </c>
      <c r="F5651" s="1">
        <v>44564</v>
      </c>
      <c r="G5651">
        <f>DAY(Table1[[#This Row],[Date of Admission]])</f>
        <v>3</v>
      </c>
      <c r="H5651" t="str">
        <f>TEXT(Table1[[#This Row],[Date of Admission]],"dddd")</f>
        <v>Monday</v>
      </c>
      <c r="I5651">
        <f>WEEKDAY(Table1[[#This Row],[Date of Admission]],2)</f>
        <v>1</v>
      </c>
      <c r="J5651" t="str">
        <f>IF(OR(Table1[[#This Row],[Weekday Number]]=6,Table1[[#This Row],[Weekday Number]]=7),"Weekend","Weekday")</f>
        <v>Weekday</v>
      </c>
      <c r="K5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51" t="s">
        <v>15668</v>
      </c>
      <c r="M5651" t="s">
        <v>15669</v>
      </c>
      <c r="N5651" t="s">
        <v>25</v>
      </c>
      <c r="O5651">
        <v>24044.558779999999</v>
      </c>
      <c r="P5651">
        <v>312</v>
      </c>
      <c r="Q5651" t="s">
        <v>26</v>
      </c>
      <c r="R5651" s="1">
        <v>44570</v>
      </c>
      <c r="S5651">
        <f>WEEKDAY(Table1[[#This Row],[Discharge Date]],2)</f>
        <v>7</v>
      </c>
      <c r="T5651" t="s">
        <v>56</v>
      </c>
      <c r="U5651" t="s">
        <v>28</v>
      </c>
      <c r="V5651" t="s">
        <v>40</v>
      </c>
    </row>
    <row r="5652" spans="1:22" x14ac:dyDescent="0.35">
      <c r="A5652" t="s">
        <v>15670</v>
      </c>
      <c r="B5652">
        <v>45</v>
      </c>
      <c r="C5652" t="s">
        <v>20</v>
      </c>
      <c r="D5652" t="s">
        <v>99</v>
      </c>
      <c r="E5652" t="s">
        <v>43</v>
      </c>
      <c r="F5652" s="1">
        <v>44046</v>
      </c>
      <c r="G5652">
        <f>DAY(Table1[[#This Row],[Date of Admission]])</f>
        <v>3</v>
      </c>
      <c r="H5652" t="str">
        <f>TEXT(Table1[[#This Row],[Date of Admission]],"dddd")</f>
        <v>Monday</v>
      </c>
      <c r="I5652">
        <f>WEEKDAY(Table1[[#This Row],[Date of Admission]],2)</f>
        <v>1</v>
      </c>
      <c r="J5652" t="str">
        <f>IF(OR(Table1[[#This Row],[Weekday Number]]=6,Table1[[#This Row],[Weekday Number]]=7),"Weekend","Weekday")</f>
        <v>Weekday</v>
      </c>
      <c r="K5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52" t="s">
        <v>15671</v>
      </c>
      <c r="M5652" t="s">
        <v>15672</v>
      </c>
      <c r="N5652" t="s">
        <v>25</v>
      </c>
      <c r="O5652">
        <v>1473.922016</v>
      </c>
      <c r="P5652">
        <v>228</v>
      </c>
      <c r="Q5652" t="s">
        <v>26</v>
      </c>
      <c r="R5652" s="1">
        <v>44063</v>
      </c>
      <c r="S5652">
        <f>WEEKDAY(Table1[[#This Row],[Discharge Date]],2)</f>
        <v>4</v>
      </c>
      <c r="T5652" t="s">
        <v>56</v>
      </c>
      <c r="U5652" t="s">
        <v>39</v>
      </c>
      <c r="V5652" t="s">
        <v>40</v>
      </c>
    </row>
    <row r="5653" spans="1:22" x14ac:dyDescent="0.35">
      <c r="A5653" t="s">
        <v>12377</v>
      </c>
      <c r="B5653">
        <v>66</v>
      </c>
      <c r="C5653" t="s">
        <v>31</v>
      </c>
      <c r="D5653" t="s">
        <v>21</v>
      </c>
      <c r="E5653" t="s">
        <v>43</v>
      </c>
      <c r="F5653" s="1">
        <v>44599</v>
      </c>
      <c r="G5653">
        <f>DAY(Table1[[#This Row],[Date of Admission]])</f>
        <v>7</v>
      </c>
      <c r="H5653" t="str">
        <f>TEXT(Table1[[#This Row],[Date of Admission]],"dddd")</f>
        <v>Monday</v>
      </c>
      <c r="I5653">
        <f>WEEKDAY(Table1[[#This Row],[Date of Admission]],2)</f>
        <v>1</v>
      </c>
      <c r="J5653" t="str">
        <f>IF(OR(Table1[[#This Row],[Weekday Number]]=6,Table1[[#This Row],[Weekday Number]]=7),"Weekend","Weekday")</f>
        <v>Weekday</v>
      </c>
      <c r="K5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3" t="s">
        <v>15673</v>
      </c>
      <c r="M5653" t="s">
        <v>15674</v>
      </c>
      <c r="N5653" t="s">
        <v>25</v>
      </c>
      <c r="O5653">
        <v>3902.3348449999999</v>
      </c>
      <c r="P5653">
        <v>437</v>
      </c>
      <c r="Q5653" t="s">
        <v>26</v>
      </c>
      <c r="R5653" s="1">
        <v>44622</v>
      </c>
      <c r="S5653">
        <f>WEEKDAY(Table1[[#This Row],[Discharge Date]],2)</f>
        <v>3</v>
      </c>
      <c r="T5653" t="s">
        <v>56</v>
      </c>
      <c r="U5653" t="s">
        <v>51</v>
      </c>
      <c r="V5653" t="s">
        <v>29</v>
      </c>
    </row>
    <row r="5654" spans="1:22" x14ac:dyDescent="0.35">
      <c r="A5654" t="s">
        <v>9274</v>
      </c>
      <c r="B5654">
        <v>48</v>
      </c>
      <c r="C5654" t="s">
        <v>31</v>
      </c>
      <c r="D5654" t="s">
        <v>71</v>
      </c>
      <c r="E5654" t="s">
        <v>62</v>
      </c>
      <c r="F5654" s="1">
        <v>44520</v>
      </c>
      <c r="G5654">
        <f>DAY(Table1[[#This Row],[Date of Admission]])</f>
        <v>20</v>
      </c>
      <c r="H5654" t="str">
        <f>TEXT(Table1[[#This Row],[Date of Admission]],"dddd")</f>
        <v>Saturday</v>
      </c>
      <c r="I5654">
        <f>WEEKDAY(Table1[[#This Row],[Date of Admission]],2)</f>
        <v>6</v>
      </c>
      <c r="J5654" t="str">
        <f>IF(OR(Table1[[#This Row],[Weekday Number]]=6,Table1[[#This Row],[Weekday Number]]=7),"Weekend","Weekday")</f>
        <v>Weekend</v>
      </c>
      <c r="K5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4" t="s">
        <v>15675</v>
      </c>
      <c r="M5654" t="s">
        <v>15676</v>
      </c>
      <c r="N5654" t="s">
        <v>65</v>
      </c>
      <c r="O5654">
        <v>18349.115689999999</v>
      </c>
      <c r="P5654">
        <v>489</v>
      </c>
      <c r="Q5654" t="s">
        <v>49</v>
      </c>
      <c r="R5654" s="1">
        <v>44547</v>
      </c>
      <c r="S5654">
        <f>WEEKDAY(Table1[[#This Row],[Discharge Date]],2)</f>
        <v>5</v>
      </c>
      <c r="T5654" t="s">
        <v>56</v>
      </c>
      <c r="U5654" t="s">
        <v>39</v>
      </c>
      <c r="V5654" t="s">
        <v>40</v>
      </c>
    </row>
    <row r="5655" spans="1:22" x14ac:dyDescent="0.35">
      <c r="A5655" t="s">
        <v>15677</v>
      </c>
      <c r="B5655">
        <v>31</v>
      </c>
      <c r="C5655" t="s">
        <v>20</v>
      </c>
      <c r="D5655" t="s">
        <v>99</v>
      </c>
      <c r="E5655" t="s">
        <v>78</v>
      </c>
      <c r="F5655" s="1">
        <v>44076</v>
      </c>
      <c r="G5655">
        <f>DAY(Table1[[#This Row],[Date of Admission]])</f>
        <v>2</v>
      </c>
      <c r="H5655" t="str">
        <f>TEXT(Table1[[#This Row],[Date of Admission]],"dddd")</f>
        <v>Wednesday</v>
      </c>
      <c r="I5655">
        <f>WEEKDAY(Table1[[#This Row],[Date of Admission]],2)</f>
        <v>3</v>
      </c>
      <c r="J5655" t="str">
        <f>IF(OR(Table1[[#This Row],[Weekday Number]]=6,Table1[[#This Row],[Weekday Number]]=7),"Weekend","Weekday")</f>
        <v>Weekday</v>
      </c>
      <c r="K5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55" t="s">
        <v>15678</v>
      </c>
      <c r="M5655" t="s">
        <v>15679</v>
      </c>
      <c r="N5655" t="s">
        <v>60</v>
      </c>
      <c r="O5655">
        <v>8518.0135210000008</v>
      </c>
      <c r="P5655">
        <v>192</v>
      </c>
      <c r="Q5655" t="s">
        <v>26</v>
      </c>
      <c r="R5655" s="1">
        <v>44093</v>
      </c>
      <c r="S5655">
        <f>WEEKDAY(Table1[[#This Row],[Discharge Date]],2)</f>
        <v>6</v>
      </c>
      <c r="T5655" t="s">
        <v>50</v>
      </c>
      <c r="U5655" t="s">
        <v>51</v>
      </c>
      <c r="V5655" t="s">
        <v>40</v>
      </c>
    </row>
    <row r="5656" spans="1:22" x14ac:dyDescent="0.35">
      <c r="A5656" t="s">
        <v>9635</v>
      </c>
      <c r="B5656">
        <v>70</v>
      </c>
      <c r="C5656" t="s">
        <v>31</v>
      </c>
      <c r="D5656" t="s">
        <v>71</v>
      </c>
      <c r="E5656" t="s">
        <v>33</v>
      </c>
      <c r="F5656" s="1">
        <v>45224</v>
      </c>
      <c r="G5656">
        <f>DAY(Table1[[#This Row],[Date of Admission]])</f>
        <v>25</v>
      </c>
      <c r="H5656" t="str">
        <f>TEXT(Table1[[#This Row],[Date of Admission]],"dddd")</f>
        <v>Wednesday</v>
      </c>
      <c r="I5656">
        <f>WEEKDAY(Table1[[#This Row],[Date of Admission]],2)</f>
        <v>3</v>
      </c>
      <c r="J5656" t="str">
        <f>IF(OR(Table1[[#This Row],[Weekday Number]]=6,Table1[[#This Row],[Weekday Number]]=7),"Weekend","Weekday")</f>
        <v>Weekday</v>
      </c>
      <c r="K5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6" t="s">
        <v>15680</v>
      </c>
      <c r="M5656" t="s">
        <v>15681</v>
      </c>
      <c r="N5656" t="s">
        <v>25</v>
      </c>
      <c r="O5656">
        <v>30911.229599999999</v>
      </c>
      <c r="P5656">
        <v>193</v>
      </c>
      <c r="Q5656" t="s">
        <v>37</v>
      </c>
      <c r="R5656" s="1">
        <v>45229</v>
      </c>
      <c r="S5656">
        <f>WEEKDAY(Table1[[#This Row],[Discharge Date]],2)</f>
        <v>1</v>
      </c>
      <c r="T5656" t="s">
        <v>50</v>
      </c>
      <c r="U5656" t="s">
        <v>51</v>
      </c>
      <c r="V5656" t="s">
        <v>29</v>
      </c>
    </row>
    <row r="5657" spans="1:22" x14ac:dyDescent="0.35">
      <c r="A5657" t="s">
        <v>15682</v>
      </c>
      <c r="B5657">
        <v>72</v>
      </c>
      <c r="C5657" t="s">
        <v>20</v>
      </c>
      <c r="D5657" t="s">
        <v>99</v>
      </c>
      <c r="E5657" t="s">
        <v>53</v>
      </c>
      <c r="F5657" s="1">
        <v>44824</v>
      </c>
      <c r="G5657">
        <f>DAY(Table1[[#This Row],[Date of Admission]])</f>
        <v>20</v>
      </c>
      <c r="H5657" t="str">
        <f>TEXT(Table1[[#This Row],[Date of Admission]],"dddd")</f>
        <v>Tuesday</v>
      </c>
      <c r="I5657">
        <f>WEEKDAY(Table1[[#This Row],[Date of Admission]],2)</f>
        <v>2</v>
      </c>
      <c r="J5657" t="str">
        <f>IF(OR(Table1[[#This Row],[Weekday Number]]=6,Table1[[#This Row],[Weekday Number]]=7),"Weekend","Weekday")</f>
        <v>Weekday</v>
      </c>
      <c r="K5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7" t="s">
        <v>15683</v>
      </c>
      <c r="M5657" t="s">
        <v>15684</v>
      </c>
      <c r="N5657" t="s">
        <v>25</v>
      </c>
      <c r="O5657">
        <v>20202.101449999998</v>
      </c>
      <c r="P5657">
        <v>492</v>
      </c>
      <c r="Q5657" t="s">
        <v>37</v>
      </c>
      <c r="R5657" s="1">
        <v>44837</v>
      </c>
      <c r="S5657">
        <f>WEEKDAY(Table1[[#This Row],[Discharge Date]],2)</f>
        <v>1</v>
      </c>
      <c r="T5657" t="s">
        <v>56</v>
      </c>
      <c r="U5657" t="s">
        <v>39</v>
      </c>
      <c r="V5657" t="s">
        <v>29</v>
      </c>
    </row>
    <row r="5658" spans="1:22" x14ac:dyDescent="0.35">
      <c r="A5658" t="s">
        <v>15685</v>
      </c>
      <c r="B5658">
        <v>74</v>
      </c>
      <c r="C5658" t="s">
        <v>31</v>
      </c>
      <c r="D5658" t="s">
        <v>57</v>
      </c>
      <c r="E5658" t="s">
        <v>53</v>
      </c>
      <c r="F5658" s="1">
        <v>43978</v>
      </c>
      <c r="G5658">
        <f>DAY(Table1[[#This Row],[Date of Admission]])</f>
        <v>27</v>
      </c>
      <c r="H5658" t="str">
        <f>TEXT(Table1[[#This Row],[Date of Admission]],"dddd")</f>
        <v>Wednesday</v>
      </c>
      <c r="I5658">
        <f>WEEKDAY(Table1[[#This Row],[Date of Admission]],2)</f>
        <v>3</v>
      </c>
      <c r="J5658" t="str">
        <f>IF(OR(Table1[[#This Row],[Weekday Number]]=6,Table1[[#This Row],[Weekday Number]]=7),"Weekend","Weekday")</f>
        <v>Weekday</v>
      </c>
      <c r="K5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58" t="s">
        <v>15686</v>
      </c>
      <c r="M5658" t="s">
        <v>15687</v>
      </c>
      <c r="N5658" t="s">
        <v>36</v>
      </c>
      <c r="O5658">
        <v>3692.1226830000001</v>
      </c>
      <c r="P5658">
        <v>492</v>
      </c>
      <c r="Q5658" t="s">
        <v>26</v>
      </c>
      <c r="R5658" s="1">
        <v>43997</v>
      </c>
      <c r="S5658">
        <f>WEEKDAY(Table1[[#This Row],[Discharge Date]],2)</f>
        <v>1</v>
      </c>
      <c r="T5658" t="s">
        <v>38</v>
      </c>
      <c r="U5658" t="s">
        <v>28</v>
      </c>
      <c r="V5658" t="s">
        <v>29</v>
      </c>
    </row>
    <row r="5659" spans="1:22" x14ac:dyDescent="0.35">
      <c r="A5659" t="s">
        <v>11970</v>
      </c>
      <c r="B5659">
        <v>39</v>
      </c>
      <c r="C5659" t="s">
        <v>31</v>
      </c>
      <c r="D5659" t="s">
        <v>124</v>
      </c>
      <c r="E5659" t="s">
        <v>33</v>
      </c>
      <c r="F5659" s="1">
        <v>43806</v>
      </c>
      <c r="G5659">
        <f>DAY(Table1[[#This Row],[Date of Admission]])</f>
        <v>7</v>
      </c>
      <c r="H5659" t="str">
        <f>TEXT(Table1[[#This Row],[Date of Admission]],"dddd")</f>
        <v>Saturday</v>
      </c>
      <c r="I5659">
        <f>WEEKDAY(Table1[[#This Row],[Date of Admission]],2)</f>
        <v>6</v>
      </c>
      <c r="J5659" t="str">
        <f>IF(OR(Table1[[#This Row],[Weekday Number]]=6,Table1[[#This Row],[Weekday Number]]=7),"Weekend","Weekday")</f>
        <v>Weekend</v>
      </c>
      <c r="K5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59" t="s">
        <v>7274</v>
      </c>
      <c r="M5659" t="s">
        <v>15688</v>
      </c>
      <c r="N5659" t="s">
        <v>69</v>
      </c>
      <c r="O5659">
        <v>19139.044620000001</v>
      </c>
      <c r="P5659">
        <v>490</v>
      </c>
      <c r="Q5659" t="s">
        <v>26</v>
      </c>
      <c r="R5659" s="1">
        <v>43808</v>
      </c>
      <c r="S5659">
        <f>WEEKDAY(Table1[[#This Row],[Discharge Date]],2)</f>
        <v>1</v>
      </c>
      <c r="T5659" t="s">
        <v>38</v>
      </c>
      <c r="U5659" t="s">
        <v>28</v>
      </c>
      <c r="V5659" t="s">
        <v>40</v>
      </c>
    </row>
    <row r="5660" spans="1:22" x14ac:dyDescent="0.35">
      <c r="A5660" t="s">
        <v>4220</v>
      </c>
      <c r="B5660">
        <v>52</v>
      </c>
      <c r="C5660" t="s">
        <v>31</v>
      </c>
      <c r="D5660" t="s">
        <v>99</v>
      </c>
      <c r="E5660" t="s">
        <v>22</v>
      </c>
      <c r="F5660" s="1">
        <v>44489</v>
      </c>
      <c r="G5660">
        <f>DAY(Table1[[#This Row],[Date of Admission]])</f>
        <v>20</v>
      </c>
      <c r="H5660" t="str">
        <f>TEXT(Table1[[#This Row],[Date of Admission]],"dddd")</f>
        <v>Wednesday</v>
      </c>
      <c r="I5660">
        <f>WEEKDAY(Table1[[#This Row],[Date of Admission]],2)</f>
        <v>3</v>
      </c>
      <c r="J5660" t="str">
        <f>IF(OR(Table1[[#This Row],[Weekday Number]]=6,Table1[[#This Row],[Weekday Number]]=7),"Weekend","Weekday")</f>
        <v>Weekday</v>
      </c>
      <c r="K5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0" t="s">
        <v>15689</v>
      </c>
      <c r="M5660" t="s">
        <v>15690</v>
      </c>
      <c r="N5660" t="s">
        <v>65</v>
      </c>
      <c r="O5660">
        <v>14962.948969999999</v>
      </c>
      <c r="P5660">
        <v>323</v>
      </c>
      <c r="Q5660" t="s">
        <v>37</v>
      </c>
      <c r="R5660" s="1">
        <v>44503</v>
      </c>
      <c r="S5660">
        <f>WEEKDAY(Table1[[#This Row],[Discharge Date]],2)</f>
        <v>3</v>
      </c>
      <c r="T5660" t="s">
        <v>56</v>
      </c>
      <c r="U5660" t="s">
        <v>28</v>
      </c>
      <c r="V5660" t="s">
        <v>40</v>
      </c>
    </row>
    <row r="5661" spans="1:22" x14ac:dyDescent="0.35">
      <c r="A5661" t="s">
        <v>15691</v>
      </c>
      <c r="B5661">
        <v>61</v>
      </c>
      <c r="C5661" t="s">
        <v>31</v>
      </c>
      <c r="D5661" t="s">
        <v>32</v>
      </c>
      <c r="E5661" t="s">
        <v>53</v>
      </c>
      <c r="F5661" s="1">
        <v>45027</v>
      </c>
      <c r="G5661">
        <f>DAY(Table1[[#This Row],[Date of Admission]])</f>
        <v>11</v>
      </c>
      <c r="H5661" t="str">
        <f>TEXT(Table1[[#This Row],[Date of Admission]],"dddd")</f>
        <v>Tuesday</v>
      </c>
      <c r="I5661">
        <f>WEEKDAY(Table1[[#This Row],[Date of Admission]],2)</f>
        <v>2</v>
      </c>
      <c r="J5661" t="str">
        <f>IF(OR(Table1[[#This Row],[Weekday Number]]=6,Table1[[#This Row],[Weekday Number]]=7),"Weekend","Weekday")</f>
        <v>Weekday</v>
      </c>
      <c r="K5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1" t="s">
        <v>15692</v>
      </c>
      <c r="M5661" t="s">
        <v>15693</v>
      </c>
      <c r="N5661" t="s">
        <v>65</v>
      </c>
      <c r="O5661">
        <v>7141.7662380000002</v>
      </c>
      <c r="P5661">
        <v>252</v>
      </c>
      <c r="Q5661" t="s">
        <v>37</v>
      </c>
      <c r="R5661" s="1">
        <v>45051</v>
      </c>
      <c r="S5661">
        <f>WEEKDAY(Table1[[#This Row],[Discharge Date]],2)</f>
        <v>5</v>
      </c>
      <c r="T5661" t="s">
        <v>94</v>
      </c>
      <c r="U5661" t="s">
        <v>28</v>
      </c>
      <c r="V5661" t="s">
        <v>40</v>
      </c>
    </row>
    <row r="5662" spans="1:22" x14ac:dyDescent="0.35">
      <c r="A5662" t="s">
        <v>15694</v>
      </c>
      <c r="B5662">
        <v>38</v>
      </c>
      <c r="C5662" t="s">
        <v>31</v>
      </c>
      <c r="D5662" t="s">
        <v>32</v>
      </c>
      <c r="E5662" t="s">
        <v>53</v>
      </c>
      <c r="F5662" s="1">
        <v>44025</v>
      </c>
      <c r="G5662">
        <f>DAY(Table1[[#This Row],[Date of Admission]])</f>
        <v>13</v>
      </c>
      <c r="H5662" t="str">
        <f>TEXT(Table1[[#This Row],[Date of Admission]],"dddd")</f>
        <v>Monday</v>
      </c>
      <c r="I5662">
        <f>WEEKDAY(Table1[[#This Row],[Date of Admission]],2)</f>
        <v>1</v>
      </c>
      <c r="J5662" t="str">
        <f>IF(OR(Table1[[#This Row],[Weekday Number]]=6,Table1[[#This Row],[Weekday Number]]=7),"Weekend","Weekday")</f>
        <v>Weekday</v>
      </c>
      <c r="K5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2" t="s">
        <v>15695</v>
      </c>
      <c r="M5662" t="s">
        <v>15696</v>
      </c>
      <c r="N5662" t="s">
        <v>25</v>
      </c>
      <c r="O5662">
        <v>30066.94542</v>
      </c>
      <c r="P5662">
        <v>221</v>
      </c>
      <c r="Q5662" t="s">
        <v>49</v>
      </c>
      <c r="R5662" s="1">
        <v>44044</v>
      </c>
      <c r="S5662">
        <f>WEEKDAY(Table1[[#This Row],[Discharge Date]],2)</f>
        <v>6</v>
      </c>
      <c r="T5662" t="s">
        <v>38</v>
      </c>
      <c r="U5662" t="s">
        <v>28</v>
      </c>
      <c r="V5662" t="s">
        <v>40</v>
      </c>
    </row>
    <row r="5663" spans="1:22" x14ac:dyDescent="0.35">
      <c r="A5663" t="s">
        <v>15697</v>
      </c>
      <c r="B5663">
        <v>58</v>
      </c>
      <c r="C5663" t="s">
        <v>31</v>
      </c>
      <c r="D5663" t="s">
        <v>99</v>
      </c>
      <c r="E5663" t="s">
        <v>22</v>
      </c>
      <c r="F5663" s="1">
        <v>43677</v>
      </c>
      <c r="G5663">
        <f>DAY(Table1[[#This Row],[Date of Admission]])</f>
        <v>31</v>
      </c>
      <c r="H5663" t="str">
        <f>TEXT(Table1[[#This Row],[Date of Admission]],"dddd")</f>
        <v>Wednesday</v>
      </c>
      <c r="I5663">
        <f>WEEKDAY(Table1[[#This Row],[Date of Admission]],2)</f>
        <v>3</v>
      </c>
      <c r="J5663" t="str">
        <f>IF(OR(Table1[[#This Row],[Weekday Number]]=6,Table1[[#This Row],[Weekday Number]]=7),"Weekend","Weekday")</f>
        <v>Weekday</v>
      </c>
      <c r="K5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63" t="s">
        <v>15698</v>
      </c>
      <c r="M5663" t="s">
        <v>15699</v>
      </c>
      <c r="N5663" t="s">
        <v>60</v>
      </c>
      <c r="O5663">
        <v>36574.537700000001</v>
      </c>
      <c r="P5663">
        <v>476</v>
      </c>
      <c r="Q5663" t="s">
        <v>49</v>
      </c>
      <c r="R5663" s="1">
        <v>43695</v>
      </c>
      <c r="S5663">
        <f>WEEKDAY(Table1[[#This Row],[Discharge Date]],2)</f>
        <v>7</v>
      </c>
      <c r="T5663" t="s">
        <v>56</v>
      </c>
      <c r="U5663" t="s">
        <v>39</v>
      </c>
      <c r="V5663" t="s">
        <v>40</v>
      </c>
    </row>
    <row r="5664" spans="1:22" x14ac:dyDescent="0.35">
      <c r="A5664" t="s">
        <v>15700</v>
      </c>
      <c r="B5664">
        <v>83</v>
      </c>
      <c r="C5664" t="s">
        <v>31</v>
      </c>
      <c r="D5664" t="s">
        <v>71</v>
      </c>
      <c r="E5664" t="s">
        <v>43</v>
      </c>
      <c r="F5664" s="1">
        <v>44939</v>
      </c>
      <c r="G5664">
        <f>DAY(Table1[[#This Row],[Date of Admission]])</f>
        <v>13</v>
      </c>
      <c r="H5664" t="str">
        <f>TEXT(Table1[[#This Row],[Date of Admission]],"dddd")</f>
        <v>Friday</v>
      </c>
      <c r="I5664">
        <f>WEEKDAY(Table1[[#This Row],[Date of Admission]],2)</f>
        <v>5</v>
      </c>
      <c r="J5664" t="str">
        <f>IF(OR(Table1[[#This Row],[Weekday Number]]=6,Table1[[#This Row],[Weekday Number]]=7),"Weekend","Weekday")</f>
        <v>Weekday</v>
      </c>
      <c r="K5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4" t="s">
        <v>15701</v>
      </c>
      <c r="M5664" t="s">
        <v>15702</v>
      </c>
      <c r="N5664" t="s">
        <v>69</v>
      </c>
      <c r="O5664">
        <v>1506.3458109999999</v>
      </c>
      <c r="P5664">
        <v>271</v>
      </c>
      <c r="Q5664" t="s">
        <v>26</v>
      </c>
      <c r="R5664" s="1">
        <v>44945</v>
      </c>
      <c r="S5664">
        <f>WEEKDAY(Table1[[#This Row],[Discharge Date]],2)</f>
        <v>4</v>
      </c>
      <c r="T5664" t="s">
        <v>56</v>
      </c>
      <c r="U5664" t="s">
        <v>28</v>
      </c>
      <c r="V5664" t="s">
        <v>29</v>
      </c>
    </row>
    <row r="5665" spans="1:22" x14ac:dyDescent="0.35">
      <c r="A5665" t="s">
        <v>15703</v>
      </c>
      <c r="B5665">
        <v>84</v>
      </c>
      <c r="C5665" t="s">
        <v>20</v>
      </c>
      <c r="D5665" t="s">
        <v>99</v>
      </c>
      <c r="E5665" t="s">
        <v>62</v>
      </c>
      <c r="F5665" s="1">
        <v>43762</v>
      </c>
      <c r="G5665">
        <f>DAY(Table1[[#This Row],[Date of Admission]])</f>
        <v>24</v>
      </c>
      <c r="H5665" t="str">
        <f>TEXT(Table1[[#This Row],[Date of Admission]],"dddd")</f>
        <v>Thursday</v>
      </c>
      <c r="I5665">
        <f>WEEKDAY(Table1[[#This Row],[Date of Admission]],2)</f>
        <v>4</v>
      </c>
      <c r="J5665" t="str">
        <f>IF(OR(Table1[[#This Row],[Weekday Number]]=6,Table1[[#This Row],[Weekday Number]]=7),"Weekend","Weekday")</f>
        <v>Weekday</v>
      </c>
      <c r="K5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5" t="s">
        <v>15704</v>
      </c>
      <c r="M5665" t="s">
        <v>15705</v>
      </c>
      <c r="N5665" t="s">
        <v>36</v>
      </c>
      <c r="O5665">
        <v>2891.6183729999998</v>
      </c>
      <c r="P5665">
        <v>227</v>
      </c>
      <c r="Q5665" t="s">
        <v>37</v>
      </c>
      <c r="R5665" s="1">
        <v>43771</v>
      </c>
      <c r="S5665">
        <f>WEEKDAY(Table1[[#This Row],[Discharge Date]],2)</f>
        <v>6</v>
      </c>
      <c r="T5665" t="s">
        <v>94</v>
      </c>
      <c r="U5665" t="s">
        <v>51</v>
      </c>
      <c r="V5665" t="s">
        <v>29</v>
      </c>
    </row>
    <row r="5666" spans="1:22" x14ac:dyDescent="0.35">
      <c r="A5666" t="s">
        <v>15706</v>
      </c>
      <c r="B5666">
        <v>58</v>
      </c>
      <c r="C5666" t="s">
        <v>20</v>
      </c>
      <c r="D5666" t="s">
        <v>57</v>
      </c>
      <c r="E5666" t="s">
        <v>78</v>
      </c>
      <c r="F5666" s="1">
        <v>43672</v>
      </c>
      <c r="G5666">
        <f>DAY(Table1[[#This Row],[Date of Admission]])</f>
        <v>26</v>
      </c>
      <c r="H5666" t="str">
        <f>TEXT(Table1[[#This Row],[Date of Admission]],"dddd")</f>
        <v>Friday</v>
      </c>
      <c r="I5666">
        <f>WEEKDAY(Table1[[#This Row],[Date of Admission]],2)</f>
        <v>5</v>
      </c>
      <c r="J5666" t="str">
        <f>IF(OR(Table1[[#This Row],[Weekday Number]]=6,Table1[[#This Row],[Weekday Number]]=7),"Weekend","Weekday")</f>
        <v>Weekday</v>
      </c>
      <c r="K5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6" t="s">
        <v>15707</v>
      </c>
      <c r="M5666" t="s">
        <v>15708</v>
      </c>
      <c r="N5666" t="s">
        <v>60</v>
      </c>
      <c r="O5666">
        <v>42790.177609999999</v>
      </c>
      <c r="P5666">
        <v>247</v>
      </c>
      <c r="Q5666" t="s">
        <v>26</v>
      </c>
      <c r="R5666" s="1">
        <v>43674</v>
      </c>
      <c r="S5666">
        <f>WEEKDAY(Table1[[#This Row],[Discharge Date]],2)</f>
        <v>7</v>
      </c>
      <c r="T5666" t="s">
        <v>27</v>
      </c>
      <c r="U5666" t="s">
        <v>39</v>
      </c>
      <c r="V5666" t="s">
        <v>40</v>
      </c>
    </row>
    <row r="5667" spans="1:22" x14ac:dyDescent="0.35">
      <c r="A5667" t="s">
        <v>15709</v>
      </c>
      <c r="B5667">
        <v>72</v>
      </c>
      <c r="C5667" t="s">
        <v>20</v>
      </c>
      <c r="D5667" t="s">
        <v>71</v>
      </c>
      <c r="E5667" t="s">
        <v>62</v>
      </c>
      <c r="F5667" s="1">
        <v>44607</v>
      </c>
      <c r="G5667">
        <f>DAY(Table1[[#This Row],[Date of Admission]])</f>
        <v>15</v>
      </c>
      <c r="H5667" t="str">
        <f>TEXT(Table1[[#This Row],[Date of Admission]],"dddd")</f>
        <v>Tuesday</v>
      </c>
      <c r="I5667">
        <f>WEEKDAY(Table1[[#This Row],[Date of Admission]],2)</f>
        <v>2</v>
      </c>
      <c r="J5667" t="str">
        <f>IF(OR(Table1[[#This Row],[Weekday Number]]=6,Table1[[#This Row],[Weekday Number]]=7),"Weekend","Weekday")</f>
        <v>Weekday</v>
      </c>
      <c r="K5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7" t="s">
        <v>15710</v>
      </c>
      <c r="M5667" t="s">
        <v>15711</v>
      </c>
      <c r="N5667" t="s">
        <v>69</v>
      </c>
      <c r="O5667">
        <v>6888.5818440000003</v>
      </c>
      <c r="P5667">
        <v>128</v>
      </c>
      <c r="Q5667" t="s">
        <v>37</v>
      </c>
      <c r="R5667" s="1">
        <v>44610</v>
      </c>
      <c r="S5667">
        <f>WEEKDAY(Table1[[#This Row],[Discharge Date]],2)</f>
        <v>5</v>
      </c>
      <c r="T5667" t="s">
        <v>38</v>
      </c>
      <c r="U5667" t="s">
        <v>28</v>
      </c>
      <c r="V5667" t="s">
        <v>29</v>
      </c>
    </row>
    <row r="5668" spans="1:22" x14ac:dyDescent="0.35">
      <c r="A5668" t="s">
        <v>4699</v>
      </c>
      <c r="B5668">
        <v>19</v>
      </c>
      <c r="C5668" t="s">
        <v>31</v>
      </c>
      <c r="D5668" t="s">
        <v>21</v>
      </c>
      <c r="E5668" t="s">
        <v>43</v>
      </c>
      <c r="F5668" s="1">
        <v>43683</v>
      </c>
      <c r="G5668">
        <f>DAY(Table1[[#This Row],[Date of Admission]])</f>
        <v>6</v>
      </c>
      <c r="H5668" t="str">
        <f>TEXT(Table1[[#This Row],[Date of Admission]],"dddd")</f>
        <v>Tuesday</v>
      </c>
      <c r="I5668">
        <f>WEEKDAY(Table1[[#This Row],[Date of Admission]],2)</f>
        <v>2</v>
      </c>
      <c r="J5668" t="str">
        <f>IF(OR(Table1[[#This Row],[Weekday Number]]=6,Table1[[#This Row],[Weekday Number]]=7),"Weekend","Weekday")</f>
        <v>Weekday</v>
      </c>
      <c r="K5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68" t="s">
        <v>15712</v>
      </c>
      <c r="M5668" t="s">
        <v>15713</v>
      </c>
      <c r="N5668" t="s">
        <v>65</v>
      </c>
      <c r="O5668">
        <v>13681.72796</v>
      </c>
      <c r="P5668">
        <v>305</v>
      </c>
      <c r="Q5668" t="s">
        <v>49</v>
      </c>
      <c r="R5668" s="1">
        <v>43697</v>
      </c>
      <c r="S5668">
        <f>WEEKDAY(Table1[[#This Row],[Discharge Date]],2)</f>
        <v>2</v>
      </c>
      <c r="T5668" t="s">
        <v>94</v>
      </c>
      <c r="U5668" t="s">
        <v>39</v>
      </c>
      <c r="V5668" t="s">
        <v>84</v>
      </c>
    </row>
    <row r="5669" spans="1:22" x14ac:dyDescent="0.35">
      <c r="A5669" t="s">
        <v>15714</v>
      </c>
      <c r="B5669">
        <v>64</v>
      </c>
      <c r="C5669" t="s">
        <v>20</v>
      </c>
      <c r="D5669" t="s">
        <v>99</v>
      </c>
      <c r="E5669" t="s">
        <v>78</v>
      </c>
      <c r="F5669" s="1">
        <v>44708</v>
      </c>
      <c r="G5669">
        <f>DAY(Table1[[#This Row],[Date of Admission]])</f>
        <v>27</v>
      </c>
      <c r="H5669" t="str">
        <f>TEXT(Table1[[#This Row],[Date of Admission]],"dddd")</f>
        <v>Friday</v>
      </c>
      <c r="I5669">
        <f>WEEKDAY(Table1[[#This Row],[Date of Admission]],2)</f>
        <v>5</v>
      </c>
      <c r="J5669" t="str">
        <f>IF(OR(Table1[[#This Row],[Weekday Number]]=6,Table1[[#This Row],[Weekday Number]]=7),"Weekend","Weekday")</f>
        <v>Weekday</v>
      </c>
      <c r="K5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69" t="s">
        <v>15715</v>
      </c>
      <c r="M5669" t="s">
        <v>15716</v>
      </c>
      <c r="N5669" t="s">
        <v>69</v>
      </c>
      <c r="O5669">
        <v>19603.198230000002</v>
      </c>
      <c r="P5669">
        <v>119</v>
      </c>
      <c r="Q5669" t="s">
        <v>26</v>
      </c>
      <c r="R5669" s="1">
        <v>44723</v>
      </c>
      <c r="S5669">
        <f>WEEKDAY(Table1[[#This Row],[Discharge Date]],2)</f>
        <v>6</v>
      </c>
      <c r="T5669" t="s">
        <v>56</v>
      </c>
      <c r="U5669" t="s">
        <v>51</v>
      </c>
      <c r="V5669" t="s">
        <v>40</v>
      </c>
    </row>
    <row r="5670" spans="1:22" x14ac:dyDescent="0.35">
      <c r="A5670" t="s">
        <v>5464</v>
      </c>
      <c r="B5670">
        <v>74</v>
      </c>
      <c r="C5670" t="s">
        <v>20</v>
      </c>
      <c r="D5670" t="s">
        <v>239</v>
      </c>
      <c r="E5670" t="s">
        <v>53</v>
      </c>
      <c r="F5670" s="1">
        <v>43957</v>
      </c>
      <c r="G5670">
        <f>DAY(Table1[[#This Row],[Date of Admission]])</f>
        <v>6</v>
      </c>
      <c r="H5670" t="str">
        <f>TEXT(Table1[[#This Row],[Date of Admission]],"dddd")</f>
        <v>Wednesday</v>
      </c>
      <c r="I5670">
        <f>WEEKDAY(Table1[[#This Row],[Date of Admission]],2)</f>
        <v>3</v>
      </c>
      <c r="J5670" t="str">
        <f>IF(OR(Table1[[#This Row],[Weekday Number]]=6,Table1[[#This Row],[Weekday Number]]=7),"Weekend","Weekday")</f>
        <v>Weekday</v>
      </c>
      <c r="K5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0" t="s">
        <v>15717</v>
      </c>
      <c r="M5670" t="s">
        <v>15718</v>
      </c>
      <c r="N5670" t="s">
        <v>36</v>
      </c>
      <c r="O5670">
        <v>12157.92002</v>
      </c>
      <c r="P5670">
        <v>113</v>
      </c>
      <c r="Q5670" t="s">
        <v>49</v>
      </c>
      <c r="R5670" s="1">
        <v>43969</v>
      </c>
      <c r="S5670">
        <f>WEEKDAY(Table1[[#This Row],[Discharge Date]],2)</f>
        <v>1</v>
      </c>
      <c r="T5670" t="s">
        <v>50</v>
      </c>
      <c r="U5670" t="s">
        <v>51</v>
      </c>
      <c r="V5670" t="s">
        <v>29</v>
      </c>
    </row>
    <row r="5671" spans="1:22" x14ac:dyDescent="0.35">
      <c r="A5671" t="s">
        <v>15719</v>
      </c>
      <c r="B5671">
        <v>84</v>
      </c>
      <c r="C5671" t="s">
        <v>31</v>
      </c>
      <c r="D5671" t="s">
        <v>42</v>
      </c>
      <c r="E5671" t="s">
        <v>33</v>
      </c>
      <c r="F5671" s="1">
        <v>44932</v>
      </c>
      <c r="G5671">
        <f>DAY(Table1[[#This Row],[Date of Admission]])</f>
        <v>6</v>
      </c>
      <c r="H5671" t="str">
        <f>TEXT(Table1[[#This Row],[Date of Admission]],"dddd")</f>
        <v>Friday</v>
      </c>
      <c r="I5671">
        <f>WEEKDAY(Table1[[#This Row],[Date of Admission]],2)</f>
        <v>5</v>
      </c>
      <c r="J5671" t="str">
        <f>IF(OR(Table1[[#This Row],[Weekday Number]]=6,Table1[[#This Row],[Weekday Number]]=7),"Weekend","Weekday")</f>
        <v>Weekday</v>
      </c>
      <c r="K5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1" t="s">
        <v>15720</v>
      </c>
      <c r="M5671" t="s">
        <v>15721</v>
      </c>
      <c r="N5671" t="s">
        <v>69</v>
      </c>
      <c r="O5671">
        <v>7886.7322729999996</v>
      </c>
      <c r="P5671">
        <v>112</v>
      </c>
      <c r="Q5671" t="s">
        <v>26</v>
      </c>
      <c r="R5671" s="1">
        <v>44934</v>
      </c>
      <c r="S5671">
        <f>WEEKDAY(Table1[[#This Row],[Discharge Date]],2)</f>
        <v>7</v>
      </c>
      <c r="T5671" t="s">
        <v>27</v>
      </c>
      <c r="U5671" t="s">
        <v>39</v>
      </c>
      <c r="V5671" t="s">
        <v>29</v>
      </c>
    </row>
    <row r="5672" spans="1:22" x14ac:dyDescent="0.35">
      <c r="A5672" t="s">
        <v>15722</v>
      </c>
      <c r="B5672">
        <v>66</v>
      </c>
      <c r="C5672" t="s">
        <v>20</v>
      </c>
      <c r="D5672" t="s">
        <v>42</v>
      </c>
      <c r="E5672" t="s">
        <v>33</v>
      </c>
      <c r="F5672" s="1">
        <v>44131</v>
      </c>
      <c r="G5672">
        <f>DAY(Table1[[#This Row],[Date of Admission]])</f>
        <v>27</v>
      </c>
      <c r="H5672" t="str">
        <f>TEXT(Table1[[#This Row],[Date of Admission]],"dddd")</f>
        <v>Tuesday</v>
      </c>
      <c r="I5672">
        <f>WEEKDAY(Table1[[#This Row],[Date of Admission]],2)</f>
        <v>2</v>
      </c>
      <c r="J5672" t="str">
        <f>IF(OR(Table1[[#This Row],[Weekday Number]]=6,Table1[[#This Row],[Weekday Number]]=7),"Weekend","Weekday")</f>
        <v>Weekday</v>
      </c>
      <c r="K5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72" t="s">
        <v>15723</v>
      </c>
      <c r="M5672" t="s">
        <v>15724</v>
      </c>
      <c r="N5672" t="s">
        <v>69</v>
      </c>
      <c r="O5672">
        <v>14126.05042</v>
      </c>
      <c r="P5672">
        <v>307</v>
      </c>
      <c r="Q5672" t="s">
        <v>37</v>
      </c>
      <c r="R5672" s="1">
        <v>44149</v>
      </c>
      <c r="S5672">
        <f>WEEKDAY(Table1[[#This Row],[Discharge Date]],2)</f>
        <v>6</v>
      </c>
      <c r="T5672" t="s">
        <v>27</v>
      </c>
      <c r="U5672" t="s">
        <v>28</v>
      </c>
      <c r="V5672" t="s">
        <v>29</v>
      </c>
    </row>
    <row r="5673" spans="1:22" x14ac:dyDescent="0.35">
      <c r="A5673" t="s">
        <v>15725</v>
      </c>
      <c r="B5673">
        <v>46</v>
      </c>
      <c r="C5673" t="s">
        <v>20</v>
      </c>
      <c r="D5673" t="s">
        <v>32</v>
      </c>
      <c r="E5673" t="s">
        <v>22</v>
      </c>
      <c r="F5673" s="1">
        <v>44446</v>
      </c>
      <c r="G5673">
        <f>DAY(Table1[[#This Row],[Date of Admission]])</f>
        <v>7</v>
      </c>
      <c r="H5673" t="str">
        <f>TEXT(Table1[[#This Row],[Date of Admission]],"dddd")</f>
        <v>Tuesday</v>
      </c>
      <c r="I5673">
        <f>WEEKDAY(Table1[[#This Row],[Date of Admission]],2)</f>
        <v>2</v>
      </c>
      <c r="J5673" t="str">
        <f>IF(OR(Table1[[#This Row],[Weekday Number]]=6,Table1[[#This Row],[Weekday Number]]=7),"Weekend","Weekday")</f>
        <v>Weekday</v>
      </c>
      <c r="K5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3" t="s">
        <v>15726</v>
      </c>
      <c r="M5673" t="s">
        <v>4515</v>
      </c>
      <c r="N5673" t="s">
        <v>36</v>
      </c>
      <c r="O5673">
        <v>32181.614399999999</v>
      </c>
      <c r="P5673">
        <v>140</v>
      </c>
      <c r="Q5673" t="s">
        <v>49</v>
      </c>
      <c r="R5673" s="1">
        <v>44467</v>
      </c>
      <c r="S5673">
        <f>WEEKDAY(Table1[[#This Row],[Discharge Date]],2)</f>
        <v>2</v>
      </c>
      <c r="T5673" t="s">
        <v>27</v>
      </c>
      <c r="U5673" t="s">
        <v>28</v>
      </c>
      <c r="V5673" t="s">
        <v>40</v>
      </c>
    </row>
    <row r="5674" spans="1:22" x14ac:dyDescent="0.35">
      <c r="A5674" t="s">
        <v>15727</v>
      </c>
      <c r="B5674">
        <v>52</v>
      </c>
      <c r="C5674" t="s">
        <v>31</v>
      </c>
      <c r="D5674" t="s">
        <v>99</v>
      </c>
      <c r="E5674" t="s">
        <v>62</v>
      </c>
      <c r="F5674" s="1">
        <v>44238</v>
      </c>
      <c r="G5674">
        <f>DAY(Table1[[#This Row],[Date of Admission]])</f>
        <v>11</v>
      </c>
      <c r="H5674" t="str">
        <f>TEXT(Table1[[#This Row],[Date of Admission]],"dddd")</f>
        <v>Thursday</v>
      </c>
      <c r="I5674">
        <f>WEEKDAY(Table1[[#This Row],[Date of Admission]],2)</f>
        <v>4</v>
      </c>
      <c r="J5674" t="str">
        <f>IF(OR(Table1[[#This Row],[Weekday Number]]=6,Table1[[#This Row],[Weekday Number]]=7),"Weekend","Weekday")</f>
        <v>Weekday</v>
      </c>
      <c r="K5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4" t="s">
        <v>15728</v>
      </c>
      <c r="M5674" t="s">
        <v>15729</v>
      </c>
      <c r="N5674" t="s">
        <v>60</v>
      </c>
      <c r="O5674">
        <v>19343.70981</v>
      </c>
      <c r="P5674">
        <v>442</v>
      </c>
      <c r="Q5674" t="s">
        <v>37</v>
      </c>
      <c r="R5674" s="1">
        <v>44250</v>
      </c>
      <c r="S5674">
        <f>WEEKDAY(Table1[[#This Row],[Discharge Date]],2)</f>
        <v>2</v>
      </c>
      <c r="T5674" t="s">
        <v>50</v>
      </c>
      <c r="U5674" t="s">
        <v>28</v>
      </c>
      <c r="V5674" t="s">
        <v>40</v>
      </c>
    </row>
    <row r="5675" spans="1:22" x14ac:dyDescent="0.35">
      <c r="A5675" t="s">
        <v>15730</v>
      </c>
      <c r="B5675">
        <v>33</v>
      </c>
      <c r="C5675" t="s">
        <v>20</v>
      </c>
      <c r="D5675" t="s">
        <v>71</v>
      </c>
      <c r="E5675" t="s">
        <v>33</v>
      </c>
      <c r="F5675" s="1">
        <v>44278</v>
      </c>
      <c r="G5675">
        <f>DAY(Table1[[#This Row],[Date of Admission]])</f>
        <v>23</v>
      </c>
      <c r="H5675" t="str">
        <f>TEXT(Table1[[#This Row],[Date of Admission]],"dddd")</f>
        <v>Tuesday</v>
      </c>
      <c r="I5675">
        <f>WEEKDAY(Table1[[#This Row],[Date of Admission]],2)</f>
        <v>2</v>
      </c>
      <c r="J5675" t="str">
        <f>IF(OR(Table1[[#This Row],[Weekday Number]]=6,Table1[[#This Row],[Weekday Number]]=7),"Weekend","Weekday")</f>
        <v>Weekday</v>
      </c>
      <c r="K5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5" t="s">
        <v>15731</v>
      </c>
      <c r="M5675" t="s">
        <v>14685</v>
      </c>
      <c r="N5675" t="s">
        <v>36</v>
      </c>
      <c r="O5675">
        <v>13431.10003</v>
      </c>
      <c r="P5675">
        <v>217</v>
      </c>
      <c r="Q5675" t="s">
        <v>49</v>
      </c>
      <c r="R5675" s="1">
        <v>44282</v>
      </c>
      <c r="S5675">
        <f>WEEKDAY(Table1[[#This Row],[Discharge Date]],2)</f>
        <v>6</v>
      </c>
      <c r="T5675" t="s">
        <v>56</v>
      </c>
      <c r="U5675" t="s">
        <v>28</v>
      </c>
      <c r="V5675" t="s">
        <v>40</v>
      </c>
    </row>
    <row r="5676" spans="1:22" x14ac:dyDescent="0.35">
      <c r="A5676" t="s">
        <v>15732</v>
      </c>
      <c r="B5676">
        <v>57</v>
      </c>
      <c r="C5676" t="s">
        <v>31</v>
      </c>
      <c r="D5676" t="s">
        <v>124</v>
      </c>
      <c r="E5676" t="s">
        <v>43</v>
      </c>
      <c r="F5676" s="1">
        <v>45117</v>
      </c>
      <c r="G5676">
        <f>DAY(Table1[[#This Row],[Date of Admission]])</f>
        <v>10</v>
      </c>
      <c r="H5676" t="str">
        <f>TEXT(Table1[[#This Row],[Date of Admission]],"dddd")</f>
        <v>Monday</v>
      </c>
      <c r="I5676">
        <f>WEEKDAY(Table1[[#This Row],[Date of Admission]],2)</f>
        <v>1</v>
      </c>
      <c r="J5676" t="str">
        <f>IF(OR(Table1[[#This Row],[Weekday Number]]=6,Table1[[#This Row],[Weekday Number]]=7),"Weekend","Weekday")</f>
        <v>Weekday</v>
      </c>
      <c r="K5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6" t="s">
        <v>15733</v>
      </c>
      <c r="M5676" t="s">
        <v>15734</v>
      </c>
      <c r="N5676" t="s">
        <v>60</v>
      </c>
      <c r="O5676">
        <v>7493.5057779999997</v>
      </c>
      <c r="P5676">
        <v>369</v>
      </c>
      <c r="Q5676" t="s">
        <v>37</v>
      </c>
      <c r="R5676" s="1">
        <v>45140</v>
      </c>
      <c r="S5676">
        <f>WEEKDAY(Table1[[#This Row],[Discharge Date]],2)</f>
        <v>3</v>
      </c>
      <c r="T5676" t="s">
        <v>27</v>
      </c>
      <c r="U5676" t="s">
        <v>39</v>
      </c>
      <c r="V5676" t="s">
        <v>40</v>
      </c>
    </row>
    <row r="5677" spans="1:22" x14ac:dyDescent="0.35">
      <c r="A5677" t="s">
        <v>15735</v>
      </c>
      <c r="B5677">
        <v>75</v>
      </c>
      <c r="C5677" t="s">
        <v>20</v>
      </c>
      <c r="D5677" t="s">
        <v>124</v>
      </c>
      <c r="E5677" t="s">
        <v>33</v>
      </c>
      <c r="F5677" s="1">
        <v>44297</v>
      </c>
      <c r="G5677">
        <f>DAY(Table1[[#This Row],[Date of Admission]])</f>
        <v>11</v>
      </c>
      <c r="H5677" t="str">
        <f>TEXT(Table1[[#This Row],[Date of Admission]],"dddd")</f>
        <v>Sunday</v>
      </c>
      <c r="I5677">
        <f>WEEKDAY(Table1[[#This Row],[Date of Admission]],2)</f>
        <v>7</v>
      </c>
      <c r="J5677" t="str">
        <f>IF(OR(Table1[[#This Row],[Weekday Number]]=6,Table1[[#This Row],[Weekday Number]]=7),"Weekend","Weekday")</f>
        <v>Weekend</v>
      </c>
      <c r="K5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7" t="s">
        <v>15736</v>
      </c>
      <c r="M5677" t="s">
        <v>15737</v>
      </c>
      <c r="N5677" t="s">
        <v>69</v>
      </c>
      <c r="O5677">
        <v>44710.528140000002</v>
      </c>
      <c r="P5677">
        <v>375</v>
      </c>
      <c r="Q5677" t="s">
        <v>37</v>
      </c>
      <c r="R5677" s="1">
        <v>44307</v>
      </c>
      <c r="S5677">
        <f>WEEKDAY(Table1[[#This Row],[Discharge Date]],2)</f>
        <v>3</v>
      </c>
      <c r="T5677" t="s">
        <v>94</v>
      </c>
      <c r="U5677" t="s">
        <v>51</v>
      </c>
      <c r="V5677" t="s">
        <v>29</v>
      </c>
    </row>
    <row r="5678" spans="1:22" x14ac:dyDescent="0.35">
      <c r="A5678" t="s">
        <v>15738</v>
      </c>
      <c r="B5678">
        <v>66</v>
      </c>
      <c r="C5678" t="s">
        <v>20</v>
      </c>
      <c r="D5678" t="s">
        <v>21</v>
      </c>
      <c r="E5678" t="s">
        <v>33</v>
      </c>
      <c r="F5678" s="1">
        <v>43960</v>
      </c>
      <c r="G5678">
        <f>DAY(Table1[[#This Row],[Date of Admission]])</f>
        <v>9</v>
      </c>
      <c r="H5678" t="str">
        <f>TEXT(Table1[[#This Row],[Date of Admission]],"dddd")</f>
        <v>Saturday</v>
      </c>
      <c r="I5678">
        <f>WEEKDAY(Table1[[#This Row],[Date of Admission]],2)</f>
        <v>6</v>
      </c>
      <c r="J5678" t="str">
        <f>IF(OR(Table1[[#This Row],[Weekday Number]]=6,Table1[[#This Row],[Weekday Number]]=7),"Weekend","Weekday")</f>
        <v>Weekend</v>
      </c>
      <c r="K5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8" t="s">
        <v>15739</v>
      </c>
      <c r="M5678" t="s">
        <v>15740</v>
      </c>
      <c r="N5678" t="s">
        <v>25</v>
      </c>
      <c r="O5678">
        <v>12484.583930000001</v>
      </c>
      <c r="P5678">
        <v>338</v>
      </c>
      <c r="Q5678" t="s">
        <v>49</v>
      </c>
      <c r="R5678" s="1">
        <v>43972</v>
      </c>
      <c r="S5678">
        <f>WEEKDAY(Table1[[#This Row],[Discharge Date]],2)</f>
        <v>4</v>
      </c>
      <c r="T5678" t="s">
        <v>27</v>
      </c>
      <c r="U5678" t="s">
        <v>51</v>
      </c>
      <c r="V5678" t="s">
        <v>29</v>
      </c>
    </row>
    <row r="5679" spans="1:22" x14ac:dyDescent="0.35">
      <c r="A5679" t="s">
        <v>15741</v>
      </c>
      <c r="B5679">
        <v>53</v>
      </c>
      <c r="C5679" t="s">
        <v>20</v>
      </c>
      <c r="D5679" t="s">
        <v>239</v>
      </c>
      <c r="E5679" t="s">
        <v>62</v>
      </c>
      <c r="F5679" s="1">
        <v>44371</v>
      </c>
      <c r="G5679">
        <f>DAY(Table1[[#This Row],[Date of Admission]])</f>
        <v>24</v>
      </c>
      <c r="H5679" t="str">
        <f>TEXT(Table1[[#This Row],[Date of Admission]],"dddd")</f>
        <v>Thursday</v>
      </c>
      <c r="I5679">
        <f>WEEKDAY(Table1[[#This Row],[Date of Admission]],2)</f>
        <v>4</v>
      </c>
      <c r="J5679" t="str">
        <f>IF(OR(Table1[[#This Row],[Weekday Number]]=6,Table1[[#This Row],[Weekday Number]]=7),"Weekend","Weekday")</f>
        <v>Weekday</v>
      </c>
      <c r="K5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79" t="s">
        <v>15742</v>
      </c>
      <c r="M5679" t="s">
        <v>11969</v>
      </c>
      <c r="N5679" t="s">
        <v>25</v>
      </c>
      <c r="O5679">
        <v>3020.876025</v>
      </c>
      <c r="P5679">
        <v>499</v>
      </c>
      <c r="Q5679" t="s">
        <v>37</v>
      </c>
      <c r="R5679" s="1">
        <v>44399</v>
      </c>
      <c r="S5679">
        <f>WEEKDAY(Table1[[#This Row],[Discharge Date]],2)</f>
        <v>4</v>
      </c>
      <c r="T5679" t="s">
        <v>38</v>
      </c>
      <c r="U5679" t="s">
        <v>28</v>
      </c>
      <c r="V5679" t="s">
        <v>40</v>
      </c>
    </row>
    <row r="5680" spans="1:22" x14ac:dyDescent="0.35">
      <c r="A5680" t="s">
        <v>15743</v>
      </c>
      <c r="B5680">
        <v>70</v>
      </c>
      <c r="C5680" t="s">
        <v>31</v>
      </c>
      <c r="D5680" t="s">
        <v>124</v>
      </c>
      <c r="E5680" t="s">
        <v>78</v>
      </c>
      <c r="F5680" s="1">
        <v>43449</v>
      </c>
      <c r="G5680">
        <f>DAY(Table1[[#This Row],[Date of Admission]])</f>
        <v>15</v>
      </c>
      <c r="H5680" t="str">
        <f>TEXT(Table1[[#This Row],[Date of Admission]],"dddd")</f>
        <v>Saturday</v>
      </c>
      <c r="I5680">
        <f>WEEKDAY(Table1[[#This Row],[Date of Admission]],2)</f>
        <v>6</v>
      </c>
      <c r="J5680" t="str">
        <f>IF(OR(Table1[[#This Row],[Weekday Number]]=6,Table1[[#This Row],[Weekday Number]]=7),"Weekend","Weekday")</f>
        <v>Weekend</v>
      </c>
      <c r="K5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0" t="s">
        <v>15744</v>
      </c>
      <c r="M5680" t="s">
        <v>15745</v>
      </c>
      <c r="N5680" t="s">
        <v>25</v>
      </c>
      <c r="O5680">
        <v>65871.834000000003</v>
      </c>
      <c r="P5680">
        <v>152</v>
      </c>
      <c r="Q5680" t="s">
        <v>37</v>
      </c>
      <c r="R5680" s="1">
        <v>43465</v>
      </c>
      <c r="S5680">
        <f>WEEKDAY(Table1[[#This Row],[Discharge Date]],2)</f>
        <v>1</v>
      </c>
      <c r="T5680" t="s">
        <v>38</v>
      </c>
      <c r="U5680" t="s">
        <v>39</v>
      </c>
      <c r="V5680" t="s">
        <v>29</v>
      </c>
    </row>
    <row r="5681" spans="1:22" x14ac:dyDescent="0.35">
      <c r="A5681" t="s">
        <v>15746</v>
      </c>
      <c r="B5681">
        <v>20</v>
      </c>
      <c r="C5681" t="s">
        <v>20</v>
      </c>
      <c r="D5681" t="s">
        <v>71</v>
      </c>
      <c r="E5681" t="s">
        <v>22</v>
      </c>
      <c r="F5681" s="1">
        <v>44579</v>
      </c>
      <c r="G5681">
        <f>DAY(Table1[[#This Row],[Date of Admission]])</f>
        <v>18</v>
      </c>
      <c r="H5681" t="str">
        <f>TEXT(Table1[[#This Row],[Date of Admission]],"dddd")</f>
        <v>Tuesday</v>
      </c>
      <c r="I5681">
        <f>WEEKDAY(Table1[[#This Row],[Date of Admission]],2)</f>
        <v>2</v>
      </c>
      <c r="J5681" t="str">
        <f>IF(OR(Table1[[#This Row],[Weekday Number]]=6,Table1[[#This Row],[Weekday Number]]=7),"Weekend","Weekday")</f>
        <v>Weekday</v>
      </c>
      <c r="K5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1" t="s">
        <v>15747</v>
      </c>
      <c r="M5681" t="s">
        <v>15748</v>
      </c>
      <c r="N5681" t="s">
        <v>65</v>
      </c>
      <c r="O5681">
        <v>5529.6070259999997</v>
      </c>
      <c r="P5681">
        <v>174</v>
      </c>
      <c r="Q5681" t="s">
        <v>49</v>
      </c>
      <c r="R5681" s="1">
        <v>44603</v>
      </c>
      <c r="S5681">
        <f>WEEKDAY(Table1[[#This Row],[Discharge Date]],2)</f>
        <v>5</v>
      </c>
      <c r="T5681" t="s">
        <v>27</v>
      </c>
      <c r="U5681" t="s">
        <v>28</v>
      </c>
      <c r="V5681" t="s">
        <v>84</v>
      </c>
    </row>
    <row r="5682" spans="1:22" x14ac:dyDescent="0.35">
      <c r="A5682" t="s">
        <v>15749</v>
      </c>
      <c r="B5682">
        <v>75</v>
      </c>
      <c r="C5682" t="s">
        <v>20</v>
      </c>
      <c r="D5682" t="s">
        <v>42</v>
      </c>
      <c r="E5682" t="s">
        <v>22</v>
      </c>
      <c r="F5682" s="1">
        <v>44757</v>
      </c>
      <c r="G5682">
        <f>DAY(Table1[[#This Row],[Date of Admission]])</f>
        <v>15</v>
      </c>
      <c r="H5682" t="str">
        <f>TEXT(Table1[[#This Row],[Date of Admission]],"dddd")</f>
        <v>Friday</v>
      </c>
      <c r="I5682">
        <f>WEEKDAY(Table1[[#This Row],[Date of Admission]],2)</f>
        <v>5</v>
      </c>
      <c r="J5682" t="str">
        <f>IF(OR(Table1[[#This Row],[Weekday Number]]=6,Table1[[#This Row],[Weekday Number]]=7),"Weekend","Weekday")</f>
        <v>Weekday</v>
      </c>
      <c r="K5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2" t="s">
        <v>15750</v>
      </c>
      <c r="M5682" t="s">
        <v>15751</v>
      </c>
      <c r="N5682" t="s">
        <v>25</v>
      </c>
      <c r="O5682">
        <v>2888.1875140000002</v>
      </c>
      <c r="P5682">
        <v>334</v>
      </c>
      <c r="Q5682" t="s">
        <v>37</v>
      </c>
      <c r="R5682" s="1">
        <v>44767</v>
      </c>
      <c r="S5682">
        <f>WEEKDAY(Table1[[#This Row],[Discharge Date]],2)</f>
        <v>1</v>
      </c>
      <c r="T5682" t="s">
        <v>50</v>
      </c>
      <c r="U5682" t="s">
        <v>51</v>
      </c>
      <c r="V5682" t="s">
        <v>29</v>
      </c>
    </row>
    <row r="5683" spans="1:22" x14ac:dyDescent="0.35">
      <c r="A5683" t="s">
        <v>15752</v>
      </c>
      <c r="B5683">
        <v>34</v>
      </c>
      <c r="C5683" t="s">
        <v>31</v>
      </c>
      <c r="D5683" t="s">
        <v>57</v>
      </c>
      <c r="E5683" t="s">
        <v>53</v>
      </c>
      <c r="F5683" s="1">
        <v>44555</v>
      </c>
      <c r="G5683">
        <f>DAY(Table1[[#This Row],[Date of Admission]])</f>
        <v>25</v>
      </c>
      <c r="H5683" t="str">
        <f>TEXT(Table1[[#This Row],[Date of Admission]],"dddd")</f>
        <v>Saturday</v>
      </c>
      <c r="I5683">
        <f>WEEKDAY(Table1[[#This Row],[Date of Admission]],2)</f>
        <v>6</v>
      </c>
      <c r="J5683" t="str">
        <f>IF(OR(Table1[[#This Row],[Weekday Number]]=6,Table1[[#This Row],[Weekday Number]]=7),"Weekend","Weekday")</f>
        <v>Weekend</v>
      </c>
      <c r="K5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3" t="s">
        <v>15753</v>
      </c>
      <c r="M5683" t="s">
        <v>15754</v>
      </c>
      <c r="N5683" t="s">
        <v>65</v>
      </c>
      <c r="O5683">
        <v>8014.8662130000002</v>
      </c>
      <c r="P5683">
        <v>105</v>
      </c>
      <c r="Q5683" t="s">
        <v>49</v>
      </c>
      <c r="R5683" s="1">
        <v>44558</v>
      </c>
      <c r="S5683">
        <f>WEEKDAY(Table1[[#This Row],[Discharge Date]],2)</f>
        <v>2</v>
      </c>
      <c r="T5683" t="s">
        <v>94</v>
      </c>
      <c r="U5683" t="s">
        <v>51</v>
      </c>
      <c r="V5683" t="s">
        <v>40</v>
      </c>
    </row>
    <row r="5684" spans="1:22" x14ac:dyDescent="0.35">
      <c r="A5684" t="s">
        <v>15755</v>
      </c>
      <c r="B5684">
        <v>23</v>
      </c>
      <c r="C5684" t="s">
        <v>31</v>
      </c>
      <c r="D5684" t="s">
        <v>42</v>
      </c>
      <c r="E5684" t="s">
        <v>62</v>
      </c>
      <c r="F5684" s="1">
        <v>43779</v>
      </c>
      <c r="G5684">
        <f>DAY(Table1[[#This Row],[Date of Admission]])</f>
        <v>10</v>
      </c>
      <c r="H5684" t="str">
        <f>TEXT(Table1[[#This Row],[Date of Admission]],"dddd")</f>
        <v>Sunday</v>
      </c>
      <c r="I5684">
        <f>WEEKDAY(Table1[[#This Row],[Date of Admission]],2)</f>
        <v>7</v>
      </c>
      <c r="J5684" t="str">
        <f>IF(OR(Table1[[#This Row],[Weekday Number]]=6,Table1[[#This Row],[Weekday Number]]=7),"Weekend","Weekday")</f>
        <v>Weekend</v>
      </c>
      <c r="K5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4" t="s">
        <v>15756</v>
      </c>
      <c r="M5684" t="s">
        <v>15757</v>
      </c>
      <c r="N5684" t="s">
        <v>69</v>
      </c>
      <c r="O5684">
        <v>33387.642740000003</v>
      </c>
      <c r="P5684">
        <v>366</v>
      </c>
      <c r="Q5684" t="s">
        <v>26</v>
      </c>
      <c r="R5684" s="1">
        <v>43785</v>
      </c>
      <c r="S5684">
        <f>WEEKDAY(Table1[[#This Row],[Discharge Date]],2)</f>
        <v>6</v>
      </c>
      <c r="T5684" t="s">
        <v>27</v>
      </c>
      <c r="U5684" t="s">
        <v>28</v>
      </c>
      <c r="V5684" t="s">
        <v>84</v>
      </c>
    </row>
    <row r="5685" spans="1:22" x14ac:dyDescent="0.35">
      <c r="A5685" t="s">
        <v>15758</v>
      </c>
      <c r="B5685">
        <v>23</v>
      </c>
      <c r="C5685" t="s">
        <v>31</v>
      </c>
      <c r="D5685" t="s">
        <v>21</v>
      </c>
      <c r="E5685" t="s">
        <v>78</v>
      </c>
      <c r="F5685" s="1">
        <v>44679</v>
      </c>
      <c r="G5685">
        <f>DAY(Table1[[#This Row],[Date of Admission]])</f>
        <v>28</v>
      </c>
      <c r="H5685" t="str">
        <f>TEXT(Table1[[#This Row],[Date of Admission]],"dddd")</f>
        <v>Thursday</v>
      </c>
      <c r="I5685">
        <f>WEEKDAY(Table1[[#This Row],[Date of Admission]],2)</f>
        <v>4</v>
      </c>
      <c r="J5685" t="str">
        <f>IF(OR(Table1[[#This Row],[Weekday Number]]=6,Table1[[#This Row],[Weekday Number]]=7),"Weekend","Weekday")</f>
        <v>Weekday</v>
      </c>
      <c r="K5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85" t="s">
        <v>15759</v>
      </c>
      <c r="M5685" t="s">
        <v>15760</v>
      </c>
      <c r="N5685" t="s">
        <v>69</v>
      </c>
      <c r="O5685">
        <v>4889.2602479999996</v>
      </c>
      <c r="P5685">
        <v>273</v>
      </c>
      <c r="Q5685" t="s">
        <v>49</v>
      </c>
      <c r="R5685" s="1">
        <v>44698</v>
      </c>
      <c r="S5685">
        <f>WEEKDAY(Table1[[#This Row],[Discharge Date]],2)</f>
        <v>2</v>
      </c>
      <c r="T5685" t="s">
        <v>50</v>
      </c>
      <c r="U5685" t="s">
        <v>39</v>
      </c>
      <c r="V5685" t="s">
        <v>84</v>
      </c>
    </row>
    <row r="5686" spans="1:22" x14ac:dyDescent="0.35">
      <c r="A5686" t="s">
        <v>15761</v>
      </c>
      <c r="B5686">
        <v>49</v>
      </c>
      <c r="C5686" t="s">
        <v>31</v>
      </c>
      <c r="D5686" t="s">
        <v>32</v>
      </c>
      <c r="E5686" t="s">
        <v>22</v>
      </c>
      <c r="F5686" s="1">
        <v>43580</v>
      </c>
      <c r="G5686">
        <f>DAY(Table1[[#This Row],[Date of Admission]])</f>
        <v>25</v>
      </c>
      <c r="H5686" t="str">
        <f>TEXT(Table1[[#This Row],[Date of Admission]],"dddd")</f>
        <v>Thursday</v>
      </c>
      <c r="I5686">
        <f>WEEKDAY(Table1[[#This Row],[Date of Admission]],2)</f>
        <v>4</v>
      </c>
      <c r="J5686" t="str">
        <f>IF(OR(Table1[[#This Row],[Weekday Number]]=6,Table1[[#This Row],[Weekday Number]]=7),"Weekend","Weekday")</f>
        <v>Weekday</v>
      </c>
      <c r="K5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6" t="s">
        <v>2133</v>
      </c>
      <c r="M5686" t="s">
        <v>15762</v>
      </c>
      <c r="N5686" t="s">
        <v>36</v>
      </c>
      <c r="O5686">
        <v>8375.9048390000007</v>
      </c>
      <c r="P5686">
        <v>361</v>
      </c>
      <c r="Q5686" t="s">
        <v>37</v>
      </c>
      <c r="R5686" s="1">
        <v>43587</v>
      </c>
      <c r="S5686">
        <f>WEEKDAY(Table1[[#This Row],[Discharge Date]],2)</f>
        <v>4</v>
      </c>
      <c r="T5686" t="s">
        <v>56</v>
      </c>
      <c r="U5686" t="s">
        <v>39</v>
      </c>
      <c r="V5686" t="s">
        <v>40</v>
      </c>
    </row>
    <row r="5687" spans="1:22" x14ac:dyDescent="0.35">
      <c r="A5687" t="s">
        <v>15763</v>
      </c>
      <c r="B5687">
        <v>51</v>
      </c>
      <c r="C5687" t="s">
        <v>20</v>
      </c>
      <c r="D5687" t="s">
        <v>57</v>
      </c>
      <c r="E5687" t="s">
        <v>62</v>
      </c>
      <c r="F5687" s="1">
        <v>44267</v>
      </c>
      <c r="G5687">
        <f>DAY(Table1[[#This Row],[Date of Admission]])</f>
        <v>12</v>
      </c>
      <c r="H5687" t="str">
        <f>TEXT(Table1[[#This Row],[Date of Admission]],"dddd")</f>
        <v>Friday</v>
      </c>
      <c r="I5687">
        <f>WEEKDAY(Table1[[#This Row],[Date of Admission]],2)</f>
        <v>5</v>
      </c>
      <c r="J5687" t="str">
        <f>IF(OR(Table1[[#This Row],[Weekday Number]]=6,Table1[[#This Row],[Weekday Number]]=7),"Weekend","Weekday")</f>
        <v>Weekday</v>
      </c>
      <c r="K5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7" t="s">
        <v>15764</v>
      </c>
      <c r="M5687" t="s">
        <v>15765</v>
      </c>
      <c r="N5687" t="s">
        <v>36</v>
      </c>
      <c r="O5687">
        <v>19129.301599999999</v>
      </c>
      <c r="P5687">
        <v>456</v>
      </c>
      <c r="Q5687" t="s">
        <v>49</v>
      </c>
      <c r="R5687" s="1">
        <v>44297</v>
      </c>
      <c r="S5687">
        <f>WEEKDAY(Table1[[#This Row],[Discharge Date]],2)</f>
        <v>7</v>
      </c>
      <c r="T5687" t="s">
        <v>27</v>
      </c>
      <c r="U5687" t="s">
        <v>39</v>
      </c>
      <c r="V5687" t="s">
        <v>40</v>
      </c>
    </row>
    <row r="5688" spans="1:22" x14ac:dyDescent="0.35">
      <c r="A5688" t="s">
        <v>15766</v>
      </c>
      <c r="B5688">
        <v>74</v>
      </c>
      <c r="C5688" t="s">
        <v>20</v>
      </c>
      <c r="D5688" t="s">
        <v>124</v>
      </c>
      <c r="E5688" t="s">
        <v>53</v>
      </c>
      <c r="F5688" s="1">
        <v>44517</v>
      </c>
      <c r="G5688">
        <f>DAY(Table1[[#This Row],[Date of Admission]])</f>
        <v>17</v>
      </c>
      <c r="H5688" t="str">
        <f>TEXT(Table1[[#This Row],[Date of Admission]],"dddd")</f>
        <v>Wednesday</v>
      </c>
      <c r="I5688">
        <f>WEEKDAY(Table1[[#This Row],[Date of Admission]],2)</f>
        <v>3</v>
      </c>
      <c r="J5688" t="str">
        <f>IF(OR(Table1[[#This Row],[Weekday Number]]=6,Table1[[#This Row],[Weekday Number]]=7),"Weekend","Weekday")</f>
        <v>Weekday</v>
      </c>
      <c r="K5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8" t="s">
        <v>15767</v>
      </c>
      <c r="M5688" t="s">
        <v>15768</v>
      </c>
      <c r="N5688" t="s">
        <v>36</v>
      </c>
      <c r="O5688">
        <v>23608.059639999999</v>
      </c>
      <c r="P5688">
        <v>234</v>
      </c>
      <c r="Q5688" t="s">
        <v>37</v>
      </c>
      <c r="R5688" s="1">
        <v>44531</v>
      </c>
      <c r="S5688">
        <f>WEEKDAY(Table1[[#This Row],[Discharge Date]],2)</f>
        <v>3</v>
      </c>
      <c r="T5688" t="s">
        <v>94</v>
      </c>
      <c r="U5688" t="s">
        <v>39</v>
      </c>
      <c r="V5688" t="s">
        <v>29</v>
      </c>
    </row>
    <row r="5689" spans="1:22" x14ac:dyDescent="0.35">
      <c r="A5689" t="s">
        <v>15769</v>
      </c>
      <c r="B5689">
        <v>32</v>
      </c>
      <c r="C5689" t="s">
        <v>20</v>
      </c>
      <c r="D5689" t="s">
        <v>124</v>
      </c>
      <c r="E5689" t="s">
        <v>33</v>
      </c>
      <c r="F5689" s="1">
        <v>44631</v>
      </c>
      <c r="G5689">
        <f>DAY(Table1[[#This Row],[Date of Admission]])</f>
        <v>11</v>
      </c>
      <c r="H5689" t="str">
        <f>TEXT(Table1[[#This Row],[Date of Admission]],"dddd")</f>
        <v>Friday</v>
      </c>
      <c r="I5689">
        <f>WEEKDAY(Table1[[#This Row],[Date of Admission]],2)</f>
        <v>5</v>
      </c>
      <c r="J5689" t="str">
        <f>IF(OR(Table1[[#This Row],[Weekday Number]]=6,Table1[[#This Row],[Weekday Number]]=7),"Weekend","Weekday")</f>
        <v>Weekday</v>
      </c>
      <c r="K5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89" t="s">
        <v>15770</v>
      </c>
      <c r="M5689" t="s">
        <v>15771</v>
      </c>
      <c r="N5689" t="s">
        <v>65</v>
      </c>
      <c r="O5689">
        <v>18909.333070000001</v>
      </c>
      <c r="P5689">
        <v>405</v>
      </c>
      <c r="Q5689" t="s">
        <v>37</v>
      </c>
      <c r="R5689" s="1">
        <v>44637</v>
      </c>
      <c r="S5689">
        <f>WEEKDAY(Table1[[#This Row],[Discharge Date]],2)</f>
        <v>4</v>
      </c>
      <c r="T5689" t="s">
        <v>56</v>
      </c>
      <c r="U5689" t="s">
        <v>39</v>
      </c>
      <c r="V5689" t="s">
        <v>40</v>
      </c>
    </row>
    <row r="5690" spans="1:22" x14ac:dyDescent="0.35">
      <c r="A5690" t="s">
        <v>15772</v>
      </c>
      <c r="B5690">
        <v>48</v>
      </c>
      <c r="C5690" t="s">
        <v>20</v>
      </c>
      <c r="D5690" t="s">
        <v>71</v>
      </c>
      <c r="E5690" t="s">
        <v>78</v>
      </c>
      <c r="F5690" s="1">
        <v>43634</v>
      </c>
      <c r="G5690">
        <f>DAY(Table1[[#This Row],[Date of Admission]])</f>
        <v>18</v>
      </c>
      <c r="H5690" t="str">
        <f>TEXT(Table1[[#This Row],[Date of Admission]],"dddd")</f>
        <v>Tuesday</v>
      </c>
      <c r="I5690">
        <f>WEEKDAY(Table1[[#This Row],[Date of Admission]],2)</f>
        <v>2</v>
      </c>
      <c r="J5690" t="str">
        <f>IF(OR(Table1[[#This Row],[Weekday Number]]=6,Table1[[#This Row],[Weekday Number]]=7),"Weekend","Weekday")</f>
        <v>Weekday</v>
      </c>
      <c r="K5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0" t="s">
        <v>15773</v>
      </c>
      <c r="M5690" t="s">
        <v>4593</v>
      </c>
      <c r="N5690" t="s">
        <v>60</v>
      </c>
      <c r="O5690">
        <v>20413.16243</v>
      </c>
      <c r="P5690">
        <v>480</v>
      </c>
      <c r="Q5690" t="s">
        <v>37</v>
      </c>
      <c r="R5690" s="1">
        <v>43639</v>
      </c>
      <c r="S5690">
        <f>WEEKDAY(Table1[[#This Row],[Discharge Date]],2)</f>
        <v>7</v>
      </c>
      <c r="T5690" t="s">
        <v>94</v>
      </c>
      <c r="U5690" t="s">
        <v>39</v>
      </c>
      <c r="V5690" t="s">
        <v>40</v>
      </c>
    </row>
    <row r="5691" spans="1:22" x14ac:dyDescent="0.35">
      <c r="A5691" t="s">
        <v>15774</v>
      </c>
      <c r="B5691">
        <v>27</v>
      </c>
      <c r="C5691" t="s">
        <v>31</v>
      </c>
      <c r="D5691" t="s">
        <v>239</v>
      </c>
      <c r="E5691" t="s">
        <v>33</v>
      </c>
      <c r="F5691" s="1">
        <v>43674</v>
      </c>
      <c r="G5691">
        <f>DAY(Table1[[#This Row],[Date of Admission]])</f>
        <v>28</v>
      </c>
      <c r="H5691" t="str">
        <f>TEXT(Table1[[#This Row],[Date of Admission]],"dddd")</f>
        <v>Sunday</v>
      </c>
      <c r="I5691">
        <f>WEEKDAY(Table1[[#This Row],[Date of Admission]],2)</f>
        <v>7</v>
      </c>
      <c r="J5691" t="str">
        <f>IF(OR(Table1[[#This Row],[Weekday Number]]=6,Table1[[#This Row],[Weekday Number]]=7),"Weekend","Weekday")</f>
        <v>Weekend</v>
      </c>
      <c r="K5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91" t="s">
        <v>15775</v>
      </c>
      <c r="M5691" t="s">
        <v>15776</v>
      </c>
      <c r="N5691" t="s">
        <v>69</v>
      </c>
      <c r="O5691">
        <v>19054.862160000001</v>
      </c>
      <c r="P5691">
        <v>167</v>
      </c>
      <c r="Q5691" t="s">
        <v>49</v>
      </c>
      <c r="R5691" s="1">
        <v>43680</v>
      </c>
      <c r="S5691">
        <f>WEEKDAY(Table1[[#This Row],[Discharge Date]],2)</f>
        <v>6</v>
      </c>
      <c r="T5691" t="s">
        <v>94</v>
      </c>
      <c r="U5691" t="s">
        <v>28</v>
      </c>
      <c r="V5691" t="s">
        <v>40</v>
      </c>
    </row>
    <row r="5692" spans="1:22" x14ac:dyDescent="0.35">
      <c r="A5692" t="s">
        <v>15777</v>
      </c>
      <c r="B5692">
        <v>55</v>
      </c>
      <c r="C5692" t="s">
        <v>31</v>
      </c>
      <c r="D5692" t="s">
        <v>42</v>
      </c>
      <c r="E5692" t="s">
        <v>53</v>
      </c>
      <c r="F5692" s="1">
        <v>44463</v>
      </c>
      <c r="G5692">
        <f>DAY(Table1[[#This Row],[Date of Admission]])</f>
        <v>24</v>
      </c>
      <c r="H5692" t="str">
        <f>TEXT(Table1[[#This Row],[Date of Admission]],"dddd")</f>
        <v>Friday</v>
      </c>
      <c r="I5692">
        <f>WEEKDAY(Table1[[#This Row],[Date of Admission]],2)</f>
        <v>5</v>
      </c>
      <c r="J5692" t="str">
        <f>IF(OR(Table1[[#This Row],[Weekday Number]]=6,Table1[[#This Row],[Weekday Number]]=7),"Weekend","Weekday")</f>
        <v>Weekday</v>
      </c>
      <c r="K5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2" t="s">
        <v>15778</v>
      </c>
      <c r="M5692" t="s">
        <v>7041</v>
      </c>
      <c r="N5692" t="s">
        <v>25</v>
      </c>
      <c r="O5692">
        <v>24288.769639999999</v>
      </c>
      <c r="P5692">
        <v>314</v>
      </c>
      <c r="Q5692" t="s">
        <v>49</v>
      </c>
      <c r="R5692" s="1">
        <v>44464</v>
      </c>
      <c r="S5692">
        <f>WEEKDAY(Table1[[#This Row],[Discharge Date]],2)</f>
        <v>6</v>
      </c>
      <c r="T5692" t="s">
        <v>27</v>
      </c>
      <c r="U5692" t="s">
        <v>39</v>
      </c>
      <c r="V5692" t="s">
        <v>40</v>
      </c>
    </row>
    <row r="5693" spans="1:22" x14ac:dyDescent="0.35">
      <c r="A5693" t="s">
        <v>15779</v>
      </c>
      <c r="B5693">
        <v>44</v>
      </c>
      <c r="C5693" t="s">
        <v>20</v>
      </c>
      <c r="D5693" t="s">
        <v>21</v>
      </c>
      <c r="E5693" t="s">
        <v>43</v>
      </c>
      <c r="F5693" s="1">
        <v>44593</v>
      </c>
      <c r="G5693">
        <f>DAY(Table1[[#This Row],[Date of Admission]])</f>
        <v>1</v>
      </c>
      <c r="H5693" t="str">
        <f>TEXT(Table1[[#This Row],[Date of Admission]],"dddd")</f>
        <v>Tuesday</v>
      </c>
      <c r="I5693">
        <f>WEEKDAY(Table1[[#This Row],[Date of Admission]],2)</f>
        <v>2</v>
      </c>
      <c r="J5693" t="str">
        <f>IF(OR(Table1[[#This Row],[Weekday Number]]=6,Table1[[#This Row],[Weekday Number]]=7),"Weekend","Weekday")</f>
        <v>Weekday</v>
      </c>
      <c r="K5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93" t="s">
        <v>15780</v>
      </c>
      <c r="M5693" t="s">
        <v>15781</v>
      </c>
      <c r="N5693" t="s">
        <v>60</v>
      </c>
      <c r="O5693">
        <v>18774.956740000001</v>
      </c>
      <c r="P5693">
        <v>237</v>
      </c>
      <c r="Q5693" t="s">
        <v>26</v>
      </c>
      <c r="R5693" s="1">
        <v>44608</v>
      </c>
      <c r="S5693">
        <f>WEEKDAY(Table1[[#This Row],[Discharge Date]],2)</f>
        <v>3</v>
      </c>
      <c r="T5693" t="s">
        <v>56</v>
      </c>
      <c r="U5693" t="s">
        <v>39</v>
      </c>
      <c r="V5693" t="s">
        <v>40</v>
      </c>
    </row>
    <row r="5694" spans="1:22" x14ac:dyDescent="0.35">
      <c r="A5694" t="s">
        <v>8167</v>
      </c>
      <c r="B5694">
        <v>74</v>
      </c>
      <c r="C5694" t="s">
        <v>20</v>
      </c>
      <c r="D5694" t="s">
        <v>42</v>
      </c>
      <c r="E5694" t="s">
        <v>78</v>
      </c>
      <c r="F5694" s="1">
        <v>44157</v>
      </c>
      <c r="G5694">
        <f>DAY(Table1[[#This Row],[Date of Admission]])</f>
        <v>22</v>
      </c>
      <c r="H5694" t="str">
        <f>TEXT(Table1[[#This Row],[Date of Admission]],"dddd")</f>
        <v>Sunday</v>
      </c>
      <c r="I5694">
        <f>WEEKDAY(Table1[[#This Row],[Date of Admission]],2)</f>
        <v>7</v>
      </c>
      <c r="J5694" t="str">
        <f>IF(OR(Table1[[#This Row],[Weekday Number]]=6,Table1[[#This Row],[Weekday Number]]=7),"Weekend","Weekday")</f>
        <v>Weekend</v>
      </c>
      <c r="K5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4" t="s">
        <v>15782</v>
      </c>
      <c r="M5694" t="s">
        <v>15783</v>
      </c>
      <c r="N5694" t="s">
        <v>69</v>
      </c>
      <c r="O5694">
        <v>68440.761830000003</v>
      </c>
      <c r="P5694">
        <v>398</v>
      </c>
      <c r="Q5694" t="s">
        <v>37</v>
      </c>
      <c r="R5694" s="1">
        <v>44170</v>
      </c>
      <c r="S5694">
        <f>WEEKDAY(Table1[[#This Row],[Discharge Date]],2)</f>
        <v>6</v>
      </c>
      <c r="T5694" t="s">
        <v>38</v>
      </c>
      <c r="U5694" t="s">
        <v>39</v>
      </c>
      <c r="V5694" t="s">
        <v>29</v>
      </c>
    </row>
    <row r="5695" spans="1:22" x14ac:dyDescent="0.35">
      <c r="A5695" t="s">
        <v>15784</v>
      </c>
      <c r="B5695">
        <v>64</v>
      </c>
      <c r="C5695" t="s">
        <v>20</v>
      </c>
      <c r="D5695" t="s">
        <v>99</v>
      </c>
      <c r="E5695" t="s">
        <v>22</v>
      </c>
      <c r="F5695" s="1">
        <v>43787</v>
      </c>
      <c r="G5695">
        <f>DAY(Table1[[#This Row],[Date of Admission]])</f>
        <v>18</v>
      </c>
      <c r="H5695" t="str">
        <f>TEXT(Table1[[#This Row],[Date of Admission]],"dddd")</f>
        <v>Monday</v>
      </c>
      <c r="I5695">
        <f>WEEKDAY(Table1[[#This Row],[Date of Admission]],2)</f>
        <v>1</v>
      </c>
      <c r="J5695" t="str">
        <f>IF(OR(Table1[[#This Row],[Weekday Number]]=6,Table1[[#This Row],[Weekday Number]]=7),"Weekend","Weekday")</f>
        <v>Weekday</v>
      </c>
      <c r="K5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5" t="s">
        <v>15785</v>
      </c>
      <c r="M5695" t="s">
        <v>15786</v>
      </c>
      <c r="N5695" t="s">
        <v>65</v>
      </c>
      <c r="O5695">
        <v>21406.75966</v>
      </c>
      <c r="P5695">
        <v>326</v>
      </c>
      <c r="Q5695" t="s">
        <v>37</v>
      </c>
      <c r="R5695" s="1">
        <v>43812</v>
      </c>
      <c r="S5695">
        <f>WEEKDAY(Table1[[#This Row],[Discharge Date]],2)</f>
        <v>5</v>
      </c>
      <c r="T5695" t="s">
        <v>56</v>
      </c>
      <c r="U5695" t="s">
        <v>51</v>
      </c>
      <c r="V5695" t="s">
        <v>40</v>
      </c>
    </row>
    <row r="5696" spans="1:22" x14ac:dyDescent="0.35">
      <c r="A5696" t="s">
        <v>15787</v>
      </c>
      <c r="B5696">
        <v>83</v>
      </c>
      <c r="C5696" t="s">
        <v>20</v>
      </c>
      <c r="D5696" t="s">
        <v>99</v>
      </c>
      <c r="E5696" t="s">
        <v>53</v>
      </c>
      <c r="F5696" s="1">
        <v>44623</v>
      </c>
      <c r="G5696">
        <f>DAY(Table1[[#This Row],[Date of Admission]])</f>
        <v>3</v>
      </c>
      <c r="H5696" t="str">
        <f>TEXT(Table1[[#This Row],[Date of Admission]],"dddd")</f>
        <v>Thursday</v>
      </c>
      <c r="I5696">
        <f>WEEKDAY(Table1[[#This Row],[Date of Admission]],2)</f>
        <v>4</v>
      </c>
      <c r="J5696" t="str">
        <f>IF(OR(Table1[[#This Row],[Weekday Number]]=6,Table1[[#This Row],[Weekday Number]]=7),"Weekend","Weekday")</f>
        <v>Weekday</v>
      </c>
      <c r="K5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696" t="s">
        <v>15788</v>
      </c>
      <c r="M5696" t="s">
        <v>15789</v>
      </c>
      <c r="N5696" t="s">
        <v>65</v>
      </c>
      <c r="O5696">
        <v>10847.64676</v>
      </c>
      <c r="P5696">
        <v>270</v>
      </c>
      <c r="Q5696" t="s">
        <v>26</v>
      </c>
      <c r="R5696" s="1">
        <v>44631</v>
      </c>
      <c r="S5696">
        <f>WEEKDAY(Table1[[#This Row],[Discharge Date]],2)</f>
        <v>5</v>
      </c>
      <c r="T5696" t="s">
        <v>94</v>
      </c>
      <c r="U5696" t="s">
        <v>39</v>
      </c>
      <c r="V5696" t="s">
        <v>29</v>
      </c>
    </row>
    <row r="5697" spans="1:22" x14ac:dyDescent="0.35">
      <c r="A5697" t="s">
        <v>15790</v>
      </c>
      <c r="B5697">
        <v>76</v>
      </c>
      <c r="C5697" t="s">
        <v>20</v>
      </c>
      <c r="D5697" t="s">
        <v>124</v>
      </c>
      <c r="E5697" t="s">
        <v>43</v>
      </c>
      <c r="F5697" s="1">
        <v>43760</v>
      </c>
      <c r="G5697">
        <f>DAY(Table1[[#This Row],[Date of Admission]])</f>
        <v>22</v>
      </c>
      <c r="H5697" t="str">
        <f>TEXT(Table1[[#This Row],[Date of Admission]],"dddd")</f>
        <v>Tuesday</v>
      </c>
      <c r="I5697">
        <f>WEEKDAY(Table1[[#This Row],[Date of Admission]],2)</f>
        <v>2</v>
      </c>
      <c r="J5697" t="str">
        <f>IF(OR(Table1[[#This Row],[Weekday Number]]=6,Table1[[#This Row],[Weekday Number]]=7),"Weekend","Weekday")</f>
        <v>Weekday</v>
      </c>
      <c r="K5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7" t="s">
        <v>15791</v>
      </c>
      <c r="M5697" t="s">
        <v>15792</v>
      </c>
      <c r="N5697" t="s">
        <v>36</v>
      </c>
      <c r="O5697">
        <v>17230.860659999998</v>
      </c>
      <c r="P5697">
        <v>210</v>
      </c>
      <c r="Q5697" t="s">
        <v>49</v>
      </c>
      <c r="R5697" s="1">
        <v>43778</v>
      </c>
      <c r="S5697">
        <f>WEEKDAY(Table1[[#This Row],[Discharge Date]],2)</f>
        <v>6</v>
      </c>
      <c r="T5697" t="s">
        <v>56</v>
      </c>
      <c r="U5697" t="s">
        <v>39</v>
      </c>
      <c r="V5697" t="s">
        <v>29</v>
      </c>
    </row>
    <row r="5698" spans="1:22" x14ac:dyDescent="0.35">
      <c r="A5698" t="s">
        <v>15793</v>
      </c>
      <c r="B5698">
        <v>22</v>
      </c>
      <c r="C5698" t="s">
        <v>20</v>
      </c>
      <c r="D5698" t="s">
        <v>42</v>
      </c>
      <c r="E5698" t="s">
        <v>22</v>
      </c>
      <c r="F5698" s="1">
        <v>45058</v>
      </c>
      <c r="G5698">
        <f>DAY(Table1[[#This Row],[Date of Admission]])</f>
        <v>12</v>
      </c>
      <c r="H5698" t="str">
        <f>TEXT(Table1[[#This Row],[Date of Admission]],"dddd")</f>
        <v>Friday</v>
      </c>
      <c r="I5698">
        <f>WEEKDAY(Table1[[#This Row],[Date of Admission]],2)</f>
        <v>5</v>
      </c>
      <c r="J5698" t="str">
        <f>IF(OR(Table1[[#This Row],[Weekday Number]]=6,Table1[[#This Row],[Weekday Number]]=7),"Weekend","Weekday")</f>
        <v>Weekday</v>
      </c>
      <c r="K5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698" t="s">
        <v>15794</v>
      </c>
      <c r="M5698" t="s">
        <v>1140</v>
      </c>
      <c r="N5698" t="s">
        <v>60</v>
      </c>
      <c r="O5698">
        <v>56880.549879999999</v>
      </c>
      <c r="P5698">
        <v>358</v>
      </c>
      <c r="Q5698" t="s">
        <v>37</v>
      </c>
      <c r="R5698" s="1">
        <v>45085</v>
      </c>
      <c r="S5698">
        <f>WEEKDAY(Table1[[#This Row],[Discharge Date]],2)</f>
        <v>4</v>
      </c>
      <c r="T5698" t="s">
        <v>27</v>
      </c>
      <c r="U5698" t="s">
        <v>51</v>
      </c>
      <c r="V5698" t="s">
        <v>84</v>
      </c>
    </row>
    <row r="5699" spans="1:22" x14ac:dyDescent="0.35">
      <c r="A5699" t="s">
        <v>8970</v>
      </c>
      <c r="B5699">
        <v>49</v>
      </c>
      <c r="C5699" t="s">
        <v>20</v>
      </c>
      <c r="D5699" t="s">
        <v>71</v>
      </c>
      <c r="E5699" t="s">
        <v>53</v>
      </c>
      <c r="F5699" s="1">
        <v>43980</v>
      </c>
      <c r="G5699">
        <f>DAY(Table1[[#This Row],[Date of Admission]])</f>
        <v>29</v>
      </c>
      <c r="H5699" t="str">
        <f>TEXT(Table1[[#This Row],[Date of Admission]],"dddd")</f>
        <v>Friday</v>
      </c>
      <c r="I5699">
        <f>WEEKDAY(Table1[[#This Row],[Date of Admission]],2)</f>
        <v>5</v>
      </c>
      <c r="J5699" t="str">
        <f>IF(OR(Table1[[#This Row],[Weekday Number]]=6,Table1[[#This Row],[Weekday Number]]=7),"Weekend","Weekday")</f>
        <v>Weekday</v>
      </c>
      <c r="K5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699" t="s">
        <v>15795</v>
      </c>
      <c r="M5699" t="s">
        <v>15796</v>
      </c>
      <c r="N5699" t="s">
        <v>36</v>
      </c>
      <c r="O5699">
        <v>10421.252699999999</v>
      </c>
      <c r="P5699">
        <v>153</v>
      </c>
      <c r="Q5699" t="s">
        <v>26</v>
      </c>
      <c r="R5699" s="1">
        <v>44002</v>
      </c>
      <c r="S5699">
        <f>WEEKDAY(Table1[[#This Row],[Discharge Date]],2)</f>
        <v>6</v>
      </c>
      <c r="T5699" t="s">
        <v>94</v>
      </c>
      <c r="U5699" t="s">
        <v>51</v>
      </c>
      <c r="V5699" t="s">
        <v>40</v>
      </c>
    </row>
    <row r="5700" spans="1:22" x14ac:dyDescent="0.35">
      <c r="A5700" t="s">
        <v>15797</v>
      </c>
      <c r="B5700">
        <v>31</v>
      </c>
      <c r="C5700" t="s">
        <v>20</v>
      </c>
      <c r="D5700" t="s">
        <v>124</v>
      </c>
      <c r="E5700" t="s">
        <v>33</v>
      </c>
      <c r="F5700" s="1">
        <v>44952</v>
      </c>
      <c r="G5700">
        <f>DAY(Table1[[#This Row],[Date of Admission]])</f>
        <v>26</v>
      </c>
      <c r="H5700" t="str">
        <f>TEXT(Table1[[#This Row],[Date of Admission]],"dddd")</f>
        <v>Thursday</v>
      </c>
      <c r="I5700">
        <f>WEEKDAY(Table1[[#This Row],[Date of Admission]],2)</f>
        <v>4</v>
      </c>
      <c r="J5700" t="str">
        <f>IF(OR(Table1[[#This Row],[Weekday Number]]=6,Table1[[#This Row],[Weekday Number]]=7),"Weekend","Weekday")</f>
        <v>Weekday</v>
      </c>
      <c r="K5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0" t="s">
        <v>15798</v>
      </c>
      <c r="M5700" t="s">
        <v>530</v>
      </c>
      <c r="N5700" t="s">
        <v>69</v>
      </c>
      <c r="O5700">
        <v>29785.23792</v>
      </c>
      <c r="P5700">
        <v>299</v>
      </c>
      <c r="Q5700" t="s">
        <v>49</v>
      </c>
      <c r="R5700" s="1">
        <v>44970</v>
      </c>
      <c r="S5700">
        <f>WEEKDAY(Table1[[#This Row],[Discharge Date]],2)</f>
        <v>1</v>
      </c>
      <c r="T5700" t="s">
        <v>50</v>
      </c>
      <c r="U5700" t="s">
        <v>39</v>
      </c>
      <c r="V5700" t="s">
        <v>40</v>
      </c>
    </row>
    <row r="5701" spans="1:22" x14ac:dyDescent="0.35">
      <c r="A5701" t="s">
        <v>15799</v>
      </c>
      <c r="B5701">
        <v>21</v>
      </c>
      <c r="C5701" t="s">
        <v>20</v>
      </c>
      <c r="D5701" t="s">
        <v>99</v>
      </c>
      <c r="E5701" t="s">
        <v>43</v>
      </c>
      <c r="F5701" s="1">
        <v>43910</v>
      </c>
      <c r="G5701">
        <f>DAY(Table1[[#This Row],[Date of Admission]])</f>
        <v>20</v>
      </c>
      <c r="H5701" t="str">
        <f>TEXT(Table1[[#This Row],[Date of Admission]],"dddd")</f>
        <v>Friday</v>
      </c>
      <c r="I5701">
        <f>WEEKDAY(Table1[[#This Row],[Date of Admission]],2)</f>
        <v>5</v>
      </c>
      <c r="J5701" t="str">
        <f>IF(OR(Table1[[#This Row],[Weekday Number]]=6,Table1[[#This Row],[Weekday Number]]=7),"Weekend","Weekday")</f>
        <v>Weekday</v>
      </c>
      <c r="K5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1" t="s">
        <v>15800</v>
      </c>
      <c r="M5701" t="s">
        <v>14223</v>
      </c>
      <c r="N5701" t="s">
        <v>69</v>
      </c>
      <c r="O5701">
        <v>5800.6328469999999</v>
      </c>
      <c r="P5701">
        <v>117</v>
      </c>
      <c r="Q5701" t="s">
        <v>49</v>
      </c>
      <c r="R5701" s="1">
        <v>43928</v>
      </c>
      <c r="S5701">
        <f>WEEKDAY(Table1[[#This Row],[Discharge Date]],2)</f>
        <v>2</v>
      </c>
      <c r="T5701" t="s">
        <v>56</v>
      </c>
      <c r="U5701" t="s">
        <v>39</v>
      </c>
      <c r="V5701" t="s">
        <v>84</v>
      </c>
    </row>
    <row r="5702" spans="1:22" x14ac:dyDescent="0.35">
      <c r="A5702" t="s">
        <v>15801</v>
      </c>
      <c r="B5702">
        <v>46</v>
      </c>
      <c r="C5702" t="s">
        <v>31</v>
      </c>
      <c r="D5702" t="s">
        <v>71</v>
      </c>
      <c r="E5702" t="s">
        <v>22</v>
      </c>
      <c r="F5702" s="1">
        <v>45149</v>
      </c>
      <c r="G5702">
        <f>DAY(Table1[[#This Row],[Date of Admission]])</f>
        <v>11</v>
      </c>
      <c r="H5702" t="str">
        <f>TEXT(Table1[[#This Row],[Date of Admission]],"dddd")</f>
        <v>Friday</v>
      </c>
      <c r="I5702">
        <f>WEEKDAY(Table1[[#This Row],[Date of Admission]],2)</f>
        <v>5</v>
      </c>
      <c r="J5702" t="str">
        <f>IF(OR(Table1[[#This Row],[Weekday Number]]=6,Table1[[#This Row],[Weekday Number]]=7),"Weekend","Weekday")</f>
        <v>Weekday</v>
      </c>
      <c r="K5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2" t="s">
        <v>15802</v>
      </c>
      <c r="M5702" t="s">
        <v>15803</v>
      </c>
      <c r="N5702" t="s">
        <v>65</v>
      </c>
      <c r="O5702">
        <v>46198.452499999999</v>
      </c>
      <c r="P5702">
        <v>376</v>
      </c>
      <c r="Q5702" t="s">
        <v>49</v>
      </c>
      <c r="R5702" s="1">
        <v>45159</v>
      </c>
      <c r="S5702">
        <f>WEEKDAY(Table1[[#This Row],[Discharge Date]],2)</f>
        <v>1</v>
      </c>
      <c r="T5702" t="s">
        <v>27</v>
      </c>
      <c r="U5702" t="s">
        <v>28</v>
      </c>
      <c r="V5702" t="s">
        <v>40</v>
      </c>
    </row>
    <row r="5703" spans="1:22" x14ac:dyDescent="0.35">
      <c r="A5703" t="s">
        <v>15804</v>
      </c>
      <c r="B5703">
        <v>53</v>
      </c>
      <c r="C5703" t="s">
        <v>31</v>
      </c>
      <c r="D5703" t="s">
        <v>57</v>
      </c>
      <c r="E5703" t="s">
        <v>53</v>
      </c>
      <c r="F5703" s="1">
        <v>45156</v>
      </c>
      <c r="G5703">
        <f>DAY(Table1[[#This Row],[Date of Admission]])</f>
        <v>18</v>
      </c>
      <c r="H5703" t="str">
        <f>TEXT(Table1[[#This Row],[Date of Admission]],"dddd")</f>
        <v>Friday</v>
      </c>
      <c r="I5703">
        <f>WEEKDAY(Table1[[#This Row],[Date of Admission]],2)</f>
        <v>5</v>
      </c>
      <c r="J5703" t="str">
        <f>IF(OR(Table1[[#This Row],[Weekday Number]]=6,Table1[[#This Row],[Weekday Number]]=7),"Weekend","Weekday")</f>
        <v>Weekday</v>
      </c>
      <c r="K5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3" t="s">
        <v>15805</v>
      </c>
      <c r="M5703" t="s">
        <v>15806</v>
      </c>
      <c r="N5703" t="s">
        <v>36</v>
      </c>
      <c r="O5703">
        <v>35829.652090000003</v>
      </c>
      <c r="P5703">
        <v>406</v>
      </c>
      <c r="Q5703" t="s">
        <v>26</v>
      </c>
      <c r="R5703" s="1">
        <v>45159</v>
      </c>
      <c r="S5703">
        <f>WEEKDAY(Table1[[#This Row],[Discharge Date]],2)</f>
        <v>1</v>
      </c>
      <c r="T5703" t="s">
        <v>94</v>
      </c>
      <c r="U5703" t="s">
        <v>39</v>
      </c>
      <c r="V5703" t="s">
        <v>40</v>
      </c>
    </row>
    <row r="5704" spans="1:22" x14ac:dyDescent="0.35">
      <c r="A5704" t="s">
        <v>15807</v>
      </c>
      <c r="B5704">
        <v>36</v>
      </c>
      <c r="C5704" t="s">
        <v>20</v>
      </c>
      <c r="D5704" t="s">
        <v>71</v>
      </c>
      <c r="E5704" t="s">
        <v>78</v>
      </c>
      <c r="F5704" s="1">
        <v>44069</v>
      </c>
      <c r="G5704">
        <f>DAY(Table1[[#This Row],[Date of Admission]])</f>
        <v>26</v>
      </c>
      <c r="H5704" t="str">
        <f>TEXT(Table1[[#This Row],[Date of Admission]],"dddd")</f>
        <v>Wednesday</v>
      </c>
      <c r="I5704">
        <f>WEEKDAY(Table1[[#This Row],[Date of Admission]],2)</f>
        <v>3</v>
      </c>
      <c r="J5704" t="str">
        <f>IF(OR(Table1[[#This Row],[Weekday Number]]=6,Table1[[#This Row],[Weekday Number]]=7),"Weekend","Weekday")</f>
        <v>Weekday</v>
      </c>
      <c r="K5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4" t="s">
        <v>15808</v>
      </c>
      <c r="M5704" t="s">
        <v>15809</v>
      </c>
      <c r="N5704" t="s">
        <v>60</v>
      </c>
      <c r="O5704">
        <v>59746.945939999998</v>
      </c>
      <c r="P5704">
        <v>482</v>
      </c>
      <c r="Q5704" t="s">
        <v>26</v>
      </c>
      <c r="R5704" s="1">
        <v>44072</v>
      </c>
      <c r="S5704">
        <f>WEEKDAY(Table1[[#This Row],[Discharge Date]],2)</f>
        <v>6</v>
      </c>
      <c r="T5704" t="s">
        <v>38</v>
      </c>
      <c r="U5704" t="s">
        <v>28</v>
      </c>
      <c r="V5704" t="s">
        <v>40</v>
      </c>
    </row>
    <row r="5705" spans="1:22" x14ac:dyDescent="0.35">
      <c r="A5705" t="s">
        <v>15810</v>
      </c>
      <c r="B5705">
        <v>48</v>
      </c>
      <c r="C5705" t="s">
        <v>31</v>
      </c>
      <c r="D5705" t="s">
        <v>21</v>
      </c>
      <c r="E5705" t="s">
        <v>43</v>
      </c>
      <c r="F5705" s="1">
        <v>44716</v>
      </c>
      <c r="G5705">
        <f>DAY(Table1[[#This Row],[Date of Admission]])</f>
        <v>4</v>
      </c>
      <c r="H5705" t="str">
        <f>TEXT(Table1[[#This Row],[Date of Admission]],"dddd")</f>
        <v>Saturday</v>
      </c>
      <c r="I5705">
        <f>WEEKDAY(Table1[[#This Row],[Date of Admission]],2)</f>
        <v>6</v>
      </c>
      <c r="J5705" t="str">
        <f>IF(OR(Table1[[#This Row],[Weekday Number]]=6,Table1[[#This Row],[Weekday Number]]=7),"Weekend","Weekday")</f>
        <v>Weekend</v>
      </c>
      <c r="K5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05" t="s">
        <v>3522</v>
      </c>
      <c r="M5705" t="s">
        <v>15811</v>
      </c>
      <c r="N5705" t="s">
        <v>60</v>
      </c>
      <c r="O5705">
        <v>6929.0243300000002</v>
      </c>
      <c r="P5705">
        <v>238</v>
      </c>
      <c r="Q5705" t="s">
        <v>26</v>
      </c>
      <c r="R5705" s="1">
        <v>44733</v>
      </c>
      <c r="S5705">
        <f>WEEKDAY(Table1[[#This Row],[Discharge Date]],2)</f>
        <v>2</v>
      </c>
      <c r="T5705" t="s">
        <v>56</v>
      </c>
      <c r="U5705" t="s">
        <v>39</v>
      </c>
      <c r="V5705" t="s">
        <v>40</v>
      </c>
    </row>
    <row r="5706" spans="1:22" x14ac:dyDescent="0.35">
      <c r="A5706" t="s">
        <v>15812</v>
      </c>
      <c r="B5706">
        <v>44</v>
      </c>
      <c r="C5706" t="s">
        <v>20</v>
      </c>
      <c r="D5706" t="s">
        <v>99</v>
      </c>
      <c r="E5706" t="s">
        <v>43</v>
      </c>
      <c r="F5706" s="1">
        <v>43707</v>
      </c>
      <c r="G5706">
        <f>DAY(Table1[[#This Row],[Date of Admission]])</f>
        <v>30</v>
      </c>
      <c r="H5706" t="str">
        <f>TEXT(Table1[[#This Row],[Date of Admission]],"dddd")</f>
        <v>Friday</v>
      </c>
      <c r="I5706">
        <f>WEEKDAY(Table1[[#This Row],[Date of Admission]],2)</f>
        <v>5</v>
      </c>
      <c r="J5706" t="str">
        <f>IF(OR(Table1[[#This Row],[Weekday Number]]=6,Table1[[#This Row],[Weekday Number]]=7),"Weekend","Weekday")</f>
        <v>Weekday</v>
      </c>
      <c r="K5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06" t="s">
        <v>15813</v>
      </c>
      <c r="M5706" t="s">
        <v>15814</v>
      </c>
      <c r="N5706" t="s">
        <v>69</v>
      </c>
      <c r="O5706">
        <v>16078.490180000001</v>
      </c>
      <c r="P5706">
        <v>291</v>
      </c>
      <c r="Q5706" t="s">
        <v>26</v>
      </c>
      <c r="R5706" s="1">
        <v>43711</v>
      </c>
      <c r="S5706">
        <f>WEEKDAY(Table1[[#This Row],[Discharge Date]],2)</f>
        <v>2</v>
      </c>
      <c r="T5706" t="s">
        <v>50</v>
      </c>
      <c r="U5706" t="s">
        <v>28</v>
      </c>
      <c r="V5706" t="s">
        <v>40</v>
      </c>
    </row>
    <row r="5707" spans="1:22" x14ac:dyDescent="0.35">
      <c r="A5707" t="s">
        <v>15815</v>
      </c>
      <c r="B5707">
        <v>63</v>
      </c>
      <c r="C5707" t="s">
        <v>20</v>
      </c>
      <c r="D5707" t="s">
        <v>99</v>
      </c>
      <c r="E5707" t="s">
        <v>62</v>
      </c>
      <c r="F5707" s="1">
        <v>44928</v>
      </c>
      <c r="G5707">
        <f>DAY(Table1[[#This Row],[Date of Admission]])</f>
        <v>2</v>
      </c>
      <c r="H5707" t="str">
        <f>TEXT(Table1[[#This Row],[Date of Admission]],"dddd")</f>
        <v>Monday</v>
      </c>
      <c r="I5707">
        <f>WEEKDAY(Table1[[#This Row],[Date of Admission]],2)</f>
        <v>1</v>
      </c>
      <c r="J5707" t="str">
        <f>IF(OR(Table1[[#This Row],[Weekday Number]]=6,Table1[[#This Row],[Weekday Number]]=7),"Weekend","Weekday")</f>
        <v>Weekday</v>
      </c>
      <c r="K5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07" t="s">
        <v>11657</v>
      </c>
      <c r="M5707" t="s">
        <v>7615</v>
      </c>
      <c r="N5707" t="s">
        <v>36</v>
      </c>
      <c r="O5707">
        <v>29303.1839</v>
      </c>
      <c r="P5707">
        <v>168</v>
      </c>
      <c r="Q5707" t="s">
        <v>49</v>
      </c>
      <c r="R5707" s="1">
        <v>44935</v>
      </c>
      <c r="S5707">
        <f>WEEKDAY(Table1[[#This Row],[Discharge Date]],2)</f>
        <v>1</v>
      </c>
      <c r="T5707" t="s">
        <v>94</v>
      </c>
      <c r="U5707" t="s">
        <v>51</v>
      </c>
      <c r="V5707" t="s">
        <v>40</v>
      </c>
    </row>
    <row r="5708" spans="1:22" x14ac:dyDescent="0.35">
      <c r="A5708" t="s">
        <v>15816</v>
      </c>
      <c r="B5708">
        <v>36</v>
      </c>
      <c r="C5708" t="s">
        <v>31</v>
      </c>
      <c r="D5708" t="s">
        <v>239</v>
      </c>
      <c r="E5708" t="s">
        <v>62</v>
      </c>
      <c r="F5708" s="1">
        <v>44662</v>
      </c>
      <c r="G5708">
        <f>DAY(Table1[[#This Row],[Date of Admission]])</f>
        <v>11</v>
      </c>
      <c r="H5708" t="str">
        <f>TEXT(Table1[[#This Row],[Date of Admission]],"dddd")</f>
        <v>Monday</v>
      </c>
      <c r="I5708">
        <f>WEEKDAY(Table1[[#This Row],[Date of Admission]],2)</f>
        <v>1</v>
      </c>
      <c r="J5708" t="str">
        <f>IF(OR(Table1[[#This Row],[Weekday Number]]=6,Table1[[#This Row],[Weekday Number]]=7),"Weekend","Weekday")</f>
        <v>Weekday</v>
      </c>
      <c r="K5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8" t="s">
        <v>15817</v>
      </c>
      <c r="M5708" t="s">
        <v>15818</v>
      </c>
      <c r="N5708" t="s">
        <v>69</v>
      </c>
      <c r="O5708">
        <v>4151.0772729999999</v>
      </c>
      <c r="P5708">
        <v>148</v>
      </c>
      <c r="Q5708" t="s">
        <v>37</v>
      </c>
      <c r="R5708" s="1">
        <v>44690</v>
      </c>
      <c r="S5708">
        <f>WEEKDAY(Table1[[#This Row],[Discharge Date]],2)</f>
        <v>1</v>
      </c>
      <c r="T5708" t="s">
        <v>27</v>
      </c>
      <c r="U5708" t="s">
        <v>28</v>
      </c>
      <c r="V5708" t="s">
        <v>40</v>
      </c>
    </row>
    <row r="5709" spans="1:22" x14ac:dyDescent="0.35">
      <c r="A5709" t="s">
        <v>15819</v>
      </c>
      <c r="B5709">
        <v>36</v>
      </c>
      <c r="C5709" t="s">
        <v>31</v>
      </c>
      <c r="D5709" t="s">
        <v>42</v>
      </c>
      <c r="E5709" t="s">
        <v>22</v>
      </c>
      <c r="F5709" s="1">
        <v>43730</v>
      </c>
      <c r="G5709">
        <f>DAY(Table1[[#This Row],[Date of Admission]])</f>
        <v>22</v>
      </c>
      <c r="H5709" t="str">
        <f>TEXT(Table1[[#This Row],[Date of Admission]],"dddd")</f>
        <v>Sunday</v>
      </c>
      <c r="I5709">
        <f>WEEKDAY(Table1[[#This Row],[Date of Admission]],2)</f>
        <v>7</v>
      </c>
      <c r="J5709" t="str">
        <f>IF(OR(Table1[[#This Row],[Weekday Number]]=6,Table1[[#This Row],[Weekday Number]]=7),"Weekend","Weekday")</f>
        <v>Weekend</v>
      </c>
      <c r="K5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09" t="s">
        <v>15820</v>
      </c>
      <c r="M5709" t="s">
        <v>15821</v>
      </c>
      <c r="N5709" t="s">
        <v>60</v>
      </c>
      <c r="O5709">
        <v>5808.590811</v>
      </c>
      <c r="P5709">
        <v>388</v>
      </c>
      <c r="Q5709" t="s">
        <v>37</v>
      </c>
      <c r="R5709" s="1">
        <v>43741</v>
      </c>
      <c r="S5709">
        <f>WEEKDAY(Table1[[#This Row],[Discharge Date]],2)</f>
        <v>4</v>
      </c>
      <c r="T5709" t="s">
        <v>94</v>
      </c>
      <c r="U5709" t="s">
        <v>51</v>
      </c>
      <c r="V5709" t="s">
        <v>40</v>
      </c>
    </row>
    <row r="5710" spans="1:22" x14ac:dyDescent="0.35">
      <c r="A5710" t="s">
        <v>11343</v>
      </c>
      <c r="B5710">
        <v>47</v>
      </c>
      <c r="C5710" t="s">
        <v>20</v>
      </c>
      <c r="D5710" t="s">
        <v>239</v>
      </c>
      <c r="E5710" t="s">
        <v>43</v>
      </c>
      <c r="F5710" s="1">
        <v>44405</v>
      </c>
      <c r="G5710">
        <f>DAY(Table1[[#This Row],[Date of Admission]])</f>
        <v>28</v>
      </c>
      <c r="H5710" t="str">
        <f>TEXT(Table1[[#This Row],[Date of Admission]],"dddd")</f>
        <v>Wednesday</v>
      </c>
      <c r="I5710">
        <f>WEEKDAY(Table1[[#This Row],[Date of Admission]],2)</f>
        <v>3</v>
      </c>
      <c r="J5710" t="str">
        <f>IF(OR(Table1[[#This Row],[Weekday Number]]=6,Table1[[#This Row],[Weekday Number]]=7),"Weekend","Weekday")</f>
        <v>Weekday</v>
      </c>
      <c r="K5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10" t="s">
        <v>15822</v>
      </c>
      <c r="M5710" t="s">
        <v>15823</v>
      </c>
      <c r="N5710" t="s">
        <v>25</v>
      </c>
      <c r="O5710">
        <v>913.71474000000001</v>
      </c>
      <c r="P5710">
        <v>379</v>
      </c>
      <c r="Q5710" t="s">
        <v>49</v>
      </c>
      <c r="R5710" s="1">
        <v>44429</v>
      </c>
      <c r="S5710">
        <f>WEEKDAY(Table1[[#This Row],[Discharge Date]],2)</f>
        <v>6</v>
      </c>
      <c r="T5710" t="s">
        <v>27</v>
      </c>
      <c r="U5710" t="s">
        <v>51</v>
      </c>
      <c r="V5710" t="s">
        <v>40</v>
      </c>
    </row>
    <row r="5711" spans="1:22" x14ac:dyDescent="0.35">
      <c r="A5711" t="s">
        <v>15824</v>
      </c>
      <c r="B5711">
        <v>62</v>
      </c>
      <c r="C5711" t="s">
        <v>31</v>
      </c>
      <c r="D5711" t="s">
        <v>32</v>
      </c>
      <c r="E5711" t="s">
        <v>53</v>
      </c>
      <c r="F5711" s="1">
        <v>44802</v>
      </c>
      <c r="G5711">
        <f>DAY(Table1[[#This Row],[Date of Admission]])</f>
        <v>29</v>
      </c>
      <c r="H5711" t="str">
        <f>TEXT(Table1[[#This Row],[Date of Admission]],"dddd")</f>
        <v>Monday</v>
      </c>
      <c r="I5711">
        <f>WEEKDAY(Table1[[#This Row],[Date of Admission]],2)</f>
        <v>1</v>
      </c>
      <c r="J5711" t="str">
        <f>IF(OR(Table1[[#This Row],[Weekday Number]]=6,Table1[[#This Row],[Weekday Number]]=7),"Weekend","Weekday")</f>
        <v>Weekday</v>
      </c>
      <c r="K5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11" t="s">
        <v>15825</v>
      </c>
      <c r="M5711" t="s">
        <v>15826</v>
      </c>
      <c r="N5711" t="s">
        <v>69</v>
      </c>
      <c r="O5711">
        <v>38719.579940000003</v>
      </c>
      <c r="P5711">
        <v>292</v>
      </c>
      <c r="Q5711" t="s">
        <v>26</v>
      </c>
      <c r="R5711" s="1">
        <v>44810</v>
      </c>
      <c r="S5711">
        <f>WEEKDAY(Table1[[#This Row],[Discharge Date]],2)</f>
        <v>2</v>
      </c>
      <c r="T5711" t="s">
        <v>50</v>
      </c>
      <c r="U5711" t="s">
        <v>39</v>
      </c>
      <c r="V5711" t="s">
        <v>40</v>
      </c>
    </row>
    <row r="5712" spans="1:22" x14ac:dyDescent="0.35">
      <c r="A5712" t="s">
        <v>15827</v>
      </c>
      <c r="B5712">
        <v>71</v>
      </c>
      <c r="C5712" t="s">
        <v>20</v>
      </c>
      <c r="D5712" t="s">
        <v>32</v>
      </c>
      <c r="E5712" t="s">
        <v>43</v>
      </c>
      <c r="F5712" s="1">
        <v>44813</v>
      </c>
      <c r="G5712">
        <f>DAY(Table1[[#This Row],[Date of Admission]])</f>
        <v>9</v>
      </c>
      <c r="H5712" t="str">
        <f>TEXT(Table1[[#This Row],[Date of Admission]],"dddd")</f>
        <v>Friday</v>
      </c>
      <c r="I5712">
        <f>WEEKDAY(Table1[[#This Row],[Date of Admission]],2)</f>
        <v>5</v>
      </c>
      <c r="J5712" t="str">
        <f>IF(OR(Table1[[#This Row],[Weekday Number]]=6,Table1[[#This Row],[Weekday Number]]=7),"Weekend","Weekday")</f>
        <v>Weekday</v>
      </c>
      <c r="K5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12" t="s">
        <v>15828</v>
      </c>
      <c r="M5712" t="s">
        <v>15829</v>
      </c>
      <c r="N5712" t="s">
        <v>25</v>
      </c>
      <c r="O5712">
        <v>22482.90727</v>
      </c>
      <c r="P5712">
        <v>170</v>
      </c>
      <c r="Q5712" t="s">
        <v>49</v>
      </c>
      <c r="R5712" s="1">
        <v>44843</v>
      </c>
      <c r="S5712">
        <f>WEEKDAY(Table1[[#This Row],[Discharge Date]],2)</f>
        <v>7</v>
      </c>
      <c r="T5712" t="s">
        <v>27</v>
      </c>
      <c r="U5712" t="s">
        <v>28</v>
      </c>
      <c r="V5712" t="s">
        <v>29</v>
      </c>
    </row>
    <row r="5713" spans="1:22" x14ac:dyDescent="0.35">
      <c r="A5713" t="s">
        <v>15830</v>
      </c>
      <c r="B5713">
        <v>67</v>
      </c>
      <c r="C5713" t="s">
        <v>31</v>
      </c>
      <c r="D5713" t="s">
        <v>21</v>
      </c>
      <c r="E5713" t="s">
        <v>62</v>
      </c>
      <c r="F5713" s="1">
        <v>44437</v>
      </c>
      <c r="G5713">
        <f>DAY(Table1[[#This Row],[Date of Admission]])</f>
        <v>29</v>
      </c>
      <c r="H5713" t="str">
        <f>TEXT(Table1[[#This Row],[Date of Admission]],"dddd")</f>
        <v>Sunday</v>
      </c>
      <c r="I5713">
        <f>WEEKDAY(Table1[[#This Row],[Date of Admission]],2)</f>
        <v>7</v>
      </c>
      <c r="J5713" t="str">
        <f>IF(OR(Table1[[#This Row],[Weekday Number]]=6,Table1[[#This Row],[Weekday Number]]=7),"Weekend","Weekday")</f>
        <v>Weekend</v>
      </c>
      <c r="K5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13" t="s">
        <v>15831</v>
      </c>
      <c r="M5713" t="s">
        <v>15832</v>
      </c>
      <c r="N5713" t="s">
        <v>36</v>
      </c>
      <c r="O5713">
        <v>32609.206630000001</v>
      </c>
      <c r="P5713">
        <v>471</v>
      </c>
      <c r="Q5713" t="s">
        <v>26</v>
      </c>
      <c r="R5713" s="1">
        <v>44459</v>
      </c>
      <c r="S5713">
        <f>WEEKDAY(Table1[[#This Row],[Discharge Date]],2)</f>
        <v>1</v>
      </c>
      <c r="T5713" t="s">
        <v>50</v>
      </c>
      <c r="U5713" t="s">
        <v>39</v>
      </c>
      <c r="V5713" t="s">
        <v>29</v>
      </c>
    </row>
    <row r="5714" spans="1:22" x14ac:dyDescent="0.35">
      <c r="A5714" t="s">
        <v>15833</v>
      </c>
      <c r="B5714">
        <v>35</v>
      </c>
      <c r="C5714" t="s">
        <v>31</v>
      </c>
      <c r="D5714" t="s">
        <v>71</v>
      </c>
      <c r="E5714" t="s">
        <v>22</v>
      </c>
      <c r="F5714" s="1">
        <v>44720</v>
      </c>
      <c r="G5714">
        <f>DAY(Table1[[#This Row],[Date of Admission]])</f>
        <v>8</v>
      </c>
      <c r="H5714" t="str">
        <f>TEXT(Table1[[#This Row],[Date of Admission]],"dddd")</f>
        <v>Wednesday</v>
      </c>
      <c r="I5714">
        <f>WEEKDAY(Table1[[#This Row],[Date of Admission]],2)</f>
        <v>3</v>
      </c>
      <c r="J5714" t="str">
        <f>IF(OR(Table1[[#This Row],[Weekday Number]]=6,Table1[[#This Row],[Weekday Number]]=7),"Weekend","Weekday")</f>
        <v>Weekday</v>
      </c>
      <c r="K5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14" t="s">
        <v>15406</v>
      </c>
      <c r="M5714" t="s">
        <v>15834</v>
      </c>
      <c r="N5714" t="s">
        <v>60</v>
      </c>
      <c r="O5714">
        <v>57957.160029999999</v>
      </c>
      <c r="P5714">
        <v>243</v>
      </c>
      <c r="Q5714" t="s">
        <v>37</v>
      </c>
      <c r="R5714" s="1">
        <v>44726</v>
      </c>
      <c r="S5714">
        <f>WEEKDAY(Table1[[#This Row],[Discharge Date]],2)</f>
        <v>2</v>
      </c>
      <c r="T5714" t="s">
        <v>50</v>
      </c>
      <c r="U5714" t="s">
        <v>28</v>
      </c>
      <c r="V5714" t="s">
        <v>40</v>
      </c>
    </row>
    <row r="5715" spans="1:22" x14ac:dyDescent="0.35">
      <c r="A5715" t="s">
        <v>12368</v>
      </c>
      <c r="B5715">
        <v>31</v>
      </c>
      <c r="C5715" t="s">
        <v>20</v>
      </c>
      <c r="D5715" t="s">
        <v>71</v>
      </c>
      <c r="E5715" t="s">
        <v>78</v>
      </c>
      <c r="F5715" s="1">
        <v>44440</v>
      </c>
      <c r="G5715">
        <f>DAY(Table1[[#This Row],[Date of Admission]])</f>
        <v>1</v>
      </c>
      <c r="H5715" t="str">
        <f>TEXT(Table1[[#This Row],[Date of Admission]],"dddd")</f>
        <v>Wednesday</v>
      </c>
      <c r="I5715">
        <f>WEEKDAY(Table1[[#This Row],[Date of Admission]],2)</f>
        <v>3</v>
      </c>
      <c r="J5715" t="str">
        <f>IF(OR(Table1[[#This Row],[Weekday Number]]=6,Table1[[#This Row],[Weekday Number]]=7),"Weekend","Weekday")</f>
        <v>Weekday</v>
      </c>
      <c r="K5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15" t="s">
        <v>13638</v>
      </c>
      <c r="M5715" t="s">
        <v>15835</v>
      </c>
      <c r="N5715" t="s">
        <v>65</v>
      </c>
      <c r="O5715">
        <v>29172.345649999999</v>
      </c>
      <c r="P5715">
        <v>370</v>
      </c>
      <c r="Q5715" t="s">
        <v>26</v>
      </c>
      <c r="R5715" s="1">
        <v>44446</v>
      </c>
      <c r="S5715">
        <f>WEEKDAY(Table1[[#This Row],[Discharge Date]],2)</f>
        <v>2</v>
      </c>
      <c r="T5715" t="s">
        <v>94</v>
      </c>
      <c r="U5715" t="s">
        <v>28</v>
      </c>
      <c r="V5715" t="s">
        <v>40</v>
      </c>
    </row>
    <row r="5716" spans="1:22" x14ac:dyDescent="0.35">
      <c r="A5716" t="s">
        <v>15836</v>
      </c>
      <c r="B5716">
        <v>31</v>
      </c>
      <c r="C5716" t="s">
        <v>20</v>
      </c>
      <c r="D5716" t="s">
        <v>21</v>
      </c>
      <c r="E5716" t="s">
        <v>33</v>
      </c>
      <c r="F5716" s="1">
        <v>45057</v>
      </c>
      <c r="G5716">
        <f>DAY(Table1[[#This Row],[Date of Admission]])</f>
        <v>11</v>
      </c>
      <c r="H5716" t="str">
        <f>TEXT(Table1[[#This Row],[Date of Admission]],"dddd")</f>
        <v>Thursday</v>
      </c>
      <c r="I5716">
        <f>WEEKDAY(Table1[[#This Row],[Date of Admission]],2)</f>
        <v>4</v>
      </c>
      <c r="J5716" t="str">
        <f>IF(OR(Table1[[#This Row],[Weekday Number]]=6,Table1[[#This Row],[Weekday Number]]=7),"Weekend","Weekday")</f>
        <v>Weekday</v>
      </c>
      <c r="K5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16" t="s">
        <v>15837</v>
      </c>
      <c r="M5716" t="s">
        <v>15838</v>
      </c>
      <c r="N5716" t="s">
        <v>36</v>
      </c>
      <c r="O5716">
        <v>4622.7577250000004</v>
      </c>
      <c r="P5716">
        <v>151</v>
      </c>
      <c r="Q5716" t="s">
        <v>49</v>
      </c>
      <c r="R5716" s="1">
        <v>45085</v>
      </c>
      <c r="S5716">
        <f>WEEKDAY(Table1[[#This Row],[Discharge Date]],2)</f>
        <v>4</v>
      </c>
      <c r="T5716" t="s">
        <v>94</v>
      </c>
      <c r="U5716" t="s">
        <v>51</v>
      </c>
      <c r="V5716" t="s">
        <v>40</v>
      </c>
    </row>
    <row r="5717" spans="1:22" x14ac:dyDescent="0.35">
      <c r="A5717" t="s">
        <v>15839</v>
      </c>
      <c r="B5717">
        <v>64</v>
      </c>
      <c r="C5717" t="s">
        <v>31</v>
      </c>
      <c r="D5717" t="s">
        <v>239</v>
      </c>
      <c r="E5717" t="s">
        <v>33</v>
      </c>
      <c r="F5717" s="1">
        <v>44772</v>
      </c>
      <c r="G5717">
        <f>DAY(Table1[[#This Row],[Date of Admission]])</f>
        <v>30</v>
      </c>
      <c r="H5717" t="str">
        <f>TEXT(Table1[[#This Row],[Date of Admission]],"dddd")</f>
        <v>Saturday</v>
      </c>
      <c r="I5717">
        <f>WEEKDAY(Table1[[#This Row],[Date of Admission]],2)</f>
        <v>6</v>
      </c>
      <c r="J5717" t="str">
        <f>IF(OR(Table1[[#This Row],[Weekday Number]]=6,Table1[[#This Row],[Weekday Number]]=7),"Weekend","Weekday")</f>
        <v>Weekend</v>
      </c>
      <c r="K5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17" t="s">
        <v>15840</v>
      </c>
      <c r="M5717" t="s">
        <v>15841</v>
      </c>
      <c r="N5717" t="s">
        <v>60</v>
      </c>
      <c r="O5717">
        <v>14697.95687</v>
      </c>
      <c r="P5717">
        <v>263</v>
      </c>
      <c r="Q5717" t="s">
        <v>37</v>
      </c>
      <c r="R5717" s="1">
        <v>44774</v>
      </c>
      <c r="S5717">
        <f>WEEKDAY(Table1[[#This Row],[Discharge Date]],2)</f>
        <v>1</v>
      </c>
      <c r="T5717" t="s">
        <v>27</v>
      </c>
      <c r="U5717" t="s">
        <v>28</v>
      </c>
      <c r="V5717" t="s">
        <v>40</v>
      </c>
    </row>
    <row r="5718" spans="1:22" x14ac:dyDescent="0.35">
      <c r="A5718" t="s">
        <v>15842</v>
      </c>
      <c r="B5718">
        <v>68</v>
      </c>
      <c r="C5718" t="s">
        <v>20</v>
      </c>
      <c r="D5718" t="s">
        <v>21</v>
      </c>
      <c r="E5718" t="s">
        <v>43</v>
      </c>
      <c r="F5718" s="1">
        <v>44091</v>
      </c>
      <c r="G5718">
        <f>DAY(Table1[[#This Row],[Date of Admission]])</f>
        <v>17</v>
      </c>
      <c r="H5718" t="str">
        <f>TEXT(Table1[[#This Row],[Date of Admission]],"dddd")</f>
        <v>Thursday</v>
      </c>
      <c r="I5718">
        <f>WEEKDAY(Table1[[#This Row],[Date of Admission]],2)</f>
        <v>4</v>
      </c>
      <c r="J5718" t="str">
        <f>IF(OR(Table1[[#This Row],[Weekday Number]]=6,Table1[[#This Row],[Weekday Number]]=7),"Weekend","Weekday")</f>
        <v>Weekday</v>
      </c>
      <c r="K5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18" t="s">
        <v>15843</v>
      </c>
      <c r="M5718" t="s">
        <v>1495</v>
      </c>
      <c r="N5718" t="s">
        <v>36</v>
      </c>
      <c r="O5718">
        <v>8251.8148689999998</v>
      </c>
      <c r="P5718">
        <v>299</v>
      </c>
      <c r="Q5718" t="s">
        <v>37</v>
      </c>
      <c r="R5718" s="1">
        <v>44096</v>
      </c>
      <c r="S5718">
        <f>WEEKDAY(Table1[[#This Row],[Discharge Date]],2)</f>
        <v>2</v>
      </c>
      <c r="T5718" t="s">
        <v>38</v>
      </c>
      <c r="U5718" t="s">
        <v>28</v>
      </c>
      <c r="V5718" t="s">
        <v>29</v>
      </c>
    </row>
    <row r="5719" spans="1:22" x14ac:dyDescent="0.35">
      <c r="A5719" t="s">
        <v>15844</v>
      </c>
      <c r="B5719">
        <v>45</v>
      </c>
      <c r="C5719" t="s">
        <v>31</v>
      </c>
      <c r="D5719" t="s">
        <v>32</v>
      </c>
      <c r="E5719" t="s">
        <v>33</v>
      </c>
      <c r="F5719" s="1">
        <v>44750</v>
      </c>
      <c r="G5719">
        <f>DAY(Table1[[#This Row],[Date of Admission]])</f>
        <v>8</v>
      </c>
      <c r="H5719" t="str">
        <f>TEXT(Table1[[#This Row],[Date of Admission]],"dddd")</f>
        <v>Friday</v>
      </c>
      <c r="I5719">
        <f>WEEKDAY(Table1[[#This Row],[Date of Admission]],2)</f>
        <v>5</v>
      </c>
      <c r="J5719" t="str">
        <f>IF(OR(Table1[[#This Row],[Weekday Number]]=6,Table1[[#This Row],[Weekday Number]]=7),"Weekend","Weekday")</f>
        <v>Weekday</v>
      </c>
      <c r="K5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19" t="s">
        <v>15845</v>
      </c>
      <c r="M5719" t="s">
        <v>8724</v>
      </c>
      <c r="N5719" t="s">
        <v>65</v>
      </c>
      <c r="O5719">
        <v>18470.546119999999</v>
      </c>
      <c r="P5719">
        <v>489</v>
      </c>
      <c r="Q5719" t="s">
        <v>49</v>
      </c>
      <c r="R5719" s="1">
        <v>44751</v>
      </c>
      <c r="S5719">
        <f>WEEKDAY(Table1[[#This Row],[Discharge Date]],2)</f>
        <v>6</v>
      </c>
      <c r="T5719" t="s">
        <v>38</v>
      </c>
      <c r="U5719" t="s">
        <v>28</v>
      </c>
      <c r="V5719" t="s">
        <v>40</v>
      </c>
    </row>
    <row r="5720" spans="1:22" x14ac:dyDescent="0.35">
      <c r="A5720" t="s">
        <v>15846</v>
      </c>
      <c r="B5720">
        <v>51</v>
      </c>
      <c r="C5720" t="s">
        <v>20</v>
      </c>
      <c r="D5720" t="s">
        <v>99</v>
      </c>
      <c r="E5720" t="s">
        <v>53</v>
      </c>
      <c r="F5720" s="1">
        <v>44420</v>
      </c>
      <c r="G5720">
        <f>DAY(Table1[[#This Row],[Date of Admission]])</f>
        <v>12</v>
      </c>
      <c r="H5720" t="str">
        <f>TEXT(Table1[[#This Row],[Date of Admission]],"dddd")</f>
        <v>Thursday</v>
      </c>
      <c r="I5720">
        <f>WEEKDAY(Table1[[#This Row],[Date of Admission]],2)</f>
        <v>4</v>
      </c>
      <c r="J5720" t="str">
        <f>IF(OR(Table1[[#This Row],[Weekday Number]]=6,Table1[[#This Row],[Weekday Number]]=7),"Weekend","Weekday")</f>
        <v>Weekday</v>
      </c>
      <c r="K5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0" t="s">
        <v>15847</v>
      </c>
      <c r="M5720" t="s">
        <v>15848</v>
      </c>
      <c r="N5720" t="s">
        <v>69</v>
      </c>
      <c r="O5720">
        <v>11331.277550000001</v>
      </c>
      <c r="P5720">
        <v>462</v>
      </c>
      <c r="Q5720" t="s">
        <v>26</v>
      </c>
      <c r="R5720" s="1">
        <v>44431</v>
      </c>
      <c r="S5720">
        <f>WEEKDAY(Table1[[#This Row],[Discharge Date]],2)</f>
        <v>1</v>
      </c>
      <c r="T5720" t="s">
        <v>50</v>
      </c>
      <c r="U5720" t="s">
        <v>51</v>
      </c>
      <c r="V5720" t="s">
        <v>40</v>
      </c>
    </row>
    <row r="5721" spans="1:22" x14ac:dyDescent="0.35">
      <c r="A5721" t="s">
        <v>15849</v>
      </c>
      <c r="B5721">
        <v>73</v>
      </c>
      <c r="C5721" t="s">
        <v>20</v>
      </c>
      <c r="D5721" t="s">
        <v>71</v>
      </c>
      <c r="E5721" t="s">
        <v>62</v>
      </c>
      <c r="F5721" s="1">
        <v>45186</v>
      </c>
      <c r="G5721">
        <f>DAY(Table1[[#This Row],[Date of Admission]])</f>
        <v>17</v>
      </c>
      <c r="H5721" t="str">
        <f>TEXT(Table1[[#This Row],[Date of Admission]],"dddd")</f>
        <v>Sunday</v>
      </c>
      <c r="I5721">
        <f>WEEKDAY(Table1[[#This Row],[Date of Admission]],2)</f>
        <v>7</v>
      </c>
      <c r="J5721" t="str">
        <f>IF(OR(Table1[[#This Row],[Weekday Number]]=6,Table1[[#This Row],[Weekday Number]]=7),"Weekend","Weekday")</f>
        <v>Weekend</v>
      </c>
      <c r="K5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1" t="s">
        <v>15850</v>
      </c>
      <c r="M5721" t="s">
        <v>15851</v>
      </c>
      <c r="N5721" t="s">
        <v>25</v>
      </c>
      <c r="O5721">
        <v>3759.032909</v>
      </c>
      <c r="P5721">
        <v>174</v>
      </c>
      <c r="Q5721" t="s">
        <v>49</v>
      </c>
      <c r="R5721" s="1">
        <v>45207</v>
      </c>
      <c r="S5721">
        <f>WEEKDAY(Table1[[#This Row],[Discharge Date]],2)</f>
        <v>7</v>
      </c>
      <c r="T5721" t="s">
        <v>27</v>
      </c>
      <c r="U5721" t="s">
        <v>28</v>
      </c>
      <c r="V5721" t="s">
        <v>29</v>
      </c>
    </row>
    <row r="5722" spans="1:22" x14ac:dyDescent="0.35">
      <c r="A5722" t="s">
        <v>15852</v>
      </c>
      <c r="B5722">
        <v>63</v>
      </c>
      <c r="C5722" t="s">
        <v>20</v>
      </c>
      <c r="D5722" t="s">
        <v>32</v>
      </c>
      <c r="E5722" t="s">
        <v>33</v>
      </c>
      <c r="F5722" s="1">
        <v>43471</v>
      </c>
      <c r="G5722">
        <f>DAY(Table1[[#This Row],[Date of Admission]])</f>
        <v>6</v>
      </c>
      <c r="H5722" t="str">
        <f>TEXT(Table1[[#This Row],[Date of Admission]],"dddd")</f>
        <v>Sunday</v>
      </c>
      <c r="I5722">
        <f>WEEKDAY(Table1[[#This Row],[Date of Admission]],2)</f>
        <v>7</v>
      </c>
      <c r="J5722" t="str">
        <f>IF(OR(Table1[[#This Row],[Weekday Number]]=6,Table1[[#This Row],[Weekday Number]]=7),"Weekend","Weekday")</f>
        <v>Weekend</v>
      </c>
      <c r="K5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2" t="s">
        <v>15853</v>
      </c>
      <c r="M5722" t="s">
        <v>15854</v>
      </c>
      <c r="N5722" t="s">
        <v>25</v>
      </c>
      <c r="O5722">
        <v>25962.22579</v>
      </c>
      <c r="P5722">
        <v>342</v>
      </c>
      <c r="Q5722" t="s">
        <v>26</v>
      </c>
      <c r="R5722" s="1">
        <v>43490</v>
      </c>
      <c r="S5722">
        <f>WEEKDAY(Table1[[#This Row],[Discharge Date]],2)</f>
        <v>5</v>
      </c>
      <c r="T5722" t="s">
        <v>27</v>
      </c>
      <c r="U5722" t="s">
        <v>28</v>
      </c>
      <c r="V5722" t="s">
        <v>40</v>
      </c>
    </row>
    <row r="5723" spans="1:22" x14ac:dyDescent="0.35">
      <c r="A5723" t="s">
        <v>5845</v>
      </c>
      <c r="B5723">
        <v>58</v>
      </c>
      <c r="C5723" t="s">
        <v>31</v>
      </c>
      <c r="D5723" t="s">
        <v>21</v>
      </c>
      <c r="E5723" t="s">
        <v>53</v>
      </c>
      <c r="F5723" s="1">
        <v>44100</v>
      </c>
      <c r="G5723">
        <f>DAY(Table1[[#This Row],[Date of Admission]])</f>
        <v>26</v>
      </c>
      <c r="H5723" t="str">
        <f>TEXT(Table1[[#This Row],[Date of Admission]],"dddd")</f>
        <v>Saturday</v>
      </c>
      <c r="I5723">
        <f>WEEKDAY(Table1[[#This Row],[Date of Admission]],2)</f>
        <v>6</v>
      </c>
      <c r="J5723" t="str">
        <f>IF(OR(Table1[[#This Row],[Weekday Number]]=6,Table1[[#This Row],[Weekday Number]]=7),"Weekend","Weekday")</f>
        <v>Weekend</v>
      </c>
      <c r="K5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3" t="s">
        <v>15855</v>
      </c>
      <c r="M5723" t="s">
        <v>15856</v>
      </c>
      <c r="N5723" t="s">
        <v>25</v>
      </c>
      <c r="O5723">
        <v>37893.884919999997</v>
      </c>
      <c r="P5723">
        <v>485</v>
      </c>
      <c r="Q5723" t="s">
        <v>26</v>
      </c>
      <c r="R5723" s="1">
        <v>44105</v>
      </c>
      <c r="S5723">
        <f>WEEKDAY(Table1[[#This Row],[Discharge Date]],2)</f>
        <v>4</v>
      </c>
      <c r="T5723" t="s">
        <v>38</v>
      </c>
      <c r="U5723" t="s">
        <v>51</v>
      </c>
      <c r="V5723" t="s">
        <v>40</v>
      </c>
    </row>
    <row r="5724" spans="1:22" x14ac:dyDescent="0.35">
      <c r="A5724" t="s">
        <v>11859</v>
      </c>
      <c r="B5724">
        <v>77</v>
      </c>
      <c r="C5724" t="s">
        <v>20</v>
      </c>
      <c r="D5724" t="s">
        <v>21</v>
      </c>
      <c r="E5724" t="s">
        <v>62</v>
      </c>
      <c r="F5724" s="1">
        <v>44009</v>
      </c>
      <c r="G5724">
        <f>DAY(Table1[[#This Row],[Date of Admission]])</f>
        <v>27</v>
      </c>
      <c r="H5724" t="str">
        <f>TEXT(Table1[[#This Row],[Date of Admission]],"dddd")</f>
        <v>Saturday</v>
      </c>
      <c r="I5724">
        <f>WEEKDAY(Table1[[#This Row],[Date of Admission]],2)</f>
        <v>6</v>
      </c>
      <c r="J5724" t="str">
        <f>IF(OR(Table1[[#This Row],[Weekday Number]]=6,Table1[[#This Row],[Weekday Number]]=7),"Weekend","Weekday")</f>
        <v>Weekend</v>
      </c>
      <c r="K5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24" t="s">
        <v>15857</v>
      </c>
      <c r="M5724" t="s">
        <v>3508</v>
      </c>
      <c r="N5724" t="s">
        <v>65</v>
      </c>
      <c r="O5724">
        <v>20592.179090000001</v>
      </c>
      <c r="P5724">
        <v>213</v>
      </c>
      <c r="Q5724" t="s">
        <v>49</v>
      </c>
      <c r="R5724" s="1">
        <v>44012</v>
      </c>
      <c r="S5724">
        <f>WEEKDAY(Table1[[#This Row],[Discharge Date]],2)</f>
        <v>2</v>
      </c>
      <c r="T5724" t="s">
        <v>94</v>
      </c>
      <c r="U5724" t="s">
        <v>39</v>
      </c>
      <c r="V5724" t="s">
        <v>29</v>
      </c>
    </row>
    <row r="5725" spans="1:22" x14ac:dyDescent="0.35">
      <c r="A5725" t="s">
        <v>15858</v>
      </c>
      <c r="B5725">
        <v>23</v>
      </c>
      <c r="C5725" t="s">
        <v>20</v>
      </c>
      <c r="D5725" t="s">
        <v>42</v>
      </c>
      <c r="E5725" t="s">
        <v>33</v>
      </c>
      <c r="F5725" s="1">
        <v>44329</v>
      </c>
      <c r="G5725">
        <f>DAY(Table1[[#This Row],[Date of Admission]])</f>
        <v>13</v>
      </c>
      <c r="H5725" t="str">
        <f>TEXT(Table1[[#This Row],[Date of Admission]],"dddd")</f>
        <v>Thursday</v>
      </c>
      <c r="I5725">
        <f>WEEKDAY(Table1[[#This Row],[Date of Admission]],2)</f>
        <v>4</v>
      </c>
      <c r="J5725" t="str">
        <f>IF(OR(Table1[[#This Row],[Weekday Number]]=6,Table1[[#This Row],[Weekday Number]]=7),"Weekend","Weekday")</f>
        <v>Weekday</v>
      </c>
      <c r="K5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5" t="s">
        <v>15859</v>
      </c>
      <c r="M5725" t="s">
        <v>15860</v>
      </c>
      <c r="N5725" t="s">
        <v>65</v>
      </c>
      <c r="O5725">
        <v>43701.314420000002</v>
      </c>
      <c r="P5725">
        <v>447</v>
      </c>
      <c r="Q5725" t="s">
        <v>26</v>
      </c>
      <c r="R5725" s="1">
        <v>44330</v>
      </c>
      <c r="S5725">
        <f>WEEKDAY(Table1[[#This Row],[Discharge Date]],2)</f>
        <v>5</v>
      </c>
      <c r="T5725" t="s">
        <v>27</v>
      </c>
      <c r="U5725" t="s">
        <v>51</v>
      </c>
      <c r="V5725" t="s">
        <v>84</v>
      </c>
    </row>
    <row r="5726" spans="1:22" x14ac:dyDescent="0.35">
      <c r="A5726" t="s">
        <v>15861</v>
      </c>
      <c r="B5726">
        <v>36</v>
      </c>
      <c r="C5726" t="s">
        <v>31</v>
      </c>
      <c r="D5726" t="s">
        <v>32</v>
      </c>
      <c r="E5726" t="s">
        <v>62</v>
      </c>
      <c r="F5726" s="1">
        <v>44493</v>
      </c>
      <c r="G5726">
        <f>DAY(Table1[[#This Row],[Date of Admission]])</f>
        <v>24</v>
      </c>
      <c r="H5726" t="str">
        <f>TEXT(Table1[[#This Row],[Date of Admission]],"dddd")</f>
        <v>Sunday</v>
      </c>
      <c r="I5726">
        <f>WEEKDAY(Table1[[#This Row],[Date of Admission]],2)</f>
        <v>7</v>
      </c>
      <c r="J5726" t="str">
        <f>IF(OR(Table1[[#This Row],[Weekday Number]]=6,Table1[[#This Row],[Weekday Number]]=7),"Weekend","Weekday")</f>
        <v>Weekend</v>
      </c>
      <c r="K5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6" t="s">
        <v>15862</v>
      </c>
      <c r="M5726" t="s">
        <v>15863</v>
      </c>
      <c r="N5726" t="s">
        <v>36</v>
      </c>
      <c r="O5726">
        <v>13342.829009999999</v>
      </c>
      <c r="P5726">
        <v>491</v>
      </c>
      <c r="Q5726" t="s">
        <v>49</v>
      </c>
      <c r="R5726" s="1">
        <v>44513</v>
      </c>
      <c r="S5726">
        <f>WEEKDAY(Table1[[#This Row],[Discharge Date]],2)</f>
        <v>6</v>
      </c>
      <c r="T5726" t="s">
        <v>50</v>
      </c>
      <c r="U5726" t="s">
        <v>28</v>
      </c>
      <c r="V5726" t="s">
        <v>40</v>
      </c>
    </row>
    <row r="5727" spans="1:22" x14ac:dyDescent="0.35">
      <c r="A5727" t="s">
        <v>9616</v>
      </c>
      <c r="B5727">
        <v>78</v>
      </c>
      <c r="C5727" t="s">
        <v>20</v>
      </c>
      <c r="D5727" t="s">
        <v>32</v>
      </c>
      <c r="E5727" t="s">
        <v>33</v>
      </c>
      <c r="F5727" s="1">
        <v>43674</v>
      </c>
      <c r="G5727">
        <f>DAY(Table1[[#This Row],[Date of Admission]])</f>
        <v>28</v>
      </c>
      <c r="H5727" t="str">
        <f>TEXT(Table1[[#This Row],[Date of Admission]],"dddd")</f>
        <v>Sunday</v>
      </c>
      <c r="I5727">
        <f>WEEKDAY(Table1[[#This Row],[Date of Admission]],2)</f>
        <v>7</v>
      </c>
      <c r="J5727" t="str">
        <f>IF(OR(Table1[[#This Row],[Weekday Number]]=6,Table1[[#This Row],[Weekday Number]]=7),"Weekend","Weekday")</f>
        <v>Weekend</v>
      </c>
      <c r="K5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27" t="s">
        <v>12571</v>
      </c>
      <c r="M5727" t="s">
        <v>15864</v>
      </c>
      <c r="N5727" t="s">
        <v>36</v>
      </c>
      <c r="O5727">
        <v>19902.672409999999</v>
      </c>
      <c r="P5727">
        <v>370</v>
      </c>
      <c r="Q5727" t="s">
        <v>49</v>
      </c>
      <c r="R5727" s="1">
        <v>43690</v>
      </c>
      <c r="S5727">
        <f>WEEKDAY(Table1[[#This Row],[Discharge Date]],2)</f>
        <v>2</v>
      </c>
      <c r="T5727" t="s">
        <v>56</v>
      </c>
      <c r="U5727" t="s">
        <v>39</v>
      </c>
      <c r="V5727" t="s">
        <v>29</v>
      </c>
    </row>
    <row r="5728" spans="1:22" x14ac:dyDescent="0.35">
      <c r="A5728" t="s">
        <v>15865</v>
      </c>
      <c r="B5728">
        <v>59</v>
      </c>
      <c r="C5728" t="s">
        <v>20</v>
      </c>
      <c r="D5728" t="s">
        <v>239</v>
      </c>
      <c r="E5728" t="s">
        <v>78</v>
      </c>
      <c r="F5728" s="1">
        <v>43533</v>
      </c>
      <c r="G5728">
        <f>DAY(Table1[[#This Row],[Date of Admission]])</f>
        <v>9</v>
      </c>
      <c r="H5728" t="str">
        <f>TEXT(Table1[[#This Row],[Date of Admission]],"dddd")</f>
        <v>Saturday</v>
      </c>
      <c r="I5728">
        <f>WEEKDAY(Table1[[#This Row],[Date of Admission]],2)</f>
        <v>6</v>
      </c>
      <c r="J5728" t="str">
        <f>IF(OR(Table1[[#This Row],[Weekday Number]]=6,Table1[[#This Row],[Weekday Number]]=7),"Weekend","Weekday")</f>
        <v>Weekend</v>
      </c>
      <c r="K5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8" t="s">
        <v>15866</v>
      </c>
      <c r="M5728" t="s">
        <v>15867</v>
      </c>
      <c r="N5728" t="s">
        <v>25</v>
      </c>
      <c r="O5728">
        <v>33063.160799999998</v>
      </c>
      <c r="P5728">
        <v>151</v>
      </c>
      <c r="Q5728" t="s">
        <v>26</v>
      </c>
      <c r="R5728" s="1">
        <v>43550</v>
      </c>
      <c r="S5728">
        <f>WEEKDAY(Table1[[#This Row],[Discharge Date]],2)</f>
        <v>2</v>
      </c>
      <c r="T5728" t="s">
        <v>94</v>
      </c>
      <c r="U5728" t="s">
        <v>51</v>
      </c>
      <c r="V5728" t="s">
        <v>40</v>
      </c>
    </row>
    <row r="5729" spans="1:22" x14ac:dyDescent="0.35">
      <c r="A5729" t="s">
        <v>15868</v>
      </c>
      <c r="B5729">
        <v>31</v>
      </c>
      <c r="C5729" t="s">
        <v>20</v>
      </c>
      <c r="D5729" t="s">
        <v>124</v>
      </c>
      <c r="E5729" t="s">
        <v>22</v>
      </c>
      <c r="F5729" s="1">
        <v>44694</v>
      </c>
      <c r="G5729">
        <f>DAY(Table1[[#This Row],[Date of Admission]])</f>
        <v>13</v>
      </c>
      <c r="H5729" t="str">
        <f>TEXT(Table1[[#This Row],[Date of Admission]],"dddd")</f>
        <v>Friday</v>
      </c>
      <c r="I5729">
        <f>WEEKDAY(Table1[[#This Row],[Date of Admission]],2)</f>
        <v>5</v>
      </c>
      <c r="J5729" t="str">
        <f>IF(OR(Table1[[#This Row],[Weekday Number]]=6,Table1[[#This Row],[Weekday Number]]=7),"Weekend","Weekday")</f>
        <v>Weekday</v>
      </c>
      <c r="K5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29" t="s">
        <v>15869</v>
      </c>
      <c r="M5729" t="s">
        <v>15870</v>
      </c>
      <c r="N5729" t="s">
        <v>60</v>
      </c>
      <c r="O5729">
        <v>46922.086609999998</v>
      </c>
      <c r="P5729">
        <v>219</v>
      </c>
      <c r="Q5729" t="s">
        <v>37</v>
      </c>
      <c r="R5729" s="1">
        <v>44722</v>
      </c>
      <c r="S5729">
        <f>WEEKDAY(Table1[[#This Row],[Discharge Date]],2)</f>
        <v>5</v>
      </c>
      <c r="T5729" t="s">
        <v>56</v>
      </c>
      <c r="U5729" t="s">
        <v>28</v>
      </c>
      <c r="V5729" t="s">
        <v>40</v>
      </c>
    </row>
    <row r="5730" spans="1:22" x14ac:dyDescent="0.35">
      <c r="A5730" t="s">
        <v>15871</v>
      </c>
      <c r="B5730">
        <v>19</v>
      </c>
      <c r="C5730" t="s">
        <v>20</v>
      </c>
      <c r="D5730" t="s">
        <v>239</v>
      </c>
      <c r="E5730" t="s">
        <v>22</v>
      </c>
      <c r="F5730" s="1">
        <v>43745</v>
      </c>
      <c r="G5730">
        <f>DAY(Table1[[#This Row],[Date of Admission]])</f>
        <v>7</v>
      </c>
      <c r="H5730" t="str">
        <f>TEXT(Table1[[#This Row],[Date of Admission]],"dddd")</f>
        <v>Monday</v>
      </c>
      <c r="I5730">
        <f>WEEKDAY(Table1[[#This Row],[Date of Admission]],2)</f>
        <v>1</v>
      </c>
      <c r="J5730" t="str">
        <f>IF(OR(Table1[[#This Row],[Weekday Number]]=6,Table1[[#This Row],[Weekday Number]]=7),"Weekend","Weekday")</f>
        <v>Weekday</v>
      </c>
      <c r="K5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0" t="s">
        <v>15872</v>
      </c>
      <c r="M5730" t="s">
        <v>15873</v>
      </c>
      <c r="N5730" t="s">
        <v>36</v>
      </c>
      <c r="O5730">
        <v>10195.19526</v>
      </c>
      <c r="P5730">
        <v>216</v>
      </c>
      <c r="Q5730" t="s">
        <v>49</v>
      </c>
      <c r="R5730" s="1">
        <v>43771</v>
      </c>
      <c r="S5730">
        <f>WEEKDAY(Table1[[#This Row],[Discharge Date]],2)</f>
        <v>6</v>
      </c>
      <c r="T5730" t="s">
        <v>56</v>
      </c>
      <c r="U5730" t="s">
        <v>28</v>
      </c>
      <c r="V5730" t="s">
        <v>84</v>
      </c>
    </row>
    <row r="5731" spans="1:22" x14ac:dyDescent="0.35">
      <c r="A5731" t="s">
        <v>15874</v>
      </c>
      <c r="B5731">
        <v>29</v>
      </c>
      <c r="C5731" t="s">
        <v>20</v>
      </c>
      <c r="D5731" t="s">
        <v>57</v>
      </c>
      <c r="E5731" t="s">
        <v>78</v>
      </c>
      <c r="F5731" s="1">
        <v>43478</v>
      </c>
      <c r="G5731">
        <f>DAY(Table1[[#This Row],[Date of Admission]])</f>
        <v>13</v>
      </c>
      <c r="H5731" t="str">
        <f>TEXT(Table1[[#This Row],[Date of Admission]],"dddd")</f>
        <v>Sunday</v>
      </c>
      <c r="I5731">
        <f>WEEKDAY(Table1[[#This Row],[Date of Admission]],2)</f>
        <v>7</v>
      </c>
      <c r="J5731" t="str">
        <f>IF(OR(Table1[[#This Row],[Weekday Number]]=6,Table1[[#This Row],[Weekday Number]]=7),"Weekend","Weekday")</f>
        <v>Weekend</v>
      </c>
      <c r="K5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1" t="s">
        <v>15875</v>
      </c>
      <c r="M5731" t="s">
        <v>15876</v>
      </c>
      <c r="N5731" t="s">
        <v>60</v>
      </c>
      <c r="O5731">
        <v>53474.285819999997</v>
      </c>
      <c r="P5731">
        <v>463</v>
      </c>
      <c r="Q5731" t="s">
        <v>26</v>
      </c>
      <c r="R5731" s="1">
        <v>43501</v>
      </c>
      <c r="S5731">
        <f>WEEKDAY(Table1[[#This Row],[Discharge Date]],2)</f>
        <v>2</v>
      </c>
      <c r="T5731" t="s">
        <v>94</v>
      </c>
      <c r="U5731" t="s">
        <v>39</v>
      </c>
      <c r="V5731" t="s">
        <v>40</v>
      </c>
    </row>
    <row r="5732" spans="1:22" x14ac:dyDescent="0.35">
      <c r="A5732" t="s">
        <v>15877</v>
      </c>
      <c r="B5732">
        <v>68</v>
      </c>
      <c r="C5732" t="s">
        <v>20</v>
      </c>
      <c r="D5732" t="s">
        <v>32</v>
      </c>
      <c r="E5732" t="s">
        <v>43</v>
      </c>
      <c r="F5732" s="1">
        <v>43972</v>
      </c>
      <c r="G5732">
        <f>DAY(Table1[[#This Row],[Date of Admission]])</f>
        <v>21</v>
      </c>
      <c r="H5732" t="str">
        <f>TEXT(Table1[[#This Row],[Date of Admission]],"dddd")</f>
        <v>Thursday</v>
      </c>
      <c r="I5732">
        <f>WEEKDAY(Table1[[#This Row],[Date of Admission]],2)</f>
        <v>4</v>
      </c>
      <c r="J5732" t="str">
        <f>IF(OR(Table1[[#This Row],[Weekday Number]]=6,Table1[[#This Row],[Weekday Number]]=7),"Weekend","Weekday")</f>
        <v>Weekday</v>
      </c>
      <c r="K5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2" t="s">
        <v>15878</v>
      </c>
      <c r="M5732" t="s">
        <v>15879</v>
      </c>
      <c r="N5732" t="s">
        <v>25</v>
      </c>
      <c r="O5732">
        <v>16341.63495</v>
      </c>
      <c r="P5732">
        <v>331</v>
      </c>
      <c r="Q5732" t="s">
        <v>26</v>
      </c>
      <c r="R5732" s="1">
        <v>43995</v>
      </c>
      <c r="S5732">
        <f>WEEKDAY(Table1[[#This Row],[Discharge Date]],2)</f>
        <v>6</v>
      </c>
      <c r="T5732" t="s">
        <v>50</v>
      </c>
      <c r="U5732" t="s">
        <v>39</v>
      </c>
      <c r="V5732" t="s">
        <v>29</v>
      </c>
    </row>
    <row r="5733" spans="1:22" x14ac:dyDescent="0.35">
      <c r="A5733" t="s">
        <v>15880</v>
      </c>
      <c r="B5733">
        <v>40</v>
      </c>
      <c r="C5733" t="s">
        <v>31</v>
      </c>
      <c r="D5733" t="s">
        <v>71</v>
      </c>
      <c r="E5733" t="s">
        <v>43</v>
      </c>
      <c r="F5733" s="1">
        <v>45012</v>
      </c>
      <c r="G5733">
        <f>DAY(Table1[[#This Row],[Date of Admission]])</f>
        <v>27</v>
      </c>
      <c r="H5733" t="str">
        <f>TEXT(Table1[[#This Row],[Date of Admission]],"dddd")</f>
        <v>Monday</v>
      </c>
      <c r="I5733">
        <f>WEEKDAY(Table1[[#This Row],[Date of Admission]],2)</f>
        <v>1</v>
      </c>
      <c r="J5733" t="str">
        <f>IF(OR(Table1[[#This Row],[Weekday Number]]=6,Table1[[#This Row],[Weekday Number]]=7),"Weekend","Weekday")</f>
        <v>Weekday</v>
      </c>
      <c r="K5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33" t="s">
        <v>15881</v>
      </c>
      <c r="M5733" t="s">
        <v>849</v>
      </c>
      <c r="N5733" t="s">
        <v>25</v>
      </c>
      <c r="O5733">
        <v>21078.282729999999</v>
      </c>
      <c r="P5733">
        <v>375</v>
      </c>
      <c r="Q5733" t="s">
        <v>37</v>
      </c>
      <c r="R5733" s="1">
        <v>45015</v>
      </c>
      <c r="S5733">
        <f>WEEKDAY(Table1[[#This Row],[Discharge Date]],2)</f>
        <v>4</v>
      </c>
      <c r="T5733" t="s">
        <v>38</v>
      </c>
      <c r="U5733" t="s">
        <v>51</v>
      </c>
      <c r="V5733" t="s">
        <v>40</v>
      </c>
    </row>
    <row r="5734" spans="1:22" x14ac:dyDescent="0.35">
      <c r="A5734" t="s">
        <v>15882</v>
      </c>
      <c r="B5734">
        <v>25</v>
      </c>
      <c r="C5734" t="s">
        <v>20</v>
      </c>
      <c r="D5734" t="s">
        <v>42</v>
      </c>
      <c r="E5734" t="s">
        <v>43</v>
      </c>
      <c r="F5734" s="1">
        <v>43903</v>
      </c>
      <c r="G5734">
        <f>DAY(Table1[[#This Row],[Date of Admission]])</f>
        <v>13</v>
      </c>
      <c r="H5734" t="str">
        <f>TEXT(Table1[[#This Row],[Date of Admission]],"dddd")</f>
        <v>Friday</v>
      </c>
      <c r="I5734">
        <f>WEEKDAY(Table1[[#This Row],[Date of Admission]],2)</f>
        <v>5</v>
      </c>
      <c r="J5734" t="str">
        <f>IF(OR(Table1[[#This Row],[Weekday Number]]=6,Table1[[#This Row],[Weekday Number]]=7),"Weekend","Weekday")</f>
        <v>Weekday</v>
      </c>
      <c r="K5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4" t="s">
        <v>15883</v>
      </c>
      <c r="M5734" t="s">
        <v>15884</v>
      </c>
      <c r="N5734" t="s">
        <v>65</v>
      </c>
      <c r="O5734">
        <v>13597.355159999999</v>
      </c>
      <c r="P5734">
        <v>170</v>
      </c>
      <c r="Q5734" t="s">
        <v>37</v>
      </c>
      <c r="R5734" s="1">
        <v>43924</v>
      </c>
      <c r="S5734">
        <f>WEEKDAY(Table1[[#This Row],[Discharge Date]],2)</f>
        <v>5</v>
      </c>
      <c r="T5734" t="s">
        <v>94</v>
      </c>
      <c r="U5734" t="s">
        <v>28</v>
      </c>
      <c r="V5734" t="s">
        <v>40</v>
      </c>
    </row>
    <row r="5735" spans="1:22" x14ac:dyDescent="0.35">
      <c r="A5735" t="s">
        <v>15885</v>
      </c>
      <c r="B5735">
        <v>85</v>
      </c>
      <c r="C5735" t="s">
        <v>20</v>
      </c>
      <c r="D5735" t="s">
        <v>32</v>
      </c>
      <c r="E5735" t="s">
        <v>78</v>
      </c>
      <c r="F5735" s="1">
        <v>44929</v>
      </c>
      <c r="G5735">
        <f>DAY(Table1[[#This Row],[Date of Admission]])</f>
        <v>3</v>
      </c>
      <c r="H5735" t="str">
        <f>TEXT(Table1[[#This Row],[Date of Admission]],"dddd")</f>
        <v>Tuesday</v>
      </c>
      <c r="I5735">
        <f>WEEKDAY(Table1[[#This Row],[Date of Admission]],2)</f>
        <v>2</v>
      </c>
      <c r="J5735" t="str">
        <f>IF(OR(Table1[[#This Row],[Weekday Number]]=6,Table1[[#This Row],[Weekday Number]]=7),"Weekend","Weekday")</f>
        <v>Weekday</v>
      </c>
      <c r="K5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35" t="s">
        <v>15886</v>
      </c>
      <c r="M5735" t="s">
        <v>15887</v>
      </c>
      <c r="N5735" t="s">
        <v>36</v>
      </c>
      <c r="O5735">
        <v>37051.504000000001</v>
      </c>
      <c r="P5735">
        <v>134</v>
      </c>
      <c r="Q5735" t="s">
        <v>26</v>
      </c>
      <c r="R5735" s="1">
        <v>44941</v>
      </c>
      <c r="S5735">
        <f>WEEKDAY(Table1[[#This Row],[Discharge Date]],2)</f>
        <v>7</v>
      </c>
      <c r="T5735" t="s">
        <v>56</v>
      </c>
      <c r="U5735" t="s">
        <v>51</v>
      </c>
      <c r="V5735" t="s">
        <v>29</v>
      </c>
    </row>
    <row r="5736" spans="1:22" x14ac:dyDescent="0.35">
      <c r="A5736" t="s">
        <v>15888</v>
      </c>
      <c r="B5736">
        <v>34</v>
      </c>
      <c r="C5736" t="s">
        <v>31</v>
      </c>
      <c r="D5736" t="s">
        <v>42</v>
      </c>
      <c r="E5736" t="s">
        <v>78</v>
      </c>
      <c r="F5736" s="1">
        <v>43488</v>
      </c>
      <c r="G5736">
        <f>DAY(Table1[[#This Row],[Date of Admission]])</f>
        <v>23</v>
      </c>
      <c r="H5736" t="str">
        <f>TEXT(Table1[[#This Row],[Date of Admission]],"dddd")</f>
        <v>Wednesday</v>
      </c>
      <c r="I5736">
        <f>WEEKDAY(Table1[[#This Row],[Date of Admission]],2)</f>
        <v>3</v>
      </c>
      <c r="J5736" t="str">
        <f>IF(OR(Table1[[#This Row],[Weekday Number]]=6,Table1[[#This Row],[Weekday Number]]=7),"Weekend","Weekday")</f>
        <v>Weekday</v>
      </c>
      <c r="K5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6" t="s">
        <v>15889</v>
      </c>
      <c r="M5736" t="s">
        <v>2220</v>
      </c>
      <c r="N5736" t="s">
        <v>65</v>
      </c>
      <c r="O5736">
        <v>59679.546920000001</v>
      </c>
      <c r="P5736">
        <v>255</v>
      </c>
      <c r="Q5736" t="s">
        <v>37</v>
      </c>
      <c r="R5736" s="1">
        <v>43491</v>
      </c>
      <c r="S5736">
        <f>WEEKDAY(Table1[[#This Row],[Discharge Date]],2)</f>
        <v>6</v>
      </c>
      <c r="T5736" t="s">
        <v>27</v>
      </c>
      <c r="U5736" t="s">
        <v>28</v>
      </c>
      <c r="V5736" t="s">
        <v>40</v>
      </c>
    </row>
    <row r="5737" spans="1:22" x14ac:dyDescent="0.35">
      <c r="A5737" t="s">
        <v>15890</v>
      </c>
      <c r="B5737">
        <v>41</v>
      </c>
      <c r="C5737" t="s">
        <v>20</v>
      </c>
      <c r="D5737" t="s">
        <v>57</v>
      </c>
      <c r="E5737" t="s">
        <v>53</v>
      </c>
      <c r="F5737" s="1">
        <v>44646</v>
      </c>
      <c r="G5737">
        <f>DAY(Table1[[#This Row],[Date of Admission]])</f>
        <v>26</v>
      </c>
      <c r="H5737" t="str">
        <f>TEXT(Table1[[#This Row],[Date of Admission]],"dddd")</f>
        <v>Saturday</v>
      </c>
      <c r="I5737">
        <f>WEEKDAY(Table1[[#This Row],[Date of Admission]],2)</f>
        <v>6</v>
      </c>
      <c r="J5737" t="str">
        <f>IF(OR(Table1[[#This Row],[Weekday Number]]=6,Table1[[#This Row],[Weekday Number]]=7),"Weekend","Weekday")</f>
        <v>Weekend</v>
      </c>
      <c r="K5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7" t="s">
        <v>12416</v>
      </c>
      <c r="M5737" t="s">
        <v>15891</v>
      </c>
      <c r="N5737" t="s">
        <v>65</v>
      </c>
      <c r="O5737">
        <v>12457.02115</v>
      </c>
      <c r="P5737">
        <v>146</v>
      </c>
      <c r="Q5737" t="s">
        <v>26</v>
      </c>
      <c r="R5737" s="1">
        <v>44649</v>
      </c>
      <c r="S5737">
        <f>WEEKDAY(Table1[[#This Row],[Discharge Date]],2)</f>
        <v>2</v>
      </c>
      <c r="T5737" t="s">
        <v>50</v>
      </c>
      <c r="U5737" t="s">
        <v>39</v>
      </c>
      <c r="V5737" t="s">
        <v>40</v>
      </c>
    </row>
    <row r="5738" spans="1:22" x14ac:dyDescent="0.35">
      <c r="A5738" t="s">
        <v>15892</v>
      </c>
      <c r="B5738">
        <v>54</v>
      </c>
      <c r="C5738" t="s">
        <v>20</v>
      </c>
      <c r="D5738" t="s">
        <v>239</v>
      </c>
      <c r="E5738" t="s">
        <v>22</v>
      </c>
      <c r="F5738" s="1">
        <v>44162</v>
      </c>
      <c r="G5738">
        <f>DAY(Table1[[#This Row],[Date of Admission]])</f>
        <v>27</v>
      </c>
      <c r="H5738" t="str">
        <f>TEXT(Table1[[#This Row],[Date of Admission]],"dddd")</f>
        <v>Friday</v>
      </c>
      <c r="I5738">
        <f>WEEKDAY(Table1[[#This Row],[Date of Admission]],2)</f>
        <v>5</v>
      </c>
      <c r="J5738" t="str">
        <f>IF(OR(Table1[[#This Row],[Weekday Number]]=6,Table1[[#This Row],[Weekday Number]]=7),"Weekend","Weekday")</f>
        <v>Weekday</v>
      </c>
      <c r="K5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38" t="s">
        <v>15893</v>
      </c>
      <c r="M5738" t="s">
        <v>15894</v>
      </c>
      <c r="N5738" t="s">
        <v>65</v>
      </c>
      <c r="O5738">
        <v>52340.097629999997</v>
      </c>
      <c r="P5738">
        <v>330</v>
      </c>
      <c r="Q5738" t="s">
        <v>37</v>
      </c>
      <c r="R5738" s="1">
        <v>44183</v>
      </c>
      <c r="S5738">
        <f>WEEKDAY(Table1[[#This Row],[Discharge Date]],2)</f>
        <v>5</v>
      </c>
      <c r="T5738" t="s">
        <v>56</v>
      </c>
      <c r="U5738" t="s">
        <v>28</v>
      </c>
      <c r="V5738" t="s">
        <v>40</v>
      </c>
    </row>
    <row r="5739" spans="1:22" x14ac:dyDescent="0.35">
      <c r="A5739" t="s">
        <v>15895</v>
      </c>
      <c r="B5739">
        <v>21</v>
      </c>
      <c r="C5739" t="s">
        <v>20</v>
      </c>
      <c r="D5739" t="s">
        <v>21</v>
      </c>
      <c r="E5739" t="s">
        <v>78</v>
      </c>
      <c r="F5739" s="1">
        <v>44911</v>
      </c>
      <c r="G5739">
        <f>DAY(Table1[[#This Row],[Date of Admission]])</f>
        <v>16</v>
      </c>
      <c r="H5739" t="str">
        <f>TEXT(Table1[[#This Row],[Date of Admission]],"dddd")</f>
        <v>Friday</v>
      </c>
      <c r="I5739">
        <f>WEEKDAY(Table1[[#This Row],[Date of Admission]],2)</f>
        <v>5</v>
      </c>
      <c r="J5739" t="str">
        <f>IF(OR(Table1[[#This Row],[Weekday Number]]=6,Table1[[#This Row],[Weekday Number]]=7),"Weekend","Weekday")</f>
        <v>Weekday</v>
      </c>
      <c r="K5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39" t="s">
        <v>15896</v>
      </c>
      <c r="M5739" t="s">
        <v>4872</v>
      </c>
      <c r="N5739" t="s">
        <v>65</v>
      </c>
      <c r="O5739">
        <v>79788.360620000007</v>
      </c>
      <c r="P5739">
        <v>431</v>
      </c>
      <c r="Q5739" t="s">
        <v>26</v>
      </c>
      <c r="R5739" s="1">
        <v>44929</v>
      </c>
      <c r="S5739">
        <f>WEEKDAY(Table1[[#This Row],[Discharge Date]],2)</f>
        <v>2</v>
      </c>
      <c r="T5739" t="s">
        <v>27</v>
      </c>
      <c r="U5739" t="s">
        <v>28</v>
      </c>
      <c r="V5739" t="s">
        <v>84</v>
      </c>
    </row>
    <row r="5740" spans="1:22" x14ac:dyDescent="0.35">
      <c r="A5740" t="s">
        <v>2000</v>
      </c>
      <c r="B5740">
        <v>62</v>
      </c>
      <c r="C5740" t="s">
        <v>31</v>
      </c>
      <c r="D5740" t="s">
        <v>99</v>
      </c>
      <c r="E5740" t="s">
        <v>22</v>
      </c>
      <c r="F5740" s="1">
        <v>43629</v>
      </c>
      <c r="G5740">
        <f>DAY(Table1[[#This Row],[Date of Admission]])</f>
        <v>13</v>
      </c>
      <c r="H5740" t="str">
        <f>TEXT(Table1[[#This Row],[Date of Admission]],"dddd")</f>
        <v>Thursday</v>
      </c>
      <c r="I5740">
        <f>WEEKDAY(Table1[[#This Row],[Date of Admission]],2)</f>
        <v>4</v>
      </c>
      <c r="J5740" t="str">
        <f>IF(OR(Table1[[#This Row],[Weekday Number]]=6,Table1[[#This Row],[Weekday Number]]=7),"Weekend","Weekday")</f>
        <v>Weekday</v>
      </c>
      <c r="K5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0" t="s">
        <v>723</v>
      </c>
      <c r="M5740" t="s">
        <v>15897</v>
      </c>
      <c r="N5740" t="s">
        <v>69</v>
      </c>
      <c r="O5740">
        <v>30875.671109999999</v>
      </c>
      <c r="P5740">
        <v>339</v>
      </c>
      <c r="Q5740" t="s">
        <v>37</v>
      </c>
      <c r="R5740" s="1">
        <v>43655</v>
      </c>
      <c r="S5740">
        <f>WEEKDAY(Table1[[#This Row],[Discharge Date]],2)</f>
        <v>2</v>
      </c>
      <c r="T5740" t="s">
        <v>94</v>
      </c>
      <c r="U5740" t="s">
        <v>51</v>
      </c>
      <c r="V5740" t="s">
        <v>40</v>
      </c>
    </row>
    <row r="5741" spans="1:22" x14ac:dyDescent="0.35">
      <c r="A5741" t="s">
        <v>15898</v>
      </c>
      <c r="B5741">
        <v>54</v>
      </c>
      <c r="C5741" t="s">
        <v>20</v>
      </c>
      <c r="D5741" t="s">
        <v>57</v>
      </c>
      <c r="E5741" t="s">
        <v>78</v>
      </c>
      <c r="F5741" s="1">
        <v>44821</v>
      </c>
      <c r="G5741">
        <f>DAY(Table1[[#This Row],[Date of Admission]])</f>
        <v>17</v>
      </c>
      <c r="H5741" t="str">
        <f>TEXT(Table1[[#This Row],[Date of Admission]],"dddd")</f>
        <v>Saturday</v>
      </c>
      <c r="I5741">
        <f>WEEKDAY(Table1[[#This Row],[Date of Admission]],2)</f>
        <v>6</v>
      </c>
      <c r="J5741" t="str">
        <f>IF(OR(Table1[[#This Row],[Weekday Number]]=6,Table1[[#This Row],[Weekday Number]]=7),"Weekend","Weekday")</f>
        <v>Weekend</v>
      </c>
      <c r="K5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1" t="s">
        <v>15899</v>
      </c>
      <c r="M5741" t="s">
        <v>15900</v>
      </c>
      <c r="N5741" t="s">
        <v>69</v>
      </c>
      <c r="O5741">
        <v>32935.171219999997</v>
      </c>
      <c r="P5741">
        <v>475</v>
      </c>
      <c r="Q5741" t="s">
        <v>49</v>
      </c>
      <c r="R5741" s="1">
        <v>44842</v>
      </c>
      <c r="S5741">
        <f>WEEKDAY(Table1[[#This Row],[Discharge Date]],2)</f>
        <v>6</v>
      </c>
      <c r="T5741" t="s">
        <v>38</v>
      </c>
      <c r="U5741" t="s">
        <v>51</v>
      </c>
      <c r="V5741" t="s">
        <v>40</v>
      </c>
    </row>
    <row r="5742" spans="1:22" x14ac:dyDescent="0.35">
      <c r="A5742" t="s">
        <v>15901</v>
      </c>
      <c r="B5742">
        <v>31</v>
      </c>
      <c r="C5742" t="s">
        <v>31</v>
      </c>
      <c r="D5742" t="s">
        <v>42</v>
      </c>
      <c r="E5742" t="s">
        <v>33</v>
      </c>
      <c r="F5742" s="1">
        <v>44721</v>
      </c>
      <c r="G5742">
        <f>DAY(Table1[[#This Row],[Date of Admission]])</f>
        <v>9</v>
      </c>
      <c r="H5742" t="str">
        <f>TEXT(Table1[[#This Row],[Date of Admission]],"dddd")</f>
        <v>Thursday</v>
      </c>
      <c r="I5742">
        <f>WEEKDAY(Table1[[#This Row],[Date of Admission]],2)</f>
        <v>4</v>
      </c>
      <c r="J5742" t="str">
        <f>IF(OR(Table1[[#This Row],[Weekday Number]]=6,Table1[[#This Row],[Weekday Number]]=7),"Weekend","Weekday")</f>
        <v>Weekday</v>
      </c>
      <c r="K5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2" t="s">
        <v>15902</v>
      </c>
      <c r="M5742" t="s">
        <v>2220</v>
      </c>
      <c r="N5742" t="s">
        <v>69</v>
      </c>
      <c r="O5742">
        <v>43630.757940000003</v>
      </c>
      <c r="P5742">
        <v>433</v>
      </c>
      <c r="Q5742" t="s">
        <v>49</v>
      </c>
      <c r="R5742" s="1">
        <v>44726</v>
      </c>
      <c r="S5742">
        <f>WEEKDAY(Table1[[#This Row],[Discharge Date]],2)</f>
        <v>2</v>
      </c>
      <c r="T5742" t="s">
        <v>94</v>
      </c>
      <c r="U5742" t="s">
        <v>28</v>
      </c>
      <c r="V5742" t="s">
        <v>40</v>
      </c>
    </row>
    <row r="5743" spans="1:22" x14ac:dyDescent="0.35">
      <c r="A5743" t="s">
        <v>15903</v>
      </c>
      <c r="B5743">
        <v>42</v>
      </c>
      <c r="C5743" t="s">
        <v>31</v>
      </c>
      <c r="D5743" t="s">
        <v>32</v>
      </c>
      <c r="E5743" t="s">
        <v>22</v>
      </c>
      <c r="F5743" s="1">
        <v>45158</v>
      </c>
      <c r="G5743">
        <f>DAY(Table1[[#This Row],[Date of Admission]])</f>
        <v>20</v>
      </c>
      <c r="H5743" t="str">
        <f>TEXT(Table1[[#This Row],[Date of Admission]],"dddd")</f>
        <v>Sunday</v>
      </c>
      <c r="I5743">
        <f>WEEKDAY(Table1[[#This Row],[Date of Admission]],2)</f>
        <v>7</v>
      </c>
      <c r="J5743" t="str">
        <f>IF(OR(Table1[[#This Row],[Weekday Number]]=6,Table1[[#This Row],[Weekday Number]]=7),"Weekend","Weekday")</f>
        <v>Weekend</v>
      </c>
      <c r="K5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3" t="s">
        <v>15904</v>
      </c>
      <c r="M5743" t="s">
        <v>15905</v>
      </c>
      <c r="N5743" t="s">
        <v>69</v>
      </c>
      <c r="O5743">
        <v>17160.317879999999</v>
      </c>
      <c r="P5743">
        <v>357</v>
      </c>
      <c r="Q5743" t="s">
        <v>37</v>
      </c>
      <c r="R5743" s="1">
        <v>45170</v>
      </c>
      <c r="S5743">
        <f>WEEKDAY(Table1[[#This Row],[Discharge Date]],2)</f>
        <v>5</v>
      </c>
      <c r="T5743" t="s">
        <v>94</v>
      </c>
      <c r="U5743" t="s">
        <v>28</v>
      </c>
      <c r="V5743" t="s">
        <v>40</v>
      </c>
    </row>
    <row r="5744" spans="1:22" x14ac:dyDescent="0.35">
      <c r="A5744" t="s">
        <v>15906</v>
      </c>
      <c r="B5744">
        <v>32</v>
      </c>
      <c r="C5744" t="s">
        <v>31</v>
      </c>
      <c r="D5744" t="s">
        <v>57</v>
      </c>
      <c r="E5744" t="s">
        <v>62</v>
      </c>
      <c r="F5744" s="1">
        <v>45229</v>
      </c>
      <c r="G5744">
        <f>DAY(Table1[[#This Row],[Date of Admission]])</f>
        <v>30</v>
      </c>
      <c r="H5744" t="str">
        <f>TEXT(Table1[[#This Row],[Date of Admission]],"dddd")</f>
        <v>Monday</v>
      </c>
      <c r="I5744">
        <f>WEEKDAY(Table1[[#This Row],[Date of Admission]],2)</f>
        <v>1</v>
      </c>
      <c r="J5744" t="str">
        <f>IF(OR(Table1[[#This Row],[Weekday Number]]=6,Table1[[#This Row],[Weekday Number]]=7),"Weekend","Weekday")</f>
        <v>Weekday</v>
      </c>
      <c r="K5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44" t="s">
        <v>15907</v>
      </c>
      <c r="M5744" t="s">
        <v>2012</v>
      </c>
      <c r="N5744" t="s">
        <v>36</v>
      </c>
      <c r="O5744">
        <v>8909.4199000000008</v>
      </c>
      <c r="P5744">
        <v>232</v>
      </c>
      <c r="Q5744" t="s">
        <v>37</v>
      </c>
      <c r="R5744" s="1">
        <v>45230</v>
      </c>
      <c r="S5744">
        <f>WEEKDAY(Table1[[#This Row],[Discharge Date]],2)</f>
        <v>2</v>
      </c>
      <c r="T5744" t="s">
        <v>50</v>
      </c>
      <c r="U5744" t="s">
        <v>51</v>
      </c>
      <c r="V5744" t="s">
        <v>40</v>
      </c>
    </row>
    <row r="5745" spans="1:22" x14ac:dyDescent="0.35">
      <c r="A5745" t="s">
        <v>15908</v>
      </c>
      <c r="B5745">
        <v>32</v>
      </c>
      <c r="C5745" t="s">
        <v>31</v>
      </c>
      <c r="D5745" t="s">
        <v>99</v>
      </c>
      <c r="E5745" t="s">
        <v>78</v>
      </c>
      <c r="F5745" s="1">
        <v>44086</v>
      </c>
      <c r="G5745">
        <f>DAY(Table1[[#This Row],[Date of Admission]])</f>
        <v>12</v>
      </c>
      <c r="H5745" t="str">
        <f>TEXT(Table1[[#This Row],[Date of Admission]],"dddd")</f>
        <v>Saturday</v>
      </c>
      <c r="I5745">
        <f>WEEKDAY(Table1[[#This Row],[Date of Admission]],2)</f>
        <v>6</v>
      </c>
      <c r="J5745" t="str">
        <f>IF(OR(Table1[[#This Row],[Weekday Number]]=6,Table1[[#This Row],[Weekday Number]]=7),"Weekend","Weekday")</f>
        <v>Weekend</v>
      </c>
      <c r="K5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5" t="s">
        <v>15909</v>
      </c>
      <c r="M5745" t="s">
        <v>15910</v>
      </c>
      <c r="N5745" t="s">
        <v>36</v>
      </c>
      <c r="O5745">
        <v>55711.544670000003</v>
      </c>
      <c r="P5745">
        <v>441</v>
      </c>
      <c r="Q5745" t="s">
        <v>37</v>
      </c>
      <c r="R5745" s="1">
        <v>44092</v>
      </c>
      <c r="S5745">
        <f>WEEKDAY(Table1[[#This Row],[Discharge Date]],2)</f>
        <v>5</v>
      </c>
      <c r="T5745" t="s">
        <v>38</v>
      </c>
      <c r="U5745" t="s">
        <v>28</v>
      </c>
      <c r="V5745" t="s">
        <v>40</v>
      </c>
    </row>
    <row r="5746" spans="1:22" x14ac:dyDescent="0.35">
      <c r="A5746" t="s">
        <v>15911</v>
      </c>
      <c r="B5746">
        <v>23</v>
      </c>
      <c r="C5746" t="s">
        <v>31</v>
      </c>
      <c r="D5746" t="s">
        <v>42</v>
      </c>
      <c r="E5746" t="s">
        <v>33</v>
      </c>
      <c r="F5746" s="1">
        <v>45159</v>
      </c>
      <c r="G5746">
        <f>DAY(Table1[[#This Row],[Date of Admission]])</f>
        <v>21</v>
      </c>
      <c r="H5746" t="str">
        <f>TEXT(Table1[[#This Row],[Date of Admission]],"dddd")</f>
        <v>Monday</v>
      </c>
      <c r="I5746">
        <f>WEEKDAY(Table1[[#This Row],[Date of Admission]],2)</f>
        <v>1</v>
      </c>
      <c r="J5746" t="str">
        <f>IF(OR(Table1[[#This Row],[Weekday Number]]=6,Table1[[#This Row],[Weekday Number]]=7),"Weekend","Weekday")</f>
        <v>Weekday</v>
      </c>
      <c r="K5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6" t="s">
        <v>15912</v>
      </c>
      <c r="M5746" t="s">
        <v>5021</v>
      </c>
      <c r="N5746" t="s">
        <v>60</v>
      </c>
      <c r="O5746">
        <v>15392.695040000001</v>
      </c>
      <c r="P5746">
        <v>245</v>
      </c>
      <c r="Q5746" t="s">
        <v>26</v>
      </c>
      <c r="R5746" s="1">
        <v>45172</v>
      </c>
      <c r="S5746">
        <f>WEEKDAY(Table1[[#This Row],[Discharge Date]],2)</f>
        <v>7</v>
      </c>
      <c r="T5746" t="s">
        <v>38</v>
      </c>
      <c r="U5746" t="s">
        <v>28</v>
      </c>
      <c r="V5746" t="s">
        <v>84</v>
      </c>
    </row>
    <row r="5747" spans="1:22" x14ac:dyDescent="0.35">
      <c r="A5747" t="s">
        <v>15913</v>
      </c>
      <c r="B5747">
        <v>77</v>
      </c>
      <c r="C5747" t="s">
        <v>31</v>
      </c>
      <c r="D5747" t="s">
        <v>42</v>
      </c>
      <c r="E5747" t="s">
        <v>33</v>
      </c>
      <c r="F5747" s="1">
        <v>43486</v>
      </c>
      <c r="G5747">
        <f>DAY(Table1[[#This Row],[Date of Admission]])</f>
        <v>21</v>
      </c>
      <c r="H5747" t="str">
        <f>TEXT(Table1[[#This Row],[Date of Admission]],"dddd")</f>
        <v>Monday</v>
      </c>
      <c r="I5747">
        <f>WEEKDAY(Table1[[#This Row],[Date of Admission]],2)</f>
        <v>1</v>
      </c>
      <c r="J5747" t="str">
        <f>IF(OR(Table1[[#This Row],[Weekday Number]]=6,Table1[[#This Row],[Weekday Number]]=7),"Weekend","Weekday")</f>
        <v>Weekday</v>
      </c>
      <c r="K5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7" t="s">
        <v>5305</v>
      </c>
      <c r="M5747" t="s">
        <v>15914</v>
      </c>
      <c r="N5747" t="s">
        <v>60</v>
      </c>
      <c r="O5747">
        <v>24008.366529999999</v>
      </c>
      <c r="P5747">
        <v>376</v>
      </c>
      <c r="Q5747" t="s">
        <v>37</v>
      </c>
      <c r="R5747" s="1">
        <v>43507</v>
      </c>
      <c r="S5747">
        <f>WEEKDAY(Table1[[#This Row],[Discharge Date]],2)</f>
        <v>1</v>
      </c>
      <c r="T5747" t="s">
        <v>50</v>
      </c>
      <c r="U5747" t="s">
        <v>39</v>
      </c>
      <c r="V5747" t="s">
        <v>29</v>
      </c>
    </row>
    <row r="5748" spans="1:22" x14ac:dyDescent="0.35">
      <c r="A5748" t="s">
        <v>15915</v>
      </c>
      <c r="B5748">
        <v>83</v>
      </c>
      <c r="C5748" t="s">
        <v>31</v>
      </c>
      <c r="D5748" t="s">
        <v>99</v>
      </c>
      <c r="E5748" t="s">
        <v>78</v>
      </c>
      <c r="F5748" s="1">
        <v>44640</v>
      </c>
      <c r="G5748">
        <f>DAY(Table1[[#This Row],[Date of Admission]])</f>
        <v>20</v>
      </c>
      <c r="H5748" t="str">
        <f>TEXT(Table1[[#This Row],[Date of Admission]],"dddd")</f>
        <v>Sunday</v>
      </c>
      <c r="I5748">
        <f>WEEKDAY(Table1[[#This Row],[Date of Admission]],2)</f>
        <v>7</v>
      </c>
      <c r="J5748" t="str">
        <f>IF(OR(Table1[[#This Row],[Weekday Number]]=6,Table1[[#This Row],[Weekday Number]]=7),"Weekend","Weekday")</f>
        <v>Weekend</v>
      </c>
      <c r="K5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8" t="s">
        <v>15916</v>
      </c>
      <c r="M5748" t="s">
        <v>15917</v>
      </c>
      <c r="N5748" t="s">
        <v>25</v>
      </c>
      <c r="O5748">
        <v>22101.526160000001</v>
      </c>
      <c r="P5748">
        <v>150</v>
      </c>
      <c r="Q5748" t="s">
        <v>49</v>
      </c>
      <c r="R5748" s="1">
        <v>44670</v>
      </c>
      <c r="S5748">
        <f>WEEKDAY(Table1[[#This Row],[Discharge Date]],2)</f>
        <v>2</v>
      </c>
      <c r="T5748" t="s">
        <v>27</v>
      </c>
      <c r="U5748" t="s">
        <v>39</v>
      </c>
      <c r="V5748" t="s">
        <v>29</v>
      </c>
    </row>
    <row r="5749" spans="1:22" x14ac:dyDescent="0.35">
      <c r="A5749" t="s">
        <v>15918</v>
      </c>
      <c r="B5749">
        <v>18</v>
      </c>
      <c r="C5749" t="s">
        <v>20</v>
      </c>
      <c r="D5749" t="s">
        <v>124</v>
      </c>
      <c r="E5749" t="s">
        <v>78</v>
      </c>
      <c r="F5749" s="1">
        <v>44278</v>
      </c>
      <c r="G5749">
        <f>DAY(Table1[[#This Row],[Date of Admission]])</f>
        <v>23</v>
      </c>
      <c r="H5749" t="str">
        <f>TEXT(Table1[[#This Row],[Date of Admission]],"dddd")</f>
        <v>Tuesday</v>
      </c>
      <c r="I5749">
        <f>WEEKDAY(Table1[[#This Row],[Date of Admission]],2)</f>
        <v>2</v>
      </c>
      <c r="J5749" t="str">
        <f>IF(OR(Table1[[#This Row],[Weekday Number]]=6,Table1[[#This Row],[Weekday Number]]=7),"Weekend","Weekday")</f>
        <v>Weekday</v>
      </c>
      <c r="K5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49" t="s">
        <v>15919</v>
      </c>
      <c r="M5749" t="s">
        <v>15920</v>
      </c>
      <c r="N5749" t="s">
        <v>36</v>
      </c>
      <c r="O5749">
        <v>12563.34784</v>
      </c>
      <c r="P5749">
        <v>390</v>
      </c>
      <c r="Q5749" t="s">
        <v>26</v>
      </c>
      <c r="R5749" s="1">
        <v>44281</v>
      </c>
      <c r="S5749">
        <f>WEEKDAY(Table1[[#This Row],[Discharge Date]],2)</f>
        <v>5</v>
      </c>
      <c r="T5749" t="s">
        <v>38</v>
      </c>
      <c r="U5749" t="s">
        <v>39</v>
      </c>
      <c r="V5749" t="s">
        <v>84</v>
      </c>
    </row>
    <row r="5750" spans="1:22" x14ac:dyDescent="0.35">
      <c r="A5750" t="s">
        <v>15921</v>
      </c>
      <c r="B5750">
        <v>18</v>
      </c>
      <c r="C5750" t="s">
        <v>31</v>
      </c>
      <c r="D5750" t="s">
        <v>21</v>
      </c>
      <c r="E5750" t="s">
        <v>62</v>
      </c>
      <c r="F5750" s="1">
        <v>43455</v>
      </c>
      <c r="G5750">
        <f>DAY(Table1[[#This Row],[Date of Admission]])</f>
        <v>21</v>
      </c>
      <c r="H5750" t="str">
        <f>TEXT(Table1[[#This Row],[Date of Admission]],"dddd")</f>
        <v>Friday</v>
      </c>
      <c r="I5750">
        <f>WEEKDAY(Table1[[#This Row],[Date of Admission]],2)</f>
        <v>5</v>
      </c>
      <c r="J5750" t="str">
        <f>IF(OR(Table1[[#This Row],[Weekday Number]]=6,Table1[[#This Row],[Weekday Number]]=7),"Weekend","Weekday")</f>
        <v>Weekday</v>
      </c>
      <c r="K5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0" t="s">
        <v>15922</v>
      </c>
      <c r="M5750" t="s">
        <v>15923</v>
      </c>
      <c r="N5750" t="s">
        <v>65</v>
      </c>
      <c r="O5750">
        <v>15421.020560000001</v>
      </c>
      <c r="P5750">
        <v>208</v>
      </c>
      <c r="Q5750" t="s">
        <v>26</v>
      </c>
      <c r="R5750" s="1">
        <v>43468</v>
      </c>
      <c r="S5750">
        <f>WEEKDAY(Table1[[#This Row],[Discharge Date]],2)</f>
        <v>4</v>
      </c>
      <c r="T5750" t="s">
        <v>38</v>
      </c>
      <c r="U5750" t="s">
        <v>39</v>
      </c>
      <c r="V5750" t="s">
        <v>84</v>
      </c>
    </row>
    <row r="5751" spans="1:22" x14ac:dyDescent="0.35">
      <c r="A5751" t="s">
        <v>2678</v>
      </c>
      <c r="B5751">
        <v>72</v>
      </c>
      <c r="C5751" t="s">
        <v>20</v>
      </c>
      <c r="D5751" t="s">
        <v>239</v>
      </c>
      <c r="E5751" t="s">
        <v>53</v>
      </c>
      <c r="F5751" s="1">
        <v>45175</v>
      </c>
      <c r="G5751">
        <f>DAY(Table1[[#This Row],[Date of Admission]])</f>
        <v>6</v>
      </c>
      <c r="H5751" t="str">
        <f>TEXT(Table1[[#This Row],[Date of Admission]],"dddd")</f>
        <v>Wednesday</v>
      </c>
      <c r="I5751">
        <f>WEEKDAY(Table1[[#This Row],[Date of Admission]],2)</f>
        <v>3</v>
      </c>
      <c r="J5751" t="str">
        <f>IF(OR(Table1[[#This Row],[Weekday Number]]=6,Table1[[#This Row],[Weekday Number]]=7),"Weekend","Weekday")</f>
        <v>Weekday</v>
      </c>
      <c r="K5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1" t="s">
        <v>15924</v>
      </c>
      <c r="M5751" t="s">
        <v>15925</v>
      </c>
      <c r="N5751" t="s">
        <v>65</v>
      </c>
      <c r="O5751">
        <v>24919.620770000001</v>
      </c>
      <c r="P5751">
        <v>352</v>
      </c>
      <c r="Q5751" t="s">
        <v>26</v>
      </c>
      <c r="R5751" s="1">
        <v>45185</v>
      </c>
      <c r="S5751">
        <f>WEEKDAY(Table1[[#This Row],[Discharge Date]],2)</f>
        <v>6</v>
      </c>
      <c r="T5751" t="s">
        <v>56</v>
      </c>
      <c r="U5751" t="s">
        <v>51</v>
      </c>
      <c r="V5751" t="s">
        <v>29</v>
      </c>
    </row>
    <row r="5752" spans="1:22" x14ac:dyDescent="0.35">
      <c r="A5752" t="s">
        <v>15926</v>
      </c>
      <c r="B5752">
        <v>34</v>
      </c>
      <c r="C5752" t="s">
        <v>31</v>
      </c>
      <c r="D5752" t="s">
        <v>42</v>
      </c>
      <c r="E5752" t="s">
        <v>78</v>
      </c>
      <c r="F5752" s="1">
        <v>43886</v>
      </c>
      <c r="G5752">
        <f>DAY(Table1[[#This Row],[Date of Admission]])</f>
        <v>25</v>
      </c>
      <c r="H5752" t="str">
        <f>TEXT(Table1[[#This Row],[Date of Admission]],"dddd")</f>
        <v>Tuesday</v>
      </c>
      <c r="I5752">
        <f>WEEKDAY(Table1[[#This Row],[Date of Admission]],2)</f>
        <v>2</v>
      </c>
      <c r="J5752" t="str">
        <f>IF(OR(Table1[[#This Row],[Weekday Number]]=6,Table1[[#This Row],[Weekday Number]]=7),"Weekend","Weekday")</f>
        <v>Weekday</v>
      </c>
      <c r="K5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2" t="s">
        <v>15927</v>
      </c>
      <c r="M5752" t="s">
        <v>15928</v>
      </c>
      <c r="N5752" t="s">
        <v>65</v>
      </c>
      <c r="O5752">
        <v>45037.18737</v>
      </c>
      <c r="P5752">
        <v>143</v>
      </c>
      <c r="Q5752" t="s">
        <v>37</v>
      </c>
      <c r="R5752" s="1">
        <v>43903</v>
      </c>
      <c r="S5752">
        <f>WEEKDAY(Table1[[#This Row],[Discharge Date]],2)</f>
        <v>5</v>
      </c>
      <c r="T5752" t="s">
        <v>27</v>
      </c>
      <c r="U5752" t="s">
        <v>39</v>
      </c>
      <c r="V5752" t="s">
        <v>40</v>
      </c>
    </row>
    <row r="5753" spans="1:22" x14ac:dyDescent="0.35">
      <c r="A5753" t="s">
        <v>15929</v>
      </c>
      <c r="B5753">
        <v>21</v>
      </c>
      <c r="C5753" t="s">
        <v>31</v>
      </c>
      <c r="D5753" t="s">
        <v>99</v>
      </c>
      <c r="E5753" t="s">
        <v>33</v>
      </c>
      <c r="F5753" s="1">
        <v>44920</v>
      </c>
      <c r="G5753">
        <f>DAY(Table1[[#This Row],[Date of Admission]])</f>
        <v>25</v>
      </c>
      <c r="H5753" t="str">
        <f>TEXT(Table1[[#This Row],[Date of Admission]],"dddd")</f>
        <v>Sunday</v>
      </c>
      <c r="I5753">
        <f>WEEKDAY(Table1[[#This Row],[Date of Admission]],2)</f>
        <v>7</v>
      </c>
      <c r="J5753" t="str">
        <f>IF(OR(Table1[[#This Row],[Weekday Number]]=6,Table1[[#This Row],[Weekday Number]]=7),"Weekend","Weekday")</f>
        <v>Weekend</v>
      </c>
      <c r="K5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3" t="s">
        <v>15930</v>
      </c>
      <c r="M5753" t="s">
        <v>15931</v>
      </c>
      <c r="N5753" t="s">
        <v>65</v>
      </c>
      <c r="O5753">
        <v>37691.353840000003</v>
      </c>
      <c r="P5753">
        <v>366</v>
      </c>
      <c r="Q5753" t="s">
        <v>49</v>
      </c>
      <c r="R5753" s="1">
        <v>44926</v>
      </c>
      <c r="S5753">
        <f>WEEKDAY(Table1[[#This Row],[Discharge Date]],2)</f>
        <v>6</v>
      </c>
      <c r="T5753" t="s">
        <v>94</v>
      </c>
      <c r="U5753" t="s">
        <v>51</v>
      </c>
      <c r="V5753" t="s">
        <v>84</v>
      </c>
    </row>
    <row r="5754" spans="1:22" x14ac:dyDescent="0.35">
      <c r="A5754" t="s">
        <v>15932</v>
      </c>
      <c r="B5754">
        <v>25</v>
      </c>
      <c r="C5754" t="s">
        <v>31</v>
      </c>
      <c r="D5754" t="s">
        <v>42</v>
      </c>
      <c r="E5754" t="s">
        <v>22</v>
      </c>
      <c r="F5754" s="1">
        <v>43619</v>
      </c>
      <c r="G5754">
        <f>DAY(Table1[[#This Row],[Date of Admission]])</f>
        <v>3</v>
      </c>
      <c r="H5754" t="str">
        <f>TEXT(Table1[[#This Row],[Date of Admission]],"dddd")</f>
        <v>Monday</v>
      </c>
      <c r="I5754">
        <f>WEEKDAY(Table1[[#This Row],[Date of Admission]],2)</f>
        <v>1</v>
      </c>
      <c r="J5754" t="str">
        <f>IF(OR(Table1[[#This Row],[Weekday Number]]=6,Table1[[#This Row],[Weekday Number]]=7),"Weekend","Weekday")</f>
        <v>Weekday</v>
      </c>
      <c r="K5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54" t="s">
        <v>13473</v>
      </c>
      <c r="M5754" t="s">
        <v>15933</v>
      </c>
      <c r="N5754" t="s">
        <v>60</v>
      </c>
      <c r="O5754">
        <v>22006.085999999999</v>
      </c>
      <c r="P5754">
        <v>212</v>
      </c>
      <c r="Q5754" t="s">
        <v>49</v>
      </c>
      <c r="R5754" s="1">
        <v>43638</v>
      </c>
      <c r="S5754">
        <f>WEEKDAY(Table1[[#This Row],[Discharge Date]],2)</f>
        <v>6</v>
      </c>
      <c r="T5754" t="s">
        <v>94</v>
      </c>
      <c r="U5754" t="s">
        <v>39</v>
      </c>
      <c r="V5754" t="s">
        <v>40</v>
      </c>
    </row>
    <row r="5755" spans="1:22" x14ac:dyDescent="0.35">
      <c r="A5755" t="s">
        <v>15934</v>
      </c>
      <c r="B5755">
        <v>76</v>
      </c>
      <c r="C5755" t="s">
        <v>20</v>
      </c>
      <c r="D5755" t="s">
        <v>239</v>
      </c>
      <c r="E5755" t="s">
        <v>53</v>
      </c>
      <c r="F5755" s="1">
        <v>44430</v>
      </c>
      <c r="G5755">
        <f>DAY(Table1[[#This Row],[Date of Admission]])</f>
        <v>22</v>
      </c>
      <c r="H5755" t="str">
        <f>TEXT(Table1[[#This Row],[Date of Admission]],"dddd")</f>
        <v>Sunday</v>
      </c>
      <c r="I5755">
        <f>WEEKDAY(Table1[[#This Row],[Date of Admission]],2)</f>
        <v>7</v>
      </c>
      <c r="J5755" t="str">
        <f>IF(OR(Table1[[#This Row],[Weekday Number]]=6,Table1[[#This Row],[Weekday Number]]=7),"Weekend","Weekday")</f>
        <v>Weekend</v>
      </c>
      <c r="K5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5" t="s">
        <v>15935</v>
      </c>
      <c r="M5755" t="s">
        <v>15936</v>
      </c>
      <c r="N5755" t="s">
        <v>36</v>
      </c>
      <c r="O5755">
        <v>28007.906790000001</v>
      </c>
      <c r="P5755">
        <v>409</v>
      </c>
      <c r="Q5755" t="s">
        <v>26</v>
      </c>
      <c r="R5755" s="1">
        <v>44440</v>
      </c>
      <c r="S5755">
        <f>WEEKDAY(Table1[[#This Row],[Discharge Date]],2)</f>
        <v>3</v>
      </c>
      <c r="T5755" t="s">
        <v>27</v>
      </c>
      <c r="U5755" t="s">
        <v>28</v>
      </c>
      <c r="V5755" t="s">
        <v>29</v>
      </c>
    </row>
    <row r="5756" spans="1:22" x14ac:dyDescent="0.35">
      <c r="A5756" t="s">
        <v>15937</v>
      </c>
      <c r="B5756">
        <v>74</v>
      </c>
      <c r="C5756" t="s">
        <v>20</v>
      </c>
      <c r="D5756" t="s">
        <v>124</v>
      </c>
      <c r="E5756" t="s">
        <v>53</v>
      </c>
      <c r="F5756" s="1">
        <v>45211</v>
      </c>
      <c r="G5756">
        <f>DAY(Table1[[#This Row],[Date of Admission]])</f>
        <v>12</v>
      </c>
      <c r="H5756" t="str">
        <f>TEXT(Table1[[#This Row],[Date of Admission]],"dddd")</f>
        <v>Thursday</v>
      </c>
      <c r="I5756">
        <f>WEEKDAY(Table1[[#This Row],[Date of Admission]],2)</f>
        <v>4</v>
      </c>
      <c r="J5756" t="str">
        <f>IF(OR(Table1[[#This Row],[Weekday Number]]=6,Table1[[#This Row],[Weekday Number]]=7),"Weekend","Weekday")</f>
        <v>Weekday</v>
      </c>
      <c r="K5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6" t="s">
        <v>15938</v>
      </c>
      <c r="M5756" t="s">
        <v>15939</v>
      </c>
      <c r="N5756" t="s">
        <v>65</v>
      </c>
      <c r="O5756">
        <v>13277.6958</v>
      </c>
      <c r="P5756">
        <v>253</v>
      </c>
      <c r="Q5756" t="s">
        <v>26</v>
      </c>
      <c r="R5756" s="1">
        <v>45223</v>
      </c>
      <c r="S5756">
        <f>WEEKDAY(Table1[[#This Row],[Discharge Date]],2)</f>
        <v>2</v>
      </c>
      <c r="T5756" t="s">
        <v>56</v>
      </c>
      <c r="U5756" t="s">
        <v>51</v>
      </c>
      <c r="V5756" t="s">
        <v>29</v>
      </c>
    </row>
    <row r="5757" spans="1:22" x14ac:dyDescent="0.35">
      <c r="A5757" t="s">
        <v>15940</v>
      </c>
      <c r="B5757">
        <v>65</v>
      </c>
      <c r="C5757" t="s">
        <v>20</v>
      </c>
      <c r="D5757" t="s">
        <v>42</v>
      </c>
      <c r="E5757" t="s">
        <v>62</v>
      </c>
      <c r="F5757" s="1">
        <v>45037</v>
      </c>
      <c r="G5757">
        <f>DAY(Table1[[#This Row],[Date of Admission]])</f>
        <v>21</v>
      </c>
      <c r="H5757" t="str">
        <f>TEXT(Table1[[#This Row],[Date of Admission]],"dddd")</f>
        <v>Friday</v>
      </c>
      <c r="I5757">
        <f>WEEKDAY(Table1[[#This Row],[Date of Admission]],2)</f>
        <v>5</v>
      </c>
      <c r="J5757" t="str">
        <f>IF(OR(Table1[[#This Row],[Weekday Number]]=6,Table1[[#This Row],[Weekday Number]]=7),"Weekend","Weekday")</f>
        <v>Weekday</v>
      </c>
      <c r="K5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7" t="s">
        <v>15941</v>
      </c>
      <c r="M5757" t="s">
        <v>15942</v>
      </c>
      <c r="N5757" t="s">
        <v>60</v>
      </c>
      <c r="O5757">
        <v>34428.820140000003</v>
      </c>
      <c r="P5757">
        <v>466</v>
      </c>
      <c r="Q5757" t="s">
        <v>49</v>
      </c>
      <c r="R5757" s="1">
        <v>45056</v>
      </c>
      <c r="S5757">
        <f>WEEKDAY(Table1[[#This Row],[Discharge Date]],2)</f>
        <v>3</v>
      </c>
      <c r="T5757" t="s">
        <v>50</v>
      </c>
      <c r="U5757" t="s">
        <v>51</v>
      </c>
      <c r="V5757" t="s">
        <v>29</v>
      </c>
    </row>
    <row r="5758" spans="1:22" x14ac:dyDescent="0.35">
      <c r="A5758" t="s">
        <v>15943</v>
      </c>
      <c r="B5758">
        <v>52</v>
      </c>
      <c r="C5758" t="s">
        <v>31</v>
      </c>
      <c r="D5758" t="s">
        <v>42</v>
      </c>
      <c r="E5758" t="s">
        <v>22</v>
      </c>
      <c r="F5758" s="1">
        <v>44750</v>
      </c>
      <c r="G5758">
        <f>DAY(Table1[[#This Row],[Date of Admission]])</f>
        <v>8</v>
      </c>
      <c r="H5758" t="str">
        <f>TEXT(Table1[[#This Row],[Date of Admission]],"dddd")</f>
        <v>Friday</v>
      </c>
      <c r="I5758">
        <f>WEEKDAY(Table1[[#This Row],[Date of Admission]],2)</f>
        <v>5</v>
      </c>
      <c r="J5758" t="str">
        <f>IF(OR(Table1[[#This Row],[Weekday Number]]=6,Table1[[#This Row],[Weekday Number]]=7),"Weekend","Weekday")</f>
        <v>Weekday</v>
      </c>
      <c r="K5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8" t="s">
        <v>15944</v>
      </c>
      <c r="M5758" t="s">
        <v>15945</v>
      </c>
      <c r="N5758" t="s">
        <v>60</v>
      </c>
      <c r="O5758">
        <v>44616.517610000003</v>
      </c>
      <c r="P5758">
        <v>339</v>
      </c>
      <c r="Q5758" t="s">
        <v>37</v>
      </c>
      <c r="R5758" s="1">
        <v>44751</v>
      </c>
      <c r="S5758">
        <f>WEEKDAY(Table1[[#This Row],[Discharge Date]],2)</f>
        <v>6</v>
      </c>
      <c r="T5758" t="s">
        <v>94</v>
      </c>
      <c r="U5758" t="s">
        <v>28</v>
      </c>
      <c r="V5758" t="s">
        <v>40</v>
      </c>
    </row>
    <row r="5759" spans="1:22" x14ac:dyDescent="0.35">
      <c r="A5759" t="s">
        <v>15946</v>
      </c>
      <c r="B5759">
        <v>23</v>
      </c>
      <c r="C5759" t="s">
        <v>20</v>
      </c>
      <c r="D5759" t="s">
        <v>32</v>
      </c>
      <c r="E5759" t="s">
        <v>22</v>
      </c>
      <c r="F5759" s="1">
        <v>43539</v>
      </c>
      <c r="G5759">
        <f>DAY(Table1[[#This Row],[Date of Admission]])</f>
        <v>15</v>
      </c>
      <c r="H5759" t="str">
        <f>TEXT(Table1[[#This Row],[Date of Admission]],"dddd")</f>
        <v>Friday</v>
      </c>
      <c r="I5759">
        <f>WEEKDAY(Table1[[#This Row],[Date of Admission]],2)</f>
        <v>5</v>
      </c>
      <c r="J5759" t="str">
        <f>IF(OR(Table1[[#This Row],[Weekday Number]]=6,Table1[[#This Row],[Weekday Number]]=7),"Weekend","Weekday")</f>
        <v>Weekday</v>
      </c>
      <c r="K5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59" t="s">
        <v>15947</v>
      </c>
      <c r="M5759" t="s">
        <v>15948</v>
      </c>
      <c r="N5759" t="s">
        <v>69</v>
      </c>
      <c r="O5759">
        <v>8504.8486209999992</v>
      </c>
      <c r="P5759">
        <v>467</v>
      </c>
      <c r="Q5759" t="s">
        <v>37</v>
      </c>
      <c r="R5759" s="1">
        <v>43563</v>
      </c>
      <c r="S5759">
        <f>WEEKDAY(Table1[[#This Row],[Discharge Date]],2)</f>
        <v>1</v>
      </c>
      <c r="T5759" t="s">
        <v>56</v>
      </c>
      <c r="U5759" t="s">
        <v>39</v>
      </c>
      <c r="V5759" t="s">
        <v>84</v>
      </c>
    </row>
    <row r="5760" spans="1:22" x14ac:dyDescent="0.35">
      <c r="A5760" t="s">
        <v>15949</v>
      </c>
      <c r="B5760">
        <v>49</v>
      </c>
      <c r="C5760" t="s">
        <v>20</v>
      </c>
      <c r="D5760" t="s">
        <v>99</v>
      </c>
      <c r="E5760" t="s">
        <v>53</v>
      </c>
      <c r="F5760" s="1">
        <v>44740</v>
      </c>
      <c r="G5760">
        <f>DAY(Table1[[#This Row],[Date of Admission]])</f>
        <v>28</v>
      </c>
      <c r="H5760" t="str">
        <f>TEXT(Table1[[#This Row],[Date of Admission]],"dddd")</f>
        <v>Tuesday</v>
      </c>
      <c r="I5760">
        <f>WEEKDAY(Table1[[#This Row],[Date of Admission]],2)</f>
        <v>2</v>
      </c>
      <c r="J5760" t="str">
        <f>IF(OR(Table1[[#This Row],[Weekday Number]]=6,Table1[[#This Row],[Weekday Number]]=7),"Weekend","Weekday")</f>
        <v>Weekday</v>
      </c>
      <c r="K5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60" t="s">
        <v>3920</v>
      </c>
      <c r="M5760" t="s">
        <v>15950</v>
      </c>
      <c r="N5760" t="s">
        <v>69</v>
      </c>
      <c r="O5760">
        <v>12796.28872</v>
      </c>
      <c r="P5760">
        <v>434</v>
      </c>
      <c r="Q5760" t="s">
        <v>26</v>
      </c>
      <c r="R5760" s="1">
        <v>44751</v>
      </c>
      <c r="S5760">
        <f>WEEKDAY(Table1[[#This Row],[Discharge Date]],2)</f>
        <v>6</v>
      </c>
      <c r="T5760" t="s">
        <v>27</v>
      </c>
      <c r="U5760" t="s">
        <v>28</v>
      </c>
      <c r="V5760" t="s">
        <v>40</v>
      </c>
    </row>
    <row r="5761" spans="1:22" x14ac:dyDescent="0.35">
      <c r="A5761" t="s">
        <v>15951</v>
      </c>
      <c r="B5761">
        <v>30</v>
      </c>
      <c r="C5761" t="s">
        <v>20</v>
      </c>
      <c r="D5761" t="s">
        <v>42</v>
      </c>
      <c r="E5761" t="s">
        <v>33</v>
      </c>
      <c r="F5761" s="1">
        <v>44144</v>
      </c>
      <c r="G5761">
        <f>DAY(Table1[[#This Row],[Date of Admission]])</f>
        <v>9</v>
      </c>
      <c r="H5761" t="str">
        <f>TEXT(Table1[[#This Row],[Date of Admission]],"dddd")</f>
        <v>Monday</v>
      </c>
      <c r="I5761">
        <f>WEEKDAY(Table1[[#This Row],[Date of Admission]],2)</f>
        <v>1</v>
      </c>
      <c r="J5761" t="str">
        <f>IF(OR(Table1[[#This Row],[Weekday Number]]=6,Table1[[#This Row],[Weekday Number]]=7),"Weekend","Weekday")</f>
        <v>Weekday</v>
      </c>
      <c r="K5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1" t="s">
        <v>15952</v>
      </c>
      <c r="M5761" t="s">
        <v>10499</v>
      </c>
      <c r="N5761" t="s">
        <v>36</v>
      </c>
      <c r="O5761">
        <v>36855.109190000003</v>
      </c>
      <c r="P5761">
        <v>118</v>
      </c>
      <c r="Q5761" t="s">
        <v>26</v>
      </c>
      <c r="R5761" s="1">
        <v>44150</v>
      </c>
      <c r="S5761">
        <f>WEEKDAY(Table1[[#This Row],[Discharge Date]],2)</f>
        <v>7</v>
      </c>
      <c r="T5761" t="s">
        <v>50</v>
      </c>
      <c r="U5761" t="s">
        <v>28</v>
      </c>
      <c r="V5761" t="s">
        <v>40</v>
      </c>
    </row>
    <row r="5762" spans="1:22" x14ac:dyDescent="0.35">
      <c r="A5762" t="s">
        <v>15953</v>
      </c>
      <c r="B5762">
        <v>23</v>
      </c>
      <c r="C5762" t="s">
        <v>20</v>
      </c>
      <c r="D5762" t="s">
        <v>42</v>
      </c>
      <c r="E5762" t="s">
        <v>22</v>
      </c>
      <c r="F5762" s="1">
        <v>44076</v>
      </c>
      <c r="G5762">
        <f>DAY(Table1[[#This Row],[Date of Admission]])</f>
        <v>2</v>
      </c>
      <c r="H5762" t="str">
        <f>TEXT(Table1[[#This Row],[Date of Admission]],"dddd")</f>
        <v>Wednesday</v>
      </c>
      <c r="I5762">
        <f>WEEKDAY(Table1[[#This Row],[Date of Admission]],2)</f>
        <v>3</v>
      </c>
      <c r="J5762" t="str">
        <f>IF(OR(Table1[[#This Row],[Weekday Number]]=6,Table1[[#This Row],[Weekday Number]]=7),"Weekend","Weekday")</f>
        <v>Weekday</v>
      </c>
      <c r="K5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62" t="s">
        <v>15954</v>
      </c>
      <c r="M5762" t="s">
        <v>15955</v>
      </c>
      <c r="N5762" t="s">
        <v>69</v>
      </c>
      <c r="O5762">
        <v>50021.27781</v>
      </c>
      <c r="P5762">
        <v>241</v>
      </c>
      <c r="Q5762" t="s">
        <v>49</v>
      </c>
      <c r="R5762" s="1">
        <v>44086</v>
      </c>
      <c r="S5762">
        <f>WEEKDAY(Table1[[#This Row],[Discharge Date]],2)</f>
        <v>6</v>
      </c>
      <c r="T5762" t="s">
        <v>27</v>
      </c>
      <c r="U5762" t="s">
        <v>28</v>
      </c>
      <c r="V5762" t="s">
        <v>84</v>
      </c>
    </row>
    <row r="5763" spans="1:22" x14ac:dyDescent="0.35">
      <c r="A5763" t="s">
        <v>15956</v>
      </c>
      <c r="B5763">
        <v>24</v>
      </c>
      <c r="C5763" t="s">
        <v>20</v>
      </c>
      <c r="D5763" t="s">
        <v>71</v>
      </c>
      <c r="E5763" t="s">
        <v>22</v>
      </c>
      <c r="F5763" s="1">
        <v>43851</v>
      </c>
      <c r="G5763">
        <f>DAY(Table1[[#This Row],[Date of Admission]])</f>
        <v>21</v>
      </c>
      <c r="H5763" t="str">
        <f>TEXT(Table1[[#This Row],[Date of Admission]],"dddd")</f>
        <v>Tuesday</v>
      </c>
      <c r="I5763">
        <f>WEEKDAY(Table1[[#This Row],[Date of Admission]],2)</f>
        <v>2</v>
      </c>
      <c r="J5763" t="str">
        <f>IF(OR(Table1[[#This Row],[Weekday Number]]=6,Table1[[#This Row],[Weekday Number]]=7),"Weekend","Weekday")</f>
        <v>Weekday</v>
      </c>
      <c r="K5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3" t="s">
        <v>15957</v>
      </c>
      <c r="M5763" t="s">
        <v>5978</v>
      </c>
      <c r="N5763" t="s">
        <v>60</v>
      </c>
      <c r="O5763">
        <v>13079.45047</v>
      </c>
      <c r="P5763">
        <v>412</v>
      </c>
      <c r="Q5763" t="s">
        <v>37</v>
      </c>
      <c r="R5763" s="1">
        <v>43859</v>
      </c>
      <c r="S5763">
        <f>WEEKDAY(Table1[[#This Row],[Discharge Date]],2)</f>
        <v>3</v>
      </c>
      <c r="T5763" t="s">
        <v>50</v>
      </c>
      <c r="U5763" t="s">
        <v>28</v>
      </c>
      <c r="V5763" t="s">
        <v>84</v>
      </c>
    </row>
    <row r="5764" spans="1:22" x14ac:dyDescent="0.35">
      <c r="A5764" t="s">
        <v>15958</v>
      </c>
      <c r="B5764">
        <v>26</v>
      </c>
      <c r="C5764" t="s">
        <v>31</v>
      </c>
      <c r="D5764" t="s">
        <v>71</v>
      </c>
      <c r="E5764" t="s">
        <v>33</v>
      </c>
      <c r="F5764" s="1">
        <v>45079</v>
      </c>
      <c r="G5764">
        <f>DAY(Table1[[#This Row],[Date of Admission]])</f>
        <v>2</v>
      </c>
      <c r="H5764" t="str">
        <f>TEXT(Table1[[#This Row],[Date of Admission]],"dddd")</f>
        <v>Friday</v>
      </c>
      <c r="I5764">
        <f>WEEKDAY(Table1[[#This Row],[Date of Admission]],2)</f>
        <v>5</v>
      </c>
      <c r="J5764" t="str">
        <f>IF(OR(Table1[[#This Row],[Weekday Number]]=6,Table1[[#This Row],[Weekday Number]]=7),"Weekend","Weekday")</f>
        <v>Weekday</v>
      </c>
      <c r="K5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64" t="s">
        <v>15959</v>
      </c>
      <c r="M5764" t="s">
        <v>15960</v>
      </c>
      <c r="N5764" t="s">
        <v>65</v>
      </c>
      <c r="O5764">
        <v>15560.85621</v>
      </c>
      <c r="P5764">
        <v>187</v>
      </c>
      <c r="Q5764" t="s">
        <v>49</v>
      </c>
      <c r="R5764" s="1">
        <v>45102</v>
      </c>
      <c r="S5764">
        <f>WEEKDAY(Table1[[#This Row],[Discharge Date]],2)</f>
        <v>7</v>
      </c>
      <c r="T5764" t="s">
        <v>56</v>
      </c>
      <c r="U5764" t="s">
        <v>39</v>
      </c>
      <c r="V5764" t="s">
        <v>40</v>
      </c>
    </row>
    <row r="5765" spans="1:22" x14ac:dyDescent="0.35">
      <c r="A5765" t="s">
        <v>15961</v>
      </c>
      <c r="B5765">
        <v>64</v>
      </c>
      <c r="C5765" t="s">
        <v>20</v>
      </c>
      <c r="D5765" t="s">
        <v>239</v>
      </c>
      <c r="E5765" t="s">
        <v>43</v>
      </c>
      <c r="F5765" s="1">
        <v>43569</v>
      </c>
      <c r="G5765">
        <f>DAY(Table1[[#This Row],[Date of Admission]])</f>
        <v>14</v>
      </c>
      <c r="H5765" t="str">
        <f>TEXT(Table1[[#This Row],[Date of Admission]],"dddd")</f>
        <v>Sunday</v>
      </c>
      <c r="I5765">
        <f>WEEKDAY(Table1[[#This Row],[Date of Admission]],2)</f>
        <v>7</v>
      </c>
      <c r="J5765" t="str">
        <f>IF(OR(Table1[[#This Row],[Weekday Number]]=6,Table1[[#This Row],[Weekday Number]]=7),"Weekend","Weekday")</f>
        <v>Weekend</v>
      </c>
      <c r="K5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5" t="s">
        <v>15962</v>
      </c>
      <c r="M5765" t="s">
        <v>15963</v>
      </c>
      <c r="N5765" t="s">
        <v>60</v>
      </c>
      <c r="O5765">
        <v>16837.945670000001</v>
      </c>
      <c r="P5765">
        <v>422</v>
      </c>
      <c r="Q5765" t="s">
        <v>37</v>
      </c>
      <c r="R5765" s="1">
        <v>43590</v>
      </c>
      <c r="S5765">
        <f>WEEKDAY(Table1[[#This Row],[Discharge Date]],2)</f>
        <v>7</v>
      </c>
      <c r="T5765" t="s">
        <v>27</v>
      </c>
      <c r="U5765" t="s">
        <v>28</v>
      </c>
      <c r="V5765" t="s">
        <v>40</v>
      </c>
    </row>
    <row r="5766" spans="1:22" x14ac:dyDescent="0.35">
      <c r="A5766" t="s">
        <v>15964</v>
      </c>
      <c r="B5766">
        <v>31</v>
      </c>
      <c r="C5766" t="s">
        <v>20</v>
      </c>
      <c r="D5766" t="s">
        <v>71</v>
      </c>
      <c r="E5766" t="s">
        <v>22</v>
      </c>
      <c r="F5766" s="1">
        <v>44149</v>
      </c>
      <c r="G5766">
        <f>DAY(Table1[[#This Row],[Date of Admission]])</f>
        <v>14</v>
      </c>
      <c r="H5766" t="str">
        <f>TEXT(Table1[[#This Row],[Date of Admission]],"dddd")</f>
        <v>Saturday</v>
      </c>
      <c r="I5766">
        <f>WEEKDAY(Table1[[#This Row],[Date of Admission]],2)</f>
        <v>6</v>
      </c>
      <c r="J5766" t="str">
        <f>IF(OR(Table1[[#This Row],[Weekday Number]]=6,Table1[[#This Row],[Weekday Number]]=7),"Weekend","Weekday")</f>
        <v>Weekend</v>
      </c>
      <c r="K5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6" t="s">
        <v>15965</v>
      </c>
      <c r="M5766" t="s">
        <v>15966</v>
      </c>
      <c r="N5766" t="s">
        <v>65</v>
      </c>
      <c r="O5766">
        <v>54658.215199999999</v>
      </c>
      <c r="P5766">
        <v>386</v>
      </c>
      <c r="Q5766" t="s">
        <v>37</v>
      </c>
      <c r="R5766" s="1">
        <v>44165</v>
      </c>
      <c r="S5766">
        <f>WEEKDAY(Table1[[#This Row],[Discharge Date]],2)</f>
        <v>1</v>
      </c>
      <c r="T5766" t="s">
        <v>38</v>
      </c>
      <c r="U5766" t="s">
        <v>28</v>
      </c>
      <c r="V5766" t="s">
        <v>40</v>
      </c>
    </row>
    <row r="5767" spans="1:22" x14ac:dyDescent="0.35">
      <c r="A5767" t="s">
        <v>15967</v>
      </c>
      <c r="B5767">
        <v>58</v>
      </c>
      <c r="C5767" t="s">
        <v>20</v>
      </c>
      <c r="D5767" t="s">
        <v>239</v>
      </c>
      <c r="E5767" t="s">
        <v>78</v>
      </c>
      <c r="F5767" s="1">
        <v>45164</v>
      </c>
      <c r="G5767">
        <f>DAY(Table1[[#This Row],[Date of Admission]])</f>
        <v>26</v>
      </c>
      <c r="H5767" t="str">
        <f>TEXT(Table1[[#This Row],[Date of Admission]],"dddd")</f>
        <v>Saturday</v>
      </c>
      <c r="I5767">
        <f>WEEKDAY(Table1[[#This Row],[Date of Admission]],2)</f>
        <v>6</v>
      </c>
      <c r="J5767" t="str">
        <f>IF(OR(Table1[[#This Row],[Weekday Number]]=6,Table1[[#This Row],[Weekday Number]]=7),"Weekend","Weekday")</f>
        <v>Weekend</v>
      </c>
      <c r="K5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7" t="s">
        <v>15968</v>
      </c>
      <c r="M5767" t="s">
        <v>15969</v>
      </c>
      <c r="N5767" t="s">
        <v>60</v>
      </c>
      <c r="O5767">
        <v>63142.290919999999</v>
      </c>
      <c r="P5767">
        <v>186</v>
      </c>
      <c r="Q5767" t="s">
        <v>26</v>
      </c>
      <c r="R5767" s="1">
        <v>45179</v>
      </c>
      <c r="S5767">
        <f>WEEKDAY(Table1[[#This Row],[Discharge Date]],2)</f>
        <v>7</v>
      </c>
      <c r="T5767" t="s">
        <v>56</v>
      </c>
      <c r="U5767" t="s">
        <v>39</v>
      </c>
      <c r="V5767" t="s">
        <v>40</v>
      </c>
    </row>
    <row r="5768" spans="1:22" x14ac:dyDescent="0.35">
      <c r="A5768" t="s">
        <v>15970</v>
      </c>
      <c r="B5768">
        <v>34</v>
      </c>
      <c r="C5768" t="s">
        <v>31</v>
      </c>
      <c r="D5768" t="s">
        <v>57</v>
      </c>
      <c r="E5768" t="s">
        <v>78</v>
      </c>
      <c r="F5768" s="1">
        <v>44822</v>
      </c>
      <c r="G5768">
        <f>DAY(Table1[[#This Row],[Date of Admission]])</f>
        <v>18</v>
      </c>
      <c r="H5768" t="str">
        <f>TEXT(Table1[[#This Row],[Date of Admission]],"dddd")</f>
        <v>Sunday</v>
      </c>
      <c r="I5768">
        <f>WEEKDAY(Table1[[#This Row],[Date of Admission]],2)</f>
        <v>7</v>
      </c>
      <c r="J5768" t="str">
        <f>IF(OR(Table1[[#This Row],[Weekday Number]]=6,Table1[[#This Row],[Weekday Number]]=7),"Weekend","Weekday")</f>
        <v>Weekend</v>
      </c>
      <c r="K5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68" t="s">
        <v>15971</v>
      </c>
      <c r="M5768" t="s">
        <v>1471</v>
      </c>
      <c r="N5768" t="s">
        <v>60</v>
      </c>
      <c r="O5768">
        <v>18031.851439999999</v>
      </c>
      <c r="P5768">
        <v>110</v>
      </c>
      <c r="Q5768" t="s">
        <v>26</v>
      </c>
      <c r="R5768" s="1">
        <v>44828</v>
      </c>
      <c r="S5768">
        <f>WEEKDAY(Table1[[#This Row],[Discharge Date]],2)</f>
        <v>6</v>
      </c>
      <c r="T5768" t="s">
        <v>56</v>
      </c>
      <c r="U5768" t="s">
        <v>51</v>
      </c>
      <c r="V5768" t="s">
        <v>40</v>
      </c>
    </row>
    <row r="5769" spans="1:22" x14ac:dyDescent="0.35">
      <c r="A5769" t="s">
        <v>120</v>
      </c>
      <c r="B5769">
        <v>82</v>
      </c>
      <c r="C5769" t="s">
        <v>31</v>
      </c>
      <c r="D5769" t="s">
        <v>99</v>
      </c>
      <c r="E5769" t="s">
        <v>33</v>
      </c>
      <c r="F5769" s="1">
        <v>44868</v>
      </c>
      <c r="G5769">
        <f>DAY(Table1[[#This Row],[Date of Admission]])</f>
        <v>3</v>
      </c>
      <c r="H5769" t="str">
        <f>TEXT(Table1[[#This Row],[Date of Admission]],"dddd")</f>
        <v>Thursday</v>
      </c>
      <c r="I5769">
        <f>WEEKDAY(Table1[[#This Row],[Date of Admission]],2)</f>
        <v>4</v>
      </c>
      <c r="J5769" t="str">
        <f>IF(OR(Table1[[#This Row],[Weekday Number]]=6,Table1[[#This Row],[Weekday Number]]=7),"Weekend","Weekday")</f>
        <v>Weekday</v>
      </c>
      <c r="K5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69" t="s">
        <v>1317</v>
      </c>
      <c r="M5769" t="s">
        <v>15972</v>
      </c>
      <c r="N5769" t="s">
        <v>65</v>
      </c>
      <c r="O5769">
        <v>18128.48821</v>
      </c>
      <c r="P5769">
        <v>440</v>
      </c>
      <c r="Q5769" t="s">
        <v>26</v>
      </c>
      <c r="R5769" s="1">
        <v>44890</v>
      </c>
      <c r="S5769">
        <f>WEEKDAY(Table1[[#This Row],[Discharge Date]],2)</f>
        <v>5</v>
      </c>
      <c r="T5769" t="s">
        <v>38</v>
      </c>
      <c r="U5769" t="s">
        <v>51</v>
      </c>
      <c r="V5769" t="s">
        <v>29</v>
      </c>
    </row>
    <row r="5770" spans="1:22" x14ac:dyDescent="0.35">
      <c r="A5770" t="s">
        <v>15973</v>
      </c>
      <c r="B5770">
        <v>75</v>
      </c>
      <c r="C5770" t="s">
        <v>20</v>
      </c>
      <c r="D5770" t="s">
        <v>42</v>
      </c>
      <c r="E5770" t="s">
        <v>43</v>
      </c>
      <c r="F5770" s="1">
        <v>44966</v>
      </c>
      <c r="G5770">
        <f>DAY(Table1[[#This Row],[Date of Admission]])</f>
        <v>9</v>
      </c>
      <c r="H5770" t="str">
        <f>TEXT(Table1[[#This Row],[Date of Admission]],"dddd")</f>
        <v>Thursday</v>
      </c>
      <c r="I5770">
        <f>WEEKDAY(Table1[[#This Row],[Date of Admission]],2)</f>
        <v>4</v>
      </c>
      <c r="J5770" t="str">
        <f>IF(OR(Table1[[#This Row],[Weekday Number]]=6,Table1[[#This Row],[Weekday Number]]=7),"Weekend","Weekday")</f>
        <v>Weekday</v>
      </c>
      <c r="K5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0" t="s">
        <v>15974</v>
      </c>
      <c r="M5770" t="s">
        <v>2214</v>
      </c>
      <c r="N5770" t="s">
        <v>65</v>
      </c>
      <c r="O5770">
        <v>21624.472170000001</v>
      </c>
      <c r="P5770">
        <v>108</v>
      </c>
      <c r="Q5770" t="s">
        <v>26</v>
      </c>
      <c r="R5770" s="1">
        <v>44967</v>
      </c>
      <c r="S5770">
        <f>WEEKDAY(Table1[[#This Row],[Discharge Date]],2)</f>
        <v>5</v>
      </c>
      <c r="T5770" t="s">
        <v>50</v>
      </c>
      <c r="U5770" t="s">
        <v>39</v>
      </c>
      <c r="V5770" t="s">
        <v>29</v>
      </c>
    </row>
    <row r="5771" spans="1:22" x14ac:dyDescent="0.35">
      <c r="A5771" t="s">
        <v>15975</v>
      </c>
      <c r="B5771">
        <v>38</v>
      </c>
      <c r="C5771" t="s">
        <v>20</v>
      </c>
      <c r="D5771" t="s">
        <v>239</v>
      </c>
      <c r="E5771" t="s">
        <v>43</v>
      </c>
      <c r="F5771" s="1">
        <v>43769</v>
      </c>
      <c r="G5771">
        <f>DAY(Table1[[#This Row],[Date of Admission]])</f>
        <v>31</v>
      </c>
      <c r="H5771" t="str">
        <f>TEXT(Table1[[#This Row],[Date of Admission]],"dddd")</f>
        <v>Thursday</v>
      </c>
      <c r="I5771">
        <f>WEEKDAY(Table1[[#This Row],[Date of Admission]],2)</f>
        <v>4</v>
      </c>
      <c r="J5771" t="str">
        <f>IF(OR(Table1[[#This Row],[Weekday Number]]=6,Table1[[#This Row],[Weekday Number]]=7),"Weekend","Weekday")</f>
        <v>Weekday</v>
      </c>
      <c r="K5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71" t="s">
        <v>15976</v>
      </c>
      <c r="M5771" t="s">
        <v>15977</v>
      </c>
      <c r="N5771" t="s">
        <v>65</v>
      </c>
      <c r="O5771">
        <v>9248.1211889999995</v>
      </c>
      <c r="P5771">
        <v>194</v>
      </c>
      <c r="Q5771" t="s">
        <v>37</v>
      </c>
      <c r="R5771" s="1">
        <v>43797</v>
      </c>
      <c r="S5771">
        <f>WEEKDAY(Table1[[#This Row],[Discharge Date]],2)</f>
        <v>4</v>
      </c>
      <c r="T5771" t="s">
        <v>38</v>
      </c>
      <c r="U5771" t="s">
        <v>28</v>
      </c>
      <c r="V5771" t="s">
        <v>40</v>
      </c>
    </row>
    <row r="5772" spans="1:22" x14ac:dyDescent="0.35">
      <c r="A5772" t="s">
        <v>15978</v>
      </c>
      <c r="B5772">
        <v>51</v>
      </c>
      <c r="C5772" t="s">
        <v>31</v>
      </c>
      <c r="D5772" t="s">
        <v>71</v>
      </c>
      <c r="E5772" t="s">
        <v>53</v>
      </c>
      <c r="F5772" s="1">
        <v>44433</v>
      </c>
      <c r="G5772">
        <f>DAY(Table1[[#This Row],[Date of Admission]])</f>
        <v>25</v>
      </c>
      <c r="H5772" t="str">
        <f>TEXT(Table1[[#This Row],[Date of Admission]],"dddd")</f>
        <v>Wednesday</v>
      </c>
      <c r="I5772">
        <f>WEEKDAY(Table1[[#This Row],[Date of Admission]],2)</f>
        <v>3</v>
      </c>
      <c r="J5772" t="str">
        <f>IF(OR(Table1[[#This Row],[Weekday Number]]=6,Table1[[#This Row],[Weekday Number]]=7),"Weekend","Weekday")</f>
        <v>Weekday</v>
      </c>
      <c r="K5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2" t="s">
        <v>6776</v>
      </c>
      <c r="M5772" t="s">
        <v>15979</v>
      </c>
      <c r="N5772" t="s">
        <v>36</v>
      </c>
      <c r="O5772">
        <v>14832.93381</v>
      </c>
      <c r="P5772">
        <v>108</v>
      </c>
      <c r="Q5772" t="s">
        <v>26</v>
      </c>
      <c r="R5772" s="1">
        <v>44435</v>
      </c>
      <c r="S5772">
        <f>WEEKDAY(Table1[[#This Row],[Discharge Date]],2)</f>
        <v>5</v>
      </c>
      <c r="T5772" t="s">
        <v>94</v>
      </c>
      <c r="U5772" t="s">
        <v>28</v>
      </c>
      <c r="V5772" t="s">
        <v>40</v>
      </c>
    </row>
    <row r="5773" spans="1:22" x14ac:dyDescent="0.35">
      <c r="A5773" t="s">
        <v>591</v>
      </c>
      <c r="B5773">
        <v>48</v>
      </c>
      <c r="C5773" t="s">
        <v>20</v>
      </c>
      <c r="D5773" t="s">
        <v>42</v>
      </c>
      <c r="E5773" t="s">
        <v>53</v>
      </c>
      <c r="F5773" s="1">
        <v>43660</v>
      </c>
      <c r="G5773">
        <f>DAY(Table1[[#This Row],[Date of Admission]])</f>
        <v>14</v>
      </c>
      <c r="H5773" t="str">
        <f>TEXT(Table1[[#This Row],[Date of Admission]],"dddd")</f>
        <v>Sunday</v>
      </c>
      <c r="I5773">
        <f>WEEKDAY(Table1[[#This Row],[Date of Admission]],2)</f>
        <v>7</v>
      </c>
      <c r="J5773" t="str">
        <f>IF(OR(Table1[[#This Row],[Weekday Number]]=6,Table1[[#This Row],[Weekday Number]]=7),"Weekend","Weekday")</f>
        <v>Weekend</v>
      </c>
      <c r="K5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3" t="s">
        <v>15980</v>
      </c>
      <c r="M5773" t="s">
        <v>15981</v>
      </c>
      <c r="N5773" t="s">
        <v>36</v>
      </c>
      <c r="O5773">
        <v>7003.6391089999997</v>
      </c>
      <c r="P5773">
        <v>452</v>
      </c>
      <c r="Q5773" t="s">
        <v>26</v>
      </c>
      <c r="R5773" s="1">
        <v>43681</v>
      </c>
      <c r="S5773">
        <f>WEEKDAY(Table1[[#This Row],[Discharge Date]],2)</f>
        <v>7</v>
      </c>
      <c r="T5773" t="s">
        <v>50</v>
      </c>
      <c r="U5773" t="s">
        <v>28</v>
      </c>
      <c r="V5773" t="s">
        <v>40</v>
      </c>
    </row>
    <row r="5774" spans="1:22" x14ac:dyDescent="0.35">
      <c r="A5774" t="s">
        <v>15982</v>
      </c>
      <c r="B5774">
        <v>40</v>
      </c>
      <c r="C5774" t="s">
        <v>20</v>
      </c>
      <c r="D5774" t="s">
        <v>32</v>
      </c>
      <c r="E5774" t="s">
        <v>43</v>
      </c>
      <c r="F5774" s="1">
        <v>43472</v>
      </c>
      <c r="G5774">
        <f>DAY(Table1[[#This Row],[Date of Admission]])</f>
        <v>7</v>
      </c>
      <c r="H5774" t="str">
        <f>TEXT(Table1[[#This Row],[Date of Admission]],"dddd")</f>
        <v>Monday</v>
      </c>
      <c r="I5774">
        <f>WEEKDAY(Table1[[#This Row],[Date of Admission]],2)</f>
        <v>1</v>
      </c>
      <c r="J5774" t="str">
        <f>IF(OR(Table1[[#This Row],[Weekday Number]]=6,Table1[[#This Row],[Weekday Number]]=7),"Weekend","Weekday")</f>
        <v>Weekday</v>
      </c>
      <c r="K5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4" t="s">
        <v>15983</v>
      </c>
      <c r="M5774" t="s">
        <v>14175</v>
      </c>
      <c r="N5774" t="s">
        <v>69</v>
      </c>
      <c r="O5774">
        <v>751.06965319999995</v>
      </c>
      <c r="P5774">
        <v>341</v>
      </c>
      <c r="Q5774" t="s">
        <v>26</v>
      </c>
      <c r="R5774" s="1">
        <v>43493</v>
      </c>
      <c r="S5774">
        <f>WEEKDAY(Table1[[#This Row],[Discharge Date]],2)</f>
        <v>1</v>
      </c>
      <c r="T5774" t="s">
        <v>50</v>
      </c>
      <c r="U5774" t="s">
        <v>39</v>
      </c>
      <c r="V5774" t="s">
        <v>40</v>
      </c>
    </row>
    <row r="5775" spans="1:22" x14ac:dyDescent="0.35">
      <c r="A5775" t="s">
        <v>15984</v>
      </c>
      <c r="B5775">
        <v>82</v>
      </c>
      <c r="C5775" t="s">
        <v>31</v>
      </c>
      <c r="D5775" t="s">
        <v>239</v>
      </c>
      <c r="E5775" t="s">
        <v>78</v>
      </c>
      <c r="F5775" s="1">
        <v>44766</v>
      </c>
      <c r="G5775">
        <f>DAY(Table1[[#This Row],[Date of Admission]])</f>
        <v>24</v>
      </c>
      <c r="H5775" t="str">
        <f>TEXT(Table1[[#This Row],[Date of Admission]],"dddd")</f>
        <v>Sunday</v>
      </c>
      <c r="I5775">
        <f>WEEKDAY(Table1[[#This Row],[Date of Admission]],2)</f>
        <v>7</v>
      </c>
      <c r="J5775" t="str">
        <f>IF(OR(Table1[[#This Row],[Weekday Number]]=6,Table1[[#This Row],[Weekday Number]]=7),"Weekend","Weekday")</f>
        <v>Weekend</v>
      </c>
      <c r="K5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5" t="s">
        <v>15985</v>
      </c>
      <c r="M5775" t="s">
        <v>15986</v>
      </c>
      <c r="N5775" t="s">
        <v>36</v>
      </c>
      <c r="O5775">
        <v>45858.789089999998</v>
      </c>
      <c r="P5775">
        <v>484</v>
      </c>
      <c r="Q5775" t="s">
        <v>26</v>
      </c>
      <c r="R5775" s="1">
        <v>44772</v>
      </c>
      <c r="S5775">
        <f>WEEKDAY(Table1[[#This Row],[Discharge Date]],2)</f>
        <v>6</v>
      </c>
      <c r="T5775" t="s">
        <v>27</v>
      </c>
      <c r="U5775" t="s">
        <v>39</v>
      </c>
      <c r="V5775" t="s">
        <v>29</v>
      </c>
    </row>
    <row r="5776" spans="1:22" x14ac:dyDescent="0.35">
      <c r="A5776" t="s">
        <v>3848</v>
      </c>
      <c r="B5776">
        <v>36</v>
      </c>
      <c r="C5776" t="s">
        <v>20</v>
      </c>
      <c r="D5776" t="s">
        <v>71</v>
      </c>
      <c r="E5776" t="s">
        <v>22</v>
      </c>
      <c r="F5776" s="1">
        <v>44913</v>
      </c>
      <c r="G5776">
        <f>DAY(Table1[[#This Row],[Date of Admission]])</f>
        <v>18</v>
      </c>
      <c r="H5776" t="str">
        <f>TEXT(Table1[[#This Row],[Date of Admission]],"dddd")</f>
        <v>Sunday</v>
      </c>
      <c r="I5776">
        <f>WEEKDAY(Table1[[#This Row],[Date of Admission]],2)</f>
        <v>7</v>
      </c>
      <c r="J5776" t="str">
        <f>IF(OR(Table1[[#This Row],[Weekday Number]]=6,Table1[[#This Row],[Weekday Number]]=7),"Weekend","Weekday")</f>
        <v>Weekend</v>
      </c>
      <c r="K5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6" t="s">
        <v>15987</v>
      </c>
      <c r="M5776" t="s">
        <v>15988</v>
      </c>
      <c r="N5776" t="s">
        <v>60</v>
      </c>
      <c r="O5776">
        <v>32351.016899999999</v>
      </c>
      <c r="P5776">
        <v>376</v>
      </c>
      <c r="Q5776" t="s">
        <v>49</v>
      </c>
      <c r="R5776" s="1">
        <v>44920</v>
      </c>
      <c r="S5776">
        <f>WEEKDAY(Table1[[#This Row],[Discharge Date]],2)</f>
        <v>7</v>
      </c>
      <c r="T5776" t="s">
        <v>94</v>
      </c>
      <c r="U5776" t="s">
        <v>28</v>
      </c>
      <c r="V5776" t="s">
        <v>40</v>
      </c>
    </row>
    <row r="5777" spans="1:22" x14ac:dyDescent="0.35">
      <c r="A5777" t="s">
        <v>15989</v>
      </c>
      <c r="B5777">
        <v>26</v>
      </c>
      <c r="C5777" t="s">
        <v>31</v>
      </c>
      <c r="D5777" t="s">
        <v>57</v>
      </c>
      <c r="E5777" t="s">
        <v>33</v>
      </c>
      <c r="F5777" s="1">
        <v>45009</v>
      </c>
      <c r="G5777">
        <f>DAY(Table1[[#This Row],[Date of Admission]])</f>
        <v>24</v>
      </c>
      <c r="H5777" t="str">
        <f>TEXT(Table1[[#This Row],[Date of Admission]],"dddd")</f>
        <v>Friday</v>
      </c>
      <c r="I5777">
        <f>WEEKDAY(Table1[[#This Row],[Date of Admission]],2)</f>
        <v>5</v>
      </c>
      <c r="J5777" t="str">
        <f>IF(OR(Table1[[#This Row],[Weekday Number]]=6,Table1[[#This Row],[Weekday Number]]=7),"Weekend","Weekday")</f>
        <v>Weekday</v>
      </c>
      <c r="K5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77" t="s">
        <v>15990</v>
      </c>
      <c r="M5777" t="s">
        <v>15991</v>
      </c>
      <c r="N5777" t="s">
        <v>65</v>
      </c>
      <c r="O5777">
        <v>39197.482199999999</v>
      </c>
      <c r="P5777">
        <v>430</v>
      </c>
      <c r="Q5777" t="s">
        <v>49</v>
      </c>
      <c r="R5777" s="1">
        <v>45023</v>
      </c>
      <c r="S5777">
        <f>WEEKDAY(Table1[[#This Row],[Discharge Date]],2)</f>
        <v>5</v>
      </c>
      <c r="T5777" t="s">
        <v>27</v>
      </c>
      <c r="U5777" t="s">
        <v>39</v>
      </c>
      <c r="V5777" t="s">
        <v>40</v>
      </c>
    </row>
    <row r="5778" spans="1:22" x14ac:dyDescent="0.35">
      <c r="A5778" t="s">
        <v>15992</v>
      </c>
      <c r="B5778">
        <v>84</v>
      </c>
      <c r="C5778" t="s">
        <v>31</v>
      </c>
      <c r="D5778" t="s">
        <v>99</v>
      </c>
      <c r="E5778" t="s">
        <v>78</v>
      </c>
      <c r="F5778" s="1">
        <v>43828</v>
      </c>
      <c r="G5778">
        <f>DAY(Table1[[#This Row],[Date of Admission]])</f>
        <v>29</v>
      </c>
      <c r="H5778" t="str">
        <f>TEXT(Table1[[#This Row],[Date of Admission]],"dddd")</f>
        <v>Sunday</v>
      </c>
      <c r="I5778">
        <f>WEEKDAY(Table1[[#This Row],[Date of Admission]],2)</f>
        <v>7</v>
      </c>
      <c r="J5778" t="str">
        <f>IF(OR(Table1[[#This Row],[Weekday Number]]=6,Table1[[#This Row],[Weekday Number]]=7),"Weekend","Weekday")</f>
        <v>Weekend</v>
      </c>
      <c r="K5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78" t="s">
        <v>15993</v>
      </c>
      <c r="M5778" t="s">
        <v>15994</v>
      </c>
      <c r="N5778" t="s">
        <v>69</v>
      </c>
      <c r="O5778">
        <v>51231.676979999997</v>
      </c>
      <c r="P5778">
        <v>185</v>
      </c>
      <c r="Q5778" t="s">
        <v>26</v>
      </c>
      <c r="R5778" s="1">
        <v>43833</v>
      </c>
      <c r="S5778">
        <f>WEEKDAY(Table1[[#This Row],[Discharge Date]],2)</f>
        <v>5</v>
      </c>
      <c r="T5778" t="s">
        <v>94</v>
      </c>
      <c r="U5778" t="s">
        <v>39</v>
      </c>
      <c r="V5778" t="s">
        <v>29</v>
      </c>
    </row>
    <row r="5779" spans="1:22" x14ac:dyDescent="0.35">
      <c r="A5779" t="s">
        <v>15995</v>
      </c>
      <c r="B5779">
        <v>56</v>
      </c>
      <c r="C5779" t="s">
        <v>31</v>
      </c>
      <c r="D5779" t="s">
        <v>239</v>
      </c>
      <c r="E5779" t="s">
        <v>43</v>
      </c>
      <c r="F5779" s="1">
        <v>44564</v>
      </c>
      <c r="G5779">
        <f>DAY(Table1[[#This Row],[Date of Admission]])</f>
        <v>3</v>
      </c>
      <c r="H5779" t="str">
        <f>TEXT(Table1[[#This Row],[Date of Admission]],"dddd")</f>
        <v>Monday</v>
      </c>
      <c r="I5779">
        <f>WEEKDAY(Table1[[#This Row],[Date of Admission]],2)</f>
        <v>1</v>
      </c>
      <c r="J5779" t="str">
        <f>IF(OR(Table1[[#This Row],[Weekday Number]]=6,Table1[[#This Row],[Weekday Number]]=7),"Weekend","Weekday")</f>
        <v>Weekday</v>
      </c>
      <c r="K5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79" t="s">
        <v>15996</v>
      </c>
      <c r="M5779" t="s">
        <v>15997</v>
      </c>
      <c r="N5779" t="s">
        <v>36</v>
      </c>
      <c r="O5779">
        <v>24474.166730000001</v>
      </c>
      <c r="P5779">
        <v>403</v>
      </c>
      <c r="Q5779" t="s">
        <v>49</v>
      </c>
      <c r="R5779" s="1">
        <v>44575</v>
      </c>
      <c r="S5779">
        <f>WEEKDAY(Table1[[#This Row],[Discharge Date]],2)</f>
        <v>5</v>
      </c>
      <c r="T5779" t="s">
        <v>27</v>
      </c>
      <c r="U5779" t="s">
        <v>28</v>
      </c>
      <c r="V5779" t="s">
        <v>40</v>
      </c>
    </row>
    <row r="5780" spans="1:22" x14ac:dyDescent="0.35">
      <c r="A5780" t="s">
        <v>11488</v>
      </c>
      <c r="B5780">
        <v>72</v>
      </c>
      <c r="C5780" t="s">
        <v>31</v>
      </c>
      <c r="D5780" t="s">
        <v>42</v>
      </c>
      <c r="E5780" t="s">
        <v>78</v>
      </c>
      <c r="F5780" s="1">
        <v>43785</v>
      </c>
      <c r="G5780">
        <f>DAY(Table1[[#This Row],[Date of Admission]])</f>
        <v>16</v>
      </c>
      <c r="H5780" t="str">
        <f>TEXT(Table1[[#This Row],[Date of Admission]],"dddd")</f>
        <v>Saturday</v>
      </c>
      <c r="I5780">
        <f>WEEKDAY(Table1[[#This Row],[Date of Admission]],2)</f>
        <v>6</v>
      </c>
      <c r="J5780" t="str">
        <f>IF(OR(Table1[[#This Row],[Weekday Number]]=6,Table1[[#This Row],[Weekday Number]]=7),"Weekend","Weekday")</f>
        <v>Weekend</v>
      </c>
      <c r="K5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0" t="s">
        <v>15998</v>
      </c>
      <c r="M5780" t="s">
        <v>15999</v>
      </c>
      <c r="N5780" t="s">
        <v>69</v>
      </c>
      <c r="O5780">
        <v>35181.766109999997</v>
      </c>
      <c r="P5780">
        <v>276</v>
      </c>
      <c r="Q5780" t="s">
        <v>37</v>
      </c>
      <c r="R5780" s="1">
        <v>43800</v>
      </c>
      <c r="S5780">
        <f>WEEKDAY(Table1[[#This Row],[Discharge Date]],2)</f>
        <v>7</v>
      </c>
      <c r="T5780" t="s">
        <v>94</v>
      </c>
      <c r="U5780" t="s">
        <v>39</v>
      </c>
      <c r="V5780" t="s">
        <v>29</v>
      </c>
    </row>
    <row r="5781" spans="1:22" x14ac:dyDescent="0.35">
      <c r="A5781" t="s">
        <v>16000</v>
      </c>
      <c r="B5781">
        <v>20</v>
      </c>
      <c r="C5781" t="s">
        <v>20</v>
      </c>
      <c r="D5781" t="s">
        <v>71</v>
      </c>
      <c r="E5781" t="s">
        <v>78</v>
      </c>
      <c r="F5781" s="1">
        <v>44600</v>
      </c>
      <c r="G5781">
        <f>DAY(Table1[[#This Row],[Date of Admission]])</f>
        <v>8</v>
      </c>
      <c r="H5781" t="str">
        <f>TEXT(Table1[[#This Row],[Date of Admission]],"dddd")</f>
        <v>Tuesday</v>
      </c>
      <c r="I5781">
        <f>WEEKDAY(Table1[[#This Row],[Date of Admission]],2)</f>
        <v>2</v>
      </c>
      <c r="J5781" t="str">
        <f>IF(OR(Table1[[#This Row],[Weekday Number]]=6,Table1[[#This Row],[Weekday Number]]=7),"Weekend","Weekday")</f>
        <v>Weekday</v>
      </c>
      <c r="K5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1" t="s">
        <v>16001</v>
      </c>
      <c r="M5781" t="s">
        <v>1946</v>
      </c>
      <c r="N5781" t="s">
        <v>65</v>
      </c>
      <c r="O5781">
        <v>69056.867010000002</v>
      </c>
      <c r="P5781">
        <v>351</v>
      </c>
      <c r="Q5781" t="s">
        <v>49</v>
      </c>
      <c r="R5781" s="1">
        <v>44614</v>
      </c>
      <c r="S5781">
        <f>WEEKDAY(Table1[[#This Row],[Discharge Date]],2)</f>
        <v>2</v>
      </c>
      <c r="T5781" t="s">
        <v>27</v>
      </c>
      <c r="U5781" t="s">
        <v>39</v>
      </c>
      <c r="V5781" t="s">
        <v>84</v>
      </c>
    </row>
    <row r="5782" spans="1:22" x14ac:dyDescent="0.35">
      <c r="A5782" t="s">
        <v>4741</v>
      </c>
      <c r="B5782">
        <v>35</v>
      </c>
      <c r="C5782" t="s">
        <v>20</v>
      </c>
      <c r="D5782" t="s">
        <v>71</v>
      </c>
      <c r="E5782" t="s">
        <v>22</v>
      </c>
      <c r="F5782" s="1">
        <v>43618</v>
      </c>
      <c r="G5782">
        <f>DAY(Table1[[#This Row],[Date of Admission]])</f>
        <v>2</v>
      </c>
      <c r="H5782" t="str">
        <f>TEXT(Table1[[#This Row],[Date of Admission]],"dddd")</f>
        <v>Sunday</v>
      </c>
      <c r="I5782">
        <f>WEEKDAY(Table1[[#This Row],[Date of Admission]],2)</f>
        <v>7</v>
      </c>
      <c r="J5782" t="str">
        <f>IF(OR(Table1[[#This Row],[Weekday Number]]=6,Table1[[#This Row],[Weekday Number]]=7),"Weekend","Weekday")</f>
        <v>Weekend</v>
      </c>
      <c r="K5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82" t="s">
        <v>16002</v>
      </c>
      <c r="M5782" t="s">
        <v>16003</v>
      </c>
      <c r="N5782" t="s">
        <v>25</v>
      </c>
      <c r="O5782">
        <v>27658.257580000001</v>
      </c>
      <c r="P5782">
        <v>123</v>
      </c>
      <c r="Q5782" t="s">
        <v>49</v>
      </c>
      <c r="R5782" s="1">
        <v>43641</v>
      </c>
      <c r="S5782">
        <f>WEEKDAY(Table1[[#This Row],[Discharge Date]],2)</f>
        <v>2</v>
      </c>
      <c r="T5782" t="s">
        <v>56</v>
      </c>
      <c r="U5782" t="s">
        <v>39</v>
      </c>
      <c r="V5782" t="s">
        <v>40</v>
      </c>
    </row>
    <row r="5783" spans="1:22" x14ac:dyDescent="0.35">
      <c r="A5783" t="s">
        <v>2788</v>
      </c>
      <c r="B5783">
        <v>80</v>
      </c>
      <c r="C5783" t="s">
        <v>31</v>
      </c>
      <c r="D5783" t="s">
        <v>42</v>
      </c>
      <c r="E5783" t="s">
        <v>78</v>
      </c>
      <c r="F5783" s="1">
        <v>44586</v>
      </c>
      <c r="G5783">
        <f>DAY(Table1[[#This Row],[Date of Admission]])</f>
        <v>25</v>
      </c>
      <c r="H5783" t="str">
        <f>TEXT(Table1[[#This Row],[Date of Admission]],"dddd")</f>
        <v>Tuesday</v>
      </c>
      <c r="I5783">
        <f>WEEKDAY(Table1[[#This Row],[Date of Admission]],2)</f>
        <v>2</v>
      </c>
      <c r="J5783" t="str">
        <f>IF(OR(Table1[[#This Row],[Weekday Number]]=6,Table1[[#This Row],[Weekday Number]]=7),"Weekend","Weekday")</f>
        <v>Weekday</v>
      </c>
      <c r="K5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3" t="s">
        <v>16004</v>
      </c>
      <c r="M5783" t="s">
        <v>807</v>
      </c>
      <c r="N5783" t="s">
        <v>69</v>
      </c>
      <c r="O5783">
        <v>22081.960930000001</v>
      </c>
      <c r="P5783">
        <v>245</v>
      </c>
      <c r="Q5783" t="s">
        <v>37</v>
      </c>
      <c r="R5783" s="1">
        <v>44603</v>
      </c>
      <c r="S5783">
        <f>WEEKDAY(Table1[[#This Row],[Discharge Date]],2)</f>
        <v>5</v>
      </c>
      <c r="T5783" t="s">
        <v>56</v>
      </c>
      <c r="U5783" t="s">
        <v>39</v>
      </c>
      <c r="V5783" t="s">
        <v>29</v>
      </c>
    </row>
    <row r="5784" spans="1:22" x14ac:dyDescent="0.35">
      <c r="A5784" t="s">
        <v>16005</v>
      </c>
      <c r="B5784">
        <v>29</v>
      </c>
      <c r="C5784" t="s">
        <v>20</v>
      </c>
      <c r="D5784" t="s">
        <v>42</v>
      </c>
      <c r="E5784" t="s">
        <v>33</v>
      </c>
      <c r="F5784" s="1">
        <v>43938</v>
      </c>
      <c r="G5784">
        <f>DAY(Table1[[#This Row],[Date of Admission]])</f>
        <v>17</v>
      </c>
      <c r="H5784" t="str">
        <f>TEXT(Table1[[#This Row],[Date of Admission]],"dddd")</f>
        <v>Friday</v>
      </c>
      <c r="I5784">
        <f>WEEKDAY(Table1[[#This Row],[Date of Admission]],2)</f>
        <v>5</v>
      </c>
      <c r="J5784" t="str">
        <f>IF(OR(Table1[[#This Row],[Weekday Number]]=6,Table1[[#This Row],[Weekday Number]]=7),"Weekend","Weekday")</f>
        <v>Weekday</v>
      </c>
      <c r="K5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4" t="s">
        <v>16006</v>
      </c>
      <c r="M5784" t="s">
        <v>16007</v>
      </c>
      <c r="N5784" t="s">
        <v>36</v>
      </c>
      <c r="O5784">
        <v>14632.366</v>
      </c>
      <c r="P5784">
        <v>137</v>
      </c>
      <c r="Q5784" t="s">
        <v>37</v>
      </c>
      <c r="R5784" s="1">
        <v>43949</v>
      </c>
      <c r="S5784">
        <f>WEEKDAY(Table1[[#This Row],[Discharge Date]],2)</f>
        <v>2</v>
      </c>
      <c r="T5784" t="s">
        <v>27</v>
      </c>
      <c r="U5784" t="s">
        <v>28</v>
      </c>
      <c r="V5784" t="s">
        <v>40</v>
      </c>
    </row>
    <row r="5785" spans="1:22" x14ac:dyDescent="0.35">
      <c r="A5785" t="s">
        <v>12355</v>
      </c>
      <c r="B5785">
        <v>53</v>
      </c>
      <c r="C5785" t="s">
        <v>20</v>
      </c>
      <c r="D5785" t="s">
        <v>71</v>
      </c>
      <c r="E5785" t="s">
        <v>53</v>
      </c>
      <c r="F5785" s="1">
        <v>43889</v>
      </c>
      <c r="G5785">
        <f>DAY(Table1[[#This Row],[Date of Admission]])</f>
        <v>28</v>
      </c>
      <c r="H5785" t="str">
        <f>TEXT(Table1[[#This Row],[Date of Admission]],"dddd")</f>
        <v>Friday</v>
      </c>
      <c r="I5785">
        <f>WEEKDAY(Table1[[#This Row],[Date of Admission]],2)</f>
        <v>5</v>
      </c>
      <c r="J5785" t="str">
        <f>IF(OR(Table1[[#This Row],[Weekday Number]]=6,Table1[[#This Row],[Weekday Number]]=7),"Weekend","Weekday")</f>
        <v>Weekday</v>
      </c>
      <c r="K5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85" t="s">
        <v>16008</v>
      </c>
      <c r="M5785" t="s">
        <v>16009</v>
      </c>
      <c r="N5785" t="s">
        <v>65</v>
      </c>
      <c r="O5785">
        <v>15881.67555</v>
      </c>
      <c r="P5785">
        <v>157</v>
      </c>
      <c r="Q5785" t="s">
        <v>26</v>
      </c>
      <c r="R5785" s="1">
        <v>43904</v>
      </c>
      <c r="S5785">
        <f>WEEKDAY(Table1[[#This Row],[Discharge Date]],2)</f>
        <v>6</v>
      </c>
      <c r="T5785" t="s">
        <v>50</v>
      </c>
      <c r="U5785" t="s">
        <v>51</v>
      </c>
      <c r="V5785" t="s">
        <v>40</v>
      </c>
    </row>
    <row r="5786" spans="1:22" x14ac:dyDescent="0.35">
      <c r="A5786" t="s">
        <v>16010</v>
      </c>
      <c r="B5786">
        <v>54</v>
      </c>
      <c r="C5786" t="s">
        <v>20</v>
      </c>
      <c r="D5786" t="s">
        <v>42</v>
      </c>
      <c r="E5786" t="s">
        <v>78</v>
      </c>
      <c r="F5786" s="1">
        <v>45184</v>
      </c>
      <c r="G5786">
        <f>DAY(Table1[[#This Row],[Date of Admission]])</f>
        <v>15</v>
      </c>
      <c r="H5786" t="str">
        <f>TEXT(Table1[[#This Row],[Date of Admission]],"dddd")</f>
        <v>Friday</v>
      </c>
      <c r="I5786">
        <f>WEEKDAY(Table1[[#This Row],[Date of Admission]],2)</f>
        <v>5</v>
      </c>
      <c r="J5786" t="str">
        <f>IF(OR(Table1[[#This Row],[Weekday Number]]=6,Table1[[#This Row],[Weekday Number]]=7),"Weekend","Weekday")</f>
        <v>Weekday</v>
      </c>
      <c r="K5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6" t="s">
        <v>16011</v>
      </c>
      <c r="M5786" t="s">
        <v>16012</v>
      </c>
      <c r="N5786" t="s">
        <v>65</v>
      </c>
      <c r="O5786">
        <v>6933.5702659999997</v>
      </c>
      <c r="P5786">
        <v>286</v>
      </c>
      <c r="Q5786" t="s">
        <v>37</v>
      </c>
      <c r="R5786" s="1">
        <v>45188</v>
      </c>
      <c r="S5786">
        <f>WEEKDAY(Table1[[#This Row],[Discharge Date]],2)</f>
        <v>2</v>
      </c>
      <c r="T5786" t="s">
        <v>38</v>
      </c>
      <c r="U5786" t="s">
        <v>51</v>
      </c>
      <c r="V5786" t="s">
        <v>40</v>
      </c>
    </row>
    <row r="5787" spans="1:22" x14ac:dyDescent="0.35">
      <c r="A5787" t="s">
        <v>16013</v>
      </c>
      <c r="B5787">
        <v>79</v>
      </c>
      <c r="C5787" t="s">
        <v>31</v>
      </c>
      <c r="D5787" t="s">
        <v>57</v>
      </c>
      <c r="E5787" t="s">
        <v>78</v>
      </c>
      <c r="F5787" s="1">
        <v>44940</v>
      </c>
      <c r="G5787">
        <f>DAY(Table1[[#This Row],[Date of Admission]])</f>
        <v>14</v>
      </c>
      <c r="H5787" t="str">
        <f>TEXT(Table1[[#This Row],[Date of Admission]],"dddd")</f>
        <v>Saturday</v>
      </c>
      <c r="I5787">
        <f>WEEKDAY(Table1[[#This Row],[Date of Admission]],2)</f>
        <v>6</v>
      </c>
      <c r="J5787" t="str">
        <f>IF(OR(Table1[[#This Row],[Weekday Number]]=6,Table1[[#This Row],[Weekday Number]]=7),"Weekend","Weekday")</f>
        <v>Weekend</v>
      </c>
      <c r="K5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7" t="s">
        <v>16014</v>
      </c>
      <c r="M5787" t="s">
        <v>16015</v>
      </c>
      <c r="N5787" t="s">
        <v>25</v>
      </c>
      <c r="O5787">
        <v>15705.860500000001</v>
      </c>
      <c r="P5787">
        <v>433</v>
      </c>
      <c r="Q5787" t="s">
        <v>26</v>
      </c>
      <c r="R5787" s="1">
        <v>44945</v>
      </c>
      <c r="S5787">
        <f>WEEKDAY(Table1[[#This Row],[Discharge Date]],2)</f>
        <v>4</v>
      </c>
      <c r="T5787" t="s">
        <v>56</v>
      </c>
      <c r="U5787" t="s">
        <v>39</v>
      </c>
      <c r="V5787" t="s">
        <v>29</v>
      </c>
    </row>
    <row r="5788" spans="1:22" x14ac:dyDescent="0.35">
      <c r="A5788" t="s">
        <v>16016</v>
      </c>
      <c r="B5788">
        <v>63</v>
      </c>
      <c r="C5788" t="s">
        <v>31</v>
      </c>
      <c r="D5788" t="s">
        <v>71</v>
      </c>
      <c r="E5788" t="s">
        <v>53</v>
      </c>
      <c r="F5788" s="1">
        <v>44722</v>
      </c>
      <c r="G5788">
        <f>DAY(Table1[[#This Row],[Date of Admission]])</f>
        <v>10</v>
      </c>
      <c r="H5788" t="str">
        <f>TEXT(Table1[[#This Row],[Date of Admission]],"dddd")</f>
        <v>Friday</v>
      </c>
      <c r="I5788">
        <f>WEEKDAY(Table1[[#This Row],[Date of Admission]],2)</f>
        <v>5</v>
      </c>
      <c r="J5788" t="str">
        <f>IF(OR(Table1[[#This Row],[Weekday Number]]=6,Table1[[#This Row],[Weekday Number]]=7),"Weekend","Weekday")</f>
        <v>Weekday</v>
      </c>
      <c r="K5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8" t="s">
        <v>16017</v>
      </c>
      <c r="M5788" t="s">
        <v>16018</v>
      </c>
      <c r="N5788" t="s">
        <v>36</v>
      </c>
      <c r="O5788">
        <v>24709.461070000001</v>
      </c>
      <c r="P5788">
        <v>357</v>
      </c>
      <c r="Q5788" t="s">
        <v>26</v>
      </c>
      <c r="R5788" s="1">
        <v>44737</v>
      </c>
      <c r="S5788">
        <f>WEEKDAY(Table1[[#This Row],[Discharge Date]],2)</f>
        <v>6</v>
      </c>
      <c r="T5788" t="s">
        <v>38</v>
      </c>
      <c r="U5788" t="s">
        <v>51</v>
      </c>
      <c r="V5788" t="s">
        <v>40</v>
      </c>
    </row>
    <row r="5789" spans="1:22" x14ac:dyDescent="0.35">
      <c r="A5789" t="s">
        <v>16019</v>
      </c>
      <c r="B5789">
        <v>56</v>
      </c>
      <c r="C5789" t="s">
        <v>20</v>
      </c>
      <c r="D5789" t="s">
        <v>71</v>
      </c>
      <c r="E5789" t="s">
        <v>43</v>
      </c>
      <c r="F5789" s="1">
        <v>44272</v>
      </c>
      <c r="G5789">
        <f>DAY(Table1[[#This Row],[Date of Admission]])</f>
        <v>17</v>
      </c>
      <c r="H5789" t="str">
        <f>TEXT(Table1[[#This Row],[Date of Admission]],"dddd")</f>
        <v>Wednesday</v>
      </c>
      <c r="I5789">
        <f>WEEKDAY(Table1[[#This Row],[Date of Admission]],2)</f>
        <v>3</v>
      </c>
      <c r="J5789" t="str">
        <f>IF(OR(Table1[[#This Row],[Weekday Number]]=6,Table1[[#This Row],[Weekday Number]]=7),"Weekend","Weekday")</f>
        <v>Weekday</v>
      </c>
      <c r="K5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89" t="s">
        <v>16020</v>
      </c>
      <c r="M5789" t="s">
        <v>16021</v>
      </c>
      <c r="N5789" t="s">
        <v>65</v>
      </c>
      <c r="O5789">
        <v>22008.126690000001</v>
      </c>
      <c r="P5789">
        <v>368</v>
      </c>
      <c r="Q5789" t="s">
        <v>26</v>
      </c>
      <c r="R5789" s="1">
        <v>44295</v>
      </c>
      <c r="S5789">
        <f>WEEKDAY(Table1[[#This Row],[Discharge Date]],2)</f>
        <v>5</v>
      </c>
      <c r="T5789" t="s">
        <v>56</v>
      </c>
      <c r="U5789" t="s">
        <v>39</v>
      </c>
      <c r="V5789" t="s">
        <v>40</v>
      </c>
    </row>
    <row r="5790" spans="1:22" x14ac:dyDescent="0.35">
      <c r="A5790" t="s">
        <v>16022</v>
      </c>
      <c r="B5790">
        <v>61</v>
      </c>
      <c r="C5790" t="s">
        <v>31</v>
      </c>
      <c r="D5790" t="s">
        <v>124</v>
      </c>
      <c r="E5790" t="s">
        <v>62</v>
      </c>
      <c r="F5790" s="1">
        <v>43456</v>
      </c>
      <c r="G5790">
        <f>DAY(Table1[[#This Row],[Date of Admission]])</f>
        <v>22</v>
      </c>
      <c r="H5790" t="str">
        <f>TEXT(Table1[[#This Row],[Date of Admission]],"dddd")</f>
        <v>Saturday</v>
      </c>
      <c r="I5790">
        <f>WEEKDAY(Table1[[#This Row],[Date of Admission]],2)</f>
        <v>6</v>
      </c>
      <c r="J5790" t="str">
        <f>IF(OR(Table1[[#This Row],[Weekday Number]]=6,Table1[[#This Row],[Weekday Number]]=7),"Weekend","Weekday")</f>
        <v>Weekend</v>
      </c>
      <c r="K5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0" t="s">
        <v>16023</v>
      </c>
      <c r="M5790" t="s">
        <v>16024</v>
      </c>
      <c r="N5790" t="s">
        <v>25</v>
      </c>
      <c r="O5790">
        <v>33083.564859999999</v>
      </c>
      <c r="P5790">
        <v>188</v>
      </c>
      <c r="Q5790" t="s">
        <v>37</v>
      </c>
      <c r="R5790" s="1">
        <v>43467</v>
      </c>
      <c r="S5790">
        <f>WEEKDAY(Table1[[#This Row],[Discharge Date]],2)</f>
        <v>3</v>
      </c>
      <c r="T5790" t="s">
        <v>38</v>
      </c>
      <c r="U5790" t="s">
        <v>39</v>
      </c>
      <c r="V5790" t="s">
        <v>40</v>
      </c>
    </row>
    <row r="5791" spans="1:22" x14ac:dyDescent="0.35">
      <c r="A5791" t="s">
        <v>16025</v>
      </c>
      <c r="B5791">
        <v>32</v>
      </c>
      <c r="C5791" t="s">
        <v>20</v>
      </c>
      <c r="D5791" t="s">
        <v>99</v>
      </c>
      <c r="E5791" t="s">
        <v>33</v>
      </c>
      <c r="F5791" s="1">
        <v>43929</v>
      </c>
      <c r="G5791">
        <f>DAY(Table1[[#This Row],[Date of Admission]])</f>
        <v>8</v>
      </c>
      <c r="H5791" t="str">
        <f>TEXT(Table1[[#This Row],[Date of Admission]],"dddd")</f>
        <v>Wednesday</v>
      </c>
      <c r="I5791">
        <f>WEEKDAY(Table1[[#This Row],[Date of Admission]],2)</f>
        <v>3</v>
      </c>
      <c r="J5791" t="str">
        <f>IF(OR(Table1[[#This Row],[Weekday Number]]=6,Table1[[#This Row],[Weekday Number]]=7),"Weekend","Weekday")</f>
        <v>Weekday</v>
      </c>
      <c r="K5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1" t="s">
        <v>16026</v>
      </c>
      <c r="M5791" t="s">
        <v>16027</v>
      </c>
      <c r="N5791" t="s">
        <v>36</v>
      </c>
      <c r="O5791">
        <v>17838.520639999999</v>
      </c>
      <c r="P5791">
        <v>393</v>
      </c>
      <c r="Q5791" t="s">
        <v>26</v>
      </c>
      <c r="R5791" s="1">
        <v>43937</v>
      </c>
      <c r="S5791">
        <f>WEEKDAY(Table1[[#This Row],[Discharge Date]],2)</f>
        <v>4</v>
      </c>
      <c r="T5791" t="s">
        <v>56</v>
      </c>
      <c r="U5791" t="s">
        <v>51</v>
      </c>
      <c r="V5791" t="s">
        <v>40</v>
      </c>
    </row>
    <row r="5792" spans="1:22" x14ac:dyDescent="0.35">
      <c r="A5792" t="s">
        <v>16028</v>
      </c>
      <c r="B5792">
        <v>55</v>
      </c>
      <c r="C5792" t="s">
        <v>31</v>
      </c>
      <c r="D5792" t="s">
        <v>99</v>
      </c>
      <c r="E5792" t="s">
        <v>53</v>
      </c>
      <c r="F5792" s="1">
        <v>44311</v>
      </c>
      <c r="G5792">
        <f>DAY(Table1[[#This Row],[Date of Admission]])</f>
        <v>25</v>
      </c>
      <c r="H5792" t="str">
        <f>TEXT(Table1[[#This Row],[Date of Admission]],"dddd")</f>
        <v>Sunday</v>
      </c>
      <c r="I5792">
        <f>WEEKDAY(Table1[[#This Row],[Date of Admission]],2)</f>
        <v>7</v>
      </c>
      <c r="J5792" t="str">
        <f>IF(OR(Table1[[#This Row],[Weekday Number]]=6,Table1[[#This Row],[Weekday Number]]=7),"Weekend","Weekday")</f>
        <v>Weekend</v>
      </c>
      <c r="K5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2" t="s">
        <v>16029</v>
      </c>
      <c r="M5792" t="s">
        <v>16030</v>
      </c>
      <c r="N5792" t="s">
        <v>69</v>
      </c>
      <c r="O5792">
        <v>34331.386350000001</v>
      </c>
      <c r="P5792">
        <v>215</v>
      </c>
      <c r="Q5792" t="s">
        <v>26</v>
      </c>
      <c r="R5792" s="1">
        <v>44319</v>
      </c>
      <c r="S5792">
        <f>WEEKDAY(Table1[[#This Row],[Discharge Date]],2)</f>
        <v>1</v>
      </c>
      <c r="T5792" t="s">
        <v>50</v>
      </c>
      <c r="U5792" t="s">
        <v>51</v>
      </c>
      <c r="V5792" t="s">
        <v>40</v>
      </c>
    </row>
    <row r="5793" spans="1:22" x14ac:dyDescent="0.35">
      <c r="A5793" t="s">
        <v>16031</v>
      </c>
      <c r="B5793">
        <v>60</v>
      </c>
      <c r="C5793" t="s">
        <v>31</v>
      </c>
      <c r="D5793" t="s">
        <v>57</v>
      </c>
      <c r="E5793" t="s">
        <v>78</v>
      </c>
      <c r="F5793" s="1">
        <v>44971</v>
      </c>
      <c r="G5793">
        <f>DAY(Table1[[#This Row],[Date of Admission]])</f>
        <v>14</v>
      </c>
      <c r="H5793" t="str">
        <f>TEXT(Table1[[#This Row],[Date of Admission]],"dddd")</f>
        <v>Tuesday</v>
      </c>
      <c r="I5793">
        <f>WEEKDAY(Table1[[#This Row],[Date of Admission]],2)</f>
        <v>2</v>
      </c>
      <c r="J5793" t="str">
        <f>IF(OR(Table1[[#This Row],[Weekday Number]]=6,Table1[[#This Row],[Weekday Number]]=7),"Weekend","Weekday")</f>
        <v>Weekday</v>
      </c>
      <c r="K5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3" t="s">
        <v>16032</v>
      </c>
      <c r="M5793" t="s">
        <v>16033</v>
      </c>
      <c r="N5793" t="s">
        <v>65</v>
      </c>
      <c r="O5793">
        <v>46241.896999999997</v>
      </c>
      <c r="P5793">
        <v>209</v>
      </c>
      <c r="Q5793" t="s">
        <v>37</v>
      </c>
      <c r="R5793" s="1">
        <v>44989</v>
      </c>
      <c r="S5793">
        <f>WEEKDAY(Table1[[#This Row],[Discharge Date]],2)</f>
        <v>6</v>
      </c>
      <c r="T5793" t="s">
        <v>94</v>
      </c>
      <c r="U5793" t="s">
        <v>51</v>
      </c>
      <c r="V5793" t="s">
        <v>40</v>
      </c>
    </row>
    <row r="5794" spans="1:22" x14ac:dyDescent="0.35">
      <c r="A5794" t="s">
        <v>16034</v>
      </c>
      <c r="B5794">
        <v>24</v>
      </c>
      <c r="C5794" t="s">
        <v>31</v>
      </c>
      <c r="D5794" t="s">
        <v>124</v>
      </c>
      <c r="E5794" t="s">
        <v>33</v>
      </c>
      <c r="F5794" s="1">
        <v>44847</v>
      </c>
      <c r="G5794">
        <f>DAY(Table1[[#This Row],[Date of Admission]])</f>
        <v>13</v>
      </c>
      <c r="H5794" t="str">
        <f>TEXT(Table1[[#This Row],[Date of Admission]],"dddd")</f>
        <v>Thursday</v>
      </c>
      <c r="I5794">
        <f>WEEKDAY(Table1[[#This Row],[Date of Admission]],2)</f>
        <v>4</v>
      </c>
      <c r="J5794" t="str">
        <f>IF(OR(Table1[[#This Row],[Weekday Number]]=6,Table1[[#This Row],[Weekday Number]]=7),"Weekend","Weekday")</f>
        <v>Weekday</v>
      </c>
      <c r="K5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4" t="s">
        <v>16035</v>
      </c>
      <c r="M5794" t="s">
        <v>16036</v>
      </c>
      <c r="N5794" t="s">
        <v>69</v>
      </c>
      <c r="O5794">
        <v>7961.0115880000003</v>
      </c>
      <c r="P5794">
        <v>277</v>
      </c>
      <c r="Q5794" t="s">
        <v>49</v>
      </c>
      <c r="R5794" s="1">
        <v>44863</v>
      </c>
      <c r="S5794">
        <f>WEEKDAY(Table1[[#This Row],[Discharge Date]],2)</f>
        <v>6</v>
      </c>
      <c r="T5794" t="s">
        <v>94</v>
      </c>
      <c r="U5794" t="s">
        <v>51</v>
      </c>
      <c r="V5794" t="s">
        <v>84</v>
      </c>
    </row>
    <row r="5795" spans="1:22" x14ac:dyDescent="0.35">
      <c r="A5795" t="s">
        <v>16037</v>
      </c>
      <c r="B5795">
        <v>60</v>
      </c>
      <c r="C5795" t="s">
        <v>31</v>
      </c>
      <c r="D5795" t="s">
        <v>21</v>
      </c>
      <c r="E5795" t="s">
        <v>78</v>
      </c>
      <c r="F5795" s="1">
        <v>43675</v>
      </c>
      <c r="G5795">
        <f>DAY(Table1[[#This Row],[Date of Admission]])</f>
        <v>29</v>
      </c>
      <c r="H5795" t="str">
        <f>TEXT(Table1[[#This Row],[Date of Admission]],"dddd")</f>
        <v>Monday</v>
      </c>
      <c r="I5795">
        <f>WEEKDAY(Table1[[#This Row],[Date of Admission]],2)</f>
        <v>1</v>
      </c>
      <c r="J5795" t="str">
        <f>IF(OR(Table1[[#This Row],[Weekday Number]]=6,Table1[[#This Row],[Weekday Number]]=7),"Weekend","Weekday")</f>
        <v>Weekday</v>
      </c>
      <c r="K5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95" t="s">
        <v>16038</v>
      </c>
      <c r="M5795" t="s">
        <v>16039</v>
      </c>
      <c r="N5795" t="s">
        <v>65</v>
      </c>
      <c r="O5795">
        <v>34558.693729999999</v>
      </c>
      <c r="P5795">
        <v>337</v>
      </c>
      <c r="Q5795" t="s">
        <v>37</v>
      </c>
      <c r="R5795" s="1">
        <v>43702</v>
      </c>
      <c r="S5795">
        <f>WEEKDAY(Table1[[#This Row],[Discharge Date]],2)</f>
        <v>7</v>
      </c>
      <c r="T5795" t="s">
        <v>50</v>
      </c>
      <c r="U5795" t="s">
        <v>28</v>
      </c>
      <c r="V5795" t="s">
        <v>40</v>
      </c>
    </row>
    <row r="5796" spans="1:22" x14ac:dyDescent="0.35">
      <c r="A5796" t="s">
        <v>16040</v>
      </c>
      <c r="B5796">
        <v>53</v>
      </c>
      <c r="C5796" t="s">
        <v>31</v>
      </c>
      <c r="D5796" t="s">
        <v>239</v>
      </c>
      <c r="E5796" t="s">
        <v>78</v>
      </c>
      <c r="F5796" s="1">
        <v>44832</v>
      </c>
      <c r="G5796">
        <f>DAY(Table1[[#This Row],[Date of Admission]])</f>
        <v>28</v>
      </c>
      <c r="H5796" t="str">
        <f>TEXT(Table1[[#This Row],[Date of Admission]],"dddd")</f>
        <v>Wednesday</v>
      </c>
      <c r="I5796">
        <f>WEEKDAY(Table1[[#This Row],[Date of Admission]],2)</f>
        <v>3</v>
      </c>
      <c r="J5796" t="str">
        <f>IF(OR(Table1[[#This Row],[Weekday Number]]=6,Table1[[#This Row],[Weekday Number]]=7),"Weekend","Weekday")</f>
        <v>Weekday</v>
      </c>
      <c r="K5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796" t="s">
        <v>16041</v>
      </c>
      <c r="M5796" t="s">
        <v>16042</v>
      </c>
      <c r="N5796" t="s">
        <v>25</v>
      </c>
      <c r="O5796">
        <v>28991.88247</v>
      </c>
      <c r="P5796">
        <v>410</v>
      </c>
      <c r="Q5796" t="s">
        <v>26</v>
      </c>
      <c r="R5796" s="1">
        <v>44853</v>
      </c>
      <c r="S5796">
        <f>WEEKDAY(Table1[[#This Row],[Discharge Date]],2)</f>
        <v>3</v>
      </c>
      <c r="T5796" t="s">
        <v>94</v>
      </c>
      <c r="U5796" t="s">
        <v>39</v>
      </c>
      <c r="V5796" t="s">
        <v>40</v>
      </c>
    </row>
    <row r="5797" spans="1:22" x14ac:dyDescent="0.35">
      <c r="A5797" t="s">
        <v>16043</v>
      </c>
      <c r="B5797">
        <v>29</v>
      </c>
      <c r="C5797" t="s">
        <v>20</v>
      </c>
      <c r="D5797" t="s">
        <v>42</v>
      </c>
      <c r="E5797" t="s">
        <v>78</v>
      </c>
      <c r="F5797" s="1">
        <v>44166</v>
      </c>
      <c r="G5797">
        <f>DAY(Table1[[#This Row],[Date of Admission]])</f>
        <v>1</v>
      </c>
      <c r="H5797" t="str">
        <f>TEXT(Table1[[#This Row],[Date of Admission]],"dddd")</f>
        <v>Tuesday</v>
      </c>
      <c r="I5797">
        <f>WEEKDAY(Table1[[#This Row],[Date of Admission]],2)</f>
        <v>2</v>
      </c>
      <c r="J5797" t="str">
        <f>IF(OR(Table1[[#This Row],[Weekday Number]]=6,Table1[[#This Row],[Weekday Number]]=7),"Weekend","Weekday")</f>
        <v>Weekday</v>
      </c>
      <c r="K5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97" t="s">
        <v>16044</v>
      </c>
      <c r="M5797" t="s">
        <v>16045</v>
      </c>
      <c r="N5797" t="s">
        <v>60</v>
      </c>
      <c r="O5797">
        <v>72276.678679999997</v>
      </c>
      <c r="P5797">
        <v>357</v>
      </c>
      <c r="Q5797" t="s">
        <v>26</v>
      </c>
      <c r="R5797" s="1">
        <v>44172</v>
      </c>
      <c r="S5797">
        <f>WEEKDAY(Table1[[#This Row],[Discharge Date]],2)</f>
        <v>1</v>
      </c>
      <c r="T5797" t="s">
        <v>38</v>
      </c>
      <c r="U5797" t="s">
        <v>51</v>
      </c>
      <c r="V5797" t="s">
        <v>40</v>
      </c>
    </row>
    <row r="5798" spans="1:22" x14ac:dyDescent="0.35">
      <c r="A5798" t="s">
        <v>16046</v>
      </c>
      <c r="B5798">
        <v>32</v>
      </c>
      <c r="C5798" t="s">
        <v>31</v>
      </c>
      <c r="D5798" t="s">
        <v>99</v>
      </c>
      <c r="E5798" t="s">
        <v>33</v>
      </c>
      <c r="F5798" s="1">
        <v>44837</v>
      </c>
      <c r="G5798">
        <f>DAY(Table1[[#This Row],[Date of Admission]])</f>
        <v>3</v>
      </c>
      <c r="H5798" t="str">
        <f>TEXT(Table1[[#This Row],[Date of Admission]],"dddd")</f>
        <v>Monday</v>
      </c>
      <c r="I5798">
        <f>WEEKDAY(Table1[[#This Row],[Date of Admission]],2)</f>
        <v>1</v>
      </c>
      <c r="J5798" t="str">
        <f>IF(OR(Table1[[#This Row],[Weekday Number]]=6,Table1[[#This Row],[Weekday Number]]=7),"Weekend","Weekday")</f>
        <v>Weekday</v>
      </c>
      <c r="K5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798" t="s">
        <v>16047</v>
      </c>
      <c r="M5798" t="s">
        <v>16048</v>
      </c>
      <c r="N5798" t="s">
        <v>60</v>
      </c>
      <c r="O5798">
        <v>41575.221680000002</v>
      </c>
      <c r="P5798">
        <v>342</v>
      </c>
      <c r="Q5798" t="s">
        <v>49</v>
      </c>
      <c r="R5798" s="1">
        <v>44854</v>
      </c>
      <c r="S5798">
        <f>WEEKDAY(Table1[[#This Row],[Discharge Date]],2)</f>
        <v>4</v>
      </c>
      <c r="T5798" t="s">
        <v>38</v>
      </c>
      <c r="U5798" t="s">
        <v>51</v>
      </c>
      <c r="V5798" t="s">
        <v>40</v>
      </c>
    </row>
    <row r="5799" spans="1:22" x14ac:dyDescent="0.35">
      <c r="A5799" t="s">
        <v>3763</v>
      </c>
      <c r="B5799">
        <v>35</v>
      </c>
      <c r="C5799" t="s">
        <v>31</v>
      </c>
      <c r="D5799" t="s">
        <v>71</v>
      </c>
      <c r="E5799" t="s">
        <v>33</v>
      </c>
      <c r="F5799" s="1">
        <v>44482</v>
      </c>
      <c r="G5799">
        <f>DAY(Table1[[#This Row],[Date of Admission]])</f>
        <v>13</v>
      </c>
      <c r="H5799" t="str">
        <f>TEXT(Table1[[#This Row],[Date of Admission]],"dddd")</f>
        <v>Wednesday</v>
      </c>
      <c r="I5799">
        <f>WEEKDAY(Table1[[#This Row],[Date of Admission]],2)</f>
        <v>3</v>
      </c>
      <c r="J5799" t="str">
        <f>IF(OR(Table1[[#This Row],[Weekday Number]]=6,Table1[[#This Row],[Weekday Number]]=7),"Weekend","Weekday")</f>
        <v>Weekday</v>
      </c>
      <c r="K5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799" t="s">
        <v>16049</v>
      </c>
      <c r="M5799" t="s">
        <v>16050</v>
      </c>
      <c r="N5799" t="s">
        <v>60</v>
      </c>
      <c r="O5799">
        <v>40104.509010000002</v>
      </c>
      <c r="P5799">
        <v>236</v>
      </c>
      <c r="Q5799" t="s">
        <v>49</v>
      </c>
      <c r="R5799" s="1">
        <v>44488</v>
      </c>
      <c r="S5799">
        <f>WEEKDAY(Table1[[#This Row],[Discharge Date]],2)</f>
        <v>2</v>
      </c>
      <c r="T5799" t="s">
        <v>38</v>
      </c>
      <c r="U5799" t="s">
        <v>51</v>
      </c>
      <c r="V5799" t="s">
        <v>40</v>
      </c>
    </row>
    <row r="5800" spans="1:22" x14ac:dyDescent="0.35">
      <c r="A5800" t="s">
        <v>16051</v>
      </c>
      <c r="B5800">
        <v>25</v>
      </c>
      <c r="C5800" t="s">
        <v>31</v>
      </c>
      <c r="D5800" t="s">
        <v>71</v>
      </c>
      <c r="E5800" t="s">
        <v>53</v>
      </c>
      <c r="F5800" s="1">
        <v>43910</v>
      </c>
      <c r="G5800">
        <f>DAY(Table1[[#This Row],[Date of Admission]])</f>
        <v>20</v>
      </c>
      <c r="H5800" t="str">
        <f>TEXT(Table1[[#This Row],[Date of Admission]],"dddd")</f>
        <v>Friday</v>
      </c>
      <c r="I5800">
        <f>WEEKDAY(Table1[[#This Row],[Date of Admission]],2)</f>
        <v>5</v>
      </c>
      <c r="J5800" t="str">
        <f>IF(OR(Table1[[#This Row],[Weekday Number]]=6,Table1[[#This Row],[Weekday Number]]=7),"Weekend","Weekday")</f>
        <v>Weekday</v>
      </c>
      <c r="K5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0" t="s">
        <v>16052</v>
      </c>
      <c r="M5800" t="s">
        <v>16053</v>
      </c>
      <c r="N5800" t="s">
        <v>36</v>
      </c>
      <c r="O5800">
        <v>18183.358339999999</v>
      </c>
      <c r="P5800">
        <v>111</v>
      </c>
      <c r="Q5800" t="s">
        <v>26</v>
      </c>
      <c r="R5800" s="1">
        <v>43911</v>
      </c>
      <c r="S5800">
        <f>WEEKDAY(Table1[[#This Row],[Discharge Date]],2)</f>
        <v>6</v>
      </c>
      <c r="T5800" t="s">
        <v>27</v>
      </c>
      <c r="U5800" t="s">
        <v>28</v>
      </c>
      <c r="V5800" t="s">
        <v>40</v>
      </c>
    </row>
    <row r="5801" spans="1:22" x14ac:dyDescent="0.35">
      <c r="A5801" t="s">
        <v>16054</v>
      </c>
      <c r="B5801">
        <v>82</v>
      </c>
      <c r="C5801" t="s">
        <v>31</v>
      </c>
      <c r="D5801" t="s">
        <v>99</v>
      </c>
      <c r="E5801" t="s">
        <v>22</v>
      </c>
      <c r="F5801" s="1">
        <v>44970</v>
      </c>
      <c r="G5801">
        <f>DAY(Table1[[#This Row],[Date of Admission]])</f>
        <v>13</v>
      </c>
      <c r="H5801" t="str">
        <f>TEXT(Table1[[#This Row],[Date of Admission]],"dddd")</f>
        <v>Monday</v>
      </c>
      <c r="I5801">
        <f>WEEKDAY(Table1[[#This Row],[Date of Admission]],2)</f>
        <v>1</v>
      </c>
      <c r="J5801" t="str">
        <f>IF(OR(Table1[[#This Row],[Weekday Number]]=6,Table1[[#This Row],[Weekday Number]]=7),"Weekend","Weekday")</f>
        <v>Weekday</v>
      </c>
      <c r="K5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1" t="s">
        <v>16055</v>
      </c>
      <c r="M5801" t="s">
        <v>7581</v>
      </c>
      <c r="N5801" t="s">
        <v>36</v>
      </c>
      <c r="O5801">
        <v>30083.59332</v>
      </c>
      <c r="P5801">
        <v>199</v>
      </c>
      <c r="Q5801" t="s">
        <v>37</v>
      </c>
      <c r="R5801" s="1">
        <v>44994</v>
      </c>
      <c r="S5801">
        <f>WEEKDAY(Table1[[#This Row],[Discharge Date]],2)</f>
        <v>4</v>
      </c>
      <c r="T5801" t="s">
        <v>56</v>
      </c>
      <c r="U5801" t="s">
        <v>28</v>
      </c>
      <c r="V5801" t="s">
        <v>29</v>
      </c>
    </row>
    <row r="5802" spans="1:22" x14ac:dyDescent="0.35">
      <c r="A5802" t="s">
        <v>11333</v>
      </c>
      <c r="B5802">
        <v>83</v>
      </c>
      <c r="C5802" t="s">
        <v>20</v>
      </c>
      <c r="D5802" t="s">
        <v>124</v>
      </c>
      <c r="E5802" t="s">
        <v>43</v>
      </c>
      <c r="F5802" s="1">
        <v>43850</v>
      </c>
      <c r="G5802">
        <f>DAY(Table1[[#This Row],[Date of Admission]])</f>
        <v>20</v>
      </c>
      <c r="H5802" t="str">
        <f>TEXT(Table1[[#This Row],[Date of Admission]],"dddd")</f>
        <v>Monday</v>
      </c>
      <c r="I5802">
        <f>WEEKDAY(Table1[[#This Row],[Date of Admission]],2)</f>
        <v>1</v>
      </c>
      <c r="J5802" t="str">
        <f>IF(OR(Table1[[#This Row],[Weekday Number]]=6,Table1[[#This Row],[Weekday Number]]=7),"Weekend","Weekday")</f>
        <v>Weekday</v>
      </c>
      <c r="K5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2" t="s">
        <v>817</v>
      </c>
      <c r="M5802" t="s">
        <v>1738</v>
      </c>
      <c r="N5802" t="s">
        <v>36</v>
      </c>
      <c r="O5802">
        <v>8739.7647290000004</v>
      </c>
      <c r="P5802">
        <v>109</v>
      </c>
      <c r="Q5802" t="s">
        <v>49</v>
      </c>
      <c r="R5802" s="1">
        <v>43863</v>
      </c>
      <c r="S5802">
        <f>WEEKDAY(Table1[[#This Row],[Discharge Date]],2)</f>
        <v>7</v>
      </c>
      <c r="T5802" t="s">
        <v>56</v>
      </c>
      <c r="U5802" t="s">
        <v>39</v>
      </c>
      <c r="V5802" t="s">
        <v>29</v>
      </c>
    </row>
    <row r="5803" spans="1:22" x14ac:dyDescent="0.35">
      <c r="A5803" t="s">
        <v>16056</v>
      </c>
      <c r="B5803">
        <v>62</v>
      </c>
      <c r="C5803" t="s">
        <v>31</v>
      </c>
      <c r="D5803" t="s">
        <v>99</v>
      </c>
      <c r="E5803" t="s">
        <v>22</v>
      </c>
      <c r="F5803" s="1">
        <v>44426</v>
      </c>
      <c r="G5803">
        <f>DAY(Table1[[#This Row],[Date of Admission]])</f>
        <v>18</v>
      </c>
      <c r="H5803" t="str">
        <f>TEXT(Table1[[#This Row],[Date of Admission]],"dddd")</f>
        <v>Wednesday</v>
      </c>
      <c r="I5803">
        <f>WEEKDAY(Table1[[#This Row],[Date of Admission]],2)</f>
        <v>3</v>
      </c>
      <c r="J5803" t="str">
        <f>IF(OR(Table1[[#This Row],[Weekday Number]]=6,Table1[[#This Row],[Weekday Number]]=7),"Weekend","Weekday")</f>
        <v>Weekday</v>
      </c>
      <c r="K5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3" t="s">
        <v>16057</v>
      </c>
      <c r="M5803" t="s">
        <v>16058</v>
      </c>
      <c r="N5803" t="s">
        <v>36</v>
      </c>
      <c r="P5803">
        <v>124</v>
      </c>
      <c r="Q5803" t="s">
        <v>37</v>
      </c>
      <c r="R5803" s="1">
        <v>44442</v>
      </c>
      <c r="S5803">
        <f>WEEKDAY(Table1[[#This Row],[Discharge Date]],2)</f>
        <v>5</v>
      </c>
      <c r="T5803" t="s">
        <v>38</v>
      </c>
      <c r="U5803" t="s">
        <v>39</v>
      </c>
      <c r="V5803" t="s">
        <v>40</v>
      </c>
    </row>
    <row r="5804" spans="1:22" x14ac:dyDescent="0.35">
      <c r="A5804" t="s">
        <v>16059</v>
      </c>
      <c r="B5804">
        <v>28</v>
      </c>
      <c r="C5804" t="s">
        <v>31</v>
      </c>
      <c r="D5804" t="s">
        <v>57</v>
      </c>
      <c r="E5804" t="s">
        <v>62</v>
      </c>
      <c r="F5804" s="1">
        <v>44601</v>
      </c>
      <c r="G5804">
        <f>DAY(Table1[[#This Row],[Date of Admission]])</f>
        <v>9</v>
      </c>
      <c r="H5804" t="str">
        <f>TEXT(Table1[[#This Row],[Date of Admission]],"dddd")</f>
        <v>Wednesday</v>
      </c>
      <c r="I5804">
        <f>WEEKDAY(Table1[[#This Row],[Date of Admission]],2)</f>
        <v>3</v>
      </c>
      <c r="J5804" t="str">
        <f>IF(OR(Table1[[#This Row],[Weekday Number]]=6,Table1[[#This Row],[Weekday Number]]=7),"Weekend","Weekday")</f>
        <v>Weekday</v>
      </c>
      <c r="K5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4" t="s">
        <v>16060</v>
      </c>
      <c r="M5804" t="s">
        <v>902</v>
      </c>
      <c r="N5804" t="s">
        <v>69</v>
      </c>
      <c r="O5804">
        <v>33137.89918</v>
      </c>
      <c r="P5804">
        <v>399</v>
      </c>
      <c r="Q5804" t="s">
        <v>37</v>
      </c>
      <c r="R5804" s="1">
        <v>44625</v>
      </c>
      <c r="S5804">
        <f>WEEKDAY(Table1[[#This Row],[Discharge Date]],2)</f>
        <v>6</v>
      </c>
      <c r="T5804" t="s">
        <v>56</v>
      </c>
      <c r="U5804" t="s">
        <v>28</v>
      </c>
      <c r="V5804" t="s">
        <v>40</v>
      </c>
    </row>
    <row r="5805" spans="1:22" x14ac:dyDescent="0.35">
      <c r="A5805" t="s">
        <v>16061</v>
      </c>
      <c r="B5805">
        <v>76</v>
      </c>
      <c r="C5805" t="s">
        <v>31</v>
      </c>
      <c r="D5805" t="s">
        <v>239</v>
      </c>
      <c r="E5805" t="s">
        <v>62</v>
      </c>
      <c r="F5805" s="1">
        <v>43684</v>
      </c>
      <c r="G5805">
        <f>DAY(Table1[[#This Row],[Date of Admission]])</f>
        <v>7</v>
      </c>
      <c r="H5805" t="str">
        <f>TEXT(Table1[[#This Row],[Date of Admission]],"dddd")</f>
        <v>Wednesday</v>
      </c>
      <c r="I5805">
        <f>WEEKDAY(Table1[[#This Row],[Date of Admission]],2)</f>
        <v>3</v>
      </c>
      <c r="J5805" t="str">
        <f>IF(OR(Table1[[#This Row],[Weekday Number]]=6,Table1[[#This Row],[Weekday Number]]=7),"Weekend","Weekday")</f>
        <v>Weekday</v>
      </c>
      <c r="K5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5" t="s">
        <v>16062</v>
      </c>
      <c r="M5805" t="s">
        <v>16063</v>
      </c>
      <c r="N5805" t="s">
        <v>36</v>
      </c>
      <c r="O5805">
        <v>31741.886559999999</v>
      </c>
      <c r="P5805">
        <v>175</v>
      </c>
      <c r="Q5805" t="s">
        <v>49</v>
      </c>
      <c r="R5805" s="1">
        <v>43702</v>
      </c>
      <c r="S5805">
        <f>WEEKDAY(Table1[[#This Row],[Discharge Date]],2)</f>
        <v>7</v>
      </c>
      <c r="T5805" t="s">
        <v>56</v>
      </c>
      <c r="U5805" t="s">
        <v>28</v>
      </c>
      <c r="V5805" t="s">
        <v>29</v>
      </c>
    </row>
    <row r="5806" spans="1:22" x14ac:dyDescent="0.35">
      <c r="A5806" t="s">
        <v>16064</v>
      </c>
      <c r="B5806">
        <v>46</v>
      </c>
      <c r="C5806" t="s">
        <v>31</v>
      </c>
      <c r="D5806" t="s">
        <v>21</v>
      </c>
      <c r="E5806" t="s">
        <v>33</v>
      </c>
      <c r="F5806" s="1">
        <v>44617</v>
      </c>
      <c r="G5806">
        <f>DAY(Table1[[#This Row],[Date of Admission]])</f>
        <v>25</v>
      </c>
      <c r="H5806" t="str">
        <f>TEXT(Table1[[#This Row],[Date of Admission]],"dddd")</f>
        <v>Friday</v>
      </c>
      <c r="I5806">
        <f>WEEKDAY(Table1[[#This Row],[Date of Admission]],2)</f>
        <v>5</v>
      </c>
      <c r="J5806" t="str">
        <f>IF(OR(Table1[[#This Row],[Weekday Number]]=6,Table1[[#This Row],[Weekday Number]]=7),"Weekend","Weekday")</f>
        <v>Weekday</v>
      </c>
      <c r="K5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6" t="s">
        <v>16065</v>
      </c>
      <c r="M5806" t="s">
        <v>16066</v>
      </c>
      <c r="N5806" t="s">
        <v>69</v>
      </c>
      <c r="O5806">
        <v>20724.053469999999</v>
      </c>
      <c r="P5806">
        <v>423</v>
      </c>
      <c r="Q5806" t="s">
        <v>37</v>
      </c>
      <c r="R5806" s="1">
        <v>44632</v>
      </c>
      <c r="S5806">
        <f>WEEKDAY(Table1[[#This Row],[Discharge Date]],2)</f>
        <v>6</v>
      </c>
      <c r="T5806" t="s">
        <v>38</v>
      </c>
      <c r="U5806" t="s">
        <v>39</v>
      </c>
      <c r="V5806" t="s">
        <v>40</v>
      </c>
    </row>
    <row r="5807" spans="1:22" x14ac:dyDescent="0.35">
      <c r="A5807" t="s">
        <v>16067</v>
      </c>
      <c r="B5807">
        <v>24</v>
      </c>
      <c r="C5807" t="s">
        <v>20</v>
      </c>
      <c r="D5807" t="s">
        <v>71</v>
      </c>
      <c r="E5807" t="s">
        <v>62</v>
      </c>
      <c r="F5807" s="1">
        <v>45021</v>
      </c>
      <c r="G5807">
        <f>DAY(Table1[[#This Row],[Date of Admission]])</f>
        <v>5</v>
      </c>
      <c r="H5807" t="str">
        <f>TEXT(Table1[[#This Row],[Date of Admission]],"dddd")</f>
        <v>Wednesday</v>
      </c>
      <c r="I5807">
        <f>WEEKDAY(Table1[[#This Row],[Date of Admission]],2)</f>
        <v>3</v>
      </c>
      <c r="J5807" t="str">
        <f>IF(OR(Table1[[#This Row],[Weekday Number]]=6,Table1[[#This Row],[Weekday Number]]=7),"Weekend","Weekday")</f>
        <v>Weekday</v>
      </c>
      <c r="K5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7" t="s">
        <v>16068</v>
      </c>
      <c r="M5807" t="s">
        <v>16069</v>
      </c>
      <c r="N5807" t="s">
        <v>60</v>
      </c>
      <c r="O5807">
        <v>22494.905770000001</v>
      </c>
      <c r="P5807">
        <v>294</v>
      </c>
      <c r="Q5807" t="s">
        <v>49</v>
      </c>
      <c r="R5807" s="1">
        <v>45031</v>
      </c>
      <c r="S5807">
        <f>WEEKDAY(Table1[[#This Row],[Discharge Date]],2)</f>
        <v>6</v>
      </c>
      <c r="T5807" t="s">
        <v>38</v>
      </c>
      <c r="U5807" t="s">
        <v>39</v>
      </c>
      <c r="V5807" t="s">
        <v>84</v>
      </c>
    </row>
    <row r="5808" spans="1:22" x14ac:dyDescent="0.35">
      <c r="A5808" t="s">
        <v>16070</v>
      </c>
      <c r="B5808">
        <v>46</v>
      </c>
      <c r="C5808" t="s">
        <v>31</v>
      </c>
      <c r="D5808" t="s">
        <v>124</v>
      </c>
      <c r="E5808" t="s">
        <v>22</v>
      </c>
      <c r="F5808" s="1">
        <v>45167</v>
      </c>
      <c r="G5808">
        <f>DAY(Table1[[#This Row],[Date of Admission]])</f>
        <v>29</v>
      </c>
      <c r="H5808" t="str">
        <f>TEXT(Table1[[#This Row],[Date of Admission]],"dddd")</f>
        <v>Tuesday</v>
      </c>
      <c r="I5808">
        <f>WEEKDAY(Table1[[#This Row],[Date of Admission]],2)</f>
        <v>2</v>
      </c>
      <c r="J5808" t="str">
        <f>IF(OR(Table1[[#This Row],[Weekday Number]]=6,Table1[[#This Row],[Weekday Number]]=7),"Weekend","Weekday")</f>
        <v>Weekday</v>
      </c>
      <c r="K5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08" t="s">
        <v>16071</v>
      </c>
      <c r="M5808" t="s">
        <v>16072</v>
      </c>
      <c r="N5808" t="s">
        <v>69</v>
      </c>
      <c r="O5808">
        <v>54600.563009999998</v>
      </c>
      <c r="P5808">
        <v>274</v>
      </c>
      <c r="Q5808" t="s">
        <v>49</v>
      </c>
      <c r="R5808" s="1">
        <v>45186</v>
      </c>
      <c r="S5808">
        <f>WEEKDAY(Table1[[#This Row],[Discharge Date]],2)</f>
        <v>7</v>
      </c>
      <c r="T5808" t="s">
        <v>56</v>
      </c>
      <c r="U5808" t="s">
        <v>39</v>
      </c>
      <c r="V5808" t="s">
        <v>40</v>
      </c>
    </row>
    <row r="5809" spans="1:22" x14ac:dyDescent="0.35">
      <c r="A5809" t="s">
        <v>16073</v>
      </c>
      <c r="B5809">
        <v>40</v>
      </c>
      <c r="C5809" t="s">
        <v>31</v>
      </c>
      <c r="D5809" t="s">
        <v>42</v>
      </c>
      <c r="E5809" t="s">
        <v>62</v>
      </c>
      <c r="F5809" s="1">
        <v>45213</v>
      </c>
      <c r="G5809">
        <f>DAY(Table1[[#This Row],[Date of Admission]])</f>
        <v>14</v>
      </c>
      <c r="H5809" t="str">
        <f>TEXT(Table1[[#This Row],[Date of Admission]],"dddd")</f>
        <v>Saturday</v>
      </c>
      <c r="I5809">
        <f>WEEKDAY(Table1[[#This Row],[Date of Admission]],2)</f>
        <v>6</v>
      </c>
      <c r="J5809" t="str">
        <f>IF(OR(Table1[[#This Row],[Weekday Number]]=6,Table1[[#This Row],[Weekday Number]]=7),"Weekend","Weekday")</f>
        <v>Weekend</v>
      </c>
      <c r="K5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09" t="s">
        <v>16074</v>
      </c>
      <c r="M5809" t="s">
        <v>16075</v>
      </c>
      <c r="N5809" t="s">
        <v>36</v>
      </c>
      <c r="O5809">
        <v>15312.110839999999</v>
      </c>
      <c r="P5809">
        <v>401</v>
      </c>
      <c r="Q5809" t="s">
        <v>37</v>
      </c>
      <c r="R5809" s="1">
        <v>45222</v>
      </c>
      <c r="S5809">
        <f>WEEKDAY(Table1[[#This Row],[Discharge Date]],2)</f>
        <v>1</v>
      </c>
      <c r="T5809" t="s">
        <v>94</v>
      </c>
      <c r="U5809" t="s">
        <v>28</v>
      </c>
      <c r="V5809" t="s">
        <v>40</v>
      </c>
    </row>
    <row r="5810" spans="1:22" x14ac:dyDescent="0.35">
      <c r="A5810" t="s">
        <v>16076</v>
      </c>
      <c r="B5810">
        <v>45</v>
      </c>
      <c r="C5810" t="s">
        <v>20</v>
      </c>
      <c r="D5810" t="s">
        <v>99</v>
      </c>
      <c r="E5810" t="s">
        <v>43</v>
      </c>
      <c r="F5810" s="1">
        <v>44664</v>
      </c>
      <c r="G5810">
        <f>DAY(Table1[[#This Row],[Date of Admission]])</f>
        <v>13</v>
      </c>
      <c r="H5810" t="str">
        <f>TEXT(Table1[[#This Row],[Date of Admission]],"dddd")</f>
        <v>Wednesday</v>
      </c>
      <c r="I5810">
        <f>WEEKDAY(Table1[[#This Row],[Date of Admission]],2)</f>
        <v>3</v>
      </c>
      <c r="J5810" t="str">
        <f>IF(OR(Table1[[#This Row],[Weekday Number]]=6,Table1[[#This Row],[Weekday Number]]=7),"Weekend","Weekday")</f>
        <v>Weekday</v>
      </c>
      <c r="K5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0" t="s">
        <v>16077</v>
      </c>
      <c r="M5810" t="s">
        <v>16078</v>
      </c>
      <c r="N5810" t="s">
        <v>36</v>
      </c>
      <c r="O5810">
        <v>24730.914680000002</v>
      </c>
      <c r="P5810">
        <v>133</v>
      </c>
      <c r="Q5810" t="s">
        <v>26</v>
      </c>
      <c r="R5810" s="1">
        <v>44668</v>
      </c>
      <c r="S5810">
        <f>WEEKDAY(Table1[[#This Row],[Discharge Date]],2)</f>
        <v>7</v>
      </c>
      <c r="T5810" t="s">
        <v>94</v>
      </c>
      <c r="U5810" t="s">
        <v>28</v>
      </c>
      <c r="V5810" t="s">
        <v>40</v>
      </c>
    </row>
    <row r="5811" spans="1:22" x14ac:dyDescent="0.35">
      <c r="A5811" t="s">
        <v>16079</v>
      </c>
      <c r="B5811">
        <v>56</v>
      </c>
      <c r="C5811" t="s">
        <v>31</v>
      </c>
      <c r="D5811" t="s">
        <v>57</v>
      </c>
      <c r="E5811" t="s">
        <v>62</v>
      </c>
      <c r="F5811" s="1">
        <v>43593</v>
      </c>
      <c r="G5811">
        <f>DAY(Table1[[#This Row],[Date of Admission]])</f>
        <v>8</v>
      </c>
      <c r="H5811" t="str">
        <f>TEXT(Table1[[#This Row],[Date of Admission]],"dddd")</f>
        <v>Wednesday</v>
      </c>
      <c r="I5811">
        <f>WEEKDAY(Table1[[#This Row],[Date of Admission]],2)</f>
        <v>3</v>
      </c>
      <c r="J5811" t="str">
        <f>IF(OR(Table1[[#This Row],[Weekday Number]]=6,Table1[[#This Row],[Weekday Number]]=7),"Weekend","Weekday")</f>
        <v>Weekday</v>
      </c>
      <c r="K5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1" t="s">
        <v>16080</v>
      </c>
      <c r="M5811" t="s">
        <v>16081</v>
      </c>
      <c r="N5811" t="s">
        <v>69</v>
      </c>
      <c r="O5811">
        <v>10235.83185</v>
      </c>
      <c r="P5811">
        <v>213</v>
      </c>
      <c r="Q5811" t="s">
        <v>49</v>
      </c>
      <c r="R5811" s="1">
        <v>43600</v>
      </c>
      <c r="S5811">
        <f>WEEKDAY(Table1[[#This Row],[Discharge Date]],2)</f>
        <v>3</v>
      </c>
      <c r="T5811" t="s">
        <v>27</v>
      </c>
      <c r="U5811" t="s">
        <v>51</v>
      </c>
      <c r="V5811" t="s">
        <v>40</v>
      </c>
    </row>
    <row r="5812" spans="1:22" x14ac:dyDescent="0.35">
      <c r="A5812" t="s">
        <v>16082</v>
      </c>
      <c r="B5812">
        <v>58</v>
      </c>
      <c r="C5812" t="s">
        <v>31</v>
      </c>
      <c r="D5812" t="s">
        <v>124</v>
      </c>
      <c r="E5812" t="s">
        <v>62</v>
      </c>
      <c r="F5812" s="1">
        <v>44212</v>
      </c>
      <c r="G5812">
        <f>DAY(Table1[[#This Row],[Date of Admission]])</f>
        <v>16</v>
      </c>
      <c r="H5812" t="str">
        <f>TEXT(Table1[[#This Row],[Date of Admission]],"dddd")</f>
        <v>Saturday</v>
      </c>
      <c r="I5812">
        <f>WEEKDAY(Table1[[#This Row],[Date of Admission]],2)</f>
        <v>6</v>
      </c>
      <c r="J5812" t="str">
        <f>IF(OR(Table1[[#This Row],[Weekday Number]]=6,Table1[[#This Row],[Weekday Number]]=7),"Weekend","Weekday")</f>
        <v>Weekend</v>
      </c>
      <c r="K5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2" t="s">
        <v>16083</v>
      </c>
      <c r="M5812" t="s">
        <v>2801</v>
      </c>
      <c r="N5812" t="s">
        <v>25</v>
      </c>
      <c r="O5812">
        <v>29094.189910000001</v>
      </c>
      <c r="P5812">
        <v>396</v>
      </c>
      <c r="Q5812" t="s">
        <v>37</v>
      </c>
      <c r="R5812" s="1">
        <v>44225</v>
      </c>
      <c r="S5812">
        <f>WEEKDAY(Table1[[#This Row],[Discharge Date]],2)</f>
        <v>5</v>
      </c>
      <c r="T5812" t="s">
        <v>38</v>
      </c>
      <c r="U5812" t="s">
        <v>39</v>
      </c>
      <c r="V5812" t="s">
        <v>40</v>
      </c>
    </row>
    <row r="5813" spans="1:22" x14ac:dyDescent="0.35">
      <c r="A5813" t="s">
        <v>16084</v>
      </c>
      <c r="B5813">
        <v>57</v>
      </c>
      <c r="C5813" t="s">
        <v>31</v>
      </c>
      <c r="D5813" t="s">
        <v>42</v>
      </c>
      <c r="E5813" t="s">
        <v>22</v>
      </c>
      <c r="F5813" s="1">
        <v>44918</v>
      </c>
      <c r="G5813">
        <f>DAY(Table1[[#This Row],[Date of Admission]])</f>
        <v>23</v>
      </c>
      <c r="H5813" t="str">
        <f>TEXT(Table1[[#This Row],[Date of Admission]],"dddd")</f>
        <v>Friday</v>
      </c>
      <c r="I5813">
        <f>WEEKDAY(Table1[[#This Row],[Date of Admission]],2)</f>
        <v>5</v>
      </c>
      <c r="J5813" t="str">
        <f>IF(OR(Table1[[#This Row],[Weekday Number]]=6,Table1[[#This Row],[Weekday Number]]=7),"Weekend","Weekday")</f>
        <v>Weekday</v>
      </c>
      <c r="K5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3" t="s">
        <v>16085</v>
      </c>
      <c r="M5813" t="s">
        <v>16086</v>
      </c>
      <c r="N5813" t="s">
        <v>25</v>
      </c>
      <c r="O5813">
        <v>7335.5134440000002</v>
      </c>
      <c r="P5813">
        <v>452</v>
      </c>
      <c r="Q5813" t="s">
        <v>37</v>
      </c>
      <c r="R5813" s="1">
        <v>44943</v>
      </c>
      <c r="S5813">
        <f>WEEKDAY(Table1[[#This Row],[Discharge Date]],2)</f>
        <v>2</v>
      </c>
      <c r="T5813" t="s">
        <v>94</v>
      </c>
      <c r="U5813" t="s">
        <v>28</v>
      </c>
      <c r="V5813" t="s">
        <v>40</v>
      </c>
    </row>
    <row r="5814" spans="1:22" x14ac:dyDescent="0.35">
      <c r="A5814" t="s">
        <v>16087</v>
      </c>
      <c r="B5814">
        <v>72</v>
      </c>
      <c r="C5814" t="s">
        <v>31</v>
      </c>
      <c r="D5814" t="s">
        <v>71</v>
      </c>
      <c r="E5814" t="s">
        <v>53</v>
      </c>
      <c r="F5814" s="1">
        <v>43691</v>
      </c>
      <c r="G5814">
        <f>DAY(Table1[[#This Row],[Date of Admission]])</f>
        <v>14</v>
      </c>
      <c r="H5814" t="str">
        <f>TEXT(Table1[[#This Row],[Date of Admission]],"dddd")</f>
        <v>Wednesday</v>
      </c>
      <c r="I5814">
        <f>WEEKDAY(Table1[[#This Row],[Date of Admission]],2)</f>
        <v>3</v>
      </c>
      <c r="J5814" t="str">
        <f>IF(OR(Table1[[#This Row],[Weekday Number]]=6,Table1[[#This Row],[Weekday Number]]=7),"Weekend","Weekday")</f>
        <v>Weekday</v>
      </c>
      <c r="K5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4" t="s">
        <v>16088</v>
      </c>
      <c r="M5814" t="s">
        <v>16089</v>
      </c>
      <c r="N5814" t="s">
        <v>60</v>
      </c>
      <c r="O5814">
        <v>24074.461879999999</v>
      </c>
      <c r="P5814">
        <v>408</v>
      </c>
      <c r="Q5814" t="s">
        <v>26</v>
      </c>
      <c r="R5814" s="1">
        <v>43697</v>
      </c>
      <c r="S5814">
        <f>WEEKDAY(Table1[[#This Row],[Discharge Date]],2)</f>
        <v>2</v>
      </c>
      <c r="T5814" t="s">
        <v>38</v>
      </c>
      <c r="U5814" t="s">
        <v>28</v>
      </c>
      <c r="V5814" t="s">
        <v>29</v>
      </c>
    </row>
    <row r="5815" spans="1:22" x14ac:dyDescent="0.35">
      <c r="A5815" t="s">
        <v>16090</v>
      </c>
      <c r="B5815">
        <v>55</v>
      </c>
      <c r="C5815" t="s">
        <v>31</v>
      </c>
      <c r="D5815" t="s">
        <v>57</v>
      </c>
      <c r="E5815" t="s">
        <v>22</v>
      </c>
      <c r="F5815" s="1">
        <v>43829</v>
      </c>
      <c r="G5815">
        <f>DAY(Table1[[#This Row],[Date of Admission]])</f>
        <v>30</v>
      </c>
      <c r="H5815" t="str">
        <f>TEXT(Table1[[#This Row],[Date of Admission]],"dddd")</f>
        <v>Monday</v>
      </c>
      <c r="I5815">
        <f>WEEKDAY(Table1[[#This Row],[Date of Admission]],2)</f>
        <v>1</v>
      </c>
      <c r="J5815" t="str">
        <f>IF(OR(Table1[[#This Row],[Weekday Number]]=6,Table1[[#This Row],[Weekday Number]]=7),"Weekend","Weekday")</f>
        <v>Weekday</v>
      </c>
      <c r="K5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15" t="s">
        <v>16091</v>
      </c>
      <c r="M5815" t="s">
        <v>16092</v>
      </c>
      <c r="N5815" t="s">
        <v>36</v>
      </c>
      <c r="O5815">
        <v>17146.590250000001</v>
      </c>
      <c r="P5815">
        <v>182</v>
      </c>
      <c r="Q5815" t="s">
        <v>37</v>
      </c>
      <c r="R5815" s="1">
        <v>43840</v>
      </c>
      <c r="S5815">
        <f>WEEKDAY(Table1[[#This Row],[Discharge Date]],2)</f>
        <v>5</v>
      </c>
      <c r="T5815" t="s">
        <v>38</v>
      </c>
      <c r="U5815" t="s">
        <v>39</v>
      </c>
      <c r="V5815" t="s">
        <v>40</v>
      </c>
    </row>
    <row r="5816" spans="1:22" x14ac:dyDescent="0.35">
      <c r="A5816" t="s">
        <v>2847</v>
      </c>
      <c r="B5816">
        <v>44</v>
      </c>
      <c r="C5816" t="s">
        <v>20</v>
      </c>
      <c r="D5816" t="s">
        <v>42</v>
      </c>
      <c r="E5816" t="s">
        <v>62</v>
      </c>
      <c r="F5816" s="1">
        <v>44625</v>
      </c>
      <c r="G5816">
        <f>DAY(Table1[[#This Row],[Date of Admission]])</f>
        <v>5</v>
      </c>
      <c r="H5816" t="str">
        <f>TEXT(Table1[[#This Row],[Date of Admission]],"dddd")</f>
        <v>Saturday</v>
      </c>
      <c r="I5816">
        <f>WEEKDAY(Table1[[#This Row],[Date of Admission]],2)</f>
        <v>6</v>
      </c>
      <c r="J5816" t="str">
        <f>IF(OR(Table1[[#This Row],[Weekday Number]]=6,Table1[[#This Row],[Weekday Number]]=7),"Weekend","Weekday")</f>
        <v>Weekend</v>
      </c>
      <c r="K5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6" t="s">
        <v>16093</v>
      </c>
      <c r="M5816" t="s">
        <v>16094</v>
      </c>
      <c r="N5816" t="s">
        <v>60</v>
      </c>
      <c r="O5816">
        <v>14397.59101</v>
      </c>
      <c r="P5816">
        <v>354</v>
      </c>
      <c r="Q5816" t="s">
        <v>26</v>
      </c>
      <c r="R5816" s="1">
        <v>44639</v>
      </c>
      <c r="S5816">
        <f>WEEKDAY(Table1[[#This Row],[Discharge Date]],2)</f>
        <v>6</v>
      </c>
      <c r="T5816" t="s">
        <v>94</v>
      </c>
      <c r="U5816" t="s">
        <v>28</v>
      </c>
      <c r="V5816" t="s">
        <v>40</v>
      </c>
    </row>
    <row r="5817" spans="1:22" x14ac:dyDescent="0.35">
      <c r="A5817" t="s">
        <v>16095</v>
      </c>
      <c r="B5817">
        <v>36</v>
      </c>
      <c r="C5817" t="s">
        <v>20</v>
      </c>
      <c r="D5817" t="s">
        <v>71</v>
      </c>
      <c r="E5817" t="s">
        <v>43</v>
      </c>
      <c r="F5817" s="1">
        <v>44927</v>
      </c>
      <c r="G5817">
        <f>DAY(Table1[[#This Row],[Date of Admission]])</f>
        <v>1</v>
      </c>
      <c r="H5817" t="str">
        <f>TEXT(Table1[[#This Row],[Date of Admission]],"dddd")</f>
        <v>Sunday</v>
      </c>
      <c r="I5817">
        <f>WEEKDAY(Table1[[#This Row],[Date of Admission]],2)</f>
        <v>7</v>
      </c>
      <c r="J5817" t="str">
        <f>IF(OR(Table1[[#This Row],[Weekday Number]]=6,Table1[[#This Row],[Weekday Number]]=7),"Weekend","Weekday")</f>
        <v>Weekend</v>
      </c>
      <c r="K5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17" t="s">
        <v>16096</v>
      </c>
      <c r="M5817" t="s">
        <v>16097</v>
      </c>
      <c r="N5817" t="s">
        <v>36</v>
      </c>
      <c r="O5817">
        <v>5638.1911019999998</v>
      </c>
      <c r="P5817">
        <v>404</v>
      </c>
      <c r="Q5817" t="s">
        <v>26</v>
      </c>
      <c r="R5817" s="1">
        <v>44927</v>
      </c>
      <c r="S5817">
        <f>WEEKDAY(Table1[[#This Row],[Discharge Date]],2)</f>
        <v>7</v>
      </c>
      <c r="T5817" t="s">
        <v>56</v>
      </c>
      <c r="U5817" t="s">
        <v>51</v>
      </c>
      <c r="V5817" t="s">
        <v>40</v>
      </c>
    </row>
    <row r="5818" spans="1:22" x14ac:dyDescent="0.35">
      <c r="A5818" t="s">
        <v>10062</v>
      </c>
      <c r="B5818">
        <v>52</v>
      </c>
      <c r="C5818" t="s">
        <v>31</v>
      </c>
      <c r="D5818" t="s">
        <v>99</v>
      </c>
      <c r="E5818" t="s">
        <v>33</v>
      </c>
      <c r="F5818" s="1">
        <v>43789</v>
      </c>
      <c r="G5818">
        <f>DAY(Table1[[#This Row],[Date of Admission]])</f>
        <v>20</v>
      </c>
      <c r="H5818" t="str">
        <f>TEXT(Table1[[#This Row],[Date of Admission]],"dddd")</f>
        <v>Wednesday</v>
      </c>
      <c r="I5818">
        <f>WEEKDAY(Table1[[#This Row],[Date of Admission]],2)</f>
        <v>3</v>
      </c>
      <c r="J5818" t="str">
        <f>IF(OR(Table1[[#This Row],[Weekday Number]]=6,Table1[[#This Row],[Weekday Number]]=7),"Weekend","Weekday")</f>
        <v>Weekday</v>
      </c>
      <c r="K5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8" t="s">
        <v>16098</v>
      </c>
      <c r="M5818" t="s">
        <v>16099</v>
      </c>
      <c r="N5818" t="s">
        <v>60</v>
      </c>
      <c r="O5818">
        <v>3282.576814</v>
      </c>
      <c r="P5818">
        <v>126</v>
      </c>
      <c r="Q5818" t="s">
        <v>26</v>
      </c>
      <c r="R5818" s="1">
        <v>43793</v>
      </c>
      <c r="S5818">
        <f>WEEKDAY(Table1[[#This Row],[Discharge Date]],2)</f>
        <v>7</v>
      </c>
      <c r="T5818" t="s">
        <v>94</v>
      </c>
      <c r="U5818" t="s">
        <v>39</v>
      </c>
      <c r="V5818" t="s">
        <v>40</v>
      </c>
    </row>
    <row r="5819" spans="1:22" x14ac:dyDescent="0.35">
      <c r="A5819" t="s">
        <v>16100</v>
      </c>
      <c r="B5819">
        <v>46</v>
      </c>
      <c r="C5819" t="s">
        <v>20</v>
      </c>
      <c r="D5819" t="s">
        <v>124</v>
      </c>
      <c r="E5819" t="s">
        <v>62</v>
      </c>
      <c r="F5819" s="1">
        <v>44846</v>
      </c>
      <c r="G5819">
        <f>DAY(Table1[[#This Row],[Date of Admission]])</f>
        <v>12</v>
      </c>
      <c r="H5819" t="str">
        <f>TEXT(Table1[[#This Row],[Date of Admission]],"dddd")</f>
        <v>Wednesday</v>
      </c>
      <c r="I5819">
        <f>WEEKDAY(Table1[[#This Row],[Date of Admission]],2)</f>
        <v>3</v>
      </c>
      <c r="J5819" t="str">
        <f>IF(OR(Table1[[#This Row],[Weekday Number]]=6,Table1[[#This Row],[Weekday Number]]=7),"Weekend","Weekday")</f>
        <v>Weekday</v>
      </c>
      <c r="K5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19" t="s">
        <v>16101</v>
      </c>
      <c r="M5819" t="s">
        <v>16102</v>
      </c>
      <c r="N5819" t="s">
        <v>65</v>
      </c>
      <c r="O5819">
        <v>16585.48171</v>
      </c>
      <c r="P5819">
        <v>136</v>
      </c>
      <c r="Q5819" t="s">
        <v>49</v>
      </c>
      <c r="R5819" s="1">
        <v>44858</v>
      </c>
      <c r="S5819">
        <f>WEEKDAY(Table1[[#This Row],[Discharge Date]],2)</f>
        <v>1</v>
      </c>
      <c r="T5819" t="s">
        <v>50</v>
      </c>
      <c r="U5819" t="s">
        <v>39</v>
      </c>
      <c r="V5819" t="s">
        <v>40</v>
      </c>
    </row>
    <row r="5820" spans="1:22" x14ac:dyDescent="0.35">
      <c r="A5820" t="s">
        <v>16103</v>
      </c>
      <c r="B5820">
        <v>28</v>
      </c>
      <c r="C5820" t="s">
        <v>20</v>
      </c>
      <c r="D5820" t="s">
        <v>71</v>
      </c>
      <c r="E5820" t="s">
        <v>62</v>
      </c>
      <c r="F5820" s="1">
        <v>45213</v>
      </c>
      <c r="G5820">
        <f>DAY(Table1[[#This Row],[Date of Admission]])</f>
        <v>14</v>
      </c>
      <c r="H5820" t="str">
        <f>TEXT(Table1[[#This Row],[Date of Admission]],"dddd")</f>
        <v>Saturday</v>
      </c>
      <c r="I5820">
        <f>WEEKDAY(Table1[[#This Row],[Date of Admission]],2)</f>
        <v>6</v>
      </c>
      <c r="J5820" t="str">
        <f>IF(OR(Table1[[#This Row],[Weekday Number]]=6,Table1[[#This Row],[Weekday Number]]=7),"Weekend","Weekday")</f>
        <v>Weekend</v>
      </c>
      <c r="K5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0" t="s">
        <v>16104</v>
      </c>
      <c r="M5820" t="s">
        <v>16105</v>
      </c>
      <c r="N5820" t="s">
        <v>36</v>
      </c>
      <c r="O5820">
        <v>10491.84527</v>
      </c>
      <c r="P5820">
        <v>246</v>
      </c>
      <c r="Q5820" t="s">
        <v>49</v>
      </c>
      <c r="R5820" s="1">
        <v>45238</v>
      </c>
      <c r="S5820">
        <f>WEEKDAY(Table1[[#This Row],[Discharge Date]],2)</f>
        <v>3</v>
      </c>
      <c r="T5820" t="s">
        <v>27</v>
      </c>
      <c r="U5820" t="s">
        <v>39</v>
      </c>
      <c r="V5820" t="s">
        <v>40</v>
      </c>
    </row>
    <row r="5821" spans="1:22" x14ac:dyDescent="0.35">
      <c r="A5821" t="s">
        <v>16106</v>
      </c>
      <c r="B5821">
        <v>32</v>
      </c>
      <c r="C5821" t="s">
        <v>31</v>
      </c>
      <c r="D5821" t="s">
        <v>99</v>
      </c>
      <c r="E5821" t="s">
        <v>43</v>
      </c>
      <c r="F5821" s="1">
        <v>44566</v>
      </c>
      <c r="G5821">
        <f>DAY(Table1[[#This Row],[Date of Admission]])</f>
        <v>5</v>
      </c>
      <c r="H5821" t="str">
        <f>TEXT(Table1[[#This Row],[Date of Admission]],"dddd")</f>
        <v>Wednesday</v>
      </c>
      <c r="I5821">
        <f>WEEKDAY(Table1[[#This Row],[Date of Admission]],2)</f>
        <v>3</v>
      </c>
      <c r="J5821" t="str">
        <f>IF(OR(Table1[[#This Row],[Weekday Number]]=6,Table1[[#This Row],[Weekday Number]]=7),"Weekend","Weekday")</f>
        <v>Weekday</v>
      </c>
      <c r="K5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1" t="s">
        <v>16107</v>
      </c>
      <c r="M5821" t="s">
        <v>16108</v>
      </c>
      <c r="N5821" t="s">
        <v>65</v>
      </c>
      <c r="O5821">
        <v>12282.853279999999</v>
      </c>
      <c r="P5821">
        <v>343</v>
      </c>
      <c r="Q5821" t="s">
        <v>26</v>
      </c>
      <c r="R5821" s="1">
        <v>44589</v>
      </c>
      <c r="S5821">
        <f>WEEKDAY(Table1[[#This Row],[Discharge Date]],2)</f>
        <v>5</v>
      </c>
      <c r="T5821" t="s">
        <v>94</v>
      </c>
      <c r="U5821" t="s">
        <v>28</v>
      </c>
      <c r="V5821" t="s">
        <v>40</v>
      </c>
    </row>
    <row r="5822" spans="1:22" x14ac:dyDescent="0.35">
      <c r="A5822" t="s">
        <v>16109</v>
      </c>
      <c r="B5822">
        <v>50</v>
      </c>
      <c r="C5822" t="s">
        <v>31</v>
      </c>
      <c r="D5822" t="s">
        <v>21</v>
      </c>
      <c r="E5822" t="s">
        <v>53</v>
      </c>
      <c r="F5822" s="1">
        <v>44393</v>
      </c>
      <c r="G5822">
        <f>DAY(Table1[[#This Row],[Date of Admission]])</f>
        <v>16</v>
      </c>
      <c r="H5822" t="str">
        <f>TEXT(Table1[[#This Row],[Date of Admission]],"dddd")</f>
        <v>Friday</v>
      </c>
      <c r="I5822">
        <f>WEEKDAY(Table1[[#This Row],[Date of Admission]],2)</f>
        <v>5</v>
      </c>
      <c r="J5822" t="str">
        <f>IF(OR(Table1[[#This Row],[Weekday Number]]=6,Table1[[#This Row],[Weekday Number]]=7),"Weekend","Weekday")</f>
        <v>Weekday</v>
      </c>
      <c r="K5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2" t="s">
        <v>16110</v>
      </c>
      <c r="M5822" t="s">
        <v>16111</v>
      </c>
      <c r="N5822" t="s">
        <v>65</v>
      </c>
      <c r="O5822">
        <v>19198.16419</v>
      </c>
      <c r="P5822">
        <v>197</v>
      </c>
      <c r="Q5822" t="s">
        <v>26</v>
      </c>
      <c r="R5822" s="1">
        <v>44407</v>
      </c>
      <c r="S5822">
        <f>WEEKDAY(Table1[[#This Row],[Discharge Date]],2)</f>
        <v>5</v>
      </c>
      <c r="T5822" t="s">
        <v>50</v>
      </c>
      <c r="U5822" t="s">
        <v>39</v>
      </c>
      <c r="V5822" t="s">
        <v>40</v>
      </c>
    </row>
    <row r="5823" spans="1:22" x14ac:dyDescent="0.35">
      <c r="A5823" t="s">
        <v>16112</v>
      </c>
      <c r="B5823">
        <v>19</v>
      </c>
      <c r="C5823" t="s">
        <v>31</v>
      </c>
      <c r="D5823" t="s">
        <v>42</v>
      </c>
      <c r="E5823" t="s">
        <v>62</v>
      </c>
      <c r="F5823" s="1">
        <v>45074</v>
      </c>
      <c r="G5823">
        <f>DAY(Table1[[#This Row],[Date of Admission]])</f>
        <v>28</v>
      </c>
      <c r="H5823" t="str">
        <f>TEXT(Table1[[#This Row],[Date of Admission]],"dddd")</f>
        <v>Sunday</v>
      </c>
      <c r="I5823">
        <f>WEEKDAY(Table1[[#This Row],[Date of Admission]],2)</f>
        <v>7</v>
      </c>
      <c r="J5823" t="str">
        <f>IF(OR(Table1[[#This Row],[Weekday Number]]=6,Table1[[#This Row],[Weekday Number]]=7),"Weekend","Weekday")</f>
        <v>Weekend</v>
      </c>
      <c r="K5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23" t="s">
        <v>16113</v>
      </c>
      <c r="M5823" t="s">
        <v>6698</v>
      </c>
      <c r="N5823" t="s">
        <v>65</v>
      </c>
      <c r="O5823">
        <v>29684.506979999998</v>
      </c>
      <c r="P5823">
        <v>256</v>
      </c>
      <c r="Q5823" t="s">
        <v>49</v>
      </c>
      <c r="R5823" s="1">
        <v>45076</v>
      </c>
      <c r="S5823">
        <f>WEEKDAY(Table1[[#This Row],[Discharge Date]],2)</f>
        <v>2</v>
      </c>
      <c r="T5823" t="s">
        <v>56</v>
      </c>
      <c r="U5823" t="s">
        <v>28</v>
      </c>
      <c r="V5823" t="s">
        <v>84</v>
      </c>
    </row>
    <row r="5824" spans="1:22" x14ac:dyDescent="0.35">
      <c r="A5824" t="s">
        <v>5227</v>
      </c>
      <c r="B5824">
        <v>19</v>
      </c>
      <c r="C5824" t="s">
        <v>31</v>
      </c>
      <c r="D5824" t="s">
        <v>71</v>
      </c>
      <c r="E5824" t="s">
        <v>33</v>
      </c>
      <c r="F5824" s="1">
        <v>45136</v>
      </c>
      <c r="G5824">
        <f>DAY(Table1[[#This Row],[Date of Admission]])</f>
        <v>29</v>
      </c>
      <c r="H5824" t="str">
        <f>TEXT(Table1[[#This Row],[Date of Admission]],"dddd")</f>
        <v>Saturday</v>
      </c>
      <c r="I5824">
        <f>WEEKDAY(Table1[[#This Row],[Date of Admission]],2)</f>
        <v>6</v>
      </c>
      <c r="J5824" t="str">
        <f>IF(OR(Table1[[#This Row],[Weekday Number]]=6,Table1[[#This Row],[Weekday Number]]=7),"Weekend","Weekday")</f>
        <v>Weekend</v>
      </c>
      <c r="K5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24" t="s">
        <v>16114</v>
      </c>
      <c r="M5824" t="s">
        <v>16115</v>
      </c>
      <c r="N5824" t="s">
        <v>65</v>
      </c>
      <c r="O5824">
        <v>9603.1689210000004</v>
      </c>
      <c r="P5824">
        <v>241</v>
      </c>
      <c r="Q5824" t="s">
        <v>37</v>
      </c>
      <c r="R5824" s="1">
        <v>45155</v>
      </c>
      <c r="S5824">
        <f>WEEKDAY(Table1[[#This Row],[Discharge Date]],2)</f>
        <v>4</v>
      </c>
      <c r="T5824" t="s">
        <v>94</v>
      </c>
      <c r="U5824" t="s">
        <v>51</v>
      </c>
      <c r="V5824" t="s">
        <v>84</v>
      </c>
    </row>
    <row r="5825" spans="1:22" x14ac:dyDescent="0.35">
      <c r="A5825" t="s">
        <v>16116</v>
      </c>
      <c r="B5825">
        <v>85</v>
      </c>
      <c r="C5825" t="s">
        <v>31</v>
      </c>
      <c r="D5825" t="s">
        <v>239</v>
      </c>
      <c r="E5825" t="s">
        <v>53</v>
      </c>
      <c r="F5825" s="1">
        <v>44482</v>
      </c>
      <c r="G5825">
        <f>DAY(Table1[[#This Row],[Date of Admission]])</f>
        <v>13</v>
      </c>
      <c r="H5825" t="str">
        <f>TEXT(Table1[[#This Row],[Date of Admission]],"dddd")</f>
        <v>Wednesday</v>
      </c>
      <c r="I5825">
        <f>WEEKDAY(Table1[[#This Row],[Date of Admission]],2)</f>
        <v>3</v>
      </c>
      <c r="J5825" t="str">
        <f>IF(OR(Table1[[#This Row],[Weekday Number]]=6,Table1[[#This Row],[Weekday Number]]=7),"Weekend","Weekday")</f>
        <v>Weekday</v>
      </c>
      <c r="K5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5" t="s">
        <v>16117</v>
      </c>
      <c r="M5825" t="s">
        <v>16118</v>
      </c>
      <c r="N5825" t="s">
        <v>65</v>
      </c>
      <c r="O5825">
        <v>28081.502850000001</v>
      </c>
      <c r="P5825">
        <v>362</v>
      </c>
      <c r="Q5825" t="s">
        <v>26</v>
      </c>
      <c r="R5825" s="1">
        <v>44486</v>
      </c>
      <c r="S5825">
        <f>WEEKDAY(Table1[[#This Row],[Discharge Date]],2)</f>
        <v>7</v>
      </c>
      <c r="T5825" t="s">
        <v>56</v>
      </c>
      <c r="U5825" t="s">
        <v>28</v>
      </c>
      <c r="V5825" t="s">
        <v>29</v>
      </c>
    </row>
    <row r="5826" spans="1:22" x14ac:dyDescent="0.35">
      <c r="A5826" t="s">
        <v>16119</v>
      </c>
      <c r="B5826">
        <v>77</v>
      </c>
      <c r="C5826" t="s">
        <v>20</v>
      </c>
      <c r="D5826" t="s">
        <v>57</v>
      </c>
      <c r="E5826" t="s">
        <v>62</v>
      </c>
      <c r="F5826" s="1">
        <v>45127</v>
      </c>
      <c r="G5826">
        <f>DAY(Table1[[#This Row],[Date of Admission]])</f>
        <v>20</v>
      </c>
      <c r="H5826" t="str">
        <f>TEXT(Table1[[#This Row],[Date of Admission]],"dddd")</f>
        <v>Thursday</v>
      </c>
      <c r="I5826">
        <f>WEEKDAY(Table1[[#This Row],[Date of Admission]],2)</f>
        <v>4</v>
      </c>
      <c r="J5826" t="str">
        <f>IF(OR(Table1[[#This Row],[Weekday Number]]=6,Table1[[#This Row],[Weekday Number]]=7),"Weekend","Weekday")</f>
        <v>Weekday</v>
      </c>
      <c r="K5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6" t="s">
        <v>16120</v>
      </c>
      <c r="M5826" t="s">
        <v>16121</v>
      </c>
      <c r="N5826" t="s">
        <v>25</v>
      </c>
      <c r="O5826">
        <v>31903.420050000001</v>
      </c>
      <c r="P5826">
        <v>174</v>
      </c>
      <c r="Q5826" t="s">
        <v>26</v>
      </c>
      <c r="R5826" s="1">
        <v>45129</v>
      </c>
      <c r="S5826">
        <f>WEEKDAY(Table1[[#This Row],[Discharge Date]],2)</f>
        <v>6</v>
      </c>
      <c r="T5826" t="s">
        <v>27</v>
      </c>
      <c r="U5826" t="s">
        <v>28</v>
      </c>
      <c r="V5826" t="s">
        <v>29</v>
      </c>
    </row>
    <row r="5827" spans="1:22" x14ac:dyDescent="0.35">
      <c r="A5827" t="s">
        <v>16122</v>
      </c>
      <c r="B5827">
        <v>24</v>
      </c>
      <c r="C5827" t="s">
        <v>31</v>
      </c>
      <c r="D5827" t="s">
        <v>99</v>
      </c>
      <c r="E5827" t="s">
        <v>22</v>
      </c>
      <c r="F5827" s="1">
        <v>44954</v>
      </c>
      <c r="G5827">
        <f>DAY(Table1[[#This Row],[Date of Admission]])</f>
        <v>28</v>
      </c>
      <c r="H5827" t="str">
        <f>TEXT(Table1[[#This Row],[Date of Admission]],"dddd")</f>
        <v>Saturday</v>
      </c>
      <c r="I5827">
        <f>WEEKDAY(Table1[[#This Row],[Date of Admission]],2)</f>
        <v>6</v>
      </c>
      <c r="J5827" t="str">
        <f>IF(OR(Table1[[#This Row],[Weekday Number]]=6,Table1[[#This Row],[Weekday Number]]=7),"Weekend","Weekday")</f>
        <v>Weekend</v>
      </c>
      <c r="K5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27" t="s">
        <v>16123</v>
      </c>
      <c r="M5827" t="s">
        <v>16124</v>
      </c>
      <c r="N5827" t="s">
        <v>69</v>
      </c>
      <c r="O5827">
        <v>22835.185860000001</v>
      </c>
      <c r="P5827">
        <v>348</v>
      </c>
      <c r="Q5827" t="s">
        <v>37</v>
      </c>
      <c r="R5827" s="1">
        <v>44964</v>
      </c>
      <c r="S5827">
        <f>WEEKDAY(Table1[[#This Row],[Discharge Date]],2)</f>
        <v>2</v>
      </c>
      <c r="T5827" t="s">
        <v>94</v>
      </c>
      <c r="U5827" t="s">
        <v>39</v>
      </c>
      <c r="V5827" t="s">
        <v>84</v>
      </c>
    </row>
    <row r="5828" spans="1:22" x14ac:dyDescent="0.35">
      <c r="A5828" t="s">
        <v>11122</v>
      </c>
      <c r="B5828">
        <v>44</v>
      </c>
      <c r="C5828" t="s">
        <v>20</v>
      </c>
      <c r="D5828" t="s">
        <v>124</v>
      </c>
      <c r="E5828" t="s">
        <v>43</v>
      </c>
      <c r="F5828" s="1">
        <v>44763</v>
      </c>
      <c r="G5828">
        <f>DAY(Table1[[#This Row],[Date of Admission]])</f>
        <v>21</v>
      </c>
      <c r="H5828" t="str">
        <f>TEXT(Table1[[#This Row],[Date of Admission]],"dddd")</f>
        <v>Thursday</v>
      </c>
      <c r="I5828">
        <f>WEEKDAY(Table1[[#This Row],[Date of Admission]],2)</f>
        <v>4</v>
      </c>
      <c r="J5828" t="str">
        <f>IF(OR(Table1[[#This Row],[Weekday Number]]=6,Table1[[#This Row],[Weekday Number]]=7),"Weekend","Weekday")</f>
        <v>Weekday</v>
      </c>
      <c r="K5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8" t="s">
        <v>16125</v>
      </c>
      <c r="M5828" t="s">
        <v>6432</v>
      </c>
      <c r="N5828" t="s">
        <v>69</v>
      </c>
      <c r="O5828">
        <v>13031.79594</v>
      </c>
      <c r="P5828">
        <v>201</v>
      </c>
      <c r="Q5828" t="s">
        <v>26</v>
      </c>
      <c r="R5828" s="1">
        <v>44778</v>
      </c>
      <c r="S5828">
        <f>WEEKDAY(Table1[[#This Row],[Discharge Date]],2)</f>
        <v>5</v>
      </c>
      <c r="T5828" t="s">
        <v>27</v>
      </c>
      <c r="U5828" t="s">
        <v>39</v>
      </c>
      <c r="V5828" t="s">
        <v>40</v>
      </c>
    </row>
    <row r="5829" spans="1:22" x14ac:dyDescent="0.35">
      <c r="A5829" t="s">
        <v>16126</v>
      </c>
      <c r="B5829">
        <v>46</v>
      </c>
      <c r="C5829" t="s">
        <v>20</v>
      </c>
      <c r="D5829" t="s">
        <v>99</v>
      </c>
      <c r="E5829" t="s">
        <v>62</v>
      </c>
      <c r="F5829" s="1">
        <v>44306</v>
      </c>
      <c r="G5829">
        <f>DAY(Table1[[#This Row],[Date of Admission]])</f>
        <v>20</v>
      </c>
      <c r="H5829" t="str">
        <f>TEXT(Table1[[#This Row],[Date of Admission]],"dddd")</f>
        <v>Tuesday</v>
      </c>
      <c r="I5829">
        <f>WEEKDAY(Table1[[#This Row],[Date of Admission]],2)</f>
        <v>2</v>
      </c>
      <c r="J5829" t="str">
        <f>IF(OR(Table1[[#This Row],[Weekday Number]]=6,Table1[[#This Row],[Weekday Number]]=7),"Weekend","Weekday")</f>
        <v>Weekday</v>
      </c>
      <c r="K5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29" t="s">
        <v>16127</v>
      </c>
      <c r="M5829" t="s">
        <v>1002</v>
      </c>
      <c r="N5829" t="s">
        <v>60</v>
      </c>
      <c r="O5829">
        <v>8345.1710849999999</v>
      </c>
      <c r="P5829">
        <v>472</v>
      </c>
      <c r="Q5829" t="s">
        <v>37</v>
      </c>
      <c r="R5829" s="1">
        <v>44315</v>
      </c>
      <c r="S5829">
        <f>WEEKDAY(Table1[[#This Row],[Discharge Date]],2)</f>
        <v>4</v>
      </c>
      <c r="T5829" t="s">
        <v>38</v>
      </c>
      <c r="U5829" t="s">
        <v>51</v>
      </c>
      <c r="V5829" t="s">
        <v>40</v>
      </c>
    </row>
    <row r="5830" spans="1:22" x14ac:dyDescent="0.35">
      <c r="A5830" t="s">
        <v>16128</v>
      </c>
      <c r="B5830">
        <v>60</v>
      </c>
      <c r="C5830" t="s">
        <v>31</v>
      </c>
      <c r="D5830" t="s">
        <v>21</v>
      </c>
      <c r="E5830" t="s">
        <v>33</v>
      </c>
      <c r="F5830" s="1">
        <v>44064</v>
      </c>
      <c r="G5830">
        <f>DAY(Table1[[#This Row],[Date of Admission]])</f>
        <v>21</v>
      </c>
      <c r="H5830" t="str">
        <f>TEXT(Table1[[#This Row],[Date of Admission]],"dddd")</f>
        <v>Friday</v>
      </c>
      <c r="I5830">
        <f>WEEKDAY(Table1[[#This Row],[Date of Admission]],2)</f>
        <v>5</v>
      </c>
      <c r="J5830" t="str">
        <f>IF(OR(Table1[[#This Row],[Weekday Number]]=6,Table1[[#This Row],[Weekday Number]]=7),"Weekend","Weekday")</f>
        <v>Weekday</v>
      </c>
      <c r="K5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0" t="s">
        <v>16129</v>
      </c>
      <c r="M5830" t="s">
        <v>16130</v>
      </c>
      <c r="N5830" t="s">
        <v>69</v>
      </c>
      <c r="O5830">
        <v>40993.155700000003</v>
      </c>
      <c r="P5830">
        <v>369</v>
      </c>
      <c r="Q5830" t="s">
        <v>26</v>
      </c>
      <c r="R5830" s="1">
        <v>44067</v>
      </c>
      <c r="S5830">
        <f>WEEKDAY(Table1[[#This Row],[Discharge Date]],2)</f>
        <v>1</v>
      </c>
      <c r="T5830" t="s">
        <v>56</v>
      </c>
      <c r="U5830" t="s">
        <v>51</v>
      </c>
      <c r="V5830" t="s">
        <v>40</v>
      </c>
    </row>
    <row r="5831" spans="1:22" x14ac:dyDescent="0.35">
      <c r="A5831" t="s">
        <v>16131</v>
      </c>
      <c r="B5831">
        <v>51</v>
      </c>
      <c r="C5831" t="s">
        <v>20</v>
      </c>
      <c r="D5831" t="s">
        <v>32</v>
      </c>
      <c r="E5831" t="s">
        <v>43</v>
      </c>
      <c r="F5831" s="1">
        <v>45046</v>
      </c>
      <c r="G5831">
        <f>DAY(Table1[[#This Row],[Date of Admission]])</f>
        <v>30</v>
      </c>
      <c r="H5831" t="str">
        <f>TEXT(Table1[[#This Row],[Date of Admission]],"dddd")</f>
        <v>Sunday</v>
      </c>
      <c r="I5831">
        <f>WEEKDAY(Table1[[#This Row],[Date of Admission]],2)</f>
        <v>7</v>
      </c>
      <c r="J5831" t="str">
        <f>IF(OR(Table1[[#This Row],[Weekday Number]]=6,Table1[[#This Row],[Weekday Number]]=7),"Weekend","Weekday")</f>
        <v>Weekend</v>
      </c>
      <c r="K5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31" t="s">
        <v>14880</v>
      </c>
      <c r="M5831" t="s">
        <v>16132</v>
      </c>
      <c r="N5831" t="s">
        <v>69</v>
      </c>
      <c r="O5831">
        <v>6065.1858149999998</v>
      </c>
      <c r="P5831">
        <v>407</v>
      </c>
      <c r="Q5831" t="s">
        <v>49</v>
      </c>
      <c r="R5831" s="1">
        <v>45076</v>
      </c>
      <c r="S5831">
        <f>WEEKDAY(Table1[[#This Row],[Discharge Date]],2)</f>
        <v>2</v>
      </c>
      <c r="T5831" t="s">
        <v>27</v>
      </c>
      <c r="U5831" t="s">
        <v>51</v>
      </c>
      <c r="V5831" t="s">
        <v>40</v>
      </c>
    </row>
    <row r="5832" spans="1:22" x14ac:dyDescent="0.35">
      <c r="A5832" t="s">
        <v>16133</v>
      </c>
      <c r="B5832">
        <v>76</v>
      </c>
      <c r="C5832" t="s">
        <v>31</v>
      </c>
      <c r="D5832" t="s">
        <v>32</v>
      </c>
      <c r="E5832" t="s">
        <v>53</v>
      </c>
      <c r="F5832" s="1">
        <v>44557</v>
      </c>
      <c r="G5832">
        <f>DAY(Table1[[#This Row],[Date of Admission]])</f>
        <v>27</v>
      </c>
      <c r="H5832" t="str">
        <f>TEXT(Table1[[#This Row],[Date of Admission]],"dddd")</f>
        <v>Monday</v>
      </c>
      <c r="I5832">
        <f>WEEKDAY(Table1[[#This Row],[Date of Admission]],2)</f>
        <v>1</v>
      </c>
      <c r="J5832" t="str">
        <f>IF(OR(Table1[[#This Row],[Weekday Number]]=6,Table1[[#This Row],[Weekday Number]]=7),"Weekend","Weekday")</f>
        <v>Weekday</v>
      </c>
      <c r="K5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32" t="s">
        <v>16134</v>
      </c>
      <c r="M5832" t="s">
        <v>16135</v>
      </c>
      <c r="N5832" t="s">
        <v>65</v>
      </c>
      <c r="O5832">
        <v>19758.891520000001</v>
      </c>
      <c r="P5832">
        <v>410</v>
      </c>
      <c r="Q5832" t="s">
        <v>26</v>
      </c>
      <c r="R5832" s="1">
        <v>44576</v>
      </c>
      <c r="S5832">
        <f>WEEKDAY(Table1[[#This Row],[Discharge Date]],2)</f>
        <v>6</v>
      </c>
      <c r="T5832" t="s">
        <v>56</v>
      </c>
      <c r="U5832" t="s">
        <v>51</v>
      </c>
      <c r="V5832" t="s">
        <v>29</v>
      </c>
    </row>
    <row r="5833" spans="1:22" x14ac:dyDescent="0.35">
      <c r="A5833" t="s">
        <v>16136</v>
      </c>
      <c r="B5833">
        <v>67</v>
      </c>
      <c r="C5833" t="s">
        <v>31</v>
      </c>
      <c r="D5833" t="s">
        <v>124</v>
      </c>
      <c r="E5833" t="s">
        <v>53</v>
      </c>
      <c r="F5833" s="1">
        <v>43432</v>
      </c>
      <c r="G5833">
        <f>DAY(Table1[[#This Row],[Date of Admission]])</f>
        <v>28</v>
      </c>
      <c r="H5833" t="str">
        <f>TEXT(Table1[[#This Row],[Date of Admission]],"dddd")</f>
        <v>Wednesday</v>
      </c>
      <c r="I5833">
        <f>WEEKDAY(Table1[[#This Row],[Date of Admission]],2)</f>
        <v>3</v>
      </c>
      <c r="J5833" t="str">
        <f>IF(OR(Table1[[#This Row],[Weekday Number]]=6,Table1[[#This Row],[Weekday Number]]=7),"Weekend","Weekday")</f>
        <v>Weekday</v>
      </c>
      <c r="K5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33" t="s">
        <v>16137</v>
      </c>
      <c r="M5833" t="s">
        <v>16138</v>
      </c>
      <c r="N5833" t="s">
        <v>69</v>
      </c>
      <c r="O5833">
        <v>34579.466840000001</v>
      </c>
      <c r="P5833">
        <v>437</v>
      </c>
      <c r="Q5833" t="s">
        <v>26</v>
      </c>
      <c r="R5833" s="1">
        <v>43453</v>
      </c>
      <c r="S5833">
        <f>WEEKDAY(Table1[[#This Row],[Discharge Date]],2)</f>
        <v>3</v>
      </c>
      <c r="T5833" t="s">
        <v>56</v>
      </c>
      <c r="U5833" t="s">
        <v>39</v>
      </c>
      <c r="V5833" t="s">
        <v>29</v>
      </c>
    </row>
    <row r="5834" spans="1:22" x14ac:dyDescent="0.35">
      <c r="A5834" t="s">
        <v>16139</v>
      </c>
      <c r="B5834">
        <v>70</v>
      </c>
      <c r="C5834" t="s">
        <v>31</v>
      </c>
      <c r="D5834" t="s">
        <v>239</v>
      </c>
      <c r="E5834" t="s">
        <v>78</v>
      </c>
      <c r="F5834" s="1">
        <v>44764</v>
      </c>
      <c r="G5834">
        <f>DAY(Table1[[#This Row],[Date of Admission]])</f>
        <v>22</v>
      </c>
      <c r="H5834" t="str">
        <f>TEXT(Table1[[#This Row],[Date of Admission]],"dddd")</f>
        <v>Friday</v>
      </c>
      <c r="I5834">
        <f>WEEKDAY(Table1[[#This Row],[Date of Admission]],2)</f>
        <v>5</v>
      </c>
      <c r="J5834" t="str">
        <f>IF(OR(Table1[[#This Row],[Weekday Number]]=6,Table1[[#This Row],[Weekday Number]]=7),"Weekend","Weekday")</f>
        <v>Weekday</v>
      </c>
      <c r="K5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4" t="s">
        <v>16140</v>
      </c>
      <c r="M5834" t="s">
        <v>16141</v>
      </c>
      <c r="N5834" t="s">
        <v>60</v>
      </c>
      <c r="O5834">
        <v>75099.424620000005</v>
      </c>
      <c r="P5834">
        <v>167</v>
      </c>
      <c r="Q5834" t="s">
        <v>26</v>
      </c>
      <c r="R5834" s="1">
        <v>44773</v>
      </c>
      <c r="S5834">
        <f>WEEKDAY(Table1[[#This Row],[Discharge Date]],2)</f>
        <v>7</v>
      </c>
      <c r="T5834" t="s">
        <v>94</v>
      </c>
      <c r="U5834" t="s">
        <v>39</v>
      </c>
      <c r="V5834" t="s">
        <v>29</v>
      </c>
    </row>
    <row r="5835" spans="1:22" x14ac:dyDescent="0.35">
      <c r="A5835" t="s">
        <v>16142</v>
      </c>
      <c r="B5835">
        <v>39</v>
      </c>
      <c r="C5835" t="s">
        <v>31</v>
      </c>
      <c r="D5835" t="s">
        <v>57</v>
      </c>
      <c r="E5835" t="s">
        <v>33</v>
      </c>
      <c r="F5835" s="1">
        <v>44738</v>
      </c>
      <c r="G5835">
        <f>DAY(Table1[[#This Row],[Date of Admission]])</f>
        <v>26</v>
      </c>
      <c r="H5835" t="str">
        <f>TEXT(Table1[[#This Row],[Date of Admission]],"dddd")</f>
        <v>Sunday</v>
      </c>
      <c r="I5835">
        <f>WEEKDAY(Table1[[#This Row],[Date of Admission]],2)</f>
        <v>7</v>
      </c>
      <c r="J5835" t="str">
        <f>IF(OR(Table1[[#This Row],[Weekday Number]]=6,Table1[[#This Row],[Weekday Number]]=7),"Weekend","Weekday")</f>
        <v>Weekend</v>
      </c>
      <c r="K5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5" t="s">
        <v>16143</v>
      </c>
      <c r="M5835" t="s">
        <v>16144</v>
      </c>
      <c r="N5835" t="s">
        <v>65</v>
      </c>
      <c r="O5835">
        <v>34510.758979999999</v>
      </c>
      <c r="P5835">
        <v>239</v>
      </c>
      <c r="Q5835" t="s">
        <v>26</v>
      </c>
      <c r="R5835" s="1">
        <v>44742</v>
      </c>
      <c r="S5835">
        <f>WEEKDAY(Table1[[#This Row],[Discharge Date]],2)</f>
        <v>4</v>
      </c>
      <c r="T5835" t="s">
        <v>50</v>
      </c>
      <c r="U5835" t="s">
        <v>28</v>
      </c>
      <c r="V5835" t="s">
        <v>40</v>
      </c>
    </row>
    <row r="5836" spans="1:22" x14ac:dyDescent="0.35">
      <c r="A5836" t="s">
        <v>14992</v>
      </c>
      <c r="B5836">
        <v>24</v>
      </c>
      <c r="C5836" t="s">
        <v>20</v>
      </c>
      <c r="D5836" t="s">
        <v>71</v>
      </c>
      <c r="E5836" t="s">
        <v>43</v>
      </c>
      <c r="F5836" s="1">
        <v>45210</v>
      </c>
      <c r="G5836">
        <f>DAY(Table1[[#This Row],[Date of Admission]])</f>
        <v>11</v>
      </c>
      <c r="H5836" t="str">
        <f>TEXT(Table1[[#This Row],[Date of Admission]],"dddd")</f>
        <v>Wednesday</v>
      </c>
      <c r="I5836">
        <f>WEEKDAY(Table1[[#This Row],[Date of Admission]],2)</f>
        <v>3</v>
      </c>
      <c r="J5836" t="str">
        <f>IF(OR(Table1[[#This Row],[Weekday Number]]=6,Table1[[#This Row],[Weekday Number]]=7),"Weekend","Weekday")</f>
        <v>Weekday</v>
      </c>
      <c r="K5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6" t="s">
        <v>16145</v>
      </c>
      <c r="M5836" t="s">
        <v>16146</v>
      </c>
      <c r="N5836" t="s">
        <v>60</v>
      </c>
      <c r="O5836">
        <v>6589.3426069999996</v>
      </c>
      <c r="P5836">
        <v>486</v>
      </c>
      <c r="Q5836" t="s">
        <v>49</v>
      </c>
      <c r="R5836" s="1">
        <v>45216</v>
      </c>
      <c r="S5836">
        <f>WEEKDAY(Table1[[#This Row],[Discharge Date]],2)</f>
        <v>2</v>
      </c>
      <c r="T5836" t="s">
        <v>27</v>
      </c>
      <c r="U5836" t="s">
        <v>39</v>
      </c>
      <c r="V5836" t="s">
        <v>84</v>
      </c>
    </row>
    <row r="5837" spans="1:22" x14ac:dyDescent="0.35">
      <c r="A5837" t="s">
        <v>16147</v>
      </c>
      <c r="B5837">
        <v>48</v>
      </c>
      <c r="C5837" t="s">
        <v>31</v>
      </c>
      <c r="D5837" t="s">
        <v>42</v>
      </c>
      <c r="E5837" t="s">
        <v>62</v>
      </c>
      <c r="F5837" s="1">
        <v>43510</v>
      </c>
      <c r="G5837">
        <f>DAY(Table1[[#This Row],[Date of Admission]])</f>
        <v>14</v>
      </c>
      <c r="H5837" t="str">
        <f>TEXT(Table1[[#This Row],[Date of Admission]],"dddd")</f>
        <v>Thursday</v>
      </c>
      <c r="I5837">
        <f>WEEKDAY(Table1[[#This Row],[Date of Admission]],2)</f>
        <v>4</v>
      </c>
      <c r="J5837" t="str">
        <f>IF(OR(Table1[[#This Row],[Weekday Number]]=6,Table1[[#This Row],[Weekday Number]]=7),"Weekend","Weekday")</f>
        <v>Weekday</v>
      </c>
      <c r="K5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7" t="s">
        <v>16148</v>
      </c>
      <c r="M5837" t="s">
        <v>16149</v>
      </c>
      <c r="N5837" t="s">
        <v>60</v>
      </c>
      <c r="O5837">
        <v>29354.79378</v>
      </c>
      <c r="P5837">
        <v>127</v>
      </c>
      <c r="Q5837" t="s">
        <v>49</v>
      </c>
      <c r="R5837" s="1">
        <v>43511</v>
      </c>
      <c r="S5837">
        <f>WEEKDAY(Table1[[#This Row],[Discharge Date]],2)</f>
        <v>5</v>
      </c>
      <c r="T5837" t="s">
        <v>38</v>
      </c>
      <c r="U5837" t="s">
        <v>39</v>
      </c>
      <c r="V5837" t="s">
        <v>40</v>
      </c>
    </row>
    <row r="5838" spans="1:22" x14ac:dyDescent="0.35">
      <c r="A5838" t="s">
        <v>16150</v>
      </c>
      <c r="B5838">
        <v>31</v>
      </c>
      <c r="C5838" t="s">
        <v>20</v>
      </c>
      <c r="D5838" t="s">
        <v>71</v>
      </c>
      <c r="E5838" t="s">
        <v>78</v>
      </c>
      <c r="F5838" s="1">
        <v>43920</v>
      </c>
      <c r="G5838">
        <f>DAY(Table1[[#This Row],[Date of Admission]])</f>
        <v>30</v>
      </c>
      <c r="H5838" t="str">
        <f>TEXT(Table1[[#This Row],[Date of Admission]],"dddd")</f>
        <v>Monday</v>
      </c>
      <c r="I5838">
        <f>WEEKDAY(Table1[[#This Row],[Date of Admission]],2)</f>
        <v>1</v>
      </c>
      <c r="J5838" t="str">
        <f>IF(OR(Table1[[#This Row],[Weekday Number]]=6,Table1[[#This Row],[Weekday Number]]=7),"Weekend","Weekday")</f>
        <v>Weekday</v>
      </c>
      <c r="K5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38" t="s">
        <v>16151</v>
      </c>
      <c r="M5838" t="s">
        <v>16152</v>
      </c>
      <c r="N5838" t="s">
        <v>65</v>
      </c>
      <c r="O5838">
        <v>36048.271419999997</v>
      </c>
      <c r="P5838">
        <v>277</v>
      </c>
      <c r="Q5838" t="s">
        <v>37</v>
      </c>
      <c r="R5838" s="1">
        <v>43921</v>
      </c>
      <c r="S5838">
        <f>WEEKDAY(Table1[[#This Row],[Discharge Date]],2)</f>
        <v>2</v>
      </c>
      <c r="T5838" t="s">
        <v>50</v>
      </c>
      <c r="U5838" t="s">
        <v>28</v>
      </c>
      <c r="V5838" t="s">
        <v>40</v>
      </c>
    </row>
    <row r="5839" spans="1:22" x14ac:dyDescent="0.35">
      <c r="A5839" t="s">
        <v>3079</v>
      </c>
      <c r="B5839">
        <v>85</v>
      </c>
      <c r="C5839" t="s">
        <v>20</v>
      </c>
      <c r="D5839" t="s">
        <v>99</v>
      </c>
      <c r="E5839" t="s">
        <v>78</v>
      </c>
      <c r="F5839" s="1">
        <v>43853</v>
      </c>
      <c r="G5839">
        <f>DAY(Table1[[#This Row],[Date of Admission]])</f>
        <v>23</v>
      </c>
      <c r="H5839" t="str">
        <f>TEXT(Table1[[#This Row],[Date of Admission]],"dddd")</f>
        <v>Thursday</v>
      </c>
      <c r="I5839">
        <f>WEEKDAY(Table1[[#This Row],[Date of Admission]],2)</f>
        <v>4</v>
      </c>
      <c r="J5839" t="str">
        <f>IF(OR(Table1[[#This Row],[Weekday Number]]=6,Table1[[#This Row],[Weekday Number]]=7),"Weekend","Weekday")</f>
        <v>Weekday</v>
      </c>
      <c r="K5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39" t="s">
        <v>16153</v>
      </c>
      <c r="M5839" t="s">
        <v>9734</v>
      </c>
      <c r="N5839" t="s">
        <v>25</v>
      </c>
      <c r="O5839">
        <v>41251.32933</v>
      </c>
      <c r="P5839">
        <v>299</v>
      </c>
      <c r="Q5839" t="s">
        <v>26</v>
      </c>
      <c r="R5839" s="1">
        <v>43863</v>
      </c>
      <c r="S5839">
        <f>WEEKDAY(Table1[[#This Row],[Discharge Date]],2)</f>
        <v>7</v>
      </c>
      <c r="T5839" t="s">
        <v>94</v>
      </c>
      <c r="U5839" t="s">
        <v>51</v>
      </c>
      <c r="V5839" t="s">
        <v>29</v>
      </c>
    </row>
    <row r="5840" spans="1:22" x14ac:dyDescent="0.35">
      <c r="A5840" t="s">
        <v>16154</v>
      </c>
      <c r="B5840">
        <v>62</v>
      </c>
      <c r="C5840" t="s">
        <v>31</v>
      </c>
      <c r="D5840" t="s">
        <v>32</v>
      </c>
      <c r="E5840" t="s">
        <v>78</v>
      </c>
      <c r="F5840" s="1">
        <v>43833</v>
      </c>
      <c r="G5840">
        <f>DAY(Table1[[#This Row],[Date of Admission]])</f>
        <v>3</v>
      </c>
      <c r="H5840" t="str">
        <f>TEXT(Table1[[#This Row],[Date of Admission]],"dddd")</f>
        <v>Friday</v>
      </c>
      <c r="I5840">
        <f>WEEKDAY(Table1[[#This Row],[Date of Admission]],2)</f>
        <v>5</v>
      </c>
      <c r="J5840" t="str">
        <f>IF(OR(Table1[[#This Row],[Weekday Number]]=6,Table1[[#This Row],[Weekday Number]]=7),"Weekend","Weekday")</f>
        <v>Weekday</v>
      </c>
      <c r="K5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40" t="s">
        <v>16155</v>
      </c>
      <c r="M5840" t="s">
        <v>16156</v>
      </c>
      <c r="N5840" t="s">
        <v>25</v>
      </c>
      <c r="O5840">
        <v>5753.5834199999999</v>
      </c>
      <c r="P5840">
        <v>206</v>
      </c>
      <c r="Q5840" t="s">
        <v>26</v>
      </c>
      <c r="R5840" s="1">
        <v>43835</v>
      </c>
      <c r="S5840">
        <f>WEEKDAY(Table1[[#This Row],[Discharge Date]],2)</f>
        <v>7</v>
      </c>
      <c r="T5840" t="s">
        <v>50</v>
      </c>
      <c r="U5840" t="s">
        <v>39</v>
      </c>
      <c r="V5840" t="s">
        <v>40</v>
      </c>
    </row>
    <row r="5841" spans="1:22" x14ac:dyDescent="0.35">
      <c r="A5841" t="s">
        <v>16157</v>
      </c>
      <c r="B5841">
        <v>62</v>
      </c>
      <c r="C5841" t="s">
        <v>31</v>
      </c>
      <c r="D5841" t="s">
        <v>239</v>
      </c>
      <c r="E5841" t="s">
        <v>33</v>
      </c>
      <c r="F5841" s="1">
        <v>43512</v>
      </c>
      <c r="G5841">
        <f>DAY(Table1[[#This Row],[Date of Admission]])</f>
        <v>16</v>
      </c>
      <c r="H5841" t="str">
        <f>TEXT(Table1[[#This Row],[Date of Admission]],"dddd")</f>
        <v>Saturday</v>
      </c>
      <c r="I5841">
        <f>WEEKDAY(Table1[[#This Row],[Date of Admission]],2)</f>
        <v>6</v>
      </c>
      <c r="J5841" t="str">
        <f>IF(OR(Table1[[#This Row],[Weekday Number]]=6,Table1[[#This Row],[Weekday Number]]=7),"Weekend","Weekday")</f>
        <v>Weekend</v>
      </c>
      <c r="K5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1" t="s">
        <v>16158</v>
      </c>
      <c r="M5841" t="s">
        <v>16159</v>
      </c>
      <c r="N5841" t="s">
        <v>25</v>
      </c>
      <c r="O5841">
        <v>3405.5196310000001</v>
      </c>
      <c r="P5841">
        <v>204</v>
      </c>
      <c r="Q5841" t="s">
        <v>49</v>
      </c>
      <c r="R5841" s="1">
        <v>43536</v>
      </c>
      <c r="S5841">
        <f>WEEKDAY(Table1[[#This Row],[Discharge Date]],2)</f>
        <v>2</v>
      </c>
      <c r="T5841" t="s">
        <v>27</v>
      </c>
      <c r="U5841" t="s">
        <v>39</v>
      </c>
      <c r="V5841" t="s">
        <v>40</v>
      </c>
    </row>
    <row r="5842" spans="1:22" x14ac:dyDescent="0.35">
      <c r="A5842" t="s">
        <v>16160</v>
      </c>
      <c r="B5842">
        <v>53</v>
      </c>
      <c r="C5842" t="s">
        <v>20</v>
      </c>
      <c r="D5842" t="s">
        <v>99</v>
      </c>
      <c r="E5842" t="s">
        <v>53</v>
      </c>
      <c r="F5842" s="1">
        <v>43646</v>
      </c>
      <c r="G5842">
        <f>DAY(Table1[[#This Row],[Date of Admission]])</f>
        <v>30</v>
      </c>
      <c r="H5842" t="str">
        <f>TEXT(Table1[[#This Row],[Date of Admission]],"dddd")</f>
        <v>Sunday</v>
      </c>
      <c r="I5842">
        <f>WEEKDAY(Table1[[#This Row],[Date of Admission]],2)</f>
        <v>7</v>
      </c>
      <c r="J5842" t="str">
        <f>IF(OR(Table1[[#This Row],[Weekday Number]]=6,Table1[[#This Row],[Weekday Number]]=7),"Weekend","Weekday")</f>
        <v>Weekend</v>
      </c>
      <c r="K5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42" t="s">
        <v>3197</v>
      </c>
      <c r="M5842" t="s">
        <v>4443</v>
      </c>
      <c r="N5842" t="s">
        <v>60</v>
      </c>
      <c r="O5842">
        <v>20235.524430000001</v>
      </c>
      <c r="P5842">
        <v>372</v>
      </c>
      <c r="Q5842" t="s">
        <v>26</v>
      </c>
      <c r="R5842" s="1">
        <v>43648</v>
      </c>
      <c r="S5842">
        <f>WEEKDAY(Table1[[#This Row],[Discharge Date]],2)</f>
        <v>2</v>
      </c>
      <c r="T5842" t="s">
        <v>50</v>
      </c>
      <c r="U5842" t="s">
        <v>51</v>
      </c>
      <c r="V5842" t="s">
        <v>40</v>
      </c>
    </row>
    <row r="5843" spans="1:22" x14ac:dyDescent="0.35">
      <c r="A5843" t="s">
        <v>5859</v>
      </c>
      <c r="B5843">
        <v>21</v>
      </c>
      <c r="C5843" t="s">
        <v>31</v>
      </c>
      <c r="D5843" t="s">
        <v>57</v>
      </c>
      <c r="E5843" t="s">
        <v>62</v>
      </c>
      <c r="F5843" s="1">
        <v>43451</v>
      </c>
      <c r="G5843">
        <f>DAY(Table1[[#This Row],[Date of Admission]])</f>
        <v>17</v>
      </c>
      <c r="H5843" t="str">
        <f>TEXT(Table1[[#This Row],[Date of Admission]],"dddd")</f>
        <v>Monday</v>
      </c>
      <c r="I5843">
        <f>WEEKDAY(Table1[[#This Row],[Date of Admission]],2)</f>
        <v>1</v>
      </c>
      <c r="J5843" t="str">
        <f>IF(OR(Table1[[#This Row],[Weekday Number]]=6,Table1[[#This Row],[Weekday Number]]=7),"Weekend","Weekday")</f>
        <v>Weekday</v>
      </c>
      <c r="K5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3" t="s">
        <v>16161</v>
      </c>
      <c r="M5843" t="s">
        <v>16162</v>
      </c>
      <c r="N5843" t="s">
        <v>69</v>
      </c>
      <c r="O5843">
        <v>24828.909019999999</v>
      </c>
      <c r="P5843">
        <v>446</v>
      </c>
      <c r="Q5843" t="s">
        <v>37</v>
      </c>
      <c r="R5843" s="1">
        <v>43473</v>
      </c>
      <c r="S5843">
        <f>WEEKDAY(Table1[[#This Row],[Discharge Date]],2)</f>
        <v>2</v>
      </c>
      <c r="T5843" t="s">
        <v>27</v>
      </c>
      <c r="U5843" t="s">
        <v>39</v>
      </c>
      <c r="V5843" t="s">
        <v>84</v>
      </c>
    </row>
    <row r="5844" spans="1:22" x14ac:dyDescent="0.35">
      <c r="A5844" t="s">
        <v>16163</v>
      </c>
      <c r="B5844">
        <v>51</v>
      </c>
      <c r="C5844" t="s">
        <v>31</v>
      </c>
      <c r="D5844" t="s">
        <v>21</v>
      </c>
      <c r="E5844" t="s">
        <v>53</v>
      </c>
      <c r="F5844" s="1">
        <v>45094</v>
      </c>
      <c r="G5844">
        <f>DAY(Table1[[#This Row],[Date of Admission]])</f>
        <v>17</v>
      </c>
      <c r="H5844" t="str">
        <f>TEXT(Table1[[#This Row],[Date of Admission]],"dddd")</f>
        <v>Saturday</v>
      </c>
      <c r="I5844">
        <f>WEEKDAY(Table1[[#This Row],[Date of Admission]],2)</f>
        <v>6</v>
      </c>
      <c r="J5844" t="str">
        <f>IF(OR(Table1[[#This Row],[Weekday Number]]=6,Table1[[#This Row],[Weekday Number]]=7),"Weekend","Weekday")</f>
        <v>Weekend</v>
      </c>
      <c r="K5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4" t="s">
        <v>16164</v>
      </c>
      <c r="M5844" t="s">
        <v>16165</v>
      </c>
      <c r="N5844" t="s">
        <v>65</v>
      </c>
      <c r="O5844">
        <v>4946.8116259999997</v>
      </c>
      <c r="P5844">
        <v>154</v>
      </c>
      <c r="Q5844" t="s">
        <v>26</v>
      </c>
      <c r="R5844" s="1">
        <v>45110</v>
      </c>
      <c r="S5844">
        <f>WEEKDAY(Table1[[#This Row],[Discharge Date]],2)</f>
        <v>1</v>
      </c>
      <c r="T5844" t="s">
        <v>50</v>
      </c>
      <c r="U5844" t="s">
        <v>51</v>
      </c>
      <c r="V5844" t="s">
        <v>40</v>
      </c>
    </row>
    <row r="5845" spans="1:22" x14ac:dyDescent="0.35">
      <c r="A5845" t="s">
        <v>10218</v>
      </c>
      <c r="B5845">
        <v>70</v>
      </c>
      <c r="C5845" t="s">
        <v>31</v>
      </c>
      <c r="D5845" t="s">
        <v>71</v>
      </c>
      <c r="E5845" t="s">
        <v>78</v>
      </c>
      <c r="F5845" s="1">
        <v>44074</v>
      </c>
      <c r="G5845">
        <f>DAY(Table1[[#This Row],[Date of Admission]])</f>
        <v>31</v>
      </c>
      <c r="H5845" t="str">
        <f>TEXT(Table1[[#This Row],[Date of Admission]],"dddd")</f>
        <v>Monday</v>
      </c>
      <c r="I5845">
        <f>WEEKDAY(Table1[[#This Row],[Date of Admission]],2)</f>
        <v>1</v>
      </c>
      <c r="J5845" t="str">
        <f>IF(OR(Table1[[#This Row],[Weekday Number]]=6,Table1[[#This Row],[Weekday Number]]=7),"Weekend","Weekday")</f>
        <v>Weekday</v>
      </c>
      <c r="K5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45" t="s">
        <v>16166</v>
      </c>
      <c r="M5845" t="s">
        <v>16167</v>
      </c>
      <c r="N5845" t="s">
        <v>25</v>
      </c>
      <c r="O5845">
        <v>26504.14618</v>
      </c>
      <c r="P5845">
        <v>413</v>
      </c>
      <c r="Q5845" t="s">
        <v>26</v>
      </c>
      <c r="R5845" s="1">
        <v>44087</v>
      </c>
      <c r="S5845">
        <f>WEEKDAY(Table1[[#This Row],[Discharge Date]],2)</f>
        <v>7</v>
      </c>
      <c r="T5845" t="s">
        <v>38</v>
      </c>
      <c r="U5845" t="s">
        <v>51</v>
      </c>
      <c r="V5845" t="s">
        <v>29</v>
      </c>
    </row>
    <row r="5846" spans="1:22" x14ac:dyDescent="0.35">
      <c r="A5846" t="s">
        <v>16168</v>
      </c>
      <c r="B5846">
        <v>78</v>
      </c>
      <c r="C5846" t="s">
        <v>31</v>
      </c>
      <c r="D5846" t="s">
        <v>32</v>
      </c>
      <c r="E5846" t="s">
        <v>78</v>
      </c>
      <c r="F5846" s="1">
        <v>44187</v>
      </c>
      <c r="G5846">
        <f>DAY(Table1[[#This Row],[Date of Admission]])</f>
        <v>22</v>
      </c>
      <c r="H5846" t="str">
        <f>TEXT(Table1[[#This Row],[Date of Admission]],"dddd")</f>
        <v>Tuesday</v>
      </c>
      <c r="I5846">
        <f>WEEKDAY(Table1[[#This Row],[Date of Admission]],2)</f>
        <v>2</v>
      </c>
      <c r="J5846" t="str">
        <f>IF(OR(Table1[[#This Row],[Weekday Number]]=6,Table1[[#This Row],[Weekday Number]]=7),"Weekend","Weekday")</f>
        <v>Weekday</v>
      </c>
      <c r="K5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6" t="s">
        <v>14739</v>
      </c>
      <c r="M5846" t="s">
        <v>16169</v>
      </c>
      <c r="N5846" t="s">
        <v>25</v>
      </c>
      <c r="O5846">
        <v>55809.573539999998</v>
      </c>
      <c r="P5846">
        <v>439</v>
      </c>
      <c r="Q5846" t="s">
        <v>49</v>
      </c>
      <c r="R5846" s="1">
        <v>44195</v>
      </c>
      <c r="S5846">
        <f>WEEKDAY(Table1[[#This Row],[Discharge Date]],2)</f>
        <v>3</v>
      </c>
      <c r="T5846" t="s">
        <v>38</v>
      </c>
      <c r="U5846" t="s">
        <v>51</v>
      </c>
      <c r="V5846" t="s">
        <v>29</v>
      </c>
    </row>
    <row r="5847" spans="1:22" x14ac:dyDescent="0.35">
      <c r="A5847" t="s">
        <v>16170</v>
      </c>
      <c r="B5847">
        <v>20</v>
      </c>
      <c r="C5847" t="s">
        <v>20</v>
      </c>
      <c r="D5847" t="s">
        <v>57</v>
      </c>
      <c r="E5847" t="s">
        <v>62</v>
      </c>
      <c r="F5847" s="1">
        <v>44500</v>
      </c>
      <c r="G5847">
        <f>DAY(Table1[[#This Row],[Date of Admission]])</f>
        <v>31</v>
      </c>
      <c r="H5847" t="str">
        <f>TEXT(Table1[[#This Row],[Date of Admission]],"dddd")</f>
        <v>Sunday</v>
      </c>
      <c r="I5847">
        <f>WEEKDAY(Table1[[#This Row],[Date of Admission]],2)</f>
        <v>7</v>
      </c>
      <c r="J5847" t="str">
        <f>IF(OR(Table1[[#This Row],[Weekday Number]]=6,Table1[[#This Row],[Weekday Number]]=7),"Weekend","Weekday")</f>
        <v>Weekend</v>
      </c>
      <c r="K5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47" t="s">
        <v>16171</v>
      </c>
      <c r="M5847" t="s">
        <v>16172</v>
      </c>
      <c r="N5847" t="s">
        <v>65</v>
      </c>
      <c r="O5847">
        <v>26248.443039999998</v>
      </c>
      <c r="P5847">
        <v>137</v>
      </c>
      <c r="Q5847" t="s">
        <v>49</v>
      </c>
      <c r="R5847" s="1">
        <v>44501</v>
      </c>
      <c r="S5847">
        <f>WEEKDAY(Table1[[#This Row],[Discharge Date]],2)</f>
        <v>1</v>
      </c>
      <c r="T5847" t="s">
        <v>94</v>
      </c>
      <c r="U5847" t="s">
        <v>28</v>
      </c>
      <c r="V5847" t="s">
        <v>84</v>
      </c>
    </row>
    <row r="5848" spans="1:22" x14ac:dyDescent="0.35">
      <c r="A5848" t="s">
        <v>16173</v>
      </c>
      <c r="B5848">
        <v>22</v>
      </c>
      <c r="C5848" t="s">
        <v>20</v>
      </c>
      <c r="D5848" t="s">
        <v>99</v>
      </c>
      <c r="E5848" t="s">
        <v>62</v>
      </c>
      <c r="F5848" s="1">
        <v>44821</v>
      </c>
      <c r="G5848">
        <f>DAY(Table1[[#This Row],[Date of Admission]])</f>
        <v>17</v>
      </c>
      <c r="H5848" t="str">
        <f>TEXT(Table1[[#This Row],[Date of Admission]],"dddd")</f>
        <v>Saturday</v>
      </c>
      <c r="I5848">
        <f>WEEKDAY(Table1[[#This Row],[Date of Admission]],2)</f>
        <v>6</v>
      </c>
      <c r="J5848" t="str">
        <f>IF(OR(Table1[[#This Row],[Weekday Number]]=6,Table1[[#This Row],[Weekday Number]]=7),"Weekend","Weekday")</f>
        <v>Weekend</v>
      </c>
      <c r="K5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8" t="s">
        <v>16174</v>
      </c>
      <c r="M5848" t="s">
        <v>16175</v>
      </c>
      <c r="N5848" t="s">
        <v>65</v>
      </c>
      <c r="O5848">
        <v>10435.403700000001</v>
      </c>
      <c r="P5848">
        <v>328</v>
      </c>
      <c r="Q5848" t="s">
        <v>49</v>
      </c>
      <c r="R5848" s="1">
        <v>44828</v>
      </c>
      <c r="S5848">
        <f>WEEKDAY(Table1[[#This Row],[Discharge Date]],2)</f>
        <v>6</v>
      </c>
      <c r="T5848" t="s">
        <v>56</v>
      </c>
      <c r="U5848" t="s">
        <v>51</v>
      </c>
      <c r="V5848" t="s">
        <v>84</v>
      </c>
    </row>
    <row r="5849" spans="1:22" x14ac:dyDescent="0.35">
      <c r="A5849" t="s">
        <v>12174</v>
      </c>
      <c r="B5849">
        <v>80</v>
      </c>
      <c r="C5849" t="s">
        <v>31</v>
      </c>
      <c r="D5849" t="s">
        <v>42</v>
      </c>
      <c r="E5849" t="s">
        <v>22</v>
      </c>
      <c r="F5849" s="1">
        <v>43477</v>
      </c>
      <c r="G5849">
        <f>DAY(Table1[[#This Row],[Date of Admission]])</f>
        <v>12</v>
      </c>
      <c r="H5849" t="str">
        <f>TEXT(Table1[[#This Row],[Date of Admission]],"dddd")</f>
        <v>Saturday</v>
      </c>
      <c r="I5849">
        <f>WEEKDAY(Table1[[#This Row],[Date of Admission]],2)</f>
        <v>6</v>
      </c>
      <c r="J5849" t="str">
        <f>IF(OR(Table1[[#This Row],[Weekday Number]]=6,Table1[[#This Row],[Weekday Number]]=7),"Weekend","Weekday")</f>
        <v>Weekend</v>
      </c>
      <c r="K5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49" t="s">
        <v>16176</v>
      </c>
      <c r="M5849" t="s">
        <v>16177</v>
      </c>
      <c r="N5849" t="s">
        <v>25</v>
      </c>
      <c r="O5849">
        <v>50275.775549999998</v>
      </c>
      <c r="P5849">
        <v>214</v>
      </c>
      <c r="Q5849" t="s">
        <v>49</v>
      </c>
      <c r="R5849" s="1">
        <v>43490</v>
      </c>
      <c r="S5849">
        <f>WEEKDAY(Table1[[#This Row],[Discharge Date]],2)</f>
        <v>5</v>
      </c>
      <c r="T5849" t="s">
        <v>50</v>
      </c>
      <c r="U5849" t="s">
        <v>39</v>
      </c>
      <c r="V5849" t="s">
        <v>29</v>
      </c>
    </row>
    <row r="5850" spans="1:22" x14ac:dyDescent="0.35">
      <c r="A5850" t="s">
        <v>1308</v>
      </c>
      <c r="B5850">
        <v>31</v>
      </c>
      <c r="C5850" t="s">
        <v>20</v>
      </c>
      <c r="D5850" t="s">
        <v>99</v>
      </c>
      <c r="E5850" t="s">
        <v>22</v>
      </c>
      <c r="F5850" s="1">
        <v>45210</v>
      </c>
      <c r="G5850">
        <f>DAY(Table1[[#This Row],[Date of Admission]])</f>
        <v>11</v>
      </c>
      <c r="H5850" t="str">
        <f>TEXT(Table1[[#This Row],[Date of Admission]],"dddd")</f>
        <v>Wednesday</v>
      </c>
      <c r="I5850">
        <f>WEEKDAY(Table1[[#This Row],[Date of Admission]],2)</f>
        <v>3</v>
      </c>
      <c r="J5850" t="str">
        <f>IF(OR(Table1[[#This Row],[Weekday Number]]=6,Table1[[#This Row],[Weekday Number]]=7),"Weekend","Weekday")</f>
        <v>Weekday</v>
      </c>
      <c r="K5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0" t="s">
        <v>16178</v>
      </c>
      <c r="M5850" t="s">
        <v>16179</v>
      </c>
      <c r="N5850" t="s">
        <v>60</v>
      </c>
      <c r="O5850">
        <v>42421.078000000001</v>
      </c>
      <c r="P5850">
        <v>150</v>
      </c>
      <c r="Q5850" t="s">
        <v>49</v>
      </c>
      <c r="R5850" s="1">
        <v>45237</v>
      </c>
      <c r="S5850">
        <f>WEEKDAY(Table1[[#This Row],[Discharge Date]],2)</f>
        <v>2</v>
      </c>
      <c r="T5850" t="s">
        <v>94</v>
      </c>
      <c r="U5850" t="s">
        <v>28</v>
      </c>
      <c r="V5850" t="s">
        <v>40</v>
      </c>
    </row>
    <row r="5851" spans="1:22" x14ac:dyDescent="0.35">
      <c r="A5851" t="s">
        <v>16180</v>
      </c>
      <c r="B5851">
        <v>34</v>
      </c>
      <c r="C5851" t="s">
        <v>20</v>
      </c>
      <c r="D5851" t="s">
        <v>71</v>
      </c>
      <c r="E5851" t="s">
        <v>33</v>
      </c>
      <c r="F5851" s="1">
        <v>45143</v>
      </c>
      <c r="G5851">
        <f>DAY(Table1[[#This Row],[Date of Admission]])</f>
        <v>5</v>
      </c>
      <c r="H5851" t="str">
        <f>TEXT(Table1[[#This Row],[Date of Admission]],"dddd")</f>
        <v>Saturday</v>
      </c>
      <c r="I5851">
        <f>WEEKDAY(Table1[[#This Row],[Date of Admission]],2)</f>
        <v>6</v>
      </c>
      <c r="J5851" t="str">
        <f>IF(OR(Table1[[#This Row],[Weekday Number]]=6,Table1[[#This Row],[Weekday Number]]=7),"Weekend","Weekday")</f>
        <v>Weekend</v>
      </c>
      <c r="K5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1" t="s">
        <v>16181</v>
      </c>
      <c r="M5851" t="s">
        <v>3193</v>
      </c>
      <c r="N5851" t="s">
        <v>60</v>
      </c>
      <c r="O5851">
        <v>13206.116260000001</v>
      </c>
      <c r="P5851">
        <v>338</v>
      </c>
      <c r="Q5851" t="s">
        <v>26</v>
      </c>
      <c r="R5851" s="1">
        <v>45144</v>
      </c>
      <c r="S5851">
        <f>WEEKDAY(Table1[[#This Row],[Discharge Date]],2)</f>
        <v>7</v>
      </c>
      <c r="T5851" t="s">
        <v>94</v>
      </c>
      <c r="U5851" t="s">
        <v>39</v>
      </c>
      <c r="V5851" t="s">
        <v>40</v>
      </c>
    </row>
    <row r="5852" spans="1:22" x14ac:dyDescent="0.35">
      <c r="A5852" t="s">
        <v>16182</v>
      </c>
      <c r="B5852">
        <v>40</v>
      </c>
      <c r="C5852" t="s">
        <v>31</v>
      </c>
      <c r="D5852" t="s">
        <v>57</v>
      </c>
      <c r="E5852" t="s">
        <v>33</v>
      </c>
      <c r="F5852" s="1">
        <v>43705</v>
      </c>
      <c r="G5852">
        <f>DAY(Table1[[#This Row],[Date of Admission]])</f>
        <v>28</v>
      </c>
      <c r="H5852" t="str">
        <f>TEXT(Table1[[#This Row],[Date of Admission]],"dddd")</f>
        <v>Wednesday</v>
      </c>
      <c r="I5852">
        <f>WEEKDAY(Table1[[#This Row],[Date of Admission]],2)</f>
        <v>3</v>
      </c>
      <c r="J5852" t="str">
        <f>IF(OR(Table1[[#This Row],[Weekday Number]]=6,Table1[[#This Row],[Weekday Number]]=7),"Weekend","Weekday")</f>
        <v>Weekday</v>
      </c>
      <c r="K5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52" t="s">
        <v>16183</v>
      </c>
      <c r="M5852" t="s">
        <v>16184</v>
      </c>
      <c r="N5852" t="s">
        <v>69</v>
      </c>
      <c r="O5852">
        <v>3549.4924700000001</v>
      </c>
      <c r="P5852">
        <v>429</v>
      </c>
      <c r="Q5852" t="s">
        <v>37</v>
      </c>
      <c r="R5852" s="1">
        <v>43729</v>
      </c>
      <c r="S5852">
        <f>WEEKDAY(Table1[[#This Row],[Discharge Date]],2)</f>
        <v>6</v>
      </c>
      <c r="T5852" t="s">
        <v>27</v>
      </c>
      <c r="U5852" t="s">
        <v>39</v>
      </c>
      <c r="V5852" t="s">
        <v>40</v>
      </c>
    </row>
    <row r="5853" spans="1:22" x14ac:dyDescent="0.35">
      <c r="A5853" t="s">
        <v>16185</v>
      </c>
      <c r="B5853">
        <v>39</v>
      </c>
      <c r="C5853" t="s">
        <v>31</v>
      </c>
      <c r="D5853" t="s">
        <v>71</v>
      </c>
      <c r="E5853" t="s">
        <v>22</v>
      </c>
      <c r="F5853" s="1">
        <v>44234</v>
      </c>
      <c r="G5853">
        <f>DAY(Table1[[#This Row],[Date of Admission]])</f>
        <v>7</v>
      </c>
      <c r="H5853" t="str">
        <f>TEXT(Table1[[#This Row],[Date of Admission]],"dddd")</f>
        <v>Sunday</v>
      </c>
      <c r="I5853">
        <f>WEEKDAY(Table1[[#This Row],[Date of Admission]],2)</f>
        <v>7</v>
      </c>
      <c r="J5853" t="str">
        <f>IF(OR(Table1[[#This Row],[Weekday Number]]=6,Table1[[#This Row],[Weekday Number]]=7),"Weekend","Weekday")</f>
        <v>Weekend</v>
      </c>
      <c r="K5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3" t="s">
        <v>16186</v>
      </c>
      <c r="M5853" t="s">
        <v>16187</v>
      </c>
      <c r="N5853" t="s">
        <v>36</v>
      </c>
      <c r="O5853">
        <v>13072.80697</v>
      </c>
      <c r="P5853">
        <v>324</v>
      </c>
      <c r="Q5853" t="s">
        <v>49</v>
      </c>
      <c r="R5853" s="1">
        <v>44260</v>
      </c>
      <c r="S5853">
        <f>WEEKDAY(Table1[[#This Row],[Discharge Date]],2)</f>
        <v>5</v>
      </c>
      <c r="T5853" t="s">
        <v>94</v>
      </c>
      <c r="U5853" t="s">
        <v>51</v>
      </c>
      <c r="V5853" t="s">
        <v>40</v>
      </c>
    </row>
    <row r="5854" spans="1:22" x14ac:dyDescent="0.35">
      <c r="A5854" t="s">
        <v>16188</v>
      </c>
      <c r="B5854">
        <v>50</v>
      </c>
      <c r="C5854" t="s">
        <v>31</v>
      </c>
      <c r="D5854" t="s">
        <v>32</v>
      </c>
      <c r="E5854" t="s">
        <v>78</v>
      </c>
      <c r="F5854" s="1">
        <v>44761</v>
      </c>
      <c r="G5854">
        <f>DAY(Table1[[#This Row],[Date of Admission]])</f>
        <v>19</v>
      </c>
      <c r="H5854" t="str">
        <f>TEXT(Table1[[#This Row],[Date of Admission]],"dddd")</f>
        <v>Tuesday</v>
      </c>
      <c r="I5854">
        <f>WEEKDAY(Table1[[#This Row],[Date of Admission]],2)</f>
        <v>2</v>
      </c>
      <c r="J5854" t="str">
        <f>IF(OR(Table1[[#This Row],[Weekday Number]]=6,Table1[[#This Row],[Weekday Number]]=7),"Weekend","Weekday")</f>
        <v>Weekday</v>
      </c>
      <c r="K5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4" t="s">
        <v>16189</v>
      </c>
      <c r="M5854" t="s">
        <v>16190</v>
      </c>
      <c r="N5854" t="s">
        <v>36</v>
      </c>
      <c r="O5854">
        <v>57733.109360000002</v>
      </c>
      <c r="P5854">
        <v>183</v>
      </c>
      <c r="Q5854" t="s">
        <v>37</v>
      </c>
      <c r="R5854" s="1">
        <v>44769</v>
      </c>
      <c r="S5854">
        <f>WEEKDAY(Table1[[#This Row],[Discharge Date]],2)</f>
        <v>3</v>
      </c>
      <c r="T5854" t="s">
        <v>94</v>
      </c>
      <c r="U5854" t="s">
        <v>51</v>
      </c>
      <c r="V5854" t="s">
        <v>40</v>
      </c>
    </row>
    <row r="5855" spans="1:22" x14ac:dyDescent="0.35">
      <c r="A5855" t="s">
        <v>16191</v>
      </c>
      <c r="B5855">
        <v>76</v>
      </c>
      <c r="C5855" t="s">
        <v>20</v>
      </c>
      <c r="D5855" t="s">
        <v>239</v>
      </c>
      <c r="E5855" t="s">
        <v>43</v>
      </c>
      <c r="F5855" s="1">
        <v>44144</v>
      </c>
      <c r="G5855">
        <f>DAY(Table1[[#This Row],[Date of Admission]])</f>
        <v>9</v>
      </c>
      <c r="H5855" t="str">
        <f>TEXT(Table1[[#This Row],[Date of Admission]],"dddd")</f>
        <v>Monday</v>
      </c>
      <c r="I5855">
        <f>WEEKDAY(Table1[[#This Row],[Date of Admission]],2)</f>
        <v>1</v>
      </c>
      <c r="J5855" t="str">
        <f>IF(OR(Table1[[#This Row],[Weekday Number]]=6,Table1[[#This Row],[Weekday Number]]=7),"Weekend","Weekday")</f>
        <v>Weekday</v>
      </c>
      <c r="K5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5" t="s">
        <v>16192</v>
      </c>
      <c r="M5855" t="s">
        <v>16193</v>
      </c>
      <c r="N5855" t="s">
        <v>25</v>
      </c>
      <c r="O5855">
        <v>23527.72669</v>
      </c>
      <c r="P5855">
        <v>267</v>
      </c>
      <c r="Q5855" t="s">
        <v>49</v>
      </c>
      <c r="R5855" s="1">
        <v>44146</v>
      </c>
      <c r="S5855">
        <f>WEEKDAY(Table1[[#This Row],[Discharge Date]],2)</f>
        <v>3</v>
      </c>
      <c r="T5855" t="s">
        <v>27</v>
      </c>
      <c r="U5855" t="s">
        <v>39</v>
      </c>
      <c r="V5855" t="s">
        <v>29</v>
      </c>
    </row>
    <row r="5856" spans="1:22" x14ac:dyDescent="0.35">
      <c r="A5856" t="s">
        <v>16194</v>
      </c>
      <c r="B5856">
        <v>61</v>
      </c>
      <c r="C5856" t="s">
        <v>20</v>
      </c>
      <c r="D5856" t="s">
        <v>99</v>
      </c>
      <c r="E5856" t="s">
        <v>43</v>
      </c>
      <c r="F5856" s="1">
        <v>43567</v>
      </c>
      <c r="G5856">
        <f>DAY(Table1[[#This Row],[Date of Admission]])</f>
        <v>12</v>
      </c>
      <c r="H5856" t="str">
        <f>TEXT(Table1[[#This Row],[Date of Admission]],"dddd")</f>
        <v>Friday</v>
      </c>
      <c r="I5856">
        <f>WEEKDAY(Table1[[#This Row],[Date of Admission]],2)</f>
        <v>5</v>
      </c>
      <c r="J5856" t="str">
        <f>IF(OR(Table1[[#This Row],[Weekday Number]]=6,Table1[[#This Row],[Weekday Number]]=7),"Weekend","Weekday")</f>
        <v>Weekday</v>
      </c>
      <c r="K5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6" t="s">
        <v>16195</v>
      </c>
      <c r="M5856" t="s">
        <v>16196</v>
      </c>
      <c r="N5856" t="s">
        <v>25</v>
      </c>
      <c r="O5856">
        <v>23188.9031</v>
      </c>
      <c r="P5856">
        <v>128</v>
      </c>
      <c r="Q5856" t="s">
        <v>26</v>
      </c>
      <c r="R5856" s="1">
        <v>43576</v>
      </c>
      <c r="S5856">
        <f>WEEKDAY(Table1[[#This Row],[Discharge Date]],2)</f>
        <v>7</v>
      </c>
      <c r="T5856" t="s">
        <v>50</v>
      </c>
      <c r="U5856" t="s">
        <v>28</v>
      </c>
      <c r="V5856" t="s">
        <v>40</v>
      </c>
    </row>
    <row r="5857" spans="1:22" x14ac:dyDescent="0.35">
      <c r="A5857" t="s">
        <v>16197</v>
      </c>
      <c r="B5857">
        <v>39</v>
      </c>
      <c r="C5857" t="s">
        <v>20</v>
      </c>
      <c r="D5857" t="s">
        <v>124</v>
      </c>
      <c r="E5857" t="s">
        <v>78</v>
      </c>
      <c r="F5857" s="1">
        <v>44985</v>
      </c>
      <c r="G5857">
        <f>DAY(Table1[[#This Row],[Date of Admission]])</f>
        <v>28</v>
      </c>
      <c r="H5857" t="str">
        <f>TEXT(Table1[[#This Row],[Date of Admission]],"dddd")</f>
        <v>Tuesday</v>
      </c>
      <c r="I5857">
        <f>WEEKDAY(Table1[[#This Row],[Date of Admission]],2)</f>
        <v>2</v>
      </c>
      <c r="J5857" t="str">
        <f>IF(OR(Table1[[#This Row],[Weekday Number]]=6,Table1[[#This Row],[Weekday Number]]=7),"Weekend","Weekday")</f>
        <v>Weekday</v>
      </c>
      <c r="K5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57" t="s">
        <v>16198</v>
      </c>
      <c r="M5857" t="s">
        <v>16199</v>
      </c>
      <c r="N5857" t="s">
        <v>25</v>
      </c>
      <c r="O5857">
        <v>14196.01915</v>
      </c>
      <c r="P5857">
        <v>374</v>
      </c>
      <c r="Q5857" t="s">
        <v>49</v>
      </c>
      <c r="R5857" s="1">
        <v>44994</v>
      </c>
      <c r="S5857">
        <f>WEEKDAY(Table1[[#This Row],[Discharge Date]],2)</f>
        <v>4</v>
      </c>
      <c r="T5857" t="s">
        <v>38</v>
      </c>
      <c r="U5857" t="s">
        <v>39</v>
      </c>
      <c r="V5857" t="s">
        <v>40</v>
      </c>
    </row>
    <row r="5858" spans="1:22" x14ac:dyDescent="0.35">
      <c r="A5858" t="s">
        <v>16200</v>
      </c>
      <c r="B5858">
        <v>54</v>
      </c>
      <c r="C5858" t="s">
        <v>20</v>
      </c>
      <c r="D5858" t="s">
        <v>21</v>
      </c>
      <c r="E5858" t="s">
        <v>62</v>
      </c>
      <c r="F5858" s="1">
        <v>44143</v>
      </c>
      <c r="G5858">
        <f>DAY(Table1[[#This Row],[Date of Admission]])</f>
        <v>8</v>
      </c>
      <c r="H5858" t="str">
        <f>TEXT(Table1[[#This Row],[Date of Admission]],"dddd")</f>
        <v>Sunday</v>
      </c>
      <c r="I5858">
        <f>WEEKDAY(Table1[[#This Row],[Date of Admission]],2)</f>
        <v>7</v>
      </c>
      <c r="J5858" t="str">
        <f>IF(OR(Table1[[#This Row],[Weekday Number]]=6,Table1[[#This Row],[Weekday Number]]=7),"Weekend","Weekday")</f>
        <v>Weekend</v>
      </c>
      <c r="K5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8" t="s">
        <v>14581</v>
      </c>
      <c r="M5858" t="s">
        <v>16201</v>
      </c>
      <c r="N5858" t="s">
        <v>65</v>
      </c>
      <c r="O5858">
        <v>19310.828890000001</v>
      </c>
      <c r="P5858">
        <v>282</v>
      </c>
      <c r="Q5858" t="s">
        <v>37</v>
      </c>
      <c r="R5858" s="1">
        <v>44153</v>
      </c>
      <c r="S5858">
        <f>WEEKDAY(Table1[[#This Row],[Discharge Date]],2)</f>
        <v>3</v>
      </c>
      <c r="T5858" t="s">
        <v>56</v>
      </c>
      <c r="U5858" t="s">
        <v>39</v>
      </c>
      <c r="V5858" t="s">
        <v>40</v>
      </c>
    </row>
    <row r="5859" spans="1:22" x14ac:dyDescent="0.35">
      <c r="A5859" t="s">
        <v>16202</v>
      </c>
      <c r="B5859">
        <v>65</v>
      </c>
      <c r="C5859" t="s">
        <v>31</v>
      </c>
      <c r="D5859" t="s">
        <v>239</v>
      </c>
      <c r="E5859" t="s">
        <v>53</v>
      </c>
      <c r="F5859" s="1">
        <v>43573</v>
      </c>
      <c r="G5859">
        <f>DAY(Table1[[#This Row],[Date of Admission]])</f>
        <v>18</v>
      </c>
      <c r="H5859" t="str">
        <f>TEXT(Table1[[#This Row],[Date of Admission]],"dddd")</f>
        <v>Thursday</v>
      </c>
      <c r="I5859">
        <f>WEEKDAY(Table1[[#This Row],[Date of Admission]],2)</f>
        <v>4</v>
      </c>
      <c r="J5859" t="str">
        <f>IF(OR(Table1[[#This Row],[Weekday Number]]=6,Table1[[#This Row],[Weekday Number]]=7),"Weekend","Weekday")</f>
        <v>Weekday</v>
      </c>
      <c r="K5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59" t="s">
        <v>16203</v>
      </c>
      <c r="M5859" t="s">
        <v>4584</v>
      </c>
      <c r="N5859" t="s">
        <v>25</v>
      </c>
      <c r="O5859">
        <v>20249.812809999999</v>
      </c>
      <c r="P5859">
        <v>319</v>
      </c>
      <c r="Q5859" t="s">
        <v>26</v>
      </c>
      <c r="R5859" s="1">
        <v>43595</v>
      </c>
      <c r="S5859">
        <f>WEEKDAY(Table1[[#This Row],[Discharge Date]],2)</f>
        <v>5</v>
      </c>
      <c r="T5859" t="s">
        <v>38</v>
      </c>
      <c r="U5859" t="s">
        <v>51</v>
      </c>
      <c r="V5859" t="s">
        <v>29</v>
      </c>
    </row>
    <row r="5860" spans="1:22" x14ac:dyDescent="0.35">
      <c r="A5860" t="s">
        <v>16204</v>
      </c>
      <c r="B5860">
        <v>76</v>
      </c>
      <c r="C5860" t="s">
        <v>20</v>
      </c>
      <c r="D5860" t="s">
        <v>239</v>
      </c>
      <c r="E5860" t="s">
        <v>62</v>
      </c>
      <c r="F5860" s="1">
        <v>44903</v>
      </c>
      <c r="G5860">
        <f>DAY(Table1[[#This Row],[Date of Admission]])</f>
        <v>8</v>
      </c>
      <c r="H5860" t="str">
        <f>TEXT(Table1[[#This Row],[Date of Admission]],"dddd")</f>
        <v>Thursday</v>
      </c>
      <c r="I5860">
        <f>WEEKDAY(Table1[[#This Row],[Date of Admission]],2)</f>
        <v>4</v>
      </c>
      <c r="J5860" t="str">
        <f>IF(OR(Table1[[#This Row],[Weekday Number]]=6,Table1[[#This Row],[Weekday Number]]=7),"Weekend","Weekday")</f>
        <v>Weekday</v>
      </c>
      <c r="K5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0" t="s">
        <v>16205</v>
      </c>
      <c r="M5860" t="s">
        <v>7279</v>
      </c>
      <c r="N5860" t="s">
        <v>25</v>
      </c>
      <c r="O5860">
        <v>8190.8513830000002</v>
      </c>
      <c r="P5860">
        <v>192</v>
      </c>
      <c r="Q5860" t="s">
        <v>49</v>
      </c>
      <c r="R5860" s="1">
        <v>44929</v>
      </c>
      <c r="S5860">
        <f>WEEKDAY(Table1[[#This Row],[Discharge Date]],2)</f>
        <v>2</v>
      </c>
      <c r="T5860" t="s">
        <v>50</v>
      </c>
      <c r="U5860" t="s">
        <v>51</v>
      </c>
      <c r="V5860" t="s">
        <v>29</v>
      </c>
    </row>
    <row r="5861" spans="1:22" x14ac:dyDescent="0.35">
      <c r="A5861" t="s">
        <v>16206</v>
      </c>
      <c r="B5861">
        <v>41</v>
      </c>
      <c r="C5861" t="s">
        <v>20</v>
      </c>
      <c r="D5861" t="s">
        <v>42</v>
      </c>
      <c r="E5861" t="s">
        <v>43</v>
      </c>
      <c r="F5861" s="1">
        <v>43846</v>
      </c>
      <c r="G5861">
        <f>DAY(Table1[[#This Row],[Date of Admission]])</f>
        <v>16</v>
      </c>
      <c r="H5861" t="str">
        <f>TEXT(Table1[[#This Row],[Date of Admission]],"dddd")</f>
        <v>Thursday</v>
      </c>
      <c r="I5861">
        <f>WEEKDAY(Table1[[#This Row],[Date of Admission]],2)</f>
        <v>4</v>
      </c>
      <c r="J5861" t="str">
        <f>IF(OR(Table1[[#This Row],[Weekday Number]]=6,Table1[[#This Row],[Weekday Number]]=7),"Weekend","Weekday")</f>
        <v>Weekday</v>
      </c>
      <c r="K5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1" t="s">
        <v>16207</v>
      </c>
      <c r="M5861" t="s">
        <v>16208</v>
      </c>
      <c r="N5861" t="s">
        <v>69</v>
      </c>
      <c r="O5861">
        <v>9667.9908460000006</v>
      </c>
      <c r="P5861">
        <v>268</v>
      </c>
      <c r="Q5861" t="s">
        <v>26</v>
      </c>
      <c r="R5861" s="1">
        <v>43859</v>
      </c>
      <c r="S5861">
        <f>WEEKDAY(Table1[[#This Row],[Discharge Date]],2)</f>
        <v>3</v>
      </c>
      <c r="T5861" t="s">
        <v>56</v>
      </c>
      <c r="U5861" t="s">
        <v>39</v>
      </c>
      <c r="V5861" t="s">
        <v>40</v>
      </c>
    </row>
    <row r="5862" spans="1:22" x14ac:dyDescent="0.35">
      <c r="A5862" t="s">
        <v>16209</v>
      </c>
      <c r="B5862">
        <v>68</v>
      </c>
      <c r="C5862" t="s">
        <v>20</v>
      </c>
      <c r="D5862" t="s">
        <v>239</v>
      </c>
      <c r="E5862" t="s">
        <v>53</v>
      </c>
      <c r="F5862" s="1">
        <v>44847</v>
      </c>
      <c r="G5862">
        <f>DAY(Table1[[#This Row],[Date of Admission]])</f>
        <v>13</v>
      </c>
      <c r="H5862" t="str">
        <f>TEXT(Table1[[#This Row],[Date of Admission]],"dddd")</f>
        <v>Thursday</v>
      </c>
      <c r="I5862">
        <f>WEEKDAY(Table1[[#This Row],[Date of Admission]],2)</f>
        <v>4</v>
      </c>
      <c r="J5862" t="str">
        <f>IF(OR(Table1[[#This Row],[Weekday Number]]=6,Table1[[#This Row],[Weekday Number]]=7),"Weekend","Weekday")</f>
        <v>Weekday</v>
      </c>
      <c r="K5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2" t="s">
        <v>16210</v>
      </c>
      <c r="M5862" t="s">
        <v>16211</v>
      </c>
      <c r="N5862" t="s">
        <v>25</v>
      </c>
      <c r="O5862">
        <v>4419.8965920000001</v>
      </c>
      <c r="P5862">
        <v>174</v>
      </c>
      <c r="Q5862" t="s">
        <v>49</v>
      </c>
      <c r="R5862" s="1">
        <v>44866</v>
      </c>
      <c r="S5862">
        <f>WEEKDAY(Table1[[#This Row],[Discharge Date]],2)</f>
        <v>2</v>
      </c>
      <c r="T5862" t="s">
        <v>38</v>
      </c>
      <c r="U5862" t="s">
        <v>28</v>
      </c>
      <c r="V5862" t="s">
        <v>29</v>
      </c>
    </row>
    <row r="5863" spans="1:22" x14ac:dyDescent="0.35">
      <c r="A5863" t="s">
        <v>16212</v>
      </c>
      <c r="B5863">
        <v>53</v>
      </c>
      <c r="C5863" t="s">
        <v>31</v>
      </c>
      <c r="D5863" t="s">
        <v>32</v>
      </c>
      <c r="E5863" t="s">
        <v>62</v>
      </c>
      <c r="F5863" s="1">
        <v>44783</v>
      </c>
      <c r="G5863">
        <f>DAY(Table1[[#This Row],[Date of Admission]])</f>
        <v>10</v>
      </c>
      <c r="H5863" t="str">
        <f>TEXT(Table1[[#This Row],[Date of Admission]],"dddd")</f>
        <v>Wednesday</v>
      </c>
      <c r="I5863">
        <f>WEEKDAY(Table1[[#This Row],[Date of Admission]],2)</f>
        <v>3</v>
      </c>
      <c r="J5863" t="str">
        <f>IF(OR(Table1[[#This Row],[Weekday Number]]=6,Table1[[#This Row],[Weekday Number]]=7),"Weekend","Weekday")</f>
        <v>Weekday</v>
      </c>
      <c r="K5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3" t="s">
        <v>16213</v>
      </c>
      <c r="M5863" t="s">
        <v>16214</v>
      </c>
      <c r="N5863" t="s">
        <v>36</v>
      </c>
      <c r="O5863">
        <v>3217.32798</v>
      </c>
      <c r="P5863">
        <v>374</v>
      </c>
      <c r="Q5863" t="s">
        <v>37</v>
      </c>
      <c r="R5863" s="1">
        <v>44791</v>
      </c>
      <c r="S5863">
        <f>WEEKDAY(Table1[[#This Row],[Discharge Date]],2)</f>
        <v>4</v>
      </c>
      <c r="T5863" t="s">
        <v>56</v>
      </c>
      <c r="U5863" t="s">
        <v>39</v>
      </c>
      <c r="V5863" t="s">
        <v>40</v>
      </c>
    </row>
    <row r="5864" spans="1:22" x14ac:dyDescent="0.35">
      <c r="A5864" t="s">
        <v>3669</v>
      </c>
      <c r="B5864">
        <v>42</v>
      </c>
      <c r="C5864" t="s">
        <v>31</v>
      </c>
      <c r="D5864" t="s">
        <v>57</v>
      </c>
      <c r="E5864" t="s">
        <v>22</v>
      </c>
      <c r="F5864" s="1">
        <v>44497</v>
      </c>
      <c r="G5864">
        <f>DAY(Table1[[#This Row],[Date of Admission]])</f>
        <v>28</v>
      </c>
      <c r="H5864" t="str">
        <f>TEXT(Table1[[#This Row],[Date of Admission]],"dddd")</f>
        <v>Thursday</v>
      </c>
      <c r="I5864">
        <f>WEEKDAY(Table1[[#This Row],[Date of Admission]],2)</f>
        <v>4</v>
      </c>
      <c r="J5864" t="str">
        <f>IF(OR(Table1[[#This Row],[Weekday Number]]=6,Table1[[#This Row],[Weekday Number]]=7),"Weekend","Weekday")</f>
        <v>Weekday</v>
      </c>
      <c r="K5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64" t="s">
        <v>16215</v>
      </c>
      <c r="M5864" t="s">
        <v>4526</v>
      </c>
      <c r="N5864" t="s">
        <v>65</v>
      </c>
      <c r="O5864">
        <v>47423.23704</v>
      </c>
      <c r="P5864">
        <v>486</v>
      </c>
      <c r="Q5864" t="s">
        <v>37</v>
      </c>
      <c r="R5864" s="1">
        <v>44498</v>
      </c>
      <c r="S5864">
        <f>WEEKDAY(Table1[[#This Row],[Discharge Date]],2)</f>
        <v>5</v>
      </c>
      <c r="T5864" t="s">
        <v>50</v>
      </c>
      <c r="U5864" t="s">
        <v>28</v>
      </c>
      <c r="V5864" t="s">
        <v>40</v>
      </c>
    </row>
    <row r="5865" spans="1:22" x14ac:dyDescent="0.35">
      <c r="A5865" t="s">
        <v>16216</v>
      </c>
      <c r="B5865">
        <v>74</v>
      </c>
      <c r="C5865" t="s">
        <v>31</v>
      </c>
      <c r="D5865" t="s">
        <v>239</v>
      </c>
      <c r="E5865" t="s">
        <v>53</v>
      </c>
      <c r="F5865" s="1">
        <v>44050</v>
      </c>
      <c r="G5865">
        <f>DAY(Table1[[#This Row],[Date of Admission]])</f>
        <v>7</v>
      </c>
      <c r="H5865" t="str">
        <f>TEXT(Table1[[#This Row],[Date of Admission]],"dddd")</f>
        <v>Friday</v>
      </c>
      <c r="I5865">
        <f>WEEKDAY(Table1[[#This Row],[Date of Admission]],2)</f>
        <v>5</v>
      </c>
      <c r="J5865" t="str">
        <f>IF(OR(Table1[[#This Row],[Weekday Number]]=6,Table1[[#This Row],[Weekday Number]]=7),"Weekend","Weekday")</f>
        <v>Weekday</v>
      </c>
      <c r="K5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5" t="s">
        <v>16217</v>
      </c>
      <c r="M5865" t="s">
        <v>16218</v>
      </c>
      <c r="N5865" t="s">
        <v>25</v>
      </c>
      <c r="O5865">
        <v>15730.49122</v>
      </c>
      <c r="P5865">
        <v>352</v>
      </c>
      <c r="Q5865" t="s">
        <v>26</v>
      </c>
      <c r="R5865" s="1">
        <v>44058</v>
      </c>
      <c r="S5865">
        <f>WEEKDAY(Table1[[#This Row],[Discharge Date]],2)</f>
        <v>6</v>
      </c>
      <c r="T5865" t="s">
        <v>56</v>
      </c>
      <c r="U5865" t="s">
        <v>39</v>
      </c>
      <c r="V5865" t="s">
        <v>29</v>
      </c>
    </row>
    <row r="5866" spans="1:22" x14ac:dyDescent="0.35">
      <c r="A5866" t="s">
        <v>7445</v>
      </c>
      <c r="B5866">
        <v>77</v>
      </c>
      <c r="C5866" t="s">
        <v>20</v>
      </c>
      <c r="D5866" t="s">
        <v>124</v>
      </c>
      <c r="E5866" t="s">
        <v>78</v>
      </c>
      <c r="F5866" s="1">
        <v>43403</v>
      </c>
      <c r="G5866">
        <f>DAY(Table1[[#This Row],[Date of Admission]])</f>
        <v>30</v>
      </c>
      <c r="H5866" t="str">
        <f>TEXT(Table1[[#This Row],[Date of Admission]],"dddd")</f>
        <v>Tuesday</v>
      </c>
      <c r="I5866">
        <f>WEEKDAY(Table1[[#This Row],[Date of Admission]],2)</f>
        <v>2</v>
      </c>
      <c r="J5866" t="str">
        <f>IF(OR(Table1[[#This Row],[Weekday Number]]=6,Table1[[#This Row],[Weekday Number]]=7),"Weekend","Weekday")</f>
        <v>Weekday</v>
      </c>
      <c r="K5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66" t="s">
        <v>16219</v>
      </c>
      <c r="M5866" t="s">
        <v>16220</v>
      </c>
      <c r="N5866" t="s">
        <v>25</v>
      </c>
      <c r="O5866">
        <v>58084.723619999997</v>
      </c>
      <c r="P5866">
        <v>204</v>
      </c>
      <c r="Q5866" t="s">
        <v>37</v>
      </c>
      <c r="R5866" s="1">
        <v>43426</v>
      </c>
      <c r="S5866">
        <f>WEEKDAY(Table1[[#This Row],[Discharge Date]],2)</f>
        <v>4</v>
      </c>
      <c r="T5866" t="s">
        <v>94</v>
      </c>
      <c r="U5866" t="s">
        <v>39</v>
      </c>
      <c r="V5866" t="s">
        <v>29</v>
      </c>
    </row>
    <row r="5867" spans="1:22" x14ac:dyDescent="0.35">
      <c r="A5867" t="s">
        <v>16221</v>
      </c>
      <c r="B5867">
        <v>20</v>
      </c>
      <c r="C5867" t="s">
        <v>31</v>
      </c>
      <c r="D5867" t="s">
        <v>57</v>
      </c>
      <c r="E5867" t="s">
        <v>22</v>
      </c>
      <c r="F5867" s="1">
        <v>43981</v>
      </c>
      <c r="G5867">
        <f>DAY(Table1[[#This Row],[Date of Admission]])</f>
        <v>30</v>
      </c>
      <c r="H5867" t="str">
        <f>TEXT(Table1[[#This Row],[Date of Admission]],"dddd")</f>
        <v>Saturday</v>
      </c>
      <c r="I5867">
        <f>WEEKDAY(Table1[[#This Row],[Date of Admission]],2)</f>
        <v>6</v>
      </c>
      <c r="J5867" t="str">
        <f>IF(OR(Table1[[#This Row],[Weekday Number]]=6,Table1[[#This Row],[Weekday Number]]=7),"Weekend","Weekday")</f>
        <v>Weekend</v>
      </c>
      <c r="K5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67" t="s">
        <v>16222</v>
      </c>
      <c r="M5867" t="s">
        <v>9654</v>
      </c>
      <c r="N5867" t="s">
        <v>60</v>
      </c>
      <c r="O5867">
        <v>11182.68923</v>
      </c>
      <c r="P5867">
        <v>337</v>
      </c>
      <c r="Q5867" t="s">
        <v>37</v>
      </c>
      <c r="R5867" s="1">
        <v>44011</v>
      </c>
      <c r="S5867">
        <f>WEEKDAY(Table1[[#This Row],[Discharge Date]],2)</f>
        <v>1</v>
      </c>
      <c r="T5867" t="s">
        <v>27</v>
      </c>
      <c r="U5867" t="s">
        <v>39</v>
      </c>
      <c r="V5867" t="s">
        <v>84</v>
      </c>
    </row>
    <row r="5868" spans="1:22" x14ac:dyDescent="0.35">
      <c r="A5868" t="s">
        <v>16223</v>
      </c>
      <c r="B5868">
        <v>24</v>
      </c>
      <c r="C5868" t="s">
        <v>20</v>
      </c>
      <c r="D5868" t="s">
        <v>42</v>
      </c>
      <c r="E5868" t="s">
        <v>33</v>
      </c>
      <c r="F5868" s="1">
        <v>44159</v>
      </c>
      <c r="G5868">
        <f>DAY(Table1[[#This Row],[Date of Admission]])</f>
        <v>24</v>
      </c>
      <c r="H5868" t="str">
        <f>TEXT(Table1[[#This Row],[Date of Admission]],"dddd")</f>
        <v>Tuesday</v>
      </c>
      <c r="I5868">
        <f>WEEKDAY(Table1[[#This Row],[Date of Admission]],2)</f>
        <v>2</v>
      </c>
      <c r="J5868" t="str">
        <f>IF(OR(Table1[[#This Row],[Weekday Number]]=6,Table1[[#This Row],[Weekday Number]]=7),"Weekend","Weekday")</f>
        <v>Weekday</v>
      </c>
      <c r="K5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8" t="s">
        <v>16224</v>
      </c>
      <c r="M5868" t="s">
        <v>16225</v>
      </c>
      <c r="N5868" t="s">
        <v>65</v>
      </c>
      <c r="O5868">
        <v>2377.3214149999999</v>
      </c>
      <c r="P5868">
        <v>351</v>
      </c>
      <c r="Q5868" t="s">
        <v>49</v>
      </c>
      <c r="R5868" s="1">
        <v>44168</v>
      </c>
      <c r="S5868">
        <f>WEEKDAY(Table1[[#This Row],[Discharge Date]],2)</f>
        <v>4</v>
      </c>
      <c r="T5868" t="s">
        <v>50</v>
      </c>
      <c r="U5868" t="s">
        <v>39</v>
      </c>
      <c r="V5868" t="s">
        <v>84</v>
      </c>
    </row>
    <row r="5869" spans="1:22" x14ac:dyDescent="0.35">
      <c r="A5869" t="s">
        <v>16226</v>
      </c>
      <c r="B5869">
        <v>48</v>
      </c>
      <c r="C5869" t="s">
        <v>31</v>
      </c>
      <c r="D5869" t="s">
        <v>124</v>
      </c>
      <c r="E5869" t="s">
        <v>53</v>
      </c>
      <c r="F5869" s="1">
        <v>44037</v>
      </c>
      <c r="G5869">
        <f>DAY(Table1[[#This Row],[Date of Admission]])</f>
        <v>25</v>
      </c>
      <c r="H5869" t="str">
        <f>TEXT(Table1[[#This Row],[Date of Admission]],"dddd")</f>
        <v>Saturday</v>
      </c>
      <c r="I5869">
        <f>WEEKDAY(Table1[[#This Row],[Date of Admission]],2)</f>
        <v>6</v>
      </c>
      <c r="J5869" t="str">
        <f>IF(OR(Table1[[#This Row],[Weekday Number]]=6,Table1[[#This Row],[Weekday Number]]=7),"Weekend","Weekday")</f>
        <v>Weekend</v>
      </c>
      <c r="K5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69" t="s">
        <v>16227</v>
      </c>
      <c r="M5869" t="s">
        <v>16228</v>
      </c>
      <c r="N5869" t="s">
        <v>36</v>
      </c>
      <c r="O5869">
        <v>33830.095020000001</v>
      </c>
      <c r="P5869">
        <v>354</v>
      </c>
      <c r="Q5869" t="s">
        <v>37</v>
      </c>
      <c r="R5869" s="1">
        <v>44058</v>
      </c>
      <c r="S5869">
        <f>WEEKDAY(Table1[[#This Row],[Discharge Date]],2)</f>
        <v>6</v>
      </c>
      <c r="T5869" t="s">
        <v>38</v>
      </c>
      <c r="U5869" t="s">
        <v>51</v>
      </c>
      <c r="V5869" t="s">
        <v>40</v>
      </c>
    </row>
    <row r="5870" spans="1:22" x14ac:dyDescent="0.35">
      <c r="A5870" t="s">
        <v>14216</v>
      </c>
      <c r="B5870">
        <v>36</v>
      </c>
      <c r="C5870" t="s">
        <v>31</v>
      </c>
      <c r="D5870" t="s">
        <v>57</v>
      </c>
      <c r="E5870" t="s">
        <v>62</v>
      </c>
      <c r="F5870" s="1">
        <v>44892</v>
      </c>
      <c r="G5870">
        <f>DAY(Table1[[#This Row],[Date of Admission]])</f>
        <v>27</v>
      </c>
      <c r="H5870" t="str">
        <f>TEXT(Table1[[#This Row],[Date of Admission]],"dddd")</f>
        <v>Sunday</v>
      </c>
      <c r="I5870">
        <f>WEEKDAY(Table1[[#This Row],[Date of Admission]],2)</f>
        <v>7</v>
      </c>
      <c r="J5870" t="str">
        <f>IF(OR(Table1[[#This Row],[Weekday Number]]=6,Table1[[#This Row],[Weekday Number]]=7),"Weekend","Weekday")</f>
        <v>Weekend</v>
      </c>
      <c r="K5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70" t="s">
        <v>16229</v>
      </c>
      <c r="M5870" t="s">
        <v>13434</v>
      </c>
      <c r="N5870" t="s">
        <v>65</v>
      </c>
      <c r="O5870">
        <v>3147.303739</v>
      </c>
      <c r="P5870">
        <v>263</v>
      </c>
      <c r="Q5870" t="s">
        <v>49</v>
      </c>
      <c r="R5870" s="1">
        <v>44913</v>
      </c>
      <c r="S5870">
        <f>WEEKDAY(Table1[[#This Row],[Discharge Date]],2)</f>
        <v>7</v>
      </c>
      <c r="T5870" t="s">
        <v>94</v>
      </c>
      <c r="U5870" t="s">
        <v>39</v>
      </c>
      <c r="V5870" t="s">
        <v>40</v>
      </c>
    </row>
    <row r="5871" spans="1:22" x14ac:dyDescent="0.35">
      <c r="A5871" t="s">
        <v>16230</v>
      </c>
      <c r="B5871">
        <v>80</v>
      </c>
      <c r="C5871" t="s">
        <v>20</v>
      </c>
      <c r="D5871" t="s">
        <v>99</v>
      </c>
      <c r="E5871" t="s">
        <v>43</v>
      </c>
      <c r="F5871" s="1">
        <v>45153</v>
      </c>
      <c r="G5871">
        <f>DAY(Table1[[#This Row],[Date of Admission]])</f>
        <v>15</v>
      </c>
      <c r="H5871" t="str">
        <f>TEXT(Table1[[#This Row],[Date of Admission]],"dddd")</f>
        <v>Tuesday</v>
      </c>
      <c r="I5871">
        <f>WEEKDAY(Table1[[#This Row],[Date of Admission]],2)</f>
        <v>2</v>
      </c>
      <c r="J5871" t="str">
        <f>IF(OR(Table1[[#This Row],[Weekday Number]]=6,Table1[[#This Row],[Weekday Number]]=7),"Weekend","Weekday")</f>
        <v>Weekday</v>
      </c>
      <c r="K5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1" t="s">
        <v>7222</v>
      </c>
      <c r="M5871" t="s">
        <v>16231</v>
      </c>
      <c r="N5871" t="s">
        <v>25</v>
      </c>
      <c r="O5871">
        <v>10426.2703</v>
      </c>
      <c r="P5871">
        <v>177</v>
      </c>
      <c r="Q5871" t="s">
        <v>49</v>
      </c>
      <c r="R5871" s="1">
        <v>45172</v>
      </c>
      <c r="S5871">
        <f>WEEKDAY(Table1[[#This Row],[Discharge Date]],2)</f>
        <v>7</v>
      </c>
      <c r="T5871" t="s">
        <v>94</v>
      </c>
      <c r="U5871" t="s">
        <v>39</v>
      </c>
      <c r="V5871" t="s">
        <v>29</v>
      </c>
    </row>
    <row r="5872" spans="1:22" x14ac:dyDescent="0.35">
      <c r="A5872" t="s">
        <v>16232</v>
      </c>
      <c r="B5872">
        <v>81</v>
      </c>
      <c r="C5872" t="s">
        <v>20</v>
      </c>
      <c r="D5872" t="s">
        <v>239</v>
      </c>
      <c r="E5872" t="s">
        <v>62</v>
      </c>
      <c r="F5872" s="1">
        <v>44401</v>
      </c>
      <c r="G5872">
        <f>DAY(Table1[[#This Row],[Date of Admission]])</f>
        <v>24</v>
      </c>
      <c r="H5872" t="str">
        <f>TEXT(Table1[[#This Row],[Date of Admission]],"dddd")</f>
        <v>Saturday</v>
      </c>
      <c r="I5872">
        <f>WEEKDAY(Table1[[#This Row],[Date of Admission]],2)</f>
        <v>6</v>
      </c>
      <c r="J5872" t="str">
        <f>IF(OR(Table1[[#This Row],[Weekday Number]]=6,Table1[[#This Row],[Weekday Number]]=7),"Weekend","Weekday")</f>
        <v>Weekend</v>
      </c>
      <c r="K5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2" t="s">
        <v>16233</v>
      </c>
      <c r="M5872" t="s">
        <v>16234</v>
      </c>
      <c r="N5872" t="s">
        <v>25</v>
      </c>
      <c r="O5872">
        <v>31256.356619999999</v>
      </c>
      <c r="P5872">
        <v>288</v>
      </c>
      <c r="Q5872" t="s">
        <v>26</v>
      </c>
      <c r="R5872" s="1">
        <v>44414</v>
      </c>
      <c r="S5872">
        <f>WEEKDAY(Table1[[#This Row],[Discharge Date]],2)</f>
        <v>5</v>
      </c>
      <c r="T5872" t="s">
        <v>56</v>
      </c>
      <c r="U5872" t="s">
        <v>51</v>
      </c>
      <c r="V5872" t="s">
        <v>29</v>
      </c>
    </row>
    <row r="5873" spans="1:22" x14ac:dyDescent="0.35">
      <c r="A5873" t="s">
        <v>16235</v>
      </c>
      <c r="B5873">
        <v>47</v>
      </c>
      <c r="C5873" t="s">
        <v>20</v>
      </c>
      <c r="D5873" t="s">
        <v>21</v>
      </c>
      <c r="E5873" t="s">
        <v>78</v>
      </c>
      <c r="F5873" s="1">
        <v>44033</v>
      </c>
      <c r="G5873">
        <f>DAY(Table1[[#This Row],[Date of Admission]])</f>
        <v>21</v>
      </c>
      <c r="H5873" t="str">
        <f>TEXT(Table1[[#This Row],[Date of Admission]],"dddd")</f>
        <v>Tuesday</v>
      </c>
      <c r="I5873">
        <f>WEEKDAY(Table1[[#This Row],[Date of Admission]],2)</f>
        <v>2</v>
      </c>
      <c r="J5873" t="str">
        <f>IF(OR(Table1[[#This Row],[Weekday Number]]=6,Table1[[#This Row],[Weekday Number]]=7),"Weekend","Weekday")</f>
        <v>Weekday</v>
      </c>
      <c r="K5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3" t="s">
        <v>16236</v>
      </c>
      <c r="M5873" t="s">
        <v>16237</v>
      </c>
      <c r="N5873" t="s">
        <v>60</v>
      </c>
      <c r="O5873">
        <v>42299.773379999999</v>
      </c>
      <c r="P5873">
        <v>136</v>
      </c>
      <c r="Q5873" t="s">
        <v>37</v>
      </c>
      <c r="R5873" s="1">
        <v>44051</v>
      </c>
      <c r="S5873">
        <f>WEEKDAY(Table1[[#This Row],[Discharge Date]],2)</f>
        <v>6</v>
      </c>
      <c r="T5873" t="s">
        <v>50</v>
      </c>
      <c r="U5873" t="s">
        <v>51</v>
      </c>
      <c r="V5873" t="s">
        <v>40</v>
      </c>
    </row>
    <row r="5874" spans="1:22" x14ac:dyDescent="0.35">
      <c r="A5874" t="s">
        <v>9963</v>
      </c>
      <c r="B5874">
        <v>46</v>
      </c>
      <c r="C5874" t="s">
        <v>20</v>
      </c>
      <c r="D5874" t="s">
        <v>57</v>
      </c>
      <c r="E5874" t="s">
        <v>78</v>
      </c>
      <c r="F5874" s="1">
        <v>44189</v>
      </c>
      <c r="G5874">
        <f>DAY(Table1[[#This Row],[Date of Admission]])</f>
        <v>24</v>
      </c>
      <c r="H5874" t="str">
        <f>TEXT(Table1[[#This Row],[Date of Admission]],"dddd")</f>
        <v>Thursday</v>
      </c>
      <c r="I5874">
        <f>WEEKDAY(Table1[[#This Row],[Date of Admission]],2)</f>
        <v>4</v>
      </c>
      <c r="J5874" t="str">
        <f>IF(OR(Table1[[#This Row],[Weekday Number]]=6,Table1[[#This Row],[Weekday Number]]=7),"Weekend","Weekday")</f>
        <v>Weekday</v>
      </c>
      <c r="K5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4" t="s">
        <v>16238</v>
      </c>
      <c r="M5874" t="s">
        <v>16239</v>
      </c>
      <c r="N5874" t="s">
        <v>69</v>
      </c>
      <c r="O5874">
        <v>29614.714309999999</v>
      </c>
      <c r="P5874">
        <v>222</v>
      </c>
      <c r="Q5874" t="s">
        <v>26</v>
      </c>
      <c r="R5874" s="1">
        <v>44208</v>
      </c>
      <c r="S5874">
        <f>WEEKDAY(Table1[[#This Row],[Discharge Date]],2)</f>
        <v>2</v>
      </c>
      <c r="T5874" t="s">
        <v>56</v>
      </c>
      <c r="U5874" t="s">
        <v>51</v>
      </c>
      <c r="V5874" t="s">
        <v>40</v>
      </c>
    </row>
    <row r="5875" spans="1:22" x14ac:dyDescent="0.35">
      <c r="A5875" t="s">
        <v>16240</v>
      </c>
      <c r="B5875">
        <v>79</v>
      </c>
      <c r="C5875" t="s">
        <v>20</v>
      </c>
      <c r="D5875" t="s">
        <v>42</v>
      </c>
      <c r="E5875" t="s">
        <v>43</v>
      </c>
      <c r="F5875" s="1">
        <v>43950</v>
      </c>
      <c r="G5875">
        <f>DAY(Table1[[#This Row],[Date of Admission]])</f>
        <v>29</v>
      </c>
      <c r="H5875" t="str">
        <f>TEXT(Table1[[#This Row],[Date of Admission]],"dddd")</f>
        <v>Wednesday</v>
      </c>
      <c r="I5875">
        <f>WEEKDAY(Table1[[#This Row],[Date of Admission]],2)</f>
        <v>3</v>
      </c>
      <c r="J5875" t="str">
        <f>IF(OR(Table1[[#This Row],[Weekday Number]]=6,Table1[[#This Row],[Weekday Number]]=7),"Weekend","Weekday")</f>
        <v>Weekday</v>
      </c>
      <c r="K5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75" t="s">
        <v>16241</v>
      </c>
      <c r="M5875" t="s">
        <v>16242</v>
      </c>
      <c r="N5875" t="s">
        <v>25</v>
      </c>
      <c r="O5875">
        <v>8797.2171789999993</v>
      </c>
      <c r="P5875">
        <v>217</v>
      </c>
      <c r="Q5875" t="s">
        <v>49</v>
      </c>
      <c r="R5875" s="1">
        <v>43964</v>
      </c>
      <c r="S5875">
        <f>WEEKDAY(Table1[[#This Row],[Discharge Date]],2)</f>
        <v>3</v>
      </c>
      <c r="T5875" t="s">
        <v>50</v>
      </c>
      <c r="U5875" t="s">
        <v>28</v>
      </c>
      <c r="V5875" t="s">
        <v>29</v>
      </c>
    </row>
    <row r="5876" spans="1:22" x14ac:dyDescent="0.35">
      <c r="A5876" t="s">
        <v>16243</v>
      </c>
      <c r="B5876">
        <v>60</v>
      </c>
      <c r="C5876" t="s">
        <v>31</v>
      </c>
      <c r="D5876" t="s">
        <v>32</v>
      </c>
      <c r="E5876" t="s">
        <v>33</v>
      </c>
      <c r="F5876" s="1">
        <v>43562</v>
      </c>
      <c r="G5876">
        <f>DAY(Table1[[#This Row],[Date of Admission]])</f>
        <v>7</v>
      </c>
      <c r="H5876" t="str">
        <f>TEXT(Table1[[#This Row],[Date of Admission]],"dddd")</f>
        <v>Sunday</v>
      </c>
      <c r="I5876">
        <f>WEEKDAY(Table1[[#This Row],[Date of Admission]],2)</f>
        <v>7</v>
      </c>
      <c r="J5876" t="str">
        <f>IF(OR(Table1[[#This Row],[Weekday Number]]=6,Table1[[#This Row],[Weekday Number]]=7),"Weekend","Weekday")</f>
        <v>Weekend</v>
      </c>
      <c r="K5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6" t="s">
        <v>16244</v>
      </c>
      <c r="M5876" t="s">
        <v>16245</v>
      </c>
      <c r="N5876" t="s">
        <v>25</v>
      </c>
      <c r="O5876">
        <v>13575.03104</v>
      </c>
      <c r="P5876">
        <v>491</v>
      </c>
      <c r="Q5876" t="s">
        <v>49</v>
      </c>
      <c r="R5876" s="1">
        <v>43580</v>
      </c>
      <c r="S5876">
        <f>WEEKDAY(Table1[[#This Row],[Discharge Date]],2)</f>
        <v>4</v>
      </c>
      <c r="T5876" t="s">
        <v>50</v>
      </c>
      <c r="U5876" t="s">
        <v>28</v>
      </c>
      <c r="V5876" t="s">
        <v>40</v>
      </c>
    </row>
    <row r="5877" spans="1:22" x14ac:dyDescent="0.35">
      <c r="A5877" t="s">
        <v>16246</v>
      </c>
      <c r="B5877">
        <v>84</v>
      </c>
      <c r="C5877" t="s">
        <v>20</v>
      </c>
      <c r="D5877" t="s">
        <v>71</v>
      </c>
      <c r="E5877" t="s">
        <v>53</v>
      </c>
      <c r="F5877" s="1">
        <v>44296</v>
      </c>
      <c r="G5877">
        <f>DAY(Table1[[#This Row],[Date of Admission]])</f>
        <v>10</v>
      </c>
      <c r="H5877" t="str">
        <f>TEXT(Table1[[#This Row],[Date of Admission]],"dddd")</f>
        <v>Saturday</v>
      </c>
      <c r="I5877">
        <f>WEEKDAY(Table1[[#This Row],[Date of Admission]],2)</f>
        <v>6</v>
      </c>
      <c r="J5877" t="str">
        <f>IF(OR(Table1[[#This Row],[Weekday Number]]=6,Table1[[#This Row],[Weekday Number]]=7),"Weekend","Weekday")</f>
        <v>Weekend</v>
      </c>
      <c r="K5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7" t="s">
        <v>2867</v>
      </c>
      <c r="M5877" t="s">
        <v>16247</v>
      </c>
      <c r="N5877" t="s">
        <v>25</v>
      </c>
      <c r="O5877">
        <v>21244.029719999999</v>
      </c>
      <c r="P5877">
        <v>192</v>
      </c>
      <c r="Q5877" t="s">
        <v>49</v>
      </c>
      <c r="R5877" s="1">
        <v>44301</v>
      </c>
      <c r="S5877">
        <f>WEEKDAY(Table1[[#This Row],[Discharge Date]],2)</f>
        <v>4</v>
      </c>
      <c r="T5877" t="s">
        <v>56</v>
      </c>
      <c r="U5877" t="s">
        <v>28</v>
      </c>
      <c r="V5877" t="s">
        <v>29</v>
      </c>
    </row>
    <row r="5878" spans="1:22" x14ac:dyDescent="0.35">
      <c r="A5878" t="s">
        <v>16248</v>
      </c>
      <c r="B5878">
        <v>46</v>
      </c>
      <c r="C5878" t="s">
        <v>31</v>
      </c>
      <c r="D5878" t="s">
        <v>42</v>
      </c>
      <c r="E5878" t="s">
        <v>43</v>
      </c>
      <c r="F5878" s="1">
        <v>44762</v>
      </c>
      <c r="G5878">
        <f>DAY(Table1[[#This Row],[Date of Admission]])</f>
        <v>20</v>
      </c>
      <c r="H5878" t="str">
        <f>TEXT(Table1[[#This Row],[Date of Admission]],"dddd")</f>
        <v>Wednesday</v>
      </c>
      <c r="I5878">
        <f>WEEKDAY(Table1[[#This Row],[Date of Admission]],2)</f>
        <v>3</v>
      </c>
      <c r="J5878" t="str">
        <f>IF(OR(Table1[[#This Row],[Weekday Number]]=6,Table1[[#This Row],[Weekday Number]]=7),"Weekend","Weekday")</f>
        <v>Weekday</v>
      </c>
      <c r="K5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78" t="s">
        <v>16249</v>
      </c>
      <c r="M5878" t="s">
        <v>16250</v>
      </c>
      <c r="N5878" t="s">
        <v>25</v>
      </c>
      <c r="O5878">
        <v>20678.623609999999</v>
      </c>
      <c r="P5878">
        <v>317</v>
      </c>
      <c r="Q5878" t="s">
        <v>37</v>
      </c>
      <c r="R5878" s="1">
        <v>44766</v>
      </c>
      <c r="S5878">
        <f>WEEKDAY(Table1[[#This Row],[Discharge Date]],2)</f>
        <v>7</v>
      </c>
      <c r="T5878" t="s">
        <v>38</v>
      </c>
      <c r="U5878" t="s">
        <v>51</v>
      </c>
      <c r="V5878" t="s">
        <v>40</v>
      </c>
    </row>
    <row r="5879" spans="1:22" x14ac:dyDescent="0.35">
      <c r="A5879" t="s">
        <v>11083</v>
      </c>
      <c r="B5879">
        <v>80</v>
      </c>
      <c r="C5879" t="s">
        <v>20</v>
      </c>
      <c r="D5879" t="s">
        <v>124</v>
      </c>
      <c r="E5879" t="s">
        <v>53</v>
      </c>
      <c r="F5879" s="1">
        <v>44892</v>
      </c>
      <c r="G5879">
        <f>DAY(Table1[[#This Row],[Date of Admission]])</f>
        <v>27</v>
      </c>
      <c r="H5879" t="str">
        <f>TEXT(Table1[[#This Row],[Date of Admission]],"dddd")</f>
        <v>Sunday</v>
      </c>
      <c r="I5879">
        <f>WEEKDAY(Table1[[#This Row],[Date of Admission]],2)</f>
        <v>7</v>
      </c>
      <c r="J5879" t="str">
        <f>IF(OR(Table1[[#This Row],[Weekday Number]]=6,Table1[[#This Row],[Weekday Number]]=7),"Weekend","Weekday")</f>
        <v>Weekend</v>
      </c>
      <c r="K5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79" t="s">
        <v>16251</v>
      </c>
      <c r="M5879" t="s">
        <v>16252</v>
      </c>
      <c r="N5879" t="s">
        <v>25</v>
      </c>
      <c r="O5879">
        <v>38705.298219999997</v>
      </c>
      <c r="P5879">
        <v>261</v>
      </c>
      <c r="Q5879" t="s">
        <v>26</v>
      </c>
      <c r="R5879" s="1">
        <v>44913</v>
      </c>
      <c r="S5879">
        <f>WEEKDAY(Table1[[#This Row],[Discharge Date]],2)</f>
        <v>7</v>
      </c>
      <c r="T5879" t="s">
        <v>27</v>
      </c>
      <c r="U5879" t="s">
        <v>51</v>
      </c>
      <c r="V5879" t="s">
        <v>29</v>
      </c>
    </row>
    <row r="5880" spans="1:22" x14ac:dyDescent="0.35">
      <c r="A5880" t="s">
        <v>16253</v>
      </c>
      <c r="B5880">
        <v>56</v>
      </c>
      <c r="C5880" t="s">
        <v>31</v>
      </c>
      <c r="D5880" t="s">
        <v>21</v>
      </c>
      <c r="E5880" t="s">
        <v>33</v>
      </c>
      <c r="F5880" s="1">
        <v>45225</v>
      </c>
      <c r="G5880">
        <f>DAY(Table1[[#This Row],[Date of Admission]])</f>
        <v>26</v>
      </c>
      <c r="H5880" t="str">
        <f>TEXT(Table1[[#This Row],[Date of Admission]],"dddd")</f>
        <v>Thursday</v>
      </c>
      <c r="I5880">
        <f>WEEKDAY(Table1[[#This Row],[Date of Admission]],2)</f>
        <v>4</v>
      </c>
      <c r="J5880" t="str">
        <f>IF(OR(Table1[[#This Row],[Weekday Number]]=6,Table1[[#This Row],[Weekday Number]]=7),"Weekend","Weekday")</f>
        <v>Weekday</v>
      </c>
      <c r="K5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0" t="s">
        <v>16254</v>
      </c>
      <c r="M5880" t="s">
        <v>16255</v>
      </c>
      <c r="N5880" t="s">
        <v>60</v>
      </c>
      <c r="O5880">
        <v>35127.855770000002</v>
      </c>
      <c r="P5880">
        <v>349</v>
      </c>
      <c r="Q5880" t="s">
        <v>37</v>
      </c>
      <c r="R5880" s="1">
        <v>45234</v>
      </c>
      <c r="S5880">
        <f>WEEKDAY(Table1[[#This Row],[Discharge Date]],2)</f>
        <v>6</v>
      </c>
      <c r="T5880" t="s">
        <v>50</v>
      </c>
      <c r="U5880" t="s">
        <v>51</v>
      </c>
      <c r="V5880" t="s">
        <v>40</v>
      </c>
    </row>
    <row r="5881" spans="1:22" x14ac:dyDescent="0.35">
      <c r="A5881" t="s">
        <v>16256</v>
      </c>
      <c r="B5881">
        <v>21</v>
      </c>
      <c r="C5881" t="s">
        <v>31</v>
      </c>
      <c r="D5881" t="s">
        <v>71</v>
      </c>
      <c r="E5881" t="s">
        <v>33</v>
      </c>
      <c r="F5881" s="1">
        <v>43801</v>
      </c>
      <c r="G5881">
        <f>DAY(Table1[[#This Row],[Date of Admission]])</f>
        <v>2</v>
      </c>
      <c r="H5881" t="str">
        <f>TEXT(Table1[[#This Row],[Date of Admission]],"dddd")</f>
        <v>Monday</v>
      </c>
      <c r="I5881">
        <f>WEEKDAY(Table1[[#This Row],[Date of Admission]],2)</f>
        <v>1</v>
      </c>
      <c r="J5881" t="str">
        <f>IF(OR(Table1[[#This Row],[Weekday Number]]=6,Table1[[#This Row],[Weekday Number]]=7),"Weekend","Weekday")</f>
        <v>Weekday</v>
      </c>
      <c r="K5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81" t="s">
        <v>16257</v>
      </c>
      <c r="M5881" t="s">
        <v>16258</v>
      </c>
      <c r="N5881" t="s">
        <v>65</v>
      </c>
      <c r="O5881">
        <v>23557.950400000002</v>
      </c>
      <c r="P5881">
        <v>425</v>
      </c>
      <c r="Q5881" t="s">
        <v>49</v>
      </c>
      <c r="R5881" s="1">
        <v>43811</v>
      </c>
      <c r="S5881">
        <f>WEEKDAY(Table1[[#This Row],[Discharge Date]],2)</f>
        <v>4</v>
      </c>
      <c r="T5881" t="s">
        <v>94</v>
      </c>
      <c r="U5881" t="s">
        <v>39</v>
      </c>
      <c r="V5881" t="s">
        <v>84</v>
      </c>
    </row>
    <row r="5882" spans="1:22" x14ac:dyDescent="0.35">
      <c r="A5882" t="s">
        <v>16259</v>
      </c>
      <c r="B5882">
        <v>58</v>
      </c>
      <c r="C5882" t="s">
        <v>20</v>
      </c>
      <c r="D5882" t="s">
        <v>21</v>
      </c>
      <c r="E5882" t="s">
        <v>43</v>
      </c>
      <c r="F5882" s="1">
        <v>43661</v>
      </c>
      <c r="G5882">
        <f>DAY(Table1[[#This Row],[Date of Admission]])</f>
        <v>15</v>
      </c>
      <c r="H5882" t="str">
        <f>TEXT(Table1[[#This Row],[Date of Admission]],"dddd")</f>
        <v>Monday</v>
      </c>
      <c r="I5882">
        <f>WEEKDAY(Table1[[#This Row],[Date of Admission]],2)</f>
        <v>1</v>
      </c>
      <c r="J5882" t="str">
        <f>IF(OR(Table1[[#This Row],[Weekday Number]]=6,Table1[[#This Row],[Weekday Number]]=7),"Weekend","Weekday")</f>
        <v>Weekday</v>
      </c>
      <c r="K5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2" t="s">
        <v>7563</v>
      </c>
      <c r="M5882" t="s">
        <v>16260</v>
      </c>
      <c r="N5882" t="s">
        <v>65</v>
      </c>
      <c r="O5882">
        <v>22613.893380000001</v>
      </c>
      <c r="P5882">
        <v>461</v>
      </c>
      <c r="Q5882" t="s">
        <v>37</v>
      </c>
      <c r="R5882" s="1">
        <v>43670</v>
      </c>
      <c r="S5882">
        <f>WEEKDAY(Table1[[#This Row],[Discharge Date]],2)</f>
        <v>3</v>
      </c>
      <c r="T5882" t="s">
        <v>56</v>
      </c>
      <c r="U5882" t="s">
        <v>51</v>
      </c>
      <c r="V5882" t="s">
        <v>40</v>
      </c>
    </row>
    <row r="5883" spans="1:22" x14ac:dyDescent="0.35">
      <c r="A5883" t="s">
        <v>16261</v>
      </c>
      <c r="B5883">
        <v>18</v>
      </c>
      <c r="C5883" t="s">
        <v>20</v>
      </c>
      <c r="D5883" t="s">
        <v>32</v>
      </c>
      <c r="E5883" t="s">
        <v>33</v>
      </c>
      <c r="F5883" s="1">
        <v>43609</v>
      </c>
      <c r="G5883">
        <f>DAY(Table1[[#This Row],[Date of Admission]])</f>
        <v>24</v>
      </c>
      <c r="H5883" t="str">
        <f>TEXT(Table1[[#This Row],[Date of Admission]],"dddd")</f>
        <v>Friday</v>
      </c>
      <c r="I5883">
        <f>WEEKDAY(Table1[[#This Row],[Date of Admission]],2)</f>
        <v>5</v>
      </c>
      <c r="J5883" t="str">
        <f>IF(OR(Table1[[#This Row],[Weekday Number]]=6,Table1[[#This Row],[Weekday Number]]=7),"Weekend","Weekday")</f>
        <v>Weekday</v>
      </c>
      <c r="K5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3" t="s">
        <v>16262</v>
      </c>
      <c r="M5883" t="s">
        <v>16263</v>
      </c>
      <c r="N5883" t="s">
        <v>69</v>
      </c>
      <c r="O5883">
        <v>12981.22733</v>
      </c>
      <c r="P5883">
        <v>444</v>
      </c>
      <c r="Q5883" t="s">
        <v>49</v>
      </c>
      <c r="R5883" s="1">
        <v>43634</v>
      </c>
      <c r="S5883">
        <f>WEEKDAY(Table1[[#This Row],[Discharge Date]],2)</f>
        <v>2</v>
      </c>
      <c r="T5883" t="s">
        <v>94</v>
      </c>
      <c r="U5883" t="s">
        <v>28</v>
      </c>
      <c r="V5883" t="s">
        <v>84</v>
      </c>
    </row>
    <row r="5884" spans="1:22" x14ac:dyDescent="0.35">
      <c r="A5884" t="s">
        <v>16264</v>
      </c>
      <c r="B5884">
        <v>56</v>
      </c>
      <c r="C5884" t="s">
        <v>31</v>
      </c>
      <c r="D5884" t="s">
        <v>124</v>
      </c>
      <c r="E5884" t="s">
        <v>62</v>
      </c>
      <c r="F5884" s="1">
        <v>44430</v>
      </c>
      <c r="G5884">
        <f>DAY(Table1[[#This Row],[Date of Admission]])</f>
        <v>22</v>
      </c>
      <c r="H5884" t="str">
        <f>TEXT(Table1[[#This Row],[Date of Admission]],"dddd")</f>
        <v>Sunday</v>
      </c>
      <c r="I5884">
        <f>WEEKDAY(Table1[[#This Row],[Date of Admission]],2)</f>
        <v>7</v>
      </c>
      <c r="J5884" t="str">
        <f>IF(OR(Table1[[#This Row],[Weekday Number]]=6,Table1[[#This Row],[Weekday Number]]=7),"Weekend","Weekday")</f>
        <v>Weekend</v>
      </c>
      <c r="K5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4" t="s">
        <v>8720</v>
      </c>
      <c r="M5884" t="s">
        <v>16265</v>
      </c>
      <c r="N5884" t="s">
        <v>69</v>
      </c>
      <c r="O5884">
        <v>10451.010759999999</v>
      </c>
      <c r="P5884">
        <v>285</v>
      </c>
      <c r="Q5884" t="s">
        <v>37</v>
      </c>
      <c r="R5884" s="1">
        <v>44449</v>
      </c>
      <c r="S5884">
        <f>WEEKDAY(Table1[[#This Row],[Discharge Date]],2)</f>
        <v>5</v>
      </c>
      <c r="T5884" t="s">
        <v>94</v>
      </c>
      <c r="U5884" t="s">
        <v>51</v>
      </c>
      <c r="V5884" t="s">
        <v>40</v>
      </c>
    </row>
    <row r="5885" spans="1:22" x14ac:dyDescent="0.35">
      <c r="A5885" t="s">
        <v>10218</v>
      </c>
      <c r="B5885">
        <v>27</v>
      </c>
      <c r="C5885" t="s">
        <v>20</v>
      </c>
      <c r="D5885" t="s">
        <v>57</v>
      </c>
      <c r="E5885" t="s">
        <v>33</v>
      </c>
      <c r="F5885" s="1">
        <v>43640</v>
      </c>
      <c r="G5885">
        <f>DAY(Table1[[#This Row],[Date of Admission]])</f>
        <v>24</v>
      </c>
      <c r="H5885" t="str">
        <f>TEXT(Table1[[#This Row],[Date of Admission]],"dddd")</f>
        <v>Monday</v>
      </c>
      <c r="I5885">
        <f>WEEKDAY(Table1[[#This Row],[Date of Admission]],2)</f>
        <v>1</v>
      </c>
      <c r="J5885" t="str">
        <f>IF(OR(Table1[[#This Row],[Weekday Number]]=6,Table1[[#This Row],[Weekday Number]]=7),"Weekend","Weekday")</f>
        <v>Weekday</v>
      </c>
      <c r="K5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5" t="s">
        <v>16266</v>
      </c>
      <c r="M5885" t="s">
        <v>16267</v>
      </c>
      <c r="N5885" t="s">
        <v>65</v>
      </c>
      <c r="O5885">
        <v>40647.000820000001</v>
      </c>
      <c r="P5885">
        <v>313</v>
      </c>
      <c r="Q5885" t="s">
        <v>49</v>
      </c>
      <c r="R5885" s="1">
        <v>43646</v>
      </c>
      <c r="S5885">
        <f>WEEKDAY(Table1[[#This Row],[Discharge Date]],2)</f>
        <v>7</v>
      </c>
      <c r="T5885" t="s">
        <v>27</v>
      </c>
      <c r="U5885" t="s">
        <v>39</v>
      </c>
      <c r="V5885" t="s">
        <v>40</v>
      </c>
    </row>
    <row r="5886" spans="1:22" x14ac:dyDescent="0.35">
      <c r="A5886" t="s">
        <v>10069</v>
      </c>
      <c r="B5886">
        <v>36</v>
      </c>
      <c r="C5886" t="s">
        <v>20</v>
      </c>
      <c r="D5886" t="s">
        <v>57</v>
      </c>
      <c r="E5886" t="s">
        <v>78</v>
      </c>
      <c r="F5886" s="1">
        <v>43923</v>
      </c>
      <c r="G5886">
        <f>DAY(Table1[[#This Row],[Date of Admission]])</f>
        <v>2</v>
      </c>
      <c r="H5886" t="str">
        <f>TEXT(Table1[[#This Row],[Date of Admission]],"dddd")</f>
        <v>Thursday</v>
      </c>
      <c r="I5886">
        <f>WEEKDAY(Table1[[#This Row],[Date of Admission]],2)</f>
        <v>4</v>
      </c>
      <c r="J5886" t="str">
        <f>IF(OR(Table1[[#This Row],[Weekday Number]]=6,Table1[[#This Row],[Weekday Number]]=7),"Weekend","Weekday")</f>
        <v>Weekday</v>
      </c>
      <c r="K5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86" t="s">
        <v>16268</v>
      </c>
      <c r="M5886" t="s">
        <v>16269</v>
      </c>
      <c r="N5886" t="s">
        <v>65</v>
      </c>
      <c r="O5886">
        <v>43276.565349999997</v>
      </c>
      <c r="P5886">
        <v>478</v>
      </c>
      <c r="Q5886" t="s">
        <v>49</v>
      </c>
      <c r="R5886" s="1">
        <v>43948</v>
      </c>
      <c r="S5886">
        <f>WEEKDAY(Table1[[#This Row],[Discharge Date]],2)</f>
        <v>1</v>
      </c>
      <c r="T5886" t="s">
        <v>94</v>
      </c>
      <c r="U5886" t="s">
        <v>28</v>
      </c>
      <c r="V5886" t="s">
        <v>40</v>
      </c>
    </row>
    <row r="5887" spans="1:22" x14ac:dyDescent="0.35">
      <c r="A5887" t="s">
        <v>16270</v>
      </c>
      <c r="B5887">
        <v>82</v>
      </c>
      <c r="C5887" t="s">
        <v>31</v>
      </c>
      <c r="D5887" t="s">
        <v>239</v>
      </c>
      <c r="E5887" t="s">
        <v>78</v>
      </c>
      <c r="F5887" s="1">
        <v>44987</v>
      </c>
      <c r="G5887">
        <f>DAY(Table1[[#This Row],[Date of Admission]])</f>
        <v>2</v>
      </c>
      <c r="H5887" t="str">
        <f>TEXT(Table1[[#This Row],[Date of Admission]],"dddd")</f>
        <v>Thursday</v>
      </c>
      <c r="I5887">
        <f>WEEKDAY(Table1[[#This Row],[Date of Admission]],2)</f>
        <v>4</v>
      </c>
      <c r="J5887" t="str">
        <f>IF(OR(Table1[[#This Row],[Weekday Number]]=6,Table1[[#This Row],[Weekday Number]]=7),"Weekend","Weekday")</f>
        <v>Weekday</v>
      </c>
      <c r="K5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87" t="s">
        <v>16271</v>
      </c>
      <c r="M5887" t="s">
        <v>16272</v>
      </c>
      <c r="N5887" t="s">
        <v>25</v>
      </c>
      <c r="O5887">
        <v>36029.177029999999</v>
      </c>
      <c r="P5887">
        <v>495</v>
      </c>
      <c r="Q5887" t="s">
        <v>26</v>
      </c>
      <c r="R5887" s="1">
        <v>45006</v>
      </c>
      <c r="S5887">
        <f>WEEKDAY(Table1[[#This Row],[Discharge Date]],2)</f>
        <v>2</v>
      </c>
      <c r="T5887" t="s">
        <v>38</v>
      </c>
      <c r="U5887" t="s">
        <v>39</v>
      </c>
      <c r="V5887" t="s">
        <v>29</v>
      </c>
    </row>
    <row r="5888" spans="1:22" x14ac:dyDescent="0.35">
      <c r="A5888" t="s">
        <v>16273</v>
      </c>
      <c r="B5888">
        <v>41</v>
      </c>
      <c r="C5888" t="s">
        <v>20</v>
      </c>
      <c r="D5888" t="s">
        <v>21</v>
      </c>
      <c r="E5888" t="s">
        <v>78</v>
      </c>
      <c r="F5888" s="1">
        <v>44018</v>
      </c>
      <c r="G5888">
        <f>DAY(Table1[[#This Row],[Date of Admission]])</f>
        <v>6</v>
      </c>
      <c r="H5888" t="str">
        <f>TEXT(Table1[[#This Row],[Date of Admission]],"dddd")</f>
        <v>Monday</v>
      </c>
      <c r="I5888">
        <f>WEEKDAY(Table1[[#This Row],[Date of Admission]],2)</f>
        <v>1</v>
      </c>
      <c r="J5888" t="str">
        <f>IF(OR(Table1[[#This Row],[Weekday Number]]=6,Table1[[#This Row],[Weekday Number]]=7),"Weekend","Weekday")</f>
        <v>Weekday</v>
      </c>
      <c r="K5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8" t="s">
        <v>16274</v>
      </c>
      <c r="M5888" t="s">
        <v>16275</v>
      </c>
      <c r="N5888" t="s">
        <v>25</v>
      </c>
      <c r="O5888">
        <v>19286.25805</v>
      </c>
      <c r="P5888">
        <v>113</v>
      </c>
      <c r="Q5888" t="s">
        <v>49</v>
      </c>
      <c r="R5888" s="1">
        <v>44044</v>
      </c>
      <c r="S5888">
        <f>WEEKDAY(Table1[[#This Row],[Discharge Date]],2)</f>
        <v>6</v>
      </c>
      <c r="T5888" t="s">
        <v>56</v>
      </c>
      <c r="U5888" t="s">
        <v>28</v>
      </c>
      <c r="V5888" t="s">
        <v>40</v>
      </c>
    </row>
    <row r="5889" spans="1:22" x14ac:dyDescent="0.35">
      <c r="A5889" t="s">
        <v>16276</v>
      </c>
      <c r="B5889">
        <v>37</v>
      </c>
      <c r="C5889" t="s">
        <v>20</v>
      </c>
      <c r="D5889" t="s">
        <v>124</v>
      </c>
      <c r="E5889" t="s">
        <v>62</v>
      </c>
      <c r="F5889" s="1">
        <v>43849</v>
      </c>
      <c r="G5889">
        <f>DAY(Table1[[#This Row],[Date of Admission]])</f>
        <v>19</v>
      </c>
      <c r="H5889" t="str">
        <f>TEXT(Table1[[#This Row],[Date of Admission]],"dddd")</f>
        <v>Sunday</v>
      </c>
      <c r="I5889">
        <f>WEEKDAY(Table1[[#This Row],[Date of Admission]],2)</f>
        <v>7</v>
      </c>
      <c r="J5889" t="str">
        <f>IF(OR(Table1[[#This Row],[Weekday Number]]=6,Table1[[#This Row],[Weekday Number]]=7),"Weekend","Weekday")</f>
        <v>Weekend</v>
      </c>
      <c r="K5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89" t="s">
        <v>16277</v>
      </c>
      <c r="M5889" t="s">
        <v>16278</v>
      </c>
      <c r="N5889" t="s">
        <v>69</v>
      </c>
      <c r="O5889">
        <v>8821.0737989999998</v>
      </c>
      <c r="P5889">
        <v>253</v>
      </c>
      <c r="Q5889" t="s">
        <v>37</v>
      </c>
      <c r="R5889" s="1">
        <v>43856</v>
      </c>
      <c r="S5889">
        <f>WEEKDAY(Table1[[#This Row],[Discharge Date]],2)</f>
        <v>7</v>
      </c>
      <c r="T5889" t="s">
        <v>50</v>
      </c>
      <c r="U5889" t="s">
        <v>51</v>
      </c>
      <c r="V5889" t="s">
        <v>40</v>
      </c>
    </row>
    <row r="5890" spans="1:22" x14ac:dyDescent="0.35">
      <c r="A5890" t="s">
        <v>16279</v>
      </c>
      <c r="B5890">
        <v>23</v>
      </c>
      <c r="C5890" t="s">
        <v>20</v>
      </c>
      <c r="D5890" t="s">
        <v>42</v>
      </c>
      <c r="E5890" t="s">
        <v>33</v>
      </c>
      <c r="F5890" s="1">
        <v>43678</v>
      </c>
      <c r="G5890">
        <f>DAY(Table1[[#This Row],[Date of Admission]])</f>
        <v>1</v>
      </c>
      <c r="H5890" t="str">
        <f>TEXT(Table1[[#This Row],[Date of Admission]],"dddd")</f>
        <v>Thursday</v>
      </c>
      <c r="I5890">
        <f>WEEKDAY(Table1[[#This Row],[Date of Admission]],2)</f>
        <v>4</v>
      </c>
      <c r="J5890" t="str">
        <f>IF(OR(Table1[[#This Row],[Weekday Number]]=6,Table1[[#This Row],[Weekday Number]]=7),"Weekend","Weekday")</f>
        <v>Weekday</v>
      </c>
      <c r="K5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90" t="s">
        <v>16280</v>
      </c>
      <c r="M5890" t="s">
        <v>16281</v>
      </c>
      <c r="N5890" t="s">
        <v>60</v>
      </c>
      <c r="O5890">
        <v>16744.2968</v>
      </c>
      <c r="P5890">
        <v>371</v>
      </c>
      <c r="Q5890" t="s">
        <v>49</v>
      </c>
      <c r="R5890" s="1">
        <v>43693</v>
      </c>
      <c r="S5890">
        <f>WEEKDAY(Table1[[#This Row],[Discharge Date]],2)</f>
        <v>5</v>
      </c>
      <c r="T5890" t="s">
        <v>38</v>
      </c>
      <c r="U5890" t="s">
        <v>28</v>
      </c>
      <c r="V5890" t="s">
        <v>84</v>
      </c>
    </row>
    <row r="5891" spans="1:22" x14ac:dyDescent="0.35">
      <c r="A5891" t="s">
        <v>16282</v>
      </c>
      <c r="B5891">
        <v>31</v>
      </c>
      <c r="C5891" t="s">
        <v>20</v>
      </c>
      <c r="D5891" t="s">
        <v>124</v>
      </c>
      <c r="E5891" t="s">
        <v>22</v>
      </c>
      <c r="F5891" s="1">
        <v>43999</v>
      </c>
      <c r="G5891">
        <f>DAY(Table1[[#This Row],[Date of Admission]])</f>
        <v>17</v>
      </c>
      <c r="H5891" t="str">
        <f>TEXT(Table1[[#This Row],[Date of Admission]],"dddd")</f>
        <v>Wednesday</v>
      </c>
      <c r="I5891">
        <f>WEEKDAY(Table1[[#This Row],[Date of Admission]],2)</f>
        <v>3</v>
      </c>
      <c r="J5891" t="str">
        <f>IF(OR(Table1[[#This Row],[Weekday Number]]=6,Table1[[#This Row],[Weekday Number]]=7),"Weekend","Weekday")</f>
        <v>Weekday</v>
      </c>
      <c r="K5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91" t="s">
        <v>16283</v>
      </c>
      <c r="M5891" t="s">
        <v>16284</v>
      </c>
      <c r="N5891" t="s">
        <v>36</v>
      </c>
      <c r="O5891">
        <v>40864.949130000001</v>
      </c>
      <c r="P5891">
        <v>293</v>
      </c>
      <c r="Q5891" t="s">
        <v>37</v>
      </c>
      <c r="R5891" s="1">
        <v>44008</v>
      </c>
      <c r="S5891">
        <f>WEEKDAY(Table1[[#This Row],[Discharge Date]],2)</f>
        <v>5</v>
      </c>
      <c r="T5891" t="s">
        <v>38</v>
      </c>
      <c r="U5891" t="s">
        <v>28</v>
      </c>
      <c r="V5891" t="s">
        <v>40</v>
      </c>
    </row>
    <row r="5892" spans="1:22" x14ac:dyDescent="0.35">
      <c r="A5892" t="s">
        <v>16285</v>
      </c>
      <c r="B5892">
        <v>52</v>
      </c>
      <c r="C5892" t="s">
        <v>20</v>
      </c>
      <c r="D5892" t="s">
        <v>32</v>
      </c>
      <c r="E5892" t="s">
        <v>43</v>
      </c>
      <c r="F5892" s="1">
        <v>45075</v>
      </c>
      <c r="G5892">
        <f>DAY(Table1[[#This Row],[Date of Admission]])</f>
        <v>29</v>
      </c>
      <c r="H5892" t="str">
        <f>TEXT(Table1[[#This Row],[Date of Admission]],"dddd")</f>
        <v>Monday</v>
      </c>
      <c r="I5892">
        <f>WEEKDAY(Table1[[#This Row],[Date of Admission]],2)</f>
        <v>1</v>
      </c>
      <c r="J5892" t="str">
        <f>IF(OR(Table1[[#This Row],[Weekday Number]]=6,Table1[[#This Row],[Weekday Number]]=7),"Weekend","Weekday")</f>
        <v>Weekday</v>
      </c>
      <c r="K5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92" t="s">
        <v>16286</v>
      </c>
      <c r="M5892" t="s">
        <v>16287</v>
      </c>
      <c r="N5892" t="s">
        <v>25</v>
      </c>
      <c r="O5892">
        <v>19349.316269999999</v>
      </c>
      <c r="P5892">
        <v>143</v>
      </c>
      <c r="Q5892" t="s">
        <v>49</v>
      </c>
      <c r="R5892" s="1">
        <v>45089</v>
      </c>
      <c r="S5892">
        <f>WEEKDAY(Table1[[#This Row],[Discharge Date]],2)</f>
        <v>1</v>
      </c>
      <c r="T5892" t="s">
        <v>56</v>
      </c>
      <c r="U5892" t="s">
        <v>51</v>
      </c>
      <c r="V5892" t="s">
        <v>40</v>
      </c>
    </row>
    <row r="5893" spans="1:22" x14ac:dyDescent="0.35">
      <c r="A5893" t="s">
        <v>16288</v>
      </c>
      <c r="B5893">
        <v>49</v>
      </c>
      <c r="C5893" t="s">
        <v>20</v>
      </c>
      <c r="D5893" t="s">
        <v>42</v>
      </c>
      <c r="E5893" t="s">
        <v>62</v>
      </c>
      <c r="F5893" s="1">
        <v>43614</v>
      </c>
      <c r="G5893">
        <f>DAY(Table1[[#This Row],[Date of Admission]])</f>
        <v>29</v>
      </c>
      <c r="H5893" t="str">
        <f>TEXT(Table1[[#This Row],[Date of Admission]],"dddd")</f>
        <v>Wednesday</v>
      </c>
      <c r="I5893">
        <f>WEEKDAY(Table1[[#This Row],[Date of Admission]],2)</f>
        <v>3</v>
      </c>
      <c r="J5893" t="str">
        <f>IF(OR(Table1[[#This Row],[Weekday Number]]=6,Table1[[#This Row],[Weekday Number]]=7),"Weekend","Weekday")</f>
        <v>Weekday</v>
      </c>
      <c r="K5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93" t="s">
        <v>16289</v>
      </c>
      <c r="M5893" t="s">
        <v>16290</v>
      </c>
      <c r="N5893" t="s">
        <v>60</v>
      </c>
      <c r="O5893">
        <v>14063.946089999999</v>
      </c>
      <c r="P5893">
        <v>307</v>
      </c>
      <c r="Q5893" t="s">
        <v>49</v>
      </c>
      <c r="R5893" s="1">
        <v>43634</v>
      </c>
      <c r="S5893">
        <f>WEEKDAY(Table1[[#This Row],[Discharge Date]],2)</f>
        <v>2</v>
      </c>
      <c r="T5893" t="s">
        <v>27</v>
      </c>
      <c r="U5893" t="s">
        <v>28</v>
      </c>
      <c r="V5893" t="s">
        <v>40</v>
      </c>
    </row>
    <row r="5894" spans="1:22" x14ac:dyDescent="0.35">
      <c r="A5894" t="s">
        <v>16291</v>
      </c>
      <c r="B5894">
        <v>33</v>
      </c>
      <c r="C5894" t="s">
        <v>20</v>
      </c>
      <c r="D5894" t="s">
        <v>57</v>
      </c>
      <c r="E5894" t="s">
        <v>33</v>
      </c>
      <c r="F5894" s="1">
        <v>44497</v>
      </c>
      <c r="G5894">
        <f>DAY(Table1[[#This Row],[Date of Admission]])</f>
        <v>28</v>
      </c>
      <c r="H5894" t="str">
        <f>TEXT(Table1[[#This Row],[Date of Admission]],"dddd")</f>
        <v>Thursday</v>
      </c>
      <c r="I5894">
        <f>WEEKDAY(Table1[[#This Row],[Date of Admission]],2)</f>
        <v>4</v>
      </c>
      <c r="J5894" t="str">
        <f>IF(OR(Table1[[#This Row],[Weekday Number]]=6,Table1[[#This Row],[Weekday Number]]=7),"Weekend","Weekday")</f>
        <v>Weekday</v>
      </c>
      <c r="K5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894" t="s">
        <v>16292</v>
      </c>
      <c r="M5894" t="s">
        <v>16293</v>
      </c>
      <c r="N5894" t="s">
        <v>65</v>
      </c>
      <c r="O5894">
        <v>36684.659169999999</v>
      </c>
      <c r="P5894">
        <v>307</v>
      </c>
      <c r="Q5894" t="s">
        <v>49</v>
      </c>
      <c r="R5894" s="1">
        <v>44512</v>
      </c>
      <c r="S5894">
        <f>WEEKDAY(Table1[[#This Row],[Discharge Date]],2)</f>
        <v>5</v>
      </c>
      <c r="T5894" t="s">
        <v>27</v>
      </c>
      <c r="U5894" t="s">
        <v>39</v>
      </c>
      <c r="V5894" t="s">
        <v>40</v>
      </c>
    </row>
    <row r="5895" spans="1:22" x14ac:dyDescent="0.35">
      <c r="A5895" t="s">
        <v>16294</v>
      </c>
      <c r="B5895">
        <v>35</v>
      </c>
      <c r="C5895" t="s">
        <v>20</v>
      </c>
      <c r="D5895" t="s">
        <v>21</v>
      </c>
      <c r="E5895" t="s">
        <v>53</v>
      </c>
      <c r="F5895" s="1">
        <v>44410</v>
      </c>
      <c r="G5895">
        <f>DAY(Table1[[#This Row],[Date of Admission]])</f>
        <v>2</v>
      </c>
      <c r="H5895" t="str">
        <f>TEXT(Table1[[#This Row],[Date of Admission]],"dddd")</f>
        <v>Monday</v>
      </c>
      <c r="I5895">
        <f>WEEKDAY(Table1[[#This Row],[Date of Admission]],2)</f>
        <v>1</v>
      </c>
      <c r="J5895" t="str">
        <f>IF(OR(Table1[[#This Row],[Weekday Number]]=6,Table1[[#This Row],[Weekday Number]]=7),"Weekend","Weekday")</f>
        <v>Weekday</v>
      </c>
      <c r="K5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895" t="s">
        <v>16295</v>
      </c>
      <c r="M5895" t="s">
        <v>16296</v>
      </c>
      <c r="N5895" t="s">
        <v>36</v>
      </c>
      <c r="O5895">
        <v>19382.168750000001</v>
      </c>
      <c r="P5895">
        <v>394</v>
      </c>
      <c r="Q5895" t="s">
        <v>49</v>
      </c>
      <c r="R5895" s="1">
        <v>44427</v>
      </c>
      <c r="S5895">
        <f>WEEKDAY(Table1[[#This Row],[Discharge Date]],2)</f>
        <v>4</v>
      </c>
      <c r="T5895" t="s">
        <v>56</v>
      </c>
      <c r="U5895" t="s">
        <v>51</v>
      </c>
      <c r="V5895" t="s">
        <v>40</v>
      </c>
    </row>
    <row r="5896" spans="1:22" x14ac:dyDescent="0.35">
      <c r="A5896" t="s">
        <v>16297</v>
      </c>
      <c r="B5896">
        <v>54</v>
      </c>
      <c r="C5896" t="s">
        <v>20</v>
      </c>
      <c r="D5896" t="s">
        <v>239</v>
      </c>
      <c r="E5896" t="s">
        <v>78</v>
      </c>
      <c r="F5896" s="1">
        <v>44146</v>
      </c>
      <c r="G5896">
        <f>DAY(Table1[[#This Row],[Date of Admission]])</f>
        <v>11</v>
      </c>
      <c r="H5896" t="str">
        <f>TEXT(Table1[[#This Row],[Date of Admission]],"dddd")</f>
        <v>Wednesday</v>
      </c>
      <c r="I5896">
        <f>WEEKDAY(Table1[[#This Row],[Date of Admission]],2)</f>
        <v>3</v>
      </c>
      <c r="J5896" t="str">
        <f>IF(OR(Table1[[#This Row],[Weekday Number]]=6,Table1[[#This Row],[Weekday Number]]=7),"Weekend","Weekday")</f>
        <v>Weekday</v>
      </c>
      <c r="K5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96" t="s">
        <v>16298</v>
      </c>
      <c r="M5896" t="s">
        <v>16299</v>
      </c>
      <c r="N5896" t="s">
        <v>65</v>
      </c>
      <c r="O5896">
        <v>8294.8318120000004</v>
      </c>
      <c r="P5896">
        <v>414</v>
      </c>
      <c r="Q5896" t="s">
        <v>37</v>
      </c>
      <c r="R5896" s="1">
        <v>44164</v>
      </c>
      <c r="S5896">
        <f>WEEKDAY(Table1[[#This Row],[Discharge Date]],2)</f>
        <v>7</v>
      </c>
      <c r="T5896" t="s">
        <v>50</v>
      </c>
      <c r="U5896" t="s">
        <v>28</v>
      </c>
      <c r="V5896" t="s">
        <v>40</v>
      </c>
    </row>
    <row r="5897" spans="1:22" x14ac:dyDescent="0.35">
      <c r="A5897" t="s">
        <v>16300</v>
      </c>
      <c r="B5897">
        <v>60</v>
      </c>
      <c r="C5897" t="s">
        <v>31</v>
      </c>
      <c r="D5897" t="s">
        <v>21</v>
      </c>
      <c r="E5897" t="s">
        <v>78</v>
      </c>
      <c r="F5897" s="1">
        <v>44148</v>
      </c>
      <c r="G5897">
        <f>DAY(Table1[[#This Row],[Date of Admission]])</f>
        <v>13</v>
      </c>
      <c r="H5897" t="str">
        <f>TEXT(Table1[[#This Row],[Date of Admission]],"dddd")</f>
        <v>Friday</v>
      </c>
      <c r="I5897">
        <f>WEEKDAY(Table1[[#This Row],[Date of Admission]],2)</f>
        <v>5</v>
      </c>
      <c r="J5897" t="str">
        <f>IF(OR(Table1[[#This Row],[Weekday Number]]=6,Table1[[#This Row],[Weekday Number]]=7),"Weekend","Weekday")</f>
        <v>Weekday</v>
      </c>
      <c r="K5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97" t="s">
        <v>16301</v>
      </c>
      <c r="M5897" t="s">
        <v>16302</v>
      </c>
      <c r="N5897" t="s">
        <v>25</v>
      </c>
      <c r="O5897">
        <v>38757.878960000002</v>
      </c>
      <c r="P5897">
        <v>264</v>
      </c>
      <c r="Q5897" t="s">
        <v>49</v>
      </c>
      <c r="R5897" s="1">
        <v>44157</v>
      </c>
      <c r="S5897">
        <f>WEEKDAY(Table1[[#This Row],[Discharge Date]],2)</f>
        <v>7</v>
      </c>
      <c r="T5897" t="s">
        <v>56</v>
      </c>
      <c r="U5897" t="s">
        <v>39</v>
      </c>
      <c r="V5897" t="s">
        <v>40</v>
      </c>
    </row>
    <row r="5898" spans="1:22" x14ac:dyDescent="0.35">
      <c r="A5898" t="s">
        <v>16303</v>
      </c>
      <c r="B5898">
        <v>83</v>
      </c>
      <c r="C5898" t="s">
        <v>20</v>
      </c>
      <c r="D5898" t="s">
        <v>124</v>
      </c>
      <c r="E5898" t="s">
        <v>43</v>
      </c>
      <c r="F5898" s="1">
        <v>44239</v>
      </c>
      <c r="G5898">
        <f>DAY(Table1[[#This Row],[Date of Admission]])</f>
        <v>12</v>
      </c>
      <c r="H5898" t="str">
        <f>TEXT(Table1[[#This Row],[Date of Admission]],"dddd")</f>
        <v>Friday</v>
      </c>
      <c r="I5898">
        <f>WEEKDAY(Table1[[#This Row],[Date of Admission]],2)</f>
        <v>5</v>
      </c>
      <c r="J5898" t="str">
        <f>IF(OR(Table1[[#This Row],[Weekday Number]]=6,Table1[[#This Row],[Weekday Number]]=7),"Weekend","Weekday")</f>
        <v>Weekday</v>
      </c>
      <c r="K5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98" t="s">
        <v>16304</v>
      </c>
      <c r="M5898" t="s">
        <v>16305</v>
      </c>
      <c r="N5898" t="s">
        <v>25</v>
      </c>
      <c r="O5898">
        <v>12607.50604</v>
      </c>
      <c r="P5898">
        <v>287</v>
      </c>
      <c r="Q5898" t="s">
        <v>49</v>
      </c>
      <c r="R5898" s="1">
        <v>44246</v>
      </c>
      <c r="S5898">
        <f>WEEKDAY(Table1[[#This Row],[Discharge Date]],2)</f>
        <v>5</v>
      </c>
      <c r="T5898" t="s">
        <v>27</v>
      </c>
      <c r="U5898" t="s">
        <v>51</v>
      </c>
      <c r="V5898" t="s">
        <v>29</v>
      </c>
    </row>
    <row r="5899" spans="1:22" x14ac:dyDescent="0.35">
      <c r="A5899" t="s">
        <v>16306</v>
      </c>
      <c r="B5899">
        <v>78</v>
      </c>
      <c r="C5899" t="s">
        <v>31</v>
      </c>
      <c r="D5899" t="s">
        <v>32</v>
      </c>
      <c r="E5899" t="s">
        <v>22</v>
      </c>
      <c r="F5899" s="1">
        <v>44602</v>
      </c>
      <c r="G5899">
        <f>DAY(Table1[[#This Row],[Date of Admission]])</f>
        <v>10</v>
      </c>
      <c r="H5899" t="str">
        <f>TEXT(Table1[[#This Row],[Date of Admission]],"dddd")</f>
        <v>Thursday</v>
      </c>
      <c r="I5899">
        <f>WEEKDAY(Table1[[#This Row],[Date of Admission]],2)</f>
        <v>4</v>
      </c>
      <c r="J5899" t="str">
        <f>IF(OR(Table1[[#This Row],[Weekday Number]]=6,Table1[[#This Row],[Weekday Number]]=7),"Weekend","Weekday")</f>
        <v>Weekday</v>
      </c>
      <c r="K5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899" t="s">
        <v>16307</v>
      </c>
      <c r="M5899" t="s">
        <v>16308</v>
      </c>
      <c r="N5899" t="s">
        <v>25</v>
      </c>
      <c r="O5899">
        <v>49084.781999999999</v>
      </c>
      <c r="P5899">
        <v>117</v>
      </c>
      <c r="Q5899" t="s">
        <v>37</v>
      </c>
      <c r="R5899" s="1">
        <v>44621</v>
      </c>
      <c r="S5899">
        <f>WEEKDAY(Table1[[#This Row],[Discharge Date]],2)</f>
        <v>2</v>
      </c>
      <c r="T5899" t="s">
        <v>38</v>
      </c>
      <c r="U5899" t="s">
        <v>51</v>
      </c>
      <c r="V5899" t="s">
        <v>29</v>
      </c>
    </row>
    <row r="5900" spans="1:22" x14ac:dyDescent="0.35">
      <c r="A5900" t="s">
        <v>16309</v>
      </c>
      <c r="B5900">
        <v>54</v>
      </c>
      <c r="C5900" t="s">
        <v>20</v>
      </c>
      <c r="D5900" t="s">
        <v>21</v>
      </c>
      <c r="E5900" t="s">
        <v>53</v>
      </c>
      <c r="F5900" s="1">
        <v>45127</v>
      </c>
      <c r="G5900">
        <f>DAY(Table1[[#This Row],[Date of Admission]])</f>
        <v>20</v>
      </c>
      <c r="H5900" t="str">
        <f>TEXT(Table1[[#This Row],[Date of Admission]],"dddd")</f>
        <v>Thursday</v>
      </c>
      <c r="I5900">
        <f>WEEKDAY(Table1[[#This Row],[Date of Admission]],2)</f>
        <v>4</v>
      </c>
      <c r="J5900" t="str">
        <f>IF(OR(Table1[[#This Row],[Weekday Number]]=6,Table1[[#This Row],[Weekday Number]]=7),"Weekend","Weekday")</f>
        <v>Weekday</v>
      </c>
      <c r="K5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0" t="s">
        <v>16310</v>
      </c>
      <c r="M5900" t="s">
        <v>9654</v>
      </c>
      <c r="N5900" t="s">
        <v>60</v>
      </c>
      <c r="O5900">
        <v>8093.5989499999996</v>
      </c>
      <c r="P5900">
        <v>360</v>
      </c>
      <c r="Q5900" t="s">
        <v>37</v>
      </c>
      <c r="R5900" s="1">
        <v>45155</v>
      </c>
      <c r="S5900">
        <f>WEEKDAY(Table1[[#This Row],[Discharge Date]],2)</f>
        <v>4</v>
      </c>
      <c r="T5900" t="s">
        <v>38</v>
      </c>
      <c r="U5900" t="s">
        <v>51</v>
      </c>
      <c r="V5900" t="s">
        <v>40</v>
      </c>
    </row>
    <row r="5901" spans="1:22" x14ac:dyDescent="0.35">
      <c r="A5901" t="s">
        <v>16311</v>
      </c>
      <c r="B5901">
        <v>29</v>
      </c>
      <c r="C5901" t="s">
        <v>20</v>
      </c>
      <c r="D5901" t="s">
        <v>239</v>
      </c>
      <c r="E5901" t="s">
        <v>53</v>
      </c>
      <c r="F5901" s="1">
        <v>44022</v>
      </c>
      <c r="G5901">
        <f>DAY(Table1[[#This Row],[Date of Admission]])</f>
        <v>10</v>
      </c>
      <c r="H5901" t="str">
        <f>TEXT(Table1[[#This Row],[Date of Admission]],"dddd")</f>
        <v>Friday</v>
      </c>
      <c r="I5901">
        <f>WEEKDAY(Table1[[#This Row],[Date of Admission]],2)</f>
        <v>5</v>
      </c>
      <c r="J5901" t="str">
        <f>IF(OR(Table1[[#This Row],[Weekday Number]]=6,Table1[[#This Row],[Weekday Number]]=7),"Weekend","Weekday")</f>
        <v>Weekday</v>
      </c>
      <c r="K5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1" t="s">
        <v>16312</v>
      </c>
      <c r="M5901" t="s">
        <v>16313</v>
      </c>
      <c r="N5901" t="s">
        <v>36</v>
      </c>
      <c r="O5901">
        <v>13216.13622</v>
      </c>
      <c r="P5901">
        <v>391</v>
      </c>
      <c r="Q5901" t="s">
        <v>49</v>
      </c>
      <c r="R5901" s="1">
        <v>44029</v>
      </c>
      <c r="S5901">
        <f>WEEKDAY(Table1[[#This Row],[Discharge Date]],2)</f>
        <v>5</v>
      </c>
      <c r="T5901" t="s">
        <v>38</v>
      </c>
      <c r="U5901" t="s">
        <v>28</v>
      </c>
      <c r="V5901" t="s">
        <v>40</v>
      </c>
    </row>
    <row r="5902" spans="1:22" x14ac:dyDescent="0.35">
      <c r="A5902" t="s">
        <v>16314</v>
      </c>
      <c r="B5902">
        <v>34</v>
      </c>
      <c r="C5902" t="s">
        <v>31</v>
      </c>
      <c r="D5902" t="s">
        <v>42</v>
      </c>
      <c r="E5902" t="s">
        <v>33</v>
      </c>
      <c r="F5902" s="1">
        <v>44449</v>
      </c>
      <c r="G5902">
        <f>DAY(Table1[[#This Row],[Date of Admission]])</f>
        <v>10</v>
      </c>
      <c r="H5902" t="str">
        <f>TEXT(Table1[[#This Row],[Date of Admission]],"dddd")</f>
        <v>Friday</v>
      </c>
      <c r="I5902">
        <f>WEEKDAY(Table1[[#This Row],[Date of Admission]],2)</f>
        <v>5</v>
      </c>
      <c r="J5902" t="str">
        <f>IF(OR(Table1[[#This Row],[Weekday Number]]=6,Table1[[#This Row],[Weekday Number]]=7),"Weekend","Weekday")</f>
        <v>Weekday</v>
      </c>
      <c r="K5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2" t="s">
        <v>1100</v>
      </c>
      <c r="M5902" t="s">
        <v>16315</v>
      </c>
      <c r="N5902" t="s">
        <v>25</v>
      </c>
      <c r="O5902">
        <v>12183.22472</v>
      </c>
      <c r="P5902">
        <v>433</v>
      </c>
      <c r="Q5902" t="s">
        <v>37</v>
      </c>
      <c r="R5902" s="1">
        <v>44476</v>
      </c>
      <c r="S5902">
        <f>WEEKDAY(Table1[[#This Row],[Discharge Date]],2)</f>
        <v>4</v>
      </c>
      <c r="T5902" t="s">
        <v>56</v>
      </c>
      <c r="U5902" t="s">
        <v>28</v>
      </c>
      <c r="V5902" t="s">
        <v>40</v>
      </c>
    </row>
    <row r="5903" spans="1:22" x14ac:dyDescent="0.35">
      <c r="A5903" t="s">
        <v>16316</v>
      </c>
      <c r="B5903">
        <v>50</v>
      </c>
      <c r="C5903" t="s">
        <v>20</v>
      </c>
      <c r="D5903" t="s">
        <v>32</v>
      </c>
      <c r="E5903" t="s">
        <v>62</v>
      </c>
      <c r="F5903" s="1">
        <v>44057</v>
      </c>
      <c r="G5903">
        <f>DAY(Table1[[#This Row],[Date of Admission]])</f>
        <v>14</v>
      </c>
      <c r="H5903" t="str">
        <f>TEXT(Table1[[#This Row],[Date of Admission]],"dddd")</f>
        <v>Friday</v>
      </c>
      <c r="I5903">
        <f>WEEKDAY(Table1[[#This Row],[Date of Admission]],2)</f>
        <v>5</v>
      </c>
      <c r="J5903" t="str">
        <f>IF(OR(Table1[[#This Row],[Weekday Number]]=6,Table1[[#This Row],[Weekday Number]]=7),"Weekend","Weekday")</f>
        <v>Weekday</v>
      </c>
      <c r="K5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3" t="s">
        <v>16317</v>
      </c>
      <c r="M5903" t="s">
        <v>2024</v>
      </c>
      <c r="N5903" t="s">
        <v>25</v>
      </c>
      <c r="O5903">
        <v>16623.16836</v>
      </c>
      <c r="P5903">
        <v>424</v>
      </c>
      <c r="Q5903" t="s">
        <v>49</v>
      </c>
      <c r="R5903" s="1">
        <v>44060</v>
      </c>
      <c r="S5903">
        <f>WEEKDAY(Table1[[#This Row],[Discharge Date]],2)</f>
        <v>1</v>
      </c>
      <c r="T5903" t="s">
        <v>27</v>
      </c>
      <c r="U5903" t="s">
        <v>39</v>
      </c>
      <c r="V5903" t="s">
        <v>40</v>
      </c>
    </row>
    <row r="5904" spans="1:22" x14ac:dyDescent="0.35">
      <c r="A5904" t="s">
        <v>16318</v>
      </c>
      <c r="B5904">
        <v>83</v>
      </c>
      <c r="C5904" t="s">
        <v>20</v>
      </c>
      <c r="D5904" t="s">
        <v>71</v>
      </c>
      <c r="E5904" t="s">
        <v>62</v>
      </c>
      <c r="F5904" s="1">
        <v>44162</v>
      </c>
      <c r="G5904">
        <f>DAY(Table1[[#This Row],[Date of Admission]])</f>
        <v>27</v>
      </c>
      <c r="H5904" t="str">
        <f>TEXT(Table1[[#This Row],[Date of Admission]],"dddd")</f>
        <v>Friday</v>
      </c>
      <c r="I5904">
        <f>WEEKDAY(Table1[[#This Row],[Date of Admission]],2)</f>
        <v>5</v>
      </c>
      <c r="J5904" t="str">
        <f>IF(OR(Table1[[#This Row],[Weekday Number]]=6,Table1[[#This Row],[Weekday Number]]=7),"Weekend","Weekday")</f>
        <v>Weekday</v>
      </c>
      <c r="K5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04" t="s">
        <v>16319</v>
      </c>
      <c r="M5904" t="s">
        <v>16320</v>
      </c>
      <c r="N5904" t="s">
        <v>25</v>
      </c>
      <c r="O5904">
        <v>15943.974469999999</v>
      </c>
      <c r="P5904">
        <v>477</v>
      </c>
      <c r="Q5904" t="s">
        <v>26</v>
      </c>
      <c r="R5904" s="1">
        <v>44164</v>
      </c>
      <c r="S5904">
        <f>WEEKDAY(Table1[[#This Row],[Discharge Date]],2)</f>
        <v>7</v>
      </c>
      <c r="T5904" t="s">
        <v>38</v>
      </c>
      <c r="U5904" t="s">
        <v>39</v>
      </c>
      <c r="V5904" t="s">
        <v>29</v>
      </c>
    </row>
    <row r="5905" spans="1:22" x14ac:dyDescent="0.35">
      <c r="A5905" t="s">
        <v>16321</v>
      </c>
      <c r="B5905">
        <v>27</v>
      </c>
      <c r="C5905" t="s">
        <v>20</v>
      </c>
      <c r="D5905" t="s">
        <v>99</v>
      </c>
      <c r="E5905" t="s">
        <v>33</v>
      </c>
      <c r="F5905" s="1">
        <v>44729</v>
      </c>
      <c r="G5905">
        <f>DAY(Table1[[#This Row],[Date of Admission]])</f>
        <v>17</v>
      </c>
      <c r="H5905" t="str">
        <f>TEXT(Table1[[#This Row],[Date of Admission]],"dddd")</f>
        <v>Friday</v>
      </c>
      <c r="I5905">
        <f>WEEKDAY(Table1[[#This Row],[Date of Admission]],2)</f>
        <v>5</v>
      </c>
      <c r="J5905" t="str">
        <f>IF(OR(Table1[[#This Row],[Weekday Number]]=6,Table1[[#This Row],[Weekday Number]]=7),"Weekend","Weekday")</f>
        <v>Weekday</v>
      </c>
      <c r="K5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5" t="s">
        <v>16322</v>
      </c>
      <c r="M5905" t="s">
        <v>16323</v>
      </c>
      <c r="N5905" t="s">
        <v>69</v>
      </c>
      <c r="O5905">
        <v>39674.130140000001</v>
      </c>
      <c r="P5905">
        <v>283</v>
      </c>
      <c r="Q5905" t="s">
        <v>49</v>
      </c>
      <c r="R5905" s="1">
        <v>44749</v>
      </c>
      <c r="S5905">
        <f>WEEKDAY(Table1[[#This Row],[Discharge Date]],2)</f>
        <v>4</v>
      </c>
      <c r="T5905" t="s">
        <v>56</v>
      </c>
      <c r="U5905" t="s">
        <v>51</v>
      </c>
      <c r="V5905" t="s">
        <v>40</v>
      </c>
    </row>
    <row r="5906" spans="1:22" x14ac:dyDescent="0.35">
      <c r="A5906" t="s">
        <v>16324</v>
      </c>
      <c r="B5906">
        <v>38</v>
      </c>
      <c r="C5906" t="s">
        <v>20</v>
      </c>
      <c r="D5906" t="s">
        <v>124</v>
      </c>
      <c r="E5906" t="s">
        <v>22</v>
      </c>
      <c r="F5906" s="1">
        <v>44549</v>
      </c>
      <c r="G5906">
        <f>DAY(Table1[[#This Row],[Date of Admission]])</f>
        <v>19</v>
      </c>
      <c r="H5906" t="str">
        <f>TEXT(Table1[[#This Row],[Date of Admission]],"dddd")</f>
        <v>Sunday</v>
      </c>
      <c r="I5906">
        <f>WEEKDAY(Table1[[#This Row],[Date of Admission]],2)</f>
        <v>7</v>
      </c>
      <c r="J5906" t="str">
        <f>IF(OR(Table1[[#This Row],[Weekday Number]]=6,Table1[[#This Row],[Weekday Number]]=7),"Weekend","Weekday")</f>
        <v>Weekend</v>
      </c>
      <c r="K5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6" t="s">
        <v>16325</v>
      </c>
      <c r="M5906" t="s">
        <v>289</v>
      </c>
      <c r="N5906" t="s">
        <v>60</v>
      </c>
      <c r="O5906">
        <v>15436.89962</v>
      </c>
      <c r="P5906">
        <v>325</v>
      </c>
      <c r="Q5906" t="s">
        <v>37</v>
      </c>
      <c r="R5906" s="1">
        <v>44560</v>
      </c>
      <c r="S5906">
        <f>WEEKDAY(Table1[[#This Row],[Discharge Date]],2)</f>
        <v>4</v>
      </c>
      <c r="T5906" t="s">
        <v>50</v>
      </c>
      <c r="U5906" t="s">
        <v>28</v>
      </c>
      <c r="V5906" t="s">
        <v>40</v>
      </c>
    </row>
    <row r="5907" spans="1:22" x14ac:dyDescent="0.35">
      <c r="A5907" t="s">
        <v>16326</v>
      </c>
      <c r="B5907">
        <v>63</v>
      </c>
      <c r="C5907" t="s">
        <v>31</v>
      </c>
      <c r="D5907" t="s">
        <v>42</v>
      </c>
      <c r="E5907" t="s">
        <v>78</v>
      </c>
      <c r="F5907" s="1">
        <v>44114</v>
      </c>
      <c r="G5907">
        <f>DAY(Table1[[#This Row],[Date of Admission]])</f>
        <v>10</v>
      </c>
      <c r="H5907" t="str">
        <f>TEXT(Table1[[#This Row],[Date of Admission]],"dddd")</f>
        <v>Saturday</v>
      </c>
      <c r="I5907">
        <f>WEEKDAY(Table1[[#This Row],[Date of Admission]],2)</f>
        <v>6</v>
      </c>
      <c r="J5907" t="str">
        <f>IF(OR(Table1[[#This Row],[Weekday Number]]=6,Table1[[#This Row],[Weekday Number]]=7),"Weekend","Weekday")</f>
        <v>Weekend</v>
      </c>
      <c r="K5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7" t="s">
        <v>16327</v>
      </c>
      <c r="M5907" t="s">
        <v>16328</v>
      </c>
      <c r="N5907" t="s">
        <v>25</v>
      </c>
      <c r="O5907">
        <v>6683.163622</v>
      </c>
      <c r="P5907">
        <v>272</v>
      </c>
      <c r="Q5907" t="s">
        <v>37</v>
      </c>
      <c r="R5907" s="1">
        <v>44140</v>
      </c>
      <c r="S5907">
        <f>WEEKDAY(Table1[[#This Row],[Discharge Date]],2)</f>
        <v>4</v>
      </c>
      <c r="T5907" t="s">
        <v>94</v>
      </c>
      <c r="U5907" t="s">
        <v>28</v>
      </c>
      <c r="V5907" t="s">
        <v>40</v>
      </c>
    </row>
    <row r="5908" spans="1:22" x14ac:dyDescent="0.35">
      <c r="A5908" t="s">
        <v>16329</v>
      </c>
      <c r="B5908">
        <v>77</v>
      </c>
      <c r="C5908" t="s">
        <v>20</v>
      </c>
      <c r="D5908" t="s">
        <v>57</v>
      </c>
      <c r="E5908" t="s">
        <v>43</v>
      </c>
      <c r="F5908" s="1">
        <v>44424</v>
      </c>
      <c r="G5908">
        <f>DAY(Table1[[#This Row],[Date of Admission]])</f>
        <v>16</v>
      </c>
      <c r="H5908" t="str">
        <f>TEXT(Table1[[#This Row],[Date of Admission]],"dddd")</f>
        <v>Monday</v>
      </c>
      <c r="I5908">
        <f>WEEKDAY(Table1[[#This Row],[Date of Admission]],2)</f>
        <v>1</v>
      </c>
      <c r="J5908" t="str">
        <f>IF(OR(Table1[[#This Row],[Weekday Number]]=6,Table1[[#This Row],[Weekday Number]]=7),"Weekend","Weekday")</f>
        <v>Weekday</v>
      </c>
      <c r="K5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8" t="s">
        <v>16330</v>
      </c>
      <c r="M5908" t="s">
        <v>16331</v>
      </c>
      <c r="N5908" t="s">
        <v>25</v>
      </c>
      <c r="O5908">
        <v>18516.622920000002</v>
      </c>
      <c r="P5908">
        <v>312</v>
      </c>
      <c r="Q5908" t="s">
        <v>37</v>
      </c>
      <c r="R5908" s="1">
        <v>44445</v>
      </c>
      <c r="S5908">
        <f>WEEKDAY(Table1[[#This Row],[Discharge Date]],2)</f>
        <v>1</v>
      </c>
      <c r="T5908" t="s">
        <v>56</v>
      </c>
      <c r="U5908" t="s">
        <v>51</v>
      </c>
      <c r="V5908" t="s">
        <v>29</v>
      </c>
    </row>
    <row r="5909" spans="1:22" x14ac:dyDescent="0.35">
      <c r="A5909" t="s">
        <v>16332</v>
      </c>
      <c r="B5909">
        <v>37</v>
      </c>
      <c r="C5909" t="s">
        <v>20</v>
      </c>
      <c r="D5909" t="s">
        <v>239</v>
      </c>
      <c r="E5909" t="s">
        <v>22</v>
      </c>
      <c r="F5909" s="1">
        <v>43880</v>
      </c>
      <c r="G5909">
        <f>DAY(Table1[[#This Row],[Date of Admission]])</f>
        <v>19</v>
      </c>
      <c r="H5909" t="str">
        <f>TEXT(Table1[[#This Row],[Date of Admission]],"dddd")</f>
        <v>Wednesday</v>
      </c>
      <c r="I5909">
        <f>WEEKDAY(Table1[[#This Row],[Date of Admission]],2)</f>
        <v>3</v>
      </c>
      <c r="J5909" t="str">
        <f>IF(OR(Table1[[#This Row],[Weekday Number]]=6,Table1[[#This Row],[Weekday Number]]=7),"Weekend","Weekday")</f>
        <v>Weekday</v>
      </c>
      <c r="K5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09" t="s">
        <v>16333</v>
      </c>
      <c r="M5909" t="s">
        <v>16334</v>
      </c>
      <c r="N5909" t="s">
        <v>25</v>
      </c>
      <c r="O5909">
        <v>57761.471219999999</v>
      </c>
      <c r="P5909">
        <v>304</v>
      </c>
      <c r="Q5909" t="s">
        <v>37</v>
      </c>
      <c r="R5909" s="1">
        <v>43910</v>
      </c>
      <c r="S5909">
        <f>WEEKDAY(Table1[[#This Row],[Discharge Date]],2)</f>
        <v>5</v>
      </c>
      <c r="T5909" t="s">
        <v>56</v>
      </c>
      <c r="U5909" t="s">
        <v>28</v>
      </c>
      <c r="V5909" t="s">
        <v>40</v>
      </c>
    </row>
    <row r="5910" spans="1:22" x14ac:dyDescent="0.35">
      <c r="A5910" t="s">
        <v>16335</v>
      </c>
      <c r="B5910">
        <v>57</v>
      </c>
      <c r="C5910" t="s">
        <v>31</v>
      </c>
      <c r="D5910" t="s">
        <v>71</v>
      </c>
      <c r="E5910" t="s">
        <v>33</v>
      </c>
      <c r="F5910" s="1">
        <v>44520</v>
      </c>
      <c r="G5910">
        <f>DAY(Table1[[#This Row],[Date of Admission]])</f>
        <v>20</v>
      </c>
      <c r="H5910" t="str">
        <f>TEXT(Table1[[#This Row],[Date of Admission]],"dddd")</f>
        <v>Saturday</v>
      </c>
      <c r="I5910">
        <f>WEEKDAY(Table1[[#This Row],[Date of Admission]],2)</f>
        <v>6</v>
      </c>
      <c r="J5910" t="str">
        <f>IF(OR(Table1[[#This Row],[Weekday Number]]=6,Table1[[#This Row],[Weekday Number]]=7),"Weekend","Weekday")</f>
        <v>Weekend</v>
      </c>
      <c r="K5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0" t="s">
        <v>5464</v>
      </c>
      <c r="M5910" t="s">
        <v>16336</v>
      </c>
      <c r="N5910" t="s">
        <v>25</v>
      </c>
      <c r="O5910">
        <v>29789.56755</v>
      </c>
      <c r="P5910">
        <v>192</v>
      </c>
      <c r="Q5910" t="s">
        <v>49</v>
      </c>
      <c r="R5910" s="1">
        <v>44550</v>
      </c>
      <c r="S5910">
        <f>WEEKDAY(Table1[[#This Row],[Discharge Date]],2)</f>
        <v>1</v>
      </c>
      <c r="T5910" t="s">
        <v>94</v>
      </c>
      <c r="U5910" t="s">
        <v>51</v>
      </c>
      <c r="V5910" t="s">
        <v>40</v>
      </c>
    </row>
    <row r="5911" spans="1:22" x14ac:dyDescent="0.35">
      <c r="A5911" t="s">
        <v>16337</v>
      </c>
      <c r="B5911">
        <v>29</v>
      </c>
      <c r="C5911" t="s">
        <v>31</v>
      </c>
      <c r="D5911" t="s">
        <v>124</v>
      </c>
      <c r="E5911" t="s">
        <v>22</v>
      </c>
      <c r="F5911" s="1">
        <v>45168</v>
      </c>
      <c r="G5911">
        <f>DAY(Table1[[#This Row],[Date of Admission]])</f>
        <v>30</v>
      </c>
      <c r="H5911" t="str">
        <f>TEXT(Table1[[#This Row],[Date of Admission]],"dddd")</f>
        <v>Wednesday</v>
      </c>
      <c r="I5911">
        <f>WEEKDAY(Table1[[#This Row],[Date of Admission]],2)</f>
        <v>3</v>
      </c>
      <c r="J5911" t="str">
        <f>IF(OR(Table1[[#This Row],[Weekday Number]]=6,Table1[[#This Row],[Weekday Number]]=7),"Weekend","Weekday")</f>
        <v>Weekday</v>
      </c>
      <c r="K5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11" t="s">
        <v>725</v>
      </c>
      <c r="M5911" t="s">
        <v>4827</v>
      </c>
      <c r="N5911" t="s">
        <v>60</v>
      </c>
      <c r="O5911">
        <v>36458.319349999998</v>
      </c>
      <c r="P5911">
        <v>195</v>
      </c>
      <c r="Q5911" t="s">
        <v>37</v>
      </c>
      <c r="R5911" s="1">
        <v>45180</v>
      </c>
      <c r="S5911">
        <f>WEEKDAY(Table1[[#This Row],[Discharge Date]],2)</f>
        <v>1</v>
      </c>
      <c r="T5911" t="s">
        <v>50</v>
      </c>
      <c r="U5911" t="s">
        <v>28</v>
      </c>
      <c r="V5911" t="s">
        <v>40</v>
      </c>
    </row>
    <row r="5912" spans="1:22" x14ac:dyDescent="0.35">
      <c r="A5912" t="s">
        <v>16338</v>
      </c>
      <c r="B5912">
        <v>85</v>
      </c>
      <c r="C5912" t="s">
        <v>20</v>
      </c>
      <c r="D5912" t="s">
        <v>239</v>
      </c>
      <c r="E5912" t="s">
        <v>43</v>
      </c>
      <c r="F5912" s="1">
        <v>44428</v>
      </c>
      <c r="G5912">
        <f>DAY(Table1[[#This Row],[Date of Admission]])</f>
        <v>20</v>
      </c>
      <c r="H5912" t="str">
        <f>TEXT(Table1[[#This Row],[Date of Admission]],"dddd")</f>
        <v>Friday</v>
      </c>
      <c r="I5912">
        <f>WEEKDAY(Table1[[#This Row],[Date of Admission]],2)</f>
        <v>5</v>
      </c>
      <c r="J5912" t="str">
        <f>IF(OR(Table1[[#This Row],[Weekday Number]]=6,Table1[[#This Row],[Weekday Number]]=7),"Weekend","Weekday")</f>
        <v>Weekday</v>
      </c>
      <c r="K5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2" t="s">
        <v>16339</v>
      </c>
      <c r="M5912" t="s">
        <v>5039</v>
      </c>
      <c r="N5912" t="s">
        <v>69</v>
      </c>
      <c r="O5912">
        <v>671.84909319999997</v>
      </c>
      <c r="P5912">
        <v>389</v>
      </c>
      <c r="Q5912" t="s">
        <v>37</v>
      </c>
      <c r="R5912" s="1">
        <v>44432</v>
      </c>
      <c r="S5912">
        <f>WEEKDAY(Table1[[#This Row],[Discharge Date]],2)</f>
        <v>2</v>
      </c>
      <c r="T5912" t="s">
        <v>27</v>
      </c>
      <c r="U5912" t="s">
        <v>51</v>
      </c>
      <c r="V5912" t="s">
        <v>29</v>
      </c>
    </row>
    <row r="5913" spans="1:22" x14ac:dyDescent="0.35">
      <c r="A5913" t="s">
        <v>5841</v>
      </c>
      <c r="B5913">
        <v>45</v>
      </c>
      <c r="C5913" t="s">
        <v>31</v>
      </c>
      <c r="D5913" t="s">
        <v>239</v>
      </c>
      <c r="E5913" t="s">
        <v>62</v>
      </c>
      <c r="F5913" s="1">
        <v>44829</v>
      </c>
      <c r="G5913">
        <f>DAY(Table1[[#This Row],[Date of Admission]])</f>
        <v>25</v>
      </c>
      <c r="H5913" t="str">
        <f>TEXT(Table1[[#This Row],[Date of Admission]],"dddd")</f>
        <v>Sunday</v>
      </c>
      <c r="I5913">
        <f>WEEKDAY(Table1[[#This Row],[Date of Admission]],2)</f>
        <v>7</v>
      </c>
      <c r="J5913" t="str">
        <f>IF(OR(Table1[[#This Row],[Weekday Number]]=6,Table1[[#This Row],[Weekday Number]]=7),"Weekend","Weekday")</f>
        <v>Weekend</v>
      </c>
      <c r="K5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3" t="s">
        <v>16340</v>
      </c>
      <c r="M5913" t="s">
        <v>16341</v>
      </c>
      <c r="N5913" t="s">
        <v>65</v>
      </c>
      <c r="O5913">
        <v>12616.82238</v>
      </c>
      <c r="P5913">
        <v>243</v>
      </c>
      <c r="Q5913" t="s">
        <v>26</v>
      </c>
      <c r="R5913" s="1">
        <v>44832</v>
      </c>
      <c r="S5913">
        <f>WEEKDAY(Table1[[#This Row],[Discharge Date]],2)</f>
        <v>3</v>
      </c>
      <c r="T5913" t="s">
        <v>27</v>
      </c>
      <c r="U5913" t="s">
        <v>28</v>
      </c>
      <c r="V5913" t="s">
        <v>40</v>
      </c>
    </row>
    <row r="5914" spans="1:22" x14ac:dyDescent="0.35">
      <c r="A5914" t="s">
        <v>16342</v>
      </c>
      <c r="B5914">
        <v>18</v>
      </c>
      <c r="C5914" t="s">
        <v>20</v>
      </c>
      <c r="D5914" t="s">
        <v>32</v>
      </c>
      <c r="E5914" t="s">
        <v>43</v>
      </c>
      <c r="F5914" s="1">
        <v>43792</v>
      </c>
      <c r="G5914">
        <f>DAY(Table1[[#This Row],[Date of Admission]])</f>
        <v>23</v>
      </c>
      <c r="H5914" t="str">
        <f>TEXT(Table1[[#This Row],[Date of Admission]],"dddd")</f>
        <v>Saturday</v>
      </c>
      <c r="I5914">
        <f>WEEKDAY(Table1[[#This Row],[Date of Admission]],2)</f>
        <v>6</v>
      </c>
      <c r="J5914" t="str">
        <f>IF(OR(Table1[[#This Row],[Weekday Number]]=6,Table1[[#This Row],[Weekday Number]]=7),"Weekend","Weekday")</f>
        <v>Weekend</v>
      </c>
      <c r="K5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4" t="s">
        <v>765</v>
      </c>
      <c r="M5914" t="s">
        <v>16343</v>
      </c>
      <c r="N5914" t="s">
        <v>69</v>
      </c>
      <c r="O5914">
        <v>10371.75806</v>
      </c>
      <c r="P5914">
        <v>196</v>
      </c>
      <c r="Q5914" t="s">
        <v>49</v>
      </c>
      <c r="R5914" s="1">
        <v>43800</v>
      </c>
      <c r="S5914">
        <f>WEEKDAY(Table1[[#This Row],[Discharge Date]],2)</f>
        <v>7</v>
      </c>
      <c r="T5914" t="s">
        <v>94</v>
      </c>
      <c r="U5914" t="s">
        <v>28</v>
      </c>
      <c r="V5914" t="s">
        <v>84</v>
      </c>
    </row>
    <row r="5915" spans="1:22" x14ac:dyDescent="0.35">
      <c r="A5915" t="s">
        <v>16344</v>
      </c>
      <c r="B5915">
        <v>73</v>
      </c>
      <c r="C5915" t="s">
        <v>31</v>
      </c>
      <c r="D5915" t="s">
        <v>21</v>
      </c>
      <c r="E5915" t="s">
        <v>78</v>
      </c>
      <c r="F5915" s="1">
        <v>44262</v>
      </c>
      <c r="G5915">
        <f>DAY(Table1[[#This Row],[Date of Admission]])</f>
        <v>7</v>
      </c>
      <c r="H5915" t="str">
        <f>TEXT(Table1[[#This Row],[Date of Admission]],"dddd")</f>
        <v>Sunday</v>
      </c>
      <c r="I5915">
        <f>WEEKDAY(Table1[[#This Row],[Date of Admission]],2)</f>
        <v>7</v>
      </c>
      <c r="J5915" t="str">
        <f>IF(OR(Table1[[#This Row],[Weekday Number]]=6,Table1[[#This Row],[Weekday Number]]=7),"Weekend","Weekday")</f>
        <v>Weekend</v>
      </c>
      <c r="K5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5" t="s">
        <v>16345</v>
      </c>
      <c r="M5915" t="s">
        <v>16346</v>
      </c>
      <c r="N5915" t="s">
        <v>65</v>
      </c>
      <c r="O5915">
        <v>50078.152099999999</v>
      </c>
      <c r="P5915">
        <v>470</v>
      </c>
      <c r="Q5915" t="s">
        <v>26</v>
      </c>
      <c r="R5915" s="1">
        <v>44285</v>
      </c>
      <c r="S5915">
        <f>WEEKDAY(Table1[[#This Row],[Discharge Date]],2)</f>
        <v>2</v>
      </c>
      <c r="T5915" t="s">
        <v>27</v>
      </c>
      <c r="U5915" t="s">
        <v>51</v>
      </c>
      <c r="V5915" t="s">
        <v>29</v>
      </c>
    </row>
    <row r="5916" spans="1:22" x14ac:dyDescent="0.35">
      <c r="A5916" t="s">
        <v>16347</v>
      </c>
      <c r="B5916">
        <v>66</v>
      </c>
      <c r="C5916" t="s">
        <v>20</v>
      </c>
      <c r="D5916" t="s">
        <v>124</v>
      </c>
      <c r="E5916" t="s">
        <v>33</v>
      </c>
      <c r="F5916" s="1">
        <v>45056</v>
      </c>
      <c r="G5916">
        <f>DAY(Table1[[#This Row],[Date of Admission]])</f>
        <v>10</v>
      </c>
      <c r="H5916" t="str">
        <f>TEXT(Table1[[#This Row],[Date of Admission]],"dddd")</f>
        <v>Wednesday</v>
      </c>
      <c r="I5916">
        <f>WEEKDAY(Table1[[#This Row],[Date of Admission]],2)</f>
        <v>3</v>
      </c>
      <c r="J5916" t="str">
        <f>IF(OR(Table1[[#This Row],[Weekday Number]]=6,Table1[[#This Row],[Weekday Number]]=7),"Weekend","Weekday")</f>
        <v>Weekday</v>
      </c>
      <c r="K5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6" t="s">
        <v>16348</v>
      </c>
      <c r="M5916" t="s">
        <v>16349</v>
      </c>
      <c r="N5916" t="s">
        <v>69</v>
      </c>
      <c r="O5916">
        <v>2741.581627</v>
      </c>
      <c r="P5916">
        <v>445</v>
      </c>
      <c r="Q5916" t="s">
        <v>37</v>
      </c>
      <c r="R5916" s="1">
        <v>45066</v>
      </c>
      <c r="S5916">
        <f>WEEKDAY(Table1[[#This Row],[Discharge Date]],2)</f>
        <v>6</v>
      </c>
      <c r="T5916" t="s">
        <v>56</v>
      </c>
      <c r="U5916" t="s">
        <v>51</v>
      </c>
      <c r="V5916" t="s">
        <v>29</v>
      </c>
    </row>
    <row r="5917" spans="1:22" x14ac:dyDescent="0.35">
      <c r="A5917" t="s">
        <v>16350</v>
      </c>
      <c r="B5917">
        <v>76</v>
      </c>
      <c r="C5917" t="s">
        <v>31</v>
      </c>
      <c r="D5917" t="s">
        <v>239</v>
      </c>
      <c r="E5917" t="s">
        <v>53</v>
      </c>
      <c r="F5917" s="1">
        <v>43675</v>
      </c>
      <c r="G5917">
        <f>DAY(Table1[[#This Row],[Date of Admission]])</f>
        <v>29</v>
      </c>
      <c r="H5917" t="str">
        <f>TEXT(Table1[[#This Row],[Date of Admission]],"dddd")</f>
        <v>Monday</v>
      </c>
      <c r="I5917">
        <f>WEEKDAY(Table1[[#This Row],[Date of Admission]],2)</f>
        <v>1</v>
      </c>
      <c r="J5917" t="str">
        <f>IF(OR(Table1[[#This Row],[Weekday Number]]=6,Table1[[#This Row],[Weekday Number]]=7),"Weekend","Weekday")</f>
        <v>Weekday</v>
      </c>
      <c r="K5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17" t="s">
        <v>16351</v>
      </c>
      <c r="M5917" t="s">
        <v>16352</v>
      </c>
      <c r="N5917" t="s">
        <v>69</v>
      </c>
      <c r="O5917">
        <v>23850.831870000002</v>
      </c>
      <c r="P5917">
        <v>398</v>
      </c>
      <c r="Q5917" t="s">
        <v>26</v>
      </c>
      <c r="R5917" s="1">
        <v>43683</v>
      </c>
      <c r="S5917">
        <f>WEEKDAY(Table1[[#This Row],[Discharge Date]],2)</f>
        <v>2</v>
      </c>
      <c r="T5917" t="s">
        <v>50</v>
      </c>
      <c r="U5917" t="s">
        <v>28</v>
      </c>
      <c r="V5917" t="s">
        <v>29</v>
      </c>
    </row>
    <row r="5918" spans="1:22" x14ac:dyDescent="0.35">
      <c r="A5918" t="s">
        <v>16353</v>
      </c>
      <c r="B5918">
        <v>39</v>
      </c>
      <c r="C5918" t="s">
        <v>20</v>
      </c>
      <c r="D5918" t="s">
        <v>239</v>
      </c>
      <c r="E5918" t="s">
        <v>62</v>
      </c>
      <c r="F5918" s="1">
        <v>45085</v>
      </c>
      <c r="G5918">
        <f>DAY(Table1[[#This Row],[Date of Admission]])</f>
        <v>8</v>
      </c>
      <c r="H5918" t="str">
        <f>TEXT(Table1[[#This Row],[Date of Admission]],"dddd")</f>
        <v>Thursday</v>
      </c>
      <c r="I5918">
        <f>WEEKDAY(Table1[[#This Row],[Date of Admission]],2)</f>
        <v>4</v>
      </c>
      <c r="J5918" t="str">
        <f>IF(OR(Table1[[#This Row],[Weekday Number]]=6,Table1[[#This Row],[Weekday Number]]=7),"Weekend","Weekday")</f>
        <v>Weekday</v>
      </c>
      <c r="K5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8" t="s">
        <v>16354</v>
      </c>
      <c r="M5918" t="s">
        <v>16355</v>
      </c>
      <c r="N5918" t="s">
        <v>65</v>
      </c>
      <c r="O5918">
        <v>1131.8894250000001</v>
      </c>
      <c r="P5918">
        <v>424</v>
      </c>
      <c r="Q5918" t="s">
        <v>26</v>
      </c>
      <c r="R5918" s="1">
        <v>45105</v>
      </c>
      <c r="S5918">
        <f>WEEKDAY(Table1[[#This Row],[Discharge Date]],2)</f>
        <v>3</v>
      </c>
      <c r="T5918" t="s">
        <v>38</v>
      </c>
      <c r="U5918" t="s">
        <v>51</v>
      </c>
      <c r="V5918" t="s">
        <v>40</v>
      </c>
    </row>
    <row r="5919" spans="1:22" x14ac:dyDescent="0.35">
      <c r="A5919" t="s">
        <v>16356</v>
      </c>
      <c r="B5919">
        <v>66</v>
      </c>
      <c r="C5919" t="s">
        <v>20</v>
      </c>
      <c r="D5919" t="s">
        <v>42</v>
      </c>
      <c r="E5919" t="s">
        <v>22</v>
      </c>
      <c r="F5919" s="1">
        <v>44536</v>
      </c>
      <c r="G5919">
        <f>DAY(Table1[[#This Row],[Date of Admission]])</f>
        <v>6</v>
      </c>
      <c r="H5919" t="str">
        <f>TEXT(Table1[[#This Row],[Date of Admission]],"dddd")</f>
        <v>Monday</v>
      </c>
      <c r="I5919">
        <f>WEEKDAY(Table1[[#This Row],[Date of Admission]],2)</f>
        <v>1</v>
      </c>
      <c r="J5919" t="str">
        <f>IF(OR(Table1[[#This Row],[Weekday Number]]=6,Table1[[#This Row],[Weekday Number]]=7),"Weekend","Weekday")</f>
        <v>Weekday</v>
      </c>
      <c r="K5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19" t="s">
        <v>16357</v>
      </c>
      <c r="M5919" t="s">
        <v>16358</v>
      </c>
      <c r="N5919" t="s">
        <v>25</v>
      </c>
      <c r="O5919">
        <v>30559.54952</v>
      </c>
      <c r="P5919">
        <v>387</v>
      </c>
      <c r="Q5919" t="s">
        <v>49</v>
      </c>
      <c r="R5919" s="1">
        <v>44545</v>
      </c>
      <c r="S5919">
        <f>WEEKDAY(Table1[[#This Row],[Discharge Date]],2)</f>
        <v>3</v>
      </c>
      <c r="T5919" t="s">
        <v>94</v>
      </c>
      <c r="U5919" t="s">
        <v>28</v>
      </c>
      <c r="V5919" t="s">
        <v>29</v>
      </c>
    </row>
    <row r="5920" spans="1:22" x14ac:dyDescent="0.35">
      <c r="A5920" t="s">
        <v>16359</v>
      </c>
      <c r="B5920">
        <v>29</v>
      </c>
      <c r="C5920" t="s">
        <v>20</v>
      </c>
      <c r="D5920" t="s">
        <v>124</v>
      </c>
      <c r="E5920" t="s">
        <v>62</v>
      </c>
      <c r="F5920" s="1">
        <v>44994</v>
      </c>
      <c r="G5920">
        <f>DAY(Table1[[#This Row],[Date of Admission]])</f>
        <v>9</v>
      </c>
      <c r="H5920" t="str">
        <f>TEXT(Table1[[#This Row],[Date of Admission]],"dddd")</f>
        <v>Thursday</v>
      </c>
      <c r="I5920">
        <f>WEEKDAY(Table1[[#This Row],[Date of Admission]],2)</f>
        <v>4</v>
      </c>
      <c r="J5920" t="str">
        <f>IF(OR(Table1[[#This Row],[Weekday Number]]=6,Table1[[#This Row],[Weekday Number]]=7),"Weekend","Weekday")</f>
        <v>Weekday</v>
      </c>
      <c r="K5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0" t="s">
        <v>16360</v>
      </c>
      <c r="M5920" t="s">
        <v>16361</v>
      </c>
      <c r="N5920" t="s">
        <v>60</v>
      </c>
      <c r="O5920">
        <v>6238.0551699999996</v>
      </c>
      <c r="P5920">
        <v>297</v>
      </c>
      <c r="Q5920" t="s">
        <v>26</v>
      </c>
      <c r="R5920" s="1">
        <v>45006</v>
      </c>
      <c r="S5920">
        <f>WEEKDAY(Table1[[#This Row],[Discharge Date]],2)</f>
        <v>2</v>
      </c>
      <c r="T5920" t="s">
        <v>38</v>
      </c>
      <c r="U5920" t="s">
        <v>28</v>
      </c>
      <c r="V5920" t="s">
        <v>40</v>
      </c>
    </row>
    <row r="5921" spans="1:22" x14ac:dyDescent="0.35">
      <c r="A5921" t="s">
        <v>16362</v>
      </c>
      <c r="B5921">
        <v>18</v>
      </c>
      <c r="C5921" t="s">
        <v>20</v>
      </c>
      <c r="D5921" t="s">
        <v>124</v>
      </c>
      <c r="E5921" t="s">
        <v>33</v>
      </c>
      <c r="F5921" s="1">
        <v>44863</v>
      </c>
      <c r="G5921">
        <f>DAY(Table1[[#This Row],[Date of Admission]])</f>
        <v>29</v>
      </c>
      <c r="H5921" t="str">
        <f>TEXT(Table1[[#This Row],[Date of Admission]],"dddd")</f>
        <v>Saturday</v>
      </c>
      <c r="I5921">
        <f>WEEKDAY(Table1[[#This Row],[Date of Admission]],2)</f>
        <v>6</v>
      </c>
      <c r="J5921" t="str">
        <f>IF(OR(Table1[[#This Row],[Weekday Number]]=6,Table1[[#This Row],[Weekday Number]]=7),"Weekend","Weekday")</f>
        <v>Weekend</v>
      </c>
      <c r="K5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21" t="s">
        <v>16363</v>
      </c>
      <c r="M5921" t="s">
        <v>3936</v>
      </c>
      <c r="N5921" t="s">
        <v>60</v>
      </c>
      <c r="O5921">
        <v>15893.8413</v>
      </c>
      <c r="P5921">
        <v>224</v>
      </c>
      <c r="Q5921" t="s">
        <v>37</v>
      </c>
      <c r="R5921" s="1">
        <v>44878</v>
      </c>
      <c r="S5921">
        <f>WEEKDAY(Table1[[#This Row],[Discharge Date]],2)</f>
        <v>7</v>
      </c>
      <c r="T5921" t="s">
        <v>94</v>
      </c>
      <c r="U5921" t="s">
        <v>28</v>
      </c>
      <c r="V5921" t="s">
        <v>84</v>
      </c>
    </row>
    <row r="5922" spans="1:22" x14ac:dyDescent="0.35">
      <c r="A5922" t="s">
        <v>16364</v>
      </c>
      <c r="B5922">
        <v>31</v>
      </c>
      <c r="C5922" t="s">
        <v>31</v>
      </c>
      <c r="D5922" t="s">
        <v>42</v>
      </c>
      <c r="E5922" t="s">
        <v>53</v>
      </c>
      <c r="F5922" s="1">
        <v>44266</v>
      </c>
      <c r="G5922">
        <f>DAY(Table1[[#This Row],[Date of Admission]])</f>
        <v>11</v>
      </c>
      <c r="H5922" t="str">
        <f>TEXT(Table1[[#This Row],[Date of Admission]],"dddd")</f>
        <v>Thursday</v>
      </c>
      <c r="I5922">
        <f>WEEKDAY(Table1[[#This Row],[Date of Admission]],2)</f>
        <v>4</v>
      </c>
      <c r="J5922" t="str">
        <f>IF(OR(Table1[[#This Row],[Weekday Number]]=6,Table1[[#This Row],[Weekday Number]]=7),"Weekend","Weekday")</f>
        <v>Weekday</v>
      </c>
      <c r="K5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2" t="s">
        <v>3882</v>
      </c>
      <c r="M5922" t="s">
        <v>16365</v>
      </c>
      <c r="N5922" t="s">
        <v>60</v>
      </c>
      <c r="O5922">
        <v>11465.89544</v>
      </c>
      <c r="P5922">
        <v>477</v>
      </c>
      <c r="Q5922" t="s">
        <v>37</v>
      </c>
      <c r="R5922" s="1">
        <v>44273</v>
      </c>
      <c r="S5922">
        <f>WEEKDAY(Table1[[#This Row],[Discharge Date]],2)</f>
        <v>4</v>
      </c>
      <c r="T5922" t="s">
        <v>38</v>
      </c>
      <c r="U5922" t="s">
        <v>51</v>
      </c>
      <c r="V5922" t="s">
        <v>40</v>
      </c>
    </row>
    <row r="5923" spans="1:22" x14ac:dyDescent="0.35">
      <c r="A5923" t="s">
        <v>16366</v>
      </c>
      <c r="B5923">
        <v>40</v>
      </c>
      <c r="C5923" t="s">
        <v>31</v>
      </c>
      <c r="D5923" t="s">
        <v>99</v>
      </c>
      <c r="E5923" t="s">
        <v>33</v>
      </c>
      <c r="F5923" s="1">
        <v>43889</v>
      </c>
      <c r="G5923">
        <f>DAY(Table1[[#This Row],[Date of Admission]])</f>
        <v>28</v>
      </c>
      <c r="H5923" t="str">
        <f>TEXT(Table1[[#This Row],[Date of Admission]],"dddd")</f>
        <v>Friday</v>
      </c>
      <c r="I5923">
        <f>WEEKDAY(Table1[[#This Row],[Date of Admission]],2)</f>
        <v>5</v>
      </c>
      <c r="J5923" t="str">
        <f>IF(OR(Table1[[#This Row],[Weekday Number]]=6,Table1[[#This Row],[Weekday Number]]=7),"Weekend","Weekday")</f>
        <v>Weekday</v>
      </c>
      <c r="K5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23" t="s">
        <v>16367</v>
      </c>
      <c r="M5923" t="s">
        <v>16368</v>
      </c>
      <c r="N5923" t="s">
        <v>69</v>
      </c>
      <c r="O5923">
        <v>2510.2498879999998</v>
      </c>
      <c r="P5923">
        <v>269</v>
      </c>
      <c r="Q5923" t="s">
        <v>49</v>
      </c>
      <c r="R5923" s="1">
        <v>43913</v>
      </c>
      <c r="S5923">
        <f>WEEKDAY(Table1[[#This Row],[Discharge Date]],2)</f>
        <v>1</v>
      </c>
      <c r="T5923" t="s">
        <v>94</v>
      </c>
      <c r="U5923" t="s">
        <v>51</v>
      </c>
      <c r="V5923" t="s">
        <v>40</v>
      </c>
    </row>
    <row r="5924" spans="1:22" x14ac:dyDescent="0.35">
      <c r="A5924" t="s">
        <v>16369</v>
      </c>
      <c r="B5924">
        <v>35</v>
      </c>
      <c r="C5924" t="s">
        <v>31</v>
      </c>
      <c r="D5924" t="s">
        <v>99</v>
      </c>
      <c r="E5924" t="s">
        <v>22</v>
      </c>
      <c r="F5924" s="1">
        <v>44021</v>
      </c>
      <c r="G5924">
        <f>DAY(Table1[[#This Row],[Date of Admission]])</f>
        <v>9</v>
      </c>
      <c r="H5924" t="str">
        <f>TEXT(Table1[[#This Row],[Date of Admission]],"dddd")</f>
        <v>Thursday</v>
      </c>
      <c r="I5924">
        <f>WEEKDAY(Table1[[#This Row],[Date of Admission]],2)</f>
        <v>4</v>
      </c>
      <c r="J5924" t="str">
        <f>IF(OR(Table1[[#This Row],[Weekday Number]]=6,Table1[[#This Row],[Weekday Number]]=7),"Weekend","Weekday")</f>
        <v>Weekday</v>
      </c>
      <c r="K5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4" t="s">
        <v>16370</v>
      </c>
      <c r="M5924" t="s">
        <v>16371</v>
      </c>
      <c r="N5924" t="s">
        <v>25</v>
      </c>
      <c r="O5924">
        <v>41645.974329999997</v>
      </c>
      <c r="P5924">
        <v>298</v>
      </c>
      <c r="Q5924" t="s">
        <v>49</v>
      </c>
      <c r="R5924" s="1">
        <v>44047</v>
      </c>
      <c r="S5924">
        <f>WEEKDAY(Table1[[#This Row],[Discharge Date]],2)</f>
        <v>2</v>
      </c>
      <c r="T5924" t="s">
        <v>27</v>
      </c>
      <c r="U5924" t="s">
        <v>51</v>
      </c>
      <c r="V5924" t="s">
        <v>40</v>
      </c>
    </row>
    <row r="5925" spans="1:22" x14ac:dyDescent="0.35">
      <c r="A5925" t="s">
        <v>16372</v>
      </c>
      <c r="B5925">
        <v>28</v>
      </c>
      <c r="C5925" t="s">
        <v>20</v>
      </c>
      <c r="D5925" t="s">
        <v>32</v>
      </c>
      <c r="E5925" t="s">
        <v>22</v>
      </c>
      <c r="F5925" s="1">
        <v>43936</v>
      </c>
      <c r="G5925">
        <f>DAY(Table1[[#This Row],[Date of Admission]])</f>
        <v>15</v>
      </c>
      <c r="H5925" t="str">
        <f>TEXT(Table1[[#This Row],[Date of Admission]],"dddd")</f>
        <v>Wednesday</v>
      </c>
      <c r="I5925">
        <f>WEEKDAY(Table1[[#This Row],[Date of Admission]],2)</f>
        <v>3</v>
      </c>
      <c r="J5925" t="str">
        <f>IF(OR(Table1[[#This Row],[Weekday Number]]=6,Table1[[#This Row],[Weekday Number]]=7),"Weekend","Weekday")</f>
        <v>Weekday</v>
      </c>
      <c r="K5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5" t="s">
        <v>16373</v>
      </c>
      <c r="M5925" t="s">
        <v>16374</v>
      </c>
      <c r="N5925" t="s">
        <v>25</v>
      </c>
      <c r="O5925">
        <v>25870.793369999999</v>
      </c>
      <c r="P5925">
        <v>224</v>
      </c>
      <c r="Q5925" t="s">
        <v>49</v>
      </c>
      <c r="R5925" s="1">
        <v>43944</v>
      </c>
      <c r="S5925">
        <f>WEEKDAY(Table1[[#This Row],[Discharge Date]],2)</f>
        <v>4</v>
      </c>
      <c r="T5925" t="s">
        <v>50</v>
      </c>
      <c r="U5925" t="s">
        <v>28</v>
      </c>
      <c r="V5925" t="s">
        <v>40</v>
      </c>
    </row>
    <row r="5926" spans="1:22" x14ac:dyDescent="0.35">
      <c r="A5926" t="s">
        <v>16375</v>
      </c>
      <c r="B5926">
        <v>31</v>
      </c>
      <c r="C5926" t="s">
        <v>20</v>
      </c>
      <c r="D5926" t="s">
        <v>32</v>
      </c>
      <c r="E5926" t="s">
        <v>43</v>
      </c>
      <c r="F5926" s="1">
        <v>45164</v>
      </c>
      <c r="G5926">
        <f>DAY(Table1[[#This Row],[Date of Admission]])</f>
        <v>26</v>
      </c>
      <c r="H5926" t="str">
        <f>TEXT(Table1[[#This Row],[Date of Admission]],"dddd")</f>
        <v>Saturday</v>
      </c>
      <c r="I5926">
        <f>WEEKDAY(Table1[[#This Row],[Date of Admission]],2)</f>
        <v>6</v>
      </c>
      <c r="J5926" t="str">
        <f>IF(OR(Table1[[#This Row],[Weekday Number]]=6,Table1[[#This Row],[Weekday Number]]=7),"Weekend","Weekday")</f>
        <v>Weekend</v>
      </c>
      <c r="K5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6" t="s">
        <v>16376</v>
      </c>
      <c r="M5926" t="s">
        <v>16377</v>
      </c>
      <c r="N5926" t="s">
        <v>25</v>
      </c>
      <c r="O5926">
        <v>13176.95472</v>
      </c>
      <c r="P5926">
        <v>446</v>
      </c>
      <c r="Q5926" t="s">
        <v>49</v>
      </c>
      <c r="R5926" s="1">
        <v>45190</v>
      </c>
      <c r="S5926">
        <f>WEEKDAY(Table1[[#This Row],[Discharge Date]],2)</f>
        <v>4</v>
      </c>
      <c r="T5926" t="s">
        <v>56</v>
      </c>
      <c r="U5926" t="s">
        <v>51</v>
      </c>
      <c r="V5926" t="s">
        <v>40</v>
      </c>
    </row>
    <row r="5927" spans="1:22" x14ac:dyDescent="0.35">
      <c r="A5927" t="s">
        <v>16378</v>
      </c>
      <c r="B5927">
        <v>35</v>
      </c>
      <c r="C5927" t="s">
        <v>31</v>
      </c>
      <c r="D5927" t="s">
        <v>124</v>
      </c>
      <c r="E5927" t="s">
        <v>43</v>
      </c>
      <c r="F5927" s="1">
        <v>44151</v>
      </c>
      <c r="G5927">
        <f>DAY(Table1[[#This Row],[Date of Admission]])</f>
        <v>16</v>
      </c>
      <c r="H5927" t="str">
        <f>TEXT(Table1[[#This Row],[Date of Admission]],"dddd")</f>
        <v>Monday</v>
      </c>
      <c r="I5927">
        <f>WEEKDAY(Table1[[#This Row],[Date of Admission]],2)</f>
        <v>1</v>
      </c>
      <c r="J5927" t="str">
        <f>IF(OR(Table1[[#This Row],[Weekday Number]]=6,Table1[[#This Row],[Weekday Number]]=7),"Weekend","Weekday")</f>
        <v>Weekday</v>
      </c>
      <c r="K5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7" t="s">
        <v>16379</v>
      </c>
      <c r="M5927" t="s">
        <v>16380</v>
      </c>
      <c r="N5927" t="s">
        <v>69</v>
      </c>
      <c r="O5927">
        <v>3449.8789710000001</v>
      </c>
      <c r="P5927">
        <v>118</v>
      </c>
      <c r="Q5927" t="s">
        <v>49</v>
      </c>
      <c r="R5927" s="1">
        <v>44175</v>
      </c>
      <c r="S5927">
        <f>WEEKDAY(Table1[[#This Row],[Discharge Date]],2)</f>
        <v>4</v>
      </c>
      <c r="T5927" t="s">
        <v>50</v>
      </c>
      <c r="U5927" t="s">
        <v>51</v>
      </c>
      <c r="V5927" t="s">
        <v>40</v>
      </c>
    </row>
    <row r="5928" spans="1:22" x14ac:dyDescent="0.35">
      <c r="A5928" t="s">
        <v>16381</v>
      </c>
      <c r="B5928">
        <v>80</v>
      </c>
      <c r="C5928" t="s">
        <v>20</v>
      </c>
      <c r="D5928" t="s">
        <v>239</v>
      </c>
      <c r="E5928" t="s">
        <v>78</v>
      </c>
      <c r="F5928" s="1">
        <v>43813</v>
      </c>
      <c r="G5928">
        <f>DAY(Table1[[#This Row],[Date of Admission]])</f>
        <v>14</v>
      </c>
      <c r="H5928" t="str">
        <f>TEXT(Table1[[#This Row],[Date of Admission]],"dddd")</f>
        <v>Saturday</v>
      </c>
      <c r="I5928">
        <f>WEEKDAY(Table1[[#This Row],[Date of Admission]],2)</f>
        <v>6</v>
      </c>
      <c r="J5928" t="str">
        <f>IF(OR(Table1[[#This Row],[Weekday Number]]=6,Table1[[#This Row],[Weekday Number]]=7),"Weekend","Weekday")</f>
        <v>Weekend</v>
      </c>
      <c r="K5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8" t="s">
        <v>16382</v>
      </c>
      <c r="M5928" t="s">
        <v>16383</v>
      </c>
      <c r="N5928" t="s">
        <v>65</v>
      </c>
      <c r="O5928">
        <v>60362.977659999997</v>
      </c>
      <c r="P5928">
        <v>185</v>
      </c>
      <c r="Q5928" t="s">
        <v>49</v>
      </c>
      <c r="R5928" s="1">
        <v>43840</v>
      </c>
      <c r="S5928">
        <f>WEEKDAY(Table1[[#This Row],[Discharge Date]],2)</f>
        <v>5</v>
      </c>
      <c r="T5928" t="s">
        <v>50</v>
      </c>
      <c r="U5928" t="s">
        <v>51</v>
      </c>
      <c r="V5928" t="s">
        <v>29</v>
      </c>
    </row>
    <row r="5929" spans="1:22" x14ac:dyDescent="0.35">
      <c r="A5929" t="s">
        <v>16384</v>
      </c>
      <c r="B5929">
        <v>42</v>
      </c>
      <c r="C5929" t="s">
        <v>31</v>
      </c>
      <c r="D5929" t="s">
        <v>99</v>
      </c>
      <c r="E5929" t="s">
        <v>43</v>
      </c>
      <c r="F5929" s="1">
        <v>43756</v>
      </c>
      <c r="G5929">
        <f>DAY(Table1[[#This Row],[Date of Admission]])</f>
        <v>18</v>
      </c>
      <c r="H5929" t="str">
        <f>TEXT(Table1[[#This Row],[Date of Admission]],"dddd")</f>
        <v>Friday</v>
      </c>
      <c r="I5929">
        <f>WEEKDAY(Table1[[#This Row],[Date of Admission]],2)</f>
        <v>5</v>
      </c>
      <c r="J5929" t="str">
        <f>IF(OR(Table1[[#This Row],[Weekday Number]]=6,Table1[[#This Row],[Weekday Number]]=7),"Weekend","Weekday")</f>
        <v>Weekday</v>
      </c>
      <c r="K5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29" t="s">
        <v>16385</v>
      </c>
      <c r="M5929" t="s">
        <v>16386</v>
      </c>
      <c r="N5929" t="s">
        <v>25</v>
      </c>
      <c r="O5929">
        <v>17275.31855</v>
      </c>
      <c r="P5929">
        <v>368</v>
      </c>
      <c r="Q5929" t="s">
        <v>37</v>
      </c>
      <c r="R5929" s="1">
        <v>43758</v>
      </c>
      <c r="S5929">
        <f>WEEKDAY(Table1[[#This Row],[Discharge Date]],2)</f>
        <v>7</v>
      </c>
      <c r="T5929" t="s">
        <v>38</v>
      </c>
      <c r="U5929" t="s">
        <v>28</v>
      </c>
      <c r="V5929" t="s">
        <v>40</v>
      </c>
    </row>
    <row r="5930" spans="1:22" x14ac:dyDescent="0.35">
      <c r="A5930" t="s">
        <v>16387</v>
      </c>
      <c r="B5930">
        <v>82</v>
      </c>
      <c r="C5930" t="s">
        <v>20</v>
      </c>
      <c r="D5930" t="s">
        <v>239</v>
      </c>
      <c r="E5930" t="s">
        <v>33</v>
      </c>
      <c r="F5930" s="1">
        <v>44692</v>
      </c>
      <c r="G5930">
        <f>DAY(Table1[[#This Row],[Date of Admission]])</f>
        <v>11</v>
      </c>
      <c r="H5930" t="str">
        <f>TEXT(Table1[[#This Row],[Date of Admission]],"dddd")</f>
        <v>Wednesday</v>
      </c>
      <c r="I5930">
        <f>WEEKDAY(Table1[[#This Row],[Date of Admission]],2)</f>
        <v>3</v>
      </c>
      <c r="J5930" t="str">
        <f>IF(OR(Table1[[#This Row],[Weekday Number]]=6,Table1[[#This Row],[Weekday Number]]=7),"Weekend","Weekday")</f>
        <v>Weekday</v>
      </c>
      <c r="K5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0" t="s">
        <v>16388</v>
      </c>
      <c r="M5930" t="s">
        <v>16389</v>
      </c>
      <c r="N5930" t="s">
        <v>65</v>
      </c>
      <c r="O5930">
        <v>6195.0540549999996</v>
      </c>
      <c r="P5930">
        <v>333</v>
      </c>
      <c r="Q5930" t="s">
        <v>49</v>
      </c>
      <c r="R5930" s="1">
        <v>44698</v>
      </c>
      <c r="S5930">
        <f>WEEKDAY(Table1[[#This Row],[Discharge Date]],2)</f>
        <v>2</v>
      </c>
      <c r="T5930" t="s">
        <v>94</v>
      </c>
      <c r="U5930" t="s">
        <v>39</v>
      </c>
      <c r="V5930" t="s">
        <v>29</v>
      </c>
    </row>
    <row r="5931" spans="1:22" x14ac:dyDescent="0.35">
      <c r="A5931" t="s">
        <v>16390</v>
      </c>
      <c r="B5931">
        <v>50</v>
      </c>
      <c r="C5931" t="s">
        <v>20</v>
      </c>
      <c r="D5931" t="s">
        <v>42</v>
      </c>
      <c r="E5931" t="s">
        <v>22</v>
      </c>
      <c r="F5931" s="1">
        <v>44756</v>
      </c>
      <c r="G5931">
        <f>DAY(Table1[[#This Row],[Date of Admission]])</f>
        <v>14</v>
      </c>
      <c r="H5931" t="str">
        <f>TEXT(Table1[[#This Row],[Date of Admission]],"dddd")</f>
        <v>Thursday</v>
      </c>
      <c r="I5931">
        <f>WEEKDAY(Table1[[#This Row],[Date of Admission]],2)</f>
        <v>4</v>
      </c>
      <c r="J5931" t="str">
        <f>IF(OR(Table1[[#This Row],[Weekday Number]]=6,Table1[[#This Row],[Weekday Number]]=7),"Weekend","Weekday")</f>
        <v>Weekday</v>
      </c>
      <c r="K5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1" t="s">
        <v>16391</v>
      </c>
      <c r="M5931" t="s">
        <v>16392</v>
      </c>
      <c r="N5931" t="s">
        <v>65</v>
      </c>
      <c r="O5931">
        <v>34991.216200000003</v>
      </c>
      <c r="P5931">
        <v>236</v>
      </c>
      <c r="Q5931" t="s">
        <v>37</v>
      </c>
      <c r="R5931" s="1">
        <v>44785</v>
      </c>
      <c r="S5931">
        <f>WEEKDAY(Table1[[#This Row],[Discharge Date]],2)</f>
        <v>5</v>
      </c>
      <c r="T5931" t="s">
        <v>56</v>
      </c>
      <c r="U5931" t="s">
        <v>39</v>
      </c>
      <c r="V5931" t="s">
        <v>40</v>
      </c>
    </row>
    <row r="5932" spans="1:22" x14ac:dyDescent="0.35">
      <c r="A5932" t="s">
        <v>16393</v>
      </c>
      <c r="B5932">
        <v>64</v>
      </c>
      <c r="C5932" t="s">
        <v>20</v>
      </c>
      <c r="D5932" t="s">
        <v>57</v>
      </c>
      <c r="E5932" t="s">
        <v>33</v>
      </c>
      <c r="F5932" s="1">
        <v>43811</v>
      </c>
      <c r="G5932">
        <f>DAY(Table1[[#This Row],[Date of Admission]])</f>
        <v>12</v>
      </c>
      <c r="H5932" t="str">
        <f>TEXT(Table1[[#This Row],[Date of Admission]],"dddd")</f>
        <v>Thursday</v>
      </c>
      <c r="I5932">
        <f>WEEKDAY(Table1[[#This Row],[Date of Admission]],2)</f>
        <v>4</v>
      </c>
      <c r="J5932" t="str">
        <f>IF(OR(Table1[[#This Row],[Weekday Number]]=6,Table1[[#This Row],[Weekday Number]]=7),"Weekend","Weekday")</f>
        <v>Weekday</v>
      </c>
      <c r="K5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2" t="s">
        <v>16394</v>
      </c>
      <c r="M5932" t="s">
        <v>16395</v>
      </c>
      <c r="N5932" t="s">
        <v>36</v>
      </c>
      <c r="O5932">
        <v>34220.295570000002</v>
      </c>
      <c r="P5932">
        <v>151</v>
      </c>
      <c r="Q5932" t="s">
        <v>37</v>
      </c>
      <c r="R5932" s="1">
        <v>43824</v>
      </c>
      <c r="S5932">
        <f>WEEKDAY(Table1[[#This Row],[Discharge Date]],2)</f>
        <v>3</v>
      </c>
      <c r="T5932" t="s">
        <v>38</v>
      </c>
      <c r="U5932" t="s">
        <v>39</v>
      </c>
      <c r="V5932" t="s">
        <v>40</v>
      </c>
    </row>
    <row r="5933" spans="1:22" x14ac:dyDescent="0.35">
      <c r="A5933" t="s">
        <v>16396</v>
      </c>
      <c r="B5933">
        <v>25</v>
      </c>
      <c r="C5933" t="s">
        <v>31</v>
      </c>
      <c r="D5933" t="s">
        <v>99</v>
      </c>
      <c r="E5933" t="s">
        <v>33</v>
      </c>
      <c r="F5933" s="1">
        <v>44625</v>
      </c>
      <c r="G5933">
        <f>DAY(Table1[[#This Row],[Date of Admission]])</f>
        <v>5</v>
      </c>
      <c r="H5933" t="str">
        <f>TEXT(Table1[[#This Row],[Date of Admission]],"dddd")</f>
        <v>Saturday</v>
      </c>
      <c r="I5933">
        <f>WEEKDAY(Table1[[#This Row],[Date of Admission]],2)</f>
        <v>6</v>
      </c>
      <c r="J5933" t="str">
        <f>IF(OR(Table1[[#This Row],[Weekday Number]]=6,Table1[[#This Row],[Weekday Number]]=7),"Weekend","Weekday")</f>
        <v>Weekend</v>
      </c>
      <c r="K5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3" t="s">
        <v>16397</v>
      </c>
      <c r="M5933" t="s">
        <v>16398</v>
      </c>
      <c r="N5933" t="s">
        <v>69</v>
      </c>
      <c r="O5933">
        <v>4541.226592</v>
      </c>
      <c r="P5933">
        <v>448</v>
      </c>
      <c r="Q5933" t="s">
        <v>49</v>
      </c>
      <c r="R5933" s="1">
        <v>44650</v>
      </c>
      <c r="S5933">
        <f>WEEKDAY(Table1[[#This Row],[Discharge Date]],2)</f>
        <v>3</v>
      </c>
      <c r="T5933" t="s">
        <v>94</v>
      </c>
      <c r="U5933" t="s">
        <v>28</v>
      </c>
      <c r="V5933" t="s">
        <v>40</v>
      </c>
    </row>
    <row r="5934" spans="1:22" x14ac:dyDescent="0.35">
      <c r="A5934" t="s">
        <v>16399</v>
      </c>
      <c r="B5934">
        <v>46</v>
      </c>
      <c r="C5934" t="s">
        <v>31</v>
      </c>
      <c r="D5934" t="s">
        <v>42</v>
      </c>
      <c r="E5934" t="s">
        <v>22</v>
      </c>
      <c r="F5934" s="1">
        <v>43843</v>
      </c>
      <c r="G5934">
        <f>DAY(Table1[[#This Row],[Date of Admission]])</f>
        <v>13</v>
      </c>
      <c r="H5934" t="str">
        <f>TEXT(Table1[[#This Row],[Date of Admission]],"dddd")</f>
        <v>Monday</v>
      </c>
      <c r="I5934">
        <f>WEEKDAY(Table1[[#This Row],[Date of Admission]],2)</f>
        <v>1</v>
      </c>
      <c r="J5934" t="str">
        <f>IF(OR(Table1[[#This Row],[Weekday Number]]=6,Table1[[#This Row],[Weekday Number]]=7),"Weekend","Weekday")</f>
        <v>Weekday</v>
      </c>
      <c r="K5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4" t="s">
        <v>16400</v>
      </c>
      <c r="M5934" t="s">
        <v>16401</v>
      </c>
      <c r="N5934" t="s">
        <v>25</v>
      </c>
      <c r="O5934">
        <v>6418.3202090000004</v>
      </c>
      <c r="P5934">
        <v>125</v>
      </c>
      <c r="Q5934" t="s">
        <v>49</v>
      </c>
      <c r="R5934" s="1">
        <v>43859</v>
      </c>
      <c r="S5934">
        <f>WEEKDAY(Table1[[#This Row],[Discharge Date]],2)</f>
        <v>3</v>
      </c>
      <c r="T5934" t="s">
        <v>56</v>
      </c>
      <c r="U5934" t="s">
        <v>39</v>
      </c>
      <c r="V5934" t="s">
        <v>40</v>
      </c>
    </row>
    <row r="5935" spans="1:22" x14ac:dyDescent="0.35">
      <c r="A5935" t="s">
        <v>16402</v>
      </c>
      <c r="B5935">
        <v>53</v>
      </c>
      <c r="C5935" t="s">
        <v>20</v>
      </c>
      <c r="D5935" t="s">
        <v>32</v>
      </c>
      <c r="E5935" t="s">
        <v>33</v>
      </c>
      <c r="F5935" s="1">
        <v>44297</v>
      </c>
      <c r="G5935">
        <f>DAY(Table1[[#This Row],[Date of Admission]])</f>
        <v>11</v>
      </c>
      <c r="H5935" t="str">
        <f>TEXT(Table1[[#This Row],[Date of Admission]],"dddd")</f>
        <v>Sunday</v>
      </c>
      <c r="I5935">
        <f>WEEKDAY(Table1[[#This Row],[Date of Admission]],2)</f>
        <v>7</v>
      </c>
      <c r="J5935" t="str">
        <f>IF(OR(Table1[[#This Row],[Weekday Number]]=6,Table1[[#This Row],[Weekday Number]]=7),"Weekend","Weekday")</f>
        <v>Weekend</v>
      </c>
      <c r="K5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5" t="s">
        <v>16403</v>
      </c>
      <c r="M5935" t="s">
        <v>4665</v>
      </c>
      <c r="N5935" t="s">
        <v>36</v>
      </c>
      <c r="O5935">
        <v>16767.571680000001</v>
      </c>
      <c r="P5935">
        <v>384</v>
      </c>
      <c r="Q5935" t="s">
        <v>37</v>
      </c>
      <c r="R5935" s="1">
        <v>44319</v>
      </c>
      <c r="S5935">
        <f>WEEKDAY(Table1[[#This Row],[Discharge Date]],2)</f>
        <v>1</v>
      </c>
      <c r="T5935" t="s">
        <v>56</v>
      </c>
      <c r="U5935" t="s">
        <v>28</v>
      </c>
      <c r="V5935" t="s">
        <v>40</v>
      </c>
    </row>
    <row r="5936" spans="1:22" x14ac:dyDescent="0.35">
      <c r="A5936" t="s">
        <v>16404</v>
      </c>
      <c r="B5936">
        <v>81</v>
      </c>
      <c r="C5936" t="s">
        <v>20</v>
      </c>
      <c r="D5936" t="s">
        <v>124</v>
      </c>
      <c r="E5936" t="s">
        <v>62</v>
      </c>
      <c r="F5936" s="1">
        <v>43767</v>
      </c>
      <c r="G5936">
        <f>DAY(Table1[[#This Row],[Date of Admission]])</f>
        <v>29</v>
      </c>
      <c r="H5936" t="str">
        <f>TEXT(Table1[[#This Row],[Date of Admission]],"dddd")</f>
        <v>Tuesday</v>
      </c>
      <c r="I5936">
        <f>WEEKDAY(Table1[[#This Row],[Date of Admission]],2)</f>
        <v>2</v>
      </c>
      <c r="J5936" t="str">
        <f>IF(OR(Table1[[#This Row],[Weekday Number]]=6,Table1[[#This Row],[Weekday Number]]=7),"Weekend","Weekday")</f>
        <v>Weekday</v>
      </c>
      <c r="K5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36" t="s">
        <v>16405</v>
      </c>
      <c r="M5936" t="s">
        <v>16406</v>
      </c>
      <c r="N5936" t="s">
        <v>36</v>
      </c>
      <c r="O5936">
        <v>23685.004430000001</v>
      </c>
      <c r="P5936">
        <v>391</v>
      </c>
      <c r="Q5936" t="s">
        <v>49</v>
      </c>
      <c r="R5936" s="1">
        <v>43796</v>
      </c>
      <c r="S5936">
        <f>WEEKDAY(Table1[[#This Row],[Discharge Date]],2)</f>
        <v>3</v>
      </c>
      <c r="T5936" t="s">
        <v>94</v>
      </c>
      <c r="U5936" t="s">
        <v>28</v>
      </c>
      <c r="V5936" t="s">
        <v>29</v>
      </c>
    </row>
    <row r="5937" spans="1:22" x14ac:dyDescent="0.35">
      <c r="A5937" t="s">
        <v>16407</v>
      </c>
      <c r="B5937">
        <v>32</v>
      </c>
      <c r="C5937" t="s">
        <v>20</v>
      </c>
      <c r="D5937" t="s">
        <v>32</v>
      </c>
      <c r="E5937" t="s">
        <v>62</v>
      </c>
      <c r="F5937" s="1">
        <v>44689</v>
      </c>
      <c r="G5937">
        <f>DAY(Table1[[#This Row],[Date of Admission]])</f>
        <v>8</v>
      </c>
      <c r="H5937" t="str">
        <f>TEXT(Table1[[#This Row],[Date of Admission]],"dddd")</f>
        <v>Sunday</v>
      </c>
      <c r="I5937">
        <f>WEEKDAY(Table1[[#This Row],[Date of Admission]],2)</f>
        <v>7</v>
      </c>
      <c r="J5937" t="str">
        <f>IF(OR(Table1[[#This Row],[Weekday Number]]=6,Table1[[#This Row],[Weekday Number]]=7),"Weekend","Weekday")</f>
        <v>Weekend</v>
      </c>
      <c r="K5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7" t="s">
        <v>16408</v>
      </c>
      <c r="M5937" t="s">
        <v>16409</v>
      </c>
      <c r="N5937" t="s">
        <v>69</v>
      </c>
      <c r="O5937">
        <v>11455.20161</v>
      </c>
      <c r="P5937">
        <v>158</v>
      </c>
      <c r="Q5937" t="s">
        <v>37</v>
      </c>
      <c r="R5937" s="1">
        <v>44701</v>
      </c>
      <c r="S5937">
        <f>WEEKDAY(Table1[[#This Row],[Discharge Date]],2)</f>
        <v>5</v>
      </c>
      <c r="T5937" t="s">
        <v>27</v>
      </c>
      <c r="U5937" t="s">
        <v>28</v>
      </c>
      <c r="V5937" t="s">
        <v>40</v>
      </c>
    </row>
    <row r="5938" spans="1:22" x14ac:dyDescent="0.35">
      <c r="A5938" t="s">
        <v>16410</v>
      </c>
      <c r="B5938">
        <v>76</v>
      </c>
      <c r="C5938" t="s">
        <v>31</v>
      </c>
      <c r="D5938" t="s">
        <v>21</v>
      </c>
      <c r="E5938" t="s">
        <v>78</v>
      </c>
      <c r="F5938" s="1">
        <v>44556</v>
      </c>
      <c r="G5938">
        <f>DAY(Table1[[#This Row],[Date of Admission]])</f>
        <v>26</v>
      </c>
      <c r="H5938" t="str">
        <f>TEXT(Table1[[#This Row],[Date of Admission]],"dddd")</f>
        <v>Sunday</v>
      </c>
      <c r="I5938">
        <f>WEEKDAY(Table1[[#This Row],[Date of Admission]],2)</f>
        <v>7</v>
      </c>
      <c r="J5938" t="str">
        <f>IF(OR(Table1[[#This Row],[Weekday Number]]=6,Table1[[#This Row],[Weekday Number]]=7),"Weekend","Weekday")</f>
        <v>Weekend</v>
      </c>
      <c r="K5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8" t="s">
        <v>16411</v>
      </c>
      <c r="M5938" t="s">
        <v>16412</v>
      </c>
      <c r="N5938" t="s">
        <v>65</v>
      </c>
      <c r="O5938">
        <v>48136.890059999998</v>
      </c>
      <c r="P5938">
        <v>290</v>
      </c>
      <c r="Q5938" t="s">
        <v>49</v>
      </c>
      <c r="R5938" s="1">
        <v>44583</v>
      </c>
      <c r="S5938">
        <f>WEEKDAY(Table1[[#This Row],[Discharge Date]],2)</f>
        <v>6</v>
      </c>
      <c r="T5938" t="s">
        <v>38</v>
      </c>
      <c r="U5938" t="s">
        <v>28</v>
      </c>
      <c r="V5938" t="s">
        <v>29</v>
      </c>
    </row>
    <row r="5939" spans="1:22" x14ac:dyDescent="0.35">
      <c r="A5939" t="s">
        <v>16413</v>
      </c>
      <c r="B5939">
        <v>81</v>
      </c>
      <c r="C5939" t="s">
        <v>31</v>
      </c>
      <c r="D5939" t="s">
        <v>57</v>
      </c>
      <c r="E5939" t="s">
        <v>22</v>
      </c>
      <c r="F5939" s="1">
        <v>43782</v>
      </c>
      <c r="G5939">
        <f>DAY(Table1[[#This Row],[Date of Admission]])</f>
        <v>13</v>
      </c>
      <c r="H5939" t="str">
        <f>TEXT(Table1[[#This Row],[Date of Admission]],"dddd")</f>
        <v>Wednesday</v>
      </c>
      <c r="I5939">
        <f>WEEKDAY(Table1[[#This Row],[Date of Admission]],2)</f>
        <v>3</v>
      </c>
      <c r="J5939" t="str">
        <f>IF(OR(Table1[[#This Row],[Weekday Number]]=6,Table1[[#This Row],[Weekday Number]]=7),"Weekend","Weekday")</f>
        <v>Weekday</v>
      </c>
      <c r="K5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39" t="s">
        <v>16414</v>
      </c>
      <c r="M5939" t="s">
        <v>16415</v>
      </c>
      <c r="N5939" t="s">
        <v>60</v>
      </c>
      <c r="O5939">
        <v>30915.430120000001</v>
      </c>
      <c r="P5939">
        <v>452</v>
      </c>
      <c r="Q5939" t="s">
        <v>37</v>
      </c>
      <c r="R5939" s="1">
        <v>43807</v>
      </c>
      <c r="S5939">
        <f>WEEKDAY(Table1[[#This Row],[Discharge Date]],2)</f>
        <v>7</v>
      </c>
      <c r="T5939" t="s">
        <v>38</v>
      </c>
      <c r="U5939" t="s">
        <v>28</v>
      </c>
      <c r="V5939" t="s">
        <v>29</v>
      </c>
    </row>
    <row r="5940" spans="1:22" x14ac:dyDescent="0.35">
      <c r="A5940" t="s">
        <v>16416</v>
      </c>
      <c r="B5940">
        <v>55</v>
      </c>
      <c r="C5940" t="s">
        <v>31</v>
      </c>
      <c r="D5940" t="s">
        <v>71</v>
      </c>
      <c r="E5940" t="s">
        <v>62</v>
      </c>
      <c r="F5940" s="1">
        <v>44600</v>
      </c>
      <c r="G5940">
        <f>DAY(Table1[[#This Row],[Date of Admission]])</f>
        <v>8</v>
      </c>
      <c r="H5940" t="str">
        <f>TEXT(Table1[[#This Row],[Date of Admission]],"dddd")</f>
        <v>Tuesday</v>
      </c>
      <c r="I5940">
        <f>WEEKDAY(Table1[[#This Row],[Date of Admission]],2)</f>
        <v>2</v>
      </c>
      <c r="J5940" t="str">
        <f>IF(OR(Table1[[#This Row],[Weekday Number]]=6,Table1[[#This Row],[Weekday Number]]=7),"Weekend","Weekday")</f>
        <v>Weekday</v>
      </c>
      <c r="K5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0" t="s">
        <v>16417</v>
      </c>
      <c r="M5940" t="s">
        <v>1029</v>
      </c>
      <c r="N5940" t="s">
        <v>36</v>
      </c>
      <c r="O5940">
        <v>20199.83497</v>
      </c>
      <c r="P5940">
        <v>436</v>
      </c>
      <c r="Q5940" t="s">
        <v>49</v>
      </c>
      <c r="R5940" s="1">
        <v>44609</v>
      </c>
      <c r="S5940">
        <f>WEEKDAY(Table1[[#This Row],[Discharge Date]],2)</f>
        <v>4</v>
      </c>
      <c r="T5940" t="s">
        <v>38</v>
      </c>
      <c r="U5940" t="s">
        <v>28</v>
      </c>
      <c r="V5940" t="s">
        <v>40</v>
      </c>
    </row>
    <row r="5941" spans="1:22" x14ac:dyDescent="0.35">
      <c r="A5941" t="s">
        <v>16418</v>
      </c>
      <c r="B5941">
        <v>61</v>
      </c>
      <c r="C5941" t="s">
        <v>31</v>
      </c>
      <c r="D5941" t="s">
        <v>124</v>
      </c>
      <c r="E5941" t="s">
        <v>62</v>
      </c>
      <c r="F5941" s="1">
        <v>45070</v>
      </c>
      <c r="G5941">
        <f>DAY(Table1[[#This Row],[Date of Admission]])</f>
        <v>24</v>
      </c>
      <c r="H5941" t="str">
        <f>TEXT(Table1[[#This Row],[Date of Admission]],"dddd")</f>
        <v>Wednesday</v>
      </c>
      <c r="I5941">
        <f>WEEKDAY(Table1[[#This Row],[Date of Admission]],2)</f>
        <v>3</v>
      </c>
      <c r="J5941" t="str">
        <f>IF(OR(Table1[[#This Row],[Weekday Number]]=6,Table1[[#This Row],[Weekday Number]]=7),"Weekend","Weekday")</f>
        <v>Weekday</v>
      </c>
      <c r="K5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1" t="s">
        <v>16419</v>
      </c>
      <c r="M5941" t="s">
        <v>16420</v>
      </c>
      <c r="N5941" t="s">
        <v>69</v>
      </c>
      <c r="O5941">
        <v>10760.62191</v>
      </c>
      <c r="P5941">
        <v>122</v>
      </c>
      <c r="Q5941" t="s">
        <v>26</v>
      </c>
      <c r="R5941" s="1">
        <v>45072</v>
      </c>
      <c r="S5941">
        <f>WEEKDAY(Table1[[#This Row],[Discharge Date]],2)</f>
        <v>5</v>
      </c>
      <c r="T5941" t="s">
        <v>27</v>
      </c>
      <c r="U5941" t="s">
        <v>39</v>
      </c>
      <c r="V5941" t="s">
        <v>40</v>
      </c>
    </row>
    <row r="5942" spans="1:22" x14ac:dyDescent="0.35">
      <c r="A5942" t="s">
        <v>16421</v>
      </c>
      <c r="B5942">
        <v>70</v>
      </c>
      <c r="C5942" t="s">
        <v>20</v>
      </c>
      <c r="D5942" t="s">
        <v>42</v>
      </c>
      <c r="E5942" t="s">
        <v>22</v>
      </c>
      <c r="F5942" s="1">
        <v>44021</v>
      </c>
      <c r="G5942">
        <f>DAY(Table1[[#This Row],[Date of Admission]])</f>
        <v>9</v>
      </c>
      <c r="H5942" t="str">
        <f>TEXT(Table1[[#This Row],[Date of Admission]],"dddd")</f>
        <v>Thursday</v>
      </c>
      <c r="I5942">
        <f>WEEKDAY(Table1[[#This Row],[Date of Admission]],2)</f>
        <v>4</v>
      </c>
      <c r="J5942" t="str">
        <f>IF(OR(Table1[[#This Row],[Weekday Number]]=6,Table1[[#This Row],[Weekday Number]]=7),"Weekend","Weekday")</f>
        <v>Weekday</v>
      </c>
      <c r="K5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2" t="s">
        <v>16422</v>
      </c>
      <c r="M5942" t="s">
        <v>16423</v>
      </c>
      <c r="N5942" t="s">
        <v>65</v>
      </c>
      <c r="O5942">
        <v>46866.885309999998</v>
      </c>
      <c r="P5942">
        <v>394</v>
      </c>
      <c r="Q5942" t="s">
        <v>49</v>
      </c>
      <c r="R5942" s="1">
        <v>44035</v>
      </c>
      <c r="S5942">
        <f>WEEKDAY(Table1[[#This Row],[Discharge Date]],2)</f>
        <v>4</v>
      </c>
      <c r="T5942" t="s">
        <v>27</v>
      </c>
      <c r="U5942" t="s">
        <v>28</v>
      </c>
      <c r="V5942" t="s">
        <v>29</v>
      </c>
    </row>
    <row r="5943" spans="1:22" x14ac:dyDescent="0.35">
      <c r="A5943" t="s">
        <v>16424</v>
      </c>
      <c r="B5943">
        <v>66</v>
      </c>
      <c r="C5943" t="s">
        <v>31</v>
      </c>
      <c r="D5943" t="s">
        <v>21</v>
      </c>
      <c r="E5943" t="s">
        <v>22</v>
      </c>
      <c r="F5943" s="1">
        <v>44791</v>
      </c>
      <c r="G5943">
        <f>DAY(Table1[[#This Row],[Date of Admission]])</f>
        <v>18</v>
      </c>
      <c r="H5943" t="str">
        <f>TEXT(Table1[[#This Row],[Date of Admission]],"dddd")</f>
        <v>Thursday</v>
      </c>
      <c r="I5943">
        <f>WEEKDAY(Table1[[#This Row],[Date of Admission]],2)</f>
        <v>4</v>
      </c>
      <c r="J5943" t="str">
        <f>IF(OR(Table1[[#This Row],[Weekday Number]]=6,Table1[[#This Row],[Weekday Number]]=7),"Weekend","Weekday")</f>
        <v>Weekday</v>
      </c>
      <c r="K5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3" t="s">
        <v>8567</v>
      </c>
      <c r="M5943" t="s">
        <v>16425</v>
      </c>
      <c r="N5943" t="s">
        <v>60</v>
      </c>
      <c r="O5943">
        <v>45683.710310000002</v>
      </c>
      <c r="P5943">
        <v>468</v>
      </c>
      <c r="Q5943" t="s">
        <v>37</v>
      </c>
      <c r="R5943" s="1">
        <v>44807</v>
      </c>
      <c r="S5943">
        <f>WEEKDAY(Table1[[#This Row],[Discharge Date]],2)</f>
        <v>6</v>
      </c>
      <c r="T5943" t="s">
        <v>50</v>
      </c>
      <c r="U5943" t="s">
        <v>28</v>
      </c>
      <c r="V5943" t="s">
        <v>29</v>
      </c>
    </row>
    <row r="5944" spans="1:22" x14ac:dyDescent="0.35">
      <c r="A5944" t="s">
        <v>16426</v>
      </c>
      <c r="B5944">
        <v>38</v>
      </c>
      <c r="C5944" t="s">
        <v>31</v>
      </c>
      <c r="D5944" t="s">
        <v>32</v>
      </c>
      <c r="E5944" t="s">
        <v>53</v>
      </c>
      <c r="F5944" s="1">
        <v>44996</v>
      </c>
      <c r="G5944">
        <f>DAY(Table1[[#This Row],[Date of Admission]])</f>
        <v>11</v>
      </c>
      <c r="H5944" t="str">
        <f>TEXT(Table1[[#This Row],[Date of Admission]],"dddd")</f>
        <v>Saturday</v>
      </c>
      <c r="I5944">
        <f>WEEKDAY(Table1[[#This Row],[Date of Admission]],2)</f>
        <v>6</v>
      </c>
      <c r="J5944" t="str">
        <f>IF(OR(Table1[[#This Row],[Weekday Number]]=6,Table1[[#This Row],[Weekday Number]]=7),"Weekend","Weekday")</f>
        <v>Weekend</v>
      </c>
      <c r="K5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4" t="s">
        <v>16427</v>
      </c>
      <c r="M5944" t="s">
        <v>16428</v>
      </c>
      <c r="N5944" t="s">
        <v>36</v>
      </c>
      <c r="O5944">
        <v>36053.148549999998</v>
      </c>
      <c r="P5944">
        <v>449</v>
      </c>
      <c r="Q5944" t="s">
        <v>37</v>
      </c>
      <c r="R5944" s="1">
        <v>45013</v>
      </c>
      <c r="S5944">
        <f>WEEKDAY(Table1[[#This Row],[Discharge Date]],2)</f>
        <v>2</v>
      </c>
      <c r="T5944" t="s">
        <v>50</v>
      </c>
      <c r="U5944" t="s">
        <v>39</v>
      </c>
      <c r="V5944" t="s">
        <v>40</v>
      </c>
    </row>
    <row r="5945" spans="1:22" x14ac:dyDescent="0.35">
      <c r="A5945" t="s">
        <v>16429</v>
      </c>
      <c r="B5945">
        <v>22</v>
      </c>
      <c r="C5945" t="s">
        <v>20</v>
      </c>
      <c r="D5945" t="s">
        <v>57</v>
      </c>
      <c r="E5945" t="s">
        <v>43</v>
      </c>
      <c r="F5945" s="1">
        <v>44552</v>
      </c>
      <c r="G5945">
        <f>DAY(Table1[[#This Row],[Date of Admission]])</f>
        <v>22</v>
      </c>
      <c r="H5945" t="str">
        <f>TEXT(Table1[[#This Row],[Date of Admission]],"dddd")</f>
        <v>Wednesday</v>
      </c>
      <c r="I5945">
        <f>WEEKDAY(Table1[[#This Row],[Date of Admission]],2)</f>
        <v>3</v>
      </c>
      <c r="J5945" t="str">
        <f>IF(OR(Table1[[#This Row],[Weekday Number]]=6,Table1[[#This Row],[Weekday Number]]=7),"Weekend","Weekday")</f>
        <v>Weekday</v>
      </c>
      <c r="K5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5" t="s">
        <v>16430</v>
      </c>
      <c r="M5945" t="s">
        <v>16431</v>
      </c>
      <c r="N5945" t="s">
        <v>36</v>
      </c>
      <c r="O5945">
        <v>17510.078430000001</v>
      </c>
      <c r="P5945">
        <v>435</v>
      </c>
      <c r="Q5945" t="s">
        <v>49</v>
      </c>
      <c r="R5945" s="1">
        <v>44577</v>
      </c>
      <c r="S5945">
        <f>WEEKDAY(Table1[[#This Row],[Discharge Date]],2)</f>
        <v>7</v>
      </c>
      <c r="T5945" t="s">
        <v>27</v>
      </c>
      <c r="U5945" t="s">
        <v>39</v>
      </c>
      <c r="V5945" t="s">
        <v>84</v>
      </c>
    </row>
    <row r="5946" spans="1:22" x14ac:dyDescent="0.35">
      <c r="A5946" t="s">
        <v>16432</v>
      </c>
      <c r="B5946">
        <v>41</v>
      </c>
      <c r="C5946" t="s">
        <v>20</v>
      </c>
      <c r="D5946" t="s">
        <v>99</v>
      </c>
      <c r="E5946" t="s">
        <v>62</v>
      </c>
      <c r="F5946" s="1">
        <v>43648</v>
      </c>
      <c r="G5946">
        <f>DAY(Table1[[#This Row],[Date of Admission]])</f>
        <v>2</v>
      </c>
      <c r="H5946" t="str">
        <f>TEXT(Table1[[#This Row],[Date of Admission]],"dddd")</f>
        <v>Tuesday</v>
      </c>
      <c r="I5946">
        <f>WEEKDAY(Table1[[#This Row],[Date of Admission]],2)</f>
        <v>2</v>
      </c>
      <c r="J5946" t="str">
        <f>IF(OR(Table1[[#This Row],[Weekday Number]]=6,Table1[[#This Row],[Weekday Number]]=7),"Weekend","Weekday")</f>
        <v>Weekday</v>
      </c>
      <c r="K5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946" t="s">
        <v>16433</v>
      </c>
      <c r="M5946" t="s">
        <v>16434</v>
      </c>
      <c r="N5946" t="s">
        <v>25</v>
      </c>
      <c r="O5946">
        <v>22634.279310000002</v>
      </c>
      <c r="P5946">
        <v>136</v>
      </c>
      <c r="Q5946" t="s">
        <v>26</v>
      </c>
      <c r="R5946" s="1">
        <v>43653</v>
      </c>
      <c r="S5946">
        <f>WEEKDAY(Table1[[#This Row],[Discharge Date]],2)</f>
        <v>7</v>
      </c>
      <c r="T5946" t="s">
        <v>27</v>
      </c>
      <c r="U5946" t="s">
        <v>39</v>
      </c>
      <c r="V5946" t="s">
        <v>40</v>
      </c>
    </row>
    <row r="5947" spans="1:22" x14ac:dyDescent="0.35">
      <c r="A5947" t="s">
        <v>16435</v>
      </c>
      <c r="B5947">
        <v>36</v>
      </c>
      <c r="C5947" t="s">
        <v>20</v>
      </c>
      <c r="D5947" t="s">
        <v>57</v>
      </c>
      <c r="E5947" t="s">
        <v>53</v>
      </c>
      <c r="F5947" s="1">
        <v>44165</v>
      </c>
      <c r="G5947">
        <f>DAY(Table1[[#This Row],[Date of Admission]])</f>
        <v>30</v>
      </c>
      <c r="H5947" t="str">
        <f>TEXT(Table1[[#This Row],[Date of Admission]],"dddd")</f>
        <v>Monday</v>
      </c>
      <c r="I5947">
        <f>WEEKDAY(Table1[[#This Row],[Date of Admission]],2)</f>
        <v>1</v>
      </c>
      <c r="J5947" t="str">
        <f>IF(OR(Table1[[#This Row],[Weekday Number]]=6,Table1[[#This Row],[Weekday Number]]=7),"Weekend","Weekday")</f>
        <v>Weekday</v>
      </c>
      <c r="K5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47" t="s">
        <v>16436</v>
      </c>
      <c r="M5947" t="s">
        <v>16437</v>
      </c>
      <c r="N5947" t="s">
        <v>25</v>
      </c>
      <c r="O5947">
        <v>834.38496989999999</v>
      </c>
      <c r="P5947">
        <v>102</v>
      </c>
      <c r="Q5947" t="s">
        <v>49</v>
      </c>
      <c r="R5947" s="1">
        <v>44191</v>
      </c>
      <c r="S5947">
        <f>WEEKDAY(Table1[[#This Row],[Discharge Date]],2)</f>
        <v>6</v>
      </c>
      <c r="T5947" t="s">
        <v>27</v>
      </c>
      <c r="U5947" t="s">
        <v>28</v>
      </c>
      <c r="V5947" t="s">
        <v>40</v>
      </c>
    </row>
    <row r="5948" spans="1:22" x14ac:dyDescent="0.35">
      <c r="A5948" t="s">
        <v>16438</v>
      </c>
      <c r="B5948">
        <v>65</v>
      </c>
      <c r="C5948" t="s">
        <v>20</v>
      </c>
      <c r="D5948" t="s">
        <v>99</v>
      </c>
      <c r="E5948" t="s">
        <v>43</v>
      </c>
      <c r="F5948" s="1">
        <v>44605</v>
      </c>
      <c r="G5948">
        <f>DAY(Table1[[#This Row],[Date of Admission]])</f>
        <v>13</v>
      </c>
      <c r="H5948" t="str">
        <f>TEXT(Table1[[#This Row],[Date of Admission]],"dddd")</f>
        <v>Sunday</v>
      </c>
      <c r="I5948">
        <f>WEEKDAY(Table1[[#This Row],[Date of Admission]],2)</f>
        <v>7</v>
      </c>
      <c r="J5948" t="str">
        <f>IF(OR(Table1[[#This Row],[Weekday Number]]=6,Table1[[#This Row],[Weekday Number]]=7),"Weekend","Weekday")</f>
        <v>Weekend</v>
      </c>
      <c r="K5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8" t="s">
        <v>16439</v>
      </c>
      <c r="M5948" t="s">
        <v>16440</v>
      </c>
      <c r="N5948" t="s">
        <v>65</v>
      </c>
      <c r="O5948">
        <v>13796.66426</v>
      </c>
      <c r="P5948">
        <v>204</v>
      </c>
      <c r="Q5948" t="s">
        <v>49</v>
      </c>
      <c r="R5948" s="1">
        <v>44615</v>
      </c>
      <c r="S5948">
        <f>WEEKDAY(Table1[[#This Row],[Discharge Date]],2)</f>
        <v>3</v>
      </c>
      <c r="T5948" t="s">
        <v>94</v>
      </c>
      <c r="U5948" t="s">
        <v>51</v>
      </c>
      <c r="V5948" t="s">
        <v>29</v>
      </c>
    </row>
    <row r="5949" spans="1:22" x14ac:dyDescent="0.35">
      <c r="A5949" t="s">
        <v>16441</v>
      </c>
      <c r="B5949">
        <v>19</v>
      </c>
      <c r="C5949" t="s">
        <v>20</v>
      </c>
      <c r="D5949" t="s">
        <v>21</v>
      </c>
      <c r="E5949" t="s">
        <v>53</v>
      </c>
      <c r="F5949" s="1">
        <v>43806</v>
      </c>
      <c r="G5949">
        <f>DAY(Table1[[#This Row],[Date of Admission]])</f>
        <v>7</v>
      </c>
      <c r="H5949" t="str">
        <f>TEXT(Table1[[#This Row],[Date of Admission]],"dddd")</f>
        <v>Saturday</v>
      </c>
      <c r="I5949">
        <f>WEEKDAY(Table1[[#This Row],[Date of Admission]],2)</f>
        <v>6</v>
      </c>
      <c r="J5949" t="str">
        <f>IF(OR(Table1[[#This Row],[Weekday Number]]=6,Table1[[#This Row],[Weekday Number]]=7),"Weekend","Weekday")</f>
        <v>Weekend</v>
      </c>
      <c r="K5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49" t="s">
        <v>16442</v>
      </c>
      <c r="M5949" t="s">
        <v>16443</v>
      </c>
      <c r="N5949" t="s">
        <v>69</v>
      </c>
      <c r="O5949">
        <v>15435.178680000001</v>
      </c>
      <c r="P5949">
        <v>127</v>
      </c>
      <c r="Q5949" t="s">
        <v>26</v>
      </c>
      <c r="R5949" s="1">
        <v>43812</v>
      </c>
      <c r="S5949">
        <f>WEEKDAY(Table1[[#This Row],[Discharge Date]],2)</f>
        <v>5</v>
      </c>
      <c r="T5949" t="s">
        <v>56</v>
      </c>
      <c r="U5949" t="s">
        <v>51</v>
      </c>
      <c r="V5949" t="s">
        <v>84</v>
      </c>
    </row>
    <row r="5950" spans="1:22" x14ac:dyDescent="0.35">
      <c r="A5950" t="s">
        <v>16444</v>
      </c>
      <c r="B5950">
        <v>76</v>
      </c>
      <c r="C5950" t="s">
        <v>31</v>
      </c>
      <c r="D5950" t="s">
        <v>124</v>
      </c>
      <c r="E5950" t="s">
        <v>53</v>
      </c>
      <c r="F5950" s="1">
        <v>43632</v>
      </c>
      <c r="G5950">
        <f>DAY(Table1[[#This Row],[Date of Admission]])</f>
        <v>16</v>
      </c>
      <c r="H5950" t="str">
        <f>TEXT(Table1[[#This Row],[Date of Admission]],"dddd")</f>
        <v>Sunday</v>
      </c>
      <c r="I5950">
        <f>WEEKDAY(Table1[[#This Row],[Date of Admission]],2)</f>
        <v>7</v>
      </c>
      <c r="J5950" t="str">
        <f>IF(OR(Table1[[#This Row],[Weekday Number]]=6,Table1[[#This Row],[Weekday Number]]=7),"Weekend","Weekday")</f>
        <v>Weekend</v>
      </c>
      <c r="K5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0" t="s">
        <v>16445</v>
      </c>
      <c r="M5950" t="s">
        <v>16446</v>
      </c>
      <c r="N5950" t="s">
        <v>69</v>
      </c>
      <c r="O5950">
        <v>13521.15144</v>
      </c>
      <c r="P5950">
        <v>357</v>
      </c>
      <c r="Q5950" t="s">
        <v>26</v>
      </c>
      <c r="R5950" s="1">
        <v>43645</v>
      </c>
      <c r="S5950">
        <f>WEEKDAY(Table1[[#This Row],[Discharge Date]],2)</f>
        <v>6</v>
      </c>
      <c r="T5950" t="s">
        <v>94</v>
      </c>
      <c r="U5950" t="s">
        <v>28</v>
      </c>
      <c r="V5950" t="s">
        <v>29</v>
      </c>
    </row>
    <row r="5951" spans="1:22" x14ac:dyDescent="0.35">
      <c r="A5951" t="s">
        <v>16447</v>
      </c>
      <c r="B5951">
        <v>81</v>
      </c>
      <c r="C5951" t="s">
        <v>20</v>
      </c>
      <c r="D5951" t="s">
        <v>21</v>
      </c>
      <c r="E5951" t="s">
        <v>22</v>
      </c>
      <c r="F5951" s="1">
        <v>43886</v>
      </c>
      <c r="G5951">
        <f>DAY(Table1[[#This Row],[Date of Admission]])</f>
        <v>25</v>
      </c>
      <c r="H5951" t="str">
        <f>TEXT(Table1[[#This Row],[Date of Admission]],"dddd")</f>
        <v>Tuesday</v>
      </c>
      <c r="I5951">
        <f>WEEKDAY(Table1[[#This Row],[Date of Admission]],2)</f>
        <v>2</v>
      </c>
      <c r="J5951" t="str">
        <f>IF(OR(Table1[[#This Row],[Weekday Number]]=6,Table1[[#This Row],[Weekday Number]]=7),"Weekend","Weekday")</f>
        <v>Weekday</v>
      </c>
      <c r="K5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1" t="s">
        <v>16448</v>
      </c>
      <c r="M5951" t="s">
        <v>16449</v>
      </c>
      <c r="N5951" t="s">
        <v>60</v>
      </c>
      <c r="O5951">
        <v>54501.255259999998</v>
      </c>
      <c r="P5951">
        <v>472</v>
      </c>
      <c r="Q5951" t="s">
        <v>37</v>
      </c>
      <c r="R5951" s="1">
        <v>43899</v>
      </c>
      <c r="S5951">
        <f>WEEKDAY(Table1[[#This Row],[Discharge Date]],2)</f>
        <v>1</v>
      </c>
      <c r="T5951" t="s">
        <v>56</v>
      </c>
      <c r="U5951" t="s">
        <v>28</v>
      </c>
      <c r="V5951" t="s">
        <v>29</v>
      </c>
    </row>
    <row r="5952" spans="1:22" x14ac:dyDescent="0.35">
      <c r="A5952" t="s">
        <v>16450</v>
      </c>
      <c r="B5952">
        <v>65</v>
      </c>
      <c r="C5952" t="s">
        <v>31</v>
      </c>
      <c r="D5952" t="s">
        <v>57</v>
      </c>
      <c r="E5952" t="s">
        <v>62</v>
      </c>
      <c r="F5952" s="1">
        <v>43795</v>
      </c>
      <c r="G5952">
        <f>DAY(Table1[[#This Row],[Date of Admission]])</f>
        <v>26</v>
      </c>
      <c r="H5952" t="str">
        <f>TEXT(Table1[[#This Row],[Date of Admission]],"dddd")</f>
        <v>Tuesday</v>
      </c>
      <c r="I5952">
        <f>WEEKDAY(Table1[[#This Row],[Date of Admission]],2)</f>
        <v>2</v>
      </c>
      <c r="J5952" t="str">
        <f>IF(OR(Table1[[#This Row],[Weekday Number]]=6,Table1[[#This Row],[Weekday Number]]=7),"Weekend","Weekday")</f>
        <v>Weekday</v>
      </c>
      <c r="K5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2" t="s">
        <v>16451</v>
      </c>
      <c r="M5952" t="s">
        <v>16452</v>
      </c>
      <c r="N5952" t="s">
        <v>36</v>
      </c>
      <c r="O5952">
        <v>4467.3946509999996</v>
      </c>
      <c r="P5952">
        <v>466</v>
      </c>
      <c r="Q5952" t="s">
        <v>49</v>
      </c>
      <c r="R5952" s="1">
        <v>43815</v>
      </c>
      <c r="S5952">
        <f>WEEKDAY(Table1[[#This Row],[Discharge Date]],2)</f>
        <v>1</v>
      </c>
      <c r="T5952" t="s">
        <v>50</v>
      </c>
      <c r="U5952" t="s">
        <v>51</v>
      </c>
      <c r="V5952" t="s">
        <v>29</v>
      </c>
    </row>
    <row r="5953" spans="1:22" x14ac:dyDescent="0.35">
      <c r="A5953" t="s">
        <v>16453</v>
      </c>
      <c r="B5953">
        <v>84</v>
      </c>
      <c r="C5953" t="s">
        <v>20</v>
      </c>
      <c r="D5953" t="s">
        <v>32</v>
      </c>
      <c r="E5953" t="s">
        <v>53</v>
      </c>
      <c r="F5953" s="1">
        <v>44649</v>
      </c>
      <c r="G5953">
        <f>DAY(Table1[[#This Row],[Date of Admission]])</f>
        <v>29</v>
      </c>
      <c r="H5953" t="str">
        <f>TEXT(Table1[[#This Row],[Date of Admission]],"dddd")</f>
        <v>Tuesday</v>
      </c>
      <c r="I5953">
        <f>WEEKDAY(Table1[[#This Row],[Date of Admission]],2)</f>
        <v>2</v>
      </c>
      <c r="J5953" t="str">
        <f>IF(OR(Table1[[#This Row],[Weekday Number]]=6,Table1[[#This Row],[Weekday Number]]=7),"Weekend","Weekday")</f>
        <v>Weekday</v>
      </c>
      <c r="K5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53" t="s">
        <v>16454</v>
      </c>
      <c r="M5953" t="s">
        <v>16455</v>
      </c>
      <c r="N5953" t="s">
        <v>60</v>
      </c>
      <c r="O5953">
        <v>8803.5388149999999</v>
      </c>
      <c r="P5953">
        <v>179</v>
      </c>
      <c r="Q5953" t="s">
        <v>37</v>
      </c>
      <c r="R5953" s="1">
        <v>44672</v>
      </c>
      <c r="S5953">
        <f>WEEKDAY(Table1[[#This Row],[Discharge Date]],2)</f>
        <v>4</v>
      </c>
      <c r="T5953" t="s">
        <v>27</v>
      </c>
      <c r="U5953" t="s">
        <v>28</v>
      </c>
      <c r="V5953" t="s">
        <v>29</v>
      </c>
    </row>
    <row r="5954" spans="1:22" x14ac:dyDescent="0.35">
      <c r="A5954" t="s">
        <v>7166</v>
      </c>
      <c r="B5954">
        <v>66</v>
      </c>
      <c r="C5954" t="s">
        <v>20</v>
      </c>
      <c r="D5954" t="s">
        <v>21</v>
      </c>
      <c r="E5954" t="s">
        <v>62</v>
      </c>
      <c r="F5954" s="1">
        <v>44522</v>
      </c>
      <c r="G5954">
        <f>DAY(Table1[[#This Row],[Date of Admission]])</f>
        <v>22</v>
      </c>
      <c r="H5954" t="str">
        <f>TEXT(Table1[[#This Row],[Date of Admission]],"dddd")</f>
        <v>Monday</v>
      </c>
      <c r="I5954">
        <f>WEEKDAY(Table1[[#This Row],[Date of Admission]],2)</f>
        <v>1</v>
      </c>
      <c r="J5954" t="str">
        <f>IF(OR(Table1[[#This Row],[Weekday Number]]=6,Table1[[#This Row],[Weekday Number]]=7),"Weekend","Weekday")</f>
        <v>Weekday</v>
      </c>
      <c r="K5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4" t="s">
        <v>16456</v>
      </c>
      <c r="M5954" t="s">
        <v>11978</v>
      </c>
      <c r="N5954" t="s">
        <v>25</v>
      </c>
      <c r="O5954">
        <v>12805.257530000001</v>
      </c>
      <c r="P5954">
        <v>311</v>
      </c>
      <c r="Q5954" t="s">
        <v>26</v>
      </c>
      <c r="R5954" s="1">
        <v>44541</v>
      </c>
      <c r="S5954">
        <f>WEEKDAY(Table1[[#This Row],[Discharge Date]],2)</f>
        <v>6</v>
      </c>
      <c r="T5954" t="s">
        <v>56</v>
      </c>
      <c r="U5954" t="s">
        <v>28</v>
      </c>
      <c r="V5954" t="s">
        <v>29</v>
      </c>
    </row>
    <row r="5955" spans="1:22" x14ac:dyDescent="0.35">
      <c r="A5955" t="s">
        <v>16457</v>
      </c>
      <c r="B5955">
        <v>77</v>
      </c>
      <c r="C5955" t="s">
        <v>31</v>
      </c>
      <c r="D5955" t="s">
        <v>21</v>
      </c>
      <c r="E5955" t="s">
        <v>62</v>
      </c>
      <c r="F5955" s="1">
        <v>43756</v>
      </c>
      <c r="G5955">
        <f>DAY(Table1[[#This Row],[Date of Admission]])</f>
        <v>18</v>
      </c>
      <c r="H5955" t="str">
        <f>TEXT(Table1[[#This Row],[Date of Admission]],"dddd")</f>
        <v>Friday</v>
      </c>
      <c r="I5955">
        <f>WEEKDAY(Table1[[#This Row],[Date of Admission]],2)</f>
        <v>5</v>
      </c>
      <c r="J5955" t="str">
        <f>IF(OR(Table1[[#This Row],[Weekday Number]]=6,Table1[[#This Row],[Weekday Number]]=7),"Weekend","Weekday")</f>
        <v>Weekday</v>
      </c>
      <c r="K5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5" t="s">
        <v>16458</v>
      </c>
      <c r="M5955" t="s">
        <v>16459</v>
      </c>
      <c r="N5955" t="s">
        <v>36</v>
      </c>
      <c r="O5955">
        <v>6179.2324589999998</v>
      </c>
      <c r="P5955">
        <v>378</v>
      </c>
      <c r="Q5955" t="s">
        <v>37</v>
      </c>
      <c r="R5955" s="1">
        <v>43779</v>
      </c>
      <c r="S5955">
        <f>WEEKDAY(Table1[[#This Row],[Discharge Date]],2)</f>
        <v>7</v>
      </c>
      <c r="T5955" t="s">
        <v>56</v>
      </c>
      <c r="U5955" t="s">
        <v>51</v>
      </c>
      <c r="V5955" t="s">
        <v>29</v>
      </c>
    </row>
    <row r="5956" spans="1:22" x14ac:dyDescent="0.35">
      <c r="A5956" t="s">
        <v>16460</v>
      </c>
      <c r="B5956">
        <v>47</v>
      </c>
      <c r="C5956" t="s">
        <v>31</v>
      </c>
      <c r="D5956" t="s">
        <v>57</v>
      </c>
      <c r="E5956" t="s">
        <v>78</v>
      </c>
      <c r="F5956" s="1">
        <v>45001</v>
      </c>
      <c r="G5956">
        <f>DAY(Table1[[#This Row],[Date of Admission]])</f>
        <v>16</v>
      </c>
      <c r="H5956" t="str">
        <f>TEXT(Table1[[#This Row],[Date of Admission]],"dddd")</f>
        <v>Thursday</v>
      </c>
      <c r="I5956">
        <f>WEEKDAY(Table1[[#This Row],[Date of Admission]],2)</f>
        <v>4</v>
      </c>
      <c r="J5956" t="str">
        <f>IF(OR(Table1[[#This Row],[Weekday Number]]=6,Table1[[#This Row],[Weekday Number]]=7),"Weekend","Weekday")</f>
        <v>Weekday</v>
      </c>
      <c r="K5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6" t="s">
        <v>16461</v>
      </c>
      <c r="M5956" t="s">
        <v>16462</v>
      </c>
      <c r="N5956" t="s">
        <v>60</v>
      </c>
      <c r="O5956">
        <v>13115.696400000001</v>
      </c>
      <c r="P5956">
        <v>471</v>
      </c>
      <c r="Q5956" t="s">
        <v>37</v>
      </c>
      <c r="R5956" s="1">
        <v>45027</v>
      </c>
      <c r="S5956">
        <f>WEEKDAY(Table1[[#This Row],[Discharge Date]],2)</f>
        <v>2</v>
      </c>
      <c r="T5956" t="s">
        <v>27</v>
      </c>
      <c r="U5956" t="s">
        <v>28</v>
      </c>
      <c r="V5956" t="s">
        <v>40</v>
      </c>
    </row>
    <row r="5957" spans="1:22" x14ac:dyDescent="0.35">
      <c r="A5957" t="s">
        <v>16463</v>
      </c>
      <c r="B5957">
        <v>23</v>
      </c>
      <c r="C5957" t="s">
        <v>31</v>
      </c>
      <c r="D5957" t="s">
        <v>239</v>
      </c>
      <c r="E5957" t="s">
        <v>43</v>
      </c>
      <c r="F5957" s="1">
        <v>44080</v>
      </c>
      <c r="G5957">
        <f>DAY(Table1[[#This Row],[Date of Admission]])</f>
        <v>6</v>
      </c>
      <c r="H5957" t="str">
        <f>TEXT(Table1[[#This Row],[Date of Admission]],"dddd")</f>
        <v>Sunday</v>
      </c>
      <c r="I5957">
        <f>WEEKDAY(Table1[[#This Row],[Date of Admission]],2)</f>
        <v>7</v>
      </c>
      <c r="J5957" t="str">
        <f>IF(OR(Table1[[#This Row],[Weekday Number]]=6,Table1[[#This Row],[Weekday Number]]=7),"Weekend","Weekday")</f>
        <v>Weekend</v>
      </c>
      <c r="K5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7" t="s">
        <v>16464</v>
      </c>
      <c r="M5957" t="s">
        <v>16465</v>
      </c>
      <c r="N5957" t="s">
        <v>36</v>
      </c>
      <c r="O5957">
        <v>17346.12111</v>
      </c>
      <c r="P5957">
        <v>173</v>
      </c>
      <c r="Q5957" t="s">
        <v>26</v>
      </c>
      <c r="R5957" s="1">
        <v>44087</v>
      </c>
      <c r="S5957">
        <f>WEEKDAY(Table1[[#This Row],[Discharge Date]],2)</f>
        <v>7</v>
      </c>
      <c r="T5957" t="s">
        <v>56</v>
      </c>
      <c r="U5957" t="s">
        <v>28</v>
      </c>
      <c r="V5957" t="s">
        <v>84</v>
      </c>
    </row>
    <row r="5958" spans="1:22" x14ac:dyDescent="0.35">
      <c r="A5958" t="s">
        <v>11091</v>
      </c>
      <c r="B5958">
        <v>52</v>
      </c>
      <c r="C5958" t="s">
        <v>20</v>
      </c>
      <c r="D5958" t="s">
        <v>32</v>
      </c>
      <c r="E5958" t="s">
        <v>22</v>
      </c>
      <c r="F5958" s="1">
        <v>43415</v>
      </c>
      <c r="G5958">
        <f>DAY(Table1[[#This Row],[Date of Admission]])</f>
        <v>11</v>
      </c>
      <c r="H5958" t="str">
        <f>TEXT(Table1[[#This Row],[Date of Admission]],"dddd")</f>
        <v>Sunday</v>
      </c>
      <c r="I5958">
        <f>WEEKDAY(Table1[[#This Row],[Date of Admission]],2)</f>
        <v>7</v>
      </c>
      <c r="J5958" t="str">
        <f>IF(OR(Table1[[#This Row],[Weekday Number]]=6,Table1[[#This Row],[Weekday Number]]=7),"Weekend","Weekday")</f>
        <v>Weekend</v>
      </c>
      <c r="K5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58" t="s">
        <v>16466</v>
      </c>
      <c r="M5958" t="s">
        <v>1783</v>
      </c>
      <c r="N5958" t="s">
        <v>25</v>
      </c>
      <c r="O5958">
        <v>32036.47825</v>
      </c>
      <c r="P5958">
        <v>390</v>
      </c>
      <c r="Q5958" t="s">
        <v>37</v>
      </c>
      <c r="R5958" s="1">
        <v>43429</v>
      </c>
      <c r="S5958">
        <f>WEEKDAY(Table1[[#This Row],[Discharge Date]],2)</f>
        <v>7</v>
      </c>
      <c r="T5958" t="s">
        <v>50</v>
      </c>
      <c r="U5958" t="s">
        <v>51</v>
      </c>
      <c r="V5958" t="s">
        <v>40</v>
      </c>
    </row>
    <row r="5959" spans="1:22" x14ac:dyDescent="0.35">
      <c r="A5959" t="s">
        <v>16467</v>
      </c>
      <c r="B5959">
        <v>53</v>
      </c>
      <c r="C5959" t="s">
        <v>20</v>
      </c>
      <c r="D5959" t="s">
        <v>71</v>
      </c>
      <c r="E5959" t="s">
        <v>78</v>
      </c>
      <c r="F5959" s="1">
        <v>45073</v>
      </c>
      <c r="G5959">
        <f>DAY(Table1[[#This Row],[Date of Admission]])</f>
        <v>27</v>
      </c>
      <c r="H5959" t="str">
        <f>TEXT(Table1[[#This Row],[Date of Admission]],"dddd")</f>
        <v>Saturday</v>
      </c>
      <c r="I5959">
        <f>WEEKDAY(Table1[[#This Row],[Date of Admission]],2)</f>
        <v>6</v>
      </c>
      <c r="J5959" t="str">
        <f>IF(OR(Table1[[#This Row],[Weekday Number]]=6,Table1[[#This Row],[Weekday Number]]=7),"Weekend","Weekday")</f>
        <v>Weekend</v>
      </c>
      <c r="K5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59" t="s">
        <v>16468</v>
      </c>
      <c r="M5959" t="s">
        <v>7303</v>
      </c>
      <c r="N5959" t="s">
        <v>25</v>
      </c>
      <c r="O5959">
        <v>64922.859770000003</v>
      </c>
      <c r="P5959">
        <v>402</v>
      </c>
      <c r="Q5959" t="s">
        <v>37</v>
      </c>
      <c r="R5959" s="1">
        <v>45083</v>
      </c>
      <c r="S5959">
        <f>WEEKDAY(Table1[[#This Row],[Discharge Date]],2)</f>
        <v>2</v>
      </c>
      <c r="T5959" t="s">
        <v>56</v>
      </c>
      <c r="U5959" t="s">
        <v>28</v>
      </c>
      <c r="V5959" t="s">
        <v>40</v>
      </c>
    </row>
    <row r="5960" spans="1:22" x14ac:dyDescent="0.35">
      <c r="A5960" t="s">
        <v>16469</v>
      </c>
      <c r="B5960">
        <v>60</v>
      </c>
      <c r="C5960" t="s">
        <v>31</v>
      </c>
      <c r="D5960" t="s">
        <v>57</v>
      </c>
      <c r="E5960" t="s">
        <v>78</v>
      </c>
      <c r="F5960" s="1">
        <v>44564</v>
      </c>
      <c r="G5960">
        <f>DAY(Table1[[#This Row],[Date of Admission]])</f>
        <v>3</v>
      </c>
      <c r="H5960" t="str">
        <f>TEXT(Table1[[#This Row],[Date of Admission]],"dddd")</f>
        <v>Monday</v>
      </c>
      <c r="I5960">
        <f>WEEKDAY(Table1[[#This Row],[Date of Admission]],2)</f>
        <v>1</v>
      </c>
      <c r="J5960" t="str">
        <f>IF(OR(Table1[[#This Row],[Weekday Number]]=6,Table1[[#This Row],[Weekday Number]]=7),"Weekend","Weekday")</f>
        <v>Weekday</v>
      </c>
      <c r="K5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960" t="s">
        <v>16470</v>
      </c>
      <c r="M5960" t="s">
        <v>16471</v>
      </c>
      <c r="N5960" t="s">
        <v>60</v>
      </c>
      <c r="O5960">
        <v>61427.12934</v>
      </c>
      <c r="P5960">
        <v>268</v>
      </c>
      <c r="Q5960" t="s">
        <v>26</v>
      </c>
      <c r="R5960" s="1">
        <v>44568</v>
      </c>
      <c r="S5960">
        <f>WEEKDAY(Table1[[#This Row],[Discharge Date]],2)</f>
        <v>5</v>
      </c>
      <c r="T5960" t="s">
        <v>27</v>
      </c>
      <c r="U5960" t="s">
        <v>39</v>
      </c>
      <c r="V5960" t="s">
        <v>40</v>
      </c>
    </row>
    <row r="5961" spans="1:22" x14ac:dyDescent="0.35">
      <c r="A5961" t="s">
        <v>16472</v>
      </c>
      <c r="B5961">
        <v>74</v>
      </c>
      <c r="C5961" t="s">
        <v>20</v>
      </c>
      <c r="D5961" t="s">
        <v>32</v>
      </c>
      <c r="E5961" t="s">
        <v>22</v>
      </c>
      <c r="F5961" s="1">
        <v>44425</v>
      </c>
      <c r="G5961">
        <f>DAY(Table1[[#This Row],[Date of Admission]])</f>
        <v>17</v>
      </c>
      <c r="H5961" t="str">
        <f>TEXT(Table1[[#This Row],[Date of Admission]],"dddd")</f>
        <v>Tuesday</v>
      </c>
      <c r="I5961">
        <f>WEEKDAY(Table1[[#This Row],[Date of Admission]],2)</f>
        <v>2</v>
      </c>
      <c r="J5961" t="str">
        <f>IF(OR(Table1[[#This Row],[Weekday Number]]=6,Table1[[#This Row],[Weekday Number]]=7),"Weekend","Weekday")</f>
        <v>Weekday</v>
      </c>
      <c r="K5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61" t="s">
        <v>16473</v>
      </c>
      <c r="M5961" t="s">
        <v>16474</v>
      </c>
      <c r="N5961" t="s">
        <v>69</v>
      </c>
      <c r="O5961">
        <v>42977.685519999999</v>
      </c>
      <c r="P5961">
        <v>406</v>
      </c>
      <c r="Q5961" t="s">
        <v>37</v>
      </c>
      <c r="R5961" s="1">
        <v>44445</v>
      </c>
      <c r="S5961">
        <f>WEEKDAY(Table1[[#This Row],[Discharge Date]],2)</f>
        <v>1</v>
      </c>
      <c r="T5961" t="s">
        <v>38</v>
      </c>
      <c r="U5961" t="s">
        <v>28</v>
      </c>
      <c r="V5961" t="s">
        <v>29</v>
      </c>
    </row>
    <row r="5962" spans="1:22" x14ac:dyDescent="0.35">
      <c r="A5962" t="s">
        <v>2788</v>
      </c>
      <c r="B5962">
        <v>41</v>
      </c>
      <c r="C5962" t="s">
        <v>20</v>
      </c>
      <c r="D5962" t="s">
        <v>21</v>
      </c>
      <c r="E5962" t="s">
        <v>62</v>
      </c>
      <c r="F5962" s="1">
        <v>43525</v>
      </c>
      <c r="G5962">
        <f>DAY(Table1[[#This Row],[Date of Admission]])</f>
        <v>1</v>
      </c>
      <c r="H5962" t="str">
        <f>TEXT(Table1[[#This Row],[Date of Admission]],"dddd")</f>
        <v>Friday</v>
      </c>
      <c r="I5962">
        <f>WEEKDAY(Table1[[#This Row],[Date of Admission]],2)</f>
        <v>5</v>
      </c>
      <c r="J5962" t="str">
        <f>IF(OR(Table1[[#This Row],[Weekday Number]]=6,Table1[[#This Row],[Weekday Number]]=7),"Weekend","Weekday")</f>
        <v>Weekday</v>
      </c>
      <c r="K5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962" t="s">
        <v>9042</v>
      </c>
      <c r="M5962" t="s">
        <v>16475</v>
      </c>
      <c r="N5962" t="s">
        <v>36</v>
      </c>
      <c r="O5962">
        <v>1285.309307</v>
      </c>
      <c r="P5962">
        <v>423</v>
      </c>
      <c r="Q5962" t="s">
        <v>49</v>
      </c>
      <c r="R5962" s="1">
        <v>43543</v>
      </c>
      <c r="S5962">
        <f>WEEKDAY(Table1[[#This Row],[Discharge Date]],2)</f>
        <v>2</v>
      </c>
      <c r="T5962" t="s">
        <v>94</v>
      </c>
      <c r="U5962" t="s">
        <v>39</v>
      </c>
      <c r="V5962" t="s">
        <v>40</v>
      </c>
    </row>
    <row r="5963" spans="1:22" x14ac:dyDescent="0.35">
      <c r="A5963" t="s">
        <v>4466</v>
      </c>
      <c r="B5963">
        <v>21</v>
      </c>
      <c r="C5963" t="s">
        <v>20</v>
      </c>
      <c r="D5963" t="s">
        <v>42</v>
      </c>
      <c r="E5963" t="s">
        <v>43</v>
      </c>
      <c r="F5963" s="1">
        <v>44312</v>
      </c>
      <c r="G5963">
        <f>DAY(Table1[[#This Row],[Date of Admission]])</f>
        <v>26</v>
      </c>
      <c r="H5963" t="str">
        <f>TEXT(Table1[[#This Row],[Date of Admission]],"dddd")</f>
        <v>Monday</v>
      </c>
      <c r="I5963">
        <f>WEEKDAY(Table1[[#This Row],[Date of Admission]],2)</f>
        <v>1</v>
      </c>
      <c r="J5963" t="str">
        <f>IF(OR(Table1[[#This Row],[Weekday Number]]=6,Table1[[#This Row],[Weekday Number]]=7),"Weekend","Weekday")</f>
        <v>Weekday</v>
      </c>
      <c r="K5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63" t="s">
        <v>16476</v>
      </c>
      <c r="M5963" t="s">
        <v>8032</v>
      </c>
      <c r="N5963" t="s">
        <v>36</v>
      </c>
      <c r="O5963">
        <v>9338.8382500000007</v>
      </c>
      <c r="P5963">
        <v>366</v>
      </c>
      <c r="Q5963" t="s">
        <v>26</v>
      </c>
      <c r="R5963" s="1">
        <v>44332</v>
      </c>
      <c r="S5963">
        <f>WEEKDAY(Table1[[#This Row],[Discharge Date]],2)</f>
        <v>7</v>
      </c>
      <c r="T5963" t="s">
        <v>27</v>
      </c>
      <c r="U5963" t="s">
        <v>39</v>
      </c>
      <c r="V5963" t="s">
        <v>84</v>
      </c>
    </row>
    <row r="5964" spans="1:22" x14ac:dyDescent="0.35">
      <c r="A5964" t="s">
        <v>16477</v>
      </c>
      <c r="B5964">
        <v>49</v>
      </c>
      <c r="C5964" t="s">
        <v>31</v>
      </c>
      <c r="D5964" t="s">
        <v>57</v>
      </c>
      <c r="E5964" t="s">
        <v>33</v>
      </c>
      <c r="F5964" s="1">
        <v>44411</v>
      </c>
      <c r="G5964">
        <f>DAY(Table1[[#This Row],[Date of Admission]])</f>
        <v>3</v>
      </c>
      <c r="H5964" t="str">
        <f>TEXT(Table1[[#This Row],[Date of Admission]],"dddd")</f>
        <v>Tuesday</v>
      </c>
      <c r="I5964">
        <f>WEEKDAY(Table1[[#This Row],[Date of Admission]],2)</f>
        <v>2</v>
      </c>
      <c r="J5964" t="str">
        <f>IF(OR(Table1[[#This Row],[Weekday Number]]=6,Table1[[#This Row],[Weekday Number]]=7),"Weekend","Weekday")</f>
        <v>Weekday</v>
      </c>
      <c r="K5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5964" t="s">
        <v>16478</v>
      </c>
      <c r="M5964" t="s">
        <v>16479</v>
      </c>
      <c r="N5964" t="s">
        <v>65</v>
      </c>
      <c r="O5964">
        <v>26074.579180000001</v>
      </c>
      <c r="P5964">
        <v>458</v>
      </c>
      <c r="Q5964" t="s">
        <v>49</v>
      </c>
      <c r="R5964" s="1">
        <v>44425</v>
      </c>
      <c r="S5964">
        <f>WEEKDAY(Table1[[#This Row],[Discharge Date]],2)</f>
        <v>2</v>
      </c>
      <c r="T5964" t="s">
        <v>38</v>
      </c>
      <c r="U5964" t="s">
        <v>51</v>
      </c>
      <c r="V5964" t="s">
        <v>40</v>
      </c>
    </row>
    <row r="5965" spans="1:22" x14ac:dyDescent="0.35">
      <c r="A5965" t="s">
        <v>16480</v>
      </c>
      <c r="B5965">
        <v>32</v>
      </c>
      <c r="C5965" t="s">
        <v>31</v>
      </c>
      <c r="D5965" t="s">
        <v>57</v>
      </c>
      <c r="E5965" t="s">
        <v>62</v>
      </c>
      <c r="F5965" s="1">
        <v>43524</v>
      </c>
      <c r="G5965">
        <f>DAY(Table1[[#This Row],[Date of Admission]])</f>
        <v>28</v>
      </c>
      <c r="H5965" t="str">
        <f>TEXT(Table1[[#This Row],[Date of Admission]],"dddd")</f>
        <v>Thursday</v>
      </c>
      <c r="I5965">
        <f>WEEKDAY(Table1[[#This Row],[Date of Admission]],2)</f>
        <v>4</v>
      </c>
      <c r="J5965" t="str">
        <f>IF(OR(Table1[[#This Row],[Weekday Number]]=6,Table1[[#This Row],[Weekday Number]]=7),"Weekend","Weekday")</f>
        <v>Weekday</v>
      </c>
      <c r="K5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65" t="s">
        <v>16481</v>
      </c>
      <c r="M5965" t="s">
        <v>16482</v>
      </c>
      <c r="N5965" t="s">
        <v>69</v>
      </c>
      <c r="O5965">
        <v>24529.851279999999</v>
      </c>
      <c r="P5965">
        <v>149</v>
      </c>
      <c r="Q5965" t="s">
        <v>49</v>
      </c>
      <c r="R5965" s="1">
        <v>43535</v>
      </c>
      <c r="S5965">
        <f>WEEKDAY(Table1[[#This Row],[Discharge Date]],2)</f>
        <v>1</v>
      </c>
      <c r="T5965" t="s">
        <v>50</v>
      </c>
      <c r="U5965" t="s">
        <v>28</v>
      </c>
      <c r="V5965" t="s">
        <v>40</v>
      </c>
    </row>
    <row r="5966" spans="1:22" x14ac:dyDescent="0.35">
      <c r="A5966" t="s">
        <v>16483</v>
      </c>
      <c r="B5966">
        <v>28</v>
      </c>
      <c r="C5966" t="s">
        <v>20</v>
      </c>
      <c r="D5966" t="s">
        <v>239</v>
      </c>
      <c r="E5966" t="s">
        <v>53</v>
      </c>
      <c r="F5966" s="1">
        <v>43504</v>
      </c>
      <c r="G5966">
        <f>DAY(Table1[[#This Row],[Date of Admission]])</f>
        <v>8</v>
      </c>
      <c r="H5966" t="str">
        <f>TEXT(Table1[[#This Row],[Date of Admission]],"dddd")</f>
        <v>Friday</v>
      </c>
      <c r="I5966">
        <f>WEEKDAY(Table1[[#This Row],[Date of Admission]],2)</f>
        <v>5</v>
      </c>
      <c r="J5966" t="str">
        <f>IF(OR(Table1[[#This Row],[Weekday Number]]=6,Table1[[#This Row],[Weekday Number]]=7),"Weekend","Weekday")</f>
        <v>Weekday</v>
      </c>
      <c r="K5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66" t="s">
        <v>2171</v>
      </c>
      <c r="M5966" t="s">
        <v>6478</v>
      </c>
      <c r="N5966" t="s">
        <v>65</v>
      </c>
      <c r="O5966">
        <v>2629.5153030000001</v>
      </c>
      <c r="P5966">
        <v>139</v>
      </c>
      <c r="Q5966" t="s">
        <v>26</v>
      </c>
      <c r="R5966" s="1">
        <v>43514</v>
      </c>
      <c r="S5966">
        <f>WEEKDAY(Table1[[#This Row],[Discharge Date]],2)</f>
        <v>1</v>
      </c>
      <c r="T5966" t="s">
        <v>50</v>
      </c>
      <c r="U5966" t="s">
        <v>39</v>
      </c>
      <c r="V5966" t="s">
        <v>40</v>
      </c>
    </row>
    <row r="5967" spans="1:22" x14ac:dyDescent="0.35">
      <c r="A5967" t="s">
        <v>16484</v>
      </c>
      <c r="B5967">
        <v>24</v>
      </c>
      <c r="C5967" t="s">
        <v>20</v>
      </c>
      <c r="D5967" t="s">
        <v>57</v>
      </c>
      <c r="E5967" t="s">
        <v>53</v>
      </c>
      <c r="F5967" s="1">
        <v>43915</v>
      </c>
      <c r="G5967">
        <f>DAY(Table1[[#This Row],[Date of Admission]])</f>
        <v>25</v>
      </c>
      <c r="H5967" t="str">
        <f>TEXT(Table1[[#This Row],[Date of Admission]],"dddd")</f>
        <v>Wednesday</v>
      </c>
      <c r="I5967">
        <f>WEEKDAY(Table1[[#This Row],[Date of Admission]],2)</f>
        <v>3</v>
      </c>
      <c r="J5967" t="str">
        <f>IF(OR(Table1[[#This Row],[Weekday Number]]=6,Table1[[#This Row],[Weekday Number]]=7),"Weekend","Weekday")</f>
        <v>Weekday</v>
      </c>
      <c r="K5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67" t="s">
        <v>16485</v>
      </c>
      <c r="M5967" t="s">
        <v>16486</v>
      </c>
      <c r="N5967" t="s">
        <v>69</v>
      </c>
      <c r="O5967">
        <v>15082.817779999999</v>
      </c>
      <c r="P5967">
        <v>301</v>
      </c>
      <c r="Q5967" t="s">
        <v>37</v>
      </c>
      <c r="R5967" s="1">
        <v>43917</v>
      </c>
      <c r="S5967">
        <f>WEEKDAY(Table1[[#This Row],[Discharge Date]],2)</f>
        <v>5</v>
      </c>
      <c r="T5967" t="s">
        <v>50</v>
      </c>
      <c r="U5967" t="s">
        <v>28</v>
      </c>
      <c r="V5967" t="s">
        <v>84</v>
      </c>
    </row>
    <row r="5968" spans="1:22" x14ac:dyDescent="0.35">
      <c r="A5968" t="s">
        <v>16487</v>
      </c>
      <c r="B5968">
        <v>75</v>
      </c>
      <c r="C5968" t="s">
        <v>20</v>
      </c>
      <c r="D5968" t="s">
        <v>71</v>
      </c>
      <c r="E5968" t="s">
        <v>62</v>
      </c>
      <c r="F5968" s="1">
        <v>43760</v>
      </c>
      <c r="G5968">
        <f>DAY(Table1[[#This Row],[Date of Admission]])</f>
        <v>22</v>
      </c>
      <c r="H5968" t="str">
        <f>TEXT(Table1[[#This Row],[Date of Admission]],"dddd")</f>
        <v>Tuesday</v>
      </c>
      <c r="I5968">
        <f>WEEKDAY(Table1[[#This Row],[Date of Admission]],2)</f>
        <v>2</v>
      </c>
      <c r="J5968" t="str">
        <f>IF(OR(Table1[[#This Row],[Weekday Number]]=6,Table1[[#This Row],[Weekday Number]]=7),"Weekend","Weekday")</f>
        <v>Weekday</v>
      </c>
      <c r="K5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68" t="s">
        <v>16488</v>
      </c>
      <c r="M5968" t="s">
        <v>16489</v>
      </c>
      <c r="N5968" t="s">
        <v>25</v>
      </c>
      <c r="O5968">
        <v>22912.604780000001</v>
      </c>
      <c r="P5968">
        <v>146</v>
      </c>
      <c r="Q5968" t="s">
        <v>49</v>
      </c>
      <c r="R5968" s="1">
        <v>43782</v>
      </c>
      <c r="S5968">
        <f>WEEKDAY(Table1[[#This Row],[Discharge Date]],2)</f>
        <v>3</v>
      </c>
      <c r="T5968" t="s">
        <v>38</v>
      </c>
      <c r="U5968" t="s">
        <v>28</v>
      </c>
      <c r="V5968" t="s">
        <v>29</v>
      </c>
    </row>
    <row r="5969" spans="1:22" x14ac:dyDescent="0.35">
      <c r="A5969" t="s">
        <v>14897</v>
      </c>
      <c r="B5969">
        <v>71</v>
      </c>
      <c r="C5969" t="s">
        <v>20</v>
      </c>
      <c r="D5969" t="s">
        <v>99</v>
      </c>
      <c r="E5969" t="s">
        <v>43</v>
      </c>
      <c r="F5969" s="1">
        <v>44841</v>
      </c>
      <c r="G5969">
        <f>DAY(Table1[[#This Row],[Date of Admission]])</f>
        <v>7</v>
      </c>
      <c r="H5969" t="str">
        <f>TEXT(Table1[[#This Row],[Date of Admission]],"dddd")</f>
        <v>Friday</v>
      </c>
      <c r="I5969">
        <f>WEEKDAY(Table1[[#This Row],[Date of Admission]],2)</f>
        <v>5</v>
      </c>
      <c r="J5969" t="str">
        <f>IF(OR(Table1[[#This Row],[Weekday Number]]=6,Table1[[#This Row],[Weekday Number]]=7),"Weekend","Weekday")</f>
        <v>Weekday</v>
      </c>
      <c r="K5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69" t="s">
        <v>16490</v>
      </c>
      <c r="M5969" t="s">
        <v>16491</v>
      </c>
      <c r="N5969" t="s">
        <v>25</v>
      </c>
      <c r="O5969">
        <v>14455.91086</v>
      </c>
      <c r="P5969">
        <v>422</v>
      </c>
      <c r="Q5969" t="s">
        <v>26</v>
      </c>
      <c r="R5969" s="1">
        <v>44847</v>
      </c>
      <c r="S5969">
        <f>WEEKDAY(Table1[[#This Row],[Discharge Date]],2)</f>
        <v>4</v>
      </c>
      <c r="T5969" t="s">
        <v>56</v>
      </c>
      <c r="U5969" t="s">
        <v>39</v>
      </c>
      <c r="V5969" t="s">
        <v>29</v>
      </c>
    </row>
    <row r="5970" spans="1:22" x14ac:dyDescent="0.35">
      <c r="A5970" t="s">
        <v>16492</v>
      </c>
      <c r="B5970">
        <v>78</v>
      </c>
      <c r="C5970" t="s">
        <v>20</v>
      </c>
      <c r="D5970" t="s">
        <v>21</v>
      </c>
      <c r="E5970" t="s">
        <v>78</v>
      </c>
      <c r="F5970" s="1">
        <v>45071</v>
      </c>
      <c r="G5970">
        <f>DAY(Table1[[#This Row],[Date of Admission]])</f>
        <v>25</v>
      </c>
      <c r="H5970" t="str">
        <f>TEXT(Table1[[#This Row],[Date of Admission]],"dddd")</f>
        <v>Thursday</v>
      </c>
      <c r="I5970">
        <f>WEEKDAY(Table1[[#This Row],[Date of Admission]],2)</f>
        <v>4</v>
      </c>
      <c r="J5970" t="str">
        <f>IF(OR(Table1[[#This Row],[Weekday Number]]=6,Table1[[#This Row],[Weekday Number]]=7),"Weekend","Weekday")</f>
        <v>Weekday</v>
      </c>
      <c r="K5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0" t="s">
        <v>16493</v>
      </c>
      <c r="M5970" t="s">
        <v>16494</v>
      </c>
      <c r="N5970" t="s">
        <v>65</v>
      </c>
      <c r="O5970">
        <v>35833.664729999997</v>
      </c>
      <c r="P5970">
        <v>105</v>
      </c>
      <c r="Q5970" t="s">
        <v>37</v>
      </c>
      <c r="R5970" s="1">
        <v>45088</v>
      </c>
      <c r="S5970">
        <f>WEEKDAY(Table1[[#This Row],[Discharge Date]],2)</f>
        <v>7</v>
      </c>
      <c r="T5970" t="s">
        <v>27</v>
      </c>
      <c r="U5970" t="s">
        <v>28</v>
      </c>
      <c r="V5970" t="s">
        <v>29</v>
      </c>
    </row>
    <row r="5971" spans="1:22" x14ac:dyDescent="0.35">
      <c r="A5971" t="s">
        <v>16495</v>
      </c>
      <c r="B5971">
        <v>22</v>
      </c>
      <c r="C5971" t="s">
        <v>31</v>
      </c>
      <c r="D5971" t="s">
        <v>71</v>
      </c>
      <c r="E5971" t="s">
        <v>33</v>
      </c>
      <c r="F5971" s="1">
        <v>43593</v>
      </c>
      <c r="G5971">
        <f>DAY(Table1[[#This Row],[Date of Admission]])</f>
        <v>8</v>
      </c>
      <c r="H5971" t="str">
        <f>TEXT(Table1[[#This Row],[Date of Admission]],"dddd")</f>
        <v>Wednesday</v>
      </c>
      <c r="I5971">
        <f>WEEKDAY(Table1[[#This Row],[Date of Admission]],2)</f>
        <v>3</v>
      </c>
      <c r="J5971" t="str">
        <f>IF(OR(Table1[[#This Row],[Weekday Number]]=6,Table1[[#This Row],[Weekday Number]]=7),"Weekend","Weekday")</f>
        <v>Weekday</v>
      </c>
      <c r="K5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1" t="s">
        <v>16496</v>
      </c>
      <c r="M5971" t="s">
        <v>16497</v>
      </c>
      <c r="N5971" t="s">
        <v>60</v>
      </c>
      <c r="O5971">
        <v>15552.213030000001</v>
      </c>
      <c r="P5971">
        <v>137</v>
      </c>
      <c r="Q5971" t="s">
        <v>49</v>
      </c>
      <c r="R5971" s="1">
        <v>43622</v>
      </c>
      <c r="S5971">
        <f>WEEKDAY(Table1[[#This Row],[Discharge Date]],2)</f>
        <v>4</v>
      </c>
      <c r="T5971" t="s">
        <v>56</v>
      </c>
      <c r="U5971" t="s">
        <v>51</v>
      </c>
      <c r="V5971" t="s">
        <v>84</v>
      </c>
    </row>
    <row r="5972" spans="1:22" x14ac:dyDescent="0.35">
      <c r="A5972" t="s">
        <v>16498</v>
      </c>
      <c r="B5972">
        <v>61</v>
      </c>
      <c r="C5972" t="s">
        <v>20</v>
      </c>
      <c r="D5972" t="s">
        <v>239</v>
      </c>
      <c r="E5972" t="s">
        <v>62</v>
      </c>
      <c r="F5972" s="1">
        <v>44155</v>
      </c>
      <c r="G5972">
        <f>DAY(Table1[[#This Row],[Date of Admission]])</f>
        <v>20</v>
      </c>
      <c r="H5972" t="str">
        <f>TEXT(Table1[[#This Row],[Date of Admission]],"dddd")</f>
        <v>Friday</v>
      </c>
      <c r="I5972">
        <f>WEEKDAY(Table1[[#This Row],[Date of Admission]],2)</f>
        <v>5</v>
      </c>
      <c r="J5972" t="str">
        <f>IF(OR(Table1[[#This Row],[Weekday Number]]=6,Table1[[#This Row],[Weekday Number]]=7),"Weekend","Weekday")</f>
        <v>Weekday</v>
      </c>
      <c r="K5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2" t="s">
        <v>16499</v>
      </c>
      <c r="M5972" t="s">
        <v>16500</v>
      </c>
      <c r="N5972" t="s">
        <v>69</v>
      </c>
      <c r="O5972">
        <v>13811.46119</v>
      </c>
      <c r="P5972">
        <v>412</v>
      </c>
      <c r="Q5972" t="s">
        <v>37</v>
      </c>
      <c r="R5972" s="1">
        <v>44181</v>
      </c>
      <c r="S5972">
        <f>WEEKDAY(Table1[[#This Row],[Discharge Date]],2)</f>
        <v>3</v>
      </c>
      <c r="T5972" t="s">
        <v>38</v>
      </c>
      <c r="U5972" t="s">
        <v>51</v>
      </c>
      <c r="V5972" t="s">
        <v>40</v>
      </c>
    </row>
    <row r="5973" spans="1:22" x14ac:dyDescent="0.35">
      <c r="A5973" t="s">
        <v>16501</v>
      </c>
      <c r="B5973">
        <v>41</v>
      </c>
      <c r="C5973" t="s">
        <v>20</v>
      </c>
      <c r="D5973" t="s">
        <v>57</v>
      </c>
      <c r="E5973" t="s">
        <v>62</v>
      </c>
      <c r="F5973" s="1">
        <v>44843</v>
      </c>
      <c r="G5973">
        <f>DAY(Table1[[#This Row],[Date of Admission]])</f>
        <v>9</v>
      </c>
      <c r="H5973" t="str">
        <f>TEXT(Table1[[#This Row],[Date of Admission]],"dddd")</f>
        <v>Sunday</v>
      </c>
      <c r="I5973">
        <f>WEEKDAY(Table1[[#This Row],[Date of Admission]],2)</f>
        <v>7</v>
      </c>
      <c r="J5973" t="str">
        <f>IF(OR(Table1[[#This Row],[Weekday Number]]=6,Table1[[#This Row],[Weekday Number]]=7),"Weekend","Weekday")</f>
        <v>Weekend</v>
      </c>
      <c r="K5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3" t="s">
        <v>16502</v>
      </c>
      <c r="M5973" t="s">
        <v>16503</v>
      </c>
      <c r="N5973" t="s">
        <v>25</v>
      </c>
      <c r="O5973">
        <v>5858.1845839999996</v>
      </c>
      <c r="P5973">
        <v>198</v>
      </c>
      <c r="Q5973" t="s">
        <v>37</v>
      </c>
      <c r="R5973" s="1">
        <v>44867</v>
      </c>
      <c r="S5973">
        <f>WEEKDAY(Table1[[#This Row],[Discharge Date]],2)</f>
        <v>3</v>
      </c>
      <c r="T5973" t="s">
        <v>38</v>
      </c>
      <c r="U5973" t="s">
        <v>28</v>
      </c>
      <c r="V5973" t="s">
        <v>40</v>
      </c>
    </row>
    <row r="5974" spans="1:22" x14ac:dyDescent="0.35">
      <c r="A5974" t="s">
        <v>16504</v>
      </c>
      <c r="B5974">
        <v>67</v>
      </c>
      <c r="C5974" t="s">
        <v>31</v>
      </c>
      <c r="D5974" t="s">
        <v>124</v>
      </c>
      <c r="E5974" t="s">
        <v>33</v>
      </c>
      <c r="F5974" s="1">
        <v>45117</v>
      </c>
      <c r="G5974">
        <f>DAY(Table1[[#This Row],[Date of Admission]])</f>
        <v>10</v>
      </c>
      <c r="H5974" t="str">
        <f>TEXT(Table1[[#This Row],[Date of Admission]],"dddd")</f>
        <v>Monday</v>
      </c>
      <c r="I5974">
        <f>WEEKDAY(Table1[[#This Row],[Date of Admission]],2)</f>
        <v>1</v>
      </c>
      <c r="J5974" t="str">
        <f>IF(OR(Table1[[#This Row],[Weekday Number]]=6,Table1[[#This Row],[Weekday Number]]=7),"Weekend","Weekday")</f>
        <v>Weekday</v>
      </c>
      <c r="K5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4" t="s">
        <v>16505</v>
      </c>
      <c r="M5974" t="s">
        <v>16506</v>
      </c>
      <c r="N5974" t="s">
        <v>60</v>
      </c>
      <c r="O5974">
        <v>7418.273596</v>
      </c>
      <c r="P5974">
        <v>448</v>
      </c>
      <c r="Q5974" t="s">
        <v>49</v>
      </c>
      <c r="R5974" s="1">
        <v>45127</v>
      </c>
      <c r="S5974">
        <f>WEEKDAY(Table1[[#This Row],[Discharge Date]],2)</f>
        <v>4</v>
      </c>
      <c r="T5974" t="s">
        <v>38</v>
      </c>
      <c r="U5974" t="s">
        <v>51</v>
      </c>
      <c r="V5974" t="s">
        <v>29</v>
      </c>
    </row>
    <row r="5975" spans="1:22" x14ac:dyDescent="0.35">
      <c r="A5975" t="s">
        <v>4622</v>
      </c>
      <c r="B5975">
        <v>44</v>
      </c>
      <c r="C5975" t="s">
        <v>31</v>
      </c>
      <c r="D5975" t="s">
        <v>32</v>
      </c>
      <c r="E5975" t="s">
        <v>62</v>
      </c>
      <c r="F5975" s="1">
        <v>44250</v>
      </c>
      <c r="G5975">
        <f>DAY(Table1[[#This Row],[Date of Admission]])</f>
        <v>23</v>
      </c>
      <c r="H5975" t="str">
        <f>TEXT(Table1[[#This Row],[Date of Admission]],"dddd")</f>
        <v>Tuesday</v>
      </c>
      <c r="I5975">
        <f>WEEKDAY(Table1[[#This Row],[Date of Admission]],2)</f>
        <v>2</v>
      </c>
      <c r="J5975" t="str">
        <f>IF(OR(Table1[[#This Row],[Weekday Number]]=6,Table1[[#This Row],[Weekday Number]]=7),"Weekend","Weekday")</f>
        <v>Weekday</v>
      </c>
      <c r="K5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5" t="s">
        <v>16507</v>
      </c>
      <c r="M5975" t="s">
        <v>16508</v>
      </c>
      <c r="N5975" t="s">
        <v>36</v>
      </c>
      <c r="O5975">
        <v>19317.479230000001</v>
      </c>
      <c r="P5975">
        <v>426</v>
      </c>
      <c r="Q5975" t="s">
        <v>37</v>
      </c>
      <c r="R5975" s="1">
        <v>44279</v>
      </c>
      <c r="S5975">
        <f>WEEKDAY(Table1[[#This Row],[Discharge Date]],2)</f>
        <v>3</v>
      </c>
      <c r="T5975" t="s">
        <v>50</v>
      </c>
      <c r="U5975" t="s">
        <v>51</v>
      </c>
      <c r="V5975" t="s">
        <v>40</v>
      </c>
    </row>
    <row r="5976" spans="1:22" x14ac:dyDescent="0.35">
      <c r="A5976" t="s">
        <v>16509</v>
      </c>
      <c r="B5976">
        <v>66</v>
      </c>
      <c r="C5976" t="s">
        <v>31</v>
      </c>
      <c r="D5976" t="s">
        <v>42</v>
      </c>
      <c r="E5976" t="s">
        <v>78</v>
      </c>
      <c r="F5976" s="1">
        <v>44375</v>
      </c>
      <c r="G5976">
        <f>DAY(Table1[[#This Row],[Date of Admission]])</f>
        <v>28</v>
      </c>
      <c r="H5976" t="str">
        <f>TEXT(Table1[[#This Row],[Date of Admission]],"dddd")</f>
        <v>Monday</v>
      </c>
      <c r="I5976">
        <f>WEEKDAY(Table1[[#This Row],[Date of Admission]],2)</f>
        <v>1</v>
      </c>
      <c r="J5976" t="str">
        <f>IF(OR(Table1[[#This Row],[Weekday Number]]=6,Table1[[#This Row],[Weekday Number]]=7),"Weekend","Weekday")</f>
        <v>Weekday</v>
      </c>
      <c r="K5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76" t="s">
        <v>16510</v>
      </c>
      <c r="M5976" t="s">
        <v>16511</v>
      </c>
      <c r="N5976" t="s">
        <v>25</v>
      </c>
      <c r="O5976">
        <v>25756.095099999999</v>
      </c>
      <c r="P5976">
        <v>204</v>
      </c>
      <c r="Q5976" t="s">
        <v>26</v>
      </c>
      <c r="R5976" s="1">
        <v>44385</v>
      </c>
      <c r="S5976">
        <f>WEEKDAY(Table1[[#This Row],[Discharge Date]],2)</f>
        <v>4</v>
      </c>
      <c r="T5976" t="s">
        <v>50</v>
      </c>
      <c r="U5976" t="s">
        <v>28</v>
      </c>
      <c r="V5976" t="s">
        <v>29</v>
      </c>
    </row>
    <row r="5977" spans="1:22" x14ac:dyDescent="0.35">
      <c r="A5977" t="s">
        <v>16512</v>
      </c>
      <c r="B5977">
        <v>59</v>
      </c>
      <c r="C5977" t="s">
        <v>31</v>
      </c>
      <c r="D5977" t="s">
        <v>32</v>
      </c>
      <c r="E5977" t="s">
        <v>62</v>
      </c>
      <c r="F5977" s="1">
        <v>44454</v>
      </c>
      <c r="G5977">
        <f>DAY(Table1[[#This Row],[Date of Admission]])</f>
        <v>15</v>
      </c>
      <c r="H5977" t="str">
        <f>TEXT(Table1[[#This Row],[Date of Admission]],"dddd")</f>
        <v>Wednesday</v>
      </c>
      <c r="I5977">
        <f>WEEKDAY(Table1[[#This Row],[Date of Admission]],2)</f>
        <v>3</v>
      </c>
      <c r="J5977" t="str">
        <f>IF(OR(Table1[[#This Row],[Weekday Number]]=6,Table1[[#This Row],[Weekday Number]]=7),"Weekend","Weekday")</f>
        <v>Weekday</v>
      </c>
      <c r="K5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7" t="s">
        <v>16513</v>
      </c>
      <c r="M5977" t="s">
        <v>16514</v>
      </c>
      <c r="N5977" t="s">
        <v>36</v>
      </c>
      <c r="O5977">
        <v>22462.85051</v>
      </c>
      <c r="P5977">
        <v>198</v>
      </c>
      <c r="Q5977" t="s">
        <v>26</v>
      </c>
      <c r="R5977" s="1">
        <v>44455</v>
      </c>
      <c r="S5977">
        <f>WEEKDAY(Table1[[#This Row],[Discharge Date]],2)</f>
        <v>4</v>
      </c>
      <c r="T5977" t="s">
        <v>38</v>
      </c>
      <c r="U5977" t="s">
        <v>28</v>
      </c>
      <c r="V5977" t="s">
        <v>40</v>
      </c>
    </row>
    <row r="5978" spans="1:22" x14ac:dyDescent="0.35">
      <c r="A5978" t="s">
        <v>16515</v>
      </c>
      <c r="B5978">
        <v>75</v>
      </c>
      <c r="C5978" t="s">
        <v>31</v>
      </c>
      <c r="D5978" t="s">
        <v>124</v>
      </c>
      <c r="E5978" t="s">
        <v>53</v>
      </c>
      <c r="F5978" s="1">
        <v>45153</v>
      </c>
      <c r="G5978">
        <f>DAY(Table1[[#This Row],[Date of Admission]])</f>
        <v>15</v>
      </c>
      <c r="H5978" t="str">
        <f>TEXT(Table1[[#This Row],[Date of Admission]],"dddd")</f>
        <v>Tuesday</v>
      </c>
      <c r="I5978">
        <f>WEEKDAY(Table1[[#This Row],[Date of Admission]],2)</f>
        <v>2</v>
      </c>
      <c r="J5978" t="str">
        <f>IF(OR(Table1[[#This Row],[Weekday Number]]=6,Table1[[#This Row],[Weekday Number]]=7),"Weekend","Weekday")</f>
        <v>Weekday</v>
      </c>
      <c r="K5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8" t="s">
        <v>16516</v>
      </c>
      <c r="M5978" t="s">
        <v>16517</v>
      </c>
      <c r="N5978" t="s">
        <v>36</v>
      </c>
      <c r="O5978">
        <v>26827.399949999999</v>
      </c>
      <c r="P5978">
        <v>268</v>
      </c>
      <c r="Q5978" t="s">
        <v>26</v>
      </c>
      <c r="R5978" s="1">
        <v>45166</v>
      </c>
      <c r="S5978">
        <f>WEEKDAY(Table1[[#This Row],[Discharge Date]],2)</f>
        <v>1</v>
      </c>
      <c r="T5978" t="s">
        <v>27</v>
      </c>
      <c r="U5978" t="s">
        <v>51</v>
      </c>
      <c r="V5978" t="s">
        <v>29</v>
      </c>
    </row>
    <row r="5979" spans="1:22" x14ac:dyDescent="0.35">
      <c r="A5979" t="s">
        <v>16518</v>
      </c>
      <c r="B5979">
        <v>78</v>
      </c>
      <c r="C5979" t="s">
        <v>31</v>
      </c>
      <c r="D5979" t="s">
        <v>239</v>
      </c>
      <c r="E5979" t="s">
        <v>78</v>
      </c>
      <c r="F5979" s="1">
        <v>43485</v>
      </c>
      <c r="G5979">
        <f>DAY(Table1[[#This Row],[Date of Admission]])</f>
        <v>20</v>
      </c>
      <c r="H5979" t="str">
        <f>TEXT(Table1[[#This Row],[Date of Admission]],"dddd")</f>
        <v>Sunday</v>
      </c>
      <c r="I5979">
        <f>WEEKDAY(Table1[[#This Row],[Date of Admission]],2)</f>
        <v>7</v>
      </c>
      <c r="J5979" t="str">
        <f>IF(OR(Table1[[#This Row],[Weekday Number]]=6,Table1[[#This Row],[Weekday Number]]=7),"Weekend","Weekday")</f>
        <v>Weekend</v>
      </c>
      <c r="K5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79" t="s">
        <v>16519</v>
      </c>
      <c r="M5979" t="s">
        <v>12191</v>
      </c>
      <c r="N5979" t="s">
        <v>36</v>
      </c>
      <c r="O5979">
        <v>31073.521949999998</v>
      </c>
      <c r="P5979">
        <v>347</v>
      </c>
      <c r="Q5979" t="s">
        <v>26</v>
      </c>
      <c r="R5979" s="1">
        <v>43504</v>
      </c>
      <c r="S5979">
        <f>WEEKDAY(Table1[[#This Row],[Discharge Date]],2)</f>
        <v>5</v>
      </c>
      <c r="T5979" t="s">
        <v>50</v>
      </c>
      <c r="U5979" t="s">
        <v>28</v>
      </c>
      <c r="V5979" t="s">
        <v>29</v>
      </c>
    </row>
    <row r="5980" spans="1:22" x14ac:dyDescent="0.35">
      <c r="A5980" t="s">
        <v>16520</v>
      </c>
      <c r="B5980">
        <v>27</v>
      </c>
      <c r="C5980" t="s">
        <v>31</v>
      </c>
      <c r="D5980" t="s">
        <v>42</v>
      </c>
      <c r="E5980" t="s">
        <v>33</v>
      </c>
      <c r="F5980" s="1">
        <v>45226</v>
      </c>
      <c r="G5980">
        <f>DAY(Table1[[#This Row],[Date of Admission]])</f>
        <v>27</v>
      </c>
      <c r="H5980" t="str">
        <f>TEXT(Table1[[#This Row],[Date of Admission]],"dddd")</f>
        <v>Friday</v>
      </c>
      <c r="I5980">
        <f>WEEKDAY(Table1[[#This Row],[Date of Admission]],2)</f>
        <v>5</v>
      </c>
      <c r="J5980" t="str">
        <f>IF(OR(Table1[[#This Row],[Weekday Number]]=6,Table1[[#This Row],[Weekday Number]]=7),"Weekend","Weekday")</f>
        <v>Weekday</v>
      </c>
      <c r="K5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80" t="s">
        <v>16521</v>
      </c>
      <c r="M5980" t="s">
        <v>16522</v>
      </c>
      <c r="N5980" t="s">
        <v>36</v>
      </c>
      <c r="O5980">
        <v>4935.2250729999996</v>
      </c>
      <c r="P5980">
        <v>395</v>
      </c>
      <c r="Q5980" t="s">
        <v>49</v>
      </c>
      <c r="R5980" s="1">
        <v>45243</v>
      </c>
      <c r="S5980">
        <f>WEEKDAY(Table1[[#This Row],[Discharge Date]],2)</f>
        <v>1</v>
      </c>
      <c r="T5980" t="s">
        <v>56</v>
      </c>
      <c r="U5980" t="s">
        <v>39</v>
      </c>
      <c r="V5980" t="s">
        <v>40</v>
      </c>
    </row>
    <row r="5981" spans="1:22" x14ac:dyDescent="0.35">
      <c r="A5981" t="s">
        <v>16523</v>
      </c>
      <c r="B5981">
        <v>22</v>
      </c>
      <c r="C5981" t="s">
        <v>31</v>
      </c>
      <c r="D5981" t="s">
        <v>42</v>
      </c>
      <c r="E5981" t="s">
        <v>22</v>
      </c>
      <c r="F5981" s="1">
        <v>43716</v>
      </c>
      <c r="G5981">
        <f>DAY(Table1[[#This Row],[Date of Admission]])</f>
        <v>8</v>
      </c>
      <c r="H5981" t="str">
        <f>TEXT(Table1[[#This Row],[Date of Admission]],"dddd")</f>
        <v>Sunday</v>
      </c>
      <c r="I5981">
        <f>WEEKDAY(Table1[[#This Row],[Date of Admission]],2)</f>
        <v>7</v>
      </c>
      <c r="J5981" t="str">
        <f>IF(OR(Table1[[#This Row],[Weekday Number]]=6,Table1[[#This Row],[Weekday Number]]=7),"Weekend","Weekday")</f>
        <v>Weekend</v>
      </c>
      <c r="K5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1" t="s">
        <v>16524</v>
      </c>
      <c r="M5981" t="s">
        <v>16525</v>
      </c>
      <c r="N5981" t="s">
        <v>60</v>
      </c>
      <c r="O5981">
        <v>1653.6011860000001</v>
      </c>
      <c r="P5981">
        <v>357</v>
      </c>
      <c r="Q5981" t="s">
        <v>37</v>
      </c>
      <c r="R5981" s="1">
        <v>43720</v>
      </c>
      <c r="S5981">
        <f>WEEKDAY(Table1[[#This Row],[Discharge Date]],2)</f>
        <v>4</v>
      </c>
      <c r="T5981" t="s">
        <v>38</v>
      </c>
      <c r="U5981" t="s">
        <v>39</v>
      </c>
      <c r="V5981" t="s">
        <v>84</v>
      </c>
    </row>
    <row r="5982" spans="1:22" x14ac:dyDescent="0.35">
      <c r="A5982" t="s">
        <v>16526</v>
      </c>
      <c r="B5982">
        <v>78</v>
      </c>
      <c r="C5982" t="s">
        <v>20</v>
      </c>
      <c r="D5982" t="s">
        <v>32</v>
      </c>
      <c r="E5982" t="s">
        <v>33</v>
      </c>
      <c r="F5982" s="1">
        <v>44032</v>
      </c>
      <c r="G5982">
        <f>DAY(Table1[[#This Row],[Date of Admission]])</f>
        <v>20</v>
      </c>
      <c r="H5982" t="str">
        <f>TEXT(Table1[[#This Row],[Date of Admission]],"dddd")</f>
        <v>Monday</v>
      </c>
      <c r="I5982">
        <f>WEEKDAY(Table1[[#This Row],[Date of Admission]],2)</f>
        <v>1</v>
      </c>
      <c r="J5982" t="str">
        <f>IF(OR(Table1[[#This Row],[Weekday Number]]=6,Table1[[#This Row],[Weekday Number]]=7),"Weekend","Weekday")</f>
        <v>Weekday</v>
      </c>
      <c r="K5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2" t="s">
        <v>16527</v>
      </c>
      <c r="M5982" t="s">
        <v>8236</v>
      </c>
      <c r="N5982" t="s">
        <v>69</v>
      </c>
      <c r="O5982">
        <v>43051.053870000003</v>
      </c>
      <c r="P5982">
        <v>140</v>
      </c>
      <c r="Q5982" t="s">
        <v>49</v>
      </c>
      <c r="R5982" s="1">
        <v>44062</v>
      </c>
      <c r="S5982">
        <f>WEEKDAY(Table1[[#This Row],[Discharge Date]],2)</f>
        <v>3</v>
      </c>
      <c r="T5982" t="s">
        <v>94</v>
      </c>
      <c r="U5982" t="s">
        <v>28</v>
      </c>
      <c r="V5982" t="s">
        <v>29</v>
      </c>
    </row>
    <row r="5983" spans="1:22" x14ac:dyDescent="0.35">
      <c r="A5983" t="s">
        <v>16528</v>
      </c>
      <c r="B5983">
        <v>46</v>
      </c>
      <c r="C5983" t="s">
        <v>31</v>
      </c>
      <c r="D5983" t="s">
        <v>239</v>
      </c>
      <c r="E5983" t="s">
        <v>78</v>
      </c>
      <c r="F5983" s="1">
        <v>44190</v>
      </c>
      <c r="G5983">
        <f>DAY(Table1[[#This Row],[Date of Admission]])</f>
        <v>25</v>
      </c>
      <c r="H5983" t="str">
        <f>TEXT(Table1[[#This Row],[Date of Admission]],"dddd")</f>
        <v>Friday</v>
      </c>
      <c r="I5983">
        <f>WEEKDAY(Table1[[#This Row],[Date of Admission]],2)</f>
        <v>5</v>
      </c>
      <c r="J5983" t="str">
        <f>IF(OR(Table1[[#This Row],[Weekday Number]]=6,Table1[[#This Row],[Weekday Number]]=7),"Weekend","Weekday")</f>
        <v>Weekday</v>
      </c>
      <c r="K5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3" t="s">
        <v>16529</v>
      </c>
      <c r="M5983" t="s">
        <v>16530</v>
      </c>
      <c r="N5983" t="s">
        <v>65</v>
      </c>
      <c r="O5983">
        <v>61605.308429999997</v>
      </c>
      <c r="P5983">
        <v>473</v>
      </c>
      <c r="Q5983" t="s">
        <v>37</v>
      </c>
      <c r="R5983" s="1">
        <v>44212</v>
      </c>
      <c r="S5983">
        <f>WEEKDAY(Table1[[#This Row],[Discharge Date]],2)</f>
        <v>6</v>
      </c>
      <c r="T5983" t="s">
        <v>50</v>
      </c>
      <c r="U5983" t="s">
        <v>39</v>
      </c>
      <c r="V5983" t="s">
        <v>40</v>
      </c>
    </row>
    <row r="5984" spans="1:22" x14ac:dyDescent="0.35">
      <c r="A5984" t="s">
        <v>3912</v>
      </c>
      <c r="B5984">
        <v>36</v>
      </c>
      <c r="C5984" t="s">
        <v>20</v>
      </c>
      <c r="D5984" t="s">
        <v>99</v>
      </c>
      <c r="E5984" t="s">
        <v>78</v>
      </c>
      <c r="F5984" s="1">
        <v>43869</v>
      </c>
      <c r="G5984">
        <f>DAY(Table1[[#This Row],[Date of Admission]])</f>
        <v>8</v>
      </c>
      <c r="H5984" t="str">
        <f>TEXT(Table1[[#This Row],[Date of Admission]],"dddd")</f>
        <v>Saturday</v>
      </c>
      <c r="I5984">
        <f>WEEKDAY(Table1[[#This Row],[Date of Admission]],2)</f>
        <v>6</v>
      </c>
      <c r="J5984" t="str">
        <f>IF(OR(Table1[[#This Row],[Weekday Number]]=6,Table1[[#This Row],[Weekday Number]]=7),"Weekend","Weekday")</f>
        <v>Weekend</v>
      </c>
      <c r="K5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4" t="s">
        <v>16531</v>
      </c>
      <c r="M5984" t="s">
        <v>16532</v>
      </c>
      <c r="N5984" t="s">
        <v>36</v>
      </c>
      <c r="O5984">
        <v>44365.706160000002</v>
      </c>
      <c r="P5984">
        <v>131</v>
      </c>
      <c r="Q5984" t="s">
        <v>37</v>
      </c>
      <c r="R5984" s="1">
        <v>43892</v>
      </c>
      <c r="S5984">
        <f>WEEKDAY(Table1[[#This Row],[Discharge Date]],2)</f>
        <v>1</v>
      </c>
      <c r="T5984" t="s">
        <v>50</v>
      </c>
      <c r="U5984" t="s">
        <v>51</v>
      </c>
      <c r="V5984" t="s">
        <v>40</v>
      </c>
    </row>
    <row r="5985" spans="1:22" x14ac:dyDescent="0.35">
      <c r="A5985" t="s">
        <v>16533</v>
      </c>
      <c r="B5985">
        <v>63</v>
      </c>
      <c r="C5985" t="s">
        <v>31</v>
      </c>
      <c r="D5985" t="s">
        <v>32</v>
      </c>
      <c r="E5985" t="s">
        <v>33</v>
      </c>
      <c r="F5985" s="1">
        <v>44510</v>
      </c>
      <c r="G5985">
        <f>DAY(Table1[[#This Row],[Date of Admission]])</f>
        <v>10</v>
      </c>
      <c r="H5985" t="str">
        <f>TEXT(Table1[[#This Row],[Date of Admission]],"dddd")</f>
        <v>Wednesday</v>
      </c>
      <c r="I5985">
        <f>WEEKDAY(Table1[[#This Row],[Date of Admission]],2)</f>
        <v>3</v>
      </c>
      <c r="J5985" t="str">
        <f>IF(OR(Table1[[#This Row],[Weekday Number]]=6,Table1[[#This Row],[Weekday Number]]=7),"Weekend","Weekday")</f>
        <v>Weekday</v>
      </c>
      <c r="K5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5" t="s">
        <v>16534</v>
      </c>
      <c r="M5985" t="s">
        <v>16535</v>
      </c>
      <c r="N5985" t="s">
        <v>25</v>
      </c>
      <c r="O5985">
        <v>21203.864119999998</v>
      </c>
      <c r="P5985">
        <v>434</v>
      </c>
      <c r="Q5985" t="s">
        <v>37</v>
      </c>
      <c r="R5985" s="1">
        <v>44535</v>
      </c>
      <c r="S5985">
        <f>WEEKDAY(Table1[[#This Row],[Discharge Date]],2)</f>
        <v>7</v>
      </c>
      <c r="T5985" t="s">
        <v>94</v>
      </c>
      <c r="U5985" t="s">
        <v>51</v>
      </c>
      <c r="V5985" t="s">
        <v>40</v>
      </c>
    </row>
    <row r="5986" spans="1:22" x14ac:dyDescent="0.35">
      <c r="A5986" t="s">
        <v>16536</v>
      </c>
      <c r="B5986">
        <v>23</v>
      </c>
      <c r="C5986" t="s">
        <v>20</v>
      </c>
      <c r="D5986" t="s">
        <v>99</v>
      </c>
      <c r="E5986" t="s">
        <v>43</v>
      </c>
      <c r="F5986" s="1">
        <v>43431</v>
      </c>
      <c r="G5986">
        <f>DAY(Table1[[#This Row],[Date of Admission]])</f>
        <v>27</v>
      </c>
      <c r="H5986" t="str">
        <f>TEXT(Table1[[#This Row],[Date of Admission]],"dddd")</f>
        <v>Tuesday</v>
      </c>
      <c r="I5986">
        <f>WEEKDAY(Table1[[#This Row],[Date of Admission]],2)</f>
        <v>2</v>
      </c>
      <c r="J5986" t="str">
        <f>IF(OR(Table1[[#This Row],[Weekday Number]]=6,Table1[[#This Row],[Weekday Number]]=7),"Weekend","Weekday")</f>
        <v>Weekday</v>
      </c>
      <c r="K5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86" t="s">
        <v>16537</v>
      </c>
      <c r="M5986" t="s">
        <v>10675</v>
      </c>
      <c r="N5986" t="s">
        <v>36</v>
      </c>
      <c r="O5986">
        <v>20402.334989999999</v>
      </c>
      <c r="P5986">
        <v>491</v>
      </c>
      <c r="Q5986" t="s">
        <v>37</v>
      </c>
      <c r="R5986" s="1">
        <v>43441</v>
      </c>
      <c r="S5986">
        <f>WEEKDAY(Table1[[#This Row],[Discharge Date]],2)</f>
        <v>5</v>
      </c>
      <c r="T5986" t="s">
        <v>56</v>
      </c>
      <c r="U5986" t="s">
        <v>51</v>
      </c>
      <c r="V5986" t="s">
        <v>84</v>
      </c>
    </row>
    <row r="5987" spans="1:22" x14ac:dyDescent="0.35">
      <c r="A5987" t="s">
        <v>7129</v>
      </c>
      <c r="B5987">
        <v>26</v>
      </c>
      <c r="C5987" t="s">
        <v>20</v>
      </c>
      <c r="D5987" t="s">
        <v>57</v>
      </c>
      <c r="E5987" t="s">
        <v>22</v>
      </c>
      <c r="F5987" s="1">
        <v>43523</v>
      </c>
      <c r="G5987">
        <f>DAY(Table1[[#This Row],[Date of Admission]])</f>
        <v>27</v>
      </c>
      <c r="H5987" t="str">
        <f>TEXT(Table1[[#This Row],[Date of Admission]],"dddd")</f>
        <v>Wednesday</v>
      </c>
      <c r="I5987">
        <f>WEEKDAY(Table1[[#This Row],[Date of Admission]],2)</f>
        <v>3</v>
      </c>
      <c r="J5987" t="str">
        <f>IF(OR(Table1[[#This Row],[Weekday Number]]=6,Table1[[#This Row],[Weekday Number]]=7),"Weekend","Weekday")</f>
        <v>Weekday</v>
      </c>
      <c r="K5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87" t="s">
        <v>16538</v>
      </c>
      <c r="M5987" t="s">
        <v>16539</v>
      </c>
      <c r="N5987" t="s">
        <v>36</v>
      </c>
      <c r="O5987">
        <v>16591.93577</v>
      </c>
      <c r="P5987">
        <v>425</v>
      </c>
      <c r="Q5987" t="s">
        <v>49</v>
      </c>
      <c r="R5987" s="1">
        <v>43527</v>
      </c>
      <c r="S5987">
        <f>WEEKDAY(Table1[[#This Row],[Discharge Date]],2)</f>
        <v>7</v>
      </c>
      <c r="T5987" t="s">
        <v>38</v>
      </c>
      <c r="U5987" t="s">
        <v>39</v>
      </c>
      <c r="V5987" t="s">
        <v>40</v>
      </c>
    </row>
    <row r="5988" spans="1:22" x14ac:dyDescent="0.35">
      <c r="A5988" t="s">
        <v>16540</v>
      </c>
      <c r="B5988">
        <v>20</v>
      </c>
      <c r="C5988" t="s">
        <v>20</v>
      </c>
      <c r="D5988" t="s">
        <v>124</v>
      </c>
      <c r="E5988" t="s">
        <v>22</v>
      </c>
      <c r="F5988" s="1">
        <v>44284</v>
      </c>
      <c r="G5988">
        <f>DAY(Table1[[#This Row],[Date of Admission]])</f>
        <v>29</v>
      </c>
      <c r="H5988" t="str">
        <f>TEXT(Table1[[#This Row],[Date of Admission]],"dddd")</f>
        <v>Monday</v>
      </c>
      <c r="I5988">
        <f>WEEKDAY(Table1[[#This Row],[Date of Admission]],2)</f>
        <v>1</v>
      </c>
      <c r="J5988" t="str">
        <f>IF(OR(Table1[[#This Row],[Weekday Number]]=6,Table1[[#This Row],[Weekday Number]]=7),"Weekend","Weekday")</f>
        <v>Weekday</v>
      </c>
      <c r="K5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5988" t="s">
        <v>16435</v>
      </c>
      <c r="M5988" t="s">
        <v>16541</v>
      </c>
      <c r="N5988" t="s">
        <v>65</v>
      </c>
      <c r="O5988">
        <v>3261.4466830000001</v>
      </c>
      <c r="P5988">
        <v>473</v>
      </c>
      <c r="Q5988" t="s">
        <v>49</v>
      </c>
      <c r="R5988" s="1">
        <v>44299</v>
      </c>
      <c r="S5988">
        <f>WEEKDAY(Table1[[#This Row],[Discharge Date]],2)</f>
        <v>2</v>
      </c>
      <c r="T5988" t="s">
        <v>94</v>
      </c>
      <c r="U5988" t="s">
        <v>39</v>
      </c>
      <c r="V5988" t="s">
        <v>84</v>
      </c>
    </row>
    <row r="5989" spans="1:22" x14ac:dyDescent="0.35">
      <c r="A5989" t="s">
        <v>16542</v>
      </c>
      <c r="B5989">
        <v>63</v>
      </c>
      <c r="C5989" t="s">
        <v>20</v>
      </c>
      <c r="D5989" t="s">
        <v>71</v>
      </c>
      <c r="E5989" t="s">
        <v>53</v>
      </c>
      <c r="F5989" s="1">
        <v>45147</v>
      </c>
      <c r="G5989">
        <f>DAY(Table1[[#This Row],[Date of Admission]])</f>
        <v>9</v>
      </c>
      <c r="H5989" t="str">
        <f>TEXT(Table1[[#This Row],[Date of Admission]],"dddd")</f>
        <v>Wednesday</v>
      </c>
      <c r="I5989">
        <f>WEEKDAY(Table1[[#This Row],[Date of Admission]],2)</f>
        <v>3</v>
      </c>
      <c r="J5989" t="str">
        <f>IF(OR(Table1[[#This Row],[Weekday Number]]=6,Table1[[#This Row],[Weekday Number]]=7),"Weekend","Weekday")</f>
        <v>Weekday</v>
      </c>
      <c r="K5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89" t="s">
        <v>16543</v>
      </c>
      <c r="M5989" t="s">
        <v>16544</v>
      </c>
      <c r="N5989" t="s">
        <v>36</v>
      </c>
      <c r="O5989">
        <v>13753.75527</v>
      </c>
      <c r="P5989">
        <v>478</v>
      </c>
      <c r="Q5989" t="s">
        <v>26</v>
      </c>
      <c r="R5989" s="1">
        <v>45153</v>
      </c>
      <c r="S5989">
        <f>WEEKDAY(Table1[[#This Row],[Discharge Date]],2)</f>
        <v>2</v>
      </c>
      <c r="T5989" t="s">
        <v>38</v>
      </c>
      <c r="U5989" t="s">
        <v>51</v>
      </c>
      <c r="V5989" t="s">
        <v>40</v>
      </c>
    </row>
    <row r="5990" spans="1:22" x14ac:dyDescent="0.35">
      <c r="A5990" t="s">
        <v>16545</v>
      </c>
      <c r="B5990">
        <v>58</v>
      </c>
      <c r="C5990" t="s">
        <v>31</v>
      </c>
      <c r="D5990" t="s">
        <v>239</v>
      </c>
      <c r="E5990" t="s">
        <v>53</v>
      </c>
      <c r="F5990" s="1">
        <v>45212</v>
      </c>
      <c r="G5990">
        <f>DAY(Table1[[#This Row],[Date of Admission]])</f>
        <v>13</v>
      </c>
      <c r="H5990" t="str">
        <f>TEXT(Table1[[#This Row],[Date of Admission]],"dddd")</f>
        <v>Friday</v>
      </c>
      <c r="I5990">
        <f>WEEKDAY(Table1[[#This Row],[Date of Admission]],2)</f>
        <v>5</v>
      </c>
      <c r="J5990" t="str">
        <f>IF(OR(Table1[[#This Row],[Weekday Number]]=6,Table1[[#This Row],[Weekday Number]]=7),"Weekend","Weekday")</f>
        <v>Weekday</v>
      </c>
      <c r="K5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0" t="s">
        <v>9415</v>
      </c>
      <c r="M5990" t="s">
        <v>2889</v>
      </c>
      <c r="N5990" t="s">
        <v>65</v>
      </c>
      <c r="O5990">
        <v>11392.45326</v>
      </c>
      <c r="P5990">
        <v>259</v>
      </c>
      <c r="Q5990" t="s">
        <v>37</v>
      </c>
      <c r="R5990" s="1">
        <v>45218</v>
      </c>
      <c r="S5990">
        <f>WEEKDAY(Table1[[#This Row],[Discharge Date]],2)</f>
        <v>4</v>
      </c>
      <c r="T5990" t="s">
        <v>50</v>
      </c>
      <c r="U5990" t="s">
        <v>51</v>
      </c>
      <c r="V5990" t="s">
        <v>40</v>
      </c>
    </row>
    <row r="5991" spans="1:22" x14ac:dyDescent="0.35">
      <c r="A5991" t="s">
        <v>16546</v>
      </c>
      <c r="B5991">
        <v>69</v>
      </c>
      <c r="C5991" t="s">
        <v>20</v>
      </c>
      <c r="D5991" t="s">
        <v>239</v>
      </c>
      <c r="E5991" t="s">
        <v>78</v>
      </c>
      <c r="F5991" s="1">
        <v>44705</v>
      </c>
      <c r="G5991">
        <f>DAY(Table1[[#This Row],[Date of Admission]])</f>
        <v>24</v>
      </c>
      <c r="H5991" t="str">
        <f>TEXT(Table1[[#This Row],[Date of Admission]],"dddd")</f>
        <v>Tuesday</v>
      </c>
      <c r="I5991">
        <f>WEEKDAY(Table1[[#This Row],[Date of Admission]],2)</f>
        <v>2</v>
      </c>
      <c r="J5991" t="str">
        <f>IF(OR(Table1[[#This Row],[Weekday Number]]=6,Table1[[#This Row],[Weekday Number]]=7),"Weekend","Weekday")</f>
        <v>Weekday</v>
      </c>
      <c r="K5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1" t="s">
        <v>16547</v>
      </c>
      <c r="M5991" t="s">
        <v>16548</v>
      </c>
      <c r="N5991" t="s">
        <v>25</v>
      </c>
      <c r="O5991">
        <v>24905.752700000001</v>
      </c>
      <c r="P5991">
        <v>377</v>
      </c>
      <c r="Q5991" t="s">
        <v>37</v>
      </c>
      <c r="R5991" s="1">
        <v>44723</v>
      </c>
      <c r="S5991">
        <f>WEEKDAY(Table1[[#This Row],[Discharge Date]],2)</f>
        <v>6</v>
      </c>
      <c r="T5991" t="s">
        <v>50</v>
      </c>
      <c r="U5991" t="s">
        <v>39</v>
      </c>
      <c r="V5991" t="s">
        <v>29</v>
      </c>
    </row>
    <row r="5992" spans="1:22" x14ac:dyDescent="0.35">
      <c r="A5992" t="s">
        <v>16549</v>
      </c>
      <c r="B5992">
        <v>77</v>
      </c>
      <c r="C5992" t="s">
        <v>31</v>
      </c>
      <c r="D5992" t="s">
        <v>124</v>
      </c>
      <c r="E5992" t="s">
        <v>78</v>
      </c>
      <c r="F5992" s="1">
        <v>43764</v>
      </c>
      <c r="G5992">
        <f>DAY(Table1[[#This Row],[Date of Admission]])</f>
        <v>26</v>
      </c>
      <c r="H5992" t="str">
        <f>TEXT(Table1[[#This Row],[Date of Admission]],"dddd")</f>
        <v>Saturday</v>
      </c>
      <c r="I5992">
        <f>WEEKDAY(Table1[[#This Row],[Date of Admission]],2)</f>
        <v>6</v>
      </c>
      <c r="J5992" t="str">
        <f>IF(OR(Table1[[#This Row],[Weekday Number]]=6,Table1[[#This Row],[Weekday Number]]=7),"Weekend","Weekday")</f>
        <v>Weekend</v>
      </c>
      <c r="K5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2" t="s">
        <v>16550</v>
      </c>
      <c r="M5992" t="s">
        <v>16551</v>
      </c>
      <c r="N5992" t="s">
        <v>69</v>
      </c>
      <c r="O5992">
        <v>51199.07</v>
      </c>
      <c r="P5992">
        <v>196</v>
      </c>
      <c r="Q5992" t="s">
        <v>26</v>
      </c>
      <c r="R5992" s="1">
        <v>43780</v>
      </c>
      <c r="S5992">
        <f>WEEKDAY(Table1[[#This Row],[Discharge Date]],2)</f>
        <v>1</v>
      </c>
      <c r="T5992" t="s">
        <v>27</v>
      </c>
      <c r="U5992" t="s">
        <v>51</v>
      </c>
      <c r="V5992" t="s">
        <v>29</v>
      </c>
    </row>
    <row r="5993" spans="1:22" x14ac:dyDescent="0.35">
      <c r="A5993" t="s">
        <v>16552</v>
      </c>
      <c r="B5993">
        <v>74</v>
      </c>
      <c r="C5993" t="s">
        <v>31</v>
      </c>
      <c r="D5993" t="s">
        <v>32</v>
      </c>
      <c r="E5993" t="s">
        <v>62</v>
      </c>
      <c r="F5993" s="1">
        <v>45068</v>
      </c>
      <c r="G5993">
        <f>DAY(Table1[[#This Row],[Date of Admission]])</f>
        <v>22</v>
      </c>
      <c r="H5993" t="str">
        <f>TEXT(Table1[[#This Row],[Date of Admission]],"dddd")</f>
        <v>Monday</v>
      </c>
      <c r="I5993">
        <f>WEEKDAY(Table1[[#This Row],[Date of Admission]],2)</f>
        <v>1</v>
      </c>
      <c r="J5993" t="str">
        <f>IF(OR(Table1[[#This Row],[Weekday Number]]=6,Table1[[#This Row],[Weekday Number]]=7),"Weekend","Weekday")</f>
        <v>Weekday</v>
      </c>
      <c r="K5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3" t="s">
        <v>16553</v>
      </c>
      <c r="M5993" t="s">
        <v>16554</v>
      </c>
      <c r="N5993" t="s">
        <v>69</v>
      </c>
      <c r="O5993">
        <v>12076.398800000001</v>
      </c>
      <c r="P5993">
        <v>235</v>
      </c>
      <c r="Q5993" t="s">
        <v>37</v>
      </c>
      <c r="R5993" s="1">
        <v>45079</v>
      </c>
      <c r="S5993">
        <f>WEEKDAY(Table1[[#This Row],[Discharge Date]],2)</f>
        <v>5</v>
      </c>
      <c r="T5993" t="s">
        <v>94</v>
      </c>
      <c r="U5993" t="s">
        <v>39</v>
      </c>
      <c r="V5993" t="s">
        <v>29</v>
      </c>
    </row>
    <row r="5994" spans="1:22" x14ac:dyDescent="0.35">
      <c r="A5994" t="s">
        <v>16555</v>
      </c>
      <c r="B5994">
        <v>30</v>
      </c>
      <c r="C5994" t="s">
        <v>20</v>
      </c>
      <c r="D5994" t="s">
        <v>42</v>
      </c>
      <c r="E5994" t="s">
        <v>33</v>
      </c>
      <c r="F5994" s="1">
        <v>44204</v>
      </c>
      <c r="G5994">
        <f>DAY(Table1[[#This Row],[Date of Admission]])</f>
        <v>8</v>
      </c>
      <c r="H5994" t="str">
        <f>TEXT(Table1[[#This Row],[Date of Admission]],"dddd")</f>
        <v>Friday</v>
      </c>
      <c r="I5994">
        <f>WEEKDAY(Table1[[#This Row],[Date of Admission]],2)</f>
        <v>5</v>
      </c>
      <c r="J5994" t="str">
        <f>IF(OR(Table1[[#This Row],[Weekday Number]]=6,Table1[[#This Row],[Weekday Number]]=7),"Weekend","Weekday")</f>
        <v>Weekday</v>
      </c>
      <c r="K5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4" t="s">
        <v>16556</v>
      </c>
      <c r="M5994" t="s">
        <v>16557</v>
      </c>
      <c r="N5994" t="s">
        <v>69</v>
      </c>
      <c r="O5994">
        <v>2842.7809160000002</v>
      </c>
      <c r="P5994">
        <v>152</v>
      </c>
      <c r="Q5994" t="s">
        <v>49</v>
      </c>
      <c r="R5994" s="1">
        <v>44232</v>
      </c>
      <c r="S5994">
        <f>WEEKDAY(Table1[[#This Row],[Discharge Date]],2)</f>
        <v>5</v>
      </c>
      <c r="T5994" t="s">
        <v>94</v>
      </c>
      <c r="U5994" t="s">
        <v>28</v>
      </c>
      <c r="V5994" t="s">
        <v>40</v>
      </c>
    </row>
    <row r="5995" spans="1:22" x14ac:dyDescent="0.35">
      <c r="A5995" t="s">
        <v>16558</v>
      </c>
      <c r="B5995">
        <v>67</v>
      </c>
      <c r="C5995" t="s">
        <v>31</v>
      </c>
      <c r="D5995" t="s">
        <v>71</v>
      </c>
      <c r="E5995" t="s">
        <v>78</v>
      </c>
      <c r="F5995" s="1">
        <v>43685</v>
      </c>
      <c r="G5995">
        <f>DAY(Table1[[#This Row],[Date of Admission]])</f>
        <v>8</v>
      </c>
      <c r="H5995" t="str">
        <f>TEXT(Table1[[#This Row],[Date of Admission]],"dddd")</f>
        <v>Thursday</v>
      </c>
      <c r="I5995">
        <f>WEEKDAY(Table1[[#This Row],[Date of Admission]],2)</f>
        <v>4</v>
      </c>
      <c r="J5995" t="str">
        <f>IF(OR(Table1[[#This Row],[Weekday Number]]=6,Table1[[#This Row],[Weekday Number]]=7),"Weekend","Weekday")</f>
        <v>Weekday</v>
      </c>
      <c r="K5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5" t="s">
        <v>16559</v>
      </c>
      <c r="M5995" t="s">
        <v>16560</v>
      </c>
      <c r="N5995" t="s">
        <v>65</v>
      </c>
      <c r="O5995">
        <v>37678.94255</v>
      </c>
      <c r="P5995">
        <v>219</v>
      </c>
      <c r="Q5995" t="s">
        <v>37</v>
      </c>
      <c r="R5995" s="1">
        <v>43708</v>
      </c>
      <c r="S5995">
        <f>WEEKDAY(Table1[[#This Row],[Discharge Date]],2)</f>
        <v>6</v>
      </c>
      <c r="T5995" t="s">
        <v>50</v>
      </c>
      <c r="U5995" t="s">
        <v>39</v>
      </c>
      <c r="V5995" t="s">
        <v>29</v>
      </c>
    </row>
    <row r="5996" spans="1:22" x14ac:dyDescent="0.35">
      <c r="A5996" t="s">
        <v>16561</v>
      </c>
      <c r="B5996">
        <v>76</v>
      </c>
      <c r="C5996" t="s">
        <v>20</v>
      </c>
      <c r="D5996" t="s">
        <v>239</v>
      </c>
      <c r="E5996" t="s">
        <v>78</v>
      </c>
      <c r="F5996" s="1">
        <v>44480</v>
      </c>
      <c r="G5996">
        <f>DAY(Table1[[#This Row],[Date of Admission]])</f>
        <v>11</v>
      </c>
      <c r="H5996" t="str">
        <f>TEXT(Table1[[#This Row],[Date of Admission]],"dddd")</f>
        <v>Monday</v>
      </c>
      <c r="I5996">
        <f>WEEKDAY(Table1[[#This Row],[Date of Admission]],2)</f>
        <v>1</v>
      </c>
      <c r="J5996" t="str">
        <f>IF(OR(Table1[[#This Row],[Weekday Number]]=6,Table1[[#This Row],[Weekday Number]]=7),"Weekend","Weekday")</f>
        <v>Weekday</v>
      </c>
      <c r="K5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6" t="s">
        <v>16562</v>
      </c>
      <c r="M5996" t="s">
        <v>16563</v>
      </c>
      <c r="N5996" t="s">
        <v>65</v>
      </c>
      <c r="O5996">
        <v>4368.5105670000003</v>
      </c>
      <c r="P5996">
        <v>358</v>
      </c>
      <c r="Q5996" t="s">
        <v>37</v>
      </c>
      <c r="R5996" s="1">
        <v>44489</v>
      </c>
      <c r="S5996">
        <f>WEEKDAY(Table1[[#This Row],[Discharge Date]],2)</f>
        <v>3</v>
      </c>
      <c r="T5996" t="s">
        <v>38</v>
      </c>
      <c r="U5996" t="s">
        <v>39</v>
      </c>
      <c r="V5996" t="s">
        <v>29</v>
      </c>
    </row>
    <row r="5997" spans="1:22" x14ac:dyDescent="0.35">
      <c r="A5997" t="s">
        <v>16564</v>
      </c>
      <c r="B5997">
        <v>25</v>
      </c>
      <c r="C5997" t="s">
        <v>31</v>
      </c>
      <c r="D5997" t="s">
        <v>99</v>
      </c>
      <c r="E5997" t="s">
        <v>33</v>
      </c>
      <c r="F5997" s="1">
        <v>43787</v>
      </c>
      <c r="G5997">
        <f>DAY(Table1[[#This Row],[Date of Admission]])</f>
        <v>18</v>
      </c>
      <c r="H5997" t="str">
        <f>TEXT(Table1[[#This Row],[Date of Admission]],"dddd")</f>
        <v>Monday</v>
      </c>
      <c r="I5997">
        <f>WEEKDAY(Table1[[#This Row],[Date of Admission]],2)</f>
        <v>1</v>
      </c>
      <c r="J5997" t="str">
        <f>IF(OR(Table1[[#This Row],[Weekday Number]]=6,Table1[[#This Row],[Weekday Number]]=7),"Weekend","Weekday")</f>
        <v>Weekday</v>
      </c>
      <c r="K5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7" t="s">
        <v>16565</v>
      </c>
      <c r="M5997" t="s">
        <v>16566</v>
      </c>
      <c r="N5997" t="s">
        <v>36</v>
      </c>
      <c r="P5997">
        <v>124</v>
      </c>
      <c r="Q5997" t="s">
        <v>37</v>
      </c>
      <c r="R5997" s="1">
        <v>43806</v>
      </c>
      <c r="S5997">
        <f>WEEKDAY(Table1[[#This Row],[Discharge Date]],2)</f>
        <v>6</v>
      </c>
      <c r="T5997" t="s">
        <v>50</v>
      </c>
      <c r="U5997" t="s">
        <v>51</v>
      </c>
      <c r="V5997" t="s">
        <v>40</v>
      </c>
    </row>
    <row r="5998" spans="1:22" x14ac:dyDescent="0.35">
      <c r="A5998" t="s">
        <v>16567</v>
      </c>
      <c r="B5998">
        <v>20</v>
      </c>
      <c r="C5998" t="s">
        <v>20</v>
      </c>
      <c r="D5998" t="s">
        <v>42</v>
      </c>
      <c r="E5998" t="s">
        <v>43</v>
      </c>
      <c r="F5998" s="1">
        <v>45009</v>
      </c>
      <c r="G5998">
        <f>DAY(Table1[[#This Row],[Date of Admission]])</f>
        <v>24</v>
      </c>
      <c r="H5998" t="str">
        <f>TEXT(Table1[[#This Row],[Date of Admission]],"dddd")</f>
        <v>Friday</v>
      </c>
      <c r="I5998">
        <f>WEEKDAY(Table1[[#This Row],[Date of Admission]],2)</f>
        <v>5</v>
      </c>
      <c r="J5998" t="str">
        <f>IF(OR(Table1[[#This Row],[Weekday Number]]=6,Table1[[#This Row],[Weekday Number]]=7),"Weekend","Weekday")</f>
        <v>Weekday</v>
      </c>
      <c r="K5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8" t="s">
        <v>16568</v>
      </c>
      <c r="M5998" t="s">
        <v>16569</v>
      </c>
      <c r="N5998" t="s">
        <v>36</v>
      </c>
      <c r="O5998">
        <v>9110.3007780000007</v>
      </c>
      <c r="P5998">
        <v>158</v>
      </c>
      <c r="Q5998" t="s">
        <v>49</v>
      </c>
      <c r="R5998" s="1">
        <v>45035</v>
      </c>
      <c r="S5998">
        <f>WEEKDAY(Table1[[#This Row],[Discharge Date]],2)</f>
        <v>3</v>
      </c>
      <c r="T5998" t="s">
        <v>94</v>
      </c>
      <c r="U5998" t="s">
        <v>51</v>
      </c>
      <c r="V5998" t="s">
        <v>84</v>
      </c>
    </row>
    <row r="5999" spans="1:22" x14ac:dyDescent="0.35">
      <c r="A5999" t="s">
        <v>16570</v>
      </c>
      <c r="B5999">
        <v>78</v>
      </c>
      <c r="C5999" t="s">
        <v>31</v>
      </c>
      <c r="D5999" t="s">
        <v>57</v>
      </c>
      <c r="E5999" t="s">
        <v>43</v>
      </c>
      <c r="F5999" s="1">
        <v>44109</v>
      </c>
      <c r="G5999">
        <f>DAY(Table1[[#This Row],[Date of Admission]])</f>
        <v>5</v>
      </c>
      <c r="H5999" t="str">
        <f>TEXT(Table1[[#This Row],[Date of Admission]],"dddd")</f>
        <v>Monday</v>
      </c>
      <c r="I5999">
        <f>WEEKDAY(Table1[[#This Row],[Date of Admission]],2)</f>
        <v>1</v>
      </c>
      <c r="J5999" t="str">
        <f>IF(OR(Table1[[#This Row],[Weekday Number]]=6,Table1[[#This Row],[Weekday Number]]=7),"Weekend","Weekday")</f>
        <v>Weekday</v>
      </c>
      <c r="K5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5999" t="s">
        <v>16571</v>
      </c>
      <c r="M5999" t="s">
        <v>16572</v>
      </c>
      <c r="N5999" t="s">
        <v>25</v>
      </c>
      <c r="O5999">
        <v>2375.446254</v>
      </c>
      <c r="P5999">
        <v>488</v>
      </c>
      <c r="Q5999" t="s">
        <v>49</v>
      </c>
      <c r="R5999" s="1">
        <v>44113</v>
      </c>
      <c r="S5999">
        <f>WEEKDAY(Table1[[#This Row],[Discharge Date]],2)</f>
        <v>5</v>
      </c>
      <c r="T5999" t="s">
        <v>27</v>
      </c>
      <c r="U5999" t="s">
        <v>28</v>
      </c>
      <c r="V5999" t="s">
        <v>29</v>
      </c>
    </row>
    <row r="6000" spans="1:22" x14ac:dyDescent="0.35">
      <c r="A6000" t="s">
        <v>16573</v>
      </c>
      <c r="B6000">
        <v>57</v>
      </c>
      <c r="C6000" t="s">
        <v>20</v>
      </c>
      <c r="D6000" t="s">
        <v>239</v>
      </c>
      <c r="E6000" t="s">
        <v>33</v>
      </c>
      <c r="F6000" s="1">
        <v>44165</v>
      </c>
      <c r="G6000">
        <f>DAY(Table1[[#This Row],[Date of Admission]])</f>
        <v>30</v>
      </c>
      <c r="H6000" t="str">
        <f>TEXT(Table1[[#This Row],[Date of Admission]],"dddd")</f>
        <v>Monday</v>
      </c>
      <c r="I6000">
        <f>WEEKDAY(Table1[[#This Row],[Date of Admission]],2)</f>
        <v>1</v>
      </c>
      <c r="J6000" t="str">
        <f>IF(OR(Table1[[#This Row],[Weekday Number]]=6,Table1[[#This Row],[Weekday Number]]=7),"Weekend","Weekday")</f>
        <v>Weekday</v>
      </c>
      <c r="K6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00" t="s">
        <v>12967</v>
      </c>
      <c r="M6000" t="s">
        <v>16574</v>
      </c>
      <c r="N6000" t="s">
        <v>65</v>
      </c>
      <c r="O6000">
        <v>13673.841609999999</v>
      </c>
      <c r="P6000">
        <v>434</v>
      </c>
      <c r="Q6000" t="s">
        <v>49</v>
      </c>
      <c r="R6000" s="1">
        <v>44194</v>
      </c>
      <c r="S6000">
        <f>WEEKDAY(Table1[[#This Row],[Discharge Date]],2)</f>
        <v>2</v>
      </c>
      <c r="T6000" t="s">
        <v>50</v>
      </c>
      <c r="U6000" t="s">
        <v>51</v>
      </c>
      <c r="V6000" t="s">
        <v>40</v>
      </c>
    </row>
    <row r="6001" spans="1:22" x14ac:dyDescent="0.35">
      <c r="A6001" t="s">
        <v>16575</v>
      </c>
      <c r="B6001">
        <v>50</v>
      </c>
      <c r="C6001" t="s">
        <v>20</v>
      </c>
      <c r="D6001" t="s">
        <v>32</v>
      </c>
      <c r="E6001" t="s">
        <v>53</v>
      </c>
      <c r="F6001" s="1">
        <v>43625</v>
      </c>
      <c r="G6001">
        <f>DAY(Table1[[#This Row],[Date of Admission]])</f>
        <v>9</v>
      </c>
      <c r="H6001" t="str">
        <f>TEXT(Table1[[#This Row],[Date of Admission]],"dddd")</f>
        <v>Sunday</v>
      </c>
      <c r="I6001">
        <f>WEEKDAY(Table1[[#This Row],[Date of Admission]],2)</f>
        <v>7</v>
      </c>
      <c r="J6001" t="str">
        <f>IF(OR(Table1[[#This Row],[Weekday Number]]=6,Table1[[#This Row],[Weekday Number]]=7),"Weekend","Weekday")</f>
        <v>Weekend</v>
      </c>
      <c r="K6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01" t="s">
        <v>16576</v>
      </c>
      <c r="M6001" t="s">
        <v>10692</v>
      </c>
      <c r="N6001" t="s">
        <v>65</v>
      </c>
      <c r="O6001">
        <v>34262.2402</v>
      </c>
      <c r="P6001">
        <v>402</v>
      </c>
      <c r="Q6001" t="s">
        <v>49</v>
      </c>
      <c r="R6001" s="1">
        <v>43643</v>
      </c>
      <c r="S6001">
        <f>WEEKDAY(Table1[[#This Row],[Discharge Date]],2)</f>
        <v>4</v>
      </c>
      <c r="T6001" t="s">
        <v>50</v>
      </c>
      <c r="U6001" t="s">
        <v>39</v>
      </c>
      <c r="V6001" t="s">
        <v>40</v>
      </c>
    </row>
    <row r="6002" spans="1:22" x14ac:dyDescent="0.35">
      <c r="A6002" t="s">
        <v>16577</v>
      </c>
      <c r="B6002">
        <v>85</v>
      </c>
      <c r="C6002" t="s">
        <v>20</v>
      </c>
      <c r="D6002" t="s">
        <v>21</v>
      </c>
      <c r="E6002" t="s">
        <v>62</v>
      </c>
      <c r="F6002" s="1">
        <v>44468</v>
      </c>
      <c r="G6002">
        <f>DAY(Table1[[#This Row],[Date of Admission]])</f>
        <v>29</v>
      </c>
      <c r="H6002" t="str">
        <f>TEXT(Table1[[#This Row],[Date of Admission]],"dddd")</f>
        <v>Wednesday</v>
      </c>
      <c r="I6002">
        <f>WEEKDAY(Table1[[#This Row],[Date of Admission]],2)</f>
        <v>3</v>
      </c>
      <c r="J6002" t="str">
        <f>IF(OR(Table1[[#This Row],[Weekday Number]]=6,Table1[[#This Row],[Weekday Number]]=7),"Weekend","Weekday")</f>
        <v>Weekday</v>
      </c>
      <c r="K6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02" t="s">
        <v>16578</v>
      </c>
      <c r="M6002" t="s">
        <v>16579</v>
      </c>
      <c r="N6002" t="s">
        <v>60</v>
      </c>
      <c r="O6002">
        <v>6279.0006789999998</v>
      </c>
      <c r="P6002">
        <v>341</v>
      </c>
      <c r="Q6002" t="s">
        <v>49</v>
      </c>
      <c r="R6002" s="1">
        <v>44489</v>
      </c>
      <c r="S6002">
        <f>WEEKDAY(Table1[[#This Row],[Discharge Date]],2)</f>
        <v>3</v>
      </c>
      <c r="T6002" t="s">
        <v>27</v>
      </c>
      <c r="U6002" t="s">
        <v>28</v>
      </c>
      <c r="V6002" t="s">
        <v>29</v>
      </c>
    </row>
    <row r="6003" spans="1:22" x14ac:dyDescent="0.35">
      <c r="A6003" t="s">
        <v>16580</v>
      </c>
      <c r="B6003">
        <v>37</v>
      </c>
      <c r="C6003" t="s">
        <v>31</v>
      </c>
      <c r="D6003" t="s">
        <v>239</v>
      </c>
      <c r="E6003" t="s">
        <v>22</v>
      </c>
      <c r="F6003" s="1">
        <v>44782</v>
      </c>
      <c r="G6003">
        <f>DAY(Table1[[#This Row],[Date of Admission]])</f>
        <v>9</v>
      </c>
      <c r="H6003" t="str">
        <f>TEXT(Table1[[#This Row],[Date of Admission]],"dddd")</f>
        <v>Tuesday</v>
      </c>
      <c r="I6003">
        <f>WEEKDAY(Table1[[#This Row],[Date of Admission]],2)</f>
        <v>2</v>
      </c>
      <c r="J6003" t="str">
        <f>IF(OR(Table1[[#This Row],[Weekday Number]]=6,Table1[[#This Row],[Weekday Number]]=7),"Weekend","Weekday")</f>
        <v>Weekday</v>
      </c>
      <c r="K6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03" t="s">
        <v>16581</v>
      </c>
      <c r="M6003" t="s">
        <v>16582</v>
      </c>
      <c r="N6003" t="s">
        <v>25</v>
      </c>
      <c r="O6003">
        <v>11014.28616</v>
      </c>
      <c r="P6003">
        <v>256</v>
      </c>
      <c r="Q6003" t="s">
        <v>49</v>
      </c>
      <c r="R6003" s="1">
        <v>44788</v>
      </c>
      <c r="S6003">
        <f>WEEKDAY(Table1[[#This Row],[Discharge Date]],2)</f>
        <v>1</v>
      </c>
      <c r="T6003" t="s">
        <v>94</v>
      </c>
      <c r="U6003" t="s">
        <v>28</v>
      </c>
      <c r="V6003" t="s">
        <v>40</v>
      </c>
    </row>
    <row r="6004" spans="1:22" x14ac:dyDescent="0.35">
      <c r="A6004" t="s">
        <v>16583</v>
      </c>
      <c r="B6004">
        <v>56</v>
      </c>
      <c r="C6004" t="s">
        <v>20</v>
      </c>
      <c r="D6004" t="s">
        <v>239</v>
      </c>
      <c r="E6004" t="s">
        <v>33</v>
      </c>
      <c r="F6004" s="1">
        <v>44352</v>
      </c>
      <c r="G6004">
        <f>DAY(Table1[[#This Row],[Date of Admission]])</f>
        <v>5</v>
      </c>
      <c r="H6004" t="str">
        <f>TEXT(Table1[[#This Row],[Date of Admission]],"dddd")</f>
        <v>Saturday</v>
      </c>
      <c r="I6004">
        <f>WEEKDAY(Table1[[#This Row],[Date of Admission]],2)</f>
        <v>6</v>
      </c>
      <c r="J6004" t="str">
        <f>IF(OR(Table1[[#This Row],[Weekday Number]]=6,Table1[[#This Row],[Weekday Number]]=7),"Weekend","Weekday")</f>
        <v>Weekend</v>
      </c>
      <c r="K6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04" t="s">
        <v>16584</v>
      </c>
      <c r="M6004" t="s">
        <v>16585</v>
      </c>
      <c r="N6004" t="s">
        <v>25</v>
      </c>
      <c r="O6004">
        <v>35912.300660000001</v>
      </c>
      <c r="P6004">
        <v>439</v>
      </c>
      <c r="Q6004" t="s">
        <v>49</v>
      </c>
      <c r="R6004" s="1">
        <v>44360</v>
      </c>
      <c r="S6004">
        <f>WEEKDAY(Table1[[#This Row],[Discharge Date]],2)</f>
        <v>7</v>
      </c>
      <c r="T6004" t="s">
        <v>27</v>
      </c>
      <c r="U6004" t="s">
        <v>28</v>
      </c>
      <c r="V6004" t="s">
        <v>40</v>
      </c>
    </row>
    <row r="6005" spans="1:22" x14ac:dyDescent="0.35">
      <c r="A6005" t="s">
        <v>16586</v>
      </c>
      <c r="B6005">
        <v>27</v>
      </c>
      <c r="C6005" t="s">
        <v>20</v>
      </c>
      <c r="D6005" t="s">
        <v>124</v>
      </c>
      <c r="E6005" t="s">
        <v>62</v>
      </c>
      <c r="F6005" s="1">
        <v>43528</v>
      </c>
      <c r="G6005">
        <f>DAY(Table1[[#This Row],[Date of Admission]])</f>
        <v>4</v>
      </c>
      <c r="H6005" t="str">
        <f>TEXT(Table1[[#This Row],[Date of Admission]],"dddd")</f>
        <v>Monday</v>
      </c>
      <c r="I6005">
        <f>WEEKDAY(Table1[[#This Row],[Date of Admission]],2)</f>
        <v>1</v>
      </c>
      <c r="J6005" t="str">
        <f>IF(OR(Table1[[#This Row],[Weekday Number]]=6,Table1[[#This Row],[Weekday Number]]=7),"Weekend","Weekday")</f>
        <v>Weekday</v>
      </c>
      <c r="K6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05" t="s">
        <v>16587</v>
      </c>
      <c r="M6005" t="s">
        <v>4280</v>
      </c>
      <c r="N6005" t="s">
        <v>36</v>
      </c>
      <c r="O6005">
        <v>8628.8625209999991</v>
      </c>
      <c r="P6005">
        <v>122</v>
      </c>
      <c r="Q6005" t="s">
        <v>49</v>
      </c>
      <c r="R6005" s="1">
        <v>43531</v>
      </c>
      <c r="S6005">
        <f>WEEKDAY(Table1[[#This Row],[Discharge Date]],2)</f>
        <v>4</v>
      </c>
      <c r="T6005" t="s">
        <v>94</v>
      </c>
      <c r="U6005" t="s">
        <v>51</v>
      </c>
      <c r="V6005" t="s">
        <v>40</v>
      </c>
    </row>
    <row r="6006" spans="1:22" x14ac:dyDescent="0.35">
      <c r="A6006" t="s">
        <v>8110</v>
      </c>
      <c r="B6006">
        <v>25</v>
      </c>
      <c r="C6006" t="s">
        <v>20</v>
      </c>
      <c r="D6006" t="s">
        <v>57</v>
      </c>
      <c r="E6006" t="s">
        <v>62</v>
      </c>
      <c r="F6006" s="1">
        <v>44562</v>
      </c>
      <c r="G6006">
        <f>DAY(Table1[[#This Row],[Date of Admission]])</f>
        <v>1</v>
      </c>
      <c r="H6006" t="str">
        <f>TEXT(Table1[[#This Row],[Date of Admission]],"dddd")</f>
        <v>Saturday</v>
      </c>
      <c r="I6006">
        <f>WEEKDAY(Table1[[#This Row],[Date of Admission]],2)</f>
        <v>6</v>
      </c>
      <c r="J6006" t="str">
        <f>IF(OR(Table1[[#This Row],[Weekday Number]]=6,Table1[[#This Row],[Weekday Number]]=7),"Weekend","Weekday")</f>
        <v>Weekend</v>
      </c>
      <c r="K6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06" t="s">
        <v>16588</v>
      </c>
      <c r="M6006" t="s">
        <v>2214</v>
      </c>
      <c r="N6006" t="s">
        <v>36</v>
      </c>
      <c r="O6006">
        <v>16025.42786</v>
      </c>
      <c r="P6006">
        <v>242</v>
      </c>
      <c r="Q6006" t="s">
        <v>49</v>
      </c>
      <c r="R6006" s="1">
        <v>44570</v>
      </c>
      <c r="S6006">
        <f>WEEKDAY(Table1[[#This Row],[Discharge Date]],2)</f>
        <v>7</v>
      </c>
      <c r="T6006" t="s">
        <v>94</v>
      </c>
      <c r="U6006" t="s">
        <v>39</v>
      </c>
      <c r="V6006" t="s">
        <v>40</v>
      </c>
    </row>
    <row r="6007" spans="1:22" x14ac:dyDescent="0.35">
      <c r="A6007" t="s">
        <v>16589</v>
      </c>
      <c r="B6007">
        <v>34</v>
      </c>
      <c r="C6007" t="s">
        <v>20</v>
      </c>
      <c r="D6007" t="s">
        <v>124</v>
      </c>
      <c r="E6007" t="s">
        <v>33</v>
      </c>
      <c r="F6007" s="1">
        <v>44557</v>
      </c>
      <c r="G6007">
        <f>DAY(Table1[[#This Row],[Date of Admission]])</f>
        <v>27</v>
      </c>
      <c r="H6007" t="str">
        <f>TEXT(Table1[[#This Row],[Date of Admission]],"dddd")</f>
        <v>Monday</v>
      </c>
      <c r="I6007">
        <f>WEEKDAY(Table1[[#This Row],[Date of Admission]],2)</f>
        <v>1</v>
      </c>
      <c r="J6007" t="str">
        <f>IF(OR(Table1[[#This Row],[Weekday Number]]=6,Table1[[#This Row],[Weekday Number]]=7),"Weekend","Weekday")</f>
        <v>Weekday</v>
      </c>
      <c r="K6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07" t="s">
        <v>16590</v>
      </c>
      <c r="M6007" t="s">
        <v>16591</v>
      </c>
      <c r="N6007" t="s">
        <v>36</v>
      </c>
      <c r="O6007">
        <v>29102.300650000001</v>
      </c>
      <c r="P6007">
        <v>441</v>
      </c>
      <c r="Q6007" t="s">
        <v>37</v>
      </c>
      <c r="R6007" s="1">
        <v>44560</v>
      </c>
      <c r="S6007">
        <f>WEEKDAY(Table1[[#This Row],[Discharge Date]],2)</f>
        <v>4</v>
      </c>
      <c r="T6007" t="s">
        <v>94</v>
      </c>
      <c r="U6007" t="s">
        <v>51</v>
      </c>
      <c r="V6007" t="s">
        <v>40</v>
      </c>
    </row>
    <row r="6008" spans="1:22" x14ac:dyDescent="0.35">
      <c r="A6008" t="s">
        <v>16592</v>
      </c>
      <c r="B6008">
        <v>27</v>
      </c>
      <c r="C6008" t="s">
        <v>31</v>
      </c>
      <c r="D6008" t="s">
        <v>21</v>
      </c>
      <c r="E6008" t="s">
        <v>33</v>
      </c>
      <c r="F6008" s="1">
        <v>43589</v>
      </c>
      <c r="G6008">
        <f>DAY(Table1[[#This Row],[Date of Admission]])</f>
        <v>4</v>
      </c>
      <c r="H6008" t="str">
        <f>TEXT(Table1[[#This Row],[Date of Admission]],"dddd")</f>
        <v>Saturday</v>
      </c>
      <c r="I6008">
        <f>WEEKDAY(Table1[[#This Row],[Date of Admission]],2)</f>
        <v>6</v>
      </c>
      <c r="J6008" t="str">
        <f>IF(OR(Table1[[#This Row],[Weekday Number]]=6,Table1[[#This Row],[Weekday Number]]=7),"Weekend","Weekday")</f>
        <v>Weekend</v>
      </c>
      <c r="K6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08" t="s">
        <v>603</v>
      </c>
      <c r="M6008" t="s">
        <v>16593</v>
      </c>
      <c r="N6008" t="s">
        <v>60</v>
      </c>
      <c r="O6008">
        <v>35085.057209999999</v>
      </c>
      <c r="P6008">
        <v>333</v>
      </c>
      <c r="Q6008" t="s">
        <v>49</v>
      </c>
      <c r="R6008" s="1">
        <v>43607</v>
      </c>
      <c r="S6008">
        <f>WEEKDAY(Table1[[#This Row],[Discharge Date]],2)</f>
        <v>3</v>
      </c>
      <c r="T6008" t="s">
        <v>56</v>
      </c>
      <c r="U6008" t="s">
        <v>39</v>
      </c>
      <c r="V6008" t="s">
        <v>40</v>
      </c>
    </row>
    <row r="6009" spans="1:22" x14ac:dyDescent="0.35">
      <c r="A6009" t="s">
        <v>16594</v>
      </c>
      <c r="B6009">
        <v>31</v>
      </c>
      <c r="C6009" t="s">
        <v>20</v>
      </c>
      <c r="D6009" t="s">
        <v>124</v>
      </c>
      <c r="E6009" t="s">
        <v>33</v>
      </c>
      <c r="F6009" s="1">
        <v>45000</v>
      </c>
      <c r="G6009">
        <f>DAY(Table1[[#This Row],[Date of Admission]])</f>
        <v>15</v>
      </c>
      <c r="H6009" t="str">
        <f>TEXT(Table1[[#This Row],[Date of Admission]],"dddd")</f>
        <v>Wednesday</v>
      </c>
      <c r="I6009">
        <f>WEEKDAY(Table1[[#This Row],[Date of Admission]],2)</f>
        <v>3</v>
      </c>
      <c r="J6009" t="str">
        <f>IF(OR(Table1[[#This Row],[Weekday Number]]=6,Table1[[#This Row],[Weekday Number]]=7),"Weekend","Weekday")</f>
        <v>Weekday</v>
      </c>
      <c r="K6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09" t="s">
        <v>16595</v>
      </c>
      <c r="M6009" t="s">
        <v>1376</v>
      </c>
      <c r="N6009" t="s">
        <v>36</v>
      </c>
      <c r="O6009">
        <v>3657.4950469999999</v>
      </c>
      <c r="P6009">
        <v>332</v>
      </c>
      <c r="Q6009" t="s">
        <v>37</v>
      </c>
      <c r="R6009" s="1">
        <v>45027</v>
      </c>
      <c r="S6009">
        <f>WEEKDAY(Table1[[#This Row],[Discharge Date]],2)</f>
        <v>2</v>
      </c>
      <c r="T6009" t="s">
        <v>50</v>
      </c>
      <c r="U6009" t="s">
        <v>51</v>
      </c>
      <c r="V6009" t="s">
        <v>40</v>
      </c>
    </row>
    <row r="6010" spans="1:22" x14ac:dyDescent="0.35">
      <c r="A6010" t="s">
        <v>15831</v>
      </c>
      <c r="B6010">
        <v>76</v>
      </c>
      <c r="C6010" t="s">
        <v>20</v>
      </c>
      <c r="D6010" t="s">
        <v>71</v>
      </c>
      <c r="E6010" t="s">
        <v>22</v>
      </c>
      <c r="F6010" s="1">
        <v>45016</v>
      </c>
      <c r="G6010">
        <f>DAY(Table1[[#This Row],[Date of Admission]])</f>
        <v>31</v>
      </c>
      <c r="H6010" t="str">
        <f>TEXT(Table1[[#This Row],[Date of Admission]],"dddd")</f>
        <v>Friday</v>
      </c>
      <c r="I6010">
        <f>WEEKDAY(Table1[[#This Row],[Date of Admission]],2)</f>
        <v>5</v>
      </c>
      <c r="J6010" t="str">
        <f>IF(OR(Table1[[#This Row],[Weekday Number]]=6,Table1[[#This Row],[Weekday Number]]=7),"Weekend","Weekday")</f>
        <v>Weekday</v>
      </c>
      <c r="K6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10" t="s">
        <v>16596</v>
      </c>
      <c r="M6010" t="s">
        <v>16597</v>
      </c>
      <c r="N6010" t="s">
        <v>60</v>
      </c>
      <c r="O6010">
        <v>46770.48934</v>
      </c>
      <c r="P6010">
        <v>330</v>
      </c>
      <c r="Q6010" t="s">
        <v>37</v>
      </c>
      <c r="R6010" s="1">
        <v>45042</v>
      </c>
      <c r="S6010">
        <f>WEEKDAY(Table1[[#This Row],[Discharge Date]],2)</f>
        <v>3</v>
      </c>
      <c r="T6010" t="s">
        <v>38</v>
      </c>
      <c r="U6010" t="s">
        <v>39</v>
      </c>
      <c r="V6010" t="s">
        <v>29</v>
      </c>
    </row>
    <row r="6011" spans="1:22" x14ac:dyDescent="0.35">
      <c r="A6011" t="s">
        <v>16598</v>
      </c>
      <c r="B6011">
        <v>27</v>
      </c>
      <c r="C6011" t="s">
        <v>31</v>
      </c>
      <c r="D6011" t="s">
        <v>99</v>
      </c>
      <c r="E6011" t="s">
        <v>33</v>
      </c>
      <c r="F6011" s="1">
        <v>45161</v>
      </c>
      <c r="G6011">
        <f>DAY(Table1[[#This Row],[Date of Admission]])</f>
        <v>23</v>
      </c>
      <c r="H6011" t="str">
        <f>TEXT(Table1[[#This Row],[Date of Admission]],"dddd")</f>
        <v>Wednesday</v>
      </c>
      <c r="I6011">
        <f>WEEKDAY(Table1[[#This Row],[Date of Admission]],2)</f>
        <v>3</v>
      </c>
      <c r="J6011" t="str">
        <f>IF(OR(Table1[[#This Row],[Weekday Number]]=6,Table1[[#This Row],[Weekday Number]]=7),"Weekend","Weekday")</f>
        <v>Weekday</v>
      </c>
      <c r="K6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1" t="s">
        <v>16599</v>
      </c>
      <c r="M6011" t="s">
        <v>16600</v>
      </c>
      <c r="N6011" t="s">
        <v>65</v>
      </c>
      <c r="O6011">
        <v>4357.7563959999998</v>
      </c>
      <c r="P6011">
        <v>297</v>
      </c>
      <c r="Q6011" t="s">
        <v>37</v>
      </c>
      <c r="R6011" s="1">
        <v>45179</v>
      </c>
      <c r="S6011">
        <f>WEEKDAY(Table1[[#This Row],[Discharge Date]],2)</f>
        <v>7</v>
      </c>
      <c r="T6011" t="s">
        <v>50</v>
      </c>
      <c r="U6011" t="s">
        <v>39</v>
      </c>
      <c r="V6011" t="s">
        <v>40</v>
      </c>
    </row>
    <row r="6012" spans="1:22" x14ac:dyDescent="0.35">
      <c r="A6012" t="s">
        <v>16601</v>
      </c>
      <c r="B6012">
        <v>30</v>
      </c>
      <c r="C6012" t="s">
        <v>31</v>
      </c>
      <c r="D6012" t="s">
        <v>32</v>
      </c>
      <c r="E6012" t="s">
        <v>62</v>
      </c>
      <c r="F6012" s="1">
        <v>43827</v>
      </c>
      <c r="G6012">
        <f>DAY(Table1[[#This Row],[Date of Admission]])</f>
        <v>28</v>
      </c>
      <c r="H6012" t="str">
        <f>TEXT(Table1[[#This Row],[Date of Admission]],"dddd")</f>
        <v>Saturday</v>
      </c>
      <c r="I6012">
        <f>WEEKDAY(Table1[[#This Row],[Date of Admission]],2)</f>
        <v>6</v>
      </c>
      <c r="J6012" t="str">
        <f>IF(OR(Table1[[#This Row],[Weekday Number]]=6,Table1[[#This Row],[Weekday Number]]=7),"Weekend","Weekday")</f>
        <v>Weekend</v>
      </c>
      <c r="K6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12" t="s">
        <v>16602</v>
      </c>
      <c r="M6012" t="s">
        <v>16603</v>
      </c>
      <c r="N6012" t="s">
        <v>36</v>
      </c>
      <c r="O6012">
        <v>9036.5083579999991</v>
      </c>
      <c r="P6012">
        <v>497</v>
      </c>
      <c r="Q6012" t="s">
        <v>49</v>
      </c>
      <c r="R6012" s="1">
        <v>43856</v>
      </c>
      <c r="S6012">
        <f>WEEKDAY(Table1[[#This Row],[Discharge Date]],2)</f>
        <v>7</v>
      </c>
      <c r="T6012" t="s">
        <v>94</v>
      </c>
      <c r="U6012" t="s">
        <v>39</v>
      </c>
      <c r="V6012" t="s">
        <v>40</v>
      </c>
    </row>
    <row r="6013" spans="1:22" x14ac:dyDescent="0.35">
      <c r="A6013" t="s">
        <v>16604</v>
      </c>
      <c r="B6013">
        <v>30</v>
      </c>
      <c r="C6013" t="s">
        <v>31</v>
      </c>
      <c r="D6013" t="s">
        <v>42</v>
      </c>
      <c r="E6013" t="s">
        <v>43</v>
      </c>
      <c r="F6013" s="1">
        <v>44852</v>
      </c>
      <c r="G6013">
        <f>DAY(Table1[[#This Row],[Date of Admission]])</f>
        <v>18</v>
      </c>
      <c r="H6013" t="str">
        <f>TEXT(Table1[[#This Row],[Date of Admission]],"dddd")</f>
        <v>Tuesday</v>
      </c>
      <c r="I6013">
        <f>WEEKDAY(Table1[[#This Row],[Date of Admission]],2)</f>
        <v>2</v>
      </c>
      <c r="J6013" t="str">
        <f>IF(OR(Table1[[#This Row],[Weekday Number]]=6,Table1[[#This Row],[Weekday Number]]=7),"Weekend","Weekday")</f>
        <v>Weekday</v>
      </c>
      <c r="K6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3" t="s">
        <v>16605</v>
      </c>
      <c r="M6013" t="s">
        <v>16606</v>
      </c>
      <c r="N6013" t="s">
        <v>36</v>
      </c>
      <c r="O6013">
        <v>5759.4264199999998</v>
      </c>
      <c r="P6013">
        <v>126</v>
      </c>
      <c r="Q6013" t="s">
        <v>26</v>
      </c>
      <c r="R6013" s="1">
        <v>44858</v>
      </c>
      <c r="S6013">
        <f>WEEKDAY(Table1[[#This Row],[Discharge Date]],2)</f>
        <v>1</v>
      </c>
      <c r="T6013" t="s">
        <v>94</v>
      </c>
      <c r="U6013" t="s">
        <v>39</v>
      </c>
      <c r="V6013" t="s">
        <v>40</v>
      </c>
    </row>
    <row r="6014" spans="1:22" x14ac:dyDescent="0.35">
      <c r="A6014" t="s">
        <v>16607</v>
      </c>
      <c r="B6014">
        <v>39</v>
      </c>
      <c r="C6014" t="s">
        <v>31</v>
      </c>
      <c r="D6014" t="s">
        <v>57</v>
      </c>
      <c r="E6014" t="s">
        <v>62</v>
      </c>
      <c r="F6014" s="1">
        <v>44489</v>
      </c>
      <c r="G6014">
        <f>DAY(Table1[[#This Row],[Date of Admission]])</f>
        <v>20</v>
      </c>
      <c r="H6014" t="str">
        <f>TEXT(Table1[[#This Row],[Date of Admission]],"dddd")</f>
        <v>Wednesday</v>
      </c>
      <c r="I6014">
        <f>WEEKDAY(Table1[[#This Row],[Date of Admission]],2)</f>
        <v>3</v>
      </c>
      <c r="J6014" t="str">
        <f>IF(OR(Table1[[#This Row],[Weekday Number]]=6,Table1[[#This Row],[Weekday Number]]=7),"Weekend","Weekday")</f>
        <v>Weekday</v>
      </c>
      <c r="K6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4" t="s">
        <v>16608</v>
      </c>
      <c r="M6014" t="s">
        <v>16609</v>
      </c>
      <c r="N6014" t="s">
        <v>60</v>
      </c>
      <c r="O6014">
        <v>32118.225740000002</v>
      </c>
      <c r="P6014">
        <v>405</v>
      </c>
      <c r="Q6014" t="s">
        <v>37</v>
      </c>
      <c r="R6014" s="1">
        <v>44501</v>
      </c>
      <c r="S6014">
        <f>WEEKDAY(Table1[[#This Row],[Discharge Date]],2)</f>
        <v>1</v>
      </c>
      <c r="T6014" t="s">
        <v>27</v>
      </c>
      <c r="U6014" t="s">
        <v>39</v>
      </c>
      <c r="V6014" t="s">
        <v>40</v>
      </c>
    </row>
    <row r="6015" spans="1:22" x14ac:dyDescent="0.35">
      <c r="A6015" t="s">
        <v>16610</v>
      </c>
      <c r="B6015">
        <v>42</v>
      </c>
      <c r="C6015" t="s">
        <v>31</v>
      </c>
      <c r="D6015" t="s">
        <v>21</v>
      </c>
      <c r="E6015" t="s">
        <v>33</v>
      </c>
      <c r="F6015" s="1">
        <v>44001</v>
      </c>
      <c r="G6015">
        <f>DAY(Table1[[#This Row],[Date of Admission]])</f>
        <v>19</v>
      </c>
      <c r="H6015" t="str">
        <f>TEXT(Table1[[#This Row],[Date of Admission]],"dddd")</f>
        <v>Friday</v>
      </c>
      <c r="I6015">
        <f>WEEKDAY(Table1[[#This Row],[Date of Admission]],2)</f>
        <v>5</v>
      </c>
      <c r="J6015" t="str">
        <f>IF(OR(Table1[[#This Row],[Weekday Number]]=6,Table1[[#This Row],[Weekday Number]]=7),"Weekend","Weekday")</f>
        <v>Weekday</v>
      </c>
      <c r="K6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5" t="s">
        <v>16611</v>
      </c>
      <c r="M6015" t="s">
        <v>16612</v>
      </c>
      <c r="N6015" t="s">
        <v>69</v>
      </c>
      <c r="O6015">
        <v>14644.02225</v>
      </c>
      <c r="P6015">
        <v>298</v>
      </c>
      <c r="Q6015" t="s">
        <v>26</v>
      </c>
      <c r="R6015" s="1">
        <v>44012</v>
      </c>
      <c r="S6015">
        <f>WEEKDAY(Table1[[#This Row],[Discharge Date]],2)</f>
        <v>2</v>
      </c>
      <c r="T6015" t="s">
        <v>50</v>
      </c>
      <c r="U6015" t="s">
        <v>51</v>
      </c>
      <c r="V6015" t="s">
        <v>40</v>
      </c>
    </row>
    <row r="6016" spans="1:22" x14ac:dyDescent="0.35">
      <c r="A6016" t="s">
        <v>16613</v>
      </c>
      <c r="B6016">
        <v>77</v>
      </c>
      <c r="C6016" t="s">
        <v>31</v>
      </c>
      <c r="D6016" t="s">
        <v>32</v>
      </c>
      <c r="E6016" t="s">
        <v>78</v>
      </c>
      <c r="F6016" s="1">
        <v>44388</v>
      </c>
      <c r="G6016">
        <f>DAY(Table1[[#This Row],[Date of Admission]])</f>
        <v>11</v>
      </c>
      <c r="H6016" t="str">
        <f>TEXT(Table1[[#This Row],[Date of Admission]],"dddd")</f>
        <v>Sunday</v>
      </c>
      <c r="I6016">
        <f>WEEKDAY(Table1[[#This Row],[Date of Admission]],2)</f>
        <v>7</v>
      </c>
      <c r="J6016" t="str">
        <f>IF(OR(Table1[[#This Row],[Weekday Number]]=6,Table1[[#This Row],[Weekday Number]]=7),"Weekend","Weekday")</f>
        <v>Weekend</v>
      </c>
      <c r="K6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6" t="s">
        <v>16614</v>
      </c>
      <c r="M6016" t="s">
        <v>16615</v>
      </c>
      <c r="N6016" t="s">
        <v>60</v>
      </c>
      <c r="O6016">
        <v>48746.707869999998</v>
      </c>
      <c r="P6016">
        <v>199</v>
      </c>
      <c r="Q6016" t="s">
        <v>26</v>
      </c>
      <c r="R6016" s="1">
        <v>44398</v>
      </c>
      <c r="S6016">
        <f>WEEKDAY(Table1[[#This Row],[Discharge Date]],2)</f>
        <v>3</v>
      </c>
      <c r="T6016" t="s">
        <v>94</v>
      </c>
      <c r="U6016" t="s">
        <v>51</v>
      </c>
      <c r="V6016" t="s">
        <v>29</v>
      </c>
    </row>
    <row r="6017" spans="1:22" x14ac:dyDescent="0.35">
      <c r="A6017" t="s">
        <v>16616</v>
      </c>
      <c r="B6017">
        <v>34</v>
      </c>
      <c r="C6017" t="s">
        <v>31</v>
      </c>
      <c r="D6017" t="s">
        <v>32</v>
      </c>
      <c r="E6017" t="s">
        <v>53</v>
      </c>
      <c r="F6017" s="1">
        <v>44910</v>
      </c>
      <c r="G6017">
        <f>DAY(Table1[[#This Row],[Date of Admission]])</f>
        <v>15</v>
      </c>
      <c r="H6017" t="str">
        <f>TEXT(Table1[[#This Row],[Date of Admission]],"dddd")</f>
        <v>Thursday</v>
      </c>
      <c r="I6017">
        <f>WEEKDAY(Table1[[#This Row],[Date of Admission]],2)</f>
        <v>4</v>
      </c>
      <c r="J6017" t="str">
        <f>IF(OR(Table1[[#This Row],[Weekday Number]]=6,Table1[[#This Row],[Weekday Number]]=7),"Weekend","Weekday")</f>
        <v>Weekday</v>
      </c>
      <c r="K6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7" t="s">
        <v>1540</v>
      </c>
      <c r="M6017" t="s">
        <v>11847</v>
      </c>
      <c r="N6017" t="s">
        <v>65</v>
      </c>
      <c r="O6017">
        <v>32247.491819999999</v>
      </c>
      <c r="P6017">
        <v>497</v>
      </c>
      <c r="Q6017" t="s">
        <v>26</v>
      </c>
      <c r="R6017" s="1">
        <v>44914</v>
      </c>
      <c r="S6017">
        <f>WEEKDAY(Table1[[#This Row],[Discharge Date]],2)</f>
        <v>1</v>
      </c>
      <c r="T6017" t="s">
        <v>50</v>
      </c>
      <c r="U6017" t="s">
        <v>51</v>
      </c>
      <c r="V6017" t="s">
        <v>40</v>
      </c>
    </row>
    <row r="6018" spans="1:22" x14ac:dyDescent="0.35">
      <c r="A6018" t="s">
        <v>16617</v>
      </c>
      <c r="B6018">
        <v>59</v>
      </c>
      <c r="C6018" t="s">
        <v>31</v>
      </c>
      <c r="D6018" t="s">
        <v>42</v>
      </c>
      <c r="E6018" t="s">
        <v>43</v>
      </c>
      <c r="F6018" s="1">
        <v>43669</v>
      </c>
      <c r="G6018">
        <f>DAY(Table1[[#This Row],[Date of Admission]])</f>
        <v>23</v>
      </c>
      <c r="H6018" t="str">
        <f>TEXT(Table1[[#This Row],[Date of Admission]],"dddd")</f>
        <v>Tuesday</v>
      </c>
      <c r="I6018">
        <f>WEEKDAY(Table1[[#This Row],[Date of Admission]],2)</f>
        <v>2</v>
      </c>
      <c r="J6018" t="str">
        <f>IF(OR(Table1[[#This Row],[Weekday Number]]=6,Table1[[#This Row],[Weekday Number]]=7),"Weekend","Weekday")</f>
        <v>Weekday</v>
      </c>
      <c r="K6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8" t="s">
        <v>16618</v>
      </c>
      <c r="M6018" t="s">
        <v>16619</v>
      </c>
      <c r="N6018" t="s">
        <v>25</v>
      </c>
      <c r="O6018">
        <v>23402.710510000001</v>
      </c>
      <c r="P6018">
        <v>320</v>
      </c>
      <c r="Q6018" t="s">
        <v>37</v>
      </c>
      <c r="R6018" s="1">
        <v>43678</v>
      </c>
      <c r="S6018">
        <f>WEEKDAY(Table1[[#This Row],[Discharge Date]],2)</f>
        <v>4</v>
      </c>
      <c r="T6018" t="s">
        <v>50</v>
      </c>
      <c r="U6018" t="s">
        <v>28</v>
      </c>
      <c r="V6018" t="s">
        <v>40</v>
      </c>
    </row>
    <row r="6019" spans="1:22" x14ac:dyDescent="0.35">
      <c r="A6019" t="s">
        <v>16620</v>
      </c>
      <c r="B6019">
        <v>82</v>
      </c>
      <c r="C6019" t="s">
        <v>20</v>
      </c>
      <c r="D6019" t="s">
        <v>99</v>
      </c>
      <c r="E6019" t="s">
        <v>22</v>
      </c>
      <c r="F6019" s="1">
        <v>44612</v>
      </c>
      <c r="G6019">
        <f>DAY(Table1[[#This Row],[Date of Admission]])</f>
        <v>20</v>
      </c>
      <c r="H6019" t="str">
        <f>TEXT(Table1[[#This Row],[Date of Admission]],"dddd")</f>
        <v>Sunday</v>
      </c>
      <c r="I6019">
        <f>WEEKDAY(Table1[[#This Row],[Date of Admission]],2)</f>
        <v>7</v>
      </c>
      <c r="J6019" t="str">
        <f>IF(OR(Table1[[#This Row],[Weekday Number]]=6,Table1[[#This Row],[Weekday Number]]=7),"Weekend","Weekday")</f>
        <v>Weekend</v>
      </c>
      <c r="K6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19" t="s">
        <v>16621</v>
      </c>
      <c r="M6019" t="s">
        <v>16622</v>
      </c>
      <c r="N6019" t="s">
        <v>65</v>
      </c>
      <c r="O6019">
        <v>3747.3654999999999</v>
      </c>
      <c r="P6019">
        <v>157</v>
      </c>
      <c r="Q6019" t="s">
        <v>26</v>
      </c>
      <c r="R6019" s="1">
        <v>44616</v>
      </c>
      <c r="S6019">
        <f>WEEKDAY(Table1[[#This Row],[Discharge Date]],2)</f>
        <v>4</v>
      </c>
      <c r="T6019" t="s">
        <v>27</v>
      </c>
      <c r="U6019" t="s">
        <v>39</v>
      </c>
      <c r="V6019" t="s">
        <v>29</v>
      </c>
    </row>
    <row r="6020" spans="1:22" x14ac:dyDescent="0.35">
      <c r="A6020" t="s">
        <v>16623</v>
      </c>
      <c r="B6020">
        <v>79</v>
      </c>
      <c r="C6020" t="s">
        <v>20</v>
      </c>
      <c r="D6020" t="s">
        <v>124</v>
      </c>
      <c r="E6020" t="s">
        <v>43</v>
      </c>
      <c r="F6020" s="1">
        <v>44956</v>
      </c>
      <c r="G6020">
        <f>DAY(Table1[[#This Row],[Date of Admission]])</f>
        <v>30</v>
      </c>
      <c r="H6020" t="str">
        <f>TEXT(Table1[[#This Row],[Date of Admission]],"dddd")</f>
        <v>Monday</v>
      </c>
      <c r="I6020">
        <f>WEEKDAY(Table1[[#This Row],[Date of Admission]],2)</f>
        <v>1</v>
      </c>
      <c r="J6020" t="str">
        <f>IF(OR(Table1[[#This Row],[Weekday Number]]=6,Table1[[#This Row],[Weekday Number]]=7),"Weekend","Weekday")</f>
        <v>Weekday</v>
      </c>
      <c r="K6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20" t="s">
        <v>16624</v>
      </c>
      <c r="M6020" t="s">
        <v>16625</v>
      </c>
      <c r="N6020" t="s">
        <v>69</v>
      </c>
      <c r="O6020">
        <v>13154.79939</v>
      </c>
      <c r="P6020">
        <v>397</v>
      </c>
      <c r="Q6020" t="s">
        <v>37</v>
      </c>
      <c r="R6020" s="1">
        <v>44967</v>
      </c>
      <c r="S6020">
        <f>WEEKDAY(Table1[[#This Row],[Discharge Date]],2)</f>
        <v>5</v>
      </c>
      <c r="T6020" t="s">
        <v>94</v>
      </c>
      <c r="U6020" t="s">
        <v>28</v>
      </c>
      <c r="V6020" t="s">
        <v>29</v>
      </c>
    </row>
    <row r="6021" spans="1:22" x14ac:dyDescent="0.35">
      <c r="A6021" t="s">
        <v>16626</v>
      </c>
      <c r="B6021">
        <v>19</v>
      </c>
      <c r="C6021" t="s">
        <v>20</v>
      </c>
      <c r="D6021" t="s">
        <v>32</v>
      </c>
      <c r="E6021" t="s">
        <v>22</v>
      </c>
      <c r="F6021" s="1">
        <v>43876</v>
      </c>
      <c r="G6021">
        <f>DAY(Table1[[#This Row],[Date of Admission]])</f>
        <v>15</v>
      </c>
      <c r="H6021" t="str">
        <f>TEXT(Table1[[#This Row],[Date of Admission]],"dddd")</f>
        <v>Saturday</v>
      </c>
      <c r="I6021">
        <f>WEEKDAY(Table1[[#This Row],[Date of Admission]],2)</f>
        <v>6</v>
      </c>
      <c r="J6021" t="str">
        <f>IF(OR(Table1[[#This Row],[Weekday Number]]=6,Table1[[#This Row],[Weekday Number]]=7),"Weekend","Weekday")</f>
        <v>Weekend</v>
      </c>
      <c r="K6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1" t="s">
        <v>16627</v>
      </c>
      <c r="M6021" t="s">
        <v>16628</v>
      </c>
      <c r="N6021" t="s">
        <v>65</v>
      </c>
      <c r="O6021">
        <v>9256.6784779999998</v>
      </c>
      <c r="P6021">
        <v>386</v>
      </c>
      <c r="Q6021" t="s">
        <v>37</v>
      </c>
      <c r="R6021" s="1">
        <v>43901</v>
      </c>
      <c r="S6021">
        <f>WEEKDAY(Table1[[#This Row],[Discharge Date]],2)</f>
        <v>3</v>
      </c>
      <c r="T6021" t="s">
        <v>56</v>
      </c>
      <c r="U6021" t="s">
        <v>51</v>
      </c>
      <c r="V6021" t="s">
        <v>84</v>
      </c>
    </row>
    <row r="6022" spans="1:22" x14ac:dyDescent="0.35">
      <c r="A6022" t="s">
        <v>4841</v>
      </c>
      <c r="B6022">
        <v>85</v>
      </c>
      <c r="C6022" t="s">
        <v>31</v>
      </c>
      <c r="D6022" t="s">
        <v>71</v>
      </c>
      <c r="E6022" t="s">
        <v>53</v>
      </c>
      <c r="F6022" s="1">
        <v>44944</v>
      </c>
      <c r="G6022">
        <f>DAY(Table1[[#This Row],[Date of Admission]])</f>
        <v>18</v>
      </c>
      <c r="H6022" t="str">
        <f>TEXT(Table1[[#This Row],[Date of Admission]],"dddd")</f>
        <v>Wednesday</v>
      </c>
      <c r="I6022">
        <f>WEEKDAY(Table1[[#This Row],[Date of Admission]],2)</f>
        <v>3</v>
      </c>
      <c r="J6022" t="str">
        <f>IF(OR(Table1[[#This Row],[Weekday Number]]=6,Table1[[#This Row],[Weekday Number]]=7),"Weekend","Weekday")</f>
        <v>Weekday</v>
      </c>
      <c r="K6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2" t="s">
        <v>16629</v>
      </c>
      <c r="M6022" t="s">
        <v>16630</v>
      </c>
      <c r="N6022" t="s">
        <v>69</v>
      </c>
      <c r="O6022">
        <v>25967.173750000002</v>
      </c>
      <c r="P6022">
        <v>210</v>
      </c>
      <c r="Q6022" t="s">
        <v>49</v>
      </c>
      <c r="R6022" s="1">
        <v>44972</v>
      </c>
      <c r="S6022">
        <f>WEEKDAY(Table1[[#This Row],[Discharge Date]],2)</f>
        <v>3</v>
      </c>
      <c r="T6022" t="s">
        <v>94</v>
      </c>
      <c r="U6022" t="s">
        <v>51</v>
      </c>
      <c r="V6022" t="s">
        <v>29</v>
      </c>
    </row>
    <row r="6023" spans="1:22" x14ac:dyDescent="0.35">
      <c r="A6023" t="s">
        <v>16631</v>
      </c>
      <c r="B6023">
        <v>83</v>
      </c>
      <c r="C6023" t="s">
        <v>20</v>
      </c>
      <c r="D6023" t="s">
        <v>57</v>
      </c>
      <c r="E6023" t="s">
        <v>62</v>
      </c>
      <c r="F6023" s="1">
        <v>44193</v>
      </c>
      <c r="G6023">
        <f>DAY(Table1[[#This Row],[Date of Admission]])</f>
        <v>28</v>
      </c>
      <c r="H6023" t="str">
        <f>TEXT(Table1[[#This Row],[Date of Admission]],"dddd")</f>
        <v>Monday</v>
      </c>
      <c r="I6023">
        <f>WEEKDAY(Table1[[#This Row],[Date of Admission]],2)</f>
        <v>1</v>
      </c>
      <c r="J6023" t="str">
        <f>IF(OR(Table1[[#This Row],[Weekday Number]]=6,Table1[[#This Row],[Weekday Number]]=7),"Weekend","Weekday")</f>
        <v>Weekday</v>
      </c>
      <c r="K6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23" t="s">
        <v>7296</v>
      </c>
      <c r="M6023" t="s">
        <v>16632</v>
      </c>
      <c r="N6023" t="s">
        <v>65</v>
      </c>
      <c r="O6023">
        <v>12890.78369</v>
      </c>
      <c r="P6023">
        <v>291</v>
      </c>
      <c r="Q6023" t="s">
        <v>26</v>
      </c>
      <c r="R6023" s="1">
        <v>44196</v>
      </c>
      <c r="S6023">
        <f>WEEKDAY(Table1[[#This Row],[Discharge Date]],2)</f>
        <v>4</v>
      </c>
      <c r="T6023" t="s">
        <v>27</v>
      </c>
      <c r="U6023" t="s">
        <v>39</v>
      </c>
      <c r="V6023" t="s">
        <v>29</v>
      </c>
    </row>
    <row r="6024" spans="1:22" x14ac:dyDescent="0.35">
      <c r="A6024" t="s">
        <v>16633</v>
      </c>
      <c r="B6024">
        <v>70</v>
      </c>
      <c r="C6024" t="s">
        <v>31</v>
      </c>
      <c r="D6024" t="s">
        <v>57</v>
      </c>
      <c r="E6024" t="s">
        <v>43</v>
      </c>
      <c r="F6024" s="1">
        <v>43569</v>
      </c>
      <c r="G6024">
        <f>DAY(Table1[[#This Row],[Date of Admission]])</f>
        <v>14</v>
      </c>
      <c r="H6024" t="str">
        <f>TEXT(Table1[[#This Row],[Date of Admission]],"dddd")</f>
        <v>Sunday</v>
      </c>
      <c r="I6024">
        <f>WEEKDAY(Table1[[#This Row],[Date of Admission]],2)</f>
        <v>7</v>
      </c>
      <c r="J6024" t="str">
        <f>IF(OR(Table1[[#This Row],[Weekday Number]]=6,Table1[[#This Row],[Weekday Number]]=7),"Weekend","Weekday")</f>
        <v>Weekend</v>
      </c>
      <c r="K6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4" t="s">
        <v>16634</v>
      </c>
      <c r="M6024" t="s">
        <v>16635</v>
      </c>
      <c r="N6024" t="s">
        <v>25</v>
      </c>
      <c r="O6024">
        <v>11291.25086</v>
      </c>
      <c r="P6024">
        <v>368</v>
      </c>
      <c r="Q6024" t="s">
        <v>37</v>
      </c>
      <c r="R6024" s="1">
        <v>43572</v>
      </c>
      <c r="S6024">
        <f>WEEKDAY(Table1[[#This Row],[Discharge Date]],2)</f>
        <v>3</v>
      </c>
      <c r="T6024" t="s">
        <v>27</v>
      </c>
      <c r="U6024" t="s">
        <v>51</v>
      </c>
      <c r="V6024" t="s">
        <v>29</v>
      </c>
    </row>
    <row r="6025" spans="1:22" x14ac:dyDescent="0.35">
      <c r="A6025" t="s">
        <v>16636</v>
      </c>
      <c r="B6025">
        <v>48</v>
      </c>
      <c r="C6025" t="s">
        <v>20</v>
      </c>
      <c r="D6025" t="s">
        <v>124</v>
      </c>
      <c r="E6025" t="s">
        <v>53</v>
      </c>
      <c r="F6025" s="1">
        <v>43751</v>
      </c>
      <c r="G6025">
        <f>DAY(Table1[[#This Row],[Date of Admission]])</f>
        <v>13</v>
      </c>
      <c r="H6025" t="str">
        <f>TEXT(Table1[[#This Row],[Date of Admission]],"dddd")</f>
        <v>Sunday</v>
      </c>
      <c r="I6025">
        <f>WEEKDAY(Table1[[#This Row],[Date of Admission]],2)</f>
        <v>7</v>
      </c>
      <c r="J6025" t="str">
        <f>IF(OR(Table1[[#This Row],[Weekday Number]]=6,Table1[[#This Row],[Weekday Number]]=7),"Weekend","Weekday")</f>
        <v>Weekend</v>
      </c>
      <c r="K6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5" t="s">
        <v>16637</v>
      </c>
      <c r="M6025" t="s">
        <v>16638</v>
      </c>
      <c r="N6025" t="s">
        <v>36</v>
      </c>
      <c r="O6025">
        <v>21281.33092</v>
      </c>
      <c r="P6025">
        <v>371</v>
      </c>
      <c r="Q6025" t="s">
        <v>37</v>
      </c>
      <c r="R6025" s="1">
        <v>43771</v>
      </c>
      <c r="S6025">
        <f>WEEKDAY(Table1[[#This Row],[Discharge Date]],2)</f>
        <v>6</v>
      </c>
      <c r="T6025" t="s">
        <v>27</v>
      </c>
      <c r="U6025" t="s">
        <v>28</v>
      </c>
      <c r="V6025" t="s">
        <v>40</v>
      </c>
    </row>
    <row r="6026" spans="1:22" x14ac:dyDescent="0.35">
      <c r="A6026" t="s">
        <v>16639</v>
      </c>
      <c r="B6026">
        <v>63</v>
      </c>
      <c r="C6026" t="s">
        <v>20</v>
      </c>
      <c r="D6026" t="s">
        <v>57</v>
      </c>
      <c r="E6026" t="s">
        <v>62</v>
      </c>
      <c r="F6026" s="1">
        <v>43788</v>
      </c>
      <c r="G6026">
        <f>DAY(Table1[[#This Row],[Date of Admission]])</f>
        <v>19</v>
      </c>
      <c r="H6026" t="str">
        <f>TEXT(Table1[[#This Row],[Date of Admission]],"dddd")</f>
        <v>Tuesday</v>
      </c>
      <c r="I6026">
        <f>WEEKDAY(Table1[[#This Row],[Date of Admission]],2)</f>
        <v>2</v>
      </c>
      <c r="J6026" t="str">
        <f>IF(OR(Table1[[#This Row],[Weekday Number]]=6,Table1[[#This Row],[Weekday Number]]=7),"Weekend","Weekday")</f>
        <v>Weekday</v>
      </c>
      <c r="K6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6" t="s">
        <v>16640</v>
      </c>
      <c r="M6026" t="s">
        <v>16641</v>
      </c>
      <c r="N6026" t="s">
        <v>25</v>
      </c>
      <c r="O6026">
        <v>12000.762070000001</v>
      </c>
      <c r="P6026">
        <v>248</v>
      </c>
      <c r="Q6026" t="s">
        <v>37</v>
      </c>
      <c r="R6026" s="1">
        <v>43818</v>
      </c>
      <c r="S6026">
        <f>WEEKDAY(Table1[[#This Row],[Discharge Date]],2)</f>
        <v>4</v>
      </c>
      <c r="T6026" t="s">
        <v>38</v>
      </c>
      <c r="U6026" t="s">
        <v>39</v>
      </c>
      <c r="V6026" t="s">
        <v>40</v>
      </c>
    </row>
    <row r="6027" spans="1:22" x14ac:dyDescent="0.35">
      <c r="A6027" t="s">
        <v>16642</v>
      </c>
      <c r="B6027">
        <v>49</v>
      </c>
      <c r="C6027" t="s">
        <v>31</v>
      </c>
      <c r="D6027" t="s">
        <v>71</v>
      </c>
      <c r="E6027" t="s">
        <v>43</v>
      </c>
      <c r="F6027" s="1">
        <v>43796</v>
      </c>
      <c r="G6027">
        <f>DAY(Table1[[#This Row],[Date of Admission]])</f>
        <v>27</v>
      </c>
      <c r="H6027" t="str">
        <f>TEXT(Table1[[#This Row],[Date of Admission]],"dddd")</f>
        <v>Wednesday</v>
      </c>
      <c r="I6027">
        <f>WEEKDAY(Table1[[#This Row],[Date of Admission]],2)</f>
        <v>3</v>
      </c>
      <c r="J6027" t="str">
        <f>IF(OR(Table1[[#This Row],[Weekday Number]]=6,Table1[[#This Row],[Weekday Number]]=7),"Weekend","Weekday")</f>
        <v>Weekday</v>
      </c>
      <c r="K6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27" t="s">
        <v>16643</v>
      </c>
      <c r="M6027" t="s">
        <v>1423</v>
      </c>
      <c r="N6027" t="s">
        <v>65</v>
      </c>
      <c r="O6027">
        <v>20318.8776</v>
      </c>
      <c r="P6027">
        <v>462</v>
      </c>
      <c r="Q6027" t="s">
        <v>26</v>
      </c>
      <c r="R6027" s="1">
        <v>43800</v>
      </c>
      <c r="S6027">
        <f>WEEKDAY(Table1[[#This Row],[Discharge Date]],2)</f>
        <v>7</v>
      </c>
      <c r="T6027" t="s">
        <v>27</v>
      </c>
      <c r="U6027" t="s">
        <v>51</v>
      </c>
      <c r="V6027" t="s">
        <v>40</v>
      </c>
    </row>
    <row r="6028" spans="1:22" x14ac:dyDescent="0.35">
      <c r="A6028" t="s">
        <v>16644</v>
      </c>
      <c r="B6028">
        <v>72</v>
      </c>
      <c r="C6028" t="s">
        <v>31</v>
      </c>
      <c r="D6028" t="s">
        <v>42</v>
      </c>
      <c r="E6028" t="s">
        <v>62</v>
      </c>
      <c r="F6028" s="1">
        <v>44142</v>
      </c>
      <c r="G6028">
        <f>DAY(Table1[[#This Row],[Date of Admission]])</f>
        <v>7</v>
      </c>
      <c r="H6028" t="str">
        <f>TEXT(Table1[[#This Row],[Date of Admission]],"dddd")</f>
        <v>Saturday</v>
      </c>
      <c r="I6028">
        <f>WEEKDAY(Table1[[#This Row],[Date of Admission]],2)</f>
        <v>6</v>
      </c>
      <c r="J6028" t="str">
        <f>IF(OR(Table1[[#This Row],[Weekday Number]]=6,Table1[[#This Row],[Weekday Number]]=7),"Weekend","Weekday")</f>
        <v>Weekend</v>
      </c>
      <c r="K6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8" t="s">
        <v>16645</v>
      </c>
      <c r="M6028" t="s">
        <v>16646</v>
      </c>
      <c r="N6028" t="s">
        <v>25</v>
      </c>
      <c r="O6028">
        <v>7612.5674879999997</v>
      </c>
      <c r="P6028">
        <v>179</v>
      </c>
      <c r="Q6028" t="s">
        <v>49</v>
      </c>
      <c r="R6028" s="1">
        <v>44172</v>
      </c>
      <c r="S6028">
        <f>WEEKDAY(Table1[[#This Row],[Discharge Date]],2)</f>
        <v>1</v>
      </c>
      <c r="T6028" t="s">
        <v>50</v>
      </c>
      <c r="U6028" t="s">
        <v>51</v>
      </c>
      <c r="V6028" t="s">
        <v>29</v>
      </c>
    </row>
    <row r="6029" spans="1:22" x14ac:dyDescent="0.35">
      <c r="A6029" t="s">
        <v>4777</v>
      </c>
      <c r="B6029">
        <v>45</v>
      </c>
      <c r="C6029" t="s">
        <v>31</v>
      </c>
      <c r="D6029" t="s">
        <v>21</v>
      </c>
      <c r="E6029" t="s">
        <v>62</v>
      </c>
      <c r="F6029" s="1">
        <v>45115</v>
      </c>
      <c r="G6029">
        <f>DAY(Table1[[#This Row],[Date of Admission]])</f>
        <v>8</v>
      </c>
      <c r="H6029" t="str">
        <f>TEXT(Table1[[#This Row],[Date of Admission]],"dddd")</f>
        <v>Saturday</v>
      </c>
      <c r="I6029">
        <f>WEEKDAY(Table1[[#This Row],[Date of Admission]],2)</f>
        <v>6</v>
      </c>
      <c r="J6029" t="str">
        <f>IF(OR(Table1[[#This Row],[Weekday Number]]=6,Table1[[#This Row],[Weekday Number]]=7),"Weekend","Weekday")</f>
        <v>Weekend</v>
      </c>
      <c r="K6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29" t="s">
        <v>16647</v>
      </c>
      <c r="M6029" t="s">
        <v>16648</v>
      </c>
      <c r="N6029" t="s">
        <v>36</v>
      </c>
      <c r="O6029">
        <v>26799.754430000001</v>
      </c>
      <c r="P6029">
        <v>145</v>
      </c>
      <c r="Q6029" t="s">
        <v>37</v>
      </c>
      <c r="R6029" s="1">
        <v>45129</v>
      </c>
      <c r="S6029">
        <f>WEEKDAY(Table1[[#This Row],[Discharge Date]],2)</f>
        <v>6</v>
      </c>
      <c r="T6029" t="s">
        <v>27</v>
      </c>
      <c r="U6029" t="s">
        <v>51</v>
      </c>
      <c r="V6029" t="s">
        <v>40</v>
      </c>
    </row>
    <row r="6030" spans="1:22" x14ac:dyDescent="0.35">
      <c r="A6030" t="s">
        <v>16649</v>
      </c>
      <c r="B6030">
        <v>60</v>
      </c>
      <c r="C6030" t="s">
        <v>31</v>
      </c>
      <c r="D6030" t="s">
        <v>99</v>
      </c>
      <c r="E6030" t="s">
        <v>43</v>
      </c>
      <c r="F6030" s="1">
        <v>44389</v>
      </c>
      <c r="G6030">
        <f>DAY(Table1[[#This Row],[Date of Admission]])</f>
        <v>12</v>
      </c>
      <c r="H6030" t="str">
        <f>TEXT(Table1[[#This Row],[Date of Admission]],"dddd")</f>
        <v>Monday</v>
      </c>
      <c r="I6030">
        <f>WEEKDAY(Table1[[#This Row],[Date of Admission]],2)</f>
        <v>1</v>
      </c>
      <c r="J6030" t="str">
        <f>IF(OR(Table1[[#This Row],[Weekday Number]]=6,Table1[[#This Row],[Weekday Number]]=7),"Weekend","Weekday")</f>
        <v>Weekday</v>
      </c>
      <c r="K6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30" t="s">
        <v>16650</v>
      </c>
      <c r="M6030" t="s">
        <v>7038</v>
      </c>
      <c r="N6030" t="s">
        <v>60</v>
      </c>
      <c r="O6030">
        <v>17007.396649999999</v>
      </c>
      <c r="P6030">
        <v>336</v>
      </c>
      <c r="Q6030" t="s">
        <v>37</v>
      </c>
      <c r="R6030" s="1">
        <v>44409</v>
      </c>
      <c r="S6030">
        <f>WEEKDAY(Table1[[#This Row],[Discharge Date]],2)</f>
        <v>7</v>
      </c>
      <c r="T6030" t="s">
        <v>38</v>
      </c>
      <c r="U6030" t="s">
        <v>51</v>
      </c>
      <c r="V6030" t="s">
        <v>40</v>
      </c>
    </row>
    <row r="6031" spans="1:22" x14ac:dyDescent="0.35">
      <c r="A6031" t="s">
        <v>16651</v>
      </c>
      <c r="B6031">
        <v>81</v>
      </c>
      <c r="C6031" t="s">
        <v>31</v>
      </c>
      <c r="D6031" t="s">
        <v>57</v>
      </c>
      <c r="E6031" t="s">
        <v>43</v>
      </c>
      <c r="F6031" s="1">
        <v>43900</v>
      </c>
      <c r="G6031">
        <f>DAY(Table1[[#This Row],[Date of Admission]])</f>
        <v>10</v>
      </c>
      <c r="H6031" t="str">
        <f>TEXT(Table1[[#This Row],[Date of Admission]],"dddd")</f>
        <v>Tuesday</v>
      </c>
      <c r="I6031">
        <f>WEEKDAY(Table1[[#This Row],[Date of Admission]],2)</f>
        <v>2</v>
      </c>
      <c r="J6031" t="str">
        <f>IF(OR(Table1[[#This Row],[Weekday Number]]=6,Table1[[#This Row],[Weekday Number]]=7),"Weekend","Weekday")</f>
        <v>Weekday</v>
      </c>
      <c r="K6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31" t="s">
        <v>16652</v>
      </c>
      <c r="M6031" t="s">
        <v>16653</v>
      </c>
      <c r="N6031" t="s">
        <v>65</v>
      </c>
      <c r="O6031">
        <v>5958.4518959999996</v>
      </c>
      <c r="P6031">
        <v>290</v>
      </c>
      <c r="Q6031" t="s">
        <v>49</v>
      </c>
      <c r="R6031" s="1">
        <v>43918</v>
      </c>
      <c r="S6031">
        <f>WEEKDAY(Table1[[#This Row],[Discharge Date]],2)</f>
        <v>6</v>
      </c>
      <c r="T6031" t="s">
        <v>94</v>
      </c>
      <c r="U6031" t="s">
        <v>28</v>
      </c>
      <c r="V6031" t="s">
        <v>29</v>
      </c>
    </row>
    <row r="6032" spans="1:22" x14ac:dyDescent="0.35">
      <c r="A6032" t="s">
        <v>16654</v>
      </c>
      <c r="B6032">
        <v>41</v>
      </c>
      <c r="C6032" t="s">
        <v>31</v>
      </c>
      <c r="D6032" t="s">
        <v>21</v>
      </c>
      <c r="E6032" t="s">
        <v>43</v>
      </c>
      <c r="F6032" s="1">
        <v>44931</v>
      </c>
      <c r="G6032">
        <f>DAY(Table1[[#This Row],[Date of Admission]])</f>
        <v>5</v>
      </c>
      <c r="H6032" t="str">
        <f>TEXT(Table1[[#This Row],[Date of Admission]],"dddd")</f>
        <v>Thursday</v>
      </c>
      <c r="I6032">
        <f>WEEKDAY(Table1[[#This Row],[Date of Admission]],2)</f>
        <v>4</v>
      </c>
      <c r="J6032" t="str">
        <f>IF(OR(Table1[[#This Row],[Weekday Number]]=6,Table1[[#This Row],[Weekday Number]]=7),"Weekend","Weekday")</f>
        <v>Weekday</v>
      </c>
      <c r="K6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32" t="s">
        <v>16655</v>
      </c>
      <c r="M6032" t="s">
        <v>16656</v>
      </c>
      <c r="N6032" t="s">
        <v>36</v>
      </c>
      <c r="O6032">
        <v>15049.4437</v>
      </c>
      <c r="P6032">
        <v>273</v>
      </c>
      <c r="Q6032" t="s">
        <v>49</v>
      </c>
      <c r="R6032" s="1">
        <v>44954</v>
      </c>
      <c r="S6032">
        <f>WEEKDAY(Table1[[#This Row],[Discharge Date]],2)</f>
        <v>6</v>
      </c>
      <c r="T6032" t="s">
        <v>38</v>
      </c>
      <c r="U6032" t="s">
        <v>28</v>
      </c>
      <c r="V6032" t="s">
        <v>40</v>
      </c>
    </row>
    <row r="6033" spans="1:22" x14ac:dyDescent="0.35">
      <c r="A6033" t="s">
        <v>16657</v>
      </c>
      <c r="B6033">
        <v>66</v>
      </c>
      <c r="C6033" t="s">
        <v>20</v>
      </c>
      <c r="D6033" t="s">
        <v>124</v>
      </c>
      <c r="E6033" t="s">
        <v>62</v>
      </c>
      <c r="F6033" s="1">
        <v>43772</v>
      </c>
      <c r="G6033">
        <f>DAY(Table1[[#This Row],[Date of Admission]])</f>
        <v>3</v>
      </c>
      <c r="H6033" t="str">
        <f>TEXT(Table1[[#This Row],[Date of Admission]],"dddd")</f>
        <v>Sunday</v>
      </c>
      <c r="I6033">
        <f>WEEKDAY(Table1[[#This Row],[Date of Admission]],2)</f>
        <v>7</v>
      </c>
      <c r="J6033" t="str">
        <f>IF(OR(Table1[[#This Row],[Weekday Number]]=6,Table1[[#This Row],[Weekday Number]]=7),"Weekend","Weekday")</f>
        <v>Weekend</v>
      </c>
      <c r="K6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33" t="s">
        <v>16658</v>
      </c>
      <c r="M6033" t="s">
        <v>16659</v>
      </c>
      <c r="N6033" t="s">
        <v>25</v>
      </c>
      <c r="O6033">
        <v>8364.0039789999992</v>
      </c>
      <c r="P6033">
        <v>354</v>
      </c>
      <c r="Q6033" t="s">
        <v>26</v>
      </c>
      <c r="R6033" s="1">
        <v>43787</v>
      </c>
      <c r="S6033">
        <f>WEEKDAY(Table1[[#This Row],[Discharge Date]],2)</f>
        <v>1</v>
      </c>
      <c r="T6033" t="s">
        <v>38</v>
      </c>
      <c r="U6033" t="s">
        <v>28</v>
      </c>
      <c r="V6033" t="s">
        <v>29</v>
      </c>
    </row>
    <row r="6034" spans="1:22" x14ac:dyDescent="0.35">
      <c r="A6034" t="s">
        <v>16660</v>
      </c>
      <c r="B6034">
        <v>31</v>
      </c>
      <c r="C6034" t="s">
        <v>31</v>
      </c>
      <c r="D6034" t="s">
        <v>99</v>
      </c>
      <c r="E6034" t="s">
        <v>33</v>
      </c>
      <c r="F6034" s="1">
        <v>44994</v>
      </c>
      <c r="G6034">
        <f>DAY(Table1[[#This Row],[Date of Admission]])</f>
        <v>9</v>
      </c>
      <c r="H6034" t="str">
        <f>TEXT(Table1[[#This Row],[Date of Admission]],"dddd")</f>
        <v>Thursday</v>
      </c>
      <c r="I6034">
        <f>WEEKDAY(Table1[[#This Row],[Date of Admission]],2)</f>
        <v>4</v>
      </c>
      <c r="J6034" t="str">
        <f>IF(OR(Table1[[#This Row],[Weekday Number]]=6,Table1[[#This Row],[Weekday Number]]=7),"Weekend","Weekday")</f>
        <v>Weekday</v>
      </c>
      <c r="K6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34" t="s">
        <v>16661</v>
      </c>
      <c r="M6034" t="s">
        <v>16662</v>
      </c>
      <c r="N6034" t="s">
        <v>69</v>
      </c>
      <c r="O6034">
        <v>23680.704570000002</v>
      </c>
      <c r="P6034">
        <v>283</v>
      </c>
      <c r="Q6034" t="s">
        <v>37</v>
      </c>
      <c r="R6034" s="1">
        <v>45004</v>
      </c>
      <c r="S6034">
        <f>WEEKDAY(Table1[[#This Row],[Discharge Date]],2)</f>
        <v>7</v>
      </c>
      <c r="T6034" t="s">
        <v>94</v>
      </c>
      <c r="U6034" t="s">
        <v>28</v>
      </c>
      <c r="V6034" t="s">
        <v>40</v>
      </c>
    </row>
    <row r="6035" spans="1:22" x14ac:dyDescent="0.35">
      <c r="A6035" t="s">
        <v>16663</v>
      </c>
      <c r="B6035">
        <v>55</v>
      </c>
      <c r="C6035" t="s">
        <v>31</v>
      </c>
      <c r="D6035" t="s">
        <v>32</v>
      </c>
      <c r="E6035" t="s">
        <v>22</v>
      </c>
      <c r="F6035" s="1">
        <v>44389</v>
      </c>
      <c r="G6035">
        <f>DAY(Table1[[#This Row],[Date of Admission]])</f>
        <v>12</v>
      </c>
      <c r="H6035" t="str">
        <f>TEXT(Table1[[#This Row],[Date of Admission]],"dddd")</f>
        <v>Monday</v>
      </c>
      <c r="I6035">
        <f>WEEKDAY(Table1[[#This Row],[Date of Admission]],2)</f>
        <v>1</v>
      </c>
      <c r="J6035" t="str">
        <f>IF(OR(Table1[[#This Row],[Weekday Number]]=6,Table1[[#This Row],[Weekday Number]]=7),"Weekend","Weekday")</f>
        <v>Weekday</v>
      </c>
      <c r="K6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35" t="s">
        <v>16664</v>
      </c>
      <c r="M6035" t="s">
        <v>16665</v>
      </c>
      <c r="N6035" t="s">
        <v>69</v>
      </c>
      <c r="O6035">
        <v>46956.036249999997</v>
      </c>
      <c r="P6035">
        <v>129</v>
      </c>
      <c r="Q6035" t="s">
        <v>26</v>
      </c>
      <c r="R6035" s="1">
        <v>44402</v>
      </c>
      <c r="S6035">
        <f>WEEKDAY(Table1[[#This Row],[Discharge Date]],2)</f>
        <v>7</v>
      </c>
      <c r="T6035" t="s">
        <v>27</v>
      </c>
      <c r="U6035" t="s">
        <v>28</v>
      </c>
      <c r="V6035" t="s">
        <v>40</v>
      </c>
    </row>
    <row r="6036" spans="1:22" x14ac:dyDescent="0.35">
      <c r="A6036" t="s">
        <v>16666</v>
      </c>
      <c r="B6036">
        <v>60</v>
      </c>
      <c r="C6036" t="s">
        <v>31</v>
      </c>
      <c r="D6036" t="s">
        <v>239</v>
      </c>
      <c r="E6036" t="s">
        <v>78</v>
      </c>
      <c r="F6036" s="1">
        <v>44285</v>
      </c>
      <c r="G6036">
        <f>DAY(Table1[[#This Row],[Date of Admission]])</f>
        <v>30</v>
      </c>
      <c r="H6036" t="str">
        <f>TEXT(Table1[[#This Row],[Date of Admission]],"dddd")</f>
        <v>Tuesday</v>
      </c>
      <c r="I6036">
        <f>WEEKDAY(Table1[[#This Row],[Date of Admission]],2)</f>
        <v>2</v>
      </c>
      <c r="J6036" t="str">
        <f>IF(OR(Table1[[#This Row],[Weekday Number]]=6,Table1[[#This Row],[Weekday Number]]=7),"Weekend","Weekday")</f>
        <v>Weekday</v>
      </c>
      <c r="K6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36" t="s">
        <v>16667</v>
      </c>
      <c r="M6036" t="s">
        <v>16668</v>
      </c>
      <c r="N6036" t="s">
        <v>65</v>
      </c>
      <c r="O6036">
        <v>59941.357490000002</v>
      </c>
      <c r="P6036">
        <v>257</v>
      </c>
      <c r="Q6036" t="s">
        <v>37</v>
      </c>
      <c r="R6036" s="1">
        <v>44305</v>
      </c>
      <c r="S6036">
        <f>WEEKDAY(Table1[[#This Row],[Discharge Date]],2)</f>
        <v>1</v>
      </c>
      <c r="T6036" t="s">
        <v>56</v>
      </c>
      <c r="U6036" t="s">
        <v>39</v>
      </c>
      <c r="V6036" t="s">
        <v>40</v>
      </c>
    </row>
    <row r="6037" spans="1:22" x14ac:dyDescent="0.35">
      <c r="A6037" t="s">
        <v>15148</v>
      </c>
      <c r="B6037">
        <v>28</v>
      </c>
      <c r="C6037" t="s">
        <v>31</v>
      </c>
      <c r="D6037" t="s">
        <v>99</v>
      </c>
      <c r="E6037" t="s">
        <v>43</v>
      </c>
      <c r="F6037" s="1">
        <v>44075</v>
      </c>
      <c r="G6037">
        <f>DAY(Table1[[#This Row],[Date of Admission]])</f>
        <v>1</v>
      </c>
      <c r="H6037" t="str">
        <f>TEXT(Table1[[#This Row],[Date of Admission]],"dddd")</f>
        <v>Tuesday</v>
      </c>
      <c r="I6037">
        <f>WEEKDAY(Table1[[#This Row],[Date of Admission]],2)</f>
        <v>2</v>
      </c>
      <c r="J6037" t="str">
        <f>IF(OR(Table1[[#This Row],[Weekday Number]]=6,Table1[[#This Row],[Weekday Number]]=7),"Weekend","Weekday")</f>
        <v>Weekday</v>
      </c>
      <c r="K6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37" t="s">
        <v>16669</v>
      </c>
      <c r="M6037" t="s">
        <v>16670</v>
      </c>
      <c r="N6037" t="s">
        <v>60</v>
      </c>
      <c r="O6037">
        <v>13126.48544</v>
      </c>
      <c r="P6037">
        <v>418</v>
      </c>
      <c r="Q6037" t="s">
        <v>26</v>
      </c>
      <c r="R6037" s="1">
        <v>44080</v>
      </c>
      <c r="S6037">
        <f>WEEKDAY(Table1[[#This Row],[Discharge Date]],2)</f>
        <v>7</v>
      </c>
      <c r="T6037" t="s">
        <v>56</v>
      </c>
      <c r="U6037" t="s">
        <v>39</v>
      </c>
      <c r="V6037" t="s">
        <v>40</v>
      </c>
    </row>
    <row r="6038" spans="1:22" x14ac:dyDescent="0.35">
      <c r="A6038" t="s">
        <v>16671</v>
      </c>
      <c r="B6038">
        <v>73</v>
      </c>
      <c r="C6038" t="s">
        <v>20</v>
      </c>
      <c r="D6038" t="s">
        <v>42</v>
      </c>
      <c r="E6038" t="s">
        <v>43</v>
      </c>
      <c r="F6038" s="1">
        <v>44922</v>
      </c>
      <c r="G6038">
        <f>DAY(Table1[[#This Row],[Date of Admission]])</f>
        <v>27</v>
      </c>
      <c r="H6038" t="str">
        <f>TEXT(Table1[[#This Row],[Date of Admission]],"dddd")</f>
        <v>Tuesday</v>
      </c>
      <c r="I6038">
        <f>WEEKDAY(Table1[[#This Row],[Date of Admission]],2)</f>
        <v>2</v>
      </c>
      <c r="J6038" t="str">
        <f>IF(OR(Table1[[#This Row],[Weekday Number]]=6,Table1[[#This Row],[Weekday Number]]=7),"Weekend","Weekday")</f>
        <v>Weekday</v>
      </c>
      <c r="K6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38" t="s">
        <v>12928</v>
      </c>
      <c r="M6038" t="s">
        <v>16672</v>
      </c>
      <c r="N6038" t="s">
        <v>65</v>
      </c>
      <c r="O6038">
        <v>15426.67634</v>
      </c>
      <c r="P6038">
        <v>473</v>
      </c>
      <c r="Q6038" t="s">
        <v>49</v>
      </c>
      <c r="R6038" s="1">
        <v>44940</v>
      </c>
      <c r="S6038">
        <f>WEEKDAY(Table1[[#This Row],[Discharge Date]],2)</f>
        <v>6</v>
      </c>
      <c r="T6038" t="s">
        <v>50</v>
      </c>
      <c r="U6038" t="s">
        <v>51</v>
      </c>
      <c r="V6038" t="s">
        <v>29</v>
      </c>
    </row>
    <row r="6039" spans="1:22" x14ac:dyDescent="0.35">
      <c r="A6039" t="s">
        <v>16673</v>
      </c>
      <c r="B6039">
        <v>67</v>
      </c>
      <c r="C6039" t="s">
        <v>20</v>
      </c>
      <c r="D6039" t="s">
        <v>239</v>
      </c>
      <c r="E6039" t="s">
        <v>22</v>
      </c>
      <c r="F6039" s="1">
        <v>44412</v>
      </c>
      <c r="G6039">
        <f>DAY(Table1[[#This Row],[Date of Admission]])</f>
        <v>4</v>
      </c>
      <c r="H6039" t="str">
        <f>TEXT(Table1[[#This Row],[Date of Admission]],"dddd")</f>
        <v>Wednesday</v>
      </c>
      <c r="I6039">
        <f>WEEKDAY(Table1[[#This Row],[Date of Admission]],2)</f>
        <v>3</v>
      </c>
      <c r="J6039" t="str">
        <f>IF(OR(Table1[[#This Row],[Weekday Number]]=6,Table1[[#This Row],[Weekday Number]]=7),"Weekend","Weekday")</f>
        <v>Weekday</v>
      </c>
      <c r="K6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39" t="s">
        <v>16674</v>
      </c>
      <c r="M6039" t="s">
        <v>16675</v>
      </c>
      <c r="N6039" t="s">
        <v>25</v>
      </c>
      <c r="O6039">
        <v>6093.4010779999999</v>
      </c>
      <c r="P6039">
        <v>467</v>
      </c>
      <c r="Q6039" t="s">
        <v>49</v>
      </c>
      <c r="R6039" s="1">
        <v>44435</v>
      </c>
      <c r="S6039">
        <f>WEEKDAY(Table1[[#This Row],[Discharge Date]],2)</f>
        <v>5</v>
      </c>
      <c r="T6039" t="s">
        <v>38</v>
      </c>
      <c r="U6039" t="s">
        <v>39</v>
      </c>
      <c r="V6039" t="s">
        <v>29</v>
      </c>
    </row>
    <row r="6040" spans="1:22" x14ac:dyDescent="0.35">
      <c r="A6040" t="s">
        <v>7643</v>
      </c>
      <c r="B6040">
        <v>59</v>
      </c>
      <c r="C6040" t="s">
        <v>31</v>
      </c>
      <c r="D6040" t="s">
        <v>57</v>
      </c>
      <c r="E6040" t="s">
        <v>43</v>
      </c>
      <c r="F6040" s="1">
        <v>44422</v>
      </c>
      <c r="G6040">
        <f>DAY(Table1[[#This Row],[Date of Admission]])</f>
        <v>14</v>
      </c>
      <c r="H6040" t="str">
        <f>TEXT(Table1[[#This Row],[Date of Admission]],"dddd")</f>
        <v>Saturday</v>
      </c>
      <c r="I6040">
        <f>WEEKDAY(Table1[[#This Row],[Date of Admission]],2)</f>
        <v>6</v>
      </c>
      <c r="J6040" t="str">
        <f>IF(OR(Table1[[#This Row],[Weekday Number]]=6,Table1[[#This Row],[Weekday Number]]=7),"Weekend","Weekday")</f>
        <v>Weekend</v>
      </c>
      <c r="K6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0" t="s">
        <v>16676</v>
      </c>
      <c r="M6040" t="s">
        <v>16677</v>
      </c>
      <c r="N6040" t="s">
        <v>25</v>
      </c>
      <c r="O6040">
        <v>8329.8532400000004</v>
      </c>
      <c r="P6040">
        <v>229</v>
      </c>
      <c r="Q6040" t="s">
        <v>26</v>
      </c>
      <c r="R6040" s="1">
        <v>44432</v>
      </c>
      <c r="S6040">
        <f>WEEKDAY(Table1[[#This Row],[Discharge Date]],2)</f>
        <v>2</v>
      </c>
      <c r="T6040" t="s">
        <v>38</v>
      </c>
      <c r="U6040" t="s">
        <v>51</v>
      </c>
      <c r="V6040" t="s">
        <v>40</v>
      </c>
    </row>
    <row r="6041" spans="1:22" x14ac:dyDescent="0.35">
      <c r="A6041" t="s">
        <v>16678</v>
      </c>
      <c r="B6041">
        <v>46</v>
      </c>
      <c r="C6041" t="s">
        <v>31</v>
      </c>
      <c r="D6041" t="s">
        <v>57</v>
      </c>
      <c r="E6041" t="s">
        <v>22</v>
      </c>
      <c r="F6041" s="1">
        <v>44197</v>
      </c>
      <c r="G6041">
        <f>DAY(Table1[[#This Row],[Date of Admission]])</f>
        <v>1</v>
      </c>
      <c r="H6041" t="str">
        <f>TEXT(Table1[[#This Row],[Date of Admission]],"dddd")</f>
        <v>Friday</v>
      </c>
      <c r="I6041">
        <f>WEEKDAY(Table1[[#This Row],[Date of Admission]],2)</f>
        <v>5</v>
      </c>
      <c r="J6041" t="str">
        <f>IF(OR(Table1[[#This Row],[Weekday Number]]=6,Table1[[#This Row],[Weekday Number]]=7),"Weekend","Weekday")</f>
        <v>Weekday</v>
      </c>
      <c r="K6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41" t="s">
        <v>16679</v>
      </c>
      <c r="M6041" t="s">
        <v>16680</v>
      </c>
      <c r="N6041" t="s">
        <v>69</v>
      </c>
      <c r="O6041">
        <v>49678.699339999999</v>
      </c>
      <c r="P6041">
        <v>174</v>
      </c>
      <c r="Q6041" t="s">
        <v>49</v>
      </c>
      <c r="R6041" s="1">
        <v>44204</v>
      </c>
      <c r="S6041">
        <f>WEEKDAY(Table1[[#This Row],[Discharge Date]],2)</f>
        <v>5</v>
      </c>
      <c r="T6041" t="s">
        <v>94</v>
      </c>
      <c r="U6041" t="s">
        <v>28</v>
      </c>
      <c r="V6041" t="s">
        <v>40</v>
      </c>
    </row>
    <row r="6042" spans="1:22" x14ac:dyDescent="0.35">
      <c r="A6042" t="s">
        <v>16681</v>
      </c>
      <c r="B6042">
        <v>21</v>
      </c>
      <c r="C6042" t="s">
        <v>20</v>
      </c>
      <c r="D6042" t="s">
        <v>99</v>
      </c>
      <c r="E6042" t="s">
        <v>62</v>
      </c>
      <c r="F6042" s="1">
        <v>45033</v>
      </c>
      <c r="G6042">
        <f>DAY(Table1[[#This Row],[Date of Admission]])</f>
        <v>17</v>
      </c>
      <c r="H6042" t="str">
        <f>TEXT(Table1[[#This Row],[Date of Admission]],"dddd")</f>
        <v>Monday</v>
      </c>
      <c r="I6042">
        <f>WEEKDAY(Table1[[#This Row],[Date of Admission]],2)</f>
        <v>1</v>
      </c>
      <c r="J6042" t="str">
        <f>IF(OR(Table1[[#This Row],[Weekday Number]]=6,Table1[[#This Row],[Weekday Number]]=7),"Weekend","Weekday")</f>
        <v>Weekday</v>
      </c>
      <c r="K6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2" t="s">
        <v>16682</v>
      </c>
      <c r="M6042" t="s">
        <v>16683</v>
      </c>
      <c r="N6042" t="s">
        <v>60</v>
      </c>
      <c r="O6042">
        <v>20002.698929999999</v>
      </c>
      <c r="P6042">
        <v>215</v>
      </c>
      <c r="Q6042" t="s">
        <v>49</v>
      </c>
      <c r="R6042" s="1">
        <v>45034</v>
      </c>
      <c r="S6042">
        <f>WEEKDAY(Table1[[#This Row],[Discharge Date]],2)</f>
        <v>2</v>
      </c>
      <c r="T6042" t="s">
        <v>38</v>
      </c>
      <c r="U6042" t="s">
        <v>28</v>
      </c>
      <c r="V6042" t="s">
        <v>84</v>
      </c>
    </row>
    <row r="6043" spans="1:22" x14ac:dyDescent="0.35">
      <c r="A6043" t="s">
        <v>10680</v>
      </c>
      <c r="B6043">
        <v>49</v>
      </c>
      <c r="C6043" t="s">
        <v>31</v>
      </c>
      <c r="D6043" t="s">
        <v>32</v>
      </c>
      <c r="E6043" t="s">
        <v>78</v>
      </c>
      <c r="F6043" s="1">
        <v>43853</v>
      </c>
      <c r="G6043">
        <f>DAY(Table1[[#This Row],[Date of Admission]])</f>
        <v>23</v>
      </c>
      <c r="H6043" t="str">
        <f>TEXT(Table1[[#This Row],[Date of Admission]],"dddd")</f>
        <v>Thursday</v>
      </c>
      <c r="I6043">
        <f>WEEKDAY(Table1[[#This Row],[Date of Admission]],2)</f>
        <v>4</v>
      </c>
      <c r="J6043" t="str">
        <f>IF(OR(Table1[[#This Row],[Weekday Number]]=6,Table1[[#This Row],[Weekday Number]]=7),"Weekend","Weekday")</f>
        <v>Weekday</v>
      </c>
      <c r="K6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3" t="s">
        <v>16684</v>
      </c>
      <c r="M6043" t="s">
        <v>16685</v>
      </c>
      <c r="N6043" t="s">
        <v>60</v>
      </c>
      <c r="O6043">
        <v>11111.66992</v>
      </c>
      <c r="P6043">
        <v>270</v>
      </c>
      <c r="Q6043" t="s">
        <v>37</v>
      </c>
      <c r="R6043" s="1">
        <v>43860</v>
      </c>
      <c r="S6043">
        <f>WEEKDAY(Table1[[#This Row],[Discharge Date]],2)</f>
        <v>4</v>
      </c>
      <c r="T6043" t="s">
        <v>56</v>
      </c>
      <c r="U6043" t="s">
        <v>39</v>
      </c>
      <c r="V6043" t="s">
        <v>40</v>
      </c>
    </row>
    <row r="6044" spans="1:22" x14ac:dyDescent="0.35">
      <c r="A6044" t="s">
        <v>12636</v>
      </c>
      <c r="B6044">
        <v>76</v>
      </c>
      <c r="C6044" t="s">
        <v>20</v>
      </c>
      <c r="D6044" t="s">
        <v>57</v>
      </c>
      <c r="E6044" t="s">
        <v>62</v>
      </c>
      <c r="F6044" s="1">
        <v>44145</v>
      </c>
      <c r="G6044">
        <f>DAY(Table1[[#This Row],[Date of Admission]])</f>
        <v>10</v>
      </c>
      <c r="H6044" t="str">
        <f>TEXT(Table1[[#This Row],[Date of Admission]],"dddd")</f>
        <v>Tuesday</v>
      </c>
      <c r="I6044">
        <f>WEEKDAY(Table1[[#This Row],[Date of Admission]],2)</f>
        <v>2</v>
      </c>
      <c r="J6044" t="str">
        <f>IF(OR(Table1[[#This Row],[Weekday Number]]=6,Table1[[#This Row],[Weekday Number]]=7),"Weekend","Weekday")</f>
        <v>Weekday</v>
      </c>
      <c r="K6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4" t="s">
        <v>16686</v>
      </c>
      <c r="M6044" t="s">
        <v>9639</v>
      </c>
      <c r="N6044" t="s">
        <v>25</v>
      </c>
      <c r="O6044">
        <v>34103.347229999999</v>
      </c>
      <c r="P6044">
        <v>107</v>
      </c>
      <c r="Q6044" t="s">
        <v>49</v>
      </c>
      <c r="R6044" s="1">
        <v>44156</v>
      </c>
      <c r="S6044">
        <f>WEEKDAY(Table1[[#This Row],[Discharge Date]],2)</f>
        <v>6</v>
      </c>
      <c r="T6044" t="s">
        <v>27</v>
      </c>
      <c r="U6044" t="s">
        <v>28</v>
      </c>
      <c r="V6044" t="s">
        <v>29</v>
      </c>
    </row>
    <row r="6045" spans="1:22" x14ac:dyDescent="0.35">
      <c r="A6045" t="s">
        <v>16687</v>
      </c>
      <c r="B6045">
        <v>43</v>
      </c>
      <c r="C6045" t="s">
        <v>20</v>
      </c>
      <c r="D6045" t="s">
        <v>57</v>
      </c>
      <c r="E6045" t="s">
        <v>43</v>
      </c>
      <c r="F6045" s="1">
        <v>44371</v>
      </c>
      <c r="G6045">
        <f>DAY(Table1[[#This Row],[Date of Admission]])</f>
        <v>24</v>
      </c>
      <c r="H6045" t="str">
        <f>TEXT(Table1[[#This Row],[Date of Admission]],"dddd")</f>
        <v>Thursday</v>
      </c>
      <c r="I6045">
        <f>WEEKDAY(Table1[[#This Row],[Date of Admission]],2)</f>
        <v>4</v>
      </c>
      <c r="J6045" t="str">
        <f>IF(OR(Table1[[#This Row],[Weekday Number]]=6,Table1[[#This Row],[Weekday Number]]=7),"Weekend","Weekday")</f>
        <v>Weekday</v>
      </c>
      <c r="K6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5" t="s">
        <v>16688</v>
      </c>
      <c r="M6045" t="s">
        <v>16689</v>
      </c>
      <c r="N6045" t="s">
        <v>65</v>
      </c>
      <c r="O6045">
        <v>2371.7032850000001</v>
      </c>
      <c r="P6045">
        <v>417</v>
      </c>
      <c r="Q6045" t="s">
        <v>26</v>
      </c>
      <c r="R6045" s="1">
        <v>44389</v>
      </c>
      <c r="S6045">
        <f>WEEKDAY(Table1[[#This Row],[Discharge Date]],2)</f>
        <v>1</v>
      </c>
      <c r="T6045" t="s">
        <v>38</v>
      </c>
      <c r="U6045" t="s">
        <v>28</v>
      </c>
      <c r="V6045" t="s">
        <v>40</v>
      </c>
    </row>
    <row r="6046" spans="1:22" x14ac:dyDescent="0.35">
      <c r="A6046" t="s">
        <v>16690</v>
      </c>
      <c r="B6046">
        <v>23</v>
      </c>
      <c r="C6046" t="s">
        <v>31</v>
      </c>
      <c r="D6046" t="s">
        <v>42</v>
      </c>
      <c r="E6046" t="s">
        <v>43</v>
      </c>
      <c r="F6046" s="1">
        <v>43759</v>
      </c>
      <c r="G6046">
        <f>DAY(Table1[[#This Row],[Date of Admission]])</f>
        <v>21</v>
      </c>
      <c r="H6046" t="str">
        <f>TEXT(Table1[[#This Row],[Date of Admission]],"dddd")</f>
        <v>Monday</v>
      </c>
      <c r="I6046">
        <f>WEEKDAY(Table1[[#This Row],[Date of Admission]],2)</f>
        <v>1</v>
      </c>
      <c r="J6046" t="str">
        <f>IF(OR(Table1[[#This Row],[Weekday Number]]=6,Table1[[#This Row],[Weekday Number]]=7),"Weekend","Weekday")</f>
        <v>Weekday</v>
      </c>
      <c r="K6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6" t="s">
        <v>16691</v>
      </c>
      <c r="M6046" t="s">
        <v>16692</v>
      </c>
      <c r="N6046" t="s">
        <v>36</v>
      </c>
      <c r="O6046">
        <v>13130.130380000001</v>
      </c>
      <c r="P6046">
        <v>333</v>
      </c>
      <c r="Q6046" t="s">
        <v>26</v>
      </c>
      <c r="R6046" s="1">
        <v>43778</v>
      </c>
      <c r="S6046">
        <f>WEEKDAY(Table1[[#This Row],[Discharge Date]],2)</f>
        <v>6</v>
      </c>
      <c r="T6046" t="s">
        <v>94</v>
      </c>
      <c r="U6046" t="s">
        <v>28</v>
      </c>
      <c r="V6046" t="s">
        <v>84</v>
      </c>
    </row>
    <row r="6047" spans="1:22" x14ac:dyDescent="0.35">
      <c r="A6047" t="s">
        <v>16693</v>
      </c>
      <c r="B6047">
        <v>18</v>
      </c>
      <c r="C6047" t="s">
        <v>20</v>
      </c>
      <c r="D6047" t="s">
        <v>99</v>
      </c>
      <c r="E6047" t="s">
        <v>33</v>
      </c>
      <c r="F6047" s="1">
        <v>43454</v>
      </c>
      <c r="G6047">
        <f>DAY(Table1[[#This Row],[Date of Admission]])</f>
        <v>20</v>
      </c>
      <c r="H6047" t="str">
        <f>TEXT(Table1[[#This Row],[Date of Admission]],"dddd")</f>
        <v>Thursday</v>
      </c>
      <c r="I6047">
        <f>WEEKDAY(Table1[[#This Row],[Date of Admission]],2)</f>
        <v>4</v>
      </c>
      <c r="J6047" t="str">
        <f>IF(OR(Table1[[#This Row],[Weekday Number]]=6,Table1[[#This Row],[Weekday Number]]=7),"Weekend","Weekday")</f>
        <v>Weekday</v>
      </c>
      <c r="K6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7" t="s">
        <v>16694</v>
      </c>
      <c r="M6047" t="s">
        <v>16695</v>
      </c>
      <c r="N6047" t="s">
        <v>69</v>
      </c>
      <c r="O6047">
        <v>31797.716950000002</v>
      </c>
      <c r="P6047">
        <v>115</v>
      </c>
      <c r="Q6047" t="s">
        <v>49</v>
      </c>
      <c r="R6047" s="1">
        <v>43477</v>
      </c>
      <c r="S6047">
        <f>WEEKDAY(Table1[[#This Row],[Discharge Date]],2)</f>
        <v>6</v>
      </c>
      <c r="T6047" t="s">
        <v>27</v>
      </c>
      <c r="U6047" t="s">
        <v>51</v>
      </c>
      <c r="V6047" t="s">
        <v>84</v>
      </c>
    </row>
    <row r="6048" spans="1:22" x14ac:dyDescent="0.35">
      <c r="A6048" t="s">
        <v>16696</v>
      </c>
      <c r="B6048">
        <v>33</v>
      </c>
      <c r="C6048" t="s">
        <v>31</v>
      </c>
      <c r="D6048" t="s">
        <v>239</v>
      </c>
      <c r="E6048" t="s">
        <v>22</v>
      </c>
      <c r="F6048" s="1">
        <v>45081</v>
      </c>
      <c r="G6048">
        <f>DAY(Table1[[#This Row],[Date of Admission]])</f>
        <v>4</v>
      </c>
      <c r="H6048" t="str">
        <f>TEXT(Table1[[#This Row],[Date of Admission]],"dddd")</f>
        <v>Sunday</v>
      </c>
      <c r="I6048">
        <f>WEEKDAY(Table1[[#This Row],[Date of Admission]],2)</f>
        <v>7</v>
      </c>
      <c r="J6048" t="str">
        <f>IF(OR(Table1[[#This Row],[Weekday Number]]=6,Table1[[#This Row],[Weekday Number]]=7),"Weekend","Weekday")</f>
        <v>Weekend</v>
      </c>
      <c r="K6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48" t="s">
        <v>16697</v>
      </c>
      <c r="M6048" t="s">
        <v>16698</v>
      </c>
      <c r="N6048" t="s">
        <v>69</v>
      </c>
      <c r="O6048">
        <v>54776.338909999999</v>
      </c>
      <c r="P6048">
        <v>284</v>
      </c>
      <c r="Q6048" t="s">
        <v>49</v>
      </c>
      <c r="R6048" s="1">
        <v>45108</v>
      </c>
      <c r="S6048">
        <f>WEEKDAY(Table1[[#This Row],[Discharge Date]],2)</f>
        <v>6</v>
      </c>
      <c r="T6048" t="s">
        <v>38</v>
      </c>
      <c r="U6048" t="s">
        <v>28</v>
      </c>
      <c r="V6048" t="s">
        <v>40</v>
      </c>
    </row>
    <row r="6049" spans="1:22" x14ac:dyDescent="0.35">
      <c r="A6049" t="s">
        <v>16699</v>
      </c>
      <c r="B6049">
        <v>78</v>
      </c>
      <c r="C6049" t="s">
        <v>31</v>
      </c>
      <c r="D6049" t="s">
        <v>21</v>
      </c>
      <c r="E6049" t="s">
        <v>53</v>
      </c>
      <c r="F6049" s="1">
        <v>43868</v>
      </c>
      <c r="G6049">
        <f>DAY(Table1[[#This Row],[Date of Admission]])</f>
        <v>7</v>
      </c>
      <c r="H6049" t="str">
        <f>TEXT(Table1[[#This Row],[Date of Admission]],"dddd")</f>
        <v>Friday</v>
      </c>
      <c r="I6049">
        <f>WEEKDAY(Table1[[#This Row],[Date of Admission]],2)</f>
        <v>5</v>
      </c>
      <c r="J6049" t="str">
        <f>IF(OR(Table1[[#This Row],[Weekday Number]]=6,Table1[[#This Row],[Weekday Number]]=7),"Weekend","Weekday")</f>
        <v>Weekday</v>
      </c>
      <c r="K6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49" t="s">
        <v>16700</v>
      </c>
      <c r="M6049" t="s">
        <v>16701</v>
      </c>
      <c r="N6049" t="s">
        <v>25</v>
      </c>
      <c r="O6049">
        <v>19356.538240000002</v>
      </c>
      <c r="P6049">
        <v>155</v>
      </c>
      <c r="Q6049" t="s">
        <v>49</v>
      </c>
      <c r="R6049" s="1">
        <v>43894</v>
      </c>
      <c r="S6049">
        <f>WEEKDAY(Table1[[#This Row],[Discharge Date]],2)</f>
        <v>3</v>
      </c>
      <c r="T6049" t="s">
        <v>56</v>
      </c>
      <c r="U6049" t="s">
        <v>51</v>
      </c>
      <c r="V6049" t="s">
        <v>29</v>
      </c>
    </row>
    <row r="6050" spans="1:22" x14ac:dyDescent="0.35">
      <c r="A6050" t="s">
        <v>16702</v>
      </c>
      <c r="B6050">
        <v>76</v>
      </c>
      <c r="C6050" t="s">
        <v>20</v>
      </c>
      <c r="D6050" t="s">
        <v>42</v>
      </c>
      <c r="E6050" t="s">
        <v>53</v>
      </c>
      <c r="F6050" s="1">
        <v>43575</v>
      </c>
      <c r="G6050">
        <f>DAY(Table1[[#This Row],[Date of Admission]])</f>
        <v>20</v>
      </c>
      <c r="H6050" t="str">
        <f>TEXT(Table1[[#This Row],[Date of Admission]],"dddd")</f>
        <v>Saturday</v>
      </c>
      <c r="I6050">
        <f>WEEKDAY(Table1[[#This Row],[Date of Admission]],2)</f>
        <v>6</v>
      </c>
      <c r="J6050" t="str">
        <f>IF(OR(Table1[[#This Row],[Weekday Number]]=6,Table1[[#This Row],[Weekday Number]]=7),"Weekend","Weekday")</f>
        <v>Weekend</v>
      </c>
      <c r="K6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0" t="s">
        <v>16703</v>
      </c>
      <c r="M6050" t="s">
        <v>16704</v>
      </c>
      <c r="N6050" t="s">
        <v>25</v>
      </c>
      <c r="O6050">
        <v>1633.4726129999999</v>
      </c>
      <c r="P6050">
        <v>495</v>
      </c>
      <c r="Q6050" t="s">
        <v>26</v>
      </c>
      <c r="R6050" s="1">
        <v>43582</v>
      </c>
      <c r="S6050">
        <f>WEEKDAY(Table1[[#This Row],[Discharge Date]],2)</f>
        <v>6</v>
      </c>
      <c r="T6050" t="s">
        <v>27</v>
      </c>
      <c r="U6050" t="s">
        <v>51</v>
      </c>
      <c r="V6050" t="s">
        <v>29</v>
      </c>
    </row>
    <row r="6051" spans="1:22" x14ac:dyDescent="0.35">
      <c r="A6051" t="s">
        <v>16705</v>
      </c>
      <c r="B6051">
        <v>64</v>
      </c>
      <c r="C6051" t="s">
        <v>20</v>
      </c>
      <c r="D6051" t="s">
        <v>124</v>
      </c>
      <c r="E6051" t="s">
        <v>33</v>
      </c>
      <c r="F6051" s="1">
        <v>44027</v>
      </c>
      <c r="G6051">
        <f>DAY(Table1[[#This Row],[Date of Admission]])</f>
        <v>15</v>
      </c>
      <c r="H6051" t="str">
        <f>TEXT(Table1[[#This Row],[Date of Admission]],"dddd")</f>
        <v>Wednesday</v>
      </c>
      <c r="I6051">
        <f>WEEKDAY(Table1[[#This Row],[Date of Admission]],2)</f>
        <v>3</v>
      </c>
      <c r="J6051" t="str">
        <f>IF(OR(Table1[[#This Row],[Weekday Number]]=6,Table1[[#This Row],[Weekday Number]]=7),"Weekend","Weekday")</f>
        <v>Weekday</v>
      </c>
      <c r="K6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1" t="s">
        <v>16706</v>
      </c>
      <c r="M6051" t="s">
        <v>13296</v>
      </c>
      <c r="N6051" t="s">
        <v>25</v>
      </c>
      <c r="O6051">
        <v>16811.165830000002</v>
      </c>
      <c r="P6051">
        <v>304</v>
      </c>
      <c r="Q6051" t="s">
        <v>37</v>
      </c>
      <c r="R6051" s="1">
        <v>44053</v>
      </c>
      <c r="S6051">
        <f>WEEKDAY(Table1[[#This Row],[Discharge Date]],2)</f>
        <v>1</v>
      </c>
      <c r="T6051" t="s">
        <v>27</v>
      </c>
      <c r="U6051" t="s">
        <v>51</v>
      </c>
      <c r="V6051" t="s">
        <v>40</v>
      </c>
    </row>
    <row r="6052" spans="1:22" x14ac:dyDescent="0.35">
      <c r="A6052" t="s">
        <v>16707</v>
      </c>
      <c r="B6052">
        <v>81</v>
      </c>
      <c r="C6052" t="s">
        <v>31</v>
      </c>
      <c r="D6052" t="s">
        <v>71</v>
      </c>
      <c r="E6052" t="s">
        <v>53</v>
      </c>
      <c r="F6052" s="1">
        <v>44863</v>
      </c>
      <c r="G6052">
        <f>DAY(Table1[[#This Row],[Date of Admission]])</f>
        <v>29</v>
      </c>
      <c r="H6052" t="str">
        <f>TEXT(Table1[[#This Row],[Date of Admission]],"dddd")</f>
        <v>Saturday</v>
      </c>
      <c r="I6052">
        <f>WEEKDAY(Table1[[#This Row],[Date of Admission]],2)</f>
        <v>6</v>
      </c>
      <c r="J6052" t="str">
        <f>IF(OR(Table1[[#This Row],[Weekday Number]]=6,Table1[[#This Row],[Weekday Number]]=7),"Weekend","Weekday")</f>
        <v>Weekend</v>
      </c>
      <c r="K6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52" t="s">
        <v>16708</v>
      </c>
      <c r="M6052" t="s">
        <v>16709</v>
      </c>
      <c r="N6052" t="s">
        <v>25</v>
      </c>
      <c r="O6052">
        <v>24126.178980000001</v>
      </c>
      <c r="P6052">
        <v>116</v>
      </c>
      <c r="Q6052" t="s">
        <v>37</v>
      </c>
      <c r="R6052" s="1">
        <v>44881</v>
      </c>
      <c r="S6052">
        <f>WEEKDAY(Table1[[#This Row],[Discharge Date]],2)</f>
        <v>3</v>
      </c>
      <c r="T6052" t="s">
        <v>56</v>
      </c>
      <c r="U6052" t="s">
        <v>28</v>
      </c>
      <c r="V6052" t="s">
        <v>29</v>
      </c>
    </row>
    <row r="6053" spans="1:22" x14ac:dyDescent="0.35">
      <c r="A6053" t="s">
        <v>5136</v>
      </c>
      <c r="B6053">
        <v>85</v>
      </c>
      <c r="C6053" t="s">
        <v>20</v>
      </c>
      <c r="D6053" t="s">
        <v>71</v>
      </c>
      <c r="E6053" t="s">
        <v>22</v>
      </c>
      <c r="F6053" s="1">
        <v>44764</v>
      </c>
      <c r="G6053">
        <f>DAY(Table1[[#This Row],[Date of Admission]])</f>
        <v>22</v>
      </c>
      <c r="H6053" t="str">
        <f>TEXT(Table1[[#This Row],[Date of Admission]],"dddd")</f>
        <v>Friday</v>
      </c>
      <c r="I6053">
        <f>WEEKDAY(Table1[[#This Row],[Date of Admission]],2)</f>
        <v>5</v>
      </c>
      <c r="J6053" t="str">
        <f>IF(OR(Table1[[#This Row],[Weekday Number]]=6,Table1[[#This Row],[Weekday Number]]=7),"Weekend","Weekday")</f>
        <v>Weekday</v>
      </c>
      <c r="K6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3" t="s">
        <v>16710</v>
      </c>
      <c r="M6053" t="s">
        <v>16711</v>
      </c>
      <c r="N6053" t="s">
        <v>25</v>
      </c>
      <c r="O6053">
        <v>50162.312209999996</v>
      </c>
      <c r="P6053">
        <v>239</v>
      </c>
      <c r="Q6053" t="s">
        <v>49</v>
      </c>
      <c r="R6053" s="1">
        <v>44790</v>
      </c>
      <c r="S6053">
        <f>WEEKDAY(Table1[[#This Row],[Discharge Date]],2)</f>
        <v>3</v>
      </c>
      <c r="T6053" t="s">
        <v>56</v>
      </c>
      <c r="U6053" t="s">
        <v>39</v>
      </c>
      <c r="V6053" t="s">
        <v>29</v>
      </c>
    </row>
    <row r="6054" spans="1:22" x14ac:dyDescent="0.35">
      <c r="A6054" t="s">
        <v>16712</v>
      </c>
      <c r="B6054">
        <v>37</v>
      </c>
      <c r="C6054" t="s">
        <v>31</v>
      </c>
      <c r="D6054" t="s">
        <v>239</v>
      </c>
      <c r="E6054" t="s">
        <v>43</v>
      </c>
      <c r="F6054" s="1">
        <v>45190</v>
      </c>
      <c r="G6054">
        <f>DAY(Table1[[#This Row],[Date of Admission]])</f>
        <v>21</v>
      </c>
      <c r="H6054" t="str">
        <f>TEXT(Table1[[#This Row],[Date of Admission]],"dddd")</f>
        <v>Thursday</v>
      </c>
      <c r="I6054">
        <f>WEEKDAY(Table1[[#This Row],[Date of Admission]],2)</f>
        <v>4</v>
      </c>
      <c r="J6054" t="str">
        <f>IF(OR(Table1[[#This Row],[Weekday Number]]=6,Table1[[#This Row],[Weekday Number]]=7),"Weekend","Weekday")</f>
        <v>Weekday</v>
      </c>
      <c r="K6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4" t="s">
        <v>16713</v>
      </c>
      <c r="M6054" t="s">
        <v>16714</v>
      </c>
      <c r="N6054" t="s">
        <v>60</v>
      </c>
      <c r="O6054">
        <v>7313.9979649999996</v>
      </c>
      <c r="P6054">
        <v>456</v>
      </c>
      <c r="Q6054" t="s">
        <v>49</v>
      </c>
      <c r="R6054" s="1">
        <v>45213</v>
      </c>
      <c r="S6054">
        <f>WEEKDAY(Table1[[#This Row],[Discharge Date]],2)</f>
        <v>6</v>
      </c>
      <c r="T6054" t="s">
        <v>56</v>
      </c>
      <c r="U6054" t="s">
        <v>28</v>
      </c>
      <c r="V6054" t="s">
        <v>40</v>
      </c>
    </row>
    <row r="6055" spans="1:22" x14ac:dyDescent="0.35">
      <c r="A6055" t="s">
        <v>3079</v>
      </c>
      <c r="B6055">
        <v>62</v>
      </c>
      <c r="C6055" t="s">
        <v>20</v>
      </c>
      <c r="D6055" t="s">
        <v>42</v>
      </c>
      <c r="E6055" t="s">
        <v>43</v>
      </c>
      <c r="F6055" s="1">
        <v>43589</v>
      </c>
      <c r="G6055">
        <f>DAY(Table1[[#This Row],[Date of Admission]])</f>
        <v>4</v>
      </c>
      <c r="H6055" t="str">
        <f>TEXT(Table1[[#This Row],[Date of Admission]],"dddd")</f>
        <v>Saturday</v>
      </c>
      <c r="I6055">
        <f>WEEKDAY(Table1[[#This Row],[Date of Admission]],2)</f>
        <v>6</v>
      </c>
      <c r="J6055" t="str">
        <f>IF(OR(Table1[[#This Row],[Weekday Number]]=6,Table1[[#This Row],[Weekday Number]]=7),"Weekend","Weekday")</f>
        <v>Weekend</v>
      </c>
      <c r="K6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55" t="s">
        <v>16715</v>
      </c>
      <c r="M6055" t="s">
        <v>16716</v>
      </c>
      <c r="N6055" t="s">
        <v>25</v>
      </c>
      <c r="O6055">
        <v>4182.4287839999997</v>
      </c>
      <c r="P6055">
        <v>375</v>
      </c>
      <c r="Q6055" t="s">
        <v>26</v>
      </c>
      <c r="R6055" s="1">
        <v>43592</v>
      </c>
      <c r="S6055">
        <f>WEEKDAY(Table1[[#This Row],[Discharge Date]],2)</f>
        <v>2</v>
      </c>
      <c r="T6055" t="s">
        <v>27</v>
      </c>
      <c r="U6055" t="s">
        <v>28</v>
      </c>
      <c r="V6055" t="s">
        <v>40</v>
      </c>
    </row>
    <row r="6056" spans="1:22" x14ac:dyDescent="0.35">
      <c r="A6056" t="s">
        <v>16717</v>
      </c>
      <c r="B6056">
        <v>31</v>
      </c>
      <c r="C6056" t="s">
        <v>20</v>
      </c>
      <c r="D6056" t="s">
        <v>124</v>
      </c>
      <c r="E6056" t="s">
        <v>53</v>
      </c>
      <c r="F6056" s="1">
        <v>44648</v>
      </c>
      <c r="G6056">
        <f>DAY(Table1[[#This Row],[Date of Admission]])</f>
        <v>28</v>
      </c>
      <c r="H6056" t="str">
        <f>TEXT(Table1[[#This Row],[Date of Admission]],"dddd")</f>
        <v>Monday</v>
      </c>
      <c r="I6056">
        <f>WEEKDAY(Table1[[#This Row],[Date of Admission]],2)</f>
        <v>1</v>
      </c>
      <c r="J6056" t="str">
        <f>IF(OR(Table1[[#This Row],[Weekday Number]]=6,Table1[[#This Row],[Weekday Number]]=7),"Weekend","Weekday")</f>
        <v>Weekday</v>
      </c>
      <c r="K6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56" t="s">
        <v>16718</v>
      </c>
      <c r="M6056" t="s">
        <v>11415</v>
      </c>
      <c r="N6056" t="s">
        <v>36</v>
      </c>
      <c r="O6056">
        <v>8405.6142600000003</v>
      </c>
      <c r="P6056">
        <v>130</v>
      </c>
      <c r="Q6056" t="s">
        <v>26</v>
      </c>
      <c r="R6056" s="1">
        <v>44649</v>
      </c>
      <c r="S6056">
        <f>WEEKDAY(Table1[[#This Row],[Discharge Date]],2)</f>
        <v>2</v>
      </c>
      <c r="T6056" t="s">
        <v>27</v>
      </c>
      <c r="U6056" t="s">
        <v>28</v>
      </c>
      <c r="V6056" t="s">
        <v>40</v>
      </c>
    </row>
    <row r="6057" spans="1:22" x14ac:dyDescent="0.35">
      <c r="A6057" t="s">
        <v>16719</v>
      </c>
      <c r="B6057">
        <v>35</v>
      </c>
      <c r="C6057" t="s">
        <v>20</v>
      </c>
      <c r="D6057" t="s">
        <v>57</v>
      </c>
      <c r="E6057" t="s">
        <v>53</v>
      </c>
      <c r="F6057" s="1">
        <v>44789</v>
      </c>
      <c r="G6057">
        <f>DAY(Table1[[#This Row],[Date of Admission]])</f>
        <v>16</v>
      </c>
      <c r="H6057" t="str">
        <f>TEXT(Table1[[#This Row],[Date of Admission]],"dddd")</f>
        <v>Tuesday</v>
      </c>
      <c r="I6057">
        <f>WEEKDAY(Table1[[#This Row],[Date of Admission]],2)</f>
        <v>2</v>
      </c>
      <c r="J6057" t="str">
        <f>IF(OR(Table1[[#This Row],[Weekday Number]]=6,Table1[[#This Row],[Weekday Number]]=7),"Weekend","Weekday")</f>
        <v>Weekday</v>
      </c>
      <c r="K6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7" t="s">
        <v>16720</v>
      </c>
      <c r="M6057" t="s">
        <v>16721</v>
      </c>
      <c r="N6057" t="s">
        <v>60</v>
      </c>
      <c r="O6057">
        <v>1970.5133450000001</v>
      </c>
      <c r="P6057">
        <v>201</v>
      </c>
      <c r="Q6057" t="s">
        <v>37</v>
      </c>
      <c r="R6057" s="1">
        <v>44810</v>
      </c>
      <c r="S6057">
        <f>WEEKDAY(Table1[[#This Row],[Discharge Date]],2)</f>
        <v>2</v>
      </c>
      <c r="T6057" t="s">
        <v>27</v>
      </c>
      <c r="U6057" t="s">
        <v>28</v>
      </c>
      <c r="V6057" t="s">
        <v>40</v>
      </c>
    </row>
    <row r="6058" spans="1:22" x14ac:dyDescent="0.35">
      <c r="A6058" t="s">
        <v>16722</v>
      </c>
      <c r="B6058">
        <v>81</v>
      </c>
      <c r="C6058" t="s">
        <v>20</v>
      </c>
      <c r="D6058" t="s">
        <v>57</v>
      </c>
      <c r="E6058" t="s">
        <v>53</v>
      </c>
      <c r="F6058" s="1">
        <v>45184</v>
      </c>
      <c r="G6058">
        <f>DAY(Table1[[#This Row],[Date of Admission]])</f>
        <v>15</v>
      </c>
      <c r="H6058" t="str">
        <f>TEXT(Table1[[#This Row],[Date of Admission]],"dddd")</f>
        <v>Friday</v>
      </c>
      <c r="I6058">
        <f>WEEKDAY(Table1[[#This Row],[Date of Admission]],2)</f>
        <v>5</v>
      </c>
      <c r="J6058" t="str">
        <f>IF(OR(Table1[[#This Row],[Weekday Number]]=6,Table1[[#This Row],[Weekday Number]]=7),"Weekend","Weekday")</f>
        <v>Weekday</v>
      </c>
      <c r="K6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8" t="s">
        <v>10465</v>
      </c>
      <c r="M6058" t="s">
        <v>16723</v>
      </c>
      <c r="N6058" t="s">
        <v>25</v>
      </c>
      <c r="O6058">
        <v>34548.641159999999</v>
      </c>
      <c r="P6058">
        <v>405</v>
      </c>
      <c r="Q6058" t="s">
        <v>49</v>
      </c>
      <c r="R6058" s="1">
        <v>45186</v>
      </c>
      <c r="S6058">
        <f>WEEKDAY(Table1[[#This Row],[Discharge Date]],2)</f>
        <v>7</v>
      </c>
      <c r="T6058" t="s">
        <v>94</v>
      </c>
      <c r="U6058" t="s">
        <v>51</v>
      </c>
      <c r="V6058" t="s">
        <v>29</v>
      </c>
    </row>
    <row r="6059" spans="1:22" x14ac:dyDescent="0.35">
      <c r="A6059" t="s">
        <v>15753</v>
      </c>
      <c r="B6059">
        <v>40</v>
      </c>
      <c r="C6059" t="s">
        <v>31</v>
      </c>
      <c r="D6059" t="s">
        <v>124</v>
      </c>
      <c r="E6059" t="s">
        <v>53</v>
      </c>
      <c r="F6059" s="1">
        <v>43561</v>
      </c>
      <c r="G6059">
        <f>DAY(Table1[[#This Row],[Date of Admission]])</f>
        <v>6</v>
      </c>
      <c r="H6059" t="str">
        <f>TEXT(Table1[[#This Row],[Date of Admission]],"dddd")</f>
        <v>Saturday</v>
      </c>
      <c r="I6059">
        <f>WEEKDAY(Table1[[#This Row],[Date of Admission]],2)</f>
        <v>6</v>
      </c>
      <c r="J6059" t="str">
        <f>IF(OR(Table1[[#This Row],[Weekday Number]]=6,Table1[[#This Row],[Weekday Number]]=7),"Weekend","Weekday")</f>
        <v>Weekend</v>
      </c>
      <c r="K6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59" t="s">
        <v>16724</v>
      </c>
      <c r="M6059" t="s">
        <v>16725</v>
      </c>
      <c r="N6059" t="s">
        <v>25</v>
      </c>
      <c r="O6059">
        <v>4931.4255389999998</v>
      </c>
      <c r="P6059">
        <v>369</v>
      </c>
      <c r="Q6059" t="s">
        <v>49</v>
      </c>
      <c r="R6059" s="1">
        <v>43591</v>
      </c>
      <c r="S6059">
        <f>WEEKDAY(Table1[[#This Row],[Discharge Date]],2)</f>
        <v>1</v>
      </c>
      <c r="T6059" t="s">
        <v>56</v>
      </c>
      <c r="U6059" t="s">
        <v>51</v>
      </c>
      <c r="V6059" t="s">
        <v>40</v>
      </c>
    </row>
    <row r="6060" spans="1:22" x14ac:dyDescent="0.35">
      <c r="A6060" t="s">
        <v>16726</v>
      </c>
      <c r="B6060">
        <v>72</v>
      </c>
      <c r="C6060" t="s">
        <v>20</v>
      </c>
      <c r="D6060" t="s">
        <v>21</v>
      </c>
      <c r="E6060" t="s">
        <v>22</v>
      </c>
      <c r="F6060" s="1">
        <v>44677</v>
      </c>
      <c r="G6060">
        <f>DAY(Table1[[#This Row],[Date of Admission]])</f>
        <v>26</v>
      </c>
      <c r="H6060" t="str">
        <f>TEXT(Table1[[#This Row],[Date of Admission]],"dddd")</f>
        <v>Tuesday</v>
      </c>
      <c r="I6060">
        <f>WEEKDAY(Table1[[#This Row],[Date of Admission]],2)</f>
        <v>2</v>
      </c>
      <c r="J6060" t="str">
        <f>IF(OR(Table1[[#This Row],[Weekday Number]]=6,Table1[[#This Row],[Weekday Number]]=7),"Weekend","Weekday")</f>
        <v>Weekday</v>
      </c>
      <c r="K6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0" t="s">
        <v>16727</v>
      </c>
      <c r="M6060" t="s">
        <v>16728</v>
      </c>
      <c r="N6060" t="s">
        <v>25</v>
      </c>
      <c r="O6060">
        <v>23706.99466</v>
      </c>
      <c r="P6060">
        <v>449</v>
      </c>
      <c r="Q6060" t="s">
        <v>37</v>
      </c>
      <c r="R6060" s="1">
        <v>44682</v>
      </c>
      <c r="S6060">
        <f>WEEKDAY(Table1[[#This Row],[Discharge Date]],2)</f>
        <v>7</v>
      </c>
      <c r="T6060" t="s">
        <v>50</v>
      </c>
      <c r="U6060" t="s">
        <v>28</v>
      </c>
      <c r="V6060" t="s">
        <v>29</v>
      </c>
    </row>
    <row r="6061" spans="1:22" x14ac:dyDescent="0.35">
      <c r="A6061" t="s">
        <v>16729</v>
      </c>
      <c r="B6061">
        <v>24</v>
      </c>
      <c r="C6061" t="s">
        <v>20</v>
      </c>
      <c r="D6061" t="s">
        <v>99</v>
      </c>
      <c r="E6061" t="s">
        <v>43</v>
      </c>
      <c r="F6061" s="1">
        <v>45042</v>
      </c>
      <c r="G6061">
        <f>DAY(Table1[[#This Row],[Date of Admission]])</f>
        <v>26</v>
      </c>
      <c r="H6061" t="str">
        <f>TEXT(Table1[[#This Row],[Date of Admission]],"dddd")</f>
        <v>Wednesday</v>
      </c>
      <c r="I6061">
        <f>WEEKDAY(Table1[[#This Row],[Date of Admission]],2)</f>
        <v>3</v>
      </c>
      <c r="J6061" t="str">
        <f>IF(OR(Table1[[#This Row],[Weekday Number]]=6,Table1[[#This Row],[Weekday Number]]=7),"Weekend","Weekday")</f>
        <v>Weekday</v>
      </c>
      <c r="K6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1" t="s">
        <v>16730</v>
      </c>
      <c r="M6061" t="s">
        <v>16731</v>
      </c>
      <c r="N6061" t="s">
        <v>65</v>
      </c>
      <c r="O6061">
        <v>5643.6741110000003</v>
      </c>
      <c r="P6061">
        <v>193</v>
      </c>
      <c r="Q6061" t="s">
        <v>26</v>
      </c>
      <c r="R6061" s="1">
        <v>45042</v>
      </c>
      <c r="S6061">
        <f>WEEKDAY(Table1[[#This Row],[Discharge Date]],2)</f>
        <v>3</v>
      </c>
      <c r="T6061" t="s">
        <v>50</v>
      </c>
      <c r="U6061" t="s">
        <v>39</v>
      </c>
      <c r="V6061" t="s">
        <v>84</v>
      </c>
    </row>
    <row r="6062" spans="1:22" x14ac:dyDescent="0.35">
      <c r="A6062" t="s">
        <v>16732</v>
      </c>
      <c r="B6062">
        <v>38</v>
      </c>
      <c r="C6062" t="s">
        <v>20</v>
      </c>
      <c r="D6062" t="s">
        <v>239</v>
      </c>
      <c r="E6062" t="s">
        <v>33</v>
      </c>
      <c r="F6062" s="1">
        <v>45123</v>
      </c>
      <c r="G6062">
        <f>DAY(Table1[[#This Row],[Date of Admission]])</f>
        <v>16</v>
      </c>
      <c r="H6062" t="str">
        <f>TEXT(Table1[[#This Row],[Date of Admission]],"dddd")</f>
        <v>Sunday</v>
      </c>
      <c r="I6062">
        <f>WEEKDAY(Table1[[#This Row],[Date of Admission]],2)</f>
        <v>7</v>
      </c>
      <c r="J6062" t="str">
        <f>IF(OR(Table1[[#This Row],[Weekday Number]]=6,Table1[[#This Row],[Weekday Number]]=7),"Weekend","Weekday")</f>
        <v>Weekend</v>
      </c>
      <c r="K6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2" t="s">
        <v>16733</v>
      </c>
      <c r="M6062" t="s">
        <v>16734</v>
      </c>
      <c r="N6062" t="s">
        <v>36</v>
      </c>
      <c r="O6062">
        <v>37442.967490000003</v>
      </c>
      <c r="P6062">
        <v>128</v>
      </c>
      <c r="Q6062" t="s">
        <v>26</v>
      </c>
      <c r="R6062" s="1">
        <v>45129</v>
      </c>
      <c r="S6062">
        <f>WEEKDAY(Table1[[#This Row],[Discharge Date]],2)</f>
        <v>6</v>
      </c>
      <c r="T6062" t="s">
        <v>94</v>
      </c>
      <c r="U6062" t="s">
        <v>51</v>
      </c>
      <c r="V6062" t="s">
        <v>40</v>
      </c>
    </row>
    <row r="6063" spans="1:22" x14ac:dyDescent="0.35">
      <c r="A6063" t="s">
        <v>16735</v>
      </c>
      <c r="B6063">
        <v>37</v>
      </c>
      <c r="C6063" t="s">
        <v>20</v>
      </c>
      <c r="D6063" t="s">
        <v>124</v>
      </c>
      <c r="E6063" t="s">
        <v>22</v>
      </c>
      <c r="F6063" s="1">
        <v>44858</v>
      </c>
      <c r="G6063">
        <f>DAY(Table1[[#This Row],[Date of Admission]])</f>
        <v>24</v>
      </c>
      <c r="H6063" t="str">
        <f>TEXT(Table1[[#This Row],[Date of Admission]],"dddd")</f>
        <v>Monday</v>
      </c>
      <c r="I6063">
        <f>WEEKDAY(Table1[[#This Row],[Date of Admission]],2)</f>
        <v>1</v>
      </c>
      <c r="J6063" t="str">
        <f>IF(OR(Table1[[#This Row],[Weekday Number]]=6,Table1[[#This Row],[Weekday Number]]=7),"Weekend","Weekday")</f>
        <v>Weekday</v>
      </c>
      <c r="K6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3" t="s">
        <v>16736</v>
      </c>
      <c r="M6063" t="s">
        <v>16737</v>
      </c>
      <c r="N6063" t="s">
        <v>36</v>
      </c>
      <c r="O6063">
        <v>40012.018369999998</v>
      </c>
      <c r="P6063">
        <v>372</v>
      </c>
      <c r="Q6063" t="s">
        <v>37</v>
      </c>
      <c r="R6063" s="1">
        <v>44868</v>
      </c>
      <c r="S6063">
        <f>WEEKDAY(Table1[[#This Row],[Discharge Date]],2)</f>
        <v>4</v>
      </c>
      <c r="T6063" t="s">
        <v>94</v>
      </c>
      <c r="U6063" t="s">
        <v>39</v>
      </c>
      <c r="V6063" t="s">
        <v>40</v>
      </c>
    </row>
    <row r="6064" spans="1:22" x14ac:dyDescent="0.35">
      <c r="A6064" t="s">
        <v>16738</v>
      </c>
      <c r="B6064">
        <v>52</v>
      </c>
      <c r="C6064" t="s">
        <v>20</v>
      </c>
      <c r="D6064" t="s">
        <v>71</v>
      </c>
      <c r="E6064" t="s">
        <v>43</v>
      </c>
      <c r="F6064" s="1">
        <v>45131</v>
      </c>
      <c r="G6064">
        <f>DAY(Table1[[#This Row],[Date of Admission]])</f>
        <v>24</v>
      </c>
      <c r="H6064" t="str">
        <f>TEXT(Table1[[#This Row],[Date of Admission]],"dddd")</f>
        <v>Monday</v>
      </c>
      <c r="I6064">
        <f>WEEKDAY(Table1[[#This Row],[Date of Admission]],2)</f>
        <v>1</v>
      </c>
      <c r="J6064" t="str">
        <f>IF(OR(Table1[[#This Row],[Weekday Number]]=6,Table1[[#This Row],[Weekday Number]]=7),"Weekend","Weekday")</f>
        <v>Weekday</v>
      </c>
      <c r="K6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4" t="s">
        <v>16739</v>
      </c>
      <c r="M6064" t="s">
        <v>16740</v>
      </c>
      <c r="N6064" t="s">
        <v>65</v>
      </c>
      <c r="O6064">
        <v>20819.692470000002</v>
      </c>
      <c r="P6064">
        <v>327</v>
      </c>
      <c r="Q6064" t="s">
        <v>26</v>
      </c>
      <c r="R6064" s="1">
        <v>45146</v>
      </c>
      <c r="S6064">
        <f>WEEKDAY(Table1[[#This Row],[Discharge Date]],2)</f>
        <v>2</v>
      </c>
      <c r="T6064" t="s">
        <v>38</v>
      </c>
      <c r="U6064" t="s">
        <v>39</v>
      </c>
      <c r="V6064" t="s">
        <v>40</v>
      </c>
    </row>
    <row r="6065" spans="1:22" x14ac:dyDescent="0.35">
      <c r="A6065" t="s">
        <v>12260</v>
      </c>
      <c r="B6065">
        <v>51</v>
      </c>
      <c r="C6065" t="s">
        <v>31</v>
      </c>
      <c r="D6065" t="s">
        <v>239</v>
      </c>
      <c r="E6065" t="s">
        <v>43</v>
      </c>
      <c r="F6065" s="1">
        <v>44942</v>
      </c>
      <c r="G6065">
        <f>DAY(Table1[[#This Row],[Date of Admission]])</f>
        <v>16</v>
      </c>
      <c r="H6065" t="str">
        <f>TEXT(Table1[[#This Row],[Date of Admission]],"dddd")</f>
        <v>Monday</v>
      </c>
      <c r="I6065">
        <f>WEEKDAY(Table1[[#This Row],[Date of Admission]],2)</f>
        <v>1</v>
      </c>
      <c r="J6065" t="str">
        <f>IF(OR(Table1[[#This Row],[Weekday Number]]=6,Table1[[#This Row],[Weekday Number]]=7),"Weekend","Weekday")</f>
        <v>Weekday</v>
      </c>
      <c r="K6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5" t="s">
        <v>16741</v>
      </c>
      <c r="M6065" t="s">
        <v>16742</v>
      </c>
      <c r="N6065" t="s">
        <v>69</v>
      </c>
      <c r="O6065">
        <v>15651.706190000001</v>
      </c>
      <c r="P6065">
        <v>399</v>
      </c>
      <c r="Q6065" t="s">
        <v>26</v>
      </c>
      <c r="R6065" s="1">
        <v>44960</v>
      </c>
      <c r="S6065">
        <f>WEEKDAY(Table1[[#This Row],[Discharge Date]],2)</f>
        <v>5</v>
      </c>
      <c r="T6065" t="s">
        <v>27</v>
      </c>
      <c r="U6065" t="s">
        <v>51</v>
      </c>
      <c r="V6065" t="s">
        <v>40</v>
      </c>
    </row>
    <row r="6066" spans="1:22" x14ac:dyDescent="0.35">
      <c r="A6066" t="s">
        <v>16743</v>
      </c>
      <c r="B6066">
        <v>31</v>
      </c>
      <c r="C6066" t="s">
        <v>31</v>
      </c>
      <c r="D6066" t="s">
        <v>21</v>
      </c>
      <c r="E6066" t="s">
        <v>62</v>
      </c>
      <c r="F6066" s="1">
        <v>44428</v>
      </c>
      <c r="G6066">
        <f>DAY(Table1[[#This Row],[Date of Admission]])</f>
        <v>20</v>
      </c>
      <c r="H6066" t="str">
        <f>TEXT(Table1[[#This Row],[Date of Admission]],"dddd")</f>
        <v>Friday</v>
      </c>
      <c r="I6066">
        <f>WEEKDAY(Table1[[#This Row],[Date of Admission]],2)</f>
        <v>5</v>
      </c>
      <c r="J6066" t="str">
        <f>IF(OR(Table1[[#This Row],[Weekday Number]]=6,Table1[[#This Row],[Weekday Number]]=7),"Weekend","Weekday")</f>
        <v>Weekday</v>
      </c>
      <c r="K6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6" t="s">
        <v>16744</v>
      </c>
      <c r="M6066" t="s">
        <v>16745</v>
      </c>
      <c r="N6066" t="s">
        <v>69</v>
      </c>
      <c r="O6066">
        <v>16494.20765</v>
      </c>
      <c r="P6066">
        <v>460</v>
      </c>
      <c r="Q6066" t="s">
        <v>37</v>
      </c>
      <c r="R6066" s="1">
        <v>44430</v>
      </c>
      <c r="S6066">
        <f>WEEKDAY(Table1[[#This Row],[Discharge Date]],2)</f>
        <v>7</v>
      </c>
      <c r="T6066" t="s">
        <v>94</v>
      </c>
      <c r="U6066" t="s">
        <v>51</v>
      </c>
      <c r="V6066" t="s">
        <v>40</v>
      </c>
    </row>
    <row r="6067" spans="1:22" x14ac:dyDescent="0.35">
      <c r="A6067" t="s">
        <v>4690</v>
      </c>
      <c r="B6067">
        <v>55</v>
      </c>
      <c r="C6067" t="s">
        <v>20</v>
      </c>
      <c r="D6067" t="s">
        <v>21</v>
      </c>
      <c r="E6067" t="s">
        <v>53</v>
      </c>
      <c r="F6067" s="1">
        <v>44716</v>
      </c>
      <c r="G6067">
        <f>DAY(Table1[[#This Row],[Date of Admission]])</f>
        <v>4</v>
      </c>
      <c r="H6067" t="str">
        <f>TEXT(Table1[[#This Row],[Date of Admission]],"dddd")</f>
        <v>Saturday</v>
      </c>
      <c r="I6067">
        <f>WEEKDAY(Table1[[#This Row],[Date of Admission]],2)</f>
        <v>6</v>
      </c>
      <c r="J6067" t="str">
        <f>IF(OR(Table1[[#This Row],[Weekday Number]]=6,Table1[[#This Row],[Weekday Number]]=7),"Weekend","Weekday")</f>
        <v>Weekend</v>
      </c>
      <c r="K6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67" t="s">
        <v>16746</v>
      </c>
      <c r="M6067" t="s">
        <v>16747</v>
      </c>
      <c r="N6067" t="s">
        <v>25</v>
      </c>
      <c r="O6067">
        <v>31251.20248</v>
      </c>
      <c r="P6067">
        <v>459</v>
      </c>
      <c r="Q6067" t="s">
        <v>26</v>
      </c>
      <c r="R6067" s="1">
        <v>44738</v>
      </c>
      <c r="S6067">
        <f>WEEKDAY(Table1[[#This Row],[Discharge Date]],2)</f>
        <v>7</v>
      </c>
      <c r="T6067" t="s">
        <v>27</v>
      </c>
      <c r="U6067" t="s">
        <v>39</v>
      </c>
      <c r="V6067" t="s">
        <v>40</v>
      </c>
    </row>
    <row r="6068" spans="1:22" x14ac:dyDescent="0.35">
      <c r="A6068" t="s">
        <v>16748</v>
      </c>
      <c r="B6068">
        <v>70</v>
      </c>
      <c r="C6068" t="s">
        <v>20</v>
      </c>
      <c r="D6068" t="s">
        <v>57</v>
      </c>
      <c r="E6068" t="s">
        <v>33</v>
      </c>
      <c r="F6068" s="1">
        <v>43958</v>
      </c>
      <c r="G6068">
        <f>DAY(Table1[[#This Row],[Date of Admission]])</f>
        <v>7</v>
      </c>
      <c r="H6068" t="str">
        <f>TEXT(Table1[[#This Row],[Date of Admission]],"dddd")</f>
        <v>Thursday</v>
      </c>
      <c r="I6068">
        <f>WEEKDAY(Table1[[#This Row],[Date of Admission]],2)</f>
        <v>4</v>
      </c>
      <c r="J6068" t="str">
        <f>IF(OR(Table1[[#This Row],[Weekday Number]]=6,Table1[[#This Row],[Weekday Number]]=7),"Weekend","Weekday")</f>
        <v>Weekday</v>
      </c>
      <c r="K6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8" t="s">
        <v>16749</v>
      </c>
      <c r="M6068" t="s">
        <v>16750</v>
      </c>
      <c r="N6068" t="s">
        <v>25</v>
      </c>
      <c r="O6068">
        <v>36590.753750000003</v>
      </c>
      <c r="P6068">
        <v>443</v>
      </c>
      <c r="Q6068" t="s">
        <v>49</v>
      </c>
      <c r="R6068" s="1">
        <v>43986</v>
      </c>
      <c r="S6068">
        <f>WEEKDAY(Table1[[#This Row],[Discharge Date]],2)</f>
        <v>4</v>
      </c>
      <c r="T6068" t="s">
        <v>27</v>
      </c>
      <c r="U6068" t="s">
        <v>51</v>
      </c>
      <c r="V6068" t="s">
        <v>29</v>
      </c>
    </row>
    <row r="6069" spans="1:22" x14ac:dyDescent="0.35">
      <c r="A6069" t="s">
        <v>16751</v>
      </c>
      <c r="B6069">
        <v>20</v>
      </c>
      <c r="C6069" t="s">
        <v>20</v>
      </c>
      <c r="D6069" t="s">
        <v>21</v>
      </c>
      <c r="E6069" t="s">
        <v>22</v>
      </c>
      <c r="F6069" s="1">
        <v>44965</v>
      </c>
      <c r="G6069">
        <f>DAY(Table1[[#This Row],[Date of Admission]])</f>
        <v>8</v>
      </c>
      <c r="H6069" t="str">
        <f>TEXT(Table1[[#This Row],[Date of Admission]],"dddd")</f>
        <v>Wednesday</v>
      </c>
      <c r="I6069">
        <f>WEEKDAY(Table1[[#This Row],[Date of Admission]],2)</f>
        <v>3</v>
      </c>
      <c r="J6069" t="str">
        <f>IF(OR(Table1[[#This Row],[Weekday Number]]=6,Table1[[#This Row],[Weekday Number]]=7),"Weekend","Weekday")</f>
        <v>Weekday</v>
      </c>
      <c r="K6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69" t="s">
        <v>16752</v>
      </c>
      <c r="M6069" t="s">
        <v>16753</v>
      </c>
      <c r="N6069" t="s">
        <v>36</v>
      </c>
      <c r="O6069">
        <v>1779.126861</v>
      </c>
      <c r="P6069">
        <v>332</v>
      </c>
      <c r="Q6069" t="s">
        <v>49</v>
      </c>
      <c r="R6069" s="1">
        <v>44984</v>
      </c>
      <c r="S6069">
        <f>WEEKDAY(Table1[[#This Row],[Discharge Date]],2)</f>
        <v>1</v>
      </c>
      <c r="T6069" t="s">
        <v>56</v>
      </c>
      <c r="U6069" t="s">
        <v>51</v>
      </c>
      <c r="V6069" t="s">
        <v>84</v>
      </c>
    </row>
    <row r="6070" spans="1:22" x14ac:dyDescent="0.35">
      <c r="A6070" t="s">
        <v>16754</v>
      </c>
      <c r="B6070">
        <v>84</v>
      </c>
      <c r="C6070" t="s">
        <v>31</v>
      </c>
      <c r="D6070" t="s">
        <v>99</v>
      </c>
      <c r="E6070" t="s">
        <v>33</v>
      </c>
      <c r="F6070" s="1">
        <v>44675</v>
      </c>
      <c r="G6070">
        <f>DAY(Table1[[#This Row],[Date of Admission]])</f>
        <v>24</v>
      </c>
      <c r="H6070" t="str">
        <f>TEXT(Table1[[#This Row],[Date of Admission]],"dddd")</f>
        <v>Sunday</v>
      </c>
      <c r="I6070">
        <f>WEEKDAY(Table1[[#This Row],[Date of Admission]],2)</f>
        <v>7</v>
      </c>
      <c r="J6070" t="str">
        <f>IF(OR(Table1[[#This Row],[Weekday Number]]=6,Table1[[#This Row],[Weekday Number]]=7),"Weekend","Weekday")</f>
        <v>Weekend</v>
      </c>
      <c r="K6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0" t="s">
        <v>16755</v>
      </c>
      <c r="M6070" t="s">
        <v>16756</v>
      </c>
      <c r="N6070" t="s">
        <v>25</v>
      </c>
      <c r="O6070">
        <v>24063.26283</v>
      </c>
      <c r="P6070">
        <v>311</v>
      </c>
      <c r="Q6070" t="s">
        <v>49</v>
      </c>
      <c r="R6070" s="1">
        <v>44682</v>
      </c>
      <c r="S6070">
        <f>WEEKDAY(Table1[[#This Row],[Discharge Date]],2)</f>
        <v>7</v>
      </c>
      <c r="T6070" t="s">
        <v>94</v>
      </c>
      <c r="U6070" t="s">
        <v>51</v>
      </c>
      <c r="V6070" t="s">
        <v>29</v>
      </c>
    </row>
    <row r="6071" spans="1:22" x14ac:dyDescent="0.35">
      <c r="A6071" t="s">
        <v>16757</v>
      </c>
      <c r="B6071">
        <v>29</v>
      </c>
      <c r="C6071" t="s">
        <v>31</v>
      </c>
      <c r="D6071" t="s">
        <v>32</v>
      </c>
      <c r="E6071" t="s">
        <v>78</v>
      </c>
      <c r="F6071" s="1">
        <v>44481</v>
      </c>
      <c r="G6071">
        <f>DAY(Table1[[#This Row],[Date of Admission]])</f>
        <v>12</v>
      </c>
      <c r="H6071" t="str">
        <f>TEXT(Table1[[#This Row],[Date of Admission]],"dddd")</f>
        <v>Tuesday</v>
      </c>
      <c r="I6071">
        <f>WEEKDAY(Table1[[#This Row],[Date of Admission]],2)</f>
        <v>2</v>
      </c>
      <c r="J6071" t="str">
        <f>IF(OR(Table1[[#This Row],[Weekday Number]]=6,Table1[[#This Row],[Weekday Number]]=7),"Weekend","Weekday")</f>
        <v>Weekday</v>
      </c>
      <c r="K6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1" t="s">
        <v>16758</v>
      </c>
      <c r="M6071" t="s">
        <v>16759</v>
      </c>
      <c r="N6071" t="s">
        <v>36</v>
      </c>
      <c r="O6071">
        <v>35974.423609999998</v>
      </c>
      <c r="P6071">
        <v>192</v>
      </c>
      <c r="Q6071" t="s">
        <v>37</v>
      </c>
      <c r="R6071" s="1">
        <v>44483</v>
      </c>
      <c r="S6071">
        <f>WEEKDAY(Table1[[#This Row],[Discharge Date]],2)</f>
        <v>4</v>
      </c>
      <c r="T6071" t="s">
        <v>50</v>
      </c>
      <c r="U6071" t="s">
        <v>28</v>
      </c>
      <c r="V6071" t="s">
        <v>40</v>
      </c>
    </row>
    <row r="6072" spans="1:22" x14ac:dyDescent="0.35">
      <c r="A6072" t="s">
        <v>16760</v>
      </c>
      <c r="B6072">
        <v>38</v>
      </c>
      <c r="C6072" t="s">
        <v>31</v>
      </c>
      <c r="D6072" t="s">
        <v>99</v>
      </c>
      <c r="E6072" t="s">
        <v>33</v>
      </c>
      <c r="F6072" s="1">
        <v>43508</v>
      </c>
      <c r="G6072">
        <f>DAY(Table1[[#This Row],[Date of Admission]])</f>
        <v>12</v>
      </c>
      <c r="H6072" t="str">
        <f>TEXT(Table1[[#This Row],[Date of Admission]],"dddd")</f>
        <v>Tuesday</v>
      </c>
      <c r="I6072">
        <f>WEEKDAY(Table1[[#This Row],[Date of Admission]],2)</f>
        <v>2</v>
      </c>
      <c r="J6072" t="str">
        <f>IF(OR(Table1[[#This Row],[Weekday Number]]=6,Table1[[#This Row],[Weekday Number]]=7),"Weekend","Weekday")</f>
        <v>Weekday</v>
      </c>
      <c r="K6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2" t="s">
        <v>16761</v>
      </c>
      <c r="M6072" t="s">
        <v>16762</v>
      </c>
      <c r="N6072" t="s">
        <v>36</v>
      </c>
      <c r="O6072">
        <v>2632.0130800000002</v>
      </c>
      <c r="P6072">
        <v>136</v>
      </c>
      <c r="Q6072" t="s">
        <v>37</v>
      </c>
      <c r="R6072" s="1">
        <v>43536</v>
      </c>
      <c r="S6072">
        <f>WEEKDAY(Table1[[#This Row],[Discharge Date]],2)</f>
        <v>2</v>
      </c>
      <c r="T6072" t="s">
        <v>27</v>
      </c>
      <c r="U6072" t="s">
        <v>28</v>
      </c>
      <c r="V6072" t="s">
        <v>40</v>
      </c>
    </row>
    <row r="6073" spans="1:22" x14ac:dyDescent="0.35">
      <c r="A6073" t="s">
        <v>16763</v>
      </c>
      <c r="B6073">
        <v>46</v>
      </c>
      <c r="C6073" t="s">
        <v>20</v>
      </c>
      <c r="D6073" t="s">
        <v>239</v>
      </c>
      <c r="E6073" t="s">
        <v>22</v>
      </c>
      <c r="F6073" s="1">
        <v>44651</v>
      </c>
      <c r="G6073">
        <f>DAY(Table1[[#This Row],[Date of Admission]])</f>
        <v>31</v>
      </c>
      <c r="H6073" t="str">
        <f>TEXT(Table1[[#This Row],[Date of Admission]],"dddd")</f>
        <v>Thursday</v>
      </c>
      <c r="I6073">
        <f>WEEKDAY(Table1[[#This Row],[Date of Admission]],2)</f>
        <v>4</v>
      </c>
      <c r="J6073" t="str">
        <f>IF(OR(Table1[[#This Row],[Weekday Number]]=6,Table1[[#This Row],[Weekday Number]]=7),"Weekend","Weekday")</f>
        <v>Weekday</v>
      </c>
      <c r="K6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73" t="s">
        <v>16764</v>
      </c>
      <c r="M6073" t="s">
        <v>16765</v>
      </c>
      <c r="N6073" t="s">
        <v>25</v>
      </c>
      <c r="O6073">
        <v>50427.587480000002</v>
      </c>
      <c r="P6073">
        <v>255</v>
      </c>
      <c r="Q6073" t="s">
        <v>49</v>
      </c>
      <c r="R6073" s="1">
        <v>44675</v>
      </c>
      <c r="S6073">
        <f>WEEKDAY(Table1[[#This Row],[Discharge Date]],2)</f>
        <v>7</v>
      </c>
      <c r="T6073" t="s">
        <v>56</v>
      </c>
      <c r="U6073" t="s">
        <v>28</v>
      </c>
      <c r="V6073" t="s">
        <v>40</v>
      </c>
    </row>
    <row r="6074" spans="1:22" x14ac:dyDescent="0.35">
      <c r="A6074" t="s">
        <v>7536</v>
      </c>
      <c r="B6074">
        <v>40</v>
      </c>
      <c r="C6074" t="s">
        <v>31</v>
      </c>
      <c r="D6074" t="s">
        <v>57</v>
      </c>
      <c r="E6074" t="s">
        <v>53</v>
      </c>
      <c r="F6074" s="1">
        <v>44212</v>
      </c>
      <c r="G6074">
        <f>DAY(Table1[[#This Row],[Date of Admission]])</f>
        <v>16</v>
      </c>
      <c r="H6074" t="str">
        <f>TEXT(Table1[[#This Row],[Date of Admission]],"dddd")</f>
        <v>Saturday</v>
      </c>
      <c r="I6074">
        <f>WEEKDAY(Table1[[#This Row],[Date of Admission]],2)</f>
        <v>6</v>
      </c>
      <c r="J6074" t="str">
        <f>IF(OR(Table1[[#This Row],[Weekday Number]]=6,Table1[[#This Row],[Weekday Number]]=7),"Weekend","Weekday")</f>
        <v>Weekend</v>
      </c>
      <c r="K6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4" t="s">
        <v>16766</v>
      </c>
      <c r="M6074" t="s">
        <v>16767</v>
      </c>
      <c r="N6074" t="s">
        <v>69</v>
      </c>
      <c r="O6074">
        <v>15333.998890000001</v>
      </c>
      <c r="P6074">
        <v>242</v>
      </c>
      <c r="Q6074" t="s">
        <v>37</v>
      </c>
      <c r="R6074" s="1">
        <v>44230</v>
      </c>
      <c r="S6074">
        <f>WEEKDAY(Table1[[#This Row],[Discharge Date]],2)</f>
        <v>3</v>
      </c>
      <c r="T6074" t="s">
        <v>56</v>
      </c>
      <c r="U6074" t="s">
        <v>28</v>
      </c>
      <c r="V6074" t="s">
        <v>40</v>
      </c>
    </row>
    <row r="6075" spans="1:22" x14ac:dyDescent="0.35">
      <c r="A6075" t="s">
        <v>16768</v>
      </c>
      <c r="B6075">
        <v>74</v>
      </c>
      <c r="C6075" t="s">
        <v>31</v>
      </c>
      <c r="D6075" t="s">
        <v>99</v>
      </c>
      <c r="E6075" t="s">
        <v>78</v>
      </c>
      <c r="F6075" s="1">
        <v>43842</v>
      </c>
      <c r="G6075">
        <f>DAY(Table1[[#This Row],[Date of Admission]])</f>
        <v>12</v>
      </c>
      <c r="H6075" t="str">
        <f>TEXT(Table1[[#This Row],[Date of Admission]],"dddd")</f>
        <v>Sunday</v>
      </c>
      <c r="I6075">
        <f>WEEKDAY(Table1[[#This Row],[Date of Admission]],2)</f>
        <v>7</v>
      </c>
      <c r="J6075" t="str">
        <f>IF(OR(Table1[[#This Row],[Weekday Number]]=6,Table1[[#This Row],[Weekday Number]]=7),"Weekend","Weekday")</f>
        <v>Weekend</v>
      </c>
      <c r="K6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5" t="s">
        <v>16769</v>
      </c>
      <c r="M6075" t="s">
        <v>16770</v>
      </c>
      <c r="N6075" t="s">
        <v>25</v>
      </c>
      <c r="O6075">
        <v>7767.7644049999999</v>
      </c>
      <c r="P6075">
        <v>294</v>
      </c>
      <c r="Q6075" t="s">
        <v>37</v>
      </c>
      <c r="R6075" s="1">
        <v>43855</v>
      </c>
      <c r="S6075">
        <f>WEEKDAY(Table1[[#This Row],[Discharge Date]],2)</f>
        <v>6</v>
      </c>
      <c r="T6075" t="s">
        <v>50</v>
      </c>
      <c r="U6075" t="s">
        <v>28</v>
      </c>
      <c r="V6075" t="s">
        <v>29</v>
      </c>
    </row>
    <row r="6076" spans="1:22" x14ac:dyDescent="0.35">
      <c r="A6076" t="s">
        <v>16771</v>
      </c>
      <c r="B6076">
        <v>65</v>
      </c>
      <c r="C6076" t="s">
        <v>20</v>
      </c>
      <c r="D6076" t="s">
        <v>21</v>
      </c>
      <c r="E6076" t="s">
        <v>78</v>
      </c>
      <c r="F6076" s="1">
        <v>45141</v>
      </c>
      <c r="G6076">
        <f>DAY(Table1[[#This Row],[Date of Admission]])</f>
        <v>3</v>
      </c>
      <c r="H6076" t="str">
        <f>TEXT(Table1[[#This Row],[Date of Admission]],"dddd")</f>
        <v>Thursday</v>
      </c>
      <c r="I6076">
        <f>WEEKDAY(Table1[[#This Row],[Date of Admission]],2)</f>
        <v>4</v>
      </c>
      <c r="J6076" t="str">
        <f>IF(OR(Table1[[#This Row],[Weekday Number]]=6,Table1[[#This Row],[Weekday Number]]=7),"Weekend","Weekday")</f>
        <v>Weekday</v>
      </c>
      <c r="K6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76" t="s">
        <v>16772</v>
      </c>
      <c r="M6076" t="s">
        <v>16773</v>
      </c>
      <c r="N6076" t="s">
        <v>25</v>
      </c>
      <c r="O6076">
        <v>2930.3983800000001</v>
      </c>
      <c r="P6076">
        <v>154</v>
      </c>
      <c r="Q6076" t="s">
        <v>26</v>
      </c>
      <c r="R6076" s="1">
        <v>45143</v>
      </c>
      <c r="S6076">
        <f>WEEKDAY(Table1[[#This Row],[Discharge Date]],2)</f>
        <v>6</v>
      </c>
      <c r="T6076" t="s">
        <v>27</v>
      </c>
      <c r="U6076" t="s">
        <v>39</v>
      </c>
      <c r="V6076" t="s">
        <v>29</v>
      </c>
    </row>
    <row r="6077" spans="1:22" x14ac:dyDescent="0.35">
      <c r="A6077" t="s">
        <v>16774</v>
      </c>
      <c r="B6077">
        <v>80</v>
      </c>
      <c r="C6077" t="s">
        <v>31</v>
      </c>
      <c r="D6077" t="s">
        <v>239</v>
      </c>
      <c r="E6077" t="s">
        <v>62</v>
      </c>
      <c r="F6077" s="1">
        <v>44757</v>
      </c>
      <c r="G6077">
        <f>DAY(Table1[[#This Row],[Date of Admission]])</f>
        <v>15</v>
      </c>
      <c r="H6077" t="str">
        <f>TEXT(Table1[[#This Row],[Date of Admission]],"dddd")</f>
        <v>Friday</v>
      </c>
      <c r="I6077">
        <f>WEEKDAY(Table1[[#This Row],[Date of Admission]],2)</f>
        <v>5</v>
      </c>
      <c r="J6077" t="str">
        <f>IF(OR(Table1[[#This Row],[Weekday Number]]=6,Table1[[#This Row],[Weekday Number]]=7),"Weekend","Weekday")</f>
        <v>Weekday</v>
      </c>
      <c r="K6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7" t="s">
        <v>16775</v>
      </c>
      <c r="M6077" t="s">
        <v>16776</v>
      </c>
      <c r="N6077" t="s">
        <v>25</v>
      </c>
      <c r="O6077">
        <v>6104.2499870000001</v>
      </c>
      <c r="P6077">
        <v>113</v>
      </c>
      <c r="Q6077" t="s">
        <v>37</v>
      </c>
      <c r="R6077" s="1">
        <v>44768</v>
      </c>
      <c r="S6077">
        <f>WEEKDAY(Table1[[#This Row],[Discharge Date]],2)</f>
        <v>2</v>
      </c>
      <c r="T6077" t="s">
        <v>27</v>
      </c>
      <c r="U6077" t="s">
        <v>51</v>
      </c>
      <c r="V6077" t="s">
        <v>29</v>
      </c>
    </row>
    <row r="6078" spans="1:22" x14ac:dyDescent="0.35">
      <c r="A6078" t="s">
        <v>16777</v>
      </c>
      <c r="B6078">
        <v>60</v>
      </c>
      <c r="C6078" t="s">
        <v>31</v>
      </c>
      <c r="D6078" t="s">
        <v>21</v>
      </c>
      <c r="E6078" t="s">
        <v>78</v>
      </c>
      <c r="F6078" s="1">
        <v>44396</v>
      </c>
      <c r="G6078">
        <f>DAY(Table1[[#This Row],[Date of Admission]])</f>
        <v>19</v>
      </c>
      <c r="H6078" t="str">
        <f>TEXT(Table1[[#This Row],[Date of Admission]],"dddd")</f>
        <v>Monday</v>
      </c>
      <c r="I6078">
        <f>WEEKDAY(Table1[[#This Row],[Date of Admission]],2)</f>
        <v>1</v>
      </c>
      <c r="J6078" t="str">
        <f>IF(OR(Table1[[#This Row],[Weekday Number]]=6,Table1[[#This Row],[Weekday Number]]=7),"Weekend","Weekday")</f>
        <v>Weekday</v>
      </c>
      <c r="K6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8" t="s">
        <v>16778</v>
      </c>
      <c r="M6078" t="s">
        <v>16779</v>
      </c>
      <c r="N6078" t="s">
        <v>25</v>
      </c>
      <c r="O6078">
        <v>45338.4522</v>
      </c>
      <c r="P6078">
        <v>118</v>
      </c>
      <c r="Q6078" t="s">
        <v>37</v>
      </c>
      <c r="R6078" s="1">
        <v>44414</v>
      </c>
      <c r="S6078">
        <f>WEEKDAY(Table1[[#This Row],[Discharge Date]],2)</f>
        <v>5</v>
      </c>
      <c r="T6078" t="s">
        <v>50</v>
      </c>
      <c r="U6078" t="s">
        <v>51</v>
      </c>
      <c r="V6078" t="s">
        <v>40</v>
      </c>
    </row>
    <row r="6079" spans="1:22" x14ac:dyDescent="0.35">
      <c r="A6079" t="s">
        <v>16780</v>
      </c>
      <c r="B6079">
        <v>80</v>
      </c>
      <c r="C6079" t="s">
        <v>20</v>
      </c>
      <c r="D6079" t="s">
        <v>124</v>
      </c>
      <c r="E6079" t="s">
        <v>78</v>
      </c>
      <c r="F6079" s="1">
        <v>43565</v>
      </c>
      <c r="G6079">
        <f>DAY(Table1[[#This Row],[Date of Admission]])</f>
        <v>10</v>
      </c>
      <c r="H6079" t="str">
        <f>TEXT(Table1[[#This Row],[Date of Admission]],"dddd")</f>
        <v>Wednesday</v>
      </c>
      <c r="I6079">
        <f>WEEKDAY(Table1[[#This Row],[Date of Admission]],2)</f>
        <v>3</v>
      </c>
      <c r="J6079" t="str">
        <f>IF(OR(Table1[[#This Row],[Weekday Number]]=6,Table1[[#This Row],[Weekday Number]]=7),"Weekend","Weekday")</f>
        <v>Weekday</v>
      </c>
      <c r="K6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79" t="s">
        <v>16781</v>
      </c>
      <c r="M6079" t="s">
        <v>16782</v>
      </c>
      <c r="N6079" t="s">
        <v>25</v>
      </c>
      <c r="O6079">
        <v>1991.245328</v>
      </c>
      <c r="P6079">
        <v>292</v>
      </c>
      <c r="Q6079" t="s">
        <v>37</v>
      </c>
      <c r="R6079" s="1">
        <v>43584</v>
      </c>
      <c r="S6079">
        <f>WEEKDAY(Table1[[#This Row],[Discharge Date]],2)</f>
        <v>1</v>
      </c>
      <c r="T6079" t="s">
        <v>56</v>
      </c>
      <c r="U6079" t="s">
        <v>28</v>
      </c>
      <c r="V6079" t="s">
        <v>29</v>
      </c>
    </row>
    <row r="6080" spans="1:22" x14ac:dyDescent="0.35">
      <c r="A6080" t="s">
        <v>16783</v>
      </c>
      <c r="B6080">
        <v>23</v>
      </c>
      <c r="C6080" t="s">
        <v>20</v>
      </c>
      <c r="D6080" t="s">
        <v>124</v>
      </c>
      <c r="E6080" t="s">
        <v>62</v>
      </c>
      <c r="F6080" s="1">
        <v>44067</v>
      </c>
      <c r="G6080">
        <f>DAY(Table1[[#This Row],[Date of Admission]])</f>
        <v>24</v>
      </c>
      <c r="H6080" t="str">
        <f>TEXT(Table1[[#This Row],[Date of Admission]],"dddd")</f>
        <v>Monday</v>
      </c>
      <c r="I6080">
        <f>WEEKDAY(Table1[[#This Row],[Date of Admission]],2)</f>
        <v>1</v>
      </c>
      <c r="J6080" t="str">
        <f>IF(OR(Table1[[#This Row],[Weekday Number]]=6,Table1[[#This Row],[Weekday Number]]=7),"Weekend","Weekday")</f>
        <v>Weekday</v>
      </c>
      <c r="K6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0" t="s">
        <v>5403</v>
      </c>
      <c r="M6080" t="s">
        <v>16784</v>
      </c>
      <c r="N6080" t="s">
        <v>65</v>
      </c>
      <c r="O6080">
        <v>14748.032090000001</v>
      </c>
      <c r="P6080">
        <v>125</v>
      </c>
      <c r="Q6080" t="s">
        <v>49</v>
      </c>
      <c r="R6080" s="1">
        <v>44079</v>
      </c>
      <c r="S6080">
        <f>WEEKDAY(Table1[[#This Row],[Discharge Date]],2)</f>
        <v>6</v>
      </c>
      <c r="T6080" t="s">
        <v>38</v>
      </c>
      <c r="U6080" t="s">
        <v>28</v>
      </c>
      <c r="V6080" t="s">
        <v>84</v>
      </c>
    </row>
    <row r="6081" spans="1:22" x14ac:dyDescent="0.35">
      <c r="A6081" t="s">
        <v>16785</v>
      </c>
      <c r="B6081">
        <v>70</v>
      </c>
      <c r="C6081" t="s">
        <v>20</v>
      </c>
      <c r="D6081" t="s">
        <v>57</v>
      </c>
      <c r="E6081" t="s">
        <v>22</v>
      </c>
      <c r="F6081" s="1">
        <v>43900</v>
      </c>
      <c r="G6081">
        <f>DAY(Table1[[#This Row],[Date of Admission]])</f>
        <v>10</v>
      </c>
      <c r="H6081" t="str">
        <f>TEXT(Table1[[#This Row],[Date of Admission]],"dddd")</f>
        <v>Tuesday</v>
      </c>
      <c r="I6081">
        <f>WEEKDAY(Table1[[#This Row],[Date of Admission]],2)</f>
        <v>2</v>
      </c>
      <c r="J6081" t="str">
        <f>IF(OR(Table1[[#This Row],[Weekday Number]]=6,Table1[[#This Row],[Weekday Number]]=7),"Weekend","Weekday")</f>
        <v>Weekday</v>
      </c>
      <c r="K6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1" t="s">
        <v>16786</v>
      </c>
      <c r="M6081" t="s">
        <v>16787</v>
      </c>
      <c r="N6081" t="s">
        <v>25</v>
      </c>
      <c r="O6081">
        <v>29172.305830000001</v>
      </c>
      <c r="P6081">
        <v>253</v>
      </c>
      <c r="Q6081" t="s">
        <v>49</v>
      </c>
      <c r="R6081" s="1">
        <v>43926</v>
      </c>
      <c r="S6081">
        <f>WEEKDAY(Table1[[#This Row],[Discharge Date]],2)</f>
        <v>7</v>
      </c>
      <c r="T6081" t="s">
        <v>56</v>
      </c>
      <c r="U6081" t="s">
        <v>39</v>
      </c>
      <c r="V6081" t="s">
        <v>29</v>
      </c>
    </row>
    <row r="6082" spans="1:22" x14ac:dyDescent="0.35">
      <c r="A6082" t="s">
        <v>16788</v>
      </c>
      <c r="B6082">
        <v>63</v>
      </c>
      <c r="C6082" t="s">
        <v>20</v>
      </c>
      <c r="D6082" t="s">
        <v>239</v>
      </c>
      <c r="E6082" t="s">
        <v>78</v>
      </c>
      <c r="F6082" s="1">
        <v>45197</v>
      </c>
      <c r="G6082">
        <f>DAY(Table1[[#This Row],[Date of Admission]])</f>
        <v>28</v>
      </c>
      <c r="H6082" t="str">
        <f>TEXT(Table1[[#This Row],[Date of Admission]],"dddd")</f>
        <v>Thursday</v>
      </c>
      <c r="I6082">
        <f>WEEKDAY(Table1[[#This Row],[Date of Admission]],2)</f>
        <v>4</v>
      </c>
      <c r="J6082" t="str">
        <f>IF(OR(Table1[[#This Row],[Weekday Number]]=6,Table1[[#This Row],[Weekday Number]]=7),"Weekend","Weekday")</f>
        <v>Weekday</v>
      </c>
      <c r="K6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82" t="s">
        <v>16789</v>
      </c>
      <c r="M6082" t="s">
        <v>16790</v>
      </c>
      <c r="N6082" t="s">
        <v>25</v>
      </c>
      <c r="O6082">
        <v>64687.716050000003</v>
      </c>
      <c r="P6082">
        <v>252</v>
      </c>
      <c r="Q6082" t="s">
        <v>37</v>
      </c>
      <c r="R6082" s="1">
        <v>45204</v>
      </c>
      <c r="S6082">
        <f>WEEKDAY(Table1[[#This Row],[Discharge Date]],2)</f>
        <v>4</v>
      </c>
      <c r="T6082" t="s">
        <v>94</v>
      </c>
      <c r="U6082" t="s">
        <v>28</v>
      </c>
      <c r="V6082" t="s">
        <v>40</v>
      </c>
    </row>
    <row r="6083" spans="1:22" x14ac:dyDescent="0.35">
      <c r="A6083" t="s">
        <v>16791</v>
      </c>
      <c r="B6083">
        <v>31</v>
      </c>
      <c r="C6083" t="s">
        <v>31</v>
      </c>
      <c r="D6083" t="s">
        <v>124</v>
      </c>
      <c r="E6083" t="s">
        <v>53</v>
      </c>
      <c r="F6083" s="1">
        <v>45083</v>
      </c>
      <c r="G6083">
        <f>DAY(Table1[[#This Row],[Date of Admission]])</f>
        <v>6</v>
      </c>
      <c r="H6083" t="str">
        <f>TEXT(Table1[[#This Row],[Date of Admission]],"dddd")</f>
        <v>Tuesday</v>
      </c>
      <c r="I6083">
        <f>WEEKDAY(Table1[[#This Row],[Date of Admission]],2)</f>
        <v>2</v>
      </c>
      <c r="J6083" t="str">
        <f>IF(OR(Table1[[#This Row],[Weekday Number]]=6,Table1[[#This Row],[Weekday Number]]=7),"Weekend","Weekday")</f>
        <v>Weekday</v>
      </c>
      <c r="K6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3" t="s">
        <v>11903</v>
      </c>
      <c r="M6083" t="s">
        <v>16792</v>
      </c>
      <c r="N6083" t="s">
        <v>69</v>
      </c>
      <c r="O6083">
        <v>35757.871229999997</v>
      </c>
      <c r="P6083">
        <v>394</v>
      </c>
      <c r="Q6083" t="s">
        <v>26</v>
      </c>
      <c r="R6083" s="1">
        <v>45091</v>
      </c>
      <c r="S6083">
        <f>WEEKDAY(Table1[[#This Row],[Discharge Date]],2)</f>
        <v>3</v>
      </c>
      <c r="T6083" t="s">
        <v>38</v>
      </c>
      <c r="U6083" t="s">
        <v>28</v>
      </c>
      <c r="V6083" t="s">
        <v>40</v>
      </c>
    </row>
    <row r="6084" spans="1:22" x14ac:dyDescent="0.35">
      <c r="A6084" t="s">
        <v>16793</v>
      </c>
      <c r="B6084">
        <v>77</v>
      </c>
      <c r="C6084" t="s">
        <v>31</v>
      </c>
      <c r="D6084" t="s">
        <v>99</v>
      </c>
      <c r="E6084" t="s">
        <v>53</v>
      </c>
      <c r="F6084" s="1">
        <v>44447</v>
      </c>
      <c r="G6084">
        <f>DAY(Table1[[#This Row],[Date of Admission]])</f>
        <v>8</v>
      </c>
      <c r="H6084" t="str">
        <f>TEXT(Table1[[#This Row],[Date of Admission]],"dddd")</f>
        <v>Wednesday</v>
      </c>
      <c r="I6084">
        <f>WEEKDAY(Table1[[#This Row],[Date of Admission]],2)</f>
        <v>3</v>
      </c>
      <c r="J6084" t="str">
        <f>IF(OR(Table1[[#This Row],[Weekday Number]]=6,Table1[[#This Row],[Weekday Number]]=7),"Weekend","Weekday")</f>
        <v>Weekday</v>
      </c>
      <c r="K6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4" t="s">
        <v>16794</v>
      </c>
      <c r="M6084" t="s">
        <v>16795</v>
      </c>
      <c r="N6084" t="s">
        <v>25</v>
      </c>
      <c r="O6084">
        <v>18892.821260000001</v>
      </c>
      <c r="P6084">
        <v>362</v>
      </c>
      <c r="Q6084" t="s">
        <v>49</v>
      </c>
      <c r="R6084" s="1">
        <v>44474</v>
      </c>
      <c r="S6084">
        <f>WEEKDAY(Table1[[#This Row],[Discharge Date]],2)</f>
        <v>2</v>
      </c>
      <c r="T6084" t="s">
        <v>50</v>
      </c>
      <c r="U6084" t="s">
        <v>51</v>
      </c>
      <c r="V6084" t="s">
        <v>29</v>
      </c>
    </row>
    <row r="6085" spans="1:22" x14ac:dyDescent="0.35">
      <c r="A6085" t="s">
        <v>16796</v>
      </c>
      <c r="B6085">
        <v>53</v>
      </c>
      <c r="C6085" t="s">
        <v>31</v>
      </c>
      <c r="D6085" t="s">
        <v>21</v>
      </c>
      <c r="E6085" t="s">
        <v>62</v>
      </c>
      <c r="F6085" s="1">
        <v>44170</v>
      </c>
      <c r="G6085">
        <f>DAY(Table1[[#This Row],[Date of Admission]])</f>
        <v>5</v>
      </c>
      <c r="H6085" t="str">
        <f>TEXT(Table1[[#This Row],[Date of Admission]],"dddd")</f>
        <v>Saturday</v>
      </c>
      <c r="I6085">
        <f>WEEKDAY(Table1[[#This Row],[Date of Admission]],2)</f>
        <v>6</v>
      </c>
      <c r="J6085" t="str">
        <f>IF(OR(Table1[[#This Row],[Weekday Number]]=6,Table1[[#This Row],[Weekday Number]]=7),"Weekend","Weekday")</f>
        <v>Weekend</v>
      </c>
      <c r="K6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5" t="s">
        <v>10160</v>
      </c>
      <c r="M6085" t="s">
        <v>16797</v>
      </c>
      <c r="N6085" t="s">
        <v>36</v>
      </c>
      <c r="O6085">
        <v>34915.25475</v>
      </c>
      <c r="P6085">
        <v>372</v>
      </c>
      <c r="Q6085" t="s">
        <v>49</v>
      </c>
      <c r="R6085" s="1">
        <v>44181</v>
      </c>
      <c r="S6085">
        <f>WEEKDAY(Table1[[#This Row],[Discharge Date]],2)</f>
        <v>3</v>
      </c>
      <c r="T6085" t="s">
        <v>94</v>
      </c>
      <c r="U6085" t="s">
        <v>51</v>
      </c>
      <c r="V6085" t="s">
        <v>40</v>
      </c>
    </row>
    <row r="6086" spans="1:22" x14ac:dyDescent="0.35">
      <c r="A6086" t="s">
        <v>16798</v>
      </c>
      <c r="B6086">
        <v>74</v>
      </c>
      <c r="C6086" t="s">
        <v>20</v>
      </c>
      <c r="D6086" t="s">
        <v>99</v>
      </c>
      <c r="E6086" t="s">
        <v>22</v>
      </c>
      <c r="F6086" s="1">
        <v>45161</v>
      </c>
      <c r="G6086">
        <f>DAY(Table1[[#This Row],[Date of Admission]])</f>
        <v>23</v>
      </c>
      <c r="H6086" t="str">
        <f>TEXT(Table1[[#This Row],[Date of Admission]],"dddd")</f>
        <v>Wednesday</v>
      </c>
      <c r="I6086">
        <f>WEEKDAY(Table1[[#This Row],[Date of Admission]],2)</f>
        <v>3</v>
      </c>
      <c r="J6086" t="str">
        <f>IF(OR(Table1[[#This Row],[Weekday Number]]=6,Table1[[#This Row],[Weekday Number]]=7),"Weekend","Weekday")</f>
        <v>Weekday</v>
      </c>
      <c r="K6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6" t="s">
        <v>16799</v>
      </c>
      <c r="M6086" t="s">
        <v>16800</v>
      </c>
      <c r="N6086" t="s">
        <v>25</v>
      </c>
      <c r="O6086">
        <v>15686.50138</v>
      </c>
      <c r="P6086">
        <v>457</v>
      </c>
      <c r="Q6086" t="s">
        <v>49</v>
      </c>
      <c r="R6086" s="1">
        <v>45170</v>
      </c>
      <c r="S6086">
        <f>WEEKDAY(Table1[[#This Row],[Discharge Date]],2)</f>
        <v>5</v>
      </c>
      <c r="T6086" t="s">
        <v>38</v>
      </c>
      <c r="U6086" t="s">
        <v>51</v>
      </c>
      <c r="V6086" t="s">
        <v>29</v>
      </c>
    </row>
    <row r="6087" spans="1:22" x14ac:dyDescent="0.35">
      <c r="A6087" t="s">
        <v>16801</v>
      </c>
      <c r="B6087">
        <v>61</v>
      </c>
      <c r="C6087" t="s">
        <v>31</v>
      </c>
      <c r="D6087" t="s">
        <v>239</v>
      </c>
      <c r="E6087" t="s">
        <v>78</v>
      </c>
      <c r="F6087" s="1">
        <v>44650</v>
      </c>
      <c r="G6087">
        <f>DAY(Table1[[#This Row],[Date of Admission]])</f>
        <v>30</v>
      </c>
      <c r="H6087" t="str">
        <f>TEXT(Table1[[#This Row],[Date of Admission]],"dddd")</f>
        <v>Wednesday</v>
      </c>
      <c r="I6087">
        <f>WEEKDAY(Table1[[#This Row],[Date of Admission]],2)</f>
        <v>3</v>
      </c>
      <c r="J6087" t="str">
        <f>IF(OR(Table1[[#This Row],[Weekday Number]]=6,Table1[[#This Row],[Weekday Number]]=7),"Weekend","Weekday")</f>
        <v>Weekday</v>
      </c>
      <c r="K6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87" t="s">
        <v>16802</v>
      </c>
      <c r="M6087" t="s">
        <v>16803</v>
      </c>
      <c r="N6087" t="s">
        <v>25</v>
      </c>
      <c r="O6087">
        <v>27870.576410000001</v>
      </c>
      <c r="P6087">
        <v>257</v>
      </c>
      <c r="Q6087" t="s">
        <v>49</v>
      </c>
      <c r="R6087" s="1">
        <v>44652</v>
      </c>
      <c r="S6087">
        <f>WEEKDAY(Table1[[#This Row],[Discharge Date]],2)</f>
        <v>5</v>
      </c>
      <c r="T6087" t="s">
        <v>94</v>
      </c>
      <c r="U6087" t="s">
        <v>51</v>
      </c>
      <c r="V6087" t="s">
        <v>40</v>
      </c>
    </row>
    <row r="6088" spans="1:22" x14ac:dyDescent="0.35">
      <c r="A6088" t="s">
        <v>16804</v>
      </c>
      <c r="B6088">
        <v>24</v>
      </c>
      <c r="C6088" t="s">
        <v>31</v>
      </c>
      <c r="D6088" t="s">
        <v>32</v>
      </c>
      <c r="E6088" t="s">
        <v>43</v>
      </c>
      <c r="F6088" s="1">
        <v>45065</v>
      </c>
      <c r="G6088">
        <f>DAY(Table1[[#This Row],[Date of Admission]])</f>
        <v>19</v>
      </c>
      <c r="H6088" t="str">
        <f>TEXT(Table1[[#This Row],[Date of Admission]],"dddd")</f>
        <v>Friday</v>
      </c>
      <c r="I6088">
        <f>WEEKDAY(Table1[[#This Row],[Date of Admission]],2)</f>
        <v>5</v>
      </c>
      <c r="J6088" t="str">
        <f>IF(OR(Table1[[#This Row],[Weekday Number]]=6,Table1[[#This Row],[Weekday Number]]=7),"Weekend","Weekday")</f>
        <v>Weekday</v>
      </c>
      <c r="K6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8" t="s">
        <v>16805</v>
      </c>
      <c r="M6088" t="s">
        <v>16806</v>
      </c>
      <c r="N6088" t="s">
        <v>69</v>
      </c>
      <c r="O6088">
        <v>8548.9338129999996</v>
      </c>
      <c r="P6088">
        <v>175</v>
      </c>
      <c r="Q6088" t="s">
        <v>26</v>
      </c>
      <c r="R6088" s="1">
        <v>45082</v>
      </c>
      <c r="S6088">
        <f>WEEKDAY(Table1[[#This Row],[Discharge Date]],2)</f>
        <v>1</v>
      </c>
      <c r="T6088" t="s">
        <v>27</v>
      </c>
      <c r="U6088" t="s">
        <v>39</v>
      </c>
      <c r="V6088" t="s">
        <v>84</v>
      </c>
    </row>
    <row r="6089" spans="1:22" x14ac:dyDescent="0.35">
      <c r="A6089" t="s">
        <v>14065</v>
      </c>
      <c r="B6089">
        <v>67</v>
      </c>
      <c r="C6089" t="s">
        <v>20</v>
      </c>
      <c r="D6089" t="s">
        <v>57</v>
      </c>
      <c r="E6089" t="s">
        <v>62</v>
      </c>
      <c r="F6089" s="1">
        <v>43718</v>
      </c>
      <c r="G6089">
        <f>DAY(Table1[[#This Row],[Date of Admission]])</f>
        <v>10</v>
      </c>
      <c r="H6089" t="str">
        <f>TEXT(Table1[[#This Row],[Date of Admission]],"dddd")</f>
        <v>Tuesday</v>
      </c>
      <c r="I6089">
        <f>WEEKDAY(Table1[[#This Row],[Date of Admission]],2)</f>
        <v>2</v>
      </c>
      <c r="J6089" t="str">
        <f>IF(OR(Table1[[#This Row],[Weekday Number]]=6,Table1[[#This Row],[Weekday Number]]=7),"Weekend","Weekday")</f>
        <v>Weekday</v>
      </c>
      <c r="K6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89" t="s">
        <v>16807</v>
      </c>
      <c r="M6089" t="s">
        <v>16808</v>
      </c>
      <c r="N6089" t="s">
        <v>25</v>
      </c>
      <c r="O6089">
        <v>27309.912049999999</v>
      </c>
      <c r="P6089">
        <v>283</v>
      </c>
      <c r="Q6089" t="s">
        <v>49</v>
      </c>
      <c r="R6089" s="1">
        <v>43733</v>
      </c>
      <c r="S6089">
        <f>WEEKDAY(Table1[[#This Row],[Discharge Date]],2)</f>
        <v>3</v>
      </c>
      <c r="T6089" t="s">
        <v>27</v>
      </c>
      <c r="U6089" t="s">
        <v>51</v>
      </c>
      <c r="V6089" t="s">
        <v>29</v>
      </c>
    </row>
    <row r="6090" spans="1:22" x14ac:dyDescent="0.35">
      <c r="A6090" t="s">
        <v>16809</v>
      </c>
      <c r="B6090">
        <v>71</v>
      </c>
      <c r="C6090" t="s">
        <v>20</v>
      </c>
      <c r="D6090" t="s">
        <v>32</v>
      </c>
      <c r="E6090" t="s">
        <v>43</v>
      </c>
      <c r="F6090" s="1">
        <v>44222</v>
      </c>
      <c r="G6090">
        <f>DAY(Table1[[#This Row],[Date of Admission]])</f>
        <v>26</v>
      </c>
      <c r="H6090" t="str">
        <f>TEXT(Table1[[#This Row],[Date of Admission]],"dddd")</f>
        <v>Tuesday</v>
      </c>
      <c r="I6090">
        <f>WEEKDAY(Table1[[#This Row],[Date of Admission]],2)</f>
        <v>2</v>
      </c>
      <c r="J6090" t="str">
        <f>IF(OR(Table1[[#This Row],[Weekday Number]]=6,Table1[[#This Row],[Weekday Number]]=7),"Weekend","Weekday")</f>
        <v>Weekday</v>
      </c>
      <c r="K6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0" t="s">
        <v>16084</v>
      </c>
      <c r="M6090" t="s">
        <v>1606</v>
      </c>
      <c r="N6090" t="s">
        <v>25</v>
      </c>
      <c r="O6090">
        <v>8962.4301159999995</v>
      </c>
      <c r="P6090">
        <v>335</v>
      </c>
      <c r="Q6090" t="s">
        <v>49</v>
      </c>
      <c r="R6090" s="1">
        <v>44252</v>
      </c>
      <c r="S6090">
        <f>WEEKDAY(Table1[[#This Row],[Discharge Date]],2)</f>
        <v>4</v>
      </c>
      <c r="T6090" t="s">
        <v>50</v>
      </c>
      <c r="U6090" t="s">
        <v>51</v>
      </c>
      <c r="V6090" t="s">
        <v>29</v>
      </c>
    </row>
    <row r="6091" spans="1:22" x14ac:dyDescent="0.35">
      <c r="A6091" t="s">
        <v>16810</v>
      </c>
      <c r="B6091">
        <v>22</v>
      </c>
      <c r="C6091" t="s">
        <v>20</v>
      </c>
      <c r="D6091" t="s">
        <v>239</v>
      </c>
      <c r="E6091" t="s">
        <v>62</v>
      </c>
      <c r="F6091" s="1">
        <v>43762</v>
      </c>
      <c r="G6091">
        <f>DAY(Table1[[#This Row],[Date of Admission]])</f>
        <v>24</v>
      </c>
      <c r="H6091" t="str">
        <f>TEXT(Table1[[#This Row],[Date of Admission]],"dddd")</f>
        <v>Thursday</v>
      </c>
      <c r="I6091">
        <f>WEEKDAY(Table1[[#This Row],[Date of Admission]],2)</f>
        <v>4</v>
      </c>
      <c r="J6091" t="str">
        <f>IF(OR(Table1[[#This Row],[Weekday Number]]=6,Table1[[#This Row],[Weekday Number]]=7),"Weekend","Weekday")</f>
        <v>Weekday</v>
      </c>
      <c r="K6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1" t="s">
        <v>16811</v>
      </c>
      <c r="M6091" t="s">
        <v>16812</v>
      </c>
      <c r="N6091" t="s">
        <v>36</v>
      </c>
      <c r="O6091">
        <v>13290.43238</v>
      </c>
      <c r="P6091">
        <v>204</v>
      </c>
      <c r="Q6091" t="s">
        <v>26</v>
      </c>
      <c r="R6091" s="1">
        <v>43774</v>
      </c>
      <c r="S6091">
        <f>WEEKDAY(Table1[[#This Row],[Discharge Date]],2)</f>
        <v>2</v>
      </c>
      <c r="T6091" t="s">
        <v>38</v>
      </c>
      <c r="U6091" t="s">
        <v>28</v>
      </c>
      <c r="V6091" t="s">
        <v>84</v>
      </c>
    </row>
    <row r="6092" spans="1:22" x14ac:dyDescent="0.35">
      <c r="A6092" t="s">
        <v>16813</v>
      </c>
      <c r="B6092">
        <v>71</v>
      </c>
      <c r="C6092" t="s">
        <v>20</v>
      </c>
      <c r="D6092" t="s">
        <v>99</v>
      </c>
      <c r="E6092" t="s">
        <v>78</v>
      </c>
      <c r="F6092" s="1">
        <v>44207</v>
      </c>
      <c r="G6092">
        <f>DAY(Table1[[#This Row],[Date of Admission]])</f>
        <v>11</v>
      </c>
      <c r="H6092" t="str">
        <f>TEXT(Table1[[#This Row],[Date of Admission]],"dddd")</f>
        <v>Monday</v>
      </c>
      <c r="I6092">
        <f>WEEKDAY(Table1[[#This Row],[Date of Admission]],2)</f>
        <v>1</v>
      </c>
      <c r="J6092" t="str">
        <f>IF(OR(Table1[[#This Row],[Weekday Number]]=6,Table1[[#This Row],[Weekday Number]]=7),"Weekend","Weekday")</f>
        <v>Weekday</v>
      </c>
      <c r="K6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2" t="s">
        <v>16814</v>
      </c>
      <c r="M6092" t="s">
        <v>16815</v>
      </c>
      <c r="N6092" t="s">
        <v>25</v>
      </c>
      <c r="O6092">
        <v>22138.10889</v>
      </c>
      <c r="P6092">
        <v>135</v>
      </c>
      <c r="Q6092" t="s">
        <v>37</v>
      </c>
      <c r="R6092" s="1">
        <v>44231</v>
      </c>
      <c r="S6092">
        <f>WEEKDAY(Table1[[#This Row],[Discharge Date]],2)</f>
        <v>4</v>
      </c>
      <c r="T6092" t="s">
        <v>94</v>
      </c>
      <c r="U6092" t="s">
        <v>39</v>
      </c>
      <c r="V6092" t="s">
        <v>29</v>
      </c>
    </row>
    <row r="6093" spans="1:22" x14ac:dyDescent="0.35">
      <c r="A6093" t="s">
        <v>16816</v>
      </c>
      <c r="B6093">
        <v>79</v>
      </c>
      <c r="C6093" t="s">
        <v>20</v>
      </c>
      <c r="D6093" t="s">
        <v>21</v>
      </c>
      <c r="E6093" t="s">
        <v>53</v>
      </c>
      <c r="F6093" s="1">
        <v>44239</v>
      </c>
      <c r="G6093">
        <f>DAY(Table1[[#This Row],[Date of Admission]])</f>
        <v>12</v>
      </c>
      <c r="H6093" t="str">
        <f>TEXT(Table1[[#This Row],[Date of Admission]],"dddd")</f>
        <v>Friday</v>
      </c>
      <c r="I6093">
        <f>WEEKDAY(Table1[[#This Row],[Date of Admission]],2)</f>
        <v>5</v>
      </c>
      <c r="J6093" t="str">
        <f>IF(OR(Table1[[#This Row],[Weekday Number]]=6,Table1[[#This Row],[Weekday Number]]=7),"Weekend","Weekday")</f>
        <v>Weekday</v>
      </c>
      <c r="K6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3" t="s">
        <v>16817</v>
      </c>
      <c r="M6093" t="s">
        <v>16818</v>
      </c>
      <c r="N6093" t="s">
        <v>25</v>
      </c>
      <c r="O6093">
        <v>4262.5259900000001</v>
      </c>
      <c r="P6093">
        <v>339</v>
      </c>
      <c r="Q6093" t="s">
        <v>37</v>
      </c>
      <c r="R6093" s="1">
        <v>44267</v>
      </c>
      <c r="S6093">
        <f>WEEKDAY(Table1[[#This Row],[Discharge Date]],2)</f>
        <v>5</v>
      </c>
      <c r="T6093" t="s">
        <v>50</v>
      </c>
      <c r="U6093" t="s">
        <v>39</v>
      </c>
      <c r="V6093" t="s">
        <v>29</v>
      </c>
    </row>
    <row r="6094" spans="1:22" x14ac:dyDescent="0.35">
      <c r="A6094" t="s">
        <v>16819</v>
      </c>
      <c r="B6094">
        <v>23</v>
      </c>
      <c r="C6094" t="s">
        <v>31</v>
      </c>
      <c r="D6094" t="s">
        <v>57</v>
      </c>
      <c r="E6094" t="s">
        <v>62</v>
      </c>
      <c r="F6094" s="1">
        <v>44518</v>
      </c>
      <c r="G6094">
        <f>DAY(Table1[[#This Row],[Date of Admission]])</f>
        <v>18</v>
      </c>
      <c r="H6094" t="str">
        <f>TEXT(Table1[[#This Row],[Date of Admission]],"dddd")</f>
        <v>Thursday</v>
      </c>
      <c r="I6094">
        <f>WEEKDAY(Table1[[#This Row],[Date of Admission]],2)</f>
        <v>4</v>
      </c>
      <c r="J6094" t="str">
        <f>IF(OR(Table1[[#This Row],[Weekday Number]]=6,Table1[[#This Row],[Weekday Number]]=7),"Weekend","Weekday")</f>
        <v>Weekday</v>
      </c>
      <c r="K6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4" t="s">
        <v>16820</v>
      </c>
      <c r="M6094" t="s">
        <v>16821</v>
      </c>
      <c r="N6094" t="s">
        <v>65</v>
      </c>
      <c r="O6094">
        <v>3290.1631189999998</v>
      </c>
      <c r="P6094">
        <v>122</v>
      </c>
      <c r="Q6094" t="s">
        <v>37</v>
      </c>
      <c r="R6094" s="1">
        <v>44528</v>
      </c>
      <c r="S6094">
        <f>WEEKDAY(Table1[[#This Row],[Discharge Date]],2)</f>
        <v>7</v>
      </c>
      <c r="T6094" t="s">
        <v>56</v>
      </c>
      <c r="U6094" t="s">
        <v>51</v>
      </c>
      <c r="V6094" t="s">
        <v>84</v>
      </c>
    </row>
    <row r="6095" spans="1:22" x14ac:dyDescent="0.35">
      <c r="A6095" t="s">
        <v>2055</v>
      </c>
      <c r="B6095">
        <v>59</v>
      </c>
      <c r="C6095" t="s">
        <v>20</v>
      </c>
      <c r="D6095" t="s">
        <v>239</v>
      </c>
      <c r="E6095" t="s">
        <v>62</v>
      </c>
      <c r="F6095" s="1">
        <v>43451</v>
      </c>
      <c r="G6095">
        <f>DAY(Table1[[#This Row],[Date of Admission]])</f>
        <v>17</v>
      </c>
      <c r="H6095" t="str">
        <f>TEXT(Table1[[#This Row],[Date of Admission]],"dddd")</f>
        <v>Monday</v>
      </c>
      <c r="I6095">
        <f>WEEKDAY(Table1[[#This Row],[Date of Admission]],2)</f>
        <v>1</v>
      </c>
      <c r="J6095" t="str">
        <f>IF(OR(Table1[[#This Row],[Weekday Number]]=6,Table1[[#This Row],[Weekday Number]]=7),"Weekend","Weekday")</f>
        <v>Weekday</v>
      </c>
      <c r="K6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5" t="s">
        <v>16822</v>
      </c>
      <c r="M6095" t="s">
        <v>16823</v>
      </c>
      <c r="N6095" t="s">
        <v>69</v>
      </c>
      <c r="O6095">
        <v>8961.7510409999995</v>
      </c>
      <c r="P6095">
        <v>397</v>
      </c>
      <c r="Q6095" t="s">
        <v>49</v>
      </c>
      <c r="R6095" s="1">
        <v>43456</v>
      </c>
      <c r="S6095">
        <f>WEEKDAY(Table1[[#This Row],[Discharge Date]],2)</f>
        <v>6</v>
      </c>
      <c r="T6095" t="s">
        <v>38</v>
      </c>
      <c r="U6095" t="s">
        <v>51</v>
      </c>
      <c r="V6095" t="s">
        <v>40</v>
      </c>
    </row>
    <row r="6096" spans="1:22" x14ac:dyDescent="0.35">
      <c r="A6096" t="s">
        <v>16824</v>
      </c>
      <c r="B6096">
        <v>53</v>
      </c>
      <c r="C6096" t="s">
        <v>31</v>
      </c>
      <c r="D6096" t="s">
        <v>71</v>
      </c>
      <c r="E6096" t="s">
        <v>78</v>
      </c>
      <c r="F6096" s="1">
        <v>44254</v>
      </c>
      <c r="G6096">
        <f>DAY(Table1[[#This Row],[Date of Admission]])</f>
        <v>27</v>
      </c>
      <c r="H6096" t="str">
        <f>TEXT(Table1[[#This Row],[Date of Admission]],"dddd")</f>
        <v>Saturday</v>
      </c>
      <c r="I6096">
        <f>WEEKDAY(Table1[[#This Row],[Date of Admission]],2)</f>
        <v>6</v>
      </c>
      <c r="J6096" t="str">
        <f>IF(OR(Table1[[#This Row],[Weekday Number]]=6,Table1[[#This Row],[Weekday Number]]=7),"Weekend","Weekday")</f>
        <v>Weekend</v>
      </c>
      <c r="K6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096" t="s">
        <v>16825</v>
      </c>
      <c r="M6096" t="s">
        <v>16826</v>
      </c>
      <c r="N6096" t="s">
        <v>36</v>
      </c>
      <c r="O6096">
        <v>73677.312340000004</v>
      </c>
      <c r="P6096">
        <v>131</v>
      </c>
      <c r="Q6096" t="s">
        <v>37</v>
      </c>
      <c r="R6096" s="1">
        <v>44278</v>
      </c>
      <c r="S6096">
        <f>WEEKDAY(Table1[[#This Row],[Discharge Date]],2)</f>
        <v>2</v>
      </c>
      <c r="T6096" t="s">
        <v>56</v>
      </c>
      <c r="U6096" t="s">
        <v>28</v>
      </c>
      <c r="V6096" t="s">
        <v>40</v>
      </c>
    </row>
    <row r="6097" spans="1:22" x14ac:dyDescent="0.35">
      <c r="A6097" t="s">
        <v>16827</v>
      </c>
      <c r="B6097">
        <v>22</v>
      </c>
      <c r="C6097" t="s">
        <v>20</v>
      </c>
      <c r="D6097" t="s">
        <v>71</v>
      </c>
      <c r="E6097" t="s">
        <v>33</v>
      </c>
      <c r="F6097" s="1">
        <v>45214</v>
      </c>
      <c r="G6097">
        <f>DAY(Table1[[#This Row],[Date of Admission]])</f>
        <v>15</v>
      </c>
      <c r="H6097" t="str">
        <f>TEXT(Table1[[#This Row],[Date of Admission]],"dddd")</f>
        <v>Sunday</v>
      </c>
      <c r="I6097">
        <f>WEEKDAY(Table1[[#This Row],[Date of Admission]],2)</f>
        <v>7</v>
      </c>
      <c r="J6097" t="str">
        <f>IF(OR(Table1[[#This Row],[Weekday Number]]=6,Table1[[#This Row],[Weekday Number]]=7),"Weekend","Weekday")</f>
        <v>Weekend</v>
      </c>
      <c r="K6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7" t="s">
        <v>16828</v>
      </c>
      <c r="M6097" t="s">
        <v>16829</v>
      </c>
      <c r="N6097" t="s">
        <v>60</v>
      </c>
      <c r="O6097">
        <v>29612.90107</v>
      </c>
      <c r="P6097">
        <v>218</v>
      </c>
      <c r="Q6097" t="s">
        <v>26</v>
      </c>
      <c r="R6097" s="1">
        <v>45224</v>
      </c>
      <c r="S6097">
        <f>WEEKDAY(Table1[[#This Row],[Discharge Date]],2)</f>
        <v>3</v>
      </c>
      <c r="T6097" t="s">
        <v>94</v>
      </c>
      <c r="U6097" t="s">
        <v>39</v>
      </c>
      <c r="V6097" t="s">
        <v>84</v>
      </c>
    </row>
    <row r="6098" spans="1:22" x14ac:dyDescent="0.35">
      <c r="A6098" t="s">
        <v>16830</v>
      </c>
      <c r="B6098">
        <v>84</v>
      </c>
      <c r="C6098" t="s">
        <v>20</v>
      </c>
      <c r="D6098" t="s">
        <v>99</v>
      </c>
      <c r="E6098" t="s">
        <v>78</v>
      </c>
      <c r="F6098" s="1">
        <v>43559</v>
      </c>
      <c r="G6098">
        <f>DAY(Table1[[#This Row],[Date of Admission]])</f>
        <v>4</v>
      </c>
      <c r="H6098" t="str">
        <f>TEXT(Table1[[#This Row],[Date of Admission]],"dddd")</f>
        <v>Thursday</v>
      </c>
      <c r="I6098">
        <f>WEEKDAY(Table1[[#This Row],[Date of Admission]],2)</f>
        <v>4</v>
      </c>
      <c r="J6098" t="str">
        <f>IF(OR(Table1[[#This Row],[Weekday Number]]=6,Table1[[#This Row],[Weekday Number]]=7),"Weekend","Weekday")</f>
        <v>Weekday</v>
      </c>
      <c r="K6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098" t="s">
        <v>16831</v>
      </c>
      <c r="M6098" t="s">
        <v>13083</v>
      </c>
      <c r="N6098" t="s">
        <v>25</v>
      </c>
      <c r="P6098">
        <v>124</v>
      </c>
      <c r="Q6098" t="s">
        <v>26</v>
      </c>
      <c r="R6098" s="1">
        <v>43560</v>
      </c>
      <c r="S6098">
        <f>WEEKDAY(Table1[[#This Row],[Discharge Date]],2)</f>
        <v>5</v>
      </c>
      <c r="T6098" t="s">
        <v>50</v>
      </c>
      <c r="U6098" t="s">
        <v>28</v>
      </c>
      <c r="V6098" t="s">
        <v>29</v>
      </c>
    </row>
    <row r="6099" spans="1:22" x14ac:dyDescent="0.35">
      <c r="A6099" t="s">
        <v>16832</v>
      </c>
      <c r="B6099">
        <v>64</v>
      </c>
      <c r="C6099" t="s">
        <v>31</v>
      </c>
      <c r="D6099" t="s">
        <v>42</v>
      </c>
      <c r="E6099" t="s">
        <v>33</v>
      </c>
      <c r="F6099" s="1">
        <v>44123</v>
      </c>
      <c r="G6099">
        <f>DAY(Table1[[#This Row],[Date of Admission]])</f>
        <v>19</v>
      </c>
      <c r="H6099" t="str">
        <f>TEXT(Table1[[#This Row],[Date of Admission]],"dddd")</f>
        <v>Monday</v>
      </c>
      <c r="I6099">
        <f>WEEKDAY(Table1[[#This Row],[Date of Admission]],2)</f>
        <v>1</v>
      </c>
      <c r="J6099" t="str">
        <f>IF(OR(Table1[[#This Row],[Weekday Number]]=6,Table1[[#This Row],[Weekday Number]]=7),"Weekend","Weekday")</f>
        <v>Weekday</v>
      </c>
      <c r="K6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099" t="s">
        <v>16833</v>
      </c>
      <c r="M6099" t="s">
        <v>16834</v>
      </c>
      <c r="N6099" t="s">
        <v>25</v>
      </c>
      <c r="O6099">
        <v>17542.065019999998</v>
      </c>
      <c r="P6099">
        <v>170</v>
      </c>
      <c r="Q6099" t="s">
        <v>26</v>
      </c>
      <c r="R6099" s="1">
        <v>44141</v>
      </c>
      <c r="S6099">
        <f>WEEKDAY(Table1[[#This Row],[Discharge Date]],2)</f>
        <v>5</v>
      </c>
      <c r="T6099" t="s">
        <v>50</v>
      </c>
      <c r="U6099" t="s">
        <v>51</v>
      </c>
      <c r="V6099" t="s">
        <v>40</v>
      </c>
    </row>
    <row r="6100" spans="1:22" x14ac:dyDescent="0.35">
      <c r="A6100" t="s">
        <v>16835</v>
      </c>
      <c r="B6100">
        <v>67</v>
      </c>
      <c r="C6100" t="s">
        <v>20</v>
      </c>
      <c r="D6100" t="s">
        <v>71</v>
      </c>
      <c r="E6100" t="s">
        <v>43</v>
      </c>
      <c r="F6100" s="1">
        <v>43819</v>
      </c>
      <c r="G6100">
        <f>DAY(Table1[[#This Row],[Date of Admission]])</f>
        <v>20</v>
      </c>
      <c r="H6100" t="str">
        <f>TEXT(Table1[[#This Row],[Date of Admission]],"dddd")</f>
        <v>Friday</v>
      </c>
      <c r="I6100">
        <f>WEEKDAY(Table1[[#This Row],[Date of Admission]],2)</f>
        <v>5</v>
      </c>
      <c r="J6100" t="str">
        <f>IF(OR(Table1[[#This Row],[Weekday Number]]=6,Table1[[#This Row],[Weekday Number]]=7),"Weekend","Weekday")</f>
        <v>Weekday</v>
      </c>
      <c r="K6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0" t="s">
        <v>10062</v>
      </c>
      <c r="M6100" t="s">
        <v>16836</v>
      </c>
      <c r="N6100" t="s">
        <v>25</v>
      </c>
      <c r="O6100">
        <v>14569.405430000001</v>
      </c>
      <c r="P6100">
        <v>381</v>
      </c>
      <c r="Q6100" t="s">
        <v>26</v>
      </c>
      <c r="R6100" s="1">
        <v>43835</v>
      </c>
      <c r="S6100">
        <f>WEEKDAY(Table1[[#This Row],[Discharge Date]],2)</f>
        <v>7</v>
      </c>
      <c r="T6100" t="s">
        <v>94</v>
      </c>
      <c r="U6100" t="s">
        <v>28</v>
      </c>
      <c r="V6100" t="s">
        <v>29</v>
      </c>
    </row>
    <row r="6101" spans="1:22" x14ac:dyDescent="0.35">
      <c r="A6101" t="s">
        <v>16837</v>
      </c>
      <c r="B6101">
        <v>51</v>
      </c>
      <c r="C6101" t="s">
        <v>20</v>
      </c>
      <c r="D6101" t="s">
        <v>124</v>
      </c>
      <c r="E6101" t="s">
        <v>53</v>
      </c>
      <c r="F6101" s="1">
        <v>44155</v>
      </c>
      <c r="G6101">
        <f>DAY(Table1[[#This Row],[Date of Admission]])</f>
        <v>20</v>
      </c>
      <c r="H6101" t="str">
        <f>TEXT(Table1[[#This Row],[Date of Admission]],"dddd")</f>
        <v>Friday</v>
      </c>
      <c r="I6101">
        <f>WEEKDAY(Table1[[#This Row],[Date of Admission]],2)</f>
        <v>5</v>
      </c>
      <c r="J6101" t="str">
        <f>IF(OR(Table1[[#This Row],[Weekday Number]]=6,Table1[[#This Row],[Weekday Number]]=7),"Weekend","Weekday")</f>
        <v>Weekday</v>
      </c>
      <c r="K6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1" t="s">
        <v>3521</v>
      </c>
      <c r="M6101" t="s">
        <v>16838</v>
      </c>
      <c r="N6101" t="s">
        <v>36</v>
      </c>
      <c r="O6101">
        <v>24072.691070000001</v>
      </c>
      <c r="P6101">
        <v>300</v>
      </c>
      <c r="Q6101" t="s">
        <v>26</v>
      </c>
      <c r="R6101" s="1">
        <v>44160</v>
      </c>
      <c r="S6101">
        <f>WEEKDAY(Table1[[#This Row],[Discharge Date]],2)</f>
        <v>3</v>
      </c>
      <c r="T6101" t="s">
        <v>50</v>
      </c>
      <c r="U6101" t="s">
        <v>51</v>
      </c>
      <c r="V6101" t="s">
        <v>40</v>
      </c>
    </row>
    <row r="6102" spans="1:22" x14ac:dyDescent="0.35">
      <c r="A6102" t="s">
        <v>16839</v>
      </c>
      <c r="B6102">
        <v>35</v>
      </c>
      <c r="C6102" t="s">
        <v>20</v>
      </c>
      <c r="D6102" t="s">
        <v>21</v>
      </c>
      <c r="E6102" t="s">
        <v>22</v>
      </c>
      <c r="F6102" s="1">
        <v>43542</v>
      </c>
      <c r="G6102">
        <f>DAY(Table1[[#This Row],[Date of Admission]])</f>
        <v>18</v>
      </c>
      <c r="H6102" t="str">
        <f>TEXT(Table1[[#This Row],[Date of Admission]],"dddd")</f>
        <v>Monday</v>
      </c>
      <c r="I6102">
        <f>WEEKDAY(Table1[[#This Row],[Date of Admission]],2)</f>
        <v>1</v>
      </c>
      <c r="J6102" t="str">
        <f>IF(OR(Table1[[#This Row],[Weekday Number]]=6,Table1[[#This Row],[Weekday Number]]=7),"Weekend","Weekday")</f>
        <v>Weekday</v>
      </c>
      <c r="K6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2" t="s">
        <v>16840</v>
      </c>
      <c r="M6102" t="s">
        <v>16841</v>
      </c>
      <c r="N6102" t="s">
        <v>36</v>
      </c>
      <c r="O6102">
        <v>20476.785980000001</v>
      </c>
      <c r="P6102">
        <v>156</v>
      </c>
      <c r="Q6102" t="s">
        <v>49</v>
      </c>
      <c r="R6102" s="1">
        <v>43565</v>
      </c>
      <c r="S6102">
        <f>WEEKDAY(Table1[[#This Row],[Discharge Date]],2)</f>
        <v>3</v>
      </c>
      <c r="T6102" t="s">
        <v>38</v>
      </c>
      <c r="U6102" t="s">
        <v>28</v>
      </c>
      <c r="V6102" t="s">
        <v>40</v>
      </c>
    </row>
    <row r="6103" spans="1:22" x14ac:dyDescent="0.35">
      <c r="A6103" t="s">
        <v>16842</v>
      </c>
      <c r="B6103">
        <v>67</v>
      </c>
      <c r="C6103" t="s">
        <v>20</v>
      </c>
      <c r="D6103" t="s">
        <v>71</v>
      </c>
      <c r="E6103" t="s">
        <v>22</v>
      </c>
      <c r="F6103" s="1">
        <v>44956</v>
      </c>
      <c r="G6103">
        <f>DAY(Table1[[#This Row],[Date of Admission]])</f>
        <v>30</v>
      </c>
      <c r="H6103" t="str">
        <f>TEXT(Table1[[#This Row],[Date of Admission]],"dddd")</f>
        <v>Monday</v>
      </c>
      <c r="I6103">
        <f>WEEKDAY(Table1[[#This Row],[Date of Admission]],2)</f>
        <v>1</v>
      </c>
      <c r="J6103" t="str">
        <f>IF(OR(Table1[[#This Row],[Weekday Number]]=6,Table1[[#This Row],[Weekday Number]]=7),"Weekend","Weekday")</f>
        <v>Weekday</v>
      </c>
      <c r="K6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03" t="s">
        <v>16843</v>
      </c>
      <c r="M6103" t="s">
        <v>16844</v>
      </c>
      <c r="N6103" t="s">
        <v>25</v>
      </c>
      <c r="O6103">
        <v>28788.746810000001</v>
      </c>
      <c r="P6103">
        <v>311</v>
      </c>
      <c r="Q6103" t="s">
        <v>49</v>
      </c>
      <c r="R6103" s="1">
        <v>44965</v>
      </c>
      <c r="S6103">
        <f>WEEKDAY(Table1[[#This Row],[Discharge Date]],2)</f>
        <v>3</v>
      </c>
      <c r="T6103" t="s">
        <v>94</v>
      </c>
      <c r="U6103" t="s">
        <v>28</v>
      </c>
      <c r="V6103" t="s">
        <v>29</v>
      </c>
    </row>
    <row r="6104" spans="1:22" x14ac:dyDescent="0.35">
      <c r="A6104" t="s">
        <v>16845</v>
      </c>
      <c r="B6104">
        <v>51</v>
      </c>
      <c r="C6104" t="s">
        <v>20</v>
      </c>
      <c r="D6104" t="s">
        <v>57</v>
      </c>
      <c r="E6104" t="s">
        <v>62</v>
      </c>
      <c r="F6104" s="1">
        <v>43962</v>
      </c>
      <c r="G6104">
        <f>DAY(Table1[[#This Row],[Date of Admission]])</f>
        <v>11</v>
      </c>
      <c r="H6104" t="str">
        <f>TEXT(Table1[[#This Row],[Date of Admission]],"dddd")</f>
        <v>Monday</v>
      </c>
      <c r="I6104">
        <f>WEEKDAY(Table1[[#This Row],[Date of Admission]],2)</f>
        <v>1</v>
      </c>
      <c r="J6104" t="str">
        <f>IF(OR(Table1[[#This Row],[Weekday Number]]=6,Table1[[#This Row],[Weekday Number]]=7),"Weekend","Weekday")</f>
        <v>Weekday</v>
      </c>
      <c r="K6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4" t="s">
        <v>16846</v>
      </c>
      <c r="M6104" t="s">
        <v>16847</v>
      </c>
      <c r="N6104" t="s">
        <v>60</v>
      </c>
      <c r="O6104">
        <v>30564.028539999999</v>
      </c>
      <c r="P6104">
        <v>392</v>
      </c>
      <c r="Q6104" t="s">
        <v>37</v>
      </c>
      <c r="R6104" s="1">
        <v>43965</v>
      </c>
      <c r="S6104">
        <f>WEEKDAY(Table1[[#This Row],[Discharge Date]],2)</f>
        <v>4</v>
      </c>
      <c r="T6104" t="s">
        <v>50</v>
      </c>
      <c r="U6104" t="s">
        <v>51</v>
      </c>
      <c r="V6104" t="s">
        <v>40</v>
      </c>
    </row>
    <row r="6105" spans="1:22" x14ac:dyDescent="0.35">
      <c r="A6105" t="s">
        <v>16848</v>
      </c>
      <c r="B6105">
        <v>48</v>
      </c>
      <c r="C6105" t="s">
        <v>20</v>
      </c>
      <c r="D6105" t="s">
        <v>239</v>
      </c>
      <c r="E6105" t="s">
        <v>43</v>
      </c>
      <c r="F6105" s="1">
        <v>45012</v>
      </c>
      <c r="G6105">
        <f>DAY(Table1[[#This Row],[Date of Admission]])</f>
        <v>27</v>
      </c>
      <c r="H6105" t="str">
        <f>TEXT(Table1[[#This Row],[Date of Admission]],"dddd")</f>
        <v>Monday</v>
      </c>
      <c r="I6105">
        <f>WEEKDAY(Table1[[#This Row],[Date of Admission]],2)</f>
        <v>1</v>
      </c>
      <c r="J6105" t="str">
        <f>IF(OR(Table1[[#This Row],[Weekday Number]]=6,Table1[[#This Row],[Weekday Number]]=7),"Weekend","Weekday")</f>
        <v>Weekday</v>
      </c>
      <c r="K6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05" t="s">
        <v>16849</v>
      </c>
      <c r="M6105" t="s">
        <v>16850</v>
      </c>
      <c r="N6105" t="s">
        <v>65</v>
      </c>
      <c r="O6105">
        <v>23045.34534</v>
      </c>
      <c r="P6105">
        <v>209</v>
      </c>
      <c r="Q6105" t="s">
        <v>49</v>
      </c>
      <c r="R6105" s="1">
        <v>45024</v>
      </c>
      <c r="S6105">
        <f>WEEKDAY(Table1[[#This Row],[Discharge Date]],2)</f>
        <v>6</v>
      </c>
      <c r="T6105" t="s">
        <v>94</v>
      </c>
      <c r="U6105" t="s">
        <v>39</v>
      </c>
      <c r="V6105" t="s">
        <v>40</v>
      </c>
    </row>
    <row r="6106" spans="1:22" x14ac:dyDescent="0.35">
      <c r="A6106" t="s">
        <v>8767</v>
      </c>
      <c r="B6106">
        <v>83</v>
      </c>
      <c r="C6106" t="s">
        <v>20</v>
      </c>
      <c r="D6106" t="s">
        <v>99</v>
      </c>
      <c r="E6106" t="s">
        <v>62</v>
      </c>
      <c r="F6106" s="1">
        <v>43624</v>
      </c>
      <c r="G6106">
        <f>DAY(Table1[[#This Row],[Date of Admission]])</f>
        <v>8</v>
      </c>
      <c r="H6106" t="str">
        <f>TEXT(Table1[[#This Row],[Date of Admission]],"dddd")</f>
        <v>Saturday</v>
      </c>
      <c r="I6106">
        <f>WEEKDAY(Table1[[#This Row],[Date of Admission]],2)</f>
        <v>6</v>
      </c>
      <c r="J6106" t="str">
        <f>IF(OR(Table1[[#This Row],[Weekday Number]]=6,Table1[[#This Row],[Weekday Number]]=7),"Weekend","Weekday")</f>
        <v>Weekend</v>
      </c>
      <c r="K6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6" t="s">
        <v>16851</v>
      </c>
      <c r="M6106" t="s">
        <v>2768</v>
      </c>
      <c r="N6106" t="s">
        <v>25</v>
      </c>
      <c r="O6106">
        <v>17782.42067</v>
      </c>
      <c r="P6106">
        <v>355</v>
      </c>
      <c r="Q6106" t="s">
        <v>49</v>
      </c>
      <c r="R6106" s="1">
        <v>43638</v>
      </c>
      <c r="S6106">
        <f>WEEKDAY(Table1[[#This Row],[Discharge Date]],2)</f>
        <v>6</v>
      </c>
      <c r="T6106" t="s">
        <v>56</v>
      </c>
      <c r="U6106" t="s">
        <v>51</v>
      </c>
      <c r="V6106" t="s">
        <v>29</v>
      </c>
    </row>
    <row r="6107" spans="1:22" x14ac:dyDescent="0.35">
      <c r="A6107" t="s">
        <v>16852</v>
      </c>
      <c r="B6107">
        <v>73</v>
      </c>
      <c r="C6107" t="s">
        <v>20</v>
      </c>
      <c r="D6107" t="s">
        <v>42</v>
      </c>
      <c r="E6107" t="s">
        <v>33</v>
      </c>
      <c r="F6107" s="1">
        <v>44699</v>
      </c>
      <c r="G6107">
        <f>DAY(Table1[[#This Row],[Date of Admission]])</f>
        <v>18</v>
      </c>
      <c r="H6107" t="str">
        <f>TEXT(Table1[[#This Row],[Date of Admission]],"dddd")</f>
        <v>Wednesday</v>
      </c>
      <c r="I6107">
        <f>WEEKDAY(Table1[[#This Row],[Date of Admission]],2)</f>
        <v>3</v>
      </c>
      <c r="J6107" t="str">
        <f>IF(OR(Table1[[#This Row],[Weekday Number]]=6,Table1[[#This Row],[Weekday Number]]=7),"Weekend","Weekday")</f>
        <v>Weekday</v>
      </c>
      <c r="K6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07" t="s">
        <v>16853</v>
      </c>
      <c r="M6107" t="s">
        <v>16854</v>
      </c>
      <c r="N6107" t="s">
        <v>25</v>
      </c>
      <c r="O6107">
        <v>28423.543010000001</v>
      </c>
      <c r="P6107">
        <v>272</v>
      </c>
      <c r="Q6107" t="s">
        <v>37</v>
      </c>
      <c r="R6107" s="1">
        <v>44710</v>
      </c>
      <c r="S6107">
        <f>WEEKDAY(Table1[[#This Row],[Discharge Date]],2)</f>
        <v>7</v>
      </c>
      <c r="T6107" t="s">
        <v>38</v>
      </c>
      <c r="U6107" t="s">
        <v>51</v>
      </c>
      <c r="V6107" t="s">
        <v>29</v>
      </c>
    </row>
    <row r="6108" spans="1:22" x14ac:dyDescent="0.35">
      <c r="A6108" t="s">
        <v>16855</v>
      </c>
      <c r="B6108">
        <v>74</v>
      </c>
      <c r="C6108" t="s">
        <v>31</v>
      </c>
      <c r="D6108" t="s">
        <v>99</v>
      </c>
      <c r="E6108" t="s">
        <v>62</v>
      </c>
      <c r="F6108" s="1">
        <v>43891</v>
      </c>
      <c r="G6108">
        <f>DAY(Table1[[#This Row],[Date of Admission]])</f>
        <v>1</v>
      </c>
      <c r="H6108" t="str">
        <f>TEXT(Table1[[#This Row],[Date of Admission]],"dddd")</f>
        <v>Sunday</v>
      </c>
      <c r="I6108">
        <f>WEEKDAY(Table1[[#This Row],[Date of Admission]],2)</f>
        <v>7</v>
      </c>
      <c r="J6108" t="str">
        <f>IF(OR(Table1[[#This Row],[Weekday Number]]=6,Table1[[#This Row],[Weekday Number]]=7),"Weekend","Weekday")</f>
        <v>Weekend</v>
      </c>
      <c r="K6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08" t="s">
        <v>284</v>
      </c>
      <c r="M6108" t="s">
        <v>16856</v>
      </c>
      <c r="N6108" t="s">
        <v>25</v>
      </c>
      <c r="O6108">
        <v>5193.5433069999999</v>
      </c>
      <c r="P6108">
        <v>363</v>
      </c>
      <c r="Q6108" t="s">
        <v>26</v>
      </c>
      <c r="R6108" s="1">
        <v>43893</v>
      </c>
      <c r="S6108">
        <f>WEEKDAY(Table1[[#This Row],[Discharge Date]],2)</f>
        <v>2</v>
      </c>
      <c r="T6108" t="s">
        <v>94</v>
      </c>
      <c r="U6108" t="s">
        <v>51</v>
      </c>
      <c r="V6108" t="s">
        <v>29</v>
      </c>
    </row>
    <row r="6109" spans="1:22" x14ac:dyDescent="0.35">
      <c r="A6109" t="s">
        <v>16857</v>
      </c>
      <c r="B6109">
        <v>58</v>
      </c>
      <c r="C6109" t="s">
        <v>31</v>
      </c>
      <c r="D6109" t="s">
        <v>32</v>
      </c>
      <c r="E6109" t="s">
        <v>43</v>
      </c>
      <c r="F6109" s="1">
        <v>43710</v>
      </c>
      <c r="G6109">
        <f>DAY(Table1[[#This Row],[Date of Admission]])</f>
        <v>2</v>
      </c>
      <c r="H6109" t="str">
        <f>TEXT(Table1[[#This Row],[Date of Admission]],"dddd")</f>
        <v>Monday</v>
      </c>
      <c r="I6109">
        <f>WEEKDAY(Table1[[#This Row],[Date of Admission]],2)</f>
        <v>1</v>
      </c>
      <c r="J6109" t="str">
        <f>IF(OR(Table1[[#This Row],[Weekday Number]]=6,Table1[[#This Row],[Weekday Number]]=7),"Weekend","Weekday")</f>
        <v>Weekday</v>
      </c>
      <c r="K6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09" t="s">
        <v>16858</v>
      </c>
      <c r="M6109" t="s">
        <v>16859</v>
      </c>
      <c r="N6109" t="s">
        <v>69</v>
      </c>
      <c r="O6109">
        <v>1822.8865249999999</v>
      </c>
      <c r="P6109">
        <v>361</v>
      </c>
      <c r="Q6109" t="s">
        <v>26</v>
      </c>
      <c r="R6109" s="1">
        <v>43720</v>
      </c>
      <c r="S6109">
        <f>WEEKDAY(Table1[[#This Row],[Discharge Date]],2)</f>
        <v>4</v>
      </c>
      <c r="T6109" t="s">
        <v>50</v>
      </c>
      <c r="U6109" t="s">
        <v>39</v>
      </c>
      <c r="V6109" t="s">
        <v>40</v>
      </c>
    </row>
    <row r="6110" spans="1:22" x14ac:dyDescent="0.35">
      <c r="A6110" t="s">
        <v>8644</v>
      </c>
      <c r="B6110">
        <v>62</v>
      </c>
      <c r="C6110" t="s">
        <v>20</v>
      </c>
      <c r="D6110" t="s">
        <v>57</v>
      </c>
      <c r="E6110" t="s">
        <v>43</v>
      </c>
      <c r="F6110" s="1">
        <v>43835</v>
      </c>
      <c r="G6110">
        <f>DAY(Table1[[#This Row],[Date of Admission]])</f>
        <v>5</v>
      </c>
      <c r="H6110" t="str">
        <f>TEXT(Table1[[#This Row],[Date of Admission]],"dddd")</f>
        <v>Sunday</v>
      </c>
      <c r="I6110">
        <f>WEEKDAY(Table1[[#This Row],[Date of Admission]],2)</f>
        <v>7</v>
      </c>
      <c r="J6110" t="str">
        <f>IF(OR(Table1[[#This Row],[Weekday Number]]=6,Table1[[#This Row],[Weekday Number]]=7),"Weekend","Weekday")</f>
        <v>Weekend</v>
      </c>
      <c r="K6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0" t="s">
        <v>16860</v>
      </c>
      <c r="M6110" t="s">
        <v>3889</v>
      </c>
      <c r="N6110" t="s">
        <v>25</v>
      </c>
      <c r="O6110">
        <v>13054.18958</v>
      </c>
      <c r="P6110">
        <v>130</v>
      </c>
      <c r="Q6110" t="s">
        <v>26</v>
      </c>
      <c r="R6110" s="1">
        <v>43841</v>
      </c>
      <c r="S6110">
        <f>WEEKDAY(Table1[[#This Row],[Discharge Date]],2)</f>
        <v>6</v>
      </c>
      <c r="T6110" t="s">
        <v>94</v>
      </c>
      <c r="U6110" t="s">
        <v>39</v>
      </c>
      <c r="V6110" t="s">
        <v>40</v>
      </c>
    </row>
    <row r="6111" spans="1:22" x14ac:dyDescent="0.35">
      <c r="A6111" t="s">
        <v>16861</v>
      </c>
      <c r="B6111">
        <v>37</v>
      </c>
      <c r="C6111" t="s">
        <v>31</v>
      </c>
      <c r="D6111" t="s">
        <v>71</v>
      </c>
      <c r="E6111" t="s">
        <v>78</v>
      </c>
      <c r="F6111" s="1">
        <v>43508</v>
      </c>
      <c r="G6111">
        <f>DAY(Table1[[#This Row],[Date of Admission]])</f>
        <v>12</v>
      </c>
      <c r="H6111" t="str">
        <f>TEXT(Table1[[#This Row],[Date of Admission]],"dddd")</f>
        <v>Tuesday</v>
      </c>
      <c r="I6111">
        <f>WEEKDAY(Table1[[#This Row],[Date of Admission]],2)</f>
        <v>2</v>
      </c>
      <c r="J6111" t="str">
        <f>IF(OR(Table1[[#This Row],[Weekday Number]]=6,Table1[[#This Row],[Weekday Number]]=7),"Weekend","Weekday")</f>
        <v>Weekday</v>
      </c>
      <c r="K6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1" t="s">
        <v>16862</v>
      </c>
      <c r="M6111" t="s">
        <v>16863</v>
      </c>
      <c r="N6111" t="s">
        <v>60</v>
      </c>
      <c r="O6111">
        <v>54043.728349999998</v>
      </c>
      <c r="P6111">
        <v>134</v>
      </c>
      <c r="Q6111" t="s">
        <v>49</v>
      </c>
      <c r="R6111" s="1">
        <v>43514</v>
      </c>
      <c r="S6111">
        <f>WEEKDAY(Table1[[#This Row],[Discharge Date]],2)</f>
        <v>1</v>
      </c>
      <c r="T6111" t="s">
        <v>94</v>
      </c>
      <c r="U6111" t="s">
        <v>28</v>
      </c>
      <c r="V6111" t="s">
        <v>40</v>
      </c>
    </row>
    <row r="6112" spans="1:22" x14ac:dyDescent="0.35">
      <c r="A6112" t="s">
        <v>16864</v>
      </c>
      <c r="B6112">
        <v>38</v>
      </c>
      <c r="C6112" t="s">
        <v>31</v>
      </c>
      <c r="D6112" t="s">
        <v>42</v>
      </c>
      <c r="E6112" t="s">
        <v>33</v>
      </c>
      <c r="F6112" s="1">
        <v>43737</v>
      </c>
      <c r="G6112">
        <f>DAY(Table1[[#This Row],[Date of Admission]])</f>
        <v>29</v>
      </c>
      <c r="H6112" t="str">
        <f>TEXT(Table1[[#This Row],[Date of Admission]],"dddd")</f>
        <v>Sunday</v>
      </c>
      <c r="I6112">
        <f>WEEKDAY(Table1[[#This Row],[Date of Admission]],2)</f>
        <v>7</v>
      </c>
      <c r="J6112" t="str">
        <f>IF(OR(Table1[[#This Row],[Weekday Number]]=6,Table1[[#This Row],[Weekday Number]]=7),"Weekend","Weekday")</f>
        <v>Weekend</v>
      </c>
      <c r="K6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12" t="s">
        <v>16865</v>
      </c>
      <c r="M6112" t="s">
        <v>16866</v>
      </c>
      <c r="N6112" t="s">
        <v>69</v>
      </c>
      <c r="O6112">
        <v>37966.61967</v>
      </c>
      <c r="P6112">
        <v>137</v>
      </c>
      <c r="Q6112" t="s">
        <v>49</v>
      </c>
      <c r="R6112" s="1">
        <v>43762</v>
      </c>
      <c r="S6112">
        <f>WEEKDAY(Table1[[#This Row],[Discharge Date]],2)</f>
        <v>4</v>
      </c>
      <c r="T6112" t="s">
        <v>94</v>
      </c>
      <c r="U6112" t="s">
        <v>51</v>
      </c>
      <c r="V6112" t="s">
        <v>40</v>
      </c>
    </row>
    <row r="6113" spans="1:22" x14ac:dyDescent="0.35">
      <c r="A6113" t="s">
        <v>16867</v>
      </c>
      <c r="B6113">
        <v>66</v>
      </c>
      <c r="C6113" t="s">
        <v>31</v>
      </c>
      <c r="D6113" t="s">
        <v>124</v>
      </c>
      <c r="E6113" t="s">
        <v>43</v>
      </c>
      <c r="F6113" s="1">
        <v>44061</v>
      </c>
      <c r="G6113">
        <f>DAY(Table1[[#This Row],[Date of Admission]])</f>
        <v>18</v>
      </c>
      <c r="H6113" t="str">
        <f>TEXT(Table1[[#This Row],[Date of Admission]],"dddd")</f>
        <v>Tuesday</v>
      </c>
      <c r="I6113">
        <f>WEEKDAY(Table1[[#This Row],[Date of Admission]],2)</f>
        <v>2</v>
      </c>
      <c r="J6113" t="str">
        <f>IF(OR(Table1[[#This Row],[Weekday Number]]=6,Table1[[#This Row],[Weekday Number]]=7),"Weekend","Weekday")</f>
        <v>Weekday</v>
      </c>
      <c r="K6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3" t="s">
        <v>16868</v>
      </c>
      <c r="M6113" t="s">
        <v>16869</v>
      </c>
      <c r="N6113" t="s">
        <v>25</v>
      </c>
      <c r="O6113">
        <v>6621.067196</v>
      </c>
      <c r="P6113">
        <v>372</v>
      </c>
      <c r="Q6113" t="s">
        <v>49</v>
      </c>
      <c r="R6113" s="1">
        <v>44089</v>
      </c>
      <c r="S6113">
        <f>WEEKDAY(Table1[[#This Row],[Discharge Date]],2)</f>
        <v>2</v>
      </c>
      <c r="T6113" t="s">
        <v>27</v>
      </c>
      <c r="U6113" t="s">
        <v>28</v>
      </c>
      <c r="V6113" t="s">
        <v>29</v>
      </c>
    </row>
    <row r="6114" spans="1:22" x14ac:dyDescent="0.35">
      <c r="A6114" t="s">
        <v>12641</v>
      </c>
      <c r="B6114">
        <v>79</v>
      </c>
      <c r="C6114" t="s">
        <v>20</v>
      </c>
      <c r="D6114" t="s">
        <v>99</v>
      </c>
      <c r="E6114" t="s">
        <v>33</v>
      </c>
      <c r="F6114" s="1">
        <v>43741</v>
      </c>
      <c r="G6114">
        <f>DAY(Table1[[#This Row],[Date of Admission]])</f>
        <v>3</v>
      </c>
      <c r="H6114" t="str">
        <f>TEXT(Table1[[#This Row],[Date of Admission]],"dddd")</f>
        <v>Thursday</v>
      </c>
      <c r="I6114">
        <f>WEEKDAY(Table1[[#This Row],[Date of Admission]],2)</f>
        <v>4</v>
      </c>
      <c r="J6114" t="str">
        <f>IF(OR(Table1[[#This Row],[Weekday Number]]=6,Table1[[#This Row],[Weekday Number]]=7),"Weekend","Weekday")</f>
        <v>Weekday</v>
      </c>
      <c r="K6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14" t="s">
        <v>16870</v>
      </c>
      <c r="M6114" t="s">
        <v>16871</v>
      </c>
      <c r="N6114" t="s">
        <v>25</v>
      </c>
      <c r="O6114">
        <v>16267.71243</v>
      </c>
      <c r="P6114">
        <v>136</v>
      </c>
      <c r="Q6114" t="s">
        <v>49</v>
      </c>
      <c r="R6114" s="1">
        <v>43751</v>
      </c>
      <c r="S6114">
        <f>WEEKDAY(Table1[[#This Row],[Discharge Date]],2)</f>
        <v>7</v>
      </c>
      <c r="T6114" t="s">
        <v>56</v>
      </c>
      <c r="U6114" t="s">
        <v>51</v>
      </c>
      <c r="V6114" t="s">
        <v>29</v>
      </c>
    </row>
    <row r="6115" spans="1:22" x14ac:dyDescent="0.35">
      <c r="A6115" t="s">
        <v>16872</v>
      </c>
      <c r="B6115">
        <v>54</v>
      </c>
      <c r="C6115" t="s">
        <v>31</v>
      </c>
      <c r="D6115" t="s">
        <v>42</v>
      </c>
      <c r="E6115" t="s">
        <v>62</v>
      </c>
      <c r="F6115" s="1">
        <v>43939</v>
      </c>
      <c r="G6115">
        <f>DAY(Table1[[#This Row],[Date of Admission]])</f>
        <v>18</v>
      </c>
      <c r="H6115" t="str">
        <f>TEXT(Table1[[#This Row],[Date of Admission]],"dddd")</f>
        <v>Saturday</v>
      </c>
      <c r="I6115">
        <f>WEEKDAY(Table1[[#This Row],[Date of Admission]],2)</f>
        <v>6</v>
      </c>
      <c r="J6115" t="str">
        <f>IF(OR(Table1[[#This Row],[Weekday Number]]=6,Table1[[#This Row],[Weekday Number]]=7),"Weekend","Weekday")</f>
        <v>Weekend</v>
      </c>
      <c r="K6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5" t="s">
        <v>16873</v>
      </c>
      <c r="M6115" t="s">
        <v>16874</v>
      </c>
      <c r="N6115" t="s">
        <v>69</v>
      </c>
      <c r="O6115">
        <v>4716.8694859999996</v>
      </c>
      <c r="P6115">
        <v>228</v>
      </c>
      <c r="Q6115" t="s">
        <v>26</v>
      </c>
      <c r="R6115" s="1">
        <v>43962</v>
      </c>
      <c r="S6115">
        <f>WEEKDAY(Table1[[#This Row],[Discharge Date]],2)</f>
        <v>1</v>
      </c>
      <c r="T6115" t="s">
        <v>94</v>
      </c>
      <c r="U6115" t="s">
        <v>39</v>
      </c>
      <c r="V6115" t="s">
        <v>40</v>
      </c>
    </row>
    <row r="6116" spans="1:22" x14ac:dyDescent="0.35">
      <c r="A6116" t="s">
        <v>16875</v>
      </c>
      <c r="B6116">
        <v>63</v>
      </c>
      <c r="C6116" t="s">
        <v>31</v>
      </c>
      <c r="D6116" t="s">
        <v>42</v>
      </c>
      <c r="E6116" t="s">
        <v>53</v>
      </c>
      <c r="F6116" s="1">
        <v>44066</v>
      </c>
      <c r="G6116">
        <f>DAY(Table1[[#This Row],[Date of Admission]])</f>
        <v>23</v>
      </c>
      <c r="H6116" t="str">
        <f>TEXT(Table1[[#This Row],[Date of Admission]],"dddd")</f>
        <v>Sunday</v>
      </c>
      <c r="I6116">
        <f>WEEKDAY(Table1[[#This Row],[Date of Admission]],2)</f>
        <v>7</v>
      </c>
      <c r="J6116" t="str">
        <f>IF(OR(Table1[[#This Row],[Weekday Number]]=6,Table1[[#This Row],[Weekday Number]]=7),"Weekend","Weekday")</f>
        <v>Weekend</v>
      </c>
      <c r="K6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6" t="s">
        <v>16876</v>
      </c>
      <c r="M6116" t="s">
        <v>16877</v>
      </c>
      <c r="N6116" t="s">
        <v>60</v>
      </c>
      <c r="O6116">
        <v>38433.305480000003</v>
      </c>
      <c r="P6116">
        <v>461</v>
      </c>
      <c r="Q6116" t="s">
        <v>37</v>
      </c>
      <c r="R6116" s="1">
        <v>44090</v>
      </c>
      <c r="S6116">
        <f>WEEKDAY(Table1[[#This Row],[Discharge Date]],2)</f>
        <v>3</v>
      </c>
      <c r="T6116" t="s">
        <v>94</v>
      </c>
      <c r="U6116" t="s">
        <v>39</v>
      </c>
      <c r="V6116" t="s">
        <v>40</v>
      </c>
    </row>
    <row r="6117" spans="1:22" x14ac:dyDescent="0.35">
      <c r="A6117" t="s">
        <v>16878</v>
      </c>
      <c r="B6117">
        <v>59</v>
      </c>
      <c r="C6117" t="s">
        <v>20</v>
      </c>
      <c r="D6117" t="s">
        <v>71</v>
      </c>
      <c r="E6117" t="s">
        <v>43</v>
      </c>
      <c r="F6117" s="1">
        <v>44809</v>
      </c>
      <c r="G6117">
        <f>DAY(Table1[[#This Row],[Date of Admission]])</f>
        <v>5</v>
      </c>
      <c r="H6117" t="str">
        <f>TEXT(Table1[[#This Row],[Date of Admission]],"dddd")</f>
        <v>Monday</v>
      </c>
      <c r="I6117">
        <f>WEEKDAY(Table1[[#This Row],[Date of Admission]],2)</f>
        <v>1</v>
      </c>
      <c r="J6117" t="str">
        <f>IF(OR(Table1[[#This Row],[Weekday Number]]=6,Table1[[#This Row],[Weekday Number]]=7),"Weekend","Weekday")</f>
        <v>Weekday</v>
      </c>
      <c r="K6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17" t="s">
        <v>16879</v>
      </c>
      <c r="M6117" t="s">
        <v>16880</v>
      </c>
      <c r="N6117" t="s">
        <v>25</v>
      </c>
      <c r="O6117">
        <v>7798.5333860000001</v>
      </c>
      <c r="P6117">
        <v>364</v>
      </c>
      <c r="Q6117" t="s">
        <v>26</v>
      </c>
      <c r="R6117" s="1">
        <v>44828</v>
      </c>
      <c r="S6117">
        <f>WEEKDAY(Table1[[#This Row],[Discharge Date]],2)</f>
        <v>6</v>
      </c>
      <c r="T6117" t="s">
        <v>94</v>
      </c>
      <c r="U6117" t="s">
        <v>51</v>
      </c>
      <c r="V6117" t="s">
        <v>40</v>
      </c>
    </row>
    <row r="6118" spans="1:22" x14ac:dyDescent="0.35">
      <c r="A6118" t="s">
        <v>16881</v>
      </c>
      <c r="B6118">
        <v>52</v>
      </c>
      <c r="C6118" t="s">
        <v>20</v>
      </c>
      <c r="D6118" t="s">
        <v>239</v>
      </c>
      <c r="E6118" t="s">
        <v>78</v>
      </c>
      <c r="F6118" s="1">
        <v>44834</v>
      </c>
      <c r="G6118">
        <f>DAY(Table1[[#This Row],[Date of Admission]])</f>
        <v>30</v>
      </c>
      <c r="H6118" t="str">
        <f>TEXT(Table1[[#This Row],[Date of Admission]],"dddd")</f>
        <v>Friday</v>
      </c>
      <c r="I6118">
        <f>WEEKDAY(Table1[[#This Row],[Date of Admission]],2)</f>
        <v>5</v>
      </c>
      <c r="J6118" t="str">
        <f>IF(OR(Table1[[#This Row],[Weekday Number]]=6,Table1[[#This Row],[Weekday Number]]=7),"Weekend","Weekday")</f>
        <v>Weekday</v>
      </c>
      <c r="K6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18" t="s">
        <v>16882</v>
      </c>
      <c r="M6118" t="s">
        <v>16883</v>
      </c>
      <c r="N6118" t="s">
        <v>65</v>
      </c>
      <c r="O6118">
        <v>75853.420440000002</v>
      </c>
      <c r="P6118">
        <v>329</v>
      </c>
      <c r="Q6118" t="s">
        <v>37</v>
      </c>
      <c r="R6118" s="1">
        <v>44857</v>
      </c>
      <c r="S6118">
        <f>WEEKDAY(Table1[[#This Row],[Discharge Date]],2)</f>
        <v>7</v>
      </c>
      <c r="T6118" t="s">
        <v>56</v>
      </c>
      <c r="U6118" t="s">
        <v>28</v>
      </c>
      <c r="V6118" t="s">
        <v>40</v>
      </c>
    </row>
    <row r="6119" spans="1:22" x14ac:dyDescent="0.35">
      <c r="A6119" t="s">
        <v>16884</v>
      </c>
      <c r="B6119">
        <v>23</v>
      </c>
      <c r="C6119" t="s">
        <v>20</v>
      </c>
      <c r="D6119" t="s">
        <v>239</v>
      </c>
      <c r="E6119" t="s">
        <v>53</v>
      </c>
      <c r="F6119" s="1">
        <v>44199</v>
      </c>
      <c r="G6119">
        <f>DAY(Table1[[#This Row],[Date of Admission]])</f>
        <v>3</v>
      </c>
      <c r="H6119" t="str">
        <f>TEXT(Table1[[#This Row],[Date of Admission]],"dddd")</f>
        <v>Sunday</v>
      </c>
      <c r="I6119">
        <f>WEEKDAY(Table1[[#This Row],[Date of Admission]],2)</f>
        <v>7</v>
      </c>
      <c r="J6119" t="str">
        <f>IF(OR(Table1[[#This Row],[Weekday Number]]=6,Table1[[#This Row],[Weekday Number]]=7),"Weekend","Weekday")</f>
        <v>Weekend</v>
      </c>
      <c r="K6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19" t="s">
        <v>1123</v>
      </c>
      <c r="M6119" t="s">
        <v>6358</v>
      </c>
      <c r="N6119" t="s">
        <v>36</v>
      </c>
      <c r="O6119">
        <v>31035.66603</v>
      </c>
      <c r="P6119">
        <v>171</v>
      </c>
      <c r="Q6119" t="s">
        <v>26</v>
      </c>
      <c r="R6119" s="1">
        <v>44217</v>
      </c>
      <c r="S6119">
        <f>WEEKDAY(Table1[[#This Row],[Discharge Date]],2)</f>
        <v>4</v>
      </c>
      <c r="T6119" t="s">
        <v>38</v>
      </c>
      <c r="U6119" t="s">
        <v>28</v>
      </c>
      <c r="V6119" t="s">
        <v>84</v>
      </c>
    </row>
    <row r="6120" spans="1:22" x14ac:dyDescent="0.35">
      <c r="A6120" t="s">
        <v>6624</v>
      </c>
      <c r="B6120">
        <v>70</v>
      </c>
      <c r="C6120" t="s">
        <v>20</v>
      </c>
      <c r="D6120" t="s">
        <v>32</v>
      </c>
      <c r="E6120" t="s">
        <v>33</v>
      </c>
      <c r="F6120" s="1">
        <v>43895</v>
      </c>
      <c r="G6120">
        <f>DAY(Table1[[#This Row],[Date of Admission]])</f>
        <v>5</v>
      </c>
      <c r="H6120" t="str">
        <f>TEXT(Table1[[#This Row],[Date of Admission]],"dddd")</f>
        <v>Thursday</v>
      </c>
      <c r="I6120">
        <f>WEEKDAY(Table1[[#This Row],[Date of Admission]],2)</f>
        <v>4</v>
      </c>
      <c r="J6120" t="str">
        <f>IF(OR(Table1[[#This Row],[Weekday Number]]=6,Table1[[#This Row],[Weekday Number]]=7),"Weekend","Weekday")</f>
        <v>Weekday</v>
      </c>
      <c r="K6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0" t="s">
        <v>16885</v>
      </c>
      <c r="M6120" t="s">
        <v>16886</v>
      </c>
      <c r="N6120" t="s">
        <v>69</v>
      </c>
      <c r="O6120">
        <v>42490.616670000003</v>
      </c>
      <c r="P6120">
        <v>131</v>
      </c>
      <c r="Q6120" t="s">
        <v>49</v>
      </c>
      <c r="R6120" s="1">
        <v>43908</v>
      </c>
      <c r="S6120">
        <f>WEEKDAY(Table1[[#This Row],[Discharge Date]],2)</f>
        <v>3</v>
      </c>
      <c r="T6120" t="s">
        <v>38</v>
      </c>
      <c r="U6120" t="s">
        <v>28</v>
      </c>
      <c r="V6120" t="s">
        <v>29</v>
      </c>
    </row>
    <row r="6121" spans="1:22" x14ac:dyDescent="0.35">
      <c r="A6121" t="s">
        <v>16887</v>
      </c>
      <c r="B6121">
        <v>37</v>
      </c>
      <c r="C6121" t="s">
        <v>20</v>
      </c>
      <c r="D6121" t="s">
        <v>57</v>
      </c>
      <c r="E6121" t="s">
        <v>33</v>
      </c>
      <c r="F6121" s="1">
        <v>44522</v>
      </c>
      <c r="G6121">
        <f>DAY(Table1[[#This Row],[Date of Admission]])</f>
        <v>22</v>
      </c>
      <c r="H6121" t="str">
        <f>TEXT(Table1[[#This Row],[Date of Admission]],"dddd")</f>
        <v>Monday</v>
      </c>
      <c r="I6121">
        <f>WEEKDAY(Table1[[#This Row],[Date of Admission]],2)</f>
        <v>1</v>
      </c>
      <c r="J6121" t="str">
        <f>IF(OR(Table1[[#This Row],[Weekday Number]]=6,Table1[[#This Row],[Weekday Number]]=7),"Weekend","Weekday")</f>
        <v>Weekday</v>
      </c>
      <c r="K6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1" t="s">
        <v>16888</v>
      </c>
      <c r="M6121" t="s">
        <v>16889</v>
      </c>
      <c r="N6121" t="s">
        <v>36</v>
      </c>
      <c r="O6121">
        <v>22813.835340000001</v>
      </c>
      <c r="P6121">
        <v>387</v>
      </c>
      <c r="Q6121" t="s">
        <v>37</v>
      </c>
      <c r="R6121" s="1">
        <v>44528</v>
      </c>
      <c r="S6121">
        <f>WEEKDAY(Table1[[#This Row],[Discharge Date]],2)</f>
        <v>7</v>
      </c>
      <c r="T6121" t="s">
        <v>94</v>
      </c>
      <c r="U6121" t="s">
        <v>39</v>
      </c>
      <c r="V6121" t="s">
        <v>40</v>
      </c>
    </row>
    <row r="6122" spans="1:22" x14ac:dyDescent="0.35">
      <c r="A6122" t="s">
        <v>16890</v>
      </c>
      <c r="B6122">
        <v>77</v>
      </c>
      <c r="C6122" t="s">
        <v>20</v>
      </c>
      <c r="D6122" t="s">
        <v>42</v>
      </c>
      <c r="E6122" t="s">
        <v>33</v>
      </c>
      <c r="F6122" s="1">
        <v>44920</v>
      </c>
      <c r="G6122">
        <f>DAY(Table1[[#This Row],[Date of Admission]])</f>
        <v>25</v>
      </c>
      <c r="H6122" t="str">
        <f>TEXT(Table1[[#This Row],[Date of Admission]],"dddd")</f>
        <v>Sunday</v>
      </c>
      <c r="I6122">
        <f>WEEKDAY(Table1[[#This Row],[Date of Admission]],2)</f>
        <v>7</v>
      </c>
      <c r="J6122" t="str">
        <f>IF(OR(Table1[[#This Row],[Weekday Number]]=6,Table1[[#This Row],[Weekday Number]]=7),"Weekend","Weekday")</f>
        <v>Weekend</v>
      </c>
      <c r="K6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2" t="s">
        <v>16891</v>
      </c>
      <c r="M6122" t="s">
        <v>16892</v>
      </c>
      <c r="N6122" t="s">
        <v>60</v>
      </c>
      <c r="O6122">
        <v>27572.475610000001</v>
      </c>
      <c r="P6122">
        <v>172</v>
      </c>
      <c r="Q6122" t="s">
        <v>26</v>
      </c>
      <c r="R6122" s="1">
        <v>44939</v>
      </c>
      <c r="S6122">
        <f>WEEKDAY(Table1[[#This Row],[Discharge Date]],2)</f>
        <v>5</v>
      </c>
      <c r="T6122" t="s">
        <v>50</v>
      </c>
      <c r="U6122" t="s">
        <v>51</v>
      </c>
      <c r="V6122" t="s">
        <v>29</v>
      </c>
    </row>
    <row r="6123" spans="1:22" x14ac:dyDescent="0.35">
      <c r="A6123" t="s">
        <v>16893</v>
      </c>
      <c r="B6123">
        <v>25</v>
      </c>
      <c r="C6123" t="s">
        <v>20</v>
      </c>
      <c r="D6123" t="s">
        <v>239</v>
      </c>
      <c r="E6123" t="s">
        <v>22</v>
      </c>
      <c r="F6123" s="1">
        <v>44411</v>
      </c>
      <c r="G6123">
        <f>DAY(Table1[[#This Row],[Date of Admission]])</f>
        <v>3</v>
      </c>
      <c r="H6123" t="str">
        <f>TEXT(Table1[[#This Row],[Date of Admission]],"dddd")</f>
        <v>Tuesday</v>
      </c>
      <c r="I6123">
        <f>WEEKDAY(Table1[[#This Row],[Date of Admission]],2)</f>
        <v>2</v>
      </c>
      <c r="J6123" t="str">
        <f>IF(OR(Table1[[#This Row],[Weekday Number]]=6,Table1[[#This Row],[Weekday Number]]=7),"Weekend","Weekday")</f>
        <v>Weekday</v>
      </c>
      <c r="K6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23" t="s">
        <v>16894</v>
      </c>
      <c r="M6123" t="s">
        <v>16895</v>
      </c>
      <c r="N6123" t="s">
        <v>69</v>
      </c>
      <c r="O6123">
        <v>27281.995699999999</v>
      </c>
      <c r="P6123">
        <v>445</v>
      </c>
      <c r="Q6123" t="s">
        <v>49</v>
      </c>
      <c r="R6123" s="1">
        <v>44436</v>
      </c>
      <c r="S6123">
        <f>WEEKDAY(Table1[[#This Row],[Discharge Date]],2)</f>
        <v>6</v>
      </c>
      <c r="T6123" t="s">
        <v>50</v>
      </c>
      <c r="U6123" t="s">
        <v>39</v>
      </c>
      <c r="V6123" t="s">
        <v>40</v>
      </c>
    </row>
    <row r="6124" spans="1:22" x14ac:dyDescent="0.35">
      <c r="A6124" t="s">
        <v>16896</v>
      </c>
      <c r="B6124">
        <v>51</v>
      </c>
      <c r="C6124" t="s">
        <v>31</v>
      </c>
      <c r="D6124" t="s">
        <v>57</v>
      </c>
      <c r="E6124" t="s">
        <v>78</v>
      </c>
      <c r="F6124" s="1">
        <v>43577</v>
      </c>
      <c r="G6124">
        <f>DAY(Table1[[#This Row],[Date of Admission]])</f>
        <v>22</v>
      </c>
      <c r="H6124" t="str">
        <f>TEXT(Table1[[#This Row],[Date of Admission]],"dddd")</f>
        <v>Monday</v>
      </c>
      <c r="I6124">
        <f>WEEKDAY(Table1[[#This Row],[Date of Admission]],2)</f>
        <v>1</v>
      </c>
      <c r="J6124" t="str">
        <f>IF(OR(Table1[[#This Row],[Weekday Number]]=6,Table1[[#This Row],[Weekday Number]]=7),"Weekend","Weekday")</f>
        <v>Weekday</v>
      </c>
      <c r="K6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4" t="s">
        <v>16897</v>
      </c>
      <c r="M6124" t="s">
        <v>16898</v>
      </c>
      <c r="N6124" t="s">
        <v>65</v>
      </c>
      <c r="O6124">
        <v>19841.433300000001</v>
      </c>
      <c r="P6124">
        <v>305</v>
      </c>
      <c r="Q6124" t="s">
        <v>49</v>
      </c>
      <c r="R6124" s="1">
        <v>43588</v>
      </c>
      <c r="S6124">
        <f>WEEKDAY(Table1[[#This Row],[Discharge Date]],2)</f>
        <v>5</v>
      </c>
      <c r="T6124" t="s">
        <v>38</v>
      </c>
      <c r="U6124" t="s">
        <v>39</v>
      </c>
      <c r="V6124" t="s">
        <v>40</v>
      </c>
    </row>
    <row r="6125" spans="1:22" x14ac:dyDescent="0.35">
      <c r="A6125" t="s">
        <v>16899</v>
      </c>
      <c r="B6125">
        <v>41</v>
      </c>
      <c r="C6125" t="s">
        <v>20</v>
      </c>
      <c r="D6125" t="s">
        <v>42</v>
      </c>
      <c r="E6125" t="s">
        <v>22</v>
      </c>
      <c r="F6125" s="1">
        <v>43981</v>
      </c>
      <c r="G6125">
        <f>DAY(Table1[[#This Row],[Date of Admission]])</f>
        <v>30</v>
      </c>
      <c r="H6125" t="str">
        <f>TEXT(Table1[[#This Row],[Date of Admission]],"dddd")</f>
        <v>Saturday</v>
      </c>
      <c r="I6125">
        <f>WEEKDAY(Table1[[#This Row],[Date of Admission]],2)</f>
        <v>6</v>
      </c>
      <c r="J6125" t="str">
        <f>IF(OR(Table1[[#This Row],[Weekday Number]]=6,Table1[[#This Row],[Weekday Number]]=7),"Weekend","Weekday")</f>
        <v>Weekend</v>
      </c>
      <c r="K6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25" t="s">
        <v>16900</v>
      </c>
      <c r="M6125" t="s">
        <v>16901</v>
      </c>
      <c r="N6125" t="s">
        <v>69</v>
      </c>
      <c r="O6125">
        <v>25928.8946</v>
      </c>
      <c r="P6125">
        <v>428</v>
      </c>
      <c r="Q6125" t="s">
        <v>49</v>
      </c>
      <c r="R6125" s="1">
        <v>43991</v>
      </c>
      <c r="S6125">
        <f>WEEKDAY(Table1[[#This Row],[Discharge Date]],2)</f>
        <v>2</v>
      </c>
      <c r="T6125" t="s">
        <v>50</v>
      </c>
      <c r="U6125" t="s">
        <v>39</v>
      </c>
      <c r="V6125" t="s">
        <v>40</v>
      </c>
    </row>
    <row r="6126" spans="1:22" x14ac:dyDescent="0.35">
      <c r="A6126" t="s">
        <v>3923</v>
      </c>
      <c r="B6126">
        <v>65</v>
      </c>
      <c r="C6126" t="s">
        <v>20</v>
      </c>
      <c r="D6126" t="s">
        <v>57</v>
      </c>
      <c r="E6126" t="s">
        <v>22</v>
      </c>
      <c r="F6126" s="1">
        <v>43810</v>
      </c>
      <c r="G6126">
        <f>DAY(Table1[[#This Row],[Date of Admission]])</f>
        <v>11</v>
      </c>
      <c r="H6126" t="str">
        <f>TEXT(Table1[[#This Row],[Date of Admission]],"dddd")</f>
        <v>Wednesday</v>
      </c>
      <c r="I6126">
        <f>WEEKDAY(Table1[[#This Row],[Date of Admission]],2)</f>
        <v>3</v>
      </c>
      <c r="J6126" t="str">
        <f>IF(OR(Table1[[#This Row],[Weekday Number]]=6,Table1[[#This Row],[Weekday Number]]=7),"Weekend","Weekday")</f>
        <v>Weekday</v>
      </c>
      <c r="K6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6" t="s">
        <v>16902</v>
      </c>
      <c r="M6126" t="s">
        <v>16903</v>
      </c>
      <c r="N6126" t="s">
        <v>65</v>
      </c>
      <c r="O6126">
        <v>49638.141369999998</v>
      </c>
      <c r="P6126">
        <v>484</v>
      </c>
      <c r="Q6126" t="s">
        <v>37</v>
      </c>
      <c r="R6126" s="1">
        <v>43830</v>
      </c>
      <c r="S6126">
        <f>WEEKDAY(Table1[[#This Row],[Discharge Date]],2)</f>
        <v>2</v>
      </c>
      <c r="T6126" t="s">
        <v>27</v>
      </c>
      <c r="U6126" t="s">
        <v>51</v>
      </c>
      <c r="V6126" t="s">
        <v>29</v>
      </c>
    </row>
    <row r="6127" spans="1:22" x14ac:dyDescent="0.35">
      <c r="A6127" t="s">
        <v>16904</v>
      </c>
      <c r="B6127">
        <v>37</v>
      </c>
      <c r="C6127" t="s">
        <v>31</v>
      </c>
      <c r="D6127" t="s">
        <v>239</v>
      </c>
      <c r="E6127" t="s">
        <v>53</v>
      </c>
      <c r="F6127" s="1">
        <v>44371</v>
      </c>
      <c r="G6127">
        <f>DAY(Table1[[#This Row],[Date of Admission]])</f>
        <v>24</v>
      </c>
      <c r="H6127" t="str">
        <f>TEXT(Table1[[#This Row],[Date of Admission]],"dddd")</f>
        <v>Thursday</v>
      </c>
      <c r="I6127">
        <f>WEEKDAY(Table1[[#This Row],[Date of Admission]],2)</f>
        <v>4</v>
      </c>
      <c r="J6127" t="str">
        <f>IF(OR(Table1[[#This Row],[Weekday Number]]=6,Table1[[#This Row],[Weekday Number]]=7),"Weekend","Weekday")</f>
        <v>Weekday</v>
      </c>
      <c r="K6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7" t="s">
        <v>1469</v>
      </c>
      <c r="M6127" t="s">
        <v>16905</v>
      </c>
      <c r="N6127" t="s">
        <v>69</v>
      </c>
      <c r="O6127">
        <v>16190.395270000001</v>
      </c>
      <c r="P6127">
        <v>262</v>
      </c>
      <c r="Q6127" t="s">
        <v>37</v>
      </c>
      <c r="R6127" s="1">
        <v>44378</v>
      </c>
      <c r="S6127">
        <f>WEEKDAY(Table1[[#This Row],[Discharge Date]],2)</f>
        <v>4</v>
      </c>
      <c r="T6127" t="s">
        <v>38</v>
      </c>
      <c r="U6127" t="s">
        <v>51</v>
      </c>
      <c r="V6127" t="s">
        <v>40</v>
      </c>
    </row>
    <row r="6128" spans="1:22" x14ac:dyDescent="0.35">
      <c r="A6128" t="s">
        <v>16906</v>
      </c>
      <c r="B6128">
        <v>60</v>
      </c>
      <c r="C6128" t="s">
        <v>31</v>
      </c>
      <c r="D6128" t="s">
        <v>42</v>
      </c>
      <c r="E6128" t="s">
        <v>43</v>
      </c>
      <c r="F6128" s="1">
        <v>45062</v>
      </c>
      <c r="G6128">
        <f>DAY(Table1[[#This Row],[Date of Admission]])</f>
        <v>16</v>
      </c>
      <c r="H6128" t="str">
        <f>TEXT(Table1[[#This Row],[Date of Admission]],"dddd")</f>
        <v>Tuesday</v>
      </c>
      <c r="I6128">
        <f>WEEKDAY(Table1[[#This Row],[Date of Admission]],2)</f>
        <v>2</v>
      </c>
      <c r="J6128" t="str">
        <f>IF(OR(Table1[[#This Row],[Weekday Number]]=6,Table1[[#This Row],[Weekday Number]]=7),"Weekend","Weekday")</f>
        <v>Weekday</v>
      </c>
      <c r="K6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8" t="s">
        <v>16907</v>
      </c>
      <c r="M6128" t="s">
        <v>16908</v>
      </c>
      <c r="N6128" t="s">
        <v>60</v>
      </c>
      <c r="O6128">
        <v>8306.3330389999992</v>
      </c>
      <c r="P6128">
        <v>353</v>
      </c>
      <c r="Q6128" t="s">
        <v>49</v>
      </c>
      <c r="R6128" s="1">
        <v>45080</v>
      </c>
      <c r="S6128">
        <f>WEEKDAY(Table1[[#This Row],[Discharge Date]],2)</f>
        <v>6</v>
      </c>
      <c r="T6128" t="s">
        <v>50</v>
      </c>
      <c r="U6128" t="s">
        <v>28</v>
      </c>
      <c r="V6128" t="s">
        <v>40</v>
      </c>
    </row>
    <row r="6129" spans="1:22" x14ac:dyDescent="0.35">
      <c r="A6129" t="s">
        <v>16909</v>
      </c>
      <c r="B6129">
        <v>31</v>
      </c>
      <c r="C6129" t="s">
        <v>20</v>
      </c>
      <c r="D6129" t="s">
        <v>42</v>
      </c>
      <c r="E6129" t="s">
        <v>22</v>
      </c>
      <c r="F6129" s="1">
        <v>44097</v>
      </c>
      <c r="G6129">
        <f>DAY(Table1[[#This Row],[Date of Admission]])</f>
        <v>23</v>
      </c>
      <c r="H6129" t="str">
        <f>TEXT(Table1[[#This Row],[Date of Admission]],"dddd")</f>
        <v>Wednesday</v>
      </c>
      <c r="I6129">
        <f>WEEKDAY(Table1[[#This Row],[Date of Admission]],2)</f>
        <v>3</v>
      </c>
      <c r="J6129" t="str">
        <f>IF(OR(Table1[[#This Row],[Weekday Number]]=6,Table1[[#This Row],[Weekday Number]]=7),"Weekend","Weekday")</f>
        <v>Weekday</v>
      </c>
      <c r="K6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29" t="s">
        <v>16910</v>
      </c>
      <c r="M6129" t="s">
        <v>16911</v>
      </c>
      <c r="N6129" t="s">
        <v>36</v>
      </c>
      <c r="O6129">
        <v>24291.423610000002</v>
      </c>
      <c r="P6129">
        <v>370</v>
      </c>
      <c r="Q6129" t="s">
        <v>49</v>
      </c>
      <c r="R6129" s="1">
        <v>44098</v>
      </c>
      <c r="S6129">
        <f>WEEKDAY(Table1[[#This Row],[Discharge Date]],2)</f>
        <v>4</v>
      </c>
      <c r="T6129" t="s">
        <v>56</v>
      </c>
      <c r="U6129" t="s">
        <v>28</v>
      </c>
      <c r="V6129" t="s">
        <v>40</v>
      </c>
    </row>
    <row r="6130" spans="1:22" x14ac:dyDescent="0.35">
      <c r="A6130" t="s">
        <v>16912</v>
      </c>
      <c r="B6130">
        <v>67</v>
      </c>
      <c r="C6130" t="s">
        <v>31</v>
      </c>
      <c r="D6130" t="s">
        <v>71</v>
      </c>
      <c r="E6130" t="s">
        <v>53</v>
      </c>
      <c r="F6130" s="1">
        <v>45182</v>
      </c>
      <c r="G6130">
        <f>DAY(Table1[[#This Row],[Date of Admission]])</f>
        <v>13</v>
      </c>
      <c r="H6130" t="str">
        <f>TEXT(Table1[[#This Row],[Date of Admission]],"dddd")</f>
        <v>Wednesday</v>
      </c>
      <c r="I6130">
        <f>WEEKDAY(Table1[[#This Row],[Date of Admission]],2)</f>
        <v>3</v>
      </c>
      <c r="J6130" t="str">
        <f>IF(OR(Table1[[#This Row],[Weekday Number]]=6,Table1[[#This Row],[Weekday Number]]=7),"Weekend","Weekday")</f>
        <v>Weekday</v>
      </c>
      <c r="K6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0" t="s">
        <v>16913</v>
      </c>
      <c r="M6130" t="s">
        <v>16619</v>
      </c>
      <c r="N6130" t="s">
        <v>25</v>
      </c>
      <c r="O6130">
        <v>23618.178940000002</v>
      </c>
      <c r="P6130">
        <v>127</v>
      </c>
      <c r="Q6130" t="s">
        <v>26</v>
      </c>
      <c r="R6130" s="1">
        <v>45183</v>
      </c>
      <c r="S6130">
        <f>WEEKDAY(Table1[[#This Row],[Discharge Date]],2)</f>
        <v>4</v>
      </c>
      <c r="T6130" t="s">
        <v>56</v>
      </c>
      <c r="U6130" t="s">
        <v>28</v>
      </c>
      <c r="V6130" t="s">
        <v>29</v>
      </c>
    </row>
    <row r="6131" spans="1:22" x14ac:dyDescent="0.35">
      <c r="A6131" t="s">
        <v>16914</v>
      </c>
      <c r="B6131">
        <v>54</v>
      </c>
      <c r="C6131" t="s">
        <v>31</v>
      </c>
      <c r="D6131" t="s">
        <v>239</v>
      </c>
      <c r="E6131" t="s">
        <v>62</v>
      </c>
      <c r="F6131" s="1">
        <v>44935</v>
      </c>
      <c r="G6131">
        <f>DAY(Table1[[#This Row],[Date of Admission]])</f>
        <v>9</v>
      </c>
      <c r="H6131" t="str">
        <f>TEXT(Table1[[#This Row],[Date of Admission]],"dddd")</f>
        <v>Monday</v>
      </c>
      <c r="I6131">
        <f>WEEKDAY(Table1[[#This Row],[Date of Admission]],2)</f>
        <v>1</v>
      </c>
      <c r="J6131" t="str">
        <f>IF(OR(Table1[[#This Row],[Weekday Number]]=6,Table1[[#This Row],[Weekday Number]]=7),"Weekend","Weekday")</f>
        <v>Weekday</v>
      </c>
      <c r="K6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1" t="s">
        <v>16915</v>
      </c>
      <c r="M6131" t="s">
        <v>16916</v>
      </c>
      <c r="N6131" t="s">
        <v>25</v>
      </c>
      <c r="O6131">
        <v>18477.24783</v>
      </c>
      <c r="P6131">
        <v>239</v>
      </c>
      <c r="Q6131" t="s">
        <v>49</v>
      </c>
      <c r="R6131" s="1">
        <v>44942</v>
      </c>
      <c r="S6131">
        <f>WEEKDAY(Table1[[#This Row],[Discharge Date]],2)</f>
        <v>1</v>
      </c>
      <c r="T6131" t="s">
        <v>50</v>
      </c>
      <c r="U6131" t="s">
        <v>39</v>
      </c>
      <c r="V6131" t="s">
        <v>40</v>
      </c>
    </row>
    <row r="6132" spans="1:22" x14ac:dyDescent="0.35">
      <c r="A6132" t="s">
        <v>16917</v>
      </c>
      <c r="B6132">
        <v>26</v>
      </c>
      <c r="C6132" t="s">
        <v>31</v>
      </c>
      <c r="D6132" t="s">
        <v>124</v>
      </c>
      <c r="E6132" t="s">
        <v>33</v>
      </c>
      <c r="F6132" s="1">
        <v>44170</v>
      </c>
      <c r="G6132">
        <f>DAY(Table1[[#This Row],[Date of Admission]])</f>
        <v>5</v>
      </c>
      <c r="H6132" t="str">
        <f>TEXT(Table1[[#This Row],[Date of Admission]],"dddd")</f>
        <v>Saturday</v>
      </c>
      <c r="I6132">
        <f>WEEKDAY(Table1[[#This Row],[Date of Admission]],2)</f>
        <v>6</v>
      </c>
      <c r="J6132" t="str">
        <f>IF(OR(Table1[[#This Row],[Weekday Number]]=6,Table1[[#This Row],[Weekday Number]]=7),"Weekend","Weekday")</f>
        <v>Weekend</v>
      </c>
      <c r="K6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2" t="s">
        <v>16918</v>
      </c>
      <c r="M6132" t="s">
        <v>16919</v>
      </c>
      <c r="N6132" t="s">
        <v>69</v>
      </c>
      <c r="O6132">
        <v>44410.135309999998</v>
      </c>
      <c r="P6132">
        <v>497</v>
      </c>
      <c r="Q6132" t="s">
        <v>26</v>
      </c>
      <c r="R6132" s="1">
        <v>44193</v>
      </c>
      <c r="S6132">
        <f>WEEKDAY(Table1[[#This Row],[Discharge Date]],2)</f>
        <v>1</v>
      </c>
      <c r="T6132" t="s">
        <v>94</v>
      </c>
      <c r="U6132" t="s">
        <v>39</v>
      </c>
      <c r="V6132" t="s">
        <v>40</v>
      </c>
    </row>
    <row r="6133" spans="1:22" x14ac:dyDescent="0.35">
      <c r="A6133" t="s">
        <v>16920</v>
      </c>
      <c r="B6133">
        <v>76</v>
      </c>
      <c r="C6133" t="s">
        <v>31</v>
      </c>
      <c r="D6133" t="s">
        <v>99</v>
      </c>
      <c r="E6133" t="s">
        <v>62</v>
      </c>
      <c r="F6133" s="1">
        <v>45134</v>
      </c>
      <c r="G6133">
        <f>DAY(Table1[[#This Row],[Date of Admission]])</f>
        <v>27</v>
      </c>
      <c r="H6133" t="str">
        <f>TEXT(Table1[[#This Row],[Date of Admission]],"dddd")</f>
        <v>Thursday</v>
      </c>
      <c r="I6133">
        <f>WEEKDAY(Table1[[#This Row],[Date of Admission]],2)</f>
        <v>4</v>
      </c>
      <c r="J6133" t="str">
        <f>IF(OR(Table1[[#This Row],[Weekday Number]]=6,Table1[[#This Row],[Weekday Number]]=7),"Weekend","Weekday")</f>
        <v>Weekday</v>
      </c>
      <c r="K6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33" t="s">
        <v>16921</v>
      </c>
      <c r="M6133" t="s">
        <v>16922</v>
      </c>
      <c r="N6133" t="s">
        <v>25</v>
      </c>
      <c r="O6133">
        <v>12927.095499999999</v>
      </c>
      <c r="P6133">
        <v>285</v>
      </c>
      <c r="Q6133" t="s">
        <v>26</v>
      </c>
      <c r="R6133" s="1">
        <v>45144</v>
      </c>
      <c r="S6133">
        <f>WEEKDAY(Table1[[#This Row],[Discharge Date]],2)</f>
        <v>7</v>
      </c>
      <c r="T6133" t="s">
        <v>50</v>
      </c>
      <c r="U6133" t="s">
        <v>28</v>
      </c>
      <c r="V6133" t="s">
        <v>29</v>
      </c>
    </row>
    <row r="6134" spans="1:22" x14ac:dyDescent="0.35">
      <c r="A6134" t="s">
        <v>16923</v>
      </c>
      <c r="B6134">
        <v>58</v>
      </c>
      <c r="C6134" t="s">
        <v>20</v>
      </c>
      <c r="D6134" t="s">
        <v>57</v>
      </c>
      <c r="E6134" t="s">
        <v>78</v>
      </c>
      <c r="F6134" s="1">
        <v>43562</v>
      </c>
      <c r="G6134">
        <f>DAY(Table1[[#This Row],[Date of Admission]])</f>
        <v>7</v>
      </c>
      <c r="H6134" t="str">
        <f>TEXT(Table1[[#This Row],[Date of Admission]],"dddd")</f>
        <v>Sunday</v>
      </c>
      <c r="I6134">
        <f>WEEKDAY(Table1[[#This Row],[Date of Admission]],2)</f>
        <v>7</v>
      </c>
      <c r="J6134" t="str">
        <f>IF(OR(Table1[[#This Row],[Weekday Number]]=6,Table1[[#This Row],[Weekday Number]]=7),"Weekend","Weekday")</f>
        <v>Weekend</v>
      </c>
      <c r="K6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4" t="s">
        <v>4885</v>
      </c>
      <c r="M6134" t="s">
        <v>16924</v>
      </c>
      <c r="N6134" t="s">
        <v>25</v>
      </c>
      <c r="O6134">
        <v>34714.178820000001</v>
      </c>
      <c r="P6134">
        <v>364</v>
      </c>
      <c r="Q6134" t="s">
        <v>49</v>
      </c>
      <c r="R6134" s="1">
        <v>43587</v>
      </c>
      <c r="S6134">
        <f>WEEKDAY(Table1[[#This Row],[Discharge Date]],2)</f>
        <v>4</v>
      </c>
      <c r="T6134" t="s">
        <v>38</v>
      </c>
      <c r="U6134" t="s">
        <v>39</v>
      </c>
      <c r="V6134" t="s">
        <v>40</v>
      </c>
    </row>
    <row r="6135" spans="1:22" x14ac:dyDescent="0.35">
      <c r="A6135" t="s">
        <v>13398</v>
      </c>
      <c r="B6135">
        <v>81</v>
      </c>
      <c r="C6135" t="s">
        <v>20</v>
      </c>
      <c r="D6135" t="s">
        <v>99</v>
      </c>
      <c r="E6135" t="s">
        <v>43</v>
      </c>
      <c r="F6135" s="1">
        <v>43907</v>
      </c>
      <c r="G6135">
        <f>DAY(Table1[[#This Row],[Date of Admission]])</f>
        <v>17</v>
      </c>
      <c r="H6135" t="str">
        <f>TEXT(Table1[[#This Row],[Date of Admission]],"dddd")</f>
        <v>Tuesday</v>
      </c>
      <c r="I6135">
        <f>WEEKDAY(Table1[[#This Row],[Date of Admission]],2)</f>
        <v>2</v>
      </c>
      <c r="J6135" t="str">
        <f>IF(OR(Table1[[#This Row],[Weekday Number]]=6,Table1[[#This Row],[Weekday Number]]=7),"Weekend","Weekday")</f>
        <v>Weekday</v>
      </c>
      <c r="K6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5" t="s">
        <v>16925</v>
      </c>
      <c r="M6135" t="s">
        <v>16926</v>
      </c>
      <c r="N6135" t="s">
        <v>60</v>
      </c>
      <c r="O6135">
        <v>18827.584859999999</v>
      </c>
      <c r="P6135">
        <v>426</v>
      </c>
      <c r="Q6135" t="s">
        <v>26</v>
      </c>
      <c r="R6135" s="1">
        <v>43913</v>
      </c>
      <c r="S6135">
        <f>WEEKDAY(Table1[[#This Row],[Discharge Date]],2)</f>
        <v>1</v>
      </c>
      <c r="T6135" t="s">
        <v>27</v>
      </c>
      <c r="U6135" t="s">
        <v>39</v>
      </c>
      <c r="V6135" t="s">
        <v>29</v>
      </c>
    </row>
    <row r="6136" spans="1:22" x14ac:dyDescent="0.35">
      <c r="A6136" t="s">
        <v>16927</v>
      </c>
      <c r="B6136">
        <v>20</v>
      </c>
      <c r="C6136" t="s">
        <v>20</v>
      </c>
      <c r="D6136" t="s">
        <v>32</v>
      </c>
      <c r="E6136" t="s">
        <v>43</v>
      </c>
      <c r="F6136" s="1">
        <v>43797</v>
      </c>
      <c r="G6136">
        <f>DAY(Table1[[#This Row],[Date of Admission]])</f>
        <v>28</v>
      </c>
      <c r="H6136" t="str">
        <f>TEXT(Table1[[#This Row],[Date of Admission]],"dddd")</f>
        <v>Thursday</v>
      </c>
      <c r="I6136">
        <f>WEEKDAY(Table1[[#This Row],[Date of Admission]],2)</f>
        <v>4</v>
      </c>
      <c r="J6136" t="str">
        <f>IF(OR(Table1[[#This Row],[Weekday Number]]=6,Table1[[#This Row],[Weekday Number]]=7),"Weekend","Weekday")</f>
        <v>Weekday</v>
      </c>
      <c r="K6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36" t="s">
        <v>16928</v>
      </c>
      <c r="M6136" t="s">
        <v>11262</v>
      </c>
      <c r="N6136" t="s">
        <v>36</v>
      </c>
      <c r="O6136">
        <v>18761.088919999998</v>
      </c>
      <c r="P6136">
        <v>443</v>
      </c>
      <c r="Q6136" t="s">
        <v>26</v>
      </c>
      <c r="R6136" s="1">
        <v>43807</v>
      </c>
      <c r="S6136">
        <f>WEEKDAY(Table1[[#This Row],[Discharge Date]],2)</f>
        <v>7</v>
      </c>
      <c r="T6136" t="s">
        <v>94</v>
      </c>
      <c r="U6136" t="s">
        <v>51</v>
      </c>
      <c r="V6136" t="s">
        <v>84</v>
      </c>
    </row>
    <row r="6137" spans="1:22" x14ac:dyDescent="0.35">
      <c r="A6137" t="s">
        <v>16929</v>
      </c>
      <c r="B6137">
        <v>68</v>
      </c>
      <c r="C6137" t="s">
        <v>20</v>
      </c>
      <c r="D6137" t="s">
        <v>42</v>
      </c>
      <c r="E6137" t="s">
        <v>62</v>
      </c>
      <c r="F6137" s="1">
        <v>43721</v>
      </c>
      <c r="G6137">
        <f>DAY(Table1[[#This Row],[Date of Admission]])</f>
        <v>13</v>
      </c>
      <c r="H6137" t="str">
        <f>TEXT(Table1[[#This Row],[Date of Admission]],"dddd")</f>
        <v>Friday</v>
      </c>
      <c r="I6137">
        <f>WEEKDAY(Table1[[#This Row],[Date of Admission]],2)</f>
        <v>5</v>
      </c>
      <c r="J6137" t="str">
        <f>IF(OR(Table1[[#This Row],[Weekday Number]]=6,Table1[[#This Row],[Weekday Number]]=7),"Weekend","Weekday")</f>
        <v>Weekday</v>
      </c>
      <c r="K6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7" t="s">
        <v>16930</v>
      </c>
      <c r="M6137" t="s">
        <v>16931</v>
      </c>
      <c r="N6137" t="s">
        <v>25</v>
      </c>
      <c r="O6137">
        <v>10052.575430000001</v>
      </c>
      <c r="P6137">
        <v>460</v>
      </c>
      <c r="Q6137" t="s">
        <v>49</v>
      </c>
      <c r="R6137" s="1">
        <v>43747</v>
      </c>
      <c r="S6137">
        <f>WEEKDAY(Table1[[#This Row],[Discharge Date]],2)</f>
        <v>3</v>
      </c>
      <c r="T6137" t="s">
        <v>38</v>
      </c>
      <c r="U6137" t="s">
        <v>39</v>
      </c>
      <c r="V6137" t="s">
        <v>29</v>
      </c>
    </row>
    <row r="6138" spans="1:22" x14ac:dyDescent="0.35">
      <c r="A6138" t="s">
        <v>16932</v>
      </c>
      <c r="B6138">
        <v>19</v>
      </c>
      <c r="C6138" t="s">
        <v>31</v>
      </c>
      <c r="D6138" t="s">
        <v>71</v>
      </c>
      <c r="E6138" t="s">
        <v>78</v>
      </c>
      <c r="F6138" s="1">
        <v>44914</v>
      </c>
      <c r="G6138">
        <f>DAY(Table1[[#This Row],[Date of Admission]])</f>
        <v>19</v>
      </c>
      <c r="H6138" t="str">
        <f>TEXT(Table1[[#This Row],[Date of Admission]],"dddd")</f>
        <v>Monday</v>
      </c>
      <c r="I6138">
        <f>WEEKDAY(Table1[[#This Row],[Date of Admission]],2)</f>
        <v>1</v>
      </c>
      <c r="J6138" t="str">
        <f>IF(OR(Table1[[#This Row],[Weekday Number]]=6,Table1[[#This Row],[Weekday Number]]=7),"Weekend","Weekday")</f>
        <v>Weekday</v>
      </c>
      <c r="K6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8" t="s">
        <v>3185</v>
      </c>
      <c r="M6138" t="s">
        <v>16933</v>
      </c>
      <c r="N6138" t="s">
        <v>65</v>
      </c>
      <c r="O6138">
        <v>15562.551240000001</v>
      </c>
      <c r="P6138">
        <v>389</v>
      </c>
      <c r="Q6138" t="s">
        <v>26</v>
      </c>
      <c r="R6138" s="1">
        <v>44933</v>
      </c>
      <c r="S6138">
        <f>WEEKDAY(Table1[[#This Row],[Discharge Date]],2)</f>
        <v>6</v>
      </c>
      <c r="T6138" t="s">
        <v>94</v>
      </c>
      <c r="U6138" t="s">
        <v>39</v>
      </c>
      <c r="V6138" t="s">
        <v>84</v>
      </c>
    </row>
    <row r="6139" spans="1:22" x14ac:dyDescent="0.35">
      <c r="A6139" t="s">
        <v>14684</v>
      </c>
      <c r="B6139">
        <v>68</v>
      </c>
      <c r="C6139" t="s">
        <v>20</v>
      </c>
      <c r="D6139" t="s">
        <v>21</v>
      </c>
      <c r="E6139" t="s">
        <v>22</v>
      </c>
      <c r="F6139" s="1">
        <v>44217</v>
      </c>
      <c r="G6139">
        <f>DAY(Table1[[#This Row],[Date of Admission]])</f>
        <v>21</v>
      </c>
      <c r="H6139" t="str">
        <f>TEXT(Table1[[#This Row],[Date of Admission]],"dddd")</f>
        <v>Thursday</v>
      </c>
      <c r="I6139">
        <f>WEEKDAY(Table1[[#This Row],[Date of Admission]],2)</f>
        <v>4</v>
      </c>
      <c r="J6139" t="str">
        <f>IF(OR(Table1[[#This Row],[Weekday Number]]=6,Table1[[#This Row],[Weekday Number]]=7),"Weekend","Weekday")</f>
        <v>Weekday</v>
      </c>
      <c r="K6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39" t="s">
        <v>16934</v>
      </c>
      <c r="M6139" t="s">
        <v>16935</v>
      </c>
      <c r="N6139" t="s">
        <v>65</v>
      </c>
      <c r="O6139">
        <v>11697.36528</v>
      </c>
      <c r="P6139">
        <v>286</v>
      </c>
      <c r="Q6139" t="s">
        <v>37</v>
      </c>
      <c r="R6139" s="1">
        <v>44228</v>
      </c>
      <c r="S6139">
        <f>WEEKDAY(Table1[[#This Row],[Discharge Date]],2)</f>
        <v>1</v>
      </c>
      <c r="T6139" t="s">
        <v>50</v>
      </c>
      <c r="U6139" t="s">
        <v>51</v>
      </c>
      <c r="V6139" t="s">
        <v>29</v>
      </c>
    </row>
    <row r="6140" spans="1:22" x14ac:dyDescent="0.35">
      <c r="A6140" t="s">
        <v>16936</v>
      </c>
      <c r="B6140">
        <v>76</v>
      </c>
      <c r="C6140" t="s">
        <v>31</v>
      </c>
      <c r="D6140" t="s">
        <v>42</v>
      </c>
      <c r="E6140" t="s">
        <v>43</v>
      </c>
      <c r="F6140" s="1">
        <v>44011</v>
      </c>
      <c r="G6140">
        <f>DAY(Table1[[#This Row],[Date of Admission]])</f>
        <v>29</v>
      </c>
      <c r="H6140" t="str">
        <f>TEXT(Table1[[#This Row],[Date of Admission]],"dddd")</f>
        <v>Monday</v>
      </c>
      <c r="I6140">
        <f>WEEKDAY(Table1[[#This Row],[Date of Admission]],2)</f>
        <v>1</v>
      </c>
      <c r="J6140" t="str">
        <f>IF(OR(Table1[[#This Row],[Weekday Number]]=6,Table1[[#This Row],[Weekday Number]]=7),"Weekend","Weekday")</f>
        <v>Weekday</v>
      </c>
      <c r="K6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40" t="s">
        <v>16937</v>
      </c>
      <c r="M6140" t="s">
        <v>16938</v>
      </c>
      <c r="N6140" t="s">
        <v>69</v>
      </c>
      <c r="O6140">
        <v>10387.73941</v>
      </c>
      <c r="P6140">
        <v>338</v>
      </c>
      <c r="Q6140" t="s">
        <v>26</v>
      </c>
      <c r="R6140" s="1">
        <v>44028</v>
      </c>
      <c r="S6140">
        <f>WEEKDAY(Table1[[#This Row],[Discharge Date]],2)</f>
        <v>4</v>
      </c>
      <c r="T6140" t="s">
        <v>50</v>
      </c>
      <c r="U6140" t="s">
        <v>28</v>
      </c>
      <c r="V6140" t="s">
        <v>29</v>
      </c>
    </row>
    <row r="6141" spans="1:22" x14ac:dyDescent="0.35">
      <c r="A6141" t="s">
        <v>16939</v>
      </c>
      <c r="B6141">
        <v>62</v>
      </c>
      <c r="C6141" t="s">
        <v>20</v>
      </c>
      <c r="D6141" t="s">
        <v>99</v>
      </c>
      <c r="E6141" t="s">
        <v>62</v>
      </c>
      <c r="F6141" s="1">
        <v>44857</v>
      </c>
      <c r="G6141">
        <f>DAY(Table1[[#This Row],[Date of Admission]])</f>
        <v>23</v>
      </c>
      <c r="H6141" t="str">
        <f>TEXT(Table1[[#This Row],[Date of Admission]],"dddd")</f>
        <v>Sunday</v>
      </c>
      <c r="I6141">
        <f>WEEKDAY(Table1[[#This Row],[Date of Admission]],2)</f>
        <v>7</v>
      </c>
      <c r="J6141" t="str">
        <f>IF(OR(Table1[[#This Row],[Weekday Number]]=6,Table1[[#This Row],[Weekday Number]]=7),"Weekend","Weekday")</f>
        <v>Weekend</v>
      </c>
      <c r="K6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1" t="s">
        <v>16940</v>
      </c>
      <c r="M6141" t="s">
        <v>16941</v>
      </c>
      <c r="N6141" t="s">
        <v>69</v>
      </c>
      <c r="O6141">
        <v>28748.59333</v>
      </c>
      <c r="P6141">
        <v>492</v>
      </c>
      <c r="Q6141" t="s">
        <v>49</v>
      </c>
      <c r="R6141" s="1">
        <v>44858</v>
      </c>
      <c r="S6141">
        <f>WEEKDAY(Table1[[#This Row],[Discharge Date]],2)</f>
        <v>1</v>
      </c>
      <c r="T6141" t="s">
        <v>56</v>
      </c>
      <c r="U6141" t="s">
        <v>51</v>
      </c>
      <c r="V6141" t="s">
        <v>40</v>
      </c>
    </row>
    <row r="6142" spans="1:22" x14ac:dyDescent="0.35">
      <c r="A6142" t="s">
        <v>16942</v>
      </c>
      <c r="B6142">
        <v>63</v>
      </c>
      <c r="C6142" t="s">
        <v>31</v>
      </c>
      <c r="D6142" t="s">
        <v>32</v>
      </c>
      <c r="E6142" t="s">
        <v>62</v>
      </c>
      <c r="F6142" s="1">
        <v>44390</v>
      </c>
      <c r="G6142">
        <f>DAY(Table1[[#This Row],[Date of Admission]])</f>
        <v>13</v>
      </c>
      <c r="H6142" t="str">
        <f>TEXT(Table1[[#This Row],[Date of Admission]],"dddd")</f>
        <v>Tuesday</v>
      </c>
      <c r="I6142">
        <f>WEEKDAY(Table1[[#This Row],[Date of Admission]],2)</f>
        <v>2</v>
      </c>
      <c r="J6142" t="str">
        <f>IF(OR(Table1[[#This Row],[Weekday Number]]=6,Table1[[#This Row],[Weekday Number]]=7),"Weekend","Weekday")</f>
        <v>Weekday</v>
      </c>
      <c r="K6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2" t="s">
        <v>11423</v>
      </c>
      <c r="M6142" t="s">
        <v>16943</v>
      </c>
      <c r="N6142" t="s">
        <v>65</v>
      </c>
      <c r="O6142">
        <v>8878.2150710000005</v>
      </c>
      <c r="P6142">
        <v>474</v>
      </c>
      <c r="Q6142" t="s">
        <v>49</v>
      </c>
      <c r="R6142" s="1">
        <v>44395</v>
      </c>
      <c r="S6142">
        <f>WEEKDAY(Table1[[#This Row],[Discharge Date]],2)</f>
        <v>7</v>
      </c>
      <c r="T6142" t="s">
        <v>94</v>
      </c>
      <c r="U6142" t="s">
        <v>51</v>
      </c>
      <c r="V6142" t="s">
        <v>40</v>
      </c>
    </row>
    <row r="6143" spans="1:22" x14ac:dyDescent="0.35">
      <c r="A6143" t="s">
        <v>6055</v>
      </c>
      <c r="B6143">
        <v>26</v>
      </c>
      <c r="C6143" t="s">
        <v>31</v>
      </c>
      <c r="D6143" t="s">
        <v>57</v>
      </c>
      <c r="E6143" t="s">
        <v>78</v>
      </c>
      <c r="F6143" s="1">
        <v>44508</v>
      </c>
      <c r="G6143">
        <f>DAY(Table1[[#This Row],[Date of Admission]])</f>
        <v>8</v>
      </c>
      <c r="H6143" t="str">
        <f>TEXT(Table1[[#This Row],[Date of Admission]],"dddd")</f>
        <v>Monday</v>
      </c>
      <c r="I6143">
        <f>WEEKDAY(Table1[[#This Row],[Date of Admission]],2)</f>
        <v>1</v>
      </c>
      <c r="J6143" t="str">
        <f>IF(OR(Table1[[#This Row],[Weekday Number]]=6,Table1[[#This Row],[Weekday Number]]=7),"Weekend","Weekday")</f>
        <v>Weekday</v>
      </c>
      <c r="K6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3" t="s">
        <v>808</v>
      </c>
      <c r="M6143" t="s">
        <v>16944</v>
      </c>
      <c r="N6143" t="s">
        <v>60</v>
      </c>
      <c r="O6143">
        <v>46895.327839999998</v>
      </c>
      <c r="P6143">
        <v>241</v>
      </c>
      <c r="Q6143" t="s">
        <v>37</v>
      </c>
      <c r="R6143" s="1">
        <v>44520</v>
      </c>
      <c r="S6143">
        <f>WEEKDAY(Table1[[#This Row],[Discharge Date]],2)</f>
        <v>6</v>
      </c>
      <c r="T6143" t="s">
        <v>38</v>
      </c>
      <c r="U6143" t="s">
        <v>51</v>
      </c>
      <c r="V6143" t="s">
        <v>40</v>
      </c>
    </row>
    <row r="6144" spans="1:22" x14ac:dyDescent="0.35">
      <c r="A6144" t="s">
        <v>16945</v>
      </c>
      <c r="B6144">
        <v>77</v>
      </c>
      <c r="C6144" t="s">
        <v>20</v>
      </c>
      <c r="D6144" t="s">
        <v>42</v>
      </c>
      <c r="E6144" t="s">
        <v>78</v>
      </c>
      <c r="F6144" s="1">
        <v>44964</v>
      </c>
      <c r="G6144">
        <f>DAY(Table1[[#This Row],[Date of Admission]])</f>
        <v>7</v>
      </c>
      <c r="H6144" t="str">
        <f>TEXT(Table1[[#This Row],[Date of Admission]],"dddd")</f>
        <v>Tuesday</v>
      </c>
      <c r="I6144">
        <f>WEEKDAY(Table1[[#This Row],[Date of Admission]],2)</f>
        <v>2</v>
      </c>
      <c r="J6144" t="str">
        <f>IF(OR(Table1[[#This Row],[Weekday Number]]=6,Table1[[#This Row],[Weekday Number]]=7),"Weekend","Weekday")</f>
        <v>Weekday</v>
      </c>
      <c r="K6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4" t="s">
        <v>16946</v>
      </c>
      <c r="M6144" t="s">
        <v>16947</v>
      </c>
      <c r="N6144" t="s">
        <v>65</v>
      </c>
      <c r="O6144">
        <v>73959.677970000004</v>
      </c>
      <c r="P6144">
        <v>428</v>
      </c>
      <c r="Q6144" t="s">
        <v>26</v>
      </c>
      <c r="R6144" s="1">
        <v>44969</v>
      </c>
      <c r="S6144">
        <f>WEEKDAY(Table1[[#This Row],[Discharge Date]],2)</f>
        <v>7</v>
      </c>
      <c r="T6144" t="s">
        <v>56</v>
      </c>
      <c r="U6144" t="s">
        <v>51</v>
      </c>
      <c r="V6144" t="s">
        <v>29</v>
      </c>
    </row>
    <row r="6145" spans="1:22" x14ac:dyDescent="0.35">
      <c r="A6145" t="s">
        <v>16948</v>
      </c>
      <c r="B6145">
        <v>50</v>
      </c>
      <c r="C6145" t="s">
        <v>31</v>
      </c>
      <c r="D6145" t="s">
        <v>42</v>
      </c>
      <c r="E6145" t="s">
        <v>53</v>
      </c>
      <c r="F6145" s="1">
        <v>43500</v>
      </c>
      <c r="G6145">
        <f>DAY(Table1[[#This Row],[Date of Admission]])</f>
        <v>4</v>
      </c>
      <c r="H6145" t="str">
        <f>TEXT(Table1[[#This Row],[Date of Admission]],"dddd")</f>
        <v>Monday</v>
      </c>
      <c r="I6145">
        <f>WEEKDAY(Table1[[#This Row],[Date of Admission]],2)</f>
        <v>1</v>
      </c>
      <c r="J6145" t="str">
        <f>IF(OR(Table1[[#This Row],[Weekday Number]]=6,Table1[[#This Row],[Weekday Number]]=7),"Weekend","Weekday")</f>
        <v>Weekday</v>
      </c>
      <c r="K6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45" t="s">
        <v>16949</v>
      </c>
      <c r="M6145" t="s">
        <v>16950</v>
      </c>
      <c r="N6145" t="s">
        <v>69</v>
      </c>
      <c r="O6145">
        <v>34404.254650000003</v>
      </c>
      <c r="P6145">
        <v>489</v>
      </c>
      <c r="Q6145" t="s">
        <v>49</v>
      </c>
      <c r="R6145" s="1">
        <v>43528</v>
      </c>
      <c r="S6145">
        <f>WEEKDAY(Table1[[#This Row],[Discharge Date]],2)</f>
        <v>1</v>
      </c>
      <c r="T6145" t="s">
        <v>94</v>
      </c>
      <c r="U6145" t="s">
        <v>51</v>
      </c>
      <c r="V6145" t="s">
        <v>40</v>
      </c>
    </row>
    <row r="6146" spans="1:22" x14ac:dyDescent="0.35">
      <c r="A6146" t="s">
        <v>16951</v>
      </c>
      <c r="B6146">
        <v>57</v>
      </c>
      <c r="C6146" t="s">
        <v>31</v>
      </c>
      <c r="D6146" t="s">
        <v>124</v>
      </c>
      <c r="E6146" t="s">
        <v>53</v>
      </c>
      <c r="F6146" s="1">
        <v>43809</v>
      </c>
      <c r="G6146">
        <f>DAY(Table1[[#This Row],[Date of Admission]])</f>
        <v>10</v>
      </c>
      <c r="H6146" t="str">
        <f>TEXT(Table1[[#This Row],[Date of Admission]],"dddd")</f>
        <v>Tuesday</v>
      </c>
      <c r="I6146">
        <f>WEEKDAY(Table1[[#This Row],[Date of Admission]],2)</f>
        <v>2</v>
      </c>
      <c r="J6146" t="str">
        <f>IF(OR(Table1[[#This Row],[Weekday Number]]=6,Table1[[#This Row],[Weekday Number]]=7),"Weekend","Weekday")</f>
        <v>Weekday</v>
      </c>
      <c r="K6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6" t="s">
        <v>16952</v>
      </c>
      <c r="M6146" t="s">
        <v>16953</v>
      </c>
      <c r="N6146" t="s">
        <v>69</v>
      </c>
      <c r="O6146">
        <v>36345.851669999996</v>
      </c>
      <c r="P6146">
        <v>154</v>
      </c>
      <c r="Q6146" t="s">
        <v>37</v>
      </c>
      <c r="R6146" s="1">
        <v>43830</v>
      </c>
      <c r="S6146">
        <f>WEEKDAY(Table1[[#This Row],[Discharge Date]],2)</f>
        <v>2</v>
      </c>
      <c r="T6146" t="s">
        <v>94</v>
      </c>
      <c r="U6146" t="s">
        <v>39</v>
      </c>
      <c r="V6146" t="s">
        <v>40</v>
      </c>
    </row>
    <row r="6147" spans="1:22" x14ac:dyDescent="0.35">
      <c r="A6147" t="s">
        <v>16954</v>
      </c>
      <c r="B6147">
        <v>18</v>
      </c>
      <c r="C6147" t="s">
        <v>20</v>
      </c>
      <c r="D6147" t="s">
        <v>99</v>
      </c>
      <c r="E6147" t="s">
        <v>78</v>
      </c>
      <c r="F6147" s="1">
        <v>43937</v>
      </c>
      <c r="G6147">
        <f>DAY(Table1[[#This Row],[Date of Admission]])</f>
        <v>16</v>
      </c>
      <c r="H6147" t="str">
        <f>TEXT(Table1[[#This Row],[Date of Admission]],"dddd")</f>
        <v>Thursday</v>
      </c>
      <c r="I6147">
        <f>WEEKDAY(Table1[[#This Row],[Date of Admission]],2)</f>
        <v>4</v>
      </c>
      <c r="J6147" t="str">
        <f>IF(OR(Table1[[#This Row],[Weekday Number]]=6,Table1[[#This Row],[Weekday Number]]=7),"Weekend","Weekday")</f>
        <v>Weekday</v>
      </c>
      <c r="K6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7" t="s">
        <v>16955</v>
      </c>
      <c r="M6147" t="s">
        <v>16956</v>
      </c>
      <c r="N6147" t="s">
        <v>69</v>
      </c>
      <c r="O6147">
        <v>14730.48689</v>
      </c>
      <c r="P6147">
        <v>398</v>
      </c>
      <c r="Q6147" t="s">
        <v>26</v>
      </c>
      <c r="R6147" s="1">
        <v>43958</v>
      </c>
      <c r="S6147">
        <f>WEEKDAY(Table1[[#This Row],[Discharge Date]],2)</f>
        <v>4</v>
      </c>
      <c r="T6147" t="s">
        <v>27</v>
      </c>
      <c r="U6147" t="s">
        <v>39</v>
      </c>
      <c r="V6147" t="s">
        <v>84</v>
      </c>
    </row>
    <row r="6148" spans="1:22" x14ac:dyDescent="0.35">
      <c r="A6148" t="s">
        <v>16957</v>
      </c>
      <c r="B6148">
        <v>31</v>
      </c>
      <c r="C6148" t="s">
        <v>20</v>
      </c>
      <c r="D6148" t="s">
        <v>99</v>
      </c>
      <c r="E6148" t="s">
        <v>53</v>
      </c>
      <c r="F6148" s="1">
        <v>44264</v>
      </c>
      <c r="G6148">
        <f>DAY(Table1[[#This Row],[Date of Admission]])</f>
        <v>9</v>
      </c>
      <c r="H6148" t="str">
        <f>TEXT(Table1[[#This Row],[Date of Admission]],"dddd")</f>
        <v>Tuesday</v>
      </c>
      <c r="I6148">
        <f>WEEKDAY(Table1[[#This Row],[Date of Admission]],2)</f>
        <v>2</v>
      </c>
      <c r="J6148" t="str">
        <f>IF(OR(Table1[[#This Row],[Weekday Number]]=6,Table1[[#This Row],[Weekday Number]]=7),"Weekend","Weekday")</f>
        <v>Weekday</v>
      </c>
      <c r="K6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8" t="s">
        <v>16958</v>
      </c>
      <c r="M6148" t="s">
        <v>3423</v>
      </c>
      <c r="N6148" t="s">
        <v>65</v>
      </c>
      <c r="O6148">
        <v>1180.6386090000001</v>
      </c>
      <c r="P6148">
        <v>370</v>
      </c>
      <c r="Q6148" t="s">
        <v>49</v>
      </c>
      <c r="R6148" s="1">
        <v>44274</v>
      </c>
      <c r="S6148">
        <f>WEEKDAY(Table1[[#This Row],[Discharge Date]],2)</f>
        <v>5</v>
      </c>
      <c r="T6148" t="s">
        <v>27</v>
      </c>
      <c r="U6148" t="s">
        <v>39</v>
      </c>
      <c r="V6148" t="s">
        <v>40</v>
      </c>
    </row>
    <row r="6149" spans="1:22" x14ac:dyDescent="0.35">
      <c r="A6149" t="s">
        <v>16959</v>
      </c>
      <c r="B6149">
        <v>45</v>
      </c>
      <c r="C6149" t="s">
        <v>31</v>
      </c>
      <c r="D6149" t="s">
        <v>71</v>
      </c>
      <c r="E6149" t="s">
        <v>62</v>
      </c>
      <c r="F6149" s="1">
        <v>44444</v>
      </c>
      <c r="G6149">
        <f>DAY(Table1[[#This Row],[Date of Admission]])</f>
        <v>5</v>
      </c>
      <c r="H6149" t="str">
        <f>TEXT(Table1[[#This Row],[Date of Admission]],"dddd")</f>
        <v>Sunday</v>
      </c>
      <c r="I6149">
        <f>WEEKDAY(Table1[[#This Row],[Date of Admission]],2)</f>
        <v>7</v>
      </c>
      <c r="J6149" t="str">
        <f>IF(OR(Table1[[#This Row],[Weekday Number]]=6,Table1[[#This Row],[Weekday Number]]=7),"Weekend","Weekday")</f>
        <v>Weekend</v>
      </c>
      <c r="K6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49" t="s">
        <v>16960</v>
      </c>
      <c r="M6149" t="s">
        <v>16961</v>
      </c>
      <c r="N6149" t="s">
        <v>69</v>
      </c>
      <c r="O6149">
        <v>22806.416270000002</v>
      </c>
      <c r="P6149">
        <v>346</v>
      </c>
      <c r="Q6149" t="s">
        <v>49</v>
      </c>
      <c r="R6149" s="1">
        <v>44459</v>
      </c>
      <c r="S6149">
        <f>WEEKDAY(Table1[[#This Row],[Discharge Date]],2)</f>
        <v>1</v>
      </c>
      <c r="T6149" t="s">
        <v>94</v>
      </c>
      <c r="U6149" t="s">
        <v>51</v>
      </c>
      <c r="V6149" t="s">
        <v>40</v>
      </c>
    </row>
    <row r="6150" spans="1:22" x14ac:dyDescent="0.35">
      <c r="A6150" t="s">
        <v>16962</v>
      </c>
      <c r="B6150">
        <v>84</v>
      </c>
      <c r="C6150" t="s">
        <v>31</v>
      </c>
      <c r="D6150" t="s">
        <v>21</v>
      </c>
      <c r="E6150" t="s">
        <v>53</v>
      </c>
      <c r="F6150" s="1">
        <v>44945</v>
      </c>
      <c r="G6150">
        <f>DAY(Table1[[#This Row],[Date of Admission]])</f>
        <v>19</v>
      </c>
      <c r="H6150" t="str">
        <f>TEXT(Table1[[#This Row],[Date of Admission]],"dddd")</f>
        <v>Thursday</v>
      </c>
      <c r="I6150">
        <f>WEEKDAY(Table1[[#This Row],[Date of Admission]],2)</f>
        <v>4</v>
      </c>
      <c r="J6150" t="str">
        <f>IF(OR(Table1[[#This Row],[Weekday Number]]=6,Table1[[#This Row],[Weekday Number]]=7),"Weekend","Weekday")</f>
        <v>Weekday</v>
      </c>
      <c r="K6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0" t="s">
        <v>16963</v>
      </c>
      <c r="M6150" t="s">
        <v>16964</v>
      </c>
      <c r="N6150" t="s">
        <v>69</v>
      </c>
      <c r="O6150">
        <v>2584.7954530000002</v>
      </c>
      <c r="P6150">
        <v>312</v>
      </c>
      <c r="Q6150" t="s">
        <v>37</v>
      </c>
      <c r="R6150" s="1">
        <v>44948</v>
      </c>
      <c r="S6150">
        <f>WEEKDAY(Table1[[#This Row],[Discharge Date]],2)</f>
        <v>7</v>
      </c>
      <c r="T6150" t="s">
        <v>38</v>
      </c>
      <c r="U6150" t="s">
        <v>51</v>
      </c>
      <c r="V6150" t="s">
        <v>29</v>
      </c>
    </row>
    <row r="6151" spans="1:22" x14ac:dyDescent="0.35">
      <c r="A6151" t="s">
        <v>16965</v>
      </c>
      <c r="B6151">
        <v>28</v>
      </c>
      <c r="C6151" t="s">
        <v>31</v>
      </c>
      <c r="D6151" t="s">
        <v>57</v>
      </c>
      <c r="E6151" t="s">
        <v>22</v>
      </c>
      <c r="F6151" s="1">
        <v>44613</v>
      </c>
      <c r="G6151">
        <f>DAY(Table1[[#This Row],[Date of Admission]])</f>
        <v>21</v>
      </c>
      <c r="H6151" t="str">
        <f>TEXT(Table1[[#This Row],[Date of Admission]],"dddd")</f>
        <v>Monday</v>
      </c>
      <c r="I6151">
        <f>WEEKDAY(Table1[[#This Row],[Date of Admission]],2)</f>
        <v>1</v>
      </c>
      <c r="J6151" t="str">
        <f>IF(OR(Table1[[#This Row],[Weekday Number]]=6,Table1[[#This Row],[Weekday Number]]=7),"Weekend","Weekday")</f>
        <v>Weekday</v>
      </c>
      <c r="K6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1" t="s">
        <v>15924</v>
      </c>
      <c r="M6151" t="s">
        <v>16966</v>
      </c>
      <c r="N6151" t="s">
        <v>60</v>
      </c>
      <c r="O6151">
        <v>46187.434099999999</v>
      </c>
      <c r="P6151">
        <v>345</v>
      </c>
      <c r="Q6151" t="s">
        <v>37</v>
      </c>
      <c r="R6151" s="1">
        <v>44632</v>
      </c>
      <c r="S6151">
        <f>WEEKDAY(Table1[[#This Row],[Discharge Date]],2)</f>
        <v>6</v>
      </c>
      <c r="T6151" t="s">
        <v>50</v>
      </c>
      <c r="U6151" t="s">
        <v>39</v>
      </c>
      <c r="V6151" t="s">
        <v>40</v>
      </c>
    </row>
    <row r="6152" spans="1:22" x14ac:dyDescent="0.35">
      <c r="A6152" t="s">
        <v>16967</v>
      </c>
      <c r="B6152">
        <v>67</v>
      </c>
      <c r="C6152" t="s">
        <v>20</v>
      </c>
      <c r="D6152" t="s">
        <v>21</v>
      </c>
      <c r="E6152" t="s">
        <v>78</v>
      </c>
      <c r="F6152" s="1">
        <v>44893</v>
      </c>
      <c r="G6152">
        <f>DAY(Table1[[#This Row],[Date of Admission]])</f>
        <v>28</v>
      </c>
      <c r="H6152" t="str">
        <f>TEXT(Table1[[#This Row],[Date of Admission]],"dddd")</f>
        <v>Monday</v>
      </c>
      <c r="I6152">
        <f>WEEKDAY(Table1[[#This Row],[Date of Admission]],2)</f>
        <v>1</v>
      </c>
      <c r="J6152" t="str">
        <f>IF(OR(Table1[[#This Row],[Weekday Number]]=6,Table1[[#This Row],[Weekday Number]]=7),"Weekend","Weekday")</f>
        <v>Weekday</v>
      </c>
      <c r="K6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52" t="s">
        <v>16968</v>
      </c>
      <c r="M6152" t="s">
        <v>16969</v>
      </c>
      <c r="N6152" t="s">
        <v>36</v>
      </c>
      <c r="O6152">
        <v>75854.543260000006</v>
      </c>
      <c r="P6152">
        <v>302</v>
      </c>
      <c r="Q6152" t="s">
        <v>26</v>
      </c>
      <c r="R6152" s="1">
        <v>44902</v>
      </c>
      <c r="S6152">
        <f>WEEKDAY(Table1[[#This Row],[Discharge Date]],2)</f>
        <v>3</v>
      </c>
      <c r="T6152" t="s">
        <v>94</v>
      </c>
      <c r="U6152" t="s">
        <v>39</v>
      </c>
      <c r="V6152" t="s">
        <v>29</v>
      </c>
    </row>
    <row r="6153" spans="1:22" x14ac:dyDescent="0.35">
      <c r="A6153" t="s">
        <v>16970</v>
      </c>
      <c r="B6153">
        <v>42</v>
      </c>
      <c r="C6153" t="s">
        <v>20</v>
      </c>
      <c r="D6153" t="s">
        <v>32</v>
      </c>
      <c r="E6153" t="s">
        <v>43</v>
      </c>
      <c r="F6153" s="1">
        <v>43504</v>
      </c>
      <c r="G6153">
        <f>DAY(Table1[[#This Row],[Date of Admission]])</f>
        <v>8</v>
      </c>
      <c r="H6153" t="str">
        <f>TEXT(Table1[[#This Row],[Date of Admission]],"dddd")</f>
        <v>Friday</v>
      </c>
      <c r="I6153">
        <f>WEEKDAY(Table1[[#This Row],[Date of Admission]],2)</f>
        <v>5</v>
      </c>
      <c r="J6153" t="str">
        <f>IF(OR(Table1[[#This Row],[Weekday Number]]=6,Table1[[#This Row],[Weekday Number]]=7),"Weekend","Weekday")</f>
        <v>Weekday</v>
      </c>
      <c r="K6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3" t="s">
        <v>16971</v>
      </c>
      <c r="M6153" t="s">
        <v>16972</v>
      </c>
      <c r="N6153" t="s">
        <v>25</v>
      </c>
      <c r="O6153">
        <v>20413.50693</v>
      </c>
      <c r="P6153">
        <v>105</v>
      </c>
      <c r="Q6153" t="s">
        <v>49</v>
      </c>
      <c r="R6153" s="1">
        <v>43528</v>
      </c>
      <c r="S6153">
        <f>WEEKDAY(Table1[[#This Row],[Discharge Date]],2)</f>
        <v>1</v>
      </c>
      <c r="T6153" t="s">
        <v>50</v>
      </c>
      <c r="U6153" t="s">
        <v>39</v>
      </c>
      <c r="V6153" t="s">
        <v>40</v>
      </c>
    </row>
    <row r="6154" spans="1:22" x14ac:dyDescent="0.35">
      <c r="A6154" t="s">
        <v>16973</v>
      </c>
      <c r="B6154">
        <v>67</v>
      </c>
      <c r="C6154" t="s">
        <v>20</v>
      </c>
      <c r="D6154" t="s">
        <v>57</v>
      </c>
      <c r="E6154" t="s">
        <v>22</v>
      </c>
      <c r="F6154" s="1">
        <v>43981</v>
      </c>
      <c r="G6154">
        <f>DAY(Table1[[#This Row],[Date of Admission]])</f>
        <v>30</v>
      </c>
      <c r="H6154" t="str">
        <f>TEXT(Table1[[#This Row],[Date of Admission]],"dddd")</f>
        <v>Saturday</v>
      </c>
      <c r="I6154">
        <f>WEEKDAY(Table1[[#This Row],[Date of Admission]],2)</f>
        <v>6</v>
      </c>
      <c r="J6154" t="str">
        <f>IF(OR(Table1[[#This Row],[Weekday Number]]=6,Table1[[#This Row],[Weekday Number]]=7),"Weekend","Weekday")</f>
        <v>Weekend</v>
      </c>
      <c r="K6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54" t="s">
        <v>16974</v>
      </c>
      <c r="M6154" t="s">
        <v>16975</v>
      </c>
      <c r="N6154" t="s">
        <v>65</v>
      </c>
      <c r="O6154">
        <v>58141.663630000003</v>
      </c>
      <c r="P6154">
        <v>321</v>
      </c>
      <c r="Q6154" t="s">
        <v>49</v>
      </c>
      <c r="R6154" s="1">
        <v>44008</v>
      </c>
      <c r="S6154">
        <f>WEEKDAY(Table1[[#This Row],[Discharge Date]],2)</f>
        <v>5</v>
      </c>
      <c r="T6154" t="s">
        <v>94</v>
      </c>
      <c r="U6154" t="s">
        <v>39</v>
      </c>
      <c r="V6154" t="s">
        <v>29</v>
      </c>
    </row>
    <row r="6155" spans="1:22" x14ac:dyDescent="0.35">
      <c r="A6155" t="s">
        <v>16976</v>
      </c>
      <c r="B6155">
        <v>78</v>
      </c>
      <c r="C6155" t="s">
        <v>20</v>
      </c>
      <c r="D6155" t="s">
        <v>32</v>
      </c>
      <c r="E6155" t="s">
        <v>53</v>
      </c>
      <c r="F6155" s="1">
        <v>43446</v>
      </c>
      <c r="G6155">
        <f>DAY(Table1[[#This Row],[Date of Admission]])</f>
        <v>12</v>
      </c>
      <c r="H6155" t="str">
        <f>TEXT(Table1[[#This Row],[Date of Admission]],"dddd")</f>
        <v>Wednesday</v>
      </c>
      <c r="I6155">
        <f>WEEKDAY(Table1[[#This Row],[Date of Admission]],2)</f>
        <v>3</v>
      </c>
      <c r="J6155" t="str">
        <f>IF(OR(Table1[[#This Row],[Weekday Number]]=6,Table1[[#This Row],[Weekday Number]]=7),"Weekend","Weekday")</f>
        <v>Weekday</v>
      </c>
      <c r="K6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5" t="s">
        <v>16977</v>
      </c>
      <c r="M6155" t="s">
        <v>16978</v>
      </c>
      <c r="N6155" t="s">
        <v>36</v>
      </c>
      <c r="O6155">
        <v>33824.49065</v>
      </c>
      <c r="P6155">
        <v>381</v>
      </c>
      <c r="Q6155" t="s">
        <v>49</v>
      </c>
      <c r="R6155" s="1">
        <v>43472</v>
      </c>
      <c r="S6155">
        <f>WEEKDAY(Table1[[#This Row],[Discharge Date]],2)</f>
        <v>1</v>
      </c>
      <c r="T6155" t="s">
        <v>38</v>
      </c>
      <c r="U6155" t="s">
        <v>28</v>
      </c>
      <c r="V6155" t="s">
        <v>29</v>
      </c>
    </row>
    <row r="6156" spans="1:22" x14ac:dyDescent="0.35">
      <c r="A6156" t="s">
        <v>16979</v>
      </c>
      <c r="B6156">
        <v>78</v>
      </c>
      <c r="C6156" t="s">
        <v>20</v>
      </c>
      <c r="D6156" t="s">
        <v>239</v>
      </c>
      <c r="E6156" t="s">
        <v>62</v>
      </c>
      <c r="F6156" s="1">
        <v>44124</v>
      </c>
      <c r="G6156">
        <f>DAY(Table1[[#This Row],[Date of Admission]])</f>
        <v>20</v>
      </c>
      <c r="H6156" t="str">
        <f>TEXT(Table1[[#This Row],[Date of Admission]],"dddd")</f>
        <v>Tuesday</v>
      </c>
      <c r="I6156">
        <f>WEEKDAY(Table1[[#This Row],[Date of Admission]],2)</f>
        <v>2</v>
      </c>
      <c r="J6156" t="str">
        <f>IF(OR(Table1[[#This Row],[Weekday Number]]=6,Table1[[#This Row],[Weekday Number]]=7),"Weekend","Weekday")</f>
        <v>Weekday</v>
      </c>
      <c r="K6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6" t="s">
        <v>16980</v>
      </c>
      <c r="M6156" t="s">
        <v>16981</v>
      </c>
      <c r="N6156" t="s">
        <v>65</v>
      </c>
      <c r="O6156">
        <v>7158.7659800000001</v>
      </c>
      <c r="P6156">
        <v>299</v>
      </c>
      <c r="Q6156" t="s">
        <v>37</v>
      </c>
      <c r="R6156" s="1">
        <v>44130</v>
      </c>
      <c r="S6156">
        <f>WEEKDAY(Table1[[#This Row],[Discharge Date]],2)</f>
        <v>1</v>
      </c>
      <c r="T6156" t="s">
        <v>56</v>
      </c>
      <c r="U6156" t="s">
        <v>39</v>
      </c>
      <c r="V6156" t="s">
        <v>29</v>
      </c>
    </row>
    <row r="6157" spans="1:22" x14ac:dyDescent="0.35">
      <c r="A6157" t="s">
        <v>16982</v>
      </c>
      <c r="B6157">
        <v>44</v>
      </c>
      <c r="C6157" t="s">
        <v>31</v>
      </c>
      <c r="D6157" t="s">
        <v>42</v>
      </c>
      <c r="E6157" t="s">
        <v>78</v>
      </c>
      <c r="F6157" s="1">
        <v>43967</v>
      </c>
      <c r="G6157">
        <f>DAY(Table1[[#This Row],[Date of Admission]])</f>
        <v>16</v>
      </c>
      <c r="H6157" t="str">
        <f>TEXT(Table1[[#This Row],[Date of Admission]],"dddd")</f>
        <v>Saturday</v>
      </c>
      <c r="I6157">
        <f>WEEKDAY(Table1[[#This Row],[Date of Admission]],2)</f>
        <v>6</v>
      </c>
      <c r="J6157" t="str">
        <f>IF(OR(Table1[[#This Row],[Weekday Number]]=6,Table1[[#This Row],[Weekday Number]]=7),"Weekend","Weekday")</f>
        <v>Weekend</v>
      </c>
      <c r="K6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7" t="s">
        <v>16983</v>
      </c>
      <c r="M6157" t="s">
        <v>16984</v>
      </c>
      <c r="N6157" t="s">
        <v>65</v>
      </c>
      <c r="O6157">
        <v>36277.054170000003</v>
      </c>
      <c r="P6157">
        <v>171</v>
      </c>
      <c r="Q6157" t="s">
        <v>37</v>
      </c>
      <c r="R6157" s="1">
        <v>43986</v>
      </c>
      <c r="S6157">
        <f>WEEKDAY(Table1[[#This Row],[Discharge Date]],2)</f>
        <v>4</v>
      </c>
      <c r="T6157" t="s">
        <v>94</v>
      </c>
      <c r="U6157" t="s">
        <v>51</v>
      </c>
      <c r="V6157" t="s">
        <v>40</v>
      </c>
    </row>
    <row r="6158" spans="1:22" x14ac:dyDescent="0.35">
      <c r="A6158" t="s">
        <v>16985</v>
      </c>
      <c r="B6158">
        <v>52</v>
      </c>
      <c r="C6158" t="s">
        <v>20</v>
      </c>
      <c r="D6158" t="s">
        <v>57</v>
      </c>
      <c r="E6158" t="s">
        <v>53</v>
      </c>
      <c r="F6158" s="1">
        <v>44734</v>
      </c>
      <c r="G6158">
        <f>DAY(Table1[[#This Row],[Date of Admission]])</f>
        <v>22</v>
      </c>
      <c r="H6158" t="str">
        <f>TEXT(Table1[[#This Row],[Date of Admission]],"dddd")</f>
        <v>Wednesday</v>
      </c>
      <c r="I6158">
        <f>WEEKDAY(Table1[[#This Row],[Date of Admission]],2)</f>
        <v>3</v>
      </c>
      <c r="J6158" t="str">
        <f>IF(OR(Table1[[#This Row],[Weekday Number]]=6,Table1[[#This Row],[Weekday Number]]=7),"Weekend","Weekday")</f>
        <v>Weekday</v>
      </c>
      <c r="K6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8" t="s">
        <v>16986</v>
      </c>
      <c r="M6158" t="s">
        <v>16987</v>
      </c>
      <c r="N6158" t="s">
        <v>36</v>
      </c>
      <c r="O6158">
        <v>9185.6429960000005</v>
      </c>
      <c r="P6158">
        <v>184</v>
      </c>
      <c r="Q6158" t="s">
        <v>26</v>
      </c>
      <c r="R6158" s="1">
        <v>44742</v>
      </c>
      <c r="S6158">
        <f>WEEKDAY(Table1[[#This Row],[Discharge Date]],2)</f>
        <v>4</v>
      </c>
      <c r="T6158" t="s">
        <v>94</v>
      </c>
      <c r="U6158" t="s">
        <v>28</v>
      </c>
      <c r="V6158" t="s">
        <v>40</v>
      </c>
    </row>
    <row r="6159" spans="1:22" x14ac:dyDescent="0.35">
      <c r="A6159" t="s">
        <v>16988</v>
      </c>
      <c r="B6159">
        <v>81</v>
      </c>
      <c r="C6159" t="s">
        <v>31</v>
      </c>
      <c r="D6159" t="s">
        <v>99</v>
      </c>
      <c r="E6159" t="s">
        <v>53</v>
      </c>
      <c r="F6159" s="1">
        <v>44673</v>
      </c>
      <c r="G6159">
        <f>DAY(Table1[[#This Row],[Date of Admission]])</f>
        <v>22</v>
      </c>
      <c r="H6159" t="str">
        <f>TEXT(Table1[[#This Row],[Date of Admission]],"dddd")</f>
        <v>Friday</v>
      </c>
      <c r="I6159">
        <f>WEEKDAY(Table1[[#This Row],[Date of Admission]],2)</f>
        <v>5</v>
      </c>
      <c r="J6159" t="str">
        <f>IF(OR(Table1[[#This Row],[Weekday Number]]=6,Table1[[#This Row],[Weekday Number]]=7),"Weekend","Weekday")</f>
        <v>Weekday</v>
      </c>
      <c r="K6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59" t="s">
        <v>16989</v>
      </c>
      <c r="M6159" t="s">
        <v>16990</v>
      </c>
      <c r="N6159" t="s">
        <v>25</v>
      </c>
      <c r="O6159">
        <v>1593.546652</v>
      </c>
      <c r="P6159">
        <v>433</v>
      </c>
      <c r="Q6159" t="s">
        <v>37</v>
      </c>
      <c r="R6159" s="1">
        <v>44689</v>
      </c>
      <c r="S6159">
        <f>WEEKDAY(Table1[[#This Row],[Discharge Date]],2)</f>
        <v>7</v>
      </c>
      <c r="T6159" t="s">
        <v>38</v>
      </c>
      <c r="U6159" t="s">
        <v>51</v>
      </c>
      <c r="V6159" t="s">
        <v>29</v>
      </c>
    </row>
    <row r="6160" spans="1:22" x14ac:dyDescent="0.35">
      <c r="A6160" t="s">
        <v>16991</v>
      </c>
      <c r="B6160">
        <v>64</v>
      </c>
      <c r="C6160" t="s">
        <v>20</v>
      </c>
      <c r="D6160" t="s">
        <v>239</v>
      </c>
      <c r="E6160" t="s">
        <v>62</v>
      </c>
      <c r="F6160" s="1">
        <v>43843</v>
      </c>
      <c r="G6160">
        <f>DAY(Table1[[#This Row],[Date of Admission]])</f>
        <v>13</v>
      </c>
      <c r="H6160" t="str">
        <f>TEXT(Table1[[#This Row],[Date of Admission]],"dddd")</f>
        <v>Monday</v>
      </c>
      <c r="I6160">
        <f>WEEKDAY(Table1[[#This Row],[Date of Admission]],2)</f>
        <v>1</v>
      </c>
      <c r="J6160" t="str">
        <f>IF(OR(Table1[[#This Row],[Weekday Number]]=6,Table1[[#This Row],[Weekday Number]]=7),"Weekend","Weekday")</f>
        <v>Weekday</v>
      </c>
      <c r="K6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0" t="s">
        <v>16992</v>
      </c>
      <c r="M6160" t="s">
        <v>16993</v>
      </c>
      <c r="N6160" t="s">
        <v>65</v>
      </c>
      <c r="O6160">
        <v>11855.43721</v>
      </c>
      <c r="P6160">
        <v>105</v>
      </c>
      <c r="Q6160" t="s">
        <v>37</v>
      </c>
      <c r="R6160" s="1">
        <v>43848</v>
      </c>
      <c r="S6160">
        <f>WEEKDAY(Table1[[#This Row],[Discharge Date]],2)</f>
        <v>6</v>
      </c>
      <c r="T6160" t="s">
        <v>27</v>
      </c>
      <c r="U6160" t="s">
        <v>28</v>
      </c>
      <c r="V6160" t="s">
        <v>40</v>
      </c>
    </row>
    <row r="6161" spans="1:22" x14ac:dyDescent="0.35">
      <c r="A6161" t="s">
        <v>16994</v>
      </c>
      <c r="B6161">
        <v>51</v>
      </c>
      <c r="C6161" t="s">
        <v>31</v>
      </c>
      <c r="D6161" t="s">
        <v>99</v>
      </c>
      <c r="E6161" t="s">
        <v>53</v>
      </c>
      <c r="F6161" s="1">
        <v>45193</v>
      </c>
      <c r="G6161">
        <f>DAY(Table1[[#This Row],[Date of Admission]])</f>
        <v>24</v>
      </c>
      <c r="H6161" t="str">
        <f>TEXT(Table1[[#This Row],[Date of Admission]],"dddd")</f>
        <v>Sunday</v>
      </c>
      <c r="I6161">
        <f>WEEKDAY(Table1[[#This Row],[Date of Admission]],2)</f>
        <v>7</v>
      </c>
      <c r="J6161" t="str">
        <f>IF(OR(Table1[[#This Row],[Weekday Number]]=6,Table1[[#This Row],[Weekday Number]]=7),"Weekend","Weekday")</f>
        <v>Weekend</v>
      </c>
      <c r="K6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1" t="s">
        <v>16995</v>
      </c>
      <c r="M6161" t="s">
        <v>16996</v>
      </c>
      <c r="N6161" t="s">
        <v>36</v>
      </c>
      <c r="O6161">
        <v>12919.5555</v>
      </c>
      <c r="P6161">
        <v>360</v>
      </c>
      <c r="Q6161" t="s">
        <v>37</v>
      </c>
      <c r="R6161" s="1">
        <v>45202</v>
      </c>
      <c r="S6161">
        <f>WEEKDAY(Table1[[#This Row],[Discharge Date]],2)</f>
        <v>2</v>
      </c>
      <c r="T6161" t="s">
        <v>50</v>
      </c>
      <c r="U6161" t="s">
        <v>28</v>
      </c>
      <c r="V6161" t="s">
        <v>40</v>
      </c>
    </row>
    <row r="6162" spans="1:22" x14ac:dyDescent="0.35">
      <c r="A6162" t="s">
        <v>16997</v>
      </c>
      <c r="B6162">
        <v>41</v>
      </c>
      <c r="C6162" t="s">
        <v>20</v>
      </c>
      <c r="D6162" t="s">
        <v>21</v>
      </c>
      <c r="E6162" t="s">
        <v>33</v>
      </c>
      <c r="F6162" s="1">
        <v>43411</v>
      </c>
      <c r="G6162">
        <f>DAY(Table1[[#This Row],[Date of Admission]])</f>
        <v>7</v>
      </c>
      <c r="H6162" t="str">
        <f>TEXT(Table1[[#This Row],[Date of Admission]],"dddd")</f>
        <v>Wednesday</v>
      </c>
      <c r="I6162">
        <f>WEEKDAY(Table1[[#This Row],[Date of Admission]],2)</f>
        <v>3</v>
      </c>
      <c r="J6162" t="str">
        <f>IF(OR(Table1[[#This Row],[Weekday Number]]=6,Table1[[#This Row],[Weekday Number]]=7),"Weekend","Weekday")</f>
        <v>Weekday</v>
      </c>
      <c r="K6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2" t="s">
        <v>16998</v>
      </c>
      <c r="M6162" t="s">
        <v>16999</v>
      </c>
      <c r="N6162" t="s">
        <v>60</v>
      </c>
      <c r="O6162">
        <v>40626.662929999999</v>
      </c>
      <c r="P6162">
        <v>115</v>
      </c>
      <c r="Q6162" t="s">
        <v>49</v>
      </c>
      <c r="R6162" s="1">
        <v>43421</v>
      </c>
      <c r="S6162">
        <f>WEEKDAY(Table1[[#This Row],[Discharge Date]],2)</f>
        <v>6</v>
      </c>
      <c r="T6162" t="s">
        <v>94</v>
      </c>
      <c r="U6162" t="s">
        <v>28</v>
      </c>
      <c r="V6162" t="s">
        <v>40</v>
      </c>
    </row>
    <row r="6163" spans="1:22" x14ac:dyDescent="0.35">
      <c r="A6163" t="s">
        <v>14408</v>
      </c>
      <c r="B6163">
        <v>80</v>
      </c>
      <c r="C6163" t="s">
        <v>31</v>
      </c>
      <c r="D6163" t="s">
        <v>239</v>
      </c>
      <c r="E6163" t="s">
        <v>53</v>
      </c>
      <c r="F6163" s="1">
        <v>44307</v>
      </c>
      <c r="G6163">
        <f>DAY(Table1[[#This Row],[Date of Admission]])</f>
        <v>21</v>
      </c>
      <c r="H6163" t="str">
        <f>TEXT(Table1[[#This Row],[Date of Admission]],"dddd")</f>
        <v>Wednesday</v>
      </c>
      <c r="I6163">
        <f>WEEKDAY(Table1[[#This Row],[Date of Admission]],2)</f>
        <v>3</v>
      </c>
      <c r="J6163" t="str">
        <f>IF(OR(Table1[[#This Row],[Weekday Number]]=6,Table1[[#This Row],[Weekday Number]]=7),"Weekend","Weekday")</f>
        <v>Weekday</v>
      </c>
      <c r="K6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3" t="s">
        <v>17000</v>
      </c>
      <c r="M6163" t="s">
        <v>17001</v>
      </c>
      <c r="N6163" t="s">
        <v>65</v>
      </c>
      <c r="O6163">
        <v>16598.742450000002</v>
      </c>
      <c r="P6163">
        <v>235</v>
      </c>
      <c r="Q6163" t="s">
        <v>49</v>
      </c>
      <c r="R6163" s="1">
        <v>44318</v>
      </c>
      <c r="S6163">
        <f>WEEKDAY(Table1[[#This Row],[Discharge Date]],2)</f>
        <v>7</v>
      </c>
      <c r="T6163" t="s">
        <v>50</v>
      </c>
      <c r="U6163" t="s">
        <v>28</v>
      </c>
      <c r="V6163" t="s">
        <v>29</v>
      </c>
    </row>
    <row r="6164" spans="1:22" x14ac:dyDescent="0.35">
      <c r="A6164" t="s">
        <v>17002</v>
      </c>
      <c r="B6164">
        <v>36</v>
      </c>
      <c r="C6164" t="s">
        <v>31</v>
      </c>
      <c r="D6164" t="s">
        <v>57</v>
      </c>
      <c r="E6164" t="s">
        <v>53</v>
      </c>
      <c r="F6164" s="1">
        <v>45107</v>
      </c>
      <c r="G6164">
        <f>DAY(Table1[[#This Row],[Date of Admission]])</f>
        <v>30</v>
      </c>
      <c r="H6164" t="str">
        <f>TEXT(Table1[[#This Row],[Date of Admission]],"dddd")</f>
        <v>Friday</v>
      </c>
      <c r="I6164">
        <f>WEEKDAY(Table1[[#This Row],[Date of Admission]],2)</f>
        <v>5</v>
      </c>
      <c r="J6164" t="str">
        <f>IF(OR(Table1[[#This Row],[Weekday Number]]=6,Table1[[#This Row],[Weekday Number]]=7),"Weekend","Weekday")</f>
        <v>Weekday</v>
      </c>
      <c r="K6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64" t="s">
        <v>17003</v>
      </c>
      <c r="M6164" t="s">
        <v>17004</v>
      </c>
      <c r="N6164" t="s">
        <v>60</v>
      </c>
      <c r="O6164">
        <v>7920.1375179999995</v>
      </c>
      <c r="P6164">
        <v>405</v>
      </c>
      <c r="Q6164" t="s">
        <v>26</v>
      </c>
      <c r="R6164" s="1">
        <v>45114</v>
      </c>
      <c r="S6164">
        <f>WEEKDAY(Table1[[#This Row],[Discharge Date]],2)</f>
        <v>5</v>
      </c>
      <c r="T6164" t="s">
        <v>50</v>
      </c>
      <c r="U6164" t="s">
        <v>51</v>
      </c>
      <c r="V6164" t="s">
        <v>40</v>
      </c>
    </row>
    <row r="6165" spans="1:22" x14ac:dyDescent="0.35">
      <c r="A6165" t="s">
        <v>17005</v>
      </c>
      <c r="B6165">
        <v>59</v>
      </c>
      <c r="C6165" t="s">
        <v>20</v>
      </c>
      <c r="D6165" t="s">
        <v>57</v>
      </c>
      <c r="E6165" t="s">
        <v>22</v>
      </c>
      <c r="F6165" s="1">
        <v>44124</v>
      </c>
      <c r="G6165">
        <f>DAY(Table1[[#This Row],[Date of Admission]])</f>
        <v>20</v>
      </c>
      <c r="H6165" t="str">
        <f>TEXT(Table1[[#This Row],[Date of Admission]],"dddd")</f>
        <v>Tuesday</v>
      </c>
      <c r="I6165">
        <f>WEEKDAY(Table1[[#This Row],[Date of Admission]],2)</f>
        <v>2</v>
      </c>
      <c r="J6165" t="str">
        <f>IF(OR(Table1[[#This Row],[Weekday Number]]=6,Table1[[#This Row],[Weekday Number]]=7),"Weekend","Weekday")</f>
        <v>Weekday</v>
      </c>
      <c r="K6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5" t="s">
        <v>17006</v>
      </c>
      <c r="M6165" t="s">
        <v>17007</v>
      </c>
      <c r="N6165" t="s">
        <v>65</v>
      </c>
      <c r="P6165">
        <v>124</v>
      </c>
      <c r="Q6165" t="s">
        <v>37</v>
      </c>
      <c r="R6165" s="1">
        <v>44152</v>
      </c>
      <c r="S6165">
        <f>WEEKDAY(Table1[[#This Row],[Discharge Date]],2)</f>
        <v>2</v>
      </c>
      <c r="T6165" t="s">
        <v>27</v>
      </c>
      <c r="U6165" t="s">
        <v>51</v>
      </c>
      <c r="V6165" t="s">
        <v>40</v>
      </c>
    </row>
    <row r="6166" spans="1:22" x14ac:dyDescent="0.35">
      <c r="A6166" t="s">
        <v>11080</v>
      </c>
      <c r="B6166">
        <v>67</v>
      </c>
      <c r="C6166" t="s">
        <v>20</v>
      </c>
      <c r="D6166" t="s">
        <v>71</v>
      </c>
      <c r="E6166" t="s">
        <v>33</v>
      </c>
      <c r="F6166" s="1">
        <v>44816</v>
      </c>
      <c r="G6166">
        <f>DAY(Table1[[#This Row],[Date of Admission]])</f>
        <v>12</v>
      </c>
      <c r="H6166" t="str">
        <f>TEXT(Table1[[#This Row],[Date of Admission]],"dddd")</f>
        <v>Monday</v>
      </c>
      <c r="I6166">
        <f>WEEKDAY(Table1[[#This Row],[Date of Admission]],2)</f>
        <v>1</v>
      </c>
      <c r="J6166" t="str">
        <f>IF(OR(Table1[[#This Row],[Weekday Number]]=6,Table1[[#This Row],[Weekday Number]]=7),"Weekend","Weekday")</f>
        <v>Weekday</v>
      </c>
      <c r="K6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6" t="s">
        <v>1255</v>
      </c>
      <c r="M6166" t="s">
        <v>14294</v>
      </c>
      <c r="N6166" t="s">
        <v>65</v>
      </c>
      <c r="O6166">
        <v>6180.6820639999996</v>
      </c>
      <c r="P6166">
        <v>323</v>
      </c>
      <c r="Q6166" t="s">
        <v>49</v>
      </c>
      <c r="R6166" s="1">
        <v>44844</v>
      </c>
      <c r="S6166">
        <f>WEEKDAY(Table1[[#This Row],[Discharge Date]],2)</f>
        <v>1</v>
      </c>
      <c r="T6166" t="s">
        <v>50</v>
      </c>
      <c r="U6166" t="s">
        <v>28</v>
      </c>
      <c r="V6166" t="s">
        <v>29</v>
      </c>
    </row>
    <row r="6167" spans="1:22" x14ac:dyDescent="0.35">
      <c r="A6167" t="s">
        <v>17008</v>
      </c>
      <c r="B6167">
        <v>50</v>
      </c>
      <c r="C6167" t="s">
        <v>31</v>
      </c>
      <c r="D6167" t="s">
        <v>57</v>
      </c>
      <c r="E6167" t="s">
        <v>33</v>
      </c>
      <c r="F6167" s="1">
        <v>43903</v>
      </c>
      <c r="G6167">
        <f>DAY(Table1[[#This Row],[Date of Admission]])</f>
        <v>13</v>
      </c>
      <c r="H6167" t="str">
        <f>TEXT(Table1[[#This Row],[Date of Admission]],"dddd")</f>
        <v>Friday</v>
      </c>
      <c r="I6167">
        <f>WEEKDAY(Table1[[#This Row],[Date of Admission]],2)</f>
        <v>5</v>
      </c>
      <c r="J6167" t="str">
        <f>IF(OR(Table1[[#This Row],[Weekday Number]]=6,Table1[[#This Row],[Weekday Number]]=7),"Weekend","Weekday")</f>
        <v>Weekday</v>
      </c>
      <c r="K6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7" t="s">
        <v>17009</v>
      </c>
      <c r="M6167" t="s">
        <v>17010</v>
      </c>
      <c r="N6167" t="s">
        <v>69</v>
      </c>
      <c r="O6167">
        <v>37348.30517</v>
      </c>
      <c r="P6167">
        <v>170</v>
      </c>
      <c r="Q6167" t="s">
        <v>49</v>
      </c>
      <c r="R6167" s="1">
        <v>43926</v>
      </c>
      <c r="S6167">
        <f>WEEKDAY(Table1[[#This Row],[Discharge Date]],2)</f>
        <v>7</v>
      </c>
      <c r="T6167" t="s">
        <v>56</v>
      </c>
      <c r="U6167" t="s">
        <v>51</v>
      </c>
      <c r="V6167" t="s">
        <v>40</v>
      </c>
    </row>
    <row r="6168" spans="1:22" x14ac:dyDescent="0.35">
      <c r="A6168" t="s">
        <v>17011</v>
      </c>
      <c r="B6168">
        <v>58</v>
      </c>
      <c r="C6168" t="s">
        <v>31</v>
      </c>
      <c r="D6168" t="s">
        <v>42</v>
      </c>
      <c r="E6168" t="s">
        <v>22</v>
      </c>
      <c r="F6168" s="1">
        <v>45167</v>
      </c>
      <c r="G6168">
        <f>DAY(Table1[[#This Row],[Date of Admission]])</f>
        <v>29</v>
      </c>
      <c r="H6168" t="str">
        <f>TEXT(Table1[[#This Row],[Date of Admission]],"dddd")</f>
        <v>Tuesday</v>
      </c>
      <c r="I6168">
        <f>WEEKDAY(Table1[[#This Row],[Date of Admission]],2)</f>
        <v>2</v>
      </c>
      <c r="J6168" t="str">
        <f>IF(OR(Table1[[#This Row],[Weekday Number]]=6,Table1[[#This Row],[Weekday Number]]=7),"Weekend","Weekday")</f>
        <v>Weekday</v>
      </c>
      <c r="K6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68" t="s">
        <v>17012</v>
      </c>
      <c r="M6168" t="s">
        <v>17013</v>
      </c>
      <c r="N6168" t="s">
        <v>65</v>
      </c>
      <c r="O6168">
        <v>35364.829850000002</v>
      </c>
      <c r="P6168">
        <v>311</v>
      </c>
      <c r="Q6168" t="s">
        <v>37</v>
      </c>
      <c r="R6168" s="1">
        <v>45176</v>
      </c>
      <c r="S6168">
        <f>WEEKDAY(Table1[[#This Row],[Discharge Date]],2)</f>
        <v>4</v>
      </c>
      <c r="T6168" t="s">
        <v>38</v>
      </c>
      <c r="U6168" t="s">
        <v>28</v>
      </c>
      <c r="V6168" t="s">
        <v>40</v>
      </c>
    </row>
    <row r="6169" spans="1:22" x14ac:dyDescent="0.35">
      <c r="A6169" t="s">
        <v>17014</v>
      </c>
      <c r="B6169">
        <v>49</v>
      </c>
      <c r="C6169" t="s">
        <v>31</v>
      </c>
      <c r="D6169" t="s">
        <v>57</v>
      </c>
      <c r="E6169" t="s">
        <v>43</v>
      </c>
      <c r="F6169" s="1">
        <v>44188</v>
      </c>
      <c r="G6169">
        <f>DAY(Table1[[#This Row],[Date of Admission]])</f>
        <v>23</v>
      </c>
      <c r="H6169" t="str">
        <f>TEXT(Table1[[#This Row],[Date of Admission]],"dddd")</f>
        <v>Wednesday</v>
      </c>
      <c r="I6169">
        <f>WEEKDAY(Table1[[#This Row],[Date of Admission]],2)</f>
        <v>3</v>
      </c>
      <c r="J6169" t="str">
        <f>IF(OR(Table1[[#This Row],[Weekday Number]]=6,Table1[[#This Row],[Weekday Number]]=7),"Weekend","Weekday")</f>
        <v>Weekday</v>
      </c>
      <c r="K6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69" t="s">
        <v>17015</v>
      </c>
      <c r="M6169" t="s">
        <v>11089</v>
      </c>
      <c r="N6169" t="s">
        <v>36</v>
      </c>
      <c r="O6169">
        <v>15979.69392</v>
      </c>
      <c r="P6169">
        <v>467</v>
      </c>
      <c r="Q6169" t="s">
        <v>49</v>
      </c>
      <c r="R6169" s="1">
        <v>44207</v>
      </c>
      <c r="S6169">
        <f>WEEKDAY(Table1[[#This Row],[Discharge Date]],2)</f>
        <v>1</v>
      </c>
      <c r="T6169" t="s">
        <v>94</v>
      </c>
      <c r="U6169" t="s">
        <v>51</v>
      </c>
      <c r="V6169" t="s">
        <v>40</v>
      </c>
    </row>
    <row r="6170" spans="1:22" x14ac:dyDescent="0.35">
      <c r="A6170" t="s">
        <v>17016</v>
      </c>
      <c r="B6170">
        <v>79</v>
      </c>
      <c r="C6170" t="s">
        <v>31</v>
      </c>
      <c r="D6170" t="s">
        <v>124</v>
      </c>
      <c r="E6170" t="s">
        <v>53</v>
      </c>
      <c r="F6170" s="1">
        <v>43596</v>
      </c>
      <c r="G6170">
        <f>DAY(Table1[[#This Row],[Date of Admission]])</f>
        <v>11</v>
      </c>
      <c r="H6170" t="str">
        <f>TEXT(Table1[[#This Row],[Date of Admission]],"dddd")</f>
        <v>Saturday</v>
      </c>
      <c r="I6170">
        <f>WEEKDAY(Table1[[#This Row],[Date of Admission]],2)</f>
        <v>6</v>
      </c>
      <c r="J6170" t="str">
        <f>IF(OR(Table1[[#This Row],[Weekday Number]]=6,Table1[[#This Row],[Weekday Number]]=7),"Weekend","Weekday")</f>
        <v>Weekend</v>
      </c>
      <c r="K6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0" t="s">
        <v>17017</v>
      </c>
      <c r="M6170" t="s">
        <v>17018</v>
      </c>
      <c r="N6170" t="s">
        <v>69</v>
      </c>
      <c r="O6170">
        <v>23373.785169999999</v>
      </c>
      <c r="P6170">
        <v>327</v>
      </c>
      <c r="Q6170" t="s">
        <v>49</v>
      </c>
      <c r="R6170" s="1">
        <v>43615</v>
      </c>
      <c r="S6170">
        <f>WEEKDAY(Table1[[#This Row],[Discharge Date]],2)</f>
        <v>4</v>
      </c>
      <c r="T6170" t="s">
        <v>50</v>
      </c>
      <c r="U6170" t="s">
        <v>28</v>
      </c>
      <c r="V6170" t="s">
        <v>29</v>
      </c>
    </row>
    <row r="6171" spans="1:22" x14ac:dyDescent="0.35">
      <c r="A6171" t="s">
        <v>17019</v>
      </c>
      <c r="B6171">
        <v>81</v>
      </c>
      <c r="C6171" t="s">
        <v>31</v>
      </c>
      <c r="D6171" t="s">
        <v>71</v>
      </c>
      <c r="E6171" t="s">
        <v>53</v>
      </c>
      <c r="F6171" s="1">
        <v>43493</v>
      </c>
      <c r="G6171">
        <f>DAY(Table1[[#This Row],[Date of Admission]])</f>
        <v>28</v>
      </c>
      <c r="H6171" t="str">
        <f>TEXT(Table1[[#This Row],[Date of Admission]],"dddd")</f>
        <v>Monday</v>
      </c>
      <c r="I6171">
        <f>WEEKDAY(Table1[[#This Row],[Date of Admission]],2)</f>
        <v>1</v>
      </c>
      <c r="J6171" t="str">
        <f>IF(OR(Table1[[#This Row],[Weekday Number]]=6,Table1[[#This Row],[Weekday Number]]=7),"Weekend","Weekday")</f>
        <v>Weekday</v>
      </c>
      <c r="K6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71" t="s">
        <v>16764</v>
      </c>
      <c r="M6171" t="s">
        <v>11703</v>
      </c>
      <c r="N6171" t="s">
        <v>69</v>
      </c>
      <c r="O6171">
        <v>16485.107479999999</v>
      </c>
      <c r="P6171">
        <v>195</v>
      </c>
      <c r="Q6171" t="s">
        <v>49</v>
      </c>
      <c r="R6171" s="1">
        <v>43502</v>
      </c>
      <c r="S6171">
        <f>WEEKDAY(Table1[[#This Row],[Discharge Date]],2)</f>
        <v>3</v>
      </c>
      <c r="T6171" t="s">
        <v>50</v>
      </c>
      <c r="U6171" t="s">
        <v>39</v>
      </c>
      <c r="V6171" t="s">
        <v>29</v>
      </c>
    </row>
    <row r="6172" spans="1:22" x14ac:dyDescent="0.35">
      <c r="A6172" t="s">
        <v>17020</v>
      </c>
      <c r="B6172">
        <v>65</v>
      </c>
      <c r="C6172" t="s">
        <v>31</v>
      </c>
      <c r="D6172" t="s">
        <v>99</v>
      </c>
      <c r="E6172" t="s">
        <v>22</v>
      </c>
      <c r="F6172" s="1">
        <v>44827</v>
      </c>
      <c r="G6172">
        <f>DAY(Table1[[#This Row],[Date of Admission]])</f>
        <v>23</v>
      </c>
      <c r="H6172" t="str">
        <f>TEXT(Table1[[#This Row],[Date of Admission]],"dddd")</f>
        <v>Friday</v>
      </c>
      <c r="I6172">
        <f>WEEKDAY(Table1[[#This Row],[Date of Admission]],2)</f>
        <v>5</v>
      </c>
      <c r="J6172" t="str">
        <f>IF(OR(Table1[[#This Row],[Weekday Number]]=6,Table1[[#This Row],[Weekday Number]]=7),"Weekend","Weekday")</f>
        <v>Weekday</v>
      </c>
      <c r="K6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2" t="s">
        <v>17021</v>
      </c>
      <c r="M6172" t="s">
        <v>2356</v>
      </c>
      <c r="N6172" t="s">
        <v>36</v>
      </c>
      <c r="O6172">
        <v>38646.35196</v>
      </c>
      <c r="P6172">
        <v>437</v>
      </c>
      <c r="Q6172" t="s">
        <v>49</v>
      </c>
      <c r="R6172" s="1">
        <v>44852</v>
      </c>
      <c r="S6172">
        <f>WEEKDAY(Table1[[#This Row],[Discharge Date]],2)</f>
        <v>2</v>
      </c>
      <c r="T6172" t="s">
        <v>94</v>
      </c>
      <c r="U6172" t="s">
        <v>39</v>
      </c>
      <c r="V6172" t="s">
        <v>29</v>
      </c>
    </row>
    <row r="6173" spans="1:22" x14ac:dyDescent="0.35">
      <c r="A6173" t="s">
        <v>17022</v>
      </c>
      <c r="B6173">
        <v>69</v>
      </c>
      <c r="C6173" t="s">
        <v>20</v>
      </c>
      <c r="D6173" t="s">
        <v>32</v>
      </c>
      <c r="E6173" t="s">
        <v>53</v>
      </c>
      <c r="F6173" s="1">
        <v>44882</v>
      </c>
      <c r="G6173">
        <f>DAY(Table1[[#This Row],[Date of Admission]])</f>
        <v>17</v>
      </c>
      <c r="H6173" t="str">
        <f>TEXT(Table1[[#This Row],[Date of Admission]],"dddd")</f>
        <v>Thursday</v>
      </c>
      <c r="I6173">
        <f>WEEKDAY(Table1[[#This Row],[Date of Admission]],2)</f>
        <v>4</v>
      </c>
      <c r="J6173" t="str">
        <f>IF(OR(Table1[[#This Row],[Weekday Number]]=6,Table1[[#This Row],[Weekday Number]]=7),"Weekend","Weekday")</f>
        <v>Weekday</v>
      </c>
      <c r="K6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3" t="s">
        <v>14630</v>
      </c>
      <c r="M6173" t="s">
        <v>17023</v>
      </c>
      <c r="N6173" t="s">
        <v>69</v>
      </c>
      <c r="O6173">
        <v>31854.08052</v>
      </c>
      <c r="P6173">
        <v>151</v>
      </c>
      <c r="Q6173" t="s">
        <v>49</v>
      </c>
      <c r="R6173" s="1">
        <v>44908</v>
      </c>
      <c r="S6173">
        <f>WEEKDAY(Table1[[#This Row],[Discharge Date]],2)</f>
        <v>2</v>
      </c>
      <c r="T6173" t="s">
        <v>56</v>
      </c>
      <c r="U6173" t="s">
        <v>51</v>
      </c>
      <c r="V6173" t="s">
        <v>29</v>
      </c>
    </row>
    <row r="6174" spans="1:22" x14ac:dyDescent="0.35">
      <c r="A6174" t="s">
        <v>17024</v>
      </c>
      <c r="B6174">
        <v>60</v>
      </c>
      <c r="C6174" t="s">
        <v>31</v>
      </c>
      <c r="D6174" t="s">
        <v>32</v>
      </c>
      <c r="E6174" t="s">
        <v>43</v>
      </c>
      <c r="F6174" s="1">
        <v>44965</v>
      </c>
      <c r="G6174">
        <f>DAY(Table1[[#This Row],[Date of Admission]])</f>
        <v>8</v>
      </c>
      <c r="H6174" t="str">
        <f>TEXT(Table1[[#This Row],[Date of Admission]],"dddd")</f>
        <v>Wednesday</v>
      </c>
      <c r="I6174">
        <f>WEEKDAY(Table1[[#This Row],[Date of Admission]],2)</f>
        <v>3</v>
      </c>
      <c r="J6174" t="str">
        <f>IF(OR(Table1[[#This Row],[Weekday Number]]=6,Table1[[#This Row],[Weekday Number]]=7),"Weekend","Weekday")</f>
        <v>Weekday</v>
      </c>
      <c r="K6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4" t="s">
        <v>17025</v>
      </c>
      <c r="M6174" t="s">
        <v>17026</v>
      </c>
      <c r="N6174" t="s">
        <v>65</v>
      </c>
      <c r="O6174">
        <v>18672.707989999999</v>
      </c>
      <c r="P6174">
        <v>424</v>
      </c>
      <c r="Q6174" t="s">
        <v>26</v>
      </c>
      <c r="R6174" s="1">
        <v>44970</v>
      </c>
      <c r="S6174">
        <f>WEEKDAY(Table1[[#This Row],[Discharge Date]],2)</f>
        <v>1</v>
      </c>
      <c r="T6174" t="s">
        <v>27</v>
      </c>
      <c r="U6174" t="s">
        <v>39</v>
      </c>
      <c r="V6174" t="s">
        <v>40</v>
      </c>
    </row>
    <row r="6175" spans="1:22" x14ac:dyDescent="0.35">
      <c r="A6175" t="s">
        <v>17027</v>
      </c>
      <c r="B6175">
        <v>78</v>
      </c>
      <c r="C6175" t="s">
        <v>20</v>
      </c>
      <c r="D6175" t="s">
        <v>42</v>
      </c>
      <c r="E6175" t="s">
        <v>78</v>
      </c>
      <c r="F6175" s="1">
        <v>43601</v>
      </c>
      <c r="G6175">
        <f>DAY(Table1[[#This Row],[Date of Admission]])</f>
        <v>16</v>
      </c>
      <c r="H6175" t="str">
        <f>TEXT(Table1[[#This Row],[Date of Admission]],"dddd")</f>
        <v>Thursday</v>
      </c>
      <c r="I6175">
        <f>WEEKDAY(Table1[[#This Row],[Date of Admission]],2)</f>
        <v>4</v>
      </c>
      <c r="J6175" t="str">
        <f>IF(OR(Table1[[#This Row],[Weekday Number]]=6,Table1[[#This Row],[Weekday Number]]=7),"Weekend","Weekday")</f>
        <v>Weekday</v>
      </c>
      <c r="K6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5" t="s">
        <v>17028</v>
      </c>
      <c r="M6175" t="s">
        <v>17029</v>
      </c>
      <c r="N6175" t="s">
        <v>25</v>
      </c>
      <c r="O6175">
        <v>47138.96817</v>
      </c>
      <c r="P6175">
        <v>401</v>
      </c>
      <c r="Q6175" t="s">
        <v>37</v>
      </c>
      <c r="R6175" s="1">
        <v>43612</v>
      </c>
      <c r="S6175">
        <f>WEEKDAY(Table1[[#This Row],[Discharge Date]],2)</f>
        <v>1</v>
      </c>
      <c r="T6175" t="s">
        <v>56</v>
      </c>
      <c r="U6175" t="s">
        <v>28</v>
      </c>
      <c r="V6175" t="s">
        <v>29</v>
      </c>
    </row>
    <row r="6176" spans="1:22" x14ac:dyDescent="0.35">
      <c r="A6176" t="s">
        <v>17030</v>
      </c>
      <c r="B6176">
        <v>21</v>
      </c>
      <c r="C6176" t="s">
        <v>20</v>
      </c>
      <c r="D6176" t="s">
        <v>99</v>
      </c>
      <c r="E6176" t="s">
        <v>43</v>
      </c>
      <c r="F6176" s="1">
        <v>44185</v>
      </c>
      <c r="G6176">
        <f>DAY(Table1[[#This Row],[Date of Admission]])</f>
        <v>20</v>
      </c>
      <c r="H6176" t="str">
        <f>TEXT(Table1[[#This Row],[Date of Admission]],"dddd")</f>
        <v>Sunday</v>
      </c>
      <c r="I6176">
        <f>WEEKDAY(Table1[[#This Row],[Date of Admission]],2)</f>
        <v>7</v>
      </c>
      <c r="J6176" t="str">
        <f>IF(OR(Table1[[#This Row],[Weekday Number]]=6,Table1[[#This Row],[Weekday Number]]=7),"Weekend","Weekday")</f>
        <v>Weekend</v>
      </c>
      <c r="K6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6" t="s">
        <v>17031</v>
      </c>
      <c r="M6176" t="s">
        <v>17032</v>
      </c>
      <c r="N6176" t="s">
        <v>36</v>
      </c>
      <c r="O6176">
        <v>2065.4346700000001</v>
      </c>
      <c r="P6176">
        <v>340</v>
      </c>
      <c r="Q6176" t="s">
        <v>26</v>
      </c>
      <c r="R6176" s="1">
        <v>44187</v>
      </c>
      <c r="S6176">
        <f>WEEKDAY(Table1[[#This Row],[Discharge Date]],2)</f>
        <v>2</v>
      </c>
      <c r="T6176" t="s">
        <v>50</v>
      </c>
      <c r="U6176" t="s">
        <v>39</v>
      </c>
      <c r="V6176" t="s">
        <v>84</v>
      </c>
    </row>
    <row r="6177" spans="1:22" x14ac:dyDescent="0.35">
      <c r="A6177" t="s">
        <v>13749</v>
      </c>
      <c r="B6177">
        <v>84</v>
      </c>
      <c r="C6177" t="s">
        <v>31</v>
      </c>
      <c r="D6177" t="s">
        <v>239</v>
      </c>
      <c r="E6177" t="s">
        <v>43</v>
      </c>
      <c r="F6177" s="1">
        <v>44877</v>
      </c>
      <c r="G6177">
        <f>DAY(Table1[[#This Row],[Date of Admission]])</f>
        <v>12</v>
      </c>
      <c r="H6177" t="str">
        <f>TEXT(Table1[[#This Row],[Date of Admission]],"dddd")</f>
        <v>Saturday</v>
      </c>
      <c r="I6177">
        <f>WEEKDAY(Table1[[#This Row],[Date of Admission]],2)</f>
        <v>6</v>
      </c>
      <c r="J6177" t="str">
        <f>IF(OR(Table1[[#This Row],[Weekday Number]]=6,Table1[[#This Row],[Weekday Number]]=7),"Weekend","Weekday")</f>
        <v>Weekend</v>
      </c>
      <c r="K6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7" t="s">
        <v>17033</v>
      </c>
      <c r="M6177" t="s">
        <v>17034</v>
      </c>
      <c r="N6177" t="s">
        <v>36</v>
      </c>
      <c r="O6177">
        <v>21963.325049999999</v>
      </c>
      <c r="P6177">
        <v>362</v>
      </c>
      <c r="Q6177" t="s">
        <v>26</v>
      </c>
      <c r="R6177" s="1">
        <v>44892</v>
      </c>
      <c r="S6177">
        <f>WEEKDAY(Table1[[#This Row],[Discharge Date]],2)</f>
        <v>7</v>
      </c>
      <c r="T6177" t="s">
        <v>27</v>
      </c>
      <c r="U6177" t="s">
        <v>51</v>
      </c>
      <c r="V6177" t="s">
        <v>29</v>
      </c>
    </row>
    <row r="6178" spans="1:22" x14ac:dyDescent="0.35">
      <c r="A6178" t="s">
        <v>17035</v>
      </c>
      <c r="B6178">
        <v>18</v>
      </c>
      <c r="C6178" t="s">
        <v>20</v>
      </c>
      <c r="D6178" t="s">
        <v>42</v>
      </c>
      <c r="E6178" t="s">
        <v>22</v>
      </c>
      <c r="F6178" s="1">
        <v>43969</v>
      </c>
      <c r="G6178">
        <f>DAY(Table1[[#This Row],[Date of Admission]])</f>
        <v>18</v>
      </c>
      <c r="H6178" t="str">
        <f>TEXT(Table1[[#This Row],[Date of Admission]],"dddd")</f>
        <v>Monday</v>
      </c>
      <c r="I6178">
        <f>WEEKDAY(Table1[[#This Row],[Date of Admission]],2)</f>
        <v>1</v>
      </c>
      <c r="J6178" t="str">
        <f>IF(OR(Table1[[#This Row],[Weekday Number]]=6,Table1[[#This Row],[Weekday Number]]=7),"Weekend","Weekday")</f>
        <v>Weekday</v>
      </c>
      <c r="K6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8" t="s">
        <v>17036</v>
      </c>
      <c r="M6178" t="s">
        <v>17037</v>
      </c>
      <c r="N6178" t="s">
        <v>36</v>
      </c>
      <c r="O6178">
        <v>32323.21773</v>
      </c>
      <c r="P6178">
        <v>201</v>
      </c>
      <c r="Q6178" t="s">
        <v>49</v>
      </c>
      <c r="R6178" s="1">
        <v>43996</v>
      </c>
      <c r="S6178">
        <f>WEEKDAY(Table1[[#This Row],[Discharge Date]],2)</f>
        <v>7</v>
      </c>
      <c r="T6178" t="s">
        <v>50</v>
      </c>
      <c r="U6178" t="s">
        <v>51</v>
      </c>
      <c r="V6178" t="s">
        <v>84</v>
      </c>
    </row>
    <row r="6179" spans="1:22" x14ac:dyDescent="0.35">
      <c r="A6179" t="s">
        <v>17038</v>
      </c>
      <c r="B6179">
        <v>46</v>
      </c>
      <c r="C6179" t="s">
        <v>31</v>
      </c>
      <c r="D6179" t="s">
        <v>124</v>
      </c>
      <c r="E6179" t="s">
        <v>43</v>
      </c>
      <c r="F6179" s="1">
        <v>43966</v>
      </c>
      <c r="G6179">
        <f>DAY(Table1[[#This Row],[Date of Admission]])</f>
        <v>15</v>
      </c>
      <c r="H6179" t="str">
        <f>TEXT(Table1[[#This Row],[Date of Admission]],"dddd")</f>
        <v>Friday</v>
      </c>
      <c r="I6179">
        <f>WEEKDAY(Table1[[#This Row],[Date of Admission]],2)</f>
        <v>5</v>
      </c>
      <c r="J6179" t="str">
        <f>IF(OR(Table1[[#This Row],[Weekday Number]]=6,Table1[[#This Row],[Weekday Number]]=7),"Weekend","Weekday")</f>
        <v>Weekday</v>
      </c>
      <c r="K6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79" t="s">
        <v>12123</v>
      </c>
      <c r="M6179" t="s">
        <v>17039</v>
      </c>
      <c r="N6179" t="s">
        <v>25</v>
      </c>
      <c r="O6179">
        <v>19299.158520000001</v>
      </c>
      <c r="P6179">
        <v>407</v>
      </c>
      <c r="Q6179" t="s">
        <v>26</v>
      </c>
      <c r="R6179" s="1">
        <v>43979</v>
      </c>
      <c r="S6179">
        <f>WEEKDAY(Table1[[#This Row],[Discharge Date]],2)</f>
        <v>4</v>
      </c>
      <c r="T6179" t="s">
        <v>38</v>
      </c>
      <c r="U6179" t="s">
        <v>39</v>
      </c>
      <c r="V6179" t="s">
        <v>40</v>
      </c>
    </row>
    <row r="6180" spans="1:22" x14ac:dyDescent="0.35">
      <c r="A6180" t="s">
        <v>17040</v>
      </c>
      <c r="B6180">
        <v>57</v>
      </c>
      <c r="C6180" t="s">
        <v>20</v>
      </c>
      <c r="D6180" t="s">
        <v>239</v>
      </c>
      <c r="E6180" t="s">
        <v>78</v>
      </c>
      <c r="F6180" s="1">
        <v>44215</v>
      </c>
      <c r="G6180">
        <f>DAY(Table1[[#This Row],[Date of Admission]])</f>
        <v>19</v>
      </c>
      <c r="H6180" t="str">
        <f>TEXT(Table1[[#This Row],[Date of Admission]],"dddd")</f>
        <v>Tuesday</v>
      </c>
      <c r="I6180">
        <f>WEEKDAY(Table1[[#This Row],[Date of Admission]],2)</f>
        <v>2</v>
      </c>
      <c r="J6180" t="str">
        <f>IF(OR(Table1[[#This Row],[Weekday Number]]=6,Table1[[#This Row],[Weekday Number]]=7),"Weekend","Weekday")</f>
        <v>Weekday</v>
      </c>
      <c r="K6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0" t="s">
        <v>111</v>
      </c>
      <c r="M6180" t="s">
        <v>17041</v>
      </c>
      <c r="N6180" t="s">
        <v>65</v>
      </c>
      <c r="O6180">
        <v>45716.740510000003</v>
      </c>
      <c r="P6180">
        <v>421</v>
      </c>
      <c r="Q6180" t="s">
        <v>49</v>
      </c>
      <c r="R6180" s="1">
        <v>44229</v>
      </c>
      <c r="S6180">
        <f>WEEKDAY(Table1[[#This Row],[Discharge Date]],2)</f>
        <v>2</v>
      </c>
      <c r="T6180" t="s">
        <v>38</v>
      </c>
      <c r="U6180" t="s">
        <v>39</v>
      </c>
      <c r="V6180" t="s">
        <v>40</v>
      </c>
    </row>
    <row r="6181" spans="1:22" x14ac:dyDescent="0.35">
      <c r="A6181" t="s">
        <v>17042</v>
      </c>
      <c r="B6181">
        <v>28</v>
      </c>
      <c r="C6181" t="s">
        <v>31</v>
      </c>
      <c r="D6181" t="s">
        <v>71</v>
      </c>
      <c r="E6181" t="s">
        <v>78</v>
      </c>
      <c r="F6181" s="1">
        <v>43610</v>
      </c>
      <c r="G6181">
        <f>DAY(Table1[[#This Row],[Date of Admission]])</f>
        <v>25</v>
      </c>
      <c r="H6181" t="str">
        <f>TEXT(Table1[[#This Row],[Date of Admission]],"dddd")</f>
        <v>Saturday</v>
      </c>
      <c r="I6181">
        <f>WEEKDAY(Table1[[#This Row],[Date of Admission]],2)</f>
        <v>6</v>
      </c>
      <c r="J6181" t="str">
        <f>IF(OR(Table1[[#This Row],[Weekday Number]]=6,Table1[[#This Row],[Weekday Number]]=7),"Weekend","Weekday")</f>
        <v>Weekend</v>
      </c>
      <c r="K6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1" t="s">
        <v>17043</v>
      </c>
      <c r="M6181" t="s">
        <v>7569</v>
      </c>
      <c r="N6181" t="s">
        <v>60</v>
      </c>
      <c r="O6181">
        <v>79785.356719999996</v>
      </c>
      <c r="P6181">
        <v>374</v>
      </c>
      <c r="Q6181" t="s">
        <v>37</v>
      </c>
      <c r="R6181" s="1">
        <v>43627</v>
      </c>
      <c r="S6181">
        <f>WEEKDAY(Table1[[#This Row],[Discharge Date]],2)</f>
        <v>2</v>
      </c>
      <c r="T6181" t="s">
        <v>56</v>
      </c>
      <c r="U6181" t="s">
        <v>51</v>
      </c>
      <c r="V6181" t="s">
        <v>40</v>
      </c>
    </row>
    <row r="6182" spans="1:22" x14ac:dyDescent="0.35">
      <c r="A6182" t="s">
        <v>6098</v>
      </c>
      <c r="B6182">
        <v>71</v>
      </c>
      <c r="C6182" t="s">
        <v>20</v>
      </c>
      <c r="D6182" t="s">
        <v>21</v>
      </c>
      <c r="E6182" t="s">
        <v>22</v>
      </c>
      <c r="F6182" s="1">
        <v>44161</v>
      </c>
      <c r="G6182">
        <f>DAY(Table1[[#This Row],[Date of Admission]])</f>
        <v>26</v>
      </c>
      <c r="H6182" t="str">
        <f>TEXT(Table1[[#This Row],[Date of Admission]],"dddd")</f>
        <v>Thursday</v>
      </c>
      <c r="I6182">
        <f>WEEKDAY(Table1[[#This Row],[Date of Admission]],2)</f>
        <v>4</v>
      </c>
      <c r="J6182" t="str">
        <f>IF(OR(Table1[[#This Row],[Weekday Number]]=6,Table1[[#This Row],[Weekday Number]]=7),"Weekend","Weekday")</f>
        <v>Weekday</v>
      </c>
      <c r="K6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2" t="s">
        <v>17044</v>
      </c>
      <c r="M6182" t="s">
        <v>17045</v>
      </c>
      <c r="N6182" t="s">
        <v>60</v>
      </c>
      <c r="O6182">
        <v>40808.92873</v>
      </c>
      <c r="P6182">
        <v>342</v>
      </c>
      <c r="Q6182" t="s">
        <v>37</v>
      </c>
      <c r="R6182" s="1">
        <v>44181</v>
      </c>
      <c r="S6182">
        <f>WEEKDAY(Table1[[#This Row],[Discharge Date]],2)</f>
        <v>3</v>
      </c>
      <c r="T6182" t="s">
        <v>94</v>
      </c>
      <c r="U6182" t="s">
        <v>39</v>
      </c>
      <c r="V6182" t="s">
        <v>29</v>
      </c>
    </row>
    <row r="6183" spans="1:22" x14ac:dyDescent="0.35">
      <c r="A6183" t="s">
        <v>17046</v>
      </c>
      <c r="B6183">
        <v>81</v>
      </c>
      <c r="C6183" t="s">
        <v>20</v>
      </c>
      <c r="D6183" t="s">
        <v>42</v>
      </c>
      <c r="E6183" t="s">
        <v>22</v>
      </c>
      <c r="F6183" s="1">
        <v>45079</v>
      </c>
      <c r="G6183">
        <f>DAY(Table1[[#This Row],[Date of Admission]])</f>
        <v>2</v>
      </c>
      <c r="H6183" t="str">
        <f>TEXT(Table1[[#This Row],[Date of Admission]],"dddd")</f>
        <v>Friday</v>
      </c>
      <c r="I6183">
        <f>WEEKDAY(Table1[[#This Row],[Date of Admission]],2)</f>
        <v>5</v>
      </c>
      <c r="J6183" t="str">
        <f>IF(OR(Table1[[#This Row],[Weekday Number]]=6,Table1[[#This Row],[Weekday Number]]=7),"Weekend","Weekday")</f>
        <v>Weekday</v>
      </c>
      <c r="K6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83" t="s">
        <v>17047</v>
      </c>
      <c r="M6183" t="s">
        <v>17048</v>
      </c>
      <c r="N6183" t="s">
        <v>36</v>
      </c>
      <c r="O6183">
        <v>5889.5792499999998</v>
      </c>
      <c r="P6183">
        <v>474</v>
      </c>
      <c r="Q6183" t="s">
        <v>49</v>
      </c>
      <c r="R6183" s="1">
        <v>45103</v>
      </c>
      <c r="S6183">
        <f>WEEKDAY(Table1[[#This Row],[Discharge Date]],2)</f>
        <v>1</v>
      </c>
      <c r="T6183" t="s">
        <v>50</v>
      </c>
      <c r="U6183" t="s">
        <v>51</v>
      </c>
      <c r="V6183" t="s">
        <v>29</v>
      </c>
    </row>
    <row r="6184" spans="1:22" x14ac:dyDescent="0.35">
      <c r="A6184" t="s">
        <v>17049</v>
      </c>
      <c r="B6184">
        <v>41</v>
      </c>
      <c r="C6184" t="s">
        <v>20</v>
      </c>
      <c r="D6184" t="s">
        <v>21</v>
      </c>
      <c r="E6184" t="s">
        <v>43</v>
      </c>
      <c r="F6184" s="1">
        <v>44954</v>
      </c>
      <c r="G6184">
        <f>DAY(Table1[[#This Row],[Date of Admission]])</f>
        <v>28</v>
      </c>
      <c r="H6184" t="str">
        <f>TEXT(Table1[[#This Row],[Date of Admission]],"dddd")</f>
        <v>Saturday</v>
      </c>
      <c r="I6184">
        <f>WEEKDAY(Table1[[#This Row],[Date of Admission]],2)</f>
        <v>6</v>
      </c>
      <c r="J6184" t="str">
        <f>IF(OR(Table1[[#This Row],[Weekday Number]]=6,Table1[[#This Row],[Weekday Number]]=7),"Weekend","Weekday")</f>
        <v>Weekend</v>
      </c>
      <c r="K6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84" t="s">
        <v>17050</v>
      </c>
      <c r="M6184" t="s">
        <v>17051</v>
      </c>
      <c r="N6184" t="s">
        <v>25</v>
      </c>
      <c r="O6184">
        <v>22980.56308</v>
      </c>
      <c r="P6184">
        <v>230</v>
      </c>
      <c r="Q6184" t="s">
        <v>26</v>
      </c>
      <c r="R6184" s="1">
        <v>44955</v>
      </c>
      <c r="S6184">
        <f>WEEKDAY(Table1[[#This Row],[Discharge Date]],2)</f>
        <v>7</v>
      </c>
      <c r="T6184" t="s">
        <v>56</v>
      </c>
      <c r="U6184" t="s">
        <v>39</v>
      </c>
      <c r="V6184" t="s">
        <v>40</v>
      </c>
    </row>
    <row r="6185" spans="1:22" x14ac:dyDescent="0.35">
      <c r="A6185" t="s">
        <v>17052</v>
      </c>
      <c r="B6185">
        <v>69</v>
      </c>
      <c r="C6185" t="s">
        <v>31</v>
      </c>
      <c r="D6185" t="s">
        <v>71</v>
      </c>
      <c r="E6185" t="s">
        <v>78</v>
      </c>
      <c r="F6185" s="1">
        <v>43437</v>
      </c>
      <c r="G6185">
        <f>DAY(Table1[[#This Row],[Date of Admission]])</f>
        <v>3</v>
      </c>
      <c r="H6185" t="str">
        <f>TEXT(Table1[[#This Row],[Date of Admission]],"dddd")</f>
        <v>Monday</v>
      </c>
      <c r="I6185">
        <f>WEEKDAY(Table1[[#This Row],[Date of Admission]],2)</f>
        <v>1</v>
      </c>
      <c r="J6185" t="str">
        <f>IF(OR(Table1[[#This Row],[Weekday Number]]=6,Table1[[#This Row],[Weekday Number]]=7),"Weekend","Weekday")</f>
        <v>Weekday</v>
      </c>
      <c r="K6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185" t="s">
        <v>17053</v>
      </c>
      <c r="M6185" t="s">
        <v>2818</v>
      </c>
      <c r="N6185" t="s">
        <v>69</v>
      </c>
      <c r="O6185">
        <v>7101.2981380000001</v>
      </c>
      <c r="P6185">
        <v>388</v>
      </c>
      <c r="Q6185" t="s">
        <v>49</v>
      </c>
      <c r="R6185" s="1">
        <v>43438</v>
      </c>
      <c r="S6185">
        <f>WEEKDAY(Table1[[#This Row],[Discharge Date]],2)</f>
        <v>2</v>
      </c>
      <c r="T6185" t="s">
        <v>94</v>
      </c>
      <c r="U6185" t="s">
        <v>51</v>
      </c>
      <c r="V6185" t="s">
        <v>29</v>
      </c>
    </row>
    <row r="6186" spans="1:22" x14ac:dyDescent="0.35">
      <c r="A6186" t="s">
        <v>17054</v>
      </c>
      <c r="B6186">
        <v>28</v>
      </c>
      <c r="C6186" t="s">
        <v>20</v>
      </c>
      <c r="D6186" t="s">
        <v>99</v>
      </c>
      <c r="E6186" t="s">
        <v>62</v>
      </c>
      <c r="F6186" s="1">
        <v>44825</v>
      </c>
      <c r="G6186">
        <f>DAY(Table1[[#This Row],[Date of Admission]])</f>
        <v>21</v>
      </c>
      <c r="H6186" t="str">
        <f>TEXT(Table1[[#This Row],[Date of Admission]],"dddd")</f>
        <v>Wednesday</v>
      </c>
      <c r="I6186">
        <f>WEEKDAY(Table1[[#This Row],[Date of Admission]],2)</f>
        <v>3</v>
      </c>
      <c r="J6186" t="str">
        <f>IF(OR(Table1[[#This Row],[Weekday Number]]=6,Table1[[#This Row],[Weekday Number]]=7),"Weekend","Weekday")</f>
        <v>Weekday</v>
      </c>
      <c r="K6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6" t="s">
        <v>17055</v>
      </c>
      <c r="M6186" t="s">
        <v>17056</v>
      </c>
      <c r="N6186" t="s">
        <v>69</v>
      </c>
      <c r="O6186">
        <v>29776.531429999999</v>
      </c>
      <c r="P6186">
        <v>210</v>
      </c>
      <c r="Q6186" t="s">
        <v>49</v>
      </c>
      <c r="R6186" s="1">
        <v>44846</v>
      </c>
      <c r="S6186">
        <f>WEEKDAY(Table1[[#This Row],[Discharge Date]],2)</f>
        <v>3</v>
      </c>
      <c r="T6186" t="s">
        <v>38</v>
      </c>
      <c r="U6186" t="s">
        <v>39</v>
      </c>
      <c r="V6186" t="s">
        <v>40</v>
      </c>
    </row>
    <row r="6187" spans="1:22" x14ac:dyDescent="0.35">
      <c r="A6187" t="s">
        <v>12617</v>
      </c>
      <c r="B6187">
        <v>35</v>
      </c>
      <c r="C6187" t="s">
        <v>31</v>
      </c>
      <c r="D6187" t="s">
        <v>99</v>
      </c>
      <c r="E6187" t="s">
        <v>53</v>
      </c>
      <c r="F6187" s="1">
        <v>44040</v>
      </c>
      <c r="G6187">
        <f>DAY(Table1[[#This Row],[Date of Admission]])</f>
        <v>28</v>
      </c>
      <c r="H6187" t="str">
        <f>TEXT(Table1[[#This Row],[Date of Admission]],"dddd")</f>
        <v>Tuesday</v>
      </c>
      <c r="I6187">
        <f>WEEKDAY(Table1[[#This Row],[Date of Admission]],2)</f>
        <v>2</v>
      </c>
      <c r="J6187" t="str">
        <f>IF(OR(Table1[[#This Row],[Weekday Number]]=6,Table1[[#This Row],[Weekday Number]]=7),"Weekend","Weekday")</f>
        <v>Weekday</v>
      </c>
      <c r="K6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87" t="s">
        <v>16505</v>
      </c>
      <c r="M6187" t="s">
        <v>17057</v>
      </c>
      <c r="N6187" t="s">
        <v>65</v>
      </c>
      <c r="O6187">
        <v>32136.65897</v>
      </c>
      <c r="P6187">
        <v>191</v>
      </c>
      <c r="Q6187" t="s">
        <v>26</v>
      </c>
      <c r="R6187" s="1">
        <v>44045</v>
      </c>
      <c r="S6187">
        <f>WEEKDAY(Table1[[#This Row],[Discharge Date]],2)</f>
        <v>7</v>
      </c>
      <c r="T6187" t="s">
        <v>56</v>
      </c>
      <c r="U6187" t="s">
        <v>39</v>
      </c>
      <c r="V6187" t="s">
        <v>40</v>
      </c>
    </row>
    <row r="6188" spans="1:22" x14ac:dyDescent="0.35">
      <c r="A6188" t="s">
        <v>9217</v>
      </c>
      <c r="B6188">
        <v>29</v>
      </c>
      <c r="C6188" t="s">
        <v>31</v>
      </c>
      <c r="D6188" t="s">
        <v>32</v>
      </c>
      <c r="E6188" t="s">
        <v>53</v>
      </c>
      <c r="F6188" s="1">
        <v>44587</v>
      </c>
      <c r="G6188">
        <f>DAY(Table1[[#This Row],[Date of Admission]])</f>
        <v>26</v>
      </c>
      <c r="H6188" t="str">
        <f>TEXT(Table1[[#This Row],[Date of Admission]],"dddd")</f>
        <v>Wednesday</v>
      </c>
      <c r="I6188">
        <f>WEEKDAY(Table1[[#This Row],[Date of Admission]],2)</f>
        <v>3</v>
      </c>
      <c r="J6188" t="str">
        <f>IF(OR(Table1[[#This Row],[Weekday Number]]=6,Table1[[#This Row],[Weekday Number]]=7),"Weekend","Weekday")</f>
        <v>Weekday</v>
      </c>
      <c r="K6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8" t="s">
        <v>17058</v>
      </c>
      <c r="M6188" t="s">
        <v>2889</v>
      </c>
      <c r="N6188" t="s">
        <v>65</v>
      </c>
      <c r="O6188">
        <v>2420.1440750000002</v>
      </c>
      <c r="P6188">
        <v>204</v>
      </c>
      <c r="Q6188" t="s">
        <v>49</v>
      </c>
      <c r="R6188" s="1">
        <v>44598</v>
      </c>
      <c r="S6188">
        <f>WEEKDAY(Table1[[#This Row],[Discharge Date]],2)</f>
        <v>7</v>
      </c>
      <c r="T6188" t="s">
        <v>50</v>
      </c>
      <c r="U6188" t="s">
        <v>51</v>
      </c>
      <c r="V6188" t="s">
        <v>40</v>
      </c>
    </row>
    <row r="6189" spans="1:22" x14ac:dyDescent="0.35">
      <c r="A6189" t="s">
        <v>17059</v>
      </c>
      <c r="B6189">
        <v>27</v>
      </c>
      <c r="C6189" t="s">
        <v>31</v>
      </c>
      <c r="D6189" t="s">
        <v>71</v>
      </c>
      <c r="E6189" t="s">
        <v>43</v>
      </c>
      <c r="F6189" s="1">
        <v>43490</v>
      </c>
      <c r="G6189">
        <f>DAY(Table1[[#This Row],[Date of Admission]])</f>
        <v>25</v>
      </c>
      <c r="H6189" t="str">
        <f>TEXT(Table1[[#This Row],[Date of Admission]],"dddd")</f>
        <v>Friday</v>
      </c>
      <c r="I6189">
        <f>WEEKDAY(Table1[[#This Row],[Date of Admission]],2)</f>
        <v>5</v>
      </c>
      <c r="J6189" t="str">
        <f>IF(OR(Table1[[#This Row],[Weekday Number]]=6,Table1[[#This Row],[Weekday Number]]=7),"Weekend","Weekday")</f>
        <v>Weekday</v>
      </c>
      <c r="K6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89" t="s">
        <v>17060</v>
      </c>
      <c r="M6189" t="s">
        <v>17061</v>
      </c>
      <c r="N6189" t="s">
        <v>36</v>
      </c>
      <c r="O6189">
        <v>7147.7248609999997</v>
      </c>
      <c r="P6189">
        <v>120</v>
      </c>
      <c r="Q6189" t="s">
        <v>49</v>
      </c>
      <c r="R6189" s="1">
        <v>43519</v>
      </c>
      <c r="S6189">
        <f>WEEKDAY(Table1[[#This Row],[Discharge Date]],2)</f>
        <v>6</v>
      </c>
      <c r="T6189" t="s">
        <v>56</v>
      </c>
      <c r="U6189" t="s">
        <v>28</v>
      </c>
      <c r="V6189" t="s">
        <v>40</v>
      </c>
    </row>
    <row r="6190" spans="1:22" x14ac:dyDescent="0.35">
      <c r="A6190" t="s">
        <v>17062</v>
      </c>
      <c r="B6190">
        <v>57</v>
      </c>
      <c r="C6190" t="s">
        <v>20</v>
      </c>
      <c r="D6190" t="s">
        <v>57</v>
      </c>
      <c r="E6190" t="s">
        <v>43</v>
      </c>
      <c r="F6190" s="1">
        <v>43844</v>
      </c>
      <c r="G6190">
        <f>DAY(Table1[[#This Row],[Date of Admission]])</f>
        <v>14</v>
      </c>
      <c r="H6190" t="str">
        <f>TEXT(Table1[[#This Row],[Date of Admission]],"dddd")</f>
        <v>Tuesday</v>
      </c>
      <c r="I6190">
        <f>WEEKDAY(Table1[[#This Row],[Date of Admission]],2)</f>
        <v>2</v>
      </c>
      <c r="J6190" t="str">
        <f>IF(OR(Table1[[#This Row],[Weekday Number]]=6,Table1[[#This Row],[Weekday Number]]=7),"Weekend","Weekday")</f>
        <v>Weekday</v>
      </c>
      <c r="K6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0" t="s">
        <v>17063</v>
      </c>
      <c r="M6190" t="s">
        <v>17064</v>
      </c>
      <c r="N6190" t="s">
        <v>65</v>
      </c>
      <c r="O6190">
        <v>2765.4631469999999</v>
      </c>
      <c r="P6190">
        <v>241</v>
      </c>
      <c r="Q6190" t="s">
        <v>26</v>
      </c>
      <c r="R6190" s="1">
        <v>43864</v>
      </c>
      <c r="S6190">
        <f>WEEKDAY(Table1[[#This Row],[Discharge Date]],2)</f>
        <v>1</v>
      </c>
      <c r="T6190" t="s">
        <v>27</v>
      </c>
      <c r="U6190" t="s">
        <v>39</v>
      </c>
      <c r="V6190" t="s">
        <v>40</v>
      </c>
    </row>
    <row r="6191" spans="1:22" x14ac:dyDescent="0.35">
      <c r="A6191" t="s">
        <v>17065</v>
      </c>
      <c r="B6191">
        <v>70</v>
      </c>
      <c r="C6191" t="s">
        <v>20</v>
      </c>
      <c r="D6191" t="s">
        <v>57</v>
      </c>
      <c r="E6191" t="s">
        <v>22</v>
      </c>
      <c r="F6191" s="1">
        <v>44450</v>
      </c>
      <c r="G6191">
        <f>DAY(Table1[[#This Row],[Date of Admission]])</f>
        <v>11</v>
      </c>
      <c r="H6191" t="str">
        <f>TEXT(Table1[[#This Row],[Date of Admission]],"dddd")</f>
        <v>Saturday</v>
      </c>
      <c r="I6191">
        <f>WEEKDAY(Table1[[#This Row],[Date of Admission]],2)</f>
        <v>6</v>
      </c>
      <c r="J6191" t="str">
        <f>IF(OR(Table1[[#This Row],[Weekday Number]]=6,Table1[[#This Row],[Weekday Number]]=7),"Weekend","Weekday")</f>
        <v>Weekend</v>
      </c>
      <c r="K6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1" t="s">
        <v>12239</v>
      </c>
      <c r="M6191" t="s">
        <v>17066</v>
      </c>
      <c r="N6191" t="s">
        <v>60</v>
      </c>
      <c r="O6191">
        <v>57248.001900000003</v>
      </c>
      <c r="P6191">
        <v>230</v>
      </c>
      <c r="Q6191" t="s">
        <v>49</v>
      </c>
      <c r="R6191" s="1">
        <v>44457</v>
      </c>
      <c r="S6191">
        <f>WEEKDAY(Table1[[#This Row],[Discharge Date]],2)</f>
        <v>6</v>
      </c>
      <c r="T6191" t="s">
        <v>27</v>
      </c>
      <c r="U6191" t="s">
        <v>39</v>
      </c>
      <c r="V6191" t="s">
        <v>29</v>
      </c>
    </row>
    <row r="6192" spans="1:22" x14ac:dyDescent="0.35">
      <c r="A6192" t="s">
        <v>17067</v>
      </c>
      <c r="B6192">
        <v>48</v>
      </c>
      <c r="C6192" t="s">
        <v>31</v>
      </c>
      <c r="D6192" t="s">
        <v>239</v>
      </c>
      <c r="E6192" t="s">
        <v>53</v>
      </c>
      <c r="F6192" s="1">
        <v>43776</v>
      </c>
      <c r="G6192">
        <f>DAY(Table1[[#This Row],[Date of Admission]])</f>
        <v>7</v>
      </c>
      <c r="H6192" t="str">
        <f>TEXT(Table1[[#This Row],[Date of Admission]],"dddd")</f>
        <v>Thursday</v>
      </c>
      <c r="I6192">
        <f>WEEKDAY(Table1[[#This Row],[Date of Admission]],2)</f>
        <v>4</v>
      </c>
      <c r="J6192" t="str">
        <f>IF(OR(Table1[[#This Row],[Weekday Number]]=6,Table1[[#This Row],[Weekday Number]]=7),"Weekend","Weekday")</f>
        <v>Weekday</v>
      </c>
      <c r="K6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2" t="s">
        <v>17068</v>
      </c>
      <c r="M6192" t="s">
        <v>17069</v>
      </c>
      <c r="N6192" t="s">
        <v>65</v>
      </c>
      <c r="O6192">
        <v>31450.39849</v>
      </c>
      <c r="P6192">
        <v>468</v>
      </c>
      <c r="Q6192" t="s">
        <v>26</v>
      </c>
      <c r="R6192" s="1">
        <v>43781</v>
      </c>
      <c r="S6192">
        <f>WEEKDAY(Table1[[#This Row],[Discharge Date]],2)</f>
        <v>2</v>
      </c>
      <c r="T6192" t="s">
        <v>56</v>
      </c>
      <c r="U6192" t="s">
        <v>28</v>
      </c>
      <c r="V6192" t="s">
        <v>40</v>
      </c>
    </row>
    <row r="6193" spans="1:22" x14ac:dyDescent="0.35">
      <c r="A6193" t="s">
        <v>17070</v>
      </c>
      <c r="B6193">
        <v>43</v>
      </c>
      <c r="C6193" t="s">
        <v>20</v>
      </c>
      <c r="D6193" t="s">
        <v>71</v>
      </c>
      <c r="E6193" t="s">
        <v>78</v>
      </c>
      <c r="F6193" s="1">
        <v>44889</v>
      </c>
      <c r="G6193">
        <f>DAY(Table1[[#This Row],[Date of Admission]])</f>
        <v>24</v>
      </c>
      <c r="H6193" t="str">
        <f>TEXT(Table1[[#This Row],[Date of Admission]],"dddd")</f>
        <v>Thursday</v>
      </c>
      <c r="I6193">
        <f>WEEKDAY(Table1[[#This Row],[Date of Admission]],2)</f>
        <v>4</v>
      </c>
      <c r="J6193" t="str">
        <f>IF(OR(Table1[[#This Row],[Weekday Number]]=6,Table1[[#This Row],[Weekday Number]]=7),"Weekend","Weekday")</f>
        <v>Weekday</v>
      </c>
      <c r="K6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3" t="s">
        <v>17071</v>
      </c>
      <c r="M6193" t="s">
        <v>17072</v>
      </c>
      <c r="N6193" t="s">
        <v>69</v>
      </c>
      <c r="O6193">
        <v>38841.074990000001</v>
      </c>
      <c r="P6193">
        <v>230</v>
      </c>
      <c r="Q6193" t="s">
        <v>37</v>
      </c>
      <c r="R6193" s="1">
        <v>44890</v>
      </c>
      <c r="S6193">
        <f>WEEKDAY(Table1[[#This Row],[Discharge Date]],2)</f>
        <v>5</v>
      </c>
      <c r="T6193" t="s">
        <v>94</v>
      </c>
      <c r="U6193" t="s">
        <v>39</v>
      </c>
      <c r="V6193" t="s">
        <v>40</v>
      </c>
    </row>
    <row r="6194" spans="1:22" x14ac:dyDescent="0.35">
      <c r="A6194" t="s">
        <v>17073</v>
      </c>
      <c r="B6194">
        <v>64</v>
      </c>
      <c r="C6194" t="s">
        <v>20</v>
      </c>
      <c r="D6194" t="s">
        <v>57</v>
      </c>
      <c r="E6194" t="s">
        <v>33</v>
      </c>
      <c r="F6194" s="1">
        <v>44308</v>
      </c>
      <c r="G6194">
        <f>DAY(Table1[[#This Row],[Date of Admission]])</f>
        <v>22</v>
      </c>
      <c r="H6194" t="str">
        <f>TEXT(Table1[[#This Row],[Date of Admission]],"dddd")</f>
        <v>Thursday</v>
      </c>
      <c r="I6194">
        <f>WEEKDAY(Table1[[#This Row],[Date of Admission]],2)</f>
        <v>4</v>
      </c>
      <c r="J6194" t="str">
        <f>IF(OR(Table1[[#This Row],[Weekday Number]]=6,Table1[[#This Row],[Weekday Number]]=7),"Weekend","Weekday")</f>
        <v>Weekday</v>
      </c>
      <c r="K6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4" t="s">
        <v>7207</v>
      </c>
      <c r="M6194" t="s">
        <v>17074</v>
      </c>
      <c r="N6194" t="s">
        <v>69</v>
      </c>
      <c r="O6194">
        <v>14503.112150000001</v>
      </c>
      <c r="P6194">
        <v>148</v>
      </c>
      <c r="Q6194" t="s">
        <v>49</v>
      </c>
      <c r="R6194" s="1">
        <v>44320</v>
      </c>
      <c r="S6194">
        <f>WEEKDAY(Table1[[#This Row],[Discharge Date]],2)</f>
        <v>2</v>
      </c>
      <c r="T6194" t="s">
        <v>50</v>
      </c>
      <c r="U6194" t="s">
        <v>39</v>
      </c>
      <c r="V6194" t="s">
        <v>40</v>
      </c>
    </row>
    <row r="6195" spans="1:22" x14ac:dyDescent="0.35">
      <c r="A6195" t="s">
        <v>17075</v>
      </c>
      <c r="B6195">
        <v>83</v>
      </c>
      <c r="C6195" t="s">
        <v>31</v>
      </c>
      <c r="D6195" t="s">
        <v>57</v>
      </c>
      <c r="E6195" t="s">
        <v>62</v>
      </c>
      <c r="F6195" s="1">
        <v>45177</v>
      </c>
      <c r="G6195">
        <f>DAY(Table1[[#This Row],[Date of Admission]])</f>
        <v>8</v>
      </c>
      <c r="H6195" t="str">
        <f>TEXT(Table1[[#This Row],[Date of Admission]],"dddd")</f>
        <v>Friday</v>
      </c>
      <c r="I6195">
        <f>WEEKDAY(Table1[[#This Row],[Date of Admission]],2)</f>
        <v>5</v>
      </c>
      <c r="J6195" t="str">
        <f>IF(OR(Table1[[#This Row],[Weekday Number]]=6,Table1[[#This Row],[Weekday Number]]=7),"Weekend","Weekday")</f>
        <v>Weekday</v>
      </c>
      <c r="K6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5" t="s">
        <v>17076</v>
      </c>
      <c r="M6195" t="s">
        <v>2350</v>
      </c>
      <c r="N6195" t="s">
        <v>65</v>
      </c>
      <c r="O6195">
        <v>32589.389609999998</v>
      </c>
      <c r="P6195">
        <v>377</v>
      </c>
      <c r="Q6195" t="s">
        <v>49</v>
      </c>
      <c r="R6195" s="1">
        <v>45178</v>
      </c>
      <c r="S6195">
        <f>WEEKDAY(Table1[[#This Row],[Discharge Date]],2)</f>
        <v>6</v>
      </c>
      <c r="T6195" t="s">
        <v>38</v>
      </c>
      <c r="U6195" t="s">
        <v>28</v>
      </c>
      <c r="V6195" t="s">
        <v>29</v>
      </c>
    </row>
    <row r="6196" spans="1:22" x14ac:dyDescent="0.35">
      <c r="A6196" t="s">
        <v>17077</v>
      </c>
      <c r="B6196">
        <v>61</v>
      </c>
      <c r="C6196" t="s">
        <v>31</v>
      </c>
      <c r="D6196" t="s">
        <v>239</v>
      </c>
      <c r="E6196" t="s">
        <v>62</v>
      </c>
      <c r="F6196" s="1">
        <v>43554</v>
      </c>
      <c r="G6196">
        <f>DAY(Table1[[#This Row],[Date of Admission]])</f>
        <v>30</v>
      </c>
      <c r="H6196" t="str">
        <f>TEXT(Table1[[#This Row],[Date of Admission]],"dddd")</f>
        <v>Saturday</v>
      </c>
      <c r="I6196">
        <f>WEEKDAY(Table1[[#This Row],[Date of Admission]],2)</f>
        <v>6</v>
      </c>
      <c r="J6196" t="str">
        <f>IF(OR(Table1[[#This Row],[Weekday Number]]=6,Table1[[#This Row],[Weekday Number]]=7),"Weekend","Weekday")</f>
        <v>Weekend</v>
      </c>
      <c r="K6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196" t="s">
        <v>17078</v>
      </c>
      <c r="M6196" t="s">
        <v>17079</v>
      </c>
      <c r="N6196" t="s">
        <v>25</v>
      </c>
      <c r="O6196">
        <v>13539.17116</v>
      </c>
      <c r="P6196">
        <v>136</v>
      </c>
      <c r="Q6196" t="s">
        <v>49</v>
      </c>
      <c r="R6196" s="1">
        <v>43573</v>
      </c>
      <c r="S6196">
        <f>WEEKDAY(Table1[[#This Row],[Discharge Date]],2)</f>
        <v>4</v>
      </c>
      <c r="T6196" t="s">
        <v>38</v>
      </c>
      <c r="U6196" t="s">
        <v>28</v>
      </c>
      <c r="V6196" t="s">
        <v>40</v>
      </c>
    </row>
    <row r="6197" spans="1:22" x14ac:dyDescent="0.35">
      <c r="A6197" t="s">
        <v>17080</v>
      </c>
      <c r="B6197">
        <v>21</v>
      </c>
      <c r="C6197" t="s">
        <v>31</v>
      </c>
      <c r="D6197" t="s">
        <v>99</v>
      </c>
      <c r="E6197" t="s">
        <v>22</v>
      </c>
      <c r="F6197" s="1">
        <v>43483</v>
      </c>
      <c r="G6197">
        <f>DAY(Table1[[#This Row],[Date of Admission]])</f>
        <v>18</v>
      </c>
      <c r="H6197" t="str">
        <f>TEXT(Table1[[#This Row],[Date of Admission]],"dddd")</f>
        <v>Friday</v>
      </c>
      <c r="I6197">
        <f>WEEKDAY(Table1[[#This Row],[Date of Admission]],2)</f>
        <v>5</v>
      </c>
      <c r="J6197" t="str">
        <f>IF(OR(Table1[[#This Row],[Weekday Number]]=6,Table1[[#This Row],[Weekday Number]]=7),"Weekend","Weekday")</f>
        <v>Weekday</v>
      </c>
      <c r="K6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7" t="s">
        <v>12928</v>
      </c>
      <c r="M6197" t="s">
        <v>17081</v>
      </c>
      <c r="N6197" t="s">
        <v>65</v>
      </c>
      <c r="O6197">
        <v>33604.588660000001</v>
      </c>
      <c r="P6197">
        <v>117</v>
      </c>
      <c r="Q6197" t="s">
        <v>49</v>
      </c>
      <c r="R6197" s="1">
        <v>43497</v>
      </c>
      <c r="S6197">
        <f>WEEKDAY(Table1[[#This Row],[Discharge Date]],2)</f>
        <v>5</v>
      </c>
      <c r="T6197" t="s">
        <v>38</v>
      </c>
      <c r="U6197" t="s">
        <v>51</v>
      </c>
      <c r="V6197" t="s">
        <v>84</v>
      </c>
    </row>
    <row r="6198" spans="1:22" x14ac:dyDescent="0.35">
      <c r="A6198" t="s">
        <v>17082</v>
      </c>
      <c r="B6198">
        <v>64</v>
      </c>
      <c r="C6198" t="s">
        <v>20</v>
      </c>
      <c r="D6198" t="s">
        <v>239</v>
      </c>
      <c r="E6198" t="s">
        <v>33</v>
      </c>
      <c r="F6198" s="1">
        <v>43935</v>
      </c>
      <c r="G6198">
        <f>DAY(Table1[[#This Row],[Date of Admission]])</f>
        <v>14</v>
      </c>
      <c r="H6198" t="str">
        <f>TEXT(Table1[[#This Row],[Date of Admission]],"dddd")</f>
        <v>Tuesday</v>
      </c>
      <c r="I6198">
        <f>WEEKDAY(Table1[[#This Row],[Date of Admission]],2)</f>
        <v>2</v>
      </c>
      <c r="J6198" t="str">
        <f>IF(OR(Table1[[#This Row],[Weekday Number]]=6,Table1[[#This Row],[Weekday Number]]=7),"Weekend","Weekday")</f>
        <v>Weekday</v>
      </c>
      <c r="K6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8" t="s">
        <v>17083</v>
      </c>
      <c r="M6198" t="s">
        <v>13119</v>
      </c>
      <c r="N6198" t="s">
        <v>25</v>
      </c>
      <c r="O6198">
        <v>6917.8978399999996</v>
      </c>
      <c r="P6198">
        <v>471</v>
      </c>
      <c r="Q6198" t="s">
        <v>37</v>
      </c>
      <c r="R6198" s="1">
        <v>43956</v>
      </c>
      <c r="S6198">
        <f>WEEKDAY(Table1[[#This Row],[Discharge Date]],2)</f>
        <v>2</v>
      </c>
      <c r="T6198" t="s">
        <v>27</v>
      </c>
      <c r="U6198" t="s">
        <v>28</v>
      </c>
      <c r="V6198" t="s">
        <v>40</v>
      </c>
    </row>
    <row r="6199" spans="1:22" x14ac:dyDescent="0.35">
      <c r="A6199" t="s">
        <v>17084</v>
      </c>
      <c r="B6199">
        <v>84</v>
      </c>
      <c r="C6199" t="s">
        <v>20</v>
      </c>
      <c r="D6199" t="s">
        <v>124</v>
      </c>
      <c r="E6199" t="s">
        <v>22</v>
      </c>
      <c r="F6199" s="1">
        <v>44178</v>
      </c>
      <c r="G6199">
        <f>DAY(Table1[[#This Row],[Date of Admission]])</f>
        <v>13</v>
      </c>
      <c r="H6199" t="str">
        <f>TEXT(Table1[[#This Row],[Date of Admission]],"dddd")</f>
        <v>Sunday</v>
      </c>
      <c r="I6199">
        <f>WEEKDAY(Table1[[#This Row],[Date of Admission]],2)</f>
        <v>7</v>
      </c>
      <c r="J6199" t="str">
        <f>IF(OR(Table1[[#This Row],[Weekday Number]]=6,Table1[[#This Row],[Weekday Number]]=7),"Weekend","Weekday")</f>
        <v>Weekend</v>
      </c>
      <c r="K6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199" t="s">
        <v>17085</v>
      </c>
      <c r="M6199" t="s">
        <v>17086</v>
      </c>
      <c r="N6199" t="s">
        <v>25</v>
      </c>
      <c r="O6199">
        <v>4612.2342239999998</v>
      </c>
      <c r="P6199">
        <v>301</v>
      </c>
      <c r="Q6199" t="s">
        <v>37</v>
      </c>
      <c r="R6199" s="1">
        <v>44193</v>
      </c>
      <c r="S6199">
        <f>WEEKDAY(Table1[[#This Row],[Discharge Date]],2)</f>
        <v>1</v>
      </c>
      <c r="T6199" t="s">
        <v>56</v>
      </c>
      <c r="U6199" t="s">
        <v>28</v>
      </c>
      <c r="V6199" t="s">
        <v>29</v>
      </c>
    </row>
    <row r="6200" spans="1:22" x14ac:dyDescent="0.35">
      <c r="A6200" t="s">
        <v>17087</v>
      </c>
      <c r="B6200">
        <v>31</v>
      </c>
      <c r="C6200" t="s">
        <v>20</v>
      </c>
      <c r="D6200" t="s">
        <v>239</v>
      </c>
      <c r="E6200" t="s">
        <v>62</v>
      </c>
      <c r="F6200" s="1">
        <v>44298</v>
      </c>
      <c r="G6200">
        <f>DAY(Table1[[#This Row],[Date of Admission]])</f>
        <v>12</v>
      </c>
      <c r="H6200" t="str">
        <f>TEXT(Table1[[#This Row],[Date of Admission]],"dddd")</f>
        <v>Monday</v>
      </c>
      <c r="I6200">
        <f>WEEKDAY(Table1[[#This Row],[Date of Admission]],2)</f>
        <v>1</v>
      </c>
      <c r="J6200" t="str">
        <f>IF(OR(Table1[[#This Row],[Weekday Number]]=6,Table1[[#This Row],[Weekday Number]]=7),"Weekend","Weekday")</f>
        <v>Weekday</v>
      </c>
      <c r="K6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0" t="s">
        <v>17088</v>
      </c>
      <c r="M6200" t="s">
        <v>17089</v>
      </c>
      <c r="N6200" t="s">
        <v>36</v>
      </c>
      <c r="O6200">
        <v>22778.525949999999</v>
      </c>
      <c r="P6200">
        <v>491</v>
      </c>
      <c r="Q6200" t="s">
        <v>37</v>
      </c>
      <c r="R6200" s="1">
        <v>44327</v>
      </c>
      <c r="S6200">
        <f>WEEKDAY(Table1[[#This Row],[Discharge Date]],2)</f>
        <v>2</v>
      </c>
      <c r="T6200" t="s">
        <v>38</v>
      </c>
      <c r="U6200" t="s">
        <v>51</v>
      </c>
      <c r="V6200" t="s">
        <v>40</v>
      </c>
    </row>
    <row r="6201" spans="1:22" x14ac:dyDescent="0.35">
      <c r="A6201" t="s">
        <v>17090</v>
      </c>
      <c r="B6201">
        <v>81</v>
      </c>
      <c r="C6201" t="s">
        <v>20</v>
      </c>
      <c r="D6201" t="s">
        <v>42</v>
      </c>
      <c r="E6201" t="s">
        <v>78</v>
      </c>
      <c r="F6201" s="1">
        <v>45117</v>
      </c>
      <c r="G6201">
        <f>DAY(Table1[[#This Row],[Date of Admission]])</f>
        <v>10</v>
      </c>
      <c r="H6201" t="str">
        <f>TEXT(Table1[[#This Row],[Date of Admission]],"dddd")</f>
        <v>Monday</v>
      </c>
      <c r="I6201">
        <f>WEEKDAY(Table1[[#This Row],[Date of Admission]],2)</f>
        <v>1</v>
      </c>
      <c r="J6201" t="str">
        <f>IF(OR(Table1[[#This Row],[Weekday Number]]=6,Table1[[#This Row],[Weekday Number]]=7),"Weekend","Weekday")</f>
        <v>Weekday</v>
      </c>
      <c r="K6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1" t="s">
        <v>17091</v>
      </c>
      <c r="M6201" t="s">
        <v>17092</v>
      </c>
      <c r="N6201" t="s">
        <v>25</v>
      </c>
      <c r="O6201">
        <v>29703.693050000002</v>
      </c>
      <c r="P6201">
        <v>206</v>
      </c>
      <c r="Q6201" t="s">
        <v>49</v>
      </c>
      <c r="R6201" s="1">
        <v>45142</v>
      </c>
      <c r="S6201">
        <f>WEEKDAY(Table1[[#This Row],[Discharge Date]],2)</f>
        <v>5</v>
      </c>
      <c r="T6201" t="s">
        <v>94</v>
      </c>
      <c r="U6201" t="s">
        <v>39</v>
      </c>
      <c r="V6201" t="s">
        <v>29</v>
      </c>
    </row>
    <row r="6202" spans="1:22" x14ac:dyDescent="0.35">
      <c r="A6202" t="s">
        <v>17093</v>
      </c>
      <c r="B6202">
        <v>57</v>
      </c>
      <c r="C6202" t="s">
        <v>20</v>
      </c>
      <c r="D6202" t="s">
        <v>21</v>
      </c>
      <c r="E6202" t="s">
        <v>62</v>
      </c>
      <c r="F6202" s="1">
        <v>43566</v>
      </c>
      <c r="G6202">
        <f>DAY(Table1[[#This Row],[Date of Admission]])</f>
        <v>11</v>
      </c>
      <c r="H6202" t="str">
        <f>TEXT(Table1[[#This Row],[Date of Admission]],"dddd")</f>
        <v>Thursday</v>
      </c>
      <c r="I6202">
        <f>WEEKDAY(Table1[[#This Row],[Date of Admission]],2)</f>
        <v>4</v>
      </c>
      <c r="J6202" t="str">
        <f>IF(OR(Table1[[#This Row],[Weekday Number]]=6,Table1[[#This Row],[Weekday Number]]=7),"Weekend","Weekday")</f>
        <v>Weekday</v>
      </c>
      <c r="K6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2" t="s">
        <v>1327</v>
      </c>
      <c r="M6202" t="s">
        <v>3423</v>
      </c>
      <c r="N6202" t="s">
        <v>60</v>
      </c>
      <c r="O6202">
        <v>11069.170969999999</v>
      </c>
      <c r="P6202">
        <v>115</v>
      </c>
      <c r="Q6202" t="s">
        <v>37</v>
      </c>
      <c r="R6202" s="1">
        <v>43567</v>
      </c>
      <c r="S6202">
        <f>WEEKDAY(Table1[[#This Row],[Discharge Date]],2)</f>
        <v>5</v>
      </c>
      <c r="T6202" t="s">
        <v>50</v>
      </c>
      <c r="U6202" t="s">
        <v>28</v>
      </c>
      <c r="V6202" t="s">
        <v>40</v>
      </c>
    </row>
    <row r="6203" spans="1:22" x14ac:dyDescent="0.35">
      <c r="A6203" t="s">
        <v>17094</v>
      </c>
      <c r="B6203">
        <v>52</v>
      </c>
      <c r="C6203" t="s">
        <v>20</v>
      </c>
      <c r="D6203" t="s">
        <v>239</v>
      </c>
      <c r="E6203" t="s">
        <v>33</v>
      </c>
      <c r="F6203" s="1">
        <v>44307</v>
      </c>
      <c r="G6203">
        <f>DAY(Table1[[#This Row],[Date of Admission]])</f>
        <v>21</v>
      </c>
      <c r="H6203" t="str">
        <f>TEXT(Table1[[#This Row],[Date of Admission]],"dddd")</f>
        <v>Wednesday</v>
      </c>
      <c r="I6203">
        <f>WEEKDAY(Table1[[#This Row],[Date of Admission]],2)</f>
        <v>3</v>
      </c>
      <c r="J6203" t="str">
        <f>IF(OR(Table1[[#This Row],[Weekday Number]]=6,Table1[[#This Row],[Weekday Number]]=7),"Weekend","Weekday")</f>
        <v>Weekday</v>
      </c>
      <c r="K6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3" t="s">
        <v>17095</v>
      </c>
      <c r="M6203" t="s">
        <v>17096</v>
      </c>
      <c r="N6203" t="s">
        <v>36</v>
      </c>
      <c r="O6203">
        <v>13021.426219999999</v>
      </c>
      <c r="P6203">
        <v>349</v>
      </c>
      <c r="Q6203" t="s">
        <v>49</v>
      </c>
      <c r="R6203" s="1">
        <v>44337</v>
      </c>
      <c r="S6203">
        <f>WEEKDAY(Table1[[#This Row],[Discharge Date]],2)</f>
        <v>5</v>
      </c>
      <c r="T6203" t="s">
        <v>38</v>
      </c>
      <c r="U6203" t="s">
        <v>28</v>
      </c>
      <c r="V6203" t="s">
        <v>40</v>
      </c>
    </row>
    <row r="6204" spans="1:22" x14ac:dyDescent="0.35">
      <c r="A6204" t="s">
        <v>17097</v>
      </c>
      <c r="B6204">
        <v>72</v>
      </c>
      <c r="C6204" t="s">
        <v>31</v>
      </c>
      <c r="D6204" t="s">
        <v>99</v>
      </c>
      <c r="E6204" t="s">
        <v>78</v>
      </c>
      <c r="F6204" s="1">
        <v>43908</v>
      </c>
      <c r="G6204">
        <f>DAY(Table1[[#This Row],[Date of Admission]])</f>
        <v>18</v>
      </c>
      <c r="H6204" t="str">
        <f>TEXT(Table1[[#This Row],[Date of Admission]],"dddd")</f>
        <v>Wednesday</v>
      </c>
      <c r="I6204">
        <f>WEEKDAY(Table1[[#This Row],[Date of Admission]],2)</f>
        <v>3</v>
      </c>
      <c r="J6204" t="str">
        <f>IF(OR(Table1[[#This Row],[Weekday Number]]=6,Table1[[#This Row],[Weekday Number]]=7),"Weekend","Weekday")</f>
        <v>Weekday</v>
      </c>
      <c r="K6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4" t="s">
        <v>17098</v>
      </c>
      <c r="M6204" t="s">
        <v>17099</v>
      </c>
      <c r="N6204" t="s">
        <v>25</v>
      </c>
      <c r="O6204">
        <v>5577.6161240000001</v>
      </c>
      <c r="P6204">
        <v>172</v>
      </c>
      <c r="Q6204" t="s">
        <v>37</v>
      </c>
      <c r="R6204" s="1">
        <v>43930</v>
      </c>
      <c r="S6204">
        <f>WEEKDAY(Table1[[#This Row],[Discharge Date]],2)</f>
        <v>4</v>
      </c>
      <c r="T6204" t="s">
        <v>38</v>
      </c>
      <c r="U6204" t="s">
        <v>28</v>
      </c>
      <c r="V6204" t="s">
        <v>29</v>
      </c>
    </row>
    <row r="6205" spans="1:22" x14ac:dyDescent="0.35">
      <c r="A6205" t="s">
        <v>17100</v>
      </c>
      <c r="B6205">
        <v>81</v>
      </c>
      <c r="C6205" t="s">
        <v>31</v>
      </c>
      <c r="D6205" t="s">
        <v>21</v>
      </c>
      <c r="E6205" t="s">
        <v>78</v>
      </c>
      <c r="F6205" s="1">
        <v>45183</v>
      </c>
      <c r="G6205">
        <f>DAY(Table1[[#This Row],[Date of Admission]])</f>
        <v>14</v>
      </c>
      <c r="H6205" t="str">
        <f>TEXT(Table1[[#This Row],[Date of Admission]],"dddd")</f>
        <v>Thursday</v>
      </c>
      <c r="I6205">
        <f>WEEKDAY(Table1[[#This Row],[Date of Admission]],2)</f>
        <v>4</v>
      </c>
      <c r="J6205" t="str">
        <f>IF(OR(Table1[[#This Row],[Weekday Number]]=6,Table1[[#This Row],[Weekday Number]]=7),"Weekend","Weekday")</f>
        <v>Weekday</v>
      </c>
      <c r="K6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5" t="s">
        <v>17101</v>
      </c>
      <c r="M6205" t="s">
        <v>17102</v>
      </c>
      <c r="N6205" t="s">
        <v>25</v>
      </c>
      <c r="O6205">
        <v>58696.570639999998</v>
      </c>
      <c r="P6205">
        <v>475</v>
      </c>
      <c r="Q6205" t="s">
        <v>49</v>
      </c>
      <c r="R6205" s="1">
        <v>45192</v>
      </c>
      <c r="S6205">
        <f>WEEKDAY(Table1[[#This Row],[Discharge Date]],2)</f>
        <v>6</v>
      </c>
      <c r="T6205" t="s">
        <v>94</v>
      </c>
      <c r="U6205" t="s">
        <v>28</v>
      </c>
      <c r="V6205" t="s">
        <v>29</v>
      </c>
    </row>
    <row r="6206" spans="1:22" x14ac:dyDescent="0.35">
      <c r="A6206" t="s">
        <v>3484</v>
      </c>
      <c r="B6206">
        <v>82</v>
      </c>
      <c r="C6206" t="s">
        <v>31</v>
      </c>
      <c r="D6206" t="s">
        <v>42</v>
      </c>
      <c r="E6206" t="s">
        <v>62</v>
      </c>
      <c r="F6206" s="1">
        <v>44261</v>
      </c>
      <c r="G6206">
        <f>DAY(Table1[[#This Row],[Date of Admission]])</f>
        <v>6</v>
      </c>
      <c r="H6206" t="str">
        <f>TEXT(Table1[[#This Row],[Date of Admission]],"dddd")</f>
        <v>Saturday</v>
      </c>
      <c r="I6206">
        <f>WEEKDAY(Table1[[#This Row],[Date of Admission]],2)</f>
        <v>6</v>
      </c>
      <c r="J6206" t="str">
        <f>IF(OR(Table1[[#This Row],[Weekday Number]]=6,Table1[[#This Row],[Weekday Number]]=7),"Weekend","Weekday")</f>
        <v>Weekend</v>
      </c>
      <c r="K6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6" t="s">
        <v>17103</v>
      </c>
      <c r="M6206" t="s">
        <v>1783</v>
      </c>
      <c r="N6206" t="s">
        <v>25</v>
      </c>
      <c r="O6206">
        <v>12515.75409</v>
      </c>
      <c r="P6206">
        <v>188</v>
      </c>
      <c r="Q6206" t="s">
        <v>49</v>
      </c>
      <c r="R6206" s="1">
        <v>44264</v>
      </c>
      <c r="S6206">
        <f>WEEKDAY(Table1[[#This Row],[Discharge Date]],2)</f>
        <v>2</v>
      </c>
      <c r="T6206" t="s">
        <v>38</v>
      </c>
      <c r="U6206" t="s">
        <v>39</v>
      </c>
      <c r="V6206" t="s">
        <v>29</v>
      </c>
    </row>
    <row r="6207" spans="1:22" x14ac:dyDescent="0.35">
      <c r="A6207" t="s">
        <v>17104</v>
      </c>
      <c r="B6207">
        <v>60</v>
      </c>
      <c r="C6207" t="s">
        <v>31</v>
      </c>
      <c r="D6207" t="s">
        <v>124</v>
      </c>
      <c r="E6207" t="s">
        <v>62</v>
      </c>
      <c r="F6207" s="1">
        <v>44775</v>
      </c>
      <c r="G6207">
        <f>DAY(Table1[[#This Row],[Date of Admission]])</f>
        <v>2</v>
      </c>
      <c r="H6207" t="str">
        <f>TEXT(Table1[[#This Row],[Date of Admission]],"dddd")</f>
        <v>Tuesday</v>
      </c>
      <c r="I6207">
        <f>WEEKDAY(Table1[[#This Row],[Date of Admission]],2)</f>
        <v>2</v>
      </c>
      <c r="J6207" t="str">
        <f>IF(OR(Table1[[#This Row],[Weekday Number]]=6,Table1[[#This Row],[Weekday Number]]=7),"Weekend","Weekday")</f>
        <v>Weekday</v>
      </c>
      <c r="K6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07" t="s">
        <v>17105</v>
      </c>
      <c r="M6207" t="s">
        <v>17106</v>
      </c>
      <c r="N6207" t="s">
        <v>25</v>
      </c>
      <c r="O6207">
        <v>31747.965209999998</v>
      </c>
      <c r="P6207">
        <v>384</v>
      </c>
      <c r="Q6207" t="s">
        <v>49</v>
      </c>
      <c r="R6207" s="1">
        <v>44786</v>
      </c>
      <c r="S6207">
        <f>WEEKDAY(Table1[[#This Row],[Discharge Date]],2)</f>
        <v>6</v>
      </c>
      <c r="T6207" t="s">
        <v>56</v>
      </c>
      <c r="U6207" t="s">
        <v>51</v>
      </c>
      <c r="V6207" t="s">
        <v>40</v>
      </c>
    </row>
    <row r="6208" spans="1:22" x14ac:dyDescent="0.35">
      <c r="A6208" t="s">
        <v>17107</v>
      </c>
      <c r="B6208">
        <v>53</v>
      </c>
      <c r="C6208" t="s">
        <v>20</v>
      </c>
      <c r="D6208" t="s">
        <v>57</v>
      </c>
      <c r="E6208" t="s">
        <v>43</v>
      </c>
      <c r="F6208" s="1">
        <v>44196</v>
      </c>
      <c r="G6208">
        <f>DAY(Table1[[#This Row],[Date of Admission]])</f>
        <v>31</v>
      </c>
      <c r="H6208" t="str">
        <f>TEXT(Table1[[#This Row],[Date of Admission]],"dddd")</f>
        <v>Thursday</v>
      </c>
      <c r="I6208">
        <f>WEEKDAY(Table1[[#This Row],[Date of Admission]],2)</f>
        <v>4</v>
      </c>
      <c r="J6208" t="str">
        <f>IF(OR(Table1[[#This Row],[Weekday Number]]=6,Table1[[#This Row],[Weekday Number]]=7),"Weekend","Weekday")</f>
        <v>Weekday</v>
      </c>
      <c r="K6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08" t="s">
        <v>17108</v>
      </c>
      <c r="M6208" t="s">
        <v>17109</v>
      </c>
      <c r="N6208" t="s">
        <v>65</v>
      </c>
      <c r="O6208">
        <v>23531.649000000001</v>
      </c>
      <c r="P6208">
        <v>242</v>
      </c>
      <c r="Q6208" t="s">
        <v>26</v>
      </c>
      <c r="R6208" s="1">
        <v>44200</v>
      </c>
      <c r="S6208">
        <f>WEEKDAY(Table1[[#This Row],[Discharge Date]],2)</f>
        <v>1</v>
      </c>
      <c r="T6208" t="s">
        <v>27</v>
      </c>
      <c r="U6208" t="s">
        <v>51</v>
      </c>
      <c r="V6208" t="s">
        <v>40</v>
      </c>
    </row>
    <row r="6209" spans="1:22" x14ac:dyDescent="0.35">
      <c r="A6209" t="s">
        <v>17110</v>
      </c>
      <c r="B6209">
        <v>30</v>
      </c>
      <c r="C6209" t="s">
        <v>20</v>
      </c>
      <c r="D6209" t="s">
        <v>32</v>
      </c>
      <c r="E6209" t="s">
        <v>78</v>
      </c>
      <c r="F6209" s="1">
        <v>44692</v>
      </c>
      <c r="G6209">
        <f>DAY(Table1[[#This Row],[Date of Admission]])</f>
        <v>11</v>
      </c>
      <c r="H6209" t="str">
        <f>TEXT(Table1[[#This Row],[Date of Admission]],"dddd")</f>
        <v>Wednesday</v>
      </c>
      <c r="I6209">
        <f>WEEKDAY(Table1[[#This Row],[Date of Admission]],2)</f>
        <v>3</v>
      </c>
      <c r="J6209" t="str">
        <f>IF(OR(Table1[[#This Row],[Weekday Number]]=6,Table1[[#This Row],[Weekday Number]]=7),"Weekend","Weekday")</f>
        <v>Weekday</v>
      </c>
      <c r="K6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09" t="s">
        <v>17111</v>
      </c>
      <c r="M6209" t="s">
        <v>17112</v>
      </c>
      <c r="N6209" t="s">
        <v>69</v>
      </c>
      <c r="O6209">
        <v>48110.192629999998</v>
      </c>
      <c r="P6209">
        <v>398</v>
      </c>
      <c r="Q6209" t="s">
        <v>49</v>
      </c>
      <c r="R6209" s="1">
        <v>44713</v>
      </c>
      <c r="S6209">
        <f>WEEKDAY(Table1[[#This Row],[Discharge Date]],2)</f>
        <v>3</v>
      </c>
      <c r="T6209" t="s">
        <v>94</v>
      </c>
      <c r="U6209" t="s">
        <v>28</v>
      </c>
      <c r="V6209" t="s">
        <v>40</v>
      </c>
    </row>
    <row r="6210" spans="1:22" x14ac:dyDescent="0.35">
      <c r="A6210" t="s">
        <v>17113</v>
      </c>
      <c r="B6210">
        <v>39</v>
      </c>
      <c r="C6210" t="s">
        <v>20</v>
      </c>
      <c r="D6210" t="s">
        <v>32</v>
      </c>
      <c r="E6210" t="s">
        <v>33</v>
      </c>
      <c r="F6210" s="1">
        <v>43901</v>
      </c>
      <c r="G6210">
        <f>DAY(Table1[[#This Row],[Date of Admission]])</f>
        <v>11</v>
      </c>
      <c r="H6210" t="str">
        <f>TEXT(Table1[[#This Row],[Date of Admission]],"dddd")</f>
        <v>Wednesday</v>
      </c>
      <c r="I6210">
        <f>WEEKDAY(Table1[[#This Row],[Date of Admission]],2)</f>
        <v>3</v>
      </c>
      <c r="J6210" t="str">
        <f>IF(OR(Table1[[#This Row],[Weekday Number]]=6,Table1[[#This Row],[Weekday Number]]=7),"Weekend","Weekday")</f>
        <v>Weekday</v>
      </c>
      <c r="K6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0" t="s">
        <v>17114</v>
      </c>
      <c r="M6210" t="s">
        <v>17115</v>
      </c>
      <c r="N6210" t="s">
        <v>69</v>
      </c>
      <c r="O6210">
        <v>32344.730970000001</v>
      </c>
      <c r="P6210">
        <v>362</v>
      </c>
      <c r="Q6210" t="s">
        <v>37</v>
      </c>
      <c r="R6210" s="1">
        <v>43922</v>
      </c>
      <c r="S6210">
        <f>WEEKDAY(Table1[[#This Row],[Discharge Date]],2)</f>
        <v>3</v>
      </c>
      <c r="T6210" t="s">
        <v>56</v>
      </c>
      <c r="U6210" t="s">
        <v>39</v>
      </c>
      <c r="V6210" t="s">
        <v>40</v>
      </c>
    </row>
    <row r="6211" spans="1:22" x14ac:dyDescent="0.35">
      <c r="A6211" t="s">
        <v>17116</v>
      </c>
      <c r="B6211">
        <v>58</v>
      </c>
      <c r="C6211" t="s">
        <v>31</v>
      </c>
      <c r="D6211" t="s">
        <v>21</v>
      </c>
      <c r="E6211" t="s">
        <v>53</v>
      </c>
      <c r="F6211" s="1">
        <v>43764</v>
      </c>
      <c r="G6211">
        <f>DAY(Table1[[#This Row],[Date of Admission]])</f>
        <v>26</v>
      </c>
      <c r="H6211" t="str">
        <f>TEXT(Table1[[#This Row],[Date of Admission]],"dddd")</f>
        <v>Saturday</v>
      </c>
      <c r="I6211">
        <f>WEEKDAY(Table1[[#This Row],[Date of Admission]],2)</f>
        <v>6</v>
      </c>
      <c r="J6211" t="str">
        <f>IF(OR(Table1[[#This Row],[Weekday Number]]=6,Table1[[#This Row],[Weekday Number]]=7),"Weekend","Weekday")</f>
        <v>Weekend</v>
      </c>
      <c r="K6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1" t="s">
        <v>17117</v>
      </c>
      <c r="M6211" t="s">
        <v>17118</v>
      </c>
      <c r="N6211" t="s">
        <v>69</v>
      </c>
      <c r="O6211">
        <v>12502.81114</v>
      </c>
      <c r="P6211">
        <v>427</v>
      </c>
      <c r="Q6211" t="s">
        <v>26</v>
      </c>
      <c r="R6211" s="1">
        <v>43766</v>
      </c>
      <c r="S6211">
        <f>WEEKDAY(Table1[[#This Row],[Discharge Date]],2)</f>
        <v>1</v>
      </c>
      <c r="T6211" t="s">
        <v>56</v>
      </c>
      <c r="U6211" t="s">
        <v>51</v>
      </c>
      <c r="V6211" t="s">
        <v>40</v>
      </c>
    </row>
    <row r="6212" spans="1:22" x14ac:dyDescent="0.35">
      <c r="A6212" t="s">
        <v>17119</v>
      </c>
      <c r="B6212">
        <v>76</v>
      </c>
      <c r="C6212" t="s">
        <v>20</v>
      </c>
      <c r="D6212" t="s">
        <v>124</v>
      </c>
      <c r="E6212" t="s">
        <v>43</v>
      </c>
      <c r="F6212" s="1">
        <v>43799</v>
      </c>
      <c r="G6212">
        <f>DAY(Table1[[#This Row],[Date of Admission]])</f>
        <v>30</v>
      </c>
      <c r="H6212" t="str">
        <f>TEXT(Table1[[#This Row],[Date of Admission]],"dddd")</f>
        <v>Saturday</v>
      </c>
      <c r="I6212">
        <f>WEEKDAY(Table1[[#This Row],[Date of Admission]],2)</f>
        <v>6</v>
      </c>
      <c r="J6212" t="str">
        <f>IF(OR(Table1[[#This Row],[Weekday Number]]=6,Table1[[#This Row],[Weekday Number]]=7),"Weekend","Weekday")</f>
        <v>Weekend</v>
      </c>
      <c r="K6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12" t="s">
        <v>17120</v>
      </c>
      <c r="M6212" t="s">
        <v>17121</v>
      </c>
      <c r="N6212" t="s">
        <v>25</v>
      </c>
      <c r="O6212">
        <v>19296.153999999999</v>
      </c>
      <c r="P6212">
        <v>106</v>
      </c>
      <c r="Q6212" t="s">
        <v>26</v>
      </c>
      <c r="R6212" s="1">
        <v>43809</v>
      </c>
      <c r="S6212">
        <f>WEEKDAY(Table1[[#This Row],[Discharge Date]],2)</f>
        <v>2</v>
      </c>
      <c r="T6212" t="s">
        <v>38</v>
      </c>
      <c r="U6212" t="s">
        <v>28</v>
      </c>
      <c r="V6212" t="s">
        <v>29</v>
      </c>
    </row>
    <row r="6213" spans="1:22" x14ac:dyDescent="0.35">
      <c r="A6213" t="s">
        <v>17122</v>
      </c>
      <c r="B6213">
        <v>51</v>
      </c>
      <c r="C6213" t="s">
        <v>31</v>
      </c>
      <c r="D6213" t="s">
        <v>239</v>
      </c>
      <c r="E6213" t="s">
        <v>53</v>
      </c>
      <c r="F6213" s="1">
        <v>43512</v>
      </c>
      <c r="G6213">
        <f>DAY(Table1[[#This Row],[Date of Admission]])</f>
        <v>16</v>
      </c>
      <c r="H6213" t="str">
        <f>TEXT(Table1[[#This Row],[Date of Admission]],"dddd")</f>
        <v>Saturday</v>
      </c>
      <c r="I6213">
        <f>WEEKDAY(Table1[[#This Row],[Date of Admission]],2)</f>
        <v>6</v>
      </c>
      <c r="J6213" t="str">
        <f>IF(OR(Table1[[#This Row],[Weekday Number]]=6,Table1[[#This Row],[Weekday Number]]=7),"Weekend","Weekday")</f>
        <v>Weekend</v>
      </c>
      <c r="K6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3" t="s">
        <v>17123</v>
      </c>
      <c r="M6213" t="s">
        <v>17124</v>
      </c>
      <c r="N6213" t="s">
        <v>25</v>
      </c>
      <c r="O6213">
        <v>35138.9041</v>
      </c>
      <c r="P6213">
        <v>208</v>
      </c>
      <c r="Q6213" t="s">
        <v>26</v>
      </c>
      <c r="R6213" s="1">
        <v>43529</v>
      </c>
      <c r="S6213">
        <f>WEEKDAY(Table1[[#This Row],[Discharge Date]],2)</f>
        <v>2</v>
      </c>
      <c r="T6213" t="s">
        <v>56</v>
      </c>
      <c r="U6213" t="s">
        <v>51</v>
      </c>
      <c r="V6213" t="s">
        <v>40</v>
      </c>
    </row>
    <row r="6214" spans="1:22" x14ac:dyDescent="0.35">
      <c r="A6214" t="s">
        <v>17125</v>
      </c>
      <c r="B6214">
        <v>36</v>
      </c>
      <c r="C6214" t="s">
        <v>31</v>
      </c>
      <c r="D6214" t="s">
        <v>124</v>
      </c>
      <c r="E6214" t="s">
        <v>43</v>
      </c>
      <c r="F6214" s="1">
        <v>44141</v>
      </c>
      <c r="G6214">
        <f>DAY(Table1[[#This Row],[Date of Admission]])</f>
        <v>6</v>
      </c>
      <c r="H6214" t="str">
        <f>TEXT(Table1[[#This Row],[Date of Admission]],"dddd")</f>
        <v>Friday</v>
      </c>
      <c r="I6214">
        <f>WEEKDAY(Table1[[#This Row],[Date of Admission]],2)</f>
        <v>5</v>
      </c>
      <c r="J6214" t="str">
        <f>IF(OR(Table1[[#This Row],[Weekday Number]]=6,Table1[[#This Row],[Weekday Number]]=7),"Weekend","Weekday")</f>
        <v>Weekday</v>
      </c>
      <c r="K6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4" t="s">
        <v>17126</v>
      </c>
      <c r="M6214" t="s">
        <v>17127</v>
      </c>
      <c r="N6214" t="s">
        <v>36</v>
      </c>
      <c r="O6214">
        <v>22584.239079999999</v>
      </c>
      <c r="P6214">
        <v>206</v>
      </c>
      <c r="Q6214" t="s">
        <v>26</v>
      </c>
      <c r="R6214" s="1">
        <v>44156</v>
      </c>
      <c r="S6214">
        <f>WEEKDAY(Table1[[#This Row],[Discharge Date]],2)</f>
        <v>6</v>
      </c>
      <c r="T6214" t="s">
        <v>50</v>
      </c>
      <c r="U6214" t="s">
        <v>28</v>
      </c>
      <c r="V6214" t="s">
        <v>40</v>
      </c>
    </row>
    <row r="6215" spans="1:22" x14ac:dyDescent="0.35">
      <c r="A6215" t="s">
        <v>17128</v>
      </c>
      <c r="B6215">
        <v>81</v>
      </c>
      <c r="C6215" t="s">
        <v>31</v>
      </c>
      <c r="D6215" t="s">
        <v>32</v>
      </c>
      <c r="E6215" t="s">
        <v>62</v>
      </c>
      <c r="F6215" s="1">
        <v>43901</v>
      </c>
      <c r="G6215">
        <f>DAY(Table1[[#This Row],[Date of Admission]])</f>
        <v>11</v>
      </c>
      <c r="H6215" t="str">
        <f>TEXT(Table1[[#This Row],[Date of Admission]],"dddd")</f>
        <v>Wednesday</v>
      </c>
      <c r="I6215">
        <f>WEEKDAY(Table1[[#This Row],[Date of Admission]],2)</f>
        <v>3</v>
      </c>
      <c r="J6215" t="str">
        <f>IF(OR(Table1[[#This Row],[Weekday Number]]=6,Table1[[#This Row],[Weekday Number]]=7),"Weekend","Weekday")</f>
        <v>Weekday</v>
      </c>
      <c r="K6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5" t="s">
        <v>17129</v>
      </c>
      <c r="M6215" t="s">
        <v>17130</v>
      </c>
      <c r="N6215" t="s">
        <v>25</v>
      </c>
      <c r="O6215">
        <v>18414.932079999999</v>
      </c>
      <c r="P6215">
        <v>200</v>
      </c>
      <c r="Q6215" t="s">
        <v>37</v>
      </c>
      <c r="R6215" s="1">
        <v>43915</v>
      </c>
      <c r="S6215">
        <f>WEEKDAY(Table1[[#This Row],[Discharge Date]],2)</f>
        <v>3</v>
      </c>
      <c r="T6215" t="s">
        <v>56</v>
      </c>
      <c r="U6215" t="s">
        <v>39</v>
      </c>
      <c r="V6215" t="s">
        <v>29</v>
      </c>
    </row>
    <row r="6216" spans="1:22" x14ac:dyDescent="0.35">
      <c r="A6216" t="s">
        <v>17131</v>
      </c>
      <c r="B6216">
        <v>31</v>
      </c>
      <c r="C6216" t="s">
        <v>20</v>
      </c>
      <c r="D6216" t="s">
        <v>71</v>
      </c>
      <c r="E6216" t="s">
        <v>78</v>
      </c>
      <c r="F6216" s="1">
        <v>44550</v>
      </c>
      <c r="G6216">
        <f>DAY(Table1[[#This Row],[Date of Admission]])</f>
        <v>20</v>
      </c>
      <c r="H6216" t="str">
        <f>TEXT(Table1[[#This Row],[Date of Admission]],"dddd")</f>
        <v>Monday</v>
      </c>
      <c r="I6216">
        <f>WEEKDAY(Table1[[#This Row],[Date of Admission]],2)</f>
        <v>1</v>
      </c>
      <c r="J6216" t="str">
        <f>IF(OR(Table1[[#This Row],[Weekday Number]]=6,Table1[[#This Row],[Weekday Number]]=7),"Weekend","Weekday")</f>
        <v>Weekday</v>
      </c>
      <c r="K6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6" t="s">
        <v>17132</v>
      </c>
      <c r="M6216" t="s">
        <v>13119</v>
      </c>
      <c r="N6216" t="s">
        <v>65</v>
      </c>
      <c r="O6216">
        <v>23415.45535</v>
      </c>
      <c r="P6216">
        <v>257</v>
      </c>
      <c r="Q6216" t="s">
        <v>37</v>
      </c>
      <c r="R6216" s="1">
        <v>44573</v>
      </c>
      <c r="S6216">
        <f>WEEKDAY(Table1[[#This Row],[Discharge Date]],2)</f>
        <v>3</v>
      </c>
      <c r="T6216" t="s">
        <v>94</v>
      </c>
      <c r="U6216" t="s">
        <v>39</v>
      </c>
      <c r="V6216" t="s">
        <v>40</v>
      </c>
    </row>
    <row r="6217" spans="1:22" x14ac:dyDescent="0.35">
      <c r="A6217" t="s">
        <v>8798</v>
      </c>
      <c r="B6217">
        <v>49</v>
      </c>
      <c r="C6217" t="s">
        <v>31</v>
      </c>
      <c r="D6217" t="s">
        <v>124</v>
      </c>
      <c r="E6217" t="s">
        <v>22</v>
      </c>
      <c r="F6217" s="1">
        <v>44540</v>
      </c>
      <c r="G6217">
        <f>DAY(Table1[[#This Row],[Date of Admission]])</f>
        <v>10</v>
      </c>
      <c r="H6217" t="str">
        <f>TEXT(Table1[[#This Row],[Date of Admission]],"dddd")</f>
        <v>Friday</v>
      </c>
      <c r="I6217">
        <f>WEEKDAY(Table1[[#This Row],[Date of Admission]],2)</f>
        <v>5</v>
      </c>
      <c r="J6217" t="str">
        <f>IF(OR(Table1[[#This Row],[Weekday Number]]=6,Table1[[#This Row],[Weekday Number]]=7),"Weekend","Weekday")</f>
        <v>Weekday</v>
      </c>
      <c r="K6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7" t="s">
        <v>17133</v>
      </c>
      <c r="M6217" t="s">
        <v>17134</v>
      </c>
      <c r="N6217" t="s">
        <v>65</v>
      </c>
      <c r="O6217">
        <v>42312.970220000003</v>
      </c>
      <c r="P6217">
        <v>354</v>
      </c>
      <c r="Q6217" t="s">
        <v>37</v>
      </c>
      <c r="R6217" s="1">
        <v>44554</v>
      </c>
      <c r="S6217">
        <f>WEEKDAY(Table1[[#This Row],[Discharge Date]],2)</f>
        <v>5</v>
      </c>
      <c r="T6217" t="s">
        <v>38</v>
      </c>
      <c r="U6217" t="s">
        <v>51</v>
      </c>
      <c r="V6217" t="s">
        <v>40</v>
      </c>
    </row>
    <row r="6218" spans="1:22" x14ac:dyDescent="0.35">
      <c r="A6218" t="s">
        <v>17135</v>
      </c>
      <c r="B6218">
        <v>68</v>
      </c>
      <c r="C6218" t="s">
        <v>31</v>
      </c>
      <c r="D6218" t="s">
        <v>124</v>
      </c>
      <c r="E6218" t="s">
        <v>78</v>
      </c>
      <c r="F6218" s="1">
        <v>44599</v>
      </c>
      <c r="G6218">
        <f>DAY(Table1[[#This Row],[Date of Admission]])</f>
        <v>7</v>
      </c>
      <c r="H6218" t="str">
        <f>TEXT(Table1[[#This Row],[Date of Admission]],"dddd")</f>
        <v>Monday</v>
      </c>
      <c r="I6218">
        <f>WEEKDAY(Table1[[#This Row],[Date of Admission]],2)</f>
        <v>1</v>
      </c>
      <c r="J6218" t="str">
        <f>IF(OR(Table1[[#This Row],[Weekday Number]]=6,Table1[[#This Row],[Weekday Number]]=7),"Weekend","Weekday")</f>
        <v>Weekday</v>
      </c>
      <c r="K6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8" t="s">
        <v>17136</v>
      </c>
      <c r="M6218" t="s">
        <v>4913</v>
      </c>
      <c r="N6218" t="s">
        <v>25</v>
      </c>
      <c r="O6218">
        <v>51421.021860000001</v>
      </c>
      <c r="P6218">
        <v>250</v>
      </c>
      <c r="Q6218" t="s">
        <v>26</v>
      </c>
      <c r="R6218" s="1">
        <v>44602</v>
      </c>
      <c r="S6218">
        <f>WEEKDAY(Table1[[#This Row],[Discharge Date]],2)</f>
        <v>4</v>
      </c>
      <c r="T6218" t="s">
        <v>27</v>
      </c>
      <c r="U6218" t="s">
        <v>39</v>
      </c>
      <c r="V6218" t="s">
        <v>29</v>
      </c>
    </row>
    <row r="6219" spans="1:22" x14ac:dyDescent="0.35">
      <c r="A6219" t="s">
        <v>17137</v>
      </c>
      <c r="B6219">
        <v>77</v>
      </c>
      <c r="C6219" t="s">
        <v>20</v>
      </c>
      <c r="D6219" t="s">
        <v>99</v>
      </c>
      <c r="E6219" t="s">
        <v>62</v>
      </c>
      <c r="F6219" s="1">
        <v>44662</v>
      </c>
      <c r="G6219">
        <f>DAY(Table1[[#This Row],[Date of Admission]])</f>
        <v>11</v>
      </c>
      <c r="H6219" t="str">
        <f>TEXT(Table1[[#This Row],[Date of Admission]],"dddd")</f>
        <v>Monday</v>
      </c>
      <c r="I6219">
        <f>WEEKDAY(Table1[[#This Row],[Date of Admission]],2)</f>
        <v>1</v>
      </c>
      <c r="J6219" t="str">
        <f>IF(OR(Table1[[#This Row],[Weekday Number]]=6,Table1[[#This Row],[Weekday Number]]=7),"Weekend","Weekday")</f>
        <v>Weekday</v>
      </c>
      <c r="K6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19" t="s">
        <v>17138</v>
      </c>
      <c r="M6219" t="s">
        <v>17139</v>
      </c>
      <c r="N6219" t="s">
        <v>25</v>
      </c>
      <c r="O6219">
        <v>7659.0842130000001</v>
      </c>
      <c r="P6219">
        <v>371</v>
      </c>
      <c r="Q6219" t="s">
        <v>49</v>
      </c>
      <c r="R6219" s="1">
        <v>44691</v>
      </c>
      <c r="S6219">
        <f>WEEKDAY(Table1[[#This Row],[Discharge Date]],2)</f>
        <v>2</v>
      </c>
      <c r="T6219" t="s">
        <v>38</v>
      </c>
      <c r="U6219" t="s">
        <v>28</v>
      </c>
      <c r="V6219" t="s">
        <v>29</v>
      </c>
    </row>
    <row r="6220" spans="1:22" x14ac:dyDescent="0.35">
      <c r="A6220" t="s">
        <v>17140</v>
      </c>
      <c r="B6220">
        <v>57</v>
      </c>
      <c r="C6220" t="s">
        <v>31</v>
      </c>
      <c r="D6220" t="s">
        <v>239</v>
      </c>
      <c r="E6220" t="s">
        <v>78</v>
      </c>
      <c r="F6220" s="1">
        <v>44764</v>
      </c>
      <c r="G6220">
        <f>DAY(Table1[[#This Row],[Date of Admission]])</f>
        <v>22</v>
      </c>
      <c r="H6220" t="str">
        <f>TEXT(Table1[[#This Row],[Date of Admission]],"dddd")</f>
        <v>Friday</v>
      </c>
      <c r="I6220">
        <f>WEEKDAY(Table1[[#This Row],[Date of Admission]],2)</f>
        <v>5</v>
      </c>
      <c r="J6220" t="str">
        <f>IF(OR(Table1[[#This Row],[Weekday Number]]=6,Table1[[#This Row],[Weekday Number]]=7),"Weekend","Weekday")</f>
        <v>Weekday</v>
      </c>
      <c r="K6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0" t="s">
        <v>17141</v>
      </c>
      <c r="M6220" t="s">
        <v>17142</v>
      </c>
      <c r="N6220" t="s">
        <v>25</v>
      </c>
      <c r="O6220">
        <v>43791.097309999997</v>
      </c>
      <c r="P6220">
        <v>343</v>
      </c>
      <c r="Q6220" t="s">
        <v>26</v>
      </c>
      <c r="R6220" s="1">
        <v>44770</v>
      </c>
      <c r="S6220">
        <f>WEEKDAY(Table1[[#This Row],[Discharge Date]],2)</f>
        <v>4</v>
      </c>
      <c r="T6220" t="s">
        <v>56</v>
      </c>
      <c r="U6220" t="s">
        <v>28</v>
      </c>
      <c r="V6220" t="s">
        <v>40</v>
      </c>
    </row>
    <row r="6221" spans="1:22" x14ac:dyDescent="0.35">
      <c r="A6221" t="s">
        <v>17143</v>
      </c>
      <c r="B6221">
        <v>43</v>
      </c>
      <c r="C6221" t="s">
        <v>31</v>
      </c>
      <c r="D6221" t="s">
        <v>124</v>
      </c>
      <c r="E6221" t="s">
        <v>22</v>
      </c>
      <c r="F6221" s="1">
        <v>44456</v>
      </c>
      <c r="G6221">
        <f>DAY(Table1[[#This Row],[Date of Admission]])</f>
        <v>17</v>
      </c>
      <c r="H6221" t="str">
        <f>TEXT(Table1[[#This Row],[Date of Admission]],"dddd")</f>
        <v>Friday</v>
      </c>
      <c r="I6221">
        <f>WEEKDAY(Table1[[#This Row],[Date of Admission]],2)</f>
        <v>5</v>
      </c>
      <c r="J6221" t="str">
        <f>IF(OR(Table1[[#This Row],[Weekday Number]]=6,Table1[[#This Row],[Weekday Number]]=7),"Weekend","Weekday")</f>
        <v>Weekday</v>
      </c>
      <c r="K6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1" t="s">
        <v>17144</v>
      </c>
      <c r="M6221" t="s">
        <v>17145</v>
      </c>
      <c r="N6221" t="s">
        <v>36</v>
      </c>
      <c r="O6221">
        <v>41172.834739999998</v>
      </c>
      <c r="P6221">
        <v>103</v>
      </c>
      <c r="Q6221" t="s">
        <v>49</v>
      </c>
      <c r="R6221" s="1">
        <v>44482</v>
      </c>
      <c r="S6221">
        <f>WEEKDAY(Table1[[#This Row],[Discharge Date]],2)</f>
        <v>3</v>
      </c>
      <c r="T6221" t="s">
        <v>94</v>
      </c>
      <c r="U6221" t="s">
        <v>51</v>
      </c>
      <c r="V6221" t="s">
        <v>40</v>
      </c>
    </row>
    <row r="6222" spans="1:22" x14ac:dyDescent="0.35">
      <c r="A6222" t="s">
        <v>17146</v>
      </c>
      <c r="B6222">
        <v>38</v>
      </c>
      <c r="C6222" t="s">
        <v>20</v>
      </c>
      <c r="D6222" t="s">
        <v>42</v>
      </c>
      <c r="E6222" t="s">
        <v>78</v>
      </c>
      <c r="F6222" s="1">
        <v>44703</v>
      </c>
      <c r="G6222">
        <f>DAY(Table1[[#This Row],[Date of Admission]])</f>
        <v>22</v>
      </c>
      <c r="H6222" t="str">
        <f>TEXT(Table1[[#This Row],[Date of Admission]],"dddd")</f>
        <v>Sunday</v>
      </c>
      <c r="I6222">
        <f>WEEKDAY(Table1[[#This Row],[Date of Admission]],2)</f>
        <v>7</v>
      </c>
      <c r="J6222" t="str">
        <f>IF(OR(Table1[[#This Row],[Weekday Number]]=6,Table1[[#This Row],[Weekday Number]]=7),"Weekend","Weekday")</f>
        <v>Weekend</v>
      </c>
      <c r="K6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2" t="s">
        <v>17147</v>
      </c>
      <c r="M6222" t="s">
        <v>17148</v>
      </c>
      <c r="N6222" t="s">
        <v>60</v>
      </c>
      <c r="O6222">
        <v>3154.3440409999998</v>
      </c>
      <c r="P6222">
        <v>391</v>
      </c>
      <c r="Q6222" t="s">
        <v>49</v>
      </c>
      <c r="R6222" s="1">
        <v>44715</v>
      </c>
      <c r="S6222">
        <f>WEEKDAY(Table1[[#This Row],[Discharge Date]],2)</f>
        <v>5</v>
      </c>
      <c r="T6222" t="s">
        <v>50</v>
      </c>
      <c r="U6222" t="s">
        <v>51</v>
      </c>
      <c r="V6222" t="s">
        <v>40</v>
      </c>
    </row>
    <row r="6223" spans="1:22" x14ac:dyDescent="0.35">
      <c r="A6223" t="s">
        <v>17149</v>
      </c>
      <c r="B6223">
        <v>39</v>
      </c>
      <c r="C6223" t="s">
        <v>20</v>
      </c>
      <c r="D6223" t="s">
        <v>42</v>
      </c>
      <c r="E6223" t="s">
        <v>78</v>
      </c>
      <c r="F6223" s="1">
        <v>44732</v>
      </c>
      <c r="G6223">
        <f>DAY(Table1[[#This Row],[Date of Admission]])</f>
        <v>20</v>
      </c>
      <c r="H6223" t="str">
        <f>TEXT(Table1[[#This Row],[Date of Admission]],"dddd")</f>
        <v>Monday</v>
      </c>
      <c r="I6223">
        <f>WEEKDAY(Table1[[#This Row],[Date of Admission]],2)</f>
        <v>1</v>
      </c>
      <c r="J6223" t="str">
        <f>IF(OR(Table1[[#This Row],[Weekday Number]]=6,Table1[[#This Row],[Weekday Number]]=7),"Weekend","Weekday")</f>
        <v>Weekday</v>
      </c>
      <c r="K6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3" t="s">
        <v>17150</v>
      </c>
      <c r="M6223" t="s">
        <v>17151</v>
      </c>
      <c r="N6223" t="s">
        <v>65</v>
      </c>
      <c r="O6223">
        <v>7190.3535780000002</v>
      </c>
      <c r="P6223">
        <v>372</v>
      </c>
      <c r="Q6223" t="s">
        <v>37</v>
      </c>
      <c r="R6223" s="1">
        <v>44746</v>
      </c>
      <c r="S6223">
        <f>WEEKDAY(Table1[[#This Row],[Discharge Date]],2)</f>
        <v>1</v>
      </c>
      <c r="T6223" t="s">
        <v>56</v>
      </c>
      <c r="U6223" t="s">
        <v>39</v>
      </c>
      <c r="V6223" t="s">
        <v>40</v>
      </c>
    </row>
    <row r="6224" spans="1:22" x14ac:dyDescent="0.35">
      <c r="A6224" t="s">
        <v>17152</v>
      </c>
      <c r="B6224">
        <v>74</v>
      </c>
      <c r="C6224" t="s">
        <v>31</v>
      </c>
      <c r="D6224" t="s">
        <v>21</v>
      </c>
      <c r="E6224" t="s">
        <v>62</v>
      </c>
      <c r="F6224" s="1">
        <v>45181</v>
      </c>
      <c r="G6224">
        <f>DAY(Table1[[#This Row],[Date of Admission]])</f>
        <v>12</v>
      </c>
      <c r="H6224" t="str">
        <f>TEXT(Table1[[#This Row],[Date of Admission]],"dddd")</f>
        <v>Tuesday</v>
      </c>
      <c r="I6224">
        <f>WEEKDAY(Table1[[#This Row],[Date of Admission]],2)</f>
        <v>2</v>
      </c>
      <c r="J6224" t="str">
        <f>IF(OR(Table1[[#This Row],[Weekday Number]]=6,Table1[[#This Row],[Weekday Number]]=7),"Weekend","Weekday")</f>
        <v>Weekday</v>
      </c>
      <c r="K6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4" t="s">
        <v>17153</v>
      </c>
      <c r="M6224" t="s">
        <v>9737</v>
      </c>
      <c r="N6224" t="s">
        <v>25</v>
      </c>
      <c r="O6224">
        <v>17089.293860000002</v>
      </c>
      <c r="P6224">
        <v>116</v>
      </c>
      <c r="Q6224" t="s">
        <v>49</v>
      </c>
      <c r="R6224" s="1">
        <v>45208</v>
      </c>
      <c r="S6224">
        <f>WEEKDAY(Table1[[#This Row],[Discharge Date]],2)</f>
        <v>1</v>
      </c>
      <c r="T6224" t="s">
        <v>94</v>
      </c>
      <c r="U6224" t="s">
        <v>51</v>
      </c>
      <c r="V6224" t="s">
        <v>29</v>
      </c>
    </row>
    <row r="6225" spans="1:22" x14ac:dyDescent="0.35">
      <c r="A6225" t="s">
        <v>14799</v>
      </c>
      <c r="B6225">
        <v>48</v>
      </c>
      <c r="C6225" t="s">
        <v>20</v>
      </c>
      <c r="D6225" t="s">
        <v>21</v>
      </c>
      <c r="E6225" t="s">
        <v>78</v>
      </c>
      <c r="F6225" s="1">
        <v>44209</v>
      </c>
      <c r="G6225">
        <f>DAY(Table1[[#This Row],[Date of Admission]])</f>
        <v>13</v>
      </c>
      <c r="H6225" t="str">
        <f>TEXT(Table1[[#This Row],[Date of Admission]],"dddd")</f>
        <v>Wednesday</v>
      </c>
      <c r="I6225">
        <f>WEEKDAY(Table1[[#This Row],[Date of Admission]],2)</f>
        <v>3</v>
      </c>
      <c r="J6225" t="str">
        <f>IF(OR(Table1[[#This Row],[Weekday Number]]=6,Table1[[#This Row],[Weekday Number]]=7),"Weekend","Weekday")</f>
        <v>Weekday</v>
      </c>
      <c r="K6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5" t="s">
        <v>17154</v>
      </c>
      <c r="M6225" t="s">
        <v>17155</v>
      </c>
      <c r="N6225" t="s">
        <v>60</v>
      </c>
      <c r="O6225">
        <v>16532.05949</v>
      </c>
      <c r="P6225">
        <v>136</v>
      </c>
      <c r="Q6225" t="s">
        <v>49</v>
      </c>
      <c r="R6225" s="1">
        <v>44223</v>
      </c>
      <c r="S6225">
        <f>WEEKDAY(Table1[[#This Row],[Discharge Date]],2)</f>
        <v>3</v>
      </c>
      <c r="T6225" t="s">
        <v>94</v>
      </c>
      <c r="U6225" t="s">
        <v>51</v>
      </c>
      <c r="V6225" t="s">
        <v>40</v>
      </c>
    </row>
    <row r="6226" spans="1:22" x14ac:dyDescent="0.35">
      <c r="A6226" t="s">
        <v>17156</v>
      </c>
      <c r="B6226">
        <v>67</v>
      </c>
      <c r="C6226" t="s">
        <v>31</v>
      </c>
      <c r="D6226" t="s">
        <v>124</v>
      </c>
      <c r="E6226" t="s">
        <v>53</v>
      </c>
      <c r="F6226" s="1">
        <v>43993</v>
      </c>
      <c r="G6226">
        <f>DAY(Table1[[#This Row],[Date of Admission]])</f>
        <v>11</v>
      </c>
      <c r="H6226" t="str">
        <f>TEXT(Table1[[#This Row],[Date of Admission]],"dddd")</f>
        <v>Thursday</v>
      </c>
      <c r="I6226">
        <f>WEEKDAY(Table1[[#This Row],[Date of Admission]],2)</f>
        <v>4</v>
      </c>
      <c r="J6226" t="str">
        <f>IF(OR(Table1[[#This Row],[Weekday Number]]=6,Table1[[#This Row],[Weekday Number]]=7),"Weekend","Weekday")</f>
        <v>Weekday</v>
      </c>
      <c r="K6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6" t="s">
        <v>17157</v>
      </c>
      <c r="M6226" t="s">
        <v>17158</v>
      </c>
      <c r="N6226" t="s">
        <v>25</v>
      </c>
      <c r="O6226">
        <v>30844.344840000002</v>
      </c>
      <c r="P6226">
        <v>225</v>
      </c>
      <c r="Q6226" t="s">
        <v>26</v>
      </c>
      <c r="R6226" s="1">
        <v>43993</v>
      </c>
      <c r="S6226">
        <f>WEEKDAY(Table1[[#This Row],[Discharge Date]],2)</f>
        <v>4</v>
      </c>
      <c r="T6226" t="s">
        <v>94</v>
      </c>
      <c r="U6226" t="s">
        <v>28</v>
      </c>
      <c r="V6226" t="s">
        <v>29</v>
      </c>
    </row>
    <row r="6227" spans="1:22" x14ac:dyDescent="0.35">
      <c r="A6227" t="s">
        <v>17159</v>
      </c>
      <c r="B6227">
        <v>57</v>
      </c>
      <c r="C6227" t="s">
        <v>31</v>
      </c>
      <c r="D6227" t="s">
        <v>21</v>
      </c>
      <c r="E6227" t="s">
        <v>53</v>
      </c>
      <c r="F6227" s="1">
        <v>44502</v>
      </c>
      <c r="G6227">
        <f>DAY(Table1[[#This Row],[Date of Admission]])</f>
        <v>2</v>
      </c>
      <c r="H6227" t="str">
        <f>TEXT(Table1[[#This Row],[Date of Admission]],"dddd")</f>
        <v>Tuesday</v>
      </c>
      <c r="I6227">
        <f>WEEKDAY(Table1[[#This Row],[Date of Admission]],2)</f>
        <v>2</v>
      </c>
      <c r="J6227" t="str">
        <f>IF(OR(Table1[[#This Row],[Weekday Number]]=6,Table1[[#This Row],[Weekday Number]]=7),"Weekend","Weekday")</f>
        <v>Weekday</v>
      </c>
      <c r="K6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27" t="s">
        <v>14605</v>
      </c>
      <c r="M6227" t="s">
        <v>17160</v>
      </c>
      <c r="N6227" t="s">
        <v>69</v>
      </c>
      <c r="O6227">
        <v>4454.1064050000004</v>
      </c>
      <c r="P6227">
        <v>285</v>
      </c>
      <c r="Q6227" t="s">
        <v>26</v>
      </c>
      <c r="R6227" s="1">
        <v>44523</v>
      </c>
      <c r="S6227">
        <f>WEEKDAY(Table1[[#This Row],[Discharge Date]],2)</f>
        <v>2</v>
      </c>
      <c r="T6227" t="s">
        <v>94</v>
      </c>
      <c r="U6227" t="s">
        <v>28</v>
      </c>
      <c r="V6227" t="s">
        <v>40</v>
      </c>
    </row>
    <row r="6228" spans="1:22" x14ac:dyDescent="0.35">
      <c r="A6228" t="s">
        <v>17161</v>
      </c>
      <c r="B6228">
        <v>51</v>
      </c>
      <c r="C6228" t="s">
        <v>20</v>
      </c>
      <c r="D6228" t="s">
        <v>239</v>
      </c>
      <c r="E6228" t="s">
        <v>33</v>
      </c>
      <c r="F6228" s="1">
        <v>44729</v>
      </c>
      <c r="G6228">
        <f>DAY(Table1[[#This Row],[Date of Admission]])</f>
        <v>17</v>
      </c>
      <c r="H6228" t="str">
        <f>TEXT(Table1[[#This Row],[Date of Admission]],"dddd")</f>
        <v>Friday</v>
      </c>
      <c r="I6228">
        <f>WEEKDAY(Table1[[#This Row],[Date of Admission]],2)</f>
        <v>5</v>
      </c>
      <c r="J6228" t="str">
        <f>IF(OR(Table1[[#This Row],[Weekday Number]]=6,Table1[[#This Row],[Weekday Number]]=7),"Weekend","Weekday")</f>
        <v>Weekday</v>
      </c>
      <c r="K6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8" t="s">
        <v>17162</v>
      </c>
      <c r="M6228" t="s">
        <v>17163</v>
      </c>
      <c r="N6228" t="s">
        <v>36</v>
      </c>
      <c r="O6228">
        <v>31110.224730000002</v>
      </c>
      <c r="P6228">
        <v>379</v>
      </c>
      <c r="Q6228" t="s">
        <v>49</v>
      </c>
      <c r="R6228" s="1">
        <v>44748</v>
      </c>
      <c r="S6228">
        <f>WEEKDAY(Table1[[#This Row],[Discharge Date]],2)</f>
        <v>3</v>
      </c>
      <c r="T6228" t="s">
        <v>38</v>
      </c>
      <c r="U6228" t="s">
        <v>39</v>
      </c>
      <c r="V6228" t="s">
        <v>40</v>
      </c>
    </row>
    <row r="6229" spans="1:22" x14ac:dyDescent="0.35">
      <c r="A6229" t="s">
        <v>17164</v>
      </c>
      <c r="B6229">
        <v>69</v>
      </c>
      <c r="C6229" t="s">
        <v>31</v>
      </c>
      <c r="D6229" t="s">
        <v>71</v>
      </c>
      <c r="E6229" t="s">
        <v>78</v>
      </c>
      <c r="F6229" s="1">
        <v>43725</v>
      </c>
      <c r="G6229">
        <f>DAY(Table1[[#This Row],[Date of Admission]])</f>
        <v>17</v>
      </c>
      <c r="H6229" t="str">
        <f>TEXT(Table1[[#This Row],[Date of Admission]],"dddd")</f>
        <v>Tuesday</v>
      </c>
      <c r="I6229">
        <f>WEEKDAY(Table1[[#This Row],[Date of Admission]],2)</f>
        <v>2</v>
      </c>
      <c r="J6229" t="str">
        <f>IF(OR(Table1[[#This Row],[Weekday Number]]=6,Table1[[#This Row],[Weekday Number]]=7),"Weekend","Weekday")</f>
        <v>Weekday</v>
      </c>
      <c r="K6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29" t="s">
        <v>17165</v>
      </c>
      <c r="M6229" t="s">
        <v>17166</v>
      </c>
      <c r="N6229" t="s">
        <v>25</v>
      </c>
      <c r="O6229">
        <v>66590.032399999996</v>
      </c>
      <c r="P6229">
        <v>239</v>
      </c>
      <c r="Q6229" t="s">
        <v>37</v>
      </c>
      <c r="R6229" s="1">
        <v>43748</v>
      </c>
      <c r="S6229">
        <f>WEEKDAY(Table1[[#This Row],[Discharge Date]],2)</f>
        <v>4</v>
      </c>
      <c r="T6229" t="s">
        <v>38</v>
      </c>
      <c r="U6229" t="s">
        <v>51</v>
      </c>
      <c r="V6229" t="s">
        <v>29</v>
      </c>
    </row>
    <row r="6230" spans="1:22" x14ac:dyDescent="0.35">
      <c r="A6230" t="s">
        <v>17167</v>
      </c>
      <c r="B6230">
        <v>78</v>
      </c>
      <c r="C6230" t="s">
        <v>31</v>
      </c>
      <c r="D6230" t="s">
        <v>99</v>
      </c>
      <c r="E6230" t="s">
        <v>62</v>
      </c>
      <c r="F6230" s="1">
        <v>44665</v>
      </c>
      <c r="G6230">
        <f>DAY(Table1[[#This Row],[Date of Admission]])</f>
        <v>14</v>
      </c>
      <c r="H6230" t="str">
        <f>TEXT(Table1[[#This Row],[Date of Admission]],"dddd")</f>
        <v>Thursday</v>
      </c>
      <c r="I6230">
        <f>WEEKDAY(Table1[[#This Row],[Date of Admission]],2)</f>
        <v>4</v>
      </c>
      <c r="J6230" t="str">
        <f>IF(OR(Table1[[#This Row],[Weekday Number]]=6,Table1[[#This Row],[Weekday Number]]=7),"Weekend","Weekday")</f>
        <v>Weekday</v>
      </c>
      <c r="K6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0" t="s">
        <v>17168</v>
      </c>
      <c r="M6230" t="s">
        <v>17169</v>
      </c>
      <c r="N6230" t="s">
        <v>25</v>
      </c>
      <c r="O6230">
        <v>12484.16418</v>
      </c>
      <c r="P6230">
        <v>115</v>
      </c>
      <c r="Q6230" t="s">
        <v>37</v>
      </c>
      <c r="R6230" s="1">
        <v>44693</v>
      </c>
      <c r="S6230">
        <f>WEEKDAY(Table1[[#This Row],[Discharge Date]],2)</f>
        <v>4</v>
      </c>
      <c r="T6230" t="s">
        <v>50</v>
      </c>
      <c r="U6230" t="s">
        <v>28</v>
      </c>
      <c r="V6230" t="s">
        <v>29</v>
      </c>
    </row>
    <row r="6231" spans="1:22" x14ac:dyDescent="0.35">
      <c r="A6231" t="s">
        <v>16819</v>
      </c>
      <c r="B6231">
        <v>29</v>
      </c>
      <c r="C6231" t="s">
        <v>31</v>
      </c>
      <c r="D6231" t="s">
        <v>32</v>
      </c>
      <c r="E6231" t="s">
        <v>22</v>
      </c>
      <c r="F6231" s="1">
        <v>44490</v>
      </c>
      <c r="G6231">
        <f>DAY(Table1[[#This Row],[Date of Admission]])</f>
        <v>21</v>
      </c>
      <c r="H6231" t="str">
        <f>TEXT(Table1[[#This Row],[Date of Admission]],"dddd")</f>
        <v>Thursday</v>
      </c>
      <c r="I6231">
        <f>WEEKDAY(Table1[[#This Row],[Date of Admission]],2)</f>
        <v>4</v>
      </c>
      <c r="J6231" t="str">
        <f>IF(OR(Table1[[#This Row],[Weekday Number]]=6,Table1[[#This Row],[Weekday Number]]=7),"Weekend","Weekday")</f>
        <v>Weekday</v>
      </c>
      <c r="K6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1" t="s">
        <v>17170</v>
      </c>
      <c r="M6231" t="s">
        <v>17171</v>
      </c>
      <c r="N6231" t="s">
        <v>60</v>
      </c>
      <c r="O6231">
        <v>49185.641380000001</v>
      </c>
      <c r="P6231">
        <v>454</v>
      </c>
      <c r="Q6231" t="s">
        <v>37</v>
      </c>
      <c r="R6231" s="1">
        <v>44504</v>
      </c>
      <c r="S6231">
        <f>WEEKDAY(Table1[[#This Row],[Discharge Date]],2)</f>
        <v>4</v>
      </c>
      <c r="T6231" t="s">
        <v>50</v>
      </c>
      <c r="U6231" t="s">
        <v>51</v>
      </c>
      <c r="V6231" t="s">
        <v>40</v>
      </c>
    </row>
    <row r="6232" spans="1:22" x14ac:dyDescent="0.35">
      <c r="A6232" t="s">
        <v>17172</v>
      </c>
      <c r="B6232">
        <v>74</v>
      </c>
      <c r="C6232" t="s">
        <v>20</v>
      </c>
      <c r="D6232" t="s">
        <v>99</v>
      </c>
      <c r="E6232" t="s">
        <v>43</v>
      </c>
      <c r="F6232" s="1">
        <v>44627</v>
      </c>
      <c r="G6232">
        <f>DAY(Table1[[#This Row],[Date of Admission]])</f>
        <v>7</v>
      </c>
      <c r="H6232" t="str">
        <f>TEXT(Table1[[#This Row],[Date of Admission]],"dddd")</f>
        <v>Monday</v>
      </c>
      <c r="I6232">
        <f>WEEKDAY(Table1[[#This Row],[Date of Admission]],2)</f>
        <v>1</v>
      </c>
      <c r="J6232" t="str">
        <f>IF(OR(Table1[[#This Row],[Weekday Number]]=6,Table1[[#This Row],[Weekday Number]]=7),"Weekend","Weekday")</f>
        <v>Weekday</v>
      </c>
      <c r="K6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2" t="s">
        <v>17173</v>
      </c>
      <c r="M6232" t="s">
        <v>17174</v>
      </c>
      <c r="N6232" t="s">
        <v>25</v>
      </c>
      <c r="O6232">
        <v>11085.566150000001</v>
      </c>
      <c r="P6232">
        <v>159</v>
      </c>
      <c r="Q6232" t="s">
        <v>26</v>
      </c>
      <c r="R6232" s="1">
        <v>44631</v>
      </c>
      <c r="S6232">
        <f>WEEKDAY(Table1[[#This Row],[Discharge Date]],2)</f>
        <v>5</v>
      </c>
      <c r="T6232" t="s">
        <v>38</v>
      </c>
      <c r="U6232" t="s">
        <v>28</v>
      </c>
      <c r="V6232" t="s">
        <v>29</v>
      </c>
    </row>
    <row r="6233" spans="1:22" x14ac:dyDescent="0.35">
      <c r="A6233" t="s">
        <v>17175</v>
      </c>
      <c r="B6233">
        <v>31</v>
      </c>
      <c r="C6233" t="s">
        <v>20</v>
      </c>
      <c r="D6233" t="s">
        <v>21</v>
      </c>
      <c r="E6233" t="s">
        <v>62</v>
      </c>
      <c r="F6233" s="1">
        <v>44173</v>
      </c>
      <c r="G6233">
        <f>DAY(Table1[[#This Row],[Date of Admission]])</f>
        <v>8</v>
      </c>
      <c r="H6233" t="str">
        <f>TEXT(Table1[[#This Row],[Date of Admission]],"dddd")</f>
        <v>Tuesday</v>
      </c>
      <c r="I6233">
        <f>WEEKDAY(Table1[[#This Row],[Date of Admission]],2)</f>
        <v>2</v>
      </c>
      <c r="J6233" t="str">
        <f>IF(OR(Table1[[#This Row],[Weekday Number]]=6,Table1[[#This Row],[Weekday Number]]=7),"Weekend","Weekday")</f>
        <v>Weekday</v>
      </c>
      <c r="K6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3" t="s">
        <v>17176</v>
      </c>
      <c r="M6233" t="s">
        <v>17177</v>
      </c>
      <c r="N6233" t="s">
        <v>36</v>
      </c>
      <c r="O6233">
        <v>18881.564490000001</v>
      </c>
      <c r="P6233">
        <v>458</v>
      </c>
      <c r="Q6233" t="s">
        <v>37</v>
      </c>
      <c r="R6233" s="1">
        <v>44180</v>
      </c>
      <c r="S6233">
        <f>WEEKDAY(Table1[[#This Row],[Discharge Date]],2)</f>
        <v>2</v>
      </c>
      <c r="T6233" t="s">
        <v>50</v>
      </c>
      <c r="U6233" t="s">
        <v>39</v>
      </c>
      <c r="V6233" t="s">
        <v>40</v>
      </c>
    </row>
    <row r="6234" spans="1:22" x14ac:dyDescent="0.35">
      <c r="A6234" t="s">
        <v>17178</v>
      </c>
      <c r="B6234">
        <v>57</v>
      </c>
      <c r="C6234" t="s">
        <v>31</v>
      </c>
      <c r="D6234" t="s">
        <v>239</v>
      </c>
      <c r="E6234" t="s">
        <v>43</v>
      </c>
      <c r="F6234" s="1">
        <v>45224</v>
      </c>
      <c r="G6234">
        <f>DAY(Table1[[#This Row],[Date of Admission]])</f>
        <v>25</v>
      </c>
      <c r="H6234" t="str">
        <f>TEXT(Table1[[#This Row],[Date of Admission]],"dddd")</f>
        <v>Wednesday</v>
      </c>
      <c r="I6234">
        <f>WEEKDAY(Table1[[#This Row],[Date of Admission]],2)</f>
        <v>3</v>
      </c>
      <c r="J6234" t="str">
        <f>IF(OR(Table1[[#This Row],[Weekday Number]]=6,Table1[[#This Row],[Weekday Number]]=7),"Weekend","Weekday")</f>
        <v>Weekday</v>
      </c>
      <c r="K6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4" t="s">
        <v>8582</v>
      </c>
      <c r="M6234" t="s">
        <v>17179</v>
      </c>
      <c r="N6234" t="s">
        <v>60</v>
      </c>
      <c r="O6234">
        <v>8872.3315289999991</v>
      </c>
      <c r="P6234">
        <v>409</v>
      </c>
      <c r="Q6234" t="s">
        <v>49</v>
      </c>
      <c r="R6234" s="1">
        <v>45229</v>
      </c>
      <c r="S6234">
        <f>WEEKDAY(Table1[[#This Row],[Discharge Date]],2)</f>
        <v>1</v>
      </c>
      <c r="T6234" t="s">
        <v>56</v>
      </c>
      <c r="U6234" t="s">
        <v>39</v>
      </c>
      <c r="V6234" t="s">
        <v>40</v>
      </c>
    </row>
    <row r="6235" spans="1:22" x14ac:dyDescent="0.35">
      <c r="A6235" t="s">
        <v>17180</v>
      </c>
      <c r="B6235">
        <v>63</v>
      </c>
      <c r="C6235" t="s">
        <v>31</v>
      </c>
      <c r="D6235" t="s">
        <v>239</v>
      </c>
      <c r="E6235" t="s">
        <v>62</v>
      </c>
      <c r="F6235" s="1">
        <v>45177</v>
      </c>
      <c r="G6235">
        <f>DAY(Table1[[#This Row],[Date of Admission]])</f>
        <v>8</v>
      </c>
      <c r="H6235" t="str">
        <f>TEXT(Table1[[#This Row],[Date of Admission]],"dddd")</f>
        <v>Friday</v>
      </c>
      <c r="I6235">
        <f>WEEKDAY(Table1[[#This Row],[Date of Admission]],2)</f>
        <v>5</v>
      </c>
      <c r="J6235" t="str">
        <f>IF(OR(Table1[[#This Row],[Weekday Number]]=6,Table1[[#This Row],[Weekday Number]]=7),"Weekend","Weekday")</f>
        <v>Weekday</v>
      </c>
      <c r="K6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5" t="s">
        <v>17181</v>
      </c>
      <c r="M6235" t="s">
        <v>17182</v>
      </c>
      <c r="N6235" t="s">
        <v>25</v>
      </c>
      <c r="O6235">
        <v>31217.73272</v>
      </c>
      <c r="P6235">
        <v>135</v>
      </c>
      <c r="Q6235" t="s">
        <v>49</v>
      </c>
      <c r="R6235" s="1">
        <v>45204</v>
      </c>
      <c r="S6235">
        <f>WEEKDAY(Table1[[#This Row],[Discharge Date]],2)</f>
        <v>4</v>
      </c>
      <c r="T6235" t="s">
        <v>50</v>
      </c>
      <c r="U6235" t="s">
        <v>39</v>
      </c>
      <c r="V6235" t="s">
        <v>40</v>
      </c>
    </row>
    <row r="6236" spans="1:22" x14ac:dyDescent="0.35">
      <c r="A6236" t="s">
        <v>17183</v>
      </c>
      <c r="B6236">
        <v>28</v>
      </c>
      <c r="C6236" t="s">
        <v>20</v>
      </c>
      <c r="D6236" t="s">
        <v>99</v>
      </c>
      <c r="E6236" t="s">
        <v>22</v>
      </c>
      <c r="F6236" s="1">
        <v>44633</v>
      </c>
      <c r="G6236">
        <f>DAY(Table1[[#This Row],[Date of Admission]])</f>
        <v>13</v>
      </c>
      <c r="H6236" t="str">
        <f>TEXT(Table1[[#This Row],[Date of Admission]],"dddd")</f>
        <v>Sunday</v>
      </c>
      <c r="I6236">
        <f>WEEKDAY(Table1[[#This Row],[Date of Admission]],2)</f>
        <v>7</v>
      </c>
      <c r="J6236" t="str">
        <f>IF(OR(Table1[[#This Row],[Weekday Number]]=6,Table1[[#This Row],[Weekday Number]]=7),"Weekend","Weekday")</f>
        <v>Weekend</v>
      </c>
      <c r="K6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6" t="s">
        <v>17184</v>
      </c>
      <c r="M6236" t="s">
        <v>1756</v>
      </c>
      <c r="N6236" t="s">
        <v>36</v>
      </c>
      <c r="O6236">
        <v>14529.43533</v>
      </c>
      <c r="P6236">
        <v>461</v>
      </c>
      <c r="Q6236" t="s">
        <v>37</v>
      </c>
      <c r="R6236" s="1">
        <v>44639</v>
      </c>
      <c r="S6236">
        <f>WEEKDAY(Table1[[#This Row],[Discharge Date]],2)</f>
        <v>6</v>
      </c>
      <c r="T6236" t="s">
        <v>56</v>
      </c>
      <c r="U6236" t="s">
        <v>39</v>
      </c>
      <c r="V6236" t="s">
        <v>40</v>
      </c>
    </row>
    <row r="6237" spans="1:22" x14ac:dyDescent="0.35">
      <c r="A6237" t="s">
        <v>17185</v>
      </c>
      <c r="B6237">
        <v>24</v>
      </c>
      <c r="C6237" t="s">
        <v>20</v>
      </c>
      <c r="D6237" t="s">
        <v>32</v>
      </c>
      <c r="E6237" t="s">
        <v>22</v>
      </c>
      <c r="F6237" s="1">
        <v>44297</v>
      </c>
      <c r="G6237">
        <f>DAY(Table1[[#This Row],[Date of Admission]])</f>
        <v>11</v>
      </c>
      <c r="H6237" t="str">
        <f>TEXT(Table1[[#This Row],[Date of Admission]],"dddd")</f>
        <v>Sunday</v>
      </c>
      <c r="I6237">
        <f>WEEKDAY(Table1[[#This Row],[Date of Admission]],2)</f>
        <v>7</v>
      </c>
      <c r="J6237" t="str">
        <f>IF(OR(Table1[[#This Row],[Weekday Number]]=6,Table1[[#This Row],[Weekday Number]]=7),"Weekend","Weekday")</f>
        <v>Weekend</v>
      </c>
      <c r="K6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7" t="s">
        <v>17186</v>
      </c>
      <c r="M6237" t="s">
        <v>17187</v>
      </c>
      <c r="N6237" t="s">
        <v>69</v>
      </c>
      <c r="O6237">
        <v>31770.859990000001</v>
      </c>
      <c r="P6237">
        <v>425</v>
      </c>
      <c r="Q6237" t="s">
        <v>49</v>
      </c>
      <c r="R6237" s="1">
        <v>44311</v>
      </c>
      <c r="S6237">
        <f>WEEKDAY(Table1[[#This Row],[Discharge Date]],2)</f>
        <v>7</v>
      </c>
      <c r="T6237" t="s">
        <v>56</v>
      </c>
      <c r="U6237" t="s">
        <v>28</v>
      </c>
      <c r="V6237" t="s">
        <v>84</v>
      </c>
    </row>
    <row r="6238" spans="1:22" x14ac:dyDescent="0.35">
      <c r="A6238" t="s">
        <v>17188</v>
      </c>
      <c r="B6238">
        <v>36</v>
      </c>
      <c r="C6238" t="s">
        <v>31</v>
      </c>
      <c r="D6238" t="s">
        <v>42</v>
      </c>
      <c r="E6238" t="s">
        <v>78</v>
      </c>
      <c r="F6238" s="1">
        <v>44618</v>
      </c>
      <c r="G6238">
        <f>DAY(Table1[[#This Row],[Date of Admission]])</f>
        <v>26</v>
      </c>
      <c r="H6238" t="str">
        <f>TEXT(Table1[[#This Row],[Date of Admission]],"dddd")</f>
        <v>Saturday</v>
      </c>
      <c r="I6238">
        <f>WEEKDAY(Table1[[#This Row],[Date of Admission]],2)</f>
        <v>6</v>
      </c>
      <c r="J6238" t="str">
        <f>IF(OR(Table1[[#This Row],[Weekday Number]]=6,Table1[[#This Row],[Weekday Number]]=7),"Weekend","Weekday")</f>
        <v>Weekend</v>
      </c>
      <c r="K6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8" t="s">
        <v>17189</v>
      </c>
      <c r="M6238" t="s">
        <v>17190</v>
      </c>
      <c r="N6238" t="s">
        <v>65</v>
      </c>
      <c r="O6238">
        <v>43290.796060000001</v>
      </c>
      <c r="P6238">
        <v>433</v>
      </c>
      <c r="Q6238" t="s">
        <v>26</v>
      </c>
      <c r="R6238" s="1">
        <v>44621</v>
      </c>
      <c r="S6238">
        <f>WEEKDAY(Table1[[#This Row],[Discharge Date]],2)</f>
        <v>2</v>
      </c>
      <c r="T6238" t="s">
        <v>38</v>
      </c>
      <c r="U6238" t="s">
        <v>28</v>
      </c>
      <c r="V6238" t="s">
        <v>40</v>
      </c>
    </row>
    <row r="6239" spans="1:22" x14ac:dyDescent="0.35">
      <c r="A6239" t="s">
        <v>17191</v>
      </c>
      <c r="B6239">
        <v>72</v>
      </c>
      <c r="C6239" t="s">
        <v>31</v>
      </c>
      <c r="D6239" t="s">
        <v>71</v>
      </c>
      <c r="E6239" t="s">
        <v>62</v>
      </c>
      <c r="F6239" s="1">
        <v>44273</v>
      </c>
      <c r="G6239">
        <f>DAY(Table1[[#This Row],[Date of Admission]])</f>
        <v>18</v>
      </c>
      <c r="H6239" t="str">
        <f>TEXT(Table1[[#This Row],[Date of Admission]],"dddd")</f>
        <v>Thursday</v>
      </c>
      <c r="I6239">
        <f>WEEKDAY(Table1[[#This Row],[Date of Admission]],2)</f>
        <v>4</v>
      </c>
      <c r="J6239" t="str">
        <f>IF(OR(Table1[[#This Row],[Weekday Number]]=6,Table1[[#This Row],[Weekday Number]]=7),"Weekend","Weekday")</f>
        <v>Weekday</v>
      </c>
      <c r="K6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39" t="s">
        <v>17192</v>
      </c>
      <c r="M6239" t="s">
        <v>17193</v>
      </c>
      <c r="N6239" t="s">
        <v>25</v>
      </c>
      <c r="O6239">
        <v>22949.12082</v>
      </c>
      <c r="P6239">
        <v>345</v>
      </c>
      <c r="Q6239" t="s">
        <v>49</v>
      </c>
      <c r="R6239" s="1">
        <v>44285</v>
      </c>
      <c r="S6239">
        <f>WEEKDAY(Table1[[#This Row],[Discharge Date]],2)</f>
        <v>2</v>
      </c>
      <c r="T6239" t="s">
        <v>56</v>
      </c>
      <c r="U6239" t="s">
        <v>28</v>
      </c>
      <c r="V6239" t="s">
        <v>29</v>
      </c>
    </row>
    <row r="6240" spans="1:22" x14ac:dyDescent="0.35">
      <c r="A6240" t="s">
        <v>17194</v>
      </c>
      <c r="B6240">
        <v>64</v>
      </c>
      <c r="C6240" t="s">
        <v>31</v>
      </c>
      <c r="D6240" t="s">
        <v>42</v>
      </c>
      <c r="E6240" t="s">
        <v>53</v>
      </c>
      <c r="F6240" s="1">
        <v>44186</v>
      </c>
      <c r="G6240">
        <f>DAY(Table1[[#This Row],[Date of Admission]])</f>
        <v>21</v>
      </c>
      <c r="H6240" t="str">
        <f>TEXT(Table1[[#This Row],[Date of Admission]],"dddd")</f>
        <v>Monday</v>
      </c>
      <c r="I6240">
        <f>WEEKDAY(Table1[[#This Row],[Date of Admission]],2)</f>
        <v>1</v>
      </c>
      <c r="J6240" t="str">
        <f>IF(OR(Table1[[#This Row],[Weekday Number]]=6,Table1[[#This Row],[Weekday Number]]=7),"Weekend","Weekday")</f>
        <v>Weekday</v>
      </c>
      <c r="K6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0" t="s">
        <v>17195</v>
      </c>
      <c r="M6240" t="s">
        <v>17196</v>
      </c>
      <c r="N6240" t="s">
        <v>25</v>
      </c>
      <c r="O6240">
        <v>36135.625619999999</v>
      </c>
      <c r="P6240">
        <v>308</v>
      </c>
      <c r="Q6240" t="s">
        <v>26</v>
      </c>
      <c r="R6240" s="1">
        <v>44192</v>
      </c>
      <c r="S6240">
        <f>WEEKDAY(Table1[[#This Row],[Discharge Date]],2)</f>
        <v>7</v>
      </c>
      <c r="T6240" t="s">
        <v>94</v>
      </c>
      <c r="U6240" t="s">
        <v>28</v>
      </c>
      <c r="V6240" t="s">
        <v>40</v>
      </c>
    </row>
    <row r="6241" spans="1:22" x14ac:dyDescent="0.35">
      <c r="A6241" t="s">
        <v>10334</v>
      </c>
      <c r="B6241">
        <v>78</v>
      </c>
      <c r="C6241" t="s">
        <v>20</v>
      </c>
      <c r="D6241" t="s">
        <v>32</v>
      </c>
      <c r="E6241" t="s">
        <v>33</v>
      </c>
      <c r="F6241" s="1">
        <v>44671</v>
      </c>
      <c r="G6241">
        <f>DAY(Table1[[#This Row],[Date of Admission]])</f>
        <v>20</v>
      </c>
      <c r="H6241" t="str">
        <f>TEXT(Table1[[#This Row],[Date of Admission]],"dddd")</f>
        <v>Wednesday</v>
      </c>
      <c r="I6241">
        <f>WEEKDAY(Table1[[#This Row],[Date of Admission]],2)</f>
        <v>3</v>
      </c>
      <c r="J6241" t="str">
        <f>IF(OR(Table1[[#This Row],[Weekday Number]]=6,Table1[[#This Row],[Weekday Number]]=7),"Weekend","Weekday")</f>
        <v>Weekday</v>
      </c>
      <c r="K6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1" t="s">
        <v>17197</v>
      </c>
      <c r="M6241" t="s">
        <v>17198</v>
      </c>
      <c r="N6241" t="s">
        <v>25</v>
      </c>
      <c r="O6241">
        <v>38646.991580000002</v>
      </c>
      <c r="P6241">
        <v>437</v>
      </c>
      <c r="Q6241" t="s">
        <v>49</v>
      </c>
      <c r="R6241" s="1">
        <v>44672</v>
      </c>
      <c r="S6241">
        <f>WEEKDAY(Table1[[#This Row],[Discharge Date]],2)</f>
        <v>4</v>
      </c>
      <c r="T6241" t="s">
        <v>94</v>
      </c>
      <c r="U6241" t="s">
        <v>51</v>
      </c>
      <c r="V6241" t="s">
        <v>29</v>
      </c>
    </row>
    <row r="6242" spans="1:22" x14ac:dyDescent="0.35">
      <c r="A6242" t="s">
        <v>17199</v>
      </c>
      <c r="B6242">
        <v>73</v>
      </c>
      <c r="C6242" t="s">
        <v>31</v>
      </c>
      <c r="D6242" t="s">
        <v>32</v>
      </c>
      <c r="E6242" t="s">
        <v>53</v>
      </c>
      <c r="F6242" s="1">
        <v>43711</v>
      </c>
      <c r="G6242">
        <f>DAY(Table1[[#This Row],[Date of Admission]])</f>
        <v>3</v>
      </c>
      <c r="H6242" t="str">
        <f>TEXT(Table1[[#This Row],[Date of Admission]],"dddd")</f>
        <v>Tuesday</v>
      </c>
      <c r="I6242">
        <f>WEEKDAY(Table1[[#This Row],[Date of Admission]],2)</f>
        <v>2</v>
      </c>
      <c r="J6242" t="str">
        <f>IF(OR(Table1[[#This Row],[Weekday Number]]=6,Table1[[#This Row],[Weekday Number]]=7),"Weekend","Weekday")</f>
        <v>Weekday</v>
      </c>
      <c r="K6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42" t="s">
        <v>17200</v>
      </c>
      <c r="M6242" t="s">
        <v>17201</v>
      </c>
      <c r="N6242" t="s">
        <v>25</v>
      </c>
      <c r="O6242">
        <v>27761.1911</v>
      </c>
      <c r="P6242">
        <v>291</v>
      </c>
      <c r="Q6242" t="s">
        <v>26</v>
      </c>
      <c r="R6242" s="1">
        <v>43727</v>
      </c>
      <c r="S6242">
        <f>WEEKDAY(Table1[[#This Row],[Discharge Date]],2)</f>
        <v>4</v>
      </c>
      <c r="T6242" t="s">
        <v>38</v>
      </c>
      <c r="U6242" t="s">
        <v>28</v>
      </c>
      <c r="V6242" t="s">
        <v>29</v>
      </c>
    </row>
    <row r="6243" spans="1:22" x14ac:dyDescent="0.35">
      <c r="A6243" t="s">
        <v>17202</v>
      </c>
      <c r="B6243">
        <v>48</v>
      </c>
      <c r="C6243" t="s">
        <v>20</v>
      </c>
      <c r="D6243" t="s">
        <v>57</v>
      </c>
      <c r="E6243" t="s">
        <v>43</v>
      </c>
      <c r="F6243" s="1">
        <v>43455</v>
      </c>
      <c r="G6243">
        <f>DAY(Table1[[#This Row],[Date of Admission]])</f>
        <v>21</v>
      </c>
      <c r="H6243" t="str">
        <f>TEXT(Table1[[#This Row],[Date of Admission]],"dddd")</f>
        <v>Friday</v>
      </c>
      <c r="I6243">
        <f>WEEKDAY(Table1[[#This Row],[Date of Admission]],2)</f>
        <v>5</v>
      </c>
      <c r="J6243" t="str">
        <f>IF(OR(Table1[[#This Row],[Weekday Number]]=6,Table1[[#This Row],[Weekday Number]]=7),"Weekend","Weekday")</f>
        <v>Weekday</v>
      </c>
      <c r="K6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3" t="s">
        <v>8890</v>
      </c>
      <c r="M6243" t="s">
        <v>17203</v>
      </c>
      <c r="N6243" t="s">
        <v>25</v>
      </c>
      <c r="O6243">
        <v>14842.54083</v>
      </c>
      <c r="P6243">
        <v>142</v>
      </c>
      <c r="Q6243" t="s">
        <v>49</v>
      </c>
      <c r="R6243" s="1">
        <v>43478</v>
      </c>
      <c r="S6243">
        <f>WEEKDAY(Table1[[#This Row],[Discharge Date]],2)</f>
        <v>7</v>
      </c>
      <c r="T6243" t="s">
        <v>50</v>
      </c>
      <c r="U6243" t="s">
        <v>39</v>
      </c>
      <c r="V6243" t="s">
        <v>40</v>
      </c>
    </row>
    <row r="6244" spans="1:22" x14ac:dyDescent="0.35">
      <c r="A6244" t="s">
        <v>5464</v>
      </c>
      <c r="B6244">
        <v>27</v>
      </c>
      <c r="C6244" t="s">
        <v>31</v>
      </c>
      <c r="D6244" t="s">
        <v>57</v>
      </c>
      <c r="E6244" t="s">
        <v>22</v>
      </c>
      <c r="F6244" s="1">
        <v>43794</v>
      </c>
      <c r="G6244">
        <f>DAY(Table1[[#This Row],[Date of Admission]])</f>
        <v>25</v>
      </c>
      <c r="H6244" t="str">
        <f>TEXT(Table1[[#This Row],[Date of Admission]],"dddd")</f>
        <v>Monday</v>
      </c>
      <c r="I6244">
        <f>WEEKDAY(Table1[[#This Row],[Date of Admission]],2)</f>
        <v>1</v>
      </c>
      <c r="J6244" t="str">
        <f>IF(OR(Table1[[#This Row],[Weekday Number]]=6,Table1[[#This Row],[Weekday Number]]=7),"Weekend","Weekday")</f>
        <v>Weekday</v>
      </c>
      <c r="K6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4" t="s">
        <v>17204</v>
      </c>
      <c r="M6244" t="s">
        <v>17205</v>
      </c>
      <c r="N6244" t="s">
        <v>36</v>
      </c>
      <c r="O6244">
        <v>5677.8708420000003</v>
      </c>
      <c r="P6244">
        <v>463</v>
      </c>
      <c r="Q6244" t="s">
        <v>37</v>
      </c>
      <c r="R6244" s="1">
        <v>43824</v>
      </c>
      <c r="S6244">
        <f>WEEKDAY(Table1[[#This Row],[Discharge Date]],2)</f>
        <v>3</v>
      </c>
      <c r="T6244" t="s">
        <v>50</v>
      </c>
      <c r="U6244" t="s">
        <v>28</v>
      </c>
      <c r="V6244" t="s">
        <v>40</v>
      </c>
    </row>
    <row r="6245" spans="1:22" x14ac:dyDescent="0.35">
      <c r="A6245" t="s">
        <v>17206</v>
      </c>
      <c r="B6245">
        <v>84</v>
      </c>
      <c r="C6245" t="s">
        <v>20</v>
      </c>
      <c r="D6245" t="s">
        <v>124</v>
      </c>
      <c r="E6245" t="s">
        <v>62</v>
      </c>
      <c r="F6245" s="1">
        <v>44973</v>
      </c>
      <c r="G6245">
        <f>DAY(Table1[[#This Row],[Date of Admission]])</f>
        <v>16</v>
      </c>
      <c r="H6245" t="str">
        <f>TEXT(Table1[[#This Row],[Date of Admission]],"dddd")</f>
        <v>Thursday</v>
      </c>
      <c r="I6245">
        <f>WEEKDAY(Table1[[#This Row],[Date of Admission]],2)</f>
        <v>4</v>
      </c>
      <c r="J6245" t="str">
        <f>IF(OR(Table1[[#This Row],[Weekday Number]]=6,Table1[[#This Row],[Weekday Number]]=7),"Weekend","Weekday")</f>
        <v>Weekday</v>
      </c>
      <c r="K6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5" t="s">
        <v>17207</v>
      </c>
      <c r="M6245" t="s">
        <v>17208</v>
      </c>
      <c r="N6245" t="s">
        <v>25</v>
      </c>
      <c r="O6245">
        <v>33944.334900000002</v>
      </c>
      <c r="P6245">
        <v>154</v>
      </c>
      <c r="Q6245" t="s">
        <v>37</v>
      </c>
      <c r="R6245" s="1">
        <v>44975</v>
      </c>
      <c r="S6245">
        <f>WEEKDAY(Table1[[#This Row],[Discharge Date]],2)</f>
        <v>6</v>
      </c>
      <c r="T6245" t="s">
        <v>50</v>
      </c>
      <c r="U6245" t="s">
        <v>51</v>
      </c>
      <c r="V6245" t="s">
        <v>29</v>
      </c>
    </row>
    <row r="6246" spans="1:22" x14ac:dyDescent="0.35">
      <c r="A6246" t="s">
        <v>17209</v>
      </c>
      <c r="B6246">
        <v>36</v>
      </c>
      <c r="C6246" t="s">
        <v>31</v>
      </c>
      <c r="D6246" t="s">
        <v>42</v>
      </c>
      <c r="E6246" t="s">
        <v>62</v>
      </c>
      <c r="F6246" s="1">
        <v>45194</v>
      </c>
      <c r="G6246">
        <f>DAY(Table1[[#This Row],[Date of Admission]])</f>
        <v>25</v>
      </c>
      <c r="H6246" t="str">
        <f>TEXT(Table1[[#This Row],[Date of Admission]],"dddd")</f>
        <v>Monday</v>
      </c>
      <c r="I6246">
        <f>WEEKDAY(Table1[[#This Row],[Date of Admission]],2)</f>
        <v>1</v>
      </c>
      <c r="J6246" t="str">
        <f>IF(OR(Table1[[#This Row],[Weekday Number]]=6,Table1[[#This Row],[Weekday Number]]=7),"Weekend","Weekday")</f>
        <v>Weekday</v>
      </c>
      <c r="K6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6" t="s">
        <v>2041</v>
      </c>
      <c r="M6246" t="s">
        <v>17210</v>
      </c>
      <c r="N6246" t="s">
        <v>25</v>
      </c>
      <c r="O6246">
        <v>1594.194137</v>
      </c>
      <c r="P6246">
        <v>133</v>
      </c>
      <c r="Q6246" t="s">
        <v>37</v>
      </c>
      <c r="R6246" s="1">
        <v>45210</v>
      </c>
      <c r="S6246">
        <f>WEEKDAY(Table1[[#This Row],[Discharge Date]],2)</f>
        <v>3</v>
      </c>
      <c r="T6246" t="s">
        <v>38</v>
      </c>
      <c r="U6246" t="s">
        <v>39</v>
      </c>
      <c r="V6246" t="s">
        <v>40</v>
      </c>
    </row>
    <row r="6247" spans="1:22" x14ac:dyDescent="0.35">
      <c r="A6247" t="s">
        <v>17211</v>
      </c>
      <c r="B6247">
        <v>49</v>
      </c>
      <c r="C6247" t="s">
        <v>31</v>
      </c>
      <c r="D6247" t="s">
        <v>42</v>
      </c>
      <c r="E6247" t="s">
        <v>43</v>
      </c>
      <c r="F6247" s="1">
        <v>44420</v>
      </c>
      <c r="G6247">
        <f>DAY(Table1[[#This Row],[Date of Admission]])</f>
        <v>12</v>
      </c>
      <c r="H6247" t="str">
        <f>TEXT(Table1[[#This Row],[Date of Admission]],"dddd")</f>
        <v>Thursday</v>
      </c>
      <c r="I6247">
        <f>WEEKDAY(Table1[[#This Row],[Date of Admission]],2)</f>
        <v>4</v>
      </c>
      <c r="J6247" t="str">
        <f>IF(OR(Table1[[#This Row],[Weekday Number]]=6,Table1[[#This Row],[Weekday Number]]=7),"Weekend","Weekday")</f>
        <v>Weekday</v>
      </c>
      <c r="K6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7" t="s">
        <v>17212</v>
      </c>
      <c r="M6247" t="s">
        <v>17213</v>
      </c>
      <c r="N6247" t="s">
        <v>25</v>
      </c>
      <c r="O6247">
        <v>21482.525580000001</v>
      </c>
      <c r="P6247">
        <v>394</v>
      </c>
      <c r="Q6247" t="s">
        <v>49</v>
      </c>
      <c r="R6247" s="1">
        <v>44424</v>
      </c>
      <c r="S6247">
        <f>WEEKDAY(Table1[[#This Row],[Discharge Date]],2)</f>
        <v>1</v>
      </c>
      <c r="T6247" t="s">
        <v>38</v>
      </c>
      <c r="U6247" t="s">
        <v>28</v>
      </c>
      <c r="V6247" t="s">
        <v>40</v>
      </c>
    </row>
    <row r="6248" spans="1:22" x14ac:dyDescent="0.35">
      <c r="A6248" t="s">
        <v>17214</v>
      </c>
      <c r="B6248">
        <v>41</v>
      </c>
      <c r="C6248" t="s">
        <v>31</v>
      </c>
      <c r="D6248" t="s">
        <v>42</v>
      </c>
      <c r="E6248" t="s">
        <v>62</v>
      </c>
      <c r="F6248" s="1">
        <v>45061</v>
      </c>
      <c r="G6248">
        <f>DAY(Table1[[#This Row],[Date of Admission]])</f>
        <v>15</v>
      </c>
      <c r="H6248" t="str">
        <f>TEXT(Table1[[#This Row],[Date of Admission]],"dddd")</f>
        <v>Monday</v>
      </c>
      <c r="I6248">
        <f>WEEKDAY(Table1[[#This Row],[Date of Admission]],2)</f>
        <v>1</v>
      </c>
      <c r="J6248" t="str">
        <f>IF(OR(Table1[[#This Row],[Weekday Number]]=6,Table1[[#This Row],[Weekday Number]]=7),"Weekend","Weekday")</f>
        <v>Weekday</v>
      </c>
      <c r="K6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8" t="s">
        <v>17215</v>
      </c>
      <c r="M6248" t="s">
        <v>3095</v>
      </c>
      <c r="N6248" t="s">
        <v>69</v>
      </c>
      <c r="O6248">
        <v>16119.78138</v>
      </c>
      <c r="P6248">
        <v>164</v>
      </c>
      <c r="Q6248" t="s">
        <v>49</v>
      </c>
      <c r="R6248" s="1">
        <v>45067</v>
      </c>
      <c r="S6248">
        <f>WEEKDAY(Table1[[#This Row],[Discharge Date]],2)</f>
        <v>7</v>
      </c>
      <c r="T6248" t="s">
        <v>94</v>
      </c>
      <c r="U6248" t="s">
        <v>39</v>
      </c>
      <c r="V6248" t="s">
        <v>40</v>
      </c>
    </row>
    <row r="6249" spans="1:22" x14ac:dyDescent="0.35">
      <c r="A6249" t="s">
        <v>17216</v>
      </c>
      <c r="B6249">
        <v>66</v>
      </c>
      <c r="C6249" t="s">
        <v>31</v>
      </c>
      <c r="D6249" t="s">
        <v>99</v>
      </c>
      <c r="E6249" t="s">
        <v>62</v>
      </c>
      <c r="F6249" s="1">
        <v>43560</v>
      </c>
      <c r="G6249">
        <f>DAY(Table1[[#This Row],[Date of Admission]])</f>
        <v>5</v>
      </c>
      <c r="H6249" t="str">
        <f>TEXT(Table1[[#This Row],[Date of Admission]],"dddd")</f>
        <v>Friday</v>
      </c>
      <c r="I6249">
        <f>WEEKDAY(Table1[[#This Row],[Date of Admission]],2)</f>
        <v>5</v>
      </c>
      <c r="J6249" t="str">
        <f>IF(OR(Table1[[#This Row],[Weekday Number]]=6,Table1[[#This Row],[Weekday Number]]=7),"Weekend","Weekday")</f>
        <v>Weekday</v>
      </c>
      <c r="K6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49" t="s">
        <v>5554</v>
      </c>
      <c r="M6249" t="s">
        <v>17217</v>
      </c>
      <c r="N6249" t="s">
        <v>25</v>
      </c>
      <c r="O6249">
        <v>25418.127649999999</v>
      </c>
      <c r="P6249">
        <v>339</v>
      </c>
      <c r="Q6249" t="s">
        <v>49</v>
      </c>
      <c r="R6249" s="1">
        <v>43563</v>
      </c>
      <c r="S6249">
        <f>WEEKDAY(Table1[[#This Row],[Discharge Date]],2)</f>
        <v>1</v>
      </c>
      <c r="T6249" t="s">
        <v>56</v>
      </c>
      <c r="U6249" t="s">
        <v>28</v>
      </c>
      <c r="V6249" t="s">
        <v>29</v>
      </c>
    </row>
    <row r="6250" spans="1:22" x14ac:dyDescent="0.35">
      <c r="A6250" t="s">
        <v>17218</v>
      </c>
      <c r="B6250">
        <v>47</v>
      </c>
      <c r="C6250" t="s">
        <v>31</v>
      </c>
      <c r="D6250" t="s">
        <v>42</v>
      </c>
      <c r="E6250" t="s">
        <v>62</v>
      </c>
      <c r="F6250" s="1">
        <v>45168</v>
      </c>
      <c r="G6250">
        <f>DAY(Table1[[#This Row],[Date of Admission]])</f>
        <v>30</v>
      </c>
      <c r="H6250" t="str">
        <f>TEXT(Table1[[#This Row],[Date of Admission]],"dddd")</f>
        <v>Wednesday</v>
      </c>
      <c r="I6250">
        <f>WEEKDAY(Table1[[#This Row],[Date of Admission]],2)</f>
        <v>3</v>
      </c>
      <c r="J6250" t="str">
        <f>IF(OR(Table1[[#This Row],[Weekday Number]]=6,Table1[[#This Row],[Weekday Number]]=7),"Weekend","Weekday")</f>
        <v>Weekday</v>
      </c>
      <c r="K6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50" t="s">
        <v>17219</v>
      </c>
      <c r="M6250" t="s">
        <v>17220</v>
      </c>
      <c r="N6250" t="s">
        <v>60</v>
      </c>
      <c r="O6250">
        <v>14421.16149</v>
      </c>
      <c r="P6250">
        <v>444</v>
      </c>
      <c r="Q6250" t="s">
        <v>37</v>
      </c>
      <c r="R6250" s="1">
        <v>45172</v>
      </c>
      <c r="S6250">
        <f>WEEKDAY(Table1[[#This Row],[Discharge Date]],2)</f>
        <v>7</v>
      </c>
      <c r="T6250" t="s">
        <v>38</v>
      </c>
      <c r="U6250" t="s">
        <v>39</v>
      </c>
      <c r="V6250" t="s">
        <v>40</v>
      </c>
    </row>
    <row r="6251" spans="1:22" x14ac:dyDescent="0.35">
      <c r="A6251" t="s">
        <v>17221</v>
      </c>
      <c r="B6251">
        <v>43</v>
      </c>
      <c r="C6251" t="s">
        <v>20</v>
      </c>
      <c r="D6251" t="s">
        <v>71</v>
      </c>
      <c r="E6251" t="s">
        <v>78</v>
      </c>
      <c r="F6251" s="1">
        <v>44819</v>
      </c>
      <c r="G6251">
        <f>DAY(Table1[[#This Row],[Date of Admission]])</f>
        <v>15</v>
      </c>
      <c r="H6251" t="str">
        <f>TEXT(Table1[[#This Row],[Date of Admission]],"dddd")</f>
        <v>Thursday</v>
      </c>
      <c r="I6251">
        <f>WEEKDAY(Table1[[#This Row],[Date of Admission]],2)</f>
        <v>4</v>
      </c>
      <c r="J6251" t="str">
        <f>IF(OR(Table1[[#This Row],[Weekday Number]]=6,Table1[[#This Row],[Weekday Number]]=7),"Weekend","Weekday")</f>
        <v>Weekday</v>
      </c>
      <c r="K6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1" t="s">
        <v>12073</v>
      </c>
      <c r="M6251" t="s">
        <v>17222</v>
      </c>
      <c r="N6251" t="s">
        <v>69</v>
      </c>
      <c r="O6251">
        <v>5107.4576040000002</v>
      </c>
      <c r="P6251">
        <v>271</v>
      </c>
      <c r="Q6251" t="s">
        <v>26</v>
      </c>
      <c r="R6251" s="1">
        <v>44832</v>
      </c>
      <c r="S6251">
        <f>WEEKDAY(Table1[[#This Row],[Discharge Date]],2)</f>
        <v>3</v>
      </c>
      <c r="T6251" t="s">
        <v>38</v>
      </c>
      <c r="U6251" t="s">
        <v>39</v>
      </c>
      <c r="V6251" t="s">
        <v>40</v>
      </c>
    </row>
    <row r="6252" spans="1:22" x14ac:dyDescent="0.35">
      <c r="A6252" t="s">
        <v>17223</v>
      </c>
      <c r="B6252">
        <v>28</v>
      </c>
      <c r="C6252" t="s">
        <v>20</v>
      </c>
      <c r="D6252" t="s">
        <v>99</v>
      </c>
      <c r="E6252" t="s">
        <v>53</v>
      </c>
      <c r="F6252" s="1">
        <v>44857</v>
      </c>
      <c r="G6252">
        <f>DAY(Table1[[#This Row],[Date of Admission]])</f>
        <v>23</v>
      </c>
      <c r="H6252" t="str">
        <f>TEXT(Table1[[#This Row],[Date of Admission]],"dddd")</f>
        <v>Sunday</v>
      </c>
      <c r="I6252">
        <f>WEEKDAY(Table1[[#This Row],[Date of Admission]],2)</f>
        <v>7</v>
      </c>
      <c r="J6252" t="str">
        <f>IF(OR(Table1[[#This Row],[Weekday Number]]=6,Table1[[#This Row],[Weekday Number]]=7),"Weekend","Weekday")</f>
        <v>Weekend</v>
      </c>
      <c r="K6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2" t="s">
        <v>17224</v>
      </c>
      <c r="M6252" t="s">
        <v>17225</v>
      </c>
      <c r="N6252" t="s">
        <v>60</v>
      </c>
      <c r="O6252">
        <v>20092.560399999998</v>
      </c>
      <c r="P6252">
        <v>308</v>
      </c>
      <c r="Q6252" t="s">
        <v>26</v>
      </c>
      <c r="R6252" s="1">
        <v>44871</v>
      </c>
      <c r="S6252">
        <f>WEEKDAY(Table1[[#This Row],[Discharge Date]],2)</f>
        <v>7</v>
      </c>
      <c r="T6252" t="s">
        <v>50</v>
      </c>
      <c r="U6252" t="s">
        <v>28</v>
      </c>
      <c r="V6252" t="s">
        <v>40</v>
      </c>
    </row>
    <row r="6253" spans="1:22" x14ac:dyDescent="0.35">
      <c r="A6253" t="s">
        <v>17226</v>
      </c>
      <c r="B6253">
        <v>38</v>
      </c>
      <c r="C6253" t="s">
        <v>31</v>
      </c>
      <c r="D6253" t="s">
        <v>124</v>
      </c>
      <c r="E6253" t="s">
        <v>62</v>
      </c>
      <c r="F6253" s="1">
        <v>44152</v>
      </c>
      <c r="G6253">
        <f>DAY(Table1[[#This Row],[Date of Admission]])</f>
        <v>17</v>
      </c>
      <c r="H6253" t="str">
        <f>TEXT(Table1[[#This Row],[Date of Admission]],"dddd")</f>
        <v>Tuesday</v>
      </c>
      <c r="I6253">
        <f>WEEKDAY(Table1[[#This Row],[Date of Admission]],2)</f>
        <v>2</v>
      </c>
      <c r="J6253" t="str">
        <f>IF(OR(Table1[[#This Row],[Weekday Number]]=6,Table1[[#This Row],[Weekday Number]]=7),"Weekend","Weekday")</f>
        <v>Weekday</v>
      </c>
      <c r="K6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3" t="s">
        <v>17227</v>
      </c>
      <c r="M6253" t="s">
        <v>17228</v>
      </c>
      <c r="N6253" t="s">
        <v>25</v>
      </c>
      <c r="O6253">
        <v>8552.690611</v>
      </c>
      <c r="P6253">
        <v>178</v>
      </c>
      <c r="Q6253" t="s">
        <v>49</v>
      </c>
      <c r="R6253" s="1">
        <v>44157</v>
      </c>
      <c r="S6253">
        <f>WEEKDAY(Table1[[#This Row],[Discharge Date]],2)</f>
        <v>7</v>
      </c>
      <c r="T6253" t="s">
        <v>56</v>
      </c>
      <c r="U6253" t="s">
        <v>51</v>
      </c>
      <c r="V6253" t="s">
        <v>40</v>
      </c>
    </row>
    <row r="6254" spans="1:22" x14ac:dyDescent="0.35">
      <c r="A6254" t="s">
        <v>17229</v>
      </c>
      <c r="B6254">
        <v>26</v>
      </c>
      <c r="C6254" t="s">
        <v>31</v>
      </c>
      <c r="D6254" t="s">
        <v>57</v>
      </c>
      <c r="E6254" t="s">
        <v>53</v>
      </c>
      <c r="F6254" s="1">
        <v>44039</v>
      </c>
      <c r="G6254">
        <f>DAY(Table1[[#This Row],[Date of Admission]])</f>
        <v>27</v>
      </c>
      <c r="H6254" t="str">
        <f>TEXT(Table1[[#This Row],[Date of Admission]],"dddd")</f>
        <v>Monday</v>
      </c>
      <c r="I6254">
        <f>WEEKDAY(Table1[[#This Row],[Date of Admission]],2)</f>
        <v>1</v>
      </c>
      <c r="J6254" t="str">
        <f>IF(OR(Table1[[#This Row],[Weekday Number]]=6,Table1[[#This Row],[Weekday Number]]=7),"Weekend","Weekday")</f>
        <v>Weekday</v>
      </c>
      <c r="K6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54" t="s">
        <v>17230</v>
      </c>
      <c r="M6254" t="s">
        <v>17231</v>
      </c>
      <c r="N6254" t="s">
        <v>60</v>
      </c>
      <c r="O6254">
        <v>38583.1702</v>
      </c>
      <c r="P6254">
        <v>134</v>
      </c>
      <c r="Q6254" t="s">
        <v>26</v>
      </c>
      <c r="R6254" s="1">
        <v>44045</v>
      </c>
      <c r="S6254">
        <f>WEEKDAY(Table1[[#This Row],[Discharge Date]],2)</f>
        <v>7</v>
      </c>
      <c r="T6254" t="s">
        <v>94</v>
      </c>
      <c r="U6254" t="s">
        <v>28</v>
      </c>
      <c r="V6254" t="s">
        <v>40</v>
      </c>
    </row>
    <row r="6255" spans="1:22" x14ac:dyDescent="0.35">
      <c r="A6255" t="s">
        <v>17232</v>
      </c>
      <c r="B6255">
        <v>47</v>
      </c>
      <c r="C6255" t="s">
        <v>20</v>
      </c>
      <c r="D6255" t="s">
        <v>124</v>
      </c>
      <c r="E6255" t="s">
        <v>22</v>
      </c>
      <c r="F6255" s="1">
        <v>43539</v>
      </c>
      <c r="G6255">
        <f>DAY(Table1[[#This Row],[Date of Admission]])</f>
        <v>15</v>
      </c>
      <c r="H6255" t="str">
        <f>TEXT(Table1[[#This Row],[Date of Admission]],"dddd")</f>
        <v>Friday</v>
      </c>
      <c r="I6255">
        <f>WEEKDAY(Table1[[#This Row],[Date of Admission]],2)</f>
        <v>5</v>
      </c>
      <c r="J6255" t="str">
        <f>IF(OR(Table1[[#This Row],[Weekday Number]]=6,Table1[[#This Row],[Weekday Number]]=7),"Weekend","Weekday")</f>
        <v>Weekday</v>
      </c>
      <c r="K6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5" t="s">
        <v>11518</v>
      </c>
      <c r="M6255" t="s">
        <v>8963</v>
      </c>
      <c r="N6255" t="s">
        <v>25</v>
      </c>
      <c r="O6255">
        <v>21134.433199999999</v>
      </c>
      <c r="P6255">
        <v>311</v>
      </c>
      <c r="Q6255" t="s">
        <v>37</v>
      </c>
      <c r="R6255" s="1">
        <v>43548</v>
      </c>
      <c r="S6255">
        <f>WEEKDAY(Table1[[#This Row],[Discharge Date]],2)</f>
        <v>7</v>
      </c>
      <c r="T6255" t="s">
        <v>50</v>
      </c>
      <c r="U6255" t="s">
        <v>39</v>
      </c>
      <c r="V6255" t="s">
        <v>40</v>
      </c>
    </row>
    <row r="6256" spans="1:22" x14ac:dyDescent="0.35">
      <c r="A6256" t="s">
        <v>17233</v>
      </c>
      <c r="B6256">
        <v>84</v>
      </c>
      <c r="C6256" t="s">
        <v>31</v>
      </c>
      <c r="D6256" t="s">
        <v>42</v>
      </c>
      <c r="E6256" t="s">
        <v>78</v>
      </c>
      <c r="F6256" s="1">
        <v>44251</v>
      </c>
      <c r="G6256">
        <f>DAY(Table1[[#This Row],[Date of Admission]])</f>
        <v>24</v>
      </c>
      <c r="H6256" t="str">
        <f>TEXT(Table1[[#This Row],[Date of Admission]],"dddd")</f>
        <v>Wednesday</v>
      </c>
      <c r="I6256">
        <f>WEEKDAY(Table1[[#This Row],[Date of Admission]],2)</f>
        <v>3</v>
      </c>
      <c r="J6256" t="str">
        <f>IF(OR(Table1[[#This Row],[Weekday Number]]=6,Table1[[#This Row],[Weekday Number]]=7),"Weekend","Weekday")</f>
        <v>Weekday</v>
      </c>
      <c r="K6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6" t="s">
        <v>17234</v>
      </c>
      <c r="M6256" t="s">
        <v>17235</v>
      </c>
      <c r="N6256" t="s">
        <v>25</v>
      </c>
      <c r="O6256">
        <v>24689.663039999999</v>
      </c>
      <c r="P6256">
        <v>127</v>
      </c>
      <c r="Q6256" t="s">
        <v>37</v>
      </c>
      <c r="R6256" s="1">
        <v>44275</v>
      </c>
      <c r="S6256">
        <f>WEEKDAY(Table1[[#This Row],[Discharge Date]],2)</f>
        <v>6</v>
      </c>
      <c r="T6256" t="s">
        <v>38</v>
      </c>
      <c r="U6256" t="s">
        <v>39</v>
      </c>
      <c r="V6256" t="s">
        <v>29</v>
      </c>
    </row>
    <row r="6257" spans="1:22" x14ac:dyDescent="0.35">
      <c r="A6257" t="s">
        <v>17236</v>
      </c>
      <c r="B6257">
        <v>48</v>
      </c>
      <c r="C6257" t="s">
        <v>20</v>
      </c>
      <c r="D6257" t="s">
        <v>71</v>
      </c>
      <c r="E6257" t="s">
        <v>43</v>
      </c>
      <c r="F6257" s="1">
        <v>43573</v>
      </c>
      <c r="G6257">
        <f>DAY(Table1[[#This Row],[Date of Admission]])</f>
        <v>18</v>
      </c>
      <c r="H6257" t="str">
        <f>TEXT(Table1[[#This Row],[Date of Admission]],"dddd")</f>
        <v>Thursday</v>
      </c>
      <c r="I6257">
        <f>WEEKDAY(Table1[[#This Row],[Date of Admission]],2)</f>
        <v>4</v>
      </c>
      <c r="J6257" t="str">
        <f>IF(OR(Table1[[#This Row],[Weekday Number]]=6,Table1[[#This Row],[Weekday Number]]=7),"Weekend","Weekday")</f>
        <v>Weekday</v>
      </c>
      <c r="K6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7" t="s">
        <v>17237</v>
      </c>
      <c r="M6257" t="s">
        <v>17238</v>
      </c>
      <c r="N6257" t="s">
        <v>36</v>
      </c>
      <c r="O6257">
        <v>4638.2640659999997</v>
      </c>
      <c r="P6257">
        <v>261</v>
      </c>
      <c r="Q6257" t="s">
        <v>26</v>
      </c>
      <c r="R6257" s="1">
        <v>43579</v>
      </c>
      <c r="S6257">
        <f>WEEKDAY(Table1[[#This Row],[Discharge Date]],2)</f>
        <v>3</v>
      </c>
      <c r="T6257" t="s">
        <v>56</v>
      </c>
      <c r="U6257" t="s">
        <v>39</v>
      </c>
      <c r="V6257" t="s">
        <v>40</v>
      </c>
    </row>
    <row r="6258" spans="1:22" x14ac:dyDescent="0.35">
      <c r="A6258" t="s">
        <v>17239</v>
      </c>
      <c r="B6258">
        <v>43</v>
      </c>
      <c r="C6258" t="s">
        <v>31</v>
      </c>
      <c r="D6258" t="s">
        <v>42</v>
      </c>
      <c r="E6258" t="s">
        <v>62</v>
      </c>
      <c r="F6258" s="1">
        <v>44323</v>
      </c>
      <c r="G6258">
        <f>DAY(Table1[[#This Row],[Date of Admission]])</f>
        <v>7</v>
      </c>
      <c r="H6258" t="str">
        <f>TEXT(Table1[[#This Row],[Date of Admission]],"dddd")</f>
        <v>Friday</v>
      </c>
      <c r="I6258">
        <f>WEEKDAY(Table1[[#This Row],[Date of Admission]],2)</f>
        <v>5</v>
      </c>
      <c r="J6258" t="str">
        <f>IF(OR(Table1[[#This Row],[Weekday Number]]=6,Table1[[#This Row],[Weekday Number]]=7),"Weekend","Weekday")</f>
        <v>Weekday</v>
      </c>
      <c r="K6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8" t="s">
        <v>17240</v>
      </c>
      <c r="M6258" t="s">
        <v>578</v>
      </c>
      <c r="N6258" t="s">
        <v>25</v>
      </c>
      <c r="O6258">
        <v>31790.265739999999</v>
      </c>
      <c r="P6258">
        <v>399</v>
      </c>
      <c r="Q6258" t="s">
        <v>49</v>
      </c>
      <c r="R6258" s="1">
        <v>44337</v>
      </c>
      <c r="S6258">
        <f>WEEKDAY(Table1[[#This Row],[Discharge Date]],2)</f>
        <v>5</v>
      </c>
      <c r="T6258" t="s">
        <v>38</v>
      </c>
      <c r="U6258" t="s">
        <v>51</v>
      </c>
      <c r="V6258" t="s">
        <v>40</v>
      </c>
    </row>
    <row r="6259" spans="1:22" x14ac:dyDescent="0.35">
      <c r="A6259" t="s">
        <v>17241</v>
      </c>
      <c r="B6259">
        <v>32</v>
      </c>
      <c r="C6259" t="s">
        <v>20</v>
      </c>
      <c r="D6259" t="s">
        <v>71</v>
      </c>
      <c r="E6259" t="s">
        <v>53</v>
      </c>
      <c r="F6259" s="1">
        <v>44656</v>
      </c>
      <c r="G6259">
        <f>DAY(Table1[[#This Row],[Date of Admission]])</f>
        <v>5</v>
      </c>
      <c r="H6259" t="str">
        <f>TEXT(Table1[[#This Row],[Date of Admission]],"dddd")</f>
        <v>Tuesday</v>
      </c>
      <c r="I6259">
        <f>WEEKDAY(Table1[[#This Row],[Date of Admission]],2)</f>
        <v>2</v>
      </c>
      <c r="J6259" t="str">
        <f>IF(OR(Table1[[#This Row],[Weekday Number]]=6,Table1[[#This Row],[Weekday Number]]=7),"Weekend","Weekday")</f>
        <v>Weekday</v>
      </c>
      <c r="K6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59" t="s">
        <v>17242</v>
      </c>
      <c r="M6259" t="s">
        <v>17243</v>
      </c>
      <c r="N6259" t="s">
        <v>60</v>
      </c>
      <c r="O6259">
        <v>7618.7680950000004</v>
      </c>
      <c r="P6259">
        <v>196</v>
      </c>
      <c r="Q6259" t="s">
        <v>26</v>
      </c>
      <c r="R6259" s="1">
        <v>44670</v>
      </c>
      <c r="S6259">
        <f>WEEKDAY(Table1[[#This Row],[Discharge Date]],2)</f>
        <v>2</v>
      </c>
      <c r="T6259" t="s">
        <v>56</v>
      </c>
      <c r="U6259" t="s">
        <v>28</v>
      </c>
      <c r="V6259" t="s">
        <v>40</v>
      </c>
    </row>
    <row r="6260" spans="1:22" x14ac:dyDescent="0.35">
      <c r="A6260" t="s">
        <v>17244</v>
      </c>
      <c r="B6260">
        <v>33</v>
      </c>
      <c r="C6260" t="s">
        <v>20</v>
      </c>
      <c r="D6260" t="s">
        <v>42</v>
      </c>
      <c r="E6260" t="s">
        <v>43</v>
      </c>
      <c r="F6260" s="1">
        <v>45197</v>
      </c>
      <c r="G6260">
        <f>DAY(Table1[[#This Row],[Date of Admission]])</f>
        <v>28</v>
      </c>
      <c r="H6260" t="str">
        <f>TEXT(Table1[[#This Row],[Date of Admission]],"dddd")</f>
        <v>Thursday</v>
      </c>
      <c r="I6260">
        <f>WEEKDAY(Table1[[#This Row],[Date of Admission]],2)</f>
        <v>4</v>
      </c>
      <c r="J6260" t="str">
        <f>IF(OR(Table1[[#This Row],[Weekday Number]]=6,Table1[[#This Row],[Weekday Number]]=7),"Weekend","Weekday")</f>
        <v>Weekday</v>
      </c>
      <c r="K6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60" t="s">
        <v>17245</v>
      </c>
      <c r="M6260" t="s">
        <v>17246</v>
      </c>
      <c r="N6260" t="s">
        <v>65</v>
      </c>
      <c r="O6260">
        <v>23263.118009999998</v>
      </c>
      <c r="P6260">
        <v>275</v>
      </c>
      <c r="Q6260" t="s">
        <v>49</v>
      </c>
      <c r="R6260" s="1">
        <v>45208</v>
      </c>
      <c r="S6260">
        <f>WEEKDAY(Table1[[#This Row],[Discharge Date]],2)</f>
        <v>1</v>
      </c>
      <c r="T6260" t="s">
        <v>50</v>
      </c>
      <c r="U6260" t="s">
        <v>39</v>
      </c>
      <c r="V6260" t="s">
        <v>40</v>
      </c>
    </row>
    <row r="6261" spans="1:22" x14ac:dyDescent="0.35">
      <c r="A6261" t="s">
        <v>17247</v>
      </c>
      <c r="B6261">
        <v>36</v>
      </c>
      <c r="C6261" t="s">
        <v>31</v>
      </c>
      <c r="D6261" t="s">
        <v>42</v>
      </c>
      <c r="E6261" t="s">
        <v>43</v>
      </c>
      <c r="F6261" s="1">
        <v>44316</v>
      </c>
      <c r="G6261">
        <f>DAY(Table1[[#This Row],[Date of Admission]])</f>
        <v>30</v>
      </c>
      <c r="H6261" t="str">
        <f>TEXT(Table1[[#This Row],[Date of Admission]],"dddd")</f>
        <v>Friday</v>
      </c>
      <c r="I6261">
        <f>WEEKDAY(Table1[[#This Row],[Date of Admission]],2)</f>
        <v>5</v>
      </c>
      <c r="J6261" t="str">
        <f>IF(OR(Table1[[#This Row],[Weekday Number]]=6,Table1[[#This Row],[Weekday Number]]=7),"Weekend","Weekday")</f>
        <v>Weekday</v>
      </c>
      <c r="K6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61" t="s">
        <v>17248</v>
      </c>
      <c r="M6261" t="s">
        <v>17249</v>
      </c>
      <c r="N6261" t="s">
        <v>25</v>
      </c>
      <c r="O6261">
        <v>9488.4854219999997</v>
      </c>
      <c r="P6261">
        <v>106</v>
      </c>
      <c r="Q6261" t="s">
        <v>26</v>
      </c>
      <c r="R6261" s="1">
        <v>44321</v>
      </c>
      <c r="S6261">
        <f>WEEKDAY(Table1[[#This Row],[Discharge Date]],2)</f>
        <v>3</v>
      </c>
      <c r="T6261" t="s">
        <v>38</v>
      </c>
      <c r="U6261" t="s">
        <v>39</v>
      </c>
      <c r="V6261" t="s">
        <v>40</v>
      </c>
    </row>
    <row r="6262" spans="1:22" x14ac:dyDescent="0.35">
      <c r="A6262" t="s">
        <v>17250</v>
      </c>
      <c r="B6262">
        <v>33</v>
      </c>
      <c r="C6262" t="s">
        <v>31</v>
      </c>
      <c r="D6262" t="s">
        <v>32</v>
      </c>
      <c r="E6262" t="s">
        <v>78</v>
      </c>
      <c r="F6262" s="1">
        <v>45199</v>
      </c>
      <c r="G6262">
        <f>DAY(Table1[[#This Row],[Date of Admission]])</f>
        <v>30</v>
      </c>
      <c r="H6262" t="str">
        <f>TEXT(Table1[[#This Row],[Date of Admission]],"dddd")</f>
        <v>Saturday</v>
      </c>
      <c r="I6262">
        <f>WEEKDAY(Table1[[#This Row],[Date of Admission]],2)</f>
        <v>6</v>
      </c>
      <c r="J6262" t="str">
        <f>IF(OR(Table1[[#This Row],[Weekday Number]]=6,Table1[[#This Row],[Weekday Number]]=7),"Weekend","Weekday")</f>
        <v>Weekend</v>
      </c>
      <c r="K6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62" t="s">
        <v>17251</v>
      </c>
      <c r="M6262" t="s">
        <v>17252</v>
      </c>
      <c r="N6262" t="s">
        <v>69</v>
      </c>
      <c r="O6262">
        <v>6327.0305399999997</v>
      </c>
      <c r="P6262">
        <v>463</v>
      </c>
      <c r="Q6262" t="s">
        <v>49</v>
      </c>
      <c r="R6262" s="1">
        <v>45208</v>
      </c>
      <c r="S6262">
        <f>WEEKDAY(Table1[[#This Row],[Discharge Date]],2)</f>
        <v>1</v>
      </c>
      <c r="T6262" t="s">
        <v>94</v>
      </c>
      <c r="U6262" t="s">
        <v>51</v>
      </c>
      <c r="V6262" t="s">
        <v>40</v>
      </c>
    </row>
    <row r="6263" spans="1:22" x14ac:dyDescent="0.35">
      <c r="A6263" t="s">
        <v>17253</v>
      </c>
      <c r="B6263">
        <v>30</v>
      </c>
      <c r="C6263" t="s">
        <v>20</v>
      </c>
      <c r="D6263" t="s">
        <v>71</v>
      </c>
      <c r="E6263" t="s">
        <v>43</v>
      </c>
      <c r="F6263" s="1">
        <v>45041</v>
      </c>
      <c r="G6263">
        <f>DAY(Table1[[#This Row],[Date of Admission]])</f>
        <v>25</v>
      </c>
      <c r="H6263" t="str">
        <f>TEXT(Table1[[#This Row],[Date of Admission]],"dddd")</f>
        <v>Tuesday</v>
      </c>
      <c r="I6263">
        <f>WEEKDAY(Table1[[#This Row],[Date of Admission]],2)</f>
        <v>2</v>
      </c>
      <c r="J6263" t="str">
        <f>IF(OR(Table1[[#This Row],[Weekday Number]]=6,Table1[[#This Row],[Weekday Number]]=7),"Weekend","Weekday")</f>
        <v>Weekday</v>
      </c>
      <c r="K6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63" t="s">
        <v>17254</v>
      </c>
      <c r="M6263" t="s">
        <v>17255</v>
      </c>
      <c r="N6263" t="s">
        <v>36</v>
      </c>
      <c r="O6263">
        <v>17409.79176</v>
      </c>
      <c r="P6263">
        <v>413</v>
      </c>
      <c r="Q6263" t="s">
        <v>49</v>
      </c>
      <c r="R6263" s="1">
        <v>45053</v>
      </c>
      <c r="S6263">
        <f>WEEKDAY(Table1[[#This Row],[Discharge Date]],2)</f>
        <v>7</v>
      </c>
      <c r="T6263" t="s">
        <v>94</v>
      </c>
      <c r="U6263" t="s">
        <v>51</v>
      </c>
      <c r="V6263" t="s">
        <v>40</v>
      </c>
    </row>
    <row r="6264" spans="1:22" x14ac:dyDescent="0.35">
      <c r="A6264" t="s">
        <v>17256</v>
      </c>
      <c r="B6264">
        <v>24</v>
      </c>
      <c r="C6264" t="s">
        <v>20</v>
      </c>
      <c r="D6264" t="s">
        <v>71</v>
      </c>
      <c r="E6264" t="s">
        <v>33</v>
      </c>
      <c r="F6264" s="1">
        <v>44374</v>
      </c>
      <c r="G6264">
        <f>DAY(Table1[[#This Row],[Date of Admission]])</f>
        <v>27</v>
      </c>
      <c r="H6264" t="str">
        <f>TEXT(Table1[[#This Row],[Date of Admission]],"dddd")</f>
        <v>Sunday</v>
      </c>
      <c r="I6264">
        <f>WEEKDAY(Table1[[#This Row],[Date of Admission]],2)</f>
        <v>7</v>
      </c>
      <c r="J6264" t="str">
        <f>IF(OR(Table1[[#This Row],[Weekday Number]]=6,Table1[[#This Row],[Weekday Number]]=7),"Weekend","Weekday")</f>
        <v>Weekend</v>
      </c>
      <c r="K6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64" t="s">
        <v>17257</v>
      </c>
      <c r="M6264" t="s">
        <v>1316</v>
      </c>
      <c r="N6264" t="s">
        <v>36</v>
      </c>
      <c r="O6264">
        <v>15472.40137</v>
      </c>
      <c r="P6264">
        <v>405</v>
      </c>
      <c r="Q6264" t="s">
        <v>37</v>
      </c>
      <c r="R6264" s="1">
        <v>44400</v>
      </c>
      <c r="S6264">
        <f>WEEKDAY(Table1[[#This Row],[Discharge Date]],2)</f>
        <v>5</v>
      </c>
      <c r="T6264" t="s">
        <v>38</v>
      </c>
      <c r="U6264" t="s">
        <v>39</v>
      </c>
      <c r="V6264" t="s">
        <v>84</v>
      </c>
    </row>
    <row r="6265" spans="1:22" x14ac:dyDescent="0.35">
      <c r="A6265" t="s">
        <v>17258</v>
      </c>
      <c r="B6265">
        <v>49</v>
      </c>
      <c r="C6265" t="s">
        <v>20</v>
      </c>
      <c r="D6265" t="s">
        <v>32</v>
      </c>
      <c r="E6265" t="s">
        <v>53</v>
      </c>
      <c r="F6265" s="1">
        <v>44350</v>
      </c>
      <c r="G6265">
        <f>DAY(Table1[[#This Row],[Date of Admission]])</f>
        <v>3</v>
      </c>
      <c r="H6265" t="str">
        <f>TEXT(Table1[[#This Row],[Date of Admission]],"dddd")</f>
        <v>Thursday</v>
      </c>
      <c r="I6265">
        <f>WEEKDAY(Table1[[#This Row],[Date of Admission]],2)</f>
        <v>4</v>
      </c>
      <c r="J6265" t="str">
        <f>IF(OR(Table1[[#This Row],[Weekday Number]]=6,Table1[[#This Row],[Weekday Number]]=7),"Weekend","Weekday")</f>
        <v>Weekday</v>
      </c>
      <c r="K6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65" t="s">
        <v>17259</v>
      </c>
      <c r="M6265" t="s">
        <v>17260</v>
      </c>
      <c r="N6265" t="s">
        <v>25</v>
      </c>
      <c r="O6265">
        <v>21381.078249999999</v>
      </c>
      <c r="P6265">
        <v>327</v>
      </c>
      <c r="Q6265" t="s">
        <v>26</v>
      </c>
      <c r="R6265" s="1">
        <v>44366</v>
      </c>
      <c r="S6265">
        <f>WEEKDAY(Table1[[#This Row],[Discharge Date]],2)</f>
        <v>6</v>
      </c>
      <c r="T6265" t="s">
        <v>50</v>
      </c>
      <c r="U6265" t="s">
        <v>51</v>
      </c>
      <c r="V6265" t="s">
        <v>40</v>
      </c>
    </row>
    <row r="6266" spans="1:22" x14ac:dyDescent="0.35">
      <c r="A6266" t="s">
        <v>17261</v>
      </c>
      <c r="B6266">
        <v>49</v>
      </c>
      <c r="C6266" t="s">
        <v>31</v>
      </c>
      <c r="D6266" t="s">
        <v>99</v>
      </c>
      <c r="E6266" t="s">
        <v>62</v>
      </c>
      <c r="F6266" s="1">
        <v>43690</v>
      </c>
      <c r="G6266">
        <f>DAY(Table1[[#This Row],[Date of Admission]])</f>
        <v>13</v>
      </c>
      <c r="H6266" t="str">
        <f>TEXT(Table1[[#This Row],[Date of Admission]],"dddd")</f>
        <v>Tuesday</v>
      </c>
      <c r="I6266">
        <f>WEEKDAY(Table1[[#This Row],[Date of Admission]],2)</f>
        <v>2</v>
      </c>
      <c r="J6266" t="str">
        <f>IF(OR(Table1[[#This Row],[Weekday Number]]=6,Table1[[#This Row],[Weekday Number]]=7),"Weekend","Weekday")</f>
        <v>Weekday</v>
      </c>
      <c r="K6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66" t="s">
        <v>17262</v>
      </c>
      <c r="M6266" t="s">
        <v>17263</v>
      </c>
      <c r="N6266" t="s">
        <v>69</v>
      </c>
      <c r="O6266">
        <v>23708.528350000001</v>
      </c>
      <c r="P6266">
        <v>293</v>
      </c>
      <c r="Q6266" t="s">
        <v>37</v>
      </c>
      <c r="R6266" s="1">
        <v>43696</v>
      </c>
      <c r="S6266">
        <f>WEEKDAY(Table1[[#This Row],[Discharge Date]],2)</f>
        <v>1</v>
      </c>
      <c r="T6266" t="s">
        <v>50</v>
      </c>
      <c r="U6266" t="s">
        <v>39</v>
      </c>
      <c r="V6266" t="s">
        <v>40</v>
      </c>
    </row>
    <row r="6267" spans="1:22" x14ac:dyDescent="0.35">
      <c r="A6267" t="s">
        <v>17264</v>
      </c>
      <c r="B6267">
        <v>47</v>
      </c>
      <c r="C6267" t="s">
        <v>31</v>
      </c>
      <c r="D6267" t="s">
        <v>124</v>
      </c>
      <c r="E6267" t="s">
        <v>62</v>
      </c>
      <c r="F6267" s="1">
        <v>43857</v>
      </c>
      <c r="G6267">
        <f>DAY(Table1[[#This Row],[Date of Admission]])</f>
        <v>27</v>
      </c>
      <c r="H6267" t="str">
        <f>TEXT(Table1[[#This Row],[Date of Admission]],"dddd")</f>
        <v>Monday</v>
      </c>
      <c r="I6267">
        <f>WEEKDAY(Table1[[#This Row],[Date of Admission]],2)</f>
        <v>1</v>
      </c>
      <c r="J6267" t="str">
        <f>IF(OR(Table1[[#This Row],[Weekday Number]]=6,Table1[[#This Row],[Weekday Number]]=7),"Weekend","Weekday")</f>
        <v>Weekday</v>
      </c>
      <c r="K6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67" t="s">
        <v>17265</v>
      </c>
      <c r="M6267" t="s">
        <v>3895</v>
      </c>
      <c r="N6267" t="s">
        <v>36</v>
      </c>
      <c r="O6267">
        <v>14846.25452</v>
      </c>
      <c r="P6267">
        <v>206</v>
      </c>
      <c r="Q6267" t="s">
        <v>37</v>
      </c>
      <c r="R6267" s="1">
        <v>43860</v>
      </c>
      <c r="S6267">
        <f>WEEKDAY(Table1[[#This Row],[Discharge Date]],2)</f>
        <v>4</v>
      </c>
      <c r="T6267" t="s">
        <v>38</v>
      </c>
      <c r="U6267" t="s">
        <v>51</v>
      </c>
      <c r="V6267" t="s">
        <v>40</v>
      </c>
    </row>
    <row r="6268" spans="1:22" x14ac:dyDescent="0.35">
      <c r="A6268" t="s">
        <v>17266</v>
      </c>
      <c r="B6268">
        <v>48</v>
      </c>
      <c r="C6268" t="s">
        <v>31</v>
      </c>
      <c r="D6268" t="s">
        <v>21</v>
      </c>
      <c r="E6268" t="s">
        <v>78</v>
      </c>
      <c r="F6268" s="1">
        <v>45118</v>
      </c>
      <c r="G6268">
        <f>DAY(Table1[[#This Row],[Date of Admission]])</f>
        <v>11</v>
      </c>
      <c r="H6268" t="str">
        <f>TEXT(Table1[[#This Row],[Date of Admission]],"dddd")</f>
        <v>Tuesday</v>
      </c>
      <c r="I6268">
        <f>WEEKDAY(Table1[[#This Row],[Date of Admission]],2)</f>
        <v>2</v>
      </c>
      <c r="J6268" t="str">
        <f>IF(OR(Table1[[#This Row],[Weekday Number]]=6,Table1[[#This Row],[Weekday Number]]=7),"Weekend","Weekday")</f>
        <v>Weekday</v>
      </c>
      <c r="K6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68" t="s">
        <v>17267</v>
      </c>
      <c r="M6268" t="s">
        <v>2928</v>
      </c>
      <c r="N6268" t="s">
        <v>36</v>
      </c>
      <c r="O6268">
        <v>58426.407270000003</v>
      </c>
      <c r="P6268">
        <v>421</v>
      </c>
      <c r="Q6268" t="s">
        <v>37</v>
      </c>
      <c r="R6268" s="1">
        <v>45148</v>
      </c>
      <c r="S6268">
        <f>WEEKDAY(Table1[[#This Row],[Discharge Date]],2)</f>
        <v>4</v>
      </c>
      <c r="T6268" t="s">
        <v>94</v>
      </c>
      <c r="U6268" t="s">
        <v>39</v>
      </c>
      <c r="V6268" t="s">
        <v>40</v>
      </c>
    </row>
    <row r="6269" spans="1:22" x14ac:dyDescent="0.35">
      <c r="A6269" t="s">
        <v>17268</v>
      </c>
      <c r="B6269">
        <v>31</v>
      </c>
      <c r="C6269" t="s">
        <v>20</v>
      </c>
      <c r="D6269" t="s">
        <v>32</v>
      </c>
      <c r="E6269" t="s">
        <v>33</v>
      </c>
      <c r="F6269" s="1">
        <v>44964</v>
      </c>
      <c r="G6269">
        <f>DAY(Table1[[#This Row],[Date of Admission]])</f>
        <v>7</v>
      </c>
      <c r="H6269" t="str">
        <f>TEXT(Table1[[#This Row],[Date of Admission]],"dddd")</f>
        <v>Tuesday</v>
      </c>
      <c r="I6269">
        <f>WEEKDAY(Table1[[#This Row],[Date of Admission]],2)</f>
        <v>2</v>
      </c>
      <c r="J6269" t="str">
        <f>IF(OR(Table1[[#This Row],[Weekday Number]]=6,Table1[[#This Row],[Weekday Number]]=7),"Weekend","Weekday")</f>
        <v>Weekday</v>
      </c>
      <c r="K6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69" t="s">
        <v>17269</v>
      </c>
      <c r="M6269" t="s">
        <v>6910</v>
      </c>
      <c r="N6269" t="s">
        <v>36</v>
      </c>
      <c r="O6269">
        <v>43468.972199999997</v>
      </c>
      <c r="P6269">
        <v>355</v>
      </c>
      <c r="Q6269" t="s">
        <v>49</v>
      </c>
      <c r="R6269" s="1">
        <v>44985</v>
      </c>
      <c r="S6269">
        <f>WEEKDAY(Table1[[#This Row],[Discharge Date]],2)</f>
        <v>2</v>
      </c>
      <c r="T6269" t="s">
        <v>50</v>
      </c>
      <c r="U6269" t="s">
        <v>28</v>
      </c>
      <c r="V6269" t="s">
        <v>40</v>
      </c>
    </row>
    <row r="6270" spans="1:22" x14ac:dyDescent="0.35">
      <c r="A6270" t="s">
        <v>17270</v>
      </c>
      <c r="B6270">
        <v>74</v>
      </c>
      <c r="C6270" t="s">
        <v>31</v>
      </c>
      <c r="D6270" t="s">
        <v>32</v>
      </c>
      <c r="E6270" t="s">
        <v>62</v>
      </c>
      <c r="F6270" s="1">
        <v>45050</v>
      </c>
      <c r="G6270">
        <f>DAY(Table1[[#This Row],[Date of Admission]])</f>
        <v>4</v>
      </c>
      <c r="H6270" t="str">
        <f>TEXT(Table1[[#This Row],[Date of Admission]],"dddd")</f>
        <v>Thursday</v>
      </c>
      <c r="I6270">
        <f>WEEKDAY(Table1[[#This Row],[Date of Admission]],2)</f>
        <v>4</v>
      </c>
      <c r="J6270" t="str">
        <f>IF(OR(Table1[[#This Row],[Weekday Number]]=6,Table1[[#This Row],[Weekday Number]]=7),"Weekend","Weekday")</f>
        <v>Weekday</v>
      </c>
      <c r="K6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70" t="s">
        <v>17271</v>
      </c>
      <c r="M6270" t="s">
        <v>17272</v>
      </c>
      <c r="N6270" t="s">
        <v>25</v>
      </c>
      <c r="O6270">
        <v>8534.9798879999998</v>
      </c>
      <c r="P6270">
        <v>289</v>
      </c>
      <c r="Q6270" t="s">
        <v>49</v>
      </c>
      <c r="R6270" s="1">
        <v>45070</v>
      </c>
      <c r="S6270">
        <f>WEEKDAY(Table1[[#This Row],[Discharge Date]],2)</f>
        <v>3</v>
      </c>
      <c r="T6270" t="s">
        <v>50</v>
      </c>
      <c r="U6270" t="s">
        <v>51</v>
      </c>
      <c r="V6270" t="s">
        <v>29</v>
      </c>
    </row>
    <row r="6271" spans="1:22" x14ac:dyDescent="0.35">
      <c r="A6271" t="s">
        <v>17273</v>
      </c>
      <c r="B6271">
        <v>25</v>
      </c>
      <c r="C6271" t="s">
        <v>20</v>
      </c>
      <c r="D6271" t="s">
        <v>32</v>
      </c>
      <c r="E6271" t="s">
        <v>43</v>
      </c>
      <c r="F6271" s="1">
        <v>44723</v>
      </c>
      <c r="G6271">
        <f>DAY(Table1[[#This Row],[Date of Admission]])</f>
        <v>11</v>
      </c>
      <c r="H6271" t="str">
        <f>TEXT(Table1[[#This Row],[Date of Admission]],"dddd")</f>
        <v>Saturday</v>
      </c>
      <c r="I6271">
        <f>WEEKDAY(Table1[[#This Row],[Date of Admission]],2)</f>
        <v>6</v>
      </c>
      <c r="J6271" t="str">
        <f>IF(OR(Table1[[#This Row],[Weekday Number]]=6,Table1[[#This Row],[Weekday Number]]=7),"Weekend","Weekday")</f>
        <v>Weekend</v>
      </c>
      <c r="K6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1" t="s">
        <v>17274</v>
      </c>
      <c r="M6271" t="s">
        <v>17275</v>
      </c>
      <c r="N6271" t="s">
        <v>36</v>
      </c>
      <c r="O6271">
        <v>18866.9699</v>
      </c>
      <c r="P6271">
        <v>149</v>
      </c>
      <c r="Q6271" t="s">
        <v>49</v>
      </c>
      <c r="R6271" s="1">
        <v>44725</v>
      </c>
      <c r="S6271">
        <f>WEEKDAY(Table1[[#This Row],[Discharge Date]],2)</f>
        <v>1</v>
      </c>
      <c r="T6271" t="s">
        <v>94</v>
      </c>
      <c r="U6271" t="s">
        <v>39</v>
      </c>
      <c r="V6271" t="s">
        <v>40</v>
      </c>
    </row>
    <row r="6272" spans="1:22" x14ac:dyDescent="0.35">
      <c r="A6272" t="s">
        <v>17276</v>
      </c>
      <c r="B6272">
        <v>64</v>
      </c>
      <c r="C6272" t="s">
        <v>31</v>
      </c>
      <c r="D6272" t="s">
        <v>99</v>
      </c>
      <c r="E6272" t="s">
        <v>62</v>
      </c>
      <c r="F6272" s="1">
        <v>44670</v>
      </c>
      <c r="G6272">
        <f>DAY(Table1[[#This Row],[Date of Admission]])</f>
        <v>19</v>
      </c>
      <c r="H6272" t="str">
        <f>TEXT(Table1[[#This Row],[Date of Admission]],"dddd")</f>
        <v>Tuesday</v>
      </c>
      <c r="I6272">
        <f>WEEKDAY(Table1[[#This Row],[Date of Admission]],2)</f>
        <v>2</v>
      </c>
      <c r="J6272" t="str">
        <f>IF(OR(Table1[[#This Row],[Weekday Number]]=6,Table1[[#This Row],[Weekday Number]]=7),"Weekend","Weekday")</f>
        <v>Weekday</v>
      </c>
      <c r="K6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2" t="s">
        <v>17277</v>
      </c>
      <c r="M6272" t="s">
        <v>944</v>
      </c>
      <c r="N6272" t="s">
        <v>25</v>
      </c>
      <c r="O6272">
        <v>14118.98646</v>
      </c>
      <c r="P6272">
        <v>118</v>
      </c>
      <c r="Q6272" t="s">
        <v>37</v>
      </c>
      <c r="R6272" s="1">
        <v>44679</v>
      </c>
      <c r="S6272">
        <f>WEEKDAY(Table1[[#This Row],[Discharge Date]],2)</f>
        <v>4</v>
      </c>
      <c r="T6272" t="s">
        <v>56</v>
      </c>
      <c r="U6272" t="s">
        <v>39</v>
      </c>
      <c r="V6272" t="s">
        <v>40</v>
      </c>
    </row>
    <row r="6273" spans="1:22" x14ac:dyDescent="0.35">
      <c r="A6273" t="s">
        <v>17278</v>
      </c>
      <c r="B6273">
        <v>70</v>
      </c>
      <c r="C6273" t="s">
        <v>31</v>
      </c>
      <c r="D6273" t="s">
        <v>239</v>
      </c>
      <c r="E6273" t="s">
        <v>53</v>
      </c>
      <c r="F6273" s="1">
        <v>43513</v>
      </c>
      <c r="G6273">
        <f>DAY(Table1[[#This Row],[Date of Admission]])</f>
        <v>17</v>
      </c>
      <c r="H6273" t="str">
        <f>TEXT(Table1[[#This Row],[Date of Admission]],"dddd")</f>
        <v>Sunday</v>
      </c>
      <c r="I6273">
        <f>WEEKDAY(Table1[[#This Row],[Date of Admission]],2)</f>
        <v>7</v>
      </c>
      <c r="J6273" t="str">
        <f>IF(OR(Table1[[#This Row],[Weekday Number]]=6,Table1[[#This Row],[Weekday Number]]=7),"Weekend","Weekday")</f>
        <v>Weekend</v>
      </c>
      <c r="K6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3" t="s">
        <v>17279</v>
      </c>
      <c r="M6273" t="s">
        <v>17280</v>
      </c>
      <c r="N6273" t="s">
        <v>25</v>
      </c>
      <c r="O6273">
        <v>12482.39824</v>
      </c>
      <c r="P6273">
        <v>491</v>
      </c>
      <c r="Q6273" t="s">
        <v>26</v>
      </c>
      <c r="R6273" s="1">
        <v>43529</v>
      </c>
      <c r="S6273">
        <f>WEEKDAY(Table1[[#This Row],[Discharge Date]],2)</f>
        <v>2</v>
      </c>
      <c r="T6273" t="s">
        <v>27</v>
      </c>
      <c r="U6273" t="s">
        <v>39</v>
      </c>
      <c r="V6273" t="s">
        <v>29</v>
      </c>
    </row>
    <row r="6274" spans="1:22" x14ac:dyDescent="0.35">
      <c r="A6274" t="s">
        <v>82</v>
      </c>
      <c r="B6274">
        <v>59</v>
      </c>
      <c r="C6274" t="s">
        <v>20</v>
      </c>
      <c r="D6274" t="s">
        <v>99</v>
      </c>
      <c r="E6274" t="s">
        <v>33</v>
      </c>
      <c r="F6274" s="1">
        <v>44559</v>
      </c>
      <c r="G6274">
        <f>DAY(Table1[[#This Row],[Date of Admission]])</f>
        <v>29</v>
      </c>
      <c r="H6274" t="str">
        <f>TEXT(Table1[[#This Row],[Date of Admission]],"dddd")</f>
        <v>Wednesday</v>
      </c>
      <c r="I6274">
        <f>WEEKDAY(Table1[[#This Row],[Date of Admission]],2)</f>
        <v>3</v>
      </c>
      <c r="J6274" t="str">
        <f>IF(OR(Table1[[#This Row],[Weekday Number]]=6,Table1[[#This Row],[Weekday Number]]=7),"Weekend","Weekday")</f>
        <v>Weekday</v>
      </c>
      <c r="K6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74" t="s">
        <v>17281</v>
      </c>
      <c r="M6274" t="s">
        <v>17282</v>
      </c>
      <c r="N6274" t="s">
        <v>65</v>
      </c>
      <c r="O6274">
        <v>40989.585579999999</v>
      </c>
      <c r="P6274">
        <v>257</v>
      </c>
      <c r="Q6274" t="s">
        <v>37</v>
      </c>
      <c r="R6274" s="1">
        <v>44576</v>
      </c>
      <c r="S6274">
        <f>WEEKDAY(Table1[[#This Row],[Discharge Date]],2)</f>
        <v>6</v>
      </c>
      <c r="T6274" t="s">
        <v>56</v>
      </c>
      <c r="U6274" t="s">
        <v>39</v>
      </c>
      <c r="V6274" t="s">
        <v>40</v>
      </c>
    </row>
    <row r="6275" spans="1:22" x14ac:dyDescent="0.35">
      <c r="A6275" t="s">
        <v>11341</v>
      </c>
      <c r="B6275">
        <v>32</v>
      </c>
      <c r="C6275" t="s">
        <v>20</v>
      </c>
      <c r="D6275" t="s">
        <v>57</v>
      </c>
      <c r="E6275" t="s">
        <v>78</v>
      </c>
      <c r="F6275" s="1">
        <v>45222</v>
      </c>
      <c r="G6275">
        <f>DAY(Table1[[#This Row],[Date of Admission]])</f>
        <v>23</v>
      </c>
      <c r="H6275" t="str">
        <f>TEXT(Table1[[#This Row],[Date of Admission]],"dddd")</f>
        <v>Monday</v>
      </c>
      <c r="I6275">
        <f>WEEKDAY(Table1[[#This Row],[Date of Admission]],2)</f>
        <v>1</v>
      </c>
      <c r="J6275" t="str">
        <f>IF(OR(Table1[[#This Row],[Weekday Number]]=6,Table1[[#This Row],[Weekday Number]]=7),"Weekend","Weekday")</f>
        <v>Weekday</v>
      </c>
      <c r="K6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5" t="s">
        <v>17283</v>
      </c>
      <c r="M6275" t="s">
        <v>17284</v>
      </c>
      <c r="N6275" t="s">
        <v>65</v>
      </c>
      <c r="O6275">
        <v>69787.490300000005</v>
      </c>
      <c r="P6275">
        <v>469</v>
      </c>
      <c r="Q6275" t="s">
        <v>26</v>
      </c>
      <c r="R6275" s="1">
        <v>45229</v>
      </c>
      <c r="S6275">
        <f>WEEKDAY(Table1[[#This Row],[Discharge Date]],2)</f>
        <v>1</v>
      </c>
      <c r="T6275" t="s">
        <v>38</v>
      </c>
      <c r="U6275" t="s">
        <v>51</v>
      </c>
      <c r="V6275" t="s">
        <v>40</v>
      </c>
    </row>
    <row r="6276" spans="1:22" x14ac:dyDescent="0.35">
      <c r="A6276" t="s">
        <v>17285</v>
      </c>
      <c r="B6276">
        <v>78</v>
      </c>
      <c r="C6276" t="s">
        <v>20</v>
      </c>
      <c r="D6276" t="s">
        <v>239</v>
      </c>
      <c r="E6276" t="s">
        <v>53</v>
      </c>
      <c r="F6276" s="1">
        <v>44477</v>
      </c>
      <c r="G6276">
        <f>DAY(Table1[[#This Row],[Date of Admission]])</f>
        <v>8</v>
      </c>
      <c r="H6276" t="str">
        <f>TEXT(Table1[[#This Row],[Date of Admission]],"dddd")</f>
        <v>Friday</v>
      </c>
      <c r="I6276">
        <f>WEEKDAY(Table1[[#This Row],[Date of Admission]],2)</f>
        <v>5</v>
      </c>
      <c r="J6276" t="str">
        <f>IF(OR(Table1[[#This Row],[Weekday Number]]=6,Table1[[#This Row],[Weekday Number]]=7),"Weekend","Weekday")</f>
        <v>Weekday</v>
      </c>
      <c r="K6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6" t="s">
        <v>17286</v>
      </c>
      <c r="M6276" t="s">
        <v>17287</v>
      </c>
      <c r="N6276" t="s">
        <v>25</v>
      </c>
      <c r="O6276">
        <v>23912.58927</v>
      </c>
      <c r="P6276">
        <v>229</v>
      </c>
      <c r="Q6276" t="s">
        <v>26</v>
      </c>
      <c r="R6276" s="1">
        <v>44485</v>
      </c>
      <c r="S6276">
        <f>WEEKDAY(Table1[[#This Row],[Discharge Date]],2)</f>
        <v>6</v>
      </c>
      <c r="T6276" t="s">
        <v>27</v>
      </c>
      <c r="U6276" t="s">
        <v>51</v>
      </c>
      <c r="V6276" t="s">
        <v>29</v>
      </c>
    </row>
    <row r="6277" spans="1:22" x14ac:dyDescent="0.35">
      <c r="A6277" t="s">
        <v>17288</v>
      </c>
      <c r="B6277">
        <v>78</v>
      </c>
      <c r="C6277" t="s">
        <v>31</v>
      </c>
      <c r="D6277" t="s">
        <v>21</v>
      </c>
      <c r="E6277" t="s">
        <v>62</v>
      </c>
      <c r="F6277" s="1">
        <v>45202</v>
      </c>
      <c r="G6277">
        <f>DAY(Table1[[#This Row],[Date of Admission]])</f>
        <v>3</v>
      </c>
      <c r="H6277" t="str">
        <f>TEXT(Table1[[#This Row],[Date of Admission]],"dddd")</f>
        <v>Tuesday</v>
      </c>
      <c r="I6277">
        <f>WEEKDAY(Table1[[#This Row],[Date of Admission]],2)</f>
        <v>2</v>
      </c>
      <c r="J6277" t="str">
        <f>IF(OR(Table1[[#This Row],[Weekday Number]]=6,Table1[[#This Row],[Weekday Number]]=7),"Weekend","Weekday")</f>
        <v>Weekday</v>
      </c>
      <c r="K6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77" t="s">
        <v>17289</v>
      </c>
      <c r="M6277" t="s">
        <v>17290</v>
      </c>
      <c r="N6277" t="s">
        <v>25</v>
      </c>
      <c r="O6277">
        <v>22918.648020000001</v>
      </c>
      <c r="P6277">
        <v>101</v>
      </c>
      <c r="Q6277" t="s">
        <v>49</v>
      </c>
      <c r="R6277" s="1">
        <v>45227</v>
      </c>
      <c r="S6277">
        <f>WEEKDAY(Table1[[#This Row],[Discharge Date]],2)</f>
        <v>6</v>
      </c>
      <c r="T6277" t="s">
        <v>56</v>
      </c>
      <c r="U6277" t="s">
        <v>28</v>
      </c>
      <c r="V6277" t="s">
        <v>29</v>
      </c>
    </row>
    <row r="6278" spans="1:22" x14ac:dyDescent="0.35">
      <c r="A6278" t="s">
        <v>7370</v>
      </c>
      <c r="B6278">
        <v>33</v>
      </c>
      <c r="C6278" t="s">
        <v>31</v>
      </c>
      <c r="D6278" t="s">
        <v>239</v>
      </c>
      <c r="E6278" t="s">
        <v>62</v>
      </c>
      <c r="F6278" s="1">
        <v>44515</v>
      </c>
      <c r="G6278">
        <f>DAY(Table1[[#This Row],[Date of Admission]])</f>
        <v>15</v>
      </c>
      <c r="H6278" t="str">
        <f>TEXT(Table1[[#This Row],[Date of Admission]],"dddd")</f>
        <v>Monday</v>
      </c>
      <c r="I6278">
        <f>WEEKDAY(Table1[[#This Row],[Date of Admission]],2)</f>
        <v>1</v>
      </c>
      <c r="J6278" t="str">
        <f>IF(OR(Table1[[#This Row],[Weekday Number]]=6,Table1[[#This Row],[Weekday Number]]=7),"Weekend","Weekday")</f>
        <v>Weekday</v>
      </c>
      <c r="K6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8" t="s">
        <v>1227</v>
      </c>
      <c r="M6278" t="s">
        <v>17291</v>
      </c>
      <c r="N6278" t="s">
        <v>36</v>
      </c>
      <c r="O6278">
        <v>6639.1931180000001</v>
      </c>
      <c r="P6278">
        <v>347</v>
      </c>
      <c r="Q6278" t="s">
        <v>37</v>
      </c>
      <c r="R6278" s="1">
        <v>44537</v>
      </c>
      <c r="S6278">
        <f>WEEKDAY(Table1[[#This Row],[Discharge Date]],2)</f>
        <v>2</v>
      </c>
      <c r="T6278" t="s">
        <v>56</v>
      </c>
      <c r="U6278" t="s">
        <v>39</v>
      </c>
      <c r="V6278" t="s">
        <v>40</v>
      </c>
    </row>
    <row r="6279" spans="1:22" x14ac:dyDescent="0.35">
      <c r="A6279" t="s">
        <v>17292</v>
      </c>
      <c r="B6279">
        <v>38</v>
      </c>
      <c r="C6279" t="s">
        <v>20</v>
      </c>
      <c r="D6279" t="s">
        <v>32</v>
      </c>
      <c r="E6279" t="s">
        <v>33</v>
      </c>
      <c r="F6279" s="1">
        <v>43670</v>
      </c>
      <c r="G6279">
        <f>DAY(Table1[[#This Row],[Date of Admission]])</f>
        <v>24</v>
      </c>
      <c r="H6279" t="str">
        <f>TEXT(Table1[[#This Row],[Date of Admission]],"dddd")</f>
        <v>Wednesday</v>
      </c>
      <c r="I6279">
        <f>WEEKDAY(Table1[[#This Row],[Date of Admission]],2)</f>
        <v>3</v>
      </c>
      <c r="J6279" t="str">
        <f>IF(OR(Table1[[#This Row],[Weekday Number]]=6,Table1[[#This Row],[Weekday Number]]=7),"Weekend","Weekday")</f>
        <v>Weekday</v>
      </c>
      <c r="K6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79" t="s">
        <v>17293</v>
      </c>
      <c r="M6279" t="s">
        <v>17294</v>
      </c>
      <c r="N6279" t="s">
        <v>25</v>
      </c>
      <c r="O6279">
        <v>19941.058789999999</v>
      </c>
      <c r="P6279">
        <v>310</v>
      </c>
      <c r="Q6279" t="s">
        <v>37</v>
      </c>
      <c r="R6279" s="1">
        <v>43691</v>
      </c>
      <c r="S6279">
        <f>WEEKDAY(Table1[[#This Row],[Discharge Date]],2)</f>
        <v>3</v>
      </c>
      <c r="T6279" t="s">
        <v>94</v>
      </c>
      <c r="U6279" t="s">
        <v>28</v>
      </c>
      <c r="V6279" t="s">
        <v>40</v>
      </c>
    </row>
    <row r="6280" spans="1:22" x14ac:dyDescent="0.35">
      <c r="A6280" t="s">
        <v>17295</v>
      </c>
      <c r="B6280">
        <v>27</v>
      </c>
      <c r="C6280" t="s">
        <v>20</v>
      </c>
      <c r="D6280" t="s">
        <v>239</v>
      </c>
      <c r="E6280" t="s">
        <v>53</v>
      </c>
      <c r="F6280" s="1">
        <v>44835</v>
      </c>
      <c r="G6280">
        <f>DAY(Table1[[#This Row],[Date of Admission]])</f>
        <v>1</v>
      </c>
      <c r="H6280" t="str">
        <f>TEXT(Table1[[#This Row],[Date of Admission]],"dddd")</f>
        <v>Saturday</v>
      </c>
      <c r="I6280">
        <f>WEEKDAY(Table1[[#This Row],[Date of Admission]],2)</f>
        <v>6</v>
      </c>
      <c r="J6280" t="str">
        <f>IF(OR(Table1[[#This Row],[Weekday Number]]=6,Table1[[#This Row],[Weekday Number]]=7),"Weekend","Weekday")</f>
        <v>Weekend</v>
      </c>
      <c r="K6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80" t="s">
        <v>17296</v>
      </c>
      <c r="M6280" t="s">
        <v>3817</v>
      </c>
      <c r="N6280" t="s">
        <v>36</v>
      </c>
      <c r="O6280">
        <v>22469.738590000001</v>
      </c>
      <c r="P6280">
        <v>299</v>
      </c>
      <c r="Q6280" t="s">
        <v>26</v>
      </c>
      <c r="R6280" s="1">
        <v>44840</v>
      </c>
      <c r="S6280">
        <f>WEEKDAY(Table1[[#This Row],[Discharge Date]],2)</f>
        <v>4</v>
      </c>
      <c r="T6280" t="s">
        <v>94</v>
      </c>
      <c r="U6280" t="s">
        <v>28</v>
      </c>
      <c r="V6280" t="s">
        <v>40</v>
      </c>
    </row>
    <row r="6281" spans="1:22" x14ac:dyDescent="0.35">
      <c r="A6281" t="s">
        <v>17297</v>
      </c>
      <c r="B6281">
        <v>75</v>
      </c>
      <c r="C6281" t="s">
        <v>31</v>
      </c>
      <c r="D6281" t="s">
        <v>32</v>
      </c>
      <c r="E6281" t="s">
        <v>62</v>
      </c>
      <c r="F6281" s="1">
        <v>43888</v>
      </c>
      <c r="G6281">
        <f>DAY(Table1[[#This Row],[Date of Admission]])</f>
        <v>27</v>
      </c>
      <c r="H6281" t="str">
        <f>TEXT(Table1[[#This Row],[Date of Admission]],"dddd")</f>
        <v>Thursday</v>
      </c>
      <c r="I6281">
        <f>WEEKDAY(Table1[[#This Row],[Date of Admission]],2)</f>
        <v>4</v>
      </c>
      <c r="J6281" t="str">
        <f>IF(OR(Table1[[#This Row],[Weekday Number]]=6,Table1[[#This Row],[Weekday Number]]=7),"Weekend","Weekday")</f>
        <v>Weekday</v>
      </c>
      <c r="K6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81" t="s">
        <v>17298</v>
      </c>
      <c r="M6281" t="s">
        <v>2151</v>
      </c>
      <c r="N6281" t="s">
        <v>25</v>
      </c>
      <c r="O6281">
        <v>31821.828949999999</v>
      </c>
      <c r="P6281">
        <v>485</v>
      </c>
      <c r="Q6281" t="s">
        <v>37</v>
      </c>
      <c r="R6281" s="1">
        <v>43915</v>
      </c>
      <c r="S6281">
        <f>WEEKDAY(Table1[[#This Row],[Discharge Date]],2)</f>
        <v>3</v>
      </c>
      <c r="T6281" t="s">
        <v>94</v>
      </c>
      <c r="U6281" t="s">
        <v>51</v>
      </c>
      <c r="V6281" t="s">
        <v>29</v>
      </c>
    </row>
    <row r="6282" spans="1:22" x14ac:dyDescent="0.35">
      <c r="A6282" t="s">
        <v>17299</v>
      </c>
      <c r="B6282">
        <v>62</v>
      </c>
      <c r="C6282" t="s">
        <v>20</v>
      </c>
      <c r="D6282" t="s">
        <v>32</v>
      </c>
      <c r="E6282" t="s">
        <v>43</v>
      </c>
      <c r="F6282" s="1">
        <v>44070</v>
      </c>
      <c r="G6282">
        <f>DAY(Table1[[#This Row],[Date of Admission]])</f>
        <v>27</v>
      </c>
      <c r="H6282" t="str">
        <f>TEXT(Table1[[#This Row],[Date of Admission]],"dddd")</f>
        <v>Thursday</v>
      </c>
      <c r="I6282">
        <f>WEEKDAY(Table1[[#This Row],[Date of Admission]],2)</f>
        <v>4</v>
      </c>
      <c r="J6282" t="str">
        <f>IF(OR(Table1[[#This Row],[Weekday Number]]=6,Table1[[#This Row],[Weekday Number]]=7),"Weekend","Weekday")</f>
        <v>Weekday</v>
      </c>
      <c r="K6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82" t="s">
        <v>17300</v>
      </c>
      <c r="M6282" t="s">
        <v>17301</v>
      </c>
      <c r="N6282" t="s">
        <v>25</v>
      </c>
      <c r="O6282">
        <v>18250.98501</v>
      </c>
      <c r="P6282">
        <v>266</v>
      </c>
      <c r="Q6282" t="s">
        <v>49</v>
      </c>
      <c r="R6282" s="1">
        <v>44100</v>
      </c>
      <c r="S6282">
        <f>WEEKDAY(Table1[[#This Row],[Discharge Date]],2)</f>
        <v>6</v>
      </c>
      <c r="T6282" t="s">
        <v>27</v>
      </c>
      <c r="U6282" t="s">
        <v>39</v>
      </c>
      <c r="V6282" t="s">
        <v>40</v>
      </c>
    </row>
    <row r="6283" spans="1:22" x14ac:dyDescent="0.35">
      <c r="A6283" t="s">
        <v>17302</v>
      </c>
      <c r="B6283">
        <v>40</v>
      </c>
      <c r="C6283" t="s">
        <v>20</v>
      </c>
      <c r="D6283" t="s">
        <v>57</v>
      </c>
      <c r="E6283" t="s">
        <v>22</v>
      </c>
      <c r="F6283" s="1">
        <v>43801</v>
      </c>
      <c r="G6283">
        <f>DAY(Table1[[#This Row],[Date of Admission]])</f>
        <v>2</v>
      </c>
      <c r="H6283" t="str">
        <f>TEXT(Table1[[#This Row],[Date of Admission]],"dddd")</f>
        <v>Monday</v>
      </c>
      <c r="I6283">
        <f>WEEKDAY(Table1[[#This Row],[Date of Admission]],2)</f>
        <v>1</v>
      </c>
      <c r="J6283" t="str">
        <f>IF(OR(Table1[[#This Row],[Weekday Number]]=6,Table1[[#This Row],[Weekday Number]]=7),"Weekend","Weekday")</f>
        <v>Weekday</v>
      </c>
      <c r="K6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83" t="s">
        <v>17303</v>
      </c>
      <c r="M6283" t="s">
        <v>17304</v>
      </c>
      <c r="N6283" t="s">
        <v>60</v>
      </c>
      <c r="O6283">
        <v>53727.831019999998</v>
      </c>
      <c r="P6283">
        <v>387</v>
      </c>
      <c r="Q6283" t="s">
        <v>49</v>
      </c>
      <c r="R6283" s="1">
        <v>43811</v>
      </c>
      <c r="S6283">
        <f>WEEKDAY(Table1[[#This Row],[Discharge Date]],2)</f>
        <v>4</v>
      </c>
      <c r="T6283" t="s">
        <v>50</v>
      </c>
      <c r="U6283" t="s">
        <v>28</v>
      </c>
      <c r="V6283" t="s">
        <v>40</v>
      </c>
    </row>
    <row r="6284" spans="1:22" x14ac:dyDescent="0.35">
      <c r="A6284" t="s">
        <v>17305</v>
      </c>
      <c r="B6284">
        <v>54</v>
      </c>
      <c r="C6284" t="s">
        <v>20</v>
      </c>
      <c r="D6284" t="s">
        <v>71</v>
      </c>
      <c r="E6284" t="s">
        <v>78</v>
      </c>
      <c r="F6284" s="1">
        <v>44193</v>
      </c>
      <c r="G6284">
        <f>DAY(Table1[[#This Row],[Date of Admission]])</f>
        <v>28</v>
      </c>
      <c r="H6284" t="str">
        <f>TEXT(Table1[[#This Row],[Date of Admission]],"dddd")</f>
        <v>Monday</v>
      </c>
      <c r="I6284">
        <f>WEEKDAY(Table1[[#This Row],[Date of Admission]],2)</f>
        <v>1</v>
      </c>
      <c r="J6284" t="str">
        <f>IF(OR(Table1[[#This Row],[Weekday Number]]=6,Table1[[#This Row],[Weekday Number]]=7),"Weekend","Weekday")</f>
        <v>Weekday</v>
      </c>
      <c r="K6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84" t="s">
        <v>17306</v>
      </c>
      <c r="M6284" t="s">
        <v>17307</v>
      </c>
      <c r="N6284" t="s">
        <v>65</v>
      </c>
      <c r="O6284">
        <v>32955.729950000001</v>
      </c>
      <c r="P6284">
        <v>367</v>
      </c>
      <c r="Q6284" t="s">
        <v>26</v>
      </c>
      <c r="R6284" s="1">
        <v>44207</v>
      </c>
      <c r="S6284">
        <f>WEEKDAY(Table1[[#This Row],[Discharge Date]],2)</f>
        <v>1</v>
      </c>
      <c r="T6284" t="s">
        <v>50</v>
      </c>
      <c r="U6284" t="s">
        <v>51</v>
      </c>
      <c r="V6284" t="s">
        <v>40</v>
      </c>
    </row>
    <row r="6285" spans="1:22" x14ac:dyDescent="0.35">
      <c r="A6285" t="s">
        <v>17308</v>
      </c>
      <c r="B6285">
        <v>35</v>
      </c>
      <c r="C6285" t="s">
        <v>31</v>
      </c>
      <c r="D6285" t="s">
        <v>239</v>
      </c>
      <c r="E6285" t="s">
        <v>43</v>
      </c>
      <c r="F6285" s="1">
        <v>44917</v>
      </c>
      <c r="G6285">
        <f>DAY(Table1[[#This Row],[Date of Admission]])</f>
        <v>22</v>
      </c>
      <c r="H6285" t="str">
        <f>TEXT(Table1[[#This Row],[Date of Admission]],"dddd")</f>
        <v>Thursday</v>
      </c>
      <c r="I6285">
        <f>WEEKDAY(Table1[[#This Row],[Date of Admission]],2)</f>
        <v>4</v>
      </c>
      <c r="J6285" t="str">
        <f>IF(OR(Table1[[#This Row],[Weekday Number]]=6,Table1[[#This Row],[Weekday Number]]=7),"Weekend","Weekday")</f>
        <v>Weekday</v>
      </c>
      <c r="K6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85" t="s">
        <v>17309</v>
      </c>
      <c r="M6285" t="s">
        <v>17310</v>
      </c>
      <c r="N6285" t="s">
        <v>25</v>
      </c>
      <c r="O6285">
        <v>1388.323703</v>
      </c>
      <c r="P6285">
        <v>191</v>
      </c>
      <c r="Q6285" t="s">
        <v>26</v>
      </c>
      <c r="R6285" s="1">
        <v>44923</v>
      </c>
      <c r="S6285">
        <f>WEEKDAY(Table1[[#This Row],[Discharge Date]],2)</f>
        <v>3</v>
      </c>
      <c r="T6285" t="s">
        <v>50</v>
      </c>
      <c r="U6285" t="s">
        <v>39</v>
      </c>
      <c r="V6285" t="s">
        <v>40</v>
      </c>
    </row>
    <row r="6286" spans="1:22" x14ac:dyDescent="0.35">
      <c r="A6286" t="s">
        <v>17311</v>
      </c>
      <c r="B6286">
        <v>67</v>
      </c>
      <c r="C6286" t="s">
        <v>20</v>
      </c>
      <c r="D6286" t="s">
        <v>99</v>
      </c>
      <c r="E6286" t="s">
        <v>53</v>
      </c>
      <c r="F6286" s="1">
        <v>43860</v>
      </c>
      <c r="G6286">
        <f>DAY(Table1[[#This Row],[Date of Admission]])</f>
        <v>30</v>
      </c>
      <c r="H6286" t="str">
        <f>TEXT(Table1[[#This Row],[Date of Admission]],"dddd")</f>
        <v>Thursday</v>
      </c>
      <c r="I6286">
        <f>WEEKDAY(Table1[[#This Row],[Date of Admission]],2)</f>
        <v>4</v>
      </c>
      <c r="J6286" t="str">
        <f>IF(OR(Table1[[#This Row],[Weekday Number]]=6,Table1[[#This Row],[Weekday Number]]=7),"Weekend","Weekday")</f>
        <v>Weekday</v>
      </c>
      <c r="K6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86" t="s">
        <v>17312</v>
      </c>
      <c r="M6286" t="s">
        <v>17313</v>
      </c>
      <c r="N6286" t="s">
        <v>25</v>
      </c>
      <c r="O6286">
        <v>24849.90394</v>
      </c>
      <c r="P6286">
        <v>411</v>
      </c>
      <c r="Q6286" t="s">
        <v>26</v>
      </c>
      <c r="R6286" s="1">
        <v>43873</v>
      </c>
      <c r="S6286">
        <f>WEEKDAY(Table1[[#This Row],[Discharge Date]],2)</f>
        <v>3</v>
      </c>
      <c r="T6286" t="s">
        <v>27</v>
      </c>
      <c r="U6286" t="s">
        <v>28</v>
      </c>
      <c r="V6286" t="s">
        <v>29</v>
      </c>
    </row>
    <row r="6287" spans="1:22" x14ac:dyDescent="0.35">
      <c r="A6287" t="s">
        <v>11138</v>
      </c>
      <c r="B6287">
        <v>82</v>
      </c>
      <c r="C6287" t="s">
        <v>20</v>
      </c>
      <c r="D6287" t="s">
        <v>42</v>
      </c>
      <c r="E6287" t="s">
        <v>78</v>
      </c>
      <c r="F6287" s="1">
        <v>44864</v>
      </c>
      <c r="G6287">
        <f>DAY(Table1[[#This Row],[Date of Admission]])</f>
        <v>30</v>
      </c>
      <c r="H6287" t="str">
        <f>TEXT(Table1[[#This Row],[Date of Admission]],"dddd")</f>
        <v>Sunday</v>
      </c>
      <c r="I6287">
        <f>WEEKDAY(Table1[[#This Row],[Date of Admission]],2)</f>
        <v>7</v>
      </c>
      <c r="J6287" t="str">
        <f>IF(OR(Table1[[#This Row],[Weekday Number]]=6,Table1[[#This Row],[Weekday Number]]=7),"Weekend","Weekday")</f>
        <v>Weekend</v>
      </c>
      <c r="K6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87" t="s">
        <v>17314</v>
      </c>
      <c r="M6287" t="s">
        <v>17315</v>
      </c>
      <c r="N6287" t="s">
        <v>25</v>
      </c>
      <c r="O6287">
        <v>17002.134679999999</v>
      </c>
      <c r="P6287">
        <v>359</v>
      </c>
      <c r="Q6287" t="s">
        <v>26</v>
      </c>
      <c r="R6287" s="1">
        <v>44868</v>
      </c>
      <c r="S6287">
        <f>WEEKDAY(Table1[[#This Row],[Discharge Date]],2)</f>
        <v>4</v>
      </c>
      <c r="T6287" t="s">
        <v>50</v>
      </c>
      <c r="U6287" t="s">
        <v>51</v>
      </c>
      <c r="V6287" t="s">
        <v>29</v>
      </c>
    </row>
    <row r="6288" spans="1:22" x14ac:dyDescent="0.35">
      <c r="A6288" t="s">
        <v>17316</v>
      </c>
      <c r="B6288">
        <v>61</v>
      </c>
      <c r="C6288" t="s">
        <v>20</v>
      </c>
      <c r="D6288" t="s">
        <v>21</v>
      </c>
      <c r="E6288" t="s">
        <v>22</v>
      </c>
      <c r="F6288" s="1">
        <v>44974</v>
      </c>
      <c r="G6288">
        <f>DAY(Table1[[#This Row],[Date of Admission]])</f>
        <v>17</v>
      </c>
      <c r="H6288" t="str">
        <f>TEXT(Table1[[#This Row],[Date of Admission]],"dddd")</f>
        <v>Friday</v>
      </c>
      <c r="I6288">
        <f>WEEKDAY(Table1[[#This Row],[Date of Admission]],2)</f>
        <v>5</v>
      </c>
      <c r="J6288" t="str">
        <f>IF(OR(Table1[[#This Row],[Weekday Number]]=6,Table1[[#This Row],[Weekday Number]]=7),"Weekend","Weekday")</f>
        <v>Weekday</v>
      </c>
      <c r="K6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88" t="s">
        <v>17317</v>
      </c>
      <c r="M6288" t="s">
        <v>17318</v>
      </c>
      <c r="N6288" t="s">
        <v>25</v>
      </c>
      <c r="O6288">
        <v>4374.1711869999999</v>
      </c>
      <c r="P6288">
        <v>153</v>
      </c>
      <c r="Q6288" t="s">
        <v>49</v>
      </c>
      <c r="R6288" s="1">
        <v>44985</v>
      </c>
      <c r="S6288">
        <f>WEEKDAY(Table1[[#This Row],[Discharge Date]],2)</f>
        <v>2</v>
      </c>
      <c r="T6288" t="s">
        <v>38</v>
      </c>
      <c r="U6288" t="s">
        <v>51</v>
      </c>
      <c r="V6288" t="s">
        <v>40</v>
      </c>
    </row>
    <row r="6289" spans="1:22" x14ac:dyDescent="0.35">
      <c r="A6289" t="s">
        <v>17319</v>
      </c>
      <c r="B6289">
        <v>60</v>
      </c>
      <c r="C6289" t="s">
        <v>31</v>
      </c>
      <c r="D6289" t="s">
        <v>32</v>
      </c>
      <c r="E6289" t="s">
        <v>53</v>
      </c>
      <c r="F6289" s="1">
        <v>43675</v>
      </c>
      <c r="G6289">
        <f>DAY(Table1[[#This Row],[Date of Admission]])</f>
        <v>29</v>
      </c>
      <c r="H6289" t="str">
        <f>TEXT(Table1[[#This Row],[Date of Admission]],"dddd")</f>
        <v>Monday</v>
      </c>
      <c r="I6289">
        <f>WEEKDAY(Table1[[#This Row],[Date of Admission]],2)</f>
        <v>1</v>
      </c>
      <c r="J6289" t="str">
        <f>IF(OR(Table1[[#This Row],[Weekday Number]]=6,Table1[[#This Row],[Weekday Number]]=7),"Weekend","Weekday")</f>
        <v>Weekday</v>
      </c>
      <c r="K6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89" t="s">
        <v>17320</v>
      </c>
      <c r="M6289" t="s">
        <v>17321</v>
      </c>
      <c r="N6289" t="s">
        <v>25</v>
      </c>
      <c r="O6289">
        <v>13027.410330000001</v>
      </c>
      <c r="P6289">
        <v>141</v>
      </c>
      <c r="Q6289" t="s">
        <v>26</v>
      </c>
      <c r="R6289" s="1">
        <v>43679</v>
      </c>
      <c r="S6289">
        <f>WEEKDAY(Table1[[#This Row],[Discharge Date]],2)</f>
        <v>5</v>
      </c>
      <c r="T6289" t="s">
        <v>50</v>
      </c>
      <c r="U6289" t="s">
        <v>28</v>
      </c>
      <c r="V6289" t="s">
        <v>40</v>
      </c>
    </row>
    <row r="6290" spans="1:22" x14ac:dyDescent="0.35">
      <c r="A6290" t="s">
        <v>17322</v>
      </c>
      <c r="B6290">
        <v>35</v>
      </c>
      <c r="C6290" t="s">
        <v>31</v>
      </c>
      <c r="D6290" t="s">
        <v>124</v>
      </c>
      <c r="E6290" t="s">
        <v>33</v>
      </c>
      <c r="F6290" s="1">
        <v>44373</v>
      </c>
      <c r="G6290">
        <f>DAY(Table1[[#This Row],[Date of Admission]])</f>
        <v>26</v>
      </c>
      <c r="H6290" t="str">
        <f>TEXT(Table1[[#This Row],[Date of Admission]],"dddd")</f>
        <v>Saturday</v>
      </c>
      <c r="I6290">
        <f>WEEKDAY(Table1[[#This Row],[Date of Admission]],2)</f>
        <v>6</v>
      </c>
      <c r="J6290" t="str">
        <f>IF(OR(Table1[[#This Row],[Weekday Number]]=6,Table1[[#This Row],[Weekday Number]]=7),"Weekend","Weekday")</f>
        <v>Weekend</v>
      </c>
      <c r="K6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0" t="s">
        <v>6673</v>
      </c>
      <c r="M6290" t="s">
        <v>6030</v>
      </c>
      <c r="N6290" t="s">
        <v>65</v>
      </c>
      <c r="O6290">
        <v>20068.415440000001</v>
      </c>
      <c r="P6290">
        <v>468</v>
      </c>
      <c r="Q6290" t="s">
        <v>37</v>
      </c>
      <c r="R6290" s="1">
        <v>44390</v>
      </c>
      <c r="S6290">
        <f>WEEKDAY(Table1[[#This Row],[Discharge Date]],2)</f>
        <v>2</v>
      </c>
      <c r="T6290" t="s">
        <v>94</v>
      </c>
      <c r="U6290" t="s">
        <v>51</v>
      </c>
      <c r="V6290" t="s">
        <v>40</v>
      </c>
    </row>
    <row r="6291" spans="1:22" x14ac:dyDescent="0.35">
      <c r="A6291" t="s">
        <v>17323</v>
      </c>
      <c r="B6291">
        <v>25</v>
      </c>
      <c r="C6291" t="s">
        <v>31</v>
      </c>
      <c r="D6291" t="s">
        <v>99</v>
      </c>
      <c r="E6291" t="s">
        <v>62</v>
      </c>
      <c r="F6291" s="1">
        <v>44749</v>
      </c>
      <c r="G6291">
        <f>DAY(Table1[[#This Row],[Date of Admission]])</f>
        <v>7</v>
      </c>
      <c r="H6291" t="str">
        <f>TEXT(Table1[[#This Row],[Date of Admission]],"dddd")</f>
        <v>Thursday</v>
      </c>
      <c r="I6291">
        <f>WEEKDAY(Table1[[#This Row],[Date of Admission]],2)</f>
        <v>4</v>
      </c>
      <c r="J6291" t="str">
        <f>IF(OR(Table1[[#This Row],[Weekday Number]]=6,Table1[[#This Row],[Weekday Number]]=7),"Weekend","Weekday")</f>
        <v>Weekday</v>
      </c>
      <c r="K6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1" t="s">
        <v>17324</v>
      </c>
      <c r="M6291" t="s">
        <v>17325</v>
      </c>
      <c r="N6291" t="s">
        <v>60</v>
      </c>
      <c r="O6291">
        <v>19756.776320000001</v>
      </c>
      <c r="P6291">
        <v>348</v>
      </c>
      <c r="Q6291" t="s">
        <v>49</v>
      </c>
      <c r="R6291" s="1">
        <v>44777</v>
      </c>
      <c r="S6291">
        <f>WEEKDAY(Table1[[#This Row],[Discharge Date]],2)</f>
        <v>4</v>
      </c>
      <c r="T6291" t="s">
        <v>27</v>
      </c>
      <c r="U6291" t="s">
        <v>28</v>
      </c>
      <c r="V6291" t="s">
        <v>40</v>
      </c>
    </row>
    <row r="6292" spans="1:22" x14ac:dyDescent="0.35">
      <c r="A6292" t="s">
        <v>17326</v>
      </c>
      <c r="B6292">
        <v>35</v>
      </c>
      <c r="C6292" t="s">
        <v>20</v>
      </c>
      <c r="D6292" t="s">
        <v>71</v>
      </c>
      <c r="E6292" t="s">
        <v>22</v>
      </c>
      <c r="F6292" s="1">
        <v>43810</v>
      </c>
      <c r="G6292">
        <f>DAY(Table1[[#This Row],[Date of Admission]])</f>
        <v>11</v>
      </c>
      <c r="H6292" t="str">
        <f>TEXT(Table1[[#This Row],[Date of Admission]],"dddd")</f>
        <v>Wednesday</v>
      </c>
      <c r="I6292">
        <f>WEEKDAY(Table1[[#This Row],[Date of Admission]],2)</f>
        <v>3</v>
      </c>
      <c r="J6292" t="str">
        <f>IF(OR(Table1[[#This Row],[Weekday Number]]=6,Table1[[#This Row],[Weekday Number]]=7),"Weekend","Weekday")</f>
        <v>Weekday</v>
      </c>
      <c r="K6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2" t="s">
        <v>17327</v>
      </c>
      <c r="M6292" t="s">
        <v>17328</v>
      </c>
      <c r="N6292" t="s">
        <v>60</v>
      </c>
      <c r="O6292">
        <v>37977.362459999997</v>
      </c>
      <c r="P6292">
        <v>304</v>
      </c>
      <c r="Q6292" t="s">
        <v>37</v>
      </c>
      <c r="R6292" s="1">
        <v>43825</v>
      </c>
      <c r="S6292">
        <f>WEEKDAY(Table1[[#This Row],[Discharge Date]],2)</f>
        <v>4</v>
      </c>
      <c r="T6292" t="s">
        <v>50</v>
      </c>
      <c r="U6292" t="s">
        <v>28</v>
      </c>
      <c r="V6292" t="s">
        <v>40</v>
      </c>
    </row>
    <row r="6293" spans="1:22" x14ac:dyDescent="0.35">
      <c r="A6293" t="s">
        <v>17329</v>
      </c>
      <c r="B6293">
        <v>78</v>
      </c>
      <c r="C6293" t="s">
        <v>31</v>
      </c>
      <c r="D6293" t="s">
        <v>71</v>
      </c>
      <c r="E6293" t="s">
        <v>78</v>
      </c>
      <c r="F6293" s="1">
        <v>44361</v>
      </c>
      <c r="G6293">
        <f>DAY(Table1[[#This Row],[Date of Admission]])</f>
        <v>14</v>
      </c>
      <c r="H6293" t="str">
        <f>TEXT(Table1[[#This Row],[Date of Admission]],"dddd")</f>
        <v>Monday</v>
      </c>
      <c r="I6293">
        <f>WEEKDAY(Table1[[#This Row],[Date of Admission]],2)</f>
        <v>1</v>
      </c>
      <c r="J6293" t="str">
        <f>IF(OR(Table1[[#This Row],[Weekday Number]]=6,Table1[[#This Row],[Weekday Number]]=7),"Weekend","Weekday")</f>
        <v>Weekday</v>
      </c>
      <c r="K6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3" t="s">
        <v>17330</v>
      </c>
      <c r="M6293" t="s">
        <v>17331</v>
      </c>
      <c r="N6293" t="s">
        <v>65</v>
      </c>
      <c r="O6293">
        <v>66271.619649999993</v>
      </c>
      <c r="P6293">
        <v>306</v>
      </c>
      <c r="Q6293" t="s">
        <v>49</v>
      </c>
      <c r="R6293" s="1">
        <v>44368</v>
      </c>
      <c r="S6293">
        <f>WEEKDAY(Table1[[#This Row],[Discharge Date]],2)</f>
        <v>1</v>
      </c>
      <c r="T6293" t="s">
        <v>56</v>
      </c>
      <c r="U6293" t="s">
        <v>51</v>
      </c>
      <c r="V6293" t="s">
        <v>29</v>
      </c>
    </row>
    <row r="6294" spans="1:22" x14ac:dyDescent="0.35">
      <c r="A6294" t="s">
        <v>6567</v>
      </c>
      <c r="B6294">
        <v>66</v>
      </c>
      <c r="C6294" t="s">
        <v>20</v>
      </c>
      <c r="D6294" t="s">
        <v>71</v>
      </c>
      <c r="E6294" t="s">
        <v>22</v>
      </c>
      <c r="F6294" s="1">
        <v>44516</v>
      </c>
      <c r="G6294">
        <f>DAY(Table1[[#This Row],[Date of Admission]])</f>
        <v>16</v>
      </c>
      <c r="H6294" t="str">
        <f>TEXT(Table1[[#This Row],[Date of Admission]],"dddd")</f>
        <v>Tuesday</v>
      </c>
      <c r="I6294">
        <f>WEEKDAY(Table1[[#This Row],[Date of Admission]],2)</f>
        <v>2</v>
      </c>
      <c r="J6294" t="str">
        <f>IF(OR(Table1[[#This Row],[Weekday Number]]=6,Table1[[#This Row],[Weekday Number]]=7),"Weekend","Weekday")</f>
        <v>Weekday</v>
      </c>
      <c r="K6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4" t="s">
        <v>17332</v>
      </c>
      <c r="M6294" t="s">
        <v>17333</v>
      </c>
      <c r="N6294" t="s">
        <v>36</v>
      </c>
      <c r="O6294">
        <v>13065.90581</v>
      </c>
      <c r="P6294">
        <v>415</v>
      </c>
      <c r="Q6294" t="s">
        <v>37</v>
      </c>
      <c r="R6294" s="1">
        <v>44530</v>
      </c>
      <c r="S6294">
        <f>WEEKDAY(Table1[[#This Row],[Discharge Date]],2)</f>
        <v>2</v>
      </c>
      <c r="T6294" t="s">
        <v>56</v>
      </c>
      <c r="U6294" t="s">
        <v>28</v>
      </c>
      <c r="V6294" t="s">
        <v>29</v>
      </c>
    </row>
    <row r="6295" spans="1:22" x14ac:dyDescent="0.35">
      <c r="A6295" t="s">
        <v>17334</v>
      </c>
      <c r="B6295">
        <v>53</v>
      </c>
      <c r="C6295" t="s">
        <v>31</v>
      </c>
      <c r="D6295" t="s">
        <v>239</v>
      </c>
      <c r="E6295" t="s">
        <v>33</v>
      </c>
      <c r="F6295" s="1">
        <v>45168</v>
      </c>
      <c r="G6295">
        <f>DAY(Table1[[#This Row],[Date of Admission]])</f>
        <v>30</v>
      </c>
      <c r="H6295" t="str">
        <f>TEXT(Table1[[#This Row],[Date of Admission]],"dddd")</f>
        <v>Wednesday</v>
      </c>
      <c r="I6295">
        <f>WEEKDAY(Table1[[#This Row],[Date of Admission]],2)</f>
        <v>3</v>
      </c>
      <c r="J6295" t="str">
        <f>IF(OR(Table1[[#This Row],[Weekday Number]]=6,Table1[[#This Row],[Weekday Number]]=7),"Weekend","Weekday")</f>
        <v>Weekday</v>
      </c>
      <c r="K6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95" t="s">
        <v>17335</v>
      </c>
      <c r="M6295" t="s">
        <v>10998</v>
      </c>
      <c r="N6295" t="s">
        <v>60</v>
      </c>
      <c r="O6295">
        <v>19256.083460000002</v>
      </c>
      <c r="P6295">
        <v>147</v>
      </c>
      <c r="Q6295" t="s">
        <v>37</v>
      </c>
      <c r="R6295" s="1">
        <v>45177</v>
      </c>
      <c r="S6295">
        <f>WEEKDAY(Table1[[#This Row],[Discharge Date]],2)</f>
        <v>5</v>
      </c>
      <c r="T6295" t="s">
        <v>38</v>
      </c>
      <c r="U6295" t="s">
        <v>39</v>
      </c>
      <c r="V6295" t="s">
        <v>40</v>
      </c>
    </row>
    <row r="6296" spans="1:22" x14ac:dyDescent="0.35">
      <c r="A6296" t="s">
        <v>17336</v>
      </c>
      <c r="B6296">
        <v>46</v>
      </c>
      <c r="C6296" t="s">
        <v>20</v>
      </c>
      <c r="D6296" t="s">
        <v>42</v>
      </c>
      <c r="E6296" t="s">
        <v>22</v>
      </c>
      <c r="F6296" s="1">
        <v>44314</v>
      </c>
      <c r="G6296">
        <f>DAY(Table1[[#This Row],[Date of Admission]])</f>
        <v>28</v>
      </c>
      <c r="H6296" t="str">
        <f>TEXT(Table1[[#This Row],[Date of Admission]],"dddd")</f>
        <v>Wednesday</v>
      </c>
      <c r="I6296">
        <f>WEEKDAY(Table1[[#This Row],[Date of Admission]],2)</f>
        <v>3</v>
      </c>
      <c r="J6296" t="str">
        <f>IF(OR(Table1[[#This Row],[Weekday Number]]=6,Table1[[#This Row],[Weekday Number]]=7),"Weekend","Weekday")</f>
        <v>Weekday</v>
      </c>
      <c r="K6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296" t="s">
        <v>17337</v>
      </c>
      <c r="M6296" t="s">
        <v>17338</v>
      </c>
      <c r="N6296" t="s">
        <v>25</v>
      </c>
      <c r="O6296">
        <v>10058.00605</v>
      </c>
      <c r="P6296">
        <v>258</v>
      </c>
      <c r="Q6296" t="s">
        <v>49</v>
      </c>
      <c r="R6296" s="1">
        <v>44332</v>
      </c>
      <c r="S6296">
        <f>WEEKDAY(Table1[[#This Row],[Discharge Date]],2)</f>
        <v>7</v>
      </c>
      <c r="T6296" t="s">
        <v>50</v>
      </c>
      <c r="U6296" t="s">
        <v>51</v>
      </c>
      <c r="V6296" t="s">
        <v>40</v>
      </c>
    </row>
    <row r="6297" spans="1:22" x14ac:dyDescent="0.35">
      <c r="A6297" t="s">
        <v>17339</v>
      </c>
      <c r="B6297">
        <v>50</v>
      </c>
      <c r="C6297" t="s">
        <v>31</v>
      </c>
      <c r="D6297" t="s">
        <v>32</v>
      </c>
      <c r="E6297" t="s">
        <v>33</v>
      </c>
      <c r="F6297" s="1">
        <v>44067</v>
      </c>
      <c r="G6297">
        <f>DAY(Table1[[#This Row],[Date of Admission]])</f>
        <v>24</v>
      </c>
      <c r="H6297" t="str">
        <f>TEXT(Table1[[#This Row],[Date of Admission]],"dddd")</f>
        <v>Monday</v>
      </c>
      <c r="I6297">
        <f>WEEKDAY(Table1[[#This Row],[Date of Admission]],2)</f>
        <v>1</v>
      </c>
      <c r="J6297" t="str">
        <f>IF(OR(Table1[[#This Row],[Weekday Number]]=6,Table1[[#This Row],[Weekday Number]]=7),"Weekend","Weekday")</f>
        <v>Weekday</v>
      </c>
      <c r="K6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7" t="s">
        <v>17340</v>
      </c>
      <c r="M6297" t="s">
        <v>17341</v>
      </c>
      <c r="N6297" t="s">
        <v>65</v>
      </c>
      <c r="O6297">
        <v>43538.479950000001</v>
      </c>
      <c r="P6297">
        <v>188</v>
      </c>
      <c r="Q6297" t="s">
        <v>49</v>
      </c>
      <c r="R6297" s="1">
        <v>44080</v>
      </c>
      <c r="S6297">
        <f>WEEKDAY(Table1[[#This Row],[Discharge Date]],2)</f>
        <v>7</v>
      </c>
      <c r="T6297" t="s">
        <v>94</v>
      </c>
      <c r="U6297" t="s">
        <v>39</v>
      </c>
      <c r="V6297" t="s">
        <v>40</v>
      </c>
    </row>
    <row r="6298" spans="1:22" x14ac:dyDescent="0.35">
      <c r="A6298" t="s">
        <v>3342</v>
      </c>
      <c r="B6298">
        <v>80</v>
      </c>
      <c r="C6298" t="s">
        <v>20</v>
      </c>
      <c r="D6298" t="s">
        <v>32</v>
      </c>
      <c r="E6298" t="s">
        <v>78</v>
      </c>
      <c r="F6298" s="1">
        <v>44288</v>
      </c>
      <c r="G6298">
        <f>DAY(Table1[[#This Row],[Date of Admission]])</f>
        <v>2</v>
      </c>
      <c r="H6298" t="str">
        <f>TEXT(Table1[[#This Row],[Date of Admission]],"dddd")</f>
        <v>Friday</v>
      </c>
      <c r="I6298">
        <f>WEEKDAY(Table1[[#This Row],[Date of Admission]],2)</f>
        <v>5</v>
      </c>
      <c r="J6298" t="str">
        <f>IF(OR(Table1[[#This Row],[Weekday Number]]=6,Table1[[#This Row],[Weekday Number]]=7),"Weekend","Weekday")</f>
        <v>Weekday</v>
      </c>
      <c r="K6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298" t="s">
        <v>17342</v>
      </c>
      <c r="M6298" t="s">
        <v>17343</v>
      </c>
      <c r="N6298" t="s">
        <v>65</v>
      </c>
      <c r="O6298">
        <v>25621.683389999998</v>
      </c>
      <c r="P6298">
        <v>411</v>
      </c>
      <c r="Q6298" t="s">
        <v>26</v>
      </c>
      <c r="R6298" s="1">
        <v>44291</v>
      </c>
      <c r="S6298">
        <f>WEEKDAY(Table1[[#This Row],[Discharge Date]],2)</f>
        <v>1</v>
      </c>
      <c r="T6298" t="s">
        <v>27</v>
      </c>
      <c r="U6298" t="s">
        <v>39</v>
      </c>
      <c r="V6298" t="s">
        <v>29</v>
      </c>
    </row>
    <row r="6299" spans="1:22" x14ac:dyDescent="0.35">
      <c r="A6299" t="s">
        <v>7699</v>
      </c>
      <c r="B6299">
        <v>62</v>
      </c>
      <c r="C6299" t="s">
        <v>31</v>
      </c>
      <c r="D6299" t="s">
        <v>32</v>
      </c>
      <c r="E6299" t="s">
        <v>62</v>
      </c>
      <c r="F6299" s="1">
        <v>44687</v>
      </c>
      <c r="G6299">
        <f>DAY(Table1[[#This Row],[Date of Admission]])</f>
        <v>6</v>
      </c>
      <c r="H6299" t="str">
        <f>TEXT(Table1[[#This Row],[Date of Admission]],"dddd")</f>
        <v>Friday</v>
      </c>
      <c r="I6299">
        <f>WEEKDAY(Table1[[#This Row],[Date of Admission]],2)</f>
        <v>5</v>
      </c>
      <c r="J6299" t="str">
        <f>IF(OR(Table1[[#This Row],[Weekday Number]]=6,Table1[[#This Row],[Weekday Number]]=7),"Weekend","Weekday")</f>
        <v>Weekday</v>
      </c>
      <c r="K6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299" t="s">
        <v>17344</v>
      </c>
      <c r="M6299" t="s">
        <v>17345</v>
      </c>
      <c r="N6299" t="s">
        <v>69</v>
      </c>
      <c r="O6299">
        <v>22765.749400000001</v>
      </c>
      <c r="P6299">
        <v>158</v>
      </c>
      <c r="Q6299" t="s">
        <v>49</v>
      </c>
      <c r="R6299" s="1">
        <v>44704</v>
      </c>
      <c r="S6299">
        <f>WEEKDAY(Table1[[#This Row],[Discharge Date]],2)</f>
        <v>1</v>
      </c>
      <c r="T6299" t="s">
        <v>38</v>
      </c>
      <c r="U6299" t="s">
        <v>28</v>
      </c>
      <c r="V6299" t="s">
        <v>40</v>
      </c>
    </row>
    <row r="6300" spans="1:22" x14ac:dyDescent="0.35">
      <c r="A6300" t="s">
        <v>17346</v>
      </c>
      <c r="B6300">
        <v>32</v>
      </c>
      <c r="C6300" t="s">
        <v>20</v>
      </c>
      <c r="D6300" t="s">
        <v>57</v>
      </c>
      <c r="E6300" t="s">
        <v>43</v>
      </c>
      <c r="F6300" s="1">
        <v>44327</v>
      </c>
      <c r="G6300">
        <f>DAY(Table1[[#This Row],[Date of Admission]])</f>
        <v>11</v>
      </c>
      <c r="H6300" t="str">
        <f>TEXT(Table1[[#This Row],[Date of Admission]],"dddd")</f>
        <v>Tuesday</v>
      </c>
      <c r="I6300">
        <f>WEEKDAY(Table1[[#This Row],[Date of Admission]],2)</f>
        <v>2</v>
      </c>
      <c r="J6300" t="str">
        <f>IF(OR(Table1[[#This Row],[Weekday Number]]=6,Table1[[#This Row],[Weekday Number]]=7),"Weekend","Weekday")</f>
        <v>Weekday</v>
      </c>
      <c r="K6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0" t="s">
        <v>17347</v>
      </c>
      <c r="M6300" t="s">
        <v>17348</v>
      </c>
      <c r="N6300" t="s">
        <v>36</v>
      </c>
      <c r="O6300">
        <v>18065.876929999999</v>
      </c>
      <c r="P6300">
        <v>378</v>
      </c>
      <c r="Q6300" t="s">
        <v>26</v>
      </c>
      <c r="R6300" s="1">
        <v>44342</v>
      </c>
      <c r="S6300">
        <f>WEEKDAY(Table1[[#This Row],[Discharge Date]],2)</f>
        <v>3</v>
      </c>
      <c r="T6300" t="s">
        <v>56</v>
      </c>
      <c r="U6300" t="s">
        <v>39</v>
      </c>
      <c r="V6300" t="s">
        <v>40</v>
      </c>
    </row>
    <row r="6301" spans="1:22" x14ac:dyDescent="0.35">
      <c r="A6301" t="s">
        <v>17349</v>
      </c>
      <c r="B6301">
        <v>84</v>
      </c>
      <c r="C6301" t="s">
        <v>31</v>
      </c>
      <c r="D6301" t="s">
        <v>57</v>
      </c>
      <c r="E6301" t="s">
        <v>62</v>
      </c>
      <c r="F6301" s="1">
        <v>43586</v>
      </c>
      <c r="G6301">
        <f>DAY(Table1[[#This Row],[Date of Admission]])</f>
        <v>1</v>
      </c>
      <c r="H6301" t="str">
        <f>TEXT(Table1[[#This Row],[Date of Admission]],"dddd")</f>
        <v>Wednesday</v>
      </c>
      <c r="I6301">
        <f>WEEKDAY(Table1[[#This Row],[Date of Admission]],2)</f>
        <v>3</v>
      </c>
      <c r="J6301" t="str">
        <f>IF(OR(Table1[[#This Row],[Weekday Number]]=6,Table1[[#This Row],[Weekday Number]]=7),"Weekend","Weekday")</f>
        <v>Weekday</v>
      </c>
      <c r="K6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01" t="s">
        <v>17350</v>
      </c>
      <c r="M6301" t="s">
        <v>17351</v>
      </c>
      <c r="N6301" t="s">
        <v>25</v>
      </c>
      <c r="O6301">
        <v>17273.323789999999</v>
      </c>
      <c r="P6301">
        <v>283</v>
      </c>
      <c r="Q6301" t="s">
        <v>49</v>
      </c>
      <c r="R6301" s="1">
        <v>43606</v>
      </c>
      <c r="S6301">
        <f>WEEKDAY(Table1[[#This Row],[Discharge Date]],2)</f>
        <v>2</v>
      </c>
      <c r="T6301" t="s">
        <v>50</v>
      </c>
      <c r="U6301" t="s">
        <v>28</v>
      </c>
      <c r="V6301" t="s">
        <v>29</v>
      </c>
    </row>
    <row r="6302" spans="1:22" x14ac:dyDescent="0.35">
      <c r="A6302" t="s">
        <v>17352</v>
      </c>
      <c r="B6302">
        <v>78</v>
      </c>
      <c r="C6302" t="s">
        <v>31</v>
      </c>
      <c r="D6302" t="s">
        <v>124</v>
      </c>
      <c r="E6302" t="s">
        <v>62</v>
      </c>
      <c r="F6302" s="1">
        <v>45088</v>
      </c>
      <c r="G6302">
        <f>DAY(Table1[[#This Row],[Date of Admission]])</f>
        <v>11</v>
      </c>
      <c r="H6302" t="str">
        <f>TEXT(Table1[[#This Row],[Date of Admission]],"dddd")</f>
        <v>Sunday</v>
      </c>
      <c r="I6302">
        <f>WEEKDAY(Table1[[#This Row],[Date of Admission]],2)</f>
        <v>7</v>
      </c>
      <c r="J6302" t="str">
        <f>IF(OR(Table1[[#This Row],[Weekday Number]]=6,Table1[[#This Row],[Weekday Number]]=7),"Weekend","Weekday")</f>
        <v>Weekend</v>
      </c>
      <c r="K6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2" t="s">
        <v>17353</v>
      </c>
      <c r="M6302" t="s">
        <v>17354</v>
      </c>
      <c r="N6302" t="s">
        <v>25</v>
      </c>
      <c r="O6302">
        <v>10868.138150000001</v>
      </c>
      <c r="P6302">
        <v>332</v>
      </c>
      <c r="Q6302" t="s">
        <v>37</v>
      </c>
      <c r="R6302" s="1">
        <v>45107</v>
      </c>
      <c r="S6302">
        <f>WEEKDAY(Table1[[#This Row],[Discharge Date]],2)</f>
        <v>5</v>
      </c>
      <c r="T6302" t="s">
        <v>50</v>
      </c>
      <c r="U6302" t="s">
        <v>39</v>
      </c>
      <c r="V6302" t="s">
        <v>29</v>
      </c>
    </row>
    <row r="6303" spans="1:22" x14ac:dyDescent="0.35">
      <c r="A6303" t="s">
        <v>17355</v>
      </c>
      <c r="B6303">
        <v>30</v>
      </c>
      <c r="C6303" t="s">
        <v>20</v>
      </c>
      <c r="D6303" t="s">
        <v>57</v>
      </c>
      <c r="E6303" t="s">
        <v>43</v>
      </c>
      <c r="F6303" s="1">
        <v>43912</v>
      </c>
      <c r="G6303">
        <f>DAY(Table1[[#This Row],[Date of Admission]])</f>
        <v>22</v>
      </c>
      <c r="H6303" t="str">
        <f>TEXT(Table1[[#This Row],[Date of Admission]],"dddd")</f>
        <v>Sunday</v>
      </c>
      <c r="I6303">
        <f>WEEKDAY(Table1[[#This Row],[Date of Admission]],2)</f>
        <v>7</v>
      </c>
      <c r="J6303" t="str">
        <f>IF(OR(Table1[[#This Row],[Weekday Number]]=6,Table1[[#This Row],[Weekday Number]]=7),"Weekend","Weekday")</f>
        <v>Weekend</v>
      </c>
      <c r="K6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3" t="s">
        <v>17356</v>
      </c>
      <c r="M6303" t="s">
        <v>17357</v>
      </c>
      <c r="N6303" t="s">
        <v>69</v>
      </c>
      <c r="O6303">
        <v>19062.578089999999</v>
      </c>
      <c r="P6303">
        <v>144</v>
      </c>
      <c r="Q6303" t="s">
        <v>26</v>
      </c>
      <c r="R6303" s="1">
        <v>43932</v>
      </c>
      <c r="S6303">
        <f>WEEKDAY(Table1[[#This Row],[Discharge Date]],2)</f>
        <v>6</v>
      </c>
      <c r="T6303" t="s">
        <v>50</v>
      </c>
      <c r="U6303" t="s">
        <v>28</v>
      </c>
      <c r="V6303" t="s">
        <v>40</v>
      </c>
    </row>
    <row r="6304" spans="1:22" x14ac:dyDescent="0.35">
      <c r="A6304" t="s">
        <v>17358</v>
      </c>
      <c r="B6304">
        <v>70</v>
      </c>
      <c r="C6304" t="s">
        <v>31</v>
      </c>
      <c r="D6304" t="s">
        <v>42</v>
      </c>
      <c r="E6304" t="s">
        <v>22</v>
      </c>
      <c r="F6304" s="1">
        <v>44320</v>
      </c>
      <c r="G6304">
        <f>DAY(Table1[[#This Row],[Date of Admission]])</f>
        <v>4</v>
      </c>
      <c r="H6304" t="str">
        <f>TEXT(Table1[[#This Row],[Date of Admission]],"dddd")</f>
        <v>Tuesday</v>
      </c>
      <c r="I6304">
        <f>WEEKDAY(Table1[[#This Row],[Date of Admission]],2)</f>
        <v>2</v>
      </c>
      <c r="J6304" t="str">
        <f>IF(OR(Table1[[#This Row],[Weekday Number]]=6,Table1[[#This Row],[Weekday Number]]=7),"Weekend","Weekday")</f>
        <v>Weekday</v>
      </c>
      <c r="K6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04" t="s">
        <v>17359</v>
      </c>
      <c r="M6304" t="s">
        <v>12746</v>
      </c>
      <c r="N6304" t="s">
        <v>36</v>
      </c>
      <c r="O6304">
        <v>51100.83541</v>
      </c>
      <c r="P6304">
        <v>480</v>
      </c>
      <c r="Q6304" t="s">
        <v>49</v>
      </c>
      <c r="R6304" s="1">
        <v>44336</v>
      </c>
      <c r="S6304">
        <f>WEEKDAY(Table1[[#This Row],[Discharge Date]],2)</f>
        <v>4</v>
      </c>
      <c r="T6304" t="s">
        <v>27</v>
      </c>
      <c r="U6304" t="s">
        <v>51</v>
      </c>
      <c r="V6304" t="s">
        <v>29</v>
      </c>
    </row>
    <row r="6305" spans="1:22" x14ac:dyDescent="0.35">
      <c r="A6305" t="s">
        <v>7182</v>
      </c>
      <c r="B6305">
        <v>44</v>
      </c>
      <c r="C6305" t="s">
        <v>20</v>
      </c>
      <c r="D6305" t="s">
        <v>57</v>
      </c>
      <c r="E6305" t="s">
        <v>62</v>
      </c>
      <c r="F6305" s="1">
        <v>44878</v>
      </c>
      <c r="G6305">
        <f>DAY(Table1[[#This Row],[Date of Admission]])</f>
        <v>13</v>
      </c>
      <c r="H6305" t="str">
        <f>TEXT(Table1[[#This Row],[Date of Admission]],"dddd")</f>
        <v>Sunday</v>
      </c>
      <c r="I6305">
        <f>WEEKDAY(Table1[[#This Row],[Date of Admission]],2)</f>
        <v>7</v>
      </c>
      <c r="J6305" t="str">
        <f>IF(OR(Table1[[#This Row],[Weekday Number]]=6,Table1[[#This Row],[Weekday Number]]=7),"Weekend","Weekday")</f>
        <v>Weekend</v>
      </c>
      <c r="K6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5" t="s">
        <v>17360</v>
      </c>
      <c r="M6305" t="s">
        <v>17361</v>
      </c>
      <c r="N6305" t="s">
        <v>60</v>
      </c>
      <c r="O6305">
        <v>9687.2917660000003</v>
      </c>
      <c r="P6305">
        <v>158</v>
      </c>
      <c r="Q6305" t="s">
        <v>37</v>
      </c>
      <c r="R6305" s="1">
        <v>44904</v>
      </c>
      <c r="S6305">
        <f>WEEKDAY(Table1[[#This Row],[Discharge Date]],2)</f>
        <v>5</v>
      </c>
      <c r="T6305" t="s">
        <v>56</v>
      </c>
      <c r="U6305" t="s">
        <v>51</v>
      </c>
      <c r="V6305" t="s">
        <v>40</v>
      </c>
    </row>
    <row r="6306" spans="1:22" x14ac:dyDescent="0.35">
      <c r="A6306" t="s">
        <v>6301</v>
      </c>
      <c r="B6306">
        <v>44</v>
      </c>
      <c r="C6306" t="s">
        <v>20</v>
      </c>
      <c r="D6306" t="s">
        <v>124</v>
      </c>
      <c r="E6306" t="s">
        <v>78</v>
      </c>
      <c r="F6306" s="1">
        <v>44053</v>
      </c>
      <c r="G6306">
        <f>DAY(Table1[[#This Row],[Date of Admission]])</f>
        <v>10</v>
      </c>
      <c r="H6306" t="str">
        <f>TEXT(Table1[[#This Row],[Date of Admission]],"dddd")</f>
        <v>Monday</v>
      </c>
      <c r="I6306">
        <f>WEEKDAY(Table1[[#This Row],[Date of Admission]],2)</f>
        <v>1</v>
      </c>
      <c r="J6306" t="str">
        <f>IF(OR(Table1[[#This Row],[Weekday Number]]=6,Table1[[#This Row],[Weekday Number]]=7),"Weekend","Weekday")</f>
        <v>Weekday</v>
      </c>
      <c r="K6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6" t="s">
        <v>17362</v>
      </c>
      <c r="M6306" t="s">
        <v>7450</v>
      </c>
      <c r="N6306" t="s">
        <v>25</v>
      </c>
      <c r="O6306">
        <v>57841.73429</v>
      </c>
      <c r="P6306">
        <v>303</v>
      </c>
      <c r="Q6306" t="s">
        <v>37</v>
      </c>
      <c r="R6306" s="1">
        <v>44067</v>
      </c>
      <c r="S6306">
        <f>WEEKDAY(Table1[[#This Row],[Discharge Date]],2)</f>
        <v>1</v>
      </c>
      <c r="T6306" t="s">
        <v>50</v>
      </c>
      <c r="U6306" t="s">
        <v>51</v>
      </c>
      <c r="V6306" t="s">
        <v>40</v>
      </c>
    </row>
    <row r="6307" spans="1:22" x14ac:dyDescent="0.35">
      <c r="A6307" t="s">
        <v>17363</v>
      </c>
      <c r="B6307">
        <v>79</v>
      </c>
      <c r="C6307" t="s">
        <v>20</v>
      </c>
      <c r="D6307" t="s">
        <v>21</v>
      </c>
      <c r="E6307" t="s">
        <v>53</v>
      </c>
      <c r="F6307" s="1">
        <v>44209</v>
      </c>
      <c r="G6307">
        <f>DAY(Table1[[#This Row],[Date of Admission]])</f>
        <v>13</v>
      </c>
      <c r="H6307" t="str">
        <f>TEXT(Table1[[#This Row],[Date of Admission]],"dddd")</f>
        <v>Wednesday</v>
      </c>
      <c r="I6307">
        <f>WEEKDAY(Table1[[#This Row],[Date of Admission]],2)</f>
        <v>3</v>
      </c>
      <c r="J6307" t="str">
        <f>IF(OR(Table1[[#This Row],[Weekday Number]]=6,Table1[[#This Row],[Weekday Number]]=7),"Weekend","Weekday")</f>
        <v>Weekday</v>
      </c>
      <c r="K6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7" t="s">
        <v>17364</v>
      </c>
      <c r="M6307" t="s">
        <v>17365</v>
      </c>
      <c r="N6307" t="s">
        <v>25</v>
      </c>
      <c r="O6307">
        <v>4644.0783940000001</v>
      </c>
      <c r="P6307">
        <v>304</v>
      </c>
      <c r="Q6307" t="s">
        <v>26</v>
      </c>
      <c r="R6307" s="1">
        <v>44216</v>
      </c>
      <c r="S6307">
        <f>WEEKDAY(Table1[[#This Row],[Discharge Date]],2)</f>
        <v>3</v>
      </c>
      <c r="T6307" t="s">
        <v>56</v>
      </c>
      <c r="U6307" t="s">
        <v>28</v>
      </c>
      <c r="V6307" t="s">
        <v>29</v>
      </c>
    </row>
    <row r="6308" spans="1:22" x14ac:dyDescent="0.35">
      <c r="A6308" t="s">
        <v>17366</v>
      </c>
      <c r="B6308">
        <v>20</v>
      </c>
      <c r="C6308" t="s">
        <v>31</v>
      </c>
      <c r="D6308" t="s">
        <v>124</v>
      </c>
      <c r="E6308" t="s">
        <v>33</v>
      </c>
      <c r="F6308" s="1">
        <v>43970</v>
      </c>
      <c r="G6308">
        <f>DAY(Table1[[#This Row],[Date of Admission]])</f>
        <v>19</v>
      </c>
      <c r="H6308" t="str">
        <f>TEXT(Table1[[#This Row],[Date of Admission]],"dddd")</f>
        <v>Tuesday</v>
      </c>
      <c r="I6308">
        <f>WEEKDAY(Table1[[#This Row],[Date of Admission]],2)</f>
        <v>2</v>
      </c>
      <c r="J6308" t="str">
        <f>IF(OR(Table1[[#This Row],[Weekday Number]]=6,Table1[[#This Row],[Weekday Number]]=7),"Weekend","Weekday")</f>
        <v>Weekday</v>
      </c>
      <c r="K6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8" t="s">
        <v>17367</v>
      </c>
      <c r="M6308" t="s">
        <v>17368</v>
      </c>
      <c r="N6308" t="s">
        <v>69</v>
      </c>
      <c r="O6308">
        <v>42504.534650000001</v>
      </c>
      <c r="P6308">
        <v>240</v>
      </c>
      <c r="Q6308" t="s">
        <v>37</v>
      </c>
      <c r="R6308" s="1">
        <v>43994</v>
      </c>
      <c r="S6308">
        <f>WEEKDAY(Table1[[#This Row],[Discharge Date]],2)</f>
        <v>5</v>
      </c>
      <c r="T6308" t="s">
        <v>50</v>
      </c>
      <c r="U6308" t="s">
        <v>51</v>
      </c>
      <c r="V6308" t="s">
        <v>84</v>
      </c>
    </row>
    <row r="6309" spans="1:22" x14ac:dyDescent="0.35">
      <c r="A6309" t="s">
        <v>17369</v>
      </c>
      <c r="B6309">
        <v>29</v>
      </c>
      <c r="C6309" t="s">
        <v>20</v>
      </c>
      <c r="D6309" t="s">
        <v>124</v>
      </c>
      <c r="E6309" t="s">
        <v>53</v>
      </c>
      <c r="F6309" s="1">
        <v>44400</v>
      </c>
      <c r="G6309">
        <f>DAY(Table1[[#This Row],[Date of Admission]])</f>
        <v>23</v>
      </c>
      <c r="H6309" t="str">
        <f>TEXT(Table1[[#This Row],[Date of Admission]],"dddd")</f>
        <v>Friday</v>
      </c>
      <c r="I6309">
        <f>WEEKDAY(Table1[[#This Row],[Date of Admission]],2)</f>
        <v>5</v>
      </c>
      <c r="J6309" t="str">
        <f>IF(OR(Table1[[#This Row],[Weekday Number]]=6,Table1[[#This Row],[Weekday Number]]=7),"Weekend","Weekday")</f>
        <v>Weekday</v>
      </c>
      <c r="K6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09" t="s">
        <v>17370</v>
      </c>
      <c r="M6309" t="s">
        <v>17371</v>
      </c>
      <c r="N6309" t="s">
        <v>65</v>
      </c>
      <c r="O6309">
        <v>23848.348259999999</v>
      </c>
      <c r="P6309">
        <v>278</v>
      </c>
      <c r="Q6309" t="s">
        <v>26</v>
      </c>
      <c r="R6309" s="1">
        <v>44406</v>
      </c>
      <c r="S6309">
        <f>WEEKDAY(Table1[[#This Row],[Discharge Date]],2)</f>
        <v>4</v>
      </c>
      <c r="T6309" t="s">
        <v>50</v>
      </c>
      <c r="U6309" t="s">
        <v>28</v>
      </c>
      <c r="V6309" t="s">
        <v>40</v>
      </c>
    </row>
    <row r="6310" spans="1:22" x14ac:dyDescent="0.35">
      <c r="A6310" t="s">
        <v>17372</v>
      </c>
      <c r="B6310">
        <v>43</v>
      </c>
      <c r="C6310" t="s">
        <v>31</v>
      </c>
      <c r="D6310" t="s">
        <v>57</v>
      </c>
      <c r="E6310" t="s">
        <v>43</v>
      </c>
      <c r="F6310" s="1">
        <v>44871</v>
      </c>
      <c r="G6310">
        <f>DAY(Table1[[#This Row],[Date of Admission]])</f>
        <v>6</v>
      </c>
      <c r="H6310" t="str">
        <f>TEXT(Table1[[#This Row],[Date of Admission]],"dddd")</f>
        <v>Sunday</v>
      </c>
      <c r="I6310">
        <f>WEEKDAY(Table1[[#This Row],[Date of Admission]],2)</f>
        <v>7</v>
      </c>
      <c r="J6310" t="str">
        <f>IF(OR(Table1[[#This Row],[Weekday Number]]=6,Table1[[#This Row],[Weekday Number]]=7),"Weekend","Weekday")</f>
        <v>Weekend</v>
      </c>
      <c r="K6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0" t="s">
        <v>17373</v>
      </c>
      <c r="M6310" t="s">
        <v>17374</v>
      </c>
      <c r="N6310" t="s">
        <v>65</v>
      </c>
      <c r="O6310">
        <v>22902.598249999999</v>
      </c>
      <c r="P6310">
        <v>384</v>
      </c>
      <c r="Q6310" t="s">
        <v>26</v>
      </c>
      <c r="R6310" s="1">
        <v>44876</v>
      </c>
      <c r="S6310">
        <f>WEEKDAY(Table1[[#This Row],[Discharge Date]],2)</f>
        <v>5</v>
      </c>
      <c r="T6310" t="s">
        <v>27</v>
      </c>
      <c r="U6310" t="s">
        <v>28</v>
      </c>
      <c r="V6310" t="s">
        <v>40</v>
      </c>
    </row>
    <row r="6311" spans="1:22" x14ac:dyDescent="0.35">
      <c r="A6311" t="s">
        <v>17375</v>
      </c>
      <c r="B6311">
        <v>46</v>
      </c>
      <c r="C6311" t="s">
        <v>31</v>
      </c>
      <c r="D6311" t="s">
        <v>57</v>
      </c>
      <c r="E6311" t="s">
        <v>62</v>
      </c>
      <c r="F6311" s="1">
        <v>45041</v>
      </c>
      <c r="G6311">
        <f>DAY(Table1[[#This Row],[Date of Admission]])</f>
        <v>25</v>
      </c>
      <c r="H6311" t="str">
        <f>TEXT(Table1[[#This Row],[Date of Admission]],"dddd")</f>
        <v>Tuesday</v>
      </c>
      <c r="I6311">
        <f>WEEKDAY(Table1[[#This Row],[Date of Admission]],2)</f>
        <v>2</v>
      </c>
      <c r="J6311" t="str">
        <f>IF(OR(Table1[[#This Row],[Weekday Number]]=6,Table1[[#This Row],[Weekday Number]]=7),"Weekend","Weekday")</f>
        <v>Weekday</v>
      </c>
      <c r="K6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1" t="s">
        <v>17376</v>
      </c>
      <c r="M6311" t="s">
        <v>17377</v>
      </c>
      <c r="N6311" t="s">
        <v>36</v>
      </c>
      <c r="O6311">
        <v>3438.9803959999999</v>
      </c>
      <c r="P6311">
        <v>173</v>
      </c>
      <c r="Q6311" t="s">
        <v>37</v>
      </c>
      <c r="R6311" s="1">
        <v>45065</v>
      </c>
      <c r="S6311">
        <f>WEEKDAY(Table1[[#This Row],[Discharge Date]],2)</f>
        <v>5</v>
      </c>
      <c r="T6311" t="s">
        <v>38</v>
      </c>
      <c r="U6311" t="s">
        <v>51</v>
      </c>
      <c r="V6311" t="s">
        <v>40</v>
      </c>
    </row>
    <row r="6312" spans="1:22" x14ac:dyDescent="0.35">
      <c r="A6312" t="s">
        <v>17378</v>
      </c>
      <c r="B6312">
        <v>18</v>
      </c>
      <c r="C6312" t="s">
        <v>20</v>
      </c>
      <c r="D6312" t="s">
        <v>71</v>
      </c>
      <c r="E6312" t="s">
        <v>22</v>
      </c>
      <c r="F6312" s="1">
        <v>44256</v>
      </c>
      <c r="G6312">
        <f>DAY(Table1[[#This Row],[Date of Admission]])</f>
        <v>1</v>
      </c>
      <c r="H6312" t="str">
        <f>TEXT(Table1[[#This Row],[Date of Admission]],"dddd")</f>
        <v>Monday</v>
      </c>
      <c r="I6312">
        <f>WEEKDAY(Table1[[#This Row],[Date of Admission]],2)</f>
        <v>1</v>
      </c>
      <c r="J6312" t="str">
        <f>IF(OR(Table1[[#This Row],[Weekday Number]]=6,Table1[[#This Row],[Weekday Number]]=7),"Weekend","Weekday")</f>
        <v>Weekday</v>
      </c>
      <c r="K6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12" t="s">
        <v>17379</v>
      </c>
      <c r="M6312" t="s">
        <v>17380</v>
      </c>
      <c r="N6312" t="s">
        <v>65</v>
      </c>
      <c r="O6312">
        <v>28253.837390000001</v>
      </c>
      <c r="P6312">
        <v>258</v>
      </c>
      <c r="Q6312" t="s">
        <v>49</v>
      </c>
      <c r="R6312" s="1">
        <v>44276</v>
      </c>
      <c r="S6312">
        <f>WEEKDAY(Table1[[#This Row],[Discharge Date]],2)</f>
        <v>7</v>
      </c>
      <c r="T6312" t="s">
        <v>38</v>
      </c>
      <c r="U6312" t="s">
        <v>51</v>
      </c>
      <c r="V6312" t="s">
        <v>84</v>
      </c>
    </row>
    <row r="6313" spans="1:22" x14ac:dyDescent="0.35">
      <c r="A6313" t="s">
        <v>17381</v>
      </c>
      <c r="B6313">
        <v>33</v>
      </c>
      <c r="C6313" t="s">
        <v>20</v>
      </c>
      <c r="D6313" t="s">
        <v>21</v>
      </c>
      <c r="E6313" t="s">
        <v>33</v>
      </c>
      <c r="F6313" s="1">
        <v>43714</v>
      </c>
      <c r="G6313">
        <f>DAY(Table1[[#This Row],[Date of Admission]])</f>
        <v>6</v>
      </c>
      <c r="H6313" t="str">
        <f>TEXT(Table1[[#This Row],[Date of Admission]],"dddd")</f>
        <v>Friday</v>
      </c>
      <c r="I6313">
        <f>WEEKDAY(Table1[[#This Row],[Date of Admission]],2)</f>
        <v>5</v>
      </c>
      <c r="J6313" t="str">
        <f>IF(OR(Table1[[#This Row],[Weekday Number]]=6,Table1[[#This Row],[Weekday Number]]=7),"Weekend","Weekday")</f>
        <v>Weekday</v>
      </c>
      <c r="K6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3" t="s">
        <v>17382</v>
      </c>
      <c r="M6313" t="s">
        <v>10950</v>
      </c>
      <c r="N6313" t="s">
        <v>65</v>
      </c>
      <c r="O6313">
        <v>31847.499609999999</v>
      </c>
      <c r="P6313">
        <v>320</v>
      </c>
      <c r="Q6313" t="s">
        <v>49</v>
      </c>
      <c r="R6313" s="1">
        <v>43736</v>
      </c>
      <c r="S6313">
        <f>WEEKDAY(Table1[[#This Row],[Discharge Date]],2)</f>
        <v>6</v>
      </c>
      <c r="T6313" t="s">
        <v>27</v>
      </c>
      <c r="U6313" t="s">
        <v>51</v>
      </c>
      <c r="V6313" t="s">
        <v>40</v>
      </c>
    </row>
    <row r="6314" spans="1:22" x14ac:dyDescent="0.35">
      <c r="A6314" t="s">
        <v>12819</v>
      </c>
      <c r="B6314">
        <v>46</v>
      </c>
      <c r="C6314" t="s">
        <v>20</v>
      </c>
      <c r="D6314" t="s">
        <v>239</v>
      </c>
      <c r="E6314" t="s">
        <v>53</v>
      </c>
      <c r="F6314" s="1">
        <v>44728</v>
      </c>
      <c r="G6314">
        <f>DAY(Table1[[#This Row],[Date of Admission]])</f>
        <v>16</v>
      </c>
      <c r="H6314" t="str">
        <f>TEXT(Table1[[#This Row],[Date of Admission]],"dddd")</f>
        <v>Thursday</v>
      </c>
      <c r="I6314">
        <f>WEEKDAY(Table1[[#This Row],[Date of Admission]],2)</f>
        <v>4</v>
      </c>
      <c r="J6314" t="str">
        <f>IF(OR(Table1[[#This Row],[Weekday Number]]=6,Table1[[#This Row],[Weekday Number]]=7),"Weekend","Weekday")</f>
        <v>Weekday</v>
      </c>
      <c r="K6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4" t="s">
        <v>17383</v>
      </c>
      <c r="M6314" t="s">
        <v>17384</v>
      </c>
      <c r="N6314" t="s">
        <v>25</v>
      </c>
      <c r="O6314">
        <v>25934.636699999999</v>
      </c>
      <c r="P6314">
        <v>426</v>
      </c>
      <c r="Q6314" t="s">
        <v>26</v>
      </c>
      <c r="R6314" s="1">
        <v>44741</v>
      </c>
      <c r="S6314">
        <f>WEEKDAY(Table1[[#This Row],[Discharge Date]],2)</f>
        <v>3</v>
      </c>
      <c r="T6314" t="s">
        <v>94</v>
      </c>
      <c r="U6314" t="s">
        <v>39</v>
      </c>
      <c r="V6314" t="s">
        <v>40</v>
      </c>
    </row>
    <row r="6315" spans="1:22" x14ac:dyDescent="0.35">
      <c r="A6315" t="s">
        <v>17385</v>
      </c>
      <c r="B6315">
        <v>43</v>
      </c>
      <c r="C6315" t="s">
        <v>20</v>
      </c>
      <c r="D6315" t="s">
        <v>57</v>
      </c>
      <c r="E6315" t="s">
        <v>22</v>
      </c>
      <c r="F6315" s="1">
        <v>44656</v>
      </c>
      <c r="G6315">
        <f>DAY(Table1[[#This Row],[Date of Admission]])</f>
        <v>5</v>
      </c>
      <c r="H6315" t="str">
        <f>TEXT(Table1[[#This Row],[Date of Admission]],"dddd")</f>
        <v>Tuesday</v>
      </c>
      <c r="I6315">
        <f>WEEKDAY(Table1[[#This Row],[Date of Admission]],2)</f>
        <v>2</v>
      </c>
      <c r="J6315" t="str">
        <f>IF(OR(Table1[[#This Row],[Weekday Number]]=6,Table1[[#This Row],[Weekday Number]]=7),"Weekend","Weekday")</f>
        <v>Weekday</v>
      </c>
      <c r="K6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5" t="s">
        <v>17386</v>
      </c>
      <c r="M6315" t="s">
        <v>17387</v>
      </c>
      <c r="N6315" t="s">
        <v>25</v>
      </c>
      <c r="O6315">
        <v>29786.721539999999</v>
      </c>
      <c r="P6315">
        <v>172</v>
      </c>
      <c r="Q6315" t="s">
        <v>49</v>
      </c>
      <c r="R6315" s="1">
        <v>44660</v>
      </c>
      <c r="S6315">
        <f>WEEKDAY(Table1[[#This Row],[Discharge Date]],2)</f>
        <v>6</v>
      </c>
      <c r="T6315" t="s">
        <v>50</v>
      </c>
      <c r="U6315" t="s">
        <v>39</v>
      </c>
      <c r="V6315" t="s">
        <v>40</v>
      </c>
    </row>
    <row r="6316" spans="1:22" x14ac:dyDescent="0.35">
      <c r="A6316" t="s">
        <v>10048</v>
      </c>
      <c r="B6316">
        <v>60</v>
      </c>
      <c r="C6316" t="s">
        <v>31</v>
      </c>
      <c r="D6316" t="s">
        <v>239</v>
      </c>
      <c r="E6316" t="s">
        <v>78</v>
      </c>
      <c r="F6316" s="1">
        <v>43845</v>
      </c>
      <c r="G6316">
        <f>DAY(Table1[[#This Row],[Date of Admission]])</f>
        <v>15</v>
      </c>
      <c r="H6316" t="str">
        <f>TEXT(Table1[[#This Row],[Date of Admission]],"dddd")</f>
        <v>Wednesday</v>
      </c>
      <c r="I6316">
        <f>WEEKDAY(Table1[[#This Row],[Date of Admission]],2)</f>
        <v>3</v>
      </c>
      <c r="J6316" t="str">
        <f>IF(OR(Table1[[#This Row],[Weekday Number]]=6,Table1[[#This Row],[Weekday Number]]=7),"Weekend","Weekday")</f>
        <v>Weekday</v>
      </c>
      <c r="K6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6" t="s">
        <v>17388</v>
      </c>
      <c r="M6316" t="s">
        <v>17389</v>
      </c>
      <c r="N6316" t="s">
        <v>69</v>
      </c>
      <c r="O6316">
        <v>73128.007819999999</v>
      </c>
      <c r="P6316">
        <v>427</v>
      </c>
      <c r="Q6316" t="s">
        <v>49</v>
      </c>
      <c r="R6316" s="1">
        <v>43848</v>
      </c>
      <c r="S6316">
        <f>WEEKDAY(Table1[[#This Row],[Discharge Date]],2)</f>
        <v>6</v>
      </c>
      <c r="T6316" t="s">
        <v>38</v>
      </c>
      <c r="U6316" t="s">
        <v>39</v>
      </c>
      <c r="V6316" t="s">
        <v>40</v>
      </c>
    </row>
    <row r="6317" spans="1:22" x14ac:dyDescent="0.35">
      <c r="A6317" t="s">
        <v>17390</v>
      </c>
      <c r="B6317">
        <v>53</v>
      </c>
      <c r="C6317" t="s">
        <v>20</v>
      </c>
      <c r="D6317" t="s">
        <v>124</v>
      </c>
      <c r="E6317" t="s">
        <v>33</v>
      </c>
      <c r="F6317" s="1">
        <v>44390</v>
      </c>
      <c r="G6317">
        <f>DAY(Table1[[#This Row],[Date of Admission]])</f>
        <v>13</v>
      </c>
      <c r="H6317" t="str">
        <f>TEXT(Table1[[#This Row],[Date of Admission]],"dddd")</f>
        <v>Tuesday</v>
      </c>
      <c r="I6317">
        <f>WEEKDAY(Table1[[#This Row],[Date of Admission]],2)</f>
        <v>2</v>
      </c>
      <c r="J6317" t="str">
        <f>IF(OR(Table1[[#This Row],[Weekday Number]]=6,Table1[[#This Row],[Weekday Number]]=7),"Weekend","Weekday")</f>
        <v>Weekday</v>
      </c>
      <c r="K6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7" t="s">
        <v>17391</v>
      </c>
      <c r="M6317" t="s">
        <v>17392</v>
      </c>
      <c r="N6317" t="s">
        <v>65</v>
      </c>
      <c r="O6317">
        <v>28460.387999999999</v>
      </c>
      <c r="P6317">
        <v>261</v>
      </c>
      <c r="Q6317" t="s">
        <v>49</v>
      </c>
      <c r="R6317" s="1">
        <v>44410</v>
      </c>
      <c r="S6317">
        <f>WEEKDAY(Table1[[#This Row],[Discharge Date]],2)</f>
        <v>1</v>
      </c>
      <c r="T6317" t="s">
        <v>94</v>
      </c>
      <c r="U6317" t="s">
        <v>39</v>
      </c>
      <c r="V6317" t="s">
        <v>40</v>
      </c>
    </row>
    <row r="6318" spans="1:22" x14ac:dyDescent="0.35">
      <c r="A6318" t="s">
        <v>17393</v>
      </c>
      <c r="B6318">
        <v>66</v>
      </c>
      <c r="C6318" t="s">
        <v>20</v>
      </c>
      <c r="D6318" t="s">
        <v>124</v>
      </c>
      <c r="E6318" t="s">
        <v>43</v>
      </c>
      <c r="F6318" s="1">
        <v>44507</v>
      </c>
      <c r="G6318">
        <f>DAY(Table1[[#This Row],[Date of Admission]])</f>
        <v>7</v>
      </c>
      <c r="H6318" t="str">
        <f>TEXT(Table1[[#This Row],[Date of Admission]],"dddd")</f>
        <v>Sunday</v>
      </c>
      <c r="I6318">
        <f>WEEKDAY(Table1[[#This Row],[Date of Admission]],2)</f>
        <v>7</v>
      </c>
      <c r="J6318" t="str">
        <f>IF(OR(Table1[[#This Row],[Weekday Number]]=6,Table1[[#This Row],[Weekday Number]]=7),"Weekend","Weekday")</f>
        <v>Weekend</v>
      </c>
      <c r="K6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8" t="s">
        <v>14983</v>
      </c>
      <c r="M6318" t="s">
        <v>17394</v>
      </c>
      <c r="N6318" t="s">
        <v>25</v>
      </c>
      <c r="O6318">
        <v>1307.0460619999999</v>
      </c>
      <c r="P6318">
        <v>466</v>
      </c>
      <c r="Q6318" t="s">
        <v>26</v>
      </c>
      <c r="R6318" s="1">
        <v>44525</v>
      </c>
      <c r="S6318">
        <f>WEEKDAY(Table1[[#This Row],[Discharge Date]],2)</f>
        <v>4</v>
      </c>
      <c r="T6318" t="s">
        <v>94</v>
      </c>
      <c r="U6318" t="s">
        <v>28</v>
      </c>
      <c r="V6318" t="s">
        <v>29</v>
      </c>
    </row>
    <row r="6319" spans="1:22" x14ac:dyDescent="0.35">
      <c r="A6319" t="s">
        <v>17395</v>
      </c>
      <c r="B6319">
        <v>52</v>
      </c>
      <c r="C6319" t="s">
        <v>31</v>
      </c>
      <c r="D6319" t="s">
        <v>32</v>
      </c>
      <c r="E6319" t="s">
        <v>22</v>
      </c>
      <c r="F6319" s="1">
        <v>43997</v>
      </c>
      <c r="G6319">
        <f>DAY(Table1[[#This Row],[Date of Admission]])</f>
        <v>15</v>
      </c>
      <c r="H6319" t="str">
        <f>TEXT(Table1[[#This Row],[Date of Admission]],"dddd")</f>
        <v>Monday</v>
      </c>
      <c r="I6319">
        <f>WEEKDAY(Table1[[#This Row],[Date of Admission]],2)</f>
        <v>1</v>
      </c>
      <c r="J6319" t="str">
        <f>IF(OR(Table1[[#This Row],[Weekday Number]]=6,Table1[[#This Row],[Weekday Number]]=7),"Weekend","Weekday")</f>
        <v>Weekday</v>
      </c>
      <c r="K6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19" t="s">
        <v>17396</v>
      </c>
      <c r="M6319" t="s">
        <v>17397</v>
      </c>
      <c r="N6319" t="s">
        <v>65</v>
      </c>
      <c r="O6319">
        <v>10993.2783</v>
      </c>
      <c r="P6319">
        <v>301</v>
      </c>
      <c r="Q6319" t="s">
        <v>49</v>
      </c>
      <c r="R6319" s="1">
        <v>43999</v>
      </c>
      <c r="S6319">
        <f>WEEKDAY(Table1[[#This Row],[Discharge Date]],2)</f>
        <v>3</v>
      </c>
      <c r="T6319" t="s">
        <v>50</v>
      </c>
      <c r="U6319" t="s">
        <v>28</v>
      </c>
      <c r="V6319" t="s">
        <v>40</v>
      </c>
    </row>
    <row r="6320" spans="1:22" x14ac:dyDescent="0.35">
      <c r="A6320" t="s">
        <v>17398</v>
      </c>
      <c r="B6320">
        <v>83</v>
      </c>
      <c r="C6320" t="s">
        <v>20</v>
      </c>
      <c r="D6320" t="s">
        <v>57</v>
      </c>
      <c r="E6320" t="s">
        <v>78</v>
      </c>
      <c r="F6320" s="1">
        <v>44606</v>
      </c>
      <c r="G6320">
        <f>DAY(Table1[[#This Row],[Date of Admission]])</f>
        <v>14</v>
      </c>
      <c r="H6320" t="str">
        <f>TEXT(Table1[[#This Row],[Date of Admission]],"dddd")</f>
        <v>Monday</v>
      </c>
      <c r="I6320">
        <f>WEEKDAY(Table1[[#This Row],[Date of Admission]],2)</f>
        <v>1</v>
      </c>
      <c r="J6320" t="str">
        <f>IF(OR(Table1[[#This Row],[Weekday Number]]=6,Table1[[#This Row],[Weekday Number]]=7),"Weekend","Weekday")</f>
        <v>Weekday</v>
      </c>
      <c r="K6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0" t="s">
        <v>17399</v>
      </c>
      <c r="M6320" t="s">
        <v>840</v>
      </c>
      <c r="N6320" t="s">
        <v>36</v>
      </c>
      <c r="O6320">
        <v>62090.551030000002</v>
      </c>
      <c r="P6320">
        <v>418</v>
      </c>
      <c r="Q6320" t="s">
        <v>37</v>
      </c>
      <c r="R6320" s="1">
        <v>44620</v>
      </c>
      <c r="S6320">
        <f>WEEKDAY(Table1[[#This Row],[Discharge Date]],2)</f>
        <v>1</v>
      </c>
      <c r="T6320" t="s">
        <v>50</v>
      </c>
      <c r="U6320" t="s">
        <v>28</v>
      </c>
      <c r="V6320" t="s">
        <v>29</v>
      </c>
    </row>
    <row r="6321" spans="1:22" x14ac:dyDescent="0.35">
      <c r="A6321" t="s">
        <v>17400</v>
      </c>
      <c r="B6321">
        <v>38</v>
      </c>
      <c r="C6321" t="s">
        <v>31</v>
      </c>
      <c r="D6321" t="s">
        <v>57</v>
      </c>
      <c r="E6321" t="s">
        <v>33</v>
      </c>
      <c r="F6321" s="1">
        <v>43904</v>
      </c>
      <c r="G6321">
        <f>DAY(Table1[[#This Row],[Date of Admission]])</f>
        <v>14</v>
      </c>
      <c r="H6321" t="str">
        <f>TEXT(Table1[[#This Row],[Date of Admission]],"dddd")</f>
        <v>Saturday</v>
      </c>
      <c r="I6321">
        <f>WEEKDAY(Table1[[#This Row],[Date of Admission]],2)</f>
        <v>6</v>
      </c>
      <c r="J6321" t="str">
        <f>IF(OR(Table1[[#This Row],[Weekday Number]]=6,Table1[[#This Row],[Weekday Number]]=7),"Weekend","Weekday")</f>
        <v>Weekend</v>
      </c>
      <c r="K6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1" t="s">
        <v>17401</v>
      </c>
      <c r="M6321" t="s">
        <v>17402</v>
      </c>
      <c r="N6321" t="s">
        <v>36</v>
      </c>
      <c r="O6321">
        <v>14229.654119999999</v>
      </c>
      <c r="P6321">
        <v>472</v>
      </c>
      <c r="Q6321" t="s">
        <v>49</v>
      </c>
      <c r="R6321" s="1">
        <v>43905</v>
      </c>
      <c r="S6321">
        <f>WEEKDAY(Table1[[#This Row],[Discharge Date]],2)</f>
        <v>7</v>
      </c>
      <c r="T6321" t="s">
        <v>27</v>
      </c>
      <c r="U6321" t="s">
        <v>28</v>
      </c>
      <c r="V6321" t="s">
        <v>40</v>
      </c>
    </row>
    <row r="6322" spans="1:22" x14ac:dyDescent="0.35">
      <c r="A6322" t="s">
        <v>17403</v>
      </c>
      <c r="B6322">
        <v>46</v>
      </c>
      <c r="C6322" t="s">
        <v>20</v>
      </c>
      <c r="D6322" t="s">
        <v>239</v>
      </c>
      <c r="E6322" t="s">
        <v>33</v>
      </c>
      <c r="F6322" s="1">
        <v>44836</v>
      </c>
      <c r="G6322">
        <f>DAY(Table1[[#This Row],[Date of Admission]])</f>
        <v>2</v>
      </c>
      <c r="H6322" t="str">
        <f>TEXT(Table1[[#This Row],[Date of Admission]],"dddd")</f>
        <v>Sunday</v>
      </c>
      <c r="I6322">
        <f>WEEKDAY(Table1[[#This Row],[Date of Admission]],2)</f>
        <v>7</v>
      </c>
      <c r="J6322" t="str">
        <f>IF(OR(Table1[[#This Row],[Weekday Number]]=6,Table1[[#This Row],[Weekday Number]]=7),"Weekend","Weekday")</f>
        <v>Weekend</v>
      </c>
      <c r="K6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22" t="s">
        <v>17404</v>
      </c>
      <c r="M6322" t="s">
        <v>17405</v>
      </c>
      <c r="N6322" t="s">
        <v>69</v>
      </c>
      <c r="O6322">
        <v>20856.96616</v>
      </c>
      <c r="P6322">
        <v>379</v>
      </c>
      <c r="Q6322" t="s">
        <v>49</v>
      </c>
      <c r="R6322" s="1">
        <v>44843</v>
      </c>
      <c r="S6322">
        <f>WEEKDAY(Table1[[#This Row],[Discharge Date]],2)</f>
        <v>7</v>
      </c>
      <c r="T6322" t="s">
        <v>56</v>
      </c>
      <c r="U6322" t="s">
        <v>28</v>
      </c>
      <c r="V6322" t="s">
        <v>40</v>
      </c>
    </row>
    <row r="6323" spans="1:22" x14ac:dyDescent="0.35">
      <c r="A6323" t="s">
        <v>17406</v>
      </c>
      <c r="B6323">
        <v>55</v>
      </c>
      <c r="C6323" t="s">
        <v>20</v>
      </c>
      <c r="D6323" t="s">
        <v>32</v>
      </c>
      <c r="E6323" t="s">
        <v>78</v>
      </c>
      <c r="F6323" s="1">
        <v>45117</v>
      </c>
      <c r="G6323">
        <f>DAY(Table1[[#This Row],[Date of Admission]])</f>
        <v>10</v>
      </c>
      <c r="H6323" t="str">
        <f>TEXT(Table1[[#This Row],[Date of Admission]],"dddd")</f>
        <v>Monday</v>
      </c>
      <c r="I6323">
        <f>WEEKDAY(Table1[[#This Row],[Date of Admission]],2)</f>
        <v>1</v>
      </c>
      <c r="J6323" t="str">
        <f>IF(OR(Table1[[#This Row],[Weekday Number]]=6,Table1[[#This Row],[Weekday Number]]=7),"Weekend","Weekday")</f>
        <v>Weekday</v>
      </c>
      <c r="K6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3" t="s">
        <v>17407</v>
      </c>
      <c r="M6323" t="s">
        <v>17408</v>
      </c>
      <c r="N6323" t="s">
        <v>65</v>
      </c>
      <c r="O6323">
        <v>15041.54441</v>
      </c>
      <c r="P6323">
        <v>254</v>
      </c>
      <c r="Q6323" t="s">
        <v>26</v>
      </c>
      <c r="R6323" s="1">
        <v>45120</v>
      </c>
      <c r="S6323">
        <f>WEEKDAY(Table1[[#This Row],[Discharge Date]],2)</f>
        <v>4</v>
      </c>
      <c r="T6323" t="s">
        <v>38</v>
      </c>
      <c r="U6323" t="s">
        <v>39</v>
      </c>
      <c r="V6323" t="s">
        <v>40</v>
      </c>
    </row>
    <row r="6324" spans="1:22" x14ac:dyDescent="0.35">
      <c r="A6324" t="s">
        <v>17409</v>
      </c>
      <c r="B6324">
        <v>20</v>
      </c>
      <c r="C6324" t="s">
        <v>31</v>
      </c>
      <c r="D6324" t="s">
        <v>124</v>
      </c>
      <c r="E6324" t="s">
        <v>62</v>
      </c>
      <c r="F6324" s="1">
        <v>43825</v>
      </c>
      <c r="G6324">
        <f>DAY(Table1[[#This Row],[Date of Admission]])</f>
        <v>26</v>
      </c>
      <c r="H6324" t="str">
        <f>TEXT(Table1[[#This Row],[Date of Admission]],"dddd")</f>
        <v>Thursday</v>
      </c>
      <c r="I6324">
        <f>WEEKDAY(Table1[[#This Row],[Date of Admission]],2)</f>
        <v>4</v>
      </c>
      <c r="J6324" t="str">
        <f>IF(OR(Table1[[#This Row],[Weekday Number]]=6,Table1[[#This Row],[Weekday Number]]=7),"Weekend","Weekday")</f>
        <v>Weekday</v>
      </c>
      <c r="K6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4" t="s">
        <v>17410</v>
      </c>
      <c r="M6324" t="s">
        <v>17411</v>
      </c>
      <c r="N6324" t="s">
        <v>65</v>
      </c>
      <c r="O6324">
        <v>19117.322789999998</v>
      </c>
      <c r="P6324">
        <v>350</v>
      </c>
      <c r="Q6324" t="s">
        <v>49</v>
      </c>
      <c r="R6324" s="1">
        <v>43841</v>
      </c>
      <c r="S6324">
        <f>WEEKDAY(Table1[[#This Row],[Discharge Date]],2)</f>
        <v>6</v>
      </c>
      <c r="T6324" t="s">
        <v>27</v>
      </c>
      <c r="U6324" t="s">
        <v>39</v>
      </c>
      <c r="V6324" t="s">
        <v>84</v>
      </c>
    </row>
    <row r="6325" spans="1:22" x14ac:dyDescent="0.35">
      <c r="A6325" t="s">
        <v>17412</v>
      </c>
      <c r="B6325">
        <v>18</v>
      </c>
      <c r="C6325" t="s">
        <v>31</v>
      </c>
      <c r="D6325" t="s">
        <v>99</v>
      </c>
      <c r="E6325" t="s">
        <v>53</v>
      </c>
      <c r="F6325" s="1">
        <v>45047</v>
      </c>
      <c r="G6325">
        <f>DAY(Table1[[#This Row],[Date of Admission]])</f>
        <v>1</v>
      </c>
      <c r="H6325" t="str">
        <f>TEXT(Table1[[#This Row],[Date of Admission]],"dddd")</f>
        <v>Monday</v>
      </c>
      <c r="I6325">
        <f>WEEKDAY(Table1[[#This Row],[Date of Admission]],2)</f>
        <v>1</v>
      </c>
      <c r="J6325" t="str">
        <f>IF(OR(Table1[[#This Row],[Weekday Number]]=6,Table1[[#This Row],[Weekday Number]]=7),"Weekend","Weekday")</f>
        <v>Weekday</v>
      </c>
      <c r="K6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25" t="s">
        <v>17413</v>
      </c>
      <c r="M6325" t="s">
        <v>17414</v>
      </c>
      <c r="N6325" t="s">
        <v>60</v>
      </c>
      <c r="O6325">
        <v>37174.486669999998</v>
      </c>
      <c r="P6325">
        <v>489</v>
      </c>
      <c r="Q6325" t="s">
        <v>26</v>
      </c>
      <c r="R6325" s="1">
        <v>45053</v>
      </c>
      <c r="S6325">
        <f>WEEKDAY(Table1[[#This Row],[Discharge Date]],2)</f>
        <v>7</v>
      </c>
      <c r="T6325" t="s">
        <v>38</v>
      </c>
      <c r="U6325" t="s">
        <v>28</v>
      </c>
      <c r="V6325" t="s">
        <v>84</v>
      </c>
    </row>
    <row r="6326" spans="1:22" x14ac:dyDescent="0.35">
      <c r="A6326" t="s">
        <v>17415</v>
      </c>
      <c r="B6326">
        <v>55</v>
      </c>
      <c r="C6326" t="s">
        <v>31</v>
      </c>
      <c r="D6326" t="s">
        <v>32</v>
      </c>
      <c r="E6326" t="s">
        <v>43</v>
      </c>
      <c r="F6326" s="1">
        <v>44523</v>
      </c>
      <c r="G6326">
        <f>DAY(Table1[[#This Row],[Date of Admission]])</f>
        <v>23</v>
      </c>
      <c r="H6326" t="str">
        <f>TEXT(Table1[[#This Row],[Date of Admission]],"dddd")</f>
        <v>Tuesday</v>
      </c>
      <c r="I6326">
        <f>WEEKDAY(Table1[[#This Row],[Date of Admission]],2)</f>
        <v>2</v>
      </c>
      <c r="J6326" t="str">
        <f>IF(OR(Table1[[#This Row],[Weekday Number]]=6,Table1[[#This Row],[Weekday Number]]=7),"Weekend","Weekday")</f>
        <v>Weekday</v>
      </c>
      <c r="K6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6" t="s">
        <v>17416</v>
      </c>
      <c r="M6326" t="s">
        <v>4827</v>
      </c>
      <c r="N6326" t="s">
        <v>36</v>
      </c>
      <c r="O6326">
        <v>20511.73747</v>
      </c>
      <c r="P6326">
        <v>332</v>
      </c>
      <c r="Q6326" t="s">
        <v>26</v>
      </c>
      <c r="R6326" s="1">
        <v>44525</v>
      </c>
      <c r="S6326">
        <f>WEEKDAY(Table1[[#This Row],[Discharge Date]],2)</f>
        <v>4</v>
      </c>
      <c r="T6326" t="s">
        <v>38</v>
      </c>
      <c r="U6326" t="s">
        <v>51</v>
      </c>
      <c r="V6326" t="s">
        <v>40</v>
      </c>
    </row>
    <row r="6327" spans="1:22" x14ac:dyDescent="0.35">
      <c r="A6327" t="s">
        <v>17417</v>
      </c>
      <c r="B6327">
        <v>76</v>
      </c>
      <c r="C6327" t="s">
        <v>20</v>
      </c>
      <c r="D6327" t="s">
        <v>124</v>
      </c>
      <c r="E6327" t="s">
        <v>33</v>
      </c>
      <c r="F6327" s="1">
        <v>43487</v>
      </c>
      <c r="G6327">
        <f>DAY(Table1[[#This Row],[Date of Admission]])</f>
        <v>22</v>
      </c>
      <c r="H6327" t="str">
        <f>TEXT(Table1[[#This Row],[Date of Admission]],"dddd")</f>
        <v>Tuesday</v>
      </c>
      <c r="I6327">
        <f>WEEKDAY(Table1[[#This Row],[Date of Admission]],2)</f>
        <v>2</v>
      </c>
      <c r="J6327" t="str">
        <f>IF(OR(Table1[[#This Row],[Weekday Number]]=6,Table1[[#This Row],[Weekday Number]]=7),"Weekend","Weekday")</f>
        <v>Weekday</v>
      </c>
      <c r="K6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7" t="s">
        <v>17418</v>
      </c>
      <c r="M6327" t="s">
        <v>4662</v>
      </c>
      <c r="N6327" t="s">
        <v>60</v>
      </c>
      <c r="O6327">
        <v>10805.813560000001</v>
      </c>
      <c r="P6327">
        <v>134</v>
      </c>
      <c r="Q6327" t="s">
        <v>49</v>
      </c>
      <c r="R6327" s="1">
        <v>43517</v>
      </c>
      <c r="S6327">
        <f>WEEKDAY(Table1[[#This Row],[Discharge Date]],2)</f>
        <v>4</v>
      </c>
      <c r="T6327" t="s">
        <v>50</v>
      </c>
      <c r="U6327" t="s">
        <v>39</v>
      </c>
      <c r="V6327" t="s">
        <v>29</v>
      </c>
    </row>
    <row r="6328" spans="1:22" x14ac:dyDescent="0.35">
      <c r="A6328" t="s">
        <v>17419</v>
      </c>
      <c r="B6328">
        <v>23</v>
      </c>
      <c r="C6328" t="s">
        <v>20</v>
      </c>
      <c r="D6328" t="s">
        <v>57</v>
      </c>
      <c r="E6328" t="s">
        <v>33</v>
      </c>
      <c r="F6328" s="1">
        <v>43746</v>
      </c>
      <c r="G6328">
        <f>DAY(Table1[[#This Row],[Date of Admission]])</f>
        <v>8</v>
      </c>
      <c r="H6328" t="str">
        <f>TEXT(Table1[[#This Row],[Date of Admission]],"dddd")</f>
        <v>Tuesday</v>
      </c>
      <c r="I6328">
        <f>WEEKDAY(Table1[[#This Row],[Date of Admission]],2)</f>
        <v>2</v>
      </c>
      <c r="J6328" t="str">
        <f>IF(OR(Table1[[#This Row],[Weekday Number]]=6,Table1[[#This Row],[Weekday Number]]=7),"Weekend","Weekday")</f>
        <v>Weekday</v>
      </c>
      <c r="K6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28" t="s">
        <v>4278</v>
      </c>
      <c r="M6328" t="s">
        <v>17420</v>
      </c>
      <c r="N6328" t="s">
        <v>69</v>
      </c>
      <c r="O6328">
        <v>25714.309590000001</v>
      </c>
      <c r="P6328">
        <v>193</v>
      </c>
      <c r="Q6328" t="s">
        <v>49</v>
      </c>
      <c r="R6328" s="1">
        <v>43762</v>
      </c>
      <c r="S6328">
        <f>WEEKDAY(Table1[[#This Row],[Discharge Date]],2)</f>
        <v>4</v>
      </c>
      <c r="T6328" t="s">
        <v>38</v>
      </c>
      <c r="U6328" t="s">
        <v>51</v>
      </c>
      <c r="V6328" t="s">
        <v>84</v>
      </c>
    </row>
    <row r="6329" spans="1:22" x14ac:dyDescent="0.35">
      <c r="A6329" t="s">
        <v>17421</v>
      </c>
      <c r="B6329">
        <v>85</v>
      </c>
      <c r="C6329" t="s">
        <v>20</v>
      </c>
      <c r="D6329" t="s">
        <v>71</v>
      </c>
      <c r="E6329" t="s">
        <v>43</v>
      </c>
      <c r="F6329" s="1">
        <v>44774</v>
      </c>
      <c r="G6329">
        <f>DAY(Table1[[#This Row],[Date of Admission]])</f>
        <v>1</v>
      </c>
      <c r="H6329" t="str">
        <f>TEXT(Table1[[#This Row],[Date of Admission]],"dddd")</f>
        <v>Monday</v>
      </c>
      <c r="I6329">
        <f>WEEKDAY(Table1[[#This Row],[Date of Admission]],2)</f>
        <v>1</v>
      </c>
      <c r="J6329" t="str">
        <f>IF(OR(Table1[[#This Row],[Weekday Number]]=6,Table1[[#This Row],[Weekday Number]]=7),"Weekend","Weekday")</f>
        <v>Weekday</v>
      </c>
      <c r="K6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29" t="s">
        <v>17422</v>
      </c>
      <c r="M6329" t="s">
        <v>17423</v>
      </c>
      <c r="N6329" t="s">
        <v>25</v>
      </c>
      <c r="O6329">
        <v>7129.5406999999996</v>
      </c>
      <c r="P6329">
        <v>286</v>
      </c>
      <c r="Q6329" t="s">
        <v>26</v>
      </c>
      <c r="R6329" s="1">
        <v>44790</v>
      </c>
      <c r="S6329">
        <f>WEEKDAY(Table1[[#This Row],[Discharge Date]],2)</f>
        <v>3</v>
      </c>
      <c r="T6329" t="s">
        <v>94</v>
      </c>
      <c r="U6329" t="s">
        <v>28</v>
      </c>
      <c r="V6329" t="s">
        <v>29</v>
      </c>
    </row>
    <row r="6330" spans="1:22" x14ac:dyDescent="0.35">
      <c r="A6330" t="s">
        <v>17424</v>
      </c>
      <c r="B6330">
        <v>57</v>
      </c>
      <c r="C6330" t="s">
        <v>20</v>
      </c>
      <c r="D6330" t="s">
        <v>239</v>
      </c>
      <c r="E6330" t="s">
        <v>43</v>
      </c>
      <c r="F6330" s="1">
        <v>44188</v>
      </c>
      <c r="G6330">
        <f>DAY(Table1[[#This Row],[Date of Admission]])</f>
        <v>23</v>
      </c>
      <c r="H6330" t="str">
        <f>TEXT(Table1[[#This Row],[Date of Admission]],"dddd")</f>
        <v>Wednesday</v>
      </c>
      <c r="I6330">
        <f>WEEKDAY(Table1[[#This Row],[Date of Admission]],2)</f>
        <v>3</v>
      </c>
      <c r="J6330" t="str">
        <f>IF(OR(Table1[[#This Row],[Weekday Number]]=6,Table1[[#This Row],[Weekday Number]]=7),"Weekend","Weekday")</f>
        <v>Weekday</v>
      </c>
      <c r="K6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0" t="s">
        <v>17425</v>
      </c>
      <c r="M6330" t="s">
        <v>17426</v>
      </c>
      <c r="N6330" t="s">
        <v>65</v>
      </c>
      <c r="O6330">
        <v>2560.089391</v>
      </c>
      <c r="P6330">
        <v>373</v>
      </c>
      <c r="Q6330" t="s">
        <v>26</v>
      </c>
      <c r="R6330" s="1">
        <v>44189</v>
      </c>
      <c r="S6330">
        <f>WEEKDAY(Table1[[#This Row],[Discharge Date]],2)</f>
        <v>4</v>
      </c>
      <c r="T6330" t="s">
        <v>27</v>
      </c>
      <c r="U6330" t="s">
        <v>28</v>
      </c>
      <c r="V6330" t="s">
        <v>40</v>
      </c>
    </row>
    <row r="6331" spans="1:22" x14ac:dyDescent="0.35">
      <c r="A6331" t="s">
        <v>17427</v>
      </c>
      <c r="B6331">
        <v>68</v>
      </c>
      <c r="C6331" t="s">
        <v>20</v>
      </c>
      <c r="D6331" t="s">
        <v>124</v>
      </c>
      <c r="E6331" t="s">
        <v>53</v>
      </c>
      <c r="F6331" s="1">
        <v>44978</v>
      </c>
      <c r="G6331">
        <f>DAY(Table1[[#This Row],[Date of Admission]])</f>
        <v>21</v>
      </c>
      <c r="H6331" t="str">
        <f>TEXT(Table1[[#This Row],[Date of Admission]],"dddd")</f>
        <v>Tuesday</v>
      </c>
      <c r="I6331">
        <f>WEEKDAY(Table1[[#This Row],[Date of Admission]],2)</f>
        <v>2</v>
      </c>
      <c r="J6331" t="str">
        <f>IF(OR(Table1[[#This Row],[Weekday Number]]=6,Table1[[#This Row],[Weekday Number]]=7),"Weekend","Weekday")</f>
        <v>Weekday</v>
      </c>
      <c r="K6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1" t="s">
        <v>17428</v>
      </c>
      <c r="M6331" t="s">
        <v>17429</v>
      </c>
      <c r="N6331" t="s">
        <v>25</v>
      </c>
      <c r="O6331">
        <v>28740.895830000001</v>
      </c>
      <c r="P6331">
        <v>168</v>
      </c>
      <c r="Q6331" t="s">
        <v>49</v>
      </c>
      <c r="R6331" s="1">
        <v>45007</v>
      </c>
      <c r="S6331">
        <f>WEEKDAY(Table1[[#This Row],[Discharge Date]],2)</f>
        <v>3</v>
      </c>
      <c r="T6331" t="s">
        <v>94</v>
      </c>
      <c r="U6331" t="s">
        <v>51</v>
      </c>
      <c r="V6331" t="s">
        <v>29</v>
      </c>
    </row>
    <row r="6332" spans="1:22" x14ac:dyDescent="0.35">
      <c r="A6332" t="s">
        <v>17430</v>
      </c>
      <c r="B6332">
        <v>78</v>
      </c>
      <c r="C6332" t="s">
        <v>20</v>
      </c>
      <c r="D6332" t="s">
        <v>57</v>
      </c>
      <c r="E6332" t="s">
        <v>43</v>
      </c>
      <c r="F6332" s="1">
        <v>44860</v>
      </c>
      <c r="G6332">
        <f>DAY(Table1[[#This Row],[Date of Admission]])</f>
        <v>26</v>
      </c>
      <c r="H6332" t="str">
        <f>TEXT(Table1[[#This Row],[Date of Admission]],"dddd")</f>
        <v>Wednesday</v>
      </c>
      <c r="I6332">
        <f>WEEKDAY(Table1[[#This Row],[Date of Admission]],2)</f>
        <v>3</v>
      </c>
      <c r="J6332" t="str">
        <f>IF(OR(Table1[[#This Row],[Weekday Number]]=6,Table1[[#This Row],[Weekday Number]]=7),"Weekend","Weekday")</f>
        <v>Weekday</v>
      </c>
      <c r="K6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2" t="s">
        <v>3864</v>
      </c>
      <c r="M6332" t="s">
        <v>17431</v>
      </c>
      <c r="N6332" t="s">
        <v>36</v>
      </c>
      <c r="O6332">
        <v>21937.141250000001</v>
      </c>
      <c r="P6332">
        <v>274</v>
      </c>
      <c r="Q6332" t="s">
        <v>26</v>
      </c>
      <c r="R6332" s="1">
        <v>44881</v>
      </c>
      <c r="S6332">
        <f>WEEKDAY(Table1[[#This Row],[Discharge Date]],2)</f>
        <v>3</v>
      </c>
      <c r="T6332" t="s">
        <v>56</v>
      </c>
      <c r="U6332" t="s">
        <v>28</v>
      </c>
      <c r="V6332" t="s">
        <v>29</v>
      </c>
    </row>
    <row r="6333" spans="1:22" x14ac:dyDescent="0.35">
      <c r="A6333" t="s">
        <v>17432</v>
      </c>
      <c r="B6333">
        <v>83</v>
      </c>
      <c r="C6333" t="s">
        <v>20</v>
      </c>
      <c r="D6333" t="s">
        <v>239</v>
      </c>
      <c r="E6333" t="s">
        <v>22</v>
      </c>
      <c r="F6333" s="1">
        <v>44082</v>
      </c>
      <c r="G6333">
        <f>DAY(Table1[[#This Row],[Date of Admission]])</f>
        <v>8</v>
      </c>
      <c r="H6333" t="str">
        <f>TEXT(Table1[[#This Row],[Date of Admission]],"dddd")</f>
        <v>Tuesday</v>
      </c>
      <c r="I6333">
        <f>WEEKDAY(Table1[[#This Row],[Date of Admission]],2)</f>
        <v>2</v>
      </c>
      <c r="J6333" t="str">
        <f>IF(OR(Table1[[#This Row],[Weekday Number]]=6,Table1[[#This Row],[Weekday Number]]=7),"Weekend","Weekday")</f>
        <v>Weekday</v>
      </c>
      <c r="K6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3" t="s">
        <v>17433</v>
      </c>
      <c r="M6333" t="s">
        <v>17434</v>
      </c>
      <c r="N6333" t="s">
        <v>65</v>
      </c>
      <c r="O6333">
        <v>23285.045559999999</v>
      </c>
      <c r="P6333">
        <v>313</v>
      </c>
      <c r="Q6333" t="s">
        <v>49</v>
      </c>
      <c r="R6333" s="1">
        <v>44087</v>
      </c>
      <c r="S6333">
        <f>WEEKDAY(Table1[[#This Row],[Discharge Date]],2)</f>
        <v>7</v>
      </c>
      <c r="T6333" t="s">
        <v>56</v>
      </c>
      <c r="U6333" t="s">
        <v>39</v>
      </c>
      <c r="V6333" t="s">
        <v>29</v>
      </c>
    </row>
    <row r="6334" spans="1:22" x14ac:dyDescent="0.35">
      <c r="A6334" t="s">
        <v>17435</v>
      </c>
      <c r="B6334">
        <v>24</v>
      </c>
      <c r="C6334" t="s">
        <v>20</v>
      </c>
      <c r="D6334" t="s">
        <v>99</v>
      </c>
      <c r="E6334" t="s">
        <v>43</v>
      </c>
      <c r="F6334" s="1">
        <v>44426</v>
      </c>
      <c r="G6334">
        <f>DAY(Table1[[#This Row],[Date of Admission]])</f>
        <v>18</v>
      </c>
      <c r="H6334" t="str">
        <f>TEXT(Table1[[#This Row],[Date of Admission]],"dddd")</f>
        <v>Wednesday</v>
      </c>
      <c r="I6334">
        <f>WEEKDAY(Table1[[#This Row],[Date of Admission]],2)</f>
        <v>3</v>
      </c>
      <c r="J6334" t="str">
        <f>IF(OR(Table1[[#This Row],[Weekday Number]]=6,Table1[[#This Row],[Weekday Number]]=7),"Weekend","Weekday")</f>
        <v>Weekday</v>
      </c>
      <c r="K6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4" t="s">
        <v>17436</v>
      </c>
      <c r="M6334" t="s">
        <v>17437</v>
      </c>
      <c r="N6334" t="s">
        <v>65</v>
      </c>
      <c r="O6334">
        <v>1251.458879</v>
      </c>
      <c r="P6334">
        <v>421</v>
      </c>
      <c r="Q6334" t="s">
        <v>26</v>
      </c>
      <c r="R6334" s="1">
        <v>44430</v>
      </c>
      <c r="S6334">
        <f>WEEKDAY(Table1[[#This Row],[Discharge Date]],2)</f>
        <v>7</v>
      </c>
      <c r="T6334" t="s">
        <v>50</v>
      </c>
      <c r="U6334" t="s">
        <v>51</v>
      </c>
      <c r="V6334" t="s">
        <v>84</v>
      </c>
    </row>
    <row r="6335" spans="1:22" x14ac:dyDescent="0.35">
      <c r="A6335" t="s">
        <v>17438</v>
      </c>
      <c r="B6335">
        <v>64</v>
      </c>
      <c r="C6335" t="s">
        <v>31</v>
      </c>
      <c r="D6335" t="s">
        <v>99</v>
      </c>
      <c r="E6335" t="s">
        <v>43</v>
      </c>
      <c r="F6335" s="1">
        <v>44655</v>
      </c>
      <c r="G6335">
        <f>DAY(Table1[[#This Row],[Date of Admission]])</f>
        <v>4</v>
      </c>
      <c r="H6335" t="str">
        <f>TEXT(Table1[[#This Row],[Date of Admission]],"dddd")</f>
        <v>Monday</v>
      </c>
      <c r="I6335">
        <f>WEEKDAY(Table1[[#This Row],[Date of Admission]],2)</f>
        <v>1</v>
      </c>
      <c r="J6335" t="str">
        <f>IF(OR(Table1[[#This Row],[Weekday Number]]=6,Table1[[#This Row],[Weekday Number]]=7),"Weekend","Weekday")</f>
        <v>Weekday</v>
      </c>
      <c r="K6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35" t="s">
        <v>17439</v>
      </c>
      <c r="M6335" t="s">
        <v>7899</v>
      </c>
      <c r="N6335" t="s">
        <v>36</v>
      </c>
      <c r="O6335">
        <v>13820.619259999999</v>
      </c>
      <c r="P6335">
        <v>336</v>
      </c>
      <c r="Q6335" t="s">
        <v>26</v>
      </c>
      <c r="R6335" s="1">
        <v>44657</v>
      </c>
      <c r="S6335">
        <f>WEEKDAY(Table1[[#This Row],[Discharge Date]],2)</f>
        <v>3</v>
      </c>
      <c r="T6335" t="s">
        <v>94</v>
      </c>
      <c r="U6335" t="s">
        <v>39</v>
      </c>
      <c r="V6335" t="s">
        <v>40</v>
      </c>
    </row>
    <row r="6336" spans="1:22" x14ac:dyDescent="0.35">
      <c r="A6336" t="s">
        <v>17440</v>
      </c>
      <c r="B6336">
        <v>23</v>
      </c>
      <c r="C6336" t="s">
        <v>20</v>
      </c>
      <c r="D6336" t="s">
        <v>71</v>
      </c>
      <c r="E6336" t="s">
        <v>33</v>
      </c>
      <c r="F6336" s="1">
        <v>43540</v>
      </c>
      <c r="G6336">
        <f>DAY(Table1[[#This Row],[Date of Admission]])</f>
        <v>16</v>
      </c>
      <c r="H6336" t="str">
        <f>TEXT(Table1[[#This Row],[Date of Admission]],"dddd")</f>
        <v>Saturday</v>
      </c>
      <c r="I6336">
        <f>WEEKDAY(Table1[[#This Row],[Date of Admission]],2)</f>
        <v>6</v>
      </c>
      <c r="J6336" t="str">
        <f>IF(OR(Table1[[#This Row],[Weekday Number]]=6,Table1[[#This Row],[Weekday Number]]=7),"Weekend","Weekday")</f>
        <v>Weekend</v>
      </c>
      <c r="K6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6" t="s">
        <v>17441</v>
      </c>
      <c r="M6336" t="s">
        <v>17442</v>
      </c>
      <c r="N6336" t="s">
        <v>36</v>
      </c>
      <c r="O6336">
        <v>3729.417371</v>
      </c>
      <c r="P6336">
        <v>338</v>
      </c>
      <c r="Q6336" t="s">
        <v>49</v>
      </c>
      <c r="R6336" s="1">
        <v>43553</v>
      </c>
      <c r="S6336">
        <f>WEEKDAY(Table1[[#This Row],[Discharge Date]],2)</f>
        <v>5</v>
      </c>
      <c r="T6336" t="s">
        <v>38</v>
      </c>
      <c r="U6336" t="s">
        <v>39</v>
      </c>
      <c r="V6336" t="s">
        <v>84</v>
      </c>
    </row>
    <row r="6337" spans="1:22" x14ac:dyDescent="0.35">
      <c r="A6337" t="s">
        <v>17443</v>
      </c>
      <c r="B6337">
        <v>23</v>
      </c>
      <c r="C6337" t="s">
        <v>20</v>
      </c>
      <c r="D6337" t="s">
        <v>99</v>
      </c>
      <c r="E6337" t="s">
        <v>78</v>
      </c>
      <c r="F6337" s="1">
        <v>44634</v>
      </c>
      <c r="G6337">
        <f>DAY(Table1[[#This Row],[Date of Admission]])</f>
        <v>14</v>
      </c>
      <c r="H6337" t="str">
        <f>TEXT(Table1[[#This Row],[Date of Admission]],"dddd")</f>
        <v>Monday</v>
      </c>
      <c r="I6337">
        <f>WEEKDAY(Table1[[#This Row],[Date of Admission]],2)</f>
        <v>1</v>
      </c>
      <c r="J6337" t="str">
        <f>IF(OR(Table1[[#This Row],[Weekday Number]]=6,Table1[[#This Row],[Weekday Number]]=7),"Weekend","Weekday")</f>
        <v>Weekday</v>
      </c>
      <c r="K6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7" t="s">
        <v>17444</v>
      </c>
      <c r="M6337" t="s">
        <v>17445</v>
      </c>
      <c r="N6337" t="s">
        <v>69</v>
      </c>
      <c r="O6337">
        <v>29766.803380000001</v>
      </c>
      <c r="P6337">
        <v>110</v>
      </c>
      <c r="Q6337" t="s">
        <v>37</v>
      </c>
      <c r="R6337" s="1">
        <v>44642</v>
      </c>
      <c r="S6337">
        <f>WEEKDAY(Table1[[#This Row],[Discharge Date]],2)</f>
        <v>2</v>
      </c>
      <c r="T6337" t="s">
        <v>27</v>
      </c>
      <c r="U6337" t="s">
        <v>39</v>
      </c>
      <c r="V6337" t="s">
        <v>84</v>
      </c>
    </row>
    <row r="6338" spans="1:22" x14ac:dyDescent="0.35">
      <c r="A6338" t="s">
        <v>17446</v>
      </c>
      <c r="B6338">
        <v>62</v>
      </c>
      <c r="C6338" t="s">
        <v>20</v>
      </c>
      <c r="D6338" t="s">
        <v>239</v>
      </c>
      <c r="E6338" t="s">
        <v>22</v>
      </c>
      <c r="F6338" s="1">
        <v>44971</v>
      </c>
      <c r="G6338">
        <f>DAY(Table1[[#This Row],[Date of Admission]])</f>
        <v>14</v>
      </c>
      <c r="H6338" t="str">
        <f>TEXT(Table1[[#This Row],[Date of Admission]],"dddd")</f>
        <v>Tuesday</v>
      </c>
      <c r="I6338">
        <f>WEEKDAY(Table1[[#This Row],[Date of Admission]],2)</f>
        <v>2</v>
      </c>
      <c r="J6338" t="str">
        <f>IF(OR(Table1[[#This Row],[Weekday Number]]=6,Table1[[#This Row],[Weekday Number]]=7),"Weekend","Weekday")</f>
        <v>Weekday</v>
      </c>
      <c r="K6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8" t="s">
        <v>17447</v>
      </c>
      <c r="M6338" t="s">
        <v>17448</v>
      </c>
      <c r="N6338" t="s">
        <v>60</v>
      </c>
      <c r="O6338">
        <v>34625.60961</v>
      </c>
      <c r="P6338">
        <v>220</v>
      </c>
      <c r="Q6338" t="s">
        <v>49</v>
      </c>
      <c r="R6338" s="1">
        <v>44978</v>
      </c>
      <c r="S6338">
        <f>WEEKDAY(Table1[[#This Row],[Discharge Date]],2)</f>
        <v>2</v>
      </c>
      <c r="T6338" t="s">
        <v>94</v>
      </c>
      <c r="U6338" t="s">
        <v>39</v>
      </c>
      <c r="V6338" t="s">
        <v>40</v>
      </c>
    </row>
    <row r="6339" spans="1:22" x14ac:dyDescent="0.35">
      <c r="A6339" t="s">
        <v>17449</v>
      </c>
      <c r="B6339">
        <v>73</v>
      </c>
      <c r="C6339" t="s">
        <v>31</v>
      </c>
      <c r="D6339" t="s">
        <v>21</v>
      </c>
      <c r="E6339" t="s">
        <v>22</v>
      </c>
      <c r="F6339" s="1">
        <v>44019</v>
      </c>
      <c r="G6339">
        <f>DAY(Table1[[#This Row],[Date of Admission]])</f>
        <v>7</v>
      </c>
      <c r="H6339" t="str">
        <f>TEXT(Table1[[#This Row],[Date of Admission]],"dddd")</f>
        <v>Tuesday</v>
      </c>
      <c r="I6339">
        <f>WEEKDAY(Table1[[#This Row],[Date of Admission]],2)</f>
        <v>2</v>
      </c>
      <c r="J6339" t="str">
        <f>IF(OR(Table1[[#This Row],[Weekday Number]]=6,Table1[[#This Row],[Weekday Number]]=7),"Weekend","Weekday")</f>
        <v>Weekday</v>
      </c>
      <c r="K6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39" t="s">
        <v>495</v>
      </c>
      <c r="M6339" t="s">
        <v>17450</v>
      </c>
      <c r="N6339" t="s">
        <v>60</v>
      </c>
      <c r="O6339">
        <v>38403.003830000001</v>
      </c>
      <c r="P6339">
        <v>187</v>
      </c>
      <c r="Q6339" t="s">
        <v>49</v>
      </c>
      <c r="R6339" s="1">
        <v>44036</v>
      </c>
      <c r="S6339">
        <f>WEEKDAY(Table1[[#This Row],[Discharge Date]],2)</f>
        <v>5</v>
      </c>
      <c r="T6339" t="s">
        <v>56</v>
      </c>
      <c r="U6339" t="s">
        <v>39</v>
      </c>
      <c r="V6339" t="s">
        <v>29</v>
      </c>
    </row>
    <row r="6340" spans="1:22" x14ac:dyDescent="0.35">
      <c r="A6340" t="s">
        <v>17451</v>
      </c>
      <c r="B6340">
        <v>34</v>
      </c>
      <c r="C6340" t="s">
        <v>20</v>
      </c>
      <c r="D6340" t="s">
        <v>239</v>
      </c>
      <c r="E6340" t="s">
        <v>33</v>
      </c>
      <c r="F6340" s="1">
        <v>43411</v>
      </c>
      <c r="G6340">
        <f>DAY(Table1[[#This Row],[Date of Admission]])</f>
        <v>7</v>
      </c>
      <c r="H6340" t="str">
        <f>TEXT(Table1[[#This Row],[Date of Admission]],"dddd")</f>
        <v>Wednesday</v>
      </c>
      <c r="I6340">
        <f>WEEKDAY(Table1[[#This Row],[Date of Admission]],2)</f>
        <v>3</v>
      </c>
      <c r="J6340" t="str">
        <f>IF(OR(Table1[[#This Row],[Weekday Number]]=6,Table1[[#This Row],[Weekday Number]]=7),"Weekend","Weekday")</f>
        <v>Weekday</v>
      </c>
      <c r="K6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0" t="s">
        <v>17452</v>
      </c>
      <c r="M6340" t="s">
        <v>11969</v>
      </c>
      <c r="N6340" t="s">
        <v>36</v>
      </c>
      <c r="O6340">
        <v>15318.840840000001</v>
      </c>
      <c r="P6340">
        <v>162</v>
      </c>
      <c r="Q6340" t="s">
        <v>49</v>
      </c>
      <c r="R6340" s="1">
        <v>43426</v>
      </c>
      <c r="S6340">
        <f>WEEKDAY(Table1[[#This Row],[Discharge Date]],2)</f>
        <v>4</v>
      </c>
      <c r="T6340" t="s">
        <v>27</v>
      </c>
      <c r="U6340" t="s">
        <v>51</v>
      </c>
      <c r="V6340" t="s">
        <v>40</v>
      </c>
    </row>
    <row r="6341" spans="1:22" x14ac:dyDescent="0.35">
      <c r="A6341" t="s">
        <v>17453</v>
      </c>
      <c r="B6341">
        <v>19</v>
      </c>
      <c r="C6341" t="s">
        <v>31</v>
      </c>
      <c r="D6341" t="s">
        <v>42</v>
      </c>
      <c r="E6341" t="s">
        <v>62</v>
      </c>
      <c r="F6341" s="1">
        <v>44970</v>
      </c>
      <c r="G6341">
        <f>DAY(Table1[[#This Row],[Date of Admission]])</f>
        <v>13</v>
      </c>
      <c r="H6341" t="str">
        <f>TEXT(Table1[[#This Row],[Date of Admission]],"dddd")</f>
        <v>Monday</v>
      </c>
      <c r="I6341">
        <f>WEEKDAY(Table1[[#This Row],[Date of Admission]],2)</f>
        <v>1</v>
      </c>
      <c r="J6341" t="str">
        <f>IF(OR(Table1[[#This Row],[Weekday Number]]=6,Table1[[#This Row],[Weekday Number]]=7),"Weekend","Weekday")</f>
        <v>Weekday</v>
      </c>
      <c r="K6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1" t="s">
        <v>17454</v>
      </c>
      <c r="M6341" t="s">
        <v>17455</v>
      </c>
      <c r="N6341" t="s">
        <v>60</v>
      </c>
      <c r="O6341">
        <v>12081.00389</v>
      </c>
      <c r="P6341">
        <v>337</v>
      </c>
      <c r="Q6341" t="s">
        <v>37</v>
      </c>
      <c r="R6341" s="1">
        <v>44997</v>
      </c>
      <c r="S6341">
        <f>WEEKDAY(Table1[[#This Row],[Discharge Date]],2)</f>
        <v>7</v>
      </c>
      <c r="T6341" t="s">
        <v>56</v>
      </c>
      <c r="U6341" t="s">
        <v>28</v>
      </c>
      <c r="V6341" t="s">
        <v>84</v>
      </c>
    </row>
    <row r="6342" spans="1:22" x14ac:dyDescent="0.35">
      <c r="A6342" t="s">
        <v>17456</v>
      </c>
      <c r="B6342">
        <v>80</v>
      </c>
      <c r="C6342" t="s">
        <v>31</v>
      </c>
      <c r="D6342" t="s">
        <v>124</v>
      </c>
      <c r="E6342" t="s">
        <v>53</v>
      </c>
      <c r="F6342" s="1">
        <v>43604</v>
      </c>
      <c r="G6342">
        <f>DAY(Table1[[#This Row],[Date of Admission]])</f>
        <v>19</v>
      </c>
      <c r="H6342" t="str">
        <f>TEXT(Table1[[#This Row],[Date of Admission]],"dddd")</f>
        <v>Sunday</v>
      </c>
      <c r="I6342">
        <f>WEEKDAY(Table1[[#This Row],[Date of Admission]],2)</f>
        <v>7</v>
      </c>
      <c r="J6342" t="str">
        <f>IF(OR(Table1[[#This Row],[Weekday Number]]=6,Table1[[#This Row],[Weekday Number]]=7),"Weekend","Weekday")</f>
        <v>Weekend</v>
      </c>
      <c r="K6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2" t="s">
        <v>17457</v>
      </c>
      <c r="M6342" t="s">
        <v>17458</v>
      </c>
      <c r="N6342" t="s">
        <v>65</v>
      </c>
      <c r="O6342">
        <v>35651.600129999999</v>
      </c>
      <c r="P6342">
        <v>367</v>
      </c>
      <c r="Q6342" t="s">
        <v>49</v>
      </c>
      <c r="R6342" s="1">
        <v>43632</v>
      </c>
      <c r="S6342">
        <f>WEEKDAY(Table1[[#This Row],[Discharge Date]],2)</f>
        <v>7</v>
      </c>
      <c r="T6342" t="s">
        <v>38</v>
      </c>
      <c r="U6342" t="s">
        <v>51</v>
      </c>
      <c r="V6342" t="s">
        <v>29</v>
      </c>
    </row>
    <row r="6343" spans="1:22" x14ac:dyDescent="0.35">
      <c r="A6343" t="s">
        <v>17459</v>
      </c>
      <c r="B6343">
        <v>37</v>
      </c>
      <c r="C6343" t="s">
        <v>31</v>
      </c>
      <c r="D6343" t="s">
        <v>124</v>
      </c>
      <c r="E6343" t="s">
        <v>22</v>
      </c>
      <c r="F6343" s="1">
        <v>45159</v>
      </c>
      <c r="G6343">
        <f>DAY(Table1[[#This Row],[Date of Admission]])</f>
        <v>21</v>
      </c>
      <c r="H6343" t="str">
        <f>TEXT(Table1[[#This Row],[Date of Admission]],"dddd")</f>
        <v>Monday</v>
      </c>
      <c r="I6343">
        <f>WEEKDAY(Table1[[#This Row],[Date of Admission]],2)</f>
        <v>1</v>
      </c>
      <c r="J6343" t="str">
        <f>IF(OR(Table1[[#This Row],[Weekday Number]]=6,Table1[[#This Row],[Weekday Number]]=7),"Weekend","Weekday")</f>
        <v>Weekday</v>
      </c>
      <c r="K6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3" t="s">
        <v>17460</v>
      </c>
      <c r="M6343" t="s">
        <v>17461</v>
      </c>
      <c r="N6343" t="s">
        <v>65</v>
      </c>
      <c r="O6343">
        <v>7124.7073099999998</v>
      </c>
      <c r="P6343">
        <v>228</v>
      </c>
      <c r="Q6343" t="s">
        <v>49</v>
      </c>
      <c r="R6343" s="1">
        <v>45165</v>
      </c>
      <c r="S6343">
        <f>WEEKDAY(Table1[[#This Row],[Discharge Date]],2)</f>
        <v>7</v>
      </c>
      <c r="T6343" t="s">
        <v>38</v>
      </c>
      <c r="U6343" t="s">
        <v>51</v>
      </c>
      <c r="V6343" t="s">
        <v>40</v>
      </c>
    </row>
    <row r="6344" spans="1:22" x14ac:dyDescent="0.35">
      <c r="A6344" t="s">
        <v>17462</v>
      </c>
      <c r="B6344">
        <v>75</v>
      </c>
      <c r="C6344" t="s">
        <v>31</v>
      </c>
      <c r="D6344" t="s">
        <v>32</v>
      </c>
      <c r="E6344" t="s">
        <v>33</v>
      </c>
      <c r="F6344" s="1">
        <v>45077</v>
      </c>
      <c r="G6344">
        <f>DAY(Table1[[#This Row],[Date of Admission]])</f>
        <v>31</v>
      </c>
      <c r="H6344" t="str">
        <f>TEXT(Table1[[#This Row],[Date of Admission]],"dddd")</f>
        <v>Wednesday</v>
      </c>
      <c r="I6344">
        <f>WEEKDAY(Table1[[#This Row],[Date of Admission]],2)</f>
        <v>3</v>
      </c>
      <c r="J6344" t="str">
        <f>IF(OR(Table1[[#This Row],[Weekday Number]]=6,Table1[[#This Row],[Weekday Number]]=7),"Weekend","Weekday")</f>
        <v>Weekday</v>
      </c>
      <c r="K6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44" t="s">
        <v>17463</v>
      </c>
      <c r="M6344" t="s">
        <v>17464</v>
      </c>
      <c r="N6344" t="s">
        <v>36</v>
      </c>
      <c r="O6344">
        <v>9473.2283860000007</v>
      </c>
      <c r="P6344">
        <v>294</v>
      </c>
      <c r="Q6344" t="s">
        <v>37</v>
      </c>
      <c r="R6344" s="1">
        <v>45081</v>
      </c>
      <c r="S6344">
        <f>WEEKDAY(Table1[[#This Row],[Discharge Date]],2)</f>
        <v>7</v>
      </c>
      <c r="T6344" t="s">
        <v>56</v>
      </c>
      <c r="U6344" t="s">
        <v>28</v>
      </c>
      <c r="V6344" t="s">
        <v>29</v>
      </c>
    </row>
    <row r="6345" spans="1:22" x14ac:dyDescent="0.35">
      <c r="A6345" t="s">
        <v>17465</v>
      </c>
      <c r="B6345">
        <v>27</v>
      </c>
      <c r="C6345" t="s">
        <v>31</v>
      </c>
      <c r="D6345" t="s">
        <v>57</v>
      </c>
      <c r="E6345" t="s">
        <v>33</v>
      </c>
      <c r="F6345" s="1">
        <v>43503</v>
      </c>
      <c r="G6345">
        <f>DAY(Table1[[#This Row],[Date of Admission]])</f>
        <v>7</v>
      </c>
      <c r="H6345" t="str">
        <f>TEXT(Table1[[#This Row],[Date of Admission]],"dddd")</f>
        <v>Thursday</v>
      </c>
      <c r="I6345">
        <f>WEEKDAY(Table1[[#This Row],[Date of Admission]],2)</f>
        <v>4</v>
      </c>
      <c r="J6345" t="str">
        <f>IF(OR(Table1[[#This Row],[Weekday Number]]=6,Table1[[#This Row],[Weekday Number]]=7),"Weekend","Weekday")</f>
        <v>Weekday</v>
      </c>
      <c r="K6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5" t="s">
        <v>17466</v>
      </c>
      <c r="M6345" t="s">
        <v>17467</v>
      </c>
      <c r="N6345" t="s">
        <v>36</v>
      </c>
      <c r="O6345">
        <v>25282.255379999999</v>
      </c>
      <c r="P6345">
        <v>316</v>
      </c>
      <c r="Q6345" t="s">
        <v>49</v>
      </c>
      <c r="R6345" s="1">
        <v>43506</v>
      </c>
      <c r="S6345">
        <f>WEEKDAY(Table1[[#This Row],[Discharge Date]],2)</f>
        <v>7</v>
      </c>
      <c r="T6345" t="s">
        <v>38</v>
      </c>
      <c r="U6345" t="s">
        <v>28</v>
      </c>
      <c r="V6345" t="s">
        <v>40</v>
      </c>
    </row>
    <row r="6346" spans="1:22" x14ac:dyDescent="0.35">
      <c r="A6346" t="s">
        <v>17468</v>
      </c>
      <c r="B6346">
        <v>44</v>
      </c>
      <c r="C6346" t="s">
        <v>31</v>
      </c>
      <c r="D6346" t="s">
        <v>124</v>
      </c>
      <c r="E6346" t="s">
        <v>22</v>
      </c>
      <c r="F6346" s="1">
        <v>44087</v>
      </c>
      <c r="G6346">
        <f>DAY(Table1[[#This Row],[Date of Admission]])</f>
        <v>13</v>
      </c>
      <c r="H6346" t="str">
        <f>TEXT(Table1[[#This Row],[Date of Admission]],"dddd")</f>
        <v>Sunday</v>
      </c>
      <c r="I6346">
        <f>WEEKDAY(Table1[[#This Row],[Date of Admission]],2)</f>
        <v>7</v>
      </c>
      <c r="J6346" t="str">
        <f>IF(OR(Table1[[#This Row],[Weekday Number]]=6,Table1[[#This Row],[Weekday Number]]=7),"Weekend","Weekday")</f>
        <v>Weekend</v>
      </c>
      <c r="K6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6" t="s">
        <v>16583</v>
      </c>
      <c r="M6346" t="s">
        <v>1516</v>
      </c>
      <c r="N6346" t="s">
        <v>60</v>
      </c>
      <c r="O6346">
        <v>3012.0393159999999</v>
      </c>
      <c r="P6346">
        <v>425</v>
      </c>
      <c r="Q6346" t="s">
        <v>49</v>
      </c>
      <c r="R6346" s="1">
        <v>44098</v>
      </c>
      <c r="S6346">
        <f>WEEKDAY(Table1[[#This Row],[Discharge Date]],2)</f>
        <v>4</v>
      </c>
      <c r="T6346" t="s">
        <v>38</v>
      </c>
      <c r="U6346" t="s">
        <v>28</v>
      </c>
      <c r="V6346" t="s">
        <v>40</v>
      </c>
    </row>
    <row r="6347" spans="1:22" x14ac:dyDescent="0.35">
      <c r="A6347" t="s">
        <v>17469</v>
      </c>
      <c r="B6347">
        <v>61</v>
      </c>
      <c r="C6347" t="s">
        <v>31</v>
      </c>
      <c r="D6347" t="s">
        <v>124</v>
      </c>
      <c r="E6347" t="s">
        <v>78</v>
      </c>
      <c r="F6347" s="1">
        <v>44258</v>
      </c>
      <c r="G6347">
        <f>DAY(Table1[[#This Row],[Date of Admission]])</f>
        <v>3</v>
      </c>
      <c r="H6347" t="str">
        <f>TEXT(Table1[[#This Row],[Date of Admission]],"dddd")</f>
        <v>Wednesday</v>
      </c>
      <c r="I6347">
        <f>WEEKDAY(Table1[[#This Row],[Date of Admission]],2)</f>
        <v>3</v>
      </c>
      <c r="J6347" t="str">
        <f>IF(OR(Table1[[#This Row],[Weekday Number]]=6,Table1[[#This Row],[Weekday Number]]=7),"Weekend","Weekday")</f>
        <v>Weekday</v>
      </c>
      <c r="K6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47" t="s">
        <v>17470</v>
      </c>
      <c r="M6347" t="s">
        <v>17471</v>
      </c>
      <c r="N6347" t="s">
        <v>60</v>
      </c>
      <c r="O6347">
        <v>63727.169280000002</v>
      </c>
      <c r="P6347">
        <v>159</v>
      </c>
      <c r="Q6347" t="s">
        <v>26</v>
      </c>
      <c r="R6347" s="1">
        <v>44268</v>
      </c>
      <c r="S6347">
        <f>WEEKDAY(Table1[[#This Row],[Discharge Date]],2)</f>
        <v>6</v>
      </c>
      <c r="T6347" t="s">
        <v>38</v>
      </c>
      <c r="U6347" t="s">
        <v>28</v>
      </c>
      <c r="V6347" t="s">
        <v>40</v>
      </c>
    </row>
    <row r="6348" spans="1:22" x14ac:dyDescent="0.35">
      <c r="A6348" t="s">
        <v>17472</v>
      </c>
      <c r="B6348">
        <v>21</v>
      </c>
      <c r="C6348" t="s">
        <v>31</v>
      </c>
      <c r="D6348" t="s">
        <v>124</v>
      </c>
      <c r="E6348" t="s">
        <v>53</v>
      </c>
      <c r="F6348" s="1">
        <v>43931</v>
      </c>
      <c r="G6348">
        <f>DAY(Table1[[#This Row],[Date of Admission]])</f>
        <v>10</v>
      </c>
      <c r="H6348" t="str">
        <f>TEXT(Table1[[#This Row],[Date of Admission]],"dddd")</f>
        <v>Friday</v>
      </c>
      <c r="I6348">
        <f>WEEKDAY(Table1[[#This Row],[Date of Admission]],2)</f>
        <v>5</v>
      </c>
      <c r="J6348" t="str">
        <f>IF(OR(Table1[[#This Row],[Weekday Number]]=6,Table1[[#This Row],[Weekday Number]]=7),"Weekend","Weekday")</f>
        <v>Weekday</v>
      </c>
      <c r="K6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8" t="s">
        <v>17473</v>
      </c>
      <c r="M6348" t="s">
        <v>17474</v>
      </c>
      <c r="N6348" t="s">
        <v>65</v>
      </c>
      <c r="O6348">
        <v>30997.07632</v>
      </c>
      <c r="P6348">
        <v>451</v>
      </c>
      <c r="Q6348" t="s">
        <v>37</v>
      </c>
      <c r="R6348" s="1">
        <v>43937</v>
      </c>
      <c r="S6348">
        <f>WEEKDAY(Table1[[#This Row],[Discharge Date]],2)</f>
        <v>4</v>
      </c>
      <c r="T6348" t="s">
        <v>38</v>
      </c>
      <c r="U6348" t="s">
        <v>51</v>
      </c>
      <c r="V6348" t="s">
        <v>84</v>
      </c>
    </row>
    <row r="6349" spans="1:22" x14ac:dyDescent="0.35">
      <c r="A6349" t="s">
        <v>17475</v>
      </c>
      <c r="B6349">
        <v>44</v>
      </c>
      <c r="C6349" t="s">
        <v>20</v>
      </c>
      <c r="D6349" t="s">
        <v>42</v>
      </c>
      <c r="E6349" t="s">
        <v>33</v>
      </c>
      <c r="F6349" s="1">
        <v>44584</v>
      </c>
      <c r="G6349">
        <f>DAY(Table1[[#This Row],[Date of Admission]])</f>
        <v>23</v>
      </c>
      <c r="H6349" t="str">
        <f>TEXT(Table1[[#This Row],[Date of Admission]],"dddd")</f>
        <v>Sunday</v>
      </c>
      <c r="I6349">
        <f>WEEKDAY(Table1[[#This Row],[Date of Admission]],2)</f>
        <v>7</v>
      </c>
      <c r="J6349" t="str">
        <f>IF(OR(Table1[[#This Row],[Weekday Number]]=6,Table1[[#This Row],[Weekday Number]]=7),"Weekend","Weekday")</f>
        <v>Weekend</v>
      </c>
      <c r="K6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49" t="s">
        <v>17476</v>
      </c>
      <c r="M6349" t="s">
        <v>17477</v>
      </c>
      <c r="N6349" t="s">
        <v>65</v>
      </c>
      <c r="O6349">
        <v>34548.057690000001</v>
      </c>
      <c r="P6349">
        <v>468</v>
      </c>
      <c r="Q6349" t="s">
        <v>49</v>
      </c>
      <c r="R6349" s="1">
        <v>44604</v>
      </c>
      <c r="S6349">
        <f>WEEKDAY(Table1[[#This Row],[Discharge Date]],2)</f>
        <v>6</v>
      </c>
      <c r="T6349" t="s">
        <v>38</v>
      </c>
      <c r="U6349" t="s">
        <v>28</v>
      </c>
      <c r="V6349" t="s">
        <v>40</v>
      </c>
    </row>
    <row r="6350" spans="1:22" x14ac:dyDescent="0.35">
      <c r="A6350" t="s">
        <v>17478</v>
      </c>
      <c r="B6350">
        <v>50</v>
      </c>
      <c r="C6350" t="s">
        <v>31</v>
      </c>
      <c r="D6350" t="s">
        <v>21</v>
      </c>
      <c r="E6350" t="s">
        <v>62</v>
      </c>
      <c r="F6350" s="1">
        <v>44765</v>
      </c>
      <c r="G6350">
        <f>DAY(Table1[[#This Row],[Date of Admission]])</f>
        <v>23</v>
      </c>
      <c r="H6350" t="str">
        <f>TEXT(Table1[[#This Row],[Date of Admission]],"dddd")</f>
        <v>Saturday</v>
      </c>
      <c r="I6350">
        <f>WEEKDAY(Table1[[#This Row],[Date of Admission]],2)</f>
        <v>6</v>
      </c>
      <c r="J6350" t="str">
        <f>IF(OR(Table1[[#This Row],[Weekday Number]]=6,Table1[[#This Row],[Weekday Number]]=7),"Weekend","Weekday")</f>
        <v>Weekend</v>
      </c>
      <c r="K6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0" t="s">
        <v>17479</v>
      </c>
      <c r="M6350" t="s">
        <v>17480</v>
      </c>
      <c r="N6350" t="s">
        <v>60</v>
      </c>
      <c r="O6350">
        <v>25472.87311</v>
      </c>
      <c r="P6350">
        <v>389</v>
      </c>
      <c r="Q6350" t="s">
        <v>37</v>
      </c>
      <c r="R6350" s="1">
        <v>44774</v>
      </c>
      <c r="S6350">
        <f>WEEKDAY(Table1[[#This Row],[Discharge Date]],2)</f>
        <v>1</v>
      </c>
      <c r="T6350" t="s">
        <v>94</v>
      </c>
      <c r="U6350" t="s">
        <v>39</v>
      </c>
      <c r="V6350" t="s">
        <v>40</v>
      </c>
    </row>
    <row r="6351" spans="1:22" x14ac:dyDescent="0.35">
      <c r="A6351" t="s">
        <v>17481</v>
      </c>
      <c r="B6351">
        <v>53</v>
      </c>
      <c r="C6351" t="s">
        <v>20</v>
      </c>
      <c r="D6351" t="s">
        <v>99</v>
      </c>
      <c r="E6351" t="s">
        <v>43</v>
      </c>
      <c r="F6351" s="1">
        <v>43745</v>
      </c>
      <c r="G6351">
        <f>DAY(Table1[[#This Row],[Date of Admission]])</f>
        <v>7</v>
      </c>
      <c r="H6351" t="str">
        <f>TEXT(Table1[[#This Row],[Date of Admission]],"dddd")</f>
        <v>Monday</v>
      </c>
      <c r="I6351">
        <f>WEEKDAY(Table1[[#This Row],[Date of Admission]],2)</f>
        <v>1</v>
      </c>
      <c r="J6351" t="str">
        <f>IF(OR(Table1[[#This Row],[Weekday Number]]=6,Table1[[#This Row],[Weekday Number]]=7),"Weekend","Weekday")</f>
        <v>Weekday</v>
      </c>
      <c r="K6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1" t="s">
        <v>17482</v>
      </c>
      <c r="M6351" t="s">
        <v>4665</v>
      </c>
      <c r="N6351" t="s">
        <v>25</v>
      </c>
      <c r="O6351">
        <v>5745.6478909999996</v>
      </c>
      <c r="P6351">
        <v>296</v>
      </c>
      <c r="Q6351" t="s">
        <v>26</v>
      </c>
      <c r="R6351" s="1">
        <v>43748</v>
      </c>
      <c r="S6351">
        <f>WEEKDAY(Table1[[#This Row],[Discharge Date]],2)</f>
        <v>4</v>
      </c>
      <c r="T6351" t="s">
        <v>50</v>
      </c>
      <c r="U6351" t="s">
        <v>39</v>
      </c>
      <c r="V6351" t="s">
        <v>40</v>
      </c>
    </row>
    <row r="6352" spans="1:22" x14ac:dyDescent="0.35">
      <c r="A6352" t="s">
        <v>17483</v>
      </c>
      <c r="B6352">
        <v>40</v>
      </c>
      <c r="C6352" t="s">
        <v>31</v>
      </c>
      <c r="D6352" t="s">
        <v>57</v>
      </c>
      <c r="E6352" t="s">
        <v>43</v>
      </c>
      <c r="F6352" s="1">
        <v>43563</v>
      </c>
      <c r="G6352">
        <f>DAY(Table1[[#This Row],[Date of Admission]])</f>
        <v>8</v>
      </c>
      <c r="H6352" t="str">
        <f>TEXT(Table1[[#This Row],[Date of Admission]],"dddd")</f>
        <v>Monday</v>
      </c>
      <c r="I6352">
        <f>WEEKDAY(Table1[[#This Row],[Date of Admission]],2)</f>
        <v>1</v>
      </c>
      <c r="J6352" t="str">
        <f>IF(OR(Table1[[#This Row],[Weekday Number]]=6,Table1[[#This Row],[Weekday Number]]=7),"Weekend","Weekday")</f>
        <v>Weekday</v>
      </c>
      <c r="K6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2" t="s">
        <v>17484</v>
      </c>
      <c r="M6352" t="s">
        <v>17485</v>
      </c>
      <c r="N6352" t="s">
        <v>65</v>
      </c>
      <c r="O6352">
        <v>22843.28458</v>
      </c>
      <c r="P6352">
        <v>498</v>
      </c>
      <c r="Q6352" t="s">
        <v>26</v>
      </c>
      <c r="R6352" s="1">
        <v>43577</v>
      </c>
      <c r="S6352">
        <f>WEEKDAY(Table1[[#This Row],[Discharge Date]],2)</f>
        <v>1</v>
      </c>
      <c r="T6352" t="s">
        <v>27</v>
      </c>
      <c r="U6352" t="s">
        <v>51</v>
      </c>
      <c r="V6352" t="s">
        <v>40</v>
      </c>
    </row>
    <row r="6353" spans="1:22" x14ac:dyDescent="0.35">
      <c r="A6353" t="s">
        <v>17486</v>
      </c>
      <c r="B6353">
        <v>52</v>
      </c>
      <c r="C6353" t="s">
        <v>20</v>
      </c>
      <c r="D6353" t="s">
        <v>99</v>
      </c>
      <c r="E6353" t="s">
        <v>78</v>
      </c>
      <c r="F6353" s="1">
        <v>44720</v>
      </c>
      <c r="G6353">
        <f>DAY(Table1[[#This Row],[Date of Admission]])</f>
        <v>8</v>
      </c>
      <c r="H6353" t="str">
        <f>TEXT(Table1[[#This Row],[Date of Admission]],"dddd")</f>
        <v>Wednesday</v>
      </c>
      <c r="I6353">
        <f>WEEKDAY(Table1[[#This Row],[Date of Admission]],2)</f>
        <v>3</v>
      </c>
      <c r="J6353" t="str">
        <f>IF(OR(Table1[[#This Row],[Weekday Number]]=6,Table1[[#This Row],[Weekday Number]]=7),"Weekend","Weekday")</f>
        <v>Weekday</v>
      </c>
      <c r="K6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3" t="s">
        <v>17487</v>
      </c>
      <c r="M6353" t="s">
        <v>17488</v>
      </c>
      <c r="N6353" t="s">
        <v>60</v>
      </c>
      <c r="O6353">
        <v>43149.911209999998</v>
      </c>
      <c r="P6353">
        <v>362</v>
      </c>
      <c r="Q6353" t="s">
        <v>26</v>
      </c>
      <c r="R6353" s="1">
        <v>44721</v>
      </c>
      <c r="S6353">
        <f>WEEKDAY(Table1[[#This Row],[Discharge Date]],2)</f>
        <v>4</v>
      </c>
      <c r="T6353" t="s">
        <v>94</v>
      </c>
      <c r="U6353" t="s">
        <v>51</v>
      </c>
      <c r="V6353" t="s">
        <v>40</v>
      </c>
    </row>
    <row r="6354" spans="1:22" x14ac:dyDescent="0.35">
      <c r="A6354" t="s">
        <v>17489</v>
      </c>
      <c r="B6354">
        <v>33</v>
      </c>
      <c r="C6354" t="s">
        <v>20</v>
      </c>
      <c r="D6354" t="s">
        <v>21</v>
      </c>
      <c r="E6354" t="s">
        <v>43</v>
      </c>
      <c r="F6354" s="1">
        <v>45222</v>
      </c>
      <c r="G6354">
        <f>DAY(Table1[[#This Row],[Date of Admission]])</f>
        <v>23</v>
      </c>
      <c r="H6354" t="str">
        <f>TEXT(Table1[[#This Row],[Date of Admission]],"dddd")</f>
        <v>Monday</v>
      </c>
      <c r="I6354">
        <f>WEEKDAY(Table1[[#This Row],[Date of Admission]],2)</f>
        <v>1</v>
      </c>
      <c r="J6354" t="str">
        <f>IF(OR(Table1[[#This Row],[Weekday Number]]=6,Table1[[#This Row],[Weekday Number]]=7),"Weekend","Weekday")</f>
        <v>Weekday</v>
      </c>
      <c r="K6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4" t="s">
        <v>17490</v>
      </c>
      <c r="M6354" t="s">
        <v>17491</v>
      </c>
      <c r="N6354" t="s">
        <v>60</v>
      </c>
      <c r="O6354">
        <v>9863.3131950000006</v>
      </c>
      <c r="P6354">
        <v>179</v>
      </c>
      <c r="Q6354" t="s">
        <v>26</v>
      </c>
      <c r="R6354" s="1">
        <v>45238</v>
      </c>
      <c r="S6354">
        <f>WEEKDAY(Table1[[#This Row],[Discharge Date]],2)</f>
        <v>3</v>
      </c>
      <c r="T6354" t="s">
        <v>38</v>
      </c>
      <c r="U6354" t="s">
        <v>51</v>
      </c>
      <c r="V6354" t="s">
        <v>40</v>
      </c>
    </row>
    <row r="6355" spans="1:22" x14ac:dyDescent="0.35">
      <c r="A6355" t="s">
        <v>17492</v>
      </c>
      <c r="B6355">
        <v>71</v>
      </c>
      <c r="C6355" t="s">
        <v>20</v>
      </c>
      <c r="D6355" t="s">
        <v>42</v>
      </c>
      <c r="E6355" t="s">
        <v>62</v>
      </c>
      <c r="F6355" s="1">
        <v>44154</v>
      </c>
      <c r="G6355">
        <f>DAY(Table1[[#This Row],[Date of Admission]])</f>
        <v>19</v>
      </c>
      <c r="H6355" t="str">
        <f>TEXT(Table1[[#This Row],[Date of Admission]],"dddd")</f>
        <v>Thursday</v>
      </c>
      <c r="I6355">
        <f>WEEKDAY(Table1[[#This Row],[Date of Admission]],2)</f>
        <v>4</v>
      </c>
      <c r="J6355" t="str">
        <f>IF(OR(Table1[[#This Row],[Weekday Number]]=6,Table1[[#This Row],[Weekday Number]]=7),"Weekend","Weekday")</f>
        <v>Weekday</v>
      </c>
      <c r="K6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5" t="s">
        <v>17493</v>
      </c>
      <c r="M6355" t="s">
        <v>17494</v>
      </c>
      <c r="N6355" t="s">
        <v>65</v>
      </c>
      <c r="O6355">
        <v>14640.15444</v>
      </c>
      <c r="P6355">
        <v>469</v>
      </c>
      <c r="Q6355" t="s">
        <v>37</v>
      </c>
      <c r="R6355" s="1">
        <v>44168</v>
      </c>
      <c r="S6355">
        <f>WEEKDAY(Table1[[#This Row],[Discharge Date]],2)</f>
        <v>4</v>
      </c>
      <c r="T6355" t="s">
        <v>94</v>
      </c>
      <c r="U6355" t="s">
        <v>51</v>
      </c>
      <c r="V6355" t="s">
        <v>29</v>
      </c>
    </row>
    <row r="6356" spans="1:22" x14ac:dyDescent="0.35">
      <c r="A6356" t="s">
        <v>7153</v>
      </c>
      <c r="B6356">
        <v>57</v>
      </c>
      <c r="C6356" t="s">
        <v>31</v>
      </c>
      <c r="D6356" t="s">
        <v>57</v>
      </c>
      <c r="E6356" t="s">
        <v>22</v>
      </c>
      <c r="F6356" s="1">
        <v>43802</v>
      </c>
      <c r="G6356">
        <f>DAY(Table1[[#This Row],[Date of Admission]])</f>
        <v>3</v>
      </c>
      <c r="H6356" t="str">
        <f>TEXT(Table1[[#This Row],[Date of Admission]],"dddd")</f>
        <v>Tuesday</v>
      </c>
      <c r="I6356">
        <f>WEEKDAY(Table1[[#This Row],[Date of Admission]],2)</f>
        <v>2</v>
      </c>
      <c r="J6356" t="str">
        <f>IF(OR(Table1[[#This Row],[Weekday Number]]=6,Table1[[#This Row],[Weekday Number]]=7),"Weekend","Weekday")</f>
        <v>Weekday</v>
      </c>
      <c r="K6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56" t="s">
        <v>17495</v>
      </c>
      <c r="M6356" t="s">
        <v>17496</v>
      </c>
      <c r="N6356" t="s">
        <v>25</v>
      </c>
      <c r="O6356">
        <v>35768.270340000003</v>
      </c>
      <c r="P6356">
        <v>191</v>
      </c>
      <c r="Q6356" t="s">
        <v>49</v>
      </c>
      <c r="R6356" s="1">
        <v>43826</v>
      </c>
      <c r="S6356">
        <f>WEEKDAY(Table1[[#This Row],[Discharge Date]],2)</f>
        <v>5</v>
      </c>
      <c r="T6356" t="s">
        <v>94</v>
      </c>
      <c r="U6356" t="s">
        <v>39</v>
      </c>
      <c r="V6356" t="s">
        <v>40</v>
      </c>
    </row>
    <row r="6357" spans="1:22" x14ac:dyDescent="0.35">
      <c r="A6357" t="s">
        <v>17497</v>
      </c>
      <c r="B6357">
        <v>25</v>
      </c>
      <c r="C6357" t="s">
        <v>20</v>
      </c>
      <c r="D6357" t="s">
        <v>21</v>
      </c>
      <c r="E6357" t="s">
        <v>78</v>
      </c>
      <c r="F6357" s="1">
        <v>43519</v>
      </c>
      <c r="G6357">
        <f>DAY(Table1[[#This Row],[Date of Admission]])</f>
        <v>23</v>
      </c>
      <c r="H6357" t="str">
        <f>TEXT(Table1[[#This Row],[Date of Admission]],"dddd")</f>
        <v>Saturday</v>
      </c>
      <c r="I6357">
        <f>WEEKDAY(Table1[[#This Row],[Date of Admission]],2)</f>
        <v>6</v>
      </c>
      <c r="J6357" t="str">
        <f>IF(OR(Table1[[#This Row],[Weekday Number]]=6,Table1[[#This Row],[Weekday Number]]=7),"Weekend","Weekday")</f>
        <v>Weekend</v>
      </c>
      <c r="K6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7" t="s">
        <v>17498</v>
      </c>
      <c r="M6357" t="s">
        <v>17499</v>
      </c>
      <c r="N6357" t="s">
        <v>36</v>
      </c>
      <c r="O6357">
        <v>70969.170929999993</v>
      </c>
      <c r="P6357">
        <v>450</v>
      </c>
      <c r="Q6357" t="s">
        <v>49</v>
      </c>
      <c r="R6357" s="1">
        <v>43529</v>
      </c>
      <c r="S6357">
        <f>WEEKDAY(Table1[[#This Row],[Discharge Date]],2)</f>
        <v>2</v>
      </c>
      <c r="T6357" t="s">
        <v>56</v>
      </c>
      <c r="U6357" t="s">
        <v>28</v>
      </c>
      <c r="V6357" t="s">
        <v>40</v>
      </c>
    </row>
    <row r="6358" spans="1:22" x14ac:dyDescent="0.35">
      <c r="A6358" t="s">
        <v>17500</v>
      </c>
      <c r="B6358">
        <v>40</v>
      </c>
      <c r="C6358" t="s">
        <v>31</v>
      </c>
      <c r="D6358" t="s">
        <v>21</v>
      </c>
      <c r="E6358" t="s">
        <v>33</v>
      </c>
      <c r="F6358" s="1">
        <v>44358</v>
      </c>
      <c r="G6358">
        <f>DAY(Table1[[#This Row],[Date of Admission]])</f>
        <v>11</v>
      </c>
      <c r="H6358" t="str">
        <f>TEXT(Table1[[#This Row],[Date of Admission]],"dddd")</f>
        <v>Friday</v>
      </c>
      <c r="I6358">
        <f>WEEKDAY(Table1[[#This Row],[Date of Admission]],2)</f>
        <v>5</v>
      </c>
      <c r="J6358" t="str">
        <f>IF(OR(Table1[[#This Row],[Weekday Number]]=6,Table1[[#This Row],[Weekday Number]]=7),"Weekend","Weekday")</f>
        <v>Weekday</v>
      </c>
      <c r="K6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8" t="s">
        <v>17501</v>
      </c>
      <c r="M6358" t="s">
        <v>17502</v>
      </c>
      <c r="N6358" t="s">
        <v>60</v>
      </c>
      <c r="O6358">
        <v>8342.1207610000001</v>
      </c>
      <c r="P6358">
        <v>382</v>
      </c>
      <c r="Q6358" t="s">
        <v>37</v>
      </c>
      <c r="R6358" s="1">
        <v>44369</v>
      </c>
      <c r="S6358">
        <f>WEEKDAY(Table1[[#This Row],[Discharge Date]],2)</f>
        <v>2</v>
      </c>
      <c r="T6358" t="s">
        <v>56</v>
      </c>
      <c r="U6358" t="s">
        <v>39</v>
      </c>
      <c r="V6358" t="s">
        <v>40</v>
      </c>
    </row>
    <row r="6359" spans="1:22" x14ac:dyDescent="0.35">
      <c r="A6359" t="s">
        <v>17503</v>
      </c>
      <c r="B6359">
        <v>45</v>
      </c>
      <c r="C6359" t="s">
        <v>20</v>
      </c>
      <c r="D6359" t="s">
        <v>42</v>
      </c>
      <c r="E6359" t="s">
        <v>78</v>
      </c>
      <c r="F6359" s="1">
        <v>43560</v>
      </c>
      <c r="G6359">
        <f>DAY(Table1[[#This Row],[Date of Admission]])</f>
        <v>5</v>
      </c>
      <c r="H6359" t="str">
        <f>TEXT(Table1[[#This Row],[Date of Admission]],"dddd")</f>
        <v>Friday</v>
      </c>
      <c r="I6359">
        <f>WEEKDAY(Table1[[#This Row],[Date of Admission]],2)</f>
        <v>5</v>
      </c>
      <c r="J6359" t="str">
        <f>IF(OR(Table1[[#This Row],[Weekday Number]]=6,Table1[[#This Row],[Weekday Number]]=7),"Weekend","Weekday")</f>
        <v>Weekday</v>
      </c>
      <c r="K6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59" t="s">
        <v>17504</v>
      </c>
      <c r="M6359" t="s">
        <v>17505</v>
      </c>
      <c r="N6359" t="s">
        <v>25</v>
      </c>
      <c r="O6359">
        <v>52852.164570000001</v>
      </c>
      <c r="P6359">
        <v>129</v>
      </c>
      <c r="Q6359" t="s">
        <v>26</v>
      </c>
      <c r="R6359" s="1">
        <v>43567</v>
      </c>
      <c r="S6359">
        <f>WEEKDAY(Table1[[#This Row],[Discharge Date]],2)</f>
        <v>5</v>
      </c>
      <c r="T6359" t="s">
        <v>27</v>
      </c>
      <c r="U6359" t="s">
        <v>28</v>
      </c>
      <c r="V6359" t="s">
        <v>40</v>
      </c>
    </row>
    <row r="6360" spans="1:22" x14ac:dyDescent="0.35">
      <c r="A6360" t="s">
        <v>17506</v>
      </c>
      <c r="B6360">
        <v>26</v>
      </c>
      <c r="C6360" t="s">
        <v>31</v>
      </c>
      <c r="D6360" t="s">
        <v>99</v>
      </c>
      <c r="E6360" t="s">
        <v>33</v>
      </c>
      <c r="F6360" s="1">
        <v>43739</v>
      </c>
      <c r="G6360">
        <f>DAY(Table1[[#This Row],[Date of Admission]])</f>
        <v>1</v>
      </c>
      <c r="H6360" t="str">
        <f>TEXT(Table1[[#This Row],[Date of Admission]],"dddd")</f>
        <v>Tuesday</v>
      </c>
      <c r="I6360">
        <f>WEEKDAY(Table1[[#This Row],[Date of Admission]],2)</f>
        <v>2</v>
      </c>
      <c r="J6360" t="str">
        <f>IF(OR(Table1[[#This Row],[Weekday Number]]=6,Table1[[#This Row],[Weekday Number]]=7),"Weekend","Weekday")</f>
        <v>Weekday</v>
      </c>
      <c r="K6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60" t="s">
        <v>17507</v>
      </c>
      <c r="M6360" t="s">
        <v>17508</v>
      </c>
      <c r="N6360" t="s">
        <v>69</v>
      </c>
      <c r="O6360">
        <v>8858.2577689999998</v>
      </c>
      <c r="P6360">
        <v>285</v>
      </c>
      <c r="Q6360" t="s">
        <v>26</v>
      </c>
      <c r="R6360" s="1">
        <v>43755</v>
      </c>
      <c r="S6360">
        <f>WEEKDAY(Table1[[#This Row],[Discharge Date]],2)</f>
        <v>4</v>
      </c>
      <c r="T6360" t="s">
        <v>56</v>
      </c>
      <c r="U6360" t="s">
        <v>28</v>
      </c>
      <c r="V6360" t="s">
        <v>40</v>
      </c>
    </row>
    <row r="6361" spans="1:22" x14ac:dyDescent="0.35">
      <c r="A6361" t="s">
        <v>17509</v>
      </c>
      <c r="B6361">
        <v>22</v>
      </c>
      <c r="C6361" t="s">
        <v>31</v>
      </c>
      <c r="D6361" t="s">
        <v>124</v>
      </c>
      <c r="E6361" t="s">
        <v>53</v>
      </c>
      <c r="F6361" s="1">
        <v>44465</v>
      </c>
      <c r="G6361">
        <f>DAY(Table1[[#This Row],[Date of Admission]])</f>
        <v>26</v>
      </c>
      <c r="H6361" t="str">
        <f>TEXT(Table1[[#This Row],[Date of Admission]],"dddd")</f>
        <v>Sunday</v>
      </c>
      <c r="I6361">
        <f>WEEKDAY(Table1[[#This Row],[Date of Admission]],2)</f>
        <v>7</v>
      </c>
      <c r="J6361" t="str">
        <f>IF(OR(Table1[[#This Row],[Weekday Number]]=6,Table1[[#This Row],[Weekday Number]]=7),"Weekend","Weekday")</f>
        <v>Weekend</v>
      </c>
      <c r="K6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1" t="s">
        <v>17510</v>
      </c>
      <c r="M6361" t="s">
        <v>17511</v>
      </c>
      <c r="N6361" t="s">
        <v>60</v>
      </c>
      <c r="O6361">
        <v>32698.139449999999</v>
      </c>
      <c r="P6361">
        <v>114</v>
      </c>
      <c r="Q6361" t="s">
        <v>49</v>
      </c>
      <c r="R6361" s="1">
        <v>44491</v>
      </c>
      <c r="S6361">
        <f>WEEKDAY(Table1[[#This Row],[Discharge Date]],2)</f>
        <v>5</v>
      </c>
      <c r="T6361" t="s">
        <v>27</v>
      </c>
      <c r="U6361" t="s">
        <v>51</v>
      </c>
      <c r="V6361" t="s">
        <v>84</v>
      </c>
    </row>
    <row r="6362" spans="1:22" x14ac:dyDescent="0.35">
      <c r="A6362" t="s">
        <v>17512</v>
      </c>
      <c r="B6362">
        <v>52</v>
      </c>
      <c r="C6362" t="s">
        <v>31</v>
      </c>
      <c r="D6362" t="s">
        <v>239</v>
      </c>
      <c r="E6362" t="s">
        <v>78</v>
      </c>
      <c r="F6362" s="1">
        <v>43950</v>
      </c>
      <c r="G6362">
        <f>DAY(Table1[[#This Row],[Date of Admission]])</f>
        <v>29</v>
      </c>
      <c r="H6362" t="str">
        <f>TEXT(Table1[[#This Row],[Date of Admission]],"dddd")</f>
        <v>Wednesday</v>
      </c>
      <c r="I6362">
        <f>WEEKDAY(Table1[[#This Row],[Date of Admission]],2)</f>
        <v>3</v>
      </c>
      <c r="J6362" t="str">
        <f>IF(OR(Table1[[#This Row],[Weekday Number]]=6,Table1[[#This Row],[Weekday Number]]=7),"Weekend","Weekday")</f>
        <v>Weekday</v>
      </c>
      <c r="K6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62" t="s">
        <v>17513</v>
      </c>
      <c r="M6362" t="s">
        <v>17514</v>
      </c>
      <c r="N6362" t="s">
        <v>36</v>
      </c>
      <c r="O6362">
        <v>70568.615529999995</v>
      </c>
      <c r="P6362">
        <v>247</v>
      </c>
      <c r="Q6362" t="s">
        <v>37</v>
      </c>
      <c r="R6362" s="1">
        <v>43952</v>
      </c>
      <c r="S6362">
        <f>WEEKDAY(Table1[[#This Row],[Discharge Date]],2)</f>
        <v>5</v>
      </c>
      <c r="T6362" t="s">
        <v>50</v>
      </c>
      <c r="U6362" t="s">
        <v>28</v>
      </c>
      <c r="V6362" t="s">
        <v>40</v>
      </c>
    </row>
    <row r="6363" spans="1:22" x14ac:dyDescent="0.35">
      <c r="A6363" t="s">
        <v>17515</v>
      </c>
      <c r="B6363">
        <v>49</v>
      </c>
      <c r="C6363" t="s">
        <v>20</v>
      </c>
      <c r="D6363" t="s">
        <v>71</v>
      </c>
      <c r="E6363" t="s">
        <v>33</v>
      </c>
      <c r="F6363" s="1">
        <v>44484</v>
      </c>
      <c r="G6363">
        <f>DAY(Table1[[#This Row],[Date of Admission]])</f>
        <v>15</v>
      </c>
      <c r="H6363" t="str">
        <f>TEXT(Table1[[#This Row],[Date of Admission]],"dddd")</f>
        <v>Friday</v>
      </c>
      <c r="I6363">
        <f>WEEKDAY(Table1[[#This Row],[Date of Admission]],2)</f>
        <v>5</v>
      </c>
      <c r="J6363" t="str">
        <f>IF(OR(Table1[[#This Row],[Weekday Number]]=6,Table1[[#This Row],[Weekday Number]]=7),"Weekend","Weekday")</f>
        <v>Weekday</v>
      </c>
      <c r="K6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3" t="s">
        <v>17516</v>
      </c>
      <c r="M6363" t="s">
        <v>17517</v>
      </c>
      <c r="N6363" t="s">
        <v>60</v>
      </c>
      <c r="O6363">
        <v>32327.245279999999</v>
      </c>
      <c r="P6363">
        <v>157</v>
      </c>
      <c r="Q6363" t="s">
        <v>37</v>
      </c>
      <c r="R6363" s="1">
        <v>44510</v>
      </c>
      <c r="S6363">
        <f>WEEKDAY(Table1[[#This Row],[Discharge Date]],2)</f>
        <v>3</v>
      </c>
      <c r="T6363" t="s">
        <v>94</v>
      </c>
      <c r="U6363" t="s">
        <v>51</v>
      </c>
      <c r="V6363" t="s">
        <v>40</v>
      </c>
    </row>
    <row r="6364" spans="1:22" x14ac:dyDescent="0.35">
      <c r="A6364" t="s">
        <v>17518</v>
      </c>
      <c r="B6364">
        <v>61</v>
      </c>
      <c r="C6364" t="s">
        <v>31</v>
      </c>
      <c r="D6364" t="s">
        <v>239</v>
      </c>
      <c r="E6364" t="s">
        <v>43</v>
      </c>
      <c r="F6364" s="1">
        <v>44518</v>
      </c>
      <c r="G6364">
        <f>DAY(Table1[[#This Row],[Date of Admission]])</f>
        <v>18</v>
      </c>
      <c r="H6364" t="str">
        <f>TEXT(Table1[[#This Row],[Date of Admission]],"dddd")</f>
        <v>Thursday</v>
      </c>
      <c r="I6364">
        <f>WEEKDAY(Table1[[#This Row],[Date of Admission]],2)</f>
        <v>4</v>
      </c>
      <c r="J6364" t="str">
        <f>IF(OR(Table1[[#This Row],[Weekday Number]]=6,Table1[[#This Row],[Weekday Number]]=7),"Weekend","Weekday")</f>
        <v>Weekday</v>
      </c>
      <c r="K6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4" t="s">
        <v>17519</v>
      </c>
      <c r="M6364" t="s">
        <v>17520</v>
      </c>
      <c r="N6364" t="s">
        <v>25</v>
      </c>
      <c r="O6364">
        <v>19040.032449999999</v>
      </c>
      <c r="P6364">
        <v>455</v>
      </c>
      <c r="Q6364" t="s">
        <v>26</v>
      </c>
      <c r="R6364" s="1">
        <v>44539</v>
      </c>
      <c r="S6364">
        <f>WEEKDAY(Table1[[#This Row],[Discharge Date]],2)</f>
        <v>4</v>
      </c>
      <c r="T6364" t="s">
        <v>56</v>
      </c>
      <c r="U6364" t="s">
        <v>51</v>
      </c>
      <c r="V6364" t="s">
        <v>40</v>
      </c>
    </row>
    <row r="6365" spans="1:22" x14ac:dyDescent="0.35">
      <c r="A6365" t="s">
        <v>17521</v>
      </c>
      <c r="B6365">
        <v>41</v>
      </c>
      <c r="C6365" t="s">
        <v>20</v>
      </c>
      <c r="D6365" t="s">
        <v>71</v>
      </c>
      <c r="E6365" t="s">
        <v>78</v>
      </c>
      <c r="F6365" s="1">
        <v>43466</v>
      </c>
      <c r="G6365">
        <f>DAY(Table1[[#This Row],[Date of Admission]])</f>
        <v>1</v>
      </c>
      <c r="H6365" t="str">
        <f>TEXT(Table1[[#This Row],[Date of Admission]],"dddd")</f>
        <v>Tuesday</v>
      </c>
      <c r="I6365">
        <f>WEEKDAY(Table1[[#This Row],[Date of Admission]],2)</f>
        <v>2</v>
      </c>
      <c r="J6365" t="str">
        <f>IF(OR(Table1[[#This Row],[Weekday Number]]=6,Table1[[#This Row],[Weekday Number]]=7),"Weekend","Weekday")</f>
        <v>Weekday</v>
      </c>
      <c r="K6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65" t="s">
        <v>17522</v>
      </c>
      <c r="M6365" t="s">
        <v>17523</v>
      </c>
      <c r="N6365" t="s">
        <v>69</v>
      </c>
      <c r="O6365">
        <v>18295.629369999999</v>
      </c>
      <c r="P6365">
        <v>172</v>
      </c>
      <c r="Q6365" t="s">
        <v>49</v>
      </c>
      <c r="R6365" s="1">
        <v>43480</v>
      </c>
      <c r="S6365">
        <f>WEEKDAY(Table1[[#This Row],[Discharge Date]],2)</f>
        <v>2</v>
      </c>
      <c r="T6365" t="s">
        <v>56</v>
      </c>
      <c r="U6365" t="s">
        <v>39</v>
      </c>
      <c r="V6365" t="s">
        <v>40</v>
      </c>
    </row>
    <row r="6366" spans="1:22" x14ac:dyDescent="0.35">
      <c r="A6366" t="s">
        <v>17524</v>
      </c>
      <c r="B6366">
        <v>81</v>
      </c>
      <c r="C6366" t="s">
        <v>20</v>
      </c>
      <c r="D6366" t="s">
        <v>239</v>
      </c>
      <c r="E6366" t="s">
        <v>53</v>
      </c>
      <c r="F6366" s="1">
        <v>43535</v>
      </c>
      <c r="G6366">
        <f>DAY(Table1[[#This Row],[Date of Admission]])</f>
        <v>11</v>
      </c>
      <c r="H6366" t="str">
        <f>TEXT(Table1[[#This Row],[Date of Admission]],"dddd")</f>
        <v>Monday</v>
      </c>
      <c r="I6366">
        <f>WEEKDAY(Table1[[#This Row],[Date of Admission]],2)</f>
        <v>1</v>
      </c>
      <c r="J6366" t="str">
        <f>IF(OR(Table1[[#This Row],[Weekday Number]]=6,Table1[[#This Row],[Weekday Number]]=7),"Weekend","Weekday")</f>
        <v>Weekday</v>
      </c>
      <c r="K6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6" t="s">
        <v>17525</v>
      </c>
      <c r="M6366" t="s">
        <v>17526</v>
      </c>
      <c r="N6366" t="s">
        <v>65</v>
      </c>
      <c r="O6366">
        <v>2732.8302800000001</v>
      </c>
      <c r="P6366">
        <v>222</v>
      </c>
      <c r="Q6366" t="s">
        <v>49</v>
      </c>
      <c r="R6366" s="1">
        <v>43536</v>
      </c>
      <c r="S6366">
        <f>WEEKDAY(Table1[[#This Row],[Discharge Date]],2)</f>
        <v>2</v>
      </c>
      <c r="T6366" t="s">
        <v>56</v>
      </c>
      <c r="U6366" t="s">
        <v>28</v>
      </c>
      <c r="V6366" t="s">
        <v>29</v>
      </c>
    </row>
    <row r="6367" spans="1:22" x14ac:dyDescent="0.35">
      <c r="A6367" t="s">
        <v>17527</v>
      </c>
      <c r="B6367">
        <v>78</v>
      </c>
      <c r="C6367" t="s">
        <v>31</v>
      </c>
      <c r="D6367" t="s">
        <v>71</v>
      </c>
      <c r="E6367" t="s">
        <v>62</v>
      </c>
      <c r="F6367" s="1">
        <v>44916</v>
      </c>
      <c r="G6367">
        <f>DAY(Table1[[#This Row],[Date of Admission]])</f>
        <v>21</v>
      </c>
      <c r="H6367" t="str">
        <f>TEXT(Table1[[#This Row],[Date of Admission]],"dddd")</f>
        <v>Wednesday</v>
      </c>
      <c r="I6367">
        <f>WEEKDAY(Table1[[#This Row],[Date of Admission]],2)</f>
        <v>3</v>
      </c>
      <c r="J6367" t="str">
        <f>IF(OR(Table1[[#This Row],[Weekday Number]]=6,Table1[[#This Row],[Weekday Number]]=7),"Weekend","Weekday")</f>
        <v>Weekday</v>
      </c>
      <c r="K6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7" t="s">
        <v>17528</v>
      </c>
      <c r="M6367" t="s">
        <v>17529</v>
      </c>
      <c r="N6367" t="s">
        <v>25</v>
      </c>
      <c r="O6367">
        <v>14175.047710000001</v>
      </c>
      <c r="P6367">
        <v>203</v>
      </c>
      <c r="Q6367" t="s">
        <v>37</v>
      </c>
      <c r="R6367" s="1">
        <v>44944</v>
      </c>
      <c r="S6367">
        <f>WEEKDAY(Table1[[#This Row],[Discharge Date]],2)</f>
        <v>3</v>
      </c>
      <c r="T6367" t="s">
        <v>50</v>
      </c>
      <c r="U6367" t="s">
        <v>39</v>
      </c>
      <c r="V6367" t="s">
        <v>29</v>
      </c>
    </row>
    <row r="6368" spans="1:22" x14ac:dyDescent="0.35">
      <c r="A6368" t="s">
        <v>17530</v>
      </c>
      <c r="B6368">
        <v>21</v>
      </c>
      <c r="C6368" t="s">
        <v>31</v>
      </c>
      <c r="D6368" t="s">
        <v>239</v>
      </c>
      <c r="E6368" t="s">
        <v>78</v>
      </c>
      <c r="F6368" s="1">
        <v>43484</v>
      </c>
      <c r="G6368">
        <f>DAY(Table1[[#This Row],[Date of Admission]])</f>
        <v>19</v>
      </c>
      <c r="H6368" t="str">
        <f>TEXT(Table1[[#This Row],[Date of Admission]],"dddd")</f>
        <v>Saturday</v>
      </c>
      <c r="I6368">
        <f>WEEKDAY(Table1[[#This Row],[Date of Admission]],2)</f>
        <v>6</v>
      </c>
      <c r="J6368" t="str">
        <f>IF(OR(Table1[[#This Row],[Weekday Number]]=6,Table1[[#This Row],[Weekday Number]]=7),"Weekend","Weekday")</f>
        <v>Weekend</v>
      </c>
      <c r="K6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68" t="s">
        <v>5130</v>
      </c>
      <c r="M6368" t="s">
        <v>17531</v>
      </c>
      <c r="N6368" t="s">
        <v>36</v>
      </c>
      <c r="O6368">
        <v>72579.522379999995</v>
      </c>
      <c r="P6368">
        <v>490</v>
      </c>
      <c r="Q6368" t="s">
        <v>37</v>
      </c>
      <c r="R6368" s="1">
        <v>43511</v>
      </c>
      <c r="S6368">
        <f>WEEKDAY(Table1[[#This Row],[Discharge Date]],2)</f>
        <v>5</v>
      </c>
      <c r="T6368" t="s">
        <v>38</v>
      </c>
      <c r="U6368" t="s">
        <v>28</v>
      </c>
      <c r="V6368" t="s">
        <v>84</v>
      </c>
    </row>
    <row r="6369" spans="1:22" x14ac:dyDescent="0.35">
      <c r="A6369" t="s">
        <v>17532</v>
      </c>
      <c r="B6369">
        <v>32</v>
      </c>
      <c r="C6369" t="s">
        <v>20</v>
      </c>
      <c r="D6369" t="s">
        <v>42</v>
      </c>
      <c r="E6369" t="s">
        <v>78</v>
      </c>
      <c r="F6369" s="1">
        <v>43799</v>
      </c>
      <c r="G6369">
        <f>DAY(Table1[[#This Row],[Date of Admission]])</f>
        <v>30</v>
      </c>
      <c r="H6369" t="str">
        <f>TEXT(Table1[[#This Row],[Date of Admission]],"dddd")</f>
        <v>Saturday</v>
      </c>
      <c r="I6369">
        <f>WEEKDAY(Table1[[#This Row],[Date of Admission]],2)</f>
        <v>6</v>
      </c>
      <c r="J6369" t="str">
        <f>IF(OR(Table1[[#This Row],[Weekday Number]]=6,Table1[[#This Row],[Weekday Number]]=7),"Weekend","Weekday")</f>
        <v>Weekend</v>
      </c>
      <c r="K6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69" t="s">
        <v>17533</v>
      </c>
      <c r="M6369" t="s">
        <v>17534</v>
      </c>
      <c r="N6369" t="s">
        <v>36</v>
      </c>
      <c r="O6369">
        <v>13764.883760000001</v>
      </c>
      <c r="P6369">
        <v>310</v>
      </c>
      <c r="Q6369" t="s">
        <v>37</v>
      </c>
      <c r="R6369" s="1">
        <v>43824</v>
      </c>
      <c r="S6369">
        <f>WEEKDAY(Table1[[#This Row],[Discharge Date]],2)</f>
        <v>3</v>
      </c>
      <c r="T6369" t="s">
        <v>50</v>
      </c>
      <c r="U6369" t="s">
        <v>39</v>
      </c>
      <c r="V6369" t="s">
        <v>40</v>
      </c>
    </row>
    <row r="6370" spans="1:22" x14ac:dyDescent="0.35">
      <c r="A6370" t="s">
        <v>17535</v>
      </c>
      <c r="B6370">
        <v>48</v>
      </c>
      <c r="C6370" t="s">
        <v>20</v>
      </c>
      <c r="D6370" t="s">
        <v>57</v>
      </c>
      <c r="E6370" t="s">
        <v>33</v>
      </c>
      <c r="F6370" s="1">
        <v>44742</v>
      </c>
      <c r="G6370">
        <f>DAY(Table1[[#This Row],[Date of Admission]])</f>
        <v>30</v>
      </c>
      <c r="H6370" t="str">
        <f>TEXT(Table1[[#This Row],[Date of Admission]],"dddd")</f>
        <v>Thursday</v>
      </c>
      <c r="I6370">
        <f>WEEKDAY(Table1[[#This Row],[Date of Admission]],2)</f>
        <v>4</v>
      </c>
      <c r="J6370" t="str">
        <f>IF(OR(Table1[[#This Row],[Weekday Number]]=6,Table1[[#This Row],[Weekday Number]]=7),"Weekend","Weekday")</f>
        <v>Weekday</v>
      </c>
      <c r="K6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70" t="s">
        <v>17536</v>
      </c>
      <c r="M6370" t="s">
        <v>17526</v>
      </c>
      <c r="N6370" t="s">
        <v>36</v>
      </c>
      <c r="O6370">
        <v>18740.356070000002</v>
      </c>
      <c r="P6370">
        <v>153</v>
      </c>
      <c r="Q6370" t="s">
        <v>49</v>
      </c>
      <c r="R6370" s="1">
        <v>44753</v>
      </c>
      <c r="S6370">
        <f>WEEKDAY(Table1[[#This Row],[Discharge Date]],2)</f>
        <v>1</v>
      </c>
      <c r="T6370" t="s">
        <v>56</v>
      </c>
      <c r="U6370" t="s">
        <v>28</v>
      </c>
      <c r="V6370" t="s">
        <v>40</v>
      </c>
    </row>
    <row r="6371" spans="1:22" x14ac:dyDescent="0.35">
      <c r="A6371" t="s">
        <v>17537</v>
      </c>
      <c r="B6371">
        <v>43</v>
      </c>
      <c r="C6371" t="s">
        <v>20</v>
      </c>
      <c r="D6371" t="s">
        <v>99</v>
      </c>
      <c r="E6371" t="s">
        <v>43</v>
      </c>
      <c r="F6371" s="1">
        <v>44491</v>
      </c>
      <c r="G6371">
        <f>DAY(Table1[[#This Row],[Date of Admission]])</f>
        <v>22</v>
      </c>
      <c r="H6371" t="str">
        <f>TEXT(Table1[[#This Row],[Date of Admission]],"dddd")</f>
        <v>Friday</v>
      </c>
      <c r="I6371">
        <f>WEEKDAY(Table1[[#This Row],[Date of Admission]],2)</f>
        <v>5</v>
      </c>
      <c r="J6371" t="str">
        <f>IF(OR(Table1[[#This Row],[Weekday Number]]=6,Table1[[#This Row],[Weekday Number]]=7),"Weekend","Weekday")</f>
        <v>Weekday</v>
      </c>
      <c r="K6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1" t="s">
        <v>17538</v>
      </c>
      <c r="M6371" t="s">
        <v>17539</v>
      </c>
      <c r="N6371" t="s">
        <v>60</v>
      </c>
      <c r="O6371">
        <v>21648.866829999999</v>
      </c>
      <c r="P6371">
        <v>486</v>
      </c>
      <c r="Q6371" t="s">
        <v>26</v>
      </c>
      <c r="R6371" s="1">
        <v>44506</v>
      </c>
      <c r="S6371">
        <f>WEEKDAY(Table1[[#This Row],[Discharge Date]],2)</f>
        <v>6</v>
      </c>
      <c r="T6371" t="s">
        <v>94</v>
      </c>
      <c r="U6371" t="s">
        <v>51</v>
      </c>
      <c r="V6371" t="s">
        <v>40</v>
      </c>
    </row>
    <row r="6372" spans="1:22" x14ac:dyDescent="0.35">
      <c r="A6372" t="s">
        <v>7500</v>
      </c>
      <c r="B6372">
        <v>46</v>
      </c>
      <c r="C6372" t="s">
        <v>31</v>
      </c>
      <c r="D6372" t="s">
        <v>21</v>
      </c>
      <c r="E6372" t="s">
        <v>43</v>
      </c>
      <c r="F6372" s="1">
        <v>44364</v>
      </c>
      <c r="G6372">
        <f>DAY(Table1[[#This Row],[Date of Admission]])</f>
        <v>17</v>
      </c>
      <c r="H6372" t="str">
        <f>TEXT(Table1[[#This Row],[Date of Admission]],"dddd")</f>
        <v>Thursday</v>
      </c>
      <c r="I6372">
        <f>WEEKDAY(Table1[[#This Row],[Date of Admission]],2)</f>
        <v>4</v>
      </c>
      <c r="J6372" t="str">
        <f>IF(OR(Table1[[#This Row],[Weekday Number]]=6,Table1[[#This Row],[Weekday Number]]=7),"Weekend","Weekday")</f>
        <v>Weekday</v>
      </c>
      <c r="K6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2" t="s">
        <v>4821</v>
      </c>
      <c r="M6372" t="s">
        <v>17540</v>
      </c>
      <c r="N6372" t="s">
        <v>36</v>
      </c>
      <c r="O6372">
        <v>24260.0664</v>
      </c>
      <c r="P6372">
        <v>142</v>
      </c>
      <c r="Q6372" t="s">
        <v>26</v>
      </c>
      <c r="R6372" s="1">
        <v>44371</v>
      </c>
      <c r="S6372">
        <f>WEEKDAY(Table1[[#This Row],[Discharge Date]],2)</f>
        <v>4</v>
      </c>
      <c r="T6372" t="s">
        <v>27</v>
      </c>
      <c r="U6372" t="s">
        <v>39</v>
      </c>
      <c r="V6372" t="s">
        <v>40</v>
      </c>
    </row>
    <row r="6373" spans="1:22" x14ac:dyDescent="0.35">
      <c r="A6373" t="s">
        <v>17541</v>
      </c>
      <c r="B6373">
        <v>80</v>
      </c>
      <c r="C6373" t="s">
        <v>31</v>
      </c>
      <c r="D6373" t="s">
        <v>57</v>
      </c>
      <c r="E6373" t="s">
        <v>33</v>
      </c>
      <c r="F6373" s="1">
        <v>43979</v>
      </c>
      <c r="G6373">
        <f>DAY(Table1[[#This Row],[Date of Admission]])</f>
        <v>28</v>
      </c>
      <c r="H6373" t="str">
        <f>TEXT(Table1[[#This Row],[Date of Admission]],"dddd")</f>
        <v>Thursday</v>
      </c>
      <c r="I6373">
        <f>WEEKDAY(Table1[[#This Row],[Date of Admission]],2)</f>
        <v>4</v>
      </c>
      <c r="J6373" t="str">
        <f>IF(OR(Table1[[#This Row],[Weekday Number]]=6,Table1[[#This Row],[Weekday Number]]=7),"Weekend","Weekday")</f>
        <v>Weekday</v>
      </c>
      <c r="K6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73" t="s">
        <v>17542</v>
      </c>
      <c r="M6373" t="s">
        <v>17543</v>
      </c>
      <c r="N6373" t="s">
        <v>60</v>
      </c>
      <c r="O6373">
        <v>13359.163769999999</v>
      </c>
      <c r="P6373">
        <v>406</v>
      </c>
      <c r="Q6373" t="s">
        <v>37</v>
      </c>
      <c r="R6373" s="1">
        <v>43999</v>
      </c>
      <c r="S6373">
        <f>WEEKDAY(Table1[[#This Row],[Discharge Date]],2)</f>
        <v>3</v>
      </c>
      <c r="T6373" t="s">
        <v>27</v>
      </c>
      <c r="U6373" t="s">
        <v>39</v>
      </c>
      <c r="V6373" t="s">
        <v>29</v>
      </c>
    </row>
    <row r="6374" spans="1:22" x14ac:dyDescent="0.35">
      <c r="A6374" t="s">
        <v>17544</v>
      </c>
      <c r="B6374">
        <v>67</v>
      </c>
      <c r="C6374" t="s">
        <v>31</v>
      </c>
      <c r="D6374" t="s">
        <v>32</v>
      </c>
      <c r="E6374" t="s">
        <v>78</v>
      </c>
      <c r="F6374" s="1">
        <v>44698</v>
      </c>
      <c r="G6374">
        <f>DAY(Table1[[#This Row],[Date of Admission]])</f>
        <v>17</v>
      </c>
      <c r="H6374" t="str">
        <f>TEXT(Table1[[#This Row],[Date of Admission]],"dddd")</f>
        <v>Tuesday</v>
      </c>
      <c r="I6374">
        <f>WEEKDAY(Table1[[#This Row],[Date of Admission]],2)</f>
        <v>2</v>
      </c>
      <c r="J6374" t="str">
        <f>IF(OR(Table1[[#This Row],[Weekday Number]]=6,Table1[[#This Row],[Weekday Number]]=7),"Weekend","Weekday")</f>
        <v>Weekday</v>
      </c>
      <c r="K6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4" t="s">
        <v>17545</v>
      </c>
      <c r="M6374" t="s">
        <v>17546</v>
      </c>
      <c r="N6374" t="s">
        <v>60</v>
      </c>
      <c r="O6374">
        <v>66787.563590000005</v>
      </c>
      <c r="P6374">
        <v>208</v>
      </c>
      <c r="Q6374" t="s">
        <v>26</v>
      </c>
      <c r="R6374" s="1">
        <v>44700</v>
      </c>
      <c r="S6374">
        <f>WEEKDAY(Table1[[#This Row],[Discharge Date]],2)</f>
        <v>4</v>
      </c>
      <c r="T6374" t="s">
        <v>56</v>
      </c>
      <c r="U6374" t="s">
        <v>28</v>
      </c>
      <c r="V6374" t="s">
        <v>29</v>
      </c>
    </row>
    <row r="6375" spans="1:22" x14ac:dyDescent="0.35">
      <c r="A6375" t="s">
        <v>17547</v>
      </c>
      <c r="B6375">
        <v>55</v>
      </c>
      <c r="C6375" t="s">
        <v>20</v>
      </c>
      <c r="D6375" t="s">
        <v>57</v>
      </c>
      <c r="E6375" t="s">
        <v>53</v>
      </c>
      <c r="F6375" s="1">
        <v>43646</v>
      </c>
      <c r="G6375">
        <f>DAY(Table1[[#This Row],[Date of Admission]])</f>
        <v>30</v>
      </c>
      <c r="H6375" t="str">
        <f>TEXT(Table1[[#This Row],[Date of Admission]],"dddd")</f>
        <v>Sunday</v>
      </c>
      <c r="I6375">
        <f>WEEKDAY(Table1[[#This Row],[Date of Admission]],2)</f>
        <v>7</v>
      </c>
      <c r="J6375" t="str">
        <f>IF(OR(Table1[[#This Row],[Weekday Number]]=6,Table1[[#This Row],[Weekday Number]]=7),"Weekend","Weekday")</f>
        <v>Weekend</v>
      </c>
      <c r="K6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75" t="s">
        <v>16897</v>
      </c>
      <c r="M6375" t="s">
        <v>17548</v>
      </c>
      <c r="N6375" t="s">
        <v>25</v>
      </c>
      <c r="O6375">
        <v>36090.018539999997</v>
      </c>
      <c r="P6375">
        <v>455</v>
      </c>
      <c r="Q6375" t="s">
        <v>49</v>
      </c>
      <c r="R6375" s="1">
        <v>43650</v>
      </c>
      <c r="S6375">
        <f>WEEKDAY(Table1[[#This Row],[Discharge Date]],2)</f>
        <v>4</v>
      </c>
      <c r="T6375" t="s">
        <v>50</v>
      </c>
      <c r="U6375" t="s">
        <v>51</v>
      </c>
      <c r="V6375" t="s">
        <v>40</v>
      </c>
    </row>
    <row r="6376" spans="1:22" x14ac:dyDescent="0.35">
      <c r="A6376" t="s">
        <v>16068</v>
      </c>
      <c r="B6376">
        <v>77</v>
      </c>
      <c r="C6376" t="s">
        <v>20</v>
      </c>
      <c r="D6376" t="s">
        <v>124</v>
      </c>
      <c r="E6376" t="s">
        <v>33</v>
      </c>
      <c r="F6376" s="1">
        <v>44362</v>
      </c>
      <c r="G6376">
        <f>DAY(Table1[[#This Row],[Date of Admission]])</f>
        <v>15</v>
      </c>
      <c r="H6376" t="str">
        <f>TEXT(Table1[[#This Row],[Date of Admission]],"dddd")</f>
        <v>Tuesday</v>
      </c>
      <c r="I6376">
        <f>WEEKDAY(Table1[[#This Row],[Date of Admission]],2)</f>
        <v>2</v>
      </c>
      <c r="J6376" t="str">
        <f>IF(OR(Table1[[#This Row],[Weekday Number]]=6,Table1[[#This Row],[Weekday Number]]=7),"Weekend","Weekday")</f>
        <v>Weekday</v>
      </c>
      <c r="K6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6" t="s">
        <v>17549</v>
      </c>
      <c r="M6376" t="s">
        <v>17550</v>
      </c>
      <c r="N6376" t="s">
        <v>36</v>
      </c>
      <c r="O6376">
        <v>22146.299490000001</v>
      </c>
      <c r="P6376">
        <v>478</v>
      </c>
      <c r="Q6376" t="s">
        <v>37</v>
      </c>
      <c r="R6376" s="1">
        <v>44368</v>
      </c>
      <c r="S6376">
        <f>WEEKDAY(Table1[[#This Row],[Discharge Date]],2)</f>
        <v>1</v>
      </c>
      <c r="T6376" t="s">
        <v>94</v>
      </c>
      <c r="U6376" t="s">
        <v>28</v>
      </c>
      <c r="V6376" t="s">
        <v>29</v>
      </c>
    </row>
    <row r="6377" spans="1:22" x14ac:dyDescent="0.35">
      <c r="A6377" t="s">
        <v>17551</v>
      </c>
      <c r="B6377">
        <v>39</v>
      </c>
      <c r="C6377" t="s">
        <v>20</v>
      </c>
      <c r="D6377" t="s">
        <v>71</v>
      </c>
      <c r="E6377" t="s">
        <v>22</v>
      </c>
      <c r="F6377" s="1">
        <v>44994</v>
      </c>
      <c r="G6377">
        <f>DAY(Table1[[#This Row],[Date of Admission]])</f>
        <v>9</v>
      </c>
      <c r="H6377" t="str">
        <f>TEXT(Table1[[#This Row],[Date of Admission]],"dddd")</f>
        <v>Thursday</v>
      </c>
      <c r="I6377">
        <f>WEEKDAY(Table1[[#This Row],[Date of Admission]],2)</f>
        <v>4</v>
      </c>
      <c r="J6377" t="str">
        <f>IF(OR(Table1[[#This Row],[Weekday Number]]=6,Table1[[#This Row],[Weekday Number]]=7),"Weekend","Weekday")</f>
        <v>Weekday</v>
      </c>
      <c r="K6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7" t="s">
        <v>17552</v>
      </c>
      <c r="M6377" t="s">
        <v>17553</v>
      </c>
      <c r="N6377" t="s">
        <v>69</v>
      </c>
      <c r="O6377">
        <v>24949.38582</v>
      </c>
      <c r="P6377">
        <v>351</v>
      </c>
      <c r="Q6377" t="s">
        <v>49</v>
      </c>
      <c r="R6377" s="1">
        <v>45006</v>
      </c>
      <c r="S6377">
        <f>WEEKDAY(Table1[[#This Row],[Discharge Date]],2)</f>
        <v>2</v>
      </c>
      <c r="T6377" t="s">
        <v>94</v>
      </c>
      <c r="U6377" t="s">
        <v>39</v>
      </c>
      <c r="V6377" t="s">
        <v>40</v>
      </c>
    </row>
    <row r="6378" spans="1:22" x14ac:dyDescent="0.35">
      <c r="A6378" t="s">
        <v>17554</v>
      </c>
      <c r="B6378">
        <v>64</v>
      </c>
      <c r="C6378" t="s">
        <v>31</v>
      </c>
      <c r="D6378" t="s">
        <v>57</v>
      </c>
      <c r="E6378" t="s">
        <v>43</v>
      </c>
      <c r="F6378" s="1">
        <v>44599</v>
      </c>
      <c r="G6378">
        <f>DAY(Table1[[#This Row],[Date of Admission]])</f>
        <v>7</v>
      </c>
      <c r="H6378" t="str">
        <f>TEXT(Table1[[#This Row],[Date of Admission]],"dddd")</f>
        <v>Monday</v>
      </c>
      <c r="I6378">
        <f>WEEKDAY(Table1[[#This Row],[Date of Admission]],2)</f>
        <v>1</v>
      </c>
      <c r="J6378" t="str">
        <f>IF(OR(Table1[[#This Row],[Weekday Number]]=6,Table1[[#This Row],[Weekday Number]]=7),"Weekend","Weekday")</f>
        <v>Weekday</v>
      </c>
      <c r="K6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8" t="s">
        <v>17555</v>
      </c>
      <c r="M6378" t="s">
        <v>17556</v>
      </c>
      <c r="N6378" t="s">
        <v>65</v>
      </c>
      <c r="O6378">
        <v>5362.3914450000002</v>
      </c>
      <c r="P6378">
        <v>145</v>
      </c>
      <c r="Q6378" t="s">
        <v>26</v>
      </c>
      <c r="R6378" s="1">
        <v>44609</v>
      </c>
      <c r="S6378">
        <f>WEEKDAY(Table1[[#This Row],[Discharge Date]],2)</f>
        <v>4</v>
      </c>
      <c r="T6378" t="s">
        <v>27</v>
      </c>
      <c r="U6378" t="s">
        <v>28</v>
      </c>
      <c r="V6378" t="s">
        <v>40</v>
      </c>
    </row>
    <row r="6379" spans="1:22" x14ac:dyDescent="0.35">
      <c r="A6379" t="s">
        <v>17557</v>
      </c>
      <c r="B6379">
        <v>82</v>
      </c>
      <c r="C6379" t="s">
        <v>20</v>
      </c>
      <c r="D6379" t="s">
        <v>32</v>
      </c>
      <c r="E6379" t="s">
        <v>53</v>
      </c>
      <c r="F6379" s="1">
        <v>44664</v>
      </c>
      <c r="G6379">
        <f>DAY(Table1[[#This Row],[Date of Admission]])</f>
        <v>13</v>
      </c>
      <c r="H6379" t="str">
        <f>TEXT(Table1[[#This Row],[Date of Admission]],"dddd")</f>
        <v>Wednesday</v>
      </c>
      <c r="I6379">
        <f>WEEKDAY(Table1[[#This Row],[Date of Admission]],2)</f>
        <v>3</v>
      </c>
      <c r="J6379" t="str">
        <f>IF(OR(Table1[[#This Row],[Weekday Number]]=6,Table1[[#This Row],[Weekday Number]]=7),"Weekend","Weekday")</f>
        <v>Weekday</v>
      </c>
      <c r="K6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79" t="s">
        <v>16965</v>
      </c>
      <c r="M6379" t="s">
        <v>17558</v>
      </c>
      <c r="N6379" t="s">
        <v>60</v>
      </c>
      <c r="O6379">
        <v>15598.83404</v>
      </c>
      <c r="P6379">
        <v>382</v>
      </c>
      <c r="Q6379" t="s">
        <v>37</v>
      </c>
      <c r="R6379" s="1">
        <v>44690</v>
      </c>
      <c r="S6379">
        <f>WEEKDAY(Table1[[#This Row],[Discharge Date]],2)</f>
        <v>1</v>
      </c>
      <c r="T6379" t="s">
        <v>27</v>
      </c>
      <c r="U6379" t="s">
        <v>51</v>
      </c>
      <c r="V6379" t="s">
        <v>29</v>
      </c>
    </row>
    <row r="6380" spans="1:22" x14ac:dyDescent="0.35">
      <c r="A6380" t="s">
        <v>8650</v>
      </c>
      <c r="B6380">
        <v>31</v>
      </c>
      <c r="C6380" t="s">
        <v>20</v>
      </c>
      <c r="D6380" t="s">
        <v>124</v>
      </c>
      <c r="E6380" t="s">
        <v>62</v>
      </c>
      <c r="F6380" s="1">
        <v>43948</v>
      </c>
      <c r="G6380">
        <f>DAY(Table1[[#This Row],[Date of Admission]])</f>
        <v>27</v>
      </c>
      <c r="H6380" t="str">
        <f>TEXT(Table1[[#This Row],[Date of Admission]],"dddd")</f>
        <v>Monday</v>
      </c>
      <c r="I6380">
        <f>WEEKDAY(Table1[[#This Row],[Date of Admission]],2)</f>
        <v>1</v>
      </c>
      <c r="J6380" t="str">
        <f>IF(OR(Table1[[#This Row],[Weekday Number]]=6,Table1[[#This Row],[Weekday Number]]=7),"Weekend","Weekday")</f>
        <v>Weekday</v>
      </c>
      <c r="K6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80" t="s">
        <v>17559</v>
      </c>
      <c r="M6380" t="s">
        <v>17560</v>
      </c>
      <c r="N6380" t="s">
        <v>36</v>
      </c>
      <c r="O6380">
        <v>23117.25922</v>
      </c>
      <c r="P6380">
        <v>163</v>
      </c>
      <c r="Q6380" t="s">
        <v>49</v>
      </c>
      <c r="R6380" s="1">
        <v>43975</v>
      </c>
      <c r="S6380">
        <f>WEEKDAY(Table1[[#This Row],[Discharge Date]],2)</f>
        <v>7</v>
      </c>
      <c r="T6380" t="s">
        <v>27</v>
      </c>
      <c r="U6380" t="s">
        <v>39</v>
      </c>
      <c r="V6380" t="s">
        <v>40</v>
      </c>
    </row>
    <row r="6381" spans="1:22" x14ac:dyDescent="0.35">
      <c r="A6381" t="s">
        <v>17561</v>
      </c>
      <c r="B6381">
        <v>78</v>
      </c>
      <c r="C6381" t="s">
        <v>20</v>
      </c>
      <c r="D6381" t="s">
        <v>71</v>
      </c>
      <c r="E6381" t="s">
        <v>78</v>
      </c>
      <c r="F6381" s="1">
        <v>44542</v>
      </c>
      <c r="G6381">
        <f>DAY(Table1[[#This Row],[Date of Admission]])</f>
        <v>12</v>
      </c>
      <c r="H6381" t="str">
        <f>TEXT(Table1[[#This Row],[Date of Admission]],"dddd")</f>
        <v>Sunday</v>
      </c>
      <c r="I6381">
        <f>WEEKDAY(Table1[[#This Row],[Date of Admission]],2)</f>
        <v>7</v>
      </c>
      <c r="J6381" t="str">
        <f>IF(OR(Table1[[#This Row],[Weekday Number]]=6,Table1[[#This Row],[Weekday Number]]=7),"Weekend","Weekday")</f>
        <v>Weekend</v>
      </c>
      <c r="K6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1" t="s">
        <v>17562</v>
      </c>
      <c r="M6381" t="s">
        <v>17563</v>
      </c>
      <c r="N6381" t="s">
        <v>36</v>
      </c>
      <c r="O6381">
        <v>56570.310290000001</v>
      </c>
      <c r="P6381">
        <v>455</v>
      </c>
      <c r="Q6381" t="s">
        <v>37</v>
      </c>
      <c r="R6381" s="1">
        <v>44552</v>
      </c>
      <c r="S6381">
        <f>WEEKDAY(Table1[[#This Row],[Discharge Date]],2)</f>
        <v>3</v>
      </c>
      <c r="T6381" t="s">
        <v>50</v>
      </c>
      <c r="U6381" t="s">
        <v>39</v>
      </c>
      <c r="V6381" t="s">
        <v>29</v>
      </c>
    </row>
    <row r="6382" spans="1:22" x14ac:dyDescent="0.35">
      <c r="A6382" t="s">
        <v>17564</v>
      </c>
      <c r="B6382">
        <v>19</v>
      </c>
      <c r="C6382" t="s">
        <v>31</v>
      </c>
      <c r="D6382" t="s">
        <v>32</v>
      </c>
      <c r="E6382" t="s">
        <v>33</v>
      </c>
      <c r="F6382" s="1">
        <v>44398</v>
      </c>
      <c r="G6382">
        <f>DAY(Table1[[#This Row],[Date of Admission]])</f>
        <v>21</v>
      </c>
      <c r="H6382" t="str">
        <f>TEXT(Table1[[#This Row],[Date of Admission]],"dddd")</f>
        <v>Wednesday</v>
      </c>
      <c r="I6382">
        <f>WEEKDAY(Table1[[#This Row],[Date of Admission]],2)</f>
        <v>3</v>
      </c>
      <c r="J6382" t="str">
        <f>IF(OR(Table1[[#This Row],[Weekday Number]]=6,Table1[[#This Row],[Weekday Number]]=7),"Weekend","Weekday")</f>
        <v>Weekday</v>
      </c>
      <c r="K6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2" t="s">
        <v>17565</v>
      </c>
      <c r="M6382" t="s">
        <v>17566</v>
      </c>
      <c r="N6382" t="s">
        <v>65</v>
      </c>
      <c r="O6382">
        <v>14691.44477</v>
      </c>
      <c r="P6382">
        <v>125</v>
      </c>
      <c r="Q6382" t="s">
        <v>49</v>
      </c>
      <c r="R6382" s="1">
        <v>44422</v>
      </c>
      <c r="S6382">
        <f>WEEKDAY(Table1[[#This Row],[Discharge Date]],2)</f>
        <v>6</v>
      </c>
      <c r="T6382" t="s">
        <v>27</v>
      </c>
      <c r="U6382" t="s">
        <v>28</v>
      </c>
      <c r="V6382" t="s">
        <v>84</v>
      </c>
    </row>
    <row r="6383" spans="1:22" x14ac:dyDescent="0.35">
      <c r="A6383" t="s">
        <v>17567</v>
      </c>
      <c r="B6383">
        <v>56</v>
      </c>
      <c r="C6383" t="s">
        <v>31</v>
      </c>
      <c r="D6383" t="s">
        <v>124</v>
      </c>
      <c r="E6383" t="s">
        <v>43</v>
      </c>
      <c r="F6383" s="1">
        <v>43984</v>
      </c>
      <c r="G6383">
        <f>DAY(Table1[[#This Row],[Date of Admission]])</f>
        <v>2</v>
      </c>
      <c r="H6383" t="str">
        <f>TEXT(Table1[[#This Row],[Date of Admission]],"dddd")</f>
        <v>Tuesday</v>
      </c>
      <c r="I6383">
        <f>WEEKDAY(Table1[[#This Row],[Date of Admission]],2)</f>
        <v>2</v>
      </c>
      <c r="J6383" t="str">
        <f>IF(OR(Table1[[#This Row],[Weekday Number]]=6,Table1[[#This Row],[Weekday Number]]=7),"Weekend","Weekday")</f>
        <v>Weekday</v>
      </c>
      <c r="K6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383" t="s">
        <v>15698</v>
      </c>
      <c r="M6383" t="s">
        <v>17568</v>
      </c>
      <c r="N6383" t="s">
        <v>69</v>
      </c>
      <c r="O6383">
        <v>10439.504940000001</v>
      </c>
      <c r="P6383">
        <v>140</v>
      </c>
      <c r="Q6383" t="s">
        <v>26</v>
      </c>
      <c r="R6383" s="1">
        <v>43993</v>
      </c>
      <c r="S6383">
        <f>WEEKDAY(Table1[[#This Row],[Discharge Date]],2)</f>
        <v>4</v>
      </c>
      <c r="T6383" t="s">
        <v>94</v>
      </c>
      <c r="U6383" t="s">
        <v>39</v>
      </c>
      <c r="V6383" t="s">
        <v>40</v>
      </c>
    </row>
    <row r="6384" spans="1:22" x14ac:dyDescent="0.35">
      <c r="A6384" t="s">
        <v>17569</v>
      </c>
      <c r="B6384">
        <v>68</v>
      </c>
      <c r="C6384" t="s">
        <v>20</v>
      </c>
      <c r="D6384" t="s">
        <v>57</v>
      </c>
      <c r="E6384" t="s">
        <v>53</v>
      </c>
      <c r="F6384" s="1">
        <v>44943</v>
      </c>
      <c r="G6384">
        <f>DAY(Table1[[#This Row],[Date of Admission]])</f>
        <v>17</v>
      </c>
      <c r="H6384" t="str">
        <f>TEXT(Table1[[#This Row],[Date of Admission]],"dddd")</f>
        <v>Tuesday</v>
      </c>
      <c r="I6384">
        <f>WEEKDAY(Table1[[#This Row],[Date of Admission]],2)</f>
        <v>2</v>
      </c>
      <c r="J6384" t="str">
        <f>IF(OR(Table1[[#This Row],[Weekday Number]]=6,Table1[[#This Row],[Weekday Number]]=7),"Weekend","Weekday")</f>
        <v>Weekday</v>
      </c>
      <c r="K6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4" t="s">
        <v>17570</v>
      </c>
      <c r="M6384" t="s">
        <v>17571</v>
      </c>
      <c r="N6384" t="s">
        <v>69</v>
      </c>
      <c r="O6384">
        <v>30463.798940000001</v>
      </c>
      <c r="P6384">
        <v>485</v>
      </c>
      <c r="Q6384" t="s">
        <v>26</v>
      </c>
      <c r="R6384" s="1">
        <v>44950</v>
      </c>
      <c r="S6384">
        <f>WEEKDAY(Table1[[#This Row],[Discharge Date]],2)</f>
        <v>2</v>
      </c>
      <c r="T6384" t="s">
        <v>27</v>
      </c>
      <c r="U6384" t="s">
        <v>51</v>
      </c>
      <c r="V6384" t="s">
        <v>29</v>
      </c>
    </row>
    <row r="6385" spans="1:22" x14ac:dyDescent="0.35">
      <c r="A6385" t="s">
        <v>17572</v>
      </c>
      <c r="B6385">
        <v>21</v>
      </c>
      <c r="C6385" t="s">
        <v>20</v>
      </c>
      <c r="D6385" t="s">
        <v>42</v>
      </c>
      <c r="E6385" t="s">
        <v>62</v>
      </c>
      <c r="F6385" s="1">
        <v>44850</v>
      </c>
      <c r="G6385">
        <f>DAY(Table1[[#This Row],[Date of Admission]])</f>
        <v>16</v>
      </c>
      <c r="H6385" t="str">
        <f>TEXT(Table1[[#This Row],[Date of Admission]],"dddd")</f>
        <v>Sunday</v>
      </c>
      <c r="I6385">
        <f>WEEKDAY(Table1[[#This Row],[Date of Admission]],2)</f>
        <v>7</v>
      </c>
      <c r="J6385" t="str">
        <f>IF(OR(Table1[[#This Row],[Weekday Number]]=6,Table1[[#This Row],[Weekday Number]]=7),"Weekend","Weekday")</f>
        <v>Weekend</v>
      </c>
      <c r="K6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5" t="s">
        <v>17573</v>
      </c>
      <c r="M6385" t="s">
        <v>17574</v>
      </c>
      <c r="N6385" t="s">
        <v>69</v>
      </c>
      <c r="O6385">
        <v>2276.8366780000001</v>
      </c>
      <c r="P6385">
        <v>145</v>
      </c>
      <c r="Q6385" t="s">
        <v>49</v>
      </c>
      <c r="R6385" s="1">
        <v>44854</v>
      </c>
      <c r="S6385">
        <f>WEEKDAY(Table1[[#This Row],[Discharge Date]],2)</f>
        <v>4</v>
      </c>
      <c r="T6385" t="s">
        <v>94</v>
      </c>
      <c r="U6385" t="s">
        <v>28</v>
      </c>
      <c r="V6385" t="s">
        <v>84</v>
      </c>
    </row>
    <row r="6386" spans="1:22" x14ac:dyDescent="0.35">
      <c r="A6386" t="s">
        <v>17575</v>
      </c>
      <c r="B6386">
        <v>32</v>
      </c>
      <c r="C6386" t="s">
        <v>31</v>
      </c>
      <c r="D6386" t="s">
        <v>239</v>
      </c>
      <c r="E6386" t="s">
        <v>62</v>
      </c>
      <c r="F6386" s="1">
        <v>44127</v>
      </c>
      <c r="G6386">
        <f>DAY(Table1[[#This Row],[Date of Admission]])</f>
        <v>23</v>
      </c>
      <c r="H6386" t="str">
        <f>TEXT(Table1[[#This Row],[Date of Admission]],"dddd")</f>
        <v>Friday</v>
      </c>
      <c r="I6386">
        <f>WEEKDAY(Table1[[#This Row],[Date of Admission]],2)</f>
        <v>5</v>
      </c>
      <c r="J6386" t="str">
        <f>IF(OR(Table1[[#This Row],[Weekday Number]]=6,Table1[[#This Row],[Weekday Number]]=7),"Weekend","Weekday")</f>
        <v>Weekday</v>
      </c>
      <c r="K6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6" t="s">
        <v>17576</v>
      </c>
      <c r="M6386" t="s">
        <v>17577</v>
      </c>
      <c r="N6386" t="s">
        <v>36</v>
      </c>
      <c r="O6386">
        <v>9000.4953000000005</v>
      </c>
      <c r="P6386">
        <v>190</v>
      </c>
      <c r="Q6386" t="s">
        <v>49</v>
      </c>
      <c r="R6386" s="1">
        <v>44147</v>
      </c>
      <c r="S6386">
        <f>WEEKDAY(Table1[[#This Row],[Discharge Date]],2)</f>
        <v>4</v>
      </c>
      <c r="T6386" t="s">
        <v>27</v>
      </c>
      <c r="U6386" t="s">
        <v>28</v>
      </c>
      <c r="V6386" t="s">
        <v>40</v>
      </c>
    </row>
    <row r="6387" spans="1:22" x14ac:dyDescent="0.35">
      <c r="A6387" t="s">
        <v>17578</v>
      </c>
      <c r="B6387">
        <v>37</v>
      </c>
      <c r="C6387" t="s">
        <v>31</v>
      </c>
      <c r="D6387" t="s">
        <v>71</v>
      </c>
      <c r="E6387" t="s">
        <v>78</v>
      </c>
      <c r="F6387" s="1">
        <v>45092</v>
      </c>
      <c r="G6387">
        <f>DAY(Table1[[#This Row],[Date of Admission]])</f>
        <v>15</v>
      </c>
      <c r="H6387" t="str">
        <f>TEXT(Table1[[#This Row],[Date of Admission]],"dddd")</f>
        <v>Thursday</v>
      </c>
      <c r="I6387">
        <f>WEEKDAY(Table1[[#This Row],[Date of Admission]],2)</f>
        <v>4</v>
      </c>
      <c r="J6387" t="str">
        <f>IF(OR(Table1[[#This Row],[Weekday Number]]=6,Table1[[#This Row],[Weekday Number]]=7),"Weekend","Weekday")</f>
        <v>Weekday</v>
      </c>
      <c r="K6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7" t="s">
        <v>149</v>
      </c>
      <c r="M6387" t="s">
        <v>17579</v>
      </c>
      <c r="N6387" t="s">
        <v>60</v>
      </c>
      <c r="O6387">
        <v>10005.61969</v>
      </c>
      <c r="P6387">
        <v>143</v>
      </c>
      <c r="Q6387" t="s">
        <v>49</v>
      </c>
      <c r="R6387" s="1">
        <v>45110</v>
      </c>
      <c r="S6387">
        <f>WEEKDAY(Table1[[#This Row],[Discharge Date]],2)</f>
        <v>1</v>
      </c>
      <c r="T6387" t="s">
        <v>56</v>
      </c>
      <c r="U6387" t="s">
        <v>28</v>
      </c>
      <c r="V6387" t="s">
        <v>40</v>
      </c>
    </row>
    <row r="6388" spans="1:22" x14ac:dyDescent="0.35">
      <c r="A6388" t="s">
        <v>17580</v>
      </c>
      <c r="B6388">
        <v>41</v>
      </c>
      <c r="C6388" t="s">
        <v>31</v>
      </c>
      <c r="D6388" t="s">
        <v>99</v>
      </c>
      <c r="E6388" t="s">
        <v>43</v>
      </c>
      <c r="F6388" s="1">
        <v>43610</v>
      </c>
      <c r="G6388">
        <f>DAY(Table1[[#This Row],[Date of Admission]])</f>
        <v>25</v>
      </c>
      <c r="H6388" t="str">
        <f>TEXT(Table1[[#This Row],[Date of Admission]],"dddd")</f>
        <v>Saturday</v>
      </c>
      <c r="I6388">
        <f>WEEKDAY(Table1[[#This Row],[Date of Admission]],2)</f>
        <v>6</v>
      </c>
      <c r="J6388" t="str">
        <f>IF(OR(Table1[[#This Row],[Weekday Number]]=6,Table1[[#This Row],[Weekday Number]]=7),"Weekend","Weekday")</f>
        <v>Weekend</v>
      </c>
      <c r="K6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8" t="s">
        <v>17581</v>
      </c>
      <c r="M6388" t="s">
        <v>3256</v>
      </c>
      <c r="N6388" t="s">
        <v>25</v>
      </c>
      <c r="O6388">
        <v>1639.0877359999999</v>
      </c>
      <c r="P6388">
        <v>396</v>
      </c>
      <c r="Q6388" t="s">
        <v>26</v>
      </c>
      <c r="R6388" s="1">
        <v>43614</v>
      </c>
      <c r="S6388">
        <f>WEEKDAY(Table1[[#This Row],[Discharge Date]],2)</f>
        <v>3</v>
      </c>
      <c r="T6388" t="s">
        <v>38</v>
      </c>
      <c r="U6388" t="s">
        <v>39</v>
      </c>
      <c r="V6388" t="s">
        <v>40</v>
      </c>
    </row>
    <row r="6389" spans="1:22" x14ac:dyDescent="0.35">
      <c r="A6389" t="s">
        <v>17582</v>
      </c>
      <c r="B6389">
        <v>84</v>
      </c>
      <c r="C6389" t="s">
        <v>20</v>
      </c>
      <c r="D6389" t="s">
        <v>239</v>
      </c>
      <c r="E6389" t="s">
        <v>78</v>
      </c>
      <c r="F6389" s="1">
        <v>44888</v>
      </c>
      <c r="G6389">
        <f>DAY(Table1[[#This Row],[Date of Admission]])</f>
        <v>23</v>
      </c>
      <c r="H6389" t="str">
        <f>TEXT(Table1[[#This Row],[Date of Admission]],"dddd")</f>
        <v>Wednesday</v>
      </c>
      <c r="I6389">
        <f>WEEKDAY(Table1[[#This Row],[Date of Admission]],2)</f>
        <v>3</v>
      </c>
      <c r="J6389" t="str">
        <f>IF(OR(Table1[[#This Row],[Weekday Number]]=6,Table1[[#This Row],[Weekday Number]]=7),"Weekend","Weekday")</f>
        <v>Weekday</v>
      </c>
      <c r="K6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89" t="s">
        <v>17583</v>
      </c>
      <c r="M6389" t="s">
        <v>17584</v>
      </c>
      <c r="N6389" t="s">
        <v>36</v>
      </c>
      <c r="O6389">
        <v>77648.198730000004</v>
      </c>
      <c r="P6389">
        <v>447</v>
      </c>
      <c r="Q6389" t="s">
        <v>26</v>
      </c>
      <c r="R6389" s="1">
        <v>44897</v>
      </c>
      <c r="S6389">
        <f>WEEKDAY(Table1[[#This Row],[Discharge Date]],2)</f>
        <v>5</v>
      </c>
      <c r="T6389" t="s">
        <v>38</v>
      </c>
      <c r="U6389" t="s">
        <v>51</v>
      </c>
      <c r="V6389" t="s">
        <v>29</v>
      </c>
    </row>
    <row r="6390" spans="1:22" x14ac:dyDescent="0.35">
      <c r="A6390" t="s">
        <v>15431</v>
      </c>
      <c r="B6390">
        <v>68</v>
      </c>
      <c r="C6390" t="s">
        <v>20</v>
      </c>
      <c r="D6390" t="s">
        <v>71</v>
      </c>
      <c r="E6390" t="s">
        <v>62</v>
      </c>
      <c r="F6390" s="1">
        <v>44238</v>
      </c>
      <c r="G6390">
        <f>DAY(Table1[[#This Row],[Date of Admission]])</f>
        <v>11</v>
      </c>
      <c r="H6390" t="str">
        <f>TEXT(Table1[[#This Row],[Date of Admission]],"dddd")</f>
        <v>Thursday</v>
      </c>
      <c r="I6390">
        <f>WEEKDAY(Table1[[#This Row],[Date of Admission]],2)</f>
        <v>4</v>
      </c>
      <c r="J6390" t="str">
        <f>IF(OR(Table1[[#This Row],[Weekday Number]]=6,Table1[[#This Row],[Weekday Number]]=7),"Weekend","Weekday")</f>
        <v>Weekday</v>
      </c>
      <c r="K6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0" t="s">
        <v>17585</v>
      </c>
      <c r="M6390" t="s">
        <v>17586</v>
      </c>
      <c r="N6390" t="s">
        <v>65</v>
      </c>
      <c r="O6390">
        <v>18712.077270000002</v>
      </c>
      <c r="P6390">
        <v>415</v>
      </c>
      <c r="Q6390" t="s">
        <v>37</v>
      </c>
      <c r="R6390" s="1">
        <v>44254</v>
      </c>
      <c r="S6390">
        <f>WEEKDAY(Table1[[#This Row],[Discharge Date]],2)</f>
        <v>6</v>
      </c>
      <c r="T6390" t="s">
        <v>94</v>
      </c>
      <c r="U6390" t="s">
        <v>39</v>
      </c>
      <c r="V6390" t="s">
        <v>29</v>
      </c>
    </row>
    <row r="6391" spans="1:22" x14ac:dyDescent="0.35">
      <c r="A6391" t="s">
        <v>17587</v>
      </c>
      <c r="B6391">
        <v>77</v>
      </c>
      <c r="C6391" t="s">
        <v>20</v>
      </c>
      <c r="D6391" t="s">
        <v>21</v>
      </c>
      <c r="E6391" t="s">
        <v>22</v>
      </c>
      <c r="F6391" s="1">
        <v>45227</v>
      </c>
      <c r="G6391">
        <f>DAY(Table1[[#This Row],[Date of Admission]])</f>
        <v>28</v>
      </c>
      <c r="H6391" t="str">
        <f>TEXT(Table1[[#This Row],[Date of Admission]],"dddd")</f>
        <v>Saturday</v>
      </c>
      <c r="I6391">
        <f>WEEKDAY(Table1[[#This Row],[Date of Admission]],2)</f>
        <v>6</v>
      </c>
      <c r="J6391" t="str">
        <f>IF(OR(Table1[[#This Row],[Weekday Number]]=6,Table1[[#This Row],[Weekday Number]]=7),"Weekend","Weekday")</f>
        <v>Weekend</v>
      </c>
      <c r="K6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91" t="s">
        <v>17588</v>
      </c>
      <c r="M6391" t="s">
        <v>17589</v>
      </c>
      <c r="N6391" t="s">
        <v>25</v>
      </c>
      <c r="O6391">
        <v>41475.354359999998</v>
      </c>
      <c r="P6391">
        <v>309</v>
      </c>
      <c r="Q6391" t="s">
        <v>49</v>
      </c>
      <c r="R6391" s="1">
        <v>45246</v>
      </c>
      <c r="S6391">
        <f>WEEKDAY(Table1[[#This Row],[Discharge Date]],2)</f>
        <v>4</v>
      </c>
      <c r="T6391" t="s">
        <v>50</v>
      </c>
      <c r="U6391" t="s">
        <v>51</v>
      </c>
      <c r="V6391" t="s">
        <v>29</v>
      </c>
    </row>
    <row r="6392" spans="1:22" x14ac:dyDescent="0.35">
      <c r="A6392" t="s">
        <v>17590</v>
      </c>
      <c r="B6392">
        <v>71</v>
      </c>
      <c r="C6392" t="s">
        <v>31</v>
      </c>
      <c r="D6392" t="s">
        <v>71</v>
      </c>
      <c r="E6392" t="s">
        <v>22</v>
      </c>
      <c r="F6392" s="1">
        <v>44088</v>
      </c>
      <c r="G6392">
        <f>DAY(Table1[[#This Row],[Date of Admission]])</f>
        <v>14</v>
      </c>
      <c r="H6392" t="str">
        <f>TEXT(Table1[[#This Row],[Date of Admission]],"dddd")</f>
        <v>Monday</v>
      </c>
      <c r="I6392">
        <f>WEEKDAY(Table1[[#This Row],[Date of Admission]],2)</f>
        <v>1</v>
      </c>
      <c r="J6392" t="str">
        <f>IF(OR(Table1[[#This Row],[Weekday Number]]=6,Table1[[#This Row],[Weekday Number]]=7),"Weekend","Weekday")</f>
        <v>Weekday</v>
      </c>
      <c r="K6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2" t="s">
        <v>17591</v>
      </c>
      <c r="M6392" t="s">
        <v>17592</v>
      </c>
      <c r="N6392" t="s">
        <v>69</v>
      </c>
      <c r="O6392">
        <v>53383.720820000002</v>
      </c>
      <c r="P6392">
        <v>319</v>
      </c>
      <c r="Q6392" t="s">
        <v>49</v>
      </c>
      <c r="R6392" s="1">
        <v>44090</v>
      </c>
      <c r="S6392">
        <f>WEEKDAY(Table1[[#This Row],[Discharge Date]],2)</f>
        <v>3</v>
      </c>
      <c r="T6392" t="s">
        <v>38</v>
      </c>
      <c r="U6392" t="s">
        <v>51</v>
      </c>
      <c r="V6392" t="s">
        <v>29</v>
      </c>
    </row>
    <row r="6393" spans="1:22" x14ac:dyDescent="0.35">
      <c r="A6393" t="s">
        <v>17593</v>
      </c>
      <c r="B6393">
        <v>74</v>
      </c>
      <c r="C6393" t="s">
        <v>20</v>
      </c>
      <c r="D6393" t="s">
        <v>57</v>
      </c>
      <c r="E6393" t="s">
        <v>53</v>
      </c>
      <c r="F6393" s="1">
        <v>43991</v>
      </c>
      <c r="G6393">
        <f>DAY(Table1[[#This Row],[Date of Admission]])</f>
        <v>9</v>
      </c>
      <c r="H6393" t="str">
        <f>TEXT(Table1[[#This Row],[Date of Admission]],"dddd")</f>
        <v>Tuesday</v>
      </c>
      <c r="I6393">
        <f>WEEKDAY(Table1[[#This Row],[Date of Admission]],2)</f>
        <v>2</v>
      </c>
      <c r="J6393" t="str">
        <f>IF(OR(Table1[[#This Row],[Weekday Number]]=6,Table1[[#This Row],[Weekday Number]]=7),"Weekend","Weekday")</f>
        <v>Weekday</v>
      </c>
      <c r="K6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3" t="s">
        <v>11509</v>
      </c>
      <c r="M6393" t="s">
        <v>17594</v>
      </c>
      <c r="N6393" t="s">
        <v>25</v>
      </c>
      <c r="O6393">
        <v>18863.753100000002</v>
      </c>
      <c r="P6393">
        <v>458</v>
      </c>
      <c r="Q6393" t="s">
        <v>26</v>
      </c>
      <c r="R6393" s="1">
        <v>43994</v>
      </c>
      <c r="S6393">
        <f>WEEKDAY(Table1[[#This Row],[Discharge Date]],2)</f>
        <v>5</v>
      </c>
      <c r="T6393" t="s">
        <v>56</v>
      </c>
      <c r="U6393" t="s">
        <v>51</v>
      </c>
      <c r="V6393" t="s">
        <v>29</v>
      </c>
    </row>
    <row r="6394" spans="1:22" x14ac:dyDescent="0.35">
      <c r="A6394" t="s">
        <v>17595</v>
      </c>
      <c r="B6394">
        <v>81</v>
      </c>
      <c r="C6394" t="s">
        <v>20</v>
      </c>
      <c r="D6394" t="s">
        <v>21</v>
      </c>
      <c r="E6394" t="s">
        <v>78</v>
      </c>
      <c r="F6394" s="1">
        <v>43784</v>
      </c>
      <c r="G6394">
        <f>DAY(Table1[[#This Row],[Date of Admission]])</f>
        <v>15</v>
      </c>
      <c r="H6394" t="str">
        <f>TEXT(Table1[[#This Row],[Date of Admission]],"dddd")</f>
        <v>Friday</v>
      </c>
      <c r="I6394">
        <f>WEEKDAY(Table1[[#This Row],[Date of Admission]],2)</f>
        <v>5</v>
      </c>
      <c r="J6394" t="str">
        <f>IF(OR(Table1[[#This Row],[Weekday Number]]=6,Table1[[#This Row],[Weekday Number]]=7),"Weekend","Weekday")</f>
        <v>Weekday</v>
      </c>
      <c r="K6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4" t="s">
        <v>17596</v>
      </c>
      <c r="M6394" t="s">
        <v>17597</v>
      </c>
      <c r="N6394" t="s">
        <v>25</v>
      </c>
      <c r="O6394">
        <v>15209.347599999999</v>
      </c>
      <c r="P6394">
        <v>227</v>
      </c>
      <c r="Q6394" t="s">
        <v>37</v>
      </c>
      <c r="R6394" s="1">
        <v>43814</v>
      </c>
      <c r="S6394">
        <f>WEEKDAY(Table1[[#This Row],[Discharge Date]],2)</f>
        <v>7</v>
      </c>
      <c r="T6394" t="s">
        <v>27</v>
      </c>
      <c r="U6394" t="s">
        <v>39</v>
      </c>
      <c r="V6394" t="s">
        <v>29</v>
      </c>
    </row>
    <row r="6395" spans="1:22" x14ac:dyDescent="0.35">
      <c r="A6395" t="s">
        <v>17598</v>
      </c>
      <c r="B6395">
        <v>33</v>
      </c>
      <c r="C6395" t="s">
        <v>31</v>
      </c>
      <c r="D6395" t="s">
        <v>42</v>
      </c>
      <c r="E6395" t="s">
        <v>33</v>
      </c>
      <c r="F6395" s="1">
        <v>45068</v>
      </c>
      <c r="G6395">
        <f>DAY(Table1[[#This Row],[Date of Admission]])</f>
        <v>22</v>
      </c>
      <c r="H6395" t="str">
        <f>TEXT(Table1[[#This Row],[Date of Admission]],"dddd")</f>
        <v>Monday</v>
      </c>
      <c r="I6395">
        <f>WEEKDAY(Table1[[#This Row],[Date of Admission]],2)</f>
        <v>1</v>
      </c>
      <c r="J6395" t="str">
        <f>IF(OR(Table1[[#This Row],[Weekday Number]]=6,Table1[[#This Row],[Weekday Number]]=7),"Weekend","Weekday")</f>
        <v>Weekday</v>
      </c>
      <c r="K6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5" t="s">
        <v>17599</v>
      </c>
      <c r="M6395" t="s">
        <v>17600</v>
      </c>
      <c r="N6395" t="s">
        <v>69</v>
      </c>
      <c r="O6395">
        <v>34356.533159999999</v>
      </c>
      <c r="P6395">
        <v>154</v>
      </c>
      <c r="Q6395" t="s">
        <v>26</v>
      </c>
      <c r="R6395" s="1">
        <v>45087</v>
      </c>
      <c r="S6395">
        <f>WEEKDAY(Table1[[#This Row],[Discharge Date]],2)</f>
        <v>6</v>
      </c>
      <c r="T6395" t="s">
        <v>27</v>
      </c>
      <c r="U6395" t="s">
        <v>51</v>
      </c>
      <c r="V6395" t="s">
        <v>40</v>
      </c>
    </row>
    <row r="6396" spans="1:22" x14ac:dyDescent="0.35">
      <c r="A6396" t="s">
        <v>17601</v>
      </c>
      <c r="B6396">
        <v>40</v>
      </c>
      <c r="C6396" t="s">
        <v>31</v>
      </c>
      <c r="D6396" t="s">
        <v>71</v>
      </c>
      <c r="E6396" t="s">
        <v>22</v>
      </c>
      <c r="F6396" s="1">
        <v>43687</v>
      </c>
      <c r="G6396">
        <f>DAY(Table1[[#This Row],[Date of Admission]])</f>
        <v>10</v>
      </c>
      <c r="H6396" t="str">
        <f>TEXT(Table1[[#This Row],[Date of Admission]],"dddd")</f>
        <v>Saturday</v>
      </c>
      <c r="I6396">
        <f>WEEKDAY(Table1[[#This Row],[Date of Admission]],2)</f>
        <v>6</v>
      </c>
      <c r="J6396" t="str">
        <f>IF(OR(Table1[[#This Row],[Weekday Number]]=6,Table1[[#This Row],[Weekday Number]]=7),"Weekend","Weekday")</f>
        <v>Weekend</v>
      </c>
      <c r="K6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6" t="s">
        <v>17602</v>
      </c>
      <c r="M6396" t="s">
        <v>17603</v>
      </c>
      <c r="N6396" t="s">
        <v>69</v>
      </c>
      <c r="O6396">
        <v>9873.2574280000008</v>
      </c>
      <c r="P6396">
        <v>416</v>
      </c>
      <c r="Q6396" t="s">
        <v>49</v>
      </c>
      <c r="R6396" s="1">
        <v>43703</v>
      </c>
      <c r="S6396">
        <f>WEEKDAY(Table1[[#This Row],[Discharge Date]],2)</f>
        <v>1</v>
      </c>
      <c r="T6396" t="s">
        <v>50</v>
      </c>
      <c r="U6396" t="s">
        <v>28</v>
      </c>
      <c r="V6396" t="s">
        <v>40</v>
      </c>
    </row>
    <row r="6397" spans="1:22" x14ac:dyDescent="0.35">
      <c r="A6397" t="s">
        <v>17604</v>
      </c>
      <c r="B6397">
        <v>61</v>
      </c>
      <c r="C6397" t="s">
        <v>31</v>
      </c>
      <c r="D6397" t="s">
        <v>21</v>
      </c>
      <c r="E6397" t="s">
        <v>53</v>
      </c>
      <c r="F6397" s="1">
        <v>44300</v>
      </c>
      <c r="G6397">
        <f>DAY(Table1[[#This Row],[Date of Admission]])</f>
        <v>14</v>
      </c>
      <c r="H6397" t="str">
        <f>TEXT(Table1[[#This Row],[Date of Admission]],"dddd")</f>
        <v>Wednesday</v>
      </c>
      <c r="I6397">
        <f>WEEKDAY(Table1[[#This Row],[Date of Admission]],2)</f>
        <v>3</v>
      </c>
      <c r="J6397" t="str">
        <f>IF(OR(Table1[[#This Row],[Weekday Number]]=6,Table1[[#This Row],[Weekday Number]]=7),"Weekend","Weekday")</f>
        <v>Weekday</v>
      </c>
      <c r="K6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7" t="s">
        <v>17605</v>
      </c>
      <c r="M6397" t="s">
        <v>17606</v>
      </c>
      <c r="N6397" t="s">
        <v>69</v>
      </c>
      <c r="O6397">
        <v>20926.71747</v>
      </c>
      <c r="P6397">
        <v>261</v>
      </c>
      <c r="Q6397" t="s">
        <v>49</v>
      </c>
      <c r="R6397" s="1">
        <v>44319</v>
      </c>
      <c r="S6397">
        <f>WEEKDAY(Table1[[#This Row],[Discharge Date]],2)</f>
        <v>1</v>
      </c>
      <c r="T6397" t="s">
        <v>27</v>
      </c>
      <c r="U6397" t="s">
        <v>39</v>
      </c>
      <c r="V6397" t="s">
        <v>40</v>
      </c>
    </row>
    <row r="6398" spans="1:22" x14ac:dyDescent="0.35">
      <c r="A6398" t="s">
        <v>17607</v>
      </c>
      <c r="B6398">
        <v>49</v>
      </c>
      <c r="C6398" t="s">
        <v>20</v>
      </c>
      <c r="D6398" t="s">
        <v>71</v>
      </c>
      <c r="E6398" t="s">
        <v>78</v>
      </c>
      <c r="F6398" s="1">
        <v>44877</v>
      </c>
      <c r="G6398">
        <f>DAY(Table1[[#This Row],[Date of Admission]])</f>
        <v>12</v>
      </c>
      <c r="H6398" t="str">
        <f>TEXT(Table1[[#This Row],[Date of Admission]],"dddd")</f>
        <v>Saturday</v>
      </c>
      <c r="I6398">
        <f>WEEKDAY(Table1[[#This Row],[Date of Admission]],2)</f>
        <v>6</v>
      </c>
      <c r="J6398" t="str">
        <f>IF(OR(Table1[[#This Row],[Weekday Number]]=6,Table1[[#This Row],[Weekday Number]]=7),"Weekend","Weekday")</f>
        <v>Weekend</v>
      </c>
      <c r="K6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398" t="s">
        <v>17608</v>
      </c>
      <c r="M6398" t="s">
        <v>17609</v>
      </c>
      <c r="N6398" t="s">
        <v>36</v>
      </c>
      <c r="O6398">
        <v>28703.265759999998</v>
      </c>
      <c r="P6398">
        <v>131</v>
      </c>
      <c r="Q6398" t="s">
        <v>26</v>
      </c>
      <c r="R6398" s="1">
        <v>44882</v>
      </c>
      <c r="S6398">
        <f>WEEKDAY(Table1[[#This Row],[Discharge Date]],2)</f>
        <v>4</v>
      </c>
      <c r="T6398" t="s">
        <v>27</v>
      </c>
      <c r="U6398" t="s">
        <v>39</v>
      </c>
      <c r="V6398" t="s">
        <v>40</v>
      </c>
    </row>
    <row r="6399" spans="1:22" x14ac:dyDescent="0.35">
      <c r="A6399" t="s">
        <v>17610</v>
      </c>
      <c r="B6399">
        <v>59</v>
      </c>
      <c r="C6399" t="s">
        <v>20</v>
      </c>
      <c r="D6399" t="s">
        <v>99</v>
      </c>
      <c r="E6399" t="s">
        <v>22</v>
      </c>
      <c r="F6399" s="1">
        <v>44592</v>
      </c>
      <c r="G6399">
        <f>DAY(Table1[[#This Row],[Date of Admission]])</f>
        <v>31</v>
      </c>
      <c r="H6399" t="str">
        <f>TEXT(Table1[[#This Row],[Date of Admission]],"dddd")</f>
        <v>Monday</v>
      </c>
      <c r="I6399">
        <f>WEEKDAY(Table1[[#This Row],[Date of Admission]],2)</f>
        <v>1</v>
      </c>
      <c r="J6399" t="str">
        <f>IF(OR(Table1[[#This Row],[Weekday Number]]=6,Table1[[#This Row],[Weekday Number]]=7),"Weekend","Weekday")</f>
        <v>Weekday</v>
      </c>
      <c r="K6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399" t="s">
        <v>5464</v>
      </c>
      <c r="M6399" t="s">
        <v>17611</v>
      </c>
      <c r="N6399" t="s">
        <v>69</v>
      </c>
      <c r="O6399">
        <v>1714.3433910000001</v>
      </c>
      <c r="P6399">
        <v>461</v>
      </c>
      <c r="Q6399" t="s">
        <v>49</v>
      </c>
      <c r="R6399" s="1">
        <v>44606</v>
      </c>
      <c r="S6399">
        <f>WEEKDAY(Table1[[#This Row],[Discharge Date]],2)</f>
        <v>1</v>
      </c>
      <c r="T6399" t="s">
        <v>27</v>
      </c>
      <c r="U6399" t="s">
        <v>51</v>
      </c>
      <c r="V6399" t="s">
        <v>40</v>
      </c>
    </row>
    <row r="6400" spans="1:22" x14ac:dyDescent="0.35">
      <c r="A6400" t="s">
        <v>17612</v>
      </c>
      <c r="B6400">
        <v>58</v>
      </c>
      <c r="C6400" t="s">
        <v>31</v>
      </c>
      <c r="D6400" t="s">
        <v>124</v>
      </c>
      <c r="E6400" t="s">
        <v>33</v>
      </c>
      <c r="F6400" s="1">
        <v>44623</v>
      </c>
      <c r="G6400">
        <f>DAY(Table1[[#This Row],[Date of Admission]])</f>
        <v>3</v>
      </c>
      <c r="H6400" t="str">
        <f>TEXT(Table1[[#This Row],[Date of Admission]],"dddd")</f>
        <v>Thursday</v>
      </c>
      <c r="I6400">
        <f>WEEKDAY(Table1[[#This Row],[Date of Admission]],2)</f>
        <v>4</v>
      </c>
      <c r="J6400" t="str">
        <f>IF(OR(Table1[[#This Row],[Weekday Number]]=6,Table1[[#This Row],[Weekday Number]]=7),"Weekend","Weekday")</f>
        <v>Weekday</v>
      </c>
      <c r="K6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00" t="s">
        <v>17613</v>
      </c>
      <c r="M6400" t="s">
        <v>17614</v>
      </c>
      <c r="N6400" t="s">
        <v>60</v>
      </c>
      <c r="O6400">
        <v>13781.162420000001</v>
      </c>
      <c r="P6400">
        <v>476</v>
      </c>
      <c r="Q6400" t="s">
        <v>49</v>
      </c>
      <c r="R6400" s="1">
        <v>44653</v>
      </c>
      <c r="S6400">
        <f>WEEKDAY(Table1[[#This Row],[Discharge Date]],2)</f>
        <v>6</v>
      </c>
      <c r="T6400" t="s">
        <v>56</v>
      </c>
      <c r="U6400" t="s">
        <v>39</v>
      </c>
      <c r="V6400" t="s">
        <v>40</v>
      </c>
    </row>
    <row r="6401" spans="1:22" x14ac:dyDescent="0.35">
      <c r="A6401" t="s">
        <v>17615</v>
      </c>
      <c r="B6401">
        <v>51</v>
      </c>
      <c r="C6401" t="s">
        <v>20</v>
      </c>
      <c r="D6401" t="s">
        <v>71</v>
      </c>
      <c r="E6401" t="s">
        <v>22</v>
      </c>
      <c r="F6401" s="1">
        <v>44542</v>
      </c>
      <c r="G6401">
        <f>DAY(Table1[[#This Row],[Date of Admission]])</f>
        <v>12</v>
      </c>
      <c r="H6401" t="str">
        <f>TEXT(Table1[[#This Row],[Date of Admission]],"dddd")</f>
        <v>Sunday</v>
      </c>
      <c r="I6401">
        <f>WEEKDAY(Table1[[#This Row],[Date of Admission]],2)</f>
        <v>7</v>
      </c>
      <c r="J6401" t="str">
        <f>IF(OR(Table1[[#This Row],[Weekday Number]]=6,Table1[[#This Row],[Weekday Number]]=7),"Weekend","Weekday")</f>
        <v>Weekend</v>
      </c>
      <c r="K6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1" t="s">
        <v>11760</v>
      </c>
      <c r="M6401" t="s">
        <v>17616</v>
      </c>
      <c r="N6401" t="s">
        <v>60</v>
      </c>
      <c r="O6401">
        <v>18733.230909999998</v>
      </c>
      <c r="P6401">
        <v>196</v>
      </c>
      <c r="Q6401" t="s">
        <v>49</v>
      </c>
      <c r="R6401" s="1">
        <v>44568</v>
      </c>
      <c r="S6401">
        <f>WEEKDAY(Table1[[#This Row],[Discharge Date]],2)</f>
        <v>5</v>
      </c>
      <c r="T6401" t="s">
        <v>56</v>
      </c>
      <c r="U6401" t="s">
        <v>51</v>
      </c>
      <c r="V6401" t="s">
        <v>40</v>
      </c>
    </row>
    <row r="6402" spans="1:22" x14ac:dyDescent="0.35">
      <c r="A6402" t="s">
        <v>17617</v>
      </c>
      <c r="B6402">
        <v>30</v>
      </c>
      <c r="C6402" t="s">
        <v>20</v>
      </c>
      <c r="D6402" t="s">
        <v>124</v>
      </c>
      <c r="E6402" t="s">
        <v>62</v>
      </c>
      <c r="F6402" s="1">
        <v>45192</v>
      </c>
      <c r="G6402">
        <f>DAY(Table1[[#This Row],[Date of Admission]])</f>
        <v>23</v>
      </c>
      <c r="H6402" t="str">
        <f>TEXT(Table1[[#This Row],[Date of Admission]],"dddd")</f>
        <v>Saturday</v>
      </c>
      <c r="I6402">
        <f>WEEKDAY(Table1[[#This Row],[Date of Admission]],2)</f>
        <v>6</v>
      </c>
      <c r="J6402" t="str">
        <f>IF(OR(Table1[[#This Row],[Weekday Number]]=6,Table1[[#This Row],[Weekday Number]]=7),"Weekend","Weekday")</f>
        <v>Weekend</v>
      </c>
      <c r="K6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2" t="s">
        <v>17618</v>
      </c>
      <c r="M6402" t="s">
        <v>17619</v>
      </c>
      <c r="N6402" t="s">
        <v>69</v>
      </c>
      <c r="O6402">
        <v>31403.980070000001</v>
      </c>
      <c r="P6402">
        <v>469</v>
      </c>
      <c r="Q6402" t="s">
        <v>49</v>
      </c>
      <c r="R6402" s="1">
        <v>45197</v>
      </c>
      <c r="S6402">
        <f>WEEKDAY(Table1[[#This Row],[Discharge Date]],2)</f>
        <v>4</v>
      </c>
      <c r="T6402" t="s">
        <v>27</v>
      </c>
      <c r="U6402" t="s">
        <v>51</v>
      </c>
      <c r="V6402" t="s">
        <v>40</v>
      </c>
    </row>
    <row r="6403" spans="1:22" x14ac:dyDescent="0.35">
      <c r="A6403" t="s">
        <v>17620</v>
      </c>
      <c r="B6403">
        <v>45</v>
      </c>
      <c r="C6403" t="s">
        <v>20</v>
      </c>
      <c r="D6403" t="s">
        <v>57</v>
      </c>
      <c r="E6403" t="s">
        <v>33</v>
      </c>
      <c r="F6403" s="1">
        <v>44236</v>
      </c>
      <c r="G6403">
        <f>DAY(Table1[[#This Row],[Date of Admission]])</f>
        <v>9</v>
      </c>
      <c r="H6403" t="str">
        <f>TEXT(Table1[[#This Row],[Date of Admission]],"dddd")</f>
        <v>Tuesday</v>
      </c>
      <c r="I6403">
        <f>WEEKDAY(Table1[[#This Row],[Date of Admission]],2)</f>
        <v>2</v>
      </c>
      <c r="J6403" t="str">
        <f>IF(OR(Table1[[#This Row],[Weekday Number]]=6,Table1[[#This Row],[Weekday Number]]=7),"Weekend","Weekday")</f>
        <v>Weekday</v>
      </c>
      <c r="K6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3" t="s">
        <v>13240</v>
      </c>
      <c r="M6403" t="s">
        <v>17621</v>
      </c>
      <c r="N6403" t="s">
        <v>36</v>
      </c>
      <c r="O6403">
        <v>1359.015709</v>
      </c>
      <c r="P6403">
        <v>307</v>
      </c>
      <c r="Q6403" t="s">
        <v>49</v>
      </c>
      <c r="R6403" s="1">
        <v>44266</v>
      </c>
      <c r="S6403">
        <f>WEEKDAY(Table1[[#This Row],[Discharge Date]],2)</f>
        <v>4</v>
      </c>
      <c r="T6403" t="s">
        <v>50</v>
      </c>
      <c r="U6403" t="s">
        <v>51</v>
      </c>
      <c r="V6403" t="s">
        <v>40</v>
      </c>
    </row>
    <row r="6404" spans="1:22" x14ac:dyDescent="0.35">
      <c r="A6404" t="s">
        <v>17622</v>
      </c>
      <c r="B6404">
        <v>71</v>
      </c>
      <c r="C6404" t="s">
        <v>31</v>
      </c>
      <c r="D6404" t="s">
        <v>99</v>
      </c>
      <c r="E6404" t="s">
        <v>78</v>
      </c>
      <c r="F6404" s="1">
        <v>45140</v>
      </c>
      <c r="G6404">
        <f>DAY(Table1[[#This Row],[Date of Admission]])</f>
        <v>2</v>
      </c>
      <c r="H6404" t="str">
        <f>TEXT(Table1[[#This Row],[Date of Admission]],"dddd")</f>
        <v>Wednesday</v>
      </c>
      <c r="I6404">
        <f>WEEKDAY(Table1[[#This Row],[Date of Admission]],2)</f>
        <v>3</v>
      </c>
      <c r="J6404" t="str">
        <f>IF(OR(Table1[[#This Row],[Weekday Number]]=6,Table1[[#This Row],[Weekday Number]]=7),"Weekend","Weekday")</f>
        <v>Weekday</v>
      </c>
      <c r="K6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04" t="s">
        <v>17623</v>
      </c>
      <c r="M6404" t="s">
        <v>4593</v>
      </c>
      <c r="N6404" t="s">
        <v>36</v>
      </c>
      <c r="O6404">
        <v>34571.463150000003</v>
      </c>
      <c r="P6404">
        <v>291</v>
      </c>
      <c r="Q6404" t="s">
        <v>49</v>
      </c>
      <c r="R6404" s="1">
        <v>45159</v>
      </c>
      <c r="S6404">
        <f>WEEKDAY(Table1[[#This Row],[Discharge Date]],2)</f>
        <v>1</v>
      </c>
      <c r="T6404" t="s">
        <v>27</v>
      </c>
      <c r="U6404" t="s">
        <v>51</v>
      </c>
      <c r="V6404" t="s">
        <v>29</v>
      </c>
    </row>
    <row r="6405" spans="1:22" x14ac:dyDescent="0.35">
      <c r="A6405" t="s">
        <v>17624</v>
      </c>
      <c r="B6405">
        <v>50</v>
      </c>
      <c r="C6405" t="s">
        <v>20</v>
      </c>
      <c r="D6405" t="s">
        <v>32</v>
      </c>
      <c r="E6405" t="s">
        <v>53</v>
      </c>
      <c r="F6405" s="1">
        <v>44659</v>
      </c>
      <c r="G6405">
        <f>DAY(Table1[[#This Row],[Date of Admission]])</f>
        <v>8</v>
      </c>
      <c r="H6405" t="str">
        <f>TEXT(Table1[[#This Row],[Date of Admission]],"dddd")</f>
        <v>Friday</v>
      </c>
      <c r="I6405">
        <f>WEEKDAY(Table1[[#This Row],[Date of Admission]],2)</f>
        <v>5</v>
      </c>
      <c r="J6405" t="str">
        <f>IF(OR(Table1[[#This Row],[Weekday Number]]=6,Table1[[#This Row],[Weekday Number]]=7),"Weekend","Weekday")</f>
        <v>Weekday</v>
      </c>
      <c r="K6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5" t="s">
        <v>17625</v>
      </c>
      <c r="M6405" t="s">
        <v>17626</v>
      </c>
      <c r="N6405" t="s">
        <v>60</v>
      </c>
      <c r="O6405">
        <v>19405.477129999999</v>
      </c>
      <c r="P6405">
        <v>450</v>
      </c>
      <c r="Q6405" t="s">
        <v>49</v>
      </c>
      <c r="R6405" s="1">
        <v>44663</v>
      </c>
      <c r="S6405">
        <f>WEEKDAY(Table1[[#This Row],[Discharge Date]],2)</f>
        <v>2</v>
      </c>
      <c r="T6405" t="s">
        <v>27</v>
      </c>
      <c r="U6405" t="s">
        <v>51</v>
      </c>
      <c r="V6405" t="s">
        <v>40</v>
      </c>
    </row>
    <row r="6406" spans="1:22" x14ac:dyDescent="0.35">
      <c r="A6406" t="s">
        <v>3807</v>
      </c>
      <c r="B6406">
        <v>57</v>
      </c>
      <c r="C6406" t="s">
        <v>20</v>
      </c>
      <c r="D6406" t="s">
        <v>57</v>
      </c>
      <c r="E6406" t="s">
        <v>22</v>
      </c>
      <c r="F6406" s="1">
        <v>44738</v>
      </c>
      <c r="G6406">
        <f>DAY(Table1[[#This Row],[Date of Admission]])</f>
        <v>26</v>
      </c>
      <c r="H6406" t="str">
        <f>TEXT(Table1[[#This Row],[Date of Admission]],"dddd")</f>
        <v>Sunday</v>
      </c>
      <c r="I6406">
        <f>WEEKDAY(Table1[[#This Row],[Date of Admission]],2)</f>
        <v>7</v>
      </c>
      <c r="J6406" t="str">
        <f>IF(OR(Table1[[#This Row],[Weekday Number]]=6,Table1[[#This Row],[Weekday Number]]=7),"Weekend","Weekday")</f>
        <v>Weekend</v>
      </c>
      <c r="K6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6" t="s">
        <v>17627</v>
      </c>
      <c r="M6406" t="s">
        <v>12387</v>
      </c>
      <c r="N6406" t="s">
        <v>69</v>
      </c>
      <c r="O6406">
        <v>52959.57789</v>
      </c>
      <c r="P6406">
        <v>466</v>
      </c>
      <c r="Q6406" t="s">
        <v>49</v>
      </c>
      <c r="R6406" s="1">
        <v>44744</v>
      </c>
      <c r="S6406">
        <f>WEEKDAY(Table1[[#This Row],[Discharge Date]],2)</f>
        <v>6</v>
      </c>
      <c r="T6406" t="s">
        <v>50</v>
      </c>
      <c r="U6406" t="s">
        <v>28</v>
      </c>
      <c r="V6406" t="s">
        <v>40</v>
      </c>
    </row>
    <row r="6407" spans="1:22" x14ac:dyDescent="0.35">
      <c r="A6407" t="s">
        <v>17628</v>
      </c>
      <c r="B6407">
        <v>62</v>
      </c>
      <c r="C6407" t="s">
        <v>20</v>
      </c>
      <c r="D6407" t="s">
        <v>124</v>
      </c>
      <c r="E6407" t="s">
        <v>62</v>
      </c>
      <c r="F6407" s="1">
        <v>43522</v>
      </c>
      <c r="G6407">
        <f>DAY(Table1[[#This Row],[Date of Admission]])</f>
        <v>26</v>
      </c>
      <c r="H6407" t="str">
        <f>TEXT(Table1[[#This Row],[Date of Admission]],"dddd")</f>
        <v>Tuesday</v>
      </c>
      <c r="I6407">
        <f>WEEKDAY(Table1[[#This Row],[Date of Admission]],2)</f>
        <v>2</v>
      </c>
      <c r="J6407" t="str">
        <f>IF(OR(Table1[[#This Row],[Weekday Number]]=6,Table1[[#This Row],[Weekday Number]]=7),"Weekend","Weekday")</f>
        <v>Weekday</v>
      </c>
      <c r="K6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7" t="s">
        <v>17629</v>
      </c>
      <c r="M6407" t="s">
        <v>17630</v>
      </c>
      <c r="N6407" t="s">
        <v>65</v>
      </c>
      <c r="O6407">
        <v>25214.018179999999</v>
      </c>
      <c r="P6407">
        <v>409</v>
      </c>
      <c r="Q6407" t="s">
        <v>37</v>
      </c>
      <c r="R6407" s="1">
        <v>43548</v>
      </c>
      <c r="S6407">
        <f>WEEKDAY(Table1[[#This Row],[Discharge Date]],2)</f>
        <v>7</v>
      </c>
      <c r="T6407" t="s">
        <v>94</v>
      </c>
      <c r="U6407" t="s">
        <v>39</v>
      </c>
      <c r="V6407" t="s">
        <v>40</v>
      </c>
    </row>
    <row r="6408" spans="1:22" x14ac:dyDescent="0.35">
      <c r="A6408" t="s">
        <v>17631</v>
      </c>
      <c r="B6408">
        <v>53</v>
      </c>
      <c r="C6408" t="s">
        <v>20</v>
      </c>
      <c r="D6408" t="s">
        <v>239</v>
      </c>
      <c r="E6408" t="s">
        <v>22</v>
      </c>
      <c r="F6408" s="1">
        <v>43832</v>
      </c>
      <c r="G6408">
        <f>DAY(Table1[[#This Row],[Date of Admission]])</f>
        <v>2</v>
      </c>
      <c r="H6408" t="str">
        <f>TEXT(Table1[[#This Row],[Date of Admission]],"dddd")</f>
        <v>Thursday</v>
      </c>
      <c r="I6408">
        <f>WEEKDAY(Table1[[#This Row],[Date of Admission]],2)</f>
        <v>4</v>
      </c>
      <c r="J6408" t="str">
        <f>IF(OR(Table1[[#This Row],[Weekday Number]]=6,Table1[[#This Row],[Weekday Number]]=7),"Weekend","Weekday")</f>
        <v>Weekday</v>
      </c>
      <c r="K6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08" t="s">
        <v>15987</v>
      </c>
      <c r="M6408" t="s">
        <v>17632</v>
      </c>
      <c r="N6408" t="s">
        <v>65</v>
      </c>
      <c r="O6408">
        <v>1556.551817</v>
      </c>
      <c r="P6408">
        <v>146</v>
      </c>
      <c r="Q6408" t="s">
        <v>49</v>
      </c>
      <c r="R6408" s="1">
        <v>43835</v>
      </c>
      <c r="S6408">
        <f>WEEKDAY(Table1[[#This Row],[Discharge Date]],2)</f>
        <v>7</v>
      </c>
      <c r="T6408" t="s">
        <v>27</v>
      </c>
      <c r="U6408" t="s">
        <v>51</v>
      </c>
      <c r="V6408" t="s">
        <v>40</v>
      </c>
    </row>
    <row r="6409" spans="1:22" x14ac:dyDescent="0.35">
      <c r="A6409" t="s">
        <v>6028</v>
      </c>
      <c r="B6409">
        <v>20</v>
      </c>
      <c r="C6409" t="s">
        <v>20</v>
      </c>
      <c r="D6409" t="s">
        <v>57</v>
      </c>
      <c r="E6409" t="s">
        <v>33</v>
      </c>
      <c r="F6409" s="1">
        <v>43996</v>
      </c>
      <c r="G6409">
        <f>DAY(Table1[[#This Row],[Date of Admission]])</f>
        <v>14</v>
      </c>
      <c r="H6409" t="str">
        <f>TEXT(Table1[[#This Row],[Date of Admission]],"dddd")</f>
        <v>Sunday</v>
      </c>
      <c r="I6409">
        <f>WEEKDAY(Table1[[#This Row],[Date of Admission]],2)</f>
        <v>7</v>
      </c>
      <c r="J6409" t="str">
        <f>IF(OR(Table1[[#This Row],[Weekday Number]]=6,Table1[[#This Row],[Weekday Number]]=7),"Weekend","Weekday")</f>
        <v>Weekend</v>
      </c>
      <c r="K6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09" t="s">
        <v>17633</v>
      </c>
      <c r="M6409" t="s">
        <v>17634</v>
      </c>
      <c r="N6409" t="s">
        <v>36</v>
      </c>
      <c r="O6409">
        <v>2216.7065480000001</v>
      </c>
      <c r="P6409">
        <v>234</v>
      </c>
      <c r="Q6409" t="s">
        <v>49</v>
      </c>
      <c r="R6409" s="1">
        <v>44020</v>
      </c>
      <c r="S6409">
        <f>WEEKDAY(Table1[[#This Row],[Discharge Date]],2)</f>
        <v>3</v>
      </c>
      <c r="T6409" t="s">
        <v>38</v>
      </c>
      <c r="U6409" t="s">
        <v>28</v>
      </c>
      <c r="V6409" t="s">
        <v>84</v>
      </c>
    </row>
    <row r="6410" spans="1:22" x14ac:dyDescent="0.35">
      <c r="A6410" t="s">
        <v>17635</v>
      </c>
      <c r="B6410">
        <v>47</v>
      </c>
      <c r="C6410" t="s">
        <v>31</v>
      </c>
      <c r="D6410" t="s">
        <v>21</v>
      </c>
      <c r="E6410" t="s">
        <v>53</v>
      </c>
      <c r="F6410" s="1">
        <v>44891</v>
      </c>
      <c r="G6410">
        <f>DAY(Table1[[#This Row],[Date of Admission]])</f>
        <v>26</v>
      </c>
      <c r="H6410" t="str">
        <f>TEXT(Table1[[#This Row],[Date of Admission]],"dddd")</f>
        <v>Saturday</v>
      </c>
      <c r="I6410">
        <f>WEEKDAY(Table1[[#This Row],[Date of Admission]],2)</f>
        <v>6</v>
      </c>
      <c r="J6410" t="str">
        <f>IF(OR(Table1[[#This Row],[Weekday Number]]=6,Table1[[#This Row],[Weekday Number]]=7),"Weekend","Weekday")</f>
        <v>Weekend</v>
      </c>
      <c r="K6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0" t="s">
        <v>17636</v>
      </c>
      <c r="M6410" t="s">
        <v>11153</v>
      </c>
      <c r="N6410" t="s">
        <v>69</v>
      </c>
      <c r="O6410">
        <v>22016.587749999999</v>
      </c>
      <c r="P6410">
        <v>463</v>
      </c>
      <c r="Q6410" t="s">
        <v>37</v>
      </c>
      <c r="R6410" s="1">
        <v>44914</v>
      </c>
      <c r="S6410">
        <f>WEEKDAY(Table1[[#This Row],[Discharge Date]],2)</f>
        <v>1</v>
      </c>
      <c r="T6410" t="s">
        <v>56</v>
      </c>
      <c r="U6410" t="s">
        <v>51</v>
      </c>
      <c r="V6410" t="s">
        <v>40</v>
      </c>
    </row>
    <row r="6411" spans="1:22" x14ac:dyDescent="0.35">
      <c r="A6411" t="s">
        <v>17637</v>
      </c>
      <c r="B6411">
        <v>26</v>
      </c>
      <c r="C6411" t="s">
        <v>31</v>
      </c>
      <c r="D6411" t="s">
        <v>124</v>
      </c>
      <c r="E6411" t="s">
        <v>53</v>
      </c>
      <c r="F6411" s="1">
        <v>44153</v>
      </c>
      <c r="G6411">
        <f>DAY(Table1[[#This Row],[Date of Admission]])</f>
        <v>18</v>
      </c>
      <c r="H6411" t="str">
        <f>TEXT(Table1[[#This Row],[Date of Admission]],"dddd")</f>
        <v>Wednesday</v>
      </c>
      <c r="I6411">
        <f>WEEKDAY(Table1[[#This Row],[Date of Admission]],2)</f>
        <v>3</v>
      </c>
      <c r="J6411" t="str">
        <f>IF(OR(Table1[[#This Row],[Weekday Number]]=6,Table1[[#This Row],[Weekday Number]]=7),"Weekend","Weekday")</f>
        <v>Weekday</v>
      </c>
      <c r="K6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1" t="s">
        <v>17638</v>
      </c>
      <c r="M6411" t="s">
        <v>17639</v>
      </c>
      <c r="N6411" t="s">
        <v>60</v>
      </c>
      <c r="O6411">
        <v>5987.030409</v>
      </c>
      <c r="P6411">
        <v>105</v>
      </c>
      <c r="Q6411" t="s">
        <v>26</v>
      </c>
      <c r="R6411" s="1">
        <v>44168</v>
      </c>
      <c r="S6411">
        <f>WEEKDAY(Table1[[#This Row],[Discharge Date]],2)</f>
        <v>4</v>
      </c>
      <c r="T6411" t="s">
        <v>56</v>
      </c>
      <c r="U6411" t="s">
        <v>28</v>
      </c>
      <c r="V6411" t="s">
        <v>40</v>
      </c>
    </row>
    <row r="6412" spans="1:22" x14ac:dyDescent="0.35">
      <c r="A6412" t="s">
        <v>82</v>
      </c>
      <c r="B6412">
        <v>51</v>
      </c>
      <c r="C6412" t="s">
        <v>20</v>
      </c>
      <c r="D6412" t="s">
        <v>21</v>
      </c>
      <c r="E6412" t="s">
        <v>22</v>
      </c>
      <c r="F6412" s="1">
        <v>43759</v>
      </c>
      <c r="G6412">
        <f>DAY(Table1[[#This Row],[Date of Admission]])</f>
        <v>21</v>
      </c>
      <c r="H6412" t="str">
        <f>TEXT(Table1[[#This Row],[Date of Admission]],"dddd")</f>
        <v>Monday</v>
      </c>
      <c r="I6412">
        <f>WEEKDAY(Table1[[#This Row],[Date of Admission]],2)</f>
        <v>1</v>
      </c>
      <c r="J6412" t="str">
        <f>IF(OR(Table1[[#This Row],[Weekday Number]]=6,Table1[[#This Row],[Weekday Number]]=7),"Weekend","Weekday")</f>
        <v>Weekday</v>
      </c>
      <c r="K6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2" t="s">
        <v>17640</v>
      </c>
      <c r="M6412" t="s">
        <v>17641</v>
      </c>
      <c r="N6412" t="s">
        <v>36</v>
      </c>
      <c r="O6412">
        <v>48948.70491</v>
      </c>
      <c r="P6412">
        <v>281</v>
      </c>
      <c r="Q6412" t="s">
        <v>49</v>
      </c>
      <c r="R6412" s="1">
        <v>43773</v>
      </c>
      <c r="S6412">
        <f>WEEKDAY(Table1[[#This Row],[Discharge Date]],2)</f>
        <v>1</v>
      </c>
      <c r="T6412" t="s">
        <v>56</v>
      </c>
      <c r="U6412" t="s">
        <v>39</v>
      </c>
      <c r="V6412" t="s">
        <v>40</v>
      </c>
    </row>
    <row r="6413" spans="1:22" x14ac:dyDescent="0.35">
      <c r="A6413" t="s">
        <v>3543</v>
      </c>
      <c r="B6413">
        <v>78</v>
      </c>
      <c r="C6413" t="s">
        <v>20</v>
      </c>
      <c r="D6413" t="s">
        <v>71</v>
      </c>
      <c r="E6413" t="s">
        <v>43</v>
      </c>
      <c r="F6413" s="1">
        <v>43778</v>
      </c>
      <c r="G6413">
        <f>DAY(Table1[[#This Row],[Date of Admission]])</f>
        <v>9</v>
      </c>
      <c r="H6413" t="str">
        <f>TEXT(Table1[[#This Row],[Date of Admission]],"dddd")</f>
        <v>Saturday</v>
      </c>
      <c r="I6413">
        <f>WEEKDAY(Table1[[#This Row],[Date of Admission]],2)</f>
        <v>6</v>
      </c>
      <c r="J6413" t="str">
        <f>IF(OR(Table1[[#This Row],[Weekday Number]]=6,Table1[[#This Row],[Weekday Number]]=7),"Weekend","Weekday")</f>
        <v>Weekend</v>
      </c>
      <c r="K6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3" t="s">
        <v>5464</v>
      </c>
      <c r="M6413" t="s">
        <v>17642</v>
      </c>
      <c r="N6413" t="s">
        <v>60</v>
      </c>
      <c r="O6413">
        <v>19155.142380000001</v>
      </c>
      <c r="P6413">
        <v>386</v>
      </c>
      <c r="Q6413" t="s">
        <v>26</v>
      </c>
      <c r="R6413" s="1">
        <v>43796</v>
      </c>
      <c r="S6413">
        <f>WEEKDAY(Table1[[#This Row],[Discharge Date]],2)</f>
        <v>3</v>
      </c>
      <c r="T6413" t="s">
        <v>94</v>
      </c>
      <c r="U6413" t="s">
        <v>51</v>
      </c>
      <c r="V6413" t="s">
        <v>29</v>
      </c>
    </row>
    <row r="6414" spans="1:22" x14ac:dyDescent="0.35">
      <c r="A6414" t="s">
        <v>17643</v>
      </c>
      <c r="B6414">
        <v>20</v>
      </c>
      <c r="C6414" t="s">
        <v>31</v>
      </c>
      <c r="D6414" t="s">
        <v>42</v>
      </c>
      <c r="E6414" t="s">
        <v>62</v>
      </c>
      <c r="F6414" s="1">
        <v>45097</v>
      </c>
      <c r="G6414">
        <f>DAY(Table1[[#This Row],[Date of Admission]])</f>
        <v>20</v>
      </c>
      <c r="H6414" t="str">
        <f>TEXT(Table1[[#This Row],[Date of Admission]],"dddd")</f>
        <v>Tuesday</v>
      </c>
      <c r="I6414">
        <f>WEEKDAY(Table1[[#This Row],[Date of Admission]],2)</f>
        <v>2</v>
      </c>
      <c r="J6414" t="str">
        <f>IF(OR(Table1[[#This Row],[Weekday Number]]=6,Table1[[#This Row],[Weekday Number]]=7),"Weekend","Weekday")</f>
        <v>Weekday</v>
      </c>
      <c r="K6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4" t="s">
        <v>17644</v>
      </c>
      <c r="M6414" t="s">
        <v>17645</v>
      </c>
      <c r="N6414" t="s">
        <v>60</v>
      </c>
      <c r="O6414">
        <v>5488.4849249999997</v>
      </c>
      <c r="P6414">
        <v>469</v>
      </c>
      <c r="Q6414" t="s">
        <v>49</v>
      </c>
      <c r="R6414" s="1">
        <v>45103</v>
      </c>
      <c r="S6414">
        <f>WEEKDAY(Table1[[#This Row],[Discharge Date]],2)</f>
        <v>1</v>
      </c>
      <c r="T6414" t="s">
        <v>38</v>
      </c>
      <c r="U6414" t="s">
        <v>28</v>
      </c>
      <c r="V6414" t="s">
        <v>84</v>
      </c>
    </row>
    <row r="6415" spans="1:22" x14ac:dyDescent="0.35">
      <c r="A6415" t="s">
        <v>17646</v>
      </c>
      <c r="B6415">
        <v>43</v>
      </c>
      <c r="C6415" t="s">
        <v>31</v>
      </c>
      <c r="D6415" t="s">
        <v>71</v>
      </c>
      <c r="E6415" t="s">
        <v>62</v>
      </c>
      <c r="F6415" s="1">
        <v>43735</v>
      </c>
      <c r="G6415">
        <f>DAY(Table1[[#This Row],[Date of Admission]])</f>
        <v>27</v>
      </c>
      <c r="H6415" t="str">
        <f>TEXT(Table1[[#This Row],[Date of Admission]],"dddd")</f>
        <v>Friday</v>
      </c>
      <c r="I6415">
        <f>WEEKDAY(Table1[[#This Row],[Date of Admission]],2)</f>
        <v>5</v>
      </c>
      <c r="J6415" t="str">
        <f>IF(OR(Table1[[#This Row],[Weekday Number]]=6,Table1[[#This Row],[Weekday Number]]=7),"Weekend","Weekday")</f>
        <v>Weekday</v>
      </c>
      <c r="K6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15" t="s">
        <v>17647</v>
      </c>
      <c r="M6415" t="s">
        <v>17648</v>
      </c>
      <c r="N6415" t="s">
        <v>65</v>
      </c>
      <c r="O6415">
        <v>10132.40935</v>
      </c>
      <c r="P6415">
        <v>167</v>
      </c>
      <c r="Q6415" t="s">
        <v>37</v>
      </c>
      <c r="R6415" s="1">
        <v>43760</v>
      </c>
      <c r="S6415">
        <f>WEEKDAY(Table1[[#This Row],[Discharge Date]],2)</f>
        <v>2</v>
      </c>
      <c r="T6415" t="s">
        <v>94</v>
      </c>
      <c r="U6415" t="s">
        <v>39</v>
      </c>
      <c r="V6415" t="s">
        <v>40</v>
      </c>
    </row>
    <row r="6416" spans="1:22" x14ac:dyDescent="0.35">
      <c r="A6416" t="s">
        <v>17649</v>
      </c>
      <c r="B6416">
        <v>52</v>
      </c>
      <c r="C6416" t="s">
        <v>20</v>
      </c>
      <c r="D6416" t="s">
        <v>239</v>
      </c>
      <c r="E6416" t="s">
        <v>62</v>
      </c>
      <c r="F6416" s="1">
        <v>45030</v>
      </c>
      <c r="G6416">
        <f>DAY(Table1[[#This Row],[Date of Admission]])</f>
        <v>14</v>
      </c>
      <c r="H6416" t="str">
        <f>TEXT(Table1[[#This Row],[Date of Admission]],"dddd")</f>
        <v>Friday</v>
      </c>
      <c r="I6416">
        <f>WEEKDAY(Table1[[#This Row],[Date of Admission]],2)</f>
        <v>5</v>
      </c>
      <c r="J6416" t="str">
        <f>IF(OR(Table1[[#This Row],[Weekday Number]]=6,Table1[[#This Row],[Weekday Number]]=7),"Weekend","Weekday")</f>
        <v>Weekday</v>
      </c>
      <c r="K6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6" t="s">
        <v>17650</v>
      </c>
      <c r="M6416" t="s">
        <v>17651</v>
      </c>
      <c r="N6416" t="s">
        <v>69</v>
      </c>
      <c r="O6416">
        <v>26751.693599999999</v>
      </c>
      <c r="P6416">
        <v>455</v>
      </c>
      <c r="Q6416" t="s">
        <v>37</v>
      </c>
      <c r="R6416" s="1">
        <v>45038</v>
      </c>
      <c r="S6416">
        <f>WEEKDAY(Table1[[#This Row],[Discharge Date]],2)</f>
        <v>6</v>
      </c>
      <c r="T6416" t="s">
        <v>50</v>
      </c>
      <c r="U6416" t="s">
        <v>28</v>
      </c>
      <c r="V6416" t="s">
        <v>40</v>
      </c>
    </row>
    <row r="6417" spans="1:22" x14ac:dyDescent="0.35">
      <c r="A6417" t="s">
        <v>17652</v>
      </c>
      <c r="B6417">
        <v>26</v>
      </c>
      <c r="C6417" t="s">
        <v>20</v>
      </c>
      <c r="D6417" t="s">
        <v>57</v>
      </c>
      <c r="E6417" t="s">
        <v>33</v>
      </c>
      <c r="F6417" s="1">
        <v>44405</v>
      </c>
      <c r="G6417">
        <f>DAY(Table1[[#This Row],[Date of Admission]])</f>
        <v>28</v>
      </c>
      <c r="H6417" t="str">
        <f>TEXT(Table1[[#This Row],[Date of Admission]],"dddd")</f>
        <v>Wednesday</v>
      </c>
      <c r="I6417">
        <f>WEEKDAY(Table1[[#This Row],[Date of Admission]],2)</f>
        <v>3</v>
      </c>
      <c r="J6417" t="str">
        <f>IF(OR(Table1[[#This Row],[Weekday Number]]=6,Table1[[#This Row],[Weekday Number]]=7),"Weekend","Weekday")</f>
        <v>Weekday</v>
      </c>
      <c r="K6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17" t="s">
        <v>17653</v>
      </c>
      <c r="M6417" t="s">
        <v>17654</v>
      </c>
      <c r="N6417" t="s">
        <v>60</v>
      </c>
      <c r="O6417">
        <v>7822.476036</v>
      </c>
      <c r="P6417">
        <v>444</v>
      </c>
      <c r="Q6417" t="s">
        <v>49</v>
      </c>
      <c r="R6417" s="1">
        <v>44411</v>
      </c>
      <c r="S6417">
        <f>WEEKDAY(Table1[[#This Row],[Discharge Date]],2)</f>
        <v>2</v>
      </c>
      <c r="T6417" t="s">
        <v>94</v>
      </c>
      <c r="U6417" t="s">
        <v>39</v>
      </c>
      <c r="V6417" t="s">
        <v>40</v>
      </c>
    </row>
    <row r="6418" spans="1:22" x14ac:dyDescent="0.35">
      <c r="A6418" t="s">
        <v>17655</v>
      </c>
      <c r="B6418">
        <v>46</v>
      </c>
      <c r="C6418" t="s">
        <v>31</v>
      </c>
      <c r="D6418" t="s">
        <v>124</v>
      </c>
      <c r="E6418" t="s">
        <v>22</v>
      </c>
      <c r="F6418" s="1">
        <v>44274</v>
      </c>
      <c r="G6418">
        <f>DAY(Table1[[#This Row],[Date of Admission]])</f>
        <v>19</v>
      </c>
      <c r="H6418" t="str">
        <f>TEXT(Table1[[#This Row],[Date of Admission]],"dddd")</f>
        <v>Friday</v>
      </c>
      <c r="I6418">
        <f>WEEKDAY(Table1[[#This Row],[Date of Admission]],2)</f>
        <v>5</v>
      </c>
      <c r="J6418" t="str">
        <f>IF(OR(Table1[[#This Row],[Weekday Number]]=6,Table1[[#This Row],[Weekday Number]]=7),"Weekend","Weekday")</f>
        <v>Weekday</v>
      </c>
      <c r="K6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8" t="s">
        <v>9595</v>
      </c>
      <c r="M6418" t="s">
        <v>17656</v>
      </c>
      <c r="N6418" t="s">
        <v>65</v>
      </c>
      <c r="O6418">
        <v>32758.481179999999</v>
      </c>
      <c r="P6418">
        <v>405</v>
      </c>
      <c r="Q6418" t="s">
        <v>49</v>
      </c>
      <c r="R6418" s="1">
        <v>44277</v>
      </c>
      <c r="S6418">
        <f>WEEKDAY(Table1[[#This Row],[Discharge Date]],2)</f>
        <v>1</v>
      </c>
      <c r="T6418" t="s">
        <v>50</v>
      </c>
      <c r="U6418" t="s">
        <v>28</v>
      </c>
      <c r="V6418" t="s">
        <v>40</v>
      </c>
    </row>
    <row r="6419" spans="1:22" x14ac:dyDescent="0.35">
      <c r="A6419" t="s">
        <v>17657</v>
      </c>
      <c r="B6419">
        <v>53</v>
      </c>
      <c r="C6419" t="s">
        <v>20</v>
      </c>
      <c r="D6419" t="s">
        <v>99</v>
      </c>
      <c r="E6419" t="s">
        <v>22</v>
      </c>
      <c r="F6419" s="1">
        <v>45031</v>
      </c>
      <c r="G6419">
        <f>DAY(Table1[[#This Row],[Date of Admission]])</f>
        <v>15</v>
      </c>
      <c r="H6419" t="str">
        <f>TEXT(Table1[[#This Row],[Date of Admission]],"dddd")</f>
        <v>Saturday</v>
      </c>
      <c r="I6419">
        <f>WEEKDAY(Table1[[#This Row],[Date of Admission]],2)</f>
        <v>6</v>
      </c>
      <c r="J6419" t="str">
        <f>IF(OR(Table1[[#This Row],[Weekday Number]]=6,Table1[[#This Row],[Weekday Number]]=7),"Weekend","Weekday")</f>
        <v>Weekend</v>
      </c>
      <c r="K6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19" t="s">
        <v>17658</v>
      </c>
      <c r="M6419" t="s">
        <v>17659</v>
      </c>
      <c r="N6419" t="s">
        <v>69</v>
      </c>
      <c r="O6419">
        <v>23967.367969999999</v>
      </c>
      <c r="P6419">
        <v>155</v>
      </c>
      <c r="Q6419" t="s">
        <v>37</v>
      </c>
      <c r="R6419" s="1">
        <v>45048</v>
      </c>
      <c r="S6419">
        <f>WEEKDAY(Table1[[#This Row],[Discharge Date]],2)</f>
        <v>2</v>
      </c>
      <c r="T6419" t="s">
        <v>38</v>
      </c>
      <c r="U6419" t="s">
        <v>39</v>
      </c>
      <c r="V6419" t="s">
        <v>40</v>
      </c>
    </row>
    <row r="6420" spans="1:22" x14ac:dyDescent="0.35">
      <c r="A6420" t="s">
        <v>17660</v>
      </c>
      <c r="B6420">
        <v>58</v>
      </c>
      <c r="C6420" t="s">
        <v>20</v>
      </c>
      <c r="D6420" t="s">
        <v>32</v>
      </c>
      <c r="E6420" t="s">
        <v>43</v>
      </c>
      <c r="F6420" s="1">
        <v>45224</v>
      </c>
      <c r="G6420">
        <f>DAY(Table1[[#This Row],[Date of Admission]])</f>
        <v>25</v>
      </c>
      <c r="H6420" t="str">
        <f>TEXT(Table1[[#This Row],[Date of Admission]],"dddd")</f>
        <v>Wednesday</v>
      </c>
      <c r="I6420">
        <f>WEEKDAY(Table1[[#This Row],[Date of Admission]],2)</f>
        <v>3</v>
      </c>
      <c r="J6420" t="str">
        <f>IF(OR(Table1[[#This Row],[Weekday Number]]=6,Table1[[#This Row],[Weekday Number]]=7),"Weekend","Weekday")</f>
        <v>Weekday</v>
      </c>
      <c r="K6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0" t="s">
        <v>17661</v>
      </c>
      <c r="M6420" t="s">
        <v>17662</v>
      </c>
      <c r="N6420" t="s">
        <v>60</v>
      </c>
      <c r="O6420">
        <v>15910.13975</v>
      </c>
      <c r="P6420">
        <v>432</v>
      </c>
      <c r="Q6420" t="s">
        <v>26</v>
      </c>
      <c r="R6420" s="1">
        <v>45235</v>
      </c>
      <c r="S6420">
        <f>WEEKDAY(Table1[[#This Row],[Discharge Date]],2)</f>
        <v>7</v>
      </c>
      <c r="T6420" t="s">
        <v>94</v>
      </c>
      <c r="U6420" t="s">
        <v>28</v>
      </c>
      <c r="V6420" t="s">
        <v>40</v>
      </c>
    </row>
    <row r="6421" spans="1:22" x14ac:dyDescent="0.35">
      <c r="A6421" t="s">
        <v>17663</v>
      </c>
      <c r="B6421">
        <v>57</v>
      </c>
      <c r="C6421" t="s">
        <v>31</v>
      </c>
      <c r="D6421" t="s">
        <v>57</v>
      </c>
      <c r="E6421" t="s">
        <v>33</v>
      </c>
      <c r="F6421" s="1">
        <v>44907</v>
      </c>
      <c r="G6421">
        <f>DAY(Table1[[#This Row],[Date of Admission]])</f>
        <v>12</v>
      </c>
      <c r="H6421" t="str">
        <f>TEXT(Table1[[#This Row],[Date of Admission]],"dddd")</f>
        <v>Monday</v>
      </c>
      <c r="I6421">
        <f>WEEKDAY(Table1[[#This Row],[Date of Admission]],2)</f>
        <v>1</v>
      </c>
      <c r="J6421" t="str">
        <f>IF(OR(Table1[[#This Row],[Weekday Number]]=6,Table1[[#This Row],[Weekday Number]]=7),"Weekend","Weekday")</f>
        <v>Weekday</v>
      </c>
      <c r="K6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1" t="s">
        <v>17664</v>
      </c>
      <c r="M6421" t="s">
        <v>17665</v>
      </c>
      <c r="N6421" t="s">
        <v>25</v>
      </c>
      <c r="O6421">
        <v>29983.93244</v>
      </c>
      <c r="P6421">
        <v>135</v>
      </c>
      <c r="Q6421" t="s">
        <v>37</v>
      </c>
      <c r="R6421" s="1">
        <v>44924</v>
      </c>
      <c r="S6421">
        <f>WEEKDAY(Table1[[#This Row],[Discharge Date]],2)</f>
        <v>4</v>
      </c>
      <c r="T6421" t="s">
        <v>50</v>
      </c>
      <c r="U6421" t="s">
        <v>39</v>
      </c>
      <c r="V6421" t="s">
        <v>40</v>
      </c>
    </row>
    <row r="6422" spans="1:22" x14ac:dyDescent="0.35">
      <c r="A6422" t="s">
        <v>17666</v>
      </c>
      <c r="B6422">
        <v>22</v>
      </c>
      <c r="C6422" t="s">
        <v>31</v>
      </c>
      <c r="D6422" t="s">
        <v>32</v>
      </c>
      <c r="E6422" t="s">
        <v>53</v>
      </c>
      <c r="F6422" s="1">
        <v>43490</v>
      </c>
      <c r="G6422">
        <f>DAY(Table1[[#This Row],[Date of Admission]])</f>
        <v>25</v>
      </c>
      <c r="H6422" t="str">
        <f>TEXT(Table1[[#This Row],[Date of Admission]],"dddd")</f>
        <v>Friday</v>
      </c>
      <c r="I6422">
        <f>WEEKDAY(Table1[[#This Row],[Date of Admission]],2)</f>
        <v>5</v>
      </c>
      <c r="J6422" t="str">
        <f>IF(OR(Table1[[#This Row],[Weekday Number]]=6,Table1[[#This Row],[Weekday Number]]=7),"Weekend","Weekday")</f>
        <v>Weekday</v>
      </c>
      <c r="K6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2" t="s">
        <v>17667</v>
      </c>
      <c r="M6422" t="s">
        <v>17668</v>
      </c>
      <c r="N6422" t="s">
        <v>36</v>
      </c>
      <c r="O6422">
        <v>21744.194869999999</v>
      </c>
      <c r="P6422">
        <v>138</v>
      </c>
      <c r="Q6422" t="s">
        <v>49</v>
      </c>
      <c r="R6422" s="1">
        <v>43516</v>
      </c>
      <c r="S6422">
        <f>WEEKDAY(Table1[[#This Row],[Discharge Date]],2)</f>
        <v>3</v>
      </c>
      <c r="T6422" t="s">
        <v>94</v>
      </c>
      <c r="U6422" t="s">
        <v>51</v>
      </c>
      <c r="V6422" t="s">
        <v>84</v>
      </c>
    </row>
    <row r="6423" spans="1:22" x14ac:dyDescent="0.35">
      <c r="A6423" t="s">
        <v>17669</v>
      </c>
      <c r="B6423">
        <v>40</v>
      </c>
      <c r="C6423" t="s">
        <v>31</v>
      </c>
      <c r="D6423" t="s">
        <v>71</v>
      </c>
      <c r="E6423" t="s">
        <v>22</v>
      </c>
      <c r="F6423" s="1">
        <v>45182</v>
      </c>
      <c r="G6423">
        <f>DAY(Table1[[#This Row],[Date of Admission]])</f>
        <v>13</v>
      </c>
      <c r="H6423" t="str">
        <f>TEXT(Table1[[#This Row],[Date of Admission]],"dddd")</f>
        <v>Wednesday</v>
      </c>
      <c r="I6423">
        <f>WEEKDAY(Table1[[#This Row],[Date of Admission]],2)</f>
        <v>3</v>
      </c>
      <c r="J6423" t="str">
        <f>IF(OR(Table1[[#This Row],[Weekday Number]]=6,Table1[[#This Row],[Weekday Number]]=7),"Weekend","Weekday")</f>
        <v>Weekday</v>
      </c>
      <c r="K6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3" t="s">
        <v>17670</v>
      </c>
      <c r="M6423" t="s">
        <v>17671</v>
      </c>
      <c r="N6423" t="s">
        <v>69</v>
      </c>
      <c r="O6423">
        <v>52718.991690000003</v>
      </c>
      <c r="P6423">
        <v>488</v>
      </c>
      <c r="Q6423" t="s">
        <v>49</v>
      </c>
      <c r="R6423" s="1">
        <v>45201</v>
      </c>
      <c r="S6423">
        <f>WEEKDAY(Table1[[#This Row],[Discharge Date]],2)</f>
        <v>1</v>
      </c>
      <c r="T6423" t="s">
        <v>38</v>
      </c>
      <c r="U6423" t="s">
        <v>51</v>
      </c>
      <c r="V6423" t="s">
        <v>40</v>
      </c>
    </row>
    <row r="6424" spans="1:22" x14ac:dyDescent="0.35">
      <c r="A6424" t="s">
        <v>17672</v>
      </c>
      <c r="B6424">
        <v>43</v>
      </c>
      <c r="C6424" t="s">
        <v>20</v>
      </c>
      <c r="D6424" t="s">
        <v>21</v>
      </c>
      <c r="E6424" t="s">
        <v>22</v>
      </c>
      <c r="F6424" s="1">
        <v>44717</v>
      </c>
      <c r="G6424">
        <f>DAY(Table1[[#This Row],[Date of Admission]])</f>
        <v>5</v>
      </c>
      <c r="H6424" t="str">
        <f>TEXT(Table1[[#This Row],[Date of Admission]],"dddd")</f>
        <v>Sunday</v>
      </c>
      <c r="I6424">
        <f>WEEKDAY(Table1[[#This Row],[Date of Admission]],2)</f>
        <v>7</v>
      </c>
      <c r="J6424" t="str">
        <f>IF(OR(Table1[[#This Row],[Weekday Number]]=6,Table1[[#This Row],[Weekday Number]]=7),"Weekend","Weekday")</f>
        <v>Weekend</v>
      </c>
      <c r="K6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4" t="s">
        <v>17673</v>
      </c>
      <c r="M6424" t="s">
        <v>17674</v>
      </c>
      <c r="N6424" t="s">
        <v>36</v>
      </c>
      <c r="O6424">
        <v>2840.8323639999999</v>
      </c>
      <c r="P6424">
        <v>118</v>
      </c>
      <c r="Q6424" t="s">
        <v>49</v>
      </c>
      <c r="R6424" s="1">
        <v>44743</v>
      </c>
      <c r="S6424">
        <f>WEEKDAY(Table1[[#This Row],[Discharge Date]],2)</f>
        <v>5</v>
      </c>
      <c r="T6424" t="s">
        <v>50</v>
      </c>
      <c r="U6424" t="s">
        <v>39</v>
      </c>
      <c r="V6424" t="s">
        <v>40</v>
      </c>
    </row>
    <row r="6425" spans="1:22" x14ac:dyDescent="0.35">
      <c r="A6425" t="s">
        <v>17675</v>
      </c>
      <c r="B6425">
        <v>68</v>
      </c>
      <c r="C6425" t="s">
        <v>20</v>
      </c>
      <c r="D6425" t="s">
        <v>124</v>
      </c>
      <c r="E6425" t="s">
        <v>43</v>
      </c>
      <c r="F6425" s="1">
        <v>44916</v>
      </c>
      <c r="G6425">
        <f>DAY(Table1[[#This Row],[Date of Admission]])</f>
        <v>21</v>
      </c>
      <c r="H6425" t="str">
        <f>TEXT(Table1[[#This Row],[Date of Admission]],"dddd")</f>
        <v>Wednesday</v>
      </c>
      <c r="I6425">
        <f>WEEKDAY(Table1[[#This Row],[Date of Admission]],2)</f>
        <v>3</v>
      </c>
      <c r="J6425" t="str">
        <f>IF(OR(Table1[[#This Row],[Weekday Number]]=6,Table1[[#This Row],[Weekday Number]]=7),"Weekend","Weekday")</f>
        <v>Weekday</v>
      </c>
      <c r="K6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5" t="s">
        <v>17676</v>
      </c>
      <c r="M6425" t="s">
        <v>17677</v>
      </c>
      <c r="N6425" t="s">
        <v>69</v>
      </c>
      <c r="O6425">
        <v>5350.664667</v>
      </c>
      <c r="P6425">
        <v>141</v>
      </c>
      <c r="Q6425" t="s">
        <v>26</v>
      </c>
      <c r="R6425" s="1">
        <v>44919</v>
      </c>
      <c r="S6425">
        <f>WEEKDAY(Table1[[#This Row],[Discharge Date]],2)</f>
        <v>6</v>
      </c>
      <c r="T6425" t="s">
        <v>56</v>
      </c>
      <c r="U6425" t="s">
        <v>39</v>
      </c>
      <c r="V6425" t="s">
        <v>29</v>
      </c>
    </row>
    <row r="6426" spans="1:22" x14ac:dyDescent="0.35">
      <c r="A6426" t="s">
        <v>17678</v>
      </c>
      <c r="B6426">
        <v>51</v>
      </c>
      <c r="C6426" t="s">
        <v>31</v>
      </c>
      <c r="D6426" t="s">
        <v>32</v>
      </c>
      <c r="E6426" t="s">
        <v>53</v>
      </c>
      <c r="F6426" s="1">
        <v>43928</v>
      </c>
      <c r="G6426">
        <f>DAY(Table1[[#This Row],[Date of Admission]])</f>
        <v>7</v>
      </c>
      <c r="H6426" t="str">
        <f>TEXT(Table1[[#This Row],[Date of Admission]],"dddd")</f>
        <v>Tuesday</v>
      </c>
      <c r="I6426">
        <f>WEEKDAY(Table1[[#This Row],[Date of Admission]],2)</f>
        <v>2</v>
      </c>
      <c r="J6426" t="str">
        <f>IF(OR(Table1[[#This Row],[Weekday Number]]=6,Table1[[#This Row],[Weekday Number]]=7),"Weekend","Weekday")</f>
        <v>Weekday</v>
      </c>
      <c r="K6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6" t="s">
        <v>17679</v>
      </c>
      <c r="M6426" t="s">
        <v>17680</v>
      </c>
      <c r="N6426" t="s">
        <v>25</v>
      </c>
      <c r="O6426">
        <v>21203.33899</v>
      </c>
      <c r="P6426">
        <v>229</v>
      </c>
      <c r="Q6426" t="s">
        <v>49</v>
      </c>
      <c r="R6426" s="1">
        <v>43941</v>
      </c>
      <c r="S6426">
        <f>WEEKDAY(Table1[[#This Row],[Discharge Date]],2)</f>
        <v>1</v>
      </c>
      <c r="T6426" t="s">
        <v>56</v>
      </c>
      <c r="U6426" t="s">
        <v>51</v>
      </c>
      <c r="V6426" t="s">
        <v>40</v>
      </c>
    </row>
    <row r="6427" spans="1:22" x14ac:dyDescent="0.35">
      <c r="A6427" t="s">
        <v>17681</v>
      </c>
      <c r="B6427">
        <v>41</v>
      </c>
      <c r="C6427" t="s">
        <v>20</v>
      </c>
      <c r="D6427" t="s">
        <v>32</v>
      </c>
      <c r="E6427" t="s">
        <v>62</v>
      </c>
      <c r="F6427" s="1">
        <v>44363</v>
      </c>
      <c r="G6427">
        <f>DAY(Table1[[#This Row],[Date of Admission]])</f>
        <v>16</v>
      </c>
      <c r="H6427" t="str">
        <f>TEXT(Table1[[#This Row],[Date of Admission]],"dddd")</f>
        <v>Wednesday</v>
      </c>
      <c r="I6427">
        <f>WEEKDAY(Table1[[#This Row],[Date of Admission]],2)</f>
        <v>3</v>
      </c>
      <c r="J6427" t="str">
        <f>IF(OR(Table1[[#This Row],[Weekday Number]]=6,Table1[[#This Row],[Weekday Number]]=7),"Weekend","Weekday")</f>
        <v>Weekday</v>
      </c>
      <c r="K6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7" t="s">
        <v>17682</v>
      </c>
      <c r="M6427" t="s">
        <v>17683</v>
      </c>
      <c r="N6427" t="s">
        <v>25</v>
      </c>
      <c r="O6427">
        <v>12938.7718</v>
      </c>
      <c r="P6427">
        <v>391</v>
      </c>
      <c r="Q6427" t="s">
        <v>49</v>
      </c>
      <c r="R6427" s="1">
        <v>44387</v>
      </c>
      <c r="S6427">
        <f>WEEKDAY(Table1[[#This Row],[Discharge Date]],2)</f>
        <v>6</v>
      </c>
      <c r="T6427" t="s">
        <v>50</v>
      </c>
      <c r="U6427" t="s">
        <v>28</v>
      </c>
      <c r="V6427" t="s">
        <v>40</v>
      </c>
    </row>
    <row r="6428" spans="1:22" x14ac:dyDescent="0.35">
      <c r="A6428" t="s">
        <v>2968</v>
      </c>
      <c r="B6428">
        <v>77</v>
      </c>
      <c r="C6428" t="s">
        <v>31</v>
      </c>
      <c r="D6428" t="s">
        <v>32</v>
      </c>
      <c r="E6428" t="s">
        <v>43</v>
      </c>
      <c r="F6428" s="1">
        <v>43914</v>
      </c>
      <c r="G6428">
        <f>DAY(Table1[[#This Row],[Date of Admission]])</f>
        <v>24</v>
      </c>
      <c r="H6428" t="str">
        <f>TEXT(Table1[[#This Row],[Date of Admission]],"dddd")</f>
        <v>Tuesday</v>
      </c>
      <c r="I6428">
        <f>WEEKDAY(Table1[[#This Row],[Date of Admission]],2)</f>
        <v>2</v>
      </c>
      <c r="J6428" t="str">
        <f>IF(OR(Table1[[#This Row],[Weekday Number]]=6,Table1[[#This Row],[Weekday Number]]=7),"Weekend","Weekday")</f>
        <v>Weekday</v>
      </c>
      <c r="K6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8" t="s">
        <v>17684</v>
      </c>
      <c r="M6428" t="s">
        <v>17685</v>
      </c>
      <c r="N6428" t="s">
        <v>36</v>
      </c>
      <c r="O6428">
        <v>12924.197399999999</v>
      </c>
      <c r="P6428">
        <v>428</v>
      </c>
      <c r="Q6428" t="s">
        <v>26</v>
      </c>
      <c r="R6428" s="1">
        <v>43931</v>
      </c>
      <c r="S6428">
        <f>WEEKDAY(Table1[[#This Row],[Discharge Date]],2)</f>
        <v>5</v>
      </c>
      <c r="T6428" t="s">
        <v>56</v>
      </c>
      <c r="U6428" t="s">
        <v>51</v>
      </c>
      <c r="V6428" t="s">
        <v>29</v>
      </c>
    </row>
    <row r="6429" spans="1:22" x14ac:dyDescent="0.35">
      <c r="A6429" t="s">
        <v>17686</v>
      </c>
      <c r="B6429">
        <v>59</v>
      </c>
      <c r="C6429" t="s">
        <v>20</v>
      </c>
      <c r="D6429" t="s">
        <v>57</v>
      </c>
      <c r="E6429" t="s">
        <v>22</v>
      </c>
      <c r="F6429" s="1">
        <v>43898</v>
      </c>
      <c r="G6429">
        <f>DAY(Table1[[#This Row],[Date of Admission]])</f>
        <v>8</v>
      </c>
      <c r="H6429" t="str">
        <f>TEXT(Table1[[#This Row],[Date of Admission]],"dddd")</f>
        <v>Sunday</v>
      </c>
      <c r="I6429">
        <f>WEEKDAY(Table1[[#This Row],[Date of Admission]],2)</f>
        <v>7</v>
      </c>
      <c r="J6429" t="str">
        <f>IF(OR(Table1[[#This Row],[Weekday Number]]=6,Table1[[#This Row],[Weekday Number]]=7),"Weekend","Weekday")</f>
        <v>Weekend</v>
      </c>
      <c r="K6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29" t="s">
        <v>17687</v>
      </c>
      <c r="M6429" t="s">
        <v>17688</v>
      </c>
      <c r="N6429" t="s">
        <v>60</v>
      </c>
      <c r="O6429">
        <v>46240.109470000003</v>
      </c>
      <c r="P6429">
        <v>193</v>
      </c>
      <c r="Q6429" t="s">
        <v>37</v>
      </c>
      <c r="R6429" s="1">
        <v>43905</v>
      </c>
      <c r="S6429">
        <f>WEEKDAY(Table1[[#This Row],[Discharge Date]],2)</f>
        <v>7</v>
      </c>
      <c r="T6429" t="s">
        <v>27</v>
      </c>
      <c r="U6429" t="s">
        <v>28</v>
      </c>
      <c r="V6429" t="s">
        <v>40</v>
      </c>
    </row>
    <row r="6430" spans="1:22" x14ac:dyDescent="0.35">
      <c r="A6430" t="s">
        <v>8285</v>
      </c>
      <c r="B6430">
        <v>39</v>
      </c>
      <c r="C6430" t="s">
        <v>31</v>
      </c>
      <c r="D6430" t="s">
        <v>21</v>
      </c>
      <c r="E6430" t="s">
        <v>62</v>
      </c>
      <c r="F6430" s="1">
        <v>44406</v>
      </c>
      <c r="G6430">
        <f>DAY(Table1[[#This Row],[Date of Admission]])</f>
        <v>29</v>
      </c>
      <c r="H6430" t="str">
        <f>TEXT(Table1[[#This Row],[Date of Admission]],"dddd")</f>
        <v>Thursday</v>
      </c>
      <c r="I6430">
        <f>WEEKDAY(Table1[[#This Row],[Date of Admission]],2)</f>
        <v>4</v>
      </c>
      <c r="J6430" t="str">
        <f>IF(OR(Table1[[#This Row],[Weekday Number]]=6,Table1[[#This Row],[Weekday Number]]=7),"Weekend","Weekday")</f>
        <v>Weekday</v>
      </c>
      <c r="K6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30" t="s">
        <v>17689</v>
      </c>
      <c r="M6430" t="s">
        <v>17690</v>
      </c>
      <c r="N6430" t="s">
        <v>25</v>
      </c>
      <c r="O6430">
        <v>18258.10858</v>
      </c>
      <c r="P6430">
        <v>414</v>
      </c>
      <c r="Q6430" t="s">
        <v>49</v>
      </c>
      <c r="R6430" s="1">
        <v>44414</v>
      </c>
      <c r="S6430">
        <f>WEEKDAY(Table1[[#This Row],[Discharge Date]],2)</f>
        <v>5</v>
      </c>
      <c r="T6430" t="s">
        <v>27</v>
      </c>
      <c r="U6430" t="s">
        <v>39</v>
      </c>
      <c r="V6430" t="s">
        <v>40</v>
      </c>
    </row>
    <row r="6431" spans="1:22" x14ac:dyDescent="0.35">
      <c r="A6431" t="s">
        <v>17691</v>
      </c>
      <c r="B6431">
        <v>38</v>
      </c>
      <c r="C6431" t="s">
        <v>31</v>
      </c>
      <c r="D6431" t="s">
        <v>57</v>
      </c>
      <c r="E6431" t="s">
        <v>22</v>
      </c>
      <c r="F6431" s="1">
        <v>44581</v>
      </c>
      <c r="G6431">
        <f>DAY(Table1[[#This Row],[Date of Admission]])</f>
        <v>20</v>
      </c>
      <c r="H6431" t="str">
        <f>TEXT(Table1[[#This Row],[Date of Admission]],"dddd")</f>
        <v>Thursday</v>
      </c>
      <c r="I6431">
        <f>WEEKDAY(Table1[[#This Row],[Date of Admission]],2)</f>
        <v>4</v>
      </c>
      <c r="J6431" t="str">
        <f>IF(OR(Table1[[#This Row],[Weekday Number]]=6,Table1[[#This Row],[Weekday Number]]=7),"Weekend","Weekday")</f>
        <v>Weekday</v>
      </c>
      <c r="K6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1" t="s">
        <v>17692</v>
      </c>
      <c r="M6431" t="s">
        <v>17693</v>
      </c>
      <c r="N6431" t="s">
        <v>65</v>
      </c>
      <c r="O6431">
        <v>13595.32408</v>
      </c>
      <c r="P6431">
        <v>294</v>
      </c>
      <c r="Q6431" t="s">
        <v>49</v>
      </c>
      <c r="R6431" s="1">
        <v>44610</v>
      </c>
      <c r="S6431">
        <f>WEEKDAY(Table1[[#This Row],[Discharge Date]],2)</f>
        <v>5</v>
      </c>
      <c r="T6431" t="s">
        <v>38</v>
      </c>
      <c r="U6431" t="s">
        <v>51</v>
      </c>
      <c r="V6431" t="s">
        <v>40</v>
      </c>
    </row>
    <row r="6432" spans="1:22" x14ac:dyDescent="0.35">
      <c r="A6432" t="s">
        <v>16029</v>
      </c>
      <c r="B6432">
        <v>54</v>
      </c>
      <c r="C6432" t="s">
        <v>31</v>
      </c>
      <c r="D6432" t="s">
        <v>32</v>
      </c>
      <c r="E6432" t="s">
        <v>78</v>
      </c>
      <c r="F6432" s="1">
        <v>44084</v>
      </c>
      <c r="G6432">
        <f>DAY(Table1[[#This Row],[Date of Admission]])</f>
        <v>10</v>
      </c>
      <c r="H6432" t="str">
        <f>TEXT(Table1[[#This Row],[Date of Admission]],"dddd")</f>
        <v>Thursday</v>
      </c>
      <c r="I6432">
        <f>WEEKDAY(Table1[[#This Row],[Date of Admission]],2)</f>
        <v>4</v>
      </c>
      <c r="J6432" t="str">
        <f>IF(OR(Table1[[#This Row],[Weekday Number]]=6,Table1[[#This Row],[Weekday Number]]=7),"Weekend","Weekday")</f>
        <v>Weekday</v>
      </c>
      <c r="K6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2" t="s">
        <v>17694</v>
      </c>
      <c r="M6432" t="s">
        <v>17695</v>
      </c>
      <c r="N6432" t="s">
        <v>65</v>
      </c>
      <c r="O6432">
        <v>19942.388139999999</v>
      </c>
      <c r="P6432">
        <v>294</v>
      </c>
      <c r="Q6432" t="s">
        <v>37</v>
      </c>
      <c r="R6432" s="1">
        <v>44110</v>
      </c>
      <c r="S6432">
        <f>WEEKDAY(Table1[[#This Row],[Discharge Date]],2)</f>
        <v>2</v>
      </c>
      <c r="T6432" t="s">
        <v>56</v>
      </c>
      <c r="U6432" t="s">
        <v>39</v>
      </c>
      <c r="V6432" t="s">
        <v>40</v>
      </c>
    </row>
    <row r="6433" spans="1:22" x14ac:dyDescent="0.35">
      <c r="A6433" t="s">
        <v>17696</v>
      </c>
      <c r="B6433">
        <v>19</v>
      </c>
      <c r="C6433" t="s">
        <v>20</v>
      </c>
      <c r="D6433" t="s">
        <v>42</v>
      </c>
      <c r="E6433" t="s">
        <v>33</v>
      </c>
      <c r="F6433" s="1">
        <v>45161</v>
      </c>
      <c r="G6433">
        <f>DAY(Table1[[#This Row],[Date of Admission]])</f>
        <v>23</v>
      </c>
      <c r="H6433" t="str">
        <f>TEXT(Table1[[#This Row],[Date of Admission]],"dddd")</f>
        <v>Wednesday</v>
      </c>
      <c r="I6433">
        <f>WEEKDAY(Table1[[#This Row],[Date of Admission]],2)</f>
        <v>3</v>
      </c>
      <c r="J6433" t="str">
        <f>IF(OR(Table1[[#This Row],[Weekday Number]]=6,Table1[[#This Row],[Weekday Number]]=7),"Weekend","Weekday")</f>
        <v>Weekday</v>
      </c>
      <c r="K6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3" t="s">
        <v>17697</v>
      </c>
      <c r="M6433" t="s">
        <v>17698</v>
      </c>
      <c r="N6433" t="s">
        <v>36</v>
      </c>
      <c r="O6433">
        <v>20948.115689999999</v>
      </c>
      <c r="P6433">
        <v>315</v>
      </c>
      <c r="Q6433" t="s">
        <v>49</v>
      </c>
      <c r="R6433" s="1">
        <v>45170</v>
      </c>
      <c r="S6433">
        <f>WEEKDAY(Table1[[#This Row],[Discharge Date]],2)</f>
        <v>5</v>
      </c>
      <c r="T6433" t="s">
        <v>50</v>
      </c>
      <c r="U6433" t="s">
        <v>28</v>
      </c>
      <c r="V6433" t="s">
        <v>84</v>
      </c>
    </row>
    <row r="6434" spans="1:22" x14ac:dyDescent="0.35">
      <c r="A6434" t="s">
        <v>17699</v>
      </c>
      <c r="B6434">
        <v>56</v>
      </c>
      <c r="C6434" t="s">
        <v>20</v>
      </c>
      <c r="D6434" t="s">
        <v>239</v>
      </c>
      <c r="E6434" t="s">
        <v>78</v>
      </c>
      <c r="F6434" s="1">
        <v>44469</v>
      </c>
      <c r="G6434">
        <f>DAY(Table1[[#This Row],[Date of Admission]])</f>
        <v>30</v>
      </c>
      <c r="H6434" t="str">
        <f>TEXT(Table1[[#This Row],[Date of Admission]],"dddd")</f>
        <v>Thursday</v>
      </c>
      <c r="I6434">
        <f>WEEKDAY(Table1[[#This Row],[Date of Admission]],2)</f>
        <v>4</v>
      </c>
      <c r="J6434" t="str">
        <f>IF(OR(Table1[[#This Row],[Weekday Number]]=6,Table1[[#This Row],[Weekday Number]]=7),"Weekend","Weekday")</f>
        <v>Weekday</v>
      </c>
      <c r="K6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34" t="s">
        <v>17700</v>
      </c>
      <c r="M6434" t="s">
        <v>17701</v>
      </c>
      <c r="N6434" t="s">
        <v>36</v>
      </c>
      <c r="O6434">
        <v>38652.969720000001</v>
      </c>
      <c r="P6434">
        <v>179</v>
      </c>
      <c r="Q6434" t="s">
        <v>49</v>
      </c>
      <c r="R6434" s="1">
        <v>44498</v>
      </c>
      <c r="S6434">
        <f>WEEKDAY(Table1[[#This Row],[Discharge Date]],2)</f>
        <v>5</v>
      </c>
      <c r="T6434" t="s">
        <v>27</v>
      </c>
      <c r="U6434" t="s">
        <v>39</v>
      </c>
      <c r="V6434" t="s">
        <v>40</v>
      </c>
    </row>
    <row r="6435" spans="1:22" x14ac:dyDescent="0.35">
      <c r="A6435" t="s">
        <v>17702</v>
      </c>
      <c r="B6435">
        <v>67</v>
      </c>
      <c r="C6435" t="s">
        <v>31</v>
      </c>
      <c r="D6435" t="s">
        <v>239</v>
      </c>
      <c r="E6435" t="s">
        <v>22</v>
      </c>
      <c r="F6435" s="1">
        <v>44236</v>
      </c>
      <c r="G6435">
        <f>DAY(Table1[[#This Row],[Date of Admission]])</f>
        <v>9</v>
      </c>
      <c r="H6435" t="str">
        <f>TEXT(Table1[[#This Row],[Date of Admission]],"dddd")</f>
        <v>Tuesday</v>
      </c>
      <c r="I6435">
        <f>WEEKDAY(Table1[[#This Row],[Date of Admission]],2)</f>
        <v>2</v>
      </c>
      <c r="J6435" t="str">
        <f>IF(OR(Table1[[#This Row],[Weekday Number]]=6,Table1[[#This Row],[Weekday Number]]=7),"Weekend","Weekday")</f>
        <v>Weekday</v>
      </c>
      <c r="K6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5" t="s">
        <v>7969</v>
      </c>
      <c r="M6435" t="s">
        <v>17703</v>
      </c>
      <c r="N6435" t="s">
        <v>69</v>
      </c>
      <c r="O6435">
        <v>37022.866150000002</v>
      </c>
      <c r="P6435">
        <v>205</v>
      </c>
      <c r="Q6435" t="s">
        <v>49</v>
      </c>
      <c r="R6435" s="1">
        <v>44256</v>
      </c>
      <c r="S6435">
        <f>WEEKDAY(Table1[[#This Row],[Discharge Date]],2)</f>
        <v>1</v>
      </c>
      <c r="T6435" t="s">
        <v>27</v>
      </c>
      <c r="U6435" t="s">
        <v>28</v>
      </c>
      <c r="V6435" t="s">
        <v>29</v>
      </c>
    </row>
    <row r="6436" spans="1:22" x14ac:dyDescent="0.35">
      <c r="A6436" t="s">
        <v>17704</v>
      </c>
      <c r="B6436">
        <v>32</v>
      </c>
      <c r="C6436" t="s">
        <v>20</v>
      </c>
      <c r="D6436" t="s">
        <v>21</v>
      </c>
      <c r="E6436" t="s">
        <v>43</v>
      </c>
      <c r="F6436" s="1">
        <v>44240</v>
      </c>
      <c r="G6436">
        <f>DAY(Table1[[#This Row],[Date of Admission]])</f>
        <v>13</v>
      </c>
      <c r="H6436" t="str">
        <f>TEXT(Table1[[#This Row],[Date of Admission]],"dddd")</f>
        <v>Saturday</v>
      </c>
      <c r="I6436">
        <f>WEEKDAY(Table1[[#This Row],[Date of Admission]],2)</f>
        <v>6</v>
      </c>
      <c r="J6436" t="str">
        <f>IF(OR(Table1[[#This Row],[Weekday Number]]=6,Table1[[#This Row],[Weekday Number]]=7),"Weekend","Weekday")</f>
        <v>Weekend</v>
      </c>
      <c r="K6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6" t="s">
        <v>17705</v>
      </c>
      <c r="M6436" t="s">
        <v>17706</v>
      </c>
      <c r="N6436" t="s">
        <v>69</v>
      </c>
      <c r="O6436">
        <v>987.25353399999995</v>
      </c>
      <c r="P6436">
        <v>392</v>
      </c>
      <c r="Q6436" t="s">
        <v>26</v>
      </c>
      <c r="R6436" s="1">
        <v>44240</v>
      </c>
      <c r="S6436">
        <f>WEEKDAY(Table1[[#This Row],[Discharge Date]],2)</f>
        <v>6</v>
      </c>
      <c r="T6436" t="s">
        <v>50</v>
      </c>
      <c r="U6436" t="s">
        <v>51</v>
      </c>
      <c r="V6436" t="s">
        <v>40</v>
      </c>
    </row>
    <row r="6437" spans="1:22" x14ac:dyDescent="0.35">
      <c r="A6437" t="s">
        <v>17707</v>
      </c>
      <c r="B6437">
        <v>71</v>
      </c>
      <c r="C6437" t="s">
        <v>20</v>
      </c>
      <c r="D6437" t="s">
        <v>239</v>
      </c>
      <c r="E6437" t="s">
        <v>53</v>
      </c>
      <c r="F6437" s="1">
        <v>43726</v>
      </c>
      <c r="G6437">
        <f>DAY(Table1[[#This Row],[Date of Admission]])</f>
        <v>18</v>
      </c>
      <c r="H6437" t="str">
        <f>TEXT(Table1[[#This Row],[Date of Admission]],"dddd")</f>
        <v>Wednesday</v>
      </c>
      <c r="I6437">
        <f>WEEKDAY(Table1[[#This Row],[Date of Admission]],2)</f>
        <v>3</v>
      </c>
      <c r="J6437" t="str">
        <f>IF(OR(Table1[[#This Row],[Weekday Number]]=6,Table1[[#This Row],[Weekday Number]]=7),"Weekend","Weekday")</f>
        <v>Weekday</v>
      </c>
      <c r="K6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7" t="s">
        <v>17708</v>
      </c>
      <c r="M6437" t="s">
        <v>17709</v>
      </c>
      <c r="N6437" t="s">
        <v>60</v>
      </c>
      <c r="O6437">
        <v>17711.16</v>
      </c>
      <c r="P6437">
        <v>331</v>
      </c>
      <c r="Q6437" t="s">
        <v>37</v>
      </c>
      <c r="R6437" s="1">
        <v>43750</v>
      </c>
      <c r="S6437">
        <f>WEEKDAY(Table1[[#This Row],[Discharge Date]],2)</f>
        <v>6</v>
      </c>
      <c r="T6437" t="s">
        <v>56</v>
      </c>
      <c r="U6437" t="s">
        <v>51</v>
      </c>
      <c r="V6437" t="s">
        <v>29</v>
      </c>
    </row>
    <row r="6438" spans="1:22" x14ac:dyDescent="0.35">
      <c r="A6438" t="s">
        <v>3965</v>
      </c>
      <c r="B6438">
        <v>61</v>
      </c>
      <c r="C6438" t="s">
        <v>31</v>
      </c>
      <c r="D6438" t="s">
        <v>57</v>
      </c>
      <c r="E6438" t="s">
        <v>53</v>
      </c>
      <c r="F6438" s="1">
        <v>44177</v>
      </c>
      <c r="G6438">
        <f>DAY(Table1[[#This Row],[Date of Admission]])</f>
        <v>12</v>
      </c>
      <c r="H6438" t="str">
        <f>TEXT(Table1[[#This Row],[Date of Admission]],"dddd")</f>
        <v>Saturday</v>
      </c>
      <c r="I6438">
        <f>WEEKDAY(Table1[[#This Row],[Date of Admission]],2)</f>
        <v>6</v>
      </c>
      <c r="J6438" t="str">
        <f>IF(OR(Table1[[#This Row],[Weekday Number]]=6,Table1[[#This Row],[Weekday Number]]=7),"Weekend","Weekday")</f>
        <v>Weekend</v>
      </c>
      <c r="K6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8" t="s">
        <v>17710</v>
      </c>
      <c r="M6438" t="s">
        <v>12438</v>
      </c>
      <c r="N6438" t="s">
        <v>69</v>
      </c>
      <c r="O6438">
        <v>8527.7306769999996</v>
      </c>
      <c r="P6438">
        <v>134</v>
      </c>
      <c r="Q6438" t="s">
        <v>37</v>
      </c>
      <c r="R6438" s="1">
        <v>44194</v>
      </c>
      <c r="S6438">
        <f>WEEKDAY(Table1[[#This Row],[Discharge Date]],2)</f>
        <v>2</v>
      </c>
      <c r="T6438" t="s">
        <v>50</v>
      </c>
      <c r="U6438" t="s">
        <v>51</v>
      </c>
      <c r="V6438" t="s">
        <v>40</v>
      </c>
    </row>
    <row r="6439" spans="1:22" x14ac:dyDescent="0.35">
      <c r="A6439" t="s">
        <v>17711</v>
      </c>
      <c r="B6439">
        <v>21</v>
      </c>
      <c r="C6439" t="s">
        <v>31</v>
      </c>
      <c r="D6439" t="s">
        <v>124</v>
      </c>
      <c r="E6439" t="s">
        <v>62</v>
      </c>
      <c r="F6439" s="1">
        <v>45217</v>
      </c>
      <c r="G6439">
        <f>DAY(Table1[[#This Row],[Date of Admission]])</f>
        <v>18</v>
      </c>
      <c r="H6439" t="str">
        <f>TEXT(Table1[[#This Row],[Date of Admission]],"dddd")</f>
        <v>Wednesday</v>
      </c>
      <c r="I6439">
        <f>WEEKDAY(Table1[[#This Row],[Date of Admission]],2)</f>
        <v>3</v>
      </c>
      <c r="J6439" t="str">
        <f>IF(OR(Table1[[#This Row],[Weekday Number]]=6,Table1[[#This Row],[Weekday Number]]=7),"Weekend","Weekday")</f>
        <v>Weekday</v>
      </c>
      <c r="K6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39" t="s">
        <v>17712</v>
      </c>
      <c r="M6439" t="s">
        <v>17713</v>
      </c>
      <c r="N6439" t="s">
        <v>36</v>
      </c>
      <c r="O6439">
        <v>5512.4549390000002</v>
      </c>
      <c r="P6439">
        <v>152</v>
      </c>
      <c r="Q6439" t="s">
        <v>37</v>
      </c>
      <c r="R6439" s="1">
        <v>45230</v>
      </c>
      <c r="S6439">
        <f>WEEKDAY(Table1[[#This Row],[Discharge Date]],2)</f>
        <v>2</v>
      </c>
      <c r="T6439" t="s">
        <v>94</v>
      </c>
      <c r="U6439" t="s">
        <v>28</v>
      </c>
      <c r="V6439" t="s">
        <v>84</v>
      </c>
    </row>
    <row r="6440" spans="1:22" x14ac:dyDescent="0.35">
      <c r="A6440" t="s">
        <v>1994</v>
      </c>
      <c r="B6440">
        <v>66</v>
      </c>
      <c r="C6440" t="s">
        <v>20</v>
      </c>
      <c r="D6440" t="s">
        <v>21</v>
      </c>
      <c r="E6440" t="s">
        <v>22</v>
      </c>
      <c r="F6440" s="1">
        <v>44957</v>
      </c>
      <c r="G6440">
        <f>DAY(Table1[[#This Row],[Date of Admission]])</f>
        <v>31</v>
      </c>
      <c r="H6440" t="str">
        <f>TEXT(Table1[[#This Row],[Date of Admission]],"dddd")</f>
        <v>Tuesday</v>
      </c>
      <c r="I6440">
        <f>WEEKDAY(Table1[[#This Row],[Date of Admission]],2)</f>
        <v>2</v>
      </c>
      <c r="J6440" t="str">
        <f>IF(OR(Table1[[#This Row],[Weekday Number]]=6,Table1[[#This Row],[Weekday Number]]=7),"Weekend","Weekday")</f>
        <v>Weekday</v>
      </c>
      <c r="K6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40" t="s">
        <v>17714</v>
      </c>
      <c r="M6440" t="s">
        <v>17715</v>
      </c>
      <c r="N6440" t="s">
        <v>25</v>
      </c>
      <c r="O6440">
        <v>27945.98458</v>
      </c>
      <c r="P6440">
        <v>457</v>
      </c>
      <c r="Q6440" t="s">
        <v>49</v>
      </c>
      <c r="R6440" s="1">
        <v>44985</v>
      </c>
      <c r="S6440">
        <f>WEEKDAY(Table1[[#This Row],[Discharge Date]],2)</f>
        <v>2</v>
      </c>
      <c r="T6440" t="s">
        <v>94</v>
      </c>
      <c r="U6440" t="s">
        <v>28</v>
      </c>
      <c r="V6440" t="s">
        <v>29</v>
      </c>
    </row>
    <row r="6441" spans="1:22" x14ac:dyDescent="0.35">
      <c r="A6441" t="s">
        <v>17716</v>
      </c>
      <c r="B6441">
        <v>21</v>
      </c>
      <c r="C6441" t="s">
        <v>31</v>
      </c>
      <c r="D6441" t="s">
        <v>57</v>
      </c>
      <c r="E6441" t="s">
        <v>33</v>
      </c>
      <c r="F6441" s="1">
        <v>44133</v>
      </c>
      <c r="G6441">
        <f>DAY(Table1[[#This Row],[Date of Admission]])</f>
        <v>29</v>
      </c>
      <c r="H6441" t="str">
        <f>TEXT(Table1[[#This Row],[Date of Admission]],"dddd")</f>
        <v>Thursday</v>
      </c>
      <c r="I6441">
        <f>WEEKDAY(Table1[[#This Row],[Date of Admission]],2)</f>
        <v>4</v>
      </c>
      <c r="J6441" t="str">
        <f>IF(OR(Table1[[#This Row],[Weekday Number]]=6,Table1[[#This Row],[Weekday Number]]=7),"Weekend","Weekday")</f>
        <v>Weekday</v>
      </c>
      <c r="K6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41" t="s">
        <v>17717</v>
      </c>
      <c r="M6441" t="s">
        <v>17718</v>
      </c>
      <c r="N6441" t="s">
        <v>60</v>
      </c>
      <c r="O6441">
        <v>20567.919699999999</v>
      </c>
      <c r="P6441">
        <v>165</v>
      </c>
      <c r="Q6441" t="s">
        <v>49</v>
      </c>
      <c r="R6441" s="1">
        <v>44153</v>
      </c>
      <c r="S6441">
        <f>WEEKDAY(Table1[[#This Row],[Discharge Date]],2)</f>
        <v>3</v>
      </c>
      <c r="T6441" t="s">
        <v>27</v>
      </c>
      <c r="U6441" t="s">
        <v>39</v>
      </c>
      <c r="V6441" t="s">
        <v>84</v>
      </c>
    </row>
    <row r="6442" spans="1:22" x14ac:dyDescent="0.35">
      <c r="A6442" t="s">
        <v>6299</v>
      </c>
      <c r="B6442">
        <v>23</v>
      </c>
      <c r="C6442" t="s">
        <v>20</v>
      </c>
      <c r="D6442" t="s">
        <v>21</v>
      </c>
      <c r="E6442" t="s">
        <v>43</v>
      </c>
      <c r="F6442" s="1">
        <v>43475</v>
      </c>
      <c r="G6442">
        <f>DAY(Table1[[#This Row],[Date of Admission]])</f>
        <v>10</v>
      </c>
      <c r="H6442" t="str">
        <f>TEXT(Table1[[#This Row],[Date of Admission]],"dddd")</f>
        <v>Thursday</v>
      </c>
      <c r="I6442">
        <f>WEEKDAY(Table1[[#This Row],[Date of Admission]],2)</f>
        <v>4</v>
      </c>
      <c r="J6442" t="str">
        <f>IF(OR(Table1[[#This Row],[Weekday Number]]=6,Table1[[#This Row],[Weekday Number]]=7),"Weekend","Weekday")</f>
        <v>Weekday</v>
      </c>
      <c r="K6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2" t="s">
        <v>17719</v>
      </c>
      <c r="M6442" t="s">
        <v>17720</v>
      </c>
      <c r="N6442" t="s">
        <v>65</v>
      </c>
      <c r="O6442">
        <v>24736.976139999999</v>
      </c>
      <c r="P6442">
        <v>126</v>
      </c>
      <c r="Q6442" t="s">
        <v>26</v>
      </c>
      <c r="R6442" s="1">
        <v>43486</v>
      </c>
      <c r="S6442">
        <f>WEEKDAY(Table1[[#This Row],[Discharge Date]],2)</f>
        <v>1</v>
      </c>
      <c r="T6442" t="s">
        <v>56</v>
      </c>
      <c r="U6442" t="s">
        <v>39</v>
      </c>
      <c r="V6442" t="s">
        <v>84</v>
      </c>
    </row>
    <row r="6443" spans="1:22" x14ac:dyDescent="0.35">
      <c r="A6443" t="s">
        <v>17721</v>
      </c>
      <c r="B6443">
        <v>20</v>
      </c>
      <c r="C6443" t="s">
        <v>20</v>
      </c>
      <c r="D6443" t="s">
        <v>124</v>
      </c>
      <c r="E6443" t="s">
        <v>22</v>
      </c>
      <c r="F6443" s="1">
        <v>44243</v>
      </c>
      <c r="G6443">
        <f>DAY(Table1[[#This Row],[Date of Admission]])</f>
        <v>16</v>
      </c>
      <c r="H6443" t="str">
        <f>TEXT(Table1[[#This Row],[Date of Admission]],"dddd")</f>
        <v>Tuesday</v>
      </c>
      <c r="I6443">
        <f>WEEKDAY(Table1[[#This Row],[Date of Admission]],2)</f>
        <v>2</v>
      </c>
      <c r="J6443" t="str">
        <f>IF(OR(Table1[[#This Row],[Weekday Number]]=6,Table1[[#This Row],[Weekday Number]]=7),"Weekend","Weekday")</f>
        <v>Weekday</v>
      </c>
      <c r="K6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3" t="s">
        <v>13405</v>
      </c>
      <c r="M6443" t="s">
        <v>17722</v>
      </c>
      <c r="N6443" t="s">
        <v>69</v>
      </c>
      <c r="O6443">
        <v>21133.955089999999</v>
      </c>
      <c r="P6443">
        <v>329</v>
      </c>
      <c r="Q6443" t="s">
        <v>37</v>
      </c>
      <c r="R6443" s="1">
        <v>44273</v>
      </c>
      <c r="S6443">
        <f>WEEKDAY(Table1[[#This Row],[Discharge Date]],2)</f>
        <v>4</v>
      </c>
      <c r="T6443" t="s">
        <v>56</v>
      </c>
      <c r="U6443" t="s">
        <v>39</v>
      </c>
      <c r="V6443" t="s">
        <v>84</v>
      </c>
    </row>
    <row r="6444" spans="1:22" x14ac:dyDescent="0.35">
      <c r="A6444" t="s">
        <v>17723</v>
      </c>
      <c r="B6444">
        <v>40</v>
      </c>
      <c r="C6444" t="s">
        <v>31</v>
      </c>
      <c r="D6444" t="s">
        <v>99</v>
      </c>
      <c r="E6444" t="s">
        <v>33</v>
      </c>
      <c r="F6444" s="1">
        <v>44705</v>
      </c>
      <c r="G6444">
        <f>DAY(Table1[[#This Row],[Date of Admission]])</f>
        <v>24</v>
      </c>
      <c r="H6444" t="str">
        <f>TEXT(Table1[[#This Row],[Date of Admission]],"dddd")</f>
        <v>Tuesday</v>
      </c>
      <c r="I6444">
        <f>WEEKDAY(Table1[[#This Row],[Date of Admission]],2)</f>
        <v>2</v>
      </c>
      <c r="J6444" t="str">
        <f>IF(OR(Table1[[#This Row],[Weekday Number]]=6,Table1[[#This Row],[Weekday Number]]=7),"Weekend","Weekday")</f>
        <v>Weekday</v>
      </c>
      <c r="K6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4" t="s">
        <v>17724</v>
      </c>
      <c r="M6444" t="s">
        <v>17725</v>
      </c>
      <c r="N6444" t="s">
        <v>69</v>
      </c>
      <c r="O6444">
        <v>39220.730029999999</v>
      </c>
      <c r="P6444">
        <v>406</v>
      </c>
      <c r="Q6444" t="s">
        <v>37</v>
      </c>
      <c r="R6444" s="1">
        <v>44719</v>
      </c>
      <c r="S6444">
        <f>WEEKDAY(Table1[[#This Row],[Discharge Date]],2)</f>
        <v>2</v>
      </c>
      <c r="T6444" t="s">
        <v>38</v>
      </c>
      <c r="U6444" t="s">
        <v>51</v>
      </c>
      <c r="V6444" t="s">
        <v>40</v>
      </c>
    </row>
    <row r="6445" spans="1:22" x14ac:dyDescent="0.35">
      <c r="A6445" t="s">
        <v>17726</v>
      </c>
      <c r="B6445">
        <v>53</v>
      </c>
      <c r="C6445" t="s">
        <v>20</v>
      </c>
      <c r="D6445" t="s">
        <v>124</v>
      </c>
      <c r="E6445" t="s">
        <v>78</v>
      </c>
      <c r="F6445" s="1">
        <v>45152</v>
      </c>
      <c r="G6445">
        <f>DAY(Table1[[#This Row],[Date of Admission]])</f>
        <v>14</v>
      </c>
      <c r="H6445" t="str">
        <f>TEXT(Table1[[#This Row],[Date of Admission]],"dddd")</f>
        <v>Monday</v>
      </c>
      <c r="I6445">
        <f>WEEKDAY(Table1[[#This Row],[Date of Admission]],2)</f>
        <v>1</v>
      </c>
      <c r="J6445" t="str">
        <f>IF(OR(Table1[[#This Row],[Weekday Number]]=6,Table1[[#This Row],[Weekday Number]]=7),"Weekend","Weekday")</f>
        <v>Weekday</v>
      </c>
      <c r="K6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5" t="s">
        <v>17727</v>
      </c>
      <c r="M6445" t="s">
        <v>17728</v>
      </c>
      <c r="N6445" t="s">
        <v>36</v>
      </c>
      <c r="O6445">
        <v>32174.67036</v>
      </c>
      <c r="P6445">
        <v>374</v>
      </c>
      <c r="Q6445" t="s">
        <v>26</v>
      </c>
      <c r="R6445" s="1">
        <v>45153</v>
      </c>
      <c r="S6445">
        <f>WEEKDAY(Table1[[#This Row],[Discharge Date]],2)</f>
        <v>2</v>
      </c>
      <c r="T6445" t="s">
        <v>27</v>
      </c>
      <c r="U6445" t="s">
        <v>51</v>
      </c>
      <c r="V6445" t="s">
        <v>40</v>
      </c>
    </row>
    <row r="6446" spans="1:22" x14ac:dyDescent="0.35">
      <c r="A6446" t="s">
        <v>17729</v>
      </c>
      <c r="B6446">
        <v>47</v>
      </c>
      <c r="C6446" t="s">
        <v>31</v>
      </c>
      <c r="D6446" t="s">
        <v>57</v>
      </c>
      <c r="E6446" t="s">
        <v>43</v>
      </c>
      <c r="F6446" s="1">
        <v>44875</v>
      </c>
      <c r="G6446">
        <f>DAY(Table1[[#This Row],[Date of Admission]])</f>
        <v>10</v>
      </c>
      <c r="H6446" t="str">
        <f>TEXT(Table1[[#This Row],[Date of Admission]],"dddd")</f>
        <v>Thursday</v>
      </c>
      <c r="I6446">
        <f>WEEKDAY(Table1[[#This Row],[Date of Admission]],2)</f>
        <v>4</v>
      </c>
      <c r="J6446" t="str">
        <f>IF(OR(Table1[[#This Row],[Weekday Number]]=6,Table1[[#This Row],[Weekday Number]]=7),"Weekend","Weekday")</f>
        <v>Weekday</v>
      </c>
      <c r="K6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6" t="s">
        <v>17730</v>
      </c>
      <c r="M6446" t="s">
        <v>17731</v>
      </c>
      <c r="N6446" t="s">
        <v>25</v>
      </c>
      <c r="O6446">
        <v>17904.470669999999</v>
      </c>
      <c r="P6446">
        <v>297</v>
      </c>
      <c r="Q6446" t="s">
        <v>37</v>
      </c>
      <c r="R6446" s="1">
        <v>44889</v>
      </c>
      <c r="S6446">
        <f>WEEKDAY(Table1[[#This Row],[Discharge Date]],2)</f>
        <v>4</v>
      </c>
      <c r="T6446" t="s">
        <v>50</v>
      </c>
      <c r="U6446" t="s">
        <v>28</v>
      </c>
      <c r="V6446" t="s">
        <v>40</v>
      </c>
    </row>
    <row r="6447" spans="1:22" x14ac:dyDescent="0.35">
      <c r="A6447" t="s">
        <v>17732</v>
      </c>
      <c r="B6447">
        <v>51</v>
      </c>
      <c r="C6447" t="s">
        <v>20</v>
      </c>
      <c r="D6447" t="s">
        <v>42</v>
      </c>
      <c r="E6447" t="s">
        <v>78</v>
      </c>
      <c r="F6447" s="1">
        <v>44923</v>
      </c>
      <c r="G6447">
        <f>DAY(Table1[[#This Row],[Date of Admission]])</f>
        <v>28</v>
      </c>
      <c r="H6447" t="str">
        <f>TEXT(Table1[[#This Row],[Date of Admission]],"dddd")</f>
        <v>Wednesday</v>
      </c>
      <c r="I6447">
        <f>WEEKDAY(Table1[[#This Row],[Date of Admission]],2)</f>
        <v>3</v>
      </c>
      <c r="J6447" t="str">
        <f>IF(OR(Table1[[#This Row],[Weekday Number]]=6,Table1[[#This Row],[Weekday Number]]=7),"Weekend","Weekday")</f>
        <v>Weekday</v>
      </c>
      <c r="K6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47" t="s">
        <v>17733</v>
      </c>
      <c r="M6447" t="s">
        <v>17734</v>
      </c>
      <c r="N6447" t="s">
        <v>60</v>
      </c>
      <c r="O6447">
        <v>76844.089619999999</v>
      </c>
      <c r="P6447">
        <v>216</v>
      </c>
      <c r="Q6447" t="s">
        <v>37</v>
      </c>
      <c r="R6447" s="1">
        <v>44941</v>
      </c>
      <c r="S6447">
        <f>WEEKDAY(Table1[[#This Row],[Discharge Date]],2)</f>
        <v>7</v>
      </c>
      <c r="T6447" t="s">
        <v>38</v>
      </c>
      <c r="U6447" t="s">
        <v>39</v>
      </c>
      <c r="V6447" t="s">
        <v>40</v>
      </c>
    </row>
    <row r="6448" spans="1:22" x14ac:dyDescent="0.35">
      <c r="A6448" t="s">
        <v>17735</v>
      </c>
      <c r="B6448">
        <v>84</v>
      </c>
      <c r="C6448" t="s">
        <v>31</v>
      </c>
      <c r="D6448" t="s">
        <v>239</v>
      </c>
      <c r="E6448" t="s">
        <v>53</v>
      </c>
      <c r="F6448" s="1">
        <v>45010</v>
      </c>
      <c r="G6448">
        <f>DAY(Table1[[#This Row],[Date of Admission]])</f>
        <v>25</v>
      </c>
      <c r="H6448" t="str">
        <f>TEXT(Table1[[#This Row],[Date of Admission]],"dddd")</f>
        <v>Saturday</v>
      </c>
      <c r="I6448">
        <f>WEEKDAY(Table1[[#This Row],[Date of Admission]],2)</f>
        <v>6</v>
      </c>
      <c r="J6448" t="str">
        <f>IF(OR(Table1[[#This Row],[Weekday Number]]=6,Table1[[#This Row],[Weekday Number]]=7),"Weekend","Weekday")</f>
        <v>Weekend</v>
      </c>
      <c r="K6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8" t="s">
        <v>17736</v>
      </c>
      <c r="M6448" t="s">
        <v>17737</v>
      </c>
      <c r="N6448" t="s">
        <v>36</v>
      </c>
      <c r="O6448">
        <v>28067.44024</v>
      </c>
      <c r="P6448">
        <v>244</v>
      </c>
      <c r="Q6448" t="s">
        <v>37</v>
      </c>
      <c r="R6448" s="1">
        <v>45017</v>
      </c>
      <c r="S6448">
        <f>WEEKDAY(Table1[[#This Row],[Discharge Date]],2)</f>
        <v>6</v>
      </c>
      <c r="T6448" t="s">
        <v>27</v>
      </c>
      <c r="U6448" t="s">
        <v>39</v>
      </c>
      <c r="V6448" t="s">
        <v>29</v>
      </c>
    </row>
    <row r="6449" spans="1:22" x14ac:dyDescent="0.35">
      <c r="A6449" t="s">
        <v>17738</v>
      </c>
      <c r="B6449">
        <v>32</v>
      </c>
      <c r="C6449" t="s">
        <v>31</v>
      </c>
      <c r="D6449" t="s">
        <v>239</v>
      </c>
      <c r="E6449" t="s">
        <v>78</v>
      </c>
      <c r="F6449" s="1">
        <v>43672</v>
      </c>
      <c r="G6449">
        <f>DAY(Table1[[#This Row],[Date of Admission]])</f>
        <v>26</v>
      </c>
      <c r="H6449" t="str">
        <f>TEXT(Table1[[#This Row],[Date of Admission]],"dddd")</f>
        <v>Friday</v>
      </c>
      <c r="I6449">
        <f>WEEKDAY(Table1[[#This Row],[Date of Admission]],2)</f>
        <v>5</v>
      </c>
      <c r="J6449" t="str">
        <f>IF(OR(Table1[[#This Row],[Weekday Number]]=6,Table1[[#This Row],[Weekday Number]]=7),"Weekend","Weekday")</f>
        <v>Weekday</v>
      </c>
      <c r="K6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49" t="s">
        <v>17739</v>
      </c>
      <c r="M6449" t="s">
        <v>17740</v>
      </c>
      <c r="N6449" t="s">
        <v>36</v>
      </c>
      <c r="O6449">
        <v>41624.863619999996</v>
      </c>
      <c r="P6449">
        <v>167</v>
      </c>
      <c r="Q6449" t="s">
        <v>37</v>
      </c>
      <c r="R6449" s="1">
        <v>43694</v>
      </c>
      <c r="S6449">
        <f>WEEKDAY(Table1[[#This Row],[Discharge Date]],2)</f>
        <v>6</v>
      </c>
      <c r="T6449" t="s">
        <v>50</v>
      </c>
      <c r="U6449" t="s">
        <v>28</v>
      </c>
      <c r="V6449" t="s">
        <v>40</v>
      </c>
    </row>
    <row r="6450" spans="1:22" x14ac:dyDescent="0.35">
      <c r="A6450" t="s">
        <v>17741</v>
      </c>
      <c r="B6450">
        <v>30</v>
      </c>
      <c r="C6450" t="s">
        <v>20</v>
      </c>
      <c r="D6450" t="s">
        <v>71</v>
      </c>
      <c r="E6450" t="s">
        <v>33</v>
      </c>
      <c r="F6450" s="1">
        <v>43577</v>
      </c>
      <c r="G6450">
        <f>DAY(Table1[[#This Row],[Date of Admission]])</f>
        <v>22</v>
      </c>
      <c r="H6450" t="str">
        <f>TEXT(Table1[[#This Row],[Date of Admission]],"dddd")</f>
        <v>Monday</v>
      </c>
      <c r="I6450">
        <f>WEEKDAY(Table1[[#This Row],[Date of Admission]],2)</f>
        <v>1</v>
      </c>
      <c r="J6450" t="str">
        <f>IF(OR(Table1[[#This Row],[Weekday Number]]=6,Table1[[#This Row],[Weekday Number]]=7),"Weekend","Weekday")</f>
        <v>Weekday</v>
      </c>
      <c r="K6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0" t="s">
        <v>17742</v>
      </c>
      <c r="M6450" t="s">
        <v>2081</v>
      </c>
      <c r="N6450" t="s">
        <v>65</v>
      </c>
      <c r="O6450">
        <v>17805.785029999999</v>
      </c>
      <c r="P6450">
        <v>103</v>
      </c>
      <c r="Q6450" t="s">
        <v>37</v>
      </c>
      <c r="R6450" s="1">
        <v>43594</v>
      </c>
      <c r="S6450">
        <f>WEEKDAY(Table1[[#This Row],[Discharge Date]],2)</f>
        <v>4</v>
      </c>
      <c r="T6450" t="s">
        <v>56</v>
      </c>
      <c r="U6450" t="s">
        <v>51</v>
      </c>
      <c r="V6450" t="s">
        <v>40</v>
      </c>
    </row>
    <row r="6451" spans="1:22" x14ac:dyDescent="0.35">
      <c r="A6451" t="s">
        <v>17743</v>
      </c>
      <c r="B6451">
        <v>44</v>
      </c>
      <c r="C6451" t="s">
        <v>31</v>
      </c>
      <c r="D6451" t="s">
        <v>71</v>
      </c>
      <c r="E6451" t="s">
        <v>33</v>
      </c>
      <c r="F6451" s="1">
        <v>44840</v>
      </c>
      <c r="G6451">
        <f>DAY(Table1[[#This Row],[Date of Admission]])</f>
        <v>6</v>
      </c>
      <c r="H6451" t="str">
        <f>TEXT(Table1[[#This Row],[Date of Admission]],"dddd")</f>
        <v>Thursday</v>
      </c>
      <c r="I6451">
        <f>WEEKDAY(Table1[[#This Row],[Date of Admission]],2)</f>
        <v>4</v>
      </c>
      <c r="J6451" t="str">
        <f>IF(OR(Table1[[#This Row],[Weekday Number]]=6,Table1[[#This Row],[Weekday Number]]=7),"Weekend","Weekday")</f>
        <v>Weekday</v>
      </c>
      <c r="K6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1" t="s">
        <v>17744</v>
      </c>
      <c r="M6451" t="s">
        <v>3181</v>
      </c>
      <c r="N6451" t="s">
        <v>36</v>
      </c>
      <c r="O6451">
        <v>11924.68699</v>
      </c>
      <c r="P6451">
        <v>142</v>
      </c>
      <c r="Q6451" t="s">
        <v>49</v>
      </c>
      <c r="R6451" s="1">
        <v>44856</v>
      </c>
      <c r="S6451">
        <f>WEEKDAY(Table1[[#This Row],[Discharge Date]],2)</f>
        <v>6</v>
      </c>
      <c r="T6451" t="s">
        <v>27</v>
      </c>
      <c r="U6451" t="s">
        <v>28</v>
      </c>
      <c r="V6451" t="s">
        <v>40</v>
      </c>
    </row>
    <row r="6452" spans="1:22" x14ac:dyDescent="0.35">
      <c r="A6452" t="s">
        <v>17745</v>
      </c>
      <c r="B6452">
        <v>70</v>
      </c>
      <c r="C6452" t="s">
        <v>31</v>
      </c>
      <c r="D6452" t="s">
        <v>21</v>
      </c>
      <c r="E6452" t="s">
        <v>53</v>
      </c>
      <c r="F6452" s="1">
        <v>43539</v>
      </c>
      <c r="G6452">
        <f>DAY(Table1[[#This Row],[Date of Admission]])</f>
        <v>15</v>
      </c>
      <c r="H6452" t="str">
        <f>TEXT(Table1[[#This Row],[Date of Admission]],"dddd")</f>
        <v>Friday</v>
      </c>
      <c r="I6452">
        <f>WEEKDAY(Table1[[#This Row],[Date of Admission]],2)</f>
        <v>5</v>
      </c>
      <c r="J6452" t="str">
        <f>IF(OR(Table1[[#This Row],[Weekday Number]]=6,Table1[[#This Row],[Weekday Number]]=7),"Weekend","Weekday")</f>
        <v>Weekday</v>
      </c>
      <c r="K6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2" t="s">
        <v>17746</v>
      </c>
      <c r="M6452" t="s">
        <v>16943</v>
      </c>
      <c r="N6452" t="s">
        <v>69</v>
      </c>
      <c r="O6452">
        <v>14972.33239</v>
      </c>
      <c r="P6452">
        <v>385</v>
      </c>
      <c r="Q6452" t="s">
        <v>37</v>
      </c>
      <c r="R6452" s="1">
        <v>43568</v>
      </c>
      <c r="S6452">
        <f>WEEKDAY(Table1[[#This Row],[Discharge Date]],2)</f>
        <v>6</v>
      </c>
      <c r="T6452" t="s">
        <v>38</v>
      </c>
      <c r="U6452" t="s">
        <v>51</v>
      </c>
      <c r="V6452" t="s">
        <v>29</v>
      </c>
    </row>
    <row r="6453" spans="1:22" x14ac:dyDescent="0.35">
      <c r="A6453" t="s">
        <v>17747</v>
      </c>
      <c r="B6453">
        <v>57</v>
      </c>
      <c r="C6453" t="s">
        <v>31</v>
      </c>
      <c r="D6453" t="s">
        <v>239</v>
      </c>
      <c r="E6453" t="s">
        <v>43</v>
      </c>
      <c r="F6453" s="1">
        <v>44396</v>
      </c>
      <c r="G6453">
        <f>DAY(Table1[[#This Row],[Date of Admission]])</f>
        <v>19</v>
      </c>
      <c r="H6453" t="str">
        <f>TEXT(Table1[[#This Row],[Date of Admission]],"dddd")</f>
        <v>Monday</v>
      </c>
      <c r="I6453">
        <f>WEEKDAY(Table1[[#This Row],[Date of Admission]],2)</f>
        <v>1</v>
      </c>
      <c r="J6453" t="str">
        <f>IF(OR(Table1[[#This Row],[Weekday Number]]=6,Table1[[#This Row],[Weekday Number]]=7),"Weekend","Weekday")</f>
        <v>Weekday</v>
      </c>
      <c r="K6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3" t="s">
        <v>17748</v>
      </c>
      <c r="M6453" t="s">
        <v>17749</v>
      </c>
      <c r="N6453" t="s">
        <v>36</v>
      </c>
      <c r="O6453">
        <v>9462.7785010000007</v>
      </c>
      <c r="P6453">
        <v>229</v>
      </c>
      <c r="Q6453" t="s">
        <v>37</v>
      </c>
      <c r="R6453" s="1">
        <v>44403</v>
      </c>
      <c r="S6453">
        <f>WEEKDAY(Table1[[#This Row],[Discharge Date]],2)</f>
        <v>1</v>
      </c>
      <c r="T6453" t="s">
        <v>94</v>
      </c>
      <c r="U6453" t="s">
        <v>39</v>
      </c>
      <c r="V6453" t="s">
        <v>40</v>
      </c>
    </row>
    <row r="6454" spans="1:22" x14ac:dyDescent="0.35">
      <c r="A6454" t="s">
        <v>13634</v>
      </c>
      <c r="B6454">
        <v>50</v>
      </c>
      <c r="C6454" t="s">
        <v>31</v>
      </c>
      <c r="D6454" t="s">
        <v>21</v>
      </c>
      <c r="E6454" t="s">
        <v>53</v>
      </c>
      <c r="F6454" s="1">
        <v>45020</v>
      </c>
      <c r="G6454">
        <f>DAY(Table1[[#This Row],[Date of Admission]])</f>
        <v>4</v>
      </c>
      <c r="H6454" t="str">
        <f>TEXT(Table1[[#This Row],[Date of Admission]],"dddd")</f>
        <v>Tuesday</v>
      </c>
      <c r="I6454">
        <f>WEEKDAY(Table1[[#This Row],[Date of Admission]],2)</f>
        <v>2</v>
      </c>
      <c r="J6454" t="str">
        <f>IF(OR(Table1[[#This Row],[Weekday Number]]=6,Table1[[#This Row],[Weekday Number]]=7),"Weekend","Weekday")</f>
        <v>Weekday</v>
      </c>
      <c r="K6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54" t="s">
        <v>17750</v>
      </c>
      <c r="M6454" t="s">
        <v>17751</v>
      </c>
      <c r="N6454" t="s">
        <v>69</v>
      </c>
      <c r="O6454">
        <v>3543.3999359999998</v>
      </c>
      <c r="P6454">
        <v>312</v>
      </c>
      <c r="Q6454" t="s">
        <v>49</v>
      </c>
      <c r="R6454" s="1">
        <v>45026</v>
      </c>
      <c r="S6454">
        <f>WEEKDAY(Table1[[#This Row],[Discharge Date]],2)</f>
        <v>1</v>
      </c>
      <c r="T6454" t="s">
        <v>50</v>
      </c>
      <c r="U6454" t="s">
        <v>39</v>
      </c>
      <c r="V6454" t="s">
        <v>40</v>
      </c>
    </row>
    <row r="6455" spans="1:22" x14ac:dyDescent="0.35">
      <c r="A6455" t="s">
        <v>17752</v>
      </c>
      <c r="B6455">
        <v>45</v>
      </c>
      <c r="C6455" t="s">
        <v>20</v>
      </c>
      <c r="D6455" t="s">
        <v>42</v>
      </c>
      <c r="E6455" t="s">
        <v>43</v>
      </c>
      <c r="F6455" s="1">
        <v>44316</v>
      </c>
      <c r="G6455">
        <f>DAY(Table1[[#This Row],[Date of Admission]])</f>
        <v>30</v>
      </c>
      <c r="H6455" t="str">
        <f>TEXT(Table1[[#This Row],[Date of Admission]],"dddd")</f>
        <v>Friday</v>
      </c>
      <c r="I6455">
        <f>WEEKDAY(Table1[[#This Row],[Date of Admission]],2)</f>
        <v>5</v>
      </c>
      <c r="J6455" t="str">
        <f>IF(OR(Table1[[#This Row],[Weekday Number]]=6,Table1[[#This Row],[Weekday Number]]=7),"Weekend","Weekday")</f>
        <v>Weekday</v>
      </c>
      <c r="K6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55" t="s">
        <v>17753</v>
      </c>
      <c r="M6455" t="s">
        <v>17754</v>
      </c>
      <c r="N6455" t="s">
        <v>65</v>
      </c>
      <c r="O6455">
        <v>14403.640880000001</v>
      </c>
      <c r="P6455">
        <v>294</v>
      </c>
      <c r="Q6455" t="s">
        <v>26</v>
      </c>
      <c r="R6455" s="1">
        <v>44328</v>
      </c>
      <c r="S6455">
        <f>WEEKDAY(Table1[[#This Row],[Discharge Date]],2)</f>
        <v>3</v>
      </c>
      <c r="T6455" t="s">
        <v>50</v>
      </c>
      <c r="U6455" t="s">
        <v>28</v>
      </c>
      <c r="V6455" t="s">
        <v>40</v>
      </c>
    </row>
    <row r="6456" spans="1:22" x14ac:dyDescent="0.35">
      <c r="A6456" t="s">
        <v>17755</v>
      </c>
      <c r="B6456">
        <v>66</v>
      </c>
      <c r="C6456" t="s">
        <v>20</v>
      </c>
      <c r="D6456" t="s">
        <v>32</v>
      </c>
      <c r="E6456" t="s">
        <v>43</v>
      </c>
      <c r="F6456" s="1">
        <v>44098</v>
      </c>
      <c r="G6456">
        <f>DAY(Table1[[#This Row],[Date of Admission]])</f>
        <v>24</v>
      </c>
      <c r="H6456" t="str">
        <f>TEXT(Table1[[#This Row],[Date of Admission]],"dddd")</f>
        <v>Thursday</v>
      </c>
      <c r="I6456">
        <f>WEEKDAY(Table1[[#This Row],[Date of Admission]],2)</f>
        <v>4</v>
      </c>
      <c r="J6456" t="str">
        <f>IF(OR(Table1[[#This Row],[Weekday Number]]=6,Table1[[#This Row],[Weekday Number]]=7),"Weekend","Weekday")</f>
        <v>Weekday</v>
      </c>
      <c r="K6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6" t="s">
        <v>17756</v>
      </c>
      <c r="M6456" t="s">
        <v>17757</v>
      </c>
      <c r="N6456" t="s">
        <v>65</v>
      </c>
      <c r="O6456">
        <v>17586.7775</v>
      </c>
      <c r="P6456">
        <v>342</v>
      </c>
      <c r="Q6456" t="s">
        <v>37</v>
      </c>
      <c r="R6456" s="1">
        <v>44112</v>
      </c>
      <c r="S6456">
        <f>WEEKDAY(Table1[[#This Row],[Discharge Date]],2)</f>
        <v>4</v>
      </c>
      <c r="T6456" t="s">
        <v>50</v>
      </c>
      <c r="U6456" t="s">
        <v>28</v>
      </c>
      <c r="V6456" t="s">
        <v>29</v>
      </c>
    </row>
    <row r="6457" spans="1:22" x14ac:dyDescent="0.35">
      <c r="A6457" t="s">
        <v>17758</v>
      </c>
      <c r="B6457">
        <v>47</v>
      </c>
      <c r="C6457" t="s">
        <v>20</v>
      </c>
      <c r="D6457" t="s">
        <v>99</v>
      </c>
      <c r="E6457" t="s">
        <v>53</v>
      </c>
      <c r="F6457" s="1">
        <v>44358</v>
      </c>
      <c r="G6457">
        <f>DAY(Table1[[#This Row],[Date of Admission]])</f>
        <v>11</v>
      </c>
      <c r="H6457" t="str">
        <f>TEXT(Table1[[#This Row],[Date of Admission]],"dddd")</f>
        <v>Friday</v>
      </c>
      <c r="I6457">
        <f>WEEKDAY(Table1[[#This Row],[Date of Admission]],2)</f>
        <v>5</v>
      </c>
      <c r="J6457" t="str">
        <f>IF(OR(Table1[[#This Row],[Weekday Number]]=6,Table1[[#This Row],[Weekday Number]]=7),"Weekend","Weekday")</f>
        <v>Weekday</v>
      </c>
      <c r="K6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7" t="s">
        <v>15880</v>
      </c>
      <c r="M6457" t="s">
        <v>17759</v>
      </c>
      <c r="N6457" t="s">
        <v>69</v>
      </c>
      <c r="O6457">
        <v>15472.76268</v>
      </c>
      <c r="P6457">
        <v>102</v>
      </c>
      <c r="Q6457" t="s">
        <v>37</v>
      </c>
      <c r="R6457" s="1">
        <v>44382</v>
      </c>
      <c r="S6457">
        <f>WEEKDAY(Table1[[#This Row],[Discharge Date]],2)</f>
        <v>1</v>
      </c>
      <c r="T6457" t="s">
        <v>50</v>
      </c>
      <c r="U6457" t="s">
        <v>39</v>
      </c>
      <c r="V6457" t="s">
        <v>40</v>
      </c>
    </row>
    <row r="6458" spans="1:22" x14ac:dyDescent="0.35">
      <c r="A6458" t="s">
        <v>12521</v>
      </c>
      <c r="B6458">
        <v>51</v>
      </c>
      <c r="C6458" t="s">
        <v>31</v>
      </c>
      <c r="D6458" t="s">
        <v>124</v>
      </c>
      <c r="E6458" t="s">
        <v>22</v>
      </c>
      <c r="F6458" s="1">
        <v>44400</v>
      </c>
      <c r="G6458">
        <f>DAY(Table1[[#This Row],[Date of Admission]])</f>
        <v>23</v>
      </c>
      <c r="H6458" t="str">
        <f>TEXT(Table1[[#This Row],[Date of Admission]],"dddd")</f>
        <v>Friday</v>
      </c>
      <c r="I6458">
        <f>WEEKDAY(Table1[[#This Row],[Date of Admission]],2)</f>
        <v>5</v>
      </c>
      <c r="J6458" t="str">
        <f>IF(OR(Table1[[#This Row],[Weekday Number]]=6,Table1[[#This Row],[Weekday Number]]=7),"Weekend","Weekday")</f>
        <v>Weekday</v>
      </c>
      <c r="K6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8" t="s">
        <v>17760</v>
      </c>
      <c r="M6458" t="s">
        <v>17761</v>
      </c>
      <c r="N6458" t="s">
        <v>69</v>
      </c>
      <c r="O6458">
        <v>39770.419970000003</v>
      </c>
      <c r="P6458">
        <v>313</v>
      </c>
      <c r="Q6458" t="s">
        <v>26</v>
      </c>
      <c r="R6458" s="1">
        <v>44410</v>
      </c>
      <c r="S6458">
        <f>WEEKDAY(Table1[[#This Row],[Discharge Date]],2)</f>
        <v>1</v>
      </c>
      <c r="T6458" t="s">
        <v>38</v>
      </c>
      <c r="U6458" t="s">
        <v>28</v>
      </c>
      <c r="V6458" t="s">
        <v>40</v>
      </c>
    </row>
    <row r="6459" spans="1:22" x14ac:dyDescent="0.35">
      <c r="A6459" t="s">
        <v>15924</v>
      </c>
      <c r="B6459">
        <v>72</v>
      </c>
      <c r="C6459" t="s">
        <v>20</v>
      </c>
      <c r="D6459" t="s">
        <v>239</v>
      </c>
      <c r="E6459" t="s">
        <v>62</v>
      </c>
      <c r="F6459" s="1">
        <v>44674</v>
      </c>
      <c r="G6459">
        <f>DAY(Table1[[#This Row],[Date of Admission]])</f>
        <v>23</v>
      </c>
      <c r="H6459" t="str">
        <f>TEXT(Table1[[#This Row],[Date of Admission]],"dddd")</f>
        <v>Saturday</v>
      </c>
      <c r="I6459">
        <f>WEEKDAY(Table1[[#This Row],[Date of Admission]],2)</f>
        <v>6</v>
      </c>
      <c r="J6459" t="str">
        <f>IF(OR(Table1[[#This Row],[Weekday Number]]=6,Table1[[#This Row],[Weekday Number]]=7),"Weekend","Weekday")</f>
        <v>Weekend</v>
      </c>
      <c r="K6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59" t="s">
        <v>17762</v>
      </c>
      <c r="M6459" t="s">
        <v>1574</v>
      </c>
      <c r="N6459" t="s">
        <v>36</v>
      </c>
      <c r="O6459">
        <v>2872.4938959999999</v>
      </c>
      <c r="P6459">
        <v>360</v>
      </c>
      <c r="Q6459" t="s">
        <v>49</v>
      </c>
      <c r="R6459" s="1">
        <v>44697</v>
      </c>
      <c r="S6459">
        <f>WEEKDAY(Table1[[#This Row],[Discharge Date]],2)</f>
        <v>1</v>
      </c>
      <c r="T6459" t="s">
        <v>94</v>
      </c>
      <c r="U6459" t="s">
        <v>51</v>
      </c>
      <c r="V6459" t="s">
        <v>29</v>
      </c>
    </row>
    <row r="6460" spans="1:22" x14ac:dyDescent="0.35">
      <c r="A6460" t="s">
        <v>17763</v>
      </c>
      <c r="B6460">
        <v>27</v>
      </c>
      <c r="C6460" t="s">
        <v>31</v>
      </c>
      <c r="D6460" t="s">
        <v>239</v>
      </c>
      <c r="E6460" t="s">
        <v>43</v>
      </c>
      <c r="F6460" s="1">
        <v>44865</v>
      </c>
      <c r="G6460">
        <f>DAY(Table1[[#This Row],[Date of Admission]])</f>
        <v>31</v>
      </c>
      <c r="H6460" t="str">
        <f>TEXT(Table1[[#This Row],[Date of Admission]],"dddd")</f>
        <v>Monday</v>
      </c>
      <c r="I6460">
        <f>WEEKDAY(Table1[[#This Row],[Date of Admission]],2)</f>
        <v>1</v>
      </c>
      <c r="J6460" t="str">
        <f>IF(OR(Table1[[#This Row],[Weekday Number]]=6,Table1[[#This Row],[Weekday Number]]=7),"Weekend","Weekday")</f>
        <v>Weekday</v>
      </c>
      <c r="K6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60" t="s">
        <v>10534</v>
      </c>
      <c r="M6460" t="s">
        <v>3229</v>
      </c>
      <c r="N6460" t="s">
        <v>60</v>
      </c>
      <c r="O6460">
        <v>22442.86159</v>
      </c>
      <c r="P6460">
        <v>482</v>
      </c>
      <c r="Q6460" t="s">
        <v>26</v>
      </c>
      <c r="R6460" s="1">
        <v>44870</v>
      </c>
      <c r="S6460">
        <f>WEEKDAY(Table1[[#This Row],[Discharge Date]],2)</f>
        <v>6</v>
      </c>
      <c r="T6460" t="s">
        <v>27</v>
      </c>
      <c r="U6460" t="s">
        <v>28</v>
      </c>
      <c r="V6460" t="s">
        <v>40</v>
      </c>
    </row>
    <row r="6461" spans="1:22" x14ac:dyDescent="0.35">
      <c r="A6461" t="s">
        <v>17764</v>
      </c>
      <c r="B6461">
        <v>72</v>
      </c>
      <c r="C6461" t="s">
        <v>31</v>
      </c>
      <c r="D6461" t="s">
        <v>57</v>
      </c>
      <c r="E6461" t="s">
        <v>78</v>
      </c>
      <c r="F6461" s="1">
        <v>43970</v>
      </c>
      <c r="G6461">
        <f>DAY(Table1[[#This Row],[Date of Admission]])</f>
        <v>19</v>
      </c>
      <c r="H6461" t="str">
        <f>TEXT(Table1[[#This Row],[Date of Admission]],"dddd")</f>
        <v>Tuesday</v>
      </c>
      <c r="I6461">
        <f>WEEKDAY(Table1[[#This Row],[Date of Admission]],2)</f>
        <v>2</v>
      </c>
      <c r="J6461" t="str">
        <f>IF(OR(Table1[[#This Row],[Weekday Number]]=6,Table1[[#This Row],[Weekday Number]]=7),"Weekend","Weekday")</f>
        <v>Weekday</v>
      </c>
      <c r="K6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1" t="s">
        <v>17765</v>
      </c>
      <c r="M6461" t="s">
        <v>17766</v>
      </c>
      <c r="N6461" t="s">
        <v>69</v>
      </c>
      <c r="O6461">
        <v>65055.388930000001</v>
      </c>
      <c r="P6461">
        <v>316</v>
      </c>
      <c r="Q6461" t="s">
        <v>26</v>
      </c>
      <c r="R6461" s="1">
        <v>43987</v>
      </c>
      <c r="S6461">
        <f>WEEKDAY(Table1[[#This Row],[Discharge Date]],2)</f>
        <v>5</v>
      </c>
      <c r="T6461" t="s">
        <v>94</v>
      </c>
      <c r="U6461" t="s">
        <v>28</v>
      </c>
      <c r="V6461" t="s">
        <v>29</v>
      </c>
    </row>
    <row r="6462" spans="1:22" x14ac:dyDescent="0.35">
      <c r="A6462" t="s">
        <v>17767</v>
      </c>
      <c r="B6462">
        <v>75</v>
      </c>
      <c r="C6462" t="s">
        <v>31</v>
      </c>
      <c r="D6462" t="s">
        <v>57</v>
      </c>
      <c r="E6462" t="s">
        <v>22</v>
      </c>
      <c r="F6462" s="1">
        <v>43438</v>
      </c>
      <c r="G6462">
        <f>DAY(Table1[[#This Row],[Date of Admission]])</f>
        <v>4</v>
      </c>
      <c r="H6462" t="str">
        <f>TEXT(Table1[[#This Row],[Date of Admission]],"dddd")</f>
        <v>Tuesday</v>
      </c>
      <c r="I6462">
        <f>WEEKDAY(Table1[[#This Row],[Date of Admission]],2)</f>
        <v>2</v>
      </c>
      <c r="J6462" t="str">
        <f>IF(OR(Table1[[#This Row],[Weekday Number]]=6,Table1[[#This Row],[Weekday Number]]=7),"Weekend","Weekday")</f>
        <v>Weekday</v>
      </c>
      <c r="K6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62" t="s">
        <v>17768</v>
      </c>
      <c r="M6462" t="s">
        <v>6970</v>
      </c>
      <c r="N6462" t="s">
        <v>65</v>
      </c>
      <c r="O6462">
        <v>45212.824890000004</v>
      </c>
      <c r="P6462">
        <v>313</v>
      </c>
      <c r="Q6462" t="s">
        <v>49</v>
      </c>
      <c r="R6462" s="1">
        <v>43453</v>
      </c>
      <c r="S6462">
        <f>WEEKDAY(Table1[[#This Row],[Discharge Date]],2)</f>
        <v>3</v>
      </c>
      <c r="T6462" t="s">
        <v>38</v>
      </c>
      <c r="U6462" t="s">
        <v>51</v>
      </c>
      <c r="V6462" t="s">
        <v>29</v>
      </c>
    </row>
    <row r="6463" spans="1:22" x14ac:dyDescent="0.35">
      <c r="A6463" t="s">
        <v>17769</v>
      </c>
      <c r="B6463">
        <v>59</v>
      </c>
      <c r="C6463" t="s">
        <v>31</v>
      </c>
      <c r="D6463" t="s">
        <v>32</v>
      </c>
      <c r="E6463" t="s">
        <v>22</v>
      </c>
      <c r="F6463" s="1">
        <v>43973</v>
      </c>
      <c r="G6463">
        <f>DAY(Table1[[#This Row],[Date of Admission]])</f>
        <v>22</v>
      </c>
      <c r="H6463" t="str">
        <f>TEXT(Table1[[#This Row],[Date of Admission]],"dddd")</f>
        <v>Friday</v>
      </c>
      <c r="I6463">
        <f>WEEKDAY(Table1[[#This Row],[Date of Admission]],2)</f>
        <v>5</v>
      </c>
      <c r="J6463" t="str">
        <f>IF(OR(Table1[[#This Row],[Weekday Number]]=6,Table1[[#This Row],[Weekday Number]]=7),"Weekend","Weekday")</f>
        <v>Weekday</v>
      </c>
      <c r="K6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3" t="s">
        <v>17770</v>
      </c>
      <c r="M6463" t="s">
        <v>17771</v>
      </c>
      <c r="N6463" t="s">
        <v>69</v>
      </c>
      <c r="O6463">
        <v>14662.182699999999</v>
      </c>
      <c r="P6463">
        <v>434</v>
      </c>
      <c r="Q6463" t="s">
        <v>37</v>
      </c>
      <c r="R6463" s="1">
        <v>43993</v>
      </c>
      <c r="S6463">
        <f>WEEKDAY(Table1[[#This Row],[Discharge Date]],2)</f>
        <v>4</v>
      </c>
      <c r="T6463" t="s">
        <v>50</v>
      </c>
      <c r="U6463" t="s">
        <v>51</v>
      </c>
      <c r="V6463" t="s">
        <v>40</v>
      </c>
    </row>
    <row r="6464" spans="1:22" x14ac:dyDescent="0.35">
      <c r="A6464" t="s">
        <v>17772</v>
      </c>
      <c r="B6464">
        <v>53</v>
      </c>
      <c r="C6464" t="s">
        <v>31</v>
      </c>
      <c r="D6464" t="s">
        <v>57</v>
      </c>
      <c r="E6464" t="s">
        <v>22</v>
      </c>
      <c r="F6464" s="1">
        <v>44726</v>
      </c>
      <c r="G6464">
        <f>DAY(Table1[[#This Row],[Date of Admission]])</f>
        <v>14</v>
      </c>
      <c r="H6464" t="str">
        <f>TEXT(Table1[[#This Row],[Date of Admission]],"dddd")</f>
        <v>Tuesday</v>
      </c>
      <c r="I6464">
        <f>WEEKDAY(Table1[[#This Row],[Date of Admission]],2)</f>
        <v>2</v>
      </c>
      <c r="J6464" t="str">
        <f>IF(OR(Table1[[#This Row],[Weekday Number]]=6,Table1[[#This Row],[Weekday Number]]=7),"Weekend","Weekday")</f>
        <v>Weekday</v>
      </c>
      <c r="K6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4" t="s">
        <v>17773</v>
      </c>
      <c r="M6464" t="s">
        <v>17774</v>
      </c>
      <c r="N6464" t="s">
        <v>65</v>
      </c>
      <c r="O6464">
        <v>30111.504130000001</v>
      </c>
      <c r="P6464">
        <v>382</v>
      </c>
      <c r="Q6464" t="s">
        <v>49</v>
      </c>
      <c r="R6464" s="1">
        <v>44755</v>
      </c>
      <c r="S6464">
        <f>WEEKDAY(Table1[[#This Row],[Discharge Date]],2)</f>
        <v>3</v>
      </c>
      <c r="T6464" t="s">
        <v>50</v>
      </c>
      <c r="U6464" t="s">
        <v>51</v>
      </c>
      <c r="V6464" t="s">
        <v>40</v>
      </c>
    </row>
    <row r="6465" spans="1:22" x14ac:dyDescent="0.35">
      <c r="A6465" t="s">
        <v>17775</v>
      </c>
      <c r="B6465">
        <v>68</v>
      </c>
      <c r="C6465" t="s">
        <v>20</v>
      </c>
      <c r="D6465" t="s">
        <v>21</v>
      </c>
      <c r="E6465" t="s">
        <v>33</v>
      </c>
      <c r="F6465" s="1">
        <v>44267</v>
      </c>
      <c r="G6465">
        <f>DAY(Table1[[#This Row],[Date of Admission]])</f>
        <v>12</v>
      </c>
      <c r="H6465" t="str">
        <f>TEXT(Table1[[#This Row],[Date of Admission]],"dddd")</f>
        <v>Friday</v>
      </c>
      <c r="I6465">
        <f>WEEKDAY(Table1[[#This Row],[Date of Admission]],2)</f>
        <v>5</v>
      </c>
      <c r="J6465" t="str">
        <f>IF(OR(Table1[[#This Row],[Weekday Number]]=6,Table1[[#This Row],[Weekday Number]]=7),"Weekend","Weekday")</f>
        <v>Weekday</v>
      </c>
      <c r="K6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5" t="s">
        <v>17776</v>
      </c>
      <c r="M6465" t="s">
        <v>17777</v>
      </c>
      <c r="N6465" t="s">
        <v>69</v>
      </c>
      <c r="O6465">
        <v>42234.535499999998</v>
      </c>
      <c r="P6465">
        <v>429</v>
      </c>
      <c r="Q6465" t="s">
        <v>37</v>
      </c>
      <c r="R6465" s="1">
        <v>44292</v>
      </c>
      <c r="S6465">
        <f>WEEKDAY(Table1[[#This Row],[Discharge Date]],2)</f>
        <v>2</v>
      </c>
      <c r="T6465" t="s">
        <v>38</v>
      </c>
      <c r="U6465" t="s">
        <v>51</v>
      </c>
      <c r="V6465" t="s">
        <v>29</v>
      </c>
    </row>
    <row r="6466" spans="1:22" x14ac:dyDescent="0.35">
      <c r="A6466" t="s">
        <v>17778</v>
      </c>
      <c r="B6466">
        <v>33</v>
      </c>
      <c r="C6466" t="s">
        <v>31</v>
      </c>
      <c r="D6466" t="s">
        <v>57</v>
      </c>
      <c r="E6466" t="s">
        <v>22</v>
      </c>
      <c r="F6466" s="1">
        <v>44716</v>
      </c>
      <c r="G6466">
        <f>DAY(Table1[[#This Row],[Date of Admission]])</f>
        <v>4</v>
      </c>
      <c r="H6466" t="str">
        <f>TEXT(Table1[[#This Row],[Date of Admission]],"dddd")</f>
        <v>Saturday</v>
      </c>
      <c r="I6466">
        <f>WEEKDAY(Table1[[#This Row],[Date of Admission]],2)</f>
        <v>6</v>
      </c>
      <c r="J6466" t="str">
        <f>IF(OR(Table1[[#This Row],[Weekday Number]]=6,Table1[[#This Row],[Weekday Number]]=7),"Weekend","Weekday")</f>
        <v>Weekend</v>
      </c>
      <c r="K6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66" t="s">
        <v>17779</v>
      </c>
      <c r="M6466" t="s">
        <v>17780</v>
      </c>
      <c r="N6466" t="s">
        <v>36</v>
      </c>
      <c r="O6466">
        <v>23395.935539999999</v>
      </c>
      <c r="P6466">
        <v>356</v>
      </c>
      <c r="Q6466" t="s">
        <v>49</v>
      </c>
      <c r="R6466" s="1">
        <v>44737</v>
      </c>
      <c r="S6466">
        <f>WEEKDAY(Table1[[#This Row],[Discharge Date]],2)</f>
        <v>6</v>
      </c>
      <c r="T6466" t="s">
        <v>38</v>
      </c>
      <c r="U6466" t="s">
        <v>28</v>
      </c>
      <c r="V6466" t="s">
        <v>40</v>
      </c>
    </row>
    <row r="6467" spans="1:22" x14ac:dyDescent="0.35">
      <c r="A6467" t="s">
        <v>865</v>
      </c>
      <c r="B6467">
        <v>28</v>
      </c>
      <c r="C6467" t="s">
        <v>20</v>
      </c>
      <c r="D6467" t="s">
        <v>124</v>
      </c>
      <c r="E6467" t="s">
        <v>33</v>
      </c>
      <c r="F6467" s="1">
        <v>44524</v>
      </c>
      <c r="G6467">
        <f>DAY(Table1[[#This Row],[Date of Admission]])</f>
        <v>24</v>
      </c>
      <c r="H6467" t="str">
        <f>TEXT(Table1[[#This Row],[Date of Admission]],"dddd")</f>
        <v>Wednesday</v>
      </c>
      <c r="I6467">
        <f>WEEKDAY(Table1[[#This Row],[Date of Admission]],2)</f>
        <v>3</v>
      </c>
      <c r="J6467" t="str">
        <f>IF(OR(Table1[[#This Row],[Weekday Number]]=6,Table1[[#This Row],[Weekday Number]]=7),"Weekend","Weekday")</f>
        <v>Weekday</v>
      </c>
      <c r="K6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7" t="s">
        <v>17781</v>
      </c>
      <c r="M6467" t="s">
        <v>17782</v>
      </c>
      <c r="N6467" t="s">
        <v>65</v>
      </c>
      <c r="O6467">
        <v>27778.9136</v>
      </c>
      <c r="P6467">
        <v>415</v>
      </c>
      <c r="Q6467" t="s">
        <v>37</v>
      </c>
      <c r="R6467" s="1">
        <v>44526</v>
      </c>
      <c r="S6467">
        <f>WEEKDAY(Table1[[#This Row],[Discharge Date]],2)</f>
        <v>5</v>
      </c>
      <c r="T6467" t="s">
        <v>50</v>
      </c>
      <c r="U6467" t="s">
        <v>51</v>
      </c>
      <c r="V6467" t="s">
        <v>40</v>
      </c>
    </row>
    <row r="6468" spans="1:22" x14ac:dyDescent="0.35">
      <c r="A6468" t="s">
        <v>17783</v>
      </c>
      <c r="B6468">
        <v>37</v>
      </c>
      <c r="C6468" t="s">
        <v>20</v>
      </c>
      <c r="D6468" t="s">
        <v>32</v>
      </c>
      <c r="E6468" t="s">
        <v>62</v>
      </c>
      <c r="F6468" s="1">
        <v>44760</v>
      </c>
      <c r="G6468">
        <f>DAY(Table1[[#This Row],[Date of Admission]])</f>
        <v>18</v>
      </c>
      <c r="H6468" t="str">
        <f>TEXT(Table1[[#This Row],[Date of Admission]],"dddd")</f>
        <v>Monday</v>
      </c>
      <c r="I6468">
        <f>WEEKDAY(Table1[[#This Row],[Date of Admission]],2)</f>
        <v>1</v>
      </c>
      <c r="J6468" t="str">
        <f>IF(OR(Table1[[#This Row],[Weekday Number]]=6,Table1[[#This Row],[Weekday Number]]=7),"Weekend","Weekday")</f>
        <v>Weekday</v>
      </c>
      <c r="K6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68" t="s">
        <v>2969</v>
      </c>
      <c r="M6468" t="s">
        <v>17784</v>
      </c>
      <c r="N6468" t="s">
        <v>65</v>
      </c>
      <c r="O6468">
        <v>6586.2829890000003</v>
      </c>
      <c r="P6468">
        <v>399</v>
      </c>
      <c r="Q6468" t="s">
        <v>37</v>
      </c>
      <c r="R6468" s="1">
        <v>44788</v>
      </c>
      <c r="S6468">
        <f>WEEKDAY(Table1[[#This Row],[Discharge Date]],2)</f>
        <v>1</v>
      </c>
      <c r="T6468" t="s">
        <v>94</v>
      </c>
      <c r="U6468" t="s">
        <v>39</v>
      </c>
      <c r="V6468" t="s">
        <v>40</v>
      </c>
    </row>
    <row r="6469" spans="1:22" x14ac:dyDescent="0.35">
      <c r="A6469" t="s">
        <v>17785</v>
      </c>
      <c r="B6469">
        <v>49</v>
      </c>
      <c r="C6469" t="s">
        <v>31</v>
      </c>
      <c r="D6469" t="s">
        <v>99</v>
      </c>
      <c r="E6469" t="s">
        <v>62</v>
      </c>
      <c r="F6469" s="1">
        <v>44043</v>
      </c>
      <c r="G6469">
        <f>DAY(Table1[[#This Row],[Date of Admission]])</f>
        <v>31</v>
      </c>
      <c r="H6469" t="str">
        <f>TEXT(Table1[[#This Row],[Date of Admission]],"dddd")</f>
        <v>Friday</v>
      </c>
      <c r="I6469">
        <f>WEEKDAY(Table1[[#This Row],[Date of Admission]],2)</f>
        <v>5</v>
      </c>
      <c r="J6469" t="str">
        <f>IF(OR(Table1[[#This Row],[Weekday Number]]=6,Table1[[#This Row],[Weekday Number]]=7),"Weekend","Weekday")</f>
        <v>Weekday</v>
      </c>
      <c r="K6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69" t="s">
        <v>17786</v>
      </c>
      <c r="M6469" t="s">
        <v>17787</v>
      </c>
      <c r="N6469" t="s">
        <v>65</v>
      </c>
      <c r="O6469">
        <v>2681.3079760000001</v>
      </c>
      <c r="P6469">
        <v>272</v>
      </c>
      <c r="Q6469" t="s">
        <v>37</v>
      </c>
      <c r="R6469" s="1">
        <v>44044</v>
      </c>
      <c r="S6469">
        <f>WEEKDAY(Table1[[#This Row],[Discharge Date]],2)</f>
        <v>6</v>
      </c>
      <c r="T6469" t="s">
        <v>56</v>
      </c>
      <c r="U6469" t="s">
        <v>51</v>
      </c>
      <c r="V6469" t="s">
        <v>40</v>
      </c>
    </row>
    <row r="6470" spans="1:22" x14ac:dyDescent="0.35">
      <c r="A6470" t="s">
        <v>2302</v>
      </c>
      <c r="B6470">
        <v>75</v>
      </c>
      <c r="C6470" t="s">
        <v>31</v>
      </c>
      <c r="D6470" t="s">
        <v>42</v>
      </c>
      <c r="E6470" t="s">
        <v>43</v>
      </c>
      <c r="F6470" s="1">
        <v>44827</v>
      </c>
      <c r="G6470">
        <f>DAY(Table1[[#This Row],[Date of Admission]])</f>
        <v>23</v>
      </c>
      <c r="H6470" t="str">
        <f>TEXT(Table1[[#This Row],[Date of Admission]],"dddd")</f>
        <v>Friday</v>
      </c>
      <c r="I6470">
        <f>WEEKDAY(Table1[[#This Row],[Date of Admission]],2)</f>
        <v>5</v>
      </c>
      <c r="J6470" t="str">
        <f>IF(OR(Table1[[#This Row],[Weekday Number]]=6,Table1[[#This Row],[Weekday Number]]=7),"Weekend","Weekday")</f>
        <v>Weekday</v>
      </c>
      <c r="K6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0" t="s">
        <v>17788</v>
      </c>
      <c r="M6470" t="s">
        <v>17789</v>
      </c>
      <c r="N6470" t="s">
        <v>65</v>
      </c>
      <c r="O6470">
        <v>6055.1267280000002</v>
      </c>
      <c r="P6470">
        <v>169</v>
      </c>
      <c r="Q6470" t="s">
        <v>26</v>
      </c>
      <c r="R6470" s="1">
        <v>44841</v>
      </c>
      <c r="S6470">
        <f>WEEKDAY(Table1[[#This Row],[Discharge Date]],2)</f>
        <v>5</v>
      </c>
      <c r="T6470" t="s">
        <v>38</v>
      </c>
      <c r="U6470" t="s">
        <v>39</v>
      </c>
      <c r="V6470" t="s">
        <v>29</v>
      </c>
    </row>
    <row r="6471" spans="1:22" x14ac:dyDescent="0.35">
      <c r="A6471" t="s">
        <v>17790</v>
      </c>
      <c r="B6471">
        <v>59</v>
      </c>
      <c r="C6471" t="s">
        <v>20</v>
      </c>
      <c r="D6471" t="s">
        <v>99</v>
      </c>
      <c r="E6471" t="s">
        <v>43</v>
      </c>
      <c r="F6471" s="1">
        <v>44024</v>
      </c>
      <c r="G6471">
        <f>DAY(Table1[[#This Row],[Date of Admission]])</f>
        <v>12</v>
      </c>
      <c r="H6471" t="str">
        <f>TEXT(Table1[[#This Row],[Date of Admission]],"dddd")</f>
        <v>Sunday</v>
      </c>
      <c r="I6471">
        <f>WEEKDAY(Table1[[#This Row],[Date of Admission]],2)</f>
        <v>7</v>
      </c>
      <c r="J6471" t="str">
        <f>IF(OR(Table1[[#This Row],[Weekday Number]]=6,Table1[[#This Row],[Weekday Number]]=7),"Weekend","Weekday")</f>
        <v>Weekend</v>
      </c>
      <c r="K6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1" t="s">
        <v>14897</v>
      </c>
      <c r="M6471" t="s">
        <v>17791</v>
      </c>
      <c r="N6471" t="s">
        <v>60</v>
      </c>
      <c r="O6471">
        <v>4227.9665660000001</v>
      </c>
      <c r="P6471">
        <v>326</v>
      </c>
      <c r="Q6471" t="s">
        <v>37</v>
      </c>
      <c r="R6471" s="1">
        <v>44045</v>
      </c>
      <c r="S6471">
        <f>WEEKDAY(Table1[[#This Row],[Discharge Date]],2)</f>
        <v>7</v>
      </c>
      <c r="T6471" t="s">
        <v>38</v>
      </c>
      <c r="U6471" t="s">
        <v>39</v>
      </c>
      <c r="V6471" t="s">
        <v>40</v>
      </c>
    </row>
    <row r="6472" spans="1:22" x14ac:dyDescent="0.35">
      <c r="A6472" t="s">
        <v>17792</v>
      </c>
      <c r="B6472">
        <v>26</v>
      </c>
      <c r="C6472" t="s">
        <v>20</v>
      </c>
      <c r="D6472" t="s">
        <v>32</v>
      </c>
      <c r="E6472" t="s">
        <v>62</v>
      </c>
      <c r="F6472" s="1">
        <v>44702</v>
      </c>
      <c r="G6472">
        <f>DAY(Table1[[#This Row],[Date of Admission]])</f>
        <v>21</v>
      </c>
      <c r="H6472" t="str">
        <f>TEXT(Table1[[#This Row],[Date of Admission]],"dddd")</f>
        <v>Saturday</v>
      </c>
      <c r="I6472">
        <f>WEEKDAY(Table1[[#This Row],[Date of Admission]],2)</f>
        <v>6</v>
      </c>
      <c r="J6472" t="str">
        <f>IF(OR(Table1[[#This Row],[Weekday Number]]=6,Table1[[#This Row],[Weekday Number]]=7),"Weekend","Weekday")</f>
        <v>Weekend</v>
      </c>
      <c r="K6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2" t="s">
        <v>17793</v>
      </c>
      <c r="M6472" t="s">
        <v>17794</v>
      </c>
      <c r="N6472" t="s">
        <v>36</v>
      </c>
      <c r="O6472">
        <v>1477.23182</v>
      </c>
      <c r="P6472">
        <v>191</v>
      </c>
      <c r="Q6472" t="s">
        <v>37</v>
      </c>
      <c r="R6472" s="1">
        <v>44713</v>
      </c>
      <c r="S6472">
        <f>WEEKDAY(Table1[[#This Row],[Discharge Date]],2)</f>
        <v>3</v>
      </c>
      <c r="T6472" t="s">
        <v>38</v>
      </c>
      <c r="U6472" t="s">
        <v>28</v>
      </c>
      <c r="V6472" t="s">
        <v>40</v>
      </c>
    </row>
    <row r="6473" spans="1:22" x14ac:dyDescent="0.35">
      <c r="A6473" t="s">
        <v>3109</v>
      </c>
      <c r="B6473">
        <v>21</v>
      </c>
      <c r="C6473" t="s">
        <v>31</v>
      </c>
      <c r="D6473" t="s">
        <v>239</v>
      </c>
      <c r="E6473" t="s">
        <v>62</v>
      </c>
      <c r="F6473" s="1">
        <v>44508</v>
      </c>
      <c r="G6473">
        <f>DAY(Table1[[#This Row],[Date of Admission]])</f>
        <v>8</v>
      </c>
      <c r="H6473" t="str">
        <f>TEXT(Table1[[#This Row],[Date of Admission]],"dddd")</f>
        <v>Monday</v>
      </c>
      <c r="I6473">
        <f>WEEKDAY(Table1[[#This Row],[Date of Admission]],2)</f>
        <v>1</v>
      </c>
      <c r="J6473" t="str">
        <f>IF(OR(Table1[[#This Row],[Weekday Number]]=6,Table1[[#This Row],[Weekday Number]]=7),"Weekend","Weekday")</f>
        <v>Weekday</v>
      </c>
      <c r="K6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3" t="s">
        <v>17795</v>
      </c>
      <c r="M6473" t="s">
        <v>17796</v>
      </c>
      <c r="N6473" t="s">
        <v>60</v>
      </c>
      <c r="O6473">
        <v>25211.85685</v>
      </c>
      <c r="P6473">
        <v>271</v>
      </c>
      <c r="Q6473" t="s">
        <v>37</v>
      </c>
      <c r="R6473" s="1">
        <v>44515</v>
      </c>
      <c r="S6473">
        <f>WEEKDAY(Table1[[#This Row],[Discharge Date]],2)</f>
        <v>1</v>
      </c>
      <c r="T6473" t="s">
        <v>38</v>
      </c>
      <c r="U6473" t="s">
        <v>51</v>
      </c>
      <c r="V6473" t="s">
        <v>84</v>
      </c>
    </row>
    <row r="6474" spans="1:22" x14ac:dyDescent="0.35">
      <c r="A6474" t="s">
        <v>17797</v>
      </c>
      <c r="B6474">
        <v>29</v>
      </c>
      <c r="C6474" t="s">
        <v>20</v>
      </c>
      <c r="D6474" t="s">
        <v>239</v>
      </c>
      <c r="E6474" t="s">
        <v>22</v>
      </c>
      <c r="F6474" s="1">
        <v>45071</v>
      </c>
      <c r="G6474">
        <f>DAY(Table1[[#This Row],[Date of Admission]])</f>
        <v>25</v>
      </c>
      <c r="H6474" t="str">
        <f>TEXT(Table1[[#This Row],[Date of Admission]],"dddd")</f>
        <v>Thursday</v>
      </c>
      <c r="I6474">
        <f>WEEKDAY(Table1[[#This Row],[Date of Admission]],2)</f>
        <v>4</v>
      </c>
      <c r="J6474" t="str">
        <f>IF(OR(Table1[[#This Row],[Weekday Number]]=6,Table1[[#This Row],[Weekday Number]]=7),"Weekend","Weekday")</f>
        <v>Weekday</v>
      </c>
      <c r="K6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4" t="s">
        <v>17798</v>
      </c>
      <c r="M6474" t="s">
        <v>17799</v>
      </c>
      <c r="N6474" t="s">
        <v>60</v>
      </c>
      <c r="O6474">
        <v>56157.485370000002</v>
      </c>
      <c r="P6474">
        <v>427</v>
      </c>
      <c r="Q6474" t="s">
        <v>37</v>
      </c>
      <c r="R6474" s="1">
        <v>45088</v>
      </c>
      <c r="S6474">
        <f>WEEKDAY(Table1[[#This Row],[Discharge Date]],2)</f>
        <v>7</v>
      </c>
      <c r="T6474" t="s">
        <v>38</v>
      </c>
      <c r="U6474" t="s">
        <v>51</v>
      </c>
      <c r="V6474" t="s">
        <v>40</v>
      </c>
    </row>
    <row r="6475" spans="1:22" x14ac:dyDescent="0.35">
      <c r="A6475" t="s">
        <v>17800</v>
      </c>
      <c r="B6475">
        <v>59</v>
      </c>
      <c r="C6475" t="s">
        <v>31</v>
      </c>
      <c r="D6475" t="s">
        <v>239</v>
      </c>
      <c r="E6475" t="s">
        <v>43</v>
      </c>
      <c r="F6475" s="1">
        <v>43840</v>
      </c>
      <c r="G6475">
        <f>DAY(Table1[[#This Row],[Date of Admission]])</f>
        <v>10</v>
      </c>
      <c r="H6475" t="str">
        <f>TEXT(Table1[[#This Row],[Date of Admission]],"dddd")</f>
        <v>Friday</v>
      </c>
      <c r="I6475">
        <f>WEEKDAY(Table1[[#This Row],[Date of Admission]],2)</f>
        <v>5</v>
      </c>
      <c r="J6475" t="str">
        <f>IF(OR(Table1[[#This Row],[Weekday Number]]=6,Table1[[#This Row],[Weekday Number]]=7),"Weekend","Weekday")</f>
        <v>Weekday</v>
      </c>
      <c r="K6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5" t="s">
        <v>17801</v>
      </c>
      <c r="M6475" t="s">
        <v>17802</v>
      </c>
      <c r="N6475" t="s">
        <v>36</v>
      </c>
      <c r="O6475">
        <v>5088.1191449999997</v>
      </c>
      <c r="P6475">
        <v>460</v>
      </c>
      <c r="Q6475" t="s">
        <v>37</v>
      </c>
      <c r="R6475" s="1">
        <v>43854</v>
      </c>
      <c r="S6475">
        <f>WEEKDAY(Table1[[#This Row],[Discharge Date]],2)</f>
        <v>5</v>
      </c>
      <c r="T6475" t="s">
        <v>38</v>
      </c>
      <c r="U6475" t="s">
        <v>28</v>
      </c>
      <c r="V6475" t="s">
        <v>40</v>
      </c>
    </row>
    <row r="6476" spans="1:22" x14ac:dyDescent="0.35">
      <c r="A6476" t="s">
        <v>17803</v>
      </c>
      <c r="B6476">
        <v>49</v>
      </c>
      <c r="C6476" t="s">
        <v>20</v>
      </c>
      <c r="D6476" t="s">
        <v>99</v>
      </c>
      <c r="E6476" t="s">
        <v>43</v>
      </c>
      <c r="F6476" s="1">
        <v>44743</v>
      </c>
      <c r="G6476">
        <f>DAY(Table1[[#This Row],[Date of Admission]])</f>
        <v>1</v>
      </c>
      <c r="H6476" t="str">
        <f>TEXT(Table1[[#This Row],[Date of Admission]],"dddd")</f>
        <v>Friday</v>
      </c>
      <c r="I6476">
        <f>WEEKDAY(Table1[[#This Row],[Date of Admission]],2)</f>
        <v>5</v>
      </c>
      <c r="J6476" t="str">
        <f>IF(OR(Table1[[#This Row],[Weekday Number]]=6,Table1[[#This Row],[Weekday Number]]=7),"Weekend","Weekday")</f>
        <v>Weekday</v>
      </c>
      <c r="K6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76" t="s">
        <v>17804</v>
      </c>
      <c r="M6476" t="s">
        <v>2140</v>
      </c>
      <c r="N6476" t="s">
        <v>60</v>
      </c>
      <c r="O6476">
        <v>19448.36838</v>
      </c>
      <c r="P6476">
        <v>214</v>
      </c>
      <c r="Q6476" t="s">
        <v>26</v>
      </c>
      <c r="R6476" s="1">
        <v>44746</v>
      </c>
      <c r="S6476">
        <f>WEEKDAY(Table1[[#This Row],[Discharge Date]],2)</f>
        <v>1</v>
      </c>
      <c r="T6476" t="s">
        <v>38</v>
      </c>
      <c r="U6476" t="s">
        <v>39</v>
      </c>
      <c r="V6476" t="s">
        <v>40</v>
      </c>
    </row>
    <row r="6477" spans="1:22" x14ac:dyDescent="0.35">
      <c r="A6477" t="s">
        <v>17805</v>
      </c>
      <c r="B6477">
        <v>57</v>
      </c>
      <c r="C6477" t="s">
        <v>31</v>
      </c>
      <c r="D6477" t="s">
        <v>124</v>
      </c>
      <c r="E6477" t="s">
        <v>78</v>
      </c>
      <c r="F6477" s="1">
        <v>44688</v>
      </c>
      <c r="G6477">
        <f>DAY(Table1[[#This Row],[Date of Admission]])</f>
        <v>7</v>
      </c>
      <c r="H6477" t="str">
        <f>TEXT(Table1[[#This Row],[Date of Admission]],"dddd")</f>
        <v>Saturday</v>
      </c>
      <c r="I6477">
        <f>WEEKDAY(Table1[[#This Row],[Date of Admission]],2)</f>
        <v>6</v>
      </c>
      <c r="J6477" t="str">
        <f>IF(OR(Table1[[#This Row],[Weekday Number]]=6,Table1[[#This Row],[Weekday Number]]=7),"Weekend","Weekday")</f>
        <v>Weekend</v>
      </c>
      <c r="K6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77" t="s">
        <v>412</v>
      </c>
      <c r="M6477" t="s">
        <v>17806</v>
      </c>
      <c r="N6477" t="s">
        <v>36</v>
      </c>
      <c r="O6477">
        <v>75498.628819999998</v>
      </c>
      <c r="P6477">
        <v>144</v>
      </c>
      <c r="Q6477" t="s">
        <v>26</v>
      </c>
      <c r="R6477" s="1">
        <v>44691</v>
      </c>
      <c r="S6477">
        <f>WEEKDAY(Table1[[#This Row],[Discharge Date]],2)</f>
        <v>2</v>
      </c>
      <c r="T6477" t="s">
        <v>38</v>
      </c>
      <c r="U6477" t="s">
        <v>39</v>
      </c>
      <c r="V6477" t="s">
        <v>40</v>
      </c>
    </row>
    <row r="6478" spans="1:22" x14ac:dyDescent="0.35">
      <c r="A6478" t="s">
        <v>17807</v>
      </c>
      <c r="B6478">
        <v>72</v>
      </c>
      <c r="C6478" t="s">
        <v>31</v>
      </c>
      <c r="D6478" t="s">
        <v>21</v>
      </c>
      <c r="E6478" t="s">
        <v>53</v>
      </c>
      <c r="F6478" s="1">
        <v>44163</v>
      </c>
      <c r="G6478">
        <f>DAY(Table1[[#This Row],[Date of Admission]])</f>
        <v>28</v>
      </c>
      <c r="H6478" t="str">
        <f>TEXT(Table1[[#This Row],[Date of Admission]],"dddd")</f>
        <v>Saturday</v>
      </c>
      <c r="I6478">
        <f>WEEKDAY(Table1[[#This Row],[Date of Admission]],2)</f>
        <v>6</v>
      </c>
      <c r="J6478" t="str">
        <f>IF(OR(Table1[[#This Row],[Weekday Number]]=6,Table1[[#This Row],[Weekday Number]]=7),"Weekend","Weekday")</f>
        <v>Weekend</v>
      </c>
      <c r="K6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78" t="s">
        <v>11752</v>
      </c>
      <c r="M6478" t="s">
        <v>17808</v>
      </c>
      <c r="N6478" t="s">
        <v>69</v>
      </c>
      <c r="O6478">
        <v>14969.2595</v>
      </c>
      <c r="P6478">
        <v>157</v>
      </c>
      <c r="Q6478" t="s">
        <v>49</v>
      </c>
      <c r="R6478" s="1">
        <v>44189</v>
      </c>
      <c r="S6478">
        <f>WEEKDAY(Table1[[#This Row],[Discharge Date]],2)</f>
        <v>4</v>
      </c>
      <c r="T6478" t="s">
        <v>94</v>
      </c>
      <c r="U6478" t="s">
        <v>51</v>
      </c>
      <c r="V6478" t="s">
        <v>29</v>
      </c>
    </row>
    <row r="6479" spans="1:22" x14ac:dyDescent="0.35">
      <c r="A6479" t="s">
        <v>14241</v>
      </c>
      <c r="B6479">
        <v>79</v>
      </c>
      <c r="C6479" t="s">
        <v>31</v>
      </c>
      <c r="D6479" t="s">
        <v>57</v>
      </c>
      <c r="E6479" t="s">
        <v>43</v>
      </c>
      <c r="F6479" s="1">
        <v>43588</v>
      </c>
      <c r="G6479">
        <f>DAY(Table1[[#This Row],[Date of Admission]])</f>
        <v>3</v>
      </c>
      <c r="H6479" t="str">
        <f>TEXT(Table1[[#This Row],[Date of Admission]],"dddd")</f>
        <v>Friday</v>
      </c>
      <c r="I6479">
        <f>WEEKDAY(Table1[[#This Row],[Date of Admission]],2)</f>
        <v>5</v>
      </c>
      <c r="J6479" t="str">
        <f>IF(OR(Table1[[#This Row],[Weekday Number]]=6,Table1[[#This Row],[Weekday Number]]=7),"Weekend","Weekday")</f>
        <v>Weekday</v>
      </c>
      <c r="K6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79" t="s">
        <v>17809</v>
      </c>
      <c r="M6479" t="s">
        <v>17810</v>
      </c>
      <c r="N6479" t="s">
        <v>25</v>
      </c>
      <c r="O6479">
        <v>13045.875050000001</v>
      </c>
      <c r="P6479">
        <v>305</v>
      </c>
      <c r="Q6479" t="s">
        <v>26</v>
      </c>
      <c r="R6479" s="1">
        <v>43589</v>
      </c>
      <c r="S6479">
        <f>WEEKDAY(Table1[[#This Row],[Discharge Date]],2)</f>
        <v>6</v>
      </c>
      <c r="T6479" t="s">
        <v>38</v>
      </c>
      <c r="U6479" t="s">
        <v>39</v>
      </c>
      <c r="V6479" t="s">
        <v>29</v>
      </c>
    </row>
    <row r="6480" spans="1:22" x14ac:dyDescent="0.35">
      <c r="A6480" t="s">
        <v>17811</v>
      </c>
      <c r="B6480">
        <v>47</v>
      </c>
      <c r="C6480" t="s">
        <v>31</v>
      </c>
      <c r="D6480" t="s">
        <v>124</v>
      </c>
      <c r="E6480" t="s">
        <v>62</v>
      </c>
      <c r="F6480" s="1">
        <v>43963</v>
      </c>
      <c r="G6480">
        <f>DAY(Table1[[#This Row],[Date of Admission]])</f>
        <v>12</v>
      </c>
      <c r="H6480" t="str">
        <f>TEXT(Table1[[#This Row],[Date of Admission]],"dddd")</f>
        <v>Tuesday</v>
      </c>
      <c r="I6480">
        <f>WEEKDAY(Table1[[#This Row],[Date of Admission]],2)</f>
        <v>2</v>
      </c>
      <c r="J6480" t="str">
        <f>IF(OR(Table1[[#This Row],[Weekday Number]]=6,Table1[[#This Row],[Weekday Number]]=7),"Weekend","Weekday")</f>
        <v>Weekday</v>
      </c>
      <c r="K6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0" t="s">
        <v>17812</v>
      </c>
      <c r="M6480" t="s">
        <v>17813</v>
      </c>
      <c r="N6480" t="s">
        <v>25</v>
      </c>
      <c r="O6480">
        <v>13522.697120000001</v>
      </c>
      <c r="P6480">
        <v>379</v>
      </c>
      <c r="Q6480" t="s">
        <v>37</v>
      </c>
      <c r="R6480" s="1">
        <v>43964</v>
      </c>
      <c r="S6480">
        <f>WEEKDAY(Table1[[#This Row],[Discharge Date]],2)</f>
        <v>3</v>
      </c>
      <c r="T6480" t="s">
        <v>94</v>
      </c>
      <c r="U6480" t="s">
        <v>28</v>
      </c>
      <c r="V6480" t="s">
        <v>40</v>
      </c>
    </row>
    <row r="6481" spans="1:22" x14ac:dyDescent="0.35">
      <c r="A6481" t="s">
        <v>17814</v>
      </c>
      <c r="B6481">
        <v>83</v>
      </c>
      <c r="C6481" t="s">
        <v>20</v>
      </c>
      <c r="D6481" t="s">
        <v>99</v>
      </c>
      <c r="E6481" t="s">
        <v>53</v>
      </c>
      <c r="F6481" s="1">
        <v>44603</v>
      </c>
      <c r="G6481">
        <f>DAY(Table1[[#This Row],[Date of Admission]])</f>
        <v>11</v>
      </c>
      <c r="H6481" t="str">
        <f>TEXT(Table1[[#This Row],[Date of Admission]],"dddd")</f>
        <v>Friday</v>
      </c>
      <c r="I6481">
        <f>WEEKDAY(Table1[[#This Row],[Date of Admission]],2)</f>
        <v>5</v>
      </c>
      <c r="J6481" t="str">
        <f>IF(OR(Table1[[#This Row],[Weekday Number]]=6,Table1[[#This Row],[Weekday Number]]=7),"Weekend","Weekday")</f>
        <v>Weekday</v>
      </c>
      <c r="K6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1" t="s">
        <v>17815</v>
      </c>
      <c r="M6481" t="s">
        <v>17816</v>
      </c>
      <c r="N6481" t="s">
        <v>25</v>
      </c>
      <c r="O6481">
        <v>38509.889230000001</v>
      </c>
      <c r="P6481">
        <v>427</v>
      </c>
      <c r="Q6481" t="s">
        <v>26</v>
      </c>
      <c r="R6481" s="1">
        <v>44609</v>
      </c>
      <c r="S6481">
        <f>WEEKDAY(Table1[[#This Row],[Discharge Date]],2)</f>
        <v>4</v>
      </c>
      <c r="T6481" t="s">
        <v>38</v>
      </c>
      <c r="U6481" t="s">
        <v>28</v>
      </c>
      <c r="V6481" t="s">
        <v>29</v>
      </c>
    </row>
    <row r="6482" spans="1:22" x14ac:dyDescent="0.35">
      <c r="A6482" t="s">
        <v>17817</v>
      </c>
      <c r="B6482">
        <v>53</v>
      </c>
      <c r="C6482" t="s">
        <v>20</v>
      </c>
      <c r="D6482" t="s">
        <v>124</v>
      </c>
      <c r="E6482" t="s">
        <v>43</v>
      </c>
      <c r="F6482" s="1">
        <v>43976</v>
      </c>
      <c r="G6482">
        <f>DAY(Table1[[#This Row],[Date of Admission]])</f>
        <v>25</v>
      </c>
      <c r="H6482" t="str">
        <f>TEXT(Table1[[#This Row],[Date of Admission]],"dddd")</f>
        <v>Monday</v>
      </c>
      <c r="I6482">
        <f>WEEKDAY(Table1[[#This Row],[Date of Admission]],2)</f>
        <v>1</v>
      </c>
      <c r="J6482" t="str">
        <f>IF(OR(Table1[[#This Row],[Weekday Number]]=6,Table1[[#This Row],[Weekday Number]]=7),"Weekend","Weekday")</f>
        <v>Weekday</v>
      </c>
      <c r="K6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2" t="s">
        <v>17818</v>
      </c>
      <c r="M6482" t="s">
        <v>17819</v>
      </c>
      <c r="N6482" t="s">
        <v>69</v>
      </c>
      <c r="O6482">
        <v>10716.131299999999</v>
      </c>
      <c r="P6482">
        <v>135</v>
      </c>
      <c r="Q6482" t="s">
        <v>37</v>
      </c>
      <c r="R6482" s="1">
        <v>43999</v>
      </c>
      <c r="S6482">
        <f>WEEKDAY(Table1[[#This Row],[Discharge Date]],2)</f>
        <v>3</v>
      </c>
      <c r="T6482" t="s">
        <v>94</v>
      </c>
      <c r="U6482" t="s">
        <v>28</v>
      </c>
      <c r="V6482" t="s">
        <v>40</v>
      </c>
    </row>
    <row r="6483" spans="1:22" x14ac:dyDescent="0.35">
      <c r="A6483" t="s">
        <v>17820</v>
      </c>
      <c r="B6483">
        <v>55</v>
      </c>
      <c r="C6483" t="s">
        <v>31</v>
      </c>
      <c r="D6483" t="s">
        <v>99</v>
      </c>
      <c r="E6483" t="s">
        <v>33</v>
      </c>
      <c r="F6483" s="1">
        <v>44517</v>
      </c>
      <c r="G6483">
        <f>DAY(Table1[[#This Row],[Date of Admission]])</f>
        <v>17</v>
      </c>
      <c r="H6483" t="str">
        <f>TEXT(Table1[[#This Row],[Date of Admission]],"dddd")</f>
        <v>Wednesday</v>
      </c>
      <c r="I6483">
        <f>WEEKDAY(Table1[[#This Row],[Date of Admission]],2)</f>
        <v>3</v>
      </c>
      <c r="J6483" t="str">
        <f>IF(OR(Table1[[#This Row],[Weekday Number]]=6,Table1[[#This Row],[Weekday Number]]=7),"Weekend","Weekday")</f>
        <v>Weekday</v>
      </c>
      <c r="K6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3" t="s">
        <v>13622</v>
      </c>
      <c r="M6483" t="s">
        <v>7991</v>
      </c>
      <c r="N6483" t="s">
        <v>69</v>
      </c>
      <c r="O6483">
        <v>31862.977149999999</v>
      </c>
      <c r="P6483">
        <v>219</v>
      </c>
      <c r="Q6483" t="s">
        <v>49</v>
      </c>
      <c r="R6483" s="1">
        <v>44537</v>
      </c>
      <c r="S6483">
        <f>WEEKDAY(Table1[[#This Row],[Discharge Date]],2)</f>
        <v>2</v>
      </c>
      <c r="T6483" t="s">
        <v>94</v>
      </c>
      <c r="U6483" t="s">
        <v>39</v>
      </c>
      <c r="V6483" t="s">
        <v>40</v>
      </c>
    </row>
    <row r="6484" spans="1:22" x14ac:dyDescent="0.35">
      <c r="A6484" t="s">
        <v>17821</v>
      </c>
      <c r="B6484">
        <v>25</v>
      </c>
      <c r="C6484" t="s">
        <v>31</v>
      </c>
      <c r="D6484" t="s">
        <v>21</v>
      </c>
      <c r="E6484" t="s">
        <v>33</v>
      </c>
      <c r="F6484" s="1">
        <v>43949</v>
      </c>
      <c r="G6484">
        <f>DAY(Table1[[#This Row],[Date of Admission]])</f>
        <v>28</v>
      </c>
      <c r="H6484" t="str">
        <f>TEXT(Table1[[#This Row],[Date of Admission]],"dddd")</f>
        <v>Tuesday</v>
      </c>
      <c r="I6484">
        <f>WEEKDAY(Table1[[#This Row],[Date of Admission]],2)</f>
        <v>2</v>
      </c>
      <c r="J6484" t="str">
        <f>IF(OR(Table1[[#This Row],[Weekday Number]]=6,Table1[[#This Row],[Weekday Number]]=7),"Weekend","Weekday")</f>
        <v>Weekday</v>
      </c>
      <c r="K6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84" t="s">
        <v>17822</v>
      </c>
      <c r="M6484" t="s">
        <v>17823</v>
      </c>
      <c r="N6484" t="s">
        <v>36</v>
      </c>
      <c r="O6484">
        <v>31951.890210000001</v>
      </c>
      <c r="P6484">
        <v>281</v>
      </c>
      <c r="Q6484" t="s">
        <v>49</v>
      </c>
      <c r="R6484" s="1">
        <v>43955</v>
      </c>
      <c r="S6484">
        <f>WEEKDAY(Table1[[#This Row],[Discharge Date]],2)</f>
        <v>1</v>
      </c>
      <c r="T6484" t="s">
        <v>50</v>
      </c>
      <c r="U6484" t="s">
        <v>28</v>
      </c>
      <c r="V6484" t="s">
        <v>40</v>
      </c>
    </row>
    <row r="6485" spans="1:22" x14ac:dyDescent="0.35">
      <c r="A6485" t="s">
        <v>17824</v>
      </c>
      <c r="B6485">
        <v>63</v>
      </c>
      <c r="C6485" t="s">
        <v>31</v>
      </c>
      <c r="D6485" t="s">
        <v>99</v>
      </c>
      <c r="E6485" t="s">
        <v>78</v>
      </c>
      <c r="F6485" s="1">
        <v>44870</v>
      </c>
      <c r="G6485">
        <f>DAY(Table1[[#This Row],[Date of Admission]])</f>
        <v>5</v>
      </c>
      <c r="H6485" t="str">
        <f>TEXT(Table1[[#This Row],[Date of Admission]],"dddd")</f>
        <v>Saturday</v>
      </c>
      <c r="I6485">
        <f>WEEKDAY(Table1[[#This Row],[Date of Admission]],2)</f>
        <v>6</v>
      </c>
      <c r="J6485" t="str">
        <f>IF(OR(Table1[[#This Row],[Weekday Number]]=6,Table1[[#This Row],[Weekday Number]]=7),"Weekend","Weekday")</f>
        <v>Weekend</v>
      </c>
      <c r="K6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5" t="s">
        <v>10524</v>
      </c>
      <c r="M6485" t="s">
        <v>17825</v>
      </c>
      <c r="N6485" t="s">
        <v>25</v>
      </c>
      <c r="O6485">
        <v>56774.384530000003</v>
      </c>
      <c r="P6485">
        <v>248</v>
      </c>
      <c r="Q6485" t="s">
        <v>26</v>
      </c>
      <c r="R6485" s="1">
        <v>44892</v>
      </c>
      <c r="S6485">
        <f>WEEKDAY(Table1[[#This Row],[Discharge Date]],2)</f>
        <v>7</v>
      </c>
      <c r="T6485" t="s">
        <v>50</v>
      </c>
      <c r="U6485" t="s">
        <v>39</v>
      </c>
      <c r="V6485" t="s">
        <v>40</v>
      </c>
    </row>
    <row r="6486" spans="1:22" x14ac:dyDescent="0.35">
      <c r="A6486" t="s">
        <v>17826</v>
      </c>
      <c r="B6486">
        <v>82</v>
      </c>
      <c r="C6486" t="s">
        <v>31</v>
      </c>
      <c r="D6486" t="s">
        <v>124</v>
      </c>
      <c r="E6486" t="s">
        <v>43</v>
      </c>
      <c r="F6486" s="1">
        <v>45213</v>
      </c>
      <c r="G6486">
        <f>DAY(Table1[[#This Row],[Date of Admission]])</f>
        <v>14</v>
      </c>
      <c r="H6486" t="str">
        <f>TEXT(Table1[[#This Row],[Date of Admission]],"dddd")</f>
        <v>Saturday</v>
      </c>
      <c r="I6486">
        <f>WEEKDAY(Table1[[#This Row],[Date of Admission]],2)</f>
        <v>6</v>
      </c>
      <c r="J6486" t="str">
        <f>IF(OR(Table1[[#This Row],[Weekday Number]]=6,Table1[[#This Row],[Weekday Number]]=7),"Weekend","Weekday")</f>
        <v>Weekend</v>
      </c>
      <c r="K6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6" t="s">
        <v>17827</v>
      </c>
      <c r="M6486" t="s">
        <v>17828</v>
      </c>
      <c r="N6486" t="s">
        <v>25</v>
      </c>
      <c r="O6486">
        <v>24080.401819999999</v>
      </c>
      <c r="P6486">
        <v>416</v>
      </c>
      <c r="Q6486" t="s">
        <v>26</v>
      </c>
      <c r="R6486" s="1">
        <v>45217</v>
      </c>
      <c r="S6486">
        <f>WEEKDAY(Table1[[#This Row],[Discharge Date]],2)</f>
        <v>3</v>
      </c>
      <c r="T6486" t="s">
        <v>38</v>
      </c>
      <c r="U6486" t="s">
        <v>28</v>
      </c>
      <c r="V6486" t="s">
        <v>29</v>
      </c>
    </row>
    <row r="6487" spans="1:22" x14ac:dyDescent="0.35">
      <c r="A6487" t="s">
        <v>17829</v>
      </c>
      <c r="B6487">
        <v>68</v>
      </c>
      <c r="C6487" t="s">
        <v>31</v>
      </c>
      <c r="D6487" t="s">
        <v>32</v>
      </c>
      <c r="E6487" t="s">
        <v>53</v>
      </c>
      <c r="F6487" s="1">
        <v>44563</v>
      </c>
      <c r="G6487">
        <f>DAY(Table1[[#This Row],[Date of Admission]])</f>
        <v>2</v>
      </c>
      <c r="H6487" t="str">
        <f>TEXT(Table1[[#This Row],[Date of Admission]],"dddd")</f>
        <v>Sunday</v>
      </c>
      <c r="I6487">
        <f>WEEKDAY(Table1[[#This Row],[Date of Admission]],2)</f>
        <v>7</v>
      </c>
      <c r="J6487" t="str">
        <f>IF(OR(Table1[[#This Row],[Weekday Number]]=6,Table1[[#This Row],[Weekday Number]]=7),"Weekend","Weekday")</f>
        <v>Weekend</v>
      </c>
      <c r="K6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87" t="s">
        <v>17830</v>
      </c>
      <c r="M6487" t="s">
        <v>17831</v>
      </c>
      <c r="N6487" t="s">
        <v>25</v>
      </c>
      <c r="O6487">
        <v>8374.1748680000001</v>
      </c>
      <c r="P6487">
        <v>168</v>
      </c>
      <c r="Q6487" t="s">
        <v>26</v>
      </c>
      <c r="R6487" s="1">
        <v>44565</v>
      </c>
      <c r="S6487">
        <f>WEEKDAY(Table1[[#This Row],[Discharge Date]],2)</f>
        <v>2</v>
      </c>
      <c r="T6487" t="s">
        <v>94</v>
      </c>
      <c r="U6487" t="s">
        <v>39</v>
      </c>
      <c r="V6487" t="s">
        <v>29</v>
      </c>
    </row>
    <row r="6488" spans="1:22" x14ac:dyDescent="0.35">
      <c r="A6488" t="s">
        <v>17832</v>
      </c>
      <c r="B6488">
        <v>72</v>
      </c>
      <c r="C6488" t="s">
        <v>20</v>
      </c>
      <c r="D6488" t="s">
        <v>124</v>
      </c>
      <c r="E6488" t="s">
        <v>33</v>
      </c>
      <c r="F6488" s="1">
        <v>44455</v>
      </c>
      <c r="G6488">
        <f>DAY(Table1[[#This Row],[Date of Admission]])</f>
        <v>16</v>
      </c>
      <c r="H6488" t="str">
        <f>TEXT(Table1[[#This Row],[Date of Admission]],"dddd")</f>
        <v>Thursday</v>
      </c>
      <c r="I6488">
        <f>WEEKDAY(Table1[[#This Row],[Date of Admission]],2)</f>
        <v>4</v>
      </c>
      <c r="J6488" t="str">
        <f>IF(OR(Table1[[#This Row],[Weekday Number]]=6,Table1[[#This Row],[Weekday Number]]=7),"Weekend","Weekday")</f>
        <v>Weekday</v>
      </c>
      <c r="K6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8" t="s">
        <v>17833</v>
      </c>
      <c r="M6488" t="s">
        <v>17834</v>
      </c>
      <c r="N6488" t="s">
        <v>25</v>
      </c>
      <c r="O6488">
        <v>24136.48201</v>
      </c>
      <c r="P6488">
        <v>411</v>
      </c>
      <c r="Q6488" t="s">
        <v>49</v>
      </c>
      <c r="R6488" s="1">
        <v>44480</v>
      </c>
      <c r="S6488">
        <f>WEEKDAY(Table1[[#This Row],[Discharge Date]],2)</f>
        <v>1</v>
      </c>
      <c r="T6488" t="s">
        <v>27</v>
      </c>
      <c r="U6488" t="s">
        <v>28</v>
      </c>
      <c r="V6488" t="s">
        <v>29</v>
      </c>
    </row>
    <row r="6489" spans="1:22" x14ac:dyDescent="0.35">
      <c r="A6489" t="s">
        <v>13352</v>
      </c>
      <c r="B6489">
        <v>40</v>
      </c>
      <c r="C6489" t="s">
        <v>20</v>
      </c>
      <c r="D6489" t="s">
        <v>71</v>
      </c>
      <c r="E6489" t="s">
        <v>78</v>
      </c>
      <c r="F6489" s="1">
        <v>44797</v>
      </c>
      <c r="G6489">
        <f>DAY(Table1[[#This Row],[Date of Admission]])</f>
        <v>24</v>
      </c>
      <c r="H6489" t="str">
        <f>TEXT(Table1[[#This Row],[Date of Admission]],"dddd")</f>
        <v>Wednesday</v>
      </c>
      <c r="I6489">
        <f>WEEKDAY(Table1[[#This Row],[Date of Admission]],2)</f>
        <v>3</v>
      </c>
      <c r="J6489" t="str">
        <f>IF(OR(Table1[[#This Row],[Weekday Number]]=6,Table1[[#This Row],[Weekday Number]]=7),"Weekend","Weekday")</f>
        <v>Weekday</v>
      </c>
      <c r="K6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89" t="s">
        <v>17835</v>
      </c>
      <c r="M6489" t="s">
        <v>17836</v>
      </c>
      <c r="N6489" t="s">
        <v>69</v>
      </c>
      <c r="O6489">
        <v>46549.472959999999</v>
      </c>
      <c r="P6489">
        <v>341</v>
      </c>
      <c r="Q6489" t="s">
        <v>26</v>
      </c>
      <c r="R6489" s="1">
        <v>44814</v>
      </c>
      <c r="S6489">
        <f>WEEKDAY(Table1[[#This Row],[Discharge Date]],2)</f>
        <v>6</v>
      </c>
      <c r="T6489" t="s">
        <v>94</v>
      </c>
      <c r="U6489" t="s">
        <v>51</v>
      </c>
      <c r="V6489" t="s">
        <v>40</v>
      </c>
    </row>
    <row r="6490" spans="1:22" x14ac:dyDescent="0.35">
      <c r="A6490" t="s">
        <v>17837</v>
      </c>
      <c r="B6490">
        <v>67</v>
      </c>
      <c r="C6490" t="s">
        <v>20</v>
      </c>
      <c r="D6490" t="s">
        <v>124</v>
      </c>
      <c r="E6490" t="s">
        <v>43</v>
      </c>
      <c r="F6490" s="1">
        <v>44066</v>
      </c>
      <c r="G6490">
        <f>DAY(Table1[[#This Row],[Date of Admission]])</f>
        <v>23</v>
      </c>
      <c r="H6490" t="str">
        <f>TEXT(Table1[[#This Row],[Date of Admission]],"dddd")</f>
        <v>Sunday</v>
      </c>
      <c r="I6490">
        <f>WEEKDAY(Table1[[#This Row],[Date of Admission]],2)</f>
        <v>7</v>
      </c>
      <c r="J6490" t="str">
        <f>IF(OR(Table1[[#This Row],[Weekday Number]]=6,Table1[[#This Row],[Weekday Number]]=7),"Weekend","Weekday")</f>
        <v>Weekend</v>
      </c>
      <c r="K6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0" t="s">
        <v>17838</v>
      </c>
      <c r="M6490" t="s">
        <v>17839</v>
      </c>
      <c r="N6490" t="s">
        <v>25</v>
      </c>
      <c r="O6490">
        <v>15658.014950000001</v>
      </c>
      <c r="P6490">
        <v>347</v>
      </c>
      <c r="Q6490" t="s">
        <v>37</v>
      </c>
      <c r="R6490" s="1">
        <v>44093</v>
      </c>
      <c r="S6490">
        <f>WEEKDAY(Table1[[#This Row],[Discharge Date]],2)</f>
        <v>6</v>
      </c>
      <c r="T6490" t="s">
        <v>94</v>
      </c>
      <c r="U6490" t="s">
        <v>51</v>
      </c>
      <c r="V6490" t="s">
        <v>29</v>
      </c>
    </row>
    <row r="6491" spans="1:22" x14ac:dyDescent="0.35">
      <c r="A6491" t="s">
        <v>17840</v>
      </c>
      <c r="B6491">
        <v>28</v>
      </c>
      <c r="C6491" t="s">
        <v>31</v>
      </c>
      <c r="D6491" t="s">
        <v>21</v>
      </c>
      <c r="E6491" t="s">
        <v>62</v>
      </c>
      <c r="F6491" s="1">
        <v>43513</v>
      </c>
      <c r="G6491">
        <f>DAY(Table1[[#This Row],[Date of Admission]])</f>
        <v>17</v>
      </c>
      <c r="H6491" t="str">
        <f>TEXT(Table1[[#This Row],[Date of Admission]],"dddd")</f>
        <v>Sunday</v>
      </c>
      <c r="I6491">
        <f>WEEKDAY(Table1[[#This Row],[Date of Admission]],2)</f>
        <v>7</v>
      </c>
      <c r="J6491" t="str">
        <f>IF(OR(Table1[[#This Row],[Weekday Number]]=6,Table1[[#This Row],[Weekday Number]]=7),"Weekend","Weekday")</f>
        <v>Weekend</v>
      </c>
      <c r="K6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1" t="s">
        <v>17841</v>
      </c>
      <c r="M6491" t="s">
        <v>17842</v>
      </c>
      <c r="N6491" t="s">
        <v>69</v>
      </c>
      <c r="O6491">
        <v>12676.86845</v>
      </c>
      <c r="P6491">
        <v>319</v>
      </c>
      <c r="Q6491" t="s">
        <v>37</v>
      </c>
      <c r="R6491" s="1">
        <v>43543</v>
      </c>
      <c r="S6491">
        <f>WEEKDAY(Table1[[#This Row],[Discharge Date]],2)</f>
        <v>2</v>
      </c>
      <c r="T6491" t="s">
        <v>94</v>
      </c>
      <c r="U6491" t="s">
        <v>39</v>
      </c>
      <c r="V6491" t="s">
        <v>40</v>
      </c>
    </row>
    <row r="6492" spans="1:22" x14ac:dyDescent="0.35">
      <c r="A6492" t="s">
        <v>17843</v>
      </c>
      <c r="B6492">
        <v>47</v>
      </c>
      <c r="C6492" t="s">
        <v>20</v>
      </c>
      <c r="D6492" t="s">
        <v>32</v>
      </c>
      <c r="E6492" t="s">
        <v>22</v>
      </c>
      <c r="F6492" s="1">
        <v>44249</v>
      </c>
      <c r="G6492">
        <f>DAY(Table1[[#This Row],[Date of Admission]])</f>
        <v>22</v>
      </c>
      <c r="H6492" t="str">
        <f>TEXT(Table1[[#This Row],[Date of Admission]],"dddd")</f>
        <v>Monday</v>
      </c>
      <c r="I6492">
        <f>WEEKDAY(Table1[[#This Row],[Date of Admission]],2)</f>
        <v>1</v>
      </c>
      <c r="J6492" t="str">
        <f>IF(OR(Table1[[#This Row],[Weekday Number]]=6,Table1[[#This Row],[Weekday Number]]=7),"Weekend","Weekday")</f>
        <v>Weekday</v>
      </c>
      <c r="K6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2" t="s">
        <v>17844</v>
      </c>
      <c r="M6492" t="s">
        <v>17845</v>
      </c>
      <c r="N6492" t="s">
        <v>36</v>
      </c>
      <c r="O6492">
        <v>26625.693910000002</v>
      </c>
      <c r="P6492">
        <v>268</v>
      </c>
      <c r="Q6492" t="s">
        <v>26</v>
      </c>
      <c r="R6492" s="1">
        <v>44271</v>
      </c>
      <c r="S6492">
        <f>WEEKDAY(Table1[[#This Row],[Discharge Date]],2)</f>
        <v>2</v>
      </c>
      <c r="T6492" t="s">
        <v>56</v>
      </c>
      <c r="U6492" t="s">
        <v>39</v>
      </c>
      <c r="V6492" t="s">
        <v>40</v>
      </c>
    </row>
    <row r="6493" spans="1:22" x14ac:dyDescent="0.35">
      <c r="A6493" t="s">
        <v>17846</v>
      </c>
      <c r="B6493">
        <v>51</v>
      </c>
      <c r="C6493" t="s">
        <v>20</v>
      </c>
      <c r="D6493" t="s">
        <v>124</v>
      </c>
      <c r="E6493" t="s">
        <v>78</v>
      </c>
      <c r="F6493" s="1">
        <v>44448</v>
      </c>
      <c r="G6493">
        <f>DAY(Table1[[#This Row],[Date of Admission]])</f>
        <v>9</v>
      </c>
      <c r="H6493" t="str">
        <f>TEXT(Table1[[#This Row],[Date of Admission]],"dddd")</f>
        <v>Thursday</v>
      </c>
      <c r="I6493">
        <f>WEEKDAY(Table1[[#This Row],[Date of Admission]],2)</f>
        <v>4</v>
      </c>
      <c r="J6493" t="str">
        <f>IF(OR(Table1[[#This Row],[Weekday Number]]=6,Table1[[#This Row],[Weekday Number]]=7),"Weekend","Weekday")</f>
        <v>Weekday</v>
      </c>
      <c r="K6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3" t="s">
        <v>17847</v>
      </c>
      <c r="M6493" t="s">
        <v>17848</v>
      </c>
      <c r="N6493" t="s">
        <v>25</v>
      </c>
      <c r="O6493">
        <v>3275.9339490000002</v>
      </c>
      <c r="P6493">
        <v>295</v>
      </c>
      <c r="Q6493" t="s">
        <v>37</v>
      </c>
      <c r="R6493" s="1">
        <v>44476</v>
      </c>
      <c r="S6493">
        <f>WEEKDAY(Table1[[#This Row],[Discharge Date]],2)</f>
        <v>4</v>
      </c>
      <c r="T6493" t="s">
        <v>94</v>
      </c>
      <c r="U6493" t="s">
        <v>28</v>
      </c>
      <c r="V6493" t="s">
        <v>40</v>
      </c>
    </row>
    <row r="6494" spans="1:22" x14ac:dyDescent="0.35">
      <c r="A6494" t="s">
        <v>17849</v>
      </c>
      <c r="B6494">
        <v>22</v>
      </c>
      <c r="C6494" t="s">
        <v>31</v>
      </c>
      <c r="D6494" t="s">
        <v>239</v>
      </c>
      <c r="E6494" t="s">
        <v>33</v>
      </c>
      <c r="F6494" s="1">
        <v>44133</v>
      </c>
      <c r="G6494">
        <f>DAY(Table1[[#This Row],[Date of Admission]])</f>
        <v>29</v>
      </c>
      <c r="H6494" t="str">
        <f>TEXT(Table1[[#This Row],[Date of Admission]],"dddd")</f>
        <v>Thursday</v>
      </c>
      <c r="I6494">
        <f>WEEKDAY(Table1[[#This Row],[Date of Admission]],2)</f>
        <v>4</v>
      </c>
      <c r="J6494" t="str">
        <f>IF(OR(Table1[[#This Row],[Weekday Number]]=6,Table1[[#This Row],[Weekday Number]]=7),"Weekend","Weekday")</f>
        <v>Weekday</v>
      </c>
      <c r="K6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94" t="s">
        <v>17850</v>
      </c>
      <c r="M6494" t="s">
        <v>17851</v>
      </c>
      <c r="N6494" t="s">
        <v>69</v>
      </c>
      <c r="O6494">
        <v>36199.282870000003</v>
      </c>
      <c r="P6494">
        <v>102</v>
      </c>
      <c r="Q6494" t="s">
        <v>49</v>
      </c>
      <c r="R6494" s="1">
        <v>44144</v>
      </c>
      <c r="S6494">
        <f>WEEKDAY(Table1[[#This Row],[Discharge Date]],2)</f>
        <v>1</v>
      </c>
      <c r="T6494" t="s">
        <v>27</v>
      </c>
      <c r="U6494" t="s">
        <v>51</v>
      </c>
      <c r="V6494" t="s">
        <v>84</v>
      </c>
    </row>
    <row r="6495" spans="1:22" x14ac:dyDescent="0.35">
      <c r="A6495" t="s">
        <v>17852</v>
      </c>
      <c r="B6495">
        <v>24</v>
      </c>
      <c r="C6495" t="s">
        <v>31</v>
      </c>
      <c r="D6495" t="s">
        <v>239</v>
      </c>
      <c r="E6495" t="s">
        <v>43</v>
      </c>
      <c r="F6495" s="1">
        <v>43759</v>
      </c>
      <c r="G6495">
        <f>DAY(Table1[[#This Row],[Date of Admission]])</f>
        <v>21</v>
      </c>
      <c r="H6495" t="str">
        <f>TEXT(Table1[[#This Row],[Date of Admission]],"dddd")</f>
        <v>Monday</v>
      </c>
      <c r="I6495">
        <f>WEEKDAY(Table1[[#This Row],[Date of Admission]],2)</f>
        <v>1</v>
      </c>
      <c r="J6495" t="str">
        <f>IF(OR(Table1[[#This Row],[Weekday Number]]=6,Table1[[#This Row],[Weekday Number]]=7),"Weekend","Weekday")</f>
        <v>Weekday</v>
      </c>
      <c r="K6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5" t="s">
        <v>17853</v>
      </c>
      <c r="M6495" t="s">
        <v>17854</v>
      </c>
      <c r="N6495" t="s">
        <v>36</v>
      </c>
      <c r="O6495">
        <v>19843.204710000002</v>
      </c>
      <c r="P6495">
        <v>498</v>
      </c>
      <c r="Q6495" t="s">
        <v>26</v>
      </c>
      <c r="R6495" s="1">
        <v>43763</v>
      </c>
      <c r="S6495">
        <f>WEEKDAY(Table1[[#This Row],[Discharge Date]],2)</f>
        <v>5</v>
      </c>
      <c r="T6495" t="s">
        <v>38</v>
      </c>
      <c r="U6495" t="s">
        <v>28</v>
      </c>
      <c r="V6495" t="s">
        <v>84</v>
      </c>
    </row>
    <row r="6496" spans="1:22" x14ac:dyDescent="0.35">
      <c r="A6496" t="s">
        <v>3416</v>
      </c>
      <c r="B6496">
        <v>43</v>
      </c>
      <c r="C6496" t="s">
        <v>20</v>
      </c>
      <c r="D6496" t="s">
        <v>42</v>
      </c>
      <c r="E6496" t="s">
        <v>53</v>
      </c>
      <c r="F6496" s="1">
        <v>44373</v>
      </c>
      <c r="G6496">
        <f>DAY(Table1[[#This Row],[Date of Admission]])</f>
        <v>26</v>
      </c>
      <c r="H6496" t="str">
        <f>TEXT(Table1[[#This Row],[Date of Admission]],"dddd")</f>
        <v>Saturday</v>
      </c>
      <c r="I6496">
        <f>WEEKDAY(Table1[[#This Row],[Date of Admission]],2)</f>
        <v>6</v>
      </c>
      <c r="J6496" t="str">
        <f>IF(OR(Table1[[#This Row],[Weekday Number]]=6,Table1[[#This Row],[Weekday Number]]=7),"Weekend","Weekday")</f>
        <v>Weekend</v>
      </c>
      <c r="K6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496" t="s">
        <v>17855</v>
      </c>
      <c r="M6496" t="s">
        <v>13464</v>
      </c>
      <c r="N6496" t="s">
        <v>25</v>
      </c>
      <c r="O6496">
        <v>9103.9789170000004</v>
      </c>
      <c r="P6496">
        <v>364</v>
      </c>
      <c r="Q6496" t="s">
        <v>49</v>
      </c>
      <c r="R6496" s="1">
        <v>44388</v>
      </c>
      <c r="S6496">
        <f>WEEKDAY(Table1[[#This Row],[Discharge Date]],2)</f>
        <v>7</v>
      </c>
      <c r="T6496" t="s">
        <v>38</v>
      </c>
      <c r="U6496" t="s">
        <v>28</v>
      </c>
      <c r="V6496" t="s">
        <v>40</v>
      </c>
    </row>
    <row r="6497" spans="1:22" x14ac:dyDescent="0.35">
      <c r="A6497" t="s">
        <v>1296</v>
      </c>
      <c r="B6497">
        <v>22</v>
      </c>
      <c r="C6497" t="s">
        <v>31</v>
      </c>
      <c r="D6497" t="s">
        <v>71</v>
      </c>
      <c r="E6497" t="s">
        <v>53</v>
      </c>
      <c r="F6497" s="1">
        <v>43678</v>
      </c>
      <c r="G6497">
        <f>DAY(Table1[[#This Row],[Date of Admission]])</f>
        <v>1</v>
      </c>
      <c r="H6497" t="str">
        <f>TEXT(Table1[[#This Row],[Date of Admission]],"dddd")</f>
        <v>Thursday</v>
      </c>
      <c r="I6497">
        <f>WEEKDAY(Table1[[#This Row],[Date of Admission]],2)</f>
        <v>4</v>
      </c>
      <c r="J6497" t="str">
        <f>IF(OR(Table1[[#This Row],[Weekday Number]]=6,Table1[[#This Row],[Weekday Number]]=7),"Weekend","Weekday")</f>
        <v>Weekday</v>
      </c>
      <c r="K6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97" t="s">
        <v>3124</v>
      </c>
      <c r="M6497" t="s">
        <v>11384</v>
      </c>
      <c r="N6497" t="s">
        <v>69</v>
      </c>
      <c r="O6497">
        <v>27442.187750000001</v>
      </c>
      <c r="P6497">
        <v>452</v>
      </c>
      <c r="Q6497" t="s">
        <v>49</v>
      </c>
      <c r="R6497" s="1">
        <v>43684</v>
      </c>
      <c r="S6497">
        <f>WEEKDAY(Table1[[#This Row],[Discharge Date]],2)</f>
        <v>3</v>
      </c>
      <c r="T6497" t="s">
        <v>94</v>
      </c>
      <c r="U6497" t="s">
        <v>39</v>
      </c>
      <c r="V6497" t="s">
        <v>84</v>
      </c>
    </row>
    <row r="6498" spans="1:22" x14ac:dyDescent="0.35">
      <c r="A6498" t="s">
        <v>17856</v>
      </c>
      <c r="B6498">
        <v>58</v>
      </c>
      <c r="C6498" t="s">
        <v>20</v>
      </c>
      <c r="D6498" t="s">
        <v>57</v>
      </c>
      <c r="E6498" t="s">
        <v>43</v>
      </c>
      <c r="F6498" s="1">
        <v>45105</v>
      </c>
      <c r="G6498">
        <f>DAY(Table1[[#This Row],[Date of Admission]])</f>
        <v>28</v>
      </c>
      <c r="H6498" t="str">
        <f>TEXT(Table1[[#This Row],[Date of Admission]],"dddd")</f>
        <v>Wednesday</v>
      </c>
      <c r="I6498">
        <f>WEEKDAY(Table1[[#This Row],[Date of Admission]],2)</f>
        <v>3</v>
      </c>
      <c r="J6498" t="str">
        <f>IF(OR(Table1[[#This Row],[Weekday Number]]=6,Table1[[#This Row],[Weekday Number]]=7),"Weekend","Weekday")</f>
        <v>Weekday</v>
      </c>
      <c r="K6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498" t="s">
        <v>17857</v>
      </c>
      <c r="M6498" t="s">
        <v>17858</v>
      </c>
      <c r="N6498" t="s">
        <v>25</v>
      </c>
      <c r="O6498">
        <v>9466.9381749999993</v>
      </c>
      <c r="P6498">
        <v>370</v>
      </c>
      <c r="Q6498" t="s">
        <v>37</v>
      </c>
      <c r="R6498" s="1">
        <v>45133</v>
      </c>
      <c r="S6498">
        <f>WEEKDAY(Table1[[#This Row],[Discharge Date]],2)</f>
        <v>3</v>
      </c>
      <c r="T6498" t="s">
        <v>56</v>
      </c>
      <c r="U6498" t="s">
        <v>39</v>
      </c>
      <c r="V6498" t="s">
        <v>40</v>
      </c>
    </row>
    <row r="6499" spans="1:22" x14ac:dyDescent="0.35">
      <c r="A6499" t="s">
        <v>17859</v>
      </c>
      <c r="B6499">
        <v>26</v>
      </c>
      <c r="C6499" t="s">
        <v>31</v>
      </c>
      <c r="D6499" t="s">
        <v>42</v>
      </c>
      <c r="E6499" t="s">
        <v>22</v>
      </c>
      <c r="F6499" s="1">
        <v>44168</v>
      </c>
      <c r="G6499">
        <f>DAY(Table1[[#This Row],[Date of Admission]])</f>
        <v>3</v>
      </c>
      <c r="H6499" t="str">
        <f>TEXT(Table1[[#This Row],[Date of Admission]],"dddd")</f>
        <v>Thursday</v>
      </c>
      <c r="I6499">
        <f>WEEKDAY(Table1[[#This Row],[Date of Admission]],2)</f>
        <v>4</v>
      </c>
      <c r="J6499" t="str">
        <f>IF(OR(Table1[[#This Row],[Weekday Number]]=6,Table1[[#This Row],[Weekday Number]]=7),"Weekend","Weekday")</f>
        <v>Weekday</v>
      </c>
      <c r="K6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499" t="s">
        <v>17860</v>
      </c>
      <c r="M6499" t="s">
        <v>9966</v>
      </c>
      <c r="N6499" t="s">
        <v>36</v>
      </c>
      <c r="O6499">
        <v>27542.208559999999</v>
      </c>
      <c r="P6499">
        <v>234</v>
      </c>
      <c r="Q6499" t="s">
        <v>49</v>
      </c>
      <c r="R6499" s="1">
        <v>44197</v>
      </c>
      <c r="S6499">
        <f>WEEKDAY(Table1[[#This Row],[Discharge Date]],2)</f>
        <v>5</v>
      </c>
      <c r="T6499" t="s">
        <v>50</v>
      </c>
      <c r="U6499" t="s">
        <v>28</v>
      </c>
      <c r="V6499" t="s">
        <v>40</v>
      </c>
    </row>
    <row r="6500" spans="1:22" x14ac:dyDescent="0.35">
      <c r="A6500" t="s">
        <v>17861</v>
      </c>
      <c r="B6500">
        <v>50</v>
      </c>
      <c r="C6500" t="s">
        <v>31</v>
      </c>
      <c r="D6500" t="s">
        <v>71</v>
      </c>
      <c r="E6500" t="s">
        <v>43</v>
      </c>
      <c r="F6500" s="1">
        <v>44967</v>
      </c>
      <c r="G6500">
        <f>DAY(Table1[[#This Row],[Date of Admission]])</f>
        <v>10</v>
      </c>
      <c r="H6500" t="str">
        <f>TEXT(Table1[[#This Row],[Date of Admission]],"dddd")</f>
        <v>Friday</v>
      </c>
      <c r="I6500">
        <f>WEEKDAY(Table1[[#This Row],[Date of Admission]],2)</f>
        <v>5</v>
      </c>
      <c r="J6500" t="str">
        <f>IF(OR(Table1[[#This Row],[Weekday Number]]=6,Table1[[#This Row],[Weekday Number]]=7),"Weekend","Weekday")</f>
        <v>Weekday</v>
      </c>
      <c r="K6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0" t="s">
        <v>6227</v>
      </c>
      <c r="M6500" t="s">
        <v>17862</v>
      </c>
      <c r="N6500" t="s">
        <v>65</v>
      </c>
      <c r="O6500">
        <v>5651.8603359999997</v>
      </c>
      <c r="P6500">
        <v>219</v>
      </c>
      <c r="Q6500" t="s">
        <v>37</v>
      </c>
      <c r="R6500" s="1">
        <v>44982</v>
      </c>
      <c r="S6500">
        <f>WEEKDAY(Table1[[#This Row],[Discharge Date]],2)</f>
        <v>6</v>
      </c>
      <c r="T6500" t="s">
        <v>50</v>
      </c>
      <c r="U6500" t="s">
        <v>39</v>
      </c>
      <c r="V6500" t="s">
        <v>40</v>
      </c>
    </row>
    <row r="6501" spans="1:22" x14ac:dyDescent="0.35">
      <c r="A6501" t="s">
        <v>17863</v>
      </c>
      <c r="B6501">
        <v>83</v>
      </c>
      <c r="C6501" t="s">
        <v>20</v>
      </c>
      <c r="D6501" t="s">
        <v>32</v>
      </c>
      <c r="E6501" t="s">
        <v>33</v>
      </c>
      <c r="F6501" s="1">
        <v>44900</v>
      </c>
      <c r="G6501">
        <f>DAY(Table1[[#This Row],[Date of Admission]])</f>
        <v>5</v>
      </c>
      <c r="H6501" t="str">
        <f>TEXT(Table1[[#This Row],[Date of Admission]],"dddd")</f>
        <v>Monday</v>
      </c>
      <c r="I6501">
        <f>WEEKDAY(Table1[[#This Row],[Date of Admission]],2)</f>
        <v>1</v>
      </c>
      <c r="J6501" t="str">
        <f>IF(OR(Table1[[#This Row],[Weekday Number]]=6,Table1[[#This Row],[Weekday Number]]=7),"Weekend","Weekday")</f>
        <v>Weekday</v>
      </c>
      <c r="K6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1" t="s">
        <v>17864</v>
      </c>
      <c r="M6501" t="s">
        <v>17865</v>
      </c>
      <c r="N6501" t="s">
        <v>25</v>
      </c>
      <c r="O6501">
        <v>20516.82389</v>
      </c>
      <c r="P6501">
        <v>358</v>
      </c>
      <c r="Q6501" t="s">
        <v>49</v>
      </c>
      <c r="R6501" s="1">
        <v>44915</v>
      </c>
      <c r="S6501">
        <f>WEEKDAY(Table1[[#This Row],[Discharge Date]],2)</f>
        <v>2</v>
      </c>
      <c r="T6501" t="s">
        <v>50</v>
      </c>
      <c r="U6501" t="s">
        <v>51</v>
      </c>
      <c r="V6501" t="s">
        <v>29</v>
      </c>
    </row>
    <row r="6502" spans="1:22" x14ac:dyDescent="0.35">
      <c r="A6502" t="s">
        <v>17866</v>
      </c>
      <c r="B6502">
        <v>20</v>
      </c>
      <c r="C6502" t="s">
        <v>31</v>
      </c>
      <c r="D6502" t="s">
        <v>124</v>
      </c>
      <c r="E6502" t="s">
        <v>78</v>
      </c>
      <c r="F6502" s="1">
        <v>44806</v>
      </c>
      <c r="G6502">
        <f>DAY(Table1[[#This Row],[Date of Admission]])</f>
        <v>2</v>
      </c>
      <c r="H6502" t="str">
        <f>TEXT(Table1[[#This Row],[Date of Admission]],"dddd")</f>
        <v>Friday</v>
      </c>
      <c r="I6502">
        <f>WEEKDAY(Table1[[#This Row],[Date of Admission]],2)</f>
        <v>5</v>
      </c>
      <c r="J6502" t="str">
        <f>IF(OR(Table1[[#This Row],[Weekday Number]]=6,Table1[[#This Row],[Weekday Number]]=7),"Weekend","Weekday")</f>
        <v>Weekday</v>
      </c>
      <c r="K6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02" t="s">
        <v>17867</v>
      </c>
      <c r="M6502" t="s">
        <v>17868</v>
      </c>
      <c r="N6502" t="s">
        <v>36</v>
      </c>
      <c r="O6502">
        <v>76715.88407</v>
      </c>
      <c r="P6502">
        <v>320</v>
      </c>
      <c r="Q6502" t="s">
        <v>26</v>
      </c>
      <c r="R6502" s="1">
        <v>44819</v>
      </c>
      <c r="S6502">
        <f>WEEKDAY(Table1[[#This Row],[Discharge Date]],2)</f>
        <v>4</v>
      </c>
      <c r="T6502" t="s">
        <v>50</v>
      </c>
      <c r="U6502" t="s">
        <v>51</v>
      </c>
      <c r="V6502" t="s">
        <v>84</v>
      </c>
    </row>
    <row r="6503" spans="1:22" x14ac:dyDescent="0.35">
      <c r="A6503" t="s">
        <v>17869</v>
      </c>
      <c r="B6503">
        <v>72</v>
      </c>
      <c r="C6503" t="s">
        <v>20</v>
      </c>
      <c r="D6503" t="s">
        <v>99</v>
      </c>
      <c r="E6503" t="s">
        <v>62</v>
      </c>
      <c r="F6503" s="1">
        <v>43580</v>
      </c>
      <c r="G6503">
        <f>DAY(Table1[[#This Row],[Date of Admission]])</f>
        <v>25</v>
      </c>
      <c r="H6503" t="str">
        <f>TEXT(Table1[[#This Row],[Date of Admission]],"dddd")</f>
        <v>Thursday</v>
      </c>
      <c r="I6503">
        <f>WEEKDAY(Table1[[#This Row],[Date of Admission]],2)</f>
        <v>4</v>
      </c>
      <c r="J6503" t="str">
        <f>IF(OR(Table1[[#This Row],[Weekday Number]]=6,Table1[[#This Row],[Weekday Number]]=7),"Weekend","Weekday")</f>
        <v>Weekday</v>
      </c>
      <c r="K6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3" t="s">
        <v>17870</v>
      </c>
      <c r="M6503" t="s">
        <v>17871</v>
      </c>
      <c r="N6503" t="s">
        <v>25</v>
      </c>
      <c r="O6503">
        <v>8072.0152049999997</v>
      </c>
      <c r="P6503">
        <v>336</v>
      </c>
      <c r="Q6503" t="s">
        <v>49</v>
      </c>
      <c r="R6503" s="1">
        <v>43602</v>
      </c>
      <c r="S6503">
        <f>WEEKDAY(Table1[[#This Row],[Discharge Date]],2)</f>
        <v>5</v>
      </c>
      <c r="T6503" t="s">
        <v>94</v>
      </c>
      <c r="U6503" t="s">
        <v>39</v>
      </c>
      <c r="V6503" t="s">
        <v>29</v>
      </c>
    </row>
    <row r="6504" spans="1:22" x14ac:dyDescent="0.35">
      <c r="A6504" t="s">
        <v>17872</v>
      </c>
      <c r="B6504">
        <v>26</v>
      </c>
      <c r="C6504" t="s">
        <v>20</v>
      </c>
      <c r="D6504" t="s">
        <v>32</v>
      </c>
      <c r="E6504" t="s">
        <v>33</v>
      </c>
      <c r="F6504" s="1">
        <v>43569</v>
      </c>
      <c r="G6504">
        <f>DAY(Table1[[#This Row],[Date of Admission]])</f>
        <v>14</v>
      </c>
      <c r="H6504" t="str">
        <f>TEXT(Table1[[#This Row],[Date of Admission]],"dddd")</f>
        <v>Sunday</v>
      </c>
      <c r="I6504">
        <f>WEEKDAY(Table1[[#This Row],[Date of Admission]],2)</f>
        <v>7</v>
      </c>
      <c r="J6504" t="str">
        <f>IF(OR(Table1[[#This Row],[Weekday Number]]=6,Table1[[#This Row],[Weekday Number]]=7),"Weekend","Weekday")</f>
        <v>Weekend</v>
      </c>
      <c r="K6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4" t="s">
        <v>17873</v>
      </c>
      <c r="M6504" t="s">
        <v>17874</v>
      </c>
      <c r="N6504" t="s">
        <v>36</v>
      </c>
      <c r="O6504">
        <v>1475.943082</v>
      </c>
      <c r="P6504">
        <v>329</v>
      </c>
      <c r="Q6504" t="s">
        <v>37</v>
      </c>
      <c r="R6504" s="1">
        <v>43579</v>
      </c>
      <c r="S6504">
        <f>WEEKDAY(Table1[[#This Row],[Discharge Date]],2)</f>
        <v>3</v>
      </c>
      <c r="T6504" t="s">
        <v>56</v>
      </c>
      <c r="U6504" t="s">
        <v>28</v>
      </c>
      <c r="V6504" t="s">
        <v>40</v>
      </c>
    </row>
    <row r="6505" spans="1:22" x14ac:dyDescent="0.35">
      <c r="A6505" t="s">
        <v>17875</v>
      </c>
      <c r="B6505">
        <v>67</v>
      </c>
      <c r="C6505" t="s">
        <v>20</v>
      </c>
      <c r="D6505" t="s">
        <v>21</v>
      </c>
      <c r="E6505" t="s">
        <v>53</v>
      </c>
      <c r="F6505" s="1">
        <v>44876</v>
      </c>
      <c r="G6505">
        <f>DAY(Table1[[#This Row],[Date of Admission]])</f>
        <v>11</v>
      </c>
      <c r="H6505" t="str">
        <f>TEXT(Table1[[#This Row],[Date of Admission]],"dddd")</f>
        <v>Friday</v>
      </c>
      <c r="I6505">
        <f>WEEKDAY(Table1[[#This Row],[Date of Admission]],2)</f>
        <v>5</v>
      </c>
      <c r="J6505" t="str">
        <f>IF(OR(Table1[[#This Row],[Weekday Number]]=6,Table1[[#This Row],[Weekday Number]]=7),"Weekend","Weekday")</f>
        <v>Weekday</v>
      </c>
      <c r="K6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5" t="s">
        <v>17876</v>
      </c>
      <c r="M6505" t="s">
        <v>11159</v>
      </c>
      <c r="N6505" t="s">
        <v>25</v>
      </c>
      <c r="O6505">
        <v>36125.632919999996</v>
      </c>
      <c r="P6505">
        <v>434</v>
      </c>
      <c r="Q6505" t="s">
        <v>26</v>
      </c>
      <c r="R6505" s="1">
        <v>44889</v>
      </c>
      <c r="S6505">
        <f>WEEKDAY(Table1[[#This Row],[Discharge Date]],2)</f>
        <v>4</v>
      </c>
      <c r="T6505" t="s">
        <v>27</v>
      </c>
      <c r="U6505" t="s">
        <v>39</v>
      </c>
      <c r="V6505" t="s">
        <v>29</v>
      </c>
    </row>
    <row r="6506" spans="1:22" x14ac:dyDescent="0.35">
      <c r="A6506" t="s">
        <v>17877</v>
      </c>
      <c r="B6506">
        <v>37</v>
      </c>
      <c r="C6506" t="s">
        <v>20</v>
      </c>
      <c r="D6506" t="s">
        <v>32</v>
      </c>
      <c r="E6506" t="s">
        <v>78</v>
      </c>
      <c r="F6506" s="1">
        <v>44531</v>
      </c>
      <c r="G6506">
        <f>DAY(Table1[[#This Row],[Date of Admission]])</f>
        <v>1</v>
      </c>
      <c r="H6506" t="str">
        <f>TEXT(Table1[[#This Row],[Date of Admission]],"dddd")</f>
        <v>Wednesday</v>
      </c>
      <c r="I6506">
        <f>WEEKDAY(Table1[[#This Row],[Date of Admission]],2)</f>
        <v>3</v>
      </c>
      <c r="J6506" t="str">
        <f>IF(OR(Table1[[#This Row],[Weekday Number]]=6,Table1[[#This Row],[Weekday Number]]=7),"Weekend","Weekday")</f>
        <v>Weekday</v>
      </c>
      <c r="K6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06" t="s">
        <v>6951</v>
      </c>
      <c r="M6506" t="s">
        <v>17878</v>
      </c>
      <c r="N6506" t="s">
        <v>65</v>
      </c>
      <c r="O6506">
        <v>28514.112860000001</v>
      </c>
      <c r="P6506">
        <v>156</v>
      </c>
      <c r="Q6506" t="s">
        <v>26</v>
      </c>
      <c r="R6506" s="1">
        <v>44541</v>
      </c>
      <c r="S6506">
        <f>WEEKDAY(Table1[[#This Row],[Discharge Date]],2)</f>
        <v>6</v>
      </c>
      <c r="T6506" t="s">
        <v>38</v>
      </c>
      <c r="U6506" t="s">
        <v>51</v>
      </c>
      <c r="V6506" t="s">
        <v>40</v>
      </c>
    </row>
    <row r="6507" spans="1:22" x14ac:dyDescent="0.35">
      <c r="A6507" t="s">
        <v>17879</v>
      </c>
      <c r="B6507">
        <v>38</v>
      </c>
      <c r="C6507" t="s">
        <v>20</v>
      </c>
      <c r="D6507" t="s">
        <v>21</v>
      </c>
      <c r="E6507" t="s">
        <v>62</v>
      </c>
      <c r="F6507" s="1">
        <v>43754</v>
      </c>
      <c r="G6507">
        <f>DAY(Table1[[#This Row],[Date of Admission]])</f>
        <v>16</v>
      </c>
      <c r="H6507" t="str">
        <f>TEXT(Table1[[#This Row],[Date of Admission]],"dddd")</f>
        <v>Wednesday</v>
      </c>
      <c r="I6507">
        <f>WEEKDAY(Table1[[#This Row],[Date of Admission]],2)</f>
        <v>3</v>
      </c>
      <c r="J6507" t="str">
        <f>IF(OR(Table1[[#This Row],[Weekday Number]]=6,Table1[[#This Row],[Weekday Number]]=7),"Weekend","Weekday")</f>
        <v>Weekday</v>
      </c>
      <c r="K6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7" t="s">
        <v>17880</v>
      </c>
      <c r="M6507" t="s">
        <v>17881</v>
      </c>
      <c r="N6507" t="s">
        <v>65</v>
      </c>
      <c r="O6507">
        <v>4514.5117909999999</v>
      </c>
      <c r="P6507">
        <v>425</v>
      </c>
      <c r="Q6507" t="s">
        <v>37</v>
      </c>
      <c r="R6507" s="1">
        <v>43772</v>
      </c>
      <c r="S6507">
        <f>WEEKDAY(Table1[[#This Row],[Discharge Date]],2)</f>
        <v>7</v>
      </c>
      <c r="T6507" t="s">
        <v>94</v>
      </c>
      <c r="U6507" t="s">
        <v>28</v>
      </c>
      <c r="V6507" t="s">
        <v>40</v>
      </c>
    </row>
    <row r="6508" spans="1:22" x14ac:dyDescent="0.35">
      <c r="A6508" t="s">
        <v>17882</v>
      </c>
      <c r="B6508">
        <v>25</v>
      </c>
      <c r="C6508" t="s">
        <v>20</v>
      </c>
      <c r="D6508" t="s">
        <v>239</v>
      </c>
      <c r="E6508" t="s">
        <v>33</v>
      </c>
      <c r="F6508" s="1">
        <v>44084</v>
      </c>
      <c r="G6508">
        <f>DAY(Table1[[#This Row],[Date of Admission]])</f>
        <v>10</v>
      </c>
      <c r="H6508" t="str">
        <f>TEXT(Table1[[#This Row],[Date of Admission]],"dddd")</f>
        <v>Thursday</v>
      </c>
      <c r="I6508">
        <f>WEEKDAY(Table1[[#This Row],[Date of Admission]],2)</f>
        <v>4</v>
      </c>
      <c r="J6508" t="str">
        <f>IF(OR(Table1[[#This Row],[Weekday Number]]=6,Table1[[#This Row],[Weekday Number]]=7),"Weekend","Weekday")</f>
        <v>Weekday</v>
      </c>
      <c r="K6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8" t="s">
        <v>8053</v>
      </c>
      <c r="M6508" t="s">
        <v>17883</v>
      </c>
      <c r="N6508" t="s">
        <v>60</v>
      </c>
      <c r="O6508">
        <v>10486.690269999999</v>
      </c>
      <c r="P6508">
        <v>195</v>
      </c>
      <c r="Q6508" t="s">
        <v>37</v>
      </c>
      <c r="R6508" s="1">
        <v>44102</v>
      </c>
      <c r="S6508">
        <f>WEEKDAY(Table1[[#This Row],[Discharge Date]],2)</f>
        <v>1</v>
      </c>
      <c r="T6508" t="s">
        <v>38</v>
      </c>
      <c r="U6508" t="s">
        <v>39</v>
      </c>
      <c r="V6508" t="s">
        <v>40</v>
      </c>
    </row>
    <row r="6509" spans="1:22" x14ac:dyDescent="0.35">
      <c r="A6509" t="s">
        <v>17884</v>
      </c>
      <c r="B6509">
        <v>74</v>
      </c>
      <c r="C6509" t="s">
        <v>20</v>
      </c>
      <c r="D6509" t="s">
        <v>239</v>
      </c>
      <c r="E6509" t="s">
        <v>33</v>
      </c>
      <c r="F6509" s="1">
        <v>44517</v>
      </c>
      <c r="G6509">
        <f>DAY(Table1[[#This Row],[Date of Admission]])</f>
        <v>17</v>
      </c>
      <c r="H6509" t="str">
        <f>TEXT(Table1[[#This Row],[Date of Admission]],"dddd")</f>
        <v>Wednesday</v>
      </c>
      <c r="I6509">
        <f>WEEKDAY(Table1[[#This Row],[Date of Admission]],2)</f>
        <v>3</v>
      </c>
      <c r="J6509" t="str">
        <f>IF(OR(Table1[[#This Row],[Weekday Number]]=6,Table1[[#This Row],[Weekday Number]]=7),"Weekend","Weekday")</f>
        <v>Weekday</v>
      </c>
      <c r="K6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09" t="s">
        <v>17885</v>
      </c>
      <c r="M6509" t="s">
        <v>17886</v>
      </c>
      <c r="N6509" t="s">
        <v>25</v>
      </c>
      <c r="O6509">
        <v>11963.906290000001</v>
      </c>
      <c r="P6509">
        <v>303</v>
      </c>
      <c r="Q6509" t="s">
        <v>49</v>
      </c>
      <c r="R6509" s="1">
        <v>44527</v>
      </c>
      <c r="S6509">
        <f>WEEKDAY(Table1[[#This Row],[Discharge Date]],2)</f>
        <v>6</v>
      </c>
      <c r="T6509" t="s">
        <v>38</v>
      </c>
      <c r="U6509" t="s">
        <v>51</v>
      </c>
      <c r="V6509" t="s">
        <v>29</v>
      </c>
    </row>
    <row r="6510" spans="1:22" x14ac:dyDescent="0.35">
      <c r="A6510" t="s">
        <v>17887</v>
      </c>
      <c r="B6510">
        <v>61</v>
      </c>
      <c r="C6510" t="s">
        <v>20</v>
      </c>
      <c r="D6510" t="s">
        <v>57</v>
      </c>
      <c r="E6510" t="s">
        <v>43</v>
      </c>
      <c r="F6510" s="1">
        <v>44695</v>
      </c>
      <c r="G6510">
        <f>DAY(Table1[[#This Row],[Date of Admission]])</f>
        <v>14</v>
      </c>
      <c r="H6510" t="str">
        <f>TEXT(Table1[[#This Row],[Date of Admission]],"dddd")</f>
        <v>Saturday</v>
      </c>
      <c r="I6510">
        <f>WEEKDAY(Table1[[#This Row],[Date of Admission]],2)</f>
        <v>6</v>
      </c>
      <c r="J6510" t="str">
        <f>IF(OR(Table1[[#This Row],[Weekday Number]]=6,Table1[[#This Row],[Weekday Number]]=7),"Weekend","Weekday")</f>
        <v>Weekend</v>
      </c>
      <c r="K6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10" t="s">
        <v>17888</v>
      </c>
      <c r="M6510" t="s">
        <v>17889</v>
      </c>
      <c r="N6510" t="s">
        <v>69</v>
      </c>
      <c r="O6510">
        <v>17001.573039999999</v>
      </c>
      <c r="P6510">
        <v>320</v>
      </c>
      <c r="Q6510" t="s">
        <v>37</v>
      </c>
      <c r="R6510" s="1">
        <v>44698</v>
      </c>
      <c r="S6510">
        <f>WEEKDAY(Table1[[#This Row],[Discharge Date]],2)</f>
        <v>2</v>
      </c>
      <c r="T6510" t="s">
        <v>56</v>
      </c>
      <c r="U6510" t="s">
        <v>51</v>
      </c>
      <c r="V6510" t="s">
        <v>40</v>
      </c>
    </row>
    <row r="6511" spans="1:22" x14ac:dyDescent="0.35">
      <c r="A6511" t="s">
        <v>3345</v>
      </c>
      <c r="B6511">
        <v>19</v>
      </c>
      <c r="C6511" t="s">
        <v>31</v>
      </c>
      <c r="D6511" t="s">
        <v>99</v>
      </c>
      <c r="E6511" t="s">
        <v>43</v>
      </c>
      <c r="F6511" s="1">
        <v>45081</v>
      </c>
      <c r="G6511">
        <f>DAY(Table1[[#This Row],[Date of Admission]])</f>
        <v>4</v>
      </c>
      <c r="H6511" t="str">
        <f>TEXT(Table1[[#This Row],[Date of Admission]],"dddd")</f>
        <v>Sunday</v>
      </c>
      <c r="I6511">
        <f>WEEKDAY(Table1[[#This Row],[Date of Admission]],2)</f>
        <v>7</v>
      </c>
      <c r="J6511" t="str">
        <f>IF(OR(Table1[[#This Row],[Weekday Number]]=6,Table1[[#This Row],[Weekday Number]]=7),"Weekend","Weekday")</f>
        <v>Weekend</v>
      </c>
      <c r="K6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11" t="s">
        <v>17890</v>
      </c>
      <c r="M6511" t="s">
        <v>17891</v>
      </c>
      <c r="N6511" t="s">
        <v>60</v>
      </c>
      <c r="O6511">
        <v>12994.576440000001</v>
      </c>
      <c r="P6511">
        <v>219</v>
      </c>
      <c r="Q6511" t="s">
        <v>26</v>
      </c>
      <c r="R6511" s="1">
        <v>45085</v>
      </c>
      <c r="S6511">
        <f>WEEKDAY(Table1[[#This Row],[Discharge Date]],2)</f>
        <v>4</v>
      </c>
      <c r="T6511" t="s">
        <v>94</v>
      </c>
      <c r="U6511" t="s">
        <v>51</v>
      </c>
      <c r="V6511" t="s">
        <v>84</v>
      </c>
    </row>
    <row r="6512" spans="1:22" x14ac:dyDescent="0.35">
      <c r="A6512" t="s">
        <v>17892</v>
      </c>
      <c r="B6512">
        <v>23</v>
      </c>
      <c r="C6512" t="s">
        <v>20</v>
      </c>
      <c r="D6512" t="s">
        <v>124</v>
      </c>
      <c r="E6512" t="s">
        <v>33</v>
      </c>
      <c r="F6512" s="1">
        <v>44585</v>
      </c>
      <c r="G6512">
        <f>DAY(Table1[[#This Row],[Date of Admission]])</f>
        <v>24</v>
      </c>
      <c r="H6512" t="str">
        <f>TEXT(Table1[[#This Row],[Date of Admission]],"dddd")</f>
        <v>Monday</v>
      </c>
      <c r="I6512">
        <f>WEEKDAY(Table1[[#This Row],[Date of Admission]],2)</f>
        <v>1</v>
      </c>
      <c r="J6512" t="str">
        <f>IF(OR(Table1[[#This Row],[Weekday Number]]=6,Table1[[#This Row],[Weekday Number]]=7),"Weekend","Weekday")</f>
        <v>Weekday</v>
      </c>
      <c r="K6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12" t="s">
        <v>17893</v>
      </c>
      <c r="M6512" t="s">
        <v>17894</v>
      </c>
      <c r="N6512" t="s">
        <v>36</v>
      </c>
      <c r="O6512">
        <v>43945.289270000001</v>
      </c>
      <c r="P6512">
        <v>130</v>
      </c>
      <c r="Q6512" t="s">
        <v>49</v>
      </c>
      <c r="R6512" s="1">
        <v>44603</v>
      </c>
      <c r="S6512">
        <f>WEEKDAY(Table1[[#This Row],[Discharge Date]],2)</f>
        <v>5</v>
      </c>
      <c r="T6512" t="s">
        <v>27</v>
      </c>
      <c r="U6512" t="s">
        <v>51</v>
      </c>
      <c r="V6512" t="s">
        <v>84</v>
      </c>
    </row>
    <row r="6513" spans="1:22" x14ac:dyDescent="0.35">
      <c r="A6513" t="s">
        <v>17895</v>
      </c>
      <c r="B6513">
        <v>56</v>
      </c>
      <c r="C6513" t="s">
        <v>31</v>
      </c>
      <c r="D6513" t="s">
        <v>239</v>
      </c>
      <c r="E6513" t="s">
        <v>33</v>
      </c>
      <c r="F6513" s="1">
        <v>45229</v>
      </c>
      <c r="G6513">
        <f>DAY(Table1[[#This Row],[Date of Admission]])</f>
        <v>30</v>
      </c>
      <c r="H6513" t="str">
        <f>TEXT(Table1[[#This Row],[Date of Admission]],"dddd")</f>
        <v>Monday</v>
      </c>
      <c r="I6513">
        <f>WEEKDAY(Table1[[#This Row],[Date of Admission]],2)</f>
        <v>1</v>
      </c>
      <c r="J6513" t="str">
        <f>IF(OR(Table1[[#This Row],[Weekday Number]]=6,Table1[[#This Row],[Weekday Number]]=7),"Weekend","Weekday")</f>
        <v>Weekday</v>
      </c>
      <c r="K6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13" t="s">
        <v>17896</v>
      </c>
      <c r="M6513" t="s">
        <v>17897</v>
      </c>
      <c r="N6513" t="s">
        <v>36</v>
      </c>
      <c r="O6513">
        <v>22576.149590000001</v>
      </c>
      <c r="P6513">
        <v>152</v>
      </c>
      <c r="Q6513" t="s">
        <v>37</v>
      </c>
      <c r="R6513" s="1">
        <v>45236</v>
      </c>
      <c r="S6513">
        <f>WEEKDAY(Table1[[#This Row],[Discharge Date]],2)</f>
        <v>1</v>
      </c>
      <c r="T6513" t="s">
        <v>56</v>
      </c>
      <c r="U6513" t="s">
        <v>28</v>
      </c>
      <c r="V6513" t="s">
        <v>40</v>
      </c>
    </row>
    <row r="6514" spans="1:22" x14ac:dyDescent="0.35">
      <c r="A6514" t="s">
        <v>17898</v>
      </c>
      <c r="B6514">
        <v>65</v>
      </c>
      <c r="C6514" t="s">
        <v>31</v>
      </c>
      <c r="D6514" t="s">
        <v>124</v>
      </c>
      <c r="E6514" t="s">
        <v>78</v>
      </c>
      <c r="F6514" s="1">
        <v>44968</v>
      </c>
      <c r="G6514">
        <f>DAY(Table1[[#This Row],[Date of Admission]])</f>
        <v>11</v>
      </c>
      <c r="H6514" t="str">
        <f>TEXT(Table1[[#This Row],[Date of Admission]],"dddd")</f>
        <v>Saturday</v>
      </c>
      <c r="I6514">
        <f>WEEKDAY(Table1[[#This Row],[Date of Admission]],2)</f>
        <v>6</v>
      </c>
      <c r="J6514" t="str">
        <f>IF(OR(Table1[[#This Row],[Weekday Number]]=6,Table1[[#This Row],[Weekday Number]]=7),"Weekend","Weekday")</f>
        <v>Weekend</v>
      </c>
      <c r="K6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14" t="s">
        <v>17899</v>
      </c>
      <c r="M6514" t="s">
        <v>17900</v>
      </c>
      <c r="N6514" t="s">
        <v>69</v>
      </c>
      <c r="O6514">
        <v>50557.87844</v>
      </c>
      <c r="P6514">
        <v>387</v>
      </c>
      <c r="Q6514" t="s">
        <v>26</v>
      </c>
      <c r="R6514" s="1">
        <v>44988</v>
      </c>
      <c r="S6514">
        <f>WEEKDAY(Table1[[#This Row],[Discharge Date]],2)</f>
        <v>5</v>
      </c>
      <c r="T6514" t="s">
        <v>27</v>
      </c>
      <c r="U6514" t="s">
        <v>39</v>
      </c>
      <c r="V6514" t="s">
        <v>29</v>
      </c>
    </row>
    <row r="6515" spans="1:22" x14ac:dyDescent="0.35">
      <c r="A6515" t="s">
        <v>12437</v>
      </c>
      <c r="B6515">
        <v>35</v>
      </c>
      <c r="C6515" t="s">
        <v>20</v>
      </c>
      <c r="D6515" t="s">
        <v>32</v>
      </c>
      <c r="E6515" t="s">
        <v>53</v>
      </c>
      <c r="F6515" s="1">
        <v>45221</v>
      </c>
      <c r="G6515">
        <f>DAY(Table1[[#This Row],[Date of Admission]])</f>
        <v>22</v>
      </c>
      <c r="H6515" t="str">
        <f>TEXT(Table1[[#This Row],[Date of Admission]],"dddd")</f>
        <v>Sunday</v>
      </c>
      <c r="I6515">
        <f>WEEKDAY(Table1[[#This Row],[Date of Admission]],2)</f>
        <v>7</v>
      </c>
      <c r="J6515" t="str">
        <f>IF(OR(Table1[[#This Row],[Weekday Number]]=6,Table1[[#This Row],[Weekday Number]]=7),"Weekend","Weekday")</f>
        <v>Weekend</v>
      </c>
      <c r="K6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15" t="s">
        <v>17901</v>
      </c>
      <c r="M6515" t="s">
        <v>17902</v>
      </c>
      <c r="N6515" t="s">
        <v>60</v>
      </c>
      <c r="O6515">
        <v>8084.1659040000004</v>
      </c>
      <c r="P6515">
        <v>111</v>
      </c>
      <c r="Q6515" t="s">
        <v>26</v>
      </c>
      <c r="R6515" s="1">
        <v>45226</v>
      </c>
      <c r="S6515">
        <f>WEEKDAY(Table1[[#This Row],[Discharge Date]],2)</f>
        <v>5</v>
      </c>
      <c r="T6515" t="s">
        <v>38</v>
      </c>
      <c r="U6515" t="s">
        <v>51</v>
      </c>
      <c r="V6515" t="s">
        <v>40</v>
      </c>
    </row>
    <row r="6516" spans="1:22" x14ac:dyDescent="0.35">
      <c r="A6516" t="s">
        <v>17903</v>
      </c>
      <c r="B6516">
        <v>64</v>
      </c>
      <c r="C6516" t="s">
        <v>31</v>
      </c>
      <c r="D6516" t="s">
        <v>99</v>
      </c>
      <c r="E6516" t="s">
        <v>43</v>
      </c>
      <c r="F6516" s="1">
        <v>43552</v>
      </c>
      <c r="G6516">
        <f>DAY(Table1[[#This Row],[Date of Admission]])</f>
        <v>28</v>
      </c>
      <c r="H6516" t="str">
        <f>TEXT(Table1[[#This Row],[Date of Admission]],"dddd")</f>
        <v>Thursday</v>
      </c>
      <c r="I6516">
        <f>WEEKDAY(Table1[[#This Row],[Date of Admission]],2)</f>
        <v>4</v>
      </c>
      <c r="J6516" t="str">
        <f>IF(OR(Table1[[#This Row],[Weekday Number]]=6,Table1[[#This Row],[Weekday Number]]=7),"Weekend","Weekday")</f>
        <v>Weekday</v>
      </c>
      <c r="K6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16" t="s">
        <v>17904</v>
      </c>
      <c r="M6516" t="s">
        <v>11110</v>
      </c>
      <c r="N6516" t="s">
        <v>60</v>
      </c>
      <c r="O6516">
        <v>18487.061849999998</v>
      </c>
      <c r="P6516">
        <v>460</v>
      </c>
      <c r="Q6516" t="s">
        <v>26</v>
      </c>
      <c r="R6516" s="1">
        <v>43570</v>
      </c>
      <c r="S6516">
        <f>WEEKDAY(Table1[[#This Row],[Discharge Date]],2)</f>
        <v>1</v>
      </c>
      <c r="T6516" t="s">
        <v>56</v>
      </c>
      <c r="U6516" t="s">
        <v>28</v>
      </c>
      <c r="V6516" t="s">
        <v>40</v>
      </c>
    </row>
    <row r="6517" spans="1:22" x14ac:dyDescent="0.35">
      <c r="A6517" t="s">
        <v>17905</v>
      </c>
      <c r="B6517">
        <v>44</v>
      </c>
      <c r="C6517" t="s">
        <v>31</v>
      </c>
      <c r="D6517" t="s">
        <v>42</v>
      </c>
      <c r="E6517" t="s">
        <v>22</v>
      </c>
      <c r="F6517" s="1">
        <v>43602</v>
      </c>
      <c r="G6517">
        <f>DAY(Table1[[#This Row],[Date of Admission]])</f>
        <v>17</v>
      </c>
      <c r="H6517" t="str">
        <f>TEXT(Table1[[#This Row],[Date of Admission]],"dddd")</f>
        <v>Friday</v>
      </c>
      <c r="I6517">
        <f>WEEKDAY(Table1[[#This Row],[Date of Admission]],2)</f>
        <v>5</v>
      </c>
      <c r="J6517" t="str">
        <f>IF(OR(Table1[[#This Row],[Weekday Number]]=6,Table1[[#This Row],[Weekday Number]]=7),"Weekend","Weekday")</f>
        <v>Weekday</v>
      </c>
      <c r="K6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17" t="s">
        <v>17906</v>
      </c>
      <c r="M6517" t="s">
        <v>17907</v>
      </c>
      <c r="N6517" t="s">
        <v>60</v>
      </c>
      <c r="O6517">
        <v>28609.84159</v>
      </c>
      <c r="P6517">
        <v>495</v>
      </c>
      <c r="Q6517" t="s">
        <v>49</v>
      </c>
      <c r="R6517" s="1">
        <v>43629</v>
      </c>
      <c r="S6517">
        <f>WEEKDAY(Table1[[#This Row],[Discharge Date]],2)</f>
        <v>4</v>
      </c>
      <c r="T6517" t="s">
        <v>56</v>
      </c>
      <c r="U6517" t="s">
        <v>39</v>
      </c>
      <c r="V6517" t="s">
        <v>40</v>
      </c>
    </row>
    <row r="6518" spans="1:22" x14ac:dyDescent="0.35">
      <c r="A6518" t="s">
        <v>17908</v>
      </c>
      <c r="B6518">
        <v>34</v>
      </c>
      <c r="C6518" t="s">
        <v>31</v>
      </c>
      <c r="D6518" t="s">
        <v>71</v>
      </c>
      <c r="E6518" t="s">
        <v>22</v>
      </c>
      <c r="F6518" s="1">
        <v>44380</v>
      </c>
      <c r="G6518">
        <f>DAY(Table1[[#This Row],[Date of Admission]])</f>
        <v>3</v>
      </c>
      <c r="H6518" t="str">
        <f>TEXT(Table1[[#This Row],[Date of Admission]],"dddd")</f>
        <v>Saturday</v>
      </c>
      <c r="I6518">
        <f>WEEKDAY(Table1[[#This Row],[Date of Admission]],2)</f>
        <v>6</v>
      </c>
      <c r="J6518" t="str">
        <f>IF(OR(Table1[[#This Row],[Weekday Number]]=6,Table1[[#This Row],[Weekday Number]]=7),"Weekend","Weekday")</f>
        <v>Weekend</v>
      </c>
      <c r="K6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18" t="s">
        <v>17909</v>
      </c>
      <c r="M6518" t="s">
        <v>17910</v>
      </c>
      <c r="N6518" t="s">
        <v>60</v>
      </c>
      <c r="O6518">
        <v>52930.822289999996</v>
      </c>
      <c r="P6518">
        <v>146</v>
      </c>
      <c r="Q6518" t="s">
        <v>26</v>
      </c>
      <c r="R6518" s="1">
        <v>44389</v>
      </c>
      <c r="S6518">
        <f>WEEKDAY(Table1[[#This Row],[Discharge Date]],2)</f>
        <v>1</v>
      </c>
      <c r="T6518" t="s">
        <v>94</v>
      </c>
      <c r="U6518" t="s">
        <v>28</v>
      </c>
      <c r="V6518" t="s">
        <v>40</v>
      </c>
    </row>
    <row r="6519" spans="1:22" x14ac:dyDescent="0.35">
      <c r="A6519" t="s">
        <v>17911</v>
      </c>
      <c r="B6519">
        <v>27</v>
      </c>
      <c r="C6519" t="s">
        <v>31</v>
      </c>
      <c r="D6519" t="s">
        <v>21</v>
      </c>
      <c r="E6519" t="s">
        <v>78</v>
      </c>
      <c r="F6519" s="1">
        <v>43458</v>
      </c>
      <c r="G6519">
        <f>DAY(Table1[[#This Row],[Date of Admission]])</f>
        <v>24</v>
      </c>
      <c r="H6519" t="str">
        <f>TEXT(Table1[[#This Row],[Date of Admission]],"dddd")</f>
        <v>Monday</v>
      </c>
      <c r="I6519">
        <f>WEEKDAY(Table1[[#This Row],[Date of Admission]],2)</f>
        <v>1</v>
      </c>
      <c r="J6519" t="str">
        <f>IF(OR(Table1[[#This Row],[Weekday Number]]=6,Table1[[#This Row],[Weekday Number]]=7),"Weekend","Weekday")</f>
        <v>Weekday</v>
      </c>
      <c r="K6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19" t="s">
        <v>17912</v>
      </c>
      <c r="M6519" t="s">
        <v>17913</v>
      </c>
      <c r="N6519" t="s">
        <v>69</v>
      </c>
      <c r="O6519">
        <v>21920.850640000001</v>
      </c>
      <c r="P6519">
        <v>140</v>
      </c>
      <c r="Q6519" t="s">
        <v>37</v>
      </c>
      <c r="R6519" s="1">
        <v>43466</v>
      </c>
      <c r="S6519">
        <f>WEEKDAY(Table1[[#This Row],[Discharge Date]],2)</f>
        <v>2</v>
      </c>
      <c r="T6519" t="s">
        <v>56</v>
      </c>
      <c r="U6519" t="s">
        <v>28</v>
      </c>
      <c r="V6519" t="s">
        <v>40</v>
      </c>
    </row>
    <row r="6520" spans="1:22" x14ac:dyDescent="0.35">
      <c r="A6520" t="s">
        <v>17914</v>
      </c>
      <c r="B6520">
        <v>66</v>
      </c>
      <c r="C6520" t="s">
        <v>31</v>
      </c>
      <c r="D6520" t="s">
        <v>32</v>
      </c>
      <c r="E6520" t="s">
        <v>43</v>
      </c>
      <c r="F6520" s="1">
        <v>44342</v>
      </c>
      <c r="G6520">
        <f>DAY(Table1[[#This Row],[Date of Admission]])</f>
        <v>26</v>
      </c>
      <c r="H6520" t="str">
        <f>TEXT(Table1[[#This Row],[Date of Admission]],"dddd")</f>
        <v>Wednesday</v>
      </c>
      <c r="I6520">
        <f>WEEKDAY(Table1[[#This Row],[Date of Admission]],2)</f>
        <v>3</v>
      </c>
      <c r="J6520" t="str">
        <f>IF(OR(Table1[[#This Row],[Weekday Number]]=6,Table1[[#This Row],[Weekday Number]]=7),"Weekend","Weekday")</f>
        <v>Weekday</v>
      </c>
      <c r="K6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0" t="s">
        <v>16426</v>
      </c>
      <c r="M6520" t="s">
        <v>17915</v>
      </c>
      <c r="N6520" t="s">
        <v>25</v>
      </c>
      <c r="O6520">
        <v>21997.81637</v>
      </c>
      <c r="P6520">
        <v>369</v>
      </c>
      <c r="Q6520" t="s">
        <v>26</v>
      </c>
      <c r="R6520" s="1">
        <v>44348</v>
      </c>
      <c r="S6520">
        <f>WEEKDAY(Table1[[#This Row],[Discharge Date]],2)</f>
        <v>2</v>
      </c>
      <c r="T6520" t="s">
        <v>27</v>
      </c>
      <c r="U6520" t="s">
        <v>51</v>
      </c>
      <c r="V6520" t="s">
        <v>29</v>
      </c>
    </row>
    <row r="6521" spans="1:22" x14ac:dyDescent="0.35">
      <c r="A6521" t="s">
        <v>17916</v>
      </c>
      <c r="B6521">
        <v>61</v>
      </c>
      <c r="C6521" t="s">
        <v>31</v>
      </c>
      <c r="D6521" t="s">
        <v>21</v>
      </c>
      <c r="E6521" t="s">
        <v>62</v>
      </c>
      <c r="F6521" s="1">
        <v>44112</v>
      </c>
      <c r="G6521">
        <f>DAY(Table1[[#This Row],[Date of Admission]])</f>
        <v>8</v>
      </c>
      <c r="H6521" t="str">
        <f>TEXT(Table1[[#This Row],[Date of Admission]],"dddd")</f>
        <v>Thursday</v>
      </c>
      <c r="I6521">
        <f>WEEKDAY(Table1[[#This Row],[Date of Admission]],2)</f>
        <v>4</v>
      </c>
      <c r="J6521" t="str">
        <f>IF(OR(Table1[[#This Row],[Weekday Number]]=6,Table1[[#This Row],[Weekday Number]]=7),"Weekend","Weekday")</f>
        <v>Weekday</v>
      </c>
      <c r="K6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1" t="s">
        <v>17917</v>
      </c>
      <c r="M6521" t="s">
        <v>17918</v>
      </c>
      <c r="N6521" t="s">
        <v>69</v>
      </c>
      <c r="O6521">
        <v>17417.225589999998</v>
      </c>
      <c r="P6521">
        <v>483</v>
      </c>
      <c r="Q6521" t="s">
        <v>37</v>
      </c>
      <c r="R6521" s="1">
        <v>44115</v>
      </c>
      <c r="S6521">
        <f>WEEKDAY(Table1[[#This Row],[Discharge Date]],2)</f>
        <v>7</v>
      </c>
      <c r="T6521" t="s">
        <v>56</v>
      </c>
      <c r="U6521" t="s">
        <v>51</v>
      </c>
      <c r="V6521" t="s">
        <v>40</v>
      </c>
    </row>
    <row r="6522" spans="1:22" x14ac:dyDescent="0.35">
      <c r="A6522" t="s">
        <v>5258</v>
      </c>
      <c r="B6522">
        <v>26</v>
      </c>
      <c r="C6522" t="s">
        <v>31</v>
      </c>
      <c r="D6522" t="s">
        <v>71</v>
      </c>
      <c r="E6522" t="s">
        <v>62</v>
      </c>
      <c r="F6522" s="1">
        <v>44532</v>
      </c>
      <c r="G6522">
        <f>DAY(Table1[[#This Row],[Date of Admission]])</f>
        <v>2</v>
      </c>
      <c r="H6522" t="str">
        <f>TEXT(Table1[[#This Row],[Date of Admission]],"dddd")</f>
        <v>Thursday</v>
      </c>
      <c r="I6522">
        <f>WEEKDAY(Table1[[#This Row],[Date of Admission]],2)</f>
        <v>4</v>
      </c>
      <c r="J6522" t="str">
        <f>IF(OR(Table1[[#This Row],[Weekday Number]]=6,Table1[[#This Row],[Weekday Number]]=7),"Weekend","Weekday")</f>
        <v>Weekday</v>
      </c>
      <c r="K6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22" t="s">
        <v>17919</v>
      </c>
      <c r="M6522" t="s">
        <v>1516</v>
      </c>
      <c r="N6522" t="s">
        <v>65</v>
      </c>
      <c r="O6522">
        <v>8757.5067020000006</v>
      </c>
      <c r="P6522">
        <v>432</v>
      </c>
      <c r="Q6522" t="s">
        <v>49</v>
      </c>
      <c r="R6522" s="1">
        <v>44547</v>
      </c>
      <c r="S6522">
        <f>WEEKDAY(Table1[[#This Row],[Discharge Date]],2)</f>
        <v>5</v>
      </c>
      <c r="T6522" t="s">
        <v>94</v>
      </c>
      <c r="U6522" t="s">
        <v>39</v>
      </c>
      <c r="V6522" t="s">
        <v>40</v>
      </c>
    </row>
    <row r="6523" spans="1:22" x14ac:dyDescent="0.35">
      <c r="A6523" t="s">
        <v>17920</v>
      </c>
      <c r="B6523">
        <v>68</v>
      </c>
      <c r="C6523" t="s">
        <v>31</v>
      </c>
      <c r="D6523" t="s">
        <v>239</v>
      </c>
      <c r="E6523" t="s">
        <v>53</v>
      </c>
      <c r="F6523" s="1">
        <v>44696</v>
      </c>
      <c r="G6523">
        <f>DAY(Table1[[#This Row],[Date of Admission]])</f>
        <v>15</v>
      </c>
      <c r="H6523" t="str">
        <f>TEXT(Table1[[#This Row],[Date of Admission]],"dddd")</f>
        <v>Sunday</v>
      </c>
      <c r="I6523">
        <f>WEEKDAY(Table1[[#This Row],[Date of Admission]],2)</f>
        <v>7</v>
      </c>
      <c r="J6523" t="str">
        <f>IF(OR(Table1[[#This Row],[Weekday Number]]=6,Table1[[#This Row],[Weekday Number]]=7),"Weekend","Weekday")</f>
        <v>Weekend</v>
      </c>
      <c r="K6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3" t="s">
        <v>17921</v>
      </c>
      <c r="M6523" t="s">
        <v>17922</v>
      </c>
      <c r="N6523" t="s">
        <v>25</v>
      </c>
      <c r="O6523">
        <v>2009.1736739999999</v>
      </c>
      <c r="P6523">
        <v>107</v>
      </c>
      <c r="Q6523" t="s">
        <v>26</v>
      </c>
      <c r="R6523" s="1">
        <v>44714</v>
      </c>
      <c r="S6523">
        <f>WEEKDAY(Table1[[#This Row],[Discharge Date]],2)</f>
        <v>4</v>
      </c>
      <c r="T6523" t="s">
        <v>56</v>
      </c>
      <c r="U6523" t="s">
        <v>51</v>
      </c>
      <c r="V6523" t="s">
        <v>29</v>
      </c>
    </row>
    <row r="6524" spans="1:22" x14ac:dyDescent="0.35">
      <c r="A6524" t="s">
        <v>17923</v>
      </c>
      <c r="B6524">
        <v>71</v>
      </c>
      <c r="C6524" t="s">
        <v>20</v>
      </c>
      <c r="D6524" t="s">
        <v>21</v>
      </c>
      <c r="E6524" t="s">
        <v>78</v>
      </c>
      <c r="F6524" s="1">
        <v>44988</v>
      </c>
      <c r="G6524">
        <f>DAY(Table1[[#This Row],[Date of Admission]])</f>
        <v>3</v>
      </c>
      <c r="H6524" t="str">
        <f>TEXT(Table1[[#This Row],[Date of Admission]],"dddd")</f>
        <v>Friday</v>
      </c>
      <c r="I6524">
        <f>WEEKDAY(Table1[[#This Row],[Date of Admission]],2)</f>
        <v>5</v>
      </c>
      <c r="J6524" t="str">
        <f>IF(OR(Table1[[#This Row],[Weekday Number]]=6,Table1[[#This Row],[Weekday Number]]=7),"Weekend","Weekday")</f>
        <v>Weekday</v>
      </c>
      <c r="K6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24" t="s">
        <v>17924</v>
      </c>
      <c r="M6524" t="s">
        <v>17925</v>
      </c>
      <c r="N6524" t="s">
        <v>60</v>
      </c>
      <c r="O6524">
        <v>75252.050109999996</v>
      </c>
      <c r="P6524">
        <v>325</v>
      </c>
      <c r="Q6524" t="s">
        <v>26</v>
      </c>
      <c r="R6524" s="1">
        <v>45001</v>
      </c>
      <c r="S6524">
        <f>WEEKDAY(Table1[[#This Row],[Discharge Date]],2)</f>
        <v>4</v>
      </c>
      <c r="T6524" t="s">
        <v>38</v>
      </c>
      <c r="U6524" t="s">
        <v>51</v>
      </c>
      <c r="V6524" t="s">
        <v>29</v>
      </c>
    </row>
    <row r="6525" spans="1:22" x14ac:dyDescent="0.35">
      <c r="A6525" t="s">
        <v>17926</v>
      </c>
      <c r="B6525">
        <v>53</v>
      </c>
      <c r="C6525" t="s">
        <v>31</v>
      </c>
      <c r="D6525" t="s">
        <v>21</v>
      </c>
      <c r="E6525" t="s">
        <v>33</v>
      </c>
      <c r="F6525" s="1">
        <v>44352</v>
      </c>
      <c r="G6525">
        <f>DAY(Table1[[#This Row],[Date of Admission]])</f>
        <v>5</v>
      </c>
      <c r="H6525" t="str">
        <f>TEXT(Table1[[#This Row],[Date of Admission]],"dddd")</f>
        <v>Saturday</v>
      </c>
      <c r="I6525">
        <f>WEEKDAY(Table1[[#This Row],[Date of Admission]],2)</f>
        <v>6</v>
      </c>
      <c r="J6525" t="str">
        <f>IF(OR(Table1[[#This Row],[Weekday Number]]=6,Table1[[#This Row],[Weekday Number]]=7),"Weekend","Weekday")</f>
        <v>Weekend</v>
      </c>
      <c r="K6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5" t="s">
        <v>9273</v>
      </c>
      <c r="M6525" t="s">
        <v>17927</v>
      </c>
      <c r="N6525" t="s">
        <v>60</v>
      </c>
      <c r="O6525">
        <v>26223.022929999999</v>
      </c>
      <c r="P6525">
        <v>426</v>
      </c>
      <c r="Q6525" t="s">
        <v>49</v>
      </c>
      <c r="R6525" s="1">
        <v>44365</v>
      </c>
      <c r="S6525">
        <f>WEEKDAY(Table1[[#This Row],[Discharge Date]],2)</f>
        <v>5</v>
      </c>
      <c r="T6525" t="s">
        <v>38</v>
      </c>
      <c r="U6525" t="s">
        <v>51</v>
      </c>
      <c r="V6525" t="s">
        <v>40</v>
      </c>
    </row>
    <row r="6526" spans="1:22" x14ac:dyDescent="0.35">
      <c r="A6526" t="s">
        <v>17928</v>
      </c>
      <c r="B6526">
        <v>78</v>
      </c>
      <c r="C6526" t="s">
        <v>31</v>
      </c>
      <c r="D6526" t="s">
        <v>42</v>
      </c>
      <c r="E6526" t="s">
        <v>33</v>
      </c>
      <c r="F6526" s="1">
        <v>44442</v>
      </c>
      <c r="G6526">
        <f>DAY(Table1[[#This Row],[Date of Admission]])</f>
        <v>3</v>
      </c>
      <c r="H6526" t="str">
        <f>TEXT(Table1[[#This Row],[Date of Admission]],"dddd")</f>
        <v>Friday</v>
      </c>
      <c r="I6526">
        <f>WEEKDAY(Table1[[#This Row],[Date of Admission]],2)</f>
        <v>5</v>
      </c>
      <c r="J6526" t="str">
        <f>IF(OR(Table1[[#This Row],[Weekday Number]]=6,Table1[[#This Row],[Weekday Number]]=7),"Weekend","Weekday")</f>
        <v>Weekday</v>
      </c>
      <c r="K6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26" t="s">
        <v>17929</v>
      </c>
      <c r="M6526" t="s">
        <v>17930</v>
      </c>
      <c r="N6526" t="s">
        <v>36</v>
      </c>
      <c r="O6526">
        <v>25632.04695</v>
      </c>
      <c r="P6526">
        <v>358</v>
      </c>
      <c r="Q6526" t="s">
        <v>49</v>
      </c>
      <c r="R6526" s="1">
        <v>44449</v>
      </c>
      <c r="S6526">
        <f>WEEKDAY(Table1[[#This Row],[Discharge Date]],2)</f>
        <v>5</v>
      </c>
      <c r="T6526" t="s">
        <v>94</v>
      </c>
      <c r="U6526" t="s">
        <v>28</v>
      </c>
      <c r="V6526" t="s">
        <v>29</v>
      </c>
    </row>
    <row r="6527" spans="1:22" x14ac:dyDescent="0.35">
      <c r="A6527" t="s">
        <v>17931</v>
      </c>
      <c r="B6527">
        <v>67</v>
      </c>
      <c r="C6527" t="s">
        <v>20</v>
      </c>
      <c r="D6527" t="s">
        <v>57</v>
      </c>
      <c r="E6527" t="s">
        <v>22</v>
      </c>
      <c r="F6527" s="1">
        <v>44846</v>
      </c>
      <c r="G6527">
        <f>DAY(Table1[[#This Row],[Date of Admission]])</f>
        <v>12</v>
      </c>
      <c r="H6527" t="str">
        <f>TEXT(Table1[[#This Row],[Date of Admission]],"dddd")</f>
        <v>Wednesday</v>
      </c>
      <c r="I6527">
        <f>WEEKDAY(Table1[[#This Row],[Date of Admission]],2)</f>
        <v>3</v>
      </c>
      <c r="J6527" t="str">
        <f>IF(OR(Table1[[#This Row],[Weekday Number]]=6,Table1[[#This Row],[Weekday Number]]=7),"Weekend","Weekday")</f>
        <v>Weekday</v>
      </c>
      <c r="K6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7" t="s">
        <v>17932</v>
      </c>
      <c r="M6527" t="s">
        <v>17933</v>
      </c>
      <c r="N6527" t="s">
        <v>60</v>
      </c>
      <c r="O6527">
        <v>44184.781280000003</v>
      </c>
      <c r="P6527">
        <v>428</v>
      </c>
      <c r="Q6527" t="s">
        <v>37</v>
      </c>
      <c r="R6527" s="1">
        <v>44849</v>
      </c>
      <c r="S6527">
        <f>WEEKDAY(Table1[[#This Row],[Discharge Date]],2)</f>
        <v>6</v>
      </c>
      <c r="T6527" t="s">
        <v>27</v>
      </c>
      <c r="U6527" t="s">
        <v>39</v>
      </c>
      <c r="V6527" t="s">
        <v>29</v>
      </c>
    </row>
    <row r="6528" spans="1:22" x14ac:dyDescent="0.35">
      <c r="A6528" t="s">
        <v>17934</v>
      </c>
      <c r="B6528">
        <v>84</v>
      </c>
      <c r="C6528" t="s">
        <v>20</v>
      </c>
      <c r="D6528" t="s">
        <v>71</v>
      </c>
      <c r="E6528" t="s">
        <v>78</v>
      </c>
      <c r="F6528" s="1">
        <v>43585</v>
      </c>
      <c r="G6528">
        <f>DAY(Table1[[#This Row],[Date of Admission]])</f>
        <v>30</v>
      </c>
      <c r="H6528" t="str">
        <f>TEXT(Table1[[#This Row],[Date of Admission]],"dddd")</f>
        <v>Tuesday</v>
      </c>
      <c r="I6528">
        <f>WEEKDAY(Table1[[#This Row],[Date of Admission]],2)</f>
        <v>2</v>
      </c>
      <c r="J6528" t="str">
        <f>IF(OR(Table1[[#This Row],[Weekday Number]]=6,Table1[[#This Row],[Weekday Number]]=7),"Weekend","Weekday")</f>
        <v>Weekday</v>
      </c>
      <c r="K6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28" t="s">
        <v>17935</v>
      </c>
      <c r="M6528" t="s">
        <v>17936</v>
      </c>
      <c r="N6528" t="s">
        <v>60</v>
      </c>
      <c r="O6528">
        <v>32840.419829999999</v>
      </c>
      <c r="P6528">
        <v>140</v>
      </c>
      <c r="Q6528" t="s">
        <v>37</v>
      </c>
      <c r="R6528" s="1">
        <v>43606</v>
      </c>
      <c r="S6528">
        <f>WEEKDAY(Table1[[#This Row],[Discharge Date]],2)</f>
        <v>2</v>
      </c>
      <c r="T6528" t="s">
        <v>94</v>
      </c>
      <c r="U6528" t="s">
        <v>51</v>
      </c>
      <c r="V6528" t="s">
        <v>29</v>
      </c>
    </row>
    <row r="6529" spans="1:22" x14ac:dyDescent="0.35">
      <c r="A6529" t="s">
        <v>17937</v>
      </c>
      <c r="B6529">
        <v>75</v>
      </c>
      <c r="C6529" t="s">
        <v>20</v>
      </c>
      <c r="D6529" t="s">
        <v>239</v>
      </c>
      <c r="E6529" t="s">
        <v>33</v>
      </c>
      <c r="F6529" s="1">
        <v>44153</v>
      </c>
      <c r="G6529">
        <f>DAY(Table1[[#This Row],[Date of Admission]])</f>
        <v>18</v>
      </c>
      <c r="H6529" t="str">
        <f>TEXT(Table1[[#This Row],[Date of Admission]],"dddd")</f>
        <v>Wednesday</v>
      </c>
      <c r="I6529">
        <f>WEEKDAY(Table1[[#This Row],[Date of Admission]],2)</f>
        <v>3</v>
      </c>
      <c r="J6529" t="str">
        <f>IF(OR(Table1[[#This Row],[Weekday Number]]=6,Table1[[#This Row],[Weekday Number]]=7),"Weekend","Weekday")</f>
        <v>Weekday</v>
      </c>
      <c r="K6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29" t="s">
        <v>17938</v>
      </c>
      <c r="M6529" t="s">
        <v>17939</v>
      </c>
      <c r="N6529" t="s">
        <v>36</v>
      </c>
      <c r="O6529">
        <v>17199.73245</v>
      </c>
      <c r="P6529">
        <v>249</v>
      </c>
      <c r="Q6529" t="s">
        <v>49</v>
      </c>
      <c r="R6529" s="1">
        <v>44154</v>
      </c>
      <c r="S6529">
        <f>WEEKDAY(Table1[[#This Row],[Discharge Date]],2)</f>
        <v>4</v>
      </c>
      <c r="T6529" t="s">
        <v>50</v>
      </c>
      <c r="U6529" t="s">
        <v>51</v>
      </c>
      <c r="V6529" t="s">
        <v>29</v>
      </c>
    </row>
    <row r="6530" spans="1:22" x14ac:dyDescent="0.35">
      <c r="A6530" t="s">
        <v>17940</v>
      </c>
      <c r="B6530">
        <v>18</v>
      </c>
      <c r="C6530" t="s">
        <v>31</v>
      </c>
      <c r="D6530" t="s">
        <v>32</v>
      </c>
      <c r="E6530" t="s">
        <v>62</v>
      </c>
      <c r="F6530" s="1">
        <v>43449</v>
      </c>
      <c r="G6530">
        <f>DAY(Table1[[#This Row],[Date of Admission]])</f>
        <v>15</v>
      </c>
      <c r="H6530" t="str">
        <f>TEXT(Table1[[#This Row],[Date of Admission]],"dddd")</f>
        <v>Saturday</v>
      </c>
      <c r="I6530">
        <f>WEEKDAY(Table1[[#This Row],[Date of Admission]],2)</f>
        <v>6</v>
      </c>
      <c r="J6530" t="str">
        <f>IF(OR(Table1[[#This Row],[Weekday Number]]=6,Table1[[#This Row],[Weekday Number]]=7),"Weekend","Weekday")</f>
        <v>Weekend</v>
      </c>
      <c r="K6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0" t="s">
        <v>9269</v>
      </c>
      <c r="M6530" t="s">
        <v>10237</v>
      </c>
      <c r="N6530" t="s">
        <v>36</v>
      </c>
      <c r="O6530">
        <v>7127.3811210000003</v>
      </c>
      <c r="P6530">
        <v>412</v>
      </c>
      <c r="Q6530" t="s">
        <v>37</v>
      </c>
      <c r="R6530" s="1">
        <v>43473</v>
      </c>
      <c r="S6530">
        <f>WEEKDAY(Table1[[#This Row],[Discharge Date]],2)</f>
        <v>2</v>
      </c>
      <c r="T6530" t="s">
        <v>50</v>
      </c>
      <c r="U6530" t="s">
        <v>51</v>
      </c>
      <c r="V6530" t="s">
        <v>84</v>
      </c>
    </row>
    <row r="6531" spans="1:22" x14ac:dyDescent="0.35">
      <c r="A6531" t="s">
        <v>17941</v>
      </c>
      <c r="B6531">
        <v>57</v>
      </c>
      <c r="C6531" t="s">
        <v>20</v>
      </c>
      <c r="D6531" t="s">
        <v>57</v>
      </c>
      <c r="E6531" t="s">
        <v>78</v>
      </c>
      <c r="F6531" s="1">
        <v>44934</v>
      </c>
      <c r="G6531">
        <f>DAY(Table1[[#This Row],[Date of Admission]])</f>
        <v>8</v>
      </c>
      <c r="H6531" t="str">
        <f>TEXT(Table1[[#This Row],[Date of Admission]],"dddd")</f>
        <v>Sunday</v>
      </c>
      <c r="I6531">
        <f>WEEKDAY(Table1[[#This Row],[Date of Admission]],2)</f>
        <v>7</v>
      </c>
      <c r="J6531" t="str">
        <f>IF(OR(Table1[[#This Row],[Weekday Number]]=6,Table1[[#This Row],[Weekday Number]]=7),"Weekend","Weekday")</f>
        <v>Weekend</v>
      </c>
      <c r="K6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1" t="s">
        <v>7715</v>
      </c>
      <c r="M6531" t="s">
        <v>17942</v>
      </c>
      <c r="N6531" t="s">
        <v>60</v>
      </c>
      <c r="O6531">
        <v>50226.199139999997</v>
      </c>
      <c r="P6531">
        <v>206</v>
      </c>
      <c r="Q6531" t="s">
        <v>37</v>
      </c>
      <c r="R6531" s="1">
        <v>44942</v>
      </c>
      <c r="S6531">
        <f>WEEKDAY(Table1[[#This Row],[Discharge Date]],2)</f>
        <v>1</v>
      </c>
      <c r="T6531" t="s">
        <v>94</v>
      </c>
      <c r="U6531" t="s">
        <v>39</v>
      </c>
      <c r="V6531" t="s">
        <v>40</v>
      </c>
    </row>
    <row r="6532" spans="1:22" x14ac:dyDescent="0.35">
      <c r="A6532" t="s">
        <v>17943</v>
      </c>
      <c r="B6532">
        <v>65</v>
      </c>
      <c r="C6532" t="s">
        <v>20</v>
      </c>
      <c r="D6532" t="s">
        <v>99</v>
      </c>
      <c r="E6532" t="s">
        <v>62</v>
      </c>
      <c r="F6532" s="1">
        <v>44331</v>
      </c>
      <c r="G6532">
        <f>DAY(Table1[[#This Row],[Date of Admission]])</f>
        <v>15</v>
      </c>
      <c r="H6532" t="str">
        <f>TEXT(Table1[[#This Row],[Date of Admission]],"dddd")</f>
        <v>Saturday</v>
      </c>
      <c r="I6532">
        <f>WEEKDAY(Table1[[#This Row],[Date of Admission]],2)</f>
        <v>6</v>
      </c>
      <c r="J6532" t="str">
        <f>IF(OR(Table1[[#This Row],[Weekday Number]]=6,Table1[[#This Row],[Weekday Number]]=7),"Weekend","Weekday")</f>
        <v>Weekend</v>
      </c>
      <c r="K6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2" t="s">
        <v>17944</v>
      </c>
      <c r="M6532" t="s">
        <v>17945</v>
      </c>
      <c r="N6532" t="s">
        <v>25</v>
      </c>
      <c r="O6532">
        <v>23814.728040000002</v>
      </c>
      <c r="P6532">
        <v>408</v>
      </c>
      <c r="Q6532" t="s">
        <v>37</v>
      </c>
      <c r="R6532" s="1">
        <v>44361</v>
      </c>
      <c r="S6532">
        <f>WEEKDAY(Table1[[#This Row],[Discharge Date]],2)</f>
        <v>1</v>
      </c>
      <c r="T6532" t="s">
        <v>56</v>
      </c>
      <c r="U6532" t="s">
        <v>39</v>
      </c>
      <c r="V6532" t="s">
        <v>29</v>
      </c>
    </row>
    <row r="6533" spans="1:22" x14ac:dyDescent="0.35">
      <c r="A6533" t="s">
        <v>17946</v>
      </c>
      <c r="B6533">
        <v>82</v>
      </c>
      <c r="C6533" t="s">
        <v>31</v>
      </c>
      <c r="D6533" t="s">
        <v>32</v>
      </c>
      <c r="E6533" t="s">
        <v>22</v>
      </c>
      <c r="F6533" s="1">
        <v>45108</v>
      </c>
      <c r="G6533">
        <f>DAY(Table1[[#This Row],[Date of Admission]])</f>
        <v>1</v>
      </c>
      <c r="H6533" t="str">
        <f>TEXT(Table1[[#This Row],[Date of Admission]],"dddd")</f>
        <v>Saturday</v>
      </c>
      <c r="I6533">
        <f>WEEKDAY(Table1[[#This Row],[Date of Admission]],2)</f>
        <v>6</v>
      </c>
      <c r="J6533" t="str">
        <f>IF(OR(Table1[[#This Row],[Weekday Number]]=6,Table1[[#This Row],[Weekday Number]]=7),"Weekend","Weekday")</f>
        <v>Weekend</v>
      </c>
      <c r="K6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33" t="s">
        <v>17947</v>
      </c>
      <c r="M6533" t="s">
        <v>17948</v>
      </c>
      <c r="N6533" t="s">
        <v>36</v>
      </c>
      <c r="O6533">
        <v>43270.650179999997</v>
      </c>
      <c r="P6533">
        <v>402</v>
      </c>
      <c r="Q6533" t="s">
        <v>26</v>
      </c>
      <c r="R6533" s="1">
        <v>45113</v>
      </c>
      <c r="S6533">
        <f>WEEKDAY(Table1[[#This Row],[Discharge Date]],2)</f>
        <v>4</v>
      </c>
      <c r="T6533" t="s">
        <v>50</v>
      </c>
      <c r="U6533" t="s">
        <v>39</v>
      </c>
      <c r="V6533" t="s">
        <v>29</v>
      </c>
    </row>
    <row r="6534" spans="1:22" x14ac:dyDescent="0.35">
      <c r="A6534" t="s">
        <v>17949</v>
      </c>
      <c r="B6534">
        <v>58</v>
      </c>
      <c r="C6534" t="s">
        <v>31</v>
      </c>
      <c r="D6534" t="s">
        <v>99</v>
      </c>
      <c r="E6534" t="s">
        <v>53</v>
      </c>
      <c r="F6534" s="1">
        <v>45120</v>
      </c>
      <c r="G6534">
        <f>DAY(Table1[[#This Row],[Date of Admission]])</f>
        <v>13</v>
      </c>
      <c r="H6534" t="str">
        <f>TEXT(Table1[[#This Row],[Date of Admission]],"dddd")</f>
        <v>Thursday</v>
      </c>
      <c r="I6534">
        <f>WEEKDAY(Table1[[#This Row],[Date of Admission]],2)</f>
        <v>4</v>
      </c>
      <c r="J6534" t="str">
        <f>IF(OR(Table1[[#This Row],[Weekday Number]]=6,Table1[[#This Row],[Weekday Number]]=7),"Weekend","Weekday")</f>
        <v>Weekday</v>
      </c>
      <c r="K6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4" t="s">
        <v>17950</v>
      </c>
      <c r="M6534" t="s">
        <v>7008</v>
      </c>
      <c r="N6534" t="s">
        <v>36</v>
      </c>
      <c r="O6534">
        <v>5350.5329510000001</v>
      </c>
      <c r="P6534">
        <v>246</v>
      </c>
      <c r="Q6534" t="s">
        <v>37</v>
      </c>
      <c r="R6534" s="1">
        <v>45139</v>
      </c>
      <c r="S6534">
        <f>WEEKDAY(Table1[[#This Row],[Discharge Date]],2)</f>
        <v>2</v>
      </c>
      <c r="T6534" t="s">
        <v>38</v>
      </c>
      <c r="U6534" t="s">
        <v>28</v>
      </c>
      <c r="V6534" t="s">
        <v>40</v>
      </c>
    </row>
    <row r="6535" spans="1:22" x14ac:dyDescent="0.35">
      <c r="A6535" t="s">
        <v>17951</v>
      </c>
      <c r="B6535">
        <v>73</v>
      </c>
      <c r="C6535" t="s">
        <v>31</v>
      </c>
      <c r="D6535" t="s">
        <v>71</v>
      </c>
      <c r="E6535" t="s">
        <v>53</v>
      </c>
      <c r="F6535" s="1">
        <v>43599</v>
      </c>
      <c r="G6535">
        <f>DAY(Table1[[#This Row],[Date of Admission]])</f>
        <v>14</v>
      </c>
      <c r="H6535" t="str">
        <f>TEXT(Table1[[#This Row],[Date of Admission]],"dddd")</f>
        <v>Tuesday</v>
      </c>
      <c r="I6535">
        <f>WEEKDAY(Table1[[#This Row],[Date of Admission]],2)</f>
        <v>2</v>
      </c>
      <c r="J6535" t="str">
        <f>IF(OR(Table1[[#This Row],[Weekday Number]]=6,Table1[[#This Row],[Weekday Number]]=7),"Weekend","Weekday")</f>
        <v>Weekday</v>
      </c>
      <c r="K6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5" t="s">
        <v>17952</v>
      </c>
      <c r="M6535" t="s">
        <v>5261</v>
      </c>
      <c r="N6535" t="s">
        <v>60</v>
      </c>
      <c r="O6535">
        <v>29347.057150000001</v>
      </c>
      <c r="P6535">
        <v>449</v>
      </c>
      <c r="Q6535" t="s">
        <v>26</v>
      </c>
      <c r="R6535" s="1">
        <v>43604</v>
      </c>
      <c r="S6535">
        <f>WEEKDAY(Table1[[#This Row],[Discharge Date]],2)</f>
        <v>7</v>
      </c>
      <c r="T6535" t="s">
        <v>50</v>
      </c>
      <c r="U6535" t="s">
        <v>28</v>
      </c>
      <c r="V6535" t="s">
        <v>29</v>
      </c>
    </row>
    <row r="6536" spans="1:22" x14ac:dyDescent="0.35">
      <c r="A6536" t="s">
        <v>17953</v>
      </c>
      <c r="B6536">
        <v>52</v>
      </c>
      <c r="C6536" t="s">
        <v>20</v>
      </c>
      <c r="D6536" t="s">
        <v>42</v>
      </c>
      <c r="E6536" t="s">
        <v>53</v>
      </c>
      <c r="F6536" s="1">
        <v>45201</v>
      </c>
      <c r="G6536">
        <f>DAY(Table1[[#This Row],[Date of Admission]])</f>
        <v>2</v>
      </c>
      <c r="H6536" t="str">
        <f>TEXT(Table1[[#This Row],[Date of Admission]],"dddd")</f>
        <v>Monday</v>
      </c>
      <c r="I6536">
        <f>WEEKDAY(Table1[[#This Row],[Date of Admission]],2)</f>
        <v>1</v>
      </c>
      <c r="J6536" t="str">
        <f>IF(OR(Table1[[#This Row],[Weekday Number]]=6,Table1[[#This Row],[Weekday Number]]=7),"Weekend","Weekday")</f>
        <v>Weekday</v>
      </c>
      <c r="K6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36" t="s">
        <v>17954</v>
      </c>
      <c r="M6536" t="s">
        <v>17955</v>
      </c>
      <c r="N6536" t="s">
        <v>65</v>
      </c>
      <c r="O6536">
        <v>24527.156019999999</v>
      </c>
      <c r="P6536">
        <v>216</v>
      </c>
      <c r="Q6536" t="s">
        <v>49</v>
      </c>
      <c r="R6536" s="1">
        <v>45224</v>
      </c>
      <c r="S6536">
        <f>WEEKDAY(Table1[[#This Row],[Discharge Date]],2)</f>
        <v>3</v>
      </c>
      <c r="T6536" t="s">
        <v>27</v>
      </c>
      <c r="U6536" t="s">
        <v>39</v>
      </c>
      <c r="V6536" t="s">
        <v>40</v>
      </c>
    </row>
    <row r="6537" spans="1:22" x14ac:dyDescent="0.35">
      <c r="A6537" t="s">
        <v>17956</v>
      </c>
      <c r="B6537">
        <v>62</v>
      </c>
      <c r="C6537" t="s">
        <v>31</v>
      </c>
      <c r="D6537" t="s">
        <v>239</v>
      </c>
      <c r="E6537" t="s">
        <v>53</v>
      </c>
      <c r="F6537" s="1">
        <v>44705</v>
      </c>
      <c r="G6537">
        <f>DAY(Table1[[#This Row],[Date of Admission]])</f>
        <v>24</v>
      </c>
      <c r="H6537" t="str">
        <f>TEXT(Table1[[#This Row],[Date of Admission]],"dddd")</f>
        <v>Tuesday</v>
      </c>
      <c r="I6537">
        <f>WEEKDAY(Table1[[#This Row],[Date of Admission]],2)</f>
        <v>2</v>
      </c>
      <c r="J6537" t="str">
        <f>IF(OR(Table1[[#This Row],[Weekday Number]]=6,Table1[[#This Row],[Weekday Number]]=7),"Weekend","Weekday")</f>
        <v>Weekday</v>
      </c>
      <c r="K6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7" t="s">
        <v>17957</v>
      </c>
      <c r="M6537" t="s">
        <v>17958</v>
      </c>
      <c r="N6537" t="s">
        <v>36</v>
      </c>
      <c r="O6537">
        <v>8680.9437569999991</v>
      </c>
      <c r="P6537">
        <v>406</v>
      </c>
      <c r="Q6537" t="s">
        <v>26</v>
      </c>
      <c r="R6537" s="1">
        <v>44710</v>
      </c>
      <c r="S6537">
        <f>WEEKDAY(Table1[[#This Row],[Discharge Date]],2)</f>
        <v>7</v>
      </c>
      <c r="T6537" t="s">
        <v>56</v>
      </c>
      <c r="U6537" t="s">
        <v>28</v>
      </c>
      <c r="V6537" t="s">
        <v>40</v>
      </c>
    </row>
    <row r="6538" spans="1:22" x14ac:dyDescent="0.35">
      <c r="A6538" t="s">
        <v>7620</v>
      </c>
      <c r="B6538">
        <v>85</v>
      </c>
      <c r="C6538" t="s">
        <v>20</v>
      </c>
      <c r="D6538" t="s">
        <v>239</v>
      </c>
      <c r="E6538" t="s">
        <v>43</v>
      </c>
      <c r="F6538" s="1">
        <v>44067</v>
      </c>
      <c r="G6538">
        <f>DAY(Table1[[#This Row],[Date of Admission]])</f>
        <v>24</v>
      </c>
      <c r="H6538" t="str">
        <f>TEXT(Table1[[#This Row],[Date of Admission]],"dddd")</f>
        <v>Monday</v>
      </c>
      <c r="I6538">
        <f>WEEKDAY(Table1[[#This Row],[Date of Admission]],2)</f>
        <v>1</v>
      </c>
      <c r="J6538" t="str">
        <f>IF(OR(Table1[[#This Row],[Weekday Number]]=6,Table1[[#This Row],[Weekday Number]]=7),"Weekend","Weekday")</f>
        <v>Weekday</v>
      </c>
      <c r="K6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8" t="s">
        <v>17959</v>
      </c>
      <c r="M6538" t="s">
        <v>6970</v>
      </c>
      <c r="N6538" t="s">
        <v>36</v>
      </c>
      <c r="O6538">
        <v>19194.36191</v>
      </c>
      <c r="P6538">
        <v>226</v>
      </c>
      <c r="Q6538" t="s">
        <v>26</v>
      </c>
      <c r="R6538" s="1">
        <v>44079</v>
      </c>
      <c r="S6538">
        <f>WEEKDAY(Table1[[#This Row],[Discharge Date]],2)</f>
        <v>6</v>
      </c>
      <c r="T6538" t="s">
        <v>94</v>
      </c>
      <c r="U6538" t="s">
        <v>39</v>
      </c>
      <c r="V6538" t="s">
        <v>29</v>
      </c>
    </row>
    <row r="6539" spans="1:22" x14ac:dyDescent="0.35">
      <c r="A6539" t="s">
        <v>3814</v>
      </c>
      <c r="B6539">
        <v>83</v>
      </c>
      <c r="C6539" t="s">
        <v>20</v>
      </c>
      <c r="D6539" t="s">
        <v>32</v>
      </c>
      <c r="E6539" t="s">
        <v>33</v>
      </c>
      <c r="F6539" s="1">
        <v>45146</v>
      </c>
      <c r="G6539">
        <f>DAY(Table1[[#This Row],[Date of Admission]])</f>
        <v>8</v>
      </c>
      <c r="H6539" t="str">
        <f>TEXT(Table1[[#This Row],[Date of Admission]],"dddd")</f>
        <v>Tuesday</v>
      </c>
      <c r="I6539">
        <f>WEEKDAY(Table1[[#This Row],[Date of Admission]],2)</f>
        <v>2</v>
      </c>
      <c r="J6539" t="str">
        <f>IF(OR(Table1[[#This Row],[Weekday Number]]=6,Table1[[#This Row],[Weekday Number]]=7),"Weekend","Weekday")</f>
        <v>Weekday</v>
      </c>
      <c r="K6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39" t="s">
        <v>17960</v>
      </c>
      <c r="M6539" t="s">
        <v>4827</v>
      </c>
      <c r="N6539" t="s">
        <v>60</v>
      </c>
      <c r="O6539">
        <v>10655.76071</v>
      </c>
      <c r="P6539">
        <v>405</v>
      </c>
      <c r="Q6539" t="s">
        <v>49</v>
      </c>
      <c r="R6539" s="1">
        <v>45172</v>
      </c>
      <c r="S6539">
        <f>WEEKDAY(Table1[[#This Row],[Discharge Date]],2)</f>
        <v>7</v>
      </c>
      <c r="T6539" t="s">
        <v>94</v>
      </c>
      <c r="U6539" t="s">
        <v>28</v>
      </c>
      <c r="V6539" t="s">
        <v>29</v>
      </c>
    </row>
    <row r="6540" spans="1:22" x14ac:dyDescent="0.35">
      <c r="A6540" t="s">
        <v>17961</v>
      </c>
      <c r="B6540">
        <v>79</v>
      </c>
      <c r="C6540" t="s">
        <v>31</v>
      </c>
      <c r="D6540" t="s">
        <v>57</v>
      </c>
      <c r="E6540" t="s">
        <v>78</v>
      </c>
      <c r="F6540" s="1">
        <v>44924</v>
      </c>
      <c r="G6540">
        <f>DAY(Table1[[#This Row],[Date of Admission]])</f>
        <v>29</v>
      </c>
      <c r="H6540" t="str">
        <f>TEXT(Table1[[#This Row],[Date of Admission]],"dddd")</f>
        <v>Thursday</v>
      </c>
      <c r="I6540">
        <f>WEEKDAY(Table1[[#This Row],[Date of Admission]],2)</f>
        <v>4</v>
      </c>
      <c r="J6540" t="str">
        <f>IF(OR(Table1[[#This Row],[Weekday Number]]=6,Table1[[#This Row],[Weekday Number]]=7),"Weekend","Weekday")</f>
        <v>Weekday</v>
      </c>
      <c r="K6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40" t="s">
        <v>17962</v>
      </c>
      <c r="M6540" t="s">
        <v>17963</v>
      </c>
      <c r="N6540" t="s">
        <v>69</v>
      </c>
      <c r="O6540">
        <v>17406.582419999999</v>
      </c>
      <c r="P6540">
        <v>260</v>
      </c>
      <c r="Q6540" t="s">
        <v>37</v>
      </c>
      <c r="R6540" s="1">
        <v>44953</v>
      </c>
      <c r="S6540">
        <f>WEEKDAY(Table1[[#This Row],[Discharge Date]],2)</f>
        <v>5</v>
      </c>
      <c r="T6540" t="s">
        <v>50</v>
      </c>
      <c r="U6540" t="s">
        <v>39</v>
      </c>
      <c r="V6540" t="s">
        <v>29</v>
      </c>
    </row>
    <row r="6541" spans="1:22" x14ac:dyDescent="0.35">
      <c r="A6541" t="s">
        <v>17964</v>
      </c>
      <c r="B6541">
        <v>52</v>
      </c>
      <c r="C6541" t="s">
        <v>31</v>
      </c>
      <c r="D6541" t="s">
        <v>239</v>
      </c>
      <c r="E6541" t="s">
        <v>78</v>
      </c>
      <c r="F6541" s="1">
        <v>43943</v>
      </c>
      <c r="G6541">
        <f>DAY(Table1[[#This Row],[Date of Admission]])</f>
        <v>22</v>
      </c>
      <c r="H6541" t="str">
        <f>TEXT(Table1[[#This Row],[Date of Admission]],"dddd")</f>
        <v>Wednesday</v>
      </c>
      <c r="I6541">
        <f>WEEKDAY(Table1[[#This Row],[Date of Admission]],2)</f>
        <v>3</v>
      </c>
      <c r="J6541" t="str">
        <f>IF(OR(Table1[[#This Row],[Weekday Number]]=6,Table1[[#This Row],[Weekday Number]]=7),"Weekend","Weekday")</f>
        <v>Weekday</v>
      </c>
      <c r="K6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1" t="s">
        <v>17965</v>
      </c>
      <c r="M6541" t="s">
        <v>17966</v>
      </c>
      <c r="N6541" t="s">
        <v>65</v>
      </c>
      <c r="O6541">
        <v>55254.858070000002</v>
      </c>
      <c r="P6541">
        <v>458</v>
      </c>
      <c r="Q6541" t="s">
        <v>26</v>
      </c>
      <c r="R6541" s="1">
        <v>43955</v>
      </c>
      <c r="S6541">
        <f>WEEKDAY(Table1[[#This Row],[Discharge Date]],2)</f>
        <v>1</v>
      </c>
      <c r="T6541" t="s">
        <v>94</v>
      </c>
      <c r="U6541" t="s">
        <v>28</v>
      </c>
      <c r="V6541" t="s">
        <v>40</v>
      </c>
    </row>
    <row r="6542" spans="1:22" x14ac:dyDescent="0.35">
      <c r="A6542" t="s">
        <v>17967</v>
      </c>
      <c r="B6542">
        <v>22</v>
      </c>
      <c r="C6542" t="s">
        <v>20</v>
      </c>
      <c r="D6542" t="s">
        <v>71</v>
      </c>
      <c r="E6542" t="s">
        <v>78</v>
      </c>
      <c r="F6542" s="1">
        <v>44615</v>
      </c>
      <c r="G6542">
        <f>DAY(Table1[[#This Row],[Date of Admission]])</f>
        <v>23</v>
      </c>
      <c r="H6542" t="str">
        <f>TEXT(Table1[[#This Row],[Date of Admission]],"dddd")</f>
        <v>Wednesday</v>
      </c>
      <c r="I6542">
        <f>WEEKDAY(Table1[[#This Row],[Date of Admission]],2)</f>
        <v>3</v>
      </c>
      <c r="J6542" t="str">
        <f>IF(OR(Table1[[#This Row],[Weekday Number]]=6,Table1[[#This Row],[Weekday Number]]=7),"Weekend","Weekday")</f>
        <v>Weekday</v>
      </c>
      <c r="K6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2" t="s">
        <v>17968</v>
      </c>
      <c r="M6542" t="s">
        <v>17969</v>
      </c>
      <c r="N6542" t="s">
        <v>60</v>
      </c>
      <c r="O6542">
        <v>40421.735540000001</v>
      </c>
      <c r="P6542">
        <v>237</v>
      </c>
      <c r="Q6542" t="s">
        <v>26</v>
      </c>
      <c r="R6542" s="1">
        <v>44633</v>
      </c>
      <c r="S6542">
        <f>WEEKDAY(Table1[[#This Row],[Discharge Date]],2)</f>
        <v>7</v>
      </c>
      <c r="T6542" t="s">
        <v>27</v>
      </c>
      <c r="U6542" t="s">
        <v>28</v>
      </c>
      <c r="V6542" t="s">
        <v>84</v>
      </c>
    </row>
    <row r="6543" spans="1:22" x14ac:dyDescent="0.35">
      <c r="A6543" t="s">
        <v>17970</v>
      </c>
      <c r="B6543">
        <v>56</v>
      </c>
      <c r="C6543" t="s">
        <v>31</v>
      </c>
      <c r="D6543" t="s">
        <v>21</v>
      </c>
      <c r="E6543" t="s">
        <v>53</v>
      </c>
      <c r="F6543" s="1">
        <v>44380</v>
      </c>
      <c r="G6543">
        <f>DAY(Table1[[#This Row],[Date of Admission]])</f>
        <v>3</v>
      </c>
      <c r="H6543" t="str">
        <f>TEXT(Table1[[#This Row],[Date of Admission]],"dddd")</f>
        <v>Saturday</v>
      </c>
      <c r="I6543">
        <f>WEEKDAY(Table1[[#This Row],[Date of Admission]],2)</f>
        <v>6</v>
      </c>
      <c r="J6543" t="str">
        <f>IF(OR(Table1[[#This Row],[Weekday Number]]=6,Table1[[#This Row],[Weekday Number]]=7),"Weekend","Weekday")</f>
        <v>Weekend</v>
      </c>
      <c r="K6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43" t="s">
        <v>17971</v>
      </c>
      <c r="M6543" t="s">
        <v>17972</v>
      </c>
      <c r="N6543" t="s">
        <v>36</v>
      </c>
      <c r="O6543">
        <v>36918.732889999999</v>
      </c>
      <c r="P6543">
        <v>242</v>
      </c>
      <c r="Q6543" t="s">
        <v>26</v>
      </c>
      <c r="R6543" s="1">
        <v>44393</v>
      </c>
      <c r="S6543">
        <f>WEEKDAY(Table1[[#This Row],[Discharge Date]],2)</f>
        <v>5</v>
      </c>
      <c r="T6543" t="s">
        <v>56</v>
      </c>
      <c r="U6543" t="s">
        <v>39</v>
      </c>
      <c r="V6543" t="s">
        <v>40</v>
      </c>
    </row>
    <row r="6544" spans="1:22" x14ac:dyDescent="0.35">
      <c r="A6544" t="s">
        <v>17973</v>
      </c>
      <c r="B6544">
        <v>26</v>
      </c>
      <c r="C6544" t="s">
        <v>31</v>
      </c>
      <c r="D6544" t="s">
        <v>124</v>
      </c>
      <c r="E6544" t="s">
        <v>22</v>
      </c>
      <c r="F6544" s="1">
        <v>43692</v>
      </c>
      <c r="G6544">
        <f>DAY(Table1[[#This Row],[Date of Admission]])</f>
        <v>15</v>
      </c>
      <c r="H6544" t="str">
        <f>TEXT(Table1[[#This Row],[Date of Admission]],"dddd")</f>
        <v>Thursday</v>
      </c>
      <c r="I6544">
        <f>WEEKDAY(Table1[[#This Row],[Date of Admission]],2)</f>
        <v>4</v>
      </c>
      <c r="J6544" t="str">
        <f>IF(OR(Table1[[#This Row],[Weekday Number]]=6,Table1[[#This Row],[Weekday Number]]=7),"Weekend","Weekday")</f>
        <v>Weekday</v>
      </c>
      <c r="K6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4" t="s">
        <v>17974</v>
      </c>
      <c r="M6544" t="s">
        <v>17975</v>
      </c>
      <c r="N6544" t="s">
        <v>69</v>
      </c>
      <c r="O6544">
        <v>41911.719239999999</v>
      </c>
      <c r="P6544">
        <v>316</v>
      </c>
      <c r="Q6544" t="s">
        <v>37</v>
      </c>
      <c r="R6544" s="1">
        <v>43718</v>
      </c>
      <c r="S6544">
        <f>WEEKDAY(Table1[[#This Row],[Discharge Date]],2)</f>
        <v>2</v>
      </c>
      <c r="T6544" t="s">
        <v>38</v>
      </c>
      <c r="U6544" t="s">
        <v>39</v>
      </c>
      <c r="V6544" t="s">
        <v>40</v>
      </c>
    </row>
    <row r="6545" spans="1:22" x14ac:dyDescent="0.35">
      <c r="A6545" t="s">
        <v>17976</v>
      </c>
      <c r="B6545">
        <v>77</v>
      </c>
      <c r="C6545" t="s">
        <v>31</v>
      </c>
      <c r="D6545" t="s">
        <v>57</v>
      </c>
      <c r="E6545" t="s">
        <v>78</v>
      </c>
      <c r="F6545" s="1">
        <v>44735</v>
      </c>
      <c r="G6545">
        <f>DAY(Table1[[#This Row],[Date of Admission]])</f>
        <v>23</v>
      </c>
      <c r="H6545" t="str">
        <f>TEXT(Table1[[#This Row],[Date of Admission]],"dddd")</f>
        <v>Thursday</v>
      </c>
      <c r="I6545">
        <f>WEEKDAY(Table1[[#This Row],[Date of Admission]],2)</f>
        <v>4</v>
      </c>
      <c r="J6545" t="str">
        <f>IF(OR(Table1[[#This Row],[Weekday Number]]=6,Table1[[#This Row],[Weekday Number]]=7),"Weekend","Weekday")</f>
        <v>Weekday</v>
      </c>
      <c r="K6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5" t="s">
        <v>17977</v>
      </c>
      <c r="M6545" t="s">
        <v>17978</v>
      </c>
      <c r="N6545" t="s">
        <v>65</v>
      </c>
      <c r="O6545">
        <v>37678.719640000003</v>
      </c>
      <c r="P6545">
        <v>111</v>
      </c>
      <c r="Q6545" t="s">
        <v>26</v>
      </c>
      <c r="R6545" s="1">
        <v>44737</v>
      </c>
      <c r="S6545">
        <f>WEEKDAY(Table1[[#This Row],[Discharge Date]],2)</f>
        <v>6</v>
      </c>
      <c r="T6545" t="s">
        <v>38</v>
      </c>
      <c r="U6545" t="s">
        <v>39</v>
      </c>
      <c r="V6545" t="s">
        <v>29</v>
      </c>
    </row>
    <row r="6546" spans="1:22" x14ac:dyDescent="0.35">
      <c r="A6546" t="s">
        <v>17979</v>
      </c>
      <c r="B6546">
        <v>21</v>
      </c>
      <c r="C6546" t="s">
        <v>20</v>
      </c>
      <c r="D6546" t="s">
        <v>42</v>
      </c>
      <c r="E6546" t="s">
        <v>33</v>
      </c>
      <c r="F6546" s="1">
        <v>44209</v>
      </c>
      <c r="G6546">
        <f>DAY(Table1[[#This Row],[Date of Admission]])</f>
        <v>13</v>
      </c>
      <c r="H6546" t="str">
        <f>TEXT(Table1[[#This Row],[Date of Admission]],"dddd")</f>
        <v>Wednesday</v>
      </c>
      <c r="I6546">
        <f>WEEKDAY(Table1[[#This Row],[Date of Admission]],2)</f>
        <v>3</v>
      </c>
      <c r="J6546" t="str">
        <f>IF(OR(Table1[[#This Row],[Weekday Number]]=6,Table1[[#This Row],[Weekday Number]]=7),"Weekend","Weekday")</f>
        <v>Weekday</v>
      </c>
      <c r="K6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6" t="s">
        <v>17980</v>
      </c>
      <c r="M6546" t="s">
        <v>3256</v>
      </c>
      <c r="N6546" t="s">
        <v>60</v>
      </c>
      <c r="O6546">
        <v>40562.452680000002</v>
      </c>
      <c r="P6546">
        <v>265</v>
      </c>
      <c r="Q6546" t="s">
        <v>49</v>
      </c>
      <c r="R6546" s="1">
        <v>44232</v>
      </c>
      <c r="S6546">
        <f>WEEKDAY(Table1[[#This Row],[Discharge Date]],2)</f>
        <v>5</v>
      </c>
      <c r="T6546" t="s">
        <v>38</v>
      </c>
      <c r="U6546" t="s">
        <v>28</v>
      </c>
      <c r="V6546" t="s">
        <v>84</v>
      </c>
    </row>
    <row r="6547" spans="1:22" x14ac:dyDescent="0.35">
      <c r="A6547" t="s">
        <v>17981</v>
      </c>
      <c r="B6547">
        <v>33</v>
      </c>
      <c r="C6547" t="s">
        <v>20</v>
      </c>
      <c r="D6547" t="s">
        <v>32</v>
      </c>
      <c r="E6547" t="s">
        <v>43</v>
      </c>
      <c r="F6547" s="1">
        <v>43741</v>
      </c>
      <c r="G6547">
        <f>DAY(Table1[[#This Row],[Date of Admission]])</f>
        <v>3</v>
      </c>
      <c r="H6547" t="str">
        <f>TEXT(Table1[[#This Row],[Date of Admission]],"dddd")</f>
        <v>Thursday</v>
      </c>
      <c r="I6547">
        <f>WEEKDAY(Table1[[#This Row],[Date of Admission]],2)</f>
        <v>4</v>
      </c>
      <c r="J6547" t="str">
        <f>IF(OR(Table1[[#This Row],[Weekday Number]]=6,Table1[[#This Row],[Weekday Number]]=7),"Weekend","Weekday")</f>
        <v>Weekday</v>
      </c>
      <c r="K6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47" t="s">
        <v>17982</v>
      </c>
      <c r="M6547" t="s">
        <v>17983</v>
      </c>
      <c r="N6547" t="s">
        <v>69</v>
      </c>
      <c r="O6547">
        <v>14152.841539999999</v>
      </c>
      <c r="P6547">
        <v>423</v>
      </c>
      <c r="Q6547" t="s">
        <v>26</v>
      </c>
      <c r="R6547" s="1">
        <v>43760</v>
      </c>
      <c r="S6547">
        <f>WEEKDAY(Table1[[#This Row],[Discharge Date]],2)</f>
        <v>2</v>
      </c>
      <c r="T6547" t="s">
        <v>94</v>
      </c>
      <c r="U6547" t="s">
        <v>51</v>
      </c>
      <c r="V6547" t="s">
        <v>40</v>
      </c>
    </row>
    <row r="6548" spans="1:22" x14ac:dyDescent="0.35">
      <c r="A6548" t="s">
        <v>17984</v>
      </c>
      <c r="B6548">
        <v>61</v>
      </c>
      <c r="C6548" t="s">
        <v>31</v>
      </c>
      <c r="D6548" t="s">
        <v>124</v>
      </c>
      <c r="E6548" t="s">
        <v>62</v>
      </c>
      <c r="F6548" s="1">
        <v>44252</v>
      </c>
      <c r="G6548">
        <f>DAY(Table1[[#This Row],[Date of Admission]])</f>
        <v>25</v>
      </c>
      <c r="H6548" t="str">
        <f>TEXT(Table1[[#This Row],[Date of Admission]],"dddd")</f>
        <v>Thursday</v>
      </c>
      <c r="I6548">
        <f>WEEKDAY(Table1[[#This Row],[Date of Admission]],2)</f>
        <v>4</v>
      </c>
      <c r="J6548" t="str">
        <f>IF(OR(Table1[[#This Row],[Weekday Number]]=6,Table1[[#This Row],[Weekday Number]]=7),"Weekend","Weekday")</f>
        <v>Weekday</v>
      </c>
      <c r="K6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8" t="s">
        <v>17985</v>
      </c>
      <c r="M6548" t="s">
        <v>17986</v>
      </c>
      <c r="N6548" t="s">
        <v>65</v>
      </c>
      <c r="O6548">
        <v>12133.40281</v>
      </c>
      <c r="P6548">
        <v>312</v>
      </c>
      <c r="Q6548" t="s">
        <v>49</v>
      </c>
      <c r="R6548" s="1">
        <v>44276</v>
      </c>
      <c r="S6548">
        <f>WEEKDAY(Table1[[#This Row],[Discharge Date]],2)</f>
        <v>7</v>
      </c>
      <c r="T6548" t="s">
        <v>94</v>
      </c>
      <c r="U6548" t="s">
        <v>39</v>
      </c>
      <c r="V6548" t="s">
        <v>40</v>
      </c>
    </row>
    <row r="6549" spans="1:22" x14ac:dyDescent="0.35">
      <c r="A6549" t="s">
        <v>11789</v>
      </c>
      <c r="B6549">
        <v>26</v>
      </c>
      <c r="C6549" t="s">
        <v>31</v>
      </c>
      <c r="D6549" t="s">
        <v>99</v>
      </c>
      <c r="E6549" t="s">
        <v>62</v>
      </c>
      <c r="F6549" s="1">
        <v>43782</v>
      </c>
      <c r="G6549">
        <f>DAY(Table1[[#This Row],[Date of Admission]])</f>
        <v>13</v>
      </c>
      <c r="H6549" t="str">
        <f>TEXT(Table1[[#This Row],[Date of Admission]],"dddd")</f>
        <v>Wednesday</v>
      </c>
      <c r="I6549">
        <f>WEEKDAY(Table1[[#This Row],[Date of Admission]],2)</f>
        <v>3</v>
      </c>
      <c r="J6549" t="str">
        <f>IF(OR(Table1[[#This Row],[Weekday Number]]=6,Table1[[#This Row],[Weekday Number]]=7),"Weekend","Weekday")</f>
        <v>Weekday</v>
      </c>
      <c r="K6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49" t="s">
        <v>17987</v>
      </c>
      <c r="M6549" t="s">
        <v>17988</v>
      </c>
      <c r="N6549" t="s">
        <v>69</v>
      </c>
      <c r="O6549">
        <v>6048.9257180000004</v>
      </c>
      <c r="P6549">
        <v>208</v>
      </c>
      <c r="Q6549" t="s">
        <v>37</v>
      </c>
      <c r="R6549" s="1">
        <v>43794</v>
      </c>
      <c r="S6549">
        <f>WEEKDAY(Table1[[#This Row],[Discharge Date]],2)</f>
        <v>1</v>
      </c>
      <c r="T6549" t="s">
        <v>94</v>
      </c>
      <c r="U6549" t="s">
        <v>39</v>
      </c>
      <c r="V6549" t="s">
        <v>40</v>
      </c>
    </row>
    <row r="6550" spans="1:22" x14ac:dyDescent="0.35">
      <c r="A6550" t="s">
        <v>17989</v>
      </c>
      <c r="B6550">
        <v>31</v>
      </c>
      <c r="C6550" t="s">
        <v>31</v>
      </c>
      <c r="D6550" t="s">
        <v>57</v>
      </c>
      <c r="E6550" t="s">
        <v>53</v>
      </c>
      <c r="F6550" s="1">
        <v>44713</v>
      </c>
      <c r="G6550">
        <f>DAY(Table1[[#This Row],[Date of Admission]])</f>
        <v>1</v>
      </c>
      <c r="H6550" t="str">
        <f>TEXT(Table1[[#This Row],[Date of Admission]],"dddd")</f>
        <v>Wednesday</v>
      </c>
      <c r="I6550">
        <f>WEEKDAY(Table1[[#This Row],[Date of Admission]],2)</f>
        <v>3</v>
      </c>
      <c r="J6550" t="str">
        <f>IF(OR(Table1[[#This Row],[Weekday Number]]=6,Table1[[#This Row],[Weekday Number]]=7),"Weekend","Weekday")</f>
        <v>Weekday</v>
      </c>
      <c r="K6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50" t="s">
        <v>17990</v>
      </c>
      <c r="M6550" t="s">
        <v>13362</v>
      </c>
      <c r="N6550" t="s">
        <v>69</v>
      </c>
      <c r="O6550">
        <v>9567.0670269999991</v>
      </c>
      <c r="P6550">
        <v>161</v>
      </c>
      <c r="Q6550" t="s">
        <v>26</v>
      </c>
      <c r="R6550" s="1">
        <v>44731</v>
      </c>
      <c r="S6550">
        <f>WEEKDAY(Table1[[#This Row],[Discharge Date]],2)</f>
        <v>7</v>
      </c>
      <c r="T6550" t="s">
        <v>50</v>
      </c>
      <c r="U6550" t="s">
        <v>39</v>
      </c>
      <c r="V6550" t="s">
        <v>40</v>
      </c>
    </row>
    <row r="6551" spans="1:22" x14ac:dyDescent="0.35">
      <c r="A6551" t="s">
        <v>17991</v>
      </c>
      <c r="B6551">
        <v>58</v>
      </c>
      <c r="C6551" t="s">
        <v>20</v>
      </c>
      <c r="D6551" t="s">
        <v>42</v>
      </c>
      <c r="E6551" t="s">
        <v>43</v>
      </c>
      <c r="F6551" s="1">
        <v>44805</v>
      </c>
      <c r="G6551">
        <f>DAY(Table1[[#This Row],[Date of Admission]])</f>
        <v>1</v>
      </c>
      <c r="H6551" t="str">
        <f>TEXT(Table1[[#This Row],[Date of Admission]],"dddd")</f>
        <v>Thursday</v>
      </c>
      <c r="I6551">
        <f>WEEKDAY(Table1[[#This Row],[Date of Admission]],2)</f>
        <v>4</v>
      </c>
      <c r="J6551" t="str">
        <f>IF(OR(Table1[[#This Row],[Weekday Number]]=6,Table1[[#This Row],[Weekday Number]]=7),"Weekend","Weekday")</f>
        <v>Weekday</v>
      </c>
      <c r="K6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51" t="s">
        <v>12371</v>
      </c>
      <c r="M6551" t="s">
        <v>17992</v>
      </c>
      <c r="N6551" t="s">
        <v>36</v>
      </c>
      <c r="O6551">
        <v>13083.836789999999</v>
      </c>
      <c r="P6551">
        <v>307</v>
      </c>
      <c r="Q6551" t="s">
        <v>26</v>
      </c>
      <c r="R6551" s="1">
        <v>44819</v>
      </c>
      <c r="S6551">
        <f>WEEKDAY(Table1[[#This Row],[Discharge Date]],2)</f>
        <v>4</v>
      </c>
      <c r="T6551" t="s">
        <v>38</v>
      </c>
      <c r="U6551" t="s">
        <v>51</v>
      </c>
      <c r="V6551" t="s">
        <v>40</v>
      </c>
    </row>
    <row r="6552" spans="1:22" x14ac:dyDescent="0.35">
      <c r="A6552" t="s">
        <v>17993</v>
      </c>
      <c r="B6552">
        <v>65</v>
      </c>
      <c r="C6552" t="s">
        <v>31</v>
      </c>
      <c r="D6552" t="s">
        <v>57</v>
      </c>
      <c r="E6552" t="s">
        <v>53</v>
      </c>
      <c r="F6552" s="1">
        <v>45088</v>
      </c>
      <c r="G6552">
        <f>DAY(Table1[[#This Row],[Date of Admission]])</f>
        <v>11</v>
      </c>
      <c r="H6552" t="str">
        <f>TEXT(Table1[[#This Row],[Date of Admission]],"dddd")</f>
        <v>Sunday</v>
      </c>
      <c r="I6552">
        <f>WEEKDAY(Table1[[#This Row],[Date of Admission]],2)</f>
        <v>7</v>
      </c>
      <c r="J6552" t="str">
        <f>IF(OR(Table1[[#This Row],[Weekday Number]]=6,Table1[[#This Row],[Weekday Number]]=7),"Weekend","Weekday")</f>
        <v>Weekend</v>
      </c>
      <c r="K6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2" t="s">
        <v>17994</v>
      </c>
      <c r="M6552" t="s">
        <v>17995</v>
      </c>
      <c r="N6552" t="s">
        <v>69</v>
      </c>
      <c r="O6552">
        <v>6858.8583580000004</v>
      </c>
      <c r="P6552">
        <v>478</v>
      </c>
      <c r="Q6552" t="s">
        <v>26</v>
      </c>
      <c r="R6552" s="1">
        <v>45106</v>
      </c>
      <c r="S6552">
        <f>WEEKDAY(Table1[[#This Row],[Discharge Date]],2)</f>
        <v>4</v>
      </c>
      <c r="T6552" t="s">
        <v>38</v>
      </c>
      <c r="U6552" t="s">
        <v>39</v>
      </c>
      <c r="V6552" t="s">
        <v>29</v>
      </c>
    </row>
    <row r="6553" spans="1:22" x14ac:dyDescent="0.35">
      <c r="A6553" t="s">
        <v>17996</v>
      </c>
      <c r="B6553">
        <v>28</v>
      </c>
      <c r="C6553" t="s">
        <v>31</v>
      </c>
      <c r="D6553" t="s">
        <v>32</v>
      </c>
      <c r="E6553" t="s">
        <v>53</v>
      </c>
      <c r="F6553" s="1">
        <v>44142</v>
      </c>
      <c r="G6553">
        <f>DAY(Table1[[#This Row],[Date of Admission]])</f>
        <v>7</v>
      </c>
      <c r="H6553" t="str">
        <f>TEXT(Table1[[#This Row],[Date of Admission]],"dddd")</f>
        <v>Saturday</v>
      </c>
      <c r="I6553">
        <f>WEEKDAY(Table1[[#This Row],[Date of Admission]],2)</f>
        <v>6</v>
      </c>
      <c r="J6553" t="str">
        <f>IF(OR(Table1[[#This Row],[Weekday Number]]=6,Table1[[#This Row],[Weekday Number]]=7),"Weekend","Weekday")</f>
        <v>Weekend</v>
      </c>
      <c r="K6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3" t="s">
        <v>17997</v>
      </c>
      <c r="M6553" t="s">
        <v>17998</v>
      </c>
      <c r="N6553" t="s">
        <v>60</v>
      </c>
      <c r="O6553">
        <v>4234.9962880000003</v>
      </c>
      <c r="P6553">
        <v>257</v>
      </c>
      <c r="Q6553" t="s">
        <v>26</v>
      </c>
      <c r="R6553" s="1">
        <v>44152</v>
      </c>
      <c r="S6553">
        <f>WEEKDAY(Table1[[#This Row],[Discharge Date]],2)</f>
        <v>2</v>
      </c>
      <c r="T6553" t="s">
        <v>38</v>
      </c>
      <c r="U6553" t="s">
        <v>51</v>
      </c>
      <c r="V6553" t="s">
        <v>40</v>
      </c>
    </row>
    <row r="6554" spans="1:22" x14ac:dyDescent="0.35">
      <c r="A6554" t="s">
        <v>17999</v>
      </c>
      <c r="B6554">
        <v>60</v>
      </c>
      <c r="C6554" t="s">
        <v>20</v>
      </c>
      <c r="D6554" t="s">
        <v>71</v>
      </c>
      <c r="E6554" t="s">
        <v>33</v>
      </c>
      <c r="F6554" s="1">
        <v>45214</v>
      </c>
      <c r="G6554">
        <f>DAY(Table1[[#This Row],[Date of Admission]])</f>
        <v>15</v>
      </c>
      <c r="H6554" t="str">
        <f>TEXT(Table1[[#This Row],[Date of Admission]],"dddd")</f>
        <v>Sunday</v>
      </c>
      <c r="I6554">
        <f>WEEKDAY(Table1[[#This Row],[Date of Admission]],2)</f>
        <v>7</v>
      </c>
      <c r="J6554" t="str">
        <f>IF(OR(Table1[[#This Row],[Weekday Number]]=6,Table1[[#This Row],[Weekday Number]]=7),"Weekend","Weekday")</f>
        <v>Weekend</v>
      </c>
      <c r="K6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4" t="s">
        <v>18000</v>
      </c>
      <c r="M6554" t="s">
        <v>6970</v>
      </c>
      <c r="N6554" t="s">
        <v>36</v>
      </c>
      <c r="O6554">
        <v>36215.95059</v>
      </c>
      <c r="P6554">
        <v>329</v>
      </c>
      <c r="Q6554" t="s">
        <v>49</v>
      </c>
      <c r="R6554" s="1">
        <v>45218</v>
      </c>
      <c r="S6554">
        <f>WEEKDAY(Table1[[#This Row],[Discharge Date]],2)</f>
        <v>4</v>
      </c>
      <c r="T6554" t="s">
        <v>56</v>
      </c>
      <c r="U6554" t="s">
        <v>51</v>
      </c>
      <c r="V6554" t="s">
        <v>40</v>
      </c>
    </row>
    <row r="6555" spans="1:22" x14ac:dyDescent="0.35">
      <c r="A6555" t="s">
        <v>18001</v>
      </c>
      <c r="B6555">
        <v>61</v>
      </c>
      <c r="C6555" t="s">
        <v>20</v>
      </c>
      <c r="D6555" t="s">
        <v>239</v>
      </c>
      <c r="E6555" t="s">
        <v>22</v>
      </c>
      <c r="F6555" s="1">
        <v>44528</v>
      </c>
      <c r="G6555">
        <f>DAY(Table1[[#This Row],[Date of Admission]])</f>
        <v>28</v>
      </c>
      <c r="H6555" t="str">
        <f>TEXT(Table1[[#This Row],[Date of Admission]],"dddd")</f>
        <v>Sunday</v>
      </c>
      <c r="I6555">
        <f>WEEKDAY(Table1[[#This Row],[Date of Admission]],2)</f>
        <v>7</v>
      </c>
      <c r="J6555" t="str">
        <f>IF(OR(Table1[[#This Row],[Weekday Number]]=6,Table1[[#This Row],[Weekday Number]]=7),"Weekend","Weekday")</f>
        <v>Weekend</v>
      </c>
      <c r="K6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55" t="s">
        <v>18002</v>
      </c>
      <c r="M6555" t="s">
        <v>14304</v>
      </c>
      <c r="N6555" t="s">
        <v>60</v>
      </c>
      <c r="O6555">
        <v>34421.101620000001</v>
      </c>
      <c r="P6555">
        <v>210</v>
      </c>
      <c r="Q6555" t="s">
        <v>26</v>
      </c>
      <c r="R6555" s="1">
        <v>44544</v>
      </c>
      <c r="S6555">
        <f>WEEKDAY(Table1[[#This Row],[Discharge Date]],2)</f>
        <v>2</v>
      </c>
      <c r="T6555" t="s">
        <v>27</v>
      </c>
      <c r="U6555" t="s">
        <v>39</v>
      </c>
      <c r="V6555" t="s">
        <v>40</v>
      </c>
    </row>
    <row r="6556" spans="1:22" x14ac:dyDescent="0.35">
      <c r="A6556" t="s">
        <v>18003</v>
      </c>
      <c r="B6556">
        <v>19</v>
      </c>
      <c r="C6556" t="s">
        <v>20</v>
      </c>
      <c r="D6556" t="s">
        <v>124</v>
      </c>
      <c r="E6556" t="s">
        <v>62</v>
      </c>
      <c r="F6556" s="1">
        <v>43700</v>
      </c>
      <c r="G6556">
        <f>DAY(Table1[[#This Row],[Date of Admission]])</f>
        <v>23</v>
      </c>
      <c r="H6556" t="str">
        <f>TEXT(Table1[[#This Row],[Date of Admission]],"dddd")</f>
        <v>Friday</v>
      </c>
      <c r="I6556">
        <f>WEEKDAY(Table1[[#This Row],[Date of Admission]],2)</f>
        <v>5</v>
      </c>
      <c r="J6556" t="str">
        <f>IF(OR(Table1[[#This Row],[Weekday Number]]=6,Table1[[#This Row],[Weekday Number]]=7),"Weekend","Weekday")</f>
        <v>Weekday</v>
      </c>
      <c r="K6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6" t="s">
        <v>18004</v>
      </c>
      <c r="M6556" t="s">
        <v>18005</v>
      </c>
      <c r="N6556" t="s">
        <v>69</v>
      </c>
      <c r="O6556">
        <v>12360.19145</v>
      </c>
      <c r="P6556">
        <v>311</v>
      </c>
      <c r="Q6556" t="s">
        <v>37</v>
      </c>
      <c r="R6556" s="1">
        <v>43707</v>
      </c>
      <c r="S6556">
        <f>WEEKDAY(Table1[[#This Row],[Discharge Date]],2)</f>
        <v>5</v>
      </c>
      <c r="T6556" t="s">
        <v>27</v>
      </c>
      <c r="U6556" t="s">
        <v>39</v>
      </c>
      <c r="V6556" t="s">
        <v>84</v>
      </c>
    </row>
    <row r="6557" spans="1:22" x14ac:dyDescent="0.35">
      <c r="A6557" t="s">
        <v>18006</v>
      </c>
      <c r="B6557">
        <v>83</v>
      </c>
      <c r="C6557" t="s">
        <v>31</v>
      </c>
      <c r="D6557" t="s">
        <v>32</v>
      </c>
      <c r="E6557" t="s">
        <v>78</v>
      </c>
      <c r="F6557" s="1">
        <v>43630</v>
      </c>
      <c r="G6557">
        <f>DAY(Table1[[#This Row],[Date of Admission]])</f>
        <v>14</v>
      </c>
      <c r="H6557" t="str">
        <f>TEXT(Table1[[#This Row],[Date of Admission]],"dddd")</f>
        <v>Friday</v>
      </c>
      <c r="I6557">
        <f>WEEKDAY(Table1[[#This Row],[Date of Admission]],2)</f>
        <v>5</v>
      </c>
      <c r="J6557" t="str">
        <f>IF(OR(Table1[[#This Row],[Weekday Number]]=6,Table1[[#This Row],[Weekday Number]]=7),"Weekend","Weekday")</f>
        <v>Weekday</v>
      </c>
      <c r="K6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7" t="s">
        <v>18007</v>
      </c>
      <c r="M6557" t="s">
        <v>18008</v>
      </c>
      <c r="N6557" t="s">
        <v>36</v>
      </c>
      <c r="O6557">
        <v>22405.22421</v>
      </c>
      <c r="P6557">
        <v>284</v>
      </c>
      <c r="Q6557" t="s">
        <v>26</v>
      </c>
      <c r="R6557" s="1">
        <v>43633</v>
      </c>
      <c r="S6557">
        <f>WEEKDAY(Table1[[#This Row],[Discharge Date]],2)</f>
        <v>1</v>
      </c>
      <c r="T6557" t="s">
        <v>94</v>
      </c>
      <c r="U6557" t="s">
        <v>39</v>
      </c>
      <c r="V6557" t="s">
        <v>29</v>
      </c>
    </row>
    <row r="6558" spans="1:22" x14ac:dyDescent="0.35">
      <c r="A6558" t="s">
        <v>18009</v>
      </c>
      <c r="B6558">
        <v>49</v>
      </c>
      <c r="C6558" t="s">
        <v>31</v>
      </c>
      <c r="D6558" t="s">
        <v>21</v>
      </c>
      <c r="E6558" t="s">
        <v>53</v>
      </c>
      <c r="F6558" s="1">
        <v>44222</v>
      </c>
      <c r="G6558">
        <f>DAY(Table1[[#This Row],[Date of Admission]])</f>
        <v>26</v>
      </c>
      <c r="H6558" t="str">
        <f>TEXT(Table1[[#This Row],[Date of Admission]],"dddd")</f>
        <v>Tuesday</v>
      </c>
      <c r="I6558">
        <f>WEEKDAY(Table1[[#This Row],[Date of Admission]],2)</f>
        <v>2</v>
      </c>
      <c r="J6558" t="str">
        <f>IF(OR(Table1[[#This Row],[Weekday Number]]=6,Table1[[#This Row],[Weekday Number]]=7),"Weekend","Weekday")</f>
        <v>Weekday</v>
      </c>
      <c r="K6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8" t="s">
        <v>18010</v>
      </c>
      <c r="M6558" t="s">
        <v>18011</v>
      </c>
      <c r="N6558" t="s">
        <v>36</v>
      </c>
      <c r="O6558">
        <v>31081.243160000002</v>
      </c>
      <c r="P6558">
        <v>333</v>
      </c>
      <c r="Q6558" t="s">
        <v>26</v>
      </c>
      <c r="R6558" s="1">
        <v>44226</v>
      </c>
      <c r="S6558">
        <f>WEEKDAY(Table1[[#This Row],[Discharge Date]],2)</f>
        <v>6</v>
      </c>
      <c r="T6558" t="s">
        <v>94</v>
      </c>
      <c r="U6558" t="s">
        <v>28</v>
      </c>
      <c r="V6558" t="s">
        <v>40</v>
      </c>
    </row>
    <row r="6559" spans="1:22" x14ac:dyDescent="0.35">
      <c r="A6559" t="s">
        <v>18012</v>
      </c>
      <c r="B6559">
        <v>25</v>
      </c>
      <c r="C6559" t="s">
        <v>20</v>
      </c>
      <c r="D6559" t="s">
        <v>57</v>
      </c>
      <c r="E6559" t="s">
        <v>62</v>
      </c>
      <c r="F6559" s="1">
        <v>45217</v>
      </c>
      <c r="G6559">
        <f>DAY(Table1[[#This Row],[Date of Admission]])</f>
        <v>18</v>
      </c>
      <c r="H6559" t="str">
        <f>TEXT(Table1[[#This Row],[Date of Admission]],"dddd")</f>
        <v>Wednesday</v>
      </c>
      <c r="I6559">
        <f>WEEKDAY(Table1[[#This Row],[Date of Admission]],2)</f>
        <v>3</v>
      </c>
      <c r="J6559" t="str">
        <f>IF(OR(Table1[[#This Row],[Weekday Number]]=6,Table1[[#This Row],[Weekday Number]]=7),"Weekend","Weekday")</f>
        <v>Weekday</v>
      </c>
      <c r="K6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59" t="s">
        <v>18013</v>
      </c>
      <c r="M6559" t="s">
        <v>18014</v>
      </c>
      <c r="N6559" t="s">
        <v>65</v>
      </c>
      <c r="O6559">
        <v>19887.173220000001</v>
      </c>
      <c r="P6559">
        <v>469</v>
      </c>
      <c r="Q6559" t="s">
        <v>37</v>
      </c>
      <c r="R6559" s="1">
        <v>45223</v>
      </c>
      <c r="S6559">
        <f>WEEKDAY(Table1[[#This Row],[Discharge Date]],2)</f>
        <v>2</v>
      </c>
      <c r="T6559" t="s">
        <v>27</v>
      </c>
      <c r="U6559" t="s">
        <v>39</v>
      </c>
      <c r="V6559" t="s">
        <v>40</v>
      </c>
    </row>
    <row r="6560" spans="1:22" x14ac:dyDescent="0.35">
      <c r="A6560" t="s">
        <v>18015</v>
      </c>
      <c r="B6560">
        <v>51</v>
      </c>
      <c r="C6560" t="s">
        <v>20</v>
      </c>
      <c r="D6560" t="s">
        <v>21</v>
      </c>
      <c r="E6560" t="s">
        <v>78</v>
      </c>
      <c r="F6560" s="1">
        <v>44902</v>
      </c>
      <c r="G6560">
        <f>DAY(Table1[[#This Row],[Date of Admission]])</f>
        <v>7</v>
      </c>
      <c r="H6560" t="str">
        <f>TEXT(Table1[[#This Row],[Date of Admission]],"dddd")</f>
        <v>Wednesday</v>
      </c>
      <c r="I6560">
        <f>WEEKDAY(Table1[[#This Row],[Date of Admission]],2)</f>
        <v>3</v>
      </c>
      <c r="J6560" t="str">
        <f>IF(OR(Table1[[#This Row],[Weekday Number]]=6,Table1[[#This Row],[Weekday Number]]=7),"Weekend","Weekday")</f>
        <v>Weekday</v>
      </c>
      <c r="K6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0" t="s">
        <v>18016</v>
      </c>
      <c r="M6560" t="s">
        <v>18017</v>
      </c>
      <c r="N6560" t="s">
        <v>25</v>
      </c>
      <c r="O6560">
        <v>66333.584759999998</v>
      </c>
      <c r="P6560">
        <v>450</v>
      </c>
      <c r="Q6560" t="s">
        <v>26</v>
      </c>
      <c r="R6560" s="1">
        <v>44904</v>
      </c>
      <c r="S6560">
        <f>WEEKDAY(Table1[[#This Row],[Discharge Date]],2)</f>
        <v>5</v>
      </c>
      <c r="T6560" t="s">
        <v>38</v>
      </c>
      <c r="U6560" t="s">
        <v>28</v>
      </c>
      <c r="V6560" t="s">
        <v>40</v>
      </c>
    </row>
    <row r="6561" spans="1:22" x14ac:dyDescent="0.35">
      <c r="A6561" t="s">
        <v>18018</v>
      </c>
      <c r="B6561">
        <v>20</v>
      </c>
      <c r="C6561" t="s">
        <v>20</v>
      </c>
      <c r="D6561" t="s">
        <v>71</v>
      </c>
      <c r="E6561" t="s">
        <v>33</v>
      </c>
      <c r="F6561" s="1">
        <v>44130</v>
      </c>
      <c r="G6561">
        <f>DAY(Table1[[#This Row],[Date of Admission]])</f>
        <v>26</v>
      </c>
      <c r="H6561" t="str">
        <f>TEXT(Table1[[#This Row],[Date of Admission]],"dddd")</f>
        <v>Monday</v>
      </c>
      <c r="I6561">
        <f>WEEKDAY(Table1[[#This Row],[Date of Admission]],2)</f>
        <v>1</v>
      </c>
      <c r="J6561" t="str">
        <f>IF(OR(Table1[[#This Row],[Weekday Number]]=6,Table1[[#This Row],[Weekday Number]]=7),"Weekend","Weekday")</f>
        <v>Weekday</v>
      </c>
      <c r="K6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1" t="s">
        <v>18019</v>
      </c>
      <c r="M6561" t="s">
        <v>5018</v>
      </c>
      <c r="N6561" t="s">
        <v>60</v>
      </c>
      <c r="O6561">
        <v>32642.718860000001</v>
      </c>
      <c r="P6561">
        <v>126</v>
      </c>
      <c r="Q6561" t="s">
        <v>49</v>
      </c>
      <c r="R6561" s="1">
        <v>44156</v>
      </c>
      <c r="S6561">
        <f>WEEKDAY(Table1[[#This Row],[Discharge Date]],2)</f>
        <v>6</v>
      </c>
      <c r="T6561" t="s">
        <v>94</v>
      </c>
      <c r="U6561" t="s">
        <v>39</v>
      </c>
      <c r="V6561" t="s">
        <v>84</v>
      </c>
    </row>
    <row r="6562" spans="1:22" x14ac:dyDescent="0.35">
      <c r="A6562" t="s">
        <v>18020</v>
      </c>
      <c r="B6562">
        <v>29</v>
      </c>
      <c r="C6562" t="s">
        <v>20</v>
      </c>
      <c r="D6562" t="s">
        <v>21</v>
      </c>
      <c r="E6562" t="s">
        <v>22</v>
      </c>
      <c r="F6562" s="1">
        <v>43458</v>
      </c>
      <c r="G6562">
        <f>DAY(Table1[[#This Row],[Date of Admission]])</f>
        <v>24</v>
      </c>
      <c r="H6562" t="str">
        <f>TEXT(Table1[[#This Row],[Date of Admission]],"dddd")</f>
        <v>Monday</v>
      </c>
      <c r="I6562">
        <f>WEEKDAY(Table1[[#This Row],[Date of Admission]],2)</f>
        <v>1</v>
      </c>
      <c r="J6562" t="str">
        <f>IF(OR(Table1[[#This Row],[Weekday Number]]=6,Table1[[#This Row],[Weekday Number]]=7),"Weekend","Weekday")</f>
        <v>Weekday</v>
      </c>
      <c r="K6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2" t="s">
        <v>18021</v>
      </c>
      <c r="M6562" t="s">
        <v>4656</v>
      </c>
      <c r="N6562" t="s">
        <v>65</v>
      </c>
      <c r="O6562">
        <v>42275.25447</v>
      </c>
      <c r="P6562">
        <v>289</v>
      </c>
      <c r="Q6562" t="s">
        <v>37</v>
      </c>
      <c r="R6562" s="1">
        <v>43477</v>
      </c>
      <c r="S6562">
        <f>WEEKDAY(Table1[[#This Row],[Discharge Date]],2)</f>
        <v>6</v>
      </c>
      <c r="T6562" t="s">
        <v>56</v>
      </c>
      <c r="U6562" t="s">
        <v>28</v>
      </c>
      <c r="V6562" t="s">
        <v>40</v>
      </c>
    </row>
    <row r="6563" spans="1:22" x14ac:dyDescent="0.35">
      <c r="A6563" t="s">
        <v>18022</v>
      </c>
      <c r="B6563">
        <v>77</v>
      </c>
      <c r="C6563" t="s">
        <v>31</v>
      </c>
      <c r="D6563" t="s">
        <v>99</v>
      </c>
      <c r="E6563" t="s">
        <v>78</v>
      </c>
      <c r="F6563" s="1">
        <v>44327</v>
      </c>
      <c r="G6563">
        <f>DAY(Table1[[#This Row],[Date of Admission]])</f>
        <v>11</v>
      </c>
      <c r="H6563" t="str">
        <f>TEXT(Table1[[#This Row],[Date of Admission]],"dddd")</f>
        <v>Tuesday</v>
      </c>
      <c r="I6563">
        <f>WEEKDAY(Table1[[#This Row],[Date of Admission]],2)</f>
        <v>2</v>
      </c>
      <c r="J6563" t="str">
        <f>IF(OR(Table1[[#This Row],[Weekday Number]]=6,Table1[[#This Row],[Weekday Number]]=7),"Weekend","Weekday")</f>
        <v>Weekday</v>
      </c>
      <c r="K6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3" t="s">
        <v>18023</v>
      </c>
      <c r="M6563" t="s">
        <v>18024</v>
      </c>
      <c r="N6563" t="s">
        <v>60</v>
      </c>
      <c r="O6563">
        <v>70074.555259999994</v>
      </c>
      <c r="P6563">
        <v>346</v>
      </c>
      <c r="Q6563" t="s">
        <v>26</v>
      </c>
      <c r="R6563" s="1">
        <v>44339</v>
      </c>
      <c r="S6563">
        <f>WEEKDAY(Table1[[#This Row],[Discharge Date]],2)</f>
        <v>7</v>
      </c>
      <c r="T6563" t="s">
        <v>38</v>
      </c>
      <c r="U6563" t="s">
        <v>39</v>
      </c>
      <c r="V6563" t="s">
        <v>29</v>
      </c>
    </row>
    <row r="6564" spans="1:22" x14ac:dyDescent="0.35">
      <c r="A6564" t="s">
        <v>18025</v>
      </c>
      <c r="B6564">
        <v>71</v>
      </c>
      <c r="C6564" t="s">
        <v>20</v>
      </c>
      <c r="D6564" t="s">
        <v>71</v>
      </c>
      <c r="E6564" t="s">
        <v>33</v>
      </c>
      <c r="F6564" s="1">
        <v>44071</v>
      </c>
      <c r="G6564">
        <f>DAY(Table1[[#This Row],[Date of Admission]])</f>
        <v>28</v>
      </c>
      <c r="H6564" t="str">
        <f>TEXT(Table1[[#This Row],[Date of Admission]],"dddd")</f>
        <v>Friday</v>
      </c>
      <c r="I6564">
        <f>WEEKDAY(Table1[[#This Row],[Date of Admission]],2)</f>
        <v>5</v>
      </c>
      <c r="J6564" t="str">
        <f>IF(OR(Table1[[#This Row],[Weekday Number]]=6,Table1[[#This Row],[Weekday Number]]=7),"Weekend","Weekday")</f>
        <v>Weekday</v>
      </c>
      <c r="K6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64" t="s">
        <v>18026</v>
      </c>
      <c r="M6564" t="s">
        <v>18027</v>
      </c>
      <c r="N6564" t="s">
        <v>69</v>
      </c>
      <c r="O6564">
        <v>31860.3043</v>
      </c>
      <c r="P6564">
        <v>267</v>
      </c>
      <c r="Q6564" t="s">
        <v>49</v>
      </c>
      <c r="R6564" s="1">
        <v>44099</v>
      </c>
      <c r="S6564">
        <f>WEEKDAY(Table1[[#This Row],[Discharge Date]],2)</f>
        <v>5</v>
      </c>
      <c r="T6564" t="s">
        <v>94</v>
      </c>
      <c r="U6564" t="s">
        <v>28</v>
      </c>
      <c r="V6564" t="s">
        <v>29</v>
      </c>
    </row>
    <row r="6565" spans="1:22" x14ac:dyDescent="0.35">
      <c r="A6565" t="s">
        <v>18028</v>
      </c>
      <c r="B6565">
        <v>40</v>
      </c>
      <c r="C6565" t="s">
        <v>20</v>
      </c>
      <c r="D6565" t="s">
        <v>57</v>
      </c>
      <c r="E6565" t="s">
        <v>22</v>
      </c>
      <c r="F6565" s="1">
        <v>44517</v>
      </c>
      <c r="G6565">
        <f>DAY(Table1[[#This Row],[Date of Admission]])</f>
        <v>17</v>
      </c>
      <c r="H6565" t="str">
        <f>TEXT(Table1[[#This Row],[Date of Admission]],"dddd")</f>
        <v>Wednesday</v>
      </c>
      <c r="I6565">
        <f>WEEKDAY(Table1[[#This Row],[Date of Admission]],2)</f>
        <v>3</v>
      </c>
      <c r="J6565" t="str">
        <f>IF(OR(Table1[[#This Row],[Weekday Number]]=6,Table1[[#This Row],[Weekday Number]]=7),"Weekend","Weekday")</f>
        <v>Weekday</v>
      </c>
      <c r="K6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5" t="s">
        <v>18029</v>
      </c>
      <c r="M6565" t="s">
        <v>18030</v>
      </c>
      <c r="N6565" t="s">
        <v>36</v>
      </c>
      <c r="O6565">
        <v>8871.9082350000008</v>
      </c>
      <c r="P6565">
        <v>240</v>
      </c>
      <c r="Q6565" t="s">
        <v>49</v>
      </c>
      <c r="R6565" s="1">
        <v>44527</v>
      </c>
      <c r="S6565">
        <f>WEEKDAY(Table1[[#This Row],[Discharge Date]],2)</f>
        <v>6</v>
      </c>
      <c r="T6565" t="s">
        <v>56</v>
      </c>
      <c r="U6565" t="s">
        <v>28</v>
      </c>
      <c r="V6565" t="s">
        <v>40</v>
      </c>
    </row>
    <row r="6566" spans="1:22" x14ac:dyDescent="0.35">
      <c r="A6566" t="s">
        <v>18031</v>
      </c>
      <c r="B6566">
        <v>81</v>
      </c>
      <c r="C6566" t="s">
        <v>20</v>
      </c>
      <c r="D6566" t="s">
        <v>71</v>
      </c>
      <c r="E6566" t="s">
        <v>43</v>
      </c>
      <c r="F6566" s="1">
        <v>44803</v>
      </c>
      <c r="G6566">
        <f>DAY(Table1[[#This Row],[Date of Admission]])</f>
        <v>30</v>
      </c>
      <c r="H6566" t="str">
        <f>TEXT(Table1[[#This Row],[Date of Admission]],"dddd")</f>
        <v>Tuesday</v>
      </c>
      <c r="I6566">
        <f>WEEKDAY(Table1[[#This Row],[Date of Admission]],2)</f>
        <v>2</v>
      </c>
      <c r="J6566" t="str">
        <f>IF(OR(Table1[[#This Row],[Weekday Number]]=6,Table1[[#This Row],[Weekday Number]]=7),"Weekend","Weekday")</f>
        <v>Weekday</v>
      </c>
      <c r="K6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66" t="s">
        <v>18032</v>
      </c>
      <c r="M6566" t="s">
        <v>18033</v>
      </c>
      <c r="N6566" t="s">
        <v>69</v>
      </c>
      <c r="O6566">
        <v>7197.5245059999997</v>
      </c>
      <c r="P6566">
        <v>188</v>
      </c>
      <c r="Q6566" t="s">
        <v>26</v>
      </c>
      <c r="R6566" s="1">
        <v>44804</v>
      </c>
      <c r="S6566">
        <f>WEEKDAY(Table1[[#This Row],[Discharge Date]],2)</f>
        <v>3</v>
      </c>
      <c r="T6566" t="s">
        <v>56</v>
      </c>
      <c r="U6566" t="s">
        <v>39</v>
      </c>
      <c r="V6566" t="s">
        <v>29</v>
      </c>
    </row>
    <row r="6567" spans="1:22" x14ac:dyDescent="0.35">
      <c r="A6567" t="s">
        <v>18034</v>
      </c>
      <c r="B6567">
        <v>75</v>
      </c>
      <c r="C6567" t="s">
        <v>31</v>
      </c>
      <c r="D6567" t="s">
        <v>42</v>
      </c>
      <c r="E6567" t="s">
        <v>53</v>
      </c>
      <c r="F6567" s="1">
        <v>43794</v>
      </c>
      <c r="G6567">
        <f>DAY(Table1[[#This Row],[Date of Admission]])</f>
        <v>25</v>
      </c>
      <c r="H6567" t="str">
        <f>TEXT(Table1[[#This Row],[Date of Admission]],"dddd")</f>
        <v>Monday</v>
      </c>
      <c r="I6567">
        <f>WEEKDAY(Table1[[#This Row],[Date of Admission]],2)</f>
        <v>1</v>
      </c>
      <c r="J6567" t="str">
        <f>IF(OR(Table1[[#This Row],[Weekday Number]]=6,Table1[[#This Row],[Weekday Number]]=7),"Weekend","Weekday")</f>
        <v>Weekday</v>
      </c>
      <c r="K6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7" t="s">
        <v>1353</v>
      </c>
      <c r="M6567" t="s">
        <v>18035</v>
      </c>
      <c r="N6567" t="s">
        <v>69</v>
      </c>
      <c r="O6567">
        <v>2255.4157</v>
      </c>
      <c r="P6567">
        <v>243</v>
      </c>
      <c r="Q6567" t="s">
        <v>26</v>
      </c>
      <c r="R6567" s="1">
        <v>43798</v>
      </c>
      <c r="S6567">
        <f>WEEKDAY(Table1[[#This Row],[Discharge Date]],2)</f>
        <v>5</v>
      </c>
      <c r="T6567" t="s">
        <v>94</v>
      </c>
      <c r="U6567" t="s">
        <v>39</v>
      </c>
      <c r="V6567" t="s">
        <v>29</v>
      </c>
    </row>
    <row r="6568" spans="1:22" x14ac:dyDescent="0.35">
      <c r="A6568" t="s">
        <v>14975</v>
      </c>
      <c r="B6568">
        <v>28</v>
      </c>
      <c r="C6568" t="s">
        <v>31</v>
      </c>
      <c r="D6568" t="s">
        <v>32</v>
      </c>
      <c r="E6568" t="s">
        <v>53</v>
      </c>
      <c r="F6568" s="1">
        <v>43639</v>
      </c>
      <c r="G6568">
        <f>DAY(Table1[[#This Row],[Date of Admission]])</f>
        <v>23</v>
      </c>
      <c r="H6568" t="str">
        <f>TEXT(Table1[[#This Row],[Date of Admission]],"dddd")</f>
        <v>Sunday</v>
      </c>
      <c r="I6568">
        <f>WEEKDAY(Table1[[#This Row],[Date of Admission]],2)</f>
        <v>7</v>
      </c>
      <c r="J6568" t="str">
        <f>IF(OR(Table1[[#This Row],[Weekday Number]]=6,Table1[[#This Row],[Weekday Number]]=7),"Weekend","Weekday")</f>
        <v>Weekend</v>
      </c>
      <c r="K6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68" t="s">
        <v>18036</v>
      </c>
      <c r="M6568" t="s">
        <v>18037</v>
      </c>
      <c r="N6568" t="s">
        <v>60</v>
      </c>
      <c r="O6568">
        <v>11923.57942</v>
      </c>
      <c r="P6568">
        <v>214</v>
      </c>
      <c r="Q6568" t="s">
        <v>26</v>
      </c>
      <c r="R6568" s="1">
        <v>43659</v>
      </c>
      <c r="S6568">
        <f>WEEKDAY(Table1[[#This Row],[Discharge Date]],2)</f>
        <v>6</v>
      </c>
      <c r="T6568" t="s">
        <v>94</v>
      </c>
      <c r="U6568" t="s">
        <v>51</v>
      </c>
      <c r="V6568" t="s">
        <v>40</v>
      </c>
    </row>
    <row r="6569" spans="1:22" x14ac:dyDescent="0.35">
      <c r="A6569" t="s">
        <v>18038</v>
      </c>
      <c r="B6569">
        <v>51</v>
      </c>
      <c r="C6569" t="s">
        <v>20</v>
      </c>
      <c r="D6569" t="s">
        <v>42</v>
      </c>
      <c r="E6569" t="s">
        <v>53</v>
      </c>
      <c r="F6569" s="1">
        <v>43706</v>
      </c>
      <c r="G6569">
        <f>DAY(Table1[[#This Row],[Date of Admission]])</f>
        <v>29</v>
      </c>
      <c r="H6569" t="str">
        <f>TEXT(Table1[[#This Row],[Date of Admission]],"dddd")</f>
        <v>Thursday</v>
      </c>
      <c r="I6569">
        <f>WEEKDAY(Table1[[#This Row],[Date of Admission]],2)</f>
        <v>4</v>
      </c>
      <c r="J6569" t="str">
        <f>IF(OR(Table1[[#This Row],[Weekday Number]]=6,Table1[[#This Row],[Weekday Number]]=7),"Weekend","Weekday")</f>
        <v>Weekday</v>
      </c>
      <c r="K6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69" t="s">
        <v>18039</v>
      </c>
      <c r="M6569" t="s">
        <v>18040</v>
      </c>
      <c r="N6569" t="s">
        <v>25</v>
      </c>
      <c r="O6569">
        <v>4340.7482980000004</v>
      </c>
      <c r="P6569">
        <v>331</v>
      </c>
      <c r="Q6569" t="s">
        <v>26</v>
      </c>
      <c r="R6569" s="1">
        <v>43707</v>
      </c>
      <c r="S6569">
        <f>WEEKDAY(Table1[[#This Row],[Discharge Date]],2)</f>
        <v>5</v>
      </c>
      <c r="T6569" t="s">
        <v>50</v>
      </c>
      <c r="U6569" t="s">
        <v>39</v>
      </c>
      <c r="V6569" t="s">
        <v>40</v>
      </c>
    </row>
    <row r="6570" spans="1:22" x14ac:dyDescent="0.35">
      <c r="A6570" t="s">
        <v>18041</v>
      </c>
      <c r="B6570">
        <v>20</v>
      </c>
      <c r="C6570" t="s">
        <v>20</v>
      </c>
      <c r="D6570" t="s">
        <v>239</v>
      </c>
      <c r="E6570" t="s">
        <v>43</v>
      </c>
      <c r="F6570" s="1">
        <v>44380</v>
      </c>
      <c r="G6570">
        <f>DAY(Table1[[#This Row],[Date of Admission]])</f>
        <v>3</v>
      </c>
      <c r="H6570" t="str">
        <f>TEXT(Table1[[#This Row],[Date of Admission]],"dddd")</f>
        <v>Saturday</v>
      </c>
      <c r="I6570">
        <f>WEEKDAY(Table1[[#This Row],[Date of Admission]],2)</f>
        <v>6</v>
      </c>
      <c r="J6570" t="str">
        <f>IF(OR(Table1[[#This Row],[Weekday Number]]=6,Table1[[#This Row],[Weekday Number]]=7),"Weekend","Weekday")</f>
        <v>Weekend</v>
      </c>
      <c r="K6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70" t="s">
        <v>18042</v>
      </c>
      <c r="M6570" t="s">
        <v>18043</v>
      </c>
      <c r="N6570" t="s">
        <v>65</v>
      </c>
      <c r="O6570">
        <v>22888.257549999998</v>
      </c>
      <c r="P6570">
        <v>420</v>
      </c>
      <c r="Q6570" t="s">
        <v>26</v>
      </c>
      <c r="R6570" s="1">
        <v>44384</v>
      </c>
      <c r="S6570">
        <f>WEEKDAY(Table1[[#This Row],[Discharge Date]],2)</f>
        <v>3</v>
      </c>
      <c r="T6570" t="s">
        <v>94</v>
      </c>
      <c r="U6570" t="s">
        <v>28</v>
      </c>
      <c r="V6570" t="s">
        <v>84</v>
      </c>
    </row>
    <row r="6571" spans="1:22" x14ac:dyDescent="0.35">
      <c r="A6571" t="s">
        <v>18044</v>
      </c>
      <c r="B6571">
        <v>58</v>
      </c>
      <c r="C6571" t="s">
        <v>20</v>
      </c>
      <c r="D6571" t="s">
        <v>99</v>
      </c>
      <c r="E6571" t="s">
        <v>62</v>
      </c>
      <c r="F6571" s="1">
        <v>44183</v>
      </c>
      <c r="G6571">
        <f>DAY(Table1[[#This Row],[Date of Admission]])</f>
        <v>18</v>
      </c>
      <c r="H6571" t="str">
        <f>TEXT(Table1[[#This Row],[Date of Admission]],"dddd")</f>
        <v>Friday</v>
      </c>
      <c r="I6571">
        <f>WEEKDAY(Table1[[#This Row],[Date of Admission]],2)</f>
        <v>5</v>
      </c>
      <c r="J6571" t="str">
        <f>IF(OR(Table1[[#This Row],[Weekday Number]]=6,Table1[[#This Row],[Weekday Number]]=7),"Weekend","Weekday")</f>
        <v>Weekday</v>
      </c>
      <c r="K6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71" t="s">
        <v>18045</v>
      </c>
      <c r="M6571" t="s">
        <v>18046</v>
      </c>
      <c r="N6571" t="s">
        <v>69</v>
      </c>
      <c r="O6571">
        <v>19382.96098</v>
      </c>
      <c r="P6571">
        <v>281</v>
      </c>
      <c r="Q6571" t="s">
        <v>37</v>
      </c>
      <c r="R6571" s="1">
        <v>44209</v>
      </c>
      <c r="S6571">
        <f>WEEKDAY(Table1[[#This Row],[Discharge Date]],2)</f>
        <v>3</v>
      </c>
      <c r="T6571" t="s">
        <v>27</v>
      </c>
      <c r="U6571" t="s">
        <v>28</v>
      </c>
      <c r="V6571" t="s">
        <v>40</v>
      </c>
    </row>
    <row r="6572" spans="1:22" x14ac:dyDescent="0.35">
      <c r="A6572" t="s">
        <v>18047</v>
      </c>
      <c r="B6572">
        <v>57</v>
      </c>
      <c r="C6572" t="s">
        <v>20</v>
      </c>
      <c r="D6572" t="s">
        <v>99</v>
      </c>
      <c r="E6572" t="s">
        <v>53</v>
      </c>
      <c r="F6572" s="1">
        <v>44978</v>
      </c>
      <c r="G6572">
        <f>DAY(Table1[[#This Row],[Date of Admission]])</f>
        <v>21</v>
      </c>
      <c r="H6572" t="str">
        <f>TEXT(Table1[[#This Row],[Date of Admission]],"dddd")</f>
        <v>Tuesday</v>
      </c>
      <c r="I6572">
        <f>WEEKDAY(Table1[[#This Row],[Date of Admission]],2)</f>
        <v>2</v>
      </c>
      <c r="J6572" t="str">
        <f>IF(OR(Table1[[#This Row],[Weekday Number]]=6,Table1[[#This Row],[Weekday Number]]=7),"Weekend","Weekday")</f>
        <v>Weekday</v>
      </c>
      <c r="K6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72" t="s">
        <v>18048</v>
      </c>
      <c r="M6572" t="s">
        <v>14136</v>
      </c>
      <c r="N6572" t="s">
        <v>65</v>
      </c>
      <c r="O6572">
        <v>11881.43151</v>
      </c>
      <c r="P6572">
        <v>471</v>
      </c>
      <c r="Q6572" t="s">
        <v>26</v>
      </c>
      <c r="R6572" s="1">
        <v>44995</v>
      </c>
      <c r="S6572">
        <f>WEEKDAY(Table1[[#This Row],[Discharge Date]],2)</f>
        <v>5</v>
      </c>
      <c r="T6572" t="s">
        <v>94</v>
      </c>
      <c r="U6572" t="s">
        <v>51</v>
      </c>
      <c r="V6572" t="s">
        <v>40</v>
      </c>
    </row>
    <row r="6573" spans="1:22" x14ac:dyDescent="0.35">
      <c r="A6573" t="s">
        <v>18049</v>
      </c>
      <c r="B6573">
        <v>61</v>
      </c>
      <c r="C6573" t="s">
        <v>20</v>
      </c>
      <c r="D6573" t="s">
        <v>124</v>
      </c>
      <c r="E6573" t="s">
        <v>43</v>
      </c>
      <c r="F6573" s="1">
        <v>43678</v>
      </c>
      <c r="G6573">
        <f>DAY(Table1[[#This Row],[Date of Admission]])</f>
        <v>1</v>
      </c>
      <c r="H6573" t="str">
        <f>TEXT(Table1[[#This Row],[Date of Admission]],"dddd")</f>
        <v>Thursday</v>
      </c>
      <c r="I6573">
        <f>WEEKDAY(Table1[[#This Row],[Date of Admission]],2)</f>
        <v>4</v>
      </c>
      <c r="J6573" t="str">
        <f>IF(OR(Table1[[#This Row],[Weekday Number]]=6,Table1[[#This Row],[Weekday Number]]=7),"Weekend","Weekday")</f>
        <v>Weekday</v>
      </c>
      <c r="K6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73" t="s">
        <v>18050</v>
      </c>
      <c r="M6573" t="s">
        <v>18051</v>
      </c>
      <c r="N6573" t="s">
        <v>36</v>
      </c>
      <c r="O6573">
        <v>15616.77102</v>
      </c>
      <c r="P6573">
        <v>334</v>
      </c>
      <c r="Q6573" t="s">
        <v>26</v>
      </c>
      <c r="R6573" s="1">
        <v>43687</v>
      </c>
      <c r="S6573">
        <f>WEEKDAY(Table1[[#This Row],[Discharge Date]],2)</f>
        <v>6</v>
      </c>
      <c r="T6573" t="s">
        <v>94</v>
      </c>
      <c r="U6573" t="s">
        <v>51</v>
      </c>
      <c r="V6573" t="s">
        <v>40</v>
      </c>
    </row>
    <row r="6574" spans="1:22" x14ac:dyDescent="0.35">
      <c r="A6574" t="s">
        <v>18052</v>
      </c>
      <c r="B6574">
        <v>69</v>
      </c>
      <c r="C6574" t="s">
        <v>20</v>
      </c>
      <c r="D6574" t="s">
        <v>57</v>
      </c>
      <c r="E6574" t="s">
        <v>33</v>
      </c>
      <c r="F6574" s="1">
        <v>44486</v>
      </c>
      <c r="G6574">
        <f>DAY(Table1[[#This Row],[Date of Admission]])</f>
        <v>17</v>
      </c>
      <c r="H6574" t="str">
        <f>TEXT(Table1[[#This Row],[Date of Admission]],"dddd")</f>
        <v>Sunday</v>
      </c>
      <c r="I6574">
        <f>WEEKDAY(Table1[[#This Row],[Date of Admission]],2)</f>
        <v>7</v>
      </c>
      <c r="J6574" t="str">
        <f>IF(OR(Table1[[#This Row],[Weekday Number]]=6,Table1[[#This Row],[Weekday Number]]=7),"Weekend","Weekday")</f>
        <v>Weekend</v>
      </c>
      <c r="K6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74" t="s">
        <v>18053</v>
      </c>
      <c r="M6574" t="s">
        <v>18054</v>
      </c>
      <c r="N6574" t="s">
        <v>60</v>
      </c>
      <c r="O6574">
        <v>8485.9572289999996</v>
      </c>
      <c r="P6574">
        <v>460</v>
      </c>
      <c r="Q6574" t="s">
        <v>37</v>
      </c>
      <c r="R6574" s="1">
        <v>44501</v>
      </c>
      <c r="S6574">
        <f>WEEKDAY(Table1[[#This Row],[Discharge Date]],2)</f>
        <v>1</v>
      </c>
      <c r="T6574" t="s">
        <v>50</v>
      </c>
      <c r="U6574" t="s">
        <v>39</v>
      </c>
      <c r="V6574" t="s">
        <v>29</v>
      </c>
    </row>
    <row r="6575" spans="1:22" x14ac:dyDescent="0.35">
      <c r="A6575" t="s">
        <v>18055</v>
      </c>
      <c r="B6575">
        <v>22</v>
      </c>
      <c r="C6575" t="s">
        <v>20</v>
      </c>
      <c r="D6575" t="s">
        <v>124</v>
      </c>
      <c r="E6575" t="s">
        <v>43</v>
      </c>
      <c r="F6575" s="1">
        <v>44786</v>
      </c>
      <c r="G6575">
        <f>DAY(Table1[[#This Row],[Date of Admission]])</f>
        <v>13</v>
      </c>
      <c r="H6575" t="str">
        <f>TEXT(Table1[[#This Row],[Date of Admission]],"dddd")</f>
        <v>Saturday</v>
      </c>
      <c r="I6575">
        <f>WEEKDAY(Table1[[#This Row],[Date of Admission]],2)</f>
        <v>6</v>
      </c>
      <c r="J6575" t="str">
        <f>IF(OR(Table1[[#This Row],[Weekday Number]]=6,Table1[[#This Row],[Weekday Number]]=7),"Weekend","Weekday")</f>
        <v>Weekend</v>
      </c>
      <c r="K6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75" t="s">
        <v>18056</v>
      </c>
      <c r="M6575" t="s">
        <v>18057</v>
      </c>
      <c r="N6575" t="s">
        <v>65</v>
      </c>
      <c r="O6575">
        <v>2592.6519870000002</v>
      </c>
      <c r="P6575">
        <v>401</v>
      </c>
      <c r="Q6575" t="s">
        <v>37</v>
      </c>
      <c r="R6575" s="1">
        <v>44810</v>
      </c>
      <c r="S6575">
        <f>WEEKDAY(Table1[[#This Row],[Discharge Date]],2)</f>
        <v>2</v>
      </c>
      <c r="T6575" t="s">
        <v>56</v>
      </c>
      <c r="U6575" t="s">
        <v>28</v>
      </c>
      <c r="V6575" t="s">
        <v>84</v>
      </c>
    </row>
    <row r="6576" spans="1:22" x14ac:dyDescent="0.35">
      <c r="A6576" t="s">
        <v>18058</v>
      </c>
      <c r="B6576">
        <v>30</v>
      </c>
      <c r="C6576" t="s">
        <v>31</v>
      </c>
      <c r="D6576" t="s">
        <v>239</v>
      </c>
      <c r="E6576" t="s">
        <v>43</v>
      </c>
      <c r="F6576" s="1">
        <v>44842</v>
      </c>
      <c r="G6576">
        <f>DAY(Table1[[#This Row],[Date of Admission]])</f>
        <v>8</v>
      </c>
      <c r="H6576" t="str">
        <f>TEXT(Table1[[#This Row],[Date of Admission]],"dddd")</f>
        <v>Saturday</v>
      </c>
      <c r="I6576">
        <f>WEEKDAY(Table1[[#This Row],[Date of Admission]],2)</f>
        <v>6</v>
      </c>
      <c r="J6576" t="str">
        <f>IF(OR(Table1[[#This Row],[Weekday Number]]=6,Table1[[#This Row],[Weekday Number]]=7),"Weekend","Weekday")</f>
        <v>Weekend</v>
      </c>
      <c r="K6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76" t="s">
        <v>18059</v>
      </c>
      <c r="M6576" t="s">
        <v>18060</v>
      </c>
      <c r="N6576" t="s">
        <v>36</v>
      </c>
      <c r="O6576">
        <v>10715.358910000001</v>
      </c>
      <c r="P6576">
        <v>181</v>
      </c>
      <c r="Q6576" t="s">
        <v>26</v>
      </c>
      <c r="R6576" s="1">
        <v>44849</v>
      </c>
      <c r="S6576">
        <f>WEEKDAY(Table1[[#This Row],[Discharge Date]],2)</f>
        <v>6</v>
      </c>
      <c r="T6576" t="s">
        <v>38</v>
      </c>
      <c r="U6576" t="s">
        <v>28</v>
      </c>
      <c r="V6576" t="s">
        <v>40</v>
      </c>
    </row>
    <row r="6577" spans="1:22" x14ac:dyDescent="0.35">
      <c r="A6577" t="s">
        <v>18061</v>
      </c>
      <c r="B6577">
        <v>71</v>
      </c>
      <c r="C6577" t="s">
        <v>31</v>
      </c>
      <c r="D6577" t="s">
        <v>239</v>
      </c>
      <c r="E6577" t="s">
        <v>78</v>
      </c>
      <c r="F6577" s="1">
        <v>45135</v>
      </c>
      <c r="G6577">
        <f>DAY(Table1[[#This Row],[Date of Admission]])</f>
        <v>28</v>
      </c>
      <c r="H6577" t="str">
        <f>TEXT(Table1[[#This Row],[Date of Admission]],"dddd")</f>
        <v>Friday</v>
      </c>
      <c r="I6577">
        <f>WEEKDAY(Table1[[#This Row],[Date of Admission]],2)</f>
        <v>5</v>
      </c>
      <c r="J6577" t="str">
        <f>IF(OR(Table1[[#This Row],[Weekday Number]]=6,Table1[[#This Row],[Weekday Number]]=7),"Weekend","Weekday")</f>
        <v>Weekday</v>
      </c>
      <c r="K6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77" t="s">
        <v>18062</v>
      </c>
      <c r="M6577" t="s">
        <v>18063</v>
      </c>
      <c r="N6577" t="s">
        <v>25</v>
      </c>
      <c r="O6577">
        <v>42043.902869999998</v>
      </c>
      <c r="P6577">
        <v>428</v>
      </c>
      <c r="Q6577" t="s">
        <v>37</v>
      </c>
      <c r="R6577" s="1">
        <v>45160</v>
      </c>
      <c r="S6577">
        <f>WEEKDAY(Table1[[#This Row],[Discharge Date]],2)</f>
        <v>2</v>
      </c>
      <c r="T6577" t="s">
        <v>38</v>
      </c>
      <c r="U6577" t="s">
        <v>39</v>
      </c>
      <c r="V6577" t="s">
        <v>29</v>
      </c>
    </row>
    <row r="6578" spans="1:22" x14ac:dyDescent="0.35">
      <c r="A6578" t="s">
        <v>18064</v>
      </c>
      <c r="B6578">
        <v>59</v>
      </c>
      <c r="C6578" t="s">
        <v>31</v>
      </c>
      <c r="D6578" t="s">
        <v>42</v>
      </c>
      <c r="E6578" t="s">
        <v>33</v>
      </c>
      <c r="F6578" s="1">
        <v>44226</v>
      </c>
      <c r="G6578">
        <f>DAY(Table1[[#This Row],[Date of Admission]])</f>
        <v>30</v>
      </c>
      <c r="H6578" t="str">
        <f>TEXT(Table1[[#This Row],[Date of Admission]],"dddd")</f>
        <v>Saturday</v>
      </c>
      <c r="I6578">
        <f>WEEKDAY(Table1[[#This Row],[Date of Admission]],2)</f>
        <v>6</v>
      </c>
      <c r="J6578" t="str">
        <f>IF(OR(Table1[[#This Row],[Weekday Number]]=6,Table1[[#This Row],[Weekday Number]]=7),"Weekend","Weekday")</f>
        <v>Weekend</v>
      </c>
      <c r="K6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578" t="s">
        <v>18065</v>
      </c>
      <c r="M6578" t="s">
        <v>18066</v>
      </c>
      <c r="N6578" t="s">
        <v>25</v>
      </c>
      <c r="O6578">
        <v>27641.885310000001</v>
      </c>
      <c r="P6578">
        <v>227</v>
      </c>
      <c r="Q6578" t="s">
        <v>37</v>
      </c>
      <c r="R6578" s="1">
        <v>44243</v>
      </c>
      <c r="S6578">
        <f>WEEKDAY(Table1[[#This Row],[Discharge Date]],2)</f>
        <v>2</v>
      </c>
      <c r="T6578" t="s">
        <v>94</v>
      </c>
      <c r="U6578" t="s">
        <v>28</v>
      </c>
      <c r="V6578" t="s">
        <v>40</v>
      </c>
    </row>
    <row r="6579" spans="1:22" x14ac:dyDescent="0.35">
      <c r="A6579" t="s">
        <v>18067</v>
      </c>
      <c r="B6579">
        <v>85</v>
      </c>
      <c r="C6579" t="s">
        <v>20</v>
      </c>
      <c r="D6579" t="s">
        <v>57</v>
      </c>
      <c r="E6579" t="s">
        <v>53</v>
      </c>
      <c r="F6579" s="1">
        <v>43709</v>
      </c>
      <c r="G6579">
        <f>DAY(Table1[[#This Row],[Date of Admission]])</f>
        <v>1</v>
      </c>
      <c r="H6579" t="str">
        <f>TEXT(Table1[[#This Row],[Date of Admission]],"dddd")</f>
        <v>Sunday</v>
      </c>
      <c r="I6579">
        <f>WEEKDAY(Table1[[#This Row],[Date of Admission]],2)</f>
        <v>7</v>
      </c>
      <c r="J6579" t="str">
        <f>IF(OR(Table1[[#This Row],[Weekday Number]]=6,Table1[[#This Row],[Weekday Number]]=7),"Weekend","Weekday")</f>
        <v>Weekend</v>
      </c>
      <c r="K6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79" t="s">
        <v>18068</v>
      </c>
      <c r="M6579" t="s">
        <v>18069</v>
      </c>
      <c r="N6579" t="s">
        <v>60</v>
      </c>
      <c r="O6579">
        <v>18387.592110000001</v>
      </c>
      <c r="P6579">
        <v>265</v>
      </c>
      <c r="Q6579" t="s">
        <v>26</v>
      </c>
      <c r="R6579" s="1">
        <v>43720</v>
      </c>
      <c r="S6579">
        <f>WEEKDAY(Table1[[#This Row],[Discharge Date]],2)</f>
        <v>4</v>
      </c>
      <c r="T6579" t="s">
        <v>94</v>
      </c>
      <c r="U6579" t="s">
        <v>51</v>
      </c>
      <c r="V6579" t="s">
        <v>29</v>
      </c>
    </row>
    <row r="6580" spans="1:22" x14ac:dyDescent="0.35">
      <c r="A6580" t="s">
        <v>18070</v>
      </c>
      <c r="B6580">
        <v>65</v>
      </c>
      <c r="C6580" t="s">
        <v>20</v>
      </c>
      <c r="D6580" t="s">
        <v>71</v>
      </c>
      <c r="E6580" t="s">
        <v>43</v>
      </c>
      <c r="F6580" s="1">
        <v>44057</v>
      </c>
      <c r="G6580">
        <f>DAY(Table1[[#This Row],[Date of Admission]])</f>
        <v>14</v>
      </c>
      <c r="H6580" t="str">
        <f>TEXT(Table1[[#This Row],[Date of Admission]],"dddd")</f>
        <v>Friday</v>
      </c>
      <c r="I6580">
        <f>WEEKDAY(Table1[[#This Row],[Date of Admission]],2)</f>
        <v>5</v>
      </c>
      <c r="J6580" t="str">
        <f>IF(OR(Table1[[#This Row],[Weekday Number]]=6,Table1[[#This Row],[Weekday Number]]=7),"Weekend","Weekday")</f>
        <v>Weekday</v>
      </c>
      <c r="K6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0" t="s">
        <v>18071</v>
      </c>
      <c r="M6580" t="s">
        <v>17808</v>
      </c>
      <c r="N6580" t="s">
        <v>69</v>
      </c>
      <c r="O6580">
        <v>18337.78903</v>
      </c>
      <c r="P6580">
        <v>236</v>
      </c>
      <c r="Q6580" t="s">
        <v>26</v>
      </c>
      <c r="R6580" s="1">
        <v>44057</v>
      </c>
      <c r="S6580">
        <f>WEEKDAY(Table1[[#This Row],[Discharge Date]],2)</f>
        <v>5</v>
      </c>
      <c r="T6580" t="s">
        <v>38</v>
      </c>
      <c r="U6580" t="s">
        <v>51</v>
      </c>
      <c r="V6580" t="s">
        <v>29</v>
      </c>
    </row>
    <row r="6581" spans="1:22" x14ac:dyDescent="0.35">
      <c r="A6581" t="s">
        <v>18072</v>
      </c>
      <c r="B6581">
        <v>32</v>
      </c>
      <c r="C6581" t="s">
        <v>20</v>
      </c>
      <c r="D6581" t="s">
        <v>42</v>
      </c>
      <c r="E6581" t="s">
        <v>62</v>
      </c>
      <c r="F6581" s="1">
        <v>43935</v>
      </c>
      <c r="G6581">
        <f>DAY(Table1[[#This Row],[Date of Admission]])</f>
        <v>14</v>
      </c>
      <c r="H6581" t="str">
        <f>TEXT(Table1[[#This Row],[Date of Admission]],"dddd")</f>
        <v>Tuesday</v>
      </c>
      <c r="I6581">
        <f>WEEKDAY(Table1[[#This Row],[Date of Admission]],2)</f>
        <v>2</v>
      </c>
      <c r="J6581" t="str">
        <f>IF(OR(Table1[[#This Row],[Weekday Number]]=6,Table1[[#This Row],[Weekday Number]]=7),"Weekend","Weekday")</f>
        <v>Weekday</v>
      </c>
      <c r="K6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1" t="s">
        <v>18073</v>
      </c>
      <c r="M6581" t="s">
        <v>18074</v>
      </c>
      <c r="N6581" t="s">
        <v>69</v>
      </c>
      <c r="O6581">
        <v>7807.6773030000004</v>
      </c>
      <c r="P6581">
        <v>347</v>
      </c>
      <c r="Q6581" t="s">
        <v>37</v>
      </c>
      <c r="R6581" s="1">
        <v>43945</v>
      </c>
      <c r="S6581">
        <f>WEEKDAY(Table1[[#This Row],[Discharge Date]],2)</f>
        <v>5</v>
      </c>
      <c r="T6581" t="s">
        <v>94</v>
      </c>
      <c r="U6581" t="s">
        <v>51</v>
      </c>
      <c r="V6581" t="s">
        <v>40</v>
      </c>
    </row>
    <row r="6582" spans="1:22" x14ac:dyDescent="0.35">
      <c r="A6582" t="s">
        <v>18075</v>
      </c>
      <c r="B6582">
        <v>32</v>
      </c>
      <c r="C6582" t="s">
        <v>31</v>
      </c>
      <c r="D6582" t="s">
        <v>32</v>
      </c>
      <c r="E6582" t="s">
        <v>33</v>
      </c>
      <c r="F6582" s="1">
        <v>43569</v>
      </c>
      <c r="G6582">
        <f>DAY(Table1[[#This Row],[Date of Admission]])</f>
        <v>14</v>
      </c>
      <c r="H6582" t="str">
        <f>TEXT(Table1[[#This Row],[Date of Admission]],"dddd")</f>
        <v>Sunday</v>
      </c>
      <c r="I6582">
        <f>WEEKDAY(Table1[[#This Row],[Date of Admission]],2)</f>
        <v>7</v>
      </c>
      <c r="J6582" t="str">
        <f>IF(OR(Table1[[#This Row],[Weekday Number]]=6,Table1[[#This Row],[Weekday Number]]=7),"Weekend","Weekday")</f>
        <v>Weekend</v>
      </c>
      <c r="K6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2" t="s">
        <v>18076</v>
      </c>
      <c r="M6582" t="s">
        <v>18077</v>
      </c>
      <c r="N6582" t="s">
        <v>69</v>
      </c>
      <c r="O6582">
        <v>26338.362519999999</v>
      </c>
      <c r="P6582">
        <v>252</v>
      </c>
      <c r="Q6582" t="s">
        <v>49</v>
      </c>
      <c r="R6582" s="1">
        <v>43585</v>
      </c>
      <c r="S6582">
        <f>WEEKDAY(Table1[[#This Row],[Discharge Date]],2)</f>
        <v>2</v>
      </c>
      <c r="T6582" t="s">
        <v>50</v>
      </c>
      <c r="U6582" t="s">
        <v>51</v>
      </c>
      <c r="V6582" t="s">
        <v>40</v>
      </c>
    </row>
    <row r="6583" spans="1:22" x14ac:dyDescent="0.35">
      <c r="A6583" t="s">
        <v>18078</v>
      </c>
      <c r="B6583">
        <v>44</v>
      </c>
      <c r="C6583" t="s">
        <v>20</v>
      </c>
      <c r="D6583" t="s">
        <v>32</v>
      </c>
      <c r="E6583" t="s">
        <v>43</v>
      </c>
      <c r="F6583" s="1">
        <v>44425</v>
      </c>
      <c r="G6583">
        <f>DAY(Table1[[#This Row],[Date of Admission]])</f>
        <v>17</v>
      </c>
      <c r="H6583" t="str">
        <f>TEXT(Table1[[#This Row],[Date of Admission]],"dddd")</f>
        <v>Tuesday</v>
      </c>
      <c r="I6583">
        <f>WEEKDAY(Table1[[#This Row],[Date of Admission]],2)</f>
        <v>2</v>
      </c>
      <c r="J6583" t="str">
        <f>IF(OR(Table1[[#This Row],[Weekday Number]]=6,Table1[[#This Row],[Weekday Number]]=7),"Weekend","Weekday")</f>
        <v>Weekday</v>
      </c>
      <c r="K6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3" t="s">
        <v>14838</v>
      </c>
      <c r="M6583" t="s">
        <v>18079</v>
      </c>
      <c r="N6583" t="s">
        <v>25</v>
      </c>
      <c r="O6583">
        <v>16668.62557</v>
      </c>
      <c r="P6583">
        <v>461</v>
      </c>
      <c r="Q6583" t="s">
        <v>26</v>
      </c>
      <c r="R6583" s="1">
        <v>44441</v>
      </c>
      <c r="S6583">
        <f>WEEKDAY(Table1[[#This Row],[Discharge Date]],2)</f>
        <v>4</v>
      </c>
      <c r="T6583" t="s">
        <v>27</v>
      </c>
      <c r="U6583" t="s">
        <v>51</v>
      </c>
      <c r="V6583" t="s">
        <v>40</v>
      </c>
    </row>
    <row r="6584" spans="1:22" x14ac:dyDescent="0.35">
      <c r="A6584" t="s">
        <v>18080</v>
      </c>
      <c r="B6584">
        <v>22</v>
      </c>
      <c r="C6584" t="s">
        <v>31</v>
      </c>
      <c r="D6584" t="s">
        <v>239</v>
      </c>
      <c r="E6584" t="s">
        <v>43</v>
      </c>
      <c r="F6584" s="1">
        <v>44980</v>
      </c>
      <c r="G6584">
        <f>DAY(Table1[[#This Row],[Date of Admission]])</f>
        <v>23</v>
      </c>
      <c r="H6584" t="str">
        <f>TEXT(Table1[[#This Row],[Date of Admission]],"dddd")</f>
        <v>Thursday</v>
      </c>
      <c r="I6584">
        <f>WEEKDAY(Table1[[#This Row],[Date of Admission]],2)</f>
        <v>4</v>
      </c>
      <c r="J6584" t="str">
        <f>IF(OR(Table1[[#This Row],[Weekday Number]]=6,Table1[[#This Row],[Weekday Number]]=7),"Weekend","Weekday")</f>
        <v>Weekday</v>
      </c>
      <c r="K6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4" t="s">
        <v>18081</v>
      </c>
      <c r="M6584" t="s">
        <v>18082</v>
      </c>
      <c r="N6584" t="s">
        <v>36</v>
      </c>
      <c r="O6584">
        <v>21744.9077</v>
      </c>
      <c r="P6584">
        <v>249</v>
      </c>
      <c r="Q6584" t="s">
        <v>26</v>
      </c>
      <c r="R6584" s="1">
        <v>45003</v>
      </c>
      <c r="S6584">
        <f>WEEKDAY(Table1[[#This Row],[Discharge Date]],2)</f>
        <v>6</v>
      </c>
      <c r="T6584" t="s">
        <v>94</v>
      </c>
      <c r="U6584" t="s">
        <v>39</v>
      </c>
      <c r="V6584" t="s">
        <v>84</v>
      </c>
    </row>
    <row r="6585" spans="1:22" x14ac:dyDescent="0.35">
      <c r="A6585" t="s">
        <v>18083</v>
      </c>
      <c r="B6585">
        <v>56</v>
      </c>
      <c r="C6585" t="s">
        <v>20</v>
      </c>
      <c r="D6585" t="s">
        <v>57</v>
      </c>
      <c r="E6585" t="s">
        <v>53</v>
      </c>
      <c r="F6585" s="1">
        <v>45211</v>
      </c>
      <c r="G6585">
        <f>DAY(Table1[[#This Row],[Date of Admission]])</f>
        <v>12</v>
      </c>
      <c r="H6585" t="str">
        <f>TEXT(Table1[[#This Row],[Date of Admission]],"dddd")</f>
        <v>Thursday</v>
      </c>
      <c r="I6585">
        <f>WEEKDAY(Table1[[#This Row],[Date of Admission]],2)</f>
        <v>4</v>
      </c>
      <c r="J6585" t="str">
        <f>IF(OR(Table1[[#This Row],[Weekday Number]]=6,Table1[[#This Row],[Weekday Number]]=7),"Weekend","Weekday")</f>
        <v>Weekday</v>
      </c>
      <c r="K6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5" t="s">
        <v>18084</v>
      </c>
      <c r="M6585" t="s">
        <v>18085</v>
      </c>
      <c r="N6585" t="s">
        <v>69</v>
      </c>
      <c r="O6585">
        <v>11556.134550000001</v>
      </c>
      <c r="P6585">
        <v>168</v>
      </c>
      <c r="Q6585" t="s">
        <v>26</v>
      </c>
      <c r="R6585" s="1">
        <v>45217</v>
      </c>
      <c r="S6585">
        <f>WEEKDAY(Table1[[#This Row],[Discharge Date]],2)</f>
        <v>3</v>
      </c>
      <c r="T6585" t="s">
        <v>56</v>
      </c>
      <c r="U6585" t="s">
        <v>28</v>
      </c>
      <c r="V6585" t="s">
        <v>40</v>
      </c>
    </row>
    <row r="6586" spans="1:22" x14ac:dyDescent="0.35">
      <c r="A6586" t="s">
        <v>1881</v>
      </c>
      <c r="B6586">
        <v>40</v>
      </c>
      <c r="C6586" t="s">
        <v>20</v>
      </c>
      <c r="D6586" t="s">
        <v>42</v>
      </c>
      <c r="E6586" t="s">
        <v>43</v>
      </c>
      <c r="F6586" s="1">
        <v>43781</v>
      </c>
      <c r="G6586">
        <f>DAY(Table1[[#This Row],[Date of Admission]])</f>
        <v>12</v>
      </c>
      <c r="H6586" t="str">
        <f>TEXT(Table1[[#This Row],[Date of Admission]],"dddd")</f>
        <v>Tuesday</v>
      </c>
      <c r="I6586">
        <f>WEEKDAY(Table1[[#This Row],[Date of Admission]],2)</f>
        <v>2</v>
      </c>
      <c r="J6586" t="str">
        <f>IF(OR(Table1[[#This Row],[Weekday Number]]=6,Table1[[#This Row],[Weekday Number]]=7),"Weekend","Weekday")</f>
        <v>Weekday</v>
      </c>
      <c r="K6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6" t="s">
        <v>18086</v>
      </c>
      <c r="M6586" t="s">
        <v>18087</v>
      </c>
      <c r="N6586" t="s">
        <v>69</v>
      </c>
      <c r="O6586">
        <v>2445.3029289999999</v>
      </c>
      <c r="P6586">
        <v>346</v>
      </c>
      <c r="Q6586" t="s">
        <v>37</v>
      </c>
      <c r="R6586" s="1">
        <v>43786</v>
      </c>
      <c r="S6586">
        <f>WEEKDAY(Table1[[#This Row],[Discharge Date]],2)</f>
        <v>7</v>
      </c>
      <c r="T6586" t="s">
        <v>50</v>
      </c>
      <c r="U6586" t="s">
        <v>28</v>
      </c>
      <c r="V6586" t="s">
        <v>40</v>
      </c>
    </row>
    <row r="6587" spans="1:22" x14ac:dyDescent="0.35">
      <c r="A6587" t="s">
        <v>18088</v>
      </c>
      <c r="B6587">
        <v>38</v>
      </c>
      <c r="C6587" t="s">
        <v>20</v>
      </c>
      <c r="D6587" t="s">
        <v>124</v>
      </c>
      <c r="E6587" t="s">
        <v>62</v>
      </c>
      <c r="F6587" s="1">
        <v>44479</v>
      </c>
      <c r="G6587">
        <f>DAY(Table1[[#This Row],[Date of Admission]])</f>
        <v>10</v>
      </c>
      <c r="H6587" t="str">
        <f>TEXT(Table1[[#This Row],[Date of Admission]],"dddd")</f>
        <v>Sunday</v>
      </c>
      <c r="I6587">
        <f>WEEKDAY(Table1[[#This Row],[Date of Admission]],2)</f>
        <v>7</v>
      </c>
      <c r="J6587" t="str">
        <f>IF(OR(Table1[[#This Row],[Weekday Number]]=6,Table1[[#This Row],[Weekday Number]]=7),"Weekend","Weekday")</f>
        <v>Weekend</v>
      </c>
      <c r="K6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7" t="s">
        <v>18089</v>
      </c>
      <c r="M6587" t="s">
        <v>18090</v>
      </c>
      <c r="N6587" t="s">
        <v>36</v>
      </c>
      <c r="O6587">
        <v>17679.798630000001</v>
      </c>
      <c r="P6587">
        <v>212</v>
      </c>
      <c r="Q6587" t="s">
        <v>49</v>
      </c>
      <c r="R6587" s="1">
        <v>44495</v>
      </c>
      <c r="S6587">
        <f>WEEKDAY(Table1[[#This Row],[Discharge Date]],2)</f>
        <v>2</v>
      </c>
      <c r="T6587" t="s">
        <v>38</v>
      </c>
      <c r="U6587" t="s">
        <v>28</v>
      </c>
      <c r="V6587" t="s">
        <v>40</v>
      </c>
    </row>
    <row r="6588" spans="1:22" x14ac:dyDescent="0.35">
      <c r="A6588" t="s">
        <v>18091</v>
      </c>
      <c r="B6588">
        <v>74</v>
      </c>
      <c r="C6588" t="s">
        <v>31</v>
      </c>
      <c r="D6588" t="s">
        <v>99</v>
      </c>
      <c r="E6588" t="s">
        <v>78</v>
      </c>
      <c r="F6588" s="1">
        <v>44062</v>
      </c>
      <c r="G6588">
        <f>DAY(Table1[[#This Row],[Date of Admission]])</f>
        <v>19</v>
      </c>
      <c r="H6588" t="str">
        <f>TEXT(Table1[[#This Row],[Date of Admission]],"dddd")</f>
        <v>Wednesday</v>
      </c>
      <c r="I6588">
        <f>WEEKDAY(Table1[[#This Row],[Date of Admission]],2)</f>
        <v>3</v>
      </c>
      <c r="J6588" t="str">
        <f>IF(OR(Table1[[#This Row],[Weekday Number]]=6,Table1[[#This Row],[Weekday Number]]=7),"Weekend","Weekday")</f>
        <v>Weekday</v>
      </c>
      <c r="K6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8" t="s">
        <v>14167</v>
      </c>
      <c r="M6588" t="s">
        <v>18092</v>
      </c>
      <c r="N6588" t="s">
        <v>65</v>
      </c>
      <c r="O6588">
        <v>75481.189100000003</v>
      </c>
      <c r="P6588">
        <v>445</v>
      </c>
      <c r="Q6588" t="s">
        <v>37</v>
      </c>
      <c r="R6588" s="1">
        <v>44066</v>
      </c>
      <c r="S6588">
        <f>WEEKDAY(Table1[[#This Row],[Discharge Date]],2)</f>
        <v>7</v>
      </c>
      <c r="T6588" t="s">
        <v>94</v>
      </c>
      <c r="U6588" t="s">
        <v>28</v>
      </c>
      <c r="V6588" t="s">
        <v>29</v>
      </c>
    </row>
    <row r="6589" spans="1:22" x14ac:dyDescent="0.35">
      <c r="A6589" t="s">
        <v>18093</v>
      </c>
      <c r="B6589">
        <v>45</v>
      </c>
      <c r="C6589" t="s">
        <v>20</v>
      </c>
      <c r="D6589" t="s">
        <v>21</v>
      </c>
      <c r="E6589" t="s">
        <v>62</v>
      </c>
      <c r="F6589" s="1">
        <v>44309</v>
      </c>
      <c r="G6589">
        <f>DAY(Table1[[#This Row],[Date of Admission]])</f>
        <v>23</v>
      </c>
      <c r="H6589" t="str">
        <f>TEXT(Table1[[#This Row],[Date of Admission]],"dddd")</f>
        <v>Friday</v>
      </c>
      <c r="I6589">
        <f>WEEKDAY(Table1[[#This Row],[Date of Admission]],2)</f>
        <v>5</v>
      </c>
      <c r="J6589" t="str">
        <f>IF(OR(Table1[[#This Row],[Weekday Number]]=6,Table1[[#This Row],[Weekday Number]]=7),"Weekend","Weekday")</f>
        <v>Weekday</v>
      </c>
      <c r="K6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89" t="s">
        <v>18094</v>
      </c>
      <c r="M6589" t="s">
        <v>18095</v>
      </c>
      <c r="N6589" t="s">
        <v>65</v>
      </c>
      <c r="O6589">
        <v>27591.330539999999</v>
      </c>
      <c r="P6589">
        <v>227</v>
      </c>
      <c r="Q6589" t="s">
        <v>37</v>
      </c>
      <c r="R6589" s="1">
        <v>44326</v>
      </c>
      <c r="S6589">
        <f>WEEKDAY(Table1[[#This Row],[Discharge Date]],2)</f>
        <v>1</v>
      </c>
      <c r="T6589" t="s">
        <v>56</v>
      </c>
      <c r="U6589" t="s">
        <v>39</v>
      </c>
      <c r="V6589" t="s">
        <v>40</v>
      </c>
    </row>
    <row r="6590" spans="1:22" x14ac:dyDescent="0.35">
      <c r="A6590" t="s">
        <v>18096</v>
      </c>
      <c r="B6590">
        <v>41</v>
      </c>
      <c r="C6590" t="s">
        <v>20</v>
      </c>
      <c r="D6590" t="s">
        <v>57</v>
      </c>
      <c r="E6590" t="s">
        <v>78</v>
      </c>
      <c r="F6590" s="1">
        <v>43751</v>
      </c>
      <c r="G6590">
        <f>DAY(Table1[[#This Row],[Date of Admission]])</f>
        <v>13</v>
      </c>
      <c r="H6590" t="str">
        <f>TEXT(Table1[[#This Row],[Date of Admission]],"dddd")</f>
        <v>Sunday</v>
      </c>
      <c r="I6590">
        <f>WEEKDAY(Table1[[#This Row],[Date of Admission]],2)</f>
        <v>7</v>
      </c>
      <c r="J6590" t="str">
        <f>IF(OR(Table1[[#This Row],[Weekday Number]]=6,Table1[[#This Row],[Weekday Number]]=7),"Weekend","Weekday")</f>
        <v>Weekend</v>
      </c>
      <c r="K6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0" t="s">
        <v>18097</v>
      </c>
      <c r="M6590" t="s">
        <v>2638</v>
      </c>
      <c r="N6590" t="s">
        <v>60</v>
      </c>
      <c r="O6590">
        <v>67282.538310000004</v>
      </c>
      <c r="P6590">
        <v>386</v>
      </c>
      <c r="Q6590" t="s">
        <v>37</v>
      </c>
      <c r="R6590" s="1">
        <v>43758</v>
      </c>
      <c r="S6590">
        <f>WEEKDAY(Table1[[#This Row],[Discharge Date]],2)</f>
        <v>7</v>
      </c>
      <c r="T6590" t="s">
        <v>94</v>
      </c>
      <c r="U6590" t="s">
        <v>51</v>
      </c>
      <c r="V6590" t="s">
        <v>40</v>
      </c>
    </row>
    <row r="6591" spans="1:22" x14ac:dyDescent="0.35">
      <c r="A6591" t="s">
        <v>18098</v>
      </c>
      <c r="B6591">
        <v>32</v>
      </c>
      <c r="C6591" t="s">
        <v>31</v>
      </c>
      <c r="D6591" t="s">
        <v>71</v>
      </c>
      <c r="E6591" t="s">
        <v>43</v>
      </c>
      <c r="F6591" s="1">
        <v>43445</v>
      </c>
      <c r="G6591">
        <f>DAY(Table1[[#This Row],[Date of Admission]])</f>
        <v>11</v>
      </c>
      <c r="H6591" t="str">
        <f>TEXT(Table1[[#This Row],[Date of Admission]],"dddd")</f>
        <v>Tuesday</v>
      </c>
      <c r="I6591">
        <f>WEEKDAY(Table1[[#This Row],[Date of Admission]],2)</f>
        <v>2</v>
      </c>
      <c r="J6591" t="str">
        <f>IF(OR(Table1[[#This Row],[Weekday Number]]=6,Table1[[#This Row],[Weekday Number]]=7),"Weekend","Weekday")</f>
        <v>Weekday</v>
      </c>
      <c r="K6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1" t="s">
        <v>18099</v>
      </c>
      <c r="M6591" t="s">
        <v>18100</v>
      </c>
      <c r="N6591" t="s">
        <v>60</v>
      </c>
      <c r="O6591">
        <v>6363.9476009999998</v>
      </c>
      <c r="P6591">
        <v>374</v>
      </c>
      <c r="Q6591" t="s">
        <v>26</v>
      </c>
      <c r="R6591" s="1">
        <v>43459</v>
      </c>
      <c r="S6591">
        <f>WEEKDAY(Table1[[#This Row],[Discharge Date]],2)</f>
        <v>2</v>
      </c>
      <c r="T6591" t="s">
        <v>94</v>
      </c>
      <c r="U6591" t="s">
        <v>51</v>
      </c>
      <c r="V6591" t="s">
        <v>40</v>
      </c>
    </row>
    <row r="6592" spans="1:22" x14ac:dyDescent="0.35">
      <c r="A6592" t="s">
        <v>18101</v>
      </c>
      <c r="B6592">
        <v>80</v>
      </c>
      <c r="C6592" t="s">
        <v>31</v>
      </c>
      <c r="D6592" t="s">
        <v>32</v>
      </c>
      <c r="E6592" t="s">
        <v>22</v>
      </c>
      <c r="F6592" s="1">
        <v>44130</v>
      </c>
      <c r="G6592">
        <f>DAY(Table1[[#This Row],[Date of Admission]])</f>
        <v>26</v>
      </c>
      <c r="H6592" t="str">
        <f>TEXT(Table1[[#This Row],[Date of Admission]],"dddd")</f>
        <v>Monday</v>
      </c>
      <c r="I6592">
        <f>WEEKDAY(Table1[[#This Row],[Date of Admission]],2)</f>
        <v>1</v>
      </c>
      <c r="J6592" t="str">
        <f>IF(OR(Table1[[#This Row],[Weekday Number]]=6,Table1[[#This Row],[Weekday Number]]=7),"Weekend","Weekday")</f>
        <v>Weekday</v>
      </c>
      <c r="K6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2" t="s">
        <v>18102</v>
      </c>
      <c r="M6592" t="s">
        <v>18103</v>
      </c>
      <c r="N6592" t="s">
        <v>65</v>
      </c>
      <c r="O6592">
        <v>40826.757799999999</v>
      </c>
      <c r="P6592">
        <v>329</v>
      </c>
      <c r="Q6592" t="s">
        <v>49</v>
      </c>
      <c r="R6592" s="1">
        <v>44158</v>
      </c>
      <c r="S6592">
        <f>WEEKDAY(Table1[[#This Row],[Discharge Date]],2)</f>
        <v>1</v>
      </c>
      <c r="T6592" t="s">
        <v>27</v>
      </c>
      <c r="U6592" t="s">
        <v>28</v>
      </c>
      <c r="V6592" t="s">
        <v>29</v>
      </c>
    </row>
    <row r="6593" spans="1:22" x14ac:dyDescent="0.35">
      <c r="A6593" t="s">
        <v>18104</v>
      </c>
      <c r="B6593">
        <v>49</v>
      </c>
      <c r="C6593" t="s">
        <v>20</v>
      </c>
      <c r="D6593" t="s">
        <v>124</v>
      </c>
      <c r="E6593" t="s">
        <v>43</v>
      </c>
      <c r="F6593" s="1">
        <v>44250</v>
      </c>
      <c r="G6593">
        <f>DAY(Table1[[#This Row],[Date of Admission]])</f>
        <v>23</v>
      </c>
      <c r="H6593" t="str">
        <f>TEXT(Table1[[#This Row],[Date of Admission]],"dddd")</f>
        <v>Tuesday</v>
      </c>
      <c r="I6593">
        <f>WEEKDAY(Table1[[#This Row],[Date of Admission]],2)</f>
        <v>2</v>
      </c>
      <c r="J6593" t="str">
        <f>IF(OR(Table1[[#This Row],[Weekday Number]]=6,Table1[[#This Row],[Weekday Number]]=7),"Weekend","Weekday")</f>
        <v>Weekday</v>
      </c>
      <c r="K6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3" t="s">
        <v>18105</v>
      </c>
      <c r="M6593" t="s">
        <v>2955</v>
      </c>
      <c r="N6593" t="s">
        <v>65</v>
      </c>
      <c r="O6593">
        <v>22478.644820000001</v>
      </c>
      <c r="P6593">
        <v>169</v>
      </c>
      <c r="Q6593" t="s">
        <v>26</v>
      </c>
      <c r="R6593" s="1">
        <v>44267</v>
      </c>
      <c r="S6593">
        <f>WEEKDAY(Table1[[#This Row],[Discharge Date]],2)</f>
        <v>5</v>
      </c>
      <c r="T6593" t="s">
        <v>27</v>
      </c>
      <c r="U6593" t="s">
        <v>51</v>
      </c>
      <c r="V6593" t="s">
        <v>40</v>
      </c>
    </row>
    <row r="6594" spans="1:22" x14ac:dyDescent="0.35">
      <c r="A6594" t="s">
        <v>18106</v>
      </c>
      <c r="B6594">
        <v>37</v>
      </c>
      <c r="C6594" t="s">
        <v>20</v>
      </c>
      <c r="D6594" t="s">
        <v>42</v>
      </c>
      <c r="E6594" t="s">
        <v>22</v>
      </c>
      <c r="F6594" s="1">
        <v>43907</v>
      </c>
      <c r="G6594">
        <f>DAY(Table1[[#This Row],[Date of Admission]])</f>
        <v>17</v>
      </c>
      <c r="H6594" t="str">
        <f>TEXT(Table1[[#This Row],[Date of Admission]],"dddd")</f>
        <v>Tuesday</v>
      </c>
      <c r="I6594">
        <f>WEEKDAY(Table1[[#This Row],[Date of Admission]],2)</f>
        <v>2</v>
      </c>
      <c r="J6594" t="str">
        <f>IF(OR(Table1[[#This Row],[Weekday Number]]=6,Table1[[#This Row],[Weekday Number]]=7),"Weekend","Weekday")</f>
        <v>Weekday</v>
      </c>
      <c r="K6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4" t="s">
        <v>9603</v>
      </c>
      <c r="M6594" t="s">
        <v>18107</v>
      </c>
      <c r="N6594" t="s">
        <v>60</v>
      </c>
      <c r="O6594">
        <v>51657.79638</v>
      </c>
      <c r="P6594">
        <v>208</v>
      </c>
      <c r="Q6594" t="s">
        <v>26</v>
      </c>
      <c r="R6594" s="1">
        <v>43926</v>
      </c>
      <c r="S6594">
        <f>WEEKDAY(Table1[[#This Row],[Discharge Date]],2)</f>
        <v>7</v>
      </c>
      <c r="T6594" t="s">
        <v>56</v>
      </c>
      <c r="U6594" t="s">
        <v>28</v>
      </c>
      <c r="V6594" t="s">
        <v>40</v>
      </c>
    </row>
    <row r="6595" spans="1:22" x14ac:dyDescent="0.35">
      <c r="A6595" t="s">
        <v>18108</v>
      </c>
      <c r="B6595">
        <v>39</v>
      </c>
      <c r="C6595" t="s">
        <v>20</v>
      </c>
      <c r="D6595" t="s">
        <v>239</v>
      </c>
      <c r="E6595" t="s">
        <v>53</v>
      </c>
      <c r="F6595" s="1">
        <v>43509</v>
      </c>
      <c r="G6595">
        <f>DAY(Table1[[#This Row],[Date of Admission]])</f>
        <v>13</v>
      </c>
      <c r="H6595" t="str">
        <f>TEXT(Table1[[#This Row],[Date of Admission]],"dddd")</f>
        <v>Wednesday</v>
      </c>
      <c r="I6595">
        <f>WEEKDAY(Table1[[#This Row],[Date of Admission]],2)</f>
        <v>3</v>
      </c>
      <c r="J6595" t="str">
        <f>IF(OR(Table1[[#This Row],[Weekday Number]]=6,Table1[[#This Row],[Weekday Number]]=7),"Weekend","Weekday")</f>
        <v>Weekday</v>
      </c>
      <c r="K6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5" t="s">
        <v>18109</v>
      </c>
      <c r="M6595" t="s">
        <v>18110</v>
      </c>
      <c r="N6595" t="s">
        <v>69</v>
      </c>
      <c r="O6595">
        <v>21261.41303</v>
      </c>
      <c r="P6595">
        <v>414</v>
      </c>
      <c r="Q6595" t="s">
        <v>49</v>
      </c>
      <c r="R6595" s="1">
        <v>43534</v>
      </c>
      <c r="S6595">
        <f>WEEKDAY(Table1[[#This Row],[Discharge Date]],2)</f>
        <v>7</v>
      </c>
      <c r="T6595" t="s">
        <v>56</v>
      </c>
      <c r="U6595" t="s">
        <v>51</v>
      </c>
      <c r="V6595" t="s">
        <v>40</v>
      </c>
    </row>
    <row r="6596" spans="1:22" x14ac:dyDescent="0.35">
      <c r="A6596" t="s">
        <v>18111</v>
      </c>
      <c r="B6596">
        <v>64</v>
      </c>
      <c r="C6596" t="s">
        <v>20</v>
      </c>
      <c r="D6596" t="s">
        <v>42</v>
      </c>
      <c r="E6596" t="s">
        <v>22</v>
      </c>
      <c r="F6596" s="1">
        <v>43986</v>
      </c>
      <c r="G6596">
        <f>DAY(Table1[[#This Row],[Date of Admission]])</f>
        <v>4</v>
      </c>
      <c r="H6596" t="str">
        <f>TEXT(Table1[[#This Row],[Date of Admission]],"dddd")</f>
        <v>Thursday</v>
      </c>
      <c r="I6596">
        <f>WEEKDAY(Table1[[#This Row],[Date of Admission]],2)</f>
        <v>4</v>
      </c>
      <c r="J6596" t="str">
        <f>IF(OR(Table1[[#This Row],[Weekday Number]]=6,Table1[[#This Row],[Weekday Number]]=7),"Weekend","Weekday")</f>
        <v>Weekday</v>
      </c>
      <c r="K6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596" t="s">
        <v>18112</v>
      </c>
      <c r="M6596" t="s">
        <v>18113</v>
      </c>
      <c r="N6596" t="s">
        <v>69</v>
      </c>
      <c r="O6596">
        <v>10983.00944</v>
      </c>
      <c r="P6596">
        <v>241</v>
      </c>
      <c r="Q6596" t="s">
        <v>26</v>
      </c>
      <c r="R6596" s="1">
        <v>43988</v>
      </c>
      <c r="S6596">
        <f>WEEKDAY(Table1[[#This Row],[Discharge Date]],2)</f>
        <v>6</v>
      </c>
      <c r="T6596" t="s">
        <v>38</v>
      </c>
      <c r="U6596" t="s">
        <v>28</v>
      </c>
      <c r="V6596" t="s">
        <v>40</v>
      </c>
    </row>
    <row r="6597" spans="1:22" x14ac:dyDescent="0.35">
      <c r="A6597" t="s">
        <v>18114</v>
      </c>
      <c r="B6597">
        <v>60</v>
      </c>
      <c r="C6597" t="s">
        <v>31</v>
      </c>
      <c r="D6597" t="s">
        <v>124</v>
      </c>
      <c r="E6597" t="s">
        <v>62</v>
      </c>
      <c r="F6597" s="1">
        <v>45208</v>
      </c>
      <c r="G6597">
        <f>DAY(Table1[[#This Row],[Date of Admission]])</f>
        <v>9</v>
      </c>
      <c r="H6597" t="str">
        <f>TEXT(Table1[[#This Row],[Date of Admission]],"dddd")</f>
        <v>Monday</v>
      </c>
      <c r="I6597">
        <f>WEEKDAY(Table1[[#This Row],[Date of Admission]],2)</f>
        <v>1</v>
      </c>
      <c r="J6597" t="str">
        <f>IF(OR(Table1[[#This Row],[Weekday Number]]=6,Table1[[#This Row],[Weekday Number]]=7),"Weekend","Weekday")</f>
        <v>Weekday</v>
      </c>
      <c r="K6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7" t="s">
        <v>18115</v>
      </c>
      <c r="M6597" t="s">
        <v>18116</v>
      </c>
      <c r="N6597" t="s">
        <v>69</v>
      </c>
      <c r="O6597">
        <v>17456.333979999999</v>
      </c>
      <c r="P6597">
        <v>274</v>
      </c>
      <c r="Q6597" t="s">
        <v>37</v>
      </c>
      <c r="R6597" s="1">
        <v>45232</v>
      </c>
      <c r="S6597">
        <f>WEEKDAY(Table1[[#This Row],[Discharge Date]],2)</f>
        <v>4</v>
      </c>
      <c r="T6597" t="s">
        <v>94</v>
      </c>
      <c r="U6597" t="s">
        <v>28</v>
      </c>
      <c r="V6597" t="s">
        <v>40</v>
      </c>
    </row>
    <row r="6598" spans="1:22" x14ac:dyDescent="0.35">
      <c r="A6598" t="s">
        <v>17661</v>
      </c>
      <c r="B6598">
        <v>43</v>
      </c>
      <c r="C6598" t="s">
        <v>20</v>
      </c>
      <c r="D6598" t="s">
        <v>57</v>
      </c>
      <c r="E6598" t="s">
        <v>53</v>
      </c>
      <c r="F6598" s="1">
        <v>44121</v>
      </c>
      <c r="G6598">
        <f>DAY(Table1[[#This Row],[Date of Admission]])</f>
        <v>17</v>
      </c>
      <c r="H6598" t="str">
        <f>TEXT(Table1[[#This Row],[Date of Admission]],"dddd")</f>
        <v>Saturday</v>
      </c>
      <c r="I6598">
        <f>WEEKDAY(Table1[[#This Row],[Date of Admission]],2)</f>
        <v>6</v>
      </c>
      <c r="J6598" t="str">
        <f>IF(OR(Table1[[#This Row],[Weekday Number]]=6,Table1[[#This Row],[Weekday Number]]=7),"Weekend","Weekday")</f>
        <v>Weekend</v>
      </c>
      <c r="K6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8" t="s">
        <v>18117</v>
      </c>
      <c r="M6598" t="s">
        <v>18118</v>
      </c>
      <c r="N6598" t="s">
        <v>65</v>
      </c>
      <c r="O6598">
        <v>23231.943350000001</v>
      </c>
      <c r="P6598">
        <v>237</v>
      </c>
      <c r="Q6598" t="s">
        <v>37</v>
      </c>
      <c r="R6598" s="1">
        <v>44137</v>
      </c>
      <c r="S6598">
        <f>WEEKDAY(Table1[[#This Row],[Discharge Date]],2)</f>
        <v>1</v>
      </c>
      <c r="T6598" t="s">
        <v>27</v>
      </c>
      <c r="U6598" t="s">
        <v>51</v>
      </c>
      <c r="V6598" t="s">
        <v>40</v>
      </c>
    </row>
    <row r="6599" spans="1:22" x14ac:dyDescent="0.35">
      <c r="A6599" t="s">
        <v>18119</v>
      </c>
      <c r="B6599">
        <v>69</v>
      </c>
      <c r="C6599" t="s">
        <v>20</v>
      </c>
      <c r="D6599" t="s">
        <v>57</v>
      </c>
      <c r="E6599" t="s">
        <v>22</v>
      </c>
      <c r="F6599" s="1">
        <v>44790</v>
      </c>
      <c r="G6599">
        <f>DAY(Table1[[#This Row],[Date of Admission]])</f>
        <v>17</v>
      </c>
      <c r="H6599" t="str">
        <f>TEXT(Table1[[#This Row],[Date of Admission]],"dddd")</f>
        <v>Wednesday</v>
      </c>
      <c r="I6599">
        <f>WEEKDAY(Table1[[#This Row],[Date of Admission]],2)</f>
        <v>3</v>
      </c>
      <c r="J6599" t="str">
        <f>IF(OR(Table1[[#This Row],[Weekday Number]]=6,Table1[[#This Row],[Weekday Number]]=7),"Weekend","Weekday")</f>
        <v>Weekday</v>
      </c>
      <c r="K6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599" t="s">
        <v>18120</v>
      </c>
      <c r="M6599" t="s">
        <v>18121</v>
      </c>
      <c r="N6599" t="s">
        <v>69</v>
      </c>
      <c r="O6599">
        <v>13228.31043</v>
      </c>
      <c r="P6599">
        <v>349</v>
      </c>
      <c r="Q6599" t="s">
        <v>37</v>
      </c>
      <c r="R6599" s="1">
        <v>44794</v>
      </c>
      <c r="S6599">
        <f>WEEKDAY(Table1[[#This Row],[Discharge Date]],2)</f>
        <v>7</v>
      </c>
      <c r="T6599" t="s">
        <v>56</v>
      </c>
      <c r="U6599" t="s">
        <v>39</v>
      </c>
      <c r="V6599" t="s">
        <v>29</v>
      </c>
    </row>
    <row r="6600" spans="1:22" x14ac:dyDescent="0.35">
      <c r="A6600" t="s">
        <v>18122</v>
      </c>
      <c r="B6600">
        <v>28</v>
      </c>
      <c r="C6600" t="s">
        <v>31</v>
      </c>
      <c r="D6600" t="s">
        <v>71</v>
      </c>
      <c r="E6600" t="s">
        <v>62</v>
      </c>
      <c r="F6600" s="1">
        <v>45091</v>
      </c>
      <c r="G6600">
        <f>DAY(Table1[[#This Row],[Date of Admission]])</f>
        <v>14</v>
      </c>
      <c r="H6600" t="str">
        <f>TEXT(Table1[[#This Row],[Date of Admission]],"dddd")</f>
        <v>Wednesday</v>
      </c>
      <c r="I6600">
        <f>WEEKDAY(Table1[[#This Row],[Date of Admission]],2)</f>
        <v>3</v>
      </c>
      <c r="J6600" t="str">
        <f>IF(OR(Table1[[#This Row],[Weekday Number]]=6,Table1[[#This Row],[Weekday Number]]=7),"Weekend","Weekday")</f>
        <v>Weekday</v>
      </c>
      <c r="K6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0" t="s">
        <v>18123</v>
      </c>
      <c r="M6600" t="s">
        <v>18124</v>
      </c>
      <c r="N6600" t="s">
        <v>60</v>
      </c>
      <c r="O6600">
        <v>7492.3937320000005</v>
      </c>
      <c r="P6600">
        <v>362</v>
      </c>
      <c r="Q6600" t="s">
        <v>37</v>
      </c>
      <c r="R6600" s="1">
        <v>45110</v>
      </c>
      <c r="S6600">
        <f>WEEKDAY(Table1[[#This Row],[Discharge Date]],2)</f>
        <v>1</v>
      </c>
      <c r="T6600" t="s">
        <v>56</v>
      </c>
      <c r="U6600" t="s">
        <v>51</v>
      </c>
      <c r="V6600" t="s">
        <v>40</v>
      </c>
    </row>
    <row r="6601" spans="1:22" x14ac:dyDescent="0.35">
      <c r="A6601" t="s">
        <v>18125</v>
      </c>
      <c r="B6601">
        <v>71</v>
      </c>
      <c r="C6601" t="s">
        <v>31</v>
      </c>
      <c r="D6601" t="s">
        <v>21</v>
      </c>
      <c r="E6601" t="s">
        <v>33</v>
      </c>
      <c r="F6601" s="1">
        <v>44745</v>
      </c>
      <c r="G6601">
        <f>DAY(Table1[[#This Row],[Date of Admission]])</f>
        <v>3</v>
      </c>
      <c r="H6601" t="str">
        <f>TEXT(Table1[[#This Row],[Date of Admission]],"dddd")</f>
        <v>Sunday</v>
      </c>
      <c r="I6601">
        <f>WEEKDAY(Table1[[#This Row],[Date of Admission]],2)</f>
        <v>7</v>
      </c>
      <c r="J6601" t="str">
        <f>IF(OR(Table1[[#This Row],[Weekday Number]]=6,Table1[[#This Row],[Weekday Number]]=7),"Weekend","Weekday")</f>
        <v>Weekend</v>
      </c>
      <c r="K6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01" t="s">
        <v>1956</v>
      </c>
      <c r="M6601" t="s">
        <v>18126</v>
      </c>
      <c r="N6601" t="s">
        <v>65</v>
      </c>
      <c r="O6601">
        <v>14496.249309999999</v>
      </c>
      <c r="P6601">
        <v>268</v>
      </c>
      <c r="Q6601" t="s">
        <v>49</v>
      </c>
      <c r="R6601" s="1">
        <v>44775</v>
      </c>
      <c r="S6601">
        <f>WEEKDAY(Table1[[#This Row],[Discharge Date]],2)</f>
        <v>2</v>
      </c>
      <c r="T6601" t="s">
        <v>50</v>
      </c>
      <c r="U6601" t="s">
        <v>28</v>
      </c>
      <c r="V6601" t="s">
        <v>29</v>
      </c>
    </row>
    <row r="6602" spans="1:22" x14ac:dyDescent="0.35">
      <c r="A6602" t="s">
        <v>18127</v>
      </c>
      <c r="B6602">
        <v>77</v>
      </c>
      <c r="C6602" t="s">
        <v>31</v>
      </c>
      <c r="D6602" t="s">
        <v>124</v>
      </c>
      <c r="E6602" t="s">
        <v>22</v>
      </c>
      <c r="F6602" s="1">
        <v>43460</v>
      </c>
      <c r="G6602">
        <f>DAY(Table1[[#This Row],[Date of Admission]])</f>
        <v>26</v>
      </c>
      <c r="H6602" t="str">
        <f>TEXT(Table1[[#This Row],[Date of Admission]],"dddd")</f>
        <v>Wednesday</v>
      </c>
      <c r="I6602">
        <f>WEEKDAY(Table1[[#This Row],[Date of Admission]],2)</f>
        <v>3</v>
      </c>
      <c r="J6602" t="str">
        <f>IF(OR(Table1[[#This Row],[Weekday Number]]=6,Table1[[#This Row],[Weekday Number]]=7),"Weekend","Weekday")</f>
        <v>Weekday</v>
      </c>
      <c r="K6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2" t="s">
        <v>18128</v>
      </c>
      <c r="M6602" t="s">
        <v>18129</v>
      </c>
      <c r="N6602" t="s">
        <v>60</v>
      </c>
      <c r="O6602">
        <v>2429.7753929999999</v>
      </c>
      <c r="P6602">
        <v>173</v>
      </c>
      <c r="Q6602" t="s">
        <v>37</v>
      </c>
      <c r="R6602" s="1">
        <v>43486</v>
      </c>
      <c r="S6602">
        <f>WEEKDAY(Table1[[#This Row],[Discharge Date]],2)</f>
        <v>1</v>
      </c>
      <c r="T6602" t="s">
        <v>38</v>
      </c>
      <c r="U6602" t="s">
        <v>39</v>
      </c>
      <c r="V6602" t="s">
        <v>29</v>
      </c>
    </row>
    <row r="6603" spans="1:22" x14ac:dyDescent="0.35">
      <c r="A6603" t="s">
        <v>18130</v>
      </c>
      <c r="B6603">
        <v>64</v>
      </c>
      <c r="C6603" t="s">
        <v>31</v>
      </c>
      <c r="D6603" t="s">
        <v>57</v>
      </c>
      <c r="E6603" t="s">
        <v>43</v>
      </c>
      <c r="F6603" s="1">
        <v>44466</v>
      </c>
      <c r="G6603">
        <f>DAY(Table1[[#This Row],[Date of Admission]])</f>
        <v>27</v>
      </c>
      <c r="H6603" t="str">
        <f>TEXT(Table1[[#This Row],[Date of Admission]],"dddd")</f>
        <v>Monday</v>
      </c>
      <c r="I6603">
        <f>WEEKDAY(Table1[[#This Row],[Date of Admission]],2)</f>
        <v>1</v>
      </c>
      <c r="J6603" t="str">
        <f>IF(OR(Table1[[#This Row],[Weekday Number]]=6,Table1[[#This Row],[Weekday Number]]=7),"Weekend","Weekday")</f>
        <v>Weekday</v>
      </c>
      <c r="K6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03" t="s">
        <v>5857</v>
      </c>
      <c r="M6603" t="s">
        <v>18131</v>
      </c>
      <c r="N6603" t="s">
        <v>25</v>
      </c>
      <c r="O6603">
        <v>14601.611650000001</v>
      </c>
      <c r="P6603">
        <v>319</v>
      </c>
      <c r="Q6603" t="s">
        <v>26</v>
      </c>
      <c r="R6603" s="1">
        <v>44467</v>
      </c>
      <c r="S6603">
        <f>WEEKDAY(Table1[[#This Row],[Discharge Date]],2)</f>
        <v>2</v>
      </c>
      <c r="T6603" t="s">
        <v>38</v>
      </c>
      <c r="U6603" t="s">
        <v>51</v>
      </c>
      <c r="V6603" t="s">
        <v>40</v>
      </c>
    </row>
    <row r="6604" spans="1:22" x14ac:dyDescent="0.35">
      <c r="A6604" t="s">
        <v>18132</v>
      </c>
      <c r="B6604">
        <v>66</v>
      </c>
      <c r="C6604" t="s">
        <v>31</v>
      </c>
      <c r="D6604" t="s">
        <v>32</v>
      </c>
      <c r="E6604" t="s">
        <v>33</v>
      </c>
      <c r="F6604" s="1">
        <v>44815</v>
      </c>
      <c r="G6604">
        <f>DAY(Table1[[#This Row],[Date of Admission]])</f>
        <v>11</v>
      </c>
      <c r="H6604" t="str">
        <f>TEXT(Table1[[#This Row],[Date of Admission]],"dddd")</f>
        <v>Sunday</v>
      </c>
      <c r="I6604">
        <f>WEEKDAY(Table1[[#This Row],[Date of Admission]],2)</f>
        <v>7</v>
      </c>
      <c r="J6604" t="str">
        <f>IF(OR(Table1[[#This Row],[Weekday Number]]=6,Table1[[#This Row],[Weekday Number]]=7),"Weekend","Weekday")</f>
        <v>Weekend</v>
      </c>
      <c r="K6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4" t="s">
        <v>18133</v>
      </c>
      <c r="M6604" t="s">
        <v>18134</v>
      </c>
      <c r="N6604" t="s">
        <v>69</v>
      </c>
      <c r="O6604">
        <v>15273.682409999999</v>
      </c>
      <c r="P6604">
        <v>253</v>
      </c>
      <c r="Q6604" t="s">
        <v>49</v>
      </c>
      <c r="R6604" s="1">
        <v>44828</v>
      </c>
      <c r="S6604">
        <f>WEEKDAY(Table1[[#This Row],[Discharge Date]],2)</f>
        <v>6</v>
      </c>
      <c r="T6604" t="s">
        <v>94</v>
      </c>
      <c r="U6604" t="s">
        <v>51</v>
      </c>
      <c r="V6604" t="s">
        <v>29</v>
      </c>
    </row>
    <row r="6605" spans="1:22" x14ac:dyDescent="0.35">
      <c r="A6605" t="s">
        <v>18135</v>
      </c>
      <c r="B6605">
        <v>33</v>
      </c>
      <c r="C6605" t="s">
        <v>31</v>
      </c>
      <c r="D6605" t="s">
        <v>32</v>
      </c>
      <c r="E6605" t="s">
        <v>43</v>
      </c>
      <c r="F6605" s="1">
        <v>45048</v>
      </c>
      <c r="G6605">
        <f>DAY(Table1[[#This Row],[Date of Admission]])</f>
        <v>2</v>
      </c>
      <c r="H6605" t="str">
        <f>TEXT(Table1[[#This Row],[Date of Admission]],"dddd")</f>
        <v>Tuesday</v>
      </c>
      <c r="I6605">
        <f>WEEKDAY(Table1[[#This Row],[Date of Admission]],2)</f>
        <v>2</v>
      </c>
      <c r="J6605" t="str">
        <f>IF(OR(Table1[[#This Row],[Weekday Number]]=6,Table1[[#This Row],[Weekday Number]]=7),"Weekend","Weekday")</f>
        <v>Weekday</v>
      </c>
      <c r="K6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05" t="s">
        <v>18136</v>
      </c>
      <c r="M6605" t="s">
        <v>2205</v>
      </c>
      <c r="N6605" t="s">
        <v>60</v>
      </c>
      <c r="O6605">
        <v>15099.80421</v>
      </c>
      <c r="P6605">
        <v>212</v>
      </c>
      <c r="Q6605" t="s">
        <v>26</v>
      </c>
      <c r="R6605" s="1">
        <v>45052</v>
      </c>
      <c r="S6605">
        <f>WEEKDAY(Table1[[#This Row],[Discharge Date]],2)</f>
        <v>6</v>
      </c>
      <c r="T6605" t="s">
        <v>27</v>
      </c>
      <c r="U6605" t="s">
        <v>39</v>
      </c>
      <c r="V6605" t="s">
        <v>40</v>
      </c>
    </row>
    <row r="6606" spans="1:22" x14ac:dyDescent="0.35">
      <c r="A6606" t="s">
        <v>18137</v>
      </c>
      <c r="B6606">
        <v>52</v>
      </c>
      <c r="C6606" t="s">
        <v>20</v>
      </c>
      <c r="D6606" t="s">
        <v>239</v>
      </c>
      <c r="E6606" t="s">
        <v>78</v>
      </c>
      <c r="F6606" s="1">
        <v>45159</v>
      </c>
      <c r="G6606">
        <f>DAY(Table1[[#This Row],[Date of Admission]])</f>
        <v>21</v>
      </c>
      <c r="H6606" t="str">
        <f>TEXT(Table1[[#This Row],[Date of Admission]],"dddd")</f>
        <v>Monday</v>
      </c>
      <c r="I6606">
        <f>WEEKDAY(Table1[[#This Row],[Date of Admission]],2)</f>
        <v>1</v>
      </c>
      <c r="J6606" t="str">
        <f>IF(OR(Table1[[#This Row],[Weekday Number]]=6,Table1[[#This Row],[Weekday Number]]=7),"Weekend","Weekday")</f>
        <v>Weekday</v>
      </c>
      <c r="K6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6" t="s">
        <v>18138</v>
      </c>
      <c r="M6606" t="s">
        <v>18139</v>
      </c>
      <c r="N6606" t="s">
        <v>60</v>
      </c>
      <c r="O6606">
        <v>26574.8266</v>
      </c>
      <c r="P6606">
        <v>386</v>
      </c>
      <c r="Q6606" t="s">
        <v>37</v>
      </c>
      <c r="R6606" s="1">
        <v>45160</v>
      </c>
      <c r="S6606">
        <f>WEEKDAY(Table1[[#This Row],[Discharge Date]],2)</f>
        <v>2</v>
      </c>
      <c r="T6606" t="s">
        <v>56</v>
      </c>
      <c r="U6606" t="s">
        <v>28</v>
      </c>
      <c r="V6606" t="s">
        <v>40</v>
      </c>
    </row>
    <row r="6607" spans="1:22" x14ac:dyDescent="0.35">
      <c r="A6607" t="s">
        <v>6182</v>
      </c>
      <c r="B6607">
        <v>58</v>
      </c>
      <c r="C6607" t="s">
        <v>20</v>
      </c>
      <c r="D6607" t="s">
        <v>239</v>
      </c>
      <c r="E6607" t="s">
        <v>78</v>
      </c>
      <c r="F6607" s="1">
        <v>45030</v>
      </c>
      <c r="G6607">
        <f>DAY(Table1[[#This Row],[Date of Admission]])</f>
        <v>14</v>
      </c>
      <c r="H6607" t="str">
        <f>TEXT(Table1[[#This Row],[Date of Admission]],"dddd")</f>
        <v>Friday</v>
      </c>
      <c r="I6607">
        <f>WEEKDAY(Table1[[#This Row],[Date of Admission]],2)</f>
        <v>5</v>
      </c>
      <c r="J6607" t="str">
        <f>IF(OR(Table1[[#This Row],[Weekday Number]]=6,Table1[[#This Row],[Weekday Number]]=7),"Weekend","Weekday")</f>
        <v>Weekday</v>
      </c>
      <c r="K6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7" t="s">
        <v>17192</v>
      </c>
      <c r="M6607" t="s">
        <v>18140</v>
      </c>
      <c r="N6607" t="s">
        <v>69</v>
      </c>
      <c r="O6607">
        <v>21570.94976</v>
      </c>
      <c r="P6607">
        <v>470</v>
      </c>
      <c r="Q6607" t="s">
        <v>26</v>
      </c>
      <c r="R6607" s="1">
        <v>45046</v>
      </c>
      <c r="S6607">
        <f>WEEKDAY(Table1[[#This Row],[Discharge Date]],2)</f>
        <v>7</v>
      </c>
      <c r="T6607" t="s">
        <v>94</v>
      </c>
      <c r="U6607" t="s">
        <v>51</v>
      </c>
      <c r="V6607" t="s">
        <v>40</v>
      </c>
    </row>
    <row r="6608" spans="1:22" x14ac:dyDescent="0.35">
      <c r="A6608" t="s">
        <v>18141</v>
      </c>
      <c r="B6608">
        <v>53</v>
      </c>
      <c r="C6608" t="s">
        <v>20</v>
      </c>
      <c r="D6608" t="s">
        <v>32</v>
      </c>
      <c r="E6608" t="s">
        <v>62</v>
      </c>
      <c r="F6608" s="1">
        <v>44170</v>
      </c>
      <c r="G6608">
        <f>DAY(Table1[[#This Row],[Date of Admission]])</f>
        <v>5</v>
      </c>
      <c r="H6608" t="str">
        <f>TEXT(Table1[[#This Row],[Date of Admission]],"dddd")</f>
        <v>Saturday</v>
      </c>
      <c r="I6608">
        <f>WEEKDAY(Table1[[#This Row],[Date of Admission]],2)</f>
        <v>6</v>
      </c>
      <c r="J6608" t="str">
        <f>IF(OR(Table1[[#This Row],[Weekday Number]]=6,Table1[[#This Row],[Weekday Number]]=7),"Weekend","Weekday")</f>
        <v>Weekend</v>
      </c>
      <c r="K6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8" t="s">
        <v>18142</v>
      </c>
      <c r="M6608" t="s">
        <v>18143</v>
      </c>
      <c r="N6608" t="s">
        <v>69</v>
      </c>
      <c r="O6608">
        <v>20814.910980000001</v>
      </c>
      <c r="P6608">
        <v>386</v>
      </c>
      <c r="Q6608" t="s">
        <v>49</v>
      </c>
      <c r="R6608" s="1">
        <v>44186</v>
      </c>
      <c r="S6608">
        <f>WEEKDAY(Table1[[#This Row],[Discharge Date]],2)</f>
        <v>1</v>
      </c>
      <c r="T6608" t="s">
        <v>50</v>
      </c>
      <c r="U6608" t="s">
        <v>51</v>
      </c>
      <c r="V6608" t="s">
        <v>40</v>
      </c>
    </row>
    <row r="6609" spans="1:22" x14ac:dyDescent="0.35">
      <c r="A6609" t="s">
        <v>18144</v>
      </c>
      <c r="B6609">
        <v>48</v>
      </c>
      <c r="C6609" t="s">
        <v>31</v>
      </c>
      <c r="D6609" t="s">
        <v>124</v>
      </c>
      <c r="E6609" t="s">
        <v>53</v>
      </c>
      <c r="F6609" s="1">
        <v>45061</v>
      </c>
      <c r="G6609">
        <f>DAY(Table1[[#This Row],[Date of Admission]])</f>
        <v>15</v>
      </c>
      <c r="H6609" t="str">
        <f>TEXT(Table1[[#This Row],[Date of Admission]],"dddd")</f>
        <v>Monday</v>
      </c>
      <c r="I6609">
        <f>WEEKDAY(Table1[[#This Row],[Date of Admission]],2)</f>
        <v>1</v>
      </c>
      <c r="J6609" t="str">
        <f>IF(OR(Table1[[#This Row],[Weekday Number]]=6,Table1[[#This Row],[Weekday Number]]=7),"Weekend","Weekday")</f>
        <v>Weekday</v>
      </c>
      <c r="K6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09" t="s">
        <v>6058</v>
      </c>
      <c r="M6609" t="s">
        <v>18145</v>
      </c>
      <c r="N6609" t="s">
        <v>36</v>
      </c>
      <c r="O6609">
        <v>37477.020250000001</v>
      </c>
      <c r="P6609">
        <v>211</v>
      </c>
      <c r="Q6609" t="s">
        <v>26</v>
      </c>
      <c r="R6609" s="1">
        <v>45075</v>
      </c>
      <c r="S6609">
        <f>WEEKDAY(Table1[[#This Row],[Discharge Date]],2)</f>
        <v>1</v>
      </c>
      <c r="T6609" t="s">
        <v>38</v>
      </c>
      <c r="U6609" t="s">
        <v>39</v>
      </c>
      <c r="V6609" t="s">
        <v>40</v>
      </c>
    </row>
    <row r="6610" spans="1:22" x14ac:dyDescent="0.35">
      <c r="A6610" t="s">
        <v>18146</v>
      </c>
      <c r="B6610">
        <v>60</v>
      </c>
      <c r="C6610" t="s">
        <v>20</v>
      </c>
      <c r="D6610" t="s">
        <v>32</v>
      </c>
      <c r="E6610" t="s">
        <v>78</v>
      </c>
      <c r="F6610" s="1">
        <v>43741</v>
      </c>
      <c r="G6610">
        <f>DAY(Table1[[#This Row],[Date of Admission]])</f>
        <v>3</v>
      </c>
      <c r="H6610" t="str">
        <f>TEXT(Table1[[#This Row],[Date of Admission]],"dddd")</f>
        <v>Thursday</v>
      </c>
      <c r="I6610">
        <f>WEEKDAY(Table1[[#This Row],[Date of Admission]],2)</f>
        <v>4</v>
      </c>
      <c r="J6610" t="str">
        <f>IF(OR(Table1[[#This Row],[Weekday Number]]=6,Table1[[#This Row],[Weekday Number]]=7),"Weekend","Weekday")</f>
        <v>Weekday</v>
      </c>
      <c r="K6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10" t="s">
        <v>18147</v>
      </c>
      <c r="M6610" t="s">
        <v>6872</v>
      </c>
      <c r="N6610" t="s">
        <v>65</v>
      </c>
      <c r="O6610">
        <v>13097.47921</v>
      </c>
      <c r="P6610">
        <v>351</v>
      </c>
      <c r="Q6610" t="s">
        <v>26</v>
      </c>
      <c r="R6610" s="1">
        <v>43745</v>
      </c>
      <c r="S6610">
        <f>WEEKDAY(Table1[[#This Row],[Discharge Date]],2)</f>
        <v>1</v>
      </c>
      <c r="T6610" t="s">
        <v>56</v>
      </c>
      <c r="U6610" t="s">
        <v>28</v>
      </c>
      <c r="V6610" t="s">
        <v>40</v>
      </c>
    </row>
    <row r="6611" spans="1:22" x14ac:dyDescent="0.35">
      <c r="A6611" t="s">
        <v>6369</v>
      </c>
      <c r="B6611">
        <v>82</v>
      </c>
      <c r="C6611" t="s">
        <v>20</v>
      </c>
      <c r="D6611" t="s">
        <v>57</v>
      </c>
      <c r="E6611" t="s">
        <v>43</v>
      </c>
      <c r="F6611" s="1">
        <v>43567</v>
      </c>
      <c r="G6611">
        <f>DAY(Table1[[#This Row],[Date of Admission]])</f>
        <v>12</v>
      </c>
      <c r="H6611" t="str">
        <f>TEXT(Table1[[#This Row],[Date of Admission]],"dddd")</f>
        <v>Friday</v>
      </c>
      <c r="I6611">
        <f>WEEKDAY(Table1[[#This Row],[Date of Admission]],2)</f>
        <v>5</v>
      </c>
      <c r="J6611" t="str">
        <f>IF(OR(Table1[[#This Row],[Weekday Number]]=6,Table1[[#This Row],[Weekday Number]]=7),"Weekend","Weekday")</f>
        <v>Weekday</v>
      </c>
      <c r="K6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1" t="s">
        <v>18148</v>
      </c>
      <c r="M6611" t="s">
        <v>8738</v>
      </c>
      <c r="N6611" t="s">
        <v>25</v>
      </c>
      <c r="O6611">
        <v>2248.7427910000001</v>
      </c>
      <c r="P6611">
        <v>302</v>
      </c>
      <c r="Q6611" t="s">
        <v>37</v>
      </c>
      <c r="R6611" s="1">
        <v>43597</v>
      </c>
      <c r="S6611">
        <f>WEEKDAY(Table1[[#This Row],[Discharge Date]],2)</f>
        <v>7</v>
      </c>
      <c r="T6611" t="s">
        <v>27</v>
      </c>
      <c r="U6611" t="s">
        <v>28</v>
      </c>
      <c r="V6611" t="s">
        <v>29</v>
      </c>
    </row>
    <row r="6612" spans="1:22" x14ac:dyDescent="0.35">
      <c r="A6612" t="s">
        <v>18149</v>
      </c>
      <c r="B6612">
        <v>23</v>
      </c>
      <c r="C6612" t="s">
        <v>20</v>
      </c>
      <c r="D6612" t="s">
        <v>124</v>
      </c>
      <c r="E6612" t="s">
        <v>43</v>
      </c>
      <c r="F6612" s="1">
        <v>45090</v>
      </c>
      <c r="G6612">
        <f>DAY(Table1[[#This Row],[Date of Admission]])</f>
        <v>13</v>
      </c>
      <c r="H6612" t="str">
        <f>TEXT(Table1[[#This Row],[Date of Admission]],"dddd")</f>
        <v>Tuesday</v>
      </c>
      <c r="I6612">
        <f>WEEKDAY(Table1[[#This Row],[Date of Admission]],2)</f>
        <v>2</v>
      </c>
      <c r="J6612" t="str">
        <f>IF(OR(Table1[[#This Row],[Weekday Number]]=6,Table1[[#This Row],[Weekday Number]]=7),"Weekend","Weekday")</f>
        <v>Weekday</v>
      </c>
      <c r="K6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2" t="s">
        <v>18150</v>
      </c>
      <c r="M6612" t="s">
        <v>18151</v>
      </c>
      <c r="N6612" t="s">
        <v>36</v>
      </c>
      <c r="O6612">
        <v>20900.05687</v>
      </c>
      <c r="P6612">
        <v>494</v>
      </c>
      <c r="Q6612" t="s">
        <v>37</v>
      </c>
      <c r="R6612" s="1">
        <v>45095</v>
      </c>
      <c r="S6612">
        <f>WEEKDAY(Table1[[#This Row],[Discharge Date]],2)</f>
        <v>7</v>
      </c>
      <c r="T6612" t="s">
        <v>27</v>
      </c>
      <c r="U6612" t="s">
        <v>51</v>
      </c>
      <c r="V6612" t="s">
        <v>84</v>
      </c>
    </row>
    <row r="6613" spans="1:22" x14ac:dyDescent="0.35">
      <c r="A6613" t="s">
        <v>18152</v>
      </c>
      <c r="B6613">
        <v>18</v>
      </c>
      <c r="C6613" t="s">
        <v>31</v>
      </c>
      <c r="D6613" t="s">
        <v>21</v>
      </c>
      <c r="E6613" t="s">
        <v>33</v>
      </c>
      <c r="F6613" s="1">
        <v>43556</v>
      </c>
      <c r="G6613">
        <f>DAY(Table1[[#This Row],[Date of Admission]])</f>
        <v>1</v>
      </c>
      <c r="H6613" t="str">
        <f>TEXT(Table1[[#This Row],[Date of Admission]],"dddd")</f>
        <v>Monday</v>
      </c>
      <c r="I6613">
        <f>WEEKDAY(Table1[[#This Row],[Date of Admission]],2)</f>
        <v>1</v>
      </c>
      <c r="J6613" t="str">
        <f>IF(OR(Table1[[#This Row],[Weekday Number]]=6,Table1[[#This Row],[Weekday Number]]=7),"Weekend","Weekday")</f>
        <v>Weekday</v>
      </c>
      <c r="K6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13" t="s">
        <v>18153</v>
      </c>
      <c r="M6613" t="s">
        <v>18154</v>
      </c>
      <c r="N6613" t="s">
        <v>65</v>
      </c>
      <c r="O6613">
        <v>14025.11182</v>
      </c>
      <c r="P6613">
        <v>499</v>
      </c>
      <c r="Q6613" t="s">
        <v>49</v>
      </c>
      <c r="R6613" s="1">
        <v>43570</v>
      </c>
      <c r="S6613">
        <f>WEEKDAY(Table1[[#This Row],[Discharge Date]],2)</f>
        <v>1</v>
      </c>
      <c r="T6613" t="s">
        <v>27</v>
      </c>
      <c r="U6613" t="s">
        <v>39</v>
      </c>
      <c r="V6613" t="s">
        <v>84</v>
      </c>
    </row>
    <row r="6614" spans="1:22" x14ac:dyDescent="0.35">
      <c r="A6614" t="s">
        <v>18155</v>
      </c>
      <c r="B6614">
        <v>40</v>
      </c>
      <c r="C6614" t="s">
        <v>31</v>
      </c>
      <c r="D6614" t="s">
        <v>42</v>
      </c>
      <c r="E6614" t="s">
        <v>22</v>
      </c>
      <c r="F6614" s="1">
        <v>44073</v>
      </c>
      <c r="G6614">
        <f>DAY(Table1[[#This Row],[Date of Admission]])</f>
        <v>30</v>
      </c>
      <c r="H6614" t="str">
        <f>TEXT(Table1[[#This Row],[Date of Admission]],"dddd")</f>
        <v>Sunday</v>
      </c>
      <c r="I6614">
        <f>WEEKDAY(Table1[[#This Row],[Date of Admission]],2)</f>
        <v>7</v>
      </c>
      <c r="J6614" t="str">
        <f>IF(OR(Table1[[#This Row],[Weekday Number]]=6,Table1[[#This Row],[Weekday Number]]=7),"Weekend","Weekday")</f>
        <v>Weekend</v>
      </c>
      <c r="K6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14" t="s">
        <v>18156</v>
      </c>
      <c r="M6614" t="s">
        <v>18157</v>
      </c>
      <c r="N6614" t="s">
        <v>25</v>
      </c>
      <c r="O6614">
        <v>14919.18482</v>
      </c>
      <c r="P6614">
        <v>355</v>
      </c>
      <c r="Q6614" t="s">
        <v>37</v>
      </c>
      <c r="R6614" s="1">
        <v>44074</v>
      </c>
      <c r="S6614">
        <f>WEEKDAY(Table1[[#This Row],[Discharge Date]],2)</f>
        <v>1</v>
      </c>
      <c r="T6614" t="s">
        <v>94</v>
      </c>
      <c r="U6614" t="s">
        <v>39</v>
      </c>
      <c r="V6614" t="s">
        <v>40</v>
      </c>
    </row>
    <row r="6615" spans="1:22" x14ac:dyDescent="0.35">
      <c r="A6615" t="s">
        <v>18158</v>
      </c>
      <c r="B6615">
        <v>25</v>
      </c>
      <c r="C6615" t="s">
        <v>31</v>
      </c>
      <c r="D6615" t="s">
        <v>124</v>
      </c>
      <c r="E6615" t="s">
        <v>62</v>
      </c>
      <c r="F6615" s="1">
        <v>43571</v>
      </c>
      <c r="G6615">
        <f>DAY(Table1[[#This Row],[Date of Admission]])</f>
        <v>16</v>
      </c>
      <c r="H6615" t="str">
        <f>TEXT(Table1[[#This Row],[Date of Admission]],"dddd")</f>
        <v>Tuesday</v>
      </c>
      <c r="I6615">
        <f>WEEKDAY(Table1[[#This Row],[Date of Admission]],2)</f>
        <v>2</v>
      </c>
      <c r="J6615" t="str">
        <f>IF(OR(Table1[[#This Row],[Weekday Number]]=6,Table1[[#This Row],[Weekday Number]]=7),"Weekend","Weekday")</f>
        <v>Weekday</v>
      </c>
      <c r="K6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5" t="s">
        <v>18159</v>
      </c>
      <c r="M6615" t="s">
        <v>18160</v>
      </c>
      <c r="N6615" t="s">
        <v>36</v>
      </c>
      <c r="O6615">
        <v>22152.507180000001</v>
      </c>
      <c r="P6615">
        <v>241</v>
      </c>
      <c r="Q6615" t="s">
        <v>37</v>
      </c>
      <c r="R6615" s="1">
        <v>43591</v>
      </c>
      <c r="S6615">
        <f>WEEKDAY(Table1[[#This Row],[Discharge Date]],2)</f>
        <v>1</v>
      </c>
      <c r="T6615" t="s">
        <v>27</v>
      </c>
      <c r="U6615" t="s">
        <v>51</v>
      </c>
      <c r="V6615" t="s">
        <v>40</v>
      </c>
    </row>
    <row r="6616" spans="1:22" x14ac:dyDescent="0.35">
      <c r="A6616" t="s">
        <v>18161</v>
      </c>
      <c r="B6616">
        <v>83</v>
      </c>
      <c r="C6616" t="s">
        <v>20</v>
      </c>
      <c r="D6616" t="s">
        <v>57</v>
      </c>
      <c r="E6616" t="s">
        <v>53</v>
      </c>
      <c r="F6616" s="1">
        <v>44153</v>
      </c>
      <c r="G6616">
        <f>DAY(Table1[[#This Row],[Date of Admission]])</f>
        <v>18</v>
      </c>
      <c r="H6616" t="str">
        <f>TEXT(Table1[[#This Row],[Date of Admission]],"dddd")</f>
        <v>Wednesday</v>
      </c>
      <c r="I6616">
        <f>WEEKDAY(Table1[[#This Row],[Date of Admission]],2)</f>
        <v>3</v>
      </c>
      <c r="J6616" t="str">
        <f>IF(OR(Table1[[#This Row],[Weekday Number]]=6,Table1[[#This Row],[Weekday Number]]=7),"Weekend","Weekday")</f>
        <v>Weekday</v>
      </c>
      <c r="K6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6" t="s">
        <v>18162</v>
      </c>
      <c r="M6616" t="s">
        <v>18163</v>
      </c>
      <c r="N6616" t="s">
        <v>36</v>
      </c>
      <c r="O6616">
        <v>21097.169519999999</v>
      </c>
      <c r="P6616">
        <v>224</v>
      </c>
      <c r="Q6616" t="s">
        <v>37</v>
      </c>
      <c r="R6616" s="1">
        <v>44176</v>
      </c>
      <c r="S6616">
        <f>WEEKDAY(Table1[[#This Row],[Discharge Date]],2)</f>
        <v>5</v>
      </c>
      <c r="T6616" t="s">
        <v>50</v>
      </c>
      <c r="U6616" t="s">
        <v>39</v>
      </c>
      <c r="V6616" t="s">
        <v>29</v>
      </c>
    </row>
    <row r="6617" spans="1:22" x14ac:dyDescent="0.35">
      <c r="A6617" t="s">
        <v>18164</v>
      </c>
      <c r="B6617">
        <v>66</v>
      </c>
      <c r="C6617" t="s">
        <v>20</v>
      </c>
      <c r="D6617" t="s">
        <v>124</v>
      </c>
      <c r="E6617" t="s">
        <v>43</v>
      </c>
      <c r="F6617" s="1">
        <v>44602</v>
      </c>
      <c r="G6617">
        <f>DAY(Table1[[#This Row],[Date of Admission]])</f>
        <v>10</v>
      </c>
      <c r="H6617" t="str">
        <f>TEXT(Table1[[#This Row],[Date of Admission]],"dddd")</f>
        <v>Thursday</v>
      </c>
      <c r="I6617">
        <f>WEEKDAY(Table1[[#This Row],[Date of Admission]],2)</f>
        <v>4</v>
      </c>
      <c r="J6617" t="str">
        <f>IF(OR(Table1[[#This Row],[Weekday Number]]=6,Table1[[#This Row],[Weekday Number]]=7),"Weekend","Weekday")</f>
        <v>Weekday</v>
      </c>
      <c r="K6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7" t="s">
        <v>18165</v>
      </c>
      <c r="M6617" t="s">
        <v>18166</v>
      </c>
      <c r="N6617" t="s">
        <v>60</v>
      </c>
      <c r="O6617">
        <v>17561.08596</v>
      </c>
      <c r="P6617">
        <v>333</v>
      </c>
      <c r="Q6617" t="s">
        <v>26</v>
      </c>
      <c r="R6617" s="1">
        <v>44606</v>
      </c>
      <c r="S6617">
        <f>WEEKDAY(Table1[[#This Row],[Discharge Date]],2)</f>
        <v>1</v>
      </c>
      <c r="T6617" t="s">
        <v>56</v>
      </c>
      <c r="U6617" t="s">
        <v>39</v>
      </c>
      <c r="V6617" t="s">
        <v>29</v>
      </c>
    </row>
    <row r="6618" spans="1:22" x14ac:dyDescent="0.35">
      <c r="A6618" t="s">
        <v>5850</v>
      </c>
      <c r="B6618">
        <v>41</v>
      </c>
      <c r="C6618" t="s">
        <v>31</v>
      </c>
      <c r="D6618" t="s">
        <v>71</v>
      </c>
      <c r="E6618" t="s">
        <v>33</v>
      </c>
      <c r="F6618" s="1">
        <v>43561</v>
      </c>
      <c r="G6618">
        <f>DAY(Table1[[#This Row],[Date of Admission]])</f>
        <v>6</v>
      </c>
      <c r="H6618" t="str">
        <f>TEXT(Table1[[#This Row],[Date of Admission]],"dddd")</f>
        <v>Saturday</v>
      </c>
      <c r="I6618">
        <f>WEEKDAY(Table1[[#This Row],[Date of Admission]],2)</f>
        <v>6</v>
      </c>
      <c r="J6618" t="str">
        <f>IF(OR(Table1[[#This Row],[Weekday Number]]=6,Table1[[#This Row],[Weekday Number]]=7),"Weekend","Weekday")</f>
        <v>Weekend</v>
      </c>
      <c r="K6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8" t="s">
        <v>18167</v>
      </c>
      <c r="M6618" t="s">
        <v>18168</v>
      </c>
      <c r="N6618" t="s">
        <v>65</v>
      </c>
      <c r="O6618">
        <v>43729.638980000003</v>
      </c>
      <c r="P6618">
        <v>443</v>
      </c>
      <c r="Q6618" t="s">
        <v>49</v>
      </c>
      <c r="R6618" s="1">
        <v>43573</v>
      </c>
      <c r="S6618">
        <f>WEEKDAY(Table1[[#This Row],[Discharge Date]],2)</f>
        <v>4</v>
      </c>
      <c r="T6618" t="s">
        <v>38</v>
      </c>
      <c r="U6618" t="s">
        <v>39</v>
      </c>
      <c r="V6618" t="s">
        <v>40</v>
      </c>
    </row>
    <row r="6619" spans="1:22" x14ac:dyDescent="0.35">
      <c r="A6619" t="s">
        <v>18169</v>
      </c>
      <c r="B6619">
        <v>20</v>
      </c>
      <c r="C6619" t="s">
        <v>20</v>
      </c>
      <c r="D6619" t="s">
        <v>21</v>
      </c>
      <c r="E6619" t="s">
        <v>62</v>
      </c>
      <c r="F6619" s="1">
        <v>44738</v>
      </c>
      <c r="G6619">
        <f>DAY(Table1[[#This Row],[Date of Admission]])</f>
        <v>26</v>
      </c>
      <c r="H6619" t="str">
        <f>TEXT(Table1[[#This Row],[Date of Admission]],"dddd")</f>
        <v>Sunday</v>
      </c>
      <c r="I6619">
        <f>WEEKDAY(Table1[[#This Row],[Date of Admission]],2)</f>
        <v>7</v>
      </c>
      <c r="J6619" t="str">
        <f>IF(OR(Table1[[#This Row],[Weekday Number]]=6,Table1[[#This Row],[Weekday Number]]=7),"Weekend","Weekday")</f>
        <v>Weekend</v>
      </c>
      <c r="K6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19" t="s">
        <v>18170</v>
      </c>
      <c r="M6619" t="s">
        <v>18171</v>
      </c>
      <c r="N6619" t="s">
        <v>69</v>
      </c>
      <c r="O6619">
        <v>4154.2443450000001</v>
      </c>
      <c r="P6619">
        <v>137</v>
      </c>
      <c r="Q6619" t="s">
        <v>49</v>
      </c>
      <c r="R6619" s="1">
        <v>44740</v>
      </c>
      <c r="S6619">
        <f>WEEKDAY(Table1[[#This Row],[Discharge Date]],2)</f>
        <v>2</v>
      </c>
      <c r="T6619" t="s">
        <v>94</v>
      </c>
      <c r="U6619" t="s">
        <v>39</v>
      </c>
      <c r="V6619" t="s">
        <v>84</v>
      </c>
    </row>
    <row r="6620" spans="1:22" x14ac:dyDescent="0.35">
      <c r="A6620" t="s">
        <v>18172</v>
      </c>
      <c r="B6620">
        <v>67</v>
      </c>
      <c r="C6620" t="s">
        <v>31</v>
      </c>
      <c r="D6620" t="s">
        <v>32</v>
      </c>
      <c r="E6620" t="s">
        <v>22</v>
      </c>
      <c r="F6620" s="1">
        <v>44434</v>
      </c>
      <c r="G6620">
        <f>DAY(Table1[[#This Row],[Date of Admission]])</f>
        <v>26</v>
      </c>
      <c r="H6620" t="str">
        <f>TEXT(Table1[[#This Row],[Date of Admission]],"dddd")</f>
        <v>Thursday</v>
      </c>
      <c r="I6620">
        <f>WEEKDAY(Table1[[#This Row],[Date of Admission]],2)</f>
        <v>4</v>
      </c>
      <c r="J6620" t="str">
        <f>IF(OR(Table1[[#This Row],[Weekday Number]]=6,Table1[[#This Row],[Weekday Number]]=7),"Weekend","Weekday")</f>
        <v>Weekday</v>
      </c>
      <c r="K6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0" t="s">
        <v>18173</v>
      </c>
      <c r="M6620" t="s">
        <v>18174</v>
      </c>
      <c r="N6620" t="s">
        <v>60</v>
      </c>
      <c r="O6620">
        <v>39568.818829999997</v>
      </c>
      <c r="P6620">
        <v>101</v>
      </c>
      <c r="Q6620" t="s">
        <v>37</v>
      </c>
      <c r="R6620" s="1">
        <v>44438</v>
      </c>
      <c r="S6620">
        <f>WEEKDAY(Table1[[#This Row],[Discharge Date]],2)</f>
        <v>1</v>
      </c>
      <c r="T6620" t="s">
        <v>38</v>
      </c>
      <c r="U6620" t="s">
        <v>39</v>
      </c>
      <c r="V6620" t="s">
        <v>29</v>
      </c>
    </row>
    <row r="6621" spans="1:22" x14ac:dyDescent="0.35">
      <c r="A6621" t="s">
        <v>18175</v>
      </c>
      <c r="B6621">
        <v>28</v>
      </c>
      <c r="C6621" t="s">
        <v>20</v>
      </c>
      <c r="D6621" t="s">
        <v>21</v>
      </c>
      <c r="E6621" t="s">
        <v>78</v>
      </c>
      <c r="F6621" s="1">
        <v>44538</v>
      </c>
      <c r="G6621">
        <f>DAY(Table1[[#This Row],[Date of Admission]])</f>
        <v>8</v>
      </c>
      <c r="H6621" t="str">
        <f>TEXT(Table1[[#This Row],[Date of Admission]],"dddd")</f>
        <v>Wednesday</v>
      </c>
      <c r="I6621">
        <f>WEEKDAY(Table1[[#This Row],[Date of Admission]],2)</f>
        <v>3</v>
      </c>
      <c r="J6621" t="str">
        <f>IF(OR(Table1[[#This Row],[Weekday Number]]=6,Table1[[#This Row],[Weekday Number]]=7),"Weekend","Weekday")</f>
        <v>Weekday</v>
      </c>
      <c r="K6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1" t="s">
        <v>18176</v>
      </c>
      <c r="M6621" t="s">
        <v>18177</v>
      </c>
      <c r="N6621" t="s">
        <v>65</v>
      </c>
      <c r="O6621">
        <v>76285.06177</v>
      </c>
      <c r="P6621">
        <v>476</v>
      </c>
      <c r="Q6621" t="s">
        <v>37</v>
      </c>
      <c r="R6621" s="1">
        <v>44558</v>
      </c>
      <c r="S6621">
        <f>WEEKDAY(Table1[[#This Row],[Discharge Date]],2)</f>
        <v>2</v>
      </c>
      <c r="T6621" t="s">
        <v>27</v>
      </c>
      <c r="U6621" t="s">
        <v>28</v>
      </c>
      <c r="V6621" t="s">
        <v>40</v>
      </c>
    </row>
    <row r="6622" spans="1:22" x14ac:dyDescent="0.35">
      <c r="A6622" t="s">
        <v>18178</v>
      </c>
      <c r="B6622">
        <v>22</v>
      </c>
      <c r="C6622" t="s">
        <v>31</v>
      </c>
      <c r="D6622" t="s">
        <v>21</v>
      </c>
      <c r="E6622" t="s">
        <v>33</v>
      </c>
      <c r="F6622" s="1">
        <v>44852</v>
      </c>
      <c r="G6622">
        <f>DAY(Table1[[#This Row],[Date of Admission]])</f>
        <v>18</v>
      </c>
      <c r="H6622" t="str">
        <f>TEXT(Table1[[#This Row],[Date of Admission]],"dddd")</f>
        <v>Tuesday</v>
      </c>
      <c r="I6622">
        <f>WEEKDAY(Table1[[#This Row],[Date of Admission]],2)</f>
        <v>2</v>
      </c>
      <c r="J6622" t="str">
        <f>IF(OR(Table1[[#This Row],[Weekday Number]]=6,Table1[[#This Row],[Weekday Number]]=7),"Weekend","Weekday")</f>
        <v>Weekday</v>
      </c>
      <c r="K6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2" t="s">
        <v>8706</v>
      </c>
      <c r="M6622" t="s">
        <v>18179</v>
      </c>
      <c r="N6622" t="s">
        <v>69</v>
      </c>
      <c r="O6622">
        <v>37926.872450000003</v>
      </c>
      <c r="P6622">
        <v>458</v>
      </c>
      <c r="Q6622" t="s">
        <v>49</v>
      </c>
      <c r="R6622" s="1">
        <v>44868</v>
      </c>
      <c r="S6622">
        <f>WEEKDAY(Table1[[#This Row],[Discharge Date]],2)</f>
        <v>4</v>
      </c>
      <c r="T6622" t="s">
        <v>50</v>
      </c>
      <c r="U6622" t="s">
        <v>39</v>
      </c>
      <c r="V6622" t="s">
        <v>84</v>
      </c>
    </row>
    <row r="6623" spans="1:22" x14ac:dyDescent="0.35">
      <c r="A6623" t="s">
        <v>18180</v>
      </c>
      <c r="B6623">
        <v>35</v>
      </c>
      <c r="C6623" t="s">
        <v>31</v>
      </c>
      <c r="D6623" t="s">
        <v>71</v>
      </c>
      <c r="E6623" t="s">
        <v>33</v>
      </c>
      <c r="F6623" s="1">
        <v>43675</v>
      </c>
      <c r="G6623">
        <f>DAY(Table1[[#This Row],[Date of Admission]])</f>
        <v>29</v>
      </c>
      <c r="H6623" t="str">
        <f>TEXT(Table1[[#This Row],[Date of Admission]],"dddd")</f>
        <v>Monday</v>
      </c>
      <c r="I6623">
        <f>WEEKDAY(Table1[[#This Row],[Date of Admission]],2)</f>
        <v>1</v>
      </c>
      <c r="J6623" t="str">
        <f>IF(OR(Table1[[#This Row],[Weekday Number]]=6,Table1[[#This Row],[Weekday Number]]=7),"Weekend","Weekday")</f>
        <v>Weekday</v>
      </c>
      <c r="K6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23" t="s">
        <v>3928</v>
      </c>
      <c r="M6623" t="s">
        <v>18181</v>
      </c>
      <c r="N6623" t="s">
        <v>36</v>
      </c>
      <c r="O6623">
        <v>17392.349890000001</v>
      </c>
      <c r="P6623">
        <v>482</v>
      </c>
      <c r="Q6623" t="s">
        <v>37</v>
      </c>
      <c r="R6623" s="1">
        <v>43676</v>
      </c>
      <c r="S6623">
        <f>WEEKDAY(Table1[[#This Row],[Discharge Date]],2)</f>
        <v>2</v>
      </c>
      <c r="T6623" t="s">
        <v>56</v>
      </c>
      <c r="U6623" t="s">
        <v>51</v>
      </c>
      <c r="V6623" t="s">
        <v>40</v>
      </c>
    </row>
    <row r="6624" spans="1:22" x14ac:dyDescent="0.35">
      <c r="A6624" t="s">
        <v>18182</v>
      </c>
      <c r="B6624">
        <v>67</v>
      </c>
      <c r="C6624" t="s">
        <v>20</v>
      </c>
      <c r="D6624" t="s">
        <v>124</v>
      </c>
      <c r="E6624" t="s">
        <v>22</v>
      </c>
      <c r="F6624" s="1">
        <v>43995</v>
      </c>
      <c r="G6624">
        <f>DAY(Table1[[#This Row],[Date of Admission]])</f>
        <v>13</v>
      </c>
      <c r="H6624" t="str">
        <f>TEXT(Table1[[#This Row],[Date of Admission]],"dddd")</f>
        <v>Saturday</v>
      </c>
      <c r="I6624">
        <f>WEEKDAY(Table1[[#This Row],[Date of Admission]],2)</f>
        <v>6</v>
      </c>
      <c r="J6624" t="str">
        <f>IF(OR(Table1[[#This Row],[Weekday Number]]=6,Table1[[#This Row],[Weekday Number]]=7),"Weekend","Weekday")</f>
        <v>Weekend</v>
      </c>
      <c r="K6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4" t="s">
        <v>18183</v>
      </c>
      <c r="M6624" t="s">
        <v>7805</v>
      </c>
      <c r="N6624" t="s">
        <v>60</v>
      </c>
      <c r="O6624">
        <v>31478.659749999999</v>
      </c>
      <c r="P6624">
        <v>337</v>
      </c>
      <c r="Q6624" t="s">
        <v>37</v>
      </c>
      <c r="R6624" s="1">
        <v>43998</v>
      </c>
      <c r="S6624">
        <f>WEEKDAY(Table1[[#This Row],[Discharge Date]],2)</f>
        <v>2</v>
      </c>
      <c r="T6624" t="s">
        <v>27</v>
      </c>
      <c r="U6624" t="s">
        <v>39</v>
      </c>
      <c r="V6624" t="s">
        <v>29</v>
      </c>
    </row>
    <row r="6625" spans="1:22" x14ac:dyDescent="0.35">
      <c r="A6625" t="s">
        <v>18184</v>
      </c>
      <c r="B6625">
        <v>20</v>
      </c>
      <c r="C6625" t="s">
        <v>20</v>
      </c>
      <c r="D6625" t="s">
        <v>124</v>
      </c>
      <c r="E6625" t="s">
        <v>62</v>
      </c>
      <c r="F6625" s="1">
        <v>44394</v>
      </c>
      <c r="G6625">
        <f>DAY(Table1[[#This Row],[Date of Admission]])</f>
        <v>17</v>
      </c>
      <c r="H6625" t="str">
        <f>TEXT(Table1[[#This Row],[Date of Admission]],"dddd")</f>
        <v>Saturday</v>
      </c>
      <c r="I6625">
        <f>WEEKDAY(Table1[[#This Row],[Date of Admission]],2)</f>
        <v>6</v>
      </c>
      <c r="J6625" t="str">
        <f>IF(OR(Table1[[#This Row],[Weekday Number]]=6,Table1[[#This Row],[Weekday Number]]=7),"Weekend","Weekday")</f>
        <v>Weekend</v>
      </c>
      <c r="K6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5" t="s">
        <v>9124</v>
      </c>
      <c r="M6625" t="s">
        <v>18185</v>
      </c>
      <c r="N6625" t="s">
        <v>36</v>
      </c>
      <c r="O6625">
        <v>4948.5768070000004</v>
      </c>
      <c r="P6625">
        <v>376</v>
      </c>
      <c r="Q6625" t="s">
        <v>49</v>
      </c>
      <c r="R6625" s="1">
        <v>44415</v>
      </c>
      <c r="S6625">
        <f>WEEKDAY(Table1[[#This Row],[Discharge Date]],2)</f>
        <v>6</v>
      </c>
      <c r="T6625" t="s">
        <v>56</v>
      </c>
      <c r="U6625" t="s">
        <v>39</v>
      </c>
      <c r="V6625" t="s">
        <v>84</v>
      </c>
    </row>
    <row r="6626" spans="1:22" x14ac:dyDescent="0.35">
      <c r="A6626" t="s">
        <v>18186</v>
      </c>
      <c r="B6626">
        <v>48</v>
      </c>
      <c r="C6626" t="s">
        <v>20</v>
      </c>
      <c r="D6626" t="s">
        <v>99</v>
      </c>
      <c r="E6626" t="s">
        <v>43</v>
      </c>
      <c r="F6626" s="1">
        <v>44493</v>
      </c>
      <c r="G6626">
        <f>DAY(Table1[[#This Row],[Date of Admission]])</f>
        <v>24</v>
      </c>
      <c r="H6626" t="str">
        <f>TEXT(Table1[[#This Row],[Date of Admission]],"dddd")</f>
        <v>Sunday</v>
      </c>
      <c r="I6626">
        <f>WEEKDAY(Table1[[#This Row],[Date of Admission]],2)</f>
        <v>7</v>
      </c>
      <c r="J6626" t="str">
        <f>IF(OR(Table1[[#This Row],[Weekday Number]]=6,Table1[[#This Row],[Weekday Number]]=7),"Weekend","Weekday")</f>
        <v>Weekend</v>
      </c>
      <c r="K6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6" t="s">
        <v>1213</v>
      </c>
      <c r="M6626" t="s">
        <v>18187</v>
      </c>
      <c r="N6626" t="s">
        <v>69</v>
      </c>
      <c r="O6626">
        <v>7619.471297</v>
      </c>
      <c r="P6626">
        <v>407</v>
      </c>
      <c r="Q6626" t="s">
        <v>37</v>
      </c>
      <c r="R6626" s="1">
        <v>44514</v>
      </c>
      <c r="S6626">
        <f>WEEKDAY(Table1[[#This Row],[Discharge Date]],2)</f>
        <v>7</v>
      </c>
      <c r="T6626" t="s">
        <v>56</v>
      </c>
      <c r="U6626" t="s">
        <v>28</v>
      </c>
      <c r="V6626" t="s">
        <v>40</v>
      </c>
    </row>
    <row r="6627" spans="1:22" x14ac:dyDescent="0.35">
      <c r="A6627" t="s">
        <v>18188</v>
      </c>
      <c r="B6627">
        <v>54</v>
      </c>
      <c r="C6627" t="s">
        <v>20</v>
      </c>
      <c r="D6627" t="s">
        <v>124</v>
      </c>
      <c r="E6627" t="s">
        <v>78</v>
      </c>
      <c r="F6627" s="1">
        <v>44973</v>
      </c>
      <c r="G6627">
        <f>DAY(Table1[[#This Row],[Date of Admission]])</f>
        <v>16</v>
      </c>
      <c r="H6627" t="str">
        <f>TEXT(Table1[[#This Row],[Date of Admission]],"dddd")</f>
        <v>Thursday</v>
      </c>
      <c r="I6627">
        <f>WEEKDAY(Table1[[#This Row],[Date of Admission]],2)</f>
        <v>4</v>
      </c>
      <c r="J6627" t="str">
        <f>IF(OR(Table1[[#This Row],[Weekday Number]]=6,Table1[[#This Row],[Weekday Number]]=7),"Weekend","Weekday")</f>
        <v>Weekday</v>
      </c>
      <c r="K6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7" t="s">
        <v>18189</v>
      </c>
      <c r="M6627" t="s">
        <v>13139</v>
      </c>
      <c r="N6627" t="s">
        <v>60</v>
      </c>
      <c r="O6627">
        <v>60210.77519</v>
      </c>
      <c r="P6627">
        <v>260</v>
      </c>
      <c r="Q6627" t="s">
        <v>37</v>
      </c>
      <c r="R6627" s="1">
        <v>45003</v>
      </c>
      <c r="S6627">
        <f>WEEKDAY(Table1[[#This Row],[Discharge Date]],2)</f>
        <v>6</v>
      </c>
      <c r="T6627" t="s">
        <v>27</v>
      </c>
      <c r="U6627" t="s">
        <v>51</v>
      </c>
      <c r="V6627" t="s">
        <v>40</v>
      </c>
    </row>
    <row r="6628" spans="1:22" x14ac:dyDescent="0.35">
      <c r="A6628" t="s">
        <v>18190</v>
      </c>
      <c r="B6628">
        <v>47</v>
      </c>
      <c r="C6628" t="s">
        <v>31</v>
      </c>
      <c r="D6628" t="s">
        <v>124</v>
      </c>
      <c r="E6628" t="s">
        <v>33</v>
      </c>
      <c r="F6628" s="1">
        <v>44492</v>
      </c>
      <c r="G6628">
        <f>DAY(Table1[[#This Row],[Date of Admission]])</f>
        <v>23</v>
      </c>
      <c r="H6628" t="str">
        <f>TEXT(Table1[[#This Row],[Date of Admission]],"dddd")</f>
        <v>Saturday</v>
      </c>
      <c r="I6628">
        <f>WEEKDAY(Table1[[#This Row],[Date of Admission]],2)</f>
        <v>6</v>
      </c>
      <c r="J6628" t="str">
        <f>IF(OR(Table1[[#This Row],[Weekday Number]]=6,Table1[[#This Row],[Weekday Number]]=7),"Weekend","Weekday")</f>
        <v>Weekend</v>
      </c>
      <c r="K6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8" t="s">
        <v>18191</v>
      </c>
      <c r="M6628" t="s">
        <v>18192</v>
      </c>
      <c r="N6628" t="s">
        <v>69</v>
      </c>
      <c r="O6628">
        <v>39243.738859999998</v>
      </c>
      <c r="P6628">
        <v>460</v>
      </c>
      <c r="Q6628" t="s">
        <v>49</v>
      </c>
      <c r="R6628" s="1">
        <v>44512</v>
      </c>
      <c r="S6628">
        <f>WEEKDAY(Table1[[#This Row],[Discharge Date]],2)</f>
        <v>5</v>
      </c>
      <c r="T6628" t="s">
        <v>50</v>
      </c>
      <c r="U6628" t="s">
        <v>39</v>
      </c>
      <c r="V6628" t="s">
        <v>40</v>
      </c>
    </row>
    <row r="6629" spans="1:22" x14ac:dyDescent="0.35">
      <c r="A6629" t="s">
        <v>18193</v>
      </c>
      <c r="B6629">
        <v>29</v>
      </c>
      <c r="C6629" t="s">
        <v>31</v>
      </c>
      <c r="D6629" t="s">
        <v>21</v>
      </c>
      <c r="E6629" t="s">
        <v>62</v>
      </c>
      <c r="F6629" s="1">
        <v>44882</v>
      </c>
      <c r="G6629">
        <f>DAY(Table1[[#This Row],[Date of Admission]])</f>
        <v>17</v>
      </c>
      <c r="H6629" t="str">
        <f>TEXT(Table1[[#This Row],[Date of Admission]],"dddd")</f>
        <v>Thursday</v>
      </c>
      <c r="I6629">
        <f>WEEKDAY(Table1[[#This Row],[Date of Admission]],2)</f>
        <v>4</v>
      </c>
      <c r="J6629" t="str">
        <f>IF(OR(Table1[[#This Row],[Weekday Number]]=6,Table1[[#This Row],[Weekday Number]]=7),"Weekend","Weekday")</f>
        <v>Weekday</v>
      </c>
      <c r="K6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29" t="s">
        <v>18194</v>
      </c>
      <c r="M6629" t="s">
        <v>18195</v>
      </c>
      <c r="N6629" t="s">
        <v>65</v>
      </c>
      <c r="O6629">
        <v>6185.7945099999997</v>
      </c>
      <c r="P6629">
        <v>138</v>
      </c>
      <c r="Q6629" t="s">
        <v>37</v>
      </c>
      <c r="R6629" s="1">
        <v>44910</v>
      </c>
      <c r="S6629">
        <f>WEEKDAY(Table1[[#This Row],[Discharge Date]],2)</f>
        <v>4</v>
      </c>
      <c r="T6629" t="s">
        <v>94</v>
      </c>
      <c r="U6629" t="s">
        <v>28</v>
      </c>
      <c r="V6629" t="s">
        <v>40</v>
      </c>
    </row>
    <row r="6630" spans="1:22" x14ac:dyDescent="0.35">
      <c r="A6630" t="s">
        <v>18196</v>
      </c>
      <c r="B6630">
        <v>56</v>
      </c>
      <c r="C6630" t="s">
        <v>31</v>
      </c>
      <c r="D6630" t="s">
        <v>42</v>
      </c>
      <c r="E6630" t="s">
        <v>33</v>
      </c>
      <c r="F6630" s="1">
        <v>44633</v>
      </c>
      <c r="G6630">
        <f>DAY(Table1[[#This Row],[Date of Admission]])</f>
        <v>13</v>
      </c>
      <c r="H6630" t="str">
        <f>TEXT(Table1[[#This Row],[Date of Admission]],"dddd")</f>
        <v>Sunday</v>
      </c>
      <c r="I6630">
        <f>WEEKDAY(Table1[[#This Row],[Date of Admission]],2)</f>
        <v>7</v>
      </c>
      <c r="J6630" t="str">
        <f>IF(OR(Table1[[#This Row],[Weekday Number]]=6,Table1[[#This Row],[Weekday Number]]=7),"Weekend","Weekday")</f>
        <v>Weekend</v>
      </c>
      <c r="K6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0" t="s">
        <v>9063</v>
      </c>
      <c r="M6630" t="s">
        <v>18197</v>
      </c>
      <c r="N6630" t="s">
        <v>69</v>
      </c>
      <c r="O6630">
        <v>10975.44119</v>
      </c>
      <c r="P6630">
        <v>353</v>
      </c>
      <c r="Q6630" t="s">
        <v>49</v>
      </c>
      <c r="R6630" s="1">
        <v>44647</v>
      </c>
      <c r="S6630">
        <f>WEEKDAY(Table1[[#This Row],[Discharge Date]],2)</f>
        <v>7</v>
      </c>
      <c r="T6630" t="s">
        <v>38</v>
      </c>
      <c r="U6630" t="s">
        <v>39</v>
      </c>
      <c r="V6630" t="s">
        <v>40</v>
      </c>
    </row>
    <row r="6631" spans="1:22" x14ac:dyDescent="0.35">
      <c r="A6631" t="s">
        <v>18198</v>
      </c>
      <c r="B6631">
        <v>19</v>
      </c>
      <c r="C6631" t="s">
        <v>20</v>
      </c>
      <c r="D6631" t="s">
        <v>99</v>
      </c>
      <c r="E6631" t="s">
        <v>22</v>
      </c>
      <c r="F6631" s="1">
        <v>45148</v>
      </c>
      <c r="G6631">
        <f>DAY(Table1[[#This Row],[Date of Admission]])</f>
        <v>10</v>
      </c>
      <c r="H6631" t="str">
        <f>TEXT(Table1[[#This Row],[Date of Admission]],"dddd")</f>
        <v>Thursday</v>
      </c>
      <c r="I6631">
        <f>WEEKDAY(Table1[[#This Row],[Date of Admission]],2)</f>
        <v>4</v>
      </c>
      <c r="J6631" t="str">
        <f>IF(OR(Table1[[#This Row],[Weekday Number]]=6,Table1[[#This Row],[Weekday Number]]=7),"Weekend","Weekday")</f>
        <v>Weekday</v>
      </c>
      <c r="K6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1" t="s">
        <v>18199</v>
      </c>
      <c r="M6631" t="s">
        <v>18200</v>
      </c>
      <c r="N6631" t="s">
        <v>60</v>
      </c>
      <c r="O6631">
        <v>5114.3927480000002</v>
      </c>
      <c r="P6631">
        <v>156</v>
      </c>
      <c r="Q6631" t="s">
        <v>37</v>
      </c>
      <c r="R6631" s="1">
        <v>45154</v>
      </c>
      <c r="S6631">
        <f>WEEKDAY(Table1[[#This Row],[Discharge Date]],2)</f>
        <v>3</v>
      </c>
      <c r="T6631" t="s">
        <v>50</v>
      </c>
      <c r="U6631" t="s">
        <v>39</v>
      </c>
      <c r="V6631" t="s">
        <v>84</v>
      </c>
    </row>
    <row r="6632" spans="1:22" x14ac:dyDescent="0.35">
      <c r="A6632" t="s">
        <v>18201</v>
      </c>
      <c r="B6632">
        <v>34</v>
      </c>
      <c r="C6632" t="s">
        <v>20</v>
      </c>
      <c r="D6632" t="s">
        <v>57</v>
      </c>
      <c r="E6632" t="s">
        <v>33</v>
      </c>
      <c r="F6632" s="1">
        <v>44181</v>
      </c>
      <c r="G6632">
        <f>DAY(Table1[[#This Row],[Date of Admission]])</f>
        <v>16</v>
      </c>
      <c r="H6632" t="str">
        <f>TEXT(Table1[[#This Row],[Date of Admission]],"dddd")</f>
        <v>Wednesday</v>
      </c>
      <c r="I6632">
        <f>WEEKDAY(Table1[[#This Row],[Date of Admission]],2)</f>
        <v>3</v>
      </c>
      <c r="J6632" t="str">
        <f>IF(OR(Table1[[#This Row],[Weekday Number]]=6,Table1[[#This Row],[Weekday Number]]=7),"Weekend","Weekday")</f>
        <v>Weekday</v>
      </c>
      <c r="K6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2" t="s">
        <v>18202</v>
      </c>
      <c r="M6632" t="s">
        <v>2536</v>
      </c>
      <c r="N6632" t="s">
        <v>65</v>
      </c>
      <c r="O6632">
        <v>16749.606540000001</v>
      </c>
      <c r="P6632">
        <v>181</v>
      </c>
      <c r="Q6632" t="s">
        <v>37</v>
      </c>
      <c r="R6632" s="1">
        <v>44193</v>
      </c>
      <c r="S6632">
        <f>WEEKDAY(Table1[[#This Row],[Discharge Date]],2)</f>
        <v>1</v>
      </c>
      <c r="T6632" t="s">
        <v>50</v>
      </c>
      <c r="U6632" t="s">
        <v>39</v>
      </c>
      <c r="V6632" t="s">
        <v>40</v>
      </c>
    </row>
    <row r="6633" spans="1:22" x14ac:dyDescent="0.35">
      <c r="A6633" t="s">
        <v>18203</v>
      </c>
      <c r="B6633">
        <v>20</v>
      </c>
      <c r="C6633" t="s">
        <v>20</v>
      </c>
      <c r="D6633" t="s">
        <v>57</v>
      </c>
      <c r="E6633" t="s">
        <v>62</v>
      </c>
      <c r="F6633" s="1">
        <v>44650</v>
      </c>
      <c r="G6633">
        <f>DAY(Table1[[#This Row],[Date of Admission]])</f>
        <v>30</v>
      </c>
      <c r="H6633" t="str">
        <f>TEXT(Table1[[#This Row],[Date of Admission]],"dddd")</f>
        <v>Wednesday</v>
      </c>
      <c r="I6633">
        <f>WEEKDAY(Table1[[#This Row],[Date of Admission]],2)</f>
        <v>3</v>
      </c>
      <c r="J6633" t="str">
        <f>IF(OR(Table1[[#This Row],[Weekday Number]]=6,Table1[[#This Row],[Weekday Number]]=7),"Weekend","Weekday")</f>
        <v>Weekday</v>
      </c>
      <c r="K6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33" t="s">
        <v>18204</v>
      </c>
      <c r="M6633" t="s">
        <v>18205</v>
      </c>
      <c r="N6633" t="s">
        <v>69</v>
      </c>
      <c r="O6633">
        <v>1595.9069119999999</v>
      </c>
      <c r="P6633">
        <v>127</v>
      </c>
      <c r="Q6633" t="s">
        <v>37</v>
      </c>
      <c r="R6633" s="1">
        <v>44671</v>
      </c>
      <c r="S6633">
        <f>WEEKDAY(Table1[[#This Row],[Discharge Date]],2)</f>
        <v>3</v>
      </c>
      <c r="T6633" t="s">
        <v>38</v>
      </c>
      <c r="U6633" t="s">
        <v>39</v>
      </c>
      <c r="V6633" t="s">
        <v>84</v>
      </c>
    </row>
    <row r="6634" spans="1:22" x14ac:dyDescent="0.35">
      <c r="A6634" t="s">
        <v>18206</v>
      </c>
      <c r="B6634">
        <v>57</v>
      </c>
      <c r="C6634" t="s">
        <v>31</v>
      </c>
      <c r="D6634" t="s">
        <v>99</v>
      </c>
      <c r="E6634" t="s">
        <v>62</v>
      </c>
      <c r="F6634" s="1">
        <v>45010</v>
      </c>
      <c r="G6634">
        <f>DAY(Table1[[#This Row],[Date of Admission]])</f>
        <v>25</v>
      </c>
      <c r="H6634" t="str">
        <f>TEXT(Table1[[#This Row],[Date of Admission]],"dddd")</f>
        <v>Saturday</v>
      </c>
      <c r="I6634">
        <f>WEEKDAY(Table1[[#This Row],[Date of Admission]],2)</f>
        <v>6</v>
      </c>
      <c r="J6634" t="str">
        <f>IF(OR(Table1[[#This Row],[Weekday Number]]=6,Table1[[#This Row],[Weekday Number]]=7),"Weekend","Weekday")</f>
        <v>Weekend</v>
      </c>
      <c r="K6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4" t="s">
        <v>18207</v>
      </c>
      <c r="M6634" t="s">
        <v>18208</v>
      </c>
      <c r="N6634" t="s">
        <v>36</v>
      </c>
      <c r="O6634">
        <v>29484.511139999999</v>
      </c>
      <c r="P6634">
        <v>300</v>
      </c>
      <c r="Q6634" t="s">
        <v>49</v>
      </c>
      <c r="R6634" s="1">
        <v>45038</v>
      </c>
      <c r="S6634">
        <f>WEEKDAY(Table1[[#This Row],[Discharge Date]],2)</f>
        <v>6</v>
      </c>
      <c r="T6634" t="s">
        <v>27</v>
      </c>
      <c r="U6634" t="s">
        <v>28</v>
      </c>
      <c r="V6634" t="s">
        <v>40</v>
      </c>
    </row>
    <row r="6635" spans="1:22" x14ac:dyDescent="0.35">
      <c r="A6635" t="s">
        <v>18209</v>
      </c>
      <c r="B6635">
        <v>21</v>
      </c>
      <c r="C6635" t="s">
        <v>31</v>
      </c>
      <c r="D6635" t="s">
        <v>57</v>
      </c>
      <c r="E6635" t="s">
        <v>78</v>
      </c>
      <c r="F6635" s="1">
        <v>44219</v>
      </c>
      <c r="G6635">
        <f>DAY(Table1[[#This Row],[Date of Admission]])</f>
        <v>23</v>
      </c>
      <c r="H6635" t="str">
        <f>TEXT(Table1[[#This Row],[Date of Admission]],"dddd")</f>
        <v>Saturday</v>
      </c>
      <c r="I6635">
        <f>WEEKDAY(Table1[[#This Row],[Date of Admission]],2)</f>
        <v>6</v>
      </c>
      <c r="J6635" t="str">
        <f>IF(OR(Table1[[#This Row],[Weekday Number]]=6,Table1[[#This Row],[Weekday Number]]=7),"Weekend","Weekday")</f>
        <v>Weekend</v>
      </c>
      <c r="K6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5" t="s">
        <v>18210</v>
      </c>
      <c r="M6635" t="s">
        <v>17806</v>
      </c>
      <c r="N6635" t="s">
        <v>65</v>
      </c>
      <c r="O6635">
        <v>12603.508</v>
      </c>
      <c r="P6635">
        <v>431</v>
      </c>
      <c r="Q6635" t="s">
        <v>26</v>
      </c>
      <c r="R6635" s="1">
        <v>44222</v>
      </c>
      <c r="S6635">
        <f>WEEKDAY(Table1[[#This Row],[Discharge Date]],2)</f>
        <v>2</v>
      </c>
      <c r="T6635" t="s">
        <v>50</v>
      </c>
      <c r="U6635" t="s">
        <v>39</v>
      </c>
      <c r="V6635" t="s">
        <v>84</v>
      </c>
    </row>
    <row r="6636" spans="1:22" x14ac:dyDescent="0.35">
      <c r="A6636" t="s">
        <v>18211</v>
      </c>
      <c r="B6636">
        <v>47</v>
      </c>
      <c r="C6636" t="s">
        <v>20</v>
      </c>
      <c r="D6636" t="s">
        <v>32</v>
      </c>
      <c r="E6636" t="s">
        <v>62</v>
      </c>
      <c r="F6636" s="1">
        <v>44151</v>
      </c>
      <c r="G6636">
        <f>DAY(Table1[[#This Row],[Date of Admission]])</f>
        <v>16</v>
      </c>
      <c r="H6636" t="str">
        <f>TEXT(Table1[[#This Row],[Date of Admission]],"dddd")</f>
        <v>Monday</v>
      </c>
      <c r="I6636">
        <f>WEEKDAY(Table1[[#This Row],[Date of Admission]],2)</f>
        <v>1</v>
      </c>
      <c r="J6636" t="str">
        <f>IF(OR(Table1[[#This Row],[Weekday Number]]=6,Table1[[#This Row],[Weekday Number]]=7),"Weekend","Weekday")</f>
        <v>Weekday</v>
      </c>
      <c r="K6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6" t="s">
        <v>18212</v>
      </c>
      <c r="M6636" t="s">
        <v>18213</v>
      </c>
      <c r="N6636" t="s">
        <v>36</v>
      </c>
      <c r="O6636">
        <v>7308.8314950000004</v>
      </c>
      <c r="P6636">
        <v>434</v>
      </c>
      <c r="Q6636" t="s">
        <v>37</v>
      </c>
      <c r="R6636" s="1">
        <v>44153</v>
      </c>
      <c r="S6636">
        <f>WEEKDAY(Table1[[#This Row],[Discharge Date]],2)</f>
        <v>3</v>
      </c>
      <c r="T6636" t="s">
        <v>50</v>
      </c>
      <c r="U6636" t="s">
        <v>51</v>
      </c>
      <c r="V6636" t="s">
        <v>40</v>
      </c>
    </row>
    <row r="6637" spans="1:22" x14ac:dyDescent="0.35">
      <c r="A6637" t="s">
        <v>14045</v>
      </c>
      <c r="B6637">
        <v>79</v>
      </c>
      <c r="C6637" t="s">
        <v>31</v>
      </c>
      <c r="D6637" t="s">
        <v>57</v>
      </c>
      <c r="E6637" t="s">
        <v>78</v>
      </c>
      <c r="F6637" s="1">
        <v>44365</v>
      </c>
      <c r="G6637">
        <f>DAY(Table1[[#This Row],[Date of Admission]])</f>
        <v>18</v>
      </c>
      <c r="H6637" t="str">
        <f>TEXT(Table1[[#This Row],[Date of Admission]],"dddd")</f>
        <v>Friday</v>
      </c>
      <c r="I6637">
        <f>WEEKDAY(Table1[[#This Row],[Date of Admission]],2)</f>
        <v>5</v>
      </c>
      <c r="J6637" t="str">
        <f>IF(OR(Table1[[#This Row],[Weekday Number]]=6,Table1[[#This Row],[Weekday Number]]=7),"Weekend","Weekday")</f>
        <v>Weekday</v>
      </c>
      <c r="K6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7" t="s">
        <v>18214</v>
      </c>
      <c r="M6637" t="s">
        <v>18215</v>
      </c>
      <c r="N6637" t="s">
        <v>25</v>
      </c>
      <c r="O6637">
        <v>31566.991829999999</v>
      </c>
      <c r="P6637">
        <v>442</v>
      </c>
      <c r="Q6637" t="s">
        <v>37</v>
      </c>
      <c r="R6637" s="1">
        <v>44391</v>
      </c>
      <c r="S6637">
        <f>WEEKDAY(Table1[[#This Row],[Discharge Date]],2)</f>
        <v>3</v>
      </c>
      <c r="T6637" t="s">
        <v>94</v>
      </c>
      <c r="U6637" t="s">
        <v>51</v>
      </c>
      <c r="V6637" t="s">
        <v>29</v>
      </c>
    </row>
    <row r="6638" spans="1:22" x14ac:dyDescent="0.35">
      <c r="A6638" t="s">
        <v>10942</v>
      </c>
      <c r="B6638">
        <v>32</v>
      </c>
      <c r="C6638" t="s">
        <v>31</v>
      </c>
      <c r="D6638" t="s">
        <v>32</v>
      </c>
      <c r="E6638" t="s">
        <v>43</v>
      </c>
      <c r="F6638" s="1">
        <v>43959</v>
      </c>
      <c r="G6638">
        <f>DAY(Table1[[#This Row],[Date of Admission]])</f>
        <v>8</v>
      </c>
      <c r="H6638" t="str">
        <f>TEXT(Table1[[#This Row],[Date of Admission]],"dddd")</f>
        <v>Friday</v>
      </c>
      <c r="I6638">
        <f>WEEKDAY(Table1[[#This Row],[Date of Admission]],2)</f>
        <v>5</v>
      </c>
      <c r="J6638" t="str">
        <f>IF(OR(Table1[[#This Row],[Weekday Number]]=6,Table1[[#This Row],[Weekday Number]]=7),"Weekend","Weekday")</f>
        <v>Weekday</v>
      </c>
      <c r="K6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38" t="s">
        <v>18216</v>
      </c>
      <c r="M6638" t="s">
        <v>18217</v>
      </c>
      <c r="N6638" t="s">
        <v>69</v>
      </c>
      <c r="O6638">
        <v>9454.8969199999992</v>
      </c>
      <c r="P6638">
        <v>313</v>
      </c>
      <c r="Q6638" t="s">
        <v>26</v>
      </c>
      <c r="R6638" s="1">
        <v>43964</v>
      </c>
      <c r="S6638">
        <f>WEEKDAY(Table1[[#This Row],[Discharge Date]],2)</f>
        <v>3</v>
      </c>
      <c r="T6638" t="s">
        <v>27</v>
      </c>
      <c r="U6638" t="s">
        <v>28</v>
      </c>
      <c r="V6638" t="s">
        <v>40</v>
      </c>
    </row>
    <row r="6639" spans="1:22" x14ac:dyDescent="0.35">
      <c r="A6639" t="s">
        <v>18218</v>
      </c>
      <c r="B6639">
        <v>28</v>
      </c>
      <c r="C6639" t="s">
        <v>20</v>
      </c>
      <c r="D6639" t="s">
        <v>99</v>
      </c>
      <c r="E6639" t="s">
        <v>22</v>
      </c>
      <c r="F6639" s="1">
        <v>45046</v>
      </c>
      <c r="G6639">
        <f>DAY(Table1[[#This Row],[Date of Admission]])</f>
        <v>30</v>
      </c>
      <c r="H6639" t="str">
        <f>TEXT(Table1[[#This Row],[Date of Admission]],"dddd")</f>
        <v>Sunday</v>
      </c>
      <c r="I6639">
        <f>WEEKDAY(Table1[[#This Row],[Date of Admission]],2)</f>
        <v>7</v>
      </c>
      <c r="J6639" t="str">
        <f>IF(OR(Table1[[#This Row],[Weekday Number]]=6,Table1[[#This Row],[Weekday Number]]=7),"Weekend","Weekday")</f>
        <v>Weekend</v>
      </c>
      <c r="K6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39" t="s">
        <v>18219</v>
      </c>
      <c r="M6639" t="s">
        <v>18220</v>
      </c>
      <c r="N6639" t="s">
        <v>36</v>
      </c>
      <c r="O6639">
        <v>30326.10644</v>
      </c>
      <c r="P6639">
        <v>269</v>
      </c>
      <c r="Q6639" t="s">
        <v>26</v>
      </c>
      <c r="R6639" s="1">
        <v>45053</v>
      </c>
      <c r="S6639">
        <f>WEEKDAY(Table1[[#This Row],[Discharge Date]],2)</f>
        <v>7</v>
      </c>
      <c r="T6639" t="s">
        <v>56</v>
      </c>
      <c r="U6639" t="s">
        <v>39</v>
      </c>
      <c r="V6639" t="s">
        <v>40</v>
      </c>
    </row>
    <row r="6640" spans="1:22" x14ac:dyDescent="0.35">
      <c r="A6640" t="s">
        <v>18221</v>
      </c>
      <c r="B6640">
        <v>54</v>
      </c>
      <c r="C6640" t="s">
        <v>20</v>
      </c>
      <c r="D6640" t="s">
        <v>239</v>
      </c>
      <c r="E6640" t="s">
        <v>53</v>
      </c>
      <c r="F6640" s="1">
        <v>43860</v>
      </c>
      <c r="G6640">
        <f>DAY(Table1[[#This Row],[Date of Admission]])</f>
        <v>30</v>
      </c>
      <c r="H6640" t="str">
        <f>TEXT(Table1[[#This Row],[Date of Admission]],"dddd")</f>
        <v>Thursday</v>
      </c>
      <c r="I6640">
        <f>WEEKDAY(Table1[[#This Row],[Date of Admission]],2)</f>
        <v>4</v>
      </c>
      <c r="J6640" t="str">
        <f>IF(OR(Table1[[#This Row],[Weekday Number]]=6,Table1[[#This Row],[Weekday Number]]=7),"Weekend","Weekday")</f>
        <v>Weekday</v>
      </c>
      <c r="K6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40" t="s">
        <v>18222</v>
      </c>
      <c r="M6640" t="s">
        <v>18223</v>
      </c>
      <c r="N6640" t="s">
        <v>36</v>
      </c>
      <c r="O6640">
        <v>10189.719220000001</v>
      </c>
      <c r="P6640">
        <v>439</v>
      </c>
      <c r="Q6640" t="s">
        <v>26</v>
      </c>
      <c r="R6640" s="1">
        <v>43869</v>
      </c>
      <c r="S6640">
        <f>WEEKDAY(Table1[[#This Row],[Discharge Date]],2)</f>
        <v>6</v>
      </c>
      <c r="T6640" t="s">
        <v>50</v>
      </c>
      <c r="U6640" t="s">
        <v>51</v>
      </c>
      <c r="V6640" t="s">
        <v>40</v>
      </c>
    </row>
    <row r="6641" spans="1:22" x14ac:dyDescent="0.35">
      <c r="A6641" t="s">
        <v>18224</v>
      </c>
      <c r="B6641">
        <v>36</v>
      </c>
      <c r="C6641" t="s">
        <v>31</v>
      </c>
      <c r="D6641" t="s">
        <v>57</v>
      </c>
      <c r="E6641" t="s">
        <v>62</v>
      </c>
      <c r="F6641" s="1">
        <v>44978</v>
      </c>
      <c r="G6641">
        <f>DAY(Table1[[#This Row],[Date of Admission]])</f>
        <v>21</v>
      </c>
      <c r="H6641" t="str">
        <f>TEXT(Table1[[#This Row],[Date of Admission]],"dddd")</f>
        <v>Tuesday</v>
      </c>
      <c r="I6641">
        <f>WEEKDAY(Table1[[#This Row],[Date of Admission]],2)</f>
        <v>2</v>
      </c>
      <c r="J6641" t="str">
        <f>IF(OR(Table1[[#This Row],[Weekday Number]]=6,Table1[[#This Row],[Weekday Number]]=7),"Weekend","Weekday")</f>
        <v>Weekday</v>
      </c>
      <c r="K6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1" t="s">
        <v>18225</v>
      </c>
      <c r="M6641" t="s">
        <v>18226</v>
      </c>
      <c r="N6641" t="s">
        <v>25</v>
      </c>
      <c r="O6641">
        <v>8896.3528600000009</v>
      </c>
      <c r="P6641">
        <v>431</v>
      </c>
      <c r="Q6641" t="s">
        <v>37</v>
      </c>
      <c r="R6641" s="1">
        <v>44990</v>
      </c>
      <c r="S6641">
        <f>WEEKDAY(Table1[[#This Row],[Discharge Date]],2)</f>
        <v>7</v>
      </c>
      <c r="T6641" t="s">
        <v>50</v>
      </c>
      <c r="U6641" t="s">
        <v>39</v>
      </c>
      <c r="V6641" t="s">
        <v>40</v>
      </c>
    </row>
    <row r="6642" spans="1:22" x14ac:dyDescent="0.35">
      <c r="A6642" t="s">
        <v>11612</v>
      </c>
      <c r="B6642">
        <v>65</v>
      </c>
      <c r="C6642" t="s">
        <v>31</v>
      </c>
      <c r="D6642" t="s">
        <v>21</v>
      </c>
      <c r="E6642" t="s">
        <v>33</v>
      </c>
      <c r="F6642" s="1">
        <v>44238</v>
      </c>
      <c r="G6642">
        <f>DAY(Table1[[#This Row],[Date of Admission]])</f>
        <v>11</v>
      </c>
      <c r="H6642" t="str">
        <f>TEXT(Table1[[#This Row],[Date of Admission]],"dddd")</f>
        <v>Thursday</v>
      </c>
      <c r="I6642">
        <f>WEEKDAY(Table1[[#This Row],[Date of Admission]],2)</f>
        <v>4</v>
      </c>
      <c r="J6642" t="str">
        <f>IF(OR(Table1[[#This Row],[Weekday Number]]=6,Table1[[#This Row],[Weekday Number]]=7),"Weekend","Weekday")</f>
        <v>Weekday</v>
      </c>
      <c r="K6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2" t="s">
        <v>18227</v>
      </c>
      <c r="M6642" t="s">
        <v>18228</v>
      </c>
      <c r="N6642" t="s">
        <v>25</v>
      </c>
      <c r="O6642">
        <v>38349.120669999997</v>
      </c>
      <c r="P6642">
        <v>128</v>
      </c>
      <c r="Q6642" t="s">
        <v>37</v>
      </c>
      <c r="R6642" s="1">
        <v>44254</v>
      </c>
      <c r="S6642">
        <f>WEEKDAY(Table1[[#This Row],[Discharge Date]],2)</f>
        <v>6</v>
      </c>
      <c r="T6642" t="s">
        <v>94</v>
      </c>
      <c r="U6642" t="s">
        <v>28</v>
      </c>
      <c r="V6642" t="s">
        <v>29</v>
      </c>
    </row>
    <row r="6643" spans="1:22" x14ac:dyDescent="0.35">
      <c r="A6643" t="s">
        <v>18229</v>
      </c>
      <c r="B6643">
        <v>18</v>
      </c>
      <c r="C6643" t="s">
        <v>31</v>
      </c>
      <c r="D6643" t="s">
        <v>239</v>
      </c>
      <c r="E6643" t="s">
        <v>22</v>
      </c>
      <c r="F6643" s="1">
        <v>43948</v>
      </c>
      <c r="G6643">
        <f>DAY(Table1[[#This Row],[Date of Admission]])</f>
        <v>27</v>
      </c>
      <c r="H6643" t="str">
        <f>TEXT(Table1[[#This Row],[Date of Admission]],"dddd")</f>
        <v>Monday</v>
      </c>
      <c r="I6643">
        <f>WEEKDAY(Table1[[#This Row],[Date of Admission]],2)</f>
        <v>1</v>
      </c>
      <c r="J6643" t="str">
        <f>IF(OR(Table1[[#This Row],[Weekday Number]]=6,Table1[[#This Row],[Weekday Number]]=7),"Weekend","Weekday")</f>
        <v>Weekday</v>
      </c>
      <c r="K6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43" t="s">
        <v>18230</v>
      </c>
      <c r="M6643" t="s">
        <v>18231</v>
      </c>
      <c r="N6643" t="s">
        <v>65</v>
      </c>
      <c r="O6643">
        <v>45059.106979999997</v>
      </c>
      <c r="P6643">
        <v>285</v>
      </c>
      <c r="Q6643" t="s">
        <v>37</v>
      </c>
      <c r="R6643" s="1">
        <v>43977</v>
      </c>
      <c r="S6643">
        <f>WEEKDAY(Table1[[#This Row],[Discharge Date]],2)</f>
        <v>2</v>
      </c>
      <c r="T6643" t="s">
        <v>27</v>
      </c>
      <c r="U6643" t="s">
        <v>28</v>
      </c>
      <c r="V6643" t="s">
        <v>84</v>
      </c>
    </row>
    <row r="6644" spans="1:22" x14ac:dyDescent="0.35">
      <c r="A6644" t="s">
        <v>18232</v>
      </c>
      <c r="B6644">
        <v>42</v>
      </c>
      <c r="C6644" t="s">
        <v>20</v>
      </c>
      <c r="D6644" t="s">
        <v>99</v>
      </c>
      <c r="E6644" t="s">
        <v>53</v>
      </c>
      <c r="F6644" s="1">
        <v>44942</v>
      </c>
      <c r="G6644">
        <f>DAY(Table1[[#This Row],[Date of Admission]])</f>
        <v>16</v>
      </c>
      <c r="H6644" t="str">
        <f>TEXT(Table1[[#This Row],[Date of Admission]],"dddd")</f>
        <v>Monday</v>
      </c>
      <c r="I6644">
        <f>WEEKDAY(Table1[[#This Row],[Date of Admission]],2)</f>
        <v>1</v>
      </c>
      <c r="J6644" t="str">
        <f>IF(OR(Table1[[#This Row],[Weekday Number]]=6,Table1[[#This Row],[Weekday Number]]=7),"Weekend","Weekday")</f>
        <v>Weekday</v>
      </c>
      <c r="K6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4" t="s">
        <v>18233</v>
      </c>
      <c r="M6644" t="s">
        <v>18234</v>
      </c>
      <c r="N6644" t="s">
        <v>69</v>
      </c>
      <c r="O6644">
        <v>35086.06119</v>
      </c>
      <c r="P6644">
        <v>492</v>
      </c>
      <c r="Q6644" t="s">
        <v>49</v>
      </c>
      <c r="R6644" s="1">
        <v>44948</v>
      </c>
      <c r="S6644">
        <f>WEEKDAY(Table1[[#This Row],[Discharge Date]],2)</f>
        <v>7</v>
      </c>
      <c r="T6644" t="s">
        <v>94</v>
      </c>
      <c r="U6644" t="s">
        <v>28</v>
      </c>
      <c r="V6644" t="s">
        <v>40</v>
      </c>
    </row>
    <row r="6645" spans="1:22" x14ac:dyDescent="0.35">
      <c r="A6645" t="s">
        <v>18235</v>
      </c>
      <c r="B6645">
        <v>22</v>
      </c>
      <c r="C6645" t="s">
        <v>20</v>
      </c>
      <c r="D6645" t="s">
        <v>239</v>
      </c>
      <c r="E6645" t="s">
        <v>53</v>
      </c>
      <c r="F6645" s="1">
        <v>44698</v>
      </c>
      <c r="G6645">
        <f>DAY(Table1[[#This Row],[Date of Admission]])</f>
        <v>17</v>
      </c>
      <c r="H6645" t="str">
        <f>TEXT(Table1[[#This Row],[Date of Admission]],"dddd")</f>
        <v>Tuesday</v>
      </c>
      <c r="I6645">
        <f>WEEKDAY(Table1[[#This Row],[Date of Admission]],2)</f>
        <v>2</v>
      </c>
      <c r="J6645" t="str">
        <f>IF(OR(Table1[[#This Row],[Weekday Number]]=6,Table1[[#This Row],[Weekday Number]]=7),"Weekend","Weekday")</f>
        <v>Weekday</v>
      </c>
      <c r="K6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5" t="s">
        <v>18236</v>
      </c>
      <c r="M6645" t="s">
        <v>18237</v>
      </c>
      <c r="N6645" t="s">
        <v>65</v>
      </c>
      <c r="O6645">
        <v>4363.1063430000004</v>
      </c>
      <c r="P6645">
        <v>128</v>
      </c>
      <c r="Q6645" t="s">
        <v>49</v>
      </c>
      <c r="R6645" s="1">
        <v>44721</v>
      </c>
      <c r="S6645">
        <f>WEEKDAY(Table1[[#This Row],[Discharge Date]],2)</f>
        <v>4</v>
      </c>
      <c r="T6645" t="s">
        <v>94</v>
      </c>
      <c r="U6645" t="s">
        <v>51</v>
      </c>
      <c r="V6645" t="s">
        <v>84</v>
      </c>
    </row>
    <row r="6646" spans="1:22" x14ac:dyDescent="0.35">
      <c r="A6646" t="s">
        <v>18238</v>
      </c>
      <c r="B6646">
        <v>74</v>
      </c>
      <c r="C6646" t="s">
        <v>20</v>
      </c>
      <c r="D6646" t="s">
        <v>99</v>
      </c>
      <c r="E6646" t="s">
        <v>53</v>
      </c>
      <c r="F6646" s="1">
        <v>44914</v>
      </c>
      <c r="G6646">
        <f>DAY(Table1[[#This Row],[Date of Admission]])</f>
        <v>19</v>
      </c>
      <c r="H6646" t="str">
        <f>TEXT(Table1[[#This Row],[Date of Admission]],"dddd")</f>
        <v>Monday</v>
      </c>
      <c r="I6646">
        <f>WEEKDAY(Table1[[#This Row],[Date of Admission]],2)</f>
        <v>1</v>
      </c>
      <c r="J6646" t="str">
        <f>IF(OR(Table1[[#This Row],[Weekday Number]]=6,Table1[[#This Row],[Weekday Number]]=7),"Weekend","Weekday")</f>
        <v>Weekday</v>
      </c>
      <c r="K6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6" t="s">
        <v>18239</v>
      </c>
      <c r="M6646" t="s">
        <v>18240</v>
      </c>
      <c r="N6646" t="s">
        <v>65</v>
      </c>
      <c r="O6646">
        <v>38440.487959999999</v>
      </c>
      <c r="P6646">
        <v>217</v>
      </c>
      <c r="Q6646" t="s">
        <v>37</v>
      </c>
      <c r="R6646" s="1">
        <v>44939</v>
      </c>
      <c r="S6646">
        <f>WEEKDAY(Table1[[#This Row],[Discharge Date]],2)</f>
        <v>5</v>
      </c>
      <c r="T6646" t="s">
        <v>94</v>
      </c>
      <c r="U6646" t="s">
        <v>28</v>
      </c>
      <c r="V6646" t="s">
        <v>29</v>
      </c>
    </row>
    <row r="6647" spans="1:22" x14ac:dyDescent="0.35">
      <c r="A6647" t="s">
        <v>18241</v>
      </c>
      <c r="B6647">
        <v>60</v>
      </c>
      <c r="C6647" t="s">
        <v>31</v>
      </c>
      <c r="D6647" t="s">
        <v>239</v>
      </c>
      <c r="E6647" t="s">
        <v>53</v>
      </c>
      <c r="F6647" s="1">
        <v>43423</v>
      </c>
      <c r="G6647">
        <f>DAY(Table1[[#This Row],[Date of Admission]])</f>
        <v>19</v>
      </c>
      <c r="H6647" t="str">
        <f>TEXT(Table1[[#This Row],[Date of Admission]],"dddd")</f>
        <v>Monday</v>
      </c>
      <c r="I6647">
        <f>WEEKDAY(Table1[[#This Row],[Date of Admission]],2)</f>
        <v>1</v>
      </c>
      <c r="J6647" t="str">
        <f>IF(OR(Table1[[#This Row],[Weekday Number]]=6,Table1[[#This Row],[Weekday Number]]=7),"Weekend","Weekday")</f>
        <v>Weekday</v>
      </c>
      <c r="K6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7" t="s">
        <v>18242</v>
      </c>
      <c r="M6647" t="s">
        <v>18243</v>
      </c>
      <c r="N6647" t="s">
        <v>60</v>
      </c>
      <c r="O6647">
        <v>21783.930349999999</v>
      </c>
      <c r="P6647">
        <v>301</v>
      </c>
      <c r="Q6647" t="s">
        <v>49</v>
      </c>
      <c r="R6647" s="1">
        <v>43429</v>
      </c>
      <c r="S6647">
        <f>WEEKDAY(Table1[[#This Row],[Discharge Date]],2)</f>
        <v>7</v>
      </c>
      <c r="T6647" t="s">
        <v>56</v>
      </c>
      <c r="U6647" t="s">
        <v>39</v>
      </c>
      <c r="V6647" t="s">
        <v>40</v>
      </c>
    </row>
    <row r="6648" spans="1:22" x14ac:dyDescent="0.35">
      <c r="A6648" t="s">
        <v>18244</v>
      </c>
      <c r="B6648">
        <v>44</v>
      </c>
      <c r="C6648" t="s">
        <v>31</v>
      </c>
      <c r="D6648" t="s">
        <v>21</v>
      </c>
      <c r="E6648" t="s">
        <v>62</v>
      </c>
      <c r="F6648" s="1">
        <v>44001</v>
      </c>
      <c r="G6648">
        <f>DAY(Table1[[#This Row],[Date of Admission]])</f>
        <v>19</v>
      </c>
      <c r="H6648" t="str">
        <f>TEXT(Table1[[#This Row],[Date of Admission]],"dddd")</f>
        <v>Friday</v>
      </c>
      <c r="I6648">
        <f>WEEKDAY(Table1[[#This Row],[Date of Admission]],2)</f>
        <v>5</v>
      </c>
      <c r="J6648" t="str">
        <f>IF(OR(Table1[[#This Row],[Weekday Number]]=6,Table1[[#This Row],[Weekday Number]]=7),"Weekend","Weekday")</f>
        <v>Weekday</v>
      </c>
      <c r="K6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8" t="s">
        <v>18245</v>
      </c>
      <c r="M6648" t="s">
        <v>3895</v>
      </c>
      <c r="N6648" t="s">
        <v>36</v>
      </c>
      <c r="O6648">
        <v>17141.493920000001</v>
      </c>
      <c r="P6648">
        <v>459</v>
      </c>
      <c r="Q6648" t="s">
        <v>37</v>
      </c>
      <c r="R6648" s="1">
        <v>44015</v>
      </c>
      <c r="S6648">
        <f>WEEKDAY(Table1[[#This Row],[Discharge Date]],2)</f>
        <v>5</v>
      </c>
      <c r="T6648" t="s">
        <v>27</v>
      </c>
      <c r="U6648" t="s">
        <v>39</v>
      </c>
      <c r="V6648" t="s">
        <v>40</v>
      </c>
    </row>
    <row r="6649" spans="1:22" x14ac:dyDescent="0.35">
      <c r="A6649" t="s">
        <v>18246</v>
      </c>
      <c r="B6649">
        <v>59</v>
      </c>
      <c r="C6649" t="s">
        <v>20</v>
      </c>
      <c r="D6649" t="s">
        <v>57</v>
      </c>
      <c r="E6649" t="s">
        <v>78</v>
      </c>
      <c r="F6649" s="1">
        <v>45185</v>
      </c>
      <c r="G6649">
        <f>DAY(Table1[[#This Row],[Date of Admission]])</f>
        <v>16</v>
      </c>
      <c r="H6649" t="str">
        <f>TEXT(Table1[[#This Row],[Date of Admission]],"dddd")</f>
        <v>Saturday</v>
      </c>
      <c r="I6649">
        <f>WEEKDAY(Table1[[#This Row],[Date of Admission]],2)</f>
        <v>6</v>
      </c>
      <c r="J6649" t="str">
        <f>IF(OR(Table1[[#This Row],[Weekday Number]]=6,Table1[[#This Row],[Weekday Number]]=7),"Weekend","Weekday")</f>
        <v>Weekend</v>
      </c>
      <c r="K6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49" t="s">
        <v>18247</v>
      </c>
      <c r="M6649" t="s">
        <v>18248</v>
      </c>
      <c r="N6649" t="s">
        <v>60</v>
      </c>
      <c r="O6649">
        <v>34514.248610000002</v>
      </c>
      <c r="P6649">
        <v>334</v>
      </c>
      <c r="Q6649" t="s">
        <v>37</v>
      </c>
      <c r="R6649" s="1">
        <v>45214</v>
      </c>
      <c r="S6649">
        <f>WEEKDAY(Table1[[#This Row],[Discharge Date]],2)</f>
        <v>7</v>
      </c>
      <c r="T6649" t="s">
        <v>38</v>
      </c>
      <c r="U6649" t="s">
        <v>51</v>
      </c>
      <c r="V6649" t="s">
        <v>40</v>
      </c>
    </row>
    <row r="6650" spans="1:22" x14ac:dyDescent="0.35">
      <c r="A6650" t="s">
        <v>18249</v>
      </c>
      <c r="B6650">
        <v>36</v>
      </c>
      <c r="C6650" t="s">
        <v>31</v>
      </c>
      <c r="D6650" t="s">
        <v>42</v>
      </c>
      <c r="E6650" t="s">
        <v>62</v>
      </c>
      <c r="F6650" s="1">
        <v>44924</v>
      </c>
      <c r="G6650">
        <f>DAY(Table1[[#This Row],[Date of Admission]])</f>
        <v>29</v>
      </c>
      <c r="H6650" t="str">
        <f>TEXT(Table1[[#This Row],[Date of Admission]],"dddd")</f>
        <v>Thursday</v>
      </c>
      <c r="I6650">
        <f>WEEKDAY(Table1[[#This Row],[Date of Admission]],2)</f>
        <v>4</v>
      </c>
      <c r="J6650" t="str">
        <f>IF(OR(Table1[[#This Row],[Weekday Number]]=6,Table1[[#This Row],[Weekday Number]]=7),"Weekend","Weekday")</f>
        <v>Weekday</v>
      </c>
      <c r="K6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50" t="s">
        <v>18250</v>
      </c>
      <c r="M6650" t="s">
        <v>18251</v>
      </c>
      <c r="N6650" t="s">
        <v>36</v>
      </c>
      <c r="O6650">
        <v>12279.55889</v>
      </c>
      <c r="P6650">
        <v>400</v>
      </c>
      <c r="Q6650" t="s">
        <v>49</v>
      </c>
      <c r="R6650" s="1">
        <v>44953</v>
      </c>
      <c r="S6650">
        <f>WEEKDAY(Table1[[#This Row],[Discharge Date]],2)</f>
        <v>5</v>
      </c>
      <c r="T6650" t="s">
        <v>94</v>
      </c>
      <c r="U6650" t="s">
        <v>51</v>
      </c>
      <c r="V6650" t="s">
        <v>40</v>
      </c>
    </row>
    <row r="6651" spans="1:22" x14ac:dyDescent="0.35">
      <c r="A6651" t="s">
        <v>18252</v>
      </c>
      <c r="B6651">
        <v>38</v>
      </c>
      <c r="C6651" t="s">
        <v>20</v>
      </c>
      <c r="D6651" t="s">
        <v>57</v>
      </c>
      <c r="E6651" t="s">
        <v>53</v>
      </c>
      <c r="F6651" s="1">
        <v>44874</v>
      </c>
      <c r="G6651">
        <f>DAY(Table1[[#This Row],[Date of Admission]])</f>
        <v>9</v>
      </c>
      <c r="H6651" t="str">
        <f>TEXT(Table1[[#This Row],[Date of Admission]],"dddd")</f>
        <v>Wednesday</v>
      </c>
      <c r="I6651">
        <f>WEEKDAY(Table1[[#This Row],[Date of Admission]],2)</f>
        <v>3</v>
      </c>
      <c r="J6651" t="str">
        <f>IF(OR(Table1[[#This Row],[Weekday Number]]=6,Table1[[#This Row],[Weekday Number]]=7),"Weekend","Weekday")</f>
        <v>Weekday</v>
      </c>
      <c r="K6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1" t="s">
        <v>18253</v>
      </c>
      <c r="M6651" t="s">
        <v>2151</v>
      </c>
      <c r="N6651" t="s">
        <v>25</v>
      </c>
      <c r="O6651">
        <v>24987.630099999998</v>
      </c>
      <c r="P6651">
        <v>194</v>
      </c>
      <c r="Q6651" t="s">
        <v>49</v>
      </c>
      <c r="R6651" s="1">
        <v>44895</v>
      </c>
      <c r="S6651">
        <f>WEEKDAY(Table1[[#This Row],[Discharge Date]],2)</f>
        <v>3</v>
      </c>
      <c r="T6651" t="s">
        <v>38</v>
      </c>
      <c r="U6651" t="s">
        <v>51</v>
      </c>
      <c r="V6651" t="s">
        <v>40</v>
      </c>
    </row>
    <row r="6652" spans="1:22" x14ac:dyDescent="0.35">
      <c r="A6652" t="s">
        <v>18254</v>
      </c>
      <c r="B6652">
        <v>36</v>
      </c>
      <c r="C6652" t="s">
        <v>31</v>
      </c>
      <c r="D6652" t="s">
        <v>57</v>
      </c>
      <c r="E6652" t="s">
        <v>62</v>
      </c>
      <c r="F6652" s="1">
        <v>43695</v>
      </c>
      <c r="G6652">
        <f>DAY(Table1[[#This Row],[Date of Admission]])</f>
        <v>18</v>
      </c>
      <c r="H6652" t="str">
        <f>TEXT(Table1[[#This Row],[Date of Admission]],"dddd")</f>
        <v>Sunday</v>
      </c>
      <c r="I6652">
        <f>WEEKDAY(Table1[[#This Row],[Date of Admission]],2)</f>
        <v>7</v>
      </c>
      <c r="J6652" t="str">
        <f>IF(OR(Table1[[#This Row],[Weekday Number]]=6,Table1[[#This Row],[Weekday Number]]=7),"Weekend","Weekday")</f>
        <v>Weekend</v>
      </c>
      <c r="K6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2" t="s">
        <v>18255</v>
      </c>
      <c r="M6652" t="s">
        <v>18256</v>
      </c>
      <c r="N6652" t="s">
        <v>36</v>
      </c>
      <c r="O6652">
        <v>11201.31936</v>
      </c>
      <c r="P6652">
        <v>361</v>
      </c>
      <c r="Q6652" t="s">
        <v>49</v>
      </c>
      <c r="R6652" s="1">
        <v>43708</v>
      </c>
      <c r="S6652">
        <f>WEEKDAY(Table1[[#This Row],[Discharge Date]],2)</f>
        <v>6</v>
      </c>
      <c r="T6652" t="s">
        <v>56</v>
      </c>
      <c r="U6652" t="s">
        <v>28</v>
      </c>
      <c r="V6652" t="s">
        <v>40</v>
      </c>
    </row>
    <row r="6653" spans="1:22" x14ac:dyDescent="0.35">
      <c r="A6653" t="s">
        <v>18257</v>
      </c>
      <c r="B6653">
        <v>65</v>
      </c>
      <c r="C6653" t="s">
        <v>31</v>
      </c>
      <c r="D6653" t="s">
        <v>124</v>
      </c>
      <c r="E6653" t="s">
        <v>78</v>
      </c>
      <c r="F6653" s="1">
        <v>43567</v>
      </c>
      <c r="G6653">
        <f>DAY(Table1[[#This Row],[Date of Admission]])</f>
        <v>12</v>
      </c>
      <c r="H6653" t="str">
        <f>TEXT(Table1[[#This Row],[Date of Admission]],"dddd")</f>
        <v>Friday</v>
      </c>
      <c r="I6653">
        <f>WEEKDAY(Table1[[#This Row],[Date of Admission]],2)</f>
        <v>5</v>
      </c>
      <c r="J6653" t="str">
        <f>IF(OR(Table1[[#This Row],[Weekday Number]]=6,Table1[[#This Row],[Weekday Number]]=7),"Weekend","Weekday")</f>
        <v>Weekday</v>
      </c>
      <c r="K6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3" t="s">
        <v>18258</v>
      </c>
      <c r="M6653" t="s">
        <v>18259</v>
      </c>
      <c r="N6653" t="s">
        <v>36</v>
      </c>
      <c r="O6653">
        <v>55974.371149999999</v>
      </c>
      <c r="P6653">
        <v>380</v>
      </c>
      <c r="Q6653" t="s">
        <v>37</v>
      </c>
      <c r="R6653" s="1">
        <v>43590</v>
      </c>
      <c r="S6653">
        <f>WEEKDAY(Table1[[#This Row],[Discharge Date]],2)</f>
        <v>7</v>
      </c>
      <c r="T6653" t="s">
        <v>38</v>
      </c>
      <c r="U6653" t="s">
        <v>28</v>
      </c>
      <c r="V6653" t="s">
        <v>29</v>
      </c>
    </row>
    <row r="6654" spans="1:22" x14ac:dyDescent="0.35">
      <c r="A6654" t="s">
        <v>18260</v>
      </c>
      <c r="B6654">
        <v>26</v>
      </c>
      <c r="C6654" t="s">
        <v>31</v>
      </c>
      <c r="D6654" t="s">
        <v>99</v>
      </c>
      <c r="E6654" t="s">
        <v>43</v>
      </c>
      <c r="F6654" s="1">
        <v>44390</v>
      </c>
      <c r="G6654">
        <f>DAY(Table1[[#This Row],[Date of Admission]])</f>
        <v>13</v>
      </c>
      <c r="H6654" t="str">
        <f>TEXT(Table1[[#This Row],[Date of Admission]],"dddd")</f>
        <v>Tuesday</v>
      </c>
      <c r="I6654">
        <f>WEEKDAY(Table1[[#This Row],[Date of Admission]],2)</f>
        <v>2</v>
      </c>
      <c r="J6654" t="str">
        <f>IF(OR(Table1[[#This Row],[Weekday Number]]=6,Table1[[#This Row],[Weekday Number]]=7),"Weekend","Weekday")</f>
        <v>Weekday</v>
      </c>
      <c r="K6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4" t="s">
        <v>18261</v>
      </c>
      <c r="M6654" t="s">
        <v>18262</v>
      </c>
      <c r="N6654" t="s">
        <v>65</v>
      </c>
      <c r="O6654">
        <v>10658.95637</v>
      </c>
      <c r="P6654">
        <v>419</v>
      </c>
      <c r="Q6654" t="s">
        <v>37</v>
      </c>
      <c r="R6654" s="1">
        <v>44409</v>
      </c>
      <c r="S6654">
        <f>WEEKDAY(Table1[[#This Row],[Discharge Date]],2)</f>
        <v>7</v>
      </c>
      <c r="T6654" t="s">
        <v>94</v>
      </c>
      <c r="U6654" t="s">
        <v>51</v>
      </c>
      <c r="V6654" t="s">
        <v>40</v>
      </c>
    </row>
    <row r="6655" spans="1:22" x14ac:dyDescent="0.35">
      <c r="A6655" t="s">
        <v>18263</v>
      </c>
      <c r="B6655">
        <v>33</v>
      </c>
      <c r="C6655" t="s">
        <v>31</v>
      </c>
      <c r="D6655" t="s">
        <v>124</v>
      </c>
      <c r="E6655" t="s">
        <v>33</v>
      </c>
      <c r="F6655" s="1">
        <v>44534</v>
      </c>
      <c r="G6655">
        <f>DAY(Table1[[#This Row],[Date of Admission]])</f>
        <v>4</v>
      </c>
      <c r="H6655" t="str">
        <f>TEXT(Table1[[#This Row],[Date of Admission]],"dddd")</f>
        <v>Saturday</v>
      </c>
      <c r="I6655">
        <f>WEEKDAY(Table1[[#This Row],[Date of Admission]],2)</f>
        <v>6</v>
      </c>
      <c r="J6655" t="str">
        <f>IF(OR(Table1[[#This Row],[Weekday Number]]=6,Table1[[#This Row],[Weekday Number]]=7),"Weekend","Weekday")</f>
        <v>Weekend</v>
      </c>
      <c r="K6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55" t="s">
        <v>18264</v>
      </c>
      <c r="M6655" t="s">
        <v>6612</v>
      </c>
      <c r="N6655" t="s">
        <v>65</v>
      </c>
      <c r="O6655">
        <v>17914.915919999999</v>
      </c>
      <c r="P6655">
        <v>453</v>
      </c>
      <c r="Q6655" t="s">
        <v>49</v>
      </c>
      <c r="R6655" s="1">
        <v>44560</v>
      </c>
      <c r="S6655">
        <f>WEEKDAY(Table1[[#This Row],[Discharge Date]],2)</f>
        <v>4</v>
      </c>
      <c r="T6655" t="s">
        <v>27</v>
      </c>
      <c r="U6655" t="s">
        <v>51</v>
      </c>
      <c r="V6655" t="s">
        <v>40</v>
      </c>
    </row>
    <row r="6656" spans="1:22" x14ac:dyDescent="0.35">
      <c r="A6656" t="s">
        <v>18265</v>
      </c>
      <c r="B6656">
        <v>33</v>
      </c>
      <c r="C6656" t="s">
        <v>31</v>
      </c>
      <c r="D6656" t="s">
        <v>71</v>
      </c>
      <c r="E6656" t="s">
        <v>78</v>
      </c>
      <c r="F6656" s="1">
        <v>43674</v>
      </c>
      <c r="G6656">
        <f>DAY(Table1[[#This Row],[Date of Admission]])</f>
        <v>28</v>
      </c>
      <c r="H6656" t="str">
        <f>TEXT(Table1[[#This Row],[Date of Admission]],"dddd")</f>
        <v>Sunday</v>
      </c>
      <c r="I6656">
        <f>WEEKDAY(Table1[[#This Row],[Date of Admission]],2)</f>
        <v>7</v>
      </c>
      <c r="J6656" t="str">
        <f>IF(OR(Table1[[#This Row],[Weekday Number]]=6,Table1[[#This Row],[Weekday Number]]=7),"Weekend","Weekday")</f>
        <v>Weekend</v>
      </c>
      <c r="K6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56" t="s">
        <v>9871</v>
      </c>
      <c r="M6656" t="s">
        <v>18266</v>
      </c>
      <c r="N6656" t="s">
        <v>65</v>
      </c>
      <c r="O6656">
        <v>72237.776660000003</v>
      </c>
      <c r="P6656">
        <v>468</v>
      </c>
      <c r="Q6656" t="s">
        <v>26</v>
      </c>
      <c r="R6656" s="1">
        <v>43676</v>
      </c>
      <c r="S6656">
        <f>WEEKDAY(Table1[[#This Row],[Discharge Date]],2)</f>
        <v>2</v>
      </c>
      <c r="T6656" t="s">
        <v>94</v>
      </c>
      <c r="U6656" t="s">
        <v>28</v>
      </c>
      <c r="V6656" t="s">
        <v>40</v>
      </c>
    </row>
    <row r="6657" spans="1:22" x14ac:dyDescent="0.35">
      <c r="A6657" t="s">
        <v>18267</v>
      </c>
      <c r="B6657">
        <v>23</v>
      </c>
      <c r="C6657" t="s">
        <v>31</v>
      </c>
      <c r="D6657" t="s">
        <v>239</v>
      </c>
      <c r="E6657" t="s">
        <v>43</v>
      </c>
      <c r="F6657" s="1">
        <v>44057</v>
      </c>
      <c r="G6657">
        <f>DAY(Table1[[#This Row],[Date of Admission]])</f>
        <v>14</v>
      </c>
      <c r="H6657" t="str">
        <f>TEXT(Table1[[#This Row],[Date of Admission]],"dddd")</f>
        <v>Friday</v>
      </c>
      <c r="I6657">
        <f>WEEKDAY(Table1[[#This Row],[Date of Admission]],2)</f>
        <v>5</v>
      </c>
      <c r="J6657" t="str">
        <f>IF(OR(Table1[[#This Row],[Weekday Number]]=6,Table1[[#This Row],[Weekday Number]]=7),"Weekend","Weekday")</f>
        <v>Weekday</v>
      </c>
      <c r="K6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7" t="s">
        <v>18268</v>
      </c>
      <c r="M6657" t="s">
        <v>18269</v>
      </c>
      <c r="N6657" t="s">
        <v>36</v>
      </c>
      <c r="O6657">
        <v>19957.716189999999</v>
      </c>
      <c r="P6657">
        <v>182</v>
      </c>
      <c r="Q6657" t="s">
        <v>37</v>
      </c>
      <c r="R6657" s="1">
        <v>44076</v>
      </c>
      <c r="S6657">
        <f>WEEKDAY(Table1[[#This Row],[Discharge Date]],2)</f>
        <v>3</v>
      </c>
      <c r="T6657" t="s">
        <v>38</v>
      </c>
      <c r="U6657" t="s">
        <v>28</v>
      </c>
      <c r="V6657" t="s">
        <v>84</v>
      </c>
    </row>
    <row r="6658" spans="1:22" x14ac:dyDescent="0.35">
      <c r="A6658" t="s">
        <v>18270</v>
      </c>
      <c r="B6658">
        <v>51</v>
      </c>
      <c r="C6658" t="s">
        <v>20</v>
      </c>
      <c r="D6658" t="s">
        <v>42</v>
      </c>
      <c r="E6658" t="s">
        <v>43</v>
      </c>
      <c r="F6658" s="1">
        <v>44814</v>
      </c>
      <c r="G6658">
        <f>DAY(Table1[[#This Row],[Date of Admission]])</f>
        <v>10</v>
      </c>
      <c r="H6658" t="str">
        <f>TEXT(Table1[[#This Row],[Date of Admission]],"dddd")</f>
        <v>Saturday</v>
      </c>
      <c r="I6658">
        <f>WEEKDAY(Table1[[#This Row],[Date of Admission]],2)</f>
        <v>6</v>
      </c>
      <c r="J6658" t="str">
        <f>IF(OR(Table1[[#This Row],[Weekday Number]]=6,Table1[[#This Row],[Weekday Number]]=7),"Weekend","Weekday")</f>
        <v>Weekend</v>
      </c>
      <c r="K6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8" t="s">
        <v>18271</v>
      </c>
      <c r="M6658" t="s">
        <v>18272</v>
      </c>
      <c r="N6658" t="s">
        <v>25</v>
      </c>
      <c r="O6658">
        <v>19865.797600000002</v>
      </c>
      <c r="P6658">
        <v>279</v>
      </c>
      <c r="Q6658" t="s">
        <v>26</v>
      </c>
      <c r="R6658" s="1">
        <v>44828</v>
      </c>
      <c r="S6658">
        <f>WEEKDAY(Table1[[#This Row],[Discharge Date]],2)</f>
        <v>6</v>
      </c>
      <c r="T6658" t="s">
        <v>38</v>
      </c>
      <c r="U6658" t="s">
        <v>51</v>
      </c>
      <c r="V6658" t="s">
        <v>40</v>
      </c>
    </row>
    <row r="6659" spans="1:22" x14ac:dyDescent="0.35">
      <c r="A6659" t="s">
        <v>18273</v>
      </c>
      <c r="B6659">
        <v>19</v>
      </c>
      <c r="C6659" t="s">
        <v>20</v>
      </c>
      <c r="D6659" t="s">
        <v>32</v>
      </c>
      <c r="E6659" t="s">
        <v>33</v>
      </c>
      <c r="F6659" s="1">
        <v>44486</v>
      </c>
      <c r="G6659">
        <f>DAY(Table1[[#This Row],[Date of Admission]])</f>
        <v>17</v>
      </c>
      <c r="H6659" t="str">
        <f>TEXT(Table1[[#This Row],[Date of Admission]],"dddd")</f>
        <v>Sunday</v>
      </c>
      <c r="I6659">
        <f>WEEKDAY(Table1[[#This Row],[Date of Admission]],2)</f>
        <v>7</v>
      </c>
      <c r="J6659" t="str">
        <f>IF(OR(Table1[[#This Row],[Weekday Number]]=6,Table1[[#This Row],[Weekday Number]]=7),"Weekend","Weekday")</f>
        <v>Weekend</v>
      </c>
      <c r="K6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59" t="s">
        <v>18274</v>
      </c>
      <c r="M6659" t="s">
        <v>11474</v>
      </c>
      <c r="N6659" t="s">
        <v>65</v>
      </c>
      <c r="O6659">
        <v>30884.879639999999</v>
      </c>
      <c r="P6659">
        <v>304</v>
      </c>
      <c r="Q6659" t="s">
        <v>37</v>
      </c>
      <c r="R6659" s="1">
        <v>44490</v>
      </c>
      <c r="S6659">
        <f>WEEKDAY(Table1[[#This Row],[Discharge Date]],2)</f>
        <v>4</v>
      </c>
      <c r="T6659" t="s">
        <v>56</v>
      </c>
      <c r="U6659" t="s">
        <v>28</v>
      </c>
      <c r="V6659" t="s">
        <v>84</v>
      </c>
    </row>
    <row r="6660" spans="1:22" x14ac:dyDescent="0.35">
      <c r="A6660" t="s">
        <v>18275</v>
      </c>
      <c r="B6660">
        <v>60</v>
      </c>
      <c r="C6660" t="s">
        <v>31</v>
      </c>
      <c r="D6660" t="s">
        <v>239</v>
      </c>
      <c r="E6660" t="s">
        <v>62</v>
      </c>
      <c r="F6660" s="1">
        <v>44046</v>
      </c>
      <c r="G6660">
        <f>DAY(Table1[[#This Row],[Date of Admission]])</f>
        <v>3</v>
      </c>
      <c r="H6660" t="str">
        <f>TEXT(Table1[[#This Row],[Date of Admission]],"dddd")</f>
        <v>Monday</v>
      </c>
      <c r="I6660">
        <f>WEEKDAY(Table1[[#This Row],[Date of Admission]],2)</f>
        <v>1</v>
      </c>
      <c r="J6660" t="str">
        <f>IF(OR(Table1[[#This Row],[Weekday Number]]=6,Table1[[#This Row],[Weekday Number]]=7),"Weekend","Weekday")</f>
        <v>Weekday</v>
      </c>
      <c r="K6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660" t="s">
        <v>18276</v>
      </c>
      <c r="M6660" t="s">
        <v>18277</v>
      </c>
      <c r="N6660" t="s">
        <v>36</v>
      </c>
      <c r="O6660">
        <v>25611.082910000001</v>
      </c>
      <c r="P6660">
        <v>398</v>
      </c>
      <c r="Q6660" t="s">
        <v>49</v>
      </c>
      <c r="R6660" s="1">
        <v>44050</v>
      </c>
      <c r="S6660">
        <f>WEEKDAY(Table1[[#This Row],[Discharge Date]],2)</f>
        <v>5</v>
      </c>
      <c r="T6660" t="s">
        <v>56</v>
      </c>
      <c r="U6660" t="s">
        <v>51</v>
      </c>
      <c r="V6660" t="s">
        <v>40</v>
      </c>
    </row>
    <row r="6661" spans="1:22" x14ac:dyDescent="0.35">
      <c r="A6661" t="s">
        <v>18278</v>
      </c>
      <c r="B6661">
        <v>67</v>
      </c>
      <c r="C6661" t="s">
        <v>20</v>
      </c>
      <c r="D6661" t="s">
        <v>21</v>
      </c>
      <c r="E6661" t="s">
        <v>22</v>
      </c>
      <c r="F6661" s="1">
        <v>45134</v>
      </c>
      <c r="G6661">
        <f>DAY(Table1[[#This Row],[Date of Admission]])</f>
        <v>27</v>
      </c>
      <c r="H6661" t="str">
        <f>TEXT(Table1[[#This Row],[Date of Admission]],"dddd")</f>
        <v>Thursday</v>
      </c>
      <c r="I6661">
        <f>WEEKDAY(Table1[[#This Row],[Date of Admission]],2)</f>
        <v>4</v>
      </c>
      <c r="J6661" t="str">
        <f>IF(OR(Table1[[#This Row],[Weekday Number]]=6,Table1[[#This Row],[Weekday Number]]=7),"Weekend","Weekday")</f>
        <v>Weekday</v>
      </c>
      <c r="K6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61" t="s">
        <v>18279</v>
      </c>
      <c r="M6661" t="s">
        <v>18280</v>
      </c>
      <c r="N6661" t="s">
        <v>25</v>
      </c>
      <c r="O6661">
        <v>34921.032720000003</v>
      </c>
      <c r="P6661">
        <v>138</v>
      </c>
      <c r="Q6661" t="s">
        <v>37</v>
      </c>
      <c r="R6661" s="1">
        <v>45148</v>
      </c>
      <c r="S6661">
        <f>WEEKDAY(Table1[[#This Row],[Discharge Date]],2)</f>
        <v>4</v>
      </c>
      <c r="T6661" t="s">
        <v>56</v>
      </c>
      <c r="U6661" t="s">
        <v>39</v>
      </c>
      <c r="V6661" t="s">
        <v>29</v>
      </c>
    </row>
    <row r="6662" spans="1:22" x14ac:dyDescent="0.35">
      <c r="A6662" t="s">
        <v>18281</v>
      </c>
      <c r="B6662">
        <v>25</v>
      </c>
      <c r="C6662" t="s">
        <v>20</v>
      </c>
      <c r="D6662" t="s">
        <v>32</v>
      </c>
      <c r="E6662" t="s">
        <v>62</v>
      </c>
      <c r="F6662" s="1">
        <v>43980</v>
      </c>
      <c r="G6662">
        <f>DAY(Table1[[#This Row],[Date of Admission]])</f>
        <v>29</v>
      </c>
      <c r="H6662" t="str">
        <f>TEXT(Table1[[#This Row],[Date of Admission]],"dddd")</f>
        <v>Friday</v>
      </c>
      <c r="I6662">
        <f>WEEKDAY(Table1[[#This Row],[Date of Admission]],2)</f>
        <v>5</v>
      </c>
      <c r="J6662" t="str">
        <f>IF(OR(Table1[[#This Row],[Weekday Number]]=6,Table1[[#This Row],[Weekday Number]]=7),"Weekend","Weekday")</f>
        <v>Weekday</v>
      </c>
      <c r="K6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62" t="s">
        <v>10051</v>
      </c>
      <c r="M6662" t="s">
        <v>18282</v>
      </c>
      <c r="N6662" t="s">
        <v>69</v>
      </c>
      <c r="O6662">
        <v>14043.54104</v>
      </c>
      <c r="P6662">
        <v>239</v>
      </c>
      <c r="Q6662" t="s">
        <v>49</v>
      </c>
      <c r="R6662" s="1">
        <v>44010</v>
      </c>
      <c r="S6662">
        <f>WEEKDAY(Table1[[#This Row],[Discharge Date]],2)</f>
        <v>7</v>
      </c>
      <c r="T6662" t="s">
        <v>27</v>
      </c>
      <c r="U6662" t="s">
        <v>51</v>
      </c>
      <c r="V6662" t="s">
        <v>40</v>
      </c>
    </row>
    <row r="6663" spans="1:22" x14ac:dyDescent="0.35">
      <c r="A6663" t="s">
        <v>18283</v>
      </c>
      <c r="B6663">
        <v>50</v>
      </c>
      <c r="C6663" t="s">
        <v>31</v>
      </c>
      <c r="D6663" t="s">
        <v>239</v>
      </c>
      <c r="E6663" t="s">
        <v>22</v>
      </c>
      <c r="F6663" s="1">
        <v>43690</v>
      </c>
      <c r="G6663">
        <f>DAY(Table1[[#This Row],[Date of Admission]])</f>
        <v>13</v>
      </c>
      <c r="H6663" t="str">
        <f>TEXT(Table1[[#This Row],[Date of Admission]],"dddd")</f>
        <v>Tuesday</v>
      </c>
      <c r="I6663">
        <f>WEEKDAY(Table1[[#This Row],[Date of Admission]],2)</f>
        <v>2</v>
      </c>
      <c r="J6663" t="str">
        <f>IF(OR(Table1[[#This Row],[Weekday Number]]=6,Table1[[#This Row],[Weekday Number]]=7),"Weekend","Weekday")</f>
        <v>Weekday</v>
      </c>
      <c r="K6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3" t="s">
        <v>18284</v>
      </c>
      <c r="M6663" t="s">
        <v>18285</v>
      </c>
      <c r="N6663" t="s">
        <v>25</v>
      </c>
      <c r="O6663">
        <v>10618.955959999999</v>
      </c>
      <c r="P6663">
        <v>300</v>
      </c>
      <c r="Q6663" t="s">
        <v>37</v>
      </c>
      <c r="R6663" s="1">
        <v>43697</v>
      </c>
      <c r="S6663">
        <f>WEEKDAY(Table1[[#This Row],[Discharge Date]],2)</f>
        <v>2</v>
      </c>
      <c r="T6663" t="s">
        <v>56</v>
      </c>
      <c r="U6663" t="s">
        <v>28</v>
      </c>
      <c r="V6663" t="s">
        <v>40</v>
      </c>
    </row>
    <row r="6664" spans="1:22" x14ac:dyDescent="0.35">
      <c r="A6664" t="s">
        <v>18286</v>
      </c>
      <c r="B6664">
        <v>80</v>
      </c>
      <c r="C6664" t="s">
        <v>31</v>
      </c>
      <c r="D6664" t="s">
        <v>42</v>
      </c>
      <c r="E6664" t="s">
        <v>22</v>
      </c>
      <c r="F6664" s="1">
        <v>44308</v>
      </c>
      <c r="G6664">
        <f>DAY(Table1[[#This Row],[Date of Admission]])</f>
        <v>22</v>
      </c>
      <c r="H6664" t="str">
        <f>TEXT(Table1[[#This Row],[Date of Admission]],"dddd")</f>
        <v>Thursday</v>
      </c>
      <c r="I6664">
        <f>WEEKDAY(Table1[[#This Row],[Date of Admission]],2)</f>
        <v>4</v>
      </c>
      <c r="J6664" t="str">
        <f>IF(OR(Table1[[#This Row],[Weekday Number]]=6,Table1[[#This Row],[Weekday Number]]=7),"Weekend","Weekday")</f>
        <v>Weekday</v>
      </c>
      <c r="K6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4" t="s">
        <v>18047</v>
      </c>
      <c r="M6664" t="s">
        <v>18287</v>
      </c>
      <c r="N6664" t="s">
        <v>60</v>
      </c>
      <c r="O6664">
        <v>50080.963029999999</v>
      </c>
      <c r="P6664">
        <v>122</v>
      </c>
      <c r="Q6664" t="s">
        <v>37</v>
      </c>
      <c r="R6664" s="1">
        <v>44335</v>
      </c>
      <c r="S6664">
        <f>WEEKDAY(Table1[[#This Row],[Discharge Date]],2)</f>
        <v>3</v>
      </c>
      <c r="T6664" t="s">
        <v>27</v>
      </c>
      <c r="U6664" t="s">
        <v>28</v>
      </c>
      <c r="V6664" t="s">
        <v>29</v>
      </c>
    </row>
    <row r="6665" spans="1:22" x14ac:dyDescent="0.35">
      <c r="A6665" t="s">
        <v>1469</v>
      </c>
      <c r="B6665">
        <v>52</v>
      </c>
      <c r="C6665" t="s">
        <v>20</v>
      </c>
      <c r="D6665" t="s">
        <v>42</v>
      </c>
      <c r="E6665" t="s">
        <v>43</v>
      </c>
      <c r="F6665" s="1">
        <v>44191</v>
      </c>
      <c r="G6665">
        <f>DAY(Table1[[#This Row],[Date of Admission]])</f>
        <v>26</v>
      </c>
      <c r="H6665" t="str">
        <f>TEXT(Table1[[#This Row],[Date of Admission]],"dddd")</f>
        <v>Saturday</v>
      </c>
      <c r="I6665">
        <f>WEEKDAY(Table1[[#This Row],[Date of Admission]],2)</f>
        <v>6</v>
      </c>
      <c r="J6665" t="str">
        <f>IF(OR(Table1[[#This Row],[Weekday Number]]=6,Table1[[#This Row],[Weekday Number]]=7),"Weekend","Weekday")</f>
        <v>Weekend</v>
      </c>
      <c r="K6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5" t="s">
        <v>18288</v>
      </c>
      <c r="M6665" t="s">
        <v>18289</v>
      </c>
      <c r="N6665" t="s">
        <v>25</v>
      </c>
      <c r="O6665">
        <v>9583.2278069999993</v>
      </c>
      <c r="P6665">
        <v>220</v>
      </c>
      <c r="Q6665" t="s">
        <v>26</v>
      </c>
      <c r="R6665" s="1">
        <v>44193</v>
      </c>
      <c r="S6665">
        <f>WEEKDAY(Table1[[#This Row],[Discharge Date]],2)</f>
        <v>1</v>
      </c>
      <c r="T6665" t="s">
        <v>27</v>
      </c>
      <c r="U6665" t="s">
        <v>39</v>
      </c>
      <c r="V6665" t="s">
        <v>40</v>
      </c>
    </row>
    <row r="6666" spans="1:22" x14ac:dyDescent="0.35">
      <c r="A6666" t="s">
        <v>18290</v>
      </c>
      <c r="B6666">
        <v>79</v>
      </c>
      <c r="C6666" t="s">
        <v>31</v>
      </c>
      <c r="D6666" t="s">
        <v>124</v>
      </c>
      <c r="E6666" t="s">
        <v>53</v>
      </c>
      <c r="F6666" s="1">
        <v>43671</v>
      </c>
      <c r="G6666">
        <f>DAY(Table1[[#This Row],[Date of Admission]])</f>
        <v>25</v>
      </c>
      <c r="H6666" t="str">
        <f>TEXT(Table1[[#This Row],[Date of Admission]],"dddd")</f>
        <v>Thursday</v>
      </c>
      <c r="I6666">
        <f>WEEKDAY(Table1[[#This Row],[Date of Admission]],2)</f>
        <v>4</v>
      </c>
      <c r="J6666" t="str">
        <f>IF(OR(Table1[[#This Row],[Weekday Number]]=6,Table1[[#This Row],[Weekday Number]]=7),"Weekend","Weekday")</f>
        <v>Weekday</v>
      </c>
      <c r="K6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6" t="s">
        <v>18291</v>
      </c>
      <c r="M6666" t="s">
        <v>18292</v>
      </c>
      <c r="N6666" t="s">
        <v>69</v>
      </c>
      <c r="O6666">
        <v>21316.27072</v>
      </c>
      <c r="P6666">
        <v>265</v>
      </c>
      <c r="Q6666" t="s">
        <v>26</v>
      </c>
      <c r="R6666" s="1">
        <v>43676</v>
      </c>
      <c r="S6666">
        <f>WEEKDAY(Table1[[#This Row],[Discharge Date]],2)</f>
        <v>2</v>
      </c>
      <c r="T6666" t="s">
        <v>56</v>
      </c>
      <c r="U6666" t="s">
        <v>39</v>
      </c>
      <c r="V6666" t="s">
        <v>29</v>
      </c>
    </row>
    <row r="6667" spans="1:22" x14ac:dyDescent="0.35">
      <c r="A6667" t="s">
        <v>18293</v>
      </c>
      <c r="B6667">
        <v>77</v>
      </c>
      <c r="C6667" t="s">
        <v>31</v>
      </c>
      <c r="D6667" t="s">
        <v>71</v>
      </c>
      <c r="E6667" t="s">
        <v>78</v>
      </c>
      <c r="F6667" s="1">
        <v>44430</v>
      </c>
      <c r="G6667">
        <f>DAY(Table1[[#This Row],[Date of Admission]])</f>
        <v>22</v>
      </c>
      <c r="H6667" t="str">
        <f>TEXT(Table1[[#This Row],[Date of Admission]],"dddd")</f>
        <v>Sunday</v>
      </c>
      <c r="I6667">
        <f>WEEKDAY(Table1[[#This Row],[Date of Admission]],2)</f>
        <v>7</v>
      </c>
      <c r="J6667" t="str">
        <f>IF(OR(Table1[[#This Row],[Weekday Number]]=6,Table1[[#This Row],[Weekday Number]]=7),"Weekend","Weekday")</f>
        <v>Weekend</v>
      </c>
      <c r="K6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7" t="s">
        <v>18294</v>
      </c>
      <c r="M6667" t="s">
        <v>18295</v>
      </c>
      <c r="N6667" t="s">
        <v>65</v>
      </c>
      <c r="O6667">
        <v>73166.99467</v>
      </c>
      <c r="P6667">
        <v>411</v>
      </c>
      <c r="Q6667" t="s">
        <v>26</v>
      </c>
      <c r="R6667" s="1">
        <v>44437</v>
      </c>
      <c r="S6667">
        <f>WEEKDAY(Table1[[#This Row],[Discharge Date]],2)</f>
        <v>7</v>
      </c>
      <c r="T6667" t="s">
        <v>27</v>
      </c>
      <c r="U6667" t="s">
        <v>28</v>
      </c>
      <c r="V6667" t="s">
        <v>29</v>
      </c>
    </row>
    <row r="6668" spans="1:22" x14ac:dyDescent="0.35">
      <c r="A6668" t="s">
        <v>18296</v>
      </c>
      <c r="B6668">
        <v>77</v>
      </c>
      <c r="C6668" t="s">
        <v>20</v>
      </c>
      <c r="D6668" t="s">
        <v>124</v>
      </c>
      <c r="E6668" t="s">
        <v>53</v>
      </c>
      <c r="F6668" s="1">
        <v>44419</v>
      </c>
      <c r="G6668">
        <f>DAY(Table1[[#This Row],[Date of Admission]])</f>
        <v>11</v>
      </c>
      <c r="H6668" t="str">
        <f>TEXT(Table1[[#This Row],[Date of Admission]],"dddd")</f>
        <v>Wednesday</v>
      </c>
      <c r="I6668">
        <f>WEEKDAY(Table1[[#This Row],[Date of Admission]],2)</f>
        <v>3</v>
      </c>
      <c r="J6668" t="str">
        <f>IF(OR(Table1[[#This Row],[Weekday Number]]=6,Table1[[#This Row],[Weekday Number]]=7),"Weekend","Weekday")</f>
        <v>Weekday</v>
      </c>
      <c r="K6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8" t="s">
        <v>18297</v>
      </c>
      <c r="M6668" t="s">
        <v>18298</v>
      </c>
      <c r="N6668" t="s">
        <v>65</v>
      </c>
      <c r="O6668">
        <v>16608.197629999999</v>
      </c>
      <c r="P6668">
        <v>232</v>
      </c>
      <c r="Q6668" t="s">
        <v>49</v>
      </c>
      <c r="R6668" s="1">
        <v>44424</v>
      </c>
      <c r="S6668">
        <f>WEEKDAY(Table1[[#This Row],[Discharge Date]],2)</f>
        <v>1</v>
      </c>
      <c r="T6668" t="s">
        <v>56</v>
      </c>
      <c r="U6668" t="s">
        <v>28</v>
      </c>
      <c r="V6668" t="s">
        <v>29</v>
      </c>
    </row>
    <row r="6669" spans="1:22" x14ac:dyDescent="0.35">
      <c r="A6669" t="s">
        <v>18299</v>
      </c>
      <c r="B6669">
        <v>26</v>
      </c>
      <c r="C6669" t="s">
        <v>20</v>
      </c>
      <c r="D6669" t="s">
        <v>57</v>
      </c>
      <c r="E6669" t="s">
        <v>53</v>
      </c>
      <c r="F6669" s="1">
        <v>43451</v>
      </c>
      <c r="G6669">
        <f>DAY(Table1[[#This Row],[Date of Admission]])</f>
        <v>17</v>
      </c>
      <c r="H6669" t="str">
        <f>TEXT(Table1[[#This Row],[Date of Admission]],"dddd")</f>
        <v>Monday</v>
      </c>
      <c r="I6669">
        <f>WEEKDAY(Table1[[#This Row],[Date of Admission]],2)</f>
        <v>1</v>
      </c>
      <c r="J6669" t="str">
        <f>IF(OR(Table1[[#This Row],[Weekday Number]]=6,Table1[[#This Row],[Weekday Number]]=7),"Weekend","Weekday")</f>
        <v>Weekday</v>
      </c>
      <c r="K6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69" t="s">
        <v>18300</v>
      </c>
      <c r="M6669" t="s">
        <v>18301</v>
      </c>
      <c r="N6669" t="s">
        <v>36</v>
      </c>
      <c r="O6669">
        <v>34740.636830000003</v>
      </c>
      <c r="P6669">
        <v>489</v>
      </c>
      <c r="Q6669" t="s">
        <v>49</v>
      </c>
      <c r="R6669" s="1">
        <v>43464</v>
      </c>
      <c r="S6669">
        <f>WEEKDAY(Table1[[#This Row],[Discharge Date]],2)</f>
        <v>7</v>
      </c>
      <c r="T6669" t="s">
        <v>27</v>
      </c>
      <c r="U6669" t="s">
        <v>28</v>
      </c>
      <c r="V6669" t="s">
        <v>40</v>
      </c>
    </row>
    <row r="6670" spans="1:22" x14ac:dyDescent="0.35">
      <c r="A6670" t="s">
        <v>18302</v>
      </c>
      <c r="B6670">
        <v>52</v>
      </c>
      <c r="C6670" t="s">
        <v>20</v>
      </c>
      <c r="D6670" t="s">
        <v>124</v>
      </c>
      <c r="E6670" t="s">
        <v>43</v>
      </c>
      <c r="F6670" s="1">
        <v>44499</v>
      </c>
      <c r="G6670">
        <f>DAY(Table1[[#This Row],[Date of Admission]])</f>
        <v>30</v>
      </c>
      <c r="H6670" t="str">
        <f>TEXT(Table1[[#This Row],[Date of Admission]],"dddd")</f>
        <v>Saturday</v>
      </c>
      <c r="I6670">
        <f>WEEKDAY(Table1[[#This Row],[Date of Admission]],2)</f>
        <v>6</v>
      </c>
      <c r="J6670" t="str">
        <f>IF(OR(Table1[[#This Row],[Weekday Number]]=6,Table1[[#This Row],[Weekday Number]]=7),"Weekend","Weekday")</f>
        <v>Weekend</v>
      </c>
      <c r="K6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70" t="s">
        <v>18303</v>
      </c>
      <c r="M6670" t="s">
        <v>18304</v>
      </c>
      <c r="N6670" t="s">
        <v>69</v>
      </c>
      <c r="O6670">
        <v>3277.2483830000001</v>
      </c>
      <c r="P6670">
        <v>439</v>
      </c>
      <c r="Q6670" t="s">
        <v>26</v>
      </c>
      <c r="R6670" s="1">
        <v>44515</v>
      </c>
      <c r="S6670">
        <f>WEEKDAY(Table1[[#This Row],[Discharge Date]],2)</f>
        <v>1</v>
      </c>
      <c r="T6670" t="s">
        <v>56</v>
      </c>
      <c r="U6670" t="s">
        <v>39</v>
      </c>
      <c r="V6670" t="s">
        <v>40</v>
      </c>
    </row>
    <row r="6671" spans="1:22" x14ac:dyDescent="0.35">
      <c r="A6671" t="s">
        <v>18305</v>
      </c>
      <c r="B6671">
        <v>38</v>
      </c>
      <c r="C6671" t="s">
        <v>20</v>
      </c>
      <c r="D6671" t="s">
        <v>21</v>
      </c>
      <c r="E6671" t="s">
        <v>62</v>
      </c>
      <c r="F6671" s="1">
        <v>43843</v>
      </c>
      <c r="G6671">
        <f>DAY(Table1[[#This Row],[Date of Admission]])</f>
        <v>13</v>
      </c>
      <c r="H6671" t="str">
        <f>TEXT(Table1[[#This Row],[Date of Admission]],"dddd")</f>
        <v>Monday</v>
      </c>
      <c r="I6671">
        <f>WEEKDAY(Table1[[#This Row],[Date of Admission]],2)</f>
        <v>1</v>
      </c>
      <c r="J6671" t="str">
        <f>IF(OR(Table1[[#This Row],[Weekday Number]]=6,Table1[[#This Row],[Weekday Number]]=7),"Weekend","Weekday")</f>
        <v>Weekday</v>
      </c>
      <c r="K6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1" t="s">
        <v>18306</v>
      </c>
      <c r="M6671" t="s">
        <v>18307</v>
      </c>
      <c r="N6671" t="s">
        <v>25</v>
      </c>
      <c r="O6671">
        <v>33873.678390000001</v>
      </c>
      <c r="P6671">
        <v>491</v>
      </c>
      <c r="Q6671" t="s">
        <v>49</v>
      </c>
      <c r="R6671" s="1">
        <v>43855</v>
      </c>
      <c r="S6671">
        <f>WEEKDAY(Table1[[#This Row],[Discharge Date]],2)</f>
        <v>6</v>
      </c>
      <c r="T6671" t="s">
        <v>50</v>
      </c>
      <c r="U6671" t="s">
        <v>39</v>
      </c>
      <c r="V6671" t="s">
        <v>40</v>
      </c>
    </row>
    <row r="6672" spans="1:22" x14ac:dyDescent="0.35">
      <c r="A6672" t="s">
        <v>10670</v>
      </c>
      <c r="B6672">
        <v>47</v>
      </c>
      <c r="C6672" t="s">
        <v>31</v>
      </c>
      <c r="D6672" t="s">
        <v>42</v>
      </c>
      <c r="E6672" t="s">
        <v>53</v>
      </c>
      <c r="F6672" s="1">
        <v>44251</v>
      </c>
      <c r="G6672">
        <f>DAY(Table1[[#This Row],[Date of Admission]])</f>
        <v>24</v>
      </c>
      <c r="H6672" t="str">
        <f>TEXT(Table1[[#This Row],[Date of Admission]],"dddd")</f>
        <v>Wednesday</v>
      </c>
      <c r="I6672">
        <f>WEEKDAY(Table1[[#This Row],[Date of Admission]],2)</f>
        <v>3</v>
      </c>
      <c r="J6672" t="str">
        <f>IF(OR(Table1[[#This Row],[Weekday Number]]=6,Table1[[#This Row],[Weekday Number]]=7),"Weekend","Weekday")</f>
        <v>Weekday</v>
      </c>
      <c r="K6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2" t="s">
        <v>18308</v>
      </c>
      <c r="M6672" t="s">
        <v>18309</v>
      </c>
      <c r="N6672" t="s">
        <v>65</v>
      </c>
      <c r="O6672">
        <v>26666.05631</v>
      </c>
      <c r="P6672">
        <v>174</v>
      </c>
      <c r="Q6672" t="s">
        <v>26</v>
      </c>
      <c r="R6672" s="1">
        <v>44266</v>
      </c>
      <c r="S6672">
        <f>WEEKDAY(Table1[[#This Row],[Discharge Date]],2)</f>
        <v>4</v>
      </c>
      <c r="T6672" t="s">
        <v>56</v>
      </c>
      <c r="U6672" t="s">
        <v>51</v>
      </c>
      <c r="V6672" t="s">
        <v>40</v>
      </c>
    </row>
    <row r="6673" spans="1:22" x14ac:dyDescent="0.35">
      <c r="A6673" t="s">
        <v>18310</v>
      </c>
      <c r="B6673">
        <v>62</v>
      </c>
      <c r="C6673" t="s">
        <v>31</v>
      </c>
      <c r="D6673" t="s">
        <v>57</v>
      </c>
      <c r="E6673" t="s">
        <v>33</v>
      </c>
      <c r="F6673" s="1">
        <v>44334</v>
      </c>
      <c r="G6673">
        <f>DAY(Table1[[#This Row],[Date of Admission]])</f>
        <v>18</v>
      </c>
      <c r="H6673" t="str">
        <f>TEXT(Table1[[#This Row],[Date of Admission]],"dddd")</f>
        <v>Tuesday</v>
      </c>
      <c r="I6673">
        <f>WEEKDAY(Table1[[#This Row],[Date of Admission]],2)</f>
        <v>2</v>
      </c>
      <c r="J6673" t="str">
        <f>IF(OR(Table1[[#This Row],[Weekday Number]]=6,Table1[[#This Row],[Weekday Number]]=7),"Weekend","Weekday")</f>
        <v>Weekday</v>
      </c>
      <c r="K6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3" t="s">
        <v>18311</v>
      </c>
      <c r="M6673" t="s">
        <v>18312</v>
      </c>
      <c r="N6673" t="s">
        <v>69</v>
      </c>
      <c r="O6673">
        <v>28431.440999999999</v>
      </c>
      <c r="P6673">
        <v>344</v>
      </c>
      <c r="Q6673" t="s">
        <v>49</v>
      </c>
      <c r="R6673" s="1">
        <v>44352</v>
      </c>
      <c r="S6673">
        <f>WEEKDAY(Table1[[#This Row],[Discharge Date]],2)</f>
        <v>6</v>
      </c>
      <c r="T6673" t="s">
        <v>50</v>
      </c>
      <c r="U6673" t="s">
        <v>28</v>
      </c>
      <c r="V6673" t="s">
        <v>40</v>
      </c>
    </row>
    <row r="6674" spans="1:22" x14ac:dyDescent="0.35">
      <c r="A6674" t="s">
        <v>18313</v>
      </c>
      <c r="B6674">
        <v>50</v>
      </c>
      <c r="C6674" t="s">
        <v>31</v>
      </c>
      <c r="D6674" t="s">
        <v>57</v>
      </c>
      <c r="E6674" t="s">
        <v>22</v>
      </c>
      <c r="F6674" s="1">
        <v>44778</v>
      </c>
      <c r="G6674">
        <f>DAY(Table1[[#This Row],[Date of Admission]])</f>
        <v>5</v>
      </c>
      <c r="H6674" t="str">
        <f>TEXT(Table1[[#This Row],[Date of Admission]],"dddd")</f>
        <v>Friday</v>
      </c>
      <c r="I6674">
        <f>WEEKDAY(Table1[[#This Row],[Date of Admission]],2)</f>
        <v>5</v>
      </c>
      <c r="J6674" t="str">
        <f>IF(OR(Table1[[#This Row],[Weekday Number]]=6,Table1[[#This Row],[Weekday Number]]=7),"Weekend","Weekday")</f>
        <v>Weekday</v>
      </c>
      <c r="K6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4" t="s">
        <v>18314</v>
      </c>
      <c r="M6674" t="s">
        <v>1146</v>
      </c>
      <c r="N6674" t="s">
        <v>69</v>
      </c>
      <c r="O6674">
        <v>11044.444740000001</v>
      </c>
      <c r="P6674">
        <v>165</v>
      </c>
      <c r="Q6674" t="s">
        <v>49</v>
      </c>
      <c r="R6674" s="1">
        <v>44804</v>
      </c>
      <c r="S6674">
        <f>WEEKDAY(Table1[[#This Row],[Discharge Date]],2)</f>
        <v>3</v>
      </c>
      <c r="T6674" t="s">
        <v>27</v>
      </c>
      <c r="U6674" t="s">
        <v>28</v>
      </c>
      <c r="V6674" t="s">
        <v>40</v>
      </c>
    </row>
    <row r="6675" spans="1:22" x14ac:dyDescent="0.35">
      <c r="A6675" t="s">
        <v>18315</v>
      </c>
      <c r="B6675">
        <v>26</v>
      </c>
      <c r="C6675" t="s">
        <v>31</v>
      </c>
      <c r="D6675" t="s">
        <v>239</v>
      </c>
      <c r="E6675" t="s">
        <v>33</v>
      </c>
      <c r="F6675" s="1">
        <v>44895</v>
      </c>
      <c r="G6675">
        <f>DAY(Table1[[#This Row],[Date of Admission]])</f>
        <v>30</v>
      </c>
      <c r="H6675" t="str">
        <f>TEXT(Table1[[#This Row],[Date of Admission]],"dddd")</f>
        <v>Wednesday</v>
      </c>
      <c r="I6675">
        <f>WEEKDAY(Table1[[#This Row],[Date of Admission]],2)</f>
        <v>3</v>
      </c>
      <c r="J6675" t="str">
        <f>IF(OR(Table1[[#This Row],[Weekday Number]]=6,Table1[[#This Row],[Weekday Number]]=7),"Weekend","Weekday")</f>
        <v>Weekday</v>
      </c>
      <c r="K6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75" t="s">
        <v>16350</v>
      </c>
      <c r="M6675" t="s">
        <v>18316</v>
      </c>
      <c r="N6675" t="s">
        <v>65</v>
      </c>
      <c r="O6675">
        <v>15725.784019999999</v>
      </c>
      <c r="P6675">
        <v>282</v>
      </c>
      <c r="Q6675" t="s">
        <v>37</v>
      </c>
      <c r="R6675" s="1">
        <v>44899</v>
      </c>
      <c r="S6675">
        <f>WEEKDAY(Table1[[#This Row],[Discharge Date]],2)</f>
        <v>7</v>
      </c>
      <c r="T6675" t="s">
        <v>94</v>
      </c>
      <c r="U6675" t="s">
        <v>39</v>
      </c>
      <c r="V6675" t="s">
        <v>40</v>
      </c>
    </row>
    <row r="6676" spans="1:22" x14ac:dyDescent="0.35">
      <c r="A6676" t="s">
        <v>18317</v>
      </c>
      <c r="B6676">
        <v>78</v>
      </c>
      <c r="C6676" t="s">
        <v>20</v>
      </c>
      <c r="D6676" t="s">
        <v>71</v>
      </c>
      <c r="E6676" t="s">
        <v>43</v>
      </c>
      <c r="F6676" s="1">
        <v>44050</v>
      </c>
      <c r="G6676">
        <f>DAY(Table1[[#This Row],[Date of Admission]])</f>
        <v>7</v>
      </c>
      <c r="H6676" t="str">
        <f>TEXT(Table1[[#This Row],[Date of Admission]],"dddd")</f>
        <v>Friday</v>
      </c>
      <c r="I6676">
        <f>WEEKDAY(Table1[[#This Row],[Date of Admission]],2)</f>
        <v>5</v>
      </c>
      <c r="J6676" t="str">
        <f>IF(OR(Table1[[#This Row],[Weekday Number]]=6,Table1[[#This Row],[Weekday Number]]=7),"Weekend","Weekday")</f>
        <v>Weekday</v>
      </c>
      <c r="K6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6" t="s">
        <v>13634</v>
      </c>
      <c r="M6676" t="s">
        <v>18318</v>
      </c>
      <c r="N6676" t="s">
        <v>60</v>
      </c>
      <c r="O6676">
        <v>15558.090249999999</v>
      </c>
      <c r="P6676">
        <v>429</v>
      </c>
      <c r="Q6676" t="s">
        <v>26</v>
      </c>
      <c r="R6676" s="1">
        <v>44050</v>
      </c>
      <c r="S6676">
        <f>WEEKDAY(Table1[[#This Row],[Discharge Date]],2)</f>
        <v>5</v>
      </c>
      <c r="T6676" t="s">
        <v>50</v>
      </c>
      <c r="U6676" t="s">
        <v>39</v>
      </c>
      <c r="V6676" t="s">
        <v>29</v>
      </c>
    </row>
    <row r="6677" spans="1:22" x14ac:dyDescent="0.35">
      <c r="A6677" t="s">
        <v>18319</v>
      </c>
      <c r="B6677">
        <v>82</v>
      </c>
      <c r="C6677" t="s">
        <v>31</v>
      </c>
      <c r="D6677" t="s">
        <v>99</v>
      </c>
      <c r="E6677" t="s">
        <v>78</v>
      </c>
      <c r="F6677" s="1">
        <v>44515</v>
      </c>
      <c r="G6677">
        <f>DAY(Table1[[#This Row],[Date of Admission]])</f>
        <v>15</v>
      </c>
      <c r="H6677" t="str">
        <f>TEXT(Table1[[#This Row],[Date of Admission]],"dddd")</f>
        <v>Monday</v>
      </c>
      <c r="I6677">
        <f>WEEKDAY(Table1[[#This Row],[Date of Admission]],2)</f>
        <v>1</v>
      </c>
      <c r="J6677" t="str">
        <f>IF(OR(Table1[[#This Row],[Weekday Number]]=6,Table1[[#This Row],[Weekday Number]]=7),"Weekend","Weekday")</f>
        <v>Weekday</v>
      </c>
      <c r="K6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7" t="s">
        <v>18320</v>
      </c>
      <c r="M6677" t="s">
        <v>18321</v>
      </c>
      <c r="N6677" t="s">
        <v>25</v>
      </c>
      <c r="O6677">
        <v>43214.632290000001</v>
      </c>
      <c r="P6677">
        <v>136</v>
      </c>
      <c r="Q6677" t="s">
        <v>37</v>
      </c>
      <c r="R6677" s="1">
        <v>44527</v>
      </c>
      <c r="S6677">
        <f>WEEKDAY(Table1[[#This Row],[Discharge Date]],2)</f>
        <v>6</v>
      </c>
      <c r="T6677" t="s">
        <v>27</v>
      </c>
      <c r="U6677" t="s">
        <v>51</v>
      </c>
      <c r="V6677" t="s">
        <v>29</v>
      </c>
    </row>
    <row r="6678" spans="1:22" x14ac:dyDescent="0.35">
      <c r="A6678" t="s">
        <v>18322</v>
      </c>
      <c r="B6678">
        <v>57</v>
      </c>
      <c r="C6678" t="s">
        <v>20</v>
      </c>
      <c r="D6678" t="s">
        <v>32</v>
      </c>
      <c r="E6678" t="s">
        <v>53</v>
      </c>
      <c r="F6678" s="1">
        <v>45091</v>
      </c>
      <c r="G6678">
        <f>DAY(Table1[[#This Row],[Date of Admission]])</f>
        <v>14</v>
      </c>
      <c r="H6678" t="str">
        <f>TEXT(Table1[[#This Row],[Date of Admission]],"dddd")</f>
        <v>Wednesday</v>
      </c>
      <c r="I6678">
        <f>WEEKDAY(Table1[[#This Row],[Date of Admission]],2)</f>
        <v>3</v>
      </c>
      <c r="J6678" t="str">
        <f>IF(OR(Table1[[#This Row],[Weekday Number]]=6,Table1[[#This Row],[Weekday Number]]=7),"Weekend","Weekday")</f>
        <v>Weekday</v>
      </c>
      <c r="K6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8" t="s">
        <v>10244</v>
      </c>
      <c r="M6678" t="s">
        <v>18323</v>
      </c>
      <c r="N6678" t="s">
        <v>36</v>
      </c>
      <c r="O6678">
        <v>3910.4771329999999</v>
      </c>
      <c r="P6678">
        <v>262</v>
      </c>
      <c r="Q6678" t="s">
        <v>26</v>
      </c>
      <c r="R6678" s="1">
        <v>45106</v>
      </c>
      <c r="S6678">
        <f>WEEKDAY(Table1[[#This Row],[Discharge Date]],2)</f>
        <v>4</v>
      </c>
      <c r="T6678" t="s">
        <v>50</v>
      </c>
      <c r="U6678" t="s">
        <v>51</v>
      </c>
      <c r="V6678" t="s">
        <v>40</v>
      </c>
    </row>
    <row r="6679" spans="1:22" x14ac:dyDescent="0.35">
      <c r="A6679" t="s">
        <v>18324</v>
      </c>
      <c r="B6679">
        <v>39</v>
      </c>
      <c r="C6679" t="s">
        <v>31</v>
      </c>
      <c r="D6679" t="s">
        <v>71</v>
      </c>
      <c r="E6679" t="s">
        <v>33</v>
      </c>
      <c r="F6679" s="1">
        <v>45091</v>
      </c>
      <c r="G6679">
        <f>DAY(Table1[[#This Row],[Date of Admission]])</f>
        <v>14</v>
      </c>
      <c r="H6679" t="str">
        <f>TEXT(Table1[[#This Row],[Date of Admission]],"dddd")</f>
        <v>Wednesday</v>
      </c>
      <c r="I6679">
        <f>WEEKDAY(Table1[[#This Row],[Date of Admission]],2)</f>
        <v>3</v>
      </c>
      <c r="J6679" t="str">
        <f>IF(OR(Table1[[#This Row],[Weekday Number]]=6,Table1[[#This Row],[Weekday Number]]=7),"Weekend","Weekday")</f>
        <v>Weekday</v>
      </c>
      <c r="K6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79" t="s">
        <v>18325</v>
      </c>
      <c r="M6679" t="s">
        <v>18326</v>
      </c>
      <c r="N6679" t="s">
        <v>25</v>
      </c>
      <c r="O6679">
        <v>12209.916219999999</v>
      </c>
      <c r="P6679">
        <v>230</v>
      </c>
      <c r="Q6679" t="s">
        <v>49</v>
      </c>
      <c r="R6679" s="1">
        <v>45097</v>
      </c>
      <c r="S6679">
        <f>WEEKDAY(Table1[[#This Row],[Discharge Date]],2)</f>
        <v>2</v>
      </c>
      <c r="T6679" t="s">
        <v>56</v>
      </c>
      <c r="U6679" t="s">
        <v>28</v>
      </c>
      <c r="V6679" t="s">
        <v>40</v>
      </c>
    </row>
    <row r="6680" spans="1:22" x14ac:dyDescent="0.35">
      <c r="A6680" t="s">
        <v>18327</v>
      </c>
      <c r="B6680">
        <v>34</v>
      </c>
      <c r="C6680" t="s">
        <v>31</v>
      </c>
      <c r="D6680" t="s">
        <v>21</v>
      </c>
      <c r="E6680" t="s">
        <v>78</v>
      </c>
      <c r="F6680" s="1">
        <v>44515</v>
      </c>
      <c r="G6680">
        <f>DAY(Table1[[#This Row],[Date of Admission]])</f>
        <v>15</v>
      </c>
      <c r="H6680" t="str">
        <f>TEXT(Table1[[#This Row],[Date of Admission]],"dddd")</f>
        <v>Monday</v>
      </c>
      <c r="I6680">
        <f>WEEKDAY(Table1[[#This Row],[Date of Admission]],2)</f>
        <v>1</v>
      </c>
      <c r="J6680" t="str">
        <f>IF(OR(Table1[[#This Row],[Weekday Number]]=6,Table1[[#This Row],[Weekday Number]]=7),"Weekend","Weekday")</f>
        <v>Weekday</v>
      </c>
      <c r="K6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0" t="s">
        <v>16397</v>
      </c>
      <c r="M6680" t="s">
        <v>18328</v>
      </c>
      <c r="N6680" t="s">
        <v>36</v>
      </c>
      <c r="O6680">
        <v>15700.762350000001</v>
      </c>
      <c r="P6680">
        <v>279</v>
      </c>
      <c r="Q6680" t="s">
        <v>37</v>
      </c>
      <c r="R6680" s="1">
        <v>44525</v>
      </c>
      <c r="S6680">
        <f>WEEKDAY(Table1[[#This Row],[Discharge Date]],2)</f>
        <v>4</v>
      </c>
      <c r="T6680" t="s">
        <v>56</v>
      </c>
      <c r="U6680" t="s">
        <v>39</v>
      </c>
      <c r="V6680" t="s">
        <v>40</v>
      </c>
    </row>
    <row r="6681" spans="1:22" x14ac:dyDescent="0.35">
      <c r="A6681" t="s">
        <v>18329</v>
      </c>
      <c r="B6681">
        <v>27</v>
      </c>
      <c r="C6681" t="s">
        <v>20</v>
      </c>
      <c r="D6681" t="s">
        <v>71</v>
      </c>
      <c r="E6681" t="s">
        <v>22</v>
      </c>
      <c r="F6681" s="1">
        <v>44616</v>
      </c>
      <c r="G6681">
        <f>DAY(Table1[[#This Row],[Date of Admission]])</f>
        <v>24</v>
      </c>
      <c r="H6681" t="str">
        <f>TEXT(Table1[[#This Row],[Date of Admission]],"dddd")</f>
        <v>Thursday</v>
      </c>
      <c r="I6681">
        <f>WEEKDAY(Table1[[#This Row],[Date of Admission]],2)</f>
        <v>4</v>
      </c>
      <c r="J6681" t="str">
        <f>IF(OR(Table1[[#This Row],[Weekday Number]]=6,Table1[[#This Row],[Weekday Number]]=7),"Weekend","Weekday")</f>
        <v>Weekday</v>
      </c>
      <c r="K6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1" t="s">
        <v>18330</v>
      </c>
      <c r="M6681" t="s">
        <v>18331</v>
      </c>
      <c r="N6681" t="s">
        <v>65</v>
      </c>
      <c r="O6681">
        <v>50450.198100000001</v>
      </c>
      <c r="P6681">
        <v>451</v>
      </c>
      <c r="Q6681" t="s">
        <v>49</v>
      </c>
      <c r="R6681" s="1">
        <v>44641</v>
      </c>
      <c r="S6681">
        <f>WEEKDAY(Table1[[#This Row],[Discharge Date]],2)</f>
        <v>1</v>
      </c>
      <c r="T6681" t="s">
        <v>56</v>
      </c>
      <c r="U6681" t="s">
        <v>28</v>
      </c>
      <c r="V6681" t="s">
        <v>40</v>
      </c>
    </row>
    <row r="6682" spans="1:22" x14ac:dyDescent="0.35">
      <c r="A6682" t="s">
        <v>18332</v>
      </c>
      <c r="B6682">
        <v>69</v>
      </c>
      <c r="C6682" t="s">
        <v>20</v>
      </c>
      <c r="D6682" t="s">
        <v>42</v>
      </c>
      <c r="E6682" t="s">
        <v>43</v>
      </c>
      <c r="F6682" s="1">
        <v>43570</v>
      </c>
      <c r="G6682">
        <f>DAY(Table1[[#This Row],[Date of Admission]])</f>
        <v>15</v>
      </c>
      <c r="H6682" t="str">
        <f>TEXT(Table1[[#This Row],[Date of Admission]],"dddd")</f>
        <v>Monday</v>
      </c>
      <c r="I6682">
        <f>WEEKDAY(Table1[[#This Row],[Date of Admission]],2)</f>
        <v>1</v>
      </c>
      <c r="J6682" t="str">
        <f>IF(OR(Table1[[#This Row],[Weekday Number]]=6,Table1[[#This Row],[Weekday Number]]=7),"Weekend","Weekday")</f>
        <v>Weekday</v>
      </c>
      <c r="K6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2" t="s">
        <v>18333</v>
      </c>
      <c r="M6682" t="s">
        <v>4286</v>
      </c>
      <c r="N6682" t="s">
        <v>60</v>
      </c>
      <c r="O6682">
        <v>8922.807143</v>
      </c>
      <c r="P6682">
        <v>289</v>
      </c>
      <c r="Q6682" t="s">
        <v>26</v>
      </c>
      <c r="R6682" s="1">
        <v>43580</v>
      </c>
      <c r="S6682">
        <f>WEEKDAY(Table1[[#This Row],[Discharge Date]],2)</f>
        <v>4</v>
      </c>
      <c r="T6682" t="s">
        <v>27</v>
      </c>
      <c r="U6682" t="s">
        <v>51</v>
      </c>
      <c r="V6682" t="s">
        <v>29</v>
      </c>
    </row>
    <row r="6683" spans="1:22" x14ac:dyDescent="0.35">
      <c r="A6683" t="s">
        <v>18334</v>
      </c>
      <c r="B6683">
        <v>44</v>
      </c>
      <c r="C6683" t="s">
        <v>31</v>
      </c>
      <c r="D6683" t="s">
        <v>99</v>
      </c>
      <c r="E6683" t="s">
        <v>78</v>
      </c>
      <c r="F6683" s="1">
        <v>44001</v>
      </c>
      <c r="G6683">
        <f>DAY(Table1[[#This Row],[Date of Admission]])</f>
        <v>19</v>
      </c>
      <c r="H6683" t="str">
        <f>TEXT(Table1[[#This Row],[Date of Admission]],"dddd")</f>
        <v>Friday</v>
      </c>
      <c r="I6683">
        <f>WEEKDAY(Table1[[#This Row],[Date of Admission]],2)</f>
        <v>5</v>
      </c>
      <c r="J6683" t="str">
        <f>IF(OR(Table1[[#This Row],[Weekday Number]]=6,Table1[[#This Row],[Weekday Number]]=7),"Weekend","Weekday")</f>
        <v>Weekday</v>
      </c>
      <c r="K6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3" t="s">
        <v>18335</v>
      </c>
      <c r="M6683" t="s">
        <v>18336</v>
      </c>
      <c r="N6683" t="s">
        <v>69</v>
      </c>
      <c r="O6683">
        <v>10571.904060000001</v>
      </c>
      <c r="P6683">
        <v>451</v>
      </c>
      <c r="Q6683" t="s">
        <v>37</v>
      </c>
      <c r="R6683" s="1">
        <v>44029</v>
      </c>
      <c r="S6683">
        <f>WEEKDAY(Table1[[#This Row],[Discharge Date]],2)</f>
        <v>5</v>
      </c>
      <c r="T6683" t="s">
        <v>50</v>
      </c>
      <c r="U6683" t="s">
        <v>28</v>
      </c>
      <c r="V6683" t="s">
        <v>40</v>
      </c>
    </row>
    <row r="6684" spans="1:22" x14ac:dyDescent="0.35">
      <c r="A6684" t="s">
        <v>18337</v>
      </c>
      <c r="B6684">
        <v>18</v>
      </c>
      <c r="C6684" t="s">
        <v>20</v>
      </c>
      <c r="D6684" t="s">
        <v>99</v>
      </c>
      <c r="E6684" t="s">
        <v>53</v>
      </c>
      <c r="F6684" s="1">
        <v>44839</v>
      </c>
      <c r="G6684">
        <f>DAY(Table1[[#This Row],[Date of Admission]])</f>
        <v>5</v>
      </c>
      <c r="H6684" t="str">
        <f>TEXT(Table1[[#This Row],[Date of Admission]],"dddd")</f>
        <v>Wednesday</v>
      </c>
      <c r="I6684">
        <f>WEEKDAY(Table1[[#This Row],[Date of Admission]],2)</f>
        <v>3</v>
      </c>
      <c r="J6684" t="str">
        <f>IF(OR(Table1[[#This Row],[Weekday Number]]=6,Table1[[#This Row],[Weekday Number]]=7),"Weekend","Weekday")</f>
        <v>Weekday</v>
      </c>
      <c r="K6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4" t="s">
        <v>18338</v>
      </c>
      <c r="M6684" t="s">
        <v>18339</v>
      </c>
      <c r="N6684" t="s">
        <v>36</v>
      </c>
      <c r="O6684">
        <v>37046.32589</v>
      </c>
      <c r="P6684">
        <v>449</v>
      </c>
      <c r="Q6684" t="s">
        <v>26</v>
      </c>
      <c r="R6684" s="1">
        <v>44845</v>
      </c>
      <c r="S6684">
        <f>WEEKDAY(Table1[[#This Row],[Discharge Date]],2)</f>
        <v>2</v>
      </c>
      <c r="T6684" t="s">
        <v>56</v>
      </c>
      <c r="U6684" t="s">
        <v>51</v>
      </c>
      <c r="V6684" t="s">
        <v>84</v>
      </c>
    </row>
    <row r="6685" spans="1:22" x14ac:dyDescent="0.35">
      <c r="A6685" t="s">
        <v>18340</v>
      </c>
      <c r="B6685">
        <v>53</v>
      </c>
      <c r="C6685" t="s">
        <v>31</v>
      </c>
      <c r="D6685" t="s">
        <v>71</v>
      </c>
      <c r="E6685" t="s">
        <v>33</v>
      </c>
      <c r="F6685" s="1">
        <v>43899</v>
      </c>
      <c r="G6685">
        <f>DAY(Table1[[#This Row],[Date of Admission]])</f>
        <v>9</v>
      </c>
      <c r="H6685" t="str">
        <f>TEXT(Table1[[#This Row],[Date of Admission]],"dddd")</f>
        <v>Monday</v>
      </c>
      <c r="I6685">
        <f>WEEKDAY(Table1[[#This Row],[Date of Admission]],2)</f>
        <v>1</v>
      </c>
      <c r="J6685" t="str">
        <f>IF(OR(Table1[[#This Row],[Weekday Number]]=6,Table1[[#This Row],[Weekday Number]]=7),"Weekend","Weekday")</f>
        <v>Weekday</v>
      </c>
      <c r="K6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5" t="s">
        <v>18341</v>
      </c>
      <c r="M6685" t="s">
        <v>18342</v>
      </c>
      <c r="N6685" t="s">
        <v>36</v>
      </c>
      <c r="O6685">
        <v>13497.53766</v>
      </c>
      <c r="P6685">
        <v>471</v>
      </c>
      <c r="Q6685" t="s">
        <v>49</v>
      </c>
      <c r="R6685" s="1">
        <v>43907</v>
      </c>
      <c r="S6685">
        <f>WEEKDAY(Table1[[#This Row],[Discharge Date]],2)</f>
        <v>2</v>
      </c>
      <c r="T6685" t="s">
        <v>38</v>
      </c>
      <c r="U6685" t="s">
        <v>28</v>
      </c>
      <c r="V6685" t="s">
        <v>40</v>
      </c>
    </row>
    <row r="6686" spans="1:22" x14ac:dyDescent="0.35">
      <c r="A6686" t="s">
        <v>18343</v>
      </c>
      <c r="B6686">
        <v>45</v>
      </c>
      <c r="C6686" t="s">
        <v>20</v>
      </c>
      <c r="D6686" t="s">
        <v>124</v>
      </c>
      <c r="E6686" t="s">
        <v>53</v>
      </c>
      <c r="F6686" s="1">
        <v>43998</v>
      </c>
      <c r="G6686">
        <f>DAY(Table1[[#This Row],[Date of Admission]])</f>
        <v>16</v>
      </c>
      <c r="H6686" t="str">
        <f>TEXT(Table1[[#This Row],[Date of Admission]],"dddd")</f>
        <v>Tuesday</v>
      </c>
      <c r="I6686">
        <f>WEEKDAY(Table1[[#This Row],[Date of Admission]],2)</f>
        <v>2</v>
      </c>
      <c r="J6686" t="str">
        <f>IF(OR(Table1[[#This Row],[Weekday Number]]=6,Table1[[#This Row],[Weekday Number]]=7),"Weekend","Weekday")</f>
        <v>Weekday</v>
      </c>
      <c r="K6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6" t="s">
        <v>18344</v>
      </c>
      <c r="M6686" t="s">
        <v>18345</v>
      </c>
      <c r="N6686" t="s">
        <v>36</v>
      </c>
      <c r="O6686">
        <v>27938.024549999998</v>
      </c>
      <c r="P6686">
        <v>262</v>
      </c>
      <c r="Q6686" t="s">
        <v>26</v>
      </c>
      <c r="R6686" s="1">
        <v>44013</v>
      </c>
      <c r="S6686">
        <f>WEEKDAY(Table1[[#This Row],[Discharge Date]],2)</f>
        <v>3</v>
      </c>
      <c r="T6686" t="s">
        <v>27</v>
      </c>
      <c r="U6686" t="s">
        <v>39</v>
      </c>
      <c r="V6686" t="s">
        <v>40</v>
      </c>
    </row>
    <row r="6687" spans="1:22" x14ac:dyDescent="0.35">
      <c r="A6687" t="s">
        <v>18346</v>
      </c>
      <c r="B6687">
        <v>18</v>
      </c>
      <c r="C6687" t="s">
        <v>20</v>
      </c>
      <c r="D6687" t="s">
        <v>57</v>
      </c>
      <c r="E6687" t="s">
        <v>53</v>
      </c>
      <c r="F6687" s="1">
        <v>44635</v>
      </c>
      <c r="G6687">
        <f>DAY(Table1[[#This Row],[Date of Admission]])</f>
        <v>15</v>
      </c>
      <c r="H6687" t="str">
        <f>TEXT(Table1[[#This Row],[Date of Admission]],"dddd")</f>
        <v>Tuesday</v>
      </c>
      <c r="I6687">
        <f>WEEKDAY(Table1[[#This Row],[Date of Admission]],2)</f>
        <v>2</v>
      </c>
      <c r="J6687" t="str">
        <f>IF(OR(Table1[[#This Row],[Weekday Number]]=6,Table1[[#This Row],[Weekday Number]]=7),"Weekend","Weekday")</f>
        <v>Weekday</v>
      </c>
      <c r="K6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7" t="s">
        <v>18347</v>
      </c>
      <c r="M6687" t="s">
        <v>18348</v>
      </c>
      <c r="N6687" t="s">
        <v>36</v>
      </c>
      <c r="O6687">
        <v>32841.291499999999</v>
      </c>
      <c r="P6687">
        <v>198</v>
      </c>
      <c r="Q6687" t="s">
        <v>26</v>
      </c>
      <c r="R6687" s="1">
        <v>44636</v>
      </c>
      <c r="S6687">
        <f>WEEKDAY(Table1[[#This Row],[Discharge Date]],2)</f>
        <v>3</v>
      </c>
      <c r="T6687" t="s">
        <v>50</v>
      </c>
      <c r="U6687" t="s">
        <v>51</v>
      </c>
      <c r="V6687" t="s">
        <v>84</v>
      </c>
    </row>
    <row r="6688" spans="1:22" x14ac:dyDescent="0.35">
      <c r="A6688" t="s">
        <v>18349</v>
      </c>
      <c r="B6688">
        <v>18</v>
      </c>
      <c r="C6688" t="s">
        <v>20</v>
      </c>
      <c r="D6688" t="s">
        <v>32</v>
      </c>
      <c r="E6688" t="s">
        <v>33</v>
      </c>
      <c r="F6688" s="1">
        <v>43700</v>
      </c>
      <c r="G6688">
        <f>DAY(Table1[[#This Row],[Date of Admission]])</f>
        <v>23</v>
      </c>
      <c r="H6688" t="str">
        <f>TEXT(Table1[[#This Row],[Date of Admission]],"dddd")</f>
        <v>Friday</v>
      </c>
      <c r="I6688">
        <f>WEEKDAY(Table1[[#This Row],[Date of Admission]],2)</f>
        <v>5</v>
      </c>
      <c r="J6688" t="str">
        <f>IF(OR(Table1[[#This Row],[Weekday Number]]=6,Table1[[#This Row],[Weekday Number]]=7),"Weekend","Weekday")</f>
        <v>Weekday</v>
      </c>
      <c r="K6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8" t="s">
        <v>18350</v>
      </c>
      <c r="M6688" t="s">
        <v>18351</v>
      </c>
      <c r="N6688" t="s">
        <v>60</v>
      </c>
      <c r="O6688">
        <v>24585.80862</v>
      </c>
      <c r="P6688">
        <v>144</v>
      </c>
      <c r="Q6688" t="s">
        <v>37</v>
      </c>
      <c r="R6688" s="1">
        <v>43724</v>
      </c>
      <c r="S6688">
        <f>WEEKDAY(Table1[[#This Row],[Discharge Date]],2)</f>
        <v>1</v>
      </c>
      <c r="T6688" t="s">
        <v>38</v>
      </c>
      <c r="U6688" t="s">
        <v>39</v>
      </c>
      <c r="V6688" t="s">
        <v>84</v>
      </c>
    </row>
    <row r="6689" spans="1:22" x14ac:dyDescent="0.35">
      <c r="A6689" t="s">
        <v>18352</v>
      </c>
      <c r="B6689">
        <v>66</v>
      </c>
      <c r="C6689" t="s">
        <v>31</v>
      </c>
      <c r="D6689" t="s">
        <v>124</v>
      </c>
      <c r="E6689" t="s">
        <v>22</v>
      </c>
      <c r="F6689" s="1">
        <v>45103</v>
      </c>
      <c r="G6689">
        <f>DAY(Table1[[#This Row],[Date of Admission]])</f>
        <v>26</v>
      </c>
      <c r="H6689" t="str">
        <f>TEXT(Table1[[#This Row],[Date of Admission]],"dddd")</f>
        <v>Monday</v>
      </c>
      <c r="I6689">
        <f>WEEKDAY(Table1[[#This Row],[Date of Admission]],2)</f>
        <v>1</v>
      </c>
      <c r="J6689" t="str">
        <f>IF(OR(Table1[[#This Row],[Weekday Number]]=6,Table1[[#This Row],[Weekday Number]]=7),"Weekend","Weekday")</f>
        <v>Weekday</v>
      </c>
      <c r="K6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89" t="s">
        <v>10897</v>
      </c>
      <c r="M6689" t="s">
        <v>18353</v>
      </c>
      <c r="N6689" t="s">
        <v>25</v>
      </c>
      <c r="O6689">
        <v>47930.416700000002</v>
      </c>
      <c r="P6689">
        <v>142</v>
      </c>
      <c r="Q6689" t="s">
        <v>49</v>
      </c>
      <c r="R6689" s="1">
        <v>45104</v>
      </c>
      <c r="S6689">
        <f>WEEKDAY(Table1[[#This Row],[Discharge Date]],2)</f>
        <v>2</v>
      </c>
      <c r="T6689" t="s">
        <v>27</v>
      </c>
      <c r="U6689" t="s">
        <v>39</v>
      </c>
      <c r="V6689" t="s">
        <v>29</v>
      </c>
    </row>
    <row r="6690" spans="1:22" x14ac:dyDescent="0.35">
      <c r="A6690" t="s">
        <v>18354</v>
      </c>
      <c r="B6690">
        <v>33</v>
      </c>
      <c r="C6690" t="s">
        <v>31</v>
      </c>
      <c r="D6690" t="s">
        <v>71</v>
      </c>
      <c r="E6690" t="s">
        <v>33</v>
      </c>
      <c r="F6690" s="1">
        <v>44155</v>
      </c>
      <c r="G6690">
        <f>DAY(Table1[[#This Row],[Date of Admission]])</f>
        <v>20</v>
      </c>
      <c r="H6690" t="str">
        <f>TEXT(Table1[[#This Row],[Date of Admission]],"dddd")</f>
        <v>Friday</v>
      </c>
      <c r="I6690">
        <f>WEEKDAY(Table1[[#This Row],[Date of Admission]],2)</f>
        <v>5</v>
      </c>
      <c r="J6690" t="str">
        <f>IF(OR(Table1[[#This Row],[Weekday Number]]=6,Table1[[#This Row],[Weekday Number]]=7),"Weekend","Weekday")</f>
        <v>Weekday</v>
      </c>
      <c r="K6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0" t="s">
        <v>18355</v>
      </c>
      <c r="M6690" t="s">
        <v>18356</v>
      </c>
      <c r="N6690" t="s">
        <v>69</v>
      </c>
      <c r="O6690">
        <v>30949.966349999999</v>
      </c>
      <c r="P6690">
        <v>233</v>
      </c>
      <c r="Q6690" t="s">
        <v>49</v>
      </c>
      <c r="R6690" s="1">
        <v>44157</v>
      </c>
      <c r="S6690">
        <f>WEEKDAY(Table1[[#This Row],[Discharge Date]],2)</f>
        <v>7</v>
      </c>
      <c r="T6690" t="s">
        <v>56</v>
      </c>
      <c r="U6690" t="s">
        <v>51</v>
      </c>
      <c r="V6690" t="s">
        <v>40</v>
      </c>
    </row>
    <row r="6691" spans="1:22" x14ac:dyDescent="0.35">
      <c r="A6691" t="s">
        <v>18357</v>
      </c>
      <c r="B6691">
        <v>25</v>
      </c>
      <c r="C6691" t="s">
        <v>31</v>
      </c>
      <c r="D6691" t="s">
        <v>32</v>
      </c>
      <c r="E6691" t="s">
        <v>43</v>
      </c>
      <c r="F6691" s="1">
        <v>44399</v>
      </c>
      <c r="G6691">
        <f>DAY(Table1[[#This Row],[Date of Admission]])</f>
        <v>22</v>
      </c>
      <c r="H6691" t="str">
        <f>TEXT(Table1[[#This Row],[Date of Admission]],"dddd")</f>
        <v>Thursday</v>
      </c>
      <c r="I6691">
        <f>WEEKDAY(Table1[[#This Row],[Date of Admission]],2)</f>
        <v>4</v>
      </c>
      <c r="J6691" t="str">
        <f>IF(OR(Table1[[#This Row],[Weekday Number]]=6,Table1[[#This Row],[Weekday Number]]=7),"Weekend","Weekday")</f>
        <v>Weekday</v>
      </c>
      <c r="K6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1" t="s">
        <v>2200</v>
      </c>
      <c r="M6691" t="s">
        <v>18358</v>
      </c>
      <c r="N6691" t="s">
        <v>69</v>
      </c>
      <c r="O6691">
        <v>18291.94817</v>
      </c>
      <c r="P6691">
        <v>292</v>
      </c>
      <c r="Q6691" t="s">
        <v>26</v>
      </c>
      <c r="R6691" s="1">
        <v>44404</v>
      </c>
      <c r="S6691">
        <f>WEEKDAY(Table1[[#This Row],[Discharge Date]],2)</f>
        <v>2</v>
      </c>
      <c r="T6691" t="s">
        <v>94</v>
      </c>
      <c r="U6691" t="s">
        <v>28</v>
      </c>
      <c r="V6691" t="s">
        <v>40</v>
      </c>
    </row>
    <row r="6692" spans="1:22" x14ac:dyDescent="0.35">
      <c r="A6692" t="s">
        <v>18359</v>
      </c>
      <c r="B6692">
        <v>85</v>
      </c>
      <c r="C6692" t="s">
        <v>31</v>
      </c>
      <c r="D6692" t="s">
        <v>239</v>
      </c>
      <c r="E6692" t="s">
        <v>22</v>
      </c>
      <c r="F6692" s="1">
        <v>44454</v>
      </c>
      <c r="G6692">
        <f>DAY(Table1[[#This Row],[Date of Admission]])</f>
        <v>15</v>
      </c>
      <c r="H6692" t="str">
        <f>TEXT(Table1[[#This Row],[Date of Admission]],"dddd")</f>
        <v>Wednesday</v>
      </c>
      <c r="I6692">
        <f>WEEKDAY(Table1[[#This Row],[Date of Admission]],2)</f>
        <v>3</v>
      </c>
      <c r="J6692" t="str">
        <f>IF(OR(Table1[[#This Row],[Weekday Number]]=6,Table1[[#This Row],[Weekday Number]]=7),"Weekend","Weekday")</f>
        <v>Weekday</v>
      </c>
      <c r="K6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2" t="s">
        <v>1921</v>
      </c>
      <c r="M6692" t="s">
        <v>18360</v>
      </c>
      <c r="N6692" t="s">
        <v>69</v>
      </c>
      <c r="O6692">
        <v>15515.68309</v>
      </c>
      <c r="P6692">
        <v>321</v>
      </c>
      <c r="Q6692" t="s">
        <v>37</v>
      </c>
      <c r="R6692" s="1">
        <v>44477</v>
      </c>
      <c r="S6692">
        <f>WEEKDAY(Table1[[#This Row],[Discharge Date]],2)</f>
        <v>5</v>
      </c>
      <c r="T6692" t="s">
        <v>94</v>
      </c>
      <c r="U6692" t="s">
        <v>28</v>
      </c>
      <c r="V6692" t="s">
        <v>29</v>
      </c>
    </row>
    <row r="6693" spans="1:22" x14ac:dyDescent="0.35">
      <c r="A6693" t="s">
        <v>18361</v>
      </c>
      <c r="B6693">
        <v>22</v>
      </c>
      <c r="C6693" t="s">
        <v>20</v>
      </c>
      <c r="D6693" t="s">
        <v>124</v>
      </c>
      <c r="E6693" t="s">
        <v>43</v>
      </c>
      <c r="F6693" s="1">
        <v>44123</v>
      </c>
      <c r="G6693">
        <f>DAY(Table1[[#This Row],[Date of Admission]])</f>
        <v>19</v>
      </c>
      <c r="H6693" t="str">
        <f>TEXT(Table1[[#This Row],[Date of Admission]],"dddd")</f>
        <v>Monday</v>
      </c>
      <c r="I6693">
        <f>WEEKDAY(Table1[[#This Row],[Date of Admission]],2)</f>
        <v>1</v>
      </c>
      <c r="J6693" t="str">
        <f>IF(OR(Table1[[#This Row],[Weekday Number]]=6,Table1[[#This Row],[Weekday Number]]=7),"Weekend","Weekday")</f>
        <v>Weekday</v>
      </c>
      <c r="K6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3" t="s">
        <v>10670</v>
      </c>
      <c r="M6693" t="s">
        <v>18362</v>
      </c>
      <c r="N6693" t="s">
        <v>65</v>
      </c>
      <c r="O6693">
        <v>6051.4563159999998</v>
      </c>
      <c r="P6693">
        <v>445</v>
      </c>
      <c r="Q6693" t="s">
        <v>26</v>
      </c>
      <c r="R6693" s="1">
        <v>44127</v>
      </c>
      <c r="S6693">
        <f>WEEKDAY(Table1[[#This Row],[Discharge Date]],2)</f>
        <v>5</v>
      </c>
      <c r="T6693" t="s">
        <v>27</v>
      </c>
      <c r="U6693" t="s">
        <v>39</v>
      </c>
      <c r="V6693" t="s">
        <v>84</v>
      </c>
    </row>
    <row r="6694" spans="1:22" x14ac:dyDescent="0.35">
      <c r="A6694" t="s">
        <v>18363</v>
      </c>
      <c r="B6694">
        <v>28</v>
      </c>
      <c r="C6694" t="s">
        <v>20</v>
      </c>
      <c r="D6694" t="s">
        <v>124</v>
      </c>
      <c r="E6694" t="s">
        <v>22</v>
      </c>
      <c r="F6694" s="1">
        <v>43781</v>
      </c>
      <c r="G6694">
        <f>DAY(Table1[[#This Row],[Date of Admission]])</f>
        <v>12</v>
      </c>
      <c r="H6694" t="str">
        <f>TEXT(Table1[[#This Row],[Date of Admission]],"dddd")</f>
        <v>Tuesday</v>
      </c>
      <c r="I6694">
        <f>WEEKDAY(Table1[[#This Row],[Date of Admission]],2)</f>
        <v>2</v>
      </c>
      <c r="J6694" t="str">
        <f>IF(OR(Table1[[#This Row],[Weekday Number]]=6,Table1[[#This Row],[Weekday Number]]=7),"Weekend","Weekday")</f>
        <v>Weekday</v>
      </c>
      <c r="K6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4" t="s">
        <v>18364</v>
      </c>
      <c r="M6694" t="s">
        <v>18365</v>
      </c>
      <c r="N6694" t="s">
        <v>65</v>
      </c>
      <c r="O6694">
        <v>31394.643899999999</v>
      </c>
      <c r="P6694">
        <v>203</v>
      </c>
      <c r="Q6694" t="s">
        <v>37</v>
      </c>
      <c r="R6694" s="1">
        <v>43787</v>
      </c>
      <c r="S6694">
        <f>WEEKDAY(Table1[[#This Row],[Discharge Date]],2)</f>
        <v>1</v>
      </c>
      <c r="T6694" t="s">
        <v>50</v>
      </c>
      <c r="U6694" t="s">
        <v>28</v>
      </c>
      <c r="V6694" t="s">
        <v>40</v>
      </c>
    </row>
    <row r="6695" spans="1:22" x14ac:dyDescent="0.35">
      <c r="A6695" t="s">
        <v>18366</v>
      </c>
      <c r="B6695">
        <v>67</v>
      </c>
      <c r="C6695" t="s">
        <v>20</v>
      </c>
      <c r="D6695" t="s">
        <v>124</v>
      </c>
      <c r="E6695" t="s">
        <v>22</v>
      </c>
      <c r="F6695" s="1">
        <v>43708</v>
      </c>
      <c r="G6695">
        <f>DAY(Table1[[#This Row],[Date of Admission]])</f>
        <v>31</v>
      </c>
      <c r="H6695" t="str">
        <f>TEXT(Table1[[#This Row],[Date of Admission]],"dddd")</f>
        <v>Saturday</v>
      </c>
      <c r="I6695">
        <f>WEEKDAY(Table1[[#This Row],[Date of Admission]],2)</f>
        <v>6</v>
      </c>
      <c r="J6695" t="str">
        <f>IF(OR(Table1[[#This Row],[Weekday Number]]=6,Table1[[#This Row],[Weekday Number]]=7),"Weekend","Weekday")</f>
        <v>Weekend</v>
      </c>
      <c r="K6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695" t="s">
        <v>18367</v>
      </c>
      <c r="M6695" t="s">
        <v>18368</v>
      </c>
      <c r="N6695" t="s">
        <v>36</v>
      </c>
      <c r="O6695">
        <v>26376.179800000002</v>
      </c>
      <c r="P6695">
        <v>395</v>
      </c>
      <c r="Q6695" t="s">
        <v>37</v>
      </c>
      <c r="R6695" s="1">
        <v>43727</v>
      </c>
      <c r="S6695">
        <f>WEEKDAY(Table1[[#This Row],[Discharge Date]],2)</f>
        <v>4</v>
      </c>
      <c r="T6695" t="s">
        <v>27</v>
      </c>
      <c r="U6695" t="s">
        <v>39</v>
      </c>
      <c r="V6695" t="s">
        <v>29</v>
      </c>
    </row>
    <row r="6696" spans="1:22" x14ac:dyDescent="0.35">
      <c r="A6696" t="s">
        <v>18369</v>
      </c>
      <c r="B6696">
        <v>57</v>
      </c>
      <c r="C6696" t="s">
        <v>31</v>
      </c>
      <c r="D6696" t="s">
        <v>99</v>
      </c>
      <c r="E6696" t="s">
        <v>53</v>
      </c>
      <c r="F6696" s="1">
        <v>44448</v>
      </c>
      <c r="G6696">
        <f>DAY(Table1[[#This Row],[Date of Admission]])</f>
        <v>9</v>
      </c>
      <c r="H6696" t="str">
        <f>TEXT(Table1[[#This Row],[Date of Admission]],"dddd")</f>
        <v>Thursday</v>
      </c>
      <c r="I6696">
        <f>WEEKDAY(Table1[[#This Row],[Date of Admission]],2)</f>
        <v>4</v>
      </c>
      <c r="J6696" t="str">
        <f>IF(OR(Table1[[#This Row],[Weekday Number]]=6,Table1[[#This Row],[Weekday Number]]=7),"Weekend","Weekday")</f>
        <v>Weekday</v>
      </c>
      <c r="K6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6" t="s">
        <v>18370</v>
      </c>
      <c r="M6696" t="s">
        <v>18371</v>
      </c>
      <c r="N6696" t="s">
        <v>36</v>
      </c>
      <c r="O6696">
        <v>17420.044569999998</v>
      </c>
      <c r="P6696">
        <v>275</v>
      </c>
      <c r="Q6696" t="s">
        <v>26</v>
      </c>
      <c r="R6696" s="1">
        <v>44449</v>
      </c>
      <c r="S6696">
        <f>WEEKDAY(Table1[[#This Row],[Discharge Date]],2)</f>
        <v>5</v>
      </c>
      <c r="T6696" t="s">
        <v>50</v>
      </c>
      <c r="U6696" t="s">
        <v>51</v>
      </c>
      <c r="V6696" t="s">
        <v>40</v>
      </c>
    </row>
    <row r="6697" spans="1:22" x14ac:dyDescent="0.35">
      <c r="A6697" t="s">
        <v>18372</v>
      </c>
      <c r="B6697">
        <v>84</v>
      </c>
      <c r="C6697" t="s">
        <v>31</v>
      </c>
      <c r="D6697" t="s">
        <v>239</v>
      </c>
      <c r="E6697" t="s">
        <v>33</v>
      </c>
      <c r="F6697" s="1">
        <v>44538</v>
      </c>
      <c r="G6697">
        <f>DAY(Table1[[#This Row],[Date of Admission]])</f>
        <v>8</v>
      </c>
      <c r="H6697" t="str">
        <f>TEXT(Table1[[#This Row],[Date of Admission]],"dddd")</f>
        <v>Wednesday</v>
      </c>
      <c r="I6697">
        <f>WEEKDAY(Table1[[#This Row],[Date of Admission]],2)</f>
        <v>3</v>
      </c>
      <c r="J6697" t="str">
        <f>IF(OR(Table1[[#This Row],[Weekday Number]]=6,Table1[[#This Row],[Weekday Number]]=7),"Weekend","Weekday")</f>
        <v>Weekday</v>
      </c>
      <c r="K6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7" t="s">
        <v>3044</v>
      </c>
      <c r="M6697" t="s">
        <v>18373</v>
      </c>
      <c r="N6697" t="s">
        <v>60</v>
      </c>
      <c r="O6697">
        <v>9750.2867869999991</v>
      </c>
      <c r="P6697">
        <v>117</v>
      </c>
      <c r="Q6697" t="s">
        <v>49</v>
      </c>
      <c r="R6697" s="1">
        <v>44566</v>
      </c>
      <c r="S6697">
        <f>WEEKDAY(Table1[[#This Row],[Discharge Date]],2)</f>
        <v>3</v>
      </c>
      <c r="T6697" t="s">
        <v>50</v>
      </c>
      <c r="U6697" t="s">
        <v>51</v>
      </c>
      <c r="V6697" t="s">
        <v>29</v>
      </c>
    </row>
    <row r="6698" spans="1:22" x14ac:dyDescent="0.35">
      <c r="A6698" t="s">
        <v>18374</v>
      </c>
      <c r="B6698">
        <v>45</v>
      </c>
      <c r="C6698" t="s">
        <v>31</v>
      </c>
      <c r="D6698" t="s">
        <v>71</v>
      </c>
      <c r="E6698" t="s">
        <v>43</v>
      </c>
      <c r="F6698" s="1">
        <v>44356</v>
      </c>
      <c r="G6698">
        <f>DAY(Table1[[#This Row],[Date of Admission]])</f>
        <v>9</v>
      </c>
      <c r="H6698" t="str">
        <f>TEXT(Table1[[#This Row],[Date of Admission]],"dddd")</f>
        <v>Wednesday</v>
      </c>
      <c r="I6698">
        <f>WEEKDAY(Table1[[#This Row],[Date of Admission]],2)</f>
        <v>3</v>
      </c>
      <c r="J6698" t="str">
        <f>IF(OR(Table1[[#This Row],[Weekday Number]]=6,Table1[[#This Row],[Weekday Number]]=7),"Weekend","Weekday")</f>
        <v>Weekday</v>
      </c>
      <c r="K6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8" t="s">
        <v>12184</v>
      </c>
      <c r="M6698" t="s">
        <v>18375</v>
      </c>
      <c r="N6698" t="s">
        <v>69</v>
      </c>
      <c r="O6698">
        <v>12917.68058</v>
      </c>
      <c r="P6698">
        <v>333</v>
      </c>
      <c r="Q6698" t="s">
        <v>26</v>
      </c>
      <c r="R6698" s="1">
        <v>44364</v>
      </c>
      <c r="S6698">
        <f>WEEKDAY(Table1[[#This Row],[Discharge Date]],2)</f>
        <v>4</v>
      </c>
      <c r="T6698" t="s">
        <v>56</v>
      </c>
      <c r="U6698" t="s">
        <v>28</v>
      </c>
      <c r="V6698" t="s">
        <v>40</v>
      </c>
    </row>
    <row r="6699" spans="1:22" x14ac:dyDescent="0.35">
      <c r="A6699" t="s">
        <v>18376</v>
      </c>
      <c r="B6699">
        <v>61</v>
      </c>
      <c r="C6699" t="s">
        <v>20</v>
      </c>
      <c r="D6699" t="s">
        <v>21</v>
      </c>
      <c r="E6699" t="s">
        <v>78</v>
      </c>
      <c r="F6699" s="1">
        <v>44062</v>
      </c>
      <c r="G6699">
        <f>DAY(Table1[[#This Row],[Date of Admission]])</f>
        <v>19</v>
      </c>
      <c r="H6699" t="str">
        <f>TEXT(Table1[[#This Row],[Date of Admission]],"dddd")</f>
        <v>Wednesday</v>
      </c>
      <c r="I6699">
        <f>WEEKDAY(Table1[[#This Row],[Date of Admission]],2)</f>
        <v>3</v>
      </c>
      <c r="J6699" t="str">
        <f>IF(OR(Table1[[#This Row],[Weekday Number]]=6,Table1[[#This Row],[Weekday Number]]=7),"Weekend","Weekday")</f>
        <v>Weekday</v>
      </c>
      <c r="K6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699" t="s">
        <v>18377</v>
      </c>
      <c r="M6699" t="s">
        <v>6388</v>
      </c>
      <c r="N6699" t="s">
        <v>65</v>
      </c>
      <c r="O6699">
        <v>61018.464970000001</v>
      </c>
      <c r="P6699">
        <v>218</v>
      </c>
      <c r="Q6699" t="s">
        <v>26</v>
      </c>
      <c r="R6699" s="1">
        <v>44068</v>
      </c>
      <c r="S6699">
        <f>WEEKDAY(Table1[[#This Row],[Discharge Date]],2)</f>
        <v>2</v>
      </c>
      <c r="T6699" t="s">
        <v>27</v>
      </c>
      <c r="U6699" t="s">
        <v>51</v>
      </c>
      <c r="V6699" t="s">
        <v>40</v>
      </c>
    </row>
    <row r="6700" spans="1:22" x14ac:dyDescent="0.35">
      <c r="A6700" t="s">
        <v>6874</v>
      </c>
      <c r="B6700">
        <v>75</v>
      </c>
      <c r="C6700" t="s">
        <v>31</v>
      </c>
      <c r="D6700" t="s">
        <v>71</v>
      </c>
      <c r="E6700" t="s">
        <v>62</v>
      </c>
      <c r="F6700" s="1">
        <v>43899</v>
      </c>
      <c r="G6700">
        <f>DAY(Table1[[#This Row],[Date of Admission]])</f>
        <v>9</v>
      </c>
      <c r="H6700" t="str">
        <f>TEXT(Table1[[#This Row],[Date of Admission]],"dddd")</f>
        <v>Monday</v>
      </c>
      <c r="I6700">
        <f>WEEKDAY(Table1[[#This Row],[Date of Admission]],2)</f>
        <v>1</v>
      </c>
      <c r="J6700" t="str">
        <f>IF(OR(Table1[[#This Row],[Weekday Number]]=6,Table1[[#This Row],[Weekday Number]]=7),"Weekend","Weekday")</f>
        <v>Weekday</v>
      </c>
      <c r="K6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0" t="s">
        <v>18378</v>
      </c>
      <c r="M6700" t="s">
        <v>18379</v>
      </c>
      <c r="N6700" t="s">
        <v>36</v>
      </c>
      <c r="O6700">
        <v>1966.9450099999999</v>
      </c>
      <c r="P6700">
        <v>256</v>
      </c>
      <c r="Q6700" t="s">
        <v>37</v>
      </c>
      <c r="R6700" s="1">
        <v>43921</v>
      </c>
      <c r="S6700">
        <f>WEEKDAY(Table1[[#This Row],[Discharge Date]],2)</f>
        <v>2</v>
      </c>
      <c r="T6700" t="s">
        <v>94</v>
      </c>
      <c r="U6700" t="s">
        <v>51</v>
      </c>
      <c r="V6700" t="s">
        <v>29</v>
      </c>
    </row>
    <row r="6701" spans="1:22" x14ac:dyDescent="0.35">
      <c r="A6701" t="s">
        <v>18380</v>
      </c>
      <c r="B6701">
        <v>77</v>
      </c>
      <c r="C6701" t="s">
        <v>20</v>
      </c>
      <c r="D6701" t="s">
        <v>239</v>
      </c>
      <c r="E6701" t="s">
        <v>53</v>
      </c>
      <c r="F6701" s="1">
        <v>44557</v>
      </c>
      <c r="G6701">
        <f>DAY(Table1[[#This Row],[Date of Admission]])</f>
        <v>27</v>
      </c>
      <c r="H6701" t="str">
        <f>TEXT(Table1[[#This Row],[Date of Admission]],"dddd")</f>
        <v>Monday</v>
      </c>
      <c r="I6701">
        <f>WEEKDAY(Table1[[#This Row],[Date of Admission]],2)</f>
        <v>1</v>
      </c>
      <c r="J6701" t="str">
        <f>IF(OR(Table1[[#This Row],[Weekday Number]]=6,Table1[[#This Row],[Weekday Number]]=7),"Weekend","Weekday")</f>
        <v>Weekday</v>
      </c>
      <c r="K6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01" t="s">
        <v>18381</v>
      </c>
      <c r="M6701" t="s">
        <v>530</v>
      </c>
      <c r="N6701" t="s">
        <v>25</v>
      </c>
      <c r="O6701">
        <v>2315.5169470000001</v>
      </c>
      <c r="P6701">
        <v>483</v>
      </c>
      <c r="Q6701" t="s">
        <v>26</v>
      </c>
      <c r="R6701" s="1">
        <v>44574</v>
      </c>
      <c r="S6701">
        <f>WEEKDAY(Table1[[#This Row],[Discharge Date]],2)</f>
        <v>4</v>
      </c>
      <c r="T6701" t="s">
        <v>27</v>
      </c>
      <c r="U6701" t="s">
        <v>51</v>
      </c>
      <c r="V6701" t="s">
        <v>29</v>
      </c>
    </row>
    <row r="6702" spans="1:22" x14ac:dyDescent="0.35">
      <c r="A6702" t="s">
        <v>1625</v>
      </c>
      <c r="B6702">
        <v>68</v>
      </c>
      <c r="C6702" t="s">
        <v>20</v>
      </c>
      <c r="D6702" t="s">
        <v>57</v>
      </c>
      <c r="E6702" t="s">
        <v>78</v>
      </c>
      <c r="F6702" s="1">
        <v>45166</v>
      </c>
      <c r="G6702">
        <f>DAY(Table1[[#This Row],[Date of Admission]])</f>
        <v>28</v>
      </c>
      <c r="H6702" t="str">
        <f>TEXT(Table1[[#This Row],[Date of Admission]],"dddd")</f>
        <v>Monday</v>
      </c>
      <c r="I6702">
        <f>WEEKDAY(Table1[[#This Row],[Date of Admission]],2)</f>
        <v>1</v>
      </c>
      <c r="J6702" t="str">
        <f>IF(OR(Table1[[#This Row],[Weekday Number]]=6,Table1[[#This Row],[Weekday Number]]=7),"Weekend","Weekday")</f>
        <v>Weekday</v>
      </c>
      <c r="K6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02" t="s">
        <v>14152</v>
      </c>
      <c r="M6702" t="s">
        <v>18382</v>
      </c>
      <c r="N6702" t="s">
        <v>69</v>
      </c>
      <c r="O6702">
        <v>75724.612429999994</v>
      </c>
      <c r="P6702">
        <v>438</v>
      </c>
      <c r="Q6702" t="s">
        <v>26</v>
      </c>
      <c r="R6702" s="1">
        <v>45188</v>
      </c>
      <c r="S6702">
        <f>WEEKDAY(Table1[[#This Row],[Discharge Date]],2)</f>
        <v>2</v>
      </c>
      <c r="T6702" t="s">
        <v>56</v>
      </c>
      <c r="U6702" t="s">
        <v>51</v>
      </c>
      <c r="V6702" t="s">
        <v>29</v>
      </c>
    </row>
    <row r="6703" spans="1:22" x14ac:dyDescent="0.35">
      <c r="A6703" t="s">
        <v>460</v>
      </c>
      <c r="B6703">
        <v>84</v>
      </c>
      <c r="C6703" t="s">
        <v>31</v>
      </c>
      <c r="D6703" t="s">
        <v>71</v>
      </c>
      <c r="E6703" t="s">
        <v>53</v>
      </c>
      <c r="F6703" s="1">
        <v>43542</v>
      </c>
      <c r="G6703">
        <f>DAY(Table1[[#This Row],[Date of Admission]])</f>
        <v>18</v>
      </c>
      <c r="H6703" t="str">
        <f>TEXT(Table1[[#This Row],[Date of Admission]],"dddd")</f>
        <v>Monday</v>
      </c>
      <c r="I6703">
        <f>WEEKDAY(Table1[[#This Row],[Date of Admission]],2)</f>
        <v>1</v>
      </c>
      <c r="J6703" t="str">
        <f>IF(OR(Table1[[#This Row],[Weekday Number]]=6,Table1[[#This Row],[Weekday Number]]=7),"Weekend","Weekday")</f>
        <v>Weekday</v>
      </c>
      <c r="K6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3" t="s">
        <v>18383</v>
      </c>
      <c r="M6703" t="s">
        <v>18384</v>
      </c>
      <c r="N6703" t="s">
        <v>25</v>
      </c>
      <c r="O6703">
        <v>31308.870429999999</v>
      </c>
      <c r="P6703">
        <v>470</v>
      </c>
      <c r="Q6703" t="s">
        <v>26</v>
      </c>
      <c r="R6703" s="1">
        <v>43545</v>
      </c>
      <c r="S6703">
        <f>WEEKDAY(Table1[[#This Row],[Discharge Date]],2)</f>
        <v>4</v>
      </c>
      <c r="T6703" t="s">
        <v>94</v>
      </c>
      <c r="U6703" t="s">
        <v>51</v>
      </c>
      <c r="V6703" t="s">
        <v>29</v>
      </c>
    </row>
    <row r="6704" spans="1:22" x14ac:dyDescent="0.35">
      <c r="A6704" t="s">
        <v>18385</v>
      </c>
      <c r="B6704">
        <v>23</v>
      </c>
      <c r="C6704" t="s">
        <v>20</v>
      </c>
      <c r="D6704" t="s">
        <v>21</v>
      </c>
      <c r="E6704" t="s">
        <v>43</v>
      </c>
      <c r="F6704" s="1">
        <v>44471</v>
      </c>
      <c r="G6704">
        <f>DAY(Table1[[#This Row],[Date of Admission]])</f>
        <v>2</v>
      </c>
      <c r="H6704" t="str">
        <f>TEXT(Table1[[#This Row],[Date of Admission]],"dddd")</f>
        <v>Saturday</v>
      </c>
      <c r="I6704">
        <f>WEEKDAY(Table1[[#This Row],[Date of Admission]],2)</f>
        <v>6</v>
      </c>
      <c r="J6704" t="str">
        <f>IF(OR(Table1[[#This Row],[Weekday Number]]=6,Table1[[#This Row],[Weekday Number]]=7),"Weekend","Weekday")</f>
        <v>Weekend</v>
      </c>
      <c r="K6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04" t="s">
        <v>7722</v>
      </c>
      <c r="M6704" t="s">
        <v>18386</v>
      </c>
      <c r="N6704" t="s">
        <v>69</v>
      </c>
      <c r="O6704">
        <v>13942.718279999999</v>
      </c>
      <c r="P6704">
        <v>161</v>
      </c>
      <c r="Q6704" t="s">
        <v>26</v>
      </c>
      <c r="R6704" s="1">
        <v>44473</v>
      </c>
      <c r="S6704">
        <f>WEEKDAY(Table1[[#This Row],[Discharge Date]],2)</f>
        <v>1</v>
      </c>
      <c r="T6704" t="s">
        <v>56</v>
      </c>
      <c r="U6704" t="s">
        <v>28</v>
      </c>
      <c r="V6704" t="s">
        <v>84</v>
      </c>
    </row>
    <row r="6705" spans="1:22" x14ac:dyDescent="0.35">
      <c r="A6705" t="s">
        <v>18387</v>
      </c>
      <c r="B6705">
        <v>56</v>
      </c>
      <c r="C6705" t="s">
        <v>31</v>
      </c>
      <c r="D6705" t="s">
        <v>71</v>
      </c>
      <c r="E6705" t="s">
        <v>53</v>
      </c>
      <c r="F6705" s="1">
        <v>43622</v>
      </c>
      <c r="G6705">
        <f>DAY(Table1[[#This Row],[Date of Admission]])</f>
        <v>6</v>
      </c>
      <c r="H6705" t="str">
        <f>TEXT(Table1[[#This Row],[Date of Admission]],"dddd")</f>
        <v>Thursday</v>
      </c>
      <c r="I6705">
        <f>WEEKDAY(Table1[[#This Row],[Date of Admission]],2)</f>
        <v>4</v>
      </c>
      <c r="J6705" t="str">
        <f>IF(OR(Table1[[#This Row],[Weekday Number]]=6,Table1[[#This Row],[Weekday Number]]=7),"Weekend","Weekday")</f>
        <v>Weekday</v>
      </c>
      <c r="K6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5" t="s">
        <v>18388</v>
      </c>
      <c r="M6705" t="s">
        <v>18328</v>
      </c>
      <c r="N6705" t="s">
        <v>65</v>
      </c>
      <c r="O6705">
        <v>25271.85426</v>
      </c>
      <c r="P6705">
        <v>164</v>
      </c>
      <c r="Q6705" t="s">
        <v>26</v>
      </c>
      <c r="R6705" s="1">
        <v>43638</v>
      </c>
      <c r="S6705">
        <f>WEEKDAY(Table1[[#This Row],[Discharge Date]],2)</f>
        <v>6</v>
      </c>
      <c r="T6705" t="s">
        <v>38</v>
      </c>
      <c r="U6705" t="s">
        <v>28</v>
      </c>
      <c r="V6705" t="s">
        <v>40</v>
      </c>
    </row>
    <row r="6706" spans="1:22" x14ac:dyDescent="0.35">
      <c r="A6706" t="s">
        <v>18389</v>
      </c>
      <c r="B6706">
        <v>81</v>
      </c>
      <c r="C6706" t="s">
        <v>20</v>
      </c>
      <c r="D6706" t="s">
        <v>57</v>
      </c>
      <c r="E6706" t="s">
        <v>43</v>
      </c>
      <c r="F6706" s="1">
        <v>44946</v>
      </c>
      <c r="G6706">
        <f>DAY(Table1[[#This Row],[Date of Admission]])</f>
        <v>20</v>
      </c>
      <c r="H6706" t="str">
        <f>TEXT(Table1[[#This Row],[Date of Admission]],"dddd")</f>
        <v>Friday</v>
      </c>
      <c r="I6706">
        <f>WEEKDAY(Table1[[#This Row],[Date of Admission]],2)</f>
        <v>5</v>
      </c>
      <c r="J6706" t="str">
        <f>IF(OR(Table1[[#This Row],[Weekday Number]]=6,Table1[[#This Row],[Weekday Number]]=7),"Weekend","Weekday")</f>
        <v>Weekday</v>
      </c>
      <c r="K6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6" t="s">
        <v>18390</v>
      </c>
      <c r="M6706" t="s">
        <v>9935</v>
      </c>
      <c r="N6706" t="s">
        <v>25</v>
      </c>
      <c r="O6706">
        <v>12302.44202</v>
      </c>
      <c r="P6706">
        <v>336</v>
      </c>
      <c r="Q6706" t="s">
        <v>26</v>
      </c>
      <c r="R6706" s="1">
        <v>44956</v>
      </c>
      <c r="S6706">
        <f>WEEKDAY(Table1[[#This Row],[Discharge Date]],2)</f>
        <v>1</v>
      </c>
      <c r="T6706" t="s">
        <v>50</v>
      </c>
      <c r="U6706" t="s">
        <v>51</v>
      </c>
      <c r="V6706" t="s">
        <v>29</v>
      </c>
    </row>
    <row r="6707" spans="1:22" x14ac:dyDescent="0.35">
      <c r="A6707" t="s">
        <v>18391</v>
      </c>
      <c r="B6707">
        <v>19</v>
      </c>
      <c r="C6707" t="s">
        <v>31</v>
      </c>
      <c r="D6707" t="s">
        <v>124</v>
      </c>
      <c r="E6707" t="s">
        <v>62</v>
      </c>
      <c r="F6707" s="1">
        <v>44585</v>
      </c>
      <c r="G6707">
        <f>DAY(Table1[[#This Row],[Date of Admission]])</f>
        <v>24</v>
      </c>
      <c r="H6707" t="str">
        <f>TEXT(Table1[[#This Row],[Date of Admission]],"dddd")</f>
        <v>Monday</v>
      </c>
      <c r="I6707">
        <f>WEEKDAY(Table1[[#This Row],[Date of Admission]],2)</f>
        <v>1</v>
      </c>
      <c r="J6707" t="str">
        <f>IF(OR(Table1[[#This Row],[Weekday Number]]=6,Table1[[#This Row],[Weekday Number]]=7),"Weekend","Weekday")</f>
        <v>Weekday</v>
      </c>
      <c r="K6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7" t="s">
        <v>18392</v>
      </c>
      <c r="M6707" t="s">
        <v>18393</v>
      </c>
      <c r="N6707" t="s">
        <v>65</v>
      </c>
      <c r="O6707">
        <v>24837.23301</v>
      </c>
      <c r="P6707">
        <v>224</v>
      </c>
      <c r="Q6707" t="s">
        <v>37</v>
      </c>
      <c r="R6707" s="1">
        <v>44603</v>
      </c>
      <c r="S6707">
        <f>WEEKDAY(Table1[[#This Row],[Discharge Date]],2)</f>
        <v>5</v>
      </c>
      <c r="T6707" t="s">
        <v>94</v>
      </c>
      <c r="U6707" t="s">
        <v>39</v>
      </c>
      <c r="V6707" t="s">
        <v>84</v>
      </c>
    </row>
    <row r="6708" spans="1:22" x14ac:dyDescent="0.35">
      <c r="A6708" t="s">
        <v>18394</v>
      </c>
      <c r="B6708">
        <v>37</v>
      </c>
      <c r="C6708" t="s">
        <v>31</v>
      </c>
      <c r="D6708" t="s">
        <v>99</v>
      </c>
      <c r="E6708" t="s">
        <v>53</v>
      </c>
      <c r="F6708" s="1">
        <v>43823</v>
      </c>
      <c r="G6708">
        <f>DAY(Table1[[#This Row],[Date of Admission]])</f>
        <v>24</v>
      </c>
      <c r="H6708" t="str">
        <f>TEXT(Table1[[#This Row],[Date of Admission]],"dddd")</f>
        <v>Tuesday</v>
      </c>
      <c r="I6708">
        <f>WEEKDAY(Table1[[#This Row],[Date of Admission]],2)</f>
        <v>2</v>
      </c>
      <c r="J6708" t="str">
        <f>IF(OR(Table1[[#This Row],[Weekday Number]]=6,Table1[[#This Row],[Weekday Number]]=7),"Weekend","Weekday")</f>
        <v>Weekday</v>
      </c>
      <c r="K6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8" t="s">
        <v>18395</v>
      </c>
      <c r="M6708" t="s">
        <v>18396</v>
      </c>
      <c r="N6708" t="s">
        <v>65</v>
      </c>
      <c r="O6708">
        <v>5801.429967</v>
      </c>
      <c r="P6708">
        <v>192</v>
      </c>
      <c r="Q6708" t="s">
        <v>26</v>
      </c>
      <c r="R6708" s="1">
        <v>43834</v>
      </c>
      <c r="S6708">
        <f>WEEKDAY(Table1[[#This Row],[Discharge Date]],2)</f>
        <v>6</v>
      </c>
      <c r="T6708" t="s">
        <v>27</v>
      </c>
      <c r="U6708" t="s">
        <v>28</v>
      </c>
      <c r="V6708" t="s">
        <v>40</v>
      </c>
    </row>
    <row r="6709" spans="1:22" x14ac:dyDescent="0.35">
      <c r="A6709" t="s">
        <v>18397</v>
      </c>
      <c r="B6709">
        <v>46</v>
      </c>
      <c r="C6709" t="s">
        <v>20</v>
      </c>
      <c r="D6709" t="s">
        <v>21</v>
      </c>
      <c r="E6709" t="s">
        <v>43</v>
      </c>
      <c r="F6709" s="1">
        <v>44066</v>
      </c>
      <c r="G6709">
        <f>DAY(Table1[[#This Row],[Date of Admission]])</f>
        <v>23</v>
      </c>
      <c r="H6709" t="str">
        <f>TEXT(Table1[[#This Row],[Date of Admission]],"dddd")</f>
        <v>Sunday</v>
      </c>
      <c r="I6709">
        <f>WEEKDAY(Table1[[#This Row],[Date of Admission]],2)</f>
        <v>7</v>
      </c>
      <c r="J6709" t="str">
        <f>IF(OR(Table1[[#This Row],[Weekday Number]]=6,Table1[[#This Row],[Weekday Number]]=7),"Weekend","Weekday")</f>
        <v>Weekend</v>
      </c>
      <c r="K6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09" t="s">
        <v>18398</v>
      </c>
      <c r="M6709" t="s">
        <v>18399</v>
      </c>
      <c r="N6709" t="s">
        <v>69</v>
      </c>
      <c r="O6709">
        <v>6659.7619770000001</v>
      </c>
      <c r="P6709">
        <v>314</v>
      </c>
      <c r="Q6709" t="s">
        <v>37</v>
      </c>
      <c r="R6709" s="1">
        <v>44069</v>
      </c>
      <c r="S6709">
        <f>WEEKDAY(Table1[[#This Row],[Discharge Date]],2)</f>
        <v>3</v>
      </c>
      <c r="T6709" t="s">
        <v>56</v>
      </c>
      <c r="U6709" t="s">
        <v>28</v>
      </c>
      <c r="V6709" t="s">
        <v>40</v>
      </c>
    </row>
    <row r="6710" spans="1:22" x14ac:dyDescent="0.35">
      <c r="A6710" t="s">
        <v>18400</v>
      </c>
      <c r="B6710">
        <v>47</v>
      </c>
      <c r="C6710" t="s">
        <v>31</v>
      </c>
      <c r="D6710" t="s">
        <v>99</v>
      </c>
      <c r="E6710" t="s">
        <v>33</v>
      </c>
      <c r="F6710" s="1">
        <v>43658</v>
      </c>
      <c r="G6710">
        <f>DAY(Table1[[#This Row],[Date of Admission]])</f>
        <v>12</v>
      </c>
      <c r="H6710" t="str">
        <f>TEXT(Table1[[#This Row],[Date of Admission]],"dddd")</f>
        <v>Friday</v>
      </c>
      <c r="I6710">
        <f>WEEKDAY(Table1[[#This Row],[Date of Admission]],2)</f>
        <v>5</v>
      </c>
      <c r="J6710" t="str">
        <f>IF(OR(Table1[[#This Row],[Weekday Number]]=6,Table1[[#This Row],[Weekday Number]]=7),"Weekend","Weekday")</f>
        <v>Weekday</v>
      </c>
      <c r="K6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0" t="s">
        <v>3336</v>
      </c>
      <c r="M6710" t="s">
        <v>18401</v>
      </c>
      <c r="N6710" t="s">
        <v>36</v>
      </c>
      <c r="O6710">
        <v>36123.637990000003</v>
      </c>
      <c r="P6710">
        <v>131</v>
      </c>
      <c r="Q6710" t="s">
        <v>49</v>
      </c>
      <c r="R6710" s="1">
        <v>43672</v>
      </c>
      <c r="S6710">
        <f>WEEKDAY(Table1[[#This Row],[Discharge Date]],2)</f>
        <v>5</v>
      </c>
      <c r="T6710" t="s">
        <v>38</v>
      </c>
      <c r="U6710" t="s">
        <v>28</v>
      </c>
      <c r="V6710" t="s">
        <v>40</v>
      </c>
    </row>
    <row r="6711" spans="1:22" x14ac:dyDescent="0.35">
      <c r="A6711" t="s">
        <v>9774</v>
      </c>
      <c r="B6711">
        <v>22</v>
      </c>
      <c r="C6711" t="s">
        <v>31</v>
      </c>
      <c r="D6711" t="s">
        <v>42</v>
      </c>
      <c r="E6711" t="s">
        <v>53</v>
      </c>
      <c r="F6711" s="1">
        <v>43876</v>
      </c>
      <c r="G6711">
        <f>DAY(Table1[[#This Row],[Date of Admission]])</f>
        <v>15</v>
      </c>
      <c r="H6711" t="str">
        <f>TEXT(Table1[[#This Row],[Date of Admission]],"dddd")</f>
        <v>Saturday</v>
      </c>
      <c r="I6711">
        <f>WEEKDAY(Table1[[#This Row],[Date of Admission]],2)</f>
        <v>6</v>
      </c>
      <c r="J6711" t="str">
        <f>IF(OR(Table1[[#This Row],[Weekday Number]]=6,Table1[[#This Row],[Weekday Number]]=7),"Weekend","Weekday")</f>
        <v>Weekend</v>
      </c>
      <c r="K6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1" t="s">
        <v>18402</v>
      </c>
      <c r="M6711" t="s">
        <v>1516</v>
      </c>
      <c r="N6711" t="s">
        <v>60</v>
      </c>
      <c r="O6711">
        <v>28982.888439999999</v>
      </c>
      <c r="P6711">
        <v>108</v>
      </c>
      <c r="Q6711" t="s">
        <v>26</v>
      </c>
      <c r="R6711" s="1">
        <v>43891</v>
      </c>
      <c r="S6711">
        <f>WEEKDAY(Table1[[#This Row],[Discharge Date]],2)</f>
        <v>7</v>
      </c>
      <c r="T6711" t="s">
        <v>38</v>
      </c>
      <c r="U6711" t="s">
        <v>51</v>
      </c>
      <c r="V6711" t="s">
        <v>84</v>
      </c>
    </row>
    <row r="6712" spans="1:22" x14ac:dyDescent="0.35">
      <c r="A6712" t="s">
        <v>203</v>
      </c>
      <c r="B6712">
        <v>21</v>
      </c>
      <c r="C6712" t="s">
        <v>20</v>
      </c>
      <c r="D6712" t="s">
        <v>124</v>
      </c>
      <c r="E6712" t="s">
        <v>78</v>
      </c>
      <c r="F6712" s="1">
        <v>43476</v>
      </c>
      <c r="G6712">
        <f>DAY(Table1[[#This Row],[Date of Admission]])</f>
        <v>11</v>
      </c>
      <c r="H6712" t="str">
        <f>TEXT(Table1[[#This Row],[Date of Admission]],"dddd")</f>
        <v>Friday</v>
      </c>
      <c r="I6712">
        <f>WEEKDAY(Table1[[#This Row],[Date of Admission]],2)</f>
        <v>5</v>
      </c>
      <c r="J6712" t="str">
        <f>IF(OR(Table1[[#This Row],[Weekday Number]]=6,Table1[[#This Row],[Weekday Number]]=7),"Weekend","Weekday")</f>
        <v>Weekday</v>
      </c>
      <c r="K6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2" t="s">
        <v>18403</v>
      </c>
      <c r="M6712" t="s">
        <v>18404</v>
      </c>
      <c r="N6712" t="s">
        <v>36</v>
      </c>
      <c r="O6712">
        <v>35577.499909999999</v>
      </c>
      <c r="P6712">
        <v>326</v>
      </c>
      <c r="Q6712" t="s">
        <v>26</v>
      </c>
      <c r="R6712" s="1">
        <v>43489</v>
      </c>
      <c r="S6712">
        <f>WEEKDAY(Table1[[#This Row],[Discharge Date]],2)</f>
        <v>4</v>
      </c>
      <c r="T6712" t="s">
        <v>56</v>
      </c>
      <c r="U6712" t="s">
        <v>39</v>
      </c>
      <c r="V6712" t="s">
        <v>84</v>
      </c>
    </row>
    <row r="6713" spans="1:22" x14ac:dyDescent="0.35">
      <c r="A6713" t="s">
        <v>18405</v>
      </c>
      <c r="B6713">
        <v>68</v>
      </c>
      <c r="C6713" t="s">
        <v>31</v>
      </c>
      <c r="D6713" t="s">
        <v>42</v>
      </c>
      <c r="E6713" t="s">
        <v>62</v>
      </c>
      <c r="F6713" s="1">
        <v>44203</v>
      </c>
      <c r="G6713">
        <f>DAY(Table1[[#This Row],[Date of Admission]])</f>
        <v>7</v>
      </c>
      <c r="H6713" t="str">
        <f>TEXT(Table1[[#This Row],[Date of Admission]],"dddd")</f>
        <v>Thursday</v>
      </c>
      <c r="I6713">
        <f>WEEKDAY(Table1[[#This Row],[Date of Admission]],2)</f>
        <v>4</v>
      </c>
      <c r="J6713" t="str">
        <f>IF(OR(Table1[[#This Row],[Weekday Number]]=6,Table1[[#This Row],[Weekday Number]]=7),"Weekend","Weekday")</f>
        <v>Weekday</v>
      </c>
      <c r="K6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3" t="s">
        <v>14737</v>
      </c>
      <c r="M6713" t="s">
        <v>18406</v>
      </c>
      <c r="N6713" t="s">
        <v>25</v>
      </c>
      <c r="O6713">
        <v>7480.7406890000002</v>
      </c>
      <c r="P6713">
        <v>185</v>
      </c>
      <c r="Q6713" t="s">
        <v>49</v>
      </c>
      <c r="R6713" s="1">
        <v>44204</v>
      </c>
      <c r="S6713">
        <f>WEEKDAY(Table1[[#This Row],[Discharge Date]],2)</f>
        <v>5</v>
      </c>
      <c r="T6713" t="s">
        <v>56</v>
      </c>
      <c r="U6713" t="s">
        <v>51</v>
      </c>
      <c r="V6713" t="s">
        <v>29</v>
      </c>
    </row>
    <row r="6714" spans="1:22" x14ac:dyDescent="0.35">
      <c r="A6714" t="s">
        <v>18407</v>
      </c>
      <c r="B6714">
        <v>19</v>
      </c>
      <c r="C6714" t="s">
        <v>20</v>
      </c>
      <c r="D6714" t="s">
        <v>32</v>
      </c>
      <c r="E6714" t="s">
        <v>78</v>
      </c>
      <c r="F6714" s="1">
        <v>44910</v>
      </c>
      <c r="G6714">
        <f>DAY(Table1[[#This Row],[Date of Admission]])</f>
        <v>15</v>
      </c>
      <c r="H6714" t="str">
        <f>TEXT(Table1[[#This Row],[Date of Admission]],"dddd")</f>
        <v>Thursday</v>
      </c>
      <c r="I6714">
        <f>WEEKDAY(Table1[[#This Row],[Date of Admission]],2)</f>
        <v>4</v>
      </c>
      <c r="J6714" t="str">
        <f>IF(OR(Table1[[#This Row],[Weekday Number]]=6,Table1[[#This Row],[Weekday Number]]=7),"Weekend","Weekday")</f>
        <v>Weekday</v>
      </c>
      <c r="K6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4" t="s">
        <v>18408</v>
      </c>
      <c r="M6714" t="s">
        <v>18409</v>
      </c>
      <c r="N6714" t="s">
        <v>60</v>
      </c>
      <c r="O6714">
        <v>41990.116670000003</v>
      </c>
      <c r="P6714">
        <v>237</v>
      </c>
      <c r="Q6714" t="s">
        <v>37</v>
      </c>
      <c r="R6714" s="1">
        <v>44912</v>
      </c>
      <c r="S6714">
        <f>WEEKDAY(Table1[[#This Row],[Discharge Date]],2)</f>
        <v>6</v>
      </c>
      <c r="T6714" t="s">
        <v>38</v>
      </c>
      <c r="U6714" t="s">
        <v>51</v>
      </c>
      <c r="V6714" t="s">
        <v>84</v>
      </c>
    </row>
    <row r="6715" spans="1:22" x14ac:dyDescent="0.35">
      <c r="A6715" t="s">
        <v>18410</v>
      </c>
      <c r="B6715">
        <v>66</v>
      </c>
      <c r="C6715" t="s">
        <v>20</v>
      </c>
      <c r="D6715" t="s">
        <v>42</v>
      </c>
      <c r="E6715" t="s">
        <v>22</v>
      </c>
      <c r="F6715" s="1">
        <v>45214</v>
      </c>
      <c r="G6715">
        <f>DAY(Table1[[#This Row],[Date of Admission]])</f>
        <v>15</v>
      </c>
      <c r="H6715" t="str">
        <f>TEXT(Table1[[#This Row],[Date of Admission]],"dddd")</f>
        <v>Sunday</v>
      </c>
      <c r="I6715">
        <f>WEEKDAY(Table1[[#This Row],[Date of Admission]],2)</f>
        <v>7</v>
      </c>
      <c r="J6715" t="str">
        <f>IF(OR(Table1[[#This Row],[Weekday Number]]=6,Table1[[#This Row],[Weekday Number]]=7),"Weekend","Weekday")</f>
        <v>Weekend</v>
      </c>
      <c r="K6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5" t="s">
        <v>18411</v>
      </c>
      <c r="M6715" t="s">
        <v>18412</v>
      </c>
      <c r="N6715" t="s">
        <v>25</v>
      </c>
      <c r="O6715">
        <v>49354.855609999999</v>
      </c>
      <c r="P6715">
        <v>377</v>
      </c>
      <c r="Q6715" t="s">
        <v>37</v>
      </c>
      <c r="R6715" s="1">
        <v>45243</v>
      </c>
      <c r="S6715">
        <f>WEEKDAY(Table1[[#This Row],[Discharge Date]],2)</f>
        <v>1</v>
      </c>
      <c r="T6715" t="s">
        <v>38</v>
      </c>
      <c r="U6715" t="s">
        <v>51</v>
      </c>
      <c r="V6715" t="s">
        <v>29</v>
      </c>
    </row>
    <row r="6716" spans="1:22" x14ac:dyDescent="0.35">
      <c r="A6716" t="s">
        <v>18413</v>
      </c>
      <c r="B6716">
        <v>22</v>
      </c>
      <c r="C6716" t="s">
        <v>20</v>
      </c>
      <c r="D6716" t="s">
        <v>99</v>
      </c>
      <c r="E6716" t="s">
        <v>22</v>
      </c>
      <c r="F6716" s="1">
        <v>44515</v>
      </c>
      <c r="G6716">
        <f>DAY(Table1[[#This Row],[Date of Admission]])</f>
        <v>15</v>
      </c>
      <c r="H6716" t="str">
        <f>TEXT(Table1[[#This Row],[Date of Admission]],"dddd")</f>
        <v>Monday</v>
      </c>
      <c r="I6716">
        <f>WEEKDAY(Table1[[#This Row],[Date of Admission]],2)</f>
        <v>1</v>
      </c>
      <c r="J6716" t="str">
        <f>IF(OR(Table1[[#This Row],[Weekday Number]]=6,Table1[[#This Row],[Weekday Number]]=7),"Weekend","Weekday")</f>
        <v>Weekday</v>
      </c>
      <c r="K6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6" t="s">
        <v>18414</v>
      </c>
      <c r="M6716" t="s">
        <v>18415</v>
      </c>
      <c r="N6716" t="s">
        <v>65</v>
      </c>
      <c r="O6716">
        <v>13074.021580000001</v>
      </c>
      <c r="P6716">
        <v>410</v>
      </c>
      <c r="Q6716" t="s">
        <v>37</v>
      </c>
      <c r="R6716" s="1">
        <v>44520</v>
      </c>
      <c r="S6716">
        <f>WEEKDAY(Table1[[#This Row],[Discharge Date]],2)</f>
        <v>6</v>
      </c>
      <c r="T6716" t="s">
        <v>56</v>
      </c>
      <c r="U6716" t="s">
        <v>39</v>
      </c>
      <c r="V6716" t="s">
        <v>84</v>
      </c>
    </row>
    <row r="6717" spans="1:22" x14ac:dyDescent="0.35">
      <c r="A6717" t="s">
        <v>18416</v>
      </c>
      <c r="B6717">
        <v>29</v>
      </c>
      <c r="C6717" t="s">
        <v>31</v>
      </c>
      <c r="D6717" t="s">
        <v>124</v>
      </c>
      <c r="E6717" t="s">
        <v>22</v>
      </c>
      <c r="F6717" s="1">
        <v>43903</v>
      </c>
      <c r="G6717">
        <f>DAY(Table1[[#This Row],[Date of Admission]])</f>
        <v>13</v>
      </c>
      <c r="H6717" t="str">
        <f>TEXT(Table1[[#This Row],[Date of Admission]],"dddd")</f>
        <v>Friday</v>
      </c>
      <c r="I6717">
        <f>WEEKDAY(Table1[[#This Row],[Date of Admission]],2)</f>
        <v>5</v>
      </c>
      <c r="J6717" t="str">
        <f>IF(OR(Table1[[#This Row],[Weekday Number]]=6,Table1[[#This Row],[Weekday Number]]=7),"Weekend","Weekday")</f>
        <v>Weekday</v>
      </c>
      <c r="K6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7" t="s">
        <v>18417</v>
      </c>
      <c r="M6717" t="s">
        <v>18418</v>
      </c>
      <c r="N6717" t="s">
        <v>65</v>
      </c>
      <c r="O6717">
        <v>43700.521240000002</v>
      </c>
      <c r="P6717">
        <v>183</v>
      </c>
      <c r="Q6717" t="s">
        <v>49</v>
      </c>
      <c r="R6717" s="1">
        <v>43921</v>
      </c>
      <c r="S6717">
        <f>WEEKDAY(Table1[[#This Row],[Discharge Date]],2)</f>
        <v>2</v>
      </c>
      <c r="T6717" t="s">
        <v>27</v>
      </c>
      <c r="U6717" t="s">
        <v>39</v>
      </c>
      <c r="V6717" t="s">
        <v>40</v>
      </c>
    </row>
    <row r="6718" spans="1:22" x14ac:dyDescent="0.35">
      <c r="A6718" t="s">
        <v>18419</v>
      </c>
      <c r="B6718">
        <v>49</v>
      </c>
      <c r="C6718" t="s">
        <v>20</v>
      </c>
      <c r="D6718" t="s">
        <v>124</v>
      </c>
      <c r="E6718" t="s">
        <v>78</v>
      </c>
      <c r="F6718" s="1">
        <v>43964</v>
      </c>
      <c r="G6718">
        <f>DAY(Table1[[#This Row],[Date of Admission]])</f>
        <v>13</v>
      </c>
      <c r="H6718" t="str">
        <f>TEXT(Table1[[#This Row],[Date of Admission]],"dddd")</f>
        <v>Wednesday</v>
      </c>
      <c r="I6718">
        <f>WEEKDAY(Table1[[#This Row],[Date of Admission]],2)</f>
        <v>3</v>
      </c>
      <c r="J6718" t="str">
        <f>IF(OR(Table1[[#This Row],[Weekday Number]]=6,Table1[[#This Row],[Weekday Number]]=7),"Weekend","Weekday")</f>
        <v>Weekday</v>
      </c>
      <c r="K6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8" t="s">
        <v>18420</v>
      </c>
      <c r="M6718" t="s">
        <v>18421</v>
      </c>
      <c r="N6718" t="s">
        <v>65</v>
      </c>
      <c r="O6718">
        <v>21188.21689</v>
      </c>
      <c r="P6718">
        <v>139</v>
      </c>
      <c r="Q6718" t="s">
        <v>37</v>
      </c>
      <c r="R6718" s="1">
        <v>43971</v>
      </c>
      <c r="S6718">
        <f>WEEKDAY(Table1[[#This Row],[Discharge Date]],2)</f>
        <v>3</v>
      </c>
      <c r="T6718" t="s">
        <v>56</v>
      </c>
      <c r="U6718" t="s">
        <v>51</v>
      </c>
      <c r="V6718" t="s">
        <v>40</v>
      </c>
    </row>
    <row r="6719" spans="1:22" x14ac:dyDescent="0.35">
      <c r="A6719" t="s">
        <v>18422</v>
      </c>
      <c r="B6719">
        <v>51</v>
      </c>
      <c r="C6719" t="s">
        <v>31</v>
      </c>
      <c r="D6719" t="s">
        <v>21</v>
      </c>
      <c r="E6719" t="s">
        <v>43</v>
      </c>
      <c r="F6719" s="1">
        <v>44817</v>
      </c>
      <c r="G6719">
        <f>DAY(Table1[[#This Row],[Date of Admission]])</f>
        <v>13</v>
      </c>
      <c r="H6719" t="str">
        <f>TEXT(Table1[[#This Row],[Date of Admission]],"dddd")</f>
        <v>Tuesday</v>
      </c>
      <c r="I6719">
        <f>WEEKDAY(Table1[[#This Row],[Date of Admission]],2)</f>
        <v>2</v>
      </c>
      <c r="J6719" t="str">
        <f>IF(OR(Table1[[#This Row],[Weekday Number]]=6,Table1[[#This Row],[Weekday Number]]=7),"Weekend","Weekday")</f>
        <v>Weekday</v>
      </c>
      <c r="K6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19" t="s">
        <v>18423</v>
      </c>
      <c r="M6719" t="s">
        <v>18424</v>
      </c>
      <c r="N6719" t="s">
        <v>25</v>
      </c>
      <c r="O6719">
        <v>2765.358819</v>
      </c>
      <c r="P6719">
        <v>461</v>
      </c>
      <c r="Q6719" t="s">
        <v>37</v>
      </c>
      <c r="R6719" s="1">
        <v>44823</v>
      </c>
      <c r="S6719">
        <f>WEEKDAY(Table1[[#This Row],[Discharge Date]],2)</f>
        <v>1</v>
      </c>
      <c r="T6719" t="s">
        <v>27</v>
      </c>
      <c r="U6719" t="s">
        <v>39</v>
      </c>
      <c r="V6719" t="s">
        <v>40</v>
      </c>
    </row>
    <row r="6720" spans="1:22" x14ac:dyDescent="0.35">
      <c r="A6720" t="s">
        <v>18425</v>
      </c>
      <c r="B6720">
        <v>77</v>
      </c>
      <c r="C6720" t="s">
        <v>31</v>
      </c>
      <c r="D6720" t="s">
        <v>21</v>
      </c>
      <c r="E6720" t="s">
        <v>43</v>
      </c>
      <c r="F6720" s="1">
        <v>44818</v>
      </c>
      <c r="G6720">
        <f>DAY(Table1[[#This Row],[Date of Admission]])</f>
        <v>14</v>
      </c>
      <c r="H6720" t="str">
        <f>TEXT(Table1[[#This Row],[Date of Admission]],"dddd")</f>
        <v>Wednesday</v>
      </c>
      <c r="I6720">
        <f>WEEKDAY(Table1[[#This Row],[Date of Admission]],2)</f>
        <v>3</v>
      </c>
      <c r="J6720" t="str">
        <f>IF(OR(Table1[[#This Row],[Weekday Number]]=6,Table1[[#This Row],[Weekday Number]]=7),"Weekend","Weekday")</f>
        <v>Weekday</v>
      </c>
      <c r="K6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0" t="s">
        <v>18426</v>
      </c>
      <c r="M6720" t="s">
        <v>18427</v>
      </c>
      <c r="N6720" t="s">
        <v>25</v>
      </c>
      <c r="O6720">
        <v>7109.7407139999996</v>
      </c>
      <c r="P6720">
        <v>393</v>
      </c>
      <c r="Q6720" t="s">
        <v>37</v>
      </c>
      <c r="R6720" s="1">
        <v>44843</v>
      </c>
      <c r="S6720">
        <f>WEEKDAY(Table1[[#This Row],[Discharge Date]],2)</f>
        <v>7</v>
      </c>
      <c r="T6720" t="s">
        <v>27</v>
      </c>
      <c r="U6720" t="s">
        <v>39</v>
      </c>
      <c r="V6720" t="s">
        <v>29</v>
      </c>
    </row>
    <row r="6721" spans="1:22" x14ac:dyDescent="0.35">
      <c r="A6721" t="s">
        <v>18428</v>
      </c>
      <c r="B6721">
        <v>33</v>
      </c>
      <c r="C6721" t="s">
        <v>20</v>
      </c>
      <c r="D6721" t="s">
        <v>57</v>
      </c>
      <c r="E6721" t="s">
        <v>33</v>
      </c>
      <c r="F6721" s="1">
        <v>44052</v>
      </c>
      <c r="G6721">
        <f>DAY(Table1[[#This Row],[Date of Admission]])</f>
        <v>9</v>
      </c>
      <c r="H6721" t="str">
        <f>TEXT(Table1[[#This Row],[Date of Admission]],"dddd")</f>
        <v>Sunday</v>
      </c>
      <c r="I6721">
        <f>WEEKDAY(Table1[[#This Row],[Date of Admission]],2)</f>
        <v>7</v>
      </c>
      <c r="J6721" t="str">
        <f>IF(OR(Table1[[#This Row],[Weekday Number]]=6,Table1[[#This Row],[Weekday Number]]=7),"Weekend","Weekday")</f>
        <v>Weekend</v>
      </c>
      <c r="K6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1" t="s">
        <v>18429</v>
      </c>
      <c r="M6721" t="s">
        <v>18430</v>
      </c>
      <c r="N6721" t="s">
        <v>69</v>
      </c>
      <c r="O6721">
        <v>43044.804219999998</v>
      </c>
      <c r="P6721">
        <v>429</v>
      </c>
      <c r="Q6721" t="s">
        <v>37</v>
      </c>
      <c r="R6721" s="1">
        <v>44058</v>
      </c>
      <c r="S6721">
        <f>WEEKDAY(Table1[[#This Row],[Discharge Date]],2)</f>
        <v>6</v>
      </c>
      <c r="T6721" t="s">
        <v>94</v>
      </c>
      <c r="U6721" t="s">
        <v>28</v>
      </c>
      <c r="V6721" t="s">
        <v>40</v>
      </c>
    </row>
    <row r="6722" spans="1:22" x14ac:dyDescent="0.35">
      <c r="A6722" t="s">
        <v>18431</v>
      </c>
      <c r="B6722">
        <v>71</v>
      </c>
      <c r="C6722" t="s">
        <v>20</v>
      </c>
      <c r="D6722" t="s">
        <v>71</v>
      </c>
      <c r="E6722" t="s">
        <v>43</v>
      </c>
      <c r="F6722" s="1">
        <v>45059</v>
      </c>
      <c r="G6722">
        <f>DAY(Table1[[#This Row],[Date of Admission]])</f>
        <v>13</v>
      </c>
      <c r="H6722" t="str">
        <f>TEXT(Table1[[#This Row],[Date of Admission]],"dddd")</f>
        <v>Saturday</v>
      </c>
      <c r="I6722">
        <f>WEEKDAY(Table1[[#This Row],[Date of Admission]],2)</f>
        <v>6</v>
      </c>
      <c r="J6722" t="str">
        <f>IF(OR(Table1[[#This Row],[Weekday Number]]=6,Table1[[#This Row],[Weekday Number]]=7),"Weekend","Weekday")</f>
        <v>Weekend</v>
      </c>
      <c r="K6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2" t="s">
        <v>18432</v>
      </c>
      <c r="M6722" t="s">
        <v>18433</v>
      </c>
      <c r="N6722" t="s">
        <v>25</v>
      </c>
      <c r="O6722">
        <v>5449.2781560000003</v>
      </c>
      <c r="P6722">
        <v>407</v>
      </c>
      <c r="Q6722" t="s">
        <v>37</v>
      </c>
      <c r="R6722" s="1">
        <v>45080</v>
      </c>
      <c r="S6722">
        <f>WEEKDAY(Table1[[#This Row],[Discharge Date]],2)</f>
        <v>6</v>
      </c>
      <c r="T6722" t="s">
        <v>27</v>
      </c>
      <c r="U6722" t="s">
        <v>51</v>
      </c>
      <c r="V6722" t="s">
        <v>29</v>
      </c>
    </row>
    <row r="6723" spans="1:22" x14ac:dyDescent="0.35">
      <c r="A6723" t="s">
        <v>18434</v>
      </c>
      <c r="B6723">
        <v>40</v>
      </c>
      <c r="C6723" t="s">
        <v>31</v>
      </c>
      <c r="D6723" t="s">
        <v>32</v>
      </c>
      <c r="E6723" t="s">
        <v>33</v>
      </c>
      <c r="F6723" s="1">
        <v>43423</v>
      </c>
      <c r="G6723">
        <f>DAY(Table1[[#This Row],[Date of Admission]])</f>
        <v>19</v>
      </c>
      <c r="H6723" t="str">
        <f>TEXT(Table1[[#This Row],[Date of Admission]],"dddd")</f>
        <v>Monday</v>
      </c>
      <c r="I6723">
        <f>WEEKDAY(Table1[[#This Row],[Date of Admission]],2)</f>
        <v>1</v>
      </c>
      <c r="J6723" t="str">
        <f>IF(OR(Table1[[#This Row],[Weekday Number]]=6,Table1[[#This Row],[Weekday Number]]=7),"Weekend","Weekday")</f>
        <v>Weekday</v>
      </c>
      <c r="K6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3" t="s">
        <v>18435</v>
      </c>
      <c r="M6723" t="s">
        <v>18436</v>
      </c>
      <c r="N6723" t="s">
        <v>65</v>
      </c>
      <c r="O6723">
        <v>16269.124980000001</v>
      </c>
      <c r="P6723">
        <v>269</v>
      </c>
      <c r="Q6723" t="s">
        <v>49</v>
      </c>
      <c r="R6723" s="1">
        <v>43435</v>
      </c>
      <c r="S6723">
        <f>WEEKDAY(Table1[[#This Row],[Discharge Date]],2)</f>
        <v>6</v>
      </c>
      <c r="T6723" t="s">
        <v>27</v>
      </c>
      <c r="U6723" t="s">
        <v>28</v>
      </c>
      <c r="V6723" t="s">
        <v>40</v>
      </c>
    </row>
    <row r="6724" spans="1:22" x14ac:dyDescent="0.35">
      <c r="A6724" t="s">
        <v>8030</v>
      </c>
      <c r="B6724">
        <v>73</v>
      </c>
      <c r="C6724" t="s">
        <v>31</v>
      </c>
      <c r="D6724" t="s">
        <v>71</v>
      </c>
      <c r="E6724" t="s">
        <v>33</v>
      </c>
      <c r="F6724" s="1">
        <v>44584</v>
      </c>
      <c r="G6724">
        <f>DAY(Table1[[#This Row],[Date of Admission]])</f>
        <v>23</v>
      </c>
      <c r="H6724" t="str">
        <f>TEXT(Table1[[#This Row],[Date of Admission]],"dddd")</f>
        <v>Sunday</v>
      </c>
      <c r="I6724">
        <f>WEEKDAY(Table1[[#This Row],[Date of Admission]],2)</f>
        <v>7</v>
      </c>
      <c r="J6724" t="str">
        <f>IF(OR(Table1[[#This Row],[Weekday Number]]=6,Table1[[#This Row],[Weekday Number]]=7),"Weekend","Weekday")</f>
        <v>Weekend</v>
      </c>
      <c r="K6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4" t="s">
        <v>18437</v>
      </c>
      <c r="M6724" t="s">
        <v>18438</v>
      </c>
      <c r="N6724" t="s">
        <v>25</v>
      </c>
      <c r="O6724">
        <v>39184.942179999998</v>
      </c>
      <c r="P6724">
        <v>184</v>
      </c>
      <c r="Q6724" t="s">
        <v>37</v>
      </c>
      <c r="R6724" s="1">
        <v>44610</v>
      </c>
      <c r="S6724">
        <f>WEEKDAY(Table1[[#This Row],[Discharge Date]],2)</f>
        <v>5</v>
      </c>
      <c r="T6724" t="s">
        <v>38</v>
      </c>
      <c r="U6724" t="s">
        <v>39</v>
      </c>
      <c r="V6724" t="s">
        <v>29</v>
      </c>
    </row>
    <row r="6725" spans="1:22" x14ac:dyDescent="0.35">
      <c r="A6725" t="s">
        <v>18439</v>
      </c>
      <c r="B6725">
        <v>76</v>
      </c>
      <c r="C6725" t="s">
        <v>20</v>
      </c>
      <c r="D6725" t="s">
        <v>124</v>
      </c>
      <c r="E6725" t="s">
        <v>62</v>
      </c>
      <c r="F6725" s="1">
        <v>43627</v>
      </c>
      <c r="G6725">
        <f>DAY(Table1[[#This Row],[Date of Admission]])</f>
        <v>11</v>
      </c>
      <c r="H6725" t="str">
        <f>TEXT(Table1[[#This Row],[Date of Admission]],"dddd")</f>
        <v>Tuesday</v>
      </c>
      <c r="I6725">
        <f>WEEKDAY(Table1[[#This Row],[Date of Admission]],2)</f>
        <v>2</v>
      </c>
      <c r="J6725" t="str">
        <f>IF(OR(Table1[[#This Row],[Weekday Number]]=6,Table1[[#This Row],[Weekday Number]]=7),"Weekend","Weekday")</f>
        <v>Weekday</v>
      </c>
      <c r="K6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5" t="s">
        <v>7010</v>
      </c>
      <c r="M6725" t="s">
        <v>18440</v>
      </c>
      <c r="N6725" t="s">
        <v>25</v>
      </c>
      <c r="O6725">
        <v>8052.2307700000001</v>
      </c>
      <c r="P6725">
        <v>368</v>
      </c>
      <c r="Q6725" t="s">
        <v>49</v>
      </c>
      <c r="R6725" s="1">
        <v>43650</v>
      </c>
      <c r="S6725">
        <f>WEEKDAY(Table1[[#This Row],[Discharge Date]],2)</f>
        <v>4</v>
      </c>
      <c r="T6725" t="s">
        <v>50</v>
      </c>
      <c r="U6725" t="s">
        <v>51</v>
      </c>
      <c r="V6725" t="s">
        <v>29</v>
      </c>
    </row>
    <row r="6726" spans="1:22" x14ac:dyDescent="0.35">
      <c r="A6726" t="s">
        <v>5233</v>
      </c>
      <c r="B6726">
        <v>18</v>
      </c>
      <c r="C6726" t="s">
        <v>31</v>
      </c>
      <c r="D6726" t="s">
        <v>21</v>
      </c>
      <c r="E6726" t="s">
        <v>22</v>
      </c>
      <c r="F6726" s="1">
        <v>44552</v>
      </c>
      <c r="G6726">
        <f>DAY(Table1[[#This Row],[Date of Admission]])</f>
        <v>22</v>
      </c>
      <c r="H6726" t="str">
        <f>TEXT(Table1[[#This Row],[Date of Admission]],"dddd")</f>
        <v>Wednesday</v>
      </c>
      <c r="I6726">
        <f>WEEKDAY(Table1[[#This Row],[Date of Admission]],2)</f>
        <v>3</v>
      </c>
      <c r="J6726" t="str">
        <f>IF(OR(Table1[[#This Row],[Weekday Number]]=6,Table1[[#This Row],[Weekday Number]]=7),"Weekend","Weekday")</f>
        <v>Weekday</v>
      </c>
      <c r="K6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6" t="s">
        <v>18441</v>
      </c>
      <c r="M6726" t="s">
        <v>18442</v>
      </c>
      <c r="N6726" t="s">
        <v>65</v>
      </c>
      <c r="O6726">
        <v>35165.0576</v>
      </c>
      <c r="P6726">
        <v>437</v>
      </c>
      <c r="Q6726" t="s">
        <v>49</v>
      </c>
      <c r="R6726" s="1">
        <v>44571</v>
      </c>
      <c r="S6726">
        <f>WEEKDAY(Table1[[#This Row],[Discharge Date]],2)</f>
        <v>1</v>
      </c>
      <c r="T6726" t="s">
        <v>50</v>
      </c>
      <c r="U6726" t="s">
        <v>51</v>
      </c>
      <c r="V6726" t="s">
        <v>84</v>
      </c>
    </row>
    <row r="6727" spans="1:22" x14ac:dyDescent="0.35">
      <c r="A6727" t="s">
        <v>18443</v>
      </c>
      <c r="B6727">
        <v>21</v>
      </c>
      <c r="C6727" t="s">
        <v>20</v>
      </c>
      <c r="D6727" t="s">
        <v>124</v>
      </c>
      <c r="E6727" t="s">
        <v>62</v>
      </c>
      <c r="F6727" s="1">
        <v>44019</v>
      </c>
      <c r="G6727">
        <f>DAY(Table1[[#This Row],[Date of Admission]])</f>
        <v>7</v>
      </c>
      <c r="H6727" t="str">
        <f>TEXT(Table1[[#This Row],[Date of Admission]],"dddd")</f>
        <v>Tuesday</v>
      </c>
      <c r="I6727">
        <f>WEEKDAY(Table1[[#This Row],[Date of Admission]],2)</f>
        <v>2</v>
      </c>
      <c r="J6727" t="str">
        <f>IF(OR(Table1[[#This Row],[Weekday Number]]=6,Table1[[#This Row],[Weekday Number]]=7),"Weekend","Weekday")</f>
        <v>Weekday</v>
      </c>
      <c r="K6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7" t="s">
        <v>18444</v>
      </c>
      <c r="M6727" t="s">
        <v>18445</v>
      </c>
      <c r="N6727" t="s">
        <v>69</v>
      </c>
      <c r="O6727">
        <v>6577.4439469999998</v>
      </c>
      <c r="P6727">
        <v>135</v>
      </c>
      <c r="Q6727" t="s">
        <v>49</v>
      </c>
      <c r="R6727" s="1">
        <v>44022</v>
      </c>
      <c r="S6727">
        <f>WEEKDAY(Table1[[#This Row],[Discharge Date]],2)</f>
        <v>5</v>
      </c>
      <c r="T6727" t="s">
        <v>38</v>
      </c>
      <c r="U6727" t="s">
        <v>28</v>
      </c>
      <c r="V6727" t="s">
        <v>84</v>
      </c>
    </row>
    <row r="6728" spans="1:22" x14ac:dyDescent="0.35">
      <c r="A6728" t="s">
        <v>18446</v>
      </c>
      <c r="B6728">
        <v>71</v>
      </c>
      <c r="C6728" t="s">
        <v>20</v>
      </c>
      <c r="D6728" t="s">
        <v>71</v>
      </c>
      <c r="E6728" t="s">
        <v>53</v>
      </c>
      <c r="F6728" s="1">
        <v>43713</v>
      </c>
      <c r="G6728">
        <f>DAY(Table1[[#This Row],[Date of Admission]])</f>
        <v>5</v>
      </c>
      <c r="H6728" t="str">
        <f>TEXT(Table1[[#This Row],[Date of Admission]],"dddd")</f>
        <v>Thursday</v>
      </c>
      <c r="I6728">
        <f>WEEKDAY(Table1[[#This Row],[Date of Admission]],2)</f>
        <v>4</v>
      </c>
      <c r="J6728" t="str">
        <f>IF(OR(Table1[[#This Row],[Weekday Number]]=6,Table1[[#This Row],[Weekday Number]]=7),"Weekend","Weekday")</f>
        <v>Weekday</v>
      </c>
      <c r="K6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8" t="s">
        <v>18447</v>
      </c>
      <c r="M6728" t="s">
        <v>18448</v>
      </c>
      <c r="N6728" t="s">
        <v>25</v>
      </c>
      <c r="O6728">
        <v>17579.797630000001</v>
      </c>
      <c r="P6728">
        <v>474</v>
      </c>
      <c r="Q6728" t="s">
        <v>26</v>
      </c>
      <c r="R6728" s="1">
        <v>43717</v>
      </c>
      <c r="S6728">
        <f>WEEKDAY(Table1[[#This Row],[Discharge Date]],2)</f>
        <v>1</v>
      </c>
      <c r="T6728" t="s">
        <v>27</v>
      </c>
      <c r="U6728" t="s">
        <v>28</v>
      </c>
      <c r="V6728" t="s">
        <v>29</v>
      </c>
    </row>
    <row r="6729" spans="1:22" x14ac:dyDescent="0.35">
      <c r="A6729" t="s">
        <v>18449</v>
      </c>
      <c r="B6729">
        <v>79</v>
      </c>
      <c r="C6729" t="s">
        <v>31</v>
      </c>
      <c r="D6729" t="s">
        <v>124</v>
      </c>
      <c r="E6729" t="s">
        <v>62</v>
      </c>
      <c r="F6729" s="1">
        <v>44059</v>
      </c>
      <c r="G6729">
        <f>DAY(Table1[[#This Row],[Date of Admission]])</f>
        <v>16</v>
      </c>
      <c r="H6729" t="str">
        <f>TEXT(Table1[[#This Row],[Date of Admission]],"dddd")</f>
        <v>Sunday</v>
      </c>
      <c r="I6729">
        <f>WEEKDAY(Table1[[#This Row],[Date of Admission]],2)</f>
        <v>7</v>
      </c>
      <c r="J6729" t="str">
        <f>IF(OR(Table1[[#This Row],[Weekday Number]]=6,Table1[[#This Row],[Weekday Number]]=7),"Weekend","Weekday")</f>
        <v>Weekend</v>
      </c>
      <c r="K6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29" t="s">
        <v>18450</v>
      </c>
      <c r="M6729" t="s">
        <v>18451</v>
      </c>
      <c r="N6729" t="s">
        <v>25</v>
      </c>
      <c r="O6729">
        <v>12283.40372</v>
      </c>
      <c r="P6729">
        <v>268</v>
      </c>
      <c r="Q6729" t="s">
        <v>37</v>
      </c>
      <c r="R6729" s="1">
        <v>44067</v>
      </c>
      <c r="S6729">
        <f>WEEKDAY(Table1[[#This Row],[Discharge Date]],2)</f>
        <v>1</v>
      </c>
      <c r="T6729" t="s">
        <v>56</v>
      </c>
      <c r="U6729" t="s">
        <v>28</v>
      </c>
      <c r="V6729" t="s">
        <v>29</v>
      </c>
    </row>
    <row r="6730" spans="1:22" x14ac:dyDescent="0.35">
      <c r="A6730" t="s">
        <v>18452</v>
      </c>
      <c r="B6730">
        <v>67</v>
      </c>
      <c r="C6730" t="s">
        <v>20</v>
      </c>
      <c r="D6730" t="s">
        <v>21</v>
      </c>
      <c r="E6730" t="s">
        <v>22</v>
      </c>
      <c r="F6730" s="1">
        <v>43534</v>
      </c>
      <c r="G6730">
        <f>DAY(Table1[[#This Row],[Date of Admission]])</f>
        <v>10</v>
      </c>
      <c r="H6730" t="str">
        <f>TEXT(Table1[[#This Row],[Date of Admission]],"dddd")</f>
        <v>Sunday</v>
      </c>
      <c r="I6730">
        <f>WEEKDAY(Table1[[#This Row],[Date of Admission]],2)</f>
        <v>7</v>
      </c>
      <c r="J6730" t="str">
        <f>IF(OR(Table1[[#This Row],[Weekday Number]]=6,Table1[[#This Row],[Weekday Number]]=7),"Weekend","Weekday")</f>
        <v>Weekend</v>
      </c>
      <c r="K6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0" t="s">
        <v>18453</v>
      </c>
      <c r="M6730" t="s">
        <v>18454</v>
      </c>
      <c r="N6730" t="s">
        <v>25</v>
      </c>
      <c r="O6730">
        <v>46896.10353</v>
      </c>
      <c r="P6730">
        <v>111</v>
      </c>
      <c r="Q6730" t="s">
        <v>37</v>
      </c>
      <c r="R6730" s="1">
        <v>43545</v>
      </c>
      <c r="S6730">
        <f>WEEKDAY(Table1[[#This Row],[Discharge Date]],2)</f>
        <v>4</v>
      </c>
      <c r="T6730" t="s">
        <v>56</v>
      </c>
      <c r="U6730" t="s">
        <v>39</v>
      </c>
      <c r="V6730" t="s">
        <v>29</v>
      </c>
    </row>
    <row r="6731" spans="1:22" x14ac:dyDescent="0.35">
      <c r="A6731" t="s">
        <v>16060</v>
      </c>
      <c r="B6731">
        <v>70</v>
      </c>
      <c r="C6731" t="s">
        <v>20</v>
      </c>
      <c r="D6731" t="s">
        <v>42</v>
      </c>
      <c r="E6731" t="s">
        <v>53</v>
      </c>
      <c r="F6731" s="1">
        <v>44623</v>
      </c>
      <c r="G6731">
        <f>DAY(Table1[[#This Row],[Date of Admission]])</f>
        <v>3</v>
      </c>
      <c r="H6731" t="str">
        <f>TEXT(Table1[[#This Row],[Date of Admission]],"dddd")</f>
        <v>Thursday</v>
      </c>
      <c r="I6731">
        <f>WEEKDAY(Table1[[#This Row],[Date of Admission]],2)</f>
        <v>4</v>
      </c>
      <c r="J6731" t="str">
        <f>IF(OR(Table1[[#This Row],[Weekday Number]]=6,Table1[[#This Row],[Weekday Number]]=7),"Weekend","Weekday")</f>
        <v>Weekday</v>
      </c>
      <c r="K6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31" t="s">
        <v>18455</v>
      </c>
      <c r="M6731" t="s">
        <v>17523</v>
      </c>
      <c r="N6731" t="s">
        <v>25</v>
      </c>
      <c r="O6731">
        <v>20683.41849</v>
      </c>
      <c r="P6731">
        <v>161</v>
      </c>
      <c r="Q6731" t="s">
        <v>26</v>
      </c>
      <c r="R6731" s="1">
        <v>44631</v>
      </c>
      <c r="S6731">
        <f>WEEKDAY(Table1[[#This Row],[Discharge Date]],2)</f>
        <v>5</v>
      </c>
      <c r="T6731" t="s">
        <v>56</v>
      </c>
      <c r="U6731" t="s">
        <v>28</v>
      </c>
      <c r="V6731" t="s">
        <v>29</v>
      </c>
    </row>
    <row r="6732" spans="1:22" x14ac:dyDescent="0.35">
      <c r="A6732" t="s">
        <v>9043</v>
      </c>
      <c r="B6732">
        <v>34</v>
      </c>
      <c r="C6732" t="s">
        <v>31</v>
      </c>
      <c r="D6732" t="s">
        <v>239</v>
      </c>
      <c r="E6732" t="s">
        <v>62</v>
      </c>
      <c r="F6732" s="1">
        <v>43632</v>
      </c>
      <c r="G6732">
        <f>DAY(Table1[[#This Row],[Date of Admission]])</f>
        <v>16</v>
      </c>
      <c r="H6732" t="str">
        <f>TEXT(Table1[[#This Row],[Date of Admission]],"dddd")</f>
        <v>Sunday</v>
      </c>
      <c r="I6732">
        <f>WEEKDAY(Table1[[#This Row],[Date of Admission]],2)</f>
        <v>7</v>
      </c>
      <c r="J6732" t="str">
        <f>IF(OR(Table1[[#This Row],[Weekday Number]]=6,Table1[[#This Row],[Weekday Number]]=7),"Weekend","Weekday")</f>
        <v>Weekend</v>
      </c>
      <c r="K6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2" t="s">
        <v>13231</v>
      </c>
      <c r="M6732" t="s">
        <v>15081</v>
      </c>
      <c r="N6732" t="s">
        <v>60</v>
      </c>
      <c r="O6732">
        <v>33651.883820000003</v>
      </c>
      <c r="P6732">
        <v>233</v>
      </c>
      <c r="Q6732" t="s">
        <v>49</v>
      </c>
      <c r="R6732" s="1">
        <v>43649</v>
      </c>
      <c r="S6732">
        <f>WEEKDAY(Table1[[#This Row],[Discharge Date]],2)</f>
        <v>3</v>
      </c>
      <c r="T6732" t="s">
        <v>56</v>
      </c>
      <c r="U6732" t="s">
        <v>28</v>
      </c>
      <c r="V6732" t="s">
        <v>40</v>
      </c>
    </row>
    <row r="6733" spans="1:22" x14ac:dyDescent="0.35">
      <c r="A6733" t="s">
        <v>18456</v>
      </c>
      <c r="B6733">
        <v>43</v>
      </c>
      <c r="C6733" t="s">
        <v>20</v>
      </c>
      <c r="D6733" t="s">
        <v>239</v>
      </c>
      <c r="E6733" t="s">
        <v>78</v>
      </c>
      <c r="F6733" s="1">
        <v>44298</v>
      </c>
      <c r="G6733">
        <f>DAY(Table1[[#This Row],[Date of Admission]])</f>
        <v>12</v>
      </c>
      <c r="H6733" t="str">
        <f>TEXT(Table1[[#This Row],[Date of Admission]],"dddd")</f>
        <v>Monday</v>
      </c>
      <c r="I6733">
        <f>WEEKDAY(Table1[[#This Row],[Date of Admission]],2)</f>
        <v>1</v>
      </c>
      <c r="J6733" t="str">
        <f>IF(OR(Table1[[#This Row],[Weekday Number]]=6,Table1[[#This Row],[Weekday Number]]=7),"Weekend","Weekday")</f>
        <v>Weekday</v>
      </c>
      <c r="K6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3" t="s">
        <v>18457</v>
      </c>
      <c r="M6733" t="s">
        <v>18458</v>
      </c>
      <c r="N6733" t="s">
        <v>60</v>
      </c>
      <c r="O6733">
        <v>61103.607580000004</v>
      </c>
      <c r="P6733">
        <v>145</v>
      </c>
      <c r="Q6733" t="s">
        <v>37</v>
      </c>
      <c r="R6733" s="1">
        <v>44315</v>
      </c>
      <c r="S6733">
        <f>WEEKDAY(Table1[[#This Row],[Discharge Date]],2)</f>
        <v>4</v>
      </c>
      <c r="T6733" t="s">
        <v>50</v>
      </c>
      <c r="U6733" t="s">
        <v>39</v>
      </c>
      <c r="V6733" t="s">
        <v>40</v>
      </c>
    </row>
    <row r="6734" spans="1:22" x14ac:dyDescent="0.35">
      <c r="A6734" t="s">
        <v>18459</v>
      </c>
      <c r="B6734">
        <v>57</v>
      </c>
      <c r="C6734" t="s">
        <v>31</v>
      </c>
      <c r="D6734" t="s">
        <v>42</v>
      </c>
      <c r="E6734" t="s">
        <v>62</v>
      </c>
      <c r="F6734" s="1">
        <v>44618</v>
      </c>
      <c r="G6734">
        <f>DAY(Table1[[#This Row],[Date of Admission]])</f>
        <v>26</v>
      </c>
      <c r="H6734" t="str">
        <f>TEXT(Table1[[#This Row],[Date of Admission]],"dddd")</f>
        <v>Saturday</v>
      </c>
      <c r="I6734">
        <f>WEEKDAY(Table1[[#This Row],[Date of Admission]],2)</f>
        <v>6</v>
      </c>
      <c r="J6734" t="str">
        <f>IF(OR(Table1[[#This Row],[Weekday Number]]=6,Table1[[#This Row],[Weekday Number]]=7),"Weekend","Weekday")</f>
        <v>Weekend</v>
      </c>
      <c r="K6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4" t="s">
        <v>18460</v>
      </c>
      <c r="M6734" t="s">
        <v>2211</v>
      </c>
      <c r="N6734" t="s">
        <v>60</v>
      </c>
      <c r="O6734">
        <v>3736.881128</v>
      </c>
      <c r="P6734">
        <v>407</v>
      </c>
      <c r="Q6734" t="s">
        <v>49</v>
      </c>
      <c r="R6734" s="1">
        <v>44645</v>
      </c>
      <c r="S6734">
        <f>WEEKDAY(Table1[[#This Row],[Discharge Date]],2)</f>
        <v>5</v>
      </c>
      <c r="T6734" t="s">
        <v>50</v>
      </c>
      <c r="U6734" t="s">
        <v>28</v>
      </c>
      <c r="V6734" t="s">
        <v>40</v>
      </c>
    </row>
    <row r="6735" spans="1:22" x14ac:dyDescent="0.35">
      <c r="A6735" t="s">
        <v>18461</v>
      </c>
      <c r="B6735">
        <v>28</v>
      </c>
      <c r="C6735" t="s">
        <v>31</v>
      </c>
      <c r="D6735" t="s">
        <v>32</v>
      </c>
      <c r="E6735" t="s">
        <v>53</v>
      </c>
      <c r="F6735" s="1">
        <v>44385</v>
      </c>
      <c r="G6735">
        <f>DAY(Table1[[#This Row],[Date of Admission]])</f>
        <v>8</v>
      </c>
      <c r="H6735" t="str">
        <f>TEXT(Table1[[#This Row],[Date of Admission]],"dddd")</f>
        <v>Thursday</v>
      </c>
      <c r="I6735">
        <f>WEEKDAY(Table1[[#This Row],[Date of Admission]],2)</f>
        <v>4</v>
      </c>
      <c r="J6735" t="str">
        <f>IF(OR(Table1[[#This Row],[Weekday Number]]=6,Table1[[#This Row],[Weekday Number]]=7),"Weekend","Weekday")</f>
        <v>Weekday</v>
      </c>
      <c r="K6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5" t="s">
        <v>18462</v>
      </c>
      <c r="M6735" t="s">
        <v>18463</v>
      </c>
      <c r="N6735" t="s">
        <v>36</v>
      </c>
      <c r="O6735">
        <v>14130.96343</v>
      </c>
      <c r="P6735">
        <v>355</v>
      </c>
      <c r="Q6735" t="s">
        <v>26</v>
      </c>
      <c r="R6735" s="1">
        <v>44392</v>
      </c>
      <c r="S6735">
        <f>WEEKDAY(Table1[[#This Row],[Discharge Date]],2)</f>
        <v>4</v>
      </c>
      <c r="T6735" t="s">
        <v>38</v>
      </c>
      <c r="U6735" t="s">
        <v>28</v>
      </c>
      <c r="V6735" t="s">
        <v>40</v>
      </c>
    </row>
    <row r="6736" spans="1:22" x14ac:dyDescent="0.35">
      <c r="A6736" t="s">
        <v>18464</v>
      </c>
      <c r="B6736">
        <v>58</v>
      </c>
      <c r="C6736" t="s">
        <v>20</v>
      </c>
      <c r="D6736" t="s">
        <v>71</v>
      </c>
      <c r="E6736" t="s">
        <v>78</v>
      </c>
      <c r="F6736" s="1">
        <v>44221</v>
      </c>
      <c r="G6736">
        <f>DAY(Table1[[#This Row],[Date of Admission]])</f>
        <v>25</v>
      </c>
      <c r="H6736" t="str">
        <f>TEXT(Table1[[#This Row],[Date of Admission]],"dddd")</f>
        <v>Monday</v>
      </c>
      <c r="I6736">
        <f>WEEKDAY(Table1[[#This Row],[Date of Admission]],2)</f>
        <v>1</v>
      </c>
      <c r="J6736" t="str">
        <f>IF(OR(Table1[[#This Row],[Weekday Number]]=6,Table1[[#This Row],[Weekday Number]]=7),"Weekend","Weekday")</f>
        <v>Weekday</v>
      </c>
      <c r="K6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6" t="s">
        <v>18465</v>
      </c>
      <c r="M6736" t="s">
        <v>4665</v>
      </c>
      <c r="N6736" t="s">
        <v>60</v>
      </c>
      <c r="O6736">
        <v>34461.518770000002</v>
      </c>
      <c r="P6736">
        <v>376</v>
      </c>
      <c r="Q6736" t="s">
        <v>37</v>
      </c>
      <c r="R6736" s="1">
        <v>44251</v>
      </c>
      <c r="S6736">
        <f>WEEKDAY(Table1[[#This Row],[Discharge Date]],2)</f>
        <v>3</v>
      </c>
      <c r="T6736" t="s">
        <v>50</v>
      </c>
      <c r="U6736" t="s">
        <v>28</v>
      </c>
      <c r="V6736" t="s">
        <v>40</v>
      </c>
    </row>
    <row r="6737" spans="1:22" x14ac:dyDescent="0.35">
      <c r="A6737" t="s">
        <v>18466</v>
      </c>
      <c r="B6737">
        <v>74</v>
      </c>
      <c r="C6737" t="s">
        <v>20</v>
      </c>
      <c r="D6737" t="s">
        <v>71</v>
      </c>
      <c r="E6737" t="s">
        <v>22</v>
      </c>
      <c r="F6737" s="1">
        <v>43507</v>
      </c>
      <c r="G6737">
        <f>DAY(Table1[[#This Row],[Date of Admission]])</f>
        <v>11</v>
      </c>
      <c r="H6737" t="str">
        <f>TEXT(Table1[[#This Row],[Date of Admission]],"dddd")</f>
        <v>Monday</v>
      </c>
      <c r="I6737">
        <f>WEEKDAY(Table1[[#This Row],[Date of Admission]],2)</f>
        <v>1</v>
      </c>
      <c r="J6737" t="str">
        <f>IF(OR(Table1[[#This Row],[Weekday Number]]=6,Table1[[#This Row],[Weekday Number]]=7),"Weekend","Weekday")</f>
        <v>Weekday</v>
      </c>
      <c r="K6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7" t="s">
        <v>18467</v>
      </c>
      <c r="M6737" t="s">
        <v>18468</v>
      </c>
      <c r="N6737" t="s">
        <v>25</v>
      </c>
      <c r="O6737">
        <v>37198.464829999997</v>
      </c>
      <c r="P6737">
        <v>151</v>
      </c>
      <c r="Q6737" t="s">
        <v>49</v>
      </c>
      <c r="R6737" s="1">
        <v>43516</v>
      </c>
      <c r="S6737">
        <f>WEEKDAY(Table1[[#This Row],[Discharge Date]],2)</f>
        <v>3</v>
      </c>
      <c r="T6737" t="s">
        <v>50</v>
      </c>
      <c r="U6737" t="s">
        <v>51</v>
      </c>
      <c r="V6737" t="s">
        <v>29</v>
      </c>
    </row>
    <row r="6738" spans="1:22" x14ac:dyDescent="0.35">
      <c r="A6738" t="s">
        <v>8335</v>
      </c>
      <c r="B6738">
        <v>30</v>
      </c>
      <c r="C6738" t="s">
        <v>31</v>
      </c>
      <c r="D6738" t="s">
        <v>32</v>
      </c>
      <c r="E6738" t="s">
        <v>62</v>
      </c>
      <c r="F6738" s="1">
        <v>43943</v>
      </c>
      <c r="G6738">
        <f>DAY(Table1[[#This Row],[Date of Admission]])</f>
        <v>22</v>
      </c>
      <c r="H6738" t="str">
        <f>TEXT(Table1[[#This Row],[Date of Admission]],"dddd")</f>
        <v>Wednesday</v>
      </c>
      <c r="I6738">
        <f>WEEKDAY(Table1[[#This Row],[Date of Admission]],2)</f>
        <v>3</v>
      </c>
      <c r="J6738" t="str">
        <f>IF(OR(Table1[[#This Row],[Weekday Number]]=6,Table1[[#This Row],[Weekday Number]]=7),"Weekend","Weekday")</f>
        <v>Weekday</v>
      </c>
      <c r="K6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8" t="s">
        <v>18469</v>
      </c>
      <c r="M6738" t="s">
        <v>18470</v>
      </c>
      <c r="N6738" t="s">
        <v>65</v>
      </c>
      <c r="O6738">
        <v>26356.439320000001</v>
      </c>
      <c r="P6738">
        <v>499</v>
      </c>
      <c r="Q6738" t="s">
        <v>49</v>
      </c>
      <c r="R6738" s="1">
        <v>43968</v>
      </c>
      <c r="S6738">
        <f>WEEKDAY(Table1[[#This Row],[Discharge Date]],2)</f>
        <v>7</v>
      </c>
      <c r="T6738" t="s">
        <v>94</v>
      </c>
      <c r="U6738" t="s">
        <v>39</v>
      </c>
      <c r="V6738" t="s">
        <v>40</v>
      </c>
    </row>
    <row r="6739" spans="1:22" x14ac:dyDescent="0.35">
      <c r="A6739" t="s">
        <v>13096</v>
      </c>
      <c r="B6739">
        <v>81</v>
      </c>
      <c r="C6739" t="s">
        <v>31</v>
      </c>
      <c r="D6739" t="s">
        <v>239</v>
      </c>
      <c r="E6739" t="s">
        <v>78</v>
      </c>
      <c r="F6739" s="1">
        <v>44462</v>
      </c>
      <c r="G6739">
        <f>DAY(Table1[[#This Row],[Date of Admission]])</f>
        <v>23</v>
      </c>
      <c r="H6739" t="str">
        <f>TEXT(Table1[[#This Row],[Date of Admission]],"dddd")</f>
        <v>Thursday</v>
      </c>
      <c r="I6739">
        <f>WEEKDAY(Table1[[#This Row],[Date of Admission]],2)</f>
        <v>4</v>
      </c>
      <c r="J6739" t="str">
        <f>IF(OR(Table1[[#This Row],[Weekday Number]]=6,Table1[[#This Row],[Weekday Number]]=7),"Weekend","Weekday")</f>
        <v>Weekday</v>
      </c>
      <c r="K6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39" t="s">
        <v>18471</v>
      </c>
      <c r="M6739" t="s">
        <v>7239</v>
      </c>
      <c r="N6739" t="s">
        <v>25</v>
      </c>
      <c r="O6739">
        <v>36485.541559999998</v>
      </c>
      <c r="P6739">
        <v>487</v>
      </c>
      <c r="Q6739" t="s">
        <v>37</v>
      </c>
      <c r="R6739" s="1">
        <v>44477</v>
      </c>
      <c r="S6739">
        <f>WEEKDAY(Table1[[#This Row],[Discharge Date]],2)</f>
        <v>5</v>
      </c>
      <c r="T6739" t="s">
        <v>38</v>
      </c>
      <c r="U6739" t="s">
        <v>39</v>
      </c>
      <c r="V6739" t="s">
        <v>29</v>
      </c>
    </row>
    <row r="6740" spans="1:22" x14ac:dyDescent="0.35">
      <c r="A6740" t="s">
        <v>4288</v>
      </c>
      <c r="B6740">
        <v>28</v>
      </c>
      <c r="C6740" t="s">
        <v>31</v>
      </c>
      <c r="D6740" t="s">
        <v>124</v>
      </c>
      <c r="E6740" t="s">
        <v>43</v>
      </c>
      <c r="F6740" s="1">
        <v>44371</v>
      </c>
      <c r="G6740">
        <f>DAY(Table1[[#This Row],[Date of Admission]])</f>
        <v>24</v>
      </c>
      <c r="H6740" t="str">
        <f>TEXT(Table1[[#This Row],[Date of Admission]],"dddd")</f>
        <v>Thursday</v>
      </c>
      <c r="I6740">
        <f>WEEKDAY(Table1[[#This Row],[Date of Admission]],2)</f>
        <v>4</v>
      </c>
      <c r="J6740" t="str">
        <f>IF(OR(Table1[[#This Row],[Weekday Number]]=6,Table1[[#This Row],[Weekday Number]]=7),"Weekend","Weekday")</f>
        <v>Weekday</v>
      </c>
      <c r="K6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0" t="s">
        <v>18472</v>
      </c>
      <c r="M6740" t="s">
        <v>17808</v>
      </c>
      <c r="N6740" t="s">
        <v>65</v>
      </c>
      <c r="O6740">
        <v>20612.617539999999</v>
      </c>
      <c r="P6740">
        <v>249</v>
      </c>
      <c r="Q6740" t="s">
        <v>37</v>
      </c>
      <c r="R6740" s="1">
        <v>44373</v>
      </c>
      <c r="S6740">
        <f>WEEKDAY(Table1[[#This Row],[Discharge Date]],2)</f>
        <v>6</v>
      </c>
      <c r="T6740" t="s">
        <v>27</v>
      </c>
      <c r="U6740" t="s">
        <v>51</v>
      </c>
      <c r="V6740" t="s">
        <v>40</v>
      </c>
    </row>
    <row r="6741" spans="1:22" x14ac:dyDescent="0.35">
      <c r="A6741" t="s">
        <v>18473</v>
      </c>
      <c r="B6741">
        <v>26</v>
      </c>
      <c r="C6741" t="s">
        <v>20</v>
      </c>
      <c r="D6741" t="s">
        <v>57</v>
      </c>
      <c r="E6741" t="s">
        <v>78</v>
      </c>
      <c r="F6741" s="1">
        <v>43976</v>
      </c>
      <c r="G6741">
        <f>DAY(Table1[[#This Row],[Date of Admission]])</f>
        <v>25</v>
      </c>
      <c r="H6741" t="str">
        <f>TEXT(Table1[[#This Row],[Date of Admission]],"dddd")</f>
        <v>Monday</v>
      </c>
      <c r="I6741">
        <f>WEEKDAY(Table1[[#This Row],[Date of Admission]],2)</f>
        <v>1</v>
      </c>
      <c r="J6741" t="str">
        <f>IF(OR(Table1[[#This Row],[Weekday Number]]=6,Table1[[#This Row],[Weekday Number]]=7),"Weekend","Weekday")</f>
        <v>Weekday</v>
      </c>
      <c r="K6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1" t="s">
        <v>13349</v>
      </c>
      <c r="M6741" t="s">
        <v>18474</v>
      </c>
      <c r="N6741" t="s">
        <v>60</v>
      </c>
      <c r="O6741">
        <v>57173.03671</v>
      </c>
      <c r="P6741">
        <v>175</v>
      </c>
      <c r="Q6741" t="s">
        <v>37</v>
      </c>
      <c r="R6741" s="1">
        <v>43984</v>
      </c>
      <c r="S6741">
        <f>WEEKDAY(Table1[[#This Row],[Discharge Date]],2)</f>
        <v>2</v>
      </c>
      <c r="T6741" t="s">
        <v>27</v>
      </c>
      <c r="U6741" t="s">
        <v>39</v>
      </c>
      <c r="V6741" t="s">
        <v>40</v>
      </c>
    </row>
    <row r="6742" spans="1:22" x14ac:dyDescent="0.35">
      <c r="A6742" t="s">
        <v>18475</v>
      </c>
      <c r="B6742">
        <v>40</v>
      </c>
      <c r="C6742" t="s">
        <v>31</v>
      </c>
      <c r="D6742" t="s">
        <v>21</v>
      </c>
      <c r="E6742" t="s">
        <v>78</v>
      </c>
      <c r="F6742" s="1">
        <v>44855</v>
      </c>
      <c r="G6742">
        <f>DAY(Table1[[#This Row],[Date of Admission]])</f>
        <v>21</v>
      </c>
      <c r="H6742" t="str">
        <f>TEXT(Table1[[#This Row],[Date of Admission]],"dddd")</f>
        <v>Friday</v>
      </c>
      <c r="I6742">
        <f>WEEKDAY(Table1[[#This Row],[Date of Admission]],2)</f>
        <v>5</v>
      </c>
      <c r="J6742" t="str">
        <f>IF(OR(Table1[[#This Row],[Weekday Number]]=6,Table1[[#This Row],[Weekday Number]]=7),"Weekend","Weekday")</f>
        <v>Weekday</v>
      </c>
      <c r="K6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2" t="s">
        <v>18476</v>
      </c>
      <c r="M6742" t="s">
        <v>18477</v>
      </c>
      <c r="N6742" t="s">
        <v>65</v>
      </c>
      <c r="O6742">
        <v>42214.377869999997</v>
      </c>
      <c r="P6742">
        <v>139</v>
      </c>
      <c r="Q6742" t="s">
        <v>37</v>
      </c>
      <c r="R6742" s="1">
        <v>44879</v>
      </c>
      <c r="S6742">
        <f>WEEKDAY(Table1[[#This Row],[Discharge Date]],2)</f>
        <v>1</v>
      </c>
      <c r="T6742" t="s">
        <v>50</v>
      </c>
      <c r="U6742" t="s">
        <v>39</v>
      </c>
      <c r="V6742" t="s">
        <v>40</v>
      </c>
    </row>
    <row r="6743" spans="1:22" x14ac:dyDescent="0.35">
      <c r="A6743" t="s">
        <v>18478</v>
      </c>
      <c r="B6743">
        <v>22</v>
      </c>
      <c r="C6743" t="s">
        <v>20</v>
      </c>
      <c r="D6743" t="s">
        <v>21</v>
      </c>
      <c r="E6743" t="s">
        <v>22</v>
      </c>
      <c r="F6743" s="1">
        <v>44850</v>
      </c>
      <c r="G6743">
        <f>DAY(Table1[[#This Row],[Date of Admission]])</f>
        <v>16</v>
      </c>
      <c r="H6743" t="str">
        <f>TEXT(Table1[[#This Row],[Date of Admission]],"dddd")</f>
        <v>Sunday</v>
      </c>
      <c r="I6743">
        <f>WEEKDAY(Table1[[#This Row],[Date of Admission]],2)</f>
        <v>7</v>
      </c>
      <c r="J6743" t="str">
        <f>IF(OR(Table1[[#This Row],[Weekday Number]]=6,Table1[[#This Row],[Weekday Number]]=7),"Weekend","Weekday")</f>
        <v>Weekend</v>
      </c>
      <c r="K6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3" t="s">
        <v>18479</v>
      </c>
      <c r="M6743" t="s">
        <v>18480</v>
      </c>
      <c r="N6743" t="s">
        <v>65</v>
      </c>
      <c r="O6743">
        <v>39312.74411</v>
      </c>
      <c r="P6743">
        <v>214</v>
      </c>
      <c r="Q6743" t="s">
        <v>37</v>
      </c>
      <c r="R6743" s="1">
        <v>44861</v>
      </c>
      <c r="S6743">
        <f>WEEKDAY(Table1[[#This Row],[Discharge Date]],2)</f>
        <v>4</v>
      </c>
      <c r="T6743" t="s">
        <v>56</v>
      </c>
      <c r="U6743" t="s">
        <v>39</v>
      </c>
      <c r="V6743" t="s">
        <v>84</v>
      </c>
    </row>
    <row r="6744" spans="1:22" x14ac:dyDescent="0.35">
      <c r="A6744" t="s">
        <v>9390</v>
      </c>
      <c r="B6744">
        <v>80</v>
      </c>
      <c r="C6744" t="s">
        <v>20</v>
      </c>
      <c r="D6744" t="s">
        <v>42</v>
      </c>
      <c r="E6744" t="s">
        <v>43</v>
      </c>
      <c r="F6744" s="1">
        <v>44569</v>
      </c>
      <c r="G6744">
        <f>DAY(Table1[[#This Row],[Date of Admission]])</f>
        <v>8</v>
      </c>
      <c r="H6744" t="str">
        <f>TEXT(Table1[[#This Row],[Date of Admission]],"dddd")</f>
        <v>Saturday</v>
      </c>
      <c r="I6744">
        <f>WEEKDAY(Table1[[#This Row],[Date of Admission]],2)</f>
        <v>6</v>
      </c>
      <c r="J6744" t="str">
        <f>IF(OR(Table1[[#This Row],[Weekday Number]]=6,Table1[[#This Row],[Weekday Number]]=7),"Weekend","Weekday")</f>
        <v>Weekend</v>
      </c>
      <c r="K6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4" t="s">
        <v>18481</v>
      </c>
      <c r="M6744" t="s">
        <v>18482</v>
      </c>
      <c r="N6744" t="s">
        <v>69</v>
      </c>
      <c r="O6744">
        <v>999.64232900000002</v>
      </c>
      <c r="P6744">
        <v>470</v>
      </c>
      <c r="Q6744" t="s">
        <v>37</v>
      </c>
      <c r="R6744" s="1">
        <v>44597</v>
      </c>
      <c r="S6744">
        <f>WEEKDAY(Table1[[#This Row],[Discharge Date]],2)</f>
        <v>6</v>
      </c>
      <c r="T6744" t="s">
        <v>38</v>
      </c>
      <c r="U6744" t="s">
        <v>51</v>
      </c>
      <c r="V6744" t="s">
        <v>29</v>
      </c>
    </row>
    <row r="6745" spans="1:22" x14ac:dyDescent="0.35">
      <c r="A6745" t="s">
        <v>18483</v>
      </c>
      <c r="B6745">
        <v>74</v>
      </c>
      <c r="C6745" t="s">
        <v>31</v>
      </c>
      <c r="D6745" t="s">
        <v>42</v>
      </c>
      <c r="E6745" t="s">
        <v>53</v>
      </c>
      <c r="F6745" s="1">
        <v>44711</v>
      </c>
      <c r="G6745">
        <f>DAY(Table1[[#This Row],[Date of Admission]])</f>
        <v>30</v>
      </c>
      <c r="H6745" t="str">
        <f>TEXT(Table1[[#This Row],[Date of Admission]],"dddd")</f>
        <v>Monday</v>
      </c>
      <c r="I6745">
        <f>WEEKDAY(Table1[[#This Row],[Date of Admission]],2)</f>
        <v>1</v>
      </c>
      <c r="J6745" t="str">
        <f>IF(OR(Table1[[#This Row],[Weekday Number]]=6,Table1[[#This Row],[Weekday Number]]=7),"Weekend","Weekday")</f>
        <v>Weekday</v>
      </c>
      <c r="K6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45" t="s">
        <v>18484</v>
      </c>
      <c r="M6745" t="s">
        <v>18485</v>
      </c>
      <c r="N6745" t="s">
        <v>69</v>
      </c>
      <c r="O6745">
        <v>15762.32669</v>
      </c>
      <c r="P6745">
        <v>117</v>
      </c>
      <c r="Q6745" t="s">
        <v>26</v>
      </c>
      <c r="R6745" s="1">
        <v>44713</v>
      </c>
      <c r="S6745">
        <f>WEEKDAY(Table1[[#This Row],[Discharge Date]],2)</f>
        <v>3</v>
      </c>
      <c r="T6745" t="s">
        <v>56</v>
      </c>
      <c r="U6745" t="s">
        <v>28</v>
      </c>
      <c r="V6745" t="s">
        <v>29</v>
      </c>
    </row>
    <row r="6746" spans="1:22" x14ac:dyDescent="0.35">
      <c r="A6746" t="s">
        <v>18486</v>
      </c>
      <c r="B6746">
        <v>19</v>
      </c>
      <c r="C6746" t="s">
        <v>20</v>
      </c>
      <c r="D6746" t="s">
        <v>99</v>
      </c>
      <c r="E6746" t="s">
        <v>53</v>
      </c>
      <c r="F6746" s="1">
        <v>44667</v>
      </c>
      <c r="G6746">
        <f>DAY(Table1[[#This Row],[Date of Admission]])</f>
        <v>16</v>
      </c>
      <c r="H6746" t="str">
        <f>TEXT(Table1[[#This Row],[Date of Admission]],"dddd")</f>
        <v>Saturday</v>
      </c>
      <c r="I6746">
        <f>WEEKDAY(Table1[[#This Row],[Date of Admission]],2)</f>
        <v>6</v>
      </c>
      <c r="J6746" t="str">
        <f>IF(OR(Table1[[#This Row],[Weekday Number]]=6,Table1[[#This Row],[Weekday Number]]=7),"Weekend","Weekday")</f>
        <v>Weekend</v>
      </c>
      <c r="K6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6" t="s">
        <v>18487</v>
      </c>
      <c r="M6746" t="s">
        <v>4872</v>
      </c>
      <c r="N6746" t="s">
        <v>65</v>
      </c>
      <c r="O6746">
        <v>3166.6299690000001</v>
      </c>
      <c r="P6746">
        <v>389</v>
      </c>
      <c r="Q6746" t="s">
        <v>26</v>
      </c>
      <c r="R6746" s="1">
        <v>44679</v>
      </c>
      <c r="S6746">
        <f>WEEKDAY(Table1[[#This Row],[Discharge Date]],2)</f>
        <v>4</v>
      </c>
      <c r="T6746" t="s">
        <v>50</v>
      </c>
      <c r="U6746" t="s">
        <v>51</v>
      </c>
      <c r="V6746" t="s">
        <v>84</v>
      </c>
    </row>
    <row r="6747" spans="1:22" x14ac:dyDescent="0.35">
      <c r="A6747" t="s">
        <v>18488</v>
      </c>
      <c r="B6747">
        <v>19</v>
      </c>
      <c r="C6747" t="s">
        <v>20</v>
      </c>
      <c r="D6747" t="s">
        <v>239</v>
      </c>
      <c r="E6747" t="s">
        <v>53</v>
      </c>
      <c r="F6747" s="1">
        <v>44921</v>
      </c>
      <c r="G6747">
        <f>DAY(Table1[[#This Row],[Date of Admission]])</f>
        <v>26</v>
      </c>
      <c r="H6747" t="str">
        <f>TEXT(Table1[[#This Row],[Date of Admission]],"dddd")</f>
        <v>Monday</v>
      </c>
      <c r="I6747">
        <f>WEEKDAY(Table1[[#This Row],[Date of Admission]],2)</f>
        <v>1</v>
      </c>
      <c r="J6747" t="str">
        <f>IF(OR(Table1[[#This Row],[Weekday Number]]=6,Table1[[#This Row],[Weekday Number]]=7),"Weekend","Weekday")</f>
        <v>Weekday</v>
      </c>
      <c r="K6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7" t="s">
        <v>18489</v>
      </c>
      <c r="M6747" t="s">
        <v>59</v>
      </c>
      <c r="N6747" t="s">
        <v>36</v>
      </c>
      <c r="O6747">
        <v>18709.749220000002</v>
      </c>
      <c r="P6747">
        <v>389</v>
      </c>
      <c r="Q6747" t="s">
        <v>26</v>
      </c>
      <c r="R6747" s="1">
        <v>44933</v>
      </c>
      <c r="S6747">
        <f>WEEKDAY(Table1[[#This Row],[Discharge Date]],2)</f>
        <v>6</v>
      </c>
      <c r="T6747" t="s">
        <v>50</v>
      </c>
      <c r="U6747" t="s">
        <v>51</v>
      </c>
      <c r="V6747" t="s">
        <v>84</v>
      </c>
    </row>
    <row r="6748" spans="1:22" x14ac:dyDescent="0.35">
      <c r="A6748" t="s">
        <v>18490</v>
      </c>
      <c r="B6748">
        <v>44</v>
      </c>
      <c r="C6748" t="s">
        <v>31</v>
      </c>
      <c r="D6748" t="s">
        <v>99</v>
      </c>
      <c r="E6748" t="s">
        <v>22</v>
      </c>
      <c r="F6748" s="1">
        <v>43858</v>
      </c>
      <c r="G6748">
        <f>DAY(Table1[[#This Row],[Date of Admission]])</f>
        <v>28</v>
      </c>
      <c r="H6748" t="str">
        <f>TEXT(Table1[[#This Row],[Date of Admission]],"dddd")</f>
        <v>Tuesday</v>
      </c>
      <c r="I6748">
        <f>WEEKDAY(Table1[[#This Row],[Date of Admission]],2)</f>
        <v>2</v>
      </c>
      <c r="J6748" t="str">
        <f>IF(OR(Table1[[#This Row],[Weekday Number]]=6,Table1[[#This Row],[Weekday Number]]=7),"Weekend","Weekday")</f>
        <v>Weekday</v>
      </c>
      <c r="K6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48" t="s">
        <v>18491</v>
      </c>
      <c r="M6748" t="s">
        <v>18492</v>
      </c>
      <c r="N6748" t="s">
        <v>65</v>
      </c>
      <c r="O6748">
        <v>1999.014056</v>
      </c>
      <c r="P6748">
        <v>158</v>
      </c>
      <c r="Q6748" t="s">
        <v>49</v>
      </c>
      <c r="R6748" s="1">
        <v>43876</v>
      </c>
      <c r="S6748">
        <f>WEEKDAY(Table1[[#This Row],[Discharge Date]],2)</f>
        <v>6</v>
      </c>
      <c r="T6748" t="s">
        <v>38</v>
      </c>
      <c r="U6748" t="s">
        <v>51</v>
      </c>
      <c r="V6748" t="s">
        <v>40</v>
      </c>
    </row>
    <row r="6749" spans="1:22" x14ac:dyDescent="0.35">
      <c r="A6749" t="s">
        <v>5113</v>
      </c>
      <c r="B6749">
        <v>55</v>
      </c>
      <c r="C6749" t="s">
        <v>31</v>
      </c>
      <c r="D6749" t="s">
        <v>239</v>
      </c>
      <c r="E6749" t="s">
        <v>22</v>
      </c>
      <c r="F6749" s="1">
        <v>44336</v>
      </c>
      <c r="G6749">
        <f>DAY(Table1[[#This Row],[Date of Admission]])</f>
        <v>20</v>
      </c>
      <c r="H6749" t="str">
        <f>TEXT(Table1[[#This Row],[Date of Admission]],"dddd")</f>
        <v>Thursday</v>
      </c>
      <c r="I6749">
        <f>WEEKDAY(Table1[[#This Row],[Date of Admission]],2)</f>
        <v>4</v>
      </c>
      <c r="J6749" t="str">
        <f>IF(OR(Table1[[#This Row],[Weekday Number]]=6,Table1[[#This Row],[Weekday Number]]=7),"Weekend","Weekday")</f>
        <v>Weekday</v>
      </c>
      <c r="K6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49" t="s">
        <v>3197</v>
      </c>
      <c r="M6749" t="s">
        <v>3978</v>
      </c>
      <c r="N6749" t="s">
        <v>65</v>
      </c>
      <c r="O6749">
        <v>7537.5241100000003</v>
      </c>
      <c r="P6749">
        <v>127</v>
      </c>
      <c r="Q6749" t="s">
        <v>37</v>
      </c>
      <c r="R6749" s="1">
        <v>44342</v>
      </c>
      <c r="S6749">
        <f>WEEKDAY(Table1[[#This Row],[Discharge Date]],2)</f>
        <v>3</v>
      </c>
      <c r="T6749" t="s">
        <v>50</v>
      </c>
      <c r="U6749" t="s">
        <v>28</v>
      </c>
      <c r="V6749" t="s">
        <v>40</v>
      </c>
    </row>
    <row r="6750" spans="1:22" x14ac:dyDescent="0.35">
      <c r="A6750" t="s">
        <v>18493</v>
      </c>
      <c r="B6750">
        <v>23</v>
      </c>
      <c r="C6750" t="s">
        <v>20</v>
      </c>
      <c r="D6750" t="s">
        <v>57</v>
      </c>
      <c r="E6750" t="s">
        <v>78</v>
      </c>
      <c r="F6750" s="1">
        <v>44526</v>
      </c>
      <c r="G6750">
        <f>DAY(Table1[[#This Row],[Date of Admission]])</f>
        <v>26</v>
      </c>
      <c r="H6750" t="str">
        <f>TEXT(Table1[[#This Row],[Date of Admission]],"dddd")</f>
        <v>Friday</v>
      </c>
      <c r="I6750">
        <f>WEEKDAY(Table1[[#This Row],[Date of Admission]],2)</f>
        <v>5</v>
      </c>
      <c r="J6750" t="str">
        <f>IF(OR(Table1[[#This Row],[Weekday Number]]=6,Table1[[#This Row],[Weekday Number]]=7),"Weekend","Weekday")</f>
        <v>Weekday</v>
      </c>
      <c r="K6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0" t="s">
        <v>18494</v>
      </c>
      <c r="M6750" t="s">
        <v>4014</v>
      </c>
      <c r="N6750" t="s">
        <v>65</v>
      </c>
      <c r="O6750">
        <v>17282.44225</v>
      </c>
      <c r="P6750">
        <v>140</v>
      </c>
      <c r="Q6750" t="s">
        <v>37</v>
      </c>
      <c r="R6750" s="1">
        <v>44529</v>
      </c>
      <c r="S6750">
        <f>WEEKDAY(Table1[[#This Row],[Discharge Date]],2)</f>
        <v>1</v>
      </c>
      <c r="T6750" t="s">
        <v>94</v>
      </c>
      <c r="U6750" t="s">
        <v>51</v>
      </c>
      <c r="V6750" t="s">
        <v>84</v>
      </c>
    </row>
    <row r="6751" spans="1:22" x14ac:dyDescent="0.35">
      <c r="A6751" t="s">
        <v>18495</v>
      </c>
      <c r="B6751">
        <v>54</v>
      </c>
      <c r="C6751" t="s">
        <v>31</v>
      </c>
      <c r="D6751" t="s">
        <v>57</v>
      </c>
      <c r="E6751" t="s">
        <v>62</v>
      </c>
      <c r="F6751" s="1">
        <v>44258</v>
      </c>
      <c r="G6751">
        <f>DAY(Table1[[#This Row],[Date of Admission]])</f>
        <v>3</v>
      </c>
      <c r="H6751" t="str">
        <f>TEXT(Table1[[#This Row],[Date of Admission]],"dddd")</f>
        <v>Wednesday</v>
      </c>
      <c r="I6751">
        <f>WEEKDAY(Table1[[#This Row],[Date of Admission]],2)</f>
        <v>3</v>
      </c>
      <c r="J6751" t="str">
        <f>IF(OR(Table1[[#This Row],[Weekday Number]]=6,Table1[[#This Row],[Weekday Number]]=7),"Weekend","Weekday")</f>
        <v>Weekday</v>
      </c>
      <c r="K6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51" t="s">
        <v>18496</v>
      </c>
      <c r="M6751" t="s">
        <v>18497</v>
      </c>
      <c r="N6751" t="s">
        <v>65</v>
      </c>
      <c r="O6751">
        <v>16207.265429999999</v>
      </c>
      <c r="P6751">
        <v>254</v>
      </c>
      <c r="Q6751" t="s">
        <v>49</v>
      </c>
      <c r="R6751" s="1">
        <v>44278</v>
      </c>
      <c r="S6751">
        <f>WEEKDAY(Table1[[#This Row],[Discharge Date]],2)</f>
        <v>2</v>
      </c>
      <c r="T6751" t="s">
        <v>50</v>
      </c>
      <c r="U6751" t="s">
        <v>28</v>
      </c>
      <c r="V6751" t="s">
        <v>40</v>
      </c>
    </row>
    <row r="6752" spans="1:22" x14ac:dyDescent="0.35">
      <c r="A6752" t="s">
        <v>18498</v>
      </c>
      <c r="B6752">
        <v>33</v>
      </c>
      <c r="C6752" t="s">
        <v>20</v>
      </c>
      <c r="D6752" t="s">
        <v>42</v>
      </c>
      <c r="E6752" t="s">
        <v>33</v>
      </c>
      <c r="F6752" s="1">
        <v>44726</v>
      </c>
      <c r="G6752">
        <f>DAY(Table1[[#This Row],[Date of Admission]])</f>
        <v>14</v>
      </c>
      <c r="H6752" t="str">
        <f>TEXT(Table1[[#This Row],[Date of Admission]],"dddd")</f>
        <v>Tuesday</v>
      </c>
      <c r="I6752">
        <f>WEEKDAY(Table1[[#This Row],[Date of Admission]],2)</f>
        <v>2</v>
      </c>
      <c r="J6752" t="str">
        <f>IF(OR(Table1[[#This Row],[Weekday Number]]=6,Table1[[#This Row],[Weekday Number]]=7),"Weekend","Weekday")</f>
        <v>Weekday</v>
      </c>
      <c r="K6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2" t="s">
        <v>18499</v>
      </c>
      <c r="M6752" t="s">
        <v>18500</v>
      </c>
      <c r="N6752" t="s">
        <v>65</v>
      </c>
      <c r="O6752">
        <v>11850.551369999999</v>
      </c>
      <c r="P6752">
        <v>465</v>
      </c>
      <c r="Q6752" t="s">
        <v>49</v>
      </c>
      <c r="R6752" s="1">
        <v>44733</v>
      </c>
      <c r="S6752">
        <f>WEEKDAY(Table1[[#This Row],[Discharge Date]],2)</f>
        <v>2</v>
      </c>
      <c r="T6752" t="s">
        <v>50</v>
      </c>
      <c r="U6752" t="s">
        <v>39</v>
      </c>
      <c r="V6752" t="s">
        <v>40</v>
      </c>
    </row>
    <row r="6753" spans="1:22" x14ac:dyDescent="0.35">
      <c r="A6753" t="s">
        <v>4101</v>
      </c>
      <c r="B6753">
        <v>21</v>
      </c>
      <c r="C6753" t="s">
        <v>31</v>
      </c>
      <c r="D6753" t="s">
        <v>124</v>
      </c>
      <c r="E6753" t="s">
        <v>62</v>
      </c>
      <c r="F6753" s="1">
        <v>43921</v>
      </c>
      <c r="G6753">
        <f>DAY(Table1[[#This Row],[Date of Admission]])</f>
        <v>31</v>
      </c>
      <c r="H6753" t="str">
        <f>TEXT(Table1[[#This Row],[Date of Admission]],"dddd")</f>
        <v>Tuesday</v>
      </c>
      <c r="I6753">
        <f>WEEKDAY(Table1[[#This Row],[Date of Admission]],2)</f>
        <v>2</v>
      </c>
      <c r="J6753" t="str">
        <f>IF(OR(Table1[[#This Row],[Weekday Number]]=6,Table1[[#This Row],[Weekday Number]]=7),"Weekend","Weekday")</f>
        <v>Weekday</v>
      </c>
      <c r="K6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53" t="s">
        <v>18501</v>
      </c>
      <c r="M6753" t="s">
        <v>18502</v>
      </c>
      <c r="N6753" t="s">
        <v>36</v>
      </c>
      <c r="O6753">
        <v>16419.154310000002</v>
      </c>
      <c r="P6753">
        <v>309</v>
      </c>
      <c r="Q6753" t="s">
        <v>49</v>
      </c>
      <c r="R6753" s="1">
        <v>43941</v>
      </c>
      <c r="S6753">
        <f>WEEKDAY(Table1[[#This Row],[Discharge Date]],2)</f>
        <v>1</v>
      </c>
      <c r="T6753" t="s">
        <v>94</v>
      </c>
      <c r="U6753" t="s">
        <v>39</v>
      </c>
      <c r="V6753" t="s">
        <v>84</v>
      </c>
    </row>
    <row r="6754" spans="1:22" x14ac:dyDescent="0.35">
      <c r="A6754" t="s">
        <v>18503</v>
      </c>
      <c r="B6754">
        <v>58</v>
      </c>
      <c r="C6754" t="s">
        <v>20</v>
      </c>
      <c r="D6754" t="s">
        <v>32</v>
      </c>
      <c r="E6754" t="s">
        <v>22</v>
      </c>
      <c r="F6754" s="1">
        <v>43934</v>
      </c>
      <c r="G6754">
        <f>DAY(Table1[[#This Row],[Date of Admission]])</f>
        <v>13</v>
      </c>
      <c r="H6754" t="str">
        <f>TEXT(Table1[[#This Row],[Date of Admission]],"dddd")</f>
        <v>Monday</v>
      </c>
      <c r="I6754">
        <f>WEEKDAY(Table1[[#This Row],[Date of Admission]],2)</f>
        <v>1</v>
      </c>
      <c r="J6754" t="str">
        <f>IF(OR(Table1[[#This Row],[Weekday Number]]=6,Table1[[#This Row],[Weekday Number]]=7),"Weekend","Weekday")</f>
        <v>Weekday</v>
      </c>
      <c r="K6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4" t="s">
        <v>18504</v>
      </c>
      <c r="M6754" t="s">
        <v>18505</v>
      </c>
      <c r="N6754" t="s">
        <v>25</v>
      </c>
      <c r="O6754">
        <v>51512.518340000002</v>
      </c>
      <c r="P6754">
        <v>134</v>
      </c>
      <c r="Q6754" t="s">
        <v>37</v>
      </c>
      <c r="R6754" s="1">
        <v>43959</v>
      </c>
      <c r="S6754">
        <f>WEEKDAY(Table1[[#This Row],[Discharge Date]],2)</f>
        <v>5</v>
      </c>
      <c r="T6754" t="s">
        <v>94</v>
      </c>
      <c r="U6754" t="s">
        <v>51</v>
      </c>
      <c r="V6754" t="s">
        <v>40</v>
      </c>
    </row>
    <row r="6755" spans="1:22" x14ac:dyDescent="0.35">
      <c r="A6755" t="s">
        <v>18506</v>
      </c>
      <c r="B6755">
        <v>68</v>
      </c>
      <c r="C6755" t="s">
        <v>20</v>
      </c>
      <c r="D6755" t="s">
        <v>42</v>
      </c>
      <c r="E6755" t="s">
        <v>43</v>
      </c>
      <c r="F6755" s="1">
        <v>44120</v>
      </c>
      <c r="G6755">
        <f>DAY(Table1[[#This Row],[Date of Admission]])</f>
        <v>16</v>
      </c>
      <c r="H6755" t="str">
        <f>TEXT(Table1[[#This Row],[Date of Admission]],"dddd")</f>
        <v>Friday</v>
      </c>
      <c r="I6755">
        <f>WEEKDAY(Table1[[#This Row],[Date of Admission]],2)</f>
        <v>5</v>
      </c>
      <c r="J6755" t="str">
        <f>IF(OR(Table1[[#This Row],[Weekday Number]]=6,Table1[[#This Row],[Weekday Number]]=7),"Weekend","Weekday")</f>
        <v>Weekday</v>
      </c>
      <c r="K6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5" t="s">
        <v>3122</v>
      </c>
      <c r="M6755" t="s">
        <v>18507</v>
      </c>
      <c r="N6755" t="s">
        <v>36</v>
      </c>
      <c r="O6755">
        <v>23563.89488</v>
      </c>
      <c r="P6755">
        <v>111</v>
      </c>
      <c r="Q6755" t="s">
        <v>26</v>
      </c>
      <c r="R6755" s="1">
        <v>44129</v>
      </c>
      <c r="S6755">
        <f>WEEKDAY(Table1[[#This Row],[Discharge Date]],2)</f>
        <v>7</v>
      </c>
      <c r="T6755" t="s">
        <v>94</v>
      </c>
      <c r="U6755" t="s">
        <v>51</v>
      </c>
      <c r="V6755" t="s">
        <v>29</v>
      </c>
    </row>
    <row r="6756" spans="1:22" x14ac:dyDescent="0.35">
      <c r="A6756" t="s">
        <v>18508</v>
      </c>
      <c r="B6756">
        <v>30</v>
      </c>
      <c r="C6756" t="s">
        <v>31</v>
      </c>
      <c r="D6756" t="s">
        <v>42</v>
      </c>
      <c r="E6756" t="s">
        <v>33</v>
      </c>
      <c r="F6756" s="1">
        <v>44115</v>
      </c>
      <c r="G6756">
        <f>DAY(Table1[[#This Row],[Date of Admission]])</f>
        <v>11</v>
      </c>
      <c r="H6756" t="str">
        <f>TEXT(Table1[[#This Row],[Date of Admission]],"dddd")</f>
        <v>Sunday</v>
      </c>
      <c r="I6756">
        <f>WEEKDAY(Table1[[#This Row],[Date of Admission]],2)</f>
        <v>7</v>
      </c>
      <c r="J6756" t="str">
        <f>IF(OR(Table1[[#This Row],[Weekday Number]]=6,Table1[[#This Row],[Weekday Number]]=7),"Weekend","Weekday")</f>
        <v>Weekend</v>
      </c>
      <c r="K6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6" t="s">
        <v>18509</v>
      </c>
      <c r="M6756" t="s">
        <v>18510</v>
      </c>
      <c r="N6756" t="s">
        <v>60</v>
      </c>
      <c r="O6756">
        <v>5119.988394</v>
      </c>
      <c r="P6756">
        <v>359</v>
      </c>
      <c r="Q6756" t="s">
        <v>37</v>
      </c>
      <c r="R6756" s="1">
        <v>44122</v>
      </c>
      <c r="S6756">
        <f>WEEKDAY(Table1[[#This Row],[Discharge Date]],2)</f>
        <v>7</v>
      </c>
      <c r="T6756" t="s">
        <v>56</v>
      </c>
      <c r="U6756" t="s">
        <v>39</v>
      </c>
      <c r="V6756" t="s">
        <v>40</v>
      </c>
    </row>
    <row r="6757" spans="1:22" x14ac:dyDescent="0.35">
      <c r="A6757" t="s">
        <v>18511</v>
      </c>
      <c r="B6757">
        <v>39</v>
      </c>
      <c r="C6757" t="s">
        <v>20</v>
      </c>
      <c r="D6757" t="s">
        <v>21</v>
      </c>
      <c r="E6757" t="s">
        <v>53</v>
      </c>
      <c r="F6757" s="1">
        <v>44562</v>
      </c>
      <c r="G6757">
        <f>DAY(Table1[[#This Row],[Date of Admission]])</f>
        <v>1</v>
      </c>
      <c r="H6757" t="str">
        <f>TEXT(Table1[[#This Row],[Date of Admission]],"dddd")</f>
        <v>Saturday</v>
      </c>
      <c r="I6757">
        <f>WEEKDAY(Table1[[#This Row],[Date of Admission]],2)</f>
        <v>6</v>
      </c>
      <c r="J6757" t="str">
        <f>IF(OR(Table1[[#This Row],[Weekday Number]]=6,Table1[[#This Row],[Weekday Number]]=7),"Weekend","Weekday")</f>
        <v>Weekend</v>
      </c>
      <c r="K6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57" t="s">
        <v>18512</v>
      </c>
      <c r="M6757" t="s">
        <v>18513</v>
      </c>
      <c r="N6757" t="s">
        <v>25</v>
      </c>
      <c r="O6757">
        <v>17344.890619999998</v>
      </c>
      <c r="P6757">
        <v>119</v>
      </c>
      <c r="Q6757" t="s">
        <v>26</v>
      </c>
      <c r="R6757" s="1">
        <v>44574</v>
      </c>
      <c r="S6757">
        <f>WEEKDAY(Table1[[#This Row],[Discharge Date]],2)</f>
        <v>4</v>
      </c>
      <c r="T6757" t="s">
        <v>56</v>
      </c>
      <c r="U6757" t="s">
        <v>51</v>
      </c>
      <c r="V6757" t="s">
        <v>40</v>
      </c>
    </row>
    <row r="6758" spans="1:22" x14ac:dyDescent="0.35">
      <c r="A6758" t="s">
        <v>13788</v>
      </c>
      <c r="B6758">
        <v>42</v>
      </c>
      <c r="C6758" t="s">
        <v>20</v>
      </c>
      <c r="D6758" t="s">
        <v>239</v>
      </c>
      <c r="E6758" t="s">
        <v>53</v>
      </c>
      <c r="F6758" s="1">
        <v>43441</v>
      </c>
      <c r="G6758">
        <f>DAY(Table1[[#This Row],[Date of Admission]])</f>
        <v>7</v>
      </c>
      <c r="H6758" t="str">
        <f>TEXT(Table1[[#This Row],[Date of Admission]],"dddd")</f>
        <v>Friday</v>
      </c>
      <c r="I6758">
        <f>WEEKDAY(Table1[[#This Row],[Date of Admission]],2)</f>
        <v>5</v>
      </c>
      <c r="J6758" t="str">
        <f>IF(OR(Table1[[#This Row],[Weekday Number]]=6,Table1[[#This Row],[Weekday Number]]=7),"Weekend","Weekday")</f>
        <v>Weekday</v>
      </c>
      <c r="K6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8" t="s">
        <v>18514</v>
      </c>
      <c r="M6758" t="s">
        <v>2946</v>
      </c>
      <c r="N6758" t="s">
        <v>69</v>
      </c>
      <c r="O6758">
        <v>4054.1347879999998</v>
      </c>
      <c r="P6758">
        <v>180</v>
      </c>
      <c r="Q6758" t="s">
        <v>26</v>
      </c>
      <c r="R6758" s="1">
        <v>43454</v>
      </c>
      <c r="S6758">
        <f>WEEKDAY(Table1[[#This Row],[Discharge Date]],2)</f>
        <v>4</v>
      </c>
      <c r="T6758" t="s">
        <v>50</v>
      </c>
      <c r="U6758" t="s">
        <v>28</v>
      </c>
      <c r="V6758" t="s">
        <v>40</v>
      </c>
    </row>
    <row r="6759" spans="1:22" x14ac:dyDescent="0.35">
      <c r="A6759" t="s">
        <v>659</v>
      </c>
      <c r="B6759">
        <v>50</v>
      </c>
      <c r="C6759" t="s">
        <v>20</v>
      </c>
      <c r="D6759" t="s">
        <v>57</v>
      </c>
      <c r="E6759" t="s">
        <v>33</v>
      </c>
      <c r="F6759" s="1">
        <v>43630</v>
      </c>
      <c r="G6759">
        <f>DAY(Table1[[#This Row],[Date of Admission]])</f>
        <v>14</v>
      </c>
      <c r="H6759" t="str">
        <f>TEXT(Table1[[#This Row],[Date of Admission]],"dddd")</f>
        <v>Friday</v>
      </c>
      <c r="I6759">
        <f>WEEKDAY(Table1[[#This Row],[Date of Admission]],2)</f>
        <v>5</v>
      </c>
      <c r="J6759" t="str">
        <f>IF(OR(Table1[[#This Row],[Weekday Number]]=6,Table1[[#This Row],[Weekday Number]]=7),"Weekend","Weekday")</f>
        <v>Weekday</v>
      </c>
      <c r="K6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59" t="s">
        <v>13803</v>
      </c>
      <c r="M6759" t="s">
        <v>18515</v>
      </c>
      <c r="N6759" t="s">
        <v>36</v>
      </c>
      <c r="O6759">
        <v>37728.044710000002</v>
      </c>
      <c r="P6759">
        <v>152</v>
      </c>
      <c r="Q6759" t="s">
        <v>49</v>
      </c>
      <c r="R6759" s="1">
        <v>43654</v>
      </c>
      <c r="S6759">
        <f>WEEKDAY(Table1[[#This Row],[Discharge Date]],2)</f>
        <v>1</v>
      </c>
      <c r="T6759" t="s">
        <v>27</v>
      </c>
      <c r="U6759" t="s">
        <v>39</v>
      </c>
      <c r="V6759" t="s">
        <v>40</v>
      </c>
    </row>
    <row r="6760" spans="1:22" x14ac:dyDescent="0.35">
      <c r="A6760" t="s">
        <v>18516</v>
      </c>
      <c r="B6760">
        <v>73</v>
      </c>
      <c r="C6760" t="s">
        <v>31</v>
      </c>
      <c r="D6760" t="s">
        <v>32</v>
      </c>
      <c r="E6760" t="s">
        <v>53</v>
      </c>
      <c r="F6760" s="1">
        <v>44052</v>
      </c>
      <c r="G6760">
        <f>DAY(Table1[[#This Row],[Date of Admission]])</f>
        <v>9</v>
      </c>
      <c r="H6760" t="str">
        <f>TEXT(Table1[[#This Row],[Date of Admission]],"dddd")</f>
        <v>Sunday</v>
      </c>
      <c r="I6760">
        <f>WEEKDAY(Table1[[#This Row],[Date of Admission]],2)</f>
        <v>7</v>
      </c>
      <c r="J6760" t="str">
        <f>IF(OR(Table1[[#This Row],[Weekday Number]]=6,Table1[[#This Row],[Weekday Number]]=7),"Weekend","Weekday")</f>
        <v>Weekend</v>
      </c>
      <c r="K6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0" t="s">
        <v>18517</v>
      </c>
      <c r="M6760" t="s">
        <v>17725</v>
      </c>
      <c r="N6760" t="s">
        <v>65</v>
      </c>
      <c r="O6760">
        <v>27530.054769999999</v>
      </c>
      <c r="P6760">
        <v>491</v>
      </c>
      <c r="Q6760" t="s">
        <v>49</v>
      </c>
      <c r="R6760" s="1">
        <v>44061</v>
      </c>
      <c r="S6760">
        <f>WEEKDAY(Table1[[#This Row],[Discharge Date]],2)</f>
        <v>2</v>
      </c>
      <c r="T6760" t="s">
        <v>27</v>
      </c>
      <c r="U6760" t="s">
        <v>39</v>
      </c>
      <c r="V6760" t="s">
        <v>29</v>
      </c>
    </row>
    <row r="6761" spans="1:22" x14ac:dyDescent="0.35">
      <c r="A6761" t="s">
        <v>18518</v>
      </c>
      <c r="B6761">
        <v>39</v>
      </c>
      <c r="C6761" t="s">
        <v>31</v>
      </c>
      <c r="D6761" t="s">
        <v>124</v>
      </c>
      <c r="E6761" t="s">
        <v>62</v>
      </c>
      <c r="F6761" s="1">
        <v>44087</v>
      </c>
      <c r="G6761">
        <f>DAY(Table1[[#This Row],[Date of Admission]])</f>
        <v>13</v>
      </c>
      <c r="H6761" t="str">
        <f>TEXT(Table1[[#This Row],[Date of Admission]],"dddd")</f>
        <v>Sunday</v>
      </c>
      <c r="I6761">
        <f>WEEKDAY(Table1[[#This Row],[Date of Admission]],2)</f>
        <v>7</v>
      </c>
      <c r="J6761" t="str">
        <f>IF(OR(Table1[[#This Row],[Weekday Number]]=6,Table1[[#This Row],[Weekday Number]]=7),"Weekend","Weekday")</f>
        <v>Weekend</v>
      </c>
      <c r="K6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1" t="s">
        <v>18519</v>
      </c>
      <c r="M6761" t="s">
        <v>18520</v>
      </c>
      <c r="N6761" t="s">
        <v>36</v>
      </c>
      <c r="O6761">
        <v>27858.78441</v>
      </c>
      <c r="P6761">
        <v>219</v>
      </c>
      <c r="Q6761" t="s">
        <v>37</v>
      </c>
      <c r="R6761" s="1">
        <v>44089</v>
      </c>
      <c r="S6761">
        <f>WEEKDAY(Table1[[#This Row],[Discharge Date]],2)</f>
        <v>2</v>
      </c>
      <c r="T6761" t="s">
        <v>56</v>
      </c>
      <c r="U6761" t="s">
        <v>28</v>
      </c>
      <c r="V6761" t="s">
        <v>40</v>
      </c>
    </row>
    <row r="6762" spans="1:22" x14ac:dyDescent="0.35">
      <c r="A6762" t="s">
        <v>18521</v>
      </c>
      <c r="B6762">
        <v>68</v>
      </c>
      <c r="C6762" t="s">
        <v>20</v>
      </c>
      <c r="D6762" t="s">
        <v>239</v>
      </c>
      <c r="E6762" t="s">
        <v>78</v>
      </c>
      <c r="F6762" s="1">
        <v>43535</v>
      </c>
      <c r="G6762">
        <f>DAY(Table1[[#This Row],[Date of Admission]])</f>
        <v>11</v>
      </c>
      <c r="H6762" t="str">
        <f>TEXT(Table1[[#This Row],[Date of Admission]],"dddd")</f>
        <v>Monday</v>
      </c>
      <c r="I6762">
        <f>WEEKDAY(Table1[[#This Row],[Date of Admission]],2)</f>
        <v>1</v>
      </c>
      <c r="J6762" t="str">
        <f>IF(OR(Table1[[#This Row],[Weekday Number]]=6,Table1[[#This Row],[Weekday Number]]=7),"Weekend","Weekday")</f>
        <v>Weekday</v>
      </c>
      <c r="K6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2" t="s">
        <v>18522</v>
      </c>
      <c r="M6762" t="s">
        <v>18523</v>
      </c>
      <c r="N6762" t="s">
        <v>25</v>
      </c>
      <c r="O6762">
        <v>62848.27809</v>
      </c>
      <c r="P6762">
        <v>115</v>
      </c>
      <c r="Q6762" t="s">
        <v>37</v>
      </c>
      <c r="R6762" s="1">
        <v>43547</v>
      </c>
      <c r="S6762">
        <f>WEEKDAY(Table1[[#This Row],[Discharge Date]],2)</f>
        <v>6</v>
      </c>
      <c r="T6762" t="s">
        <v>56</v>
      </c>
      <c r="U6762" t="s">
        <v>39</v>
      </c>
      <c r="V6762" t="s">
        <v>29</v>
      </c>
    </row>
    <row r="6763" spans="1:22" x14ac:dyDescent="0.35">
      <c r="A6763" t="s">
        <v>18524</v>
      </c>
      <c r="B6763">
        <v>20</v>
      </c>
      <c r="C6763" t="s">
        <v>31</v>
      </c>
      <c r="D6763" t="s">
        <v>124</v>
      </c>
      <c r="E6763" t="s">
        <v>53</v>
      </c>
      <c r="F6763" s="1">
        <v>44145</v>
      </c>
      <c r="G6763">
        <f>DAY(Table1[[#This Row],[Date of Admission]])</f>
        <v>10</v>
      </c>
      <c r="H6763" t="str">
        <f>TEXT(Table1[[#This Row],[Date of Admission]],"dddd")</f>
        <v>Tuesday</v>
      </c>
      <c r="I6763">
        <f>WEEKDAY(Table1[[#This Row],[Date of Admission]],2)</f>
        <v>2</v>
      </c>
      <c r="J6763" t="str">
        <f>IF(OR(Table1[[#This Row],[Weekday Number]]=6,Table1[[#This Row],[Weekday Number]]=7),"Weekend","Weekday")</f>
        <v>Weekday</v>
      </c>
      <c r="K6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3" t="s">
        <v>18525</v>
      </c>
      <c r="M6763" t="s">
        <v>18526</v>
      </c>
      <c r="N6763" t="s">
        <v>65</v>
      </c>
      <c r="O6763">
        <v>12067.640359999999</v>
      </c>
      <c r="P6763">
        <v>301</v>
      </c>
      <c r="Q6763" t="s">
        <v>37</v>
      </c>
      <c r="R6763" s="1">
        <v>44173</v>
      </c>
      <c r="S6763">
        <f>WEEKDAY(Table1[[#This Row],[Discharge Date]],2)</f>
        <v>2</v>
      </c>
      <c r="T6763" t="s">
        <v>94</v>
      </c>
      <c r="U6763" t="s">
        <v>39</v>
      </c>
      <c r="V6763" t="s">
        <v>84</v>
      </c>
    </row>
    <row r="6764" spans="1:22" x14ac:dyDescent="0.35">
      <c r="A6764" t="s">
        <v>18527</v>
      </c>
      <c r="B6764">
        <v>35</v>
      </c>
      <c r="C6764" t="s">
        <v>20</v>
      </c>
      <c r="D6764" t="s">
        <v>99</v>
      </c>
      <c r="E6764" t="s">
        <v>43</v>
      </c>
      <c r="F6764" s="1">
        <v>44969</v>
      </c>
      <c r="G6764">
        <f>DAY(Table1[[#This Row],[Date of Admission]])</f>
        <v>12</v>
      </c>
      <c r="H6764" t="str">
        <f>TEXT(Table1[[#This Row],[Date of Admission]],"dddd")</f>
        <v>Sunday</v>
      </c>
      <c r="I6764">
        <f>WEEKDAY(Table1[[#This Row],[Date of Admission]],2)</f>
        <v>7</v>
      </c>
      <c r="J6764" t="str">
        <f>IF(OR(Table1[[#This Row],[Weekday Number]]=6,Table1[[#This Row],[Weekday Number]]=7),"Weekend","Weekday")</f>
        <v>Weekend</v>
      </c>
      <c r="K6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4" t="s">
        <v>18528</v>
      </c>
      <c r="M6764" t="s">
        <v>18529</v>
      </c>
      <c r="N6764" t="s">
        <v>25</v>
      </c>
      <c r="O6764">
        <v>16044.86067</v>
      </c>
      <c r="P6764">
        <v>384</v>
      </c>
      <c r="Q6764" t="s">
        <v>26</v>
      </c>
      <c r="R6764" s="1">
        <v>44976</v>
      </c>
      <c r="S6764">
        <f>WEEKDAY(Table1[[#This Row],[Discharge Date]],2)</f>
        <v>7</v>
      </c>
      <c r="T6764" t="s">
        <v>38</v>
      </c>
      <c r="U6764" t="s">
        <v>51</v>
      </c>
      <c r="V6764" t="s">
        <v>40</v>
      </c>
    </row>
    <row r="6765" spans="1:22" x14ac:dyDescent="0.35">
      <c r="A6765" t="s">
        <v>18530</v>
      </c>
      <c r="B6765">
        <v>62</v>
      </c>
      <c r="C6765" t="s">
        <v>31</v>
      </c>
      <c r="D6765" t="s">
        <v>124</v>
      </c>
      <c r="E6765" t="s">
        <v>53</v>
      </c>
      <c r="F6765" s="1">
        <v>43539</v>
      </c>
      <c r="G6765">
        <f>DAY(Table1[[#This Row],[Date of Admission]])</f>
        <v>15</v>
      </c>
      <c r="H6765" t="str">
        <f>TEXT(Table1[[#This Row],[Date of Admission]],"dddd")</f>
        <v>Friday</v>
      </c>
      <c r="I6765">
        <f>WEEKDAY(Table1[[#This Row],[Date of Admission]],2)</f>
        <v>5</v>
      </c>
      <c r="J6765" t="str">
        <f>IF(OR(Table1[[#This Row],[Weekday Number]]=6,Table1[[#This Row],[Weekday Number]]=7),"Weekend","Weekday")</f>
        <v>Weekday</v>
      </c>
      <c r="K6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5" t="s">
        <v>18531</v>
      </c>
      <c r="M6765" t="s">
        <v>14498</v>
      </c>
      <c r="N6765" t="s">
        <v>60</v>
      </c>
      <c r="O6765">
        <v>13263.88716</v>
      </c>
      <c r="P6765">
        <v>263</v>
      </c>
      <c r="Q6765" t="s">
        <v>49</v>
      </c>
      <c r="R6765" s="1">
        <v>43552</v>
      </c>
      <c r="S6765">
        <f>WEEKDAY(Table1[[#This Row],[Discharge Date]],2)</f>
        <v>4</v>
      </c>
      <c r="T6765" t="s">
        <v>94</v>
      </c>
      <c r="U6765" t="s">
        <v>51</v>
      </c>
      <c r="V6765" t="s">
        <v>40</v>
      </c>
    </row>
    <row r="6766" spans="1:22" x14ac:dyDescent="0.35">
      <c r="A6766" t="s">
        <v>14557</v>
      </c>
      <c r="B6766">
        <v>37</v>
      </c>
      <c r="C6766" t="s">
        <v>31</v>
      </c>
      <c r="D6766" t="s">
        <v>71</v>
      </c>
      <c r="E6766" t="s">
        <v>62</v>
      </c>
      <c r="F6766" s="1">
        <v>44996</v>
      </c>
      <c r="G6766">
        <f>DAY(Table1[[#This Row],[Date of Admission]])</f>
        <v>11</v>
      </c>
      <c r="H6766" t="str">
        <f>TEXT(Table1[[#This Row],[Date of Admission]],"dddd")</f>
        <v>Saturday</v>
      </c>
      <c r="I6766">
        <f>WEEKDAY(Table1[[#This Row],[Date of Admission]],2)</f>
        <v>6</v>
      </c>
      <c r="J6766" t="str">
        <f>IF(OR(Table1[[#This Row],[Weekday Number]]=6,Table1[[#This Row],[Weekday Number]]=7),"Weekend","Weekday")</f>
        <v>Weekend</v>
      </c>
      <c r="K6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6" t="s">
        <v>18532</v>
      </c>
      <c r="M6766" t="s">
        <v>1414</v>
      </c>
      <c r="N6766" t="s">
        <v>60</v>
      </c>
      <c r="O6766">
        <v>2857.9034740000002</v>
      </c>
      <c r="P6766">
        <v>377</v>
      </c>
      <c r="Q6766" t="s">
        <v>37</v>
      </c>
      <c r="R6766" s="1">
        <v>45022</v>
      </c>
      <c r="S6766">
        <f>WEEKDAY(Table1[[#This Row],[Discharge Date]],2)</f>
        <v>4</v>
      </c>
      <c r="T6766" t="s">
        <v>50</v>
      </c>
      <c r="U6766" t="s">
        <v>51</v>
      </c>
      <c r="V6766" t="s">
        <v>40</v>
      </c>
    </row>
    <row r="6767" spans="1:22" x14ac:dyDescent="0.35">
      <c r="A6767" t="s">
        <v>18533</v>
      </c>
      <c r="B6767">
        <v>64</v>
      </c>
      <c r="C6767" t="s">
        <v>20</v>
      </c>
      <c r="D6767" t="s">
        <v>57</v>
      </c>
      <c r="E6767" t="s">
        <v>62</v>
      </c>
      <c r="F6767" s="1">
        <v>44874</v>
      </c>
      <c r="G6767">
        <f>DAY(Table1[[#This Row],[Date of Admission]])</f>
        <v>9</v>
      </c>
      <c r="H6767" t="str">
        <f>TEXT(Table1[[#This Row],[Date of Admission]],"dddd")</f>
        <v>Wednesday</v>
      </c>
      <c r="I6767">
        <f>WEEKDAY(Table1[[#This Row],[Date of Admission]],2)</f>
        <v>3</v>
      </c>
      <c r="J6767" t="str">
        <f>IF(OR(Table1[[#This Row],[Weekday Number]]=6,Table1[[#This Row],[Weekday Number]]=7),"Weekend","Weekday")</f>
        <v>Weekday</v>
      </c>
      <c r="K6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7" t="s">
        <v>18534</v>
      </c>
      <c r="M6767" t="s">
        <v>18535</v>
      </c>
      <c r="N6767" t="s">
        <v>36</v>
      </c>
      <c r="O6767">
        <v>6980.468828</v>
      </c>
      <c r="P6767">
        <v>483</v>
      </c>
      <c r="Q6767" t="s">
        <v>37</v>
      </c>
      <c r="R6767" s="1">
        <v>44878</v>
      </c>
      <c r="S6767">
        <f>WEEKDAY(Table1[[#This Row],[Discharge Date]],2)</f>
        <v>7</v>
      </c>
      <c r="T6767" t="s">
        <v>38</v>
      </c>
      <c r="U6767" t="s">
        <v>51</v>
      </c>
      <c r="V6767" t="s">
        <v>40</v>
      </c>
    </row>
    <row r="6768" spans="1:22" x14ac:dyDescent="0.35">
      <c r="A6768" t="s">
        <v>18536</v>
      </c>
      <c r="B6768">
        <v>83</v>
      </c>
      <c r="C6768" t="s">
        <v>20</v>
      </c>
      <c r="D6768" t="s">
        <v>71</v>
      </c>
      <c r="E6768" t="s">
        <v>78</v>
      </c>
      <c r="F6768" s="1">
        <v>44324</v>
      </c>
      <c r="G6768">
        <f>DAY(Table1[[#This Row],[Date of Admission]])</f>
        <v>8</v>
      </c>
      <c r="H6768" t="str">
        <f>TEXT(Table1[[#This Row],[Date of Admission]],"dddd")</f>
        <v>Saturday</v>
      </c>
      <c r="I6768">
        <f>WEEKDAY(Table1[[#This Row],[Date of Admission]],2)</f>
        <v>6</v>
      </c>
      <c r="J6768" t="str">
        <f>IF(OR(Table1[[#This Row],[Weekday Number]]=6,Table1[[#This Row],[Weekday Number]]=7),"Weekend","Weekday")</f>
        <v>Weekend</v>
      </c>
      <c r="K6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8" t="s">
        <v>18537</v>
      </c>
      <c r="M6768" t="s">
        <v>18538</v>
      </c>
      <c r="N6768" t="s">
        <v>69</v>
      </c>
      <c r="O6768">
        <v>35253.550949999997</v>
      </c>
      <c r="P6768">
        <v>277</v>
      </c>
      <c r="Q6768" t="s">
        <v>26</v>
      </c>
      <c r="R6768" s="1">
        <v>44339</v>
      </c>
      <c r="S6768">
        <f>WEEKDAY(Table1[[#This Row],[Discharge Date]],2)</f>
        <v>7</v>
      </c>
      <c r="T6768" t="s">
        <v>94</v>
      </c>
      <c r="U6768" t="s">
        <v>39</v>
      </c>
      <c r="V6768" t="s">
        <v>29</v>
      </c>
    </row>
    <row r="6769" spans="1:22" x14ac:dyDescent="0.35">
      <c r="A6769" t="s">
        <v>18539</v>
      </c>
      <c r="B6769">
        <v>59</v>
      </c>
      <c r="C6769" t="s">
        <v>20</v>
      </c>
      <c r="D6769" t="s">
        <v>124</v>
      </c>
      <c r="E6769" t="s">
        <v>78</v>
      </c>
      <c r="F6769" s="1">
        <v>44183</v>
      </c>
      <c r="G6769">
        <f>DAY(Table1[[#This Row],[Date of Admission]])</f>
        <v>18</v>
      </c>
      <c r="H6769" t="str">
        <f>TEXT(Table1[[#This Row],[Date of Admission]],"dddd")</f>
        <v>Friday</v>
      </c>
      <c r="I6769">
        <f>WEEKDAY(Table1[[#This Row],[Date of Admission]],2)</f>
        <v>5</v>
      </c>
      <c r="J6769" t="str">
        <f>IF(OR(Table1[[#This Row],[Weekday Number]]=6,Table1[[#This Row],[Weekday Number]]=7),"Weekend","Weekday")</f>
        <v>Weekday</v>
      </c>
      <c r="K6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69" t="s">
        <v>18540</v>
      </c>
      <c r="M6769" t="s">
        <v>2220</v>
      </c>
      <c r="N6769" t="s">
        <v>25</v>
      </c>
      <c r="O6769">
        <v>40770.723209999996</v>
      </c>
      <c r="P6769">
        <v>430</v>
      </c>
      <c r="Q6769" t="s">
        <v>37</v>
      </c>
      <c r="R6769" s="1">
        <v>44191</v>
      </c>
      <c r="S6769">
        <f>WEEKDAY(Table1[[#This Row],[Discharge Date]],2)</f>
        <v>6</v>
      </c>
      <c r="T6769" t="s">
        <v>38</v>
      </c>
      <c r="U6769" t="s">
        <v>28</v>
      </c>
      <c r="V6769" t="s">
        <v>40</v>
      </c>
    </row>
    <row r="6770" spans="1:22" x14ac:dyDescent="0.35">
      <c r="A6770" t="s">
        <v>18541</v>
      </c>
      <c r="B6770">
        <v>36</v>
      </c>
      <c r="C6770" t="s">
        <v>31</v>
      </c>
      <c r="D6770" t="s">
        <v>99</v>
      </c>
      <c r="E6770" t="s">
        <v>62</v>
      </c>
      <c r="F6770" s="1">
        <v>44337</v>
      </c>
      <c r="G6770">
        <f>DAY(Table1[[#This Row],[Date of Admission]])</f>
        <v>21</v>
      </c>
      <c r="H6770" t="str">
        <f>TEXT(Table1[[#This Row],[Date of Admission]],"dddd")</f>
        <v>Friday</v>
      </c>
      <c r="I6770">
        <f>WEEKDAY(Table1[[#This Row],[Date of Admission]],2)</f>
        <v>5</v>
      </c>
      <c r="J6770" t="str">
        <f>IF(OR(Table1[[#This Row],[Weekday Number]]=6,Table1[[#This Row],[Weekday Number]]=7),"Weekend","Weekday")</f>
        <v>Weekday</v>
      </c>
      <c r="K6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0" t="s">
        <v>18542</v>
      </c>
      <c r="M6770" t="s">
        <v>18543</v>
      </c>
      <c r="N6770" t="s">
        <v>60</v>
      </c>
      <c r="O6770">
        <v>6220.1315679999998</v>
      </c>
      <c r="P6770">
        <v>193</v>
      </c>
      <c r="Q6770" t="s">
        <v>49</v>
      </c>
      <c r="R6770" s="1">
        <v>44354</v>
      </c>
      <c r="S6770">
        <f>WEEKDAY(Table1[[#This Row],[Discharge Date]],2)</f>
        <v>1</v>
      </c>
      <c r="T6770" t="s">
        <v>27</v>
      </c>
      <c r="U6770" t="s">
        <v>51</v>
      </c>
      <c r="V6770" t="s">
        <v>40</v>
      </c>
    </row>
    <row r="6771" spans="1:22" x14ac:dyDescent="0.35">
      <c r="A6771" t="s">
        <v>18544</v>
      </c>
      <c r="B6771">
        <v>71</v>
      </c>
      <c r="C6771" t="s">
        <v>31</v>
      </c>
      <c r="D6771" t="s">
        <v>32</v>
      </c>
      <c r="E6771" t="s">
        <v>33</v>
      </c>
      <c r="F6771" s="1">
        <v>43949</v>
      </c>
      <c r="G6771">
        <f>DAY(Table1[[#This Row],[Date of Admission]])</f>
        <v>28</v>
      </c>
      <c r="H6771" t="str">
        <f>TEXT(Table1[[#This Row],[Date of Admission]],"dddd")</f>
        <v>Tuesday</v>
      </c>
      <c r="I6771">
        <f>WEEKDAY(Table1[[#This Row],[Date of Admission]],2)</f>
        <v>2</v>
      </c>
      <c r="J6771" t="str">
        <f>IF(OR(Table1[[#This Row],[Weekday Number]]=6,Table1[[#This Row],[Weekday Number]]=7),"Weekend","Weekday")</f>
        <v>Weekday</v>
      </c>
      <c r="K6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71" t="s">
        <v>18545</v>
      </c>
      <c r="M6771" t="s">
        <v>14175</v>
      </c>
      <c r="N6771" t="s">
        <v>36</v>
      </c>
      <c r="O6771">
        <v>17000.016199999998</v>
      </c>
      <c r="P6771">
        <v>249</v>
      </c>
      <c r="Q6771" t="s">
        <v>49</v>
      </c>
      <c r="R6771" s="1">
        <v>43951</v>
      </c>
      <c r="S6771">
        <f>WEEKDAY(Table1[[#This Row],[Discharge Date]],2)</f>
        <v>4</v>
      </c>
      <c r="T6771" t="s">
        <v>50</v>
      </c>
      <c r="U6771" t="s">
        <v>28</v>
      </c>
      <c r="V6771" t="s">
        <v>29</v>
      </c>
    </row>
    <row r="6772" spans="1:22" x14ac:dyDescent="0.35">
      <c r="A6772" t="s">
        <v>18546</v>
      </c>
      <c r="B6772">
        <v>41</v>
      </c>
      <c r="C6772" t="s">
        <v>20</v>
      </c>
      <c r="D6772" t="s">
        <v>99</v>
      </c>
      <c r="E6772" t="s">
        <v>43</v>
      </c>
      <c r="F6772" s="1">
        <v>44945</v>
      </c>
      <c r="G6772">
        <f>DAY(Table1[[#This Row],[Date of Admission]])</f>
        <v>19</v>
      </c>
      <c r="H6772" t="str">
        <f>TEXT(Table1[[#This Row],[Date of Admission]],"dddd")</f>
        <v>Thursday</v>
      </c>
      <c r="I6772">
        <f>WEEKDAY(Table1[[#This Row],[Date of Admission]],2)</f>
        <v>4</v>
      </c>
      <c r="J6772" t="str">
        <f>IF(OR(Table1[[#This Row],[Weekday Number]]=6,Table1[[#This Row],[Weekday Number]]=7),"Weekend","Weekday")</f>
        <v>Weekday</v>
      </c>
      <c r="K6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2" t="s">
        <v>18547</v>
      </c>
      <c r="M6772" t="s">
        <v>18548</v>
      </c>
      <c r="N6772" t="s">
        <v>65</v>
      </c>
      <c r="O6772">
        <v>4153.9253250000002</v>
      </c>
      <c r="P6772">
        <v>187</v>
      </c>
      <c r="Q6772" t="s">
        <v>37</v>
      </c>
      <c r="R6772" s="1">
        <v>44973</v>
      </c>
      <c r="S6772">
        <f>WEEKDAY(Table1[[#This Row],[Discharge Date]],2)</f>
        <v>4</v>
      </c>
      <c r="T6772" t="s">
        <v>50</v>
      </c>
      <c r="U6772" t="s">
        <v>39</v>
      </c>
      <c r="V6772" t="s">
        <v>40</v>
      </c>
    </row>
    <row r="6773" spans="1:22" x14ac:dyDescent="0.35">
      <c r="A6773" t="s">
        <v>18549</v>
      </c>
      <c r="B6773">
        <v>33</v>
      </c>
      <c r="C6773" t="s">
        <v>20</v>
      </c>
      <c r="D6773" t="s">
        <v>21</v>
      </c>
      <c r="E6773" t="s">
        <v>33</v>
      </c>
      <c r="F6773" s="1">
        <v>44847</v>
      </c>
      <c r="G6773">
        <f>DAY(Table1[[#This Row],[Date of Admission]])</f>
        <v>13</v>
      </c>
      <c r="H6773" t="str">
        <f>TEXT(Table1[[#This Row],[Date of Admission]],"dddd")</f>
        <v>Thursday</v>
      </c>
      <c r="I6773">
        <f>WEEKDAY(Table1[[#This Row],[Date of Admission]],2)</f>
        <v>4</v>
      </c>
      <c r="J6773" t="str">
        <f>IF(OR(Table1[[#This Row],[Weekday Number]]=6,Table1[[#This Row],[Weekday Number]]=7),"Weekend","Weekday")</f>
        <v>Weekday</v>
      </c>
      <c r="K6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3" t="s">
        <v>18550</v>
      </c>
      <c r="M6773" t="s">
        <v>18551</v>
      </c>
      <c r="N6773" t="s">
        <v>65</v>
      </c>
      <c r="O6773">
        <v>44902.262150000002</v>
      </c>
      <c r="P6773">
        <v>498</v>
      </c>
      <c r="Q6773" t="s">
        <v>37</v>
      </c>
      <c r="R6773" s="1">
        <v>44877</v>
      </c>
      <c r="S6773">
        <f>WEEKDAY(Table1[[#This Row],[Discharge Date]],2)</f>
        <v>6</v>
      </c>
      <c r="T6773" t="s">
        <v>94</v>
      </c>
      <c r="U6773" t="s">
        <v>39</v>
      </c>
      <c r="V6773" t="s">
        <v>40</v>
      </c>
    </row>
    <row r="6774" spans="1:22" x14ac:dyDescent="0.35">
      <c r="A6774" t="s">
        <v>18552</v>
      </c>
      <c r="B6774">
        <v>33</v>
      </c>
      <c r="C6774" t="s">
        <v>20</v>
      </c>
      <c r="D6774" t="s">
        <v>21</v>
      </c>
      <c r="E6774" t="s">
        <v>33</v>
      </c>
      <c r="F6774" s="1">
        <v>44294</v>
      </c>
      <c r="G6774">
        <f>DAY(Table1[[#This Row],[Date of Admission]])</f>
        <v>8</v>
      </c>
      <c r="H6774" t="str">
        <f>TEXT(Table1[[#This Row],[Date of Admission]],"dddd")</f>
        <v>Thursday</v>
      </c>
      <c r="I6774">
        <f>WEEKDAY(Table1[[#This Row],[Date of Admission]],2)</f>
        <v>4</v>
      </c>
      <c r="J6774" t="str">
        <f>IF(OR(Table1[[#This Row],[Weekday Number]]=6,Table1[[#This Row],[Weekday Number]]=7),"Weekend","Weekday")</f>
        <v>Weekday</v>
      </c>
      <c r="K6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4" t="s">
        <v>13096</v>
      </c>
      <c r="M6774" t="s">
        <v>9639</v>
      </c>
      <c r="N6774" t="s">
        <v>69</v>
      </c>
      <c r="O6774">
        <v>25549.375940000002</v>
      </c>
      <c r="P6774">
        <v>247</v>
      </c>
      <c r="Q6774" t="s">
        <v>49</v>
      </c>
      <c r="R6774" s="1">
        <v>44307</v>
      </c>
      <c r="S6774">
        <f>WEEKDAY(Table1[[#This Row],[Discharge Date]],2)</f>
        <v>3</v>
      </c>
      <c r="T6774" t="s">
        <v>56</v>
      </c>
      <c r="U6774" t="s">
        <v>39</v>
      </c>
      <c r="V6774" t="s">
        <v>40</v>
      </c>
    </row>
    <row r="6775" spans="1:22" x14ac:dyDescent="0.35">
      <c r="A6775" t="s">
        <v>187</v>
      </c>
      <c r="B6775">
        <v>68</v>
      </c>
      <c r="C6775" t="s">
        <v>31</v>
      </c>
      <c r="D6775" t="s">
        <v>99</v>
      </c>
      <c r="E6775" t="s">
        <v>62</v>
      </c>
      <c r="F6775" s="1">
        <v>44483</v>
      </c>
      <c r="G6775">
        <f>DAY(Table1[[#This Row],[Date of Admission]])</f>
        <v>14</v>
      </c>
      <c r="H6775" t="str">
        <f>TEXT(Table1[[#This Row],[Date of Admission]],"dddd")</f>
        <v>Thursday</v>
      </c>
      <c r="I6775">
        <f>WEEKDAY(Table1[[#This Row],[Date of Admission]],2)</f>
        <v>4</v>
      </c>
      <c r="J6775" t="str">
        <f>IF(OR(Table1[[#This Row],[Weekday Number]]=6,Table1[[#This Row],[Weekday Number]]=7),"Weekend","Weekday")</f>
        <v>Weekday</v>
      </c>
      <c r="K6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5" t="s">
        <v>18553</v>
      </c>
      <c r="M6775" t="s">
        <v>18554</v>
      </c>
      <c r="N6775" t="s">
        <v>60</v>
      </c>
      <c r="O6775">
        <v>6917.265574</v>
      </c>
      <c r="P6775">
        <v>433</v>
      </c>
      <c r="Q6775" t="s">
        <v>37</v>
      </c>
      <c r="R6775" s="1">
        <v>44508</v>
      </c>
      <c r="S6775">
        <f>WEEKDAY(Table1[[#This Row],[Discharge Date]],2)</f>
        <v>1</v>
      </c>
      <c r="T6775" t="s">
        <v>56</v>
      </c>
      <c r="U6775" t="s">
        <v>51</v>
      </c>
      <c r="V6775" t="s">
        <v>29</v>
      </c>
    </row>
    <row r="6776" spans="1:22" x14ac:dyDescent="0.35">
      <c r="A6776" t="s">
        <v>18555</v>
      </c>
      <c r="B6776">
        <v>74</v>
      </c>
      <c r="C6776" t="s">
        <v>20</v>
      </c>
      <c r="D6776" t="s">
        <v>239</v>
      </c>
      <c r="E6776" t="s">
        <v>62</v>
      </c>
      <c r="F6776" s="1">
        <v>44044</v>
      </c>
      <c r="G6776">
        <f>DAY(Table1[[#This Row],[Date of Admission]])</f>
        <v>1</v>
      </c>
      <c r="H6776" t="str">
        <f>TEXT(Table1[[#This Row],[Date of Admission]],"dddd")</f>
        <v>Saturday</v>
      </c>
      <c r="I6776">
        <f>WEEKDAY(Table1[[#This Row],[Date of Admission]],2)</f>
        <v>6</v>
      </c>
      <c r="J6776" t="str">
        <f>IF(OR(Table1[[#This Row],[Weekday Number]]=6,Table1[[#This Row],[Weekday Number]]=7),"Weekend","Weekday")</f>
        <v>Weekend</v>
      </c>
      <c r="K6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76" t="s">
        <v>18556</v>
      </c>
      <c r="M6776" t="s">
        <v>18557</v>
      </c>
      <c r="N6776" t="s">
        <v>69</v>
      </c>
      <c r="O6776">
        <v>29582.163690000001</v>
      </c>
      <c r="P6776">
        <v>111</v>
      </c>
      <c r="Q6776" t="s">
        <v>49</v>
      </c>
      <c r="R6776" s="1">
        <v>44058</v>
      </c>
      <c r="S6776">
        <f>WEEKDAY(Table1[[#This Row],[Discharge Date]],2)</f>
        <v>6</v>
      </c>
      <c r="T6776" t="s">
        <v>94</v>
      </c>
      <c r="U6776" t="s">
        <v>28</v>
      </c>
      <c r="V6776" t="s">
        <v>29</v>
      </c>
    </row>
    <row r="6777" spans="1:22" x14ac:dyDescent="0.35">
      <c r="A6777" t="s">
        <v>573</v>
      </c>
      <c r="B6777">
        <v>71</v>
      </c>
      <c r="C6777" t="s">
        <v>20</v>
      </c>
      <c r="D6777" t="s">
        <v>99</v>
      </c>
      <c r="E6777" t="s">
        <v>53</v>
      </c>
      <c r="F6777" s="1">
        <v>44224</v>
      </c>
      <c r="G6777">
        <f>DAY(Table1[[#This Row],[Date of Admission]])</f>
        <v>28</v>
      </c>
      <c r="H6777" t="str">
        <f>TEXT(Table1[[#This Row],[Date of Admission]],"dddd")</f>
        <v>Thursday</v>
      </c>
      <c r="I6777">
        <f>WEEKDAY(Table1[[#This Row],[Date of Admission]],2)</f>
        <v>4</v>
      </c>
      <c r="J6777" t="str">
        <f>IF(OR(Table1[[#This Row],[Weekday Number]]=6,Table1[[#This Row],[Weekday Number]]=7),"Weekend","Weekday")</f>
        <v>Weekday</v>
      </c>
      <c r="K6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77" t="s">
        <v>18558</v>
      </c>
      <c r="M6777" t="s">
        <v>18559</v>
      </c>
      <c r="N6777" t="s">
        <v>25</v>
      </c>
      <c r="O6777">
        <v>8731.9556699999994</v>
      </c>
      <c r="P6777">
        <v>260</v>
      </c>
      <c r="Q6777" t="s">
        <v>49</v>
      </c>
      <c r="R6777" s="1">
        <v>44240</v>
      </c>
      <c r="S6777">
        <f>WEEKDAY(Table1[[#This Row],[Discharge Date]],2)</f>
        <v>6</v>
      </c>
      <c r="T6777" t="s">
        <v>94</v>
      </c>
      <c r="U6777" t="s">
        <v>28</v>
      </c>
      <c r="V6777" t="s">
        <v>29</v>
      </c>
    </row>
    <row r="6778" spans="1:22" x14ac:dyDescent="0.35">
      <c r="A6778" t="s">
        <v>18560</v>
      </c>
      <c r="B6778">
        <v>69</v>
      </c>
      <c r="C6778" t="s">
        <v>20</v>
      </c>
      <c r="D6778" t="s">
        <v>99</v>
      </c>
      <c r="E6778" t="s">
        <v>53</v>
      </c>
      <c r="F6778" s="1">
        <v>43602</v>
      </c>
      <c r="G6778">
        <f>DAY(Table1[[#This Row],[Date of Admission]])</f>
        <v>17</v>
      </c>
      <c r="H6778" t="str">
        <f>TEXT(Table1[[#This Row],[Date of Admission]],"dddd")</f>
        <v>Friday</v>
      </c>
      <c r="I6778">
        <f>WEEKDAY(Table1[[#This Row],[Date of Admission]],2)</f>
        <v>5</v>
      </c>
      <c r="J6778" t="str">
        <f>IF(OR(Table1[[#This Row],[Weekday Number]]=6,Table1[[#This Row],[Weekday Number]]=7),"Weekend","Weekday")</f>
        <v>Weekday</v>
      </c>
      <c r="K6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8" t="s">
        <v>18561</v>
      </c>
      <c r="M6778" t="s">
        <v>18562</v>
      </c>
      <c r="N6778" t="s">
        <v>69</v>
      </c>
      <c r="O6778">
        <v>18473.366320000001</v>
      </c>
      <c r="P6778">
        <v>453</v>
      </c>
      <c r="Q6778" t="s">
        <v>37</v>
      </c>
      <c r="R6778" s="1">
        <v>43624</v>
      </c>
      <c r="S6778">
        <f>WEEKDAY(Table1[[#This Row],[Discharge Date]],2)</f>
        <v>6</v>
      </c>
      <c r="T6778" t="s">
        <v>56</v>
      </c>
      <c r="U6778" t="s">
        <v>51</v>
      </c>
      <c r="V6778" t="s">
        <v>29</v>
      </c>
    </row>
    <row r="6779" spans="1:22" x14ac:dyDescent="0.35">
      <c r="A6779" t="s">
        <v>18563</v>
      </c>
      <c r="B6779">
        <v>55</v>
      </c>
      <c r="C6779" t="s">
        <v>20</v>
      </c>
      <c r="D6779" t="s">
        <v>99</v>
      </c>
      <c r="E6779" t="s">
        <v>53</v>
      </c>
      <c r="F6779" s="1">
        <v>45146</v>
      </c>
      <c r="G6779">
        <f>DAY(Table1[[#This Row],[Date of Admission]])</f>
        <v>8</v>
      </c>
      <c r="H6779" t="str">
        <f>TEXT(Table1[[#This Row],[Date of Admission]],"dddd")</f>
        <v>Tuesday</v>
      </c>
      <c r="I6779">
        <f>WEEKDAY(Table1[[#This Row],[Date of Admission]],2)</f>
        <v>2</v>
      </c>
      <c r="J6779" t="str">
        <f>IF(OR(Table1[[#This Row],[Weekday Number]]=6,Table1[[#This Row],[Weekday Number]]=7),"Weekend","Weekday")</f>
        <v>Weekday</v>
      </c>
      <c r="K6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79" t="s">
        <v>18564</v>
      </c>
      <c r="M6779" t="s">
        <v>18565</v>
      </c>
      <c r="N6779" t="s">
        <v>60</v>
      </c>
      <c r="O6779">
        <v>18739.048470000002</v>
      </c>
      <c r="P6779">
        <v>423</v>
      </c>
      <c r="Q6779" t="s">
        <v>37</v>
      </c>
      <c r="R6779" s="1">
        <v>45148</v>
      </c>
      <c r="S6779">
        <f>WEEKDAY(Table1[[#This Row],[Discharge Date]],2)</f>
        <v>4</v>
      </c>
      <c r="T6779" t="s">
        <v>27</v>
      </c>
      <c r="U6779" t="s">
        <v>39</v>
      </c>
      <c r="V6779" t="s">
        <v>40</v>
      </c>
    </row>
    <row r="6780" spans="1:22" x14ac:dyDescent="0.35">
      <c r="A6780" t="s">
        <v>18566</v>
      </c>
      <c r="B6780">
        <v>24</v>
      </c>
      <c r="C6780" t="s">
        <v>20</v>
      </c>
      <c r="D6780" t="s">
        <v>71</v>
      </c>
      <c r="E6780" t="s">
        <v>33</v>
      </c>
      <c r="F6780" s="1">
        <v>43997</v>
      </c>
      <c r="G6780">
        <f>DAY(Table1[[#This Row],[Date of Admission]])</f>
        <v>15</v>
      </c>
      <c r="H6780" t="str">
        <f>TEXT(Table1[[#This Row],[Date of Admission]],"dddd")</f>
        <v>Monday</v>
      </c>
      <c r="I6780">
        <f>WEEKDAY(Table1[[#This Row],[Date of Admission]],2)</f>
        <v>1</v>
      </c>
      <c r="J6780" t="str">
        <f>IF(OR(Table1[[#This Row],[Weekday Number]]=6,Table1[[#This Row],[Weekday Number]]=7),"Weekend","Weekday")</f>
        <v>Weekday</v>
      </c>
      <c r="K6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0" t="s">
        <v>18567</v>
      </c>
      <c r="M6780" t="s">
        <v>11672</v>
      </c>
      <c r="N6780" t="s">
        <v>60</v>
      </c>
      <c r="O6780">
        <v>26674.349030000001</v>
      </c>
      <c r="P6780">
        <v>200</v>
      </c>
      <c r="Q6780" t="s">
        <v>49</v>
      </c>
      <c r="R6780" s="1">
        <v>44022</v>
      </c>
      <c r="S6780">
        <f>WEEKDAY(Table1[[#This Row],[Discharge Date]],2)</f>
        <v>5</v>
      </c>
      <c r="T6780" t="s">
        <v>38</v>
      </c>
      <c r="U6780" t="s">
        <v>51</v>
      </c>
      <c r="V6780" t="s">
        <v>84</v>
      </c>
    </row>
    <row r="6781" spans="1:22" x14ac:dyDescent="0.35">
      <c r="A6781" t="s">
        <v>18568</v>
      </c>
      <c r="B6781">
        <v>25</v>
      </c>
      <c r="C6781" t="s">
        <v>31</v>
      </c>
      <c r="D6781" t="s">
        <v>71</v>
      </c>
      <c r="E6781" t="s">
        <v>53</v>
      </c>
      <c r="F6781" s="1">
        <v>44259</v>
      </c>
      <c r="G6781">
        <f>DAY(Table1[[#This Row],[Date of Admission]])</f>
        <v>4</v>
      </c>
      <c r="H6781" t="str">
        <f>TEXT(Table1[[#This Row],[Date of Admission]],"dddd")</f>
        <v>Thursday</v>
      </c>
      <c r="I6781">
        <f>WEEKDAY(Table1[[#This Row],[Date of Admission]],2)</f>
        <v>4</v>
      </c>
      <c r="J6781" t="str">
        <f>IF(OR(Table1[[#This Row],[Weekday Number]]=6,Table1[[#This Row],[Weekday Number]]=7),"Weekend","Weekday")</f>
        <v>Weekday</v>
      </c>
      <c r="K6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781" t="s">
        <v>18569</v>
      </c>
      <c r="M6781" t="s">
        <v>18570</v>
      </c>
      <c r="N6781" t="s">
        <v>36</v>
      </c>
      <c r="O6781">
        <v>2889.5358390000001</v>
      </c>
      <c r="P6781">
        <v>289</v>
      </c>
      <c r="Q6781" t="s">
        <v>49</v>
      </c>
      <c r="R6781" s="1">
        <v>44276</v>
      </c>
      <c r="S6781">
        <f>WEEKDAY(Table1[[#This Row],[Discharge Date]],2)</f>
        <v>7</v>
      </c>
      <c r="T6781" t="s">
        <v>56</v>
      </c>
      <c r="U6781" t="s">
        <v>51</v>
      </c>
      <c r="V6781" t="s">
        <v>40</v>
      </c>
    </row>
    <row r="6782" spans="1:22" x14ac:dyDescent="0.35">
      <c r="A6782" t="s">
        <v>18571</v>
      </c>
      <c r="B6782">
        <v>43</v>
      </c>
      <c r="C6782" t="s">
        <v>20</v>
      </c>
      <c r="D6782" t="s">
        <v>32</v>
      </c>
      <c r="E6782" t="s">
        <v>78</v>
      </c>
      <c r="F6782" s="1">
        <v>44548</v>
      </c>
      <c r="G6782">
        <f>DAY(Table1[[#This Row],[Date of Admission]])</f>
        <v>18</v>
      </c>
      <c r="H6782" t="str">
        <f>TEXT(Table1[[#This Row],[Date of Admission]],"dddd")</f>
        <v>Saturday</v>
      </c>
      <c r="I6782">
        <f>WEEKDAY(Table1[[#This Row],[Date of Admission]],2)</f>
        <v>6</v>
      </c>
      <c r="J6782" t="str">
        <f>IF(OR(Table1[[#This Row],[Weekday Number]]=6,Table1[[#This Row],[Weekday Number]]=7),"Weekend","Weekday")</f>
        <v>Weekend</v>
      </c>
      <c r="K6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2" t="s">
        <v>18572</v>
      </c>
      <c r="M6782" t="s">
        <v>18573</v>
      </c>
      <c r="N6782" t="s">
        <v>65</v>
      </c>
      <c r="O6782">
        <v>58888.430439999996</v>
      </c>
      <c r="P6782">
        <v>358</v>
      </c>
      <c r="Q6782" t="s">
        <v>37</v>
      </c>
      <c r="R6782" s="1">
        <v>44567</v>
      </c>
      <c r="S6782">
        <f>WEEKDAY(Table1[[#This Row],[Discharge Date]],2)</f>
        <v>4</v>
      </c>
      <c r="T6782" t="s">
        <v>27</v>
      </c>
      <c r="U6782" t="s">
        <v>39</v>
      </c>
      <c r="V6782" t="s">
        <v>40</v>
      </c>
    </row>
    <row r="6783" spans="1:22" x14ac:dyDescent="0.35">
      <c r="A6783" t="s">
        <v>18574</v>
      </c>
      <c r="B6783">
        <v>37</v>
      </c>
      <c r="C6783" t="s">
        <v>31</v>
      </c>
      <c r="D6783" t="s">
        <v>57</v>
      </c>
      <c r="E6783" t="s">
        <v>62</v>
      </c>
      <c r="F6783" s="1">
        <v>44250</v>
      </c>
      <c r="G6783">
        <f>DAY(Table1[[#This Row],[Date of Admission]])</f>
        <v>23</v>
      </c>
      <c r="H6783" t="str">
        <f>TEXT(Table1[[#This Row],[Date of Admission]],"dddd")</f>
        <v>Tuesday</v>
      </c>
      <c r="I6783">
        <f>WEEKDAY(Table1[[#This Row],[Date of Admission]],2)</f>
        <v>2</v>
      </c>
      <c r="J6783" t="str">
        <f>IF(OR(Table1[[#This Row],[Weekday Number]]=6,Table1[[#This Row],[Weekday Number]]=7),"Weekend","Weekday")</f>
        <v>Weekday</v>
      </c>
      <c r="K6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3" t="s">
        <v>18575</v>
      </c>
      <c r="M6783" t="s">
        <v>10446</v>
      </c>
      <c r="N6783" t="s">
        <v>69</v>
      </c>
      <c r="O6783">
        <v>19275.767390000001</v>
      </c>
      <c r="P6783">
        <v>191</v>
      </c>
      <c r="Q6783" t="s">
        <v>37</v>
      </c>
      <c r="R6783" s="1">
        <v>44271</v>
      </c>
      <c r="S6783">
        <f>WEEKDAY(Table1[[#This Row],[Discharge Date]],2)</f>
        <v>2</v>
      </c>
      <c r="T6783" t="s">
        <v>94</v>
      </c>
      <c r="U6783" t="s">
        <v>28</v>
      </c>
      <c r="V6783" t="s">
        <v>40</v>
      </c>
    </row>
    <row r="6784" spans="1:22" x14ac:dyDescent="0.35">
      <c r="A6784" t="s">
        <v>18576</v>
      </c>
      <c r="B6784">
        <v>41</v>
      </c>
      <c r="C6784" t="s">
        <v>31</v>
      </c>
      <c r="D6784" t="s">
        <v>32</v>
      </c>
      <c r="E6784" t="s">
        <v>62</v>
      </c>
      <c r="F6784" s="1">
        <v>44612</v>
      </c>
      <c r="G6784">
        <f>DAY(Table1[[#This Row],[Date of Admission]])</f>
        <v>20</v>
      </c>
      <c r="H6784" t="str">
        <f>TEXT(Table1[[#This Row],[Date of Admission]],"dddd")</f>
        <v>Sunday</v>
      </c>
      <c r="I6784">
        <f>WEEKDAY(Table1[[#This Row],[Date of Admission]],2)</f>
        <v>7</v>
      </c>
      <c r="J6784" t="str">
        <f>IF(OR(Table1[[#This Row],[Weekday Number]]=6,Table1[[#This Row],[Weekday Number]]=7),"Weekend","Weekday")</f>
        <v>Weekend</v>
      </c>
      <c r="K6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4" t="s">
        <v>18577</v>
      </c>
      <c r="M6784" t="s">
        <v>18578</v>
      </c>
      <c r="N6784" t="s">
        <v>69</v>
      </c>
      <c r="O6784">
        <v>9693.6161769999999</v>
      </c>
      <c r="P6784">
        <v>179</v>
      </c>
      <c r="Q6784" t="s">
        <v>49</v>
      </c>
      <c r="R6784" s="1">
        <v>44617</v>
      </c>
      <c r="S6784">
        <f>WEEKDAY(Table1[[#This Row],[Discharge Date]],2)</f>
        <v>5</v>
      </c>
      <c r="T6784" t="s">
        <v>94</v>
      </c>
      <c r="U6784" t="s">
        <v>28</v>
      </c>
      <c r="V6784" t="s">
        <v>40</v>
      </c>
    </row>
    <row r="6785" spans="1:22" x14ac:dyDescent="0.35">
      <c r="A6785" t="s">
        <v>8085</v>
      </c>
      <c r="B6785">
        <v>66</v>
      </c>
      <c r="C6785" t="s">
        <v>20</v>
      </c>
      <c r="D6785" t="s">
        <v>99</v>
      </c>
      <c r="E6785" t="s">
        <v>43</v>
      </c>
      <c r="F6785" s="1">
        <v>44726</v>
      </c>
      <c r="G6785">
        <f>DAY(Table1[[#This Row],[Date of Admission]])</f>
        <v>14</v>
      </c>
      <c r="H6785" t="str">
        <f>TEXT(Table1[[#This Row],[Date of Admission]],"dddd")</f>
        <v>Tuesday</v>
      </c>
      <c r="I6785">
        <f>WEEKDAY(Table1[[#This Row],[Date of Admission]],2)</f>
        <v>2</v>
      </c>
      <c r="J6785" t="str">
        <f>IF(OR(Table1[[#This Row],[Weekday Number]]=6,Table1[[#This Row],[Weekday Number]]=7),"Weekend","Weekday")</f>
        <v>Weekday</v>
      </c>
      <c r="K6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5" t="s">
        <v>18579</v>
      </c>
      <c r="M6785" t="s">
        <v>18580</v>
      </c>
      <c r="N6785" t="s">
        <v>65</v>
      </c>
      <c r="O6785">
        <v>6354.7013180000004</v>
      </c>
      <c r="P6785">
        <v>441</v>
      </c>
      <c r="Q6785" t="s">
        <v>37</v>
      </c>
      <c r="R6785" s="1">
        <v>44743</v>
      </c>
      <c r="S6785">
        <f>WEEKDAY(Table1[[#This Row],[Discharge Date]],2)</f>
        <v>5</v>
      </c>
      <c r="T6785" t="s">
        <v>50</v>
      </c>
      <c r="U6785" t="s">
        <v>51</v>
      </c>
      <c r="V6785" t="s">
        <v>29</v>
      </c>
    </row>
    <row r="6786" spans="1:22" x14ac:dyDescent="0.35">
      <c r="A6786" t="s">
        <v>17921</v>
      </c>
      <c r="B6786">
        <v>49</v>
      </c>
      <c r="C6786" t="s">
        <v>20</v>
      </c>
      <c r="D6786" t="s">
        <v>71</v>
      </c>
      <c r="E6786" t="s">
        <v>78</v>
      </c>
      <c r="F6786" s="1">
        <v>44637</v>
      </c>
      <c r="G6786">
        <f>DAY(Table1[[#This Row],[Date of Admission]])</f>
        <v>17</v>
      </c>
      <c r="H6786" t="str">
        <f>TEXT(Table1[[#This Row],[Date of Admission]],"dddd")</f>
        <v>Thursday</v>
      </c>
      <c r="I6786">
        <f>WEEKDAY(Table1[[#This Row],[Date of Admission]],2)</f>
        <v>4</v>
      </c>
      <c r="J6786" t="str">
        <f>IF(OR(Table1[[#This Row],[Weekday Number]]=6,Table1[[#This Row],[Weekday Number]]=7),"Weekend","Weekday")</f>
        <v>Weekday</v>
      </c>
      <c r="K6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6" t="s">
        <v>18581</v>
      </c>
      <c r="M6786" t="s">
        <v>4353</v>
      </c>
      <c r="N6786" t="s">
        <v>65</v>
      </c>
      <c r="O6786">
        <v>78854.136849999995</v>
      </c>
      <c r="P6786">
        <v>193</v>
      </c>
      <c r="Q6786" t="s">
        <v>37</v>
      </c>
      <c r="R6786" s="1">
        <v>44661</v>
      </c>
      <c r="S6786">
        <f>WEEKDAY(Table1[[#This Row],[Discharge Date]],2)</f>
        <v>7</v>
      </c>
      <c r="T6786" t="s">
        <v>50</v>
      </c>
      <c r="U6786" t="s">
        <v>39</v>
      </c>
      <c r="V6786" t="s">
        <v>40</v>
      </c>
    </row>
    <row r="6787" spans="1:22" x14ac:dyDescent="0.35">
      <c r="A6787" t="s">
        <v>18582</v>
      </c>
      <c r="B6787">
        <v>74</v>
      </c>
      <c r="C6787" t="s">
        <v>20</v>
      </c>
      <c r="D6787" t="s">
        <v>239</v>
      </c>
      <c r="E6787" t="s">
        <v>53</v>
      </c>
      <c r="F6787" s="1">
        <v>43827</v>
      </c>
      <c r="G6787">
        <f>DAY(Table1[[#This Row],[Date of Admission]])</f>
        <v>28</v>
      </c>
      <c r="H6787" t="str">
        <f>TEXT(Table1[[#This Row],[Date of Admission]],"dddd")</f>
        <v>Saturday</v>
      </c>
      <c r="I6787">
        <f>WEEKDAY(Table1[[#This Row],[Date of Admission]],2)</f>
        <v>6</v>
      </c>
      <c r="J6787" t="str">
        <f>IF(OR(Table1[[#This Row],[Weekday Number]]=6,Table1[[#This Row],[Weekday Number]]=7),"Weekend","Weekday")</f>
        <v>Weekend</v>
      </c>
      <c r="K6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787" t="s">
        <v>18583</v>
      </c>
      <c r="M6787" t="s">
        <v>18584</v>
      </c>
      <c r="N6787" t="s">
        <v>36</v>
      </c>
      <c r="O6787">
        <v>17329.301810000001</v>
      </c>
      <c r="P6787">
        <v>394</v>
      </c>
      <c r="Q6787" t="s">
        <v>26</v>
      </c>
      <c r="R6787" s="1">
        <v>43836</v>
      </c>
      <c r="S6787">
        <f>WEEKDAY(Table1[[#This Row],[Discharge Date]],2)</f>
        <v>1</v>
      </c>
      <c r="T6787" t="s">
        <v>94</v>
      </c>
      <c r="U6787" t="s">
        <v>39</v>
      </c>
      <c r="V6787" t="s">
        <v>29</v>
      </c>
    </row>
    <row r="6788" spans="1:22" x14ac:dyDescent="0.35">
      <c r="A6788" t="s">
        <v>18585</v>
      </c>
      <c r="B6788">
        <v>28</v>
      </c>
      <c r="C6788" t="s">
        <v>20</v>
      </c>
      <c r="D6788" t="s">
        <v>239</v>
      </c>
      <c r="E6788" t="s">
        <v>62</v>
      </c>
      <c r="F6788" s="1">
        <v>44414</v>
      </c>
      <c r="G6788">
        <f>DAY(Table1[[#This Row],[Date of Admission]])</f>
        <v>6</v>
      </c>
      <c r="H6788" t="str">
        <f>TEXT(Table1[[#This Row],[Date of Admission]],"dddd")</f>
        <v>Friday</v>
      </c>
      <c r="I6788">
        <f>WEEKDAY(Table1[[#This Row],[Date of Admission]],2)</f>
        <v>5</v>
      </c>
      <c r="J6788" t="str">
        <f>IF(OR(Table1[[#This Row],[Weekday Number]]=6,Table1[[#This Row],[Weekday Number]]=7),"Weekend","Weekday")</f>
        <v>Weekday</v>
      </c>
      <c r="K6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8" t="s">
        <v>18586</v>
      </c>
      <c r="M6788" t="s">
        <v>18587</v>
      </c>
      <c r="N6788" t="s">
        <v>65</v>
      </c>
      <c r="O6788">
        <v>26437.825949999999</v>
      </c>
      <c r="P6788">
        <v>339</v>
      </c>
      <c r="Q6788" t="s">
        <v>49</v>
      </c>
      <c r="R6788" s="1">
        <v>44429</v>
      </c>
      <c r="S6788">
        <f>WEEKDAY(Table1[[#This Row],[Discharge Date]],2)</f>
        <v>6</v>
      </c>
      <c r="T6788" t="s">
        <v>27</v>
      </c>
      <c r="U6788" t="s">
        <v>28</v>
      </c>
      <c r="V6788" t="s">
        <v>40</v>
      </c>
    </row>
    <row r="6789" spans="1:22" x14ac:dyDescent="0.35">
      <c r="A6789" t="s">
        <v>18588</v>
      </c>
      <c r="B6789">
        <v>52</v>
      </c>
      <c r="C6789" t="s">
        <v>20</v>
      </c>
      <c r="D6789" t="s">
        <v>57</v>
      </c>
      <c r="E6789" t="s">
        <v>62</v>
      </c>
      <c r="F6789" s="1">
        <v>43512</v>
      </c>
      <c r="G6789">
        <f>DAY(Table1[[#This Row],[Date of Admission]])</f>
        <v>16</v>
      </c>
      <c r="H6789" t="str">
        <f>TEXT(Table1[[#This Row],[Date of Admission]],"dddd")</f>
        <v>Saturday</v>
      </c>
      <c r="I6789">
        <f>WEEKDAY(Table1[[#This Row],[Date of Admission]],2)</f>
        <v>6</v>
      </c>
      <c r="J6789" t="str">
        <f>IF(OR(Table1[[#This Row],[Weekday Number]]=6,Table1[[#This Row],[Weekday Number]]=7),"Weekend","Weekday")</f>
        <v>Weekend</v>
      </c>
      <c r="K6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89" t="s">
        <v>18589</v>
      </c>
      <c r="M6789" t="s">
        <v>18590</v>
      </c>
      <c r="N6789" t="s">
        <v>60</v>
      </c>
      <c r="O6789">
        <v>25644.615689999999</v>
      </c>
      <c r="P6789">
        <v>376</v>
      </c>
      <c r="Q6789" t="s">
        <v>49</v>
      </c>
      <c r="R6789" s="1">
        <v>43523</v>
      </c>
      <c r="S6789">
        <f>WEEKDAY(Table1[[#This Row],[Discharge Date]],2)</f>
        <v>3</v>
      </c>
      <c r="T6789" t="s">
        <v>94</v>
      </c>
      <c r="U6789" t="s">
        <v>39</v>
      </c>
      <c r="V6789" t="s">
        <v>40</v>
      </c>
    </row>
    <row r="6790" spans="1:22" x14ac:dyDescent="0.35">
      <c r="A6790" t="s">
        <v>18591</v>
      </c>
      <c r="B6790">
        <v>57</v>
      </c>
      <c r="C6790" t="s">
        <v>31</v>
      </c>
      <c r="D6790" t="s">
        <v>239</v>
      </c>
      <c r="E6790" t="s">
        <v>62</v>
      </c>
      <c r="F6790" s="1">
        <v>44630</v>
      </c>
      <c r="G6790">
        <f>DAY(Table1[[#This Row],[Date of Admission]])</f>
        <v>10</v>
      </c>
      <c r="H6790" t="str">
        <f>TEXT(Table1[[#This Row],[Date of Admission]],"dddd")</f>
        <v>Thursday</v>
      </c>
      <c r="I6790">
        <f>WEEKDAY(Table1[[#This Row],[Date of Admission]],2)</f>
        <v>4</v>
      </c>
      <c r="J6790" t="str">
        <f>IF(OR(Table1[[#This Row],[Weekday Number]]=6,Table1[[#This Row],[Weekday Number]]=7),"Weekend","Weekday")</f>
        <v>Weekday</v>
      </c>
      <c r="K6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0" t="s">
        <v>335</v>
      </c>
      <c r="M6790" t="s">
        <v>18592</v>
      </c>
      <c r="N6790" t="s">
        <v>69</v>
      </c>
      <c r="O6790">
        <v>885.88508039999999</v>
      </c>
      <c r="P6790">
        <v>169</v>
      </c>
      <c r="Q6790" t="s">
        <v>37</v>
      </c>
      <c r="R6790" s="1">
        <v>44651</v>
      </c>
      <c r="S6790">
        <f>WEEKDAY(Table1[[#This Row],[Discharge Date]],2)</f>
        <v>4</v>
      </c>
      <c r="T6790" t="s">
        <v>27</v>
      </c>
      <c r="U6790" t="s">
        <v>39</v>
      </c>
      <c r="V6790" t="s">
        <v>40</v>
      </c>
    </row>
    <row r="6791" spans="1:22" x14ac:dyDescent="0.35">
      <c r="A6791" t="s">
        <v>18593</v>
      </c>
      <c r="B6791">
        <v>23</v>
      </c>
      <c r="C6791" t="s">
        <v>31</v>
      </c>
      <c r="D6791" t="s">
        <v>124</v>
      </c>
      <c r="E6791" t="s">
        <v>78</v>
      </c>
      <c r="F6791" s="1">
        <v>44726</v>
      </c>
      <c r="G6791">
        <f>DAY(Table1[[#This Row],[Date of Admission]])</f>
        <v>14</v>
      </c>
      <c r="H6791" t="str">
        <f>TEXT(Table1[[#This Row],[Date of Admission]],"dddd")</f>
        <v>Tuesday</v>
      </c>
      <c r="I6791">
        <f>WEEKDAY(Table1[[#This Row],[Date of Admission]],2)</f>
        <v>2</v>
      </c>
      <c r="J6791" t="str">
        <f>IF(OR(Table1[[#This Row],[Weekday Number]]=6,Table1[[#This Row],[Weekday Number]]=7),"Weekend","Weekday")</f>
        <v>Weekday</v>
      </c>
      <c r="K6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1" t="s">
        <v>18594</v>
      </c>
      <c r="M6791" t="s">
        <v>11963</v>
      </c>
      <c r="N6791" t="s">
        <v>69</v>
      </c>
      <c r="O6791">
        <v>41577.956749999998</v>
      </c>
      <c r="P6791">
        <v>424</v>
      </c>
      <c r="Q6791" t="s">
        <v>37</v>
      </c>
      <c r="R6791" s="1">
        <v>44727</v>
      </c>
      <c r="S6791">
        <f>WEEKDAY(Table1[[#This Row],[Discharge Date]],2)</f>
        <v>3</v>
      </c>
      <c r="T6791" t="s">
        <v>38</v>
      </c>
      <c r="U6791" t="s">
        <v>28</v>
      </c>
      <c r="V6791" t="s">
        <v>84</v>
      </c>
    </row>
    <row r="6792" spans="1:22" x14ac:dyDescent="0.35">
      <c r="A6792" t="s">
        <v>18595</v>
      </c>
      <c r="B6792">
        <v>46</v>
      </c>
      <c r="C6792" t="s">
        <v>20</v>
      </c>
      <c r="D6792" t="s">
        <v>32</v>
      </c>
      <c r="E6792" t="s">
        <v>43</v>
      </c>
      <c r="F6792" s="1">
        <v>44243</v>
      </c>
      <c r="G6792">
        <f>DAY(Table1[[#This Row],[Date of Admission]])</f>
        <v>16</v>
      </c>
      <c r="H6792" t="str">
        <f>TEXT(Table1[[#This Row],[Date of Admission]],"dddd")</f>
        <v>Tuesday</v>
      </c>
      <c r="I6792">
        <f>WEEKDAY(Table1[[#This Row],[Date of Admission]],2)</f>
        <v>2</v>
      </c>
      <c r="J6792" t="str">
        <f>IF(OR(Table1[[#This Row],[Weekday Number]]=6,Table1[[#This Row],[Weekday Number]]=7),"Weekend","Weekday")</f>
        <v>Weekday</v>
      </c>
      <c r="K6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2" t="s">
        <v>18596</v>
      </c>
      <c r="M6792" t="s">
        <v>18597</v>
      </c>
      <c r="N6792" t="s">
        <v>69</v>
      </c>
      <c r="O6792">
        <v>4900.9834279999995</v>
      </c>
      <c r="P6792">
        <v>300</v>
      </c>
      <c r="Q6792" t="s">
        <v>37</v>
      </c>
      <c r="R6792" s="1">
        <v>44269</v>
      </c>
      <c r="S6792">
        <f>WEEKDAY(Table1[[#This Row],[Discharge Date]],2)</f>
        <v>7</v>
      </c>
      <c r="T6792" t="s">
        <v>50</v>
      </c>
      <c r="U6792" t="s">
        <v>28</v>
      </c>
      <c r="V6792" t="s">
        <v>40</v>
      </c>
    </row>
    <row r="6793" spans="1:22" x14ac:dyDescent="0.35">
      <c r="A6793" t="s">
        <v>16276</v>
      </c>
      <c r="B6793">
        <v>71</v>
      </c>
      <c r="C6793" t="s">
        <v>20</v>
      </c>
      <c r="D6793" t="s">
        <v>239</v>
      </c>
      <c r="E6793" t="s">
        <v>78</v>
      </c>
      <c r="F6793" s="1">
        <v>43751</v>
      </c>
      <c r="G6793">
        <f>DAY(Table1[[#This Row],[Date of Admission]])</f>
        <v>13</v>
      </c>
      <c r="H6793" t="str">
        <f>TEXT(Table1[[#This Row],[Date of Admission]],"dddd")</f>
        <v>Sunday</v>
      </c>
      <c r="I6793">
        <f>WEEKDAY(Table1[[#This Row],[Date of Admission]],2)</f>
        <v>7</v>
      </c>
      <c r="J6793" t="str">
        <f>IF(OR(Table1[[#This Row],[Weekday Number]]=6,Table1[[#This Row],[Weekday Number]]=7),"Weekend","Weekday")</f>
        <v>Weekend</v>
      </c>
      <c r="K6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3" t="s">
        <v>18598</v>
      </c>
      <c r="M6793" t="s">
        <v>18599</v>
      </c>
      <c r="N6793" t="s">
        <v>65</v>
      </c>
      <c r="O6793">
        <v>68848.84865</v>
      </c>
      <c r="P6793">
        <v>315</v>
      </c>
      <c r="Q6793" t="s">
        <v>37</v>
      </c>
      <c r="R6793" s="1">
        <v>43773</v>
      </c>
      <c r="S6793">
        <f>WEEKDAY(Table1[[#This Row],[Discharge Date]],2)</f>
        <v>1</v>
      </c>
      <c r="T6793" t="s">
        <v>50</v>
      </c>
      <c r="U6793" t="s">
        <v>28</v>
      </c>
      <c r="V6793" t="s">
        <v>29</v>
      </c>
    </row>
    <row r="6794" spans="1:22" x14ac:dyDescent="0.35">
      <c r="A6794" t="s">
        <v>18600</v>
      </c>
      <c r="B6794">
        <v>31</v>
      </c>
      <c r="C6794" t="s">
        <v>20</v>
      </c>
      <c r="D6794" t="s">
        <v>71</v>
      </c>
      <c r="E6794" t="s">
        <v>62</v>
      </c>
      <c r="F6794" s="1">
        <v>44176</v>
      </c>
      <c r="G6794">
        <f>DAY(Table1[[#This Row],[Date of Admission]])</f>
        <v>11</v>
      </c>
      <c r="H6794" t="str">
        <f>TEXT(Table1[[#This Row],[Date of Admission]],"dddd")</f>
        <v>Friday</v>
      </c>
      <c r="I6794">
        <f>WEEKDAY(Table1[[#This Row],[Date of Admission]],2)</f>
        <v>5</v>
      </c>
      <c r="J6794" t="str">
        <f>IF(OR(Table1[[#This Row],[Weekday Number]]=6,Table1[[#This Row],[Weekday Number]]=7),"Weekend","Weekday")</f>
        <v>Weekday</v>
      </c>
      <c r="K6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4" t="s">
        <v>18601</v>
      </c>
      <c r="M6794" t="s">
        <v>3217</v>
      </c>
      <c r="N6794" t="s">
        <v>69</v>
      </c>
      <c r="O6794">
        <v>7507.3559379999997</v>
      </c>
      <c r="P6794">
        <v>193</v>
      </c>
      <c r="Q6794" t="s">
        <v>49</v>
      </c>
      <c r="R6794" s="1">
        <v>44184</v>
      </c>
      <c r="S6794">
        <f>WEEKDAY(Table1[[#This Row],[Discharge Date]],2)</f>
        <v>6</v>
      </c>
      <c r="T6794" t="s">
        <v>94</v>
      </c>
      <c r="U6794" t="s">
        <v>39</v>
      </c>
      <c r="V6794" t="s">
        <v>40</v>
      </c>
    </row>
    <row r="6795" spans="1:22" x14ac:dyDescent="0.35">
      <c r="A6795" t="s">
        <v>18602</v>
      </c>
      <c r="B6795">
        <v>63</v>
      </c>
      <c r="C6795" t="s">
        <v>20</v>
      </c>
      <c r="D6795" t="s">
        <v>21</v>
      </c>
      <c r="E6795" t="s">
        <v>62</v>
      </c>
      <c r="F6795" s="1">
        <v>44848</v>
      </c>
      <c r="G6795">
        <f>DAY(Table1[[#This Row],[Date of Admission]])</f>
        <v>14</v>
      </c>
      <c r="H6795" t="str">
        <f>TEXT(Table1[[#This Row],[Date of Admission]],"dddd")</f>
        <v>Friday</v>
      </c>
      <c r="I6795">
        <f>WEEKDAY(Table1[[#This Row],[Date of Admission]],2)</f>
        <v>5</v>
      </c>
      <c r="J6795" t="str">
        <f>IF(OR(Table1[[#This Row],[Weekday Number]]=6,Table1[[#This Row],[Weekday Number]]=7),"Weekend","Weekday")</f>
        <v>Weekday</v>
      </c>
      <c r="K6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5" t="s">
        <v>18603</v>
      </c>
      <c r="M6795" t="s">
        <v>18604</v>
      </c>
      <c r="N6795" t="s">
        <v>60</v>
      </c>
      <c r="O6795">
        <v>4224.0575209999997</v>
      </c>
      <c r="P6795">
        <v>106</v>
      </c>
      <c r="Q6795" t="s">
        <v>37</v>
      </c>
      <c r="R6795" s="1">
        <v>44850</v>
      </c>
      <c r="S6795">
        <f>WEEKDAY(Table1[[#This Row],[Discharge Date]],2)</f>
        <v>7</v>
      </c>
      <c r="T6795" t="s">
        <v>50</v>
      </c>
      <c r="U6795" t="s">
        <v>28</v>
      </c>
      <c r="V6795" t="s">
        <v>40</v>
      </c>
    </row>
    <row r="6796" spans="1:22" x14ac:dyDescent="0.35">
      <c r="A6796" t="s">
        <v>18605</v>
      </c>
      <c r="B6796">
        <v>77</v>
      </c>
      <c r="C6796" t="s">
        <v>20</v>
      </c>
      <c r="D6796" t="s">
        <v>42</v>
      </c>
      <c r="E6796" t="s">
        <v>78</v>
      </c>
      <c r="F6796" s="1">
        <v>44420</v>
      </c>
      <c r="G6796">
        <f>DAY(Table1[[#This Row],[Date of Admission]])</f>
        <v>12</v>
      </c>
      <c r="H6796" t="str">
        <f>TEXT(Table1[[#This Row],[Date of Admission]],"dddd")</f>
        <v>Thursday</v>
      </c>
      <c r="I6796">
        <f>WEEKDAY(Table1[[#This Row],[Date of Admission]],2)</f>
        <v>4</v>
      </c>
      <c r="J6796" t="str">
        <f>IF(OR(Table1[[#This Row],[Weekday Number]]=6,Table1[[#This Row],[Weekday Number]]=7),"Weekend","Weekday")</f>
        <v>Weekday</v>
      </c>
      <c r="K6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6" t="s">
        <v>3722</v>
      </c>
      <c r="M6796" t="s">
        <v>18606</v>
      </c>
      <c r="N6796" t="s">
        <v>36</v>
      </c>
      <c r="O6796">
        <v>55502.333720000002</v>
      </c>
      <c r="P6796">
        <v>214</v>
      </c>
      <c r="Q6796" t="s">
        <v>37</v>
      </c>
      <c r="R6796" s="1">
        <v>44449</v>
      </c>
      <c r="S6796">
        <f>WEEKDAY(Table1[[#This Row],[Discharge Date]],2)</f>
        <v>5</v>
      </c>
      <c r="T6796" t="s">
        <v>94</v>
      </c>
      <c r="U6796" t="s">
        <v>51</v>
      </c>
      <c r="V6796" t="s">
        <v>29</v>
      </c>
    </row>
    <row r="6797" spans="1:22" x14ac:dyDescent="0.35">
      <c r="A6797" t="s">
        <v>96</v>
      </c>
      <c r="B6797">
        <v>48</v>
      </c>
      <c r="C6797" t="s">
        <v>20</v>
      </c>
      <c r="D6797" t="s">
        <v>21</v>
      </c>
      <c r="E6797" t="s">
        <v>43</v>
      </c>
      <c r="F6797" s="1">
        <v>44538</v>
      </c>
      <c r="G6797">
        <f>DAY(Table1[[#This Row],[Date of Admission]])</f>
        <v>8</v>
      </c>
      <c r="H6797" t="str">
        <f>TEXT(Table1[[#This Row],[Date of Admission]],"dddd")</f>
        <v>Wednesday</v>
      </c>
      <c r="I6797">
        <f>WEEKDAY(Table1[[#This Row],[Date of Admission]],2)</f>
        <v>3</v>
      </c>
      <c r="J6797" t="str">
        <f>IF(OR(Table1[[#This Row],[Weekday Number]]=6,Table1[[#This Row],[Weekday Number]]=7),"Weekend","Weekday")</f>
        <v>Weekday</v>
      </c>
      <c r="K6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7" t="s">
        <v>18607</v>
      </c>
      <c r="M6797" t="s">
        <v>18608</v>
      </c>
      <c r="N6797" t="s">
        <v>25</v>
      </c>
      <c r="O6797">
        <v>23586.013610000002</v>
      </c>
      <c r="P6797">
        <v>468</v>
      </c>
      <c r="Q6797" t="s">
        <v>26</v>
      </c>
      <c r="R6797" s="1">
        <v>44539</v>
      </c>
      <c r="S6797">
        <f>WEEKDAY(Table1[[#This Row],[Discharge Date]],2)</f>
        <v>4</v>
      </c>
      <c r="T6797" t="s">
        <v>56</v>
      </c>
      <c r="U6797" t="s">
        <v>51</v>
      </c>
      <c r="V6797" t="s">
        <v>40</v>
      </c>
    </row>
    <row r="6798" spans="1:22" x14ac:dyDescent="0.35">
      <c r="A6798" t="s">
        <v>18609</v>
      </c>
      <c r="B6798">
        <v>59</v>
      </c>
      <c r="C6798" t="s">
        <v>31</v>
      </c>
      <c r="D6798" t="s">
        <v>239</v>
      </c>
      <c r="E6798" t="s">
        <v>62</v>
      </c>
      <c r="F6798" s="1">
        <v>43697</v>
      </c>
      <c r="G6798">
        <f>DAY(Table1[[#This Row],[Date of Admission]])</f>
        <v>20</v>
      </c>
      <c r="H6798" t="str">
        <f>TEXT(Table1[[#This Row],[Date of Admission]],"dddd")</f>
        <v>Tuesday</v>
      </c>
      <c r="I6798">
        <f>WEEKDAY(Table1[[#This Row],[Date of Admission]],2)</f>
        <v>2</v>
      </c>
      <c r="J6798" t="str">
        <f>IF(OR(Table1[[#This Row],[Weekday Number]]=6,Table1[[#This Row],[Weekday Number]]=7),"Weekend","Weekday")</f>
        <v>Weekday</v>
      </c>
      <c r="K6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8" t="s">
        <v>18610</v>
      </c>
      <c r="M6798" t="s">
        <v>18611</v>
      </c>
      <c r="N6798" t="s">
        <v>25</v>
      </c>
      <c r="O6798">
        <v>11055.204589999999</v>
      </c>
      <c r="P6798">
        <v>448</v>
      </c>
      <c r="Q6798" t="s">
        <v>49</v>
      </c>
      <c r="R6798" s="1">
        <v>43724</v>
      </c>
      <c r="S6798">
        <f>WEEKDAY(Table1[[#This Row],[Discharge Date]],2)</f>
        <v>1</v>
      </c>
      <c r="T6798" t="s">
        <v>50</v>
      </c>
      <c r="U6798" t="s">
        <v>51</v>
      </c>
      <c r="V6798" t="s">
        <v>40</v>
      </c>
    </row>
    <row r="6799" spans="1:22" x14ac:dyDescent="0.35">
      <c r="A6799" t="s">
        <v>18612</v>
      </c>
      <c r="B6799">
        <v>37</v>
      </c>
      <c r="C6799" t="s">
        <v>20</v>
      </c>
      <c r="D6799" t="s">
        <v>42</v>
      </c>
      <c r="E6799" t="s">
        <v>53</v>
      </c>
      <c r="F6799" s="1">
        <v>44394</v>
      </c>
      <c r="G6799">
        <f>DAY(Table1[[#This Row],[Date of Admission]])</f>
        <v>17</v>
      </c>
      <c r="H6799" t="str">
        <f>TEXT(Table1[[#This Row],[Date of Admission]],"dddd")</f>
        <v>Saturday</v>
      </c>
      <c r="I6799">
        <f>WEEKDAY(Table1[[#This Row],[Date of Admission]],2)</f>
        <v>6</v>
      </c>
      <c r="J6799" t="str">
        <f>IF(OR(Table1[[#This Row],[Weekday Number]]=6,Table1[[#This Row],[Weekday Number]]=7),"Weekend","Weekday")</f>
        <v>Weekend</v>
      </c>
      <c r="K6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799" t="s">
        <v>18613</v>
      </c>
      <c r="M6799" t="s">
        <v>18614</v>
      </c>
      <c r="N6799" t="s">
        <v>25</v>
      </c>
      <c r="O6799">
        <v>18582.576509999999</v>
      </c>
      <c r="P6799">
        <v>338</v>
      </c>
      <c r="Q6799" t="s">
        <v>49</v>
      </c>
      <c r="R6799" s="1">
        <v>44417</v>
      </c>
      <c r="S6799">
        <f>WEEKDAY(Table1[[#This Row],[Discharge Date]],2)</f>
        <v>1</v>
      </c>
      <c r="T6799" t="s">
        <v>56</v>
      </c>
      <c r="U6799" t="s">
        <v>39</v>
      </c>
      <c r="V6799" t="s">
        <v>40</v>
      </c>
    </row>
    <row r="6800" spans="1:22" x14ac:dyDescent="0.35">
      <c r="A6800" t="s">
        <v>18615</v>
      </c>
      <c r="B6800">
        <v>40</v>
      </c>
      <c r="C6800" t="s">
        <v>20</v>
      </c>
      <c r="D6800" t="s">
        <v>124</v>
      </c>
      <c r="E6800" t="s">
        <v>53</v>
      </c>
      <c r="F6800" s="1">
        <v>44307</v>
      </c>
      <c r="G6800">
        <f>DAY(Table1[[#This Row],[Date of Admission]])</f>
        <v>21</v>
      </c>
      <c r="H6800" t="str">
        <f>TEXT(Table1[[#This Row],[Date of Admission]],"dddd")</f>
        <v>Wednesday</v>
      </c>
      <c r="I6800">
        <f>WEEKDAY(Table1[[#This Row],[Date of Admission]],2)</f>
        <v>3</v>
      </c>
      <c r="J6800" t="str">
        <f>IF(OR(Table1[[#This Row],[Weekday Number]]=6,Table1[[#This Row],[Weekday Number]]=7),"Weekend","Weekday")</f>
        <v>Weekday</v>
      </c>
      <c r="K6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0" t="s">
        <v>18616</v>
      </c>
      <c r="M6800" t="s">
        <v>18617</v>
      </c>
      <c r="N6800" t="s">
        <v>60</v>
      </c>
      <c r="O6800">
        <v>12391.87248</v>
      </c>
      <c r="P6800">
        <v>240</v>
      </c>
      <c r="Q6800" t="s">
        <v>26</v>
      </c>
      <c r="R6800" s="1">
        <v>44325</v>
      </c>
      <c r="S6800">
        <f>WEEKDAY(Table1[[#This Row],[Discharge Date]],2)</f>
        <v>7</v>
      </c>
      <c r="T6800" t="s">
        <v>50</v>
      </c>
      <c r="U6800" t="s">
        <v>28</v>
      </c>
      <c r="V6800" t="s">
        <v>40</v>
      </c>
    </row>
    <row r="6801" spans="1:22" x14ac:dyDescent="0.35">
      <c r="A6801" t="s">
        <v>18618</v>
      </c>
      <c r="B6801">
        <v>26</v>
      </c>
      <c r="C6801" t="s">
        <v>31</v>
      </c>
      <c r="D6801" t="s">
        <v>42</v>
      </c>
      <c r="E6801" t="s">
        <v>62</v>
      </c>
      <c r="F6801" s="1">
        <v>43743</v>
      </c>
      <c r="G6801">
        <f>DAY(Table1[[#This Row],[Date of Admission]])</f>
        <v>5</v>
      </c>
      <c r="H6801" t="str">
        <f>TEXT(Table1[[#This Row],[Date of Admission]],"dddd")</f>
        <v>Saturday</v>
      </c>
      <c r="I6801">
        <f>WEEKDAY(Table1[[#This Row],[Date of Admission]],2)</f>
        <v>6</v>
      </c>
      <c r="J6801" t="str">
        <f>IF(OR(Table1[[#This Row],[Weekday Number]]=6,Table1[[#This Row],[Weekday Number]]=7),"Weekend","Weekday")</f>
        <v>Weekend</v>
      </c>
      <c r="K6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1" t="s">
        <v>18619</v>
      </c>
      <c r="M6801" t="s">
        <v>18620</v>
      </c>
      <c r="N6801" t="s">
        <v>60</v>
      </c>
      <c r="O6801">
        <v>16696.293750000001</v>
      </c>
      <c r="P6801">
        <v>488</v>
      </c>
      <c r="Q6801" t="s">
        <v>49</v>
      </c>
      <c r="R6801" s="1">
        <v>43756</v>
      </c>
      <c r="S6801">
        <f>WEEKDAY(Table1[[#This Row],[Discharge Date]],2)</f>
        <v>5</v>
      </c>
      <c r="T6801" t="s">
        <v>56</v>
      </c>
      <c r="U6801" t="s">
        <v>51</v>
      </c>
      <c r="V6801" t="s">
        <v>40</v>
      </c>
    </row>
    <row r="6802" spans="1:22" x14ac:dyDescent="0.35">
      <c r="A6802" t="s">
        <v>18621</v>
      </c>
      <c r="B6802">
        <v>73</v>
      </c>
      <c r="C6802" t="s">
        <v>31</v>
      </c>
      <c r="D6802" t="s">
        <v>42</v>
      </c>
      <c r="E6802" t="s">
        <v>53</v>
      </c>
      <c r="F6802" s="1">
        <v>44740</v>
      </c>
      <c r="G6802">
        <f>DAY(Table1[[#This Row],[Date of Admission]])</f>
        <v>28</v>
      </c>
      <c r="H6802" t="str">
        <f>TEXT(Table1[[#This Row],[Date of Admission]],"dddd")</f>
        <v>Tuesday</v>
      </c>
      <c r="I6802">
        <f>WEEKDAY(Table1[[#This Row],[Date of Admission]],2)</f>
        <v>2</v>
      </c>
      <c r="J6802" t="str">
        <f>IF(OR(Table1[[#This Row],[Weekday Number]]=6,Table1[[#This Row],[Weekday Number]]=7),"Weekend","Weekday")</f>
        <v>Weekday</v>
      </c>
      <c r="K6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02" t="s">
        <v>18622</v>
      </c>
      <c r="M6802" t="s">
        <v>18623</v>
      </c>
      <c r="N6802" t="s">
        <v>69</v>
      </c>
      <c r="O6802">
        <v>39307.561470000001</v>
      </c>
      <c r="P6802">
        <v>305</v>
      </c>
      <c r="Q6802" t="s">
        <v>26</v>
      </c>
      <c r="R6802" s="1">
        <v>44756</v>
      </c>
      <c r="S6802">
        <f>WEEKDAY(Table1[[#This Row],[Discharge Date]],2)</f>
        <v>4</v>
      </c>
      <c r="T6802" t="s">
        <v>50</v>
      </c>
      <c r="U6802" t="s">
        <v>51</v>
      </c>
      <c r="V6802" t="s">
        <v>29</v>
      </c>
    </row>
    <row r="6803" spans="1:22" x14ac:dyDescent="0.35">
      <c r="A6803" t="s">
        <v>18624</v>
      </c>
      <c r="B6803">
        <v>84</v>
      </c>
      <c r="C6803" t="s">
        <v>20</v>
      </c>
      <c r="D6803" t="s">
        <v>239</v>
      </c>
      <c r="E6803" t="s">
        <v>53</v>
      </c>
      <c r="F6803" s="1">
        <v>43924</v>
      </c>
      <c r="G6803">
        <f>DAY(Table1[[#This Row],[Date of Admission]])</f>
        <v>3</v>
      </c>
      <c r="H6803" t="str">
        <f>TEXT(Table1[[#This Row],[Date of Admission]],"dddd")</f>
        <v>Friday</v>
      </c>
      <c r="I6803">
        <f>WEEKDAY(Table1[[#This Row],[Date of Admission]],2)</f>
        <v>5</v>
      </c>
      <c r="J6803" t="str">
        <f>IF(OR(Table1[[#This Row],[Weekday Number]]=6,Table1[[#This Row],[Weekday Number]]=7),"Weekend","Weekday")</f>
        <v>Weekday</v>
      </c>
      <c r="K6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03" t="s">
        <v>18625</v>
      </c>
      <c r="M6803" t="s">
        <v>2151</v>
      </c>
      <c r="N6803" t="s">
        <v>36</v>
      </c>
      <c r="O6803">
        <v>16512.393080000002</v>
      </c>
      <c r="P6803">
        <v>450</v>
      </c>
      <c r="Q6803" t="s">
        <v>26</v>
      </c>
      <c r="R6803" s="1">
        <v>43939</v>
      </c>
      <c r="S6803">
        <f>WEEKDAY(Table1[[#This Row],[Discharge Date]],2)</f>
        <v>6</v>
      </c>
      <c r="T6803" t="s">
        <v>94</v>
      </c>
      <c r="U6803" t="s">
        <v>39</v>
      </c>
      <c r="V6803" t="s">
        <v>29</v>
      </c>
    </row>
    <row r="6804" spans="1:22" x14ac:dyDescent="0.35">
      <c r="A6804" t="s">
        <v>18626</v>
      </c>
      <c r="B6804">
        <v>22</v>
      </c>
      <c r="C6804" t="s">
        <v>20</v>
      </c>
      <c r="D6804" t="s">
        <v>71</v>
      </c>
      <c r="E6804" t="s">
        <v>33</v>
      </c>
      <c r="F6804" s="1">
        <v>44827</v>
      </c>
      <c r="G6804">
        <f>DAY(Table1[[#This Row],[Date of Admission]])</f>
        <v>23</v>
      </c>
      <c r="H6804" t="str">
        <f>TEXT(Table1[[#This Row],[Date of Admission]],"dddd")</f>
        <v>Friday</v>
      </c>
      <c r="I6804">
        <f>WEEKDAY(Table1[[#This Row],[Date of Admission]],2)</f>
        <v>5</v>
      </c>
      <c r="J6804" t="str">
        <f>IF(OR(Table1[[#This Row],[Weekday Number]]=6,Table1[[#This Row],[Weekday Number]]=7),"Weekend","Weekday")</f>
        <v>Weekday</v>
      </c>
      <c r="K6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4" t="s">
        <v>18627</v>
      </c>
      <c r="M6804" t="s">
        <v>18628</v>
      </c>
      <c r="N6804" t="s">
        <v>65</v>
      </c>
      <c r="O6804">
        <v>24230.54897</v>
      </c>
      <c r="P6804">
        <v>451</v>
      </c>
      <c r="Q6804" t="s">
        <v>49</v>
      </c>
      <c r="R6804" s="1">
        <v>44845</v>
      </c>
      <c r="S6804">
        <f>WEEKDAY(Table1[[#This Row],[Discharge Date]],2)</f>
        <v>2</v>
      </c>
      <c r="T6804" t="s">
        <v>94</v>
      </c>
      <c r="U6804" t="s">
        <v>28</v>
      </c>
      <c r="V6804" t="s">
        <v>84</v>
      </c>
    </row>
    <row r="6805" spans="1:22" x14ac:dyDescent="0.35">
      <c r="A6805" t="s">
        <v>18629</v>
      </c>
      <c r="B6805">
        <v>74</v>
      </c>
      <c r="C6805" t="s">
        <v>31</v>
      </c>
      <c r="D6805" t="s">
        <v>99</v>
      </c>
      <c r="E6805" t="s">
        <v>33</v>
      </c>
      <c r="F6805" s="1">
        <v>43640</v>
      </c>
      <c r="G6805">
        <f>DAY(Table1[[#This Row],[Date of Admission]])</f>
        <v>24</v>
      </c>
      <c r="H6805" t="str">
        <f>TEXT(Table1[[#This Row],[Date of Admission]],"dddd")</f>
        <v>Monday</v>
      </c>
      <c r="I6805">
        <f>WEEKDAY(Table1[[#This Row],[Date of Admission]],2)</f>
        <v>1</v>
      </c>
      <c r="J6805" t="str">
        <f>IF(OR(Table1[[#This Row],[Weekday Number]]=6,Table1[[#This Row],[Weekday Number]]=7),"Weekend","Weekday")</f>
        <v>Weekday</v>
      </c>
      <c r="K6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5" t="s">
        <v>18630</v>
      </c>
      <c r="M6805" t="s">
        <v>18631</v>
      </c>
      <c r="N6805" t="s">
        <v>25</v>
      </c>
      <c r="O6805">
        <v>8602.1870330000002</v>
      </c>
      <c r="P6805">
        <v>347</v>
      </c>
      <c r="Q6805" t="s">
        <v>37</v>
      </c>
      <c r="R6805" s="1">
        <v>43659</v>
      </c>
      <c r="S6805">
        <f>WEEKDAY(Table1[[#This Row],[Discharge Date]],2)</f>
        <v>6</v>
      </c>
      <c r="T6805" t="s">
        <v>38</v>
      </c>
      <c r="U6805" t="s">
        <v>39</v>
      </c>
      <c r="V6805" t="s">
        <v>29</v>
      </c>
    </row>
    <row r="6806" spans="1:22" x14ac:dyDescent="0.35">
      <c r="A6806" t="s">
        <v>18632</v>
      </c>
      <c r="B6806">
        <v>81</v>
      </c>
      <c r="C6806" t="s">
        <v>20</v>
      </c>
      <c r="D6806" t="s">
        <v>124</v>
      </c>
      <c r="E6806" t="s">
        <v>22</v>
      </c>
      <c r="F6806" s="1">
        <v>44453</v>
      </c>
      <c r="G6806">
        <f>DAY(Table1[[#This Row],[Date of Admission]])</f>
        <v>14</v>
      </c>
      <c r="H6806" t="str">
        <f>TEXT(Table1[[#This Row],[Date of Admission]],"dddd")</f>
        <v>Tuesday</v>
      </c>
      <c r="I6806">
        <f>WEEKDAY(Table1[[#This Row],[Date of Admission]],2)</f>
        <v>2</v>
      </c>
      <c r="J6806" t="str">
        <f>IF(OR(Table1[[#This Row],[Weekday Number]]=6,Table1[[#This Row],[Weekday Number]]=7),"Weekend","Weekday")</f>
        <v>Weekday</v>
      </c>
      <c r="K6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6" t="s">
        <v>18633</v>
      </c>
      <c r="M6806" t="s">
        <v>18634</v>
      </c>
      <c r="N6806" t="s">
        <v>60</v>
      </c>
      <c r="O6806">
        <v>40477.790249999998</v>
      </c>
      <c r="P6806">
        <v>444</v>
      </c>
      <c r="Q6806" t="s">
        <v>49</v>
      </c>
      <c r="R6806" s="1">
        <v>44467</v>
      </c>
      <c r="S6806">
        <f>WEEKDAY(Table1[[#This Row],[Discharge Date]],2)</f>
        <v>2</v>
      </c>
      <c r="T6806" t="s">
        <v>56</v>
      </c>
      <c r="U6806" t="s">
        <v>28</v>
      </c>
      <c r="V6806" t="s">
        <v>29</v>
      </c>
    </row>
    <row r="6807" spans="1:22" x14ac:dyDescent="0.35">
      <c r="A6807" t="s">
        <v>18635</v>
      </c>
      <c r="B6807">
        <v>80</v>
      </c>
      <c r="C6807" t="s">
        <v>31</v>
      </c>
      <c r="D6807" t="s">
        <v>42</v>
      </c>
      <c r="E6807" t="s">
        <v>33</v>
      </c>
      <c r="F6807" s="1">
        <v>43603</v>
      </c>
      <c r="G6807">
        <f>DAY(Table1[[#This Row],[Date of Admission]])</f>
        <v>18</v>
      </c>
      <c r="H6807" t="str">
        <f>TEXT(Table1[[#This Row],[Date of Admission]],"dddd")</f>
        <v>Saturday</v>
      </c>
      <c r="I6807">
        <f>WEEKDAY(Table1[[#This Row],[Date of Admission]],2)</f>
        <v>6</v>
      </c>
      <c r="J6807" t="str">
        <f>IF(OR(Table1[[#This Row],[Weekday Number]]=6,Table1[[#This Row],[Weekday Number]]=7),"Weekend","Weekday")</f>
        <v>Weekend</v>
      </c>
      <c r="K6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7" t="s">
        <v>2508</v>
      </c>
      <c r="M6807" t="s">
        <v>18636</v>
      </c>
      <c r="N6807" t="s">
        <v>60</v>
      </c>
      <c r="O6807">
        <v>5314.7303439999996</v>
      </c>
      <c r="P6807">
        <v>105</v>
      </c>
      <c r="Q6807" t="s">
        <v>49</v>
      </c>
      <c r="R6807" s="1">
        <v>43630</v>
      </c>
      <c r="S6807">
        <f>WEEKDAY(Table1[[#This Row],[Discharge Date]],2)</f>
        <v>5</v>
      </c>
      <c r="T6807" t="s">
        <v>94</v>
      </c>
      <c r="U6807" t="s">
        <v>39</v>
      </c>
      <c r="V6807" t="s">
        <v>29</v>
      </c>
    </row>
    <row r="6808" spans="1:22" x14ac:dyDescent="0.35">
      <c r="A6808" t="s">
        <v>18637</v>
      </c>
      <c r="B6808">
        <v>77</v>
      </c>
      <c r="C6808" t="s">
        <v>20</v>
      </c>
      <c r="D6808" t="s">
        <v>42</v>
      </c>
      <c r="E6808" t="s">
        <v>78</v>
      </c>
      <c r="F6808" s="1">
        <v>44359</v>
      </c>
      <c r="G6808">
        <f>DAY(Table1[[#This Row],[Date of Admission]])</f>
        <v>12</v>
      </c>
      <c r="H6808" t="str">
        <f>TEXT(Table1[[#This Row],[Date of Admission]],"dddd")</f>
        <v>Saturday</v>
      </c>
      <c r="I6808">
        <f>WEEKDAY(Table1[[#This Row],[Date of Admission]],2)</f>
        <v>6</v>
      </c>
      <c r="J6808" t="str">
        <f>IF(OR(Table1[[#This Row],[Weekday Number]]=6,Table1[[#This Row],[Weekday Number]]=7),"Weekend","Weekday")</f>
        <v>Weekend</v>
      </c>
      <c r="K6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8" t="s">
        <v>18638</v>
      </c>
      <c r="M6808" t="s">
        <v>18639</v>
      </c>
      <c r="N6808" t="s">
        <v>60</v>
      </c>
      <c r="O6808">
        <v>60533.888659999997</v>
      </c>
      <c r="P6808">
        <v>468</v>
      </c>
      <c r="Q6808" t="s">
        <v>37</v>
      </c>
      <c r="R6808" s="1">
        <v>44381</v>
      </c>
      <c r="S6808">
        <f>WEEKDAY(Table1[[#This Row],[Discharge Date]],2)</f>
        <v>7</v>
      </c>
      <c r="T6808" t="s">
        <v>27</v>
      </c>
      <c r="U6808" t="s">
        <v>51</v>
      </c>
      <c r="V6808" t="s">
        <v>29</v>
      </c>
    </row>
    <row r="6809" spans="1:22" x14ac:dyDescent="0.35">
      <c r="A6809" t="s">
        <v>18640</v>
      </c>
      <c r="B6809">
        <v>38</v>
      </c>
      <c r="C6809" t="s">
        <v>20</v>
      </c>
      <c r="D6809" t="s">
        <v>32</v>
      </c>
      <c r="E6809" t="s">
        <v>33</v>
      </c>
      <c r="F6809" s="1">
        <v>44297</v>
      </c>
      <c r="G6809">
        <f>DAY(Table1[[#This Row],[Date of Admission]])</f>
        <v>11</v>
      </c>
      <c r="H6809" t="str">
        <f>TEXT(Table1[[#This Row],[Date of Admission]],"dddd")</f>
        <v>Sunday</v>
      </c>
      <c r="I6809">
        <f>WEEKDAY(Table1[[#This Row],[Date of Admission]],2)</f>
        <v>7</v>
      </c>
      <c r="J6809" t="str">
        <f>IF(OR(Table1[[#This Row],[Weekday Number]]=6,Table1[[#This Row],[Weekday Number]]=7),"Weekend","Weekday")</f>
        <v>Weekend</v>
      </c>
      <c r="K6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09" t="s">
        <v>18641</v>
      </c>
      <c r="M6809" t="s">
        <v>18642</v>
      </c>
      <c r="N6809" t="s">
        <v>25</v>
      </c>
      <c r="O6809">
        <v>33516.104910000002</v>
      </c>
      <c r="P6809">
        <v>133</v>
      </c>
      <c r="Q6809" t="s">
        <v>49</v>
      </c>
      <c r="R6809" s="1">
        <v>44306</v>
      </c>
      <c r="S6809">
        <f>WEEKDAY(Table1[[#This Row],[Discharge Date]],2)</f>
        <v>2</v>
      </c>
      <c r="T6809" t="s">
        <v>27</v>
      </c>
      <c r="U6809" t="s">
        <v>39</v>
      </c>
      <c r="V6809" t="s">
        <v>40</v>
      </c>
    </row>
    <row r="6810" spans="1:22" x14ac:dyDescent="0.35">
      <c r="A6810" t="s">
        <v>18643</v>
      </c>
      <c r="B6810">
        <v>85</v>
      </c>
      <c r="C6810" t="s">
        <v>20</v>
      </c>
      <c r="D6810" t="s">
        <v>32</v>
      </c>
      <c r="E6810" t="s">
        <v>62</v>
      </c>
      <c r="F6810" s="1">
        <v>45199</v>
      </c>
      <c r="G6810">
        <f>DAY(Table1[[#This Row],[Date of Admission]])</f>
        <v>30</v>
      </c>
      <c r="H6810" t="str">
        <f>TEXT(Table1[[#This Row],[Date of Admission]],"dddd")</f>
        <v>Saturday</v>
      </c>
      <c r="I6810">
        <f>WEEKDAY(Table1[[#This Row],[Date of Admission]],2)</f>
        <v>6</v>
      </c>
      <c r="J6810" t="str">
        <f>IF(OR(Table1[[#This Row],[Weekday Number]]=6,Table1[[#This Row],[Weekday Number]]=7),"Weekend","Weekday")</f>
        <v>Weekend</v>
      </c>
      <c r="K6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10" t="s">
        <v>2085</v>
      </c>
      <c r="M6810" t="s">
        <v>4258</v>
      </c>
      <c r="N6810" t="s">
        <v>65</v>
      </c>
      <c r="O6810">
        <v>13893.525250000001</v>
      </c>
      <c r="P6810">
        <v>364</v>
      </c>
      <c r="Q6810" t="s">
        <v>49</v>
      </c>
      <c r="R6810" s="1">
        <v>45220</v>
      </c>
      <c r="S6810">
        <f>WEEKDAY(Table1[[#This Row],[Discharge Date]],2)</f>
        <v>6</v>
      </c>
      <c r="T6810" t="s">
        <v>56</v>
      </c>
      <c r="U6810" t="s">
        <v>28</v>
      </c>
      <c r="V6810" t="s">
        <v>29</v>
      </c>
    </row>
    <row r="6811" spans="1:22" x14ac:dyDescent="0.35">
      <c r="A6811" t="s">
        <v>18644</v>
      </c>
      <c r="B6811">
        <v>23</v>
      </c>
      <c r="C6811" t="s">
        <v>31</v>
      </c>
      <c r="D6811" t="s">
        <v>32</v>
      </c>
      <c r="E6811" t="s">
        <v>43</v>
      </c>
      <c r="F6811" s="1">
        <v>43641</v>
      </c>
      <c r="G6811">
        <f>DAY(Table1[[#This Row],[Date of Admission]])</f>
        <v>25</v>
      </c>
      <c r="H6811" t="str">
        <f>TEXT(Table1[[#This Row],[Date of Admission]],"dddd")</f>
        <v>Tuesday</v>
      </c>
      <c r="I6811">
        <f>WEEKDAY(Table1[[#This Row],[Date of Admission]],2)</f>
        <v>2</v>
      </c>
      <c r="J6811" t="str">
        <f>IF(OR(Table1[[#This Row],[Weekday Number]]=6,Table1[[#This Row],[Weekday Number]]=7),"Weekend","Weekday")</f>
        <v>Weekday</v>
      </c>
      <c r="K6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1" t="s">
        <v>18645</v>
      </c>
      <c r="M6811" t="s">
        <v>18646</v>
      </c>
      <c r="N6811" t="s">
        <v>36</v>
      </c>
      <c r="O6811">
        <v>20639.22984</v>
      </c>
      <c r="P6811">
        <v>278</v>
      </c>
      <c r="Q6811" t="s">
        <v>26</v>
      </c>
      <c r="R6811" s="1">
        <v>43658</v>
      </c>
      <c r="S6811">
        <f>WEEKDAY(Table1[[#This Row],[Discharge Date]],2)</f>
        <v>5</v>
      </c>
      <c r="T6811" t="s">
        <v>27</v>
      </c>
      <c r="U6811" t="s">
        <v>39</v>
      </c>
      <c r="V6811" t="s">
        <v>84</v>
      </c>
    </row>
    <row r="6812" spans="1:22" x14ac:dyDescent="0.35">
      <c r="A6812" t="s">
        <v>18647</v>
      </c>
      <c r="B6812">
        <v>54</v>
      </c>
      <c r="C6812" t="s">
        <v>20</v>
      </c>
      <c r="D6812" t="s">
        <v>42</v>
      </c>
      <c r="E6812" t="s">
        <v>62</v>
      </c>
      <c r="F6812" s="1">
        <v>45214</v>
      </c>
      <c r="G6812">
        <f>DAY(Table1[[#This Row],[Date of Admission]])</f>
        <v>15</v>
      </c>
      <c r="H6812" t="str">
        <f>TEXT(Table1[[#This Row],[Date of Admission]],"dddd")</f>
        <v>Sunday</v>
      </c>
      <c r="I6812">
        <f>WEEKDAY(Table1[[#This Row],[Date of Admission]],2)</f>
        <v>7</v>
      </c>
      <c r="J6812" t="str">
        <f>IF(OR(Table1[[#This Row],[Weekday Number]]=6,Table1[[#This Row],[Weekday Number]]=7),"Weekend","Weekday")</f>
        <v>Weekend</v>
      </c>
      <c r="K6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2" t="s">
        <v>18648</v>
      </c>
      <c r="M6812" t="s">
        <v>18649</v>
      </c>
      <c r="N6812" t="s">
        <v>69</v>
      </c>
      <c r="O6812">
        <v>8043.0947809999998</v>
      </c>
      <c r="P6812">
        <v>290</v>
      </c>
      <c r="Q6812" t="s">
        <v>49</v>
      </c>
      <c r="R6812" s="1">
        <v>45233</v>
      </c>
      <c r="S6812">
        <f>WEEKDAY(Table1[[#This Row],[Discharge Date]],2)</f>
        <v>5</v>
      </c>
      <c r="T6812" t="s">
        <v>50</v>
      </c>
      <c r="U6812" t="s">
        <v>39</v>
      </c>
      <c r="V6812" t="s">
        <v>40</v>
      </c>
    </row>
    <row r="6813" spans="1:22" x14ac:dyDescent="0.35">
      <c r="A6813" t="s">
        <v>18650</v>
      </c>
      <c r="B6813">
        <v>75</v>
      </c>
      <c r="C6813" t="s">
        <v>20</v>
      </c>
      <c r="D6813" t="s">
        <v>99</v>
      </c>
      <c r="E6813" t="s">
        <v>43</v>
      </c>
      <c r="F6813" s="1">
        <v>45179</v>
      </c>
      <c r="G6813">
        <f>DAY(Table1[[#This Row],[Date of Admission]])</f>
        <v>10</v>
      </c>
      <c r="H6813" t="str">
        <f>TEXT(Table1[[#This Row],[Date of Admission]],"dddd")</f>
        <v>Sunday</v>
      </c>
      <c r="I6813">
        <f>WEEKDAY(Table1[[#This Row],[Date of Admission]],2)</f>
        <v>7</v>
      </c>
      <c r="J6813" t="str">
        <f>IF(OR(Table1[[#This Row],[Weekday Number]]=6,Table1[[#This Row],[Weekday Number]]=7),"Weekend","Weekday")</f>
        <v>Weekend</v>
      </c>
      <c r="K6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3" t="s">
        <v>18651</v>
      </c>
      <c r="M6813" t="s">
        <v>18652</v>
      </c>
      <c r="N6813" t="s">
        <v>60</v>
      </c>
      <c r="O6813">
        <v>20310.724180000001</v>
      </c>
      <c r="P6813">
        <v>242</v>
      </c>
      <c r="Q6813" t="s">
        <v>37</v>
      </c>
      <c r="R6813" s="1">
        <v>45188</v>
      </c>
      <c r="S6813">
        <f>WEEKDAY(Table1[[#This Row],[Discharge Date]],2)</f>
        <v>2</v>
      </c>
      <c r="T6813" t="s">
        <v>38</v>
      </c>
      <c r="U6813" t="s">
        <v>51</v>
      </c>
      <c r="V6813" t="s">
        <v>29</v>
      </c>
    </row>
    <row r="6814" spans="1:22" x14ac:dyDescent="0.35">
      <c r="A6814" t="s">
        <v>18653</v>
      </c>
      <c r="B6814">
        <v>46</v>
      </c>
      <c r="C6814" t="s">
        <v>20</v>
      </c>
      <c r="D6814" t="s">
        <v>21</v>
      </c>
      <c r="E6814" t="s">
        <v>78</v>
      </c>
      <c r="F6814" s="1">
        <v>45000</v>
      </c>
      <c r="G6814">
        <f>DAY(Table1[[#This Row],[Date of Admission]])</f>
        <v>15</v>
      </c>
      <c r="H6814" t="str">
        <f>TEXT(Table1[[#This Row],[Date of Admission]],"dddd")</f>
        <v>Wednesday</v>
      </c>
      <c r="I6814">
        <f>WEEKDAY(Table1[[#This Row],[Date of Admission]],2)</f>
        <v>3</v>
      </c>
      <c r="J6814" t="str">
        <f>IF(OR(Table1[[#This Row],[Weekday Number]]=6,Table1[[#This Row],[Weekday Number]]=7),"Weekend","Weekday")</f>
        <v>Weekday</v>
      </c>
      <c r="K6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4" t="s">
        <v>18654</v>
      </c>
      <c r="M6814" t="s">
        <v>18655</v>
      </c>
      <c r="N6814" t="s">
        <v>25</v>
      </c>
      <c r="O6814">
        <v>12212.009749999999</v>
      </c>
      <c r="P6814">
        <v>444</v>
      </c>
      <c r="Q6814" t="s">
        <v>37</v>
      </c>
      <c r="R6814" s="1">
        <v>45025</v>
      </c>
      <c r="S6814">
        <f>WEEKDAY(Table1[[#This Row],[Discharge Date]],2)</f>
        <v>7</v>
      </c>
      <c r="T6814" t="s">
        <v>94</v>
      </c>
      <c r="U6814" t="s">
        <v>51</v>
      </c>
      <c r="V6814" t="s">
        <v>40</v>
      </c>
    </row>
    <row r="6815" spans="1:22" x14ac:dyDescent="0.35">
      <c r="A6815" t="s">
        <v>18656</v>
      </c>
      <c r="B6815">
        <v>49</v>
      </c>
      <c r="C6815" t="s">
        <v>20</v>
      </c>
      <c r="D6815" t="s">
        <v>32</v>
      </c>
      <c r="E6815" t="s">
        <v>62</v>
      </c>
      <c r="F6815" s="1">
        <v>45222</v>
      </c>
      <c r="G6815">
        <f>DAY(Table1[[#This Row],[Date of Admission]])</f>
        <v>23</v>
      </c>
      <c r="H6815" t="str">
        <f>TEXT(Table1[[#This Row],[Date of Admission]],"dddd")</f>
        <v>Monday</v>
      </c>
      <c r="I6815">
        <f>WEEKDAY(Table1[[#This Row],[Date of Admission]],2)</f>
        <v>1</v>
      </c>
      <c r="J6815" t="str">
        <f>IF(OR(Table1[[#This Row],[Weekday Number]]=6,Table1[[#This Row],[Weekday Number]]=7),"Weekend","Weekday")</f>
        <v>Weekday</v>
      </c>
      <c r="K6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5" t="s">
        <v>4339</v>
      </c>
      <c r="M6815" t="s">
        <v>18657</v>
      </c>
      <c r="N6815" t="s">
        <v>65</v>
      </c>
      <c r="O6815">
        <v>26792.358619999999</v>
      </c>
      <c r="P6815">
        <v>425</v>
      </c>
      <c r="Q6815" t="s">
        <v>49</v>
      </c>
      <c r="R6815" s="1">
        <v>45235</v>
      </c>
      <c r="S6815">
        <f>WEEKDAY(Table1[[#This Row],[Discharge Date]],2)</f>
        <v>7</v>
      </c>
      <c r="T6815" t="s">
        <v>94</v>
      </c>
      <c r="U6815" t="s">
        <v>28</v>
      </c>
      <c r="V6815" t="s">
        <v>40</v>
      </c>
    </row>
    <row r="6816" spans="1:22" x14ac:dyDescent="0.35">
      <c r="A6816" t="s">
        <v>18658</v>
      </c>
      <c r="B6816">
        <v>23</v>
      </c>
      <c r="C6816" t="s">
        <v>20</v>
      </c>
      <c r="D6816" t="s">
        <v>57</v>
      </c>
      <c r="E6816" t="s">
        <v>78</v>
      </c>
      <c r="F6816" s="1">
        <v>45212</v>
      </c>
      <c r="G6816">
        <f>DAY(Table1[[#This Row],[Date of Admission]])</f>
        <v>13</v>
      </c>
      <c r="H6816" t="str">
        <f>TEXT(Table1[[#This Row],[Date of Admission]],"dddd")</f>
        <v>Friday</v>
      </c>
      <c r="I6816">
        <f>WEEKDAY(Table1[[#This Row],[Date of Admission]],2)</f>
        <v>5</v>
      </c>
      <c r="J6816" t="str">
        <f>IF(OR(Table1[[#This Row],[Weekday Number]]=6,Table1[[#This Row],[Weekday Number]]=7),"Weekend","Weekday")</f>
        <v>Weekday</v>
      </c>
      <c r="K6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6" t="s">
        <v>18659</v>
      </c>
      <c r="M6816" t="s">
        <v>18660</v>
      </c>
      <c r="N6816" t="s">
        <v>36</v>
      </c>
      <c r="O6816">
        <v>79287.968080000006</v>
      </c>
      <c r="P6816">
        <v>450</v>
      </c>
      <c r="Q6816" t="s">
        <v>37</v>
      </c>
      <c r="R6816" s="1">
        <v>45242</v>
      </c>
      <c r="S6816">
        <f>WEEKDAY(Table1[[#This Row],[Discharge Date]],2)</f>
        <v>7</v>
      </c>
      <c r="T6816" t="s">
        <v>50</v>
      </c>
      <c r="U6816" t="s">
        <v>51</v>
      </c>
      <c r="V6816" t="s">
        <v>84</v>
      </c>
    </row>
    <row r="6817" spans="1:22" x14ac:dyDescent="0.35">
      <c r="A6817" t="s">
        <v>18661</v>
      </c>
      <c r="B6817">
        <v>52</v>
      </c>
      <c r="C6817" t="s">
        <v>20</v>
      </c>
      <c r="D6817" t="s">
        <v>71</v>
      </c>
      <c r="E6817" t="s">
        <v>43</v>
      </c>
      <c r="F6817" s="1">
        <v>44511</v>
      </c>
      <c r="G6817">
        <f>DAY(Table1[[#This Row],[Date of Admission]])</f>
        <v>11</v>
      </c>
      <c r="H6817" t="str">
        <f>TEXT(Table1[[#This Row],[Date of Admission]],"dddd")</f>
        <v>Thursday</v>
      </c>
      <c r="I6817">
        <f>WEEKDAY(Table1[[#This Row],[Date of Admission]],2)</f>
        <v>4</v>
      </c>
      <c r="J6817" t="str">
        <f>IF(OR(Table1[[#This Row],[Weekday Number]]=6,Table1[[#This Row],[Weekday Number]]=7),"Weekend","Weekday")</f>
        <v>Weekday</v>
      </c>
      <c r="K6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7" t="s">
        <v>16191</v>
      </c>
      <c r="M6817" t="s">
        <v>18662</v>
      </c>
      <c r="N6817" t="s">
        <v>36</v>
      </c>
      <c r="O6817">
        <v>23033.558550000002</v>
      </c>
      <c r="P6817">
        <v>496</v>
      </c>
      <c r="Q6817" t="s">
        <v>37</v>
      </c>
      <c r="R6817" s="1">
        <v>44541</v>
      </c>
      <c r="S6817">
        <f>WEEKDAY(Table1[[#This Row],[Discharge Date]],2)</f>
        <v>6</v>
      </c>
      <c r="T6817" t="s">
        <v>50</v>
      </c>
      <c r="U6817" t="s">
        <v>51</v>
      </c>
      <c r="V6817" t="s">
        <v>40</v>
      </c>
    </row>
    <row r="6818" spans="1:22" x14ac:dyDescent="0.35">
      <c r="A6818" t="s">
        <v>9793</v>
      </c>
      <c r="B6818">
        <v>56</v>
      </c>
      <c r="C6818" t="s">
        <v>31</v>
      </c>
      <c r="D6818" t="s">
        <v>71</v>
      </c>
      <c r="E6818" t="s">
        <v>22</v>
      </c>
      <c r="F6818" s="1">
        <v>44149</v>
      </c>
      <c r="G6818">
        <f>DAY(Table1[[#This Row],[Date of Admission]])</f>
        <v>14</v>
      </c>
      <c r="H6818" t="str">
        <f>TEXT(Table1[[#This Row],[Date of Admission]],"dddd")</f>
        <v>Saturday</v>
      </c>
      <c r="I6818">
        <f>WEEKDAY(Table1[[#This Row],[Date of Admission]],2)</f>
        <v>6</v>
      </c>
      <c r="J6818" t="str">
        <f>IF(OR(Table1[[#This Row],[Weekday Number]]=6,Table1[[#This Row],[Weekday Number]]=7),"Weekend","Weekday")</f>
        <v>Weekend</v>
      </c>
      <c r="K6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8" t="s">
        <v>18663</v>
      </c>
      <c r="M6818" t="s">
        <v>18664</v>
      </c>
      <c r="N6818" t="s">
        <v>60</v>
      </c>
      <c r="O6818">
        <v>24725.679820000001</v>
      </c>
      <c r="P6818">
        <v>310</v>
      </c>
      <c r="Q6818" t="s">
        <v>49</v>
      </c>
      <c r="R6818" s="1">
        <v>44150</v>
      </c>
      <c r="S6818">
        <f>WEEKDAY(Table1[[#This Row],[Discharge Date]],2)</f>
        <v>7</v>
      </c>
      <c r="T6818" t="s">
        <v>38</v>
      </c>
      <c r="U6818" t="s">
        <v>39</v>
      </c>
      <c r="V6818" t="s">
        <v>40</v>
      </c>
    </row>
    <row r="6819" spans="1:22" x14ac:dyDescent="0.35">
      <c r="A6819" t="s">
        <v>18665</v>
      </c>
      <c r="B6819">
        <v>48</v>
      </c>
      <c r="C6819" t="s">
        <v>20</v>
      </c>
      <c r="D6819" t="s">
        <v>71</v>
      </c>
      <c r="E6819" t="s">
        <v>22</v>
      </c>
      <c r="F6819" s="1">
        <v>43995</v>
      </c>
      <c r="G6819">
        <f>DAY(Table1[[#This Row],[Date of Admission]])</f>
        <v>13</v>
      </c>
      <c r="H6819" t="str">
        <f>TEXT(Table1[[#This Row],[Date of Admission]],"dddd")</f>
        <v>Saturday</v>
      </c>
      <c r="I6819">
        <f>WEEKDAY(Table1[[#This Row],[Date of Admission]],2)</f>
        <v>6</v>
      </c>
      <c r="J6819" t="str">
        <f>IF(OR(Table1[[#This Row],[Weekday Number]]=6,Table1[[#This Row],[Weekday Number]]=7),"Weekend","Weekday")</f>
        <v>Weekend</v>
      </c>
      <c r="K6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19" t="s">
        <v>18666</v>
      </c>
      <c r="M6819" t="s">
        <v>4596</v>
      </c>
      <c r="N6819" t="s">
        <v>60</v>
      </c>
      <c r="O6819">
        <v>14518.742319999999</v>
      </c>
      <c r="P6819">
        <v>399</v>
      </c>
      <c r="Q6819" t="s">
        <v>49</v>
      </c>
      <c r="R6819" s="1">
        <v>44020</v>
      </c>
      <c r="S6819">
        <f>WEEKDAY(Table1[[#This Row],[Discharge Date]],2)</f>
        <v>3</v>
      </c>
      <c r="T6819" t="s">
        <v>27</v>
      </c>
      <c r="U6819" t="s">
        <v>39</v>
      </c>
      <c r="V6819" t="s">
        <v>40</v>
      </c>
    </row>
    <row r="6820" spans="1:22" x14ac:dyDescent="0.35">
      <c r="A6820" t="s">
        <v>18667</v>
      </c>
      <c r="B6820">
        <v>50</v>
      </c>
      <c r="C6820" t="s">
        <v>20</v>
      </c>
      <c r="D6820" t="s">
        <v>99</v>
      </c>
      <c r="E6820" t="s">
        <v>62</v>
      </c>
      <c r="F6820" s="1">
        <v>45151</v>
      </c>
      <c r="G6820">
        <f>DAY(Table1[[#This Row],[Date of Admission]])</f>
        <v>13</v>
      </c>
      <c r="H6820" t="str">
        <f>TEXT(Table1[[#This Row],[Date of Admission]],"dddd")</f>
        <v>Sunday</v>
      </c>
      <c r="I6820">
        <f>WEEKDAY(Table1[[#This Row],[Date of Admission]],2)</f>
        <v>7</v>
      </c>
      <c r="J6820" t="str">
        <f>IF(OR(Table1[[#This Row],[Weekday Number]]=6,Table1[[#This Row],[Weekday Number]]=7),"Weekend","Weekday")</f>
        <v>Weekend</v>
      </c>
      <c r="K6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0" t="s">
        <v>18668</v>
      </c>
      <c r="M6820" t="s">
        <v>18669</v>
      </c>
      <c r="N6820" t="s">
        <v>25</v>
      </c>
      <c r="O6820">
        <v>2291.3375139999998</v>
      </c>
      <c r="P6820">
        <v>444</v>
      </c>
      <c r="Q6820" t="s">
        <v>49</v>
      </c>
      <c r="R6820" s="1">
        <v>45175</v>
      </c>
      <c r="S6820">
        <f>WEEKDAY(Table1[[#This Row],[Discharge Date]],2)</f>
        <v>3</v>
      </c>
      <c r="T6820" t="s">
        <v>56</v>
      </c>
      <c r="U6820" t="s">
        <v>51</v>
      </c>
      <c r="V6820" t="s">
        <v>40</v>
      </c>
    </row>
    <row r="6821" spans="1:22" x14ac:dyDescent="0.35">
      <c r="A6821" t="s">
        <v>18670</v>
      </c>
      <c r="B6821">
        <v>77</v>
      </c>
      <c r="C6821" t="s">
        <v>31</v>
      </c>
      <c r="D6821" t="s">
        <v>124</v>
      </c>
      <c r="E6821" t="s">
        <v>33</v>
      </c>
      <c r="F6821" s="1">
        <v>44835</v>
      </c>
      <c r="G6821">
        <f>DAY(Table1[[#This Row],[Date of Admission]])</f>
        <v>1</v>
      </c>
      <c r="H6821" t="str">
        <f>TEXT(Table1[[#This Row],[Date of Admission]],"dddd")</f>
        <v>Saturday</v>
      </c>
      <c r="I6821">
        <f>WEEKDAY(Table1[[#This Row],[Date of Admission]],2)</f>
        <v>6</v>
      </c>
      <c r="J6821" t="str">
        <f>IF(OR(Table1[[#This Row],[Weekday Number]]=6,Table1[[#This Row],[Weekday Number]]=7),"Weekend","Weekday")</f>
        <v>Weekend</v>
      </c>
      <c r="K6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21" t="s">
        <v>18671</v>
      </c>
      <c r="M6821" t="s">
        <v>18672</v>
      </c>
      <c r="N6821" t="s">
        <v>69</v>
      </c>
      <c r="O6821">
        <v>22723.250940000002</v>
      </c>
      <c r="P6821">
        <v>388</v>
      </c>
      <c r="Q6821" t="s">
        <v>49</v>
      </c>
      <c r="R6821" s="1">
        <v>44864</v>
      </c>
      <c r="S6821">
        <f>WEEKDAY(Table1[[#This Row],[Discharge Date]],2)</f>
        <v>7</v>
      </c>
      <c r="T6821" t="s">
        <v>94</v>
      </c>
      <c r="U6821" t="s">
        <v>28</v>
      </c>
      <c r="V6821" t="s">
        <v>29</v>
      </c>
    </row>
    <row r="6822" spans="1:22" x14ac:dyDescent="0.35">
      <c r="A6822" t="s">
        <v>18673</v>
      </c>
      <c r="B6822">
        <v>28</v>
      </c>
      <c r="C6822" t="s">
        <v>31</v>
      </c>
      <c r="D6822" t="s">
        <v>32</v>
      </c>
      <c r="E6822" t="s">
        <v>78</v>
      </c>
      <c r="F6822" s="1">
        <v>43612</v>
      </c>
      <c r="G6822">
        <f>DAY(Table1[[#This Row],[Date of Admission]])</f>
        <v>27</v>
      </c>
      <c r="H6822" t="str">
        <f>TEXT(Table1[[#This Row],[Date of Admission]],"dddd")</f>
        <v>Monday</v>
      </c>
      <c r="I6822">
        <f>WEEKDAY(Table1[[#This Row],[Date of Admission]],2)</f>
        <v>1</v>
      </c>
      <c r="J6822" t="str">
        <f>IF(OR(Table1[[#This Row],[Weekday Number]]=6,Table1[[#This Row],[Weekday Number]]=7),"Weekend","Weekday")</f>
        <v>Weekday</v>
      </c>
      <c r="K6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22" t="s">
        <v>18674</v>
      </c>
      <c r="M6822" t="s">
        <v>18675</v>
      </c>
      <c r="N6822" t="s">
        <v>36</v>
      </c>
      <c r="O6822">
        <v>44057.22049</v>
      </c>
      <c r="P6822">
        <v>425</v>
      </c>
      <c r="Q6822" t="s">
        <v>37</v>
      </c>
      <c r="R6822" s="1">
        <v>43626</v>
      </c>
      <c r="S6822">
        <f>WEEKDAY(Table1[[#This Row],[Discharge Date]],2)</f>
        <v>1</v>
      </c>
      <c r="T6822" t="s">
        <v>56</v>
      </c>
      <c r="U6822" t="s">
        <v>28</v>
      </c>
      <c r="V6822" t="s">
        <v>40</v>
      </c>
    </row>
    <row r="6823" spans="1:22" x14ac:dyDescent="0.35">
      <c r="A6823" t="s">
        <v>18676</v>
      </c>
      <c r="B6823">
        <v>31</v>
      </c>
      <c r="C6823" t="s">
        <v>20</v>
      </c>
      <c r="D6823" t="s">
        <v>124</v>
      </c>
      <c r="E6823" t="s">
        <v>43</v>
      </c>
      <c r="F6823" s="1">
        <v>43692</v>
      </c>
      <c r="G6823">
        <f>DAY(Table1[[#This Row],[Date of Admission]])</f>
        <v>15</v>
      </c>
      <c r="H6823" t="str">
        <f>TEXT(Table1[[#This Row],[Date of Admission]],"dddd")</f>
        <v>Thursday</v>
      </c>
      <c r="I6823">
        <f>WEEKDAY(Table1[[#This Row],[Date of Admission]],2)</f>
        <v>4</v>
      </c>
      <c r="J6823" t="str">
        <f>IF(OR(Table1[[#This Row],[Weekday Number]]=6,Table1[[#This Row],[Weekday Number]]=7),"Weekend","Weekday")</f>
        <v>Weekday</v>
      </c>
      <c r="K6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3" t="s">
        <v>18677</v>
      </c>
      <c r="M6823" t="s">
        <v>18678</v>
      </c>
      <c r="N6823" t="s">
        <v>60</v>
      </c>
      <c r="O6823">
        <v>16676.245650000001</v>
      </c>
      <c r="P6823">
        <v>277</v>
      </c>
      <c r="Q6823" t="s">
        <v>37</v>
      </c>
      <c r="R6823" s="1">
        <v>43695</v>
      </c>
      <c r="S6823">
        <f>WEEKDAY(Table1[[#This Row],[Discharge Date]],2)</f>
        <v>7</v>
      </c>
      <c r="T6823" t="s">
        <v>56</v>
      </c>
      <c r="U6823" t="s">
        <v>39</v>
      </c>
      <c r="V6823" t="s">
        <v>40</v>
      </c>
    </row>
    <row r="6824" spans="1:22" x14ac:dyDescent="0.35">
      <c r="A6824" t="s">
        <v>18679</v>
      </c>
      <c r="B6824">
        <v>44</v>
      </c>
      <c r="C6824" t="s">
        <v>31</v>
      </c>
      <c r="D6824" t="s">
        <v>124</v>
      </c>
      <c r="E6824" t="s">
        <v>43</v>
      </c>
      <c r="F6824" s="1">
        <v>45219</v>
      </c>
      <c r="G6824">
        <f>DAY(Table1[[#This Row],[Date of Admission]])</f>
        <v>20</v>
      </c>
      <c r="H6824" t="str">
        <f>TEXT(Table1[[#This Row],[Date of Admission]],"dddd")</f>
        <v>Friday</v>
      </c>
      <c r="I6824">
        <f>WEEKDAY(Table1[[#This Row],[Date of Admission]],2)</f>
        <v>5</v>
      </c>
      <c r="J6824" t="str">
        <f>IF(OR(Table1[[#This Row],[Weekday Number]]=6,Table1[[#This Row],[Weekday Number]]=7),"Weekend","Weekday")</f>
        <v>Weekday</v>
      </c>
      <c r="K6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4" t="s">
        <v>15214</v>
      </c>
      <c r="M6824" t="s">
        <v>18680</v>
      </c>
      <c r="N6824" t="s">
        <v>36</v>
      </c>
      <c r="O6824">
        <v>23459.586370000001</v>
      </c>
      <c r="P6824">
        <v>443</v>
      </c>
      <c r="Q6824" t="s">
        <v>26</v>
      </c>
      <c r="R6824" s="1">
        <v>45219</v>
      </c>
      <c r="S6824">
        <f>WEEKDAY(Table1[[#This Row],[Discharge Date]],2)</f>
        <v>5</v>
      </c>
      <c r="T6824" t="s">
        <v>50</v>
      </c>
      <c r="U6824" t="s">
        <v>51</v>
      </c>
      <c r="V6824" t="s">
        <v>40</v>
      </c>
    </row>
    <row r="6825" spans="1:22" x14ac:dyDescent="0.35">
      <c r="A6825" t="s">
        <v>18681</v>
      </c>
      <c r="B6825">
        <v>71</v>
      </c>
      <c r="C6825" t="s">
        <v>31</v>
      </c>
      <c r="D6825" t="s">
        <v>71</v>
      </c>
      <c r="E6825" t="s">
        <v>78</v>
      </c>
      <c r="F6825" s="1">
        <v>43915</v>
      </c>
      <c r="G6825">
        <f>DAY(Table1[[#This Row],[Date of Admission]])</f>
        <v>25</v>
      </c>
      <c r="H6825" t="str">
        <f>TEXT(Table1[[#This Row],[Date of Admission]],"dddd")</f>
        <v>Wednesday</v>
      </c>
      <c r="I6825">
        <f>WEEKDAY(Table1[[#This Row],[Date of Admission]],2)</f>
        <v>3</v>
      </c>
      <c r="J6825" t="str">
        <f>IF(OR(Table1[[#This Row],[Weekday Number]]=6,Table1[[#This Row],[Weekday Number]]=7),"Weekend","Weekday")</f>
        <v>Weekday</v>
      </c>
      <c r="K6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5" t="s">
        <v>18682</v>
      </c>
      <c r="M6825" t="s">
        <v>18683</v>
      </c>
      <c r="N6825" t="s">
        <v>60</v>
      </c>
      <c r="O6825">
        <v>78932.541490000003</v>
      </c>
      <c r="P6825">
        <v>456</v>
      </c>
      <c r="Q6825" t="s">
        <v>37</v>
      </c>
      <c r="R6825" s="1">
        <v>43917</v>
      </c>
      <c r="S6825">
        <f>WEEKDAY(Table1[[#This Row],[Discharge Date]],2)</f>
        <v>5</v>
      </c>
      <c r="T6825" t="s">
        <v>50</v>
      </c>
      <c r="U6825" t="s">
        <v>39</v>
      </c>
      <c r="V6825" t="s">
        <v>29</v>
      </c>
    </row>
    <row r="6826" spans="1:22" x14ac:dyDescent="0.35">
      <c r="A6826" t="s">
        <v>18684</v>
      </c>
      <c r="B6826">
        <v>39</v>
      </c>
      <c r="C6826" t="s">
        <v>20</v>
      </c>
      <c r="D6826" t="s">
        <v>57</v>
      </c>
      <c r="E6826" t="s">
        <v>33</v>
      </c>
      <c r="F6826" s="1">
        <v>45106</v>
      </c>
      <c r="G6826">
        <f>DAY(Table1[[#This Row],[Date of Admission]])</f>
        <v>29</v>
      </c>
      <c r="H6826" t="str">
        <f>TEXT(Table1[[#This Row],[Date of Admission]],"dddd")</f>
        <v>Thursday</v>
      </c>
      <c r="I6826">
        <f>WEEKDAY(Table1[[#This Row],[Date of Admission]],2)</f>
        <v>4</v>
      </c>
      <c r="J6826" t="str">
        <f>IF(OR(Table1[[#This Row],[Weekday Number]]=6,Table1[[#This Row],[Weekday Number]]=7),"Weekend","Weekday")</f>
        <v>Weekday</v>
      </c>
      <c r="K6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26" t="s">
        <v>18685</v>
      </c>
      <c r="M6826" t="s">
        <v>18686</v>
      </c>
      <c r="N6826" t="s">
        <v>36</v>
      </c>
      <c r="O6826">
        <v>28747.244979999999</v>
      </c>
      <c r="P6826">
        <v>353</v>
      </c>
      <c r="Q6826" t="s">
        <v>37</v>
      </c>
      <c r="R6826" s="1">
        <v>45135</v>
      </c>
      <c r="S6826">
        <f>WEEKDAY(Table1[[#This Row],[Discharge Date]],2)</f>
        <v>5</v>
      </c>
      <c r="T6826" t="s">
        <v>38</v>
      </c>
      <c r="U6826" t="s">
        <v>39</v>
      </c>
      <c r="V6826" t="s">
        <v>40</v>
      </c>
    </row>
    <row r="6827" spans="1:22" x14ac:dyDescent="0.35">
      <c r="A6827" t="s">
        <v>18687</v>
      </c>
      <c r="B6827">
        <v>69</v>
      </c>
      <c r="C6827" t="s">
        <v>31</v>
      </c>
      <c r="D6827" t="s">
        <v>32</v>
      </c>
      <c r="E6827" t="s">
        <v>53</v>
      </c>
      <c r="F6827" s="1">
        <v>43852</v>
      </c>
      <c r="G6827">
        <f>DAY(Table1[[#This Row],[Date of Admission]])</f>
        <v>22</v>
      </c>
      <c r="H6827" t="str">
        <f>TEXT(Table1[[#This Row],[Date of Admission]],"dddd")</f>
        <v>Wednesday</v>
      </c>
      <c r="I6827">
        <f>WEEKDAY(Table1[[#This Row],[Date of Admission]],2)</f>
        <v>3</v>
      </c>
      <c r="J6827" t="str">
        <f>IF(OR(Table1[[#This Row],[Weekday Number]]=6,Table1[[#This Row],[Weekday Number]]=7),"Weekend","Weekday")</f>
        <v>Weekday</v>
      </c>
      <c r="K6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7" t="s">
        <v>18688</v>
      </c>
      <c r="M6827" t="s">
        <v>18689</v>
      </c>
      <c r="N6827" t="s">
        <v>25</v>
      </c>
      <c r="O6827">
        <v>31407.956549999999</v>
      </c>
      <c r="P6827">
        <v>456</v>
      </c>
      <c r="Q6827" t="s">
        <v>26</v>
      </c>
      <c r="R6827" s="1">
        <v>43854</v>
      </c>
      <c r="S6827">
        <f>WEEKDAY(Table1[[#This Row],[Discharge Date]],2)</f>
        <v>5</v>
      </c>
      <c r="T6827" t="s">
        <v>27</v>
      </c>
      <c r="U6827" t="s">
        <v>51</v>
      </c>
      <c r="V6827" t="s">
        <v>29</v>
      </c>
    </row>
    <row r="6828" spans="1:22" x14ac:dyDescent="0.35">
      <c r="A6828" t="s">
        <v>18690</v>
      </c>
      <c r="B6828">
        <v>52</v>
      </c>
      <c r="C6828" t="s">
        <v>20</v>
      </c>
      <c r="D6828" t="s">
        <v>42</v>
      </c>
      <c r="E6828" t="s">
        <v>53</v>
      </c>
      <c r="F6828" s="1">
        <v>44500</v>
      </c>
      <c r="G6828">
        <f>DAY(Table1[[#This Row],[Date of Admission]])</f>
        <v>31</v>
      </c>
      <c r="H6828" t="str">
        <f>TEXT(Table1[[#This Row],[Date of Admission]],"dddd")</f>
        <v>Sunday</v>
      </c>
      <c r="I6828">
        <f>WEEKDAY(Table1[[#This Row],[Date of Admission]],2)</f>
        <v>7</v>
      </c>
      <c r="J6828" t="str">
        <f>IF(OR(Table1[[#This Row],[Weekday Number]]=6,Table1[[#This Row],[Weekday Number]]=7),"Weekend","Weekday")</f>
        <v>Weekend</v>
      </c>
      <c r="K6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28" t="s">
        <v>18691</v>
      </c>
      <c r="M6828" t="s">
        <v>18692</v>
      </c>
      <c r="N6828" t="s">
        <v>36</v>
      </c>
      <c r="O6828">
        <v>34339.189740000002</v>
      </c>
      <c r="P6828">
        <v>337</v>
      </c>
      <c r="Q6828" t="s">
        <v>26</v>
      </c>
      <c r="R6828" s="1">
        <v>44521</v>
      </c>
      <c r="S6828">
        <f>WEEKDAY(Table1[[#This Row],[Discharge Date]],2)</f>
        <v>7</v>
      </c>
      <c r="T6828" t="s">
        <v>50</v>
      </c>
      <c r="U6828" t="s">
        <v>51</v>
      </c>
      <c r="V6828" t="s">
        <v>40</v>
      </c>
    </row>
    <row r="6829" spans="1:22" x14ac:dyDescent="0.35">
      <c r="A6829" t="s">
        <v>18693</v>
      </c>
      <c r="B6829">
        <v>75</v>
      </c>
      <c r="C6829" t="s">
        <v>31</v>
      </c>
      <c r="D6829" t="s">
        <v>42</v>
      </c>
      <c r="E6829" t="s">
        <v>33</v>
      </c>
      <c r="F6829" s="1">
        <v>45154</v>
      </c>
      <c r="G6829">
        <f>DAY(Table1[[#This Row],[Date of Admission]])</f>
        <v>16</v>
      </c>
      <c r="H6829" t="str">
        <f>TEXT(Table1[[#This Row],[Date of Admission]],"dddd")</f>
        <v>Wednesday</v>
      </c>
      <c r="I6829">
        <f>WEEKDAY(Table1[[#This Row],[Date of Admission]],2)</f>
        <v>3</v>
      </c>
      <c r="J6829" t="str">
        <f>IF(OR(Table1[[#This Row],[Weekday Number]]=6,Table1[[#This Row],[Weekday Number]]=7),"Weekend","Weekday")</f>
        <v>Weekday</v>
      </c>
      <c r="K6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29" t="s">
        <v>18694</v>
      </c>
      <c r="M6829" t="s">
        <v>18695</v>
      </c>
      <c r="N6829" t="s">
        <v>60</v>
      </c>
      <c r="O6829">
        <v>20032.320220000001</v>
      </c>
      <c r="P6829">
        <v>281</v>
      </c>
      <c r="Q6829" t="s">
        <v>37</v>
      </c>
      <c r="R6829" s="1">
        <v>45171</v>
      </c>
      <c r="S6829">
        <f>WEEKDAY(Table1[[#This Row],[Discharge Date]],2)</f>
        <v>6</v>
      </c>
      <c r="T6829" t="s">
        <v>38</v>
      </c>
      <c r="U6829" t="s">
        <v>28</v>
      </c>
      <c r="V6829" t="s">
        <v>29</v>
      </c>
    </row>
    <row r="6830" spans="1:22" x14ac:dyDescent="0.35">
      <c r="A6830" t="s">
        <v>18696</v>
      </c>
      <c r="B6830">
        <v>80</v>
      </c>
      <c r="C6830" t="s">
        <v>20</v>
      </c>
      <c r="D6830" t="s">
        <v>21</v>
      </c>
      <c r="E6830" t="s">
        <v>62</v>
      </c>
      <c r="F6830" s="1">
        <v>44913</v>
      </c>
      <c r="G6830">
        <f>DAY(Table1[[#This Row],[Date of Admission]])</f>
        <v>18</v>
      </c>
      <c r="H6830" t="str">
        <f>TEXT(Table1[[#This Row],[Date of Admission]],"dddd")</f>
        <v>Sunday</v>
      </c>
      <c r="I6830">
        <f>WEEKDAY(Table1[[#This Row],[Date of Admission]],2)</f>
        <v>7</v>
      </c>
      <c r="J6830" t="str">
        <f>IF(OR(Table1[[#This Row],[Weekday Number]]=6,Table1[[#This Row],[Weekday Number]]=7),"Weekend","Weekday")</f>
        <v>Weekend</v>
      </c>
      <c r="K6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0" t="s">
        <v>18697</v>
      </c>
      <c r="M6830" t="s">
        <v>18698</v>
      </c>
      <c r="N6830" t="s">
        <v>36</v>
      </c>
      <c r="O6830">
        <v>27926.131700000002</v>
      </c>
      <c r="P6830">
        <v>215</v>
      </c>
      <c r="Q6830" t="s">
        <v>37</v>
      </c>
      <c r="R6830" s="1">
        <v>44932</v>
      </c>
      <c r="S6830">
        <f>WEEKDAY(Table1[[#This Row],[Discharge Date]],2)</f>
        <v>5</v>
      </c>
      <c r="T6830" t="s">
        <v>38</v>
      </c>
      <c r="U6830" t="s">
        <v>28</v>
      </c>
      <c r="V6830" t="s">
        <v>29</v>
      </c>
    </row>
    <row r="6831" spans="1:22" x14ac:dyDescent="0.35">
      <c r="A6831" t="s">
        <v>18555</v>
      </c>
      <c r="B6831">
        <v>25</v>
      </c>
      <c r="C6831" t="s">
        <v>31</v>
      </c>
      <c r="D6831" t="s">
        <v>57</v>
      </c>
      <c r="E6831" t="s">
        <v>43</v>
      </c>
      <c r="F6831" s="1">
        <v>43480</v>
      </c>
      <c r="G6831">
        <f>DAY(Table1[[#This Row],[Date of Admission]])</f>
        <v>15</v>
      </c>
      <c r="H6831" t="str">
        <f>TEXT(Table1[[#This Row],[Date of Admission]],"dddd")</f>
        <v>Tuesday</v>
      </c>
      <c r="I6831">
        <f>WEEKDAY(Table1[[#This Row],[Date of Admission]],2)</f>
        <v>2</v>
      </c>
      <c r="J6831" t="str">
        <f>IF(OR(Table1[[#This Row],[Weekday Number]]=6,Table1[[#This Row],[Weekday Number]]=7),"Weekend","Weekday")</f>
        <v>Weekday</v>
      </c>
      <c r="K6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1" t="s">
        <v>18699</v>
      </c>
      <c r="M6831" t="s">
        <v>18700</v>
      </c>
      <c r="N6831" t="s">
        <v>36</v>
      </c>
      <c r="O6831">
        <v>18958.954399999999</v>
      </c>
      <c r="P6831">
        <v>413</v>
      </c>
      <c r="Q6831" t="s">
        <v>37</v>
      </c>
      <c r="R6831" s="1">
        <v>43486</v>
      </c>
      <c r="S6831">
        <f>WEEKDAY(Table1[[#This Row],[Discharge Date]],2)</f>
        <v>1</v>
      </c>
      <c r="T6831" t="s">
        <v>56</v>
      </c>
      <c r="U6831" t="s">
        <v>39</v>
      </c>
      <c r="V6831" t="s">
        <v>40</v>
      </c>
    </row>
    <row r="6832" spans="1:22" x14ac:dyDescent="0.35">
      <c r="A6832" t="s">
        <v>18701</v>
      </c>
      <c r="B6832">
        <v>33</v>
      </c>
      <c r="C6832" t="s">
        <v>31</v>
      </c>
      <c r="D6832" t="s">
        <v>124</v>
      </c>
      <c r="E6832" t="s">
        <v>33</v>
      </c>
      <c r="F6832" s="1">
        <v>44615</v>
      </c>
      <c r="G6832">
        <f>DAY(Table1[[#This Row],[Date of Admission]])</f>
        <v>23</v>
      </c>
      <c r="H6832" t="str">
        <f>TEXT(Table1[[#This Row],[Date of Admission]],"dddd")</f>
        <v>Wednesday</v>
      </c>
      <c r="I6832">
        <f>WEEKDAY(Table1[[#This Row],[Date of Admission]],2)</f>
        <v>3</v>
      </c>
      <c r="J6832" t="str">
        <f>IF(OR(Table1[[#This Row],[Weekday Number]]=6,Table1[[#This Row],[Weekday Number]]=7),"Weekend","Weekday")</f>
        <v>Weekday</v>
      </c>
      <c r="K6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2" t="s">
        <v>18702</v>
      </c>
      <c r="M6832" t="s">
        <v>18703</v>
      </c>
      <c r="N6832" t="s">
        <v>69</v>
      </c>
      <c r="O6832">
        <v>32904.947</v>
      </c>
      <c r="P6832">
        <v>296</v>
      </c>
      <c r="Q6832" t="s">
        <v>49</v>
      </c>
      <c r="R6832" s="1">
        <v>44622</v>
      </c>
      <c r="S6832">
        <f>WEEKDAY(Table1[[#This Row],[Discharge Date]],2)</f>
        <v>3</v>
      </c>
      <c r="T6832" t="s">
        <v>50</v>
      </c>
      <c r="U6832" t="s">
        <v>28</v>
      </c>
      <c r="V6832" t="s">
        <v>40</v>
      </c>
    </row>
    <row r="6833" spans="1:22" x14ac:dyDescent="0.35">
      <c r="A6833" t="s">
        <v>18704</v>
      </c>
      <c r="B6833">
        <v>85</v>
      </c>
      <c r="C6833" t="s">
        <v>20</v>
      </c>
      <c r="D6833" t="s">
        <v>124</v>
      </c>
      <c r="E6833" t="s">
        <v>22</v>
      </c>
      <c r="F6833" s="1">
        <v>43698</v>
      </c>
      <c r="G6833">
        <f>DAY(Table1[[#This Row],[Date of Admission]])</f>
        <v>21</v>
      </c>
      <c r="H6833" t="str">
        <f>TEXT(Table1[[#This Row],[Date of Admission]],"dddd")</f>
        <v>Wednesday</v>
      </c>
      <c r="I6833">
        <f>WEEKDAY(Table1[[#This Row],[Date of Admission]],2)</f>
        <v>3</v>
      </c>
      <c r="J6833" t="str">
        <f>IF(OR(Table1[[#This Row],[Weekday Number]]=6,Table1[[#This Row],[Weekday Number]]=7),"Weekend","Weekday")</f>
        <v>Weekday</v>
      </c>
      <c r="K6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3" t="s">
        <v>18705</v>
      </c>
      <c r="M6833" t="s">
        <v>18706</v>
      </c>
      <c r="N6833" t="s">
        <v>25</v>
      </c>
      <c r="O6833">
        <v>4451.5622309999999</v>
      </c>
      <c r="P6833">
        <v>469</v>
      </c>
      <c r="Q6833" t="s">
        <v>37</v>
      </c>
      <c r="R6833" s="1">
        <v>43719</v>
      </c>
      <c r="S6833">
        <f>WEEKDAY(Table1[[#This Row],[Discharge Date]],2)</f>
        <v>3</v>
      </c>
      <c r="T6833" t="s">
        <v>94</v>
      </c>
      <c r="U6833" t="s">
        <v>51</v>
      </c>
      <c r="V6833" t="s">
        <v>29</v>
      </c>
    </row>
    <row r="6834" spans="1:22" x14ac:dyDescent="0.35">
      <c r="A6834" t="s">
        <v>18707</v>
      </c>
      <c r="B6834">
        <v>65</v>
      </c>
      <c r="C6834" t="s">
        <v>31</v>
      </c>
      <c r="D6834" t="s">
        <v>21</v>
      </c>
      <c r="E6834" t="s">
        <v>43</v>
      </c>
      <c r="F6834" s="1">
        <v>44276</v>
      </c>
      <c r="G6834">
        <f>DAY(Table1[[#This Row],[Date of Admission]])</f>
        <v>21</v>
      </c>
      <c r="H6834" t="str">
        <f>TEXT(Table1[[#This Row],[Date of Admission]],"dddd")</f>
        <v>Sunday</v>
      </c>
      <c r="I6834">
        <f>WEEKDAY(Table1[[#This Row],[Date of Admission]],2)</f>
        <v>7</v>
      </c>
      <c r="J6834" t="str">
        <f>IF(OR(Table1[[#This Row],[Weekday Number]]=6,Table1[[#This Row],[Weekday Number]]=7),"Weekend","Weekday")</f>
        <v>Weekend</v>
      </c>
      <c r="K6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4" t="s">
        <v>18708</v>
      </c>
      <c r="M6834" t="s">
        <v>18709</v>
      </c>
      <c r="N6834" t="s">
        <v>25</v>
      </c>
      <c r="O6834">
        <v>22097.857230000001</v>
      </c>
      <c r="P6834">
        <v>153</v>
      </c>
      <c r="Q6834" t="s">
        <v>26</v>
      </c>
      <c r="R6834" s="1">
        <v>44277</v>
      </c>
      <c r="S6834">
        <f>WEEKDAY(Table1[[#This Row],[Discharge Date]],2)</f>
        <v>1</v>
      </c>
      <c r="T6834" t="s">
        <v>94</v>
      </c>
      <c r="U6834" t="s">
        <v>51</v>
      </c>
      <c r="V6834" t="s">
        <v>29</v>
      </c>
    </row>
    <row r="6835" spans="1:22" x14ac:dyDescent="0.35">
      <c r="A6835" t="s">
        <v>18710</v>
      </c>
      <c r="B6835">
        <v>39</v>
      </c>
      <c r="C6835" t="s">
        <v>31</v>
      </c>
      <c r="D6835" t="s">
        <v>42</v>
      </c>
      <c r="E6835" t="s">
        <v>22</v>
      </c>
      <c r="F6835" s="1">
        <v>43766</v>
      </c>
      <c r="G6835">
        <f>DAY(Table1[[#This Row],[Date of Admission]])</f>
        <v>28</v>
      </c>
      <c r="H6835" t="str">
        <f>TEXT(Table1[[#This Row],[Date of Admission]],"dddd")</f>
        <v>Monday</v>
      </c>
      <c r="I6835">
        <f>WEEKDAY(Table1[[#This Row],[Date of Admission]],2)</f>
        <v>1</v>
      </c>
      <c r="J6835" t="str">
        <f>IF(OR(Table1[[#This Row],[Weekday Number]]=6,Table1[[#This Row],[Weekday Number]]=7),"Weekend","Weekday")</f>
        <v>Weekday</v>
      </c>
      <c r="K6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35" t="s">
        <v>18711</v>
      </c>
      <c r="M6835" t="s">
        <v>18712</v>
      </c>
      <c r="N6835" t="s">
        <v>69</v>
      </c>
      <c r="O6835">
        <v>4645.2258119999997</v>
      </c>
      <c r="P6835">
        <v>442</v>
      </c>
      <c r="Q6835" t="s">
        <v>37</v>
      </c>
      <c r="R6835" s="1">
        <v>43771</v>
      </c>
      <c r="S6835">
        <f>WEEKDAY(Table1[[#This Row],[Discharge Date]],2)</f>
        <v>6</v>
      </c>
      <c r="T6835" t="s">
        <v>94</v>
      </c>
      <c r="U6835" t="s">
        <v>39</v>
      </c>
      <c r="V6835" t="s">
        <v>40</v>
      </c>
    </row>
    <row r="6836" spans="1:22" x14ac:dyDescent="0.35">
      <c r="A6836" t="s">
        <v>18713</v>
      </c>
      <c r="B6836">
        <v>43</v>
      </c>
      <c r="C6836" t="s">
        <v>20</v>
      </c>
      <c r="D6836" t="s">
        <v>71</v>
      </c>
      <c r="E6836" t="s">
        <v>22</v>
      </c>
      <c r="F6836" s="1">
        <v>43447</v>
      </c>
      <c r="G6836">
        <f>DAY(Table1[[#This Row],[Date of Admission]])</f>
        <v>13</v>
      </c>
      <c r="H6836" t="str">
        <f>TEXT(Table1[[#This Row],[Date of Admission]],"dddd")</f>
        <v>Thursday</v>
      </c>
      <c r="I6836">
        <f>WEEKDAY(Table1[[#This Row],[Date of Admission]],2)</f>
        <v>4</v>
      </c>
      <c r="J6836" t="str">
        <f>IF(OR(Table1[[#This Row],[Weekday Number]]=6,Table1[[#This Row],[Weekday Number]]=7),"Weekend","Weekday")</f>
        <v>Weekday</v>
      </c>
      <c r="K6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6" t="s">
        <v>18714</v>
      </c>
      <c r="M6836" t="s">
        <v>3939</v>
      </c>
      <c r="N6836" t="s">
        <v>65</v>
      </c>
      <c r="O6836">
        <v>18396.453420000002</v>
      </c>
      <c r="P6836">
        <v>495</v>
      </c>
      <c r="Q6836" t="s">
        <v>37</v>
      </c>
      <c r="R6836" s="1">
        <v>43472</v>
      </c>
      <c r="S6836">
        <f>WEEKDAY(Table1[[#This Row],[Discharge Date]],2)</f>
        <v>1</v>
      </c>
      <c r="T6836" t="s">
        <v>27</v>
      </c>
      <c r="U6836" t="s">
        <v>28</v>
      </c>
      <c r="V6836" t="s">
        <v>40</v>
      </c>
    </row>
    <row r="6837" spans="1:22" x14ac:dyDescent="0.35">
      <c r="A6837" t="s">
        <v>18715</v>
      </c>
      <c r="B6837">
        <v>69</v>
      </c>
      <c r="C6837" t="s">
        <v>20</v>
      </c>
      <c r="D6837" t="s">
        <v>57</v>
      </c>
      <c r="E6837" t="s">
        <v>22</v>
      </c>
      <c r="F6837" s="1">
        <v>44695</v>
      </c>
      <c r="G6837">
        <f>DAY(Table1[[#This Row],[Date of Admission]])</f>
        <v>14</v>
      </c>
      <c r="H6837" t="str">
        <f>TEXT(Table1[[#This Row],[Date of Admission]],"dddd")</f>
        <v>Saturday</v>
      </c>
      <c r="I6837">
        <f>WEEKDAY(Table1[[#This Row],[Date of Admission]],2)</f>
        <v>6</v>
      </c>
      <c r="J6837" t="str">
        <f>IF(OR(Table1[[#This Row],[Weekday Number]]=6,Table1[[#This Row],[Weekday Number]]=7),"Weekend","Weekday")</f>
        <v>Weekend</v>
      </c>
      <c r="K6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7" t="s">
        <v>18716</v>
      </c>
      <c r="M6837" t="s">
        <v>13370</v>
      </c>
      <c r="N6837" t="s">
        <v>69</v>
      </c>
      <c r="O6837">
        <v>4251.0696109999999</v>
      </c>
      <c r="P6837">
        <v>450</v>
      </c>
      <c r="Q6837" t="s">
        <v>37</v>
      </c>
      <c r="R6837" s="1">
        <v>44711</v>
      </c>
      <c r="S6837">
        <f>WEEKDAY(Table1[[#This Row],[Discharge Date]],2)</f>
        <v>1</v>
      </c>
      <c r="T6837" t="s">
        <v>38</v>
      </c>
      <c r="U6837" t="s">
        <v>39</v>
      </c>
      <c r="V6837" t="s">
        <v>29</v>
      </c>
    </row>
    <row r="6838" spans="1:22" x14ac:dyDescent="0.35">
      <c r="A6838" t="s">
        <v>18717</v>
      </c>
      <c r="B6838">
        <v>29</v>
      </c>
      <c r="C6838" t="s">
        <v>31</v>
      </c>
      <c r="D6838" t="s">
        <v>99</v>
      </c>
      <c r="E6838" t="s">
        <v>62</v>
      </c>
      <c r="F6838" s="1">
        <v>44077</v>
      </c>
      <c r="G6838">
        <f>DAY(Table1[[#This Row],[Date of Admission]])</f>
        <v>3</v>
      </c>
      <c r="H6838" t="str">
        <f>TEXT(Table1[[#This Row],[Date of Admission]],"dddd")</f>
        <v>Thursday</v>
      </c>
      <c r="I6838">
        <f>WEEKDAY(Table1[[#This Row],[Date of Admission]],2)</f>
        <v>4</v>
      </c>
      <c r="J6838" t="str">
        <f>IF(OR(Table1[[#This Row],[Weekday Number]]=6,Table1[[#This Row],[Weekday Number]]=7),"Weekend","Weekday")</f>
        <v>Weekday</v>
      </c>
      <c r="K6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38" t="s">
        <v>18718</v>
      </c>
      <c r="M6838" t="s">
        <v>1946</v>
      </c>
      <c r="N6838" t="s">
        <v>36</v>
      </c>
      <c r="O6838">
        <v>8147.3862099999997</v>
      </c>
      <c r="P6838">
        <v>457</v>
      </c>
      <c r="Q6838" t="s">
        <v>49</v>
      </c>
      <c r="R6838" s="1">
        <v>44099</v>
      </c>
      <c r="S6838">
        <f>WEEKDAY(Table1[[#This Row],[Discharge Date]],2)</f>
        <v>5</v>
      </c>
      <c r="T6838" t="s">
        <v>50</v>
      </c>
      <c r="U6838" t="s">
        <v>39</v>
      </c>
      <c r="V6838" t="s">
        <v>40</v>
      </c>
    </row>
    <row r="6839" spans="1:22" x14ac:dyDescent="0.35">
      <c r="A6839" t="s">
        <v>18719</v>
      </c>
      <c r="B6839">
        <v>85</v>
      </c>
      <c r="C6839" t="s">
        <v>31</v>
      </c>
      <c r="D6839" t="s">
        <v>42</v>
      </c>
      <c r="E6839" t="s">
        <v>53</v>
      </c>
      <c r="F6839" s="1">
        <v>43999</v>
      </c>
      <c r="G6839">
        <f>DAY(Table1[[#This Row],[Date of Admission]])</f>
        <v>17</v>
      </c>
      <c r="H6839" t="str">
        <f>TEXT(Table1[[#This Row],[Date of Admission]],"dddd")</f>
        <v>Wednesday</v>
      </c>
      <c r="I6839">
        <f>WEEKDAY(Table1[[#This Row],[Date of Admission]],2)</f>
        <v>3</v>
      </c>
      <c r="J6839" t="str">
        <f>IF(OR(Table1[[#This Row],[Weekday Number]]=6,Table1[[#This Row],[Weekday Number]]=7),"Weekend","Weekday")</f>
        <v>Weekday</v>
      </c>
      <c r="K6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39" t="s">
        <v>18720</v>
      </c>
      <c r="M6839" t="s">
        <v>18721</v>
      </c>
      <c r="N6839" t="s">
        <v>36</v>
      </c>
      <c r="O6839">
        <v>9777.6948279999997</v>
      </c>
      <c r="P6839">
        <v>305</v>
      </c>
      <c r="Q6839" t="s">
        <v>26</v>
      </c>
      <c r="R6839" s="1">
        <v>44018</v>
      </c>
      <c r="S6839">
        <f>WEEKDAY(Table1[[#This Row],[Discharge Date]],2)</f>
        <v>1</v>
      </c>
      <c r="T6839" t="s">
        <v>94</v>
      </c>
      <c r="U6839" t="s">
        <v>28</v>
      </c>
      <c r="V6839" t="s">
        <v>29</v>
      </c>
    </row>
    <row r="6840" spans="1:22" x14ac:dyDescent="0.35">
      <c r="A6840" t="s">
        <v>18722</v>
      </c>
      <c r="B6840">
        <v>80</v>
      </c>
      <c r="C6840" t="s">
        <v>31</v>
      </c>
      <c r="D6840" t="s">
        <v>99</v>
      </c>
      <c r="E6840" t="s">
        <v>78</v>
      </c>
      <c r="F6840" s="1">
        <v>45105</v>
      </c>
      <c r="G6840">
        <f>DAY(Table1[[#This Row],[Date of Admission]])</f>
        <v>28</v>
      </c>
      <c r="H6840" t="str">
        <f>TEXT(Table1[[#This Row],[Date of Admission]],"dddd")</f>
        <v>Wednesday</v>
      </c>
      <c r="I6840">
        <f>WEEKDAY(Table1[[#This Row],[Date of Admission]],2)</f>
        <v>3</v>
      </c>
      <c r="J6840" t="str">
        <f>IF(OR(Table1[[#This Row],[Weekday Number]]=6,Table1[[#This Row],[Weekday Number]]=7),"Weekend","Weekday")</f>
        <v>Weekday</v>
      </c>
      <c r="K6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40" t="s">
        <v>18723</v>
      </c>
      <c r="M6840" t="s">
        <v>18724</v>
      </c>
      <c r="N6840" t="s">
        <v>60</v>
      </c>
      <c r="O6840">
        <v>55674.081700000002</v>
      </c>
      <c r="P6840">
        <v>497</v>
      </c>
      <c r="Q6840" t="s">
        <v>37</v>
      </c>
      <c r="R6840" s="1">
        <v>45125</v>
      </c>
      <c r="S6840">
        <f>WEEKDAY(Table1[[#This Row],[Discharge Date]],2)</f>
        <v>2</v>
      </c>
      <c r="T6840" t="s">
        <v>50</v>
      </c>
      <c r="U6840" t="s">
        <v>39</v>
      </c>
      <c r="V6840" t="s">
        <v>29</v>
      </c>
    </row>
    <row r="6841" spans="1:22" x14ac:dyDescent="0.35">
      <c r="A6841" t="s">
        <v>18725</v>
      </c>
      <c r="B6841">
        <v>41</v>
      </c>
      <c r="C6841" t="s">
        <v>20</v>
      </c>
      <c r="D6841" t="s">
        <v>21</v>
      </c>
      <c r="E6841" t="s">
        <v>78</v>
      </c>
      <c r="F6841" s="1">
        <v>44545</v>
      </c>
      <c r="G6841">
        <f>DAY(Table1[[#This Row],[Date of Admission]])</f>
        <v>15</v>
      </c>
      <c r="H6841" t="str">
        <f>TEXT(Table1[[#This Row],[Date of Admission]],"dddd")</f>
        <v>Wednesday</v>
      </c>
      <c r="I6841">
        <f>WEEKDAY(Table1[[#This Row],[Date of Admission]],2)</f>
        <v>3</v>
      </c>
      <c r="J6841" t="str">
        <f>IF(OR(Table1[[#This Row],[Weekday Number]]=6,Table1[[#This Row],[Weekday Number]]=7),"Weekend","Weekday")</f>
        <v>Weekday</v>
      </c>
      <c r="K6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1" t="s">
        <v>18726</v>
      </c>
      <c r="M6841" t="s">
        <v>18727</v>
      </c>
      <c r="N6841" t="s">
        <v>65</v>
      </c>
      <c r="O6841">
        <v>62117.604700000004</v>
      </c>
      <c r="P6841">
        <v>115</v>
      </c>
      <c r="Q6841" t="s">
        <v>26</v>
      </c>
      <c r="R6841" s="1">
        <v>44547</v>
      </c>
      <c r="S6841">
        <f>WEEKDAY(Table1[[#This Row],[Discharge Date]],2)</f>
        <v>5</v>
      </c>
      <c r="T6841" t="s">
        <v>94</v>
      </c>
      <c r="U6841" t="s">
        <v>51</v>
      </c>
      <c r="V6841" t="s">
        <v>40</v>
      </c>
    </row>
    <row r="6842" spans="1:22" x14ac:dyDescent="0.35">
      <c r="A6842" t="s">
        <v>18728</v>
      </c>
      <c r="B6842">
        <v>60</v>
      </c>
      <c r="C6842" t="s">
        <v>20</v>
      </c>
      <c r="D6842" t="s">
        <v>21</v>
      </c>
      <c r="E6842" t="s">
        <v>78</v>
      </c>
      <c r="F6842" s="1">
        <v>44297</v>
      </c>
      <c r="G6842">
        <f>DAY(Table1[[#This Row],[Date of Admission]])</f>
        <v>11</v>
      </c>
      <c r="H6842" t="str">
        <f>TEXT(Table1[[#This Row],[Date of Admission]],"dddd")</f>
        <v>Sunday</v>
      </c>
      <c r="I6842">
        <f>WEEKDAY(Table1[[#This Row],[Date of Admission]],2)</f>
        <v>7</v>
      </c>
      <c r="J6842" t="str">
        <f>IF(OR(Table1[[#This Row],[Weekday Number]]=6,Table1[[#This Row],[Weekday Number]]=7),"Weekend","Weekday")</f>
        <v>Weekend</v>
      </c>
      <c r="K6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2" t="s">
        <v>18729</v>
      </c>
      <c r="M6842" t="s">
        <v>18730</v>
      </c>
      <c r="N6842" t="s">
        <v>25</v>
      </c>
      <c r="O6842">
        <v>5780.9730440000003</v>
      </c>
      <c r="P6842">
        <v>226</v>
      </c>
      <c r="Q6842" t="s">
        <v>26</v>
      </c>
      <c r="R6842" s="1">
        <v>44300</v>
      </c>
      <c r="S6842">
        <f>WEEKDAY(Table1[[#This Row],[Discharge Date]],2)</f>
        <v>3</v>
      </c>
      <c r="T6842" t="s">
        <v>27</v>
      </c>
      <c r="U6842" t="s">
        <v>28</v>
      </c>
      <c r="V6842" t="s">
        <v>40</v>
      </c>
    </row>
    <row r="6843" spans="1:22" x14ac:dyDescent="0.35">
      <c r="A6843" t="s">
        <v>18731</v>
      </c>
      <c r="B6843">
        <v>74</v>
      </c>
      <c r="C6843" t="s">
        <v>31</v>
      </c>
      <c r="D6843" t="s">
        <v>99</v>
      </c>
      <c r="E6843" t="s">
        <v>62</v>
      </c>
      <c r="F6843" s="1">
        <v>44639</v>
      </c>
      <c r="G6843">
        <f>DAY(Table1[[#This Row],[Date of Admission]])</f>
        <v>19</v>
      </c>
      <c r="H6843" t="str">
        <f>TEXT(Table1[[#This Row],[Date of Admission]],"dddd")</f>
        <v>Saturday</v>
      </c>
      <c r="I6843">
        <f>WEEKDAY(Table1[[#This Row],[Date of Admission]],2)</f>
        <v>6</v>
      </c>
      <c r="J6843" t="str">
        <f>IF(OR(Table1[[#This Row],[Weekday Number]]=6,Table1[[#This Row],[Weekday Number]]=7),"Weekend","Weekday")</f>
        <v>Weekend</v>
      </c>
      <c r="K6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3" t="s">
        <v>1531</v>
      </c>
      <c r="M6843" t="s">
        <v>18732</v>
      </c>
      <c r="N6843" t="s">
        <v>69</v>
      </c>
      <c r="O6843">
        <v>13859.92699</v>
      </c>
      <c r="P6843">
        <v>486</v>
      </c>
      <c r="Q6843" t="s">
        <v>49</v>
      </c>
      <c r="R6843" s="1">
        <v>44669</v>
      </c>
      <c r="S6843">
        <f>WEEKDAY(Table1[[#This Row],[Discharge Date]],2)</f>
        <v>1</v>
      </c>
      <c r="T6843" t="s">
        <v>50</v>
      </c>
      <c r="U6843" t="s">
        <v>39</v>
      </c>
      <c r="V6843" t="s">
        <v>29</v>
      </c>
    </row>
    <row r="6844" spans="1:22" x14ac:dyDescent="0.35">
      <c r="A6844" t="s">
        <v>18733</v>
      </c>
      <c r="B6844">
        <v>21</v>
      </c>
      <c r="C6844" t="s">
        <v>31</v>
      </c>
      <c r="D6844" t="s">
        <v>42</v>
      </c>
      <c r="E6844" t="s">
        <v>33</v>
      </c>
      <c r="F6844" s="1">
        <v>44873</v>
      </c>
      <c r="G6844">
        <f>DAY(Table1[[#This Row],[Date of Admission]])</f>
        <v>8</v>
      </c>
      <c r="H6844" t="str">
        <f>TEXT(Table1[[#This Row],[Date of Admission]],"dddd")</f>
        <v>Tuesday</v>
      </c>
      <c r="I6844">
        <f>WEEKDAY(Table1[[#This Row],[Date of Admission]],2)</f>
        <v>2</v>
      </c>
      <c r="J6844" t="str">
        <f>IF(OR(Table1[[#This Row],[Weekday Number]]=6,Table1[[#This Row],[Weekday Number]]=7),"Weekend","Weekday")</f>
        <v>Weekday</v>
      </c>
      <c r="K6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4" t="s">
        <v>18734</v>
      </c>
      <c r="M6844" t="s">
        <v>18735</v>
      </c>
      <c r="N6844" t="s">
        <v>36</v>
      </c>
      <c r="O6844">
        <v>18488.986420000001</v>
      </c>
      <c r="P6844">
        <v>361</v>
      </c>
      <c r="Q6844" t="s">
        <v>37</v>
      </c>
      <c r="R6844" s="1">
        <v>44878</v>
      </c>
      <c r="S6844">
        <f>WEEKDAY(Table1[[#This Row],[Discharge Date]],2)</f>
        <v>7</v>
      </c>
      <c r="T6844" t="s">
        <v>38</v>
      </c>
      <c r="U6844" t="s">
        <v>28</v>
      </c>
      <c r="V6844" t="s">
        <v>84</v>
      </c>
    </row>
    <row r="6845" spans="1:22" x14ac:dyDescent="0.35">
      <c r="A6845" t="s">
        <v>18736</v>
      </c>
      <c r="B6845">
        <v>22</v>
      </c>
      <c r="C6845" t="s">
        <v>20</v>
      </c>
      <c r="D6845" t="s">
        <v>124</v>
      </c>
      <c r="E6845" t="s">
        <v>33</v>
      </c>
      <c r="F6845" s="1">
        <v>45188</v>
      </c>
      <c r="G6845">
        <f>DAY(Table1[[#This Row],[Date of Admission]])</f>
        <v>19</v>
      </c>
      <c r="H6845" t="str">
        <f>TEXT(Table1[[#This Row],[Date of Admission]],"dddd")</f>
        <v>Tuesday</v>
      </c>
      <c r="I6845">
        <f>WEEKDAY(Table1[[#This Row],[Date of Admission]],2)</f>
        <v>2</v>
      </c>
      <c r="J6845" t="str">
        <f>IF(OR(Table1[[#This Row],[Weekday Number]]=6,Table1[[#This Row],[Weekday Number]]=7),"Weekend","Weekday")</f>
        <v>Weekday</v>
      </c>
      <c r="K6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5" t="s">
        <v>3122</v>
      </c>
      <c r="M6845" t="s">
        <v>18737</v>
      </c>
      <c r="N6845" t="s">
        <v>69</v>
      </c>
      <c r="O6845">
        <v>38759.580379999999</v>
      </c>
      <c r="P6845">
        <v>419</v>
      </c>
      <c r="Q6845" t="s">
        <v>49</v>
      </c>
      <c r="R6845" s="1">
        <v>45201</v>
      </c>
      <c r="S6845">
        <f>WEEKDAY(Table1[[#This Row],[Discharge Date]],2)</f>
        <v>1</v>
      </c>
      <c r="T6845" t="s">
        <v>38</v>
      </c>
      <c r="U6845" t="s">
        <v>51</v>
      </c>
      <c r="V6845" t="s">
        <v>84</v>
      </c>
    </row>
    <row r="6846" spans="1:22" x14ac:dyDescent="0.35">
      <c r="A6846" t="s">
        <v>18738</v>
      </c>
      <c r="B6846">
        <v>49</v>
      </c>
      <c r="C6846" t="s">
        <v>31</v>
      </c>
      <c r="D6846" t="s">
        <v>124</v>
      </c>
      <c r="E6846" t="s">
        <v>53</v>
      </c>
      <c r="F6846" s="1">
        <v>44231</v>
      </c>
      <c r="G6846">
        <f>DAY(Table1[[#This Row],[Date of Admission]])</f>
        <v>4</v>
      </c>
      <c r="H6846" t="str">
        <f>TEXT(Table1[[#This Row],[Date of Admission]],"dddd")</f>
        <v>Thursday</v>
      </c>
      <c r="I6846">
        <f>WEEKDAY(Table1[[#This Row],[Date of Admission]],2)</f>
        <v>4</v>
      </c>
      <c r="J6846" t="str">
        <f>IF(OR(Table1[[#This Row],[Weekday Number]]=6,Table1[[#This Row],[Weekday Number]]=7),"Weekend","Weekday")</f>
        <v>Weekday</v>
      </c>
      <c r="K6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46" t="s">
        <v>18739</v>
      </c>
      <c r="M6846" t="s">
        <v>4258</v>
      </c>
      <c r="N6846" t="s">
        <v>25</v>
      </c>
      <c r="O6846">
        <v>12709.21096</v>
      </c>
      <c r="P6846">
        <v>485</v>
      </c>
      <c r="Q6846" t="s">
        <v>26</v>
      </c>
      <c r="R6846" s="1">
        <v>44251</v>
      </c>
      <c r="S6846">
        <f>WEEKDAY(Table1[[#This Row],[Discharge Date]],2)</f>
        <v>3</v>
      </c>
      <c r="T6846" t="s">
        <v>27</v>
      </c>
      <c r="U6846" t="s">
        <v>39</v>
      </c>
      <c r="V6846" t="s">
        <v>40</v>
      </c>
    </row>
    <row r="6847" spans="1:22" x14ac:dyDescent="0.35">
      <c r="A6847" t="s">
        <v>18740</v>
      </c>
      <c r="B6847">
        <v>52</v>
      </c>
      <c r="C6847" t="s">
        <v>31</v>
      </c>
      <c r="D6847" t="s">
        <v>99</v>
      </c>
      <c r="E6847" t="s">
        <v>43</v>
      </c>
      <c r="F6847" s="1">
        <v>44433</v>
      </c>
      <c r="G6847">
        <f>DAY(Table1[[#This Row],[Date of Admission]])</f>
        <v>25</v>
      </c>
      <c r="H6847" t="str">
        <f>TEXT(Table1[[#This Row],[Date of Admission]],"dddd")</f>
        <v>Wednesday</v>
      </c>
      <c r="I6847">
        <f>WEEKDAY(Table1[[#This Row],[Date of Admission]],2)</f>
        <v>3</v>
      </c>
      <c r="J6847" t="str">
        <f>IF(OR(Table1[[#This Row],[Weekday Number]]=6,Table1[[#This Row],[Weekday Number]]=7),"Weekend","Weekday")</f>
        <v>Weekday</v>
      </c>
      <c r="K6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7" t="s">
        <v>18741</v>
      </c>
      <c r="M6847" t="s">
        <v>18742</v>
      </c>
      <c r="N6847" t="s">
        <v>60</v>
      </c>
      <c r="O6847">
        <v>12239.295029999999</v>
      </c>
      <c r="P6847">
        <v>443</v>
      </c>
      <c r="Q6847" t="s">
        <v>49</v>
      </c>
      <c r="R6847" s="1">
        <v>44438</v>
      </c>
      <c r="S6847">
        <f>WEEKDAY(Table1[[#This Row],[Discharge Date]],2)</f>
        <v>1</v>
      </c>
      <c r="T6847" t="s">
        <v>38</v>
      </c>
      <c r="U6847" t="s">
        <v>39</v>
      </c>
      <c r="V6847" t="s">
        <v>40</v>
      </c>
    </row>
    <row r="6848" spans="1:22" x14ac:dyDescent="0.35">
      <c r="A6848" t="s">
        <v>18743</v>
      </c>
      <c r="B6848">
        <v>70</v>
      </c>
      <c r="C6848" t="s">
        <v>20</v>
      </c>
      <c r="D6848" t="s">
        <v>42</v>
      </c>
      <c r="E6848" t="s">
        <v>22</v>
      </c>
      <c r="F6848" s="1">
        <v>44003</v>
      </c>
      <c r="G6848">
        <f>DAY(Table1[[#This Row],[Date of Admission]])</f>
        <v>21</v>
      </c>
      <c r="H6848" t="str">
        <f>TEXT(Table1[[#This Row],[Date of Admission]],"dddd")</f>
        <v>Sunday</v>
      </c>
      <c r="I6848">
        <f>WEEKDAY(Table1[[#This Row],[Date of Admission]],2)</f>
        <v>7</v>
      </c>
      <c r="J6848" t="str">
        <f>IF(OR(Table1[[#This Row],[Weekday Number]]=6,Table1[[#This Row],[Weekday Number]]=7),"Weekend","Weekday")</f>
        <v>Weekend</v>
      </c>
      <c r="K6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48" t="s">
        <v>18744</v>
      </c>
      <c r="M6848" t="s">
        <v>18745</v>
      </c>
      <c r="N6848" t="s">
        <v>36</v>
      </c>
      <c r="O6848">
        <v>30651.62599</v>
      </c>
      <c r="P6848">
        <v>254</v>
      </c>
      <c r="Q6848" t="s">
        <v>37</v>
      </c>
      <c r="R6848" s="1">
        <v>44015</v>
      </c>
      <c r="S6848">
        <f>WEEKDAY(Table1[[#This Row],[Discharge Date]],2)</f>
        <v>5</v>
      </c>
      <c r="T6848" t="s">
        <v>38</v>
      </c>
      <c r="U6848" t="s">
        <v>28</v>
      </c>
      <c r="V6848" t="s">
        <v>29</v>
      </c>
    </row>
    <row r="6849" spans="1:22" x14ac:dyDescent="0.35">
      <c r="A6849" t="s">
        <v>18746</v>
      </c>
      <c r="B6849">
        <v>79</v>
      </c>
      <c r="C6849" t="s">
        <v>20</v>
      </c>
      <c r="D6849" t="s">
        <v>42</v>
      </c>
      <c r="E6849" t="s">
        <v>62</v>
      </c>
      <c r="F6849" s="1">
        <v>43828</v>
      </c>
      <c r="G6849">
        <f>DAY(Table1[[#This Row],[Date of Admission]])</f>
        <v>29</v>
      </c>
      <c r="H6849" t="str">
        <f>TEXT(Table1[[#This Row],[Date of Admission]],"dddd")</f>
        <v>Sunday</v>
      </c>
      <c r="I6849">
        <f>WEEKDAY(Table1[[#This Row],[Date of Admission]],2)</f>
        <v>7</v>
      </c>
      <c r="J6849" t="str">
        <f>IF(OR(Table1[[#This Row],[Weekday Number]]=6,Table1[[#This Row],[Weekday Number]]=7),"Weekend","Weekday")</f>
        <v>Weekend</v>
      </c>
      <c r="K6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49" t="s">
        <v>18747</v>
      </c>
      <c r="M6849" t="s">
        <v>18748</v>
      </c>
      <c r="N6849" t="s">
        <v>36</v>
      </c>
      <c r="O6849">
        <v>28365.937249999999</v>
      </c>
      <c r="P6849">
        <v>493</v>
      </c>
      <c r="Q6849" t="s">
        <v>37</v>
      </c>
      <c r="R6849" s="1">
        <v>43839</v>
      </c>
      <c r="S6849">
        <f>WEEKDAY(Table1[[#This Row],[Discharge Date]],2)</f>
        <v>4</v>
      </c>
      <c r="T6849" t="s">
        <v>56</v>
      </c>
      <c r="U6849" t="s">
        <v>51</v>
      </c>
      <c r="V6849" t="s">
        <v>29</v>
      </c>
    </row>
    <row r="6850" spans="1:22" x14ac:dyDescent="0.35">
      <c r="A6850" t="s">
        <v>18749</v>
      </c>
      <c r="B6850">
        <v>54</v>
      </c>
      <c r="C6850" t="s">
        <v>31</v>
      </c>
      <c r="D6850" t="s">
        <v>32</v>
      </c>
      <c r="E6850" t="s">
        <v>43</v>
      </c>
      <c r="F6850" s="1">
        <v>45047</v>
      </c>
      <c r="G6850">
        <f>DAY(Table1[[#This Row],[Date of Admission]])</f>
        <v>1</v>
      </c>
      <c r="H6850" t="str">
        <f>TEXT(Table1[[#This Row],[Date of Admission]],"dddd")</f>
        <v>Monday</v>
      </c>
      <c r="I6850">
        <f>WEEKDAY(Table1[[#This Row],[Date of Admission]],2)</f>
        <v>1</v>
      </c>
      <c r="J6850" t="str">
        <f>IF(OR(Table1[[#This Row],[Weekday Number]]=6,Table1[[#This Row],[Weekday Number]]=7),"Weekend","Weekday")</f>
        <v>Weekday</v>
      </c>
      <c r="K6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50" t="s">
        <v>18750</v>
      </c>
      <c r="M6850" t="s">
        <v>7849</v>
      </c>
      <c r="N6850" t="s">
        <v>25</v>
      </c>
      <c r="O6850">
        <v>20014.065190000001</v>
      </c>
      <c r="P6850">
        <v>180</v>
      </c>
      <c r="Q6850" t="s">
        <v>26</v>
      </c>
      <c r="R6850" s="1">
        <v>45050</v>
      </c>
      <c r="S6850">
        <f>WEEKDAY(Table1[[#This Row],[Discharge Date]],2)</f>
        <v>4</v>
      </c>
      <c r="T6850" t="s">
        <v>38</v>
      </c>
      <c r="U6850" t="s">
        <v>51</v>
      </c>
      <c r="V6850" t="s">
        <v>40</v>
      </c>
    </row>
    <row r="6851" spans="1:22" x14ac:dyDescent="0.35">
      <c r="A6851" t="s">
        <v>1083</v>
      </c>
      <c r="B6851">
        <v>56</v>
      </c>
      <c r="C6851" t="s">
        <v>20</v>
      </c>
      <c r="D6851" t="s">
        <v>21</v>
      </c>
      <c r="E6851" t="s">
        <v>78</v>
      </c>
      <c r="F6851" s="1">
        <v>44161</v>
      </c>
      <c r="G6851">
        <f>DAY(Table1[[#This Row],[Date of Admission]])</f>
        <v>26</v>
      </c>
      <c r="H6851" t="str">
        <f>TEXT(Table1[[#This Row],[Date of Admission]],"dddd")</f>
        <v>Thursday</v>
      </c>
      <c r="I6851">
        <f>WEEKDAY(Table1[[#This Row],[Date of Admission]],2)</f>
        <v>4</v>
      </c>
      <c r="J6851" t="str">
        <f>IF(OR(Table1[[#This Row],[Weekday Number]]=6,Table1[[#This Row],[Weekday Number]]=7),"Weekend","Weekday")</f>
        <v>Weekday</v>
      </c>
      <c r="K6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1" t="s">
        <v>18751</v>
      </c>
      <c r="M6851" t="s">
        <v>18752</v>
      </c>
      <c r="N6851" t="s">
        <v>65</v>
      </c>
      <c r="O6851">
        <v>17770.825799999999</v>
      </c>
      <c r="P6851">
        <v>218</v>
      </c>
      <c r="Q6851" t="s">
        <v>37</v>
      </c>
      <c r="R6851" s="1">
        <v>44178</v>
      </c>
      <c r="S6851">
        <f>WEEKDAY(Table1[[#This Row],[Discharge Date]],2)</f>
        <v>7</v>
      </c>
      <c r="T6851" t="s">
        <v>94</v>
      </c>
      <c r="U6851" t="s">
        <v>28</v>
      </c>
      <c r="V6851" t="s">
        <v>40</v>
      </c>
    </row>
    <row r="6852" spans="1:22" x14ac:dyDescent="0.35">
      <c r="A6852" t="s">
        <v>18753</v>
      </c>
      <c r="B6852">
        <v>20</v>
      </c>
      <c r="C6852" t="s">
        <v>20</v>
      </c>
      <c r="D6852" t="s">
        <v>32</v>
      </c>
      <c r="E6852" t="s">
        <v>62</v>
      </c>
      <c r="F6852" s="1">
        <v>43647</v>
      </c>
      <c r="G6852">
        <f>DAY(Table1[[#This Row],[Date of Admission]])</f>
        <v>1</v>
      </c>
      <c r="H6852" t="str">
        <f>TEXT(Table1[[#This Row],[Date of Admission]],"dddd")</f>
        <v>Monday</v>
      </c>
      <c r="I6852">
        <f>WEEKDAY(Table1[[#This Row],[Date of Admission]],2)</f>
        <v>1</v>
      </c>
      <c r="J6852" t="str">
        <f>IF(OR(Table1[[#This Row],[Weekday Number]]=6,Table1[[#This Row],[Weekday Number]]=7),"Weekend","Weekday")</f>
        <v>Weekday</v>
      </c>
      <c r="K6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52" t="s">
        <v>9568</v>
      </c>
      <c r="M6852" t="s">
        <v>18754</v>
      </c>
      <c r="N6852" t="s">
        <v>65</v>
      </c>
      <c r="O6852">
        <v>29289.232800000002</v>
      </c>
      <c r="P6852">
        <v>257</v>
      </c>
      <c r="Q6852" t="s">
        <v>49</v>
      </c>
      <c r="R6852" s="1">
        <v>43659</v>
      </c>
      <c r="S6852">
        <f>WEEKDAY(Table1[[#This Row],[Discharge Date]],2)</f>
        <v>6</v>
      </c>
      <c r="T6852" t="s">
        <v>94</v>
      </c>
      <c r="U6852" t="s">
        <v>39</v>
      </c>
      <c r="V6852" t="s">
        <v>84</v>
      </c>
    </row>
    <row r="6853" spans="1:22" x14ac:dyDescent="0.35">
      <c r="A6853" t="s">
        <v>18755</v>
      </c>
      <c r="B6853">
        <v>62</v>
      </c>
      <c r="C6853" t="s">
        <v>31</v>
      </c>
      <c r="D6853" t="s">
        <v>21</v>
      </c>
      <c r="E6853" t="s">
        <v>62</v>
      </c>
      <c r="F6853" s="1">
        <v>43814</v>
      </c>
      <c r="G6853">
        <f>DAY(Table1[[#This Row],[Date of Admission]])</f>
        <v>15</v>
      </c>
      <c r="H6853" t="str">
        <f>TEXT(Table1[[#This Row],[Date of Admission]],"dddd")</f>
        <v>Sunday</v>
      </c>
      <c r="I6853">
        <f>WEEKDAY(Table1[[#This Row],[Date of Admission]],2)</f>
        <v>7</v>
      </c>
      <c r="J6853" t="str">
        <f>IF(OR(Table1[[#This Row],[Weekday Number]]=6,Table1[[#This Row],[Weekday Number]]=7),"Weekend","Weekday")</f>
        <v>Weekend</v>
      </c>
      <c r="K6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3" t="s">
        <v>18756</v>
      </c>
      <c r="M6853" t="s">
        <v>18757</v>
      </c>
      <c r="N6853" t="s">
        <v>69</v>
      </c>
      <c r="O6853">
        <v>34725.945240000001</v>
      </c>
      <c r="P6853">
        <v>460</v>
      </c>
      <c r="Q6853" t="s">
        <v>37</v>
      </c>
      <c r="R6853" s="1">
        <v>43844</v>
      </c>
      <c r="S6853">
        <f>WEEKDAY(Table1[[#This Row],[Discharge Date]],2)</f>
        <v>2</v>
      </c>
      <c r="T6853" t="s">
        <v>27</v>
      </c>
      <c r="U6853" t="s">
        <v>51</v>
      </c>
      <c r="V6853" t="s">
        <v>40</v>
      </c>
    </row>
    <row r="6854" spans="1:22" x14ac:dyDescent="0.35">
      <c r="A6854" t="s">
        <v>18758</v>
      </c>
      <c r="B6854">
        <v>70</v>
      </c>
      <c r="C6854" t="s">
        <v>20</v>
      </c>
      <c r="D6854" t="s">
        <v>32</v>
      </c>
      <c r="E6854" t="s">
        <v>22</v>
      </c>
      <c r="F6854" s="1">
        <v>43750</v>
      </c>
      <c r="G6854">
        <f>DAY(Table1[[#This Row],[Date of Admission]])</f>
        <v>12</v>
      </c>
      <c r="H6854" t="str">
        <f>TEXT(Table1[[#This Row],[Date of Admission]],"dddd")</f>
        <v>Saturday</v>
      </c>
      <c r="I6854">
        <f>WEEKDAY(Table1[[#This Row],[Date of Admission]],2)</f>
        <v>6</v>
      </c>
      <c r="J6854" t="str">
        <f>IF(OR(Table1[[#This Row],[Weekday Number]]=6,Table1[[#This Row],[Weekday Number]]=7),"Weekend","Weekday")</f>
        <v>Weekend</v>
      </c>
      <c r="K6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4" t="s">
        <v>18759</v>
      </c>
      <c r="M6854" t="s">
        <v>11479</v>
      </c>
      <c r="N6854" t="s">
        <v>25</v>
      </c>
      <c r="O6854">
        <v>45910.691460000002</v>
      </c>
      <c r="P6854">
        <v>153</v>
      </c>
      <c r="Q6854" t="s">
        <v>37</v>
      </c>
      <c r="R6854" s="1">
        <v>43762</v>
      </c>
      <c r="S6854">
        <f>WEEKDAY(Table1[[#This Row],[Discharge Date]],2)</f>
        <v>4</v>
      </c>
      <c r="T6854" t="s">
        <v>56</v>
      </c>
      <c r="U6854" t="s">
        <v>39</v>
      </c>
      <c r="V6854" t="s">
        <v>29</v>
      </c>
    </row>
    <row r="6855" spans="1:22" x14ac:dyDescent="0.35">
      <c r="A6855" t="s">
        <v>14207</v>
      </c>
      <c r="B6855">
        <v>39</v>
      </c>
      <c r="C6855" t="s">
        <v>20</v>
      </c>
      <c r="D6855" t="s">
        <v>124</v>
      </c>
      <c r="E6855" t="s">
        <v>62</v>
      </c>
      <c r="F6855" s="1">
        <v>44983</v>
      </c>
      <c r="G6855">
        <f>DAY(Table1[[#This Row],[Date of Admission]])</f>
        <v>26</v>
      </c>
      <c r="H6855" t="str">
        <f>TEXT(Table1[[#This Row],[Date of Admission]],"dddd")</f>
        <v>Sunday</v>
      </c>
      <c r="I6855">
        <f>WEEKDAY(Table1[[#This Row],[Date of Admission]],2)</f>
        <v>7</v>
      </c>
      <c r="J6855" t="str">
        <f>IF(OR(Table1[[#This Row],[Weekday Number]]=6,Table1[[#This Row],[Weekday Number]]=7),"Weekend","Weekday")</f>
        <v>Weekend</v>
      </c>
      <c r="K6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5" t="s">
        <v>18760</v>
      </c>
      <c r="M6855" t="s">
        <v>2542</v>
      </c>
      <c r="N6855" t="s">
        <v>25</v>
      </c>
      <c r="O6855">
        <v>9843.7612379999991</v>
      </c>
      <c r="P6855">
        <v>339</v>
      </c>
      <c r="Q6855" t="s">
        <v>37</v>
      </c>
      <c r="R6855" s="1">
        <v>45005</v>
      </c>
      <c r="S6855">
        <f>WEEKDAY(Table1[[#This Row],[Discharge Date]],2)</f>
        <v>1</v>
      </c>
      <c r="T6855" t="s">
        <v>27</v>
      </c>
      <c r="U6855" t="s">
        <v>39</v>
      </c>
      <c r="V6855" t="s">
        <v>40</v>
      </c>
    </row>
    <row r="6856" spans="1:22" x14ac:dyDescent="0.35">
      <c r="A6856" t="s">
        <v>18761</v>
      </c>
      <c r="B6856">
        <v>77</v>
      </c>
      <c r="C6856" t="s">
        <v>31</v>
      </c>
      <c r="D6856" t="s">
        <v>42</v>
      </c>
      <c r="E6856" t="s">
        <v>62</v>
      </c>
      <c r="F6856" s="1">
        <v>44590</v>
      </c>
      <c r="G6856">
        <f>DAY(Table1[[#This Row],[Date of Admission]])</f>
        <v>29</v>
      </c>
      <c r="H6856" t="str">
        <f>TEXT(Table1[[#This Row],[Date of Admission]],"dddd")</f>
        <v>Saturday</v>
      </c>
      <c r="I6856">
        <f>WEEKDAY(Table1[[#This Row],[Date of Admission]],2)</f>
        <v>6</v>
      </c>
      <c r="J6856" t="str">
        <f>IF(OR(Table1[[#This Row],[Weekday Number]]=6,Table1[[#This Row],[Weekday Number]]=7),"Weekend","Weekday")</f>
        <v>Weekend</v>
      </c>
      <c r="K6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56" t="s">
        <v>18762</v>
      </c>
      <c r="M6856" t="s">
        <v>18763</v>
      </c>
      <c r="N6856" t="s">
        <v>69</v>
      </c>
      <c r="O6856">
        <v>21372.852169999998</v>
      </c>
      <c r="P6856">
        <v>332</v>
      </c>
      <c r="Q6856" t="s">
        <v>37</v>
      </c>
      <c r="R6856" s="1">
        <v>44612</v>
      </c>
      <c r="S6856">
        <f>WEEKDAY(Table1[[#This Row],[Discharge Date]],2)</f>
        <v>7</v>
      </c>
      <c r="T6856" t="s">
        <v>27</v>
      </c>
      <c r="U6856" t="s">
        <v>28</v>
      </c>
      <c r="V6856" t="s">
        <v>29</v>
      </c>
    </row>
    <row r="6857" spans="1:22" x14ac:dyDescent="0.35">
      <c r="A6857" t="s">
        <v>18764</v>
      </c>
      <c r="B6857">
        <v>59</v>
      </c>
      <c r="C6857" t="s">
        <v>31</v>
      </c>
      <c r="D6857" t="s">
        <v>99</v>
      </c>
      <c r="E6857" t="s">
        <v>53</v>
      </c>
      <c r="F6857" s="1">
        <v>44260</v>
      </c>
      <c r="G6857">
        <f>DAY(Table1[[#This Row],[Date of Admission]])</f>
        <v>5</v>
      </c>
      <c r="H6857" t="str">
        <f>TEXT(Table1[[#This Row],[Date of Admission]],"dddd")</f>
        <v>Friday</v>
      </c>
      <c r="I6857">
        <f>WEEKDAY(Table1[[#This Row],[Date of Admission]],2)</f>
        <v>5</v>
      </c>
      <c r="J6857" t="str">
        <f>IF(OR(Table1[[#This Row],[Weekday Number]]=6,Table1[[#This Row],[Weekday Number]]=7),"Weekend","Weekday")</f>
        <v>Weekday</v>
      </c>
      <c r="K6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7" t="s">
        <v>18034</v>
      </c>
      <c r="M6857" t="s">
        <v>11109</v>
      </c>
      <c r="N6857" t="s">
        <v>36</v>
      </c>
      <c r="O6857">
        <v>23213.784520000001</v>
      </c>
      <c r="P6857">
        <v>356</v>
      </c>
      <c r="Q6857" t="s">
        <v>26</v>
      </c>
      <c r="R6857" s="1">
        <v>44263</v>
      </c>
      <c r="S6857">
        <f>WEEKDAY(Table1[[#This Row],[Discharge Date]],2)</f>
        <v>1</v>
      </c>
      <c r="T6857" t="s">
        <v>56</v>
      </c>
      <c r="U6857" t="s">
        <v>39</v>
      </c>
      <c r="V6857" t="s">
        <v>40</v>
      </c>
    </row>
    <row r="6858" spans="1:22" x14ac:dyDescent="0.35">
      <c r="A6858" t="s">
        <v>11406</v>
      </c>
      <c r="B6858">
        <v>39</v>
      </c>
      <c r="C6858" t="s">
        <v>31</v>
      </c>
      <c r="D6858" t="s">
        <v>124</v>
      </c>
      <c r="E6858" t="s">
        <v>43</v>
      </c>
      <c r="F6858" s="1">
        <v>43999</v>
      </c>
      <c r="G6858">
        <f>DAY(Table1[[#This Row],[Date of Admission]])</f>
        <v>17</v>
      </c>
      <c r="H6858" t="str">
        <f>TEXT(Table1[[#This Row],[Date of Admission]],"dddd")</f>
        <v>Wednesday</v>
      </c>
      <c r="I6858">
        <f>WEEKDAY(Table1[[#This Row],[Date of Admission]],2)</f>
        <v>3</v>
      </c>
      <c r="J6858" t="str">
        <f>IF(OR(Table1[[#This Row],[Weekday Number]]=6,Table1[[#This Row],[Weekday Number]]=7),"Weekend","Weekday")</f>
        <v>Weekday</v>
      </c>
      <c r="K6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8" t="s">
        <v>18765</v>
      </c>
      <c r="M6858" t="s">
        <v>18766</v>
      </c>
      <c r="N6858" t="s">
        <v>65</v>
      </c>
      <c r="O6858">
        <v>20560.855759999999</v>
      </c>
      <c r="P6858">
        <v>366</v>
      </c>
      <c r="Q6858" t="s">
        <v>26</v>
      </c>
      <c r="R6858" s="1">
        <v>44002</v>
      </c>
      <c r="S6858">
        <f>WEEKDAY(Table1[[#This Row],[Discharge Date]],2)</f>
        <v>6</v>
      </c>
      <c r="T6858" t="s">
        <v>56</v>
      </c>
      <c r="U6858" t="s">
        <v>28</v>
      </c>
      <c r="V6858" t="s">
        <v>40</v>
      </c>
    </row>
    <row r="6859" spans="1:22" x14ac:dyDescent="0.35">
      <c r="A6859" t="s">
        <v>18767</v>
      </c>
      <c r="B6859">
        <v>28</v>
      </c>
      <c r="C6859" t="s">
        <v>20</v>
      </c>
      <c r="D6859" t="s">
        <v>239</v>
      </c>
      <c r="E6859" t="s">
        <v>33</v>
      </c>
      <c r="F6859" s="1">
        <v>44368</v>
      </c>
      <c r="G6859">
        <f>DAY(Table1[[#This Row],[Date of Admission]])</f>
        <v>21</v>
      </c>
      <c r="H6859" t="str">
        <f>TEXT(Table1[[#This Row],[Date of Admission]],"dddd")</f>
        <v>Monday</v>
      </c>
      <c r="I6859">
        <f>WEEKDAY(Table1[[#This Row],[Date of Admission]],2)</f>
        <v>1</v>
      </c>
      <c r="J6859" t="str">
        <f>IF(OR(Table1[[#This Row],[Weekday Number]]=6,Table1[[#This Row],[Weekday Number]]=7),"Weekend","Weekday")</f>
        <v>Weekday</v>
      </c>
      <c r="K6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59" t="s">
        <v>18768</v>
      </c>
      <c r="M6859" t="s">
        <v>18769</v>
      </c>
      <c r="N6859" t="s">
        <v>60</v>
      </c>
      <c r="O6859">
        <v>16232.94512</v>
      </c>
      <c r="P6859">
        <v>324</v>
      </c>
      <c r="Q6859" t="s">
        <v>49</v>
      </c>
      <c r="R6859" s="1">
        <v>44395</v>
      </c>
      <c r="S6859">
        <f>WEEKDAY(Table1[[#This Row],[Discharge Date]],2)</f>
        <v>7</v>
      </c>
      <c r="T6859" t="s">
        <v>38</v>
      </c>
      <c r="U6859" t="s">
        <v>28</v>
      </c>
      <c r="V6859" t="s">
        <v>40</v>
      </c>
    </row>
    <row r="6860" spans="1:22" x14ac:dyDescent="0.35">
      <c r="A6860" t="s">
        <v>18770</v>
      </c>
      <c r="B6860">
        <v>75</v>
      </c>
      <c r="C6860" t="s">
        <v>20</v>
      </c>
      <c r="D6860" t="s">
        <v>71</v>
      </c>
      <c r="E6860" t="s">
        <v>62</v>
      </c>
      <c r="F6860" s="1">
        <v>43749</v>
      </c>
      <c r="G6860">
        <f>DAY(Table1[[#This Row],[Date of Admission]])</f>
        <v>11</v>
      </c>
      <c r="H6860" t="str">
        <f>TEXT(Table1[[#This Row],[Date of Admission]],"dddd")</f>
        <v>Friday</v>
      </c>
      <c r="I6860">
        <f>WEEKDAY(Table1[[#This Row],[Date of Admission]],2)</f>
        <v>5</v>
      </c>
      <c r="J6860" t="str">
        <f>IF(OR(Table1[[#This Row],[Weekday Number]]=6,Table1[[#This Row],[Weekday Number]]=7),"Weekend","Weekday")</f>
        <v>Weekday</v>
      </c>
      <c r="K6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0" t="s">
        <v>18771</v>
      </c>
      <c r="M6860" t="s">
        <v>18772</v>
      </c>
      <c r="N6860" t="s">
        <v>69</v>
      </c>
      <c r="O6860">
        <v>21642.216270000001</v>
      </c>
      <c r="P6860">
        <v>109</v>
      </c>
      <c r="Q6860" t="s">
        <v>49</v>
      </c>
      <c r="R6860" s="1">
        <v>43753</v>
      </c>
      <c r="S6860">
        <f>WEEKDAY(Table1[[#This Row],[Discharge Date]],2)</f>
        <v>2</v>
      </c>
      <c r="T6860" t="s">
        <v>56</v>
      </c>
      <c r="U6860" t="s">
        <v>39</v>
      </c>
      <c r="V6860" t="s">
        <v>29</v>
      </c>
    </row>
    <row r="6861" spans="1:22" x14ac:dyDescent="0.35">
      <c r="A6861" t="s">
        <v>4513</v>
      </c>
      <c r="B6861">
        <v>35</v>
      </c>
      <c r="C6861" t="s">
        <v>20</v>
      </c>
      <c r="D6861" t="s">
        <v>71</v>
      </c>
      <c r="E6861" t="s">
        <v>62</v>
      </c>
      <c r="F6861" s="1">
        <v>44691</v>
      </c>
      <c r="G6861">
        <f>DAY(Table1[[#This Row],[Date of Admission]])</f>
        <v>10</v>
      </c>
      <c r="H6861" t="str">
        <f>TEXT(Table1[[#This Row],[Date of Admission]],"dddd")</f>
        <v>Tuesday</v>
      </c>
      <c r="I6861">
        <f>WEEKDAY(Table1[[#This Row],[Date of Admission]],2)</f>
        <v>2</v>
      </c>
      <c r="J6861" t="str">
        <f>IF(OR(Table1[[#This Row],[Weekday Number]]=6,Table1[[#This Row],[Weekday Number]]=7),"Weekend","Weekday")</f>
        <v>Weekday</v>
      </c>
      <c r="K6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1" t="s">
        <v>18773</v>
      </c>
      <c r="M6861" t="s">
        <v>18774</v>
      </c>
      <c r="N6861" t="s">
        <v>60</v>
      </c>
      <c r="O6861">
        <v>5931.1054050000002</v>
      </c>
      <c r="P6861">
        <v>179</v>
      </c>
      <c r="Q6861" t="s">
        <v>49</v>
      </c>
      <c r="R6861" s="1">
        <v>44708</v>
      </c>
      <c r="S6861">
        <f>WEEKDAY(Table1[[#This Row],[Discharge Date]],2)</f>
        <v>5</v>
      </c>
      <c r="T6861" t="s">
        <v>56</v>
      </c>
      <c r="U6861" t="s">
        <v>39</v>
      </c>
      <c r="V6861" t="s">
        <v>40</v>
      </c>
    </row>
    <row r="6862" spans="1:22" x14ac:dyDescent="0.35">
      <c r="A6862" t="s">
        <v>18775</v>
      </c>
      <c r="B6862">
        <v>72</v>
      </c>
      <c r="C6862" t="s">
        <v>31</v>
      </c>
      <c r="D6862" t="s">
        <v>42</v>
      </c>
      <c r="E6862" t="s">
        <v>62</v>
      </c>
      <c r="F6862" s="1">
        <v>44486</v>
      </c>
      <c r="G6862">
        <f>DAY(Table1[[#This Row],[Date of Admission]])</f>
        <v>17</v>
      </c>
      <c r="H6862" t="str">
        <f>TEXT(Table1[[#This Row],[Date of Admission]],"dddd")</f>
        <v>Sunday</v>
      </c>
      <c r="I6862">
        <f>WEEKDAY(Table1[[#This Row],[Date of Admission]],2)</f>
        <v>7</v>
      </c>
      <c r="J6862" t="str">
        <f>IF(OR(Table1[[#This Row],[Weekday Number]]=6,Table1[[#This Row],[Weekday Number]]=7),"Weekend","Weekday")</f>
        <v>Weekend</v>
      </c>
      <c r="K6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2" t="s">
        <v>18776</v>
      </c>
      <c r="M6862" t="s">
        <v>12422</v>
      </c>
      <c r="N6862" t="s">
        <v>69</v>
      </c>
      <c r="O6862">
        <v>1810.513152</v>
      </c>
      <c r="P6862">
        <v>388</v>
      </c>
      <c r="Q6862" t="s">
        <v>49</v>
      </c>
      <c r="R6862" s="1">
        <v>44494</v>
      </c>
      <c r="S6862">
        <f>WEEKDAY(Table1[[#This Row],[Discharge Date]],2)</f>
        <v>1</v>
      </c>
      <c r="T6862" t="s">
        <v>38</v>
      </c>
      <c r="U6862" t="s">
        <v>51</v>
      </c>
      <c r="V6862" t="s">
        <v>29</v>
      </c>
    </row>
    <row r="6863" spans="1:22" x14ac:dyDescent="0.35">
      <c r="A6863" t="s">
        <v>18777</v>
      </c>
      <c r="B6863">
        <v>84</v>
      </c>
      <c r="C6863" t="s">
        <v>31</v>
      </c>
      <c r="D6863" t="s">
        <v>124</v>
      </c>
      <c r="E6863" t="s">
        <v>53</v>
      </c>
      <c r="F6863" s="1">
        <v>44549</v>
      </c>
      <c r="G6863">
        <f>DAY(Table1[[#This Row],[Date of Admission]])</f>
        <v>19</v>
      </c>
      <c r="H6863" t="str">
        <f>TEXT(Table1[[#This Row],[Date of Admission]],"dddd")</f>
        <v>Sunday</v>
      </c>
      <c r="I6863">
        <f>WEEKDAY(Table1[[#This Row],[Date of Admission]],2)</f>
        <v>7</v>
      </c>
      <c r="J6863" t="str">
        <f>IF(OR(Table1[[#This Row],[Weekday Number]]=6,Table1[[#This Row],[Weekday Number]]=7),"Weekend","Weekday")</f>
        <v>Weekend</v>
      </c>
      <c r="K6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3" t="s">
        <v>18778</v>
      </c>
      <c r="M6863" t="s">
        <v>18779</v>
      </c>
      <c r="N6863" t="s">
        <v>36</v>
      </c>
      <c r="O6863">
        <v>28838.982680000001</v>
      </c>
      <c r="P6863">
        <v>174</v>
      </c>
      <c r="Q6863" t="s">
        <v>26</v>
      </c>
      <c r="R6863" s="1">
        <v>44555</v>
      </c>
      <c r="S6863">
        <f>WEEKDAY(Table1[[#This Row],[Discharge Date]],2)</f>
        <v>6</v>
      </c>
      <c r="T6863" t="s">
        <v>38</v>
      </c>
      <c r="U6863" t="s">
        <v>51</v>
      </c>
      <c r="V6863" t="s">
        <v>29</v>
      </c>
    </row>
    <row r="6864" spans="1:22" x14ac:dyDescent="0.35">
      <c r="A6864" t="s">
        <v>1034</v>
      </c>
      <c r="B6864">
        <v>52</v>
      </c>
      <c r="C6864" t="s">
        <v>31</v>
      </c>
      <c r="D6864" t="s">
        <v>239</v>
      </c>
      <c r="E6864" t="s">
        <v>33</v>
      </c>
      <c r="F6864" s="1">
        <v>43886</v>
      </c>
      <c r="G6864">
        <f>DAY(Table1[[#This Row],[Date of Admission]])</f>
        <v>25</v>
      </c>
      <c r="H6864" t="str">
        <f>TEXT(Table1[[#This Row],[Date of Admission]],"dddd")</f>
        <v>Tuesday</v>
      </c>
      <c r="I6864">
        <f>WEEKDAY(Table1[[#This Row],[Date of Admission]],2)</f>
        <v>2</v>
      </c>
      <c r="J6864" t="str">
        <f>IF(OR(Table1[[#This Row],[Weekday Number]]=6,Table1[[#This Row],[Weekday Number]]=7),"Weekend","Weekday")</f>
        <v>Weekday</v>
      </c>
      <c r="K6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4" t="s">
        <v>12377</v>
      </c>
      <c r="M6864" t="s">
        <v>18780</v>
      </c>
      <c r="N6864" t="s">
        <v>25</v>
      </c>
      <c r="O6864">
        <v>33872.057130000001</v>
      </c>
      <c r="P6864">
        <v>359</v>
      </c>
      <c r="Q6864" t="s">
        <v>49</v>
      </c>
      <c r="R6864" s="1">
        <v>43903</v>
      </c>
      <c r="S6864">
        <f>WEEKDAY(Table1[[#This Row],[Discharge Date]],2)</f>
        <v>5</v>
      </c>
      <c r="T6864" t="s">
        <v>56</v>
      </c>
      <c r="U6864" t="s">
        <v>39</v>
      </c>
      <c r="V6864" t="s">
        <v>40</v>
      </c>
    </row>
    <row r="6865" spans="1:22" x14ac:dyDescent="0.35">
      <c r="A6865" t="s">
        <v>18781</v>
      </c>
      <c r="B6865">
        <v>53</v>
      </c>
      <c r="C6865" t="s">
        <v>20</v>
      </c>
      <c r="D6865" t="s">
        <v>32</v>
      </c>
      <c r="E6865" t="s">
        <v>62</v>
      </c>
      <c r="F6865" s="1">
        <v>44577</v>
      </c>
      <c r="G6865">
        <f>DAY(Table1[[#This Row],[Date of Admission]])</f>
        <v>16</v>
      </c>
      <c r="H6865" t="str">
        <f>TEXT(Table1[[#This Row],[Date of Admission]],"dddd")</f>
        <v>Sunday</v>
      </c>
      <c r="I6865">
        <f>WEEKDAY(Table1[[#This Row],[Date of Admission]],2)</f>
        <v>7</v>
      </c>
      <c r="J6865" t="str">
        <f>IF(OR(Table1[[#This Row],[Weekday Number]]=6,Table1[[#This Row],[Weekday Number]]=7),"Weekend","Weekday")</f>
        <v>Weekend</v>
      </c>
      <c r="K6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5" t="s">
        <v>18782</v>
      </c>
      <c r="M6865" t="s">
        <v>18783</v>
      </c>
      <c r="N6865" t="s">
        <v>25</v>
      </c>
      <c r="O6865">
        <v>33842.382080000003</v>
      </c>
      <c r="P6865">
        <v>171</v>
      </c>
      <c r="Q6865" t="s">
        <v>37</v>
      </c>
      <c r="R6865" s="1">
        <v>44600</v>
      </c>
      <c r="S6865">
        <f>WEEKDAY(Table1[[#This Row],[Discharge Date]],2)</f>
        <v>2</v>
      </c>
      <c r="T6865" t="s">
        <v>94</v>
      </c>
      <c r="U6865" t="s">
        <v>28</v>
      </c>
      <c r="V6865" t="s">
        <v>40</v>
      </c>
    </row>
    <row r="6866" spans="1:22" x14ac:dyDescent="0.35">
      <c r="A6866" t="s">
        <v>18784</v>
      </c>
      <c r="B6866">
        <v>21</v>
      </c>
      <c r="C6866" t="s">
        <v>31</v>
      </c>
      <c r="D6866" t="s">
        <v>21</v>
      </c>
      <c r="E6866" t="s">
        <v>78</v>
      </c>
      <c r="F6866" s="1">
        <v>43705</v>
      </c>
      <c r="G6866">
        <f>DAY(Table1[[#This Row],[Date of Admission]])</f>
        <v>28</v>
      </c>
      <c r="H6866" t="str">
        <f>TEXT(Table1[[#This Row],[Date of Admission]],"dddd")</f>
        <v>Wednesday</v>
      </c>
      <c r="I6866">
        <f>WEEKDAY(Table1[[#This Row],[Date of Admission]],2)</f>
        <v>3</v>
      </c>
      <c r="J6866" t="str">
        <f>IF(OR(Table1[[#This Row],[Weekday Number]]=6,Table1[[#This Row],[Weekday Number]]=7),"Weekend","Weekday")</f>
        <v>Weekday</v>
      </c>
      <c r="K6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66" t="s">
        <v>18785</v>
      </c>
      <c r="M6866" t="s">
        <v>18786</v>
      </c>
      <c r="N6866" t="s">
        <v>69</v>
      </c>
      <c r="O6866">
        <v>20659.667409999998</v>
      </c>
      <c r="P6866">
        <v>140</v>
      </c>
      <c r="Q6866" t="s">
        <v>26</v>
      </c>
      <c r="R6866" s="1">
        <v>43706</v>
      </c>
      <c r="S6866">
        <f>WEEKDAY(Table1[[#This Row],[Discharge Date]],2)</f>
        <v>4</v>
      </c>
      <c r="T6866" t="s">
        <v>94</v>
      </c>
      <c r="U6866" t="s">
        <v>28</v>
      </c>
      <c r="V6866" t="s">
        <v>84</v>
      </c>
    </row>
    <row r="6867" spans="1:22" x14ac:dyDescent="0.35">
      <c r="A6867" t="s">
        <v>18787</v>
      </c>
      <c r="B6867">
        <v>18</v>
      </c>
      <c r="C6867" t="s">
        <v>20</v>
      </c>
      <c r="D6867" t="s">
        <v>32</v>
      </c>
      <c r="E6867" t="s">
        <v>62</v>
      </c>
      <c r="F6867" s="1">
        <v>44776</v>
      </c>
      <c r="G6867">
        <f>DAY(Table1[[#This Row],[Date of Admission]])</f>
        <v>3</v>
      </c>
      <c r="H6867" t="str">
        <f>TEXT(Table1[[#This Row],[Date of Admission]],"dddd")</f>
        <v>Wednesday</v>
      </c>
      <c r="I6867">
        <f>WEEKDAY(Table1[[#This Row],[Date of Admission]],2)</f>
        <v>3</v>
      </c>
      <c r="J6867" t="str">
        <f>IF(OR(Table1[[#This Row],[Weekday Number]]=6,Table1[[#This Row],[Weekday Number]]=7),"Weekend","Weekday")</f>
        <v>Weekday</v>
      </c>
      <c r="K6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67" t="s">
        <v>18788</v>
      </c>
      <c r="M6867" t="s">
        <v>18789</v>
      </c>
      <c r="N6867" t="s">
        <v>69</v>
      </c>
      <c r="O6867">
        <v>18887.762360000001</v>
      </c>
      <c r="P6867">
        <v>114</v>
      </c>
      <c r="Q6867" t="s">
        <v>49</v>
      </c>
      <c r="R6867" s="1">
        <v>44790</v>
      </c>
      <c r="S6867">
        <f>WEEKDAY(Table1[[#This Row],[Discharge Date]],2)</f>
        <v>3</v>
      </c>
      <c r="T6867" t="s">
        <v>94</v>
      </c>
      <c r="U6867" t="s">
        <v>28</v>
      </c>
      <c r="V6867" t="s">
        <v>84</v>
      </c>
    </row>
    <row r="6868" spans="1:22" x14ac:dyDescent="0.35">
      <c r="A6868" t="s">
        <v>18790</v>
      </c>
      <c r="B6868">
        <v>78</v>
      </c>
      <c r="C6868" t="s">
        <v>20</v>
      </c>
      <c r="D6868" t="s">
        <v>42</v>
      </c>
      <c r="E6868" t="s">
        <v>78</v>
      </c>
      <c r="F6868" s="1">
        <v>43900</v>
      </c>
      <c r="G6868">
        <f>DAY(Table1[[#This Row],[Date of Admission]])</f>
        <v>10</v>
      </c>
      <c r="H6868" t="str">
        <f>TEXT(Table1[[#This Row],[Date of Admission]],"dddd")</f>
        <v>Tuesday</v>
      </c>
      <c r="I6868">
        <f>WEEKDAY(Table1[[#This Row],[Date of Admission]],2)</f>
        <v>2</v>
      </c>
      <c r="J6868" t="str">
        <f>IF(OR(Table1[[#This Row],[Weekday Number]]=6,Table1[[#This Row],[Weekday Number]]=7),"Weekend","Weekday")</f>
        <v>Weekday</v>
      </c>
      <c r="K6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8" t="s">
        <v>18791</v>
      </c>
      <c r="M6868" t="s">
        <v>18792</v>
      </c>
      <c r="N6868" t="s">
        <v>36</v>
      </c>
      <c r="O6868">
        <v>11846.72459</v>
      </c>
      <c r="P6868">
        <v>209</v>
      </c>
      <c r="Q6868" t="s">
        <v>37</v>
      </c>
      <c r="R6868" s="1">
        <v>43922</v>
      </c>
      <c r="S6868">
        <f>WEEKDAY(Table1[[#This Row],[Discharge Date]],2)</f>
        <v>3</v>
      </c>
      <c r="T6868" t="s">
        <v>50</v>
      </c>
      <c r="U6868" t="s">
        <v>51</v>
      </c>
      <c r="V6868" t="s">
        <v>29</v>
      </c>
    </row>
    <row r="6869" spans="1:22" x14ac:dyDescent="0.35">
      <c r="A6869" t="s">
        <v>18793</v>
      </c>
      <c r="B6869">
        <v>68</v>
      </c>
      <c r="C6869" t="s">
        <v>20</v>
      </c>
      <c r="D6869" t="s">
        <v>99</v>
      </c>
      <c r="E6869" t="s">
        <v>78</v>
      </c>
      <c r="F6869" s="1">
        <v>44667</v>
      </c>
      <c r="G6869">
        <f>DAY(Table1[[#This Row],[Date of Admission]])</f>
        <v>16</v>
      </c>
      <c r="H6869" t="str">
        <f>TEXT(Table1[[#This Row],[Date of Admission]],"dddd")</f>
        <v>Saturday</v>
      </c>
      <c r="I6869">
        <f>WEEKDAY(Table1[[#This Row],[Date of Admission]],2)</f>
        <v>6</v>
      </c>
      <c r="J6869" t="str">
        <f>IF(OR(Table1[[#This Row],[Weekday Number]]=6,Table1[[#This Row],[Weekday Number]]=7),"Weekend","Weekday")</f>
        <v>Weekend</v>
      </c>
      <c r="K6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69" t="s">
        <v>18794</v>
      </c>
      <c r="M6869" t="s">
        <v>18795</v>
      </c>
      <c r="N6869" t="s">
        <v>25</v>
      </c>
      <c r="O6869">
        <v>61002.511689999999</v>
      </c>
      <c r="P6869">
        <v>183</v>
      </c>
      <c r="Q6869" t="s">
        <v>37</v>
      </c>
      <c r="R6869" s="1">
        <v>44669</v>
      </c>
      <c r="S6869">
        <f>WEEKDAY(Table1[[#This Row],[Discharge Date]],2)</f>
        <v>1</v>
      </c>
      <c r="T6869" t="s">
        <v>50</v>
      </c>
      <c r="U6869" t="s">
        <v>51</v>
      </c>
      <c r="V6869" t="s">
        <v>29</v>
      </c>
    </row>
    <row r="6870" spans="1:22" x14ac:dyDescent="0.35">
      <c r="A6870" t="s">
        <v>18796</v>
      </c>
      <c r="B6870">
        <v>63</v>
      </c>
      <c r="C6870" t="s">
        <v>31</v>
      </c>
      <c r="D6870" t="s">
        <v>32</v>
      </c>
      <c r="E6870" t="s">
        <v>78</v>
      </c>
      <c r="F6870" s="1">
        <v>44145</v>
      </c>
      <c r="G6870">
        <f>DAY(Table1[[#This Row],[Date of Admission]])</f>
        <v>10</v>
      </c>
      <c r="H6870" t="str">
        <f>TEXT(Table1[[#This Row],[Date of Admission]],"dddd")</f>
        <v>Tuesday</v>
      </c>
      <c r="I6870">
        <f>WEEKDAY(Table1[[#This Row],[Date of Admission]],2)</f>
        <v>2</v>
      </c>
      <c r="J6870" t="str">
        <f>IF(OR(Table1[[#This Row],[Weekday Number]]=6,Table1[[#This Row],[Weekday Number]]=7),"Weekend","Weekday")</f>
        <v>Weekday</v>
      </c>
      <c r="K6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0" t="s">
        <v>18797</v>
      </c>
      <c r="M6870" t="s">
        <v>18798</v>
      </c>
      <c r="N6870" t="s">
        <v>65</v>
      </c>
      <c r="O6870">
        <v>57692.611069999999</v>
      </c>
      <c r="P6870">
        <v>439</v>
      </c>
      <c r="Q6870" t="s">
        <v>26</v>
      </c>
      <c r="R6870" s="1">
        <v>44147</v>
      </c>
      <c r="S6870">
        <f>WEEKDAY(Table1[[#This Row],[Discharge Date]],2)</f>
        <v>4</v>
      </c>
      <c r="T6870" t="s">
        <v>27</v>
      </c>
      <c r="U6870" t="s">
        <v>39</v>
      </c>
      <c r="V6870" t="s">
        <v>40</v>
      </c>
    </row>
    <row r="6871" spans="1:22" x14ac:dyDescent="0.35">
      <c r="A6871" t="s">
        <v>18799</v>
      </c>
      <c r="B6871">
        <v>18</v>
      </c>
      <c r="C6871" t="s">
        <v>20</v>
      </c>
      <c r="D6871" t="s">
        <v>99</v>
      </c>
      <c r="E6871" t="s">
        <v>33</v>
      </c>
      <c r="F6871" s="1">
        <v>44033</v>
      </c>
      <c r="G6871">
        <f>DAY(Table1[[#This Row],[Date of Admission]])</f>
        <v>21</v>
      </c>
      <c r="H6871" t="str">
        <f>TEXT(Table1[[#This Row],[Date of Admission]],"dddd")</f>
        <v>Tuesday</v>
      </c>
      <c r="I6871">
        <f>WEEKDAY(Table1[[#This Row],[Date of Admission]],2)</f>
        <v>2</v>
      </c>
      <c r="J6871" t="str">
        <f>IF(OR(Table1[[#This Row],[Weekday Number]]=6,Table1[[#This Row],[Weekday Number]]=7),"Weekend","Weekday")</f>
        <v>Weekday</v>
      </c>
      <c r="K6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1" t="s">
        <v>18800</v>
      </c>
      <c r="M6871" t="s">
        <v>958</v>
      </c>
      <c r="N6871" t="s">
        <v>36</v>
      </c>
      <c r="O6871">
        <v>16212.577380000001</v>
      </c>
      <c r="P6871">
        <v>441</v>
      </c>
      <c r="Q6871" t="s">
        <v>49</v>
      </c>
      <c r="R6871" s="1">
        <v>44046</v>
      </c>
      <c r="S6871">
        <f>WEEKDAY(Table1[[#This Row],[Discharge Date]],2)</f>
        <v>1</v>
      </c>
      <c r="T6871" t="s">
        <v>56</v>
      </c>
      <c r="U6871" t="s">
        <v>39</v>
      </c>
      <c r="V6871" t="s">
        <v>84</v>
      </c>
    </row>
    <row r="6872" spans="1:22" x14ac:dyDescent="0.35">
      <c r="A6872" t="s">
        <v>18801</v>
      </c>
      <c r="B6872">
        <v>78</v>
      </c>
      <c r="C6872" t="s">
        <v>31</v>
      </c>
      <c r="D6872" t="s">
        <v>21</v>
      </c>
      <c r="E6872" t="s">
        <v>53</v>
      </c>
      <c r="F6872" s="1">
        <v>43652</v>
      </c>
      <c r="G6872">
        <f>DAY(Table1[[#This Row],[Date of Admission]])</f>
        <v>6</v>
      </c>
      <c r="H6872" t="str">
        <f>TEXT(Table1[[#This Row],[Date of Admission]],"dddd")</f>
        <v>Saturday</v>
      </c>
      <c r="I6872">
        <f>WEEKDAY(Table1[[#This Row],[Date of Admission]],2)</f>
        <v>6</v>
      </c>
      <c r="J6872" t="str">
        <f>IF(OR(Table1[[#This Row],[Weekday Number]]=6,Table1[[#This Row],[Weekday Number]]=7),"Weekend","Weekday")</f>
        <v>Weekend</v>
      </c>
      <c r="K6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2" t="s">
        <v>7405</v>
      </c>
      <c r="M6872" t="s">
        <v>18802</v>
      </c>
      <c r="N6872" t="s">
        <v>60</v>
      </c>
      <c r="O6872">
        <v>17333.242320000001</v>
      </c>
      <c r="P6872">
        <v>336</v>
      </c>
      <c r="Q6872" t="s">
        <v>26</v>
      </c>
      <c r="R6872" s="1">
        <v>43666</v>
      </c>
      <c r="S6872">
        <f>WEEKDAY(Table1[[#This Row],[Discharge Date]],2)</f>
        <v>6</v>
      </c>
      <c r="T6872" t="s">
        <v>38</v>
      </c>
      <c r="U6872" t="s">
        <v>28</v>
      </c>
      <c r="V6872" t="s">
        <v>29</v>
      </c>
    </row>
    <row r="6873" spans="1:22" x14ac:dyDescent="0.35">
      <c r="A6873" t="s">
        <v>543</v>
      </c>
      <c r="B6873">
        <v>28</v>
      </c>
      <c r="C6873" t="s">
        <v>20</v>
      </c>
      <c r="D6873" t="s">
        <v>99</v>
      </c>
      <c r="E6873" t="s">
        <v>53</v>
      </c>
      <c r="F6873" s="1">
        <v>43863</v>
      </c>
      <c r="G6873">
        <f>DAY(Table1[[#This Row],[Date of Admission]])</f>
        <v>2</v>
      </c>
      <c r="H6873" t="str">
        <f>TEXT(Table1[[#This Row],[Date of Admission]],"dddd")</f>
        <v>Sunday</v>
      </c>
      <c r="I6873">
        <f>WEEKDAY(Table1[[#This Row],[Date of Admission]],2)</f>
        <v>7</v>
      </c>
      <c r="J6873" t="str">
        <f>IF(OR(Table1[[#This Row],[Weekday Number]]=6,Table1[[#This Row],[Weekday Number]]=7),"Weekend","Weekday")</f>
        <v>Weekend</v>
      </c>
      <c r="K6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73" t="s">
        <v>11288</v>
      </c>
      <c r="M6873" t="s">
        <v>18803</v>
      </c>
      <c r="N6873" t="s">
        <v>60</v>
      </c>
      <c r="O6873">
        <v>31177.764429999999</v>
      </c>
      <c r="P6873">
        <v>312</v>
      </c>
      <c r="Q6873" t="s">
        <v>26</v>
      </c>
      <c r="R6873" s="1">
        <v>43865</v>
      </c>
      <c r="S6873">
        <f>WEEKDAY(Table1[[#This Row],[Discharge Date]],2)</f>
        <v>2</v>
      </c>
      <c r="T6873" t="s">
        <v>38</v>
      </c>
      <c r="U6873" t="s">
        <v>39</v>
      </c>
      <c r="V6873" t="s">
        <v>40</v>
      </c>
    </row>
    <row r="6874" spans="1:22" x14ac:dyDescent="0.35">
      <c r="A6874" t="s">
        <v>18804</v>
      </c>
      <c r="B6874">
        <v>65</v>
      </c>
      <c r="C6874" t="s">
        <v>20</v>
      </c>
      <c r="D6874" t="s">
        <v>57</v>
      </c>
      <c r="E6874" t="s">
        <v>22</v>
      </c>
      <c r="F6874" s="1">
        <v>44909</v>
      </c>
      <c r="G6874">
        <f>DAY(Table1[[#This Row],[Date of Admission]])</f>
        <v>14</v>
      </c>
      <c r="H6874" t="str">
        <f>TEXT(Table1[[#This Row],[Date of Admission]],"dddd")</f>
        <v>Wednesday</v>
      </c>
      <c r="I6874">
        <f>WEEKDAY(Table1[[#This Row],[Date of Admission]],2)</f>
        <v>3</v>
      </c>
      <c r="J6874" t="str">
        <f>IF(OR(Table1[[#This Row],[Weekday Number]]=6,Table1[[#This Row],[Weekday Number]]=7),"Weekend","Weekday")</f>
        <v>Weekday</v>
      </c>
      <c r="K6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4" t="s">
        <v>18805</v>
      </c>
      <c r="M6874" t="s">
        <v>18806</v>
      </c>
      <c r="N6874" t="s">
        <v>69</v>
      </c>
      <c r="O6874">
        <v>24605.306240000002</v>
      </c>
      <c r="P6874">
        <v>195</v>
      </c>
      <c r="Q6874" t="s">
        <v>37</v>
      </c>
      <c r="R6874" s="1">
        <v>44932</v>
      </c>
      <c r="S6874">
        <f>WEEKDAY(Table1[[#This Row],[Discharge Date]],2)</f>
        <v>5</v>
      </c>
      <c r="T6874" t="s">
        <v>38</v>
      </c>
      <c r="U6874" t="s">
        <v>28</v>
      </c>
      <c r="V6874" t="s">
        <v>29</v>
      </c>
    </row>
    <row r="6875" spans="1:22" x14ac:dyDescent="0.35">
      <c r="A6875" t="s">
        <v>18807</v>
      </c>
      <c r="B6875">
        <v>45</v>
      </c>
      <c r="C6875" t="s">
        <v>20</v>
      </c>
      <c r="D6875" t="s">
        <v>21</v>
      </c>
      <c r="E6875" t="s">
        <v>43</v>
      </c>
      <c r="F6875" s="1">
        <v>44475</v>
      </c>
      <c r="G6875">
        <f>DAY(Table1[[#This Row],[Date of Admission]])</f>
        <v>6</v>
      </c>
      <c r="H6875" t="str">
        <f>TEXT(Table1[[#This Row],[Date of Admission]],"dddd")</f>
        <v>Wednesday</v>
      </c>
      <c r="I6875">
        <f>WEEKDAY(Table1[[#This Row],[Date of Admission]],2)</f>
        <v>3</v>
      </c>
      <c r="J6875" t="str">
        <f>IF(OR(Table1[[#This Row],[Weekday Number]]=6,Table1[[#This Row],[Weekday Number]]=7),"Weekend","Weekday")</f>
        <v>Weekday</v>
      </c>
      <c r="K6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5" t="s">
        <v>18808</v>
      </c>
      <c r="M6875" t="s">
        <v>2613</v>
      </c>
      <c r="N6875" t="s">
        <v>69</v>
      </c>
      <c r="O6875">
        <v>10370.40034</v>
      </c>
      <c r="P6875">
        <v>209</v>
      </c>
      <c r="Q6875" t="s">
        <v>26</v>
      </c>
      <c r="R6875" s="1">
        <v>44497</v>
      </c>
      <c r="S6875">
        <f>WEEKDAY(Table1[[#This Row],[Discharge Date]],2)</f>
        <v>4</v>
      </c>
      <c r="T6875" t="s">
        <v>27</v>
      </c>
      <c r="U6875" t="s">
        <v>28</v>
      </c>
      <c r="V6875" t="s">
        <v>40</v>
      </c>
    </row>
    <row r="6876" spans="1:22" x14ac:dyDescent="0.35">
      <c r="A6876" t="s">
        <v>18809</v>
      </c>
      <c r="B6876">
        <v>59</v>
      </c>
      <c r="C6876" t="s">
        <v>31</v>
      </c>
      <c r="D6876" t="s">
        <v>42</v>
      </c>
      <c r="E6876" t="s">
        <v>43</v>
      </c>
      <c r="F6876" s="1">
        <v>44431</v>
      </c>
      <c r="G6876">
        <f>DAY(Table1[[#This Row],[Date of Admission]])</f>
        <v>23</v>
      </c>
      <c r="H6876" t="str">
        <f>TEXT(Table1[[#This Row],[Date of Admission]],"dddd")</f>
        <v>Monday</v>
      </c>
      <c r="I6876">
        <f>WEEKDAY(Table1[[#This Row],[Date of Admission]],2)</f>
        <v>1</v>
      </c>
      <c r="J6876" t="str">
        <f>IF(OR(Table1[[#This Row],[Weekday Number]]=6,Table1[[#This Row],[Weekday Number]]=7),"Weekend","Weekday")</f>
        <v>Weekday</v>
      </c>
      <c r="K6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6" t="s">
        <v>18810</v>
      </c>
      <c r="M6876" t="s">
        <v>18811</v>
      </c>
      <c r="N6876" t="s">
        <v>65</v>
      </c>
      <c r="O6876">
        <v>16360.81753</v>
      </c>
      <c r="P6876">
        <v>384</v>
      </c>
      <c r="Q6876" t="s">
        <v>37</v>
      </c>
      <c r="R6876" s="1">
        <v>44443</v>
      </c>
      <c r="S6876">
        <f>WEEKDAY(Table1[[#This Row],[Discharge Date]],2)</f>
        <v>6</v>
      </c>
      <c r="T6876" t="s">
        <v>94</v>
      </c>
      <c r="U6876" t="s">
        <v>39</v>
      </c>
      <c r="V6876" t="s">
        <v>40</v>
      </c>
    </row>
    <row r="6877" spans="1:22" x14ac:dyDescent="0.35">
      <c r="A6877" t="s">
        <v>18812</v>
      </c>
      <c r="B6877">
        <v>45</v>
      </c>
      <c r="C6877" t="s">
        <v>20</v>
      </c>
      <c r="D6877" t="s">
        <v>32</v>
      </c>
      <c r="E6877" t="s">
        <v>78</v>
      </c>
      <c r="F6877" s="1">
        <v>44471</v>
      </c>
      <c r="G6877">
        <f>DAY(Table1[[#This Row],[Date of Admission]])</f>
        <v>2</v>
      </c>
      <c r="H6877" t="str">
        <f>TEXT(Table1[[#This Row],[Date of Admission]],"dddd")</f>
        <v>Saturday</v>
      </c>
      <c r="I6877">
        <f>WEEKDAY(Table1[[#This Row],[Date of Admission]],2)</f>
        <v>6</v>
      </c>
      <c r="J6877" t="str">
        <f>IF(OR(Table1[[#This Row],[Weekday Number]]=6,Table1[[#This Row],[Weekday Number]]=7),"Weekend","Weekday")</f>
        <v>Weekend</v>
      </c>
      <c r="K6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77" t="s">
        <v>5464</v>
      </c>
      <c r="M6877" t="s">
        <v>18813</v>
      </c>
      <c r="N6877" t="s">
        <v>36</v>
      </c>
      <c r="O6877">
        <v>5886.0604059999996</v>
      </c>
      <c r="P6877">
        <v>457</v>
      </c>
      <c r="Q6877" t="s">
        <v>26</v>
      </c>
      <c r="R6877" s="1">
        <v>44472</v>
      </c>
      <c r="S6877">
        <f>WEEKDAY(Table1[[#This Row],[Discharge Date]],2)</f>
        <v>7</v>
      </c>
      <c r="T6877" t="s">
        <v>56</v>
      </c>
      <c r="U6877" t="s">
        <v>28</v>
      </c>
      <c r="V6877" t="s">
        <v>40</v>
      </c>
    </row>
    <row r="6878" spans="1:22" x14ac:dyDescent="0.35">
      <c r="A6878" t="s">
        <v>18814</v>
      </c>
      <c r="B6878">
        <v>39</v>
      </c>
      <c r="C6878" t="s">
        <v>31</v>
      </c>
      <c r="D6878" t="s">
        <v>21</v>
      </c>
      <c r="E6878" t="s">
        <v>22</v>
      </c>
      <c r="F6878" s="1">
        <v>44186</v>
      </c>
      <c r="G6878">
        <f>DAY(Table1[[#This Row],[Date of Admission]])</f>
        <v>21</v>
      </c>
      <c r="H6878" t="str">
        <f>TEXT(Table1[[#This Row],[Date of Admission]],"dddd")</f>
        <v>Monday</v>
      </c>
      <c r="I6878">
        <f>WEEKDAY(Table1[[#This Row],[Date of Admission]],2)</f>
        <v>1</v>
      </c>
      <c r="J6878" t="str">
        <f>IF(OR(Table1[[#This Row],[Weekday Number]]=6,Table1[[#This Row],[Weekday Number]]=7),"Weekend","Weekday")</f>
        <v>Weekday</v>
      </c>
      <c r="K6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8" t="s">
        <v>18815</v>
      </c>
      <c r="M6878" t="s">
        <v>18816</v>
      </c>
      <c r="N6878" t="s">
        <v>65</v>
      </c>
      <c r="O6878">
        <v>59588.144939999998</v>
      </c>
      <c r="P6878">
        <v>466</v>
      </c>
      <c r="Q6878" t="s">
        <v>49</v>
      </c>
      <c r="R6878" s="1">
        <v>44194</v>
      </c>
      <c r="S6878">
        <f>WEEKDAY(Table1[[#This Row],[Discharge Date]],2)</f>
        <v>2</v>
      </c>
      <c r="T6878" t="s">
        <v>94</v>
      </c>
      <c r="U6878" t="s">
        <v>28</v>
      </c>
      <c r="V6878" t="s">
        <v>40</v>
      </c>
    </row>
    <row r="6879" spans="1:22" x14ac:dyDescent="0.35">
      <c r="A6879" t="s">
        <v>18817</v>
      </c>
      <c r="B6879">
        <v>37</v>
      </c>
      <c r="C6879" t="s">
        <v>20</v>
      </c>
      <c r="D6879" t="s">
        <v>21</v>
      </c>
      <c r="E6879" t="s">
        <v>33</v>
      </c>
      <c r="F6879" s="1">
        <v>44298</v>
      </c>
      <c r="G6879">
        <f>DAY(Table1[[#This Row],[Date of Admission]])</f>
        <v>12</v>
      </c>
      <c r="H6879" t="str">
        <f>TEXT(Table1[[#This Row],[Date of Admission]],"dddd")</f>
        <v>Monday</v>
      </c>
      <c r="I6879">
        <f>WEEKDAY(Table1[[#This Row],[Date of Admission]],2)</f>
        <v>1</v>
      </c>
      <c r="J6879" t="str">
        <f>IF(OR(Table1[[#This Row],[Weekday Number]]=6,Table1[[#This Row],[Weekday Number]]=7),"Weekend","Weekday")</f>
        <v>Weekday</v>
      </c>
      <c r="K6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79" t="s">
        <v>18818</v>
      </c>
      <c r="M6879" t="s">
        <v>18819</v>
      </c>
      <c r="N6879" t="s">
        <v>60</v>
      </c>
      <c r="O6879">
        <v>16028.34649</v>
      </c>
      <c r="P6879">
        <v>137</v>
      </c>
      <c r="Q6879" t="s">
        <v>49</v>
      </c>
      <c r="R6879" s="1">
        <v>44300</v>
      </c>
      <c r="S6879">
        <f>WEEKDAY(Table1[[#This Row],[Discharge Date]],2)</f>
        <v>3</v>
      </c>
      <c r="T6879" t="s">
        <v>50</v>
      </c>
      <c r="U6879" t="s">
        <v>28</v>
      </c>
      <c r="V6879" t="s">
        <v>40</v>
      </c>
    </row>
    <row r="6880" spans="1:22" x14ac:dyDescent="0.35">
      <c r="A6880" t="s">
        <v>18820</v>
      </c>
      <c r="B6880">
        <v>80</v>
      </c>
      <c r="C6880" t="s">
        <v>31</v>
      </c>
      <c r="D6880" t="s">
        <v>71</v>
      </c>
      <c r="E6880" t="s">
        <v>78</v>
      </c>
      <c r="F6880" s="1">
        <v>45157</v>
      </c>
      <c r="G6880">
        <f>DAY(Table1[[#This Row],[Date of Admission]])</f>
        <v>19</v>
      </c>
      <c r="H6880" t="str">
        <f>TEXT(Table1[[#This Row],[Date of Admission]],"dddd")</f>
        <v>Saturday</v>
      </c>
      <c r="I6880">
        <f>WEEKDAY(Table1[[#This Row],[Date of Admission]],2)</f>
        <v>6</v>
      </c>
      <c r="J6880" t="str">
        <f>IF(OR(Table1[[#This Row],[Weekday Number]]=6,Table1[[#This Row],[Weekday Number]]=7),"Weekend","Weekday")</f>
        <v>Weekend</v>
      </c>
      <c r="K6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0" t="s">
        <v>18821</v>
      </c>
      <c r="M6880" t="s">
        <v>2521</v>
      </c>
      <c r="N6880" t="s">
        <v>69</v>
      </c>
      <c r="O6880">
        <v>8352.1184300000004</v>
      </c>
      <c r="P6880">
        <v>285</v>
      </c>
      <c r="Q6880" t="s">
        <v>37</v>
      </c>
      <c r="R6880" s="1">
        <v>45170</v>
      </c>
      <c r="S6880">
        <f>WEEKDAY(Table1[[#This Row],[Discharge Date]],2)</f>
        <v>5</v>
      </c>
      <c r="T6880" t="s">
        <v>27</v>
      </c>
      <c r="U6880" t="s">
        <v>51</v>
      </c>
      <c r="V6880" t="s">
        <v>29</v>
      </c>
    </row>
    <row r="6881" spans="1:22" x14ac:dyDescent="0.35">
      <c r="A6881" t="s">
        <v>18822</v>
      </c>
      <c r="B6881">
        <v>77</v>
      </c>
      <c r="C6881" t="s">
        <v>31</v>
      </c>
      <c r="D6881" t="s">
        <v>239</v>
      </c>
      <c r="E6881" t="s">
        <v>62</v>
      </c>
      <c r="F6881" s="1">
        <v>44437</v>
      </c>
      <c r="G6881">
        <f>DAY(Table1[[#This Row],[Date of Admission]])</f>
        <v>29</v>
      </c>
      <c r="H6881" t="str">
        <f>TEXT(Table1[[#This Row],[Date of Admission]],"dddd")</f>
        <v>Sunday</v>
      </c>
      <c r="I6881">
        <f>WEEKDAY(Table1[[#This Row],[Date of Admission]],2)</f>
        <v>7</v>
      </c>
      <c r="J6881" t="str">
        <f>IF(OR(Table1[[#This Row],[Weekday Number]]=6,Table1[[#This Row],[Weekday Number]]=7),"Weekend","Weekday")</f>
        <v>Weekend</v>
      </c>
      <c r="K6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81" t="s">
        <v>18823</v>
      </c>
      <c r="M6881" t="s">
        <v>18824</v>
      </c>
      <c r="N6881" t="s">
        <v>60</v>
      </c>
      <c r="O6881">
        <v>12156.90474</v>
      </c>
      <c r="P6881">
        <v>465</v>
      </c>
      <c r="Q6881" t="s">
        <v>37</v>
      </c>
      <c r="R6881" s="1">
        <v>44452</v>
      </c>
      <c r="S6881">
        <f>WEEKDAY(Table1[[#This Row],[Discharge Date]],2)</f>
        <v>1</v>
      </c>
      <c r="T6881" t="s">
        <v>50</v>
      </c>
      <c r="U6881" t="s">
        <v>39</v>
      </c>
      <c r="V6881" t="s">
        <v>29</v>
      </c>
    </row>
    <row r="6882" spans="1:22" x14ac:dyDescent="0.35">
      <c r="A6882" t="s">
        <v>18825</v>
      </c>
      <c r="B6882">
        <v>27</v>
      </c>
      <c r="C6882" t="s">
        <v>20</v>
      </c>
      <c r="D6882" t="s">
        <v>42</v>
      </c>
      <c r="E6882" t="s">
        <v>53</v>
      </c>
      <c r="F6882" s="1">
        <v>43617</v>
      </c>
      <c r="G6882">
        <f>DAY(Table1[[#This Row],[Date of Admission]])</f>
        <v>1</v>
      </c>
      <c r="H6882" t="str">
        <f>TEXT(Table1[[#This Row],[Date of Admission]],"dddd")</f>
        <v>Saturday</v>
      </c>
      <c r="I6882">
        <f>WEEKDAY(Table1[[#This Row],[Date of Admission]],2)</f>
        <v>6</v>
      </c>
      <c r="J6882" t="str">
        <f>IF(OR(Table1[[#This Row],[Weekday Number]]=6,Table1[[#This Row],[Weekday Number]]=7),"Weekend","Weekday")</f>
        <v>Weekend</v>
      </c>
      <c r="K6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82" t="s">
        <v>18826</v>
      </c>
      <c r="M6882" t="s">
        <v>18827</v>
      </c>
      <c r="N6882" t="s">
        <v>69</v>
      </c>
      <c r="O6882">
        <v>6675.8976309999998</v>
      </c>
      <c r="P6882">
        <v>459</v>
      </c>
      <c r="Q6882" t="s">
        <v>26</v>
      </c>
      <c r="R6882" s="1">
        <v>43620</v>
      </c>
      <c r="S6882">
        <f>WEEKDAY(Table1[[#This Row],[Discharge Date]],2)</f>
        <v>2</v>
      </c>
      <c r="T6882" t="s">
        <v>50</v>
      </c>
      <c r="U6882" t="s">
        <v>28</v>
      </c>
      <c r="V6882" t="s">
        <v>40</v>
      </c>
    </row>
    <row r="6883" spans="1:22" x14ac:dyDescent="0.35">
      <c r="A6883" t="s">
        <v>18828</v>
      </c>
      <c r="B6883">
        <v>67</v>
      </c>
      <c r="C6883" t="s">
        <v>31</v>
      </c>
      <c r="D6883" t="s">
        <v>99</v>
      </c>
      <c r="E6883" t="s">
        <v>62</v>
      </c>
      <c r="F6883" s="1">
        <v>44181</v>
      </c>
      <c r="G6883">
        <f>DAY(Table1[[#This Row],[Date of Admission]])</f>
        <v>16</v>
      </c>
      <c r="H6883" t="str">
        <f>TEXT(Table1[[#This Row],[Date of Admission]],"dddd")</f>
        <v>Wednesday</v>
      </c>
      <c r="I6883">
        <f>WEEKDAY(Table1[[#This Row],[Date of Admission]],2)</f>
        <v>3</v>
      </c>
      <c r="J6883" t="str">
        <f>IF(OR(Table1[[#This Row],[Weekday Number]]=6,Table1[[#This Row],[Weekday Number]]=7),"Weekend","Weekday")</f>
        <v>Weekday</v>
      </c>
      <c r="K6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3" t="s">
        <v>18829</v>
      </c>
      <c r="M6883" t="s">
        <v>18830</v>
      </c>
      <c r="N6883" t="s">
        <v>65</v>
      </c>
      <c r="O6883">
        <v>16856.819159999999</v>
      </c>
      <c r="P6883">
        <v>109</v>
      </c>
      <c r="Q6883" t="s">
        <v>49</v>
      </c>
      <c r="R6883" s="1">
        <v>44188</v>
      </c>
      <c r="S6883">
        <f>WEEKDAY(Table1[[#This Row],[Discharge Date]],2)</f>
        <v>3</v>
      </c>
      <c r="T6883" t="s">
        <v>94</v>
      </c>
      <c r="U6883" t="s">
        <v>39</v>
      </c>
      <c r="V6883" t="s">
        <v>29</v>
      </c>
    </row>
    <row r="6884" spans="1:22" x14ac:dyDescent="0.35">
      <c r="A6884" t="s">
        <v>18831</v>
      </c>
      <c r="B6884">
        <v>19</v>
      </c>
      <c r="C6884" t="s">
        <v>20</v>
      </c>
      <c r="D6884" t="s">
        <v>71</v>
      </c>
      <c r="E6884" t="s">
        <v>43</v>
      </c>
      <c r="F6884" s="1">
        <v>44828</v>
      </c>
      <c r="G6884">
        <f>DAY(Table1[[#This Row],[Date of Admission]])</f>
        <v>24</v>
      </c>
      <c r="H6884" t="str">
        <f>TEXT(Table1[[#This Row],[Date of Admission]],"dddd")</f>
        <v>Saturday</v>
      </c>
      <c r="I6884">
        <f>WEEKDAY(Table1[[#This Row],[Date of Admission]],2)</f>
        <v>6</v>
      </c>
      <c r="J6884" t="str">
        <f>IF(OR(Table1[[#This Row],[Weekday Number]]=6,Table1[[#This Row],[Weekday Number]]=7),"Weekend","Weekday")</f>
        <v>Weekend</v>
      </c>
      <c r="K6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4" t="s">
        <v>10221</v>
      </c>
      <c r="M6884" t="s">
        <v>18832</v>
      </c>
      <c r="N6884" t="s">
        <v>65</v>
      </c>
      <c r="O6884">
        <v>20756.328440000001</v>
      </c>
      <c r="P6884">
        <v>479</v>
      </c>
      <c r="Q6884" t="s">
        <v>49</v>
      </c>
      <c r="R6884" s="1">
        <v>44848</v>
      </c>
      <c r="S6884">
        <f>WEEKDAY(Table1[[#This Row],[Discharge Date]],2)</f>
        <v>5</v>
      </c>
      <c r="T6884" t="s">
        <v>94</v>
      </c>
      <c r="U6884" t="s">
        <v>51</v>
      </c>
      <c r="V6884" t="s">
        <v>84</v>
      </c>
    </row>
    <row r="6885" spans="1:22" x14ac:dyDescent="0.35">
      <c r="A6885" t="s">
        <v>18833</v>
      </c>
      <c r="B6885">
        <v>43</v>
      </c>
      <c r="C6885" t="s">
        <v>31</v>
      </c>
      <c r="D6885" t="s">
        <v>124</v>
      </c>
      <c r="E6885" t="s">
        <v>62</v>
      </c>
      <c r="F6885" s="1">
        <v>44590</v>
      </c>
      <c r="G6885">
        <f>DAY(Table1[[#This Row],[Date of Admission]])</f>
        <v>29</v>
      </c>
      <c r="H6885" t="str">
        <f>TEXT(Table1[[#This Row],[Date of Admission]],"dddd")</f>
        <v>Saturday</v>
      </c>
      <c r="I6885">
        <f>WEEKDAY(Table1[[#This Row],[Date of Admission]],2)</f>
        <v>6</v>
      </c>
      <c r="J6885" t="str">
        <f>IF(OR(Table1[[#This Row],[Weekday Number]]=6,Table1[[#This Row],[Weekday Number]]=7),"Weekend","Weekday")</f>
        <v>Weekend</v>
      </c>
      <c r="K6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85" t="s">
        <v>18834</v>
      </c>
      <c r="M6885" t="s">
        <v>18835</v>
      </c>
      <c r="N6885" t="s">
        <v>69</v>
      </c>
      <c r="O6885">
        <v>24210.04448</v>
      </c>
      <c r="P6885">
        <v>363</v>
      </c>
      <c r="Q6885" t="s">
        <v>37</v>
      </c>
      <c r="R6885" s="1">
        <v>44615</v>
      </c>
      <c r="S6885">
        <f>WEEKDAY(Table1[[#This Row],[Discharge Date]],2)</f>
        <v>3</v>
      </c>
      <c r="T6885" t="s">
        <v>50</v>
      </c>
      <c r="U6885" t="s">
        <v>51</v>
      </c>
      <c r="V6885" t="s">
        <v>40</v>
      </c>
    </row>
    <row r="6886" spans="1:22" x14ac:dyDescent="0.35">
      <c r="A6886" t="s">
        <v>18836</v>
      </c>
      <c r="B6886">
        <v>26</v>
      </c>
      <c r="C6886" t="s">
        <v>31</v>
      </c>
      <c r="D6886" t="s">
        <v>239</v>
      </c>
      <c r="E6886" t="s">
        <v>43</v>
      </c>
      <c r="F6886" s="1">
        <v>43453</v>
      </c>
      <c r="G6886">
        <f>DAY(Table1[[#This Row],[Date of Admission]])</f>
        <v>19</v>
      </c>
      <c r="H6886" t="str">
        <f>TEXT(Table1[[#This Row],[Date of Admission]],"dddd")</f>
        <v>Wednesday</v>
      </c>
      <c r="I6886">
        <f>WEEKDAY(Table1[[#This Row],[Date of Admission]],2)</f>
        <v>3</v>
      </c>
      <c r="J6886" t="str">
        <f>IF(OR(Table1[[#This Row],[Weekday Number]]=6,Table1[[#This Row],[Weekday Number]]=7),"Weekend","Weekday")</f>
        <v>Weekday</v>
      </c>
      <c r="K6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6" t="s">
        <v>18837</v>
      </c>
      <c r="M6886" t="s">
        <v>18838</v>
      </c>
      <c r="N6886" t="s">
        <v>36</v>
      </c>
      <c r="O6886">
        <v>18089.911059999999</v>
      </c>
      <c r="P6886">
        <v>141</v>
      </c>
      <c r="Q6886" t="s">
        <v>26</v>
      </c>
      <c r="R6886" s="1">
        <v>43454</v>
      </c>
      <c r="S6886">
        <f>WEEKDAY(Table1[[#This Row],[Discharge Date]],2)</f>
        <v>4</v>
      </c>
      <c r="T6886" t="s">
        <v>38</v>
      </c>
      <c r="U6886" t="s">
        <v>28</v>
      </c>
      <c r="V6886" t="s">
        <v>40</v>
      </c>
    </row>
    <row r="6887" spans="1:22" x14ac:dyDescent="0.35">
      <c r="A6887" t="s">
        <v>3609</v>
      </c>
      <c r="B6887">
        <v>74</v>
      </c>
      <c r="C6887" t="s">
        <v>20</v>
      </c>
      <c r="D6887" t="s">
        <v>57</v>
      </c>
      <c r="E6887" t="s">
        <v>53</v>
      </c>
      <c r="F6887" s="1">
        <v>43497</v>
      </c>
      <c r="G6887">
        <f>DAY(Table1[[#This Row],[Date of Admission]])</f>
        <v>1</v>
      </c>
      <c r="H6887" t="str">
        <f>TEXT(Table1[[#This Row],[Date of Admission]],"dddd")</f>
        <v>Friday</v>
      </c>
      <c r="I6887">
        <f>WEEKDAY(Table1[[#This Row],[Date of Admission]],2)</f>
        <v>5</v>
      </c>
      <c r="J6887" t="str">
        <f>IF(OR(Table1[[#This Row],[Weekday Number]]=6,Table1[[#This Row],[Weekday Number]]=7),"Weekend","Weekday")</f>
        <v>Weekday</v>
      </c>
      <c r="K6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87" t="s">
        <v>18839</v>
      </c>
      <c r="M6887" t="s">
        <v>18840</v>
      </c>
      <c r="N6887" t="s">
        <v>65</v>
      </c>
      <c r="O6887">
        <v>33648.433519999999</v>
      </c>
      <c r="P6887">
        <v>396</v>
      </c>
      <c r="Q6887" t="s">
        <v>26</v>
      </c>
      <c r="R6887" s="1">
        <v>43507</v>
      </c>
      <c r="S6887">
        <f>WEEKDAY(Table1[[#This Row],[Discharge Date]],2)</f>
        <v>1</v>
      </c>
      <c r="T6887" t="s">
        <v>38</v>
      </c>
      <c r="U6887" t="s">
        <v>28</v>
      </c>
      <c r="V6887" t="s">
        <v>29</v>
      </c>
    </row>
    <row r="6888" spans="1:22" x14ac:dyDescent="0.35">
      <c r="A6888" t="s">
        <v>18841</v>
      </c>
      <c r="B6888">
        <v>66</v>
      </c>
      <c r="C6888" t="s">
        <v>31</v>
      </c>
      <c r="D6888" t="s">
        <v>99</v>
      </c>
      <c r="E6888" t="s">
        <v>62</v>
      </c>
      <c r="F6888" s="1">
        <v>44615</v>
      </c>
      <c r="G6888">
        <f>DAY(Table1[[#This Row],[Date of Admission]])</f>
        <v>23</v>
      </c>
      <c r="H6888" t="str">
        <f>TEXT(Table1[[#This Row],[Date of Admission]],"dddd")</f>
        <v>Wednesday</v>
      </c>
      <c r="I6888">
        <f>WEEKDAY(Table1[[#This Row],[Date of Admission]],2)</f>
        <v>3</v>
      </c>
      <c r="J6888" t="str">
        <f>IF(OR(Table1[[#This Row],[Weekday Number]]=6,Table1[[#This Row],[Weekday Number]]=7),"Weekend","Weekday")</f>
        <v>Weekday</v>
      </c>
      <c r="K6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8" t="s">
        <v>18842</v>
      </c>
      <c r="M6888" t="s">
        <v>1495</v>
      </c>
      <c r="N6888" t="s">
        <v>60</v>
      </c>
      <c r="O6888">
        <v>15869.41798</v>
      </c>
      <c r="P6888">
        <v>393</v>
      </c>
      <c r="Q6888" t="s">
        <v>37</v>
      </c>
      <c r="R6888" s="1">
        <v>44629</v>
      </c>
      <c r="S6888">
        <f>WEEKDAY(Table1[[#This Row],[Discharge Date]],2)</f>
        <v>3</v>
      </c>
      <c r="T6888" t="s">
        <v>94</v>
      </c>
      <c r="U6888" t="s">
        <v>39</v>
      </c>
      <c r="V6888" t="s">
        <v>29</v>
      </c>
    </row>
    <row r="6889" spans="1:22" x14ac:dyDescent="0.35">
      <c r="A6889" t="s">
        <v>18843</v>
      </c>
      <c r="B6889">
        <v>51</v>
      </c>
      <c r="C6889" t="s">
        <v>20</v>
      </c>
      <c r="D6889" t="s">
        <v>42</v>
      </c>
      <c r="E6889" t="s">
        <v>33</v>
      </c>
      <c r="F6889" s="1">
        <v>45072</v>
      </c>
      <c r="G6889">
        <f>DAY(Table1[[#This Row],[Date of Admission]])</f>
        <v>26</v>
      </c>
      <c r="H6889" t="str">
        <f>TEXT(Table1[[#This Row],[Date of Admission]],"dddd")</f>
        <v>Friday</v>
      </c>
      <c r="I6889">
        <f>WEEKDAY(Table1[[#This Row],[Date of Admission]],2)</f>
        <v>5</v>
      </c>
      <c r="J6889" t="str">
        <f>IF(OR(Table1[[#This Row],[Weekday Number]]=6,Table1[[#This Row],[Weekday Number]]=7),"Weekend","Weekday")</f>
        <v>Weekday</v>
      </c>
      <c r="K6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89" t="s">
        <v>18844</v>
      </c>
      <c r="M6889" t="s">
        <v>18845</v>
      </c>
      <c r="N6889" t="s">
        <v>60</v>
      </c>
      <c r="O6889">
        <v>37118.862090000002</v>
      </c>
      <c r="P6889">
        <v>235</v>
      </c>
      <c r="Q6889" t="s">
        <v>49</v>
      </c>
      <c r="R6889" s="1">
        <v>45075</v>
      </c>
      <c r="S6889">
        <f>WEEKDAY(Table1[[#This Row],[Discharge Date]],2)</f>
        <v>1</v>
      </c>
      <c r="T6889" t="s">
        <v>94</v>
      </c>
      <c r="U6889" t="s">
        <v>51</v>
      </c>
      <c r="V6889" t="s">
        <v>40</v>
      </c>
    </row>
    <row r="6890" spans="1:22" x14ac:dyDescent="0.35">
      <c r="A6890" t="s">
        <v>18846</v>
      </c>
      <c r="B6890">
        <v>67</v>
      </c>
      <c r="C6890" t="s">
        <v>31</v>
      </c>
      <c r="D6890" t="s">
        <v>32</v>
      </c>
      <c r="E6890" t="s">
        <v>53</v>
      </c>
      <c r="F6890" s="1">
        <v>44565</v>
      </c>
      <c r="G6890">
        <f>DAY(Table1[[#This Row],[Date of Admission]])</f>
        <v>4</v>
      </c>
      <c r="H6890" t="str">
        <f>TEXT(Table1[[#This Row],[Date of Admission]],"dddd")</f>
        <v>Tuesday</v>
      </c>
      <c r="I6890">
        <f>WEEKDAY(Table1[[#This Row],[Date of Admission]],2)</f>
        <v>2</v>
      </c>
      <c r="J6890" t="str">
        <f>IF(OR(Table1[[#This Row],[Weekday Number]]=6,Table1[[#This Row],[Weekday Number]]=7),"Weekend","Weekday")</f>
        <v>Weekday</v>
      </c>
      <c r="K6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890" t="s">
        <v>18847</v>
      </c>
      <c r="M6890" t="s">
        <v>18848</v>
      </c>
      <c r="N6890" t="s">
        <v>36</v>
      </c>
      <c r="O6890">
        <v>23008.579020000001</v>
      </c>
      <c r="P6890">
        <v>401</v>
      </c>
      <c r="Q6890" t="s">
        <v>26</v>
      </c>
      <c r="R6890" s="1">
        <v>44585</v>
      </c>
      <c r="S6890">
        <f>WEEKDAY(Table1[[#This Row],[Discharge Date]],2)</f>
        <v>1</v>
      </c>
      <c r="T6890" t="s">
        <v>56</v>
      </c>
      <c r="U6890" t="s">
        <v>39</v>
      </c>
      <c r="V6890" t="s">
        <v>29</v>
      </c>
    </row>
    <row r="6891" spans="1:22" x14ac:dyDescent="0.35">
      <c r="A6891" t="s">
        <v>18849</v>
      </c>
      <c r="B6891">
        <v>35</v>
      </c>
      <c r="C6891" t="s">
        <v>31</v>
      </c>
      <c r="D6891" t="s">
        <v>42</v>
      </c>
      <c r="E6891" t="s">
        <v>33</v>
      </c>
      <c r="F6891" s="1">
        <v>45181</v>
      </c>
      <c r="G6891">
        <f>DAY(Table1[[#This Row],[Date of Admission]])</f>
        <v>12</v>
      </c>
      <c r="H6891" t="str">
        <f>TEXT(Table1[[#This Row],[Date of Admission]],"dddd")</f>
        <v>Tuesday</v>
      </c>
      <c r="I6891">
        <f>WEEKDAY(Table1[[#This Row],[Date of Admission]],2)</f>
        <v>2</v>
      </c>
      <c r="J6891" t="str">
        <f>IF(OR(Table1[[#This Row],[Weekday Number]]=6,Table1[[#This Row],[Weekday Number]]=7),"Weekend","Weekday")</f>
        <v>Weekday</v>
      </c>
      <c r="K6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91" t="s">
        <v>18850</v>
      </c>
      <c r="M6891" t="s">
        <v>18851</v>
      </c>
      <c r="N6891" t="s">
        <v>36</v>
      </c>
      <c r="O6891">
        <v>27605.401839999999</v>
      </c>
      <c r="P6891">
        <v>189</v>
      </c>
      <c r="Q6891" t="s">
        <v>37</v>
      </c>
      <c r="R6891" s="1">
        <v>45206</v>
      </c>
      <c r="S6891">
        <f>WEEKDAY(Table1[[#This Row],[Discharge Date]],2)</f>
        <v>6</v>
      </c>
      <c r="T6891" t="s">
        <v>27</v>
      </c>
      <c r="U6891" t="s">
        <v>39</v>
      </c>
      <c r="V6891" t="s">
        <v>40</v>
      </c>
    </row>
    <row r="6892" spans="1:22" x14ac:dyDescent="0.35">
      <c r="A6892" t="s">
        <v>18852</v>
      </c>
      <c r="B6892">
        <v>24</v>
      </c>
      <c r="C6892" t="s">
        <v>31</v>
      </c>
      <c r="D6892" t="s">
        <v>57</v>
      </c>
      <c r="E6892" t="s">
        <v>62</v>
      </c>
      <c r="F6892" s="1">
        <v>45073</v>
      </c>
      <c r="G6892">
        <f>DAY(Table1[[#This Row],[Date of Admission]])</f>
        <v>27</v>
      </c>
      <c r="H6892" t="str">
        <f>TEXT(Table1[[#This Row],[Date of Admission]],"dddd")</f>
        <v>Saturday</v>
      </c>
      <c r="I6892">
        <f>WEEKDAY(Table1[[#This Row],[Date of Admission]],2)</f>
        <v>6</v>
      </c>
      <c r="J6892" t="str">
        <f>IF(OR(Table1[[#This Row],[Weekday Number]]=6,Table1[[#This Row],[Weekday Number]]=7),"Weekend","Weekday")</f>
        <v>Weekend</v>
      </c>
      <c r="K6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92" t="s">
        <v>18853</v>
      </c>
      <c r="M6892" t="s">
        <v>18854</v>
      </c>
      <c r="N6892" t="s">
        <v>60</v>
      </c>
      <c r="O6892">
        <v>22787.56667</v>
      </c>
      <c r="P6892">
        <v>336</v>
      </c>
      <c r="Q6892" t="s">
        <v>49</v>
      </c>
      <c r="R6892" s="1">
        <v>45095</v>
      </c>
      <c r="S6892">
        <f>WEEKDAY(Table1[[#This Row],[Discharge Date]],2)</f>
        <v>7</v>
      </c>
      <c r="T6892" t="s">
        <v>50</v>
      </c>
      <c r="U6892" t="s">
        <v>28</v>
      </c>
      <c r="V6892" t="s">
        <v>84</v>
      </c>
    </row>
    <row r="6893" spans="1:22" x14ac:dyDescent="0.35">
      <c r="A6893" t="s">
        <v>18855</v>
      </c>
      <c r="B6893">
        <v>76</v>
      </c>
      <c r="C6893" t="s">
        <v>31</v>
      </c>
      <c r="D6893" t="s">
        <v>99</v>
      </c>
      <c r="E6893" t="s">
        <v>62</v>
      </c>
      <c r="F6893" s="1">
        <v>43452</v>
      </c>
      <c r="G6893">
        <f>DAY(Table1[[#This Row],[Date of Admission]])</f>
        <v>18</v>
      </c>
      <c r="H6893" t="str">
        <f>TEXT(Table1[[#This Row],[Date of Admission]],"dddd")</f>
        <v>Tuesday</v>
      </c>
      <c r="I6893">
        <f>WEEKDAY(Table1[[#This Row],[Date of Admission]],2)</f>
        <v>2</v>
      </c>
      <c r="J6893" t="str">
        <f>IF(OR(Table1[[#This Row],[Weekday Number]]=6,Table1[[#This Row],[Weekday Number]]=7),"Weekend","Weekday")</f>
        <v>Weekday</v>
      </c>
      <c r="K6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93" t="s">
        <v>18856</v>
      </c>
      <c r="M6893" t="s">
        <v>18857</v>
      </c>
      <c r="N6893" t="s">
        <v>36</v>
      </c>
      <c r="O6893">
        <v>28028.606449999999</v>
      </c>
      <c r="P6893">
        <v>151</v>
      </c>
      <c r="Q6893" t="s">
        <v>37</v>
      </c>
      <c r="R6893" s="1">
        <v>43474</v>
      </c>
      <c r="S6893">
        <f>WEEKDAY(Table1[[#This Row],[Discharge Date]],2)</f>
        <v>3</v>
      </c>
      <c r="T6893" t="s">
        <v>38</v>
      </c>
      <c r="U6893" t="s">
        <v>39</v>
      </c>
      <c r="V6893" t="s">
        <v>29</v>
      </c>
    </row>
    <row r="6894" spans="1:22" x14ac:dyDescent="0.35">
      <c r="A6894" t="s">
        <v>18858</v>
      </c>
      <c r="B6894">
        <v>42</v>
      </c>
      <c r="C6894" t="s">
        <v>20</v>
      </c>
      <c r="D6894" t="s">
        <v>32</v>
      </c>
      <c r="E6894" t="s">
        <v>43</v>
      </c>
      <c r="F6894" s="1">
        <v>44817</v>
      </c>
      <c r="G6894">
        <f>DAY(Table1[[#This Row],[Date of Admission]])</f>
        <v>13</v>
      </c>
      <c r="H6894" t="str">
        <f>TEXT(Table1[[#This Row],[Date of Admission]],"dddd")</f>
        <v>Tuesday</v>
      </c>
      <c r="I6894">
        <f>WEEKDAY(Table1[[#This Row],[Date of Admission]],2)</f>
        <v>2</v>
      </c>
      <c r="J6894" t="str">
        <f>IF(OR(Table1[[#This Row],[Weekday Number]]=6,Table1[[#This Row],[Weekday Number]]=7),"Weekend","Weekday")</f>
        <v>Weekday</v>
      </c>
      <c r="K6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94" t="s">
        <v>18859</v>
      </c>
      <c r="M6894" t="s">
        <v>18860</v>
      </c>
      <c r="N6894" t="s">
        <v>60</v>
      </c>
      <c r="O6894">
        <v>24599.873009999999</v>
      </c>
      <c r="P6894">
        <v>493</v>
      </c>
      <c r="Q6894" t="s">
        <v>26</v>
      </c>
      <c r="R6894" s="1">
        <v>44818</v>
      </c>
      <c r="S6894">
        <f>WEEKDAY(Table1[[#This Row],[Discharge Date]],2)</f>
        <v>3</v>
      </c>
      <c r="T6894" t="s">
        <v>50</v>
      </c>
      <c r="U6894" t="s">
        <v>51</v>
      </c>
      <c r="V6894" t="s">
        <v>40</v>
      </c>
    </row>
    <row r="6895" spans="1:22" x14ac:dyDescent="0.35">
      <c r="A6895" t="s">
        <v>18861</v>
      </c>
      <c r="B6895">
        <v>80</v>
      </c>
      <c r="C6895" t="s">
        <v>20</v>
      </c>
      <c r="D6895" t="s">
        <v>71</v>
      </c>
      <c r="E6895" t="s">
        <v>53</v>
      </c>
      <c r="F6895" s="1">
        <v>43494</v>
      </c>
      <c r="G6895">
        <f>DAY(Table1[[#This Row],[Date of Admission]])</f>
        <v>29</v>
      </c>
      <c r="H6895" t="str">
        <f>TEXT(Table1[[#This Row],[Date of Admission]],"dddd")</f>
        <v>Tuesday</v>
      </c>
      <c r="I6895">
        <f>WEEKDAY(Table1[[#This Row],[Date of Admission]],2)</f>
        <v>2</v>
      </c>
      <c r="J6895" t="str">
        <f>IF(OR(Table1[[#This Row],[Weekday Number]]=6,Table1[[#This Row],[Weekday Number]]=7),"Weekend","Weekday")</f>
        <v>Weekday</v>
      </c>
      <c r="K6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95" t="s">
        <v>18862</v>
      </c>
      <c r="M6895" t="s">
        <v>622</v>
      </c>
      <c r="N6895" t="s">
        <v>65</v>
      </c>
      <c r="O6895">
        <v>16898.207559999999</v>
      </c>
      <c r="P6895">
        <v>342</v>
      </c>
      <c r="Q6895" t="s">
        <v>26</v>
      </c>
      <c r="R6895" s="1">
        <v>43496</v>
      </c>
      <c r="S6895">
        <f>WEEKDAY(Table1[[#This Row],[Discharge Date]],2)</f>
        <v>4</v>
      </c>
      <c r="T6895" t="s">
        <v>50</v>
      </c>
      <c r="U6895" t="s">
        <v>39</v>
      </c>
      <c r="V6895" t="s">
        <v>29</v>
      </c>
    </row>
    <row r="6896" spans="1:22" x14ac:dyDescent="0.35">
      <c r="A6896" t="s">
        <v>18863</v>
      </c>
      <c r="B6896">
        <v>81</v>
      </c>
      <c r="C6896" t="s">
        <v>20</v>
      </c>
      <c r="D6896" t="s">
        <v>71</v>
      </c>
      <c r="E6896" t="s">
        <v>78</v>
      </c>
      <c r="F6896" s="1">
        <v>43614</v>
      </c>
      <c r="G6896">
        <f>DAY(Table1[[#This Row],[Date of Admission]])</f>
        <v>29</v>
      </c>
      <c r="H6896" t="str">
        <f>TEXT(Table1[[#This Row],[Date of Admission]],"dddd")</f>
        <v>Wednesday</v>
      </c>
      <c r="I6896">
        <f>WEEKDAY(Table1[[#This Row],[Date of Admission]],2)</f>
        <v>3</v>
      </c>
      <c r="J6896" t="str">
        <f>IF(OR(Table1[[#This Row],[Weekday Number]]=6,Table1[[#This Row],[Weekday Number]]=7),"Weekend","Weekday")</f>
        <v>Weekday</v>
      </c>
      <c r="K6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96" t="s">
        <v>18864</v>
      </c>
      <c r="M6896" t="s">
        <v>18865</v>
      </c>
      <c r="N6896" t="s">
        <v>69</v>
      </c>
      <c r="O6896">
        <v>38327.808290000001</v>
      </c>
      <c r="P6896">
        <v>245</v>
      </c>
      <c r="Q6896" t="s">
        <v>37</v>
      </c>
      <c r="R6896" s="1">
        <v>43615</v>
      </c>
      <c r="S6896">
        <f>WEEKDAY(Table1[[#This Row],[Discharge Date]],2)</f>
        <v>4</v>
      </c>
      <c r="T6896" t="s">
        <v>56</v>
      </c>
      <c r="U6896" t="s">
        <v>39</v>
      </c>
      <c r="V6896" t="s">
        <v>29</v>
      </c>
    </row>
    <row r="6897" spans="1:22" x14ac:dyDescent="0.35">
      <c r="A6897" t="s">
        <v>8238</v>
      </c>
      <c r="B6897">
        <v>35</v>
      </c>
      <c r="C6897" t="s">
        <v>31</v>
      </c>
      <c r="D6897" t="s">
        <v>32</v>
      </c>
      <c r="E6897" t="s">
        <v>22</v>
      </c>
      <c r="F6897" s="1">
        <v>45003</v>
      </c>
      <c r="G6897">
        <f>DAY(Table1[[#This Row],[Date of Admission]])</f>
        <v>18</v>
      </c>
      <c r="H6897" t="str">
        <f>TEXT(Table1[[#This Row],[Date of Admission]],"dddd")</f>
        <v>Saturday</v>
      </c>
      <c r="I6897">
        <f>WEEKDAY(Table1[[#This Row],[Date of Admission]],2)</f>
        <v>6</v>
      </c>
      <c r="J6897" t="str">
        <f>IF(OR(Table1[[#This Row],[Weekday Number]]=6,Table1[[#This Row],[Weekday Number]]=7),"Weekend","Weekday")</f>
        <v>Weekend</v>
      </c>
      <c r="K6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897" t="s">
        <v>18866</v>
      </c>
      <c r="M6897" t="s">
        <v>18867</v>
      </c>
      <c r="N6897" t="s">
        <v>60</v>
      </c>
      <c r="O6897">
        <v>43509.880740000001</v>
      </c>
      <c r="P6897">
        <v>145</v>
      </c>
      <c r="Q6897" t="s">
        <v>49</v>
      </c>
      <c r="R6897" s="1">
        <v>45013</v>
      </c>
      <c r="S6897">
        <f>WEEKDAY(Table1[[#This Row],[Discharge Date]],2)</f>
        <v>2</v>
      </c>
      <c r="T6897" t="s">
        <v>50</v>
      </c>
      <c r="U6897" t="s">
        <v>51</v>
      </c>
      <c r="V6897" t="s">
        <v>40</v>
      </c>
    </row>
    <row r="6898" spans="1:22" x14ac:dyDescent="0.35">
      <c r="A6898" t="s">
        <v>18868</v>
      </c>
      <c r="B6898">
        <v>52</v>
      </c>
      <c r="C6898" t="s">
        <v>31</v>
      </c>
      <c r="D6898" t="s">
        <v>57</v>
      </c>
      <c r="E6898" t="s">
        <v>78</v>
      </c>
      <c r="F6898" s="1">
        <v>44561</v>
      </c>
      <c r="G6898">
        <f>DAY(Table1[[#This Row],[Date of Admission]])</f>
        <v>31</v>
      </c>
      <c r="H6898" t="str">
        <f>TEXT(Table1[[#This Row],[Date of Admission]],"dddd")</f>
        <v>Friday</v>
      </c>
      <c r="I6898">
        <f>WEEKDAY(Table1[[#This Row],[Date of Admission]],2)</f>
        <v>5</v>
      </c>
      <c r="J6898" t="str">
        <f>IF(OR(Table1[[#This Row],[Weekday Number]]=6,Table1[[#This Row],[Weekday Number]]=7),"Weekend","Weekday")</f>
        <v>Weekday</v>
      </c>
      <c r="K6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98" t="s">
        <v>10486</v>
      </c>
      <c r="M6898" t="s">
        <v>18869</v>
      </c>
      <c r="N6898" t="s">
        <v>65</v>
      </c>
      <c r="O6898">
        <v>43216.918610000001</v>
      </c>
      <c r="P6898">
        <v>114</v>
      </c>
      <c r="Q6898" t="s">
        <v>26</v>
      </c>
      <c r="R6898" s="1">
        <v>44567</v>
      </c>
      <c r="S6898">
        <f>WEEKDAY(Table1[[#This Row],[Discharge Date]],2)</f>
        <v>4</v>
      </c>
      <c r="T6898" t="s">
        <v>27</v>
      </c>
      <c r="U6898" t="s">
        <v>51</v>
      </c>
      <c r="V6898" t="s">
        <v>40</v>
      </c>
    </row>
    <row r="6899" spans="1:22" x14ac:dyDescent="0.35">
      <c r="A6899" t="s">
        <v>18870</v>
      </c>
      <c r="B6899">
        <v>21</v>
      </c>
      <c r="C6899" t="s">
        <v>20</v>
      </c>
      <c r="D6899" t="s">
        <v>32</v>
      </c>
      <c r="E6899" t="s">
        <v>22</v>
      </c>
      <c r="F6899" s="1">
        <v>44408</v>
      </c>
      <c r="G6899">
        <f>DAY(Table1[[#This Row],[Date of Admission]])</f>
        <v>31</v>
      </c>
      <c r="H6899" t="str">
        <f>TEXT(Table1[[#This Row],[Date of Admission]],"dddd")</f>
        <v>Saturday</v>
      </c>
      <c r="I6899">
        <f>WEEKDAY(Table1[[#This Row],[Date of Admission]],2)</f>
        <v>6</v>
      </c>
      <c r="J6899" t="str">
        <f>IF(OR(Table1[[#This Row],[Weekday Number]]=6,Table1[[#This Row],[Weekday Number]]=7),"Weekend","Weekday")</f>
        <v>Weekend</v>
      </c>
      <c r="K6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899" t="s">
        <v>18871</v>
      </c>
      <c r="M6899" t="s">
        <v>18872</v>
      </c>
      <c r="N6899" t="s">
        <v>36</v>
      </c>
      <c r="O6899">
        <v>19424.367890000001</v>
      </c>
      <c r="P6899">
        <v>181</v>
      </c>
      <c r="Q6899" t="s">
        <v>37</v>
      </c>
      <c r="R6899" s="1">
        <v>44431</v>
      </c>
      <c r="S6899">
        <f>WEEKDAY(Table1[[#This Row],[Discharge Date]],2)</f>
        <v>1</v>
      </c>
      <c r="T6899" t="s">
        <v>56</v>
      </c>
      <c r="U6899" t="s">
        <v>51</v>
      </c>
      <c r="V6899" t="s">
        <v>84</v>
      </c>
    </row>
    <row r="6900" spans="1:22" x14ac:dyDescent="0.35">
      <c r="A6900" t="s">
        <v>18873</v>
      </c>
      <c r="B6900">
        <v>29</v>
      </c>
      <c r="C6900" t="s">
        <v>20</v>
      </c>
      <c r="D6900" t="s">
        <v>71</v>
      </c>
      <c r="E6900" t="s">
        <v>78</v>
      </c>
      <c r="F6900" s="1">
        <v>45184</v>
      </c>
      <c r="G6900">
        <f>DAY(Table1[[#This Row],[Date of Admission]])</f>
        <v>15</v>
      </c>
      <c r="H6900" t="str">
        <f>TEXT(Table1[[#This Row],[Date of Admission]],"dddd")</f>
        <v>Friday</v>
      </c>
      <c r="I6900">
        <f>WEEKDAY(Table1[[#This Row],[Date of Admission]],2)</f>
        <v>5</v>
      </c>
      <c r="J6900" t="str">
        <f>IF(OR(Table1[[#This Row],[Weekday Number]]=6,Table1[[#This Row],[Weekday Number]]=7),"Weekend","Weekday")</f>
        <v>Weekday</v>
      </c>
      <c r="K6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0" t="s">
        <v>18874</v>
      </c>
      <c r="M6900" t="s">
        <v>18875</v>
      </c>
      <c r="N6900" t="s">
        <v>60</v>
      </c>
      <c r="O6900">
        <v>62407.037219999998</v>
      </c>
      <c r="P6900">
        <v>176</v>
      </c>
      <c r="Q6900" t="s">
        <v>37</v>
      </c>
      <c r="R6900" s="1">
        <v>45195</v>
      </c>
      <c r="S6900">
        <f>WEEKDAY(Table1[[#This Row],[Discharge Date]],2)</f>
        <v>2</v>
      </c>
      <c r="T6900" t="s">
        <v>56</v>
      </c>
      <c r="U6900" t="s">
        <v>51</v>
      </c>
      <c r="V6900" t="s">
        <v>40</v>
      </c>
    </row>
    <row r="6901" spans="1:22" x14ac:dyDescent="0.35">
      <c r="A6901" t="s">
        <v>18876</v>
      </c>
      <c r="B6901">
        <v>47</v>
      </c>
      <c r="C6901" t="s">
        <v>31</v>
      </c>
      <c r="D6901" t="s">
        <v>239</v>
      </c>
      <c r="E6901" t="s">
        <v>78</v>
      </c>
      <c r="F6901" s="1">
        <v>44391</v>
      </c>
      <c r="G6901">
        <f>DAY(Table1[[#This Row],[Date of Admission]])</f>
        <v>14</v>
      </c>
      <c r="H6901" t="str">
        <f>TEXT(Table1[[#This Row],[Date of Admission]],"dddd")</f>
        <v>Wednesday</v>
      </c>
      <c r="I6901">
        <f>WEEKDAY(Table1[[#This Row],[Date of Admission]],2)</f>
        <v>3</v>
      </c>
      <c r="J6901" t="str">
        <f>IF(OR(Table1[[#This Row],[Weekday Number]]=6,Table1[[#This Row],[Weekday Number]]=7),"Weekend","Weekday")</f>
        <v>Weekday</v>
      </c>
      <c r="K6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1" t="s">
        <v>18877</v>
      </c>
      <c r="M6901" t="s">
        <v>18878</v>
      </c>
      <c r="N6901" t="s">
        <v>69</v>
      </c>
      <c r="O6901">
        <v>15654.805469999999</v>
      </c>
      <c r="P6901">
        <v>272</v>
      </c>
      <c r="Q6901" t="s">
        <v>37</v>
      </c>
      <c r="R6901" s="1">
        <v>44407</v>
      </c>
      <c r="S6901">
        <f>WEEKDAY(Table1[[#This Row],[Discharge Date]],2)</f>
        <v>5</v>
      </c>
      <c r="T6901" t="s">
        <v>50</v>
      </c>
      <c r="U6901" t="s">
        <v>39</v>
      </c>
      <c r="V6901" t="s">
        <v>40</v>
      </c>
    </row>
    <row r="6902" spans="1:22" x14ac:dyDescent="0.35">
      <c r="A6902" t="s">
        <v>18879</v>
      </c>
      <c r="B6902">
        <v>72</v>
      </c>
      <c r="C6902" t="s">
        <v>20</v>
      </c>
      <c r="D6902" t="s">
        <v>239</v>
      </c>
      <c r="E6902" t="s">
        <v>62</v>
      </c>
      <c r="F6902" s="1">
        <v>44069</v>
      </c>
      <c r="G6902">
        <f>DAY(Table1[[#This Row],[Date of Admission]])</f>
        <v>26</v>
      </c>
      <c r="H6902" t="str">
        <f>TEXT(Table1[[#This Row],[Date of Admission]],"dddd")</f>
        <v>Wednesday</v>
      </c>
      <c r="I6902">
        <f>WEEKDAY(Table1[[#This Row],[Date of Admission]],2)</f>
        <v>3</v>
      </c>
      <c r="J6902" t="str">
        <f>IF(OR(Table1[[#This Row],[Weekday Number]]=6,Table1[[#This Row],[Weekday Number]]=7),"Weekend","Weekday")</f>
        <v>Weekday</v>
      </c>
      <c r="K6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2" t="s">
        <v>18880</v>
      </c>
      <c r="M6902" t="s">
        <v>1571</v>
      </c>
      <c r="N6902" t="s">
        <v>36</v>
      </c>
      <c r="O6902">
        <v>1533.4292889999999</v>
      </c>
      <c r="P6902">
        <v>122</v>
      </c>
      <c r="Q6902" t="s">
        <v>49</v>
      </c>
      <c r="R6902" s="1">
        <v>44094</v>
      </c>
      <c r="S6902">
        <f>WEEKDAY(Table1[[#This Row],[Discharge Date]],2)</f>
        <v>7</v>
      </c>
      <c r="T6902" t="s">
        <v>38</v>
      </c>
      <c r="U6902" t="s">
        <v>51</v>
      </c>
      <c r="V6902" t="s">
        <v>29</v>
      </c>
    </row>
    <row r="6903" spans="1:22" x14ac:dyDescent="0.35">
      <c r="A6903" t="s">
        <v>18881</v>
      </c>
      <c r="B6903">
        <v>61</v>
      </c>
      <c r="C6903" t="s">
        <v>31</v>
      </c>
      <c r="D6903" t="s">
        <v>239</v>
      </c>
      <c r="E6903" t="s">
        <v>62</v>
      </c>
      <c r="F6903" s="1">
        <v>45039</v>
      </c>
      <c r="G6903">
        <f>DAY(Table1[[#This Row],[Date of Admission]])</f>
        <v>23</v>
      </c>
      <c r="H6903" t="str">
        <f>TEXT(Table1[[#This Row],[Date of Admission]],"dddd")</f>
        <v>Sunday</v>
      </c>
      <c r="I6903">
        <f>WEEKDAY(Table1[[#This Row],[Date of Admission]],2)</f>
        <v>7</v>
      </c>
      <c r="J6903" t="str">
        <f>IF(OR(Table1[[#This Row],[Weekday Number]]=6,Table1[[#This Row],[Weekday Number]]=7),"Weekend","Weekday")</f>
        <v>Weekend</v>
      </c>
      <c r="K6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3" t="s">
        <v>18882</v>
      </c>
      <c r="M6903" t="s">
        <v>18883</v>
      </c>
      <c r="N6903" t="s">
        <v>25</v>
      </c>
      <c r="O6903">
        <v>14132.550999999999</v>
      </c>
      <c r="P6903">
        <v>468</v>
      </c>
      <c r="Q6903" t="s">
        <v>37</v>
      </c>
      <c r="R6903" s="1">
        <v>45048</v>
      </c>
      <c r="S6903">
        <f>WEEKDAY(Table1[[#This Row],[Discharge Date]],2)</f>
        <v>2</v>
      </c>
      <c r="T6903" t="s">
        <v>50</v>
      </c>
      <c r="U6903" t="s">
        <v>51</v>
      </c>
      <c r="V6903" t="s">
        <v>40</v>
      </c>
    </row>
    <row r="6904" spans="1:22" x14ac:dyDescent="0.35">
      <c r="A6904" t="s">
        <v>18884</v>
      </c>
      <c r="B6904">
        <v>21</v>
      </c>
      <c r="C6904" t="s">
        <v>20</v>
      </c>
      <c r="D6904" t="s">
        <v>42</v>
      </c>
      <c r="E6904" t="s">
        <v>62</v>
      </c>
      <c r="F6904" s="1">
        <v>44553</v>
      </c>
      <c r="G6904">
        <f>DAY(Table1[[#This Row],[Date of Admission]])</f>
        <v>23</v>
      </c>
      <c r="H6904" t="str">
        <f>TEXT(Table1[[#This Row],[Date of Admission]],"dddd")</f>
        <v>Thursday</v>
      </c>
      <c r="I6904">
        <f>WEEKDAY(Table1[[#This Row],[Date of Admission]],2)</f>
        <v>4</v>
      </c>
      <c r="J6904" t="str">
        <f>IF(OR(Table1[[#This Row],[Weekday Number]]=6,Table1[[#This Row],[Weekday Number]]=7),"Weekend","Weekday")</f>
        <v>Weekday</v>
      </c>
      <c r="K6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4" t="s">
        <v>18885</v>
      </c>
      <c r="M6904" t="s">
        <v>18886</v>
      </c>
      <c r="N6904" t="s">
        <v>36</v>
      </c>
      <c r="O6904">
        <v>34805.042529999999</v>
      </c>
      <c r="P6904">
        <v>341</v>
      </c>
      <c r="Q6904" t="s">
        <v>49</v>
      </c>
      <c r="R6904" s="1">
        <v>44556</v>
      </c>
      <c r="S6904">
        <f>WEEKDAY(Table1[[#This Row],[Discharge Date]],2)</f>
        <v>7</v>
      </c>
      <c r="T6904" t="s">
        <v>38</v>
      </c>
      <c r="U6904" t="s">
        <v>28</v>
      </c>
      <c r="V6904" t="s">
        <v>84</v>
      </c>
    </row>
    <row r="6905" spans="1:22" x14ac:dyDescent="0.35">
      <c r="A6905" t="s">
        <v>18887</v>
      </c>
      <c r="B6905">
        <v>67</v>
      </c>
      <c r="C6905" t="s">
        <v>20</v>
      </c>
      <c r="D6905" t="s">
        <v>21</v>
      </c>
      <c r="E6905" t="s">
        <v>22</v>
      </c>
      <c r="F6905" s="1">
        <v>45070</v>
      </c>
      <c r="G6905">
        <f>DAY(Table1[[#This Row],[Date of Admission]])</f>
        <v>24</v>
      </c>
      <c r="H6905" t="str">
        <f>TEXT(Table1[[#This Row],[Date of Admission]],"dddd")</f>
        <v>Wednesday</v>
      </c>
      <c r="I6905">
        <f>WEEKDAY(Table1[[#This Row],[Date of Admission]],2)</f>
        <v>3</v>
      </c>
      <c r="J6905" t="str">
        <f>IF(OR(Table1[[#This Row],[Weekday Number]]=6,Table1[[#This Row],[Weekday Number]]=7),"Weekend","Weekday")</f>
        <v>Weekday</v>
      </c>
      <c r="K6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5" t="s">
        <v>18888</v>
      </c>
      <c r="M6905" t="s">
        <v>18889</v>
      </c>
      <c r="N6905" t="s">
        <v>60</v>
      </c>
      <c r="O6905">
        <v>57587.801520000001</v>
      </c>
      <c r="P6905">
        <v>358</v>
      </c>
      <c r="Q6905" t="s">
        <v>37</v>
      </c>
      <c r="R6905" s="1">
        <v>45089</v>
      </c>
      <c r="S6905">
        <f>WEEKDAY(Table1[[#This Row],[Discharge Date]],2)</f>
        <v>1</v>
      </c>
      <c r="T6905" t="s">
        <v>94</v>
      </c>
      <c r="U6905" t="s">
        <v>28</v>
      </c>
      <c r="V6905" t="s">
        <v>29</v>
      </c>
    </row>
    <row r="6906" spans="1:22" x14ac:dyDescent="0.35">
      <c r="A6906" t="s">
        <v>18890</v>
      </c>
      <c r="B6906">
        <v>78</v>
      </c>
      <c r="C6906" t="s">
        <v>20</v>
      </c>
      <c r="D6906" t="s">
        <v>71</v>
      </c>
      <c r="E6906" t="s">
        <v>62</v>
      </c>
      <c r="F6906" s="1">
        <v>43661</v>
      </c>
      <c r="G6906">
        <f>DAY(Table1[[#This Row],[Date of Admission]])</f>
        <v>15</v>
      </c>
      <c r="H6906" t="str">
        <f>TEXT(Table1[[#This Row],[Date of Admission]],"dddd")</f>
        <v>Monday</v>
      </c>
      <c r="I6906">
        <f>WEEKDAY(Table1[[#This Row],[Date of Admission]],2)</f>
        <v>1</v>
      </c>
      <c r="J6906" t="str">
        <f>IF(OR(Table1[[#This Row],[Weekday Number]]=6,Table1[[#This Row],[Weekday Number]]=7),"Weekend","Weekday")</f>
        <v>Weekday</v>
      </c>
      <c r="K6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6" t="s">
        <v>10461</v>
      </c>
      <c r="M6906" t="s">
        <v>4730</v>
      </c>
      <c r="N6906" t="s">
        <v>60</v>
      </c>
      <c r="O6906">
        <v>6803.3300090000002</v>
      </c>
      <c r="P6906">
        <v>112</v>
      </c>
      <c r="Q6906" t="s">
        <v>37</v>
      </c>
      <c r="R6906" s="1">
        <v>43678</v>
      </c>
      <c r="S6906">
        <f>WEEKDAY(Table1[[#This Row],[Discharge Date]],2)</f>
        <v>4</v>
      </c>
      <c r="T6906" t="s">
        <v>50</v>
      </c>
      <c r="U6906" t="s">
        <v>51</v>
      </c>
      <c r="V6906" t="s">
        <v>29</v>
      </c>
    </row>
    <row r="6907" spans="1:22" x14ac:dyDescent="0.35">
      <c r="A6907" t="s">
        <v>18891</v>
      </c>
      <c r="B6907">
        <v>25</v>
      </c>
      <c r="C6907" t="s">
        <v>20</v>
      </c>
      <c r="D6907" t="s">
        <v>42</v>
      </c>
      <c r="E6907" t="s">
        <v>78</v>
      </c>
      <c r="F6907" s="1">
        <v>44275</v>
      </c>
      <c r="G6907">
        <f>DAY(Table1[[#This Row],[Date of Admission]])</f>
        <v>20</v>
      </c>
      <c r="H6907" t="str">
        <f>TEXT(Table1[[#This Row],[Date of Admission]],"dddd")</f>
        <v>Saturday</v>
      </c>
      <c r="I6907">
        <f>WEEKDAY(Table1[[#This Row],[Date of Admission]],2)</f>
        <v>6</v>
      </c>
      <c r="J6907" t="str">
        <f>IF(OR(Table1[[#This Row],[Weekday Number]]=6,Table1[[#This Row],[Weekday Number]]=7),"Weekend","Weekday")</f>
        <v>Weekend</v>
      </c>
      <c r="K6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7" t="s">
        <v>18892</v>
      </c>
      <c r="M6907" t="s">
        <v>18893</v>
      </c>
      <c r="N6907" t="s">
        <v>65</v>
      </c>
      <c r="O6907">
        <v>39129.158369999997</v>
      </c>
      <c r="P6907">
        <v>115</v>
      </c>
      <c r="Q6907" t="s">
        <v>26</v>
      </c>
      <c r="R6907" s="1">
        <v>44280</v>
      </c>
      <c r="S6907">
        <f>WEEKDAY(Table1[[#This Row],[Discharge Date]],2)</f>
        <v>4</v>
      </c>
      <c r="T6907" t="s">
        <v>38</v>
      </c>
      <c r="U6907" t="s">
        <v>39</v>
      </c>
      <c r="V6907" t="s">
        <v>40</v>
      </c>
    </row>
    <row r="6908" spans="1:22" x14ac:dyDescent="0.35">
      <c r="A6908" t="s">
        <v>18894</v>
      </c>
      <c r="B6908">
        <v>27</v>
      </c>
      <c r="C6908" t="s">
        <v>31</v>
      </c>
      <c r="D6908" t="s">
        <v>21</v>
      </c>
      <c r="E6908" t="s">
        <v>62</v>
      </c>
      <c r="F6908" s="1">
        <v>44574</v>
      </c>
      <c r="G6908">
        <f>DAY(Table1[[#This Row],[Date of Admission]])</f>
        <v>13</v>
      </c>
      <c r="H6908" t="str">
        <f>TEXT(Table1[[#This Row],[Date of Admission]],"dddd")</f>
        <v>Thursday</v>
      </c>
      <c r="I6908">
        <f>WEEKDAY(Table1[[#This Row],[Date of Admission]],2)</f>
        <v>4</v>
      </c>
      <c r="J6908" t="str">
        <f>IF(OR(Table1[[#This Row],[Weekday Number]]=6,Table1[[#This Row],[Weekday Number]]=7),"Weekend","Weekday")</f>
        <v>Weekday</v>
      </c>
      <c r="K6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8" t="s">
        <v>18895</v>
      </c>
      <c r="M6908" t="s">
        <v>18896</v>
      </c>
      <c r="N6908" t="s">
        <v>60</v>
      </c>
      <c r="O6908">
        <v>20404.034070000002</v>
      </c>
      <c r="P6908">
        <v>242</v>
      </c>
      <c r="Q6908" t="s">
        <v>49</v>
      </c>
      <c r="R6908" s="1">
        <v>44594</v>
      </c>
      <c r="S6908">
        <f>WEEKDAY(Table1[[#This Row],[Discharge Date]],2)</f>
        <v>3</v>
      </c>
      <c r="T6908" t="s">
        <v>56</v>
      </c>
      <c r="U6908" t="s">
        <v>28</v>
      </c>
      <c r="V6908" t="s">
        <v>40</v>
      </c>
    </row>
    <row r="6909" spans="1:22" x14ac:dyDescent="0.35">
      <c r="A6909" t="s">
        <v>18897</v>
      </c>
      <c r="B6909">
        <v>28</v>
      </c>
      <c r="C6909" t="s">
        <v>20</v>
      </c>
      <c r="D6909" t="s">
        <v>32</v>
      </c>
      <c r="E6909" t="s">
        <v>62</v>
      </c>
      <c r="F6909" s="1">
        <v>43782</v>
      </c>
      <c r="G6909">
        <f>DAY(Table1[[#This Row],[Date of Admission]])</f>
        <v>13</v>
      </c>
      <c r="H6909" t="str">
        <f>TEXT(Table1[[#This Row],[Date of Admission]],"dddd")</f>
        <v>Wednesday</v>
      </c>
      <c r="I6909">
        <f>WEEKDAY(Table1[[#This Row],[Date of Admission]],2)</f>
        <v>3</v>
      </c>
      <c r="J6909" t="str">
        <f>IF(OR(Table1[[#This Row],[Weekday Number]]=6,Table1[[#This Row],[Weekday Number]]=7),"Weekend","Weekday")</f>
        <v>Weekday</v>
      </c>
      <c r="K6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09" t="s">
        <v>13539</v>
      </c>
      <c r="M6909" t="s">
        <v>18898</v>
      </c>
      <c r="N6909" t="s">
        <v>60</v>
      </c>
      <c r="O6909">
        <v>23124.52836</v>
      </c>
      <c r="P6909">
        <v>389</v>
      </c>
      <c r="Q6909" t="s">
        <v>37</v>
      </c>
      <c r="R6909" s="1">
        <v>43800</v>
      </c>
      <c r="S6909">
        <f>WEEKDAY(Table1[[#This Row],[Discharge Date]],2)</f>
        <v>7</v>
      </c>
      <c r="T6909" t="s">
        <v>94</v>
      </c>
      <c r="U6909" t="s">
        <v>51</v>
      </c>
      <c r="V6909" t="s">
        <v>40</v>
      </c>
    </row>
    <row r="6910" spans="1:22" x14ac:dyDescent="0.35">
      <c r="A6910" t="s">
        <v>18899</v>
      </c>
      <c r="B6910">
        <v>28</v>
      </c>
      <c r="C6910" t="s">
        <v>31</v>
      </c>
      <c r="D6910" t="s">
        <v>124</v>
      </c>
      <c r="E6910" t="s">
        <v>62</v>
      </c>
      <c r="F6910" s="1">
        <v>44234</v>
      </c>
      <c r="G6910">
        <f>DAY(Table1[[#This Row],[Date of Admission]])</f>
        <v>7</v>
      </c>
      <c r="H6910" t="str">
        <f>TEXT(Table1[[#This Row],[Date of Admission]],"dddd")</f>
        <v>Sunday</v>
      </c>
      <c r="I6910">
        <f>WEEKDAY(Table1[[#This Row],[Date of Admission]],2)</f>
        <v>7</v>
      </c>
      <c r="J6910" t="str">
        <f>IF(OR(Table1[[#This Row],[Weekday Number]]=6,Table1[[#This Row],[Weekday Number]]=7),"Weekend","Weekday")</f>
        <v>Weekend</v>
      </c>
      <c r="K6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0" t="s">
        <v>18900</v>
      </c>
      <c r="M6910" t="s">
        <v>18901</v>
      </c>
      <c r="N6910" t="s">
        <v>69</v>
      </c>
      <c r="O6910">
        <v>15192.886570000001</v>
      </c>
      <c r="P6910">
        <v>177</v>
      </c>
      <c r="Q6910" t="s">
        <v>49</v>
      </c>
      <c r="R6910" s="1">
        <v>44248</v>
      </c>
      <c r="S6910">
        <f>WEEKDAY(Table1[[#This Row],[Discharge Date]],2)</f>
        <v>7</v>
      </c>
      <c r="T6910" t="s">
        <v>94</v>
      </c>
      <c r="U6910" t="s">
        <v>39</v>
      </c>
      <c r="V6910" t="s">
        <v>40</v>
      </c>
    </row>
    <row r="6911" spans="1:22" x14ac:dyDescent="0.35">
      <c r="A6911" t="s">
        <v>18902</v>
      </c>
      <c r="B6911">
        <v>18</v>
      </c>
      <c r="C6911" t="s">
        <v>20</v>
      </c>
      <c r="D6911" t="s">
        <v>32</v>
      </c>
      <c r="E6911" t="s">
        <v>62</v>
      </c>
      <c r="F6911" s="1">
        <v>43450</v>
      </c>
      <c r="G6911">
        <f>DAY(Table1[[#This Row],[Date of Admission]])</f>
        <v>16</v>
      </c>
      <c r="H6911" t="str">
        <f>TEXT(Table1[[#This Row],[Date of Admission]],"dddd")</f>
        <v>Sunday</v>
      </c>
      <c r="I6911">
        <f>WEEKDAY(Table1[[#This Row],[Date of Admission]],2)</f>
        <v>7</v>
      </c>
      <c r="J6911" t="str">
        <f>IF(OR(Table1[[#This Row],[Weekday Number]]=6,Table1[[#This Row],[Weekday Number]]=7),"Weekend","Weekday")</f>
        <v>Weekend</v>
      </c>
      <c r="K6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1" t="s">
        <v>18903</v>
      </c>
      <c r="M6911" t="s">
        <v>18904</v>
      </c>
      <c r="N6911" t="s">
        <v>65</v>
      </c>
      <c r="O6911">
        <v>3277.399496</v>
      </c>
      <c r="P6911">
        <v>203</v>
      </c>
      <c r="Q6911" t="s">
        <v>49</v>
      </c>
      <c r="R6911" s="1">
        <v>43476</v>
      </c>
      <c r="S6911">
        <f>WEEKDAY(Table1[[#This Row],[Discharge Date]],2)</f>
        <v>5</v>
      </c>
      <c r="T6911" t="s">
        <v>94</v>
      </c>
      <c r="U6911" t="s">
        <v>39</v>
      </c>
      <c r="V6911" t="s">
        <v>84</v>
      </c>
    </row>
    <row r="6912" spans="1:22" x14ac:dyDescent="0.35">
      <c r="A6912" t="s">
        <v>18905</v>
      </c>
      <c r="B6912">
        <v>23</v>
      </c>
      <c r="C6912" t="s">
        <v>20</v>
      </c>
      <c r="D6912" t="s">
        <v>71</v>
      </c>
      <c r="E6912" t="s">
        <v>22</v>
      </c>
      <c r="F6912" s="1">
        <v>44288</v>
      </c>
      <c r="G6912">
        <f>DAY(Table1[[#This Row],[Date of Admission]])</f>
        <v>2</v>
      </c>
      <c r="H6912" t="str">
        <f>TEXT(Table1[[#This Row],[Date of Admission]],"dddd")</f>
        <v>Friday</v>
      </c>
      <c r="I6912">
        <f>WEEKDAY(Table1[[#This Row],[Date of Admission]],2)</f>
        <v>5</v>
      </c>
      <c r="J6912" t="str">
        <f>IF(OR(Table1[[#This Row],[Weekday Number]]=6,Table1[[#This Row],[Weekday Number]]=7),"Weekend","Weekday")</f>
        <v>Weekday</v>
      </c>
      <c r="K6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12" t="s">
        <v>18906</v>
      </c>
      <c r="M6912" t="s">
        <v>16999</v>
      </c>
      <c r="N6912" t="s">
        <v>60</v>
      </c>
      <c r="O6912">
        <v>16657.250650000002</v>
      </c>
      <c r="P6912">
        <v>360</v>
      </c>
      <c r="Q6912" t="s">
        <v>49</v>
      </c>
      <c r="R6912" s="1">
        <v>44306</v>
      </c>
      <c r="S6912">
        <f>WEEKDAY(Table1[[#This Row],[Discharge Date]],2)</f>
        <v>2</v>
      </c>
      <c r="T6912" t="s">
        <v>50</v>
      </c>
      <c r="U6912" t="s">
        <v>39</v>
      </c>
      <c r="V6912" t="s">
        <v>84</v>
      </c>
    </row>
    <row r="6913" spans="1:22" x14ac:dyDescent="0.35">
      <c r="A6913" t="s">
        <v>18907</v>
      </c>
      <c r="B6913">
        <v>83</v>
      </c>
      <c r="C6913" t="s">
        <v>20</v>
      </c>
      <c r="D6913" t="s">
        <v>124</v>
      </c>
      <c r="E6913" t="s">
        <v>43</v>
      </c>
      <c r="F6913" s="1">
        <v>44398</v>
      </c>
      <c r="G6913">
        <f>DAY(Table1[[#This Row],[Date of Admission]])</f>
        <v>21</v>
      </c>
      <c r="H6913" t="str">
        <f>TEXT(Table1[[#This Row],[Date of Admission]],"dddd")</f>
        <v>Wednesday</v>
      </c>
      <c r="I6913">
        <f>WEEKDAY(Table1[[#This Row],[Date of Admission]],2)</f>
        <v>3</v>
      </c>
      <c r="J6913" t="str">
        <f>IF(OR(Table1[[#This Row],[Weekday Number]]=6,Table1[[#This Row],[Weekday Number]]=7),"Weekend","Weekday")</f>
        <v>Weekday</v>
      </c>
      <c r="K6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3" t="s">
        <v>18908</v>
      </c>
      <c r="M6913" t="s">
        <v>18909</v>
      </c>
      <c r="N6913" t="s">
        <v>69</v>
      </c>
      <c r="O6913">
        <v>9259.8327910000007</v>
      </c>
      <c r="P6913">
        <v>229</v>
      </c>
      <c r="Q6913" t="s">
        <v>26</v>
      </c>
      <c r="R6913" s="1">
        <v>44404</v>
      </c>
      <c r="S6913">
        <f>WEEKDAY(Table1[[#This Row],[Discharge Date]],2)</f>
        <v>2</v>
      </c>
      <c r="T6913" t="s">
        <v>94</v>
      </c>
      <c r="U6913" t="s">
        <v>51</v>
      </c>
      <c r="V6913" t="s">
        <v>29</v>
      </c>
    </row>
    <row r="6914" spans="1:22" x14ac:dyDescent="0.35">
      <c r="A6914" t="s">
        <v>18910</v>
      </c>
      <c r="B6914">
        <v>52</v>
      </c>
      <c r="C6914" t="s">
        <v>20</v>
      </c>
      <c r="D6914" t="s">
        <v>21</v>
      </c>
      <c r="E6914" t="s">
        <v>62</v>
      </c>
      <c r="F6914" s="1">
        <v>45090</v>
      </c>
      <c r="G6914">
        <f>DAY(Table1[[#This Row],[Date of Admission]])</f>
        <v>13</v>
      </c>
      <c r="H6914" t="str">
        <f>TEXT(Table1[[#This Row],[Date of Admission]],"dddd")</f>
        <v>Tuesday</v>
      </c>
      <c r="I6914">
        <f>WEEKDAY(Table1[[#This Row],[Date of Admission]],2)</f>
        <v>2</v>
      </c>
      <c r="J6914" t="str">
        <f>IF(OR(Table1[[#This Row],[Weekday Number]]=6,Table1[[#This Row],[Weekday Number]]=7),"Weekend","Weekday")</f>
        <v>Weekday</v>
      </c>
      <c r="K6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4" t="s">
        <v>5822</v>
      </c>
      <c r="M6914" t="s">
        <v>18911</v>
      </c>
      <c r="N6914" t="s">
        <v>69</v>
      </c>
      <c r="O6914">
        <v>23353.965749999999</v>
      </c>
      <c r="P6914">
        <v>406</v>
      </c>
      <c r="Q6914" t="s">
        <v>49</v>
      </c>
      <c r="R6914" s="1">
        <v>45119</v>
      </c>
      <c r="S6914">
        <f>WEEKDAY(Table1[[#This Row],[Discharge Date]],2)</f>
        <v>3</v>
      </c>
      <c r="T6914" t="s">
        <v>27</v>
      </c>
      <c r="U6914" t="s">
        <v>51</v>
      </c>
      <c r="V6914" t="s">
        <v>40</v>
      </c>
    </row>
    <row r="6915" spans="1:22" x14ac:dyDescent="0.35">
      <c r="A6915" t="s">
        <v>10253</v>
      </c>
      <c r="B6915">
        <v>50</v>
      </c>
      <c r="C6915" t="s">
        <v>31</v>
      </c>
      <c r="D6915" t="s">
        <v>32</v>
      </c>
      <c r="E6915" t="s">
        <v>33</v>
      </c>
      <c r="F6915" s="1">
        <v>44694</v>
      </c>
      <c r="G6915">
        <f>DAY(Table1[[#This Row],[Date of Admission]])</f>
        <v>13</v>
      </c>
      <c r="H6915" t="str">
        <f>TEXT(Table1[[#This Row],[Date of Admission]],"dddd")</f>
        <v>Friday</v>
      </c>
      <c r="I6915">
        <f>WEEKDAY(Table1[[#This Row],[Date of Admission]],2)</f>
        <v>5</v>
      </c>
      <c r="J6915" t="str">
        <f>IF(OR(Table1[[#This Row],[Weekday Number]]=6,Table1[[#This Row],[Weekday Number]]=7),"Weekend","Weekday")</f>
        <v>Weekday</v>
      </c>
      <c r="K6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5" t="s">
        <v>18912</v>
      </c>
      <c r="M6915" t="s">
        <v>18913</v>
      </c>
      <c r="N6915" t="s">
        <v>25</v>
      </c>
      <c r="O6915">
        <v>9814.5662919999995</v>
      </c>
      <c r="P6915">
        <v>214</v>
      </c>
      <c r="Q6915" t="s">
        <v>37</v>
      </c>
      <c r="R6915" s="1">
        <v>44719</v>
      </c>
      <c r="S6915">
        <f>WEEKDAY(Table1[[#This Row],[Discharge Date]],2)</f>
        <v>2</v>
      </c>
      <c r="T6915" t="s">
        <v>50</v>
      </c>
      <c r="U6915" t="s">
        <v>28</v>
      </c>
      <c r="V6915" t="s">
        <v>40</v>
      </c>
    </row>
    <row r="6916" spans="1:22" x14ac:dyDescent="0.35">
      <c r="A6916" t="s">
        <v>18914</v>
      </c>
      <c r="B6916">
        <v>20</v>
      </c>
      <c r="C6916" t="s">
        <v>20</v>
      </c>
      <c r="D6916" t="s">
        <v>124</v>
      </c>
      <c r="E6916" t="s">
        <v>22</v>
      </c>
      <c r="F6916" s="1">
        <v>44785</v>
      </c>
      <c r="G6916">
        <f>DAY(Table1[[#This Row],[Date of Admission]])</f>
        <v>12</v>
      </c>
      <c r="H6916" t="str">
        <f>TEXT(Table1[[#This Row],[Date of Admission]],"dddd")</f>
        <v>Friday</v>
      </c>
      <c r="I6916">
        <f>WEEKDAY(Table1[[#This Row],[Date of Admission]],2)</f>
        <v>5</v>
      </c>
      <c r="J6916" t="str">
        <f>IF(OR(Table1[[#This Row],[Weekday Number]]=6,Table1[[#This Row],[Weekday Number]]=7),"Weekend","Weekday")</f>
        <v>Weekday</v>
      </c>
      <c r="K6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6" t="s">
        <v>18915</v>
      </c>
      <c r="M6916" t="s">
        <v>18916</v>
      </c>
      <c r="N6916" t="s">
        <v>36</v>
      </c>
      <c r="O6916">
        <v>43484.928760000003</v>
      </c>
      <c r="P6916">
        <v>250</v>
      </c>
      <c r="Q6916" t="s">
        <v>37</v>
      </c>
      <c r="R6916" s="1">
        <v>44809</v>
      </c>
      <c r="S6916">
        <f>WEEKDAY(Table1[[#This Row],[Discharge Date]],2)</f>
        <v>1</v>
      </c>
      <c r="T6916" t="s">
        <v>50</v>
      </c>
      <c r="U6916" t="s">
        <v>51</v>
      </c>
      <c r="V6916" t="s">
        <v>84</v>
      </c>
    </row>
    <row r="6917" spans="1:22" x14ac:dyDescent="0.35">
      <c r="A6917" t="s">
        <v>18917</v>
      </c>
      <c r="B6917">
        <v>44</v>
      </c>
      <c r="C6917" t="s">
        <v>20</v>
      </c>
      <c r="D6917" t="s">
        <v>42</v>
      </c>
      <c r="E6917" t="s">
        <v>62</v>
      </c>
      <c r="F6917" s="1">
        <v>43655</v>
      </c>
      <c r="G6917">
        <f>DAY(Table1[[#This Row],[Date of Admission]])</f>
        <v>9</v>
      </c>
      <c r="H6917" t="str">
        <f>TEXT(Table1[[#This Row],[Date of Admission]],"dddd")</f>
        <v>Tuesday</v>
      </c>
      <c r="I6917">
        <f>WEEKDAY(Table1[[#This Row],[Date of Admission]],2)</f>
        <v>2</v>
      </c>
      <c r="J6917" t="str">
        <f>IF(OR(Table1[[#This Row],[Weekday Number]]=6,Table1[[#This Row],[Weekday Number]]=7),"Weekend","Weekday")</f>
        <v>Weekday</v>
      </c>
      <c r="K6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7" t="s">
        <v>18918</v>
      </c>
      <c r="M6917" t="s">
        <v>18919</v>
      </c>
      <c r="N6917" t="s">
        <v>60</v>
      </c>
      <c r="O6917">
        <v>13211.337030000001</v>
      </c>
      <c r="P6917">
        <v>104</v>
      </c>
      <c r="Q6917" t="s">
        <v>49</v>
      </c>
      <c r="R6917" s="1">
        <v>43679</v>
      </c>
      <c r="S6917">
        <f>WEEKDAY(Table1[[#This Row],[Discharge Date]],2)</f>
        <v>5</v>
      </c>
      <c r="T6917" t="s">
        <v>94</v>
      </c>
      <c r="U6917" t="s">
        <v>51</v>
      </c>
      <c r="V6917" t="s">
        <v>40</v>
      </c>
    </row>
    <row r="6918" spans="1:22" x14ac:dyDescent="0.35">
      <c r="A6918" t="s">
        <v>18920</v>
      </c>
      <c r="B6918">
        <v>53</v>
      </c>
      <c r="C6918" t="s">
        <v>31</v>
      </c>
      <c r="D6918" t="s">
        <v>239</v>
      </c>
      <c r="E6918" t="s">
        <v>43</v>
      </c>
      <c r="F6918" s="1">
        <v>43510</v>
      </c>
      <c r="G6918">
        <f>DAY(Table1[[#This Row],[Date of Admission]])</f>
        <v>14</v>
      </c>
      <c r="H6918" t="str">
        <f>TEXT(Table1[[#This Row],[Date of Admission]],"dddd")</f>
        <v>Thursday</v>
      </c>
      <c r="I6918">
        <f>WEEKDAY(Table1[[#This Row],[Date of Admission]],2)</f>
        <v>4</v>
      </c>
      <c r="J6918" t="str">
        <f>IF(OR(Table1[[#This Row],[Weekday Number]]=6,Table1[[#This Row],[Weekday Number]]=7),"Weekend","Weekday")</f>
        <v>Weekday</v>
      </c>
      <c r="K6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8" t="s">
        <v>18921</v>
      </c>
      <c r="M6918" t="s">
        <v>18922</v>
      </c>
      <c r="N6918" t="s">
        <v>25</v>
      </c>
      <c r="O6918">
        <v>14991.83339</v>
      </c>
      <c r="P6918">
        <v>374</v>
      </c>
      <c r="Q6918" t="s">
        <v>49</v>
      </c>
      <c r="R6918" s="1">
        <v>43537</v>
      </c>
      <c r="S6918">
        <f>WEEKDAY(Table1[[#This Row],[Discharge Date]],2)</f>
        <v>3</v>
      </c>
      <c r="T6918" t="s">
        <v>38</v>
      </c>
      <c r="U6918" t="s">
        <v>39</v>
      </c>
      <c r="V6918" t="s">
        <v>40</v>
      </c>
    </row>
    <row r="6919" spans="1:22" x14ac:dyDescent="0.35">
      <c r="A6919" t="s">
        <v>18923</v>
      </c>
      <c r="B6919">
        <v>35</v>
      </c>
      <c r="C6919" t="s">
        <v>31</v>
      </c>
      <c r="D6919" t="s">
        <v>71</v>
      </c>
      <c r="E6919" t="s">
        <v>43</v>
      </c>
      <c r="F6919" s="1">
        <v>44980</v>
      </c>
      <c r="G6919">
        <f>DAY(Table1[[#This Row],[Date of Admission]])</f>
        <v>23</v>
      </c>
      <c r="H6919" t="str">
        <f>TEXT(Table1[[#This Row],[Date of Admission]],"dddd")</f>
        <v>Thursday</v>
      </c>
      <c r="I6919">
        <f>WEEKDAY(Table1[[#This Row],[Date of Admission]],2)</f>
        <v>4</v>
      </c>
      <c r="J6919" t="str">
        <f>IF(OR(Table1[[#This Row],[Weekday Number]]=6,Table1[[#This Row],[Weekday Number]]=7),"Weekend","Weekday")</f>
        <v>Weekday</v>
      </c>
      <c r="K6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19" t="s">
        <v>18924</v>
      </c>
      <c r="M6919" t="s">
        <v>18925</v>
      </c>
      <c r="N6919" t="s">
        <v>36</v>
      </c>
      <c r="O6919">
        <v>6285.9399359999998</v>
      </c>
      <c r="P6919">
        <v>211</v>
      </c>
      <c r="Q6919" t="s">
        <v>37</v>
      </c>
      <c r="R6919" s="1">
        <v>44997</v>
      </c>
      <c r="S6919">
        <f>WEEKDAY(Table1[[#This Row],[Discharge Date]],2)</f>
        <v>7</v>
      </c>
      <c r="T6919" t="s">
        <v>27</v>
      </c>
      <c r="U6919" t="s">
        <v>51</v>
      </c>
      <c r="V6919" t="s">
        <v>40</v>
      </c>
    </row>
    <row r="6920" spans="1:22" x14ac:dyDescent="0.35">
      <c r="A6920" t="s">
        <v>18926</v>
      </c>
      <c r="B6920">
        <v>82</v>
      </c>
      <c r="C6920" t="s">
        <v>31</v>
      </c>
      <c r="D6920" t="s">
        <v>42</v>
      </c>
      <c r="E6920" t="s">
        <v>43</v>
      </c>
      <c r="F6920" s="1">
        <v>44564</v>
      </c>
      <c r="G6920">
        <f>DAY(Table1[[#This Row],[Date of Admission]])</f>
        <v>3</v>
      </c>
      <c r="H6920" t="str">
        <f>TEXT(Table1[[#This Row],[Date of Admission]],"dddd")</f>
        <v>Monday</v>
      </c>
      <c r="I6920">
        <f>WEEKDAY(Table1[[#This Row],[Date of Admission]],2)</f>
        <v>1</v>
      </c>
      <c r="J6920" t="str">
        <f>IF(OR(Table1[[#This Row],[Weekday Number]]=6,Table1[[#This Row],[Weekday Number]]=7),"Weekend","Weekday")</f>
        <v>Weekday</v>
      </c>
      <c r="K6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20" t="s">
        <v>18927</v>
      </c>
      <c r="M6920" t="s">
        <v>18928</v>
      </c>
      <c r="N6920" t="s">
        <v>36</v>
      </c>
      <c r="O6920">
        <v>8299.6439460000001</v>
      </c>
      <c r="P6920">
        <v>276</v>
      </c>
      <c r="Q6920" t="s">
        <v>26</v>
      </c>
      <c r="R6920" s="1">
        <v>44572</v>
      </c>
      <c r="S6920">
        <f>WEEKDAY(Table1[[#This Row],[Discharge Date]],2)</f>
        <v>2</v>
      </c>
      <c r="T6920" t="s">
        <v>94</v>
      </c>
      <c r="U6920" t="s">
        <v>39</v>
      </c>
      <c r="V6920" t="s">
        <v>29</v>
      </c>
    </row>
    <row r="6921" spans="1:22" x14ac:dyDescent="0.35">
      <c r="A6921" t="s">
        <v>18929</v>
      </c>
      <c r="B6921">
        <v>76</v>
      </c>
      <c r="C6921" t="s">
        <v>31</v>
      </c>
      <c r="D6921" t="s">
        <v>32</v>
      </c>
      <c r="E6921" t="s">
        <v>78</v>
      </c>
      <c r="F6921" s="1">
        <v>44042</v>
      </c>
      <c r="G6921">
        <f>DAY(Table1[[#This Row],[Date of Admission]])</f>
        <v>30</v>
      </c>
      <c r="H6921" t="str">
        <f>TEXT(Table1[[#This Row],[Date of Admission]],"dddd")</f>
        <v>Thursday</v>
      </c>
      <c r="I6921">
        <f>WEEKDAY(Table1[[#This Row],[Date of Admission]],2)</f>
        <v>4</v>
      </c>
      <c r="J6921" t="str">
        <f>IF(OR(Table1[[#This Row],[Weekday Number]]=6,Table1[[#This Row],[Weekday Number]]=7),"Weekend","Weekday")</f>
        <v>Weekday</v>
      </c>
      <c r="K6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21" t="s">
        <v>18930</v>
      </c>
      <c r="M6921" t="s">
        <v>18931</v>
      </c>
      <c r="N6921" t="s">
        <v>65</v>
      </c>
      <c r="O6921">
        <v>38601.104809999997</v>
      </c>
      <c r="P6921">
        <v>476</v>
      </c>
      <c r="Q6921" t="s">
        <v>37</v>
      </c>
      <c r="R6921" s="1">
        <v>44064</v>
      </c>
      <c r="S6921">
        <f>WEEKDAY(Table1[[#This Row],[Discharge Date]],2)</f>
        <v>5</v>
      </c>
      <c r="T6921" t="s">
        <v>56</v>
      </c>
      <c r="U6921" t="s">
        <v>51</v>
      </c>
      <c r="V6921" t="s">
        <v>29</v>
      </c>
    </row>
    <row r="6922" spans="1:22" x14ac:dyDescent="0.35">
      <c r="A6922" t="s">
        <v>1258</v>
      </c>
      <c r="B6922">
        <v>29</v>
      </c>
      <c r="C6922" t="s">
        <v>31</v>
      </c>
      <c r="D6922" t="s">
        <v>99</v>
      </c>
      <c r="E6922" t="s">
        <v>62</v>
      </c>
      <c r="F6922" s="1">
        <v>44813</v>
      </c>
      <c r="G6922">
        <f>DAY(Table1[[#This Row],[Date of Admission]])</f>
        <v>9</v>
      </c>
      <c r="H6922" t="str">
        <f>TEXT(Table1[[#This Row],[Date of Admission]],"dddd")</f>
        <v>Friday</v>
      </c>
      <c r="I6922">
        <f>WEEKDAY(Table1[[#This Row],[Date of Admission]],2)</f>
        <v>5</v>
      </c>
      <c r="J6922" t="str">
        <f>IF(OR(Table1[[#This Row],[Weekday Number]]=6,Table1[[#This Row],[Weekday Number]]=7),"Weekend","Weekday")</f>
        <v>Weekday</v>
      </c>
      <c r="K6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22" t="s">
        <v>1961</v>
      </c>
      <c r="M6922" t="s">
        <v>18932</v>
      </c>
      <c r="N6922" t="s">
        <v>69</v>
      </c>
      <c r="O6922">
        <v>2083.720832</v>
      </c>
      <c r="P6922">
        <v>441</v>
      </c>
      <c r="Q6922" t="s">
        <v>49</v>
      </c>
      <c r="R6922" s="1">
        <v>44820</v>
      </c>
      <c r="S6922">
        <f>WEEKDAY(Table1[[#This Row],[Discharge Date]],2)</f>
        <v>5</v>
      </c>
      <c r="T6922" t="s">
        <v>27</v>
      </c>
      <c r="U6922" t="s">
        <v>51</v>
      </c>
      <c r="V6922" t="s">
        <v>40</v>
      </c>
    </row>
    <row r="6923" spans="1:22" x14ac:dyDescent="0.35">
      <c r="A6923" t="s">
        <v>18933</v>
      </c>
      <c r="B6923">
        <v>20</v>
      </c>
      <c r="C6923" t="s">
        <v>31</v>
      </c>
      <c r="D6923" t="s">
        <v>42</v>
      </c>
      <c r="E6923" t="s">
        <v>43</v>
      </c>
      <c r="F6923" s="1">
        <v>44172</v>
      </c>
      <c r="G6923">
        <f>DAY(Table1[[#This Row],[Date of Admission]])</f>
        <v>7</v>
      </c>
      <c r="H6923" t="str">
        <f>TEXT(Table1[[#This Row],[Date of Admission]],"dddd")</f>
        <v>Monday</v>
      </c>
      <c r="I6923">
        <f>WEEKDAY(Table1[[#This Row],[Date of Admission]],2)</f>
        <v>1</v>
      </c>
      <c r="J6923" t="str">
        <f>IF(OR(Table1[[#This Row],[Weekday Number]]=6,Table1[[#This Row],[Weekday Number]]=7),"Weekend","Weekday")</f>
        <v>Weekday</v>
      </c>
      <c r="K6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23" t="s">
        <v>18934</v>
      </c>
      <c r="M6923" t="s">
        <v>18935</v>
      </c>
      <c r="N6923" t="s">
        <v>69</v>
      </c>
      <c r="O6923">
        <v>13930.11932</v>
      </c>
      <c r="P6923">
        <v>375</v>
      </c>
      <c r="Q6923" t="s">
        <v>49</v>
      </c>
      <c r="R6923" s="1">
        <v>44190</v>
      </c>
      <c r="S6923">
        <f>WEEKDAY(Table1[[#This Row],[Discharge Date]],2)</f>
        <v>5</v>
      </c>
      <c r="T6923" t="s">
        <v>38</v>
      </c>
      <c r="U6923" t="s">
        <v>51</v>
      </c>
      <c r="V6923" t="s">
        <v>84</v>
      </c>
    </row>
    <row r="6924" spans="1:22" x14ac:dyDescent="0.35">
      <c r="A6924" t="s">
        <v>18936</v>
      </c>
      <c r="B6924">
        <v>77</v>
      </c>
      <c r="C6924" t="s">
        <v>20</v>
      </c>
      <c r="D6924" t="s">
        <v>239</v>
      </c>
      <c r="E6924" t="s">
        <v>78</v>
      </c>
      <c r="F6924" s="1">
        <v>44800</v>
      </c>
      <c r="G6924">
        <f>DAY(Table1[[#This Row],[Date of Admission]])</f>
        <v>27</v>
      </c>
      <c r="H6924" t="str">
        <f>TEXT(Table1[[#This Row],[Date of Admission]],"dddd")</f>
        <v>Saturday</v>
      </c>
      <c r="I6924">
        <f>WEEKDAY(Table1[[#This Row],[Date of Admission]],2)</f>
        <v>6</v>
      </c>
      <c r="J6924" t="str">
        <f>IF(OR(Table1[[#This Row],[Weekday Number]]=6,Table1[[#This Row],[Weekday Number]]=7),"Weekend","Weekday")</f>
        <v>Weekend</v>
      </c>
      <c r="K6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24" t="s">
        <v>18937</v>
      </c>
      <c r="M6924" t="s">
        <v>18938</v>
      </c>
      <c r="N6924" t="s">
        <v>60</v>
      </c>
      <c r="O6924">
        <v>9413.0534250000001</v>
      </c>
      <c r="P6924">
        <v>220</v>
      </c>
      <c r="Q6924" t="s">
        <v>26</v>
      </c>
      <c r="R6924" s="1">
        <v>44818</v>
      </c>
      <c r="S6924">
        <f>WEEKDAY(Table1[[#This Row],[Discharge Date]],2)</f>
        <v>3</v>
      </c>
      <c r="T6924" t="s">
        <v>27</v>
      </c>
      <c r="U6924" t="s">
        <v>39</v>
      </c>
      <c r="V6924" t="s">
        <v>29</v>
      </c>
    </row>
    <row r="6925" spans="1:22" x14ac:dyDescent="0.35">
      <c r="A6925" t="s">
        <v>18939</v>
      </c>
      <c r="B6925">
        <v>71</v>
      </c>
      <c r="C6925" t="s">
        <v>31</v>
      </c>
      <c r="D6925" t="s">
        <v>32</v>
      </c>
      <c r="E6925" t="s">
        <v>78</v>
      </c>
      <c r="F6925" s="1">
        <v>43945</v>
      </c>
      <c r="G6925">
        <f>DAY(Table1[[#This Row],[Date of Admission]])</f>
        <v>24</v>
      </c>
      <c r="H6925" t="str">
        <f>TEXT(Table1[[#This Row],[Date of Admission]],"dddd")</f>
        <v>Friday</v>
      </c>
      <c r="I6925">
        <f>WEEKDAY(Table1[[#This Row],[Date of Admission]],2)</f>
        <v>5</v>
      </c>
      <c r="J6925" t="str">
        <f>IF(OR(Table1[[#This Row],[Weekday Number]]=6,Table1[[#This Row],[Weekday Number]]=7),"Weekend","Weekday")</f>
        <v>Weekday</v>
      </c>
      <c r="K6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25" t="s">
        <v>18940</v>
      </c>
      <c r="M6925" t="s">
        <v>18941</v>
      </c>
      <c r="N6925" t="s">
        <v>60</v>
      </c>
      <c r="O6925">
        <v>20825.88522</v>
      </c>
      <c r="P6925">
        <v>426</v>
      </c>
      <c r="Q6925" t="s">
        <v>26</v>
      </c>
      <c r="R6925" s="1">
        <v>43963</v>
      </c>
      <c r="S6925">
        <f>WEEKDAY(Table1[[#This Row],[Discharge Date]],2)</f>
        <v>2</v>
      </c>
      <c r="T6925" t="s">
        <v>56</v>
      </c>
      <c r="U6925" t="s">
        <v>39</v>
      </c>
      <c r="V6925" t="s">
        <v>29</v>
      </c>
    </row>
    <row r="6926" spans="1:22" x14ac:dyDescent="0.35">
      <c r="A6926" t="s">
        <v>18942</v>
      </c>
      <c r="B6926">
        <v>47</v>
      </c>
      <c r="C6926" t="s">
        <v>20</v>
      </c>
      <c r="D6926" t="s">
        <v>21</v>
      </c>
      <c r="E6926" t="s">
        <v>53</v>
      </c>
      <c r="F6926" s="1">
        <v>44761</v>
      </c>
      <c r="G6926">
        <f>DAY(Table1[[#This Row],[Date of Admission]])</f>
        <v>19</v>
      </c>
      <c r="H6926" t="str">
        <f>TEXT(Table1[[#This Row],[Date of Admission]],"dddd")</f>
        <v>Tuesday</v>
      </c>
      <c r="I6926">
        <f>WEEKDAY(Table1[[#This Row],[Date of Admission]],2)</f>
        <v>2</v>
      </c>
      <c r="J6926" t="str">
        <f>IF(OR(Table1[[#This Row],[Weekday Number]]=6,Table1[[#This Row],[Weekday Number]]=7),"Weekend","Weekday")</f>
        <v>Weekday</v>
      </c>
      <c r="K6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26" t="s">
        <v>18943</v>
      </c>
      <c r="M6926" t="s">
        <v>18944</v>
      </c>
      <c r="N6926" t="s">
        <v>25</v>
      </c>
      <c r="O6926">
        <v>3669.66266</v>
      </c>
      <c r="P6926">
        <v>264</v>
      </c>
      <c r="Q6926" t="s">
        <v>26</v>
      </c>
      <c r="R6926" s="1">
        <v>44764</v>
      </c>
      <c r="S6926">
        <f>WEEKDAY(Table1[[#This Row],[Discharge Date]],2)</f>
        <v>5</v>
      </c>
      <c r="T6926" t="s">
        <v>38</v>
      </c>
      <c r="U6926" t="s">
        <v>28</v>
      </c>
      <c r="V6926" t="s">
        <v>40</v>
      </c>
    </row>
    <row r="6927" spans="1:22" x14ac:dyDescent="0.35">
      <c r="A6927" t="s">
        <v>18945</v>
      </c>
      <c r="B6927">
        <v>21</v>
      </c>
      <c r="C6927" t="s">
        <v>31</v>
      </c>
      <c r="D6927" t="s">
        <v>239</v>
      </c>
      <c r="E6927" t="s">
        <v>78</v>
      </c>
      <c r="F6927" s="1">
        <v>44880</v>
      </c>
      <c r="G6927">
        <f>DAY(Table1[[#This Row],[Date of Admission]])</f>
        <v>15</v>
      </c>
      <c r="H6927" t="str">
        <f>TEXT(Table1[[#This Row],[Date of Admission]],"dddd")</f>
        <v>Tuesday</v>
      </c>
      <c r="I6927">
        <f>WEEKDAY(Table1[[#This Row],[Date of Admission]],2)</f>
        <v>2</v>
      </c>
      <c r="J6927" t="str">
        <f>IF(OR(Table1[[#This Row],[Weekday Number]]=6,Table1[[#This Row],[Weekday Number]]=7),"Weekend","Weekday")</f>
        <v>Weekday</v>
      </c>
      <c r="K6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27" t="s">
        <v>18946</v>
      </c>
      <c r="M6927" t="s">
        <v>18947</v>
      </c>
      <c r="N6927" t="s">
        <v>65</v>
      </c>
      <c r="O6927">
        <v>46002.104480000002</v>
      </c>
      <c r="P6927">
        <v>109</v>
      </c>
      <c r="Q6927" t="s">
        <v>26</v>
      </c>
      <c r="R6927" s="1">
        <v>44902</v>
      </c>
      <c r="S6927">
        <f>WEEKDAY(Table1[[#This Row],[Discharge Date]],2)</f>
        <v>3</v>
      </c>
      <c r="T6927" t="s">
        <v>50</v>
      </c>
      <c r="U6927" t="s">
        <v>28</v>
      </c>
      <c r="V6927" t="s">
        <v>84</v>
      </c>
    </row>
    <row r="6928" spans="1:22" x14ac:dyDescent="0.35">
      <c r="A6928" t="s">
        <v>18948</v>
      </c>
      <c r="B6928">
        <v>53</v>
      </c>
      <c r="C6928" t="s">
        <v>31</v>
      </c>
      <c r="D6928" t="s">
        <v>42</v>
      </c>
      <c r="E6928" t="s">
        <v>33</v>
      </c>
      <c r="F6928" s="1">
        <v>43599</v>
      </c>
      <c r="G6928">
        <f>DAY(Table1[[#This Row],[Date of Admission]])</f>
        <v>14</v>
      </c>
      <c r="H6928" t="str">
        <f>TEXT(Table1[[#This Row],[Date of Admission]],"dddd")</f>
        <v>Tuesday</v>
      </c>
      <c r="I6928">
        <f>WEEKDAY(Table1[[#This Row],[Date of Admission]],2)</f>
        <v>2</v>
      </c>
      <c r="J6928" t="str">
        <f>IF(OR(Table1[[#This Row],[Weekday Number]]=6,Table1[[#This Row],[Weekday Number]]=7),"Weekend","Weekday")</f>
        <v>Weekday</v>
      </c>
      <c r="K6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28" t="s">
        <v>15534</v>
      </c>
      <c r="M6928" t="s">
        <v>18949</v>
      </c>
      <c r="N6928" t="s">
        <v>69</v>
      </c>
      <c r="O6928">
        <v>34458.86462</v>
      </c>
      <c r="P6928">
        <v>476</v>
      </c>
      <c r="Q6928" t="s">
        <v>49</v>
      </c>
      <c r="R6928" s="1">
        <v>43625</v>
      </c>
      <c r="S6928">
        <f>WEEKDAY(Table1[[#This Row],[Discharge Date]],2)</f>
        <v>7</v>
      </c>
      <c r="T6928" t="s">
        <v>27</v>
      </c>
      <c r="U6928" t="s">
        <v>51</v>
      </c>
      <c r="V6928" t="s">
        <v>40</v>
      </c>
    </row>
    <row r="6929" spans="1:22" x14ac:dyDescent="0.35">
      <c r="A6929" t="s">
        <v>18950</v>
      </c>
      <c r="B6929">
        <v>21</v>
      </c>
      <c r="C6929" t="s">
        <v>20</v>
      </c>
      <c r="D6929" t="s">
        <v>32</v>
      </c>
      <c r="E6929" t="s">
        <v>43</v>
      </c>
      <c r="F6929" s="1">
        <v>44924</v>
      </c>
      <c r="G6929">
        <f>DAY(Table1[[#This Row],[Date of Admission]])</f>
        <v>29</v>
      </c>
      <c r="H6929" t="str">
        <f>TEXT(Table1[[#This Row],[Date of Admission]],"dddd")</f>
        <v>Thursday</v>
      </c>
      <c r="I6929">
        <f>WEEKDAY(Table1[[#This Row],[Date of Admission]],2)</f>
        <v>4</v>
      </c>
      <c r="J6929" t="str">
        <f>IF(OR(Table1[[#This Row],[Weekday Number]]=6,Table1[[#This Row],[Weekday Number]]=7),"Weekend","Weekday")</f>
        <v>Weekday</v>
      </c>
      <c r="K6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29" t="s">
        <v>18951</v>
      </c>
      <c r="M6929" t="s">
        <v>18952</v>
      </c>
      <c r="N6929" t="s">
        <v>60</v>
      </c>
      <c r="O6929">
        <v>922.33269819999998</v>
      </c>
      <c r="P6929">
        <v>329</v>
      </c>
      <c r="Q6929" t="s">
        <v>49</v>
      </c>
      <c r="R6929" s="1">
        <v>44940</v>
      </c>
      <c r="S6929">
        <f>WEEKDAY(Table1[[#This Row],[Discharge Date]],2)</f>
        <v>6</v>
      </c>
      <c r="T6929" t="s">
        <v>38</v>
      </c>
      <c r="U6929" t="s">
        <v>39</v>
      </c>
      <c r="V6929" t="s">
        <v>84</v>
      </c>
    </row>
    <row r="6930" spans="1:22" x14ac:dyDescent="0.35">
      <c r="A6930" t="s">
        <v>18953</v>
      </c>
      <c r="B6930">
        <v>27</v>
      </c>
      <c r="C6930" t="s">
        <v>31</v>
      </c>
      <c r="D6930" t="s">
        <v>32</v>
      </c>
      <c r="E6930" t="s">
        <v>62</v>
      </c>
      <c r="F6930" s="1">
        <v>43810</v>
      </c>
      <c r="G6930">
        <f>DAY(Table1[[#This Row],[Date of Admission]])</f>
        <v>11</v>
      </c>
      <c r="H6930" t="str">
        <f>TEXT(Table1[[#This Row],[Date of Admission]],"dddd")</f>
        <v>Wednesday</v>
      </c>
      <c r="I6930">
        <f>WEEKDAY(Table1[[#This Row],[Date of Admission]],2)</f>
        <v>3</v>
      </c>
      <c r="J6930" t="str">
        <f>IF(OR(Table1[[#This Row],[Weekday Number]]=6,Table1[[#This Row],[Weekday Number]]=7),"Weekend","Weekday")</f>
        <v>Weekday</v>
      </c>
      <c r="K6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30" t="s">
        <v>18954</v>
      </c>
      <c r="M6930" t="s">
        <v>2311</v>
      </c>
      <c r="N6930" t="s">
        <v>65</v>
      </c>
      <c r="O6930">
        <v>14995.950210000001</v>
      </c>
      <c r="P6930">
        <v>317</v>
      </c>
      <c r="Q6930" t="s">
        <v>37</v>
      </c>
      <c r="R6930" s="1">
        <v>43811</v>
      </c>
      <c r="S6930">
        <f>WEEKDAY(Table1[[#This Row],[Discharge Date]],2)</f>
        <v>4</v>
      </c>
      <c r="T6930" t="s">
        <v>27</v>
      </c>
      <c r="U6930" t="s">
        <v>28</v>
      </c>
      <c r="V6930" t="s">
        <v>40</v>
      </c>
    </row>
    <row r="6931" spans="1:22" x14ac:dyDescent="0.35">
      <c r="A6931" t="s">
        <v>7906</v>
      </c>
      <c r="B6931">
        <v>30</v>
      </c>
      <c r="C6931" t="s">
        <v>31</v>
      </c>
      <c r="D6931" t="s">
        <v>124</v>
      </c>
      <c r="E6931" t="s">
        <v>43</v>
      </c>
      <c r="F6931" s="1">
        <v>44593</v>
      </c>
      <c r="G6931">
        <f>DAY(Table1[[#This Row],[Date of Admission]])</f>
        <v>1</v>
      </c>
      <c r="H6931" t="str">
        <f>TEXT(Table1[[#This Row],[Date of Admission]],"dddd")</f>
        <v>Tuesday</v>
      </c>
      <c r="I6931">
        <f>WEEKDAY(Table1[[#This Row],[Date of Admission]],2)</f>
        <v>2</v>
      </c>
      <c r="J6931" t="str">
        <f>IF(OR(Table1[[#This Row],[Weekday Number]]=6,Table1[[#This Row],[Weekday Number]]=7),"Weekend","Weekday")</f>
        <v>Weekday</v>
      </c>
      <c r="K6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31" t="s">
        <v>18955</v>
      </c>
      <c r="M6931" t="s">
        <v>18956</v>
      </c>
      <c r="N6931" t="s">
        <v>69</v>
      </c>
      <c r="O6931">
        <v>13844.87392</v>
      </c>
      <c r="P6931">
        <v>455</v>
      </c>
      <c r="Q6931" t="s">
        <v>26</v>
      </c>
      <c r="R6931" s="1">
        <v>44594</v>
      </c>
      <c r="S6931">
        <f>WEEKDAY(Table1[[#This Row],[Discharge Date]],2)</f>
        <v>3</v>
      </c>
      <c r="T6931" t="s">
        <v>94</v>
      </c>
      <c r="U6931" t="s">
        <v>28</v>
      </c>
      <c r="V6931" t="s">
        <v>40</v>
      </c>
    </row>
    <row r="6932" spans="1:22" x14ac:dyDescent="0.35">
      <c r="A6932" t="s">
        <v>18957</v>
      </c>
      <c r="B6932">
        <v>46</v>
      </c>
      <c r="C6932" t="s">
        <v>20</v>
      </c>
      <c r="D6932" t="s">
        <v>239</v>
      </c>
      <c r="E6932" t="s">
        <v>53</v>
      </c>
      <c r="F6932" s="1">
        <v>43437</v>
      </c>
      <c r="G6932">
        <f>DAY(Table1[[#This Row],[Date of Admission]])</f>
        <v>3</v>
      </c>
      <c r="H6932" t="str">
        <f>TEXT(Table1[[#This Row],[Date of Admission]],"dddd")</f>
        <v>Monday</v>
      </c>
      <c r="I6932">
        <f>WEEKDAY(Table1[[#This Row],[Date of Admission]],2)</f>
        <v>1</v>
      </c>
      <c r="J6932" t="str">
        <f>IF(OR(Table1[[#This Row],[Weekday Number]]=6,Table1[[#This Row],[Weekday Number]]=7),"Weekend","Weekday")</f>
        <v>Weekday</v>
      </c>
      <c r="K6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32" t="s">
        <v>18958</v>
      </c>
      <c r="M6932" t="s">
        <v>18959</v>
      </c>
      <c r="N6932" t="s">
        <v>69</v>
      </c>
      <c r="O6932">
        <v>34421.145109999998</v>
      </c>
      <c r="P6932">
        <v>386</v>
      </c>
      <c r="Q6932" t="s">
        <v>26</v>
      </c>
      <c r="R6932" s="1">
        <v>43439</v>
      </c>
      <c r="S6932">
        <f>WEEKDAY(Table1[[#This Row],[Discharge Date]],2)</f>
        <v>3</v>
      </c>
      <c r="T6932" t="s">
        <v>50</v>
      </c>
      <c r="U6932" t="s">
        <v>39</v>
      </c>
      <c r="V6932" t="s">
        <v>40</v>
      </c>
    </row>
    <row r="6933" spans="1:22" x14ac:dyDescent="0.35">
      <c r="A6933" t="s">
        <v>2865</v>
      </c>
      <c r="B6933">
        <v>85</v>
      </c>
      <c r="C6933" t="s">
        <v>31</v>
      </c>
      <c r="D6933" t="s">
        <v>21</v>
      </c>
      <c r="E6933" t="s">
        <v>78</v>
      </c>
      <c r="F6933" s="1">
        <v>44803</v>
      </c>
      <c r="G6933">
        <f>DAY(Table1[[#This Row],[Date of Admission]])</f>
        <v>30</v>
      </c>
      <c r="H6933" t="str">
        <f>TEXT(Table1[[#This Row],[Date of Admission]],"dddd")</f>
        <v>Tuesday</v>
      </c>
      <c r="I6933">
        <f>WEEKDAY(Table1[[#This Row],[Date of Admission]],2)</f>
        <v>2</v>
      </c>
      <c r="J6933" t="str">
        <f>IF(OR(Table1[[#This Row],[Weekday Number]]=6,Table1[[#This Row],[Weekday Number]]=7),"Weekend","Weekday")</f>
        <v>Weekday</v>
      </c>
      <c r="K6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33" t="s">
        <v>18960</v>
      </c>
      <c r="M6933" t="s">
        <v>18961</v>
      </c>
      <c r="N6933" t="s">
        <v>25</v>
      </c>
      <c r="O6933">
        <v>63013.848639999997</v>
      </c>
      <c r="P6933">
        <v>311</v>
      </c>
      <c r="Q6933" t="s">
        <v>26</v>
      </c>
      <c r="R6933" s="1">
        <v>44807</v>
      </c>
      <c r="S6933">
        <f>WEEKDAY(Table1[[#This Row],[Discharge Date]],2)</f>
        <v>6</v>
      </c>
      <c r="T6933" t="s">
        <v>50</v>
      </c>
      <c r="U6933" t="s">
        <v>39</v>
      </c>
      <c r="V6933" t="s">
        <v>29</v>
      </c>
    </row>
    <row r="6934" spans="1:22" x14ac:dyDescent="0.35">
      <c r="A6934" t="s">
        <v>18962</v>
      </c>
      <c r="B6934">
        <v>59</v>
      </c>
      <c r="C6934" t="s">
        <v>20</v>
      </c>
      <c r="D6934" t="s">
        <v>32</v>
      </c>
      <c r="E6934" t="s">
        <v>53</v>
      </c>
      <c r="F6934" s="1">
        <v>44329</v>
      </c>
      <c r="G6934">
        <f>DAY(Table1[[#This Row],[Date of Admission]])</f>
        <v>13</v>
      </c>
      <c r="H6934" t="str">
        <f>TEXT(Table1[[#This Row],[Date of Admission]],"dddd")</f>
        <v>Thursday</v>
      </c>
      <c r="I6934">
        <f>WEEKDAY(Table1[[#This Row],[Date of Admission]],2)</f>
        <v>4</v>
      </c>
      <c r="J6934" t="str">
        <f>IF(OR(Table1[[#This Row],[Weekday Number]]=6,Table1[[#This Row],[Weekday Number]]=7),"Weekend","Weekday")</f>
        <v>Weekday</v>
      </c>
      <c r="K6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34" t="s">
        <v>18963</v>
      </c>
      <c r="M6934" t="s">
        <v>18964</v>
      </c>
      <c r="N6934" t="s">
        <v>69</v>
      </c>
      <c r="O6934">
        <v>1017.14643</v>
      </c>
      <c r="P6934">
        <v>499</v>
      </c>
      <c r="Q6934" t="s">
        <v>26</v>
      </c>
      <c r="R6934" s="1">
        <v>44345</v>
      </c>
      <c r="S6934">
        <f>WEEKDAY(Table1[[#This Row],[Discharge Date]],2)</f>
        <v>6</v>
      </c>
      <c r="T6934" t="s">
        <v>94</v>
      </c>
      <c r="U6934" t="s">
        <v>51</v>
      </c>
      <c r="V6934" t="s">
        <v>40</v>
      </c>
    </row>
    <row r="6935" spans="1:22" x14ac:dyDescent="0.35">
      <c r="A6935" t="s">
        <v>18965</v>
      </c>
      <c r="B6935">
        <v>42</v>
      </c>
      <c r="C6935" t="s">
        <v>20</v>
      </c>
      <c r="D6935" t="s">
        <v>32</v>
      </c>
      <c r="E6935" t="s">
        <v>22</v>
      </c>
      <c r="F6935" s="1">
        <v>43656</v>
      </c>
      <c r="G6935">
        <f>DAY(Table1[[#This Row],[Date of Admission]])</f>
        <v>10</v>
      </c>
      <c r="H6935" t="str">
        <f>TEXT(Table1[[#This Row],[Date of Admission]],"dddd")</f>
        <v>Wednesday</v>
      </c>
      <c r="I6935">
        <f>WEEKDAY(Table1[[#This Row],[Date of Admission]],2)</f>
        <v>3</v>
      </c>
      <c r="J6935" t="str">
        <f>IF(OR(Table1[[#This Row],[Weekday Number]]=6,Table1[[#This Row],[Weekday Number]]=7),"Weekend","Weekday")</f>
        <v>Weekday</v>
      </c>
      <c r="K6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35" t="s">
        <v>18966</v>
      </c>
      <c r="M6935" t="s">
        <v>6030</v>
      </c>
      <c r="N6935" t="s">
        <v>25</v>
      </c>
      <c r="O6935">
        <v>50357.929479999999</v>
      </c>
      <c r="P6935">
        <v>447</v>
      </c>
      <c r="Q6935" t="s">
        <v>37</v>
      </c>
      <c r="R6935" s="1">
        <v>43678</v>
      </c>
      <c r="S6935">
        <f>WEEKDAY(Table1[[#This Row],[Discharge Date]],2)</f>
        <v>4</v>
      </c>
      <c r="T6935" t="s">
        <v>27</v>
      </c>
      <c r="U6935" t="s">
        <v>39</v>
      </c>
      <c r="V6935" t="s">
        <v>40</v>
      </c>
    </row>
    <row r="6936" spans="1:22" x14ac:dyDescent="0.35">
      <c r="A6936" t="s">
        <v>18967</v>
      </c>
      <c r="B6936">
        <v>38</v>
      </c>
      <c r="C6936" t="s">
        <v>31</v>
      </c>
      <c r="D6936" t="s">
        <v>32</v>
      </c>
      <c r="E6936" t="s">
        <v>33</v>
      </c>
      <c r="F6936" s="1">
        <v>44773</v>
      </c>
      <c r="G6936">
        <f>DAY(Table1[[#This Row],[Date of Admission]])</f>
        <v>31</v>
      </c>
      <c r="H6936" t="str">
        <f>TEXT(Table1[[#This Row],[Date of Admission]],"dddd")</f>
        <v>Sunday</v>
      </c>
      <c r="I6936">
        <f>WEEKDAY(Table1[[#This Row],[Date of Admission]],2)</f>
        <v>7</v>
      </c>
      <c r="J6936" t="str">
        <f>IF(OR(Table1[[#This Row],[Weekday Number]]=6,Table1[[#This Row],[Weekday Number]]=7),"Weekend","Weekday")</f>
        <v>Weekend</v>
      </c>
      <c r="K6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36" t="s">
        <v>18968</v>
      </c>
      <c r="M6936" t="s">
        <v>18969</v>
      </c>
      <c r="N6936" t="s">
        <v>69</v>
      </c>
      <c r="O6936">
        <v>38635.267339999999</v>
      </c>
      <c r="P6936">
        <v>244</v>
      </c>
      <c r="Q6936" t="s">
        <v>37</v>
      </c>
      <c r="R6936" s="1">
        <v>44801</v>
      </c>
      <c r="S6936">
        <f>WEEKDAY(Table1[[#This Row],[Discharge Date]],2)</f>
        <v>7</v>
      </c>
      <c r="T6936" t="s">
        <v>38</v>
      </c>
      <c r="U6936" t="s">
        <v>39</v>
      </c>
      <c r="V6936" t="s">
        <v>40</v>
      </c>
    </row>
    <row r="6937" spans="1:22" x14ac:dyDescent="0.35">
      <c r="A6937" t="s">
        <v>18970</v>
      </c>
      <c r="B6937">
        <v>62</v>
      </c>
      <c r="C6937" t="s">
        <v>20</v>
      </c>
      <c r="D6937" t="s">
        <v>99</v>
      </c>
      <c r="E6937" t="s">
        <v>78</v>
      </c>
      <c r="F6937" s="1">
        <v>43555</v>
      </c>
      <c r="G6937">
        <f>DAY(Table1[[#This Row],[Date of Admission]])</f>
        <v>31</v>
      </c>
      <c r="H6937" t="str">
        <f>TEXT(Table1[[#This Row],[Date of Admission]],"dddd")</f>
        <v>Sunday</v>
      </c>
      <c r="I6937">
        <f>WEEKDAY(Table1[[#This Row],[Date of Admission]],2)</f>
        <v>7</v>
      </c>
      <c r="J6937" t="str">
        <f>IF(OR(Table1[[#This Row],[Weekday Number]]=6,Table1[[#This Row],[Weekday Number]]=7),"Weekend","Weekday")</f>
        <v>Weekend</v>
      </c>
      <c r="K6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37" t="s">
        <v>18971</v>
      </c>
      <c r="M6937" t="s">
        <v>18972</v>
      </c>
      <c r="N6937" t="s">
        <v>60</v>
      </c>
      <c r="O6937">
        <v>32651.211050000002</v>
      </c>
      <c r="P6937">
        <v>396</v>
      </c>
      <c r="Q6937" t="s">
        <v>37</v>
      </c>
      <c r="R6937" s="1">
        <v>43565</v>
      </c>
      <c r="S6937">
        <f>WEEKDAY(Table1[[#This Row],[Discharge Date]],2)</f>
        <v>3</v>
      </c>
      <c r="T6937" t="s">
        <v>94</v>
      </c>
      <c r="U6937" t="s">
        <v>39</v>
      </c>
      <c r="V6937" t="s">
        <v>40</v>
      </c>
    </row>
    <row r="6938" spans="1:22" x14ac:dyDescent="0.35">
      <c r="A6938" t="s">
        <v>18973</v>
      </c>
      <c r="B6938">
        <v>81</v>
      </c>
      <c r="C6938" t="s">
        <v>20</v>
      </c>
      <c r="D6938" t="s">
        <v>124</v>
      </c>
      <c r="E6938" t="s">
        <v>78</v>
      </c>
      <c r="F6938" s="1">
        <v>44678</v>
      </c>
      <c r="G6938">
        <f>DAY(Table1[[#This Row],[Date of Admission]])</f>
        <v>27</v>
      </c>
      <c r="H6938" t="str">
        <f>TEXT(Table1[[#This Row],[Date of Admission]],"dddd")</f>
        <v>Wednesday</v>
      </c>
      <c r="I6938">
        <f>WEEKDAY(Table1[[#This Row],[Date of Admission]],2)</f>
        <v>3</v>
      </c>
      <c r="J6938" t="str">
        <f>IF(OR(Table1[[#This Row],[Weekday Number]]=6,Table1[[#This Row],[Weekday Number]]=7),"Weekend","Weekday")</f>
        <v>Weekday</v>
      </c>
      <c r="K6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38" t="s">
        <v>18974</v>
      </c>
      <c r="M6938" t="s">
        <v>18975</v>
      </c>
      <c r="N6938" t="s">
        <v>65</v>
      </c>
      <c r="O6938">
        <v>21052.999960000001</v>
      </c>
      <c r="P6938">
        <v>166</v>
      </c>
      <c r="Q6938" t="s">
        <v>26</v>
      </c>
      <c r="R6938" s="1">
        <v>44700</v>
      </c>
      <c r="S6938">
        <f>WEEKDAY(Table1[[#This Row],[Discharge Date]],2)</f>
        <v>4</v>
      </c>
      <c r="T6938" t="s">
        <v>27</v>
      </c>
      <c r="U6938" t="s">
        <v>51</v>
      </c>
      <c r="V6938" t="s">
        <v>29</v>
      </c>
    </row>
    <row r="6939" spans="1:22" x14ac:dyDescent="0.35">
      <c r="A6939" t="s">
        <v>18976</v>
      </c>
      <c r="B6939">
        <v>46</v>
      </c>
      <c r="C6939" t="s">
        <v>31</v>
      </c>
      <c r="D6939" t="s">
        <v>71</v>
      </c>
      <c r="E6939" t="s">
        <v>33</v>
      </c>
      <c r="F6939" s="1">
        <v>45144</v>
      </c>
      <c r="G6939">
        <f>DAY(Table1[[#This Row],[Date of Admission]])</f>
        <v>6</v>
      </c>
      <c r="H6939" t="str">
        <f>TEXT(Table1[[#This Row],[Date of Admission]],"dddd")</f>
        <v>Sunday</v>
      </c>
      <c r="I6939">
        <f>WEEKDAY(Table1[[#This Row],[Date of Admission]],2)</f>
        <v>7</v>
      </c>
      <c r="J6939" t="str">
        <f>IF(OR(Table1[[#This Row],[Weekday Number]]=6,Table1[[#This Row],[Weekday Number]]=7),"Weekend","Weekday")</f>
        <v>Weekend</v>
      </c>
      <c r="K6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39" t="s">
        <v>15324</v>
      </c>
      <c r="M6939" t="s">
        <v>18977</v>
      </c>
      <c r="N6939" t="s">
        <v>25</v>
      </c>
      <c r="O6939">
        <v>2795.4390779999999</v>
      </c>
      <c r="P6939">
        <v>105</v>
      </c>
      <c r="Q6939" t="s">
        <v>49</v>
      </c>
      <c r="R6939" s="1">
        <v>45169</v>
      </c>
      <c r="S6939">
        <f>WEEKDAY(Table1[[#This Row],[Discharge Date]],2)</f>
        <v>4</v>
      </c>
      <c r="T6939" t="s">
        <v>50</v>
      </c>
      <c r="U6939" t="s">
        <v>39</v>
      </c>
      <c r="V6939" t="s">
        <v>40</v>
      </c>
    </row>
    <row r="6940" spans="1:22" x14ac:dyDescent="0.35">
      <c r="A6940" t="s">
        <v>18978</v>
      </c>
      <c r="B6940">
        <v>22</v>
      </c>
      <c r="C6940" t="s">
        <v>31</v>
      </c>
      <c r="D6940" t="s">
        <v>124</v>
      </c>
      <c r="E6940" t="s">
        <v>33</v>
      </c>
      <c r="F6940" s="1">
        <v>43727</v>
      </c>
      <c r="G6940">
        <f>DAY(Table1[[#This Row],[Date of Admission]])</f>
        <v>19</v>
      </c>
      <c r="H6940" t="str">
        <f>TEXT(Table1[[#This Row],[Date of Admission]],"dddd")</f>
        <v>Thursday</v>
      </c>
      <c r="I6940">
        <f>WEEKDAY(Table1[[#This Row],[Date of Admission]],2)</f>
        <v>4</v>
      </c>
      <c r="J6940" t="str">
        <f>IF(OR(Table1[[#This Row],[Weekday Number]]=6,Table1[[#This Row],[Weekday Number]]=7),"Weekend","Weekday")</f>
        <v>Weekday</v>
      </c>
      <c r="K6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0" t="s">
        <v>18979</v>
      </c>
      <c r="M6940" t="s">
        <v>18980</v>
      </c>
      <c r="N6940" t="s">
        <v>65</v>
      </c>
      <c r="O6940">
        <v>44886.916850000001</v>
      </c>
      <c r="P6940">
        <v>207</v>
      </c>
      <c r="Q6940" t="s">
        <v>49</v>
      </c>
      <c r="R6940" s="1">
        <v>43735</v>
      </c>
      <c r="S6940">
        <f>WEEKDAY(Table1[[#This Row],[Discharge Date]],2)</f>
        <v>5</v>
      </c>
      <c r="T6940" t="s">
        <v>38</v>
      </c>
      <c r="U6940" t="s">
        <v>51</v>
      </c>
      <c r="V6940" t="s">
        <v>84</v>
      </c>
    </row>
    <row r="6941" spans="1:22" x14ac:dyDescent="0.35">
      <c r="A6941" t="s">
        <v>18981</v>
      </c>
      <c r="B6941">
        <v>85</v>
      </c>
      <c r="C6941" t="s">
        <v>31</v>
      </c>
      <c r="D6941" t="s">
        <v>71</v>
      </c>
      <c r="E6941" t="s">
        <v>22</v>
      </c>
      <c r="F6941" s="1">
        <v>43809</v>
      </c>
      <c r="G6941">
        <f>DAY(Table1[[#This Row],[Date of Admission]])</f>
        <v>10</v>
      </c>
      <c r="H6941" t="str">
        <f>TEXT(Table1[[#This Row],[Date of Admission]],"dddd")</f>
        <v>Tuesday</v>
      </c>
      <c r="I6941">
        <f>WEEKDAY(Table1[[#This Row],[Date of Admission]],2)</f>
        <v>2</v>
      </c>
      <c r="J6941" t="str">
        <f>IF(OR(Table1[[#This Row],[Weekday Number]]=6,Table1[[#This Row],[Weekday Number]]=7),"Weekend","Weekday")</f>
        <v>Weekday</v>
      </c>
      <c r="K6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1" t="s">
        <v>18982</v>
      </c>
      <c r="M6941" t="s">
        <v>18983</v>
      </c>
      <c r="N6941" t="s">
        <v>25</v>
      </c>
      <c r="O6941">
        <v>41322.008589999998</v>
      </c>
      <c r="P6941">
        <v>284</v>
      </c>
      <c r="Q6941" t="s">
        <v>37</v>
      </c>
      <c r="R6941" s="1">
        <v>43836</v>
      </c>
      <c r="S6941">
        <f>WEEKDAY(Table1[[#This Row],[Discharge Date]],2)</f>
        <v>1</v>
      </c>
      <c r="T6941" t="s">
        <v>50</v>
      </c>
      <c r="U6941" t="s">
        <v>28</v>
      </c>
      <c r="V6941" t="s">
        <v>29</v>
      </c>
    </row>
    <row r="6942" spans="1:22" x14ac:dyDescent="0.35">
      <c r="A6942" t="s">
        <v>18984</v>
      </c>
      <c r="B6942">
        <v>74</v>
      </c>
      <c r="C6942" t="s">
        <v>20</v>
      </c>
      <c r="D6942" t="s">
        <v>57</v>
      </c>
      <c r="E6942" t="s">
        <v>62</v>
      </c>
      <c r="F6942" s="1">
        <v>44538</v>
      </c>
      <c r="G6942">
        <f>DAY(Table1[[#This Row],[Date of Admission]])</f>
        <v>8</v>
      </c>
      <c r="H6942" t="str">
        <f>TEXT(Table1[[#This Row],[Date of Admission]],"dddd")</f>
        <v>Wednesday</v>
      </c>
      <c r="I6942">
        <f>WEEKDAY(Table1[[#This Row],[Date of Admission]],2)</f>
        <v>3</v>
      </c>
      <c r="J6942" t="str">
        <f>IF(OR(Table1[[#This Row],[Weekday Number]]=6,Table1[[#This Row],[Weekday Number]]=7),"Weekend","Weekday")</f>
        <v>Weekday</v>
      </c>
      <c r="K6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2" t="s">
        <v>18985</v>
      </c>
      <c r="M6942" t="s">
        <v>18986</v>
      </c>
      <c r="N6942" t="s">
        <v>60</v>
      </c>
      <c r="O6942">
        <v>29382.0167</v>
      </c>
      <c r="P6942">
        <v>495</v>
      </c>
      <c r="Q6942" t="s">
        <v>49</v>
      </c>
      <c r="R6942" s="1">
        <v>44545</v>
      </c>
      <c r="S6942">
        <f>WEEKDAY(Table1[[#This Row],[Discharge Date]],2)</f>
        <v>3</v>
      </c>
      <c r="T6942" t="s">
        <v>38</v>
      </c>
      <c r="U6942" t="s">
        <v>51</v>
      </c>
      <c r="V6942" t="s">
        <v>29</v>
      </c>
    </row>
    <row r="6943" spans="1:22" x14ac:dyDescent="0.35">
      <c r="A6943" t="s">
        <v>18987</v>
      </c>
      <c r="B6943">
        <v>80</v>
      </c>
      <c r="C6943" t="s">
        <v>31</v>
      </c>
      <c r="D6943" t="s">
        <v>239</v>
      </c>
      <c r="E6943" t="s">
        <v>33</v>
      </c>
      <c r="F6943" s="1">
        <v>44072</v>
      </c>
      <c r="G6943">
        <f>DAY(Table1[[#This Row],[Date of Admission]])</f>
        <v>29</v>
      </c>
      <c r="H6943" t="str">
        <f>TEXT(Table1[[#This Row],[Date of Admission]],"dddd")</f>
        <v>Saturday</v>
      </c>
      <c r="I6943">
        <f>WEEKDAY(Table1[[#This Row],[Date of Admission]],2)</f>
        <v>6</v>
      </c>
      <c r="J6943" t="str">
        <f>IF(OR(Table1[[#This Row],[Weekday Number]]=6,Table1[[#This Row],[Weekday Number]]=7),"Weekend","Weekday")</f>
        <v>Weekend</v>
      </c>
      <c r="K6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43" t="s">
        <v>18988</v>
      </c>
      <c r="M6943" t="s">
        <v>18989</v>
      </c>
      <c r="N6943" t="s">
        <v>60</v>
      </c>
      <c r="O6943">
        <v>5256.6857049999999</v>
      </c>
      <c r="P6943">
        <v>319</v>
      </c>
      <c r="Q6943" t="s">
        <v>49</v>
      </c>
      <c r="R6943" s="1">
        <v>44101</v>
      </c>
      <c r="S6943">
        <f>WEEKDAY(Table1[[#This Row],[Discharge Date]],2)</f>
        <v>7</v>
      </c>
      <c r="T6943" t="s">
        <v>50</v>
      </c>
      <c r="U6943" t="s">
        <v>39</v>
      </c>
      <c r="V6943" t="s">
        <v>29</v>
      </c>
    </row>
    <row r="6944" spans="1:22" x14ac:dyDescent="0.35">
      <c r="A6944" t="s">
        <v>18990</v>
      </c>
      <c r="B6944">
        <v>29</v>
      </c>
      <c r="C6944" t="s">
        <v>31</v>
      </c>
      <c r="D6944" t="s">
        <v>32</v>
      </c>
      <c r="E6944" t="s">
        <v>62</v>
      </c>
      <c r="F6944" s="1">
        <v>44656</v>
      </c>
      <c r="G6944">
        <f>DAY(Table1[[#This Row],[Date of Admission]])</f>
        <v>5</v>
      </c>
      <c r="H6944" t="str">
        <f>TEXT(Table1[[#This Row],[Date of Admission]],"dddd")</f>
        <v>Tuesday</v>
      </c>
      <c r="I6944">
        <f>WEEKDAY(Table1[[#This Row],[Date of Admission]],2)</f>
        <v>2</v>
      </c>
      <c r="J6944" t="str">
        <f>IF(OR(Table1[[#This Row],[Weekday Number]]=6,Table1[[#This Row],[Weekday Number]]=7),"Weekend","Weekday")</f>
        <v>Weekday</v>
      </c>
      <c r="K6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4" t="s">
        <v>18991</v>
      </c>
      <c r="M6944" t="s">
        <v>18992</v>
      </c>
      <c r="N6944" t="s">
        <v>36</v>
      </c>
      <c r="O6944">
        <v>13180.28952</v>
      </c>
      <c r="P6944">
        <v>174</v>
      </c>
      <c r="Q6944" t="s">
        <v>49</v>
      </c>
      <c r="R6944" s="1">
        <v>44666</v>
      </c>
      <c r="S6944">
        <f>WEEKDAY(Table1[[#This Row],[Discharge Date]],2)</f>
        <v>5</v>
      </c>
      <c r="T6944" t="s">
        <v>38</v>
      </c>
      <c r="U6944" t="s">
        <v>51</v>
      </c>
      <c r="V6944" t="s">
        <v>40</v>
      </c>
    </row>
    <row r="6945" spans="1:22" x14ac:dyDescent="0.35">
      <c r="A6945" t="s">
        <v>18993</v>
      </c>
      <c r="B6945">
        <v>39</v>
      </c>
      <c r="C6945" t="s">
        <v>31</v>
      </c>
      <c r="D6945" t="s">
        <v>124</v>
      </c>
      <c r="E6945" t="s">
        <v>33</v>
      </c>
      <c r="F6945" s="1">
        <v>44299</v>
      </c>
      <c r="G6945">
        <f>DAY(Table1[[#This Row],[Date of Admission]])</f>
        <v>13</v>
      </c>
      <c r="H6945" t="str">
        <f>TEXT(Table1[[#This Row],[Date of Admission]],"dddd")</f>
        <v>Tuesday</v>
      </c>
      <c r="I6945">
        <f>WEEKDAY(Table1[[#This Row],[Date of Admission]],2)</f>
        <v>2</v>
      </c>
      <c r="J6945" t="str">
        <f>IF(OR(Table1[[#This Row],[Weekday Number]]=6,Table1[[#This Row],[Weekday Number]]=7),"Weekend","Weekday")</f>
        <v>Weekday</v>
      </c>
      <c r="K6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5" t="s">
        <v>18994</v>
      </c>
      <c r="M6945" t="s">
        <v>8727</v>
      </c>
      <c r="N6945" t="s">
        <v>36</v>
      </c>
      <c r="O6945">
        <v>26119.377349999999</v>
      </c>
      <c r="P6945">
        <v>345</v>
      </c>
      <c r="Q6945" t="s">
        <v>37</v>
      </c>
      <c r="R6945" s="1">
        <v>44304</v>
      </c>
      <c r="S6945">
        <f>WEEKDAY(Table1[[#This Row],[Discharge Date]],2)</f>
        <v>7</v>
      </c>
      <c r="T6945" t="s">
        <v>94</v>
      </c>
      <c r="U6945" t="s">
        <v>28</v>
      </c>
      <c r="V6945" t="s">
        <v>40</v>
      </c>
    </row>
    <row r="6946" spans="1:22" x14ac:dyDescent="0.35">
      <c r="A6946" t="s">
        <v>18995</v>
      </c>
      <c r="B6946">
        <v>52</v>
      </c>
      <c r="C6946" t="s">
        <v>31</v>
      </c>
      <c r="D6946" t="s">
        <v>99</v>
      </c>
      <c r="E6946" t="s">
        <v>78</v>
      </c>
      <c r="F6946" s="1">
        <v>44093</v>
      </c>
      <c r="G6946">
        <f>DAY(Table1[[#This Row],[Date of Admission]])</f>
        <v>19</v>
      </c>
      <c r="H6946" t="str">
        <f>TEXT(Table1[[#This Row],[Date of Admission]],"dddd")</f>
        <v>Saturday</v>
      </c>
      <c r="I6946">
        <f>WEEKDAY(Table1[[#This Row],[Date of Admission]],2)</f>
        <v>6</v>
      </c>
      <c r="J6946" t="str">
        <f>IF(OR(Table1[[#This Row],[Weekday Number]]=6,Table1[[#This Row],[Weekday Number]]=7),"Weekend","Weekday")</f>
        <v>Weekend</v>
      </c>
      <c r="K6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6" t="s">
        <v>18996</v>
      </c>
      <c r="M6946" t="s">
        <v>18997</v>
      </c>
      <c r="N6946" t="s">
        <v>25</v>
      </c>
      <c r="O6946">
        <v>54415.767019999999</v>
      </c>
      <c r="P6946">
        <v>415</v>
      </c>
      <c r="Q6946" t="s">
        <v>26</v>
      </c>
      <c r="R6946" s="1">
        <v>44099</v>
      </c>
      <c r="S6946">
        <f>WEEKDAY(Table1[[#This Row],[Discharge Date]],2)</f>
        <v>5</v>
      </c>
      <c r="T6946" t="s">
        <v>50</v>
      </c>
      <c r="U6946" t="s">
        <v>39</v>
      </c>
      <c r="V6946" t="s">
        <v>40</v>
      </c>
    </row>
    <row r="6947" spans="1:22" x14ac:dyDescent="0.35">
      <c r="A6947" t="s">
        <v>18998</v>
      </c>
      <c r="B6947">
        <v>33</v>
      </c>
      <c r="C6947" t="s">
        <v>20</v>
      </c>
      <c r="D6947" t="s">
        <v>21</v>
      </c>
      <c r="E6947" t="s">
        <v>53</v>
      </c>
      <c r="F6947" s="1">
        <v>43614</v>
      </c>
      <c r="G6947">
        <f>DAY(Table1[[#This Row],[Date of Admission]])</f>
        <v>29</v>
      </c>
      <c r="H6947" t="str">
        <f>TEXT(Table1[[#This Row],[Date of Admission]],"dddd")</f>
        <v>Wednesday</v>
      </c>
      <c r="I6947">
        <f>WEEKDAY(Table1[[#This Row],[Date of Admission]],2)</f>
        <v>3</v>
      </c>
      <c r="J6947" t="str">
        <f>IF(OR(Table1[[#This Row],[Weekday Number]]=6,Table1[[#This Row],[Weekday Number]]=7),"Weekend","Weekday")</f>
        <v>Weekday</v>
      </c>
      <c r="K6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47" t="s">
        <v>18999</v>
      </c>
      <c r="M6947" t="s">
        <v>19000</v>
      </c>
      <c r="N6947" t="s">
        <v>36</v>
      </c>
      <c r="O6947">
        <v>5769.6761450000004</v>
      </c>
      <c r="P6947">
        <v>193</v>
      </c>
      <c r="Q6947" t="s">
        <v>26</v>
      </c>
      <c r="R6947" s="1">
        <v>43633</v>
      </c>
      <c r="S6947">
        <f>WEEKDAY(Table1[[#This Row],[Discharge Date]],2)</f>
        <v>1</v>
      </c>
      <c r="T6947" t="s">
        <v>50</v>
      </c>
      <c r="U6947" t="s">
        <v>28</v>
      </c>
      <c r="V6947" t="s">
        <v>40</v>
      </c>
    </row>
    <row r="6948" spans="1:22" x14ac:dyDescent="0.35">
      <c r="A6948" t="s">
        <v>19001</v>
      </c>
      <c r="B6948">
        <v>45</v>
      </c>
      <c r="C6948" t="s">
        <v>31</v>
      </c>
      <c r="D6948" t="s">
        <v>21</v>
      </c>
      <c r="E6948" t="s">
        <v>78</v>
      </c>
      <c r="F6948" s="1">
        <v>44133</v>
      </c>
      <c r="G6948">
        <f>DAY(Table1[[#This Row],[Date of Admission]])</f>
        <v>29</v>
      </c>
      <c r="H6948" t="str">
        <f>TEXT(Table1[[#This Row],[Date of Admission]],"dddd")</f>
        <v>Thursday</v>
      </c>
      <c r="I6948">
        <f>WEEKDAY(Table1[[#This Row],[Date of Admission]],2)</f>
        <v>4</v>
      </c>
      <c r="J6948" t="str">
        <f>IF(OR(Table1[[#This Row],[Weekday Number]]=6,Table1[[#This Row],[Weekday Number]]=7),"Weekend","Weekday")</f>
        <v>Weekday</v>
      </c>
      <c r="K6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48" t="s">
        <v>19002</v>
      </c>
      <c r="M6948" t="s">
        <v>10243</v>
      </c>
      <c r="N6948" t="s">
        <v>36</v>
      </c>
      <c r="O6948">
        <v>72200.849489999993</v>
      </c>
      <c r="P6948">
        <v>126</v>
      </c>
      <c r="Q6948" t="s">
        <v>26</v>
      </c>
      <c r="R6948" s="1">
        <v>44135</v>
      </c>
      <c r="S6948">
        <f>WEEKDAY(Table1[[#This Row],[Discharge Date]],2)</f>
        <v>6</v>
      </c>
      <c r="T6948" t="s">
        <v>94</v>
      </c>
      <c r="U6948" t="s">
        <v>28</v>
      </c>
      <c r="V6948" t="s">
        <v>40</v>
      </c>
    </row>
    <row r="6949" spans="1:22" x14ac:dyDescent="0.35">
      <c r="A6949" t="s">
        <v>19003</v>
      </c>
      <c r="B6949">
        <v>20</v>
      </c>
      <c r="C6949" t="s">
        <v>20</v>
      </c>
      <c r="D6949" t="s">
        <v>32</v>
      </c>
      <c r="E6949" t="s">
        <v>43</v>
      </c>
      <c r="F6949" s="1">
        <v>43779</v>
      </c>
      <c r="G6949">
        <f>DAY(Table1[[#This Row],[Date of Admission]])</f>
        <v>10</v>
      </c>
      <c r="H6949" t="str">
        <f>TEXT(Table1[[#This Row],[Date of Admission]],"dddd")</f>
        <v>Sunday</v>
      </c>
      <c r="I6949">
        <f>WEEKDAY(Table1[[#This Row],[Date of Admission]],2)</f>
        <v>7</v>
      </c>
      <c r="J6949" t="str">
        <f>IF(OR(Table1[[#This Row],[Weekday Number]]=6,Table1[[#This Row],[Weekday Number]]=7),"Weekend","Weekday")</f>
        <v>Weekend</v>
      </c>
      <c r="K6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49" t="s">
        <v>19004</v>
      </c>
      <c r="M6949" t="s">
        <v>19005</v>
      </c>
      <c r="N6949" t="s">
        <v>69</v>
      </c>
      <c r="O6949">
        <v>8993.3929200000002</v>
      </c>
      <c r="P6949">
        <v>244</v>
      </c>
      <c r="Q6949" t="s">
        <v>37</v>
      </c>
      <c r="R6949" s="1">
        <v>43809</v>
      </c>
      <c r="S6949">
        <f>WEEKDAY(Table1[[#This Row],[Discharge Date]],2)</f>
        <v>2</v>
      </c>
      <c r="T6949" t="s">
        <v>94</v>
      </c>
      <c r="U6949" t="s">
        <v>28</v>
      </c>
      <c r="V6949" t="s">
        <v>84</v>
      </c>
    </row>
    <row r="6950" spans="1:22" x14ac:dyDescent="0.35">
      <c r="A6950" t="s">
        <v>19006</v>
      </c>
      <c r="B6950">
        <v>23</v>
      </c>
      <c r="C6950" t="s">
        <v>20</v>
      </c>
      <c r="D6950" t="s">
        <v>239</v>
      </c>
      <c r="E6950" t="s">
        <v>22</v>
      </c>
      <c r="F6950" s="1">
        <v>43482</v>
      </c>
      <c r="G6950">
        <f>DAY(Table1[[#This Row],[Date of Admission]])</f>
        <v>17</v>
      </c>
      <c r="H6950" t="str">
        <f>TEXT(Table1[[#This Row],[Date of Admission]],"dddd")</f>
        <v>Thursday</v>
      </c>
      <c r="I6950">
        <f>WEEKDAY(Table1[[#This Row],[Date of Admission]],2)</f>
        <v>4</v>
      </c>
      <c r="J6950" t="str">
        <f>IF(OR(Table1[[#This Row],[Weekday Number]]=6,Table1[[#This Row],[Weekday Number]]=7),"Weekend","Weekday")</f>
        <v>Weekday</v>
      </c>
      <c r="K6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0" t="s">
        <v>19007</v>
      </c>
      <c r="M6950" t="s">
        <v>19008</v>
      </c>
      <c r="N6950" t="s">
        <v>60</v>
      </c>
      <c r="O6950">
        <v>11701.50727</v>
      </c>
      <c r="P6950">
        <v>312</v>
      </c>
      <c r="Q6950" t="s">
        <v>37</v>
      </c>
      <c r="R6950" s="1">
        <v>43494</v>
      </c>
      <c r="S6950">
        <f>WEEKDAY(Table1[[#This Row],[Discharge Date]],2)</f>
        <v>2</v>
      </c>
      <c r="T6950" t="s">
        <v>38</v>
      </c>
      <c r="U6950" t="s">
        <v>51</v>
      </c>
      <c r="V6950" t="s">
        <v>84</v>
      </c>
    </row>
    <row r="6951" spans="1:22" x14ac:dyDescent="0.35">
      <c r="A6951" t="s">
        <v>19009</v>
      </c>
      <c r="B6951">
        <v>24</v>
      </c>
      <c r="C6951" t="s">
        <v>31</v>
      </c>
      <c r="D6951" t="s">
        <v>239</v>
      </c>
      <c r="E6951" t="s">
        <v>62</v>
      </c>
      <c r="F6951" s="1">
        <v>44727</v>
      </c>
      <c r="G6951">
        <f>DAY(Table1[[#This Row],[Date of Admission]])</f>
        <v>15</v>
      </c>
      <c r="H6951" t="str">
        <f>TEXT(Table1[[#This Row],[Date of Admission]],"dddd")</f>
        <v>Wednesday</v>
      </c>
      <c r="I6951">
        <f>WEEKDAY(Table1[[#This Row],[Date of Admission]],2)</f>
        <v>3</v>
      </c>
      <c r="J6951" t="str">
        <f>IF(OR(Table1[[#This Row],[Weekday Number]]=6,Table1[[#This Row],[Weekday Number]]=7),"Weekend","Weekday")</f>
        <v>Weekday</v>
      </c>
      <c r="K6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1" t="s">
        <v>19010</v>
      </c>
      <c r="M6951" t="s">
        <v>19011</v>
      </c>
      <c r="N6951" t="s">
        <v>69</v>
      </c>
      <c r="O6951">
        <v>10178.6968</v>
      </c>
      <c r="P6951">
        <v>123</v>
      </c>
      <c r="Q6951" t="s">
        <v>49</v>
      </c>
      <c r="R6951" s="1">
        <v>44733</v>
      </c>
      <c r="S6951">
        <f>WEEKDAY(Table1[[#This Row],[Discharge Date]],2)</f>
        <v>2</v>
      </c>
      <c r="T6951" t="s">
        <v>50</v>
      </c>
      <c r="U6951" t="s">
        <v>39</v>
      </c>
      <c r="V6951" t="s">
        <v>84</v>
      </c>
    </row>
    <row r="6952" spans="1:22" x14ac:dyDescent="0.35">
      <c r="A6952" t="s">
        <v>19012</v>
      </c>
      <c r="B6952">
        <v>72</v>
      </c>
      <c r="C6952" t="s">
        <v>20</v>
      </c>
      <c r="D6952" t="s">
        <v>42</v>
      </c>
      <c r="E6952" t="s">
        <v>53</v>
      </c>
      <c r="F6952" s="1">
        <v>43817</v>
      </c>
      <c r="G6952">
        <f>DAY(Table1[[#This Row],[Date of Admission]])</f>
        <v>18</v>
      </c>
      <c r="H6952" t="str">
        <f>TEXT(Table1[[#This Row],[Date of Admission]],"dddd")</f>
        <v>Wednesday</v>
      </c>
      <c r="I6952">
        <f>WEEKDAY(Table1[[#This Row],[Date of Admission]],2)</f>
        <v>3</v>
      </c>
      <c r="J6952" t="str">
        <f>IF(OR(Table1[[#This Row],[Weekday Number]]=6,Table1[[#This Row],[Weekday Number]]=7),"Weekend","Weekday")</f>
        <v>Weekday</v>
      </c>
      <c r="K6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2" t="s">
        <v>19013</v>
      </c>
      <c r="M6952" t="s">
        <v>19014</v>
      </c>
      <c r="N6952" t="s">
        <v>25</v>
      </c>
      <c r="O6952">
        <v>7514.7073149999997</v>
      </c>
      <c r="P6952">
        <v>369</v>
      </c>
      <c r="Q6952" t="s">
        <v>49</v>
      </c>
      <c r="R6952" s="1">
        <v>43841</v>
      </c>
      <c r="S6952">
        <f>WEEKDAY(Table1[[#This Row],[Discharge Date]],2)</f>
        <v>6</v>
      </c>
      <c r="T6952" t="s">
        <v>38</v>
      </c>
      <c r="U6952" t="s">
        <v>39</v>
      </c>
      <c r="V6952" t="s">
        <v>29</v>
      </c>
    </row>
    <row r="6953" spans="1:22" x14ac:dyDescent="0.35">
      <c r="A6953" t="s">
        <v>19015</v>
      </c>
      <c r="B6953">
        <v>22</v>
      </c>
      <c r="C6953" t="s">
        <v>20</v>
      </c>
      <c r="D6953" t="s">
        <v>239</v>
      </c>
      <c r="E6953" t="s">
        <v>78</v>
      </c>
      <c r="F6953" s="1">
        <v>44341</v>
      </c>
      <c r="G6953">
        <f>DAY(Table1[[#This Row],[Date of Admission]])</f>
        <v>25</v>
      </c>
      <c r="H6953" t="str">
        <f>TEXT(Table1[[#This Row],[Date of Admission]],"dddd")</f>
        <v>Tuesday</v>
      </c>
      <c r="I6953">
        <f>WEEKDAY(Table1[[#This Row],[Date of Admission]],2)</f>
        <v>2</v>
      </c>
      <c r="J6953" t="str">
        <f>IF(OR(Table1[[#This Row],[Weekday Number]]=6,Table1[[#This Row],[Weekday Number]]=7),"Weekend","Weekday")</f>
        <v>Weekday</v>
      </c>
      <c r="K6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3" t="s">
        <v>19016</v>
      </c>
      <c r="M6953" t="s">
        <v>19017</v>
      </c>
      <c r="N6953" t="s">
        <v>60</v>
      </c>
      <c r="O6953">
        <v>27817.110830000001</v>
      </c>
      <c r="P6953">
        <v>247</v>
      </c>
      <c r="Q6953" t="s">
        <v>37</v>
      </c>
      <c r="R6953" s="1">
        <v>44353</v>
      </c>
      <c r="S6953">
        <f>WEEKDAY(Table1[[#This Row],[Discharge Date]],2)</f>
        <v>7</v>
      </c>
      <c r="T6953" t="s">
        <v>56</v>
      </c>
      <c r="U6953" t="s">
        <v>28</v>
      </c>
      <c r="V6953" t="s">
        <v>84</v>
      </c>
    </row>
    <row r="6954" spans="1:22" x14ac:dyDescent="0.35">
      <c r="A6954" t="s">
        <v>19018</v>
      </c>
      <c r="B6954">
        <v>73</v>
      </c>
      <c r="C6954" t="s">
        <v>20</v>
      </c>
      <c r="D6954" t="s">
        <v>32</v>
      </c>
      <c r="E6954" t="s">
        <v>53</v>
      </c>
      <c r="F6954" s="1">
        <v>44678</v>
      </c>
      <c r="G6954">
        <f>DAY(Table1[[#This Row],[Date of Admission]])</f>
        <v>27</v>
      </c>
      <c r="H6954" t="str">
        <f>TEXT(Table1[[#This Row],[Date of Admission]],"dddd")</f>
        <v>Wednesday</v>
      </c>
      <c r="I6954">
        <f>WEEKDAY(Table1[[#This Row],[Date of Admission]],2)</f>
        <v>3</v>
      </c>
      <c r="J6954" t="str">
        <f>IF(OR(Table1[[#This Row],[Weekday Number]]=6,Table1[[#This Row],[Weekday Number]]=7),"Weekend","Weekday")</f>
        <v>Weekday</v>
      </c>
      <c r="K6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54" t="s">
        <v>19019</v>
      </c>
      <c r="M6954" t="s">
        <v>19020</v>
      </c>
      <c r="N6954" t="s">
        <v>25</v>
      </c>
      <c r="O6954">
        <v>18553.192780000001</v>
      </c>
      <c r="P6954">
        <v>288</v>
      </c>
      <c r="Q6954" t="s">
        <v>49</v>
      </c>
      <c r="R6954" s="1">
        <v>44679</v>
      </c>
      <c r="S6954">
        <f>WEEKDAY(Table1[[#This Row],[Discharge Date]],2)</f>
        <v>4</v>
      </c>
      <c r="T6954" t="s">
        <v>27</v>
      </c>
      <c r="U6954" t="s">
        <v>39</v>
      </c>
      <c r="V6954" t="s">
        <v>29</v>
      </c>
    </row>
    <row r="6955" spans="1:22" x14ac:dyDescent="0.35">
      <c r="A6955" t="s">
        <v>19021</v>
      </c>
      <c r="B6955">
        <v>39</v>
      </c>
      <c r="C6955" t="s">
        <v>20</v>
      </c>
      <c r="D6955" t="s">
        <v>99</v>
      </c>
      <c r="E6955" t="s">
        <v>53</v>
      </c>
      <c r="F6955" s="1">
        <v>44429</v>
      </c>
      <c r="G6955">
        <f>DAY(Table1[[#This Row],[Date of Admission]])</f>
        <v>21</v>
      </c>
      <c r="H6955" t="str">
        <f>TEXT(Table1[[#This Row],[Date of Admission]],"dddd")</f>
        <v>Saturday</v>
      </c>
      <c r="I6955">
        <f>WEEKDAY(Table1[[#This Row],[Date of Admission]],2)</f>
        <v>6</v>
      </c>
      <c r="J6955" t="str">
        <f>IF(OR(Table1[[#This Row],[Weekday Number]]=6,Table1[[#This Row],[Weekday Number]]=7),"Weekend","Weekday")</f>
        <v>Weekend</v>
      </c>
      <c r="K6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5" t="s">
        <v>19022</v>
      </c>
      <c r="M6955" t="s">
        <v>19023</v>
      </c>
      <c r="N6955" t="s">
        <v>69</v>
      </c>
      <c r="O6955">
        <v>7005.9554889999999</v>
      </c>
      <c r="P6955">
        <v>340</v>
      </c>
      <c r="Q6955" t="s">
        <v>37</v>
      </c>
      <c r="R6955" s="1">
        <v>44442</v>
      </c>
      <c r="S6955">
        <f>WEEKDAY(Table1[[#This Row],[Discharge Date]],2)</f>
        <v>5</v>
      </c>
      <c r="T6955" t="s">
        <v>50</v>
      </c>
      <c r="U6955" t="s">
        <v>51</v>
      </c>
      <c r="V6955" t="s">
        <v>40</v>
      </c>
    </row>
    <row r="6956" spans="1:22" x14ac:dyDescent="0.35">
      <c r="A6956" t="s">
        <v>19024</v>
      </c>
      <c r="B6956">
        <v>83</v>
      </c>
      <c r="C6956" t="s">
        <v>31</v>
      </c>
      <c r="D6956" t="s">
        <v>71</v>
      </c>
      <c r="E6956" t="s">
        <v>43</v>
      </c>
      <c r="F6956" s="1">
        <v>44309</v>
      </c>
      <c r="G6956">
        <f>DAY(Table1[[#This Row],[Date of Admission]])</f>
        <v>23</v>
      </c>
      <c r="H6956" t="str">
        <f>TEXT(Table1[[#This Row],[Date of Admission]],"dddd")</f>
        <v>Friday</v>
      </c>
      <c r="I6956">
        <f>WEEKDAY(Table1[[#This Row],[Date of Admission]],2)</f>
        <v>5</v>
      </c>
      <c r="J6956" t="str">
        <f>IF(OR(Table1[[#This Row],[Weekday Number]]=6,Table1[[#This Row],[Weekday Number]]=7),"Weekend","Weekday")</f>
        <v>Weekday</v>
      </c>
      <c r="K6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6" t="s">
        <v>19025</v>
      </c>
      <c r="M6956" t="s">
        <v>19026</v>
      </c>
      <c r="N6956" t="s">
        <v>25</v>
      </c>
      <c r="O6956">
        <v>7559.631797</v>
      </c>
      <c r="P6956">
        <v>249</v>
      </c>
      <c r="Q6956" t="s">
        <v>26</v>
      </c>
      <c r="R6956" s="1">
        <v>44315</v>
      </c>
      <c r="S6956">
        <f>WEEKDAY(Table1[[#This Row],[Discharge Date]],2)</f>
        <v>4</v>
      </c>
      <c r="T6956" t="s">
        <v>50</v>
      </c>
      <c r="U6956" t="s">
        <v>51</v>
      </c>
      <c r="V6956" t="s">
        <v>29</v>
      </c>
    </row>
    <row r="6957" spans="1:22" x14ac:dyDescent="0.35">
      <c r="A6957" t="s">
        <v>19027</v>
      </c>
      <c r="B6957">
        <v>53</v>
      </c>
      <c r="C6957" t="s">
        <v>20</v>
      </c>
      <c r="D6957" t="s">
        <v>32</v>
      </c>
      <c r="E6957" t="s">
        <v>33</v>
      </c>
      <c r="F6957" s="1">
        <v>43914</v>
      </c>
      <c r="G6957">
        <f>DAY(Table1[[#This Row],[Date of Admission]])</f>
        <v>24</v>
      </c>
      <c r="H6957" t="str">
        <f>TEXT(Table1[[#This Row],[Date of Admission]],"dddd")</f>
        <v>Tuesday</v>
      </c>
      <c r="I6957">
        <f>WEEKDAY(Table1[[#This Row],[Date of Admission]],2)</f>
        <v>2</v>
      </c>
      <c r="J6957" t="str">
        <f>IF(OR(Table1[[#This Row],[Weekday Number]]=6,Table1[[#This Row],[Weekday Number]]=7),"Weekend","Weekday")</f>
        <v>Weekday</v>
      </c>
      <c r="K6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57" t="s">
        <v>19028</v>
      </c>
      <c r="M6957" t="s">
        <v>19029</v>
      </c>
      <c r="N6957" t="s">
        <v>65</v>
      </c>
      <c r="O6957">
        <v>29788.630260000002</v>
      </c>
      <c r="P6957">
        <v>200</v>
      </c>
      <c r="Q6957" t="s">
        <v>37</v>
      </c>
      <c r="R6957" s="1">
        <v>43938</v>
      </c>
      <c r="S6957">
        <f>WEEKDAY(Table1[[#This Row],[Discharge Date]],2)</f>
        <v>5</v>
      </c>
      <c r="T6957" t="s">
        <v>27</v>
      </c>
      <c r="U6957" t="s">
        <v>51</v>
      </c>
      <c r="V6957" t="s">
        <v>40</v>
      </c>
    </row>
    <row r="6958" spans="1:22" x14ac:dyDescent="0.35">
      <c r="A6958" t="s">
        <v>19030</v>
      </c>
      <c r="B6958">
        <v>81</v>
      </c>
      <c r="C6958" t="s">
        <v>31</v>
      </c>
      <c r="D6958" t="s">
        <v>32</v>
      </c>
      <c r="E6958" t="s">
        <v>22</v>
      </c>
      <c r="F6958" s="1">
        <v>44012</v>
      </c>
      <c r="G6958">
        <f>DAY(Table1[[#This Row],[Date of Admission]])</f>
        <v>30</v>
      </c>
      <c r="H6958" t="str">
        <f>TEXT(Table1[[#This Row],[Date of Admission]],"dddd")</f>
        <v>Tuesday</v>
      </c>
      <c r="I6958">
        <f>WEEKDAY(Table1[[#This Row],[Date of Admission]],2)</f>
        <v>2</v>
      </c>
      <c r="J6958" t="str">
        <f>IF(OR(Table1[[#This Row],[Weekday Number]]=6,Table1[[#This Row],[Weekday Number]]=7),"Weekend","Weekday")</f>
        <v>Weekday</v>
      </c>
      <c r="K6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58" t="s">
        <v>19031</v>
      </c>
      <c r="M6958" t="s">
        <v>19032</v>
      </c>
      <c r="N6958" t="s">
        <v>25</v>
      </c>
      <c r="O6958">
        <v>33842.429559999997</v>
      </c>
      <c r="P6958">
        <v>392</v>
      </c>
      <c r="Q6958" t="s">
        <v>37</v>
      </c>
      <c r="R6958" s="1">
        <v>44032</v>
      </c>
      <c r="S6958">
        <f>WEEKDAY(Table1[[#This Row],[Discharge Date]],2)</f>
        <v>1</v>
      </c>
      <c r="T6958" t="s">
        <v>27</v>
      </c>
      <c r="U6958" t="s">
        <v>28</v>
      </c>
      <c r="V6958" t="s">
        <v>29</v>
      </c>
    </row>
    <row r="6959" spans="1:22" x14ac:dyDescent="0.35">
      <c r="A6959" t="s">
        <v>19033</v>
      </c>
      <c r="B6959">
        <v>41</v>
      </c>
      <c r="C6959" t="s">
        <v>20</v>
      </c>
      <c r="D6959" t="s">
        <v>57</v>
      </c>
      <c r="E6959" t="s">
        <v>62</v>
      </c>
      <c r="F6959" s="1">
        <v>44743</v>
      </c>
      <c r="G6959">
        <f>DAY(Table1[[#This Row],[Date of Admission]])</f>
        <v>1</v>
      </c>
      <c r="H6959" t="str">
        <f>TEXT(Table1[[#This Row],[Date of Admission]],"dddd")</f>
        <v>Friday</v>
      </c>
      <c r="I6959">
        <f>WEEKDAY(Table1[[#This Row],[Date of Admission]],2)</f>
        <v>5</v>
      </c>
      <c r="J6959" t="str">
        <f>IF(OR(Table1[[#This Row],[Weekday Number]]=6,Table1[[#This Row],[Weekday Number]]=7),"Weekend","Weekday")</f>
        <v>Weekday</v>
      </c>
      <c r="K6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59" t="s">
        <v>19034</v>
      </c>
      <c r="M6959" t="s">
        <v>19035</v>
      </c>
      <c r="N6959" t="s">
        <v>25</v>
      </c>
      <c r="O6959">
        <v>2744.8889009999998</v>
      </c>
      <c r="P6959">
        <v>153</v>
      </c>
      <c r="Q6959" t="s">
        <v>49</v>
      </c>
      <c r="R6959" s="1">
        <v>44751</v>
      </c>
      <c r="S6959">
        <f>WEEKDAY(Table1[[#This Row],[Discharge Date]],2)</f>
        <v>6</v>
      </c>
      <c r="T6959" t="s">
        <v>56</v>
      </c>
      <c r="U6959" t="s">
        <v>39</v>
      </c>
      <c r="V6959" t="s">
        <v>40</v>
      </c>
    </row>
    <row r="6960" spans="1:22" x14ac:dyDescent="0.35">
      <c r="A6960" t="s">
        <v>19036</v>
      </c>
      <c r="B6960">
        <v>81</v>
      </c>
      <c r="C6960" t="s">
        <v>31</v>
      </c>
      <c r="D6960" t="s">
        <v>124</v>
      </c>
      <c r="E6960" t="s">
        <v>62</v>
      </c>
      <c r="F6960" s="1">
        <v>44298</v>
      </c>
      <c r="G6960">
        <f>DAY(Table1[[#This Row],[Date of Admission]])</f>
        <v>12</v>
      </c>
      <c r="H6960" t="str">
        <f>TEXT(Table1[[#This Row],[Date of Admission]],"dddd")</f>
        <v>Monday</v>
      </c>
      <c r="I6960">
        <f>WEEKDAY(Table1[[#This Row],[Date of Admission]],2)</f>
        <v>1</v>
      </c>
      <c r="J6960" t="str">
        <f>IF(OR(Table1[[#This Row],[Weekday Number]]=6,Table1[[#This Row],[Weekday Number]]=7),"Weekend","Weekday")</f>
        <v>Weekday</v>
      </c>
      <c r="K6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0" t="s">
        <v>19037</v>
      </c>
      <c r="M6960" t="s">
        <v>19038</v>
      </c>
      <c r="N6960" t="s">
        <v>25</v>
      </c>
      <c r="O6960">
        <v>4020.6565380000002</v>
      </c>
      <c r="P6960">
        <v>366</v>
      </c>
      <c r="Q6960" t="s">
        <v>49</v>
      </c>
      <c r="R6960" s="1">
        <v>44312</v>
      </c>
      <c r="S6960">
        <f>WEEKDAY(Table1[[#This Row],[Discharge Date]],2)</f>
        <v>1</v>
      </c>
      <c r="T6960" t="s">
        <v>38</v>
      </c>
      <c r="U6960" t="s">
        <v>28</v>
      </c>
      <c r="V6960" t="s">
        <v>29</v>
      </c>
    </row>
    <row r="6961" spans="1:22" x14ac:dyDescent="0.35">
      <c r="A6961" t="s">
        <v>19039</v>
      </c>
      <c r="B6961">
        <v>78</v>
      </c>
      <c r="C6961" t="s">
        <v>20</v>
      </c>
      <c r="D6961" t="s">
        <v>71</v>
      </c>
      <c r="E6961" t="s">
        <v>53</v>
      </c>
      <c r="F6961" s="1">
        <v>43891</v>
      </c>
      <c r="G6961">
        <f>DAY(Table1[[#This Row],[Date of Admission]])</f>
        <v>1</v>
      </c>
      <c r="H6961" t="str">
        <f>TEXT(Table1[[#This Row],[Date of Admission]],"dddd")</f>
        <v>Sunday</v>
      </c>
      <c r="I6961">
        <f>WEEKDAY(Table1[[#This Row],[Date of Admission]],2)</f>
        <v>7</v>
      </c>
      <c r="J6961" t="str">
        <f>IF(OR(Table1[[#This Row],[Weekday Number]]=6,Table1[[#This Row],[Weekday Number]]=7),"Weekend","Weekday")</f>
        <v>Weekend</v>
      </c>
      <c r="K6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6961" t="s">
        <v>19040</v>
      </c>
      <c r="M6961" t="s">
        <v>19041</v>
      </c>
      <c r="N6961" t="s">
        <v>25</v>
      </c>
      <c r="O6961">
        <v>24984.117149999998</v>
      </c>
      <c r="P6961">
        <v>114</v>
      </c>
      <c r="Q6961" t="s">
        <v>49</v>
      </c>
      <c r="R6961" s="1">
        <v>43898</v>
      </c>
      <c r="S6961">
        <f>WEEKDAY(Table1[[#This Row],[Discharge Date]],2)</f>
        <v>7</v>
      </c>
      <c r="T6961" t="s">
        <v>94</v>
      </c>
      <c r="U6961" t="s">
        <v>39</v>
      </c>
      <c r="V6961" t="s">
        <v>29</v>
      </c>
    </row>
    <row r="6962" spans="1:22" x14ac:dyDescent="0.35">
      <c r="A6962" t="s">
        <v>19042</v>
      </c>
      <c r="B6962">
        <v>22</v>
      </c>
      <c r="C6962" t="s">
        <v>20</v>
      </c>
      <c r="D6962" t="s">
        <v>99</v>
      </c>
      <c r="E6962" t="s">
        <v>33</v>
      </c>
      <c r="F6962" s="1">
        <v>43423</v>
      </c>
      <c r="G6962">
        <f>DAY(Table1[[#This Row],[Date of Admission]])</f>
        <v>19</v>
      </c>
      <c r="H6962" t="str">
        <f>TEXT(Table1[[#This Row],[Date of Admission]],"dddd")</f>
        <v>Monday</v>
      </c>
      <c r="I6962">
        <f>WEEKDAY(Table1[[#This Row],[Date of Admission]],2)</f>
        <v>1</v>
      </c>
      <c r="J6962" t="str">
        <f>IF(OR(Table1[[#This Row],[Weekday Number]]=6,Table1[[#This Row],[Weekday Number]]=7),"Weekend","Weekday")</f>
        <v>Weekday</v>
      </c>
      <c r="K6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2" t="s">
        <v>19043</v>
      </c>
      <c r="M6962" t="s">
        <v>19044</v>
      </c>
      <c r="N6962" t="s">
        <v>69</v>
      </c>
      <c r="O6962">
        <v>40135.059430000001</v>
      </c>
      <c r="P6962">
        <v>444</v>
      </c>
      <c r="Q6962" t="s">
        <v>49</v>
      </c>
      <c r="R6962" s="1">
        <v>43430</v>
      </c>
      <c r="S6962">
        <f>WEEKDAY(Table1[[#This Row],[Discharge Date]],2)</f>
        <v>1</v>
      </c>
      <c r="T6962" t="s">
        <v>38</v>
      </c>
      <c r="U6962" t="s">
        <v>51</v>
      </c>
      <c r="V6962" t="s">
        <v>84</v>
      </c>
    </row>
    <row r="6963" spans="1:22" x14ac:dyDescent="0.35">
      <c r="A6963" t="s">
        <v>19045</v>
      </c>
      <c r="B6963">
        <v>21</v>
      </c>
      <c r="C6963" t="s">
        <v>20</v>
      </c>
      <c r="D6963" t="s">
        <v>57</v>
      </c>
      <c r="E6963" t="s">
        <v>33</v>
      </c>
      <c r="F6963" s="1">
        <v>43539</v>
      </c>
      <c r="G6963">
        <f>DAY(Table1[[#This Row],[Date of Admission]])</f>
        <v>15</v>
      </c>
      <c r="H6963" t="str">
        <f>TEXT(Table1[[#This Row],[Date of Admission]],"dddd")</f>
        <v>Friday</v>
      </c>
      <c r="I6963">
        <f>WEEKDAY(Table1[[#This Row],[Date of Admission]],2)</f>
        <v>5</v>
      </c>
      <c r="J6963" t="str">
        <f>IF(OR(Table1[[#This Row],[Weekday Number]]=6,Table1[[#This Row],[Weekday Number]]=7),"Weekend","Weekday")</f>
        <v>Weekday</v>
      </c>
      <c r="K6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3" t="s">
        <v>12663</v>
      </c>
      <c r="M6963" t="s">
        <v>19046</v>
      </c>
      <c r="N6963" t="s">
        <v>60</v>
      </c>
      <c r="O6963">
        <v>16845.574980000001</v>
      </c>
      <c r="P6963">
        <v>379</v>
      </c>
      <c r="Q6963" t="s">
        <v>37</v>
      </c>
      <c r="R6963" s="1">
        <v>43568</v>
      </c>
      <c r="S6963">
        <f>WEEKDAY(Table1[[#This Row],[Discharge Date]],2)</f>
        <v>6</v>
      </c>
      <c r="T6963" t="s">
        <v>56</v>
      </c>
      <c r="U6963" t="s">
        <v>39</v>
      </c>
      <c r="V6963" t="s">
        <v>84</v>
      </c>
    </row>
    <row r="6964" spans="1:22" x14ac:dyDescent="0.35">
      <c r="A6964" t="s">
        <v>19047</v>
      </c>
      <c r="B6964">
        <v>50</v>
      </c>
      <c r="C6964" t="s">
        <v>31</v>
      </c>
      <c r="D6964" t="s">
        <v>99</v>
      </c>
      <c r="E6964" t="s">
        <v>22</v>
      </c>
      <c r="F6964" s="1">
        <v>44981</v>
      </c>
      <c r="G6964">
        <f>DAY(Table1[[#This Row],[Date of Admission]])</f>
        <v>24</v>
      </c>
      <c r="H6964" t="str">
        <f>TEXT(Table1[[#This Row],[Date of Admission]],"dddd")</f>
        <v>Friday</v>
      </c>
      <c r="I6964">
        <f>WEEKDAY(Table1[[#This Row],[Date of Admission]],2)</f>
        <v>5</v>
      </c>
      <c r="J6964" t="str">
        <f>IF(OR(Table1[[#This Row],[Weekday Number]]=6,Table1[[#This Row],[Weekday Number]]=7),"Weekend","Weekday")</f>
        <v>Weekday</v>
      </c>
      <c r="K6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4" t="s">
        <v>19048</v>
      </c>
      <c r="M6964" t="s">
        <v>7746</v>
      </c>
      <c r="N6964" t="s">
        <v>65</v>
      </c>
      <c r="O6964">
        <v>35963.172989999999</v>
      </c>
      <c r="P6964">
        <v>287</v>
      </c>
      <c r="Q6964" t="s">
        <v>37</v>
      </c>
      <c r="R6964" s="1">
        <v>45008</v>
      </c>
      <c r="S6964">
        <f>WEEKDAY(Table1[[#This Row],[Discharge Date]],2)</f>
        <v>4</v>
      </c>
      <c r="T6964" t="s">
        <v>27</v>
      </c>
      <c r="U6964" t="s">
        <v>39</v>
      </c>
      <c r="V6964" t="s">
        <v>40</v>
      </c>
    </row>
    <row r="6965" spans="1:22" x14ac:dyDescent="0.35">
      <c r="A6965" t="s">
        <v>19049</v>
      </c>
      <c r="B6965">
        <v>60</v>
      </c>
      <c r="C6965" t="s">
        <v>20</v>
      </c>
      <c r="D6965" t="s">
        <v>57</v>
      </c>
      <c r="E6965" t="s">
        <v>62</v>
      </c>
      <c r="F6965" s="1">
        <v>45128</v>
      </c>
      <c r="G6965">
        <f>DAY(Table1[[#This Row],[Date of Admission]])</f>
        <v>21</v>
      </c>
      <c r="H6965" t="str">
        <f>TEXT(Table1[[#This Row],[Date of Admission]],"dddd")</f>
        <v>Friday</v>
      </c>
      <c r="I6965">
        <f>WEEKDAY(Table1[[#This Row],[Date of Admission]],2)</f>
        <v>5</v>
      </c>
      <c r="J6965" t="str">
        <f>IF(OR(Table1[[#This Row],[Weekday Number]]=6,Table1[[#This Row],[Weekday Number]]=7),"Weekend","Weekday")</f>
        <v>Weekday</v>
      </c>
      <c r="K6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5" t="s">
        <v>19050</v>
      </c>
      <c r="M6965" t="s">
        <v>19051</v>
      </c>
      <c r="N6965" t="s">
        <v>25</v>
      </c>
      <c r="O6965">
        <v>10869.14415</v>
      </c>
      <c r="P6965">
        <v>370</v>
      </c>
      <c r="Q6965" t="s">
        <v>37</v>
      </c>
      <c r="R6965" s="1">
        <v>45138</v>
      </c>
      <c r="S6965">
        <f>WEEKDAY(Table1[[#This Row],[Discharge Date]],2)</f>
        <v>1</v>
      </c>
      <c r="T6965" t="s">
        <v>27</v>
      </c>
      <c r="U6965" t="s">
        <v>39</v>
      </c>
      <c r="V6965" t="s">
        <v>40</v>
      </c>
    </row>
    <row r="6966" spans="1:22" x14ac:dyDescent="0.35">
      <c r="A6966" t="s">
        <v>19052</v>
      </c>
      <c r="B6966">
        <v>45</v>
      </c>
      <c r="C6966" t="s">
        <v>20</v>
      </c>
      <c r="D6966" t="s">
        <v>32</v>
      </c>
      <c r="E6966" t="s">
        <v>78</v>
      </c>
      <c r="F6966" s="1">
        <v>45156</v>
      </c>
      <c r="G6966">
        <f>DAY(Table1[[#This Row],[Date of Admission]])</f>
        <v>18</v>
      </c>
      <c r="H6966" t="str">
        <f>TEXT(Table1[[#This Row],[Date of Admission]],"dddd")</f>
        <v>Friday</v>
      </c>
      <c r="I6966">
        <f>WEEKDAY(Table1[[#This Row],[Date of Admission]],2)</f>
        <v>5</v>
      </c>
      <c r="J6966" t="str">
        <f>IF(OR(Table1[[#This Row],[Weekday Number]]=6,Table1[[#This Row],[Weekday Number]]=7),"Weekend","Weekday")</f>
        <v>Weekday</v>
      </c>
      <c r="K6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6" t="s">
        <v>13334</v>
      </c>
      <c r="M6966" t="s">
        <v>19053</v>
      </c>
      <c r="N6966" t="s">
        <v>60</v>
      </c>
      <c r="O6966">
        <v>12183.205610000001</v>
      </c>
      <c r="P6966">
        <v>237</v>
      </c>
      <c r="Q6966" t="s">
        <v>26</v>
      </c>
      <c r="R6966" s="1">
        <v>45179</v>
      </c>
      <c r="S6966">
        <f>WEEKDAY(Table1[[#This Row],[Discharge Date]],2)</f>
        <v>7</v>
      </c>
      <c r="T6966" t="s">
        <v>94</v>
      </c>
      <c r="U6966" t="s">
        <v>51</v>
      </c>
      <c r="V6966" t="s">
        <v>40</v>
      </c>
    </row>
    <row r="6967" spans="1:22" x14ac:dyDescent="0.35">
      <c r="A6967" t="s">
        <v>11161</v>
      </c>
      <c r="B6967">
        <v>26</v>
      </c>
      <c r="C6967" t="s">
        <v>20</v>
      </c>
      <c r="D6967" t="s">
        <v>71</v>
      </c>
      <c r="E6967" t="s">
        <v>33</v>
      </c>
      <c r="F6967" s="1">
        <v>43495</v>
      </c>
      <c r="G6967">
        <f>DAY(Table1[[#This Row],[Date of Admission]])</f>
        <v>30</v>
      </c>
      <c r="H6967" t="str">
        <f>TEXT(Table1[[#This Row],[Date of Admission]],"dddd")</f>
        <v>Wednesday</v>
      </c>
      <c r="I6967">
        <f>WEEKDAY(Table1[[#This Row],[Date of Admission]],2)</f>
        <v>3</v>
      </c>
      <c r="J6967" t="str">
        <f>IF(OR(Table1[[#This Row],[Weekday Number]]=6,Table1[[#This Row],[Weekday Number]]=7),"Weekend","Weekday")</f>
        <v>Weekday</v>
      </c>
      <c r="K6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67" t="s">
        <v>19054</v>
      </c>
      <c r="M6967" t="s">
        <v>19055</v>
      </c>
      <c r="N6967" t="s">
        <v>60</v>
      </c>
      <c r="O6967">
        <v>32247.78544</v>
      </c>
      <c r="P6967">
        <v>441</v>
      </c>
      <c r="Q6967" t="s">
        <v>49</v>
      </c>
      <c r="R6967" s="1">
        <v>43498</v>
      </c>
      <c r="S6967">
        <f>WEEKDAY(Table1[[#This Row],[Discharge Date]],2)</f>
        <v>6</v>
      </c>
      <c r="T6967" t="s">
        <v>50</v>
      </c>
      <c r="U6967" t="s">
        <v>39</v>
      </c>
      <c r="V6967" t="s">
        <v>40</v>
      </c>
    </row>
    <row r="6968" spans="1:22" x14ac:dyDescent="0.35">
      <c r="A6968" t="s">
        <v>19056</v>
      </c>
      <c r="B6968">
        <v>46</v>
      </c>
      <c r="C6968" t="s">
        <v>20</v>
      </c>
      <c r="D6968" t="s">
        <v>32</v>
      </c>
      <c r="E6968" t="s">
        <v>53</v>
      </c>
      <c r="F6968" s="1">
        <v>44268</v>
      </c>
      <c r="G6968">
        <f>DAY(Table1[[#This Row],[Date of Admission]])</f>
        <v>13</v>
      </c>
      <c r="H6968" t="str">
        <f>TEXT(Table1[[#This Row],[Date of Admission]],"dddd")</f>
        <v>Saturday</v>
      </c>
      <c r="I6968">
        <f>WEEKDAY(Table1[[#This Row],[Date of Admission]],2)</f>
        <v>6</v>
      </c>
      <c r="J6968" t="str">
        <f>IF(OR(Table1[[#This Row],[Weekday Number]]=6,Table1[[#This Row],[Weekday Number]]=7),"Weekend","Weekday")</f>
        <v>Weekend</v>
      </c>
      <c r="K6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8" t="s">
        <v>19057</v>
      </c>
      <c r="M6968" t="s">
        <v>19058</v>
      </c>
      <c r="N6968" t="s">
        <v>60</v>
      </c>
      <c r="O6968">
        <v>2658.5195100000001</v>
      </c>
      <c r="P6968">
        <v>337</v>
      </c>
      <c r="Q6968" t="s">
        <v>37</v>
      </c>
      <c r="R6968" s="1">
        <v>44291</v>
      </c>
      <c r="S6968">
        <f>WEEKDAY(Table1[[#This Row],[Discharge Date]],2)</f>
        <v>1</v>
      </c>
      <c r="T6968" t="s">
        <v>27</v>
      </c>
      <c r="U6968" t="s">
        <v>28</v>
      </c>
      <c r="V6968" t="s">
        <v>40</v>
      </c>
    </row>
    <row r="6969" spans="1:22" x14ac:dyDescent="0.35">
      <c r="A6969" t="s">
        <v>19059</v>
      </c>
      <c r="B6969">
        <v>68</v>
      </c>
      <c r="C6969" t="s">
        <v>31</v>
      </c>
      <c r="D6969" t="s">
        <v>21</v>
      </c>
      <c r="E6969" t="s">
        <v>53</v>
      </c>
      <c r="F6969" s="1">
        <v>43485</v>
      </c>
      <c r="G6969">
        <f>DAY(Table1[[#This Row],[Date of Admission]])</f>
        <v>20</v>
      </c>
      <c r="H6969" t="str">
        <f>TEXT(Table1[[#This Row],[Date of Admission]],"dddd")</f>
        <v>Sunday</v>
      </c>
      <c r="I6969">
        <f>WEEKDAY(Table1[[#This Row],[Date of Admission]],2)</f>
        <v>7</v>
      </c>
      <c r="J6969" t="str">
        <f>IF(OR(Table1[[#This Row],[Weekday Number]]=6,Table1[[#This Row],[Weekday Number]]=7),"Weekend","Weekday")</f>
        <v>Weekend</v>
      </c>
      <c r="K6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69" t="s">
        <v>8464</v>
      </c>
      <c r="M6969" t="s">
        <v>19060</v>
      </c>
      <c r="N6969" t="s">
        <v>25</v>
      </c>
      <c r="O6969">
        <v>15332.76498</v>
      </c>
      <c r="P6969">
        <v>411</v>
      </c>
      <c r="Q6969" t="s">
        <v>26</v>
      </c>
      <c r="R6969" s="1">
        <v>43506</v>
      </c>
      <c r="S6969">
        <f>WEEKDAY(Table1[[#This Row],[Discharge Date]],2)</f>
        <v>7</v>
      </c>
      <c r="T6969" t="s">
        <v>50</v>
      </c>
      <c r="U6969" t="s">
        <v>28</v>
      </c>
      <c r="V6969" t="s">
        <v>29</v>
      </c>
    </row>
    <row r="6970" spans="1:22" x14ac:dyDescent="0.35">
      <c r="A6970" t="s">
        <v>19061</v>
      </c>
      <c r="B6970">
        <v>40</v>
      </c>
      <c r="C6970" t="s">
        <v>20</v>
      </c>
      <c r="D6970" t="s">
        <v>99</v>
      </c>
      <c r="E6970" t="s">
        <v>43</v>
      </c>
      <c r="F6970" s="1">
        <v>44976</v>
      </c>
      <c r="G6970">
        <f>DAY(Table1[[#This Row],[Date of Admission]])</f>
        <v>19</v>
      </c>
      <c r="H6970" t="str">
        <f>TEXT(Table1[[#This Row],[Date of Admission]],"dddd")</f>
        <v>Sunday</v>
      </c>
      <c r="I6970">
        <f>WEEKDAY(Table1[[#This Row],[Date of Admission]],2)</f>
        <v>7</v>
      </c>
      <c r="J6970" t="str">
        <f>IF(OR(Table1[[#This Row],[Weekday Number]]=6,Table1[[#This Row],[Weekday Number]]=7),"Weekend","Weekday")</f>
        <v>Weekend</v>
      </c>
      <c r="K6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0" t="s">
        <v>19062</v>
      </c>
      <c r="M6970" t="s">
        <v>19063</v>
      </c>
      <c r="N6970" t="s">
        <v>36</v>
      </c>
      <c r="O6970">
        <v>18461.203979999998</v>
      </c>
      <c r="P6970">
        <v>318</v>
      </c>
      <c r="Q6970" t="s">
        <v>49</v>
      </c>
      <c r="R6970" s="1">
        <v>44983</v>
      </c>
      <c r="S6970">
        <f>WEEKDAY(Table1[[#This Row],[Discharge Date]],2)</f>
        <v>7</v>
      </c>
      <c r="T6970" t="s">
        <v>38</v>
      </c>
      <c r="U6970" t="s">
        <v>39</v>
      </c>
      <c r="V6970" t="s">
        <v>40</v>
      </c>
    </row>
    <row r="6971" spans="1:22" x14ac:dyDescent="0.35">
      <c r="A6971" t="s">
        <v>19064</v>
      </c>
      <c r="B6971">
        <v>43</v>
      </c>
      <c r="C6971" t="s">
        <v>20</v>
      </c>
      <c r="D6971" t="s">
        <v>32</v>
      </c>
      <c r="E6971" t="s">
        <v>33</v>
      </c>
      <c r="F6971" s="1">
        <v>45015</v>
      </c>
      <c r="G6971">
        <f>DAY(Table1[[#This Row],[Date of Admission]])</f>
        <v>30</v>
      </c>
      <c r="H6971" t="str">
        <f>TEXT(Table1[[#This Row],[Date of Admission]],"dddd")</f>
        <v>Thursday</v>
      </c>
      <c r="I6971">
        <f>WEEKDAY(Table1[[#This Row],[Date of Admission]],2)</f>
        <v>4</v>
      </c>
      <c r="J6971" t="str">
        <f>IF(OR(Table1[[#This Row],[Weekday Number]]=6,Table1[[#This Row],[Weekday Number]]=7),"Weekend","Weekday")</f>
        <v>Weekday</v>
      </c>
      <c r="K6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71" t="s">
        <v>19065</v>
      </c>
      <c r="M6971" t="s">
        <v>19066</v>
      </c>
      <c r="N6971" t="s">
        <v>60</v>
      </c>
      <c r="O6971">
        <v>38658.015630000002</v>
      </c>
      <c r="P6971">
        <v>311</v>
      </c>
      <c r="Q6971" t="s">
        <v>37</v>
      </c>
      <c r="R6971" s="1">
        <v>45044</v>
      </c>
      <c r="S6971">
        <f>WEEKDAY(Table1[[#This Row],[Discharge Date]],2)</f>
        <v>5</v>
      </c>
      <c r="T6971" t="s">
        <v>27</v>
      </c>
      <c r="U6971" t="s">
        <v>39</v>
      </c>
      <c r="V6971" t="s">
        <v>40</v>
      </c>
    </row>
    <row r="6972" spans="1:22" x14ac:dyDescent="0.35">
      <c r="A6972" t="s">
        <v>19067</v>
      </c>
      <c r="B6972">
        <v>85</v>
      </c>
      <c r="C6972" t="s">
        <v>20</v>
      </c>
      <c r="D6972" t="s">
        <v>32</v>
      </c>
      <c r="E6972" t="s">
        <v>53</v>
      </c>
      <c r="F6972" s="1">
        <v>44100</v>
      </c>
      <c r="G6972">
        <f>DAY(Table1[[#This Row],[Date of Admission]])</f>
        <v>26</v>
      </c>
      <c r="H6972" t="str">
        <f>TEXT(Table1[[#This Row],[Date of Admission]],"dddd")</f>
        <v>Saturday</v>
      </c>
      <c r="I6972">
        <f>WEEKDAY(Table1[[#This Row],[Date of Admission]],2)</f>
        <v>6</v>
      </c>
      <c r="J6972" t="str">
        <f>IF(OR(Table1[[#This Row],[Weekday Number]]=6,Table1[[#This Row],[Weekday Number]]=7),"Weekend","Weekday")</f>
        <v>Weekend</v>
      </c>
      <c r="K6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2" t="s">
        <v>19068</v>
      </c>
      <c r="M6972" t="s">
        <v>19069</v>
      </c>
      <c r="N6972" t="s">
        <v>25</v>
      </c>
      <c r="O6972">
        <v>19702.910960000001</v>
      </c>
      <c r="P6972">
        <v>370</v>
      </c>
      <c r="Q6972" t="s">
        <v>49</v>
      </c>
      <c r="R6972" s="1">
        <v>44113</v>
      </c>
      <c r="S6972">
        <f>WEEKDAY(Table1[[#This Row],[Discharge Date]],2)</f>
        <v>5</v>
      </c>
      <c r="T6972" t="s">
        <v>27</v>
      </c>
      <c r="U6972" t="s">
        <v>28</v>
      </c>
      <c r="V6972" t="s">
        <v>29</v>
      </c>
    </row>
    <row r="6973" spans="1:22" x14ac:dyDescent="0.35">
      <c r="A6973" t="s">
        <v>19070</v>
      </c>
      <c r="B6973">
        <v>59</v>
      </c>
      <c r="C6973" t="s">
        <v>20</v>
      </c>
      <c r="D6973" t="s">
        <v>32</v>
      </c>
      <c r="E6973" t="s">
        <v>62</v>
      </c>
      <c r="F6973" s="1">
        <v>44236</v>
      </c>
      <c r="G6973">
        <f>DAY(Table1[[#This Row],[Date of Admission]])</f>
        <v>9</v>
      </c>
      <c r="H6973" t="str">
        <f>TEXT(Table1[[#This Row],[Date of Admission]],"dddd")</f>
        <v>Tuesday</v>
      </c>
      <c r="I6973">
        <f>WEEKDAY(Table1[[#This Row],[Date of Admission]],2)</f>
        <v>2</v>
      </c>
      <c r="J6973" t="str">
        <f>IF(OR(Table1[[#This Row],[Weekday Number]]=6,Table1[[#This Row],[Weekday Number]]=7),"Weekend","Weekday")</f>
        <v>Weekday</v>
      </c>
      <c r="K6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3" t="s">
        <v>19071</v>
      </c>
      <c r="M6973" t="s">
        <v>19072</v>
      </c>
      <c r="N6973" t="s">
        <v>69</v>
      </c>
      <c r="O6973">
        <v>27403.417870000001</v>
      </c>
      <c r="P6973">
        <v>415</v>
      </c>
      <c r="Q6973" t="s">
        <v>49</v>
      </c>
      <c r="R6973" s="1">
        <v>44250</v>
      </c>
      <c r="S6973">
        <f>WEEKDAY(Table1[[#This Row],[Discharge Date]],2)</f>
        <v>2</v>
      </c>
      <c r="T6973" t="s">
        <v>38</v>
      </c>
      <c r="U6973" t="s">
        <v>51</v>
      </c>
      <c r="V6973" t="s">
        <v>40</v>
      </c>
    </row>
    <row r="6974" spans="1:22" x14ac:dyDescent="0.35">
      <c r="A6974" t="s">
        <v>19073</v>
      </c>
      <c r="B6974">
        <v>40</v>
      </c>
      <c r="C6974" t="s">
        <v>31</v>
      </c>
      <c r="D6974" t="s">
        <v>21</v>
      </c>
      <c r="E6974" t="s">
        <v>33</v>
      </c>
      <c r="F6974" s="1">
        <v>44538</v>
      </c>
      <c r="G6974">
        <f>DAY(Table1[[#This Row],[Date of Admission]])</f>
        <v>8</v>
      </c>
      <c r="H6974" t="str">
        <f>TEXT(Table1[[#This Row],[Date of Admission]],"dddd")</f>
        <v>Wednesday</v>
      </c>
      <c r="I6974">
        <f>WEEKDAY(Table1[[#This Row],[Date of Admission]],2)</f>
        <v>3</v>
      </c>
      <c r="J6974" t="str">
        <f>IF(OR(Table1[[#This Row],[Weekday Number]]=6,Table1[[#This Row],[Weekday Number]]=7),"Weekend","Weekday")</f>
        <v>Weekday</v>
      </c>
      <c r="K6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4" t="s">
        <v>19074</v>
      </c>
      <c r="M6974" t="s">
        <v>19075</v>
      </c>
      <c r="N6974" t="s">
        <v>60</v>
      </c>
      <c r="O6974">
        <v>3314.9697110000002</v>
      </c>
      <c r="P6974">
        <v>370</v>
      </c>
      <c r="Q6974" t="s">
        <v>49</v>
      </c>
      <c r="R6974" s="1">
        <v>44555</v>
      </c>
      <c r="S6974">
        <f>WEEKDAY(Table1[[#This Row],[Discharge Date]],2)</f>
        <v>6</v>
      </c>
      <c r="T6974" t="s">
        <v>27</v>
      </c>
      <c r="U6974" t="s">
        <v>51</v>
      </c>
      <c r="V6974" t="s">
        <v>40</v>
      </c>
    </row>
    <row r="6975" spans="1:22" x14ac:dyDescent="0.35">
      <c r="A6975" t="s">
        <v>19076</v>
      </c>
      <c r="B6975">
        <v>67</v>
      </c>
      <c r="C6975" t="s">
        <v>31</v>
      </c>
      <c r="D6975" t="s">
        <v>99</v>
      </c>
      <c r="E6975" t="s">
        <v>33</v>
      </c>
      <c r="F6975" s="1">
        <v>43503</v>
      </c>
      <c r="G6975">
        <f>DAY(Table1[[#This Row],[Date of Admission]])</f>
        <v>7</v>
      </c>
      <c r="H6975" t="str">
        <f>TEXT(Table1[[#This Row],[Date of Admission]],"dddd")</f>
        <v>Thursday</v>
      </c>
      <c r="I6975">
        <f>WEEKDAY(Table1[[#This Row],[Date of Admission]],2)</f>
        <v>4</v>
      </c>
      <c r="J6975" t="str">
        <f>IF(OR(Table1[[#This Row],[Weekday Number]]=6,Table1[[#This Row],[Weekday Number]]=7),"Weekend","Weekday")</f>
        <v>Weekday</v>
      </c>
      <c r="K6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5" t="s">
        <v>19077</v>
      </c>
      <c r="M6975" t="s">
        <v>19078</v>
      </c>
      <c r="N6975" t="s">
        <v>25</v>
      </c>
      <c r="O6975">
        <v>15326.85943</v>
      </c>
      <c r="P6975">
        <v>118</v>
      </c>
      <c r="Q6975" t="s">
        <v>49</v>
      </c>
      <c r="R6975" s="1">
        <v>43531</v>
      </c>
      <c r="S6975">
        <f>WEEKDAY(Table1[[#This Row],[Discharge Date]],2)</f>
        <v>4</v>
      </c>
      <c r="T6975" t="s">
        <v>56</v>
      </c>
      <c r="U6975" t="s">
        <v>51</v>
      </c>
      <c r="V6975" t="s">
        <v>29</v>
      </c>
    </row>
    <row r="6976" spans="1:22" x14ac:dyDescent="0.35">
      <c r="A6976" t="s">
        <v>19079</v>
      </c>
      <c r="B6976">
        <v>71</v>
      </c>
      <c r="C6976" t="s">
        <v>20</v>
      </c>
      <c r="D6976" t="s">
        <v>99</v>
      </c>
      <c r="E6976" t="s">
        <v>53</v>
      </c>
      <c r="F6976" s="1">
        <v>44051</v>
      </c>
      <c r="G6976">
        <f>DAY(Table1[[#This Row],[Date of Admission]])</f>
        <v>8</v>
      </c>
      <c r="H6976" t="str">
        <f>TEXT(Table1[[#This Row],[Date of Admission]],"dddd")</f>
        <v>Saturday</v>
      </c>
      <c r="I6976">
        <f>WEEKDAY(Table1[[#This Row],[Date of Admission]],2)</f>
        <v>6</v>
      </c>
      <c r="J6976" t="str">
        <f>IF(OR(Table1[[#This Row],[Weekday Number]]=6,Table1[[#This Row],[Weekday Number]]=7),"Weekend","Weekday")</f>
        <v>Weekend</v>
      </c>
      <c r="K6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6" t="s">
        <v>19080</v>
      </c>
      <c r="M6976" t="s">
        <v>19081</v>
      </c>
      <c r="N6976" t="s">
        <v>25</v>
      </c>
      <c r="O6976">
        <v>26035.398740000001</v>
      </c>
      <c r="P6976">
        <v>448</v>
      </c>
      <c r="Q6976" t="s">
        <v>26</v>
      </c>
      <c r="R6976" s="1">
        <v>44065</v>
      </c>
      <c r="S6976">
        <f>WEEKDAY(Table1[[#This Row],[Discharge Date]],2)</f>
        <v>6</v>
      </c>
      <c r="T6976" t="s">
        <v>38</v>
      </c>
      <c r="U6976" t="s">
        <v>39</v>
      </c>
      <c r="V6976" t="s">
        <v>29</v>
      </c>
    </row>
    <row r="6977" spans="1:22" x14ac:dyDescent="0.35">
      <c r="A6977" t="s">
        <v>19082</v>
      </c>
      <c r="B6977">
        <v>24</v>
      </c>
      <c r="C6977" t="s">
        <v>31</v>
      </c>
      <c r="D6977" t="s">
        <v>239</v>
      </c>
      <c r="E6977" t="s">
        <v>33</v>
      </c>
      <c r="F6977" s="1">
        <v>45120</v>
      </c>
      <c r="G6977">
        <f>DAY(Table1[[#This Row],[Date of Admission]])</f>
        <v>13</v>
      </c>
      <c r="H6977" t="str">
        <f>TEXT(Table1[[#This Row],[Date of Admission]],"dddd")</f>
        <v>Thursday</v>
      </c>
      <c r="I6977">
        <f>WEEKDAY(Table1[[#This Row],[Date of Admission]],2)</f>
        <v>4</v>
      </c>
      <c r="J6977" t="str">
        <f>IF(OR(Table1[[#This Row],[Weekday Number]]=6,Table1[[#This Row],[Weekday Number]]=7),"Weekend","Weekday")</f>
        <v>Weekday</v>
      </c>
      <c r="K6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7" t="s">
        <v>19083</v>
      </c>
      <c r="M6977" t="s">
        <v>19084</v>
      </c>
      <c r="N6977" t="s">
        <v>69</v>
      </c>
      <c r="O6977">
        <v>33467.554819999998</v>
      </c>
      <c r="P6977">
        <v>295</v>
      </c>
      <c r="Q6977" t="s">
        <v>49</v>
      </c>
      <c r="R6977" s="1">
        <v>45136</v>
      </c>
      <c r="S6977">
        <f>WEEKDAY(Table1[[#This Row],[Discharge Date]],2)</f>
        <v>6</v>
      </c>
      <c r="T6977" t="s">
        <v>38</v>
      </c>
      <c r="U6977" t="s">
        <v>28</v>
      </c>
      <c r="V6977" t="s">
        <v>84</v>
      </c>
    </row>
    <row r="6978" spans="1:22" x14ac:dyDescent="0.35">
      <c r="A6978" t="s">
        <v>19085</v>
      </c>
      <c r="B6978">
        <v>34</v>
      </c>
      <c r="C6978" t="s">
        <v>20</v>
      </c>
      <c r="D6978" t="s">
        <v>32</v>
      </c>
      <c r="E6978" t="s">
        <v>78</v>
      </c>
      <c r="F6978" s="1">
        <v>44524</v>
      </c>
      <c r="G6978">
        <f>DAY(Table1[[#This Row],[Date of Admission]])</f>
        <v>24</v>
      </c>
      <c r="H6978" t="str">
        <f>TEXT(Table1[[#This Row],[Date of Admission]],"dddd")</f>
        <v>Wednesday</v>
      </c>
      <c r="I6978">
        <f>WEEKDAY(Table1[[#This Row],[Date of Admission]],2)</f>
        <v>3</v>
      </c>
      <c r="J6978" t="str">
        <f>IF(OR(Table1[[#This Row],[Weekday Number]]=6,Table1[[#This Row],[Weekday Number]]=7),"Weekend","Weekday")</f>
        <v>Weekday</v>
      </c>
      <c r="K6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8" t="s">
        <v>19086</v>
      </c>
      <c r="M6978" t="s">
        <v>19087</v>
      </c>
      <c r="N6978" t="s">
        <v>65</v>
      </c>
      <c r="O6978">
        <v>33256.192560000003</v>
      </c>
      <c r="P6978">
        <v>383</v>
      </c>
      <c r="Q6978" t="s">
        <v>26</v>
      </c>
      <c r="R6978" s="1">
        <v>44529</v>
      </c>
      <c r="S6978">
        <f>WEEKDAY(Table1[[#This Row],[Discharge Date]],2)</f>
        <v>1</v>
      </c>
      <c r="T6978" t="s">
        <v>50</v>
      </c>
      <c r="U6978" t="s">
        <v>51</v>
      </c>
      <c r="V6978" t="s">
        <v>40</v>
      </c>
    </row>
    <row r="6979" spans="1:22" x14ac:dyDescent="0.35">
      <c r="A6979" t="s">
        <v>19088</v>
      </c>
      <c r="B6979">
        <v>55</v>
      </c>
      <c r="C6979" t="s">
        <v>20</v>
      </c>
      <c r="D6979" t="s">
        <v>71</v>
      </c>
      <c r="E6979" t="s">
        <v>62</v>
      </c>
      <c r="F6979" s="1">
        <v>44004</v>
      </c>
      <c r="G6979">
        <f>DAY(Table1[[#This Row],[Date of Admission]])</f>
        <v>22</v>
      </c>
      <c r="H6979" t="str">
        <f>TEXT(Table1[[#This Row],[Date of Admission]],"dddd")</f>
        <v>Monday</v>
      </c>
      <c r="I6979">
        <f>WEEKDAY(Table1[[#This Row],[Date of Admission]],2)</f>
        <v>1</v>
      </c>
      <c r="J6979" t="str">
        <f>IF(OR(Table1[[#This Row],[Weekday Number]]=6,Table1[[#This Row],[Weekday Number]]=7),"Weekend","Weekday")</f>
        <v>Weekday</v>
      </c>
      <c r="K6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79" t="s">
        <v>19089</v>
      </c>
      <c r="M6979" t="s">
        <v>19090</v>
      </c>
      <c r="N6979" t="s">
        <v>36</v>
      </c>
      <c r="O6979">
        <v>16234.187459999999</v>
      </c>
      <c r="P6979">
        <v>355</v>
      </c>
      <c r="Q6979" t="s">
        <v>37</v>
      </c>
      <c r="R6979" s="1">
        <v>44019</v>
      </c>
      <c r="S6979">
        <f>WEEKDAY(Table1[[#This Row],[Discharge Date]],2)</f>
        <v>2</v>
      </c>
      <c r="T6979" t="s">
        <v>50</v>
      </c>
      <c r="U6979" t="s">
        <v>28</v>
      </c>
      <c r="V6979" t="s">
        <v>40</v>
      </c>
    </row>
    <row r="6980" spans="1:22" x14ac:dyDescent="0.35">
      <c r="A6980" t="s">
        <v>19091</v>
      </c>
      <c r="B6980">
        <v>61</v>
      </c>
      <c r="C6980" t="s">
        <v>20</v>
      </c>
      <c r="D6980" t="s">
        <v>57</v>
      </c>
      <c r="E6980" t="s">
        <v>43</v>
      </c>
      <c r="F6980" s="1">
        <v>44709</v>
      </c>
      <c r="G6980">
        <f>DAY(Table1[[#This Row],[Date of Admission]])</f>
        <v>28</v>
      </c>
      <c r="H6980" t="str">
        <f>TEXT(Table1[[#This Row],[Date of Admission]],"dddd")</f>
        <v>Saturday</v>
      </c>
      <c r="I6980">
        <f>WEEKDAY(Table1[[#This Row],[Date of Admission]],2)</f>
        <v>6</v>
      </c>
      <c r="J6980" t="str">
        <f>IF(OR(Table1[[#This Row],[Weekday Number]]=6,Table1[[#This Row],[Weekday Number]]=7),"Weekend","Weekday")</f>
        <v>Weekend</v>
      </c>
      <c r="K6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80" t="s">
        <v>19092</v>
      </c>
      <c r="M6980" t="s">
        <v>19093</v>
      </c>
      <c r="N6980" t="s">
        <v>25</v>
      </c>
      <c r="O6980">
        <v>3210.3320490000001</v>
      </c>
      <c r="P6980">
        <v>147</v>
      </c>
      <c r="Q6980" t="s">
        <v>37</v>
      </c>
      <c r="R6980" s="1">
        <v>44734</v>
      </c>
      <c r="S6980">
        <f>WEEKDAY(Table1[[#This Row],[Discharge Date]],2)</f>
        <v>3</v>
      </c>
      <c r="T6980" t="s">
        <v>94</v>
      </c>
      <c r="U6980" t="s">
        <v>39</v>
      </c>
      <c r="V6980" t="s">
        <v>40</v>
      </c>
    </row>
    <row r="6981" spans="1:22" x14ac:dyDescent="0.35">
      <c r="A6981" t="s">
        <v>19094</v>
      </c>
      <c r="B6981">
        <v>60</v>
      </c>
      <c r="C6981" t="s">
        <v>20</v>
      </c>
      <c r="D6981" t="s">
        <v>239</v>
      </c>
      <c r="E6981" t="s">
        <v>33</v>
      </c>
      <c r="F6981" s="1">
        <v>44393</v>
      </c>
      <c r="G6981">
        <f>DAY(Table1[[#This Row],[Date of Admission]])</f>
        <v>16</v>
      </c>
      <c r="H6981" t="str">
        <f>TEXT(Table1[[#This Row],[Date of Admission]],"dddd")</f>
        <v>Friday</v>
      </c>
      <c r="I6981">
        <f>WEEKDAY(Table1[[#This Row],[Date of Admission]],2)</f>
        <v>5</v>
      </c>
      <c r="J6981" t="str">
        <f>IF(OR(Table1[[#This Row],[Weekday Number]]=6,Table1[[#This Row],[Weekday Number]]=7),"Weekend","Weekday")</f>
        <v>Weekday</v>
      </c>
      <c r="K6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1" t="s">
        <v>19095</v>
      </c>
      <c r="M6981" t="s">
        <v>19096</v>
      </c>
      <c r="N6981" t="s">
        <v>25</v>
      </c>
      <c r="O6981">
        <v>19732.36508</v>
      </c>
      <c r="P6981">
        <v>388</v>
      </c>
      <c r="Q6981" t="s">
        <v>49</v>
      </c>
      <c r="R6981" s="1">
        <v>44394</v>
      </c>
      <c r="S6981">
        <f>WEEKDAY(Table1[[#This Row],[Discharge Date]],2)</f>
        <v>6</v>
      </c>
      <c r="T6981" t="s">
        <v>38</v>
      </c>
      <c r="U6981" t="s">
        <v>39</v>
      </c>
      <c r="V6981" t="s">
        <v>40</v>
      </c>
    </row>
    <row r="6982" spans="1:22" x14ac:dyDescent="0.35">
      <c r="A6982" t="s">
        <v>19097</v>
      </c>
      <c r="B6982">
        <v>56</v>
      </c>
      <c r="C6982" t="s">
        <v>31</v>
      </c>
      <c r="D6982" t="s">
        <v>71</v>
      </c>
      <c r="E6982" t="s">
        <v>22</v>
      </c>
      <c r="F6982" s="1">
        <v>43935</v>
      </c>
      <c r="G6982">
        <f>DAY(Table1[[#This Row],[Date of Admission]])</f>
        <v>14</v>
      </c>
      <c r="H6982" t="str">
        <f>TEXT(Table1[[#This Row],[Date of Admission]],"dddd")</f>
        <v>Tuesday</v>
      </c>
      <c r="I6982">
        <f>WEEKDAY(Table1[[#This Row],[Date of Admission]],2)</f>
        <v>2</v>
      </c>
      <c r="J6982" t="str">
        <f>IF(OR(Table1[[#This Row],[Weekday Number]]=6,Table1[[#This Row],[Weekday Number]]=7),"Weekend","Weekday")</f>
        <v>Weekday</v>
      </c>
      <c r="K6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2" t="s">
        <v>19098</v>
      </c>
      <c r="M6982" t="s">
        <v>19099</v>
      </c>
      <c r="N6982" t="s">
        <v>25</v>
      </c>
      <c r="O6982">
        <v>54712.862280000001</v>
      </c>
      <c r="P6982">
        <v>267</v>
      </c>
      <c r="Q6982" t="s">
        <v>37</v>
      </c>
      <c r="R6982" s="1">
        <v>43944</v>
      </c>
      <c r="S6982">
        <f>WEEKDAY(Table1[[#This Row],[Discharge Date]],2)</f>
        <v>4</v>
      </c>
      <c r="T6982" t="s">
        <v>50</v>
      </c>
      <c r="U6982" t="s">
        <v>28</v>
      </c>
      <c r="V6982" t="s">
        <v>40</v>
      </c>
    </row>
    <row r="6983" spans="1:22" x14ac:dyDescent="0.35">
      <c r="A6983" t="s">
        <v>10561</v>
      </c>
      <c r="B6983">
        <v>44</v>
      </c>
      <c r="C6983" t="s">
        <v>31</v>
      </c>
      <c r="D6983" t="s">
        <v>71</v>
      </c>
      <c r="E6983" t="s">
        <v>62</v>
      </c>
      <c r="F6983" s="1">
        <v>43794</v>
      </c>
      <c r="G6983">
        <f>DAY(Table1[[#This Row],[Date of Admission]])</f>
        <v>25</v>
      </c>
      <c r="H6983" t="str">
        <f>TEXT(Table1[[#This Row],[Date of Admission]],"dddd")</f>
        <v>Monday</v>
      </c>
      <c r="I6983">
        <f>WEEKDAY(Table1[[#This Row],[Date of Admission]],2)</f>
        <v>1</v>
      </c>
      <c r="J6983" t="str">
        <f>IF(OR(Table1[[#This Row],[Weekday Number]]=6,Table1[[#This Row],[Weekday Number]]=7),"Weekend","Weekday")</f>
        <v>Weekday</v>
      </c>
      <c r="K6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3" t="s">
        <v>19100</v>
      </c>
      <c r="M6983" t="s">
        <v>12489</v>
      </c>
      <c r="N6983" t="s">
        <v>65</v>
      </c>
      <c r="O6983">
        <v>16104.62817</v>
      </c>
      <c r="P6983">
        <v>250</v>
      </c>
      <c r="Q6983" t="s">
        <v>49</v>
      </c>
      <c r="R6983" s="1">
        <v>43816</v>
      </c>
      <c r="S6983">
        <f>WEEKDAY(Table1[[#This Row],[Discharge Date]],2)</f>
        <v>2</v>
      </c>
      <c r="T6983" t="s">
        <v>38</v>
      </c>
      <c r="U6983" t="s">
        <v>51</v>
      </c>
      <c r="V6983" t="s">
        <v>40</v>
      </c>
    </row>
    <row r="6984" spans="1:22" x14ac:dyDescent="0.35">
      <c r="A6984" t="s">
        <v>19101</v>
      </c>
      <c r="B6984">
        <v>18</v>
      </c>
      <c r="C6984" t="s">
        <v>31</v>
      </c>
      <c r="D6984" t="s">
        <v>42</v>
      </c>
      <c r="E6984" t="s">
        <v>62</v>
      </c>
      <c r="F6984" s="1">
        <v>44936</v>
      </c>
      <c r="G6984">
        <f>DAY(Table1[[#This Row],[Date of Admission]])</f>
        <v>10</v>
      </c>
      <c r="H6984" t="str">
        <f>TEXT(Table1[[#This Row],[Date of Admission]],"dddd")</f>
        <v>Tuesday</v>
      </c>
      <c r="I6984">
        <f>WEEKDAY(Table1[[#This Row],[Date of Admission]],2)</f>
        <v>2</v>
      </c>
      <c r="J6984" t="str">
        <f>IF(OR(Table1[[#This Row],[Weekday Number]]=6,Table1[[#This Row],[Weekday Number]]=7),"Weekend","Weekday")</f>
        <v>Weekday</v>
      </c>
      <c r="K6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4" t="s">
        <v>19102</v>
      </c>
      <c r="M6984" t="s">
        <v>13348</v>
      </c>
      <c r="N6984" t="s">
        <v>60</v>
      </c>
      <c r="O6984">
        <v>6297.4536120000002</v>
      </c>
      <c r="P6984">
        <v>500</v>
      </c>
      <c r="Q6984" t="s">
        <v>26</v>
      </c>
      <c r="R6984" s="1">
        <v>44939</v>
      </c>
      <c r="S6984">
        <f>WEEKDAY(Table1[[#This Row],[Discharge Date]],2)</f>
        <v>5</v>
      </c>
      <c r="T6984" t="s">
        <v>56</v>
      </c>
      <c r="U6984" t="s">
        <v>51</v>
      </c>
      <c r="V6984" t="s">
        <v>84</v>
      </c>
    </row>
    <row r="6985" spans="1:22" x14ac:dyDescent="0.35">
      <c r="A6985" t="s">
        <v>19103</v>
      </c>
      <c r="B6985">
        <v>32</v>
      </c>
      <c r="C6985" t="s">
        <v>31</v>
      </c>
      <c r="D6985" t="s">
        <v>42</v>
      </c>
      <c r="E6985" t="s">
        <v>62</v>
      </c>
      <c r="F6985" s="1">
        <v>43842</v>
      </c>
      <c r="G6985">
        <f>DAY(Table1[[#This Row],[Date of Admission]])</f>
        <v>12</v>
      </c>
      <c r="H6985" t="str">
        <f>TEXT(Table1[[#This Row],[Date of Admission]],"dddd")</f>
        <v>Sunday</v>
      </c>
      <c r="I6985">
        <f>WEEKDAY(Table1[[#This Row],[Date of Admission]],2)</f>
        <v>7</v>
      </c>
      <c r="J6985" t="str">
        <f>IF(OR(Table1[[#This Row],[Weekday Number]]=6,Table1[[#This Row],[Weekday Number]]=7),"Weekend","Weekday")</f>
        <v>Weekend</v>
      </c>
      <c r="K6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5" t="s">
        <v>19104</v>
      </c>
      <c r="M6985" t="s">
        <v>19105</v>
      </c>
      <c r="N6985" t="s">
        <v>65</v>
      </c>
      <c r="O6985">
        <v>27140.606329999999</v>
      </c>
      <c r="P6985">
        <v>307</v>
      </c>
      <c r="Q6985" t="s">
        <v>49</v>
      </c>
      <c r="R6985" s="1">
        <v>43844</v>
      </c>
      <c r="S6985">
        <f>WEEKDAY(Table1[[#This Row],[Discharge Date]],2)</f>
        <v>2</v>
      </c>
      <c r="T6985" t="s">
        <v>27</v>
      </c>
      <c r="U6985" t="s">
        <v>39</v>
      </c>
      <c r="V6985" t="s">
        <v>40</v>
      </c>
    </row>
    <row r="6986" spans="1:22" x14ac:dyDescent="0.35">
      <c r="A6986" t="s">
        <v>12087</v>
      </c>
      <c r="B6986">
        <v>83</v>
      </c>
      <c r="C6986" t="s">
        <v>31</v>
      </c>
      <c r="D6986" t="s">
        <v>57</v>
      </c>
      <c r="E6986" t="s">
        <v>78</v>
      </c>
      <c r="F6986" s="1">
        <v>43515</v>
      </c>
      <c r="G6986">
        <f>DAY(Table1[[#This Row],[Date of Admission]])</f>
        <v>19</v>
      </c>
      <c r="H6986" t="str">
        <f>TEXT(Table1[[#This Row],[Date of Admission]],"dddd")</f>
        <v>Tuesday</v>
      </c>
      <c r="I6986">
        <f>WEEKDAY(Table1[[#This Row],[Date of Admission]],2)</f>
        <v>2</v>
      </c>
      <c r="J6986" t="str">
        <f>IF(OR(Table1[[#This Row],[Weekday Number]]=6,Table1[[#This Row],[Weekday Number]]=7),"Weekend","Weekday")</f>
        <v>Weekday</v>
      </c>
      <c r="K6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6" t="s">
        <v>19106</v>
      </c>
      <c r="M6986" t="s">
        <v>19107</v>
      </c>
      <c r="N6986" t="s">
        <v>25</v>
      </c>
      <c r="O6986">
        <v>48833.556790000002</v>
      </c>
      <c r="P6986">
        <v>245</v>
      </c>
      <c r="Q6986" t="s">
        <v>26</v>
      </c>
      <c r="R6986" s="1">
        <v>43531</v>
      </c>
      <c r="S6986">
        <f>WEEKDAY(Table1[[#This Row],[Discharge Date]],2)</f>
        <v>4</v>
      </c>
      <c r="T6986" t="s">
        <v>50</v>
      </c>
      <c r="U6986" t="s">
        <v>51</v>
      </c>
      <c r="V6986" t="s">
        <v>29</v>
      </c>
    </row>
    <row r="6987" spans="1:22" x14ac:dyDescent="0.35">
      <c r="A6987" t="s">
        <v>19108</v>
      </c>
      <c r="B6987">
        <v>75</v>
      </c>
      <c r="C6987" t="s">
        <v>20</v>
      </c>
      <c r="D6987" t="s">
        <v>99</v>
      </c>
      <c r="E6987" t="s">
        <v>62</v>
      </c>
      <c r="F6987" s="1">
        <v>44082</v>
      </c>
      <c r="G6987">
        <f>DAY(Table1[[#This Row],[Date of Admission]])</f>
        <v>8</v>
      </c>
      <c r="H6987" t="str">
        <f>TEXT(Table1[[#This Row],[Date of Admission]],"dddd")</f>
        <v>Tuesday</v>
      </c>
      <c r="I6987">
        <f>WEEKDAY(Table1[[#This Row],[Date of Admission]],2)</f>
        <v>2</v>
      </c>
      <c r="J6987" t="str">
        <f>IF(OR(Table1[[#This Row],[Weekday Number]]=6,Table1[[#This Row],[Weekday Number]]=7),"Weekend","Weekday")</f>
        <v>Weekday</v>
      </c>
      <c r="K6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7" t="s">
        <v>19109</v>
      </c>
      <c r="M6987" t="s">
        <v>19110</v>
      </c>
      <c r="N6987" t="s">
        <v>25</v>
      </c>
      <c r="O6987">
        <v>13163.64712</v>
      </c>
      <c r="P6987">
        <v>434</v>
      </c>
      <c r="Q6987" t="s">
        <v>26</v>
      </c>
      <c r="R6987" s="1">
        <v>44090</v>
      </c>
      <c r="S6987">
        <f>WEEKDAY(Table1[[#This Row],[Discharge Date]],2)</f>
        <v>3</v>
      </c>
      <c r="T6987" t="s">
        <v>50</v>
      </c>
      <c r="U6987" t="s">
        <v>39</v>
      </c>
      <c r="V6987" t="s">
        <v>29</v>
      </c>
    </row>
    <row r="6988" spans="1:22" x14ac:dyDescent="0.35">
      <c r="A6988" t="s">
        <v>19111</v>
      </c>
      <c r="B6988">
        <v>22</v>
      </c>
      <c r="C6988" t="s">
        <v>31</v>
      </c>
      <c r="D6988" t="s">
        <v>99</v>
      </c>
      <c r="E6988" t="s">
        <v>43</v>
      </c>
      <c r="F6988" s="1">
        <v>44521</v>
      </c>
      <c r="G6988">
        <f>DAY(Table1[[#This Row],[Date of Admission]])</f>
        <v>21</v>
      </c>
      <c r="H6988" t="str">
        <f>TEXT(Table1[[#This Row],[Date of Admission]],"dddd")</f>
        <v>Sunday</v>
      </c>
      <c r="I6988">
        <f>WEEKDAY(Table1[[#This Row],[Date of Admission]],2)</f>
        <v>7</v>
      </c>
      <c r="J6988" t="str">
        <f>IF(OR(Table1[[#This Row],[Weekday Number]]=6,Table1[[#This Row],[Weekday Number]]=7),"Weekend","Weekday")</f>
        <v>Weekend</v>
      </c>
      <c r="K6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8" t="s">
        <v>19112</v>
      </c>
      <c r="M6988" t="s">
        <v>19113</v>
      </c>
      <c r="N6988" t="s">
        <v>60</v>
      </c>
      <c r="O6988">
        <v>5289.4671369999996</v>
      </c>
      <c r="P6988">
        <v>300</v>
      </c>
      <c r="Q6988" t="s">
        <v>37</v>
      </c>
      <c r="R6988" s="1">
        <v>44543</v>
      </c>
      <c r="S6988">
        <f>WEEKDAY(Table1[[#This Row],[Discharge Date]],2)</f>
        <v>1</v>
      </c>
      <c r="T6988" t="s">
        <v>56</v>
      </c>
      <c r="U6988" t="s">
        <v>28</v>
      </c>
      <c r="V6988" t="s">
        <v>84</v>
      </c>
    </row>
    <row r="6989" spans="1:22" x14ac:dyDescent="0.35">
      <c r="A6989" t="s">
        <v>19114</v>
      </c>
      <c r="B6989">
        <v>63</v>
      </c>
      <c r="C6989" t="s">
        <v>31</v>
      </c>
      <c r="D6989" t="s">
        <v>239</v>
      </c>
      <c r="E6989" t="s">
        <v>78</v>
      </c>
      <c r="F6989" s="1">
        <v>43810</v>
      </c>
      <c r="G6989">
        <f>DAY(Table1[[#This Row],[Date of Admission]])</f>
        <v>11</v>
      </c>
      <c r="H6989" t="str">
        <f>TEXT(Table1[[#This Row],[Date of Admission]],"dddd")</f>
        <v>Wednesday</v>
      </c>
      <c r="I6989">
        <f>WEEKDAY(Table1[[#This Row],[Date of Admission]],2)</f>
        <v>3</v>
      </c>
      <c r="J6989" t="str">
        <f>IF(OR(Table1[[#This Row],[Weekday Number]]=6,Table1[[#This Row],[Weekday Number]]=7),"Weekend","Weekday")</f>
        <v>Weekday</v>
      </c>
      <c r="K6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89" t="s">
        <v>148</v>
      </c>
      <c r="M6989" t="s">
        <v>195</v>
      </c>
      <c r="N6989" t="s">
        <v>25</v>
      </c>
      <c r="O6989">
        <v>55962.673929999997</v>
      </c>
      <c r="P6989">
        <v>379</v>
      </c>
      <c r="Q6989" t="s">
        <v>26</v>
      </c>
      <c r="R6989" s="1">
        <v>43832</v>
      </c>
      <c r="S6989">
        <f>WEEKDAY(Table1[[#This Row],[Discharge Date]],2)</f>
        <v>4</v>
      </c>
      <c r="T6989" t="s">
        <v>94</v>
      </c>
      <c r="U6989" t="s">
        <v>51</v>
      </c>
      <c r="V6989" t="s">
        <v>40</v>
      </c>
    </row>
    <row r="6990" spans="1:22" x14ac:dyDescent="0.35">
      <c r="A6990" t="s">
        <v>19115</v>
      </c>
      <c r="B6990">
        <v>63</v>
      </c>
      <c r="C6990" t="s">
        <v>20</v>
      </c>
      <c r="D6990" t="s">
        <v>42</v>
      </c>
      <c r="E6990" t="s">
        <v>22</v>
      </c>
      <c r="F6990" s="1">
        <v>44388</v>
      </c>
      <c r="G6990">
        <f>DAY(Table1[[#This Row],[Date of Admission]])</f>
        <v>11</v>
      </c>
      <c r="H6990" t="str">
        <f>TEXT(Table1[[#This Row],[Date of Admission]],"dddd")</f>
        <v>Sunday</v>
      </c>
      <c r="I6990">
        <f>WEEKDAY(Table1[[#This Row],[Date of Admission]],2)</f>
        <v>7</v>
      </c>
      <c r="J6990" t="str">
        <f>IF(OR(Table1[[#This Row],[Weekday Number]]=6,Table1[[#This Row],[Weekday Number]]=7),"Weekend","Weekday")</f>
        <v>Weekend</v>
      </c>
      <c r="K6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0" t="s">
        <v>19116</v>
      </c>
      <c r="M6990" t="s">
        <v>19117</v>
      </c>
      <c r="N6990" t="s">
        <v>25</v>
      </c>
      <c r="O6990">
        <v>22578.584650000001</v>
      </c>
      <c r="P6990">
        <v>142</v>
      </c>
      <c r="Q6990" t="s">
        <v>49</v>
      </c>
      <c r="R6990" s="1">
        <v>44402</v>
      </c>
      <c r="S6990">
        <f>WEEKDAY(Table1[[#This Row],[Discharge Date]],2)</f>
        <v>7</v>
      </c>
      <c r="T6990" t="s">
        <v>56</v>
      </c>
      <c r="U6990" t="s">
        <v>28</v>
      </c>
      <c r="V6990" t="s">
        <v>40</v>
      </c>
    </row>
    <row r="6991" spans="1:22" x14ac:dyDescent="0.35">
      <c r="A6991" t="s">
        <v>19118</v>
      </c>
      <c r="B6991">
        <v>34</v>
      </c>
      <c r="C6991" t="s">
        <v>31</v>
      </c>
      <c r="D6991" t="s">
        <v>71</v>
      </c>
      <c r="E6991" t="s">
        <v>33</v>
      </c>
      <c r="F6991" s="1">
        <v>44023</v>
      </c>
      <c r="G6991">
        <f>DAY(Table1[[#This Row],[Date of Admission]])</f>
        <v>11</v>
      </c>
      <c r="H6991" t="str">
        <f>TEXT(Table1[[#This Row],[Date of Admission]],"dddd")</f>
        <v>Saturday</v>
      </c>
      <c r="I6991">
        <f>WEEKDAY(Table1[[#This Row],[Date of Admission]],2)</f>
        <v>6</v>
      </c>
      <c r="J6991" t="str">
        <f>IF(OR(Table1[[#This Row],[Weekday Number]]=6,Table1[[#This Row],[Weekday Number]]=7),"Weekend","Weekday")</f>
        <v>Weekend</v>
      </c>
      <c r="K6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1" t="s">
        <v>19119</v>
      </c>
      <c r="M6991" t="s">
        <v>19120</v>
      </c>
      <c r="N6991" t="s">
        <v>65</v>
      </c>
      <c r="O6991">
        <v>39780.886639999997</v>
      </c>
      <c r="P6991">
        <v>342</v>
      </c>
      <c r="Q6991" t="s">
        <v>37</v>
      </c>
      <c r="R6991" s="1">
        <v>44038</v>
      </c>
      <c r="S6991">
        <f>WEEKDAY(Table1[[#This Row],[Discharge Date]],2)</f>
        <v>7</v>
      </c>
      <c r="T6991" t="s">
        <v>56</v>
      </c>
      <c r="U6991" t="s">
        <v>51</v>
      </c>
      <c r="V6991" t="s">
        <v>40</v>
      </c>
    </row>
    <row r="6992" spans="1:22" x14ac:dyDescent="0.35">
      <c r="A6992" t="s">
        <v>4021</v>
      </c>
      <c r="B6992">
        <v>67</v>
      </c>
      <c r="C6992" t="s">
        <v>20</v>
      </c>
      <c r="D6992" t="s">
        <v>99</v>
      </c>
      <c r="E6992" t="s">
        <v>53</v>
      </c>
      <c r="F6992" s="1">
        <v>43607</v>
      </c>
      <c r="G6992">
        <f>DAY(Table1[[#This Row],[Date of Admission]])</f>
        <v>22</v>
      </c>
      <c r="H6992" t="str">
        <f>TEXT(Table1[[#This Row],[Date of Admission]],"dddd")</f>
        <v>Wednesday</v>
      </c>
      <c r="I6992">
        <f>WEEKDAY(Table1[[#This Row],[Date of Admission]],2)</f>
        <v>3</v>
      </c>
      <c r="J6992" t="str">
        <f>IF(OR(Table1[[#This Row],[Weekday Number]]=6,Table1[[#This Row],[Weekday Number]]=7),"Weekend","Weekday")</f>
        <v>Weekday</v>
      </c>
      <c r="K6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2" t="s">
        <v>19121</v>
      </c>
      <c r="M6992" t="s">
        <v>19122</v>
      </c>
      <c r="N6992" t="s">
        <v>25</v>
      </c>
      <c r="O6992">
        <v>22457.18172</v>
      </c>
      <c r="P6992">
        <v>319</v>
      </c>
      <c r="Q6992" t="s">
        <v>37</v>
      </c>
      <c r="R6992" s="1">
        <v>43613</v>
      </c>
      <c r="S6992">
        <f>WEEKDAY(Table1[[#This Row],[Discharge Date]],2)</f>
        <v>2</v>
      </c>
      <c r="T6992" t="s">
        <v>50</v>
      </c>
      <c r="U6992" t="s">
        <v>39</v>
      </c>
      <c r="V6992" t="s">
        <v>29</v>
      </c>
    </row>
    <row r="6993" spans="1:22" x14ac:dyDescent="0.35">
      <c r="A6993" t="s">
        <v>19123</v>
      </c>
      <c r="B6993">
        <v>31</v>
      </c>
      <c r="C6993" t="s">
        <v>31</v>
      </c>
      <c r="D6993" t="s">
        <v>32</v>
      </c>
      <c r="E6993" t="s">
        <v>33</v>
      </c>
      <c r="F6993" s="1">
        <v>44844</v>
      </c>
      <c r="G6993">
        <f>DAY(Table1[[#This Row],[Date of Admission]])</f>
        <v>10</v>
      </c>
      <c r="H6993" t="str">
        <f>TEXT(Table1[[#This Row],[Date of Admission]],"dddd")</f>
        <v>Monday</v>
      </c>
      <c r="I6993">
        <f>WEEKDAY(Table1[[#This Row],[Date of Admission]],2)</f>
        <v>1</v>
      </c>
      <c r="J6993" t="str">
        <f>IF(OR(Table1[[#This Row],[Weekday Number]]=6,Table1[[#This Row],[Weekday Number]]=7),"Weekend","Weekday")</f>
        <v>Weekday</v>
      </c>
      <c r="K6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3" t="s">
        <v>19124</v>
      </c>
      <c r="M6993" t="s">
        <v>19125</v>
      </c>
      <c r="N6993" t="s">
        <v>60</v>
      </c>
      <c r="O6993">
        <v>29179.269479999999</v>
      </c>
      <c r="P6993">
        <v>409</v>
      </c>
      <c r="Q6993" t="s">
        <v>37</v>
      </c>
      <c r="R6993" s="1">
        <v>44862</v>
      </c>
      <c r="S6993">
        <f>WEEKDAY(Table1[[#This Row],[Discharge Date]],2)</f>
        <v>5</v>
      </c>
      <c r="T6993" t="s">
        <v>50</v>
      </c>
      <c r="U6993" t="s">
        <v>39</v>
      </c>
      <c r="V6993" t="s">
        <v>40</v>
      </c>
    </row>
    <row r="6994" spans="1:22" x14ac:dyDescent="0.35">
      <c r="A6994" t="s">
        <v>19126</v>
      </c>
      <c r="B6994">
        <v>55</v>
      </c>
      <c r="C6994" t="s">
        <v>31</v>
      </c>
      <c r="D6994" t="s">
        <v>124</v>
      </c>
      <c r="E6994" t="s">
        <v>22</v>
      </c>
      <c r="F6994" s="1">
        <v>44738</v>
      </c>
      <c r="G6994">
        <f>DAY(Table1[[#This Row],[Date of Admission]])</f>
        <v>26</v>
      </c>
      <c r="H6994" t="str">
        <f>TEXT(Table1[[#This Row],[Date of Admission]],"dddd")</f>
        <v>Sunday</v>
      </c>
      <c r="I6994">
        <f>WEEKDAY(Table1[[#This Row],[Date of Admission]],2)</f>
        <v>7</v>
      </c>
      <c r="J6994" t="str">
        <f>IF(OR(Table1[[#This Row],[Weekday Number]]=6,Table1[[#This Row],[Weekday Number]]=7),"Weekend","Weekday")</f>
        <v>Weekend</v>
      </c>
      <c r="K6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4" t="s">
        <v>19127</v>
      </c>
      <c r="M6994" t="s">
        <v>13932</v>
      </c>
      <c r="N6994" t="s">
        <v>65</v>
      </c>
      <c r="O6994">
        <v>53209.094340000003</v>
      </c>
      <c r="P6994">
        <v>345</v>
      </c>
      <c r="Q6994" t="s">
        <v>37</v>
      </c>
      <c r="R6994" s="1">
        <v>44763</v>
      </c>
      <c r="S6994">
        <f>WEEKDAY(Table1[[#This Row],[Discharge Date]],2)</f>
        <v>4</v>
      </c>
      <c r="T6994" t="s">
        <v>56</v>
      </c>
      <c r="U6994" t="s">
        <v>51</v>
      </c>
      <c r="V6994" t="s">
        <v>40</v>
      </c>
    </row>
    <row r="6995" spans="1:22" x14ac:dyDescent="0.35">
      <c r="A6995" t="s">
        <v>19128</v>
      </c>
      <c r="B6995">
        <v>38</v>
      </c>
      <c r="C6995" t="s">
        <v>31</v>
      </c>
      <c r="D6995" t="s">
        <v>124</v>
      </c>
      <c r="E6995" t="s">
        <v>53</v>
      </c>
      <c r="F6995" s="1">
        <v>44970</v>
      </c>
      <c r="G6995">
        <f>DAY(Table1[[#This Row],[Date of Admission]])</f>
        <v>13</v>
      </c>
      <c r="H6995" t="str">
        <f>TEXT(Table1[[#This Row],[Date of Admission]],"dddd")</f>
        <v>Monday</v>
      </c>
      <c r="I6995">
        <f>WEEKDAY(Table1[[#This Row],[Date of Admission]],2)</f>
        <v>1</v>
      </c>
      <c r="J6995" t="str">
        <f>IF(OR(Table1[[#This Row],[Weekday Number]]=6,Table1[[#This Row],[Weekday Number]]=7),"Weekend","Weekday")</f>
        <v>Weekday</v>
      </c>
      <c r="K6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5" t="s">
        <v>19129</v>
      </c>
      <c r="M6995" t="s">
        <v>19130</v>
      </c>
      <c r="N6995" t="s">
        <v>36</v>
      </c>
      <c r="O6995">
        <v>23157.916310000001</v>
      </c>
      <c r="P6995">
        <v>183</v>
      </c>
      <c r="Q6995" t="s">
        <v>49</v>
      </c>
      <c r="R6995" s="1">
        <v>44993</v>
      </c>
      <c r="S6995">
        <f>WEEKDAY(Table1[[#This Row],[Discharge Date]],2)</f>
        <v>3</v>
      </c>
      <c r="T6995" t="s">
        <v>56</v>
      </c>
      <c r="U6995" t="s">
        <v>39</v>
      </c>
      <c r="V6995" t="s">
        <v>40</v>
      </c>
    </row>
    <row r="6996" spans="1:22" x14ac:dyDescent="0.35">
      <c r="A6996" t="s">
        <v>19131</v>
      </c>
      <c r="B6996">
        <v>34</v>
      </c>
      <c r="C6996" t="s">
        <v>31</v>
      </c>
      <c r="D6996" t="s">
        <v>239</v>
      </c>
      <c r="E6996" t="s">
        <v>33</v>
      </c>
      <c r="F6996" s="1">
        <v>45072</v>
      </c>
      <c r="G6996">
        <f>DAY(Table1[[#This Row],[Date of Admission]])</f>
        <v>26</v>
      </c>
      <c r="H6996" t="str">
        <f>TEXT(Table1[[#This Row],[Date of Admission]],"dddd")</f>
        <v>Friday</v>
      </c>
      <c r="I6996">
        <f>WEEKDAY(Table1[[#This Row],[Date of Admission]],2)</f>
        <v>5</v>
      </c>
      <c r="J6996" t="str">
        <f>IF(OR(Table1[[#This Row],[Weekday Number]]=6,Table1[[#This Row],[Weekday Number]]=7),"Weekend","Weekday")</f>
        <v>Weekday</v>
      </c>
      <c r="K6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6" t="s">
        <v>19132</v>
      </c>
      <c r="M6996" t="s">
        <v>19133</v>
      </c>
      <c r="N6996" t="s">
        <v>60</v>
      </c>
      <c r="O6996">
        <v>11392.94183</v>
      </c>
      <c r="P6996">
        <v>491</v>
      </c>
      <c r="Q6996" t="s">
        <v>37</v>
      </c>
      <c r="R6996" s="1">
        <v>45073</v>
      </c>
      <c r="S6996">
        <f>WEEKDAY(Table1[[#This Row],[Discharge Date]],2)</f>
        <v>6</v>
      </c>
      <c r="T6996" t="s">
        <v>94</v>
      </c>
      <c r="U6996" t="s">
        <v>39</v>
      </c>
      <c r="V6996" t="s">
        <v>40</v>
      </c>
    </row>
    <row r="6997" spans="1:22" x14ac:dyDescent="0.35">
      <c r="A6997" t="s">
        <v>4081</v>
      </c>
      <c r="B6997">
        <v>27</v>
      </c>
      <c r="C6997" t="s">
        <v>20</v>
      </c>
      <c r="D6997" t="s">
        <v>42</v>
      </c>
      <c r="E6997" t="s">
        <v>22</v>
      </c>
      <c r="F6997" s="1">
        <v>45076</v>
      </c>
      <c r="G6997">
        <f>DAY(Table1[[#This Row],[Date of Admission]])</f>
        <v>30</v>
      </c>
      <c r="H6997" t="str">
        <f>TEXT(Table1[[#This Row],[Date of Admission]],"dddd")</f>
        <v>Tuesday</v>
      </c>
      <c r="I6997">
        <f>WEEKDAY(Table1[[#This Row],[Date of Admission]],2)</f>
        <v>2</v>
      </c>
      <c r="J6997" t="str">
        <f>IF(OR(Table1[[#This Row],[Weekday Number]]=6,Table1[[#This Row],[Weekday Number]]=7),"Weekend","Weekday")</f>
        <v>Weekday</v>
      </c>
      <c r="K6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6997" t="s">
        <v>14605</v>
      </c>
      <c r="M6997" t="s">
        <v>19134</v>
      </c>
      <c r="N6997" t="s">
        <v>65</v>
      </c>
      <c r="O6997">
        <v>36679.777699999999</v>
      </c>
      <c r="P6997">
        <v>131</v>
      </c>
      <c r="Q6997" t="s">
        <v>37</v>
      </c>
      <c r="R6997" s="1">
        <v>45106</v>
      </c>
      <c r="S6997">
        <f>WEEKDAY(Table1[[#This Row],[Discharge Date]],2)</f>
        <v>4</v>
      </c>
      <c r="T6997" t="s">
        <v>50</v>
      </c>
      <c r="U6997" t="s">
        <v>51</v>
      </c>
      <c r="V6997" t="s">
        <v>40</v>
      </c>
    </row>
    <row r="6998" spans="1:22" x14ac:dyDescent="0.35">
      <c r="A6998" t="s">
        <v>19135</v>
      </c>
      <c r="B6998">
        <v>82</v>
      </c>
      <c r="C6998" t="s">
        <v>20</v>
      </c>
      <c r="D6998" t="s">
        <v>32</v>
      </c>
      <c r="E6998" t="s">
        <v>33</v>
      </c>
      <c r="F6998" s="1">
        <v>43574</v>
      </c>
      <c r="G6998">
        <f>DAY(Table1[[#This Row],[Date of Admission]])</f>
        <v>19</v>
      </c>
      <c r="H6998" t="str">
        <f>TEXT(Table1[[#This Row],[Date of Admission]],"dddd")</f>
        <v>Friday</v>
      </c>
      <c r="I6998">
        <f>WEEKDAY(Table1[[#This Row],[Date of Admission]],2)</f>
        <v>5</v>
      </c>
      <c r="J6998" t="str">
        <f>IF(OR(Table1[[#This Row],[Weekday Number]]=6,Table1[[#This Row],[Weekday Number]]=7),"Weekend","Weekday")</f>
        <v>Weekday</v>
      </c>
      <c r="K6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8" t="s">
        <v>19136</v>
      </c>
      <c r="M6998" t="s">
        <v>8979</v>
      </c>
      <c r="N6998" t="s">
        <v>25</v>
      </c>
      <c r="O6998">
        <v>20804.396250000002</v>
      </c>
      <c r="P6998">
        <v>358</v>
      </c>
      <c r="Q6998" t="s">
        <v>37</v>
      </c>
      <c r="R6998" s="1">
        <v>43576</v>
      </c>
      <c r="S6998">
        <f>WEEKDAY(Table1[[#This Row],[Discharge Date]],2)</f>
        <v>7</v>
      </c>
      <c r="T6998" t="s">
        <v>50</v>
      </c>
      <c r="U6998" t="s">
        <v>39</v>
      </c>
      <c r="V6998" t="s">
        <v>29</v>
      </c>
    </row>
    <row r="6999" spans="1:22" x14ac:dyDescent="0.35">
      <c r="A6999" t="s">
        <v>19137</v>
      </c>
      <c r="B6999">
        <v>73</v>
      </c>
      <c r="C6999" t="s">
        <v>31</v>
      </c>
      <c r="D6999" t="s">
        <v>124</v>
      </c>
      <c r="E6999" t="s">
        <v>62</v>
      </c>
      <c r="F6999" s="1">
        <v>44760</v>
      </c>
      <c r="G6999">
        <f>DAY(Table1[[#This Row],[Date of Admission]])</f>
        <v>18</v>
      </c>
      <c r="H6999" t="str">
        <f>TEXT(Table1[[#This Row],[Date of Admission]],"dddd")</f>
        <v>Monday</v>
      </c>
      <c r="I6999">
        <f>WEEKDAY(Table1[[#This Row],[Date of Admission]],2)</f>
        <v>1</v>
      </c>
      <c r="J6999" t="str">
        <f>IF(OR(Table1[[#This Row],[Weekday Number]]=6,Table1[[#This Row],[Weekday Number]]=7),"Weekend","Weekday")</f>
        <v>Weekday</v>
      </c>
      <c r="K6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6999" t="s">
        <v>19138</v>
      </c>
      <c r="M6999" t="s">
        <v>19139</v>
      </c>
      <c r="N6999" t="s">
        <v>25</v>
      </c>
      <c r="O6999">
        <v>26428.276249999999</v>
      </c>
      <c r="P6999">
        <v>433</v>
      </c>
      <c r="Q6999" t="s">
        <v>37</v>
      </c>
      <c r="R6999" s="1">
        <v>44782</v>
      </c>
      <c r="S6999">
        <f>WEEKDAY(Table1[[#This Row],[Discharge Date]],2)</f>
        <v>2</v>
      </c>
      <c r="T6999" t="s">
        <v>94</v>
      </c>
      <c r="U6999" t="s">
        <v>51</v>
      </c>
      <c r="V6999" t="s">
        <v>29</v>
      </c>
    </row>
    <row r="7000" spans="1:22" x14ac:dyDescent="0.35">
      <c r="A7000" t="s">
        <v>19140</v>
      </c>
      <c r="B7000">
        <v>77</v>
      </c>
      <c r="C7000" t="s">
        <v>31</v>
      </c>
      <c r="D7000" t="s">
        <v>57</v>
      </c>
      <c r="E7000" t="s">
        <v>22</v>
      </c>
      <c r="F7000" s="1">
        <v>43534</v>
      </c>
      <c r="G7000">
        <f>DAY(Table1[[#This Row],[Date of Admission]])</f>
        <v>10</v>
      </c>
      <c r="H7000" t="str">
        <f>TEXT(Table1[[#This Row],[Date of Admission]],"dddd")</f>
        <v>Sunday</v>
      </c>
      <c r="I7000">
        <f>WEEKDAY(Table1[[#This Row],[Date of Admission]],2)</f>
        <v>7</v>
      </c>
      <c r="J7000" t="str">
        <f>IF(OR(Table1[[#This Row],[Weekday Number]]=6,Table1[[#This Row],[Weekday Number]]=7),"Weekend","Weekday")</f>
        <v>Weekend</v>
      </c>
      <c r="K7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0" t="s">
        <v>19141</v>
      </c>
      <c r="M7000" t="s">
        <v>19142</v>
      </c>
      <c r="N7000" t="s">
        <v>69</v>
      </c>
      <c r="O7000">
        <v>39658.328869999998</v>
      </c>
      <c r="P7000">
        <v>108</v>
      </c>
      <c r="Q7000" t="s">
        <v>37</v>
      </c>
      <c r="R7000" s="1">
        <v>43542</v>
      </c>
      <c r="S7000">
        <f>WEEKDAY(Table1[[#This Row],[Discharge Date]],2)</f>
        <v>1</v>
      </c>
      <c r="T7000" t="s">
        <v>94</v>
      </c>
      <c r="U7000" t="s">
        <v>28</v>
      </c>
      <c r="V7000" t="s">
        <v>29</v>
      </c>
    </row>
    <row r="7001" spans="1:22" x14ac:dyDescent="0.35">
      <c r="A7001" t="s">
        <v>19143</v>
      </c>
      <c r="B7001">
        <v>54</v>
      </c>
      <c r="C7001" t="s">
        <v>31</v>
      </c>
      <c r="D7001" t="s">
        <v>32</v>
      </c>
      <c r="E7001" t="s">
        <v>33</v>
      </c>
      <c r="F7001" s="1">
        <v>44544</v>
      </c>
      <c r="G7001">
        <f>DAY(Table1[[#This Row],[Date of Admission]])</f>
        <v>14</v>
      </c>
      <c r="H7001" t="str">
        <f>TEXT(Table1[[#This Row],[Date of Admission]],"dddd")</f>
        <v>Tuesday</v>
      </c>
      <c r="I7001">
        <f>WEEKDAY(Table1[[#This Row],[Date of Admission]],2)</f>
        <v>2</v>
      </c>
      <c r="J7001" t="str">
        <f>IF(OR(Table1[[#This Row],[Weekday Number]]=6,Table1[[#This Row],[Weekday Number]]=7),"Weekend","Weekday")</f>
        <v>Weekday</v>
      </c>
      <c r="K7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1" t="s">
        <v>19144</v>
      </c>
      <c r="M7001" t="s">
        <v>19145</v>
      </c>
      <c r="N7001" t="s">
        <v>60</v>
      </c>
      <c r="O7001">
        <v>25260.165290000001</v>
      </c>
      <c r="P7001">
        <v>469</v>
      </c>
      <c r="Q7001" t="s">
        <v>37</v>
      </c>
      <c r="R7001" s="1">
        <v>44556</v>
      </c>
      <c r="S7001">
        <f>WEEKDAY(Table1[[#This Row],[Discharge Date]],2)</f>
        <v>7</v>
      </c>
      <c r="T7001" t="s">
        <v>56</v>
      </c>
      <c r="U7001" t="s">
        <v>28</v>
      </c>
      <c r="V7001" t="s">
        <v>40</v>
      </c>
    </row>
    <row r="7002" spans="1:22" x14ac:dyDescent="0.35">
      <c r="A7002" t="s">
        <v>19146</v>
      </c>
      <c r="B7002">
        <v>39</v>
      </c>
      <c r="C7002" t="s">
        <v>31</v>
      </c>
      <c r="D7002" t="s">
        <v>42</v>
      </c>
      <c r="E7002" t="s">
        <v>62</v>
      </c>
      <c r="F7002" s="1">
        <v>43802</v>
      </c>
      <c r="G7002">
        <f>DAY(Table1[[#This Row],[Date of Admission]])</f>
        <v>3</v>
      </c>
      <c r="H7002" t="str">
        <f>TEXT(Table1[[#This Row],[Date of Admission]],"dddd")</f>
        <v>Tuesday</v>
      </c>
      <c r="I7002">
        <f>WEEKDAY(Table1[[#This Row],[Date of Admission]],2)</f>
        <v>2</v>
      </c>
      <c r="J7002" t="str">
        <f>IF(OR(Table1[[#This Row],[Weekday Number]]=6,Table1[[#This Row],[Weekday Number]]=7),"Weekend","Weekday")</f>
        <v>Weekday</v>
      </c>
      <c r="K7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02" t="s">
        <v>19147</v>
      </c>
      <c r="M7002" t="s">
        <v>19148</v>
      </c>
      <c r="N7002" t="s">
        <v>36</v>
      </c>
      <c r="O7002">
        <v>19615.453979999998</v>
      </c>
      <c r="P7002">
        <v>318</v>
      </c>
      <c r="Q7002" t="s">
        <v>49</v>
      </c>
      <c r="R7002" s="1">
        <v>43803</v>
      </c>
      <c r="S7002">
        <f>WEEKDAY(Table1[[#This Row],[Discharge Date]],2)</f>
        <v>3</v>
      </c>
      <c r="T7002" t="s">
        <v>50</v>
      </c>
      <c r="U7002" t="s">
        <v>39</v>
      </c>
      <c r="V7002" t="s">
        <v>40</v>
      </c>
    </row>
    <row r="7003" spans="1:22" x14ac:dyDescent="0.35">
      <c r="A7003" t="s">
        <v>19149</v>
      </c>
      <c r="B7003">
        <v>35</v>
      </c>
      <c r="C7003" t="s">
        <v>31</v>
      </c>
      <c r="D7003" t="s">
        <v>21</v>
      </c>
      <c r="E7003" t="s">
        <v>53</v>
      </c>
      <c r="F7003" s="1">
        <v>43813</v>
      </c>
      <c r="G7003">
        <f>DAY(Table1[[#This Row],[Date of Admission]])</f>
        <v>14</v>
      </c>
      <c r="H7003" t="str">
        <f>TEXT(Table1[[#This Row],[Date of Admission]],"dddd")</f>
        <v>Saturday</v>
      </c>
      <c r="I7003">
        <f>WEEKDAY(Table1[[#This Row],[Date of Admission]],2)</f>
        <v>6</v>
      </c>
      <c r="J7003" t="str">
        <f>IF(OR(Table1[[#This Row],[Weekday Number]]=6,Table1[[#This Row],[Weekday Number]]=7),"Weekend","Weekday")</f>
        <v>Weekend</v>
      </c>
      <c r="K7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3" t="s">
        <v>19150</v>
      </c>
      <c r="M7003" t="s">
        <v>19151</v>
      </c>
      <c r="N7003" t="s">
        <v>60</v>
      </c>
      <c r="O7003">
        <v>34914.57488</v>
      </c>
      <c r="P7003">
        <v>276</v>
      </c>
      <c r="Q7003" t="s">
        <v>26</v>
      </c>
      <c r="R7003" s="1">
        <v>43830</v>
      </c>
      <c r="S7003">
        <f>WEEKDAY(Table1[[#This Row],[Discharge Date]],2)</f>
        <v>2</v>
      </c>
      <c r="T7003" t="s">
        <v>27</v>
      </c>
      <c r="U7003" t="s">
        <v>51</v>
      </c>
      <c r="V7003" t="s">
        <v>40</v>
      </c>
    </row>
    <row r="7004" spans="1:22" x14ac:dyDescent="0.35">
      <c r="A7004" t="s">
        <v>19152</v>
      </c>
      <c r="B7004">
        <v>28</v>
      </c>
      <c r="C7004" t="s">
        <v>20</v>
      </c>
      <c r="D7004" t="s">
        <v>57</v>
      </c>
      <c r="E7004" t="s">
        <v>53</v>
      </c>
      <c r="F7004" s="1">
        <v>43539</v>
      </c>
      <c r="G7004">
        <f>DAY(Table1[[#This Row],[Date of Admission]])</f>
        <v>15</v>
      </c>
      <c r="H7004" t="str">
        <f>TEXT(Table1[[#This Row],[Date of Admission]],"dddd")</f>
        <v>Friday</v>
      </c>
      <c r="I7004">
        <f>WEEKDAY(Table1[[#This Row],[Date of Admission]],2)</f>
        <v>5</v>
      </c>
      <c r="J7004" t="str">
        <f>IF(OR(Table1[[#This Row],[Weekday Number]]=6,Table1[[#This Row],[Weekday Number]]=7),"Weekend","Weekday")</f>
        <v>Weekday</v>
      </c>
      <c r="K7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4" t="s">
        <v>19153</v>
      </c>
      <c r="M7004" t="s">
        <v>19154</v>
      </c>
      <c r="N7004" t="s">
        <v>60</v>
      </c>
      <c r="O7004">
        <v>8132.5004820000004</v>
      </c>
      <c r="P7004">
        <v>312</v>
      </c>
      <c r="Q7004" t="s">
        <v>37</v>
      </c>
      <c r="R7004" s="1">
        <v>43547</v>
      </c>
      <c r="S7004">
        <f>WEEKDAY(Table1[[#This Row],[Discharge Date]],2)</f>
        <v>6</v>
      </c>
      <c r="T7004" t="s">
        <v>94</v>
      </c>
      <c r="U7004" t="s">
        <v>39</v>
      </c>
      <c r="V7004" t="s">
        <v>40</v>
      </c>
    </row>
    <row r="7005" spans="1:22" x14ac:dyDescent="0.35">
      <c r="A7005" t="s">
        <v>19155</v>
      </c>
      <c r="B7005">
        <v>27</v>
      </c>
      <c r="C7005" t="s">
        <v>31</v>
      </c>
      <c r="D7005" t="s">
        <v>124</v>
      </c>
      <c r="E7005" t="s">
        <v>43</v>
      </c>
      <c r="F7005" s="1">
        <v>44340</v>
      </c>
      <c r="G7005">
        <f>DAY(Table1[[#This Row],[Date of Admission]])</f>
        <v>24</v>
      </c>
      <c r="H7005" t="str">
        <f>TEXT(Table1[[#This Row],[Date of Admission]],"dddd")</f>
        <v>Monday</v>
      </c>
      <c r="I7005">
        <f>WEEKDAY(Table1[[#This Row],[Date of Admission]],2)</f>
        <v>1</v>
      </c>
      <c r="J7005" t="str">
        <f>IF(OR(Table1[[#This Row],[Weekday Number]]=6,Table1[[#This Row],[Weekday Number]]=7),"Weekend","Weekday")</f>
        <v>Weekday</v>
      </c>
      <c r="K7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5" t="s">
        <v>19156</v>
      </c>
      <c r="M7005" t="s">
        <v>4593</v>
      </c>
      <c r="N7005" t="s">
        <v>60</v>
      </c>
      <c r="O7005">
        <v>8887.5355749999999</v>
      </c>
      <c r="P7005">
        <v>215</v>
      </c>
      <c r="Q7005" t="s">
        <v>49</v>
      </c>
      <c r="R7005" s="1">
        <v>44344</v>
      </c>
      <c r="S7005">
        <f>WEEKDAY(Table1[[#This Row],[Discharge Date]],2)</f>
        <v>5</v>
      </c>
      <c r="T7005" t="s">
        <v>27</v>
      </c>
      <c r="U7005" t="s">
        <v>28</v>
      </c>
      <c r="V7005" t="s">
        <v>40</v>
      </c>
    </row>
    <row r="7006" spans="1:22" x14ac:dyDescent="0.35">
      <c r="A7006" t="s">
        <v>19157</v>
      </c>
      <c r="B7006">
        <v>53</v>
      </c>
      <c r="C7006" t="s">
        <v>20</v>
      </c>
      <c r="D7006" t="s">
        <v>57</v>
      </c>
      <c r="E7006" t="s">
        <v>53</v>
      </c>
      <c r="F7006" s="1">
        <v>44416</v>
      </c>
      <c r="G7006">
        <f>DAY(Table1[[#This Row],[Date of Admission]])</f>
        <v>8</v>
      </c>
      <c r="H7006" t="str">
        <f>TEXT(Table1[[#This Row],[Date of Admission]],"dddd")</f>
        <v>Sunday</v>
      </c>
      <c r="I7006">
        <f>WEEKDAY(Table1[[#This Row],[Date of Admission]],2)</f>
        <v>7</v>
      </c>
      <c r="J7006" t="str">
        <f>IF(OR(Table1[[#This Row],[Weekday Number]]=6,Table1[[#This Row],[Weekday Number]]=7),"Weekend","Weekday")</f>
        <v>Weekend</v>
      </c>
      <c r="K7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6" t="s">
        <v>19158</v>
      </c>
      <c r="M7006" t="s">
        <v>19159</v>
      </c>
      <c r="N7006" t="s">
        <v>60</v>
      </c>
      <c r="O7006">
        <v>13431.901589999999</v>
      </c>
      <c r="P7006">
        <v>497</v>
      </c>
      <c r="Q7006" t="s">
        <v>26</v>
      </c>
      <c r="R7006" s="1">
        <v>44430</v>
      </c>
      <c r="S7006">
        <f>WEEKDAY(Table1[[#This Row],[Discharge Date]],2)</f>
        <v>7</v>
      </c>
      <c r="T7006" t="s">
        <v>38</v>
      </c>
      <c r="U7006" t="s">
        <v>39</v>
      </c>
      <c r="V7006" t="s">
        <v>40</v>
      </c>
    </row>
    <row r="7007" spans="1:22" x14ac:dyDescent="0.35">
      <c r="A7007" t="s">
        <v>19160</v>
      </c>
      <c r="B7007">
        <v>60</v>
      </c>
      <c r="C7007" t="s">
        <v>31</v>
      </c>
      <c r="D7007" t="s">
        <v>32</v>
      </c>
      <c r="E7007" t="s">
        <v>62</v>
      </c>
      <c r="F7007" s="1">
        <v>44398</v>
      </c>
      <c r="G7007">
        <f>DAY(Table1[[#This Row],[Date of Admission]])</f>
        <v>21</v>
      </c>
      <c r="H7007" t="str">
        <f>TEXT(Table1[[#This Row],[Date of Admission]],"dddd")</f>
        <v>Wednesday</v>
      </c>
      <c r="I7007">
        <f>WEEKDAY(Table1[[#This Row],[Date of Admission]],2)</f>
        <v>3</v>
      </c>
      <c r="J7007" t="str">
        <f>IF(OR(Table1[[#This Row],[Weekday Number]]=6,Table1[[#This Row],[Weekday Number]]=7),"Weekend","Weekday")</f>
        <v>Weekday</v>
      </c>
      <c r="K7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7" t="s">
        <v>19161</v>
      </c>
      <c r="M7007" t="s">
        <v>19162</v>
      </c>
      <c r="N7007" t="s">
        <v>36</v>
      </c>
      <c r="O7007">
        <v>1137.039186</v>
      </c>
      <c r="P7007">
        <v>393</v>
      </c>
      <c r="Q7007" t="s">
        <v>37</v>
      </c>
      <c r="R7007" s="1">
        <v>44421</v>
      </c>
      <c r="S7007">
        <f>WEEKDAY(Table1[[#This Row],[Discharge Date]],2)</f>
        <v>5</v>
      </c>
      <c r="T7007" t="s">
        <v>94</v>
      </c>
      <c r="U7007" t="s">
        <v>39</v>
      </c>
      <c r="V7007" t="s">
        <v>40</v>
      </c>
    </row>
    <row r="7008" spans="1:22" x14ac:dyDescent="0.35">
      <c r="A7008" t="s">
        <v>19163</v>
      </c>
      <c r="B7008">
        <v>38</v>
      </c>
      <c r="C7008" t="s">
        <v>20</v>
      </c>
      <c r="D7008" t="s">
        <v>124</v>
      </c>
      <c r="E7008" t="s">
        <v>53</v>
      </c>
      <c r="F7008" s="1">
        <v>44393</v>
      </c>
      <c r="G7008">
        <f>DAY(Table1[[#This Row],[Date of Admission]])</f>
        <v>16</v>
      </c>
      <c r="H7008" t="str">
        <f>TEXT(Table1[[#This Row],[Date of Admission]],"dddd")</f>
        <v>Friday</v>
      </c>
      <c r="I7008">
        <f>WEEKDAY(Table1[[#This Row],[Date of Admission]],2)</f>
        <v>5</v>
      </c>
      <c r="J7008" t="str">
        <f>IF(OR(Table1[[#This Row],[Weekday Number]]=6,Table1[[#This Row],[Weekday Number]]=7),"Weekend","Weekday")</f>
        <v>Weekday</v>
      </c>
      <c r="K7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8" t="s">
        <v>19164</v>
      </c>
      <c r="M7008" t="s">
        <v>7650</v>
      </c>
      <c r="N7008" t="s">
        <v>36</v>
      </c>
      <c r="O7008">
        <v>15288.86332</v>
      </c>
      <c r="P7008">
        <v>346</v>
      </c>
      <c r="Q7008" t="s">
        <v>26</v>
      </c>
      <c r="R7008" s="1">
        <v>44414</v>
      </c>
      <c r="S7008">
        <f>WEEKDAY(Table1[[#This Row],[Discharge Date]],2)</f>
        <v>5</v>
      </c>
      <c r="T7008" t="s">
        <v>50</v>
      </c>
      <c r="U7008" t="s">
        <v>39</v>
      </c>
      <c r="V7008" t="s">
        <v>40</v>
      </c>
    </row>
    <row r="7009" spans="1:22" x14ac:dyDescent="0.35">
      <c r="A7009" t="s">
        <v>19165</v>
      </c>
      <c r="B7009">
        <v>31</v>
      </c>
      <c r="C7009" t="s">
        <v>20</v>
      </c>
      <c r="D7009" t="s">
        <v>71</v>
      </c>
      <c r="E7009" t="s">
        <v>62</v>
      </c>
      <c r="F7009" s="1">
        <v>44857</v>
      </c>
      <c r="G7009">
        <f>DAY(Table1[[#This Row],[Date of Admission]])</f>
        <v>23</v>
      </c>
      <c r="H7009" t="str">
        <f>TEXT(Table1[[#This Row],[Date of Admission]],"dddd")</f>
        <v>Sunday</v>
      </c>
      <c r="I7009">
        <f>WEEKDAY(Table1[[#This Row],[Date of Admission]],2)</f>
        <v>7</v>
      </c>
      <c r="J7009" t="str">
        <f>IF(OR(Table1[[#This Row],[Weekday Number]]=6,Table1[[#This Row],[Weekday Number]]=7),"Weekend","Weekday")</f>
        <v>Weekend</v>
      </c>
      <c r="K7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09" t="s">
        <v>19166</v>
      </c>
      <c r="M7009" t="s">
        <v>19167</v>
      </c>
      <c r="N7009" t="s">
        <v>36</v>
      </c>
      <c r="O7009">
        <v>31044.27665</v>
      </c>
      <c r="P7009">
        <v>469</v>
      </c>
      <c r="Q7009" t="s">
        <v>49</v>
      </c>
      <c r="R7009" s="1">
        <v>44873</v>
      </c>
      <c r="S7009">
        <f>WEEKDAY(Table1[[#This Row],[Discharge Date]],2)</f>
        <v>2</v>
      </c>
      <c r="T7009" t="s">
        <v>94</v>
      </c>
      <c r="U7009" t="s">
        <v>39</v>
      </c>
      <c r="V7009" t="s">
        <v>40</v>
      </c>
    </row>
    <row r="7010" spans="1:22" x14ac:dyDescent="0.35">
      <c r="A7010" t="s">
        <v>19168</v>
      </c>
      <c r="B7010">
        <v>57</v>
      </c>
      <c r="C7010" t="s">
        <v>31</v>
      </c>
      <c r="D7010" t="s">
        <v>57</v>
      </c>
      <c r="E7010" t="s">
        <v>43</v>
      </c>
      <c r="F7010" s="1">
        <v>44169</v>
      </c>
      <c r="G7010">
        <f>DAY(Table1[[#This Row],[Date of Admission]])</f>
        <v>4</v>
      </c>
      <c r="H7010" t="str">
        <f>TEXT(Table1[[#This Row],[Date of Admission]],"dddd")</f>
        <v>Friday</v>
      </c>
      <c r="I7010">
        <f>WEEKDAY(Table1[[#This Row],[Date of Admission]],2)</f>
        <v>5</v>
      </c>
      <c r="J7010" t="str">
        <f>IF(OR(Table1[[#This Row],[Weekday Number]]=6,Table1[[#This Row],[Weekday Number]]=7),"Weekend","Weekday")</f>
        <v>Weekday</v>
      </c>
      <c r="K7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10" t="s">
        <v>19169</v>
      </c>
      <c r="M7010" t="s">
        <v>19170</v>
      </c>
      <c r="N7010" t="s">
        <v>60</v>
      </c>
      <c r="O7010">
        <v>2426.4707279999998</v>
      </c>
      <c r="P7010">
        <v>221</v>
      </c>
      <c r="Q7010" t="s">
        <v>49</v>
      </c>
      <c r="R7010" s="1">
        <v>44184</v>
      </c>
      <c r="S7010">
        <f>WEEKDAY(Table1[[#This Row],[Discharge Date]],2)</f>
        <v>6</v>
      </c>
      <c r="T7010" t="s">
        <v>27</v>
      </c>
      <c r="U7010" t="s">
        <v>39</v>
      </c>
      <c r="V7010" t="s">
        <v>40</v>
      </c>
    </row>
    <row r="7011" spans="1:22" x14ac:dyDescent="0.35">
      <c r="A7011" t="s">
        <v>14630</v>
      </c>
      <c r="B7011">
        <v>75</v>
      </c>
      <c r="C7011" t="s">
        <v>31</v>
      </c>
      <c r="D7011" t="s">
        <v>57</v>
      </c>
      <c r="E7011" t="s">
        <v>33</v>
      </c>
      <c r="F7011" s="1">
        <v>44219</v>
      </c>
      <c r="G7011">
        <f>DAY(Table1[[#This Row],[Date of Admission]])</f>
        <v>23</v>
      </c>
      <c r="H7011" t="str">
        <f>TEXT(Table1[[#This Row],[Date of Admission]],"dddd")</f>
        <v>Saturday</v>
      </c>
      <c r="I7011">
        <f>WEEKDAY(Table1[[#This Row],[Date of Admission]],2)</f>
        <v>6</v>
      </c>
      <c r="J7011" t="str">
        <f>IF(OR(Table1[[#This Row],[Weekday Number]]=6,Table1[[#This Row],[Weekday Number]]=7),"Weekend","Weekday")</f>
        <v>Weekend</v>
      </c>
      <c r="K7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1" t="s">
        <v>5137</v>
      </c>
      <c r="M7011" t="s">
        <v>19171</v>
      </c>
      <c r="N7011" t="s">
        <v>69</v>
      </c>
      <c r="O7011">
        <v>8148.6509509999996</v>
      </c>
      <c r="P7011">
        <v>294</v>
      </c>
      <c r="Q7011" t="s">
        <v>37</v>
      </c>
      <c r="R7011" s="1">
        <v>44233</v>
      </c>
      <c r="S7011">
        <f>WEEKDAY(Table1[[#This Row],[Discharge Date]],2)</f>
        <v>6</v>
      </c>
      <c r="T7011" t="s">
        <v>50</v>
      </c>
      <c r="U7011" t="s">
        <v>28</v>
      </c>
      <c r="V7011" t="s">
        <v>29</v>
      </c>
    </row>
    <row r="7012" spans="1:22" x14ac:dyDescent="0.35">
      <c r="A7012" t="s">
        <v>19172</v>
      </c>
      <c r="B7012">
        <v>42</v>
      </c>
      <c r="C7012" t="s">
        <v>31</v>
      </c>
      <c r="D7012" t="s">
        <v>124</v>
      </c>
      <c r="E7012" t="s">
        <v>22</v>
      </c>
      <c r="F7012" s="1">
        <v>44324</v>
      </c>
      <c r="G7012">
        <f>DAY(Table1[[#This Row],[Date of Admission]])</f>
        <v>8</v>
      </c>
      <c r="H7012" t="str">
        <f>TEXT(Table1[[#This Row],[Date of Admission]],"dddd")</f>
        <v>Saturday</v>
      </c>
      <c r="I7012">
        <f>WEEKDAY(Table1[[#This Row],[Date of Admission]],2)</f>
        <v>6</v>
      </c>
      <c r="J7012" t="str">
        <f>IF(OR(Table1[[#This Row],[Weekday Number]]=6,Table1[[#This Row],[Weekday Number]]=7),"Weekend","Weekday")</f>
        <v>Weekend</v>
      </c>
      <c r="K7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2" t="s">
        <v>19173</v>
      </c>
      <c r="M7012" t="s">
        <v>19174</v>
      </c>
      <c r="N7012" t="s">
        <v>65</v>
      </c>
      <c r="O7012">
        <v>3585.6987789999998</v>
      </c>
      <c r="P7012">
        <v>314</v>
      </c>
      <c r="Q7012" t="s">
        <v>37</v>
      </c>
      <c r="R7012" s="1">
        <v>44341</v>
      </c>
      <c r="S7012">
        <f>WEEKDAY(Table1[[#This Row],[Discharge Date]],2)</f>
        <v>2</v>
      </c>
      <c r="T7012" t="s">
        <v>94</v>
      </c>
      <c r="U7012" t="s">
        <v>51</v>
      </c>
      <c r="V7012" t="s">
        <v>40</v>
      </c>
    </row>
    <row r="7013" spans="1:22" x14ac:dyDescent="0.35">
      <c r="A7013" t="s">
        <v>19175</v>
      </c>
      <c r="B7013">
        <v>56</v>
      </c>
      <c r="C7013" t="s">
        <v>31</v>
      </c>
      <c r="D7013" t="s">
        <v>57</v>
      </c>
      <c r="E7013" t="s">
        <v>62</v>
      </c>
      <c r="F7013" s="1">
        <v>43668</v>
      </c>
      <c r="G7013">
        <f>DAY(Table1[[#This Row],[Date of Admission]])</f>
        <v>22</v>
      </c>
      <c r="H7013" t="str">
        <f>TEXT(Table1[[#This Row],[Date of Admission]],"dddd")</f>
        <v>Monday</v>
      </c>
      <c r="I7013">
        <f>WEEKDAY(Table1[[#This Row],[Date of Admission]],2)</f>
        <v>1</v>
      </c>
      <c r="J7013" t="str">
        <f>IF(OR(Table1[[#This Row],[Weekday Number]]=6,Table1[[#This Row],[Weekday Number]]=7),"Weekend","Weekday")</f>
        <v>Weekday</v>
      </c>
      <c r="K7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3" t="s">
        <v>19176</v>
      </c>
      <c r="M7013" t="s">
        <v>19177</v>
      </c>
      <c r="N7013" t="s">
        <v>65</v>
      </c>
      <c r="O7013">
        <v>4399.6912249999996</v>
      </c>
      <c r="P7013">
        <v>235</v>
      </c>
      <c r="Q7013" t="s">
        <v>37</v>
      </c>
      <c r="R7013" s="1">
        <v>43672</v>
      </c>
      <c r="S7013">
        <f>WEEKDAY(Table1[[#This Row],[Discharge Date]],2)</f>
        <v>5</v>
      </c>
      <c r="T7013" t="s">
        <v>38</v>
      </c>
      <c r="U7013" t="s">
        <v>51</v>
      </c>
      <c r="V7013" t="s">
        <v>40</v>
      </c>
    </row>
    <row r="7014" spans="1:22" x14ac:dyDescent="0.35">
      <c r="A7014" t="s">
        <v>19178</v>
      </c>
      <c r="B7014">
        <v>21</v>
      </c>
      <c r="C7014" t="s">
        <v>31</v>
      </c>
      <c r="D7014" t="s">
        <v>99</v>
      </c>
      <c r="E7014" t="s">
        <v>43</v>
      </c>
      <c r="F7014" s="1">
        <v>43743</v>
      </c>
      <c r="G7014">
        <f>DAY(Table1[[#This Row],[Date of Admission]])</f>
        <v>5</v>
      </c>
      <c r="H7014" t="str">
        <f>TEXT(Table1[[#This Row],[Date of Admission]],"dddd")</f>
        <v>Saturday</v>
      </c>
      <c r="I7014">
        <f>WEEKDAY(Table1[[#This Row],[Date of Admission]],2)</f>
        <v>6</v>
      </c>
      <c r="J7014" t="str">
        <f>IF(OR(Table1[[#This Row],[Weekday Number]]=6,Table1[[#This Row],[Weekday Number]]=7),"Weekend","Weekday")</f>
        <v>Weekend</v>
      </c>
      <c r="K7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4" t="s">
        <v>19179</v>
      </c>
      <c r="M7014" t="s">
        <v>19180</v>
      </c>
      <c r="N7014" t="s">
        <v>69</v>
      </c>
      <c r="O7014">
        <v>21429.057820000002</v>
      </c>
      <c r="P7014">
        <v>308</v>
      </c>
      <c r="Q7014" t="s">
        <v>26</v>
      </c>
      <c r="R7014" s="1">
        <v>43760</v>
      </c>
      <c r="S7014">
        <f>WEEKDAY(Table1[[#This Row],[Discharge Date]],2)</f>
        <v>2</v>
      </c>
      <c r="T7014" t="s">
        <v>56</v>
      </c>
      <c r="U7014" t="s">
        <v>28</v>
      </c>
      <c r="V7014" t="s">
        <v>84</v>
      </c>
    </row>
    <row r="7015" spans="1:22" x14ac:dyDescent="0.35">
      <c r="A7015" t="s">
        <v>19181</v>
      </c>
      <c r="B7015">
        <v>76</v>
      </c>
      <c r="C7015" t="s">
        <v>20</v>
      </c>
      <c r="D7015" t="s">
        <v>32</v>
      </c>
      <c r="E7015" t="s">
        <v>78</v>
      </c>
      <c r="F7015" s="1">
        <v>43464</v>
      </c>
      <c r="G7015">
        <f>DAY(Table1[[#This Row],[Date of Admission]])</f>
        <v>30</v>
      </c>
      <c r="H7015" t="str">
        <f>TEXT(Table1[[#This Row],[Date of Admission]],"dddd")</f>
        <v>Sunday</v>
      </c>
      <c r="I7015">
        <f>WEEKDAY(Table1[[#This Row],[Date of Admission]],2)</f>
        <v>7</v>
      </c>
      <c r="J7015" t="str">
        <f>IF(OR(Table1[[#This Row],[Weekday Number]]=6,Table1[[#This Row],[Weekday Number]]=7),"Weekend","Weekday")</f>
        <v>Weekend</v>
      </c>
      <c r="K7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15" t="s">
        <v>19182</v>
      </c>
      <c r="M7015" t="s">
        <v>19183</v>
      </c>
      <c r="N7015" t="s">
        <v>36</v>
      </c>
      <c r="O7015">
        <v>72988.162370000005</v>
      </c>
      <c r="P7015">
        <v>112</v>
      </c>
      <c r="Q7015" t="s">
        <v>26</v>
      </c>
      <c r="R7015" s="1">
        <v>43477</v>
      </c>
      <c r="S7015">
        <f>WEEKDAY(Table1[[#This Row],[Discharge Date]],2)</f>
        <v>6</v>
      </c>
      <c r="T7015" t="s">
        <v>56</v>
      </c>
      <c r="U7015" t="s">
        <v>28</v>
      </c>
      <c r="V7015" t="s">
        <v>29</v>
      </c>
    </row>
    <row r="7016" spans="1:22" x14ac:dyDescent="0.35">
      <c r="A7016" t="s">
        <v>19184</v>
      </c>
      <c r="B7016">
        <v>81</v>
      </c>
      <c r="C7016" t="s">
        <v>20</v>
      </c>
      <c r="D7016" t="s">
        <v>42</v>
      </c>
      <c r="E7016" t="s">
        <v>78</v>
      </c>
      <c r="F7016" s="1">
        <v>44237</v>
      </c>
      <c r="G7016">
        <f>DAY(Table1[[#This Row],[Date of Admission]])</f>
        <v>10</v>
      </c>
      <c r="H7016" t="str">
        <f>TEXT(Table1[[#This Row],[Date of Admission]],"dddd")</f>
        <v>Wednesday</v>
      </c>
      <c r="I7016">
        <f>WEEKDAY(Table1[[#This Row],[Date of Admission]],2)</f>
        <v>3</v>
      </c>
      <c r="J7016" t="str">
        <f>IF(OR(Table1[[#This Row],[Weekday Number]]=6,Table1[[#This Row],[Weekday Number]]=7),"Weekend","Weekday")</f>
        <v>Weekday</v>
      </c>
      <c r="K7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6" t="s">
        <v>19185</v>
      </c>
      <c r="M7016" t="s">
        <v>19186</v>
      </c>
      <c r="N7016" t="s">
        <v>69</v>
      </c>
      <c r="O7016">
        <v>19955.6826</v>
      </c>
      <c r="P7016">
        <v>378</v>
      </c>
      <c r="Q7016" t="s">
        <v>37</v>
      </c>
      <c r="R7016" s="1">
        <v>44249</v>
      </c>
      <c r="S7016">
        <f>WEEKDAY(Table1[[#This Row],[Discharge Date]],2)</f>
        <v>1</v>
      </c>
      <c r="T7016" t="s">
        <v>56</v>
      </c>
      <c r="U7016" t="s">
        <v>28</v>
      </c>
      <c r="V7016" t="s">
        <v>29</v>
      </c>
    </row>
    <row r="7017" spans="1:22" x14ac:dyDescent="0.35">
      <c r="A7017" t="s">
        <v>19187</v>
      </c>
      <c r="B7017">
        <v>44</v>
      </c>
      <c r="C7017" t="s">
        <v>31</v>
      </c>
      <c r="D7017" t="s">
        <v>99</v>
      </c>
      <c r="E7017" t="s">
        <v>43</v>
      </c>
      <c r="F7017" s="1">
        <v>43974</v>
      </c>
      <c r="G7017">
        <f>DAY(Table1[[#This Row],[Date of Admission]])</f>
        <v>23</v>
      </c>
      <c r="H7017" t="str">
        <f>TEXT(Table1[[#This Row],[Date of Admission]],"dddd")</f>
        <v>Saturday</v>
      </c>
      <c r="I7017">
        <f>WEEKDAY(Table1[[#This Row],[Date of Admission]],2)</f>
        <v>6</v>
      </c>
      <c r="J7017" t="str">
        <f>IF(OR(Table1[[#This Row],[Weekday Number]]=6,Table1[[#This Row],[Weekday Number]]=7),"Weekend","Weekday")</f>
        <v>Weekend</v>
      </c>
      <c r="K7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7" t="s">
        <v>19188</v>
      </c>
      <c r="M7017" t="s">
        <v>19189</v>
      </c>
      <c r="N7017" t="s">
        <v>65</v>
      </c>
      <c r="O7017">
        <v>779.03465010000002</v>
      </c>
      <c r="P7017">
        <v>181</v>
      </c>
      <c r="Q7017" t="s">
        <v>37</v>
      </c>
      <c r="R7017" s="1">
        <v>43989</v>
      </c>
      <c r="S7017">
        <f>WEEKDAY(Table1[[#This Row],[Discharge Date]],2)</f>
        <v>7</v>
      </c>
      <c r="T7017" t="s">
        <v>27</v>
      </c>
      <c r="U7017" t="s">
        <v>51</v>
      </c>
      <c r="V7017" t="s">
        <v>40</v>
      </c>
    </row>
    <row r="7018" spans="1:22" x14ac:dyDescent="0.35">
      <c r="A7018" t="s">
        <v>19190</v>
      </c>
      <c r="B7018">
        <v>48</v>
      </c>
      <c r="C7018" t="s">
        <v>31</v>
      </c>
      <c r="D7018" t="s">
        <v>239</v>
      </c>
      <c r="E7018" t="s">
        <v>22</v>
      </c>
      <c r="F7018" s="1">
        <v>44187</v>
      </c>
      <c r="G7018">
        <f>DAY(Table1[[#This Row],[Date of Admission]])</f>
        <v>22</v>
      </c>
      <c r="H7018" t="str">
        <f>TEXT(Table1[[#This Row],[Date of Admission]],"dddd")</f>
        <v>Tuesday</v>
      </c>
      <c r="I7018">
        <f>WEEKDAY(Table1[[#This Row],[Date of Admission]],2)</f>
        <v>2</v>
      </c>
      <c r="J7018" t="str">
        <f>IF(OR(Table1[[#This Row],[Weekday Number]]=6,Table1[[#This Row],[Weekday Number]]=7),"Weekend","Weekday")</f>
        <v>Weekday</v>
      </c>
      <c r="K7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18" t="s">
        <v>19191</v>
      </c>
      <c r="M7018" t="s">
        <v>3175</v>
      </c>
      <c r="N7018" t="s">
        <v>36</v>
      </c>
      <c r="O7018">
        <v>49929.839930000002</v>
      </c>
      <c r="P7018">
        <v>417</v>
      </c>
      <c r="Q7018" t="s">
        <v>49</v>
      </c>
      <c r="R7018" s="1">
        <v>44212</v>
      </c>
      <c r="S7018">
        <f>WEEKDAY(Table1[[#This Row],[Discharge Date]],2)</f>
        <v>6</v>
      </c>
      <c r="T7018" t="s">
        <v>38</v>
      </c>
      <c r="U7018" t="s">
        <v>51</v>
      </c>
      <c r="V7018" t="s">
        <v>40</v>
      </c>
    </row>
    <row r="7019" spans="1:22" x14ac:dyDescent="0.35">
      <c r="A7019" t="s">
        <v>9796</v>
      </c>
      <c r="B7019">
        <v>42</v>
      </c>
      <c r="C7019" t="s">
        <v>20</v>
      </c>
      <c r="D7019" t="s">
        <v>124</v>
      </c>
      <c r="E7019" t="s">
        <v>78</v>
      </c>
      <c r="F7019" s="1">
        <v>44346</v>
      </c>
      <c r="G7019">
        <f>DAY(Table1[[#This Row],[Date of Admission]])</f>
        <v>30</v>
      </c>
      <c r="H7019" t="str">
        <f>TEXT(Table1[[#This Row],[Date of Admission]],"dddd")</f>
        <v>Sunday</v>
      </c>
      <c r="I7019">
        <f>WEEKDAY(Table1[[#This Row],[Date of Admission]],2)</f>
        <v>7</v>
      </c>
      <c r="J7019" t="str">
        <f>IF(OR(Table1[[#This Row],[Weekday Number]]=6,Table1[[#This Row],[Weekday Number]]=7),"Weekend","Weekday")</f>
        <v>Weekend</v>
      </c>
      <c r="K7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19" t="s">
        <v>19192</v>
      </c>
      <c r="M7019" t="s">
        <v>19193</v>
      </c>
      <c r="N7019" t="s">
        <v>60</v>
      </c>
      <c r="O7019">
        <v>75683.634130000006</v>
      </c>
      <c r="P7019">
        <v>170</v>
      </c>
      <c r="Q7019" t="s">
        <v>26</v>
      </c>
      <c r="R7019" s="1">
        <v>44356</v>
      </c>
      <c r="S7019">
        <f>WEEKDAY(Table1[[#This Row],[Discharge Date]],2)</f>
        <v>3</v>
      </c>
      <c r="T7019" t="s">
        <v>56</v>
      </c>
      <c r="U7019" t="s">
        <v>51</v>
      </c>
      <c r="V7019" t="s">
        <v>40</v>
      </c>
    </row>
    <row r="7020" spans="1:22" x14ac:dyDescent="0.35">
      <c r="A7020" t="s">
        <v>19194</v>
      </c>
      <c r="B7020">
        <v>69</v>
      </c>
      <c r="C7020" t="s">
        <v>20</v>
      </c>
      <c r="D7020" t="s">
        <v>124</v>
      </c>
      <c r="E7020" t="s">
        <v>62</v>
      </c>
      <c r="F7020" s="1">
        <v>43507</v>
      </c>
      <c r="G7020">
        <f>DAY(Table1[[#This Row],[Date of Admission]])</f>
        <v>11</v>
      </c>
      <c r="H7020" t="str">
        <f>TEXT(Table1[[#This Row],[Date of Admission]],"dddd")</f>
        <v>Monday</v>
      </c>
      <c r="I7020">
        <f>WEEKDAY(Table1[[#This Row],[Date of Admission]],2)</f>
        <v>1</v>
      </c>
      <c r="J7020" t="str">
        <f>IF(OR(Table1[[#This Row],[Weekday Number]]=6,Table1[[#This Row],[Weekday Number]]=7),"Weekend","Weekday")</f>
        <v>Weekday</v>
      </c>
      <c r="K7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0" t="s">
        <v>12700</v>
      </c>
      <c r="M7020" t="s">
        <v>19195</v>
      </c>
      <c r="N7020" t="s">
        <v>60</v>
      </c>
      <c r="O7020">
        <v>4915.1434900000004</v>
      </c>
      <c r="P7020">
        <v>285</v>
      </c>
      <c r="Q7020" t="s">
        <v>37</v>
      </c>
      <c r="R7020" s="1">
        <v>43511</v>
      </c>
      <c r="S7020">
        <f>WEEKDAY(Table1[[#This Row],[Discharge Date]],2)</f>
        <v>5</v>
      </c>
      <c r="T7020" t="s">
        <v>56</v>
      </c>
      <c r="U7020" t="s">
        <v>39</v>
      </c>
      <c r="V7020" t="s">
        <v>29</v>
      </c>
    </row>
    <row r="7021" spans="1:22" x14ac:dyDescent="0.35">
      <c r="A7021" t="s">
        <v>19196</v>
      </c>
      <c r="B7021">
        <v>26</v>
      </c>
      <c r="C7021" t="s">
        <v>31</v>
      </c>
      <c r="D7021" t="s">
        <v>32</v>
      </c>
      <c r="E7021" t="s">
        <v>62</v>
      </c>
      <c r="F7021" s="1">
        <v>44061</v>
      </c>
      <c r="G7021">
        <f>DAY(Table1[[#This Row],[Date of Admission]])</f>
        <v>18</v>
      </c>
      <c r="H7021" t="str">
        <f>TEXT(Table1[[#This Row],[Date of Admission]],"dddd")</f>
        <v>Tuesday</v>
      </c>
      <c r="I7021">
        <f>WEEKDAY(Table1[[#This Row],[Date of Admission]],2)</f>
        <v>2</v>
      </c>
      <c r="J7021" t="str">
        <f>IF(OR(Table1[[#This Row],[Weekday Number]]=6,Table1[[#This Row],[Weekday Number]]=7),"Weekend","Weekday")</f>
        <v>Weekday</v>
      </c>
      <c r="K7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1" t="s">
        <v>3722</v>
      </c>
      <c r="M7021" t="s">
        <v>19197</v>
      </c>
      <c r="N7021" t="s">
        <v>60</v>
      </c>
      <c r="O7021">
        <v>29455.96</v>
      </c>
      <c r="P7021">
        <v>262</v>
      </c>
      <c r="Q7021" t="s">
        <v>49</v>
      </c>
      <c r="R7021" s="1">
        <v>44084</v>
      </c>
      <c r="S7021">
        <f>WEEKDAY(Table1[[#This Row],[Discharge Date]],2)</f>
        <v>4</v>
      </c>
      <c r="T7021" t="s">
        <v>56</v>
      </c>
      <c r="U7021" t="s">
        <v>51</v>
      </c>
      <c r="V7021" t="s">
        <v>40</v>
      </c>
    </row>
    <row r="7022" spans="1:22" x14ac:dyDescent="0.35">
      <c r="A7022" t="s">
        <v>19198</v>
      </c>
      <c r="B7022">
        <v>75</v>
      </c>
      <c r="C7022" t="s">
        <v>31</v>
      </c>
      <c r="D7022" t="s">
        <v>21</v>
      </c>
      <c r="E7022" t="s">
        <v>33</v>
      </c>
      <c r="F7022" s="1">
        <v>44683</v>
      </c>
      <c r="G7022">
        <f>DAY(Table1[[#This Row],[Date of Admission]])</f>
        <v>2</v>
      </c>
      <c r="H7022" t="str">
        <f>TEXT(Table1[[#This Row],[Date of Admission]],"dddd")</f>
        <v>Monday</v>
      </c>
      <c r="I7022">
        <f>WEEKDAY(Table1[[#This Row],[Date of Admission]],2)</f>
        <v>1</v>
      </c>
      <c r="J7022" t="str">
        <f>IF(OR(Table1[[#This Row],[Weekday Number]]=6,Table1[[#This Row],[Weekday Number]]=7),"Weekend","Weekday")</f>
        <v>Weekday</v>
      </c>
      <c r="K7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22" t="s">
        <v>19199</v>
      </c>
      <c r="M7022" t="s">
        <v>19200</v>
      </c>
      <c r="N7022" t="s">
        <v>25</v>
      </c>
      <c r="O7022">
        <v>41536.153160000002</v>
      </c>
      <c r="P7022">
        <v>496</v>
      </c>
      <c r="Q7022" t="s">
        <v>49</v>
      </c>
      <c r="R7022" s="1">
        <v>44687</v>
      </c>
      <c r="S7022">
        <f>WEEKDAY(Table1[[#This Row],[Discharge Date]],2)</f>
        <v>5</v>
      </c>
      <c r="T7022" t="s">
        <v>27</v>
      </c>
      <c r="U7022" t="s">
        <v>39</v>
      </c>
      <c r="V7022" t="s">
        <v>29</v>
      </c>
    </row>
    <row r="7023" spans="1:22" x14ac:dyDescent="0.35">
      <c r="A7023" t="s">
        <v>19201</v>
      </c>
      <c r="B7023">
        <v>72</v>
      </c>
      <c r="C7023" t="s">
        <v>20</v>
      </c>
      <c r="D7023" t="s">
        <v>21</v>
      </c>
      <c r="E7023" t="s">
        <v>78</v>
      </c>
      <c r="F7023" s="1">
        <v>43653</v>
      </c>
      <c r="G7023">
        <f>DAY(Table1[[#This Row],[Date of Admission]])</f>
        <v>7</v>
      </c>
      <c r="H7023" t="str">
        <f>TEXT(Table1[[#This Row],[Date of Admission]],"dddd")</f>
        <v>Sunday</v>
      </c>
      <c r="I7023">
        <f>WEEKDAY(Table1[[#This Row],[Date of Admission]],2)</f>
        <v>7</v>
      </c>
      <c r="J7023" t="str">
        <f>IF(OR(Table1[[#This Row],[Weekday Number]]=6,Table1[[#This Row],[Weekday Number]]=7),"Weekend","Weekday")</f>
        <v>Weekend</v>
      </c>
      <c r="K7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3" t="s">
        <v>19202</v>
      </c>
      <c r="M7023" t="s">
        <v>19203</v>
      </c>
      <c r="N7023" t="s">
        <v>25</v>
      </c>
      <c r="O7023">
        <v>20921.581389999999</v>
      </c>
      <c r="P7023">
        <v>498</v>
      </c>
      <c r="Q7023" t="s">
        <v>26</v>
      </c>
      <c r="R7023" s="1">
        <v>43654</v>
      </c>
      <c r="S7023">
        <f>WEEKDAY(Table1[[#This Row],[Discharge Date]],2)</f>
        <v>1</v>
      </c>
      <c r="T7023" t="s">
        <v>38</v>
      </c>
      <c r="U7023" t="s">
        <v>28</v>
      </c>
      <c r="V7023" t="s">
        <v>29</v>
      </c>
    </row>
    <row r="7024" spans="1:22" x14ac:dyDescent="0.35">
      <c r="A7024" t="s">
        <v>19204</v>
      </c>
      <c r="B7024">
        <v>74</v>
      </c>
      <c r="C7024" t="s">
        <v>20</v>
      </c>
      <c r="D7024" t="s">
        <v>99</v>
      </c>
      <c r="E7024" t="s">
        <v>78</v>
      </c>
      <c r="F7024" s="1">
        <v>44753</v>
      </c>
      <c r="G7024">
        <f>DAY(Table1[[#This Row],[Date of Admission]])</f>
        <v>11</v>
      </c>
      <c r="H7024" t="str">
        <f>TEXT(Table1[[#This Row],[Date of Admission]],"dddd")</f>
        <v>Monday</v>
      </c>
      <c r="I7024">
        <f>WEEKDAY(Table1[[#This Row],[Date of Admission]],2)</f>
        <v>1</v>
      </c>
      <c r="J7024" t="str">
        <f>IF(OR(Table1[[#This Row],[Weekday Number]]=6,Table1[[#This Row],[Weekday Number]]=7),"Weekend","Weekday")</f>
        <v>Weekday</v>
      </c>
      <c r="K7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4" t="s">
        <v>19205</v>
      </c>
      <c r="M7024" t="s">
        <v>19206</v>
      </c>
      <c r="N7024" t="s">
        <v>25</v>
      </c>
      <c r="O7024">
        <v>25204.475399999999</v>
      </c>
      <c r="P7024">
        <v>468</v>
      </c>
      <c r="Q7024" t="s">
        <v>37</v>
      </c>
      <c r="R7024" s="1">
        <v>44783</v>
      </c>
      <c r="S7024">
        <f>WEEKDAY(Table1[[#This Row],[Discharge Date]],2)</f>
        <v>3</v>
      </c>
      <c r="T7024" t="s">
        <v>56</v>
      </c>
      <c r="U7024" t="s">
        <v>39</v>
      </c>
      <c r="V7024" t="s">
        <v>29</v>
      </c>
    </row>
    <row r="7025" spans="1:22" x14ac:dyDescent="0.35">
      <c r="A7025" t="s">
        <v>5674</v>
      </c>
      <c r="B7025">
        <v>32</v>
      </c>
      <c r="C7025" t="s">
        <v>31</v>
      </c>
      <c r="D7025" t="s">
        <v>21</v>
      </c>
      <c r="E7025" t="s">
        <v>33</v>
      </c>
      <c r="F7025" s="1">
        <v>45148</v>
      </c>
      <c r="G7025">
        <f>DAY(Table1[[#This Row],[Date of Admission]])</f>
        <v>10</v>
      </c>
      <c r="H7025" t="str">
        <f>TEXT(Table1[[#This Row],[Date of Admission]],"dddd")</f>
        <v>Thursday</v>
      </c>
      <c r="I7025">
        <f>WEEKDAY(Table1[[#This Row],[Date of Admission]],2)</f>
        <v>4</v>
      </c>
      <c r="J7025" t="str">
        <f>IF(OR(Table1[[#This Row],[Weekday Number]]=6,Table1[[#This Row],[Weekday Number]]=7),"Weekend","Weekday")</f>
        <v>Weekday</v>
      </c>
      <c r="K7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5" t="s">
        <v>19207</v>
      </c>
      <c r="M7025" t="s">
        <v>19208</v>
      </c>
      <c r="N7025" t="s">
        <v>60</v>
      </c>
      <c r="O7025">
        <v>11659.96672</v>
      </c>
      <c r="P7025">
        <v>423</v>
      </c>
      <c r="Q7025" t="s">
        <v>37</v>
      </c>
      <c r="R7025" s="1">
        <v>45168</v>
      </c>
      <c r="S7025">
        <f>WEEKDAY(Table1[[#This Row],[Discharge Date]],2)</f>
        <v>3</v>
      </c>
      <c r="T7025" t="s">
        <v>56</v>
      </c>
      <c r="U7025" t="s">
        <v>51</v>
      </c>
      <c r="V7025" t="s">
        <v>40</v>
      </c>
    </row>
    <row r="7026" spans="1:22" x14ac:dyDescent="0.35">
      <c r="A7026" t="s">
        <v>19209</v>
      </c>
      <c r="B7026">
        <v>39</v>
      </c>
      <c r="C7026" t="s">
        <v>20</v>
      </c>
      <c r="D7026" t="s">
        <v>32</v>
      </c>
      <c r="E7026" t="s">
        <v>53</v>
      </c>
      <c r="F7026" s="1">
        <v>44728</v>
      </c>
      <c r="G7026">
        <f>DAY(Table1[[#This Row],[Date of Admission]])</f>
        <v>16</v>
      </c>
      <c r="H7026" t="str">
        <f>TEXT(Table1[[#This Row],[Date of Admission]],"dddd")</f>
        <v>Thursday</v>
      </c>
      <c r="I7026">
        <f>WEEKDAY(Table1[[#This Row],[Date of Admission]],2)</f>
        <v>4</v>
      </c>
      <c r="J7026" t="str">
        <f>IF(OR(Table1[[#This Row],[Weekday Number]]=6,Table1[[#This Row],[Weekday Number]]=7),"Weekend","Weekday")</f>
        <v>Weekday</v>
      </c>
      <c r="K7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6" t="s">
        <v>19210</v>
      </c>
      <c r="M7026" t="s">
        <v>19211</v>
      </c>
      <c r="N7026" t="s">
        <v>25</v>
      </c>
      <c r="O7026">
        <v>6677.964234</v>
      </c>
      <c r="P7026">
        <v>142</v>
      </c>
      <c r="Q7026" t="s">
        <v>37</v>
      </c>
      <c r="R7026" s="1">
        <v>44729</v>
      </c>
      <c r="S7026">
        <f>WEEKDAY(Table1[[#This Row],[Discharge Date]],2)</f>
        <v>5</v>
      </c>
      <c r="T7026" t="s">
        <v>94</v>
      </c>
      <c r="U7026" t="s">
        <v>28</v>
      </c>
      <c r="V7026" t="s">
        <v>40</v>
      </c>
    </row>
    <row r="7027" spans="1:22" x14ac:dyDescent="0.35">
      <c r="A7027" t="s">
        <v>12918</v>
      </c>
      <c r="B7027">
        <v>67</v>
      </c>
      <c r="C7027" t="s">
        <v>20</v>
      </c>
      <c r="D7027" t="s">
        <v>124</v>
      </c>
      <c r="E7027" t="s">
        <v>53</v>
      </c>
      <c r="F7027" s="1">
        <v>45147</v>
      </c>
      <c r="G7027">
        <f>DAY(Table1[[#This Row],[Date of Admission]])</f>
        <v>9</v>
      </c>
      <c r="H7027" t="str">
        <f>TEXT(Table1[[#This Row],[Date of Admission]],"dddd")</f>
        <v>Wednesday</v>
      </c>
      <c r="I7027">
        <f>WEEKDAY(Table1[[#This Row],[Date of Admission]],2)</f>
        <v>3</v>
      </c>
      <c r="J7027" t="str">
        <f>IF(OR(Table1[[#This Row],[Weekday Number]]=6,Table1[[#This Row],[Weekday Number]]=7),"Weekend","Weekday")</f>
        <v>Weekday</v>
      </c>
      <c r="K7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7" t="s">
        <v>19212</v>
      </c>
      <c r="M7027" t="s">
        <v>19213</v>
      </c>
      <c r="N7027" t="s">
        <v>60</v>
      </c>
      <c r="O7027">
        <v>2561.4746449999998</v>
      </c>
      <c r="P7027">
        <v>246</v>
      </c>
      <c r="Q7027" t="s">
        <v>37</v>
      </c>
      <c r="R7027" s="1">
        <v>45175</v>
      </c>
      <c r="S7027">
        <f>WEEKDAY(Table1[[#This Row],[Discharge Date]],2)</f>
        <v>3</v>
      </c>
      <c r="T7027" t="s">
        <v>50</v>
      </c>
      <c r="U7027" t="s">
        <v>39</v>
      </c>
      <c r="V7027" t="s">
        <v>29</v>
      </c>
    </row>
    <row r="7028" spans="1:22" x14ac:dyDescent="0.35">
      <c r="A7028" t="s">
        <v>19214</v>
      </c>
      <c r="B7028">
        <v>53</v>
      </c>
      <c r="C7028" t="s">
        <v>31</v>
      </c>
      <c r="D7028" t="s">
        <v>32</v>
      </c>
      <c r="E7028" t="s">
        <v>43</v>
      </c>
      <c r="F7028" s="1">
        <v>44731</v>
      </c>
      <c r="G7028">
        <f>DAY(Table1[[#This Row],[Date of Admission]])</f>
        <v>19</v>
      </c>
      <c r="H7028" t="str">
        <f>TEXT(Table1[[#This Row],[Date of Admission]],"dddd")</f>
        <v>Sunday</v>
      </c>
      <c r="I7028">
        <f>WEEKDAY(Table1[[#This Row],[Date of Admission]],2)</f>
        <v>7</v>
      </c>
      <c r="J7028" t="str">
        <f>IF(OR(Table1[[#This Row],[Weekday Number]]=6,Table1[[#This Row],[Weekday Number]]=7),"Weekend","Weekday")</f>
        <v>Weekend</v>
      </c>
      <c r="K7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28" t="s">
        <v>19215</v>
      </c>
      <c r="M7028" t="s">
        <v>19216</v>
      </c>
      <c r="N7028" t="s">
        <v>25</v>
      </c>
      <c r="O7028">
        <v>4821.7602550000001</v>
      </c>
      <c r="P7028">
        <v>360</v>
      </c>
      <c r="Q7028" t="s">
        <v>37</v>
      </c>
      <c r="R7028" s="1">
        <v>44761</v>
      </c>
      <c r="S7028">
        <f>WEEKDAY(Table1[[#This Row],[Discharge Date]],2)</f>
        <v>2</v>
      </c>
      <c r="T7028" t="s">
        <v>27</v>
      </c>
      <c r="U7028" t="s">
        <v>51</v>
      </c>
      <c r="V7028" t="s">
        <v>40</v>
      </c>
    </row>
    <row r="7029" spans="1:22" x14ac:dyDescent="0.35">
      <c r="A7029" t="s">
        <v>5118</v>
      </c>
      <c r="B7029">
        <v>48</v>
      </c>
      <c r="C7029" t="s">
        <v>20</v>
      </c>
      <c r="D7029" t="s">
        <v>42</v>
      </c>
      <c r="E7029" t="s">
        <v>78</v>
      </c>
      <c r="F7029" s="1">
        <v>44592</v>
      </c>
      <c r="G7029">
        <f>DAY(Table1[[#This Row],[Date of Admission]])</f>
        <v>31</v>
      </c>
      <c r="H7029" t="str">
        <f>TEXT(Table1[[#This Row],[Date of Admission]],"dddd")</f>
        <v>Monday</v>
      </c>
      <c r="I7029">
        <f>WEEKDAY(Table1[[#This Row],[Date of Admission]],2)</f>
        <v>1</v>
      </c>
      <c r="J7029" t="str">
        <f>IF(OR(Table1[[#This Row],[Weekday Number]]=6,Table1[[#This Row],[Weekday Number]]=7),"Weekend","Weekday")</f>
        <v>Weekday</v>
      </c>
      <c r="K7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29" t="s">
        <v>19217</v>
      </c>
      <c r="M7029" t="s">
        <v>19218</v>
      </c>
      <c r="N7029" t="s">
        <v>36</v>
      </c>
      <c r="O7029">
        <v>73970.37169</v>
      </c>
      <c r="P7029">
        <v>167</v>
      </c>
      <c r="Q7029" t="s">
        <v>26</v>
      </c>
      <c r="R7029" s="1">
        <v>44614</v>
      </c>
      <c r="S7029">
        <f>WEEKDAY(Table1[[#This Row],[Discharge Date]],2)</f>
        <v>2</v>
      </c>
      <c r="T7029" t="s">
        <v>38</v>
      </c>
      <c r="U7029" t="s">
        <v>39</v>
      </c>
      <c r="V7029" t="s">
        <v>40</v>
      </c>
    </row>
    <row r="7030" spans="1:22" x14ac:dyDescent="0.35">
      <c r="A7030" t="s">
        <v>18130</v>
      </c>
      <c r="B7030">
        <v>79</v>
      </c>
      <c r="C7030" t="s">
        <v>31</v>
      </c>
      <c r="D7030" t="s">
        <v>71</v>
      </c>
      <c r="E7030" t="s">
        <v>62</v>
      </c>
      <c r="F7030" s="1">
        <v>44464</v>
      </c>
      <c r="G7030">
        <f>DAY(Table1[[#This Row],[Date of Admission]])</f>
        <v>25</v>
      </c>
      <c r="H7030" t="str">
        <f>TEXT(Table1[[#This Row],[Date of Admission]],"dddd")</f>
        <v>Saturday</v>
      </c>
      <c r="I7030">
        <f>WEEKDAY(Table1[[#This Row],[Date of Admission]],2)</f>
        <v>6</v>
      </c>
      <c r="J7030" t="str">
        <f>IF(OR(Table1[[#This Row],[Weekday Number]]=6,Table1[[#This Row],[Weekday Number]]=7),"Weekend","Weekday")</f>
        <v>Weekend</v>
      </c>
      <c r="K7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0" t="s">
        <v>19219</v>
      </c>
      <c r="M7030" t="s">
        <v>19220</v>
      </c>
      <c r="N7030" t="s">
        <v>36</v>
      </c>
      <c r="O7030">
        <v>25450.695329999999</v>
      </c>
      <c r="P7030">
        <v>466</v>
      </c>
      <c r="Q7030" t="s">
        <v>37</v>
      </c>
      <c r="R7030" s="1">
        <v>44472</v>
      </c>
      <c r="S7030">
        <f>WEEKDAY(Table1[[#This Row],[Discharge Date]],2)</f>
        <v>7</v>
      </c>
      <c r="T7030" t="s">
        <v>27</v>
      </c>
      <c r="U7030" t="s">
        <v>51</v>
      </c>
      <c r="V7030" t="s">
        <v>29</v>
      </c>
    </row>
    <row r="7031" spans="1:22" x14ac:dyDescent="0.35">
      <c r="A7031" t="s">
        <v>19221</v>
      </c>
      <c r="B7031">
        <v>68</v>
      </c>
      <c r="C7031" t="s">
        <v>31</v>
      </c>
      <c r="D7031" t="s">
        <v>57</v>
      </c>
      <c r="E7031" t="s">
        <v>22</v>
      </c>
      <c r="F7031" s="1">
        <v>44923</v>
      </c>
      <c r="G7031">
        <f>DAY(Table1[[#This Row],[Date of Admission]])</f>
        <v>28</v>
      </c>
      <c r="H7031" t="str">
        <f>TEXT(Table1[[#This Row],[Date of Admission]],"dddd")</f>
        <v>Wednesday</v>
      </c>
      <c r="I7031">
        <f>WEEKDAY(Table1[[#This Row],[Date of Admission]],2)</f>
        <v>3</v>
      </c>
      <c r="J7031" t="str">
        <f>IF(OR(Table1[[#This Row],[Weekday Number]]=6,Table1[[#This Row],[Weekday Number]]=7),"Weekend","Weekday")</f>
        <v>Weekday</v>
      </c>
      <c r="K7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31" t="s">
        <v>12516</v>
      </c>
      <c r="M7031" t="s">
        <v>19222</v>
      </c>
      <c r="N7031" t="s">
        <v>65</v>
      </c>
      <c r="O7031">
        <v>12864.64062</v>
      </c>
      <c r="P7031">
        <v>462</v>
      </c>
      <c r="Q7031" t="s">
        <v>49</v>
      </c>
      <c r="R7031" s="1">
        <v>44951</v>
      </c>
      <c r="S7031">
        <f>WEEKDAY(Table1[[#This Row],[Discharge Date]],2)</f>
        <v>3</v>
      </c>
      <c r="T7031" t="s">
        <v>94</v>
      </c>
      <c r="U7031" t="s">
        <v>51</v>
      </c>
      <c r="V7031" t="s">
        <v>29</v>
      </c>
    </row>
    <row r="7032" spans="1:22" x14ac:dyDescent="0.35">
      <c r="A7032" t="s">
        <v>19223</v>
      </c>
      <c r="B7032">
        <v>46</v>
      </c>
      <c r="C7032" t="s">
        <v>31</v>
      </c>
      <c r="D7032" t="s">
        <v>57</v>
      </c>
      <c r="E7032" t="s">
        <v>78</v>
      </c>
      <c r="F7032" s="1">
        <v>45063</v>
      </c>
      <c r="G7032">
        <f>DAY(Table1[[#This Row],[Date of Admission]])</f>
        <v>17</v>
      </c>
      <c r="H7032" t="str">
        <f>TEXT(Table1[[#This Row],[Date of Admission]],"dddd")</f>
        <v>Wednesday</v>
      </c>
      <c r="I7032">
        <f>WEEKDAY(Table1[[#This Row],[Date of Admission]],2)</f>
        <v>3</v>
      </c>
      <c r="J7032" t="str">
        <f>IF(OR(Table1[[#This Row],[Weekday Number]]=6,Table1[[#This Row],[Weekday Number]]=7),"Weekend","Weekday")</f>
        <v>Weekday</v>
      </c>
      <c r="K7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2" t="s">
        <v>19224</v>
      </c>
      <c r="M7032" t="s">
        <v>19225</v>
      </c>
      <c r="N7032" t="s">
        <v>65</v>
      </c>
      <c r="O7032">
        <v>76279.293189999997</v>
      </c>
      <c r="P7032">
        <v>217</v>
      </c>
      <c r="Q7032" t="s">
        <v>37</v>
      </c>
      <c r="R7032" s="1">
        <v>45071</v>
      </c>
      <c r="S7032">
        <f>WEEKDAY(Table1[[#This Row],[Discharge Date]],2)</f>
        <v>4</v>
      </c>
      <c r="T7032" t="s">
        <v>50</v>
      </c>
      <c r="U7032" t="s">
        <v>28</v>
      </c>
      <c r="V7032" t="s">
        <v>40</v>
      </c>
    </row>
    <row r="7033" spans="1:22" x14ac:dyDescent="0.35">
      <c r="A7033" t="s">
        <v>19226</v>
      </c>
      <c r="B7033">
        <v>80</v>
      </c>
      <c r="C7033" t="s">
        <v>20</v>
      </c>
      <c r="D7033" t="s">
        <v>42</v>
      </c>
      <c r="E7033" t="s">
        <v>78</v>
      </c>
      <c r="F7033" s="1">
        <v>44329</v>
      </c>
      <c r="G7033">
        <f>DAY(Table1[[#This Row],[Date of Admission]])</f>
        <v>13</v>
      </c>
      <c r="H7033" t="str">
        <f>TEXT(Table1[[#This Row],[Date of Admission]],"dddd")</f>
        <v>Thursday</v>
      </c>
      <c r="I7033">
        <f>WEEKDAY(Table1[[#This Row],[Date of Admission]],2)</f>
        <v>4</v>
      </c>
      <c r="J7033" t="str">
        <f>IF(OR(Table1[[#This Row],[Weekday Number]]=6,Table1[[#This Row],[Weekday Number]]=7),"Weekend","Weekday")</f>
        <v>Weekday</v>
      </c>
      <c r="K7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3" t="s">
        <v>17305</v>
      </c>
      <c r="M7033" t="s">
        <v>19227</v>
      </c>
      <c r="N7033" t="s">
        <v>25</v>
      </c>
      <c r="O7033">
        <v>67436.085479999994</v>
      </c>
      <c r="P7033">
        <v>495</v>
      </c>
      <c r="Q7033" t="s">
        <v>26</v>
      </c>
      <c r="R7033" s="1">
        <v>44352</v>
      </c>
      <c r="S7033">
        <f>WEEKDAY(Table1[[#This Row],[Discharge Date]],2)</f>
        <v>6</v>
      </c>
      <c r="T7033" t="s">
        <v>56</v>
      </c>
      <c r="U7033" t="s">
        <v>28</v>
      </c>
      <c r="V7033" t="s">
        <v>29</v>
      </c>
    </row>
    <row r="7034" spans="1:22" x14ac:dyDescent="0.35">
      <c r="A7034" t="s">
        <v>19228</v>
      </c>
      <c r="B7034">
        <v>81</v>
      </c>
      <c r="C7034" t="s">
        <v>31</v>
      </c>
      <c r="D7034" t="s">
        <v>57</v>
      </c>
      <c r="E7034" t="s">
        <v>78</v>
      </c>
      <c r="F7034" s="1">
        <v>44181</v>
      </c>
      <c r="G7034">
        <f>DAY(Table1[[#This Row],[Date of Admission]])</f>
        <v>16</v>
      </c>
      <c r="H7034" t="str">
        <f>TEXT(Table1[[#This Row],[Date of Admission]],"dddd")</f>
        <v>Wednesday</v>
      </c>
      <c r="I7034">
        <f>WEEKDAY(Table1[[#This Row],[Date of Admission]],2)</f>
        <v>3</v>
      </c>
      <c r="J7034" t="str">
        <f>IF(OR(Table1[[#This Row],[Weekday Number]]=6,Table1[[#This Row],[Weekday Number]]=7),"Weekend","Weekday")</f>
        <v>Weekday</v>
      </c>
      <c r="K7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4" t="s">
        <v>11368</v>
      </c>
      <c r="M7034" t="s">
        <v>19229</v>
      </c>
      <c r="N7034" t="s">
        <v>36</v>
      </c>
      <c r="O7034">
        <v>51407.723330000001</v>
      </c>
      <c r="P7034">
        <v>240</v>
      </c>
      <c r="Q7034" t="s">
        <v>26</v>
      </c>
      <c r="R7034" s="1">
        <v>44198</v>
      </c>
      <c r="S7034">
        <f>WEEKDAY(Table1[[#This Row],[Discharge Date]],2)</f>
        <v>6</v>
      </c>
      <c r="T7034" t="s">
        <v>38</v>
      </c>
      <c r="U7034" t="s">
        <v>28</v>
      </c>
      <c r="V7034" t="s">
        <v>29</v>
      </c>
    </row>
    <row r="7035" spans="1:22" x14ac:dyDescent="0.35">
      <c r="A7035" t="s">
        <v>19230</v>
      </c>
      <c r="B7035">
        <v>71</v>
      </c>
      <c r="C7035" t="s">
        <v>20</v>
      </c>
      <c r="D7035" t="s">
        <v>71</v>
      </c>
      <c r="E7035" t="s">
        <v>62</v>
      </c>
      <c r="F7035" s="1">
        <v>43976</v>
      </c>
      <c r="G7035">
        <f>DAY(Table1[[#This Row],[Date of Admission]])</f>
        <v>25</v>
      </c>
      <c r="H7035" t="str">
        <f>TEXT(Table1[[#This Row],[Date of Admission]],"dddd")</f>
        <v>Monday</v>
      </c>
      <c r="I7035">
        <f>WEEKDAY(Table1[[#This Row],[Date of Admission]],2)</f>
        <v>1</v>
      </c>
      <c r="J7035" t="str">
        <f>IF(OR(Table1[[#This Row],[Weekday Number]]=6,Table1[[#This Row],[Weekday Number]]=7),"Weekend","Weekday")</f>
        <v>Weekday</v>
      </c>
      <c r="K7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5" t="s">
        <v>19231</v>
      </c>
      <c r="M7035" t="s">
        <v>19232</v>
      </c>
      <c r="N7035" t="s">
        <v>65</v>
      </c>
      <c r="O7035">
        <v>25803.55818</v>
      </c>
      <c r="P7035">
        <v>197</v>
      </c>
      <c r="Q7035" t="s">
        <v>37</v>
      </c>
      <c r="R7035" s="1">
        <v>43983</v>
      </c>
      <c r="S7035">
        <f>WEEKDAY(Table1[[#This Row],[Discharge Date]],2)</f>
        <v>1</v>
      </c>
      <c r="T7035" t="s">
        <v>50</v>
      </c>
      <c r="U7035" t="s">
        <v>51</v>
      </c>
      <c r="V7035" t="s">
        <v>29</v>
      </c>
    </row>
    <row r="7036" spans="1:22" x14ac:dyDescent="0.35">
      <c r="A7036" t="s">
        <v>19233</v>
      </c>
      <c r="B7036">
        <v>18</v>
      </c>
      <c r="C7036" t="s">
        <v>31</v>
      </c>
      <c r="D7036" t="s">
        <v>42</v>
      </c>
      <c r="E7036" t="s">
        <v>33</v>
      </c>
      <c r="F7036" s="1">
        <v>43544</v>
      </c>
      <c r="G7036">
        <f>DAY(Table1[[#This Row],[Date of Admission]])</f>
        <v>20</v>
      </c>
      <c r="H7036" t="str">
        <f>TEXT(Table1[[#This Row],[Date of Admission]],"dddd")</f>
        <v>Wednesday</v>
      </c>
      <c r="I7036">
        <f>WEEKDAY(Table1[[#This Row],[Date of Admission]],2)</f>
        <v>3</v>
      </c>
      <c r="J7036" t="str">
        <f>IF(OR(Table1[[#This Row],[Weekday Number]]=6,Table1[[#This Row],[Weekday Number]]=7),"Weekend","Weekday")</f>
        <v>Weekday</v>
      </c>
      <c r="K7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6" t="s">
        <v>19234</v>
      </c>
      <c r="M7036" t="s">
        <v>19235</v>
      </c>
      <c r="N7036" t="s">
        <v>36</v>
      </c>
      <c r="O7036">
        <v>6902.1248800000003</v>
      </c>
      <c r="P7036">
        <v>147</v>
      </c>
      <c r="Q7036" t="s">
        <v>49</v>
      </c>
      <c r="R7036" s="1">
        <v>43552</v>
      </c>
      <c r="S7036">
        <f>WEEKDAY(Table1[[#This Row],[Discharge Date]],2)</f>
        <v>4</v>
      </c>
      <c r="T7036" t="s">
        <v>50</v>
      </c>
      <c r="U7036" t="s">
        <v>39</v>
      </c>
      <c r="V7036" t="s">
        <v>84</v>
      </c>
    </row>
    <row r="7037" spans="1:22" x14ac:dyDescent="0.35">
      <c r="A7037" t="s">
        <v>19236</v>
      </c>
      <c r="B7037">
        <v>55</v>
      </c>
      <c r="C7037" t="s">
        <v>20</v>
      </c>
      <c r="D7037" t="s">
        <v>124</v>
      </c>
      <c r="E7037" t="s">
        <v>53</v>
      </c>
      <c r="F7037" s="1">
        <v>44112</v>
      </c>
      <c r="G7037">
        <f>DAY(Table1[[#This Row],[Date of Admission]])</f>
        <v>8</v>
      </c>
      <c r="H7037" t="str">
        <f>TEXT(Table1[[#This Row],[Date of Admission]],"dddd")</f>
        <v>Thursday</v>
      </c>
      <c r="I7037">
        <f>WEEKDAY(Table1[[#This Row],[Date of Admission]],2)</f>
        <v>4</v>
      </c>
      <c r="J7037" t="str">
        <f>IF(OR(Table1[[#This Row],[Weekday Number]]=6,Table1[[#This Row],[Weekday Number]]=7),"Weekend","Weekday")</f>
        <v>Weekday</v>
      </c>
      <c r="K7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7" t="s">
        <v>19237</v>
      </c>
      <c r="M7037" t="s">
        <v>19238</v>
      </c>
      <c r="N7037" t="s">
        <v>69</v>
      </c>
      <c r="O7037">
        <v>26707.914519999998</v>
      </c>
      <c r="P7037">
        <v>387</v>
      </c>
      <c r="Q7037" t="s">
        <v>49</v>
      </c>
      <c r="R7037" s="1">
        <v>44142</v>
      </c>
      <c r="S7037">
        <f>WEEKDAY(Table1[[#This Row],[Discharge Date]],2)</f>
        <v>6</v>
      </c>
      <c r="T7037" t="s">
        <v>94</v>
      </c>
      <c r="U7037" t="s">
        <v>39</v>
      </c>
      <c r="V7037" t="s">
        <v>40</v>
      </c>
    </row>
    <row r="7038" spans="1:22" x14ac:dyDescent="0.35">
      <c r="A7038" t="s">
        <v>8270</v>
      </c>
      <c r="B7038">
        <v>22</v>
      </c>
      <c r="C7038" t="s">
        <v>20</v>
      </c>
      <c r="D7038" t="s">
        <v>42</v>
      </c>
      <c r="E7038" t="s">
        <v>33</v>
      </c>
      <c r="F7038" s="1">
        <v>44483</v>
      </c>
      <c r="G7038">
        <f>DAY(Table1[[#This Row],[Date of Admission]])</f>
        <v>14</v>
      </c>
      <c r="H7038" t="str">
        <f>TEXT(Table1[[#This Row],[Date of Admission]],"dddd")</f>
        <v>Thursday</v>
      </c>
      <c r="I7038">
        <f>WEEKDAY(Table1[[#This Row],[Date of Admission]],2)</f>
        <v>4</v>
      </c>
      <c r="J7038" t="str">
        <f>IF(OR(Table1[[#This Row],[Weekday Number]]=6,Table1[[#This Row],[Weekday Number]]=7),"Weekend","Weekday")</f>
        <v>Weekday</v>
      </c>
      <c r="K7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8" t="s">
        <v>19239</v>
      </c>
      <c r="M7038" t="s">
        <v>19240</v>
      </c>
      <c r="N7038" t="s">
        <v>36</v>
      </c>
      <c r="O7038">
        <v>25861.62213</v>
      </c>
      <c r="P7038">
        <v>169</v>
      </c>
      <c r="Q7038" t="s">
        <v>49</v>
      </c>
      <c r="R7038" s="1">
        <v>44507</v>
      </c>
      <c r="S7038">
        <f>WEEKDAY(Table1[[#This Row],[Discharge Date]],2)</f>
        <v>7</v>
      </c>
      <c r="T7038" t="s">
        <v>94</v>
      </c>
      <c r="U7038" t="s">
        <v>39</v>
      </c>
      <c r="V7038" t="s">
        <v>84</v>
      </c>
    </row>
    <row r="7039" spans="1:22" x14ac:dyDescent="0.35">
      <c r="A7039" t="s">
        <v>19241</v>
      </c>
      <c r="B7039">
        <v>39</v>
      </c>
      <c r="C7039" t="s">
        <v>31</v>
      </c>
      <c r="D7039" t="s">
        <v>21</v>
      </c>
      <c r="E7039" t="s">
        <v>22</v>
      </c>
      <c r="F7039" s="1">
        <v>43961</v>
      </c>
      <c r="G7039">
        <f>DAY(Table1[[#This Row],[Date of Admission]])</f>
        <v>10</v>
      </c>
      <c r="H7039" t="str">
        <f>TEXT(Table1[[#This Row],[Date of Admission]],"dddd")</f>
        <v>Sunday</v>
      </c>
      <c r="I7039">
        <f>WEEKDAY(Table1[[#This Row],[Date of Admission]],2)</f>
        <v>7</v>
      </c>
      <c r="J7039" t="str">
        <f>IF(OR(Table1[[#This Row],[Weekday Number]]=6,Table1[[#This Row],[Weekday Number]]=7),"Weekend","Weekday")</f>
        <v>Weekend</v>
      </c>
      <c r="K7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39" t="s">
        <v>19242</v>
      </c>
      <c r="M7039" t="s">
        <v>19243</v>
      </c>
      <c r="N7039" t="s">
        <v>36</v>
      </c>
      <c r="O7039">
        <v>17714.241549999999</v>
      </c>
      <c r="P7039">
        <v>163</v>
      </c>
      <c r="Q7039" t="s">
        <v>37</v>
      </c>
      <c r="R7039" s="1">
        <v>43967</v>
      </c>
      <c r="S7039">
        <f>WEEKDAY(Table1[[#This Row],[Discharge Date]],2)</f>
        <v>6</v>
      </c>
      <c r="T7039" t="s">
        <v>50</v>
      </c>
      <c r="U7039" t="s">
        <v>39</v>
      </c>
      <c r="V7039" t="s">
        <v>40</v>
      </c>
    </row>
    <row r="7040" spans="1:22" x14ac:dyDescent="0.35">
      <c r="A7040" t="s">
        <v>14744</v>
      </c>
      <c r="B7040">
        <v>76</v>
      </c>
      <c r="C7040" t="s">
        <v>20</v>
      </c>
      <c r="D7040" t="s">
        <v>239</v>
      </c>
      <c r="E7040" t="s">
        <v>62</v>
      </c>
      <c r="F7040" s="1">
        <v>44393</v>
      </c>
      <c r="G7040">
        <f>DAY(Table1[[#This Row],[Date of Admission]])</f>
        <v>16</v>
      </c>
      <c r="H7040" t="str">
        <f>TEXT(Table1[[#This Row],[Date of Admission]],"dddd")</f>
        <v>Friday</v>
      </c>
      <c r="I7040">
        <f>WEEKDAY(Table1[[#This Row],[Date of Admission]],2)</f>
        <v>5</v>
      </c>
      <c r="J7040" t="str">
        <f>IF(OR(Table1[[#This Row],[Weekday Number]]=6,Table1[[#This Row],[Weekday Number]]=7),"Weekend","Weekday")</f>
        <v>Weekday</v>
      </c>
      <c r="K7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0" t="s">
        <v>19244</v>
      </c>
      <c r="M7040" t="s">
        <v>19245</v>
      </c>
      <c r="N7040" t="s">
        <v>65</v>
      </c>
      <c r="O7040">
        <v>4720.5109149999998</v>
      </c>
      <c r="P7040">
        <v>350</v>
      </c>
      <c r="Q7040" t="s">
        <v>37</v>
      </c>
      <c r="R7040" s="1">
        <v>44423</v>
      </c>
      <c r="S7040">
        <f>WEEKDAY(Table1[[#This Row],[Discharge Date]],2)</f>
        <v>7</v>
      </c>
      <c r="T7040" t="s">
        <v>56</v>
      </c>
      <c r="U7040" t="s">
        <v>28</v>
      </c>
      <c r="V7040" t="s">
        <v>29</v>
      </c>
    </row>
    <row r="7041" spans="1:22" x14ac:dyDescent="0.35">
      <c r="A7041" t="s">
        <v>19246</v>
      </c>
      <c r="B7041">
        <v>30</v>
      </c>
      <c r="C7041" t="s">
        <v>31</v>
      </c>
      <c r="D7041" t="s">
        <v>71</v>
      </c>
      <c r="E7041" t="s">
        <v>62</v>
      </c>
      <c r="F7041" s="1">
        <v>44093</v>
      </c>
      <c r="G7041">
        <f>DAY(Table1[[#This Row],[Date of Admission]])</f>
        <v>19</v>
      </c>
      <c r="H7041" t="str">
        <f>TEXT(Table1[[#This Row],[Date of Admission]],"dddd")</f>
        <v>Saturday</v>
      </c>
      <c r="I7041">
        <f>WEEKDAY(Table1[[#This Row],[Date of Admission]],2)</f>
        <v>6</v>
      </c>
      <c r="J7041" t="str">
        <f>IF(OR(Table1[[#This Row],[Weekday Number]]=6,Table1[[#This Row],[Weekday Number]]=7),"Weekend","Weekday")</f>
        <v>Weekend</v>
      </c>
      <c r="K7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1" t="s">
        <v>19247</v>
      </c>
      <c r="M7041" t="s">
        <v>19248</v>
      </c>
      <c r="N7041" t="s">
        <v>69</v>
      </c>
      <c r="O7041">
        <v>10480.252130000001</v>
      </c>
      <c r="P7041">
        <v>343</v>
      </c>
      <c r="Q7041" t="s">
        <v>49</v>
      </c>
      <c r="R7041" s="1">
        <v>44122</v>
      </c>
      <c r="S7041">
        <f>WEEKDAY(Table1[[#This Row],[Discharge Date]],2)</f>
        <v>7</v>
      </c>
      <c r="T7041" t="s">
        <v>27</v>
      </c>
      <c r="U7041" t="s">
        <v>51</v>
      </c>
      <c r="V7041" t="s">
        <v>40</v>
      </c>
    </row>
    <row r="7042" spans="1:22" x14ac:dyDescent="0.35">
      <c r="A7042" t="s">
        <v>19249</v>
      </c>
      <c r="B7042">
        <v>33</v>
      </c>
      <c r="C7042" t="s">
        <v>20</v>
      </c>
      <c r="D7042" t="s">
        <v>124</v>
      </c>
      <c r="E7042" t="s">
        <v>62</v>
      </c>
      <c r="F7042" s="1">
        <v>43753</v>
      </c>
      <c r="G7042">
        <f>DAY(Table1[[#This Row],[Date of Admission]])</f>
        <v>15</v>
      </c>
      <c r="H7042" t="str">
        <f>TEXT(Table1[[#This Row],[Date of Admission]],"dddd")</f>
        <v>Tuesday</v>
      </c>
      <c r="I7042">
        <f>WEEKDAY(Table1[[#This Row],[Date of Admission]],2)</f>
        <v>2</v>
      </c>
      <c r="J7042" t="str">
        <f>IF(OR(Table1[[#This Row],[Weekday Number]]=6,Table1[[#This Row],[Weekday Number]]=7),"Weekend","Weekday")</f>
        <v>Weekday</v>
      </c>
      <c r="K7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2" t="s">
        <v>19250</v>
      </c>
      <c r="M7042" t="s">
        <v>19251</v>
      </c>
      <c r="N7042" t="s">
        <v>65</v>
      </c>
      <c r="O7042">
        <v>7872.3548979999996</v>
      </c>
      <c r="P7042">
        <v>165</v>
      </c>
      <c r="Q7042" t="s">
        <v>37</v>
      </c>
      <c r="R7042" s="1">
        <v>43765</v>
      </c>
      <c r="S7042">
        <f>WEEKDAY(Table1[[#This Row],[Discharge Date]],2)</f>
        <v>7</v>
      </c>
      <c r="T7042" t="s">
        <v>94</v>
      </c>
      <c r="U7042" t="s">
        <v>51</v>
      </c>
      <c r="V7042" t="s">
        <v>40</v>
      </c>
    </row>
    <row r="7043" spans="1:22" x14ac:dyDescent="0.35">
      <c r="A7043" t="s">
        <v>19252</v>
      </c>
      <c r="B7043">
        <v>75</v>
      </c>
      <c r="C7043" t="s">
        <v>20</v>
      </c>
      <c r="D7043" t="s">
        <v>32</v>
      </c>
      <c r="E7043" t="s">
        <v>22</v>
      </c>
      <c r="F7043" s="1">
        <v>43942</v>
      </c>
      <c r="G7043">
        <f>DAY(Table1[[#This Row],[Date of Admission]])</f>
        <v>21</v>
      </c>
      <c r="H7043" t="str">
        <f>TEXT(Table1[[#This Row],[Date of Admission]],"dddd")</f>
        <v>Tuesday</v>
      </c>
      <c r="I7043">
        <f>WEEKDAY(Table1[[#This Row],[Date of Admission]],2)</f>
        <v>2</v>
      </c>
      <c r="J7043" t="str">
        <f>IF(OR(Table1[[#This Row],[Weekday Number]]=6,Table1[[#This Row],[Weekday Number]]=7),"Weekend","Weekday")</f>
        <v>Weekday</v>
      </c>
      <c r="K7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3" t="s">
        <v>16985</v>
      </c>
      <c r="M7043" t="s">
        <v>19253</v>
      </c>
      <c r="N7043" t="s">
        <v>60</v>
      </c>
      <c r="O7043">
        <v>26446.649000000001</v>
      </c>
      <c r="P7043">
        <v>111</v>
      </c>
      <c r="Q7043" t="s">
        <v>49</v>
      </c>
      <c r="R7043" s="1">
        <v>43957</v>
      </c>
      <c r="S7043">
        <f>WEEKDAY(Table1[[#This Row],[Discharge Date]],2)</f>
        <v>3</v>
      </c>
      <c r="T7043" t="s">
        <v>38</v>
      </c>
      <c r="U7043" t="s">
        <v>39</v>
      </c>
      <c r="V7043" t="s">
        <v>29</v>
      </c>
    </row>
    <row r="7044" spans="1:22" x14ac:dyDescent="0.35">
      <c r="A7044" t="s">
        <v>19254</v>
      </c>
      <c r="B7044">
        <v>28</v>
      </c>
      <c r="C7044" t="s">
        <v>20</v>
      </c>
      <c r="D7044" t="s">
        <v>21</v>
      </c>
      <c r="E7044" t="s">
        <v>53</v>
      </c>
      <c r="F7044" s="1">
        <v>43855</v>
      </c>
      <c r="G7044">
        <f>DAY(Table1[[#This Row],[Date of Admission]])</f>
        <v>25</v>
      </c>
      <c r="H7044" t="str">
        <f>TEXT(Table1[[#This Row],[Date of Admission]],"dddd")</f>
        <v>Saturday</v>
      </c>
      <c r="I7044">
        <f>WEEKDAY(Table1[[#This Row],[Date of Admission]],2)</f>
        <v>6</v>
      </c>
      <c r="J7044" t="str">
        <f>IF(OR(Table1[[#This Row],[Weekday Number]]=6,Table1[[#This Row],[Weekday Number]]=7),"Weekend","Weekday")</f>
        <v>Weekend</v>
      </c>
      <c r="K7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4" t="s">
        <v>19255</v>
      </c>
      <c r="M7044" t="s">
        <v>19256</v>
      </c>
      <c r="N7044" t="s">
        <v>60</v>
      </c>
      <c r="O7044">
        <v>34098.207470000001</v>
      </c>
      <c r="P7044">
        <v>386</v>
      </c>
      <c r="Q7044" t="s">
        <v>37</v>
      </c>
      <c r="R7044" s="1">
        <v>43884</v>
      </c>
      <c r="S7044">
        <f>WEEKDAY(Table1[[#This Row],[Discharge Date]],2)</f>
        <v>7</v>
      </c>
      <c r="T7044" t="s">
        <v>94</v>
      </c>
      <c r="U7044" t="s">
        <v>39</v>
      </c>
      <c r="V7044" t="s">
        <v>40</v>
      </c>
    </row>
    <row r="7045" spans="1:22" x14ac:dyDescent="0.35">
      <c r="A7045" t="s">
        <v>19257</v>
      </c>
      <c r="B7045">
        <v>24</v>
      </c>
      <c r="C7045" t="s">
        <v>20</v>
      </c>
      <c r="D7045" t="s">
        <v>99</v>
      </c>
      <c r="E7045" t="s">
        <v>33</v>
      </c>
      <c r="F7045" s="1">
        <v>43978</v>
      </c>
      <c r="G7045">
        <f>DAY(Table1[[#This Row],[Date of Admission]])</f>
        <v>27</v>
      </c>
      <c r="H7045" t="str">
        <f>TEXT(Table1[[#This Row],[Date of Admission]],"dddd")</f>
        <v>Wednesday</v>
      </c>
      <c r="I7045">
        <f>WEEKDAY(Table1[[#This Row],[Date of Admission]],2)</f>
        <v>3</v>
      </c>
      <c r="J7045" t="str">
        <f>IF(OR(Table1[[#This Row],[Weekday Number]]=6,Table1[[#This Row],[Weekday Number]]=7),"Weekend","Weekday")</f>
        <v>Weekday</v>
      </c>
      <c r="K7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45" t="s">
        <v>8302</v>
      </c>
      <c r="M7045" t="s">
        <v>19258</v>
      </c>
      <c r="N7045" t="s">
        <v>60</v>
      </c>
      <c r="O7045">
        <v>27176.43304</v>
      </c>
      <c r="P7045">
        <v>284</v>
      </c>
      <c r="Q7045" t="s">
        <v>49</v>
      </c>
      <c r="R7045" s="1">
        <v>43984</v>
      </c>
      <c r="S7045">
        <f>WEEKDAY(Table1[[#This Row],[Discharge Date]],2)</f>
        <v>2</v>
      </c>
      <c r="T7045" t="s">
        <v>56</v>
      </c>
      <c r="U7045" t="s">
        <v>51</v>
      </c>
      <c r="V7045" t="s">
        <v>84</v>
      </c>
    </row>
    <row r="7046" spans="1:22" x14ac:dyDescent="0.35">
      <c r="A7046" t="s">
        <v>19259</v>
      </c>
      <c r="B7046">
        <v>34</v>
      </c>
      <c r="C7046" t="s">
        <v>20</v>
      </c>
      <c r="D7046" t="s">
        <v>32</v>
      </c>
      <c r="E7046" t="s">
        <v>43</v>
      </c>
      <c r="F7046" s="1">
        <v>44001</v>
      </c>
      <c r="G7046">
        <f>DAY(Table1[[#This Row],[Date of Admission]])</f>
        <v>19</v>
      </c>
      <c r="H7046" t="str">
        <f>TEXT(Table1[[#This Row],[Date of Admission]],"dddd")</f>
        <v>Friday</v>
      </c>
      <c r="I7046">
        <f>WEEKDAY(Table1[[#This Row],[Date of Admission]],2)</f>
        <v>5</v>
      </c>
      <c r="J7046" t="str">
        <f>IF(OR(Table1[[#This Row],[Weekday Number]]=6,Table1[[#This Row],[Weekday Number]]=7),"Weekend","Weekday")</f>
        <v>Weekday</v>
      </c>
      <c r="K7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6" t="s">
        <v>19260</v>
      </c>
      <c r="M7046" t="s">
        <v>19261</v>
      </c>
      <c r="N7046" t="s">
        <v>60</v>
      </c>
      <c r="O7046">
        <v>24308.735550000001</v>
      </c>
      <c r="P7046">
        <v>123</v>
      </c>
      <c r="Q7046" t="s">
        <v>26</v>
      </c>
      <c r="R7046" s="1">
        <v>44004</v>
      </c>
      <c r="S7046">
        <f>WEEKDAY(Table1[[#This Row],[Discharge Date]],2)</f>
        <v>1</v>
      </c>
      <c r="T7046" t="s">
        <v>27</v>
      </c>
      <c r="U7046" t="s">
        <v>51</v>
      </c>
      <c r="V7046" t="s">
        <v>40</v>
      </c>
    </row>
    <row r="7047" spans="1:22" x14ac:dyDescent="0.35">
      <c r="A7047" t="s">
        <v>19262</v>
      </c>
      <c r="B7047">
        <v>84</v>
      </c>
      <c r="C7047" t="s">
        <v>20</v>
      </c>
      <c r="D7047" t="s">
        <v>21</v>
      </c>
      <c r="E7047" t="s">
        <v>22</v>
      </c>
      <c r="F7047" s="1">
        <v>44663</v>
      </c>
      <c r="G7047">
        <f>DAY(Table1[[#This Row],[Date of Admission]])</f>
        <v>12</v>
      </c>
      <c r="H7047" t="str">
        <f>TEXT(Table1[[#This Row],[Date of Admission]],"dddd")</f>
        <v>Tuesday</v>
      </c>
      <c r="I7047">
        <f>WEEKDAY(Table1[[#This Row],[Date of Admission]],2)</f>
        <v>2</v>
      </c>
      <c r="J7047" t="str">
        <f>IF(OR(Table1[[#This Row],[Weekday Number]]=6,Table1[[#This Row],[Weekday Number]]=7),"Weekend","Weekday")</f>
        <v>Weekday</v>
      </c>
      <c r="K7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7" t="s">
        <v>19263</v>
      </c>
      <c r="M7047" t="s">
        <v>19264</v>
      </c>
      <c r="N7047" t="s">
        <v>60</v>
      </c>
      <c r="O7047">
        <v>16324.60044</v>
      </c>
      <c r="P7047">
        <v>435</v>
      </c>
      <c r="Q7047" t="s">
        <v>37</v>
      </c>
      <c r="R7047" s="1">
        <v>44667</v>
      </c>
      <c r="S7047">
        <f>WEEKDAY(Table1[[#This Row],[Discharge Date]],2)</f>
        <v>6</v>
      </c>
      <c r="T7047" t="s">
        <v>56</v>
      </c>
      <c r="U7047" t="s">
        <v>28</v>
      </c>
      <c r="V7047" t="s">
        <v>29</v>
      </c>
    </row>
    <row r="7048" spans="1:22" x14ac:dyDescent="0.35">
      <c r="A7048" t="s">
        <v>19265</v>
      </c>
      <c r="B7048">
        <v>28</v>
      </c>
      <c r="C7048" t="s">
        <v>31</v>
      </c>
      <c r="D7048" t="s">
        <v>99</v>
      </c>
      <c r="E7048" t="s">
        <v>62</v>
      </c>
      <c r="F7048" s="1">
        <v>45183</v>
      </c>
      <c r="G7048">
        <f>DAY(Table1[[#This Row],[Date of Admission]])</f>
        <v>14</v>
      </c>
      <c r="H7048" t="str">
        <f>TEXT(Table1[[#This Row],[Date of Admission]],"dddd")</f>
        <v>Thursday</v>
      </c>
      <c r="I7048">
        <f>WEEKDAY(Table1[[#This Row],[Date of Admission]],2)</f>
        <v>4</v>
      </c>
      <c r="J7048" t="str">
        <f>IF(OR(Table1[[#This Row],[Weekday Number]]=6,Table1[[#This Row],[Weekday Number]]=7),"Weekend","Weekday")</f>
        <v>Weekday</v>
      </c>
      <c r="K7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8" t="s">
        <v>19266</v>
      </c>
      <c r="M7048" t="s">
        <v>19267</v>
      </c>
      <c r="N7048" t="s">
        <v>36</v>
      </c>
      <c r="O7048">
        <v>12874.32977</v>
      </c>
      <c r="P7048">
        <v>359</v>
      </c>
      <c r="Q7048" t="s">
        <v>37</v>
      </c>
      <c r="R7048" s="1">
        <v>45186</v>
      </c>
      <c r="S7048">
        <f>WEEKDAY(Table1[[#This Row],[Discharge Date]],2)</f>
        <v>7</v>
      </c>
      <c r="T7048" t="s">
        <v>50</v>
      </c>
      <c r="U7048" t="s">
        <v>51</v>
      </c>
      <c r="V7048" t="s">
        <v>40</v>
      </c>
    </row>
    <row r="7049" spans="1:22" x14ac:dyDescent="0.35">
      <c r="A7049" t="s">
        <v>19268</v>
      </c>
      <c r="B7049">
        <v>50</v>
      </c>
      <c r="C7049" t="s">
        <v>31</v>
      </c>
      <c r="D7049" t="s">
        <v>239</v>
      </c>
      <c r="E7049" t="s">
        <v>62</v>
      </c>
      <c r="F7049" s="1">
        <v>44635</v>
      </c>
      <c r="G7049">
        <f>DAY(Table1[[#This Row],[Date of Admission]])</f>
        <v>15</v>
      </c>
      <c r="H7049" t="str">
        <f>TEXT(Table1[[#This Row],[Date of Admission]],"dddd")</f>
        <v>Tuesday</v>
      </c>
      <c r="I7049">
        <f>WEEKDAY(Table1[[#This Row],[Date of Admission]],2)</f>
        <v>2</v>
      </c>
      <c r="J7049" t="str">
        <f>IF(OR(Table1[[#This Row],[Weekday Number]]=6,Table1[[#This Row],[Weekday Number]]=7),"Weekend","Weekday")</f>
        <v>Weekday</v>
      </c>
      <c r="K7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49" t="s">
        <v>19269</v>
      </c>
      <c r="M7049" t="s">
        <v>19270</v>
      </c>
      <c r="N7049" t="s">
        <v>65</v>
      </c>
      <c r="O7049">
        <v>15793.000110000001</v>
      </c>
      <c r="P7049">
        <v>295</v>
      </c>
      <c r="Q7049" t="s">
        <v>37</v>
      </c>
      <c r="R7049" s="1">
        <v>44653</v>
      </c>
      <c r="S7049">
        <f>WEEKDAY(Table1[[#This Row],[Discharge Date]],2)</f>
        <v>6</v>
      </c>
      <c r="T7049" t="s">
        <v>38</v>
      </c>
      <c r="U7049" t="s">
        <v>51</v>
      </c>
      <c r="V7049" t="s">
        <v>40</v>
      </c>
    </row>
    <row r="7050" spans="1:22" x14ac:dyDescent="0.35">
      <c r="A7050" t="s">
        <v>19271</v>
      </c>
      <c r="B7050">
        <v>35</v>
      </c>
      <c r="C7050" t="s">
        <v>20</v>
      </c>
      <c r="D7050" t="s">
        <v>239</v>
      </c>
      <c r="E7050" t="s">
        <v>33</v>
      </c>
      <c r="F7050" s="1">
        <v>44510</v>
      </c>
      <c r="G7050">
        <f>DAY(Table1[[#This Row],[Date of Admission]])</f>
        <v>10</v>
      </c>
      <c r="H7050" t="str">
        <f>TEXT(Table1[[#This Row],[Date of Admission]],"dddd")</f>
        <v>Wednesday</v>
      </c>
      <c r="I7050">
        <f>WEEKDAY(Table1[[#This Row],[Date of Admission]],2)</f>
        <v>3</v>
      </c>
      <c r="J7050" t="str">
        <f>IF(OR(Table1[[#This Row],[Weekday Number]]=6,Table1[[#This Row],[Weekday Number]]=7),"Weekend","Weekday")</f>
        <v>Weekday</v>
      </c>
      <c r="K7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0" t="s">
        <v>19272</v>
      </c>
      <c r="M7050" t="s">
        <v>19273</v>
      </c>
      <c r="N7050" t="s">
        <v>69</v>
      </c>
      <c r="O7050">
        <v>26644.62283</v>
      </c>
      <c r="P7050">
        <v>367</v>
      </c>
      <c r="Q7050" t="s">
        <v>37</v>
      </c>
      <c r="R7050" s="1">
        <v>44537</v>
      </c>
      <c r="S7050">
        <f>WEEKDAY(Table1[[#This Row],[Discharge Date]],2)</f>
        <v>2</v>
      </c>
      <c r="T7050" t="s">
        <v>56</v>
      </c>
      <c r="U7050" t="s">
        <v>51</v>
      </c>
      <c r="V7050" t="s">
        <v>40</v>
      </c>
    </row>
    <row r="7051" spans="1:22" x14ac:dyDescent="0.35">
      <c r="A7051" t="s">
        <v>19274</v>
      </c>
      <c r="B7051">
        <v>24</v>
      </c>
      <c r="C7051" t="s">
        <v>20</v>
      </c>
      <c r="D7051" t="s">
        <v>57</v>
      </c>
      <c r="E7051" t="s">
        <v>43</v>
      </c>
      <c r="F7051" s="1">
        <v>43967</v>
      </c>
      <c r="G7051">
        <f>DAY(Table1[[#This Row],[Date of Admission]])</f>
        <v>16</v>
      </c>
      <c r="H7051" t="str">
        <f>TEXT(Table1[[#This Row],[Date of Admission]],"dddd")</f>
        <v>Saturday</v>
      </c>
      <c r="I7051">
        <f>WEEKDAY(Table1[[#This Row],[Date of Admission]],2)</f>
        <v>6</v>
      </c>
      <c r="J7051" t="str">
        <f>IF(OR(Table1[[#This Row],[Weekday Number]]=6,Table1[[#This Row],[Weekday Number]]=7),"Weekend","Weekday")</f>
        <v>Weekend</v>
      </c>
      <c r="K7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1" t="s">
        <v>19275</v>
      </c>
      <c r="M7051" t="s">
        <v>19276</v>
      </c>
      <c r="N7051" t="s">
        <v>65</v>
      </c>
      <c r="O7051">
        <v>3556.7385060000001</v>
      </c>
      <c r="P7051">
        <v>213</v>
      </c>
      <c r="Q7051" t="s">
        <v>37</v>
      </c>
      <c r="R7051" s="1">
        <v>43969</v>
      </c>
      <c r="S7051">
        <f>WEEKDAY(Table1[[#This Row],[Discharge Date]],2)</f>
        <v>1</v>
      </c>
      <c r="T7051" t="s">
        <v>38</v>
      </c>
      <c r="U7051" t="s">
        <v>28</v>
      </c>
      <c r="V7051" t="s">
        <v>84</v>
      </c>
    </row>
    <row r="7052" spans="1:22" x14ac:dyDescent="0.35">
      <c r="A7052" t="s">
        <v>19277</v>
      </c>
      <c r="B7052">
        <v>65</v>
      </c>
      <c r="C7052" t="s">
        <v>31</v>
      </c>
      <c r="D7052" t="s">
        <v>239</v>
      </c>
      <c r="E7052" t="s">
        <v>78</v>
      </c>
      <c r="F7052" s="1">
        <v>44598</v>
      </c>
      <c r="G7052">
        <f>DAY(Table1[[#This Row],[Date of Admission]])</f>
        <v>6</v>
      </c>
      <c r="H7052" t="str">
        <f>TEXT(Table1[[#This Row],[Date of Admission]],"dddd")</f>
        <v>Sunday</v>
      </c>
      <c r="I7052">
        <f>WEEKDAY(Table1[[#This Row],[Date of Admission]],2)</f>
        <v>7</v>
      </c>
      <c r="J7052" t="str">
        <f>IF(OR(Table1[[#This Row],[Weekday Number]]=6,Table1[[#This Row],[Weekday Number]]=7),"Weekend","Weekday")</f>
        <v>Weekend</v>
      </c>
      <c r="K7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2" t="s">
        <v>19278</v>
      </c>
      <c r="M7052" t="s">
        <v>19279</v>
      </c>
      <c r="N7052" t="s">
        <v>36</v>
      </c>
      <c r="O7052">
        <v>57064.64892</v>
      </c>
      <c r="P7052">
        <v>312</v>
      </c>
      <c r="Q7052" t="s">
        <v>26</v>
      </c>
      <c r="R7052" s="1">
        <v>44603</v>
      </c>
      <c r="S7052">
        <f>WEEKDAY(Table1[[#This Row],[Discharge Date]],2)</f>
        <v>5</v>
      </c>
      <c r="T7052" t="s">
        <v>38</v>
      </c>
      <c r="U7052" t="s">
        <v>39</v>
      </c>
      <c r="V7052" t="s">
        <v>29</v>
      </c>
    </row>
    <row r="7053" spans="1:22" x14ac:dyDescent="0.35">
      <c r="A7053" t="s">
        <v>19280</v>
      </c>
      <c r="B7053">
        <v>76</v>
      </c>
      <c r="C7053" t="s">
        <v>20</v>
      </c>
      <c r="D7053" t="s">
        <v>42</v>
      </c>
      <c r="E7053" t="s">
        <v>33</v>
      </c>
      <c r="F7053" s="1">
        <v>45138</v>
      </c>
      <c r="G7053">
        <f>DAY(Table1[[#This Row],[Date of Admission]])</f>
        <v>31</v>
      </c>
      <c r="H7053" t="str">
        <f>TEXT(Table1[[#This Row],[Date of Admission]],"dddd")</f>
        <v>Monday</v>
      </c>
      <c r="I7053">
        <f>WEEKDAY(Table1[[#This Row],[Date of Admission]],2)</f>
        <v>1</v>
      </c>
      <c r="J7053" t="str">
        <f>IF(OR(Table1[[#This Row],[Weekday Number]]=6,Table1[[#This Row],[Weekday Number]]=7),"Weekend","Weekday")</f>
        <v>Weekday</v>
      </c>
      <c r="K7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53" t="s">
        <v>4580</v>
      </c>
      <c r="M7053" t="s">
        <v>19281</v>
      </c>
      <c r="N7053" t="s">
        <v>25</v>
      </c>
      <c r="O7053">
        <v>30034.95478</v>
      </c>
      <c r="P7053">
        <v>193</v>
      </c>
      <c r="Q7053" t="s">
        <v>49</v>
      </c>
      <c r="R7053" s="1">
        <v>45154</v>
      </c>
      <c r="S7053">
        <f>WEEKDAY(Table1[[#This Row],[Discharge Date]],2)</f>
        <v>3</v>
      </c>
      <c r="T7053" t="s">
        <v>38</v>
      </c>
      <c r="U7053" t="s">
        <v>51</v>
      </c>
      <c r="V7053" t="s">
        <v>29</v>
      </c>
    </row>
    <row r="7054" spans="1:22" x14ac:dyDescent="0.35">
      <c r="A7054" t="s">
        <v>19282</v>
      </c>
      <c r="B7054">
        <v>51</v>
      </c>
      <c r="C7054" t="s">
        <v>20</v>
      </c>
      <c r="D7054" t="s">
        <v>239</v>
      </c>
      <c r="E7054" t="s">
        <v>33</v>
      </c>
      <c r="F7054" s="1">
        <v>44186</v>
      </c>
      <c r="G7054">
        <f>DAY(Table1[[#This Row],[Date of Admission]])</f>
        <v>21</v>
      </c>
      <c r="H7054" t="str">
        <f>TEXT(Table1[[#This Row],[Date of Admission]],"dddd")</f>
        <v>Monday</v>
      </c>
      <c r="I7054">
        <f>WEEKDAY(Table1[[#This Row],[Date of Admission]],2)</f>
        <v>1</v>
      </c>
      <c r="J7054" t="str">
        <f>IF(OR(Table1[[#This Row],[Weekday Number]]=6,Table1[[#This Row],[Weekday Number]]=7),"Weekend","Weekday")</f>
        <v>Weekday</v>
      </c>
      <c r="K7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4" t="s">
        <v>17985</v>
      </c>
      <c r="M7054" t="s">
        <v>19283</v>
      </c>
      <c r="N7054" t="s">
        <v>60</v>
      </c>
      <c r="O7054">
        <v>5396.7494139999999</v>
      </c>
      <c r="P7054">
        <v>214</v>
      </c>
      <c r="Q7054" t="s">
        <v>49</v>
      </c>
      <c r="R7054" s="1">
        <v>44210</v>
      </c>
      <c r="S7054">
        <f>WEEKDAY(Table1[[#This Row],[Discharge Date]],2)</f>
        <v>4</v>
      </c>
      <c r="T7054" t="s">
        <v>27</v>
      </c>
      <c r="U7054" t="s">
        <v>51</v>
      </c>
      <c r="V7054" t="s">
        <v>40</v>
      </c>
    </row>
    <row r="7055" spans="1:22" x14ac:dyDescent="0.35">
      <c r="A7055" t="s">
        <v>19284</v>
      </c>
      <c r="B7055">
        <v>47</v>
      </c>
      <c r="C7055" t="s">
        <v>20</v>
      </c>
      <c r="D7055" t="s">
        <v>239</v>
      </c>
      <c r="E7055" t="s">
        <v>22</v>
      </c>
      <c r="F7055" s="1">
        <v>45041</v>
      </c>
      <c r="G7055">
        <f>DAY(Table1[[#This Row],[Date of Admission]])</f>
        <v>25</v>
      </c>
      <c r="H7055" t="str">
        <f>TEXT(Table1[[#This Row],[Date of Admission]],"dddd")</f>
        <v>Tuesday</v>
      </c>
      <c r="I7055">
        <f>WEEKDAY(Table1[[#This Row],[Date of Admission]],2)</f>
        <v>2</v>
      </c>
      <c r="J7055" t="str">
        <f>IF(OR(Table1[[#This Row],[Weekday Number]]=6,Table1[[#This Row],[Weekday Number]]=7),"Weekend","Weekday")</f>
        <v>Weekday</v>
      </c>
      <c r="K7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5" t="s">
        <v>16890</v>
      </c>
      <c r="M7055" t="s">
        <v>19285</v>
      </c>
      <c r="N7055" t="s">
        <v>36</v>
      </c>
      <c r="O7055">
        <v>24654.03499</v>
      </c>
      <c r="P7055">
        <v>165</v>
      </c>
      <c r="Q7055" t="s">
        <v>37</v>
      </c>
      <c r="R7055" s="1">
        <v>45051</v>
      </c>
      <c r="S7055">
        <f>WEEKDAY(Table1[[#This Row],[Discharge Date]],2)</f>
        <v>5</v>
      </c>
      <c r="T7055" t="s">
        <v>38</v>
      </c>
      <c r="U7055" t="s">
        <v>39</v>
      </c>
      <c r="V7055" t="s">
        <v>40</v>
      </c>
    </row>
    <row r="7056" spans="1:22" x14ac:dyDescent="0.35">
      <c r="A7056" t="s">
        <v>19286</v>
      </c>
      <c r="B7056">
        <v>36</v>
      </c>
      <c r="C7056" t="s">
        <v>31</v>
      </c>
      <c r="D7056" t="s">
        <v>124</v>
      </c>
      <c r="E7056" t="s">
        <v>62</v>
      </c>
      <c r="F7056" s="1">
        <v>44448</v>
      </c>
      <c r="G7056">
        <f>DAY(Table1[[#This Row],[Date of Admission]])</f>
        <v>9</v>
      </c>
      <c r="H7056" t="str">
        <f>TEXT(Table1[[#This Row],[Date of Admission]],"dddd")</f>
        <v>Thursday</v>
      </c>
      <c r="I7056">
        <f>WEEKDAY(Table1[[#This Row],[Date of Admission]],2)</f>
        <v>4</v>
      </c>
      <c r="J7056" t="str">
        <f>IF(OR(Table1[[#This Row],[Weekday Number]]=6,Table1[[#This Row],[Weekday Number]]=7),"Weekend","Weekday")</f>
        <v>Weekday</v>
      </c>
      <c r="K7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6" t="s">
        <v>19287</v>
      </c>
      <c r="M7056" t="s">
        <v>19288</v>
      </c>
      <c r="N7056" t="s">
        <v>65</v>
      </c>
      <c r="O7056">
        <v>1043.998194</v>
      </c>
      <c r="P7056">
        <v>367</v>
      </c>
      <c r="Q7056" t="s">
        <v>37</v>
      </c>
      <c r="R7056" s="1">
        <v>44456</v>
      </c>
      <c r="S7056">
        <f>WEEKDAY(Table1[[#This Row],[Discharge Date]],2)</f>
        <v>5</v>
      </c>
      <c r="T7056" t="s">
        <v>94</v>
      </c>
      <c r="U7056" t="s">
        <v>39</v>
      </c>
      <c r="V7056" t="s">
        <v>40</v>
      </c>
    </row>
    <row r="7057" spans="1:22" x14ac:dyDescent="0.35">
      <c r="A7057" t="s">
        <v>19289</v>
      </c>
      <c r="B7057">
        <v>41</v>
      </c>
      <c r="C7057" t="s">
        <v>31</v>
      </c>
      <c r="D7057" t="s">
        <v>42</v>
      </c>
      <c r="E7057" t="s">
        <v>62</v>
      </c>
      <c r="F7057" s="1">
        <v>43758</v>
      </c>
      <c r="G7057">
        <f>DAY(Table1[[#This Row],[Date of Admission]])</f>
        <v>20</v>
      </c>
      <c r="H7057" t="str">
        <f>TEXT(Table1[[#This Row],[Date of Admission]],"dddd")</f>
        <v>Sunday</v>
      </c>
      <c r="I7057">
        <f>WEEKDAY(Table1[[#This Row],[Date of Admission]],2)</f>
        <v>7</v>
      </c>
      <c r="J7057" t="str">
        <f>IF(OR(Table1[[#This Row],[Weekday Number]]=6,Table1[[#This Row],[Weekday Number]]=7),"Weekend","Weekday")</f>
        <v>Weekend</v>
      </c>
      <c r="K7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7" t="s">
        <v>19290</v>
      </c>
      <c r="M7057" t="s">
        <v>19291</v>
      </c>
      <c r="N7057" t="s">
        <v>25</v>
      </c>
      <c r="O7057">
        <v>34277.390679999997</v>
      </c>
      <c r="P7057">
        <v>172</v>
      </c>
      <c r="Q7057" t="s">
        <v>37</v>
      </c>
      <c r="R7057" s="1">
        <v>43778</v>
      </c>
      <c r="S7057">
        <f>WEEKDAY(Table1[[#This Row],[Discharge Date]],2)</f>
        <v>6</v>
      </c>
      <c r="T7057" t="s">
        <v>50</v>
      </c>
      <c r="U7057" t="s">
        <v>39</v>
      </c>
      <c r="V7057" t="s">
        <v>40</v>
      </c>
    </row>
    <row r="7058" spans="1:22" x14ac:dyDescent="0.35">
      <c r="A7058" t="s">
        <v>19292</v>
      </c>
      <c r="B7058">
        <v>20</v>
      </c>
      <c r="C7058" t="s">
        <v>20</v>
      </c>
      <c r="D7058" t="s">
        <v>124</v>
      </c>
      <c r="E7058" t="s">
        <v>43</v>
      </c>
      <c r="F7058" s="1">
        <v>45160</v>
      </c>
      <c r="G7058">
        <f>DAY(Table1[[#This Row],[Date of Admission]])</f>
        <v>22</v>
      </c>
      <c r="H7058" t="str">
        <f>TEXT(Table1[[#This Row],[Date of Admission]],"dddd")</f>
        <v>Tuesday</v>
      </c>
      <c r="I7058">
        <f>WEEKDAY(Table1[[#This Row],[Date of Admission]],2)</f>
        <v>2</v>
      </c>
      <c r="J7058" t="str">
        <f>IF(OR(Table1[[#This Row],[Weekday Number]]=6,Table1[[#This Row],[Weekday Number]]=7),"Weekend","Weekday")</f>
        <v>Weekday</v>
      </c>
      <c r="K7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8" t="s">
        <v>5892</v>
      </c>
      <c r="M7058" t="s">
        <v>19293</v>
      </c>
      <c r="N7058" t="s">
        <v>69</v>
      </c>
      <c r="O7058">
        <v>14290.626109999999</v>
      </c>
      <c r="P7058">
        <v>346</v>
      </c>
      <c r="Q7058" t="s">
        <v>49</v>
      </c>
      <c r="R7058" s="1">
        <v>45169</v>
      </c>
      <c r="S7058">
        <f>WEEKDAY(Table1[[#This Row],[Discharge Date]],2)</f>
        <v>4</v>
      </c>
      <c r="T7058" t="s">
        <v>50</v>
      </c>
      <c r="U7058" t="s">
        <v>51</v>
      </c>
      <c r="V7058" t="s">
        <v>84</v>
      </c>
    </row>
    <row r="7059" spans="1:22" x14ac:dyDescent="0.35">
      <c r="A7059" t="s">
        <v>19294</v>
      </c>
      <c r="B7059">
        <v>33</v>
      </c>
      <c r="C7059" t="s">
        <v>31</v>
      </c>
      <c r="D7059" t="s">
        <v>71</v>
      </c>
      <c r="E7059" t="s">
        <v>43</v>
      </c>
      <c r="F7059" s="1">
        <v>44035</v>
      </c>
      <c r="G7059">
        <f>DAY(Table1[[#This Row],[Date of Admission]])</f>
        <v>23</v>
      </c>
      <c r="H7059" t="str">
        <f>TEXT(Table1[[#This Row],[Date of Admission]],"dddd")</f>
        <v>Thursday</v>
      </c>
      <c r="I7059">
        <f>WEEKDAY(Table1[[#This Row],[Date of Admission]],2)</f>
        <v>4</v>
      </c>
      <c r="J7059" t="str">
        <f>IF(OR(Table1[[#This Row],[Weekday Number]]=6,Table1[[#This Row],[Weekday Number]]=7),"Weekend","Weekday")</f>
        <v>Weekday</v>
      </c>
      <c r="K7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59" t="s">
        <v>19295</v>
      </c>
      <c r="M7059" t="s">
        <v>19296</v>
      </c>
      <c r="N7059" t="s">
        <v>69</v>
      </c>
      <c r="O7059">
        <v>17206.63219</v>
      </c>
      <c r="P7059">
        <v>421</v>
      </c>
      <c r="Q7059" t="s">
        <v>37</v>
      </c>
      <c r="R7059" s="1">
        <v>44058</v>
      </c>
      <c r="S7059">
        <f>WEEKDAY(Table1[[#This Row],[Discharge Date]],2)</f>
        <v>6</v>
      </c>
      <c r="T7059" t="s">
        <v>56</v>
      </c>
      <c r="U7059" t="s">
        <v>51</v>
      </c>
      <c r="V7059" t="s">
        <v>40</v>
      </c>
    </row>
    <row r="7060" spans="1:22" x14ac:dyDescent="0.35">
      <c r="A7060" t="s">
        <v>19297</v>
      </c>
      <c r="B7060">
        <v>42</v>
      </c>
      <c r="C7060" t="s">
        <v>20</v>
      </c>
      <c r="D7060" t="s">
        <v>21</v>
      </c>
      <c r="E7060" t="s">
        <v>33</v>
      </c>
      <c r="F7060" s="1">
        <v>43553</v>
      </c>
      <c r="G7060">
        <f>DAY(Table1[[#This Row],[Date of Admission]])</f>
        <v>29</v>
      </c>
      <c r="H7060" t="str">
        <f>TEXT(Table1[[#This Row],[Date of Admission]],"dddd")</f>
        <v>Friday</v>
      </c>
      <c r="I7060">
        <f>WEEKDAY(Table1[[#This Row],[Date of Admission]],2)</f>
        <v>5</v>
      </c>
      <c r="J7060" t="str">
        <f>IF(OR(Table1[[#This Row],[Weekday Number]]=6,Table1[[#This Row],[Weekday Number]]=7),"Weekend","Weekday")</f>
        <v>Weekday</v>
      </c>
      <c r="K7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60" t="s">
        <v>19298</v>
      </c>
      <c r="M7060" t="s">
        <v>19299</v>
      </c>
      <c r="N7060" t="s">
        <v>60</v>
      </c>
      <c r="O7060">
        <v>24070.728330000002</v>
      </c>
      <c r="P7060">
        <v>453</v>
      </c>
      <c r="Q7060" t="s">
        <v>37</v>
      </c>
      <c r="R7060" s="1">
        <v>43581</v>
      </c>
      <c r="S7060">
        <f>WEEKDAY(Table1[[#This Row],[Discharge Date]],2)</f>
        <v>5</v>
      </c>
      <c r="T7060" t="s">
        <v>56</v>
      </c>
      <c r="U7060" t="s">
        <v>28</v>
      </c>
      <c r="V7060" t="s">
        <v>40</v>
      </c>
    </row>
    <row r="7061" spans="1:22" x14ac:dyDescent="0.35">
      <c r="A7061" t="s">
        <v>19300</v>
      </c>
      <c r="B7061">
        <v>34</v>
      </c>
      <c r="C7061" t="s">
        <v>31</v>
      </c>
      <c r="D7061" t="s">
        <v>57</v>
      </c>
      <c r="E7061" t="s">
        <v>33</v>
      </c>
      <c r="F7061" s="1">
        <v>43558</v>
      </c>
      <c r="G7061">
        <f>DAY(Table1[[#This Row],[Date of Admission]])</f>
        <v>3</v>
      </c>
      <c r="H7061" t="str">
        <f>TEXT(Table1[[#This Row],[Date of Admission]],"dddd")</f>
        <v>Wednesday</v>
      </c>
      <c r="I7061">
        <f>WEEKDAY(Table1[[#This Row],[Date of Admission]],2)</f>
        <v>3</v>
      </c>
      <c r="J7061" t="str">
        <f>IF(OR(Table1[[#This Row],[Weekday Number]]=6,Table1[[#This Row],[Weekday Number]]=7),"Weekend","Weekday")</f>
        <v>Weekday</v>
      </c>
      <c r="K7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61" t="s">
        <v>19301</v>
      </c>
      <c r="M7061" t="s">
        <v>19302</v>
      </c>
      <c r="N7061" t="s">
        <v>60</v>
      </c>
      <c r="O7061">
        <v>14666.36382</v>
      </c>
      <c r="P7061">
        <v>289</v>
      </c>
      <c r="Q7061" t="s">
        <v>49</v>
      </c>
      <c r="R7061" s="1">
        <v>43587</v>
      </c>
      <c r="S7061">
        <f>WEEKDAY(Table1[[#This Row],[Discharge Date]],2)</f>
        <v>4</v>
      </c>
      <c r="T7061" t="s">
        <v>38</v>
      </c>
      <c r="U7061" t="s">
        <v>39</v>
      </c>
      <c r="V7061" t="s">
        <v>40</v>
      </c>
    </row>
    <row r="7062" spans="1:22" x14ac:dyDescent="0.35">
      <c r="A7062" t="s">
        <v>19303</v>
      </c>
      <c r="B7062">
        <v>31</v>
      </c>
      <c r="C7062" t="s">
        <v>20</v>
      </c>
      <c r="D7062" t="s">
        <v>124</v>
      </c>
      <c r="E7062" t="s">
        <v>43</v>
      </c>
      <c r="F7062" s="1">
        <v>45186</v>
      </c>
      <c r="G7062">
        <f>DAY(Table1[[#This Row],[Date of Admission]])</f>
        <v>17</v>
      </c>
      <c r="H7062" t="str">
        <f>TEXT(Table1[[#This Row],[Date of Admission]],"dddd")</f>
        <v>Sunday</v>
      </c>
      <c r="I7062">
        <f>WEEKDAY(Table1[[#This Row],[Date of Admission]],2)</f>
        <v>7</v>
      </c>
      <c r="J7062" t="str">
        <f>IF(OR(Table1[[#This Row],[Weekday Number]]=6,Table1[[#This Row],[Weekday Number]]=7),"Weekend","Weekday")</f>
        <v>Weekend</v>
      </c>
      <c r="K7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2" t="s">
        <v>19304</v>
      </c>
      <c r="M7062" t="s">
        <v>19305</v>
      </c>
      <c r="N7062" t="s">
        <v>60</v>
      </c>
      <c r="O7062">
        <v>8143.9892680000003</v>
      </c>
      <c r="P7062">
        <v>327</v>
      </c>
      <c r="Q7062" t="s">
        <v>37</v>
      </c>
      <c r="R7062" s="1">
        <v>45203</v>
      </c>
      <c r="S7062">
        <f>WEEKDAY(Table1[[#This Row],[Discharge Date]],2)</f>
        <v>3</v>
      </c>
      <c r="T7062" t="s">
        <v>94</v>
      </c>
      <c r="U7062" t="s">
        <v>51</v>
      </c>
      <c r="V7062" t="s">
        <v>40</v>
      </c>
    </row>
    <row r="7063" spans="1:22" x14ac:dyDescent="0.35">
      <c r="A7063" t="s">
        <v>19306</v>
      </c>
      <c r="B7063">
        <v>39</v>
      </c>
      <c r="C7063" t="s">
        <v>20</v>
      </c>
      <c r="D7063" t="s">
        <v>71</v>
      </c>
      <c r="E7063" t="s">
        <v>78</v>
      </c>
      <c r="F7063" s="1">
        <v>44322</v>
      </c>
      <c r="G7063">
        <f>DAY(Table1[[#This Row],[Date of Admission]])</f>
        <v>6</v>
      </c>
      <c r="H7063" t="str">
        <f>TEXT(Table1[[#This Row],[Date of Admission]],"dddd")</f>
        <v>Thursday</v>
      </c>
      <c r="I7063">
        <f>WEEKDAY(Table1[[#This Row],[Date of Admission]],2)</f>
        <v>4</v>
      </c>
      <c r="J7063" t="str">
        <f>IF(OR(Table1[[#This Row],[Weekday Number]]=6,Table1[[#This Row],[Weekday Number]]=7),"Weekend","Weekday")</f>
        <v>Weekday</v>
      </c>
      <c r="K7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3" t="s">
        <v>19307</v>
      </c>
      <c r="M7063" t="s">
        <v>19308</v>
      </c>
      <c r="N7063" t="s">
        <v>25</v>
      </c>
      <c r="O7063">
        <v>57934.735809999998</v>
      </c>
      <c r="P7063">
        <v>422</v>
      </c>
      <c r="Q7063" t="s">
        <v>26</v>
      </c>
      <c r="R7063" s="1">
        <v>44328</v>
      </c>
      <c r="S7063">
        <f>WEEKDAY(Table1[[#This Row],[Discharge Date]],2)</f>
        <v>3</v>
      </c>
      <c r="T7063" t="s">
        <v>94</v>
      </c>
      <c r="U7063" t="s">
        <v>39</v>
      </c>
      <c r="V7063" t="s">
        <v>40</v>
      </c>
    </row>
    <row r="7064" spans="1:22" x14ac:dyDescent="0.35">
      <c r="A7064" t="s">
        <v>19309</v>
      </c>
      <c r="B7064">
        <v>75</v>
      </c>
      <c r="C7064" t="s">
        <v>31</v>
      </c>
      <c r="D7064" t="s">
        <v>21</v>
      </c>
      <c r="E7064" t="s">
        <v>22</v>
      </c>
      <c r="F7064" s="1">
        <v>43898</v>
      </c>
      <c r="G7064">
        <f>DAY(Table1[[#This Row],[Date of Admission]])</f>
        <v>8</v>
      </c>
      <c r="H7064" t="str">
        <f>TEXT(Table1[[#This Row],[Date of Admission]],"dddd")</f>
        <v>Sunday</v>
      </c>
      <c r="I7064">
        <f>WEEKDAY(Table1[[#This Row],[Date of Admission]],2)</f>
        <v>7</v>
      </c>
      <c r="J7064" t="str">
        <f>IF(OR(Table1[[#This Row],[Weekday Number]]=6,Table1[[#This Row],[Weekday Number]]=7),"Weekend","Weekday")</f>
        <v>Weekend</v>
      </c>
      <c r="K7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4" t="s">
        <v>19310</v>
      </c>
      <c r="M7064" t="s">
        <v>19311</v>
      </c>
      <c r="N7064" t="s">
        <v>65</v>
      </c>
      <c r="O7064">
        <v>7681.5252110000001</v>
      </c>
      <c r="P7064">
        <v>407</v>
      </c>
      <c r="Q7064" t="s">
        <v>26</v>
      </c>
      <c r="R7064" s="1">
        <v>43901</v>
      </c>
      <c r="S7064">
        <f>WEEKDAY(Table1[[#This Row],[Discharge Date]],2)</f>
        <v>3</v>
      </c>
      <c r="T7064" t="s">
        <v>94</v>
      </c>
      <c r="U7064" t="s">
        <v>28</v>
      </c>
      <c r="V7064" t="s">
        <v>29</v>
      </c>
    </row>
    <row r="7065" spans="1:22" x14ac:dyDescent="0.35">
      <c r="A7065" t="s">
        <v>19312</v>
      </c>
      <c r="B7065">
        <v>74</v>
      </c>
      <c r="C7065" t="s">
        <v>20</v>
      </c>
      <c r="D7065" t="s">
        <v>32</v>
      </c>
      <c r="E7065" t="s">
        <v>78</v>
      </c>
      <c r="F7065" s="1">
        <v>44421</v>
      </c>
      <c r="G7065">
        <f>DAY(Table1[[#This Row],[Date of Admission]])</f>
        <v>13</v>
      </c>
      <c r="H7065" t="str">
        <f>TEXT(Table1[[#This Row],[Date of Admission]],"dddd")</f>
        <v>Friday</v>
      </c>
      <c r="I7065">
        <f>WEEKDAY(Table1[[#This Row],[Date of Admission]],2)</f>
        <v>5</v>
      </c>
      <c r="J7065" t="str">
        <f>IF(OR(Table1[[#This Row],[Weekday Number]]=6,Table1[[#This Row],[Weekday Number]]=7),"Weekend","Weekday")</f>
        <v>Weekday</v>
      </c>
      <c r="K7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5" t="s">
        <v>19313</v>
      </c>
      <c r="M7065" t="s">
        <v>19302</v>
      </c>
      <c r="N7065" t="s">
        <v>25</v>
      </c>
      <c r="O7065">
        <v>58054.140720000003</v>
      </c>
      <c r="P7065">
        <v>302</v>
      </c>
      <c r="Q7065" t="s">
        <v>26</v>
      </c>
      <c r="R7065" s="1">
        <v>44425</v>
      </c>
      <c r="S7065">
        <f>WEEKDAY(Table1[[#This Row],[Discharge Date]],2)</f>
        <v>2</v>
      </c>
      <c r="T7065" t="s">
        <v>50</v>
      </c>
      <c r="U7065" t="s">
        <v>51</v>
      </c>
      <c r="V7065" t="s">
        <v>29</v>
      </c>
    </row>
    <row r="7066" spans="1:22" x14ac:dyDescent="0.35">
      <c r="A7066" t="s">
        <v>19314</v>
      </c>
      <c r="B7066">
        <v>60</v>
      </c>
      <c r="C7066" t="s">
        <v>20</v>
      </c>
      <c r="D7066" t="s">
        <v>124</v>
      </c>
      <c r="E7066" t="s">
        <v>78</v>
      </c>
      <c r="F7066" s="1">
        <v>44514</v>
      </c>
      <c r="G7066">
        <f>DAY(Table1[[#This Row],[Date of Admission]])</f>
        <v>14</v>
      </c>
      <c r="H7066" t="str">
        <f>TEXT(Table1[[#This Row],[Date of Admission]],"dddd")</f>
        <v>Sunday</v>
      </c>
      <c r="I7066">
        <f>WEEKDAY(Table1[[#This Row],[Date of Admission]],2)</f>
        <v>7</v>
      </c>
      <c r="J7066" t="str">
        <f>IF(OR(Table1[[#This Row],[Weekday Number]]=6,Table1[[#This Row],[Weekday Number]]=7),"Weekend","Weekday")</f>
        <v>Weekend</v>
      </c>
      <c r="K7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6" t="s">
        <v>19315</v>
      </c>
      <c r="M7066" t="s">
        <v>19316</v>
      </c>
      <c r="N7066" t="s">
        <v>36</v>
      </c>
      <c r="O7066">
        <v>79758.338829999993</v>
      </c>
      <c r="P7066">
        <v>309</v>
      </c>
      <c r="Q7066" t="s">
        <v>37</v>
      </c>
      <c r="R7066" s="1">
        <v>44541</v>
      </c>
      <c r="S7066">
        <f>WEEKDAY(Table1[[#This Row],[Discharge Date]],2)</f>
        <v>6</v>
      </c>
      <c r="T7066" t="s">
        <v>94</v>
      </c>
      <c r="U7066" t="s">
        <v>39</v>
      </c>
      <c r="V7066" t="s">
        <v>40</v>
      </c>
    </row>
    <row r="7067" spans="1:22" x14ac:dyDescent="0.35">
      <c r="A7067" t="s">
        <v>19317</v>
      </c>
      <c r="B7067">
        <v>38</v>
      </c>
      <c r="C7067" t="s">
        <v>20</v>
      </c>
      <c r="D7067" t="s">
        <v>239</v>
      </c>
      <c r="E7067" t="s">
        <v>22</v>
      </c>
      <c r="F7067" s="1">
        <v>45087</v>
      </c>
      <c r="G7067">
        <f>DAY(Table1[[#This Row],[Date of Admission]])</f>
        <v>10</v>
      </c>
      <c r="H7067" t="str">
        <f>TEXT(Table1[[#This Row],[Date of Admission]],"dddd")</f>
        <v>Saturday</v>
      </c>
      <c r="I7067">
        <f>WEEKDAY(Table1[[#This Row],[Date of Admission]],2)</f>
        <v>6</v>
      </c>
      <c r="J7067" t="str">
        <f>IF(OR(Table1[[#This Row],[Weekday Number]]=6,Table1[[#This Row],[Weekday Number]]=7),"Weekend","Weekday")</f>
        <v>Weekend</v>
      </c>
      <c r="K7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7" t="s">
        <v>19318</v>
      </c>
      <c r="M7067" t="s">
        <v>19319</v>
      </c>
      <c r="N7067" t="s">
        <v>25</v>
      </c>
      <c r="O7067">
        <v>55984.982429999996</v>
      </c>
      <c r="P7067">
        <v>446</v>
      </c>
      <c r="Q7067" t="s">
        <v>49</v>
      </c>
      <c r="R7067" s="1">
        <v>45111</v>
      </c>
      <c r="S7067">
        <f>WEEKDAY(Table1[[#This Row],[Discharge Date]],2)</f>
        <v>2</v>
      </c>
      <c r="T7067" t="s">
        <v>56</v>
      </c>
      <c r="U7067" t="s">
        <v>39</v>
      </c>
      <c r="V7067" t="s">
        <v>40</v>
      </c>
    </row>
    <row r="7068" spans="1:22" x14ac:dyDescent="0.35">
      <c r="A7068" t="s">
        <v>19320</v>
      </c>
      <c r="B7068">
        <v>83</v>
      </c>
      <c r="C7068" t="s">
        <v>20</v>
      </c>
      <c r="D7068" t="s">
        <v>21</v>
      </c>
      <c r="E7068" t="s">
        <v>62</v>
      </c>
      <c r="F7068" s="1">
        <v>43445</v>
      </c>
      <c r="G7068">
        <f>DAY(Table1[[#This Row],[Date of Admission]])</f>
        <v>11</v>
      </c>
      <c r="H7068" t="str">
        <f>TEXT(Table1[[#This Row],[Date of Admission]],"dddd")</f>
        <v>Tuesday</v>
      </c>
      <c r="I7068">
        <f>WEEKDAY(Table1[[#This Row],[Date of Admission]],2)</f>
        <v>2</v>
      </c>
      <c r="J7068" t="str">
        <f>IF(OR(Table1[[#This Row],[Weekday Number]]=6,Table1[[#This Row],[Weekday Number]]=7),"Weekend","Weekday")</f>
        <v>Weekday</v>
      </c>
      <c r="K7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8" t="s">
        <v>19321</v>
      </c>
      <c r="M7068" t="s">
        <v>19322</v>
      </c>
      <c r="N7068" t="s">
        <v>25</v>
      </c>
      <c r="O7068">
        <v>20443.947520000002</v>
      </c>
      <c r="P7068">
        <v>491</v>
      </c>
      <c r="Q7068" t="s">
        <v>37</v>
      </c>
      <c r="R7068" s="1">
        <v>43473</v>
      </c>
      <c r="S7068">
        <f>WEEKDAY(Table1[[#This Row],[Discharge Date]],2)</f>
        <v>2</v>
      </c>
      <c r="T7068" t="s">
        <v>27</v>
      </c>
      <c r="U7068" t="s">
        <v>28</v>
      </c>
      <c r="V7068" t="s">
        <v>29</v>
      </c>
    </row>
    <row r="7069" spans="1:22" x14ac:dyDescent="0.35">
      <c r="A7069" t="s">
        <v>19323</v>
      </c>
      <c r="B7069">
        <v>85</v>
      </c>
      <c r="C7069" t="s">
        <v>31</v>
      </c>
      <c r="D7069" t="s">
        <v>124</v>
      </c>
      <c r="E7069" t="s">
        <v>78</v>
      </c>
      <c r="F7069" s="1">
        <v>44549</v>
      </c>
      <c r="G7069">
        <f>DAY(Table1[[#This Row],[Date of Admission]])</f>
        <v>19</v>
      </c>
      <c r="H7069" t="str">
        <f>TEXT(Table1[[#This Row],[Date of Admission]],"dddd")</f>
        <v>Sunday</v>
      </c>
      <c r="I7069">
        <f>WEEKDAY(Table1[[#This Row],[Date of Admission]],2)</f>
        <v>7</v>
      </c>
      <c r="J7069" t="str">
        <f>IF(OR(Table1[[#This Row],[Weekday Number]]=6,Table1[[#This Row],[Weekday Number]]=7),"Weekend","Weekday")</f>
        <v>Weekend</v>
      </c>
      <c r="K7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69" t="s">
        <v>19324</v>
      </c>
      <c r="M7069" t="s">
        <v>8727</v>
      </c>
      <c r="N7069" t="s">
        <v>69</v>
      </c>
      <c r="O7069">
        <v>17430.45062</v>
      </c>
      <c r="P7069">
        <v>273</v>
      </c>
      <c r="Q7069" t="s">
        <v>26</v>
      </c>
      <c r="R7069" s="1">
        <v>44565</v>
      </c>
      <c r="S7069">
        <f>WEEKDAY(Table1[[#This Row],[Discharge Date]],2)</f>
        <v>2</v>
      </c>
      <c r="T7069" t="s">
        <v>38</v>
      </c>
      <c r="U7069" t="s">
        <v>51</v>
      </c>
      <c r="V7069" t="s">
        <v>29</v>
      </c>
    </row>
    <row r="7070" spans="1:22" x14ac:dyDescent="0.35">
      <c r="A7070" t="s">
        <v>19325</v>
      </c>
      <c r="B7070">
        <v>83</v>
      </c>
      <c r="C7070" t="s">
        <v>20</v>
      </c>
      <c r="D7070" t="s">
        <v>32</v>
      </c>
      <c r="E7070" t="s">
        <v>53</v>
      </c>
      <c r="F7070" s="1">
        <v>43763</v>
      </c>
      <c r="G7070">
        <f>DAY(Table1[[#This Row],[Date of Admission]])</f>
        <v>25</v>
      </c>
      <c r="H7070" t="str">
        <f>TEXT(Table1[[#This Row],[Date of Admission]],"dddd")</f>
        <v>Friday</v>
      </c>
      <c r="I7070">
        <f>WEEKDAY(Table1[[#This Row],[Date of Admission]],2)</f>
        <v>5</v>
      </c>
      <c r="J7070" t="str">
        <f>IF(OR(Table1[[#This Row],[Weekday Number]]=6,Table1[[#This Row],[Weekday Number]]=7),"Weekend","Weekday")</f>
        <v>Weekday</v>
      </c>
      <c r="K7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0" t="s">
        <v>12988</v>
      </c>
      <c r="M7070" t="s">
        <v>19326</v>
      </c>
      <c r="N7070" t="s">
        <v>36</v>
      </c>
      <c r="O7070">
        <v>17980.910469999999</v>
      </c>
      <c r="P7070">
        <v>315</v>
      </c>
      <c r="Q7070" t="s">
        <v>49</v>
      </c>
      <c r="R7070" s="1">
        <v>43773</v>
      </c>
      <c r="S7070">
        <f>WEEKDAY(Table1[[#This Row],[Discharge Date]],2)</f>
        <v>1</v>
      </c>
      <c r="T7070" t="s">
        <v>38</v>
      </c>
      <c r="U7070" t="s">
        <v>39</v>
      </c>
      <c r="V7070" t="s">
        <v>29</v>
      </c>
    </row>
    <row r="7071" spans="1:22" x14ac:dyDescent="0.35">
      <c r="A7071" t="s">
        <v>19327</v>
      </c>
      <c r="B7071">
        <v>60</v>
      </c>
      <c r="C7071" t="s">
        <v>20</v>
      </c>
      <c r="D7071" t="s">
        <v>32</v>
      </c>
      <c r="E7071" t="s">
        <v>78</v>
      </c>
      <c r="F7071" s="1">
        <v>44521</v>
      </c>
      <c r="G7071">
        <f>DAY(Table1[[#This Row],[Date of Admission]])</f>
        <v>21</v>
      </c>
      <c r="H7071" t="str">
        <f>TEXT(Table1[[#This Row],[Date of Admission]],"dddd")</f>
        <v>Sunday</v>
      </c>
      <c r="I7071">
        <f>WEEKDAY(Table1[[#This Row],[Date of Admission]],2)</f>
        <v>7</v>
      </c>
      <c r="J7071" t="str">
        <f>IF(OR(Table1[[#This Row],[Weekday Number]]=6,Table1[[#This Row],[Weekday Number]]=7),"Weekend","Weekday")</f>
        <v>Weekend</v>
      </c>
      <c r="K7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1" t="s">
        <v>19328</v>
      </c>
      <c r="M7071" t="s">
        <v>19329</v>
      </c>
      <c r="N7071" t="s">
        <v>60</v>
      </c>
      <c r="O7071">
        <v>27245.109329999999</v>
      </c>
      <c r="P7071">
        <v>411</v>
      </c>
      <c r="Q7071" t="s">
        <v>37</v>
      </c>
      <c r="R7071" s="1">
        <v>44541</v>
      </c>
      <c r="S7071">
        <f>WEEKDAY(Table1[[#This Row],[Discharge Date]],2)</f>
        <v>6</v>
      </c>
      <c r="T7071" t="s">
        <v>27</v>
      </c>
      <c r="U7071" t="s">
        <v>28</v>
      </c>
      <c r="V7071" t="s">
        <v>40</v>
      </c>
    </row>
    <row r="7072" spans="1:22" x14ac:dyDescent="0.35">
      <c r="A7072" t="s">
        <v>19330</v>
      </c>
      <c r="B7072">
        <v>62</v>
      </c>
      <c r="C7072" t="s">
        <v>20</v>
      </c>
      <c r="D7072" t="s">
        <v>21</v>
      </c>
      <c r="E7072" t="s">
        <v>33</v>
      </c>
      <c r="F7072" s="1">
        <v>44397</v>
      </c>
      <c r="G7072">
        <f>DAY(Table1[[#This Row],[Date of Admission]])</f>
        <v>20</v>
      </c>
      <c r="H7072" t="str">
        <f>TEXT(Table1[[#This Row],[Date of Admission]],"dddd")</f>
        <v>Tuesday</v>
      </c>
      <c r="I7072">
        <f>WEEKDAY(Table1[[#This Row],[Date of Admission]],2)</f>
        <v>2</v>
      </c>
      <c r="J7072" t="str">
        <f>IF(OR(Table1[[#This Row],[Weekday Number]]=6,Table1[[#This Row],[Weekday Number]]=7),"Weekend","Weekday")</f>
        <v>Weekday</v>
      </c>
      <c r="K7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2" t="s">
        <v>12928</v>
      </c>
      <c r="M7072" t="s">
        <v>19331</v>
      </c>
      <c r="N7072" t="s">
        <v>69</v>
      </c>
      <c r="O7072">
        <v>24123.572820000001</v>
      </c>
      <c r="P7072">
        <v>209</v>
      </c>
      <c r="Q7072" t="s">
        <v>49</v>
      </c>
      <c r="R7072" s="1">
        <v>44409</v>
      </c>
      <c r="S7072">
        <f>WEEKDAY(Table1[[#This Row],[Discharge Date]],2)</f>
        <v>7</v>
      </c>
      <c r="T7072" t="s">
        <v>27</v>
      </c>
      <c r="U7072" t="s">
        <v>28</v>
      </c>
      <c r="V7072" t="s">
        <v>40</v>
      </c>
    </row>
    <row r="7073" spans="1:22" x14ac:dyDescent="0.35">
      <c r="A7073" t="s">
        <v>19332</v>
      </c>
      <c r="B7073">
        <v>21</v>
      </c>
      <c r="C7073" t="s">
        <v>20</v>
      </c>
      <c r="D7073" t="s">
        <v>124</v>
      </c>
      <c r="E7073" t="s">
        <v>33</v>
      </c>
      <c r="F7073" s="1">
        <v>44200</v>
      </c>
      <c r="G7073">
        <f>DAY(Table1[[#This Row],[Date of Admission]])</f>
        <v>4</v>
      </c>
      <c r="H7073" t="str">
        <f>TEXT(Table1[[#This Row],[Date of Admission]],"dddd")</f>
        <v>Monday</v>
      </c>
      <c r="I7073">
        <f>WEEKDAY(Table1[[#This Row],[Date of Admission]],2)</f>
        <v>1</v>
      </c>
      <c r="J7073" t="str">
        <f>IF(OR(Table1[[#This Row],[Weekday Number]]=6,Table1[[#This Row],[Weekday Number]]=7),"Weekend","Weekday")</f>
        <v>Weekday</v>
      </c>
      <c r="K7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73" t="s">
        <v>19333</v>
      </c>
      <c r="M7073" t="s">
        <v>19334</v>
      </c>
      <c r="N7073" t="s">
        <v>60</v>
      </c>
      <c r="O7073">
        <v>11890.784159999999</v>
      </c>
      <c r="P7073">
        <v>202</v>
      </c>
      <c r="Q7073" t="s">
        <v>49</v>
      </c>
      <c r="R7073" s="1">
        <v>44213</v>
      </c>
      <c r="S7073">
        <f>WEEKDAY(Table1[[#This Row],[Discharge Date]],2)</f>
        <v>7</v>
      </c>
      <c r="T7073" t="s">
        <v>50</v>
      </c>
      <c r="U7073" t="s">
        <v>39</v>
      </c>
      <c r="V7073" t="s">
        <v>84</v>
      </c>
    </row>
    <row r="7074" spans="1:22" x14ac:dyDescent="0.35">
      <c r="A7074" t="s">
        <v>19335</v>
      </c>
      <c r="B7074">
        <v>43</v>
      </c>
      <c r="C7074" t="s">
        <v>31</v>
      </c>
      <c r="D7074" t="s">
        <v>71</v>
      </c>
      <c r="E7074" t="s">
        <v>62</v>
      </c>
      <c r="F7074" s="1">
        <v>43921</v>
      </c>
      <c r="G7074">
        <f>DAY(Table1[[#This Row],[Date of Admission]])</f>
        <v>31</v>
      </c>
      <c r="H7074" t="str">
        <f>TEXT(Table1[[#This Row],[Date of Admission]],"dddd")</f>
        <v>Tuesday</v>
      </c>
      <c r="I7074">
        <f>WEEKDAY(Table1[[#This Row],[Date of Admission]],2)</f>
        <v>2</v>
      </c>
      <c r="J7074" t="str">
        <f>IF(OR(Table1[[#This Row],[Weekday Number]]=6,Table1[[#This Row],[Weekday Number]]=7),"Weekend","Weekday")</f>
        <v>Weekday</v>
      </c>
      <c r="K7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74" t="s">
        <v>11439</v>
      </c>
      <c r="M7074" t="s">
        <v>19336</v>
      </c>
      <c r="N7074" t="s">
        <v>60</v>
      </c>
      <c r="O7074">
        <v>4111.7357840000004</v>
      </c>
      <c r="P7074">
        <v>196</v>
      </c>
      <c r="Q7074" t="s">
        <v>37</v>
      </c>
      <c r="R7074" s="1">
        <v>43940</v>
      </c>
      <c r="S7074">
        <f>WEEKDAY(Table1[[#This Row],[Discharge Date]],2)</f>
        <v>7</v>
      </c>
      <c r="T7074" t="s">
        <v>38</v>
      </c>
      <c r="U7074" t="s">
        <v>51</v>
      </c>
      <c r="V7074" t="s">
        <v>40</v>
      </c>
    </row>
    <row r="7075" spans="1:22" x14ac:dyDescent="0.35">
      <c r="A7075" t="s">
        <v>19337</v>
      </c>
      <c r="B7075">
        <v>58</v>
      </c>
      <c r="C7075" t="s">
        <v>31</v>
      </c>
      <c r="D7075" t="s">
        <v>124</v>
      </c>
      <c r="E7075" t="s">
        <v>62</v>
      </c>
      <c r="F7075" s="1">
        <v>43801</v>
      </c>
      <c r="G7075">
        <f>DAY(Table1[[#This Row],[Date of Admission]])</f>
        <v>2</v>
      </c>
      <c r="H7075" t="str">
        <f>TEXT(Table1[[#This Row],[Date of Admission]],"dddd")</f>
        <v>Monday</v>
      </c>
      <c r="I7075">
        <f>WEEKDAY(Table1[[#This Row],[Date of Admission]],2)</f>
        <v>1</v>
      </c>
      <c r="J7075" t="str">
        <f>IF(OR(Table1[[#This Row],[Weekday Number]]=6,Table1[[#This Row],[Weekday Number]]=7),"Weekend","Weekday")</f>
        <v>Weekday</v>
      </c>
      <c r="K7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75" t="s">
        <v>19338</v>
      </c>
      <c r="M7075" t="s">
        <v>19339</v>
      </c>
      <c r="N7075" t="s">
        <v>69</v>
      </c>
      <c r="O7075">
        <v>28884.240699999998</v>
      </c>
      <c r="P7075">
        <v>315</v>
      </c>
      <c r="Q7075" t="s">
        <v>49</v>
      </c>
      <c r="R7075" s="1">
        <v>43812</v>
      </c>
      <c r="S7075">
        <f>WEEKDAY(Table1[[#This Row],[Discharge Date]],2)</f>
        <v>5</v>
      </c>
      <c r="T7075" t="s">
        <v>56</v>
      </c>
      <c r="U7075" t="s">
        <v>28</v>
      </c>
      <c r="V7075" t="s">
        <v>40</v>
      </c>
    </row>
    <row r="7076" spans="1:22" x14ac:dyDescent="0.35">
      <c r="A7076" t="s">
        <v>19340</v>
      </c>
      <c r="B7076">
        <v>51</v>
      </c>
      <c r="C7076" t="s">
        <v>20</v>
      </c>
      <c r="D7076" t="s">
        <v>32</v>
      </c>
      <c r="E7076" t="s">
        <v>78</v>
      </c>
      <c r="F7076" s="1">
        <v>45127</v>
      </c>
      <c r="G7076">
        <f>DAY(Table1[[#This Row],[Date of Admission]])</f>
        <v>20</v>
      </c>
      <c r="H7076" t="str">
        <f>TEXT(Table1[[#This Row],[Date of Admission]],"dddd")</f>
        <v>Thursday</v>
      </c>
      <c r="I7076">
        <f>WEEKDAY(Table1[[#This Row],[Date of Admission]],2)</f>
        <v>4</v>
      </c>
      <c r="J7076" t="str">
        <f>IF(OR(Table1[[#This Row],[Weekday Number]]=6,Table1[[#This Row],[Weekday Number]]=7),"Weekend","Weekday")</f>
        <v>Weekday</v>
      </c>
      <c r="K7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6" t="s">
        <v>19341</v>
      </c>
      <c r="M7076" t="s">
        <v>19342</v>
      </c>
      <c r="N7076" t="s">
        <v>65</v>
      </c>
      <c r="O7076">
        <v>22527.719639999999</v>
      </c>
      <c r="P7076">
        <v>284</v>
      </c>
      <c r="Q7076" t="s">
        <v>26</v>
      </c>
      <c r="R7076" s="1">
        <v>45150</v>
      </c>
      <c r="S7076">
        <f>WEEKDAY(Table1[[#This Row],[Discharge Date]],2)</f>
        <v>6</v>
      </c>
      <c r="T7076" t="s">
        <v>50</v>
      </c>
      <c r="U7076" t="s">
        <v>28</v>
      </c>
      <c r="V7076" t="s">
        <v>40</v>
      </c>
    </row>
    <row r="7077" spans="1:22" x14ac:dyDescent="0.35">
      <c r="A7077" t="s">
        <v>19343</v>
      </c>
      <c r="B7077">
        <v>62</v>
      </c>
      <c r="C7077" t="s">
        <v>20</v>
      </c>
      <c r="D7077" t="s">
        <v>32</v>
      </c>
      <c r="E7077" t="s">
        <v>62</v>
      </c>
      <c r="F7077" s="1">
        <v>44792</v>
      </c>
      <c r="G7077">
        <f>DAY(Table1[[#This Row],[Date of Admission]])</f>
        <v>19</v>
      </c>
      <c r="H7077" t="str">
        <f>TEXT(Table1[[#This Row],[Date of Admission]],"dddd")</f>
        <v>Friday</v>
      </c>
      <c r="I7077">
        <f>WEEKDAY(Table1[[#This Row],[Date of Admission]],2)</f>
        <v>5</v>
      </c>
      <c r="J7077" t="str">
        <f>IF(OR(Table1[[#This Row],[Weekday Number]]=6,Table1[[#This Row],[Weekday Number]]=7),"Weekend","Weekday")</f>
        <v>Weekday</v>
      </c>
      <c r="K7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7" t="s">
        <v>9664</v>
      </c>
      <c r="M7077" t="s">
        <v>19344</v>
      </c>
      <c r="N7077" t="s">
        <v>36</v>
      </c>
      <c r="O7077">
        <v>19706.170470000001</v>
      </c>
      <c r="P7077">
        <v>500</v>
      </c>
      <c r="Q7077" t="s">
        <v>49</v>
      </c>
      <c r="R7077" s="1">
        <v>44810</v>
      </c>
      <c r="S7077">
        <f>WEEKDAY(Table1[[#This Row],[Discharge Date]],2)</f>
        <v>2</v>
      </c>
      <c r="T7077" t="s">
        <v>56</v>
      </c>
      <c r="U7077" t="s">
        <v>39</v>
      </c>
      <c r="V7077" t="s">
        <v>40</v>
      </c>
    </row>
    <row r="7078" spans="1:22" x14ac:dyDescent="0.35">
      <c r="A7078" t="s">
        <v>19345</v>
      </c>
      <c r="B7078">
        <v>41</v>
      </c>
      <c r="C7078" t="s">
        <v>31</v>
      </c>
      <c r="D7078" t="s">
        <v>42</v>
      </c>
      <c r="E7078" t="s">
        <v>62</v>
      </c>
      <c r="F7078" s="1">
        <v>44628</v>
      </c>
      <c r="G7078">
        <f>DAY(Table1[[#This Row],[Date of Admission]])</f>
        <v>8</v>
      </c>
      <c r="H7078" t="str">
        <f>TEXT(Table1[[#This Row],[Date of Admission]],"dddd")</f>
        <v>Tuesday</v>
      </c>
      <c r="I7078">
        <f>WEEKDAY(Table1[[#This Row],[Date of Admission]],2)</f>
        <v>2</v>
      </c>
      <c r="J7078" t="str">
        <f>IF(OR(Table1[[#This Row],[Weekday Number]]=6,Table1[[#This Row],[Weekday Number]]=7),"Weekend","Weekday")</f>
        <v>Weekday</v>
      </c>
      <c r="K7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8" t="s">
        <v>19346</v>
      </c>
      <c r="M7078" t="s">
        <v>19347</v>
      </c>
      <c r="N7078" t="s">
        <v>25</v>
      </c>
      <c r="O7078">
        <v>19246.313320000001</v>
      </c>
      <c r="P7078">
        <v>346</v>
      </c>
      <c r="Q7078" t="s">
        <v>49</v>
      </c>
      <c r="R7078" s="1">
        <v>44650</v>
      </c>
      <c r="S7078">
        <f>WEEKDAY(Table1[[#This Row],[Discharge Date]],2)</f>
        <v>3</v>
      </c>
      <c r="T7078" t="s">
        <v>56</v>
      </c>
      <c r="U7078" t="s">
        <v>28</v>
      </c>
      <c r="V7078" t="s">
        <v>40</v>
      </c>
    </row>
    <row r="7079" spans="1:22" x14ac:dyDescent="0.35">
      <c r="A7079" t="s">
        <v>1039</v>
      </c>
      <c r="B7079">
        <v>43</v>
      </c>
      <c r="C7079" t="s">
        <v>31</v>
      </c>
      <c r="D7079" t="s">
        <v>21</v>
      </c>
      <c r="E7079" t="s">
        <v>62</v>
      </c>
      <c r="F7079" s="1">
        <v>44811</v>
      </c>
      <c r="G7079">
        <f>DAY(Table1[[#This Row],[Date of Admission]])</f>
        <v>7</v>
      </c>
      <c r="H7079" t="str">
        <f>TEXT(Table1[[#This Row],[Date of Admission]],"dddd")</f>
        <v>Wednesday</v>
      </c>
      <c r="I7079">
        <f>WEEKDAY(Table1[[#This Row],[Date of Admission]],2)</f>
        <v>3</v>
      </c>
      <c r="J7079" t="str">
        <f>IF(OR(Table1[[#This Row],[Weekday Number]]=6,Table1[[#This Row],[Weekday Number]]=7),"Weekend","Weekday")</f>
        <v>Weekday</v>
      </c>
      <c r="K7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79" t="s">
        <v>9002</v>
      </c>
      <c r="M7079" t="s">
        <v>19348</v>
      </c>
      <c r="N7079" t="s">
        <v>36</v>
      </c>
      <c r="O7079">
        <v>16824.163140000001</v>
      </c>
      <c r="P7079">
        <v>192</v>
      </c>
      <c r="Q7079" t="s">
        <v>49</v>
      </c>
      <c r="R7079" s="1">
        <v>44816</v>
      </c>
      <c r="S7079">
        <f>WEEKDAY(Table1[[#This Row],[Discharge Date]],2)</f>
        <v>1</v>
      </c>
      <c r="T7079" t="s">
        <v>27</v>
      </c>
      <c r="U7079" t="s">
        <v>28</v>
      </c>
      <c r="V7079" t="s">
        <v>40</v>
      </c>
    </row>
    <row r="7080" spans="1:22" x14ac:dyDescent="0.35">
      <c r="A7080" t="s">
        <v>19349</v>
      </c>
      <c r="B7080">
        <v>52</v>
      </c>
      <c r="C7080" t="s">
        <v>20</v>
      </c>
      <c r="D7080" t="s">
        <v>71</v>
      </c>
      <c r="E7080" t="s">
        <v>78</v>
      </c>
      <c r="F7080" s="1">
        <v>43523</v>
      </c>
      <c r="G7080">
        <f>DAY(Table1[[#This Row],[Date of Admission]])</f>
        <v>27</v>
      </c>
      <c r="H7080" t="str">
        <f>TEXT(Table1[[#This Row],[Date of Admission]],"dddd")</f>
        <v>Wednesday</v>
      </c>
      <c r="I7080">
        <f>WEEKDAY(Table1[[#This Row],[Date of Admission]],2)</f>
        <v>3</v>
      </c>
      <c r="J7080" t="str">
        <f>IF(OR(Table1[[#This Row],[Weekday Number]]=6,Table1[[#This Row],[Weekday Number]]=7),"Weekend","Weekday")</f>
        <v>Weekday</v>
      </c>
      <c r="K7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080" t="s">
        <v>19350</v>
      </c>
      <c r="M7080" t="s">
        <v>19351</v>
      </c>
      <c r="N7080" t="s">
        <v>65</v>
      </c>
      <c r="O7080">
        <v>67948.642559999993</v>
      </c>
      <c r="P7080">
        <v>182</v>
      </c>
      <c r="Q7080" t="s">
        <v>26</v>
      </c>
      <c r="R7080" s="1">
        <v>43530</v>
      </c>
      <c r="S7080">
        <f>WEEKDAY(Table1[[#This Row],[Discharge Date]],2)</f>
        <v>3</v>
      </c>
      <c r="T7080" t="s">
        <v>27</v>
      </c>
      <c r="U7080" t="s">
        <v>28</v>
      </c>
      <c r="V7080" t="s">
        <v>40</v>
      </c>
    </row>
    <row r="7081" spans="1:22" x14ac:dyDescent="0.35">
      <c r="A7081" t="s">
        <v>4065</v>
      </c>
      <c r="B7081">
        <v>77</v>
      </c>
      <c r="C7081" t="s">
        <v>20</v>
      </c>
      <c r="D7081" t="s">
        <v>32</v>
      </c>
      <c r="E7081" t="s">
        <v>53</v>
      </c>
      <c r="F7081" s="1">
        <v>44085</v>
      </c>
      <c r="G7081">
        <f>DAY(Table1[[#This Row],[Date of Admission]])</f>
        <v>11</v>
      </c>
      <c r="H7081" t="str">
        <f>TEXT(Table1[[#This Row],[Date of Admission]],"dddd")</f>
        <v>Friday</v>
      </c>
      <c r="I7081">
        <f>WEEKDAY(Table1[[#This Row],[Date of Admission]],2)</f>
        <v>5</v>
      </c>
      <c r="J7081" t="str">
        <f>IF(OR(Table1[[#This Row],[Weekday Number]]=6,Table1[[#This Row],[Weekday Number]]=7),"Weekend","Weekday")</f>
        <v>Weekday</v>
      </c>
      <c r="K7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1" t="s">
        <v>19352</v>
      </c>
      <c r="M7081" t="s">
        <v>19211</v>
      </c>
      <c r="N7081" t="s">
        <v>36</v>
      </c>
      <c r="O7081">
        <v>28721.538830000001</v>
      </c>
      <c r="P7081">
        <v>178</v>
      </c>
      <c r="Q7081" t="s">
        <v>37</v>
      </c>
      <c r="R7081" s="1">
        <v>44109</v>
      </c>
      <c r="S7081">
        <f>WEEKDAY(Table1[[#This Row],[Discharge Date]],2)</f>
        <v>1</v>
      </c>
      <c r="T7081" t="s">
        <v>50</v>
      </c>
      <c r="U7081" t="s">
        <v>28</v>
      </c>
      <c r="V7081" t="s">
        <v>29</v>
      </c>
    </row>
    <row r="7082" spans="1:22" x14ac:dyDescent="0.35">
      <c r="A7082" t="s">
        <v>19353</v>
      </c>
      <c r="B7082">
        <v>47</v>
      </c>
      <c r="C7082" t="s">
        <v>31</v>
      </c>
      <c r="D7082" t="s">
        <v>99</v>
      </c>
      <c r="E7082" t="s">
        <v>62</v>
      </c>
      <c r="F7082" s="1">
        <v>44824</v>
      </c>
      <c r="G7082">
        <f>DAY(Table1[[#This Row],[Date of Admission]])</f>
        <v>20</v>
      </c>
      <c r="H7082" t="str">
        <f>TEXT(Table1[[#This Row],[Date of Admission]],"dddd")</f>
        <v>Tuesday</v>
      </c>
      <c r="I7082">
        <f>WEEKDAY(Table1[[#This Row],[Date of Admission]],2)</f>
        <v>2</v>
      </c>
      <c r="J7082" t="str">
        <f>IF(OR(Table1[[#This Row],[Weekday Number]]=6,Table1[[#This Row],[Weekday Number]]=7),"Weekend","Weekday")</f>
        <v>Weekday</v>
      </c>
      <c r="K7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2" t="s">
        <v>19354</v>
      </c>
      <c r="M7082" t="s">
        <v>19355</v>
      </c>
      <c r="N7082" t="s">
        <v>25</v>
      </c>
      <c r="O7082">
        <v>18563.85672</v>
      </c>
      <c r="P7082">
        <v>337</v>
      </c>
      <c r="Q7082" t="s">
        <v>37</v>
      </c>
      <c r="R7082" s="1">
        <v>44828</v>
      </c>
      <c r="S7082">
        <f>WEEKDAY(Table1[[#This Row],[Discharge Date]],2)</f>
        <v>6</v>
      </c>
      <c r="T7082" t="s">
        <v>56</v>
      </c>
      <c r="U7082" t="s">
        <v>39</v>
      </c>
      <c r="V7082" t="s">
        <v>40</v>
      </c>
    </row>
    <row r="7083" spans="1:22" x14ac:dyDescent="0.35">
      <c r="A7083" t="s">
        <v>19356</v>
      </c>
      <c r="B7083">
        <v>71</v>
      </c>
      <c r="C7083" t="s">
        <v>20</v>
      </c>
      <c r="D7083" t="s">
        <v>42</v>
      </c>
      <c r="E7083" t="s">
        <v>78</v>
      </c>
      <c r="F7083" s="1">
        <v>43548</v>
      </c>
      <c r="G7083">
        <f>DAY(Table1[[#This Row],[Date of Admission]])</f>
        <v>24</v>
      </c>
      <c r="H7083" t="str">
        <f>TEXT(Table1[[#This Row],[Date of Admission]],"dddd")</f>
        <v>Sunday</v>
      </c>
      <c r="I7083">
        <f>WEEKDAY(Table1[[#This Row],[Date of Admission]],2)</f>
        <v>7</v>
      </c>
      <c r="J7083" t="str">
        <f>IF(OR(Table1[[#This Row],[Weekday Number]]=6,Table1[[#This Row],[Weekday Number]]=7),"Weekend","Weekday")</f>
        <v>Weekend</v>
      </c>
      <c r="K7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3" t="s">
        <v>19357</v>
      </c>
      <c r="M7083" t="s">
        <v>19358</v>
      </c>
      <c r="N7083" t="s">
        <v>36</v>
      </c>
      <c r="O7083">
        <v>58958.211569999999</v>
      </c>
      <c r="P7083">
        <v>107</v>
      </c>
      <c r="Q7083" t="s">
        <v>26</v>
      </c>
      <c r="R7083" s="1">
        <v>43551</v>
      </c>
      <c r="S7083">
        <f>WEEKDAY(Table1[[#This Row],[Discharge Date]],2)</f>
        <v>3</v>
      </c>
      <c r="T7083" t="s">
        <v>50</v>
      </c>
      <c r="U7083" t="s">
        <v>28</v>
      </c>
      <c r="V7083" t="s">
        <v>29</v>
      </c>
    </row>
    <row r="7084" spans="1:22" x14ac:dyDescent="0.35">
      <c r="A7084" t="s">
        <v>19359</v>
      </c>
      <c r="B7084">
        <v>63</v>
      </c>
      <c r="C7084" t="s">
        <v>20</v>
      </c>
      <c r="D7084" t="s">
        <v>57</v>
      </c>
      <c r="E7084" t="s">
        <v>53</v>
      </c>
      <c r="F7084" s="1">
        <v>44780</v>
      </c>
      <c r="G7084">
        <f>DAY(Table1[[#This Row],[Date of Admission]])</f>
        <v>7</v>
      </c>
      <c r="H7084" t="str">
        <f>TEXT(Table1[[#This Row],[Date of Admission]],"dddd")</f>
        <v>Sunday</v>
      </c>
      <c r="I7084">
        <f>WEEKDAY(Table1[[#This Row],[Date of Admission]],2)</f>
        <v>7</v>
      </c>
      <c r="J7084" t="str">
        <f>IF(OR(Table1[[#This Row],[Weekday Number]]=6,Table1[[#This Row],[Weekday Number]]=7),"Weekend","Weekday")</f>
        <v>Weekend</v>
      </c>
      <c r="K7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4" t="s">
        <v>19360</v>
      </c>
      <c r="M7084" t="s">
        <v>19361</v>
      </c>
      <c r="N7084" t="s">
        <v>69</v>
      </c>
      <c r="O7084">
        <v>9833.0407460000006</v>
      </c>
      <c r="P7084">
        <v>135</v>
      </c>
      <c r="Q7084" t="s">
        <v>49</v>
      </c>
      <c r="R7084" s="1">
        <v>44787</v>
      </c>
      <c r="S7084">
        <f>WEEKDAY(Table1[[#This Row],[Discharge Date]],2)</f>
        <v>7</v>
      </c>
      <c r="T7084" t="s">
        <v>56</v>
      </c>
      <c r="U7084" t="s">
        <v>28</v>
      </c>
      <c r="V7084" t="s">
        <v>40</v>
      </c>
    </row>
    <row r="7085" spans="1:22" x14ac:dyDescent="0.35">
      <c r="A7085" t="s">
        <v>4604</v>
      </c>
      <c r="B7085">
        <v>29</v>
      </c>
      <c r="C7085" t="s">
        <v>20</v>
      </c>
      <c r="D7085" t="s">
        <v>21</v>
      </c>
      <c r="E7085" t="s">
        <v>78</v>
      </c>
      <c r="F7085" s="1">
        <v>44977</v>
      </c>
      <c r="G7085">
        <f>DAY(Table1[[#This Row],[Date of Admission]])</f>
        <v>20</v>
      </c>
      <c r="H7085" t="str">
        <f>TEXT(Table1[[#This Row],[Date of Admission]],"dddd")</f>
        <v>Monday</v>
      </c>
      <c r="I7085">
        <f>WEEKDAY(Table1[[#This Row],[Date of Admission]],2)</f>
        <v>1</v>
      </c>
      <c r="J7085" t="str">
        <f>IF(OR(Table1[[#This Row],[Weekday Number]]=6,Table1[[#This Row],[Weekday Number]]=7),"Weekend","Weekday")</f>
        <v>Weekday</v>
      </c>
      <c r="K7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5" t="s">
        <v>19362</v>
      </c>
      <c r="M7085" t="s">
        <v>19363</v>
      </c>
      <c r="N7085" t="s">
        <v>36</v>
      </c>
      <c r="O7085">
        <v>64234.731590000003</v>
      </c>
      <c r="P7085">
        <v>448</v>
      </c>
      <c r="Q7085" t="s">
        <v>37</v>
      </c>
      <c r="R7085" s="1">
        <v>45007</v>
      </c>
      <c r="S7085">
        <f>WEEKDAY(Table1[[#This Row],[Discharge Date]],2)</f>
        <v>3</v>
      </c>
      <c r="T7085" t="s">
        <v>94</v>
      </c>
      <c r="U7085" t="s">
        <v>51</v>
      </c>
      <c r="V7085" t="s">
        <v>40</v>
      </c>
    </row>
    <row r="7086" spans="1:22" x14ac:dyDescent="0.35">
      <c r="A7086" t="s">
        <v>19364</v>
      </c>
      <c r="B7086">
        <v>36</v>
      </c>
      <c r="C7086" t="s">
        <v>20</v>
      </c>
      <c r="D7086" t="s">
        <v>21</v>
      </c>
      <c r="E7086" t="s">
        <v>43</v>
      </c>
      <c r="F7086" s="1">
        <v>43924</v>
      </c>
      <c r="G7086">
        <f>DAY(Table1[[#This Row],[Date of Admission]])</f>
        <v>3</v>
      </c>
      <c r="H7086" t="str">
        <f>TEXT(Table1[[#This Row],[Date of Admission]],"dddd")</f>
        <v>Friday</v>
      </c>
      <c r="I7086">
        <f>WEEKDAY(Table1[[#This Row],[Date of Admission]],2)</f>
        <v>5</v>
      </c>
      <c r="J7086" t="str">
        <f>IF(OR(Table1[[#This Row],[Weekday Number]]=6,Table1[[#This Row],[Weekday Number]]=7),"Weekend","Weekday")</f>
        <v>Weekday</v>
      </c>
      <c r="K7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86" t="s">
        <v>19365</v>
      </c>
      <c r="M7086" t="s">
        <v>19366</v>
      </c>
      <c r="N7086" t="s">
        <v>36</v>
      </c>
      <c r="O7086">
        <v>8309.3193910000009</v>
      </c>
      <c r="P7086">
        <v>441</v>
      </c>
      <c r="Q7086" t="s">
        <v>26</v>
      </c>
      <c r="R7086" s="1">
        <v>43926</v>
      </c>
      <c r="S7086">
        <f>WEEKDAY(Table1[[#This Row],[Discharge Date]],2)</f>
        <v>7</v>
      </c>
      <c r="T7086" t="s">
        <v>94</v>
      </c>
      <c r="U7086" t="s">
        <v>39</v>
      </c>
      <c r="V7086" t="s">
        <v>40</v>
      </c>
    </row>
    <row r="7087" spans="1:22" x14ac:dyDescent="0.35">
      <c r="A7087" t="s">
        <v>19367</v>
      </c>
      <c r="B7087">
        <v>25</v>
      </c>
      <c r="C7087" t="s">
        <v>20</v>
      </c>
      <c r="D7087" t="s">
        <v>71</v>
      </c>
      <c r="E7087" t="s">
        <v>43</v>
      </c>
      <c r="F7087" s="1">
        <v>44044</v>
      </c>
      <c r="G7087">
        <f>DAY(Table1[[#This Row],[Date of Admission]])</f>
        <v>1</v>
      </c>
      <c r="H7087" t="str">
        <f>TEXT(Table1[[#This Row],[Date of Admission]],"dddd")</f>
        <v>Saturday</v>
      </c>
      <c r="I7087">
        <f>WEEKDAY(Table1[[#This Row],[Date of Admission]],2)</f>
        <v>6</v>
      </c>
      <c r="J7087" t="str">
        <f>IF(OR(Table1[[#This Row],[Weekday Number]]=6,Table1[[#This Row],[Weekday Number]]=7),"Weekend","Weekday")</f>
        <v>Weekend</v>
      </c>
      <c r="K7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087" t="s">
        <v>19368</v>
      </c>
      <c r="M7087" t="s">
        <v>19369</v>
      </c>
      <c r="N7087" t="s">
        <v>60</v>
      </c>
      <c r="O7087">
        <v>2251.635507</v>
      </c>
      <c r="P7087">
        <v>300</v>
      </c>
      <c r="Q7087" t="s">
        <v>26</v>
      </c>
      <c r="R7087" s="1">
        <v>44065</v>
      </c>
      <c r="S7087">
        <f>WEEKDAY(Table1[[#This Row],[Discharge Date]],2)</f>
        <v>6</v>
      </c>
      <c r="T7087" t="s">
        <v>56</v>
      </c>
      <c r="U7087" t="s">
        <v>28</v>
      </c>
      <c r="V7087" t="s">
        <v>40</v>
      </c>
    </row>
    <row r="7088" spans="1:22" x14ac:dyDescent="0.35">
      <c r="A7088" t="s">
        <v>19370</v>
      </c>
      <c r="B7088">
        <v>56</v>
      </c>
      <c r="C7088" t="s">
        <v>31</v>
      </c>
      <c r="D7088" t="s">
        <v>32</v>
      </c>
      <c r="E7088" t="s">
        <v>62</v>
      </c>
      <c r="F7088" s="1">
        <v>44732</v>
      </c>
      <c r="G7088">
        <f>DAY(Table1[[#This Row],[Date of Admission]])</f>
        <v>20</v>
      </c>
      <c r="H7088" t="str">
        <f>TEXT(Table1[[#This Row],[Date of Admission]],"dddd")</f>
        <v>Monday</v>
      </c>
      <c r="I7088">
        <f>WEEKDAY(Table1[[#This Row],[Date of Admission]],2)</f>
        <v>1</v>
      </c>
      <c r="J7088" t="str">
        <f>IF(OR(Table1[[#This Row],[Weekday Number]]=6,Table1[[#This Row],[Weekday Number]]=7),"Weekend","Weekday")</f>
        <v>Weekday</v>
      </c>
      <c r="K7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8" t="s">
        <v>19371</v>
      </c>
      <c r="M7088" t="s">
        <v>2007</v>
      </c>
      <c r="N7088" t="s">
        <v>36</v>
      </c>
      <c r="O7088">
        <v>25971.404910000001</v>
      </c>
      <c r="P7088">
        <v>213</v>
      </c>
      <c r="Q7088" t="s">
        <v>37</v>
      </c>
      <c r="R7088" s="1">
        <v>44739</v>
      </c>
      <c r="S7088">
        <f>WEEKDAY(Table1[[#This Row],[Discharge Date]],2)</f>
        <v>1</v>
      </c>
      <c r="T7088" t="s">
        <v>27</v>
      </c>
      <c r="U7088" t="s">
        <v>28</v>
      </c>
      <c r="V7088" t="s">
        <v>40</v>
      </c>
    </row>
    <row r="7089" spans="1:22" x14ac:dyDescent="0.35">
      <c r="A7089" t="s">
        <v>18334</v>
      </c>
      <c r="B7089">
        <v>45</v>
      </c>
      <c r="C7089" t="s">
        <v>20</v>
      </c>
      <c r="D7089" t="s">
        <v>239</v>
      </c>
      <c r="E7089" t="s">
        <v>43</v>
      </c>
      <c r="F7089" s="1">
        <v>43537</v>
      </c>
      <c r="G7089">
        <f>DAY(Table1[[#This Row],[Date of Admission]])</f>
        <v>13</v>
      </c>
      <c r="H7089" t="str">
        <f>TEXT(Table1[[#This Row],[Date of Admission]],"dddd")</f>
        <v>Wednesday</v>
      </c>
      <c r="I7089">
        <f>WEEKDAY(Table1[[#This Row],[Date of Admission]],2)</f>
        <v>3</v>
      </c>
      <c r="J7089" t="str">
        <f>IF(OR(Table1[[#This Row],[Weekday Number]]=6,Table1[[#This Row],[Weekday Number]]=7),"Weekend","Weekday")</f>
        <v>Weekday</v>
      </c>
      <c r="K7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89" t="s">
        <v>19372</v>
      </c>
      <c r="M7089" t="s">
        <v>19373</v>
      </c>
      <c r="N7089" t="s">
        <v>25</v>
      </c>
      <c r="O7089">
        <v>18308.167089999999</v>
      </c>
      <c r="P7089">
        <v>286</v>
      </c>
      <c r="Q7089" t="s">
        <v>37</v>
      </c>
      <c r="R7089" s="1">
        <v>43542</v>
      </c>
      <c r="S7089">
        <f>WEEKDAY(Table1[[#This Row],[Discharge Date]],2)</f>
        <v>1</v>
      </c>
      <c r="T7089" t="s">
        <v>94</v>
      </c>
      <c r="U7089" t="s">
        <v>39</v>
      </c>
      <c r="V7089" t="s">
        <v>40</v>
      </c>
    </row>
    <row r="7090" spans="1:22" x14ac:dyDescent="0.35">
      <c r="A7090" t="s">
        <v>19374</v>
      </c>
      <c r="B7090">
        <v>76</v>
      </c>
      <c r="C7090" t="s">
        <v>20</v>
      </c>
      <c r="D7090" t="s">
        <v>21</v>
      </c>
      <c r="E7090" t="s">
        <v>22</v>
      </c>
      <c r="F7090" s="1">
        <v>44080</v>
      </c>
      <c r="G7090">
        <f>DAY(Table1[[#This Row],[Date of Admission]])</f>
        <v>6</v>
      </c>
      <c r="H7090" t="str">
        <f>TEXT(Table1[[#This Row],[Date of Admission]],"dddd")</f>
        <v>Sunday</v>
      </c>
      <c r="I7090">
        <f>WEEKDAY(Table1[[#This Row],[Date of Admission]],2)</f>
        <v>7</v>
      </c>
      <c r="J7090" t="str">
        <f>IF(OR(Table1[[#This Row],[Weekday Number]]=6,Table1[[#This Row],[Weekday Number]]=7),"Weekend","Weekday")</f>
        <v>Weekend</v>
      </c>
      <c r="K7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0" t="s">
        <v>19375</v>
      </c>
      <c r="M7090" t="s">
        <v>807</v>
      </c>
      <c r="N7090" t="s">
        <v>25</v>
      </c>
      <c r="O7090">
        <v>38416.659509999998</v>
      </c>
      <c r="P7090">
        <v>195</v>
      </c>
      <c r="Q7090" t="s">
        <v>49</v>
      </c>
      <c r="R7090" s="1">
        <v>44105</v>
      </c>
      <c r="S7090">
        <f>WEEKDAY(Table1[[#This Row],[Discharge Date]],2)</f>
        <v>4</v>
      </c>
      <c r="T7090" t="s">
        <v>38</v>
      </c>
      <c r="U7090" t="s">
        <v>28</v>
      </c>
      <c r="V7090" t="s">
        <v>29</v>
      </c>
    </row>
    <row r="7091" spans="1:22" x14ac:dyDescent="0.35">
      <c r="A7091" t="s">
        <v>19376</v>
      </c>
      <c r="B7091">
        <v>61</v>
      </c>
      <c r="C7091" t="s">
        <v>31</v>
      </c>
      <c r="D7091" t="s">
        <v>32</v>
      </c>
      <c r="E7091" t="s">
        <v>22</v>
      </c>
      <c r="F7091" s="1">
        <v>43550</v>
      </c>
      <c r="G7091">
        <f>DAY(Table1[[#This Row],[Date of Admission]])</f>
        <v>26</v>
      </c>
      <c r="H7091" t="str">
        <f>TEXT(Table1[[#This Row],[Date of Admission]],"dddd")</f>
        <v>Tuesday</v>
      </c>
      <c r="I7091">
        <f>WEEKDAY(Table1[[#This Row],[Date of Admission]],2)</f>
        <v>2</v>
      </c>
      <c r="J7091" t="str">
        <f>IF(OR(Table1[[#This Row],[Weekday Number]]=6,Table1[[#This Row],[Weekday Number]]=7),"Weekend","Weekday")</f>
        <v>Weekday</v>
      </c>
      <c r="K7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1" t="s">
        <v>10782</v>
      </c>
      <c r="M7091" t="s">
        <v>19377</v>
      </c>
      <c r="N7091" t="s">
        <v>60</v>
      </c>
      <c r="O7091">
        <v>2553.1085849999999</v>
      </c>
      <c r="P7091">
        <v>428</v>
      </c>
      <c r="Q7091" t="s">
        <v>26</v>
      </c>
      <c r="R7091" s="1">
        <v>43552</v>
      </c>
      <c r="S7091">
        <f>WEEKDAY(Table1[[#This Row],[Discharge Date]],2)</f>
        <v>4</v>
      </c>
      <c r="T7091" t="s">
        <v>27</v>
      </c>
      <c r="U7091" t="s">
        <v>28</v>
      </c>
      <c r="V7091" t="s">
        <v>40</v>
      </c>
    </row>
    <row r="7092" spans="1:22" x14ac:dyDescent="0.35">
      <c r="A7092" t="s">
        <v>19378</v>
      </c>
      <c r="B7092">
        <v>37</v>
      </c>
      <c r="C7092" t="s">
        <v>31</v>
      </c>
      <c r="D7092" t="s">
        <v>99</v>
      </c>
      <c r="E7092" t="s">
        <v>43</v>
      </c>
      <c r="F7092" s="1">
        <v>43640</v>
      </c>
      <c r="G7092">
        <f>DAY(Table1[[#This Row],[Date of Admission]])</f>
        <v>24</v>
      </c>
      <c r="H7092" t="str">
        <f>TEXT(Table1[[#This Row],[Date of Admission]],"dddd")</f>
        <v>Monday</v>
      </c>
      <c r="I7092">
        <f>WEEKDAY(Table1[[#This Row],[Date of Admission]],2)</f>
        <v>1</v>
      </c>
      <c r="J7092" t="str">
        <f>IF(OR(Table1[[#This Row],[Weekday Number]]=6,Table1[[#This Row],[Weekday Number]]=7),"Weekend","Weekday")</f>
        <v>Weekday</v>
      </c>
      <c r="K7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2" t="s">
        <v>19379</v>
      </c>
      <c r="M7092" t="s">
        <v>13221</v>
      </c>
      <c r="N7092" t="s">
        <v>65</v>
      </c>
      <c r="O7092">
        <v>8823.083063</v>
      </c>
      <c r="P7092">
        <v>404</v>
      </c>
      <c r="Q7092" t="s">
        <v>37</v>
      </c>
      <c r="R7092" s="1">
        <v>43664</v>
      </c>
      <c r="S7092">
        <f>WEEKDAY(Table1[[#This Row],[Discharge Date]],2)</f>
        <v>4</v>
      </c>
      <c r="T7092" t="s">
        <v>56</v>
      </c>
      <c r="U7092" t="s">
        <v>51</v>
      </c>
      <c r="V7092" t="s">
        <v>40</v>
      </c>
    </row>
    <row r="7093" spans="1:22" x14ac:dyDescent="0.35">
      <c r="A7093" t="s">
        <v>19380</v>
      </c>
      <c r="B7093">
        <v>72</v>
      </c>
      <c r="C7093" t="s">
        <v>20</v>
      </c>
      <c r="D7093" t="s">
        <v>57</v>
      </c>
      <c r="E7093" t="s">
        <v>33</v>
      </c>
      <c r="F7093" s="1">
        <v>44398</v>
      </c>
      <c r="G7093">
        <f>DAY(Table1[[#This Row],[Date of Admission]])</f>
        <v>21</v>
      </c>
      <c r="H7093" t="str">
        <f>TEXT(Table1[[#This Row],[Date of Admission]],"dddd")</f>
        <v>Wednesday</v>
      </c>
      <c r="I7093">
        <f>WEEKDAY(Table1[[#This Row],[Date of Admission]],2)</f>
        <v>3</v>
      </c>
      <c r="J7093" t="str">
        <f>IF(OR(Table1[[#This Row],[Weekday Number]]=6,Table1[[#This Row],[Weekday Number]]=7),"Weekend","Weekday")</f>
        <v>Weekday</v>
      </c>
      <c r="K7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3" t="s">
        <v>19381</v>
      </c>
      <c r="M7093" t="s">
        <v>19382</v>
      </c>
      <c r="N7093" t="s">
        <v>65</v>
      </c>
      <c r="O7093">
        <v>9476.9207299999998</v>
      </c>
      <c r="P7093">
        <v>113</v>
      </c>
      <c r="Q7093" t="s">
        <v>37</v>
      </c>
      <c r="R7093" s="1">
        <v>44427</v>
      </c>
      <c r="S7093">
        <f>WEEKDAY(Table1[[#This Row],[Discharge Date]],2)</f>
        <v>4</v>
      </c>
      <c r="T7093" t="s">
        <v>38</v>
      </c>
      <c r="U7093" t="s">
        <v>28</v>
      </c>
      <c r="V7093" t="s">
        <v>29</v>
      </c>
    </row>
    <row r="7094" spans="1:22" x14ac:dyDescent="0.35">
      <c r="A7094" t="s">
        <v>19383</v>
      </c>
      <c r="B7094">
        <v>73</v>
      </c>
      <c r="C7094" t="s">
        <v>20</v>
      </c>
      <c r="D7094" t="s">
        <v>42</v>
      </c>
      <c r="E7094" t="s">
        <v>53</v>
      </c>
      <c r="F7094" s="1">
        <v>43684</v>
      </c>
      <c r="G7094">
        <f>DAY(Table1[[#This Row],[Date of Admission]])</f>
        <v>7</v>
      </c>
      <c r="H7094" t="str">
        <f>TEXT(Table1[[#This Row],[Date of Admission]],"dddd")</f>
        <v>Wednesday</v>
      </c>
      <c r="I7094">
        <f>WEEKDAY(Table1[[#This Row],[Date of Admission]],2)</f>
        <v>3</v>
      </c>
      <c r="J7094" t="str">
        <f>IF(OR(Table1[[#This Row],[Weekday Number]]=6,Table1[[#This Row],[Weekday Number]]=7),"Weekend","Weekday")</f>
        <v>Weekday</v>
      </c>
      <c r="K7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4" t="s">
        <v>19214</v>
      </c>
      <c r="M7094" t="s">
        <v>19384</v>
      </c>
      <c r="N7094" t="s">
        <v>25</v>
      </c>
      <c r="O7094">
        <v>31245.939409999999</v>
      </c>
      <c r="P7094">
        <v>174</v>
      </c>
      <c r="Q7094" t="s">
        <v>26</v>
      </c>
      <c r="R7094" s="1">
        <v>43690</v>
      </c>
      <c r="S7094">
        <f>WEEKDAY(Table1[[#This Row],[Discharge Date]],2)</f>
        <v>2</v>
      </c>
      <c r="T7094" t="s">
        <v>27</v>
      </c>
      <c r="U7094" t="s">
        <v>51</v>
      </c>
      <c r="V7094" t="s">
        <v>29</v>
      </c>
    </row>
    <row r="7095" spans="1:22" x14ac:dyDescent="0.35">
      <c r="A7095" t="s">
        <v>1543</v>
      </c>
      <c r="B7095">
        <v>67</v>
      </c>
      <c r="C7095" t="s">
        <v>31</v>
      </c>
      <c r="D7095" t="s">
        <v>21</v>
      </c>
      <c r="E7095" t="s">
        <v>78</v>
      </c>
      <c r="F7095" s="1">
        <v>43931</v>
      </c>
      <c r="G7095">
        <f>DAY(Table1[[#This Row],[Date of Admission]])</f>
        <v>10</v>
      </c>
      <c r="H7095" t="str">
        <f>TEXT(Table1[[#This Row],[Date of Admission]],"dddd")</f>
        <v>Friday</v>
      </c>
      <c r="I7095">
        <f>WEEKDAY(Table1[[#This Row],[Date of Admission]],2)</f>
        <v>5</v>
      </c>
      <c r="J7095" t="str">
        <f>IF(OR(Table1[[#This Row],[Weekday Number]]=6,Table1[[#This Row],[Weekday Number]]=7),"Weekend","Weekday")</f>
        <v>Weekday</v>
      </c>
      <c r="K7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5" t="s">
        <v>19385</v>
      </c>
      <c r="M7095" t="s">
        <v>19386</v>
      </c>
      <c r="N7095" t="s">
        <v>36</v>
      </c>
      <c r="O7095">
        <v>7899.0582780000004</v>
      </c>
      <c r="P7095">
        <v>452</v>
      </c>
      <c r="Q7095" t="s">
        <v>37</v>
      </c>
      <c r="R7095" s="1">
        <v>43943</v>
      </c>
      <c r="S7095">
        <f>WEEKDAY(Table1[[#This Row],[Discharge Date]],2)</f>
        <v>3</v>
      </c>
      <c r="T7095" t="s">
        <v>56</v>
      </c>
      <c r="U7095" t="s">
        <v>39</v>
      </c>
      <c r="V7095" t="s">
        <v>29</v>
      </c>
    </row>
    <row r="7096" spans="1:22" x14ac:dyDescent="0.35">
      <c r="A7096" t="s">
        <v>19387</v>
      </c>
      <c r="B7096">
        <v>78</v>
      </c>
      <c r="C7096" t="s">
        <v>31</v>
      </c>
      <c r="D7096" t="s">
        <v>21</v>
      </c>
      <c r="E7096" t="s">
        <v>53</v>
      </c>
      <c r="F7096" s="1">
        <v>44946</v>
      </c>
      <c r="G7096">
        <f>DAY(Table1[[#This Row],[Date of Admission]])</f>
        <v>20</v>
      </c>
      <c r="H7096" t="str">
        <f>TEXT(Table1[[#This Row],[Date of Admission]],"dddd")</f>
        <v>Friday</v>
      </c>
      <c r="I7096">
        <f>WEEKDAY(Table1[[#This Row],[Date of Admission]],2)</f>
        <v>5</v>
      </c>
      <c r="J7096" t="str">
        <f>IF(OR(Table1[[#This Row],[Weekday Number]]=6,Table1[[#This Row],[Weekday Number]]=7),"Weekend","Weekday")</f>
        <v>Weekday</v>
      </c>
      <c r="K7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6" t="s">
        <v>19388</v>
      </c>
      <c r="M7096" t="s">
        <v>19389</v>
      </c>
      <c r="N7096" t="s">
        <v>36</v>
      </c>
      <c r="O7096">
        <v>16124.41682</v>
      </c>
      <c r="P7096">
        <v>418</v>
      </c>
      <c r="Q7096" t="s">
        <v>49</v>
      </c>
      <c r="R7096" s="1">
        <v>44972</v>
      </c>
      <c r="S7096">
        <f>WEEKDAY(Table1[[#This Row],[Discharge Date]],2)</f>
        <v>3</v>
      </c>
      <c r="T7096" t="s">
        <v>56</v>
      </c>
      <c r="U7096" t="s">
        <v>28</v>
      </c>
      <c r="V7096" t="s">
        <v>29</v>
      </c>
    </row>
    <row r="7097" spans="1:22" x14ac:dyDescent="0.35">
      <c r="A7097" t="s">
        <v>2825</v>
      </c>
      <c r="B7097">
        <v>33</v>
      </c>
      <c r="C7097" t="s">
        <v>31</v>
      </c>
      <c r="D7097" t="s">
        <v>42</v>
      </c>
      <c r="E7097" t="s">
        <v>33</v>
      </c>
      <c r="F7097" s="1">
        <v>44717</v>
      </c>
      <c r="G7097">
        <f>DAY(Table1[[#This Row],[Date of Admission]])</f>
        <v>5</v>
      </c>
      <c r="H7097" t="str">
        <f>TEXT(Table1[[#This Row],[Date of Admission]],"dddd")</f>
        <v>Sunday</v>
      </c>
      <c r="I7097">
        <f>WEEKDAY(Table1[[#This Row],[Date of Admission]],2)</f>
        <v>7</v>
      </c>
      <c r="J7097" t="str">
        <f>IF(OR(Table1[[#This Row],[Weekday Number]]=6,Table1[[#This Row],[Weekday Number]]=7),"Weekend","Weekday")</f>
        <v>Weekend</v>
      </c>
      <c r="K7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7" t="s">
        <v>19390</v>
      </c>
      <c r="M7097" t="s">
        <v>19391</v>
      </c>
      <c r="N7097" t="s">
        <v>60</v>
      </c>
      <c r="O7097">
        <v>23357.92857</v>
      </c>
      <c r="P7097">
        <v>119</v>
      </c>
      <c r="Q7097" t="s">
        <v>49</v>
      </c>
      <c r="R7097" s="1">
        <v>44726</v>
      </c>
      <c r="S7097">
        <f>WEEKDAY(Table1[[#This Row],[Discharge Date]],2)</f>
        <v>2</v>
      </c>
      <c r="T7097" t="s">
        <v>94</v>
      </c>
      <c r="U7097" t="s">
        <v>51</v>
      </c>
      <c r="V7097" t="s">
        <v>40</v>
      </c>
    </row>
    <row r="7098" spans="1:22" x14ac:dyDescent="0.35">
      <c r="A7098" t="s">
        <v>11566</v>
      </c>
      <c r="B7098">
        <v>78</v>
      </c>
      <c r="C7098" t="s">
        <v>31</v>
      </c>
      <c r="D7098" t="s">
        <v>239</v>
      </c>
      <c r="E7098" t="s">
        <v>53</v>
      </c>
      <c r="F7098" s="1">
        <v>43870</v>
      </c>
      <c r="G7098">
        <f>DAY(Table1[[#This Row],[Date of Admission]])</f>
        <v>9</v>
      </c>
      <c r="H7098" t="str">
        <f>TEXT(Table1[[#This Row],[Date of Admission]],"dddd")</f>
        <v>Sunday</v>
      </c>
      <c r="I7098">
        <f>WEEKDAY(Table1[[#This Row],[Date of Admission]],2)</f>
        <v>7</v>
      </c>
      <c r="J7098" t="str">
        <f>IF(OR(Table1[[#This Row],[Weekday Number]]=6,Table1[[#This Row],[Weekday Number]]=7),"Weekend","Weekday")</f>
        <v>Weekend</v>
      </c>
      <c r="K7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8" t="s">
        <v>19392</v>
      </c>
      <c r="M7098" t="s">
        <v>6872</v>
      </c>
      <c r="N7098" t="s">
        <v>69</v>
      </c>
      <c r="O7098">
        <v>16640.2048</v>
      </c>
      <c r="P7098">
        <v>360</v>
      </c>
      <c r="Q7098" t="s">
        <v>26</v>
      </c>
      <c r="R7098" s="1">
        <v>43872</v>
      </c>
      <c r="S7098">
        <f>WEEKDAY(Table1[[#This Row],[Discharge Date]],2)</f>
        <v>2</v>
      </c>
      <c r="T7098" t="s">
        <v>38</v>
      </c>
      <c r="U7098" t="s">
        <v>39</v>
      </c>
      <c r="V7098" t="s">
        <v>29</v>
      </c>
    </row>
    <row r="7099" spans="1:22" x14ac:dyDescent="0.35">
      <c r="A7099" t="s">
        <v>19393</v>
      </c>
      <c r="B7099">
        <v>85</v>
      </c>
      <c r="C7099" t="s">
        <v>31</v>
      </c>
      <c r="D7099" t="s">
        <v>21</v>
      </c>
      <c r="E7099" t="s">
        <v>53</v>
      </c>
      <c r="F7099" s="1">
        <v>44778</v>
      </c>
      <c r="G7099">
        <f>DAY(Table1[[#This Row],[Date of Admission]])</f>
        <v>5</v>
      </c>
      <c r="H7099" t="str">
        <f>TEXT(Table1[[#This Row],[Date of Admission]],"dddd")</f>
        <v>Friday</v>
      </c>
      <c r="I7099">
        <f>WEEKDAY(Table1[[#This Row],[Date of Admission]],2)</f>
        <v>5</v>
      </c>
      <c r="J7099" t="str">
        <f>IF(OR(Table1[[#This Row],[Weekday Number]]=6,Table1[[#This Row],[Weekday Number]]=7),"Weekend","Weekday")</f>
        <v>Weekday</v>
      </c>
      <c r="K7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099" t="s">
        <v>19394</v>
      </c>
      <c r="M7099" t="s">
        <v>19395</v>
      </c>
      <c r="N7099" t="s">
        <v>69</v>
      </c>
      <c r="O7099">
        <v>14450.234759999999</v>
      </c>
      <c r="P7099">
        <v>157</v>
      </c>
      <c r="Q7099" t="s">
        <v>49</v>
      </c>
      <c r="R7099" s="1">
        <v>44805</v>
      </c>
      <c r="S7099">
        <f>WEEKDAY(Table1[[#This Row],[Discharge Date]],2)</f>
        <v>4</v>
      </c>
      <c r="T7099" t="s">
        <v>50</v>
      </c>
      <c r="U7099" t="s">
        <v>39</v>
      </c>
      <c r="V7099" t="s">
        <v>29</v>
      </c>
    </row>
    <row r="7100" spans="1:22" x14ac:dyDescent="0.35">
      <c r="A7100" t="s">
        <v>19396</v>
      </c>
      <c r="B7100">
        <v>72</v>
      </c>
      <c r="C7100" t="s">
        <v>20</v>
      </c>
      <c r="D7100" t="s">
        <v>99</v>
      </c>
      <c r="E7100" t="s">
        <v>62</v>
      </c>
      <c r="F7100" s="1">
        <v>44688</v>
      </c>
      <c r="G7100">
        <f>DAY(Table1[[#This Row],[Date of Admission]])</f>
        <v>7</v>
      </c>
      <c r="H7100" t="str">
        <f>TEXT(Table1[[#This Row],[Date of Admission]],"dddd")</f>
        <v>Saturday</v>
      </c>
      <c r="I7100">
        <f>WEEKDAY(Table1[[#This Row],[Date of Admission]],2)</f>
        <v>6</v>
      </c>
      <c r="J7100" t="str">
        <f>IF(OR(Table1[[#This Row],[Weekday Number]]=6,Table1[[#This Row],[Weekday Number]]=7),"Weekend","Weekday")</f>
        <v>Weekend</v>
      </c>
      <c r="K7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0" t="s">
        <v>10796</v>
      </c>
      <c r="M7100" t="s">
        <v>19397</v>
      </c>
      <c r="N7100" t="s">
        <v>36</v>
      </c>
      <c r="O7100">
        <v>32570.440699999999</v>
      </c>
      <c r="P7100">
        <v>108</v>
      </c>
      <c r="Q7100" t="s">
        <v>49</v>
      </c>
      <c r="R7100" s="1">
        <v>44692</v>
      </c>
      <c r="S7100">
        <f>WEEKDAY(Table1[[#This Row],[Discharge Date]],2)</f>
        <v>3</v>
      </c>
      <c r="T7100" t="s">
        <v>56</v>
      </c>
      <c r="U7100" t="s">
        <v>51</v>
      </c>
      <c r="V7100" t="s">
        <v>29</v>
      </c>
    </row>
    <row r="7101" spans="1:22" x14ac:dyDescent="0.35">
      <c r="A7101" t="s">
        <v>19398</v>
      </c>
      <c r="B7101">
        <v>57</v>
      </c>
      <c r="C7101" t="s">
        <v>31</v>
      </c>
      <c r="D7101" t="s">
        <v>57</v>
      </c>
      <c r="E7101" t="s">
        <v>53</v>
      </c>
      <c r="F7101" s="1">
        <v>44543</v>
      </c>
      <c r="G7101">
        <f>DAY(Table1[[#This Row],[Date of Admission]])</f>
        <v>13</v>
      </c>
      <c r="H7101" t="str">
        <f>TEXT(Table1[[#This Row],[Date of Admission]],"dddd")</f>
        <v>Monday</v>
      </c>
      <c r="I7101">
        <f>WEEKDAY(Table1[[#This Row],[Date of Admission]],2)</f>
        <v>1</v>
      </c>
      <c r="J7101" t="str">
        <f>IF(OR(Table1[[#This Row],[Weekday Number]]=6,Table1[[#This Row],[Weekday Number]]=7),"Weekend","Weekday")</f>
        <v>Weekday</v>
      </c>
      <c r="K7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1" t="s">
        <v>19399</v>
      </c>
      <c r="M7101" t="s">
        <v>19400</v>
      </c>
      <c r="N7101" t="s">
        <v>60</v>
      </c>
      <c r="O7101">
        <v>3381.8206249999998</v>
      </c>
      <c r="P7101">
        <v>476</v>
      </c>
      <c r="Q7101" t="s">
        <v>37</v>
      </c>
      <c r="R7101" s="1">
        <v>44563</v>
      </c>
      <c r="S7101">
        <f>WEEKDAY(Table1[[#This Row],[Discharge Date]],2)</f>
        <v>7</v>
      </c>
      <c r="T7101" t="s">
        <v>50</v>
      </c>
      <c r="U7101" t="s">
        <v>28</v>
      </c>
      <c r="V7101" t="s">
        <v>40</v>
      </c>
    </row>
    <row r="7102" spans="1:22" x14ac:dyDescent="0.35">
      <c r="A7102" t="s">
        <v>19401</v>
      </c>
      <c r="B7102">
        <v>50</v>
      </c>
      <c r="C7102" t="s">
        <v>20</v>
      </c>
      <c r="D7102" t="s">
        <v>32</v>
      </c>
      <c r="E7102" t="s">
        <v>53</v>
      </c>
      <c r="F7102" s="1">
        <v>43446</v>
      </c>
      <c r="G7102">
        <f>DAY(Table1[[#This Row],[Date of Admission]])</f>
        <v>12</v>
      </c>
      <c r="H7102" t="str">
        <f>TEXT(Table1[[#This Row],[Date of Admission]],"dddd")</f>
        <v>Wednesday</v>
      </c>
      <c r="I7102">
        <f>WEEKDAY(Table1[[#This Row],[Date of Admission]],2)</f>
        <v>3</v>
      </c>
      <c r="J7102" t="str">
        <f>IF(OR(Table1[[#This Row],[Weekday Number]]=6,Table1[[#This Row],[Weekday Number]]=7),"Weekend","Weekday")</f>
        <v>Weekday</v>
      </c>
      <c r="K7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2" t="s">
        <v>19402</v>
      </c>
      <c r="M7102" t="s">
        <v>12146</v>
      </c>
      <c r="N7102" t="s">
        <v>25</v>
      </c>
      <c r="O7102">
        <v>21058.064719999998</v>
      </c>
      <c r="P7102">
        <v>450</v>
      </c>
      <c r="Q7102" t="s">
        <v>26</v>
      </c>
      <c r="R7102" s="1">
        <v>43459</v>
      </c>
      <c r="S7102">
        <f>WEEKDAY(Table1[[#This Row],[Discharge Date]],2)</f>
        <v>2</v>
      </c>
      <c r="T7102" t="s">
        <v>38</v>
      </c>
      <c r="U7102" t="s">
        <v>28</v>
      </c>
      <c r="V7102" t="s">
        <v>40</v>
      </c>
    </row>
    <row r="7103" spans="1:22" x14ac:dyDescent="0.35">
      <c r="A7103" t="s">
        <v>19403</v>
      </c>
      <c r="B7103">
        <v>64</v>
      </c>
      <c r="C7103" t="s">
        <v>20</v>
      </c>
      <c r="D7103" t="s">
        <v>99</v>
      </c>
      <c r="E7103" t="s">
        <v>62</v>
      </c>
      <c r="F7103" s="1">
        <v>43658</v>
      </c>
      <c r="G7103">
        <f>DAY(Table1[[#This Row],[Date of Admission]])</f>
        <v>12</v>
      </c>
      <c r="H7103" t="str">
        <f>TEXT(Table1[[#This Row],[Date of Admission]],"dddd")</f>
        <v>Friday</v>
      </c>
      <c r="I7103">
        <f>WEEKDAY(Table1[[#This Row],[Date of Admission]],2)</f>
        <v>5</v>
      </c>
      <c r="J7103" t="str">
        <f>IF(OR(Table1[[#This Row],[Weekday Number]]=6,Table1[[#This Row],[Weekday Number]]=7),"Weekend","Weekday")</f>
        <v>Weekday</v>
      </c>
      <c r="K7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3" t="s">
        <v>19404</v>
      </c>
      <c r="M7103" t="s">
        <v>4364</v>
      </c>
      <c r="N7103" t="s">
        <v>36</v>
      </c>
      <c r="O7103">
        <v>14721.302470000001</v>
      </c>
      <c r="P7103">
        <v>327</v>
      </c>
      <c r="Q7103" t="s">
        <v>49</v>
      </c>
      <c r="R7103" s="1">
        <v>43661</v>
      </c>
      <c r="S7103">
        <f>WEEKDAY(Table1[[#This Row],[Discharge Date]],2)</f>
        <v>1</v>
      </c>
      <c r="T7103" t="s">
        <v>94</v>
      </c>
      <c r="U7103" t="s">
        <v>51</v>
      </c>
      <c r="V7103" t="s">
        <v>40</v>
      </c>
    </row>
    <row r="7104" spans="1:22" x14ac:dyDescent="0.35">
      <c r="A7104" t="s">
        <v>19405</v>
      </c>
      <c r="B7104">
        <v>68</v>
      </c>
      <c r="C7104" t="s">
        <v>31</v>
      </c>
      <c r="D7104" t="s">
        <v>32</v>
      </c>
      <c r="E7104" t="s">
        <v>78</v>
      </c>
      <c r="F7104" s="1">
        <v>43842</v>
      </c>
      <c r="G7104">
        <f>DAY(Table1[[#This Row],[Date of Admission]])</f>
        <v>12</v>
      </c>
      <c r="H7104" t="str">
        <f>TEXT(Table1[[#This Row],[Date of Admission]],"dddd")</f>
        <v>Sunday</v>
      </c>
      <c r="I7104">
        <f>WEEKDAY(Table1[[#This Row],[Date of Admission]],2)</f>
        <v>7</v>
      </c>
      <c r="J7104" t="str">
        <f>IF(OR(Table1[[#This Row],[Weekday Number]]=6,Table1[[#This Row],[Weekday Number]]=7),"Weekend","Weekday")</f>
        <v>Weekend</v>
      </c>
      <c r="K7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4" t="s">
        <v>19406</v>
      </c>
      <c r="M7104" t="s">
        <v>19407</v>
      </c>
      <c r="N7104" t="s">
        <v>60</v>
      </c>
      <c r="O7104">
        <v>27519.476159999998</v>
      </c>
      <c r="P7104">
        <v>409</v>
      </c>
      <c r="Q7104" t="s">
        <v>37</v>
      </c>
      <c r="R7104" s="1">
        <v>43848</v>
      </c>
      <c r="S7104">
        <f>WEEKDAY(Table1[[#This Row],[Discharge Date]],2)</f>
        <v>6</v>
      </c>
      <c r="T7104" t="s">
        <v>27</v>
      </c>
      <c r="U7104" t="s">
        <v>51</v>
      </c>
      <c r="V7104" t="s">
        <v>29</v>
      </c>
    </row>
    <row r="7105" spans="1:22" x14ac:dyDescent="0.35">
      <c r="A7105" t="s">
        <v>19408</v>
      </c>
      <c r="B7105">
        <v>33</v>
      </c>
      <c r="C7105" t="s">
        <v>20</v>
      </c>
      <c r="D7105" t="s">
        <v>21</v>
      </c>
      <c r="E7105" t="s">
        <v>43</v>
      </c>
      <c r="F7105" s="1">
        <v>44366</v>
      </c>
      <c r="G7105">
        <f>DAY(Table1[[#This Row],[Date of Admission]])</f>
        <v>19</v>
      </c>
      <c r="H7105" t="str">
        <f>TEXT(Table1[[#This Row],[Date of Admission]],"dddd")</f>
        <v>Saturday</v>
      </c>
      <c r="I7105">
        <f>WEEKDAY(Table1[[#This Row],[Date of Admission]],2)</f>
        <v>6</v>
      </c>
      <c r="J7105" t="str">
        <f>IF(OR(Table1[[#This Row],[Weekday Number]]=6,Table1[[#This Row],[Weekday Number]]=7),"Weekend","Weekday")</f>
        <v>Weekend</v>
      </c>
      <c r="K7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5" t="s">
        <v>19409</v>
      </c>
      <c r="M7105" t="s">
        <v>19410</v>
      </c>
      <c r="N7105" t="s">
        <v>60</v>
      </c>
      <c r="O7105">
        <v>19686.712820000001</v>
      </c>
      <c r="P7105">
        <v>301</v>
      </c>
      <c r="Q7105" t="s">
        <v>26</v>
      </c>
      <c r="R7105" s="1">
        <v>44368</v>
      </c>
      <c r="S7105">
        <f>WEEKDAY(Table1[[#This Row],[Discharge Date]],2)</f>
        <v>1</v>
      </c>
      <c r="T7105" t="s">
        <v>50</v>
      </c>
      <c r="U7105" t="s">
        <v>28</v>
      </c>
      <c r="V7105" t="s">
        <v>40</v>
      </c>
    </row>
    <row r="7106" spans="1:22" x14ac:dyDescent="0.35">
      <c r="A7106" t="s">
        <v>19411</v>
      </c>
      <c r="B7106">
        <v>49</v>
      </c>
      <c r="C7106" t="s">
        <v>20</v>
      </c>
      <c r="D7106" t="s">
        <v>42</v>
      </c>
      <c r="E7106" t="s">
        <v>43</v>
      </c>
      <c r="F7106" s="1">
        <v>43771</v>
      </c>
      <c r="G7106">
        <f>DAY(Table1[[#This Row],[Date of Admission]])</f>
        <v>2</v>
      </c>
      <c r="H7106" t="str">
        <f>TEXT(Table1[[#This Row],[Date of Admission]],"dddd")</f>
        <v>Saturday</v>
      </c>
      <c r="I7106">
        <f>WEEKDAY(Table1[[#This Row],[Date of Admission]],2)</f>
        <v>6</v>
      </c>
      <c r="J7106" t="str">
        <f>IF(OR(Table1[[#This Row],[Weekday Number]]=6,Table1[[#This Row],[Weekday Number]]=7),"Weekend","Weekday")</f>
        <v>Weekend</v>
      </c>
      <c r="K7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06" t="s">
        <v>19412</v>
      </c>
      <c r="M7106" t="s">
        <v>19413</v>
      </c>
      <c r="N7106" t="s">
        <v>69</v>
      </c>
      <c r="O7106">
        <v>488.71407790000001</v>
      </c>
      <c r="P7106">
        <v>314</v>
      </c>
      <c r="Q7106" t="s">
        <v>26</v>
      </c>
      <c r="R7106" s="1">
        <v>43774</v>
      </c>
      <c r="S7106">
        <f>WEEKDAY(Table1[[#This Row],[Discharge Date]],2)</f>
        <v>2</v>
      </c>
      <c r="T7106" t="s">
        <v>38</v>
      </c>
      <c r="U7106" t="s">
        <v>28</v>
      </c>
      <c r="V7106" t="s">
        <v>40</v>
      </c>
    </row>
    <row r="7107" spans="1:22" x14ac:dyDescent="0.35">
      <c r="A7107" t="s">
        <v>19414</v>
      </c>
      <c r="B7107">
        <v>31</v>
      </c>
      <c r="C7107" t="s">
        <v>31</v>
      </c>
      <c r="D7107" t="s">
        <v>239</v>
      </c>
      <c r="E7107" t="s">
        <v>62</v>
      </c>
      <c r="F7107" s="1">
        <v>44882</v>
      </c>
      <c r="G7107">
        <f>DAY(Table1[[#This Row],[Date of Admission]])</f>
        <v>17</v>
      </c>
      <c r="H7107" t="str">
        <f>TEXT(Table1[[#This Row],[Date of Admission]],"dddd")</f>
        <v>Thursday</v>
      </c>
      <c r="I7107">
        <f>WEEKDAY(Table1[[#This Row],[Date of Admission]],2)</f>
        <v>4</v>
      </c>
      <c r="J7107" t="str">
        <f>IF(OR(Table1[[#This Row],[Weekday Number]]=6,Table1[[#This Row],[Weekday Number]]=7),"Weekend","Weekday")</f>
        <v>Weekday</v>
      </c>
      <c r="K7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7" t="s">
        <v>19415</v>
      </c>
      <c r="M7107" t="s">
        <v>19416</v>
      </c>
      <c r="N7107" t="s">
        <v>65</v>
      </c>
      <c r="O7107">
        <v>18051.538909999999</v>
      </c>
      <c r="P7107">
        <v>185</v>
      </c>
      <c r="Q7107" t="s">
        <v>37</v>
      </c>
      <c r="R7107" s="1">
        <v>44883</v>
      </c>
      <c r="S7107">
        <f>WEEKDAY(Table1[[#This Row],[Discharge Date]],2)</f>
        <v>5</v>
      </c>
      <c r="T7107" t="s">
        <v>50</v>
      </c>
      <c r="U7107" t="s">
        <v>28</v>
      </c>
      <c r="V7107" t="s">
        <v>40</v>
      </c>
    </row>
    <row r="7108" spans="1:22" x14ac:dyDescent="0.35">
      <c r="A7108" t="s">
        <v>2000</v>
      </c>
      <c r="B7108">
        <v>71</v>
      </c>
      <c r="C7108" t="s">
        <v>31</v>
      </c>
      <c r="D7108" t="s">
        <v>99</v>
      </c>
      <c r="E7108" t="s">
        <v>78</v>
      </c>
      <c r="F7108" s="1">
        <v>44331</v>
      </c>
      <c r="G7108">
        <f>DAY(Table1[[#This Row],[Date of Admission]])</f>
        <v>15</v>
      </c>
      <c r="H7108" t="str">
        <f>TEXT(Table1[[#This Row],[Date of Admission]],"dddd")</f>
        <v>Saturday</v>
      </c>
      <c r="I7108">
        <f>WEEKDAY(Table1[[#This Row],[Date of Admission]],2)</f>
        <v>6</v>
      </c>
      <c r="J7108" t="str">
        <f>IF(OR(Table1[[#This Row],[Weekday Number]]=6,Table1[[#This Row],[Weekday Number]]=7),"Weekend","Weekday")</f>
        <v>Weekend</v>
      </c>
      <c r="K7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8" t="s">
        <v>19417</v>
      </c>
      <c r="M7108" t="s">
        <v>1783</v>
      </c>
      <c r="N7108" t="s">
        <v>60</v>
      </c>
      <c r="O7108">
        <v>26789.527839999999</v>
      </c>
      <c r="P7108">
        <v>221</v>
      </c>
      <c r="Q7108" t="s">
        <v>26</v>
      </c>
      <c r="R7108" s="1">
        <v>44338</v>
      </c>
      <c r="S7108">
        <f>WEEKDAY(Table1[[#This Row],[Discharge Date]],2)</f>
        <v>6</v>
      </c>
      <c r="T7108" t="s">
        <v>94</v>
      </c>
      <c r="U7108" t="s">
        <v>51</v>
      </c>
      <c r="V7108" t="s">
        <v>29</v>
      </c>
    </row>
    <row r="7109" spans="1:22" x14ac:dyDescent="0.35">
      <c r="A7109" t="s">
        <v>19418</v>
      </c>
      <c r="B7109">
        <v>34</v>
      </c>
      <c r="C7109" t="s">
        <v>31</v>
      </c>
      <c r="D7109" t="s">
        <v>32</v>
      </c>
      <c r="E7109" t="s">
        <v>33</v>
      </c>
      <c r="F7109" s="1">
        <v>44396</v>
      </c>
      <c r="G7109">
        <f>DAY(Table1[[#This Row],[Date of Admission]])</f>
        <v>19</v>
      </c>
      <c r="H7109" t="str">
        <f>TEXT(Table1[[#This Row],[Date of Admission]],"dddd")</f>
        <v>Monday</v>
      </c>
      <c r="I7109">
        <f>WEEKDAY(Table1[[#This Row],[Date of Admission]],2)</f>
        <v>1</v>
      </c>
      <c r="J7109" t="str">
        <f>IF(OR(Table1[[#This Row],[Weekday Number]]=6,Table1[[#This Row],[Weekday Number]]=7),"Weekend","Weekday")</f>
        <v>Weekday</v>
      </c>
      <c r="K7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09" t="s">
        <v>19419</v>
      </c>
      <c r="M7109" t="s">
        <v>19420</v>
      </c>
      <c r="N7109" t="s">
        <v>69</v>
      </c>
      <c r="O7109">
        <v>44812.890079999997</v>
      </c>
      <c r="P7109">
        <v>290</v>
      </c>
      <c r="Q7109" t="s">
        <v>37</v>
      </c>
      <c r="R7109" s="1">
        <v>44399</v>
      </c>
      <c r="S7109">
        <f>WEEKDAY(Table1[[#This Row],[Discharge Date]],2)</f>
        <v>4</v>
      </c>
      <c r="T7109" t="s">
        <v>94</v>
      </c>
      <c r="U7109" t="s">
        <v>28</v>
      </c>
      <c r="V7109" t="s">
        <v>40</v>
      </c>
    </row>
    <row r="7110" spans="1:22" x14ac:dyDescent="0.35">
      <c r="A7110" t="s">
        <v>19421</v>
      </c>
      <c r="B7110">
        <v>64</v>
      </c>
      <c r="C7110" t="s">
        <v>31</v>
      </c>
      <c r="D7110" t="s">
        <v>124</v>
      </c>
      <c r="E7110" t="s">
        <v>78</v>
      </c>
      <c r="F7110" s="1">
        <v>44129</v>
      </c>
      <c r="G7110">
        <f>DAY(Table1[[#This Row],[Date of Admission]])</f>
        <v>25</v>
      </c>
      <c r="H7110" t="str">
        <f>TEXT(Table1[[#This Row],[Date of Admission]],"dddd")</f>
        <v>Sunday</v>
      </c>
      <c r="I7110">
        <f>WEEKDAY(Table1[[#This Row],[Date of Admission]],2)</f>
        <v>7</v>
      </c>
      <c r="J7110" t="str">
        <f>IF(OR(Table1[[#This Row],[Weekday Number]]=6,Table1[[#This Row],[Weekday Number]]=7),"Weekend","Weekday")</f>
        <v>Weekend</v>
      </c>
      <c r="K7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0" t="s">
        <v>19422</v>
      </c>
      <c r="M7110" t="s">
        <v>19423</v>
      </c>
      <c r="N7110" t="s">
        <v>60</v>
      </c>
      <c r="O7110">
        <v>47926.030749999998</v>
      </c>
      <c r="P7110">
        <v>491</v>
      </c>
      <c r="Q7110" t="s">
        <v>37</v>
      </c>
      <c r="R7110" s="1">
        <v>44139</v>
      </c>
      <c r="S7110">
        <f>WEEKDAY(Table1[[#This Row],[Discharge Date]],2)</f>
        <v>3</v>
      </c>
      <c r="T7110" t="s">
        <v>50</v>
      </c>
      <c r="U7110" t="s">
        <v>39</v>
      </c>
      <c r="V7110" t="s">
        <v>40</v>
      </c>
    </row>
    <row r="7111" spans="1:22" x14ac:dyDescent="0.35">
      <c r="A7111" t="s">
        <v>19424</v>
      </c>
      <c r="B7111">
        <v>41</v>
      </c>
      <c r="C7111" t="s">
        <v>20</v>
      </c>
      <c r="D7111" t="s">
        <v>71</v>
      </c>
      <c r="E7111" t="s">
        <v>78</v>
      </c>
      <c r="F7111" s="1">
        <v>44531</v>
      </c>
      <c r="G7111">
        <f>DAY(Table1[[#This Row],[Date of Admission]])</f>
        <v>1</v>
      </c>
      <c r="H7111" t="str">
        <f>TEXT(Table1[[#This Row],[Date of Admission]],"dddd")</f>
        <v>Wednesday</v>
      </c>
      <c r="I7111">
        <f>WEEKDAY(Table1[[#This Row],[Date of Admission]],2)</f>
        <v>3</v>
      </c>
      <c r="J7111" t="str">
        <f>IF(OR(Table1[[#This Row],[Weekday Number]]=6,Table1[[#This Row],[Weekday Number]]=7),"Weekend","Weekday")</f>
        <v>Weekday</v>
      </c>
      <c r="K7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11" t="s">
        <v>19425</v>
      </c>
      <c r="M7111" t="s">
        <v>19426</v>
      </c>
      <c r="N7111" t="s">
        <v>25</v>
      </c>
      <c r="O7111">
        <v>10448.076419999999</v>
      </c>
      <c r="P7111">
        <v>103</v>
      </c>
      <c r="Q7111" t="s">
        <v>26</v>
      </c>
      <c r="R7111" s="1">
        <v>44554</v>
      </c>
      <c r="S7111">
        <f>WEEKDAY(Table1[[#This Row],[Discharge Date]],2)</f>
        <v>5</v>
      </c>
      <c r="T7111" t="s">
        <v>50</v>
      </c>
      <c r="U7111" t="s">
        <v>28</v>
      </c>
      <c r="V7111" t="s">
        <v>40</v>
      </c>
    </row>
    <row r="7112" spans="1:22" x14ac:dyDescent="0.35">
      <c r="A7112" t="s">
        <v>19427</v>
      </c>
      <c r="B7112">
        <v>61</v>
      </c>
      <c r="C7112" t="s">
        <v>31</v>
      </c>
      <c r="D7112" t="s">
        <v>124</v>
      </c>
      <c r="E7112" t="s">
        <v>53</v>
      </c>
      <c r="F7112" s="1">
        <v>43505</v>
      </c>
      <c r="G7112">
        <f>DAY(Table1[[#This Row],[Date of Admission]])</f>
        <v>9</v>
      </c>
      <c r="H7112" t="str">
        <f>TEXT(Table1[[#This Row],[Date of Admission]],"dddd")</f>
        <v>Saturday</v>
      </c>
      <c r="I7112">
        <f>WEEKDAY(Table1[[#This Row],[Date of Admission]],2)</f>
        <v>6</v>
      </c>
      <c r="J7112" t="str">
        <f>IF(OR(Table1[[#This Row],[Weekday Number]]=6,Table1[[#This Row],[Weekday Number]]=7),"Weekend","Weekday")</f>
        <v>Weekend</v>
      </c>
      <c r="K7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2" t="s">
        <v>19428</v>
      </c>
      <c r="M7112" t="s">
        <v>19429</v>
      </c>
      <c r="N7112" t="s">
        <v>69</v>
      </c>
      <c r="O7112">
        <v>4059.8160419999999</v>
      </c>
      <c r="P7112">
        <v>436</v>
      </c>
      <c r="Q7112" t="s">
        <v>26</v>
      </c>
      <c r="R7112" s="1">
        <v>43507</v>
      </c>
      <c r="S7112">
        <f>WEEKDAY(Table1[[#This Row],[Discharge Date]],2)</f>
        <v>1</v>
      </c>
      <c r="T7112" t="s">
        <v>27</v>
      </c>
      <c r="U7112" t="s">
        <v>39</v>
      </c>
      <c r="V7112" t="s">
        <v>40</v>
      </c>
    </row>
    <row r="7113" spans="1:22" x14ac:dyDescent="0.35">
      <c r="A7113" t="s">
        <v>19430</v>
      </c>
      <c r="B7113">
        <v>55</v>
      </c>
      <c r="C7113" t="s">
        <v>20</v>
      </c>
      <c r="D7113" t="s">
        <v>21</v>
      </c>
      <c r="E7113" t="s">
        <v>22</v>
      </c>
      <c r="F7113" s="1">
        <v>43941</v>
      </c>
      <c r="G7113">
        <f>DAY(Table1[[#This Row],[Date of Admission]])</f>
        <v>20</v>
      </c>
      <c r="H7113" t="str">
        <f>TEXT(Table1[[#This Row],[Date of Admission]],"dddd")</f>
        <v>Monday</v>
      </c>
      <c r="I7113">
        <f>WEEKDAY(Table1[[#This Row],[Date of Admission]],2)</f>
        <v>1</v>
      </c>
      <c r="J7113" t="str">
        <f>IF(OR(Table1[[#This Row],[Weekday Number]]=6,Table1[[#This Row],[Weekday Number]]=7),"Weekend","Weekday")</f>
        <v>Weekday</v>
      </c>
      <c r="K7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3" t="s">
        <v>19431</v>
      </c>
      <c r="M7113" t="s">
        <v>19432</v>
      </c>
      <c r="N7113" t="s">
        <v>65</v>
      </c>
      <c r="O7113">
        <v>49866.884149999998</v>
      </c>
      <c r="P7113">
        <v>487</v>
      </c>
      <c r="Q7113" t="s">
        <v>49</v>
      </c>
      <c r="R7113" s="1">
        <v>43949</v>
      </c>
      <c r="S7113">
        <f>WEEKDAY(Table1[[#This Row],[Discharge Date]],2)</f>
        <v>2</v>
      </c>
      <c r="T7113" t="s">
        <v>56</v>
      </c>
      <c r="U7113" t="s">
        <v>28</v>
      </c>
      <c r="V7113" t="s">
        <v>40</v>
      </c>
    </row>
    <row r="7114" spans="1:22" x14ac:dyDescent="0.35">
      <c r="A7114" t="s">
        <v>19433</v>
      </c>
      <c r="B7114">
        <v>60</v>
      </c>
      <c r="C7114" t="s">
        <v>20</v>
      </c>
      <c r="D7114" t="s">
        <v>57</v>
      </c>
      <c r="E7114" t="s">
        <v>43</v>
      </c>
      <c r="F7114" s="1">
        <v>43956</v>
      </c>
      <c r="G7114">
        <f>DAY(Table1[[#This Row],[Date of Admission]])</f>
        <v>5</v>
      </c>
      <c r="H7114" t="str">
        <f>TEXT(Table1[[#This Row],[Date of Admission]],"dddd")</f>
        <v>Tuesday</v>
      </c>
      <c r="I7114">
        <f>WEEKDAY(Table1[[#This Row],[Date of Admission]],2)</f>
        <v>2</v>
      </c>
      <c r="J7114" t="str">
        <f>IF(OR(Table1[[#This Row],[Weekday Number]]=6,Table1[[#This Row],[Weekday Number]]=7),"Weekend","Weekday")</f>
        <v>Weekday</v>
      </c>
      <c r="K7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4" t="s">
        <v>19434</v>
      </c>
      <c r="M7114" t="s">
        <v>18559</v>
      </c>
      <c r="N7114" t="s">
        <v>60</v>
      </c>
      <c r="O7114">
        <v>9411.0566080000008</v>
      </c>
      <c r="P7114">
        <v>345</v>
      </c>
      <c r="Q7114" t="s">
        <v>26</v>
      </c>
      <c r="R7114" s="1">
        <v>43966</v>
      </c>
      <c r="S7114">
        <f>WEEKDAY(Table1[[#This Row],[Discharge Date]],2)</f>
        <v>5</v>
      </c>
      <c r="T7114" t="s">
        <v>50</v>
      </c>
      <c r="U7114" t="s">
        <v>39</v>
      </c>
      <c r="V7114" t="s">
        <v>40</v>
      </c>
    </row>
    <row r="7115" spans="1:22" x14ac:dyDescent="0.35">
      <c r="A7115" t="s">
        <v>19435</v>
      </c>
      <c r="B7115">
        <v>58</v>
      </c>
      <c r="C7115" t="s">
        <v>31</v>
      </c>
      <c r="D7115" t="s">
        <v>57</v>
      </c>
      <c r="E7115" t="s">
        <v>43</v>
      </c>
      <c r="F7115" s="1">
        <v>44280</v>
      </c>
      <c r="G7115">
        <f>DAY(Table1[[#This Row],[Date of Admission]])</f>
        <v>25</v>
      </c>
      <c r="H7115" t="str">
        <f>TEXT(Table1[[#This Row],[Date of Admission]],"dddd")</f>
        <v>Thursday</v>
      </c>
      <c r="I7115">
        <f>WEEKDAY(Table1[[#This Row],[Date of Admission]],2)</f>
        <v>4</v>
      </c>
      <c r="J7115" t="str">
        <f>IF(OR(Table1[[#This Row],[Weekday Number]]=6,Table1[[#This Row],[Weekday Number]]=7),"Weekend","Weekday")</f>
        <v>Weekday</v>
      </c>
      <c r="K7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5" t="s">
        <v>19436</v>
      </c>
      <c r="M7115" t="s">
        <v>19437</v>
      </c>
      <c r="N7115" t="s">
        <v>65</v>
      </c>
      <c r="O7115">
        <v>3198.590479</v>
      </c>
      <c r="P7115">
        <v>204</v>
      </c>
      <c r="Q7115" t="s">
        <v>26</v>
      </c>
      <c r="R7115" s="1">
        <v>44301</v>
      </c>
      <c r="S7115">
        <f>WEEKDAY(Table1[[#This Row],[Discharge Date]],2)</f>
        <v>4</v>
      </c>
      <c r="T7115" t="s">
        <v>56</v>
      </c>
      <c r="U7115" t="s">
        <v>51</v>
      </c>
      <c r="V7115" t="s">
        <v>40</v>
      </c>
    </row>
    <row r="7116" spans="1:22" x14ac:dyDescent="0.35">
      <c r="A7116" t="s">
        <v>19438</v>
      </c>
      <c r="B7116">
        <v>29</v>
      </c>
      <c r="C7116" t="s">
        <v>20</v>
      </c>
      <c r="D7116" t="s">
        <v>57</v>
      </c>
      <c r="E7116" t="s">
        <v>78</v>
      </c>
      <c r="F7116" s="1">
        <v>44722</v>
      </c>
      <c r="G7116">
        <f>DAY(Table1[[#This Row],[Date of Admission]])</f>
        <v>10</v>
      </c>
      <c r="H7116" t="str">
        <f>TEXT(Table1[[#This Row],[Date of Admission]],"dddd")</f>
        <v>Friday</v>
      </c>
      <c r="I7116">
        <f>WEEKDAY(Table1[[#This Row],[Date of Admission]],2)</f>
        <v>5</v>
      </c>
      <c r="J7116" t="str">
        <f>IF(OR(Table1[[#This Row],[Weekday Number]]=6,Table1[[#This Row],[Weekday Number]]=7),"Weekend","Weekday")</f>
        <v>Weekday</v>
      </c>
      <c r="K7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6" t="s">
        <v>19439</v>
      </c>
      <c r="M7116" t="s">
        <v>19440</v>
      </c>
      <c r="N7116" t="s">
        <v>69</v>
      </c>
      <c r="O7116">
        <v>38335.483540000001</v>
      </c>
      <c r="P7116">
        <v>491</v>
      </c>
      <c r="Q7116" t="s">
        <v>26</v>
      </c>
      <c r="R7116" s="1">
        <v>44743</v>
      </c>
      <c r="S7116">
        <f>WEEKDAY(Table1[[#This Row],[Discharge Date]],2)</f>
        <v>5</v>
      </c>
      <c r="T7116" t="s">
        <v>94</v>
      </c>
      <c r="U7116" t="s">
        <v>51</v>
      </c>
      <c r="V7116" t="s">
        <v>40</v>
      </c>
    </row>
    <row r="7117" spans="1:22" x14ac:dyDescent="0.35">
      <c r="A7117" t="s">
        <v>19441</v>
      </c>
      <c r="B7117">
        <v>69</v>
      </c>
      <c r="C7117" t="s">
        <v>31</v>
      </c>
      <c r="D7117" t="s">
        <v>42</v>
      </c>
      <c r="E7117" t="s">
        <v>53</v>
      </c>
      <c r="F7117" s="1">
        <v>45014</v>
      </c>
      <c r="G7117">
        <f>DAY(Table1[[#This Row],[Date of Admission]])</f>
        <v>29</v>
      </c>
      <c r="H7117" t="str">
        <f>TEXT(Table1[[#This Row],[Date of Admission]],"dddd")</f>
        <v>Wednesday</v>
      </c>
      <c r="I7117">
        <f>WEEKDAY(Table1[[#This Row],[Date of Admission]],2)</f>
        <v>3</v>
      </c>
      <c r="J7117" t="str">
        <f>IF(OR(Table1[[#This Row],[Weekday Number]]=6,Table1[[#This Row],[Weekday Number]]=7),"Weekend","Weekday")</f>
        <v>Weekday</v>
      </c>
      <c r="K7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17" t="s">
        <v>19442</v>
      </c>
      <c r="M7117" t="s">
        <v>19443</v>
      </c>
      <c r="N7117" t="s">
        <v>69</v>
      </c>
      <c r="O7117">
        <v>2569.8568789999999</v>
      </c>
      <c r="P7117">
        <v>164</v>
      </c>
      <c r="Q7117" t="s">
        <v>49</v>
      </c>
      <c r="R7117" s="1">
        <v>45035</v>
      </c>
      <c r="S7117">
        <f>WEEKDAY(Table1[[#This Row],[Discharge Date]],2)</f>
        <v>3</v>
      </c>
      <c r="T7117" t="s">
        <v>94</v>
      </c>
      <c r="U7117" t="s">
        <v>28</v>
      </c>
      <c r="V7117" t="s">
        <v>29</v>
      </c>
    </row>
    <row r="7118" spans="1:22" x14ac:dyDescent="0.35">
      <c r="A7118" t="s">
        <v>19444</v>
      </c>
      <c r="B7118">
        <v>58</v>
      </c>
      <c r="C7118" t="s">
        <v>20</v>
      </c>
      <c r="D7118" t="s">
        <v>32</v>
      </c>
      <c r="E7118" t="s">
        <v>62</v>
      </c>
      <c r="F7118" s="1">
        <v>44429</v>
      </c>
      <c r="G7118">
        <f>DAY(Table1[[#This Row],[Date of Admission]])</f>
        <v>21</v>
      </c>
      <c r="H7118" t="str">
        <f>TEXT(Table1[[#This Row],[Date of Admission]],"dddd")</f>
        <v>Saturday</v>
      </c>
      <c r="I7118">
        <f>WEEKDAY(Table1[[#This Row],[Date of Admission]],2)</f>
        <v>6</v>
      </c>
      <c r="J7118" t="str">
        <f>IF(OR(Table1[[#This Row],[Weekday Number]]=6,Table1[[#This Row],[Weekday Number]]=7),"Weekend","Weekday")</f>
        <v>Weekend</v>
      </c>
      <c r="K7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18" t="s">
        <v>4006</v>
      </c>
      <c r="M7118" t="s">
        <v>19445</v>
      </c>
      <c r="N7118" t="s">
        <v>60</v>
      </c>
      <c r="O7118">
        <v>4918.9876450000002</v>
      </c>
      <c r="P7118">
        <v>272</v>
      </c>
      <c r="Q7118" t="s">
        <v>37</v>
      </c>
      <c r="R7118" s="1">
        <v>44441</v>
      </c>
      <c r="S7118">
        <f>WEEKDAY(Table1[[#This Row],[Discharge Date]],2)</f>
        <v>4</v>
      </c>
      <c r="T7118" t="s">
        <v>94</v>
      </c>
      <c r="U7118" t="s">
        <v>51</v>
      </c>
      <c r="V7118" t="s">
        <v>40</v>
      </c>
    </row>
    <row r="7119" spans="1:22" x14ac:dyDescent="0.35">
      <c r="A7119" t="s">
        <v>19446</v>
      </c>
      <c r="B7119">
        <v>40</v>
      </c>
      <c r="C7119" t="s">
        <v>20</v>
      </c>
      <c r="D7119" t="s">
        <v>32</v>
      </c>
      <c r="E7119" t="s">
        <v>43</v>
      </c>
      <c r="F7119" s="1">
        <v>44769</v>
      </c>
      <c r="G7119">
        <f>DAY(Table1[[#This Row],[Date of Admission]])</f>
        <v>27</v>
      </c>
      <c r="H7119" t="str">
        <f>TEXT(Table1[[#This Row],[Date of Admission]],"dddd")</f>
        <v>Wednesday</v>
      </c>
      <c r="I7119">
        <f>WEEKDAY(Table1[[#This Row],[Date of Admission]],2)</f>
        <v>3</v>
      </c>
      <c r="J7119" t="str">
        <f>IF(OR(Table1[[#This Row],[Weekday Number]]=6,Table1[[#This Row],[Weekday Number]]=7),"Weekend","Weekday")</f>
        <v>Weekday</v>
      </c>
      <c r="K7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19" t="s">
        <v>19447</v>
      </c>
      <c r="M7119" t="s">
        <v>19448</v>
      </c>
      <c r="N7119" t="s">
        <v>65</v>
      </c>
      <c r="O7119">
        <v>23234.46142</v>
      </c>
      <c r="P7119">
        <v>102</v>
      </c>
      <c r="Q7119" t="s">
        <v>26</v>
      </c>
      <c r="R7119" s="1">
        <v>44780</v>
      </c>
      <c r="S7119">
        <f>WEEKDAY(Table1[[#This Row],[Discharge Date]],2)</f>
        <v>7</v>
      </c>
      <c r="T7119" t="s">
        <v>50</v>
      </c>
      <c r="U7119" t="s">
        <v>51</v>
      </c>
      <c r="V7119" t="s">
        <v>40</v>
      </c>
    </row>
    <row r="7120" spans="1:22" x14ac:dyDescent="0.35">
      <c r="A7120" t="s">
        <v>19449</v>
      </c>
      <c r="B7120">
        <v>67</v>
      </c>
      <c r="C7120" t="s">
        <v>20</v>
      </c>
      <c r="D7120" t="s">
        <v>21</v>
      </c>
      <c r="E7120" t="s">
        <v>43</v>
      </c>
      <c r="F7120" s="1">
        <v>44832</v>
      </c>
      <c r="G7120">
        <f>DAY(Table1[[#This Row],[Date of Admission]])</f>
        <v>28</v>
      </c>
      <c r="H7120" t="str">
        <f>TEXT(Table1[[#This Row],[Date of Admission]],"dddd")</f>
        <v>Wednesday</v>
      </c>
      <c r="I7120">
        <f>WEEKDAY(Table1[[#This Row],[Date of Admission]],2)</f>
        <v>3</v>
      </c>
      <c r="J7120" t="str">
        <f>IF(OR(Table1[[#This Row],[Weekday Number]]=6,Table1[[#This Row],[Weekday Number]]=7),"Weekend","Weekday")</f>
        <v>Weekday</v>
      </c>
      <c r="K7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20" t="s">
        <v>19450</v>
      </c>
      <c r="M7120" t="s">
        <v>19451</v>
      </c>
      <c r="N7120" t="s">
        <v>36</v>
      </c>
      <c r="O7120">
        <v>4015.3607649999999</v>
      </c>
      <c r="P7120">
        <v>326</v>
      </c>
      <c r="Q7120" t="s">
        <v>26</v>
      </c>
      <c r="R7120" s="1">
        <v>44838</v>
      </c>
      <c r="S7120">
        <f>WEEKDAY(Table1[[#This Row],[Discharge Date]],2)</f>
        <v>2</v>
      </c>
      <c r="T7120" t="s">
        <v>27</v>
      </c>
      <c r="U7120" t="s">
        <v>39</v>
      </c>
      <c r="V7120" t="s">
        <v>29</v>
      </c>
    </row>
    <row r="7121" spans="1:22" x14ac:dyDescent="0.35">
      <c r="A7121" t="s">
        <v>19452</v>
      </c>
      <c r="B7121">
        <v>68</v>
      </c>
      <c r="C7121" t="s">
        <v>31</v>
      </c>
      <c r="D7121" t="s">
        <v>239</v>
      </c>
      <c r="E7121" t="s">
        <v>78</v>
      </c>
      <c r="F7121" s="1">
        <v>44868</v>
      </c>
      <c r="G7121">
        <f>DAY(Table1[[#This Row],[Date of Admission]])</f>
        <v>3</v>
      </c>
      <c r="H7121" t="str">
        <f>TEXT(Table1[[#This Row],[Date of Admission]],"dddd")</f>
        <v>Thursday</v>
      </c>
      <c r="I7121">
        <f>WEEKDAY(Table1[[#This Row],[Date of Admission]],2)</f>
        <v>4</v>
      </c>
      <c r="J7121" t="str">
        <f>IF(OR(Table1[[#This Row],[Weekday Number]]=6,Table1[[#This Row],[Weekday Number]]=7),"Weekend","Weekday")</f>
        <v>Weekday</v>
      </c>
      <c r="K7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21" t="s">
        <v>19453</v>
      </c>
      <c r="M7121" t="s">
        <v>19454</v>
      </c>
      <c r="N7121" t="s">
        <v>69</v>
      </c>
      <c r="O7121">
        <v>54244.962729999999</v>
      </c>
      <c r="P7121">
        <v>256</v>
      </c>
      <c r="Q7121" t="s">
        <v>26</v>
      </c>
      <c r="R7121" s="1">
        <v>44871</v>
      </c>
      <c r="S7121">
        <f>WEEKDAY(Table1[[#This Row],[Discharge Date]],2)</f>
        <v>7</v>
      </c>
      <c r="T7121" t="s">
        <v>94</v>
      </c>
      <c r="U7121" t="s">
        <v>51</v>
      </c>
      <c r="V7121" t="s">
        <v>29</v>
      </c>
    </row>
    <row r="7122" spans="1:22" x14ac:dyDescent="0.35">
      <c r="A7122" t="s">
        <v>5671</v>
      </c>
      <c r="B7122">
        <v>71</v>
      </c>
      <c r="C7122" t="s">
        <v>20</v>
      </c>
      <c r="D7122" t="s">
        <v>21</v>
      </c>
      <c r="E7122" t="s">
        <v>62</v>
      </c>
      <c r="F7122" s="1">
        <v>44835</v>
      </c>
      <c r="G7122">
        <f>DAY(Table1[[#This Row],[Date of Admission]])</f>
        <v>1</v>
      </c>
      <c r="H7122" t="str">
        <f>TEXT(Table1[[#This Row],[Date of Admission]],"dddd")</f>
        <v>Saturday</v>
      </c>
      <c r="I7122">
        <f>WEEKDAY(Table1[[#This Row],[Date of Admission]],2)</f>
        <v>6</v>
      </c>
      <c r="J7122" t="str">
        <f>IF(OR(Table1[[#This Row],[Weekday Number]]=6,Table1[[#This Row],[Weekday Number]]=7),"Weekend","Weekday")</f>
        <v>Weekend</v>
      </c>
      <c r="K7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22" t="s">
        <v>19455</v>
      </c>
      <c r="M7122" t="s">
        <v>19456</v>
      </c>
      <c r="N7122" t="s">
        <v>36</v>
      </c>
      <c r="O7122">
        <v>34346.445610000002</v>
      </c>
      <c r="P7122">
        <v>104</v>
      </c>
      <c r="Q7122" t="s">
        <v>49</v>
      </c>
      <c r="R7122" s="1">
        <v>44839</v>
      </c>
      <c r="S7122">
        <f>WEEKDAY(Table1[[#This Row],[Discharge Date]],2)</f>
        <v>3</v>
      </c>
      <c r="T7122" t="s">
        <v>27</v>
      </c>
      <c r="U7122" t="s">
        <v>28</v>
      </c>
      <c r="V7122" t="s">
        <v>29</v>
      </c>
    </row>
    <row r="7123" spans="1:22" x14ac:dyDescent="0.35">
      <c r="A7123" t="s">
        <v>19457</v>
      </c>
      <c r="B7123">
        <v>69</v>
      </c>
      <c r="C7123" t="s">
        <v>20</v>
      </c>
      <c r="D7123" t="s">
        <v>57</v>
      </c>
      <c r="E7123" t="s">
        <v>43</v>
      </c>
      <c r="F7123" s="1">
        <v>43975</v>
      </c>
      <c r="G7123">
        <f>DAY(Table1[[#This Row],[Date of Admission]])</f>
        <v>24</v>
      </c>
      <c r="H7123" t="str">
        <f>TEXT(Table1[[#This Row],[Date of Admission]],"dddd")</f>
        <v>Sunday</v>
      </c>
      <c r="I7123">
        <f>WEEKDAY(Table1[[#This Row],[Date of Admission]],2)</f>
        <v>7</v>
      </c>
      <c r="J7123" t="str">
        <f>IF(OR(Table1[[#This Row],[Weekday Number]]=6,Table1[[#This Row],[Weekday Number]]=7),"Weekend","Weekday")</f>
        <v>Weekend</v>
      </c>
      <c r="K7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23" t="s">
        <v>19458</v>
      </c>
      <c r="M7123" t="s">
        <v>19459</v>
      </c>
      <c r="N7123" t="s">
        <v>60</v>
      </c>
      <c r="O7123">
        <v>12684.73819</v>
      </c>
      <c r="P7123">
        <v>485</v>
      </c>
      <c r="Q7123" t="s">
        <v>26</v>
      </c>
      <c r="R7123" s="1">
        <v>43998</v>
      </c>
      <c r="S7123">
        <f>WEEKDAY(Table1[[#This Row],[Discharge Date]],2)</f>
        <v>2</v>
      </c>
      <c r="T7123" t="s">
        <v>56</v>
      </c>
      <c r="U7123" t="s">
        <v>51</v>
      </c>
      <c r="V7123" t="s">
        <v>29</v>
      </c>
    </row>
    <row r="7124" spans="1:22" x14ac:dyDescent="0.35">
      <c r="A7124" t="s">
        <v>19460</v>
      </c>
      <c r="B7124">
        <v>73</v>
      </c>
      <c r="C7124" t="s">
        <v>20</v>
      </c>
      <c r="D7124" t="s">
        <v>124</v>
      </c>
      <c r="E7124" t="s">
        <v>62</v>
      </c>
      <c r="F7124" s="1">
        <v>43547</v>
      </c>
      <c r="G7124">
        <f>DAY(Table1[[#This Row],[Date of Admission]])</f>
        <v>23</v>
      </c>
      <c r="H7124" t="str">
        <f>TEXT(Table1[[#This Row],[Date of Admission]],"dddd")</f>
        <v>Saturday</v>
      </c>
      <c r="I7124">
        <f>WEEKDAY(Table1[[#This Row],[Date of Admission]],2)</f>
        <v>6</v>
      </c>
      <c r="J7124" t="str">
        <f>IF(OR(Table1[[#This Row],[Weekday Number]]=6,Table1[[#This Row],[Weekday Number]]=7),"Weekend","Weekday")</f>
        <v>Weekend</v>
      </c>
      <c r="K7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24" t="s">
        <v>19461</v>
      </c>
      <c r="M7124" t="s">
        <v>19462</v>
      </c>
      <c r="N7124" t="s">
        <v>25</v>
      </c>
      <c r="O7124">
        <v>18676.490119999999</v>
      </c>
      <c r="P7124">
        <v>214</v>
      </c>
      <c r="Q7124" t="s">
        <v>49</v>
      </c>
      <c r="R7124" s="1">
        <v>43552</v>
      </c>
      <c r="S7124">
        <f>WEEKDAY(Table1[[#This Row],[Discharge Date]],2)</f>
        <v>4</v>
      </c>
      <c r="T7124" t="s">
        <v>56</v>
      </c>
      <c r="U7124" t="s">
        <v>28</v>
      </c>
      <c r="V7124" t="s">
        <v>29</v>
      </c>
    </row>
    <row r="7125" spans="1:22" x14ac:dyDescent="0.35">
      <c r="A7125" t="s">
        <v>19463</v>
      </c>
      <c r="B7125">
        <v>56</v>
      </c>
      <c r="C7125" t="s">
        <v>31</v>
      </c>
      <c r="D7125" t="s">
        <v>71</v>
      </c>
      <c r="E7125" t="s">
        <v>53</v>
      </c>
      <c r="F7125" s="1">
        <v>44554</v>
      </c>
      <c r="G7125">
        <f>DAY(Table1[[#This Row],[Date of Admission]])</f>
        <v>24</v>
      </c>
      <c r="H7125" t="str">
        <f>TEXT(Table1[[#This Row],[Date of Admission]],"dddd")</f>
        <v>Friday</v>
      </c>
      <c r="I7125">
        <f>WEEKDAY(Table1[[#This Row],[Date of Admission]],2)</f>
        <v>5</v>
      </c>
      <c r="J7125" t="str">
        <f>IF(OR(Table1[[#This Row],[Weekday Number]]=6,Table1[[#This Row],[Weekday Number]]=7),"Weekend","Weekday")</f>
        <v>Weekday</v>
      </c>
      <c r="K7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25" t="s">
        <v>19464</v>
      </c>
      <c r="M7125" t="s">
        <v>19465</v>
      </c>
      <c r="N7125" t="s">
        <v>60</v>
      </c>
      <c r="O7125">
        <v>37715.961790000001</v>
      </c>
      <c r="P7125">
        <v>263</v>
      </c>
      <c r="Q7125" t="s">
        <v>49</v>
      </c>
      <c r="R7125" s="1">
        <v>44569</v>
      </c>
      <c r="S7125">
        <f>WEEKDAY(Table1[[#This Row],[Discharge Date]],2)</f>
        <v>6</v>
      </c>
      <c r="T7125" t="s">
        <v>50</v>
      </c>
      <c r="U7125" t="s">
        <v>28</v>
      </c>
      <c r="V7125" t="s">
        <v>40</v>
      </c>
    </row>
    <row r="7126" spans="1:22" x14ac:dyDescent="0.35">
      <c r="A7126" t="s">
        <v>1622</v>
      </c>
      <c r="B7126">
        <v>56</v>
      </c>
      <c r="C7126" t="s">
        <v>31</v>
      </c>
      <c r="D7126" t="s">
        <v>71</v>
      </c>
      <c r="E7126" t="s">
        <v>43</v>
      </c>
      <c r="F7126" s="1">
        <v>45048</v>
      </c>
      <c r="G7126">
        <f>DAY(Table1[[#This Row],[Date of Admission]])</f>
        <v>2</v>
      </c>
      <c r="H7126" t="str">
        <f>TEXT(Table1[[#This Row],[Date of Admission]],"dddd")</f>
        <v>Tuesday</v>
      </c>
      <c r="I7126">
        <f>WEEKDAY(Table1[[#This Row],[Date of Admission]],2)</f>
        <v>2</v>
      </c>
      <c r="J7126" t="str">
        <f>IF(OR(Table1[[#This Row],[Weekday Number]]=6,Table1[[#This Row],[Weekday Number]]=7),"Weekend","Weekday")</f>
        <v>Weekday</v>
      </c>
      <c r="K7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26" t="s">
        <v>19466</v>
      </c>
      <c r="M7126" t="s">
        <v>19467</v>
      </c>
      <c r="N7126" t="s">
        <v>60</v>
      </c>
      <c r="O7126">
        <v>4534.7940600000002</v>
      </c>
      <c r="P7126">
        <v>251</v>
      </c>
      <c r="Q7126" t="s">
        <v>26</v>
      </c>
      <c r="R7126" s="1">
        <v>45064</v>
      </c>
      <c r="S7126">
        <f>WEEKDAY(Table1[[#This Row],[Discharge Date]],2)</f>
        <v>4</v>
      </c>
      <c r="T7126" t="s">
        <v>27</v>
      </c>
      <c r="U7126" t="s">
        <v>28</v>
      </c>
      <c r="V7126" t="s">
        <v>40</v>
      </c>
    </row>
    <row r="7127" spans="1:22" x14ac:dyDescent="0.35">
      <c r="A7127" t="s">
        <v>15774</v>
      </c>
      <c r="B7127">
        <v>62</v>
      </c>
      <c r="C7127" t="s">
        <v>20</v>
      </c>
      <c r="D7127" t="s">
        <v>124</v>
      </c>
      <c r="E7127" t="s">
        <v>43</v>
      </c>
      <c r="F7127" s="1">
        <v>44369</v>
      </c>
      <c r="G7127">
        <f>DAY(Table1[[#This Row],[Date of Admission]])</f>
        <v>22</v>
      </c>
      <c r="H7127" t="str">
        <f>TEXT(Table1[[#This Row],[Date of Admission]],"dddd")</f>
        <v>Tuesday</v>
      </c>
      <c r="I7127">
        <f>WEEKDAY(Table1[[#This Row],[Date of Admission]],2)</f>
        <v>2</v>
      </c>
      <c r="J7127" t="str">
        <f>IF(OR(Table1[[#This Row],[Weekday Number]]=6,Table1[[#This Row],[Weekday Number]]=7),"Weekend","Weekday")</f>
        <v>Weekday</v>
      </c>
      <c r="K7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27" t="s">
        <v>3176</v>
      </c>
      <c r="M7127" t="s">
        <v>1780</v>
      </c>
      <c r="N7127" t="s">
        <v>69</v>
      </c>
      <c r="O7127">
        <v>15133.13169</v>
      </c>
      <c r="P7127">
        <v>370</v>
      </c>
      <c r="Q7127" t="s">
        <v>26</v>
      </c>
      <c r="R7127" s="1">
        <v>44380</v>
      </c>
      <c r="S7127">
        <f>WEEKDAY(Table1[[#This Row],[Discharge Date]],2)</f>
        <v>6</v>
      </c>
      <c r="T7127" t="s">
        <v>27</v>
      </c>
      <c r="U7127" t="s">
        <v>39</v>
      </c>
      <c r="V7127" t="s">
        <v>40</v>
      </c>
    </row>
    <row r="7128" spans="1:22" x14ac:dyDescent="0.35">
      <c r="A7128" t="s">
        <v>19468</v>
      </c>
      <c r="B7128">
        <v>35</v>
      </c>
      <c r="C7128" t="s">
        <v>20</v>
      </c>
      <c r="D7128" t="s">
        <v>32</v>
      </c>
      <c r="E7128" t="s">
        <v>78</v>
      </c>
      <c r="F7128" s="1">
        <v>45004</v>
      </c>
      <c r="G7128">
        <f>DAY(Table1[[#This Row],[Date of Admission]])</f>
        <v>19</v>
      </c>
      <c r="H7128" t="str">
        <f>TEXT(Table1[[#This Row],[Date of Admission]],"dddd")</f>
        <v>Sunday</v>
      </c>
      <c r="I7128">
        <f>WEEKDAY(Table1[[#This Row],[Date of Admission]],2)</f>
        <v>7</v>
      </c>
      <c r="J7128" t="str">
        <f>IF(OR(Table1[[#This Row],[Weekday Number]]=6,Table1[[#This Row],[Weekday Number]]=7),"Weekend","Weekday")</f>
        <v>Weekend</v>
      </c>
      <c r="K7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28" t="s">
        <v>10323</v>
      </c>
      <c r="M7128" t="s">
        <v>19469</v>
      </c>
      <c r="N7128" t="s">
        <v>60</v>
      </c>
      <c r="O7128">
        <v>2081.846963</v>
      </c>
      <c r="P7128">
        <v>180</v>
      </c>
      <c r="Q7128" t="s">
        <v>26</v>
      </c>
      <c r="R7128" s="1">
        <v>45007</v>
      </c>
      <c r="S7128">
        <f>WEEKDAY(Table1[[#This Row],[Discharge Date]],2)</f>
        <v>3</v>
      </c>
      <c r="T7128" t="s">
        <v>94</v>
      </c>
      <c r="U7128" t="s">
        <v>39</v>
      </c>
      <c r="V7128" t="s">
        <v>40</v>
      </c>
    </row>
    <row r="7129" spans="1:22" x14ac:dyDescent="0.35">
      <c r="A7129" t="s">
        <v>19470</v>
      </c>
      <c r="B7129">
        <v>29</v>
      </c>
      <c r="C7129" t="s">
        <v>31</v>
      </c>
      <c r="D7129" t="s">
        <v>99</v>
      </c>
      <c r="E7129" t="s">
        <v>33</v>
      </c>
      <c r="F7129" s="1">
        <v>44134</v>
      </c>
      <c r="G7129">
        <f>DAY(Table1[[#This Row],[Date of Admission]])</f>
        <v>30</v>
      </c>
      <c r="H7129" t="str">
        <f>TEXT(Table1[[#This Row],[Date of Admission]],"dddd")</f>
        <v>Friday</v>
      </c>
      <c r="I7129">
        <f>WEEKDAY(Table1[[#This Row],[Date of Admission]],2)</f>
        <v>5</v>
      </c>
      <c r="J7129" t="str">
        <f>IF(OR(Table1[[#This Row],[Weekday Number]]=6,Table1[[#This Row],[Weekday Number]]=7),"Weekend","Weekday")</f>
        <v>Weekday</v>
      </c>
      <c r="K7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29" t="s">
        <v>19471</v>
      </c>
      <c r="M7129" t="s">
        <v>19472</v>
      </c>
      <c r="N7129" t="s">
        <v>65</v>
      </c>
      <c r="O7129">
        <v>9838.1811149999994</v>
      </c>
      <c r="P7129">
        <v>436</v>
      </c>
      <c r="Q7129" t="s">
        <v>49</v>
      </c>
      <c r="R7129" s="1">
        <v>44139</v>
      </c>
      <c r="S7129">
        <f>WEEKDAY(Table1[[#This Row],[Discharge Date]],2)</f>
        <v>3</v>
      </c>
      <c r="T7129" t="s">
        <v>50</v>
      </c>
      <c r="U7129" t="s">
        <v>51</v>
      </c>
      <c r="V7129" t="s">
        <v>40</v>
      </c>
    </row>
    <row r="7130" spans="1:22" x14ac:dyDescent="0.35">
      <c r="A7130" t="s">
        <v>19473</v>
      </c>
      <c r="B7130">
        <v>29</v>
      </c>
      <c r="C7130" t="s">
        <v>20</v>
      </c>
      <c r="D7130" t="s">
        <v>21</v>
      </c>
      <c r="E7130" t="s">
        <v>53</v>
      </c>
      <c r="F7130" s="1">
        <v>43998</v>
      </c>
      <c r="G7130">
        <f>DAY(Table1[[#This Row],[Date of Admission]])</f>
        <v>16</v>
      </c>
      <c r="H7130" t="str">
        <f>TEXT(Table1[[#This Row],[Date of Admission]],"dddd")</f>
        <v>Tuesday</v>
      </c>
      <c r="I7130">
        <f>WEEKDAY(Table1[[#This Row],[Date of Admission]],2)</f>
        <v>2</v>
      </c>
      <c r="J7130" t="str">
        <f>IF(OR(Table1[[#This Row],[Weekday Number]]=6,Table1[[#This Row],[Weekday Number]]=7),"Weekend","Weekday")</f>
        <v>Weekday</v>
      </c>
      <c r="K7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0" t="s">
        <v>19474</v>
      </c>
      <c r="M7130" t="s">
        <v>19475</v>
      </c>
      <c r="N7130" t="s">
        <v>65</v>
      </c>
      <c r="O7130">
        <v>19935.87054</v>
      </c>
      <c r="P7130">
        <v>140</v>
      </c>
      <c r="Q7130" t="s">
        <v>37</v>
      </c>
      <c r="R7130" s="1">
        <v>44001</v>
      </c>
      <c r="S7130">
        <f>WEEKDAY(Table1[[#This Row],[Discharge Date]],2)</f>
        <v>5</v>
      </c>
      <c r="T7130" t="s">
        <v>50</v>
      </c>
      <c r="U7130" t="s">
        <v>39</v>
      </c>
      <c r="V7130" t="s">
        <v>40</v>
      </c>
    </row>
    <row r="7131" spans="1:22" x14ac:dyDescent="0.35">
      <c r="A7131" t="s">
        <v>19476</v>
      </c>
      <c r="B7131">
        <v>49</v>
      </c>
      <c r="C7131" t="s">
        <v>20</v>
      </c>
      <c r="D7131" t="s">
        <v>21</v>
      </c>
      <c r="E7131" t="s">
        <v>33</v>
      </c>
      <c r="F7131" s="1">
        <v>43945</v>
      </c>
      <c r="G7131">
        <f>DAY(Table1[[#This Row],[Date of Admission]])</f>
        <v>24</v>
      </c>
      <c r="H7131" t="str">
        <f>TEXT(Table1[[#This Row],[Date of Admission]],"dddd")</f>
        <v>Friday</v>
      </c>
      <c r="I7131">
        <f>WEEKDAY(Table1[[#This Row],[Date of Admission]],2)</f>
        <v>5</v>
      </c>
      <c r="J7131" t="str">
        <f>IF(OR(Table1[[#This Row],[Weekday Number]]=6,Table1[[#This Row],[Weekday Number]]=7),"Weekend","Weekday")</f>
        <v>Weekday</v>
      </c>
      <c r="K7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1" t="s">
        <v>19477</v>
      </c>
      <c r="M7131" t="s">
        <v>19478</v>
      </c>
      <c r="N7131" t="s">
        <v>25</v>
      </c>
      <c r="O7131">
        <v>34047.215120000001</v>
      </c>
      <c r="P7131">
        <v>363</v>
      </c>
      <c r="Q7131" t="s">
        <v>26</v>
      </c>
      <c r="R7131" s="1">
        <v>43947</v>
      </c>
      <c r="S7131">
        <f>WEEKDAY(Table1[[#This Row],[Discharge Date]],2)</f>
        <v>7</v>
      </c>
      <c r="T7131" t="s">
        <v>56</v>
      </c>
      <c r="U7131" t="s">
        <v>51</v>
      </c>
      <c r="V7131" t="s">
        <v>40</v>
      </c>
    </row>
    <row r="7132" spans="1:22" x14ac:dyDescent="0.35">
      <c r="A7132" t="s">
        <v>19479</v>
      </c>
      <c r="B7132">
        <v>40</v>
      </c>
      <c r="C7132" t="s">
        <v>20</v>
      </c>
      <c r="D7132" t="s">
        <v>99</v>
      </c>
      <c r="E7132" t="s">
        <v>62</v>
      </c>
      <c r="F7132" s="1">
        <v>43639</v>
      </c>
      <c r="G7132">
        <f>DAY(Table1[[#This Row],[Date of Admission]])</f>
        <v>23</v>
      </c>
      <c r="H7132" t="str">
        <f>TEXT(Table1[[#This Row],[Date of Admission]],"dddd")</f>
        <v>Sunday</v>
      </c>
      <c r="I7132">
        <f>WEEKDAY(Table1[[#This Row],[Date of Admission]],2)</f>
        <v>7</v>
      </c>
      <c r="J7132" t="str">
        <f>IF(OR(Table1[[#This Row],[Weekday Number]]=6,Table1[[#This Row],[Weekday Number]]=7),"Weekend","Weekday")</f>
        <v>Weekend</v>
      </c>
      <c r="K7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2" t="s">
        <v>19480</v>
      </c>
      <c r="M7132" t="s">
        <v>19481</v>
      </c>
      <c r="N7132" t="s">
        <v>25</v>
      </c>
      <c r="O7132">
        <v>22542.21947</v>
      </c>
      <c r="P7132">
        <v>346</v>
      </c>
      <c r="Q7132" t="s">
        <v>37</v>
      </c>
      <c r="R7132" s="1">
        <v>43668</v>
      </c>
      <c r="S7132">
        <f>WEEKDAY(Table1[[#This Row],[Discharge Date]],2)</f>
        <v>1</v>
      </c>
      <c r="T7132" t="s">
        <v>27</v>
      </c>
      <c r="U7132" t="s">
        <v>39</v>
      </c>
      <c r="V7132" t="s">
        <v>40</v>
      </c>
    </row>
    <row r="7133" spans="1:22" x14ac:dyDescent="0.35">
      <c r="A7133" t="s">
        <v>19482</v>
      </c>
      <c r="B7133">
        <v>25</v>
      </c>
      <c r="C7133" t="s">
        <v>31</v>
      </c>
      <c r="D7133" t="s">
        <v>99</v>
      </c>
      <c r="E7133" t="s">
        <v>33</v>
      </c>
      <c r="F7133" s="1">
        <v>43932</v>
      </c>
      <c r="G7133">
        <f>DAY(Table1[[#This Row],[Date of Admission]])</f>
        <v>11</v>
      </c>
      <c r="H7133" t="str">
        <f>TEXT(Table1[[#This Row],[Date of Admission]],"dddd")</f>
        <v>Saturday</v>
      </c>
      <c r="I7133">
        <f>WEEKDAY(Table1[[#This Row],[Date of Admission]],2)</f>
        <v>6</v>
      </c>
      <c r="J7133" t="str">
        <f>IF(OR(Table1[[#This Row],[Weekday Number]]=6,Table1[[#This Row],[Weekday Number]]=7),"Weekend","Weekday")</f>
        <v>Weekend</v>
      </c>
      <c r="K7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3" t="s">
        <v>19483</v>
      </c>
      <c r="M7133" t="s">
        <v>19484</v>
      </c>
      <c r="N7133" t="s">
        <v>65</v>
      </c>
      <c r="O7133">
        <v>44584.052900000002</v>
      </c>
      <c r="P7133">
        <v>138</v>
      </c>
      <c r="Q7133" t="s">
        <v>49</v>
      </c>
      <c r="R7133" s="1">
        <v>43959</v>
      </c>
      <c r="S7133">
        <f>WEEKDAY(Table1[[#This Row],[Discharge Date]],2)</f>
        <v>5</v>
      </c>
      <c r="T7133" t="s">
        <v>94</v>
      </c>
      <c r="U7133" t="s">
        <v>51</v>
      </c>
      <c r="V7133" t="s">
        <v>40</v>
      </c>
    </row>
    <row r="7134" spans="1:22" x14ac:dyDescent="0.35">
      <c r="A7134" t="s">
        <v>19485</v>
      </c>
      <c r="B7134">
        <v>70</v>
      </c>
      <c r="C7134" t="s">
        <v>31</v>
      </c>
      <c r="D7134" t="s">
        <v>42</v>
      </c>
      <c r="E7134" t="s">
        <v>78</v>
      </c>
      <c r="F7134" s="1">
        <v>44662</v>
      </c>
      <c r="G7134">
        <f>DAY(Table1[[#This Row],[Date of Admission]])</f>
        <v>11</v>
      </c>
      <c r="H7134" t="str">
        <f>TEXT(Table1[[#This Row],[Date of Admission]],"dddd")</f>
        <v>Monday</v>
      </c>
      <c r="I7134">
        <f>WEEKDAY(Table1[[#This Row],[Date of Admission]],2)</f>
        <v>1</v>
      </c>
      <c r="J7134" t="str">
        <f>IF(OR(Table1[[#This Row],[Weekday Number]]=6,Table1[[#This Row],[Weekday Number]]=7),"Weekend","Weekday")</f>
        <v>Weekday</v>
      </c>
      <c r="K7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4" t="s">
        <v>19486</v>
      </c>
      <c r="M7134" t="s">
        <v>19487</v>
      </c>
      <c r="N7134" t="s">
        <v>25</v>
      </c>
      <c r="O7134">
        <v>38699.829949999999</v>
      </c>
      <c r="P7134">
        <v>468</v>
      </c>
      <c r="Q7134" t="s">
        <v>26</v>
      </c>
      <c r="R7134" s="1">
        <v>44667</v>
      </c>
      <c r="S7134">
        <f>WEEKDAY(Table1[[#This Row],[Discharge Date]],2)</f>
        <v>6</v>
      </c>
      <c r="T7134" t="s">
        <v>38</v>
      </c>
      <c r="U7134" t="s">
        <v>51</v>
      </c>
      <c r="V7134" t="s">
        <v>29</v>
      </c>
    </row>
    <row r="7135" spans="1:22" x14ac:dyDescent="0.35">
      <c r="A7135" t="s">
        <v>19488</v>
      </c>
      <c r="B7135">
        <v>69</v>
      </c>
      <c r="C7135" t="s">
        <v>20</v>
      </c>
      <c r="D7135" t="s">
        <v>42</v>
      </c>
      <c r="E7135" t="s">
        <v>43</v>
      </c>
      <c r="F7135" s="1">
        <v>43825</v>
      </c>
      <c r="G7135">
        <f>DAY(Table1[[#This Row],[Date of Admission]])</f>
        <v>26</v>
      </c>
      <c r="H7135" t="str">
        <f>TEXT(Table1[[#This Row],[Date of Admission]],"dddd")</f>
        <v>Thursday</v>
      </c>
      <c r="I7135">
        <f>WEEKDAY(Table1[[#This Row],[Date of Admission]],2)</f>
        <v>4</v>
      </c>
      <c r="J7135" t="str">
        <f>IF(OR(Table1[[#This Row],[Weekday Number]]=6,Table1[[#This Row],[Weekday Number]]=7),"Weekend","Weekday")</f>
        <v>Weekday</v>
      </c>
      <c r="K7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5" t="s">
        <v>19489</v>
      </c>
      <c r="M7135" t="s">
        <v>19490</v>
      </c>
      <c r="N7135" t="s">
        <v>60</v>
      </c>
      <c r="O7135">
        <v>15400.096289999999</v>
      </c>
      <c r="P7135">
        <v>463</v>
      </c>
      <c r="Q7135" t="s">
        <v>26</v>
      </c>
      <c r="R7135" s="1">
        <v>43825</v>
      </c>
      <c r="S7135">
        <f>WEEKDAY(Table1[[#This Row],[Discharge Date]],2)</f>
        <v>4</v>
      </c>
      <c r="T7135" t="s">
        <v>50</v>
      </c>
      <c r="U7135" t="s">
        <v>28</v>
      </c>
      <c r="V7135" t="s">
        <v>29</v>
      </c>
    </row>
    <row r="7136" spans="1:22" x14ac:dyDescent="0.35">
      <c r="A7136" t="s">
        <v>19491</v>
      </c>
      <c r="B7136">
        <v>20</v>
      </c>
      <c r="C7136" t="s">
        <v>31</v>
      </c>
      <c r="D7136" t="s">
        <v>99</v>
      </c>
      <c r="E7136" t="s">
        <v>33</v>
      </c>
      <c r="F7136" s="1">
        <v>44073</v>
      </c>
      <c r="G7136">
        <f>DAY(Table1[[#This Row],[Date of Admission]])</f>
        <v>30</v>
      </c>
      <c r="H7136" t="str">
        <f>TEXT(Table1[[#This Row],[Date of Admission]],"dddd")</f>
        <v>Sunday</v>
      </c>
      <c r="I7136">
        <f>WEEKDAY(Table1[[#This Row],[Date of Admission]],2)</f>
        <v>7</v>
      </c>
      <c r="J7136" t="str">
        <f>IF(OR(Table1[[#This Row],[Weekday Number]]=6,Table1[[#This Row],[Weekday Number]]=7),"Weekend","Weekday")</f>
        <v>Weekend</v>
      </c>
      <c r="K7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36" t="s">
        <v>19492</v>
      </c>
      <c r="M7136" t="s">
        <v>4538</v>
      </c>
      <c r="N7136" t="s">
        <v>60</v>
      </c>
      <c r="O7136">
        <v>15137.99813</v>
      </c>
      <c r="P7136">
        <v>454</v>
      </c>
      <c r="Q7136" t="s">
        <v>37</v>
      </c>
      <c r="R7136" s="1">
        <v>44092</v>
      </c>
      <c r="S7136">
        <f>WEEKDAY(Table1[[#This Row],[Discharge Date]],2)</f>
        <v>5</v>
      </c>
      <c r="T7136" t="s">
        <v>27</v>
      </c>
      <c r="U7136" t="s">
        <v>51</v>
      </c>
      <c r="V7136" t="s">
        <v>84</v>
      </c>
    </row>
    <row r="7137" spans="1:22" x14ac:dyDescent="0.35">
      <c r="A7137" t="s">
        <v>19493</v>
      </c>
      <c r="B7137">
        <v>56</v>
      </c>
      <c r="C7137" t="s">
        <v>31</v>
      </c>
      <c r="D7137" t="s">
        <v>71</v>
      </c>
      <c r="E7137" t="s">
        <v>62</v>
      </c>
      <c r="F7137" s="1">
        <v>43781</v>
      </c>
      <c r="G7137">
        <f>DAY(Table1[[#This Row],[Date of Admission]])</f>
        <v>12</v>
      </c>
      <c r="H7137" t="str">
        <f>TEXT(Table1[[#This Row],[Date of Admission]],"dddd")</f>
        <v>Tuesday</v>
      </c>
      <c r="I7137">
        <f>WEEKDAY(Table1[[#This Row],[Date of Admission]],2)</f>
        <v>2</v>
      </c>
      <c r="J7137" t="str">
        <f>IF(OR(Table1[[#This Row],[Weekday Number]]=6,Table1[[#This Row],[Weekday Number]]=7),"Weekend","Weekday")</f>
        <v>Weekday</v>
      </c>
      <c r="K7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7" t="s">
        <v>19494</v>
      </c>
      <c r="M7137" t="s">
        <v>19495</v>
      </c>
      <c r="N7137" t="s">
        <v>69</v>
      </c>
      <c r="O7137">
        <v>15113.04178</v>
      </c>
      <c r="P7137">
        <v>381</v>
      </c>
      <c r="Q7137" t="s">
        <v>37</v>
      </c>
      <c r="R7137" s="1">
        <v>43800</v>
      </c>
      <c r="S7137">
        <f>WEEKDAY(Table1[[#This Row],[Discharge Date]],2)</f>
        <v>7</v>
      </c>
      <c r="T7137" t="s">
        <v>56</v>
      </c>
      <c r="U7137" t="s">
        <v>51</v>
      </c>
      <c r="V7137" t="s">
        <v>40</v>
      </c>
    </row>
    <row r="7138" spans="1:22" x14ac:dyDescent="0.35">
      <c r="A7138" t="s">
        <v>19496</v>
      </c>
      <c r="B7138">
        <v>26</v>
      </c>
      <c r="C7138" t="s">
        <v>31</v>
      </c>
      <c r="D7138" t="s">
        <v>71</v>
      </c>
      <c r="E7138" t="s">
        <v>33</v>
      </c>
      <c r="F7138" s="1">
        <v>43797</v>
      </c>
      <c r="G7138">
        <f>DAY(Table1[[#This Row],[Date of Admission]])</f>
        <v>28</v>
      </c>
      <c r="H7138" t="str">
        <f>TEXT(Table1[[#This Row],[Date of Admission]],"dddd")</f>
        <v>Thursday</v>
      </c>
      <c r="I7138">
        <f>WEEKDAY(Table1[[#This Row],[Date of Admission]],2)</f>
        <v>4</v>
      </c>
      <c r="J7138" t="str">
        <f>IF(OR(Table1[[#This Row],[Weekday Number]]=6,Table1[[#This Row],[Weekday Number]]=7),"Weekend","Weekday")</f>
        <v>Weekday</v>
      </c>
      <c r="K7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38" t="s">
        <v>19497</v>
      </c>
      <c r="M7138" t="s">
        <v>19498</v>
      </c>
      <c r="N7138" t="s">
        <v>60</v>
      </c>
      <c r="O7138">
        <v>32350.106619999999</v>
      </c>
      <c r="P7138">
        <v>236</v>
      </c>
      <c r="Q7138" t="s">
        <v>37</v>
      </c>
      <c r="R7138" s="1">
        <v>43813</v>
      </c>
      <c r="S7138">
        <f>WEEKDAY(Table1[[#This Row],[Discharge Date]],2)</f>
        <v>6</v>
      </c>
      <c r="T7138" t="s">
        <v>56</v>
      </c>
      <c r="U7138" t="s">
        <v>51</v>
      </c>
      <c r="V7138" t="s">
        <v>40</v>
      </c>
    </row>
    <row r="7139" spans="1:22" x14ac:dyDescent="0.35">
      <c r="A7139" t="s">
        <v>19499</v>
      </c>
      <c r="B7139">
        <v>80</v>
      </c>
      <c r="C7139" t="s">
        <v>31</v>
      </c>
      <c r="D7139" t="s">
        <v>32</v>
      </c>
      <c r="E7139" t="s">
        <v>43</v>
      </c>
      <c r="F7139" s="1">
        <v>43816</v>
      </c>
      <c r="G7139">
        <f>DAY(Table1[[#This Row],[Date of Admission]])</f>
        <v>17</v>
      </c>
      <c r="H7139" t="str">
        <f>TEXT(Table1[[#This Row],[Date of Admission]],"dddd")</f>
        <v>Tuesday</v>
      </c>
      <c r="I7139">
        <f>WEEKDAY(Table1[[#This Row],[Date of Admission]],2)</f>
        <v>2</v>
      </c>
      <c r="J7139" t="str">
        <f>IF(OR(Table1[[#This Row],[Weekday Number]]=6,Table1[[#This Row],[Weekday Number]]=7),"Weekend","Weekday")</f>
        <v>Weekday</v>
      </c>
      <c r="K7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39" t="s">
        <v>19500</v>
      </c>
      <c r="M7139" t="s">
        <v>19501</v>
      </c>
      <c r="N7139" t="s">
        <v>65</v>
      </c>
      <c r="O7139">
        <v>19746.691190000001</v>
      </c>
      <c r="P7139">
        <v>103</v>
      </c>
      <c r="Q7139" t="s">
        <v>26</v>
      </c>
      <c r="R7139" s="1">
        <v>43823</v>
      </c>
      <c r="S7139">
        <f>WEEKDAY(Table1[[#This Row],[Discharge Date]],2)</f>
        <v>2</v>
      </c>
      <c r="T7139" t="s">
        <v>27</v>
      </c>
      <c r="U7139" t="s">
        <v>39</v>
      </c>
      <c r="V7139" t="s">
        <v>29</v>
      </c>
    </row>
    <row r="7140" spans="1:22" x14ac:dyDescent="0.35">
      <c r="A7140" t="s">
        <v>19502</v>
      </c>
      <c r="B7140">
        <v>27</v>
      </c>
      <c r="C7140" t="s">
        <v>31</v>
      </c>
      <c r="D7140" t="s">
        <v>42</v>
      </c>
      <c r="E7140" t="s">
        <v>62</v>
      </c>
      <c r="F7140" s="1">
        <v>43994</v>
      </c>
      <c r="G7140">
        <f>DAY(Table1[[#This Row],[Date of Admission]])</f>
        <v>12</v>
      </c>
      <c r="H7140" t="str">
        <f>TEXT(Table1[[#This Row],[Date of Admission]],"dddd")</f>
        <v>Friday</v>
      </c>
      <c r="I7140">
        <f>WEEKDAY(Table1[[#This Row],[Date of Admission]],2)</f>
        <v>5</v>
      </c>
      <c r="J7140" t="str">
        <f>IF(OR(Table1[[#This Row],[Weekday Number]]=6,Table1[[#This Row],[Weekday Number]]=7),"Weekend","Weekday")</f>
        <v>Weekday</v>
      </c>
      <c r="K7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0" t="s">
        <v>19503</v>
      </c>
      <c r="M7140" t="s">
        <v>19504</v>
      </c>
      <c r="N7140" t="s">
        <v>36</v>
      </c>
      <c r="O7140">
        <v>12461.25274</v>
      </c>
      <c r="P7140">
        <v>344</v>
      </c>
      <c r="Q7140" t="s">
        <v>49</v>
      </c>
      <c r="R7140" s="1">
        <v>44018</v>
      </c>
      <c r="S7140">
        <f>WEEKDAY(Table1[[#This Row],[Discharge Date]],2)</f>
        <v>1</v>
      </c>
      <c r="T7140" t="s">
        <v>56</v>
      </c>
      <c r="U7140" t="s">
        <v>51</v>
      </c>
      <c r="V7140" t="s">
        <v>40</v>
      </c>
    </row>
    <row r="7141" spans="1:22" x14ac:dyDescent="0.35">
      <c r="A7141" t="s">
        <v>19505</v>
      </c>
      <c r="B7141">
        <v>28</v>
      </c>
      <c r="C7141" t="s">
        <v>31</v>
      </c>
      <c r="D7141" t="s">
        <v>42</v>
      </c>
      <c r="E7141" t="s">
        <v>33</v>
      </c>
      <c r="F7141" s="1">
        <v>44450</v>
      </c>
      <c r="G7141">
        <f>DAY(Table1[[#This Row],[Date of Admission]])</f>
        <v>11</v>
      </c>
      <c r="H7141" t="str">
        <f>TEXT(Table1[[#This Row],[Date of Admission]],"dddd")</f>
        <v>Saturday</v>
      </c>
      <c r="I7141">
        <f>WEEKDAY(Table1[[#This Row],[Date of Admission]],2)</f>
        <v>6</v>
      </c>
      <c r="J7141" t="str">
        <f>IF(OR(Table1[[#This Row],[Weekday Number]]=6,Table1[[#This Row],[Weekday Number]]=7),"Weekend","Weekday")</f>
        <v>Weekend</v>
      </c>
      <c r="K7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1" t="s">
        <v>19506</v>
      </c>
      <c r="M7141" t="s">
        <v>1197</v>
      </c>
      <c r="N7141" t="s">
        <v>69</v>
      </c>
      <c r="O7141">
        <v>5801.1080149999998</v>
      </c>
      <c r="P7141">
        <v>450</v>
      </c>
      <c r="Q7141" t="s">
        <v>26</v>
      </c>
      <c r="R7141" s="1">
        <v>44469</v>
      </c>
      <c r="S7141">
        <f>WEEKDAY(Table1[[#This Row],[Discharge Date]],2)</f>
        <v>4</v>
      </c>
      <c r="T7141" t="s">
        <v>56</v>
      </c>
      <c r="U7141" t="s">
        <v>51</v>
      </c>
      <c r="V7141" t="s">
        <v>40</v>
      </c>
    </row>
    <row r="7142" spans="1:22" x14ac:dyDescent="0.35">
      <c r="A7142" t="s">
        <v>19507</v>
      </c>
      <c r="B7142">
        <v>72</v>
      </c>
      <c r="C7142" t="s">
        <v>20</v>
      </c>
      <c r="D7142" t="s">
        <v>99</v>
      </c>
      <c r="E7142" t="s">
        <v>78</v>
      </c>
      <c r="F7142" s="1">
        <v>44907</v>
      </c>
      <c r="G7142">
        <f>DAY(Table1[[#This Row],[Date of Admission]])</f>
        <v>12</v>
      </c>
      <c r="H7142" t="str">
        <f>TEXT(Table1[[#This Row],[Date of Admission]],"dddd")</f>
        <v>Monday</v>
      </c>
      <c r="I7142">
        <f>WEEKDAY(Table1[[#This Row],[Date of Admission]],2)</f>
        <v>1</v>
      </c>
      <c r="J7142" t="str">
        <f>IF(OR(Table1[[#This Row],[Weekday Number]]=6,Table1[[#This Row],[Weekday Number]]=7),"Weekend","Weekday")</f>
        <v>Weekday</v>
      </c>
      <c r="K7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2" t="s">
        <v>19508</v>
      </c>
      <c r="M7142" t="s">
        <v>19509</v>
      </c>
      <c r="N7142" t="s">
        <v>69</v>
      </c>
      <c r="O7142">
        <v>21871.460879999999</v>
      </c>
      <c r="P7142">
        <v>371</v>
      </c>
      <c r="Q7142" t="s">
        <v>26</v>
      </c>
      <c r="R7142" s="1">
        <v>44912</v>
      </c>
      <c r="S7142">
        <f>WEEKDAY(Table1[[#This Row],[Discharge Date]],2)</f>
        <v>6</v>
      </c>
      <c r="T7142" t="s">
        <v>38</v>
      </c>
      <c r="U7142" t="s">
        <v>51</v>
      </c>
      <c r="V7142" t="s">
        <v>29</v>
      </c>
    </row>
    <row r="7143" spans="1:22" x14ac:dyDescent="0.35">
      <c r="A7143" t="s">
        <v>19510</v>
      </c>
      <c r="B7143">
        <v>41</v>
      </c>
      <c r="C7143" t="s">
        <v>31</v>
      </c>
      <c r="D7143" t="s">
        <v>57</v>
      </c>
      <c r="E7143" t="s">
        <v>62</v>
      </c>
      <c r="F7143" s="1">
        <v>43554</v>
      </c>
      <c r="G7143">
        <f>DAY(Table1[[#This Row],[Date of Admission]])</f>
        <v>30</v>
      </c>
      <c r="H7143" t="str">
        <f>TEXT(Table1[[#This Row],[Date of Admission]],"dddd")</f>
        <v>Saturday</v>
      </c>
      <c r="I7143">
        <f>WEEKDAY(Table1[[#This Row],[Date of Admission]],2)</f>
        <v>6</v>
      </c>
      <c r="J7143" t="str">
        <f>IF(OR(Table1[[#This Row],[Weekday Number]]=6,Table1[[#This Row],[Weekday Number]]=7),"Weekend","Weekday")</f>
        <v>Weekend</v>
      </c>
      <c r="K7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43" t="s">
        <v>19511</v>
      </c>
      <c r="M7143" t="s">
        <v>19512</v>
      </c>
      <c r="N7143" t="s">
        <v>25</v>
      </c>
      <c r="O7143">
        <v>14264.68003</v>
      </c>
      <c r="P7143">
        <v>284</v>
      </c>
      <c r="Q7143" t="s">
        <v>37</v>
      </c>
      <c r="R7143" s="1">
        <v>43580</v>
      </c>
      <c r="S7143">
        <f>WEEKDAY(Table1[[#This Row],[Discharge Date]],2)</f>
        <v>4</v>
      </c>
      <c r="T7143" t="s">
        <v>50</v>
      </c>
      <c r="U7143" t="s">
        <v>39</v>
      </c>
      <c r="V7143" t="s">
        <v>40</v>
      </c>
    </row>
    <row r="7144" spans="1:22" x14ac:dyDescent="0.35">
      <c r="A7144" t="s">
        <v>19513</v>
      </c>
      <c r="B7144">
        <v>67</v>
      </c>
      <c r="C7144" t="s">
        <v>31</v>
      </c>
      <c r="D7144" t="s">
        <v>99</v>
      </c>
      <c r="E7144" t="s">
        <v>53</v>
      </c>
      <c r="F7144" s="1">
        <v>44217</v>
      </c>
      <c r="G7144">
        <f>DAY(Table1[[#This Row],[Date of Admission]])</f>
        <v>21</v>
      </c>
      <c r="H7144" t="str">
        <f>TEXT(Table1[[#This Row],[Date of Admission]],"dddd")</f>
        <v>Thursday</v>
      </c>
      <c r="I7144">
        <f>WEEKDAY(Table1[[#This Row],[Date of Admission]],2)</f>
        <v>4</v>
      </c>
      <c r="J7144" t="str">
        <f>IF(OR(Table1[[#This Row],[Weekday Number]]=6,Table1[[#This Row],[Weekday Number]]=7),"Weekend","Weekday")</f>
        <v>Weekday</v>
      </c>
      <c r="K7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4" t="s">
        <v>19514</v>
      </c>
      <c r="M7144" t="s">
        <v>19515</v>
      </c>
      <c r="N7144" t="s">
        <v>69</v>
      </c>
      <c r="O7144">
        <v>20969.9961</v>
      </c>
      <c r="P7144">
        <v>372</v>
      </c>
      <c r="Q7144" t="s">
        <v>49</v>
      </c>
      <c r="R7144" s="1">
        <v>44219</v>
      </c>
      <c r="S7144">
        <f>WEEKDAY(Table1[[#This Row],[Discharge Date]],2)</f>
        <v>6</v>
      </c>
      <c r="T7144" t="s">
        <v>27</v>
      </c>
      <c r="U7144" t="s">
        <v>39</v>
      </c>
      <c r="V7144" t="s">
        <v>29</v>
      </c>
    </row>
    <row r="7145" spans="1:22" x14ac:dyDescent="0.35">
      <c r="A7145" t="s">
        <v>19516</v>
      </c>
      <c r="B7145">
        <v>84</v>
      </c>
      <c r="C7145" t="s">
        <v>31</v>
      </c>
      <c r="D7145" t="s">
        <v>239</v>
      </c>
      <c r="E7145" t="s">
        <v>53</v>
      </c>
      <c r="F7145" s="1">
        <v>43600</v>
      </c>
      <c r="G7145">
        <f>DAY(Table1[[#This Row],[Date of Admission]])</f>
        <v>15</v>
      </c>
      <c r="H7145" t="str">
        <f>TEXT(Table1[[#This Row],[Date of Admission]],"dddd")</f>
        <v>Wednesday</v>
      </c>
      <c r="I7145">
        <f>WEEKDAY(Table1[[#This Row],[Date of Admission]],2)</f>
        <v>3</v>
      </c>
      <c r="J7145" t="str">
        <f>IF(OR(Table1[[#This Row],[Weekday Number]]=6,Table1[[#This Row],[Weekday Number]]=7),"Weekend","Weekday")</f>
        <v>Weekday</v>
      </c>
      <c r="K7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5" t="s">
        <v>19517</v>
      </c>
      <c r="M7145" t="s">
        <v>1783</v>
      </c>
      <c r="N7145" t="s">
        <v>69</v>
      </c>
      <c r="O7145">
        <v>32819.41113</v>
      </c>
      <c r="P7145">
        <v>145</v>
      </c>
      <c r="Q7145" t="s">
        <v>49</v>
      </c>
      <c r="R7145" s="1">
        <v>43618</v>
      </c>
      <c r="S7145">
        <f>WEEKDAY(Table1[[#This Row],[Discharge Date]],2)</f>
        <v>7</v>
      </c>
      <c r="T7145" t="s">
        <v>94</v>
      </c>
      <c r="U7145" t="s">
        <v>39</v>
      </c>
      <c r="V7145" t="s">
        <v>29</v>
      </c>
    </row>
    <row r="7146" spans="1:22" x14ac:dyDescent="0.35">
      <c r="A7146" t="s">
        <v>19518</v>
      </c>
      <c r="B7146">
        <v>72</v>
      </c>
      <c r="C7146" t="s">
        <v>31</v>
      </c>
      <c r="D7146" t="s">
        <v>42</v>
      </c>
      <c r="E7146" t="s">
        <v>78</v>
      </c>
      <c r="F7146" s="1">
        <v>43821</v>
      </c>
      <c r="G7146">
        <f>DAY(Table1[[#This Row],[Date of Admission]])</f>
        <v>22</v>
      </c>
      <c r="H7146" t="str">
        <f>TEXT(Table1[[#This Row],[Date of Admission]],"dddd")</f>
        <v>Sunday</v>
      </c>
      <c r="I7146">
        <f>WEEKDAY(Table1[[#This Row],[Date of Admission]],2)</f>
        <v>7</v>
      </c>
      <c r="J7146" t="str">
        <f>IF(OR(Table1[[#This Row],[Weekday Number]]=6,Table1[[#This Row],[Weekday Number]]=7),"Weekend","Weekday")</f>
        <v>Weekend</v>
      </c>
      <c r="K7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6" t="s">
        <v>9223</v>
      </c>
      <c r="M7146" t="s">
        <v>3652</v>
      </c>
      <c r="N7146" t="s">
        <v>36</v>
      </c>
      <c r="O7146">
        <v>42571.194369999997</v>
      </c>
      <c r="P7146">
        <v>392</v>
      </c>
      <c r="Q7146" t="s">
        <v>37</v>
      </c>
      <c r="R7146" s="1">
        <v>43824</v>
      </c>
      <c r="S7146">
        <f>WEEKDAY(Table1[[#This Row],[Discharge Date]],2)</f>
        <v>3</v>
      </c>
      <c r="T7146" t="s">
        <v>27</v>
      </c>
      <c r="U7146" t="s">
        <v>28</v>
      </c>
      <c r="V7146" t="s">
        <v>29</v>
      </c>
    </row>
    <row r="7147" spans="1:22" x14ac:dyDescent="0.35">
      <c r="A7147" t="s">
        <v>19519</v>
      </c>
      <c r="B7147">
        <v>70</v>
      </c>
      <c r="C7147" t="s">
        <v>31</v>
      </c>
      <c r="D7147" t="s">
        <v>57</v>
      </c>
      <c r="E7147" t="s">
        <v>53</v>
      </c>
      <c r="F7147" s="1">
        <v>43922</v>
      </c>
      <c r="G7147">
        <f>DAY(Table1[[#This Row],[Date of Admission]])</f>
        <v>1</v>
      </c>
      <c r="H7147" t="str">
        <f>TEXT(Table1[[#This Row],[Date of Admission]],"dddd")</f>
        <v>Wednesday</v>
      </c>
      <c r="I7147">
        <f>WEEKDAY(Table1[[#This Row],[Date of Admission]],2)</f>
        <v>3</v>
      </c>
      <c r="J7147" t="str">
        <f>IF(OR(Table1[[#This Row],[Weekday Number]]=6,Table1[[#This Row],[Weekday Number]]=7),"Weekend","Weekday")</f>
        <v>Weekday</v>
      </c>
      <c r="K7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47" t="s">
        <v>19520</v>
      </c>
      <c r="M7147" t="s">
        <v>19521</v>
      </c>
      <c r="N7147" t="s">
        <v>60</v>
      </c>
      <c r="O7147">
        <v>2748.883691</v>
      </c>
      <c r="P7147">
        <v>249</v>
      </c>
      <c r="Q7147" t="s">
        <v>26</v>
      </c>
      <c r="R7147" s="1">
        <v>43937</v>
      </c>
      <c r="S7147">
        <f>WEEKDAY(Table1[[#This Row],[Discharge Date]],2)</f>
        <v>4</v>
      </c>
      <c r="T7147" t="s">
        <v>94</v>
      </c>
      <c r="U7147" t="s">
        <v>39</v>
      </c>
      <c r="V7147" t="s">
        <v>29</v>
      </c>
    </row>
    <row r="7148" spans="1:22" x14ac:dyDescent="0.35">
      <c r="A7148" t="s">
        <v>19522</v>
      </c>
      <c r="B7148">
        <v>30</v>
      </c>
      <c r="C7148" t="s">
        <v>31</v>
      </c>
      <c r="D7148" t="s">
        <v>71</v>
      </c>
      <c r="E7148" t="s">
        <v>62</v>
      </c>
      <c r="F7148" s="1">
        <v>43591</v>
      </c>
      <c r="G7148">
        <f>DAY(Table1[[#This Row],[Date of Admission]])</f>
        <v>6</v>
      </c>
      <c r="H7148" t="str">
        <f>TEXT(Table1[[#This Row],[Date of Admission]],"dddd")</f>
        <v>Monday</v>
      </c>
      <c r="I7148">
        <f>WEEKDAY(Table1[[#This Row],[Date of Admission]],2)</f>
        <v>1</v>
      </c>
      <c r="J7148" t="str">
        <f>IF(OR(Table1[[#This Row],[Weekday Number]]=6,Table1[[#This Row],[Weekday Number]]=7),"Weekend","Weekday")</f>
        <v>Weekday</v>
      </c>
      <c r="K7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8" t="s">
        <v>5557</v>
      </c>
      <c r="M7148" t="s">
        <v>19523</v>
      </c>
      <c r="N7148" t="s">
        <v>36</v>
      </c>
      <c r="O7148">
        <v>16934.07878</v>
      </c>
      <c r="P7148">
        <v>327</v>
      </c>
      <c r="Q7148" t="s">
        <v>49</v>
      </c>
      <c r="R7148" s="1">
        <v>43613</v>
      </c>
      <c r="S7148">
        <f>WEEKDAY(Table1[[#This Row],[Discharge Date]],2)</f>
        <v>2</v>
      </c>
      <c r="T7148" t="s">
        <v>50</v>
      </c>
      <c r="U7148" t="s">
        <v>28</v>
      </c>
      <c r="V7148" t="s">
        <v>40</v>
      </c>
    </row>
    <row r="7149" spans="1:22" x14ac:dyDescent="0.35">
      <c r="A7149" t="s">
        <v>8811</v>
      </c>
      <c r="B7149">
        <v>33</v>
      </c>
      <c r="C7149" t="s">
        <v>31</v>
      </c>
      <c r="D7149" t="s">
        <v>57</v>
      </c>
      <c r="E7149" t="s">
        <v>33</v>
      </c>
      <c r="F7149" s="1">
        <v>44975</v>
      </c>
      <c r="G7149">
        <f>DAY(Table1[[#This Row],[Date of Admission]])</f>
        <v>18</v>
      </c>
      <c r="H7149" t="str">
        <f>TEXT(Table1[[#This Row],[Date of Admission]],"dddd")</f>
        <v>Saturday</v>
      </c>
      <c r="I7149">
        <f>WEEKDAY(Table1[[#This Row],[Date of Admission]],2)</f>
        <v>6</v>
      </c>
      <c r="J7149" t="str">
        <f>IF(OR(Table1[[#This Row],[Weekday Number]]=6,Table1[[#This Row],[Weekday Number]]=7),"Weekend","Weekday")</f>
        <v>Weekend</v>
      </c>
      <c r="K7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49" t="s">
        <v>19524</v>
      </c>
      <c r="M7149" t="s">
        <v>1146</v>
      </c>
      <c r="N7149" t="s">
        <v>65</v>
      </c>
      <c r="O7149">
        <v>32004.52434</v>
      </c>
      <c r="P7149">
        <v>415</v>
      </c>
      <c r="Q7149" t="s">
        <v>26</v>
      </c>
      <c r="R7149" s="1">
        <v>44994</v>
      </c>
      <c r="S7149">
        <f>WEEKDAY(Table1[[#This Row],[Discharge Date]],2)</f>
        <v>4</v>
      </c>
      <c r="T7149" t="s">
        <v>38</v>
      </c>
      <c r="U7149" t="s">
        <v>51</v>
      </c>
      <c r="V7149" t="s">
        <v>40</v>
      </c>
    </row>
    <row r="7150" spans="1:22" x14ac:dyDescent="0.35">
      <c r="A7150" t="s">
        <v>19525</v>
      </c>
      <c r="B7150">
        <v>67</v>
      </c>
      <c r="C7150" t="s">
        <v>31</v>
      </c>
      <c r="D7150" t="s">
        <v>21</v>
      </c>
      <c r="E7150" t="s">
        <v>78</v>
      </c>
      <c r="F7150" s="1">
        <v>43771</v>
      </c>
      <c r="G7150">
        <f>DAY(Table1[[#This Row],[Date of Admission]])</f>
        <v>2</v>
      </c>
      <c r="H7150" t="str">
        <f>TEXT(Table1[[#This Row],[Date of Admission]],"dddd")</f>
        <v>Saturday</v>
      </c>
      <c r="I7150">
        <f>WEEKDAY(Table1[[#This Row],[Date of Admission]],2)</f>
        <v>6</v>
      </c>
      <c r="J7150" t="str">
        <f>IF(OR(Table1[[#This Row],[Weekday Number]]=6,Table1[[#This Row],[Weekday Number]]=7),"Weekend","Weekday")</f>
        <v>Weekend</v>
      </c>
      <c r="K7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50" t="s">
        <v>19526</v>
      </c>
      <c r="M7150" t="s">
        <v>19527</v>
      </c>
      <c r="N7150" t="s">
        <v>36</v>
      </c>
      <c r="O7150">
        <v>43476.251219999998</v>
      </c>
      <c r="P7150">
        <v>382</v>
      </c>
      <c r="Q7150" t="s">
        <v>26</v>
      </c>
      <c r="R7150" s="1">
        <v>43772</v>
      </c>
      <c r="S7150">
        <f>WEEKDAY(Table1[[#This Row],[Discharge Date]],2)</f>
        <v>7</v>
      </c>
      <c r="T7150" t="s">
        <v>56</v>
      </c>
      <c r="U7150" t="s">
        <v>51</v>
      </c>
      <c r="V7150" t="s">
        <v>29</v>
      </c>
    </row>
    <row r="7151" spans="1:22" x14ac:dyDescent="0.35">
      <c r="A7151" t="s">
        <v>19528</v>
      </c>
      <c r="B7151">
        <v>54</v>
      </c>
      <c r="C7151" t="s">
        <v>20</v>
      </c>
      <c r="D7151" t="s">
        <v>99</v>
      </c>
      <c r="E7151" t="s">
        <v>53</v>
      </c>
      <c r="F7151" s="1">
        <v>45077</v>
      </c>
      <c r="G7151">
        <f>DAY(Table1[[#This Row],[Date of Admission]])</f>
        <v>31</v>
      </c>
      <c r="H7151" t="str">
        <f>TEXT(Table1[[#This Row],[Date of Admission]],"dddd")</f>
        <v>Wednesday</v>
      </c>
      <c r="I7151">
        <f>WEEKDAY(Table1[[#This Row],[Date of Admission]],2)</f>
        <v>3</v>
      </c>
      <c r="J7151" t="str">
        <f>IF(OR(Table1[[#This Row],[Weekday Number]]=6,Table1[[#This Row],[Weekday Number]]=7),"Weekend","Weekday")</f>
        <v>Weekday</v>
      </c>
      <c r="K7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51" t="s">
        <v>19529</v>
      </c>
      <c r="M7151" t="s">
        <v>19530</v>
      </c>
      <c r="N7151" t="s">
        <v>65</v>
      </c>
      <c r="O7151">
        <v>2530.4529470000002</v>
      </c>
      <c r="P7151">
        <v>336</v>
      </c>
      <c r="Q7151" t="s">
        <v>26</v>
      </c>
      <c r="R7151" s="1">
        <v>45092</v>
      </c>
      <c r="S7151">
        <f>WEEKDAY(Table1[[#This Row],[Discharge Date]],2)</f>
        <v>4</v>
      </c>
      <c r="T7151" t="s">
        <v>56</v>
      </c>
      <c r="U7151" t="s">
        <v>28</v>
      </c>
      <c r="V7151" t="s">
        <v>40</v>
      </c>
    </row>
    <row r="7152" spans="1:22" x14ac:dyDescent="0.35">
      <c r="A7152" t="s">
        <v>19531</v>
      </c>
      <c r="B7152">
        <v>83</v>
      </c>
      <c r="C7152" t="s">
        <v>20</v>
      </c>
      <c r="D7152" t="s">
        <v>124</v>
      </c>
      <c r="E7152" t="s">
        <v>53</v>
      </c>
      <c r="F7152" s="1">
        <v>43954</v>
      </c>
      <c r="G7152">
        <f>DAY(Table1[[#This Row],[Date of Admission]])</f>
        <v>3</v>
      </c>
      <c r="H7152" t="str">
        <f>TEXT(Table1[[#This Row],[Date of Admission]],"dddd")</f>
        <v>Sunday</v>
      </c>
      <c r="I7152">
        <f>WEEKDAY(Table1[[#This Row],[Date of Admission]],2)</f>
        <v>7</v>
      </c>
      <c r="J7152" t="str">
        <f>IF(OR(Table1[[#This Row],[Weekday Number]]=6,Table1[[#This Row],[Weekday Number]]=7),"Weekend","Weekday")</f>
        <v>Weekend</v>
      </c>
      <c r="K7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52" t="s">
        <v>19532</v>
      </c>
      <c r="M7152" t="s">
        <v>19533</v>
      </c>
      <c r="N7152" t="s">
        <v>65</v>
      </c>
      <c r="O7152">
        <v>31246.35441</v>
      </c>
      <c r="P7152">
        <v>377</v>
      </c>
      <c r="Q7152" t="s">
        <v>26</v>
      </c>
      <c r="R7152" s="1">
        <v>43972</v>
      </c>
      <c r="S7152">
        <f>WEEKDAY(Table1[[#This Row],[Discharge Date]],2)</f>
        <v>4</v>
      </c>
      <c r="T7152" t="s">
        <v>56</v>
      </c>
      <c r="U7152" t="s">
        <v>28</v>
      </c>
      <c r="V7152" t="s">
        <v>29</v>
      </c>
    </row>
    <row r="7153" spans="1:22" x14ac:dyDescent="0.35">
      <c r="A7153" t="s">
        <v>15566</v>
      </c>
      <c r="B7153">
        <v>63</v>
      </c>
      <c r="C7153" t="s">
        <v>31</v>
      </c>
      <c r="D7153" t="s">
        <v>57</v>
      </c>
      <c r="E7153" t="s">
        <v>62</v>
      </c>
      <c r="F7153" s="1">
        <v>43601</v>
      </c>
      <c r="G7153">
        <f>DAY(Table1[[#This Row],[Date of Admission]])</f>
        <v>16</v>
      </c>
      <c r="H7153" t="str">
        <f>TEXT(Table1[[#This Row],[Date of Admission]],"dddd")</f>
        <v>Thursday</v>
      </c>
      <c r="I7153">
        <f>WEEKDAY(Table1[[#This Row],[Date of Admission]],2)</f>
        <v>4</v>
      </c>
      <c r="J7153" t="str">
        <f>IF(OR(Table1[[#This Row],[Weekday Number]]=6,Table1[[#This Row],[Weekday Number]]=7),"Weekend","Weekday")</f>
        <v>Weekday</v>
      </c>
      <c r="K7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3" t="s">
        <v>19534</v>
      </c>
      <c r="M7153" t="s">
        <v>19535</v>
      </c>
      <c r="N7153" t="s">
        <v>69</v>
      </c>
      <c r="O7153">
        <v>25931.615539999999</v>
      </c>
      <c r="P7153">
        <v>492</v>
      </c>
      <c r="Q7153" t="s">
        <v>49</v>
      </c>
      <c r="R7153" s="1">
        <v>43613</v>
      </c>
      <c r="S7153">
        <f>WEEKDAY(Table1[[#This Row],[Discharge Date]],2)</f>
        <v>2</v>
      </c>
      <c r="T7153" t="s">
        <v>38</v>
      </c>
      <c r="U7153" t="s">
        <v>51</v>
      </c>
      <c r="V7153" t="s">
        <v>40</v>
      </c>
    </row>
    <row r="7154" spans="1:22" x14ac:dyDescent="0.35">
      <c r="A7154" t="s">
        <v>19536</v>
      </c>
      <c r="B7154">
        <v>64</v>
      </c>
      <c r="C7154" t="s">
        <v>20</v>
      </c>
      <c r="D7154" t="s">
        <v>32</v>
      </c>
      <c r="E7154" t="s">
        <v>22</v>
      </c>
      <c r="F7154" s="1">
        <v>45054</v>
      </c>
      <c r="G7154">
        <f>DAY(Table1[[#This Row],[Date of Admission]])</f>
        <v>8</v>
      </c>
      <c r="H7154" t="str">
        <f>TEXT(Table1[[#This Row],[Date of Admission]],"dddd")</f>
        <v>Monday</v>
      </c>
      <c r="I7154">
        <f>WEEKDAY(Table1[[#This Row],[Date of Admission]],2)</f>
        <v>1</v>
      </c>
      <c r="J7154" t="str">
        <f>IF(OR(Table1[[#This Row],[Weekday Number]]=6,Table1[[#This Row],[Weekday Number]]=7),"Weekend","Weekday")</f>
        <v>Weekday</v>
      </c>
      <c r="K7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4" t="s">
        <v>15477</v>
      </c>
      <c r="M7154" t="s">
        <v>1960</v>
      </c>
      <c r="N7154" t="s">
        <v>36</v>
      </c>
      <c r="O7154">
        <v>5544.8191070000003</v>
      </c>
      <c r="P7154">
        <v>192</v>
      </c>
      <c r="Q7154" t="s">
        <v>49</v>
      </c>
      <c r="R7154" s="1">
        <v>45072</v>
      </c>
      <c r="S7154">
        <f>WEEKDAY(Table1[[#This Row],[Discharge Date]],2)</f>
        <v>5</v>
      </c>
      <c r="T7154" t="s">
        <v>27</v>
      </c>
      <c r="U7154" t="s">
        <v>51</v>
      </c>
      <c r="V7154" t="s">
        <v>40</v>
      </c>
    </row>
    <row r="7155" spans="1:22" x14ac:dyDescent="0.35">
      <c r="A7155" t="s">
        <v>19537</v>
      </c>
      <c r="B7155">
        <v>66</v>
      </c>
      <c r="C7155" t="s">
        <v>20</v>
      </c>
      <c r="D7155" t="s">
        <v>57</v>
      </c>
      <c r="E7155" t="s">
        <v>62</v>
      </c>
      <c r="F7155" s="1">
        <v>44908</v>
      </c>
      <c r="G7155">
        <f>DAY(Table1[[#This Row],[Date of Admission]])</f>
        <v>13</v>
      </c>
      <c r="H7155" t="str">
        <f>TEXT(Table1[[#This Row],[Date of Admission]],"dddd")</f>
        <v>Tuesday</v>
      </c>
      <c r="I7155">
        <f>WEEKDAY(Table1[[#This Row],[Date of Admission]],2)</f>
        <v>2</v>
      </c>
      <c r="J7155" t="str">
        <f>IF(OR(Table1[[#This Row],[Weekday Number]]=6,Table1[[#This Row],[Weekday Number]]=7),"Weekend","Weekday")</f>
        <v>Weekday</v>
      </c>
      <c r="K7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5" t="s">
        <v>19538</v>
      </c>
      <c r="M7155" t="s">
        <v>1992</v>
      </c>
      <c r="N7155" t="s">
        <v>60</v>
      </c>
      <c r="O7155">
        <v>3240.455414</v>
      </c>
      <c r="P7155">
        <v>432</v>
      </c>
      <c r="Q7155" t="s">
        <v>37</v>
      </c>
      <c r="R7155" s="1">
        <v>44909</v>
      </c>
      <c r="S7155">
        <f>WEEKDAY(Table1[[#This Row],[Discharge Date]],2)</f>
        <v>3</v>
      </c>
      <c r="T7155" t="s">
        <v>56</v>
      </c>
      <c r="U7155" t="s">
        <v>28</v>
      </c>
      <c r="V7155" t="s">
        <v>29</v>
      </c>
    </row>
    <row r="7156" spans="1:22" x14ac:dyDescent="0.35">
      <c r="A7156" t="s">
        <v>19539</v>
      </c>
      <c r="B7156">
        <v>75</v>
      </c>
      <c r="C7156" t="s">
        <v>20</v>
      </c>
      <c r="D7156" t="s">
        <v>99</v>
      </c>
      <c r="E7156" t="s">
        <v>53</v>
      </c>
      <c r="F7156" s="1">
        <v>44697</v>
      </c>
      <c r="G7156">
        <f>DAY(Table1[[#This Row],[Date of Admission]])</f>
        <v>16</v>
      </c>
      <c r="H7156" t="str">
        <f>TEXT(Table1[[#This Row],[Date of Admission]],"dddd")</f>
        <v>Monday</v>
      </c>
      <c r="I7156">
        <f>WEEKDAY(Table1[[#This Row],[Date of Admission]],2)</f>
        <v>1</v>
      </c>
      <c r="J7156" t="str">
        <f>IF(OR(Table1[[#This Row],[Weekday Number]]=6,Table1[[#This Row],[Weekday Number]]=7),"Weekend","Weekday")</f>
        <v>Weekday</v>
      </c>
      <c r="K7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6" t="s">
        <v>19540</v>
      </c>
      <c r="M7156" t="s">
        <v>19541</v>
      </c>
      <c r="N7156" t="s">
        <v>36</v>
      </c>
      <c r="O7156">
        <v>38777.183089999999</v>
      </c>
      <c r="P7156">
        <v>188</v>
      </c>
      <c r="Q7156" t="s">
        <v>26</v>
      </c>
      <c r="R7156" s="1">
        <v>44718</v>
      </c>
      <c r="S7156">
        <f>WEEKDAY(Table1[[#This Row],[Discharge Date]],2)</f>
        <v>1</v>
      </c>
      <c r="T7156" t="s">
        <v>50</v>
      </c>
      <c r="U7156" t="s">
        <v>39</v>
      </c>
      <c r="V7156" t="s">
        <v>29</v>
      </c>
    </row>
    <row r="7157" spans="1:22" x14ac:dyDescent="0.35">
      <c r="A7157" t="s">
        <v>19542</v>
      </c>
      <c r="B7157">
        <v>19</v>
      </c>
      <c r="C7157" t="s">
        <v>31</v>
      </c>
      <c r="D7157" t="s">
        <v>32</v>
      </c>
      <c r="E7157" t="s">
        <v>33</v>
      </c>
      <c r="F7157" s="1">
        <v>44545</v>
      </c>
      <c r="G7157">
        <f>DAY(Table1[[#This Row],[Date of Admission]])</f>
        <v>15</v>
      </c>
      <c r="H7157" t="str">
        <f>TEXT(Table1[[#This Row],[Date of Admission]],"dddd")</f>
        <v>Wednesday</v>
      </c>
      <c r="I7157">
        <f>WEEKDAY(Table1[[#This Row],[Date of Admission]],2)</f>
        <v>3</v>
      </c>
      <c r="J7157" t="str">
        <f>IF(OR(Table1[[#This Row],[Weekday Number]]=6,Table1[[#This Row],[Weekday Number]]=7),"Weekend","Weekday")</f>
        <v>Weekday</v>
      </c>
      <c r="K7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7" t="s">
        <v>9235</v>
      </c>
      <c r="M7157" t="s">
        <v>19543</v>
      </c>
      <c r="N7157" t="s">
        <v>60</v>
      </c>
      <c r="O7157">
        <v>40733.397210000003</v>
      </c>
      <c r="P7157">
        <v>159</v>
      </c>
      <c r="Q7157" t="s">
        <v>37</v>
      </c>
      <c r="R7157" s="1">
        <v>44569</v>
      </c>
      <c r="S7157">
        <f>WEEKDAY(Table1[[#This Row],[Discharge Date]],2)</f>
        <v>6</v>
      </c>
      <c r="T7157" t="s">
        <v>27</v>
      </c>
      <c r="U7157" t="s">
        <v>51</v>
      </c>
      <c r="V7157" t="s">
        <v>84</v>
      </c>
    </row>
    <row r="7158" spans="1:22" x14ac:dyDescent="0.35">
      <c r="A7158" t="s">
        <v>19544</v>
      </c>
      <c r="B7158">
        <v>59</v>
      </c>
      <c r="C7158" t="s">
        <v>31</v>
      </c>
      <c r="D7158" t="s">
        <v>124</v>
      </c>
      <c r="E7158" t="s">
        <v>33</v>
      </c>
      <c r="F7158" s="1">
        <v>44512</v>
      </c>
      <c r="G7158">
        <f>DAY(Table1[[#This Row],[Date of Admission]])</f>
        <v>12</v>
      </c>
      <c r="H7158" t="str">
        <f>TEXT(Table1[[#This Row],[Date of Admission]],"dddd")</f>
        <v>Friday</v>
      </c>
      <c r="I7158">
        <f>WEEKDAY(Table1[[#This Row],[Date of Admission]],2)</f>
        <v>5</v>
      </c>
      <c r="J7158" t="str">
        <f>IF(OR(Table1[[#This Row],[Weekday Number]]=6,Table1[[#This Row],[Weekday Number]]=7),"Weekend","Weekday")</f>
        <v>Weekday</v>
      </c>
      <c r="K7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8" t="s">
        <v>19545</v>
      </c>
      <c r="M7158" t="s">
        <v>19546</v>
      </c>
      <c r="N7158" t="s">
        <v>36</v>
      </c>
      <c r="O7158">
        <v>9417.3452039999993</v>
      </c>
      <c r="P7158">
        <v>237</v>
      </c>
      <c r="Q7158" t="s">
        <v>37</v>
      </c>
      <c r="R7158" s="1">
        <v>44528</v>
      </c>
      <c r="S7158">
        <f>WEEKDAY(Table1[[#This Row],[Discharge Date]],2)</f>
        <v>7</v>
      </c>
      <c r="T7158" t="s">
        <v>94</v>
      </c>
      <c r="U7158" t="s">
        <v>28</v>
      </c>
      <c r="V7158" t="s">
        <v>40</v>
      </c>
    </row>
    <row r="7159" spans="1:22" x14ac:dyDescent="0.35">
      <c r="A7159" t="s">
        <v>5464</v>
      </c>
      <c r="B7159">
        <v>32</v>
      </c>
      <c r="C7159" t="s">
        <v>31</v>
      </c>
      <c r="D7159" t="s">
        <v>239</v>
      </c>
      <c r="E7159" t="s">
        <v>33</v>
      </c>
      <c r="F7159" s="1">
        <v>44395</v>
      </c>
      <c r="G7159">
        <f>DAY(Table1[[#This Row],[Date of Admission]])</f>
        <v>18</v>
      </c>
      <c r="H7159" t="str">
        <f>TEXT(Table1[[#This Row],[Date of Admission]],"dddd")</f>
        <v>Sunday</v>
      </c>
      <c r="I7159">
        <f>WEEKDAY(Table1[[#This Row],[Date of Admission]],2)</f>
        <v>7</v>
      </c>
      <c r="J7159" t="str">
        <f>IF(OR(Table1[[#This Row],[Weekday Number]]=6,Table1[[#This Row],[Weekday Number]]=7),"Weekend","Weekday")</f>
        <v>Weekend</v>
      </c>
      <c r="K7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59" t="s">
        <v>19547</v>
      </c>
      <c r="M7159" t="s">
        <v>19548</v>
      </c>
      <c r="N7159" t="s">
        <v>69</v>
      </c>
      <c r="O7159">
        <v>20481.1554</v>
      </c>
      <c r="P7159">
        <v>426</v>
      </c>
      <c r="Q7159" t="s">
        <v>49</v>
      </c>
      <c r="R7159" s="1">
        <v>44411</v>
      </c>
      <c r="S7159">
        <f>WEEKDAY(Table1[[#This Row],[Discharge Date]],2)</f>
        <v>2</v>
      </c>
      <c r="T7159" t="s">
        <v>56</v>
      </c>
      <c r="U7159" t="s">
        <v>28</v>
      </c>
      <c r="V7159" t="s">
        <v>40</v>
      </c>
    </row>
    <row r="7160" spans="1:22" x14ac:dyDescent="0.35">
      <c r="A7160" t="s">
        <v>19549</v>
      </c>
      <c r="B7160">
        <v>52</v>
      </c>
      <c r="C7160" t="s">
        <v>20</v>
      </c>
      <c r="D7160" t="s">
        <v>21</v>
      </c>
      <c r="E7160" t="s">
        <v>53</v>
      </c>
      <c r="F7160" s="1">
        <v>43514</v>
      </c>
      <c r="G7160">
        <f>DAY(Table1[[#This Row],[Date of Admission]])</f>
        <v>18</v>
      </c>
      <c r="H7160" t="str">
        <f>TEXT(Table1[[#This Row],[Date of Admission]],"dddd")</f>
        <v>Monday</v>
      </c>
      <c r="I7160">
        <f>WEEKDAY(Table1[[#This Row],[Date of Admission]],2)</f>
        <v>1</v>
      </c>
      <c r="J7160" t="str">
        <f>IF(OR(Table1[[#This Row],[Weekday Number]]=6,Table1[[#This Row],[Weekday Number]]=7),"Weekend","Weekday")</f>
        <v>Weekday</v>
      </c>
      <c r="K7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0" t="s">
        <v>19550</v>
      </c>
      <c r="M7160" t="s">
        <v>19551</v>
      </c>
      <c r="N7160" t="s">
        <v>65</v>
      </c>
      <c r="O7160">
        <v>33472.595990000002</v>
      </c>
      <c r="P7160">
        <v>417</v>
      </c>
      <c r="Q7160" t="s">
        <v>26</v>
      </c>
      <c r="R7160" s="1">
        <v>43518</v>
      </c>
      <c r="S7160">
        <f>WEEKDAY(Table1[[#This Row],[Discharge Date]],2)</f>
        <v>5</v>
      </c>
      <c r="T7160" t="s">
        <v>27</v>
      </c>
      <c r="U7160" t="s">
        <v>39</v>
      </c>
      <c r="V7160" t="s">
        <v>40</v>
      </c>
    </row>
    <row r="7161" spans="1:22" x14ac:dyDescent="0.35">
      <c r="A7161" t="s">
        <v>19552</v>
      </c>
      <c r="B7161">
        <v>30</v>
      </c>
      <c r="C7161" t="s">
        <v>20</v>
      </c>
      <c r="D7161" t="s">
        <v>57</v>
      </c>
      <c r="E7161" t="s">
        <v>33</v>
      </c>
      <c r="F7161" s="1">
        <v>44367</v>
      </c>
      <c r="G7161">
        <f>DAY(Table1[[#This Row],[Date of Admission]])</f>
        <v>20</v>
      </c>
      <c r="H7161" t="str">
        <f>TEXT(Table1[[#This Row],[Date of Admission]],"dddd")</f>
        <v>Sunday</v>
      </c>
      <c r="I7161">
        <f>WEEKDAY(Table1[[#This Row],[Date of Admission]],2)</f>
        <v>7</v>
      </c>
      <c r="J7161" t="str">
        <f>IF(OR(Table1[[#This Row],[Weekday Number]]=6,Table1[[#This Row],[Weekday Number]]=7),"Weekend","Weekday")</f>
        <v>Weekend</v>
      </c>
      <c r="K7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1" t="s">
        <v>19553</v>
      </c>
      <c r="M7161" t="s">
        <v>19554</v>
      </c>
      <c r="N7161" t="s">
        <v>60</v>
      </c>
      <c r="O7161">
        <v>34870.561220000003</v>
      </c>
      <c r="P7161">
        <v>123</v>
      </c>
      <c r="Q7161" t="s">
        <v>26</v>
      </c>
      <c r="R7161" s="1">
        <v>44381</v>
      </c>
      <c r="S7161">
        <f>WEEKDAY(Table1[[#This Row],[Discharge Date]],2)</f>
        <v>7</v>
      </c>
      <c r="T7161" t="s">
        <v>27</v>
      </c>
      <c r="U7161" t="s">
        <v>51</v>
      </c>
      <c r="V7161" t="s">
        <v>40</v>
      </c>
    </row>
    <row r="7162" spans="1:22" x14ac:dyDescent="0.35">
      <c r="A7162" t="s">
        <v>19555</v>
      </c>
      <c r="B7162">
        <v>35</v>
      </c>
      <c r="C7162" t="s">
        <v>20</v>
      </c>
      <c r="D7162" t="s">
        <v>57</v>
      </c>
      <c r="E7162" t="s">
        <v>53</v>
      </c>
      <c r="F7162" s="1">
        <v>44701</v>
      </c>
      <c r="G7162">
        <f>DAY(Table1[[#This Row],[Date of Admission]])</f>
        <v>20</v>
      </c>
      <c r="H7162" t="str">
        <f>TEXT(Table1[[#This Row],[Date of Admission]],"dddd")</f>
        <v>Friday</v>
      </c>
      <c r="I7162">
        <f>WEEKDAY(Table1[[#This Row],[Date of Admission]],2)</f>
        <v>5</v>
      </c>
      <c r="J7162" t="str">
        <f>IF(OR(Table1[[#This Row],[Weekday Number]]=6,Table1[[#This Row],[Weekday Number]]=7),"Weekend","Weekday")</f>
        <v>Weekday</v>
      </c>
      <c r="K7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2" t="s">
        <v>19556</v>
      </c>
      <c r="M7162" t="s">
        <v>19557</v>
      </c>
      <c r="N7162" t="s">
        <v>25</v>
      </c>
      <c r="O7162">
        <v>5988.042985</v>
      </c>
      <c r="P7162">
        <v>106</v>
      </c>
      <c r="Q7162" t="s">
        <v>26</v>
      </c>
      <c r="R7162" s="1">
        <v>44702</v>
      </c>
      <c r="S7162">
        <f>WEEKDAY(Table1[[#This Row],[Discharge Date]],2)</f>
        <v>6</v>
      </c>
      <c r="T7162" t="s">
        <v>50</v>
      </c>
      <c r="U7162" t="s">
        <v>51</v>
      </c>
      <c r="V7162" t="s">
        <v>40</v>
      </c>
    </row>
    <row r="7163" spans="1:22" x14ac:dyDescent="0.35">
      <c r="A7163" t="s">
        <v>19558</v>
      </c>
      <c r="B7163">
        <v>77</v>
      </c>
      <c r="C7163" t="s">
        <v>31</v>
      </c>
      <c r="D7163" t="s">
        <v>57</v>
      </c>
      <c r="E7163" t="s">
        <v>33</v>
      </c>
      <c r="F7163" s="1">
        <v>43707</v>
      </c>
      <c r="G7163">
        <f>DAY(Table1[[#This Row],[Date of Admission]])</f>
        <v>30</v>
      </c>
      <c r="H7163" t="str">
        <f>TEXT(Table1[[#This Row],[Date of Admission]],"dddd")</f>
        <v>Friday</v>
      </c>
      <c r="I7163">
        <f>WEEKDAY(Table1[[#This Row],[Date of Admission]],2)</f>
        <v>5</v>
      </c>
      <c r="J7163" t="str">
        <f>IF(OR(Table1[[#This Row],[Weekday Number]]=6,Table1[[#This Row],[Weekday Number]]=7),"Weekend","Weekday")</f>
        <v>Weekday</v>
      </c>
      <c r="K7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63" t="s">
        <v>19559</v>
      </c>
      <c r="M7163" t="s">
        <v>12432</v>
      </c>
      <c r="N7163" t="s">
        <v>69</v>
      </c>
      <c r="O7163">
        <v>13559.87059</v>
      </c>
      <c r="P7163">
        <v>324</v>
      </c>
      <c r="Q7163" t="s">
        <v>37</v>
      </c>
      <c r="R7163" s="1">
        <v>43725</v>
      </c>
      <c r="S7163">
        <f>WEEKDAY(Table1[[#This Row],[Discharge Date]],2)</f>
        <v>2</v>
      </c>
      <c r="T7163" t="s">
        <v>56</v>
      </c>
      <c r="U7163" t="s">
        <v>28</v>
      </c>
      <c r="V7163" t="s">
        <v>29</v>
      </c>
    </row>
    <row r="7164" spans="1:22" x14ac:dyDescent="0.35">
      <c r="A7164" t="s">
        <v>19560</v>
      </c>
      <c r="B7164">
        <v>58</v>
      </c>
      <c r="C7164" t="s">
        <v>20</v>
      </c>
      <c r="D7164" t="s">
        <v>239</v>
      </c>
      <c r="E7164" t="s">
        <v>62</v>
      </c>
      <c r="F7164" s="1">
        <v>43968</v>
      </c>
      <c r="G7164">
        <f>DAY(Table1[[#This Row],[Date of Admission]])</f>
        <v>17</v>
      </c>
      <c r="H7164" t="str">
        <f>TEXT(Table1[[#This Row],[Date of Admission]],"dddd")</f>
        <v>Sunday</v>
      </c>
      <c r="I7164">
        <f>WEEKDAY(Table1[[#This Row],[Date of Admission]],2)</f>
        <v>7</v>
      </c>
      <c r="J7164" t="str">
        <f>IF(OR(Table1[[#This Row],[Weekday Number]]=6,Table1[[#This Row],[Weekday Number]]=7),"Weekend","Weekday")</f>
        <v>Weekend</v>
      </c>
      <c r="K7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4" t="s">
        <v>19561</v>
      </c>
      <c r="M7164" t="s">
        <v>19562</v>
      </c>
      <c r="N7164" t="s">
        <v>65</v>
      </c>
      <c r="O7164">
        <v>21151.55082</v>
      </c>
      <c r="P7164">
        <v>367</v>
      </c>
      <c r="Q7164" t="s">
        <v>49</v>
      </c>
      <c r="R7164" s="1">
        <v>43990</v>
      </c>
      <c r="S7164">
        <f>WEEKDAY(Table1[[#This Row],[Discharge Date]],2)</f>
        <v>1</v>
      </c>
      <c r="T7164" t="s">
        <v>38</v>
      </c>
      <c r="U7164" t="s">
        <v>39</v>
      </c>
      <c r="V7164" t="s">
        <v>40</v>
      </c>
    </row>
    <row r="7165" spans="1:22" x14ac:dyDescent="0.35">
      <c r="A7165" t="s">
        <v>19563</v>
      </c>
      <c r="B7165">
        <v>42</v>
      </c>
      <c r="C7165" t="s">
        <v>20</v>
      </c>
      <c r="D7165" t="s">
        <v>42</v>
      </c>
      <c r="E7165" t="s">
        <v>78</v>
      </c>
      <c r="F7165" s="1">
        <v>44822</v>
      </c>
      <c r="G7165">
        <f>DAY(Table1[[#This Row],[Date of Admission]])</f>
        <v>18</v>
      </c>
      <c r="H7165" t="str">
        <f>TEXT(Table1[[#This Row],[Date of Admission]],"dddd")</f>
        <v>Sunday</v>
      </c>
      <c r="I7165">
        <f>WEEKDAY(Table1[[#This Row],[Date of Admission]],2)</f>
        <v>7</v>
      </c>
      <c r="J7165" t="str">
        <f>IF(OR(Table1[[#This Row],[Weekday Number]]=6,Table1[[#This Row],[Weekday Number]]=7),"Weekend","Weekday")</f>
        <v>Weekend</v>
      </c>
      <c r="K7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5" t="s">
        <v>19564</v>
      </c>
      <c r="M7165" t="s">
        <v>19565</v>
      </c>
      <c r="N7165" t="s">
        <v>60</v>
      </c>
      <c r="O7165">
        <v>78757.94455</v>
      </c>
      <c r="P7165">
        <v>492</v>
      </c>
      <c r="Q7165" t="s">
        <v>49</v>
      </c>
      <c r="R7165" s="1">
        <v>44837</v>
      </c>
      <c r="S7165">
        <f>WEEKDAY(Table1[[#This Row],[Discharge Date]],2)</f>
        <v>1</v>
      </c>
      <c r="T7165" t="s">
        <v>50</v>
      </c>
      <c r="U7165" t="s">
        <v>28</v>
      </c>
      <c r="V7165" t="s">
        <v>40</v>
      </c>
    </row>
    <row r="7166" spans="1:22" x14ac:dyDescent="0.35">
      <c r="A7166" t="s">
        <v>19566</v>
      </c>
      <c r="B7166">
        <v>80</v>
      </c>
      <c r="C7166" t="s">
        <v>20</v>
      </c>
      <c r="D7166" t="s">
        <v>32</v>
      </c>
      <c r="E7166" t="s">
        <v>62</v>
      </c>
      <c r="F7166" s="1">
        <v>44174</v>
      </c>
      <c r="G7166">
        <f>DAY(Table1[[#This Row],[Date of Admission]])</f>
        <v>9</v>
      </c>
      <c r="H7166" t="str">
        <f>TEXT(Table1[[#This Row],[Date of Admission]],"dddd")</f>
        <v>Wednesday</v>
      </c>
      <c r="I7166">
        <f>WEEKDAY(Table1[[#This Row],[Date of Admission]],2)</f>
        <v>3</v>
      </c>
      <c r="J7166" t="str">
        <f>IF(OR(Table1[[#This Row],[Weekday Number]]=6,Table1[[#This Row],[Weekday Number]]=7),"Weekend","Weekday")</f>
        <v>Weekday</v>
      </c>
      <c r="K7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6" t="s">
        <v>19567</v>
      </c>
      <c r="M7166" t="s">
        <v>19568</v>
      </c>
      <c r="N7166" t="s">
        <v>36</v>
      </c>
      <c r="O7166">
        <v>19119.752189999999</v>
      </c>
      <c r="P7166">
        <v>313</v>
      </c>
      <c r="Q7166" t="s">
        <v>49</v>
      </c>
      <c r="R7166" s="1">
        <v>44202</v>
      </c>
      <c r="S7166">
        <f>WEEKDAY(Table1[[#This Row],[Discharge Date]],2)</f>
        <v>3</v>
      </c>
      <c r="T7166" t="s">
        <v>56</v>
      </c>
      <c r="U7166" t="s">
        <v>39</v>
      </c>
      <c r="V7166" t="s">
        <v>29</v>
      </c>
    </row>
    <row r="7167" spans="1:22" x14ac:dyDescent="0.35">
      <c r="A7167" t="s">
        <v>19569</v>
      </c>
      <c r="B7167">
        <v>66</v>
      </c>
      <c r="C7167" t="s">
        <v>20</v>
      </c>
      <c r="D7167" t="s">
        <v>71</v>
      </c>
      <c r="E7167" t="s">
        <v>43</v>
      </c>
      <c r="F7167" s="1">
        <v>44163</v>
      </c>
      <c r="G7167">
        <f>DAY(Table1[[#This Row],[Date of Admission]])</f>
        <v>28</v>
      </c>
      <c r="H7167" t="str">
        <f>TEXT(Table1[[#This Row],[Date of Admission]],"dddd")</f>
        <v>Saturday</v>
      </c>
      <c r="I7167">
        <f>WEEKDAY(Table1[[#This Row],[Date of Admission]],2)</f>
        <v>6</v>
      </c>
      <c r="J7167" t="str">
        <f>IF(OR(Table1[[#This Row],[Weekday Number]]=6,Table1[[#This Row],[Weekday Number]]=7),"Weekend","Weekday")</f>
        <v>Weekend</v>
      </c>
      <c r="K7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67" t="s">
        <v>19570</v>
      </c>
      <c r="M7167" t="s">
        <v>19571</v>
      </c>
      <c r="N7167" t="s">
        <v>36</v>
      </c>
      <c r="O7167">
        <v>24695.863290000001</v>
      </c>
      <c r="P7167">
        <v>134</v>
      </c>
      <c r="Q7167" t="s">
        <v>26</v>
      </c>
      <c r="R7167" s="1">
        <v>44176</v>
      </c>
      <c r="S7167">
        <f>WEEKDAY(Table1[[#This Row],[Discharge Date]],2)</f>
        <v>5</v>
      </c>
      <c r="T7167" t="s">
        <v>56</v>
      </c>
      <c r="U7167" t="s">
        <v>28</v>
      </c>
      <c r="V7167" t="s">
        <v>29</v>
      </c>
    </row>
    <row r="7168" spans="1:22" x14ac:dyDescent="0.35">
      <c r="A7168" t="s">
        <v>19572</v>
      </c>
      <c r="B7168">
        <v>46</v>
      </c>
      <c r="C7168" t="s">
        <v>20</v>
      </c>
      <c r="D7168" t="s">
        <v>71</v>
      </c>
      <c r="E7168" t="s">
        <v>78</v>
      </c>
      <c r="F7168" s="1">
        <v>43709</v>
      </c>
      <c r="G7168">
        <f>DAY(Table1[[#This Row],[Date of Admission]])</f>
        <v>1</v>
      </c>
      <c r="H7168" t="str">
        <f>TEXT(Table1[[#This Row],[Date of Admission]],"dddd")</f>
        <v>Sunday</v>
      </c>
      <c r="I7168">
        <f>WEEKDAY(Table1[[#This Row],[Date of Admission]],2)</f>
        <v>7</v>
      </c>
      <c r="J7168" t="str">
        <f>IF(OR(Table1[[#This Row],[Weekday Number]]=6,Table1[[#This Row],[Weekday Number]]=7),"Weekend","Weekday")</f>
        <v>Weekend</v>
      </c>
      <c r="K7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68" t="s">
        <v>19573</v>
      </c>
      <c r="M7168" t="s">
        <v>19574</v>
      </c>
      <c r="N7168" t="s">
        <v>36</v>
      </c>
      <c r="O7168">
        <v>76316.27175</v>
      </c>
      <c r="P7168">
        <v>395</v>
      </c>
      <c r="Q7168" t="s">
        <v>49</v>
      </c>
      <c r="R7168" s="1">
        <v>43711</v>
      </c>
      <c r="S7168">
        <f>WEEKDAY(Table1[[#This Row],[Discharge Date]],2)</f>
        <v>2</v>
      </c>
      <c r="T7168" t="s">
        <v>38</v>
      </c>
      <c r="U7168" t="s">
        <v>51</v>
      </c>
      <c r="V7168" t="s">
        <v>40</v>
      </c>
    </row>
    <row r="7169" spans="1:22" x14ac:dyDescent="0.35">
      <c r="A7169" t="s">
        <v>19575</v>
      </c>
      <c r="B7169">
        <v>51</v>
      </c>
      <c r="C7169" t="s">
        <v>20</v>
      </c>
      <c r="D7169" t="s">
        <v>21</v>
      </c>
      <c r="E7169" t="s">
        <v>33</v>
      </c>
      <c r="F7169" s="1">
        <v>45059</v>
      </c>
      <c r="G7169">
        <f>DAY(Table1[[#This Row],[Date of Admission]])</f>
        <v>13</v>
      </c>
      <c r="H7169" t="str">
        <f>TEXT(Table1[[#This Row],[Date of Admission]],"dddd")</f>
        <v>Saturday</v>
      </c>
      <c r="I7169">
        <f>WEEKDAY(Table1[[#This Row],[Date of Admission]],2)</f>
        <v>6</v>
      </c>
      <c r="J7169" t="str">
        <f>IF(OR(Table1[[#This Row],[Weekday Number]]=6,Table1[[#This Row],[Weekday Number]]=7),"Weekend","Weekday")</f>
        <v>Weekend</v>
      </c>
      <c r="K7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69" t="s">
        <v>19576</v>
      </c>
      <c r="M7169" t="s">
        <v>19577</v>
      </c>
      <c r="N7169" t="s">
        <v>36</v>
      </c>
      <c r="O7169">
        <v>9422.8847729999998</v>
      </c>
      <c r="P7169">
        <v>263</v>
      </c>
      <c r="Q7169" t="s">
        <v>37</v>
      </c>
      <c r="R7169" s="1">
        <v>45072</v>
      </c>
      <c r="S7169">
        <f>WEEKDAY(Table1[[#This Row],[Discharge Date]],2)</f>
        <v>5</v>
      </c>
      <c r="T7169" t="s">
        <v>50</v>
      </c>
      <c r="U7169" t="s">
        <v>28</v>
      </c>
      <c r="V7169" t="s">
        <v>40</v>
      </c>
    </row>
    <row r="7170" spans="1:22" x14ac:dyDescent="0.35">
      <c r="A7170" t="s">
        <v>19578</v>
      </c>
      <c r="B7170">
        <v>47</v>
      </c>
      <c r="C7170" t="s">
        <v>31</v>
      </c>
      <c r="D7170" t="s">
        <v>71</v>
      </c>
      <c r="E7170" t="s">
        <v>53</v>
      </c>
      <c r="F7170" s="1">
        <v>44213</v>
      </c>
      <c r="G7170">
        <f>DAY(Table1[[#This Row],[Date of Admission]])</f>
        <v>17</v>
      </c>
      <c r="H7170" t="str">
        <f>TEXT(Table1[[#This Row],[Date of Admission]],"dddd")</f>
        <v>Sunday</v>
      </c>
      <c r="I7170">
        <f>WEEKDAY(Table1[[#This Row],[Date of Admission]],2)</f>
        <v>7</v>
      </c>
      <c r="J7170" t="str">
        <f>IF(OR(Table1[[#This Row],[Weekday Number]]=6,Table1[[#This Row],[Weekday Number]]=7),"Weekend","Weekday")</f>
        <v>Weekend</v>
      </c>
      <c r="K7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0" t="s">
        <v>19579</v>
      </c>
      <c r="M7170" t="s">
        <v>19580</v>
      </c>
      <c r="N7170" t="s">
        <v>69</v>
      </c>
      <c r="O7170">
        <v>35668.452619999996</v>
      </c>
      <c r="P7170">
        <v>492</v>
      </c>
      <c r="Q7170" t="s">
        <v>26</v>
      </c>
      <c r="R7170" s="1">
        <v>44233</v>
      </c>
      <c r="S7170">
        <f>WEEKDAY(Table1[[#This Row],[Discharge Date]],2)</f>
        <v>6</v>
      </c>
      <c r="T7170" t="s">
        <v>27</v>
      </c>
      <c r="U7170" t="s">
        <v>51</v>
      </c>
      <c r="V7170" t="s">
        <v>40</v>
      </c>
    </row>
    <row r="7171" spans="1:22" x14ac:dyDescent="0.35">
      <c r="A7171" t="s">
        <v>19581</v>
      </c>
      <c r="B7171">
        <v>24</v>
      </c>
      <c r="C7171" t="s">
        <v>31</v>
      </c>
      <c r="D7171" t="s">
        <v>71</v>
      </c>
      <c r="E7171" t="s">
        <v>62</v>
      </c>
      <c r="F7171" s="1">
        <v>44199</v>
      </c>
      <c r="G7171">
        <f>DAY(Table1[[#This Row],[Date of Admission]])</f>
        <v>3</v>
      </c>
      <c r="H7171" t="str">
        <f>TEXT(Table1[[#This Row],[Date of Admission]],"dddd")</f>
        <v>Sunday</v>
      </c>
      <c r="I7171">
        <f>WEEKDAY(Table1[[#This Row],[Date of Admission]],2)</f>
        <v>7</v>
      </c>
      <c r="J7171" t="str">
        <f>IF(OR(Table1[[#This Row],[Weekday Number]]=6,Table1[[#This Row],[Weekday Number]]=7),"Weekend","Weekday")</f>
        <v>Weekend</v>
      </c>
      <c r="K7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71" t="s">
        <v>19582</v>
      </c>
      <c r="M7171" t="s">
        <v>19583</v>
      </c>
      <c r="N7171" t="s">
        <v>69</v>
      </c>
      <c r="O7171">
        <v>18564.461039999998</v>
      </c>
      <c r="P7171">
        <v>123</v>
      </c>
      <c r="Q7171" t="s">
        <v>49</v>
      </c>
      <c r="R7171" s="1">
        <v>44212</v>
      </c>
      <c r="S7171">
        <f>WEEKDAY(Table1[[#This Row],[Discharge Date]],2)</f>
        <v>6</v>
      </c>
      <c r="T7171" t="s">
        <v>94</v>
      </c>
      <c r="U7171" t="s">
        <v>28</v>
      </c>
      <c r="V7171" t="s">
        <v>84</v>
      </c>
    </row>
    <row r="7172" spans="1:22" x14ac:dyDescent="0.35">
      <c r="A7172" t="s">
        <v>12967</v>
      </c>
      <c r="B7172">
        <v>19</v>
      </c>
      <c r="C7172" t="s">
        <v>31</v>
      </c>
      <c r="D7172" t="s">
        <v>71</v>
      </c>
      <c r="E7172" t="s">
        <v>33</v>
      </c>
      <c r="F7172" s="1">
        <v>43887</v>
      </c>
      <c r="G7172">
        <f>DAY(Table1[[#This Row],[Date of Admission]])</f>
        <v>26</v>
      </c>
      <c r="H7172" t="str">
        <f>TEXT(Table1[[#This Row],[Date of Admission]],"dddd")</f>
        <v>Wednesday</v>
      </c>
      <c r="I7172">
        <f>WEEKDAY(Table1[[#This Row],[Date of Admission]],2)</f>
        <v>3</v>
      </c>
      <c r="J7172" t="str">
        <f>IF(OR(Table1[[#This Row],[Weekday Number]]=6,Table1[[#This Row],[Weekday Number]]=7),"Weekend","Weekday")</f>
        <v>Weekday</v>
      </c>
      <c r="K7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2" t="s">
        <v>19584</v>
      </c>
      <c r="M7172" t="s">
        <v>19585</v>
      </c>
      <c r="N7172" t="s">
        <v>60</v>
      </c>
      <c r="O7172">
        <v>2542.7940619999999</v>
      </c>
      <c r="P7172">
        <v>117</v>
      </c>
      <c r="Q7172" t="s">
        <v>37</v>
      </c>
      <c r="R7172" s="1">
        <v>43911</v>
      </c>
      <c r="S7172">
        <f>WEEKDAY(Table1[[#This Row],[Discharge Date]],2)</f>
        <v>6</v>
      </c>
      <c r="T7172" t="s">
        <v>94</v>
      </c>
      <c r="U7172" t="s">
        <v>39</v>
      </c>
      <c r="V7172" t="s">
        <v>84</v>
      </c>
    </row>
    <row r="7173" spans="1:22" x14ac:dyDescent="0.35">
      <c r="A7173" t="s">
        <v>19586</v>
      </c>
      <c r="B7173">
        <v>54</v>
      </c>
      <c r="C7173" t="s">
        <v>20</v>
      </c>
      <c r="D7173" t="s">
        <v>71</v>
      </c>
      <c r="E7173" t="s">
        <v>22</v>
      </c>
      <c r="F7173" s="1">
        <v>43739</v>
      </c>
      <c r="G7173">
        <f>DAY(Table1[[#This Row],[Date of Admission]])</f>
        <v>1</v>
      </c>
      <c r="H7173" t="str">
        <f>TEXT(Table1[[#This Row],[Date of Admission]],"dddd")</f>
        <v>Tuesday</v>
      </c>
      <c r="I7173">
        <f>WEEKDAY(Table1[[#This Row],[Date of Admission]],2)</f>
        <v>2</v>
      </c>
      <c r="J7173" t="str">
        <f>IF(OR(Table1[[#This Row],[Weekday Number]]=6,Table1[[#This Row],[Weekday Number]]=7),"Weekend","Weekday")</f>
        <v>Weekday</v>
      </c>
      <c r="K7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73" t="s">
        <v>19587</v>
      </c>
      <c r="M7173" t="s">
        <v>19588</v>
      </c>
      <c r="N7173" t="s">
        <v>65</v>
      </c>
      <c r="O7173">
        <v>15299.47221</v>
      </c>
      <c r="P7173">
        <v>253</v>
      </c>
      <c r="Q7173" t="s">
        <v>49</v>
      </c>
      <c r="R7173" s="1">
        <v>43758</v>
      </c>
      <c r="S7173">
        <f>WEEKDAY(Table1[[#This Row],[Discharge Date]],2)</f>
        <v>7</v>
      </c>
      <c r="T7173" t="s">
        <v>94</v>
      </c>
      <c r="U7173" t="s">
        <v>51</v>
      </c>
      <c r="V7173" t="s">
        <v>40</v>
      </c>
    </row>
    <row r="7174" spans="1:22" x14ac:dyDescent="0.35">
      <c r="A7174" t="s">
        <v>18305</v>
      </c>
      <c r="B7174">
        <v>49</v>
      </c>
      <c r="C7174" t="s">
        <v>20</v>
      </c>
      <c r="D7174" t="s">
        <v>99</v>
      </c>
      <c r="E7174" t="s">
        <v>33</v>
      </c>
      <c r="F7174" s="1">
        <v>44492</v>
      </c>
      <c r="G7174">
        <f>DAY(Table1[[#This Row],[Date of Admission]])</f>
        <v>23</v>
      </c>
      <c r="H7174" t="str">
        <f>TEXT(Table1[[#This Row],[Date of Admission]],"dddd")</f>
        <v>Saturday</v>
      </c>
      <c r="I7174">
        <f>WEEKDAY(Table1[[#This Row],[Date of Admission]],2)</f>
        <v>6</v>
      </c>
      <c r="J7174" t="str">
        <f>IF(OR(Table1[[#This Row],[Weekday Number]]=6,Table1[[#This Row],[Weekday Number]]=7),"Weekend","Weekday")</f>
        <v>Weekend</v>
      </c>
      <c r="K7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4" t="s">
        <v>19589</v>
      </c>
      <c r="M7174" t="s">
        <v>19590</v>
      </c>
      <c r="N7174" t="s">
        <v>60</v>
      </c>
      <c r="O7174">
        <v>10372.645270000001</v>
      </c>
      <c r="P7174">
        <v>248</v>
      </c>
      <c r="Q7174" t="s">
        <v>26</v>
      </c>
      <c r="R7174" s="1">
        <v>44508</v>
      </c>
      <c r="S7174">
        <f>WEEKDAY(Table1[[#This Row],[Discharge Date]],2)</f>
        <v>1</v>
      </c>
      <c r="T7174" t="s">
        <v>56</v>
      </c>
      <c r="U7174" t="s">
        <v>28</v>
      </c>
      <c r="V7174" t="s">
        <v>40</v>
      </c>
    </row>
    <row r="7175" spans="1:22" x14ac:dyDescent="0.35">
      <c r="A7175" t="s">
        <v>190</v>
      </c>
      <c r="B7175">
        <v>19</v>
      </c>
      <c r="C7175" t="s">
        <v>20</v>
      </c>
      <c r="D7175" t="s">
        <v>21</v>
      </c>
      <c r="E7175" t="s">
        <v>62</v>
      </c>
      <c r="F7175" s="1">
        <v>45015</v>
      </c>
      <c r="G7175">
        <f>DAY(Table1[[#This Row],[Date of Admission]])</f>
        <v>30</v>
      </c>
      <c r="H7175" t="str">
        <f>TEXT(Table1[[#This Row],[Date of Admission]],"dddd")</f>
        <v>Thursday</v>
      </c>
      <c r="I7175">
        <f>WEEKDAY(Table1[[#This Row],[Date of Admission]],2)</f>
        <v>4</v>
      </c>
      <c r="J7175" t="str">
        <f>IF(OR(Table1[[#This Row],[Weekday Number]]=6,Table1[[#This Row],[Weekday Number]]=7),"Weekend","Weekday")</f>
        <v>Weekday</v>
      </c>
      <c r="K7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75" t="s">
        <v>19591</v>
      </c>
      <c r="M7175" t="s">
        <v>19592</v>
      </c>
      <c r="N7175" t="s">
        <v>60</v>
      </c>
      <c r="O7175">
        <v>5085.2696779999997</v>
      </c>
      <c r="P7175">
        <v>212</v>
      </c>
      <c r="Q7175" t="s">
        <v>37</v>
      </c>
      <c r="R7175" s="1">
        <v>45038</v>
      </c>
      <c r="S7175">
        <f>WEEKDAY(Table1[[#This Row],[Discharge Date]],2)</f>
        <v>6</v>
      </c>
      <c r="T7175" t="s">
        <v>50</v>
      </c>
      <c r="U7175" t="s">
        <v>28</v>
      </c>
      <c r="V7175" t="s">
        <v>84</v>
      </c>
    </row>
    <row r="7176" spans="1:22" x14ac:dyDescent="0.35">
      <c r="A7176" t="s">
        <v>19593</v>
      </c>
      <c r="B7176">
        <v>60</v>
      </c>
      <c r="C7176" t="s">
        <v>31</v>
      </c>
      <c r="D7176" t="s">
        <v>21</v>
      </c>
      <c r="E7176" t="s">
        <v>43</v>
      </c>
      <c r="F7176" s="1">
        <v>43752</v>
      </c>
      <c r="G7176">
        <f>DAY(Table1[[#This Row],[Date of Admission]])</f>
        <v>14</v>
      </c>
      <c r="H7176" t="str">
        <f>TEXT(Table1[[#This Row],[Date of Admission]],"dddd")</f>
        <v>Monday</v>
      </c>
      <c r="I7176">
        <f>WEEKDAY(Table1[[#This Row],[Date of Admission]],2)</f>
        <v>1</v>
      </c>
      <c r="J7176" t="str">
        <f>IF(OR(Table1[[#This Row],[Weekday Number]]=6,Table1[[#This Row],[Weekday Number]]=7),"Weekend","Weekday")</f>
        <v>Weekday</v>
      </c>
      <c r="K7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6" t="s">
        <v>19594</v>
      </c>
      <c r="M7176" t="s">
        <v>19595</v>
      </c>
      <c r="N7176" t="s">
        <v>25</v>
      </c>
      <c r="O7176">
        <v>13563.8403</v>
      </c>
      <c r="P7176">
        <v>174</v>
      </c>
      <c r="Q7176" t="s">
        <v>26</v>
      </c>
      <c r="R7176" s="1">
        <v>43756</v>
      </c>
      <c r="S7176">
        <f>WEEKDAY(Table1[[#This Row],[Discharge Date]],2)</f>
        <v>5</v>
      </c>
      <c r="T7176" t="s">
        <v>27</v>
      </c>
      <c r="U7176" t="s">
        <v>39</v>
      </c>
      <c r="V7176" t="s">
        <v>40</v>
      </c>
    </row>
    <row r="7177" spans="1:22" x14ac:dyDescent="0.35">
      <c r="A7177" t="s">
        <v>19596</v>
      </c>
      <c r="B7177">
        <v>56</v>
      </c>
      <c r="C7177" t="s">
        <v>20</v>
      </c>
      <c r="D7177" t="s">
        <v>21</v>
      </c>
      <c r="E7177" t="s">
        <v>33</v>
      </c>
      <c r="F7177" s="1">
        <v>43909</v>
      </c>
      <c r="G7177">
        <f>DAY(Table1[[#This Row],[Date of Admission]])</f>
        <v>19</v>
      </c>
      <c r="H7177" t="str">
        <f>TEXT(Table1[[#This Row],[Date of Admission]],"dddd")</f>
        <v>Thursday</v>
      </c>
      <c r="I7177">
        <f>WEEKDAY(Table1[[#This Row],[Date of Admission]],2)</f>
        <v>4</v>
      </c>
      <c r="J7177" t="str">
        <f>IF(OR(Table1[[#This Row],[Weekday Number]]=6,Table1[[#This Row],[Weekday Number]]=7),"Weekend","Weekday")</f>
        <v>Weekday</v>
      </c>
      <c r="K7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7" t="s">
        <v>19597</v>
      </c>
      <c r="M7177" t="s">
        <v>19598</v>
      </c>
      <c r="N7177" t="s">
        <v>65</v>
      </c>
      <c r="O7177">
        <v>34430.951950000002</v>
      </c>
      <c r="P7177">
        <v>162</v>
      </c>
      <c r="Q7177" t="s">
        <v>37</v>
      </c>
      <c r="R7177" s="1">
        <v>43937</v>
      </c>
      <c r="S7177">
        <f>WEEKDAY(Table1[[#This Row],[Discharge Date]],2)</f>
        <v>4</v>
      </c>
      <c r="T7177" t="s">
        <v>38</v>
      </c>
      <c r="U7177" t="s">
        <v>51</v>
      </c>
      <c r="V7177" t="s">
        <v>40</v>
      </c>
    </row>
    <row r="7178" spans="1:22" x14ac:dyDescent="0.35">
      <c r="A7178" t="s">
        <v>13562</v>
      </c>
      <c r="B7178">
        <v>84</v>
      </c>
      <c r="C7178" t="s">
        <v>31</v>
      </c>
      <c r="D7178" t="s">
        <v>57</v>
      </c>
      <c r="E7178" t="s">
        <v>43</v>
      </c>
      <c r="F7178" s="1">
        <v>45021</v>
      </c>
      <c r="G7178">
        <f>DAY(Table1[[#This Row],[Date of Admission]])</f>
        <v>5</v>
      </c>
      <c r="H7178" t="str">
        <f>TEXT(Table1[[#This Row],[Date of Admission]],"dddd")</f>
        <v>Wednesday</v>
      </c>
      <c r="I7178">
        <f>WEEKDAY(Table1[[#This Row],[Date of Admission]],2)</f>
        <v>3</v>
      </c>
      <c r="J7178" t="str">
        <f>IF(OR(Table1[[#This Row],[Weekday Number]]=6,Table1[[#This Row],[Weekday Number]]=7),"Weekend","Weekday")</f>
        <v>Weekday</v>
      </c>
      <c r="K7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8" t="s">
        <v>19599</v>
      </c>
      <c r="M7178" t="s">
        <v>19600</v>
      </c>
      <c r="N7178" t="s">
        <v>65</v>
      </c>
      <c r="O7178">
        <v>15633.000959999999</v>
      </c>
      <c r="P7178">
        <v>482</v>
      </c>
      <c r="Q7178" t="s">
        <v>26</v>
      </c>
      <c r="R7178" s="1">
        <v>45029</v>
      </c>
      <c r="S7178">
        <f>WEEKDAY(Table1[[#This Row],[Discharge Date]],2)</f>
        <v>4</v>
      </c>
      <c r="T7178" t="s">
        <v>56</v>
      </c>
      <c r="U7178" t="s">
        <v>39</v>
      </c>
      <c r="V7178" t="s">
        <v>29</v>
      </c>
    </row>
    <row r="7179" spans="1:22" x14ac:dyDescent="0.35">
      <c r="A7179" t="s">
        <v>19601</v>
      </c>
      <c r="B7179">
        <v>81</v>
      </c>
      <c r="C7179" t="s">
        <v>31</v>
      </c>
      <c r="D7179" t="s">
        <v>239</v>
      </c>
      <c r="E7179" t="s">
        <v>62</v>
      </c>
      <c r="F7179" s="1">
        <v>44603</v>
      </c>
      <c r="G7179">
        <f>DAY(Table1[[#This Row],[Date of Admission]])</f>
        <v>11</v>
      </c>
      <c r="H7179" t="str">
        <f>TEXT(Table1[[#This Row],[Date of Admission]],"dddd")</f>
        <v>Friday</v>
      </c>
      <c r="I7179">
        <f>WEEKDAY(Table1[[#This Row],[Date of Admission]],2)</f>
        <v>5</v>
      </c>
      <c r="J7179" t="str">
        <f>IF(OR(Table1[[#This Row],[Weekday Number]]=6,Table1[[#This Row],[Weekday Number]]=7),"Weekend","Weekday")</f>
        <v>Weekday</v>
      </c>
      <c r="K7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79" t="s">
        <v>19602</v>
      </c>
      <c r="M7179" t="s">
        <v>19603</v>
      </c>
      <c r="N7179" t="s">
        <v>69</v>
      </c>
      <c r="O7179">
        <v>8500.8269810000002</v>
      </c>
      <c r="P7179">
        <v>186</v>
      </c>
      <c r="Q7179" t="s">
        <v>37</v>
      </c>
      <c r="R7179" s="1">
        <v>44616</v>
      </c>
      <c r="S7179">
        <f>WEEKDAY(Table1[[#This Row],[Discharge Date]],2)</f>
        <v>4</v>
      </c>
      <c r="T7179" t="s">
        <v>50</v>
      </c>
      <c r="U7179" t="s">
        <v>51</v>
      </c>
      <c r="V7179" t="s">
        <v>29</v>
      </c>
    </row>
    <row r="7180" spans="1:22" x14ac:dyDescent="0.35">
      <c r="A7180" t="s">
        <v>19604</v>
      </c>
      <c r="B7180">
        <v>57</v>
      </c>
      <c r="C7180" t="s">
        <v>20</v>
      </c>
      <c r="D7180" t="s">
        <v>99</v>
      </c>
      <c r="E7180" t="s">
        <v>33</v>
      </c>
      <c r="F7180" s="1">
        <v>44009</v>
      </c>
      <c r="G7180">
        <f>DAY(Table1[[#This Row],[Date of Admission]])</f>
        <v>27</v>
      </c>
      <c r="H7180" t="str">
        <f>TEXT(Table1[[#This Row],[Date of Admission]],"dddd")</f>
        <v>Saturday</v>
      </c>
      <c r="I7180">
        <f>WEEKDAY(Table1[[#This Row],[Date of Admission]],2)</f>
        <v>6</v>
      </c>
      <c r="J7180" t="str">
        <f>IF(OR(Table1[[#This Row],[Weekday Number]]=6,Table1[[#This Row],[Weekday Number]]=7),"Weekend","Weekday")</f>
        <v>Weekend</v>
      </c>
      <c r="K7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180" t="s">
        <v>19605</v>
      </c>
      <c r="M7180" t="s">
        <v>19606</v>
      </c>
      <c r="N7180" t="s">
        <v>65</v>
      </c>
      <c r="O7180">
        <v>28683.224030000001</v>
      </c>
      <c r="P7180">
        <v>170</v>
      </c>
      <c r="Q7180" t="s">
        <v>26</v>
      </c>
      <c r="R7180" s="1">
        <v>44014</v>
      </c>
      <c r="S7180">
        <f>WEEKDAY(Table1[[#This Row],[Discharge Date]],2)</f>
        <v>4</v>
      </c>
      <c r="T7180" t="s">
        <v>50</v>
      </c>
      <c r="U7180" t="s">
        <v>28</v>
      </c>
      <c r="V7180" t="s">
        <v>40</v>
      </c>
    </row>
    <row r="7181" spans="1:22" x14ac:dyDescent="0.35">
      <c r="A7181" t="s">
        <v>19607</v>
      </c>
      <c r="B7181">
        <v>51</v>
      </c>
      <c r="C7181" t="s">
        <v>20</v>
      </c>
      <c r="D7181" t="s">
        <v>21</v>
      </c>
      <c r="E7181" t="s">
        <v>43</v>
      </c>
      <c r="F7181" s="1">
        <v>44455</v>
      </c>
      <c r="G7181">
        <f>DAY(Table1[[#This Row],[Date of Admission]])</f>
        <v>16</v>
      </c>
      <c r="H7181" t="str">
        <f>TEXT(Table1[[#This Row],[Date of Admission]],"dddd")</f>
        <v>Thursday</v>
      </c>
      <c r="I7181">
        <f>WEEKDAY(Table1[[#This Row],[Date of Admission]],2)</f>
        <v>4</v>
      </c>
      <c r="J7181" t="str">
        <f>IF(OR(Table1[[#This Row],[Weekday Number]]=6,Table1[[#This Row],[Weekday Number]]=7),"Weekend","Weekday")</f>
        <v>Weekday</v>
      </c>
      <c r="K7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1" t="s">
        <v>19608</v>
      </c>
      <c r="M7181" t="s">
        <v>19084</v>
      </c>
      <c r="N7181" t="s">
        <v>69</v>
      </c>
      <c r="O7181">
        <v>1841.6283229999999</v>
      </c>
      <c r="P7181">
        <v>377</v>
      </c>
      <c r="Q7181" t="s">
        <v>26</v>
      </c>
      <c r="R7181" s="1">
        <v>44465</v>
      </c>
      <c r="S7181">
        <f>WEEKDAY(Table1[[#This Row],[Discharge Date]],2)</f>
        <v>7</v>
      </c>
      <c r="T7181" t="s">
        <v>50</v>
      </c>
      <c r="U7181" t="s">
        <v>39</v>
      </c>
      <c r="V7181" t="s">
        <v>40</v>
      </c>
    </row>
    <row r="7182" spans="1:22" x14ac:dyDescent="0.35">
      <c r="A7182" t="s">
        <v>15735</v>
      </c>
      <c r="B7182">
        <v>57</v>
      </c>
      <c r="C7182" t="s">
        <v>31</v>
      </c>
      <c r="D7182" t="s">
        <v>32</v>
      </c>
      <c r="E7182" t="s">
        <v>78</v>
      </c>
      <c r="F7182" s="1">
        <v>43839</v>
      </c>
      <c r="G7182">
        <f>DAY(Table1[[#This Row],[Date of Admission]])</f>
        <v>9</v>
      </c>
      <c r="H7182" t="str">
        <f>TEXT(Table1[[#This Row],[Date of Admission]],"dddd")</f>
        <v>Thursday</v>
      </c>
      <c r="I7182">
        <f>WEEKDAY(Table1[[#This Row],[Date of Admission]],2)</f>
        <v>4</v>
      </c>
      <c r="J7182" t="str">
        <f>IF(OR(Table1[[#This Row],[Weekday Number]]=6,Table1[[#This Row],[Weekday Number]]=7),"Weekend","Weekday")</f>
        <v>Weekday</v>
      </c>
      <c r="K7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2" t="s">
        <v>19609</v>
      </c>
      <c r="M7182" t="s">
        <v>19610</v>
      </c>
      <c r="N7182" t="s">
        <v>65</v>
      </c>
      <c r="O7182">
        <v>79267.009940000004</v>
      </c>
      <c r="P7182">
        <v>301</v>
      </c>
      <c r="Q7182" t="s">
        <v>49</v>
      </c>
      <c r="R7182" s="1">
        <v>43847</v>
      </c>
      <c r="S7182">
        <f>WEEKDAY(Table1[[#This Row],[Discharge Date]],2)</f>
        <v>5</v>
      </c>
      <c r="T7182" t="s">
        <v>94</v>
      </c>
      <c r="U7182" t="s">
        <v>28</v>
      </c>
      <c r="V7182" t="s">
        <v>40</v>
      </c>
    </row>
    <row r="7183" spans="1:22" x14ac:dyDescent="0.35">
      <c r="A7183" t="s">
        <v>19611</v>
      </c>
      <c r="B7183">
        <v>45</v>
      </c>
      <c r="C7183" t="s">
        <v>31</v>
      </c>
      <c r="D7183" t="s">
        <v>32</v>
      </c>
      <c r="E7183" t="s">
        <v>78</v>
      </c>
      <c r="F7183" s="1">
        <v>43852</v>
      </c>
      <c r="G7183">
        <f>DAY(Table1[[#This Row],[Date of Admission]])</f>
        <v>22</v>
      </c>
      <c r="H7183" t="str">
        <f>TEXT(Table1[[#This Row],[Date of Admission]],"dddd")</f>
        <v>Wednesday</v>
      </c>
      <c r="I7183">
        <f>WEEKDAY(Table1[[#This Row],[Date of Admission]],2)</f>
        <v>3</v>
      </c>
      <c r="J7183" t="str">
        <f>IF(OR(Table1[[#This Row],[Weekday Number]]=6,Table1[[#This Row],[Weekday Number]]=7),"Weekend","Weekday")</f>
        <v>Weekday</v>
      </c>
      <c r="K7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3" t="s">
        <v>19612</v>
      </c>
      <c r="M7183" t="s">
        <v>19613</v>
      </c>
      <c r="N7183" t="s">
        <v>36</v>
      </c>
      <c r="O7183">
        <v>55725.215660000002</v>
      </c>
      <c r="P7183">
        <v>447</v>
      </c>
      <c r="Q7183" t="s">
        <v>26</v>
      </c>
      <c r="R7183" s="1">
        <v>43856</v>
      </c>
      <c r="S7183">
        <f>WEEKDAY(Table1[[#This Row],[Discharge Date]],2)</f>
        <v>7</v>
      </c>
      <c r="T7183" t="s">
        <v>56</v>
      </c>
      <c r="U7183" t="s">
        <v>39</v>
      </c>
      <c r="V7183" t="s">
        <v>40</v>
      </c>
    </row>
    <row r="7184" spans="1:22" x14ac:dyDescent="0.35">
      <c r="A7184" t="s">
        <v>19614</v>
      </c>
      <c r="B7184">
        <v>22</v>
      </c>
      <c r="C7184" t="s">
        <v>20</v>
      </c>
      <c r="D7184" t="s">
        <v>42</v>
      </c>
      <c r="E7184" t="s">
        <v>62</v>
      </c>
      <c r="F7184" s="1">
        <v>44791</v>
      </c>
      <c r="G7184">
        <f>DAY(Table1[[#This Row],[Date of Admission]])</f>
        <v>18</v>
      </c>
      <c r="H7184" t="str">
        <f>TEXT(Table1[[#This Row],[Date of Admission]],"dddd")</f>
        <v>Thursday</v>
      </c>
      <c r="I7184">
        <f>WEEKDAY(Table1[[#This Row],[Date of Admission]],2)</f>
        <v>4</v>
      </c>
      <c r="J7184" t="str">
        <f>IF(OR(Table1[[#This Row],[Weekday Number]]=6,Table1[[#This Row],[Weekday Number]]=7),"Weekend","Weekday")</f>
        <v>Weekday</v>
      </c>
      <c r="K7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4" t="s">
        <v>15460</v>
      </c>
      <c r="M7184" t="s">
        <v>19615</v>
      </c>
      <c r="N7184" t="s">
        <v>60</v>
      </c>
      <c r="O7184">
        <v>33350.13334</v>
      </c>
      <c r="P7184">
        <v>173</v>
      </c>
      <c r="Q7184" t="s">
        <v>37</v>
      </c>
      <c r="R7184" s="1">
        <v>44800</v>
      </c>
      <c r="S7184">
        <f>WEEKDAY(Table1[[#This Row],[Discharge Date]],2)</f>
        <v>6</v>
      </c>
      <c r="T7184" t="s">
        <v>56</v>
      </c>
      <c r="U7184" t="s">
        <v>51</v>
      </c>
      <c r="V7184" t="s">
        <v>84</v>
      </c>
    </row>
    <row r="7185" spans="1:22" x14ac:dyDescent="0.35">
      <c r="A7185" t="s">
        <v>7573</v>
      </c>
      <c r="B7185">
        <v>78</v>
      </c>
      <c r="C7185" t="s">
        <v>31</v>
      </c>
      <c r="D7185" t="s">
        <v>239</v>
      </c>
      <c r="E7185" t="s">
        <v>43</v>
      </c>
      <c r="F7185" s="1">
        <v>44581</v>
      </c>
      <c r="G7185">
        <f>DAY(Table1[[#This Row],[Date of Admission]])</f>
        <v>20</v>
      </c>
      <c r="H7185" t="str">
        <f>TEXT(Table1[[#This Row],[Date of Admission]],"dddd")</f>
        <v>Thursday</v>
      </c>
      <c r="I7185">
        <f>WEEKDAY(Table1[[#This Row],[Date of Admission]],2)</f>
        <v>4</v>
      </c>
      <c r="J7185" t="str">
        <f>IF(OR(Table1[[#This Row],[Weekday Number]]=6,Table1[[#This Row],[Weekday Number]]=7),"Weekend","Weekday")</f>
        <v>Weekday</v>
      </c>
      <c r="K7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5" t="s">
        <v>19616</v>
      </c>
      <c r="M7185" t="s">
        <v>19617</v>
      </c>
      <c r="N7185" t="s">
        <v>25</v>
      </c>
      <c r="O7185">
        <v>21313.68374</v>
      </c>
      <c r="P7185">
        <v>285</v>
      </c>
      <c r="Q7185" t="s">
        <v>26</v>
      </c>
      <c r="R7185" s="1">
        <v>44588</v>
      </c>
      <c r="S7185">
        <f>WEEKDAY(Table1[[#This Row],[Discharge Date]],2)</f>
        <v>4</v>
      </c>
      <c r="T7185" t="s">
        <v>50</v>
      </c>
      <c r="U7185" t="s">
        <v>28</v>
      </c>
      <c r="V7185" t="s">
        <v>29</v>
      </c>
    </row>
    <row r="7186" spans="1:22" x14ac:dyDescent="0.35">
      <c r="A7186" t="s">
        <v>19618</v>
      </c>
      <c r="B7186">
        <v>79</v>
      </c>
      <c r="C7186" t="s">
        <v>20</v>
      </c>
      <c r="D7186" t="s">
        <v>57</v>
      </c>
      <c r="E7186" t="s">
        <v>53</v>
      </c>
      <c r="F7186" s="1">
        <v>44934</v>
      </c>
      <c r="G7186">
        <f>DAY(Table1[[#This Row],[Date of Admission]])</f>
        <v>8</v>
      </c>
      <c r="H7186" t="str">
        <f>TEXT(Table1[[#This Row],[Date of Admission]],"dddd")</f>
        <v>Sunday</v>
      </c>
      <c r="I7186">
        <f>WEEKDAY(Table1[[#This Row],[Date of Admission]],2)</f>
        <v>7</v>
      </c>
      <c r="J7186" t="str">
        <f>IF(OR(Table1[[#This Row],[Weekday Number]]=6,Table1[[#This Row],[Weekday Number]]=7),"Weekend","Weekday")</f>
        <v>Weekend</v>
      </c>
      <c r="K7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6" t="s">
        <v>19619</v>
      </c>
      <c r="M7186" t="s">
        <v>19620</v>
      </c>
      <c r="N7186" t="s">
        <v>60</v>
      </c>
      <c r="O7186">
        <v>26934.586070000001</v>
      </c>
      <c r="P7186">
        <v>466</v>
      </c>
      <c r="Q7186" t="s">
        <v>26</v>
      </c>
      <c r="R7186" s="1">
        <v>44937</v>
      </c>
      <c r="S7186">
        <f>WEEKDAY(Table1[[#This Row],[Discharge Date]],2)</f>
        <v>3</v>
      </c>
      <c r="T7186" t="s">
        <v>38</v>
      </c>
      <c r="U7186" t="s">
        <v>51</v>
      </c>
      <c r="V7186" t="s">
        <v>29</v>
      </c>
    </row>
    <row r="7187" spans="1:22" x14ac:dyDescent="0.35">
      <c r="A7187" t="s">
        <v>19621</v>
      </c>
      <c r="B7187">
        <v>29</v>
      </c>
      <c r="C7187" t="s">
        <v>20</v>
      </c>
      <c r="D7187" t="s">
        <v>71</v>
      </c>
      <c r="E7187" t="s">
        <v>43</v>
      </c>
      <c r="F7187" s="1">
        <v>44250</v>
      </c>
      <c r="G7187">
        <f>DAY(Table1[[#This Row],[Date of Admission]])</f>
        <v>23</v>
      </c>
      <c r="H7187" t="str">
        <f>TEXT(Table1[[#This Row],[Date of Admission]],"dddd")</f>
        <v>Tuesday</v>
      </c>
      <c r="I7187">
        <f>WEEKDAY(Table1[[#This Row],[Date of Admission]],2)</f>
        <v>2</v>
      </c>
      <c r="J7187" t="str">
        <f>IF(OR(Table1[[#This Row],[Weekday Number]]=6,Table1[[#This Row],[Weekday Number]]=7),"Weekend","Weekday")</f>
        <v>Weekday</v>
      </c>
      <c r="K7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7" t="s">
        <v>19622</v>
      </c>
      <c r="M7187" t="s">
        <v>19623</v>
      </c>
      <c r="N7187" t="s">
        <v>69</v>
      </c>
      <c r="O7187">
        <v>6105.5544650000002</v>
      </c>
      <c r="P7187">
        <v>164</v>
      </c>
      <c r="Q7187" t="s">
        <v>26</v>
      </c>
      <c r="R7187" s="1">
        <v>44251</v>
      </c>
      <c r="S7187">
        <f>WEEKDAY(Table1[[#This Row],[Discharge Date]],2)</f>
        <v>3</v>
      </c>
      <c r="T7187" t="s">
        <v>94</v>
      </c>
      <c r="U7187" t="s">
        <v>39</v>
      </c>
      <c r="V7187" t="s">
        <v>40</v>
      </c>
    </row>
    <row r="7188" spans="1:22" x14ac:dyDescent="0.35">
      <c r="A7188" t="s">
        <v>19624</v>
      </c>
      <c r="B7188">
        <v>72</v>
      </c>
      <c r="C7188" t="s">
        <v>20</v>
      </c>
      <c r="D7188" t="s">
        <v>71</v>
      </c>
      <c r="E7188" t="s">
        <v>62</v>
      </c>
      <c r="F7188" s="1">
        <v>44391</v>
      </c>
      <c r="G7188">
        <f>DAY(Table1[[#This Row],[Date of Admission]])</f>
        <v>14</v>
      </c>
      <c r="H7188" t="str">
        <f>TEXT(Table1[[#This Row],[Date of Admission]],"dddd")</f>
        <v>Wednesday</v>
      </c>
      <c r="I7188">
        <f>WEEKDAY(Table1[[#This Row],[Date of Admission]],2)</f>
        <v>3</v>
      </c>
      <c r="J7188" t="str">
        <f>IF(OR(Table1[[#This Row],[Weekday Number]]=6,Table1[[#This Row],[Weekday Number]]=7),"Weekend","Weekday")</f>
        <v>Weekday</v>
      </c>
      <c r="K7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8" t="s">
        <v>19625</v>
      </c>
      <c r="M7188" t="s">
        <v>19626</v>
      </c>
      <c r="N7188" t="s">
        <v>25</v>
      </c>
      <c r="O7188">
        <v>2782.4832029999998</v>
      </c>
      <c r="P7188">
        <v>399</v>
      </c>
      <c r="Q7188" t="s">
        <v>49</v>
      </c>
      <c r="R7188" s="1">
        <v>44413</v>
      </c>
      <c r="S7188">
        <f>WEEKDAY(Table1[[#This Row],[Discharge Date]],2)</f>
        <v>4</v>
      </c>
      <c r="T7188" t="s">
        <v>94</v>
      </c>
      <c r="U7188" t="s">
        <v>28</v>
      </c>
      <c r="V7188" t="s">
        <v>29</v>
      </c>
    </row>
    <row r="7189" spans="1:22" x14ac:dyDescent="0.35">
      <c r="A7189" t="s">
        <v>10779</v>
      </c>
      <c r="B7189">
        <v>28</v>
      </c>
      <c r="C7189" t="s">
        <v>31</v>
      </c>
      <c r="D7189" t="s">
        <v>32</v>
      </c>
      <c r="E7189" t="s">
        <v>22</v>
      </c>
      <c r="F7189" s="1">
        <v>45114</v>
      </c>
      <c r="G7189">
        <f>DAY(Table1[[#This Row],[Date of Admission]])</f>
        <v>7</v>
      </c>
      <c r="H7189" t="str">
        <f>TEXT(Table1[[#This Row],[Date of Admission]],"dddd")</f>
        <v>Friday</v>
      </c>
      <c r="I7189">
        <f>WEEKDAY(Table1[[#This Row],[Date of Admission]],2)</f>
        <v>5</v>
      </c>
      <c r="J7189" t="str">
        <f>IF(OR(Table1[[#This Row],[Weekday Number]]=6,Table1[[#This Row],[Weekday Number]]=7),"Weekend","Weekday")</f>
        <v>Weekday</v>
      </c>
      <c r="K7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89" t="s">
        <v>19627</v>
      </c>
      <c r="M7189" t="s">
        <v>7630</v>
      </c>
      <c r="N7189" t="s">
        <v>60</v>
      </c>
      <c r="O7189">
        <v>44812.150090000003</v>
      </c>
      <c r="P7189">
        <v>299</v>
      </c>
      <c r="Q7189" t="s">
        <v>49</v>
      </c>
      <c r="R7189" s="1">
        <v>45126</v>
      </c>
      <c r="S7189">
        <f>WEEKDAY(Table1[[#This Row],[Discharge Date]],2)</f>
        <v>3</v>
      </c>
      <c r="T7189" t="s">
        <v>38</v>
      </c>
      <c r="U7189" t="s">
        <v>28</v>
      </c>
      <c r="V7189" t="s">
        <v>40</v>
      </c>
    </row>
    <row r="7190" spans="1:22" x14ac:dyDescent="0.35">
      <c r="A7190" t="s">
        <v>19628</v>
      </c>
      <c r="B7190">
        <v>33</v>
      </c>
      <c r="C7190" t="s">
        <v>31</v>
      </c>
      <c r="D7190" t="s">
        <v>71</v>
      </c>
      <c r="E7190" t="s">
        <v>22</v>
      </c>
      <c r="F7190" s="1">
        <v>44322</v>
      </c>
      <c r="G7190">
        <f>DAY(Table1[[#This Row],[Date of Admission]])</f>
        <v>6</v>
      </c>
      <c r="H7190" t="str">
        <f>TEXT(Table1[[#This Row],[Date of Admission]],"dddd")</f>
        <v>Thursday</v>
      </c>
      <c r="I7190">
        <f>WEEKDAY(Table1[[#This Row],[Date of Admission]],2)</f>
        <v>4</v>
      </c>
      <c r="J7190" t="str">
        <f>IF(OR(Table1[[#This Row],[Weekday Number]]=6,Table1[[#This Row],[Weekday Number]]=7),"Weekend","Weekday")</f>
        <v>Weekday</v>
      </c>
      <c r="K7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0" t="s">
        <v>19629</v>
      </c>
      <c r="M7190" t="s">
        <v>19630</v>
      </c>
      <c r="N7190" t="s">
        <v>36</v>
      </c>
      <c r="O7190">
        <v>4586.6320839999998</v>
      </c>
      <c r="P7190">
        <v>113</v>
      </c>
      <c r="Q7190" t="s">
        <v>26</v>
      </c>
      <c r="R7190" s="1">
        <v>44340</v>
      </c>
      <c r="S7190">
        <f>WEEKDAY(Table1[[#This Row],[Discharge Date]],2)</f>
        <v>1</v>
      </c>
      <c r="T7190" t="s">
        <v>27</v>
      </c>
      <c r="U7190" t="s">
        <v>51</v>
      </c>
      <c r="V7190" t="s">
        <v>40</v>
      </c>
    </row>
    <row r="7191" spans="1:22" x14ac:dyDescent="0.35">
      <c r="A7191" t="s">
        <v>19631</v>
      </c>
      <c r="B7191">
        <v>54</v>
      </c>
      <c r="C7191" t="s">
        <v>31</v>
      </c>
      <c r="D7191" t="s">
        <v>239</v>
      </c>
      <c r="E7191" t="s">
        <v>62</v>
      </c>
      <c r="F7191" s="1">
        <v>44983</v>
      </c>
      <c r="G7191">
        <f>DAY(Table1[[#This Row],[Date of Admission]])</f>
        <v>26</v>
      </c>
      <c r="H7191" t="str">
        <f>TEXT(Table1[[#This Row],[Date of Admission]],"dddd")</f>
        <v>Sunday</v>
      </c>
      <c r="I7191">
        <f>WEEKDAY(Table1[[#This Row],[Date of Admission]],2)</f>
        <v>7</v>
      </c>
      <c r="J7191" t="str">
        <f>IF(OR(Table1[[#This Row],[Weekday Number]]=6,Table1[[#This Row],[Weekday Number]]=7),"Weekend","Weekday")</f>
        <v>Weekend</v>
      </c>
      <c r="K7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1" t="s">
        <v>19632</v>
      </c>
      <c r="M7191" t="s">
        <v>19633</v>
      </c>
      <c r="N7191" t="s">
        <v>25</v>
      </c>
      <c r="O7191">
        <v>7027.3936460000004</v>
      </c>
      <c r="P7191">
        <v>346</v>
      </c>
      <c r="Q7191" t="s">
        <v>37</v>
      </c>
      <c r="R7191" s="1">
        <v>45011</v>
      </c>
      <c r="S7191">
        <f>WEEKDAY(Table1[[#This Row],[Discharge Date]],2)</f>
        <v>7</v>
      </c>
      <c r="T7191" t="s">
        <v>56</v>
      </c>
      <c r="U7191" t="s">
        <v>28</v>
      </c>
      <c r="V7191" t="s">
        <v>40</v>
      </c>
    </row>
    <row r="7192" spans="1:22" x14ac:dyDescent="0.35">
      <c r="A7192" t="s">
        <v>19634</v>
      </c>
      <c r="B7192">
        <v>65</v>
      </c>
      <c r="C7192" t="s">
        <v>31</v>
      </c>
      <c r="D7192" t="s">
        <v>124</v>
      </c>
      <c r="E7192" t="s">
        <v>53</v>
      </c>
      <c r="F7192" s="1">
        <v>43697</v>
      </c>
      <c r="G7192">
        <f>DAY(Table1[[#This Row],[Date of Admission]])</f>
        <v>20</v>
      </c>
      <c r="H7192" t="str">
        <f>TEXT(Table1[[#This Row],[Date of Admission]],"dddd")</f>
        <v>Tuesday</v>
      </c>
      <c r="I7192">
        <f>WEEKDAY(Table1[[#This Row],[Date of Admission]],2)</f>
        <v>2</v>
      </c>
      <c r="J7192" t="str">
        <f>IF(OR(Table1[[#This Row],[Weekday Number]]=6,Table1[[#This Row],[Weekday Number]]=7),"Weekend","Weekday")</f>
        <v>Weekday</v>
      </c>
      <c r="K7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2" t="s">
        <v>19635</v>
      </c>
      <c r="M7192" t="s">
        <v>19636</v>
      </c>
      <c r="N7192" t="s">
        <v>65</v>
      </c>
      <c r="O7192">
        <v>3969.8853439999998</v>
      </c>
      <c r="P7192">
        <v>169</v>
      </c>
      <c r="Q7192" t="s">
        <v>26</v>
      </c>
      <c r="R7192" s="1">
        <v>43698</v>
      </c>
      <c r="S7192">
        <f>WEEKDAY(Table1[[#This Row],[Discharge Date]],2)</f>
        <v>3</v>
      </c>
      <c r="T7192" t="s">
        <v>38</v>
      </c>
      <c r="U7192" t="s">
        <v>28</v>
      </c>
      <c r="V7192" t="s">
        <v>29</v>
      </c>
    </row>
    <row r="7193" spans="1:22" x14ac:dyDescent="0.35">
      <c r="A7193" t="s">
        <v>19637</v>
      </c>
      <c r="B7193">
        <v>36</v>
      </c>
      <c r="C7193" t="s">
        <v>20</v>
      </c>
      <c r="D7193" t="s">
        <v>21</v>
      </c>
      <c r="E7193" t="s">
        <v>78</v>
      </c>
      <c r="F7193" s="1">
        <v>44731</v>
      </c>
      <c r="G7193">
        <f>DAY(Table1[[#This Row],[Date of Admission]])</f>
        <v>19</v>
      </c>
      <c r="H7193" t="str">
        <f>TEXT(Table1[[#This Row],[Date of Admission]],"dddd")</f>
        <v>Sunday</v>
      </c>
      <c r="I7193">
        <f>WEEKDAY(Table1[[#This Row],[Date of Admission]],2)</f>
        <v>7</v>
      </c>
      <c r="J7193" t="str">
        <f>IF(OR(Table1[[#This Row],[Weekday Number]]=6,Table1[[#This Row],[Weekday Number]]=7),"Weekend","Weekday")</f>
        <v>Weekend</v>
      </c>
      <c r="K7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3" t="s">
        <v>19638</v>
      </c>
      <c r="M7193" t="s">
        <v>19639</v>
      </c>
      <c r="N7193" t="s">
        <v>60</v>
      </c>
      <c r="O7193">
        <v>57799.926209999998</v>
      </c>
      <c r="P7193">
        <v>296</v>
      </c>
      <c r="Q7193" t="s">
        <v>37</v>
      </c>
      <c r="R7193" s="1">
        <v>44749</v>
      </c>
      <c r="S7193">
        <f>WEEKDAY(Table1[[#This Row],[Discharge Date]],2)</f>
        <v>4</v>
      </c>
      <c r="T7193" t="s">
        <v>27</v>
      </c>
      <c r="U7193" t="s">
        <v>39</v>
      </c>
      <c r="V7193" t="s">
        <v>40</v>
      </c>
    </row>
    <row r="7194" spans="1:22" x14ac:dyDescent="0.35">
      <c r="A7194" t="s">
        <v>19640</v>
      </c>
      <c r="B7194">
        <v>38</v>
      </c>
      <c r="C7194" t="s">
        <v>20</v>
      </c>
      <c r="D7194" t="s">
        <v>57</v>
      </c>
      <c r="E7194" t="s">
        <v>22</v>
      </c>
      <c r="F7194" s="1">
        <v>45096</v>
      </c>
      <c r="G7194">
        <f>DAY(Table1[[#This Row],[Date of Admission]])</f>
        <v>19</v>
      </c>
      <c r="H7194" t="str">
        <f>TEXT(Table1[[#This Row],[Date of Admission]],"dddd")</f>
        <v>Monday</v>
      </c>
      <c r="I7194">
        <f>WEEKDAY(Table1[[#This Row],[Date of Admission]],2)</f>
        <v>1</v>
      </c>
      <c r="J7194" t="str">
        <f>IF(OR(Table1[[#This Row],[Weekday Number]]=6,Table1[[#This Row],[Weekday Number]]=7),"Weekend","Weekday")</f>
        <v>Weekday</v>
      </c>
      <c r="K7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4" t="s">
        <v>19641</v>
      </c>
      <c r="M7194" t="s">
        <v>12786</v>
      </c>
      <c r="N7194" t="s">
        <v>65</v>
      </c>
      <c r="O7194">
        <v>52931.297100000003</v>
      </c>
      <c r="P7194">
        <v>241</v>
      </c>
      <c r="Q7194" t="s">
        <v>49</v>
      </c>
      <c r="R7194" s="1">
        <v>45101</v>
      </c>
      <c r="S7194">
        <f>WEEKDAY(Table1[[#This Row],[Discharge Date]],2)</f>
        <v>6</v>
      </c>
      <c r="T7194" t="s">
        <v>27</v>
      </c>
      <c r="U7194" t="s">
        <v>39</v>
      </c>
      <c r="V7194" t="s">
        <v>40</v>
      </c>
    </row>
    <row r="7195" spans="1:22" x14ac:dyDescent="0.35">
      <c r="A7195" t="s">
        <v>19642</v>
      </c>
      <c r="B7195">
        <v>78</v>
      </c>
      <c r="C7195" t="s">
        <v>31</v>
      </c>
      <c r="D7195" t="s">
        <v>71</v>
      </c>
      <c r="E7195" t="s">
        <v>53</v>
      </c>
      <c r="F7195" s="1">
        <v>44822</v>
      </c>
      <c r="G7195">
        <f>DAY(Table1[[#This Row],[Date of Admission]])</f>
        <v>18</v>
      </c>
      <c r="H7195" t="str">
        <f>TEXT(Table1[[#This Row],[Date of Admission]],"dddd")</f>
        <v>Sunday</v>
      </c>
      <c r="I7195">
        <f>WEEKDAY(Table1[[#This Row],[Date of Admission]],2)</f>
        <v>7</v>
      </c>
      <c r="J7195" t="str">
        <f>IF(OR(Table1[[#This Row],[Weekday Number]]=6,Table1[[#This Row],[Weekday Number]]=7),"Weekend","Weekday")</f>
        <v>Weekend</v>
      </c>
      <c r="K7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5" t="s">
        <v>19643</v>
      </c>
      <c r="M7195" t="s">
        <v>19644</v>
      </c>
      <c r="N7195" t="s">
        <v>60</v>
      </c>
      <c r="O7195">
        <v>17675.46789</v>
      </c>
      <c r="P7195">
        <v>417</v>
      </c>
      <c r="Q7195" t="s">
        <v>26</v>
      </c>
      <c r="R7195" s="1">
        <v>44842</v>
      </c>
      <c r="S7195">
        <f>WEEKDAY(Table1[[#This Row],[Discharge Date]],2)</f>
        <v>6</v>
      </c>
      <c r="T7195" t="s">
        <v>27</v>
      </c>
      <c r="U7195" t="s">
        <v>51</v>
      </c>
      <c r="V7195" t="s">
        <v>29</v>
      </c>
    </row>
    <row r="7196" spans="1:22" x14ac:dyDescent="0.35">
      <c r="A7196" t="s">
        <v>19645</v>
      </c>
      <c r="B7196">
        <v>57</v>
      </c>
      <c r="C7196" t="s">
        <v>20</v>
      </c>
      <c r="D7196" t="s">
        <v>57</v>
      </c>
      <c r="E7196" t="s">
        <v>43</v>
      </c>
      <c r="F7196" s="1">
        <v>44587</v>
      </c>
      <c r="G7196">
        <f>DAY(Table1[[#This Row],[Date of Admission]])</f>
        <v>26</v>
      </c>
      <c r="H7196" t="str">
        <f>TEXT(Table1[[#This Row],[Date of Admission]],"dddd")</f>
        <v>Wednesday</v>
      </c>
      <c r="I7196">
        <f>WEEKDAY(Table1[[#This Row],[Date of Admission]],2)</f>
        <v>3</v>
      </c>
      <c r="J7196" t="str">
        <f>IF(OR(Table1[[#This Row],[Weekday Number]]=6,Table1[[#This Row],[Weekday Number]]=7),"Weekend","Weekday")</f>
        <v>Weekday</v>
      </c>
      <c r="K7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6" t="s">
        <v>19646</v>
      </c>
      <c r="M7196" t="s">
        <v>19647</v>
      </c>
      <c r="N7196" t="s">
        <v>69</v>
      </c>
      <c r="O7196">
        <v>15017.085719999999</v>
      </c>
      <c r="P7196">
        <v>448</v>
      </c>
      <c r="Q7196" t="s">
        <v>26</v>
      </c>
      <c r="R7196" s="1">
        <v>44607</v>
      </c>
      <c r="S7196">
        <f>WEEKDAY(Table1[[#This Row],[Discharge Date]],2)</f>
        <v>2</v>
      </c>
      <c r="T7196" t="s">
        <v>94</v>
      </c>
      <c r="U7196" t="s">
        <v>28</v>
      </c>
      <c r="V7196" t="s">
        <v>40</v>
      </c>
    </row>
    <row r="7197" spans="1:22" x14ac:dyDescent="0.35">
      <c r="A7197" t="s">
        <v>19648</v>
      </c>
      <c r="B7197">
        <v>29</v>
      </c>
      <c r="C7197" t="s">
        <v>31</v>
      </c>
      <c r="D7197" t="s">
        <v>57</v>
      </c>
      <c r="E7197" t="s">
        <v>33</v>
      </c>
      <c r="F7197" s="1">
        <v>43557</v>
      </c>
      <c r="G7197">
        <f>DAY(Table1[[#This Row],[Date of Admission]])</f>
        <v>2</v>
      </c>
      <c r="H7197" t="str">
        <f>TEXT(Table1[[#This Row],[Date of Admission]],"dddd")</f>
        <v>Tuesday</v>
      </c>
      <c r="I7197">
        <f>WEEKDAY(Table1[[#This Row],[Date of Admission]],2)</f>
        <v>2</v>
      </c>
      <c r="J7197" t="str">
        <f>IF(OR(Table1[[#This Row],[Weekday Number]]=6,Table1[[#This Row],[Weekday Number]]=7),"Weekend","Weekday")</f>
        <v>Weekday</v>
      </c>
      <c r="K7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197" t="s">
        <v>12819</v>
      </c>
      <c r="M7197" t="s">
        <v>19649</v>
      </c>
      <c r="N7197" t="s">
        <v>36</v>
      </c>
      <c r="O7197">
        <v>12575.693799999999</v>
      </c>
      <c r="P7197">
        <v>319</v>
      </c>
      <c r="Q7197" t="s">
        <v>26</v>
      </c>
      <c r="R7197" s="1">
        <v>43559</v>
      </c>
      <c r="S7197">
        <f>WEEKDAY(Table1[[#This Row],[Discharge Date]],2)</f>
        <v>4</v>
      </c>
      <c r="T7197" t="s">
        <v>50</v>
      </c>
      <c r="U7197" t="s">
        <v>28</v>
      </c>
      <c r="V7197" t="s">
        <v>40</v>
      </c>
    </row>
    <row r="7198" spans="1:22" x14ac:dyDescent="0.35">
      <c r="A7198" t="s">
        <v>19650</v>
      </c>
      <c r="B7198">
        <v>65</v>
      </c>
      <c r="C7198" t="s">
        <v>31</v>
      </c>
      <c r="D7198" t="s">
        <v>32</v>
      </c>
      <c r="E7198" t="s">
        <v>33</v>
      </c>
      <c r="F7198" s="1">
        <v>43684</v>
      </c>
      <c r="G7198">
        <f>DAY(Table1[[#This Row],[Date of Admission]])</f>
        <v>7</v>
      </c>
      <c r="H7198" t="str">
        <f>TEXT(Table1[[#This Row],[Date of Admission]],"dddd")</f>
        <v>Wednesday</v>
      </c>
      <c r="I7198">
        <f>WEEKDAY(Table1[[#This Row],[Date of Admission]],2)</f>
        <v>3</v>
      </c>
      <c r="J7198" t="str">
        <f>IF(OR(Table1[[#This Row],[Weekday Number]]=6,Table1[[#This Row],[Weekday Number]]=7),"Weekend","Weekday")</f>
        <v>Weekday</v>
      </c>
      <c r="K7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8" t="s">
        <v>5137</v>
      </c>
      <c r="M7198" t="s">
        <v>19651</v>
      </c>
      <c r="N7198" t="s">
        <v>25</v>
      </c>
      <c r="O7198">
        <v>14100.321029999999</v>
      </c>
      <c r="P7198">
        <v>468</v>
      </c>
      <c r="Q7198" t="s">
        <v>26</v>
      </c>
      <c r="R7198" s="1">
        <v>43695</v>
      </c>
      <c r="S7198">
        <f>WEEKDAY(Table1[[#This Row],[Discharge Date]],2)</f>
        <v>7</v>
      </c>
      <c r="T7198" t="s">
        <v>27</v>
      </c>
      <c r="U7198" t="s">
        <v>39</v>
      </c>
      <c r="V7198" t="s">
        <v>29</v>
      </c>
    </row>
    <row r="7199" spans="1:22" x14ac:dyDescent="0.35">
      <c r="A7199" t="s">
        <v>19652</v>
      </c>
      <c r="B7199">
        <v>84</v>
      </c>
      <c r="C7199" t="s">
        <v>20</v>
      </c>
      <c r="D7199" t="s">
        <v>99</v>
      </c>
      <c r="E7199" t="s">
        <v>62</v>
      </c>
      <c r="F7199" s="1">
        <v>44417</v>
      </c>
      <c r="G7199">
        <f>DAY(Table1[[#This Row],[Date of Admission]])</f>
        <v>9</v>
      </c>
      <c r="H7199" t="str">
        <f>TEXT(Table1[[#This Row],[Date of Admission]],"dddd")</f>
        <v>Monday</v>
      </c>
      <c r="I7199">
        <f>WEEKDAY(Table1[[#This Row],[Date of Admission]],2)</f>
        <v>1</v>
      </c>
      <c r="J7199" t="str">
        <f>IF(OR(Table1[[#This Row],[Weekday Number]]=6,Table1[[#This Row],[Weekday Number]]=7),"Weekend","Weekday")</f>
        <v>Weekday</v>
      </c>
      <c r="K7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199" t="s">
        <v>19653</v>
      </c>
      <c r="M7199" t="s">
        <v>2931</v>
      </c>
      <c r="N7199" t="s">
        <v>69</v>
      </c>
      <c r="O7199">
        <v>10400.380639999999</v>
      </c>
      <c r="P7199">
        <v>360</v>
      </c>
      <c r="Q7199" t="s">
        <v>37</v>
      </c>
      <c r="R7199" s="1">
        <v>44432</v>
      </c>
      <c r="S7199">
        <f>WEEKDAY(Table1[[#This Row],[Discharge Date]],2)</f>
        <v>2</v>
      </c>
      <c r="T7199" t="s">
        <v>27</v>
      </c>
      <c r="U7199" t="s">
        <v>28</v>
      </c>
      <c r="V7199" t="s">
        <v>29</v>
      </c>
    </row>
    <row r="7200" spans="1:22" x14ac:dyDescent="0.35">
      <c r="A7200" t="s">
        <v>19654</v>
      </c>
      <c r="B7200">
        <v>50</v>
      </c>
      <c r="C7200" t="s">
        <v>20</v>
      </c>
      <c r="D7200" t="s">
        <v>99</v>
      </c>
      <c r="E7200" t="s">
        <v>78</v>
      </c>
      <c r="F7200" s="1">
        <v>43993</v>
      </c>
      <c r="G7200">
        <f>DAY(Table1[[#This Row],[Date of Admission]])</f>
        <v>11</v>
      </c>
      <c r="H7200" t="str">
        <f>TEXT(Table1[[#This Row],[Date of Admission]],"dddd")</f>
        <v>Thursday</v>
      </c>
      <c r="I7200">
        <f>WEEKDAY(Table1[[#This Row],[Date of Admission]],2)</f>
        <v>4</v>
      </c>
      <c r="J7200" t="str">
        <f>IF(OR(Table1[[#This Row],[Weekday Number]]=6,Table1[[#This Row],[Weekday Number]]=7),"Weekend","Weekday")</f>
        <v>Weekday</v>
      </c>
      <c r="K7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00" t="s">
        <v>19655</v>
      </c>
      <c r="M7200" t="s">
        <v>19656</v>
      </c>
      <c r="N7200" t="s">
        <v>25</v>
      </c>
      <c r="O7200">
        <v>68207.138370000001</v>
      </c>
      <c r="P7200">
        <v>398</v>
      </c>
      <c r="Q7200" t="s">
        <v>37</v>
      </c>
      <c r="R7200" s="1">
        <v>44019</v>
      </c>
      <c r="S7200">
        <f>WEEKDAY(Table1[[#This Row],[Discharge Date]],2)</f>
        <v>2</v>
      </c>
      <c r="T7200" t="s">
        <v>94</v>
      </c>
      <c r="U7200" t="s">
        <v>28</v>
      </c>
      <c r="V7200" t="s">
        <v>40</v>
      </c>
    </row>
    <row r="7201" spans="1:22" x14ac:dyDescent="0.35">
      <c r="A7201" t="s">
        <v>19657</v>
      </c>
      <c r="B7201">
        <v>40</v>
      </c>
      <c r="C7201" t="s">
        <v>20</v>
      </c>
      <c r="D7201" t="s">
        <v>21</v>
      </c>
      <c r="E7201" t="s">
        <v>22</v>
      </c>
      <c r="F7201" s="1">
        <v>44752</v>
      </c>
      <c r="G7201">
        <f>DAY(Table1[[#This Row],[Date of Admission]])</f>
        <v>10</v>
      </c>
      <c r="H7201" t="str">
        <f>TEXT(Table1[[#This Row],[Date of Admission]],"dddd")</f>
        <v>Sunday</v>
      </c>
      <c r="I7201">
        <f>WEEKDAY(Table1[[#This Row],[Date of Admission]],2)</f>
        <v>7</v>
      </c>
      <c r="J7201" t="str">
        <f>IF(OR(Table1[[#This Row],[Weekday Number]]=6,Table1[[#This Row],[Weekday Number]]=7),"Weekend","Weekday")</f>
        <v>Weekend</v>
      </c>
      <c r="K7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01" t="s">
        <v>19658</v>
      </c>
      <c r="M7201" t="s">
        <v>4677</v>
      </c>
      <c r="N7201" t="s">
        <v>65</v>
      </c>
      <c r="O7201">
        <v>50489.967640000003</v>
      </c>
      <c r="P7201">
        <v>381</v>
      </c>
      <c r="Q7201" t="s">
        <v>26</v>
      </c>
      <c r="R7201" s="1">
        <v>44755</v>
      </c>
      <c r="S7201">
        <f>WEEKDAY(Table1[[#This Row],[Discharge Date]],2)</f>
        <v>3</v>
      </c>
      <c r="T7201" t="s">
        <v>56</v>
      </c>
      <c r="U7201" t="s">
        <v>39</v>
      </c>
      <c r="V7201" t="s">
        <v>40</v>
      </c>
    </row>
    <row r="7202" spans="1:22" x14ac:dyDescent="0.35">
      <c r="A7202" t="s">
        <v>19659</v>
      </c>
      <c r="B7202">
        <v>43</v>
      </c>
      <c r="C7202" t="s">
        <v>31</v>
      </c>
      <c r="D7202" t="s">
        <v>42</v>
      </c>
      <c r="E7202" t="s">
        <v>22</v>
      </c>
      <c r="F7202" s="1">
        <v>44643</v>
      </c>
      <c r="G7202">
        <f>DAY(Table1[[#This Row],[Date of Admission]])</f>
        <v>23</v>
      </c>
      <c r="H7202" t="str">
        <f>TEXT(Table1[[#This Row],[Date of Admission]],"dddd")</f>
        <v>Wednesday</v>
      </c>
      <c r="I7202">
        <f>WEEKDAY(Table1[[#This Row],[Date of Admission]],2)</f>
        <v>3</v>
      </c>
      <c r="J7202" t="str">
        <f>IF(OR(Table1[[#This Row],[Weekday Number]]=6,Table1[[#This Row],[Weekday Number]]=7),"Weekend","Weekday")</f>
        <v>Weekday</v>
      </c>
      <c r="K7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02" t="s">
        <v>17781</v>
      </c>
      <c r="M7202" t="s">
        <v>2326</v>
      </c>
      <c r="N7202" t="s">
        <v>69</v>
      </c>
      <c r="O7202">
        <v>29660.48775</v>
      </c>
      <c r="P7202">
        <v>153</v>
      </c>
      <c r="Q7202" t="s">
        <v>26</v>
      </c>
      <c r="R7202" s="1">
        <v>44658</v>
      </c>
      <c r="S7202">
        <f>WEEKDAY(Table1[[#This Row],[Discharge Date]],2)</f>
        <v>4</v>
      </c>
      <c r="T7202" t="s">
        <v>38</v>
      </c>
      <c r="U7202" t="s">
        <v>39</v>
      </c>
      <c r="V7202" t="s">
        <v>40</v>
      </c>
    </row>
    <row r="7203" spans="1:22" x14ac:dyDescent="0.35">
      <c r="A7203" t="s">
        <v>19660</v>
      </c>
      <c r="B7203">
        <v>84</v>
      </c>
      <c r="C7203" t="s">
        <v>20</v>
      </c>
      <c r="D7203" t="s">
        <v>42</v>
      </c>
      <c r="E7203" t="s">
        <v>53</v>
      </c>
      <c r="F7203" s="1">
        <v>44897</v>
      </c>
      <c r="G7203">
        <f>DAY(Table1[[#This Row],[Date of Admission]])</f>
        <v>2</v>
      </c>
      <c r="H7203" t="str">
        <f>TEXT(Table1[[#This Row],[Date of Admission]],"dddd")</f>
        <v>Friday</v>
      </c>
      <c r="I7203">
        <f>WEEKDAY(Table1[[#This Row],[Date of Admission]],2)</f>
        <v>5</v>
      </c>
      <c r="J7203" t="str">
        <f>IF(OR(Table1[[#This Row],[Weekday Number]]=6,Table1[[#This Row],[Weekday Number]]=7),"Weekend","Weekday")</f>
        <v>Weekday</v>
      </c>
      <c r="K7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03" t="s">
        <v>19661</v>
      </c>
      <c r="M7203" t="s">
        <v>19662</v>
      </c>
      <c r="N7203" t="s">
        <v>69</v>
      </c>
      <c r="O7203">
        <v>35574.432820000002</v>
      </c>
      <c r="P7203">
        <v>347</v>
      </c>
      <c r="Q7203" t="s">
        <v>26</v>
      </c>
      <c r="R7203" s="1">
        <v>44900</v>
      </c>
      <c r="S7203">
        <f>WEEKDAY(Table1[[#This Row],[Discharge Date]],2)</f>
        <v>1</v>
      </c>
      <c r="T7203" t="s">
        <v>27</v>
      </c>
      <c r="U7203" t="s">
        <v>28</v>
      </c>
      <c r="V7203" t="s">
        <v>29</v>
      </c>
    </row>
    <row r="7204" spans="1:22" x14ac:dyDescent="0.35">
      <c r="A7204" t="s">
        <v>19663</v>
      </c>
      <c r="B7204">
        <v>55</v>
      </c>
      <c r="C7204" t="s">
        <v>20</v>
      </c>
      <c r="D7204" t="s">
        <v>21</v>
      </c>
      <c r="E7204" t="s">
        <v>33</v>
      </c>
      <c r="F7204" s="1">
        <v>43652</v>
      </c>
      <c r="G7204">
        <f>DAY(Table1[[#This Row],[Date of Admission]])</f>
        <v>6</v>
      </c>
      <c r="H7204" t="str">
        <f>TEXT(Table1[[#This Row],[Date of Admission]],"dddd")</f>
        <v>Saturday</v>
      </c>
      <c r="I7204">
        <f>WEEKDAY(Table1[[#This Row],[Date of Admission]],2)</f>
        <v>6</v>
      </c>
      <c r="J7204" t="str">
        <f>IF(OR(Table1[[#This Row],[Weekday Number]]=6,Table1[[#This Row],[Weekday Number]]=7),"Weekend","Weekday")</f>
        <v>Weekend</v>
      </c>
      <c r="K7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04" t="s">
        <v>19664</v>
      </c>
      <c r="M7204" t="s">
        <v>19665</v>
      </c>
      <c r="N7204" t="s">
        <v>69</v>
      </c>
      <c r="O7204">
        <v>9152.3940299999995</v>
      </c>
      <c r="P7204">
        <v>438</v>
      </c>
      <c r="Q7204" t="s">
        <v>49</v>
      </c>
      <c r="R7204" s="1">
        <v>43680</v>
      </c>
      <c r="S7204">
        <f>WEEKDAY(Table1[[#This Row],[Discharge Date]],2)</f>
        <v>6</v>
      </c>
      <c r="T7204" t="s">
        <v>38</v>
      </c>
      <c r="U7204" t="s">
        <v>39</v>
      </c>
      <c r="V7204" t="s">
        <v>40</v>
      </c>
    </row>
    <row r="7205" spans="1:22" x14ac:dyDescent="0.35">
      <c r="A7205" t="s">
        <v>19666</v>
      </c>
      <c r="B7205">
        <v>72</v>
      </c>
      <c r="C7205" t="s">
        <v>20</v>
      </c>
      <c r="D7205" t="s">
        <v>239</v>
      </c>
      <c r="E7205" t="s">
        <v>22</v>
      </c>
      <c r="F7205" s="1">
        <v>43632</v>
      </c>
      <c r="G7205">
        <f>DAY(Table1[[#This Row],[Date of Admission]])</f>
        <v>16</v>
      </c>
      <c r="H7205" t="str">
        <f>TEXT(Table1[[#This Row],[Date of Admission]],"dddd")</f>
        <v>Sunday</v>
      </c>
      <c r="I7205">
        <f>WEEKDAY(Table1[[#This Row],[Date of Admission]],2)</f>
        <v>7</v>
      </c>
      <c r="J7205" t="str">
        <f>IF(OR(Table1[[#This Row],[Weekday Number]]=6,Table1[[#This Row],[Weekday Number]]=7),"Weekend","Weekday")</f>
        <v>Weekend</v>
      </c>
      <c r="K7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05" t="s">
        <v>19667</v>
      </c>
      <c r="M7205" t="s">
        <v>19668</v>
      </c>
      <c r="N7205" t="s">
        <v>69</v>
      </c>
      <c r="O7205">
        <v>11716.046850000001</v>
      </c>
      <c r="P7205">
        <v>311</v>
      </c>
      <c r="Q7205" t="s">
        <v>37</v>
      </c>
      <c r="R7205" s="1">
        <v>43654</v>
      </c>
      <c r="S7205">
        <f>WEEKDAY(Table1[[#This Row],[Discharge Date]],2)</f>
        <v>1</v>
      </c>
      <c r="T7205" t="s">
        <v>38</v>
      </c>
      <c r="U7205" t="s">
        <v>51</v>
      </c>
      <c r="V7205" t="s">
        <v>29</v>
      </c>
    </row>
    <row r="7206" spans="1:22" x14ac:dyDescent="0.35">
      <c r="A7206" t="s">
        <v>19669</v>
      </c>
      <c r="B7206">
        <v>46</v>
      </c>
      <c r="C7206" t="s">
        <v>20</v>
      </c>
      <c r="D7206" t="s">
        <v>71</v>
      </c>
      <c r="E7206" t="s">
        <v>62</v>
      </c>
      <c r="F7206" s="1">
        <v>45136</v>
      </c>
      <c r="G7206">
        <f>DAY(Table1[[#This Row],[Date of Admission]])</f>
        <v>29</v>
      </c>
      <c r="H7206" t="str">
        <f>TEXT(Table1[[#This Row],[Date of Admission]],"dddd")</f>
        <v>Saturday</v>
      </c>
      <c r="I7206">
        <f>WEEKDAY(Table1[[#This Row],[Date of Admission]],2)</f>
        <v>6</v>
      </c>
      <c r="J7206" t="str">
        <f>IF(OR(Table1[[#This Row],[Weekday Number]]=6,Table1[[#This Row],[Weekday Number]]=7),"Weekend","Weekday")</f>
        <v>Weekend</v>
      </c>
      <c r="K7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06" t="s">
        <v>19670</v>
      </c>
      <c r="M7206" t="s">
        <v>1029</v>
      </c>
      <c r="N7206" t="s">
        <v>65</v>
      </c>
      <c r="O7206">
        <v>18541.053960000001</v>
      </c>
      <c r="P7206">
        <v>296</v>
      </c>
      <c r="Q7206" t="s">
        <v>37</v>
      </c>
      <c r="R7206" s="1">
        <v>45146</v>
      </c>
      <c r="S7206">
        <f>WEEKDAY(Table1[[#This Row],[Discharge Date]],2)</f>
        <v>2</v>
      </c>
      <c r="T7206" t="s">
        <v>38</v>
      </c>
      <c r="U7206" t="s">
        <v>28</v>
      </c>
      <c r="V7206" t="s">
        <v>40</v>
      </c>
    </row>
    <row r="7207" spans="1:22" x14ac:dyDescent="0.35">
      <c r="A7207" t="s">
        <v>19671</v>
      </c>
      <c r="B7207">
        <v>77</v>
      </c>
      <c r="C7207" t="s">
        <v>31</v>
      </c>
      <c r="D7207" t="s">
        <v>71</v>
      </c>
      <c r="E7207" t="s">
        <v>22</v>
      </c>
      <c r="F7207" s="1">
        <v>43986</v>
      </c>
      <c r="G7207">
        <f>DAY(Table1[[#This Row],[Date of Admission]])</f>
        <v>4</v>
      </c>
      <c r="H7207" t="str">
        <f>TEXT(Table1[[#This Row],[Date of Admission]],"dddd")</f>
        <v>Thursday</v>
      </c>
      <c r="I7207">
        <f>WEEKDAY(Table1[[#This Row],[Date of Admission]],2)</f>
        <v>4</v>
      </c>
      <c r="J7207" t="str">
        <f>IF(OR(Table1[[#This Row],[Weekday Number]]=6,Table1[[#This Row],[Weekday Number]]=7),"Weekend","Weekday")</f>
        <v>Weekday</v>
      </c>
      <c r="K7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07" t="s">
        <v>2227</v>
      </c>
      <c r="M7207" t="s">
        <v>19672</v>
      </c>
      <c r="N7207" t="s">
        <v>60</v>
      </c>
      <c r="O7207">
        <v>50725.34489</v>
      </c>
      <c r="P7207">
        <v>246</v>
      </c>
      <c r="Q7207" t="s">
        <v>26</v>
      </c>
      <c r="R7207" s="1">
        <v>43992</v>
      </c>
      <c r="S7207">
        <f>WEEKDAY(Table1[[#This Row],[Discharge Date]],2)</f>
        <v>3</v>
      </c>
      <c r="T7207" t="s">
        <v>38</v>
      </c>
      <c r="U7207" t="s">
        <v>28</v>
      </c>
      <c r="V7207" t="s">
        <v>29</v>
      </c>
    </row>
    <row r="7208" spans="1:22" x14ac:dyDescent="0.35">
      <c r="A7208" t="s">
        <v>3399</v>
      </c>
      <c r="B7208">
        <v>40</v>
      </c>
      <c r="C7208" t="s">
        <v>31</v>
      </c>
      <c r="D7208" t="s">
        <v>99</v>
      </c>
      <c r="E7208" t="s">
        <v>43</v>
      </c>
      <c r="F7208" s="1">
        <v>45169</v>
      </c>
      <c r="G7208">
        <f>DAY(Table1[[#This Row],[Date of Admission]])</f>
        <v>31</v>
      </c>
      <c r="H7208" t="str">
        <f>TEXT(Table1[[#This Row],[Date of Admission]],"dddd")</f>
        <v>Thursday</v>
      </c>
      <c r="I7208">
        <f>WEEKDAY(Table1[[#This Row],[Date of Admission]],2)</f>
        <v>4</v>
      </c>
      <c r="J7208" t="str">
        <f>IF(OR(Table1[[#This Row],[Weekday Number]]=6,Table1[[#This Row],[Weekday Number]]=7),"Weekend","Weekday")</f>
        <v>Weekday</v>
      </c>
      <c r="K7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08" t="s">
        <v>19673</v>
      </c>
      <c r="M7208" t="s">
        <v>19674</v>
      </c>
      <c r="N7208" t="s">
        <v>25</v>
      </c>
      <c r="O7208">
        <v>2257.0735749999999</v>
      </c>
      <c r="P7208">
        <v>323</v>
      </c>
      <c r="Q7208" t="s">
        <v>26</v>
      </c>
      <c r="R7208" s="1">
        <v>45176</v>
      </c>
      <c r="S7208">
        <f>WEEKDAY(Table1[[#This Row],[Discharge Date]],2)</f>
        <v>4</v>
      </c>
      <c r="T7208" t="s">
        <v>27</v>
      </c>
      <c r="U7208" t="s">
        <v>51</v>
      </c>
      <c r="V7208" t="s">
        <v>40</v>
      </c>
    </row>
    <row r="7209" spans="1:22" x14ac:dyDescent="0.35">
      <c r="A7209" t="s">
        <v>19675</v>
      </c>
      <c r="B7209">
        <v>25</v>
      </c>
      <c r="C7209" t="s">
        <v>20</v>
      </c>
      <c r="D7209" t="s">
        <v>239</v>
      </c>
      <c r="E7209" t="s">
        <v>62</v>
      </c>
      <c r="F7209" s="1">
        <v>44845</v>
      </c>
      <c r="G7209">
        <f>DAY(Table1[[#This Row],[Date of Admission]])</f>
        <v>11</v>
      </c>
      <c r="H7209" t="str">
        <f>TEXT(Table1[[#This Row],[Date of Admission]],"dddd")</f>
        <v>Tuesday</v>
      </c>
      <c r="I7209">
        <f>WEEKDAY(Table1[[#This Row],[Date of Admission]],2)</f>
        <v>2</v>
      </c>
      <c r="J7209" t="str">
        <f>IF(OR(Table1[[#This Row],[Weekday Number]]=6,Table1[[#This Row],[Weekday Number]]=7),"Weekend","Weekday")</f>
        <v>Weekday</v>
      </c>
      <c r="K7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09" t="s">
        <v>19676</v>
      </c>
      <c r="M7209" t="s">
        <v>5179</v>
      </c>
      <c r="N7209" t="s">
        <v>60</v>
      </c>
      <c r="O7209">
        <v>8342.7685330000004</v>
      </c>
      <c r="P7209">
        <v>204</v>
      </c>
      <c r="Q7209" t="s">
        <v>37</v>
      </c>
      <c r="R7209" s="1">
        <v>44864</v>
      </c>
      <c r="S7209">
        <f>WEEKDAY(Table1[[#This Row],[Discharge Date]],2)</f>
        <v>7</v>
      </c>
      <c r="T7209" t="s">
        <v>94</v>
      </c>
      <c r="U7209" t="s">
        <v>51</v>
      </c>
      <c r="V7209" t="s">
        <v>40</v>
      </c>
    </row>
    <row r="7210" spans="1:22" x14ac:dyDescent="0.35">
      <c r="A7210" t="s">
        <v>19677</v>
      </c>
      <c r="B7210">
        <v>32</v>
      </c>
      <c r="C7210" t="s">
        <v>20</v>
      </c>
      <c r="D7210" t="s">
        <v>42</v>
      </c>
      <c r="E7210" t="s">
        <v>22</v>
      </c>
      <c r="F7210" s="1">
        <v>44975</v>
      </c>
      <c r="G7210">
        <f>DAY(Table1[[#This Row],[Date of Admission]])</f>
        <v>18</v>
      </c>
      <c r="H7210" t="str">
        <f>TEXT(Table1[[#This Row],[Date of Admission]],"dddd")</f>
        <v>Saturday</v>
      </c>
      <c r="I7210">
        <f>WEEKDAY(Table1[[#This Row],[Date of Admission]],2)</f>
        <v>6</v>
      </c>
      <c r="J7210" t="str">
        <f>IF(OR(Table1[[#This Row],[Weekday Number]]=6,Table1[[#This Row],[Weekday Number]]=7),"Weekend","Weekday")</f>
        <v>Weekend</v>
      </c>
      <c r="K7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0" t="s">
        <v>19678</v>
      </c>
      <c r="M7210" t="s">
        <v>19679</v>
      </c>
      <c r="N7210" t="s">
        <v>69</v>
      </c>
      <c r="O7210">
        <v>25692.62587</v>
      </c>
      <c r="P7210">
        <v>416</v>
      </c>
      <c r="Q7210" t="s">
        <v>26</v>
      </c>
      <c r="R7210" s="1">
        <v>44990</v>
      </c>
      <c r="S7210">
        <f>WEEKDAY(Table1[[#This Row],[Discharge Date]],2)</f>
        <v>7</v>
      </c>
      <c r="T7210" t="s">
        <v>38</v>
      </c>
      <c r="U7210" t="s">
        <v>39</v>
      </c>
      <c r="V7210" t="s">
        <v>40</v>
      </c>
    </row>
    <row r="7211" spans="1:22" x14ac:dyDescent="0.35">
      <c r="A7211" t="s">
        <v>15817</v>
      </c>
      <c r="B7211">
        <v>60</v>
      </c>
      <c r="C7211" t="s">
        <v>20</v>
      </c>
      <c r="D7211" t="s">
        <v>42</v>
      </c>
      <c r="E7211" t="s">
        <v>22</v>
      </c>
      <c r="F7211" s="1">
        <v>44334</v>
      </c>
      <c r="G7211">
        <f>DAY(Table1[[#This Row],[Date of Admission]])</f>
        <v>18</v>
      </c>
      <c r="H7211" t="str">
        <f>TEXT(Table1[[#This Row],[Date of Admission]],"dddd")</f>
        <v>Tuesday</v>
      </c>
      <c r="I7211">
        <f>WEEKDAY(Table1[[#This Row],[Date of Admission]],2)</f>
        <v>2</v>
      </c>
      <c r="J7211" t="str">
        <f>IF(OR(Table1[[#This Row],[Weekday Number]]=6,Table1[[#This Row],[Weekday Number]]=7),"Weekend","Weekday")</f>
        <v>Weekday</v>
      </c>
      <c r="K7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1" t="s">
        <v>14200</v>
      </c>
      <c r="M7211" t="s">
        <v>1916</v>
      </c>
      <c r="N7211" t="s">
        <v>36</v>
      </c>
      <c r="O7211">
        <v>21220.727559999999</v>
      </c>
      <c r="P7211">
        <v>465</v>
      </c>
      <c r="Q7211" t="s">
        <v>26</v>
      </c>
      <c r="R7211" s="1">
        <v>44344</v>
      </c>
      <c r="S7211">
        <f>WEEKDAY(Table1[[#This Row],[Discharge Date]],2)</f>
        <v>5</v>
      </c>
      <c r="T7211" t="s">
        <v>94</v>
      </c>
      <c r="U7211" t="s">
        <v>39</v>
      </c>
      <c r="V7211" t="s">
        <v>40</v>
      </c>
    </row>
    <row r="7212" spans="1:22" x14ac:dyDescent="0.35">
      <c r="A7212" t="s">
        <v>19680</v>
      </c>
      <c r="B7212">
        <v>48</v>
      </c>
      <c r="C7212" t="s">
        <v>20</v>
      </c>
      <c r="D7212" t="s">
        <v>239</v>
      </c>
      <c r="E7212" t="s">
        <v>62</v>
      </c>
      <c r="F7212" s="1">
        <v>44412</v>
      </c>
      <c r="G7212">
        <f>DAY(Table1[[#This Row],[Date of Admission]])</f>
        <v>4</v>
      </c>
      <c r="H7212" t="str">
        <f>TEXT(Table1[[#This Row],[Date of Admission]],"dddd")</f>
        <v>Wednesday</v>
      </c>
      <c r="I7212">
        <f>WEEKDAY(Table1[[#This Row],[Date of Admission]],2)</f>
        <v>3</v>
      </c>
      <c r="J7212" t="str">
        <f>IF(OR(Table1[[#This Row],[Weekday Number]]=6,Table1[[#This Row],[Weekday Number]]=7),"Weekend","Weekday")</f>
        <v>Weekday</v>
      </c>
      <c r="K7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12" t="s">
        <v>19681</v>
      </c>
      <c r="M7212" t="s">
        <v>19682</v>
      </c>
      <c r="N7212" t="s">
        <v>65</v>
      </c>
      <c r="O7212">
        <v>20532.62185</v>
      </c>
      <c r="P7212">
        <v>133</v>
      </c>
      <c r="Q7212" t="s">
        <v>49</v>
      </c>
      <c r="R7212" s="1">
        <v>44438</v>
      </c>
      <c r="S7212">
        <f>WEEKDAY(Table1[[#This Row],[Discharge Date]],2)</f>
        <v>1</v>
      </c>
      <c r="T7212" t="s">
        <v>38</v>
      </c>
      <c r="U7212" t="s">
        <v>39</v>
      </c>
      <c r="V7212" t="s">
        <v>40</v>
      </c>
    </row>
    <row r="7213" spans="1:22" x14ac:dyDescent="0.35">
      <c r="A7213" t="s">
        <v>19683</v>
      </c>
      <c r="B7213">
        <v>80</v>
      </c>
      <c r="C7213" t="s">
        <v>20</v>
      </c>
      <c r="D7213" t="s">
        <v>99</v>
      </c>
      <c r="E7213" t="s">
        <v>62</v>
      </c>
      <c r="F7213" s="1">
        <v>43949</v>
      </c>
      <c r="G7213">
        <f>DAY(Table1[[#This Row],[Date of Admission]])</f>
        <v>28</v>
      </c>
      <c r="H7213" t="str">
        <f>TEXT(Table1[[#This Row],[Date of Admission]],"dddd")</f>
        <v>Tuesday</v>
      </c>
      <c r="I7213">
        <f>WEEKDAY(Table1[[#This Row],[Date of Admission]],2)</f>
        <v>2</v>
      </c>
      <c r="J7213" t="str">
        <f>IF(OR(Table1[[#This Row],[Weekday Number]]=6,Table1[[#This Row],[Weekday Number]]=7),"Weekend","Weekday")</f>
        <v>Weekday</v>
      </c>
      <c r="K7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13" t="s">
        <v>19684</v>
      </c>
      <c r="M7213" t="s">
        <v>19685</v>
      </c>
      <c r="N7213" t="s">
        <v>60</v>
      </c>
      <c r="O7213">
        <v>29573.58527</v>
      </c>
      <c r="P7213">
        <v>470</v>
      </c>
      <c r="Q7213" t="s">
        <v>49</v>
      </c>
      <c r="R7213" s="1">
        <v>43952</v>
      </c>
      <c r="S7213">
        <f>WEEKDAY(Table1[[#This Row],[Discharge Date]],2)</f>
        <v>5</v>
      </c>
      <c r="T7213" t="s">
        <v>94</v>
      </c>
      <c r="U7213" t="s">
        <v>39</v>
      </c>
      <c r="V7213" t="s">
        <v>29</v>
      </c>
    </row>
    <row r="7214" spans="1:22" x14ac:dyDescent="0.35">
      <c r="A7214" t="s">
        <v>19686</v>
      </c>
      <c r="B7214">
        <v>54</v>
      </c>
      <c r="C7214" t="s">
        <v>20</v>
      </c>
      <c r="D7214" t="s">
        <v>32</v>
      </c>
      <c r="E7214" t="s">
        <v>43</v>
      </c>
      <c r="F7214" s="1">
        <v>44738</v>
      </c>
      <c r="G7214">
        <f>DAY(Table1[[#This Row],[Date of Admission]])</f>
        <v>26</v>
      </c>
      <c r="H7214" t="str">
        <f>TEXT(Table1[[#This Row],[Date of Admission]],"dddd")</f>
        <v>Sunday</v>
      </c>
      <c r="I7214">
        <f>WEEKDAY(Table1[[#This Row],[Date of Admission]],2)</f>
        <v>7</v>
      </c>
      <c r="J7214" t="str">
        <f>IF(OR(Table1[[#This Row],[Weekday Number]]=6,Table1[[#This Row],[Weekday Number]]=7),"Weekend","Weekday")</f>
        <v>Weekend</v>
      </c>
      <c r="K7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4" t="s">
        <v>15647</v>
      </c>
      <c r="M7214" t="s">
        <v>19687</v>
      </c>
      <c r="N7214" t="s">
        <v>36</v>
      </c>
      <c r="O7214">
        <v>17524.28601</v>
      </c>
      <c r="P7214">
        <v>295</v>
      </c>
      <c r="Q7214" t="s">
        <v>26</v>
      </c>
      <c r="R7214" s="1">
        <v>44755</v>
      </c>
      <c r="S7214">
        <f>WEEKDAY(Table1[[#This Row],[Discharge Date]],2)</f>
        <v>3</v>
      </c>
      <c r="T7214" t="s">
        <v>50</v>
      </c>
      <c r="U7214" t="s">
        <v>39</v>
      </c>
      <c r="V7214" t="s">
        <v>40</v>
      </c>
    </row>
    <row r="7215" spans="1:22" x14ac:dyDescent="0.35">
      <c r="A7215" t="s">
        <v>19688</v>
      </c>
      <c r="B7215">
        <v>84</v>
      </c>
      <c r="C7215" t="s">
        <v>20</v>
      </c>
      <c r="D7215" t="s">
        <v>99</v>
      </c>
      <c r="E7215" t="s">
        <v>62</v>
      </c>
      <c r="F7215" s="1">
        <v>43487</v>
      </c>
      <c r="G7215">
        <f>DAY(Table1[[#This Row],[Date of Admission]])</f>
        <v>22</v>
      </c>
      <c r="H7215" t="str">
        <f>TEXT(Table1[[#This Row],[Date of Admission]],"dddd")</f>
        <v>Tuesday</v>
      </c>
      <c r="I7215">
        <f>WEEKDAY(Table1[[#This Row],[Date of Admission]],2)</f>
        <v>2</v>
      </c>
      <c r="J7215" t="str">
        <f>IF(OR(Table1[[#This Row],[Weekday Number]]=6,Table1[[#This Row],[Weekday Number]]=7),"Weekend","Weekday")</f>
        <v>Weekday</v>
      </c>
      <c r="K7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5" t="s">
        <v>11943</v>
      </c>
      <c r="M7215" t="s">
        <v>19689</v>
      </c>
      <c r="N7215" t="s">
        <v>60</v>
      </c>
      <c r="O7215">
        <v>18200.829959999999</v>
      </c>
      <c r="P7215">
        <v>180</v>
      </c>
      <c r="Q7215" t="s">
        <v>37</v>
      </c>
      <c r="R7215" s="1">
        <v>43492</v>
      </c>
      <c r="S7215">
        <f>WEEKDAY(Table1[[#This Row],[Discharge Date]],2)</f>
        <v>7</v>
      </c>
      <c r="T7215" t="s">
        <v>38</v>
      </c>
      <c r="U7215" t="s">
        <v>28</v>
      </c>
      <c r="V7215" t="s">
        <v>29</v>
      </c>
    </row>
    <row r="7216" spans="1:22" x14ac:dyDescent="0.35">
      <c r="A7216" t="s">
        <v>19690</v>
      </c>
      <c r="B7216">
        <v>51</v>
      </c>
      <c r="C7216" t="s">
        <v>20</v>
      </c>
      <c r="D7216" t="s">
        <v>99</v>
      </c>
      <c r="E7216" t="s">
        <v>43</v>
      </c>
      <c r="F7216" s="1">
        <v>44197</v>
      </c>
      <c r="G7216">
        <f>DAY(Table1[[#This Row],[Date of Admission]])</f>
        <v>1</v>
      </c>
      <c r="H7216" t="str">
        <f>TEXT(Table1[[#This Row],[Date of Admission]],"dddd")</f>
        <v>Friday</v>
      </c>
      <c r="I7216">
        <f>WEEKDAY(Table1[[#This Row],[Date of Admission]],2)</f>
        <v>5</v>
      </c>
      <c r="J7216" t="str">
        <f>IF(OR(Table1[[#This Row],[Weekday Number]]=6,Table1[[#This Row],[Weekday Number]]=7),"Weekend","Weekday")</f>
        <v>Weekday</v>
      </c>
      <c r="K7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16" t="s">
        <v>19691</v>
      </c>
      <c r="M7216" t="s">
        <v>19692</v>
      </c>
      <c r="N7216" t="s">
        <v>65</v>
      </c>
      <c r="O7216">
        <v>22568.978009999999</v>
      </c>
      <c r="P7216">
        <v>421</v>
      </c>
      <c r="Q7216" t="s">
        <v>26</v>
      </c>
      <c r="R7216" s="1">
        <v>44198</v>
      </c>
      <c r="S7216">
        <f>WEEKDAY(Table1[[#This Row],[Discharge Date]],2)</f>
        <v>6</v>
      </c>
      <c r="T7216" t="s">
        <v>56</v>
      </c>
      <c r="U7216" t="s">
        <v>39</v>
      </c>
      <c r="V7216" t="s">
        <v>40</v>
      </c>
    </row>
    <row r="7217" spans="1:22" x14ac:dyDescent="0.35">
      <c r="A7217" t="s">
        <v>19693</v>
      </c>
      <c r="B7217">
        <v>81</v>
      </c>
      <c r="C7217" t="s">
        <v>20</v>
      </c>
      <c r="D7217" t="s">
        <v>42</v>
      </c>
      <c r="E7217" t="s">
        <v>78</v>
      </c>
      <c r="F7217" s="1">
        <v>45216</v>
      </c>
      <c r="G7217">
        <f>DAY(Table1[[#This Row],[Date of Admission]])</f>
        <v>17</v>
      </c>
      <c r="H7217" t="str">
        <f>TEXT(Table1[[#This Row],[Date of Admission]],"dddd")</f>
        <v>Tuesday</v>
      </c>
      <c r="I7217">
        <f>WEEKDAY(Table1[[#This Row],[Date of Admission]],2)</f>
        <v>2</v>
      </c>
      <c r="J7217" t="str">
        <f>IF(OR(Table1[[#This Row],[Weekday Number]]=6,Table1[[#This Row],[Weekday Number]]=7),"Weekend","Weekday")</f>
        <v>Weekday</v>
      </c>
      <c r="K7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7" t="s">
        <v>19694</v>
      </c>
      <c r="M7217" t="s">
        <v>19695</v>
      </c>
      <c r="N7217" t="s">
        <v>60</v>
      </c>
      <c r="O7217">
        <v>53249.675790000001</v>
      </c>
      <c r="P7217">
        <v>130</v>
      </c>
      <c r="Q7217" t="s">
        <v>26</v>
      </c>
      <c r="R7217" s="1">
        <v>45229</v>
      </c>
      <c r="S7217">
        <f>WEEKDAY(Table1[[#This Row],[Discharge Date]],2)</f>
        <v>1</v>
      </c>
      <c r="T7217" t="s">
        <v>50</v>
      </c>
      <c r="U7217" t="s">
        <v>28</v>
      </c>
      <c r="V7217" t="s">
        <v>29</v>
      </c>
    </row>
    <row r="7218" spans="1:22" x14ac:dyDescent="0.35">
      <c r="A7218" t="s">
        <v>19696</v>
      </c>
      <c r="B7218">
        <v>52</v>
      </c>
      <c r="C7218" t="s">
        <v>31</v>
      </c>
      <c r="D7218" t="s">
        <v>32</v>
      </c>
      <c r="E7218" t="s">
        <v>78</v>
      </c>
      <c r="F7218" s="1">
        <v>43865</v>
      </c>
      <c r="G7218">
        <f>DAY(Table1[[#This Row],[Date of Admission]])</f>
        <v>4</v>
      </c>
      <c r="H7218" t="str">
        <f>TEXT(Table1[[#This Row],[Date of Admission]],"dddd")</f>
        <v>Tuesday</v>
      </c>
      <c r="I7218">
        <f>WEEKDAY(Table1[[#This Row],[Date of Admission]],2)</f>
        <v>2</v>
      </c>
      <c r="J7218" t="str">
        <f>IF(OR(Table1[[#This Row],[Weekday Number]]=6,Table1[[#This Row],[Weekday Number]]=7),"Weekend","Weekday")</f>
        <v>Weekday</v>
      </c>
      <c r="K7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18" t="s">
        <v>19697</v>
      </c>
      <c r="M7218" t="s">
        <v>3895</v>
      </c>
      <c r="N7218" t="s">
        <v>65</v>
      </c>
      <c r="O7218">
        <v>19534.061760000001</v>
      </c>
      <c r="P7218">
        <v>401</v>
      </c>
      <c r="Q7218" t="s">
        <v>49</v>
      </c>
      <c r="R7218" s="1">
        <v>43871</v>
      </c>
      <c r="S7218">
        <f>WEEKDAY(Table1[[#This Row],[Discharge Date]],2)</f>
        <v>1</v>
      </c>
      <c r="T7218" t="s">
        <v>94</v>
      </c>
      <c r="U7218" t="s">
        <v>51</v>
      </c>
      <c r="V7218" t="s">
        <v>40</v>
      </c>
    </row>
    <row r="7219" spans="1:22" x14ac:dyDescent="0.35">
      <c r="A7219" t="s">
        <v>19698</v>
      </c>
      <c r="B7219">
        <v>62</v>
      </c>
      <c r="C7219" t="s">
        <v>20</v>
      </c>
      <c r="D7219" t="s">
        <v>57</v>
      </c>
      <c r="E7219" t="s">
        <v>22</v>
      </c>
      <c r="F7219" s="1">
        <v>44755</v>
      </c>
      <c r="G7219">
        <f>DAY(Table1[[#This Row],[Date of Admission]])</f>
        <v>13</v>
      </c>
      <c r="H7219" t="str">
        <f>TEXT(Table1[[#This Row],[Date of Admission]],"dddd")</f>
        <v>Wednesday</v>
      </c>
      <c r="I7219">
        <f>WEEKDAY(Table1[[#This Row],[Date of Admission]],2)</f>
        <v>3</v>
      </c>
      <c r="J7219" t="str">
        <f>IF(OR(Table1[[#This Row],[Weekday Number]]=6,Table1[[#This Row],[Weekday Number]]=7),"Weekend","Weekday")</f>
        <v>Weekday</v>
      </c>
      <c r="K7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19" t="s">
        <v>19699</v>
      </c>
      <c r="M7219" t="s">
        <v>19700</v>
      </c>
      <c r="N7219" t="s">
        <v>25</v>
      </c>
      <c r="O7219">
        <v>51387.967859999997</v>
      </c>
      <c r="P7219">
        <v>412</v>
      </c>
      <c r="Q7219" t="s">
        <v>37</v>
      </c>
      <c r="R7219" s="1">
        <v>44762</v>
      </c>
      <c r="S7219">
        <f>WEEKDAY(Table1[[#This Row],[Discharge Date]],2)</f>
        <v>3</v>
      </c>
      <c r="T7219" t="s">
        <v>27</v>
      </c>
      <c r="U7219" t="s">
        <v>39</v>
      </c>
      <c r="V7219" t="s">
        <v>40</v>
      </c>
    </row>
    <row r="7220" spans="1:22" x14ac:dyDescent="0.35">
      <c r="A7220" t="s">
        <v>19701</v>
      </c>
      <c r="B7220">
        <v>53</v>
      </c>
      <c r="C7220" t="s">
        <v>31</v>
      </c>
      <c r="D7220" t="s">
        <v>71</v>
      </c>
      <c r="E7220" t="s">
        <v>33</v>
      </c>
      <c r="F7220" s="1">
        <v>43525</v>
      </c>
      <c r="G7220">
        <f>DAY(Table1[[#This Row],[Date of Admission]])</f>
        <v>1</v>
      </c>
      <c r="H7220" t="str">
        <f>TEXT(Table1[[#This Row],[Date of Admission]],"dddd")</f>
        <v>Friday</v>
      </c>
      <c r="I7220">
        <f>WEEKDAY(Table1[[#This Row],[Date of Admission]],2)</f>
        <v>5</v>
      </c>
      <c r="J7220" t="str">
        <f>IF(OR(Table1[[#This Row],[Weekday Number]]=6,Table1[[#This Row],[Weekday Number]]=7),"Weekend","Weekday")</f>
        <v>Weekday</v>
      </c>
      <c r="K7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20" t="s">
        <v>19702</v>
      </c>
      <c r="M7220" t="s">
        <v>7606</v>
      </c>
      <c r="N7220" t="s">
        <v>65</v>
      </c>
      <c r="O7220">
        <v>18944.949720000001</v>
      </c>
      <c r="P7220">
        <v>233</v>
      </c>
      <c r="Q7220" t="s">
        <v>49</v>
      </c>
      <c r="R7220" s="1">
        <v>43528</v>
      </c>
      <c r="S7220">
        <f>WEEKDAY(Table1[[#This Row],[Discharge Date]],2)</f>
        <v>1</v>
      </c>
      <c r="T7220" t="s">
        <v>38</v>
      </c>
      <c r="U7220" t="s">
        <v>28</v>
      </c>
      <c r="V7220" t="s">
        <v>40</v>
      </c>
    </row>
    <row r="7221" spans="1:22" x14ac:dyDescent="0.35">
      <c r="A7221" t="s">
        <v>19703</v>
      </c>
      <c r="B7221">
        <v>20</v>
      </c>
      <c r="C7221" t="s">
        <v>20</v>
      </c>
      <c r="D7221" t="s">
        <v>32</v>
      </c>
      <c r="E7221" t="s">
        <v>78</v>
      </c>
      <c r="F7221" s="1">
        <v>43723</v>
      </c>
      <c r="G7221">
        <f>DAY(Table1[[#This Row],[Date of Admission]])</f>
        <v>15</v>
      </c>
      <c r="H7221" t="str">
        <f>TEXT(Table1[[#This Row],[Date of Admission]],"dddd")</f>
        <v>Sunday</v>
      </c>
      <c r="I7221">
        <f>WEEKDAY(Table1[[#This Row],[Date of Admission]],2)</f>
        <v>7</v>
      </c>
      <c r="J7221" t="str">
        <f>IF(OR(Table1[[#This Row],[Weekday Number]]=6,Table1[[#This Row],[Weekday Number]]=7),"Weekend","Weekday")</f>
        <v>Weekend</v>
      </c>
      <c r="K7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1" t="s">
        <v>19704</v>
      </c>
      <c r="M7221" t="s">
        <v>19705</v>
      </c>
      <c r="N7221" t="s">
        <v>69</v>
      </c>
      <c r="O7221">
        <v>32983.458500000001</v>
      </c>
      <c r="P7221">
        <v>449</v>
      </c>
      <c r="Q7221" t="s">
        <v>37</v>
      </c>
      <c r="R7221" s="1">
        <v>43727</v>
      </c>
      <c r="S7221">
        <f>WEEKDAY(Table1[[#This Row],[Discharge Date]],2)</f>
        <v>4</v>
      </c>
      <c r="T7221" t="s">
        <v>56</v>
      </c>
      <c r="U7221" t="s">
        <v>51</v>
      </c>
      <c r="V7221" t="s">
        <v>84</v>
      </c>
    </row>
    <row r="7222" spans="1:22" x14ac:dyDescent="0.35">
      <c r="A7222" t="s">
        <v>17809</v>
      </c>
      <c r="B7222">
        <v>25</v>
      </c>
      <c r="C7222" t="s">
        <v>31</v>
      </c>
      <c r="D7222" t="s">
        <v>124</v>
      </c>
      <c r="E7222" t="s">
        <v>43</v>
      </c>
      <c r="F7222" s="1">
        <v>44343</v>
      </c>
      <c r="G7222">
        <f>DAY(Table1[[#This Row],[Date of Admission]])</f>
        <v>27</v>
      </c>
      <c r="H7222" t="str">
        <f>TEXT(Table1[[#This Row],[Date of Admission]],"dddd")</f>
        <v>Thursday</v>
      </c>
      <c r="I7222">
        <f>WEEKDAY(Table1[[#This Row],[Date of Admission]],2)</f>
        <v>4</v>
      </c>
      <c r="J7222" t="str">
        <f>IF(OR(Table1[[#This Row],[Weekday Number]]=6,Table1[[#This Row],[Weekday Number]]=7),"Weekend","Weekday")</f>
        <v>Weekday</v>
      </c>
      <c r="K7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22" t="s">
        <v>19706</v>
      </c>
      <c r="M7222" t="s">
        <v>19707</v>
      </c>
      <c r="N7222" t="s">
        <v>65</v>
      </c>
      <c r="O7222">
        <v>18461.008140000002</v>
      </c>
      <c r="P7222">
        <v>374</v>
      </c>
      <c r="Q7222" t="s">
        <v>26</v>
      </c>
      <c r="R7222" s="1">
        <v>44347</v>
      </c>
      <c r="S7222">
        <f>WEEKDAY(Table1[[#This Row],[Discharge Date]],2)</f>
        <v>1</v>
      </c>
      <c r="T7222" t="s">
        <v>50</v>
      </c>
      <c r="U7222" t="s">
        <v>28</v>
      </c>
      <c r="V7222" t="s">
        <v>40</v>
      </c>
    </row>
    <row r="7223" spans="1:22" x14ac:dyDescent="0.35">
      <c r="A7223" t="s">
        <v>19708</v>
      </c>
      <c r="B7223">
        <v>50</v>
      </c>
      <c r="C7223" t="s">
        <v>31</v>
      </c>
      <c r="D7223" t="s">
        <v>21</v>
      </c>
      <c r="E7223" t="s">
        <v>43</v>
      </c>
      <c r="F7223" s="1">
        <v>44166</v>
      </c>
      <c r="G7223">
        <f>DAY(Table1[[#This Row],[Date of Admission]])</f>
        <v>1</v>
      </c>
      <c r="H7223" t="str">
        <f>TEXT(Table1[[#This Row],[Date of Admission]],"dddd")</f>
        <v>Tuesday</v>
      </c>
      <c r="I7223">
        <f>WEEKDAY(Table1[[#This Row],[Date of Admission]],2)</f>
        <v>2</v>
      </c>
      <c r="J7223" t="str">
        <f>IF(OR(Table1[[#This Row],[Weekday Number]]=6,Table1[[#This Row],[Weekday Number]]=7),"Weekend","Weekday")</f>
        <v>Weekday</v>
      </c>
      <c r="K7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23" t="s">
        <v>19709</v>
      </c>
      <c r="M7223" t="s">
        <v>19710</v>
      </c>
      <c r="N7223" t="s">
        <v>60</v>
      </c>
      <c r="O7223">
        <v>12610.263639999999</v>
      </c>
      <c r="P7223">
        <v>260</v>
      </c>
      <c r="Q7223" t="s">
        <v>26</v>
      </c>
      <c r="R7223" s="1">
        <v>44168</v>
      </c>
      <c r="S7223">
        <f>WEEKDAY(Table1[[#This Row],[Discharge Date]],2)</f>
        <v>4</v>
      </c>
      <c r="T7223" t="s">
        <v>50</v>
      </c>
      <c r="U7223" t="s">
        <v>51</v>
      </c>
      <c r="V7223" t="s">
        <v>40</v>
      </c>
    </row>
    <row r="7224" spans="1:22" x14ac:dyDescent="0.35">
      <c r="A7224" t="s">
        <v>19711</v>
      </c>
      <c r="B7224">
        <v>70</v>
      </c>
      <c r="C7224" t="s">
        <v>31</v>
      </c>
      <c r="D7224" t="s">
        <v>124</v>
      </c>
      <c r="E7224" t="s">
        <v>62</v>
      </c>
      <c r="F7224" s="1">
        <v>44097</v>
      </c>
      <c r="G7224">
        <f>DAY(Table1[[#This Row],[Date of Admission]])</f>
        <v>23</v>
      </c>
      <c r="H7224" t="str">
        <f>TEXT(Table1[[#This Row],[Date of Admission]],"dddd")</f>
        <v>Wednesday</v>
      </c>
      <c r="I7224">
        <f>WEEKDAY(Table1[[#This Row],[Date of Admission]],2)</f>
        <v>3</v>
      </c>
      <c r="J7224" t="str">
        <f>IF(OR(Table1[[#This Row],[Weekday Number]]=6,Table1[[#This Row],[Weekday Number]]=7),"Weekend","Weekday")</f>
        <v>Weekday</v>
      </c>
      <c r="K7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4" t="s">
        <v>19712</v>
      </c>
      <c r="M7224" t="s">
        <v>19713</v>
      </c>
      <c r="N7224" t="s">
        <v>25</v>
      </c>
      <c r="O7224">
        <v>8496.8888449999995</v>
      </c>
      <c r="P7224">
        <v>442</v>
      </c>
      <c r="Q7224" t="s">
        <v>49</v>
      </c>
      <c r="R7224" s="1">
        <v>44125</v>
      </c>
      <c r="S7224">
        <f>WEEKDAY(Table1[[#This Row],[Discharge Date]],2)</f>
        <v>3</v>
      </c>
      <c r="T7224" t="s">
        <v>56</v>
      </c>
      <c r="U7224" t="s">
        <v>39</v>
      </c>
      <c r="V7224" t="s">
        <v>29</v>
      </c>
    </row>
    <row r="7225" spans="1:22" x14ac:dyDescent="0.35">
      <c r="A7225" t="s">
        <v>19714</v>
      </c>
      <c r="B7225">
        <v>72</v>
      </c>
      <c r="C7225" t="s">
        <v>20</v>
      </c>
      <c r="D7225" t="s">
        <v>124</v>
      </c>
      <c r="E7225" t="s">
        <v>33</v>
      </c>
      <c r="F7225" s="1">
        <v>44181</v>
      </c>
      <c r="G7225">
        <f>DAY(Table1[[#This Row],[Date of Admission]])</f>
        <v>16</v>
      </c>
      <c r="H7225" t="str">
        <f>TEXT(Table1[[#This Row],[Date of Admission]],"dddd")</f>
        <v>Wednesday</v>
      </c>
      <c r="I7225">
        <f>WEEKDAY(Table1[[#This Row],[Date of Admission]],2)</f>
        <v>3</v>
      </c>
      <c r="J7225" t="str">
        <f>IF(OR(Table1[[#This Row],[Weekday Number]]=6,Table1[[#This Row],[Weekday Number]]=7),"Weekend","Weekday")</f>
        <v>Weekday</v>
      </c>
      <c r="K7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5" t="s">
        <v>19715</v>
      </c>
      <c r="M7225" t="s">
        <v>19716</v>
      </c>
      <c r="N7225" t="s">
        <v>69</v>
      </c>
      <c r="O7225">
        <v>33812.656969999996</v>
      </c>
      <c r="P7225">
        <v>331</v>
      </c>
      <c r="Q7225" t="s">
        <v>49</v>
      </c>
      <c r="R7225" s="1">
        <v>44195</v>
      </c>
      <c r="S7225">
        <f>WEEKDAY(Table1[[#This Row],[Discharge Date]],2)</f>
        <v>3</v>
      </c>
      <c r="T7225" t="s">
        <v>56</v>
      </c>
      <c r="U7225" t="s">
        <v>51</v>
      </c>
      <c r="V7225" t="s">
        <v>29</v>
      </c>
    </row>
    <row r="7226" spans="1:22" x14ac:dyDescent="0.35">
      <c r="A7226" t="s">
        <v>2669</v>
      </c>
      <c r="B7226">
        <v>48</v>
      </c>
      <c r="C7226" t="s">
        <v>31</v>
      </c>
      <c r="D7226" t="s">
        <v>21</v>
      </c>
      <c r="E7226" t="s">
        <v>53</v>
      </c>
      <c r="F7226" s="1">
        <v>43481</v>
      </c>
      <c r="G7226">
        <f>DAY(Table1[[#This Row],[Date of Admission]])</f>
        <v>16</v>
      </c>
      <c r="H7226" t="str">
        <f>TEXT(Table1[[#This Row],[Date of Admission]],"dddd")</f>
        <v>Wednesday</v>
      </c>
      <c r="I7226">
        <f>WEEKDAY(Table1[[#This Row],[Date of Admission]],2)</f>
        <v>3</v>
      </c>
      <c r="J7226" t="str">
        <f>IF(OR(Table1[[#This Row],[Weekday Number]]=6,Table1[[#This Row],[Weekday Number]]=7),"Weekend","Weekday")</f>
        <v>Weekday</v>
      </c>
      <c r="K7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6" t="s">
        <v>19717</v>
      </c>
      <c r="M7226" t="s">
        <v>10228</v>
      </c>
      <c r="N7226" t="s">
        <v>25</v>
      </c>
      <c r="O7226">
        <v>32658.240180000001</v>
      </c>
      <c r="P7226">
        <v>168</v>
      </c>
      <c r="Q7226" t="s">
        <v>26</v>
      </c>
      <c r="R7226" s="1">
        <v>43485</v>
      </c>
      <c r="S7226">
        <f>WEEKDAY(Table1[[#This Row],[Discharge Date]],2)</f>
        <v>7</v>
      </c>
      <c r="T7226" t="s">
        <v>27</v>
      </c>
      <c r="U7226" t="s">
        <v>39</v>
      </c>
      <c r="V7226" t="s">
        <v>40</v>
      </c>
    </row>
    <row r="7227" spans="1:22" x14ac:dyDescent="0.35">
      <c r="A7227" t="s">
        <v>19718</v>
      </c>
      <c r="B7227">
        <v>44</v>
      </c>
      <c r="C7227" t="s">
        <v>20</v>
      </c>
      <c r="D7227" t="s">
        <v>21</v>
      </c>
      <c r="E7227" t="s">
        <v>78</v>
      </c>
      <c r="F7227" s="1">
        <v>43935</v>
      </c>
      <c r="G7227">
        <f>DAY(Table1[[#This Row],[Date of Admission]])</f>
        <v>14</v>
      </c>
      <c r="H7227" t="str">
        <f>TEXT(Table1[[#This Row],[Date of Admission]],"dddd")</f>
        <v>Tuesday</v>
      </c>
      <c r="I7227">
        <f>WEEKDAY(Table1[[#This Row],[Date of Admission]],2)</f>
        <v>2</v>
      </c>
      <c r="J7227" t="str">
        <f>IF(OR(Table1[[#This Row],[Weekday Number]]=6,Table1[[#This Row],[Weekday Number]]=7),"Weekend","Weekday")</f>
        <v>Weekday</v>
      </c>
      <c r="K7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7" t="s">
        <v>9779</v>
      </c>
      <c r="M7227" t="s">
        <v>19719</v>
      </c>
      <c r="N7227" t="s">
        <v>25</v>
      </c>
      <c r="O7227">
        <v>1868.8407529999999</v>
      </c>
      <c r="P7227">
        <v>349</v>
      </c>
      <c r="Q7227" t="s">
        <v>26</v>
      </c>
      <c r="R7227" s="1">
        <v>43943</v>
      </c>
      <c r="S7227">
        <f>WEEKDAY(Table1[[#This Row],[Discharge Date]],2)</f>
        <v>3</v>
      </c>
      <c r="T7227" t="s">
        <v>50</v>
      </c>
      <c r="U7227" t="s">
        <v>51</v>
      </c>
      <c r="V7227" t="s">
        <v>40</v>
      </c>
    </row>
    <row r="7228" spans="1:22" x14ac:dyDescent="0.35">
      <c r="A7228" t="s">
        <v>19720</v>
      </c>
      <c r="B7228">
        <v>70</v>
      </c>
      <c r="C7228" t="s">
        <v>20</v>
      </c>
      <c r="D7228" t="s">
        <v>57</v>
      </c>
      <c r="E7228" t="s">
        <v>62</v>
      </c>
      <c r="F7228" s="1">
        <v>44309</v>
      </c>
      <c r="G7228">
        <f>DAY(Table1[[#This Row],[Date of Admission]])</f>
        <v>23</v>
      </c>
      <c r="H7228" t="str">
        <f>TEXT(Table1[[#This Row],[Date of Admission]],"dddd")</f>
        <v>Friday</v>
      </c>
      <c r="I7228">
        <f>WEEKDAY(Table1[[#This Row],[Date of Admission]],2)</f>
        <v>5</v>
      </c>
      <c r="J7228" t="str">
        <f>IF(OR(Table1[[#This Row],[Weekday Number]]=6,Table1[[#This Row],[Weekday Number]]=7),"Weekend","Weekday")</f>
        <v>Weekday</v>
      </c>
      <c r="K7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8" t="s">
        <v>148</v>
      </c>
      <c r="M7228" t="s">
        <v>2356</v>
      </c>
      <c r="N7228" t="s">
        <v>60</v>
      </c>
      <c r="O7228">
        <v>25967.211029999999</v>
      </c>
      <c r="P7228">
        <v>368</v>
      </c>
      <c r="Q7228" t="s">
        <v>37</v>
      </c>
      <c r="R7228" s="1">
        <v>44330</v>
      </c>
      <c r="S7228">
        <f>WEEKDAY(Table1[[#This Row],[Discharge Date]],2)</f>
        <v>5</v>
      </c>
      <c r="T7228" t="s">
        <v>27</v>
      </c>
      <c r="U7228" t="s">
        <v>39</v>
      </c>
      <c r="V7228" t="s">
        <v>29</v>
      </c>
    </row>
    <row r="7229" spans="1:22" x14ac:dyDescent="0.35">
      <c r="A7229" t="s">
        <v>19721</v>
      </c>
      <c r="B7229">
        <v>76</v>
      </c>
      <c r="C7229" t="s">
        <v>20</v>
      </c>
      <c r="D7229" t="s">
        <v>239</v>
      </c>
      <c r="E7229" t="s">
        <v>43</v>
      </c>
      <c r="F7229" s="1">
        <v>44540</v>
      </c>
      <c r="G7229">
        <f>DAY(Table1[[#This Row],[Date of Admission]])</f>
        <v>10</v>
      </c>
      <c r="H7229" t="str">
        <f>TEXT(Table1[[#This Row],[Date of Admission]],"dddd")</f>
        <v>Friday</v>
      </c>
      <c r="I7229">
        <f>WEEKDAY(Table1[[#This Row],[Date of Admission]],2)</f>
        <v>5</v>
      </c>
      <c r="J7229" t="str">
        <f>IF(OR(Table1[[#This Row],[Weekday Number]]=6,Table1[[#This Row],[Weekday Number]]=7),"Weekend","Weekday")</f>
        <v>Weekday</v>
      </c>
      <c r="K7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29" t="s">
        <v>19722</v>
      </c>
      <c r="M7229" t="s">
        <v>19723</v>
      </c>
      <c r="N7229" t="s">
        <v>25</v>
      </c>
      <c r="O7229">
        <v>7695.83097</v>
      </c>
      <c r="P7229">
        <v>257</v>
      </c>
      <c r="Q7229" t="s">
        <v>26</v>
      </c>
      <c r="R7229" s="1">
        <v>44545</v>
      </c>
      <c r="S7229">
        <f>WEEKDAY(Table1[[#This Row],[Discharge Date]],2)</f>
        <v>3</v>
      </c>
      <c r="T7229" t="s">
        <v>56</v>
      </c>
      <c r="U7229" t="s">
        <v>51</v>
      </c>
      <c r="V7229" t="s">
        <v>29</v>
      </c>
    </row>
    <row r="7230" spans="1:22" x14ac:dyDescent="0.35">
      <c r="A7230" t="s">
        <v>5137</v>
      </c>
      <c r="B7230">
        <v>61</v>
      </c>
      <c r="C7230" t="s">
        <v>20</v>
      </c>
      <c r="D7230" t="s">
        <v>42</v>
      </c>
      <c r="E7230" t="s">
        <v>43</v>
      </c>
      <c r="F7230" s="1">
        <v>44564</v>
      </c>
      <c r="G7230">
        <f>DAY(Table1[[#This Row],[Date of Admission]])</f>
        <v>3</v>
      </c>
      <c r="H7230" t="str">
        <f>TEXT(Table1[[#This Row],[Date of Admission]],"dddd")</f>
        <v>Monday</v>
      </c>
      <c r="I7230">
        <f>WEEKDAY(Table1[[#This Row],[Date of Admission]],2)</f>
        <v>1</v>
      </c>
      <c r="J7230" t="str">
        <f>IF(OR(Table1[[#This Row],[Weekday Number]]=6,Table1[[#This Row],[Weekday Number]]=7),"Weekend","Weekday")</f>
        <v>Weekday</v>
      </c>
      <c r="K7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30" t="s">
        <v>19724</v>
      </c>
      <c r="M7230" t="s">
        <v>19725</v>
      </c>
      <c r="N7230" t="s">
        <v>36</v>
      </c>
      <c r="O7230">
        <v>24751.072919999999</v>
      </c>
      <c r="P7230">
        <v>132</v>
      </c>
      <c r="Q7230" t="s">
        <v>26</v>
      </c>
      <c r="R7230" s="1">
        <v>44568</v>
      </c>
      <c r="S7230">
        <f>WEEKDAY(Table1[[#This Row],[Discharge Date]],2)</f>
        <v>5</v>
      </c>
      <c r="T7230" t="s">
        <v>50</v>
      </c>
      <c r="U7230" t="s">
        <v>51</v>
      </c>
      <c r="V7230" t="s">
        <v>40</v>
      </c>
    </row>
    <row r="7231" spans="1:22" x14ac:dyDescent="0.35">
      <c r="A7231" t="s">
        <v>19726</v>
      </c>
      <c r="B7231">
        <v>34</v>
      </c>
      <c r="C7231" t="s">
        <v>20</v>
      </c>
      <c r="D7231" t="s">
        <v>124</v>
      </c>
      <c r="E7231" t="s">
        <v>62</v>
      </c>
      <c r="F7231" s="1">
        <v>43517</v>
      </c>
      <c r="G7231">
        <f>DAY(Table1[[#This Row],[Date of Admission]])</f>
        <v>21</v>
      </c>
      <c r="H7231" t="str">
        <f>TEXT(Table1[[#This Row],[Date of Admission]],"dddd")</f>
        <v>Thursday</v>
      </c>
      <c r="I7231">
        <f>WEEKDAY(Table1[[#This Row],[Date of Admission]],2)</f>
        <v>4</v>
      </c>
      <c r="J7231" t="str">
        <f>IF(OR(Table1[[#This Row],[Weekday Number]]=6,Table1[[#This Row],[Weekday Number]]=7),"Weekend","Weekday")</f>
        <v>Weekday</v>
      </c>
      <c r="K7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1" t="s">
        <v>19727</v>
      </c>
      <c r="M7231" t="s">
        <v>19728</v>
      </c>
      <c r="N7231" t="s">
        <v>60</v>
      </c>
      <c r="O7231">
        <v>3537.787808</v>
      </c>
      <c r="P7231">
        <v>353</v>
      </c>
      <c r="Q7231" t="s">
        <v>37</v>
      </c>
      <c r="R7231" s="1">
        <v>43519</v>
      </c>
      <c r="S7231">
        <f>WEEKDAY(Table1[[#This Row],[Discharge Date]],2)</f>
        <v>6</v>
      </c>
      <c r="T7231" t="s">
        <v>50</v>
      </c>
      <c r="U7231" t="s">
        <v>28</v>
      </c>
      <c r="V7231" t="s">
        <v>40</v>
      </c>
    </row>
    <row r="7232" spans="1:22" x14ac:dyDescent="0.35">
      <c r="A7232" t="s">
        <v>19729</v>
      </c>
      <c r="B7232">
        <v>50</v>
      </c>
      <c r="C7232" t="s">
        <v>31</v>
      </c>
      <c r="D7232" t="s">
        <v>32</v>
      </c>
      <c r="E7232" t="s">
        <v>22</v>
      </c>
      <c r="F7232" s="1">
        <v>43894</v>
      </c>
      <c r="G7232">
        <f>DAY(Table1[[#This Row],[Date of Admission]])</f>
        <v>4</v>
      </c>
      <c r="H7232" t="str">
        <f>TEXT(Table1[[#This Row],[Date of Admission]],"dddd")</f>
        <v>Wednesday</v>
      </c>
      <c r="I7232">
        <f>WEEKDAY(Table1[[#This Row],[Date of Admission]],2)</f>
        <v>3</v>
      </c>
      <c r="J7232" t="str">
        <f>IF(OR(Table1[[#This Row],[Weekday Number]]=6,Table1[[#This Row],[Weekday Number]]=7),"Weekend","Weekday")</f>
        <v>Weekday</v>
      </c>
      <c r="K7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32" t="s">
        <v>19730</v>
      </c>
      <c r="M7232" t="s">
        <v>19731</v>
      </c>
      <c r="N7232" t="s">
        <v>36</v>
      </c>
      <c r="O7232">
        <v>24464.801009999999</v>
      </c>
      <c r="P7232">
        <v>138</v>
      </c>
      <c r="Q7232" t="s">
        <v>49</v>
      </c>
      <c r="R7232" s="1">
        <v>43897</v>
      </c>
      <c r="S7232">
        <f>WEEKDAY(Table1[[#This Row],[Discharge Date]],2)</f>
        <v>6</v>
      </c>
      <c r="T7232" t="s">
        <v>56</v>
      </c>
      <c r="U7232" t="s">
        <v>28</v>
      </c>
      <c r="V7232" t="s">
        <v>40</v>
      </c>
    </row>
    <row r="7233" spans="1:22" x14ac:dyDescent="0.35">
      <c r="A7233" t="s">
        <v>19732</v>
      </c>
      <c r="B7233">
        <v>81</v>
      </c>
      <c r="C7233" t="s">
        <v>31</v>
      </c>
      <c r="D7233" t="s">
        <v>32</v>
      </c>
      <c r="E7233" t="s">
        <v>22</v>
      </c>
      <c r="F7233" s="1">
        <v>43819</v>
      </c>
      <c r="G7233">
        <f>DAY(Table1[[#This Row],[Date of Admission]])</f>
        <v>20</v>
      </c>
      <c r="H7233" t="str">
        <f>TEXT(Table1[[#This Row],[Date of Admission]],"dddd")</f>
        <v>Friday</v>
      </c>
      <c r="I7233">
        <f>WEEKDAY(Table1[[#This Row],[Date of Admission]],2)</f>
        <v>5</v>
      </c>
      <c r="J7233" t="str">
        <f>IF(OR(Table1[[#This Row],[Weekday Number]]=6,Table1[[#This Row],[Weekday Number]]=7),"Weekend","Weekday")</f>
        <v>Weekday</v>
      </c>
      <c r="K7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3" t="s">
        <v>19733</v>
      </c>
      <c r="M7233" t="s">
        <v>19734</v>
      </c>
      <c r="N7233" t="s">
        <v>69</v>
      </c>
      <c r="O7233">
        <v>49138.002719999997</v>
      </c>
      <c r="P7233">
        <v>136</v>
      </c>
      <c r="Q7233" t="s">
        <v>26</v>
      </c>
      <c r="R7233" s="1">
        <v>43822</v>
      </c>
      <c r="S7233">
        <f>WEEKDAY(Table1[[#This Row],[Discharge Date]],2)</f>
        <v>1</v>
      </c>
      <c r="T7233" t="s">
        <v>56</v>
      </c>
      <c r="U7233" t="s">
        <v>51</v>
      </c>
      <c r="V7233" t="s">
        <v>29</v>
      </c>
    </row>
    <row r="7234" spans="1:22" x14ac:dyDescent="0.35">
      <c r="A7234" t="s">
        <v>19735</v>
      </c>
      <c r="B7234">
        <v>33</v>
      </c>
      <c r="C7234" t="s">
        <v>20</v>
      </c>
      <c r="D7234" t="s">
        <v>124</v>
      </c>
      <c r="E7234" t="s">
        <v>78</v>
      </c>
      <c r="F7234" s="1">
        <v>43481</v>
      </c>
      <c r="G7234">
        <f>DAY(Table1[[#This Row],[Date of Admission]])</f>
        <v>16</v>
      </c>
      <c r="H7234" t="str">
        <f>TEXT(Table1[[#This Row],[Date of Admission]],"dddd")</f>
        <v>Wednesday</v>
      </c>
      <c r="I7234">
        <f>WEEKDAY(Table1[[#This Row],[Date of Admission]],2)</f>
        <v>3</v>
      </c>
      <c r="J7234" t="str">
        <f>IF(OR(Table1[[#This Row],[Weekday Number]]=6,Table1[[#This Row],[Weekday Number]]=7),"Weekend","Weekday")</f>
        <v>Weekday</v>
      </c>
      <c r="K7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4" t="s">
        <v>19736</v>
      </c>
      <c r="M7234" t="s">
        <v>19737</v>
      </c>
      <c r="N7234" t="s">
        <v>60</v>
      </c>
      <c r="O7234">
        <v>10781.448200000001</v>
      </c>
      <c r="P7234">
        <v>474</v>
      </c>
      <c r="Q7234" t="s">
        <v>37</v>
      </c>
      <c r="R7234" s="1">
        <v>43507</v>
      </c>
      <c r="S7234">
        <f>WEEKDAY(Table1[[#This Row],[Discharge Date]],2)</f>
        <v>1</v>
      </c>
      <c r="T7234" t="s">
        <v>56</v>
      </c>
      <c r="U7234" t="s">
        <v>28</v>
      </c>
      <c r="V7234" t="s">
        <v>40</v>
      </c>
    </row>
    <row r="7235" spans="1:22" x14ac:dyDescent="0.35">
      <c r="A7235" t="s">
        <v>18534</v>
      </c>
      <c r="B7235">
        <v>56</v>
      </c>
      <c r="C7235" t="s">
        <v>31</v>
      </c>
      <c r="D7235" t="s">
        <v>239</v>
      </c>
      <c r="E7235" t="s">
        <v>22</v>
      </c>
      <c r="F7235" s="1">
        <v>44932</v>
      </c>
      <c r="G7235">
        <f>DAY(Table1[[#This Row],[Date of Admission]])</f>
        <v>6</v>
      </c>
      <c r="H7235" t="str">
        <f>TEXT(Table1[[#This Row],[Date of Admission]],"dddd")</f>
        <v>Friday</v>
      </c>
      <c r="I7235">
        <f>WEEKDAY(Table1[[#This Row],[Date of Admission]],2)</f>
        <v>5</v>
      </c>
      <c r="J7235" t="str">
        <f>IF(OR(Table1[[#This Row],[Weekday Number]]=6,Table1[[#This Row],[Weekday Number]]=7),"Weekend","Weekday")</f>
        <v>Weekday</v>
      </c>
      <c r="K7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5" t="s">
        <v>17635</v>
      </c>
      <c r="M7235" t="s">
        <v>19738</v>
      </c>
      <c r="N7235" t="s">
        <v>36</v>
      </c>
      <c r="O7235">
        <v>8372.0282349999998</v>
      </c>
      <c r="P7235">
        <v>180</v>
      </c>
      <c r="Q7235" t="s">
        <v>26</v>
      </c>
      <c r="R7235" s="1">
        <v>44936</v>
      </c>
      <c r="S7235">
        <f>WEEKDAY(Table1[[#This Row],[Discharge Date]],2)</f>
        <v>2</v>
      </c>
      <c r="T7235" t="s">
        <v>50</v>
      </c>
      <c r="U7235" t="s">
        <v>39</v>
      </c>
      <c r="V7235" t="s">
        <v>40</v>
      </c>
    </row>
    <row r="7236" spans="1:22" x14ac:dyDescent="0.35">
      <c r="A7236" t="s">
        <v>19739</v>
      </c>
      <c r="B7236">
        <v>25</v>
      </c>
      <c r="C7236" t="s">
        <v>31</v>
      </c>
      <c r="D7236" t="s">
        <v>239</v>
      </c>
      <c r="E7236" t="s">
        <v>62</v>
      </c>
      <c r="F7236" s="1">
        <v>43758</v>
      </c>
      <c r="G7236">
        <f>DAY(Table1[[#This Row],[Date of Admission]])</f>
        <v>20</v>
      </c>
      <c r="H7236" t="str">
        <f>TEXT(Table1[[#This Row],[Date of Admission]],"dddd")</f>
        <v>Sunday</v>
      </c>
      <c r="I7236">
        <f>WEEKDAY(Table1[[#This Row],[Date of Admission]],2)</f>
        <v>7</v>
      </c>
      <c r="J7236" t="str">
        <f>IF(OR(Table1[[#This Row],[Weekday Number]]=6,Table1[[#This Row],[Weekday Number]]=7),"Weekend","Weekday")</f>
        <v>Weekend</v>
      </c>
      <c r="K7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6" t="s">
        <v>19740</v>
      </c>
      <c r="M7236" t="s">
        <v>17806</v>
      </c>
      <c r="N7236" t="s">
        <v>69</v>
      </c>
      <c r="O7236">
        <v>9719.7015709999996</v>
      </c>
      <c r="P7236">
        <v>195</v>
      </c>
      <c r="Q7236" t="s">
        <v>49</v>
      </c>
      <c r="R7236" s="1">
        <v>43766</v>
      </c>
      <c r="S7236">
        <f>WEEKDAY(Table1[[#This Row],[Discharge Date]],2)</f>
        <v>1</v>
      </c>
      <c r="T7236" t="s">
        <v>50</v>
      </c>
      <c r="U7236" t="s">
        <v>39</v>
      </c>
      <c r="V7236" t="s">
        <v>40</v>
      </c>
    </row>
    <row r="7237" spans="1:22" x14ac:dyDescent="0.35">
      <c r="A7237" t="s">
        <v>19741</v>
      </c>
      <c r="B7237">
        <v>78</v>
      </c>
      <c r="C7237" t="s">
        <v>31</v>
      </c>
      <c r="D7237" t="s">
        <v>71</v>
      </c>
      <c r="E7237" t="s">
        <v>78</v>
      </c>
      <c r="F7237" s="1">
        <v>44651</v>
      </c>
      <c r="G7237">
        <f>DAY(Table1[[#This Row],[Date of Admission]])</f>
        <v>31</v>
      </c>
      <c r="H7237" t="str">
        <f>TEXT(Table1[[#This Row],[Date of Admission]],"dddd")</f>
        <v>Thursday</v>
      </c>
      <c r="I7237">
        <f>WEEKDAY(Table1[[#This Row],[Date of Admission]],2)</f>
        <v>4</v>
      </c>
      <c r="J7237" t="str">
        <f>IF(OR(Table1[[#This Row],[Weekday Number]]=6,Table1[[#This Row],[Weekday Number]]=7),"Weekend","Weekday")</f>
        <v>Weekday</v>
      </c>
      <c r="K7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37" t="s">
        <v>19742</v>
      </c>
      <c r="M7237" t="s">
        <v>19743</v>
      </c>
      <c r="N7237" t="s">
        <v>69</v>
      </c>
      <c r="O7237">
        <v>42989.605280000003</v>
      </c>
      <c r="P7237">
        <v>178</v>
      </c>
      <c r="Q7237" t="s">
        <v>37</v>
      </c>
      <c r="R7237" s="1">
        <v>44678</v>
      </c>
      <c r="S7237">
        <f>WEEKDAY(Table1[[#This Row],[Discharge Date]],2)</f>
        <v>3</v>
      </c>
      <c r="T7237" t="s">
        <v>50</v>
      </c>
      <c r="U7237" t="s">
        <v>39</v>
      </c>
      <c r="V7237" t="s">
        <v>29</v>
      </c>
    </row>
    <row r="7238" spans="1:22" x14ac:dyDescent="0.35">
      <c r="A7238" t="s">
        <v>5443</v>
      </c>
      <c r="B7238">
        <v>49</v>
      </c>
      <c r="C7238" t="s">
        <v>31</v>
      </c>
      <c r="D7238" t="s">
        <v>21</v>
      </c>
      <c r="E7238" t="s">
        <v>62</v>
      </c>
      <c r="F7238" s="1">
        <v>44634</v>
      </c>
      <c r="G7238">
        <f>DAY(Table1[[#This Row],[Date of Admission]])</f>
        <v>14</v>
      </c>
      <c r="H7238" t="str">
        <f>TEXT(Table1[[#This Row],[Date of Admission]],"dddd")</f>
        <v>Monday</v>
      </c>
      <c r="I7238">
        <f>WEEKDAY(Table1[[#This Row],[Date of Admission]],2)</f>
        <v>1</v>
      </c>
      <c r="J7238" t="str">
        <f>IF(OR(Table1[[#This Row],[Weekday Number]]=6,Table1[[#This Row],[Weekday Number]]=7),"Weekend","Weekday")</f>
        <v>Weekday</v>
      </c>
      <c r="K7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8" t="s">
        <v>19744</v>
      </c>
      <c r="M7238" t="s">
        <v>19745</v>
      </c>
      <c r="N7238" t="s">
        <v>65</v>
      </c>
      <c r="O7238">
        <v>2224.950742</v>
      </c>
      <c r="P7238">
        <v>338</v>
      </c>
      <c r="Q7238" t="s">
        <v>49</v>
      </c>
      <c r="R7238" s="1">
        <v>44656</v>
      </c>
      <c r="S7238">
        <f>WEEKDAY(Table1[[#This Row],[Discharge Date]],2)</f>
        <v>2</v>
      </c>
      <c r="T7238" t="s">
        <v>50</v>
      </c>
      <c r="U7238" t="s">
        <v>51</v>
      </c>
      <c r="V7238" t="s">
        <v>40</v>
      </c>
    </row>
    <row r="7239" spans="1:22" x14ac:dyDescent="0.35">
      <c r="A7239" t="s">
        <v>19746</v>
      </c>
      <c r="B7239">
        <v>62</v>
      </c>
      <c r="C7239" t="s">
        <v>31</v>
      </c>
      <c r="D7239" t="s">
        <v>239</v>
      </c>
      <c r="E7239" t="s">
        <v>33</v>
      </c>
      <c r="F7239" s="1">
        <v>44370</v>
      </c>
      <c r="G7239">
        <f>DAY(Table1[[#This Row],[Date of Admission]])</f>
        <v>23</v>
      </c>
      <c r="H7239" t="str">
        <f>TEXT(Table1[[#This Row],[Date of Admission]],"dddd")</f>
        <v>Wednesday</v>
      </c>
      <c r="I7239">
        <f>WEEKDAY(Table1[[#This Row],[Date of Admission]],2)</f>
        <v>3</v>
      </c>
      <c r="J7239" t="str">
        <f>IF(OR(Table1[[#This Row],[Weekday Number]]=6,Table1[[#This Row],[Weekday Number]]=7),"Weekend","Weekday")</f>
        <v>Weekday</v>
      </c>
      <c r="K7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39" t="s">
        <v>19747</v>
      </c>
      <c r="M7239" t="s">
        <v>19748</v>
      </c>
      <c r="N7239" t="s">
        <v>36</v>
      </c>
      <c r="O7239">
        <v>38847.684399999998</v>
      </c>
      <c r="P7239">
        <v>325</v>
      </c>
      <c r="Q7239" t="s">
        <v>26</v>
      </c>
      <c r="R7239" s="1">
        <v>44371</v>
      </c>
      <c r="S7239">
        <f>WEEKDAY(Table1[[#This Row],[Discharge Date]],2)</f>
        <v>4</v>
      </c>
      <c r="T7239" t="s">
        <v>94</v>
      </c>
      <c r="U7239" t="s">
        <v>51</v>
      </c>
      <c r="V7239" t="s">
        <v>40</v>
      </c>
    </row>
    <row r="7240" spans="1:22" x14ac:dyDescent="0.35">
      <c r="A7240" t="s">
        <v>19749</v>
      </c>
      <c r="B7240">
        <v>28</v>
      </c>
      <c r="C7240" t="s">
        <v>31</v>
      </c>
      <c r="D7240" t="s">
        <v>57</v>
      </c>
      <c r="E7240" t="s">
        <v>43</v>
      </c>
      <c r="F7240" s="1">
        <v>44953</v>
      </c>
      <c r="G7240">
        <f>DAY(Table1[[#This Row],[Date of Admission]])</f>
        <v>27</v>
      </c>
      <c r="H7240" t="str">
        <f>TEXT(Table1[[#This Row],[Date of Admission]],"dddd")</f>
        <v>Friday</v>
      </c>
      <c r="I7240">
        <f>WEEKDAY(Table1[[#This Row],[Date of Admission]],2)</f>
        <v>5</v>
      </c>
      <c r="J7240" t="str">
        <f>IF(OR(Table1[[#This Row],[Weekday Number]]=6,Table1[[#This Row],[Weekday Number]]=7),"Weekend","Weekday")</f>
        <v>Weekday</v>
      </c>
      <c r="K7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40" t="s">
        <v>19750</v>
      </c>
      <c r="M7240" t="s">
        <v>19751</v>
      </c>
      <c r="N7240" t="s">
        <v>60</v>
      </c>
      <c r="O7240">
        <v>22015.164919999999</v>
      </c>
      <c r="P7240">
        <v>431</v>
      </c>
      <c r="Q7240" t="s">
        <v>26</v>
      </c>
      <c r="R7240" s="1">
        <v>44954</v>
      </c>
      <c r="S7240">
        <f>WEEKDAY(Table1[[#This Row],[Discharge Date]],2)</f>
        <v>6</v>
      </c>
      <c r="T7240" t="s">
        <v>27</v>
      </c>
      <c r="U7240" t="s">
        <v>39</v>
      </c>
      <c r="V7240" t="s">
        <v>40</v>
      </c>
    </row>
    <row r="7241" spans="1:22" x14ac:dyDescent="0.35">
      <c r="A7241" t="s">
        <v>19752</v>
      </c>
      <c r="B7241">
        <v>74</v>
      </c>
      <c r="C7241" t="s">
        <v>20</v>
      </c>
      <c r="D7241" t="s">
        <v>99</v>
      </c>
      <c r="E7241" t="s">
        <v>22</v>
      </c>
      <c r="F7241" s="1">
        <v>45186</v>
      </c>
      <c r="G7241">
        <f>DAY(Table1[[#This Row],[Date of Admission]])</f>
        <v>17</v>
      </c>
      <c r="H7241" t="str">
        <f>TEXT(Table1[[#This Row],[Date of Admission]],"dddd")</f>
        <v>Sunday</v>
      </c>
      <c r="I7241">
        <f>WEEKDAY(Table1[[#This Row],[Date of Admission]],2)</f>
        <v>7</v>
      </c>
      <c r="J7241" t="str">
        <f>IF(OR(Table1[[#This Row],[Weekday Number]]=6,Table1[[#This Row],[Weekday Number]]=7),"Weekend","Weekday")</f>
        <v>Weekend</v>
      </c>
      <c r="K7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41" t="s">
        <v>19753</v>
      </c>
      <c r="M7241" t="s">
        <v>19754</v>
      </c>
      <c r="N7241" t="s">
        <v>25</v>
      </c>
      <c r="O7241">
        <v>31340.83639</v>
      </c>
      <c r="P7241">
        <v>249</v>
      </c>
      <c r="Q7241" t="s">
        <v>26</v>
      </c>
      <c r="R7241" s="1">
        <v>45191</v>
      </c>
      <c r="S7241">
        <f>WEEKDAY(Table1[[#This Row],[Discharge Date]],2)</f>
        <v>5</v>
      </c>
      <c r="T7241" t="s">
        <v>27</v>
      </c>
      <c r="U7241" t="s">
        <v>51</v>
      </c>
      <c r="V7241" t="s">
        <v>29</v>
      </c>
    </row>
    <row r="7242" spans="1:22" x14ac:dyDescent="0.35">
      <c r="A7242" t="s">
        <v>19755</v>
      </c>
      <c r="B7242">
        <v>23</v>
      </c>
      <c r="C7242" t="s">
        <v>31</v>
      </c>
      <c r="D7242" t="s">
        <v>57</v>
      </c>
      <c r="E7242" t="s">
        <v>53</v>
      </c>
      <c r="F7242" s="1">
        <v>44762</v>
      </c>
      <c r="G7242">
        <f>DAY(Table1[[#This Row],[Date of Admission]])</f>
        <v>20</v>
      </c>
      <c r="H7242" t="str">
        <f>TEXT(Table1[[#This Row],[Date of Admission]],"dddd")</f>
        <v>Wednesday</v>
      </c>
      <c r="I7242">
        <f>WEEKDAY(Table1[[#This Row],[Date of Admission]],2)</f>
        <v>3</v>
      </c>
      <c r="J7242" t="str">
        <f>IF(OR(Table1[[#This Row],[Weekday Number]]=6,Table1[[#This Row],[Weekday Number]]=7),"Weekend","Weekday")</f>
        <v>Weekday</v>
      </c>
      <c r="K7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42" t="s">
        <v>19756</v>
      </c>
      <c r="M7242" t="s">
        <v>19757</v>
      </c>
      <c r="N7242" t="s">
        <v>69</v>
      </c>
      <c r="O7242">
        <v>37319.681089999998</v>
      </c>
      <c r="P7242">
        <v>278</v>
      </c>
      <c r="Q7242" t="s">
        <v>26</v>
      </c>
      <c r="R7242" s="1">
        <v>44766</v>
      </c>
      <c r="S7242">
        <f>WEEKDAY(Table1[[#This Row],[Discharge Date]],2)</f>
        <v>7</v>
      </c>
      <c r="T7242" t="s">
        <v>94</v>
      </c>
      <c r="U7242" t="s">
        <v>28</v>
      </c>
      <c r="V7242" t="s">
        <v>84</v>
      </c>
    </row>
    <row r="7243" spans="1:22" x14ac:dyDescent="0.35">
      <c r="A7243" t="s">
        <v>19758</v>
      </c>
      <c r="B7243">
        <v>30</v>
      </c>
      <c r="C7243" t="s">
        <v>20</v>
      </c>
      <c r="D7243" t="s">
        <v>32</v>
      </c>
      <c r="E7243" t="s">
        <v>53</v>
      </c>
      <c r="F7243" s="1">
        <v>43483</v>
      </c>
      <c r="G7243">
        <f>DAY(Table1[[#This Row],[Date of Admission]])</f>
        <v>18</v>
      </c>
      <c r="H7243" t="str">
        <f>TEXT(Table1[[#This Row],[Date of Admission]],"dddd")</f>
        <v>Friday</v>
      </c>
      <c r="I7243">
        <f>WEEKDAY(Table1[[#This Row],[Date of Admission]],2)</f>
        <v>5</v>
      </c>
      <c r="J7243" t="str">
        <f>IF(OR(Table1[[#This Row],[Weekday Number]]=6,Table1[[#This Row],[Weekday Number]]=7),"Weekend","Weekday")</f>
        <v>Weekday</v>
      </c>
      <c r="K7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43" t="s">
        <v>19759</v>
      </c>
      <c r="M7243" t="s">
        <v>19760</v>
      </c>
      <c r="N7243" t="s">
        <v>36</v>
      </c>
      <c r="O7243">
        <v>10318.323119999999</v>
      </c>
      <c r="P7243">
        <v>324</v>
      </c>
      <c r="Q7243" t="s">
        <v>26</v>
      </c>
      <c r="R7243" s="1">
        <v>43504</v>
      </c>
      <c r="S7243">
        <f>WEEKDAY(Table1[[#This Row],[Discharge Date]],2)</f>
        <v>5</v>
      </c>
      <c r="T7243" t="s">
        <v>50</v>
      </c>
      <c r="U7243" t="s">
        <v>28</v>
      </c>
      <c r="V7243" t="s">
        <v>40</v>
      </c>
    </row>
    <row r="7244" spans="1:22" x14ac:dyDescent="0.35">
      <c r="A7244" t="s">
        <v>6117</v>
      </c>
      <c r="B7244">
        <v>82</v>
      </c>
      <c r="C7244" t="s">
        <v>31</v>
      </c>
      <c r="D7244" t="s">
        <v>124</v>
      </c>
      <c r="E7244" t="s">
        <v>43</v>
      </c>
      <c r="F7244" s="1">
        <v>44945</v>
      </c>
      <c r="G7244">
        <f>DAY(Table1[[#This Row],[Date of Admission]])</f>
        <v>19</v>
      </c>
      <c r="H7244" t="str">
        <f>TEXT(Table1[[#This Row],[Date of Admission]],"dddd")</f>
        <v>Thursday</v>
      </c>
      <c r="I7244">
        <f>WEEKDAY(Table1[[#This Row],[Date of Admission]],2)</f>
        <v>4</v>
      </c>
      <c r="J7244" t="str">
        <f>IF(OR(Table1[[#This Row],[Weekday Number]]=6,Table1[[#This Row],[Weekday Number]]=7),"Weekend","Weekday")</f>
        <v>Weekday</v>
      </c>
      <c r="K7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44" t="s">
        <v>19761</v>
      </c>
      <c r="M7244" t="s">
        <v>19762</v>
      </c>
      <c r="N7244" t="s">
        <v>65</v>
      </c>
      <c r="O7244">
        <v>8300.9358510000002</v>
      </c>
      <c r="P7244">
        <v>251</v>
      </c>
      <c r="Q7244" t="s">
        <v>26</v>
      </c>
      <c r="R7244" s="1">
        <v>44950</v>
      </c>
      <c r="S7244">
        <f>WEEKDAY(Table1[[#This Row],[Discharge Date]],2)</f>
        <v>2</v>
      </c>
      <c r="T7244" t="s">
        <v>56</v>
      </c>
      <c r="U7244" t="s">
        <v>39</v>
      </c>
      <c r="V7244" t="s">
        <v>29</v>
      </c>
    </row>
    <row r="7245" spans="1:22" x14ac:dyDescent="0.35">
      <c r="A7245" t="s">
        <v>19763</v>
      </c>
      <c r="B7245">
        <v>63</v>
      </c>
      <c r="C7245" t="s">
        <v>20</v>
      </c>
      <c r="D7245" t="s">
        <v>32</v>
      </c>
      <c r="E7245" t="s">
        <v>62</v>
      </c>
      <c r="F7245" s="1">
        <v>44956</v>
      </c>
      <c r="G7245">
        <f>DAY(Table1[[#This Row],[Date of Admission]])</f>
        <v>30</v>
      </c>
      <c r="H7245" t="str">
        <f>TEXT(Table1[[#This Row],[Date of Admission]],"dddd")</f>
        <v>Monday</v>
      </c>
      <c r="I7245">
        <f>WEEKDAY(Table1[[#This Row],[Date of Admission]],2)</f>
        <v>1</v>
      </c>
      <c r="J7245" t="str">
        <f>IF(OR(Table1[[#This Row],[Weekday Number]]=6,Table1[[#This Row],[Weekday Number]]=7),"Weekend","Weekday")</f>
        <v>Weekday</v>
      </c>
      <c r="K7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45" t="s">
        <v>19764</v>
      </c>
      <c r="M7245" t="s">
        <v>2706</v>
      </c>
      <c r="N7245" t="s">
        <v>60</v>
      </c>
      <c r="O7245">
        <v>18100.37974</v>
      </c>
      <c r="P7245">
        <v>423</v>
      </c>
      <c r="Q7245" t="s">
        <v>49</v>
      </c>
      <c r="R7245" s="1">
        <v>44957</v>
      </c>
      <c r="S7245">
        <f>WEEKDAY(Table1[[#This Row],[Discharge Date]],2)</f>
        <v>2</v>
      </c>
      <c r="T7245" t="s">
        <v>38</v>
      </c>
      <c r="U7245" t="s">
        <v>28</v>
      </c>
      <c r="V7245" t="s">
        <v>40</v>
      </c>
    </row>
    <row r="7246" spans="1:22" x14ac:dyDescent="0.35">
      <c r="A7246" t="s">
        <v>2471</v>
      </c>
      <c r="B7246">
        <v>49</v>
      </c>
      <c r="C7246" t="s">
        <v>20</v>
      </c>
      <c r="D7246" t="s">
        <v>32</v>
      </c>
      <c r="E7246" t="s">
        <v>53</v>
      </c>
      <c r="F7246" s="1">
        <v>44175</v>
      </c>
      <c r="G7246">
        <f>DAY(Table1[[#This Row],[Date of Admission]])</f>
        <v>10</v>
      </c>
      <c r="H7246" t="str">
        <f>TEXT(Table1[[#This Row],[Date of Admission]],"dddd")</f>
        <v>Thursday</v>
      </c>
      <c r="I7246">
        <f>WEEKDAY(Table1[[#This Row],[Date of Admission]],2)</f>
        <v>4</v>
      </c>
      <c r="J7246" t="str">
        <f>IF(OR(Table1[[#This Row],[Weekday Number]]=6,Table1[[#This Row],[Weekday Number]]=7),"Weekend","Weekday")</f>
        <v>Weekday</v>
      </c>
      <c r="K7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46" t="s">
        <v>19765</v>
      </c>
      <c r="M7246" t="s">
        <v>19766</v>
      </c>
      <c r="N7246" t="s">
        <v>65</v>
      </c>
      <c r="O7246">
        <v>22613.143100000001</v>
      </c>
      <c r="P7246">
        <v>165</v>
      </c>
      <c r="Q7246" t="s">
        <v>26</v>
      </c>
      <c r="R7246" s="1">
        <v>44180</v>
      </c>
      <c r="S7246">
        <f>WEEKDAY(Table1[[#This Row],[Discharge Date]],2)</f>
        <v>2</v>
      </c>
      <c r="T7246" t="s">
        <v>50</v>
      </c>
      <c r="U7246" t="s">
        <v>51</v>
      </c>
      <c r="V7246" t="s">
        <v>40</v>
      </c>
    </row>
    <row r="7247" spans="1:22" x14ac:dyDescent="0.35">
      <c r="A7247" t="s">
        <v>19767</v>
      </c>
      <c r="B7247">
        <v>28</v>
      </c>
      <c r="C7247" t="s">
        <v>31</v>
      </c>
      <c r="D7247" t="s">
        <v>32</v>
      </c>
      <c r="E7247" t="s">
        <v>22</v>
      </c>
      <c r="F7247" s="1">
        <v>44041</v>
      </c>
      <c r="G7247">
        <f>DAY(Table1[[#This Row],[Date of Admission]])</f>
        <v>29</v>
      </c>
      <c r="H7247" t="str">
        <f>TEXT(Table1[[#This Row],[Date of Admission]],"dddd")</f>
        <v>Wednesday</v>
      </c>
      <c r="I7247">
        <f>WEEKDAY(Table1[[#This Row],[Date of Admission]],2)</f>
        <v>3</v>
      </c>
      <c r="J7247" t="str">
        <f>IF(OR(Table1[[#This Row],[Weekday Number]]=6,Table1[[#This Row],[Weekday Number]]=7),"Weekend","Weekday")</f>
        <v>Weekday</v>
      </c>
      <c r="K7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47" t="s">
        <v>19768</v>
      </c>
      <c r="M7247" t="s">
        <v>19769</v>
      </c>
      <c r="N7247" t="s">
        <v>69</v>
      </c>
      <c r="O7247">
        <v>29178.52189</v>
      </c>
      <c r="P7247">
        <v>297</v>
      </c>
      <c r="Q7247" t="s">
        <v>37</v>
      </c>
      <c r="R7247" s="1">
        <v>44067</v>
      </c>
      <c r="S7247">
        <f>WEEKDAY(Table1[[#This Row],[Discharge Date]],2)</f>
        <v>1</v>
      </c>
      <c r="T7247" t="s">
        <v>56</v>
      </c>
      <c r="U7247" t="s">
        <v>51</v>
      </c>
      <c r="V7247" t="s">
        <v>40</v>
      </c>
    </row>
    <row r="7248" spans="1:22" x14ac:dyDescent="0.35">
      <c r="A7248" t="s">
        <v>19770</v>
      </c>
      <c r="B7248">
        <v>44</v>
      </c>
      <c r="C7248" t="s">
        <v>31</v>
      </c>
      <c r="D7248" t="s">
        <v>57</v>
      </c>
      <c r="E7248" t="s">
        <v>22</v>
      </c>
      <c r="F7248" s="1">
        <v>44008</v>
      </c>
      <c r="G7248">
        <f>DAY(Table1[[#This Row],[Date of Admission]])</f>
        <v>26</v>
      </c>
      <c r="H7248" t="str">
        <f>TEXT(Table1[[#This Row],[Date of Admission]],"dddd")</f>
        <v>Friday</v>
      </c>
      <c r="I7248">
        <f>WEEKDAY(Table1[[#This Row],[Date of Admission]],2)</f>
        <v>5</v>
      </c>
      <c r="J7248" t="str">
        <f>IF(OR(Table1[[#This Row],[Weekday Number]]=6,Table1[[#This Row],[Weekday Number]]=7),"Weekend","Weekday")</f>
        <v>Weekday</v>
      </c>
      <c r="K7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48" t="s">
        <v>19771</v>
      </c>
      <c r="M7248" t="s">
        <v>19772</v>
      </c>
      <c r="N7248" t="s">
        <v>25</v>
      </c>
      <c r="O7248">
        <v>38867.460529999997</v>
      </c>
      <c r="P7248">
        <v>188</v>
      </c>
      <c r="Q7248" t="s">
        <v>26</v>
      </c>
      <c r="R7248" s="1">
        <v>44029</v>
      </c>
      <c r="S7248">
        <f>WEEKDAY(Table1[[#This Row],[Discharge Date]],2)</f>
        <v>5</v>
      </c>
      <c r="T7248" t="s">
        <v>38</v>
      </c>
      <c r="U7248" t="s">
        <v>51</v>
      </c>
      <c r="V7248" t="s">
        <v>40</v>
      </c>
    </row>
    <row r="7249" spans="1:22" x14ac:dyDescent="0.35">
      <c r="A7249" t="s">
        <v>19773</v>
      </c>
      <c r="B7249">
        <v>45</v>
      </c>
      <c r="C7249" t="s">
        <v>31</v>
      </c>
      <c r="D7249" t="s">
        <v>21</v>
      </c>
      <c r="E7249" t="s">
        <v>43</v>
      </c>
      <c r="F7249" s="1">
        <v>43492</v>
      </c>
      <c r="G7249">
        <f>DAY(Table1[[#This Row],[Date of Admission]])</f>
        <v>27</v>
      </c>
      <c r="H7249" t="str">
        <f>TEXT(Table1[[#This Row],[Date of Admission]],"dddd")</f>
        <v>Sunday</v>
      </c>
      <c r="I7249">
        <f>WEEKDAY(Table1[[#This Row],[Date of Admission]],2)</f>
        <v>7</v>
      </c>
      <c r="J7249" t="str">
        <f>IF(OR(Table1[[#This Row],[Weekday Number]]=6,Table1[[#This Row],[Weekday Number]]=7),"Weekend","Weekday")</f>
        <v>Weekend</v>
      </c>
      <c r="K7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49" t="s">
        <v>19774</v>
      </c>
      <c r="M7249" t="s">
        <v>19775</v>
      </c>
      <c r="N7249" t="s">
        <v>69</v>
      </c>
      <c r="O7249">
        <v>3048.268227</v>
      </c>
      <c r="P7249">
        <v>349</v>
      </c>
      <c r="Q7249" t="s">
        <v>26</v>
      </c>
      <c r="R7249" s="1">
        <v>43492</v>
      </c>
      <c r="S7249">
        <f>WEEKDAY(Table1[[#This Row],[Discharge Date]],2)</f>
        <v>7</v>
      </c>
      <c r="T7249" t="s">
        <v>27</v>
      </c>
      <c r="U7249" t="s">
        <v>28</v>
      </c>
      <c r="V7249" t="s">
        <v>40</v>
      </c>
    </row>
    <row r="7250" spans="1:22" x14ac:dyDescent="0.35">
      <c r="A7250" t="s">
        <v>19776</v>
      </c>
      <c r="B7250">
        <v>73</v>
      </c>
      <c r="C7250" t="s">
        <v>20</v>
      </c>
      <c r="D7250" t="s">
        <v>21</v>
      </c>
      <c r="E7250" t="s">
        <v>62</v>
      </c>
      <c r="F7250" s="1">
        <v>44364</v>
      </c>
      <c r="G7250">
        <f>DAY(Table1[[#This Row],[Date of Admission]])</f>
        <v>17</v>
      </c>
      <c r="H7250" t="str">
        <f>TEXT(Table1[[#This Row],[Date of Admission]],"dddd")</f>
        <v>Thursday</v>
      </c>
      <c r="I7250">
        <f>WEEKDAY(Table1[[#This Row],[Date of Admission]],2)</f>
        <v>4</v>
      </c>
      <c r="J7250" t="str">
        <f>IF(OR(Table1[[#This Row],[Weekday Number]]=6,Table1[[#This Row],[Weekday Number]]=7),"Weekend","Weekday")</f>
        <v>Weekday</v>
      </c>
      <c r="K7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0" t="s">
        <v>19777</v>
      </c>
      <c r="M7250" t="s">
        <v>19778</v>
      </c>
      <c r="N7250" t="s">
        <v>65</v>
      </c>
      <c r="O7250">
        <v>13838.727059999999</v>
      </c>
      <c r="P7250">
        <v>275</v>
      </c>
      <c r="Q7250" t="s">
        <v>49</v>
      </c>
      <c r="R7250" s="1">
        <v>44370</v>
      </c>
      <c r="S7250">
        <f>WEEKDAY(Table1[[#This Row],[Discharge Date]],2)</f>
        <v>3</v>
      </c>
      <c r="T7250" t="s">
        <v>56</v>
      </c>
      <c r="U7250" t="s">
        <v>39</v>
      </c>
      <c r="V7250" t="s">
        <v>29</v>
      </c>
    </row>
    <row r="7251" spans="1:22" x14ac:dyDescent="0.35">
      <c r="A7251" t="s">
        <v>19779</v>
      </c>
      <c r="B7251">
        <v>52</v>
      </c>
      <c r="C7251" t="s">
        <v>31</v>
      </c>
      <c r="D7251" t="s">
        <v>32</v>
      </c>
      <c r="E7251" t="s">
        <v>78</v>
      </c>
      <c r="F7251" s="1">
        <v>44609</v>
      </c>
      <c r="G7251">
        <f>DAY(Table1[[#This Row],[Date of Admission]])</f>
        <v>17</v>
      </c>
      <c r="H7251" t="str">
        <f>TEXT(Table1[[#This Row],[Date of Admission]],"dddd")</f>
        <v>Thursday</v>
      </c>
      <c r="I7251">
        <f>WEEKDAY(Table1[[#This Row],[Date of Admission]],2)</f>
        <v>4</v>
      </c>
      <c r="J7251" t="str">
        <f>IF(OR(Table1[[#This Row],[Weekday Number]]=6,Table1[[#This Row],[Weekday Number]]=7),"Weekend","Weekday")</f>
        <v>Weekday</v>
      </c>
      <c r="K7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1" t="s">
        <v>1031</v>
      </c>
      <c r="M7251" t="s">
        <v>19780</v>
      </c>
      <c r="N7251" t="s">
        <v>36</v>
      </c>
      <c r="O7251">
        <v>13977.72255</v>
      </c>
      <c r="P7251">
        <v>199</v>
      </c>
      <c r="Q7251" t="s">
        <v>37</v>
      </c>
      <c r="R7251" s="1">
        <v>44628</v>
      </c>
      <c r="S7251">
        <f>WEEKDAY(Table1[[#This Row],[Discharge Date]],2)</f>
        <v>2</v>
      </c>
      <c r="T7251" t="s">
        <v>27</v>
      </c>
      <c r="U7251" t="s">
        <v>39</v>
      </c>
      <c r="V7251" t="s">
        <v>40</v>
      </c>
    </row>
    <row r="7252" spans="1:22" x14ac:dyDescent="0.35">
      <c r="A7252" t="s">
        <v>19781</v>
      </c>
      <c r="B7252">
        <v>56</v>
      </c>
      <c r="C7252" t="s">
        <v>31</v>
      </c>
      <c r="D7252" t="s">
        <v>71</v>
      </c>
      <c r="E7252" t="s">
        <v>62</v>
      </c>
      <c r="F7252" s="1">
        <v>43630</v>
      </c>
      <c r="G7252">
        <f>DAY(Table1[[#This Row],[Date of Admission]])</f>
        <v>14</v>
      </c>
      <c r="H7252" t="str">
        <f>TEXT(Table1[[#This Row],[Date of Admission]],"dddd")</f>
        <v>Friday</v>
      </c>
      <c r="I7252">
        <f>WEEKDAY(Table1[[#This Row],[Date of Admission]],2)</f>
        <v>5</v>
      </c>
      <c r="J7252" t="str">
        <f>IF(OR(Table1[[#This Row],[Weekday Number]]=6,Table1[[#This Row],[Weekday Number]]=7),"Weekend","Weekday")</f>
        <v>Weekday</v>
      </c>
      <c r="K7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2" t="s">
        <v>19782</v>
      </c>
      <c r="M7252" t="s">
        <v>19783</v>
      </c>
      <c r="N7252" t="s">
        <v>65</v>
      </c>
      <c r="O7252">
        <v>20265.719249999998</v>
      </c>
      <c r="P7252">
        <v>425</v>
      </c>
      <c r="Q7252" t="s">
        <v>37</v>
      </c>
      <c r="R7252" s="1">
        <v>43642</v>
      </c>
      <c r="S7252">
        <f>WEEKDAY(Table1[[#This Row],[Discharge Date]],2)</f>
        <v>3</v>
      </c>
      <c r="T7252" t="s">
        <v>38</v>
      </c>
      <c r="U7252" t="s">
        <v>28</v>
      </c>
      <c r="V7252" t="s">
        <v>40</v>
      </c>
    </row>
    <row r="7253" spans="1:22" x14ac:dyDescent="0.35">
      <c r="A7253" t="s">
        <v>19784</v>
      </c>
      <c r="B7253">
        <v>75</v>
      </c>
      <c r="C7253" t="s">
        <v>31</v>
      </c>
      <c r="D7253" t="s">
        <v>21</v>
      </c>
      <c r="E7253" t="s">
        <v>43</v>
      </c>
      <c r="F7253" s="1">
        <v>43786</v>
      </c>
      <c r="G7253">
        <f>DAY(Table1[[#This Row],[Date of Admission]])</f>
        <v>17</v>
      </c>
      <c r="H7253" t="str">
        <f>TEXT(Table1[[#This Row],[Date of Admission]],"dddd")</f>
        <v>Sunday</v>
      </c>
      <c r="I7253">
        <f>WEEKDAY(Table1[[#This Row],[Date of Admission]],2)</f>
        <v>7</v>
      </c>
      <c r="J7253" t="str">
        <f>IF(OR(Table1[[#This Row],[Weekday Number]]=6,Table1[[#This Row],[Weekday Number]]=7),"Weekend","Weekday")</f>
        <v>Weekend</v>
      </c>
      <c r="K7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3" t="s">
        <v>19785</v>
      </c>
      <c r="M7253" t="s">
        <v>19786</v>
      </c>
      <c r="N7253" t="s">
        <v>65</v>
      </c>
      <c r="O7253">
        <v>17271.83512</v>
      </c>
      <c r="P7253">
        <v>418</v>
      </c>
      <c r="Q7253" t="s">
        <v>26</v>
      </c>
      <c r="R7253" s="1">
        <v>43792</v>
      </c>
      <c r="S7253">
        <f>WEEKDAY(Table1[[#This Row],[Discharge Date]],2)</f>
        <v>6</v>
      </c>
      <c r="T7253" t="s">
        <v>50</v>
      </c>
      <c r="U7253" t="s">
        <v>28</v>
      </c>
      <c r="V7253" t="s">
        <v>29</v>
      </c>
    </row>
    <row r="7254" spans="1:22" x14ac:dyDescent="0.35">
      <c r="A7254" t="s">
        <v>19787</v>
      </c>
      <c r="B7254">
        <v>69</v>
      </c>
      <c r="C7254" t="s">
        <v>20</v>
      </c>
      <c r="D7254" t="s">
        <v>57</v>
      </c>
      <c r="E7254" t="s">
        <v>22</v>
      </c>
      <c r="F7254" s="1">
        <v>44249</v>
      </c>
      <c r="G7254">
        <f>DAY(Table1[[#This Row],[Date of Admission]])</f>
        <v>22</v>
      </c>
      <c r="H7254" t="str">
        <f>TEXT(Table1[[#This Row],[Date of Admission]],"dddd")</f>
        <v>Monday</v>
      </c>
      <c r="I7254">
        <f>WEEKDAY(Table1[[#This Row],[Date of Admission]],2)</f>
        <v>1</v>
      </c>
      <c r="J7254" t="str">
        <f>IF(OR(Table1[[#This Row],[Weekday Number]]=6,Table1[[#This Row],[Weekday Number]]=7),"Weekend","Weekday")</f>
        <v>Weekday</v>
      </c>
      <c r="K7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4" t="s">
        <v>7958</v>
      </c>
      <c r="M7254" t="s">
        <v>19788</v>
      </c>
      <c r="N7254" t="s">
        <v>65</v>
      </c>
      <c r="O7254">
        <v>26050.692510000001</v>
      </c>
      <c r="P7254">
        <v>443</v>
      </c>
      <c r="Q7254" t="s">
        <v>26</v>
      </c>
      <c r="R7254" s="1">
        <v>44271</v>
      </c>
      <c r="S7254">
        <f>WEEKDAY(Table1[[#This Row],[Discharge Date]],2)</f>
        <v>2</v>
      </c>
      <c r="T7254" t="s">
        <v>38</v>
      </c>
      <c r="U7254" t="s">
        <v>39</v>
      </c>
      <c r="V7254" t="s">
        <v>29</v>
      </c>
    </row>
    <row r="7255" spans="1:22" x14ac:dyDescent="0.35">
      <c r="A7255" t="s">
        <v>19789</v>
      </c>
      <c r="B7255">
        <v>64</v>
      </c>
      <c r="C7255" t="s">
        <v>31</v>
      </c>
      <c r="D7255" t="s">
        <v>99</v>
      </c>
      <c r="E7255" t="s">
        <v>62</v>
      </c>
      <c r="F7255" s="1">
        <v>44296</v>
      </c>
      <c r="G7255">
        <f>DAY(Table1[[#This Row],[Date of Admission]])</f>
        <v>10</v>
      </c>
      <c r="H7255" t="str">
        <f>TEXT(Table1[[#This Row],[Date of Admission]],"dddd")</f>
        <v>Saturday</v>
      </c>
      <c r="I7255">
        <f>WEEKDAY(Table1[[#This Row],[Date of Admission]],2)</f>
        <v>6</v>
      </c>
      <c r="J7255" t="str">
        <f>IF(OR(Table1[[#This Row],[Weekday Number]]=6,Table1[[#This Row],[Weekday Number]]=7),"Weekend","Weekday")</f>
        <v>Weekend</v>
      </c>
      <c r="K7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5" t="s">
        <v>19790</v>
      </c>
      <c r="M7255" t="s">
        <v>19791</v>
      </c>
      <c r="N7255" t="s">
        <v>65</v>
      </c>
      <c r="O7255">
        <v>32750.925090000001</v>
      </c>
      <c r="P7255">
        <v>299</v>
      </c>
      <c r="Q7255" t="s">
        <v>37</v>
      </c>
      <c r="R7255" s="1">
        <v>44326</v>
      </c>
      <c r="S7255">
        <f>WEEKDAY(Table1[[#This Row],[Discharge Date]],2)</f>
        <v>1</v>
      </c>
      <c r="T7255" t="s">
        <v>38</v>
      </c>
      <c r="U7255" t="s">
        <v>51</v>
      </c>
      <c r="V7255" t="s">
        <v>40</v>
      </c>
    </row>
    <row r="7256" spans="1:22" x14ac:dyDescent="0.35">
      <c r="A7256" t="s">
        <v>19792</v>
      </c>
      <c r="B7256">
        <v>49</v>
      </c>
      <c r="C7256" t="s">
        <v>31</v>
      </c>
      <c r="D7256" t="s">
        <v>42</v>
      </c>
      <c r="E7256" t="s">
        <v>78</v>
      </c>
      <c r="F7256" s="1">
        <v>44481</v>
      </c>
      <c r="G7256">
        <f>DAY(Table1[[#This Row],[Date of Admission]])</f>
        <v>12</v>
      </c>
      <c r="H7256" t="str">
        <f>TEXT(Table1[[#This Row],[Date of Admission]],"dddd")</f>
        <v>Tuesday</v>
      </c>
      <c r="I7256">
        <f>WEEKDAY(Table1[[#This Row],[Date of Admission]],2)</f>
        <v>2</v>
      </c>
      <c r="J7256" t="str">
        <f>IF(OR(Table1[[#This Row],[Weekday Number]]=6,Table1[[#This Row],[Weekday Number]]=7),"Weekend","Weekday")</f>
        <v>Weekday</v>
      </c>
      <c r="K7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6" t="s">
        <v>19793</v>
      </c>
      <c r="M7256" t="s">
        <v>19794</v>
      </c>
      <c r="N7256" t="s">
        <v>60</v>
      </c>
      <c r="O7256">
        <v>35296.9067</v>
      </c>
      <c r="P7256">
        <v>340</v>
      </c>
      <c r="Q7256" t="s">
        <v>49</v>
      </c>
      <c r="R7256" s="1">
        <v>44506</v>
      </c>
      <c r="S7256">
        <f>WEEKDAY(Table1[[#This Row],[Discharge Date]],2)</f>
        <v>6</v>
      </c>
      <c r="T7256" t="s">
        <v>50</v>
      </c>
      <c r="U7256" t="s">
        <v>51</v>
      </c>
      <c r="V7256" t="s">
        <v>40</v>
      </c>
    </row>
    <row r="7257" spans="1:22" x14ac:dyDescent="0.35">
      <c r="A7257" t="s">
        <v>19795</v>
      </c>
      <c r="B7257">
        <v>19</v>
      </c>
      <c r="C7257" t="s">
        <v>31</v>
      </c>
      <c r="D7257" t="s">
        <v>239</v>
      </c>
      <c r="E7257" t="s">
        <v>43</v>
      </c>
      <c r="F7257" s="1">
        <v>43659</v>
      </c>
      <c r="G7257">
        <f>DAY(Table1[[#This Row],[Date of Admission]])</f>
        <v>13</v>
      </c>
      <c r="H7257" t="str">
        <f>TEXT(Table1[[#This Row],[Date of Admission]],"dddd")</f>
        <v>Saturday</v>
      </c>
      <c r="I7257">
        <f>WEEKDAY(Table1[[#This Row],[Date of Admission]],2)</f>
        <v>6</v>
      </c>
      <c r="J7257" t="str">
        <f>IF(OR(Table1[[#This Row],[Weekday Number]]=6,Table1[[#This Row],[Weekday Number]]=7),"Weekend","Weekday")</f>
        <v>Weekend</v>
      </c>
      <c r="K7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7" t="s">
        <v>19796</v>
      </c>
      <c r="M7257" t="s">
        <v>19797</v>
      </c>
      <c r="N7257" t="s">
        <v>36</v>
      </c>
      <c r="O7257">
        <v>14834.16122</v>
      </c>
      <c r="P7257">
        <v>452</v>
      </c>
      <c r="Q7257" t="s">
        <v>26</v>
      </c>
      <c r="R7257" s="1">
        <v>43679</v>
      </c>
      <c r="S7257">
        <f>WEEKDAY(Table1[[#This Row],[Discharge Date]],2)</f>
        <v>5</v>
      </c>
      <c r="T7257" t="s">
        <v>94</v>
      </c>
      <c r="U7257" t="s">
        <v>39</v>
      </c>
      <c r="V7257" t="s">
        <v>84</v>
      </c>
    </row>
    <row r="7258" spans="1:22" x14ac:dyDescent="0.35">
      <c r="A7258" t="s">
        <v>19798</v>
      </c>
      <c r="B7258">
        <v>32</v>
      </c>
      <c r="C7258" t="s">
        <v>20</v>
      </c>
      <c r="D7258" t="s">
        <v>42</v>
      </c>
      <c r="E7258" t="s">
        <v>22</v>
      </c>
      <c r="F7258" s="1">
        <v>43509</v>
      </c>
      <c r="G7258">
        <f>DAY(Table1[[#This Row],[Date of Admission]])</f>
        <v>13</v>
      </c>
      <c r="H7258" t="str">
        <f>TEXT(Table1[[#This Row],[Date of Admission]],"dddd")</f>
        <v>Wednesday</v>
      </c>
      <c r="I7258">
        <f>WEEKDAY(Table1[[#This Row],[Date of Admission]],2)</f>
        <v>3</v>
      </c>
      <c r="J7258" t="str">
        <f>IF(OR(Table1[[#This Row],[Weekday Number]]=6,Table1[[#This Row],[Weekday Number]]=7),"Weekend","Weekday")</f>
        <v>Weekday</v>
      </c>
      <c r="K7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8" t="s">
        <v>19799</v>
      </c>
      <c r="M7258" t="s">
        <v>19800</v>
      </c>
      <c r="N7258" t="s">
        <v>36</v>
      </c>
      <c r="O7258">
        <v>9091.617596</v>
      </c>
      <c r="P7258">
        <v>403</v>
      </c>
      <c r="Q7258" t="s">
        <v>37</v>
      </c>
      <c r="R7258" s="1">
        <v>43523</v>
      </c>
      <c r="S7258">
        <f>WEEKDAY(Table1[[#This Row],[Discharge Date]],2)</f>
        <v>3</v>
      </c>
      <c r="T7258" t="s">
        <v>38</v>
      </c>
      <c r="U7258" t="s">
        <v>51</v>
      </c>
      <c r="V7258" t="s">
        <v>40</v>
      </c>
    </row>
    <row r="7259" spans="1:22" x14ac:dyDescent="0.35">
      <c r="A7259" t="s">
        <v>19801</v>
      </c>
      <c r="B7259">
        <v>67</v>
      </c>
      <c r="C7259" t="s">
        <v>31</v>
      </c>
      <c r="D7259" t="s">
        <v>99</v>
      </c>
      <c r="E7259" t="s">
        <v>62</v>
      </c>
      <c r="F7259" s="1">
        <v>43520</v>
      </c>
      <c r="G7259">
        <f>DAY(Table1[[#This Row],[Date of Admission]])</f>
        <v>24</v>
      </c>
      <c r="H7259" t="str">
        <f>TEXT(Table1[[#This Row],[Date of Admission]],"dddd")</f>
        <v>Sunday</v>
      </c>
      <c r="I7259">
        <f>WEEKDAY(Table1[[#This Row],[Date of Admission]],2)</f>
        <v>7</v>
      </c>
      <c r="J7259" t="str">
        <f>IF(OR(Table1[[#This Row],[Weekday Number]]=6,Table1[[#This Row],[Weekday Number]]=7),"Weekend","Weekday")</f>
        <v>Weekend</v>
      </c>
      <c r="K7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59" t="s">
        <v>19802</v>
      </c>
      <c r="M7259" t="s">
        <v>19803</v>
      </c>
      <c r="N7259" t="s">
        <v>36</v>
      </c>
      <c r="O7259">
        <v>1888.781862</v>
      </c>
      <c r="P7259">
        <v>347</v>
      </c>
      <c r="Q7259" t="s">
        <v>37</v>
      </c>
      <c r="R7259" s="1">
        <v>43530</v>
      </c>
      <c r="S7259">
        <f>WEEKDAY(Table1[[#This Row],[Discharge Date]],2)</f>
        <v>3</v>
      </c>
      <c r="T7259" t="s">
        <v>27</v>
      </c>
      <c r="U7259" t="s">
        <v>28</v>
      </c>
      <c r="V7259" t="s">
        <v>29</v>
      </c>
    </row>
    <row r="7260" spans="1:22" x14ac:dyDescent="0.35">
      <c r="A7260" t="s">
        <v>19804</v>
      </c>
      <c r="B7260">
        <v>28</v>
      </c>
      <c r="C7260" t="s">
        <v>31</v>
      </c>
      <c r="D7260" t="s">
        <v>124</v>
      </c>
      <c r="E7260" t="s">
        <v>22</v>
      </c>
      <c r="F7260" s="1">
        <v>44398</v>
      </c>
      <c r="G7260">
        <f>DAY(Table1[[#This Row],[Date of Admission]])</f>
        <v>21</v>
      </c>
      <c r="H7260" t="str">
        <f>TEXT(Table1[[#This Row],[Date of Admission]],"dddd")</f>
        <v>Wednesday</v>
      </c>
      <c r="I7260">
        <f>WEEKDAY(Table1[[#This Row],[Date of Admission]],2)</f>
        <v>3</v>
      </c>
      <c r="J7260" t="str">
        <f>IF(OR(Table1[[#This Row],[Weekday Number]]=6,Table1[[#This Row],[Weekday Number]]=7),"Weekend","Weekday")</f>
        <v>Weekday</v>
      </c>
      <c r="K7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0" t="s">
        <v>1861</v>
      </c>
      <c r="M7260" t="s">
        <v>19805</v>
      </c>
      <c r="N7260" t="s">
        <v>69</v>
      </c>
      <c r="O7260">
        <v>50832.627439999997</v>
      </c>
      <c r="P7260">
        <v>195</v>
      </c>
      <c r="Q7260" t="s">
        <v>37</v>
      </c>
      <c r="R7260" s="1">
        <v>44415</v>
      </c>
      <c r="S7260">
        <f>WEEKDAY(Table1[[#This Row],[Discharge Date]],2)</f>
        <v>6</v>
      </c>
      <c r="T7260" t="s">
        <v>27</v>
      </c>
      <c r="U7260" t="s">
        <v>28</v>
      </c>
      <c r="V7260" t="s">
        <v>40</v>
      </c>
    </row>
    <row r="7261" spans="1:22" x14ac:dyDescent="0.35">
      <c r="A7261" t="s">
        <v>16581</v>
      </c>
      <c r="B7261">
        <v>32</v>
      </c>
      <c r="C7261" t="s">
        <v>31</v>
      </c>
      <c r="D7261" t="s">
        <v>57</v>
      </c>
      <c r="E7261" t="s">
        <v>78</v>
      </c>
      <c r="F7261" s="1">
        <v>44454</v>
      </c>
      <c r="G7261">
        <f>DAY(Table1[[#This Row],[Date of Admission]])</f>
        <v>15</v>
      </c>
      <c r="H7261" t="str">
        <f>TEXT(Table1[[#This Row],[Date of Admission]],"dddd")</f>
        <v>Wednesday</v>
      </c>
      <c r="I7261">
        <f>WEEKDAY(Table1[[#This Row],[Date of Admission]],2)</f>
        <v>3</v>
      </c>
      <c r="J7261" t="str">
        <f>IF(OR(Table1[[#This Row],[Weekday Number]]=6,Table1[[#This Row],[Weekday Number]]=7),"Weekend","Weekday")</f>
        <v>Weekday</v>
      </c>
      <c r="K7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1" t="s">
        <v>13832</v>
      </c>
      <c r="M7261" t="s">
        <v>15211</v>
      </c>
      <c r="N7261" t="s">
        <v>36</v>
      </c>
      <c r="O7261">
        <v>3755.2433580000002</v>
      </c>
      <c r="P7261">
        <v>269</v>
      </c>
      <c r="Q7261" t="s">
        <v>49</v>
      </c>
      <c r="R7261" s="1">
        <v>44463</v>
      </c>
      <c r="S7261">
        <f>WEEKDAY(Table1[[#This Row],[Discharge Date]],2)</f>
        <v>5</v>
      </c>
      <c r="T7261" t="s">
        <v>27</v>
      </c>
      <c r="U7261" t="s">
        <v>51</v>
      </c>
      <c r="V7261" t="s">
        <v>40</v>
      </c>
    </row>
    <row r="7262" spans="1:22" x14ac:dyDescent="0.35">
      <c r="A7262" t="s">
        <v>19806</v>
      </c>
      <c r="B7262">
        <v>69</v>
      </c>
      <c r="C7262" t="s">
        <v>20</v>
      </c>
      <c r="D7262" t="s">
        <v>42</v>
      </c>
      <c r="E7262" t="s">
        <v>43</v>
      </c>
      <c r="F7262" s="1">
        <v>44590</v>
      </c>
      <c r="G7262">
        <f>DAY(Table1[[#This Row],[Date of Admission]])</f>
        <v>29</v>
      </c>
      <c r="H7262" t="str">
        <f>TEXT(Table1[[#This Row],[Date of Admission]],"dddd")</f>
        <v>Saturday</v>
      </c>
      <c r="I7262">
        <f>WEEKDAY(Table1[[#This Row],[Date of Admission]],2)</f>
        <v>6</v>
      </c>
      <c r="J7262" t="str">
        <f>IF(OR(Table1[[#This Row],[Weekday Number]]=6,Table1[[#This Row],[Weekday Number]]=7),"Weekend","Weekday")</f>
        <v>Weekend</v>
      </c>
      <c r="K7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62" t="s">
        <v>19807</v>
      </c>
      <c r="M7262" t="s">
        <v>19808</v>
      </c>
      <c r="N7262" t="s">
        <v>25</v>
      </c>
      <c r="O7262">
        <v>18145.161530000001</v>
      </c>
      <c r="P7262">
        <v>250</v>
      </c>
      <c r="Q7262" t="s">
        <v>26</v>
      </c>
      <c r="R7262" s="1">
        <v>44607</v>
      </c>
      <c r="S7262">
        <f>WEEKDAY(Table1[[#This Row],[Discharge Date]],2)</f>
        <v>2</v>
      </c>
      <c r="T7262" t="s">
        <v>27</v>
      </c>
      <c r="U7262" t="s">
        <v>51</v>
      </c>
      <c r="V7262" t="s">
        <v>29</v>
      </c>
    </row>
    <row r="7263" spans="1:22" x14ac:dyDescent="0.35">
      <c r="A7263" t="s">
        <v>5883</v>
      </c>
      <c r="B7263">
        <v>43</v>
      </c>
      <c r="C7263" t="s">
        <v>20</v>
      </c>
      <c r="D7263" t="s">
        <v>99</v>
      </c>
      <c r="E7263" t="s">
        <v>43</v>
      </c>
      <c r="F7263" s="1">
        <v>43624</v>
      </c>
      <c r="G7263">
        <f>DAY(Table1[[#This Row],[Date of Admission]])</f>
        <v>8</v>
      </c>
      <c r="H7263" t="str">
        <f>TEXT(Table1[[#This Row],[Date of Admission]],"dddd")</f>
        <v>Saturday</v>
      </c>
      <c r="I7263">
        <f>WEEKDAY(Table1[[#This Row],[Date of Admission]],2)</f>
        <v>6</v>
      </c>
      <c r="J7263" t="str">
        <f>IF(OR(Table1[[#This Row],[Weekday Number]]=6,Table1[[#This Row],[Weekday Number]]=7),"Weekend","Weekday")</f>
        <v>Weekend</v>
      </c>
      <c r="K7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3" t="s">
        <v>19809</v>
      </c>
      <c r="M7263" t="s">
        <v>3080</v>
      </c>
      <c r="N7263" t="s">
        <v>65</v>
      </c>
      <c r="O7263">
        <v>24612.68835</v>
      </c>
      <c r="P7263">
        <v>270</v>
      </c>
      <c r="Q7263" t="s">
        <v>26</v>
      </c>
      <c r="R7263" s="1">
        <v>43630</v>
      </c>
      <c r="S7263">
        <f>WEEKDAY(Table1[[#This Row],[Discharge Date]],2)</f>
        <v>5</v>
      </c>
      <c r="T7263" t="s">
        <v>27</v>
      </c>
      <c r="U7263" t="s">
        <v>39</v>
      </c>
      <c r="V7263" t="s">
        <v>40</v>
      </c>
    </row>
    <row r="7264" spans="1:22" x14ac:dyDescent="0.35">
      <c r="A7264" t="s">
        <v>19810</v>
      </c>
      <c r="B7264">
        <v>28</v>
      </c>
      <c r="C7264" t="s">
        <v>31</v>
      </c>
      <c r="D7264" t="s">
        <v>239</v>
      </c>
      <c r="E7264" t="s">
        <v>33</v>
      </c>
      <c r="F7264" s="1">
        <v>44941</v>
      </c>
      <c r="G7264">
        <f>DAY(Table1[[#This Row],[Date of Admission]])</f>
        <v>15</v>
      </c>
      <c r="H7264" t="str">
        <f>TEXT(Table1[[#This Row],[Date of Admission]],"dddd")</f>
        <v>Sunday</v>
      </c>
      <c r="I7264">
        <f>WEEKDAY(Table1[[#This Row],[Date of Admission]],2)</f>
        <v>7</v>
      </c>
      <c r="J7264" t="str">
        <f>IF(OR(Table1[[#This Row],[Weekday Number]]=6,Table1[[#This Row],[Weekday Number]]=7),"Weekend","Weekday")</f>
        <v>Weekend</v>
      </c>
      <c r="K7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4" t="s">
        <v>19811</v>
      </c>
      <c r="M7264" t="s">
        <v>6872</v>
      </c>
      <c r="N7264" t="s">
        <v>65</v>
      </c>
      <c r="O7264">
        <v>21503.18778</v>
      </c>
      <c r="P7264">
        <v>114</v>
      </c>
      <c r="Q7264" t="s">
        <v>37</v>
      </c>
      <c r="R7264" s="1">
        <v>44961</v>
      </c>
      <c r="S7264">
        <f>WEEKDAY(Table1[[#This Row],[Discharge Date]],2)</f>
        <v>6</v>
      </c>
      <c r="T7264" t="s">
        <v>50</v>
      </c>
      <c r="U7264" t="s">
        <v>39</v>
      </c>
      <c r="V7264" t="s">
        <v>40</v>
      </c>
    </row>
    <row r="7265" spans="1:22" x14ac:dyDescent="0.35">
      <c r="A7265" t="s">
        <v>6549</v>
      </c>
      <c r="B7265">
        <v>44</v>
      </c>
      <c r="C7265" t="s">
        <v>31</v>
      </c>
      <c r="D7265" t="s">
        <v>42</v>
      </c>
      <c r="E7265" t="s">
        <v>62</v>
      </c>
      <c r="F7265" s="1">
        <v>44570</v>
      </c>
      <c r="G7265">
        <f>DAY(Table1[[#This Row],[Date of Admission]])</f>
        <v>9</v>
      </c>
      <c r="H7265" t="str">
        <f>TEXT(Table1[[#This Row],[Date of Admission]],"dddd")</f>
        <v>Sunday</v>
      </c>
      <c r="I7265">
        <f>WEEKDAY(Table1[[#This Row],[Date of Admission]],2)</f>
        <v>7</v>
      </c>
      <c r="J7265" t="str">
        <f>IF(OR(Table1[[#This Row],[Weekday Number]]=6,Table1[[#This Row],[Weekday Number]]=7),"Weekend","Weekday")</f>
        <v>Weekend</v>
      </c>
      <c r="K7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5" t="s">
        <v>19812</v>
      </c>
      <c r="M7265" t="s">
        <v>19813</v>
      </c>
      <c r="N7265" t="s">
        <v>65</v>
      </c>
      <c r="O7265">
        <v>23700.240269999998</v>
      </c>
      <c r="P7265">
        <v>293</v>
      </c>
      <c r="Q7265" t="s">
        <v>49</v>
      </c>
      <c r="R7265" s="1">
        <v>44591</v>
      </c>
      <c r="S7265">
        <f>WEEKDAY(Table1[[#This Row],[Discharge Date]],2)</f>
        <v>7</v>
      </c>
      <c r="T7265" t="s">
        <v>38</v>
      </c>
      <c r="U7265" t="s">
        <v>51</v>
      </c>
      <c r="V7265" t="s">
        <v>40</v>
      </c>
    </row>
    <row r="7266" spans="1:22" x14ac:dyDescent="0.35">
      <c r="A7266" t="s">
        <v>19814</v>
      </c>
      <c r="B7266">
        <v>49</v>
      </c>
      <c r="C7266" t="s">
        <v>31</v>
      </c>
      <c r="D7266" t="s">
        <v>42</v>
      </c>
      <c r="E7266" t="s">
        <v>78</v>
      </c>
      <c r="F7266" s="1">
        <v>44355</v>
      </c>
      <c r="G7266">
        <f>DAY(Table1[[#This Row],[Date of Admission]])</f>
        <v>8</v>
      </c>
      <c r="H7266" t="str">
        <f>TEXT(Table1[[#This Row],[Date of Admission]],"dddd")</f>
        <v>Tuesday</v>
      </c>
      <c r="I7266">
        <f>WEEKDAY(Table1[[#This Row],[Date of Admission]],2)</f>
        <v>2</v>
      </c>
      <c r="J7266" t="str">
        <f>IF(OR(Table1[[#This Row],[Weekday Number]]=6,Table1[[#This Row],[Weekday Number]]=7),"Weekend","Weekday")</f>
        <v>Weekday</v>
      </c>
      <c r="K7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6" t="s">
        <v>19815</v>
      </c>
      <c r="M7266" t="s">
        <v>19816</v>
      </c>
      <c r="N7266" t="s">
        <v>36</v>
      </c>
      <c r="O7266">
        <v>50584.535839999997</v>
      </c>
      <c r="P7266">
        <v>177</v>
      </c>
      <c r="Q7266" t="s">
        <v>37</v>
      </c>
      <c r="R7266" s="1">
        <v>44365</v>
      </c>
      <c r="S7266">
        <f>WEEKDAY(Table1[[#This Row],[Discharge Date]],2)</f>
        <v>5</v>
      </c>
      <c r="T7266" t="s">
        <v>27</v>
      </c>
      <c r="U7266" t="s">
        <v>28</v>
      </c>
      <c r="V7266" t="s">
        <v>40</v>
      </c>
    </row>
    <row r="7267" spans="1:22" x14ac:dyDescent="0.35">
      <c r="A7267" t="s">
        <v>19817</v>
      </c>
      <c r="B7267">
        <v>53</v>
      </c>
      <c r="C7267" t="s">
        <v>20</v>
      </c>
      <c r="D7267" t="s">
        <v>71</v>
      </c>
      <c r="E7267" t="s">
        <v>43</v>
      </c>
      <c r="F7267" s="1">
        <v>44251</v>
      </c>
      <c r="G7267">
        <f>DAY(Table1[[#This Row],[Date of Admission]])</f>
        <v>24</v>
      </c>
      <c r="H7267" t="str">
        <f>TEXT(Table1[[#This Row],[Date of Admission]],"dddd")</f>
        <v>Wednesday</v>
      </c>
      <c r="I7267">
        <f>WEEKDAY(Table1[[#This Row],[Date of Admission]],2)</f>
        <v>3</v>
      </c>
      <c r="J7267" t="str">
        <f>IF(OR(Table1[[#This Row],[Weekday Number]]=6,Table1[[#This Row],[Weekday Number]]=7),"Weekend","Weekday")</f>
        <v>Weekday</v>
      </c>
      <c r="K7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7" t="s">
        <v>19818</v>
      </c>
      <c r="M7267" t="s">
        <v>1495</v>
      </c>
      <c r="N7267" t="s">
        <v>65</v>
      </c>
      <c r="O7267">
        <v>11489.747729999999</v>
      </c>
      <c r="P7267">
        <v>186</v>
      </c>
      <c r="Q7267" t="s">
        <v>26</v>
      </c>
      <c r="R7267" s="1">
        <v>44259</v>
      </c>
      <c r="S7267">
        <f>WEEKDAY(Table1[[#This Row],[Discharge Date]],2)</f>
        <v>4</v>
      </c>
      <c r="T7267" t="s">
        <v>94</v>
      </c>
      <c r="U7267" t="s">
        <v>51</v>
      </c>
      <c r="V7267" t="s">
        <v>40</v>
      </c>
    </row>
    <row r="7268" spans="1:22" x14ac:dyDescent="0.35">
      <c r="A7268" t="s">
        <v>19819</v>
      </c>
      <c r="B7268">
        <v>29</v>
      </c>
      <c r="C7268" t="s">
        <v>20</v>
      </c>
      <c r="D7268" t="s">
        <v>32</v>
      </c>
      <c r="E7268" t="s">
        <v>43</v>
      </c>
      <c r="F7268" s="1">
        <v>43921</v>
      </c>
      <c r="G7268">
        <f>DAY(Table1[[#This Row],[Date of Admission]])</f>
        <v>31</v>
      </c>
      <c r="H7268" t="str">
        <f>TEXT(Table1[[#This Row],[Date of Admission]],"dddd")</f>
        <v>Tuesday</v>
      </c>
      <c r="I7268">
        <f>WEEKDAY(Table1[[#This Row],[Date of Admission]],2)</f>
        <v>2</v>
      </c>
      <c r="J7268" t="str">
        <f>IF(OR(Table1[[#This Row],[Weekday Number]]=6,Table1[[#This Row],[Weekday Number]]=7),"Weekend","Weekday")</f>
        <v>Weekday</v>
      </c>
      <c r="K7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68" t="s">
        <v>19820</v>
      </c>
      <c r="M7268" t="s">
        <v>5021</v>
      </c>
      <c r="N7268" t="s">
        <v>36</v>
      </c>
      <c r="O7268">
        <v>13026.98316</v>
      </c>
      <c r="P7268">
        <v>330</v>
      </c>
      <c r="Q7268" t="s">
        <v>26</v>
      </c>
      <c r="R7268" s="1">
        <v>43928</v>
      </c>
      <c r="S7268">
        <f>WEEKDAY(Table1[[#This Row],[Discharge Date]],2)</f>
        <v>2</v>
      </c>
      <c r="T7268" t="s">
        <v>94</v>
      </c>
      <c r="U7268" t="s">
        <v>51</v>
      </c>
      <c r="V7268" t="s">
        <v>40</v>
      </c>
    </row>
    <row r="7269" spans="1:22" x14ac:dyDescent="0.35">
      <c r="A7269" t="s">
        <v>19821</v>
      </c>
      <c r="B7269">
        <v>75</v>
      </c>
      <c r="C7269" t="s">
        <v>20</v>
      </c>
      <c r="D7269" t="s">
        <v>21</v>
      </c>
      <c r="E7269" t="s">
        <v>53</v>
      </c>
      <c r="F7269" s="1">
        <v>43745</v>
      </c>
      <c r="G7269">
        <f>DAY(Table1[[#This Row],[Date of Admission]])</f>
        <v>7</v>
      </c>
      <c r="H7269" t="str">
        <f>TEXT(Table1[[#This Row],[Date of Admission]],"dddd")</f>
        <v>Monday</v>
      </c>
      <c r="I7269">
        <f>WEEKDAY(Table1[[#This Row],[Date of Admission]],2)</f>
        <v>1</v>
      </c>
      <c r="J7269" t="str">
        <f>IF(OR(Table1[[#This Row],[Weekday Number]]=6,Table1[[#This Row],[Weekday Number]]=7),"Weekend","Weekday")</f>
        <v>Weekday</v>
      </c>
      <c r="K7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69" t="s">
        <v>19822</v>
      </c>
      <c r="M7269" t="s">
        <v>19823</v>
      </c>
      <c r="N7269" t="s">
        <v>60</v>
      </c>
      <c r="O7269">
        <v>14916.49121</v>
      </c>
      <c r="P7269">
        <v>367</v>
      </c>
      <c r="Q7269" t="s">
        <v>26</v>
      </c>
      <c r="R7269" s="1">
        <v>43766</v>
      </c>
      <c r="S7269">
        <f>WEEKDAY(Table1[[#This Row],[Discharge Date]],2)</f>
        <v>1</v>
      </c>
      <c r="T7269" t="s">
        <v>56</v>
      </c>
      <c r="U7269" t="s">
        <v>51</v>
      </c>
      <c r="V7269" t="s">
        <v>29</v>
      </c>
    </row>
    <row r="7270" spans="1:22" x14ac:dyDescent="0.35">
      <c r="A7270" t="s">
        <v>19824</v>
      </c>
      <c r="B7270">
        <v>74</v>
      </c>
      <c r="C7270" t="s">
        <v>31</v>
      </c>
      <c r="D7270" t="s">
        <v>99</v>
      </c>
      <c r="E7270" t="s">
        <v>33</v>
      </c>
      <c r="F7270" s="1">
        <v>44870</v>
      </c>
      <c r="G7270">
        <f>DAY(Table1[[#This Row],[Date of Admission]])</f>
        <v>5</v>
      </c>
      <c r="H7270" t="str">
        <f>TEXT(Table1[[#This Row],[Date of Admission]],"dddd")</f>
        <v>Saturday</v>
      </c>
      <c r="I7270">
        <f>WEEKDAY(Table1[[#This Row],[Date of Admission]],2)</f>
        <v>6</v>
      </c>
      <c r="J7270" t="str">
        <f>IF(OR(Table1[[#This Row],[Weekday Number]]=6,Table1[[#This Row],[Weekday Number]]=7),"Weekend","Weekday")</f>
        <v>Weekend</v>
      </c>
      <c r="K7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0" t="s">
        <v>19825</v>
      </c>
      <c r="M7270" t="s">
        <v>19826</v>
      </c>
      <c r="N7270" t="s">
        <v>69</v>
      </c>
      <c r="O7270">
        <v>38725.20895</v>
      </c>
      <c r="P7270">
        <v>396</v>
      </c>
      <c r="Q7270" t="s">
        <v>26</v>
      </c>
      <c r="R7270" s="1">
        <v>44872</v>
      </c>
      <c r="S7270">
        <f>WEEKDAY(Table1[[#This Row],[Discharge Date]],2)</f>
        <v>1</v>
      </c>
      <c r="T7270" t="s">
        <v>27</v>
      </c>
      <c r="U7270" t="s">
        <v>28</v>
      </c>
      <c r="V7270" t="s">
        <v>29</v>
      </c>
    </row>
    <row r="7271" spans="1:22" x14ac:dyDescent="0.35">
      <c r="A7271" t="s">
        <v>19827</v>
      </c>
      <c r="B7271">
        <v>51</v>
      </c>
      <c r="C7271" t="s">
        <v>31</v>
      </c>
      <c r="D7271" t="s">
        <v>239</v>
      </c>
      <c r="E7271" t="s">
        <v>22</v>
      </c>
      <c r="F7271" s="1">
        <v>43930</v>
      </c>
      <c r="G7271">
        <f>DAY(Table1[[#This Row],[Date of Admission]])</f>
        <v>9</v>
      </c>
      <c r="H7271" t="str">
        <f>TEXT(Table1[[#This Row],[Date of Admission]],"dddd")</f>
        <v>Thursday</v>
      </c>
      <c r="I7271">
        <f>WEEKDAY(Table1[[#This Row],[Date of Admission]],2)</f>
        <v>4</v>
      </c>
      <c r="J7271" t="str">
        <f>IF(OR(Table1[[#This Row],[Weekday Number]]=6,Table1[[#This Row],[Weekday Number]]=7),"Weekend","Weekday")</f>
        <v>Weekday</v>
      </c>
      <c r="K7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1" t="s">
        <v>19828</v>
      </c>
      <c r="M7271" t="s">
        <v>19829</v>
      </c>
      <c r="N7271" t="s">
        <v>65</v>
      </c>
      <c r="O7271">
        <v>13350.50123</v>
      </c>
      <c r="P7271">
        <v>142</v>
      </c>
      <c r="Q7271" t="s">
        <v>49</v>
      </c>
      <c r="R7271" s="1">
        <v>43933</v>
      </c>
      <c r="S7271">
        <f>WEEKDAY(Table1[[#This Row],[Discharge Date]],2)</f>
        <v>7</v>
      </c>
      <c r="T7271" t="s">
        <v>50</v>
      </c>
      <c r="U7271" t="s">
        <v>51</v>
      </c>
      <c r="V7271" t="s">
        <v>40</v>
      </c>
    </row>
    <row r="7272" spans="1:22" x14ac:dyDescent="0.35">
      <c r="A7272" t="s">
        <v>19532</v>
      </c>
      <c r="B7272">
        <v>75</v>
      </c>
      <c r="C7272" t="s">
        <v>31</v>
      </c>
      <c r="D7272" t="s">
        <v>42</v>
      </c>
      <c r="E7272" t="s">
        <v>62</v>
      </c>
      <c r="F7272" s="1">
        <v>44600</v>
      </c>
      <c r="G7272">
        <f>DAY(Table1[[#This Row],[Date of Admission]])</f>
        <v>8</v>
      </c>
      <c r="H7272" t="str">
        <f>TEXT(Table1[[#This Row],[Date of Admission]],"dddd")</f>
        <v>Tuesday</v>
      </c>
      <c r="I7272">
        <f>WEEKDAY(Table1[[#This Row],[Date of Admission]],2)</f>
        <v>2</v>
      </c>
      <c r="J7272" t="str">
        <f>IF(OR(Table1[[#This Row],[Weekday Number]]=6,Table1[[#This Row],[Weekday Number]]=7),"Weekend","Weekday")</f>
        <v>Weekday</v>
      </c>
      <c r="K7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2" t="s">
        <v>19830</v>
      </c>
      <c r="M7272" t="s">
        <v>19831</v>
      </c>
      <c r="N7272" t="s">
        <v>65</v>
      </c>
      <c r="O7272">
        <v>1130.174548</v>
      </c>
      <c r="P7272">
        <v>387</v>
      </c>
      <c r="Q7272" t="s">
        <v>37</v>
      </c>
      <c r="R7272" s="1">
        <v>44613</v>
      </c>
      <c r="S7272">
        <f>WEEKDAY(Table1[[#This Row],[Discharge Date]],2)</f>
        <v>1</v>
      </c>
      <c r="T7272" t="s">
        <v>94</v>
      </c>
      <c r="U7272" t="s">
        <v>39</v>
      </c>
      <c r="V7272" t="s">
        <v>29</v>
      </c>
    </row>
    <row r="7273" spans="1:22" x14ac:dyDescent="0.35">
      <c r="A7273" t="s">
        <v>5669</v>
      </c>
      <c r="B7273">
        <v>29</v>
      </c>
      <c r="C7273" t="s">
        <v>31</v>
      </c>
      <c r="D7273" t="s">
        <v>124</v>
      </c>
      <c r="E7273" t="s">
        <v>62</v>
      </c>
      <c r="F7273" s="1">
        <v>44453</v>
      </c>
      <c r="G7273">
        <f>DAY(Table1[[#This Row],[Date of Admission]])</f>
        <v>14</v>
      </c>
      <c r="H7273" t="str">
        <f>TEXT(Table1[[#This Row],[Date of Admission]],"dddd")</f>
        <v>Tuesday</v>
      </c>
      <c r="I7273">
        <f>WEEKDAY(Table1[[#This Row],[Date of Admission]],2)</f>
        <v>2</v>
      </c>
      <c r="J7273" t="str">
        <f>IF(OR(Table1[[#This Row],[Weekday Number]]=6,Table1[[#This Row],[Weekday Number]]=7),"Weekend","Weekday")</f>
        <v>Weekday</v>
      </c>
      <c r="K7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3" t="s">
        <v>19832</v>
      </c>
      <c r="M7273" t="s">
        <v>19833</v>
      </c>
      <c r="N7273" t="s">
        <v>60</v>
      </c>
      <c r="O7273">
        <v>32099.62773</v>
      </c>
      <c r="P7273">
        <v>148</v>
      </c>
      <c r="Q7273" t="s">
        <v>37</v>
      </c>
      <c r="R7273" s="1">
        <v>44470</v>
      </c>
      <c r="S7273">
        <f>WEEKDAY(Table1[[#This Row],[Discharge Date]],2)</f>
        <v>5</v>
      </c>
      <c r="T7273" t="s">
        <v>38</v>
      </c>
      <c r="U7273" t="s">
        <v>28</v>
      </c>
      <c r="V7273" t="s">
        <v>40</v>
      </c>
    </row>
    <row r="7274" spans="1:22" x14ac:dyDescent="0.35">
      <c r="A7274" t="s">
        <v>19834</v>
      </c>
      <c r="B7274">
        <v>74</v>
      </c>
      <c r="C7274" t="s">
        <v>31</v>
      </c>
      <c r="D7274" t="s">
        <v>32</v>
      </c>
      <c r="E7274" t="s">
        <v>78</v>
      </c>
      <c r="F7274" s="1">
        <v>43937</v>
      </c>
      <c r="G7274">
        <f>DAY(Table1[[#This Row],[Date of Admission]])</f>
        <v>16</v>
      </c>
      <c r="H7274" t="str">
        <f>TEXT(Table1[[#This Row],[Date of Admission]],"dddd")</f>
        <v>Thursday</v>
      </c>
      <c r="I7274">
        <f>WEEKDAY(Table1[[#This Row],[Date of Admission]],2)</f>
        <v>4</v>
      </c>
      <c r="J7274" t="str">
        <f>IF(OR(Table1[[#This Row],[Weekday Number]]=6,Table1[[#This Row],[Weekday Number]]=7),"Weekend","Weekday")</f>
        <v>Weekday</v>
      </c>
      <c r="K7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4" t="s">
        <v>19835</v>
      </c>
      <c r="M7274" t="s">
        <v>19836</v>
      </c>
      <c r="N7274" t="s">
        <v>69</v>
      </c>
      <c r="O7274">
        <v>5351.0042519999997</v>
      </c>
      <c r="P7274">
        <v>375</v>
      </c>
      <c r="Q7274" t="s">
        <v>26</v>
      </c>
      <c r="R7274" s="1">
        <v>43955</v>
      </c>
      <c r="S7274">
        <f>WEEKDAY(Table1[[#This Row],[Discharge Date]],2)</f>
        <v>1</v>
      </c>
      <c r="T7274" t="s">
        <v>27</v>
      </c>
      <c r="U7274" t="s">
        <v>39</v>
      </c>
      <c r="V7274" t="s">
        <v>29</v>
      </c>
    </row>
    <row r="7275" spans="1:22" x14ac:dyDescent="0.35">
      <c r="A7275" t="s">
        <v>19837</v>
      </c>
      <c r="B7275">
        <v>71</v>
      </c>
      <c r="C7275" t="s">
        <v>31</v>
      </c>
      <c r="D7275" t="s">
        <v>71</v>
      </c>
      <c r="E7275" t="s">
        <v>53</v>
      </c>
      <c r="F7275" s="1">
        <v>43576</v>
      </c>
      <c r="G7275">
        <f>DAY(Table1[[#This Row],[Date of Admission]])</f>
        <v>21</v>
      </c>
      <c r="H7275" t="str">
        <f>TEXT(Table1[[#This Row],[Date of Admission]],"dddd")</f>
        <v>Sunday</v>
      </c>
      <c r="I7275">
        <f>WEEKDAY(Table1[[#This Row],[Date of Admission]],2)</f>
        <v>7</v>
      </c>
      <c r="J7275" t="str">
        <f>IF(OR(Table1[[#This Row],[Weekday Number]]=6,Table1[[#This Row],[Weekday Number]]=7),"Weekend","Weekday")</f>
        <v>Weekend</v>
      </c>
      <c r="K7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5" t="s">
        <v>2502</v>
      </c>
      <c r="M7275" t="s">
        <v>19838</v>
      </c>
      <c r="N7275" t="s">
        <v>69</v>
      </c>
      <c r="O7275">
        <v>5342.8668360000001</v>
      </c>
      <c r="P7275">
        <v>175</v>
      </c>
      <c r="Q7275" t="s">
        <v>26</v>
      </c>
      <c r="R7275" s="1">
        <v>43585</v>
      </c>
      <c r="S7275">
        <f>WEEKDAY(Table1[[#This Row],[Discharge Date]],2)</f>
        <v>2</v>
      </c>
      <c r="T7275" t="s">
        <v>50</v>
      </c>
      <c r="U7275" t="s">
        <v>51</v>
      </c>
      <c r="V7275" t="s">
        <v>29</v>
      </c>
    </row>
    <row r="7276" spans="1:22" x14ac:dyDescent="0.35">
      <c r="A7276" t="s">
        <v>19839</v>
      </c>
      <c r="B7276">
        <v>41</v>
      </c>
      <c r="C7276" t="s">
        <v>20</v>
      </c>
      <c r="D7276" t="s">
        <v>21</v>
      </c>
      <c r="E7276" t="s">
        <v>53</v>
      </c>
      <c r="F7276" s="1">
        <v>44516</v>
      </c>
      <c r="G7276">
        <f>DAY(Table1[[#This Row],[Date of Admission]])</f>
        <v>16</v>
      </c>
      <c r="H7276" t="str">
        <f>TEXT(Table1[[#This Row],[Date of Admission]],"dddd")</f>
        <v>Tuesday</v>
      </c>
      <c r="I7276">
        <f>WEEKDAY(Table1[[#This Row],[Date of Admission]],2)</f>
        <v>2</v>
      </c>
      <c r="J7276" t="str">
        <f>IF(OR(Table1[[#This Row],[Weekday Number]]=6,Table1[[#This Row],[Weekday Number]]=7),"Weekend","Weekday")</f>
        <v>Weekday</v>
      </c>
      <c r="K7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6" t="s">
        <v>19840</v>
      </c>
      <c r="M7276" t="s">
        <v>19841</v>
      </c>
      <c r="N7276" t="s">
        <v>60</v>
      </c>
      <c r="O7276">
        <v>20948.824339999999</v>
      </c>
      <c r="P7276">
        <v>308</v>
      </c>
      <c r="Q7276" t="s">
        <v>26</v>
      </c>
      <c r="R7276" s="1">
        <v>44532</v>
      </c>
      <c r="S7276">
        <f>WEEKDAY(Table1[[#This Row],[Discharge Date]],2)</f>
        <v>4</v>
      </c>
      <c r="T7276" t="s">
        <v>94</v>
      </c>
      <c r="U7276" t="s">
        <v>51</v>
      </c>
      <c r="V7276" t="s">
        <v>40</v>
      </c>
    </row>
    <row r="7277" spans="1:22" x14ac:dyDescent="0.35">
      <c r="A7277" t="s">
        <v>19842</v>
      </c>
      <c r="B7277">
        <v>49</v>
      </c>
      <c r="C7277" t="s">
        <v>20</v>
      </c>
      <c r="D7277" t="s">
        <v>21</v>
      </c>
      <c r="E7277" t="s">
        <v>78</v>
      </c>
      <c r="F7277" s="1">
        <v>44345</v>
      </c>
      <c r="G7277">
        <f>DAY(Table1[[#This Row],[Date of Admission]])</f>
        <v>29</v>
      </c>
      <c r="H7277" t="str">
        <f>TEXT(Table1[[#This Row],[Date of Admission]],"dddd")</f>
        <v>Saturday</v>
      </c>
      <c r="I7277">
        <f>WEEKDAY(Table1[[#This Row],[Date of Admission]],2)</f>
        <v>6</v>
      </c>
      <c r="J7277" t="str">
        <f>IF(OR(Table1[[#This Row],[Weekday Number]]=6,Table1[[#This Row],[Weekday Number]]=7),"Weekend","Weekday")</f>
        <v>Weekend</v>
      </c>
      <c r="K7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77" t="s">
        <v>19843</v>
      </c>
      <c r="M7277" t="s">
        <v>19844</v>
      </c>
      <c r="N7277" t="s">
        <v>69</v>
      </c>
      <c r="O7277">
        <v>5822.0937949999998</v>
      </c>
      <c r="P7277">
        <v>164</v>
      </c>
      <c r="Q7277" t="s">
        <v>49</v>
      </c>
      <c r="R7277" s="1">
        <v>44375</v>
      </c>
      <c r="S7277">
        <f>WEEKDAY(Table1[[#This Row],[Discharge Date]],2)</f>
        <v>1</v>
      </c>
      <c r="T7277" t="s">
        <v>94</v>
      </c>
      <c r="U7277" t="s">
        <v>39</v>
      </c>
      <c r="V7277" t="s">
        <v>40</v>
      </c>
    </row>
    <row r="7278" spans="1:22" x14ac:dyDescent="0.35">
      <c r="A7278" t="s">
        <v>19845</v>
      </c>
      <c r="B7278">
        <v>69</v>
      </c>
      <c r="C7278" t="s">
        <v>20</v>
      </c>
      <c r="D7278" t="s">
        <v>42</v>
      </c>
      <c r="E7278" t="s">
        <v>78</v>
      </c>
      <c r="F7278" s="1">
        <v>44123</v>
      </c>
      <c r="G7278">
        <f>DAY(Table1[[#This Row],[Date of Admission]])</f>
        <v>19</v>
      </c>
      <c r="H7278" t="str">
        <f>TEXT(Table1[[#This Row],[Date of Admission]],"dddd")</f>
        <v>Monday</v>
      </c>
      <c r="I7278">
        <f>WEEKDAY(Table1[[#This Row],[Date of Admission]],2)</f>
        <v>1</v>
      </c>
      <c r="J7278" t="str">
        <f>IF(OR(Table1[[#This Row],[Weekday Number]]=6,Table1[[#This Row],[Weekday Number]]=7),"Weekend","Weekday")</f>
        <v>Weekday</v>
      </c>
      <c r="K7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8" t="s">
        <v>19846</v>
      </c>
      <c r="M7278" t="s">
        <v>19847</v>
      </c>
      <c r="N7278" t="s">
        <v>60</v>
      </c>
      <c r="O7278">
        <v>42829.456660000003</v>
      </c>
      <c r="P7278">
        <v>310</v>
      </c>
      <c r="Q7278" t="s">
        <v>49</v>
      </c>
      <c r="R7278" s="1">
        <v>44141</v>
      </c>
      <c r="S7278">
        <f>WEEKDAY(Table1[[#This Row],[Discharge Date]],2)</f>
        <v>5</v>
      </c>
      <c r="T7278" t="s">
        <v>94</v>
      </c>
      <c r="U7278" t="s">
        <v>28</v>
      </c>
      <c r="V7278" t="s">
        <v>29</v>
      </c>
    </row>
    <row r="7279" spans="1:22" x14ac:dyDescent="0.35">
      <c r="A7279" t="s">
        <v>19848</v>
      </c>
      <c r="B7279">
        <v>59</v>
      </c>
      <c r="C7279" t="s">
        <v>20</v>
      </c>
      <c r="D7279" t="s">
        <v>21</v>
      </c>
      <c r="E7279" t="s">
        <v>62</v>
      </c>
      <c r="F7279" s="1">
        <v>43809</v>
      </c>
      <c r="G7279">
        <f>DAY(Table1[[#This Row],[Date of Admission]])</f>
        <v>10</v>
      </c>
      <c r="H7279" t="str">
        <f>TEXT(Table1[[#This Row],[Date of Admission]],"dddd")</f>
        <v>Tuesday</v>
      </c>
      <c r="I7279">
        <f>WEEKDAY(Table1[[#This Row],[Date of Admission]],2)</f>
        <v>2</v>
      </c>
      <c r="J7279" t="str">
        <f>IF(OR(Table1[[#This Row],[Weekday Number]]=6,Table1[[#This Row],[Weekday Number]]=7),"Weekend","Weekday")</f>
        <v>Weekday</v>
      </c>
      <c r="K7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79" t="s">
        <v>19849</v>
      </c>
      <c r="M7279" t="s">
        <v>19850</v>
      </c>
      <c r="N7279" t="s">
        <v>69</v>
      </c>
      <c r="O7279">
        <v>15301.28694</v>
      </c>
      <c r="P7279">
        <v>233</v>
      </c>
      <c r="Q7279" t="s">
        <v>37</v>
      </c>
      <c r="R7279" s="1">
        <v>43827</v>
      </c>
      <c r="S7279">
        <f>WEEKDAY(Table1[[#This Row],[Discharge Date]],2)</f>
        <v>6</v>
      </c>
      <c r="T7279" t="s">
        <v>56</v>
      </c>
      <c r="U7279" t="s">
        <v>39</v>
      </c>
      <c r="V7279" t="s">
        <v>40</v>
      </c>
    </row>
    <row r="7280" spans="1:22" x14ac:dyDescent="0.35">
      <c r="A7280" t="s">
        <v>19851</v>
      </c>
      <c r="B7280">
        <v>74</v>
      </c>
      <c r="C7280" t="s">
        <v>20</v>
      </c>
      <c r="D7280" t="s">
        <v>99</v>
      </c>
      <c r="E7280" t="s">
        <v>43</v>
      </c>
      <c r="F7280" s="1">
        <v>43855</v>
      </c>
      <c r="G7280">
        <f>DAY(Table1[[#This Row],[Date of Admission]])</f>
        <v>25</v>
      </c>
      <c r="H7280" t="str">
        <f>TEXT(Table1[[#This Row],[Date of Admission]],"dddd")</f>
        <v>Saturday</v>
      </c>
      <c r="I7280">
        <f>WEEKDAY(Table1[[#This Row],[Date of Admission]],2)</f>
        <v>6</v>
      </c>
      <c r="J7280" t="str">
        <f>IF(OR(Table1[[#This Row],[Weekday Number]]=6,Table1[[#This Row],[Weekday Number]]=7),"Weekend","Weekday")</f>
        <v>Weekend</v>
      </c>
      <c r="K7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0" t="s">
        <v>19852</v>
      </c>
      <c r="M7280" t="s">
        <v>19853</v>
      </c>
      <c r="N7280" t="s">
        <v>65</v>
      </c>
      <c r="O7280">
        <v>22039.672729999998</v>
      </c>
      <c r="P7280">
        <v>500</v>
      </c>
      <c r="Q7280" t="s">
        <v>26</v>
      </c>
      <c r="R7280" s="1">
        <v>43860</v>
      </c>
      <c r="S7280">
        <f>WEEKDAY(Table1[[#This Row],[Discharge Date]],2)</f>
        <v>4</v>
      </c>
      <c r="T7280" t="s">
        <v>27</v>
      </c>
      <c r="U7280" t="s">
        <v>51</v>
      </c>
      <c r="V7280" t="s">
        <v>29</v>
      </c>
    </row>
    <row r="7281" spans="1:22" x14ac:dyDescent="0.35">
      <c r="A7281" t="s">
        <v>19854</v>
      </c>
      <c r="B7281">
        <v>44</v>
      </c>
      <c r="C7281" t="s">
        <v>20</v>
      </c>
      <c r="D7281" t="s">
        <v>99</v>
      </c>
      <c r="E7281" t="s">
        <v>53</v>
      </c>
      <c r="F7281" s="1">
        <v>43895</v>
      </c>
      <c r="G7281">
        <f>DAY(Table1[[#This Row],[Date of Admission]])</f>
        <v>5</v>
      </c>
      <c r="H7281" t="str">
        <f>TEXT(Table1[[#This Row],[Date of Admission]],"dddd")</f>
        <v>Thursday</v>
      </c>
      <c r="I7281">
        <f>WEEKDAY(Table1[[#This Row],[Date of Admission]],2)</f>
        <v>4</v>
      </c>
      <c r="J7281" t="str">
        <f>IF(OR(Table1[[#This Row],[Weekday Number]]=6,Table1[[#This Row],[Weekday Number]]=7),"Weekend","Weekday")</f>
        <v>Weekday</v>
      </c>
      <c r="K7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1" t="s">
        <v>19855</v>
      </c>
      <c r="M7281" t="s">
        <v>19856</v>
      </c>
      <c r="N7281" t="s">
        <v>69</v>
      </c>
      <c r="O7281">
        <v>30322.091520000002</v>
      </c>
      <c r="P7281">
        <v>460</v>
      </c>
      <c r="Q7281" t="s">
        <v>26</v>
      </c>
      <c r="R7281" s="1">
        <v>43900</v>
      </c>
      <c r="S7281">
        <f>WEEKDAY(Table1[[#This Row],[Discharge Date]],2)</f>
        <v>2</v>
      </c>
      <c r="T7281" t="s">
        <v>94</v>
      </c>
      <c r="U7281" t="s">
        <v>39</v>
      </c>
      <c r="V7281" t="s">
        <v>40</v>
      </c>
    </row>
    <row r="7282" spans="1:22" x14ac:dyDescent="0.35">
      <c r="A7282" t="s">
        <v>19857</v>
      </c>
      <c r="B7282">
        <v>75</v>
      </c>
      <c r="C7282" t="s">
        <v>20</v>
      </c>
      <c r="D7282" t="s">
        <v>239</v>
      </c>
      <c r="E7282" t="s">
        <v>78</v>
      </c>
      <c r="F7282" s="1">
        <v>44609</v>
      </c>
      <c r="G7282">
        <f>DAY(Table1[[#This Row],[Date of Admission]])</f>
        <v>17</v>
      </c>
      <c r="H7282" t="str">
        <f>TEXT(Table1[[#This Row],[Date of Admission]],"dddd")</f>
        <v>Thursday</v>
      </c>
      <c r="I7282">
        <f>WEEKDAY(Table1[[#This Row],[Date of Admission]],2)</f>
        <v>4</v>
      </c>
      <c r="J7282" t="str">
        <f>IF(OR(Table1[[#This Row],[Weekday Number]]=6,Table1[[#This Row],[Weekday Number]]=7),"Weekend","Weekday")</f>
        <v>Weekday</v>
      </c>
      <c r="K7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2" t="s">
        <v>19858</v>
      </c>
      <c r="M7282" t="s">
        <v>19859</v>
      </c>
      <c r="N7282" t="s">
        <v>25</v>
      </c>
      <c r="O7282">
        <v>21161.921419999999</v>
      </c>
      <c r="P7282">
        <v>361</v>
      </c>
      <c r="Q7282" t="s">
        <v>49</v>
      </c>
      <c r="R7282" s="1">
        <v>44622</v>
      </c>
      <c r="S7282">
        <f>WEEKDAY(Table1[[#This Row],[Discharge Date]],2)</f>
        <v>3</v>
      </c>
      <c r="T7282" t="s">
        <v>38</v>
      </c>
      <c r="U7282" t="s">
        <v>39</v>
      </c>
      <c r="V7282" t="s">
        <v>29</v>
      </c>
    </row>
    <row r="7283" spans="1:22" x14ac:dyDescent="0.35">
      <c r="A7283" t="s">
        <v>371</v>
      </c>
      <c r="B7283">
        <v>29</v>
      </c>
      <c r="C7283" t="s">
        <v>31</v>
      </c>
      <c r="D7283" t="s">
        <v>71</v>
      </c>
      <c r="E7283" t="s">
        <v>53</v>
      </c>
      <c r="F7283" s="1">
        <v>44203</v>
      </c>
      <c r="G7283">
        <f>DAY(Table1[[#This Row],[Date of Admission]])</f>
        <v>7</v>
      </c>
      <c r="H7283" t="str">
        <f>TEXT(Table1[[#This Row],[Date of Admission]],"dddd")</f>
        <v>Thursday</v>
      </c>
      <c r="I7283">
        <f>WEEKDAY(Table1[[#This Row],[Date of Admission]],2)</f>
        <v>4</v>
      </c>
      <c r="J7283" t="str">
        <f>IF(OR(Table1[[#This Row],[Weekday Number]]=6,Table1[[#This Row],[Weekday Number]]=7),"Weekend","Weekday")</f>
        <v>Weekday</v>
      </c>
      <c r="K7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3" t="s">
        <v>16068</v>
      </c>
      <c r="M7283" t="s">
        <v>19860</v>
      </c>
      <c r="N7283" t="s">
        <v>60</v>
      </c>
      <c r="O7283">
        <v>22567.42194</v>
      </c>
      <c r="P7283">
        <v>333</v>
      </c>
      <c r="Q7283" t="s">
        <v>26</v>
      </c>
      <c r="R7283" s="1">
        <v>44226</v>
      </c>
      <c r="S7283">
        <f>WEEKDAY(Table1[[#This Row],[Discharge Date]],2)</f>
        <v>6</v>
      </c>
      <c r="T7283" t="s">
        <v>50</v>
      </c>
      <c r="U7283" t="s">
        <v>51</v>
      </c>
      <c r="V7283" t="s">
        <v>40</v>
      </c>
    </row>
    <row r="7284" spans="1:22" x14ac:dyDescent="0.35">
      <c r="A7284" t="s">
        <v>19861</v>
      </c>
      <c r="B7284">
        <v>32</v>
      </c>
      <c r="C7284" t="s">
        <v>20</v>
      </c>
      <c r="D7284" t="s">
        <v>32</v>
      </c>
      <c r="E7284" t="s">
        <v>43</v>
      </c>
      <c r="F7284" s="1">
        <v>43549</v>
      </c>
      <c r="G7284">
        <f>DAY(Table1[[#This Row],[Date of Admission]])</f>
        <v>25</v>
      </c>
      <c r="H7284" t="str">
        <f>TEXT(Table1[[#This Row],[Date of Admission]],"dddd")</f>
        <v>Monday</v>
      </c>
      <c r="I7284">
        <f>WEEKDAY(Table1[[#This Row],[Date of Admission]],2)</f>
        <v>1</v>
      </c>
      <c r="J7284" t="str">
        <f>IF(OR(Table1[[#This Row],[Weekday Number]]=6,Table1[[#This Row],[Weekday Number]]=7),"Weekend","Weekday")</f>
        <v>Weekday</v>
      </c>
      <c r="K7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4" t="s">
        <v>19862</v>
      </c>
      <c r="M7284" t="s">
        <v>19863</v>
      </c>
      <c r="N7284" t="s">
        <v>65</v>
      </c>
      <c r="O7284">
        <v>10966.46336</v>
      </c>
      <c r="P7284">
        <v>130</v>
      </c>
      <c r="Q7284" t="s">
        <v>26</v>
      </c>
      <c r="R7284" s="1">
        <v>43561</v>
      </c>
      <c r="S7284">
        <f>WEEKDAY(Table1[[#This Row],[Discharge Date]],2)</f>
        <v>6</v>
      </c>
      <c r="T7284" t="s">
        <v>50</v>
      </c>
      <c r="U7284" t="s">
        <v>39</v>
      </c>
      <c r="V7284" t="s">
        <v>40</v>
      </c>
    </row>
    <row r="7285" spans="1:22" x14ac:dyDescent="0.35">
      <c r="A7285" t="s">
        <v>19864</v>
      </c>
      <c r="B7285">
        <v>76</v>
      </c>
      <c r="C7285" t="s">
        <v>31</v>
      </c>
      <c r="D7285" t="s">
        <v>57</v>
      </c>
      <c r="E7285" t="s">
        <v>33</v>
      </c>
      <c r="F7285" s="1">
        <v>43711</v>
      </c>
      <c r="G7285">
        <f>DAY(Table1[[#This Row],[Date of Admission]])</f>
        <v>3</v>
      </c>
      <c r="H7285" t="str">
        <f>TEXT(Table1[[#This Row],[Date of Admission]],"dddd")</f>
        <v>Tuesday</v>
      </c>
      <c r="I7285">
        <f>WEEKDAY(Table1[[#This Row],[Date of Admission]],2)</f>
        <v>2</v>
      </c>
      <c r="J7285" t="str">
        <f>IF(OR(Table1[[#This Row],[Weekday Number]]=6,Table1[[#This Row],[Weekday Number]]=7),"Weekend","Weekday")</f>
        <v>Weekday</v>
      </c>
      <c r="K7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285" t="s">
        <v>19865</v>
      </c>
      <c r="M7285" t="s">
        <v>19866</v>
      </c>
      <c r="N7285" t="s">
        <v>60</v>
      </c>
      <c r="O7285">
        <v>6956.9913790000001</v>
      </c>
      <c r="P7285">
        <v>492</v>
      </c>
      <c r="Q7285" t="s">
        <v>49</v>
      </c>
      <c r="R7285" s="1">
        <v>43728</v>
      </c>
      <c r="S7285">
        <f>WEEKDAY(Table1[[#This Row],[Discharge Date]],2)</f>
        <v>5</v>
      </c>
      <c r="T7285" t="s">
        <v>56</v>
      </c>
      <c r="U7285" t="s">
        <v>39</v>
      </c>
      <c r="V7285" t="s">
        <v>29</v>
      </c>
    </row>
    <row r="7286" spans="1:22" x14ac:dyDescent="0.35">
      <c r="A7286" t="s">
        <v>19867</v>
      </c>
      <c r="B7286">
        <v>28</v>
      </c>
      <c r="C7286" t="s">
        <v>31</v>
      </c>
      <c r="D7286" t="s">
        <v>57</v>
      </c>
      <c r="E7286" t="s">
        <v>33</v>
      </c>
      <c r="F7286" s="1">
        <v>44331</v>
      </c>
      <c r="G7286">
        <f>DAY(Table1[[#This Row],[Date of Admission]])</f>
        <v>15</v>
      </c>
      <c r="H7286" t="str">
        <f>TEXT(Table1[[#This Row],[Date of Admission]],"dddd")</f>
        <v>Saturday</v>
      </c>
      <c r="I7286">
        <f>WEEKDAY(Table1[[#This Row],[Date of Admission]],2)</f>
        <v>6</v>
      </c>
      <c r="J7286" t="str">
        <f>IF(OR(Table1[[#This Row],[Weekday Number]]=6,Table1[[#This Row],[Weekday Number]]=7),"Weekend","Weekday")</f>
        <v>Weekend</v>
      </c>
      <c r="K7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6" t="s">
        <v>19868</v>
      </c>
      <c r="M7286" t="s">
        <v>19869</v>
      </c>
      <c r="N7286" t="s">
        <v>69</v>
      </c>
      <c r="O7286">
        <v>27619.250639999998</v>
      </c>
      <c r="P7286">
        <v>130</v>
      </c>
      <c r="Q7286" t="s">
        <v>37</v>
      </c>
      <c r="R7286" s="1">
        <v>44337</v>
      </c>
      <c r="S7286">
        <f>WEEKDAY(Table1[[#This Row],[Discharge Date]],2)</f>
        <v>5</v>
      </c>
      <c r="T7286" t="s">
        <v>38</v>
      </c>
      <c r="U7286" t="s">
        <v>39</v>
      </c>
      <c r="V7286" t="s">
        <v>40</v>
      </c>
    </row>
    <row r="7287" spans="1:22" x14ac:dyDescent="0.35">
      <c r="A7287" t="s">
        <v>19870</v>
      </c>
      <c r="B7287">
        <v>79</v>
      </c>
      <c r="C7287" t="s">
        <v>20</v>
      </c>
      <c r="D7287" t="s">
        <v>42</v>
      </c>
      <c r="E7287" t="s">
        <v>33</v>
      </c>
      <c r="F7287" s="1">
        <v>44848</v>
      </c>
      <c r="G7287">
        <f>DAY(Table1[[#This Row],[Date of Admission]])</f>
        <v>14</v>
      </c>
      <c r="H7287" t="str">
        <f>TEXT(Table1[[#This Row],[Date of Admission]],"dddd")</f>
        <v>Friday</v>
      </c>
      <c r="I7287">
        <f>WEEKDAY(Table1[[#This Row],[Date of Admission]],2)</f>
        <v>5</v>
      </c>
      <c r="J7287" t="str">
        <f>IF(OR(Table1[[#This Row],[Weekday Number]]=6,Table1[[#This Row],[Weekday Number]]=7),"Weekend","Weekday")</f>
        <v>Weekday</v>
      </c>
      <c r="K7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7" t="s">
        <v>19871</v>
      </c>
      <c r="M7287" t="s">
        <v>19872</v>
      </c>
      <c r="N7287" t="s">
        <v>60</v>
      </c>
      <c r="O7287">
        <v>33866.900780000004</v>
      </c>
      <c r="P7287">
        <v>242</v>
      </c>
      <c r="Q7287" t="s">
        <v>37</v>
      </c>
      <c r="R7287" s="1">
        <v>44849</v>
      </c>
      <c r="S7287">
        <f>WEEKDAY(Table1[[#This Row],[Discharge Date]],2)</f>
        <v>6</v>
      </c>
      <c r="T7287" t="s">
        <v>27</v>
      </c>
      <c r="U7287" t="s">
        <v>51</v>
      </c>
      <c r="V7287" t="s">
        <v>29</v>
      </c>
    </row>
    <row r="7288" spans="1:22" x14ac:dyDescent="0.35">
      <c r="A7288" t="s">
        <v>19873</v>
      </c>
      <c r="B7288">
        <v>28</v>
      </c>
      <c r="C7288" t="s">
        <v>31</v>
      </c>
      <c r="D7288" t="s">
        <v>21</v>
      </c>
      <c r="E7288" t="s">
        <v>53</v>
      </c>
      <c r="F7288" s="1">
        <v>43999</v>
      </c>
      <c r="G7288">
        <f>DAY(Table1[[#This Row],[Date of Admission]])</f>
        <v>17</v>
      </c>
      <c r="H7288" t="str">
        <f>TEXT(Table1[[#This Row],[Date of Admission]],"dddd")</f>
        <v>Wednesday</v>
      </c>
      <c r="I7288">
        <f>WEEKDAY(Table1[[#This Row],[Date of Admission]],2)</f>
        <v>3</v>
      </c>
      <c r="J7288" t="str">
        <f>IF(OR(Table1[[#This Row],[Weekday Number]]=6,Table1[[#This Row],[Weekday Number]]=7),"Weekend","Weekday")</f>
        <v>Weekday</v>
      </c>
      <c r="K7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8" t="s">
        <v>19874</v>
      </c>
      <c r="M7288" t="s">
        <v>19875</v>
      </c>
      <c r="N7288" t="s">
        <v>65</v>
      </c>
      <c r="O7288">
        <v>23716.693060000001</v>
      </c>
      <c r="P7288">
        <v>288</v>
      </c>
      <c r="Q7288" t="s">
        <v>26</v>
      </c>
      <c r="R7288" s="1">
        <v>44001</v>
      </c>
      <c r="S7288">
        <f>WEEKDAY(Table1[[#This Row],[Discharge Date]],2)</f>
        <v>5</v>
      </c>
      <c r="T7288" t="s">
        <v>94</v>
      </c>
      <c r="U7288" t="s">
        <v>39</v>
      </c>
      <c r="V7288" t="s">
        <v>40</v>
      </c>
    </row>
    <row r="7289" spans="1:22" x14ac:dyDescent="0.35">
      <c r="A7289" t="s">
        <v>19876</v>
      </c>
      <c r="B7289">
        <v>50</v>
      </c>
      <c r="C7289" t="s">
        <v>20</v>
      </c>
      <c r="D7289" t="s">
        <v>21</v>
      </c>
      <c r="E7289" t="s">
        <v>22</v>
      </c>
      <c r="F7289" s="1">
        <v>43422</v>
      </c>
      <c r="G7289">
        <f>DAY(Table1[[#This Row],[Date of Admission]])</f>
        <v>18</v>
      </c>
      <c r="H7289" t="str">
        <f>TEXT(Table1[[#This Row],[Date of Admission]],"dddd")</f>
        <v>Sunday</v>
      </c>
      <c r="I7289">
        <f>WEEKDAY(Table1[[#This Row],[Date of Admission]],2)</f>
        <v>7</v>
      </c>
      <c r="J7289" t="str">
        <f>IF(OR(Table1[[#This Row],[Weekday Number]]=6,Table1[[#This Row],[Weekday Number]]=7),"Weekend","Weekday")</f>
        <v>Weekend</v>
      </c>
      <c r="K7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89" t="s">
        <v>19877</v>
      </c>
      <c r="M7289" t="s">
        <v>19878</v>
      </c>
      <c r="N7289" t="s">
        <v>25</v>
      </c>
      <c r="O7289">
        <v>7661.1116199999997</v>
      </c>
      <c r="P7289">
        <v>360</v>
      </c>
      <c r="Q7289" t="s">
        <v>26</v>
      </c>
      <c r="R7289" s="1">
        <v>43428</v>
      </c>
      <c r="S7289">
        <f>WEEKDAY(Table1[[#This Row],[Discharge Date]],2)</f>
        <v>6</v>
      </c>
      <c r="T7289" t="s">
        <v>27</v>
      </c>
      <c r="U7289" t="s">
        <v>51</v>
      </c>
      <c r="V7289" t="s">
        <v>40</v>
      </c>
    </row>
    <row r="7290" spans="1:22" x14ac:dyDescent="0.35">
      <c r="A7290" t="s">
        <v>2803</v>
      </c>
      <c r="B7290">
        <v>61</v>
      </c>
      <c r="C7290" t="s">
        <v>20</v>
      </c>
      <c r="D7290" t="s">
        <v>124</v>
      </c>
      <c r="E7290" t="s">
        <v>62</v>
      </c>
      <c r="F7290" s="1">
        <v>44433</v>
      </c>
      <c r="G7290">
        <f>DAY(Table1[[#This Row],[Date of Admission]])</f>
        <v>25</v>
      </c>
      <c r="H7290" t="str">
        <f>TEXT(Table1[[#This Row],[Date of Admission]],"dddd")</f>
        <v>Wednesday</v>
      </c>
      <c r="I7290">
        <f>WEEKDAY(Table1[[#This Row],[Date of Admission]],2)</f>
        <v>3</v>
      </c>
      <c r="J7290" t="str">
        <f>IF(OR(Table1[[#This Row],[Weekday Number]]=6,Table1[[#This Row],[Weekday Number]]=7),"Weekend","Weekday")</f>
        <v>Weekday</v>
      </c>
      <c r="K7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0" t="s">
        <v>19879</v>
      </c>
      <c r="M7290" t="s">
        <v>19880</v>
      </c>
      <c r="N7290" t="s">
        <v>60</v>
      </c>
      <c r="O7290">
        <v>33038.868139999999</v>
      </c>
      <c r="P7290">
        <v>175</v>
      </c>
      <c r="Q7290" t="s">
        <v>49</v>
      </c>
      <c r="R7290" s="1">
        <v>44459</v>
      </c>
      <c r="S7290">
        <f>WEEKDAY(Table1[[#This Row],[Discharge Date]],2)</f>
        <v>1</v>
      </c>
      <c r="T7290" t="s">
        <v>50</v>
      </c>
      <c r="U7290" t="s">
        <v>51</v>
      </c>
      <c r="V7290" t="s">
        <v>40</v>
      </c>
    </row>
    <row r="7291" spans="1:22" x14ac:dyDescent="0.35">
      <c r="A7291" t="s">
        <v>19881</v>
      </c>
      <c r="B7291">
        <v>67</v>
      </c>
      <c r="C7291" t="s">
        <v>20</v>
      </c>
      <c r="D7291" t="s">
        <v>124</v>
      </c>
      <c r="E7291" t="s">
        <v>53</v>
      </c>
      <c r="F7291" s="1">
        <v>43482</v>
      </c>
      <c r="G7291">
        <f>DAY(Table1[[#This Row],[Date of Admission]])</f>
        <v>17</v>
      </c>
      <c r="H7291" t="str">
        <f>TEXT(Table1[[#This Row],[Date of Admission]],"dddd")</f>
        <v>Thursday</v>
      </c>
      <c r="I7291">
        <f>WEEKDAY(Table1[[#This Row],[Date of Admission]],2)</f>
        <v>4</v>
      </c>
      <c r="J7291" t="str">
        <f>IF(OR(Table1[[#This Row],[Weekday Number]]=6,Table1[[#This Row],[Weekday Number]]=7),"Weekend","Weekday")</f>
        <v>Weekday</v>
      </c>
      <c r="K7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1" t="s">
        <v>3882</v>
      </c>
      <c r="M7291" t="s">
        <v>19882</v>
      </c>
      <c r="N7291" t="s">
        <v>69</v>
      </c>
      <c r="O7291">
        <v>39958.05025</v>
      </c>
      <c r="P7291">
        <v>154</v>
      </c>
      <c r="Q7291" t="s">
        <v>26</v>
      </c>
      <c r="R7291" s="1">
        <v>43484</v>
      </c>
      <c r="S7291">
        <f>WEEKDAY(Table1[[#This Row],[Discharge Date]],2)</f>
        <v>6</v>
      </c>
      <c r="T7291" t="s">
        <v>27</v>
      </c>
      <c r="U7291" t="s">
        <v>28</v>
      </c>
      <c r="V7291" t="s">
        <v>29</v>
      </c>
    </row>
    <row r="7292" spans="1:22" x14ac:dyDescent="0.35">
      <c r="A7292" t="s">
        <v>19883</v>
      </c>
      <c r="B7292">
        <v>72</v>
      </c>
      <c r="C7292" t="s">
        <v>20</v>
      </c>
      <c r="D7292" t="s">
        <v>32</v>
      </c>
      <c r="E7292" t="s">
        <v>33</v>
      </c>
      <c r="F7292" s="1">
        <v>43736</v>
      </c>
      <c r="G7292">
        <f>DAY(Table1[[#This Row],[Date of Admission]])</f>
        <v>28</v>
      </c>
      <c r="H7292" t="str">
        <f>TEXT(Table1[[#This Row],[Date of Admission]],"dddd")</f>
        <v>Saturday</v>
      </c>
      <c r="I7292">
        <f>WEEKDAY(Table1[[#This Row],[Date of Admission]],2)</f>
        <v>6</v>
      </c>
      <c r="J7292" t="str">
        <f>IF(OR(Table1[[#This Row],[Weekday Number]]=6,Table1[[#This Row],[Weekday Number]]=7),"Weekend","Weekday")</f>
        <v>Weekend</v>
      </c>
      <c r="K7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92" t="s">
        <v>19884</v>
      </c>
      <c r="M7292" t="s">
        <v>19885</v>
      </c>
      <c r="N7292" t="s">
        <v>25</v>
      </c>
      <c r="O7292">
        <v>35447.797639999997</v>
      </c>
      <c r="P7292">
        <v>201</v>
      </c>
      <c r="Q7292" t="s">
        <v>37</v>
      </c>
      <c r="R7292" s="1">
        <v>43755</v>
      </c>
      <c r="S7292">
        <f>WEEKDAY(Table1[[#This Row],[Discharge Date]],2)</f>
        <v>4</v>
      </c>
      <c r="T7292" t="s">
        <v>38</v>
      </c>
      <c r="U7292" t="s">
        <v>28</v>
      </c>
      <c r="V7292" t="s">
        <v>29</v>
      </c>
    </row>
    <row r="7293" spans="1:22" x14ac:dyDescent="0.35">
      <c r="A7293" t="s">
        <v>19886</v>
      </c>
      <c r="B7293">
        <v>28</v>
      </c>
      <c r="C7293" t="s">
        <v>20</v>
      </c>
      <c r="D7293" t="s">
        <v>239</v>
      </c>
      <c r="E7293" t="s">
        <v>43</v>
      </c>
      <c r="F7293" s="1">
        <v>44087</v>
      </c>
      <c r="G7293">
        <f>DAY(Table1[[#This Row],[Date of Admission]])</f>
        <v>13</v>
      </c>
      <c r="H7293" t="str">
        <f>TEXT(Table1[[#This Row],[Date of Admission]],"dddd")</f>
        <v>Sunday</v>
      </c>
      <c r="I7293">
        <f>WEEKDAY(Table1[[#This Row],[Date of Admission]],2)</f>
        <v>7</v>
      </c>
      <c r="J7293" t="str">
        <f>IF(OR(Table1[[#This Row],[Weekday Number]]=6,Table1[[#This Row],[Weekday Number]]=7),"Weekend","Weekday")</f>
        <v>Weekend</v>
      </c>
      <c r="K7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3" t="s">
        <v>19887</v>
      </c>
      <c r="M7293" t="s">
        <v>7933</v>
      </c>
      <c r="N7293" t="s">
        <v>69</v>
      </c>
      <c r="O7293">
        <v>3802.7039869999999</v>
      </c>
      <c r="P7293">
        <v>405</v>
      </c>
      <c r="Q7293" t="s">
        <v>26</v>
      </c>
      <c r="R7293" s="1">
        <v>44092</v>
      </c>
      <c r="S7293">
        <f>WEEKDAY(Table1[[#This Row],[Discharge Date]],2)</f>
        <v>5</v>
      </c>
      <c r="T7293" t="s">
        <v>94</v>
      </c>
      <c r="U7293" t="s">
        <v>51</v>
      </c>
      <c r="V7293" t="s">
        <v>40</v>
      </c>
    </row>
    <row r="7294" spans="1:22" x14ac:dyDescent="0.35">
      <c r="A7294" t="s">
        <v>19888</v>
      </c>
      <c r="B7294">
        <v>42</v>
      </c>
      <c r="C7294" t="s">
        <v>31</v>
      </c>
      <c r="D7294" t="s">
        <v>239</v>
      </c>
      <c r="E7294" t="s">
        <v>78</v>
      </c>
      <c r="F7294" s="1">
        <v>43442</v>
      </c>
      <c r="G7294">
        <f>DAY(Table1[[#This Row],[Date of Admission]])</f>
        <v>8</v>
      </c>
      <c r="H7294" t="str">
        <f>TEXT(Table1[[#This Row],[Date of Admission]],"dddd")</f>
        <v>Saturday</v>
      </c>
      <c r="I7294">
        <f>WEEKDAY(Table1[[#This Row],[Date of Admission]],2)</f>
        <v>6</v>
      </c>
      <c r="J7294" t="str">
        <f>IF(OR(Table1[[#This Row],[Weekday Number]]=6,Table1[[#This Row],[Weekday Number]]=7),"Weekend","Weekday")</f>
        <v>Weekend</v>
      </c>
      <c r="K7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4" t="s">
        <v>19889</v>
      </c>
      <c r="M7294" t="s">
        <v>3190</v>
      </c>
      <c r="N7294" t="s">
        <v>36</v>
      </c>
      <c r="O7294">
        <v>64820.45923</v>
      </c>
      <c r="P7294">
        <v>210</v>
      </c>
      <c r="Q7294" t="s">
        <v>26</v>
      </c>
      <c r="R7294" s="1">
        <v>43444</v>
      </c>
      <c r="S7294">
        <f>WEEKDAY(Table1[[#This Row],[Discharge Date]],2)</f>
        <v>1</v>
      </c>
      <c r="T7294" t="s">
        <v>56</v>
      </c>
      <c r="U7294" t="s">
        <v>39</v>
      </c>
      <c r="V7294" t="s">
        <v>40</v>
      </c>
    </row>
    <row r="7295" spans="1:22" x14ac:dyDescent="0.35">
      <c r="A7295" t="s">
        <v>19890</v>
      </c>
      <c r="B7295">
        <v>63</v>
      </c>
      <c r="C7295" t="s">
        <v>31</v>
      </c>
      <c r="D7295" t="s">
        <v>124</v>
      </c>
      <c r="E7295" t="s">
        <v>62</v>
      </c>
      <c r="F7295" s="1">
        <v>45076</v>
      </c>
      <c r="G7295">
        <f>DAY(Table1[[#This Row],[Date of Admission]])</f>
        <v>30</v>
      </c>
      <c r="H7295" t="str">
        <f>TEXT(Table1[[#This Row],[Date of Admission]],"dddd")</f>
        <v>Tuesday</v>
      </c>
      <c r="I7295">
        <f>WEEKDAY(Table1[[#This Row],[Date of Admission]],2)</f>
        <v>2</v>
      </c>
      <c r="J7295" t="str">
        <f>IF(OR(Table1[[#This Row],[Weekday Number]]=6,Table1[[#This Row],[Weekday Number]]=7),"Weekend","Weekday")</f>
        <v>Weekday</v>
      </c>
      <c r="K7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95" t="s">
        <v>19891</v>
      </c>
      <c r="M7295" t="s">
        <v>6970</v>
      </c>
      <c r="N7295" t="s">
        <v>25</v>
      </c>
      <c r="O7295">
        <v>12117.04909</v>
      </c>
      <c r="P7295">
        <v>443</v>
      </c>
      <c r="Q7295" t="s">
        <v>37</v>
      </c>
      <c r="R7295" s="1">
        <v>45093</v>
      </c>
      <c r="S7295">
        <f>WEEKDAY(Table1[[#This Row],[Discharge Date]],2)</f>
        <v>5</v>
      </c>
      <c r="T7295" t="s">
        <v>50</v>
      </c>
      <c r="U7295" t="s">
        <v>39</v>
      </c>
      <c r="V7295" t="s">
        <v>40</v>
      </c>
    </row>
    <row r="7296" spans="1:22" x14ac:dyDescent="0.35">
      <c r="A7296" t="s">
        <v>335</v>
      </c>
      <c r="B7296">
        <v>29</v>
      </c>
      <c r="C7296" t="s">
        <v>20</v>
      </c>
      <c r="D7296" t="s">
        <v>239</v>
      </c>
      <c r="E7296" t="s">
        <v>22</v>
      </c>
      <c r="F7296" s="1">
        <v>44438</v>
      </c>
      <c r="G7296">
        <f>DAY(Table1[[#This Row],[Date of Admission]])</f>
        <v>30</v>
      </c>
      <c r="H7296" t="str">
        <f>TEXT(Table1[[#This Row],[Date of Admission]],"dddd")</f>
        <v>Monday</v>
      </c>
      <c r="I7296">
        <f>WEEKDAY(Table1[[#This Row],[Date of Admission]],2)</f>
        <v>1</v>
      </c>
      <c r="J7296" t="str">
        <f>IF(OR(Table1[[#This Row],[Weekday Number]]=6,Table1[[#This Row],[Weekday Number]]=7),"Weekend","Weekday")</f>
        <v>Weekday</v>
      </c>
      <c r="K7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296" t="s">
        <v>19892</v>
      </c>
      <c r="M7296" t="s">
        <v>19893</v>
      </c>
      <c r="N7296" t="s">
        <v>65</v>
      </c>
      <c r="O7296">
        <v>31515.669040000001</v>
      </c>
      <c r="P7296">
        <v>289</v>
      </c>
      <c r="Q7296" t="s">
        <v>37</v>
      </c>
      <c r="R7296" s="1">
        <v>44441</v>
      </c>
      <c r="S7296">
        <f>WEEKDAY(Table1[[#This Row],[Discharge Date]],2)</f>
        <v>4</v>
      </c>
      <c r="T7296" t="s">
        <v>38</v>
      </c>
      <c r="U7296" t="s">
        <v>51</v>
      </c>
      <c r="V7296" t="s">
        <v>40</v>
      </c>
    </row>
    <row r="7297" spans="1:22" x14ac:dyDescent="0.35">
      <c r="A7297" t="s">
        <v>19894</v>
      </c>
      <c r="B7297">
        <v>62</v>
      </c>
      <c r="C7297" t="s">
        <v>31</v>
      </c>
      <c r="D7297" t="s">
        <v>99</v>
      </c>
      <c r="E7297" t="s">
        <v>78</v>
      </c>
      <c r="F7297" s="1">
        <v>44787</v>
      </c>
      <c r="G7297">
        <f>DAY(Table1[[#This Row],[Date of Admission]])</f>
        <v>14</v>
      </c>
      <c r="H7297" t="str">
        <f>TEXT(Table1[[#This Row],[Date of Admission]],"dddd")</f>
        <v>Sunday</v>
      </c>
      <c r="I7297">
        <f>WEEKDAY(Table1[[#This Row],[Date of Admission]],2)</f>
        <v>7</v>
      </c>
      <c r="J7297" t="str">
        <f>IF(OR(Table1[[#This Row],[Weekday Number]]=6,Table1[[#This Row],[Weekday Number]]=7),"Weekend","Weekday")</f>
        <v>Weekend</v>
      </c>
      <c r="K7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7" t="s">
        <v>19895</v>
      </c>
      <c r="M7297" t="s">
        <v>19896</v>
      </c>
      <c r="N7297" t="s">
        <v>69</v>
      </c>
      <c r="O7297">
        <v>25157.268209999998</v>
      </c>
      <c r="P7297">
        <v>170</v>
      </c>
      <c r="Q7297" t="s">
        <v>37</v>
      </c>
      <c r="R7297" s="1">
        <v>44792</v>
      </c>
      <c r="S7297">
        <f>WEEKDAY(Table1[[#This Row],[Discharge Date]],2)</f>
        <v>5</v>
      </c>
      <c r="T7297" t="s">
        <v>38</v>
      </c>
      <c r="U7297" t="s">
        <v>51</v>
      </c>
      <c r="V7297" t="s">
        <v>40</v>
      </c>
    </row>
    <row r="7298" spans="1:22" x14ac:dyDescent="0.35">
      <c r="A7298" t="s">
        <v>19897</v>
      </c>
      <c r="B7298">
        <v>51</v>
      </c>
      <c r="C7298" t="s">
        <v>20</v>
      </c>
      <c r="D7298" t="s">
        <v>42</v>
      </c>
      <c r="E7298" t="s">
        <v>43</v>
      </c>
      <c r="F7298" s="1">
        <v>44129</v>
      </c>
      <c r="G7298">
        <f>DAY(Table1[[#This Row],[Date of Admission]])</f>
        <v>25</v>
      </c>
      <c r="H7298" t="str">
        <f>TEXT(Table1[[#This Row],[Date of Admission]],"dddd")</f>
        <v>Sunday</v>
      </c>
      <c r="I7298">
        <f>WEEKDAY(Table1[[#This Row],[Date of Admission]],2)</f>
        <v>7</v>
      </c>
      <c r="J7298" t="str">
        <f>IF(OR(Table1[[#This Row],[Weekday Number]]=6,Table1[[#This Row],[Weekday Number]]=7),"Weekend","Weekday")</f>
        <v>Weekend</v>
      </c>
      <c r="K7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8" t="s">
        <v>19898</v>
      </c>
      <c r="M7298" t="s">
        <v>19899</v>
      </c>
      <c r="N7298" t="s">
        <v>60</v>
      </c>
      <c r="O7298">
        <v>12086.397919999999</v>
      </c>
      <c r="P7298">
        <v>216</v>
      </c>
      <c r="Q7298" t="s">
        <v>49</v>
      </c>
      <c r="R7298" s="1">
        <v>44155</v>
      </c>
      <c r="S7298">
        <f>WEEKDAY(Table1[[#This Row],[Discharge Date]],2)</f>
        <v>5</v>
      </c>
      <c r="T7298" t="s">
        <v>38</v>
      </c>
      <c r="U7298" t="s">
        <v>51</v>
      </c>
      <c r="V7298" t="s">
        <v>40</v>
      </c>
    </row>
    <row r="7299" spans="1:22" x14ac:dyDescent="0.35">
      <c r="A7299" t="s">
        <v>6776</v>
      </c>
      <c r="B7299">
        <v>57</v>
      </c>
      <c r="C7299" t="s">
        <v>20</v>
      </c>
      <c r="D7299" t="s">
        <v>71</v>
      </c>
      <c r="E7299" t="s">
        <v>43</v>
      </c>
      <c r="F7299" s="1">
        <v>44001</v>
      </c>
      <c r="G7299">
        <f>DAY(Table1[[#This Row],[Date of Admission]])</f>
        <v>19</v>
      </c>
      <c r="H7299" t="str">
        <f>TEXT(Table1[[#This Row],[Date of Admission]],"dddd")</f>
        <v>Friday</v>
      </c>
      <c r="I7299">
        <f>WEEKDAY(Table1[[#This Row],[Date of Admission]],2)</f>
        <v>5</v>
      </c>
      <c r="J7299" t="str">
        <f>IF(OR(Table1[[#This Row],[Weekday Number]]=6,Table1[[#This Row],[Weekday Number]]=7),"Weekend","Weekday")</f>
        <v>Weekday</v>
      </c>
      <c r="K7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299" t="s">
        <v>19900</v>
      </c>
      <c r="M7299" t="s">
        <v>19901</v>
      </c>
      <c r="N7299" t="s">
        <v>36</v>
      </c>
      <c r="O7299">
        <v>21653.901440000001</v>
      </c>
      <c r="P7299">
        <v>270</v>
      </c>
      <c r="Q7299" t="s">
        <v>26</v>
      </c>
      <c r="R7299" s="1">
        <v>44011</v>
      </c>
      <c r="S7299">
        <f>WEEKDAY(Table1[[#This Row],[Discharge Date]],2)</f>
        <v>1</v>
      </c>
      <c r="T7299" t="s">
        <v>94</v>
      </c>
      <c r="U7299" t="s">
        <v>28</v>
      </c>
      <c r="V7299" t="s">
        <v>40</v>
      </c>
    </row>
    <row r="7300" spans="1:22" x14ac:dyDescent="0.35">
      <c r="A7300" t="s">
        <v>8187</v>
      </c>
      <c r="B7300">
        <v>73</v>
      </c>
      <c r="C7300" t="s">
        <v>20</v>
      </c>
      <c r="D7300" t="s">
        <v>124</v>
      </c>
      <c r="E7300" t="s">
        <v>22</v>
      </c>
      <c r="F7300" s="1">
        <v>43977</v>
      </c>
      <c r="G7300">
        <f>DAY(Table1[[#This Row],[Date of Admission]])</f>
        <v>26</v>
      </c>
      <c r="H7300" t="str">
        <f>TEXT(Table1[[#This Row],[Date of Admission]],"dddd")</f>
        <v>Tuesday</v>
      </c>
      <c r="I7300">
        <f>WEEKDAY(Table1[[#This Row],[Date of Admission]],2)</f>
        <v>2</v>
      </c>
      <c r="J7300" t="str">
        <f>IF(OR(Table1[[#This Row],[Weekday Number]]=6,Table1[[#This Row],[Weekday Number]]=7),"Weekend","Weekday")</f>
        <v>Weekday</v>
      </c>
      <c r="K7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00" t="s">
        <v>9973</v>
      </c>
      <c r="M7300" t="s">
        <v>19902</v>
      </c>
      <c r="N7300" t="s">
        <v>25</v>
      </c>
      <c r="O7300">
        <v>30255.15338</v>
      </c>
      <c r="P7300">
        <v>138</v>
      </c>
      <c r="Q7300" t="s">
        <v>49</v>
      </c>
      <c r="R7300" s="1">
        <v>43989</v>
      </c>
      <c r="S7300">
        <f>WEEKDAY(Table1[[#This Row],[Discharge Date]],2)</f>
        <v>7</v>
      </c>
      <c r="T7300" t="s">
        <v>56</v>
      </c>
      <c r="U7300" t="s">
        <v>51</v>
      </c>
      <c r="V7300" t="s">
        <v>29</v>
      </c>
    </row>
    <row r="7301" spans="1:22" x14ac:dyDescent="0.35">
      <c r="A7301" t="s">
        <v>19903</v>
      </c>
      <c r="B7301">
        <v>69</v>
      </c>
      <c r="C7301" t="s">
        <v>20</v>
      </c>
      <c r="D7301" t="s">
        <v>42</v>
      </c>
      <c r="E7301" t="s">
        <v>33</v>
      </c>
      <c r="F7301" s="1">
        <v>44227</v>
      </c>
      <c r="G7301">
        <f>DAY(Table1[[#This Row],[Date of Admission]])</f>
        <v>31</v>
      </c>
      <c r="H7301" t="str">
        <f>TEXT(Table1[[#This Row],[Date of Admission]],"dddd")</f>
        <v>Sunday</v>
      </c>
      <c r="I7301">
        <f>WEEKDAY(Table1[[#This Row],[Date of Admission]],2)</f>
        <v>7</v>
      </c>
      <c r="J7301" t="str">
        <f>IF(OR(Table1[[#This Row],[Weekday Number]]=6,Table1[[#This Row],[Weekday Number]]=7),"Weekend","Weekday")</f>
        <v>Weekend</v>
      </c>
      <c r="K7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01" t="s">
        <v>1773</v>
      </c>
      <c r="M7301" t="s">
        <v>16497</v>
      </c>
      <c r="N7301" t="s">
        <v>69</v>
      </c>
      <c r="O7301">
        <v>13690.86652</v>
      </c>
      <c r="P7301">
        <v>196</v>
      </c>
      <c r="Q7301" t="s">
        <v>49</v>
      </c>
      <c r="R7301" s="1">
        <v>44253</v>
      </c>
      <c r="S7301">
        <f>WEEKDAY(Table1[[#This Row],[Discharge Date]],2)</f>
        <v>5</v>
      </c>
      <c r="T7301" t="s">
        <v>27</v>
      </c>
      <c r="U7301" t="s">
        <v>51</v>
      </c>
      <c r="V7301" t="s">
        <v>29</v>
      </c>
    </row>
    <row r="7302" spans="1:22" x14ac:dyDescent="0.35">
      <c r="A7302" t="s">
        <v>19904</v>
      </c>
      <c r="B7302">
        <v>28</v>
      </c>
      <c r="C7302" t="s">
        <v>20</v>
      </c>
      <c r="D7302" t="s">
        <v>57</v>
      </c>
      <c r="E7302" t="s">
        <v>33</v>
      </c>
      <c r="F7302" s="1">
        <v>44311</v>
      </c>
      <c r="G7302">
        <f>DAY(Table1[[#This Row],[Date of Admission]])</f>
        <v>25</v>
      </c>
      <c r="H7302" t="str">
        <f>TEXT(Table1[[#This Row],[Date of Admission]],"dddd")</f>
        <v>Sunday</v>
      </c>
      <c r="I7302">
        <f>WEEKDAY(Table1[[#This Row],[Date of Admission]],2)</f>
        <v>7</v>
      </c>
      <c r="J7302" t="str">
        <f>IF(OR(Table1[[#This Row],[Weekday Number]]=6,Table1[[#This Row],[Weekday Number]]=7),"Weekend","Weekday")</f>
        <v>Weekend</v>
      </c>
      <c r="K7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02" t="s">
        <v>19905</v>
      </c>
      <c r="M7302" t="s">
        <v>19906</v>
      </c>
      <c r="N7302" t="s">
        <v>65</v>
      </c>
      <c r="O7302">
        <v>37865.68808</v>
      </c>
      <c r="P7302">
        <v>350</v>
      </c>
      <c r="Q7302" t="s">
        <v>26</v>
      </c>
      <c r="R7302" s="1">
        <v>44313</v>
      </c>
      <c r="S7302">
        <f>WEEKDAY(Table1[[#This Row],[Discharge Date]],2)</f>
        <v>2</v>
      </c>
      <c r="T7302" t="s">
        <v>56</v>
      </c>
      <c r="U7302" t="s">
        <v>28</v>
      </c>
      <c r="V7302" t="s">
        <v>40</v>
      </c>
    </row>
    <row r="7303" spans="1:22" x14ac:dyDescent="0.35">
      <c r="A7303" t="s">
        <v>19907</v>
      </c>
      <c r="B7303">
        <v>59</v>
      </c>
      <c r="C7303" t="s">
        <v>20</v>
      </c>
      <c r="D7303" t="s">
        <v>57</v>
      </c>
      <c r="E7303" t="s">
        <v>22</v>
      </c>
      <c r="F7303" s="1">
        <v>44131</v>
      </c>
      <c r="G7303">
        <f>DAY(Table1[[#This Row],[Date of Admission]])</f>
        <v>27</v>
      </c>
      <c r="H7303" t="str">
        <f>TEXT(Table1[[#This Row],[Date of Admission]],"dddd")</f>
        <v>Tuesday</v>
      </c>
      <c r="I7303">
        <f>WEEKDAY(Table1[[#This Row],[Date of Admission]],2)</f>
        <v>2</v>
      </c>
      <c r="J7303" t="str">
        <f>IF(OR(Table1[[#This Row],[Weekday Number]]=6,Table1[[#This Row],[Weekday Number]]=7),"Weekend","Weekday")</f>
        <v>Weekday</v>
      </c>
      <c r="K7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03" t="s">
        <v>12464</v>
      </c>
      <c r="M7303" t="s">
        <v>83</v>
      </c>
      <c r="N7303" t="s">
        <v>69</v>
      </c>
      <c r="O7303">
        <v>57758.662409999997</v>
      </c>
      <c r="P7303">
        <v>250</v>
      </c>
      <c r="Q7303" t="s">
        <v>49</v>
      </c>
      <c r="R7303" s="1">
        <v>44139</v>
      </c>
      <c r="S7303">
        <f>WEEKDAY(Table1[[#This Row],[Discharge Date]],2)</f>
        <v>3</v>
      </c>
      <c r="T7303" t="s">
        <v>94</v>
      </c>
      <c r="U7303" t="s">
        <v>51</v>
      </c>
      <c r="V7303" t="s">
        <v>40</v>
      </c>
    </row>
    <row r="7304" spans="1:22" x14ac:dyDescent="0.35">
      <c r="A7304" t="s">
        <v>19908</v>
      </c>
      <c r="B7304">
        <v>59</v>
      </c>
      <c r="C7304" t="s">
        <v>31</v>
      </c>
      <c r="D7304" t="s">
        <v>32</v>
      </c>
      <c r="E7304" t="s">
        <v>53</v>
      </c>
      <c r="F7304" s="1">
        <v>45145</v>
      </c>
      <c r="G7304">
        <f>DAY(Table1[[#This Row],[Date of Admission]])</f>
        <v>7</v>
      </c>
      <c r="H7304" t="str">
        <f>TEXT(Table1[[#This Row],[Date of Admission]],"dddd")</f>
        <v>Monday</v>
      </c>
      <c r="I7304">
        <f>WEEKDAY(Table1[[#This Row],[Date of Admission]],2)</f>
        <v>1</v>
      </c>
      <c r="J7304" t="str">
        <f>IF(OR(Table1[[#This Row],[Weekday Number]]=6,Table1[[#This Row],[Weekday Number]]=7),"Weekend","Weekday")</f>
        <v>Weekday</v>
      </c>
      <c r="K7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04" t="s">
        <v>19909</v>
      </c>
      <c r="M7304" t="s">
        <v>19910</v>
      </c>
      <c r="N7304" t="s">
        <v>60</v>
      </c>
      <c r="O7304">
        <v>14089.59771</v>
      </c>
      <c r="P7304">
        <v>489</v>
      </c>
      <c r="Q7304" t="s">
        <v>26</v>
      </c>
      <c r="R7304" s="1">
        <v>45147</v>
      </c>
      <c r="S7304">
        <f>WEEKDAY(Table1[[#This Row],[Discharge Date]],2)</f>
        <v>3</v>
      </c>
      <c r="T7304" t="s">
        <v>50</v>
      </c>
      <c r="U7304" t="s">
        <v>28</v>
      </c>
      <c r="V7304" t="s">
        <v>40</v>
      </c>
    </row>
    <row r="7305" spans="1:22" x14ac:dyDescent="0.35">
      <c r="A7305" t="s">
        <v>19911</v>
      </c>
      <c r="B7305">
        <v>84</v>
      </c>
      <c r="C7305" t="s">
        <v>20</v>
      </c>
      <c r="D7305" t="s">
        <v>124</v>
      </c>
      <c r="E7305" t="s">
        <v>53</v>
      </c>
      <c r="F7305" s="1">
        <v>44564</v>
      </c>
      <c r="G7305">
        <f>DAY(Table1[[#This Row],[Date of Admission]])</f>
        <v>3</v>
      </c>
      <c r="H7305" t="str">
        <f>TEXT(Table1[[#This Row],[Date of Admission]],"dddd")</f>
        <v>Monday</v>
      </c>
      <c r="I7305">
        <f>WEEKDAY(Table1[[#This Row],[Date of Admission]],2)</f>
        <v>1</v>
      </c>
      <c r="J7305" t="str">
        <f>IF(OR(Table1[[#This Row],[Weekday Number]]=6,Table1[[#This Row],[Weekday Number]]=7),"Weekend","Weekday")</f>
        <v>Weekday</v>
      </c>
      <c r="K7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05" t="s">
        <v>19912</v>
      </c>
      <c r="M7305" t="s">
        <v>19913</v>
      </c>
      <c r="N7305" t="s">
        <v>36</v>
      </c>
      <c r="P7305">
        <v>124</v>
      </c>
      <c r="Q7305" t="s">
        <v>26</v>
      </c>
      <c r="R7305" s="1">
        <v>44585</v>
      </c>
      <c r="S7305">
        <f>WEEKDAY(Table1[[#This Row],[Discharge Date]],2)</f>
        <v>1</v>
      </c>
      <c r="T7305" t="s">
        <v>27</v>
      </c>
      <c r="U7305" t="s">
        <v>39</v>
      </c>
      <c r="V7305" t="s">
        <v>29</v>
      </c>
    </row>
    <row r="7306" spans="1:22" x14ac:dyDescent="0.35">
      <c r="A7306" t="s">
        <v>19914</v>
      </c>
      <c r="B7306">
        <v>76</v>
      </c>
      <c r="C7306" t="s">
        <v>20</v>
      </c>
      <c r="D7306" t="s">
        <v>57</v>
      </c>
      <c r="E7306" t="s">
        <v>53</v>
      </c>
      <c r="F7306" s="1">
        <v>44307</v>
      </c>
      <c r="G7306">
        <f>DAY(Table1[[#This Row],[Date of Admission]])</f>
        <v>21</v>
      </c>
      <c r="H7306" t="str">
        <f>TEXT(Table1[[#This Row],[Date of Admission]],"dddd")</f>
        <v>Wednesday</v>
      </c>
      <c r="I7306">
        <f>WEEKDAY(Table1[[#This Row],[Date of Admission]],2)</f>
        <v>3</v>
      </c>
      <c r="J7306" t="str">
        <f>IF(OR(Table1[[#This Row],[Weekday Number]]=6,Table1[[#This Row],[Weekday Number]]=7),"Weekend","Weekday")</f>
        <v>Weekday</v>
      </c>
      <c r="K7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06" t="s">
        <v>19915</v>
      </c>
      <c r="M7306" t="s">
        <v>19916</v>
      </c>
      <c r="N7306" t="s">
        <v>60</v>
      </c>
      <c r="O7306">
        <v>16589.204580000001</v>
      </c>
      <c r="P7306">
        <v>120</v>
      </c>
      <c r="Q7306" t="s">
        <v>26</v>
      </c>
      <c r="R7306" s="1">
        <v>44313</v>
      </c>
      <c r="S7306">
        <f>WEEKDAY(Table1[[#This Row],[Discharge Date]],2)</f>
        <v>2</v>
      </c>
      <c r="T7306" t="s">
        <v>38</v>
      </c>
      <c r="U7306" t="s">
        <v>51</v>
      </c>
      <c r="V7306" t="s">
        <v>29</v>
      </c>
    </row>
    <row r="7307" spans="1:22" x14ac:dyDescent="0.35">
      <c r="A7307" t="s">
        <v>120</v>
      </c>
      <c r="B7307">
        <v>69</v>
      </c>
      <c r="C7307" t="s">
        <v>20</v>
      </c>
      <c r="D7307" t="s">
        <v>239</v>
      </c>
      <c r="E7307" t="s">
        <v>53</v>
      </c>
      <c r="F7307" s="1">
        <v>43524</v>
      </c>
      <c r="G7307">
        <f>DAY(Table1[[#This Row],[Date of Admission]])</f>
        <v>28</v>
      </c>
      <c r="H7307" t="str">
        <f>TEXT(Table1[[#This Row],[Date of Admission]],"dddd")</f>
        <v>Thursday</v>
      </c>
      <c r="I7307">
        <f>WEEKDAY(Table1[[#This Row],[Date of Admission]],2)</f>
        <v>4</v>
      </c>
      <c r="J7307" t="str">
        <f>IF(OR(Table1[[#This Row],[Weekday Number]]=6,Table1[[#This Row],[Weekday Number]]=7),"Weekend","Weekday")</f>
        <v>Weekday</v>
      </c>
      <c r="K7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07" t="s">
        <v>19917</v>
      </c>
      <c r="M7307" t="s">
        <v>19918</v>
      </c>
      <c r="N7307" t="s">
        <v>65</v>
      </c>
      <c r="O7307">
        <v>30410.251550000001</v>
      </c>
      <c r="P7307">
        <v>315</v>
      </c>
      <c r="Q7307" t="s">
        <v>26</v>
      </c>
      <c r="R7307" s="1">
        <v>43545</v>
      </c>
      <c r="S7307">
        <f>WEEKDAY(Table1[[#This Row],[Discharge Date]],2)</f>
        <v>4</v>
      </c>
      <c r="T7307" t="s">
        <v>94</v>
      </c>
      <c r="U7307" t="s">
        <v>51</v>
      </c>
      <c r="V7307" t="s">
        <v>29</v>
      </c>
    </row>
    <row r="7308" spans="1:22" x14ac:dyDescent="0.35">
      <c r="A7308" t="s">
        <v>19919</v>
      </c>
      <c r="B7308">
        <v>72</v>
      </c>
      <c r="C7308" t="s">
        <v>31</v>
      </c>
      <c r="D7308" t="s">
        <v>124</v>
      </c>
      <c r="E7308" t="s">
        <v>22</v>
      </c>
      <c r="F7308" s="1">
        <v>44142</v>
      </c>
      <c r="G7308">
        <f>DAY(Table1[[#This Row],[Date of Admission]])</f>
        <v>7</v>
      </c>
      <c r="H7308" t="str">
        <f>TEXT(Table1[[#This Row],[Date of Admission]],"dddd")</f>
        <v>Saturday</v>
      </c>
      <c r="I7308">
        <f>WEEKDAY(Table1[[#This Row],[Date of Admission]],2)</f>
        <v>6</v>
      </c>
      <c r="J7308" t="str">
        <f>IF(OR(Table1[[#This Row],[Weekday Number]]=6,Table1[[#This Row],[Weekday Number]]=7),"Weekend","Weekday")</f>
        <v>Weekend</v>
      </c>
      <c r="K7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08" t="s">
        <v>19920</v>
      </c>
      <c r="M7308" t="s">
        <v>13595</v>
      </c>
      <c r="N7308" t="s">
        <v>69</v>
      </c>
      <c r="O7308">
        <v>13674.17151</v>
      </c>
      <c r="P7308">
        <v>239</v>
      </c>
      <c r="Q7308" t="s">
        <v>26</v>
      </c>
      <c r="R7308" s="1">
        <v>44148</v>
      </c>
      <c r="S7308">
        <f>WEEKDAY(Table1[[#This Row],[Discharge Date]],2)</f>
        <v>5</v>
      </c>
      <c r="T7308" t="s">
        <v>94</v>
      </c>
      <c r="U7308" t="s">
        <v>51</v>
      </c>
      <c r="V7308" t="s">
        <v>29</v>
      </c>
    </row>
    <row r="7309" spans="1:22" x14ac:dyDescent="0.35">
      <c r="A7309" t="s">
        <v>19921</v>
      </c>
      <c r="B7309">
        <v>85</v>
      </c>
      <c r="C7309" t="s">
        <v>20</v>
      </c>
      <c r="D7309" t="s">
        <v>99</v>
      </c>
      <c r="E7309" t="s">
        <v>22</v>
      </c>
      <c r="F7309" s="1">
        <v>44227</v>
      </c>
      <c r="G7309">
        <f>DAY(Table1[[#This Row],[Date of Admission]])</f>
        <v>31</v>
      </c>
      <c r="H7309" t="str">
        <f>TEXT(Table1[[#This Row],[Date of Admission]],"dddd")</f>
        <v>Sunday</v>
      </c>
      <c r="I7309">
        <f>WEEKDAY(Table1[[#This Row],[Date of Admission]],2)</f>
        <v>7</v>
      </c>
      <c r="J7309" t="str">
        <f>IF(OR(Table1[[#This Row],[Weekday Number]]=6,Table1[[#This Row],[Weekday Number]]=7),"Weekend","Weekday")</f>
        <v>Weekend</v>
      </c>
      <c r="K7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09" t="s">
        <v>19922</v>
      </c>
      <c r="M7309" t="s">
        <v>19923</v>
      </c>
      <c r="N7309" t="s">
        <v>65</v>
      </c>
      <c r="O7309">
        <v>1492.8007459999999</v>
      </c>
      <c r="P7309">
        <v>245</v>
      </c>
      <c r="Q7309" t="s">
        <v>37</v>
      </c>
      <c r="R7309" s="1">
        <v>44228</v>
      </c>
      <c r="S7309">
        <f>WEEKDAY(Table1[[#This Row],[Discharge Date]],2)</f>
        <v>1</v>
      </c>
      <c r="T7309" t="s">
        <v>56</v>
      </c>
      <c r="U7309" t="s">
        <v>39</v>
      </c>
      <c r="V7309" t="s">
        <v>29</v>
      </c>
    </row>
    <row r="7310" spans="1:22" x14ac:dyDescent="0.35">
      <c r="A7310" t="s">
        <v>19924</v>
      </c>
      <c r="B7310">
        <v>35</v>
      </c>
      <c r="C7310" t="s">
        <v>20</v>
      </c>
      <c r="D7310" t="s">
        <v>21</v>
      </c>
      <c r="E7310" t="s">
        <v>62</v>
      </c>
      <c r="F7310" s="1">
        <v>44673</v>
      </c>
      <c r="G7310">
        <f>DAY(Table1[[#This Row],[Date of Admission]])</f>
        <v>22</v>
      </c>
      <c r="H7310" t="str">
        <f>TEXT(Table1[[#This Row],[Date of Admission]],"dddd")</f>
        <v>Friday</v>
      </c>
      <c r="I7310">
        <f>WEEKDAY(Table1[[#This Row],[Date of Admission]],2)</f>
        <v>5</v>
      </c>
      <c r="J7310" t="str">
        <f>IF(OR(Table1[[#This Row],[Weekday Number]]=6,Table1[[#This Row],[Weekday Number]]=7),"Weekend","Weekday")</f>
        <v>Weekday</v>
      </c>
      <c r="K7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0" t="s">
        <v>19925</v>
      </c>
      <c r="M7310" t="s">
        <v>19926</v>
      </c>
      <c r="N7310" t="s">
        <v>60</v>
      </c>
      <c r="O7310">
        <v>16183.07502</v>
      </c>
      <c r="P7310">
        <v>210</v>
      </c>
      <c r="Q7310" t="s">
        <v>37</v>
      </c>
      <c r="R7310" s="1">
        <v>44695</v>
      </c>
      <c r="S7310">
        <f>WEEKDAY(Table1[[#This Row],[Discharge Date]],2)</f>
        <v>6</v>
      </c>
      <c r="T7310" t="s">
        <v>27</v>
      </c>
      <c r="U7310" t="s">
        <v>28</v>
      </c>
      <c r="V7310" t="s">
        <v>40</v>
      </c>
    </row>
    <row r="7311" spans="1:22" x14ac:dyDescent="0.35">
      <c r="A7311" t="s">
        <v>19927</v>
      </c>
      <c r="B7311">
        <v>51</v>
      </c>
      <c r="C7311" t="s">
        <v>31</v>
      </c>
      <c r="D7311" t="s">
        <v>42</v>
      </c>
      <c r="E7311" t="s">
        <v>78</v>
      </c>
      <c r="F7311" s="1">
        <v>43599</v>
      </c>
      <c r="G7311">
        <f>DAY(Table1[[#This Row],[Date of Admission]])</f>
        <v>14</v>
      </c>
      <c r="H7311" t="str">
        <f>TEXT(Table1[[#This Row],[Date of Admission]],"dddd")</f>
        <v>Tuesday</v>
      </c>
      <c r="I7311">
        <f>WEEKDAY(Table1[[#This Row],[Date of Admission]],2)</f>
        <v>2</v>
      </c>
      <c r="J7311" t="str">
        <f>IF(OR(Table1[[#This Row],[Weekday Number]]=6,Table1[[#This Row],[Weekday Number]]=7),"Weekend","Weekday")</f>
        <v>Weekday</v>
      </c>
      <c r="K7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1" t="s">
        <v>19928</v>
      </c>
      <c r="M7311" t="s">
        <v>15249</v>
      </c>
      <c r="N7311" t="s">
        <v>25</v>
      </c>
      <c r="O7311">
        <v>13341.445320000001</v>
      </c>
      <c r="P7311">
        <v>251</v>
      </c>
      <c r="Q7311" t="s">
        <v>37</v>
      </c>
      <c r="R7311" s="1">
        <v>43623</v>
      </c>
      <c r="S7311">
        <f>WEEKDAY(Table1[[#This Row],[Discharge Date]],2)</f>
        <v>5</v>
      </c>
      <c r="T7311" t="s">
        <v>50</v>
      </c>
      <c r="U7311" t="s">
        <v>51</v>
      </c>
      <c r="V7311" t="s">
        <v>40</v>
      </c>
    </row>
    <row r="7312" spans="1:22" x14ac:dyDescent="0.35">
      <c r="A7312" t="s">
        <v>11683</v>
      </c>
      <c r="B7312">
        <v>72</v>
      </c>
      <c r="C7312" t="s">
        <v>31</v>
      </c>
      <c r="D7312" t="s">
        <v>239</v>
      </c>
      <c r="E7312" t="s">
        <v>53</v>
      </c>
      <c r="F7312" s="1">
        <v>44327</v>
      </c>
      <c r="G7312">
        <f>DAY(Table1[[#This Row],[Date of Admission]])</f>
        <v>11</v>
      </c>
      <c r="H7312" t="str">
        <f>TEXT(Table1[[#This Row],[Date of Admission]],"dddd")</f>
        <v>Tuesday</v>
      </c>
      <c r="I7312">
        <f>WEEKDAY(Table1[[#This Row],[Date of Admission]],2)</f>
        <v>2</v>
      </c>
      <c r="J7312" t="str">
        <f>IF(OR(Table1[[#This Row],[Weekday Number]]=6,Table1[[#This Row],[Weekday Number]]=7),"Weekend","Weekday")</f>
        <v>Weekday</v>
      </c>
      <c r="K7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2" t="s">
        <v>19929</v>
      </c>
      <c r="M7312" t="s">
        <v>2889</v>
      </c>
      <c r="N7312" t="s">
        <v>65</v>
      </c>
      <c r="O7312">
        <v>3842.1362490000001</v>
      </c>
      <c r="P7312">
        <v>127</v>
      </c>
      <c r="Q7312" t="s">
        <v>49</v>
      </c>
      <c r="R7312" s="1">
        <v>44343</v>
      </c>
      <c r="S7312">
        <f>WEEKDAY(Table1[[#This Row],[Discharge Date]],2)</f>
        <v>4</v>
      </c>
      <c r="T7312" t="s">
        <v>38</v>
      </c>
      <c r="U7312" t="s">
        <v>39</v>
      </c>
      <c r="V7312" t="s">
        <v>29</v>
      </c>
    </row>
    <row r="7313" spans="1:22" x14ac:dyDescent="0.35">
      <c r="A7313" t="s">
        <v>19930</v>
      </c>
      <c r="B7313">
        <v>84</v>
      </c>
      <c r="C7313" t="s">
        <v>31</v>
      </c>
      <c r="D7313" t="s">
        <v>99</v>
      </c>
      <c r="E7313" t="s">
        <v>78</v>
      </c>
      <c r="F7313" s="1">
        <v>44120</v>
      </c>
      <c r="G7313">
        <f>DAY(Table1[[#This Row],[Date of Admission]])</f>
        <v>16</v>
      </c>
      <c r="H7313" t="str">
        <f>TEXT(Table1[[#This Row],[Date of Admission]],"dddd")</f>
        <v>Friday</v>
      </c>
      <c r="I7313">
        <f>WEEKDAY(Table1[[#This Row],[Date of Admission]],2)</f>
        <v>5</v>
      </c>
      <c r="J7313" t="str">
        <f>IF(OR(Table1[[#This Row],[Weekday Number]]=6,Table1[[#This Row],[Weekday Number]]=7),"Weekend","Weekday")</f>
        <v>Weekday</v>
      </c>
      <c r="K7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3" t="s">
        <v>19931</v>
      </c>
      <c r="M7313" t="s">
        <v>19932</v>
      </c>
      <c r="N7313" t="s">
        <v>36</v>
      </c>
      <c r="O7313">
        <v>50025.411110000001</v>
      </c>
      <c r="P7313">
        <v>403</v>
      </c>
      <c r="Q7313" t="s">
        <v>49</v>
      </c>
      <c r="R7313" s="1">
        <v>44147</v>
      </c>
      <c r="S7313">
        <f>WEEKDAY(Table1[[#This Row],[Discharge Date]],2)</f>
        <v>4</v>
      </c>
      <c r="T7313" t="s">
        <v>38</v>
      </c>
      <c r="U7313" t="s">
        <v>28</v>
      </c>
      <c r="V7313" t="s">
        <v>29</v>
      </c>
    </row>
    <row r="7314" spans="1:22" x14ac:dyDescent="0.35">
      <c r="A7314" t="s">
        <v>19933</v>
      </c>
      <c r="B7314">
        <v>60</v>
      </c>
      <c r="C7314" t="s">
        <v>20</v>
      </c>
      <c r="D7314" t="s">
        <v>21</v>
      </c>
      <c r="E7314" t="s">
        <v>33</v>
      </c>
      <c r="F7314" s="1">
        <v>44508</v>
      </c>
      <c r="G7314">
        <f>DAY(Table1[[#This Row],[Date of Admission]])</f>
        <v>8</v>
      </c>
      <c r="H7314" t="str">
        <f>TEXT(Table1[[#This Row],[Date of Admission]],"dddd")</f>
        <v>Monday</v>
      </c>
      <c r="I7314">
        <f>WEEKDAY(Table1[[#This Row],[Date of Admission]],2)</f>
        <v>1</v>
      </c>
      <c r="J7314" t="str">
        <f>IF(OR(Table1[[#This Row],[Weekday Number]]=6,Table1[[#This Row],[Weekday Number]]=7),"Weekend","Weekday")</f>
        <v>Weekday</v>
      </c>
      <c r="K7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4" t="s">
        <v>19934</v>
      </c>
      <c r="M7314" t="s">
        <v>19935</v>
      </c>
      <c r="N7314" t="s">
        <v>36</v>
      </c>
      <c r="O7314">
        <v>39207.713929999998</v>
      </c>
      <c r="P7314">
        <v>467</v>
      </c>
      <c r="Q7314" t="s">
        <v>37</v>
      </c>
      <c r="R7314" s="1">
        <v>44532</v>
      </c>
      <c r="S7314">
        <f>WEEKDAY(Table1[[#This Row],[Discharge Date]],2)</f>
        <v>4</v>
      </c>
      <c r="T7314" t="s">
        <v>38</v>
      </c>
      <c r="U7314" t="s">
        <v>28</v>
      </c>
      <c r="V7314" t="s">
        <v>40</v>
      </c>
    </row>
    <row r="7315" spans="1:22" x14ac:dyDescent="0.35">
      <c r="A7315" t="s">
        <v>19936</v>
      </c>
      <c r="B7315">
        <v>72</v>
      </c>
      <c r="C7315" t="s">
        <v>31</v>
      </c>
      <c r="D7315" t="s">
        <v>21</v>
      </c>
      <c r="E7315" t="s">
        <v>22</v>
      </c>
      <c r="F7315" s="1">
        <v>44603</v>
      </c>
      <c r="G7315">
        <f>DAY(Table1[[#This Row],[Date of Admission]])</f>
        <v>11</v>
      </c>
      <c r="H7315" t="str">
        <f>TEXT(Table1[[#This Row],[Date of Admission]],"dddd")</f>
        <v>Friday</v>
      </c>
      <c r="I7315">
        <f>WEEKDAY(Table1[[#This Row],[Date of Admission]],2)</f>
        <v>5</v>
      </c>
      <c r="J7315" t="str">
        <f>IF(OR(Table1[[#This Row],[Weekday Number]]=6,Table1[[#This Row],[Weekday Number]]=7),"Weekend","Weekday")</f>
        <v>Weekday</v>
      </c>
      <c r="K7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5" t="s">
        <v>8175</v>
      </c>
      <c r="M7315" t="s">
        <v>19937</v>
      </c>
      <c r="N7315" t="s">
        <v>69</v>
      </c>
      <c r="O7315">
        <v>28670.5039</v>
      </c>
      <c r="P7315">
        <v>494</v>
      </c>
      <c r="Q7315" t="s">
        <v>37</v>
      </c>
      <c r="R7315" s="1">
        <v>44623</v>
      </c>
      <c r="S7315">
        <f>WEEKDAY(Table1[[#This Row],[Discharge Date]],2)</f>
        <v>4</v>
      </c>
      <c r="T7315" t="s">
        <v>94</v>
      </c>
      <c r="U7315" t="s">
        <v>51</v>
      </c>
      <c r="V7315" t="s">
        <v>29</v>
      </c>
    </row>
    <row r="7316" spans="1:22" x14ac:dyDescent="0.35">
      <c r="A7316" t="s">
        <v>16414</v>
      </c>
      <c r="B7316">
        <v>18</v>
      </c>
      <c r="C7316" t="s">
        <v>20</v>
      </c>
      <c r="D7316" t="s">
        <v>42</v>
      </c>
      <c r="E7316" t="s">
        <v>78</v>
      </c>
      <c r="F7316" s="1">
        <v>45161</v>
      </c>
      <c r="G7316">
        <f>DAY(Table1[[#This Row],[Date of Admission]])</f>
        <v>23</v>
      </c>
      <c r="H7316" t="str">
        <f>TEXT(Table1[[#This Row],[Date of Admission]],"dddd")</f>
        <v>Wednesday</v>
      </c>
      <c r="I7316">
        <f>WEEKDAY(Table1[[#This Row],[Date of Admission]],2)</f>
        <v>3</v>
      </c>
      <c r="J7316" t="str">
        <f>IF(OR(Table1[[#This Row],[Weekday Number]]=6,Table1[[#This Row],[Weekday Number]]=7),"Weekend","Weekday")</f>
        <v>Weekday</v>
      </c>
      <c r="K7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6" t="s">
        <v>19938</v>
      </c>
      <c r="M7316" t="s">
        <v>19939</v>
      </c>
      <c r="N7316" t="s">
        <v>69</v>
      </c>
      <c r="O7316">
        <v>15798.63823</v>
      </c>
      <c r="P7316">
        <v>471</v>
      </c>
      <c r="Q7316" t="s">
        <v>26</v>
      </c>
      <c r="R7316" s="1">
        <v>45172</v>
      </c>
      <c r="S7316">
        <f>WEEKDAY(Table1[[#This Row],[Discharge Date]],2)</f>
        <v>7</v>
      </c>
      <c r="T7316" t="s">
        <v>27</v>
      </c>
      <c r="U7316" t="s">
        <v>51</v>
      </c>
      <c r="V7316" t="s">
        <v>84</v>
      </c>
    </row>
    <row r="7317" spans="1:22" x14ac:dyDescent="0.35">
      <c r="A7317" t="s">
        <v>19940</v>
      </c>
      <c r="B7317">
        <v>42</v>
      </c>
      <c r="C7317" t="s">
        <v>20</v>
      </c>
      <c r="D7317" t="s">
        <v>124</v>
      </c>
      <c r="E7317" t="s">
        <v>78</v>
      </c>
      <c r="F7317" s="1">
        <v>43521</v>
      </c>
      <c r="G7317">
        <f>DAY(Table1[[#This Row],[Date of Admission]])</f>
        <v>25</v>
      </c>
      <c r="H7317" t="str">
        <f>TEXT(Table1[[#This Row],[Date of Admission]],"dddd")</f>
        <v>Monday</v>
      </c>
      <c r="I7317">
        <f>WEEKDAY(Table1[[#This Row],[Date of Admission]],2)</f>
        <v>1</v>
      </c>
      <c r="J7317" t="str">
        <f>IF(OR(Table1[[#This Row],[Weekday Number]]=6,Table1[[#This Row],[Weekday Number]]=7),"Weekend","Weekday")</f>
        <v>Weekday</v>
      </c>
      <c r="K7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7" t="s">
        <v>19941</v>
      </c>
      <c r="M7317" t="s">
        <v>19942</v>
      </c>
      <c r="N7317" t="s">
        <v>60</v>
      </c>
      <c r="O7317">
        <v>52462.695090000001</v>
      </c>
      <c r="P7317">
        <v>206</v>
      </c>
      <c r="Q7317" t="s">
        <v>26</v>
      </c>
      <c r="R7317" s="1">
        <v>43521</v>
      </c>
      <c r="S7317">
        <f>WEEKDAY(Table1[[#This Row],[Discharge Date]],2)</f>
        <v>1</v>
      </c>
      <c r="T7317" t="s">
        <v>38</v>
      </c>
      <c r="U7317" t="s">
        <v>51</v>
      </c>
      <c r="V7317" t="s">
        <v>40</v>
      </c>
    </row>
    <row r="7318" spans="1:22" x14ac:dyDescent="0.35">
      <c r="A7318" t="s">
        <v>19943</v>
      </c>
      <c r="B7318">
        <v>71</v>
      </c>
      <c r="C7318" t="s">
        <v>20</v>
      </c>
      <c r="D7318" t="s">
        <v>71</v>
      </c>
      <c r="E7318" t="s">
        <v>33</v>
      </c>
      <c r="F7318" s="1">
        <v>43878</v>
      </c>
      <c r="G7318">
        <f>DAY(Table1[[#This Row],[Date of Admission]])</f>
        <v>17</v>
      </c>
      <c r="H7318" t="str">
        <f>TEXT(Table1[[#This Row],[Date of Admission]],"dddd")</f>
        <v>Monday</v>
      </c>
      <c r="I7318">
        <f>WEEKDAY(Table1[[#This Row],[Date of Admission]],2)</f>
        <v>1</v>
      </c>
      <c r="J7318" t="str">
        <f>IF(OR(Table1[[#This Row],[Weekday Number]]=6,Table1[[#This Row],[Weekday Number]]=7),"Weekend","Weekday")</f>
        <v>Weekday</v>
      </c>
      <c r="K7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8" t="s">
        <v>19944</v>
      </c>
      <c r="M7318" t="s">
        <v>19945</v>
      </c>
      <c r="N7318" t="s">
        <v>25</v>
      </c>
      <c r="O7318">
        <v>34059.642549999997</v>
      </c>
      <c r="P7318">
        <v>120</v>
      </c>
      <c r="Q7318" t="s">
        <v>37</v>
      </c>
      <c r="R7318" s="1">
        <v>43889</v>
      </c>
      <c r="S7318">
        <f>WEEKDAY(Table1[[#This Row],[Discharge Date]],2)</f>
        <v>5</v>
      </c>
      <c r="T7318" t="s">
        <v>50</v>
      </c>
      <c r="U7318" t="s">
        <v>28</v>
      </c>
      <c r="V7318" t="s">
        <v>29</v>
      </c>
    </row>
    <row r="7319" spans="1:22" x14ac:dyDescent="0.35">
      <c r="A7319" t="s">
        <v>19946</v>
      </c>
      <c r="B7319">
        <v>63</v>
      </c>
      <c r="C7319" t="s">
        <v>20</v>
      </c>
      <c r="D7319" t="s">
        <v>42</v>
      </c>
      <c r="E7319" t="s">
        <v>22</v>
      </c>
      <c r="F7319" s="1">
        <v>43598</v>
      </c>
      <c r="G7319">
        <f>DAY(Table1[[#This Row],[Date of Admission]])</f>
        <v>13</v>
      </c>
      <c r="H7319" t="str">
        <f>TEXT(Table1[[#This Row],[Date of Admission]],"dddd")</f>
        <v>Monday</v>
      </c>
      <c r="I7319">
        <f>WEEKDAY(Table1[[#This Row],[Date of Admission]],2)</f>
        <v>1</v>
      </c>
      <c r="J7319" t="str">
        <f>IF(OR(Table1[[#This Row],[Weekday Number]]=6,Table1[[#This Row],[Weekday Number]]=7),"Weekend","Weekday")</f>
        <v>Weekday</v>
      </c>
      <c r="K7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19" t="s">
        <v>19947</v>
      </c>
      <c r="M7319" t="s">
        <v>19948</v>
      </c>
      <c r="N7319" t="s">
        <v>25</v>
      </c>
      <c r="O7319">
        <v>11619.4121</v>
      </c>
      <c r="P7319">
        <v>153</v>
      </c>
      <c r="Q7319" t="s">
        <v>37</v>
      </c>
      <c r="R7319" s="1">
        <v>43625</v>
      </c>
      <c r="S7319">
        <f>WEEKDAY(Table1[[#This Row],[Discharge Date]],2)</f>
        <v>7</v>
      </c>
      <c r="T7319" t="s">
        <v>50</v>
      </c>
      <c r="U7319" t="s">
        <v>51</v>
      </c>
      <c r="V7319" t="s">
        <v>40</v>
      </c>
    </row>
    <row r="7320" spans="1:22" x14ac:dyDescent="0.35">
      <c r="A7320" t="s">
        <v>4859</v>
      </c>
      <c r="B7320">
        <v>59</v>
      </c>
      <c r="C7320" t="s">
        <v>20</v>
      </c>
      <c r="D7320" t="s">
        <v>124</v>
      </c>
      <c r="E7320" t="s">
        <v>53</v>
      </c>
      <c r="F7320" s="1">
        <v>45081</v>
      </c>
      <c r="G7320">
        <f>DAY(Table1[[#This Row],[Date of Admission]])</f>
        <v>4</v>
      </c>
      <c r="H7320" t="str">
        <f>TEXT(Table1[[#This Row],[Date of Admission]],"dddd")</f>
        <v>Sunday</v>
      </c>
      <c r="I7320">
        <f>WEEKDAY(Table1[[#This Row],[Date of Admission]],2)</f>
        <v>7</v>
      </c>
      <c r="J7320" t="str">
        <f>IF(OR(Table1[[#This Row],[Weekday Number]]=6,Table1[[#This Row],[Weekday Number]]=7),"Weekend","Weekday")</f>
        <v>Weekend</v>
      </c>
      <c r="K7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20" t="s">
        <v>19949</v>
      </c>
      <c r="M7320" t="s">
        <v>19950</v>
      </c>
      <c r="N7320" t="s">
        <v>25</v>
      </c>
      <c r="O7320">
        <v>12643.08461</v>
      </c>
      <c r="P7320">
        <v>320</v>
      </c>
      <c r="Q7320" t="s">
        <v>26</v>
      </c>
      <c r="R7320" s="1">
        <v>45104</v>
      </c>
      <c r="S7320">
        <f>WEEKDAY(Table1[[#This Row],[Discharge Date]],2)</f>
        <v>2</v>
      </c>
      <c r="T7320" t="s">
        <v>50</v>
      </c>
      <c r="U7320" t="s">
        <v>28</v>
      </c>
      <c r="V7320" t="s">
        <v>40</v>
      </c>
    </row>
    <row r="7321" spans="1:22" x14ac:dyDescent="0.35">
      <c r="A7321" t="s">
        <v>19951</v>
      </c>
      <c r="B7321">
        <v>78</v>
      </c>
      <c r="C7321" t="s">
        <v>31</v>
      </c>
      <c r="D7321" t="s">
        <v>42</v>
      </c>
      <c r="E7321" t="s">
        <v>43</v>
      </c>
      <c r="F7321" s="1">
        <v>44380</v>
      </c>
      <c r="G7321">
        <f>DAY(Table1[[#This Row],[Date of Admission]])</f>
        <v>3</v>
      </c>
      <c r="H7321" t="str">
        <f>TEXT(Table1[[#This Row],[Date of Admission]],"dddd")</f>
        <v>Saturday</v>
      </c>
      <c r="I7321">
        <f>WEEKDAY(Table1[[#This Row],[Date of Admission]],2)</f>
        <v>6</v>
      </c>
      <c r="J7321" t="str">
        <f>IF(OR(Table1[[#This Row],[Weekday Number]]=6,Table1[[#This Row],[Weekday Number]]=7),"Weekend","Weekday")</f>
        <v>Weekend</v>
      </c>
      <c r="K7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21" t="s">
        <v>19952</v>
      </c>
      <c r="M7321" t="s">
        <v>19953</v>
      </c>
      <c r="N7321" t="s">
        <v>60</v>
      </c>
      <c r="O7321">
        <v>22460.056199999999</v>
      </c>
      <c r="P7321">
        <v>224</v>
      </c>
      <c r="Q7321" t="s">
        <v>26</v>
      </c>
      <c r="R7321" s="1">
        <v>44382</v>
      </c>
      <c r="S7321">
        <f>WEEKDAY(Table1[[#This Row],[Discharge Date]],2)</f>
        <v>1</v>
      </c>
      <c r="T7321" t="s">
        <v>27</v>
      </c>
      <c r="U7321" t="s">
        <v>28</v>
      </c>
      <c r="V7321" t="s">
        <v>29</v>
      </c>
    </row>
    <row r="7322" spans="1:22" x14ac:dyDescent="0.35">
      <c r="A7322" t="s">
        <v>19954</v>
      </c>
      <c r="B7322">
        <v>71</v>
      </c>
      <c r="C7322" t="s">
        <v>31</v>
      </c>
      <c r="D7322" t="s">
        <v>99</v>
      </c>
      <c r="E7322" t="s">
        <v>53</v>
      </c>
      <c r="F7322" s="1">
        <v>43585</v>
      </c>
      <c r="G7322">
        <f>DAY(Table1[[#This Row],[Date of Admission]])</f>
        <v>30</v>
      </c>
      <c r="H7322" t="str">
        <f>TEXT(Table1[[#This Row],[Date of Admission]],"dddd")</f>
        <v>Tuesday</v>
      </c>
      <c r="I7322">
        <f>WEEKDAY(Table1[[#This Row],[Date of Admission]],2)</f>
        <v>2</v>
      </c>
      <c r="J7322" t="str">
        <f>IF(OR(Table1[[#This Row],[Weekday Number]]=6,Table1[[#This Row],[Weekday Number]]=7),"Weekend","Weekday")</f>
        <v>Weekday</v>
      </c>
      <c r="K7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22" t="s">
        <v>19955</v>
      </c>
      <c r="M7322" t="s">
        <v>19956</v>
      </c>
      <c r="N7322" t="s">
        <v>65</v>
      </c>
      <c r="O7322">
        <v>17329.470130000002</v>
      </c>
      <c r="P7322">
        <v>200</v>
      </c>
      <c r="Q7322" t="s">
        <v>49</v>
      </c>
      <c r="R7322" s="1">
        <v>43595</v>
      </c>
      <c r="S7322">
        <f>WEEKDAY(Table1[[#This Row],[Discharge Date]],2)</f>
        <v>5</v>
      </c>
      <c r="T7322" t="s">
        <v>50</v>
      </c>
      <c r="U7322" t="s">
        <v>28</v>
      </c>
      <c r="V7322" t="s">
        <v>29</v>
      </c>
    </row>
    <row r="7323" spans="1:22" x14ac:dyDescent="0.35">
      <c r="A7323" t="s">
        <v>19957</v>
      </c>
      <c r="B7323">
        <v>37</v>
      </c>
      <c r="C7323" t="s">
        <v>20</v>
      </c>
      <c r="D7323" t="s">
        <v>42</v>
      </c>
      <c r="E7323" t="s">
        <v>78</v>
      </c>
      <c r="F7323" s="1">
        <v>45114</v>
      </c>
      <c r="G7323">
        <f>DAY(Table1[[#This Row],[Date of Admission]])</f>
        <v>7</v>
      </c>
      <c r="H7323" t="str">
        <f>TEXT(Table1[[#This Row],[Date of Admission]],"dddd")</f>
        <v>Friday</v>
      </c>
      <c r="I7323">
        <f>WEEKDAY(Table1[[#This Row],[Date of Admission]],2)</f>
        <v>5</v>
      </c>
      <c r="J7323" t="str">
        <f>IF(OR(Table1[[#This Row],[Weekday Number]]=6,Table1[[#This Row],[Weekday Number]]=7),"Weekend","Weekday")</f>
        <v>Weekday</v>
      </c>
      <c r="K7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23" t="s">
        <v>19958</v>
      </c>
      <c r="M7323" t="s">
        <v>7242</v>
      </c>
      <c r="N7323" t="s">
        <v>25</v>
      </c>
      <c r="O7323">
        <v>47654.799070000001</v>
      </c>
      <c r="P7323">
        <v>284</v>
      </c>
      <c r="Q7323" t="s">
        <v>26</v>
      </c>
      <c r="R7323" s="1">
        <v>45135</v>
      </c>
      <c r="S7323">
        <f>WEEKDAY(Table1[[#This Row],[Discharge Date]],2)</f>
        <v>5</v>
      </c>
      <c r="T7323" t="s">
        <v>50</v>
      </c>
      <c r="U7323" t="s">
        <v>39</v>
      </c>
      <c r="V7323" t="s">
        <v>40</v>
      </c>
    </row>
    <row r="7324" spans="1:22" x14ac:dyDescent="0.35">
      <c r="A7324" t="s">
        <v>19959</v>
      </c>
      <c r="B7324">
        <v>64</v>
      </c>
      <c r="C7324" t="s">
        <v>20</v>
      </c>
      <c r="D7324" t="s">
        <v>57</v>
      </c>
      <c r="E7324" t="s">
        <v>62</v>
      </c>
      <c r="F7324" s="1">
        <v>44009</v>
      </c>
      <c r="G7324">
        <f>DAY(Table1[[#This Row],[Date of Admission]])</f>
        <v>27</v>
      </c>
      <c r="H7324" t="str">
        <f>TEXT(Table1[[#This Row],[Date of Admission]],"dddd")</f>
        <v>Saturday</v>
      </c>
      <c r="I7324">
        <f>WEEKDAY(Table1[[#This Row],[Date of Admission]],2)</f>
        <v>6</v>
      </c>
      <c r="J7324" t="str">
        <f>IF(OR(Table1[[#This Row],[Weekday Number]]=6,Table1[[#This Row],[Weekday Number]]=7),"Weekend","Weekday")</f>
        <v>Weekend</v>
      </c>
      <c r="K7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24" t="s">
        <v>19960</v>
      </c>
      <c r="M7324" t="s">
        <v>19961</v>
      </c>
      <c r="N7324" t="s">
        <v>69</v>
      </c>
      <c r="O7324">
        <v>34411.623310000003</v>
      </c>
      <c r="P7324">
        <v>261</v>
      </c>
      <c r="Q7324" t="s">
        <v>49</v>
      </c>
      <c r="R7324" s="1">
        <v>44010</v>
      </c>
      <c r="S7324">
        <f>WEEKDAY(Table1[[#This Row],[Discharge Date]],2)</f>
        <v>7</v>
      </c>
      <c r="T7324" t="s">
        <v>27</v>
      </c>
      <c r="U7324" t="s">
        <v>28</v>
      </c>
      <c r="V7324" t="s">
        <v>40</v>
      </c>
    </row>
    <row r="7325" spans="1:22" x14ac:dyDescent="0.35">
      <c r="A7325" t="s">
        <v>19962</v>
      </c>
      <c r="B7325">
        <v>61</v>
      </c>
      <c r="C7325" t="s">
        <v>31</v>
      </c>
      <c r="D7325" t="s">
        <v>42</v>
      </c>
      <c r="E7325" t="s">
        <v>53</v>
      </c>
      <c r="F7325" s="1">
        <v>43673</v>
      </c>
      <c r="G7325">
        <f>DAY(Table1[[#This Row],[Date of Admission]])</f>
        <v>27</v>
      </c>
      <c r="H7325" t="str">
        <f>TEXT(Table1[[#This Row],[Date of Admission]],"dddd")</f>
        <v>Saturday</v>
      </c>
      <c r="I7325">
        <f>WEEKDAY(Table1[[#This Row],[Date of Admission]],2)</f>
        <v>6</v>
      </c>
      <c r="J7325" t="str">
        <f>IF(OR(Table1[[#This Row],[Weekday Number]]=6,Table1[[#This Row],[Weekday Number]]=7),"Weekend","Weekday")</f>
        <v>Weekend</v>
      </c>
      <c r="K7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25" t="s">
        <v>19963</v>
      </c>
      <c r="M7325" t="s">
        <v>19964</v>
      </c>
      <c r="N7325" t="s">
        <v>60</v>
      </c>
      <c r="O7325">
        <v>39494.587890000003</v>
      </c>
      <c r="P7325">
        <v>106</v>
      </c>
      <c r="Q7325" t="s">
        <v>26</v>
      </c>
      <c r="R7325" s="1">
        <v>43687</v>
      </c>
      <c r="S7325">
        <f>WEEKDAY(Table1[[#This Row],[Discharge Date]],2)</f>
        <v>6</v>
      </c>
      <c r="T7325" t="s">
        <v>27</v>
      </c>
      <c r="U7325" t="s">
        <v>39</v>
      </c>
      <c r="V7325" t="s">
        <v>40</v>
      </c>
    </row>
    <row r="7326" spans="1:22" x14ac:dyDescent="0.35">
      <c r="A7326" t="s">
        <v>10782</v>
      </c>
      <c r="B7326">
        <v>30</v>
      </c>
      <c r="C7326" t="s">
        <v>31</v>
      </c>
      <c r="D7326" t="s">
        <v>21</v>
      </c>
      <c r="E7326" t="s">
        <v>78</v>
      </c>
      <c r="F7326" s="1">
        <v>43877</v>
      </c>
      <c r="G7326">
        <f>DAY(Table1[[#This Row],[Date of Admission]])</f>
        <v>16</v>
      </c>
      <c r="H7326" t="str">
        <f>TEXT(Table1[[#This Row],[Date of Admission]],"dddd")</f>
        <v>Sunday</v>
      </c>
      <c r="I7326">
        <f>WEEKDAY(Table1[[#This Row],[Date of Admission]],2)</f>
        <v>7</v>
      </c>
      <c r="J7326" t="str">
        <f>IF(OR(Table1[[#This Row],[Weekday Number]]=6,Table1[[#This Row],[Weekday Number]]=7),"Weekend","Weekday")</f>
        <v>Weekend</v>
      </c>
      <c r="K7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26" t="s">
        <v>7338</v>
      </c>
      <c r="M7326" t="s">
        <v>19965</v>
      </c>
      <c r="N7326" t="s">
        <v>69</v>
      </c>
      <c r="O7326">
        <v>64738.271860000001</v>
      </c>
      <c r="P7326">
        <v>346</v>
      </c>
      <c r="Q7326" t="s">
        <v>49</v>
      </c>
      <c r="R7326" s="1">
        <v>43885</v>
      </c>
      <c r="S7326">
        <f>WEEKDAY(Table1[[#This Row],[Discharge Date]],2)</f>
        <v>1</v>
      </c>
      <c r="T7326" t="s">
        <v>38</v>
      </c>
      <c r="U7326" t="s">
        <v>51</v>
      </c>
      <c r="V7326" t="s">
        <v>40</v>
      </c>
    </row>
    <row r="7327" spans="1:22" x14ac:dyDescent="0.35">
      <c r="A7327" t="s">
        <v>19966</v>
      </c>
      <c r="B7327">
        <v>36</v>
      </c>
      <c r="C7327" t="s">
        <v>31</v>
      </c>
      <c r="D7327" t="s">
        <v>57</v>
      </c>
      <c r="E7327" t="s">
        <v>43</v>
      </c>
      <c r="F7327" s="1">
        <v>43470</v>
      </c>
      <c r="G7327">
        <f>DAY(Table1[[#This Row],[Date of Admission]])</f>
        <v>5</v>
      </c>
      <c r="H7327" t="str">
        <f>TEXT(Table1[[#This Row],[Date of Admission]],"dddd")</f>
        <v>Saturday</v>
      </c>
      <c r="I7327">
        <f>WEEKDAY(Table1[[#This Row],[Date of Admission]],2)</f>
        <v>6</v>
      </c>
      <c r="J7327" t="str">
        <f>IF(OR(Table1[[#This Row],[Weekday Number]]=6,Table1[[#This Row],[Weekday Number]]=7),"Weekend","Weekday")</f>
        <v>Weekend</v>
      </c>
      <c r="K7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27" t="s">
        <v>19967</v>
      </c>
      <c r="M7327" t="s">
        <v>19968</v>
      </c>
      <c r="N7327" t="s">
        <v>65</v>
      </c>
      <c r="O7327">
        <v>5266.3241420000004</v>
      </c>
      <c r="P7327">
        <v>149</v>
      </c>
      <c r="Q7327" t="s">
        <v>49</v>
      </c>
      <c r="R7327" s="1">
        <v>43499</v>
      </c>
      <c r="S7327">
        <f>WEEKDAY(Table1[[#This Row],[Discharge Date]],2)</f>
        <v>7</v>
      </c>
      <c r="T7327" t="s">
        <v>50</v>
      </c>
      <c r="U7327" t="s">
        <v>28</v>
      </c>
      <c r="V7327" t="s">
        <v>40</v>
      </c>
    </row>
    <row r="7328" spans="1:22" x14ac:dyDescent="0.35">
      <c r="A7328" t="s">
        <v>19969</v>
      </c>
      <c r="B7328">
        <v>32</v>
      </c>
      <c r="C7328" t="s">
        <v>20</v>
      </c>
      <c r="D7328" t="s">
        <v>57</v>
      </c>
      <c r="E7328" t="s">
        <v>22</v>
      </c>
      <c r="F7328" s="1">
        <v>44794</v>
      </c>
      <c r="G7328">
        <f>DAY(Table1[[#This Row],[Date of Admission]])</f>
        <v>21</v>
      </c>
      <c r="H7328" t="str">
        <f>TEXT(Table1[[#This Row],[Date of Admission]],"dddd")</f>
        <v>Sunday</v>
      </c>
      <c r="I7328">
        <f>WEEKDAY(Table1[[#This Row],[Date of Admission]],2)</f>
        <v>7</v>
      </c>
      <c r="J7328" t="str">
        <f>IF(OR(Table1[[#This Row],[Weekday Number]]=6,Table1[[#This Row],[Weekday Number]]=7),"Weekend","Weekday")</f>
        <v>Weekend</v>
      </c>
      <c r="K7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28" t="s">
        <v>3949</v>
      </c>
      <c r="M7328" t="s">
        <v>19970</v>
      </c>
      <c r="N7328" t="s">
        <v>69</v>
      </c>
      <c r="O7328">
        <v>59370.840219999998</v>
      </c>
      <c r="P7328">
        <v>164</v>
      </c>
      <c r="Q7328" t="s">
        <v>49</v>
      </c>
      <c r="R7328" s="1">
        <v>44821</v>
      </c>
      <c r="S7328">
        <f>WEEKDAY(Table1[[#This Row],[Discharge Date]],2)</f>
        <v>6</v>
      </c>
      <c r="T7328" t="s">
        <v>56</v>
      </c>
      <c r="U7328" t="s">
        <v>39</v>
      </c>
      <c r="V7328" t="s">
        <v>40</v>
      </c>
    </row>
    <row r="7329" spans="1:22" x14ac:dyDescent="0.35">
      <c r="A7329" t="s">
        <v>19971</v>
      </c>
      <c r="B7329">
        <v>66</v>
      </c>
      <c r="C7329" t="s">
        <v>20</v>
      </c>
      <c r="D7329" t="s">
        <v>32</v>
      </c>
      <c r="E7329" t="s">
        <v>22</v>
      </c>
      <c r="F7329" s="1">
        <v>44371</v>
      </c>
      <c r="G7329">
        <f>DAY(Table1[[#This Row],[Date of Admission]])</f>
        <v>24</v>
      </c>
      <c r="H7329" t="str">
        <f>TEXT(Table1[[#This Row],[Date of Admission]],"dddd")</f>
        <v>Thursday</v>
      </c>
      <c r="I7329">
        <f>WEEKDAY(Table1[[#This Row],[Date of Admission]],2)</f>
        <v>4</v>
      </c>
      <c r="J7329" t="str">
        <f>IF(OR(Table1[[#This Row],[Weekday Number]]=6,Table1[[#This Row],[Weekday Number]]=7),"Weekend","Weekday")</f>
        <v>Weekday</v>
      </c>
      <c r="K7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29" t="s">
        <v>13618</v>
      </c>
      <c r="M7329" t="s">
        <v>19972</v>
      </c>
      <c r="N7329" t="s">
        <v>25</v>
      </c>
      <c r="O7329">
        <v>18943.30991</v>
      </c>
      <c r="P7329">
        <v>429</v>
      </c>
      <c r="Q7329" t="s">
        <v>37</v>
      </c>
      <c r="R7329" s="1">
        <v>44383</v>
      </c>
      <c r="S7329">
        <f>WEEKDAY(Table1[[#This Row],[Discharge Date]],2)</f>
        <v>2</v>
      </c>
      <c r="T7329" t="s">
        <v>56</v>
      </c>
      <c r="U7329" t="s">
        <v>39</v>
      </c>
      <c r="V7329" t="s">
        <v>29</v>
      </c>
    </row>
    <row r="7330" spans="1:22" x14ac:dyDescent="0.35">
      <c r="A7330" t="s">
        <v>19973</v>
      </c>
      <c r="B7330">
        <v>52</v>
      </c>
      <c r="C7330" t="s">
        <v>31</v>
      </c>
      <c r="D7330" t="s">
        <v>124</v>
      </c>
      <c r="E7330" t="s">
        <v>43</v>
      </c>
      <c r="F7330" s="1">
        <v>43974</v>
      </c>
      <c r="G7330">
        <f>DAY(Table1[[#This Row],[Date of Admission]])</f>
        <v>23</v>
      </c>
      <c r="H7330" t="str">
        <f>TEXT(Table1[[#This Row],[Date of Admission]],"dddd")</f>
        <v>Saturday</v>
      </c>
      <c r="I7330">
        <f>WEEKDAY(Table1[[#This Row],[Date of Admission]],2)</f>
        <v>6</v>
      </c>
      <c r="J7330" t="str">
        <f>IF(OR(Table1[[#This Row],[Weekday Number]]=6,Table1[[#This Row],[Weekday Number]]=7),"Weekend","Weekday")</f>
        <v>Weekend</v>
      </c>
      <c r="K7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0" t="s">
        <v>19974</v>
      </c>
      <c r="M7330" t="s">
        <v>16742</v>
      </c>
      <c r="N7330" t="s">
        <v>60</v>
      </c>
      <c r="O7330">
        <v>5132.5366969999995</v>
      </c>
      <c r="P7330">
        <v>255</v>
      </c>
      <c r="Q7330" t="s">
        <v>37</v>
      </c>
      <c r="R7330" s="1">
        <v>43988</v>
      </c>
      <c r="S7330">
        <f>WEEKDAY(Table1[[#This Row],[Discharge Date]],2)</f>
        <v>6</v>
      </c>
      <c r="T7330" t="s">
        <v>94</v>
      </c>
      <c r="U7330" t="s">
        <v>39</v>
      </c>
      <c r="V7330" t="s">
        <v>40</v>
      </c>
    </row>
    <row r="7331" spans="1:22" x14ac:dyDescent="0.35">
      <c r="A7331" t="s">
        <v>19975</v>
      </c>
      <c r="B7331">
        <v>32</v>
      </c>
      <c r="C7331" t="s">
        <v>31</v>
      </c>
      <c r="D7331" t="s">
        <v>21</v>
      </c>
      <c r="E7331" t="s">
        <v>33</v>
      </c>
      <c r="F7331" s="1">
        <v>43748</v>
      </c>
      <c r="G7331">
        <f>DAY(Table1[[#This Row],[Date of Admission]])</f>
        <v>10</v>
      </c>
      <c r="H7331" t="str">
        <f>TEXT(Table1[[#This Row],[Date of Admission]],"dddd")</f>
        <v>Thursday</v>
      </c>
      <c r="I7331">
        <f>WEEKDAY(Table1[[#This Row],[Date of Admission]],2)</f>
        <v>4</v>
      </c>
      <c r="J7331" t="str">
        <f>IF(OR(Table1[[#This Row],[Weekday Number]]=6,Table1[[#This Row],[Weekday Number]]=7),"Weekend","Weekday")</f>
        <v>Weekday</v>
      </c>
      <c r="K7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1" t="s">
        <v>19088</v>
      </c>
      <c r="M7331" t="s">
        <v>19976</v>
      </c>
      <c r="N7331" t="s">
        <v>60</v>
      </c>
      <c r="O7331">
        <v>6944.9966869999998</v>
      </c>
      <c r="P7331">
        <v>430</v>
      </c>
      <c r="Q7331" t="s">
        <v>37</v>
      </c>
      <c r="R7331" s="1">
        <v>43775</v>
      </c>
      <c r="S7331">
        <f>WEEKDAY(Table1[[#This Row],[Discharge Date]],2)</f>
        <v>3</v>
      </c>
      <c r="T7331" t="s">
        <v>56</v>
      </c>
      <c r="U7331" t="s">
        <v>39</v>
      </c>
      <c r="V7331" t="s">
        <v>40</v>
      </c>
    </row>
    <row r="7332" spans="1:22" x14ac:dyDescent="0.35">
      <c r="A7332" t="s">
        <v>19977</v>
      </c>
      <c r="B7332">
        <v>64</v>
      </c>
      <c r="C7332" t="s">
        <v>20</v>
      </c>
      <c r="D7332" t="s">
        <v>32</v>
      </c>
      <c r="E7332" t="s">
        <v>53</v>
      </c>
      <c r="F7332" s="1">
        <v>43734</v>
      </c>
      <c r="G7332">
        <f>DAY(Table1[[#This Row],[Date of Admission]])</f>
        <v>26</v>
      </c>
      <c r="H7332" t="str">
        <f>TEXT(Table1[[#This Row],[Date of Admission]],"dddd")</f>
        <v>Thursday</v>
      </c>
      <c r="I7332">
        <f>WEEKDAY(Table1[[#This Row],[Date of Admission]],2)</f>
        <v>4</v>
      </c>
      <c r="J7332" t="str">
        <f>IF(OR(Table1[[#This Row],[Weekday Number]]=6,Table1[[#This Row],[Weekday Number]]=7),"Weekend","Weekday")</f>
        <v>Weekday</v>
      </c>
      <c r="K7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2" t="s">
        <v>19978</v>
      </c>
      <c r="M7332" t="s">
        <v>19979</v>
      </c>
      <c r="N7332" t="s">
        <v>36</v>
      </c>
      <c r="O7332">
        <v>33217.844700000001</v>
      </c>
      <c r="P7332">
        <v>409</v>
      </c>
      <c r="Q7332" t="s">
        <v>49</v>
      </c>
      <c r="R7332" s="1">
        <v>43761</v>
      </c>
      <c r="S7332">
        <f>WEEKDAY(Table1[[#This Row],[Discharge Date]],2)</f>
        <v>3</v>
      </c>
      <c r="T7332" t="s">
        <v>94</v>
      </c>
      <c r="U7332" t="s">
        <v>39</v>
      </c>
      <c r="V7332" t="s">
        <v>40</v>
      </c>
    </row>
    <row r="7333" spans="1:22" x14ac:dyDescent="0.35">
      <c r="A7333" t="s">
        <v>19980</v>
      </c>
      <c r="B7333">
        <v>70</v>
      </c>
      <c r="C7333" t="s">
        <v>31</v>
      </c>
      <c r="D7333" t="s">
        <v>99</v>
      </c>
      <c r="E7333" t="s">
        <v>53</v>
      </c>
      <c r="F7333" s="1">
        <v>44446</v>
      </c>
      <c r="G7333">
        <f>DAY(Table1[[#This Row],[Date of Admission]])</f>
        <v>7</v>
      </c>
      <c r="H7333" t="str">
        <f>TEXT(Table1[[#This Row],[Date of Admission]],"dddd")</f>
        <v>Tuesday</v>
      </c>
      <c r="I7333">
        <f>WEEKDAY(Table1[[#This Row],[Date of Admission]],2)</f>
        <v>2</v>
      </c>
      <c r="J7333" t="str">
        <f>IF(OR(Table1[[#This Row],[Weekday Number]]=6,Table1[[#This Row],[Weekday Number]]=7),"Weekend","Weekday")</f>
        <v>Weekday</v>
      </c>
      <c r="K7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3" t="s">
        <v>13560</v>
      </c>
      <c r="M7333" t="s">
        <v>19981</v>
      </c>
      <c r="N7333" t="s">
        <v>65</v>
      </c>
      <c r="O7333">
        <v>2100.7863790000001</v>
      </c>
      <c r="P7333">
        <v>358</v>
      </c>
      <c r="Q7333" t="s">
        <v>49</v>
      </c>
      <c r="R7333" s="1">
        <v>44470</v>
      </c>
      <c r="S7333">
        <f>WEEKDAY(Table1[[#This Row],[Discharge Date]],2)</f>
        <v>5</v>
      </c>
      <c r="T7333" t="s">
        <v>56</v>
      </c>
      <c r="U7333" t="s">
        <v>51</v>
      </c>
      <c r="V7333" t="s">
        <v>29</v>
      </c>
    </row>
    <row r="7334" spans="1:22" x14ac:dyDescent="0.35">
      <c r="A7334" t="s">
        <v>19982</v>
      </c>
      <c r="B7334">
        <v>23</v>
      </c>
      <c r="C7334" t="s">
        <v>31</v>
      </c>
      <c r="D7334" t="s">
        <v>239</v>
      </c>
      <c r="E7334" t="s">
        <v>62</v>
      </c>
      <c r="F7334" s="1">
        <v>44578</v>
      </c>
      <c r="G7334">
        <f>DAY(Table1[[#This Row],[Date of Admission]])</f>
        <v>17</v>
      </c>
      <c r="H7334" t="str">
        <f>TEXT(Table1[[#This Row],[Date of Admission]],"dddd")</f>
        <v>Monday</v>
      </c>
      <c r="I7334">
        <f>WEEKDAY(Table1[[#This Row],[Date of Admission]],2)</f>
        <v>1</v>
      </c>
      <c r="J7334" t="str">
        <f>IF(OR(Table1[[#This Row],[Weekday Number]]=6,Table1[[#This Row],[Weekday Number]]=7),"Weekend","Weekday")</f>
        <v>Weekday</v>
      </c>
      <c r="K7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4" t="s">
        <v>19983</v>
      </c>
      <c r="M7334" t="s">
        <v>19984</v>
      </c>
      <c r="N7334" t="s">
        <v>69</v>
      </c>
      <c r="O7334">
        <v>1402.6384740000001</v>
      </c>
      <c r="P7334">
        <v>406</v>
      </c>
      <c r="Q7334" t="s">
        <v>37</v>
      </c>
      <c r="R7334" s="1">
        <v>44602</v>
      </c>
      <c r="S7334">
        <f>WEEKDAY(Table1[[#This Row],[Discharge Date]],2)</f>
        <v>4</v>
      </c>
      <c r="T7334" t="s">
        <v>56</v>
      </c>
      <c r="U7334" t="s">
        <v>28</v>
      </c>
      <c r="V7334" t="s">
        <v>84</v>
      </c>
    </row>
    <row r="7335" spans="1:22" x14ac:dyDescent="0.35">
      <c r="A7335" t="s">
        <v>19985</v>
      </c>
      <c r="B7335">
        <v>23</v>
      </c>
      <c r="C7335" t="s">
        <v>20</v>
      </c>
      <c r="D7335" t="s">
        <v>21</v>
      </c>
      <c r="E7335" t="s">
        <v>43</v>
      </c>
      <c r="F7335" s="1">
        <v>44511</v>
      </c>
      <c r="G7335">
        <f>DAY(Table1[[#This Row],[Date of Admission]])</f>
        <v>11</v>
      </c>
      <c r="H7335" t="str">
        <f>TEXT(Table1[[#This Row],[Date of Admission]],"dddd")</f>
        <v>Thursday</v>
      </c>
      <c r="I7335">
        <f>WEEKDAY(Table1[[#This Row],[Date of Admission]],2)</f>
        <v>4</v>
      </c>
      <c r="J7335" t="str">
        <f>IF(OR(Table1[[#This Row],[Weekday Number]]=6,Table1[[#This Row],[Weekday Number]]=7),"Weekend","Weekday")</f>
        <v>Weekday</v>
      </c>
      <c r="K7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5" t="s">
        <v>19986</v>
      </c>
      <c r="M7335" t="s">
        <v>19987</v>
      </c>
      <c r="N7335" t="s">
        <v>69</v>
      </c>
      <c r="O7335">
        <v>13336.269389999999</v>
      </c>
      <c r="P7335">
        <v>365</v>
      </c>
      <c r="Q7335" t="s">
        <v>26</v>
      </c>
      <c r="R7335" s="1">
        <v>44524</v>
      </c>
      <c r="S7335">
        <f>WEEKDAY(Table1[[#This Row],[Discharge Date]],2)</f>
        <v>3</v>
      </c>
      <c r="T7335" t="s">
        <v>94</v>
      </c>
      <c r="U7335" t="s">
        <v>51</v>
      </c>
      <c r="V7335" t="s">
        <v>84</v>
      </c>
    </row>
    <row r="7336" spans="1:22" x14ac:dyDescent="0.35">
      <c r="A7336" t="s">
        <v>19988</v>
      </c>
      <c r="B7336">
        <v>46</v>
      </c>
      <c r="C7336" t="s">
        <v>20</v>
      </c>
      <c r="D7336" t="s">
        <v>21</v>
      </c>
      <c r="E7336" t="s">
        <v>22</v>
      </c>
      <c r="F7336" s="1">
        <v>44733</v>
      </c>
      <c r="G7336">
        <f>DAY(Table1[[#This Row],[Date of Admission]])</f>
        <v>21</v>
      </c>
      <c r="H7336" t="str">
        <f>TEXT(Table1[[#This Row],[Date of Admission]],"dddd")</f>
        <v>Tuesday</v>
      </c>
      <c r="I7336">
        <f>WEEKDAY(Table1[[#This Row],[Date of Admission]],2)</f>
        <v>2</v>
      </c>
      <c r="J7336" t="str">
        <f>IF(OR(Table1[[#This Row],[Weekday Number]]=6,Table1[[#This Row],[Weekday Number]]=7),"Weekend","Weekday")</f>
        <v>Weekday</v>
      </c>
      <c r="K7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6" t="s">
        <v>19989</v>
      </c>
      <c r="M7336" t="s">
        <v>13464</v>
      </c>
      <c r="N7336" t="s">
        <v>69</v>
      </c>
      <c r="O7336">
        <v>46740.916239999999</v>
      </c>
      <c r="P7336">
        <v>150</v>
      </c>
      <c r="Q7336" t="s">
        <v>49</v>
      </c>
      <c r="R7336" s="1">
        <v>44762</v>
      </c>
      <c r="S7336">
        <f>WEEKDAY(Table1[[#This Row],[Discharge Date]],2)</f>
        <v>3</v>
      </c>
      <c r="T7336" t="s">
        <v>27</v>
      </c>
      <c r="U7336" t="s">
        <v>28</v>
      </c>
      <c r="V7336" t="s">
        <v>40</v>
      </c>
    </row>
    <row r="7337" spans="1:22" x14ac:dyDescent="0.35">
      <c r="A7337" t="s">
        <v>19990</v>
      </c>
      <c r="B7337">
        <v>85</v>
      </c>
      <c r="C7337" t="s">
        <v>31</v>
      </c>
      <c r="D7337" t="s">
        <v>239</v>
      </c>
      <c r="E7337" t="s">
        <v>53</v>
      </c>
      <c r="F7337" s="1">
        <v>43692</v>
      </c>
      <c r="G7337">
        <f>DAY(Table1[[#This Row],[Date of Admission]])</f>
        <v>15</v>
      </c>
      <c r="H7337" t="str">
        <f>TEXT(Table1[[#This Row],[Date of Admission]],"dddd")</f>
        <v>Thursday</v>
      </c>
      <c r="I7337">
        <f>WEEKDAY(Table1[[#This Row],[Date of Admission]],2)</f>
        <v>4</v>
      </c>
      <c r="J7337" t="str">
        <f>IF(OR(Table1[[#This Row],[Weekday Number]]=6,Table1[[#This Row],[Weekday Number]]=7),"Weekend","Weekday")</f>
        <v>Weekday</v>
      </c>
      <c r="K7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7" t="s">
        <v>19991</v>
      </c>
      <c r="M7337" t="s">
        <v>19992</v>
      </c>
      <c r="N7337" t="s">
        <v>65</v>
      </c>
      <c r="O7337">
        <v>39902.156519999997</v>
      </c>
      <c r="P7337">
        <v>371</v>
      </c>
      <c r="Q7337" t="s">
        <v>49</v>
      </c>
      <c r="R7337" s="1">
        <v>43722</v>
      </c>
      <c r="S7337">
        <f>WEEKDAY(Table1[[#This Row],[Discharge Date]],2)</f>
        <v>6</v>
      </c>
      <c r="T7337" t="s">
        <v>94</v>
      </c>
      <c r="U7337" t="s">
        <v>39</v>
      </c>
      <c r="V7337" t="s">
        <v>29</v>
      </c>
    </row>
    <row r="7338" spans="1:22" x14ac:dyDescent="0.35">
      <c r="A7338" t="s">
        <v>19993</v>
      </c>
      <c r="B7338">
        <v>20</v>
      </c>
      <c r="C7338" t="s">
        <v>31</v>
      </c>
      <c r="D7338" t="s">
        <v>57</v>
      </c>
      <c r="E7338" t="s">
        <v>43</v>
      </c>
      <c r="F7338" s="1">
        <v>44021</v>
      </c>
      <c r="G7338">
        <f>DAY(Table1[[#This Row],[Date of Admission]])</f>
        <v>9</v>
      </c>
      <c r="H7338" t="str">
        <f>TEXT(Table1[[#This Row],[Date of Admission]],"dddd")</f>
        <v>Thursday</v>
      </c>
      <c r="I7338">
        <f>WEEKDAY(Table1[[#This Row],[Date of Admission]],2)</f>
        <v>4</v>
      </c>
      <c r="J7338" t="str">
        <f>IF(OR(Table1[[#This Row],[Weekday Number]]=6,Table1[[#This Row],[Weekday Number]]=7),"Weekend","Weekday")</f>
        <v>Weekday</v>
      </c>
      <c r="K7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8" t="s">
        <v>19994</v>
      </c>
      <c r="M7338" t="s">
        <v>19995</v>
      </c>
      <c r="N7338" t="s">
        <v>69</v>
      </c>
      <c r="O7338">
        <v>16614.746709999999</v>
      </c>
      <c r="P7338">
        <v>240</v>
      </c>
      <c r="Q7338" t="s">
        <v>37</v>
      </c>
      <c r="R7338" s="1">
        <v>44040</v>
      </c>
      <c r="S7338">
        <f>WEEKDAY(Table1[[#This Row],[Discharge Date]],2)</f>
        <v>2</v>
      </c>
      <c r="T7338" t="s">
        <v>38</v>
      </c>
      <c r="U7338" t="s">
        <v>28</v>
      </c>
      <c r="V7338" t="s">
        <v>84</v>
      </c>
    </row>
    <row r="7339" spans="1:22" x14ac:dyDescent="0.35">
      <c r="A7339" t="s">
        <v>19996</v>
      </c>
      <c r="B7339">
        <v>57</v>
      </c>
      <c r="C7339" t="s">
        <v>20</v>
      </c>
      <c r="D7339" t="s">
        <v>239</v>
      </c>
      <c r="E7339" t="s">
        <v>62</v>
      </c>
      <c r="F7339" s="1">
        <v>43932</v>
      </c>
      <c r="G7339">
        <f>DAY(Table1[[#This Row],[Date of Admission]])</f>
        <v>11</v>
      </c>
      <c r="H7339" t="str">
        <f>TEXT(Table1[[#This Row],[Date of Admission]],"dddd")</f>
        <v>Saturday</v>
      </c>
      <c r="I7339">
        <f>WEEKDAY(Table1[[#This Row],[Date of Admission]],2)</f>
        <v>6</v>
      </c>
      <c r="J7339" t="str">
        <f>IF(OR(Table1[[#This Row],[Weekday Number]]=6,Table1[[#This Row],[Weekday Number]]=7),"Weekend","Weekday")</f>
        <v>Weekend</v>
      </c>
      <c r="K7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39" t="s">
        <v>19997</v>
      </c>
      <c r="M7339" t="s">
        <v>11582</v>
      </c>
      <c r="N7339" t="s">
        <v>60</v>
      </c>
      <c r="O7339">
        <v>33021.053220000002</v>
      </c>
      <c r="P7339">
        <v>368</v>
      </c>
      <c r="Q7339" t="s">
        <v>37</v>
      </c>
      <c r="R7339" s="1">
        <v>43962</v>
      </c>
      <c r="S7339">
        <f>WEEKDAY(Table1[[#This Row],[Discharge Date]],2)</f>
        <v>1</v>
      </c>
      <c r="T7339" t="s">
        <v>38</v>
      </c>
      <c r="U7339" t="s">
        <v>51</v>
      </c>
      <c r="V7339" t="s">
        <v>40</v>
      </c>
    </row>
    <row r="7340" spans="1:22" x14ac:dyDescent="0.35">
      <c r="A7340" t="s">
        <v>19998</v>
      </c>
      <c r="B7340">
        <v>61</v>
      </c>
      <c r="C7340" t="s">
        <v>31</v>
      </c>
      <c r="D7340" t="s">
        <v>21</v>
      </c>
      <c r="E7340" t="s">
        <v>53</v>
      </c>
      <c r="F7340" s="1">
        <v>45067</v>
      </c>
      <c r="G7340">
        <f>DAY(Table1[[#This Row],[Date of Admission]])</f>
        <v>21</v>
      </c>
      <c r="H7340" t="str">
        <f>TEXT(Table1[[#This Row],[Date of Admission]],"dddd")</f>
        <v>Sunday</v>
      </c>
      <c r="I7340">
        <f>WEEKDAY(Table1[[#This Row],[Date of Admission]],2)</f>
        <v>7</v>
      </c>
      <c r="J7340" t="str">
        <f>IF(OR(Table1[[#This Row],[Weekday Number]]=6,Table1[[#This Row],[Weekday Number]]=7),"Weekend","Weekday")</f>
        <v>Weekend</v>
      </c>
      <c r="K7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0" t="s">
        <v>11770</v>
      </c>
      <c r="M7340" t="s">
        <v>19999</v>
      </c>
      <c r="N7340" t="s">
        <v>60</v>
      </c>
      <c r="O7340">
        <v>17907.579280000002</v>
      </c>
      <c r="P7340">
        <v>401</v>
      </c>
      <c r="Q7340" t="s">
        <v>26</v>
      </c>
      <c r="R7340" s="1">
        <v>45067</v>
      </c>
      <c r="S7340">
        <f>WEEKDAY(Table1[[#This Row],[Discharge Date]],2)</f>
        <v>7</v>
      </c>
      <c r="T7340" t="s">
        <v>27</v>
      </c>
      <c r="U7340" t="s">
        <v>51</v>
      </c>
      <c r="V7340" t="s">
        <v>40</v>
      </c>
    </row>
    <row r="7341" spans="1:22" x14ac:dyDescent="0.35">
      <c r="A7341" t="s">
        <v>20000</v>
      </c>
      <c r="B7341">
        <v>53</v>
      </c>
      <c r="C7341" t="s">
        <v>31</v>
      </c>
      <c r="D7341" t="s">
        <v>99</v>
      </c>
      <c r="E7341" t="s">
        <v>22</v>
      </c>
      <c r="F7341" s="1">
        <v>44636</v>
      </c>
      <c r="G7341">
        <f>DAY(Table1[[#This Row],[Date of Admission]])</f>
        <v>16</v>
      </c>
      <c r="H7341" t="str">
        <f>TEXT(Table1[[#This Row],[Date of Admission]],"dddd")</f>
        <v>Wednesday</v>
      </c>
      <c r="I7341">
        <f>WEEKDAY(Table1[[#This Row],[Date of Admission]],2)</f>
        <v>3</v>
      </c>
      <c r="J7341" t="str">
        <f>IF(OR(Table1[[#This Row],[Weekday Number]]=6,Table1[[#This Row],[Weekday Number]]=7),"Weekend","Weekday")</f>
        <v>Weekday</v>
      </c>
      <c r="K7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1" t="s">
        <v>20001</v>
      </c>
      <c r="M7341" t="s">
        <v>20002</v>
      </c>
      <c r="N7341" t="s">
        <v>25</v>
      </c>
      <c r="O7341">
        <v>23341.534909999998</v>
      </c>
      <c r="P7341">
        <v>174</v>
      </c>
      <c r="Q7341" t="s">
        <v>49</v>
      </c>
      <c r="R7341" s="1">
        <v>44659</v>
      </c>
      <c r="S7341">
        <f>WEEKDAY(Table1[[#This Row],[Discharge Date]],2)</f>
        <v>5</v>
      </c>
      <c r="T7341" t="s">
        <v>56</v>
      </c>
      <c r="U7341" t="s">
        <v>28</v>
      </c>
      <c r="V7341" t="s">
        <v>40</v>
      </c>
    </row>
    <row r="7342" spans="1:22" x14ac:dyDescent="0.35">
      <c r="A7342" t="s">
        <v>20003</v>
      </c>
      <c r="B7342">
        <v>43</v>
      </c>
      <c r="C7342" t="s">
        <v>20</v>
      </c>
      <c r="D7342" t="s">
        <v>71</v>
      </c>
      <c r="E7342" t="s">
        <v>62</v>
      </c>
      <c r="F7342" s="1">
        <v>44822</v>
      </c>
      <c r="G7342">
        <f>DAY(Table1[[#This Row],[Date of Admission]])</f>
        <v>18</v>
      </c>
      <c r="H7342" t="str">
        <f>TEXT(Table1[[#This Row],[Date of Admission]],"dddd")</f>
        <v>Sunday</v>
      </c>
      <c r="I7342">
        <f>WEEKDAY(Table1[[#This Row],[Date of Admission]],2)</f>
        <v>7</v>
      </c>
      <c r="J7342" t="str">
        <f>IF(OR(Table1[[#This Row],[Weekday Number]]=6,Table1[[#This Row],[Weekday Number]]=7),"Weekend","Weekday")</f>
        <v>Weekend</v>
      </c>
      <c r="K7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2" t="s">
        <v>20004</v>
      </c>
      <c r="M7342" t="s">
        <v>11639</v>
      </c>
      <c r="N7342" t="s">
        <v>69</v>
      </c>
      <c r="O7342">
        <v>3195.2093</v>
      </c>
      <c r="P7342">
        <v>498</v>
      </c>
      <c r="Q7342" t="s">
        <v>37</v>
      </c>
      <c r="R7342" s="1">
        <v>44838</v>
      </c>
      <c r="S7342">
        <f>WEEKDAY(Table1[[#This Row],[Discharge Date]],2)</f>
        <v>2</v>
      </c>
      <c r="T7342" t="s">
        <v>50</v>
      </c>
      <c r="U7342" t="s">
        <v>39</v>
      </c>
      <c r="V7342" t="s">
        <v>40</v>
      </c>
    </row>
    <row r="7343" spans="1:22" x14ac:dyDescent="0.35">
      <c r="A7343" t="s">
        <v>20005</v>
      </c>
      <c r="B7343">
        <v>58</v>
      </c>
      <c r="C7343" t="s">
        <v>20</v>
      </c>
      <c r="D7343" t="s">
        <v>42</v>
      </c>
      <c r="E7343" t="s">
        <v>62</v>
      </c>
      <c r="F7343" s="1">
        <v>45095</v>
      </c>
      <c r="G7343">
        <f>DAY(Table1[[#This Row],[Date of Admission]])</f>
        <v>18</v>
      </c>
      <c r="H7343" t="str">
        <f>TEXT(Table1[[#This Row],[Date of Admission]],"dddd")</f>
        <v>Sunday</v>
      </c>
      <c r="I7343">
        <f>WEEKDAY(Table1[[#This Row],[Date of Admission]],2)</f>
        <v>7</v>
      </c>
      <c r="J7343" t="str">
        <f>IF(OR(Table1[[#This Row],[Weekday Number]]=6,Table1[[#This Row],[Weekday Number]]=7),"Weekend","Weekday")</f>
        <v>Weekend</v>
      </c>
      <c r="K7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3" t="s">
        <v>20006</v>
      </c>
      <c r="M7343" t="s">
        <v>68</v>
      </c>
      <c r="N7343" t="s">
        <v>69</v>
      </c>
      <c r="O7343">
        <v>26444.080910000001</v>
      </c>
      <c r="P7343">
        <v>492</v>
      </c>
      <c r="Q7343" t="s">
        <v>37</v>
      </c>
      <c r="R7343" s="1">
        <v>45112</v>
      </c>
      <c r="S7343">
        <f>WEEKDAY(Table1[[#This Row],[Discharge Date]],2)</f>
        <v>3</v>
      </c>
      <c r="T7343" t="s">
        <v>56</v>
      </c>
      <c r="U7343" t="s">
        <v>39</v>
      </c>
      <c r="V7343" t="s">
        <v>40</v>
      </c>
    </row>
    <row r="7344" spans="1:22" x14ac:dyDescent="0.35">
      <c r="A7344" t="s">
        <v>20007</v>
      </c>
      <c r="B7344">
        <v>51</v>
      </c>
      <c r="C7344" t="s">
        <v>20</v>
      </c>
      <c r="D7344" t="s">
        <v>32</v>
      </c>
      <c r="E7344" t="s">
        <v>43</v>
      </c>
      <c r="F7344" s="1">
        <v>45051</v>
      </c>
      <c r="G7344">
        <f>DAY(Table1[[#This Row],[Date of Admission]])</f>
        <v>5</v>
      </c>
      <c r="H7344" t="str">
        <f>TEXT(Table1[[#This Row],[Date of Admission]],"dddd")</f>
        <v>Friday</v>
      </c>
      <c r="I7344">
        <f>WEEKDAY(Table1[[#This Row],[Date of Admission]],2)</f>
        <v>5</v>
      </c>
      <c r="J7344" t="str">
        <f>IF(OR(Table1[[#This Row],[Weekday Number]]=6,Table1[[#This Row],[Weekday Number]]=7),"Weekend","Weekday")</f>
        <v>Weekday</v>
      </c>
      <c r="K7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4" t="s">
        <v>3986</v>
      </c>
      <c r="M7344" t="s">
        <v>20008</v>
      </c>
      <c r="N7344" t="s">
        <v>65</v>
      </c>
      <c r="O7344">
        <v>16907.041450000001</v>
      </c>
      <c r="P7344">
        <v>493</v>
      </c>
      <c r="Q7344" t="s">
        <v>26</v>
      </c>
      <c r="R7344" s="1">
        <v>45058</v>
      </c>
      <c r="S7344">
        <f>WEEKDAY(Table1[[#This Row],[Discharge Date]],2)</f>
        <v>5</v>
      </c>
      <c r="T7344" t="s">
        <v>56</v>
      </c>
      <c r="U7344" t="s">
        <v>28</v>
      </c>
      <c r="V7344" t="s">
        <v>40</v>
      </c>
    </row>
    <row r="7345" spans="1:22" x14ac:dyDescent="0.35">
      <c r="A7345" t="s">
        <v>20009</v>
      </c>
      <c r="B7345">
        <v>85</v>
      </c>
      <c r="C7345" t="s">
        <v>20</v>
      </c>
      <c r="D7345" t="s">
        <v>32</v>
      </c>
      <c r="E7345" t="s">
        <v>53</v>
      </c>
      <c r="F7345" s="1">
        <v>43584</v>
      </c>
      <c r="G7345">
        <f>DAY(Table1[[#This Row],[Date of Admission]])</f>
        <v>29</v>
      </c>
      <c r="H7345" t="str">
        <f>TEXT(Table1[[#This Row],[Date of Admission]],"dddd")</f>
        <v>Monday</v>
      </c>
      <c r="I7345">
        <f>WEEKDAY(Table1[[#This Row],[Date of Admission]],2)</f>
        <v>1</v>
      </c>
      <c r="J7345" t="str">
        <f>IF(OR(Table1[[#This Row],[Weekday Number]]=6,Table1[[#This Row],[Weekday Number]]=7),"Weekend","Weekday")</f>
        <v>Weekday</v>
      </c>
      <c r="K7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45" t="s">
        <v>20010</v>
      </c>
      <c r="M7345" t="s">
        <v>20011</v>
      </c>
      <c r="N7345" t="s">
        <v>60</v>
      </c>
      <c r="O7345">
        <v>9509.8056899999992</v>
      </c>
      <c r="P7345">
        <v>315</v>
      </c>
      <c r="Q7345" t="s">
        <v>49</v>
      </c>
      <c r="R7345" s="1">
        <v>43599</v>
      </c>
      <c r="S7345">
        <f>WEEKDAY(Table1[[#This Row],[Discharge Date]],2)</f>
        <v>2</v>
      </c>
      <c r="T7345" t="s">
        <v>27</v>
      </c>
      <c r="U7345" t="s">
        <v>39</v>
      </c>
      <c r="V7345" t="s">
        <v>29</v>
      </c>
    </row>
    <row r="7346" spans="1:22" x14ac:dyDescent="0.35">
      <c r="A7346" t="s">
        <v>20012</v>
      </c>
      <c r="B7346">
        <v>78</v>
      </c>
      <c r="C7346" t="s">
        <v>20</v>
      </c>
      <c r="D7346" t="s">
        <v>71</v>
      </c>
      <c r="E7346" t="s">
        <v>43</v>
      </c>
      <c r="F7346" s="1">
        <v>43688</v>
      </c>
      <c r="G7346">
        <f>DAY(Table1[[#This Row],[Date of Admission]])</f>
        <v>11</v>
      </c>
      <c r="H7346" t="str">
        <f>TEXT(Table1[[#This Row],[Date of Admission]],"dddd")</f>
        <v>Sunday</v>
      </c>
      <c r="I7346">
        <f>WEEKDAY(Table1[[#This Row],[Date of Admission]],2)</f>
        <v>7</v>
      </c>
      <c r="J7346" t="str">
        <f>IF(OR(Table1[[#This Row],[Weekday Number]]=6,Table1[[#This Row],[Weekday Number]]=7),"Weekend","Weekday")</f>
        <v>Weekend</v>
      </c>
      <c r="K7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6" t="s">
        <v>20013</v>
      </c>
      <c r="M7346" t="s">
        <v>20014</v>
      </c>
      <c r="N7346" t="s">
        <v>36</v>
      </c>
      <c r="O7346">
        <v>15661.2763</v>
      </c>
      <c r="P7346">
        <v>172</v>
      </c>
      <c r="Q7346" t="s">
        <v>26</v>
      </c>
      <c r="R7346" s="1">
        <v>43711</v>
      </c>
      <c r="S7346">
        <f>WEEKDAY(Table1[[#This Row],[Discharge Date]],2)</f>
        <v>2</v>
      </c>
      <c r="T7346" t="s">
        <v>56</v>
      </c>
      <c r="U7346" t="s">
        <v>51</v>
      </c>
      <c r="V7346" t="s">
        <v>29</v>
      </c>
    </row>
    <row r="7347" spans="1:22" x14ac:dyDescent="0.35">
      <c r="A7347" t="s">
        <v>20015</v>
      </c>
      <c r="B7347">
        <v>50</v>
      </c>
      <c r="C7347" t="s">
        <v>31</v>
      </c>
      <c r="D7347" t="s">
        <v>42</v>
      </c>
      <c r="E7347" t="s">
        <v>78</v>
      </c>
      <c r="F7347" s="1">
        <v>43751</v>
      </c>
      <c r="G7347">
        <f>DAY(Table1[[#This Row],[Date of Admission]])</f>
        <v>13</v>
      </c>
      <c r="H7347" t="str">
        <f>TEXT(Table1[[#This Row],[Date of Admission]],"dddd")</f>
        <v>Sunday</v>
      </c>
      <c r="I7347">
        <f>WEEKDAY(Table1[[#This Row],[Date of Admission]],2)</f>
        <v>7</v>
      </c>
      <c r="J7347" t="str">
        <f>IF(OR(Table1[[#This Row],[Weekday Number]]=6,Table1[[#This Row],[Weekday Number]]=7),"Weekend","Weekday")</f>
        <v>Weekend</v>
      </c>
      <c r="K7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7" t="s">
        <v>20016</v>
      </c>
      <c r="M7347" t="s">
        <v>13613</v>
      </c>
      <c r="N7347" t="s">
        <v>65</v>
      </c>
      <c r="O7347">
        <v>12349.940699999999</v>
      </c>
      <c r="P7347">
        <v>481</v>
      </c>
      <c r="Q7347" t="s">
        <v>37</v>
      </c>
      <c r="R7347" s="1">
        <v>43764</v>
      </c>
      <c r="S7347">
        <f>WEEKDAY(Table1[[#This Row],[Discharge Date]],2)</f>
        <v>6</v>
      </c>
      <c r="T7347" t="s">
        <v>56</v>
      </c>
      <c r="U7347" t="s">
        <v>39</v>
      </c>
      <c r="V7347" t="s">
        <v>40</v>
      </c>
    </row>
    <row r="7348" spans="1:22" x14ac:dyDescent="0.35">
      <c r="A7348" t="s">
        <v>20017</v>
      </c>
      <c r="B7348">
        <v>81</v>
      </c>
      <c r="C7348" t="s">
        <v>31</v>
      </c>
      <c r="D7348" t="s">
        <v>57</v>
      </c>
      <c r="E7348" t="s">
        <v>43</v>
      </c>
      <c r="F7348" s="1">
        <v>45000</v>
      </c>
      <c r="G7348">
        <f>DAY(Table1[[#This Row],[Date of Admission]])</f>
        <v>15</v>
      </c>
      <c r="H7348" t="str">
        <f>TEXT(Table1[[#This Row],[Date of Admission]],"dddd")</f>
        <v>Wednesday</v>
      </c>
      <c r="I7348">
        <f>WEEKDAY(Table1[[#This Row],[Date of Admission]],2)</f>
        <v>3</v>
      </c>
      <c r="J7348" t="str">
        <f>IF(OR(Table1[[#This Row],[Weekday Number]]=6,Table1[[#This Row],[Weekday Number]]=7),"Weekend","Weekday")</f>
        <v>Weekday</v>
      </c>
      <c r="K7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8" t="s">
        <v>17684</v>
      </c>
      <c r="M7348" t="s">
        <v>20018</v>
      </c>
      <c r="N7348" t="s">
        <v>36</v>
      </c>
      <c r="O7348">
        <v>7184.5955869999998</v>
      </c>
      <c r="P7348">
        <v>266</v>
      </c>
      <c r="Q7348" t="s">
        <v>49</v>
      </c>
      <c r="R7348" s="1">
        <v>45024</v>
      </c>
      <c r="S7348">
        <f>WEEKDAY(Table1[[#This Row],[Discharge Date]],2)</f>
        <v>6</v>
      </c>
      <c r="T7348" t="s">
        <v>38</v>
      </c>
      <c r="U7348" t="s">
        <v>28</v>
      </c>
      <c r="V7348" t="s">
        <v>29</v>
      </c>
    </row>
    <row r="7349" spans="1:22" x14ac:dyDescent="0.35">
      <c r="A7349" t="s">
        <v>20019</v>
      </c>
      <c r="B7349">
        <v>45</v>
      </c>
      <c r="C7349" t="s">
        <v>31</v>
      </c>
      <c r="D7349" t="s">
        <v>57</v>
      </c>
      <c r="E7349" t="s">
        <v>22</v>
      </c>
      <c r="F7349" s="1">
        <v>43633</v>
      </c>
      <c r="G7349">
        <f>DAY(Table1[[#This Row],[Date of Admission]])</f>
        <v>17</v>
      </c>
      <c r="H7349" t="str">
        <f>TEXT(Table1[[#This Row],[Date of Admission]],"dddd")</f>
        <v>Monday</v>
      </c>
      <c r="I7349">
        <f>WEEKDAY(Table1[[#This Row],[Date of Admission]],2)</f>
        <v>1</v>
      </c>
      <c r="J7349" t="str">
        <f>IF(OR(Table1[[#This Row],[Weekday Number]]=6,Table1[[#This Row],[Weekday Number]]=7),"Weekend","Weekday")</f>
        <v>Weekday</v>
      </c>
      <c r="K7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49" t="s">
        <v>18630</v>
      </c>
      <c r="M7349" t="s">
        <v>20020</v>
      </c>
      <c r="N7349" t="s">
        <v>25</v>
      </c>
      <c r="O7349">
        <v>42609.206919999997</v>
      </c>
      <c r="P7349">
        <v>354</v>
      </c>
      <c r="Q7349" t="s">
        <v>49</v>
      </c>
      <c r="R7349" s="1">
        <v>43654</v>
      </c>
      <c r="S7349">
        <f>WEEKDAY(Table1[[#This Row],[Discharge Date]],2)</f>
        <v>1</v>
      </c>
      <c r="T7349" t="s">
        <v>38</v>
      </c>
      <c r="U7349" t="s">
        <v>39</v>
      </c>
      <c r="V7349" t="s">
        <v>40</v>
      </c>
    </row>
    <row r="7350" spans="1:22" x14ac:dyDescent="0.35">
      <c r="A7350" t="s">
        <v>20021</v>
      </c>
      <c r="B7350">
        <v>31</v>
      </c>
      <c r="C7350" t="s">
        <v>31</v>
      </c>
      <c r="D7350" t="s">
        <v>21</v>
      </c>
      <c r="E7350" t="s">
        <v>53</v>
      </c>
      <c r="F7350" s="1">
        <v>44350</v>
      </c>
      <c r="G7350">
        <f>DAY(Table1[[#This Row],[Date of Admission]])</f>
        <v>3</v>
      </c>
      <c r="H7350" t="str">
        <f>TEXT(Table1[[#This Row],[Date of Admission]],"dddd")</f>
        <v>Thursday</v>
      </c>
      <c r="I7350">
        <f>WEEKDAY(Table1[[#This Row],[Date of Admission]],2)</f>
        <v>4</v>
      </c>
      <c r="J7350" t="str">
        <f>IF(OR(Table1[[#This Row],[Weekday Number]]=6,Table1[[#This Row],[Weekday Number]]=7),"Weekend","Weekday")</f>
        <v>Weekday</v>
      </c>
      <c r="K7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50" t="s">
        <v>20022</v>
      </c>
      <c r="M7350" t="s">
        <v>20023</v>
      </c>
      <c r="N7350" t="s">
        <v>65</v>
      </c>
      <c r="O7350">
        <v>18151.074410000001</v>
      </c>
      <c r="P7350">
        <v>134</v>
      </c>
      <c r="Q7350" t="s">
        <v>26</v>
      </c>
      <c r="R7350" s="1">
        <v>44361</v>
      </c>
      <c r="S7350">
        <f>WEEKDAY(Table1[[#This Row],[Discharge Date]],2)</f>
        <v>1</v>
      </c>
      <c r="T7350" t="s">
        <v>27</v>
      </c>
      <c r="U7350" t="s">
        <v>28</v>
      </c>
      <c r="V7350" t="s">
        <v>40</v>
      </c>
    </row>
    <row r="7351" spans="1:22" x14ac:dyDescent="0.35">
      <c r="A7351" t="s">
        <v>20024</v>
      </c>
      <c r="B7351">
        <v>47</v>
      </c>
      <c r="C7351" t="s">
        <v>20</v>
      </c>
      <c r="D7351" t="s">
        <v>239</v>
      </c>
      <c r="E7351" t="s">
        <v>22</v>
      </c>
      <c r="F7351" s="1">
        <v>45175</v>
      </c>
      <c r="G7351">
        <f>DAY(Table1[[#This Row],[Date of Admission]])</f>
        <v>6</v>
      </c>
      <c r="H7351" t="str">
        <f>TEXT(Table1[[#This Row],[Date of Admission]],"dddd")</f>
        <v>Wednesday</v>
      </c>
      <c r="I7351">
        <f>WEEKDAY(Table1[[#This Row],[Date of Admission]],2)</f>
        <v>3</v>
      </c>
      <c r="J7351" t="str">
        <f>IF(OR(Table1[[#This Row],[Weekday Number]]=6,Table1[[#This Row],[Weekday Number]]=7),"Weekend","Weekday")</f>
        <v>Weekday</v>
      </c>
      <c r="K7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1" t="s">
        <v>20025</v>
      </c>
      <c r="M7351" t="s">
        <v>20026</v>
      </c>
      <c r="N7351" t="s">
        <v>69</v>
      </c>
      <c r="O7351">
        <v>19928.35353</v>
      </c>
      <c r="P7351">
        <v>294</v>
      </c>
      <c r="Q7351" t="s">
        <v>49</v>
      </c>
      <c r="R7351" s="1">
        <v>45203</v>
      </c>
      <c r="S7351">
        <f>WEEKDAY(Table1[[#This Row],[Discharge Date]],2)</f>
        <v>3</v>
      </c>
      <c r="T7351" t="s">
        <v>38</v>
      </c>
      <c r="U7351" t="s">
        <v>39</v>
      </c>
      <c r="V7351" t="s">
        <v>40</v>
      </c>
    </row>
    <row r="7352" spans="1:22" x14ac:dyDescent="0.35">
      <c r="A7352" t="s">
        <v>20027</v>
      </c>
      <c r="B7352">
        <v>77</v>
      </c>
      <c r="C7352" t="s">
        <v>31</v>
      </c>
      <c r="D7352" t="s">
        <v>57</v>
      </c>
      <c r="E7352" t="s">
        <v>53</v>
      </c>
      <c r="F7352" s="1">
        <v>45001</v>
      </c>
      <c r="G7352">
        <f>DAY(Table1[[#This Row],[Date of Admission]])</f>
        <v>16</v>
      </c>
      <c r="H7352" t="str">
        <f>TEXT(Table1[[#This Row],[Date of Admission]],"dddd")</f>
        <v>Thursday</v>
      </c>
      <c r="I7352">
        <f>WEEKDAY(Table1[[#This Row],[Date of Admission]],2)</f>
        <v>4</v>
      </c>
      <c r="J7352" t="str">
        <f>IF(OR(Table1[[#This Row],[Weekday Number]]=6,Table1[[#This Row],[Weekday Number]]=7),"Weekend","Weekday")</f>
        <v>Weekday</v>
      </c>
      <c r="K7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2" t="s">
        <v>20028</v>
      </c>
      <c r="M7352" t="s">
        <v>20029</v>
      </c>
      <c r="N7352" t="s">
        <v>69</v>
      </c>
      <c r="O7352">
        <v>31967.239539999999</v>
      </c>
      <c r="P7352">
        <v>303</v>
      </c>
      <c r="Q7352" t="s">
        <v>37</v>
      </c>
      <c r="R7352" s="1">
        <v>45030</v>
      </c>
      <c r="S7352">
        <f>WEEKDAY(Table1[[#This Row],[Discharge Date]],2)</f>
        <v>5</v>
      </c>
      <c r="T7352" t="s">
        <v>56</v>
      </c>
      <c r="U7352" t="s">
        <v>28</v>
      </c>
      <c r="V7352" t="s">
        <v>29</v>
      </c>
    </row>
    <row r="7353" spans="1:22" x14ac:dyDescent="0.35">
      <c r="A7353" t="s">
        <v>20030</v>
      </c>
      <c r="B7353">
        <v>25</v>
      </c>
      <c r="C7353" t="s">
        <v>20</v>
      </c>
      <c r="D7353" t="s">
        <v>32</v>
      </c>
      <c r="E7353" t="s">
        <v>53</v>
      </c>
      <c r="F7353" s="1">
        <v>44826</v>
      </c>
      <c r="G7353">
        <f>DAY(Table1[[#This Row],[Date of Admission]])</f>
        <v>22</v>
      </c>
      <c r="H7353" t="str">
        <f>TEXT(Table1[[#This Row],[Date of Admission]],"dddd")</f>
        <v>Thursday</v>
      </c>
      <c r="I7353">
        <f>WEEKDAY(Table1[[#This Row],[Date of Admission]],2)</f>
        <v>4</v>
      </c>
      <c r="J7353" t="str">
        <f>IF(OR(Table1[[#This Row],[Weekday Number]]=6,Table1[[#This Row],[Weekday Number]]=7),"Weekend","Weekday")</f>
        <v>Weekday</v>
      </c>
      <c r="K7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3" t="s">
        <v>20031</v>
      </c>
      <c r="M7353" t="s">
        <v>20032</v>
      </c>
      <c r="N7353" t="s">
        <v>36</v>
      </c>
      <c r="O7353">
        <v>7607.5097599999999</v>
      </c>
      <c r="P7353">
        <v>428</v>
      </c>
      <c r="Q7353" t="s">
        <v>49</v>
      </c>
      <c r="R7353" s="1">
        <v>44845</v>
      </c>
      <c r="S7353">
        <f>WEEKDAY(Table1[[#This Row],[Discharge Date]],2)</f>
        <v>2</v>
      </c>
      <c r="T7353" t="s">
        <v>38</v>
      </c>
      <c r="U7353" t="s">
        <v>39</v>
      </c>
      <c r="V7353" t="s">
        <v>40</v>
      </c>
    </row>
    <row r="7354" spans="1:22" x14ac:dyDescent="0.35">
      <c r="A7354" t="s">
        <v>20033</v>
      </c>
      <c r="B7354">
        <v>37</v>
      </c>
      <c r="C7354" t="s">
        <v>31</v>
      </c>
      <c r="D7354" t="s">
        <v>239</v>
      </c>
      <c r="E7354" t="s">
        <v>53</v>
      </c>
      <c r="F7354" s="1">
        <v>43750</v>
      </c>
      <c r="G7354">
        <f>DAY(Table1[[#This Row],[Date of Admission]])</f>
        <v>12</v>
      </c>
      <c r="H7354" t="str">
        <f>TEXT(Table1[[#This Row],[Date of Admission]],"dddd")</f>
        <v>Saturday</v>
      </c>
      <c r="I7354">
        <f>WEEKDAY(Table1[[#This Row],[Date of Admission]],2)</f>
        <v>6</v>
      </c>
      <c r="J7354" t="str">
        <f>IF(OR(Table1[[#This Row],[Weekday Number]]=6,Table1[[#This Row],[Weekday Number]]=7),"Weekend","Weekday")</f>
        <v>Weekend</v>
      </c>
      <c r="K7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4" t="s">
        <v>20034</v>
      </c>
      <c r="M7354" t="s">
        <v>20035</v>
      </c>
      <c r="N7354" t="s">
        <v>65</v>
      </c>
      <c r="O7354">
        <v>36822.546620000001</v>
      </c>
      <c r="P7354">
        <v>323</v>
      </c>
      <c r="Q7354" t="s">
        <v>37</v>
      </c>
      <c r="R7354" s="1">
        <v>43765</v>
      </c>
      <c r="S7354">
        <f>WEEKDAY(Table1[[#This Row],[Discharge Date]],2)</f>
        <v>7</v>
      </c>
      <c r="T7354" t="s">
        <v>56</v>
      </c>
      <c r="U7354" t="s">
        <v>39</v>
      </c>
      <c r="V7354" t="s">
        <v>40</v>
      </c>
    </row>
    <row r="7355" spans="1:22" x14ac:dyDescent="0.35">
      <c r="A7355" t="s">
        <v>20036</v>
      </c>
      <c r="B7355">
        <v>18</v>
      </c>
      <c r="C7355" t="s">
        <v>20</v>
      </c>
      <c r="D7355" t="s">
        <v>99</v>
      </c>
      <c r="E7355" t="s">
        <v>33</v>
      </c>
      <c r="F7355" s="1">
        <v>43510</v>
      </c>
      <c r="G7355">
        <f>DAY(Table1[[#This Row],[Date of Admission]])</f>
        <v>14</v>
      </c>
      <c r="H7355" t="str">
        <f>TEXT(Table1[[#This Row],[Date of Admission]],"dddd")</f>
        <v>Thursday</v>
      </c>
      <c r="I7355">
        <f>WEEKDAY(Table1[[#This Row],[Date of Admission]],2)</f>
        <v>4</v>
      </c>
      <c r="J7355" t="str">
        <f>IF(OR(Table1[[#This Row],[Weekday Number]]=6,Table1[[#This Row],[Weekday Number]]=7),"Weekend","Weekday")</f>
        <v>Weekday</v>
      </c>
      <c r="K7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5" t="s">
        <v>20037</v>
      </c>
      <c r="M7355" t="s">
        <v>20038</v>
      </c>
      <c r="N7355" t="s">
        <v>69</v>
      </c>
      <c r="O7355">
        <v>30133.36579</v>
      </c>
      <c r="P7355">
        <v>103</v>
      </c>
      <c r="Q7355" t="s">
        <v>26</v>
      </c>
      <c r="R7355" s="1">
        <v>43519</v>
      </c>
      <c r="S7355">
        <f>WEEKDAY(Table1[[#This Row],[Discharge Date]],2)</f>
        <v>6</v>
      </c>
      <c r="T7355" t="s">
        <v>56</v>
      </c>
      <c r="U7355" t="s">
        <v>28</v>
      </c>
      <c r="V7355" t="s">
        <v>84</v>
      </c>
    </row>
    <row r="7356" spans="1:22" x14ac:dyDescent="0.35">
      <c r="A7356" t="s">
        <v>20039</v>
      </c>
      <c r="B7356">
        <v>75</v>
      </c>
      <c r="C7356" t="s">
        <v>20</v>
      </c>
      <c r="D7356" t="s">
        <v>21</v>
      </c>
      <c r="E7356" t="s">
        <v>78</v>
      </c>
      <c r="F7356" s="1">
        <v>43434</v>
      </c>
      <c r="G7356">
        <f>DAY(Table1[[#This Row],[Date of Admission]])</f>
        <v>30</v>
      </c>
      <c r="H7356" t="str">
        <f>TEXT(Table1[[#This Row],[Date of Admission]],"dddd")</f>
        <v>Friday</v>
      </c>
      <c r="I7356">
        <f>WEEKDAY(Table1[[#This Row],[Date of Admission]],2)</f>
        <v>5</v>
      </c>
      <c r="J7356" t="str">
        <f>IF(OR(Table1[[#This Row],[Weekday Number]]=6,Table1[[#This Row],[Weekday Number]]=7),"Weekend","Weekday")</f>
        <v>Weekday</v>
      </c>
      <c r="K7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56" t="s">
        <v>20040</v>
      </c>
      <c r="M7356" t="s">
        <v>20041</v>
      </c>
      <c r="N7356" t="s">
        <v>60</v>
      </c>
      <c r="O7356">
        <v>5749.8154299999997</v>
      </c>
      <c r="P7356">
        <v>181</v>
      </c>
      <c r="Q7356" t="s">
        <v>26</v>
      </c>
      <c r="R7356" s="1">
        <v>43457</v>
      </c>
      <c r="S7356">
        <f>WEEKDAY(Table1[[#This Row],[Discharge Date]],2)</f>
        <v>7</v>
      </c>
      <c r="T7356" t="s">
        <v>94</v>
      </c>
      <c r="U7356" t="s">
        <v>51</v>
      </c>
      <c r="V7356" t="s">
        <v>29</v>
      </c>
    </row>
    <row r="7357" spans="1:22" x14ac:dyDescent="0.35">
      <c r="A7357" t="s">
        <v>9059</v>
      </c>
      <c r="B7357">
        <v>66</v>
      </c>
      <c r="C7357" t="s">
        <v>20</v>
      </c>
      <c r="D7357" t="s">
        <v>239</v>
      </c>
      <c r="E7357" t="s">
        <v>78</v>
      </c>
      <c r="F7357" s="1">
        <v>43870</v>
      </c>
      <c r="G7357">
        <f>DAY(Table1[[#This Row],[Date of Admission]])</f>
        <v>9</v>
      </c>
      <c r="H7357" t="str">
        <f>TEXT(Table1[[#This Row],[Date of Admission]],"dddd")</f>
        <v>Sunday</v>
      </c>
      <c r="I7357">
        <f>WEEKDAY(Table1[[#This Row],[Date of Admission]],2)</f>
        <v>7</v>
      </c>
      <c r="J7357" t="str">
        <f>IF(OR(Table1[[#This Row],[Weekday Number]]=6,Table1[[#This Row],[Weekday Number]]=7),"Weekend","Weekday")</f>
        <v>Weekend</v>
      </c>
      <c r="K7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7" t="s">
        <v>20042</v>
      </c>
      <c r="M7357" t="s">
        <v>20043</v>
      </c>
      <c r="N7357" t="s">
        <v>69</v>
      </c>
      <c r="O7357">
        <v>40523.351280000003</v>
      </c>
      <c r="P7357">
        <v>291</v>
      </c>
      <c r="Q7357" t="s">
        <v>26</v>
      </c>
      <c r="R7357" s="1">
        <v>43872</v>
      </c>
      <c r="S7357">
        <f>WEEKDAY(Table1[[#This Row],[Discharge Date]],2)</f>
        <v>2</v>
      </c>
      <c r="T7357" t="s">
        <v>27</v>
      </c>
      <c r="U7357" t="s">
        <v>51</v>
      </c>
      <c r="V7357" t="s">
        <v>29</v>
      </c>
    </row>
    <row r="7358" spans="1:22" x14ac:dyDescent="0.35">
      <c r="A7358" t="s">
        <v>20044</v>
      </c>
      <c r="B7358">
        <v>56</v>
      </c>
      <c r="C7358" t="s">
        <v>20</v>
      </c>
      <c r="D7358" t="s">
        <v>57</v>
      </c>
      <c r="E7358" t="s">
        <v>22</v>
      </c>
      <c r="F7358" s="1">
        <v>43761</v>
      </c>
      <c r="G7358">
        <f>DAY(Table1[[#This Row],[Date of Admission]])</f>
        <v>23</v>
      </c>
      <c r="H7358" t="str">
        <f>TEXT(Table1[[#This Row],[Date of Admission]],"dddd")</f>
        <v>Wednesday</v>
      </c>
      <c r="I7358">
        <f>WEEKDAY(Table1[[#This Row],[Date of Admission]],2)</f>
        <v>3</v>
      </c>
      <c r="J7358" t="str">
        <f>IF(OR(Table1[[#This Row],[Weekday Number]]=6,Table1[[#This Row],[Weekday Number]]=7),"Weekend","Weekday")</f>
        <v>Weekday</v>
      </c>
      <c r="K7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58" t="s">
        <v>20045</v>
      </c>
      <c r="M7358" t="s">
        <v>20046</v>
      </c>
      <c r="N7358" t="s">
        <v>36</v>
      </c>
      <c r="O7358">
        <v>5200.7541019999999</v>
      </c>
      <c r="P7358">
        <v>360</v>
      </c>
      <c r="Q7358" t="s">
        <v>37</v>
      </c>
      <c r="R7358" s="1">
        <v>43764</v>
      </c>
      <c r="S7358">
        <f>WEEKDAY(Table1[[#This Row],[Discharge Date]],2)</f>
        <v>6</v>
      </c>
      <c r="T7358" t="s">
        <v>50</v>
      </c>
      <c r="U7358" t="s">
        <v>28</v>
      </c>
      <c r="V7358" t="s">
        <v>40</v>
      </c>
    </row>
    <row r="7359" spans="1:22" x14ac:dyDescent="0.35">
      <c r="A7359" t="s">
        <v>10069</v>
      </c>
      <c r="B7359">
        <v>79</v>
      </c>
      <c r="C7359" t="s">
        <v>31</v>
      </c>
      <c r="D7359" t="s">
        <v>239</v>
      </c>
      <c r="E7359" t="s">
        <v>53</v>
      </c>
      <c r="F7359" s="1">
        <v>43646</v>
      </c>
      <c r="G7359">
        <f>DAY(Table1[[#This Row],[Date of Admission]])</f>
        <v>30</v>
      </c>
      <c r="H7359" t="str">
        <f>TEXT(Table1[[#This Row],[Date of Admission]],"dddd")</f>
        <v>Sunday</v>
      </c>
      <c r="I7359">
        <f>WEEKDAY(Table1[[#This Row],[Date of Admission]],2)</f>
        <v>7</v>
      </c>
      <c r="J7359" t="str">
        <f>IF(OR(Table1[[#This Row],[Weekday Number]]=6,Table1[[#This Row],[Weekday Number]]=7),"Weekend","Weekday")</f>
        <v>Weekend</v>
      </c>
      <c r="K7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59" t="s">
        <v>20047</v>
      </c>
      <c r="M7359" t="s">
        <v>20048</v>
      </c>
      <c r="N7359" t="s">
        <v>69</v>
      </c>
      <c r="O7359">
        <v>24433.559929999999</v>
      </c>
      <c r="P7359">
        <v>138</v>
      </c>
      <c r="Q7359" t="s">
        <v>26</v>
      </c>
      <c r="R7359" s="1">
        <v>43658</v>
      </c>
      <c r="S7359">
        <f>WEEKDAY(Table1[[#This Row],[Discharge Date]],2)</f>
        <v>5</v>
      </c>
      <c r="T7359" t="s">
        <v>56</v>
      </c>
      <c r="U7359" t="s">
        <v>28</v>
      </c>
      <c r="V7359" t="s">
        <v>29</v>
      </c>
    </row>
    <row r="7360" spans="1:22" x14ac:dyDescent="0.35">
      <c r="A7360" t="s">
        <v>20049</v>
      </c>
      <c r="B7360">
        <v>49</v>
      </c>
      <c r="C7360" t="s">
        <v>20</v>
      </c>
      <c r="D7360" t="s">
        <v>99</v>
      </c>
      <c r="E7360" t="s">
        <v>62</v>
      </c>
      <c r="F7360" s="1">
        <v>43430</v>
      </c>
      <c r="G7360">
        <f>DAY(Table1[[#This Row],[Date of Admission]])</f>
        <v>26</v>
      </c>
      <c r="H7360" t="str">
        <f>TEXT(Table1[[#This Row],[Date of Admission]],"dddd")</f>
        <v>Monday</v>
      </c>
      <c r="I7360">
        <f>WEEKDAY(Table1[[#This Row],[Date of Admission]],2)</f>
        <v>1</v>
      </c>
      <c r="J7360" t="str">
        <f>IF(OR(Table1[[#This Row],[Weekday Number]]=6,Table1[[#This Row],[Weekday Number]]=7),"Weekend","Weekday")</f>
        <v>Weekday</v>
      </c>
      <c r="K7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0" t="s">
        <v>20050</v>
      </c>
      <c r="M7360" t="s">
        <v>20051</v>
      </c>
      <c r="N7360" t="s">
        <v>65</v>
      </c>
      <c r="O7360">
        <v>18494.68259</v>
      </c>
      <c r="P7360">
        <v>289</v>
      </c>
      <c r="Q7360" t="s">
        <v>37</v>
      </c>
      <c r="R7360" s="1">
        <v>43460</v>
      </c>
      <c r="S7360">
        <f>WEEKDAY(Table1[[#This Row],[Discharge Date]],2)</f>
        <v>3</v>
      </c>
      <c r="T7360" t="s">
        <v>56</v>
      </c>
      <c r="U7360" t="s">
        <v>28</v>
      </c>
      <c r="V7360" t="s">
        <v>40</v>
      </c>
    </row>
    <row r="7361" spans="1:22" x14ac:dyDescent="0.35">
      <c r="A7361" t="s">
        <v>20052</v>
      </c>
      <c r="B7361">
        <v>40</v>
      </c>
      <c r="C7361" t="s">
        <v>20</v>
      </c>
      <c r="D7361" t="s">
        <v>42</v>
      </c>
      <c r="E7361" t="s">
        <v>43</v>
      </c>
      <c r="F7361" s="1">
        <v>43878</v>
      </c>
      <c r="G7361">
        <f>DAY(Table1[[#This Row],[Date of Admission]])</f>
        <v>17</v>
      </c>
      <c r="H7361" t="str">
        <f>TEXT(Table1[[#This Row],[Date of Admission]],"dddd")</f>
        <v>Monday</v>
      </c>
      <c r="I7361">
        <f>WEEKDAY(Table1[[#This Row],[Date of Admission]],2)</f>
        <v>1</v>
      </c>
      <c r="J7361" t="str">
        <f>IF(OR(Table1[[#This Row],[Weekday Number]]=6,Table1[[#This Row],[Weekday Number]]=7),"Weekend","Weekday")</f>
        <v>Weekday</v>
      </c>
      <c r="K7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1" t="s">
        <v>6192</v>
      </c>
      <c r="M7361" t="s">
        <v>20053</v>
      </c>
      <c r="N7361" t="s">
        <v>69</v>
      </c>
      <c r="O7361">
        <v>18761.748159999999</v>
      </c>
      <c r="P7361">
        <v>336</v>
      </c>
      <c r="Q7361" t="s">
        <v>26</v>
      </c>
      <c r="R7361" s="1">
        <v>43883</v>
      </c>
      <c r="S7361">
        <f>WEEKDAY(Table1[[#This Row],[Discharge Date]],2)</f>
        <v>6</v>
      </c>
      <c r="T7361" t="s">
        <v>56</v>
      </c>
      <c r="U7361" t="s">
        <v>28</v>
      </c>
      <c r="V7361" t="s">
        <v>40</v>
      </c>
    </row>
    <row r="7362" spans="1:22" x14ac:dyDescent="0.35">
      <c r="A7362" t="s">
        <v>19031</v>
      </c>
      <c r="B7362">
        <v>82</v>
      </c>
      <c r="C7362" t="s">
        <v>20</v>
      </c>
      <c r="D7362" t="s">
        <v>124</v>
      </c>
      <c r="E7362" t="s">
        <v>22</v>
      </c>
      <c r="F7362" s="1">
        <v>44095</v>
      </c>
      <c r="G7362">
        <f>DAY(Table1[[#This Row],[Date of Admission]])</f>
        <v>21</v>
      </c>
      <c r="H7362" t="str">
        <f>TEXT(Table1[[#This Row],[Date of Admission]],"dddd")</f>
        <v>Monday</v>
      </c>
      <c r="I7362">
        <f>WEEKDAY(Table1[[#This Row],[Date of Admission]],2)</f>
        <v>1</v>
      </c>
      <c r="J7362" t="str">
        <f>IF(OR(Table1[[#This Row],[Weekday Number]]=6,Table1[[#This Row],[Weekday Number]]=7),"Weekend","Weekday")</f>
        <v>Weekday</v>
      </c>
      <c r="K7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2" t="s">
        <v>20054</v>
      </c>
      <c r="M7362" t="s">
        <v>20055</v>
      </c>
      <c r="N7362" t="s">
        <v>65</v>
      </c>
      <c r="O7362">
        <v>3723.0242130000001</v>
      </c>
      <c r="P7362">
        <v>459</v>
      </c>
      <c r="Q7362" t="s">
        <v>49</v>
      </c>
      <c r="R7362" s="1">
        <v>44105</v>
      </c>
      <c r="S7362">
        <f>WEEKDAY(Table1[[#This Row],[Discharge Date]],2)</f>
        <v>4</v>
      </c>
      <c r="T7362" t="s">
        <v>38</v>
      </c>
      <c r="U7362" t="s">
        <v>28</v>
      </c>
      <c r="V7362" t="s">
        <v>29</v>
      </c>
    </row>
    <row r="7363" spans="1:22" x14ac:dyDescent="0.35">
      <c r="A7363" t="s">
        <v>20056</v>
      </c>
      <c r="B7363">
        <v>82</v>
      </c>
      <c r="C7363" t="s">
        <v>31</v>
      </c>
      <c r="D7363" t="s">
        <v>124</v>
      </c>
      <c r="E7363" t="s">
        <v>62</v>
      </c>
      <c r="F7363" s="1">
        <v>44342</v>
      </c>
      <c r="G7363">
        <f>DAY(Table1[[#This Row],[Date of Admission]])</f>
        <v>26</v>
      </c>
      <c r="H7363" t="str">
        <f>TEXT(Table1[[#This Row],[Date of Admission]],"dddd")</f>
        <v>Wednesday</v>
      </c>
      <c r="I7363">
        <f>WEEKDAY(Table1[[#This Row],[Date of Admission]],2)</f>
        <v>3</v>
      </c>
      <c r="J7363" t="str">
        <f>IF(OR(Table1[[#This Row],[Weekday Number]]=6,Table1[[#This Row],[Weekday Number]]=7),"Weekend","Weekday")</f>
        <v>Weekday</v>
      </c>
      <c r="K7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3" t="s">
        <v>1690</v>
      </c>
      <c r="M7363" t="s">
        <v>20057</v>
      </c>
      <c r="N7363" t="s">
        <v>60</v>
      </c>
      <c r="O7363">
        <v>12257.947969999999</v>
      </c>
      <c r="P7363">
        <v>305</v>
      </c>
      <c r="Q7363" t="s">
        <v>26</v>
      </c>
      <c r="R7363" s="1">
        <v>44352</v>
      </c>
      <c r="S7363">
        <f>WEEKDAY(Table1[[#This Row],[Discharge Date]],2)</f>
        <v>6</v>
      </c>
      <c r="T7363" t="s">
        <v>50</v>
      </c>
      <c r="U7363" t="s">
        <v>39</v>
      </c>
      <c r="V7363" t="s">
        <v>29</v>
      </c>
    </row>
    <row r="7364" spans="1:22" x14ac:dyDescent="0.35">
      <c r="A7364" t="s">
        <v>20058</v>
      </c>
      <c r="B7364">
        <v>24</v>
      </c>
      <c r="C7364" t="s">
        <v>31</v>
      </c>
      <c r="D7364" t="s">
        <v>21</v>
      </c>
      <c r="E7364" t="s">
        <v>43</v>
      </c>
      <c r="F7364" s="1">
        <v>45006</v>
      </c>
      <c r="G7364">
        <f>DAY(Table1[[#This Row],[Date of Admission]])</f>
        <v>21</v>
      </c>
      <c r="H7364" t="str">
        <f>TEXT(Table1[[#This Row],[Date of Admission]],"dddd")</f>
        <v>Tuesday</v>
      </c>
      <c r="I7364">
        <f>WEEKDAY(Table1[[#This Row],[Date of Admission]],2)</f>
        <v>2</v>
      </c>
      <c r="J7364" t="str">
        <f>IF(OR(Table1[[#This Row],[Weekday Number]]=6,Table1[[#This Row],[Weekday Number]]=7),"Weekend","Weekday")</f>
        <v>Weekday</v>
      </c>
      <c r="K7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4" t="s">
        <v>20059</v>
      </c>
      <c r="M7364" t="s">
        <v>20060</v>
      </c>
      <c r="N7364" t="s">
        <v>65</v>
      </c>
      <c r="O7364">
        <v>23093.068210000001</v>
      </c>
      <c r="P7364">
        <v>333</v>
      </c>
      <c r="Q7364" t="s">
        <v>49</v>
      </c>
      <c r="R7364" s="1">
        <v>45021</v>
      </c>
      <c r="S7364">
        <f>WEEKDAY(Table1[[#This Row],[Discharge Date]],2)</f>
        <v>3</v>
      </c>
      <c r="T7364" t="s">
        <v>56</v>
      </c>
      <c r="U7364" t="s">
        <v>28</v>
      </c>
      <c r="V7364" t="s">
        <v>84</v>
      </c>
    </row>
    <row r="7365" spans="1:22" x14ac:dyDescent="0.35">
      <c r="A7365" t="s">
        <v>20061</v>
      </c>
      <c r="B7365">
        <v>63</v>
      </c>
      <c r="C7365" t="s">
        <v>20</v>
      </c>
      <c r="D7365" t="s">
        <v>32</v>
      </c>
      <c r="E7365" t="s">
        <v>62</v>
      </c>
      <c r="F7365" s="1">
        <v>43829</v>
      </c>
      <c r="G7365">
        <f>DAY(Table1[[#This Row],[Date of Admission]])</f>
        <v>30</v>
      </c>
      <c r="H7365" t="str">
        <f>TEXT(Table1[[#This Row],[Date of Admission]],"dddd")</f>
        <v>Monday</v>
      </c>
      <c r="I7365">
        <f>WEEKDAY(Table1[[#This Row],[Date of Admission]],2)</f>
        <v>1</v>
      </c>
      <c r="J7365" t="str">
        <f>IF(OR(Table1[[#This Row],[Weekday Number]]=6,Table1[[#This Row],[Weekday Number]]=7),"Weekend","Weekday")</f>
        <v>Weekday</v>
      </c>
      <c r="K7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65" t="s">
        <v>20062</v>
      </c>
      <c r="M7365" t="s">
        <v>14591</v>
      </c>
      <c r="N7365" t="s">
        <v>25</v>
      </c>
      <c r="O7365">
        <v>896.78979460000005</v>
      </c>
      <c r="P7365">
        <v>137</v>
      </c>
      <c r="Q7365" t="s">
        <v>49</v>
      </c>
      <c r="R7365" s="1">
        <v>43830</v>
      </c>
      <c r="S7365">
        <f>WEEKDAY(Table1[[#This Row],[Discharge Date]],2)</f>
        <v>2</v>
      </c>
      <c r="T7365" t="s">
        <v>38</v>
      </c>
      <c r="U7365" t="s">
        <v>51</v>
      </c>
      <c r="V7365" t="s">
        <v>40</v>
      </c>
    </row>
    <row r="7366" spans="1:22" x14ac:dyDescent="0.35">
      <c r="A7366" t="s">
        <v>20063</v>
      </c>
      <c r="B7366">
        <v>54</v>
      </c>
      <c r="C7366" t="s">
        <v>31</v>
      </c>
      <c r="D7366" t="s">
        <v>42</v>
      </c>
      <c r="E7366" t="s">
        <v>33</v>
      </c>
      <c r="F7366" s="1">
        <v>44708</v>
      </c>
      <c r="G7366">
        <f>DAY(Table1[[#This Row],[Date of Admission]])</f>
        <v>27</v>
      </c>
      <c r="H7366" t="str">
        <f>TEXT(Table1[[#This Row],[Date of Admission]],"dddd")</f>
        <v>Friday</v>
      </c>
      <c r="I7366">
        <f>WEEKDAY(Table1[[#This Row],[Date of Admission]],2)</f>
        <v>5</v>
      </c>
      <c r="J7366" t="str">
        <f>IF(OR(Table1[[#This Row],[Weekday Number]]=6,Table1[[#This Row],[Weekday Number]]=7),"Weekend","Weekday")</f>
        <v>Weekday</v>
      </c>
      <c r="K7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66" t="s">
        <v>20064</v>
      </c>
      <c r="M7366" t="s">
        <v>7337</v>
      </c>
      <c r="N7366" t="s">
        <v>60</v>
      </c>
      <c r="O7366">
        <v>24426.830010000001</v>
      </c>
      <c r="P7366">
        <v>377</v>
      </c>
      <c r="Q7366" t="s">
        <v>37</v>
      </c>
      <c r="R7366" s="1">
        <v>44727</v>
      </c>
      <c r="S7366">
        <f>WEEKDAY(Table1[[#This Row],[Discharge Date]],2)</f>
        <v>3</v>
      </c>
      <c r="T7366" t="s">
        <v>50</v>
      </c>
      <c r="U7366" t="s">
        <v>39</v>
      </c>
      <c r="V7366" t="s">
        <v>40</v>
      </c>
    </row>
    <row r="7367" spans="1:22" x14ac:dyDescent="0.35">
      <c r="A7367" t="s">
        <v>13589</v>
      </c>
      <c r="B7367">
        <v>20</v>
      </c>
      <c r="C7367" t="s">
        <v>31</v>
      </c>
      <c r="D7367" t="s">
        <v>57</v>
      </c>
      <c r="E7367" t="s">
        <v>43</v>
      </c>
      <c r="F7367" s="1">
        <v>43509</v>
      </c>
      <c r="G7367">
        <f>DAY(Table1[[#This Row],[Date of Admission]])</f>
        <v>13</v>
      </c>
      <c r="H7367" t="str">
        <f>TEXT(Table1[[#This Row],[Date of Admission]],"dddd")</f>
        <v>Wednesday</v>
      </c>
      <c r="I7367">
        <f>WEEKDAY(Table1[[#This Row],[Date of Admission]],2)</f>
        <v>3</v>
      </c>
      <c r="J7367" t="str">
        <f>IF(OR(Table1[[#This Row],[Weekday Number]]=6,Table1[[#This Row],[Weekday Number]]=7),"Weekend","Weekday")</f>
        <v>Weekday</v>
      </c>
      <c r="K7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7" t="s">
        <v>20065</v>
      </c>
      <c r="M7367" t="s">
        <v>20066</v>
      </c>
      <c r="N7367" t="s">
        <v>69</v>
      </c>
      <c r="O7367">
        <v>8456.2222839999995</v>
      </c>
      <c r="P7367">
        <v>285</v>
      </c>
      <c r="Q7367" t="s">
        <v>37</v>
      </c>
      <c r="R7367" s="1">
        <v>43531</v>
      </c>
      <c r="S7367">
        <f>WEEKDAY(Table1[[#This Row],[Discharge Date]],2)</f>
        <v>4</v>
      </c>
      <c r="T7367" t="s">
        <v>50</v>
      </c>
      <c r="U7367" t="s">
        <v>51</v>
      </c>
      <c r="V7367" t="s">
        <v>84</v>
      </c>
    </row>
    <row r="7368" spans="1:22" x14ac:dyDescent="0.35">
      <c r="A7368" t="s">
        <v>20067</v>
      </c>
      <c r="B7368">
        <v>21</v>
      </c>
      <c r="C7368" t="s">
        <v>20</v>
      </c>
      <c r="D7368" t="s">
        <v>99</v>
      </c>
      <c r="E7368" t="s">
        <v>78</v>
      </c>
      <c r="F7368" s="1">
        <v>43693</v>
      </c>
      <c r="G7368">
        <f>DAY(Table1[[#This Row],[Date of Admission]])</f>
        <v>16</v>
      </c>
      <c r="H7368" t="str">
        <f>TEXT(Table1[[#This Row],[Date of Admission]],"dddd")</f>
        <v>Friday</v>
      </c>
      <c r="I7368">
        <f>WEEKDAY(Table1[[#This Row],[Date of Admission]],2)</f>
        <v>5</v>
      </c>
      <c r="J7368" t="str">
        <f>IF(OR(Table1[[#This Row],[Weekday Number]]=6,Table1[[#This Row],[Weekday Number]]=7),"Weekend","Weekday")</f>
        <v>Weekday</v>
      </c>
      <c r="K7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68" t="s">
        <v>20068</v>
      </c>
      <c r="M7368" t="s">
        <v>2955</v>
      </c>
      <c r="N7368" t="s">
        <v>36</v>
      </c>
      <c r="O7368">
        <v>57948.958740000002</v>
      </c>
      <c r="P7368">
        <v>464</v>
      </c>
      <c r="Q7368" t="s">
        <v>37</v>
      </c>
      <c r="R7368" s="1">
        <v>43710</v>
      </c>
      <c r="S7368">
        <f>WEEKDAY(Table1[[#This Row],[Discharge Date]],2)</f>
        <v>1</v>
      </c>
      <c r="T7368" t="s">
        <v>50</v>
      </c>
      <c r="U7368" t="s">
        <v>28</v>
      </c>
      <c r="V7368" t="s">
        <v>84</v>
      </c>
    </row>
    <row r="7369" spans="1:22" x14ac:dyDescent="0.35">
      <c r="A7369" t="s">
        <v>20069</v>
      </c>
      <c r="B7369">
        <v>41</v>
      </c>
      <c r="C7369" t="s">
        <v>20</v>
      </c>
      <c r="D7369" t="s">
        <v>42</v>
      </c>
      <c r="E7369" t="s">
        <v>53</v>
      </c>
      <c r="F7369" s="1">
        <v>43464</v>
      </c>
      <c r="G7369">
        <f>DAY(Table1[[#This Row],[Date of Admission]])</f>
        <v>30</v>
      </c>
      <c r="H7369" t="str">
        <f>TEXT(Table1[[#This Row],[Date of Admission]],"dddd")</f>
        <v>Sunday</v>
      </c>
      <c r="I7369">
        <f>WEEKDAY(Table1[[#This Row],[Date of Admission]],2)</f>
        <v>7</v>
      </c>
      <c r="J7369" t="str">
        <f>IF(OR(Table1[[#This Row],[Weekday Number]]=6,Table1[[#This Row],[Weekday Number]]=7),"Weekend","Weekday")</f>
        <v>Weekend</v>
      </c>
      <c r="K7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69" t="s">
        <v>20070</v>
      </c>
      <c r="M7369" t="s">
        <v>20071</v>
      </c>
      <c r="N7369" t="s">
        <v>69</v>
      </c>
      <c r="O7369">
        <v>12503.95327</v>
      </c>
      <c r="P7369">
        <v>485</v>
      </c>
      <c r="Q7369" t="s">
        <v>49</v>
      </c>
      <c r="R7369" s="1">
        <v>43483</v>
      </c>
      <c r="S7369">
        <f>WEEKDAY(Table1[[#This Row],[Discharge Date]],2)</f>
        <v>5</v>
      </c>
      <c r="T7369" t="s">
        <v>50</v>
      </c>
      <c r="U7369" t="s">
        <v>51</v>
      </c>
      <c r="V7369" t="s">
        <v>40</v>
      </c>
    </row>
    <row r="7370" spans="1:22" x14ac:dyDescent="0.35">
      <c r="A7370" t="s">
        <v>20072</v>
      </c>
      <c r="B7370">
        <v>23</v>
      </c>
      <c r="C7370" t="s">
        <v>31</v>
      </c>
      <c r="D7370" t="s">
        <v>124</v>
      </c>
      <c r="E7370" t="s">
        <v>22</v>
      </c>
      <c r="F7370" s="1">
        <v>43700</v>
      </c>
      <c r="G7370">
        <f>DAY(Table1[[#This Row],[Date of Admission]])</f>
        <v>23</v>
      </c>
      <c r="H7370" t="str">
        <f>TEXT(Table1[[#This Row],[Date of Admission]],"dddd")</f>
        <v>Friday</v>
      </c>
      <c r="I7370">
        <f>WEEKDAY(Table1[[#This Row],[Date of Admission]],2)</f>
        <v>5</v>
      </c>
      <c r="J7370" t="str">
        <f>IF(OR(Table1[[#This Row],[Weekday Number]]=6,Table1[[#This Row],[Weekday Number]]=7),"Weekend","Weekday")</f>
        <v>Weekday</v>
      </c>
      <c r="K7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0" t="s">
        <v>4033</v>
      </c>
      <c r="M7370" t="s">
        <v>20073</v>
      </c>
      <c r="N7370" t="s">
        <v>60</v>
      </c>
      <c r="O7370">
        <v>43184.317690000003</v>
      </c>
      <c r="P7370">
        <v>456</v>
      </c>
      <c r="Q7370" t="s">
        <v>49</v>
      </c>
      <c r="R7370" s="1">
        <v>43722</v>
      </c>
      <c r="S7370">
        <f>WEEKDAY(Table1[[#This Row],[Discharge Date]],2)</f>
        <v>6</v>
      </c>
      <c r="T7370" t="s">
        <v>27</v>
      </c>
      <c r="U7370" t="s">
        <v>39</v>
      </c>
      <c r="V7370" t="s">
        <v>84</v>
      </c>
    </row>
    <row r="7371" spans="1:22" x14ac:dyDescent="0.35">
      <c r="A7371" t="s">
        <v>20074</v>
      </c>
      <c r="B7371">
        <v>57</v>
      </c>
      <c r="C7371" t="s">
        <v>20</v>
      </c>
      <c r="D7371" t="s">
        <v>71</v>
      </c>
      <c r="E7371" t="s">
        <v>78</v>
      </c>
      <c r="F7371" s="1">
        <v>43917</v>
      </c>
      <c r="G7371">
        <f>DAY(Table1[[#This Row],[Date of Admission]])</f>
        <v>27</v>
      </c>
      <c r="H7371" t="str">
        <f>TEXT(Table1[[#This Row],[Date of Admission]],"dddd")</f>
        <v>Friday</v>
      </c>
      <c r="I7371">
        <f>WEEKDAY(Table1[[#This Row],[Date of Admission]],2)</f>
        <v>5</v>
      </c>
      <c r="J7371" t="str">
        <f>IF(OR(Table1[[#This Row],[Weekday Number]]=6,Table1[[#This Row],[Weekday Number]]=7),"Weekend","Weekday")</f>
        <v>Weekday</v>
      </c>
      <c r="K7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71" t="s">
        <v>20075</v>
      </c>
      <c r="M7371" t="s">
        <v>20076</v>
      </c>
      <c r="N7371" t="s">
        <v>69</v>
      </c>
      <c r="O7371">
        <v>11913.922039999999</v>
      </c>
      <c r="P7371">
        <v>484</v>
      </c>
      <c r="Q7371" t="s">
        <v>49</v>
      </c>
      <c r="R7371" s="1">
        <v>43923</v>
      </c>
      <c r="S7371">
        <f>WEEKDAY(Table1[[#This Row],[Discharge Date]],2)</f>
        <v>4</v>
      </c>
      <c r="T7371" t="s">
        <v>27</v>
      </c>
      <c r="U7371" t="s">
        <v>28</v>
      </c>
      <c r="V7371" t="s">
        <v>40</v>
      </c>
    </row>
    <row r="7372" spans="1:22" x14ac:dyDescent="0.35">
      <c r="A7372" t="s">
        <v>20077</v>
      </c>
      <c r="B7372">
        <v>30</v>
      </c>
      <c r="C7372" t="s">
        <v>31</v>
      </c>
      <c r="D7372" t="s">
        <v>57</v>
      </c>
      <c r="E7372" t="s">
        <v>78</v>
      </c>
      <c r="F7372" s="1">
        <v>43413</v>
      </c>
      <c r="G7372">
        <f>DAY(Table1[[#This Row],[Date of Admission]])</f>
        <v>9</v>
      </c>
      <c r="H7372" t="str">
        <f>TEXT(Table1[[#This Row],[Date of Admission]],"dddd")</f>
        <v>Friday</v>
      </c>
      <c r="I7372">
        <f>WEEKDAY(Table1[[#This Row],[Date of Admission]],2)</f>
        <v>5</v>
      </c>
      <c r="J7372" t="str">
        <f>IF(OR(Table1[[#This Row],[Weekday Number]]=6,Table1[[#This Row],[Weekday Number]]=7),"Weekend","Weekday")</f>
        <v>Weekday</v>
      </c>
      <c r="K7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2" t="s">
        <v>20078</v>
      </c>
      <c r="M7372" t="s">
        <v>20079</v>
      </c>
      <c r="N7372" t="s">
        <v>60</v>
      </c>
      <c r="O7372">
        <v>44670.33754</v>
      </c>
      <c r="P7372">
        <v>429</v>
      </c>
      <c r="Q7372" t="s">
        <v>26</v>
      </c>
      <c r="R7372" s="1">
        <v>43432</v>
      </c>
      <c r="S7372">
        <f>WEEKDAY(Table1[[#This Row],[Discharge Date]],2)</f>
        <v>3</v>
      </c>
      <c r="T7372" t="s">
        <v>27</v>
      </c>
      <c r="U7372" t="s">
        <v>28</v>
      </c>
      <c r="V7372" t="s">
        <v>40</v>
      </c>
    </row>
    <row r="7373" spans="1:22" x14ac:dyDescent="0.35">
      <c r="A7373" t="s">
        <v>10858</v>
      </c>
      <c r="B7373">
        <v>84</v>
      </c>
      <c r="C7373" t="s">
        <v>31</v>
      </c>
      <c r="D7373" t="s">
        <v>99</v>
      </c>
      <c r="E7373" t="s">
        <v>22</v>
      </c>
      <c r="F7373" s="1">
        <v>44294</v>
      </c>
      <c r="G7373">
        <f>DAY(Table1[[#This Row],[Date of Admission]])</f>
        <v>8</v>
      </c>
      <c r="H7373" t="str">
        <f>TEXT(Table1[[#This Row],[Date of Admission]],"dddd")</f>
        <v>Thursday</v>
      </c>
      <c r="I7373">
        <f>WEEKDAY(Table1[[#This Row],[Date of Admission]],2)</f>
        <v>4</v>
      </c>
      <c r="J7373" t="str">
        <f>IF(OR(Table1[[#This Row],[Weekday Number]]=6,Table1[[#This Row],[Weekday Number]]=7),"Weekend","Weekday")</f>
        <v>Weekday</v>
      </c>
      <c r="K7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3" t="s">
        <v>20080</v>
      </c>
      <c r="M7373" t="s">
        <v>20081</v>
      </c>
      <c r="N7373" t="s">
        <v>25</v>
      </c>
      <c r="O7373">
        <v>49707.729180000002</v>
      </c>
      <c r="P7373">
        <v>466</v>
      </c>
      <c r="Q7373" t="s">
        <v>37</v>
      </c>
      <c r="R7373" s="1">
        <v>44319</v>
      </c>
      <c r="S7373">
        <f>WEEKDAY(Table1[[#This Row],[Discharge Date]],2)</f>
        <v>1</v>
      </c>
      <c r="T7373" t="s">
        <v>56</v>
      </c>
      <c r="U7373" t="s">
        <v>39</v>
      </c>
      <c r="V7373" t="s">
        <v>29</v>
      </c>
    </row>
    <row r="7374" spans="1:22" x14ac:dyDescent="0.35">
      <c r="A7374" t="s">
        <v>20082</v>
      </c>
      <c r="B7374">
        <v>40</v>
      </c>
      <c r="C7374" t="s">
        <v>31</v>
      </c>
      <c r="D7374" t="s">
        <v>124</v>
      </c>
      <c r="E7374" t="s">
        <v>53</v>
      </c>
      <c r="F7374" s="1">
        <v>43904</v>
      </c>
      <c r="G7374">
        <f>DAY(Table1[[#This Row],[Date of Admission]])</f>
        <v>14</v>
      </c>
      <c r="H7374" t="str">
        <f>TEXT(Table1[[#This Row],[Date of Admission]],"dddd")</f>
        <v>Saturday</v>
      </c>
      <c r="I7374">
        <f>WEEKDAY(Table1[[#This Row],[Date of Admission]],2)</f>
        <v>6</v>
      </c>
      <c r="J7374" t="str">
        <f>IF(OR(Table1[[#This Row],[Weekday Number]]=6,Table1[[#This Row],[Weekday Number]]=7),"Weekend","Weekday")</f>
        <v>Weekend</v>
      </c>
      <c r="K7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4" t="s">
        <v>20083</v>
      </c>
      <c r="M7374" t="s">
        <v>20084</v>
      </c>
      <c r="N7374" t="s">
        <v>36</v>
      </c>
      <c r="O7374">
        <v>8527.0257569999994</v>
      </c>
      <c r="P7374">
        <v>113</v>
      </c>
      <c r="Q7374" t="s">
        <v>26</v>
      </c>
      <c r="R7374" s="1">
        <v>43905</v>
      </c>
      <c r="S7374">
        <f>WEEKDAY(Table1[[#This Row],[Discharge Date]],2)</f>
        <v>7</v>
      </c>
      <c r="T7374" t="s">
        <v>56</v>
      </c>
      <c r="U7374" t="s">
        <v>51</v>
      </c>
      <c r="V7374" t="s">
        <v>40</v>
      </c>
    </row>
    <row r="7375" spans="1:22" x14ac:dyDescent="0.35">
      <c r="A7375" t="s">
        <v>20085</v>
      </c>
      <c r="B7375">
        <v>28</v>
      </c>
      <c r="C7375" t="s">
        <v>20</v>
      </c>
      <c r="D7375" t="s">
        <v>21</v>
      </c>
      <c r="E7375" t="s">
        <v>62</v>
      </c>
      <c r="F7375" s="1">
        <v>44806</v>
      </c>
      <c r="G7375">
        <f>DAY(Table1[[#This Row],[Date of Admission]])</f>
        <v>2</v>
      </c>
      <c r="H7375" t="str">
        <f>TEXT(Table1[[#This Row],[Date of Admission]],"dddd")</f>
        <v>Friday</v>
      </c>
      <c r="I7375">
        <f>WEEKDAY(Table1[[#This Row],[Date of Admission]],2)</f>
        <v>5</v>
      </c>
      <c r="J7375" t="str">
        <f>IF(OR(Table1[[#This Row],[Weekday Number]]=6,Table1[[#This Row],[Weekday Number]]=7),"Weekend","Weekday")</f>
        <v>Weekday</v>
      </c>
      <c r="K7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75" t="s">
        <v>20086</v>
      </c>
      <c r="M7375" t="s">
        <v>20087</v>
      </c>
      <c r="N7375" t="s">
        <v>60</v>
      </c>
      <c r="O7375">
        <v>21522.0275</v>
      </c>
      <c r="P7375">
        <v>101</v>
      </c>
      <c r="Q7375" t="s">
        <v>26</v>
      </c>
      <c r="R7375" s="1">
        <v>44825</v>
      </c>
      <c r="S7375">
        <f>WEEKDAY(Table1[[#This Row],[Discharge Date]],2)</f>
        <v>3</v>
      </c>
      <c r="T7375" t="s">
        <v>94</v>
      </c>
      <c r="U7375" t="s">
        <v>39</v>
      </c>
      <c r="V7375" t="s">
        <v>40</v>
      </c>
    </row>
    <row r="7376" spans="1:22" x14ac:dyDescent="0.35">
      <c r="A7376" t="s">
        <v>20088</v>
      </c>
      <c r="B7376">
        <v>36</v>
      </c>
      <c r="C7376" t="s">
        <v>20</v>
      </c>
      <c r="D7376" t="s">
        <v>57</v>
      </c>
      <c r="E7376" t="s">
        <v>43</v>
      </c>
      <c r="F7376" s="1">
        <v>44676</v>
      </c>
      <c r="G7376">
        <f>DAY(Table1[[#This Row],[Date of Admission]])</f>
        <v>25</v>
      </c>
      <c r="H7376" t="str">
        <f>TEXT(Table1[[#This Row],[Date of Admission]],"dddd")</f>
        <v>Monday</v>
      </c>
      <c r="I7376">
        <f>WEEKDAY(Table1[[#This Row],[Date of Admission]],2)</f>
        <v>1</v>
      </c>
      <c r="J7376" t="str">
        <f>IF(OR(Table1[[#This Row],[Weekday Number]]=6,Table1[[#This Row],[Weekday Number]]=7),"Weekend","Weekday")</f>
        <v>Weekday</v>
      </c>
      <c r="K7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6" t="s">
        <v>20089</v>
      </c>
      <c r="M7376" t="s">
        <v>20090</v>
      </c>
      <c r="N7376" t="s">
        <v>65</v>
      </c>
      <c r="O7376">
        <v>680.44564709999997</v>
      </c>
      <c r="P7376">
        <v>370</v>
      </c>
      <c r="Q7376" t="s">
        <v>37</v>
      </c>
      <c r="R7376" s="1">
        <v>44689</v>
      </c>
      <c r="S7376">
        <f>WEEKDAY(Table1[[#This Row],[Discharge Date]],2)</f>
        <v>7</v>
      </c>
      <c r="T7376" t="s">
        <v>56</v>
      </c>
      <c r="U7376" t="s">
        <v>39</v>
      </c>
      <c r="V7376" t="s">
        <v>40</v>
      </c>
    </row>
    <row r="7377" spans="1:22" x14ac:dyDescent="0.35">
      <c r="A7377" t="s">
        <v>20091</v>
      </c>
      <c r="B7377">
        <v>22</v>
      </c>
      <c r="C7377" t="s">
        <v>20</v>
      </c>
      <c r="D7377" t="s">
        <v>42</v>
      </c>
      <c r="E7377" t="s">
        <v>62</v>
      </c>
      <c r="F7377" s="1">
        <v>43493</v>
      </c>
      <c r="G7377">
        <f>DAY(Table1[[#This Row],[Date of Admission]])</f>
        <v>28</v>
      </c>
      <c r="H7377" t="str">
        <f>TEXT(Table1[[#This Row],[Date of Admission]],"dddd")</f>
        <v>Monday</v>
      </c>
      <c r="I7377">
        <f>WEEKDAY(Table1[[#This Row],[Date of Admission]],2)</f>
        <v>1</v>
      </c>
      <c r="J7377" t="str">
        <f>IF(OR(Table1[[#This Row],[Weekday Number]]=6,Table1[[#This Row],[Weekday Number]]=7),"Weekend","Weekday")</f>
        <v>Weekday</v>
      </c>
      <c r="K7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77" t="s">
        <v>20092</v>
      </c>
      <c r="M7377" t="s">
        <v>20093</v>
      </c>
      <c r="N7377" t="s">
        <v>60</v>
      </c>
      <c r="O7377">
        <v>8395.9851830000007</v>
      </c>
      <c r="P7377">
        <v>290</v>
      </c>
      <c r="Q7377" t="s">
        <v>26</v>
      </c>
      <c r="R7377" s="1">
        <v>43494</v>
      </c>
      <c r="S7377">
        <f>WEEKDAY(Table1[[#This Row],[Discharge Date]],2)</f>
        <v>2</v>
      </c>
      <c r="T7377" t="s">
        <v>50</v>
      </c>
      <c r="U7377" t="s">
        <v>39</v>
      </c>
      <c r="V7377" t="s">
        <v>84</v>
      </c>
    </row>
    <row r="7378" spans="1:22" x14ac:dyDescent="0.35">
      <c r="A7378" t="s">
        <v>20094</v>
      </c>
      <c r="B7378">
        <v>43</v>
      </c>
      <c r="C7378" t="s">
        <v>20</v>
      </c>
      <c r="D7378" t="s">
        <v>239</v>
      </c>
      <c r="E7378" t="s">
        <v>43</v>
      </c>
      <c r="F7378" s="1">
        <v>44525</v>
      </c>
      <c r="G7378">
        <f>DAY(Table1[[#This Row],[Date of Admission]])</f>
        <v>25</v>
      </c>
      <c r="H7378" t="str">
        <f>TEXT(Table1[[#This Row],[Date of Admission]],"dddd")</f>
        <v>Thursday</v>
      </c>
      <c r="I7378">
        <f>WEEKDAY(Table1[[#This Row],[Date of Admission]],2)</f>
        <v>4</v>
      </c>
      <c r="J7378" t="str">
        <f>IF(OR(Table1[[#This Row],[Weekday Number]]=6,Table1[[#This Row],[Weekday Number]]=7),"Weekend","Weekday")</f>
        <v>Weekday</v>
      </c>
      <c r="K7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8" t="s">
        <v>20095</v>
      </c>
      <c r="M7378" t="s">
        <v>20096</v>
      </c>
      <c r="N7378" t="s">
        <v>65</v>
      </c>
      <c r="O7378">
        <v>23522.700400000002</v>
      </c>
      <c r="P7378">
        <v>411</v>
      </c>
      <c r="Q7378" t="s">
        <v>26</v>
      </c>
      <c r="R7378" s="1">
        <v>44541</v>
      </c>
      <c r="S7378">
        <f>WEEKDAY(Table1[[#This Row],[Discharge Date]],2)</f>
        <v>6</v>
      </c>
      <c r="T7378" t="s">
        <v>27</v>
      </c>
      <c r="U7378" t="s">
        <v>28</v>
      </c>
      <c r="V7378" t="s">
        <v>40</v>
      </c>
    </row>
    <row r="7379" spans="1:22" x14ac:dyDescent="0.35">
      <c r="A7379" t="s">
        <v>20097</v>
      </c>
      <c r="B7379">
        <v>82</v>
      </c>
      <c r="C7379" t="s">
        <v>31</v>
      </c>
      <c r="D7379" t="s">
        <v>57</v>
      </c>
      <c r="E7379" t="s">
        <v>62</v>
      </c>
      <c r="F7379" s="1">
        <v>44024</v>
      </c>
      <c r="G7379">
        <f>DAY(Table1[[#This Row],[Date of Admission]])</f>
        <v>12</v>
      </c>
      <c r="H7379" t="str">
        <f>TEXT(Table1[[#This Row],[Date of Admission]],"dddd")</f>
        <v>Sunday</v>
      </c>
      <c r="I7379">
        <f>WEEKDAY(Table1[[#This Row],[Date of Admission]],2)</f>
        <v>7</v>
      </c>
      <c r="J7379" t="str">
        <f>IF(OR(Table1[[#This Row],[Weekday Number]]=6,Table1[[#This Row],[Weekday Number]]=7),"Weekend","Weekday")</f>
        <v>Weekend</v>
      </c>
      <c r="K7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79" t="s">
        <v>20098</v>
      </c>
      <c r="M7379" t="s">
        <v>20099</v>
      </c>
      <c r="N7379" t="s">
        <v>60</v>
      </c>
      <c r="O7379">
        <v>33973.381050000004</v>
      </c>
      <c r="P7379">
        <v>132</v>
      </c>
      <c r="Q7379" t="s">
        <v>49</v>
      </c>
      <c r="R7379" s="1">
        <v>44050</v>
      </c>
      <c r="S7379">
        <f>WEEKDAY(Table1[[#This Row],[Discharge Date]],2)</f>
        <v>5</v>
      </c>
      <c r="T7379" t="s">
        <v>56</v>
      </c>
      <c r="U7379" t="s">
        <v>39</v>
      </c>
      <c r="V7379" t="s">
        <v>29</v>
      </c>
    </row>
    <row r="7380" spans="1:22" x14ac:dyDescent="0.35">
      <c r="A7380" t="s">
        <v>19855</v>
      </c>
      <c r="B7380">
        <v>81</v>
      </c>
      <c r="C7380" t="s">
        <v>20</v>
      </c>
      <c r="D7380" t="s">
        <v>239</v>
      </c>
      <c r="E7380" t="s">
        <v>62</v>
      </c>
      <c r="F7380" s="1">
        <v>43812</v>
      </c>
      <c r="G7380">
        <f>DAY(Table1[[#This Row],[Date of Admission]])</f>
        <v>13</v>
      </c>
      <c r="H7380" t="str">
        <f>TEXT(Table1[[#This Row],[Date of Admission]],"dddd")</f>
        <v>Friday</v>
      </c>
      <c r="I7380">
        <f>WEEKDAY(Table1[[#This Row],[Date of Admission]],2)</f>
        <v>5</v>
      </c>
      <c r="J7380" t="str">
        <f>IF(OR(Table1[[#This Row],[Weekday Number]]=6,Table1[[#This Row],[Weekday Number]]=7),"Weekend","Weekday")</f>
        <v>Weekday</v>
      </c>
      <c r="K7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0" t="s">
        <v>20100</v>
      </c>
      <c r="M7380" t="s">
        <v>20101</v>
      </c>
      <c r="N7380" t="s">
        <v>69</v>
      </c>
      <c r="O7380">
        <v>1034.8436839999999</v>
      </c>
      <c r="P7380">
        <v>169</v>
      </c>
      <c r="Q7380" t="s">
        <v>37</v>
      </c>
      <c r="R7380" s="1">
        <v>43831</v>
      </c>
      <c r="S7380">
        <f>WEEKDAY(Table1[[#This Row],[Discharge Date]],2)</f>
        <v>3</v>
      </c>
      <c r="T7380" t="s">
        <v>38</v>
      </c>
      <c r="U7380" t="s">
        <v>51</v>
      </c>
      <c r="V7380" t="s">
        <v>29</v>
      </c>
    </row>
    <row r="7381" spans="1:22" x14ac:dyDescent="0.35">
      <c r="A7381" t="s">
        <v>20102</v>
      </c>
      <c r="B7381">
        <v>85</v>
      </c>
      <c r="C7381" t="s">
        <v>20</v>
      </c>
      <c r="D7381" t="s">
        <v>42</v>
      </c>
      <c r="E7381" t="s">
        <v>33</v>
      </c>
      <c r="F7381" s="1">
        <v>44286</v>
      </c>
      <c r="G7381">
        <f>DAY(Table1[[#This Row],[Date of Admission]])</f>
        <v>31</v>
      </c>
      <c r="H7381" t="str">
        <f>TEXT(Table1[[#This Row],[Date of Admission]],"dddd")</f>
        <v>Wednesday</v>
      </c>
      <c r="I7381">
        <f>WEEKDAY(Table1[[#This Row],[Date of Admission]],2)</f>
        <v>3</v>
      </c>
      <c r="J7381" t="str">
        <f>IF(OR(Table1[[#This Row],[Weekday Number]]=6,Table1[[#This Row],[Weekday Number]]=7),"Weekend","Weekday")</f>
        <v>Weekday</v>
      </c>
      <c r="K7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81" t="s">
        <v>20103</v>
      </c>
      <c r="M7381" t="s">
        <v>20104</v>
      </c>
      <c r="N7381" t="s">
        <v>69</v>
      </c>
      <c r="O7381">
        <v>35871.042889999997</v>
      </c>
      <c r="P7381">
        <v>283</v>
      </c>
      <c r="Q7381" t="s">
        <v>49</v>
      </c>
      <c r="R7381" s="1">
        <v>44297</v>
      </c>
      <c r="S7381">
        <f>WEEKDAY(Table1[[#This Row],[Discharge Date]],2)</f>
        <v>7</v>
      </c>
      <c r="T7381" t="s">
        <v>56</v>
      </c>
      <c r="U7381" t="s">
        <v>28</v>
      </c>
      <c r="V7381" t="s">
        <v>29</v>
      </c>
    </row>
    <row r="7382" spans="1:22" x14ac:dyDescent="0.35">
      <c r="A7382" t="s">
        <v>20105</v>
      </c>
      <c r="B7382">
        <v>73</v>
      </c>
      <c r="C7382" t="s">
        <v>31</v>
      </c>
      <c r="D7382" t="s">
        <v>71</v>
      </c>
      <c r="E7382" t="s">
        <v>43</v>
      </c>
      <c r="F7382" s="1">
        <v>43781</v>
      </c>
      <c r="G7382">
        <f>DAY(Table1[[#This Row],[Date of Admission]])</f>
        <v>12</v>
      </c>
      <c r="H7382" t="str">
        <f>TEXT(Table1[[#This Row],[Date of Admission]],"dddd")</f>
        <v>Tuesday</v>
      </c>
      <c r="I7382">
        <f>WEEKDAY(Table1[[#This Row],[Date of Admission]],2)</f>
        <v>2</v>
      </c>
      <c r="J7382" t="str">
        <f>IF(OR(Table1[[#This Row],[Weekday Number]]=6,Table1[[#This Row],[Weekday Number]]=7),"Weekend","Weekday")</f>
        <v>Weekday</v>
      </c>
      <c r="K7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2" t="s">
        <v>20106</v>
      </c>
      <c r="M7382" t="s">
        <v>20107</v>
      </c>
      <c r="N7382" t="s">
        <v>36</v>
      </c>
      <c r="O7382">
        <v>14562.896710000001</v>
      </c>
      <c r="P7382">
        <v>366</v>
      </c>
      <c r="Q7382" t="s">
        <v>37</v>
      </c>
      <c r="R7382" s="1">
        <v>43792</v>
      </c>
      <c r="S7382">
        <f>WEEKDAY(Table1[[#This Row],[Discharge Date]],2)</f>
        <v>6</v>
      </c>
      <c r="T7382" t="s">
        <v>27</v>
      </c>
      <c r="U7382" t="s">
        <v>39</v>
      </c>
      <c r="V7382" t="s">
        <v>29</v>
      </c>
    </row>
    <row r="7383" spans="1:22" x14ac:dyDescent="0.35">
      <c r="A7383" t="s">
        <v>20108</v>
      </c>
      <c r="B7383">
        <v>43</v>
      </c>
      <c r="C7383" t="s">
        <v>20</v>
      </c>
      <c r="D7383" t="s">
        <v>21</v>
      </c>
      <c r="E7383" t="s">
        <v>22</v>
      </c>
      <c r="F7383" s="1">
        <v>43692</v>
      </c>
      <c r="G7383">
        <f>DAY(Table1[[#This Row],[Date of Admission]])</f>
        <v>15</v>
      </c>
      <c r="H7383" t="str">
        <f>TEXT(Table1[[#This Row],[Date of Admission]],"dddd")</f>
        <v>Thursday</v>
      </c>
      <c r="I7383">
        <f>WEEKDAY(Table1[[#This Row],[Date of Admission]],2)</f>
        <v>4</v>
      </c>
      <c r="J7383" t="str">
        <f>IF(OR(Table1[[#This Row],[Weekday Number]]=6,Table1[[#This Row],[Weekday Number]]=7),"Weekend","Weekday")</f>
        <v>Weekday</v>
      </c>
      <c r="K7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3" t="s">
        <v>20109</v>
      </c>
      <c r="M7383" t="s">
        <v>20110</v>
      </c>
      <c r="N7383" t="s">
        <v>60</v>
      </c>
      <c r="O7383">
        <v>24431.850689999999</v>
      </c>
      <c r="P7383">
        <v>145</v>
      </c>
      <c r="Q7383" t="s">
        <v>37</v>
      </c>
      <c r="R7383" s="1">
        <v>43704</v>
      </c>
      <c r="S7383">
        <f>WEEKDAY(Table1[[#This Row],[Discharge Date]],2)</f>
        <v>2</v>
      </c>
      <c r="T7383" t="s">
        <v>27</v>
      </c>
      <c r="U7383" t="s">
        <v>39</v>
      </c>
      <c r="V7383" t="s">
        <v>40</v>
      </c>
    </row>
    <row r="7384" spans="1:22" x14ac:dyDescent="0.35">
      <c r="A7384" t="s">
        <v>7166</v>
      </c>
      <c r="B7384">
        <v>60</v>
      </c>
      <c r="C7384" t="s">
        <v>31</v>
      </c>
      <c r="D7384" t="s">
        <v>71</v>
      </c>
      <c r="E7384" t="s">
        <v>43</v>
      </c>
      <c r="F7384" s="1">
        <v>45181</v>
      </c>
      <c r="G7384">
        <f>DAY(Table1[[#This Row],[Date of Admission]])</f>
        <v>12</v>
      </c>
      <c r="H7384" t="str">
        <f>TEXT(Table1[[#This Row],[Date of Admission]],"dddd")</f>
        <v>Tuesday</v>
      </c>
      <c r="I7384">
        <f>WEEKDAY(Table1[[#This Row],[Date of Admission]],2)</f>
        <v>2</v>
      </c>
      <c r="J7384" t="str">
        <f>IF(OR(Table1[[#This Row],[Weekday Number]]=6,Table1[[#This Row],[Weekday Number]]=7),"Weekend","Weekday")</f>
        <v>Weekday</v>
      </c>
      <c r="K7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4" t="s">
        <v>6990</v>
      </c>
      <c r="M7384" t="s">
        <v>11873</v>
      </c>
      <c r="N7384" t="s">
        <v>36</v>
      </c>
      <c r="O7384">
        <v>11253.16373</v>
      </c>
      <c r="P7384">
        <v>153</v>
      </c>
      <c r="Q7384" t="s">
        <v>37</v>
      </c>
      <c r="R7384" s="1">
        <v>45194</v>
      </c>
      <c r="S7384">
        <f>WEEKDAY(Table1[[#This Row],[Discharge Date]],2)</f>
        <v>1</v>
      </c>
      <c r="T7384" t="s">
        <v>27</v>
      </c>
      <c r="U7384" t="s">
        <v>39</v>
      </c>
      <c r="V7384" t="s">
        <v>40</v>
      </c>
    </row>
    <row r="7385" spans="1:22" x14ac:dyDescent="0.35">
      <c r="A7385" t="s">
        <v>10611</v>
      </c>
      <c r="B7385">
        <v>59</v>
      </c>
      <c r="C7385" t="s">
        <v>20</v>
      </c>
      <c r="D7385" t="s">
        <v>21</v>
      </c>
      <c r="E7385" t="s">
        <v>43</v>
      </c>
      <c r="F7385" s="1">
        <v>44493</v>
      </c>
      <c r="G7385">
        <f>DAY(Table1[[#This Row],[Date of Admission]])</f>
        <v>24</v>
      </c>
      <c r="H7385" t="str">
        <f>TEXT(Table1[[#This Row],[Date of Admission]],"dddd")</f>
        <v>Sunday</v>
      </c>
      <c r="I7385">
        <f>WEEKDAY(Table1[[#This Row],[Date of Admission]],2)</f>
        <v>7</v>
      </c>
      <c r="J7385" t="str">
        <f>IF(OR(Table1[[#This Row],[Weekday Number]]=6,Table1[[#This Row],[Weekday Number]]=7),"Weekend","Weekday")</f>
        <v>Weekend</v>
      </c>
      <c r="K7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5" t="s">
        <v>20111</v>
      </c>
      <c r="M7385" t="s">
        <v>20112</v>
      </c>
      <c r="N7385" t="s">
        <v>65</v>
      </c>
      <c r="O7385">
        <v>16197.11492</v>
      </c>
      <c r="P7385">
        <v>281</v>
      </c>
      <c r="Q7385" t="s">
        <v>26</v>
      </c>
      <c r="R7385" s="1">
        <v>44501</v>
      </c>
      <c r="S7385">
        <f>WEEKDAY(Table1[[#This Row],[Discharge Date]],2)</f>
        <v>1</v>
      </c>
      <c r="T7385" t="s">
        <v>94</v>
      </c>
      <c r="U7385" t="s">
        <v>51</v>
      </c>
      <c r="V7385" t="s">
        <v>40</v>
      </c>
    </row>
    <row r="7386" spans="1:22" x14ac:dyDescent="0.35">
      <c r="A7386" t="s">
        <v>20113</v>
      </c>
      <c r="B7386">
        <v>45</v>
      </c>
      <c r="C7386" t="s">
        <v>31</v>
      </c>
      <c r="D7386" t="s">
        <v>71</v>
      </c>
      <c r="E7386" t="s">
        <v>78</v>
      </c>
      <c r="F7386" s="1">
        <v>44774</v>
      </c>
      <c r="G7386">
        <f>DAY(Table1[[#This Row],[Date of Admission]])</f>
        <v>1</v>
      </c>
      <c r="H7386" t="str">
        <f>TEXT(Table1[[#This Row],[Date of Admission]],"dddd")</f>
        <v>Monday</v>
      </c>
      <c r="I7386">
        <f>WEEKDAY(Table1[[#This Row],[Date of Admission]],2)</f>
        <v>1</v>
      </c>
      <c r="J7386" t="str">
        <f>IF(OR(Table1[[#This Row],[Weekday Number]]=6,Table1[[#This Row],[Weekday Number]]=7),"Weekend","Weekday")</f>
        <v>Weekday</v>
      </c>
      <c r="K7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86" t="s">
        <v>20114</v>
      </c>
      <c r="M7386" t="s">
        <v>20115</v>
      </c>
      <c r="N7386" t="s">
        <v>69</v>
      </c>
      <c r="O7386">
        <v>33360.574379999998</v>
      </c>
      <c r="P7386">
        <v>406</v>
      </c>
      <c r="Q7386" t="s">
        <v>49</v>
      </c>
      <c r="R7386" s="1">
        <v>44799</v>
      </c>
      <c r="S7386">
        <f>WEEKDAY(Table1[[#This Row],[Discharge Date]],2)</f>
        <v>5</v>
      </c>
      <c r="T7386" t="s">
        <v>38</v>
      </c>
      <c r="U7386" t="s">
        <v>28</v>
      </c>
      <c r="V7386" t="s">
        <v>40</v>
      </c>
    </row>
    <row r="7387" spans="1:22" x14ac:dyDescent="0.35">
      <c r="A7387" t="s">
        <v>20116</v>
      </c>
      <c r="B7387">
        <v>54</v>
      </c>
      <c r="C7387" t="s">
        <v>31</v>
      </c>
      <c r="D7387" t="s">
        <v>71</v>
      </c>
      <c r="E7387" t="s">
        <v>22</v>
      </c>
      <c r="F7387" s="1">
        <v>44390</v>
      </c>
      <c r="G7387">
        <f>DAY(Table1[[#This Row],[Date of Admission]])</f>
        <v>13</v>
      </c>
      <c r="H7387" t="str">
        <f>TEXT(Table1[[#This Row],[Date of Admission]],"dddd")</f>
        <v>Tuesday</v>
      </c>
      <c r="I7387">
        <f>WEEKDAY(Table1[[#This Row],[Date of Admission]],2)</f>
        <v>2</v>
      </c>
      <c r="J7387" t="str">
        <f>IF(OR(Table1[[#This Row],[Weekday Number]]=6,Table1[[#This Row],[Weekday Number]]=7),"Weekend","Weekday")</f>
        <v>Weekday</v>
      </c>
      <c r="K7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87" t="s">
        <v>20117</v>
      </c>
      <c r="M7387" t="s">
        <v>20118</v>
      </c>
      <c r="N7387" t="s">
        <v>65</v>
      </c>
      <c r="O7387">
        <v>40893.514750000002</v>
      </c>
      <c r="P7387">
        <v>192</v>
      </c>
      <c r="Q7387" t="s">
        <v>49</v>
      </c>
      <c r="R7387" s="1">
        <v>44408</v>
      </c>
      <c r="S7387">
        <f>WEEKDAY(Table1[[#This Row],[Discharge Date]],2)</f>
        <v>6</v>
      </c>
      <c r="T7387" t="s">
        <v>38</v>
      </c>
      <c r="U7387" t="s">
        <v>51</v>
      </c>
      <c r="V7387" t="s">
        <v>40</v>
      </c>
    </row>
    <row r="7388" spans="1:22" x14ac:dyDescent="0.35">
      <c r="A7388" t="s">
        <v>20119</v>
      </c>
      <c r="B7388">
        <v>26</v>
      </c>
      <c r="C7388" t="s">
        <v>31</v>
      </c>
      <c r="D7388" t="s">
        <v>57</v>
      </c>
      <c r="E7388" t="s">
        <v>78</v>
      </c>
      <c r="F7388" s="1">
        <v>45227</v>
      </c>
      <c r="G7388">
        <f>DAY(Table1[[#This Row],[Date of Admission]])</f>
        <v>28</v>
      </c>
      <c r="H7388" t="str">
        <f>TEXT(Table1[[#This Row],[Date of Admission]],"dddd")</f>
        <v>Saturday</v>
      </c>
      <c r="I7388">
        <f>WEEKDAY(Table1[[#This Row],[Date of Admission]],2)</f>
        <v>6</v>
      </c>
      <c r="J7388" t="str">
        <f>IF(OR(Table1[[#This Row],[Weekday Number]]=6,Table1[[#This Row],[Weekday Number]]=7),"Weekend","Weekday")</f>
        <v>Weekend</v>
      </c>
      <c r="K7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88" t="s">
        <v>20120</v>
      </c>
      <c r="M7388" t="s">
        <v>20121</v>
      </c>
      <c r="N7388" t="s">
        <v>69</v>
      </c>
      <c r="O7388">
        <v>10830.84375</v>
      </c>
      <c r="P7388">
        <v>386</v>
      </c>
      <c r="Q7388" t="s">
        <v>26</v>
      </c>
      <c r="R7388" s="1">
        <v>45243</v>
      </c>
      <c r="S7388">
        <f>WEEKDAY(Table1[[#This Row],[Discharge Date]],2)</f>
        <v>1</v>
      </c>
      <c r="T7388" t="s">
        <v>94</v>
      </c>
      <c r="U7388" t="s">
        <v>39</v>
      </c>
      <c r="V7388" t="s">
        <v>40</v>
      </c>
    </row>
    <row r="7389" spans="1:22" x14ac:dyDescent="0.35">
      <c r="A7389" t="s">
        <v>20122</v>
      </c>
      <c r="B7389">
        <v>42</v>
      </c>
      <c r="C7389" t="s">
        <v>31</v>
      </c>
      <c r="D7389" t="s">
        <v>57</v>
      </c>
      <c r="E7389" t="s">
        <v>43</v>
      </c>
      <c r="F7389" s="1">
        <v>44375</v>
      </c>
      <c r="G7389">
        <f>DAY(Table1[[#This Row],[Date of Admission]])</f>
        <v>28</v>
      </c>
      <c r="H7389" t="str">
        <f>TEXT(Table1[[#This Row],[Date of Admission]],"dddd")</f>
        <v>Monday</v>
      </c>
      <c r="I7389">
        <f>WEEKDAY(Table1[[#This Row],[Date of Admission]],2)</f>
        <v>1</v>
      </c>
      <c r="J7389" t="str">
        <f>IF(OR(Table1[[#This Row],[Weekday Number]]=6,Table1[[#This Row],[Weekday Number]]=7),"Weekend","Weekday")</f>
        <v>Weekday</v>
      </c>
      <c r="K7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389" t="s">
        <v>20123</v>
      </c>
      <c r="M7389" t="s">
        <v>7279</v>
      </c>
      <c r="N7389" t="s">
        <v>65</v>
      </c>
      <c r="O7389">
        <v>21550.802930000002</v>
      </c>
      <c r="P7389">
        <v>467</v>
      </c>
      <c r="Q7389" t="s">
        <v>49</v>
      </c>
      <c r="R7389" s="1">
        <v>44384</v>
      </c>
      <c r="S7389">
        <f>WEEKDAY(Table1[[#This Row],[Discharge Date]],2)</f>
        <v>3</v>
      </c>
      <c r="T7389" t="s">
        <v>56</v>
      </c>
      <c r="U7389" t="s">
        <v>28</v>
      </c>
      <c r="V7389" t="s">
        <v>40</v>
      </c>
    </row>
    <row r="7390" spans="1:22" x14ac:dyDescent="0.35">
      <c r="A7390" t="s">
        <v>20124</v>
      </c>
      <c r="B7390">
        <v>41</v>
      </c>
      <c r="C7390" t="s">
        <v>20</v>
      </c>
      <c r="D7390" t="s">
        <v>32</v>
      </c>
      <c r="E7390" t="s">
        <v>53</v>
      </c>
      <c r="F7390" s="1">
        <v>44053</v>
      </c>
      <c r="G7390">
        <f>DAY(Table1[[#This Row],[Date of Admission]])</f>
        <v>10</v>
      </c>
      <c r="H7390" t="str">
        <f>TEXT(Table1[[#This Row],[Date of Admission]],"dddd")</f>
        <v>Monday</v>
      </c>
      <c r="I7390">
        <f>WEEKDAY(Table1[[#This Row],[Date of Admission]],2)</f>
        <v>1</v>
      </c>
      <c r="J7390" t="str">
        <f>IF(OR(Table1[[#This Row],[Weekday Number]]=6,Table1[[#This Row],[Weekday Number]]=7),"Weekend","Weekday")</f>
        <v>Weekday</v>
      </c>
      <c r="K7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0" t="s">
        <v>20125</v>
      </c>
      <c r="M7390" t="s">
        <v>20126</v>
      </c>
      <c r="N7390" t="s">
        <v>60</v>
      </c>
      <c r="O7390">
        <v>13581.28088</v>
      </c>
      <c r="P7390">
        <v>412</v>
      </c>
      <c r="Q7390" t="s">
        <v>37</v>
      </c>
      <c r="R7390" s="1">
        <v>44059</v>
      </c>
      <c r="S7390">
        <f>WEEKDAY(Table1[[#This Row],[Discharge Date]],2)</f>
        <v>7</v>
      </c>
      <c r="T7390" t="s">
        <v>50</v>
      </c>
      <c r="U7390" t="s">
        <v>39</v>
      </c>
      <c r="V7390" t="s">
        <v>40</v>
      </c>
    </row>
    <row r="7391" spans="1:22" x14ac:dyDescent="0.35">
      <c r="A7391" t="s">
        <v>20127</v>
      </c>
      <c r="B7391">
        <v>38</v>
      </c>
      <c r="C7391" t="s">
        <v>20</v>
      </c>
      <c r="D7391" t="s">
        <v>99</v>
      </c>
      <c r="E7391" t="s">
        <v>43</v>
      </c>
      <c r="F7391" s="1">
        <v>44250</v>
      </c>
      <c r="G7391">
        <f>DAY(Table1[[#This Row],[Date of Admission]])</f>
        <v>23</v>
      </c>
      <c r="H7391" t="str">
        <f>TEXT(Table1[[#This Row],[Date of Admission]],"dddd")</f>
        <v>Tuesday</v>
      </c>
      <c r="I7391">
        <f>WEEKDAY(Table1[[#This Row],[Date of Admission]],2)</f>
        <v>2</v>
      </c>
      <c r="J7391" t="str">
        <f>IF(OR(Table1[[#This Row],[Weekday Number]]=6,Table1[[#This Row],[Weekday Number]]=7),"Weekend","Weekday")</f>
        <v>Weekday</v>
      </c>
      <c r="K7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1" t="s">
        <v>20128</v>
      </c>
      <c r="M7391" t="s">
        <v>20129</v>
      </c>
      <c r="N7391" t="s">
        <v>69</v>
      </c>
      <c r="O7391">
        <v>16470.299800000001</v>
      </c>
      <c r="P7391">
        <v>365</v>
      </c>
      <c r="Q7391" t="s">
        <v>26</v>
      </c>
      <c r="R7391" s="1">
        <v>44260</v>
      </c>
      <c r="S7391">
        <f>WEEKDAY(Table1[[#This Row],[Discharge Date]],2)</f>
        <v>5</v>
      </c>
      <c r="T7391" t="s">
        <v>38</v>
      </c>
      <c r="U7391" t="s">
        <v>28</v>
      </c>
      <c r="V7391" t="s">
        <v>40</v>
      </c>
    </row>
    <row r="7392" spans="1:22" x14ac:dyDescent="0.35">
      <c r="A7392" t="s">
        <v>20130</v>
      </c>
      <c r="B7392">
        <v>39</v>
      </c>
      <c r="C7392" t="s">
        <v>20</v>
      </c>
      <c r="D7392" t="s">
        <v>124</v>
      </c>
      <c r="E7392" t="s">
        <v>22</v>
      </c>
      <c r="F7392" s="1">
        <v>43416</v>
      </c>
      <c r="G7392">
        <f>DAY(Table1[[#This Row],[Date of Admission]])</f>
        <v>12</v>
      </c>
      <c r="H7392" t="str">
        <f>TEXT(Table1[[#This Row],[Date of Admission]],"dddd")</f>
        <v>Monday</v>
      </c>
      <c r="I7392">
        <f>WEEKDAY(Table1[[#This Row],[Date of Admission]],2)</f>
        <v>1</v>
      </c>
      <c r="J7392" t="str">
        <f>IF(OR(Table1[[#This Row],[Weekday Number]]=6,Table1[[#This Row],[Weekday Number]]=7),"Weekend","Weekday")</f>
        <v>Weekday</v>
      </c>
      <c r="K7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2" t="s">
        <v>20131</v>
      </c>
      <c r="M7392" t="s">
        <v>20132</v>
      </c>
      <c r="N7392" t="s">
        <v>36</v>
      </c>
      <c r="O7392">
        <v>30544.57403</v>
      </c>
      <c r="P7392">
        <v>196</v>
      </c>
      <c r="Q7392" t="s">
        <v>37</v>
      </c>
      <c r="R7392" s="1">
        <v>43426</v>
      </c>
      <c r="S7392">
        <f>WEEKDAY(Table1[[#This Row],[Discharge Date]],2)</f>
        <v>4</v>
      </c>
      <c r="T7392" t="s">
        <v>38</v>
      </c>
      <c r="U7392" t="s">
        <v>51</v>
      </c>
      <c r="V7392" t="s">
        <v>40</v>
      </c>
    </row>
    <row r="7393" spans="1:22" x14ac:dyDescent="0.35">
      <c r="A7393" t="s">
        <v>20133</v>
      </c>
      <c r="B7393">
        <v>50</v>
      </c>
      <c r="C7393" t="s">
        <v>20</v>
      </c>
      <c r="D7393" t="s">
        <v>124</v>
      </c>
      <c r="E7393" t="s">
        <v>43</v>
      </c>
      <c r="F7393" s="1">
        <v>44971</v>
      </c>
      <c r="G7393">
        <f>DAY(Table1[[#This Row],[Date of Admission]])</f>
        <v>14</v>
      </c>
      <c r="H7393" t="str">
        <f>TEXT(Table1[[#This Row],[Date of Admission]],"dddd")</f>
        <v>Tuesday</v>
      </c>
      <c r="I7393">
        <f>WEEKDAY(Table1[[#This Row],[Date of Admission]],2)</f>
        <v>2</v>
      </c>
      <c r="J7393" t="str">
        <f>IF(OR(Table1[[#This Row],[Weekday Number]]=6,Table1[[#This Row],[Weekday Number]]=7),"Weekend","Weekday")</f>
        <v>Weekday</v>
      </c>
      <c r="K7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3" t="s">
        <v>20134</v>
      </c>
      <c r="M7393" t="s">
        <v>20135</v>
      </c>
      <c r="N7393" t="s">
        <v>65</v>
      </c>
      <c r="O7393">
        <v>24964.899359999999</v>
      </c>
      <c r="P7393">
        <v>455</v>
      </c>
      <c r="Q7393" t="s">
        <v>37</v>
      </c>
      <c r="R7393" s="1">
        <v>44973</v>
      </c>
      <c r="S7393">
        <f>WEEKDAY(Table1[[#This Row],[Discharge Date]],2)</f>
        <v>4</v>
      </c>
      <c r="T7393" t="s">
        <v>27</v>
      </c>
      <c r="U7393" t="s">
        <v>51</v>
      </c>
      <c r="V7393" t="s">
        <v>40</v>
      </c>
    </row>
    <row r="7394" spans="1:22" x14ac:dyDescent="0.35">
      <c r="A7394" t="s">
        <v>20136</v>
      </c>
      <c r="B7394">
        <v>45</v>
      </c>
      <c r="C7394" t="s">
        <v>31</v>
      </c>
      <c r="D7394" t="s">
        <v>57</v>
      </c>
      <c r="E7394" t="s">
        <v>33</v>
      </c>
      <c r="F7394" s="1">
        <v>44008</v>
      </c>
      <c r="G7394">
        <f>DAY(Table1[[#This Row],[Date of Admission]])</f>
        <v>26</v>
      </c>
      <c r="H7394" t="str">
        <f>TEXT(Table1[[#This Row],[Date of Admission]],"dddd")</f>
        <v>Friday</v>
      </c>
      <c r="I7394">
        <f>WEEKDAY(Table1[[#This Row],[Date of Admission]],2)</f>
        <v>5</v>
      </c>
      <c r="J7394" t="str">
        <f>IF(OR(Table1[[#This Row],[Weekday Number]]=6,Table1[[#This Row],[Weekday Number]]=7),"Weekend","Weekday")</f>
        <v>Weekday</v>
      </c>
      <c r="K7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4" t="s">
        <v>8487</v>
      </c>
      <c r="M7394" t="s">
        <v>20137</v>
      </c>
      <c r="N7394" t="s">
        <v>60</v>
      </c>
      <c r="O7394">
        <v>41525.932849999997</v>
      </c>
      <c r="P7394">
        <v>198</v>
      </c>
      <c r="Q7394" t="s">
        <v>49</v>
      </c>
      <c r="R7394" s="1">
        <v>44035</v>
      </c>
      <c r="S7394">
        <f>WEEKDAY(Table1[[#This Row],[Discharge Date]],2)</f>
        <v>4</v>
      </c>
      <c r="T7394" t="s">
        <v>38</v>
      </c>
      <c r="U7394" t="s">
        <v>28</v>
      </c>
      <c r="V7394" t="s">
        <v>40</v>
      </c>
    </row>
    <row r="7395" spans="1:22" x14ac:dyDescent="0.35">
      <c r="A7395" t="s">
        <v>20138</v>
      </c>
      <c r="B7395">
        <v>43</v>
      </c>
      <c r="C7395" t="s">
        <v>31</v>
      </c>
      <c r="D7395" t="s">
        <v>71</v>
      </c>
      <c r="E7395" t="s">
        <v>22</v>
      </c>
      <c r="F7395" s="1">
        <v>44607</v>
      </c>
      <c r="G7395">
        <f>DAY(Table1[[#This Row],[Date of Admission]])</f>
        <v>15</v>
      </c>
      <c r="H7395" t="str">
        <f>TEXT(Table1[[#This Row],[Date of Admission]],"dddd")</f>
        <v>Tuesday</v>
      </c>
      <c r="I7395">
        <f>WEEKDAY(Table1[[#This Row],[Date of Admission]],2)</f>
        <v>2</v>
      </c>
      <c r="J7395" t="str">
        <f>IF(OR(Table1[[#This Row],[Weekday Number]]=6,Table1[[#This Row],[Weekday Number]]=7),"Weekend","Weekday")</f>
        <v>Weekday</v>
      </c>
      <c r="K7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5" t="s">
        <v>20139</v>
      </c>
      <c r="M7395" t="s">
        <v>20140</v>
      </c>
      <c r="N7395" t="s">
        <v>69</v>
      </c>
      <c r="O7395">
        <v>56440.815600000002</v>
      </c>
      <c r="P7395">
        <v>220</v>
      </c>
      <c r="Q7395" t="s">
        <v>49</v>
      </c>
      <c r="R7395" s="1">
        <v>44611</v>
      </c>
      <c r="S7395">
        <f>WEEKDAY(Table1[[#This Row],[Discharge Date]],2)</f>
        <v>6</v>
      </c>
      <c r="T7395" t="s">
        <v>94</v>
      </c>
      <c r="U7395" t="s">
        <v>28</v>
      </c>
      <c r="V7395" t="s">
        <v>40</v>
      </c>
    </row>
    <row r="7396" spans="1:22" x14ac:dyDescent="0.35">
      <c r="A7396" t="s">
        <v>20141</v>
      </c>
      <c r="B7396">
        <v>35</v>
      </c>
      <c r="C7396" t="s">
        <v>31</v>
      </c>
      <c r="D7396" t="s">
        <v>32</v>
      </c>
      <c r="E7396" t="s">
        <v>53</v>
      </c>
      <c r="F7396" s="1">
        <v>43961</v>
      </c>
      <c r="G7396">
        <f>DAY(Table1[[#This Row],[Date of Admission]])</f>
        <v>10</v>
      </c>
      <c r="H7396" t="str">
        <f>TEXT(Table1[[#This Row],[Date of Admission]],"dddd")</f>
        <v>Sunday</v>
      </c>
      <c r="I7396">
        <f>WEEKDAY(Table1[[#This Row],[Date of Admission]],2)</f>
        <v>7</v>
      </c>
      <c r="J7396" t="str">
        <f>IF(OR(Table1[[#This Row],[Weekday Number]]=6,Table1[[#This Row],[Weekday Number]]=7),"Weekend","Weekday")</f>
        <v>Weekend</v>
      </c>
      <c r="K7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6" t="s">
        <v>20142</v>
      </c>
      <c r="M7396" t="s">
        <v>20143</v>
      </c>
      <c r="N7396" t="s">
        <v>65</v>
      </c>
      <c r="O7396">
        <v>13720.678669999999</v>
      </c>
      <c r="P7396">
        <v>387</v>
      </c>
      <c r="Q7396" t="s">
        <v>49</v>
      </c>
      <c r="R7396" s="1">
        <v>43973</v>
      </c>
      <c r="S7396">
        <f>WEEKDAY(Table1[[#This Row],[Discharge Date]],2)</f>
        <v>5</v>
      </c>
      <c r="T7396" t="s">
        <v>50</v>
      </c>
      <c r="U7396" t="s">
        <v>39</v>
      </c>
      <c r="V7396" t="s">
        <v>40</v>
      </c>
    </row>
    <row r="7397" spans="1:22" x14ac:dyDescent="0.35">
      <c r="A7397" t="s">
        <v>20144</v>
      </c>
      <c r="B7397">
        <v>23</v>
      </c>
      <c r="C7397" t="s">
        <v>31</v>
      </c>
      <c r="D7397" t="s">
        <v>71</v>
      </c>
      <c r="E7397" t="s">
        <v>53</v>
      </c>
      <c r="F7397" s="1">
        <v>43922</v>
      </c>
      <c r="G7397">
        <f>DAY(Table1[[#This Row],[Date of Admission]])</f>
        <v>1</v>
      </c>
      <c r="H7397" t="str">
        <f>TEXT(Table1[[#This Row],[Date of Admission]],"dddd")</f>
        <v>Wednesday</v>
      </c>
      <c r="I7397">
        <f>WEEKDAY(Table1[[#This Row],[Date of Admission]],2)</f>
        <v>3</v>
      </c>
      <c r="J7397" t="str">
        <f>IF(OR(Table1[[#This Row],[Weekday Number]]=6,Table1[[#This Row],[Weekday Number]]=7),"Weekend","Weekday")</f>
        <v>Weekday</v>
      </c>
      <c r="K7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397" t="s">
        <v>20145</v>
      </c>
      <c r="M7397" t="s">
        <v>20146</v>
      </c>
      <c r="N7397" t="s">
        <v>69</v>
      </c>
      <c r="O7397">
        <v>29670.363160000001</v>
      </c>
      <c r="P7397">
        <v>473</v>
      </c>
      <c r="Q7397" t="s">
        <v>26</v>
      </c>
      <c r="R7397" s="1">
        <v>43926</v>
      </c>
      <c r="S7397">
        <f>WEEKDAY(Table1[[#This Row],[Discharge Date]],2)</f>
        <v>7</v>
      </c>
      <c r="T7397" t="s">
        <v>27</v>
      </c>
      <c r="U7397" t="s">
        <v>39</v>
      </c>
      <c r="V7397" t="s">
        <v>84</v>
      </c>
    </row>
    <row r="7398" spans="1:22" x14ac:dyDescent="0.35">
      <c r="A7398" t="s">
        <v>20147</v>
      </c>
      <c r="B7398">
        <v>40</v>
      </c>
      <c r="C7398" t="s">
        <v>20</v>
      </c>
      <c r="D7398" t="s">
        <v>57</v>
      </c>
      <c r="E7398" t="s">
        <v>78</v>
      </c>
      <c r="F7398" s="1">
        <v>44967</v>
      </c>
      <c r="G7398">
        <f>DAY(Table1[[#This Row],[Date of Admission]])</f>
        <v>10</v>
      </c>
      <c r="H7398" t="str">
        <f>TEXT(Table1[[#This Row],[Date of Admission]],"dddd")</f>
        <v>Friday</v>
      </c>
      <c r="I7398">
        <f>WEEKDAY(Table1[[#This Row],[Date of Admission]],2)</f>
        <v>5</v>
      </c>
      <c r="J7398" t="str">
        <f>IF(OR(Table1[[#This Row],[Weekday Number]]=6,Table1[[#This Row],[Weekday Number]]=7),"Weekend","Weekday")</f>
        <v>Weekday</v>
      </c>
      <c r="K7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8" t="s">
        <v>20148</v>
      </c>
      <c r="M7398" t="s">
        <v>20149</v>
      </c>
      <c r="N7398" t="s">
        <v>25</v>
      </c>
      <c r="O7398">
        <v>8573.3143280000004</v>
      </c>
      <c r="P7398">
        <v>480</v>
      </c>
      <c r="Q7398" t="s">
        <v>26</v>
      </c>
      <c r="R7398" s="1">
        <v>44968</v>
      </c>
      <c r="S7398">
        <f>WEEKDAY(Table1[[#This Row],[Discharge Date]],2)</f>
        <v>6</v>
      </c>
      <c r="T7398" t="s">
        <v>56</v>
      </c>
      <c r="U7398" t="s">
        <v>51</v>
      </c>
      <c r="V7398" t="s">
        <v>40</v>
      </c>
    </row>
    <row r="7399" spans="1:22" x14ac:dyDescent="0.35">
      <c r="A7399" t="s">
        <v>20150</v>
      </c>
      <c r="B7399">
        <v>33</v>
      </c>
      <c r="C7399" t="s">
        <v>20</v>
      </c>
      <c r="D7399" t="s">
        <v>239</v>
      </c>
      <c r="E7399" t="s">
        <v>43</v>
      </c>
      <c r="F7399" s="1">
        <v>44788</v>
      </c>
      <c r="G7399">
        <f>DAY(Table1[[#This Row],[Date of Admission]])</f>
        <v>15</v>
      </c>
      <c r="H7399" t="str">
        <f>TEXT(Table1[[#This Row],[Date of Admission]],"dddd")</f>
        <v>Monday</v>
      </c>
      <c r="I7399">
        <f>WEEKDAY(Table1[[#This Row],[Date of Admission]],2)</f>
        <v>1</v>
      </c>
      <c r="J7399" t="str">
        <f>IF(OR(Table1[[#This Row],[Weekday Number]]=6,Table1[[#This Row],[Weekday Number]]=7),"Weekend","Weekday")</f>
        <v>Weekday</v>
      </c>
      <c r="K7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399" t="s">
        <v>20151</v>
      </c>
      <c r="M7399" t="s">
        <v>2220</v>
      </c>
      <c r="N7399" t="s">
        <v>69</v>
      </c>
      <c r="O7399">
        <v>16621.961889999999</v>
      </c>
      <c r="P7399">
        <v>137</v>
      </c>
      <c r="Q7399" t="s">
        <v>37</v>
      </c>
      <c r="R7399" s="1">
        <v>44800</v>
      </c>
      <c r="S7399">
        <f>WEEKDAY(Table1[[#This Row],[Discharge Date]],2)</f>
        <v>6</v>
      </c>
      <c r="T7399" t="s">
        <v>50</v>
      </c>
      <c r="U7399" t="s">
        <v>28</v>
      </c>
      <c r="V7399" t="s">
        <v>40</v>
      </c>
    </row>
    <row r="7400" spans="1:22" x14ac:dyDescent="0.35">
      <c r="A7400" t="s">
        <v>17241</v>
      </c>
      <c r="B7400">
        <v>38</v>
      </c>
      <c r="C7400" t="s">
        <v>31</v>
      </c>
      <c r="D7400" t="s">
        <v>32</v>
      </c>
      <c r="E7400" t="s">
        <v>53</v>
      </c>
      <c r="F7400" s="1">
        <v>43980</v>
      </c>
      <c r="G7400">
        <f>DAY(Table1[[#This Row],[Date of Admission]])</f>
        <v>29</v>
      </c>
      <c r="H7400" t="str">
        <f>TEXT(Table1[[#This Row],[Date of Admission]],"dddd")</f>
        <v>Friday</v>
      </c>
      <c r="I7400">
        <f>WEEKDAY(Table1[[#This Row],[Date of Admission]],2)</f>
        <v>5</v>
      </c>
      <c r="J7400" t="str">
        <f>IF(OR(Table1[[#This Row],[Weekday Number]]=6,Table1[[#This Row],[Weekday Number]]=7),"Weekend","Weekday")</f>
        <v>Weekday</v>
      </c>
      <c r="K7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00" t="s">
        <v>20152</v>
      </c>
      <c r="M7400" t="s">
        <v>20153</v>
      </c>
      <c r="N7400" t="s">
        <v>60</v>
      </c>
      <c r="O7400">
        <v>39761.274279999998</v>
      </c>
      <c r="P7400">
        <v>253</v>
      </c>
      <c r="Q7400" t="s">
        <v>37</v>
      </c>
      <c r="R7400" s="1">
        <v>43990</v>
      </c>
      <c r="S7400">
        <f>WEEKDAY(Table1[[#This Row],[Discharge Date]],2)</f>
        <v>1</v>
      </c>
      <c r="T7400" t="s">
        <v>27</v>
      </c>
      <c r="U7400" t="s">
        <v>28</v>
      </c>
      <c r="V7400" t="s">
        <v>40</v>
      </c>
    </row>
    <row r="7401" spans="1:22" x14ac:dyDescent="0.35">
      <c r="A7401" t="s">
        <v>20154</v>
      </c>
      <c r="B7401">
        <v>22</v>
      </c>
      <c r="C7401" t="s">
        <v>31</v>
      </c>
      <c r="D7401" t="s">
        <v>239</v>
      </c>
      <c r="E7401" t="s">
        <v>62</v>
      </c>
      <c r="F7401" s="1">
        <v>44271</v>
      </c>
      <c r="G7401">
        <f>DAY(Table1[[#This Row],[Date of Admission]])</f>
        <v>16</v>
      </c>
      <c r="H7401" t="str">
        <f>TEXT(Table1[[#This Row],[Date of Admission]],"dddd")</f>
        <v>Tuesday</v>
      </c>
      <c r="I7401">
        <f>WEEKDAY(Table1[[#This Row],[Date of Admission]],2)</f>
        <v>2</v>
      </c>
      <c r="J7401" t="str">
        <f>IF(OR(Table1[[#This Row],[Weekday Number]]=6,Table1[[#This Row],[Weekday Number]]=7),"Weekend","Weekday")</f>
        <v>Weekday</v>
      </c>
      <c r="K7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1" t="s">
        <v>20155</v>
      </c>
      <c r="M7401" t="s">
        <v>1833</v>
      </c>
      <c r="N7401" t="s">
        <v>65</v>
      </c>
      <c r="O7401">
        <v>12292.300230000001</v>
      </c>
      <c r="P7401">
        <v>475</v>
      </c>
      <c r="Q7401" t="s">
        <v>49</v>
      </c>
      <c r="R7401" s="1">
        <v>44286</v>
      </c>
      <c r="S7401">
        <f>WEEKDAY(Table1[[#This Row],[Discharge Date]],2)</f>
        <v>3</v>
      </c>
      <c r="T7401" t="s">
        <v>94</v>
      </c>
      <c r="U7401" t="s">
        <v>39</v>
      </c>
      <c r="V7401" t="s">
        <v>84</v>
      </c>
    </row>
    <row r="7402" spans="1:22" x14ac:dyDescent="0.35">
      <c r="A7402" t="s">
        <v>20156</v>
      </c>
      <c r="B7402">
        <v>59</v>
      </c>
      <c r="C7402" t="s">
        <v>31</v>
      </c>
      <c r="D7402" t="s">
        <v>71</v>
      </c>
      <c r="E7402" t="s">
        <v>33</v>
      </c>
      <c r="F7402" s="1">
        <v>44911</v>
      </c>
      <c r="G7402">
        <f>DAY(Table1[[#This Row],[Date of Admission]])</f>
        <v>16</v>
      </c>
      <c r="H7402" t="str">
        <f>TEXT(Table1[[#This Row],[Date of Admission]],"dddd")</f>
        <v>Friday</v>
      </c>
      <c r="I7402">
        <f>WEEKDAY(Table1[[#This Row],[Date of Admission]],2)</f>
        <v>5</v>
      </c>
      <c r="J7402" t="str">
        <f>IF(OR(Table1[[#This Row],[Weekday Number]]=6,Table1[[#This Row],[Weekday Number]]=7),"Weekend","Weekday")</f>
        <v>Weekday</v>
      </c>
      <c r="K7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2" t="s">
        <v>18957</v>
      </c>
      <c r="M7402" t="s">
        <v>20157</v>
      </c>
      <c r="N7402" t="s">
        <v>65</v>
      </c>
      <c r="O7402">
        <v>40065.135849999999</v>
      </c>
      <c r="P7402">
        <v>209</v>
      </c>
      <c r="Q7402" t="s">
        <v>37</v>
      </c>
      <c r="R7402" s="1">
        <v>44912</v>
      </c>
      <c r="S7402">
        <f>WEEKDAY(Table1[[#This Row],[Discharge Date]],2)</f>
        <v>6</v>
      </c>
      <c r="T7402" t="s">
        <v>38</v>
      </c>
      <c r="U7402" t="s">
        <v>51</v>
      </c>
      <c r="V7402" t="s">
        <v>40</v>
      </c>
    </row>
    <row r="7403" spans="1:22" x14ac:dyDescent="0.35">
      <c r="A7403" t="s">
        <v>20158</v>
      </c>
      <c r="B7403">
        <v>77</v>
      </c>
      <c r="C7403" t="s">
        <v>31</v>
      </c>
      <c r="D7403" t="s">
        <v>99</v>
      </c>
      <c r="E7403" t="s">
        <v>22</v>
      </c>
      <c r="F7403" s="1">
        <v>44513</v>
      </c>
      <c r="G7403">
        <f>DAY(Table1[[#This Row],[Date of Admission]])</f>
        <v>13</v>
      </c>
      <c r="H7403" t="str">
        <f>TEXT(Table1[[#This Row],[Date of Admission]],"dddd")</f>
        <v>Saturday</v>
      </c>
      <c r="I7403">
        <f>WEEKDAY(Table1[[#This Row],[Date of Admission]],2)</f>
        <v>6</v>
      </c>
      <c r="J7403" t="str">
        <f>IF(OR(Table1[[#This Row],[Weekday Number]]=6,Table1[[#This Row],[Weekday Number]]=7),"Weekend","Weekday")</f>
        <v>Weekend</v>
      </c>
      <c r="K7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3" t="s">
        <v>20159</v>
      </c>
      <c r="M7403" t="s">
        <v>20160</v>
      </c>
      <c r="N7403" t="s">
        <v>65</v>
      </c>
      <c r="O7403">
        <v>2045.560332</v>
      </c>
      <c r="P7403">
        <v>351</v>
      </c>
      <c r="Q7403" t="s">
        <v>37</v>
      </c>
      <c r="R7403" s="1">
        <v>44539</v>
      </c>
      <c r="S7403">
        <f>WEEKDAY(Table1[[#This Row],[Discharge Date]],2)</f>
        <v>4</v>
      </c>
      <c r="T7403" t="s">
        <v>38</v>
      </c>
      <c r="U7403" t="s">
        <v>28</v>
      </c>
      <c r="V7403" t="s">
        <v>29</v>
      </c>
    </row>
    <row r="7404" spans="1:22" x14ac:dyDescent="0.35">
      <c r="A7404" t="s">
        <v>20161</v>
      </c>
      <c r="B7404">
        <v>82</v>
      </c>
      <c r="C7404" t="s">
        <v>20</v>
      </c>
      <c r="D7404" t="s">
        <v>71</v>
      </c>
      <c r="E7404" t="s">
        <v>78</v>
      </c>
      <c r="F7404" s="1">
        <v>44183</v>
      </c>
      <c r="G7404">
        <f>DAY(Table1[[#This Row],[Date of Admission]])</f>
        <v>18</v>
      </c>
      <c r="H7404" t="str">
        <f>TEXT(Table1[[#This Row],[Date of Admission]],"dddd")</f>
        <v>Friday</v>
      </c>
      <c r="I7404">
        <f>WEEKDAY(Table1[[#This Row],[Date of Admission]],2)</f>
        <v>5</v>
      </c>
      <c r="J7404" t="str">
        <f>IF(OR(Table1[[#This Row],[Weekday Number]]=6,Table1[[#This Row],[Weekday Number]]=7),"Weekend","Weekday")</f>
        <v>Weekday</v>
      </c>
      <c r="K7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4" t="s">
        <v>19147</v>
      </c>
      <c r="M7404" t="s">
        <v>20162</v>
      </c>
      <c r="N7404" t="s">
        <v>36</v>
      </c>
      <c r="O7404">
        <v>75380.380850000001</v>
      </c>
      <c r="P7404">
        <v>248</v>
      </c>
      <c r="Q7404" t="s">
        <v>49</v>
      </c>
      <c r="R7404" s="1">
        <v>44185</v>
      </c>
      <c r="S7404">
        <f>WEEKDAY(Table1[[#This Row],[Discharge Date]],2)</f>
        <v>7</v>
      </c>
      <c r="T7404" t="s">
        <v>38</v>
      </c>
      <c r="U7404" t="s">
        <v>28</v>
      </c>
      <c r="V7404" t="s">
        <v>29</v>
      </c>
    </row>
    <row r="7405" spans="1:22" x14ac:dyDescent="0.35">
      <c r="A7405" t="s">
        <v>20163</v>
      </c>
      <c r="B7405">
        <v>64</v>
      </c>
      <c r="C7405" t="s">
        <v>20</v>
      </c>
      <c r="D7405" t="s">
        <v>42</v>
      </c>
      <c r="E7405" t="s">
        <v>22</v>
      </c>
      <c r="F7405" s="1">
        <v>43893</v>
      </c>
      <c r="G7405">
        <f>DAY(Table1[[#This Row],[Date of Admission]])</f>
        <v>3</v>
      </c>
      <c r="H7405" t="str">
        <f>TEXT(Table1[[#This Row],[Date of Admission]],"dddd")</f>
        <v>Tuesday</v>
      </c>
      <c r="I7405">
        <f>WEEKDAY(Table1[[#This Row],[Date of Admission]],2)</f>
        <v>2</v>
      </c>
      <c r="J7405" t="str">
        <f>IF(OR(Table1[[#This Row],[Weekday Number]]=6,Table1[[#This Row],[Weekday Number]]=7),"Weekend","Weekday")</f>
        <v>Weekday</v>
      </c>
      <c r="K7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405" t="s">
        <v>20164</v>
      </c>
      <c r="M7405" t="s">
        <v>12253</v>
      </c>
      <c r="N7405" t="s">
        <v>25</v>
      </c>
      <c r="O7405">
        <v>10045.527990000001</v>
      </c>
      <c r="P7405">
        <v>143</v>
      </c>
      <c r="Q7405" t="s">
        <v>49</v>
      </c>
      <c r="R7405" s="1">
        <v>43920</v>
      </c>
      <c r="S7405">
        <f>WEEKDAY(Table1[[#This Row],[Discharge Date]],2)</f>
        <v>1</v>
      </c>
      <c r="T7405" t="s">
        <v>94</v>
      </c>
      <c r="U7405" t="s">
        <v>39</v>
      </c>
      <c r="V7405" t="s">
        <v>40</v>
      </c>
    </row>
    <row r="7406" spans="1:22" x14ac:dyDescent="0.35">
      <c r="A7406" t="s">
        <v>20165</v>
      </c>
      <c r="B7406">
        <v>34</v>
      </c>
      <c r="C7406" t="s">
        <v>20</v>
      </c>
      <c r="D7406" t="s">
        <v>99</v>
      </c>
      <c r="E7406" t="s">
        <v>33</v>
      </c>
      <c r="F7406" s="1">
        <v>44492</v>
      </c>
      <c r="G7406">
        <f>DAY(Table1[[#This Row],[Date of Admission]])</f>
        <v>23</v>
      </c>
      <c r="H7406" t="str">
        <f>TEXT(Table1[[#This Row],[Date of Admission]],"dddd")</f>
        <v>Saturday</v>
      </c>
      <c r="I7406">
        <f>WEEKDAY(Table1[[#This Row],[Date of Admission]],2)</f>
        <v>6</v>
      </c>
      <c r="J7406" t="str">
        <f>IF(OR(Table1[[#This Row],[Weekday Number]]=6,Table1[[#This Row],[Weekday Number]]=7),"Weekend","Weekday")</f>
        <v>Weekend</v>
      </c>
      <c r="K7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6" t="s">
        <v>20166</v>
      </c>
      <c r="M7406" t="s">
        <v>20167</v>
      </c>
      <c r="N7406" t="s">
        <v>60</v>
      </c>
      <c r="O7406">
        <v>37623.03585</v>
      </c>
      <c r="P7406">
        <v>309</v>
      </c>
      <c r="Q7406" t="s">
        <v>26</v>
      </c>
      <c r="R7406" s="1">
        <v>44512</v>
      </c>
      <c r="S7406">
        <f>WEEKDAY(Table1[[#This Row],[Discharge Date]],2)</f>
        <v>5</v>
      </c>
      <c r="T7406" t="s">
        <v>50</v>
      </c>
      <c r="U7406" t="s">
        <v>28</v>
      </c>
      <c r="V7406" t="s">
        <v>40</v>
      </c>
    </row>
    <row r="7407" spans="1:22" x14ac:dyDescent="0.35">
      <c r="A7407" t="s">
        <v>20168</v>
      </c>
      <c r="B7407">
        <v>24</v>
      </c>
      <c r="C7407" t="s">
        <v>31</v>
      </c>
      <c r="D7407" t="s">
        <v>71</v>
      </c>
      <c r="E7407" t="s">
        <v>62</v>
      </c>
      <c r="F7407" s="1">
        <v>44767</v>
      </c>
      <c r="G7407">
        <f>DAY(Table1[[#This Row],[Date of Admission]])</f>
        <v>25</v>
      </c>
      <c r="H7407" t="str">
        <f>TEXT(Table1[[#This Row],[Date of Admission]],"dddd")</f>
        <v>Monday</v>
      </c>
      <c r="I7407">
        <f>WEEKDAY(Table1[[#This Row],[Date of Admission]],2)</f>
        <v>1</v>
      </c>
      <c r="J7407" t="str">
        <f>IF(OR(Table1[[#This Row],[Weekday Number]]=6,Table1[[#This Row],[Weekday Number]]=7),"Weekend","Weekday")</f>
        <v>Weekday</v>
      </c>
      <c r="K7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7" t="s">
        <v>20169</v>
      </c>
      <c r="M7407" t="s">
        <v>20170</v>
      </c>
      <c r="N7407" t="s">
        <v>65</v>
      </c>
      <c r="O7407">
        <v>27259.860110000001</v>
      </c>
      <c r="P7407">
        <v>282</v>
      </c>
      <c r="Q7407" t="s">
        <v>26</v>
      </c>
      <c r="R7407" s="1">
        <v>44777</v>
      </c>
      <c r="S7407">
        <f>WEEKDAY(Table1[[#This Row],[Discharge Date]],2)</f>
        <v>4</v>
      </c>
      <c r="T7407" t="s">
        <v>27</v>
      </c>
      <c r="U7407" t="s">
        <v>51</v>
      </c>
      <c r="V7407" t="s">
        <v>84</v>
      </c>
    </row>
    <row r="7408" spans="1:22" x14ac:dyDescent="0.35">
      <c r="A7408" t="s">
        <v>20171</v>
      </c>
      <c r="B7408">
        <v>76</v>
      </c>
      <c r="C7408" t="s">
        <v>31</v>
      </c>
      <c r="D7408" t="s">
        <v>99</v>
      </c>
      <c r="E7408" t="s">
        <v>78</v>
      </c>
      <c r="F7408" s="1">
        <v>43657</v>
      </c>
      <c r="G7408">
        <f>DAY(Table1[[#This Row],[Date of Admission]])</f>
        <v>11</v>
      </c>
      <c r="H7408" t="str">
        <f>TEXT(Table1[[#This Row],[Date of Admission]],"dddd")</f>
        <v>Thursday</v>
      </c>
      <c r="I7408">
        <f>WEEKDAY(Table1[[#This Row],[Date of Admission]],2)</f>
        <v>4</v>
      </c>
      <c r="J7408" t="str">
        <f>IF(OR(Table1[[#This Row],[Weekday Number]]=6,Table1[[#This Row],[Weekday Number]]=7),"Weekend","Weekday")</f>
        <v>Weekday</v>
      </c>
      <c r="K7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8" t="s">
        <v>20172</v>
      </c>
      <c r="M7408" t="s">
        <v>1783</v>
      </c>
      <c r="N7408" t="s">
        <v>60</v>
      </c>
      <c r="O7408">
        <v>17302.46848</v>
      </c>
      <c r="P7408">
        <v>163</v>
      </c>
      <c r="Q7408" t="s">
        <v>37</v>
      </c>
      <c r="R7408" s="1">
        <v>43677</v>
      </c>
      <c r="S7408">
        <f>WEEKDAY(Table1[[#This Row],[Discharge Date]],2)</f>
        <v>3</v>
      </c>
      <c r="T7408" t="s">
        <v>94</v>
      </c>
      <c r="U7408" t="s">
        <v>28</v>
      </c>
      <c r="V7408" t="s">
        <v>29</v>
      </c>
    </row>
    <row r="7409" spans="1:22" x14ac:dyDescent="0.35">
      <c r="A7409" t="s">
        <v>20173</v>
      </c>
      <c r="B7409">
        <v>74</v>
      </c>
      <c r="C7409" t="s">
        <v>31</v>
      </c>
      <c r="D7409" t="s">
        <v>99</v>
      </c>
      <c r="E7409" t="s">
        <v>78</v>
      </c>
      <c r="F7409" s="1">
        <v>44845</v>
      </c>
      <c r="G7409">
        <f>DAY(Table1[[#This Row],[Date of Admission]])</f>
        <v>11</v>
      </c>
      <c r="H7409" t="str">
        <f>TEXT(Table1[[#This Row],[Date of Admission]],"dddd")</f>
        <v>Tuesday</v>
      </c>
      <c r="I7409">
        <f>WEEKDAY(Table1[[#This Row],[Date of Admission]],2)</f>
        <v>2</v>
      </c>
      <c r="J7409" t="str">
        <f>IF(OR(Table1[[#This Row],[Weekday Number]]=6,Table1[[#This Row],[Weekday Number]]=7),"Weekend","Weekday")</f>
        <v>Weekday</v>
      </c>
      <c r="K7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09" t="s">
        <v>20174</v>
      </c>
      <c r="M7409" t="s">
        <v>4216</v>
      </c>
      <c r="N7409" t="s">
        <v>65</v>
      </c>
      <c r="O7409">
        <v>40111.148500000003</v>
      </c>
      <c r="P7409">
        <v>469</v>
      </c>
      <c r="Q7409" t="s">
        <v>37</v>
      </c>
      <c r="R7409" s="1">
        <v>44847</v>
      </c>
      <c r="S7409">
        <f>WEEKDAY(Table1[[#This Row],[Discharge Date]],2)</f>
        <v>4</v>
      </c>
      <c r="T7409" t="s">
        <v>27</v>
      </c>
      <c r="U7409" t="s">
        <v>39</v>
      </c>
      <c r="V7409" t="s">
        <v>29</v>
      </c>
    </row>
    <row r="7410" spans="1:22" x14ac:dyDescent="0.35">
      <c r="A7410" t="s">
        <v>20175</v>
      </c>
      <c r="B7410">
        <v>54</v>
      </c>
      <c r="C7410" t="s">
        <v>31</v>
      </c>
      <c r="D7410" t="s">
        <v>71</v>
      </c>
      <c r="E7410" t="s">
        <v>22</v>
      </c>
      <c r="F7410" s="1">
        <v>44123</v>
      </c>
      <c r="G7410">
        <f>DAY(Table1[[#This Row],[Date of Admission]])</f>
        <v>19</v>
      </c>
      <c r="H7410" t="str">
        <f>TEXT(Table1[[#This Row],[Date of Admission]],"dddd")</f>
        <v>Monday</v>
      </c>
      <c r="I7410">
        <f>WEEKDAY(Table1[[#This Row],[Date of Admission]],2)</f>
        <v>1</v>
      </c>
      <c r="J7410" t="str">
        <f>IF(OR(Table1[[#This Row],[Weekday Number]]=6,Table1[[#This Row],[Weekday Number]]=7),"Weekend","Weekday")</f>
        <v>Weekday</v>
      </c>
      <c r="K7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0" t="s">
        <v>20176</v>
      </c>
      <c r="M7410" t="s">
        <v>20177</v>
      </c>
      <c r="N7410" t="s">
        <v>25</v>
      </c>
      <c r="O7410">
        <v>13214.99984</v>
      </c>
      <c r="P7410">
        <v>268</v>
      </c>
      <c r="Q7410" t="s">
        <v>37</v>
      </c>
      <c r="R7410" s="1">
        <v>44129</v>
      </c>
      <c r="S7410">
        <f>WEEKDAY(Table1[[#This Row],[Discharge Date]],2)</f>
        <v>7</v>
      </c>
      <c r="T7410" t="s">
        <v>56</v>
      </c>
      <c r="U7410" t="s">
        <v>39</v>
      </c>
      <c r="V7410" t="s">
        <v>40</v>
      </c>
    </row>
    <row r="7411" spans="1:22" x14ac:dyDescent="0.35">
      <c r="A7411" t="s">
        <v>20178</v>
      </c>
      <c r="B7411">
        <v>41</v>
      </c>
      <c r="C7411" t="s">
        <v>31</v>
      </c>
      <c r="D7411" t="s">
        <v>57</v>
      </c>
      <c r="E7411" t="s">
        <v>62</v>
      </c>
      <c r="F7411" s="1">
        <v>44905</v>
      </c>
      <c r="G7411">
        <f>DAY(Table1[[#This Row],[Date of Admission]])</f>
        <v>10</v>
      </c>
      <c r="H7411" t="str">
        <f>TEXT(Table1[[#This Row],[Date of Admission]],"dddd")</f>
        <v>Saturday</v>
      </c>
      <c r="I7411">
        <f>WEEKDAY(Table1[[#This Row],[Date of Admission]],2)</f>
        <v>6</v>
      </c>
      <c r="J7411" t="str">
        <f>IF(OR(Table1[[#This Row],[Weekday Number]]=6,Table1[[#This Row],[Weekday Number]]=7),"Weekend","Weekday")</f>
        <v>Weekend</v>
      </c>
      <c r="K7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1" t="s">
        <v>20179</v>
      </c>
      <c r="M7411" t="s">
        <v>20180</v>
      </c>
      <c r="N7411" t="s">
        <v>60</v>
      </c>
      <c r="O7411">
        <v>17432.303260000001</v>
      </c>
      <c r="P7411">
        <v>414</v>
      </c>
      <c r="Q7411" t="s">
        <v>37</v>
      </c>
      <c r="R7411" s="1">
        <v>44909</v>
      </c>
      <c r="S7411">
        <f>WEEKDAY(Table1[[#This Row],[Discharge Date]],2)</f>
        <v>3</v>
      </c>
      <c r="T7411" t="s">
        <v>50</v>
      </c>
      <c r="U7411" t="s">
        <v>28</v>
      </c>
      <c r="V7411" t="s">
        <v>40</v>
      </c>
    </row>
    <row r="7412" spans="1:22" x14ac:dyDescent="0.35">
      <c r="A7412" t="s">
        <v>20181</v>
      </c>
      <c r="B7412">
        <v>71</v>
      </c>
      <c r="C7412" t="s">
        <v>20</v>
      </c>
      <c r="D7412" t="s">
        <v>42</v>
      </c>
      <c r="E7412" t="s">
        <v>62</v>
      </c>
      <c r="F7412" s="1">
        <v>45051</v>
      </c>
      <c r="G7412">
        <f>DAY(Table1[[#This Row],[Date of Admission]])</f>
        <v>5</v>
      </c>
      <c r="H7412" t="str">
        <f>TEXT(Table1[[#This Row],[Date of Admission]],"dddd")</f>
        <v>Friday</v>
      </c>
      <c r="I7412">
        <f>WEEKDAY(Table1[[#This Row],[Date of Admission]],2)</f>
        <v>5</v>
      </c>
      <c r="J7412" t="str">
        <f>IF(OR(Table1[[#This Row],[Weekday Number]]=6,Table1[[#This Row],[Weekday Number]]=7),"Weekend","Weekday")</f>
        <v>Weekday</v>
      </c>
      <c r="K7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2" t="s">
        <v>20182</v>
      </c>
      <c r="M7412" t="s">
        <v>20183</v>
      </c>
      <c r="N7412" t="s">
        <v>65</v>
      </c>
      <c r="O7412">
        <v>12057.08713</v>
      </c>
      <c r="P7412">
        <v>392</v>
      </c>
      <c r="Q7412" t="s">
        <v>26</v>
      </c>
      <c r="R7412" s="1">
        <v>45062</v>
      </c>
      <c r="S7412">
        <f>WEEKDAY(Table1[[#This Row],[Discharge Date]],2)</f>
        <v>2</v>
      </c>
      <c r="T7412" t="s">
        <v>50</v>
      </c>
      <c r="U7412" t="s">
        <v>51</v>
      </c>
      <c r="V7412" t="s">
        <v>29</v>
      </c>
    </row>
    <row r="7413" spans="1:22" x14ac:dyDescent="0.35">
      <c r="A7413" t="s">
        <v>20184</v>
      </c>
      <c r="B7413">
        <v>82</v>
      </c>
      <c r="C7413" t="s">
        <v>20</v>
      </c>
      <c r="D7413" t="s">
        <v>32</v>
      </c>
      <c r="E7413" t="s">
        <v>62</v>
      </c>
      <c r="F7413" s="1">
        <v>44584</v>
      </c>
      <c r="G7413">
        <f>DAY(Table1[[#This Row],[Date of Admission]])</f>
        <v>23</v>
      </c>
      <c r="H7413" t="str">
        <f>TEXT(Table1[[#This Row],[Date of Admission]],"dddd")</f>
        <v>Sunday</v>
      </c>
      <c r="I7413">
        <f>WEEKDAY(Table1[[#This Row],[Date of Admission]],2)</f>
        <v>7</v>
      </c>
      <c r="J7413" t="str">
        <f>IF(OR(Table1[[#This Row],[Weekday Number]]=6,Table1[[#This Row],[Weekday Number]]=7),"Weekend","Weekday")</f>
        <v>Weekend</v>
      </c>
      <c r="K7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3" t="s">
        <v>20185</v>
      </c>
      <c r="M7413" t="s">
        <v>20186</v>
      </c>
      <c r="N7413" t="s">
        <v>36</v>
      </c>
      <c r="O7413">
        <v>11993.10584</v>
      </c>
      <c r="P7413">
        <v>335</v>
      </c>
      <c r="Q7413" t="s">
        <v>26</v>
      </c>
      <c r="R7413" s="1">
        <v>44601</v>
      </c>
      <c r="S7413">
        <f>WEEKDAY(Table1[[#This Row],[Discharge Date]],2)</f>
        <v>3</v>
      </c>
      <c r="T7413" t="s">
        <v>56</v>
      </c>
      <c r="U7413" t="s">
        <v>51</v>
      </c>
      <c r="V7413" t="s">
        <v>29</v>
      </c>
    </row>
    <row r="7414" spans="1:22" x14ac:dyDescent="0.35">
      <c r="A7414" t="s">
        <v>20187</v>
      </c>
      <c r="B7414">
        <v>19</v>
      </c>
      <c r="C7414" t="s">
        <v>20</v>
      </c>
      <c r="D7414" t="s">
        <v>21</v>
      </c>
      <c r="E7414" t="s">
        <v>53</v>
      </c>
      <c r="F7414" s="1">
        <v>43776</v>
      </c>
      <c r="G7414">
        <f>DAY(Table1[[#This Row],[Date of Admission]])</f>
        <v>7</v>
      </c>
      <c r="H7414" t="str">
        <f>TEXT(Table1[[#This Row],[Date of Admission]],"dddd")</f>
        <v>Thursday</v>
      </c>
      <c r="I7414">
        <f>WEEKDAY(Table1[[#This Row],[Date of Admission]],2)</f>
        <v>4</v>
      </c>
      <c r="J7414" t="str">
        <f>IF(OR(Table1[[#This Row],[Weekday Number]]=6,Table1[[#This Row],[Weekday Number]]=7),"Weekend","Weekday")</f>
        <v>Weekday</v>
      </c>
      <c r="K7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4" t="s">
        <v>20188</v>
      </c>
      <c r="M7414" t="s">
        <v>20189</v>
      </c>
      <c r="N7414" t="s">
        <v>36</v>
      </c>
      <c r="O7414">
        <v>26888.594560000001</v>
      </c>
      <c r="P7414">
        <v>251</v>
      </c>
      <c r="Q7414" t="s">
        <v>26</v>
      </c>
      <c r="R7414" s="1">
        <v>43784</v>
      </c>
      <c r="S7414">
        <f>WEEKDAY(Table1[[#This Row],[Discharge Date]],2)</f>
        <v>5</v>
      </c>
      <c r="T7414" t="s">
        <v>27</v>
      </c>
      <c r="U7414" t="s">
        <v>28</v>
      </c>
      <c r="V7414" t="s">
        <v>84</v>
      </c>
    </row>
    <row r="7415" spans="1:22" x14ac:dyDescent="0.35">
      <c r="A7415" t="s">
        <v>20190</v>
      </c>
      <c r="B7415">
        <v>54</v>
      </c>
      <c r="C7415" t="s">
        <v>20</v>
      </c>
      <c r="D7415" t="s">
        <v>124</v>
      </c>
      <c r="E7415" t="s">
        <v>62</v>
      </c>
      <c r="F7415" s="1">
        <v>44005</v>
      </c>
      <c r="G7415">
        <f>DAY(Table1[[#This Row],[Date of Admission]])</f>
        <v>23</v>
      </c>
      <c r="H7415" t="str">
        <f>TEXT(Table1[[#This Row],[Date of Admission]],"dddd")</f>
        <v>Tuesday</v>
      </c>
      <c r="I7415">
        <f>WEEKDAY(Table1[[#This Row],[Date of Admission]],2)</f>
        <v>2</v>
      </c>
      <c r="J7415" t="str">
        <f>IF(OR(Table1[[#This Row],[Weekday Number]]=6,Table1[[#This Row],[Weekday Number]]=7),"Weekend","Weekday")</f>
        <v>Weekday</v>
      </c>
      <c r="K7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5" t="s">
        <v>20191</v>
      </c>
      <c r="M7415" t="s">
        <v>20192</v>
      </c>
      <c r="N7415" t="s">
        <v>25</v>
      </c>
      <c r="O7415">
        <v>16601.669569999998</v>
      </c>
      <c r="P7415">
        <v>140</v>
      </c>
      <c r="Q7415" t="s">
        <v>37</v>
      </c>
      <c r="R7415" s="1">
        <v>44029</v>
      </c>
      <c r="S7415">
        <f>WEEKDAY(Table1[[#This Row],[Discharge Date]],2)</f>
        <v>5</v>
      </c>
      <c r="T7415" t="s">
        <v>56</v>
      </c>
      <c r="U7415" t="s">
        <v>51</v>
      </c>
      <c r="V7415" t="s">
        <v>40</v>
      </c>
    </row>
    <row r="7416" spans="1:22" x14ac:dyDescent="0.35">
      <c r="A7416" t="s">
        <v>20193</v>
      </c>
      <c r="B7416">
        <v>41</v>
      </c>
      <c r="C7416" t="s">
        <v>20</v>
      </c>
      <c r="D7416" t="s">
        <v>21</v>
      </c>
      <c r="E7416" t="s">
        <v>43</v>
      </c>
      <c r="F7416" s="1">
        <v>43495</v>
      </c>
      <c r="G7416">
        <f>DAY(Table1[[#This Row],[Date of Admission]])</f>
        <v>30</v>
      </c>
      <c r="H7416" t="str">
        <f>TEXT(Table1[[#This Row],[Date of Admission]],"dddd")</f>
        <v>Wednesday</v>
      </c>
      <c r="I7416">
        <f>WEEKDAY(Table1[[#This Row],[Date of Admission]],2)</f>
        <v>3</v>
      </c>
      <c r="J7416" t="str">
        <f>IF(OR(Table1[[#This Row],[Weekday Number]]=6,Table1[[#This Row],[Weekday Number]]=7),"Weekend","Weekday")</f>
        <v>Weekday</v>
      </c>
      <c r="K7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16" t="s">
        <v>20194</v>
      </c>
      <c r="M7416" t="s">
        <v>8387</v>
      </c>
      <c r="N7416" t="s">
        <v>36</v>
      </c>
      <c r="O7416">
        <v>795.20487319999995</v>
      </c>
      <c r="P7416">
        <v>460</v>
      </c>
      <c r="Q7416" t="s">
        <v>26</v>
      </c>
      <c r="R7416" s="1">
        <v>43510</v>
      </c>
      <c r="S7416">
        <f>WEEKDAY(Table1[[#This Row],[Discharge Date]],2)</f>
        <v>4</v>
      </c>
      <c r="T7416" t="s">
        <v>27</v>
      </c>
      <c r="U7416" t="s">
        <v>39</v>
      </c>
      <c r="V7416" t="s">
        <v>40</v>
      </c>
    </row>
    <row r="7417" spans="1:22" x14ac:dyDescent="0.35">
      <c r="A7417" t="s">
        <v>20195</v>
      </c>
      <c r="B7417">
        <v>18</v>
      </c>
      <c r="C7417" t="s">
        <v>31</v>
      </c>
      <c r="D7417" t="s">
        <v>124</v>
      </c>
      <c r="E7417" t="s">
        <v>53</v>
      </c>
      <c r="F7417" s="1">
        <v>44158</v>
      </c>
      <c r="G7417">
        <f>DAY(Table1[[#This Row],[Date of Admission]])</f>
        <v>23</v>
      </c>
      <c r="H7417" t="str">
        <f>TEXT(Table1[[#This Row],[Date of Admission]],"dddd")</f>
        <v>Monday</v>
      </c>
      <c r="I7417">
        <f>WEEKDAY(Table1[[#This Row],[Date of Admission]],2)</f>
        <v>1</v>
      </c>
      <c r="J7417" t="str">
        <f>IF(OR(Table1[[#This Row],[Weekday Number]]=6,Table1[[#This Row],[Weekday Number]]=7),"Weekend","Weekday")</f>
        <v>Weekday</v>
      </c>
      <c r="K7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7" t="s">
        <v>20196</v>
      </c>
      <c r="M7417" t="s">
        <v>20197</v>
      </c>
      <c r="N7417" t="s">
        <v>69</v>
      </c>
      <c r="O7417">
        <v>28261.30704</v>
      </c>
      <c r="P7417">
        <v>319</v>
      </c>
      <c r="Q7417" t="s">
        <v>49</v>
      </c>
      <c r="R7417" s="1">
        <v>44165</v>
      </c>
      <c r="S7417">
        <f>WEEKDAY(Table1[[#This Row],[Discharge Date]],2)</f>
        <v>1</v>
      </c>
      <c r="T7417" t="s">
        <v>56</v>
      </c>
      <c r="U7417" t="s">
        <v>39</v>
      </c>
      <c r="V7417" t="s">
        <v>84</v>
      </c>
    </row>
    <row r="7418" spans="1:22" x14ac:dyDescent="0.35">
      <c r="A7418" t="s">
        <v>20198</v>
      </c>
      <c r="B7418">
        <v>18</v>
      </c>
      <c r="C7418" t="s">
        <v>31</v>
      </c>
      <c r="D7418" t="s">
        <v>57</v>
      </c>
      <c r="E7418" t="s">
        <v>22</v>
      </c>
      <c r="F7418" s="1">
        <v>44427</v>
      </c>
      <c r="G7418">
        <f>DAY(Table1[[#This Row],[Date of Admission]])</f>
        <v>19</v>
      </c>
      <c r="H7418" t="str">
        <f>TEXT(Table1[[#This Row],[Date of Admission]],"dddd")</f>
        <v>Thursday</v>
      </c>
      <c r="I7418">
        <f>WEEKDAY(Table1[[#This Row],[Date of Admission]],2)</f>
        <v>4</v>
      </c>
      <c r="J7418" t="str">
        <f>IF(OR(Table1[[#This Row],[Weekday Number]]=6,Table1[[#This Row],[Weekday Number]]=7),"Weekend","Weekday")</f>
        <v>Weekday</v>
      </c>
      <c r="K7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18" t="s">
        <v>20199</v>
      </c>
      <c r="M7418" t="s">
        <v>20200</v>
      </c>
      <c r="N7418" t="s">
        <v>65</v>
      </c>
      <c r="O7418">
        <v>29653.28413</v>
      </c>
      <c r="P7418">
        <v>236</v>
      </c>
      <c r="Q7418" t="s">
        <v>49</v>
      </c>
      <c r="R7418" s="1">
        <v>44450</v>
      </c>
      <c r="S7418">
        <f>WEEKDAY(Table1[[#This Row],[Discharge Date]],2)</f>
        <v>6</v>
      </c>
      <c r="T7418" t="s">
        <v>38</v>
      </c>
      <c r="U7418" t="s">
        <v>51</v>
      </c>
      <c r="V7418" t="s">
        <v>84</v>
      </c>
    </row>
    <row r="7419" spans="1:22" x14ac:dyDescent="0.35">
      <c r="A7419" t="s">
        <v>20201</v>
      </c>
      <c r="B7419">
        <v>31</v>
      </c>
      <c r="C7419" t="s">
        <v>20</v>
      </c>
      <c r="D7419" t="s">
        <v>124</v>
      </c>
      <c r="E7419" t="s">
        <v>78</v>
      </c>
      <c r="F7419" s="1">
        <v>44103</v>
      </c>
      <c r="G7419">
        <f>DAY(Table1[[#This Row],[Date of Admission]])</f>
        <v>29</v>
      </c>
      <c r="H7419" t="str">
        <f>TEXT(Table1[[#This Row],[Date of Admission]],"dddd")</f>
        <v>Tuesday</v>
      </c>
      <c r="I7419">
        <f>WEEKDAY(Table1[[#This Row],[Date of Admission]],2)</f>
        <v>2</v>
      </c>
      <c r="J7419" t="str">
        <f>IF(OR(Table1[[#This Row],[Weekday Number]]=6,Table1[[#This Row],[Weekday Number]]=7),"Weekend","Weekday")</f>
        <v>Weekday</v>
      </c>
      <c r="K7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19" t="s">
        <v>16798</v>
      </c>
      <c r="M7419" t="s">
        <v>20202</v>
      </c>
      <c r="N7419" t="s">
        <v>36</v>
      </c>
      <c r="O7419">
        <v>34514.763229999997</v>
      </c>
      <c r="P7419">
        <v>438</v>
      </c>
      <c r="Q7419" t="s">
        <v>37</v>
      </c>
      <c r="R7419" s="1">
        <v>44108</v>
      </c>
      <c r="S7419">
        <f>WEEKDAY(Table1[[#This Row],[Discharge Date]],2)</f>
        <v>7</v>
      </c>
      <c r="T7419" t="s">
        <v>50</v>
      </c>
      <c r="U7419" t="s">
        <v>28</v>
      </c>
      <c r="V7419" t="s">
        <v>40</v>
      </c>
    </row>
    <row r="7420" spans="1:22" x14ac:dyDescent="0.35">
      <c r="A7420" t="s">
        <v>20203</v>
      </c>
      <c r="B7420">
        <v>76</v>
      </c>
      <c r="C7420" t="s">
        <v>20</v>
      </c>
      <c r="D7420" t="s">
        <v>32</v>
      </c>
      <c r="E7420" t="s">
        <v>53</v>
      </c>
      <c r="F7420" s="1">
        <v>44733</v>
      </c>
      <c r="G7420">
        <f>DAY(Table1[[#This Row],[Date of Admission]])</f>
        <v>21</v>
      </c>
      <c r="H7420" t="str">
        <f>TEXT(Table1[[#This Row],[Date of Admission]],"dddd")</f>
        <v>Tuesday</v>
      </c>
      <c r="I7420">
        <f>WEEKDAY(Table1[[#This Row],[Date of Admission]],2)</f>
        <v>2</v>
      </c>
      <c r="J7420" t="str">
        <f>IF(OR(Table1[[#This Row],[Weekday Number]]=6,Table1[[#This Row],[Weekday Number]]=7),"Weekend","Weekday")</f>
        <v>Weekday</v>
      </c>
      <c r="K7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0" t="s">
        <v>1218</v>
      </c>
      <c r="M7420" t="s">
        <v>20204</v>
      </c>
      <c r="N7420" t="s">
        <v>65</v>
      </c>
      <c r="O7420">
        <v>39182.234120000001</v>
      </c>
      <c r="P7420">
        <v>165</v>
      </c>
      <c r="Q7420" t="s">
        <v>37</v>
      </c>
      <c r="R7420" s="1">
        <v>44754</v>
      </c>
      <c r="S7420">
        <f>WEEKDAY(Table1[[#This Row],[Discharge Date]],2)</f>
        <v>2</v>
      </c>
      <c r="T7420" t="s">
        <v>56</v>
      </c>
      <c r="U7420" t="s">
        <v>28</v>
      </c>
      <c r="V7420" t="s">
        <v>29</v>
      </c>
    </row>
    <row r="7421" spans="1:22" x14ac:dyDescent="0.35">
      <c r="A7421" t="s">
        <v>20205</v>
      </c>
      <c r="B7421">
        <v>45</v>
      </c>
      <c r="C7421" t="s">
        <v>20</v>
      </c>
      <c r="D7421" t="s">
        <v>71</v>
      </c>
      <c r="E7421" t="s">
        <v>43</v>
      </c>
      <c r="F7421" s="1">
        <v>43430</v>
      </c>
      <c r="G7421">
        <f>DAY(Table1[[#This Row],[Date of Admission]])</f>
        <v>26</v>
      </c>
      <c r="H7421" t="str">
        <f>TEXT(Table1[[#This Row],[Date of Admission]],"dddd")</f>
        <v>Monday</v>
      </c>
      <c r="I7421">
        <f>WEEKDAY(Table1[[#This Row],[Date of Admission]],2)</f>
        <v>1</v>
      </c>
      <c r="J7421" t="str">
        <f>IF(OR(Table1[[#This Row],[Weekday Number]]=6,Table1[[#This Row],[Weekday Number]]=7),"Weekend","Weekday")</f>
        <v>Weekday</v>
      </c>
      <c r="K7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1" t="s">
        <v>20206</v>
      </c>
      <c r="M7421" t="s">
        <v>20207</v>
      </c>
      <c r="N7421" t="s">
        <v>25</v>
      </c>
      <c r="O7421">
        <v>3830.6443709999999</v>
      </c>
      <c r="P7421">
        <v>162</v>
      </c>
      <c r="Q7421" t="s">
        <v>49</v>
      </c>
      <c r="R7421" s="1">
        <v>43459</v>
      </c>
      <c r="S7421">
        <f>WEEKDAY(Table1[[#This Row],[Discharge Date]],2)</f>
        <v>2</v>
      </c>
      <c r="T7421" t="s">
        <v>94</v>
      </c>
      <c r="U7421" t="s">
        <v>28</v>
      </c>
      <c r="V7421" t="s">
        <v>40</v>
      </c>
    </row>
    <row r="7422" spans="1:22" x14ac:dyDescent="0.35">
      <c r="A7422" t="s">
        <v>20208</v>
      </c>
      <c r="B7422">
        <v>67</v>
      </c>
      <c r="C7422" t="s">
        <v>20</v>
      </c>
      <c r="D7422" t="s">
        <v>239</v>
      </c>
      <c r="E7422" t="s">
        <v>22</v>
      </c>
      <c r="F7422" s="1">
        <v>44285</v>
      </c>
      <c r="G7422">
        <f>DAY(Table1[[#This Row],[Date of Admission]])</f>
        <v>30</v>
      </c>
      <c r="H7422" t="str">
        <f>TEXT(Table1[[#This Row],[Date of Admission]],"dddd")</f>
        <v>Tuesday</v>
      </c>
      <c r="I7422">
        <f>WEEKDAY(Table1[[#This Row],[Date of Admission]],2)</f>
        <v>2</v>
      </c>
      <c r="J7422" t="str">
        <f>IF(OR(Table1[[#This Row],[Weekday Number]]=6,Table1[[#This Row],[Weekday Number]]=7),"Weekend","Weekday")</f>
        <v>Weekday</v>
      </c>
      <c r="K7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22" t="s">
        <v>20209</v>
      </c>
      <c r="M7422" t="s">
        <v>20210</v>
      </c>
      <c r="N7422" t="s">
        <v>69</v>
      </c>
      <c r="O7422">
        <v>16474.443660000001</v>
      </c>
      <c r="P7422">
        <v>475</v>
      </c>
      <c r="Q7422" t="s">
        <v>37</v>
      </c>
      <c r="R7422" s="1">
        <v>44313</v>
      </c>
      <c r="S7422">
        <f>WEEKDAY(Table1[[#This Row],[Discharge Date]],2)</f>
        <v>2</v>
      </c>
      <c r="T7422" t="s">
        <v>56</v>
      </c>
      <c r="U7422" t="s">
        <v>39</v>
      </c>
      <c r="V7422" t="s">
        <v>29</v>
      </c>
    </row>
    <row r="7423" spans="1:22" x14ac:dyDescent="0.35">
      <c r="A7423" t="s">
        <v>164</v>
      </c>
      <c r="B7423">
        <v>27</v>
      </c>
      <c r="C7423" t="s">
        <v>31</v>
      </c>
      <c r="D7423" t="s">
        <v>32</v>
      </c>
      <c r="E7423" t="s">
        <v>33</v>
      </c>
      <c r="F7423" s="1">
        <v>44542</v>
      </c>
      <c r="G7423">
        <f>DAY(Table1[[#This Row],[Date of Admission]])</f>
        <v>12</v>
      </c>
      <c r="H7423" t="str">
        <f>TEXT(Table1[[#This Row],[Date of Admission]],"dddd")</f>
        <v>Sunday</v>
      </c>
      <c r="I7423">
        <f>WEEKDAY(Table1[[#This Row],[Date of Admission]],2)</f>
        <v>7</v>
      </c>
      <c r="J7423" t="str">
        <f>IF(OR(Table1[[#This Row],[Weekday Number]]=6,Table1[[#This Row],[Weekday Number]]=7),"Weekend","Weekday")</f>
        <v>Weekend</v>
      </c>
      <c r="K7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3" t="s">
        <v>20211</v>
      </c>
      <c r="M7423" t="s">
        <v>20212</v>
      </c>
      <c r="N7423" t="s">
        <v>69</v>
      </c>
      <c r="O7423">
        <v>34712.290979999998</v>
      </c>
      <c r="P7423">
        <v>321</v>
      </c>
      <c r="Q7423" t="s">
        <v>37</v>
      </c>
      <c r="R7423" s="1">
        <v>44558</v>
      </c>
      <c r="S7423">
        <f>WEEKDAY(Table1[[#This Row],[Discharge Date]],2)</f>
        <v>2</v>
      </c>
      <c r="T7423" t="s">
        <v>50</v>
      </c>
      <c r="U7423" t="s">
        <v>51</v>
      </c>
      <c r="V7423" t="s">
        <v>40</v>
      </c>
    </row>
    <row r="7424" spans="1:22" x14ac:dyDescent="0.35">
      <c r="A7424" t="s">
        <v>20213</v>
      </c>
      <c r="B7424">
        <v>65</v>
      </c>
      <c r="C7424" t="s">
        <v>31</v>
      </c>
      <c r="D7424" t="s">
        <v>42</v>
      </c>
      <c r="E7424" t="s">
        <v>53</v>
      </c>
      <c r="F7424" s="1">
        <v>44301</v>
      </c>
      <c r="G7424">
        <f>DAY(Table1[[#This Row],[Date of Admission]])</f>
        <v>15</v>
      </c>
      <c r="H7424" t="str">
        <f>TEXT(Table1[[#This Row],[Date of Admission]],"dddd")</f>
        <v>Thursday</v>
      </c>
      <c r="I7424">
        <f>WEEKDAY(Table1[[#This Row],[Date of Admission]],2)</f>
        <v>4</v>
      </c>
      <c r="J7424" t="str">
        <f>IF(OR(Table1[[#This Row],[Weekday Number]]=6,Table1[[#This Row],[Weekday Number]]=7),"Weekend","Weekday")</f>
        <v>Weekday</v>
      </c>
      <c r="K7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4" t="s">
        <v>20214</v>
      </c>
      <c r="M7424" t="s">
        <v>20215</v>
      </c>
      <c r="N7424" t="s">
        <v>65</v>
      </c>
      <c r="O7424">
        <v>30114.420859999998</v>
      </c>
      <c r="P7424">
        <v>271</v>
      </c>
      <c r="Q7424" t="s">
        <v>26</v>
      </c>
      <c r="R7424" s="1">
        <v>44312</v>
      </c>
      <c r="S7424">
        <f>WEEKDAY(Table1[[#This Row],[Discharge Date]],2)</f>
        <v>1</v>
      </c>
      <c r="T7424" t="s">
        <v>50</v>
      </c>
      <c r="U7424" t="s">
        <v>28</v>
      </c>
      <c r="V7424" t="s">
        <v>29</v>
      </c>
    </row>
    <row r="7425" spans="1:22" x14ac:dyDescent="0.35">
      <c r="A7425" t="s">
        <v>20216</v>
      </c>
      <c r="B7425">
        <v>63</v>
      </c>
      <c r="C7425" t="s">
        <v>31</v>
      </c>
      <c r="D7425" t="s">
        <v>21</v>
      </c>
      <c r="E7425" t="s">
        <v>62</v>
      </c>
      <c r="F7425" s="1">
        <v>44785</v>
      </c>
      <c r="G7425">
        <f>DAY(Table1[[#This Row],[Date of Admission]])</f>
        <v>12</v>
      </c>
      <c r="H7425" t="str">
        <f>TEXT(Table1[[#This Row],[Date of Admission]],"dddd")</f>
        <v>Friday</v>
      </c>
      <c r="I7425">
        <f>WEEKDAY(Table1[[#This Row],[Date of Admission]],2)</f>
        <v>5</v>
      </c>
      <c r="J7425" t="str">
        <f>IF(OR(Table1[[#This Row],[Weekday Number]]=6,Table1[[#This Row],[Weekday Number]]=7),"Weekend","Weekday")</f>
        <v>Weekday</v>
      </c>
      <c r="K7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5" t="s">
        <v>20217</v>
      </c>
      <c r="M7425" t="s">
        <v>20218</v>
      </c>
      <c r="N7425" t="s">
        <v>36</v>
      </c>
      <c r="O7425">
        <v>28301.398720000001</v>
      </c>
      <c r="P7425">
        <v>208</v>
      </c>
      <c r="Q7425" t="s">
        <v>37</v>
      </c>
      <c r="R7425" s="1">
        <v>44807</v>
      </c>
      <c r="S7425">
        <f>WEEKDAY(Table1[[#This Row],[Discharge Date]],2)</f>
        <v>6</v>
      </c>
      <c r="T7425" t="s">
        <v>50</v>
      </c>
      <c r="U7425" t="s">
        <v>39</v>
      </c>
      <c r="V7425" t="s">
        <v>40</v>
      </c>
    </row>
    <row r="7426" spans="1:22" x14ac:dyDescent="0.35">
      <c r="A7426" t="s">
        <v>2978</v>
      </c>
      <c r="B7426">
        <v>28</v>
      </c>
      <c r="C7426" t="s">
        <v>31</v>
      </c>
      <c r="D7426" t="s">
        <v>239</v>
      </c>
      <c r="E7426" t="s">
        <v>33</v>
      </c>
      <c r="F7426" s="1">
        <v>43575</v>
      </c>
      <c r="G7426">
        <f>DAY(Table1[[#This Row],[Date of Admission]])</f>
        <v>20</v>
      </c>
      <c r="H7426" t="str">
        <f>TEXT(Table1[[#This Row],[Date of Admission]],"dddd")</f>
        <v>Saturday</v>
      </c>
      <c r="I7426">
        <f>WEEKDAY(Table1[[#This Row],[Date of Admission]],2)</f>
        <v>6</v>
      </c>
      <c r="J7426" t="str">
        <f>IF(OR(Table1[[#This Row],[Weekday Number]]=6,Table1[[#This Row],[Weekday Number]]=7),"Weekend","Weekday")</f>
        <v>Weekend</v>
      </c>
      <c r="K7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6" t="s">
        <v>20219</v>
      </c>
      <c r="M7426" t="s">
        <v>20220</v>
      </c>
      <c r="N7426" t="s">
        <v>36</v>
      </c>
      <c r="O7426">
        <v>9929.3810439999997</v>
      </c>
      <c r="P7426">
        <v>347</v>
      </c>
      <c r="Q7426" t="s">
        <v>37</v>
      </c>
      <c r="R7426" s="1">
        <v>43600</v>
      </c>
      <c r="S7426">
        <f>WEEKDAY(Table1[[#This Row],[Discharge Date]],2)</f>
        <v>3</v>
      </c>
      <c r="T7426" t="s">
        <v>56</v>
      </c>
      <c r="U7426" t="s">
        <v>51</v>
      </c>
      <c r="V7426" t="s">
        <v>40</v>
      </c>
    </row>
    <row r="7427" spans="1:22" x14ac:dyDescent="0.35">
      <c r="A7427" t="s">
        <v>20221</v>
      </c>
      <c r="B7427">
        <v>39</v>
      </c>
      <c r="C7427" t="s">
        <v>20</v>
      </c>
      <c r="D7427" t="s">
        <v>57</v>
      </c>
      <c r="E7427" t="s">
        <v>43</v>
      </c>
      <c r="F7427" s="1">
        <v>44390</v>
      </c>
      <c r="G7427">
        <f>DAY(Table1[[#This Row],[Date of Admission]])</f>
        <v>13</v>
      </c>
      <c r="H7427" t="str">
        <f>TEXT(Table1[[#This Row],[Date of Admission]],"dddd")</f>
        <v>Tuesday</v>
      </c>
      <c r="I7427">
        <f>WEEKDAY(Table1[[#This Row],[Date of Admission]],2)</f>
        <v>2</v>
      </c>
      <c r="J7427" t="str">
        <f>IF(OR(Table1[[#This Row],[Weekday Number]]=6,Table1[[#This Row],[Weekday Number]]=7),"Weekend","Weekday")</f>
        <v>Weekday</v>
      </c>
      <c r="K7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7" t="s">
        <v>20222</v>
      </c>
      <c r="M7427" t="s">
        <v>20223</v>
      </c>
      <c r="N7427" t="s">
        <v>36</v>
      </c>
      <c r="O7427">
        <v>5782.155761</v>
      </c>
      <c r="P7427">
        <v>144</v>
      </c>
      <c r="Q7427" t="s">
        <v>37</v>
      </c>
      <c r="R7427" s="1">
        <v>44413</v>
      </c>
      <c r="S7427">
        <f>WEEKDAY(Table1[[#This Row],[Discharge Date]],2)</f>
        <v>4</v>
      </c>
      <c r="T7427" t="s">
        <v>94</v>
      </c>
      <c r="U7427" t="s">
        <v>28</v>
      </c>
      <c r="V7427" t="s">
        <v>40</v>
      </c>
    </row>
    <row r="7428" spans="1:22" x14ac:dyDescent="0.35">
      <c r="A7428" t="s">
        <v>20224</v>
      </c>
      <c r="B7428">
        <v>39</v>
      </c>
      <c r="C7428" t="s">
        <v>31</v>
      </c>
      <c r="D7428" t="s">
        <v>124</v>
      </c>
      <c r="E7428" t="s">
        <v>53</v>
      </c>
      <c r="F7428" s="1">
        <v>43853</v>
      </c>
      <c r="G7428">
        <f>DAY(Table1[[#This Row],[Date of Admission]])</f>
        <v>23</v>
      </c>
      <c r="H7428" t="str">
        <f>TEXT(Table1[[#This Row],[Date of Admission]],"dddd")</f>
        <v>Thursday</v>
      </c>
      <c r="I7428">
        <f>WEEKDAY(Table1[[#This Row],[Date of Admission]],2)</f>
        <v>4</v>
      </c>
      <c r="J7428" t="str">
        <f>IF(OR(Table1[[#This Row],[Weekday Number]]=6,Table1[[#This Row],[Weekday Number]]=7),"Weekend","Weekday")</f>
        <v>Weekday</v>
      </c>
      <c r="K7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8" t="s">
        <v>15247</v>
      </c>
      <c r="M7428" t="s">
        <v>20225</v>
      </c>
      <c r="N7428" t="s">
        <v>60</v>
      </c>
      <c r="O7428">
        <v>24058.556110000001</v>
      </c>
      <c r="P7428">
        <v>150</v>
      </c>
      <c r="Q7428" t="s">
        <v>26</v>
      </c>
      <c r="R7428" s="1">
        <v>43854</v>
      </c>
      <c r="S7428">
        <f>WEEKDAY(Table1[[#This Row],[Discharge Date]],2)</f>
        <v>5</v>
      </c>
      <c r="T7428" t="s">
        <v>94</v>
      </c>
      <c r="U7428" t="s">
        <v>51</v>
      </c>
      <c r="V7428" t="s">
        <v>40</v>
      </c>
    </row>
    <row r="7429" spans="1:22" x14ac:dyDescent="0.35">
      <c r="A7429" t="s">
        <v>13022</v>
      </c>
      <c r="B7429">
        <v>59</v>
      </c>
      <c r="C7429" t="s">
        <v>31</v>
      </c>
      <c r="D7429" t="s">
        <v>42</v>
      </c>
      <c r="E7429" t="s">
        <v>53</v>
      </c>
      <c r="F7429" s="1">
        <v>44059</v>
      </c>
      <c r="G7429">
        <f>DAY(Table1[[#This Row],[Date of Admission]])</f>
        <v>16</v>
      </c>
      <c r="H7429" t="str">
        <f>TEXT(Table1[[#This Row],[Date of Admission]],"dddd")</f>
        <v>Sunday</v>
      </c>
      <c r="I7429">
        <f>WEEKDAY(Table1[[#This Row],[Date of Admission]],2)</f>
        <v>7</v>
      </c>
      <c r="J7429" t="str">
        <f>IF(OR(Table1[[#This Row],[Weekday Number]]=6,Table1[[#This Row],[Weekday Number]]=7),"Weekend","Weekday")</f>
        <v>Weekend</v>
      </c>
      <c r="K7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29" t="s">
        <v>20226</v>
      </c>
      <c r="M7429" t="s">
        <v>20227</v>
      </c>
      <c r="N7429" t="s">
        <v>36</v>
      </c>
      <c r="O7429">
        <v>18529.01226</v>
      </c>
      <c r="P7429">
        <v>106</v>
      </c>
      <c r="Q7429" t="s">
        <v>26</v>
      </c>
      <c r="R7429" s="1">
        <v>44077</v>
      </c>
      <c r="S7429">
        <f>WEEKDAY(Table1[[#This Row],[Discharge Date]],2)</f>
        <v>4</v>
      </c>
      <c r="T7429" t="s">
        <v>50</v>
      </c>
      <c r="U7429" t="s">
        <v>51</v>
      </c>
      <c r="V7429" t="s">
        <v>40</v>
      </c>
    </row>
    <row r="7430" spans="1:22" x14ac:dyDescent="0.35">
      <c r="A7430" t="s">
        <v>4832</v>
      </c>
      <c r="B7430">
        <v>30</v>
      </c>
      <c r="C7430" t="s">
        <v>31</v>
      </c>
      <c r="D7430" t="s">
        <v>239</v>
      </c>
      <c r="E7430" t="s">
        <v>43</v>
      </c>
      <c r="F7430" s="1">
        <v>43751</v>
      </c>
      <c r="G7430">
        <f>DAY(Table1[[#This Row],[Date of Admission]])</f>
        <v>13</v>
      </c>
      <c r="H7430" t="str">
        <f>TEXT(Table1[[#This Row],[Date of Admission]],"dddd")</f>
        <v>Sunday</v>
      </c>
      <c r="I7430">
        <f>WEEKDAY(Table1[[#This Row],[Date of Admission]],2)</f>
        <v>7</v>
      </c>
      <c r="J7430" t="str">
        <f>IF(OR(Table1[[#This Row],[Weekday Number]]=6,Table1[[#This Row],[Weekday Number]]=7),"Weekend","Weekday")</f>
        <v>Weekend</v>
      </c>
      <c r="K7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0" t="s">
        <v>13035</v>
      </c>
      <c r="M7430" t="s">
        <v>20228</v>
      </c>
      <c r="N7430" t="s">
        <v>65</v>
      </c>
      <c r="O7430">
        <v>6769.8343640000003</v>
      </c>
      <c r="P7430">
        <v>341</v>
      </c>
      <c r="Q7430" t="s">
        <v>37</v>
      </c>
      <c r="R7430" s="1">
        <v>43779</v>
      </c>
      <c r="S7430">
        <f>WEEKDAY(Table1[[#This Row],[Discharge Date]],2)</f>
        <v>7</v>
      </c>
      <c r="T7430" t="s">
        <v>94</v>
      </c>
      <c r="U7430" t="s">
        <v>28</v>
      </c>
      <c r="V7430" t="s">
        <v>40</v>
      </c>
    </row>
    <row r="7431" spans="1:22" x14ac:dyDescent="0.35">
      <c r="A7431" t="s">
        <v>14410</v>
      </c>
      <c r="B7431">
        <v>65</v>
      </c>
      <c r="C7431" t="s">
        <v>20</v>
      </c>
      <c r="D7431" t="s">
        <v>239</v>
      </c>
      <c r="E7431" t="s">
        <v>22</v>
      </c>
      <c r="F7431" s="1">
        <v>45004</v>
      </c>
      <c r="G7431">
        <f>DAY(Table1[[#This Row],[Date of Admission]])</f>
        <v>19</v>
      </c>
      <c r="H7431" t="str">
        <f>TEXT(Table1[[#This Row],[Date of Admission]],"dddd")</f>
        <v>Sunday</v>
      </c>
      <c r="I7431">
        <f>WEEKDAY(Table1[[#This Row],[Date of Admission]],2)</f>
        <v>7</v>
      </c>
      <c r="J7431" t="str">
        <f>IF(OR(Table1[[#This Row],[Weekday Number]]=6,Table1[[#This Row],[Weekday Number]]=7),"Weekend","Weekday")</f>
        <v>Weekend</v>
      </c>
      <c r="K7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1" t="s">
        <v>20229</v>
      </c>
      <c r="M7431" t="s">
        <v>20230</v>
      </c>
      <c r="N7431" t="s">
        <v>36</v>
      </c>
      <c r="O7431">
        <v>26136.312750000001</v>
      </c>
      <c r="P7431">
        <v>401</v>
      </c>
      <c r="Q7431" t="s">
        <v>37</v>
      </c>
      <c r="R7431" s="1">
        <v>45007</v>
      </c>
      <c r="S7431">
        <f>WEEKDAY(Table1[[#This Row],[Discharge Date]],2)</f>
        <v>3</v>
      </c>
      <c r="T7431" t="s">
        <v>94</v>
      </c>
      <c r="U7431" t="s">
        <v>39</v>
      </c>
      <c r="V7431" t="s">
        <v>29</v>
      </c>
    </row>
    <row r="7432" spans="1:22" x14ac:dyDescent="0.35">
      <c r="A7432" t="s">
        <v>10328</v>
      </c>
      <c r="B7432">
        <v>54</v>
      </c>
      <c r="C7432" t="s">
        <v>20</v>
      </c>
      <c r="D7432" t="s">
        <v>57</v>
      </c>
      <c r="E7432" t="s">
        <v>43</v>
      </c>
      <c r="F7432" s="1">
        <v>43824</v>
      </c>
      <c r="G7432">
        <f>DAY(Table1[[#This Row],[Date of Admission]])</f>
        <v>25</v>
      </c>
      <c r="H7432" t="str">
        <f>TEXT(Table1[[#This Row],[Date of Admission]],"dddd")</f>
        <v>Wednesday</v>
      </c>
      <c r="I7432">
        <f>WEEKDAY(Table1[[#This Row],[Date of Admission]],2)</f>
        <v>3</v>
      </c>
      <c r="J7432" t="str">
        <f>IF(OR(Table1[[#This Row],[Weekday Number]]=6,Table1[[#This Row],[Weekday Number]]=7),"Weekend","Weekday")</f>
        <v>Weekday</v>
      </c>
      <c r="K7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2" t="s">
        <v>20231</v>
      </c>
      <c r="M7432" t="s">
        <v>20232</v>
      </c>
      <c r="N7432" t="s">
        <v>36</v>
      </c>
      <c r="O7432">
        <v>20338.34794</v>
      </c>
      <c r="P7432">
        <v>436</v>
      </c>
      <c r="Q7432" t="s">
        <v>49</v>
      </c>
      <c r="R7432" s="1">
        <v>43849</v>
      </c>
      <c r="S7432">
        <f>WEEKDAY(Table1[[#This Row],[Discharge Date]],2)</f>
        <v>7</v>
      </c>
      <c r="T7432" t="s">
        <v>94</v>
      </c>
      <c r="U7432" t="s">
        <v>51</v>
      </c>
      <c r="V7432" t="s">
        <v>40</v>
      </c>
    </row>
    <row r="7433" spans="1:22" x14ac:dyDescent="0.35">
      <c r="A7433" t="s">
        <v>20233</v>
      </c>
      <c r="B7433">
        <v>32</v>
      </c>
      <c r="C7433" t="s">
        <v>31</v>
      </c>
      <c r="D7433" t="s">
        <v>99</v>
      </c>
      <c r="E7433" t="s">
        <v>22</v>
      </c>
      <c r="F7433" s="1">
        <v>44448</v>
      </c>
      <c r="G7433">
        <f>DAY(Table1[[#This Row],[Date of Admission]])</f>
        <v>9</v>
      </c>
      <c r="H7433" t="str">
        <f>TEXT(Table1[[#This Row],[Date of Admission]],"dddd")</f>
        <v>Thursday</v>
      </c>
      <c r="I7433">
        <f>WEEKDAY(Table1[[#This Row],[Date of Admission]],2)</f>
        <v>4</v>
      </c>
      <c r="J7433" t="str">
        <f>IF(OR(Table1[[#This Row],[Weekday Number]]=6,Table1[[#This Row],[Weekday Number]]=7),"Weekend","Weekday")</f>
        <v>Weekday</v>
      </c>
      <c r="K7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3" t="s">
        <v>20234</v>
      </c>
      <c r="M7433" t="s">
        <v>20235</v>
      </c>
      <c r="N7433" t="s">
        <v>60</v>
      </c>
      <c r="O7433">
        <v>52223.558149999997</v>
      </c>
      <c r="P7433">
        <v>136</v>
      </c>
      <c r="Q7433" t="s">
        <v>37</v>
      </c>
      <c r="R7433" s="1">
        <v>44451</v>
      </c>
      <c r="S7433">
        <f>WEEKDAY(Table1[[#This Row],[Discharge Date]],2)</f>
        <v>7</v>
      </c>
      <c r="T7433" t="s">
        <v>38</v>
      </c>
      <c r="U7433" t="s">
        <v>28</v>
      </c>
      <c r="V7433" t="s">
        <v>40</v>
      </c>
    </row>
    <row r="7434" spans="1:22" x14ac:dyDescent="0.35">
      <c r="A7434" t="s">
        <v>5586</v>
      </c>
      <c r="B7434">
        <v>75</v>
      </c>
      <c r="C7434" t="s">
        <v>20</v>
      </c>
      <c r="D7434" t="s">
        <v>239</v>
      </c>
      <c r="E7434" t="s">
        <v>22</v>
      </c>
      <c r="F7434" s="1">
        <v>45059</v>
      </c>
      <c r="G7434">
        <f>DAY(Table1[[#This Row],[Date of Admission]])</f>
        <v>13</v>
      </c>
      <c r="H7434" t="str">
        <f>TEXT(Table1[[#This Row],[Date of Admission]],"dddd")</f>
        <v>Saturday</v>
      </c>
      <c r="I7434">
        <f>WEEKDAY(Table1[[#This Row],[Date of Admission]],2)</f>
        <v>6</v>
      </c>
      <c r="J7434" t="str">
        <f>IF(OR(Table1[[#This Row],[Weekday Number]]=6,Table1[[#This Row],[Weekday Number]]=7),"Weekend","Weekday")</f>
        <v>Weekend</v>
      </c>
      <c r="K7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4" t="s">
        <v>20236</v>
      </c>
      <c r="M7434" t="s">
        <v>20237</v>
      </c>
      <c r="N7434" t="s">
        <v>60</v>
      </c>
      <c r="O7434">
        <v>47830.327100000002</v>
      </c>
      <c r="P7434">
        <v>243</v>
      </c>
      <c r="Q7434" t="s">
        <v>49</v>
      </c>
      <c r="R7434" s="1">
        <v>45074</v>
      </c>
      <c r="S7434">
        <f>WEEKDAY(Table1[[#This Row],[Discharge Date]],2)</f>
        <v>7</v>
      </c>
      <c r="T7434" t="s">
        <v>38</v>
      </c>
      <c r="U7434" t="s">
        <v>39</v>
      </c>
      <c r="V7434" t="s">
        <v>29</v>
      </c>
    </row>
    <row r="7435" spans="1:22" x14ac:dyDescent="0.35">
      <c r="A7435" t="s">
        <v>20238</v>
      </c>
      <c r="B7435">
        <v>78</v>
      </c>
      <c r="C7435" t="s">
        <v>31</v>
      </c>
      <c r="D7435" t="s">
        <v>57</v>
      </c>
      <c r="E7435" t="s">
        <v>62</v>
      </c>
      <c r="F7435" s="1">
        <v>43662</v>
      </c>
      <c r="G7435">
        <f>DAY(Table1[[#This Row],[Date of Admission]])</f>
        <v>16</v>
      </c>
      <c r="H7435" t="str">
        <f>TEXT(Table1[[#This Row],[Date of Admission]],"dddd")</f>
        <v>Tuesday</v>
      </c>
      <c r="I7435">
        <f>WEEKDAY(Table1[[#This Row],[Date of Admission]],2)</f>
        <v>2</v>
      </c>
      <c r="J7435" t="str">
        <f>IF(OR(Table1[[#This Row],[Weekday Number]]=6,Table1[[#This Row],[Weekday Number]]=7),"Weekend","Weekday")</f>
        <v>Weekday</v>
      </c>
      <c r="K7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5" t="s">
        <v>20239</v>
      </c>
      <c r="M7435" t="s">
        <v>20240</v>
      </c>
      <c r="N7435" t="s">
        <v>65</v>
      </c>
      <c r="O7435">
        <v>2660.7788350000001</v>
      </c>
      <c r="P7435">
        <v>370</v>
      </c>
      <c r="Q7435" t="s">
        <v>49</v>
      </c>
      <c r="R7435" s="1">
        <v>43678</v>
      </c>
      <c r="S7435">
        <f>WEEKDAY(Table1[[#This Row],[Discharge Date]],2)</f>
        <v>4</v>
      </c>
      <c r="T7435" t="s">
        <v>27</v>
      </c>
      <c r="U7435" t="s">
        <v>28</v>
      </c>
      <c r="V7435" t="s">
        <v>29</v>
      </c>
    </row>
    <row r="7436" spans="1:22" x14ac:dyDescent="0.35">
      <c r="A7436" t="s">
        <v>20241</v>
      </c>
      <c r="B7436">
        <v>70</v>
      </c>
      <c r="C7436" t="s">
        <v>20</v>
      </c>
      <c r="D7436" t="s">
        <v>124</v>
      </c>
      <c r="E7436" t="s">
        <v>43</v>
      </c>
      <c r="F7436" s="1">
        <v>43830</v>
      </c>
      <c r="G7436">
        <f>DAY(Table1[[#This Row],[Date of Admission]])</f>
        <v>31</v>
      </c>
      <c r="H7436" t="str">
        <f>TEXT(Table1[[#This Row],[Date of Admission]],"dddd")</f>
        <v>Tuesday</v>
      </c>
      <c r="I7436">
        <f>WEEKDAY(Table1[[#This Row],[Date of Admission]],2)</f>
        <v>2</v>
      </c>
      <c r="J7436" t="str">
        <f>IF(OR(Table1[[#This Row],[Weekday Number]]=6,Table1[[#This Row],[Weekday Number]]=7),"Weekend","Weekday")</f>
        <v>Weekday</v>
      </c>
      <c r="K7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36" t="s">
        <v>20242</v>
      </c>
      <c r="M7436" t="s">
        <v>20243</v>
      </c>
      <c r="N7436" t="s">
        <v>36</v>
      </c>
      <c r="O7436">
        <v>15027.79586</v>
      </c>
      <c r="P7436">
        <v>185</v>
      </c>
      <c r="Q7436" t="s">
        <v>49</v>
      </c>
      <c r="R7436" s="1">
        <v>43843</v>
      </c>
      <c r="S7436">
        <f>WEEKDAY(Table1[[#This Row],[Discharge Date]],2)</f>
        <v>1</v>
      </c>
      <c r="T7436" t="s">
        <v>38</v>
      </c>
      <c r="U7436" t="s">
        <v>39</v>
      </c>
      <c r="V7436" t="s">
        <v>29</v>
      </c>
    </row>
    <row r="7437" spans="1:22" x14ac:dyDescent="0.35">
      <c r="A7437" t="s">
        <v>20244</v>
      </c>
      <c r="B7437">
        <v>23</v>
      </c>
      <c r="C7437" t="s">
        <v>20</v>
      </c>
      <c r="D7437" t="s">
        <v>32</v>
      </c>
      <c r="E7437" t="s">
        <v>22</v>
      </c>
      <c r="F7437" s="1">
        <v>43565</v>
      </c>
      <c r="G7437">
        <f>DAY(Table1[[#This Row],[Date of Admission]])</f>
        <v>10</v>
      </c>
      <c r="H7437" t="str">
        <f>TEXT(Table1[[#This Row],[Date of Admission]],"dddd")</f>
        <v>Wednesday</v>
      </c>
      <c r="I7437">
        <f>WEEKDAY(Table1[[#This Row],[Date of Admission]],2)</f>
        <v>3</v>
      </c>
      <c r="J7437" t="str">
        <f>IF(OR(Table1[[#This Row],[Weekday Number]]=6,Table1[[#This Row],[Weekday Number]]=7),"Weekend","Weekday")</f>
        <v>Weekday</v>
      </c>
      <c r="K7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7" t="s">
        <v>20245</v>
      </c>
      <c r="M7437" t="s">
        <v>1783</v>
      </c>
      <c r="N7437" t="s">
        <v>60</v>
      </c>
      <c r="O7437">
        <v>34303.448779999999</v>
      </c>
      <c r="P7437">
        <v>262</v>
      </c>
      <c r="Q7437" t="s">
        <v>37</v>
      </c>
      <c r="R7437" s="1">
        <v>43584</v>
      </c>
      <c r="S7437">
        <f>WEEKDAY(Table1[[#This Row],[Discharge Date]],2)</f>
        <v>1</v>
      </c>
      <c r="T7437" t="s">
        <v>94</v>
      </c>
      <c r="U7437" t="s">
        <v>51</v>
      </c>
      <c r="V7437" t="s">
        <v>84</v>
      </c>
    </row>
    <row r="7438" spans="1:22" x14ac:dyDescent="0.35">
      <c r="A7438" t="s">
        <v>20246</v>
      </c>
      <c r="B7438">
        <v>36</v>
      </c>
      <c r="C7438" t="s">
        <v>20</v>
      </c>
      <c r="D7438" t="s">
        <v>21</v>
      </c>
      <c r="E7438" t="s">
        <v>62</v>
      </c>
      <c r="F7438" s="1">
        <v>44811</v>
      </c>
      <c r="G7438">
        <f>DAY(Table1[[#This Row],[Date of Admission]])</f>
        <v>7</v>
      </c>
      <c r="H7438" t="str">
        <f>TEXT(Table1[[#This Row],[Date of Admission]],"dddd")</f>
        <v>Wednesday</v>
      </c>
      <c r="I7438">
        <f>WEEKDAY(Table1[[#This Row],[Date of Admission]],2)</f>
        <v>3</v>
      </c>
      <c r="J7438" t="str">
        <f>IF(OR(Table1[[#This Row],[Weekday Number]]=6,Table1[[#This Row],[Weekday Number]]=7),"Weekend","Weekday")</f>
        <v>Weekday</v>
      </c>
      <c r="K7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8" t="s">
        <v>20247</v>
      </c>
      <c r="M7438" t="s">
        <v>20248</v>
      </c>
      <c r="N7438" t="s">
        <v>36</v>
      </c>
      <c r="O7438">
        <v>5055.1718490000003</v>
      </c>
      <c r="P7438">
        <v>366</v>
      </c>
      <c r="Q7438" t="s">
        <v>26</v>
      </c>
      <c r="R7438" s="1">
        <v>44817</v>
      </c>
      <c r="S7438">
        <f>WEEKDAY(Table1[[#This Row],[Discharge Date]],2)</f>
        <v>2</v>
      </c>
      <c r="T7438" t="s">
        <v>56</v>
      </c>
      <c r="U7438" t="s">
        <v>39</v>
      </c>
      <c r="V7438" t="s">
        <v>40</v>
      </c>
    </row>
    <row r="7439" spans="1:22" x14ac:dyDescent="0.35">
      <c r="A7439" t="s">
        <v>20249</v>
      </c>
      <c r="B7439">
        <v>51</v>
      </c>
      <c r="C7439" t="s">
        <v>20</v>
      </c>
      <c r="D7439" t="s">
        <v>42</v>
      </c>
      <c r="E7439" t="s">
        <v>78</v>
      </c>
      <c r="F7439" s="1">
        <v>44342</v>
      </c>
      <c r="G7439">
        <f>DAY(Table1[[#This Row],[Date of Admission]])</f>
        <v>26</v>
      </c>
      <c r="H7439" t="str">
        <f>TEXT(Table1[[#This Row],[Date of Admission]],"dddd")</f>
        <v>Wednesday</v>
      </c>
      <c r="I7439">
        <f>WEEKDAY(Table1[[#This Row],[Date of Admission]],2)</f>
        <v>3</v>
      </c>
      <c r="J7439" t="str">
        <f>IF(OR(Table1[[#This Row],[Weekday Number]]=6,Table1[[#This Row],[Weekday Number]]=7),"Weekend","Weekday")</f>
        <v>Weekday</v>
      </c>
      <c r="K7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39" t="s">
        <v>20250</v>
      </c>
      <c r="M7439" t="s">
        <v>20251</v>
      </c>
      <c r="N7439" t="s">
        <v>65</v>
      </c>
      <c r="O7439">
        <v>72225.890830000004</v>
      </c>
      <c r="P7439">
        <v>101</v>
      </c>
      <c r="Q7439" t="s">
        <v>26</v>
      </c>
      <c r="R7439" s="1">
        <v>44351</v>
      </c>
      <c r="S7439">
        <f>WEEKDAY(Table1[[#This Row],[Discharge Date]],2)</f>
        <v>5</v>
      </c>
      <c r="T7439" t="s">
        <v>56</v>
      </c>
      <c r="U7439" t="s">
        <v>28</v>
      </c>
      <c r="V7439" t="s">
        <v>40</v>
      </c>
    </row>
    <row r="7440" spans="1:22" x14ac:dyDescent="0.35">
      <c r="A7440" t="s">
        <v>1037</v>
      </c>
      <c r="B7440">
        <v>44</v>
      </c>
      <c r="C7440" t="s">
        <v>20</v>
      </c>
      <c r="D7440" t="s">
        <v>71</v>
      </c>
      <c r="E7440" t="s">
        <v>62</v>
      </c>
      <c r="F7440" s="1">
        <v>45091</v>
      </c>
      <c r="G7440">
        <f>DAY(Table1[[#This Row],[Date of Admission]])</f>
        <v>14</v>
      </c>
      <c r="H7440" t="str">
        <f>TEXT(Table1[[#This Row],[Date of Admission]],"dddd")</f>
        <v>Wednesday</v>
      </c>
      <c r="I7440">
        <f>WEEKDAY(Table1[[#This Row],[Date of Admission]],2)</f>
        <v>3</v>
      </c>
      <c r="J7440" t="str">
        <f>IF(OR(Table1[[#This Row],[Weekday Number]]=6,Table1[[#This Row],[Weekday Number]]=7),"Weekend","Weekday")</f>
        <v>Weekday</v>
      </c>
      <c r="K7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0" t="s">
        <v>20252</v>
      </c>
      <c r="M7440" t="s">
        <v>20253</v>
      </c>
      <c r="N7440" t="s">
        <v>69</v>
      </c>
      <c r="O7440">
        <v>31273.941480000001</v>
      </c>
      <c r="P7440">
        <v>425</v>
      </c>
      <c r="Q7440" t="s">
        <v>37</v>
      </c>
      <c r="R7440" s="1">
        <v>45115</v>
      </c>
      <c r="S7440">
        <f>WEEKDAY(Table1[[#This Row],[Discharge Date]],2)</f>
        <v>6</v>
      </c>
      <c r="T7440" t="s">
        <v>38</v>
      </c>
      <c r="U7440" t="s">
        <v>28</v>
      </c>
      <c r="V7440" t="s">
        <v>40</v>
      </c>
    </row>
    <row r="7441" spans="1:22" x14ac:dyDescent="0.35">
      <c r="A7441" t="s">
        <v>20254</v>
      </c>
      <c r="B7441">
        <v>51</v>
      </c>
      <c r="C7441" t="s">
        <v>20</v>
      </c>
      <c r="D7441" t="s">
        <v>42</v>
      </c>
      <c r="E7441" t="s">
        <v>43</v>
      </c>
      <c r="F7441" s="1">
        <v>44525</v>
      </c>
      <c r="G7441">
        <f>DAY(Table1[[#This Row],[Date of Admission]])</f>
        <v>25</v>
      </c>
      <c r="H7441" t="str">
        <f>TEXT(Table1[[#This Row],[Date of Admission]],"dddd")</f>
        <v>Thursday</v>
      </c>
      <c r="I7441">
        <f>WEEKDAY(Table1[[#This Row],[Date of Admission]],2)</f>
        <v>4</v>
      </c>
      <c r="J7441" t="str">
        <f>IF(OR(Table1[[#This Row],[Weekday Number]]=6,Table1[[#This Row],[Weekday Number]]=7),"Weekend","Weekday")</f>
        <v>Weekday</v>
      </c>
      <c r="K7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1" t="s">
        <v>20255</v>
      </c>
      <c r="M7441" t="s">
        <v>13345</v>
      </c>
      <c r="N7441" t="s">
        <v>60</v>
      </c>
      <c r="O7441">
        <v>20109.624019999999</v>
      </c>
      <c r="P7441">
        <v>412</v>
      </c>
      <c r="Q7441" t="s">
        <v>37</v>
      </c>
      <c r="R7441" s="1">
        <v>44533</v>
      </c>
      <c r="S7441">
        <f>WEEKDAY(Table1[[#This Row],[Discharge Date]],2)</f>
        <v>5</v>
      </c>
      <c r="T7441" t="s">
        <v>50</v>
      </c>
      <c r="U7441" t="s">
        <v>51</v>
      </c>
      <c r="V7441" t="s">
        <v>40</v>
      </c>
    </row>
    <row r="7442" spans="1:22" x14ac:dyDescent="0.35">
      <c r="A7442" t="s">
        <v>20256</v>
      </c>
      <c r="B7442">
        <v>59</v>
      </c>
      <c r="C7442" t="s">
        <v>31</v>
      </c>
      <c r="D7442" t="s">
        <v>239</v>
      </c>
      <c r="E7442" t="s">
        <v>78</v>
      </c>
      <c r="F7442" s="1">
        <v>43966</v>
      </c>
      <c r="G7442">
        <f>DAY(Table1[[#This Row],[Date of Admission]])</f>
        <v>15</v>
      </c>
      <c r="H7442" t="str">
        <f>TEXT(Table1[[#This Row],[Date of Admission]],"dddd")</f>
        <v>Friday</v>
      </c>
      <c r="I7442">
        <f>WEEKDAY(Table1[[#This Row],[Date of Admission]],2)</f>
        <v>5</v>
      </c>
      <c r="J7442" t="str">
        <f>IF(OR(Table1[[#This Row],[Weekday Number]]=6,Table1[[#This Row],[Weekday Number]]=7),"Weekend","Weekday")</f>
        <v>Weekday</v>
      </c>
      <c r="K7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2" t="s">
        <v>20257</v>
      </c>
      <c r="M7442" t="s">
        <v>11620</v>
      </c>
      <c r="N7442" t="s">
        <v>60</v>
      </c>
      <c r="O7442">
        <v>42060.00301</v>
      </c>
      <c r="P7442">
        <v>472</v>
      </c>
      <c r="Q7442" t="s">
        <v>37</v>
      </c>
      <c r="R7442" s="1">
        <v>43968</v>
      </c>
      <c r="S7442">
        <f>WEEKDAY(Table1[[#This Row],[Discharge Date]],2)</f>
        <v>7</v>
      </c>
      <c r="T7442" t="s">
        <v>27</v>
      </c>
      <c r="U7442" t="s">
        <v>39</v>
      </c>
      <c r="V7442" t="s">
        <v>40</v>
      </c>
    </row>
    <row r="7443" spans="1:22" x14ac:dyDescent="0.35">
      <c r="A7443" t="s">
        <v>20258</v>
      </c>
      <c r="B7443">
        <v>65</v>
      </c>
      <c r="C7443" t="s">
        <v>20</v>
      </c>
      <c r="D7443" t="s">
        <v>32</v>
      </c>
      <c r="E7443" t="s">
        <v>78</v>
      </c>
      <c r="F7443" s="1">
        <v>44635</v>
      </c>
      <c r="G7443">
        <f>DAY(Table1[[#This Row],[Date of Admission]])</f>
        <v>15</v>
      </c>
      <c r="H7443" t="str">
        <f>TEXT(Table1[[#This Row],[Date of Admission]],"dddd")</f>
        <v>Tuesday</v>
      </c>
      <c r="I7443">
        <f>WEEKDAY(Table1[[#This Row],[Date of Admission]],2)</f>
        <v>2</v>
      </c>
      <c r="J7443" t="str">
        <f>IF(OR(Table1[[#This Row],[Weekday Number]]=6,Table1[[#This Row],[Weekday Number]]=7),"Weekend","Weekday")</f>
        <v>Weekday</v>
      </c>
      <c r="K7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3" t="s">
        <v>20259</v>
      </c>
      <c r="M7443" t="s">
        <v>20260</v>
      </c>
      <c r="N7443" t="s">
        <v>65</v>
      </c>
      <c r="O7443">
        <v>9517.5501260000001</v>
      </c>
      <c r="P7443">
        <v>237</v>
      </c>
      <c r="Q7443" t="s">
        <v>37</v>
      </c>
      <c r="R7443" s="1">
        <v>44656</v>
      </c>
      <c r="S7443">
        <f>WEEKDAY(Table1[[#This Row],[Discharge Date]],2)</f>
        <v>2</v>
      </c>
      <c r="T7443" t="s">
        <v>50</v>
      </c>
      <c r="U7443" t="s">
        <v>39</v>
      </c>
      <c r="V7443" t="s">
        <v>29</v>
      </c>
    </row>
    <row r="7444" spans="1:22" x14ac:dyDescent="0.35">
      <c r="A7444" t="s">
        <v>20261</v>
      </c>
      <c r="B7444">
        <v>18</v>
      </c>
      <c r="C7444" t="s">
        <v>31</v>
      </c>
      <c r="D7444" t="s">
        <v>124</v>
      </c>
      <c r="E7444" t="s">
        <v>33</v>
      </c>
      <c r="F7444" s="1">
        <v>43851</v>
      </c>
      <c r="G7444">
        <f>DAY(Table1[[#This Row],[Date of Admission]])</f>
        <v>21</v>
      </c>
      <c r="H7444" t="str">
        <f>TEXT(Table1[[#This Row],[Date of Admission]],"dddd")</f>
        <v>Tuesday</v>
      </c>
      <c r="I7444">
        <f>WEEKDAY(Table1[[#This Row],[Date of Admission]],2)</f>
        <v>2</v>
      </c>
      <c r="J7444" t="str">
        <f>IF(OR(Table1[[#This Row],[Weekday Number]]=6,Table1[[#This Row],[Weekday Number]]=7),"Weekend","Weekday")</f>
        <v>Weekday</v>
      </c>
      <c r="K7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4" t="s">
        <v>20262</v>
      </c>
      <c r="M7444" t="s">
        <v>20263</v>
      </c>
      <c r="N7444" t="s">
        <v>60</v>
      </c>
      <c r="O7444">
        <v>6099.4629770000001</v>
      </c>
      <c r="P7444">
        <v>418</v>
      </c>
      <c r="Q7444" t="s">
        <v>49</v>
      </c>
      <c r="R7444" s="1">
        <v>43854</v>
      </c>
      <c r="S7444">
        <f>WEEKDAY(Table1[[#This Row],[Discharge Date]],2)</f>
        <v>5</v>
      </c>
      <c r="T7444" t="s">
        <v>27</v>
      </c>
      <c r="U7444" t="s">
        <v>39</v>
      </c>
      <c r="V7444" t="s">
        <v>84</v>
      </c>
    </row>
    <row r="7445" spans="1:22" x14ac:dyDescent="0.35">
      <c r="A7445" t="s">
        <v>4821</v>
      </c>
      <c r="B7445">
        <v>48</v>
      </c>
      <c r="C7445" t="s">
        <v>20</v>
      </c>
      <c r="D7445" t="s">
        <v>239</v>
      </c>
      <c r="E7445" t="s">
        <v>22</v>
      </c>
      <c r="F7445" s="1">
        <v>43669</v>
      </c>
      <c r="G7445">
        <f>DAY(Table1[[#This Row],[Date of Admission]])</f>
        <v>23</v>
      </c>
      <c r="H7445" t="str">
        <f>TEXT(Table1[[#This Row],[Date of Admission]],"dddd")</f>
        <v>Tuesday</v>
      </c>
      <c r="I7445">
        <f>WEEKDAY(Table1[[#This Row],[Date of Admission]],2)</f>
        <v>2</v>
      </c>
      <c r="J7445" t="str">
        <f>IF(OR(Table1[[#This Row],[Weekday Number]]=6,Table1[[#This Row],[Weekday Number]]=7),"Weekend","Weekday")</f>
        <v>Weekday</v>
      </c>
      <c r="K7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5" t="s">
        <v>9370</v>
      </c>
      <c r="M7445" t="s">
        <v>20264</v>
      </c>
      <c r="N7445" t="s">
        <v>65</v>
      </c>
      <c r="O7445">
        <v>59189.673569999999</v>
      </c>
      <c r="P7445">
        <v>337</v>
      </c>
      <c r="Q7445" t="s">
        <v>37</v>
      </c>
      <c r="R7445" s="1">
        <v>43676</v>
      </c>
      <c r="S7445">
        <f>WEEKDAY(Table1[[#This Row],[Discharge Date]],2)</f>
        <v>2</v>
      </c>
      <c r="T7445" t="s">
        <v>38</v>
      </c>
      <c r="U7445" t="s">
        <v>39</v>
      </c>
      <c r="V7445" t="s">
        <v>40</v>
      </c>
    </row>
    <row r="7446" spans="1:22" x14ac:dyDescent="0.35">
      <c r="A7446" t="s">
        <v>20265</v>
      </c>
      <c r="B7446">
        <v>70</v>
      </c>
      <c r="C7446" t="s">
        <v>31</v>
      </c>
      <c r="D7446" t="s">
        <v>124</v>
      </c>
      <c r="E7446" t="s">
        <v>33</v>
      </c>
      <c r="F7446" s="1">
        <v>43478</v>
      </c>
      <c r="G7446">
        <f>DAY(Table1[[#This Row],[Date of Admission]])</f>
        <v>13</v>
      </c>
      <c r="H7446" t="str">
        <f>TEXT(Table1[[#This Row],[Date of Admission]],"dddd")</f>
        <v>Sunday</v>
      </c>
      <c r="I7446">
        <f>WEEKDAY(Table1[[#This Row],[Date of Admission]],2)</f>
        <v>7</v>
      </c>
      <c r="J7446" t="str">
        <f>IF(OR(Table1[[#This Row],[Weekday Number]]=6,Table1[[#This Row],[Weekday Number]]=7),"Weekend","Weekday")</f>
        <v>Weekend</v>
      </c>
      <c r="K7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6" t="s">
        <v>20266</v>
      </c>
      <c r="M7446" t="s">
        <v>1029</v>
      </c>
      <c r="N7446" t="s">
        <v>25</v>
      </c>
      <c r="O7446">
        <v>40673.052190000002</v>
      </c>
      <c r="P7446">
        <v>113</v>
      </c>
      <c r="Q7446" t="s">
        <v>49</v>
      </c>
      <c r="R7446" s="1">
        <v>43501</v>
      </c>
      <c r="S7446">
        <f>WEEKDAY(Table1[[#This Row],[Discharge Date]],2)</f>
        <v>2</v>
      </c>
      <c r="T7446" t="s">
        <v>27</v>
      </c>
      <c r="U7446" t="s">
        <v>51</v>
      </c>
      <c r="V7446" t="s">
        <v>29</v>
      </c>
    </row>
    <row r="7447" spans="1:22" x14ac:dyDescent="0.35">
      <c r="A7447" t="s">
        <v>20267</v>
      </c>
      <c r="B7447">
        <v>77</v>
      </c>
      <c r="C7447" t="s">
        <v>20</v>
      </c>
      <c r="D7447" t="s">
        <v>42</v>
      </c>
      <c r="E7447" t="s">
        <v>78</v>
      </c>
      <c r="F7447" s="1">
        <v>43655</v>
      </c>
      <c r="G7447">
        <f>DAY(Table1[[#This Row],[Date of Admission]])</f>
        <v>9</v>
      </c>
      <c r="H7447" t="str">
        <f>TEXT(Table1[[#This Row],[Date of Admission]],"dddd")</f>
        <v>Tuesday</v>
      </c>
      <c r="I7447">
        <f>WEEKDAY(Table1[[#This Row],[Date of Admission]],2)</f>
        <v>2</v>
      </c>
      <c r="J7447" t="str">
        <f>IF(OR(Table1[[#This Row],[Weekday Number]]=6,Table1[[#This Row],[Weekday Number]]=7),"Weekend","Weekday")</f>
        <v>Weekday</v>
      </c>
      <c r="K7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7" t="s">
        <v>20268</v>
      </c>
      <c r="M7447" t="s">
        <v>20269</v>
      </c>
      <c r="N7447" t="s">
        <v>25</v>
      </c>
      <c r="O7447">
        <v>29671.719079999999</v>
      </c>
      <c r="P7447">
        <v>133</v>
      </c>
      <c r="Q7447" t="s">
        <v>37</v>
      </c>
      <c r="R7447" s="1">
        <v>43663</v>
      </c>
      <c r="S7447">
        <f>WEEKDAY(Table1[[#This Row],[Discharge Date]],2)</f>
        <v>3</v>
      </c>
      <c r="T7447" t="s">
        <v>27</v>
      </c>
      <c r="U7447" t="s">
        <v>51</v>
      </c>
      <c r="V7447" t="s">
        <v>29</v>
      </c>
    </row>
    <row r="7448" spans="1:22" x14ac:dyDescent="0.35">
      <c r="A7448" t="s">
        <v>20270</v>
      </c>
      <c r="B7448">
        <v>63</v>
      </c>
      <c r="C7448" t="s">
        <v>20</v>
      </c>
      <c r="D7448" t="s">
        <v>42</v>
      </c>
      <c r="E7448" t="s">
        <v>22</v>
      </c>
      <c r="F7448" s="1">
        <v>43754</v>
      </c>
      <c r="G7448">
        <f>DAY(Table1[[#This Row],[Date of Admission]])</f>
        <v>16</v>
      </c>
      <c r="H7448" t="str">
        <f>TEXT(Table1[[#This Row],[Date of Admission]],"dddd")</f>
        <v>Wednesday</v>
      </c>
      <c r="I7448">
        <f>WEEKDAY(Table1[[#This Row],[Date of Admission]],2)</f>
        <v>3</v>
      </c>
      <c r="J7448" t="str">
        <f>IF(OR(Table1[[#This Row],[Weekday Number]]=6,Table1[[#This Row],[Weekday Number]]=7),"Weekend","Weekday")</f>
        <v>Weekday</v>
      </c>
      <c r="K7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8" t="s">
        <v>20271</v>
      </c>
      <c r="M7448" t="s">
        <v>20272</v>
      </c>
      <c r="N7448" t="s">
        <v>65</v>
      </c>
      <c r="O7448">
        <v>59484.488429999998</v>
      </c>
      <c r="P7448">
        <v>413</v>
      </c>
      <c r="Q7448" t="s">
        <v>37</v>
      </c>
      <c r="R7448" s="1">
        <v>43763</v>
      </c>
      <c r="S7448">
        <f>WEEKDAY(Table1[[#This Row],[Discharge Date]],2)</f>
        <v>5</v>
      </c>
      <c r="T7448" t="s">
        <v>94</v>
      </c>
      <c r="U7448" t="s">
        <v>28</v>
      </c>
      <c r="V7448" t="s">
        <v>40</v>
      </c>
    </row>
    <row r="7449" spans="1:22" x14ac:dyDescent="0.35">
      <c r="A7449" t="s">
        <v>20273</v>
      </c>
      <c r="B7449">
        <v>31</v>
      </c>
      <c r="C7449" t="s">
        <v>31</v>
      </c>
      <c r="D7449" t="s">
        <v>99</v>
      </c>
      <c r="E7449" t="s">
        <v>22</v>
      </c>
      <c r="F7449" s="1">
        <v>43693</v>
      </c>
      <c r="G7449">
        <f>DAY(Table1[[#This Row],[Date of Admission]])</f>
        <v>16</v>
      </c>
      <c r="H7449" t="str">
        <f>TEXT(Table1[[#This Row],[Date of Admission]],"dddd")</f>
        <v>Friday</v>
      </c>
      <c r="I7449">
        <f>WEEKDAY(Table1[[#This Row],[Date of Admission]],2)</f>
        <v>5</v>
      </c>
      <c r="J7449" t="str">
        <f>IF(OR(Table1[[#This Row],[Weekday Number]]=6,Table1[[#This Row],[Weekday Number]]=7),"Weekend","Weekday")</f>
        <v>Weekday</v>
      </c>
      <c r="K7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49" t="s">
        <v>20274</v>
      </c>
      <c r="M7449" t="s">
        <v>20275</v>
      </c>
      <c r="N7449" t="s">
        <v>60</v>
      </c>
      <c r="O7449">
        <v>59945.961990000003</v>
      </c>
      <c r="P7449">
        <v>455</v>
      </c>
      <c r="Q7449" t="s">
        <v>37</v>
      </c>
      <c r="R7449" s="1">
        <v>43711</v>
      </c>
      <c r="S7449">
        <f>WEEKDAY(Table1[[#This Row],[Discharge Date]],2)</f>
        <v>2</v>
      </c>
      <c r="T7449" t="s">
        <v>56</v>
      </c>
      <c r="U7449" t="s">
        <v>51</v>
      </c>
      <c r="V7449" t="s">
        <v>40</v>
      </c>
    </row>
    <row r="7450" spans="1:22" x14ac:dyDescent="0.35">
      <c r="A7450" t="s">
        <v>20276</v>
      </c>
      <c r="B7450">
        <v>54</v>
      </c>
      <c r="C7450" t="s">
        <v>31</v>
      </c>
      <c r="D7450" t="s">
        <v>239</v>
      </c>
      <c r="E7450" t="s">
        <v>33</v>
      </c>
      <c r="F7450" s="1">
        <v>43938</v>
      </c>
      <c r="G7450">
        <f>DAY(Table1[[#This Row],[Date of Admission]])</f>
        <v>17</v>
      </c>
      <c r="H7450" t="str">
        <f>TEXT(Table1[[#This Row],[Date of Admission]],"dddd")</f>
        <v>Friday</v>
      </c>
      <c r="I7450">
        <f>WEEKDAY(Table1[[#This Row],[Date of Admission]],2)</f>
        <v>5</v>
      </c>
      <c r="J7450" t="str">
        <f>IF(OR(Table1[[#This Row],[Weekday Number]]=6,Table1[[#This Row],[Weekday Number]]=7),"Weekend","Weekday")</f>
        <v>Weekday</v>
      </c>
      <c r="K7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0" t="s">
        <v>20277</v>
      </c>
      <c r="M7450" t="s">
        <v>20278</v>
      </c>
      <c r="N7450" t="s">
        <v>65</v>
      </c>
      <c r="O7450">
        <v>7546.9914010000002</v>
      </c>
      <c r="P7450">
        <v>361</v>
      </c>
      <c r="Q7450" t="s">
        <v>49</v>
      </c>
      <c r="R7450" s="1">
        <v>43962</v>
      </c>
      <c r="S7450">
        <f>WEEKDAY(Table1[[#This Row],[Discharge Date]],2)</f>
        <v>1</v>
      </c>
      <c r="T7450" t="s">
        <v>50</v>
      </c>
      <c r="U7450" t="s">
        <v>39</v>
      </c>
      <c r="V7450" t="s">
        <v>40</v>
      </c>
    </row>
    <row r="7451" spans="1:22" x14ac:dyDescent="0.35">
      <c r="A7451" t="s">
        <v>20279</v>
      </c>
      <c r="B7451">
        <v>62</v>
      </c>
      <c r="C7451" t="s">
        <v>31</v>
      </c>
      <c r="D7451" t="s">
        <v>71</v>
      </c>
      <c r="E7451" t="s">
        <v>43</v>
      </c>
      <c r="F7451" s="1">
        <v>44363</v>
      </c>
      <c r="G7451">
        <f>DAY(Table1[[#This Row],[Date of Admission]])</f>
        <v>16</v>
      </c>
      <c r="H7451" t="str">
        <f>TEXT(Table1[[#This Row],[Date of Admission]],"dddd")</f>
        <v>Wednesday</v>
      </c>
      <c r="I7451">
        <f>WEEKDAY(Table1[[#This Row],[Date of Admission]],2)</f>
        <v>3</v>
      </c>
      <c r="J7451" t="str">
        <f>IF(OR(Table1[[#This Row],[Weekday Number]]=6,Table1[[#This Row],[Weekday Number]]=7),"Weekend","Weekday")</f>
        <v>Weekday</v>
      </c>
      <c r="K7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1" t="s">
        <v>20280</v>
      </c>
      <c r="M7451" t="s">
        <v>20281</v>
      </c>
      <c r="N7451" t="s">
        <v>60</v>
      </c>
      <c r="O7451">
        <v>16325.036120000001</v>
      </c>
      <c r="P7451">
        <v>224</v>
      </c>
      <c r="Q7451" t="s">
        <v>49</v>
      </c>
      <c r="R7451" s="1">
        <v>44369</v>
      </c>
      <c r="S7451">
        <f>WEEKDAY(Table1[[#This Row],[Discharge Date]],2)</f>
        <v>2</v>
      </c>
      <c r="T7451" t="s">
        <v>50</v>
      </c>
      <c r="U7451" t="s">
        <v>51</v>
      </c>
      <c r="V7451" t="s">
        <v>40</v>
      </c>
    </row>
    <row r="7452" spans="1:22" x14ac:dyDescent="0.35">
      <c r="A7452" t="s">
        <v>20282</v>
      </c>
      <c r="B7452">
        <v>44</v>
      </c>
      <c r="C7452" t="s">
        <v>31</v>
      </c>
      <c r="D7452" t="s">
        <v>42</v>
      </c>
      <c r="E7452" t="s">
        <v>33</v>
      </c>
      <c r="F7452" s="1">
        <v>45180</v>
      </c>
      <c r="G7452">
        <f>DAY(Table1[[#This Row],[Date of Admission]])</f>
        <v>11</v>
      </c>
      <c r="H7452" t="str">
        <f>TEXT(Table1[[#This Row],[Date of Admission]],"dddd")</f>
        <v>Monday</v>
      </c>
      <c r="I7452">
        <f>WEEKDAY(Table1[[#This Row],[Date of Admission]],2)</f>
        <v>1</v>
      </c>
      <c r="J7452" t="str">
        <f>IF(OR(Table1[[#This Row],[Weekday Number]]=6,Table1[[#This Row],[Weekday Number]]=7),"Weekend","Weekday")</f>
        <v>Weekday</v>
      </c>
      <c r="K7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2" t="s">
        <v>20283</v>
      </c>
      <c r="M7452" t="s">
        <v>20284</v>
      </c>
      <c r="N7452" t="s">
        <v>36</v>
      </c>
      <c r="O7452">
        <v>42419.801140000003</v>
      </c>
      <c r="P7452">
        <v>361</v>
      </c>
      <c r="Q7452" t="s">
        <v>49</v>
      </c>
      <c r="R7452" s="1">
        <v>45187</v>
      </c>
      <c r="S7452">
        <f>WEEKDAY(Table1[[#This Row],[Discharge Date]],2)</f>
        <v>1</v>
      </c>
      <c r="T7452" t="s">
        <v>94</v>
      </c>
      <c r="U7452" t="s">
        <v>39</v>
      </c>
      <c r="V7452" t="s">
        <v>40</v>
      </c>
    </row>
    <row r="7453" spans="1:22" x14ac:dyDescent="0.35">
      <c r="A7453" t="s">
        <v>2101</v>
      </c>
      <c r="B7453">
        <v>30</v>
      </c>
      <c r="C7453" t="s">
        <v>31</v>
      </c>
      <c r="D7453" t="s">
        <v>32</v>
      </c>
      <c r="E7453" t="s">
        <v>22</v>
      </c>
      <c r="F7453" s="1">
        <v>43826</v>
      </c>
      <c r="G7453">
        <f>DAY(Table1[[#This Row],[Date of Admission]])</f>
        <v>27</v>
      </c>
      <c r="H7453" t="str">
        <f>TEXT(Table1[[#This Row],[Date of Admission]],"dddd")</f>
        <v>Friday</v>
      </c>
      <c r="I7453">
        <f>WEEKDAY(Table1[[#This Row],[Date of Admission]],2)</f>
        <v>5</v>
      </c>
      <c r="J7453" t="str">
        <f>IF(OR(Table1[[#This Row],[Weekday Number]]=6,Table1[[#This Row],[Weekday Number]]=7),"Weekend","Weekday")</f>
        <v>Weekday</v>
      </c>
      <c r="K7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53" t="s">
        <v>20285</v>
      </c>
      <c r="M7453" t="s">
        <v>20286</v>
      </c>
      <c r="N7453" t="s">
        <v>69</v>
      </c>
      <c r="O7453">
        <v>9412.0889009999992</v>
      </c>
      <c r="P7453">
        <v>494</v>
      </c>
      <c r="Q7453" t="s">
        <v>37</v>
      </c>
      <c r="R7453" s="1">
        <v>43831</v>
      </c>
      <c r="S7453">
        <f>WEEKDAY(Table1[[#This Row],[Discharge Date]],2)</f>
        <v>3</v>
      </c>
      <c r="T7453" t="s">
        <v>38</v>
      </c>
      <c r="U7453" t="s">
        <v>51</v>
      </c>
      <c r="V7453" t="s">
        <v>40</v>
      </c>
    </row>
    <row r="7454" spans="1:22" x14ac:dyDescent="0.35">
      <c r="A7454" t="s">
        <v>14905</v>
      </c>
      <c r="B7454">
        <v>32</v>
      </c>
      <c r="C7454" t="s">
        <v>31</v>
      </c>
      <c r="D7454" t="s">
        <v>32</v>
      </c>
      <c r="E7454" t="s">
        <v>33</v>
      </c>
      <c r="F7454" s="1">
        <v>44933</v>
      </c>
      <c r="G7454">
        <f>DAY(Table1[[#This Row],[Date of Admission]])</f>
        <v>7</v>
      </c>
      <c r="H7454" t="str">
        <f>TEXT(Table1[[#This Row],[Date of Admission]],"dddd")</f>
        <v>Saturday</v>
      </c>
      <c r="I7454">
        <f>WEEKDAY(Table1[[#This Row],[Date of Admission]],2)</f>
        <v>6</v>
      </c>
      <c r="J7454" t="str">
        <f>IF(OR(Table1[[#This Row],[Weekday Number]]=6,Table1[[#This Row],[Weekday Number]]=7),"Weekend","Weekday")</f>
        <v>Weekend</v>
      </c>
      <c r="K7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4" t="s">
        <v>20287</v>
      </c>
      <c r="M7454" t="s">
        <v>20288</v>
      </c>
      <c r="N7454" t="s">
        <v>69</v>
      </c>
      <c r="O7454">
        <v>36942.974289999998</v>
      </c>
      <c r="P7454">
        <v>221</v>
      </c>
      <c r="Q7454" t="s">
        <v>26</v>
      </c>
      <c r="R7454" s="1">
        <v>44933</v>
      </c>
      <c r="S7454">
        <f>WEEKDAY(Table1[[#This Row],[Discharge Date]],2)</f>
        <v>6</v>
      </c>
      <c r="T7454" t="s">
        <v>50</v>
      </c>
      <c r="U7454" t="s">
        <v>51</v>
      </c>
      <c r="V7454" t="s">
        <v>40</v>
      </c>
    </row>
    <row r="7455" spans="1:22" x14ac:dyDescent="0.35">
      <c r="A7455" t="s">
        <v>20289</v>
      </c>
      <c r="B7455">
        <v>66</v>
      </c>
      <c r="C7455" t="s">
        <v>20</v>
      </c>
      <c r="D7455" t="s">
        <v>239</v>
      </c>
      <c r="E7455" t="s">
        <v>43</v>
      </c>
      <c r="F7455" s="1">
        <v>44988</v>
      </c>
      <c r="G7455">
        <f>DAY(Table1[[#This Row],[Date of Admission]])</f>
        <v>3</v>
      </c>
      <c r="H7455" t="str">
        <f>TEXT(Table1[[#This Row],[Date of Admission]],"dddd")</f>
        <v>Friday</v>
      </c>
      <c r="I7455">
        <f>WEEKDAY(Table1[[#This Row],[Date of Admission]],2)</f>
        <v>5</v>
      </c>
      <c r="J7455" t="str">
        <f>IF(OR(Table1[[#This Row],[Weekday Number]]=6,Table1[[#This Row],[Weekday Number]]=7),"Weekend","Weekday")</f>
        <v>Weekday</v>
      </c>
      <c r="K7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455" t="s">
        <v>20290</v>
      </c>
      <c r="M7455" t="s">
        <v>4913</v>
      </c>
      <c r="N7455" t="s">
        <v>60</v>
      </c>
      <c r="O7455">
        <v>24065.959739999998</v>
      </c>
      <c r="P7455">
        <v>361</v>
      </c>
      <c r="Q7455" t="s">
        <v>49</v>
      </c>
      <c r="R7455" s="1">
        <v>45007</v>
      </c>
      <c r="S7455">
        <f>WEEKDAY(Table1[[#This Row],[Discharge Date]],2)</f>
        <v>3</v>
      </c>
      <c r="T7455" t="s">
        <v>56</v>
      </c>
      <c r="U7455" t="s">
        <v>51</v>
      </c>
      <c r="V7455" t="s">
        <v>29</v>
      </c>
    </row>
    <row r="7456" spans="1:22" x14ac:dyDescent="0.35">
      <c r="A7456" t="s">
        <v>20291</v>
      </c>
      <c r="B7456">
        <v>66</v>
      </c>
      <c r="C7456" t="s">
        <v>20</v>
      </c>
      <c r="D7456" t="s">
        <v>71</v>
      </c>
      <c r="E7456" t="s">
        <v>53</v>
      </c>
      <c r="F7456" s="1">
        <v>44873</v>
      </c>
      <c r="G7456">
        <f>DAY(Table1[[#This Row],[Date of Admission]])</f>
        <v>8</v>
      </c>
      <c r="H7456" t="str">
        <f>TEXT(Table1[[#This Row],[Date of Admission]],"dddd")</f>
        <v>Tuesday</v>
      </c>
      <c r="I7456">
        <f>WEEKDAY(Table1[[#This Row],[Date of Admission]],2)</f>
        <v>2</v>
      </c>
      <c r="J7456" t="str">
        <f>IF(OR(Table1[[#This Row],[Weekday Number]]=6,Table1[[#This Row],[Weekday Number]]=7),"Weekend","Weekday")</f>
        <v>Weekday</v>
      </c>
      <c r="K7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6" t="s">
        <v>20292</v>
      </c>
      <c r="M7456" t="s">
        <v>13464</v>
      </c>
      <c r="N7456" t="s">
        <v>65</v>
      </c>
      <c r="O7456">
        <v>26371.804499999998</v>
      </c>
      <c r="P7456">
        <v>172</v>
      </c>
      <c r="Q7456" t="s">
        <v>26</v>
      </c>
      <c r="R7456" s="1">
        <v>44882</v>
      </c>
      <c r="S7456">
        <f>WEEKDAY(Table1[[#This Row],[Discharge Date]],2)</f>
        <v>4</v>
      </c>
      <c r="T7456" t="s">
        <v>27</v>
      </c>
      <c r="U7456" t="s">
        <v>28</v>
      </c>
      <c r="V7456" t="s">
        <v>29</v>
      </c>
    </row>
    <row r="7457" spans="1:22" x14ac:dyDescent="0.35">
      <c r="A7457" t="s">
        <v>841</v>
      </c>
      <c r="B7457">
        <v>33</v>
      </c>
      <c r="C7457" t="s">
        <v>20</v>
      </c>
      <c r="D7457" t="s">
        <v>124</v>
      </c>
      <c r="E7457" t="s">
        <v>43</v>
      </c>
      <c r="F7457" s="1">
        <v>44808</v>
      </c>
      <c r="G7457">
        <f>DAY(Table1[[#This Row],[Date of Admission]])</f>
        <v>4</v>
      </c>
      <c r="H7457" t="str">
        <f>TEXT(Table1[[#This Row],[Date of Admission]],"dddd")</f>
        <v>Sunday</v>
      </c>
      <c r="I7457">
        <f>WEEKDAY(Table1[[#This Row],[Date of Admission]],2)</f>
        <v>7</v>
      </c>
      <c r="J7457" t="str">
        <f>IF(OR(Table1[[#This Row],[Weekday Number]]=6,Table1[[#This Row],[Weekday Number]]=7),"Weekend","Weekday")</f>
        <v>Weekend</v>
      </c>
      <c r="K7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457" t="s">
        <v>20293</v>
      </c>
      <c r="M7457" t="s">
        <v>20294</v>
      </c>
      <c r="N7457" t="s">
        <v>69</v>
      </c>
      <c r="O7457">
        <v>6573.0175680000002</v>
      </c>
      <c r="P7457">
        <v>476</v>
      </c>
      <c r="Q7457" t="s">
        <v>26</v>
      </c>
      <c r="R7457" s="1">
        <v>44808</v>
      </c>
      <c r="S7457">
        <f>WEEKDAY(Table1[[#This Row],[Discharge Date]],2)</f>
        <v>7</v>
      </c>
      <c r="T7457" t="s">
        <v>94</v>
      </c>
      <c r="U7457" t="s">
        <v>28</v>
      </c>
      <c r="V7457" t="s">
        <v>40</v>
      </c>
    </row>
    <row r="7458" spans="1:22" x14ac:dyDescent="0.35">
      <c r="A7458" t="s">
        <v>2101</v>
      </c>
      <c r="B7458">
        <v>18</v>
      </c>
      <c r="C7458" t="s">
        <v>31</v>
      </c>
      <c r="D7458" t="s">
        <v>71</v>
      </c>
      <c r="E7458" t="s">
        <v>43</v>
      </c>
      <c r="F7458" s="1">
        <v>45162</v>
      </c>
      <c r="G7458">
        <f>DAY(Table1[[#This Row],[Date of Admission]])</f>
        <v>24</v>
      </c>
      <c r="H7458" t="str">
        <f>TEXT(Table1[[#This Row],[Date of Admission]],"dddd")</f>
        <v>Thursday</v>
      </c>
      <c r="I7458">
        <f>WEEKDAY(Table1[[#This Row],[Date of Admission]],2)</f>
        <v>4</v>
      </c>
      <c r="J7458" t="str">
        <f>IF(OR(Table1[[#This Row],[Weekday Number]]=6,Table1[[#This Row],[Weekday Number]]=7),"Weekend","Weekday")</f>
        <v>Weekday</v>
      </c>
      <c r="K7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8" t="s">
        <v>20295</v>
      </c>
      <c r="M7458" t="s">
        <v>20296</v>
      </c>
      <c r="N7458" t="s">
        <v>69</v>
      </c>
      <c r="O7458">
        <v>5153.5572000000002</v>
      </c>
      <c r="P7458">
        <v>350</v>
      </c>
      <c r="Q7458" t="s">
        <v>26</v>
      </c>
      <c r="R7458" s="1">
        <v>45168</v>
      </c>
      <c r="S7458">
        <f>WEEKDAY(Table1[[#This Row],[Discharge Date]],2)</f>
        <v>3</v>
      </c>
      <c r="T7458" t="s">
        <v>94</v>
      </c>
      <c r="U7458" t="s">
        <v>51</v>
      </c>
      <c r="V7458" t="s">
        <v>84</v>
      </c>
    </row>
    <row r="7459" spans="1:22" x14ac:dyDescent="0.35">
      <c r="A7459" t="s">
        <v>20297</v>
      </c>
      <c r="B7459">
        <v>60</v>
      </c>
      <c r="C7459" t="s">
        <v>31</v>
      </c>
      <c r="D7459" t="s">
        <v>21</v>
      </c>
      <c r="E7459" t="s">
        <v>22</v>
      </c>
      <c r="F7459" s="1">
        <v>44144</v>
      </c>
      <c r="G7459">
        <f>DAY(Table1[[#This Row],[Date of Admission]])</f>
        <v>9</v>
      </c>
      <c r="H7459" t="str">
        <f>TEXT(Table1[[#This Row],[Date of Admission]],"dddd")</f>
        <v>Monday</v>
      </c>
      <c r="I7459">
        <f>WEEKDAY(Table1[[#This Row],[Date of Admission]],2)</f>
        <v>1</v>
      </c>
      <c r="J7459" t="str">
        <f>IF(OR(Table1[[#This Row],[Weekday Number]]=6,Table1[[#This Row],[Weekday Number]]=7),"Weekend","Weekday")</f>
        <v>Weekday</v>
      </c>
      <c r="K7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59" t="s">
        <v>20298</v>
      </c>
      <c r="M7459" t="s">
        <v>20299</v>
      </c>
      <c r="N7459" t="s">
        <v>36</v>
      </c>
      <c r="O7459">
        <v>7821.4279210000004</v>
      </c>
      <c r="P7459">
        <v>312</v>
      </c>
      <c r="Q7459" t="s">
        <v>49</v>
      </c>
      <c r="R7459" s="1">
        <v>44162</v>
      </c>
      <c r="S7459">
        <f>WEEKDAY(Table1[[#This Row],[Discharge Date]],2)</f>
        <v>5</v>
      </c>
      <c r="T7459" t="s">
        <v>50</v>
      </c>
      <c r="U7459" t="s">
        <v>28</v>
      </c>
      <c r="V7459" t="s">
        <v>40</v>
      </c>
    </row>
    <row r="7460" spans="1:22" x14ac:dyDescent="0.35">
      <c r="A7460" t="s">
        <v>20300</v>
      </c>
      <c r="B7460">
        <v>41</v>
      </c>
      <c r="C7460" t="s">
        <v>20</v>
      </c>
      <c r="D7460" t="s">
        <v>239</v>
      </c>
      <c r="E7460" t="s">
        <v>22</v>
      </c>
      <c r="F7460" s="1">
        <v>44135</v>
      </c>
      <c r="G7460">
        <f>DAY(Table1[[#This Row],[Date of Admission]])</f>
        <v>31</v>
      </c>
      <c r="H7460" t="str">
        <f>TEXT(Table1[[#This Row],[Date of Admission]],"dddd")</f>
        <v>Saturday</v>
      </c>
      <c r="I7460">
        <f>WEEKDAY(Table1[[#This Row],[Date of Admission]],2)</f>
        <v>6</v>
      </c>
      <c r="J7460" t="str">
        <f>IF(OR(Table1[[#This Row],[Weekday Number]]=6,Table1[[#This Row],[Weekday Number]]=7),"Weekend","Weekday")</f>
        <v>Weekend</v>
      </c>
      <c r="K7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60" t="s">
        <v>20301</v>
      </c>
      <c r="M7460" t="s">
        <v>20302</v>
      </c>
      <c r="N7460" t="s">
        <v>36</v>
      </c>
      <c r="O7460">
        <v>6314.6238679999997</v>
      </c>
      <c r="P7460">
        <v>476</v>
      </c>
      <c r="Q7460" t="s">
        <v>37</v>
      </c>
      <c r="R7460" s="1">
        <v>44153</v>
      </c>
      <c r="S7460">
        <f>WEEKDAY(Table1[[#This Row],[Discharge Date]],2)</f>
        <v>3</v>
      </c>
      <c r="T7460" t="s">
        <v>56</v>
      </c>
      <c r="U7460" t="s">
        <v>51</v>
      </c>
      <c r="V7460" t="s">
        <v>40</v>
      </c>
    </row>
    <row r="7461" spans="1:22" x14ac:dyDescent="0.35">
      <c r="A7461" t="s">
        <v>20303</v>
      </c>
      <c r="B7461">
        <v>69</v>
      </c>
      <c r="C7461" t="s">
        <v>31</v>
      </c>
      <c r="D7461" t="s">
        <v>99</v>
      </c>
      <c r="E7461" t="s">
        <v>62</v>
      </c>
      <c r="F7461" s="1">
        <v>43871</v>
      </c>
      <c r="G7461">
        <f>DAY(Table1[[#This Row],[Date of Admission]])</f>
        <v>10</v>
      </c>
      <c r="H7461" t="str">
        <f>TEXT(Table1[[#This Row],[Date of Admission]],"dddd")</f>
        <v>Monday</v>
      </c>
      <c r="I7461">
        <f>WEEKDAY(Table1[[#This Row],[Date of Admission]],2)</f>
        <v>1</v>
      </c>
      <c r="J7461" t="str">
        <f>IF(OR(Table1[[#This Row],[Weekday Number]]=6,Table1[[#This Row],[Weekday Number]]=7),"Weekend","Weekday")</f>
        <v>Weekday</v>
      </c>
      <c r="K7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1" t="s">
        <v>20304</v>
      </c>
      <c r="M7461" t="s">
        <v>20305</v>
      </c>
      <c r="N7461" t="s">
        <v>36</v>
      </c>
      <c r="O7461">
        <v>17784.36361</v>
      </c>
      <c r="P7461">
        <v>178</v>
      </c>
      <c r="Q7461" t="s">
        <v>26</v>
      </c>
      <c r="R7461" s="1">
        <v>43878</v>
      </c>
      <c r="S7461">
        <f>WEEKDAY(Table1[[#This Row],[Discharge Date]],2)</f>
        <v>1</v>
      </c>
      <c r="T7461" t="s">
        <v>94</v>
      </c>
      <c r="U7461" t="s">
        <v>51</v>
      </c>
      <c r="V7461" t="s">
        <v>29</v>
      </c>
    </row>
    <row r="7462" spans="1:22" x14ac:dyDescent="0.35">
      <c r="A7462" t="s">
        <v>20306</v>
      </c>
      <c r="B7462">
        <v>47</v>
      </c>
      <c r="C7462" t="s">
        <v>31</v>
      </c>
      <c r="D7462" t="s">
        <v>124</v>
      </c>
      <c r="E7462" t="s">
        <v>33</v>
      </c>
      <c r="F7462" s="1">
        <v>44028</v>
      </c>
      <c r="G7462">
        <f>DAY(Table1[[#This Row],[Date of Admission]])</f>
        <v>16</v>
      </c>
      <c r="H7462" t="str">
        <f>TEXT(Table1[[#This Row],[Date of Admission]],"dddd")</f>
        <v>Thursday</v>
      </c>
      <c r="I7462">
        <f>WEEKDAY(Table1[[#This Row],[Date of Admission]],2)</f>
        <v>4</v>
      </c>
      <c r="J7462" t="str">
        <f>IF(OR(Table1[[#This Row],[Weekday Number]]=6,Table1[[#This Row],[Weekday Number]]=7),"Weekend","Weekday")</f>
        <v>Weekday</v>
      </c>
      <c r="K7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2" t="s">
        <v>20307</v>
      </c>
      <c r="M7462" t="s">
        <v>20308</v>
      </c>
      <c r="N7462" t="s">
        <v>36</v>
      </c>
      <c r="O7462">
        <v>31212.982830000001</v>
      </c>
      <c r="P7462">
        <v>360</v>
      </c>
      <c r="Q7462" t="s">
        <v>49</v>
      </c>
      <c r="R7462" s="1">
        <v>44029</v>
      </c>
      <c r="S7462">
        <f>WEEKDAY(Table1[[#This Row],[Discharge Date]],2)</f>
        <v>5</v>
      </c>
      <c r="T7462" t="s">
        <v>38</v>
      </c>
      <c r="U7462" t="s">
        <v>51</v>
      </c>
      <c r="V7462" t="s">
        <v>40</v>
      </c>
    </row>
    <row r="7463" spans="1:22" x14ac:dyDescent="0.35">
      <c r="A7463" t="s">
        <v>20309</v>
      </c>
      <c r="B7463">
        <v>72</v>
      </c>
      <c r="C7463" t="s">
        <v>31</v>
      </c>
      <c r="D7463" t="s">
        <v>42</v>
      </c>
      <c r="E7463" t="s">
        <v>53</v>
      </c>
      <c r="F7463" s="1">
        <v>44907</v>
      </c>
      <c r="G7463">
        <f>DAY(Table1[[#This Row],[Date of Admission]])</f>
        <v>12</v>
      </c>
      <c r="H7463" t="str">
        <f>TEXT(Table1[[#This Row],[Date of Admission]],"dddd")</f>
        <v>Monday</v>
      </c>
      <c r="I7463">
        <f>WEEKDAY(Table1[[#This Row],[Date of Admission]],2)</f>
        <v>1</v>
      </c>
      <c r="J7463" t="str">
        <f>IF(OR(Table1[[#This Row],[Weekday Number]]=6,Table1[[#This Row],[Weekday Number]]=7),"Weekend","Weekday")</f>
        <v>Weekday</v>
      </c>
      <c r="K7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3" t="s">
        <v>20310</v>
      </c>
      <c r="M7463" t="s">
        <v>20311</v>
      </c>
      <c r="N7463" t="s">
        <v>65</v>
      </c>
      <c r="O7463">
        <v>10984.34634</v>
      </c>
      <c r="P7463">
        <v>180</v>
      </c>
      <c r="Q7463" t="s">
        <v>49</v>
      </c>
      <c r="R7463" s="1">
        <v>44911</v>
      </c>
      <c r="S7463">
        <f>WEEKDAY(Table1[[#This Row],[Discharge Date]],2)</f>
        <v>5</v>
      </c>
      <c r="T7463" t="s">
        <v>50</v>
      </c>
      <c r="U7463" t="s">
        <v>39</v>
      </c>
      <c r="V7463" t="s">
        <v>29</v>
      </c>
    </row>
    <row r="7464" spans="1:22" x14ac:dyDescent="0.35">
      <c r="A7464" t="s">
        <v>18651</v>
      </c>
      <c r="B7464">
        <v>83</v>
      </c>
      <c r="C7464" t="s">
        <v>31</v>
      </c>
      <c r="D7464" t="s">
        <v>124</v>
      </c>
      <c r="E7464" t="s">
        <v>53</v>
      </c>
      <c r="F7464" s="1">
        <v>45189</v>
      </c>
      <c r="G7464">
        <f>DAY(Table1[[#This Row],[Date of Admission]])</f>
        <v>20</v>
      </c>
      <c r="H7464" t="str">
        <f>TEXT(Table1[[#This Row],[Date of Admission]],"dddd")</f>
        <v>Wednesday</v>
      </c>
      <c r="I7464">
        <f>WEEKDAY(Table1[[#This Row],[Date of Admission]],2)</f>
        <v>3</v>
      </c>
      <c r="J7464" t="str">
        <f>IF(OR(Table1[[#This Row],[Weekday Number]]=6,Table1[[#This Row],[Weekday Number]]=7),"Weekend","Weekday")</f>
        <v>Weekday</v>
      </c>
      <c r="K7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4" t="s">
        <v>20312</v>
      </c>
      <c r="M7464" t="s">
        <v>20313</v>
      </c>
      <c r="N7464" t="s">
        <v>25</v>
      </c>
      <c r="O7464">
        <v>23452.657190000002</v>
      </c>
      <c r="P7464">
        <v>138</v>
      </c>
      <c r="Q7464" t="s">
        <v>37</v>
      </c>
      <c r="R7464" s="1">
        <v>45208</v>
      </c>
      <c r="S7464">
        <f>WEEKDAY(Table1[[#This Row],[Discharge Date]],2)</f>
        <v>1</v>
      </c>
      <c r="T7464" t="s">
        <v>50</v>
      </c>
      <c r="U7464" t="s">
        <v>39</v>
      </c>
      <c r="V7464" t="s">
        <v>29</v>
      </c>
    </row>
    <row r="7465" spans="1:22" x14ac:dyDescent="0.35">
      <c r="A7465" t="s">
        <v>1736</v>
      </c>
      <c r="B7465">
        <v>54</v>
      </c>
      <c r="C7465" t="s">
        <v>31</v>
      </c>
      <c r="D7465" t="s">
        <v>124</v>
      </c>
      <c r="E7465" t="s">
        <v>62</v>
      </c>
      <c r="F7465" s="1">
        <v>45191</v>
      </c>
      <c r="G7465">
        <f>DAY(Table1[[#This Row],[Date of Admission]])</f>
        <v>22</v>
      </c>
      <c r="H7465" t="str">
        <f>TEXT(Table1[[#This Row],[Date of Admission]],"dddd")</f>
        <v>Friday</v>
      </c>
      <c r="I7465">
        <f>WEEKDAY(Table1[[#This Row],[Date of Admission]],2)</f>
        <v>5</v>
      </c>
      <c r="J7465" t="str">
        <f>IF(OR(Table1[[#This Row],[Weekday Number]]=6,Table1[[#This Row],[Weekday Number]]=7),"Weekend","Weekday")</f>
        <v>Weekday</v>
      </c>
      <c r="K7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5" t="s">
        <v>20314</v>
      </c>
      <c r="M7465" t="s">
        <v>20315</v>
      </c>
      <c r="N7465" t="s">
        <v>65</v>
      </c>
      <c r="O7465">
        <v>27326.81149</v>
      </c>
      <c r="P7465">
        <v>301</v>
      </c>
      <c r="Q7465" t="s">
        <v>37</v>
      </c>
      <c r="R7465" s="1">
        <v>45199</v>
      </c>
      <c r="S7465">
        <f>WEEKDAY(Table1[[#This Row],[Discharge Date]],2)</f>
        <v>6</v>
      </c>
      <c r="T7465" t="s">
        <v>94</v>
      </c>
      <c r="U7465" t="s">
        <v>51</v>
      </c>
      <c r="V7465" t="s">
        <v>40</v>
      </c>
    </row>
    <row r="7466" spans="1:22" x14ac:dyDescent="0.35">
      <c r="A7466" t="s">
        <v>20316</v>
      </c>
      <c r="B7466">
        <v>34</v>
      </c>
      <c r="C7466" t="s">
        <v>31</v>
      </c>
      <c r="D7466" t="s">
        <v>124</v>
      </c>
      <c r="E7466" t="s">
        <v>33</v>
      </c>
      <c r="F7466" s="1">
        <v>43947</v>
      </c>
      <c r="G7466">
        <f>DAY(Table1[[#This Row],[Date of Admission]])</f>
        <v>26</v>
      </c>
      <c r="H7466" t="str">
        <f>TEXT(Table1[[#This Row],[Date of Admission]],"dddd")</f>
        <v>Sunday</v>
      </c>
      <c r="I7466">
        <f>WEEKDAY(Table1[[#This Row],[Date of Admission]],2)</f>
        <v>7</v>
      </c>
      <c r="J7466" t="str">
        <f>IF(OR(Table1[[#This Row],[Weekday Number]]=6,Table1[[#This Row],[Weekday Number]]=7),"Weekend","Weekday")</f>
        <v>Weekend</v>
      </c>
      <c r="K7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6" t="s">
        <v>20317</v>
      </c>
      <c r="M7466" t="s">
        <v>20318</v>
      </c>
      <c r="N7466" t="s">
        <v>36</v>
      </c>
      <c r="O7466">
        <v>37679.975200000001</v>
      </c>
      <c r="P7466">
        <v>372</v>
      </c>
      <c r="Q7466" t="s">
        <v>49</v>
      </c>
      <c r="R7466" s="1">
        <v>43953</v>
      </c>
      <c r="S7466">
        <f>WEEKDAY(Table1[[#This Row],[Discharge Date]],2)</f>
        <v>6</v>
      </c>
      <c r="T7466" t="s">
        <v>38</v>
      </c>
      <c r="U7466" t="s">
        <v>39</v>
      </c>
      <c r="V7466" t="s">
        <v>40</v>
      </c>
    </row>
    <row r="7467" spans="1:22" x14ac:dyDescent="0.35">
      <c r="A7467" t="s">
        <v>20319</v>
      </c>
      <c r="B7467">
        <v>84</v>
      </c>
      <c r="C7467" t="s">
        <v>31</v>
      </c>
      <c r="D7467" t="s">
        <v>32</v>
      </c>
      <c r="E7467" t="s">
        <v>62</v>
      </c>
      <c r="F7467" s="1">
        <v>43651</v>
      </c>
      <c r="G7467">
        <f>DAY(Table1[[#This Row],[Date of Admission]])</f>
        <v>5</v>
      </c>
      <c r="H7467" t="str">
        <f>TEXT(Table1[[#This Row],[Date of Admission]],"dddd")</f>
        <v>Friday</v>
      </c>
      <c r="I7467">
        <f>WEEKDAY(Table1[[#This Row],[Date of Admission]],2)</f>
        <v>5</v>
      </c>
      <c r="J7467" t="str">
        <f>IF(OR(Table1[[#This Row],[Weekday Number]]=6,Table1[[#This Row],[Weekday Number]]=7),"Weekend","Weekday")</f>
        <v>Weekday</v>
      </c>
      <c r="K7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7" t="s">
        <v>20320</v>
      </c>
      <c r="M7467" t="s">
        <v>20321</v>
      </c>
      <c r="N7467" t="s">
        <v>36</v>
      </c>
      <c r="O7467">
        <v>21047.74221</v>
      </c>
      <c r="P7467">
        <v>310</v>
      </c>
      <c r="Q7467" t="s">
        <v>49</v>
      </c>
      <c r="R7467" s="1">
        <v>43676</v>
      </c>
      <c r="S7467">
        <f>WEEKDAY(Table1[[#This Row],[Discharge Date]],2)</f>
        <v>2</v>
      </c>
      <c r="T7467" t="s">
        <v>94</v>
      </c>
      <c r="U7467" t="s">
        <v>28</v>
      </c>
      <c r="V7467" t="s">
        <v>29</v>
      </c>
    </row>
    <row r="7468" spans="1:22" x14ac:dyDescent="0.35">
      <c r="A7468" t="s">
        <v>20322</v>
      </c>
      <c r="B7468">
        <v>67</v>
      </c>
      <c r="C7468" t="s">
        <v>20</v>
      </c>
      <c r="D7468" t="s">
        <v>42</v>
      </c>
      <c r="E7468" t="s">
        <v>62</v>
      </c>
      <c r="F7468" s="1">
        <v>44766</v>
      </c>
      <c r="G7468">
        <f>DAY(Table1[[#This Row],[Date of Admission]])</f>
        <v>24</v>
      </c>
      <c r="H7468" t="str">
        <f>TEXT(Table1[[#This Row],[Date of Admission]],"dddd")</f>
        <v>Sunday</v>
      </c>
      <c r="I7468">
        <f>WEEKDAY(Table1[[#This Row],[Date of Admission]],2)</f>
        <v>7</v>
      </c>
      <c r="J7468" t="str">
        <f>IF(OR(Table1[[#This Row],[Weekday Number]]=6,Table1[[#This Row],[Weekday Number]]=7),"Weekend","Weekday")</f>
        <v>Weekend</v>
      </c>
      <c r="K7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68" t="s">
        <v>20323</v>
      </c>
      <c r="M7468" t="s">
        <v>20324</v>
      </c>
      <c r="N7468" t="s">
        <v>36</v>
      </c>
      <c r="O7468">
        <v>27248.5056</v>
      </c>
      <c r="P7468">
        <v>465</v>
      </c>
      <c r="Q7468" t="s">
        <v>37</v>
      </c>
      <c r="R7468" s="1">
        <v>44790</v>
      </c>
      <c r="S7468">
        <f>WEEKDAY(Table1[[#This Row],[Discharge Date]],2)</f>
        <v>3</v>
      </c>
      <c r="T7468" t="s">
        <v>50</v>
      </c>
      <c r="U7468" t="s">
        <v>28</v>
      </c>
      <c r="V7468" t="s">
        <v>29</v>
      </c>
    </row>
    <row r="7469" spans="1:22" x14ac:dyDescent="0.35">
      <c r="A7469" t="s">
        <v>20325</v>
      </c>
      <c r="B7469">
        <v>57</v>
      </c>
      <c r="C7469" t="s">
        <v>31</v>
      </c>
      <c r="D7469" t="s">
        <v>99</v>
      </c>
      <c r="E7469" t="s">
        <v>53</v>
      </c>
      <c r="F7469" s="1">
        <v>43585</v>
      </c>
      <c r="G7469">
        <f>DAY(Table1[[#This Row],[Date of Admission]])</f>
        <v>30</v>
      </c>
      <c r="H7469" t="str">
        <f>TEXT(Table1[[#This Row],[Date of Admission]],"dddd")</f>
        <v>Tuesday</v>
      </c>
      <c r="I7469">
        <f>WEEKDAY(Table1[[#This Row],[Date of Admission]],2)</f>
        <v>2</v>
      </c>
      <c r="J7469" t="str">
        <f>IF(OR(Table1[[#This Row],[Weekday Number]]=6,Table1[[#This Row],[Weekday Number]]=7),"Weekend","Weekday")</f>
        <v>Weekday</v>
      </c>
      <c r="K7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69" t="s">
        <v>20326</v>
      </c>
      <c r="M7469" t="s">
        <v>4665</v>
      </c>
      <c r="N7469" t="s">
        <v>36</v>
      </c>
      <c r="O7469">
        <v>28183.523420000001</v>
      </c>
      <c r="P7469">
        <v>205</v>
      </c>
      <c r="Q7469" t="s">
        <v>26</v>
      </c>
      <c r="R7469" s="1">
        <v>43594</v>
      </c>
      <c r="S7469">
        <f>WEEKDAY(Table1[[#This Row],[Discharge Date]],2)</f>
        <v>4</v>
      </c>
      <c r="T7469" t="s">
        <v>94</v>
      </c>
      <c r="U7469" t="s">
        <v>28</v>
      </c>
      <c r="V7469" t="s">
        <v>40</v>
      </c>
    </row>
    <row r="7470" spans="1:22" x14ac:dyDescent="0.35">
      <c r="A7470" t="s">
        <v>20327</v>
      </c>
      <c r="B7470">
        <v>75</v>
      </c>
      <c r="C7470" t="s">
        <v>20</v>
      </c>
      <c r="D7470" t="s">
        <v>21</v>
      </c>
      <c r="E7470" t="s">
        <v>53</v>
      </c>
      <c r="F7470" s="1">
        <v>44193</v>
      </c>
      <c r="G7470">
        <f>DAY(Table1[[#This Row],[Date of Admission]])</f>
        <v>28</v>
      </c>
      <c r="H7470" t="str">
        <f>TEXT(Table1[[#This Row],[Date of Admission]],"dddd")</f>
        <v>Monday</v>
      </c>
      <c r="I7470">
        <f>WEEKDAY(Table1[[#This Row],[Date of Admission]],2)</f>
        <v>1</v>
      </c>
      <c r="J7470" t="str">
        <f>IF(OR(Table1[[#This Row],[Weekday Number]]=6,Table1[[#This Row],[Weekday Number]]=7),"Weekend","Weekday")</f>
        <v>Weekday</v>
      </c>
      <c r="K7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70" t="s">
        <v>20328</v>
      </c>
      <c r="M7470" t="s">
        <v>7615</v>
      </c>
      <c r="N7470" t="s">
        <v>25</v>
      </c>
      <c r="O7470">
        <v>17383.954280000002</v>
      </c>
      <c r="P7470">
        <v>177</v>
      </c>
      <c r="Q7470" t="s">
        <v>37</v>
      </c>
      <c r="R7470" s="1">
        <v>44219</v>
      </c>
      <c r="S7470">
        <f>WEEKDAY(Table1[[#This Row],[Discharge Date]],2)</f>
        <v>6</v>
      </c>
      <c r="T7470" t="s">
        <v>38</v>
      </c>
      <c r="U7470" t="s">
        <v>39</v>
      </c>
      <c r="V7470" t="s">
        <v>29</v>
      </c>
    </row>
    <row r="7471" spans="1:22" x14ac:dyDescent="0.35">
      <c r="A7471" t="s">
        <v>20329</v>
      </c>
      <c r="B7471">
        <v>71</v>
      </c>
      <c r="C7471" t="s">
        <v>20</v>
      </c>
      <c r="D7471" t="s">
        <v>32</v>
      </c>
      <c r="E7471" t="s">
        <v>22</v>
      </c>
      <c r="F7471" s="1">
        <v>43630</v>
      </c>
      <c r="G7471">
        <f>DAY(Table1[[#This Row],[Date of Admission]])</f>
        <v>14</v>
      </c>
      <c r="H7471" t="str">
        <f>TEXT(Table1[[#This Row],[Date of Admission]],"dddd")</f>
        <v>Friday</v>
      </c>
      <c r="I7471">
        <f>WEEKDAY(Table1[[#This Row],[Date of Admission]],2)</f>
        <v>5</v>
      </c>
      <c r="J7471" t="str">
        <f>IF(OR(Table1[[#This Row],[Weekday Number]]=6,Table1[[#This Row],[Weekday Number]]=7),"Weekend","Weekday")</f>
        <v>Weekday</v>
      </c>
      <c r="K7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1" t="s">
        <v>20330</v>
      </c>
      <c r="M7471" t="s">
        <v>20331</v>
      </c>
      <c r="N7471" t="s">
        <v>25</v>
      </c>
      <c r="O7471">
        <v>20442.65842</v>
      </c>
      <c r="P7471">
        <v>221</v>
      </c>
      <c r="Q7471" t="s">
        <v>37</v>
      </c>
      <c r="R7471" s="1">
        <v>43658</v>
      </c>
      <c r="S7471">
        <f>WEEKDAY(Table1[[#This Row],[Discharge Date]],2)</f>
        <v>5</v>
      </c>
      <c r="T7471" t="s">
        <v>94</v>
      </c>
      <c r="U7471" t="s">
        <v>51</v>
      </c>
      <c r="V7471" t="s">
        <v>29</v>
      </c>
    </row>
    <row r="7472" spans="1:22" x14ac:dyDescent="0.35">
      <c r="A7472" t="s">
        <v>9705</v>
      </c>
      <c r="B7472">
        <v>83</v>
      </c>
      <c r="C7472" t="s">
        <v>31</v>
      </c>
      <c r="D7472" t="s">
        <v>21</v>
      </c>
      <c r="E7472" t="s">
        <v>78</v>
      </c>
      <c r="F7472" s="1">
        <v>44667</v>
      </c>
      <c r="G7472">
        <f>DAY(Table1[[#This Row],[Date of Admission]])</f>
        <v>16</v>
      </c>
      <c r="H7472" t="str">
        <f>TEXT(Table1[[#This Row],[Date of Admission]],"dddd")</f>
        <v>Saturday</v>
      </c>
      <c r="I7472">
        <f>WEEKDAY(Table1[[#This Row],[Date of Admission]],2)</f>
        <v>6</v>
      </c>
      <c r="J7472" t="str">
        <f>IF(OR(Table1[[#This Row],[Weekday Number]]=6,Table1[[#This Row],[Weekday Number]]=7),"Weekend","Weekday")</f>
        <v>Weekend</v>
      </c>
      <c r="K7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2" t="s">
        <v>20332</v>
      </c>
      <c r="M7472" t="s">
        <v>20333</v>
      </c>
      <c r="N7472" t="s">
        <v>60</v>
      </c>
      <c r="O7472">
        <v>37026.245080000001</v>
      </c>
      <c r="P7472">
        <v>319</v>
      </c>
      <c r="Q7472" t="s">
        <v>37</v>
      </c>
      <c r="R7472" s="1">
        <v>44678</v>
      </c>
      <c r="S7472">
        <f>WEEKDAY(Table1[[#This Row],[Discharge Date]],2)</f>
        <v>3</v>
      </c>
      <c r="T7472" t="s">
        <v>50</v>
      </c>
      <c r="U7472" t="s">
        <v>51</v>
      </c>
      <c r="V7472" t="s">
        <v>29</v>
      </c>
    </row>
    <row r="7473" spans="1:22" x14ac:dyDescent="0.35">
      <c r="A7473" t="s">
        <v>20334</v>
      </c>
      <c r="B7473">
        <v>55</v>
      </c>
      <c r="C7473" t="s">
        <v>20</v>
      </c>
      <c r="D7473" t="s">
        <v>99</v>
      </c>
      <c r="E7473" t="s">
        <v>43</v>
      </c>
      <c r="F7473" s="1">
        <v>43775</v>
      </c>
      <c r="G7473">
        <f>DAY(Table1[[#This Row],[Date of Admission]])</f>
        <v>6</v>
      </c>
      <c r="H7473" t="str">
        <f>TEXT(Table1[[#This Row],[Date of Admission]],"dddd")</f>
        <v>Wednesday</v>
      </c>
      <c r="I7473">
        <f>WEEKDAY(Table1[[#This Row],[Date of Admission]],2)</f>
        <v>3</v>
      </c>
      <c r="J7473" t="str">
        <f>IF(OR(Table1[[#This Row],[Weekday Number]]=6,Table1[[#This Row],[Weekday Number]]=7),"Weekend","Weekday")</f>
        <v>Weekday</v>
      </c>
      <c r="K7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3" t="s">
        <v>20335</v>
      </c>
      <c r="M7473" t="s">
        <v>20336</v>
      </c>
      <c r="N7473" t="s">
        <v>60</v>
      </c>
      <c r="O7473">
        <v>16746.438269999999</v>
      </c>
      <c r="P7473">
        <v>437</v>
      </c>
      <c r="Q7473" t="s">
        <v>26</v>
      </c>
      <c r="R7473" s="1">
        <v>43782</v>
      </c>
      <c r="S7473">
        <f>WEEKDAY(Table1[[#This Row],[Discharge Date]],2)</f>
        <v>3</v>
      </c>
      <c r="T7473" t="s">
        <v>50</v>
      </c>
      <c r="U7473" t="s">
        <v>39</v>
      </c>
      <c r="V7473" t="s">
        <v>40</v>
      </c>
    </row>
    <row r="7474" spans="1:22" x14ac:dyDescent="0.35">
      <c r="A7474" t="s">
        <v>20337</v>
      </c>
      <c r="B7474">
        <v>19</v>
      </c>
      <c r="C7474" t="s">
        <v>20</v>
      </c>
      <c r="D7474" t="s">
        <v>42</v>
      </c>
      <c r="E7474" t="s">
        <v>33</v>
      </c>
      <c r="F7474" s="1">
        <v>43700</v>
      </c>
      <c r="G7474">
        <f>DAY(Table1[[#This Row],[Date of Admission]])</f>
        <v>23</v>
      </c>
      <c r="H7474" t="str">
        <f>TEXT(Table1[[#This Row],[Date of Admission]],"dddd")</f>
        <v>Friday</v>
      </c>
      <c r="I7474">
        <f>WEEKDAY(Table1[[#This Row],[Date of Admission]],2)</f>
        <v>5</v>
      </c>
      <c r="J7474" t="str">
        <f>IF(OR(Table1[[#This Row],[Weekday Number]]=6,Table1[[#This Row],[Weekday Number]]=7),"Weekend","Weekday")</f>
        <v>Weekday</v>
      </c>
      <c r="K7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4" t="s">
        <v>20338</v>
      </c>
      <c r="M7474" t="s">
        <v>20339</v>
      </c>
      <c r="N7474" t="s">
        <v>36</v>
      </c>
      <c r="O7474">
        <v>27526.617610000001</v>
      </c>
      <c r="P7474">
        <v>251</v>
      </c>
      <c r="Q7474" t="s">
        <v>37</v>
      </c>
      <c r="R7474" s="1">
        <v>43705</v>
      </c>
      <c r="S7474">
        <f>WEEKDAY(Table1[[#This Row],[Discharge Date]],2)</f>
        <v>3</v>
      </c>
      <c r="T7474" t="s">
        <v>27</v>
      </c>
      <c r="U7474" t="s">
        <v>51</v>
      </c>
      <c r="V7474" t="s">
        <v>84</v>
      </c>
    </row>
    <row r="7475" spans="1:22" x14ac:dyDescent="0.35">
      <c r="A7475" t="s">
        <v>20340</v>
      </c>
      <c r="B7475">
        <v>19</v>
      </c>
      <c r="C7475" t="s">
        <v>20</v>
      </c>
      <c r="D7475" t="s">
        <v>124</v>
      </c>
      <c r="E7475" t="s">
        <v>43</v>
      </c>
      <c r="F7475" s="1">
        <v>44883</v>
      </c>
      <c r="G7475">
        <f>DAY(Table1[[#This Row],[Date of Admission]])</f>
        <v>18</v>
      </c>
      <c r="H7475" t="str">
        <f>TEXT(Table1[[#This Row],[Date of Admission]],"dddd")</f>
        <v>Friday</v>
      </c>
      <c r="I7475">
        <f>WEEKDAY(Table1[[#This Row],[Date of Admission]],2)</f>
        <v>5</v>
      </c>
      <c r="J7475" t="str">
        <f>IF(OR(Table1[[#This Row],[Weekday Number]]=6,Table1[[#This Row],[Weekday Number]]=7),"Weekend","Weekday")</f>
        <v>Weekday</v>
      </c>
      <c r="K7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5" t="s">
        <v>20341</v>
      </c>
      <c r="M7475" t="s">
        <v>20342</v>
      </c>
      <c r="N7475" t="s">
        <v>60</v>
      </c>
      <c r="O7475">
        <v>12117.693380000001</v>
      </c>
      <c r="P7475">
        <v>444</v>
      </c>
      <c r="Q7475" t="s">
        <v>37</v>
      </c>
      <c r="R7475" s="1">
        <v>44909</v>
      </c>
      <c r="S7475">
        <f>WEEKDAY(Table1[[#This Row],[Discharge Date]],2)</f>
        <v>3</v>
      </c>
      <c r="T7475" t="s">
        <v>50</v>
      </c>
      <c r="U7475" t="s">
        <v>39</v>
      </c>
      <c r="V7475" t="s">
        <v>84</v>
      </c>
    </row>
    <row r="7476" spans="1:22" x14ac:dyDescent="0.35">
      <c r="A7476" t="s">
        <v>6348</v>
      </c>
      <c r="B7476">
        <v>75</v>
      </c>
      <c r="C7476" t="s">
        <v>31</v>
      </c>
      <c r="D7476" t="s">
        <v>99</v>
      </c>
      <c r="E7476" t="s">
        <v>22</v>
      </c>
      <c r="F7476" s="1">
        <v>44155</v>
      </c>
      <c r="G7476">
        <f>DAY(Table1[[#This Row],[Date of Admission]])</f>
        <v>20</v>
      </c>
      <c r="H7476" t="str">
        <f>TEXT(Table1[[#This Row],[Date of Admission]],"dddd")</f>
        <v>Friday</v>
      </c>
      <c r="I7476">
        <f>WEEKDAY(Table1[[#This Row],[Date of Admission]],2)</f>
        <v>5</v>
      </c>
      <c r="J7476" t="str">
        <f>IF(OR(Table1[[#This Row],[Weekday Number]]=6,Table1[[#This Row],[Weekday Number]]=7),"Weekend","Weekday")</f>
        <v>Weekday</v>
      </c>
      <c r="K7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6" t="s">
        <v>20343</v>
      </c>
      <c r="M7476" t="s">
        <v>20344</v>
      </c>
      <c r="N7476" t="s">
        <v>36</v>
      </c>
      <c r="O7476">
        <v>34505.656719999999</v>
      </c>
      <c r="P7476">
        <v>270</v>
      </c>
      <c r="Q7476" t="s">
        <v>37</v>
      </c>
      <c r="R7476" s="1">
        <v>44172</v>
      </c>
      <c r="S7476">
        <f>WEEKDAY(Table1[[#This Row],[Discharge Date]],2)</f>
        <v>1</v>
      </c>
      <c r="T7476" t="s">
        <v>50</v>
      </c>
      <c r="U7476" t="s">
        <v>39</v>
      </c>
      <c r="V7476" t="s">
        <v>29</v>
      </c>
    </row>
    <row r="7477" spans="1:22" x14ac:dyDescent="0.35">
      <c r="A7477" t="s">
        <v>20345</v>
      </c>
      <c r="B7477">
        <v>29</v>
      </c>
      <c r="C7477" t="s">
        <v>31</v>
      </c>
      <c r="D7477" t="s">
        <v>99</v>
      </c>
      <c r="E7477" t="s">
        <v>53</v>
      </c>
      <c r="F7477" s="1">
        <v>43580</v>
      </c>
      <c r="G7477">
        <f>DAY(Table1[[#This Row],[Date of Admission]])</f>
        <v>25</v>
      </c>
      <c r="H7477" t="str">
        <f>TEXT(Table1[[#This Row],[Date of Admission]],"dddd")</f>
        <v>Thursday</v>
      </c>
      <c r="I7477">
        <f>WEEKDAY(Table1[[#This Row],[Date of Admission]],2)</f>
        <v>4</v>
      </c>
      <c r="J7477" t="str">
        <f>IF(OR(Table1[[#This Row],[Weekday Number]]=6,Table1[[#This Row],[Weekday Number]]=7),"Weekend","Weekday")</f>
        <v>Weekday</v>
      </c>
      <c r="K7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7" t="s">
        <v>20346</v>
      </c>
      <c r="M7477" t="s">
        <v>20347</v>
      </c>
      <c r="N7477" t="s">
        <v>60</v>
      </c>
      <c r="O7477">
        <v>11697.802009999999</v>
      </c>
      <c r="P7477">
        <v>229</v>
      </c>
      <c r="Q7477" t="s">
        <v>37</v>
      </c>
      <c r="R7477" s="1">
        <v>43590</v>
      </c>
      <c r="S7477">
        <f>WEEKDAY(Table1[[#This Row],[Discharge Date]],2)</f>
        <v>7</v>
      </c>
      <c r="T7477" t="s">
        <v>38</v>
      </c>
      <c r="U7477" t="s">
        <v>51</v>
      </c>
      <c r="V7477" t="s">
        <v>40</v>
      </c>
    </row>
    <row r="7478" spans="1:22" x14ac:dyDescent="0.35">
      <c r="A7478" t="s">
        <v>14457</v>
      </c>
      <c r="B7478">
        <v>62</v>
      </c>
      <c r="C7478" t="s">
        <v>20</v>
      </c>
      <c r="D7478" t="s">
        <v>239</v>
      </c>
      <c r="E7478" t="s">
        <v>33</v>
      </c>
      <c r="F7478" s="1">
        <v>44996</v>
      </c>
      <c r="G7478">
        <f>DAY(Table1[[#This Row],[Date of Admission]])</f>
        <v>11</v>
      </c>
      <c r="H7478" t="str">
        <f>TEXT(Table1[[#This Row],[Date of Admission]],"dddd")</f>
        <v>Saturday</v>
      </c>
      <c r="I7478">
        <f>WEEKDAY(Table1[[#This Row],[Date of Admission]],2)</f>
        <v>6</v>
      </c>
      <c r="J7478" t="str">
        <f>IF(OR(Table1[[#This Row],[Weekday Number]]=6,Table1[[#This Row],[Weekday Number]]=7),"Weekend","Weekday")</f>
        <v>Weekend</v>
      </c>
      <c r="K7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78" t="s">
        <v>20348</v>
      </c>
      <c r="M7478" t="s">
        <v>20349</v>
      </c>
      <c r="N7478" t="s">
        <v>65</v>
      </c>
      <c r="O7478">
        <v>24127.407019999999</v>
      </c>
      <c r="P7478">
        <v>422</v>
      </c>
      <c r="Q7478" t="s">
        <v>49</v>
      </c>
      <c r="R7478" s="1">
        <v>45024</v>
      </c>
      <c r="S7478">
        <f>WEEKDAY(Table1[[#This Row],[Discharge Date]],2)</f>
        <v>6</v>
      </c>
      <c r="T7478" t="s">
        <v>56</v>
      </c>
      <c r="U7478" t="s">
        <v>51</v>
      </c>
      <c r="V7478" t="s">
        <v>40</v>
      </c>
    </row>
    <row r="7479" spans="1:22" x14ac:dyDescent="0.35">
      <c r="A7479" t="s">
        <v>20350</v>
      </c>
      <c r="B7479">
        <v>82</v>
      </c>
      <c r="C7479" t="s">
        <v>20</v>
      </c>
      <c r="D7479" t="s">
        <v>32</v>
      </c>
      <c r="E7479" t="s">
        <v>78</v>
      </c>
      <c r="F7479" s="1">
        <v>43921</v>
      </c>
      <c r="G7479">
        <f>DAY(Table1[[#This Row],[Date of Admission]])</f>
        <v>31</v>
      </c>
      <c r="H7479" t="str">
        <f>TEXT(Table1[[#This Row],[Date of Admission]],"dddd")</f>
        <v>Tuesday</v>
      </c>
      <c r="I7479">
        <f>WEEKDAY(Table1[[#This Row],[Date of Admission]],2)</f>
        <v>2</v>
      </c>
      <c r="J7479" t="str">
        <f>IF(OR(Table1[[#This Row],[Weekday Number]]=6,Table1[[#This Row],[Weekday Number]]=7),"Weekend","Weekday")</f>
        <v>Weekday</v>
      </c>
      <c r="K7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79" t="s">
        <v>20351</v>
      </c>
      <c r="M7479" t="s">
        <v>20352</v>
      </c>
      <c r="N7479" t="s">
        <v>65</v>
      </c>
      <c r="O7479">
        <v>3579.542128</v>
      </c>
      <c r="P7479">
        <v>487</v>
      </c>
      <c r="Q7479" t="s">
        <v>26</v>
      </c>
      <c r="R7479" s="1">
        <v>43921</v>
      </c>
      <c r="S7479">
        <f>WEEKDAY(Table1[[#This Row],[Discharge Date]],2)</f>
        <v>2</v>
      </c>
      <c r="T7479" t="s">
        <v>56</v>
      </c>
      <c r="U7479" t="s">
        <v>28</v>
      </c>
      <c r="V7479" t="s">
        <v>29</v>
      </c>
    </row>
    <row r="7480" spans="1:22" x14ac:dyDescent="0.35">
      <c r="A7480" t="s">
        <v>20353</v>
      </c>
      <c r="B7480">
        <v>77</v>
      </c>
      <c r="C7480" t="s">
        <v>20</v>
      </c>
      <c r="D7480" t="s">
        <v>124</v>
      </c>
      <c r="E7480" t="s">
        <v>53</v>
      </c>
      <c r="F7480" s="1">
        <v>44815</v>
      </c>
      <c r="G7480">
        <f>DAY(Table1[[#This Row],[Date of Admission]])</f>
        <v>11</v>
      </c>
      <c r="H7480" t="str">
        <f>TEXT(Table1[[#This Row],[Date of Admission]],"dddd")</f>
        <v>Sunday</v>
      </c>
      <c r="I7480">
        <f>WEEKDAY(Table1[[#This Row],[Date of Admission]],2)</f>
        <v>7</v>
      </c>
      <c r="J7480" t="str">
        <f>IF(OR(Table1[[#This Row],[Weekday Number]]=6,Table1[[#This Row],[Weekday Number]]=7),"Weekend","Weekday")</f>
        <v>Weekend</v>
      </c>
      <c r="K7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0" t="s">
        <v>20354</v>
      </c>
      <c r="M7480" t="s">
        <v>20355</v>
      </c>
      <c r="N7480" t="s">
        <v>65</v>
      </c>
      <c r="O7480">
        <v>16035.230380000001</v>
      </c>
      <c r="P7480">
        <v>102</v>
      </c>
      <c r="Q7480" t="s">
        <v>37</v>
      </c>
      <c r="R7480" s="1">
        <v>44818</v>
      </c>
      <c r="S7480">
        <f>WEEKDAY(Table1[[#This Row],[Discharge Date]],2)</f>
        <v>3</v>
      </c>
      <c r="T7480" t="s">
        <v>38</v>
      </c>
      <c r="U7480" t="s">
        <v>51</v>
      </c>
      <c r="V7480" t="s">
        <v>29</v>
      </c>
    </row>
    <row r="7481" spans="1:22" x14ac:dyDescent="0.35">
      <c r="A7481" t="s">
        <v>20356</v>
      </c>
      <c r="B7481">
        <v>67</v>
      </c>
      <c r="C7481" t="s">
        <v>31</v>
      </c>
      <c r="D7481" t="s">
        <v>239</v>
      </c>
      <c r="E7481" t="s">
        <v>78</v>
      </c>
      <c r="F7481" s="1">
        <v>44899</v>
      </c>
      <c r="G7481">
        <f>DAY(Table1[[#This Row],[Date of Admission]])</f>
        <v>4</v>
      </c>
      <c r="H7481" t="str">
        <f>TEXT(Table1[[#This Row],[Date of Admission]],"dddd")</f>
        <v>Sunday</v>
      </c>
      <c r="I7481">
        <f>WEEKDAY(Table1[[#This Row],[Date of Admission]],2)</f>
        <v>7</v>
      </c>
      <c r="J7481" t="str">
        <f>IF(OR(Table1[[#This Row],[Weekday Number]]=6,Table1[[#This Row],[Weekday Number]]=7),"Weekend","Weekday")</f>
        <v>Weekend</v>
      </c>
      <c r="K7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481" t="s">
        <v>20357</v>
      </c>
      <c r="M7481" t="s">
        <v>20358</v>
      </c>
      <c r="N7481" t="s">
        <v>69</v>
      </c>
      <c r="O7481">
        <v>29211.775829999999</v>
      </c>
      <c r="P7481">
        <v>459</v>
      </c>
      <c r="Q7481" t="s">
        <v>26</v>
      </c>
      <c r="R7481" s="1">
        <v>44920</v>
      </c>
      <c r="S7481">
        <f>WEEKDAY(Table1[[#This Row],[Discharge Date]],2)</f>
        <v>7</v>
      </c>
      <c r="T7481" t="s">
        <v>56</v>
      </c>
      <c r="U7481" t="s">
        <v>39</v>
      </c>
      <c r="V7481" t="s">
        <v>29</v>
      </c>
    </row>
    <row r="7482" spans="1:22" x14ac:dyDescent="0.35">
      <c r="A7482" t="s">
        <v>20359</v>
      </c>
      <c r="B7482">
        <v>63</v>
      </c>
      <c r="C7482" t="s">
        <v>31</v>
      </c>
      <c r="D7482" t="s">
        <v>71</v>
      </c>
      <c r="E7482" t="s">
        <v>22</v>
      </c>
      <c r="F7482" s="1">
        <v>44360</v>
      </c>
      <c r="G7482">
        <f>DAY(Table1[[#This Row],[Date of Admission]])</f>
        <v>13</v>
      </c>
      <c r="H7482" t="str">
        <f>TEXT(Table1[[#This Row],[Date of Admission]],"dddd")</f>
        <v>Sunday</v>
      </c>
      <c r="I7482">
        <f>WEEKDAY(Table1[[#This Row],[Date of Admission]],2)</f>
        <v>7</v>
      </c>
      <c r="J7482" t="str">
        <f>IF(OR(Table1[[#This Row],[Weekday Number]]=6,Table1[[#This Row],[Weekday Number]]=7),"Weekend","Weekday")</f>
        <v>Weekend</v>
      </c>
      <c r="K7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2" t="s">
        <v>9402</v>
      </c>
      <c r="M7482" t="s">
        <v>6030</v>
      </c>
      <c r="N7482" t="s">
        <v>69</v>
      </c>
      <c r="O7482">
        <v>47105.36722</v>
      </c>
      <c r="P7482">
        <v>362</v>
      </c>
      <c r="Q7482" t="s">
        <v>37</v>
      </c>
      <c r="R7482" s="1">
        <v>44373</v>
      </c>
      <c r="S7482">
        <f>WEEKDAY(Table1[[#This Row],[Discharge Date]],2)</f>
        <v>6</v>
      </c>
      <c r="T7482" t="s">
        <v>94</v>
      </c>
      <c r="U7482" t="s">
        <v>39</v>
      </c>
      <c r="V7482" t="s">
        <v>40</v>
      </c>
    </row>
    <row r="7483" spans="1:22" x14ac:dyDescent="0.35">
      <c r="A7483" t="s">
        <v>20360</v>
      </c>
      <c r="B7483">
        <v>71</v>
      </c>
      <c r="C7483" t="s">
        <v>31</v>
      </c>
      <c r="D7483" t="s">
        <v>99</v>
      </c>
      <c r="E7483" t="s">
        <v>62</v>
      </c>
      <c r="F7483" s="1">
        <v>43889</v>
      </c>
      <c r="G7483">
        <f>DAY(Table1[[#This Row],[Date of Admission]])</f>
        <v>28</v>
      </c>
      <c r="H7483" t="str">
        <f>TEXT(Table1[[#This Row],[Date of Admission]],"dddd")</f>
        <v>Friday</v>
      </c>
      <c r="I7483">
        <f>WEEKDAY(Table1[[#This Row],[Date of Admission]],2)</f>
        <v>5</v>
      </c>
      <c r="J7483" t="str">
        <f>IF(OR(Table1[[#This Row],[Weekday Number]]=6,Table1[[#This Row],[Weekday Number]]=7),"Weekend","Weekday")</f>
        <v>Weekday</v>
      </c>
      <c r="K7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83" t="s">
        <v>6877</v>
      </c>
      <c r="M7483" t="s">
        <v>3086</v>
      </c>
      <c r="N7483" t="s">
        <v>36</v>
      </c>
      <c r="O7483">
        <v>30746.227080000001</v>
      </c>
      <c r="P7483">
        <v>470</v>
      </c>
      <c r="Q7483" t="s">
        <v>26</v>
      </c>
      <c r="R7483" s="1">
        <v>43894</v>
      </c>
      <c r="S7483">
        <f>WEEKDAY(Table1[[#This Row],[Discharge Date]],2)</f>
        <v>3</v>
      </c>
      <c r="T7483" t="s">
        <v>56</v>
      </c>
      <c r="U7483" t="s">
        <v>51</v>
      </c>
      <c r="V7483" t="s">
        <v>29</v>
      </c>
    </row>
    <row r="7484" spans="1:22" x14ac:dyDescent="0.35">
      <c r="A7484" t="s">
        <v>20361</v>
      </c>
      <c r="B7484">
        <v>35</v>
      </c>
      <c r="C7484" t="s">
        <v>31</v>
      </c>
      <c r="D7484" t="s">
        <v>71</v>
      </c>
      <c r="E7484" t="s">
        <v>62</v>
      </c>
      <c r="F7484" s="1">
        <v>43780</v>
      </c>
      <c r="G7484">
        <f>DAY(Table1[[#This Row],[Date of Admission]])</f>
        <v>11</v>
      </c>
      <c r="H7484" t="str">
        <f>TEXT(Table1[[#This Row],[Date of Admission]],"dddd")</f>
        <v>Monday</v>
      </c>
      <c r="I7484">
        <f>WEEKDAY(Table1[[#This Row],[Date of Admission]],2)</f>
        <v>1</v>
      </c>
      <c r="J7484" t="str">
        <f>IF(OR(Table1[[#This Row],[Weekday Number]]=6,Table1[[#This Row],[Weekday Number]]=7),"Weekend","Weekday")</f>
        <v>Weekday</v>
      </c>
      <c r="K7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4" t="s">
        <v>20362</v>
      </c>
      <c r="M7484" t="s">
        <v>20363</v>
      </c>
      <c r="N7484" t="s">
        <v>65</v>
      </c>
      <c r="O7484">
        <v>6967.146162</v>
      </c>
      <c r="P7484">
        <v>105</v>
      </c>
      <c r="Q7484" t="s">
        <v>37</v>
      </c>
      <c r="R7484" s="1">
        <v>43794</v>
      </c>
      <c r="S7484">
        <f>WEEKDAY(Table1[[#This Row],[Discharge Date]],2)</f>
        <v>1</v>
      </c>
      <c r="T7484" t="s">
        <v>38</v>
      </c>
      <c r="U7484" t="s">
        <v>28</v>
      </c>
      <c r="V7484" t="s">
        <v>40</v>
      </c>
    </row>
    <row r="7485" spans="1:22" x14ac:dyDescent="0.35">
      <c r="A7485" t="s">
        <v>11943</v>
      </c>
      <c r="B7485">
        <v>43</v>
      </c>
      <c r="C7485" t="s">
        <v>31</v>
      </c>
      <c r="D7485" t="s">
        <v>32</v>
      </c>
      <c r="E7485" t="s">
        <v>78</v>
      </c>
      <c r="F7485" s="1">
        <v>43632</v>
      </c>
      <c r="G7485">
        <f>DAY(Table1[[#This Row],[Date of Admission]])</f>
        <v>16</v>
      </c>
      <c r="H7485" t="str">
        <f>TEXT(Table1[[#This Row],[Date of Admission]],"dddd")</f>
        <v>Sunday</v>
      </c>
      <c r="I7485">
        <f>WEEKDAY(Table1[[#This Row],[Date of Admission]],2)</f>
        <v>7</v>
      </c>
      <c r="J7485" t="str">
        <f>IF(OR(Table1[[#This Row],[Weekday Number]]=6,Table1[[#This Row],[Weekday Number]]=7),"Weekend","Weekday")</f>
        <v>Weekend</v>
      </c>
      <c r="K7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5" t="s">
        <v>20364</v>
      </c>
      <c r="M7485" t="s">
        <v>189</v>
      </c>
      <c r="N7485" t="s">
        <v>60</v>
      </c>
      <c r="O7485">
        <v>36464.602939999997</v>
      </c>
      <c r="P7485">
        <v>239</v>
      </c>
      <c r="Q7485" t="s">
        <v>26</v>
      </c>
      <c r="R7485" s="1">
        <v>43633</v>
      </c>
      <c r="S7485">
        <f>WEEKDAY(Table1[[#This Row],[Discharge Date]],2)</f>
        <v>1</v>
      </c>
      <c r="T7485" t="s">
        <v>27</v>
      </c>
      <c r="U7485" t="s">
        <v>28</v>
      </c>
      <c r="V7485" t="s">
        <v>40</v>
      </c>
    </row>
    <row r="7486" spans="1:22" x14ac:dyDescent="0.35">
      <c r="A7486" t="s">
        <v>16481</v>
      </c>
      <c r="B7486">
        <v>38</v>
      </c>
      <c r="C7486" t="s">
        <v>31</v>
      </c>
      <c r="D7486" t="s">
        <v>71</v>
      </c>
      <c r="E7486" t="s">
        <v>43</v>
      </c>
      <c r="F7486" s="1">
        <v>44637</v>
      </c>
      <c r="G7486">
        <f>DAY(Table1[[#This Row],[Date of Admission]])</f>
        <v>17</v>
      </c>
      <c r="H7486" t="str">
        <f>TEXT(Table1[[#This Row],[Date of Admission]],"dddd")</f>
        <v>Thursday</v>
      </c>
      <c r="I7486">
        <f>WEEKDAY(Table1[[#This Row],[Date of Admission]],2)</f>
        <v>4</v>
      </c>
      <c r="J7486" t="str">
        <f>IF(OR(Table1[[#This Row],[Weekday Number]]=6,Table1[[#This Row],[Weekday Number]]=7),"Weekend","Weekday")</f>
        <v>Weekday</v>
      </c>
      <c r="K7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6" t="s">
        <v>1518</v>
      </c>
      <c r="M7486" t="s">
        <v>2317</v>
      </c>
      <c r="N7486" t="s">
        <v>60</v>
      </c>
      <c r="O7486">
        <v>24835.62326</v>
      </c>
      <c r="P7486">
        <v>409</v>
      </c>
      <c r="Q7486" t="s">
        <v>49</v>
      </c>
      <c r="R7486" s="1">
        <v>44660</v>
      </c>
      <c r="S7486">
        <f>WEEKDAY(Table1[[#This Row],[Discharge Date]],2)</f>
        <v>6</v>
      </c>
      <c r="T7486" t="s">
        <v>27</v>
      </c>
      <c r="U7486" t="s">
        <v>51</v>
      </c>
      <c r="V7486" t="s">
        <v>40</v>
      </c>
    </row>
    <row r="7487" spans="1:22" x14ac:dyDescent="0.35">
      <c r="A7487" t="s">
        <v>20365</v>
      </c>
      <c r="B7487">
        <v>38</v>
      </c>
      <c r="C7487" t="s">
        <v>31</v>
      </c>
      <c r="D7487" t="s">
        <v>57</v>
      </c>
      <c r="E7487" t="s">
        <v>22</v>
      </c>
      <c r="F7487" s="1">
        <v>43676</v>
      </c>
      <c r="G7487">
        <f>DAY(Table1[[#This Row],[Date of Admission]])</f>
        <v>30</v>
      </c>
      <c r="H7487" t="str">
        <f>TEXT(Table1[[#This Row],[Date of Admission]],"dddd")</f>
        <v>Tuesday</v>
      </c>
      <c r="I7487">
        <f>WEEKDAY(Table1[[#This Row],[Date of Admission]],2)</f>
        <v>2</v>
      </c>
      <c r="J7487" t="str">
        <f>IF(OR(Table1[[#This Row],[Weekday Number]]=6,Table1[[#This Row],[Weekday Number]]=7),"Weekend","Weekday")</f>
        <v>Weekday</v>
      </c>
      <c r="K7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87" t="s">
        <v>3008</v>
      </c>
      <c r="M7487" t="s">
        <v>20366</v>
      </c>
      <c r="N7487" t="s">
        <v>25</v>
      </c>
      <c r="O7487">
        <v>3360.4400059999998</v>
      </c>
      <c r="P7487">
        <v>369</v>
      </c>
      <c r="Q7487" t="s">
        <v>49</v>
      </c>
      <c r="R7487" s="1">
        <v>43702</v>
      </c>
      <c r="S7487">
        <f>WEEKDAY(Table1[[#This Row],[Discharge Date]],2)</f>
        <v>7</v>
      </c>
      <c r="T7487" t="s">
        <v>94</v>
      </c>
      <c r="U7487" t="s">
        <v>51</v>
      </c>
      <c r="V7487" t="s">
        <v>40</v>
      </c>
    </row>
    <row r="7488" spans="1:22" x14ac:dyDescent="0.35">
      <c r="A7488" t="s">
        <v>20367</v>
      </c>
      <c r="B7488">
        <v>54</v>
      </c>
      <c r="C7488" t="s">
        <v>31</v>
      </c>
      <c r="D7488" t="s">
        <v>124</v>
      </c>
      <c r="E7488" t="s">
        <v>78</v>
      </c>
      <c r="F7488" s="1">
        <v>45123</v>
      </c>
      <c r="G7488">
        <f>DAY(Table1[[#This Row],[Date of Admission]])</f>
        <v>16</v>
      </c>
      <c r="H7488" t="str">
        <f>TEXT(Table1[[#This Row],[Date of Admission]],"dddd")</f>
        <v>Sunday</v>
      </c>
      <c r="I7488">
        <f>WEEKDAY(Table1[[#This Row],[Date of Admission]],2)</f>
        <v>7</v>
      </c>
      <c r="J7488" t="str">
        <f>IF(OR(Table1[[#This Row],[Weekday Number]]=6,Table1[[#This Row],[Weekday Number]]=7),"Weekend","Weekday")</f>
        <v>Weekend</v>
      </c>
      <c r="K7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8" t="s">
        <v>20368</v>
      </c>
      <c r="M7488" t="s">
        <v>20369</v>
      </c>
      <c r="N7488" t="s">
        <v>36</v>
      </c>
      <c r="O7488">
        <v>11113.476430000001</v>
      </c>
      <c r="P7488">
        <v>475</v>
      </c>
      <c r="Q7488" t="s">
        <v>37</v>
      </c>
      <c r="R7488" s="1">
        <v>45153</v>
      </c>
      <c r="S7488">
        <f>WEEKDAY(Table1[[#This Row],[Discharge Date]],2)</f>
        <v>2</v>
      </c>
      <c r="T7488" t="s">
        <v>56</v>
      </c>
      <c r="U7488" t="s">
        <v>28</v>
      </c>
      <c r="V7488" t="s">
        <v>40</v>
      </c>
    </row>
    <row r="7489" spans="1:22" x14ac:dyDescent="0.35">
      <c r="A7489" t="s">
        <v>20370</v>
      </c>
      <c r="B7489">
        <v>81</v>
      </c>
      <c r="C7489" t="s">
        <v>20</v>
      </c>
      <c r="D7489" t="s">
        <v>124</v>
      </c>
      <c r="E7489" t="s">
        <v>62</v>
      </c>
      <c r="F7489" s="1">
        <v>43546</v>
      </c>
      <c r="G7489">
        <f>DAY(Table1[[#This Row],[Date of Admission]])</f>
        <v>22</v>
      </c>
      <c r="H7489" t="str">
        <f>TEXT(Table1[[#This Row],[Date of Admission]],"dddd")</f>
        <v>Friday</v>
      </c>
      <c r="I7489">
        <f>WEEKDAY(Table1[[#This Row],[Date of Admission]],2)</f>
        <v>5</v>
      </c>
      <c r="J7489" t="str">
        <f>IF(OR(Table1[[#This Row],[Weekday Number]]=6,Table1[[#This Row],[Weekday Number]]=7),"Weekend","Weekday")</f>
        <v>Weekday</v>
      </c>
      <c r="K7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89" t="s">
        <v>16173</v>
      </c>
      <c r="M7489" t="s">
        <v>3517</v>
      </c>
      <c r="N7489" t="s">
        <v>65</v>
      </c>
      <c r="O7489">
        <v>18014.430479999999</v>
      </c>
      <c r="P7489">
        <v>378</v>
      </c>
      <c r="Q7489" t="s">
        <v>26</v>
      </c>
      <c r="R7489" s="1">
        <v>43550</v>
      </c>
      <c r="S7489">
        <f>WEEKDAY(Table1[[#This Row],[Discharge Date]],2)</f>
        <v>2</v>
      </c>
      <c r="T7489" t="s">
        <v>94</v>
      </c>
      <c r="U7489" t="s">
        <v>51</v>
      </c>
      <c r="V7489" t="s">
        <v>29</v>
      </c>
    </row>
    <row r="7490" spans="1:22" x14ac:dyDescent="0.35">
      <c r="A7490" t="s">
        <v>3575</v>
      </c>
      <c r="B7490">
        <v>71</v>
      </c>
      <c r="C7490" t="s">
        <v>20</v>
      </c>
      <c r="D7490" t="s">
        <v>42</v>
      </c>
      <c r="E7490" t="s">
        <v>22</v>
      </c>
      <c r="F7490" s="1">
        <v>45010</v>
      </c>
      <c r="G7490">
        <f>DAY(Table1[[#This Row],[Date of Admission]])</f>
        <v>25</v>
      </c>
      <c r="H7490" t="str">
        <f>TEXT(Table1[[#This Row],[Date of Admission]],"dddd")</f>
        <v>Saturday</v>
      </c>
      <c r="I7490">
        <f>WEEKDAY(Table1[[#This Row],[Date of Admission]],2)</f>
        <v>6</v>
      </c>
      <c r="J7490" t="str">
        <f>IF(OR(Table1[[#This Row],[Weekday Number]]=6,Table1[[#This Row],[Weekday Number]]=7),"Weekend","Weekday")</f>
        <v>Weekend</v>
      </c>
      <c r="K7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0" t="s">
        <v>20371</v>
      </c>
      <c r="M7490" t="s">
        <v>20372</v>
      </c>
      <c r="N7490" t="s">
        <v>69</v>
      </c>
      <c r="O7490">
        <v>40346.954360000003</v>
      </c>
      <c r="P7490">
        <v>390</v>
      </c>
      <c r="Q7490" t="s">
        <v>49</v>
      </c>
      <c r="R7490" s="1">
        <v>45011</v>
      </c>
      <c r="S7490">
        <f>WEEKDAY(Table1[[#This Row],[Discharge Date]],2)</f>
        <v>7</v>
      </c>
      <c r="T7490" t="s">
        <v>50</v>
      </c>
      <c r="U7490" t="s">
        <v>28</v>
      </c>
      <c r="V7490" t="s">
        <v>29</v>
      </c>
    </row>
    <row r="7491" spans="1:22" x14ac:dyDescent="0.35">
      <c r="A7491" t="s">
        <v>20373</v>
      </c>
      <c r="B7491">
        <v>31</v>
      </c>
      <c r="C7491" t="s">
        <v>20</v>
      </c>
      <c r="D7491" t="s">
        <v>42</v>
      </c>
      <c r="E7491" t="s">
        <v>43</v>
      </c>
      <c r="F7491" s="1">
        <v>44531</v>
      </c>
      <c r="G7491">
        <f>DAY(Table1[[#This Row],[Date of Admission]])</f>
        <v>1</v>
      </c>
      <c r="H7491" t="str">
        <f>TEXT(Table1[[#This Row],[Date of Admission]],"dddd")</f>
        <v>Wednesday</v>
      </c>
      <c r="I7491">
        <f>WEEKDAY(Table1[[#This Row],[Date of Admission]],2)</f>
        <v>3</v>
      </c>
      <c r="J7491" t="str">
        <f>IF(OR(Table1[[#This Row],[Weekday Number]]=6,Table1[[#This Row],[Weekday Number]]=7),"Weekend","Weekday")</f>
        <v>Weekday</v>
      </c>
      <c r="K7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491" t="s">
        <v>20374</v>
      </c>
      <c r="M7491" t="s">
        <v>6742</v>
      </c>
      <c r="N7491" t="s">
        <v>60</v>
      </c>
      <c r="O7491">
        <v>17077.134859999998</v>
      </c>
      <c r="P7491">
        <v>233</v>
      </c>
      <c r="Q7491" t="s">
        <v>49</v>
      </c>
      <c r="R7491" s="1">
        <v>44544</v>
      </c>
      <c r="S7491">
        <f>WEEKDAY(Table1[[#This Row],[Discharge Date]],2)</f>
        <v>2</v>
      </c>
      <c r="T7491" t="s">
        <v>38</v>
      </c>
      <c r="U7491" t="s">
        <v>39</v>
      </c>
      <c r="V7491" t="s">
        <v>40</v>
      </c>
    </row>
    <row r="7492" spans="1:22" x14ac:dyDescent="0.35">
      <c r="A7492" t="s">
        <v>20375</v>
      </c>
      <c r="B7492">
        <v>37</v>
      </c>
      <c r="C7492" t="s">
        <v>20</v>
      </c>
      <c r="D7492" t="s">
        <v>71</v>
      </c>
      <c r="E7492" t="s">
        <v>62</v>
      </c>
      <c r="F7492" s="1">
        <v>43888</v>
      </c>
      <c r="G7492">
        <f>DAY(Table1[[#This Row],[Date of Admission]])</f>
        <v>27</v>
      </c>
      <c r="H7492" t="str">
        <f>TEXT(Table1[[#This Row],[Date of Admission]],"dddd")</f>
        <v>Thursday</v>
      </c>
      <c r="I7492">
        <f>WEEKDAY(Table1[[#This Row],[Date of Admission]],2)</f>
        <v>4</v>
      </c>
      <c r="J7492" t="str">
        <f>IF(OR(Table1[[#This Row],[Weekday Number]]=6,Table1[[#This Row],[Weekday Number]]=7),"Weekend","Weekday")</f>
        <v>Weekday</v>
      </c>
      <c r="K7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92" t="s">
        <v>20376</v>
      </c>
      <c r="M7492" t="s">
        <v>20377</v>
      </c>
      <c r="N7492" t="s">
        <v>60</v>
      </c>
      <c r="O7492">
        <v>19405.705259999999</v>
      </c>
      <c r="P7492">
        <v>206</v>
      </c>
      <c r="Q7492" t="s">
        <v>26</v>
      </c>
      <c r="R7492" s="1">
        <v>43902</v>
      </c>
      <c r="S7492">
        <f>WEEKDAY(Table1[[#This Row],[Discharge Date]],2)</f>
        <v>4</v>
      </c>
      <c r="T7492" t="s">
        <v>50</v>
      </c>
      <c r="U7492" t="s">
        <v>39</v>
      </c>
      <c r="V7492" t="s">
        <v>40</v>
      </c>
    </row>
    <row r="7493" spans="1:22" x14ac:dyDescent="0.35">
      <c r="A7493" t="s">
        <v>20378</v>
      </c>
      <c r="B7493">
        <v>72</v>
      </c>
      <c r="C7493" t="s">
        <v>20</v>
      </c>
      <c r="D7493" t="s">
        <v>99</v>
      </c>
      <c r="E7493" t="s">
        <v>33</v>
      </c>
      <c r="F7493" s="1">
        <v>43601</v>
      </c>
      <c r="G7493">
        <f>DAY(Table1[[#This Row],[Date of Admission]])</f>
        <v>16</v>
      </c>
      <c r="H7493" t="str">
        <f>TEXT(Table1[[#This Row],[Date of Admission]],"dddd")</f>
        <v>Thursday</v>
      </c>
      <c r="I7493">
        <f>WEEKDAY(Table1[[#This Row],[Date of Admission]],2)</f>
        <v>4</v>
      </c>
      <c r="J7493" t="str">
        <f>IF(OR(Table1[[#This Row],[Weekday Number]]=6,Table1[[#This Row],[Weekday Number]]=7),"Weekend","Weekday")</f>
        <v>Weekday</v>
      </c>
      <c r="K7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3" t="s">
        <v>20379</v>
      </c>
      <c r="M7493" t="s">
        <v>20380</v>
      </c>
      <c r="N7493" t="s">
        <v>25</v>
      </c>
      <c r="O7493">
        <v>25991.01482</v>
      </c>
      <c r="P7493">
        <v>431</v>
      </c>
      <c r="Q7493" t="s">
        <v>26</v>
      </c>
      <c r="R7493" s="1">
        <v>43622</v>
      </c>
      <c r="S7493">
        <f>WEEKDAY(Table1[[#This Row],[Discharge Date]],2)</f>
        <v>4</v>
      </c>
      <c r="T7493" t="s">
        <v>38</v>
      </c>
      <c r="U7493" t="s">
        <v>51</v>
      </c>
      <c r="V7493" t="s">
        <v>29</v>
      </c>
    </row>
    <row r="7494" spans="1:22" x14ac:dyDescent="0.35">
      <c r="A7494" t="s">
        <v>20381</v>
      </c>
      <c r="B7494">
        <v>67</v>
      </c>
      <c r="C7494" t="s">
        <v>31</v>
      </c>
      <c r="D7494" t="s">
        <v>57</v>
      </c>
      <c r="E7494" t="s">
        <v>22</v>
      </c>
      <c r="F7494" s="1">
        <v>43937</v>
      </c>
      <c r="G7494">
        <f>DAY(Table1[[#This Row],[Date of Admission]])</f>
        <v>16</v>
      </c>
      <c r="H7494" t="str">
        <f>TEXT(Table1[[#This Row],[Date of Admission]],"dddd")</f>
        <v>Thursday</v>
      </c>
      <c r="I7494">
        <f>WEEKDAY(Table1[[#This Row],[Date of Admission]],2)</f>
        <v>4</v>
      </c>
      <c r="J7494" t="str">
        <f>IF(OR(Table1[[#This Row],[Weekday Number]]=6,Table1[[#This Row],[Weekday Number]]=7),"Weekend","Weekday")</f>
        <v>Weekday</v>
      </c>
      <c r="K7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4" t="s">
        <v>20382</v>
      </c>
      <c r="M7494" t="s">
        <v>20383</v>
      </c>
      <c r="N7494" t="s">
        <v>69</v>
      </c>
      <c r="O7494">
        <v>23899.373220000001</v>
      </c>
      <c r="P7494">
        <v>342</v>
      </c>
      <c r="Q7494" t="s">
        <v>37</v>
      </c>
      <c r="R7494" s="1">
        <v>43966</v>
      </c>
      <c r="S7494">
        <f>WEEKDAY(Table1[[#This Row],[Discharge Date]],2)</f>
        <v>5</v>
      </c>
      <c r="T7494" t="s">
        <v>50</v>
      </c>
      <c r="U7494" t="s">
        <v>51</v>
      </c>
      <c r="V7494" t="s">
        <v>29</v>
      </c>
    </row>
    <row r="7495" spans="1:22" x14ac:dyDescent="0.35">
      <c r="A7495" t="s">
        <v>20384</v>
      </c>
      <c r="B7495">
        <v>81</v>
      </c>
      <c r="C7495" t="s">
        <v>20</v>
      </c>
      <c r="D7495" t="s">
        <v>21</v>
      </c>
      <c r="E7495" t="s">
        <v>53</v>
      </c>
      <c r="F7495" s="1">
        <v>43725</v>
      </c>
      <c r="G7495">
        <f>DAY(Table1[[#This Row],[Date of Admission]])</f>
        <v>17</v>
      </c>
      <c r="H7495" t="str">
        <f>TEXT(Table1[[#This Row],[Date of Admission]],"dddd")</f>
        <v>Tuesday</v>
      </c>
      <c r="I7495">
        <f>WEEKDAY(Table1[[#This Row],[Date of Admission]],2)</f>
        <v>2</v>
      </c>
      <c r="J7495" t="str">
        <f>IF(OR(Table1[[#This Row],[Weekday Number]]=6,Table1[[#This Row],[Weekday Number]]=7),"Weekend","Weekday")</f>
        <v>Weekday</v>
      </c>
      <c r="K7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5" t="s">
        <v>20385</v>
      </c>
      <c r="M7495" t="s">
        <v>20386</v>
      </c>
      <c r="N7495" t="s">
        <v>36</v>
      </c>
      <c r="O7495">
        <v>38641.290569999997</v>
      </c>
      <c r="P7495">
        <v>246</v>
      </c>
      <c r="Q7495" t="s">
        <v>26</v>
      </c>
      <c r="R7495" s="1">
        <v>43742</v>
      </c>
      <c r="S7495">
        <f>WEEKDAY(Table1[[#This Row],[Discharge Date]],2)</f>
        <v>5</v>
      </c>
      <c r="T7495" t="s">
        <v>38</v>
      </c>
      <c r="U7495" t="s">
        <v>39</v>
      </c>
      <c r="V7495" t="s">
        <v>29</v>
      </c>
    </row>
    <row r="7496" spans="1:22" x14ac:dyDescent="0.35">
      <c r="A7496" t="s">
        <v>20387</v>
      </c>
      <c r="B7496">
        <v>18</v>
      </c>
      <c r="C7496" t="s">
        <v>20</v>
      </c>
      <c r="D7496" t="s">
        <v>239</v>
      </c>
      <c r="E7496" t="s">
        <v>78</v>
      </c>
      <c r="F7496" s="1">
        <v>43414</v>
      </c>
      <c r="G7496">
        <f>DAY(Table1[[#This Row],[Date of Admission]])</f>
        <v>10</v>
      </c>
      <c r="H7496" t="str">
        <f>TEXT(Table1[[#This Row],[Date of Admission]],"dddd")</f>
        <v>Saturday</v>
      </c>
      <c r="I7496">
        <f>WEEKDAY(Table1[[#This Row],[Date of Admission]],2)</f>
        <v>6</v>
      </c>
      <c r="J7496" t="str">
        <f>IF(OR(Table1[[#This Row],[Weekday Number]]=6,Table1[[#This Row],[Weekday Number]]=7),"Weekend","Weekday")</f>
        <v>Weekend</v>
      </c>
      <c r="K7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6" t="s">
        <v>11289</v>
      </c>
      <c r="M7496" t="s">
        <v>20388</v>
      </c>
      <c r="N7496" t="s">
        <v>65</v>
      </c>
      <c r="O7496">
        <v>15901.32422</v>
      </c>
      <c r="P7496">
        <v>186</v>
      </c>
      <c r="Q7496" t="s">
        <v>37</v>
      </c>
      <c r="R7496" s="1">
        <v>43437</v>
      </c>
      <c r="S7496">
        <f>WEEKDAY(Table1[[#This Row],[Discharge Date]],2)</f>
        <v>1</v>
      </c>
      <c r="T7496" t="s">
        <v>38</v>
      </c>
      <c r="U7496" t="s">
        <v>28</v>
      </c>
      <c r="V7496" t="s">
        <v>84</v>
      </c>
    </row>
    <row r="7497" spans="1:22" x14ac:dyDescent="0.35">
      <c r="A7497" t="s">
        <v>20389</v>
      </c>
      <c r="B7497">
        <v>54</v>
      </c>
      <c r="C7497" t="s">
        <v>20</v>
      </c>
      <c r="D7497" t="s">
        <v>71</v>
      </c>
      <c r="E7497" t="s">
        <v>43</v>
      </c>
      <c r="F7497" s="1">
        <v>45061</v>
      </c>
      <c r="G7497">
        <f>DAY(Table1[[#This Row],[Date of Admission]])</f>
        <v>15</v>
      </c>
      <c r="H7497" t="str">
        <f>TEXT(Table1[[#This Row],[Date of Admission]],"dddd")</f>
        <v>Monday</v>
      </c>
      <c r="I7497">
        <f>WEEKDAY(Table1[[#This Row],[Date of Admission]],2)</f>
        <v>1</v>
      </c>
      <c r="J7497" t="str">
        <f>IF(OR(Table1[[#This Row],[Weekday Number]]=6,Table1[[#This Row],[Weekday Number]]=7),"Weekend","Weekday")</f>
        <v>Weekday</v>
      </c>
      <c r="K7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497" t="s">
        <v>20390</v>
      </c>
      <c r="M7497" t="s">
        <v>20391</v>
      </c>
      <c r="N7497" t="s">
        <v>60</v>
      </c>
      <c r="O7497">
        <v>20308.68633</v>
      </c>
      <c r="P7497">
        <v>318</v>
      </c>
      <c r="Q7497" t="s">
        <v>26</v>
      </c>
      <c r="R7497" s="1">
        <v>45063</v>
      </c>
      <c r="S7497">
        <f>WEEKDAY(Table1[[#This Row],[Discharge Date]],2)</f>
        <v>3</v>
      </c>
      <c r="T7497" t="s">
        <v>38</v>
      </c>
      <c r="U7497" t="s">
        <v>39</v>
      </c>
      <c r="V7497" t="s">
        <v>40</v>
      </c>
    </row>
    <row r="7498" spans="1:22" x14ac:dyDescent="0.35">
      <c r="A7498" t="s">
        <v>20392</v>
      </c>
      <c r="B7498">
        <v>66</v>
      </c>
      <c r="C7498" t="s">
        <v>20</v>
      </c>
      <c r="D7498" t="s">
        <v>239</v>
      </c>
      <c r="E7498" t="s">
        <v>62</v>
      </c>
      <c r="F7498" s="1">
        <v>44196</v>
      </c>
      <c r="G7498">
        <f>DAY(Table1[[#This Row],[Date of Admission]])</f>
        <v>31</v>
      </c>
      <c r="H7498" t="str">
        <f>TEXT(Table1[[#This Row],[Date of Admission]],"dddd")</f>
        <v>Thursday</v>
      </c>
      <c r="I7498">
        <f>WEEKDAY(Table1[[#This Row],[Date of Admission]],2)</f>
        <v>4</v>
      </c>
      <c r="J7498" t="str">
        <f>IF(OR(Table1[[#This Row],[Weekday Number]]=6,Table1[[#This Row],[Weekday Number]]=7),"Weekend","Weekday")</f>
        <v>Weekday</v>
      </c>
      <c r="K7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98" t="s">
        <v>20393</v>
      </c>
      <c r="M7498" t="s">
        <v>20394</v>
      </c>
      <c r="N7498" t="s">
        <v>60</v>
      </c>
      <c r="O7498">
        <v>15090.57393</v>
      </c>
      <c r="P7498">
        <v>292</v>
      </c>
      <c r="Q7498" t="s">
        <v>37</v>
      </c>
      <c r="R7498" s="1">
        <v>44198</v>
      </c>
      <c r="S7498">
        <f>WEEKDAY(Table1[[#This Row],[Discharge Date]],2)</f>
        <v>6</v>
      </c>
      <c r="T7498" t="s">
        <v>38</v>
      </c>
      <c r="U7498" t="s">
        <v>51</v>
      </c>
      <c r="V7498" t="s">
        <v>29</v>
      </c>
    </row>
    <row r="7499" spans="1:22" x14ac:dyDescent="0.35">
      <c r="A7499" t="s">
        <v>20395</v>
      </c>
      <c r="B7499">
        <v>43</v>
      </c>
      <c r="C7499" t="s">
        <v>31</v>
      </c>
      <c r="D7499" t="s">
        <v>32</v>
      </c>
      <c r="E7499" t="s">
        <v>53</v>
      </c>
      <c r="F7499" s="1">
        <v>44043</v>
      </c>
      <c r="G7499">
        <f>DAY(Table1[[#This Row],[Date of Admission]])</f>
        <v>31</v>
      </c>
      <c r="H7499" t="str">
        <f>TEXT(Table1[[#This Row],[Date of Admission]],"dddd")</f>
        <v>Friday</v>
      </c>
      <c r="I7499">
        <f>WEEKDAY(Table1[[#This Row],[Date of Admission]],2)</f>
        <v>5</v>
      </c>
      <c r="J7499" t="str">
        <f>IF(OR(Table1[[#This Row],[Weekday Number]]=6,Table1[[#This Row],[Weekday Number]]=7),"Weekend","Weekday")</f>
        <v>Weekday</v>
      </c>
      <c r="K7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499" t="s">
        <v>4232</v>
      </c>
      <c r="M7499" t="s">
        <v>19348</v>
      </c>
      <c r="N7499" t="s">
        <v>60</v>
      </c>
      <c r="O7499">
        <v>28140.015650000001</v>
      </c>
      <c r="P7499">
        <v>297</v>
      </c>
      <c r="Q7499" t="s">
        <v>49</v>
      </c>
      <c r="R7499" s="1">
        <v>44061</v>
      </c>
      <c r="S7499">
        <f>WEEKDAY(Table1[[#This Row],[Discharge Date]],2)</f>
        <v>2</v>
      </c>
      <c r="T7499" t="s">
        <v>94</v>
      </c>
      <c r="U7499" t="s">
        <v>51</v>
      </c>
      <c r="V7499" t="s">
        <v>40</v>
      </c>
    </row>
    <row r="7500" spans="1:22" x14ac:dyDescent="0.35">
      <c r="A7500" t="s">
        <v>20396</v>
      </c>
      <c r="B7500">
        <v>32</v>
      </c>
      <c r="C7500" t="s">
        <v>31</v>
      </c>
      <c r="D7500" t="s">
        <v>71</v>
      </c>
      <c r="E7500" t="s">
        <v>53</v>
      </c>
      <c r="F7500" s="1">
        <v>44741</v>
      </c>
      <c r="G7500">
        <f>DAY(Table1[[#This Row],[Date of Admission]])</f>
        <v>29</v>
      </c>
      <c r="H7500" t="str">
        <f>TEXT(Table1[[#This Row],[Date of Admission]],"dddd")</f>
        <v>Wednesday</v>
      </c>
      <c r="I7500">
        <f>WEEKDAY(Table1[[#This Row],[Date of Admission]],2)</f>
        <v>3</v>
      </c>
      <c r="J7500" t="str">
        <f>IF(OR(Table1[[#This Row],[Weekday Number]]=6,Table1[[#This Row],[Weekday Number]]=7),"Weekend","Weekday")</f>
        <v>Weekday</v>
      </c>
      <c r="K7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00" t="s">
        <v>20397</v>
      </c>
      <c r="M7500" t="s">
        <v>4612</v>
      </c>
      <c r="N7500" t="s">
        <v>60</v>
      </c>
      <c r="O7500">
        <v>13917.131960000001</v>
      </c>
      <c r="P7500">
        <v>210</v>
      </c>
      <c r="Q7500" t="s">
        <v>26</v>
      </c>
      <c r="R7500" s="1">
        <v>44746</v>
      </c>
      <c r="S7500">
        <f>WEEKDAY(Table1[[#This Row],[Discharge Date]],2)</f>
        <v>1</v>
      </c>
      <c r="T7500" t="s">
        <v>94</v>
      </c>
      <c r="U7500" t="s">
        <v>39</v>
      </c>
      <c r="V7500" t="s">
        <v>40</v>
      </c>
    </row>
    <row r="7501" spans="1:22" x14ac:dyDescent="0.35">
      <c r="A7501" t="s">
        <v>20398</v>
      </c>
      <c r="B7501">
        <v>19</v>
      </c>
      <c r="C7501" t="s">
        <v>20</v>
      </c>
      <c r="D7501" t="s">
        <v>42</v>
      </c>
      <c r="E7501" t="s">
        <v>22</v>
      </c>
      <c r="F7501" s="1">
        <v>44242</v>
      </c>
      <c r="G7501">
        <f>DAY(Table1[[#This Row],[Date of Admission]])</f>
        <v>15</v>
      </c>
      <c r="H7501" t="str">
        <f>TEXT(Table1[[#This Row],[Date of Admission]],"dddd")</f>
        <v>Monday</v>
      </c>
      <c r="I7501">
        <f>WEEKDAY(Table1[[#This Row],[Date of Admission]],2)</f>
        <v>1</v>
      </c>
      <c r="J7501" t="str">
        <f>IF(OR(Table1[[#This Row],[Weekday Number]]=6,Table1[[#This Row],[Weekday Number]]=7),"Weekend","Weekday")</f>
        <v>Weekday</v>
      </c>
      <c r="K7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1" t="s">
        <v>20399</v>
      </c>
      <c r="M7501" t="s">
        <v>20400</v>
      </c>
      <c r="N7501" t="s">
        <v>65</v>
      </c>
      <c r="O7501">
        <v>48420.05255</v>
      </c>
      <c r="P7501">
        <v>280</v>
      </c>
      <c r="Q7501" t="s">
        <v>37</v>
      </c>
      <c r="R7501" s="1">
        <v>44272</v>
      </c>
      <c r="S7501">
        <f>WEEKDAY(Table1[[#This Row],[Discharge Date]],2)</f>
        <v>3</v>
      </c>
      <c r="T7501" t="s">
        <v>94</v>
      </c>
      <c r="U7501" t="s">
        <v>39</v>
      </c>
      <c r="V7501" t="s">
        <v>84</v>
      </c>
    </row>
    <row r="7502" spans="1:22" x14ac:dyDescent="0.35">
      <c r="A7502" t="s">
        <v>20401</v>
      </c>
      <c r="B7502">
        <v>51</v>
      </c>
      <c r="C7502" t="s">
        <v>31</v>
      </c>
      <c r="D7502" t="s">
        <v>57</v>
      </c>
      <c r="E7502" t="s">
        <v>62</v>
      </c>
      <c r="F7502" s="1">
        <v>44967</v>
      </c>
      <c r="G7502">
        <f>DAY(Table1[[#This Row],[Date of Admission]])</f>
        <v>10</v>
      </c>
      <c r="H7502" t="str">
        <f>TEXT(Table1[[#This Row],[Date of Admission]],"dddd")</f>
        <v>Friday</v>
      </c>
      <c r="I7502">
        <f>WEEKDAY(Table1[[#This Row],[Date of Admission]],2)</f>
        <v>5</v>
      </c>
      <c r="J7502" t="str">
        <f>IF(OR(Table1[[#This Row],[Weekday Number]]=6,Table1[[#This Row],[Weekday Number]]=7),"Weekend","Weekday")</f>
        <v>Weekday</v>
      </c>
      <c r="K7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2" t="s">
        <v>20402</v>
      </c>
      <c r="M7502" t="s">
        <v>20403</v>
      </c>
      <c r="N7502" t="s">
        <v>60</v>
      </c>
      <c r="O7502">
        <v>2748.2533119999998</v>
      </c>
      <c r="P7502">
        <v>390</v>
      </c>
      <c r="Q7502" t="s">
        <v>37</v>
      </c>
      <c r="R7502" s="1">
        <v>44992</v>
      </c>
      <c r="S7502">
        <f>WEEKDAY(Table1[[#This Row],[Discharge Date]],2)</f>
        <v>2</v>
      </c>
      <c r="T7502" t="s">
        <v>27</v>
      </c>
      <c r="U7502" t="s">
        <v>28</v>
      </c>
      <c r="V7502" t="s">
        <v>40</v>
      </c>
    </row>
    <row r="7503" spans="1:22" x14ac:dyDescent="0.35">
      <c r="A7503" t="s">
        <v>20404</v>
      </c>
      <c r="B7503">
        <v>67</v>
      </c>
      <c r="C7503" t="s">
        <v>20</v>
      </c>
      <c r="D7503" t="s">
        <v>32</v>
      </c>
      <c r="E7503" t="s">
        <v>78</v>
      </c>
      <c r="F7503" s="1">
        <v>44441</v>
      </c>
      <c r="G7503">
        <f>DAY(Table1[[#This Row],[Date of Admission]])</f>
        <v>2</v>
      </c>
      <c r="H7503" t="str">
        <f>TEXT(Table1[[#This Row],[Date of Admission]],"dddd")</f>
        <v>Thursday</v>
      </c>
      <c r="I7503">
        <f>WEEKDAY(Table1[[#This Row],[Date of Admission]],2)</f>
        <v>4</v>
      </c>
      <c r="J7503" t="str">
        <f>IF(OR(Table1[[#This Row],[Weekday Number]]=6,Table1[[#This Row],[Weekday Number]]=7),"Weekend","Weekday")</f>
        <v>Weekday</v>
      </c>
      <c r="K7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503" t="s">
        <v>20405</v>
      </c>
      <c r="M7503" t="s">
        <v>2979</v>
      </c>
      <c r="N7503" t="s">
        <v>60</v>
      </c>
      <c r="O7503">
        <v>38592.49912</v>
      </c>
      <c r="P7503">
        <v>163</v>
      </c>
      <c r="Q7503" t="s">
        <v>26</v>
      </c>
      <c r="R7503" s="1">
        <v>44453</v>
      </c>
      <c r="S7503">
        <f>WEEKDAY(Table1[[#This Row],[Discharge Date]],2)</f>
        <v>2</v>
      </c>
      <c r="T7503" t="s">
        <v>94</v>
      </c>
      <c r="U7503" t="s">
        <v>28</v>
      </c>
      <c r="V7503" t="s">
        <v>29</v>
      </c>
    </row>
    <row r="7504" spans="1:22" x14ac:dyDescent="0.35">
      <c r="A7504" t="s">
        <v>20406</v>
      </c>
      <c r="B7504">
        <v>24</v>
      </c>
      <c r="C7504" t="s">
        <v>31</v>
      </c>
      <c r="D7504" t="s">
        <v>57</v>
      </c>
      <c r="E7504" t="s">
        <v>62</v>
      </c>
      <c r="F7504" s="1">
        <v>44874</v>
      </c>
      <c r="G7504">
        <f>DAY(Table1[[#This Row],[Date of Admission]])</f>
        <v>9</v>
      </c>
      <c r="H7504" t="str">
        <f>TEXT(Table1[[#This Row],[Date of Admission]],"dddd")</f>
        <v>Wednesday</v>
      </c>
      <c r="I7504">
        <f>WEEKDAY(Table1[[#This Row],[Date of Admission]],2)</f>
        <v>3</v>
      </c>
      <c r="J7504" t="str">
        <f>IF(OR(Table1[[#This Row],[Weekday Number]]=6,Table1[[#This Row],[Weekday Number]]=7),"Weekend","Weekday")</f>
        <v>Weekday</v>
      </c>
      <c r="K7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4" t="s">
        <v>20407</v>
      </c>
      <c r="M7504" t="s">
        <v>20408</v>
      </c>
      <c r="N7504" t="s">
        <v>60</v>
      </c>
      <c r="O7504">
        <v>3121.099788</v>
      </c>
      <c r="P7504">
        <v>222</v>
      </c>
      <c r="Q7504" t="s">
        <v>37</v>
      </c>
      <c r="R7504" s="1">
        <v>44884</v>
      </c>
      <c r="S7504">
        <f>WEEKDAY(Table1[[#This Row],[Discharge Date]],2)</f>
        <v>6</v>
      </c>
      <c r="T7504" t="s">
        <v>94</v>
      </c>
      <c r="U7504" t="s">
        <v>28</v>
      </c>
      <c r="V7504" t="s">
        <v>84</v>
      </c>
    </row>
    <row r="7505" spans="1:22" x14ac:dyDescent="0.35">
      <c r="A7505" t="s">
        <v>20409</v>
      </c>
      <c r="B7505">
        <v>72</v>
      </c>
      <c r="C7505" t="s">
        <v>20</v>
      </c>
      <c r="D7505" t="s">
        <v>239</v>
      </c>
      <c r="E7505" t="s">
        <v>43</v>
      </c>
      <c r="F7505" s="1">
        <v>44392</v>
      </c>
      <c r="G7505">
        <f>DAY(Table1[[#This Row],[Date of Admission]])</f>
        <v>15</v>
      </c>
      <c r="H7505" t="str">
        <f>TEXT(Table1[[#This Row],[Date of Admission]],"dddd")</f>
        <v>Thursday</v>
      </c>
      <c r="I7505">
        <f>WEEKDAY(Table1[[#This Row],[Date of Admission]],2)</f>
        <v>4</v>
      </c>
      <c r="J7505" t="str">
        <f>IF(OR(Table1[[#This Row],[Weekday Number]]=6,Table1[[#This Row],[Weekday Number]]=7),"Weekend","Weekday")</f>
        <v>Weekday</v>
      </c>
      <c r="K7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5" t="s">
        <v>20410</v>
      </c>
      <c r="M7505" t="s">
        <v>8318</v>
      </c>
      <c r="N7505" t="s">
        <v>36</v>
      </c>
      <c r="O7505">
        <v>21620.710340000001</v>
      </c>
      <c r="P7505">
        <v>263</v>
      </c>
      <c r="Q7505" t="s">
        <v>37</v>
      </c>
      <c r="R7505" s="1">
        <v>44407</v>
      </c>
      <c r="S7505">
        <f>WEEKDAY(Table1[[#This Row],[Discharge Date]],2)</f>
        <v>5</v>
      </c>
      <c r="T7505" t="s">
        <v>94</v>
      </c>
      <c r="U7505" t="s">
        <v>51</v>
      </c>
      <c r="V7505" t="s">
        <v>29</v>
      </c>
    </row>
    <row r="7506" spans="1:22" x14ac:dyDescent="0.35">
      <c r="A7506" t="s">
        <v>20411</v>
      </c>
      <c r="B7506">
        <v>74</v>
      </c>
      <c r="C7506" t="s">
        <v>20</v>
      </c>
      <c r="D7506" t="s">
        <v>71</v>
      </c>
      <c r="E7506" t="s">
        <v>43</v>
      </c>
      <c r="F7506" s="1">
        <v>44152</v>
      </c>
      <c r="G7506">
        <f>DAY(Table1[[#This Row],[Date of Admission]])</f>
        <v>17</v>
      </c>
      <c r="H7506" t="str">
        <f>TEXT(Table1[[#This Row],[Date of Admission]],"dddd")</f>
        <v>Tuesday</v>
      </c>
      <c r="I7506">
        <f>WEEKDAY(Table1[[#This Row],[Date of Admission]],2)</f>
        <v>2</v>
      </c>
      <c r="J7506" t="str">
        <f>IF(OR(Table1[[#This Row],[Weekday Number]]=6,Table1[[#This Row],[Weekday Number]]=7),"Weekend","Weekday")</f>
        <v>Weekday</v>
      </c>
      <c r="K7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6" t="s">
        <v>15145</v>
      </c>
      <c r="M7506" t="s">
        <v>20412</v>
      </c>
      <c r="N7506" t="s">
        <v>36</v>
      </c>
      <c r="O7506">
        <v>17765.20738</v>
      </c>
      <c r="P7506">
        <v>317</v>
      </c>
      <c r="Q7506" t="s">
        <v>49</v>
      </c>
      <c r="R7506" s="1">
        <v>44177</v>
      </c>
      <c r="S7506">
        <f>WEEKDAY(Table1[[#This Row],[Discharge Date]],2)</f>
        <v>6</v>
      </c>
      <c r="T7506" t="s">
        <v>38</v>
      </c>
      <c r="U7506" t="s">
        <v>51</v>
      </c>
      <c r="V7506" t="s">
        <v>29</v>
      </c>
    </row>
    <row r="7507" spans="1:22" x14ac:dyDescent="0.35">
      <c r="A7507" t="s">
        <v>12574</v>
      </c>
      <c r="B7507">
        <v>59</v>
      </c>
      <c r="C7507" t="s">
        <v>31</v>
      </c>
      <c r="D7507" t="s">
        <v>124</v>
      </c>
      <c r="E7507" t="s">
        <v>78</v>
      </c>
      <c r="F7507" s="1">
        <v>45212</v>
      </c>
      <c r="G7507">
        <f>DAY(Table1[[#This Row],[Date of Admission]])</f>
        <v>13</v>
      </c>
      <c r="H7507" t="str">
        <f>TEXT(Table1[[#This Row],[Date of Admission]],"dddd")</f>
        <v>Friday</v>
      </c>
      <c r="I7507">
        <f>WEEKDAY(Table1[[#This Row],[Date of Admission]],2)</f>
        <v>5</v>
      </c>
      <c r="J7507" t="str">
        <f>IF(OR(Table1[[#This Row],[Weekday Number]]=6,Table1[[#This Row],[Weekday Number]]=7),"Weekend","Weekday")</f>
        <v>Weekday</v>
      </c>
      <c r="K7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7" t="s">
        <v>20413</v>
      </c>
      <c r="M7507" t="s">
        <v>20414</v>
      </c>
      <c r="N7507" t="s">
        <v>69</v>
      </c>
      <c r="O7507">
        <v>68302.747350000005</v>
      </c>
      <c r="P7507">
        <v>196</v>
      </c>
      <c r="Q7507" t="s">
        <v>26</v>
      </c>
      <c r="R7507" s="1">
        <v>45215</v>
      </c>
      <c r="S7507">
        <f>WEEKDAY(Table1[[#This Row],[Discharge Date]],2)</f>
        <v>1</v>
      </c>
      <c r="T7507" t="s">
        <v>27</v>
      </c>
      <c r="U7507" t="s">
        <v>39</v>
      </c>
      <c r="V7507" t="s">
        <v>40</v>
      </c>
    </row>
    <row r="7508" spans="1:22" x14ac:dyDescent="0.35">
      <c r="A7508" t="s">
        <v>20415</v>
      </c>
      <c r="B7508">
        <v>33</v>
      </c>
      <c r="C7508" t="s">
        <v>20</v>
      </c>
      <c r="D7508" t="s">
        <v>99</v>
      </c>
      <c r="E7508" t="s">
        <v>53</v>
      </c>
      <c r="F7508" s="1">
        <v>44531</v>
      </c>
      <c r="G7508">
        <f>DAY(Table1[[#This Row],[Date of Admission]])</f>
        <v>1</v>
      </c>
      <c r="H7508" t="str">
        <f>TEXT(Table1[[#This Row],[Date of Admission]],"dddd")</f>
        <v>Wednesday</v>
      </c>
      <c r="I7508">
        <f>WEEKDAY(Table1[[#This Row],[Date of Admission]],2)</f>
        <v>3</v>
      </c>
      <c r="J7508" t="str">
        <f>IF(OR(Table1[[#This Row],[Weekday Number]]=6,Table1[[#This Row],[Weekday Number]]=7),"Weekend","Weekday")</f>
        <v>Weekday</v>
      </c>
      <c r="K7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508" t="s">
        <v>20416</v>
      </c>
      <c r="M7508" t="s">
        <v>20417</v>
      </c>
      <c r="N7508" t="s">
        <v>65</v>
      </c>
      <c r="O7508">
        <v>26602.078369999999</v>
      </c>
      <c r="P7508">
        <v>138</v>
      </c>
      <c r="Q7508" t="s">
        <v>49</v>
      </c>
      <c r="R7508" s="1">
        <v>44556</v>
      </c>
      <c r="S7508">
        <f>WEEKDAY(Table1[[#This Row],[Discharge Date]],2)</f>
        <v>7</v>
      </c>
      <c r="T7508" t="s">
        <v>56</v>
      </c>
      <c r="U7508" t="s">
        <v>39</v>
      </c>
      <c r="V7508" t="s">
        <v>40</v>
      </c>
    </row>
    <row r="7509" spans="1:22" x14ac:dyDescent="0.35">
      <c r="A7509" t="s">
        <v>20418</v>
      </c>
      <c r="B7509">
        <v>69</v>
      </c>
      <c r="C7509" t="s">
        <v>31</v>
      </c>
      <c r="D7509" t="s">
        <v>239</v>
      </c>
      <c r="E7509" t="s">
        <v>62</v>
      </c>
      <c r="F7509" s="1">
        <v>43806</v>
      </c>
      <c r="G7509">
        <f>DAY(Table1[[#This Row],[Date of Admission]])</f>
        <v>7</v>
      </c>
      <c r="H7509" t="str">
        <f>TEXT(Table1[[#This Row],[Date of Admission]],"dddd")</f>
        <v>Saturday</v>
      </c>
      <c r="I7509">
        <f>WEEKDAY(Table1[[#This Row],[Date of Admission]],2)</f>
        <v>6</v>
      </c>
      <c r="J7509" t="str">
        <f>IF(OR(Table1[[#This Row],[Weekday Number]]=6,Table1[[#This Row],[Weekday Number]]=7),"Weekend","Weekday")</f>
        <v>Weekend</v>
      </c>
      <c r="K7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09" t="s">
        <v>20419</v>
      </c>
      <c r="M7509" t="s">
        <v>20420</v>
      </c>
      <c r="N7509" t="s">
        <v>60</v>
      </c>
      <c r="O7509">
        <v>6262.5760989999999</v>
      </c>
      <c r="P7509">
        <v>281</v>
      </c>
      <c r="Q7509" t="s">
        <v>26</v>
      </c>
      <c r="R7509" s="1">
        <v>43811</v>
      </c>
      <c r="S7509">
        <f>WEEKDAY(Table1[[#This Row],[Discharge Date]],2)</f>
        <v>4</v>
      </c>
      <c r="T7509" t="s">
        <v>27</v>
      </c>
      <c r="U7509" t="s">
        <v>39</v>
      </c>
      <c r="V7509" t="s">
        <v>29</v>
      </c>
    </row>
    <row r="7510" spans="1:22" x14ac:dyDescent="0.35">
      <c r="A7510" t="s">
        <v>20421</v>
      </c>
      <c r="B7510">
        <v>57</v>
      </c>
      <c r="C7510" t="s">
        <v>31</v>
      </c>
      <c r="D7510" t="s">
        <v>21</v>
      </c>
      <c r="E7510" t="s">
        <v>22</v>
      </c>
      <c r="F7510" s="1">
        <v>44125</v>
      </c>
      <c r="G7510">
        <f>DAY(Table1[[#This Row],[Date of Admission]])</f>
        <v>21</v>
      </c>
      <c r="H7510" t="str">
        <f>TEXT(Table1[[#This Row],[Date of Admission]],"dddd")</f>
        <v>Wednesday</v>
      </c>
      <c r="I7510">
        <f>WEEKDAY(Table1[[#This Row],[Date of Admission]],2)</f>
        <v>3</v>
      </c>
      <c r="J7510" t="str">
        <f>IF(OR(Table1[[#This Row],[Weekday Number]]=6,Table1[[#This Row],[Weekday Number]]=7),"Weekend","Weekday")</f>
        <v>Weekday</v>
      </c>
      <c r="K7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0" t="s">
        <v>20422</v>
      </c>
      <c r="M7510" t="s">
        <v>20423</v>
      </c>
      <c r="N7510" t="s">
        <v>36</v>
      </c>
      <c r="O7510">
        <v>26414.47118</v>
      </c>
      <c r="P7510">
        <v>382</v>
      </c>
      <c r="Q7510" t="s">
        <v>49</v>
      </c>
      <c r="R7510" s="1">
        <v>44141</v>
      </c>
      <c r="S7510">
        <f>WEEKDAY(Table1[[#This Row],[Discharge Date]],2)</f>
        <v>5</v>
      </c>
      <c r="T7510" t="s">
        <v>27</v>
      </c>
      <c r="U7510" t="s">
        <v>39</v>
      </c>
      <c r="V7510" t="s">
        <v>40</v>
      </c>
    </row>
    <row r="7511" spans="1:22" x14ac:dyDescent="0.35">
      <c r="A7511" t="s">
        <v>18966</v>
      </c>
      <c r="B7511">
        <v>34</v>
      </c>
      <c r="C7511" t="s">
        <v>31</v>
      </c>
      <c r="D7511" t="s">
        <v>99</v>
      </c>
      <c r="E7511" t="s">
        <v>22</v>
      </c>
      <c r="F7511" s="1">
        <v>44666</v>
      </c>
      <c r="G7511">
        <f>DAY(Table1[[#This Row],[Date of Admission]])</f>
        <v>15</v>
      </c>
      <c r="H7511" t="str">
        <f>TEXT(Table1[[#This Row],[Date of Admission]],"dddd")</f>
        <v>Friday</v>
      </c>
      <c r="I7511">
        <f>WEEKDAY(Table1[[#This Row],[Date of Admission]],2)</f>
        <v>5</v>
      </c>
      <c r="J7511" t="str">
        <f>IF(OR(Table1[[#This Row],[Weekday Number]]=6,Table1[[#This Row],[Weekday Number]]=7),"Weekend","Weekday")</f>
        <v>Weekday</v>
      </c>
      <c r="K7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1" t="s">
        <v>20424</v>
      </c>
      <c r="M7511" t="s">
        <v>20425</v>
      </c>
      <c r="N7511" t="s">
        <v>65</v>
      </c>
      <c r="O7511">
        <v>17922.167020000001</v>
      </c>
      <c r="P7511">
        <v>269</v>
      </c>
      <c r="Q7511" t="s">
        <v>37</v>
      </c>
      <c r="R7511" s="1">
        <v>44690</v>
      </c>
      <c r="S7511">
        <f>WEEKDAY(Table1[[#This Row],[Discharge Date]],2)</f>
        <v>1</v>
      </c>
      <c r="T7511" t="s">
        <v>27</v>
      </c>
      <c r="U7511" t="s">
        <v>28</v>
      </c>
      <c r="V7511" t="s">
        <v>40</v>
      </c>
    </row>
    <row r="7512" spans="1:22" x14ac:dyDescent="0.35">
      <c r="A7512" t="s">
        <v>20426</v>
      </c>
      <c r="B7512">
        <v>25</v>
      </c>
      <c r="C7512" t="s">
        <v>31</v>
      </c>
      <c r="D7512" t="s">
        <v>21</v>
      </c>
      <c r="E7512" t="s">
        <v>62</v>
      </c>
      <c r="F7512" s="1">
        <v>44765</v>
      </c>
      <c r="G7512">
        <f>DAY(Table1[[#This Row],[Date of Admission]])</f>
        <v>23</v>
      </c>
      <c r="H7512" t="str">
        <f>TEXT(Table1[[#This Row],[Date of Admission]],"dddd")</f>
        <v>Saturday</v>
      </c>
      <c r="I7512">
        <f>WEEKDAY(Table1[[#This Row],[Date of Admission]],2)</f>
        <v>6</v>
      </c>
      <c r="J7512" t="str">
        <f>IF(OR(Table1[[#This Row],[Weekday Number]]=6,Table1[[#This Row],[Weekday Number]]=7),"Weekend","Weekday")</f>
        <v>Weekend</v>
      </c>
      <c r="K7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2" t="s">
        <v>6951</v>
      </c>
      <c r="M7512" t="s">
        <v>10466</v>
      </c>
      <c r="N7512" t="s">
        <v>60</v>
      </c>
      <c r="O7512">
        <v>27673.223900000001</v>
      </c>
      <c r="P7512">
        <v>176</v>
      </c>
      <c r="Q7512" t="s">
        <v>26</v>
      </c>
      <c r="R7512" s="1">
        <v>44773</v>
      </c>
      <c r="S7512">
        <f>WEEKDAY(Table1[[#This Row],[Discharge Date]],2)</f>
        <v>7</v>
      </c>
      <c r="T7512" t="s">
        <v>50</v>
      </c>
      <c r="U7512" t="s">
        <v>28</v>
      </c>
      <c r="V7512" t="s">
        <v>40</v>
      </c>
    </row>
    <row r="7513" spans="1:22" x14ac:dyDescent="0.35">
      <c r="A7513" t="s">
        <v>20427</v>
      </c>
      <c r="B7513">
        <v>60</v>
      </c>
      <c r="C7513" t="s">
        <v>31</v>
      </c>
      <c r="D7513" t="s">
        <v>21</v>
      </c>
      <c r="E7513" t="s">
        <v>78</v>
      </c>
      <c r="F7513" s="1">
        <v>44944</v>
      </c>
      <c r="G7513">
        <f>DAY(Table1[[#This Row],[Date of Admission]])</f>
        <v>18</v>
      </c>
      <c r="H7513" t="str">
        <f>TEXT(Table1[[#This Row],[Date of Admission]],"dddd")</f>
        <v>Wednesday</v>
      </c>
      <c r="I7513">
        <f>WEEKDAY(Table1[[#This Row],[Date of Admission]],2)</f>
        <v>3</v>
      </c>
      <c r="J7513" t="str">
        <f>IF(OR(Table1[[#This Row],[Weekday Number]]=6,Table1[[#This Row],[Weekday Number]]=7),"Weekend","Weekday")</f>
        <v>Weekday</v>
      </c>
      <c r="K7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3" t="s">
        <v>20428</v>
      </c>
      <c r="M7513" t="s">
        <v>20429</v>
      </c>
      <c r="N7513" t="s">
        <v>60</v>
      </c>
      <c r="O7513">
        <v>54053.26539</v>
      </c>
      <c r="P7513">
        <v>430</v>
      </c>
      <c r="Q7513" t="s">
        <v>49</v>
      </c>
      <c r="R7513" s="1">
        <v>44949</v>
      </c>
      <c r="S7513">
        <f>WEEKDAY(Table1[[#This Row],[Discharge Date]],2)</f>
        <v>1</v>
      </c>
      <c r="T7513" t="s">
        <v>27</v>
      </c>
      <c r="U7513" t="s">
        <v>28</v>
      </c>
      <c r="V7513" t="s">
        <v>40</v>
      </c>
    </row>
    <row r="7514" spans="1:22" x14ac:dyDescent="0.35">
      <c r="A7514" t="s">
        <v>6045</v>
      </c>
      <c r="B7514">
        <v>46</v>
      </c>
      <c r="C7514" t="s">
        <v>31</v>
      </c>
      <c r="D7514" t="s">
        <v>32</v>
      </c>
      <c r="E7514" t="s">
        <v>53</v>
      </c>
      <c r="F7514" s="1">
        <v>44248</v>
      </c>
      <c r="G7514">
        <f>DAY(Table1[[#This Row],[Date of Admission]])</f>
        <v>21</v>
      </c>
      <c r="H7514" t="str">
        <f>TEXT(Table1[[#This Row],[Date of Admission]],"dddd")</f>
        <v>Sunday</v>
      </c>
      <c r="I7514">
        <f>WEEKDAY(Table1[[#This Row],[Date of Admission]],2)</f>
        <v>7</v>
      </c>
      <c r="J7514" t="str">
        <f>IF(OR(Table1[[#This Row],[Weekday Number]]=6,Table1[[#This Row],[Weekday Number]]=7),"Weekend","Weekday")</f>
        <v>Weekend</v>
      </c>
      <c r="K7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4" t="s">
        <v>20430</v>
      </c>
      <c r="M7514" t="s">
        <v>20431</v>
      </c>
      <c r="N7514" t="s">
        <v>36</v>
      </c>
      <c r="O7514">
        <v>28453.670330000001</v>
      </c>
      <c r="P7514">
        <v>442</v>
      </c>
      <c r="Q7514" t="s">
        <v>49</v>
      </c>
      <c r="R7514" s="1">
        <v>44278</v>
      </c>
      <c r="S7514">
        <f>WEEKDAY(Table1[[#This Row],[Discharge Date]],2)</f>
        <v>2</v>
      </c>
      <c r="T7514" t="s">
        <v>94</v>
      </c>
      <c r="U7514" t="s">
        <v>51</v>
      </c>
      <c r="V7514" t="s">
        <v>40</v>
      </c>
    </row>
    <row r="7515" spans="1:22" x14ac:dyDescent="0.35">
      <c r="A7515" t="s">
        <v>20432</v>
      </c>
      <c r="B7515">
        <v>59</v>
      </c>
      <c r="C7515" t="s">
        <v>31</v>
      </c>
      <c r="D7515" t="s">
        <v>71</v>
      </c>
      <c r="E7515" t="s">
        <v>33</v>
      </c>
      <c r="F7515" s="1">
        <v>43450</v>
      </c>
      <c r="G7515">
        <f>DAY(Table1[[#This Row],[Date of Admission]])</f>
        <v>16</v>
      </c>
      <c r="H7515" t="str">
        <f>TEXT(Table1[[#This Row],[Date of Admission]],"dddd")</f>
        <v>Sunday</v>
      </c>
      <c r="I7515">
        <f>WEEKDAY(Table1[[#This Row],[Date of Admission]],2)</f>
        <v>7</v>
      </c>
      <c r="J7515" t="str">
        <f>IF(OR(Table1[[#This Row],[Weekday Number]]=6,Table1[[#This Row],[Weekday Number]]=7),"Weekend","Weekday")</f>
        <v>Weekend</v>
      </c>
      <c r="K7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5" t="s">
        <v>1994</v>
      </c>
      <c r="M7515" t="s">
        <v>14433</v>
      </c>
      <c r="N7515" t="s">
        <v>25</v>
      </c>
      <c r="O7515">
        <v>20326.799429999999</v>
      </c>
      <c r="P7515">
        <v>311</v>
      </c>
      <c r="Q7515" t="s">
        <v>49</v>
      </c>
      <c r="R7515" s="1">
        <v>43472</v>
      </c>
      <c r="S7515">
        <f>WEEKDAY(Table1[[#This Row],[Discharge Date]],2)</f>
        <v>1</v>
      </c>
      <c r="T7515" t="s">
        <v>56</v>
      </c>
      <c r="U7515" t="s">
        <v>39</v>
      </c>
      <c r="V7515" t="s">
        <v>40</v>
      </c>
    </row>
    <row r="7516" spans="1:22" x14ac:dyDescent="0.35">
      <c r="A7516" t="s">
        <v>20433</v>
      </c>
      <c r="B7516">
        <v>40</v>
      </c>
      <c r="C7516" t="s">
        <v>31</v>
      </c>
      <c r="D7516" t="s">
        <v>42</v>
      </c>
      <c r="E7516" t="s">
        <v>33</v>
      </c>
      <c r="F7516" s="1">
        <v>44125</v>
      </c>
      <c r="G7516">
        <f>DAY(Table1[[#This Row],[Date of Admission]])</f>
        <v>21</v>
      </c>
      <c r="H7516" t="str">
        <f>TEXT(Table1[[#This Row],[Date of Admission]],"dddd")</f>
        <v>Wednesday</v>
      </c>
      <c r="I7516">
        <f>WEEKDAY(Table1[[#This Row],[Date of Admission]],2)</f>
        <v>3</v>
      </c>
      <c r="J7516" t="str">
        <f>IF(OR(Table1[[#This Row],[Weekday Number]]=6,Table1[[#This Row],[Weekday Number]]=7),"Weekend","Weekday")</f>
        <v>Weekday</v>
      </c>
      <c r="K7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6" t="s">
        <v>20434</v>
      </c>
      <c r="M7516" t="s">
        <v>20435</v>
      </c>
      <c r="N7516" t="s">
        <v>60</v>
      </c>
      <c r="O7516">
        <v>26754.712339999998</v>
      </c>
      <c r="P7516">
        <v>116</v>
      </c>
      <c r="Q7516" t="s">
        <v>37</v>
      </c>
      <c r="R7516" s="1">
        <v>44145</v>
      </c>
      <c r="S7516">
        <f>WEEKDAY(Table1[[#This Row],[Discharge Date]],2)</f>
        <v>2</v>
      </c>
      <c r="T7516" t="s">
        <v>50</v>
      </c>
      <c r="U7516" t="s">
        <v>39</v>
      </c>
      <c r="V7516" t="s">
        <v>40</v>
      </c>
    </row>
    <row r="7517" spans="1:22" x14ac:dyDescent="0.35">
      <c r="A7517" t="s">
        <v>20436</v>
      </c>
      <c r="B7517">
        <v>36</v>
      </c>
      <c r="C7517" t="s">
        <v>31</v>
      </c>
      <c r="D7517" t="s">
        <v>32</v>
      </c>
      <c r="E7517" t="s">
        <v>62</v>
      </c>
      <c r="F7517" s="1">
        <v>44162</v>
      </c>
      <c r="G7517">
        <f>DAY(Table1[[#This Row],[Date of Admission]])</f>
        <v>27</v>
      </c>
      <c r="H7517" t="str">
        <f>TEXT(Table1[[#This Row],[Date of Admission]],"dddd")</f>
        <v>Friday</v>
      </c>
      <c r="I7517">
        <f>WEEKDAY(Table1[[#This Row],[Date of Admission]],2)</f>
        <v>5</v>
      </c>
      <c r="J7517" t="str">
        <f>IF(OR(Table1[[#This Row],[Weekday Number]]=6,Table1[[#This Row],[Weekday Number]]=7),"Weekend","Weekday")</f>
        <v>Weekday</v>
      </c>
      <c r="K7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17" t="s">
        <v>20437</v>
      </c>
      <c r="M7517" t="s">
        <v>840</v>
      </c>
      <c r="N7517" t="s">
        <v>69</v>
      </c>
      <c r="O7517">
        <v>8292.8312920000008</v>
      </c>
      <c r="P7517">
        <v>307</v>
      </c>
      <c r="Q7517" t="s">
        <v>49</v>
      </c>
      <c r="R7517" s="1">
        <v>44179</v>
      </c>
      <c r="S7517">
        <f>WEEKDAY(Table1[[#This Row],[Discharge Date]],2)</f>
        <v>1</v>
      </c>
      <c r="T7517" t="s">
        <v>27</v>
      </c>
      <c r="U7517" t="s">
        <v>28</v>
      </c>
      <c r="V7517" t="s">
        <v>40</v>
      </c>
    </row>
    <row r="7518" spans="1:22" x14ac:dyDescent="0.35">
      <c r="A7518" t="s">
        <v>20438</v>
      </c>
      <c r="B7518">
        <v>68</v>
      </c>
      <c r="C7518" t="s">
        <v>20</v>
      </c>
      <c r="D7518" t="s">
        <v>71</v>
      </c>
      <c r="E7518" t="s">
        <v>43</v>
      </c>
      <c r="F7518" s="1">
        <v>43448</v>
      </c>
      <c r="G7518">
        <f>DAY(Table1[[#This Row],[Date of Admission]])</f>
        <v>14</v>
      </c>
      <c r="H7518" t="str">
        <f>TEXT(Table1[[#This Row],[Date of Admission]],"dddd")</f>
        <v>Friday</v>
      </c>
      <c r="I7518">
        <f>WEEKDAY(Table1[[#This Row],[Date of Admission]],2)</f>
        <v>5</v>
      </c>
      <c r="J7518" t="str">
        <f>IF(OR(Table1[[#This Row],[Weekday Number]]=6,Table1[[#This Row],[Weekday Number]]=7),"Weekend","Weekday")</f>
        <v>Weekday</v>
      </c>
      <c r="K7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18" t="s">
        <v>11069</v>
      </c>
      <c r="M7518" t="s">
        <v>20439</v>
      </c>
      <c r="N7518" t="s">
        <v>60</v>
      </c>
      <c r="O7518">
        <v>12035.28753</v>
      </c>
      <c r="P7518">
        <v>262</v>
      </c>
      <c r="Q7518" t="s">
        <v>37</v>
      </c>
      <c r="R7518" s="1">
        <v>43453</v>
      </c>
      <c r="S7518">
        <f>WEEKDAY(Table1[[#This Row],[Discharge Date]],2)</f>
        <v>3</v>
      </c>
      <c r="T7518" t="s">
        <v>38</v>
      </c>
      <c r="U7518" t="s">
        <v>51</v>
      </c>
      <c r="V7518" t="s">
        <v>29</v>
      </c>
    </row>
    <row r="7519" spans="1:22" x14ac:dyDescent="0.35">
      <c r="A7519" t="s">
        <v>20440</v>
      </c>
      <c r="B7519">
        <v>65</v>
      </c>
      <c r="C7519" t="s">
        <v>31</v>
      </c>
      <c r="D7519" t="s">
        <v>32</v>
      </c>
      <c r="E7519" t="s">
        <v>53</v>
      </c>
      <c r="F7519" s="1">
        <v>44256</v>
      </c>
      <c r="G7519">
        <f>DAY(Table1[[#This Row],[Date of Admission]])</f>
        <v>1</v>
      </c>
      <c r="H7519" t="str">
        <f>TEXT(Table1[[#This Row],[Date of Admission]],"dddd")</f>
        <v>Monday</v>
      </c>
      <c r="I7519">
        <f>WEEKDAY(Table1[[#This Row],[Date of Admission]],2)</f>
        <v>1</v>
      </c>
      <c r="J7519" t="str">
        <f>IF(OR(Table1[[#This Row],[Weekday Number]]=6,Table1[[#This Row],[Weekday Number]]=7),"Weekend","Weekday")</f>
        <v>Weekday</v>
      </c>
      <c r="K7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519" t="s">
        <v>20441</v>
      </c>
      <c r="M7519" t="s">
        <v>20442</v>
      </c>
      <c r="N7519" t="s">
        <v>36</v>
      </c>
      <c r="O7519">
        <v>13825.020049999999</v>
      </c>
      <c r="P7519">
        <v>229</v>
      </c>
      <c r="Q7519" t="s">
        <v>26</v>
      </c>
      <c r="R7519" s="1">
        <v>44256</v>
      </c>
      <c r="S7519">
        <f>WEEKDAY(Table1[[#This Row],[Discharge Date]],2)</f>
        <v>1</v>
      </c>
      <c r="T7519" t="s">
        <v>56</v>
      </c>
      <c r="U7519" t="s">
        <v>28</v>
      </c>
      <c r="V7519" t="s">
        <v>29</v>
      </c>
    </row>
    <row r="7520" spans="1:22" x14ac:dyDescent="0.35">
      <c r="A7520" t="s">
        <v>20443</v>
      </c>
      <c r="B7520">
        <v>70</v>
      </c>
      <c r="C7520" t="s">
        <v>31</v>
      </c>
      <c r="D7520" t="s">
        <v>99</v>
      </c>
      <c r="E7520" t="s">
        <v>78</v>
      </c>
      <c r="F7520" s="1">
        <v>44448</v>
      </c>
      <c r="G7520">
        <f>DAY(Table1[[#This Row],[Date of Admission]])</f>
        <v>9</v>
      </c>
      <c r="H7520" t="str">
        <f>TEXT(Table1[[#This Row],[Date of Admission]],"dddd")</f>
        <v>Thursday</v>
      </c>
      <c r="I7520">
        <f>WEEKDAY(Table1[[#This Row],[Date of Admission]],2)</f>
        <v>4</v>
      </c>
      <c r="J7520" t="str">
        <f>IF(OR(Table1[[#This Row],[Weekday Number]]=6,Table1[[#This Row],[Weekday Number]]=7),"Weekend","Weekday")</f>
        <v>Weekday</v>
      </c>
      <c r="K7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0" t="s">
        <v>20444</v>
      </c>
      <c r="M7520" t="s">
        <v>20445</v>
      </c>
      <c r="N7520" t="s">
        <v>25</v>
      </c>
      <c r="O7520">
        <v>21215.49037</v>
      </c>
      <c r="P7520">
        <v>330</v>
      </c>
      <c r="Q7520" t="s">
        <v>26</v>
      </c>
      <c r="R7520" s="1">
        <v>44458</v>
      </c>
      <c r="S7520">
        <f>WEEKDAY(Table1[[#This Row],[Discharge Date]],2)</f>
        <v>7</v>
      </c>
      <c r="T7520" t="s">
        <v>50</v>
      </c>
      <c r="U7520" t="s">
        <v>28</v>
      </c>
      <c r="V7520" t="s">
        <v>29</v>
      </c>
    </row>
    <row r="7521" spans="1:22" x14ac:dyDescent="0.35">
      <c r="A7521" t="s">
        <v>20446</v>
      </c>
      <c r="B7521">
        <v>63</v>
      </c>
      <c r="C7521" t="s">
        <v>20</v>
      </c>
      <c r="D7521" t="s">
        <v>239</v>
      </c>
      <c r="E7521" t="s">
        <v>43</v>
      </c>
      <c r="F7521" s="1">
        <v>43486</v>
      </c>
      <c r="G7521">
        <f>DAY(Table1[[#This Row],[Date of Admission]])</f>
        <v>21</v>
      </c>
      <c r="H7521" t="str">
        <f>TEXT(Table1[[#This Row],[Date of Admission]],"dddd")</f>
        <v>Monday</v>
      </c>
      <c r="I7521">
        <f>WEEKDAY(Table1[[#This Row],[Date of Admission]],2)</f>
        <v>1</v>
      </c>
      <c r="J7521" t="str">
        <f>IF(OR(Table1[[#This Row],[Weekday Number]]=6,Table1[[#This Row],[Weekday Number]]=7),"Weekend","Weekday")</f>
        <v>Weekday</v>
      </c>
      <c r="K7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1" t="s">
        <v>20447</v>
      </c>
      <c r="M7521" t="s">
        <v>20448</v>
      </c>
      <c r="N7521" t="s">
        <v>60</v>
      </c>
      <c r="O7521">
        <v>9539.0872459999991</v>
      </c>
      <c r="P7521">
        <v>234</v>
      </c>
      <c r="Q7521" t="s">
        <v>37</v>
      </c>
      <c r="R7521" s="1">
        <v>43514</v>
      </c>
      <c r="S7521">
        <f>WEEKDAY(Table1[[#This Row],[Discharge Date]],2)</f>
        <v>1</v>
      </c>
      <c r="T7521" t="s">
        <v>27</v>
      </c>
      <c r="U7521" t="s">
        <v>28</v>
      </c>
      <c r="V7521" t="s">
        <v>40</v>
      </c>
    </row>
    <row r="7522" spans="1:22" x14ac:dyDescent="0.35">
      <c r="A7522" t="s">
        <v>20449</v>
      </c>
      <c r="B7522">
        <v>68</v>
      </c>
      <c r="C7522" t="s">
        <v>31</v>
      </c>
      <c r="D7522" t="s">
        <v>57</v>
      </c>
      <c r="E7522" t="s">
        <v>78</v>
      </c>
      <c r="F7522" s="1">
        <v>44265</v>
      </c>
      <c r="G7522">
        <f>DAY(Table1[[#This Row],[Date of Admission]])</f>
        <v>10</v>
      </c>
      <c r="H7522" t="str">
        <f>TEXT(Table1[[#This Row],[Date of Admission]],"dddd")</f>
        <v>Wednesday</v>
      </c>
      <c r="I7522">
        <f>WEEKDAY(Table1[[#This Row],[Date of Admission]],2)</f>
        <v>3</v>
      </c>
      <c r="J7522" t="str">
        <f>IF(OR(Table1[[#This Row],[Weekday Number]]=6,Table1[[#This Row],[Weekday Number]]=7),"Weekend","Weekday")</f>
        <v>Weekday</v>
      </c>
      <c r="K7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2" t="s">
        <v>20450</v>
      </c>
      <c r="M7522" t="s">
        <v>11574</v>
      </c>
      <c r="N7522" t="s">
        <v>69</v>
      </c>
      <c r="O7522">
        <v>52816.33238</v>
      </c>
      <c r="P7522">
        <v>277</v>
      </c>
      <c r="Q7522" t="s">
        <v>37</v>
      </c>
      <c r="R7522" s="1">
        <v>44291</v>
      </c>
      <c r="S7522">
        <f>WEEKDAY(Table1[[#This Row],[Discharge Date]],2)</f>
        <v>1</v>
      </c>
      <c r="T7522" t="s">
        <v>94</v>
      </c>
      <c r="U7522" t="s">
        <v>51</v>
      </c>
      <c r="V7522" t="s">
        <v>29</v>
      </c>
    </row>
    <row r="7523" spans="1:22" x14ac:dyDescent="0.35">
      <c r="A7523" t="s">
        <v>5203</v>
      </c>
      <c r="B7523">
        <v>44</v>
      </c>
      <c r="C7523" t="s">
        <v>31</v>
      </c>
      <c r="D7523" t="s">
        <v>239</v>
      </c>
      <c r="E7523" t="s">
        <v>78</v>
      </c>
      <c r="F7523" s="1">
        <v>43593</v>
      </c>
      <c r="G7523">
        <f>DAY(Table1[[#This Row],[Date of Admission]])</f>
        <v>8</v>
      </c>
      <c r="H7523" t="str">
        <f>TEXT(Table1[[#This Row],[Date of Admission]],"dddd")</f>
        <v>Wednesday</v>
      </c>
      <c r="I7523">
        <f>WEEKDAY(Table1[[#This Row],[Date of Admission]],2)</f>
        <v>3</v>
      </c>
      <c r="J7523" t="str">
        <f>IF(OR(Table1[[#This Row],[Weekday Number]]=6,Table1[[#This Row],[Weekday Number]]=7),"Weekend","Weekday")</f>
        <v>Weekday</v>
      </c>
      <c r="K7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3" t="s">
        <v>20451</v>
      </c>
      <c r="M7523" t="s">
        <v>20452</v>
      </c>
      <c r="N7523" t="s">
        <v>65</v>
      </c>
      <c r="O7523">
        <v>77546.585560000007</v>
      </c>
      <c r="P7523">
        <v>129</v>
      </c>
      <c r="Q7523" t="s">
        <v>37</v>
      </c>
      <c r="R7523" s="1">
        <v>43619</v>
      </c>
      <c r="S7523">
        <f>WEEKDAY(Table1[[#This Row],[Discharge Date]],2)</f>
        <v>1</v>
      </c>
      <c r="T7523" t="s">
        <v>94</v>
      </c>
      <c r="U7523" t="s">
        <v>28</v>
      </c>
      <c r="V7523" t="s">
        <v>40</v>
      </c>
    </row>
    <row r="7524" spans="1:22" x14ac:dyDescent="0.35">
      <c r="A7524" t="s">
        <v>20453</v>
      </c>
      <c r="B7524">
        <v>67</v>
      </c>
      <c r="C7524" t="s">
        <v>31</v>
      </c>
      <c r="D7524" t="s">
        <v>42</v>
      </c>
      <c r="E7524" t="s">
        <v>62</v>
      </c>
      <c r="F7524" s="1">
        <v>43598</v>
      </c>
      <c r="G7524">
        <f>DAY(Table1[[#This Row],[Date of Admission]])</f>
        <v>13</v>
      </c>
      <c r="H7524" t="str">
        <f>TEXT(Table1[[#This Row],[Date of Admission]],"dddd")</f>
        <v>Monday</v>
      </c>
      <c r="I7524">
        <f>WEEKDAY(Table1[[#This Row],[Date of Admission]],2)</f>
        <v>1</v>
      </c>
      <c r="J7524" t="str">
        <f>IF(OR(Table1[[#This Row],[Weekday Number]]=6,Table1[[#This Row],[Weekday Number]]=7),"Weekend","Weekday")</f>
        <v>Weekday</v>
      </c>
      <c r="K7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4" t="s">
        <v>20454</v>
      </c>
      <c r="M7524" t="s">
        <v>20455</v>
      </c>
      <c r="N7524" t="s">
        <v>25</v>
      </c>
      <c r="O7524">
        <v>3331.9524959999999</v>
      </c>
      <c r="P7524">
        <v>178</v>
      </c>
      <c r="Q7524" t="s">
        <v>26</v>
      </c>
      <c r="R7524" s="1">
        <v>43616</v>
      </c>
      <c r="S7524">
        <f>WEEKDAY(Table1[[#This Row],[Discharge Date]],2)</f>
        <v>5</v>
      </c>
      <c r="T7524" t="s">
        <v>27</v>
      </c>
      <c r="U7524" t="s">
        <v>39</v>
      </c>
      <c r="V7524" t="s">
        <v>29</v>
      </c>
    </row>
    <row r="7525" spans="1:22" x14ac:dyDescent="0.35">
      <c r="A7525" t="s">
        <v>20456</v>
      </c>
      <c r="B7525">
        <v>37</v>
      </c>
      <c r="C7525" t="s">
        <v>20</v>
      </c>
      <c r="D7525" t="s">
        <v>42</v>
      </c>
      <c r="E7525" t="s">
        <v>43</v>
      </c>
      <c r="F7525" s="1">
        <v>44390</v>
      </c>
      <c r="G7525">
        <f>DAY(Table1[[#This Row],[Date of Admission]])</f>
        <v>13</v>
      </c>
      <c r="H7525" t="str">
        <f>TEXT(Table1[[#This Row],[Date of Admission]],"dddd")</f>
        <v>Tuesday</v>
      </c>
      <c r="I7525">
        <f>WEEKDAY(Table1[[#This Row],[Date of Admission]],2)</f>
        <v>2</v>
      </c>
      <c r="J7525" t="str">
        <f>IF(OR(Table1[[#This Row],[Weekday Number]]=6,Table1[[#This Row],[Weekday Number]]=7),"Weekend","Weekday")</f>
        <v>Weekday</v>
      </c>
      <c r="K7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5" t="s">
        <v>20457</v>
      </c>
      <c r="M7525" t="s">
        <v>20458</v>
      </c>
      <c r="N7525" t="s">
        <v>36</v>
      </c>
      <c r="O7525">
        <v>11950.08698</v>
      </c>
      <c r="P7525">
        <v>156</v>
      </c>
      <c r="Q7525" t="s">
        <v>37</v>
      </c>
      <c r="R7525" s="1">
        <v>44393</v>
      </c>
      <c r="S7525">
        <f>WEEKDAY(Table1[[#This Row],[Discharge Date]],2)</f>
        <v>5</v>
      </c>
      <c r="T7525" t="s">
        <v>27</v>
      </c>
      <c r="U7525" t="s">
        <v>28</v>
      </c>
      <c r="V7525" t="s">
        <v>40</v>
      </c>
    </row>
    <row r="7526" spans="1:22" x14ac:dyDescent="0.35">
      <c r="A7526" t="s">
        <v>18233</v>
      </c>
      <c r="B7526">
        <v>27</v>
      </c>
      <c r="C7526" t="s">
        <v>20</v>
      </c>
      <c r="D7526" t="s">
        <v>32</v>
      </c>
      <c r="E7526" t="s">
        <v>62</v>
      </c>
      <c r="F7526" s="1">
        <v>43835</v>
      </c>
      <c r="G7526">
        <f>DAY(Table1[[#This Row],[Date of Admission]])</f>
        <v>5</v>
      </c>
      <c r="H7526" t="str">
        <f>TEXT(Table1[[#This Row],[Date of Admission]],"dddd")</f>
        <v>Sunday</v>
      </c>
      <c r="I7526">
        <f>WEEKDAY(Table1[[#This Row],[Date of Admission]],2)</f>
        <v>7</v>
      </c>
      <c r="J7526" t="str">
        <f>IF(OR(Table1[[#This Row],[Weekday Number]]=6,Table1[[#This Row],[Weekday Number]]=7),"Weekend","Weekday")</f>
        <v>Weekend</v>
      </c>
      <c r="K7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6" t="s">
        <v>20459</v>
      </c>
      <c r="M7526" t="s">
        <v>20460</v>
      </c>
      <c r="N7526" t="s">
        <v>65</v>
      </c>
      <c r="O7526">
        <v>16768.523270000002</v>
      </c>
      <c r="P7526">
        <v>358</v>
      </c>
      <c r="Q7526" t="s">
        <v>49</v>
      </c>
      <c r="R7526" s="1">
        <v>43848</v>
      </c>
      <c r="S7526">
        <f>WEEKDAY(Table1[[#This Row],[Discharge Date]],2)</f>
        <v>6</v>
      </c>
      <c r="T7526" t="s">
        <v>94</v>
      </c>
      <c r="U7526" t="s">
        <v>39</v>
      </c>
      <c r="V7526" t="s">
        <v>40</v>
      </c>
    </row>
    <row r="7527" spans="1:22" x14ac:dyDescent="0.35">
      <c r="A7527" t="s">
        <v>20461</v>
      </c>
      <c r="B7527">
        <v>71</v>
      </c>
      <c r="C7527" t="s">
        <v>20</v>
      </c>
      <c r="D7527" t="s">
        <v>57</v>
      </c>
      <c r="E7527" t="s">
        <v>62</v>
      </c>
      <c r="F7527" s="1">
        <v>44662</v>
      </c>
      <c r="G7527">
        <f>DAY(Table1[[#This Row],[Date of Admission]])</f>
        <v>11</v>
      </c>
      <c r="H7527" t="str">
        <f>TEXT(Table1[[#This Row],[Date of Admission]],"dddd")</f>
        <v>Monday</v>
      </c>
      <c r="I7527">
        <f>WEEKDAY(Table1[[#This Row],[Date of Admission]],2)</f>
        <v>1</v>
      </c>
      <c r="J7527" t="str">
        <f>IF(OR(Table1[[#This Row],[Weekday Number]]=6,Table1[[#This Row],[Weekday Number]]=7),"Weekend","Weekday")</f>
        <v>Weekday</v>
      </c>
      <c r="K7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7" t="s">
        <v>20462</v>
      </c>
      <c r="M7527" t="s">
        <v>20463</v>
      </c>
      <c r="N7527" t="s">
        <v>65</v>
      </c>
      <c r="O7527">
        <v>9624.7126499999995</v>
      </c>
      <c r="P7527">
        <v>180</v>
      </c>
      <c r="Q7527" t="s">
        <v>37</v>
      </c>
      <c r="R7527" s="1">
        <v>44682</v>
      </c>
      <c r="S7527">
        <f>WEEKDAY(Table1[[#This Row],[Discharge Date]],2)</f>
        <v>7</v>
      </c>
      <c r="T7527" t="s">
        <v>38</v>
      </c>
      <c r="U7527" t="s">
        <v>28</v>
      </c>
      <c r="V7527" t="s">
        <v>29</v>
      </c>
    </row>
    <row r="7528" spans="1:22" x14ac:dyDescent="0.35">
      <c r="A7528" t="s">
        <v>20464</v>
      </c>
      <c r="B7528">
        <v>62</v>
      </c>
      <c r="C7528" t="s">
        <v>20</v>
      </c>
      <c r="D7528" t="s">
        <v>42</v>
      </c>
      <c r="E7528" t="s">
        <v>62</v>
      </c>
      <c r="F7528" s="1">
        <v>43755</v>
      </c>
      <c r="G7528">
        <f>DAY(Table1[[#This Row],[Date of Admission]])</f>
        <v>17</v>
      </c>
      <c r="H7528" t="str">
        <f>TEXT(Table1[[#This Row],[Date of Admission]],"dddd")</f>
        <v>Thursday</v>
      </c>
      <c r="I7528">
        <f>WEEKDAY(Table1[[#This Row],[Date of Admission]],2)</f>
        <v>4</v>
      </c>
      <c r="J7528" t="str">
        <f>IF(OR(Table1[[#This Row],[Weekday Number]]=6,Table1[[#This Row],[Weekday Number]]=7),"Weekend","Weekday")</f>
        <v>Weekday</v>
      </c>
      <c r="K7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28" t="s">
        <v>20465</v>
      </c>
      <c r="M7528" t="s">
        <v>20466</v>
      </c>
      <c r="N7528" t="s">
        <v>69</v>
      </c>
      <c r="O7528">
        <v>17547.56784</v>
      </c>
      <c r="P7528">
        <v>214</v>
      </c>
      <c r="Q7528" t="s">
        <v>49</v>
      </c>
      <c r="R7528" s="1">
        <v>43763</v>
      </c>
      <c r="S7528">
        <f>WEEKDAY(Table1[[#This Row],[Discharge Date]],2)</f>
        <v>5</v>
      </c>
      <c r="T7528" t="s">
        <v>38</v>
      </c>
      <c r="U7528" t="s">
        <v>51</v>
      </c>
      <c r="V7528" t="s">
        <v>40</v>
      </c>
    </row>
    <row r="7529" spans="1:22" x14ac:dyDescent="0.35">
      <c r="A7529" t="s">
        <v>20467</v>
      </c>
      <c r="B7529">
        <v>29</v>
      </c>
      <c r="C7529" t="s">
        <v>31</v>
      </c>
      <c r="D7529" t="s">
        <v>99</v>
      </c>
      <c r="E7529" t="s">
        <v>53</v>
      </c>
      <c r="F7529" s="1">
        <v>43438</v>
      </c>
      <c r="G7529">
        <f>DAY(Table1[[#This Row],[Date of Admission]])</f>
        <v>4</v>
      </c>
      <c r="H7529" t="str">
        <f>TEXT(Table1[[#This Row],[Date of Admission]],"dddd")</f>
        <v>Tuesday</v>
      </c>
      <c r="I7529">
        <f>WEEKDAY(Table1[[#This Row],[Date of Admission]],2)</f>
        <v>2</v>
      </c>
      <c r="J7529" t="str">
        <f>IF(OR(Table1[[#This Row],[Weekday Number]]=6,Table1[[#This Row],[Weekday Number]]=7),"Weekend","Weekday")</f>
        <v>Weekday</v>
      </c>
      <c r="K7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529" t="s">
        <v>4799</v>
      </c>
      <c r="M7529" t="s">
        <v>20468</v>
      </c>
      <c r="N7529" t="s">
        <v>69</v>
      </c>
      <c r="O7529">
        <v>19850.112669999999</v>
      </c>
      <c r="P7529">
        <v>428</v>
      </c>
      <c r="Q7529" t="s">
        <v>26</v>
      </c>
      <c r="R7529" s="1">
        <v>43458</v>
      </c>
      <c r="S7529">
        <f>WEEKDAY(Table1[[#This Row],[Discharge Date]],2)</f>
        <v>1</v>
      </c>
      <c r="T7529" t="s">
        <v>27</v>
      </c>
      <c r="U7529" t="s">
        <v>39</v>
      </c>
      <c r="V7529" t="s">
        <v>40</v>
      </c>
    </row>
    <row r="7530" spans="1:22" x14ac:dyDescent="0.35">
      <c r="A7530" t="s">
        <v>20469</v>
      </c>
      <c r="B7530">
        <v>59</v>
      </c>
      <c r="C7530" t="s">
        <v>20</v>
      </c>
      <c r="D7530" t="s">
        <v>42</v>
      </c>
      <c r="E7530" t="s">
        <v>22</v>
      </c>
      <c r="F7530" s="1">
        <v>44571</v>
      </c>
      <c r="G7530">
        <f>DAY(Table1[[#This Row],[Date of Admission]])</f>
        <v>10</v>
      </c>
      <c r="H7530" t="str">
        <f>TEXT(Table1[[#This Row],[Date of Admission]],"dddd")</f>
        <v>Monday</v>
      </c>
      <c r="I7530">
        <f>WEEKDAY(Table1[[#This Row],[Date of Admission]],2)</f>
        <v>1</v>
      </c>
      <c r="J7530" t="str">
        <f>IF(OR(Table1[[#This Row],[Weekday Number]]=6,Table1[[#This Row],[Weekday Number]]=7),"Weekend","Weekday")</f>
        <v>Weekday</v>
      </c>
      <c r="K7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0" t="s">
        <v>20470</v>
      </c>
      <c r="M7530" t="s">
        <v>20471</v>
      </c>
      <c r="N7530" t="s">
        <v>65</v>
      </c>
      <c r="O7530">
        <v>56810.574739999996</v>
      </c>
      <c r="P7530">
        <v>286</v>
      </c>
      <c r="Q7530" t="s">
        <v>37</v>
      </c>
      <c r="R7530" s="1">
        <v>44601</v>
      </c>
      <c r="S7530">
        <f>WEEKDAY(Table1[[#This Row],[Discharge Date]],2)</f>
        <v>3</v>
      </c>
      <c r="T7530" t="s">
        <v>94</v>
      </c>
      <c r="U7530" t="s">
        <v>51</v>
      </c>
      <c r="V7530" t="s">
        <v>40</v>
      </c>
    </row>
    <row r="7531" spans="1:22" x14ac:dyDescent="0.35">
      <c r="A7531" t="s">
        <v>20472</v>
      </c>
      <c r="B7531">
        <v>73</v>
      </c>
      <c r="C7531" t="s">
        <v>31</v>
      </c>
      <c r="D7531" t="s">
        <v>57</v>
      </c>
      <c r="E7531" t="s">
        <v>33</v>
      </c>
      <c r="F7531" s="1">
        <v>45050</v>
      </c>
      <c r="G7531">
        <f>DAY(Table1[[#This Row],[Date of Admission]])</f>
        <v>4</v>
      </c>
      <c r="H7531" t="str">
        <f>TEXT(Table1[[#This Row],[Date of Admission]],"dddd")</f>
        <v>Thursday</v>
      </c>
      <c r="I7531">
        <f>WEEKDAY(Table1[[#This Row],[Date of Admission]],2)</f>
        <v>4</v>
      </c>
      <c r="J7531" t="str">
        <f>IF(OR(Table1[[#This Row],[Weekday Number]]=6,Table1[[#This Row],[Weekday Number]]=7),"Weekend","Weekday")</f>
        <v>Weekday</v>
      </c>
      <c r="K7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531" t="s">
        <v>20473</v>
      </c>
      <c r="M7531" t="s">
        <v>20474</v>
      </c>
      <c r="N7531" t="s">
        <v>65</v>
      </c>
      <c r="O7531">
        <v>28277.634239999999</v>
      </c>
      <c r="P7531">
        <v>286</v>
      </c>
      <c r="Q7531" t="s">
        <v>26</v>
      </c>
      <c r="R7531" s="1">
        <v>45053</v>
      </c>
      <c r="S7531">
        <f>WEEKDAY(Table1[[#This Row],[Discharge Date]],2)</f>
        <v>7</v>
      </c>
      <c r="T7531" t="s">
        <v>56</v>
      </c>
      <c r="U7531" t="s">
        <v>28</v>
      </c>
      <c r="V7531" t="s">
        <v>29</v>
      </c>
    </row>
    <row r="7532" spans="1:22" x14ac:dyDescent="0.35">
      <c r="A7532" t="s">
        <v>20475</v>
      </c>
      <c r="B7532">
        <v>49</v>
      </c>
      <c r="C7532" t="s">
        <v>31</v>
      </c>
      <c r="D7532" t="s">
        <v>21</v>
      </c>
      <c r="E7532" t="s">
        <v>33</v>
      </c>
      <c r="F7532" s="1">
        <v>44162</v>
      </c>
      <c r="G7532">
        <f>DAY(Table1[[#This Row],[Date of Admission]])</f>
        <v>27</v>
      </c>
      <c r="H7532" t="str">
        <f>TEXT(Table1[[#This Row],[Date of Admission]],"dddd")</f>
        <v>Friday</v>
      </c>
      <c r="I7532">
        <f>WEEKDAY(Table1[[#This Row],[Date of Admission]],2)</f>
        <v>5</v>
      </c>
      <c r="J7532" t="str">
        <f>IF(OR(Table1[[#This Row],[Weekday Number]]=6,Table1[[#This Row],[Weekday Number]]=7),"Weekend","Weekday")</f>
        <v>Weekday</v>
      </c>
      <c r="K7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32" t="s">
        <v>20476</v>
      </c>
      <c r="M7532" t="s">
        <v>20477</v>
      </c>
      <c r="N7532" t="s">
        <v>69</v>
      </c>
      <c r="O7532">
        <v>7536.4829319999999</v>
      </c>
      <c r="P7532">
        <v>137</v>
      </c>
      <c r="Q7532" t="s">
        <v>26</v>
      </c>
      <c r="R7532" s="1">
        <v>44177</v>
      </c>
      <c r="S7532">
        <f>WEEKDAY(Table1[[#This Row],[Discharge Date]],2)</f>
        <v>6</v>
      </c>
      <c r="T7532" t="s">
        <v>94</v>
      </c>
      <c r="U7532" t="s">
        <v>39</v>
      </c>
      <c r="V7532" t="s">
        <v>40</v>
      </c>
    </row>
    <row r="7533" spans="1:22" x14ac:dyDescent="0.35">
      <c r="A7533" t="s">
        <v>20478</v>
      </c>
      <c r="B7533">
        <v>54</v>
      </c>
      <c r="C7533" t="s">
        <v>31</v>
      </c>
      <c r="D7533" t="s">
        <v>21</v>
      </c>
      <c r="E7533" t="s">
        <v>53</v>
      </c>
      <c r="F7533" s="1">
        <v>44847</v>
      </c>
      <c r="G7533">
        <f>DAY(Table1[[#This Row],[Date of Admission]])</f>
        <v>13</v>
      </c>
      <c r="H7533" t="str">
        <f>TEXT(Table1[[#This Row],[Date of Admission]],"dddd")</f>
        <v>Thursday</v>
      </c>
      <c r="I7533">
        <f>WEEKDAY(Table1[[#This Row],[Date of Admission]],2)</f>
        <v>4</v>
      </c>
      <c r="J7533" t="str">
        <f>IF(OR(Table1[[#This Row],[Weekday Number]]=6,Table1[[#This Row],[Weekday Number]]=7),"Weekend","Weekday")</f>
        <v>Weekday</v>
      </c>
      <c r="K7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3" t="s">
        <v>20479</v>
      </c>
      <c r="M7533" t="s">
        <v>20480</v>
      </c>
      <c r="N7533" t="s">
        <v>65</v>
      </c>
      <c r="O7533">
        <v>18657.825239999998</v>
      </c>
      <c r="P7533">
        <v>259</v>
      </c>
      <c r="Q7533" t="s">
        <v>37</v>
      </c>
      <c r="R7533" s="1">
        <v>44866</v>
      </c>
      <c r="S7533">
        <f>WEEKDAY(Table1[[#This Row],[Discharge Date]],2)</f>
        <v>2</v>
      </c>
      <c r="T7533" t="s">
        <v>94</v>
      </c>
      <c r="U7533" t="s">
        <v>39</v>
      </c>
      <c r="V7533" t="s">
        <v>40</v>
      </c>
    </row>
    <row r="7534" spans="1:22" x14ac:dyDescent="0.35">
      <c r="A7534" t="s">
        <v>20481</v>
      </c>
      <c r="B7534">
        <v>42</v>
      </c>
      <c r="C7534" t="s">
        <v>20</v>
      </c>
      <c r="D7534" t="s">
        <v>124</v>
      </c>
      <c r="E7534" t="s">
        <v>43</v>
      </c>
      <c r="F7534" s="1">
        <v>44071</v>
      </c>
      <c r="G7534">
        <f>DAY(Table1[[#This Row],[Date of Admission]])</f>
        <v>28</v>
      </c>
      <c r="H7534" t="str">
        <f>TEXT(Table1[[#This Row],[Date of Admission]],"dddd")</f>
        <v>Friday</v>
      </c>
      <c r="I7534">
        <f>WEEKDAY(Table1[[#This Row],[Date of Admission]],2)</f>
        <v>5</v>
      </c>
      <c r="J7534" t="str">
        <f>IF(OR(Table1[[#This Row],[Weekday Number]]=6,Table1[[#This Row],[Weekday Number]]=7),"Weekend","Weekday")</f>
        <v>Weekday</v>
      </c>
      <c r="K7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34" t="s">
        <v>20482</v>
      </c>
      <c r="M7534" t="s">
        <v>20483</v>
      </c>
      <c r="N7534" t="s">
        <v>36</v>
      </c>
      <c r="O7534">
        <v>5575.3471689999997</v>
      </c>
      <c r="P7534">
        <v>159</v>
      </c>
      <c r="Q7534" t="s">
        <v>37</v>
      </c>
      <c r="R7534" s="1">
        <v>44073</v>
      </c>
      <c r="S7534">
        <f>WEEKDAY(Table1[[#This Row],[Discharge Date]],2)</f>
        <v>7</v>
      </c>
      <c r="T7534" t="s">
        <v>38</v>
      </c>
      <c r="U7534" t="s">
        <v>28</v>
      </c>
      <c r="V7534" t="s">
        <v>40</v>
      </c>
    </row>
    <row r="7535" spans="1:22" x14ac:dyDescent="0.35">
      <c r="A7535" t="s">
        <v>20484</v>
      </c>
      <c r="B7535">
        <v>38</v>
      </c>
      <c r="C7535" t="s">
        <v>20</v>
      </c>
      <c r="D7535" t="s">
        <v>42</v>
      </c>
      <c r="E7535" t="s">
        <v>53</v>
      </c>
      <c r="F7535" s="1">
        <v>44637</v>
      </c>
      <c r="G7535">
        <f>DAY(Table1[[#This Row],[Date of Admission]])</f>
        <v>17</v>
      </c>
      <c r="H7535" t="str">
        <f>TEXT(Table1[[#This Row],[Date of Admission]],"dddd")</f>
        <v>Thursday</v>
      </c>
      <c r="I7535">
        <f>WEEKDAY(Table1[[#This Row],[Date of Admission]],2)</f>
        <v>4</v>
      </c>
      <c r="J7535" t="str">
        <f>IF(OR(Table1[[#This Row],[Weekday Number]]=6,Table1[[#This Row],[Weekday Number]]=7),"Weekend","Weekday")</f>
        <v>Weekday</v>
      </c>
      <c r="K7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5" t="s">
        <v>15077</v>
      </c>
      <c r="M7535" t="s">
        <v>20485</v>
      </c>
      <c r="N7535" t="s">
        <v>36</v>
      </c>
      <c r="O7535">
        <v>36639.596290000001</v>
      </c>
      <c r="P7535">
        <v>282</v>
      </c>
      <c r="Q7535" t="s">
        <v>49</v>
      </c>
      <c r="R7535" s="1">
        <v>44638</v>
      </c>
      <c r="S7535">
        <f>WEEKDAY(Table1[[#This Row],[Discharge Date]],2)</f>
        <v>5</v>
      </c>
      <c r="T7535" t="s">
        <v>94</v>
      </c>
      <c r="U7535" t="s">
        <v>39</v>
      </c>
      <c r="V7535" t="s">
        <v>40</v>
      </c>
    </row>
    <row r="7536" spans="1:22" x14ac:dyDescent="0.35">
      <c r="A7536" t="s">
        <v>20486</v>
      </c>
      <c r="B7536">
        <v>43</v>
      </c>
      <c r="C7536" t="s">
        <v>20</v>
      </c>
      <c r="D7536" t="s">
        <v>124</v>
      </c>
      <c r="E7536" t="s">
        <v>22</v>
      </c>
      <c r="F7536" s="1">
        <v>45037</v>
      </c>
      <c r="G7536">
        <f>DAY(Table1[[#This Row],[Date of Admission]])</f>
        <v>21</v>
      </c>
      <c r="H7536" t="str">
        <f>TEXT(Table1[[#This Row],[Date of Admission]],"dddd")</f>
        <v>Friday</v>
      </c>
      <c r="I7536">
        <f>WEEKDAY(Table1[[#This Row],[Date of Admission]],2)</f>
        <v>5</v>
      </c>
      <c r="J7536" t="str">
        <f>IF(OR(Table1[[#This Row],[Weekday Number]]=6,Table1[[#This Row],[Weekday Number]]=7),"Weekend","Weekday")</f>
        <v>Weekday</v>
      </c>
      <c r="K7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6" t="s">
        <v>20487</v>
      </c>
      <c r="M7536" t="s">
        <v>14102</v>
      </c>
      <c r="N7536" t="s">
        <v>25</v>
      </c>
      <c r="O7536">
        <v>38915.227169999998</v>
      </c>
      <c r="P7536">
        <v>413</v>
      </c>
      <c r="Q7536" t="s">
        <v>37</v>
      </c>
      <c r="R7536" s="1">
        <v>45040</v>
      </c>
      <c r="S7536">
        <f>WEEKDAY(Table1[[#This Row],[Discharge Date]],2)</f>
        <v>1</v>
      </c>
      <c r="T7536" t="s">
        <v>38</v>
      </c>
      <c r="U7536" t="s">
        <v>28</v>
      </c>
      <c r="V7536" t="s">
        <v>40</v>
      </c>
    </row>
    <row r="7537" spans="1:22" x14ac:dyDescent="0.35">
      <c r="A7537" t="s">
        <v>15742</v>
      </c>
      <c r="B7537">
        <v>59</v>
      </c>
      <c r="C7537" t="s">
        <v>31</v>
      </c>
      <c r="D7537" t="s">
        <v>99</v>
      </c>
      <c r="E7537" t="s">
        <v>53</v>
      </c>
      <c r="F7537" s="1">
        <v>44097</v>
      </c>
      <c r="G7537">
        <f>DAY(Table1[[#This Row],[Date of Admission]])</f>
        <v>23</v>
      </c>
      <c r="H7537" t="str">
        <f>TEXT(Table1[[#This Row],[Date of Admission]],"dddd")</f>
        <v>Wednesday</v>
      </c>
      <c r="I7537">
        <f>WEEKDAY(Table1[[#This Row],[Date of Admission]],2)</f>
        <v>3</v>
      </c>
      <c r="J7537" t="str">
        <f>IF(OR(Table1[[#This Row],[Weekday Number]]=6,Table1[[#This Row],[Weekday Number]]=7),"Weekend","Weekday")</f>
        <v>Weekday</v>
      </c>
      <c r="K7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7" t="s">
        <v>18324</v>
      </c>
      <c r="M7537" t="s">
        <v>20488</v>
      </c>
      <c r="N7537" t="s">
        <v>69</v>
      </c>
      <c r="O7537">
        <v>8282.4126489999999</v>
      </c>
      <c r="P7537">
        <v>258</v>
      </c>
      <c r="Q7537" t="s">
        <v>49</v>
      </c>
      <c r="R7537" s="1">
        <v>44100</v>
      </c>
      <c r="S7537">
        <f>WEEKDAY(Table1[[#This Row],[Discharge Date]],2)</f>
        <v>6</v>
      </c>
      <c r="T7537" t="s">
        <v>56</v>
      </c>
      <c r="U7537" t="s">
        <v>28</v>
      </c>
      <c r="V7537" t="s">
        <v>40</v>
      </c>
    </row>
    <row r="7538" spans="1:22" x14ac:dyDescent="0.35">
      <c r="A7538" t="s">
        <v>20489</v>
      </c>
      <c r="B7538">
        <v>36</v>
      </c>
      <c r="C7538" t="s">
        <v>31</v>
      </c>
      <c r="D7538" t="s">
        <v>57</v>
      </c>
      <c r="E7538" t="s">
        <v>62</v>
      </c>
      <c r="F7538" s="1">
        <v>43445</v>
      </c>
      <c r="G7538">
        <f>DAY(Table1[[#This Row],[Date of Admission]])</f>
        <v>11</v>
      </c>
      <c r="H7538" t="str">
        <f>TEXT(Table1[[#This Row],[Date of Admission]],"dddd")</f>
        <v>Tuesday</v>
      </c>
      <c r="I7538">
        <f>WEEKDAY(Table1[[#This Row],[Date of Admission]],2)</f>
        <v>2</v>
      </c>
      <c r="J7538" t="str">
        <f>IF(OR(Table1[[#This Row],[Weekday Number]]=6,Table1[[#This Row],[Weekday Number]]=7),"Weekend","Weekday")</f>
        <v>Weekday</v>
      </c>
      <c r="K7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8" t="s">
        <v>20490</v>
      </c>
      <c r="M7538" t="s">
        <v>20491</v>
      </c>
      <c r="N7538" t="s">
        <v>25</v>
      </c>
      <c r="O7538">
        <v>21767.320179999999</v>
      </c>
      <c r="P7538">
        <v>337</v>
      </c>
      <c r="Q7538" t="s">
        <v>37</v>
      </c>
      <c r="R7538" s="1">
        <v>43456</v>
      </c>
      <c r="S7538">
        <f>WEEKDAY(Table1[[#This Row],[Discharge Date]],2)</f>
        <v>6</v>
      </c>
      <c r="T7538" t="s">
        <v>94</v>
      </c>
      <c r="U7538" t="s">
        <v>51</v>
      </c>
      <c r="V7538" t="s">
        <v>40</v>
      </c>
    </row>
    <row r="7539" spans="1:22" x14ac:dyDescent="0.35">
      <c r="A7539" t="s">
        <v>19138</v>
      </c>
      <c r="B7539">
        <v>48</v>
      </c>
      <c r="C7539" t="s">
        <v>31</v>
      </c>
      <c r="D7539" t="s">
        <v>239</v>
      </c>
      <c r="E7539" t="s">
        <v>53</v>
      </c>
      <c r="F7539" s="1">
        <v>44246</v>
      </c>
      <c r="G7539">
        <f>DAY(Table1[[#This Row],[Date of Admission]])</f>
        <v>19</v>
      </c>
      <c r="H7539" t="str">
        <f>TEXT(Table1[[#This Row],[Date of Admission]],"dddd")</f>
        <v>Friday</v>
      </c>
      <c r="I7539">
        <f>WEEKDAY(Table1[[#This Row],[Date of Admission]],2)</f>
        <v>5</v>
      </c>
      <c r="J7539" t="str">
        <f>IF(OR(Table1[[#This Row],[Weekday Number]]=6,Table1[[#This Row],[Weekday Number]]=7),"Weekend","Weekday")</f>
        <v>Weekday</v>
      </c>
      <c r="K7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39" t="s">
        <v>20492</v>
      </c>
      <c r="M7539" t="s">
        <v>1574</v>
      </c>
      <c r="N7539" t="s">
        <v>60</v>
      </c>
      <c r="O7539">
        <v>19821.570950000001</v>
      </c>
      <c r="P7539">
        <v>359</v>
      </c>
      <c r="Q7539" t="s">
        <v>26</v>
      </c>
      <c r="R7539" s="1">
        <v>44265</v>
      </c>
      <c r="S7539">
        <f>WEEKDAY(Table1[[#This Row],[Discharge Date]],2)</f>
        <v>3</v>
      </c>
      <c r="T7539" t="s">
        <v>94</v>
      </c>
      <c r="U7539" t="s">
        <v>28</v>
      </c>
      <c r="V7539" t="s">
        <v>40</v>
      </c>
    </row>
    <row r="7540" spans="1:22" x14ac:dyDescent="0.35">
      <c r="A7540" t="s">
        <v>11023</v>
      </c>
      <c r="B7540">
        <v>20</v>
      </c>
      <c r="C7540" t="s">
        <v>31</v>
      </c>
      <c r="D7540" t="s">
        <v>32</v>
      </c>
      <c r="E7540" t="s">
        <v>62</v>
      </c>
      <c r="F7540" s="1">
        <v>44820</v>
      </c>
      <c r="G7540">
        <f>DAY(Table1[[#This Row],[Date of Admission]])</f>
        <v>16</v>
      </c>
      <c r="H7540" t="str">
        <f>TEXT(Table1[[#This Row],[Date of Admission]],"dddd")</f>
        <v>Friday</v>
      </c>
      <c r="I7540">
        <f>WEEKDAY(Table1[[#This Row],[Date of Admission]],2)</f>
        <v>5</v>
      </c>
      <c r="J7540" t="str">
        <f>IF(OR(Table1[[#This Row],[Weekday Number]]=6,Table1[[#This Row],[Weekday Number]]=7),"Weekend","Weekday")</f>
        <v>Weekday</v>
      </c>
      <c r="K7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0" t="s">
        <v>20493</v>
      </c>
      <c r="M7540" t="s">
        <v>20494</v>
      </c>
      <c r="N7540" t="s">
        <v>65</v>
      </c>
      <c r="O7540">
        <v>29102.441559999999</v>
      </c>
      <c r="P7540">
        <v>449</v>
      </c>
      <c r="Q7540" t="s">
        <v>37</v>
      </c>
      <c r="R7540" s="1">
        <v>44824</v>
      </c>
      <c r="S7540">
        <f>WEEKDAY(Table1[[#This Row],[Discharge Date]],2)</f>
        <v>2</v>
      </c>
      <c r="T7540" t="s">
        <v>27</v>
      </c>
      <c r="U7540" t="s">
        <v>28</v>
      </c>
      <c r="V7540" t="s">
        <v>84</v>
      </c>
    </row>
    <row r="7541" spans="1:22" x14ac:dyDescent="0.35">
      <c r="A7541" t="s">
        <v>20495</v>
      </c>
      <c r="B7541">
        <v>61</v>
      </c>
      <c r="C7541" t="s">
        <v>20</v>
      </c>
      <c r="D7541" t="s">
        <v>71</v>
      </c>
      <c r="E7541" t="s">
        <v>53</v>
      </c>
      <c r="F7541" s="1">
        <v>43745</v>
      </c>
      <c r="G7541">
        <f>DAY(Table1[[#This Row],[Date of Admission]])</f>
        <v>7</v>
      </c>
      <c r="H7541" t="str">
        <f>TEXT(Table1[[#This Row],[Date of Admission]],"dddd")</f>
        <v>Monday</v>
      </c>
      <c r="I7541">
        <f>WEEKDAY(Table1[[#This Row],[Date of Admission]],2)</f>
        <v>1</v>
      </c>
      <c r="J7541" t="str">
        <f>IF(OR(Table1[[#This Row],[Weekday Number]]=6,Table1[[#This Row],[Weekday Number]]=7),"Weekend","Weekday")</f>
        <v>Weekday</v>
      </c>
      <c r="K7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1" t="s">
        <v>20496</v>
      </c>
      <c r="M7541" t="s">
        <v>1966</v>
      </c>
      <c r="N7541" t="s">
        <v>25</v>
      </c>
      <c r="O7541">
        <v>7399.6835629999996</v>
      </c>
      <c r="P7541">
        <v>145</v>
      </c>
      <c r="Q7541" t="s">
        <v>49</v>
      </c>
      <c r="R7541" s="1">
        <v>43755</v>
      </c>
      <c r="S7541">
        <f>WEEKDAY(Table1[[#This Row],[Discharge Date]],2)</f>
        <v>4</v>
      </c>
      <c r="T7541" t="s">
        <v>27</v>
      </c>
      <c r="U7541" t="s">
        <v>39</v>
      </c>
      <c r="V7541" t="s">
        <v>40</v>
      </c>
    </row>
    <row r="7542" spans="1:22" x14ac:dyDescent="0.35">
      <c r="A7542" t="s">
        <v>20497</v>
      </c>
      <c r="B7542">
        <v>30</v>
      </c>
      <c r="C7542" t="s">
        <v>20</v>
      </c>
      <c r="D7542" t="s">
        <v>99</v>
      </c>
      <c r="E7542" t="s">
        <v>53</v>
      </c>
      <c r="F7542" s="1">
        <v>44152</v>
      </c>
      <c r="G7542">
        <f>DAY(Table1[[#This Row],[Date of Admission]])</f>
        <v>17</v>
      </c>
      <c r="H7542" t="str">
        <f>TEXT(Table1[[#This Row],[Date of Admission]],"dddd")</f>
        <v>Tuesday</v>
      </c>
      <c r="I7542">
        <f>WEEKDAY(Table1[[#This Row],[Date of Admission]],2)</f>
        <v>2</v>
      </c>
      <c r="J7542" t="str">
        <f>IF(OR(Table1[[#This Row],[Weekday Number]]=6,Table1[[#This Row],[Weekday Number]]=7),"Weekend","Weekday")</f>
        <v>Weekday</v>
      </c>
      <c r="K7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2" t="s">
        <v>20498</v>
      </c>
      <c r="M7542" t="s">
        <v>20499</v>
      </c>
      <c r="N7542" t="s">
        <v>69</v>
      </c>
      <c r="O7542">
        <v>13602.62384</v>
      </c>
      <c r="P7542">
        <v>167</v>
      </c>
      <c r="Q7542" t="s">
        <v>26</v>
      </c>
      <c r="R7542" s="1">
        <v>44172</v>
      </c>
      <c r="S7542">
        <f>WEEKDAY(Table1[[#This Row],[Discharge Date]],2)</f>
        <v>1</v>
      </c>
      <c r="T7542" t="s">
        <v>56</v>
      </c>
      <c r="U7542" t="s">
        <v>28</v>
      </c>
      <c r="V7542" t="s">
        <v>40</v>
      </c>
    </row>
    <row r="7543" spans="1:22" x14ac:dyDescent="0.35">
      <c r="A7543" t="s">
        <v>20500</v>
      </c>
      <c r="B7543">
        <v>44</v>
      </c>
      <c r="C7543" t="s">
        <v>20</v>
      </c>
      <c r="D7543" t="s">
        <v>32</v>
      </c>
      <c r="E7543" t="s">
        <v>62</v>
      </c>
      <c r="F7543" s="1">
        <v>44854</v>
      </c>
      <c r="G7543">
        <f>DAY(Table1[[#This Row],[Date of Admission]])</f>
        <v>20</v>
      </c>
      <c r="H7543" t="str">
        <f>TEXT(Table1[[#This Row],[Date of Admission]],"dddd")</f>
        <v>Thursday</v>
      </c>
      <c r="I7543">
        <f>WEEKDAY(Table1[[#This Row],[Date of Admission]],2)</f>
        <v>4</v>
      </c>
      <c r="J7543" t="str">
        <f>IF(OR(Table1[[#This Row],[Weekday Number]]=6,Table1[[#This Row],[Weekday Number]]=7),"Weekend","Weekday")</f>
        <v>Weekday</v>
      </c>
      <c r="K7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3" t="s">
        <v>20501</v>
      </c>
      <c r="M7543" t="s">
        <v>575</v>
      </c>
      <c r="N7543" t="s">
        <v>65</v>
      </c>
      <c r="O7543">
        <v>17920.16156</v>
      </c>
      <c r="P7543">
        <v>366</v>
      </c>
      <c r="Q7543" t="s">
        <v>49</v>
      </c>
      <c r="R7543" s="1">
        <v>44861</v>
      </c>
      <c r="S7543">
        <f>WEEKDAY(Table1[[#This Row],[Discharge Date]],2)</f>
        <v>4</v>
      </c>
      <c r="T7543" t="s">
        <v>50</v>
      </c>
      <c r="U7543" t="s">
        <v>51</v>
      </c>
      <c r="V7543" t="s">
        <v>40</v>
      </c>
    </row>
    <row r="7544" spans="1:22" x14ac:dyDescent="0.35">
      <c r="A7544" t="s">
        <v>20502</v>
      </c>
      <c r="B7544">
        <v>58</v>
      </c>
      <c r="C7544" t="s">
        <v>31</v>
      </c>
      <c r="D7544" t="s">
        <v>124</v>
      </c>
      <c r="E7544" t="s">
        <v>33</v>
      </c>
      <c r="F7544" s="1">
        <v>45037</v>
      </c>
      <c r="G7544">
        <f>DAY(Table1[[#This Row],[Date of Admission]])</f>
        <v>21</v>
      </c>
      <c r="H7544" t="str">
        <f>TEXT(Table1[[#This Row],[Date of Admission]],"dddd")</f>
        <v>Friday</v>
      </c>
      <c r="I7544">
        <f>WEEKDAY(Table1[[#This Row],[Date of Admission]],2)</f>
        <v>5</v>
      </c>
      <c r="J7544" t="str">
        <f>IF(OR(Table1[[#This Row],[Weekday Number]]=6,Table1[[#This Row],[Weekday Number]]=7),"Weekend","Weekday")</f>
        <v>Weekday</v>
      </c>
      <c r="K7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4" t="s">
        <v>20503</v>
      </c>
      <c r="M7544" t="s">
        <v>20504</v>
      </c>
      <c r="N7544" t="s">
        <v>65</v>
      </c>
      <c r="O7544">
        <v>27870.656879999999</v>
      </c>
      <c r="P7544">
        <v>125</v>
      </c>
      <c r="Q7544" t="s">
        <v>37</v>
      </c>
      <c r="R7544" s="1">
        <v>45045</v>
      </c>
      <c r="S7544">
        <f>WEEKDAY(Table1[[#This Row],[Discharge Date]],2)</f>
        <v>6</v>
      </c>
      <c r="T7544" t="s">
        <v>27</v>
      </c>
      <c r="U7544" t="s">
        <v>51</v>
      </c>
      <c r="V7544" t="s">
        <v>40</v>
      </c>
    </row>
    <row r="7545" spans="1:22" x14ac:dyDescent="0.35">
      <c r="A7545" t="s">
        <v>20505</v>
      </c>
      <c r="B7545">
        <v>55</v>
      </c>
      <c r="C7545" t="s">
        <v>20</v>
      </c>
      <c r="D7545" t="s">
        <v>57</v>
      </c>
      <c r="E7545" t="s">
        <v>43</v>
      </c>
      <c r="F7545" s="1">
        <v>43975</v>
      </c>
      <c r="G7545">
        <f>DAY(Table1[[#This Row],[Date of Admission]])</f>
        <v>24</v>
      </c>
      <c r="H7545" t="str">
        <f>TEXT(Table1[[#This Row],[Date of Admission]],"dddd")</f>
        <v>Sunday</v>
      </c>
      <c r="I7545">
        <f>WEEKDAY(Table1[[#This Row],[Date of Admission]],2)</f>
        <v>7</v>
      </c>
      <c r="J7545" t="str">
        <f>IF(OR(Table1[[#This Row],[Weekday Number]]=6,Table1[[#This Row],[Weekday Number]]=7),"Weekend","Weekday")</f>
        <v>Weekend</v>
      </c>
      <c r="K7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5" t="s">
        <v>20506</v>
      </c>
      <c r="M7545" t="s">
        <v>20507</v>
      </c>
      <c r="N7545" t="s">
        <v>25</v>
      </c>
      <c r="O7545">
        <v>6154.5000760000003</v>
      </c>
      <c r="P7545">
        <v>221</v>
      </c>
      <c r="Q7545" t="s">
        <v>26</v>
      </c>
      <c r="R7545" s="1">
        <v>43982</v>
      </c>
      <c r="S7545">
        <f>WEEKDAY(Table1[[#This Row],[Discharge Date]],2)</f>
        <v>7</v>
      </c>
      <c r="T7545" t="s">
        <v>50</v>
      </c>
      <c r="U7545" t="s">
        <v>39</v>
      </c>
      <c r="V7545" t="s">
        <v>40</v>
      </c>
    </row>
    <row r="7546" spans="1:22" x14ac:dyDescent="0.35">
      <c r="A7546" t="s">
        <v>16230</v>
      </c>
      <c r="B7546">
        <v>40</v>
      </c>
      <c r="C7546" t="s">
        <v>20</v>
      </c>
      <c r="D7546" t="s">
        <v>71</v>
      </c>
      <c r="E7546" t="s">
        <v>53</v>
      </c>
      <c r="F7546" s="1">
        <v>44511</v>
      </c>
      <c r="G7546">
        <f>DAY(Table1[[#This Row],[Date of Admission]])</f>
        <v>11</v>
      </c>
      <c r="H7546" t="str">
        <f>TEXT(Table1[[#This Row],[Date of Admission]],"dddd")</f>
        <v>Thursday</v>
      </c>
      <c r="I7546">
        <f>WEEKDAY(Table1[[#This Row],[Date of Admission]],2)</f>
        <v>4</v>
      </c>
      <c r="J7546" t="str">
        <f>IF(OR(Table1[[#This Row],[Weekday Number]]=6,Table1[[#This Row],[Weekday Number]]=7),"Weekend","Weekday")</f>
        <v>Weekday</v>
      </c>
      <c r="K7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6" t="s">
        <v>20508</v>
      </c>
      <c r="M7546" t="s">
        <v>20509</v>
      </c>
      <c r="N7546" t="s">
        <v>60</v>
      </c>
      <c r="O7546">
        <v>39581.420960000003</v>
      </c>
      <c r="P7546">
        <v>125</v>
      </c>
      <c r="Q7546" t="s">
        <v>49</v>
      </c>
      <c r="R7546" s="1">
        <v>44539</v>
      </c>
      <c r="S7546">
        <f>WEEKDAY(Table1[[#This Row],[Discharge Date]],2)</f>
        <v>4</v>
      </c>
      <c r="T7546" t="s">
        <v>27</v>
      </c>
      <c r="U7546" t="s">
        <v>51</v>
      </c>
      <c r="V7546" t="s">
        <v>40</v>
      </c>
    </row>
    <row r="7547" spans="1:22" x14ac:dyDescent="0.35">
      <c r="A7547" t="s">
        <v>20510</v>
      </c>
      <c r="B7547">
        <v>61</v>
      </c>
      <c r="C7547" t="s">
        <v>31</v>
      </c>
      <c r="D7547" t="s">
        <v>99</v>
      </c>
      <c r="E7547" t="s">
        <v>33</v>
      </c>
      <c r="F7547" s="1">
        <v>43908</v>
      </c>
      <c r="G7547">
        <f>DAY(Table1[[#This Row],[Date of Admission]])</f>
        <v>18</v>
      </c>
      <c r="H7547" t="str">
        <f>TEXT(Table1[[#This Row],[Date of Admission]],"dddd")</f>
        <v>Wednesday</v>
      </c>
      <c r="I7547">
        <f>WEEKDAY(Table1[[#This Row],[Date of Admission]],2)</f>
        <v>3</v>
      </c>
      <c r="J7547" t="str">
        <f>IF(OR(Table1[[#This Row],[Weekday Number]]=6,Table1[[#This Row],[Weekday Number]]=7),"Weekend","Weekday")</f>
        <v>Weekday</v>
      </c>
      <c r="K7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7" t="s">
        <v>20511</v>
      </c>
      <c r="M7547" t="s">
        <v>20512</v>
      </c>
      <c r="N7547" t="s">
        <v>69</v>
      </c>
      <c r="O7547">
        <v>24538.119170000002</v>
      </c>
      <c r="P7547">
        <v>306</v>
      </c>
      <c r="Q7547" t="s">
        <v>49</v>
      </c>
      <c r="R7547" s="1">
        <v>43929</v>
      </c>
      <c r="S7547">
        <f>WEEKDAY(Table1[[#This Row],[Discharge Date]],2)</f>
        <v>3</v>
      </c>
      <c r="T7547" t="s">
        <v>38</v>
      </c>
      <c r="U7547" t="s">
        <v>28</v>
      </c>
      <c r="V7547" t="s">
        <v>40</v>
      </c>
    </row>
    <row r="7548" spans="1:22" x14ac:dyDescent="0.35">
      <c r="A7548" t="s">
        <v>8116</v>
      </c>
      <c r="B7548">
        <v>38</v>
      </c>
      <c r="C7548" t="s">
        <v>31</v>
      </c>
      <c r="D7548" t="s">
        <v>99</v>
      </c>
      <c r="E7548" t="s">
        <v>78</v>
      </c>
      <c r="F7548" s="1">
        <v>43452</v>
      </c>
      <c r="G7548">
        <f>DAY(Table1[[#This Row],[Date of Admission]])</f>
        <v>18</v>
      </c>
      <c r="H7548" t="str">
        <f>TEXT(Table1[[#This Row],[Date of Admission]],"dddd")</f>
        <v>Tuesday</v>
      </c>
      <c r="I7548">
        <f>WEEKDAY(Table1[[#This Row],[Date of Admission]],2)</f>
        <v>2</v>
      </c>
      <c r="J7548" t="str">
        <f>IF(OR(Table1[[#This Row],[Weekday Number]]=6,Table1[[#This Row],[Weekday Number]]=7),"Weekend","Weekday")</f>
        <v>Weekday</v>
      </c>
      <c r="K7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8" t="s">
        <v>20513</v>
      </c>
      <c r="M7548" t="s">
        <v>20514</v>
      </c>
      <c r="N7548" t="s">
        <v>25</v>
      </c>
      <c r="O7548">
        <v>67468.052129999996</v>
      </c>
      <c r="P7548">
        <v>166</v>
      </c>
      <c r="Q7548" t="s">
        <v>37</v>
      </c>
      <c r="R7548" s="1">
        <v>43463</v>
      </c>
      <c r="S7548">
        <f>WEEKDAY(Table1[[#This Row],[Discharge Date]],2)</f>
        <v>6</v>
      </c>
      <c r="T7548" t="s">
        <v>50</v>
      </c>
      <c r="U7548" t="s">
        <v>39</v>
      </c>
      <c r="V7548" t="s">
        <v>40</v>
      </c>
    </row>
    <row r="7549" spans="1:22" x14ac:dyDescent="0.35">
      <c r="A7549" t="s">
        <v>20515</v>
      </c>
      <c r="B7549">
        <v>50</v>
      </c>
      <c r="C7549" t="s">
        <v>31</v>
      </c>
      <c r="D7549" t="s">
        <v>42</v>
      </c>
      <c r="E7549" t="s">
        <v>78</v>
      </c>
      <c r="F7549" s="1">
        <v>44752</v>
      </c>
      <c r="G7549">
        <f>DAY(Table1[[#This Row],[Date of Admission]])</f>
        <v>10</v>
      </c>
      <c r="H7549" t="str">
        <f>TEXT(Table1[[#This Row],[Date of Admission]],"dddd")</f>
        <v>Sunday</v>
      </c>
      <c r="I7549">
        <f>WEEKDAY(Table1[[#This Row],[Date of Admission]],2)</f>
        <v>7</v>
      </c>
      <c r="J7549" t="str">
        <f>IF(OR(Table1[[#This Row],[Weekday Number]]=6,Table1[[#This Row],[Weekday Number]]=7),"Weekend","Weekday")</f>
        <v>Weekend</v>
      </c>
      <c r="K7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49" t="s">
        <v>20516</v>
      </c>
      <c r="M7549" t="s">
        <v>20517</v>
      </c>
      <c r="N7549" t="s">
        <v>36</v>
      </c>
      <c r="O7549">
        <v>78967.820250000004</v>
      </c>
      <c r="P7549">
        <v>405</v>
      </c>
      <c r="Q7549" t="s">
        <v>37</v>
      </c>
      <c r="R7549" s="1">
        <v>44763</v>
      </c>
      <c r="S7549">
        <f>WEEKDAY(Table1[[#This Row],[Discharge Date]],2)</f>
        <v>4</v>
      </c>
      <c r="T7549" t="s">
        <v>50</v>
      </c>
      <c r="U7549" t="s">
        <v>51</v>
      </c>
      <c r="V7549" t="s">
        <v>40</v>
      </c>
    </row>
    <row r="7550" spans="1:22" x14ac:dyDescent="0.35">
      <c r="A7550" t="s">
        <v>20518</v>
      </c>
      <c r="B7550">
        <v>74</v>
      </c>
      <c r="C7550" t="s">
        <v>20</v>
      </c>
      <c r="D7550" t="s">
        <v>42</v>
      </c>
      <c r="E7550" t="s">
        <v>62</v>
      </c>
      <c r="F7550" s="1">
        <v>44631</v>
      </c>
      <c r="G7550">
        <f>DAY(Table1[[#This Row],[Date of Admission]])</f>
        <v>11</v>
      </c>
      <c r="H7550" t="str">
        <f>TEXT(Table1[[#This Row],[Date of Admission]],"dddd")</f>
        <v>Friday</v>
      </c>
      <c r="I7550">
        <f>WEEKDAY(Table1[[#This Row],[Date of Admission]],2)</f>
        <v>5</v>
      </c>
      <c r="J7550" t="str">
        <f>IF(OR(Table1[[#This Row],[Weekday Number]]=6,Table1[[#This Row],[Weekday Number]]=7),"Weekend","Weekday")</f>
        <v>Weekday</v>
      </c>
      <c r="K7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0" t="s">
        <v>20519</v>
      </c>
      <c r="M7550" t="s">
        <v>20520</v>
      </c>
      <c r="N7550" t="s">
        <v>25</v>
      </c>
      <c r="O7550">
        <v>27098.722689999999</v>
      </c>
      <c r="P7550">
        <v>422</v>
      </c>
      <c r="Q7550" t="s">
        <v>26</v>
      </c>
      <c r="R7550" s="1">
        <v>44634</v>
      </c>
      <c r="S7550">
        <f>WEEKDAY(Table1[[#This Row],[Discharge Date]],2)</f>
        <v>1</v>
      </c>
      <c r="T7550" t="s">
        <v>38</v>
      </c>
      <c r="U7550" t="s">
        <v>51</v>
      </c>
      <c r="V7550" t="s">
        <v>29</v>
      </c>
    </row>
    <row r="7551" spans="1:22" x14ac:dyDescent="0.35">
      <c r="A7551" t="s">
        <v>20521</v>
      </c>
      <c r="B7551">
        <v>40</v>
      </c>
      <c r="C7551" t="s">
        <v>20</v>
      </c>
      <c r="D7551" t="s">
        <v>32</v>
      </c>
      <c r="E7551" t="s">
        <v>62</v>
      </c>
      <c r="F7551" s="1">
        <v>45222</v>
      </c>
      <c r="G7551">
        <f>DAY(Table1[[#This Row],[Date of Admission]])</f>
        <v>23</v>
      </c>
      <c r="H7551" t="str">
        <f>TEXT(Table1[[#This Row],[Date of Admission]],"dddd")</f>
        <v>Monday</v>
      </c>
      <c r="I7551">
        <f>WEEKDAY(Table1[[#This Row],[Date of Admission]],2)</f>
        <v>1</v>
      </c>
      <c r="J7551" t="str">
        <f>IF(OR(Table1[[#This Row],[Weekday Number]]=6,Table1[[#This Row],[Weekday Number]]=7),"Weekend","Weekday")</f>
        <v>Weekday</v>
      </c>
      <c r="K7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1" t="s">
        <v>20522</v>
      </c>
      <c r="M7551" t="s">
        <v>20523</v>
      </c>
      <c r="N7551" t="s">
        <v>69</v>
      </c>
      <c r="O7551">
        <v>18666.247940000001</v>
      </c>
      <c r="P7551">
        <v>227</v>
      </c>
      <c r="Q7551" t="s">
        <v>49</v>
      </c>
      <c r="R7551" s="1">
        <v>45225</v>
      </c>
      <c r="S7551">
        <f>WEEKDAY(Table1[[#This Row],[Discharge Date]],2)</f>
        <v>4</v>
      </c>
      <c r="T7551" t="s">
        <v>38</v>
      </c>
      <c r="U7551" t="s">
        <v>51</v>
      </c>
      <c r="V7551" t="s">
        <v>40</v>
      </c>
    </row>
    <row r="7552" spans="1:22" x14ac:dyDescent="0.35">
      <c r="A7552" t="s">
        <v>6848</v>
      </c>
      <c r="B7552">
        <v>68</v>
      </c>
      <c r="C7552" t="s">
        <v>20</v>
      </c>
      <c r="D7552" t="s">
        <v>32</v>
      </c>
      <c r="E7552" t="s">
        <v>43</v>
      </c>
      <c r="F7552" s="1">
        <v>44663</v>
      </c>
      <c r="G7552">
        <f>DAY(Table1[[#This Row],[Date of Admission]])</f>
        <v>12</v>
      </c>
      <c r="H7552" t="str">
        <f>TEXT(Table1[[#This Row],[Date of Admission]],"dddd")</f>
        <v>Tuesday</v>
      </c>
      <c r="I7552">
        <f>WEEKDAY(Table1[[#This Row],[Date of Admission]],2)</f>
        <v>2</v>
      </c>
      <c r="J7552" t="str">
        <f>IF(OR(Table1[[#This Row],[Weekday Number]]=6,Table1[[#This Row],[Weekday Number]]=7),"Weekend","Weekday")</f>
        <v>Weekday</v>
      </c>
      <c r="K7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2" t="s">
        <v>20524</v>
      </c>
      <c r="M7552" t="s">
        <v>20525</v>
      </c>
      <c r="N7552" t="s">
        <v>60</v>
      </c>
      <c r="O7552">
        <v>12698.65011</v>
      </c>
      <c r="P7552">
        <v>362</v>
      </c>
      <c r="Q7552" t="s">
        <v>37</v>
      </c>
      <c r="R7552" s="1">
        <v>44682</v>
      </c>
      <c r="S7552">
        <f>WEEKDAY(Table1[[#This Row],[Discharge Date]],2)</f>
        <v>7</v>
      </c>
      <c r="T7552" t="s">
        <v>38</v>
      </c>
      <c r="U7552" t="s">
        <v>28</v>
      </c>
      <c r="V7552" t="s">
        <v>29</v>
      </c>
    </row>
    <row r="7553" spans="1:22" x14ac:dyDescent="0.35">
      <c r="A7553" t="s">
        <v>20526</v>
      </c>
      <c r="B7553">
        <v>82</v>
      </c>
      <c r="C7553" t="s">
        <v>31</v>
      </c>
      <c r="D7553" t="s">
        <v>21</v>
      </c>
      <c r="E7553" t="s">
        <v>78</v>
      </c>
      <c r="F7553" s="1">
        <v>44946</v>
      </c>
      <c r="G7553">
        <f>DAY(Table1[[#This Row],[Date of Admission]])</f>
        <v>20</v>
      </c>
      <c r="H7553" t="str">
        <f>TEXT(Table1[[#This Row],[Date of Admission]],"dddd")</f>
        <v>Friday</v>
      </c>
      <c r="I7553">
        <f>WEEKDAY(Table1[[#This Row],[Date of Admission]],2)</f>
        <v>5</v>
      </c>
      <c r="J7553" t="str">
        <f>IF(OR(Table1[[#This Row],[Weekday Number]]=6,Table1[[#This Row],[Weekday Number]]=7),"Weekend","Weekday")</f>
        <v>Weekday</v>
      </c>
      <c r="K7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3" t="s">
        <v>20527</v>
      </c>
      <c r="M7553" t="s">
        <v>20528</v>
      </c>
      <c r="N7553" t="s">
        <v>60</v>
      </c>
      <c r="O7553">
        <v>16487.527340000001</v>
      </c>
      <c r="P7553">
        <v>105</v>
      </c>
      <c r="Q7553" t="s">
        <v>37</v>
      </c>
      <c r="R7553" s="1">
        <v>44958</v>
      </c>
      <c r="S7553">
        <f>WEEKDAY(Table1[[#This Row],[Discharge Date]],2)</f>
        <v>3</v>
      </c>
      <c r="T7553" t="s">
        <v>50</v>
      </c>
      <c r="U7553" t="s">
        <v>51</v>
      </c>
      <c r="V7553" t="s">
        <v>29</v>
      </c>
    </row>
    <row r="7554" spans="1:22" x14ac:dyDescent="0.35">
      <c r="A7554" t="s">
        <v>1790</v>
      </c>
      <c r="B7554">
        <v>51</v>
      </c>
      <c r="C7554" t="s">
        <v>31</v>
      </c>
      <c r="D7554" t="s">
        <v>124</v>
      </c>
      <c r="E7554" t="s">
        <v>62</v>
      </c>
      <c r="F7554" s="1">
        <v>45095</v>
      </c>
      <c r="G7554">
        <f>DAY(Table1[[#This Row],[Date of Admission]])</f>
        <v>18</v>
      </c>
      <c r="H7554" t="str">
        <f>TEXT(Table1[[#This Row],[Date of Admission]],"dddd")</f>
        <v>Sunday</v>
      </c>
      <c r="I7554">
        <f>WEEKDAY(Table1[[#This Row],[Date of Admission]],2)</f>
        <v>7</v>
      </c>
      <c r="J7554" t="str">
        <f>IF(OR(Table1[[#This Row],[Weekday Number]]=6,Table1[[#This Row],[Weekday Number]]=7),"Weekend","Weekday")</f>
        <v>Weekend</v>
      </c>
      <c r="K7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4" t="s">
        <v>20529</v>
      </c>
      <c r="M7554" t="s">
        <v>20530</v>
      </c>
      <c r="N7554" t="s">
        <v>36</v>
      </c>
      <c r="O7554">
        <v>25531.840850000001</v>
      </c>
      <c r="P7554">
        <v>379</v>
      </c>
      <c r="Q7554" t="s">
        <v>26</v>
      </c>
      <c r="R7554" s="1">
        <v>45096</v>
      </c>
      <c r="S7554">
        <f>WEEKDAY(Table1[[#This Row],[Discharge Date]],2)</f>
        <v>1</v>
      </c>
      <c r="T7554" t="s">
        <v>27</v>
      </c>
      <c r="U7554" t="s">
        <v>39</v>
      </c>
      <c r="V7554" t="s">
        <v>40</v>
      </c>
    </row>
    <row r="7555" spans="1:22" x14ac:dyDescent="0.35">
      <c r="A7555" t="s">
        <v>20531</v>
      </c>
      <c r="B7555">
        <v>83</v>
      </c>
      <c r="C7555" t="s">
        <v>31</v>
      </c>
      <c r="D7555" t="s">
        <v>32</v>
      </c>
      <c r="E7555" t="s">
        <v>53</v>
      </c>
      <c r="F7555" s="1">
        <v>43904</v>
      </c>
      <c r="G7555">
        <f>DAY(Table1[[#This Row],[Date of Admission]])</f>
        <v>14</v>
      </c>
      <c r="H7555" t="str">
        <f>TEXT(Table1[[#This Row],[Date of Admission]],"dddd")</f>
        <v>Saturday</v>
      </c>
      <c r="I7555">
        <f>WEEKDAY(Table1[[#This Row],[Date of Admission]],2)</f>
        <v>6</v>
      </c>
      <c r="J7555" t="str">
        <f>IF(OR(Table1[[#This Row],[Weekday Number]]=6,Table1[[#This Row],[Weekday Number]]=7),"Weekend","Weekday")</f>
        <v>Weekend</v>
      </c>
      <c r="K7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5" t="s">
        <v>20532</v>
      </c>
      <c r="M7555" t="s">
        <v>20533</v>
      </c>
      <c r="N7555" t="s">
        <v>25</v>
      </c>
      <c r="O7555">
        <v>12274.551299999999</v>
      </c>
      <c r="P7555">
        <v>359</v>
      </c>
      <c r="Q7555" t="s">
        <v>26</v>
      </c>
      <c r="R7555" s="1">
        <v>43909</v>
      </c>
      <c r="S7555">
        <f>WEEKDAY(Table1[[#This Row],[Discharge Date]],2)</f>
        <v>4</v>
      </c>
      <c r="T7555" t="s">
        <v>50</v>
      </c>
      <c r="U7555" t="s">
        <v>39</v>
      </c>
      <c r="V7555" t="s">
        <v>29</v>
      </c>
    </row>
    <row r="7556" spans="1:22" x14ac:dyDescent="0.35">
      <c r="A7556" t="s">
        <v>20534</v>
      </c>
      <c r="B7556">
        <v>54</v>
      </c>
      <c r="C7556" t="s">
        <v>31</v>
      </c>
      <c r="D7556" t="s">
        <v>42</v>
      </c>
      <c r="E7556" t="s">
        <v>62</v>
      </c>
      <c r="F7556" s="1">
        <v>44104</v>
      </c>
      <c r="G7556">
        <f>DAY(Table1[[#This Row],[Date of Admission]])</f>
        <v>30</v>
      </c>
      <c r="H7556" t="str">
        <f>TEXT(Table1[[#This Row],[Date of Admission]],"dddd")</f>
        <v>Wednesday</v>
      </c>
      <c r="I7556">
        <f>WEEKDAY(Table1[[#This Row],[Date of Admission]],2)</f>
        <v>3</v>
      </c>
      <c r="J7556" t="str">
        <f>IF(OR(Table1[[#This Row],[Weekday Number]]=6,Table1[[#This Row],[Weekday Number]]=7),"Weekend","Weekday")</f>
        <v>Weekday</v>
      </c>
      <c r="K7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56" t="s">
        <v>20535</v>
      </c>
      <c r="M7556" t="s">
        <v>20536</v>
      </c>
      <c r="N7556" t="s">
        <v>60</v>
      </c>
      <c r="O7556">
        <v>28921.577519999999</v>
      </c>
      <c r="P7556">
        <v>486</v>
      </c>
      <c r="Q7556" t="s">
        <v>49</v>
      </c>
      <c r="R7556" s="1">
        <v>44119</v>
      </c>
      <c r="S7556">
        <f>WEEKDAY(Table1[[#This Row],[Discharge Date]],2)</f>
        <v>4</v>
      </c>
      <c r="T7556" t="s">
        <v>38</v>
      </c>
      <c r="U7556" t="s">
        <v>39</v>
      </c>
      <c r="V7556" t="s">
        <v>40</v>
      </c>
    </row>
    <row r="7557" spans="1:22" x14ac:dyDescent="0.35">
      <c r="A7557" t="s">
        <v>20537</v>
      </c>
      <c r="B7557">
        <v>67</v>
      </c>
      <c r="C7557" t="s">
        <v>31</v>
      </c>
      <c r="D7557" t="s">
        <v>21</v>
      </c>
      <c r="E7557" t="s">
        <v>62</v>
      </c>
      <c r="F7557" s="1">
        <v>44908</v>
      </c>
      <c r="G7557">
        <f>DAY(Table1[[#This Row],[Date of Admission]])</f>
        <v>13</v>
      </c>
      <c r="H7557" t="str">
        <f>TEXT(Table1[[#This Row],[Date of Admission]],"dddd")</f>
        <v>Tuesday</v>
      </c>
      <c r="I7557">
        <f>WEEKDAY(Table1[[#This Row],[Date of Admission]],2)</f>
        <v>2</v>
      </c>
      <c r="J7557" t="str">
        <f>IF(OR(Table1[[#This Row],[Weekday Number]]=6,Table1[[#This Row],[Weekday Number]]=7),"Weekend","Weekday")</f>
        <v>Weekday</v>
      </c>
      <c r="K7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7" t="s">
        <v>20538</v>
      </c>
      <c r="M7557" t="s">
        <v>20539</v>
      </c>
      <c r="N7557" t="s">
        <v>65</v>
      </c>
      <c r="O7557">
        <v>27496.680609999999</v>
      </c>
      <c r="P7557">
        <v>332</v>
      </c>
      <c r="Q7557" t="s">
        <v>37</v>
      </c>
      <c r="R7557" s="1">
        <v>44926</v>
      </c>
      <c r="S7557">
        <f>WEEKDAY(Table1[[#This Row],[Discharge Date]],2)</f>
        <v>6</v>
      </c>
      <c r="T7557" t="s">
        <v>27</v>
      </c>
      <c r="U7557" t="s">
        <v>51</v>
      </c>
      <c r="V7557" t="s">
        <v>29</v>
      </c>
    </row>
    <row r="7558" spans="1:22" x14ac:dyDescent="0.35">
      <c r="A7558" t="s">
        <v>20540</v>
      </c>
      <c r="B7558">
        <v>50</v>
      </c>
      <c r="C7558" t="s">
        <v>20</v>
      </c>
      <c r="D7558" t="s">
        <v>239</v>
      </c>
      <c r="E7558" t="s">
        <v>33</v>
      </c>
      <c r="F7558" s="1">
        <v>44855</v>
      </c>
      <c r="G7558">
        <f>DAY(Table1[[#This Row],[Date of Admission]])</f>
        <v>21</v>
      </c>
      <c r="H7558" t="str">
        <f>TEXT(Table1[[#This Row],[Date of Admission]],"dddd")</f>
        <v>Friday</v>
      </c>
      <c r="I7558">
        <f>WEEKDAY(Table1[[#This Row],[Date of Admission]],2)</f>
        <v>5</v>
      </c>
      <c r="J7558" t="str">
        <f>IF(OR(Table1[[#This Row],[Weekday Number]]=6,Table1[[#This Row],[Weekday Number]]=7),"Weekend","Weekday")</f>
        <v>Weekday</v>
      </c>
      <c r="K7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8" t="s">
        <v>3654</v>
      </c>
      <c r="M7558" t="s">
        <v>20541</v>
      </c>
      <c r="N7558" t="s">
        <v>25</v>
      </c>
      <c r="O7558">
        <v>23809.087370000001</v>
      </c>
      <c r="P7558">
        <v>471</v>
      </c>
      <c r="Q7558" t="s">
        <v>26</v>
      </c>
      <c r="R7558" s="1">
        <v>44868</v>
      </c>
      <c r="S7558">
        <f>WEEKDAY(Table1[[#This Row],[Discharge Date]],2)</f>
        <v>4</v>
      </c>
      <c r="T7558" t="s">
        <v>56</v>
      </c>
      <c r="U7558" t="s">
        <v>28</v>
      </c>
      <c r="V7558" t="s">
        <v>40</v>
      </c>
    </row>
    <row r="7559" spans="1:22" x14ac:dyDescent="0.35">
      <c r="A7559" t="s">
        <v>20542</v>
      </c>
      <c r="B7559">
        <v>32</v>
      </c>
      <c r="C7559" t="s">
        <v>31</v>
      </c>
      <c r="D7559" t="s">
        <v>57</v>
      </c>
      <c r="E7559" t="s">
        <v>33</v>
      </c>
      <c r="F7559" s="1">
        <v>44082</v>
      </c>
      <c r="G7559">
        <f>DAY(Table1[[#This Row],[Date of Admission]])</f>
        <v>8</v>
      </c>
      <c r="H7559" t="str">
        <f>TEXT(Table1[[#This Row],[Date of Admission]],"dddd")</f>
        <v>Tuesday</v>
      </c>
      <c r="I7559">
        <f>WEEKDAY(Table1[[#This Row],[Date of Admission]],2)</f>
        <v>2</v>
      </c>
      <c r="J7559" t="str">
        <f>IF(OR(Table1[[#This Row],[Weekday Number]]=6,Table1[[#This Row],[Weekday Number]]=7),"Weekend","Weekday")</f>
        <v>Weekday</v>
      </c>
      <c r="K7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59" t="s">
        <v>20543</v>
      </c>
      <c r="M7559" t="s">
        <v>20544</v>
      </c>
      <c r="N7559" t="s">
        <v>65</v>
      </c>
      <c r="O7559">
        <v>31742.0821</v>
      </c>
      <c r="P7559">
        <v>281</v>
      </c>
      <c r="Q7559" t="s">
        <v>49</v>
      </c>
      <c r="R7559" s="1">
        <v>44088</v>
      </c>
      <c r="S7559">
        <f>WEEKDAY(Table1[[#This Row],[Discharge Date]],2)</f>
        <v>1</v>
      </c>
      <c r="T7559" t="s">
        <v>56</v>
      </c>
      <c r="U7559" t="s">
        <v>28</v>
      </c>
      <c r="V7559" t="s">
        <v>40</v>
      </c>
    </row>
    <row r="7560" spans="1:22" x14ac:dyDescent="0.35">
      <c r="A7560" t="s">
        <v>20545</v>
      </c>
      <c r="B7560">
        <v>40</v>
      </c>
      <c r="C7560" t="s">
        <v>31</v>
      </c>
      <c r="D7560" t="s">
        <v>21</v>
      </c>
      <c r="E7560" t="s">
        <v>53</v>
      </c>
      <c r="F7560" s="1">
        <v>45062</v>
      </c>
      <c r="G7560">
        <f>DAY(Table1[[#This Row],[Date of Admission]])</f>
        <v>16</v>
      </c>
      <c r="H7560" t="str">
        <f>TEXT(Table1[[#This Row],[Date of Admission]],"dddd")</f>
        <v>Tuesday</v>
      </c>
      <c r="I7560">
        <f>WEEKDAY(Table1[[#This Row],[Date of Admission]],2)</f>
        <v>2</v>
      </c>
      <c r="J7560" t="str">
        <f>IF(OR(Table1[[#This Row],[Weekday Number]]=6,Table1[[#This Row],[Weekday Number]]=7),"Weekend","Weekday")</f>
        <v>Weekday</v>
      </c>
      <c r="K7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0" t="s">
        <v>20546</v>
      </c>
      <c r="M7560" t="s">
        <v>20547</v>
      </c>
      <c r="N7560" t="s">
        <v>65</v>
      </c>
      <c r="O7560">
        <v>17253.112069999999</v>
      </c>
      <c r="P7560">
        <v>176</v>
      </c>
      <c r="Q7560" t="s">
        <v>37</v>
      </c>
      <c r="R7560" s="1">
        <v>45087</v>
      </c>
      <c r="S7560">
        <f>WEEKDAY(Table1[[#This Row],[Discharge Date]],2)</f>
        <v>6</v>
      </c>
      <c r="T7560" t="s">
        <v>50</v>
      </c>
      <c r="U7560" t="s">
        <v>39</v>
      </c>
      <c r="V7560" t="s">
        <v>40</v>
      </c>
    </row>
    <row r="7561" spans="1:22" x14ac:dyDescent="0.35">
      <c r="A7561" t="s">
        <v>20548</v>
      </c>
      <c r="B7561">
        <v>70</v>
      </c>
      <c r="C7561" t="s">
        <v>31</v>
      </c>
      <c r="D7561" t="s">
        <v>99</v>
      </c>
      <c r="E7561" t="s">
        <v>62</v>
      </c>
      <c r="F7561" s="1">
        <v>45159</v>
      </c>
      <c r="G7561">
        <f>DAY(Table1[[#This Row],[Date of Admission]])</f>
        <v>21</v>
      </c>
      <c r="H7561" t="str">
        <f>TEXT(Table1[[#This Row],[Date of Admission]],"dddd")</f>
        <v>Monday</v>
      </c>
      <c r="I7561">
        <f>WEEKDAY(Table1[[#This Row],[Date of Admission]],2)</f>
        <v>1</v>
      </c>
      <c r="J7561" t="str">
        <f>IF(OR(Table1[[#This Row],[Weekday Number]]=6,Table1[[#This Row],[Weekday Number]]=7),"Weekend","Weekday")</f>
        <v>Weekday</v>
      </c>
      <c r="K7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1" t="s">
        <v>20549</v>
      </c>
      <c r="M7561" t="s">
        <v>20550</v>
      </c>
      <c r="N7561" t="s">
        <v>60</v>
      </c>
      <c r="O7561">
        <v>29737.937839999999</v>
      </c>
      <c r="P7561">
        <v>396</v>
      </c>
      <c r="Q7561" t="s">
        <v>49</v>
      </c>
      <c r="R7561" s="1">
        <v>45173</v>
      </c>
      <c r="S7561">
        <f>WEEKDAY(Table1[[#This Row],[Discharge Date]],2)</f>
        <v>1</v>
      </c>
      <c r="T7561" t="s">
        <v>56</v>
      </c>
      <c r="U7561" t="s">
        <v>28</v>
      </c>
      <c r="V7561" t="s">
        <v>29</v>
      </c>
    </row>
    <row r="7562" spans="1:22" x14ac:dyDescent="0.35">
      <c r="A7562" t="s">
        <v>20551</v>
      </c>
      <c r="B7562">
        <v>61</v>
      </c>
      <c r="C7562" t="s">
        <v>31</v>
      </c>
      <c r="D7562" t="s">
        <v>57</v>
      </c>
      <c r="E7562" t="s">
        <v>53</v>
      </c>
      <c r="F7562" s="1">
        <v>44651</v>
      </c>
      <c r="G7562">
        <f>DAY(Table1[[#This Row],[Date of Admission]])</f>
        <v>31</v>
      </c>
      <c r="H7562" t="str">
        <f>TEXT(Table1[[#This Row],[Date of Admission]],"dddd")</f>
        <v>Thursday</v>
      </c>
      <c r="I7562">
        <f>WEEKDAY(Table1[[#This Row],[Date of Admission]],2)</f>
        <v>4</v>
      </c>
      <c r="J7562" t="str">
        <f>IF(OR(Table1[[#This Row],[Weekday Number]]=6,Table1[[#This Row],[Weekday Number]]=7),"Weekend","Weekday")</f>
        <v>Weekday</v>
      </c>
      <c r="K7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62" t="s">
        <v>20552</v>
      </c>
      <c r="M7562" t="s">
        <v>20553</v>
      </c>
      <c r="N7562" t="s">
        <v>25</v>
      </c>
      <c r="O7562">
        <v>21949.42555</v>
      </c>
      <c r="P7562">
        <v>296</v>
      </c>
      <c r="Q7562" t="s">
        <v>26</v>
      </c>
      <c r="R7562" s="1">
        <v>44656</v>
      </c>
      <c r="S7562">
        <f>WEEKDAY(Table1[[#This Row],[Discharge Date]],2)</f>
        <v>2</v>
      </c>
      <c r="T7562" t="s">
        <v>56</v>
      </c>
      <c r="U7562" t="s">
        <v>39</v>
      </c>
      <c r="V7562" t="s">
        <v>40</v>
      </c>
    </row>
    <row r="7563" spans="1:22" x14ac:dyDescent="0.35">
      <c r="A7563" t="s">
        <v>20554</v>
      </c>
      <c r="B7563">
        <v>54</v>
      </c>
      <c r="C7563" t="s">
        <v>31</v>
      </c>
      <c r="D7563" t="s">
        <v>42</v>
      </c>
      <c r="E7563" t="s">
        <v>33</v>
      </c>
      <c r="F7563" s="1">
        <v>43976</v>
      </c>
      <c r="G7563">
        <f>DAY(Table1[[#This Row],[Date of Admission]])</f>
        <v>25</v>
      </c>
      <c r="H7563" t="str">
        <f>TEXT(Table1[[#This Row],[Date of Admission]],"dddd")</f>
        <v>Monday</v>
      </c>
      <c r="I7563">
        <f>WEEKDAY(Table1[[#This Row],[Date of Admission]],2)</f>
        <v>1</v>
      </c>
      <c r="J7563" t="str">
        <f>IF(OR(Table1[[#This Row],[Weekday Number]]=6,Table1[[#This Row],[Weekday Number]]=7),"Weekend","Weekday")</f>
        <v>Weekday</v>
      </c>
      <c r="K7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3" t="s">
        <v>13742</v>
      </c>
      <c r="M7563" t="s">
        <v>15179</v>
      </c>
      <c r="N7563" t="s">
        <v>69</v>
      </c>
      <c r="O7563">
        <v>18229.107100000001</v>
      </c>
      <c r="P7563">
        <v>326</v>
      </c>
      <c r="Q7563" t="s">
        <v>26</v>
      </c>
      <c r="R7563" s="1">
        <v>43978</v>
      </c>
      <c r="S7563">
        <f>WEEKDAY(Table1[[#This Row],[Discharge Date]],2)</f>
        <v>3</v>
      </c>
      <c r="T7563" t="s">
        <v>27</v>
      </c>
      <c r="U7563" t="s">
        <v>28</v>
      </c>
      <c r="V7563" t="s">
        <v>40</v>
      </c>
    </row>
    <row r="7564" spans="1:22" x14ac:dyDescent="0.35">
      <c r="A7564" t="s">
        <v>20555</v>
      </c>
      <c r="B7564">
        <v>46</v>
      </c>
      <c r="C7564" t="s">
        <v>31</v>
      </c>
      <c r="D7564" t="s">
        <v>239</v>
      </c>
      <c r="E7564" t="s">
        <v>33</v>
      </c>
      <c r="F7564" s="1">
        <v>43964</v>
      </c>
      <c r="G7564">
        <f>DAY(Table1[[#This Row],[Date of Admission]])</f>
        <v>13</v>
      </c>
      <c r="H7564" t="str">
        <f>TEXT(Table1[[#This Row],[Date of Admission]],"dddd")</f>
        <v>Wednesday</v>
      </c>
      <c r="I7564">
        <f>WEEKDAY(Table1[[#This Row],[Date of Admission]],2)</f>
        <v>3</v>
      </c>
      <c r="J7564" t="str">
        <f>IF(OR(Table1[[#This Row],[Weekday Number]]=6,Table1[[#This Row],[Weekday Number]]=7),"Weekend","Weekday")</f>
        <v>Weekday</v>
      </c>
      <c r="K7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4" t="s">
        <v>4556</v>
      </c>
      <c r="M7564" t="s">
        <v>20556</v>
      </c>
      <c r="N7564" t="s">
        <v>60</v>
      </c>
      <c r="O7564">
        <v>40183.928</v>
      </c>
      <c r="P7564">
        <v>161</v>
      </c>
      <c r="Q7564" t="s">
        <v>49</v>
      </c>
      <c r="R7564" s="1">
        <v>43986</v>
      </c>
      <c r="S7564">
        <f>WEEKDAY(Table1[[#This Row],[Discharge Date]],2)</f>
        <v>4</v>
      </c>
      <c r="T7564" t="s">
        <v>50</v>
      </c>
      <c r="U7564" t="s">
        <v>39</v>
      </c>
      <c r="V7564" t="s">
        <v>40</v>
      </c>
    </row>
    <row r="7565" spans="1:22" x14ac:dyDescent="0.35">
      <c r="A7565" t="s">
        <v>20557</v>
      </c>
      <c r="B7565">
        <v>42</v>
      </c>
      <c r="C7565" t="s">
        <v>31</v>
      </c>
      <c r="D7565" t="s">
        <v>21</v>
      </c>
      <c r="E7565" t="s">
        <v>33</v>
      </c>
      <c r="F7565" s="1">
        <v>45026</v>
      </c>
      <c r="G7565">
        <f>DAY(Table1[[#This Row],[Date of Admission]])</f>
        <v>10</v>
      </c>
      <c r="H7565" t="str">
        <f>TEXT(Table1[[#This Row],[Date of Admission]],"dddd")</f>
        <v>Monday</v>
      </c>
      <c r="I7565">
        <f>WEEKDAY(Table1[[#This Row],[Date of Admission]],2)</f>
        <v>1</v>
      </c>
      <c r="J7565" t="str">
        <f>IF(OR(Table1[[#This Row],[Weekday Number]]=6,Table1[[#This Row],[Weekday Number]]=7),"Weekend","Weekday")</f>
        <v>Weekday</v>
      </c>
      <c r="K7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5" t="s">
        <v>20558</v>
      </c>
      <c r="M7565" t="s">
        <v>20559</v>
      </c>
      <c r="N7565" t="s">
        <v>60</v>
      </c>
      <c r="O7565">
        <v>7269.7593420000003</v>
      </c>
      <c r="P7565">
        <v>235</v>
      </c>
      <c r="Q7565" t="s">
        <v>26</v>
      </c>
      <c r="R7565" s="1">
        <v>45035</v>
      </c>
      <c r="S7565">
        <f>WEEKDAY(Table1[[#This Row],[Discharge Date]],2)</f>
        <v>3</v>
      </c>
      <c r="T7565" t="s">
        <v>27</v>
      </c>
      <c r="U7565" t="s">
        <v>51</v>
      </c>
      <c r="V7565" t="s">
        <v>40</v>
      </c>
    </row>
    <row r="7566" spans="1:22" x14ac:dyDescent="0.35">
      <c r="A7566" t="s">
        <v>1129</v>
      </c>
      <c r="B7566">
        <v>50</v>
      </c>
      <c r="C7566" t="s">
        <v>20</v>
      </c>
      <c r="D7566" t="s">
        <v>32</v>
      </c>
      <c r="E7566" t="s">
        <v>22</v>
      </c>
      <c r="F7566" s="1">
        <v>43593</v>
      </c>
      <c r="G7566">
        <f>DAY(Table1[[#This Row],[Date of Admission]])</f>
        <v>8</v>
      </c>
      <c r="H7566" t="str">
        <f>TEXT(Table1[[#This Row],[Date of Admission]],"dddd")</f>
        <v>Wednesday</v>
      </c>
      <c r="I7566">
        <f>WEEKDAY(Table1[[#This Row],[Date of Admission]],2)</f>
        <v>3</v>
      </c>
      <c r="J7566" t="str">
        <f>IF(OR(Table1[[#This Row],[Weekday Number]]=6,Table1[[#This Row],[Weekday Number]]=7),"Weekend","Weekday")</f>
        <v>Weekday</v>
      </c>
      <c r="K7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6" t="s">
        <v>20560</v>
      </c>
      <c r="M7566" t="s">
        <v>20466</v>
      </c>
      <c r="N7566" t="s">
        <v>25</v>
      </c>
      <c r="O7566">
        <v>41678.715490000002</v>
      </c>
      <c r="P7566">
        <v>155</v>
      </c>
      <c r="Q7566" t="s">
        <v>49</v>
      </c>
      <c r="R7566" s="1">
        <v>43621</v>
      </c>
      <c r="S7566">
        <f>WEEKDAY(Table1[[#This Row],[Discharge Date]],2)</f>
        <v>3</v>
      </c>
      <c r="T7566" t="s">
        <v>56</v>
      </c>
      <c r="U7566" t="s">
        <v>39</v>
      </c>
      <c r="V7566" t="s">
        <v>40</v>
      </c>
    </row>
    <row r="7567" spans="1:22" x14ac:dyDescent="0.35">
      <c r="A7567" t="s">
        <v>20561</v>
      </c>
      <c r="B7567">
        <v>42</v>
      </c>
      <c r="C7567" t="s">
        <v>20</v>
      </c>
      <c r="D7567" t="s">
        <v>124</v>
      </c>
      <c r="E7567" t="s">
        <v>78</v>
      </c>
      <c r="F7567" s="1">
        <v>44640</v>
      </c>
      <c r="G7567">
        <f>DAY(Table1[[#This Row],[Date of Admission]])</f>
        <v>20</v>
      </c>
      <c r="H7567" t="str">
        <f>TEXT(Table1[[#This Row],[Date of Admission]],"dddd")</f>
        <v>Sunday</v>
      </c>
      <c r="I7567">
        <f>WEEKDAY(Table1[[#This Row],[Date of Admission]],2)</f>
        <v>7</v>
      </c>
      <c r="J7567" t="str">
        <f>IF(OR(Table1[[#This Row],[Weekday Number]]=6,Table1[[#This Row],[Weekday Number]]=7),"Weekend","Weekday")</f>
        <v>Weekend</v>
      </c>
      <c r="K7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7" t="s">
        <v>20562</v>
      </c>
      <c r="M7567" t="s">
        <v>20563</v>
      </c>
      <c r="N7567" t="s">
        <v>60</v>
      </c>
      <c r="O7567">
        <v>56324.397879999997</v>
      </c>
      <c r="P7567">
        <v>256</v>
      </c>
      <c r="Q7567" t="s">
        <v>37</v>
      </c>
      <c r="R7567" s="1">
        <v>44647</v>
      </c>
      <c r="S7567">
        <f>WEEKDAY(Table1[[#This Row],[Discharge Date]],2)</f>
        <v>7</v>
      </c>
      <c r="T7567" t="s">
        <v>27</v>
      </c>
      <c r="U7567" t="s">
        <v>28</v>
      </c>
      <c r="V7567" t="s">
        <v>40</v>
      </c>
    </row>
    <row r="7568" spans="1:22" x14ac:dyDescent="0.35">
      <c r="A7568" t="s">
        <v>20564</v>
      </c>
      <c r="B7568">
        <v>57</v>
      </c>
      <c r="C7568" t="s">
        <v>31</v>
      </c>
      <c r="D7568" t="s">
        <v>71</v>
      </c>
      <c r="E7568" t="s">
        <v>53</v>
      </c>
      <c r="F7568" s="1">
        <v>45119</v>
      </c>
      <c r="G7568">
        <f>DAY(Table1[[#This Row],[Date of Admission]])</f>
        <v>12</v>
      </c>
      <c r="H7568" t="str">
        <f>TEXT(Table1[[#This Row],[Date of Admission]],"dddd")</f>
        <v>Wednesday</v>
      </c>
      <c r="I7568">
        <f>WEEKDAY(Table1[[#This Row],[Date of Admission]],2)</f>
        <v>3</v>
      </c>
      <c r="J7568" t="str">
        <f>IF(OR(Table1[[#This Row],[Weekday Number]]=6,Table1[[#This Row],[Weekday Number]]=7),"Weekend","Weekday")</f>
        <v>Weekday</v>
      </c>
      <c r="K7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8" t="s">
        <v>8282</v>
      </c>
      <c r="M7568" t="s">
        <v>20499</v>
      </c>
      <c r="N7568" t="s">
        <v>65</v>
      </c>
      <c r="O7568">
        <v>14218.13609</v>
      </c>
      <c r="P7568">
        <v>459</v>
      </c>
      <c r="Q7568" t="s">
        <v>37</v>
      </c>
      <c r="R7568" s="1">
        <v>45147</v>
      </c>
      <c r="S7568">
        <f>WEEKDAY(Table1[[#This Row],[Discharge Date]],2)</f>
        <v>3</v>
      </c>
      <c r="T7568" t="s">
        <v>56</v>
      </c>
      <c r="U7568" t="s">
        <v>51</v>
      </c>
      <c r="V7568" t="s">
        <v>40</v>
      </c>
    </row>
    <row r="7569" spans="1:22" x14ac:dyDescent="0.35">
      <c r="A7569" t="s">
        <v>20565</v>
      </c>
      <c r="B7569">
        <v>23</v>
      </c>
      <c r="C7569" t="s">
        <v>31</v>
      </c>
      <c r="D7569" t="s">
        <v>21</v>
      </c>
      <c r="E7569" t="s">
        <v>33</v>
      </c>
      <c r="F7569" s="1">
        <v>44024</v>
      </c>
      <c r="G7569">
        <f>DAY(Table1[[#This Row],[Date of Admission]])</f>
        <v>12</v>
      </c>
      <c r="H7569" t="str">
        <f>TEXT(Table1[[#This Row],[Date of Admission]],"dddd")</f>
        <v>Sunday</v>
      </c>
      <c r="I7569">
        <f>WEEKDAY(Table1[[#This Row],[Date of Admission]],2)</f>
        <v>7</v>
      </c>
      <c r="J7569" t="str">
        <f>IF(OR(Table1[[#This Row],[Weekday Number]]=6,Table1[[#This Row],[Weekday Number]]=7),"Weekend","Weekday")</f>
        <v>Weekend</v>
      </c>
      <c r="K7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69" t="s">
        <v>20566</v>
      </c>
      <c r="M7569" t="s">
        <v>20567</v>
      </c>
      <c r="N7569" t="s">
        <v>60</v>
      </c>
      <c r="O7569">
        <v>1148.4666030000001</v>
      </c>
      <c r="P7569">
        <v>223</v>
      </c>
      <c r="Q7569" t="s">
        <v>49</v>
      </c>
      <c r="R7569" s="1">
        <v>44044</v>
      </c>
      <c r="S7569">
        <f>WEEKDAY(Table1[[#This Row],[Discharge Date]],2)</f>
        <v>6</v>
      </c>
      <c r="T7569" t="s">
        <v>38</v>
      </c>
      <c r="U7569" t="s">
        <v>39</v>
      </c>
      <c r="V7569" t="s">
        <v>84</v>
      </c>
    </row>
    <row r="7570" spans="1:22" x14ac:dyDescent="0.35">
      <c r="A7570" t="s">
        <v>20568</v>
      </c>
      <c r="B7570">
        <v>82</v>
      </c>
      <c r="C7570" t="s">
        <v>20</v>
      </c>
      <c r="D7570" t="s">
        <v>71</v>
      </c>
      <c r="E7570" t="s">
        <v>78</v>
      </c>
      <c r="F7570" s="1">
        <v>43655</v>
      </c>
      <c r="G7570">
        <f>DAY(Table1[[#This Row],[Date of Admission]])</f>
        <v>9</v>
      </c>
      <c r="H7570" t="str">
        <f>TEXT(Table1[[#This Row],[Date of Admission]],"dddd")</f>
        <v>Tuesday</v>
      </c>
      <c r="I7570">
        <f>WEEKDAY(Table1[[#This Row],[Date of Admission]],2)</f>
        <v>2</v>
      </c>
      <c r="J7570" t="str">
        <f>IF(OR(Table1[[#This Row],[Weekday Number]]=6,Table1[[#This Row],[Weekday Number]]=7),"Weekend","Weekday")</f>
        <v>Weekday</v>
      </c>
      <c r="K7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0" t="s">
        <v>20569</v>
      </c>
      <c r="M7570" t="s">
        <v>12387</v>
      </c>
      <c r="N7570" t="s">
        <v>36</v>
      </c>
      <c r="O7570">
        <v>32067.384340000001</v>
      </c>
      <c r="P7570">
        <v>498</v>
      </c>
      <c r="Q7570" t="s">
        <v>37</v>
      </c>
      <c r="R7570" s="1">
        <v>43684</v>
      </c>
      <c r="S7570">
        <f>WEEKDAY(Table1[[#This Row],[Discharge Date]],2)</f>
        <v>3</v>
      </c>
      <c r="T7570" t="s">
        <v>27</v>
      </c>
      <c r="U7570" t="s">
        <v>28</v>
      </c>
      <c r="V7570" t="s">
        <v>29</v>
      </c>
    </row>
    <row r="7571" spans="1:22" x14ac:dyDescent="0.35">
      <c r="A7571" t="s">
        <v>14910</v>
      </c>
      <c r="B7571">
        <v>74</v>
      </c>
      <c r="C7571" t="s">
        <v>20</v>
      </c>
      <c r="D7571" t="s">
        <v>124</v>
      </c>
      <c r="E7571" t="s">
        <v>43</v>
      </c>
      <c r="F7571" s="1">
        <v>45222</v>
      </c>
      <c r="G7571">
        <f>DAY(Table1[[#This Row],[Date of Admission]])</f>
        <v>23</v>
      </c>
      <c r="H7571" t="str">
        <f>TEXT(Table1[[#This Row],[Date of Admission]],"dddd")</f>
        <v>Monday</v>
      </c>
      <c r="I7571">
        <f>WEEKDAY(Table1[[#This Row],[Date of Admission]],2)</f>
        <v>1</v>
      </c>
      <c r="J7571" t="str">
        <f>IF(OR(Table1[[#This Row],[Weekday Number]]=6,Table1[[#This Row],[Weekday Number]]=7),"Weekend","Weekday")</f>
        <v>Weekday</v>
      </c>
      <c r="K7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1" t="s">
        <v>20570</v>
      </c>
      <c r="M7571" t="s">
        <v>20571</v>
      </c>
      <c r="N7571" t="s">
        <v>65</v>
      </c>
      <c r="O7571">
        <v>11037.19634</v>
      </c>
      <c r="P7571">
        <v>222</v>
      </c>
      <c r="Q7571" t="s">
        <v>26</v>
      </c>
      <c r="R7571" s="1">
        <v>45235</v>
      </c>
      <c r="S7571">
        <f>WEEKDAY(Table1[[#This Row],[Discharge Date]],2)</f>
        <v>7</v>
      </c>
      <c r="T7571" t="s">
        <v>56</v>
      </c>
      <c r="U7571" t="s">
        <v>51</v>
      </c>
      <c r="V7571" t="s">
        <v>29</v>
      </c>
    </row>
    <row r="7572" spans="1:22" x14ac:dyDescent="0.35">
      <c r="A7572" t="s">
        <v>4604</v>
      </c>
      <c r="B7572">
        <v>31</v>
      </c>
      <c r="C7572" t="s">
        <v>31</v>
      </c>
      <c r="D7572" t="s">
        <v>32</v>
      </c>
      <c r="E7572" t="s">
        <v>43</v>
      </c>
      <c r="F7572" s="1">
        <v>43912</v>
      </c>
      <c r="G7572">
        <f>DAY(Table1[[#This Row],[Date of Admission]])</f>
        <v>22</v>
      </c>
      <c r="H7572" t="str">
        <f>TEXT(Table1[[#This Row],[Date of Admission]],"dddd")</f>
        <v>Sunday</v>
      </c>
      <c r="I7572">
        <f>WEEKDAY(Table1[[#This Row],[Date of Admission]],2)</f>
        <v>7</v>
      </c>
      <c r="J7572" t="str">
        <f>IF(OR(Table1[[#This Row],[Weekday Number]]=6,Table1[[#This Row],[Weekday Number]]=7),"Weekend","Weekday")</f>
        <v>Weekend</v>
      </c>
      <c r="K7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2" t="s">
        <v>20572</v>
      </c>
      <c r="M7572" t="s">
        <v>20573</v>
      </c>
      <c r="N7572" t="s">
        <v>65</v>
      </c>
      <c r="O7572">
        <v>18318.460630000001</v>
      </c>
      <c r="P7572">
        <v>184</v>
      </c>
      <c r="Q7572" t="s">
        <v>37</v>
      </c>
      <c r="R7572" s="1">
        <v>43940</v>
      </c>
      <c r="S7572">
        <f>WEEKDAY(Table1[[#This Row],[Discharge Date]],2)</f>
        <v>7</v>
      </c>
      <c r="T7572" t="s">
        <v>50</v>
      </c>
      <c r="U7572" t="s">
        <v>51</v>
      </c>
      <c r="V7572" t="s">
        <v>40</v>
      </c>
    </row>
    <row r="7573" spans="1:22" x14ac:dyDescent="0.35">
      <c r="A7573" t="s">
        <v>20574</v>
      </c>
      <c r="B7573">
        <v>81</v>
      </c>
      <c r="C7573" t="s">
        <v>20</v>
      </c>
      <c r="D7573" t="s">
        <v>71</v>
      </c>
      <c r="E7573" t="s">
        <v>43</v>
      </c>
      <c r="F7573" s="1">
        <v>44695</v>
      </c>
      <c r="G7573">
        <f>DAY(Table1[[#This Row],[Date of Admission]])</f>
        <v>14</v>
      </c>
      <c r="H7573" t="str">
        <f>TEXT(Table1[[#This Row],[Date of Admission]],"dddd")</f>
        <v>Saturday</v>
      </c>
      <c r="I7573">
        <f>WEEKDAY(Table1[[#This Row],[Date of Admission]],2)</f>
        <v>6</v>
      </c>
      <c r="J7573" t="str">
        <f>IF(OR(Table1[[#This Row],[Weekday Number]]=6,Table1[[#This Row],[Weekday Number]]=7),"Weekend","Weekday")</f>
        <v>Weekend</v>
      </c>
      <c r="K7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3" t="s">
        <v>20575</v>
      </c>
      <c r="M7573" t="s">
        <v>20576</v>
      </c>
      <c r="N7573" t="s">
        <v>36</v>
      </c>
      <c r="O7573">
        <v>15402.66057</v>
      </c>
      <c r="P7573">
        <v>291</v>
      </c>
      <c r="Q7573" t="s">
        <v>26</v>
      </c>
      <c r="R7573" s="1">
        <v>44701</v>
      </c>
      <c r="S7573">
        <f>WEEKDAY(Table1[[#This Row],[Discharge Date]],2)</f>
        <v>5</v>
      </c>
      <c r="T7573" t="s">
        <v>27</v>
      </c>
      <c r="U7573" t="s">
        <v>51</v>
      </c>
      <c r="V7573" t="s">
        <v>29</v>
      </c>
    </row>
    <row r="7574" spans="1:22" x14ac:dyDescent="0.35">
      <c r="A7574" t="s">
        <v>20577</v>
      </c>
      <c r="B7574">
        <v>25</v>
      </c>
      <c r="C7574" t="s">
        <v>31</v>
      </c>
      <c r="D7574" t="s">
        <v>124</v>
      </c>
      <c r="E7574" t="s">
        <v>53</v>
      </c>
      <c r="F7574" s="1">
        <v>43486</v>
      </c>
      <c r="G7574">
        <f>DAY(Table1[[#This Row],[Date of Admission]])</f>
        <v>21</v>
      </c>
      <c r="H7574" t="str">
        <f>TEXT(Table1[[#This Row],[Date of Admission]],"dddd")</f>
        <v>Monday</v>
      </c>
      <c r="I7574">
        <f>WEEKDAY(Table1[[#This Row],[Date of Admission]],2)</f>
        <v>1</v>
      </c>
      <c r="J7574" t="str">
        <f>IF(OR(Table1[[#This Row],[Weekday Number]]=6,Table1[[#This Row],[Weekday Number]]=7),"Weekend","Weekday")</f>
        <v>Weekday</v>
      </c>
      <c r="K7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4" t="s">
        <v>20578</v>
      </c>
      <c r="M7574" t="s">
        <v>20579</v>
      </c>
      <c r="N7574" t="s">
        <v>65</v>
      </c>
      <c r="O7574">
        <v>38890.544699999999</v>
      </c>
      <c r="P7574">
        <v>455</v>
      </c>
      <c r="Q7574" t="s">
        <v>37</v>
      </c>
      <c r="R7574" s="1">
        <v>43497</v>
      </c>
      <c r="S7574">
        <f>WEEKDAY(Table1[[#This Row],[Discharge Date]],2)</f>
        <v>5</v>
      </c>
      <c r="T7574" t="s">
        <v>38</v>
      </c>
      <c r="U7574" t="s">
        <v>51</v>
      </c>
      <c r="V7574" t="s">
        <v>40</v>
      </c>
    </row>
    <row r="7575" spans="1:22" x14ac:dyDescent="0.35">
      <c r="A7575" t="s">
        <v>11024</v>
      </c>
      <c r="B7575">
        <v>75</v>
      </c>
      <c r="C7575" t="s">
        <v>20</v>
      </c>
      <c r="D7575" t="s">
        <v>239</v>
      </c>
      <c r="E7575" t="s">
        <v>43</v>
      </c>
      <c r="F7575" s="1">
        <v>44560</v>
      </c>
      <c r="G7575">
        <f>DAY(Table1[[#This Row],[Date of Admission]])</f>
        <v>30</v>
      </c>
      <c r="H7575" t="str">
        <f>TEXT(Table1[[#This Row],[Date of Admission]],"dddd")</f>
        <v>Thursday</v>
      </c>
      <c r="I7575">
        <f>WEEKDAY(Table1[[#This Row],[Date of Admission]],2)</f>
        <v>4</v>
      </c>
      <c r="J7575" t="str">
        <f>IF(OR(Table1[[#This Row],[Weekday Number]]=6,Table1[[#This Row],[Weekday Number]]=7),"Weekend","Weekday")</f>
        <v>Weekday</v>
      </c>
      <c r="K7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75" t="s">
        <v>20580</v>
      </c>
      <c r="M7575" t="s">
        <v>10457</v>
      </c>
      <c r="N7575" t="s">
        <v>25</v>
      </c>
      <c r="O7575">
        <v>13491.4051</v>
      </c>
      <c r="P7575">
        <v>161</v>
      </c>
      <c r="Q7575" t="s">
        <v>37</v>
      </c>
      <c r="R7575" s="1">
        <v>44570</v>
      </c>
      <c r="S7575">
        <f>WEEKDAY(Table1[[#This Row],[Discharge Date]],2)</f>
        <v>7</v>
      </c>
      <c r="T7575" t="s">
        <v>94</v>
      </c>
      <c r="U7575" t="s">
        <v>51</v>
      </c>
      <c r="V7575" t="s">
        <v>29</v>
      </c>
    </row>
    <row r="7576" spans="1:22" x14ac:dyDescent="0.35">
      <c r="A7576" t="s">
        <v>19818</v>
      </c>
      <c r="B7576">
        <v>76</v>
      </c>
      <c r="C7576" t="s">
        <v>20</v>
      </c>
      <c r="D7576" t="s">
        <v>239</v>
      </c>
      <c r="E7576" t="s">
        <v>53</v>
      </c>
      <c r="F7576" s="1">
        <v>44858</v>
      </c>
      <c r="G7576">
        <f>DAY(Table1[[#This Row],[Date of Admission]])</f>
        <v>24</v>
      </c>
      <c r="H7576" t="str">
        <f>TEXT(Table1[[#This Row],[Date of Admission]],"dddd")</f>
        <v>Monday</v>
      </c>
      <c r="I7576">
        <f>WEEKDAY(Table1[[#This Row],[Date of Admission]],2)</f>
        <v>1</v>
      </c>
      <c r="J7576" t="str">
        <f>IF(OR(Table1[[#This Row],[Weekday Number]]=6,Table1[[#This Row],[Weekday Number]]=7),"Weekend","Weekday")</f>
        <v>Weekday</v>
      </c>
      <c r="K7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6" t="s">
        <v>20581</v>
      </c>
      <c r="M7576" t="s">
        <v>602</v>
      </c>
      <c r="N7576" t="s">
        <v>36</v>
      </c>
      <c r="O7576">
        <v>15229.831319999999</v>
      </c>
      <c r="P7576">
        <v>379</v>
      </c>
      <c r="Q7576" t="s">
        <v>26</v>
      </c>
      <c r="R7576" s="1">
        <v>44880</v>
      </c>
      <c r="S7576">
        <f>WEEKDAY(Table1[[#This Row],[Discharge Date]],2)</f>
        <v>2</v>
      </c>
      <c r="T7576" t="s">
        <v>94</v>
      </c>
      <c r="U7576" t="s">
        <v>39</v>
      </c>
      <c r="V7576" t="s">
        <v>29</v>
      </c>
    </row>
    <row r="7577" spans="1:22" x14ac:dyDescent="0.35">
      <c r="A7577" t="s">
        <v>20582</v>
      </c>
      <c r="B7577">
        <v>33</v>
      </c>
      <c r="C7577" t="s">
        <v>31</v>
      </c>
      <c r="D7577" t="s">
        <v>21</v>
      </c>
      <c r="E7577" t="s">
        <v>22</v>
      </c>
      <c r="F7577" s="1">
        <v>44270</v>
      </c>
      <c r="G7577">
        <f>DAY(Table1[[#This Row],[Date of Admission]])</f>
        <v>15</v>
      </c>
      <c r="H7577" t="str">
        <f>TEXT(Table1[[#This Row],[Date of Admission]],"dddd")</f>
        <v>Monday</v>
      </c>
      <c r="I7577">
        <f>WEEKDAY(Table1[[#This Row],[Date of Admission]],2)</f>
        <v>1</v>
      </c>
      <c r="J7577" t="str">
        <f>IF(OR(Table1[[#This Row],[Weekday Number]]=6,Table1[[#This Row],[Weekday Number]]=7),"Weekend","Weekday")</f>
        <v>Weekday</v>
      </c>
      <c r="K7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7" t="s">
        <v>20583</v>
      </c>
      <c r="M7577" t="s">
        <v>20584</v>
      </c>
      <c r="N7577" t="s">
        <v>60</v>
      </c>
      <c r="O7577">
        <v>48882.4107</v>
      </c>
      <c r="P7577">
        <v>487</v>
      </c>
      <c r="Q7577" t="s">
        <v>37</v>
      </c>
      <c r="R7577" s="1">
        <v>44278</v>
      </c>
      <c r="S7577">
        <f>WEEKDAY(Table1[[#This Row],[Discharge Date]],2)</f>
        <v>2</v>
      </c>
      <c r="T7577" t="s">
        <v>27</v>
      </c>
      <c r="U7577" t="s">
        <v>39</v>
      </c>
      <c r="V7577" t="s">
        <v>40</v>
      </c>
    </row>
    <row r="7578" spans="1:22" x14ac:dyDescent="0.35">
      <c r="A7578" t="s">
        <v>9741</v>
      </c>
      <c r="B7578">
        <v>76</v>
      </c>
      <c r="C7578" t="s">
        <v>31</v>
      </c>
      <c r="D7578" t="s">
        <v>42</v>
      </c>
      <c r="E7578" t="s">
        <v>78</v>
      </c>
      <c r="F7578" s="1">
        <v>44096</v>
      </c>
      <c r="G7578">
        <f>DAY(Table1[[#This Row],[Date of Admission]])</f>
        <v>22</v>
      </c>
      <c r="H7578" t="str">
        <f>TEXT(Table1[[#This Row],[Date of Admission]],"dddd")</f>
        <v>Tuesday</v>
      </c>
      <c r="I7578">
        <f>WEEKDAY(Table1[[#This Row],[Date of Admission]],2)</f>
        <v>2</v>
      </c>
      <c r="J7578" t="str">
        <f>IF(OR(Table1[[#This Row],[Weekday Number]]=6,Table1[[#This Row],[Weekday Number]]=7),"Weekend","Weekday")</f>
        <v>Weekday</v>
      </c>
      <c r="K7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8" t="s">
        <v>20585</v>
      </c>
      <c r="M7578" t="s">
        <v>20586</v>
      </c>
      <c r="N7578" t="s">
        <v>60</v>
      </c>
      <c r="O7578">
        <v>55972.311450000001</v>
      </c>
      <c r="P7578">
        <v>263</v>
      </c>
      <c r="Q7578" t="s">
        <v>37</v>
      </c>
      <c r="R7578" s="1">
        <v>44121</v>
      </c>
      <c r="S7578">
        <f>WEEKDAY(Table1[[#This Row],[Discharge Date]],2)</f>
        <v>6</v>
      </c>
      <c r="T7578" t="s">
        <v>50</v>
      </c>
      <c r="U7578" t="s">
        <v>39</v>
      </c>
      <c r="V7578" t="s">
        <v>29</v>
      </c>
    </row>
    <row r="7579" spans="1:22" x14ac:dyDescent="0.35">
      <c r="A7579" t="s">
        <v>20587</v>
      </c>
      <c r="B7579">
        <v>32</v>
      </c>
      <c r="C7579" t="s">
        <v>20</v>
      </c>
      <c r="D7579" t="s">
        <v>57</v>
      </c>
      <c r="E7579" t="s">
        <v>43</v>
      </c>
      <c r="F7579" s="1">
        <v>44403</v>
      </c>
      <c r="G7579">
        <f>DAY(Table1[[#This Row],[Date of Admission]])</f>
        <v>26</v>
      </c>
      <c r="H7579" t="str">
        <f>TEXT(Table1[[#This Row],[Date of Admission]],"dddd")</f>
        <v>Monday</v>
      </c>
      <c r="I7579">
        <f>WEEKDAY(Table1[[#This Row],[Date of Admission]],2)</f>
        <v>1</v>
      </c>
      <c r="J7579" t="str">
        <f>IF(OR(Table1[[#This Row],[Weekday Number]]=6,Table1[[#This Row],[Weekday Number]]=7),"Weekend","Weekday")</f>
        <v>Weekday</v>
      </c>
      <c r="K7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79" t="s">
        <v>20588</v>
      </c>
      <c r="M7579" t="s">
        <v>20589</v>
      </c>
      <c r="N7579" t="s">
        <v>69</v>
      </c>
      <c r="O7579">
        <v>4810.4901449999998</v>
      </c>
      <c r="P7579">
        <v>446</v>
      </c>
      <c r="Q7579" t="s">
        <v>26</v>
      </c>
      <c r="R7579" s="1">
        <v>44421</v>
      </c>
      <c r="S7579">
        <f>WEEKDAY(Table1[[#This Row],[Discharge Date]],2)</f>
        <v>5</v>
      </c>
      <c r="T7579" t="s">
        <v>56</v>
      </c>
      <c r="U7579" t="s">
        <v>51</v>
      </c>
      <c r="V7579" t="s">
        <v>40</v>
      </c>
    </row>
    <row r="7580" spans="1:22" x14ac:dyDescent="0.35">
      <c r="A7580" t="s">
        <v>6717</v>
      </c>
      <c r="B7580">
        <v>42</v>
      </c>
      <c r="C7580" t="s">
        <v>31</v>
      </c>
      <c r="D7580" t="s">
        <v>124</v>
      </c>
      <c r="E7580" t="s">
        <v>78</v>
      </c>
      <c r="F7580" s="1">
        <v>44881</v>
      </c>
      <c r="G7580">
        <f>DAY(Table1[[#This Row],[Date of Admission]])</f>
        <v>16</v>
      </c>
      <c r="H7580" t="str">
        <f>TEXT(Table1[[#This Row],[Date of Admission]],"dddd")</f>
        <v>Wednesday</v>
      </c>
      <c r="I7580">
        <f>WEEKDAY(Table1[[#This Row],[Date of Admission]],2)</f>
        <v>3</v>
      </c>
      <c r="J7580" t="str">
        <f>IF(OR(Table1[[#This Row],[Weekday Number]]=6,Table1[[#This Row],[Weekday Number]]=7),"Weekend","Weekday")</f>
        <v>Weekday</v>
      </c>
      <c r="K7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0" t="s">
        <v>20590</v>
      </c>
      <c r="M7580" t="s">
        <v>20591</v>
      </c>
      <c r="N7580" t="s">
        <v>69</v>
      </c>
      <c r="O7580">
        <v>64460.417280000001</v>
      </c>
      <c r="P7580">
        <v>459</v>
      </c>
      <c r="Q7580" t="s">
        <v>26</v>
      </c>
      <c r="R7580" s="1">
        <v>44882</v>
      </c>
      <c r="S7580">
        <f>WEEKDAY(Table1[[#This Row],[Discharge Date]],2)</f>
        <v>4</v>
      </c>
      <c r="T7580" t="s">
        <v>38</v>
      </c>
      <c r="U7580" t="s">
        <v>28</v>
      </c>
      <c r="V7580" t="s">
        <v>40</v>
      </c>
    </row>
    <row r="7581" spans="1:22" x14ac:dyDescent="0.35">
      <c r="A7581" t="s">
        <v>20592</v>
      </c>
      <c r="B7581">
        <v>24</v>
      </c>
      <c r="C7581" t="s">
        <v>31</v>
      </c>
      <c r="D7581" t="s">
        <v>239</v>
      </c>
      <c r="E7581" t="s">
        <v>33</v>
      </c>
      <c r="F7581" s="1">
        <v>44336</v>
      </c>
      <c r="G7581">
        <f>DAY(Table1[[#This Row],[Date of Admission]])</f>
        <v>20</v>
      </c>
      <c r="H7581" t="str">
        <f>TEXT(Table1[[#This Row],[Date of Admission]],"dddd")</f>
        <v>Thursday</v>
      </c>
      <c r="I7581">
        <f>WEEKDAY(Table1[[#This Row],[Date of Admission]],2)</f>
        <v>4</v>
      </c>
      <c r="J7581" t="str">
        <f>IF(OR(Table1[[#This Row],[Weekday Number]]=6,Table1[[#This Row],[Weekday Number]]=7),"Weekend","Weekday")</f>
        <v>Weekday</v>
      </c>
      <c r="K7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1" t="s">
        <v>2013</v>
      </c>
      <c r="M7581" t="s">
        <v>20593</v>
      </c>
      <c r="N7581" t="s">
        <v>69</v>
      </c>
      <c r="O7581">
        <v>33369.709430000003</v>
      </c>
      <c r="P7581">
        <v>320</v>
      </c>
      <c r="Q7581" t="s">
        <v>37</v>
      </c>
      <c r="R7581" s="1">
        <v>44362</v>
      </c>
      <c r="S7581">
        <f>WEEKDAY(Table1[[#This Row],[Discharge Date]],2)</f>
        <v>2</v>
      </c>
      <c r="T7581" t="s">
        <v>94</v>
      </c>
      <c r="U7581" t="s">
        <v>28</v>
      </c>
      <c r="V7581" t="s">
        <v>84</v>
      </c>
    </row>
    <row r="7582" spans="1:22" x14ac:dyDescent="0.35">
      <c r="A7582" t="s">
        <v>20594</v>
      </c>
      <c r="B7582">
        <v>26</v>
      </c>
      <c r="C7582" t="s">
        <v>31</v>
      </c>
      <c r="D7582" t="s">
        <v>32</v>
      </c>
      <c r="E7582" t="s">
        <v>53</v>
      </c>
      <c r="F7582" s="1">
        <v>45062</v>
      </c>
      <c r="G7582">
        <f>DAY(Table1[[#This Row],[Date of Admission]])</f>
        <v>16</v>
      </c>
      <c r="H7582" t="str">
        <f>TEXT(Table1[[#This Row],[Date of Admission]],"dddd")</f>
        <v>Tuesday</v>
      </c>
      <c r="I7582">
        <f>WEEKDAY(Table1[[#This Row],[Date of Admission]],2)</f>
        <v>2</v>
      </c>
      <c r="J7582" t="str">
        <f>IF(OR(Table1[[#This Row],[Weekday Number]]=6,Table1[[#This Row],[Weekday Number]]=7),"Weekend","Weekday")</f>
        <v>Weekday</v>
      </c>
      <c r="K7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2" t="s">
        <v>20595</v>
      </c>
      <c r="M7582" t="s">
        <v>20596</v>
      </c>
      <c r="N7582" t="s">
        <v>65</v>
      </c>
      <c r="O7582">
        <v>22890.073410000001</v>
      </c>
      <c r="P7582">
        <v>397</v>
      </c>
      <c r="Q7582" t="s">
        <v>26</v>
      </c>
      <c r="R7582" s="1">
        <v>45071</v>
      </c>
      <c r="S7582">
        <f>WEEKDAY(Table1[[#This Row],[Discharge Date]],2)</f>
        <v>4</v>
      </c>
      <c r="T7582" t="s">
        <v>56</v>
      </c>
      <c r="U7582" t="s">
        <v>51</v>
      </c>
      <c r="V7582" t="s">
        <v>40</v>
      </c>
    </row>
    <row r="7583" spans="1:22" x14ac:dyDescent="0.35">
      <c r="A7583" t="s">
        <v>20597</v>
      </c>
      <c r="B7583">
        <v>42</v>
      </c>
      <c r="C7583" t="s">
        <v>31</v>
      </c>
      <c r="D7583" t="s">
        <v>42</v>
      </c>
      <c r="E7583" t="s">
        <v>62</v>
      </c>
      <c r="F7583" s="1">
        <v>43640</v>
      </c>
      <c r="G7583">
        <f>DAY(Table1[[#This Row],[Date of Admission]])</f>
        <v>24</v>
      </c>
      <c r="H7583" t="str">
        <f>TEXT(Table1[[#This Row],[Date of Admission]],"dddd")</f>
        <v>Monday</v>
      </c>
      <c r="I7583">
        <f>WEEKDAY(Table1[[#This Row],[Date of Admission]],2)</f>
        <v>1</v>
      </c>
      <c r="J7583" t="str">
        <f>IF(OR(Table1[[#This Row],[Weekday Number]]=6,Table1[[#This Row],[Weekday Number]]=7),"Weekend","Weekday")</f>
        <v>Weekday</v>
      </c>
      <c r="K7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3" t="s">
        <v>20598</v>
      </c>
      <c r="M7583" t="s">
        <v>20599</v>
      </c>
      <c r="N7583" t="s">
        <v>69</v>
      </c>
      <c r="O7583">
        <v>6472.1502449999998</v>
      </c>
      <c r="P7583">
        <v>154</v>
      </c>
      <c r="Q7583" t="s">
        <v>26</v>
      </c>
      <c r="R7583" s="1">
        <v>43658</v>
      </c>
      <c r="S7583">
        <f>WEEKDAY(Table1[[#This Row],[Discharge Date]],2)</f>
        <v>5</v>
      </c>
      <c r="T7583" t="s">
        <v>38</v>
      </c>
      <c r="U7583" t="s">
        <v>51</v>
      </c>
      <c r="V7583" t="s">
        <v>40</v>
      </c>
    </row>
    <row r="7584" spans="1:22" x14ac:dyDescent="0.35">
      <c r="A7584" t="s">
        <v>20600</v>
      </c>
      <c r="B7584">
        <v>48</v>
      </c>
      <c r="C7584" t="s">
        <v>20</v>
      </c>
      <c r="D7584" t="s">
        <v>32</v>
      </c>
      <c r="E7584" t="s">
        <v>22</v>
      </c>
      <c r="F7584" s="1">
        <v>44814</v>
      </c>
      <c r="G7584">
        <f>DAY(Table1[[#This Row],[Date of Admission]])</f>
        <v>10</v>
      </c>
      <c r="H7584" t="str">
        <f>TEXT(Table1[[#This Row],[Date of Admission]],"dddd")</f>
        <v>Saturday</v>
      </c>
      <c r="I7584">
        <f>WEEKDAY(Table1[[#This Row],[Date of Admission]],2)</f>
        <v>6</v>
      </c>
      <c r="J7584" t="str">
        <f>IF(OR(Table1[[#This Row],[Weekday Number]]=6,Table1[[#This Row],[Weekday Number]]=7),"Weekend","Weekday")</f>
        <v>Weekend</v>
      </c>
      <c r="K7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4" t="s">
        <v>20601</v>
      </c>
      <c r="M7584" t="s">
        <v>20602</v>
      </c>
      <c r="N7584" t="s">
        <v>25</v>
      </c>
      <c r="O7584">
        <v>54041.178599999999</v>
      </c>
      <c r="P7584">
        <v>445</v>
      </c>
      <c r="Q7584" t="s">
        <v>37</v>
      </c>
      <c r="R7584" s="1">
        <v>44841</v>
      </c>
      <c r="S7584">
        <f>WEEKDAY(Table1[[#This Row],[Discharge Date]],2)</f>
        <v>5</v>
      </c>
      <c r="T7584" t="s">
        <v>56</v>
      </c>
      <c r="U7584" t="s">
        <v>39</v>
      </c>
      <c r="V7584" t="s">
        <v>40</v>
      </c>
    </row>
    <row r="7585" spans="1:22" x14ac:dyDescent="0.35">
      <c r="A7585" t="s">
        <v>20603</v>
      </c>
      <c r="B7585">
        <v>76</v>
      </c>
      <c r="C7585" t="s">
        <v>20</v>
      </c>
      <c r="D7585" t="s">
        <v>42</v>
      </c>
      <c r="E7585" t="s">
        <v>62</v>
      </c>
      <c r="F7585" s="1">
        <v>44527</v>
      </c>
      <c r="G7585">
        <f>DAY(Table1[[#This Row],[Date of Admission]])</f>
        <v>27</v>
      </c>
      <c r="H7585" t="str">
        <f>TEXT(Table1[[#This Row],[Date of Admission]],"dddd")</f>
        <v>Saturday</v>
      </c>
      <c r="I7585">
        <f>WEEKDAY(Table1[[#This Row],[Date of Admission]],2)</f>
        <v>6</v>
      </c>
      <c r="J7585" t="str">
        <f>IF(OR(Table1[[#This Row],[Weekday Number]]=6,Table1[[#This Row],[Weekday Number]]=7),"Weekend","Weekday")</f>
        <v>Weekend</v>
      </c>
      <c r="K7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85" t="s">
        <v>20604</v>
      </c>
      <c r="M7585" t="s">
        <v>20605</v>
      </c>
      <c r="N7585" t="s">
        <v>60</v>
      </c>
      <c r="O7585">
        <v>1617.759112</v>
      </c>
      <c r="P7585">
        <v>341</v>
      </c>
      <c r="Q7585" t="s">
        <v>49</v>
      </c>
      <c r="R7585" s="1">
        <v>44551</v>
      </c>
      <c r="S7585">
        <f>WEEKDAY(Table1[[#This Row],[Discharge Date]],2)</f>
        <v>2</v>
      </c>
      <c r="T7585" t="s">
        <v>50</v>
      </c>
      <c r="U7585" t="s">
        <v>39</v>
      </c>
      <c r="V7585" t="s">
        <v>29</v>
      </c>
    </row>
    <row r="7586" spans="1:22" x14ac:dyDescent="0.35">
      <c r="A7586" t="s">
        <v>20606</v>
      </c>
      <c r="B7586">
        <v>74</v>
      </c>
      <c r="C7586" t="s">
        <v>31</v>
      </c>
      <c r="D7586" t="s">
        <v>42</v>
      </c>
      <c r="E7586" t="s">
        <v>62</v>
      </c>
      <c r="F7586" s="1">
        <v>44708</v>
      </c>
      <c r="G7586">
        <f>DAY(Table1[[#This Row],[Date of Admission]])</f>
        <v>27</v>
      </c>
      <c r="H7586" t="str">
        <f>TEXT(Table1[[#This Row],[Date of Admission]],"dddd")</f>
        <v>Friday</v>
      </c>
      <c r="I7586">
        <f>WEEKDAY(Table1[[#This Row],[Date of Admission]],2)</f>
        <v>5</v>
      </c>
      <c r="J7586" t="str">
        <f>IF(OR(Table1[[#This Row],[Weekday Number]]=6,Table1[[#This Row],[Weekday Number]]=7),"Weekend","Weekday")</f>
        <v>Weekday</v>
      </c>
      <c r="K7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86" t="s">
        <v>20607</v>
      </c>
      <c r="M7586" t="s">
        <v>20608</v>
      </c>
      <c r="N7586" t="s">
        <v>36</v>
      </c>
      <c r="O7586">
        <v>33572.817139999999</v>
      </c>
      <c r="P7586">
        <v>344</v>
      </c>
      <c r="Q7586" t="s">
        <v>26</v>
      </c>
      <c r="R7586" s="1">
        <v>44721</v>
      </c>
      <c r="S7586">
        <f>WEEKDAY(Table1[[#This Row],[Discharge Date]],2)</f>
        <v>4</v>
      </c>
      <c r="T7586" t="s">
        <v>56</v>
      </c>
      <c r="U7586" t="s">
        <v>28</v>
      </c>
      <c r="V7586" t="s">
        <v>29</v>
      </c>
    </row>
    <row r="7587" spans="1:22" x14ac:dyDescent="0.35">
      <c r="A7587" t="s">
        <v>20609</v>
      </c>
      <c r="B7587">
        <v>84</v>
      </c>
      <c r="C7587" t="s">
        <v>31</v>
      </c>
      <c r="D7587" t="s">
        <v>99</v>
      </c>
      <c r="E7587" t="s">
        <v>62</v>
      </c>
      <c r="F7587" s="1">
        <v>44940</v>
      </c>
      <c r="G7587">
        <f>DAY(Table1[[#This Row],[Date of Admission]])</f>
        <v>14</v>
      </c>
      <c r="H7587" t="str">
        <f>TEXT(Table1[[#This Row],[Date of Admission]],"dddd")</f>
        <v>Saturday</v>
      </c>
      <c r="I7587">
        <f>WEEKDAY(Table1[[#This Row],[Date of Admission]],2)</f>
        <v>6</v>
      </c>
      <c r="J7587" t="str">
        <f>IF(OR(Table1[[#This Row],[Weekday Number]]=6,Table1[[#This Row],[Weekday Number]]=7),"Weekend","Weekday")</f>
        <v>Weekend</v>
      </c>
      <c r="K7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7" t="s">
        <v>20610</v>
      </c>
      <c r="M7587" t="s">
        <v>20611</v>
      </c>
      <c r="N7587" t="s">
        <v>65</v>
      </c>
      <c r="O7587">
        <v>27583.919890000001</v>
      </c>
      <c r="P7587">
        <v>373</v>
      </c>
      <c r="Q7587" t="s">
        <v>37</v>
      </c>
      <c r="R7587" s="1">
        <v>44952</v>
      </c>
      <c r="S7587">
        <f>WEEKDAY(Table1[[#This Row],[Discharge Date]],2)</f>
        <v>4</v>
      </c>
      <c r="T7587" t="s">
        <v>27</v>
      </c>
      <c r="U7587" t="s">
        <v>39</v>
      </c>
      <c r="V7587" t="s">
        <v>29</v>
      </c>
    </row>
    <row r="7588" spans="1:22" x14ac:dyDescent="0.35">
      <c r="A7588" t="s">
        <v>20612</v>
      </c>
      <c r="B7588">
        <v>33</v>
      </c>
      <c r="C7588" t="s">
        <v>20</v>
      </c>
      <c r="D7588" t="s">
        <v>71</v>
      </c>
      <c r="E7588" t="s">
        <v>78</v>
      </c>
      <c r="F7588" s="1">
        <v>44794</v>
      </c>
      <c r="G7588">
        <f>DAY(Table1[[#This Row],[Date of Admission]])</f>
        <v>21</v>
      </c>
      <c r="H7588" t="str">
        <f>TEXT(Table1[[#This Row],[Date of Admission]],"dddd")</f>
        <v>Sunday</v>
      </c>
      <c r="I7588">
        <f>WEEKDAY(Table1[[#This Row],[Date of Admission]],2)</f>
        <v>7</v>
      </c>
      <c r="J7588" t="str">
        <f>IF(OR(Table1[[#This Row],[Weekday Number]]=6,Table1[[#This Row],[Weekday Number]]=7),"Weekend","Weekday")</f>
        <v>Weekend</v>
      </c>
      <c r="K7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8" t="s">
        <v>20613</v>
      </c>
      <c r="M7588" t="s">
        <v>20614</v>
      </c>
      <c r="N7588" t="s">
        <v>60</v>
      </c>
      <c r="O7588">
        <v>47685.932910000003</v>
      </c>
      <c r="P7588">
        <v>400</v>
      </c>
      <c r="Q7588" t="s">
        <v>26</v>
      </c>
      <c r="R7588" s="1">
        <v>44797</v>
      </c>
      <c r="S7588">
        <f>WEEKDAY(Table1[[#This Row],[Discharge Date]],2)</f>
        <v>3</v>
      </c>
      <c r="T7588" t="s">
        <v>27</v>
      </c>
      <c r="U7588" t="s">
        <v>51</v>
      </c>
      <c r="V7588" t="s">
        <v>40</v>
      </c>
    </row>
    <row r="7589" spans="1:22" x14ac:dyDescent="0.35">
      <c r="A7589" t="s">
        <v>20615</v>
      </c>
      <c r="B7589">
        <v>26</v>
      </c>
      <c r="C7589" t="s">
        <v>20</v>
      </c>
      <c r="D7589" t="s">
        <v>124</v>
      </c>
      <c r="E7589" t="s">
        <v>33</v>
      </c>
      <c r="F7589" s="1">
        <v>44177</v>
      </c>
      <c r="G7589">
        <f>DAY(Table1[[#This Row],[Date of Admission]])</f>
        <v>12</v>
      </c>
      <c r="H7589" t="str">
        <f>TEXT(Table1[[#This Row],[Date of Admission]],"dddd")</f>
        <v>Saturday</v>
      </c>
      <c r="I7589">
        <f>WEEKDAY(Table1[[#This Row],[Date of Admission]],2)</f>
        <v>6</v>
      </c>
      <c r="J7589" t="str">
        <f>IF(OR(Table1[[#This Row],[Weekday Number]]=6,Table1[[#This Row],[Weekday Number]]=7),"Weekend","Weekday")</f>
        <v>Weekend</v>
      </c>
      <c r="K7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89" t="s">
        <v>20616</v>
      </c>
      <c r="M7589" t="s">
        <v>20617</v>
      </c>
      <c r="N7589" t="s">
        <v>60</v>
      </c>
      <c r="O7589">
        <v>2556.053852</v>
      </c>
      <c r="P7589">
        <v>480</v>
      </c>
      <c r="Q7589" t="s">
        <v>26</v>
      </c>
      <c r="R7589" s="1">
        <v>44179</v>
      </c>
      <c r="S7589">
        <f>WEEKDAY(Table1[[#This Row],[Discharge Date]],2)</f>
        <v>1</v>
      </c>
      <c r="T7589" t="s">
        <v>94</v>
      </c>
      <c r="U7589" t="s">
        <v>39</v>
      </c>
      <c r="V7589" t="s">
        <v>40</v>
      </c>
    </row>
    <row r="7590" spans="1:22" x14ac:dyDescent="0.35">
      <c r="A7590" t="s">
        <v>17466</v>
      </c>
      <c r="B7590">
        <v>51</v>
      </c>
      <c r="C7590" t="s">
        <v>31</v>
      </c>
      <c r="D7590" t="s">
        <v>21</v>
      </c>
      <c r="E7590" t="s">
        <v>78</v>
      </c>
      <c r="F7590" s="1">
        <v>44043</v>
      </c>
      <c r="G7590">
        <f>DAY(Table1[[#This Row],[Date of Admission]])</f>
        <v>31</v>
      </c>
      <c r="H7590" t="str">
        <f>TEXT(Table1[[#This Row],[Date of Admission]],"dddd")</f>
        <v>Friday</v>
      </c>
      <c r="I7590">
        <f>WEEKDAY(Table1[[#This Row],[Date of Admission]],2)</f>
        <v>5</v>
      </c>
      <c r="J7590" t="str">
        <f>IF(OR(Table1[[#This Row],[Weekday Number]]=6,Table1[[#This Row],[Weekday Number]]=7),"Weekend","Weekday")</f>
        <v>Weekday</v>
      </c>
      <c r="K7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90" t="s">
        <v>20618</v>
      </c>
      <c r="M7590" t="s">
        <v>20619</v>
      </c>
      <c r="N7590" t="s">
        <v>69</v>
      </c>
      <c r="O7590">
        <v>41099.685440000001</v>
      </c>
      <c r="P7590">
        <v>389</v>
      </c>
      <c r="Q7590" t="s">
        <v>26</v>
      </c>
      <c r="R7590" s="1">
        <v>44043</v>
      </c>
      <c r="S7590">
        <f>WEEKDAY(Table1[[#This Row],[Discharge Date]],2)</f>
        <v>5</v>
      </c>
      <c r="T7590" t="s">
        <v>56</v>
      </c>
      <c r="U7590" t="s">
        <v>51</v>
      </c>
      <c r="V7590" t="s">
        <v>40</v>
      </c>
    </row>
    <row r="7591" spans="1:22" x14ac:dyDescent="0.35">
      <c r="A7591" t="s">
        <v>20620</v>
      </c>
      <c r="B7591">
        <v>69</v>
      </c>
      <c r="C7591" t="s">
        <v>20</v>
      </c>
      <c r="D7591" t="s">
        <v>42</v>
      </c>
      <c r="E7591" t="s">
        <v>43</v>
      </c>
      <c r="F7591" s="1">
        <v>43992</v>
      </c>
      <c r="G7591">
        <f>DAY(Table1[[#This Row],[Date of Admission]])</f>
        <v>10</v>
      </c>
      <c r="H7591" t="str">
        <f>TEXT(Table1[[#This Row],[Date of Admission]],"dddd")</f>
        <v>Wednesday</v>
      </c>
      <c r="I7591">
        <f>WEEKDAY(Table1[[#This Row],[Date of Admission]],2)</f>
        <v>3</v>
      </c>
      <c r="J7591" t="str">
        <f>IF(OR(Table1[[#This Row],[Weekday Number]]=6,Table1[[#This Row],[Weekday Number]]=7),"Weekend","Weekday")</f>
        <v>Weekday</v>
      </c>
      <c r="K7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1" t="s">
        <v>20621</v>
      </c>
      <c r="M7591" t="s">
        <v>20622</v>
      </c>
      <c r="N7591" t="s">
        <v>25</v>
      </c>
      <c r="O7591">
        <v>22011.349849999999</v>
      </c>
      <c r="P7591">
        <v>478</v>
      </c>
      <c r="Q7591" t="s">
        <v>26</v>
      </c>
      <c r="R7591" s="1">
        <v>44005</v>
      </c>
      <c r="S7591">
        <f>WEEKDAY(Table1[[#This Row],[Discharge Date]],2)</f>
        <v>2</v>
      </c>
      <c r="T7591" t="s">
        <v>38</v>
      </c>
      <c r="U7591" t="s">
        <v>51</v>
      </c>
      <c r="V7591" t="s">
        <v>29</v>
      </c>
    </row>
    <row r="7592" spans="1:22" x14ac:dyDescent="0.35">
      <c r="A7592" t="s">
        <v>20623</v>
      </c>
      <c r="B7592">
        <v>72</v>
      </c>
      <c r="C7592" t="s">
        <v>31</v>
      </c>
      <c r="D7592" t="s">
        <v>42</v>
      </c>
      <c r="E7592" t="s">
        <v>62</v>
      </c>
      <c r="F7592" s="1">
        <v>43855</v>
      </c>
      <c r="G7592">
        <f>DAY(Table1[[#This Row],[Date of Admission]])</f>
        <v>25</v>
      </c>
      <c r="H7592" t="str">
        <f>TEXT(Table1[[#This Row],[Date of Admission]],"dddd")</f>
        <v>Saturday</v>
      </c>
      <c r="I7592">
        <f>WEEKDAY(Table1[[#This Row],[Date of Admission]],2)</f>
        <v>6</v>
      </c>
      <c r="J7592" t="str">
        <f>IF(OR(Table1[[#This Row],[Weekday Number]]=6,Table1[[#This Row],[Weekday Number]]=7),"Weekend","Weekday")</f>
        <v>Weekend</v>
      </c>
      <c r="K7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2" t="s">
        <v>1693</v>
      </c>
      <c r="M7592" t="s">
        <v>20624</v>
      </c>
      <c r="N7592" t="s">
        <v>60</v>
      </c>
      <c r="O7592">
        <v>34017.192320000002</v>
      </c>
      <c r="P7592">
        <v>316</v>
      </c>
      <c r="Q7592" t="s">
        <v>37</v>
      </c>
      <c r="R7592" s="1">
        <v>43876</v>
      </c>
      <c r="S7592">
        <f>WEEKDAY(Table1[[#This Row],[Discharge Date]],2)</f>
        <v>6</v>
      </c>
      <c r="T7592" t="s">
        <v>94</v>
      </c>
      <c r="U7592" t="s">
        <v>51</v>
      </c>
      <c r="V7592" t="s">
        <v>29</v>
      </c>
    </row>
    <row r="7593" spans="1:22" x14ac:dyDescent="0.35">
      <c r="A7593" t="s">
        <v>20625</v>
      </c>
      <c r="B7593">
        <v>58</v>
      </c>
      <c r="C7593" t="s">
        <v>31</v>
      </c>
      <c r="D7593" t="s">
        <v>57</v>
      </c>
      <c r="E7593" t="s">
        <v>33</v>
      </c>
      <c r="F7593" s="1">
        <v>44096</v>
      </c>
      <c r="G7593">
        <f>DAY(Table1[[#This Row],[Date of Admission]])</f>
        <v>22</v>
      </c>
      <c r="H7593" t="str">
        <f>TEXT(Table1[[#This Row],[Date of Admission]],"dddd")</f>
        <v>Tuesday</v>
      </c>
      <c r="I7593">
        <f>WEEKDAY(Table1[[#This Row],[Date of Admission]],2)</f>
        <v>2</v>
      </c>
      <c r="J7593" t="str">
        <f>IF(OR(Table1[[#This Row],[Weekday Number]]=6,Table1[[#This Row],[Weekday Number]]=7),"Weekend","Weekday")</f>
        <v>Weekday</v>
      </c>
      <c r="K7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3" t="s">
        <v>20626</v>
      </c>
      <c r="M7593" t="s">
        <v>20627</v>
      </c>
      <c r="N7593" t="s">
        <v>65</v>
      </c>
      <c r="O7593">
        <v>22768.556850000001</v>
      </c>
      <c r="P7593">
        <v>226</v>
      </c>
      <c r="Q7593" t="s">
        <v>26</v>
      </c>
      <c r="R7593" s="1">
        <v>44101</v>
      </c>
      <c r="S7593">
        <f>WEEKDAY(Table1[[#This Row],[Discharge Date]],2)</f>
        <v>7</v>
      </c>
      <c r="T7593" t="s">
        <v>50</v>
      </c>
      <c r="U7593" t="s">
        <v>28</v>
      </c>
      <c r="V7593" t="s">
        <v>40</v>
      </c>
    </row>
    <row r="7594" spans="1:22" x14ac:dyDescent="0.35">
      <c r="A7594" t="s">
        <v>20628</v>
      </c>
      <c r="B7594">
        <v>33</v>
      </c>
      <c r="C7594" t="s">
        <v>20</v>
      </c>
      <c r="D7594" t="s">
        <v>124</v>
      </c>
      <c r="E7594" t="s">
        <v>78</v>
      </c>
      <c r="F7594" s="1">
        <v>45228</v>
      </c>
      <c r="G7594">
        <f>DAY(Table1[[#This Row],[Date of Admission]])</f>
        <v>29</v>
      </c>
      <c r="H7594" t="str">
        <f>TEXT(Table1[[#This Row],[Date of Admission]],"dddd")</f>
        <v>Sunday</v>
      </c>
      <c r="I7594">
        <f>WEEKDAY(Table1[[#This Row],[Date of Admission]],2)</f>
        <v>7</v>
      </c>
      <c r="J7594" t="str">
        <f>IF(OR(Table1[[#This Row],[Weekday Number]]=6,Table1[[#This Row],[Weekday Number]]=7),"Weekend","Weekday")</f>
        <v>Weekend</v>
      </c>
      <c r="K7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594" t="s">
        <v>20629</v>
      </c>
      <c r="M7594" t="s">
        <v>20630</v>
      </c>
      <c r="N7594" t="s">
        <v>36</v>
      </c>
      <c r="O7594">
        <v>50122.82387</v>
      </c>
      <c r="P7594">
        <v>428</v>
      </c>
      <c r="Q7594" t="s">
        <v>37</v>
      </c>
      <c r="R7594" s="1">
        <v>45249</v>
      </c>
      <c r="S7594">
        <f>WEEKDAY(Table1[[#This Row],[Discharge Date]],2)</f>
        <v>7</v>
      </c>
      <c r="T7594" t="s">
        <v>56</v>
      </c>
      <c r="U7594" t="s">
        <v>39</v>
      </c>
      <c r="V7594" t="s">
        <v>40</v>
      </c>
    </row>
    <row r="7595" spans="1:22" x14ac:dyDescent="0.35">
      <c r="A7595" t="s">
        <v>20631</v>
      </c>
      <c r="B7595">
        <v>38</v>
      </c>
      <c r="C7595" t="s">
        <v>20</v>
      </c>
      <c r="D7595" t="s">
        <v>239</v>
      </c>
      <c r="E7595" t="s">
        <v>22</v>
      </c>
      <c r="F7595" s="1">
        <v>43479</v>
      </c>
      <c r="G7595">
        <f>DAY(Table1[[#This Row],[Date of Admission]])</f>
        <v>14</v>
      </c>
      <c r="H7595" t="str">
        <f>TEXT(Table1[[#This Row],[Date of Admission]],"dddd")</f>
        <v>Monday</v>
      </c>
      <c r="I7595">
        <f>WEEKDAY(Table1[[#This Row],[Date of Admission]],2)</f>
        <v>1</v>
      </c>
      <c r="J7595" t="str">
        <f>IF(OR(Table1[[#This Row],[Weekday Number]]=6,Table1[[#This Row],[Weekday Number]]=7),"Weekend","Weekday")</f>
        <v>Weekday</v>
      </c>
      <c r="K7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5" t="s">
        <v>20632</v>
      </c>
      <c r="M7595" t="s">
        <v>20633</v>
      </c>
      <c r="N7595" t="s">
        <v>69</v>
      </c>
      <c r="P7595">
        <v>124</v>
      </c>
      <c r="Q7595" t="s">
        <v>49</v>
      </c>
      <c r="R7595" s="1">
        <v>43494</v>
      </c>
      <c r="S7595">
        <f>WEEKDAY(Table1[[#This Row],[Discharge Date]],2)</f>
        <v>2</v>
      </c>
      <c r="T7595" t="s">
        <v>50</v>
      </c>
      <c r="U7595" t="s">
        <v>28</v>
      </c>
      <c r="V7595" t="s">
        <v>40</v>
      </c>
    </row>
    <row r="7596" spans="1:22" x14ac:dyDescent="0.35">
      <c r="A7596" t="s">
        <v>20634</v>
      </c>
      <c r="B7596">
        <v>41</v>
      </c>
      <c r="C7596" t="s">
        <v>31</v>
      </c>
      <c r="D7596" t="s">
        <v>99</v>
      </c>
      <c r="E7596" t="s">
        <v>53</v>
      </c>
      <c r="F7596" s="1">
        <v>45121</v>
      </c>
      <c r="G7596">
        <f>DAY(Table1[[#This Row],[Date of Admission]])</f>
        <v>14</v>
      </c>
      <c r="H7596" t="str">
        <f>TEXT(Table1[[#This Row],[Date of Admission]],"dddd")</f>
        <v>Friday</v>
      </c>
      <c r="I7596">
        <f>WEEKDAY(Table1[[#This Row],[Date of Admission]],2)</f>
        <v>5</v>
      </c>
      <c r="J7596" t="str">
        <f>IF(OR(Table1[[#This Row],[Weekday Number]]=6,Table1[[#This Row],[Weekday Number]]=7),"Weekend","Weekday")</f>
        <v>Weekday</v>
      </c>
      <c r="K7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6" t="s">
        <v>20635</v>
      </c>
      <c r="M7596" t="s">
        <v>20636</v>
      </c>
      <c r="N7596" t="s">
        <v>60</v>
      </c>
      <c r="O7596">
        <v>32298.53773</v>
      </c>
      <c r="P7596">
        <v>486</v>
      </c>
      <c r="Q7596" t="s">
        <v>49</v>
      </c>
      <c r="R7596" s="1">
        <v>45151</v>
      </c>
      <c r="S7596">
        <f>WEEKDAY(Table1[[#This Row],[Discharge Date]],2)</f>
        <v>7</v>
      </c>
      <c r="T7596" t="s">
        <v>94</v>
      </c>
      <c r="U7596" t="s">
        <v>39</v>
      </c>
      <c r="V7596" t="s">
        <v>40</v>
      </c>
    </row>
    <row r="7597" spans="1:22" x14ac:dyDescent="0.35">
      <c r="A7597" t="s">
        <v>20637</v>
      </c>
      <c r="B7597">
        <v>22</v>
      </c>
      <c r="C7597" t="s">
        <v>31</v>
      </c>
      <c r="D7597" t="s">
        <v>124</v>
      </c>
      <c r="E7597" t="s">
        <v>33</v>
      </c>
      <c r="F7597" s="1">
        <v>43541</v>
      </c>
      <c r="G7597">
        <f>DAY(Table1[[#This Row],[Date of Admission]])</f>
        <v>17</v>
      </c>
      <c r="H7597" t="str">
        <f>TEXT(Table1[[#This Row],[Date of Admission]],"dddd")</f>
        <v>Sunday</v>
      </c>
      <c r="I7597">
        <f>WEEKDAY(Table1[[#This Row],[Date of Admission]],2)</f>
        <v>7</v>
      </c>
      <c r="J7597" t="str">
        <f>IF(OR(Table1[[#This Row],[Weekday Number]]=6,Table1[[#This Row],[Weekday Number]]=7),"Weekend","Weekday")</f>
        <v>Weekend</v>
      </c>
      <c r="K7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7" t="s">
        <v>7500</v>
      </c>
      <c r="M7597" t="s">
        <v>20638</v>
      </c>
      <c r="N7597" t="s">
        <v>60</v>
      </c>
      <c r="O7597">
        <v>29314.522939999999</v>
      </c>
      <c r="P7597">
        <v>151</v>
      </c>
      <c r="Q7597" t="s">
        <v>49</v>
      </c>
      <c r="R7597" s="1">
        <v>43552</v>
      </c>
      <c r="S7597">
        <f>WEEKDAY(Table1[[#This Row],[Discharge Date]],2)</f>
        <v>4</v>
      </c>
      <c r="T7597" t="s">
        <v>94</v>
      </c>
      <c r="U7597" t="s">
        <v>51</v>
      </c>
      <c r="V7597" t="s">
        <v>84</v>
      </c>
    </row>
    <row r="7598" spans="1:22" x14ac:dyDescent="0.35">
      <c r="A7598" t="s">
        <v>20639</v>
      </c>
      <c r="B7598">
        <v>54</v>
      </c>
      <c r="C7598" t="s">
        <v>20</v>
      </c>
      <c r="D7598" t="s">
        <v>124</v>
      </c>
      <c r="E7598" t="s">
        <v>53</v>
      </c>
      <c r="F7598" s="1">
        <v>43846</v>
      </c>
      <c r="G7598">
        <f>DAY(Table1[[#This Row],[Date of Admission]])</f>
        <v>16</v>
      </c>
      <c r="H7598" t="str">
        <f>TEXT(Table1[[#This Row],[Date of Admission]],"dddd")</f>
        <v>Thursday</v>
      </c>
      <c r="I7598">
        <f>WEEKDAY(Table1[[#This Row],[Date of Admission]],2)</f>
        <v>4</v>
      </c>
      <c r="J7598" t="str">
        <f>IF(OR(Table1[[#This Row],[Weekday Number]]=6,Table1[[#This Row],[Weekday Number]]=7),"Weekend","Weekday")</f>
        <v>Weekday</v>
      </c>
      <c r="K7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8" t="s">
        <v>20640</v>
      </c>
      <c r="M7598" t="s">
        <v>12897</v>
      </c>
      <c r="N7598" t="s">
        <v>60</v>
      </c>
      <c r="O7598">
        <v>12766.402889999999</v>
      </c>
      <c r="P7598">
        <v>228</v>
      </c>
      <c r="Q7598" t="s">
        <v>49</v>
      </c>
      <c r="R7598" s="1">
        <v>43867</v>
      </c>
      <c r="S7598">
        <f>WEEKDAY(Table1[[#This Row],[Discharge Date]],2)</f>
        <v>4</v>
      </c>
      <c r="T7598" t="s">
        <v>56</v>
      </c>
      <c r="U7598" t="s">
        <v>28</v>
      </c>
      <c r="V7598" t="s">
        <v>40</v>
      </c>
    </row>
    <row r="7599" spans="1:22" x14ac:dyDescent="0.35">
      <c r="A7599" t="s">
        <v>20641</v>
      </c>
      <c r="B7599">
        <v>25</v>
      </c>
      <c r="C7599" t="s">
        <v>31</v>
      </c>
      <c r="D7599" t="s">
        <v>21</v>
      </c>
      <c r="E7599" t="s">
        <v>43</v>
      </c>
      <c r="F7599" s="1">
        <v>44577</v>
      </c>
      <c r="G7599">
        <f>DAY(Table1[[#This Row],[Date of Admission]])</f>
        <v>16</v>
      </c>
      <c r="H7599" t="str">
        <f>TEXT(Table1[[#This Row],[Date of Admission]],"dddd")</f>
        <v>Sunday</v>
      </c>
      <c r="I7599">
        <f>WEEKDAY(Table1[[#This Row],[Date of Admission]],2)</f>
        <v>7</v>
      </c>
      <c r="J7599" t="str">
        <f>IF(OR(Table1[[#This Row],[Weekday Number]]=6,Table1[[#This Row],[Weekday Number]]=7),"Weekend","Weekday")</f>
        <v>Weekend</v>
      </c>
      <c r="K7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599" t="s">
        <v>2760</v>
      </c>
      <c r="M7599" t="s">
        <v>20642</v>
      </c>
      <c r="N7599" t="s">
        <v>36</v>
      </c>
      <c r="O7599">
        <v>18390.283429999999</v>
      </c>
      <c r="P7599">
        <v>229</v>
      </c>
      <c r="Q7599" t="s">
        <v>37</v>
      </c>
      <c r="R7599" s="1">
        <v>44600</v>
      </c>
      <c r="S7599">
        <f>WEEKDAY(Table1[[#This Row],[Discharge Date]],2)</f>
        <v>2</v>
      </c>
      <c r="T7599" t="s">
        <v>27</v>
      </c>
      <c r="U7599" t="s">
        <v>51</v>
      </c>
      <c r="V7599" t="s">
        <v>40</v>
      </c>
    </row>
    <row r="7600" spans="1:22" x14ac:dyDescent="0.35">
      <c r="A7600" t="s">
        <v>12487</v>
      </c>
      <c r="B7600">
        <v>20</v>
      </c>
      <c r="C7600" t="s">
        <v>20</v>
      </c>
      <c r="D7600" t="s">
        <v>21</v>
      </c>
      <c r="E7600" t="s">
        <v>78</v>
      </c>
      <c r="F7600" s="1">
        <v>43940</v>
      </c>
      <c r="G7600">
        <f>DAY(Table1[[#This Row],[Date of Admission]])</f>
        <v>19</v>
      </c>
      <c r="H7600" t="str">
        <f>TEXT(Table1[[#This Row],[Date of Admission]],"dddd")</f>
        <v>Sunday</v>
      </c>
      <c r="I7600">
        <f>WEEKDAY(Table1[[#This Row],[Date of Admission]],2)</f>
        <v>7</v>
      </c>
      <c r="J7600" t="str">
        <f>IF(OR(Table1[[#This Row],[Weekday Number]]=6,Table1[[#This Row],[Weekday Number]]=7),"Weekend","Weekday")</f>
        <v>Weekend</v>
      </c>
      <c r="K7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0" t="s">
        <v>20643</v>
      </c>
      <c r="M7600" t="s">
        <v>20644</v>
      </c>
      <c r="N7600" t="s">
        <v>60</v>
      </c>
      <c r="O7600">
        <v>15635.718860000001</v>
      </c>
      <c r="P7600">
        <v>316</v>
      </c>
      <c r="Q7600" t="s">
        <v>37</v>
      </c>
      <c r="R7600" s="1">
        <v>43956</v>
      </c>
      <c r="S7600">
        <f>WEEKDAY(Table1[[#This Row],[Discharge Date]],2)</f>
        <v>2</v>
      </c>
      <c r="T7600" t="s">
        <v>27</v>
      </c>
      <c r="U7600" t="s">
        <v>28</v>
      </c>
      <c r="V7600" t="s">
        <v>84</v>
      </c>
    </row>
    <row r="7601" spans="1:22" x14ac:dyDescent="0.35">
      <c r="A7601" t="s">
        <v>20645</v>
      </c>
      <c r="B7601">
        <v>71</v>
      </c>
      <c r="C7601" t="s">
        <v>31</v>
      </c>
      <c r="D7601" t="s">
        <v>21</v>
      </c>
      <c r="E7601" t="s">
        <v>62</v>
      </c>
      <c r="F7601" s="1">
        <v>43468</v>
      </c>
      <c r="G7601">
        <f>DAY(Table1[[#This Row],[Date of Admission]])</f>
        <v>3</v>
      </c>
      <c r="H7601" t="str">
        <f>TEXT(Table1[[#This Row],[Date of Admission]],"dddd")</f>
        <v>Thursday</v>
      </c>
      <c r="I7601">
        <f>WEEKDAY(Table1[[#This Row],[Date of Admission]],2)</f>
        <v>4</v>
      </c>
      <c r="J7601" t="str">
        <f>IF(OR(Table1[[#This Row],[Weekday Number]]=6,Table1[[#This Row],[Weekday Number]]=7),"Weekend","Weekday")</f>
        <v>Weekday</v>
      </c>
      <c r="K7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01" t="s">
        <v>20646</v>
      </c>
      <c r="M7601" t="s">
        <v>20647</v>
      </c>
      <c r="N7601" t="s">
        <v>69</v>
      </c>
      <c r="O7601">
        <v>12283.301670000001</v>
      </c>
      <c r="P7601">
        <v>390</v>
      </c>
      <c r="Q7601" t="s">
        <v>26</v>
      </c>
      <c r="R7601" s="1">
        <v>43468</v>
      </c>
      <c r="S7601">
        <f>WEEKDAY(Table1[[#This Row],[Discharge Date]],2)</f>
        <v>4</v>
      </c>
      <c r="T7601" t="s">
        <v>38</v>
      </c>
      <c r="U7601" t="s">
        <v>39</v>
      </c>
      <c r="V7601" t="s">
        <v>29</v>
      </c>
    </row>
    <row r="7602" spans="1:22" x14ac:dyDescent="0.35">
      <c r="A7602" t="s">
        <v>20648</v>
      </c>
      <c r="B7602">
        <v>56</v>
      </c>
      <c r="C7602" t="s">
        <v>31</v>
      </c>
      <c r="D7602" t="s">
        <v>57</v>
      </c>
      <c r="E7602" t="s">
        <v>53</v>
      </c>
      <c r="F7602" s="1">
        <v>44403</v>
      </c>
      <c r="G7602">
        <f>DAY(Table1[[#This Row],[Date of Admission]])</f>
        <v>26</v>
      </c>
      <c r="H7602" t="str">
        <f>TEXT(Table1[[#This Row],[Date of Admission]],"dddd")</f>
        <v>Monday</v>
      </c>
      <c r="I7602">
        <f>WEEKDAY(Table1[[#This Row],[Date of Admission]],2)</f>
        <v>1</v>
      </c>
      <c r="J7602" t="str">
        <f>IF(OR(Table1[[#This Row],[Weekday Number]]=6,Table1[[#This Row],[Weekday Number]]=7),"Weekend","Weekday")</f>
        <v>Weekday</v>
      </c>
      <c r="K7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2" t="s">
        <v>20649</v>
      </c>
      <c r="M7602" t="s">
        <v>20650</v>
      </c>
      <c r="N7602" t="s">
        <v>25</v>
      </c>
      <c r="O7602">
        <v>38060.534829999997</v>
      </c>
      <c r="P7602">
        <v>269</v>
      </c>
      <c r="Q7602" t="s">
        <v>49</v>
      </c>
      <c r="R7602" s="1">
        <v>44420</v>
      </c>
      <c r="S7602">
        <f>WEEKDAY(Table1[[#This Row],[Discharge Date]],2)</f>
        <v>4</v>
      </c>
      <c r="T7602" t="s">
        <v>56</v>
      </c>
      <c r="U7602" t="s">
        <v>28</v>
      </c>
      <c r="V7602" t="s">
        <v>40</v>
      </c>
    </row>
    <row r="7603" spans="1:22" x14ac:dyDescent="0.35">
      <c r="A7603" t="s">
        <v>20651</v>
      </c>
      <c r="B7603">
        <v>45</v>
      </c>
      <c r="C7603" t="s">
        <v>31</v>
      </c>
      <c r="D7603" t="s">
        <v>57</v>
      </c>
      <c r="E7603" t="s">
        <v>22</v>
      </c>
      <c r="F7603" s="1">
        <v>43776</v>
      </c>
      <c r="G7603">
        <f>DAY(Table1[[#This Row],[Date of Admission]])</f>
        <v>7</v>
      </c>
      <c r="H7603" t="str">
        <f>TEXT(Table1[[#This Row],[Date of Admission]],"dddd")</f>
        <v>Thursday</v>
      </c>
      <c r="I7603">
        <f>WEEKDAY(Table1[[#This Row],[Date of Admission]],2)</f>
        <v>4</v>
      </c>
      <c r="J7603" t="str">
        <f>IF(OR(Table1[[#This Row],[Weekday Number]]=6,Table1[[#This Row],[Weekday Number]]=7),"Weekend","Weekday")</f>
        <v>Weekday</v>
      </c>
      <c r="K7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3" t="s">
        <v>20652</v>
      </c>
      <c r="M7603" t="s">
        <v>20653</v>
      </c>
      <c r="N7603" t="s">
        <v>60</v>
      </c>
      <c r="O7603">
        <v>56452.516869999999</v>
      </c>
      <c r="P7603">
        <v>200</v>
      </c>
      <c r="Q7603" t="s">
        <v>49</v>
      </c>
      <c r="R7603" s="1">
        <v>43804</v>
      </c>
      <c r="S7603">
        <f>WEEKDAY(Table1[[#This Row],[Discharge Date]],2)</f>
        <v>4</v>
      </c>
      <c r="T7603" t="s">
        <v>27</v>
      </c>
      <c r="U7603" t="s">
        <v>39</v>
      </c>
      <c r="V7603" t="s">
        <v>40</v>
      </c>
    </row>
    <row r="7604" spans="1:22" x14ac:dyDescent="0.35">
      <c r="A7604" t="s">
        <v>20654</v>
      </c>
      <c r="B7604">
        <v>35</v>
      </c>
      <c r="C7604" t="s">
        <v>31</v>
      </c>
      <c r="D7604" t="s">
        <v>57</v>
      </c>
      <c r="E7604" t="s">
        <v>43</v>
      </c>
      <c r="F7604" s="1">
        <v>44391</v>
      </c>
      <c r="G7604">
        <f>DAY(Table1[[#This Row],[Date of Admission]])</f>
        <v>14</v>
      </c>
      <c r="H7604" t="str">
        <f>TEXT(Table1[[#This Row],[Date of Admission]],"dddd")</f>
        <v>Wednesday</v>
      </c>
      <c r="I7604">
        <f>WEEKDAY(Table1[[#This Row],[Date of Admission]],2)</f>
        <v>3</v>
      </c>
      <c r="J7604" t="str">
        <f>IF(OR(Table1[[#This Row],[Weekday Number]]=6,Table1[[#This Row],[Weekday Number]]=7),"Weekend","Weekday")</f>
        <v>Weekday</v>
      </c>
      <c r="K7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4" t="s">
        <v>20655</v>
      </c>
      <c r="M7604" t="s">
        <v>20656</v>
      </c>
      <c r="N7604" t="s">
        <v>69</v>
      </c>
      <c r="O7604">
        <v>781.48323689999995</v>
      </c>
      <c r="P7604">
        <v>423</v>
      </c>
      <c r="Q7604" t="s">
        <v>37</v>
      </c>
      <c r="R7604" s="1">
        <v>44408</v>
      </c>
      <c r="S7604">
        <f>WEEKDAY(Table1[[#This Row],[Discharge Date]],2)</f>
        <v>6</v>
      </c>
      <c r="T7604" t="s">
        <v>50</v>
      </c>
      <c r="U7604" t="s">
        <v>51</v>
      </c>
      <c r="V7604" t="s">
        <v>40</v>
      </c>
    </row>
    <row r="7605" spans="1:22" x14ac:dyDescent="0.35">
      <c r="A7605" t="s">
        <v>20657</v>
      </c>
      <c r="B7605">
        <v>44</v>
      </c>
      <c r="C7605" t="s">
        <v>31</v>
      </c>
      <c r="D7605" t="s">
        <v>57</v>
      </c>
      <c r="E7605" t="s">
        <v>62</v>
      </c>
      <c r="F7605" s="1">
        <v>43487</v>
      </c>
      <c r="G7605">
        <f>DAY(Table1[[#This Row],[Date of Admission]])</f>
        <v>22</v>
      </c>
      <c r="H7605" t="str">
        <f>TEXT(Table1[[#This Row],[Date of Admission]],"dddd")</f>
        <v>Tuesday</v>
      </c>
      <c r="I7605">
        <f>WEEKDAY(Table1[[#This Row],[Date of Admission]],2)</f>
        <v>2</v>
      </c>
      <c r="J7605" t="str">
        <f>IF(OR(Table1[[#This Row],[Weekday Number]]=6,Table1[[#This Row],[Weekday Number]]=7),"Weekend","Weekday")</f>
        <v>Weekday</v>
      </c>
      <c r="K7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5" t="s">
        <v>20658</v>
      </c>
      <c r="M7605" t="s">
        <v>20659</v>
      </c>
      <c r="N7605" t="s">
        <v>60</v>
      </c>
      <c r="O7605">
        <v>28074.37371</v>
      </c>
      <c r="P7605">
        <v>173</v>
      </c>
      <c r="Q7605" t="s">
        <v>37</v>
      </c>
      <c r="R7605" s="1">
        <v>43509</v>
      </c>
      <c r="S7605">
        <f>WEEKDAY(Table1[[#This Row],[Discharge Date]],2)</f>
        <v>3</v>
      </c>
      <c r="T7605" t="s">
        <v>94</v>
      </c>
      <c r="U7605" t="s">
        <v>51</v>
      </c>
      <c r="V7605" t="s">
        <v>40</v>
      </c>
    </row>
    <row r="7606" spans="1:22" x14ac:dyDescent="0.35">
      <c r="A7606" t="s">
        <v>20660</v>
      </c>
      <c r="B7606">
        <v>63</v>
      </c>
      <c r="C7606" t="s">
        <v>31</v>
      </c>
      <c r="D7606" t="s">
        <v>71</v>
      </c>
      <c r="E7606" t="s">
        <v>53</v>
      </c>
      <c r="F7606" s="1">
        <v>45094</v>
      </c>
      <c r="G7606">
        <f>DAY(Table1[[#This Row],[Date of Admission]])</f>
        <v>17</v>
      </c>
      <c r="H7606" t="str">
        <f>TEXT(Table1[[#This Row],[Date of Admission]],"dddd")</f>
        <v>Saturday</v>
      </c>
      <c r="I7606">
        <f>WEEKDAY(Table1[[#This Row],[Date of Admission]],2)</f>
        <v>6</v>
      </c>
      <c r="J7606" t="str">
        <f>IF(OR(Table1[[#This Row],[Weekday Number]]=6,Table1[[#This Row],[Weekday Number]]=7),"Weekend","Weekday")</f>
        <v>Weekend</v>
      </c>
      <c r="K7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6" t="s">
        <v>20661</v>
      </c>
      <c r="M7606" t="s">
        <v>20662</v>
      </c>
      <c r="N7606" t="s">
        <v>65</v>
      </c>
      <c r="O7606">
        <v>14515.757390000001</v>
      </c>
      <c r="P7606">
        <v>317</v>
      </c>
      <c r="Q7606" t="s">
        <v>26</v>
      </c>
      <c r="R7606" s="1">
        <v>45115</v>
      </c>
      <c r="S7606">
        <f>WEEKDAY(Table1[[#This Row],[Discharge Date]],2)</f>
        <v>6</v>
      </c>
      <c r="T7606" t="s">
        <v>56</v>
      </c>
      <c r="U7606" t="s">
        <v>28</v>
      </c>
      <c r="V7606" t="s">
        <v>40</v>
      </c>
    </row>
    <row r="7607" spans="1:22" x14ac:dyDescent="0.35">
      <c r="A7607" t="s">
        <v>14090</v>
      </c>
      <c r="B7607">
        <v>36</v>
      </c>
      <c r="C7607" t="s">
        <v>31</v>
      </c>
      <c r="D7607" t="s">
        <v>124</v>
      </c>
      <c r="E7607" t="s">
        <v>53</v>
      </c>
      <c r="F7607" s="1">
        <v>45136</v>
      </c>
      <c r="G7607">
        <f>DAY(Table1[[#This Row],[Date of Admission]])</f>
        <v>29</v>
      </c>
      <c r="H7607" t="str">
        <f>TEXT(Table1[[#This Row],[Date of Admission]],"dddd")</f>
        <v>Saturday</v>
      </c>
      <c r="I7607">
        <f>WEEKDAY(Table1[[#This Row],[Date of Admission]],2)</f>
        <v>6</v>
      </c>
      <c r="J7607" t="str">
        <f>IF(OR(Table1[[#This Row],[Weekday Number]]=6,Table1[[#This Row],[Weekday Number]]=7),"Weekend","Weekday")</f>
        <v>Weekend</v>
      </c>
      <c r="K7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07" t="s">
        <v>20663</v>
      </c>
      <c r="M7607" t="s">
        <v>20664</v>
      </c>
      <c r="N7607" t="s">
        <v>25</v>
      </c>
      <c r="O7607">
        <v>34664.339240000001</v>
      </c>
      <c r="P7607">
        <v>467</v>
      </c>
      <c r="Q7607" t="s">
        <v>26</v>
      </c>
      <c r="R7607" s="1">
        <v>45144</v>
      </c>
      <c r="S7607">
        <f>WEEKDAY(Table1[[#This Row],[Discharge Date]],2)</f>
        <v>7</v>
      </c>
      <c r="T7607" t="s">
        <v>94</v>
      </c>
      <c r="U7607" t="s">
        <v>51</v>
      </c>
      <c r="V7607" t="s">
        <v>40</v>
      </c>
    </row>
    <row r="7608" spans="1:22" x14ac:dyDescent="0.35">
      <c r="A7608" t="s">
        <v>20665</v>
      </c>
      <c r="B7608">
        <v>76</v>
      </c>
      <c r="C7608" t="s">
        <v>31</v>
      </c>
      <c r="D7608" t="s">
        <v>21</v>
      </c>
      <c r="E7608" t="s">
        <v>62</v>
      </c>
      <c r="F7608" s="1">
        <v>43572</v>
      </c>
      <c r="G7608">
        <f>DAY(Table1[[#This Row],[Date of Admission]])</f>
        <v>17</v>
      </c>
      <c r="H7608" t="str">
        <f>TEXT(Table1[[#This Row],[Date of Admission]],"dddd")</f>
        <v>Wednesday</v>
      </c>
      <c r="I7608">
        <f>WEEKDAY(Table1[[#This Row],[Date of Admission]],2)</f>
        <v>3</v>
      </c>
      <c r="J7608" t="str">
        <f>IF(OR(Table1[[#This Row],[Weekday Number]]=6,Table1[[#This Row],[Weekday Number]]=7),"Weekend","Weekday")</f>
        <v>Weekday</v>
      </c>
      <c r="K7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8" t="s">
        <v>20666</v>
      </c>
      <c r="M7608" t="s">
        <v>2303</v>
      </c>
      <c r="N7608" t="s">
        <v>36</v>
      </c>
      <c r="O7608">
        <v>24777.518459999999</v>
      </c>
      <c r="P7608">
        <v>303</v>
      </c>
      <c r="Q7608" t="s">
        <v>37</v>
      </c>
      <c r="R7608" s="1">
        <v>43577</v>
      </c>
      <c r="S7608">
        <f>WEEKDAY(Table1[[#This Row],[Discharge Date]],2)</f>
        <v>1</v>
      </c>
      <c r="T7608" t="s">
        <v>27</v>
      </c>
      <c r="U7608" t="s">
        <v>39</v>
      </c>
      <c r="V7608" t="s">
        <v>29</v>
      </c>
    </row>
    <row r="7609" spans="1:22" x14ac:dyDescent="0.35">
      <c r="A7609" t="s">
        <v>20667</v>
      </c>
      <c r="B7609">
        <v>83</v>
      </c>
      <c r="C7609" t="s">
        <v>31</v>
      </c>
      <c r="D7609" t="s">
        <v>32</v>
      </c>
      <c r="E7609" t="s">
        <v>62</v>
      </c>
      <c r="F7609" s="1">
        <v>44463</v>
      </c>
      <c r="G7609">
        <f>DAY(Table1[[#This Row],[Date of Admission]])</f>
        <v>24</v>
      </c>
      <c r="H7609" t="str">
        <f>TEXT(Table1[[#This Row],[Date of Admission]],"dddd")</f>
        <v>Friday</v>
      </c>
      <c r="I7609">
        <f>WEEKDAY(Table1[[#This Row],[Date of Admission]],2)</f>
        <v>5</v>
      </c>
      <c r="J7609" t="str">
        <f>IF(OR(Table1[[#This Row],[Weekday Number]]=6,Table1[[#This Row],[Weekday Number]]=7),"Weekend","Weekday")</f>
        <v>Weekday</v>
      </c>
      <c r="K7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09" t="s">
        <v>20668</v>
      </c>
      <c r="M7609" t="s">
        <v>7606</v>
      </c>
      <c r="N7609" t="s">
        <v>36</v>
      </c>
      <c r="O7609">
        <v>7004.7505659999997</v>
      </c>
      <c r="P7609">
        <v>412</v>
      </c>
      <c r="Q7609" t="s">
        <v>49</v>
      </c>
      <c r="R7609" s="1">
        <v>44490</v>
      </c>
      <c r="S7609">
        <f>WEEKDAY(Table1[[#This Row],[Discharge Date]],2)</f>
        <v>4</v>
      </c>
      <c r="T7609" t="s">
        <v>50</v>
      </c>
      <c r="U7609" t="s">
        <v>28</v>
      </c>
      <c r="V7609" t="s">
        <v>29</v>
      </c>
    </row>
    <row r="7610" spans="1:22" x14ac:dyDescent="0.35">
      <c r="A7610" t="s">
        <v>20669</v>
      </c>
      <c r="B7610">
        <v>58</v>
      </c>
      <c r="C7610" t="s">
        <v>20</v>
      </c>
      <c r="D7610" t="s">
        <v>71</v>
      </c>
      <c r="E7610" t="s">
        <v>53</v>
      </c>
      <c r="F7610" s="1">
        <v>43875</v>
      </c>
      <c r="G7610">
        <f>DAY(Table1[[#This Row],[Date of Admission]])</f>
        <v>14</v>
      </c>
      <c r="H7610" t="str">
        <f>TEXT(Table1[[#This Row],[Date of Admission]],"dddd")</f>
        <v>Friday</v>
      </c>
      <c r="I7610">
        <f>WEEKDAY(Table1[[#This Row],[Date of Admission]],2)</f>
        <v>5</v>
      </c>
      <c r="J7610" t="str">
        <f>IF(OR(Table1[[#This Row],[Weekday Number]]=6,Table1[[#This Row],[Weekday Number]]=7),"Weekend","Weekday")</f>
        <v>Weekday</v>
      </c>
      <c r="K7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0" t="s">
        <v>20670</v>
      </c>
      <c r="M7610" t="s">
        <v>20671</v>
      </c>
      <c r="N7610" t="s">
        <v>60</v>
      </c>
      <c r="O7610">
        <v>9916.3744640000004</v>
      </c>
      <c r="P7610">
        <v>280</v>
      </c>
      <c r="Q7610" t="s">
        <v>37</v>
      </c>
      <c r="R7610" s="1">
        <v>43888</v>
      </c>
      <c r="S7610">
        <f>WEEKDAY(Table1[[#This Row],[Discharge Date]],2)</f>
        <v>4</v>
      </c>
      <c r="T7610" t="s">
        <v>94</v>
      </c>
      <c r="U7610" t="s">
        <v>51</v>
      </c>
      <c r="V7610" t="s">
        <v>40</v>
      </c>
    </row>
    <row r="7611" spans="1:22" x14ac:dyDescent="0.35">
      <c r="A7611" t="s">
        <v>7457</v>
      </c>
      <c r="B7611">
        <v>49</v>
      </c>
      <c r="C7611" t="s">
        <v>20</v>
      </c>
      <c r="D7611" t="s">
        <v>32</v>
      </c>
      <c r="E7611" t="s">
        <v>53</v>
      </c>
      <c r="F7611" s="1">
        <v>43744</v>
      </c>
      <c r="G7611">
        <f>DAY(Table1[[#This Row],[Date of Admission]])</f>
        <v>6</v>
      </c>
      <c r="H7611" t="str">
        <f>TEXT(Table1[[#This Row],[Date of Admission]],"dddd")</f>
        <v>Sunday</v>
      </c>
      <c r="I7611">
        <f>WEEKDAY(Table1[[#This Row],[Date of Admission]],2)</f>
        <v>7</v>
      </c>
      <c r="J7611" t="str">
        <f>IF(OR(Table1[[#This Row],[Weekday Number]]=6,Table1[[#This Row],[Weekday Number]]=7),"Weekend","Weekday")</f>
        <v>Weekend</v>
      </c>
      <c r="K7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1" t="s">
        <v>20672</v>
      </c>
      <c r="M7611" t="s">
        <v>20673</v>
      </c>
      <c r="N7611" t="s">
        <v>69</v>
      </c>
      <c r="O7611">
        <v>36419.293100000003</v>
      </c>
      <c r="P7611">
        <v>282</v>
      </c>
      <c r="Q7611" t="s">
        <v>49</v>
      </c>
      <c r="R7611" s="1">
        <v>43747</v>
      </c>
      <c r="S7611">
        <f>WEEKDAY(Table1[[#This Row],[Discharge Date]],2)</f>
        <v>3</v>
      </c>
      <c r="T7611" t="s">
        <v>56</v>
      </c>
      <c r="U7611" t="s">
        <v>39</v>
      </c>
      <c r="V7611" t="s">
        <v>40</v>
      </c>
    </row>
    <row r="7612" spans="1:22" x14ac:dyDescent="0.35">
      <c r="A7612" t="s">
        <v>20674</v>
      </c>
      <c r="B7612">
        <v>20</v>
      </c>
      <c r="C7612" t="s">
        <v>20</v>
      </c>
      <c r="D7612" t="s">
        <v>239</v>
      </c>
      <c r="E7612" t="s">
        <v>78</v>
      </c>
      <c r="F7612" s="1">
        <v>45159</v>
      </c>
      <c r="G7612">
        <f>DAY(Table1[[#This Row],[Date of Admission]])</f>
        <v>21</v>
      </c>
      <c r="H7612" t="str">
        <f>TEXT(Table1[[#This Row],[Date of Admission]],"dddd")</f>
        <v>Monday</v>
      </c>
      <c r="I7612">
        <f>WEEKDAY(Table1[[#This Row],[Date of Admission]],2)</f>
        <v>1</v>
      </c>
      <c r="J7612" t="str">
        <f>IF(OR(Table1[[#This Row],[Weekday Number]]=6,Table1[[#This Row],[Weekday Number]]=7),"Weekend","Weekday")</f>
        <v>Weekday</v>
      </c>
      <c r="K7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2" t="s">
        <v>20675</v>
      </c>
      <c r="M7612" t="s">
        <v>20676</v>
      </c>
      <c r="N7612" t="s">
        <v>60</v>
      </c>
      <c r="O7612">
        <v>8944.6389720000006</v>
      </c>
      <c r="P7612">
        <v>181</v>
      </c>
      <c r="Q7612" t="s">
        <v>26</v>
      </c>
      <c r="R7612" s="1">
        <v>45165</v>
      </c>
      <c r="S7612">
        <f>WEEKDAY(Table1[[#This Row],[Discharge Date]],2)</f>
        <v>7</v>
      </c>
      <c r="T7612" t="s">
        <v>27</v>
      </c>
      <c r="U7612" t="s">
        <v>39</v>
      </c>
      <c r="V7612" t="s">
        <v>84</v>
      </c>
    </row>
    <row r="7613" spans="1:22" x14ac:dyDescent="0.35">
      <c r="A7613" t="s">
        <v>20677</v>
      </c>
      <c r="B7613">
        <v>40</v>
      </c>
      <c r="C7613" t="s">
        <v>20</v>
      </c>
      <c r="D7613" t="s">
        <v>124</v>
      </c>
      <c r="E7613" t="s">
        <v>78</v>
      </c>
      <c r="F7613" s="1">
        <v>44358</v>
      </c>
      <c r="G7613">
        <f>DAY(Table1[[#This Row],[Date of Admission]])</f>
        <v>11</v>
      </c>
      <c r="H7613" t="str">
        <f>TEXT(Table1[[#This Row],[Date of Admission]],"dddd")</f>
        <v>Friday</v>
      </c>
      <c r="I7613">
        <f>WEEKDAY(Table1[[#This Row],[Date of Admission]],2)</f>
        <v>5</v>
      </c>
      <c r="J7613" t="str">
        <f>IF(OR(Table1[[#This Row],[Weekday Number]]=6,Table1[[#This Row],[Weekday Number]]=7),"Weekend","Weekday")</f>
        <v>Weekday</v>
      </c>
      <c r="K7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3" t="s">
        <v>20678</v>
      </c>
      <c r="M7613" t="s">
        <v>20679</v>
      </c>
      <c r="N7613" t="s">
        <v>25</v>
      </c>
      <c r="O7613">
        <v>21878.489870000001</v>
      </c>
      <c r="P7613">
        <v>359</v>
      </c>
      <c r="Q7613" t="s">
        <v>37</v>
      </c>
      <c r="R7613" s="1">
        <v>44368</v>
      </c>
      <c r="S7613">
        <f>WEEKDAY(Table1[[#This Row],[Discharge Date]],2)</f>
        <v>1</v>
      </c>
      <c r="T7613" t="s">
        <v>94</v>
      </c>
      <c r="U7613" t="s">
        <v>51</v>
      </c>
      <c r="V7613" t="s">
        <v>40</v>
      </c>
    </row>
    <row r="7614" spans="1:22" x14ac:dyDescent="0.35">
      <c r="A7614" t="s">
        <v>20680</v>
      </c>
      <c r="B7614">
        <v>60</v>
      </c>
      <c r="C7614" t="s">
        <v>20</v>
      </c>
      <c r="D7614" t="s">
        <v>42</v>
      </c>
      <c r="E7614" t="s">
        <v>53</v>
      </c>
      <c r="F7614" s="1">
        <v>44013</v>
      </c>
      <c r="G7614">
        <f>DAY(Table1[[#This Row],[Date of Admission]])</f>
        <v>1</v>
      </c>
      <c r="H7614" t="str">
        <f>TEXT(Table1[[#This Row],[Date of Admission]],"dddd")</f>
        <v>Wednesday</v>
      </c>
      <c r="I7614">
        <f>WEEKDAY(Table1[[#This Row],[Date of Admission]],2)</f>
        <v>3</v>
      </c>
      <c r="J7614" t="str">
        <f>IF(OR(Table1[[#This Row],[Weekday Number]]=6,Table1[[#This Row],[Weekday Number]]=7),"Weekend","Weekday")</f>
        <v>Weekday</v>
      </c>
      <c r="K7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14" t="s">
        <v>20681</v>
      </c>
      <c r="M7614" t="s">
        <v>20682</v>
      </c>
      <c r="N7614" t="s">
        <v>25</v>
      </c>
      <c r="O7614">
        <v>14615.11486</v>
      </c>
      <c r="P7614">
        <v>342</v>
      </c>
      <c r="Q7614" t="s">
        <v>26</v>
      </c>
      <c r="R7614" s="1">
        <v>44015</v>
      </c>
      <c r="S7614">
        <f>WEEKDAY(Table1[[#This Row],[Discharge Date]],2)</f>
        <v>5</v>
      </c>
      <c r="T7614" t="s">
        <v>38</v>
      </c>
      <c r="U7614" t="s">
        <v>51</v>
      </c>
      <c r="V7614" t="s">
        <v>40</v>
      </c>
    </row>
    <row r="7615" spans="1:22" x14ac:dyDescent="0.35">
      <c r="A7615" t="s">
        <v>9595</v>
      </c>
      <c r="B7615">
        <v>69</v>
      </c>
      <c r="C7615" t="s">
        <v>31</v>
      </c>
      <c r="D7615" t="s">
        <v>57</v>
      </c>
      <c r="E7615" t="s">
        <v>78</v>
      </c>
      <c r="F7615" s="1">
        <v>43521</v>
      </c>
      <c r="G7615">
        <f>DAY(Table1[[#This Row],[Date of Admission]])</f>
        <v>25</v>
      </c>
      <c r="H7615" t="str">
        <f>TEXT(Table1[[#This Row],[Date of Admission]],"dddd")</f>
        <v>Monday</v>
      </c>
      <c r="I7615">
        <f>WEEKDAY(Table1[[#This Row],[Date of Admission]],2)</f>
        <v>1</v>
      </c>
      <c r="J7615" t="str">
        <f>IF(OR(Table1[[#This Row],[Weekday Number]]=6,Table1[[#This Row],[Weekday Number]]=7),"Weekend","Weekday")</f>
        <v>Weekday</v>
      </c>
      <c r="K7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5" t="s">
        <v>20683</v>
      </c>
      <c r="M7615" t="s">
        <v>20684</v>
      </c>
      <c r="N7615" t="s">
        <v>36</v>
      </c>
      <c r="O7615">
        <v>5790.1980009999997</v>
      </c>
      <c r="P7615">
        <v>459</v>
      </c>
      <c r="Q7615" t="s">
        <v>37</v>
      </c>
      <c r="R7615" s="1">
        <v>43525</v>
      </c>
      <c r="S7615">
        <f>WEEKDAY(Table1[[#This Row],[Discharge Date]],2)</f>
        <v>5</v>
      </c>
      <c r="T7615" t="s">
        <v>50</v>
      </c>
      <c r="U7615" t="s">
        <v>51</v>
      </c>
      <c r="V7615" t="s">
        <v>29</v>
      </c>
    </row>
    <row r="7616" spans="1:22" x14ac:dyDescent="0.35">
      <c r="A7616" t="s">
        <v>20685</v>
      </c>
      <c r="B7616">
        <v>27</v>
      </c>
      <c r="C7616" t="s">
        <v>20</v>
      </c>
      <c r="D7616" t="s">
        <v>239</v>
      </c>
      <c r="E7616" t="s">
        <v>78</v>
      </c>
      <c r="F7616" s="1">
        <v>44040</v>
      </c>
      <c r="G7616">
        <f>DAY(Table1[[#This Row],[Date of Admission]])</f>
        <v>28</v>
      </c>
      <c r="H7616" t="str">
        <f>TEXT(Table1[[#This Row],[Date of Admission]],"dddd")</f>
        <v>Tuesday</v>
      </c>
      <c r="I7616">
        <f>WEEKDAY(Table1[[#This Row],[Date of Admission]],2)</f>
        <v>2</v>
      </c>
      <c r="J7616" t="str">
        <f>IF(OR(Table1[[#This Row],[Weekday Number]]=6,Table1[[#This Row],[Weekday Number]]=7),"Weekend","Weekday")</f>
        <v>Weekday</v>
      </c>
      <c r="K7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16" t="s">
        <v>20686</v>
      </c>
      <c r="M7616" t="s">
        <v>20687</v>
      </c>
      <c r="N7616" t="s">
        <v>36</v>
      </c>
      <c r="O7616">
        <v>14035.92138</v>
      </c>
      <c r="P7616">
        <v>432</v>
      </c>
      <c r="Q7616" t="s">
        <v>26</v>
      </c>
      <c r="R7616" s="1">
        <v>44048</v>
      </c>
      <c r="S7616">
        <f>WEEKDAY(Table1[[#This Row],[Discharge Date]],2)</f>
        <v>3</v>
      </c>
      <c r="T7616" t="s">
        <v>56</v>
      </c>
      <c r="U7616" t="s">
        <v>39</v>
      </c>
      <c r="V7616" t="s">
        <v>40</v>
      </c>
    </row>
    <row r="7617" spans="1:22" x14ac:dyDescent="0.35">
      <c r="A7617" t="s">
        <v>20688</v>
      </c>
      <c r="B7617">
        <v>81</v>
      </c>
      <c r="C7617" t="s">
        <v>31</v>
      </c>
      <c r="D7617" t="s">
        <v>42</v>
      </c>
      <c r="E7617" t="s">
        <v>78</v>
      </c>
      <c r="F7617" s="1">
        <v>43959</v>
      </c>
      <c r="G7617">
        <f>DAY(Table1[[#This Row],[Date of Admission]])</f>
        <v>8</v>
      </c>
      <c r="H7617" t="str">
        <f>TEXT(Table1[[#This Row],[Date of Admission]],"dddd")</f>
        <v>Friday</v>
      </c>
      <c r="I7617">
        <f>WEEKDAY(Table1[[#This Row],[Date of Admission]],2)</f>
        <v>5</v>
      </c>
      <c r="J7617" t="str">
        <f>IF(OR(Table1[[#This Row],[Weekday Number]]=6,Table1[[#This Row],[Weekday Number]]=7),"Weekend","Weekday")</f>
        <v>Weekday</v>
      </c>
      <c r="K7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17" t="s">
        <v>20689</v>
      </c>
      <c r="M7617" t="s">
        <v>1949</v>
      </c>
      <c r="N7617" t="s">
        <v>69</v>
      </c>
      <c r="O7617">
        <v>5050.9094930000001</v>
      </c>
      <c r="P7617">
        <v>324</v>
      </c>
      <c r="Q7617" t="s">
        <v>37</v>
      </c>
      <c r="R7617" s="1">
        <v>43962</v>
      </c>
      <c r="S7617">
        <f>WEEKDAY(Table1[[#This Row],[Discharge Date]],2)</f>
        <v>1</v>
      </c>
      <c r="T7617" t="s">
        <v>94</v>
      </c>
      <c r="U7617" t="s">
        <v>39</v>
      </c>
      <c r="V7617" t="s">
        <v>29</v>
      </c>
    </row>
    <row r="7618" spans="1:22" x14ac:dyDescent="0.35">
      <c r="A7618" t="s">
        <v>20690</v>
      </c>
      <c r="B7618">
        <v>64</v>
      </c>
      <c r="C7618" t="s">
        <v>20</v>
      </c>
      <c r="D7618" t="s">
        <v>57</v>
      </c>
      <c r="E7618" t="s">
        <v>22</v>
      </c>
      <c r="F7618" s="1">
        <v>44678</v>
      </c>
      <c r="G7618">
        <f>DAY(Table1[[#This Row],[Date of Admission]])</f>
        <v>27</v>
      </c>
      <c r="H7618" t="str">
        <f>TEXT(Table1[[#This Row],[Date of Admission]],"dddd")</f>
        <v>Wednesday</v>
      </c>
      <c r="I7618">
        <f>WEEKDAY(Table1[[#This Row],[Date of Admission]],2)</f>
        <v>3</v>
      </c>
      <c r="J7618" t="str">
        <f>IF(OR(Table1[[#This Row],[Weekday Number]]=6,Table1[[#This Row],[Weekday Number]]=7),"Weekend","Weekday")</f>
        <v>Weekday</v>
      </c>
      <c r="K7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18" t="s">
        <v>20691</v>
      </c>
      <c r="M7618" t="s">
        <v>20692</v>
      </c>
      <c r="N7618" t="s">
        <v>25</v>
      </c>
      <c r="O7618">
        <v>5399.8640400000004</v>
      </c>
      <c r="P7618">
        <v>197</v>
      </c>
      <c r="Q7618" t="s">
        <v>49</v>
      </c>
      <c r="R7618" s="1">
        <v>44687</v>
      </c>
      <c r="S7618">
        <f>WEEKDAY(Table1[[#This Row],[Discharge Date]],2)</f>
        <v>5</v>
      </c>
      <c r="T7618" t="s">
        <v>94</v>
      </c>
      <c r="U7618" t="s">
        <v>51</v>
      </c>
      <c r="V7618" t="s">
        <v>40</v>
      </c>
    </row>
    <row r="7619" spans="1:22" x14ac:dyDescent="0.35">
      <c r="A7619" t="s">
        <v>20693</v>
      </c>
      <c r="B7619">
        <v>76</v>
      </c>
      <c r="C7619" t="s">
        <v>31</v>
      </c>
      <c r="D7619" t="s">
        <v>71</v>
      </c>
      <c r="E7619" t="s">
        <v>62</v>
      </c>
      <c r="F7619" s="1">
        <v>44198</v>
      </c>
      <c r="G7619">
        <f>DAY(Table1[[#This Row],[Date of Admission]])</f>
        <v>2</v>
      </c>
      <c r="H7619" t="str">
        <f>TEXT(Table1[[#This Row],[Date of Admission]],"dddd")</f>
        <v>Saturday</v>
      </c>
      <c r="I7619">
        <f>WEEKDAY(Table1[[#This Row],[Date of Admission]],2)</f>
        <v>6</v>
      </c>
      <c r="J7619" t="str">
        <f>IF(OR(Table1[[#This Row],[Weekday Number]]=6,Table1[[#This Row],[Weekday Number]]=7),"Weekend","Weekday")</f>
        <v>Weekend</v>
      </c>
      <c r="K7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19" t="s">
        <v>20694</v>
      </c>
      <c r="M7619" t="s">
        <v>20695</v>
      </c>
      <c r="N7619" t="s">
        <v>60</v>
      </c>
      <c r="O7619">
        <v>15224.03328</v>
      </c>
      <c r="P7619">
        <v>436</v>
      </c>
      <c r="Q7619" t="s">
        <v>26</v>
      </c>
      <c r="R7619" s="1">
        <v>44219</v>
      </c>
      <c r="S7619">
        <f>WEEKDAY(Table1[[#This Row],[Discharge Date]],2)</f>
        <v>6</v>
      </c>
      <c r="T7619" t="s">
        <v>27</v>
      </c>
      <c r="U7619" t="s">
        <v>39</v>
      </c>
      <c r="V7619" t="s">
        <v>29</v>
      </c>
    </row>
    <row r="7620" spans="1:22" x14ac:dyDescent="0.35">
      <c r="A7620" t="s">
        <v>20696</v>
      </c>
      <c r="B7620">
        <v>28</v>
      </c>
      <c r="C7620" t="s">
        <v>31</v>
      </c>
      <c r="D7620" t="s">
        <v>239</v>
      </c>
      <c r="E7620" t="s">
        <v>33</v>
      </c>
      <c r="F7620" s="1">
        <v>44218</v>
      </c>
      <c r="G7620">
        <f>DAY(Table1[[#This Row],[Date of Admission]])</f>
        <v>22</v>
      </c>
      <c r="H7620" t="str">
        <f>TEXT(Table1[[#This Row],[Date of Admission]],"dddd")</f>
        <v>Friday</v>
      </c>
      <c r="I7620">
        <f>WEEKDAY(Table1[[#This Row],[Date of Admission]],2)</f>
        <v>5</v>
      </c>
      <c r="J7620" t="str">
        <f>IF(OR(Table1[[#This Row],[Weekday Number]]=6,Table1[[#This Row],[Weekday Number]]=7),"Weekend","Weekday")</f>
        <v>Weekday</v>
      </c>
      <c r="K7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0" t="s">
        <v>20697</v>
      </c>
      <c r="M7620" t="s">
        <v>20698</v>
      </c>
      <c r="N7620" t="s">
        <v>36</v>
      </c>
      <c r="O7620">
        <v>11298.5309</v>
      </c>
      <c r="P7620">
        <v>411</v>
      </c>
      <c r="Q7620" t="s">
        <v>26</v>
      </c>
      <c r="R7620" s="1">
        <v>44224</v>
      </c>
      <c r="S7620">
        <f>WEEKDAY(Table1[[#This Row],[Discharge Date]],2)</f>
        <v>4</v>
      </c>
      <c r="T7620" t="s">
        <v>27</v>
      </c>
      <c r="U7620" t="s">
        <v>51</v>
      </c>
      <c r="V7620" t="s">
        <v>40</v>
      </c>
    </row>
    <row r="7621" spans="1:22" x14ac:dyDescent="0.35">
      <c r="A7621" t="s">
        <v>20699</v>
      </c>
      <c r="B7621">
        <v>33</v>
      </c>
      <c r="C7621" t="s">
        <v>20</v>
      </c>
      <c r="D7621" t="s">
        <v>239</v>
      </c>
      <c r="E7621" t="s">
        <v>62</v>
      </c>
      <c r="F7621" s="1">
        <v>43610</v>
      </c>
      <c r="G7621">
        <f>DAY(Table1[[#This Row],[Date of Admission]])</f>
        <v>25</v>
      </c>
      <c r="H7621" t="str">
        <f>TEXT(Table1[[#This Row],[Date of Admission]],"dddd")</f>
        <v>Saturday</v>
      </c>
      <c r="I7621">
        <f>WEEKDAY(Table1[[#This Row],[Date of Admission]],2)</f>
        <v>6</v>
      </c>
      <c r="J7621" t="str">
        <f>IF(OR(Table1[[#This Row],[Weekday Number]]=6,Table1[[#This Row],[Weekday Number]]=7),"Weekend","Weekday")</f>
        <v>Weekend</v>
      </c>
      <c r="K7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1" t="s">
        <v>20700</v>
      </c>
      <c r="M7621" t="s">
        <v>14067</v>
      </c>
      <c r="N7621" t="s">
        <v>36</v>
      </c>
      <c r="O7621">
        <v>15056.405489999999</v>
      </c>
      <c r="P7621">
        <v>254</v>
      </c>
      <c r="Q7621" t="s">
        <v>37</v>
      </c>
      <c r="R7621" s="1">
        <v>43618</v>
      </c>
      <c r="S7621">
        <f>WEEKDAY(Table1[[#This Row],[Discharge Date]],2)</f>
        <v>7</v>
      </c>
      <c r="T7621" t="s">
        <v>94</v>
      </c>
      <c r="U7621" t="s">
        <v>51</v>
      </c>
      <c r="V7621" t="s">
        <v>40</v>
      </c>
    </row>
    <row r="7622" spans="1:22" x14ac:dyDescent="0.35">
      <c r="A7622" t="s">
        <v>20701</v>
      </c>
      <c r="B7622">
        <v>71</v>
      </c>
      <c r="C7622" t="s">
        <v>20</v>
      </c>
      <c r="D7622" t="s">
        <v>42</v>
      </c>
      <c r="E7622" t="s">
        <v>33</v>
      </c>
      <c r="F7622" s="1">
        <v>44481</v>
      </c>
      <c r="G7622">
        <f>DAY(Table1[[#This Row],[Date of Admission]])</f>
        <v>12</v>
      </c>
      <c r="H7622" t="str">
        <f>TEXT(Table1[[#This Row],[Date of Admission]],"dddd")</f>
        <v>Tuesday</v>
      </c>
      <c r="I7622">
        <f>WEEKDAY(Table1[[#This Row],[Date of Admission]],2)</f>
        <v>2</v>
      </c>
      <c r="J7622" t="str">
        <f>IF(OR(Table1[[#This Row],[Weekday Number]]=6,Table1[[#This Row],[Weekday Number]]=7),"Weekend","Weekday")</f>
        <v>Weekday</v>
      </c>
      <c r="K7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2" t="s">
        <v>20702</v>
      </c>
      <c r="M7622" t="s">
        <v>20703</v>
      </c>
      <c r="N7622" t="s">
        <v>25</v>
      </c>
      <c r="O7622">
        <v>28796.08106</v>
      </c>
      <c r="P7622">
        <v>147</v>
      </c>
      <c r="Q7622" t="s">
        <v>26</v>
      </c>
      <c r="R7622" s="1">
        <v>44487</v>
      </c>
      <c r="S7622">
        <f>WEEKDAY(Table1[[#This Row],[Discharge Date]],2)</f>
        <v>1</v>
      </c>
      <c r="T7622" t="s">
        <v>27</v>
      </c>
      <c r="U7622" t="s">
        <v>51</v>
      </c>
      <c r="V7622" t="s">
        <v>29</v>
      </c>
    </row>
    <row r="7623" spans="1:22" x14ac:dyDescent="0.35">
      <c r="A7623" t="s">
        <v>20704</v>
      </c>
      <c r="B7623">
        <v>38</v>
      </c>
      <c r="C7623" t="s">
        <v>31</v>
      </c>
      <c r="D7623" t="s">
        <v>42</v>
      </c>
      <c r="E7623" t="s">
        <v>78</v>
      </c>
      <c r="F7623" s="1">
        <v>44074</v>
      </c>
      <c r="G7623">
        <f>DAY(Table1[[#This Row],[Date of Admission]])</f>
        <v>31</v>
      </c>
      <c r="H7623" t="str">
        <f>TEXT(Table1[[#This Row],[Date of Admission]],"dddd")</f>
        <v>Monday</v>
      </c>
      <c r="I7623">
        <f>WEEKDAY(Table1[[#This Row],[Date of Admission]],2)</f>
        <v>1</v>
      </c>
      <c r="J7623" t="str">
        <f>IF(OR(Table1[[#This Row],[Weekday Number]]=6,Table1[[#This Row],[Weekday Number]]=7),"Weekend","Weekday")</f>
        <v>Weekday</v>
      </c>
      <c r="K7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23" t="s">
        <v>20705</v>
      </c>
      <c r="M7623" t="s">
        <v>4601</v>
      </c>
      <c r="N7623" t="s">
        <v>65</v>
      </c>
      <c r="O7623">
        <v>72197.841480000003</v>
      </c>
      <c r="P7623">
        <v>261</v>
      </c>
      <c r="Q7623" t="s">
        <v>26</v>
      </c>
      <c r="R7623" s="1">
        <v>44094</v>
      </c>
      <c r="S7623">
        <f>WEEKDAY(Table1[[#This Row],[Discharge Date]],2)</f>
        <v>7</v>
      </c>
      <c r="T7623" t="s">
        <v>38</v>
      </c>
      <c r="U7623" t="s">
        <v>39</v>
      </c>
      <c r="V7623" t="s">
        <v>40</v>
      </c>
    </row>
    <row r="7624" spans="1:22" x14ac:dyDescent="0.35">
      <c r="A7624" t="s">
        <v>20706</v>
      </c>
      <c r="B7624">
        <v>61</v>
      </c>
      <c r="C7624" t="s">
        <v>20</v>
      </c>
      <c r="D7624" t="s">
        <v>124</v>
      </c>
      <c r="E7624" t="s">
        <v>62</v>
      </c>
      <c r="F7624" s="1">
        <v>44046</v>
      </c>
      <c r="G7624">
        <f>DAY(Table1[[#This Row],[Date of Admission]])</f>
        <v>3</v>
      </c>
      <c r="H7624" t="str">
        <f>TEXT(Table1[[#This Row],[Date of Admission]],"dddd")</f>
        <v>Monday</v>
      </c>
      <c r="I7624">
        <f>WEEKDAY(Table1[[#This Row],[Date of Admission]],2)</f>
        <v>1</v>
      </c>
      <c r="J7624" t="str">
        <f>IF(OR(Table1[[#This Row],[Weekday Number]]=6,Table1[[#This Row],[Weekday Number]]=7),"Weekend","Weekday")</f>
        <v>Weekday</v>
      </c>
      <c r="K7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24" t="s">
        <v>20707</v>
      </c>
      <c r="M7624" t="s">
        <v>20708</v>
      </c>
      <c r="N7624" t="s">
        <v>25</v>
      </c>
      <c r="O7624">
        <v>4045.7148590000002</v>
      </c>
      <c r="P7624">
        <v>180</v>
      </c>
      <c r="Q7624" t="s">
        <v>26</v>
      </c>
      <c r="R7624" s="1">
        <v>44066</v>
      </c>
      <c r="S7624">
        <f>WEEKDAY(Table1[[#This Row],[Discharge Date]],2)</f>
        <v>7</v>
      </c>
      <c r="T7624" t="s">
        <v>38</v>
      </c>
      <c r="U7624" t="s">
        <v>28</v>
      </c>
      <c r="V7624" t="s">
        <v>40</v>
      </c>
    </row>
    <row r="7625" spans="1:22" x14ac:dyDescent="0.35">
      <c r="A7625" t="s">
        <v>20709</v>
      </c>
      <c r="B7625">
        <v>19</v>
      </c>
      <c r="C7625" t="s">
        <v>31</v>
      </c>
      <c r="D7625" t="s">
        <v>57</v>
      </c>
      <c r="E7625" t="s">
        <v>33</v>
      </c>
      <c r="F7625" s="1">
        <v>43422</v>
      </c>
      <c r="G7625">
        <f>DAY(Table1[[#This Row],[Date of Admission]])</f>
        <v>18</v>
      </c>
      <c r="H7625" t="str">
        <f>TEXT(Table1[[#This Row],[Date of Admission]],"dddd")</f>
        <v>Sunday</v>
      </c>
      <c r="I7625">
        <f>WEEKDAY(Table1[[#This Row],[Date of Admission]],2)</f>
        <v>7</v>
      </c>
      <c r="J7625" t="str">
        <f>IF(OR(Table1[[#This Row],[Weekday Number]]=6,Table1[[#This Row],[Weekday Number]]=7),"Weekend","Weekday")</f>
        <v>Weekend</v>
      </c>
      <c r="K7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5" t="s">
        <v>12847</v>
      </c>
      <c r="M7625" t="s">
        <v>20710</v>
      </c>
      <c r="N7625" t="s">
        <v>65</v>
      </c>
      <c r="O7625">
        <v>42943.06076</v>
      </c>
      <c r="P7625">
        <v>389</v>
      </c>
      <c r="Q7625" t="s">
        <v>49</v>
      </c>
      <c r="R7625" s="1">
        <v>43436</v>
      </c>
      <c r="S7625">
        <f>WEEKDAY(Table1[[#This Row],[Discharge Date]],2)</f>
        <v>7</v>
      </c>
      <c r="T7625" t="s">
        <v>38</v>
      </c>
      <c r="U7625" t="s">
        <v>28</v>
      </c>
      <c r="V7625" t="s">
        <v>84</v>
      </c>
    </row>
    <row r="7626" spans="1:22" x14ac:dyDescent="0.35">
      <c r="A7626" t="s">
        <v>20711</v>
      </c>
      <c r="B7626">
        <v>74</v>
      </c>
      <c r="C7626" t="s">
        <v>31</v>
      </c>
      <c r="D7626" t="s">
        <v>21</v>
      </c>
      <c r="E7626" t="s">
        <v>78</v>
      </c>
      <c r="F7626" s="1">
        <v>44112</v>
      </c>
      <c r="G7626">
        <f>DAY(Table1[[#This Row],[Date of Admission]])</f>
        <v>8</v>
      </c>
      <c r="H7626" t="str">
        <f>TEXT(Table1[[#This Row],[Date of Admission]],"dddd")</f>
        <v>Thursday</v>
      </c>
      <c r="I7626">
        <f>WEEKDAY(Table1[[#This Row],[Date of Admission]],2)</f>
        <v>4</v>
      </c>
      <c r="J7626" t="str">
        <f>IF(OR(Table1[[#This Row],[Weekday Number]]=6,Table1[[#This Row],[Weekday Number]]=7),"Weekend","Weekday")</f>
        <v>Weekday</v>
      </c>
      <c r="K7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6" t="s">
        <v>20712</v>
      </c>
      <c r="M7626" t="s">
        <v>20713</v>
      </c>
      <c r="N7626" t="s">
        <v>60</v>
      </c>
      <c r="O7626">
        <v>9572.3010190000005</v>
      </c>
      <c r="P7626">
        <v>266</v>
      </c>
      <c r="Q7626" t="s">
        <v>37</v>
      </c>
      <c r="R7626" s="1">
        <v>44137</v>
      </c>
      <c r="S7626">
        <f>WEEKDAY(Table1[[#This Row],[Discharge Date]],2)</f>
        <v>1</v>
      </c>
      <c r="T7626" t="s">
        <v>94</v>
      </c>
      <c r="U7626" t="s">
        <v>28</v>
      </c>
      <c r="V7626" t="s">
        <v>29</v>
      </c>
    </row>
    <row r="7627" spans="1:22" x14ac:dyDescent="0.35">
      <c r="A7627" t="s">
        <v>3722</v>
      </c>
      <c r="B7627">
        <v>42</v>
      </c>
      <c r="C7627" t="s">
        <v>31</v>
      </c>
      <c r="D7627" t="s">
        <v>57</v>
      </c>
      <c r="E7627" t="s">
        <v>33</v>
      </c>
      <c r="F7627" s="1">
        <v>45002</v>
      </c>
      <c r="G7627">
        <f>DAY(Table1[[#This Row],[Date of Admission]])</f>
        <v>17</v>
      </c>
      <c r="H7627" t="str">
        <f>TEXT(Table1[[#This Row],[Date of Admission]],"dddd")</f>
        <v>Friday</v>
      </c>
      <c r="I7627">
        <f>WEEKDAY(Table1[[#This Row],[Date of Admission]],2)</f>
        <v>5</v>
      </c>
      <c r="J7627" t="str">
        <f>IF(OR(Table1[[#This Row],[Weekday Number]]=6,Table1[[#This Row],[Weekday Number]]=7),"Weekend","Weekday")</f>
        <v>Weekday</v>
      </c>
      <c r="K7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7" t="s">
        <v>2261</v>
      </c>
      <c r="M7627" t="s">
        <v>13370</v>
      </c>
      <c r="N7627" t="s">
        <v>25</v>
      </c>
      <c r="O7627">
        <v>36231.803890000003</v>
      </c>
      <c r="P7627">
        <v>220</v>
      </c>
      <c r="Q7627" t="s">
        <v>49</v>
      </c>
      <c r="R7627" s="1">
        <v>45027</v>
      </c>
      <c r="S7627">
        <f>WEEKDAY(Table1[[#This Row],[Discharge Date]],2)</f>
        <v>2</v>
      </c>
      <c r="T7627" t="s">
        <v>94</v>
      </c>
      <c r="U7627" t="s">
        <v>28</v>
      </c>
      <c r="V7627" t="s">
        <v>40</v>
      </c>
    </row>
    <row r="7628" spans="1:22" x14ac:dyDescent="0.35">
      <c r="A7628" t="s">
        <v>20714</v>
      </c>
      <c r="B7628">
        <v>67</v>
      </c>
      <c r="C7628" t="s">
        <v>20</v>
      </c>
      <c r="D7628" t="s">
        <v>32</v>
      </c>
      <c r="E7628" t="s">
        <v>78</v>
      </c>
      <c r="F7628" s="1">
        <v>44643</v>
      </c>
      <c r="G7628">
        <f>DAY(Table1[[#This Row],[Date of Admission]])</f>
        <v>23</v>
      </c>
      <c r="H7628" t="str">
        <f>TEXT(Table1[[#This Row],[Date of Admission]],"dddd")</f>
        <v>Wednesday</v>
      </c>
      <c r="I7628">
        <f>WEEKDAY(Table1[[#This Row],[Date of Admission]],2)</f>
        <v>3</v>
      </c>
      <c r="J7628" t="str">
        <f>IF(OR(Table1[[#This Row],[Weekday Number]]=6,Table1[[#This Row],[Weekday Number]]=7),"Weekend","Weekday")</f>
        <v>Weekday</v>
      </c>
      <c r="K7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8" t="s">
        <v>20715</v>
      </c>
      <c r="M7628" t="s">
        <v>3175</v>
      </c>
      <c r="N7628" t="s">
        <v>60</v>
      </c>
      <c r="O7628">
        <v>22068.948700000001</v>
      </c>
      <c r="P7628">
        <v>152</v>
      </c>
      <c r="Q7628" t="s">
        <v>26</v>
      </c>
      <c r="R7628" s="1">
        <v>44657</v>
      </c>
      <c r="S7628">
        <f>WEEKDAY(Table1[[#This Row],[Discharge Date]],2)</f>
        <v>3</v>
      </c>
      <c r="T7628" t="s">
        <v>27</v>
      </c>
      <c r="U7628" t="s">
        <v>28</v>
      </c>
      <c r="V7628" t="s">
        <v>29</v>
      </c>
    </row>
    <row r="7629" spans="1:22" x14ac:dyDescent="0.35">
      <c r="A7629" t="s">
        <v>597</v>
      </c>
      <c r="B7629">
        <v>54</v>
      </c>
      <c r="C7629" t="s">
        <v>20</v>
      </c>
      <c r="D7629" t="s">
        <v>32</v>
      </c>
      <c r="E7629" t="s">
        <v>53</v>
      </c>
      <c r="F7629" s="1">
        <v>43781</v>
      </c>
      <c r="G7629">
        <f>DAY(Table1[[#This Row],[Date of Admission]])</f>
        <v>12</v>
      </c>
      <c r="H7629" t="str">
        <f>TEXT(Table1[[#This Row],[Date of Admission]],"dddd")</f>
        <v>Tuesday</v>
      </c>
      <c r="I7629">
        <f>WEEKDAY(Table1[[#This Row],[Date of Admission]],2)</f>
        <v>2</v>
      </c>
      <c r="J7629" t="str">
        <f>IF(OR(Table1[[#This Row],[Weekday Number]]=6,Table1[[#This Row],[Weekday Number]]=7),"Weekend","Weekday")</f>
        <v>Weekday</v>
      </c>
      <c r="K7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29" t="s">
        <v>20716</v>
      </c>
      <c r="M7629" t="s">
        <v>20717</v>
      </c>
      <c r="N7629" t="s">
        <v>60</v>
      </c>
      <c r="O7629">
        <v>3860.1952529999999</v>
      </c>
      <c r="P7629">
        <v>340</v>
      </c>
      <c r="Q7629" t="s">
        <v>26</v>
      </c>
      <c r="R7629" s="1">
        <v>43791</v>
      </c>
      <c r="S7629">
        <f>WEEKDAY(Table1[[#This Row],[Discharge Date]],2)</f>
        <v>5</v>
      </c>
      <c r="T7629" t="s">
        <v>94</v>
      </c>
      <c r="U7629" t="s">
        <v>39</v>
      </c>
      <c r="V7629" t="s">
        <v>40</v>
      </c>
    </row>
    <row r="7630" spans="1:22" x14ac:dyDescent="0.35">
      <c r="A7630" t="s">
        <v>20718</v>
      </c>
      <c r="B7630">
        <v>61</v>
      </c>
      <c r="C7630" t="s">
        <v>31</v>
      </c>
      <c r="D7630" t="s">
        <v>124</v>
      </c>
      <c r="E7630" t="s">
        <v>62</v>
      </c>
      <c r="F7630" s="1">
        <v>43461</v>
      </c>
      <c r="G7630">
        <f>DAY(Table1[[#This Row],[Date of Admission]])</f>
        <v>27</v>
      </c>
      <c r="H7630" t="str">
        <f>TEXT(Table1[[#This Row],[Date of Admission]],"dddd")</f>
        <v>Thursday</v>
      </c>
      <c r="I7630">
        <f>WEEKDAY(Table1[[#This Row],[Date of Admission]],2)</f>
        <v>4</v>
      </c>
      <c r="J7630" t="str">
        <f>IF(OR(Table1[[#This Row],[Weekday Number]]=6,Table1[[#This Row],[Weekday Number]]=7),"Weekend","Weekday")</f>
        <v>Weekday</v>
      </c>
      <c r="K7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30" t="s">
        <v>1604</v>
      </c>
      <c r="M7630" t="s">
        <v>1783</v>
      </c>
      <c r="N7630" t="s">
        <v>25</v>
      </c>
      <c r="O7630">
        <v>13826.47006</v>
      </c>
      <c r="P7630">
        <v>425</v>
      </c>
      <c r="Q7630" t="s">
        <v>26</v>
      </c>
      <c r="R7630" s="1">
        <v>43474</v>
      </c>
      <c r="S7630">
        <f>WEEKDAY(Table1[[#This Row],[Discharge Date]],2)</f>
        <v>3</v>
      </c>
      <c r="T7630" t="s">
        <v>94</v>
      </c>
      <c r="U7630" t="s">
        <v>28</v>
      </c>
      <c r="V7630" t="s">
        <v>40</v>
      </c>
    </row>
    <row r="7631" spans="1:22" x14ac:dyDescent="0.35">
      <c r="A7631" t="s">
        <v>20719</v>
      </c>
      <c r="B7631">
        <v>32</v>
      </c>
      <c r="C7631" t="s">
        <v>20</v>
      </c>
      <c r="D7631" t="s">
        <v>71</v>
      </c>
      <c r="E7631" t="s">
        <v>62</v>
      </c>
      <c r="F7631" s="1">
        <v>44157</v>
      </c>
      <c r="G7631">
        <f>DAY(Table1[[#This Row],[Date of Admission]])</f>
        <v>22</v>
      </c>
      <c r="H7631" t="str">
        <f>TEXT(Table1[[#This Row],[Date of Admission]],"dddd")</f>
        <v>Sunday</v>
      </c>
      <c r="I7631">
        <f>WEEKDAY(Table1[[#This Row],[Date of Admission]],2)</f>
        <v>7</v>
      </c>
      <c r="J7631" t="str">
        <f>IF(OR(Table1[[#This Row],[Weekday Number]]=6,Table1[[#This Row],[Weekday Number]]=7),"Weekend","Weekday")</f>
        <v>Weekend</v>
      </c>
      <c r="K7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1" t="s">
        <v>20720</v>
      </c>
      <c r="M7631" t="s">
        <v>20721</v>
      </c>
      <c r="N7631" t="s">
        <v>65</v>
      </c>
      <c r="O7631">
        <v>10389.953020000001</v>
      </c>
      <c r="P7631">
        <v>459</v>
      </c>
      <c r="Q7631" t="s">
        <v>37</v>
      </c>
      <c r="R7631" s="1">
        <v>44162</v>
      </c>
      <c r="S7631">
        <f>WEEKDAY(Table1[[#This Row],[Discharge Date]],2)</f>
        <v>5</v>
      </c>
      <c r="T7631" t="s">
        <v>56</v>
      </c>
      <c r="U7631" t="s">
        <v>39</v>
      </c>
      <c r="V7631" t="s">
        <v>40</v>
      </c>
    </row>
    <row r="7632" spans="1:22" x14ac:dyDescent="0.35">
      <c r="A7632" t="s">
        <v>20722</v>
      </c>
      <c r="B7632">
        <v>76</v>
      </c>
      <c r="C7632" t="s">
        <v>20</v>
      </c>
      <c r="D7632" t="s">
        <v>71</v>
      </c>
      <c r="E7632" t="s">
        <v>22</v>
      </c>
      <c r="F7632" s="1">
        <v>44123</v>
      </c>
      <c r="G7632">
        <f>DAY(Table1[[#This Row],[Date of Admission]])</f>
        <v>19</v>
      </c>
      <c r="H7632" t="str">
        <f>TEXT(Table1[[#This Row],[Date of Admission]],"dddd")</f>
        <v>Monday</v>
      </c>
      <c r="I7632">
        <f>WEEKDAY(Table1[[#This Row],[Date of Admission]],2)</f>
        <v>1</v>
      </c>
      <c r="J7632" t="str">
        <f>IF(OR(Table1[[#This Row],[Weekday Number]]=6,Table1[[#This Row],[Weekday Number]]=7),"Weekend","Weekday")</f>
        <v>Weekday</v>
      </c>
      <c r="K7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2" t="s">
        <v>20723</v>
      </c>
      <c r="M7632" t="s">
        <v>1376</v>
      </c>
      <c r="N7632" t="s">
        <v>25</v>
      </c>
      <c r="O7632">
        <v>23215.66259</v>
      </c>
      <c r="P7632">
        <v>243</v>
      </c>
      <c r="Q7632" t="s">
        <v>37</v>
      </c>
      <c r="R7632" s="1">
        <v>44138</v>
      </c>
      <c r="S7632">
        <f>WEEKDAY(Table1[[#This Row],[Discharge Date]],2)</f>
        <v>2</v>
      </c>
      <c r="T7632" t="s">
        <v>38</v>
      </c>
      <c r="U7632" t="s">
        <v>51</v>
      </c>
      <c r="V7632" t="s">
        <v>29</v>
      </c>
    </row>
    <row r="7633" spans="1:22" x14ac:dyDescent="0.35">
      <c r="A7633" t="s">
        <v>20724</v>
      </c>
      <c r="B7633">
        <v>49</v>
      </c>
      <c r="C7633" t="s">
        <v>31</v>
      </c>
      <c r="D7633" t="s">
        <v>99</v>
      </c>
      <c r="E7633" t="s">
        <v>43</v>
      </c>
      <c r="F7633" s="1">
        <v>43404</v>
      </c>
      <c r="G7633">
        <f>DAY(Table1[[#This Row],[Date of Admission]])</f>
        <v>31</v>
      </c>
      <c r="H7633" t="str">
        <f>TEXT(Table1[[#This Row],[Date of Admission]],"dddd")</f>
        <v>Wednesday</v>
      </c>
      <c r="I7633">
        <f>WEEKDAY(Table1[[#This Row],[Date of Admission]],2)</f>
        <v>3</v>
      </c>
      <c r="J7633" t="str">
        <f>IF(OR(Table1[[#This Row],[Weekday Number]]=6,Table1[[#This Row],[Weekday Number]]=7),"Weekend","Weekday")</f>
        <v>Weekday</v>
      </c>
      <c r="K7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33" t="s">
        <v>20725</v>
      </c>
      <c r="M7633" t="s">
        <v>20726</v>
      </c>
      <c r="N7633" t="s">
        <v>69</v>
      </c>
      <c r="O7633">
        <v>7075.7088000000003</v>
      </c>
      <c r="P7633">
        <v>255</v>
      </c>
      <c r="Q7633" t="s">
        <v>26</v>
      </c>
      <c r="R7633" s="1">
        <v>43410</v>
      </c>
      <c r="S7633">
        <f>WEEKDAY(Table1[[#This Row],[Discharge Date]],2)</f>
        <v>2</v>
      </c>
      <c r="T7633" t="s">
        <v>38</v>
      </c>
      <c r="U7633" t="s">
        <v>51</v>
      </c>
      <c r="V7633" t="s">
        <v>40</v>
      </c>
    </row>
    <row r="7634" spans="1:22" x14ac:dyDescent="0.35">
      <c r="A7634" t="s">
        <v>20727</v>
      </c>
      <c r="B7634">
        <v>31</v>
      </c>
      <c r="C7634" t="s">
        <v>20</v>
      </c>
      <c r="D7634" t="s">
        <v>42</v>
      </c>
      <c r="E7634" t="s">
        <v>62</v>
      </c>
      <c r="F7634" s="1">
        <v>43569</v>
      </c>
      <c r="G7634">
        <f>DAY(Table1[[#This Row],[Date of Admission]])</f>
        <v>14</v>
      </c>
      <c r="H7634" t="str">
        <f>TEXT(Table1[[#This Row],[Date of Admission]],"dddd")</f>
        <v>Sunday</v>
      </c>
      <c r="I7634">
        <f>WEEKDAY(Table1[[#This Row],[Date of Admission]],2)</f>
        <v>7</v>
      </c>
      <c r="J7634" t="str">
        <f>IF(OR(Table1[[#This Row],[Weekday Number]]=6,Table1[[#This Row],[Weekday Number]]=7),"Weekend","Weekday")</f>
        <v>Weekend</v>
      </c>
      <c r="K7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4" t="s">
        <v>20728</v>
      </c>
      <c r="M7634" t="s">
        <v>20729</v>
      </c>
      <c r="N7634" t="s">
        <v>65</v>
      </c>
      <c r="O7634">
        <v>1874.0297459999999</v>
      </c>
      <c r="P7634">
        <v>467</v>
      </c>
      <c r="Q7634" t="s">
        <v>37</v>
      </c>
      <c r="R7634" s="1">
        <v>43589</v>
      </c>
      <c r="S7634">
        <f>WEEKDAY(Table1[[#This Row],[Discharge Date]],2)</f>
        <v>6</v>
      </c>
      <c r="T7634" t="s">
        <v>27</v>
      </c>
      <c r="U7634" t="s">
        <v>39</v>
      </c>
      <c r="V7634" t="s">
        <v>40</v>
      </c>
    </row>
    <row r="7635" spans="1:22" x14ac:dyDescent="0.35">
      <c r="A7635" t="s">
        <v>20730</v>
      </c>
      <c r="B7635">
        <v>30</v>
      </c>
      <c r="C7635" t="s">
        <v>31</v>
      </c>
      <c r="D7635" t="s">
        <v>239</v>
      </c>
      <c r="E7635" t="s">
        <v>33</v>
      </c>
      <c r="F7635" s="1">
        <v>44783</v>
      </c>
      <c r="G7635">
        <f>DAY(Table1[[#This Row],[Date of Admission]])</f>
        <v>10</v>
      </c>
      <c r="H7635" t="str">
        <f>TEXT(Table1[[#This Row],[Date of Admission]],"dddd")</f>
        <v>Wednesday</v>
      </c>
      <c r="I7635">
        <f>WEEKDAY(Table1[[#This Row],[Date of Admission]],2)</f>
        <v>3</v>
      </c>
      <c r="J7635" t="str">
        <f>IF(OR(Table1[[#This Row],[Weekday Number]]=6,Table1[[#This Row],[Weekday Number]]=7),"Weekend","Weekday")</f>
        <v>Weekday</v>
      </c>
      <c r="K7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5" t="s">
        <v>20731</v>
      </c>
      <c r="M7635" t="s">
        <v>20732</v>
      </c>
      <c r="N7635" t="s">
        <v>65</v>
      </c>
      <c r="O7635">
        <v>28084.160810000001</v>
      </c>
      <c r="P7635">
        <v>374</v>
      </c>
      <c r="Q7635" t="s">
        <v>37</v>
      </c>
      <c r="R7635" s="1">
        <v>44790</v>
      </c>
      <c r="S7635">
        <f>WEEKDAY(Table1[[#This Row],[Discharge Date]],2)</f>
        <v>3</v>
      </c>
      <c r="T7635" t="s">
        <v>27</v>
      </c>
      <c r="U7635" t="s">
        <v>51</v>
      </c>
      <c r="V7635" t="s">
        <v>40</v>
      </c>
    </row>
    <row r="7636" spans="1:22" x14ac:dyDescent="0.35">
      <c r="A7636" t="s">
        <v>20733</v>
      </c>
      <c r="B7636">
        <v>31</v>
      </c>
      <c r="C7636" t="s">
        <v>20</v>
      </c>
      <c r="D7636" t="s">
        <v>42</v>
      </c>
      <c r="E7636" t="s">
        <v>22</v>
      </c>
      <c r="F7636" s="1">
        <v>44471</v>
      </c>
      <c r="G7636">
        <f>DAY(Table1[[#This Row],[Date of Admission]])</f>
        <v>2</v>
      </c>
      <c r="H7636" t="str">
        <f>TEXT(Table1[[#This Row],[Date of Admission]],"dddd")</f>
        <v>Saturday</v>
      </c>
      <c r="I7636">
        <f>WEEKDAY(Table1[[#This Row],[Date of Admission]],2)</f>
        <v>6</v>
      </c>
      <c r="J7636" t="str">
        <f>IF(OR(Table1[[#This Row],[Weekday Number]]=6,Table1[[#This Row],[Weekday Number]]=7),"Weekend","Weekday")</f>
        <v>Weekend</v>
      </c>
      <c r="K7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36" t="s">
        <v>20734</v>
      </c>
      <c r="M7636" t="s">
        <v>20735</v>
      </c>
      <c r="N7636" t="s">
        <v>65</v>
      </c>
      <c r="O7636">
        <v>37027.688269999999</v>
      </c>
      <c r="P7636">
        <v>355</v>
      </c>
      <c r="Q7636" t="s">
        <v>49</v>
      </c>
      <c r="R7636" s="1">
        <v>44491</v>
      </c>
      <c r="S7636">
        <f>WEEKDAY(Table1[[#This Row],[Discharge Date]],2)</f>
        <v>5</v>
      </c>
      <c r="T7636" t="s">
        <v>50</v>
      </c>
      <c r="U7636" t="s">
        <v>28</v>
      </c>
      <c r="V7636" t="s">
        <v>40</v>
      </c>
    </row>
    <row r="7637" spans="1:22" x14ac:dyDescent="0.35">
      <c r="A7637" t="s">
        <v>20736</v>
      </c>
      <c r="B7637">
        <v>38</v>
      </c>
      <c r="C7637" t="s">
        <v>31</v>
      </c>
      <c r="D7637" t="s">
        <v>21</v>
      </c>
      <c r="E7637" t="s">
        <v>33</v>
      </c>
      <c r="F7637" s="1">
        <v>44391</v>
      </c>
      <c r="G7637">
        <f>DAY(Table1[[#This Row],[Date of Admission]])</f>
        <v>14</v>
      </c>
      <c r="H7637" t="str">
        <f>TEXT(Table1[[#This Row],[Date of Admission]],"dddd")</f>
        <v>Wednesday</v>
      </c>
      <c r="I7637">
        <f>WEEKDAY(Table1[[#This Row],[Date of Admission]],2)</f>
        <v>3</v>
      </c>
      <c r="J7637" t="str">
        <f>IF(OR(Table1[[#This Row],[Weekday Number]]=6,Table1[[#This Row],[Weekday Number]]=7),"Weekend","Weekday")</f>
        <v>Weekday</v>
      </c>
      <c r="K7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7" t="s">
        <v>20737</v>
      </c>
      <c r="M7637" t="s">
        <v>20738</v>
      </c>
      <c r="N7637" t="s">
        <v>69</v>
      </c>
      <c r="O7637">
        <v>31657.010160000002</v>
      </c>
      <c r="P7637">
        <v>354</v>
      </c>
      <c r="Q7637" t="s">
        <v>37</v>
      </c>
      <c r="R7637" s="1">
        <v>44408</v>
      </c>
      <c r="S7637">
        <f>WEEKDAY(Table1[[#This Row],[Discharge Date]],2)</f>
        <v>6</v>
      </c>
      <c r="T7637" t="s">
        <v>50</v>
      </c>
      <c r="U7637" t="s">
        <v>51</v>
      </c>
      <c r="V7637" t="s">
        <v>40</v>
      </c>
    </row>
    <row r="7638" spans="1:22" x14ac:dyDescent="0.35">
      <c r="A7638" t="s">
        <v>20739</v>
      </c>
      <c r="B7638">
        <v>35</v>
      </c>
      <c r="C7638" t="s">
        <v>31</v>
      </c>
      <c r="D7638" t="s">
        <v>32</v>
      </c>
      <c r="E7638" t="s">
        <v>43</v>
      </c>
      <c r="F7638" s="1">
        <v>43911</v>
      </c>
      <c r="G7638">
        <f>DAY(Table1[[#This Row],[Date of Admission]])</f>
        <v>21</v>
      </c>
      <c r="H7638" t="str">
        <f>TEXT(Table1[[#This Row],[Date of Admission]],"dddd")</f>
        <v>Saturday</v>
      </c>
      <c r="I7638">
        <f>WEEKDAY(Table1[[#This Row],[Date of Admission]],2)</f>
        <v>6</v>
      </c>
      <c r="J7638" t="str">
        <f>IF(OR(Table1[[#This Row],[Weekday Number]]=6,Table1[[#This Row],[Weekday Number]]=7),"Weekend","Weekday")</f>
        <v>Weekend</v>
      </c>
      <c r="K7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8" t="s">
        <v>20740</v>
      </c>
      <c r="M7638" t="s">
        <v>20741</v>
      </c>
      <c r="N7638" t="s">
        <v>69</v>
      </c>
      <c r="O7638">
        <v>5084.0414140000003</v>
      </c>
      <c r="P7638">
        <v>251</v>
      </c>
      <c r="Q7638" t="s">
        <v>26</v>
      </c>
      <c r="R7638" s="1">
        <v>43933</v>
      </c>
      <c r="S7638">
        <f>WEEKDAY(Table1[[#This Row],[Discharge Date]],2)</f>
        <v>7</v>
      </c>
      <c r="T7638" t="s">
        <v>56</v>
      </c>
      <c r="U7638" t="s">
        <v>39</v>
      </c>
      <c r="V7638" t="s">
        <v>40</v>
      </c>
    </row>
    <row r="7639" spans="1:22" x14ac:dyDescent="0.35">
      <c r="A7639" t="s">
        <v>20742</v>
      </c>
      <c r="B7639">
        <v>26</v>
      </c>
      <c r="C7639" t="s">
        <v>31</v>
      </c>
      <c r="D7639" t="s">
        <v>42</v>
      </c>
      <c r="E7639" t="s">
        <v>53</v>
      </c>
      <c r="F7639" s="1">
        <v>43542</v>
      </c>
      <c r="G7639">
        <f>DAY(Table1[[#This Row],[Date of Admission]])</f>
        <v>18</v>
      </c>
      <c r="H7639" t="str">
        <f>TEXT(Table1[[#This Row],[Date of Admission]],"dddd")</f>
        <v>Monday</v>
      </c>
      <c r="I7639">
        <f>WEEKDAY(Table1[[#This Row],[Date of Admission]],2)</f>
        <v>1</v>
      </c>
      <c r="J7639" t="str">
        <f>IF(OR(Table1[[#This Row],[Weekday Number]]=6,Table1[[#This Row],[Weekday Number]]=7),"Weekend","Weekday")</f>
        <v>Weekday</v>
      </c>
      <c r="K7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39" t="s">
        <v>20743</v>
      </c>
      <c r="M7639" t="s">
        <v>20744</v>
      </c>
      <c r="N7639" t="s">
        <v>65</v>
      </c>
      <c r="O7639">
        <v>17425.50173</v>
      </c>
      <c r="P7639">
        <v>137</v>
      </c>
      <c r="Q7639" t="s">
        <v>49</v>
      </c>
      <c r="R7639" s="1">
        <v>43567</v>
      </c>
      <c r="S7639">
        <f>WEEKDAY(Table1[[#This Row],[Discharge Date]],2)</f>
        <v>5</v>
      </c>
      <c r="T7639" t="s">
        <v>27</v>
      </c>
      <c r="U7639" t="s">
        <v>28</v>
      </c>
      <c r="V7639" t="s">
        <v>40</v>
      </c>
    </row>
    <row r="7640" spans="1:22" x14ac:dyDescent="0.35">
      <c r="A7640" t="s">
        <v>5633</v>
      </c>
      <c r="B7640">
        <v>67</v>
      </c>
      <c r="C7640" t="s">
        <v>20</v>
      </c>
      <c r="D7640" t="s">
        <v>71</v>
      </c>
      <c r="E7640" t="s">
        <v>62</v>
      </c>
      <c r="F7640" s="1">
        <v>43704</v>
      </c>
      <c r="G7640">
        <f>DAY(Table1[[#This Row],[Date of Admission]])</f>
        <v>27</v>
      </c>
      <c r="H7640" t="str">
        <f>TEXT(Table1[[#This Row],[Date of Admission]],"dddd")</f>
        <v>Tuesday</v>
      </c>
      <c r="I7640">
        <f>WEEKDAY(Table1[[#This Row],[Date of Admission]],2)</f>
        <v>2</v>
      </c>
      <c r="J7640" t="str">
        <f>IF(OR(Table1[[#This Row],[Weekday Number]]=6,Table1[[#This Row],[Weekday Number]]=7),"Weekend","Weekday")</f>
        <v>Weekday</v>
      </c>
      <c r="K7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40" t="s">
        <v>20745</v>
      </c>
      <c r="M7640" t="s">
        <v>20746</v>
      </c>
      <c r="N7640" t="s">
        <v>60</v>
      </c>
      <c r="O7640">
        <v>24282.591530000002</v>
      </c>
      <c r="P7640">
        <v>447</v>
      </c>
      <c r="Q7640" t="s">
        <v>49</v>
      </c>
      <c r="R7640" s="1">
        <v>43721</v>
      </c>
      <c r="S7640">
        <f>WEEKDAY(Table1[[#This Row],[Discharge Date]],2)</f>
        <v>5</v>
      </c>
      <c r="T7640" t="s">
        <v>38</v>
      </c>
      <c r="U7640" t="s">
        <v>51</v>
      </c>
      <c r="V7640" t="s">
        <v>29</v>
      </c>
    </row>
    <row r="7641" spans="1:22" x14ac:dyDescent="0.35">
      <c r="A7641" t="s">
        <v>20747</v>
      </c>
      <c r="B7641">
        <v>61</v>
      </c>
      <c r="C7641" t="s">
        <v>20</v>
      </c>
      <c r="D7641" t="s">
        <v>239</v>
      </c>
      <c r="E7641" t="s">
        <v>22</v>
      </c>
      <c r="F7641" s="1">
        <v>44418</v>
      </c>
      <c r="G7641">
        <f>DAY(Table1[[#This Row],[Date of Admission]])</f>
        <v>10</v>
      </c>
      <c r="H7641" t="str">
        <f>TEXT(Table1[[#This Row],[Date of Admission]],"dddd")</f>
        <v>Tuesday</v>
      </c>
      <c r="I7641">
        <f>WEEKDAY(Table1[[#This Row],[Date of Admission]],2)</f>
        <v>2</v>
      </c>
      <c r="J7641" t="str">
        <f>IF(OR(Table1[[#This Row],[Weekday Number]]=6,Table1[[#This Row],[Weekday Number]]=7),"Weekend","Weekday")</f>
        <v>Weekday</v>
      </c>
      <c r="K7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1" t="s">
        <v>20748</v>
      </c>
      <c r="M7641" t="s">
        <v>20749</v>
      </c>
      <c r="N7641" t="s">
        <v>25</v>
      </c>
      <c r="O7641">
        <v>35150.59635</v>
      </c>
      <c r="P7641">
        <v>225</v>
      </c>
      <c r="Q7641" t="s">
        <v>37</v>
      </c>
      <c r="R7641" s="1">
        <v>44422</v>
      </c>
      <c r="S7641">
        <f>WEEKDAY(Table1[[#This Row],[Discharge Date]],2)</f>
        <v>6</v>
      </c>
      <c r="T7641" t="s">
        <v>38</v>
      </c>
      <c r="U7641" t="s">
        <v>51</v>
      </c>
      <c r="V7641" t="s">
        <v>40</v>
      </c>
    </row>
    <row r="7642" spans="1:22" x14ac:dyDescent="0.35">
      <c r="A7642" t="s">
        <v>12884</v>
      </c>
      <c r="B7642">
        <v>21</v>
      </c>
      <c r="C7642" t="s">
        <v>20</v>
      </c>
      <c r="D7642" t="s">
        <v>57</v>
      </c>
      <c r="E7642" t="s">
        <v>78</v>
      </c>
      <c r="F7642" s="1">
        <v>43840</v>
      </c>
      <c r="G7642">
        <f>DAY(Table1[[#This Row],[Date of Admission]])</f>
        <v>10</v>
      </c>
      <c r="H7642" t="str">
        <f>TEXT(Table1[[#This Row],[Date of Admission]],"dddd")</f>
        <v>Friday</v>
      </c>
      <c r="I7642">
        <f>WEEKDAY(Table1[[#This Row],[Date of Admission]],2)</f>
        <v>5</v>
      </c>
      <c r="J7642" t="str">
        <f>IF(OR(Table1[[#This Row],[Weekday Number]]=6,Table1[[#This Row],[Weekday Number]]=7),"Weekend","Weekday")</f>
        <v>Weekday</v>
      </c>
      <c r="K7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2" t="s">
        <v>15820</v>
      </c>
      <c r="M7642" t="s">
        <v>20750</v>
      </c>
      <c r="N7642" t="s">
        <v>60</v>
      </c>
      <c r="O7642">
        <v>57892.651830000003</v>
      </c>
      <c r="P7642">
        <v>188</v>
      </c>
      <c r="Q7642" t="s">
        <v>26</v>
      </c>
      <c r="R7642" s="1">
        <v>43844</v>
      </c>
      <c r="S7642">
        <f>WEEKDAY(Table1[[#This Row],[Discharge Date]],2)</f>
        <v>2</v>
      </c>
      <c r="T7642" t="s">
        <v>27</v>
      </c>
      <c r="U7642" t="s">
        <v>39</v>
      </c>
      <c r="V7642" t="s">
        <v>84</v>
      </c>
    </row>
    <row r="7643" spans="1:22" x14ac:dyDescent="0.35">
      <c r="A7643" t="s">
        <v>10498</v>
      </c>
      <c r="B7643">
        <v>30</v>
      </c>
      <c r="C7643" t="s">
        <v>31</v>
      </c>
      <c r="D7643" t="s">
        <v>32</v>
      </c>
      <c r="E7643" t="s">
        <v>33</v>
      </c>
      <c r="F7643" s="1">
        <v>43880</v>
      </c>
      <c r="G7643">
        <f>DAY(Table1[[#This Row],[Date of Admission]])</f>
        <v>19</v>
      </c>
      <c r="H7643" t="str">
        <f>TEXT(Table1[[#This Row],[Date of Admission]],"dddd")</f>
        <v>Wednesday</v>
      </c>
      <c r="I7643">
        <f>WEEKDAY(Table1[[#This Row],[Date of Admission]],2)</f>
        <v>3</v>
      </c>
      <c r="J7643" t="str">
        <f>IF(OR(Table1[[#This Row],[Weekday Number]]=6,Table1[[#This Row],[Weekday Number]]=7),"Weekend","Weekday")</f>
        <v>Weekday</v>
      </c>
      <c r="K7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3" t="s">
        <v>20751</v>
      </c>
      <c r="M7643" t="s">
        <v>20752</v>
      </c>
      <c r="N7643" t="s">
        <v>69</v>
      </c>
      <c r="O7643">
        <v>41979.45622</v>
      </c>
      <c r="P7643">
        <v>204</v>
      </c>
      <c r="Q7643" t="s">
        <v>49</v>
      </c>
      <c r="R7643" s="1">
        <v>43895</v>
      </c>
      <c r="S7643">
        <f>WEEKDAY(Table1[[#This Row],[Discharge Date]],2)</f>
        <v>4</v>
      </c>
      <c r="T7643" t="s">
        <v>27</v>
      </c>
      <c r="U7643" t="s">
        <v>39</v>
      </c>
      <c r="V7643" t="s">
        <v>40</v>
      </c>
    </row>
    <row r="7644" spans="1:22" x14ac:dyDescent="0.35">
      <c r="A7644" t="s">
        <v>2669</v>
      </c>
      <c r="B7644">
        <v>28</v>
      </c>
      <c r="C7644" t="s">
        <v>31</v>
      </c>
      <c r="D7644" t="s">
        <v>42</v>
      </c>
      <c r="E7644" t="s">
        <v>22</v>
      </c>
      <c r="F7644" s="1">
        <v>44842</v>
      </c>
      <c r="G7644">
        <f>DAY(Table1[[#This Row],[Date of Admission]])</f>
        <v>8</v>
      </c>
      <c r="H7644" t="str">
        <f>TEXT(Table1[[#This Row],[Date of Admission]],"dddd")</f>
        <v>Saturday</v>
      </c>
      <c r="I7644">
        <f>WEEKDAY(Table1[[#This Row],[Date of Admission]],2)</f>
        <v>6</v>
      </c>
      <c r="J7644" t="str">
        <f>IF(OR(Table1[[#This Row],[Weekday Number]]=6,Table1[[#This Row],[Weekday Number]]=7),"Weekend","Weekday")</f>
        <v>Weekend</v>
      </c>
      <c r="K7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4" t="s">
        <v>20753</v>
      </c>
      <c r="M7644" t="s">
        <v>15432</v>
      </c>
      <c r="N7644" t="s">
        <v>65</v>
      </c>
      <c r="O7644">
        <v>14103.32286</v>
      </c>
      <c r="P7644">
        <v>381</v>
      </c>
      <c r="Q7644" t="s">
        <v>37</v>
      </c>
      <c r="R7644" s="1">
        <v>44869</v>
      </c>
      <c r="S7644">
        <f>WEEKDAY(Table1[[#This Row],[Discharge Date]],2)</f>
        <v>5</v>
      </c>
      <c r="T7644" t="s">
        <v>50</v>
      </c>
      <c r="U7644" t="s">
        <v>39</v>
      </c>
      <c r="V7644" t="s">
        <v>40</v>
      </c>
    </row>
    <row r="7645" spans="1:22" x14ac:dyDescent="0.35">
      <c r="A7645" t="s">
        <v>20754</v>
      </c>
      <c r="B7645">
        <v>81</v>
      </c>
      <c r="C7645" t="s">
        <v>31</v>
      </c>
      <c r="D7645" t="s">
        <v>32</v>
      </c>
      <c r="E7645" t="s">
        <v>53</v>
      </c>
      <c r="F7645" s="1">
        <v>44637</v>
      </c>
      <c r="G7645">
        <f>DAY(Table1[[#This Row],[Date of Admission]])</f>
        <v>17</v>
      </c>
      <c r="H7645" t="str">
        <f>TEXT(Table1[[#This Row],[Date of Admission]],"dddd")</f>
        <v>Thursday</v>
      </c>
      <c r="I7645">
        <f>WEEKDAY(Table1[[#This Row],[Date of Admission]],2)</f>
        <v>4</v>
      </c>
      <c r="J7645" t="str">
        <f>IF(OR(Table1[[#This Row],[Weekday Number]]=6,Table1[[#This Row],[Weekday Number]]=7),"Weekend","Weekday")</f>
        <v>Weekday</v>
      </c>
      <c r="K7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5" t="s">
        <v>20755</v>
      </c>
      <c r="M7645" t="s">
        <v>20756</v>
      </c>
      <c r="N7645" t="s">
        <v>65</v>
      </c>
      <c r="O7645">
        <v>9850.8068989999992</v>
      </c>
      <c r="P7645">
        <v>171</v>
      </c>
      <c r="Q7645" t="s">
        <v>49</v>
      </c>
      <c r="R7645" s="1">
        <v>44660</v>
      </c>
      <c r="S7645">
        <f>WEEKDAY(Table1[[#This Row],[Discharge Date]],2)</f>
        <v>6</v>
      </c>
      <c r="T7645" t="s">
        <v>94</v>
      </c>
      <c r="U7645" t="s">
        <v>28</v>
      </c>
      <c r="V7645" t="s">
        <v>29</v>
      </c>
    </row>
    <row r="7646" spans="1:22" x14ac:dyDescent="0.35">
      <c r="A7646" t="s">
        <v>20757</v>
      </c>
      <c r="B7646">
        <v>79</v>
      </c>
      <c r="C7646" t="s">
        <v>31</v>
      </c>
      <c r="D7646" t="s">
        <v>57</v>
      </c>
      <c r="E7646" t="s">
        <v>62</v>
      </c>
      <c r="F7646" s="1">
        <v>44932</v>
      </c>
      <c r="G7646">
        <f>DAY(Table1[[#This Row],[Date of Admission]])</f>
        <v>6</v>
      </c>
      <c r="H7646" t="str">
        <f>TEXT(Table1[[#This Row],[Date of Admission]],"dddd")</f>
        <v>Friday</v>
      </c>
      <c r="I7646">
        <f>WEEKDAY(Table1[[#This Row],[Date of Admission]],2)</f>
        <v>5</v>
      </c>
      <c r="J7646" t="str">
        <f>IF(OR(Table1[[#This Row],[Weekday Number]]=6,Table1[[#This Row],[Weekday Number]]=7),"Weekend","Weekday")</f>
        <v>Weekday</v>
      </c>
      <c r="K7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6" t="s">
        <v>20758</v>
      </c>
      <c r="M7646" t="s">
        <v>20759</v>
      </c>
      <c r="N7646" t="s">
        <v>65</v>
      </c>
      <c r="O7646">
        <v>26751.248439999999</v>
      </c>
      <c r="P7646">
        <v>134</v>
      </c>
      <c r="Q7646" t="s">
        <v>26</v>
      </c>
      <c r="R7646" s="1">
        <v>44933</v>
      </c>
      <c r="S7646">
        <f>WEEKDAY(Table1[[#This Row],[Discharge Date]],2)</f>
        <v>6</v>
      </c>
      <c r="T7646" t="s">
        <v>94</v>
      </c>
      <c r="U7646" t="s">
        <v>39</v>
      </c>
      <c r="V7646" t="s">
        <v>29</v>
      </c>
    </row>
    <row r="7647" spans="1:22" x14ac:dyDescent="0.35">
      <c r="A7647" t="s">
        <v>20760</v>
      </c>
      <c r="B7647">
        <v>27</v>
      </c>
      <c r="C7647" t="s">
        <v>31</v>
      </c>
      <c r="D7647" t="s">
        <v>42</v>
      </c>
      <c r="E7647" t="s">
        <v>43</v>
      </c>
      <c r="F7647" s="1">
        <v>44709</v>
      </c>
      <c r="G7647">
        <f>DAY(Table1[[#This Row],[Date of Admission]])</f>
        <v>28</v>
      </c>
      <c r="H7647" t="str">
        <f>TEXT(Table1[[#This Row],[Date of Admission]],"dddd")</f>
        <v>Saturday</v>
      </c>
      <c r="I7647">
        <f>WEEKDAY(Table1[[#This Row],[Date of Admission]],2)</f>
        <v>6</v>
      </c>
      <c r="J7647" t="str">
        <f>IF(OR(Table1[[#This Row],[Weekday Number]]=6,Table1[[#This Row],[Weekday Number]]=7),"Weekend","Weekday")</f>
        <v>Weekend</v>
      </c>
      <c r="K7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47" t="s">
        <v>20761</v>
      </c>
      <c r="M7647" t="s">
        <v>20762</v>
      </c>
      <c r="N7647" t="s">
        <v>65</v>
      </c>
      <c r="O7647">
        <v>8788.6163369999995</v>
      </c>
      <c r="P7647">
        <v>328</v>
      </c>
      <c r="Q7647" t="s">
        <v>26</v>
      </c>
      <c r="R7647" s="1">
        <v>44719</v>
      </c>
      <c r="S7647">
        <f>WEEKDAY(Table1[[#This Row],[Discharge Date]],2)</f>
        <v>2</v>
      </c>
      <c r="T7647" t="s">
        <v>56</v>
      </c>
      <c r="U7647" t="s">
        <v>39</v>
      </c>
      <c r="V7647" t="s">
        <v>40</v>
      </c>
    </row>
    <row r="7648" spans="1:22" x14ac:dyDescent="0.35">
      <c r="A7648" t="s">
        <v>20763</v>
      </c>
      <c r="B7648">
        <v>32</v>
      </c>
      <c r="C7648" t="s">
        <v>20</v>
      </c>
      <c r="D7648" t="s">
        <v>21</v>
      </c>
      <c r="E7648" t="s">
        <v>62</v>
      </c>
      <c r="F7648" s="1">
        <v>45155</v>
      </c>
      <c r="G7648">
        <f>DAY(Table1[[#This Row],[Date of Admission]])</f>
        <v>17</v>
      </c>
      <c r="H7648" t="str">
        <f>TEXT(Table1[[#This Row],[Date of Admission]],"dddd")</f>
        <v>Thursday</v>
      </c>
      <c r="I7648">
        <f>WEEKDAY(Table1[[#This Row],[Date of Admission]],2)</f>
        <v>4</v>
      </c>
      <c r="J7648" t="str">
        <f>IF(OR(Table1[[#This Row],[Weekday Number]]=6,Table1[[#This Row],[Weekday Number]]=7),"Weekend","Weekday")</f>
        <v>Weekday</v>
      </c>
      <c r="K7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48" t="s">
        <v>20764</v>
      </c>
      <c r="M7648" t="s">
        <v>20765</v>
      </c>
      <c r="N7648" t="s">
        <v>69</v>
      </c>
      <c r="O7648">
        <v>31812.48215</v>
      </c>
      <c r="P7648">
        <v>242</v>
      </c>
      <c r="Q7648" t="s">
        <v>26</v>
      </c>
      <c r="R7648" s="1">
        <v>45173</v>
      </c>
      <c r="S7648">
        <f>WEEKDAY(Table1[[#This Row],[Discharge Date]],2)</f>
        <v>1</v>
      </c>
      <c r="T7648" t="s">
        <v>56</v>
      </c>
      <c r="U7648" t="s">
        <v>28</v>
      </c>
      <c r="V7648" t="s">
        <v>40</v>
      </c>
    </row>
    <row r="7649" spans="1:22" x14ac:dyDescent="0.35">
      <c r="A7649" t="s">
        <v>20766</v>
      </c>
      <c r="B7649">
        <v>61</v>
      </c>
      <c r="C7649" t="s">
        <v>20</v>
      </c>
      <c r="D7649" t="s">
        <v>21</v>
      </c>
      <c r="E7649" t="s">
        <v>78</v>
      </c>
      <c r="F7649" s="1">
        <v>44071</v>
      </c>
      <c r="G7649">
        <f>DAY(Table1[[#This Row],[Date of Admission]])</f>
        <v>28</v>
      </c>
      <c r="H7649" t="str">
        <f>TEXT(Table1[[#This Row],[Date of Admission]],"dddd")</f>
        <v>Friday</v>
      </c>
      <c r="I7649">
        <f>WEEKDAY(Table1[[#This Row],[Date of Admission]],2)</f>
        <v>5</v>
      </c>
      <c r="J7649" t="str">
        <f>IF(OR(Table1[[#This Row],[Weekday Number]]=6,Table1[[#This Row],[Weekday Number]]=7),"Weekend","Weekday")</f>
        <v>Weekday</v>
      </c>
      <c r="K7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49" t="s">
        <v>20767</v>
      </c>
      <c r="M7649" t="s">
        <v>20768</v>
      </c>
      <c r="N7649" t="s">
        <v>65</v>
      </c>
      <c r="O7649">
        <v>51883.380420000001</v>
      </c>
      <c r="P7649">
        <v>156</v>
      </c>
      <c r="Q7649" t="s">
        <v>37</v>
      </c>
      <c r="R7649" s="1">
        <v>44101</v>
      </c>
      <c r="S7649">
        <f>WEEKDAY(Table1[[#This Row],[Discharge Date]],2)</f>
        <v>7</v>
      </c>
      <c r="T7649" t="s">
        <v>56</v>
      </c>
      <c r="U7649" t="s">
        <v>39</v>
      </c>
      <c r="V7649" t="s">
        <v>40</v>
      </c>
    </row>
    <row r="7650" spans="1:22" x14ac:dyDescent="0.35">
      <c r="A7650" t="s">
        <v>20769</v>
      </c>
      <c r="B7650">
        <v>49</v>
      </c>
      <c r="C7650" t="s">
        <v>31</v>
      </c>
      <c r="D7650" t="s">
        <v>124</v>
      </c>
      <c r="E7650" t="s">
        <v>62</v>
      </c>
      <c r="F7650" s="1">
        <v>44286</v>
      </c>
      <c r="G7650">
        <f>DAY(Table1[[#This Row],[Date of Admission]])</f>
        <v>31</v>
      </c>
      <c r="H7650" t="str">
        <f>TEXT(Table1[[#This Row],[Date of Admission]],"dddd")</f>
        <v>Wednesday</v>
      </c>
      <c r="I7650">
        <f>WEEKDAY(Table1[[#This Row],[Date of Admission]],2)</f>
        <v>3</v>
      </c>
      <c r="J7650" t="str">
        <f>IF(OR(Table1[[#This Row],[Weekday Number]]=6,Table1[[#This Row],[Weekday Number]]=7),"Weekend","Weekday")</f>
        <v>Weekday</v>
      </c>
      <c r="K7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50" t="s">
        <v>20770</v>
      </c>
      <c r="M7650" t="s">
        <v>20771</v>
      </c>
      <c r="N7650" t="s">
        <v>69</v>
      </c>
      <c r="O7650">
        <v>15737.677299999999</v>
      </c>
      <c r="P7650">
        <v>499</v>
      </c>
      <c r="Q7650" t="s">
        <v>26</v>
      </c>
      <c r="R7650" s="1">
        <v>44297</v>
      </c>
      <c r="S7650">
        <f>WEEKDAY(Table1[[#This Row],[Discharge Date]],2)</f>
        <v>7</v>
      </c>
      <c r="T7650" t="s">
        <v>38</v>
      </c>
      <c r="U7650" t="s">
        <v>28</v>
      </c>
      <c r="V7650" t="s">
        <v>40</v>
      </c>
    </row>
    <row r="7651" spans="1:22" x14ac:dyDescent="0.35">
      <c r="A7651" t="s">
        <v>20772</v>
      </c>
      <c r="B7651">
        <v>22</v>
      </c>
      <c r="C7651" t="s">
        <v>31</v>
      </c>
      <c r="D7651" t="s">
        <v>71</v>
      </c>
      <c r="E7651" t="s">
        <v>62</v>
      </c>
      <c r="F7651" s="1">
        <v>43422</v>
      </c>
      <c r="G7651">
        <f>DAY(Table1[[#This Row],[Date of Admission]])</f>
        <v>18</v>
      </c>
      <c r="H7651" t="str">
        <f>TEXT(Table1[[#This Row],[Date of Admission]],"dddd")</f>
        <v>Sunday</v>
      </c>
      <c r="I7651">
        <f>WEEKDAY(Table1[[#This Row],[Date of Admission]],2)</f>
        <v>7</v>
      </c>
      <c r="J7651" t="str">
        <f>IF(OR(Table1[[#This Row],[Weekday Number]]=6,Table1[[#This Row],[Weekday Number]]=7),"Weekend","Weekday")</f>
        <v>Weekend</v>
      </c>
      <c r="K7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1" t="s">
        <v>20773</v>
      </c>
      <c r="M7651" t="s">
        <v>20774</v>
      </c>
      <c r="N7651" t="s">
        <v>69</v>
      </c>
      <c r="O7651">
        <v>30382.075440000001</v>
      </c>
      <c r="P7651">
        <v>123</v>
      </c>
      <c r="Q7651" t="s">
        <v>26</v>
      </c>
      <c r="R7651" s="1">
        <v>43428</v>
      </c>
      <c r="S7651">
        <f>WEEKDAY(Table1[[#This Row],[Discharge Date]],2)</f>
        <v>6</v>
      </c>
      <c r="T7651" t="s">
        <v>38</v>
      </c>
      <c r="U7651" t="s">
        <v>39</v>
      </c>
      <c r="V7651" t="s">
        <v>84</v>
      </c>
    </row>
    <row r="7652" spans="1:22" x14ac:dyDescent="0.35">
      <c r="A7652" t="s">
        <v>20775</v>
      </c>
      <c r="B7652">
        <v>41</v>
      </c>
      <c r="C7652" t="s">
        <v>20</v>
      </c>
      <c r="D7652" t="s">
        <v>71</v>
      </c>
      <c r="E7652" t="s">
        <v>33</v>
      </c>
      <c r="F7652" s="1">
        <v>44523</v>
      </c>
      <c r="G7652">
        <f>DAY(Table1[[#This Row],[Date of Admission]])</f>
        <v>23</v>
      </c>
      <c r="H7652" t="str">
        <f>TEXT(Table1[[#This Row],[Date of Admission]],"dddd")</f>
        <v>Tuesday</v>
      </c>
      <c r="I7652">
        <f>WEEKDAY(Table1[[#This Row],[Date of Admission]],2)</f>
        <v>2</v>
      </c>
      <c r="J7652" t="str">
        <f>IF(OR(Table1[[#This Row],[Weekday Number]]=6,Table1[[#This Row],[Weekday Number]]=7),"Weekend","Weekday")</f>
        <v>Weekday</v>
      </c>
      <c r="K7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2" t="s">
        <v>20776</v>
      </c>
      <c r="M7652" t="s">
        <v>20777</v>
      </c>
      <c r="N7652" t="s">
        <v>65</v>
      </c>
      <c r="O7652">
        <v>12078.86263</v>
      </c>
      <c r="P7652">
        <v>482</v>
      </c>
      <c r="Q7652" t="s">
        <v>26</v>
      </c>
      <c r="R7652" s="1">
        <v>44526</v>
      </c>
      <c r="S7652">
        <f>WEEKDAY(Table1[[#This Row],[Discharge Date]],2)</f>
        <v>5</v>
      </c>
      <c r="T7652" t="s">
        <v>94</v>
      </c>
      <c r="U7652" t="s">
        <v>28</v>
      </c>
      <c r="V7652" t="s">
        <v>40</v>
      </c>
    </row>
    <row r="7653" spans="1:22" x14ac:dyDescent="0.35">
      <c r="A7653" t="s">
        <v>20778</v>
      </c>
      <c r="B7653">
        <v>66</v>
      </c>
      <c r="C7653" t="s">
        <v>31</v>
      </c>
      <c r="D7653" t="s">
        <v>21</v>
      </c>
      <c r="E7653" t="s">
        <v>78</v>
      </c>
      <c r="F7653" s="1">
        <v>44664</v>
      </c>
      <c r="G7653">
        <f>DAY(Table1[[#This Row],[Date of Admission]])</f>
        <v>13</v>
      </c>
      <c r="H7653" t="str">
        <f>TEXT(Table1[[#This Row],[Date of Admission]],"dddd")</f>
        <v>Wednesday</v>
      </c>
      <c r="I7653">
        <f>WEEKDAY(Table1[[#This Row],[Date of Admission]],2)</f>
        <v>3</v>
      </c>
      <c r="J7653" t="str">
        <f>IF(OR(Table1[[#This Row],[Weekday Number]]=6,Table1[[#This Row],[Weekday Number]]=7),"Weekend","Weekday")</f>
        <v>Weekday</v>
      </c>
      <c r="K7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3" t="s">
        <v>20779</v>
      </c>
      <c r="M7653" t="s">
        <v>6280</v>
      </c>
      <c r="N7653" t="s">
        <v>25</v>
      </c>
      <c r="O7653">
        <v>44086.485919999999</v>
      </c>
      <c r="P7653">
        <v>230</v>
      </c>
      <c r="Q7653" t="s">
        <v>49</v>
      </c>
      <c r="R7653" s="1">
        <v>44682</v>
      </c>
      <c r="S7653">
        <f>WEEKDAY(Table1[[#This Row],[Discharge Date]],2)</f>
        <v>7</v>
      </c>
      <c r="T7653" t="s">
        <v>50</v>
      </c>
      <c r="U7653" t="s">
        <v>28</v>
      </c>
      <c r="V7653" t="s">
        <v>29</v>
      </c>
    </row>
    <row r="7654" spans="1:22" x14ac:dyDescent="0.35">
      <c r="A7654" t="s">
        <v>20780</v>
      </c>
      <c r="B7654">
        <v>42</v>
      </c>
      <c r="C7654" t="s">
        <v>20</v>
      </c>
      <c r="D7654" t="s">
        <v>32</v>
      </c>
      <c r="E7654" t="s">
        <v>43</v>
      </c>
      <c r="F7654" s="1">
        <v>43880</v>
      </c>
      <c r="G7654">
        <f>DAY(Table1[[#This Row],[Date of Admission]])</f>
        <v>19</v>
      </c>
      <c r="H7654" t="str">
        <f>TEXT(Table1[[#This Row],[Date of Admission]],"dddd")</f>
        <v>Wednesday</v>
      </c>
      <c r="I7654">
        <f>WEEKDAY(Table1[[#This Row],[Date of Admission]],2)</f>
        <v>3</v>
      </c>
      <c r="J7654" t="str">
        <f>IF(OR(Table1[[#This Row],[Weekday Number]]=6,Table1[[#This Row],[Weekday Number]]=7),"Weekend","Weekday")</f>
        <v>Weekday</v>
      </c>
      <c r="K7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4" t="s">
        <v>17236</v>
      </c>
      <c r="M7654" t="s">
        <v>20781</v>
      </c>
      <c r="N7654" t="s">
        <v>65</v>
      </c>
      <c r="O7654">
        <v>1579.4451320000001</v>
      </c>
      <c r="P7654">
        <v>481</v>
      </c>
      <c r="Q7654" t="s">
        <v>37</v>
      </c>
      <c r="R7654" s="1">
        <v>43888</v>
      </c>
      <c r="S7654">
        <f>WEEKDAY(Table1[[#This Row],[Discharge Date]],2)</f>
        <v>4</v>
      </c>
      <c r="T7654" t="s">
        <v>27</v>
      </c>
      <c r="U7654" t="s">
        <v>28</v>
      </c>
      <c r="V7654" t="s">
        <v>40</v>
      </c>
    </row>
    <row r="7655" spans="1:22" x14ac:dyDescent="0.35">
      <c r="A7655" t="s">
        <v>20782</v>
      </c>
      <c r="B7655">
        <v>48</v>
      </c>
      <c r="C7655" t="s">
        <v>31</v>
      </c>
      <c r="D7655" t="s">
        <v>124</v>
      </c>
      <c r="E7655" t="s">
        <v>62</v>
      </c>
      <c r="F7655" s="1">
        <v>45190</v>
      </c>
      <c r="G7655">
        <f>DAY(Table1[[#This Row],[Date of Admission]])</f>
        <v>21</v>
      </c>
      <c r="H7655" t="str">
        <f>TEXT(Table1[[#This Row],[Date of Admission]],"dddd")</f>
        <v>Thursday</v>
      </c>
      <c r="I7655">
        <f>WEEKDAY(Table1[[#This Row],[Date of Admission]],2)</f>
        <v>4</v>
      </c>
      <c r="J7655" t="str">
        <f>IF(OR(Table1[[#This Row],[Weekday Number]]=6,Table1[[#This Row],[Weekday Number]]=7),"Weekend","Weekday")</f>
        <v>Weekday</v>
      </c>
      <c r="K7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5" t="s">
        <v>20783</v>
      </c>
      <c r="M7655" t="s">
        <v>20784</v>
      </c>
      <c r="N7655" t="s">
        <v>25</v>
      </c>
      <c r="O7655">
        <v>16234.18238</v>
      </c>
      <c r="P7655">
        <v>194</v>
      </c>
      <c r="Q7655" t="s">
        <v>26</v>
      </c>
      <c r="R7655" s="1">
        <v>45200</v>
      </c>
      <c r="S7655">
        <f>WEEKDAY(Table1[[#This Row],[Discharge Date]],2)</f>
        <v>7</v>
      </c>
      <c r="T7655" t="s">
        <v>94</v>
      </c>
      <c r="U7655" t="s">
        <v>51</v>
      </c>
      <c r="V7655" t="s">
        <v>40</v>
      </c>
    </row>
    <row r="7656" spans="1:22" x14ac:dyDescent="0.35">
      <c r="A7656" t="s">
        <v>13637</v>
      </c>
      <c r="B7656">
        <v>40</v>
      </c>
      <c r="C7656" t="s">
        <v>31</v>
      </c>
      <c r="D7656" t="s">
        <v>99</v>
      </c>
      <c r="E7656" t="s">
        <v>53</v>
      </c>
      <c r="F7656" s="1">
        <v>43568</v>
      </c>
      <c r="G7656">
        <f>DAY(Table1[[#This Row],[Date of Admission]])</f>
        <v>13</v>
      </c>
      <c r="H7656" t="str">
        <f>TEXT(Table1[[#This Row],[Date of Admission]],"dddd")</f>
        <v>Saturday</v>
      </c>
      <c r="I7656">
        <f>WEEKDAY(Table1[[#This Row],[Date of Admission]],2)</f>
        <v>6</v>
      </c>
      <c r="J7656" t="str">
        <f>IF(OR(Table1[[#This Row],[Weekday Number]]=6,Table1[[#This Row],[Weekday Number]]=7),"Weekend","Weekday")</f>
        <v>Weekend</v>
      </c>
      <c r="K7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6" t="s">
        <v>20785</v>
      </c>
      <c r="M7656" t="s">
        <v>20786</v>
      </c>
      <c r="N7656" t="s">
        <v>25</v>
      </c>
      <c r="O7656">
        <v>17745.534149999999</v>
      </c>
      <c r="P7656">
        <v>370</v>
      </c>
      <c r="Q7656" t="s">
        <v>26</v>
      </c>
      <c r="R7656" s="1">
        <v>43583</v>
      </c>
      <c r="S7656">
        <f>WEEKDAY(Table1[[#This Row],[Discharge Date]],2)</f>
        <v>7</v>
      </c>
      <c r="T7656" t="s">
        <v>94</v>
      </c>
      <c r="U7656" t="s">
        <v>51</v>
      </c>
      <c r="V7656" t="s">
        <v>40</v>
      </c>
    </row>
    <row r="7657" spans="1:22" x14ac:dyDescent="0.35">
      <c r="A7657" t="s">
        <v>20787</v>
      </c>
      <c r="B7657">
        <v>78</v>
      </c>
      <c r="C7657" t="s">
        <v>20</v>
      </c>
      <c r="D7657" t="s">
        <v>124</v>
      </c>
      <c r="E7657" t="s">
        <v>62</v>
      </c>
      <c r="F7657" s="1">
        <v>44318</v>
      </c>
      <c r="G7657">
        <f>DAY(Table1[[#This Row],[Date of Admission]])</f>
        <v>2</v>
      </c>
      <c r="H7657" t="str">
        <f>TEXT(Table1[[#This Row],[Date of Admission]],"dddd")</f>
        <v>Sunday</v>
      </c>
      <c r="I7657">
        <f>WEEKDAY(Table1[[#This Row],[Date of Admission]],2)</f>
        <v>7</v>
      </c>
      <c r="J7657" t="str">
        <f>IF(OR(Table1[[#This Row],[Weekday Number]]=6,Table1[[#This Row],[Weekday Number]]=7),"Weekend","Weekday")</f>
        <v>Weekend</v>
      </c>
      <c r="K7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57" t="s">
        <v>20788</v>
      </c>
      <c r="M7657" t="s">
        <v>20789</v>
      </c>
      <c r="N7657" t="s">
        <v>69</v>
      </c>
      <c r="O7657">
        <v>20739.974539999999</v>
      </c>
      <c r="P7657">
        <v>105</v>
      </c>
      <c r="Q7657" t="s">
        <v>26</v>
      </c>
      <c r="R7657" s="1">
        <v>44334</v>
      </c>
      <c r="S7657">
        <f>WEEKDAY(Table1[[#This Row],[Discharge Date]],2)</f>
        <v>2</v>
      </c>
      <c r="T7657" t="s">
        <v>50</v>
      </c>
      <c r="U7657" t="s">
        <v>39</v>
      </c>
      <c r="V7657" t="s">
        <v>29</v>
      </c>
    </row>
    <row r="7658" spans="1:22" x14ac:dyDescent="0.35">
      <c r="A7658" t="s">
        <v>20790</v>
      </c>
      <c r="B7658">
        <v>56</v>
      </c>
      <c r="C7658" t="s">
        <v>20</v>
      </c>
      <c r="D7658" t="s">
        <v>239</v>
      </c>
      <c r="E7658" t="s">
        <v>33</v>
      </c>
      <c r="F7658" s="1">
        <v>43582</v>
      </c>
      <c r="G7658">
        <f>DAY(Table1[[#This Row],[Date of Admission]])</f>
        <v>27</v>
      </c>
      <c r="H7658" t="str">
        <f>TEXT(Table1[[#This Row],[Date of Admission]],"dddd")</f>
        <v>Saturday</v>
      </c>
      <c r="I7658">
        <f>WEEKDAY(Table1[[#This Row],[Date of Admission]],2)</f>
        <v>6</v>
      </c>
      <c r="J7658" t="str">
        <f>IF(OR(Table1[[#This Row],[Weekday Number]]=6,Table1[[#This Row],[Weekday Number]]=7),"Weekend","Weekday")</f>
        <v>Weekend</v>
      </c>
      <c r="K7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58" t="s">
        <v>20791</v>
      </c>
      <c r="M7658" t="s">
        <v>3268</v>
      </c>
      <c r="N7658" t="s">
        <v>69</v>
      </c>
      <c r="O7658">
        <v>25467.74379</v>
      </c>
      <c r="P7658">
        <v>172</v>
      </c>
      <c r="Q7658" t="s">
        <v>49</v>
      </c>
      <c r="R7658" s="1">
        <v>43607</v>
      </c>
      <c r="S7658">
        <f>WEEKDAY(Table1[[#This Row],[Discharge Date]],2)</f>
        <v>3</v>
      </c>
      <c r="T7658" t="s">
        <v>56</v>
      </c>
      <c r="U7658" t="s">
        <v>28</v>
      </c>
      <c r="V7658" t="s">
        <v>40</v>
      </c>
    </row>
    <row r="7659" spans="1:22" x14ac:dyDescent="0.35">
      <c r="A7659" t="s">
        <v>20792</v>
      </c>
      <c r="B7659">
        <v>24</v>
      </c>
      <c r="C7659" t="s">
        <v>20</v>
      </c>
      <c r="D7659" t="s">
        <v>21</v>
      </c>
      <c r="E7659" t="s">
        <v>62</v>
      </c>
      <c r="F7659" s="1">
        <v>44975</v>
      </c>
      <c r="G7659">
        <f>DAY(Table1[[#This Row],[Date of Admission]])</f>
        <v>18</v>
      </c>
      <c r="H7659" t="str">
        <f>TEXT(Table1[[#This Row],[Date of Admission]],"dddd")</f>
        <v>Saturday</v>
      </c>
      <c r="I7659">
        <f>WEEKDAY(Table1[[#This Row],[Date of Admission]],2)</f>
        <v>6</v>
      </c>
      <c r="J7659" t="str">
        <f>IF(OR(Table1[[#This Row],[Weekday Number]]=6,Table1[[#This Row],[Weekday Number]]=7),"Weekend","Weekday")</f>
        <v>Weekend</v>
      </c>
      <c r="K7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59" t="s">
        <v>20793</v>
      </c>
      <c r="M7659" t="s">
        <v>20794</v>
      </c>
      <c r="N7659" t="s">
        <v>65</v>
      </c>
      <c r="O7659">
        <v>34897.450689999998</v>
      </c>
      <c r="P7659">
        <v>481</v>
      </c>
      <c r="Q7659" t="s">
        <v>26</v>
      </c>
      <c r="R7659" s="1">
        <v>44981</v>
      </c>
      <c r="S7659">
        <f>WEEKDAY(Table1[[#This Row],[Discharge Date]],2)</f>
        <v>5</v>
      </c>
      <c r="T7659" t="s">
        <v>56</v>
      </c>
      <c r="U7659" t="s">
        <v>39</v>
      </c>
      <c r="V7659" t="s">
        <v>84</v>
      </c>
    </row>
    <row r="7660" spans="1:22" x14ac:dyDescent="0.35">
      <c r="A7660" t="s">
        <v>6579</v>
      </c>
      <c r="B7660">
        <v>29</v>
      </c>
      <c r="C7660" t="s">
        <v>31</v>
      </c>
      <c r="D7660" t="s">
        <v>32</v>
      </c>
      <c r="E7660" t="s">
        <v>78</v>
      </c>
      <c r="F7660" s="1">
        <v>44693</v>
      </c>
      <c r="G7660">
        <f>DAY(Table1[[#This Row],[Date of Admission]])</f>
        <v>12</v>
      </c>
      <c r="H7660" t="str">
        <f>TEXT(Table1[[#This Row],[Date of Admission]],"dddd")</f>
        <v>Thursday</v>
      </c>
      <c r="I7660">
        <f>WEEKDAY(Table1[[#This Row],[Date of Admission]],2)</f>
        <v>4</v>
      </c>
      <c r="J7660" t="str">
        <f>IF(OR(Table1[[#This Row],[Weekday Number]]=6,Table1[[#This Row],[Weekday Number]]=7),"Weekend","Weekday")</f>
        <v>Weekday</v>
      </c>
      <c r="K7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0" t="s">
        <v>9260</v>
      </c>
      <c r="M7660" t="s">
        <v>20795</v>
      </c>
      <c r="N7660" t="s">
        <v>60</v>
      </c>
      <c r="O7660">
        <v>58165.406840000003</v>
      </c>
      <c r="P7660">
        <v>158</v>
      </c>
      <c r="Q7660" t="s">
        <v>26</v>
      </c>
      <c r="R7660" s="1">
        <v>44707</v>
      </c>
      <c r="S7660">
        <f>WEEKDAY(Table1[[#This Row],[Discharge Date]],2)</f>
        <v>4</v>
      </c>
      <c r="T7660" t="s">
        <v>50</v>
      </c>
      <c r="U7660" t="s">
        <v>51</v>
      </c>
      <c r="V7660" t="s">
        <v>40</v>
      </c>
    </row>
    <row r="7661" spans="1:22" x14ac:dyDescent="0.35">
      <c r="A7661" t="s">
        <v>20796</v>
      </c>
      <c r="B7661">
        <v>64</v>
      </c>
      <c r="C7661" t="s">
        <v>31</v>
      </c>
      <c r="D7661" t="s">
        <v>42</v>
      </c>
      <c r="E7661" t="s">
        <v>78</v>
      </c>
      <c r="F7661" s="1">
        <v>45006</v>
      </c>
      <c r="G7661">
        <f>DAY(Table1[[#This Row],[Date of Admission]])</f>
        <v>21</v>
      </c>
      <c r="H7661" t="str">
        <f>TEXT(Table1[[#This Row],[Date of Admission]],"dddd")</f>
        <v>Tuesday</v>
      </c>
      <c r="I7661">
        <f>WEEKDAY(Table1[[#This Row],[Date of Admission]],2)</f>
        <v>2</v>
      </c>
      <c r="J7661" t="str">
        <f>IF(OR(Table1[[#This Row],[Weekday Number]]=6,Table1[[#This Row],[Weekday Number]]=7),"Weekend","Weekday")</f>
        <v>Weekday</v>
      </c>
      <c r="K7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1" t="s">
        <v>20797</v>
      </c>
      <c r="M7661" t="s">
        <v>20798</v>
      </c>
      <c r="N7661" t="s">
        <v>36</v>
      </c>
      <c r="O7661">
        <v>69310.310240000006</v>
      </c>
      <c r="P7661">
        <v>470</v>
      </c>
      <c r="Q7661" t="s">
        <v>49</v>
      </c>
      <c r="R7661" s="1">
        <v>45023</v>
      </c>
      <c r="S7661">
        <f>WEEKDAY(Table1[[#This Row],[Discharge Date]],2)</f>
        <v>5</v>
      </c>
      <c r="T7661" t="s">
        <v>27</v>
      </c>
      <c r="U7661" t="s">
        <v>51</v>
      </c>
      <c r="V7661" t="s">
        <v>40</v>
      </c>
    </row>
    <row r="7662" spans="1:22" x14ac:dyDescent="0.35">
      <c r="A7662" t="s">
        <v>5627</v>
      </c>
      <c r="B7662">
        <v>69</v>
      </c>
      <c r="C7662" t="s">
        <v>31</v>
      </c>
      <c r="D7662" t="s">
        <v>71</v>
      </c>
      <c r="E7662" t="s">
        <v>62</v>
      </c>
      <c r="F7662" s="1">
        <v>44150</v>
      </c>
      <c r="G7662">
        <f>DAY(Table1[[#This Row],[Date of Admission]])</f>
        <v>15</v>
      </c>
      <c r="H7662" t="str">
        <f>TEXT(Table1[[#This Row],[Date of Admission]],"dddd")</f>
        <v>Sunday</v>
      </c>
      <c r="I7662">
        <f>WEEKDAY(Table1[[#This Row],[Date of Admission]],2)</f>
        <v>7</v>
      </c>
      <c r="J7662" t="str">
        <f>IF(OR(Table1[[#This Row],[Weekday Number]]=6,Table1[[#This Row],[Weekday Number]]=7),"Weekend","Weekday")</f>
        <v>Weekend</v>
      </c>
      <c r="K7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2" t="s">
        <v>20799</v>
      </c>
      <c r="M7662" t="s">
        <v>20800</v>
      </c>
      <c r="N7662" t="s">
        <v>65</v>
      </c>
      <c r="O7662">
        <v>2903.7546510000002</v>
      </c>
      <c r="P7662">
        <v>199</v>
      </c>
      <c r="Q7662" t="s">
        <v>26</v>
      </c>
      <c r="R7662" s="1">
        <v>44154</v>
      </c>
      <c r="S7662">
        <f>WEEKDAY(Table1[[#This Row],[Discharge Date]],2)</f>
        <v>4</v>
      </c>
      <c r="T7662" t="s">
        <v>94</v>
      </c>
      <c r="U7662" t="s">
        <v>39</v>
      </c>
      <c r="V7662" t="s">
        <v>29</v>
      </c>
    </row>
    <row r="7663" spans="1:22" x14ac:dyDescent="0.35">
      <c r="A7663" t="s">
        <v>20801</v>
      </c>
      <c r="B7663">
        <v>50</v>
      </c>
      <c r="C7663" t="s">
        <v>31</v>
      </c>
      <c r="D7663" t="s">
        <v>124</v>
      </c>
      <c r="E7663" t="s">
        <v>53</v>
      </c>
      <c r="F7663" s="1">
        <v>44235</v>
      </c>
      <c r="G7663">
        <f>DAY(Table1[[#This Row],[Date of Admission]])</f>
        <v>8</v>
      </c>
      <c r="H7663" t="str">
        <f>TEXT(Table1[[#This Row],[Date of Admission]],"dddd")</f>
        <v>Monday</v>
      </c>
      <c r="I7663">
        <f>WEEKDAY(Table1[[#This Row],[Date of Admission]],2)</f>
        <v>1</v>
      </c>
      <c r="J7663" t="str">
        <f>IF(OR(Table1[[#This Row],[Weekday Number]]=6,Table1[[#This Row],[Weekday Number]]=7),"Weekend","Weekday")</f>
        <v>Weekday</v>
      </c>
      <c r="K7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3" t="s">
        <v>20802</v>
      </c>
      <c r="M7663" t="s">
        <v>5948</v>
      </c>
      <c r="N7663" t="s">
        <v>69</v>
      </c>
      <c r="O7663">
        <v>22630.748739999999</v>
      </c>
      <c r="P7663">
        <v>361</v>
      </c>
      <c r="Q7663" t="s">
        <v>26</v>
      </c>
      <c r="R7663" s="1">
        <v>44242</v>
      </c>
      <c r="S7663">
        <f>WEEKDAY(Table1[[#This Row],[Discharge Date]],2)</f>
        <v>1</v>
      </c>
      <c r="T7663" t="s">
        <v>56</v>
      </c>
      <c r="U7663" t="s">
        <v>51</v>
      </c>
      <c r="V7663" t="s">
        <v>40</v>
      </c>
    </row>
    <row r="7664" spans="1:22" x14ac:dyDescent="0.35">
      <c r="A7664" t="s">
        <v>20803</v>
      </c>
      <c r="B7664">
        <v>25</v>
      </c>
      <c r="C7664" t="s">
        <v>20</v>
      </c>
      <c r="D7664" t="s">
        <v>21</v>
      </c>
      <c r="E7664" t="s">
        <v>78</v>
      </c>
      <c r="F7664" s="1">
        <v>44864</v>
      </c>
      <c r="G7664">
        <f>DAY(Table1[[#This Row],[Date of Admission]])</f>
        <v>30</v>
      </c>
      <c r="H7664" t="str">
        <f>TEXT(Table1[[#This Row],[Date of Admission]],"dddd")</f>
        <v>Sunday</v>
      </c>
      <c r="I7664">
        <f>WEEKDAY(Table1[[#This Row],[Date of Admission]],2)</f>
        <v>7</v>
      </c>
      <c r="J7664" t="str">
        <f>IF(OR(Table1[[#This Row],[Weekday Number]]=6,Table1[[#This Row],[Weekday Number]]=7),"Weekend","Weekday")</f>
        <v>Weekend</v>
      </c>
      <c r="K7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64" t="s">
        <v>20804</v>
      </c>
      <c r="M7664" t="s">
        <v>20805</v>
      </c>
      <c r="N7664" t="s">
        <v>60</v>
      </c>
      <c r="O7664">
        <v>28300.69054</v>
      </c>
      <c r="P7664">
        <v>408</v>
      </c>
      <c r="Q7664" t="s">
        <v>49</v>
      </c>
      <c r="R7664" s="1">
        <v>44893</v>
      </c>
      <c r="S7664">
        <f>WEEKDAY(Table1[[#This Row],[Discharge Date]],2)</f>
        <v>1</v>
      </c>
      <c r="T7664" t="s">
        <v>27</v>
      </c>
      <c r="U7664" t="s">
        <v>28</v>
      </c>
      <c r="V7664" t="s">
        <v>40</v>
      </c>
    </row>
    <row r="7665" spans="1:22" x14ac:dyDescent="0.35">
      <c r="A7665" t="s">
        <v>20806</v>
      </c>
      <c r="B7665">
        <v>18</v>
      </c>
      <c r="C7665" t="s">
        <v>31</v>
      </c>
      <c r="D7665" t="s">
        <v>42</v>
      </c>
      <c r="E7665" t="s">
        <v>78</v>
      </c>
      <c r="F7665" s="1">
        <v>44841</v>
      </c>
      <c r="G7665">
        <f>DAY(Table1[[#This Row],[Date of Admission]])</f>
        <v>7</v>
      </c>
      <c r="H7665" t="str">
        <f>TEXT(Table1[[#This Row],[Date of Admission]],"dddd")</f>
        <v>Friday</v>
      </c>
      <c r="I7665">
        <f>WEEKDAY(Table1[[#This Row],[Date of Admission]],2)</f>
        <v>5</v>
      </c>
      <c r="J7665" t="str">
        <f>IF(OR(Table1[[#This Row],[Weekday Number]]=6,Table1[[#This Row],[Weekday Number]]=7),"Weekend","Weekday")</f>
        <v>Weekday</v>
      </c>
      <c r="K7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5" t="s">
        <v>20807</v>
      </c>
      <c r="M7665" t="s">
        <v>3776</v>
      </c>
      <c r="N7665" t="s">
        <v>69</v>
      </c>
      <c r="O7665">
        <v>55688.325190000003</v>
      </c>
      <c r="P7665">
        <v>184</v>
      </c>
      <c r="Q7665" t="s">
        <v>26</v>
      </c>
      <c r="R7665" s="1">
        <v>44841</v>
      </c>
      <c r="S7665">
        <f>WEEKDAY(Table1[[#This Row],[Discharge Date]],2)</f>
        <v>5</v>
      </c>
      <c r="T7665" t="s">
        <v>94</v>
      </c>
      <c r="U7665" t="s">
        <v>39</v>
      </c>
      <c r="V7665" t="s">
        <v>84</v>
      </c>
    </row>
    <row r="7666" spans="1:22" x14ac:dyDescent="0.35">
      <c r="A7666" t="s">
        <v>20808</v>
      </c>
      <c r="B7666">
        <v>76</v>
      </c>
      <c r="C7666" t="s">
        <v>31</v>
      </c>
      <c r="D7666" t="s">
        <v>71</v>
      </c>
      <c r="E7666" t="s">
        <v>43</v>
      </c>
      <c r="F7666" s="1">
        <v>44488</v>
      </c>
      <c r="G7666">
        <f>DAY(Table1[[#This Row],[Date of Admission]])</f>
        <v>19</v>
      </c>
      <c r="H7666" t="str">
        <f>TEXT(Table1[[#This Row],[Date of Admission]],"dddd")</f>
        <v>Tuesday</v>
      </c>
      <c r="I7666">
        <f>WEEKDAY(Table1[[#This Row],[Date of Admission]],2)</f>
        <v>2</v>
      </c>
      <c r="J7666" t="str">
        <f>IF(OR(Table1[[#This Row],[Weekday Number]]=6,Table1[[#This Row],[Weekday Number]]=7),"Weekend","Weekday")</f>
        <v>Weekday</v>
      </c>
      <c r="K7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6" t="s">
        <v>20809</v>
      </c>
      <c r="M7666" t="s">
        <v>20810</v>
      </c>
      <c r="N7666" t="s">
        <v>60</v>
      </c>
      <c r="O7666">
        <v>5091.8911440000002</v>
      </c>
      <c r="P7666">
        <v>272</v>
      </c>
      <c r="Q7666" t="s">
        <v>37</v>
      </c>
      <c r="R7666" s="1">
        <v>44498</v>
      </c>
      <c r="S7666">
        <f>WEEKDAY(Table1[[#This Row],[Discharge Date]],2)</f>
        <v>5</v>
      </c>
      <c r="T7666" t="s">
        <v>56</v>
      </c>
      <c r="U7666" t="s">
        <v>28</v>
      </c>
      <c r="V7666" t="s">
        <v>29</v>
      </c>
    </row>
    <row r="7667" spans="1:22" x14ac:dyDescent="0.35">
      <c r="A7667" t="s">
        <v>20811</v>
      </c>
      <c r="B7667">
        <v>69</v>
      </c>
      <c r="C7667" t="s">
        <v>20</v>
      </c>
      <c r="D7667" t="s">
        <v>21</v>
      </c>
      <c r="E7667" t="s">
        <v>62</v>
      </c>
      <c r="F7667" s="1">
        <v>44325</v>
      </c>
      <c r="G7667">
        <f>DAY(Table1[[#This Row],[Date of Admission]])</f>
        <v>9</v>
      </c>
      <c r="H7667" t="str">
        <f>TEXT(Table1[[#This Row],[Date of Admission]],"dddd")</f>
        <v>Sunday</v>
      </c>
      <c r="I7667">
        <f>WEEKDAY(Table1[[#This Row],[Date of Admission]],2)</f>
        <v>7</v>
      </c>
      <c r="J7667" t="str">
        <f>IF(OR(Table1[[#This Row],[Weekday Number]]=6,Table1[[#This Row],[Weekday Number]]=7),"Weekend","Weekday")</f>
        <v>Weekend</v>
      </c>
      <c r="K7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7" t="s">
        <v>20812</v>
      </c>
      <c r="M7667" t="s">
        <v>20813</v>
      </c>
      <c r="N7667" t="s">
        <v>25</v>
      </c>
      <c r="O7667">
        <v>8387.0464520000005</v>
      </c>
      <c r="P7667">
        <v>176</v>
      </c>
      <c r="Q7667" t="s">
        <v>49</v>
      </c>
      <c r="R7667" s="1">
        <v>44349</v>
      </c>
      <c r="S7667">
        <f>WEEKDAY(Table1[[#This Row],[Discharge Date]],2)</f>
        <v>3</v>
      </c>
      <c r="T7667" t="s">
        <v>50</v>
      </c>
      <c r="U7667" t="s">
        <v>51</v>
      </c>
      <c r="V7667" t="s">
        <v>29</v>
      </c>
    </row>
    <row r="7668" spans="1:22" x14ac:dyDescent="0.35">
      <c r="A7668" t="s">
        <v>20814</v>
      </c>
      <c r="B7668">
        <v>62</v>
      </c>
      <c r="C7668" t="s">
        <v>20</v>
      </c>
      <c r="D7668" t="s">
        <v>57</v>
      </c>
      <c r="E7668" t="s">
        <v>53</v>
      </c>
      <c r="F7668" s="1">
        <v>45087</v>
      </c>
      <c r="G7668">
        <f>DAY(Table1[[#This Row],[Date of Admission]])</f>
        <v>10</v>
      </c>
      <c r="H7668" t="str">
        <f>TEXT(Table1[[#This Row],[Date of Admission]],"dddd")</f>
        <v>Saturday</v>
      </c>
      <c r="I7668">
        <f>WEEKDAY(Table1[[#This Row],[Date of Admission]],2)</f>
        <v>6</v>
      </c>
      <c r="J7668" t="str">
        <f>IF(OR(Table1[[#This Row],[Weekday Number]]=6,Table1[[#This Row],[Weekday Number]]=7),"Weekend","Weekday")</f>
        <v>Weekend</v>
      </c>
      <c r="K7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68" t="s">
        <v>20815</v>
      </c>
      <c r="M7668" t="s">
        <v>20816</v>
      </c>
      <c r="N7668" t="s">
        <v>65</v>
      </c>
      <c r="O7668">
        <v>5548.2764520000001</v>
      </c>
      <c r="P7668">
        <v>337</v>
      </c>
      <c r="Q7668" t="s">
        <v>37</v>
      </c>
      <c r="R7668" s="1">
        <v>45093</v>
      </c>
      <c r="S7668">
        <f>WEEKDAY(Table1[[#This Row],[Discharge Date]],2)</f>
        <v>5</v>
      </c>
      <c r="T7668" t="s">
        <v>27</v>
      </c>
      <c r="U7668" t="s">
        <v>51</v>
      </c>
      <c r="V7668" t="s">
        <v>40</v>
      </c>
    </row>
    <row r="7669" spans="1:22" x14ac:dyDescent="0.35">
      <c r="A7669" t="s">
        <v>20817</v>
      </c>
      <c r="B7669">
        <v>64</v>
      </c>
      <c r="C7669" t="s">
        <v>31</v>
      </c>
      <c r="D7669" t="s">
        <v>42</v>
      </c>
      <c r="E7669" t="s">
        <v>62</v>
      </c>
      <c r="F7669" s="1">
        <v>44593</v>
      </c>
      <c r="G7669">
        <f>DAY(Table1[[#This Row],[Date of Admission]])</f>
        <v>1</v>
      </c>
      <c r="H7669" t="str">
        <f>TEXT(Table1[[#This Row],[Date of Admission]],"dddd")</f>
        <v>Tuesday</v>
      </c>
      <c r="I7669">
        <f>WEEKDAY(Table1[[#This Row],[Date of Admission]],2)</f>
        <v>2</v>
      </c>
      <c r="J7669" t="str">
        <f>IF(OR(Table1[[#This Row],[Weekday Number]]=6,Table1[[#This Row],[Weekday Number]]=7),"Weekend","Weekday")</f>
        <v>Weekday</v>
      </c>
      <c r="K7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69" t="s">
        <v>20818</v>
      </c>
      <c r="M7669" t="s">
        <v>20819</v>
      </c>
      <c r="N7669" t="s">
        <v>36</v>
      </c>
      <c r="O7669">
        <v>26514.325580000001</v>
      </c>
      <c r="P7669">
        <v>280</v>
      </c>
      <c r="Q7669" t="s">
        <v>26</v>
      </c>
      <c r="R7669" s="1">
        <v>44606</v>
      </c>
      <c r="S7669">
        <f>WEEKDAY(Table1[[#This Row],[Discharge Date]],2)</f>
        <v>1</v>
      </c>
      <c r="T7669" t="s">
        <v>94</v>
      </c>
      <c r="U7669" t="s">
        <v>51</v>
      </c>
      <c r="V7669" t="s">
        <v>40</v>
      </c>
    </row>
    <row r="7670" spans="1:22" x14ac:dyDescent="0.35">
      <c r="A7670" t="s">
        <v>20820</v>
      </c>
      <c r="B7670">
        <v>55</v>
      </c>
      <c r="C7670" t="s">
        <v>31</v>
      </c>
      <c r="D7670" t="s">
        <v>32</v>
      </c>
      <c r="E7670" t="s">
        <v>43</v>
      </c>
      <c r="F7670" s="1">
        <v>43748</v>
      </c>
      <c r="G7670">
        <f>DAY(Table1[[#This Row],[Date of Admission]])</f>
        <v>10</v>
      </c>
      <c r="H7670" t="str">
        <f>TEXT(Table1[[#This Row],[Date of Admission]],"dddd")</f>
        <v>Thursday</v>
      </c>
      <c r="I7670">
        <f>WEEKDAY(Table1[[#This Row],[Date of Admission]],2)</f>
        <v>4</v>
      </c>
      <c r="J7670" t="str">
        <f>IF(OR(Table1[[#This Row],[Weekday Number]]=6,Table1[[#This Row],[Weekday Number]]=7),"Weekend","Weekday")</f>
        <v>Weekday</v>
      </c>
      <c r="K7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0" t="s">
        <v>20821</v>
      </c>
      <c r="M7670" t="s">
        <v>20822</v>
      </c>
      <c r="N7670" t="s">
        <v>36</v>
      </c>
      <c r="O7670">
        <v>24181.17698</v>
      </c>
      <c r="P7670">
        <v>117</v>
      </c>
      <c r="Q7670" t="s">
        <v>37</v>
      </c>
      <c r="R7670" s="1">
        <v>43751</v>
      </c>
      <c r="S7670">
        <f>WEEKDAY(Table1[[#This Row],[Discharge Date]],2)</f>
        <v>7</v>
      </c>
      <c r="T7670" t="s">
        <v>50</v>
      </c>
      <c r="U7670" t="s">
        <v>51</v>
      </c>
      <c r="V7670" t="s">
        <v>40</v>
      </c>
    </row>
    <row r="7671" spans="1:22" x14ac:dyDescent="0.35">
      <c r="A7671" t="s">
        <v>20823</v>
      </c>
      <c r="B7671">
        <v>36</v>
      </c>
      <c r="C7671" t="s">
        <v>20</v>
      </c>
      <c r="D7671" t="s">
        <v>124</v>
      </c>
      <c r="E7671" t="s">
        <v>33</v>
      </c>
      <c r="F7671" s="1">
        <v>44085</v>
      </c>
      <c r="G7671">
        <f>DAY(Table1[[#This Row],[Date of Admission]])</f>
        <v>11</v>
      </c>
      <c r="H7671" t="str">
        <f>TEXT(Table1[[#This Row],[Date of Admission]],"dddd")</f>
        <v>Friday</v>
      </c>
      <c r="I7671">
        <f>WEEKDAY(Table1[[#This Row],[Date of Admission]],2)</f>
        <v>5</v>
      </c>
      <c r="J7671" t="str">
        <f>IF(OR(Table1[[#This Row],[Weekday Number]]=6,Table1[[#This Row],[Weekday Number]]=7),"Weekend","Weekday")</f>
        <v>Weekday</v>
      </c>
      <c r="K7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1" t="s">
        <v>20824</v>
      </c>
      <c r="M7671" t="s">
        <v>20825</v>
      </c>
      <c r="N7671" t="s">
        <v>25</v>
      </c>
      <c r="O7671">
        <v>32128.534380000001</v>
      </c>
      <c r="P7671">
        <v>221</v>
      </c>
      <c r="Q7671" t="s">
        <v>37</v>
      </c>
      <c r="R7671" s="1">
        <v>44096</v>
      </c>
      <c r="S7671">
        <f>WEEKDAY(Table1[[#This Row],[Discharge Date]],2)</f>
        <v>2</v>
      </c>
      <c r="T7671" t="s">
        <v>27</v>
      </c>
      <c r="U7671" t="s">
        <v>51</v>
      </c>
      <c r="V7671" t="s">
        <v>40</v>
      </c>
    </row>
    <row r="7672" spans="1:22" x14ac:dyDescent="0.35">
      <c r="A7672" t="s">
        <v>10552</v>
      </c>
      <c r="B7672">
        <v>52</v>
      </c>
      <c r="C7672" t="s">
        <v>31</v>
      </c>
      <c r="D7672" t="s">
        <v>71</v>
      </c>
      <c r="E7672" t="s">
        <v>62</v>
      </c>
      <c r="F7672" s="1">
        <v>44487</v>
      </c>
      <c r="G7672">
        <f>DAY(Table1[[#This Row],[Date of Admission]])</f>
        <v>18</v>
      </c>
      <c r="H7672" t="str">
        <f>TEXT(Table1[[#This Row],[Date of Admission]],"dddd")</f>
        <v>Monday</v>
      </c>
      <c r="I7672">
        <f>WEEKDAY(Table1[[#This Row],[Date of Admission]],2)</f>
        <v>1</v>
      </c>
      <c r="J7672" t="str">
        <f>IF(OR(Table1[[#This Row],[Weekday Number]]=6,Table1[[#This Row],[Weekday Number]]=7),"Weekend","Weekday")</f>
        <v>Weekday</v>
      </c>
      <c r="K7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2" t="s">
        <v>13316</v>
      </c>
      <c r="M7672" t="s">
        <v>20826</v>
      </c>
      <c r="N7672" t="s">
        <v>65</v>
      </c>
      <c r="O7672">
        <v>30703.319950000001</v>
      </c>
      <c r="P7672">
        <v>273</v>
      </c>
      <c r="Q7672" t="s">
        <v>49</v>
      </c>
      <c r="R7672" s="1">
        <v>44507</v>
      </c>
      <c r="S7672">
        <f>WEEKDAY(Table1[[#This Row],[Discharge Date]],2)</f>
        <v>7</v>
      </c>
      <c r="T7672" t="s">
        <v>50</v>
      </c>
      <c r="U7672" t="s">
        <v>39</v>
      </c>
      <c r="V7672" t="s">
        <v>40</v>
      </c>
    </row>
    <row r="7673" spans="1:22" x14ac:dyDescent="0.35">
      <c r="A7673" t="s">
        <v>20827</v>
      </c>
      <c r="B7673">
        <v>64</v>
      </c>
      <c r="C7673" t="s">
        <v>20</v>
      </c>
      <c r="D7673" t="s">
        <v>32</v>
      </c>
      <c r="E7673" t="s">
        <v>62</v>
      </c>
      <c r="F7673" s="1">
        <v>44433</v>
      </c>
      <c r="G7673">
        <f>DAY(Table1[[#This Row],[Date of Admission]])</f>
        <v>25</v>
      </c>
      <c r="H7673" t="str">
        <f>TEXT(Table1[[#This Row],[Date of Admission]],"dddd")</f>
        <v>Wednesday</v>
      </c>
      <c r="I7673">
        <f>WEEKDAY(Table1[[#This Row],[Date of Admission]],2)</f>
        <v>3</v>
      </c>
      <c r="J7673" t="str">
        <f>IF(OR(Table1[[#This Row],[Weekday Number]]=6,Table1[[#This Row],[Weekday Number]]=7),"Weekend","Weekday")</f>
        <v>Weekday</v>
      </c>
      <c r="K7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3" t="s">
        <v>20828</v>
      </c>
      <c r="M7673" t="s">
        <v>20829</v>
      </c>
      <c r="N7673" t="s">
        <v>65</v>
      </c>
      <c r="O7673">
        <v>8921.8102670000007</v>
      </c>
      <c r="P7673">
        <v>308</v>
      </c>
      <c r="Q7673" t="s">
        <v>49</v>
      </c>
      <c r="R7673" s="1">
        <v>44458</v>
      </c>
      <c r="S7673">
        <f>WEEKDAY(Table1[[#This Row],[Discharge Date]],2)</f>
        <v>7</v>
      </c>
      <c r="T7673" t="s">
        <v>56</v>
      </c>
      <c r="U7673" t="s">
        <v>51</v>
      </c>
      <c r="V7673" t="s">
        <v>40</v>
      </c>
    </row>
    <row r="7674" spans="1:22" x14ac:dyDescent="0.35">
      <c r="A7674" t="s">
        <v>910</v>
      </c>
      <c r="B7674">
        <v>57</v>
      </c>
      <c r="C7674" t="s">
        <v>20</v>
      </c>
      <c r="D7674" t="s">
        <v>57</v>
      </c>
      <c r="E7674" t="s">
        <v>53</v>
      </c>
      <c r="F7674" s="1">
        <v>44461</v>
      </c>
      <c r="G7674">
        <f>DAY(Table1[[#This Row],[Date of Admission]])</f>
        <v>22</v>
      </c>
      <c r="H7674" t="str">
        <f>TEXT(Table1[[#This Row],[Date of Admission]],"dddd")</f>
        <v>Wednesday</v>
      </c>
      <c r="I7674">
        <f>WEEKDAY(Table1[[#This Row],[Date of Admission]],2)</f>
        <v>3</v>
      </c>
      <c r="J7674" t="str">
        <f>IF(OR(Table1[[#This Row],[Weekday Number]]=6,Table1[[#This Row],[Weekday Number]]=7),"Weekend","Weekday")</f>
        <v>Weekday</v>
      </c>
      <c r="K7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4" t="s">
        <v>20830</v>
      </c>
      <c r="M7674" t="s">
        <v>20831</v>
      </c>
      <c r="N7674" t="s">
        <v>25</v>
      </c>
      <c r="O7674">
        <v>1490.2648999999999</v>
      </c>
      <c r="P7674">
        <v>414</v>
      </c>
      <c r="Q7674" t="s">
        <v>49</v>
      </c>
      <c r="R7674" s="1">
        <v>44474</v>
      </c>
      <c r="S7674">
        <f>WEEKDAY(Table1[[#This Row],[Discharge Date]],2)</f>
        <v>2</v>
      </c>
      <c r="T7674" t="s">
        <v>56</v>
      </c>
      <c r="U7674" t="s">
        <v>28</v>
      </c>
      <c r="V7674" t="s">
        <v>40</v>
      </c>
    </row>
    <row r="7675" spans="1:22" x14ac:dyDescent="0.35">
      <c r="A7675" t="s">
        <v>20832</v>
      </c>
      <c r="B7675">
        <v>49</v>
      </c>
      <c r="C7675" t="s">
        <v>31</v>
      </c>
      <c r="D7675" t="s">
        <v>99</v>
      </c>
      <c r="E7675" t="s">
        <v>53</v>
      </c>
      <c r="F7675" s="1">
        <v>44928</v>
      </c>
      <c r="G7675">
        <f>DAY(Table1[[#This Row],[Date of Admission]])</f>
        <v>2</v>
      </c>
      <c r="H7675" t="str">
        <f>TEXT(Table1[[#This Row],[Date of Admission]],"dddd")</f>
        <v>Monday</v>
      </c>
      <c r="I7675">
        <f>WEEKDAY(Table1[[#This Row],[Date of Admission]],2)</f>
        <v>1</v>
      </c>
      <c r="J7675" t="str">
        <f>IF(OR(Table1[[#This Row],[Weekday Number]]=6,Table1[[#This Row],[Weekday Number]]=7),"Weekend","Weekday")</f>
        <v>Weekday</v>
      </c>
      <c r="K7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675" t="s">
        <v>20833</v>
      </c>
      <c r="M7675" t="s">
        <v>20834</v>
      </c>
      <c r="N7675" t="s">
        <v>36</v>
      </c>
      <c r="O7675">
        <v>32710.702580000001</v>
      </c>
      <c r="P7675">
        <v>179</v>
      </c>
      <c r="Q7675" t="s">
        <v>26</v>
      </c>
      <c r="R7675" s="1">
        <v>44948</v>
      </c>
      <c r="S7675">
        <f>WEEKDAY(Table1[[#This Row],[Discharge Date]],2)</f>
        <v>7</v>
      </c>
      <c r="T7675" t="s">
        <v>38</v>
      </c>
      <c r="U7675" t="s">
        <v>39</v>
      </c>
      <c r="V7675" t="s">
        <v>40</v>
      </c>
    </row>
    <row r="7676" spans="1:22" x14ac:dyDescent="0.35">
      <c r="A7676" t="s">
        <v>20835</v>
      </c>
      <c r="B7676">
        <v>39</v>
      </c>
      <c r="C7676" t="s">
        <v>20</v>
      </c>
      <c r="D7676" t="s">
        <v>32</v>
      </c>
      <c r="E7676" t="s">
        <v>62</v>
      </c>
      <c r="F7676" s="1">
        <v>44114</v>
      </c>
      <c r="G7676">
        <f>DAY(Table1[[#This Row],[Date of Admission]])</f>
        <v>10</v>
      </c>
      <c r="H7676" t="str">
        <f>TEXT(Table1[[#This Row],[Date of Admission]],"dddd")</f>
        <v>Saturday</v>
      </c>
      <c r="I7676">
        <f>WEEKDAY(Table1[[#This Row],[Date of Admission]],2)</f>
        <v>6</v>
      </c>
      <c r="J7676" t="str">
        <f>IF(OR(Table1[[#This Row],[Weekday Number]]=6,Table1[[#This Row],[Weekday Number]]=7),"Weekend","Weekday")</f>
        <v>Weekend</v>
      </c>
      <c r="K7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6" t="s">
        <v>20836</v>
      </c>
      <c r="M7676" t="s">
        <v>20837</v>
      </c>
      <c r="N7676" t="s">
        <v>65</v>
      </c>
      <c r="O7676">
        <v>10484.786980000001</v>
      </c>
      <c r="P7676">
        <v>174</v>
      </c>
      <c r="Q7676" t="s">
        <v>37</v>
      </c>
      <c r="R7676" s="1">
        <v>44128</v>
      </c>
      <c r="S7676">
        <f>WEEKDAY(Table1[[#This Row],[Discharge Date]],2)</f>
        <v>6</v>
      </c>
      <c r="T7676" t="s">
        <v>50</v>
      </c>
      <c r="U7676" t="s">
        <v>39</v>
      </c>
      <c r="V7676" t="s">
        <v>40</v>
      </c>
    </row>
    <row r="7677" spans="1:22" x14ac:dyDescent="0.35">
      <c r="A7677" t="s">
        <v>20838</v>
      </c>
      <c r="B7677">
        <v>24</v>
      </c>
      <c r="C7677" t="s">
        <v>31</v>
      </c>
      <c r="D7677" t="s">
        <v>99</v>
      </c>
      <c r="E7677" t="s">
        <v>62</v>
      </c>
      <c r="F7677" s="1">
        <v>44021</v>
      </c>
      <c r="G7677">
        <f>DAY(Table1[[#This Row],[Date of Admission]])</f>
        <v>9</v>
      </c>
      <c r="H7677" t="str">
        <f>TEXT(Table1[[#This Row],[Date of Admission]],"dddd")</f>
        <v>Thursday</v>
      </c>
      <c r="I7677">
        <f>WEEKDAY(Table1[[#This Row],[Date of Admission]],2)</f>
        <v>4</v>
      </c>
      <c r="J7677" t="str">
        <f>IF(OR(Table1[[#This Row],[Weekday Number]]=6,Table1[[#This Row],[Weekday Number]]=7),"Weekend","Weekday")</f>
        <v>Weekday</v>
      </c>
      <c r="K7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7" t="s">
        <v>20839</v>
      </c>
      <c r="M7677" t="s">
        <v>20840</v>
      </c>
      <c r="N7677" t="s">
        <v>60</v>
      </c>
      <c r="O7677">
        <v>5034.4047430000001</v>
      </c>
      <c r="P7677">
        <v>412</v>
      </c>
      <c r="Q7677" t="s">
        <v>49</v>
      </c>
      <c r="R7677" s="1">
        <v>44033</v>
      </c>
      <c r="S7677">
        <f>WEEKDAY(Table1[[#This Row],[Discharge Date]],2)</f>
        <v>2</v>
      </c>
      <c r="T7677" t="s">
        <v>50</v>
      </c>
      <c r="U7677" t="s">
        <v>28</v>
      </c>
      <c r="V7677" t="s">
        <v>84</v>
      </c>
    </row>
    <row r="7678" spans="1:22" x14ac:dyDescent="0.35">
      <c r="A7678" t="s">
        <v>20841</v>
      </c>
      <c r="B7678">
        <v>76</v>
      </c>
      <c r="C7678" t="s">
        <v>31</v>
      </c>
      <c r="D7678" t="s">
        <v>42</v>
      </c>
      <c r="E7678" t="s">
        <v>33</v>
      </c>
      <c r="F7678" s="1">
        <v>43841</v>
      </c>
      <c r="G7678">
        <f>DAY(Table1[[#This Row],[Date of Admission]])</f>
        <v>11</v>
      </c>
      <c r="H7678" t="str">
        <f>TEXT(Table1[[#This Row],[Date of Admission]],"dddd")</f>
        <v>Saturday</v>
      </c>
      <c r="I7678">
        <f>WEEKDAY(Table1[[#This Row],[Date of Admission]],2)</f>
        <v>6</v>
      </c>
      <c r="J7678" t="str">
        <f>IF(OR(Table1[[#This Row],[Weekday Number]]=6,Table1[[#This Row],[Weekday Number]]=7),"Weekend","Weekday")</f>
        <v>Weekend</v>
      </c>
      <c r="K7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8" t="s">
        <v>20842</v>
      </c>
      <c r="M7678" t="s">
        <v>20843</v>
      </c>
      <c r="N7678" t="s">
        <v>60</v>
      </c>
      <c r="O7678">
        <v>41197.532579999999</v>
      </c>
      <c r="P7678">
        <v>127</v>
      </c>
      <c r="Q7678" t="s">
        <v>49</v>
      </c>
      <c r="R7678" s="1">
        <v>43863</v>
      </c>
      <c r="S7678">
        <f>WEEKDAY(Table1[[#This Row],[Discharge Date]],2)</f>
        <v>7</v>
      </c>
      <c r="T7678" t="s">
        <v>94</v>
      </c>
      <c r="U7678" t="s">
        <v>51</v>
      </c>
      <c r="V7678" t="s">
        <v>29</v>
      </c>
    </row>
    <row r="7679" spans="1:22" x14ac:dyDescent="0.35">
      <c r="A7679" t="s">
        <v>20844</v>
      </c>
      <c r="B7679">
        <v>66</v>
      </c>
      <c r="C7679" t="s">
        <v>31</v>
      </c>
      <c r="D7679" t="s">
        <v>57</v>
      </c>
      <c r="E7679" t="s">
        <v>43</v>
      </c>
      <c r="F7679" s="1">
        <v>44187</v>
      </c>
      <c r="G7679">
        <f>DAY(Table1[[#This Row],[Date of Admission]])</f>
        <v>22</v>
      </c>
      <c r="H7679" t="str">
        <f>TEXT(Table1[[#This Row],[Date of Admission]],"dddd")</f>
        <v>Tuesday</v>
      </c>
      <c r="I7679">
        <f>WEEKDAY(Table1[[#This Row],[Date of Admission]],2)</f>
        <v>2</v>
      </c>
      <c r="J7679" t="str">
        <f>IF(OR(Table1[[#This Row],[Weekday Number]]=6,Table1[[#This Row],[Weekday Number]]=7),"Weekend","Weekday")</f>
        <v>Weekday</v>
      </c>
      <c r="K7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79" t="s">
        <v>20845</v>
      </c>
      <c r="M7679" t="s">
        <v>10312</v>
      </c>
      <c r="N7679" t="s">
        <v>36</v>
      </c>
      <c r="O7679">
        <v>17116.974180000001</v>
      </c>
      <c r="P7679">
        <v>131</v>
      </c>
      <c r="Q7679" t="s">
        <v>26</v>
      </c>
      <c r="R7679" s="1">
        <v>44190</v>
      </c>
      <c r="S7679">
        <f>WEEKDAY(Table1[[#This Row],[Discharge Date]],2)</f>
        <v>5</v>
      </c>
      <c r="T7679" t="s">
        <v>38</v>
      </c>
      <c r="U7679" t="s">
        <v>28</v>
      </c>
      <c r="V7679" t="s">
        <v>29</v>
      </c>
    </row>
    <row r="7680" spans="1:22" x14ac:dyDescent="0.35">
      <c r="A7680" t="s">
        <v>20846</v>
      </c>
      <c r="B7680">
        <v>82</v>
      </c>
      <c r="C7680" t="s">
        <v>20</v>
      </c>
      <c r="D7680" t="s">
        <v>57</v>
      </c>
      <c r="E7680" t="s">
        <v>22</v>
      </c>
      <c r="F7680" s="1">
        <v>43869</v>
      </c>
      <c r="G7680">
        <f>DAY(Table1[[#This Row],[Date of Admission]])</f>
        <v>8</v>
      </c>
      <c r="H7680" t="str">
        <f>TEXT(Table1[[#This Row],[Date of Admission]],"dddd")</f>
        <v>Saturday</v>
      </c>
      <c r="I7680">
        <f>WEEKDAY(Table1[[#This Row],[Date of Admission]],2)</f>
        <v>6</v>
      </c>
      <c r="J7680" t="str">
        <f>IF(OR(Table1[[#This Row],[Weekday Number]]=6,Table1[[#This Row],[Weekday Number]]=7),"Weekend","Weekday")</f>
        <v>Weekend</v>
      </c>
      <c r="K7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0" t="s">
        <v>20847</v>
      </c>
      <c r="M7680" t="s">
        <v>17348</v>
      </c>
      <c r="N7680" t="s">
        <v>25</v>
      </c>
      <c r="O7680">
        <v>10807.282219999999</v>
      </c>
      <c r="P7680">
        <v>112</v>
      </c>
      <c r="Q7680" t="s">
        <v>49</v>
      </c>
      <c r="R7680" s="1">
        <v>43880</v>
      </c>
      <c r="S7680">
        <f>WEEKDAY(Table1[[#This Row],[Discharge Date]],2)</f>
        <v>3</v>
      </c>
      <c r="T7680" t="s">
        <v>38</v>
      </c>
      <c r="U7680" t="s">
        <v>28</v>
      </c>
      <c r="V7680" t="s">
        <v>29</v>
      </c>
    </row>
    <row r="7681" spans="1:22" x14ac:dyDescent="0.35">
      <c r="A7681" t="s">
        <v>20848</v>
      </c>
      <c r="B7681">
        <v>53</v>
      </c>
      <c r="C7681" t="s">
        <v>31</v>
      </c>
      <c r="D7681" t="s">
        <v>239</v>
      </c>
      <c r="E7681" t="s">
        <v>22</v>
      </c>
      <c r="F7681" s="1">
        <v>44068</v>
      </c>
      <c r="G7681">
        <f>DAY(Table1[[#This Row],[Date of Admission]])</f>
        <v>25</v>
      </c>
      <c r="H7681" t="str">
        <f>TEXT(Table1[[#This Row],[Date of Admission]],"dddd")</f>
        <v>Tuesday</v>
      </c>
      <c r="I7681">
        <f>WEEKDAY(Table1[[#This Row],[Date of Admission]],2)</f>
        <v>2</v>
      </c>
      <c r="J7681" t="str">
        <f>IF(OR(Table1[[#This Row],[Weekday Number]]=6,Table1[[#This Row],[Weekday Number]]=7),"Weekend","Weekday")</f>
        <v>Weekday</v>
      </c>
      <c r="K7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1" t="s">
        <v>20849</v>
      </c>
      <c r="M7681" t="s">
        <v>20850</v>
      </c>
      <c r="N7681" t="s">
        <v>69</v>
      </c>
      <c r="O7681">
        <v>27448.212459999999</v>
      </c>
      <c r="P7681">
        <v>129</v>
      </c>
      <c r="Q7681" t="s">
        <v>49</v>
      </c>
      <c r="R7681" s="1">
        <v>44098</v>
      </c>
      <c r="S7681">
        <f>WEEKDAY(Table1[[#This Row],[Discharge Date]],2)</f>
        <v>4</v>
      </c>
      <c r="T7681" t="s">
        <v>56</v>
      </c>
      <c r="U7681" t="s">
        <v>39</v>
      </c>
      <c r="V7681" t="s">
        <v>40</v>
      </c>
    </row>
    <row r="7682" spans="1:22" x14ac:dyDescent="0.35">
      <c r="A7682" t="s">
        <v>20851</v>
      </c>
      <c r="B7682">
        <v>32</v>
      </c>
      <c r="C7682" t="s">
        <v>31</v>
      </c>
      <c r="D7682" t="s">
        <v>21</v>
      </c>
      <c r="E7682" t="s">
        <v>43</v>
      </c>
      <c r="F7682" s="1">
        <v>45199</v>
      </c>
      <c r="G7682">
        <f>DAY(Table1[[#This Row],[Date of Admission]])</f>
        <v>30</v>
      </c>
      <c r="H7682" t="str">
        <f>TEXT(Table1[[#This Row],[Date of Admission]],"dddd")</f>
        <v>Saturday</v>
      </c>
      <c r="I7682">
        <f>WEEKDAY(Table1[[#This Row],[Date of Admission]],2)</f>
        <v>6</v>
      </c>
      <c r="J7682" t="str">
        <f>IF(OR(Table1[[#This Row],[Weekday Number]]=6,Table1[[#This Row],[Weekday Number]]=7),"Weekend","Weekday")</f>
        <v>Weekend</v>
      </c>
      <c r="K7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82" t="s">
        <v>20852</v>
      </c>
      <c r="M7682" t="s">
        <v>20853</v>
      </c>
      <c r="N7682" t="s">
        <v>60</v>
      </c>
      <c r="O7682">
        <v>22188.328870000001</v>
      </c>
      <c r="P7682">
        <v>374</v>
      </c>
      <c r="Q7682" t="s">
        <v>26</v>
      </c>
      <c r="R7682" s="1">
        <v>45204</v>
      </c>
      <c r="S7682">
        <f>WEEKDAY(Table1[[#This Row],[Discharge Date]],2)</f>
        <v>4</v>
      </c>
      <c r="T7682" t="s">
        <v>27</v>
      </c>
      <c r="U7682" t="s">
        <v>51</v>
      </c>
      <c r="V7682" t="s">
        <v>40</v>
      </c>
    </row>
    <row r="7683" spans="1:22" x14ac:dyDescent="0.35">
      <c r="A7683" t="s">
        <v>20854</v>
      </c>
      <c r="B7683">
        <v>55</v>
      </c>
      <c r="C7683" t="s">
        <v>31</v>
      </c>
      <c r="D7683" t="s">
        <v>124</v>
      </c>
      <c r="E7683" t="s">
        <v>78</v>
      </c>
      <c r="F7683" s="1">
        <v>44886</v>
      </c>
      <c r="G7683">
        <f>DAY(Table1[[#This Row],[Date of Admission]])</f>
        <v>21</v>
      </c>
      <c r="H7683" t="str">
        <f>TEXT(Table1[[#This Row],[Date of Admission]],"dddd")</f>
        <v>Monday</v>
      </c>
      <c r="I7683">
        <f>WEEKDAY(Table1[[#This Row],[Date of Admission]],2)</f>
        <v>1</v>
      </c>
      <c r="J7683" t="str">
        <f>IF(OR(Table1[[#This Row],[Weekday Number]]=6,Table1[[#This Row],[Weekday Number]]=7),"Weekend","Weekday")</f>
        <v>Weekday</v>
      </c>
      <c r="K7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3" t="s">
        <v>20855</v>
      </c>
      <c r="M7683" t="s">
        <v>20856</v>
      </c>
      <c r="N7683" t="s">
        <v>25</v>
      </c>
      <c r="O7683">
        <v>17760.49741</v>
      </c>
      <c r="P7683">
        <v>429</v>
      </c>
      <c r="Q7683" t="s">
        <v>49</v>
      </c>
      <c r="R7683" s="1">
        <v>44888</v>
      </c>
      <c r="S7683">
        <f>WEEKDAY(Table1[[#This Row],[Discharge Date]],2)</f>
        <v>3</v>
      </c>
      <c r="T7683" t="s">
        <v>94</v>
      </c>
      <c r="U7683" t="s">
        <v>51</v>
      </c>
      <c r="V7683" t="s">
        <v>40</v>
      </c>
    </row>
    <row r="7684" spans="1:22" x14ac:dyDescent="0.35">
      <c r="A7684" t="s">
        <v>20857</v>
      </c>
      <c r="B7684">
        <v>52</v>
      </c>
      <c r="C7684" t="s">
        <v>20</v>
      </c>
      <c r="D7684" t="s">
        <v>71</v>
      </c>
      <c r="E7684" t="s">
        <v>53</v>
      </c>
      <c r="F7684" s="1">
        <v>43599</v>
      </c>
      <c r="G7684">
        <f>DAY(Table1[[#This Row],[Date of Admission]])</f>
        <v>14</v>
      </c>
      <c r="H7684" t="str">
        <f>TEXT(Table1[[#This Row],[Date of Admission]],"dddd")</f>
        <v>Tuesday</v>
      </c>
      <c r="I7684">
        <f>WEEKDAY(Table1[[#This Row],[Date of Admission]],2)</f>
        <v>2</v>
      </c>
      <c r="J7684" t="str">
        <f>IF(OR(Table1[[#This Row],[Weekday Number]]=6,Table1[[#This Row],[Weekday Number]]=7),"Weekend","Weekday")</f>
        <v>Weekday</v>
      </c>
      <c r="K7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4" t="s">
        <v>20858</v>
      </c>
      <c r="M7684" t="s">
        <v>20859</v>
      </c>
      <c r="N7684" t="s">
        <v>65</v>
      </c>
      <c r="O7684">
        <v>15024.99365</v>
      </c>
      <c r="P7684">
        <v>278</v>
      </c>
      <c r="Q7684" t="s">
        <v>26</v>
      </c>
      <c r="R7684" s="1">
        <v>43600</v>
      </c>
      <c r="S7684">
        <f>WEEKDAY(Table1[[#This Row],[Discharge Date]],2)</f>
        <v>3</v>
      </c>
      <c r="T7684" t="s">
        <v>50</v>
      </c>
      <c r="U7684" t="s">
        <v>39</v>
      </c>
      <c r="V7684" t="s">
        <v>40</v>
      </c>
    </row>
    <row r="7685" spans="1:22" x14ac:dyDescent="0.35">
      <c r="A7685" t="s">
        <v>20860</v>
      </c>
      <c r="B7685">
        <v>56</v>
      </c>
      <c r="C7685" t="s">
        <v>31</v>
      </c>
      <c r="D7685" t="s">
        <v>42</v>
      </c>
      <c r="E7685" t="s">
        <v>78</v>
      </c>
      <c r="F7685" s="1">
        <v>43929</v>
      </c>
      <c r="G7685">
        <f>DAY(Table1[[#This Row],[Date of Admission]])</f>
        <v>8</v>
      </c>
      <c r="H7685" t="str">
        <f>TEXT(Table1[[#This Row],[Date of Admission]],"dddd")</f>
        <v>Wednesday</v>
      </c>
      <c r="I7685">
        <f>WEEKDAY(Table1[[#This Row],[Date of Admission]],2)</f>
        <v>3</v>
      </c>
      <c r="J7685" t="str">
        <f>IF(OR(Table1[[#This Row],[Weekday Number]]=6,Table1[[#This Row],[Weekday Number]]=7),"Weekend","Weekday")</f>
        <v>Weekday</v>
      </c>
      <c r="K7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5" t="s">
        <v>20861</v>
      </c>
      <c r="M7685" t="s">
        <v>20862</v>
      </c>
      <c r="N7685" t="s">
        <v>69</v>
      </c>
      <c r="O7685">
        <v>41251.392489999998</v>
      </c>
      <c r="P7685">
        <v>330</v>
      </c>
      <c r="Q7685" t="s">
        <v>26</v>
      </c>
      <c r="R7685" s="1">
        <v>43931</v>
      </c>
      <c r="S7685">
        <f>WEEKDAY(Table1[[#This Row],[Discharge Date]],2)</f>
        <v>5</v>
      </c>
      <c r="T7685" t="s">
        <v>27</v>
      </c>
      <c r="U7685" t="s">
        <v>39</v>
      </c>
      <c r="V7685" t="s">
        <v>40</v>
      </c>
    </row>
    <row r="7686" spans="1:22" x14ac:dyDescent="0.35">
      <c r="A7686" t="s">
        <v>20863</v>
      </c>
      <c r="B7686">
        <v>68</v>
      </c>
      <c r="C7686" t="s">
        <v>31</v>
      </c>
      <c r="D7686" t="s">
        <v>42</v>
      </c>
      <c r="E7686" t="s">
        <v>78</v>
      </c>
      <c r="F7686" s="1">
        <v>45165</v>
      </c>
      <c r="G7686">
        <f>DAY(Table1[[#This Row],[Date of Admission]])</f>
        <v>27</v>
      </c>
      <c r="H7686" t="str">
        <f>TEXT(Table1[[#This Row],[Date of Admission]],"dddd")</f>
        <v>Sunday</v>
      </c>
      <c r="I7686">
        <f>WEEKDAY(Table1[[#This Row],[Date of Admission]],2)</f>
        <v>7</v>
      </c>
      <c r="J7686" t="str">
        <f>IF(OR(Table1[[#This Row],[Weekday Number]]=6,Table1[[#This Row],[Weekday Number]]=7),"Weekend","Weekday")</f>
        <v>Weekend</v>
      </c>
      <c r="K7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686" t="s">
        <v>20864</v>
      </c>
      <c r="M7686" t="s">
        <v>20865</v>
      </c>
      <c r="N7686" t="s">
        <v>69</v>
      </c>
      <c r="O7686">
        <v>24950.152709999998</v>
      </c>
      <c r="P7686">
        <v>268</v>
      </c>
      <c r="Q7686" t="s">
        <v>49</v>
      </c>
      <c r="R7686" s="1">
        <v>45168</v>
      </c>
      <c r="S7686">
        <f>WEEKDAY(Table1[[#This Row],[Discharge Date]],2)</f>
        <v>3</v>
      </c>
      <c r="T7686" t="s">
        <v>38</v>
      </c>
      <c r="U7686" t="s">
        <v>39</v>
      </c>
      <c r="V7686" t="s">
        <v>29</v>
      </c>
    </row>
    <row r="7687" spans="1:22" x14ac:dyDescent="0.35">
      <c r="A7687" t="s">
        <v>20866</v>
      </c>
      <c r="B7687">
        <v>18</v>
      </c>
      <c r="C7687" t="s">
        <v>20</v>
      </c>
      <c r="D7687" t="s">
        <v>99</v>
      </c>
      <c r="E7687" t="s">
        <v>33</v>
      </c>
      <c r="F7687" s="1">
        <v>43825</v>
      </c>
      <c r="G7687">
        <f>DAY(Table1[[#This Row],[Date of Admission]])</f>
        <v>26</v>
      </c>
      <c r="H7687" t="str">
        <f>TEXT(Table1[[#This Row],[Date of Admission]],"dddd")</f>
        <v>Thursday</v>
      </c>
      <c r="I7687">
        <f>WEEKDAY(Table1[[#This Row],[Date of Admission]],2)</f>
        <v>4</v>
      </c>
      <c r="J7687" t="str">
        <f>IF(OR(Table1[[#This Row],[Weekday Number]]=6,Table1[[#This Row],[Weekday Number]]=7),"Weekend","Weekday")</f>
        <v>Weekday</v>
      </c>
      <c r="K7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7" t="s">
        <v>20867</v>
      </c>
      <c r="M7687" t="s">
        <v>20868</v>
      </c>
      <c r="N7687" t="s">
        <v>65</v>
      </c>
      <c r="O7687">
        <v>24345.246070000001</v>
      </c>
      <c r="P7687">
        <v>104</v>
      </c>
      <c r="Q7687" t="s">
        <v>49</v>
      </c>
      <c r="R7687" s="1">
        <v>43852</v>
      </c>
      <c r="S7687">
        <f>WEEKDAY(Table1[[#This Row],[Discharge Date]],2)</f>
        <v>3</v>
      </c>
      <c r="T7687" t="s">
        <v>50</v>
      </c>
      <c r="U7687" t="s">
        <v>28</v>
      </c>
      <c r="V7687" t="s">
        <v>84</v>
      </c>
    </row>
    <row r="7688" spans="1:22" x14ac:dyDescent="0.35">
      <c r="A7688" t="s">
        <v>20869</v>
      </c>
      <c r="B7688">
        <v>50</v>
      </c>
      <c r="C7688" t="s">
        <v>31</v>
      </c>
      <c r="D7688" t="s">
        <v>42</v>
      </c>
      <c r="E7688" t="s">
        <v>43</v>
      </c>
      <c r="F7688" s="1">
        <v>44963</v>
      </c>
      <c r="G7688">
        <f>DAY(Table1[[#This Row],[Date of Admission]])</f>
        <v>6</v>
      </c>
      <c r="H7688" t="str">
        <f>TEXT(Table1[[#This Row],[Date of Admission]],"dddd")</f>
        <v>Monday</v>
      </c>
      <c r="I7688">
        <f>WEEKDAY(Table1[[#This Row],[Date of Admission]],2)</f>
        <v>1</v>
      </c>
      <c r="J7688" t="str">
        <f>IF(OR(Table1[[#This Row],[Weekday Number]]=6,Table1[[#This Row],[Weekday Number]]=7),"Weekend","Weekday")</f>
        <v>Weekday</v>
      </c>
      <c r="K7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8" t="s">
        <v>20870</v>
      </c>
      <c r="M7688" t="s">
        <v>4827</v>
      </c>
      <c r="N7688" t="s">
        <v>36</v>
      </c>
      <c r="O7688">
        <v>2227.2477880000001</v>
      </c>
      <c r="P7688">
        <v>493</v>
      </c>
      <c r="Q7688" t="s">
        <v>26</v>
      </c>
      <c r="R7688" s="1">
        <v>44964</v>
      </c>
      <c r="S7688">
        <f>WEEKDAY(Table1[[#This Row],[Discharge Date]],2)</f>
        <v>2</v>
      </c>
      <c r="T7688" t="s">
        <v>50</v>
      </c>
      <c r="U7688" t="s">
        <v>39</v>
      </c>
      <c r="V7688" t="s">
        <v>40</v>
      </c>
    </row>
    <row r="7689" spans="1:22" x14ac:dyDescent="0.35">
      <c r="A7689" t="s">
        <v>20871</v>
      </c>
      <c r="B7689">
        <v>47</v>
      </c>
      <c r="C7689" t="s">
        <v>31</v>
      </c>
      <c r="D7689" t="s">
        <v>99</v>
      </c>
      <c r="E7689" t="s">
        <v>78</v>
      </c>
      <c r="F7689" s="1">
        <v>44572</v>
      </c>
      <c r="G7689">
        <f>DAY(Table1[[#This Row],[Date of Admission]])</f>
        <v>11</v>
      </c>
      <c r="H7689" t="str">
        <f>TEXT(Table1[[#This Row],[Date of Admission]],"dddd")</f>
        <v>Tuesday</v>
      </c>
      <c r="I7689">
        <f>WEEKDAY(Table1[[#This Row],[Date of Admission]],2)</f>
        <v>2</v>
      </c>
      <c r="J7689" t="str">
        <f>IF(OR(Table1[[#This Row],[Weekday Number]]=6,Table1[[#This Row],[Weekday Number]]=7),"Weekend","Weekday")</f>
        <v>Weekday</v>
      </c>
      <c r="K7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89" t="s">
        <v>20872</v>
      </c>
      <c r="M7689" t="s">
        <v>17842</v>
      </c>
      <c r="N7689" t="s">
        <v>60</v>
      </c>
      <c r="O7689">
        <v>72061.488719999994</v>
      </c>
      <c r="P7689">
        <v>298</v>
      </c>
      <c r="Q7689" t="s">
        <v>26</v>
      </c>
      <c r="R7689" s="1">
        <v>44572</v>
      </c>
      <c r="S7689">
        <f>WEEKDAY(Table1[[#This Row],[Discharge Date]],2)</f>
        <v>2</v>
      </c>
      <c r="T7689" t="s">
        <v>38</v>
      </c>
      <c r="U7689" t="s">
        <v>28</v>
      </c>
      <c r="V7689" t="s">
        <v>40</v>
      </c>
    </row>
    <row r="7690" spans="1:22" x14ac:dyDescent="0.35">
      <c r="A7690" t="s">
        <v>20873</v>
      </c>
      <c r="B7690">
        <v>65</v>
      </c>
      <c r="C7690" t="s">
        <v>31</v>
      </c>
      <c r="D7690" t="s">
        <v>99</v>
      </c>
      <c r="E7690" t="s">
        <v>62</v>
      </c>
      <c r="F7690" s="1">
        <v>44084</v>
      </c>
      <c r="G7690">
        <f>DAY(Table1[[#This Row],[Date of Admission]])</f>
        <v>10</v>
      </c>
      <c r="H7690" t="str">
        <f>TEXT(Table1[[#This Row],[Date of Admission]],"dddd")</f>
        <v>Thursday</v>
      </c>
      <c r="I7690">
        <f>WEEKDAY(Table1[[#This Row],[Date of Admission]],2)</f>
        <v>4</v>
      </c>
      <c r="J7690" t="str">
        <f>IF(OR(Table1[[#This Row],[Weekday Number]]=6,Table1[[#This Row],[Weekday Number]]=7),"Weekend","Weekday")</f>
        <v>Weekday</v>
      </c>
      <c r="K7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0" t="s">
        <v>20874</v>
      </c>
      <c r="M7690" t="s">
        <v>20875</v>
      </c>
      <c r="N7690" t="s">
        <v>60</v>
      </c>
      <c r="O7690">
        <v>27785.91719</v>
      </c>
      <c r="P7690">
        <v>133</v>
      </c>
      <c r="Q7690" t="s">
        <v>26</v>
      </c>
      <c r="R7690" s="1">
        <v>44096</v>
      </c>
      <c r="S7690">
        <f>WEEKDAY(Table1[[#This Row],[Discharge Date]],2)</f>
        <v>2</v>
      </c>
      <c r="T7690" t="s">
        <v>27</v>
      </c>
      <c r="U7690" t="s">
        <v>28</v>
      </c>
      <c r="V7690" t="s">
        <v>29</v>
      </c>
    </row>
    <row r="7691" spans="1:22" x14ac:dyDescent="0.35">
      <c r="A7691" t="s">
        <v>4829</v>
      </c>
      <c r="B7691">
        <v>76</v>
      </c>
      <c r="C7691" t="s">
        <v>31</v>
      </c>
      <c r="D7691" t="s">
        <v>57</v>
      </c>
      <c r="E7691" t="s">
        <v>53</v>
      </c>
      <c r="F7691" s="1">
        <v>43856</v>
      </c>
      <c r="G7691">
        <f>DAY(Table1[[#This Row],[Date of Admission]])</f>
        <v>26</v>
      </c>
      <c r="H7691" t="str">
        <f>TEXT(Table1[[#This Row],[Date of Admission]],"dddd")</f>
        <v>Sunday</v>
      </c>
      <c r="I7691">
        <f>WEEKDAY(Table1[[#This Row],[Date of Admission]],2)</f>
        <v>7</v>
      </c>
      <c r="J7691" t="str">
        <f>IF(OR(Table1[[#This Row],[Weekday Number]]=6,Table1[[#This Row],[Weekday Number]]=7),"Weekend","Weekday")</f>
        <v>Weekend</v>
      </c>
      <c r="K7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1" t="s">
        <v>20876</v>
      </c>
      <c r="M7691" t="s">
        <v>20877</v>
      </c>
      <c r="N7691" t="s">
        <v>65</v>
      </c>
      <c r="O7691">
        <v>28509.821650000002</v>
      </c>
      <c r="P7691">
        <v>306</v>
      </c>
      <c r="Q7691" t="s">
        <v>26</v>
      </c>
      <c r="R7691" s="1">
        <v>43865</v>
      </c>
      <c r="S7691">
        <f>WEEKDAY(Table1[[#This Row],[Discharge Date]],2)</f>
        <v>2</v>
      </c>
      <c r="T7691" t="s">
        <v>38</v>
      </c>
      <c r="U7691" t="s">
        <v>28</v>
      </c>
      <c r="V7691" t="s">
        <v>29</v>
      </c>
    </row>
    <row r="7692" spans="1:22" x14ac:dyDescent="0.35">
      <c r="A7692" t="s">
        <v>20878</v>
      </c>
      <c r="B7692">
        <v>45</v>
      </c>
      <c r="C7692" t="s">
        <v>20</v>
      </c>
      <c r="D7692" t="s">
        <v>71</v>
      </c>
      <c r="E7692" t="s">
        <v>33</v>
      </c>
      <c r="F7692" s="1">
        <v>43795</v>
      </c>
      <c r="G7692">
        <f>DAY(Table1[[#This Row],[Date of Admission]])</f>
        <v>26</v>
      </c>
      <c r="H7692" t="str">
        <f>TEXT(Table1[[#This Row],[Date of Admission]],"dddd")</f>
        <v>Tuesday</v>
      </c>
      <c r="I7692">
        <f>WEEKDAY(Table1[[#This Row],[Date of Admission]],2)</f>
        <v>2</v>
      </c>
      <c r="J7692" t="str">
        <f>IF(OR(Table1[[#This Row],[Weekday Number]]=6,Table1[[#This Row],[Weekday Number]]=7),"Weekend","Weekday")</f>
        <v>Weekday</v>
      </c>
      <c r="K7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2" t="s">
        <v>20879</v>
      </c>
      <c r="M7692" t="s">
        <v>2220</v>
      </c>
      <c r="N7692" t="s">
        <v>25</v>
      </c>
      <c r="O7692">
        <v>4076.5950429999998</v>
      </c>
      <c r="P7692">
        <v>204</v>
      </c>
      <c r="Q7692" t="s">
        <v>49</v>
      </c>
      <c r="R7692" s="1">
        <v>43808</v>
      </c>
      <c r="S7692">
        <f>WEEKDAY(Table1[[#This Row],[Discharge Date]],2)</f>
        <v>1</v>
      </c>
      <c r="T7692" t="s">
        <v>27</v>
      </c>
      <c r="U7692" t="s">
        <v>28</v>
      </c>
      <c r="V7692" t="s">
        <v>40</v>
      </c>
    </row>
    <row r="7693" spans="1:22" x14ac:dyDescent="0.35">
      <c r="A7693" t="s">
        <v>20880</v>
      </c>
      <c r="B7693">
        <v>45</v>
      </c>
      <c r="C7693" t="s">
        <v>31</v>
      </c>
      <c r="D7693" t="s">
        <v>239</v>
      </c>
      <c r="E7693" t="s">
        <v>78</v>
      </c>
      <c r="F7693" s="1">
        <v>44536</v>
      </c>
      <c r="G7693">
        <f>DAY(Table1[[#This Row],[Date of Admission]])</f>
        <v>6</v>
      </c>
      <c r="H7693" t="str">
        <f>TEXT(Table1[[#This Row],[Date of Admission]],"dddd")</f>
        <v>Monday</v>
      </c>
      <c r="I7693">
        <f>WEEKDAY(Table1[[#This Row],[Date of Admission]],2)</f>
        <v>1</v>
      </c>
      <c r="J7693" t="str">
        <f>IF(OR(Table1[[#This Row],[Weekday Number]]=6,Table1[[#This Row],[Weekday Number]]=7),"Weekend","Weekday")</f>
        <v>Weekday</v>
      </c>
      <c r="K7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3" t="s">
        <v>20881</v>
      </c>
      <c r="M7693" t="s">
        <v>2931</v>
      </c>
      <c r="N7693" t="s">
        <v>65</v>
      </c>
      <c r="O7693">
        <v>45639.762739999998</v>
      </c>
      <c r="P7693">
        <v>208</v>
      </c>
      <c r="Q7693" t="s">
        <v>49</v>
      </c>
      <c r="R7693" s="1">
        <v>44565</v>
      </c>
      <c r="S7693">
        <f>WEEKDAY(Table1[[#This Row],[Discharge Date]],2)</f>
        <v>2</v>
      </c>
      <c r="T7693" t="s">
        <v>56</v>
      </c>
      <c r="U7693" t="s">
        <v>39</v>
      </c>
      <c r="V7693" t="s">
        <v>40</v>
      </c>
    </row>
    <row r="7694" spans="1:22" x14ac:dyDescent="0.35">
      <c r="A7694" t="s">
        <v>20882</v>
      </c>
      <c r="B7694">
        <v>84</v>
      </c>
      <c r="C7694" t="s">
        <v>31</v>
      </c>
      <c r="D7694" t="s">
        <v>99</v>
      </c>
      <c r="E7694" t="s">
        <v>53</v>
      </c>
      <c r="F7694" s="1">
        <v>44448</v>
      </c>
      <c r="G7694">
        <f>DAY(Table1[[#This Row],[Date of Admission]])</f>
        <v>9</v>
      </c>
      <c r="H7694" t="str">
        <f>TEXT(Table1[[#This Row],[Date of Admission]],"dddd")</f>
        <v>Thursday</v>
      </c>
      <c r="I7694">
        <f>WEEKDAY(Table1[[#This Row],[Date of Admission]],2)</f>
        <v>4</v>
      </c>
      <c r="J7694" t="str">
        <f>IF(OR(Table1[[#This Row],[Weekday Number]]=6,Table1[[#This Row],[Weekday Number]]=7),"Weekend","Weekday")</f>
        <v>Weekday</v>
      </c>
      <c r="K7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4" t="s">
        <v>20883</v>
      </c>
      <c r="M7694" t="s">
        <v>20884</v>
      </c>
      <c r="N7694" t="s">
        <v>25</v>
      </c>
      <c r="O7694">
        <v>30036.888050000001</v>
      </c>
      <c r="P7694">
        <v>330</v>
      </c>
      <c r="Q7694" t="s">
        <v>26</v>
      </c>
      <c r="R7694" s="1">
        <v>44462</v>
      </c>
      <c r="S7694">
        <f>WEEKDAY(Table1[[#This Row],[Discharge Date]],2)</f>
        <v>4</v>
      </c>
      <c r="T7694" t="s">
        <v>38</v>
      </c>
      <c r="U7694" t="s">
        <v>51</v>
      </c>
      <c r="V7694" t="s">
        <v>29</v>
      </c>
    </row>
    <row r="7695" spans="1:22" x14ac:dyDescent="0.35">
      <c r="A7695" t="s">
        <v>20885</v>
      </c>
      <c r="B7695">
        <v>23</v>
      </c>
      <c r="C7695" t="s">
        <v>31</v>
      </c>
      <c r="D7695" t="s">
        <v>21</v>
      </c>
      <c r="E7695" t="s">
        <v>33</v>
      </c>
      <c r="F7695" s="1">
        <v>43480</v>
      </c>
      <c r="G7695">
        <f>DAY(Table1[[#This Row],[Date of Admission]])</f>
        <v>15</v>
      </c>
      <c r="H7695" t="str">
        <f>TEXT(Table1[[#This Row],[Date of Admission]],"dddd")</f>
        <v>Tuesday</v>
      </c>
      <c r="I7695">
        <f>WEEKDAY(Table1[[#This Row],[Date of Admission]],2)</f>
        <v>2</v>
      </c>
      <c r="J7695" t="str">
        <f>IF(OR(Table1[[#This Row],[Weekday Number]]=6,Table1[[#This Row],[Weekday Number]]=7),"Weekend","Weekday")</f>
        <v>Weekday</v>
      </c>
      <c r="K7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5" t="s">
        <v>20886</v>
      </c>
      <c r="M7695" t="s">
        <v>20887</v>
      </c>
      <c r="N7695" t="s">
        <v>65</v>
      </c>
      <c r="O7695">
        <v>30217.1469</v>
      </c>
      <c r="P7695">
        <v>295</v>
      </c>
      <c r="Q7695" t="s">
        <v>49</v>
      </c>
      <c r="R7695" s="1">
        <v>43492</v>
      </c>
      <c r="S7695">
        <f>WEEKDAY(Table1[[#This Row],[Discharge Date]],2)</f>
        <v>7</v>
      </c>
      <c r="T7695" t="s">
        <v>56</v>
      </c>
      <c r="U7695" t="s">
        <v>39</v>
      </c>
      <c r="V7695" t="s">
        <v>84</v>
      </c>
    </row>
    <row r="7696" spans="1:22" x14ac:dyDescent="0.35">
      <c r="A7696" t="s">
        <v>20888</v>
      </c>
      <c r="B7696">
        <v>59</v>
      </c>
      <c r="C7696" t="s">
        <v>31</v>
      </c>
      <c r="D7696" t="s">
        <v>239</v>
      </c>
      <c r="E7696" t="s">
        <v>62</v>
      </c>
      <c r="F7696" s="1">
        <v>43967</v>
      </c>
      <c r="G7696">
        <f>DAY(Table1[[#This Row],[Date of Admission]])</f>
        <v>16</v>
      </c>
      <c r="H7696" t="str">
        <f>TEXT(Table1[[#This Row],[Date of Admission]],"dddd")</f>
        <v>Saturday</v>
      </c>
      <c r="I7696">
        <f>WEEKDAY(Table1[[#This Row],[Date of Admission]],2)</f>
        <v>6</v>
      </c>
      <c r="J7696" t="str">
        <f>IF(OR(Table1[[#This Row],[Weekday Number]]=6,Table1[[#This Row],[Weekday Number]]=7),"Weekend","Weekday")</f>
        <v>Weekend</v>
      </c>
      <c r="K7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6" t="s">
        <v>15800</v>
      </c>
      <c r="M7696" t="s">
        <v>20889</v>
      </c>
      <c r="N7696" t="s">
        <v>25</v>
      </c>
      <c r="O7696">
        <v>11752.96675</v>
      </c>
      <c r="P7696">
        <v>336</v>
      </c>
      <c r="Q7696" t="s">
        <v>37</v>
      </c>
      <c r="R7696" s="1">
        <v>43986</v>
      </c>
      <c r="S7696">
        <f>WEEKDAY(Table1[[#This Row],[Discharge Date]],2)</f>
        <v>4</v>
      </c>
      <c r="T7696" t="s">
        <v>94</v>
      </c>
      <c r="U7696" t="s">
        <v>28</v>
      </c>
      <c r="V7696" t="s">
        <v>40</v>
      </c>
    </row>
    <row r="7697" spans="1:22" x14ac:dyDescent="0.35">
      <c r="A7697" t="s">
        <v>20890</v>
      </c>
      <c r="B7697">
        <v>53</v>
      </c>
      <c r="C7697" t="s">
        <v>20</v>
      </c>
      <c r="D7697" t="s">
        <v>239</v>
      </c>
      <c r="E7697" t="s">
        <v>33</v>
      </c>
      <c r="F7697" s="1">
        <v>45041</v>
      </c>
      <c r="G7697">
        <f>DAY(Table1[[#This Row],[Date of Admission]])</f>
        <v>25</v>
      </c>
      <c r="H7697" t="str">
        <f>TEXT(Table1[[#This Row],[Date of Admission]],"dddd")</f>
        <v>Tuesday</v>
      </c>
      <c r="I7697">
        <f>WEEKDAY(Table1[[#This Row],[Date of Admission]],2)</f>
        <v>2</v>
      </c>
      <c r="J7697" t="str">
        <f>IF(OR(Table1[[#This Row],[Weekday Number]]=6,Table1[[#This Row],[Weekday Number]]=7),"Weekend","Weekday")</f>
        <v>Weekday</v>
      </c>
      <c r="K7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7" t="s">
        <v>20891</v>
      </c>
      <c r="M7697" t="s">
        <v>20892</v>
      </c>
      <c r="N7697" t="s">
        <v>36</v>
      </c>
      <c r="O7697">
        <v>20185.485629999999</v>
      </c>
      <c r="P7697">
        <v>179</v>
      </c>
      <c r="Q7697" t="s">
        <v>37</v>
      </c>
      <c r="R7697" s="1">
        <v>45052</v>
      </c>
      <c r="S7697">
        <f>WEEKDAY(Table1[[#This Row],[Discharge Date]],2)</f>
        <v>6</v>
      </c>
      <c r="T7697" t="s">
        <v>38</v>
      </c>
      <c r="U7697" t="s">
        <v>51</v>
      </c>
      <c r="V7697" t="s">
        <v>40</v>
      </c>
    </row>
    <row r="7698" spans="1:22" x14ac:dyDescent="0.35">
      <c r="A7698" t="s">
        <v>20028</v>
      </c>
      <c r="B7698">
        <v>34</v>
      </c>
      <c r="C7698" t="s">
        <v>20</v>
      </c>
      <c r="D7698" t="s">
        <v>71</v>
      </c>
      <c r="E7698" t="s">
        <v>22</v>
      </c>
      <c r="F7698" s="1">
        <v>44066</v>
      </c>
      <c r="G7698">
        <f>DAY(Table1[[#This Row],[Date of Admission]])</f>
        <v>23</v>
      </c>
      <c r="H7698" t="str">
        <f>TEXT(Table1[[#This Row],[Date of Admission]],"dddd")</f>
        <v>Sunday</v>
      </c>
      <c r="I7698">
        <f>WEEKDAY(Table1[[#This Row],[Date of Admission]],2)</f>
        <v>7</v>
      </c>
      <c r="J7698" t="str">
        <f>IF(OR(Table1[[#This Row],[Weekday Number]]=6,Table1[[#This Row],[Weekday Number]]=7),"Weekend","Weekday")</f>
        <v>Weekend</v>
      </c>
      <c r="K7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8" t="s">
        <v>20893</v>
      </c>
      <c r="M7698" t="s">
        <v>20894</v>
      </c>
      <c r="N7698" t="s">
        <v>65</v>
      </c>
      <c r="O7698">
        <v>32810.447050000002</v>
      </c>
      <c r="P7698">
        <v>407</v>
      </c>
      <c r="Q7698" t="s">
        <v>49</v>
      </c>
      <c r="R7698" s="1">
        <v>44093</v>
      </c>
      <c r="S7698">
        <f>WEEKDAY(Table1[[#This Row],[Discharge Date]],2)</f>
        <v>6</v>
      </c>
      <c r="T7698" t="s">
        <v>27</v>
      </c>
      <c r="U7698" t="s">
        <v>51</v>
      </c>
      <c r="V7698" t="s">
        <v>40</v>
      </c>
    </row>
    <row r="7699" spans="1:22" x14ac:dyDescent="0.35">
      <c r="A7699" t="s">
        <v>20895</v>
      </c>
      <c r="B7699">
        <v>39</v>
      </c>
      <c r="C7699" t="s">
        <v>31</v>
      </c>
      <c r="D7699" t="s">
        <v>42</v>
      </c>
      <c r="E7699" t="s">
        <v>78</v>
      </c>
      <c r="F7699" s="1">
        <v>43784</v>
      </c>
      <c r="G7699">
        <f>DAY(Table1[[#This Row],[Date of Admission]])</f>
        <v>15</v>
      </c>
      <c r="H7699" t="str">
        <f>TEXT(Table1[[#This Row],[Date of Admission]],"dddd")</f>
        <v>Friday</v>
      </c>
      <c r="I7699">
        <f>WEEKDAY(Table1[[#This Row],[Date of Admission]],2)</f>
        <v>5</v>
      </c>
      <c r="J7699" t="str">
        <f>IF(OR(Table1[[#This Row],[Weekday Number]]=6,Table1[[#This Row],[Weekday Number]]=7),"Weekend","Weekday")</f>
        <v>Weekday</v>
      </c>
      <c r="K7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699" t="s">
        <v>20896</v>
      </c>
      <c r="M7699" t="s">
        <v>20897</v>
      </c>
      <c r="N7699" t="s">
        <v>25</v>
      </c>
      <c r="O7699">
        <v>49192.91764</v>
      </c>
      <c r="P7699">
        <v>455</v>
      </c>
      <c r="Q7699" t="s">
        <v>26</v>
      </c>
      <c r="R7699" s="1">
        <v>43789</v>
      </c>
      <c r="S7699">
        <f>WEEKDAY(Table1[[#This Row],[Discharge Date]],2)</f>
        <v>3</v>
      </c>
      <c r="T7699" t="s">
        <v>50</v>
      </c>
      <c r="U7699" t="s">
        <v>39</v>
      </c>
      <c r="V7699" t="s">
        <v>40</v>
      </c>
    </row>
    <row r="7700" spans="1:22" x14ac:dyDescent="0.35">
      <c r="A7700" t="s">
        <v>20898</v>
      </c>
      <c r="B7700">
        <v>78</v>
      </c>
      <c r="C7700" t="s">
        <v>20</v>
      </c>
      <c r="D7700" t="s">
        <v>32</v>
      </c>
      <c r="E7700" t="s">
        <v>22</v>
      </c>
      <c r="F7700" s="1">
        <v>44413</v>
      </c>
      <c r="G7700">
        <f>DAY(Table1[[#This Row],[Date of Admission]])</f>
        <v>5</v>
      </c>
      <c r="H7700" t="str">
        <f>TEXT(Table1[[#This Row],[Date of Admission]],"dddd")</f>
        <v>Thursday</v>
      </c>
      <c r="I7700">
        <f>WEEKDAY(Table1[[#This Row],[Date of Admission]],2)</f>
        <v>4</v>
      </c>
      <c r="J7700" t="str">
        <f>IF(OR(Table1[[#This Row],[Weekday Number]]=6,Table1[[#This Row],[Weekday Number]]=7),"Weekend","Weekday")</f>
        <v>Weekday</v>
      </c>
      <c r="K7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0" t="s">
        <v>20899</v>
      </c>
      <c r="M7700" t="s">
        <v>19063</v>
      </c>
      <c r="N7700" t="s">
        <v>69</v>
      </c>
      <c r="O7700">
        <v>55450.00387</v>
      </c>
      <c r="P7700">
        <v>363</v>
      </c>
      <c r="Q7700" t="s">
        <v>49</v>
      </c>
      <c r="R7700" s="1">
        <v>44416</v>
      </c>
      <c r="S7700">
        <f>WEEKDAY(Table1[[#This Row],[Discharge Date]],2)</f>
        <v>7</v>
      </c>
      <c r="T7700" t="s">
        <v>50</v>
      </c>
      <c r="U7700" t="s">
        <v>28</v>
      </c>
      <c r="V7700" t="s">
        <v>29</v>
      </c>
    </row>
    <row r="7701" spans="1:22" x14ac:dyDescent="0.35">
      <c r="A7701" t="s">
        <v>20900</v>
      </c>
      <c r="B7701">
        <v>60</v>
      </c>
      <c r="C7701" t="s">
        <v>20</v>
      </c>
      <c r="D7701" t="s">
        <v>21</v>
      </c>
      <c r="E7701" t="s">
        <v>78</v>
      </c>
      <c r="F7701" s="1">
        <v>44306</v>
      </c>
      <c r="G7701">
        <f>DAY(Table1[[#This Row],[Date of Admission]])</f>
        <v>20</v>
      </c>
      <c r="H7701" t="str">
        <f>TEXT(Table1[[#This Row],[Date of Admission]],"dddd")</f>
        <v>Tuesday</v>
      </c>
      <c r="I7701">
        <f>WEEKDAY(Table1[[#This Row],[Date of Admission]],2)</f>
        <v>2</v>
      </c>
      <c r="J7701" t="str">
        <f>IF(OR(Table1[[#This Row],[Weekday Number]]=6,Table1[[#This Row],[Weekday Number]]=7),"Weekend","Weekday")</f>
        <v>Weekday</v>
      </c>
      <c r="K7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1" t="s">
        <v>20901</v>
      </c>
      <c r="M7701" t="s">
        <v>20902</v>
      </c>
      <c r="N7701" t="s">
        <v>36</v>
      </c>
      <c r="O7701">
        <v>74819.471049999993</v>
      </c>
      <c r="P7701">
        <v>407</v>
      </c>
      <c r="Q7701" t="s">
        <v>26</v>
      </c>
      <c r="R7701" s="1">
        <v>44311</v>
      </c>
      <c r="S7701">
        <f>WEEKDAY(Table1[[#This Row],[Discharge Date]],2)</f>
        <v>7</v>
      </c>
      <c r="T7701" t="s">
        <v>50</v>
      </c>
      <c r="U7701" t="s">
        <v>51</v>
      </c>
      <c r="V7701" t="s">
        <v>40</v>
      </c>
    </row>
    <row r="7702" spans="1:22" x14ac:dyDescent="0.35">
      <c r="A7702" t="s">
        <v>20903</v>
      </c>
      <c r="B7702">
        <v>29</v>
      </c>
      <c r="C7702" t="s">
        <v>20</v>
      </c>
      <c r="D7702" t="s">
        <v>99</v>
      </c>
      <c r="E7702" t="s">
        <v>53</v>
      </c>
      <c r="F7702" s="1">
        <v>44567</v>
      </c>
      <c r="G7702">
        <f>DAY(Table1[[#This Row],[Date of Admission]])</f>
        <v>6</v>
      </c>
      <c r="H7702" t="str">
        <f>TEXT(Table1[[#This Row],[Date of Admission]],"dddd")</f>
        <v>Thursday</v>
      </c>
      <c r="I7702">
        <f>WEEKDAY(Table1[[#This Row],[Date of Admission]],2)</f>
        <v>4</v>
      </c>
      <c r="J7702" t="str">
        <f>IF(OR(Table1[[#This Row],[Weekday Number]]=6,Table1[[#This Row],[Weekday Number]]=7),"Weekend","Weekday")</f>
        <v>Weekday</v>
      </c>
      <c r="K7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2" t="s">
        <v>20904</v>
      </c>
      <c r="M7702" t="s">
        <v>19208</v>
      </c>
      <c r="N7702" t="s">
        <v>60</v>
      </c>
      <c r="O7702">
        <v>36242.367789999997</v>
      </c>
      <c r="P7702">
        <v>274</v>
      </c>
      <c r="Q7702" t="s">
        <v>26</v>
      </c>
      <c r="R7702" s="1">
        <v>44569</v>
      </c>
      <c r="S7702">
        <f>WEEKDAY(Table1[[#This Row],[Discharge Date]],2)</f>
        <v>6</v>
      </c>
      <c r="T7702" t="s">
        <v>27</v>
      </c>
      <c r="U7702" t="s">
        <v>39</v>
      </c>
      <c r="V7702" t="s">
        <v>40</v>
      </c>
    </row>
    <row r="7703" spans="1:22" x14ac:dyDescent="0.35">
      <c r="A7703" t="s">
        <v>20905</v>
      </c>
      <c r="B7703">
        <v>85</v>
      </c>
      <c r="C7703" t="s">
        <v>31</v>
      </c>
      <c r="D7703" t="s">
        <v>57</v>
      </c>
      <c r="E7703" t="s">
        <v>22</v>
      </c>
      <c r="F7703" s="1">
        <v>43480</v>
      </c>
      <c r="G7703">
        <f>DAY(Table1[[#This Row],[Date of Admission]])</f>
        <v>15</v>
      </c>
      <c r="H7703" t="str">
        <f>TEXT(Table1[[#This Row],[Date of Admission]],"dddd")</f>
        <v>Tuesday</v>
      </c>
      <c r="I7703">
        <f>WEEKDAY(Table1[[#This Row],[Date of Admission]],2)</f>
        <v>2</v>
      </c>
      <c r="J7703" t="str">
        <f>IF(OR(Table1[[#This Row],[Weekday Number]]=6,Table1[[#This Row],[Weekday Number]]=7),"Weekend","Weekday")</f>
        <v>Weekday</v>
      </c>
      <c r="K7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3" t="s">
        <v>17406</v>
      </c>
      <c r="M7703" t="s">
        <v>20906</v>
      </c>
      <c r="N7703" t="s">
        <v>36</v>
      </c>
      <c r="O7703">
        <v>23398.303779999998</v>
      </c>
      <c r="P7703">
        <v>252</v>
      </c>
      <c r="Q7703" t="s">
        <v>37</v>
      </c>
      <c r="R7703" s="1">
        <v>43510</v>
      </c>
      <c r="S7703">
        <f>WEEKDAY(Table1[[#This Row],[Discharge Date]],2)</f>
        <v>4</v>
      </c>
      <c r="T7703" t="s">
        <v>38</v>
      </c>
      <c r="U7703" t="s">
        <v>28</v>
      </c>
      <c r="V7703" t="s">
        <v>29</v>
      </c>
    </row>
    <row r="7704" spans="1:22" x14ac:dyDescent="0.35">
      <c r="A7704" t="s">
        <v>20907</v>
      </c>
      <c r="B7704">
        <v>58</v>
      </c>
      <c r="C7704" t="s">
        <v>20</v>
      </c>
      <c r="D7704" t="s">
        <v>239</v>
      </c>
      <c r="E7704" t="s">
        <v>43</v>
      </c>
      <c r="F7704" s="1">
        <v>44993</v>
      </c>
      <c r="G7704">
        <f>DAY(Table1[[#This Row],[Date of Admission]])</f>
        <v>8</v>
      </c>
      <c r="H7704" t="str">
        <f>TEXT(Table1[[#This Row],[Date of Admission]],"dddd")</f>
        <v>Wednesday</v>
      </c>
      <c r="I7704">
        <f>WEEKDAY(Table1[[#This Row],[Date of Admission]],2)</f>
        <v>3</v>
      </c>
      <c r="J7704" t="str">
        <f>IF(OR(Table1[[#This Row],[Weekday Number]]=6,Table1[[#This Row],[Weekday Number]]=7),"Weekend","Weekday")</f>
        <v>Weekday</v>
      </c>
      <c r="K7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4" t="s">
        <v>20908</v>
      </c>
      <c r="M7704" t="s">
        <v>20909</v>
      </c>
      <c r="N7704" t="s">
        <v>65</v>
      </c>
      <c r="O7704">
        <v>19994.659530000001</v>
      </c>
      <c r="P7704">
        <v>314</v>
      </c>
      <c r="Q7704" t="s">
        <v>26</v>
      </c>
      <c r="R7704" s="1">
        <v>45016</v>
      </c>
      <c r="S7704">
        <f>WEEKDAY(Table1[[#This Row],[Discharge Date]],2)</f>
        <v>5</v>
      </c>
      <c r="T7704" t="s">
        <v>56</v>
      </c>
      <c r="U7704" t="s">
        <v>39</v>
      </c>
      <c r="V7704" t="s">
        <v>40</v>
      </c>
    </row>
    <row r="7705" spans="1:22" x14ac:dyDescent="0.35">
      <c r="A7705" t="s">
        <v>20910</v>
      </c>
      <c r="B7705">
        <v>64</v>
      </c>
      <c r="C7705" t="s">
        <v>20</v>
      </c>
      <c r="D7705" t="s">
        <v>42</v>
      </c>
      <c r="E7705" t="s">
        <v>33</v>
      </c>
      <c r="F7705" s="1">
        <v>43502</v>
      </c>
      <c r="G7705">
        <f>DAY(Table1[[#This Row],[Date of Admission]])</f>
        <v>6</v>
      </c>
      <c r="H7705" t="str">
        <f>TEXT(Table1[[#This Row],[Date of Admission]],"dddd")</f>
        <v>Wednesday</v>
      </c>
      <c r="I7705">
        <f>WEEKDAY(Table1[[#This Row],[Date of Admission]],2)</f>
        <v>3</v>
      </c>
      <c r="J7705" t="str">
        <f>IF(OR(Table1[[#This Row],[Weekday Number]]=6,Table1[[#This Row],[Weekday Number]]=7),"Weekend","Weekday")</f>
        <v>Weekday</v>
      </c>
      <c r="K7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5" t="s">
        <v>20911</v>
      </c>
      <c r="M7705" t="s">
        <v>20912</v>
      </c>
      <c r="N7705" t="s">
        <v>69</v>
      </c>
      <c r="O7705">
        <v>40046.092360000002</v>
      </c>
      <c r="P7705">
        <v>272</v>
      </c>
      <c r="Q7705" t="s">
        <v>49</v>
      </c>
      <c r="R7705" s="1">
        <v>43523</v>
      </c>
      <c r="S7705">
        <f>WEEKDAY(Table1[[#This Row],[Discharge Date]],2)</f>
        <v>3</v>
      </c>
      <c r="T7705" t="s">
        <v>38</v>
      </c>
      <c r="U7705" t="s">
        <v>51</v>
      </c>
      <c r="V7705" t="s">
        <v>40</v>
      </c>
    </row>
    <row r="7706" spans="1:22" x14ac:dyDescent="0.35">
      <c r="A7706" t="s">
        <v>20913</v>
      </c>
      <c r="B7706">
        <v>80</v>
      </c>
      <c r="C7706" t="s">
        <v>20</v>
      </c>
      <c r="D7706" t="s">
        <v>32</v>
      </c>
      <c r="E7706" t="s">
        <v>33</v>
      </c>
      <c r="F7706" s="1">
        <v>44640</v>
      </c>
      <c r="G7706">
        <f>DAY(Table1[[#This Row],[Date of Admission]])</f>
        <v>20</v>
      </c>
      <c r="H7706" t="str">
        <f>TEXT(Table1[[#This Row],[Date of Admission]],"dddd")</f>
        <v>Sunday</v>
      </c>
      <c r="I7706">
        <f>WEEKDAY(Table1[[#This Row],[Date of Admission]],2)</f>
        <v>7</v>
      </c>
      <c r="J7706" t="str">
        <f>IF(OR(Table1[[#This Row],[Weekday Number]]=6,Table1[[#This Row],[Weekday Number]]=7),"Weekend","Weekday")</f>
        <v>Weekend</v>
      </c>
      <c r="K7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6" t="s">
        <v>20914</v>
      </c>
      <c r="M7706" t="s">
        <v>10885</v>
      </c>
      <c r="N7706" t="s">
        <v>60</v>
      </c>
      <c r="O7706">
        <v>1844.2968390000001</v>
      </c>
      <c r="P7706">
        <v>203</v>
      </c>
      <c r="Q7706" t="s">
        <v>49</v>
      </c>
      <c r="R7706" s="1">
        <v>44647</v>
      </c>
      <c r="S7706">
        <f>WEEKDAY(Table1[[#This Row],[Discharge Date]],2)</f>
        <v>7</v>
      </c>
      <c r="T7706" t="s">
        <v>38</v>
      </c>
      <c r="U7706" t="s">
        <v>28</v>
      </c>
      <c r="V7706" t="s">
        <v>29</v>
      </c>
    </row>
    <row r="7707" spans="1:22" x14ac:dyDescent="0.35">
      <c r="A7707" t="s">
        <v>20915</v>
      </c>
      <c r="B7707">
        <v>43</v>
      </c>
      <c r="C7707" t="s">
        <v>31</v>
      </c>
      <c r="D7707" t="s">
        <v>57</v>
      </c>
      <c r="E7707" t="s">
        <v>62</v>
      </c>
      <c r="F7707" s="1">
        <v>44172</v>
      </c>
      <c r="G7707">
        <f>DAY(Table1[[#This Row],[Date of Admission]])</f>
        <v>7</v>
      </c>
      <c r="H7707" t="str">
        <f>TEXT(Table1[[#This Row],[Date of Admission]],"dddd")</f>
        <v>Monday</v>
      </c>
      <c r="I7707">
        <f>WEEKDAY(Table1[[#This Row],[Date of Admission]],2)</f>
        <v>1</v>
      </c>
      <c r="J7707" t="str">
        <f>IF(OR(Table1[[#This Row],[Weekday Number]]=6,Table1[[#This Row],[Weekday Number]]=7),"Weekend","Weekday")</f>
        <v>Weekday</v>
      </c>
      <c r="K7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7" t="s">
        <v>20916</v>
      </c>
      <c r="M7707" t="s">
        <v>6173</v>
      </c>
      <c r="N7707" t="s">
        <v>36</v>
      </c>
      <c r="O7707">
        <v>30164.126619999999</v>
      </c>
      <c r="P7707">
        <v>218</v>
      </c>
      <c r="Q7707" t="s">
        <v>49</v>
      </c>
      <c r="R7707" s="1">
        <v>44191</v>
      </c>
      <c r="S7707">
        <f>WEEKDAY(Table1[[#This Row],[Discharge Date]],2)</f>
        <v>6</v>
      </c>
      <c r="T7707" t="s">
        <v>50</v>
      </c>
      <c r="U7707" t="s">
        <v>39</v>
      </c>
      <c r="V7707" t="s">
        <v>40</v>
      </c>
    </row>
    <row r="7708" spans="1:22" x14ac:dyDescent="0.35">
      <c r="A7708" t="s">
        <v>20917</v>
      </c>
      <c r="B7708">
        <v>75</v>
      </c>
      <c r="C7708" t="s">
        <v>20</v>
      </c>
      <c r="D7708" t="s">
        <v>57</v>
      </c>
      <c r="E7708" t="s">
        <v>22</v>
      </c>
      <c r="F7708" s="1">
        <v>43622</v>
      </c>
      <c r="G7708">
        <f>DAY(Table1[[#This Row],[Date of Admission]])</f>
        <v>6</v>
      </c>
      <c r="H7708" t="str">
        <f>TEXT(Table1[[#This Row],[Date of Admission]],"dddd")</f>
        <v>Thursday</v>
      </c>
      <c r="I7708">
        <f>WEEKDAY(Table1[[#This Row],[Date of Admission]],2)</f>
        <v>4</v>
      </c>
      <c r="J7708" t="str">
        <f>IF(OR(Table1[[#This Row],[Weekday Number]]=6,Table1[[#This Row],[Weekday Number]]=7),"Weekend","Weekday")</f>
        <v>Weekday</v>
      </c>
      <c r="K7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08" t="s">
        <v>20918</v>
      </c>
      <c r="M7708" t="s">
        <v>20919</v>
      </c>
      <c r="N7708" t="s">
        <v>65</v>
      </c>
      <c r="O7708">
        <v>8055.9732450000001</v>
      </c>
      <c r="P7708">
        <v>105</v>
      </c>
      <c r="Q7708" t="s">
        <v>49</v>
      </c>
      <c r="R7708" s="1">
        <v>43638</v>
      </c>
      <c r="S7708">
        <f>WEEKDAY(Table1[[#This Row],[Discharge Date]],2)</f>
        <v>6</v>
      </c>
      <c r="T7708" t="s">
        <v>38</v>
      </c>
      <c r="U7708" t="s">
        <v>39</v>
      </c>
      <c r="V7708" t="s">
        <v>29</v>
      </c>
    </row>
    <row r="7709" spans="1:22" x14ac:dyDescent="0.35">
      <c r="A7709" t="s">
        <v>20920</v>
      </c>
      <c r="B7709">
        <v>22</v>
      </c>
      <c r="C7709" t="s">
        <v>31</v>
      </c>
      <c r="D7709" t="s">
        <v>21</v>
      </c>
      <c r="E7709" t="s">
        <v>53</v>
      </c>
      <c r="F7709" s="1">
        <v>45172</v>
      </c>
      <c r="G7709">
        <f>DAY(Table1[[#This Row],[Date of Admission]])</f>
        <v>3</v>
      </c>
      <c r="H7709" t="str">
        <f>TEXT(Table1[[#This Row],[Date of Admission]],"dddd")</f>
        <v>Sunday</v>
      </c>
      <c r="I7709">
        <f>WEEKDAY(Table1[[#This Row],[Date of Admission]],2)</f>
        <v>7</v>
      </c>
      <c r="J7709" t="str">
        <f>IF(OR(Table1[[#This Row],[Weekday Number]]=6,Table1[[#This Row],[Weekday Number]]=7),"Weekend","Weekday")</f>
        <v>Weekend</v>
      </c>
      <c r="K7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09" t="s">
        <v>20921</v>
      </c>
      <c r="M7709" t="s">
        <v>20922</v>
      </c>
      <c r="N7709" t="s">
        <v>65</v>
      </c>
      <c r="O7709">
        <v>4294.6884</v>
      </c>
      <c r="P7709">
        <v>123</v>
      </c>
      <c r="Q7709" t="s">
        <v>26</v>
      </c>
      <c r="R7709" s="1">
        <v>45188</v>
      </c>
      <c r="S7709">
        <f>WEEKDAY(Table1[[#This Row],[Discharge Date]],2)</f>
        <v>2</v>
      </c>
      <c r="T7709" t="s">
        <v>94</v>
      </c>
      <c r="U7709" t="s">
        <v>39</v>
      </c>
      <c r="V7709" t="s">
        <v>84</v>
      </c>
    </row>
    <row r="7710" spans="1:22" x14ac:dyDescent="0.35">
      <c r="A7710" t="s">
        <v>20923</v>
      </c>
      <c r="B7710">
        <v>41</v>
      </c>
      <c r="C7710" t="s">
        <v>31</v>
      </c>
      <c r="D7710" t="s">
        <v>57</v>
      </c>
      <c r="E7710" t="s">
        <v>43</v>
      </c>
      <c r="F7710" s="1">
        <v>45104</v>
      </c>
      <c r="G7710">
        <f>DAY(Table1[[#This Row],[Date of Admission]])</f>
        <v>27</v>
      </c>
      <c r="H7710" t="str">
        <f>TEXT(Table1[[#This Row],[Date of Admission]],"dddd")</f>
        <v>Tuesday</v>
      </c>
      <c r="I7710">
        <f>WEEKDAY(Table1[[#This Row],[Date of Admission]],2)</f>
        <v>2</v>
      </c>
      <c r="J7710" t="str">
        <f>IF(OR(Table1[[#This Row],[Weekday Number]]=6,Table1[[#This Row],[Weekday Number]]=7),"Weekend","Weekday")</f>
        <v>Weekday</v>
      </c>
      <c r="K7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10" t="s">
        <v>20924</v>
      </c>
      <c r="M7710" t="s">
        <v>20925</v>
      </c>
      <c r="N7710" t="s">
        <v>36</v>
      </c>
      <c r="O7710">
        <v>15366.343709999999</v>
      </c>
      <c r="P7710">
        <v>409</v>
      </c>
      <c r="Q7710" t="s">
        <v>26</v>
      </c>
      <c r="R7710" s="1">
        <v>45120</v>
      </c>
      <c r="S7710">
        <f>WEEKDAY(Table1[[#This Row],[Discharge Date]],2)</f>
        <v>4</v>
      </c>
      <c r="T7710" t="s">
        <v>56</v>
      </c>
      <c r="U7710" t="s">
        <v>28</v>
      </c>
      <c r="V7710" t="s">
        <v>40</v>
      </c>
    </row>
    <row r="7711" spans="1:22" x14ac:dyDescent="0.35">
      <c r="A7711" t="s">
        <v>20926</v>
      </c>
      <c r="B7711">
        <v>24</v>
      </c>
      <c r="C7711" t="s">
        <v>20</v>
      </c>
      <c r="D7711" t="s">
        <v>21</v>
      </c>
      <c r="E7711" t="s">
        <v>33</v>
      </c>
      <c r="F7711" s="1">
        <v>43441</v>
      </c>
      <c r="G7711">
        <f>DAY(Table1[[#This Row],[Date of Admission]])</f>
        <v>7</v>
      </c>
      <c r="H7711" t="str">
        <f>TEXT(Table1[[#This Row],[Date of Admission]],"dddd")</f>
        <v>Friday</v>
      </c>
      <c r="I7711">
        <f>WEEKDAY(Table1[[#This Row],[Date of Admission]],2)</f>
        <v>5</v>
      </c>
      <c r="J7711" t="str">
        <f>IF(OR(Table1[[#This Row],[Weekday Number]]=6,Table1[[#This Row],[Weekday Number]]=7),"Weekend","Weekday")</f>
        <v>Weekday</v>
      </c>
      <c r="K7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11" t="s">
        <v>20927</v>
      </c>
      <c r="M7711" t="s">
        <v>20928</v>
      </c>
      <c r="N7711" t="s">
        <v>65</v>
      </c>
      <c r="O7711">
        <v>6262.7661189999999</v>
      </c>
      <c r="P7711">
        <v>437</v>
      </c>
      <c r="Q7711" t="s">
        <v>49</v>
      </c>
      <c r="R7711" s="1">
        <v>43450</v>
      </c>
      <c r="S7711">
        <f>WEEKDAY(Table1[[#This Row],[Discharge Date]],2)</f>
        <v>7</v>
      </c>
      <c r="T7711" t="s">
        <v>38</v>
      </c>
      <c r="U7711" t="s">
        <v>51</v>
      </c>
      <c r="V7711" t="s">
        <v>84</v>
      </c>
    </row>
    <row r="7712" spans="1:22" x14ac:dyDescent="0.35">
      <c r="A7712" t="s">
        <v>20929</v>
      </c>
      <c r="B7712">
        <v>28</v>
      </c>
      <c r="C7712" t="s">
        <v>31</v>
      </c>
      <c r="D7712" t="s">
        <v>71</v>
      </c>
      <c r="E7712" t="s">
        <v>43</v>
      </c>
      <c r="F7712" s="1">
        <v>43433</v>
      </c>
      <c r="G7712">
        <f>DAY(Table1[[#This Row],[Date of Admission]])</f>
        <v>29</v>
      </c>
      <c r="H7712" t="str">
        <f>TEXT(Table1[[#This Row],[Date of Admission]],"dddd")</f>
        <v>Thursday</v>
      </c>
      <c r="I7712">
        <f>WEEKDAY(Table1[[#This Row],[Date of Admission]],2)</f>
        <v>4</v>
      </c>
      <c r="J7712" t="str">
        <f>IF(OR(Table1[[#This Row],[Weekday Number]]=6,Table1[[#This Row],[Weekday Number]]=7),"Weekend","Weekday")</f>
        <v>Weekday</v>
      </c>
      <c r="K7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12" t="s">
        <v>20930</v>
      </c>
      <c r="M7712" t="s">
        <v>20931</v>
      </c>
      <c r="N7712" t="s">
        <v>69</v>
      </c>
      <c r="O7712">
        <v>7698.873278</v>
      </c>
      <c r="P7712">
        <v>293</v>
      </c>
      <c r="Q7712" t="s">
        <v>26</v>
      </c>
      <c r="R7712" s="1">
        <v>43439</v>
      </c>
      <c r="S7712">
        <f>WEEKDAY(Table1[[#This Row],[Discharge Date]],2)</f>
        <v>3</v>
      </c>
      <c r="T7712" t="s">
        <v>27</v>
      </c>
      <c r="U7712" t="s">
        <v>39</v>
      </c>
      <c r="V7712" t="s">
        <v>40</v>
      </c>
    </row>
    <row r="7713" spans="1:22" x14ac:dyDescent="0.35">
      <c r="A7713" t="s">
        <v>20932</v>
      </c>
      <c r="B7713">
        <v>55</v>
      </c>
      <c r="C7713" t="s">
        <v>20</v>
      </c>
      <c r="D7713" t="s">
        <v>57</v>
      </c>
      <c r="E7713" t="s">
        <v>33</v>
      </c>
      <c r="F7713" s="1">
        <v>43979</v>
      </c>
      <c r="G7713">
        <f>DAY(Table1[[#This Row],[Date of Admission]])</f>
        <v>28</v>
      </c>
      <c r="H7713" t="str">
        <f>TEXT(Table1[[#This Row],[Date of Admission]],"dddd")</f>
        <v>Thursday</v>
      </c>
      <c r="I7713">
        <f>WEEKDAY(Table1[[#This Row],[Date of Admission]],2)</f>
        <v>4</v>
      </c>
      <c r="J7713" t="str">
        <f>IF(OR(Table1[[#This Row],[Weekday Number]]=6,Table1[[#This Row],[Weekday Number]]=7),"Weekend","Weekday")</f>
        <v>Weekday</v>
      </c>
      <c r="K7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13" t="s">
        <v>20933</v>
      </c>
      <c r="M7713" t="s">
        <v>20934</v>
      </c>
      <c r="N7713" t="s">
        <v>25</v>
      </c>
      <c r="O7713">
        <v>41650.916519999999</v>
      </c>
      <c r="P7713">
        <v>416</v>
      </c>
      <c r="Q7713" t="s">
        <v>49</v>
      </c>
      <c r="R7713" s="1">
        <v>44007</v>
      </c>
      <c r="S7713">
        <f>WEEKDAY(Table1[[#This Row],[Discharge Date]],2)</f>
        <v>4</v>
      </c>
      <c r="T7713" t="s">
        <v>38</v>
      </c>
      <c r="U7713" t="s">
        <v>51</v>
      </c>
      <c r="V7713" t="s">
        <v>40</v>
      </c>
    </row>
    <row r="7714" spans="1:22" x14ac:dyDescent="0.35">
      <c r="A7714" t="s">
        <v>20935</v>
      </c>
      <c r="B7714">
        <v>54</v>
      </c>
      <c r="C7714" t="s">
        <v>31</v>
      </c>
      <c r="D7714" t="s">
        <v>99</v>
      </c>
      <c r="E7714" t="s">
        <v>22</v>
      </c>
      <c r="F7714" s="1">
        <v>43878</v>
      </c>
      <c r="G7714">
        <f>DAY(Table1[[#This Row],[Date of Admission]])</f>
        <v>17</v>
      </c>
      <c r="H7714" t="str">
        <f>TEXT(Table1[[#This Row],[Date of Admission]],"dddd")</f>
        <v>Monday</v>
      </c>
      <c r="I7714">
        <f>WEEKDAY(Table1[[#This Row],[Date of Admission]],2)</f>
        <v>1</v>
      </c>
      <c r="J7714" t="str">
        <f>IF(OR(Table1[[#This Row],[Weekday Number]]=6,Table1[[#This Row],[Weekday Number]]=7),"Weekend","Weekday")</f>
        <v>Weekday</v>
      </c>
      <c r="K7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14" t="s">
        <v>20936</v>
      </c>
      <c r="M7714" t="s">
        <v>20937</v>
      </c>
      <c r="N7714" t="s">
        <v>69</v>
      </c>
      <c r="O7714">
        <v>18196.00563</v>
      </c>
      <c r="P7714">
        <v>488</v>
      </c>
      <c r="Q7714" t="s">
        <v>37</v>
      </c>
      <c r="R7714" s="1">
        <v>43893</v>
      </c>
      <c r="S7714">
        <f>WEEKDAY(Table1[[#This Row],[Discharge Date]],2)</f>
        <v>2</v>
      </c>
      <c r="T7714" t="s">
        <v>27</v>
      </c>
      <c r="U7714" t="s">
        <v>51</v>
      </c>
      <c r="V7714" t="s">
        <v>40</v>
      </c>
    </row>
    <row r="7715" spans="1:22" x14ac:dyDescent="0.35">
      <c r="A7715" t="s">
        <v>20938</v>
      </c>
      <c r="B7715">
        <v>42</v>
      </c>
      <c r="C7715" t="s">
        <v>20</v>
      </c>
      <c r="D7715" t="s">
        <v>124</v>
      </c>
      <c r="E7715" t="s">
        <v>53</v>
      </c>
      <c r="F7715" s="1">
        <v>44133</v>
      </c>
      <c r="G7715">
        <f>DAY(Table1[[#This Row],[Date of Admission]])</f>
        <v>29</v>
      </c>
      <c r="H7715" t="str">
        <f>TEXT(Table1[[#This Row],[Date of Admission]],"dddd")</f>
        <v>Thursday</v>
      </c>
      <c r="I7715">
        <f>WEEKDAY(Table1[[#This Row],[Date of Admission]],2)</f>
        <v>4</v>
      </c>
      <c r="J7715" t="str">
        <f>IF(OR(Table1[[#This Row],[Weekday Number]]=6,Table1[[#This Row],[Weekday Number]]=7),"Weekend","Weekday")</f>
        <v>Weekday</v>
      </c>
      <c r="K7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15" t="s">
        <v>20939</v>
      </c>
      <c r="M7715" t="s">
        <v>20940</v>
      </c>
      <c r="N7715" t="s">
        <v>69</v>
      </c>
      <c r="O7715">
        <v>30279.94512</v>
      </c>
      <c r="P7715">
        <v>455</v>
      </c>
      <c r="Q7715" t="s">
        <v>26</v>
      </c>
      <c r="R7715" s="1">
        <v>44147</v>
      </c>
      <c r="S7715">
        <f>WEEKDAY(Table1[[#This Row],[Discharge Date]],2)</f>
        <v>4</v>
      </c>
      <c r="T7715" t="s">
        <v>27</v>
      </c>
      <c r="U7715" t="s">
        <v>28</v>
      </c>
      <c r="V7715" t="s">
        <v>40</v>
      </c>
    </row>
    <row r="7716" spans="1:22" x14ac:dyDescent="0.35">
      <c r="A7716" t="s">
        <v>20941</v>
      </c>
      <c r="B7716">
        <v>69</v>
      </c>
      <c r="C7716" t="s">
        <v>31</v>
      </c>
      <c r="D7716" t="s">
        <v>124</v>
      </c>
      <c r="E7716" t="s">
        <v>78</v>
      </c>
      <c r="F7716" s="1">
        <v>44503</v>
      </c>
      <c r="G7716">
        <f>DAY(Table1[[#This Row],[Date of Admission]])</f>
        <v>3</v>
      </c>
      <c r="H7716" t="str">
        <f>TEXT(Table1[[#This Row],[Date of Admission]],"dddd")</f>
        <v>Wednesday</v>
      </c>
      <c r="I7716">
        <f>WEEKDAY(Table1[[#This Row],[Date of Admission]],2)</f>
        <v>3</v>
      </c>
      <c r="J7716" t="str">
        <f>IF(OR(Table1[[#This Row],[Weekday Number]]=6,Table1[[#This Row],[Weekday Number]]=7),"Weekend","Weekday")</f>
        <v>Weekday</v>
      </c>
      <c r="K7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16" t="s">
        <v>20942</v>
      </c>
      <c r="M7716" t="s">
        <v>20943</v>
      </c>
      <c r="N7716" t="s">
        <v>69</v>
      </c>
      <c r="O7716">
        <v>79593.932480000003</v>
      </c>
      <c r="P7716">
        <v>188</v>
      </c>
      <c r="Q7716" t="s">
        <v>26</v>
      </c>
      <c r="R7716" s="1">
        <v>44509</v>
      </c>
      <c r="S7716">
        <f>WEEKDAY(Table1[[#This Row],[Discharge Date]],2)</f>
        <v>2</v>
      </c>
      <c r="T7716" t="s">
        <v>94</v>
      </c>
      <c r="U7716" t="s">
        <v>28</v>
      </c>
      <c r="V7716" t="s">
        <v>29</v>
      </c>
    </row>
    <row r="7717" spans="1:22" x14ac:dyDescent="0.35">
      <c r="A7717" t="s">
        <v>14874</v>
      </c>
      <c r="B7717">
        <v>38</v>
      </c>
      <c r="C7717" t="s">
        <v>31</v>
      </c>
      <c r="D7717" t="s">
        <v>99</v>
      </c>
      <c r="E7717" t="s">
        <v>62</v>
      </c>
      <c r="F7717" s="1">
        <v>44033</v>
      </c>
      <c r="G7717">
        <f>DAY(Table1[[#This Row],[Date of Admission]])</f>
        <v>21</v>
      </c>
      <c r="H7717" t="str">
        <f>TEXT(Table1[[#This Row],[Date of Admission]],"dddd")</f>
        <v>Tuesday</v>
      </c>
      <c r="I7717">
        <f>WEEKDAY(Table1[[#This Row],[Date of Admission]],2)</f>
        <v>2</v>
      </c>
      <c r="J7717" t="str">
        <f>IF(OR(Table1[[#This Row],[Weekday Number]]=6,Table1[[#This Row],[Weekday Number]]=7),"Weekend","Weekday")</f>
        <v>Weekday</v>
      </c>
      <c r="K7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17" t="s">
        <v>20944</v>
      </c>
      <c r="M7717" t="s">
        <v>20945</v>
      </c>
      <c r="N7717" t="s">
        <v>36</v>
      </c>
      <c r="O7717">
        <v>28429.222760000001</v>
      </c>
      <c r="P7717">
        <v>194</v>
      </c>
      <c r="Q7717" t="s">
        <v>37</v>
      </c>
      <c r="R7717" s="1">
        <v>44062</v>
      </c>
      <c r="S7717">
        <f>WEEKDAY(Table1[[#This Row],[Discharge Date]],2)</f>
        <v>3</v>
      </c>
      <c r="T7717" t="s">
        <v>50</v>
      </c>
      <c r="U7717" t="s">
        <v>39</v>
      </c>
      <c r="V7717" t="s">
        <v>40</v>
      </c>
    </row>
    <row r="7718" spans="1:22" x14ac:dyDescent="0.35">
      <c r="A7718" t="s">
        <v>20946</v>
      </c>
      <c r="B7718">
        <v>53</v>
      </c>
      <c r="C7718" t="s">
        <v>31</v>
      </c>
      <c r="D7718" t="s">
        <v>124</v>
      </c>
      <c r="E7718" t="s">
        <v>22</v>
      </c>
      <c r="F7718" s="1">
        <v>44522</v>
      </c>
      <c r="G7718">
        <f>DAY(Table1[[#This Row],[Date of Admission]])</f>
        <v>22</v>
      </c>
      <c r="H7718" t="str">
        <f>TEXT(Table1[[#This Row],[Date of Admission]],"dddd")</f>
        <v>Monday</v>
      </c>
      <c r="I7718">
        <f>WEEKDAY(Table1[[#This Row],[Date of Admission]],2)</f>
        <v>1</v>
      </c>
      <c r="J7718" t="str">
        <f>IF(OR(Table1[[#This Row],[Weekday Number]]=6,Table1[[#This Row],[Weekday Number]]=7),"Weekend","Weekday")</f>
        <v>Weekday</v>
      </c>
      <c r="K7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18" t="s">
        <v>11676</v>
      </c>
      <c r="M7718" t="s">
        <v>20947</v>
      </c>
      <c r="N7718" t="s">
        <v>69</v>
      </c>
      <c r="O7718">
        <v>8928.9128490000003</v>
      </c>
      <c r="P7718">
        <v>317</v>
      </c>
      <c r="Q7718" t="s">
        <v>37</v>
      </c>
      <c r="R7718" s="1">
        <v>44532</v>
      </c>
      <c r="S7718">
        <f>WEEKDAY(Table1[[#This Row],[Discharge Date]],2)</f>
        <v>4</v>
      </c>
      <c r="T7718" t="s">
        <v>94</v>
      </c>
      <c r="U7718" t="s">
        <v>51</v>
      </c>
      <c r="V7718" t="s">
        <v>40</v>
      </c>
    </row>
    <row r="7719" spans="1:22" x14ac:dyDescent="0.35">
      <c r="A7719" t="s">
        <v>20948</v>
      </c>
      <c r="B7719">
        <v>57</v>
      </c>
      <c r="C7719" t="s">
        <v>31</v>
      </c>
      <c r="D7719" t="s">
        <v>99</v>
      </c>
      <c r="E7719" t="s">
        <v>62</v>
      </c>
      <c r="F7719" s="1">
        <v>43957</v>
      </c>
      <c r="G7719">
        <f>DAY(Table1[[#This Row],[Date of Admission]])</f>
        <v>6</v>
      </c>
      <c r="H7719" t="str">
        <f>TEXT(Table1[[#This Row],[Date of Admission]],"dddd")</f>
        <v>Wednesday</v>
      </c>
      <c r="I7719">
        <f>WEEKDAY(Table1[[#This Row],[Date of Admission]],2)</f>
        <v>3</v>
      </c>
      <c r="J7719" t="str">
        <f>IF(OR(Table1[[#This Row],[Weekday Number]]=6,Table1[[#This Row],[Weekday Number]]=7),"Weekend","Weekday")</f>
        <v>Weekday</v>
      </c>
      <c r="K7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19" t="s">
        <v>20949</v>
      </c>
      <c r="M7719" t="s">
        <v>20950</v>
      </c>
      <c r="N7719" t="s">
        <v>69</v>
      </c>
      <c r="O7719">
        <v>26872.57476</v>
      </c>
      <c r="P7719">
        <v>264</v>
      </c>
      <c r="Q7719" t="s">
        <v>49</v>
      </c>
      <c r="R7719" s="1">
        <v>43984</v>
      </c>
      <c r="S7719">
        <f>WEEKDAY(Table1[[#This Row],[Discharge Date]],2)</f>
        <v>2</v>
      </c>
      <c r="T7719" t="s">
        <v>56</v>
      </c>
      <c r="U7719" t="s">
        <v>28</v>
      </c>
      <c r="V7719" t="s">
        <v>40</v>
      </c>
    </row>
    <row r="7720" spans="1:22" x14ac:dyDescent="0.35">
      <c r="A7720" t="s">
        <v>20951</v>
      </c>
      <c r="B7720">
        <v>70</v>
      </c>
      <c r="C7720" t="s">
        <v>31</v>
      </c>
      <c r="D7720" t="s">
        <v>42</v>
      </c>
      <c r="E7720" t="s">
        <v>62</v>
      </c>
      <c r="F7720" s="1">
        <v>43976</v>
      </c>
      <c r="G7720">
        <f>DAY(Table1[[#This Row],[Date of Admission]])</f>
        <v>25</v>
      </c>
      <c r="H7720" t="str">
        <f>TEXT(Table1[[#This Row],[Date of Admission]],"dddd")</f>
        <v>Monday</v>
      </c>
      <c r="I7720">
        <f>WEEKDAY(Table1[[#This Row],[Date of Admission]],2)</f>
        <v>1</v>
      </c>
      <c r="J7720" t="str">
        <f>IF(OR(Table1[[#This Row],[Weekday Number]]=6,Table1[[#This Row],[Weekday Number]]=7),"Weekend","Weekday")</f>
        <v>Weekday</v>
      </c>
      <c r="K7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0" t="s">
        <v>20952</v>
      </c>
      <c r="M7720" t="s">
        <v>14433</v>
      </c>
      <c r="N7720" t="s">
        <v>25</v>
      </c>
      <c r="O7720">
        <v>5863.6046660000002</v>
      </c>
      <c r="P7720">
        <v>228</v>
      </c>
      <c r="Q7720" t="s">
        <v>26</v>
      </c>
      <c r="R7720" s="1">
        <v>43977</v>
      </c>
      <c r="S7720">
        <f>WEEKDAY(Table1[[#This Row],[Discharge Date]],2)</f>
        <v>2</v>
      </c>
      <c r="T7720" t="s">
        <v>27</v>
      </c>
      <c r="U7720" t="s">
        <v>51</v>
      </c>
      <c r="V7720" t="s">
        <v>29</v>
      </c>
    </row>
    <row r="7721" spans="1:22" x14ac:dyDescent="0.35">
      <c r="A7721" t="s">
        <v>20953</v>
      </c>
      <c r="B7721">
        <v>53</v>
      </c>
      <c r="C7721" t="s">
        <v>31</v>
      </c>
      <c r="D7721" t="s">
        <v>32</v>
      </c>
      <c r="E7721" t="s">
        <v>62</v>
      </c>
      <c r="F7721" s="1">
        <v>44342</v>
      </c>
      <c r="G7721">
        <f>DAY(Table1[[#This Row],[Date of Admission]])</f>
        <v>26</v>
      </c>
      <c r="H7721" t="str">
        <f>TEXT(Table1[[#This Row],[Date of Admission]],"dddd")</f>
        <v>Wednesday</v>
      </c>
      <c r="I7721">
        <f>WEEKDAY(Table1[[#This Row],[Date of Admission]],2)</f>
        <v>3</v>
      </c>
      <c r="J7721" t="str">
        <f>IF(OR(Table1[[#This Row],[Weekday Number]]=6,Table1[[#This Row],[Weekday Number]]=7),"Weekend","Weekday")</f>
        <v>Weekday</v>
      </c>
      <c r="K7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1" t="s">
        <v>20954</v>
      </c>
      <c r="M7721" t="s">
        <v>20955</v>
      </c>
      <c r="N7721" t="s">
        <v>65</v>
      </c>
      <c r="O7721">
        <v>7139.4734289999997</v>
      </c>
      <c r="P7721">
        <v>196</v>
      </c>
      <c r="Q7721" t="s">
        <v>37</v>
      </c>
      <c r="R7721" s="1">
        <v>44358</v>
      </c>
      <c r="S7721">
        <f>WEEKDAY(Table1[[#This Row],[Discharge Date]],2)</f>
        <v>5</v>
      </c>
      <c r="T7721" t="s">
        <v>50</v>
      </c>
      <c r="U7721" t="s">
        <v>39</v>
      </c>
      <c r="V7721" t="s">
        <v>40</v>
      </c>
    </row>
    <row r="7722" spans="1:22" x14ac:dyDescent="0.35">
      <c r="A7722" t="s">
        <v>20956</v>
      </c>
      <c r="B7722">
        <v>77</v>
      </c>
      <c r="C7722" t="s">
        <v>20</v>
      </c>
      <c r="D7722" t="s">
        <v>239</v>
      </c>
      <c r="E7722" t="s">
        <v>22</v>
      </c>
      <c r="F7722" s="1">
        <v>44680</v>
      </c>
      <c r="G7722">
        <f>DAY(Table1[[#This Row],[Date of Admission]])</f>
        <v>29</v>
      </c>
      <c r="H7722" t="str">
        <f>TEXT(Table1[[#This Row],[Date of Admission]],"dddd")</f>
        <v>Friday</v>
      </c>
      <c r="I7722">
        <f>WEEKDAY(Table1[[#This Row],[Date of Admission]],2)</f>
        <v>5</v>
      </c>
      <c r="J7722" t="str">
        <f>IF(OR(Table1[[#This Row],[Weekday Number]]=6,Table1[[#This Row],[Weekday Number]]=7),"Weekend","Weekday")</f>
        <v>Weekday</v>
      </c>
      <c r="K7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22" t="s">
        <v>20957</v>
      </c>
      <c r="M7722" t="s">
        <v>20958</v>
      </c>
      <c r="N7722" t="s">
        <v>36</v>
      </c>
      <c r="O7722">
        <v>4210.5545519999996</v>
      </c>
      <c r="P7722">
        <v>235</v>
      </c>
      <c r="Q7722" t="s">
        <v>49</v>
      </c>
      <c r="R7722" s="1">
        <v>44684</v>
      </c>
      <c r="S7722">
        <f>WEEKDAY(Table1[[#This Row],[Discharge Date]],2)</f>
        <v>2</v>
      </c>
      <c r="T7722" t="s">
        <v>38</v>
      </c>
      <c r="U7722" t="s">
        <v>28</v>
      </c>
      <c r="V7722" t="s">
        <v>29</v>
      </c>
    </row>
    <row r="7723" spans="1:22" x14ac:dyDescent="0.35">
      <c r="A7723" t="s">
        <v>20959</v>
      </c>
      <c r="B7723">
        <v>33</v>
      </c>
      <c r="C7723" t="s">
        <v>20</v>
      </c>
      <c r="D7723" t="s">
        <v>71</v>
      </c>
      <c r="E7723" t="s">
        <v>53</v>
      </c>
      <c r="F7723" s="1">
        <v>44475</v>
      </c>
      <c r="G7723">
        <f>DAY(Table1[[#This Row],[Date of Admission]])</f>
        <v>6</v>
      </c>
      <c r="H7723" t="str">
        <f>TEXT(Table1[[#This Row],[Date of Admission]],"dddd")</f>
        <v>Wednesday</v>
      </c>
      <c r="I7723">
        <f>WEEKDAY(Table1[[#This Row],[Date of Admission]],2)</f>
        <v>3</v>
      </c>
      <c r="J7723" t="str">
        <f>IF(OR(Table1[[#This Row],[Weekday Number]]=6,Table1[[#This Row],[Weekday Number]]=7),"Weekend","Weekday")</f>
        <v>Weekday</v>
      </c>
      <c r="K7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3" t="s">
        <v>20960</v>
      </c>
      <c r="M7723" t="s">
        <v>2792</v>
      </c>
      <c r="N7723" t="s">
        <v>36</v>
      </c>
      <c r="O7723">
        <v>15019.50705</v>
      </c>
      <c r="P7723">
        <v>207</v>
      </c>
      <c r="Q7723" t="s">
        <v>26</v>
      </c>
      <c r="R7723" s="1">
        <v>44486</v>
      </c>
      <c r="S7723">
        <f>WEEKDAY(Table1[[#This Row],[Discharge Date]],2)</f>
        <v>7</v>
      </c>
      <c r="T7723" t="s">
        <v>38</v>
      </c>
      <c r="U7723" t="s">
        <v>28</v>
      </c>
      <c r="V7723" t="s">
        <v>40</v>
      </c>
    </row>
    <row r="7724" spans="1:22" x14ac:dyDescent="0.35">
      <c r="A7724" t="s">
        <v>20961</v>
      </c>
      <c r="B7724">
        <v>40</v>
      </c>
      <c r="C7724" t="s">
        <v>31</v>
      </c>
      <c r="D7724" t="s">
        <v>99</v>
      </c>
      <c r="E7724" t="s">
        <v>62</v>
      </c>
      <c r="F7724" s="1">
        <v>44321</v>
      </c>
      <c r="G7724">
        <f>DAY(Table1[[#This Row],[Date of Admission]])</f>
        <v>5</v>
      </c>
      <c r="H7724" t="str">
        <f>TEXT(Table1[[#This Row],[Date of Admission]],"dddd")</f>
        <v>Wednesday</v>
      </c>
      <c r="I7724">
        <f>WEEKDAY(Table1[[#This Row],[Date of Admission]],2)</f>
        <v>3</v>
      </c>
      <c r="J7724" t="str">
        <f>IF(OR(Table1[[#This Row],[Weekday Number]]=6,Table1[[#This Row],[Weekday Number]]=7),"Weekend","Weekday")</f>
        <v>Weekday</v>
      </c>
      <c r="K7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4" t="s">
        <v>9274</v>
      </c>
      <c r="M7724" t="s">
        <v>20962</v>
      </c>
      <c r="N7724" t="s">
        <v>36</v>
      </c>
      <c r="O7724">
        <v>2456.6898489999999</v>
      </c>
      <c r="P7724">
        <v>235</v>
      </c>
      <c r="Q7724" t="s">
        <v>49</v>
      </c>
      <c r="R7724" s="1">
        <v>44339</v>
      </c>
      <c r="S7724">
        <f>WEEKDAY(Table1[[#This Row],[Discharge Date]],2)</f>
        <v>7</v>
      </c>
      <c r="T7724" t="s">
        <v>94</v>
      </c>
      <c r="U7724" t="s">
        <v>39</v>
      </c>
      <c r="V7724" t="s">
        <v>40</v>
      </c>
    </row>
    <row r="7725" spans="1:22" x14ac:dyDescent="0.35">
      <c r="A7725" t="s">
        <v>20963</v>
      </c>
      <c r="B7725">
        <v>45</v>
      </c>
      <c r="C7725" t="s">
        <v>20</v>
      </c>
      <c r="D7725" t="s">
        <v>99</v>
      </c>
      <c r="E7725" t="s">
        <v>43</v>
      </c>
      <c r="F7725" s="1">
        <v>43827</v>
      </c>
      <c r="G7725">
        <f>DAY(Table1[[#This Row],[Date of Admission]])</f>
        <v>28</v>
      </c>
      <c r="H7725" t="str">
        <f>TEXT(Table1[[#This Row],[Date of Admission]],"dddd")</f>
        <v>Saturday</v>
      </c>
      <c r="I7725">
        <f>WEEKDAY(Table1[[#This Row],[Date of Admission]],2)</f>
        <v>6</v>
      </c>
      <c r="J7725" t="str">
        <f>IF(OR(Table1[[#This Row],[Weekday Number]]=6,Table1[[#This Row],[Weekday Number]]=7),"Weekend","Weekday")</f>
        <v>Weekend</v>
      </c>
      <c r="K7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25" t="s">
        <v>20964</v>
      </c>
      <c r="M7725" t="s">
        <v>20965</v>
      </c>
      <c r="N7725" t="s">
        <v>36</v>
      </c>
      <c r="O7725">
        <v>19638.440989999999</v>
      </c>
      <c r="P7725">
        <v>395</v>
      </c>
      <c r="Q7725" t="s">
        <v>26</v>
      </c>
      <c r="R7725" s="1">
        <v>43828</v>
      </c>
      <c r="S7725">
        <f>WEEKDAY(Table1[[#This Row],[Discharge Date]],2)</f>
        <v>7</v>
      </c>
      <c r="T7725" t="s">
        <v>27</v>
      </c>
      <c r="U7725" t="s">
        <v>28</v>
      </c>
      <c r="V7725" t="s">
        <v>40</v>
      </c>
    </row>
    <row r="7726" spans="1:22" x14ac:dyDescent="0.35">
      <c r="A7726" t="s">
        <v>20966</v>
      </c>
      <c r="B7726">
        <v>39</v>
      </c>
      <c r="C7726" t="s">
        <v>31</v>
      </c>
      <c r="D7726" t="s">
        <v>124</v>
      </c>
      <c r="E7726" t="s">
        <v>62</v>
      </c>
      <c r="F7726" s="1">
        <v>43934</v>
      </c>
      <c r="G7726">
        <f>DAY(Table1[[#This Row],[Date of Admission]])</f>
        <v>13</v>
      </c>
      <c r="H7726" t="str">
        <f>TEXT(Table1[[#This Row],[Date of Admission]],"dddd")</f>
        <v>Monday</v>
      </c>
      <c r="I7726">
        <f>WEEKDAY(Table1[[#This Row],[Date of Admission]],2)</f>
        <v>1</v>
      </c>
      <c r="J7726" t="str">
        <f>IF(OR(Table1[[#This Row],[Weekday Number]]=6,Table1[[#This Row],[Weekday Number]]=7),"Weekend","Weekday")</f>
        <v>Weekday</v>
      </c>
      <c r="K7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6" t="s">
        <v>20967</v>
      </c>
      <c r="M7726" t="s">
        <v>20968</v>
      </c>
      <c r="N7726" t="s">
        <v>25</v>
      </c>
      <c r="O7726">
        <v>30193.866890000001</v>
      </c>
      <c r="P7726">
        <v>492</v>
      </c>
      <c r="Q7726" t="s">
        <v>37</v>
      </c>
      <c r="R7726" s="1">
        <v>43943</v>
      </c>
      <c r="S7726">
        <f>WEEKDAY(Table1[[#This Row],[Discharge Date]],2)</f>
        <v>3</v>
      </c>
      <c r="T7726" t="s">
        <v>27</v>
      </c>
      <c r="U7726" t="s">
        <v>51</v>
      </c>
      <c r="V7726" t="s">
        <v>40</v>
      </c>
    </row>
    <row r="7727" spans="1:22" x14ac:dyDescent="0.35">
      <c r="A7727" t="s">
        <v>20969</v>
      </c>
      <c r="B7727">
        <v>22</v>
      </c>
      <c r="C7727" t="s">
        <v>31</v>
      </c>
      <c r="D7727" t="s">
        <v>32</v>
      </c>
      <c r="E7727" t="s">
        <v>33</v>
      </c>
      <c r="F7727" s="1">
        <v>44508</v>
      </c>
      <c r="G7727">
        <f>DAY(Table1[[#This Row],[Date of Admission]])</f>
        <v>8</v>
      </c>
      <c r="H7727" t="str">
        <f>TEXT(Table1[[#This Row],[Date of Admission]],"dddd")</f>
        <v>Monday</v>
      </c>
      <c r="I7727">
        <f>WEEKDAY(Table1[[#This Row],[Date of Admission]],2)</f>
        <v>1</v>
      </c>
      <c r="J7727" t="str">
        <f>IF(OR(Table1[[#This Row],[Weekday Number]]=6,Table1[[#This Row],[Weekday Number]]=7),"Weekend","Weekday")</f>
        <v>Weekday</v>
      </c>
      <c r="K7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7" t="s">
        <v>9611</v>
      </c>
      <c r="M7727" t="s">
        <v>20970</v>
      </c>
      <c r="N7727" t="s">
        <v>65</v>
      </c>
      <c r="O7727">
        <v>20888.68881</v>
      </c>
      <c r="P7727">
        <v>444</v>
      </c>
      <c r="Q7727" t="s">
        <v>49</v>
      </c>
      <c r="R7727" s="1">
        <v>44529</v>
      </c>
      <c r="S7727">
        <f>WEEKDAY(Table1[[#This Row],[Discharge Date]],2)</f>
        <v>1</v>
      </c>
      <c r="T7727" t="s">
        <v>27</v>
      </c>
      <c r="U7727" t="s">
        <v>51</v>
      </c>
      <c r="V7727" t="s">
        <v>84</v>
      </c>
    </row>
    <row r="7728" spans="1:22" x14ac:dyDescent="0.35">
      <c r="A7728" t="s">
        <v>20971</v>
      </c>
      <c r="B7728">
        <v>43</v>
      </c>
      <c r="C7728" t="s">
        <v>20</v>
      </c>
      <c r="D7728" t="s">
        <v>57</v>
      </c>
      <c r="E7728" t="s">
        <v>33</v>
      </c>
      <c r="F7728" s="1">
        <v>44529</v>
      </c>
      <c r="G7728">
        <f>DAY(Table1[[#This Row],[Date of Admission]])</f>
        <v>29</v>
      </c>
      <c r="H7728" t="str">
        <f>TEXT(Table1[[#This Row],[Date of Admission]],"dddd")</f>
        <v>Monday</v>
      </c>
      <c r="I7728">
        <f>WEEKDAY(Table1[[#This Row],[Date of Admission]],2)</f>
        <v>1</v>
      </c>
      <c r="J7728" t="str">
        <f>IF(OR(Table1[[#This Row],[Weekday Number]]=6,Table1[[#This Row],[Weekday Number]]=7),"Weekend","Weekday")</f>
        <v>Weekday</v>
      </c>
      <c r="K7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28" t="s">
        <v>20972</v>
      </c>
      <c r="M7728" t="s">
        <v>20973</v>
      </c>
      <c r="N7728" t="s">
        <v>25</v>
      </c>
      <c r="O7728">
        <v>5508.6981669999996</v>
      </c>
      <c r="P7728">
        <v>122</v>
      </c>
      <c r="Q7728" t="s">
        <v>49</v>
      </c>
      <c r="R7728" s="1">
        <v>44553</v>
      </c>
      <c r="S7728">
        <f>WEEKDAY(Table1[[#This Row],[Discharge Date]],2)</f>
        <v>4</v>
      </c>
      <c r="T7728" t="s">
        <v>38</v>
      </c>
      <c r="U7728" t="s">
        <v>28</v>
      </c>
      <c r="V7728" t="s">
        <v>40</v>
      </c>
    </row>
    <row r="7729" spans="1:22" x14ac:dyDescent="0.35">
      <c r="A7729" t="s">
        <v>12082</v>
      </c>
      <c r="B7729">
        <v>73</v>
      </c>
      <c r="C7729" t="s">
        <v>31</v>
      </c>
      <c r="D7729" t="s">
        <v>57</v>
      </c>
      <c r="E7729" t="s">
        <v>53</v>
      </c>
      <c r="F7729" s="1">
        <v>43956</v>
      </c>
      <c r="G7729">
        <f>DAY(Table1[[#This Row],[Date of Admission]])</f>
        <v>5</v>
      </c>
      <c r="H7729" t="str">
        <f>TEXT(Table1[[#This Row],[Date of Admission]],"dddd")</f>
        <v>Tuesday</v>
      </c>
      <c r="I7729">
        <f>WEEKDAY(Table1[[#This Row],[Date of Admission]],2)</f>
        <v>2</v>
      </c>
      <c r="J7729" t="str">
        <f>IF(OR(Table1[[#This Row],[Weekday Number]]=6,Table1[[#This Row],[Weekday Number]]=7),"Weekend","Weekday")</f>
        <v>Weekday</v>
      </c>
      <c r="K7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29" t="s">
        <v>20974</v>
      </c>
      <c r="M7729" t="s">
        <v>20975</v>
      </c>
      <c r="N7729" t="s">
        <v>25</v>
      </c>
      <c r="O7729">
        <v>3531.4361290000002</v>
      </c>
      <c r="P7729">
        <v>351</v>
      </c>
      <c r="Q7729" t="s">
        <v>26</v>
      </c>
      <c r="R7729" s="1">
        <v>43959</v>
      </c>
      <c r="S7729">
        <f>WEEKDAY(Table1[[#This Row],[Discharge Date]],2)</f>
        <v>5</v>
      </c>
      <c r="T7729" t="s">
        <v>27</v>
      </c>
      <c r="U7729" t="s">
        <v>51</v>
      </c>
      <c r="V7729" t="s">
        <v>29</v>
      </c>
    </row>
    <row r="7730" spans="1:22" x14ac:dyDescent="0.35">
      <c r="A7730" t="s">
        <v>19759</v>
      </c>
      <c r="B7730">
        <v>20</v>
      </c>
      <c r="C7730" t="s">
        <v>31</v>
      </c>
      <c r="D7730" t="s">
        <v>42</v>
      </c>
      <c r="E7730" t="s">
        <v>22</v>
      </c>
      <c r="F7730" s="1">
        <v>43448</v>
      </c>
      <c r="G7730">
        <f>DAY(Table1[[#This Row],[Date of Admission]])</f>
        <v>14</v>
      </c>
      <c r="H7730" t="str">
        <f>TEXT(Table1[[#This Row],[Date of Admission]],"dddd")</f>
        <v>Friday</v>
      </c>
      <c r="I7730">
        <f>WEEKDAY(Table1[[#This Row],[Date of Admission]],2)</f>
        <v>5</v>
      </c>
      <c r="J7730" t="str">
        <f>IF(OR(Table1[[#This Row],[Weekday Number]]=6,Table1[[#This Row],[Weekday Number]]=7),"Weekend","Weekday")</f>
        <v>Weekday</v>
      </c>
      <c r="K7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0" t="s">
        <v>20976</v>
      </c>
      <c r="M7730" t="s">
        <v>20977</v>
      </c>
      <c r="N7730" t="s">
        <v>36</v>
      </c>
      <c r="O7730">
        <v>43820.54969</v>
      </c>
      <c r="P7730">
        <v>149</v>
      </c>
      <c r="Q7730" t="s">
        <v>49</v>
      </c>
      <c r="R7730" s="1">
        <v>43472</v>
      </c>
      <c r="S7730">
        <f>WEEKDAY(Table1[[#This Row],[Discharge Date]],2)</f>
        <v>1</v>
      </c>
      <c r="T7730" t="s">
        <v>38</v>
      </c>
      <c r="U7730" t="s">
        <v>51</v>
      </c>
      <c r="V7730" t="s">
        <v>84</v>
      </c>
    </row>
    <row r="7731" spans="1:22" x14ac:dyDescent="0.35">
      <c r="A7731" t="s">
        <v>20978</v>
      </c>
      <c r="B7731">
        <v>34</v>
      </c>
      <c r="C7731" t="s">
        <v>20</v>
      </c>
      <c r="D7731" t="s">
        <v>99</v>
      </c>
      <c r="E7731" t="s">
        <v>62</v>
      </c>
      <c r="F7731" s="1">
        <v>44567</v>
      </c>
      <c r="G7731">
        <f>DAY(Table1[[#This Row],[Date of Admission]])</f>
        <v>6</v>
      </c>
      <c r="H7731" t="str">
        <f>TEXT(Table1[[#This Row],[Date of Admission]],"dddd")</f>
        <v>Thursday</v>
      </c>
      <c r="I7731">
        <f>WEEKDAY(Table1[[#This Row],[Date of Admission]],2)</f>
        <v>4</v>
      </c>
      <c r="J7731" t="str">
        <f>IF(OR(Table1[[#This Row],[Weekday Number]]=6,Table1[[#This Row],[Weekday Number]]=7),"Weekend","Weekday")</f>
        <v>Weekday</v>
      </c>
      <c r="K7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1" t="s">
        <v>20979</v>
      </c>
      <c r="M7731" t="s">
        <v>20980</v>
      </c>
      <c r="N7731" t="s">
        <v>69</v>
      </c>
      <c r="O7731">
        <v>18287.592209999999</v>
      </c>
      <c r="P7731">
        <v>498</v>
      </c>
      <c r="Q7731" t="s">
        <v>49</v>
      </c>
      <c r="R7731" s="1">
        <v>44581</v>
      </c>
      <c r="S7731">
        <f>WEEKDAY(Table1[[#This Row],[Discharge Date]],2)</f>
        <v>4</v>
      </c>
      <c r="T7731" t="s">
        <v>50</v>
      </c>
      <c r="U7731" t="s">
        <v>28</v>
      </c>
      <c r="V7731" t="s">
        <v>40</v>
      </c>
    </row>
    <row r="7732" spans="1:22" x14ac:dyDescent="0.35">
      <c r="A7732" t="s">
        <v>20981</v>
      </c>
      <c r="B7732">
        <v>23</v>
      </c>
      <c r="C7732" t="s">
        <v>31</v>
      </c>
      <c r="D7732" t="s">
        <v>32</v>
      </c>
      <c r="E7732" t="s">
        <v>62</v>
      </c>
      <c r="F7732" s="1">
        <v>44820</v>
      </c>
      <c r="G7732">
        <f>DAY(Table1[[#This Row],[Date of Admission]])</f>
        <v>16</v>
      </c>
      <c r="H7732" t="str">
        <f>TEXT(Table1[[#This Row],[Date of Admission]],"dddd")</f>
        <v>Friday</v>
      </c>
      <c r="I7732">
        <f>WEEKDAY(Table1[[#This Row],[Date of Admission]],2)</f>
        <v>5</v>
      </c>
      <c r="J7732" t="str">
        <f>IF(OR(Table1[[#This Row],[Weekday Number]]=6,Table1[[#This Row],[Weekday Number]]=7),"Weekend","Weekday")</f>
        <v>Weekday</v>
      </c>
      <c r="K7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2" t="s">
        <v>20982</v>
      </c>
      <c r="M7732" t="s">
        <v>20983</v>
      </c>
      <c r="N7732" t="s">
        <v>65</v>
      </c>
      <c r="O7732">
        <v>29143.408749999999</v>
      </c>
      <c r="P7732">
        <v>364</v>
      </c>
      <c r="Q7732" t="s">
        <v>37</v>
      </c>
      <c r="R7732" s="1">
        <v>44828</v>
      </c>
      <c r="S7732">
        <f>WEEKDAY(Table1[[#This Row],[Discharge Date]],2)</f>
        <v>6</v>
      </c>
      <c r="T7732" t="s">
        <v>27</v>
      </c>
      <c r="U7732" t="s">
        <v>28</v>
      </c>
      <c r="V7732" t="s">
        <v>84</v>
      </c>
    </row>
    <row r="7733" spans="1:22" x14ac:dyDescent="0.35">
      <c r="A7733" t="s">
        <v>20984</v>
      </c>
      <c r="B7733">
        <v>59</v>
      </c>
      <c r="C7733" t="s">
        <v>20</v>
      </c>
      <c r="D7733" t="s">
        <v>57</v>
      </c>
      <c r="E7733" t="s">
        <v>53</v>
      </c>
      <c r="F7733" s="1">
        <v>44530</v>
      </c>
      <c r="G7733">
        <f>DAY(Table1[[#This Row],[Date of Admission]])</f>
        <v>30</v>
      </c>
      <c r="H7733" t="str">
        <f>TEXT(Table1[[#This Row],[Date of Admission]],"dddd")</f>
        <v>Tuesday</v>
      </c>
      <c r="I7733">
        <f>WEEKDAY(Table1[[#This Row],[Date of Admission]],2)</f>
        <v>2</v>
      </c>
      <c r="J7733" t="str">
        <f>IF(OR(Table1[[#This Row],[Weekday Number]]=6,Table1[[#This Row],[Weekday Number]]=7),"Weekend","Weekday")</f>
        <v>Weekday</v>
      </c>
      <c r="K7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33" t="s">
        <v>20985</v>
      </c>
      <c r="M7733" t="s">
        <v>4216</v>
      </c>
      <c r="N7733" t="s">
        <v>65</v>
      </c>
      <c r="O7733">
        <v>25666.929250000001</v>
      </c>
      <c r="P7733">
        <v>445</v>
      </c>
      <c r="Q7733" t="s">
        <v>26</v>
      </c>
      <c r="R7733" s="1">
        <v>44542</v>
      </c>
      <c r="S7733">
        <f>WEEKDAY(Table1[[#This Row],[Discharge Date]],2)</f>
        <v>7</v>
      </c>
      <c r="T7733" t="s">
        <v>94</v>
      </c>
      <c r="U7733" t="s">
        <v>51</v>
      </c>
      <c r="V7733" t="s">
        <v>40</v>
      </c>
    </row>
    <row r="7734" spans="1:22" x14ac:dyDescent="0.35">
      <c r="A7734" t="s">
        <v>20986</v>
      </c>
      <c r="B7734">
        <v>57</v>
      </c>
      <c r="C7734" t="s">
        <v>31</v>
      </c>
      <c r="D7734" t="s">
        <v>32</v>
      </c>
      <c r="E7734" t="s">
        <v>62</v>
      </c>
      <c r="F7734" s="1">
        <v>45141</v>
      </c>
      <c r="G7734">
        <f>DAY(Table1[[#This Row],[Date of Admission]])</f>
        <v>3</v>
      </c>
      <c r="H7734" t="str">
        <f>TEXT(Table1[[#This Row],[Date of Admission]],"dddd")</f>
        <v>Thursday</v>
      </c>
      <c r="I7734">
        <f>WEEKDAY(Table1[[#This Row],[Date of Admission]],2)</f>
        <v>4</v>
      </c>
      <c r="J7734" t="str">
        <f>IF(OR(Table1[[#This Row],[Weekday Number]]=6,Table1[[#This Row],[Weekday Number]]=7),"Weekend","Weekday")</f>
        <v>Weekday</v>
      </c>
      <c r="K7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34" t="s">
        <v>16860</v>
      </c>
      <c r="M7734" t="s">
        <v>20987</v>
      </c>
      <c r="N7734" t="s">
        <v>25</v>
      </c>
      <c r="O7734">
        <v>4720.4521860000004</v>
      </c>
      <c r="P7734">
        <v>399</v>
      </c>
      <c r="Q7734" t="s">
        <v>49</v>
      </c>
      <c r="R7734" s="1">
        <v>45154</v>
      </c>
      <c r="S7734">
        <f>WEEKDAY(Table1[[#This Row],[Discharge Date]],2)</f>
        <v>3</v>
      </c>
      <c r="T7734" t="s">
        <v>56</v>
      </c>
      <c r="U7734" t="s">
        <v>28</v>
      </c>
      <c r="V7734" t="s">
        <v>40</v>
      </c>
    </row>
    <row r="7735" spans="1:22" x14ac:dyDescent="0.35">
      <c r="A7735" t="s">
        <v>20988</v>
      </c>
      <c r="B7735">
        <v>42</v>
      </c>
      <c r="C7735" t="s">
        <v>20</v>
      </c>
      <c r="D7735" t="s">
        <v>42</v>
      </c>
      <c r="E7735" t="s">
        <v>62</v>
      </c>
      <c r="F7735" s="1">
        <v>44134</v>
      </c>
      <c r="G7735">
        <f>DAY(Table1[[#This Row],[Date of Admission]])</f>
        <v>30</v>
      </c>
      <c r="H7735" t="str">
        <f>TEXT(Table1[[#This Row],[Date of Admission]],"dddd")</f>
        <v>Friday</v>
      </c>
      <c r="I7735">
        <f>WEEKDAY(Table1[[#This Row],[Date of Admission]],2)</f>
        <v>5</v>
      </c>
      <c r="J7735" t="str">
        <f>IF(OR(Table1[[#This Row],[Weekday Number]]=6,Table1[[#This Row],[Weekday Number]]=7),"Weekend","Weekday")</f>
        <v>Weekday</v>
      </c>
      <c r="K7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35" t="s">
        <v>20989</v>
      </c>
      <c r="M7735" t="s">
        <v>20990</v>
      </c>
      <c r="N7735" t="s">
        <v>36</v>
      </c>
      <c r="O7735">
        <v>33609.310920000004</v>
      </c>
      <c r="P7735">
        <v>153</v>
      </c>
      <c r="Q7735" t="s">
        <v>49</v>
      </c>
      <c r="R7735" s="1">
        <v>44139</v>
      </c>
      <c r="S7735">
        <f>WEEKDAY(Table1[[#This Row],[Discharge Date]],2)</f>
        <v>3</v>
      </c>
      <c r="T7735" t="s">
        <v>27</v>
      </c>
      <c r="U7735" t="s">
        <v>39</v>
      </c>
      <c r="V7735" t="s">
        <v>40</v>
      </c>
    </row>
    <row r="7736" spans="1:22" x14ac:dyDescent="0.35">
      <c r="A7736" t="s">
        <v>20991</v>
      </c>
      <c r="B7736">
        <v>23</v>
      </c>
      <c r="C7736" t="s">
        <v>20</v>
      </c>
      <c r="D7736" t="s">
        <v>32</v>
      </c>
      <c r="E7736" t="s">
        <v>53</v>
      </c>
      <c r="F7736" s="1">
        <v>45036</v>
      </c>
      <c r="G7736">
        <f>DAY(Table1[[#This Row],[Date of Admission]])</f>
        <v>20</v>
      </c>
      <c r="H7736" t="str">
        <f>TEXT(Table1[[#This Row],[Date of Admission]],"dddd")</f>
        <v>Thursday</v>
      </c>
      <c r="I7736">
        <f>WEEKDAY(Table1[[#This Row],[Date of Admission]],2)</f>
        <v>4</v>
      </c>
      <c r="J7736" t="str">
        <f>IF(OR(Table1[[#This Row],[Weekday Number]]=6,Table1[[#This Row],[Weekday Number]]=7),"Weekend","Weekday")</f>
        <v>Weekday</v>
      </c>
      <c r="K7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6" t="s">
        <v>15460</v>
      </c>
      <c r="M7736" t="s">
        <v>20992</v>
      </c>
      <c r="N7736" t="s">
        <v>69</v>
      </c>
      <c r="O7736">
        <v>32007.027259999999</v>
      </c>
      <c r="P7736">
        <v>282</v>
      </c>
      <c r="Q7736" t="s">
        <v>26</v>
      </c>
      <c r="R7736" s="1">
        <v>45051</v>
      </c>
      <c r="S7736">
        <f>WEEKDAY(Table1[[#This Row],[Discharge Date]],2)</f>
        <v>5</v>
      </c>
      <c r="T7736" t="s">
        <v>56</v>
      </c>
      <c r="U7736" t="s">
        <v>28</v>
      </c>
      <c r="V7736" t="s">
        <v>84</v>
      </c>
    </row>
    <row r="7737" spans="1:22" x14ac:dyDescent="0.35">
      <c r="A7737" t="s">
        <v>20993</v>
      </c>
      <c r="B7737">
        <v>80</v>
      </c>
      <c r="C7737" t="s">
        <v>20</v>
      </c>
      <c r="D7737" t="s">
        <v>99</v>
      </c>
      <c r="E7737" t="s">
        <v>53</v>
      </c>
      <c r="F7737" s="1">
        <v>44212</v>
      </c>
      <c r="G7737">
        <f>DAY(Table1[[#This Row],[Date of Admission]])</f>
        <v>16</v>
      </c>
      <c r="H7737" t="str">
        <f>TEXT(Table1[[#This Row],[Date of Admission]],"dddd")</f>
        <v>Saturday</v>
      </c>
      <c r="I7737">
        <f>WEEKDAY(Table1[[#This Row],[Date of Admission]],2)</f>
        <v>6</v>
      </c>
      <c r="J7737" t="str">
        <f>IF(OR(Table1[[#This Row],[Weekday Number]]=6,Table1[[#This Row],[Weekday Number]]=7),"Weekend","Weekday")</f>
        <v>Weekend</v>
      </c>
      <c r="K7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7" t="s">
        <v>20994</v>
      </c>
      <c r="M7737" t="s">
        <v>20995</v>
      </c>
      <c r="N7737" t="s">
        <v>36</v>
      </c>
      <c r="O7737">
        <v>27443.139330000002</v>
      </c>
      <c r="P7737">
        <v>330</v>
      </c>
      <c r="Q7737" t="s">
        <v>26</v>
      </c>
      <c r="R7737" s="1">
        <v>44217</v>
      </c>
      <c r="S7737">
        <f>WEEKDAY(Table1[[#This Row],[Discharge Date]],2)</f>
        <v>4</v>
      </c>
      <c r="T7737" t="s">
        <v>50</v>
      </c>
      <c r="U7737" t="s">
        <v>28</v>
      </c>
      <c r="V7737" t="s">
        <v>29</v>
      </c>
    </row>
    <row r="7738" spans="1:22" x14ac:dyDescent="0.35">
      <c r="A7738" t="s">
        <v>8286</v>
      </c>
      <c r="B7738">
        <v>58</v>
      </c>
      <c r="C7738" t="s">
        <v>20</v>
      </c>
      <c r="D7738" t="s">
        <v>71</v>
      </c>
      <c r="E7738" t="s">
        <v>78</v>
      </c>
      <c r="F7738" s="1">
        <v>44272</v>
      </c>
      <c r="G7738">
        <f>DAY(Table1[[#This Row],[Date of Admission]])</f>
        <v>17</v>
      </c>
      <c r="H7738" t="str">
        <f>TEXT(Table1[[#This Row],[Date of Admission]],"dddd")</f>
        <v>Wednesday</v>
      </c>
      <c r="I7738">
        <f>WEEKDAY(Table1[[#This Row],[Date of Admission]],2)</f>
        <v>3</v>
      </c>
      <c r="J7738" t="str">
        <f>IF(OR(Table1[[#This Row],[Weekday Number]]=6,Table1[[#This Row],[Weekday Number]]=7),"Weekend","Weekday")</f>
        <v>Weekday</v>
      </c>
      <c r="K7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8" t="s">
        <v>20996</v>
      </c>
      <c r="M7738" t="s">
        <v>20997</v>
      </c>
      <c r="N7738" t="s">
        <v>36</v>
      </c>
      <c r="O7738">
        <v>58879.317049999998</v>
      </c>
      <c r="P7738">
        <v>273</v>
      </c>
      <c r="Q7738" t="s">
        <v>26</v>
      </c>
      <c r="R7738" s="1">
        <v>44284</v>
      </c>
      <c r="S7738">
        <f>WEEKDAY(Table1[[#This Row],[Discharge Date]],2)</f>
        <v>1</v>
      </c>
      <c r="T7738" t="s">
        <v>94</v>
      </c>
      <c r="U7738" t="s">
        <v>28</v>
      </c>
      <c r="V7738" t="s">
        <v>40</v>
      </c>
    </row>
    <row r="7739" spans="1:22" x14ac:dyDescent="0.35">
      <c r="A7739" t="s">
        <v>20998</v>
      </c>
      <c r="B7739">
        <v>20</v>
      </c>
      <c r="C7739" t="s">
        <v>31</v>
      </c>
      <c r="D7739" t="s">
        <v>71</v>
      </c>
      <c r="E7739" t="s">
        <v>43</v>
      </c>
      <c r="F7739" s="1">
        <v>44613</v>
      </c>
      <c r="G7739">
        <f>DAY(Table1[[#This Row],[Date of Admission]])</f>
        <v>21</v>
      </c>
      <c r="H7739" t="str">
        <f>TEXT(Table1[[#This Row],[Date of Admission]],"dddd")</f>
        <v>Monday</v>
      </c>
      <c r="I7739">
        <f>WEEKDAY(Table1[[#This Row],[Date of Admission]],2)</f>
        <v>1</v>
      </c>
      <c r="J7739" t="str">
        <f>IF(OR(Table1[[#This Row],[Weekday Number]]=6,Table1[[#This Row],[Weekday Number]]=7),"Weekend","Weekday")</f>
        <v>Weekday</v>
      </c>
      <c r="K7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39" t="s">
        <v>20999</v>
      </c>
      <c r="M7739" t="s">
        <v>21000</v>
      </c>
      <c r="N7739" t="s">
        <v>36</v>
      </c>
      <c r="O7739">
        <v>1403.4202869999999</v>
      </c>
      <c r="P7739">
        <v>241</v>
      </c>
      <c r="Q7739" t="s">
        <v>26</v>
      </c>
      <c r="R7739" s="1">
        <v>44617</v>
      </c>
      <c r="S7739">
        <f>WEEKDAY(Table1[[#This Row],[Discharge Date]],2)</f>
        <v>5</v>
      </c>
      <c r="T7739" t="s">
        <v>38</v>
      </c>
      <c r="U7739" t="s">
        <v>51</v>
      </c>
      <c r="V7739" t="s">
        <v>84</v>
      </c>
    </row>
    <row r="7740" spans="1:22" x14ac:dyDescent="0.35">
      <c r="A7740" t="s">
        <v>7414</v>
      </c>
      <c r="B7740">
        <v>51</v>
      </c>
      <c r="C7740" t="s">
        <v>31</v>
      </c>
      <c r="D7740" t="s">
        <v>42</v>
      </c>
      <c r="E7740" t="s">
        <v>78</v>
      </c>
      <c r="F7740" s="1">
        <v>44739</v>
      </c>
      <c r="G7740">
        <f>DAY(Table1[[#This Row],[Date of Admission]])</f>
        <v>27</v>
      </c>
      <c r="H7740" t="str">
        <f>TEXT(Table1[[#This Row],[Date of Admission]],"dddd")</f>
        <v>Monday</v>
      </c>
      <c r="I7740">
        <f>WEEKDAY(Table1[[#This Row],[Date of Admission]],2)</f>
        <v>1</v>
      </c>
      <c r="J7740" t="str">
        <f>IF(OR(Table1[[#This Row],[Weekday Number]]=6,Table1[[#This Row],[Weekday Number]]=7),"Weekend","Weekday")</f>
        <v>Weekday</v>
      </c>
      <c r="K7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40" t="s">
        <v>21001</v>
      </c>
      <c r="M7740" t="s">
        <v>21002</v>
      </c>
      <c r="N7740" t="s">
        <v>36</v>
      </c>
      <c r="O7740">
        <v>3792.6634319999998</v>
      </c>
      <c r="P7740">
        <v>390</v>
      </c>
      <c r="Q7740" t="s">
        <v>26</v>
      </c>
      <c r="R7740" s="1">
        <v>44759</v>
      </c>
      <c r="S7740">
        <f>WEEKDAY(Table1[[#This Row],[Discharge Date]],2)</f>
        <v>7</v>
      </c>
      <c r="T7740" t="s">
        <v>56</v>
      </c>
      <c r="U7740" t="s">
        <v>28</v>
      </c>
      <c r="V7740" t="s">
        <v>40</v>
      </c>
    </row>
    <row r="7741" spans="1:22" x14ac:dyDescent="0.35">
      <c r="A7741" t="s">
        <v>21003</v>
      </c>
      <c r="B7741">
        <v>22</v>
      </c>
      <c r="C7741" t="s">
        <v>31</v>
      </c>
      <c r="D7741" t="s">
        <v>21</v>
      </c>
      <c r="E7741" t="s">
        <v>62</v>
      </c>
      <c r="F7741" s="1">
        <v>43812</v>
      </c>
      <c r="G7741">
        <f>DAY(Table1[[#This Row],[Date of Admission]])</f>
        <v>13</v>
      </c>
      <c r="H7741" t="str">
        <f>TEXT(Table1[[#This Row],[Date of Admission]],"dddd")</f>
        <v>Friday</v>
      </c>
      <c r="I7741">
        <f>WEEKDAY(Table1[[#This Row],[Date of Admission]],2)</f>
        <v>5</v>
      </c>
      <c r="J7741" t="str">
        <f>IF(OR(Table1[[#This Row],[Weekday Number]]=6,Table1[[#This Row],[Weekday Number]]=7),"Weekend","Weekday")</f>
        <v>Weekday</v>
      </c>
      <c r="K7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1" t="s">
        <v>21004</v>
      </c>
      <c r="M7741" t="s">
        <v>21005</v>
      </c>
      <c r="N7741" t="s">
        <v>65</v>
      </c>
      <c r="O7741">
        <v>13259.16288</v>
      </c>
      <c r="P7741">
        <v>109</v>
      </c>
      <c r="Q7741" t="s">
        <v>37</v>
      </c>
      <c r="R7741" s="1">
        <v>43823</v>
      </c>
      <c r="S7741">
        <f>WEEKDAY(Table1[[#This Row],[Discharge Date]],2)</f>
        <v>2</v>
      </c>
      <c r="T7741" t="s">
        <v>56</v>
      </c>
      <c r="U7741" t="s">
        <v>39</v>
      </c>
      <c r="V7741" t="s">
        <v>84</v>
      </c>
    </row>
    <row r="7742" spans="1:22" x14ac:dyDescent="0.35">
      <c r="A7742" t="s">
        <v>8027</v>
      </c>
      <c r="B7742">
        <v>82</v>
      </c>
      <c r="C7742" t="s">
        <v>20</v>
      </c>
      <c r="D7742" t="s">
        <v>239</v>
      </c>
      <c r="E7742" t="s">
        <v>43</v>
      </c>
      <c r="F7742" s="1">
        <v>44627</v>
      </c>
      <c r="G7742">
        <f>DAY(Table1[[#This Row],[Date of Admission]])</f>
        <v>7</v>
      </c>
      <c r="H7742" t="str">
        <f>TEXT(Table1[[#This Row],[Date of Admission]],"dddd")</f>
        <v>Monday</v>
      </c>
      <c r="I7742">
        <f>WEEKDAY(Table1[[#This Row],[Date of Admission]],2)</f>
        <v>1</v>
      </c>
      <c r="J7742" t="str">
        <f>IF(OR(Table1[[#This Row],[Weekday Number]]=6,Table1[[#This Row],[Weekday Number]]=7),"Weekend","Weekday")</f>
        <v>Weekday</v>
      </c>
      <c r="K7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2" t="s">
        <v>21006</v>
      </c>
      <c r="M7742" t="s">
        <v>21007</v>
      </c>
      <c r="N7742" t="s">
        <v>65</v>
      </c>
      <c r="O7742">
        <v>8317.7250100000001</v>
      </c>
      <c r="P7742">
        <v>164</v>
      </c>
      <c r="Q7742" t="s">
        <v>26</v>
      </c>
      <c r="R7742" s="1">
        <v>44648</v>
      </c>
      <c r="S7742">
        <f>WEEKDAY(Table1[[#This Row],[Discharge Date]],2)</f>
        <v>1</v>
      </c>
      <c r="T7742" t="s">
        <v>50</v>
      </c>
      <c r="U7742" t="s">
        <v>39</v>
      </c>
      <c r="V7742" t="s">
        <v>29</v>
      </c>
    </row>
    <row r="7743" spans="1:22" x14ac:dyDescent="0.35">
      <c r="A7743" t="s">
        <v>21008</v>
      </c>
      <c r="B7743">
        <v>39</v>
      </c>
      <c r="C7743" t="s">
        <v>31</v>
      </c>
      <c r="D7743" t="s">
        <v>239</v>
      </c>
      <c r="E7743" t="s">
        <v>43</v>
      </c>
      <c r="F7743" s="1">
        <v>44939</v>
      </c>
      <c r="G7743">
        <f>DAY(Table1[[#This Row],[Date of Admission]])</f>
        <v>13</v>
      </c>
      <c r="H7743" t="str">
        <f>TEXT(Table1[[#This Row],[Date of Admission]],"dddd")</f>
        <v>Friday</v>
      </c>
      <c r="I7743">
        <f>WEEKDAY(Table1[[#This Row],[Date of Admission]],2)</f>
        <v>5</v>
      </c>
      <c r="J7743" t="str">
        <f>IF(OR(Table1[[#This Row],[Weekday Number]]=6,Table1[[#This Row],[Weekday Number]]=7),"Weekend","Weekday")</f>
        <v>Weekday</v>
      </c>
      <c r="K7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3" t="s">
        <v>21009</v>
      </c>
      <c r="M7743" t="s">
        <v>21010</v>
      </c>
      <c r="N7743" t="s">
        <v>25</v>
      </c>
      <c r="O7743">
        <v>786.42076669999994</v>
      </c>
      <c r="P7743">
        <v>378</v>
      </c>
      <c r="Q7743" t="s">
        <v>26</v>
      </c>
      <c r="R7743" s="1">
        <v>44958</v>
      </c>
      <c r="S7743">
        <f>WEEKDAY(Table1[[#This Row],[Discharge Date]],2)</f>
        <v>3</v>
      </c>
      <c r="T7743" t="s">
        <v>56</v>
      </c>
      <c r="U7743" t="s">
        <v>28</v>
      </c>
      <c r="V7743" t="s">
        <v>40</v>
      </c>
    </row>
    <row r="7744" spans="1:22" x14ac:dyDescent="0.35">
      <c r="A7744" t="s">
        <v>21011</v>
      </c>
      <c r="B7744">
        <v>63</v>
      </c>
      <c r="C7744" t="s">
        <v>20</v>
      </c>
      <c r="D7744" t="s">
        <v>21</v>
      </c>
      <c r="E7744" t="s">
        <v>33</v>
      </c>
      <c r="F7744" s="1">
        <v>43759</v>
      </c>
      <c r="G7744">
        <f>DAY(Table1[[#This Row],[Date of Admission]])</f>
        <v>21</v>
      </c>
      <c r="H7744" t="str">
        <f>TEXT(Table1[[#This Row],[Date of Admission]],"dddd")</f>
        <v>Monday</v>
      </c>
      <c r="I7744">
        <f>WEEKDAY(Table1[[#This Row],[Date of Admission]],2)</f>
        <v>1</v>
      </c>
      <c r="J7744" t="str">
        <f>IF(OR(Table1[[#This Row],[Weekday Number]]=6,Table1[[#This Row],[Weekday Number]]=7),"Weekend","Weekday")</f>
        <v>Weekday</v>
      </c>
      <c r="K7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4" t="s">
        <v>2540</v>
      </c>
      <c r="M7744" t="s">
        <v>9319</v>
      </c>
      <c r="N7744" t="s">
        <v>60</v>
      </c>
      <c r="O7744">
        <v>22736.438190000001</v>
      </c>
      <c r="P7744">
        <v>282</v>
      </c>
      <c r="Q7744" t="s">
        <v>37</v>
      </c>
      <c r="R7744" s="1">
        <v>43781</v>
      </c>
      <c r="S7744">
        <f>WEEKDAY(Table1[[#This Row],[Discharge Date]],2)</f>
        <v>2</v>
      </c>
      <c r="T7744" t="s">
        <v>56</v>
      </c>
      <c r="U7744" t="s">
        <v>28</v>
      </c>
      <c r="V7744" t="s">
        <v>40</v>
      </c>
    </row>
    <row r="7745" spans="1:22" x14ac:dyDescent="0.35">
      <c r="A7745" t="s">
        <v>21012</v>
      </c>
      <c r="B7745">
        <v>28</v>
      </c>
      <c r="C7745" t="s">
        <v>20</v>
      </c>
      <c r="D7745" t="s">
        <v>71</v>
      </c>
      <c r="E7745" t="s">
        <v>43</v>
      </c>
      <c r="F7745" s="1">
        <v>43623</v>
      </c>
      <c r="G7745">
        <f>DAY(Table1[[#This Row],[Date of Admission]])</f>
        <v>7</v>
      </c>
      <c r="H7745" t="str">
        <f>TEXT(Table1[[#This Row],[Date of Admission]],"dddd")</f>
        <v>Friday</v>
      </c>
      <c r="I7745">
        <f>WEEKDAY(Table1[[#This Row],[Date of Admission]],2)</f>
        <v>5</v>
      </c>
      <c r="J7745" t="str">
        <f>IF(OR(Table1[[#This Row],[Weekday Number]]=6,Table1[[#This Row],[Weekday Number]]=7),"Weekend","Weekday")</f>
        <v>Weekday</v>
      </c>
      <c r="K7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5" t="s">
        <v>21013</v>
      </c>
      <c r="M7745" t="s">
        <v>21014</v>
      </c>
      <c r="N7745" t="s">
        <v>65</v>
      </c>
      <c r="O7745">
        <v>7907.4826899999998</v>
      </c>
      <c r="P7745">
        <v>147</v>
      </c>
      <c r="Q7745" t="s">
        <v>26</v>
      </c>
      <c r="R7745" s="1">
        <v>43645</v>
      </c>
      <c r="S7745">
        <f>WEEKDAY(Table1[[#This Row],[Discharge Date]],2)</f>
        <v>6</v>
      </c>
      <c r="T7745" t="s">
        <v>56</v>
      </c>
      <c r="U7745" t="s">
        <v>28</v>
      </c>
      <c r="V7745" t="s">
        <v>40</v>
      </c>
    </row>
    <row r="7746" spans="1:22" x14ac:dyDescent="0.35">
      <c r="A7746" t="s">
        <v>21015</v>
      </c>
      <c r="B7746">
        <v>71</v>
      </c>
      <c r="C7746" t="s">
        <v>31</v>
      </c>
      <c r="D7746" t="s">
        <v>32</v>
      </c>
      <c r="E7746" t="s">
        <v>43</v>
      </c>
      <c r="F7746" s="1">
        <v>43935</v>
      </c>
      <c r="G7746">
        <f>DAY(Table1[[#This Row],[Date of Admission]])</f>
        <v>14</v>
      </c>
      <c r="H7746" t="str">
        <f>TEXT(Table1[[#This Row],[Date of Admission]],"dddd")</f>
        <v>Tuesday</v>
      </c>
      <c r="I7746">
        <f>WEEKDAY(Table1[[#This Row],[Date of Admission]],2)</f>
        <v>2</v>
      </c>
      <c r="J7746" t="str">
        <f>IF(OR(Table1[[#This Row],[Weekday Number]]=6,Table1[[#This Row],[Weekday Number]]=7),"Weekend","Weekday")</f>
        <v>Weekday</v>
      </c>
      <c r="K7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6" t="s">
        <v>21016</v>
      </c>
      <c r="M7746" t="s">
        <v>21017</v>
      </c>
      <c r="N7746" t="s">
        <v>60</v>
      </c>
      <c r="O7746">
        <v>15625.510700000001</v>
      </c>
      <c r="P7746">
        <v>190</v>
      </c>
      <c r="Q7746" t="s">
        <v>37</v>
      </c>
      <c r="R7746" s="1">
        <v>43938</v>
      </c>
      <c r="S7746">
        <f>WEEKDAY(Table1[[#This Row],[Discharge Date]],2)</f>
        <v>5</v>
      </c>
      <c r="T7746" t="s">
        <v>56</v>
      </c>
      <c r="U7746" t="s">
        <v>39</v>
      </c>
      <c r="V7746" t="s">
        <v>29</v>
      </c>
    </row>
    <row r="7747" spans="1:22" x14ac:dyDescent="0.35">
      <c r="A7747" t="s">
        <v>305</v>
      </c>
      <c r="B7747">
        <v>60</v>
      </c>
      <c r="C7747" t="s">
        <v>20</v>
      </c>
      <c r="D7747" t="s">
        <v>99</v>
      </c>
      <c r="E7747" t="s">
        <v>53</v>
      </c>
      <c r="F7747" s="1">
        <v>44716</v>
      </c>
      <c r="G7747">
        <f>DAY(Table1[[#This Row],[Date of Admission]])</f>
        <v>4</v>
      </c>
      <c r="H7747" t="str">
        <f>TEXT(Table1[[#This Row],[Date of Admission]],"dddd")</f>
        <v>Saturday</v>
      </c>
      <c r="I7747">
        <f>WEEKDAY(Table1[[#This Row],[Date of Admission]],2)</f>
        <v>6</v>
      </c>
      <c r="J7747" t="str">
        <f>IF(OR(Table1[[#This Row],[Weekday Number]]=6,Table1[[#This Row],[Weekday Number]]=7),"Weekend","Weekday")</f>
        <v>Weekend</v>
      </c>
      <c r="K7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47" t="s">
        <v>21018</v>
      </c>
      <c r="M7747" t="s">
        <v>21019</v>
      </c>
      <c r="N7747" t="s">
        <v>69</v>
      </c>
      <c r="O7747">
        <v>14074.2986</v>
      </c>
      <c r="P7747">
        <v>330</v>
      </c>
      <c r="Q7747" t="s">
        <v>26</v>
      </c>
      <c r="R7747" s="1">
        <v>44737</v>
      </c>
      <c r="S7747">
        <f>WEEKDAY(Table1[[#This Row],[Discharge Date]],2)</f>
        <v>6</v>
      </c>
      <c r="T7747" t="s">
        <v>38</v>
      </c>
      <c r="U7747" t="s">
        <v>39</v>
      </c>
      <c r="V7747" t="s">
        <v>40</v>
      </c>
    </row>
    <row r="7748" spans="1:22" x14ac:dyDescent="0.35">
      <c r="A7748" t="s">
        <v>21020</v>
      </c>
      <c r="B7748">
        <v>73</v>
      </c>
      <c r="C7748" t="s">
        <v>20</v>
      </c>
      <c r="D7748" t="s">
        <v>239</v>
      </c>
      <c r="E7748" t="s">
        <v>43</v>
      </c>
      <c r="F7748" s="1">
        <v>44641</v>
      </c>
      <c r="G7748">
        <f>DAY(Table1[[#This Row],[Date of Admission]])</f>
        <v>21</v>
      </c>
      <c r="H7748" t="str">
        <f>TEXT(Table1[[#This Row],[Date of Admission]],"dddd")</f>
        <v>Monday</v>
      </c>
      <c r="I7748">
        <f>WEEKDAY(Table1[[#This Row],[Date of Admission]],2)</f>
        <v>1</v>
      </c>
      <c r="J7748" t="str">
        <f>IF(OR(Table1[[#This Row],[Weekday Number]]=6,Table1[[#This Row],[Weekday Number]]=7),"Weekend","Weekday")</f>
        <v>Weekday</v>
      </c>
      <c r="K7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8" t="s">
        <v>21021</v>
      </c>
      <c r="M7748" t="s">
        <v>21022</v>
      </c>
      <c r="N7748" t="s">
        <v>69</v>
      </c>
      <c r="O7748">
        <v>3688.2936330000002</v>
      </c>
      <c r="P7748">
        <v>234</v>
      </c>
      <c r="Q7748" t="s">
        <v>26</v>
      </c>
      <c r="R7748" s="1">
        <v>44649</v>
      </c>
      <c r="S7748">
        <f>WEEKDAY(Table1[[#This Row],[Discharge Date]],2)</f>
        <v>2</v>
      </c>
      <c r="T7748" t="s">
        <v>50</v>
      </c>
      <c r="U7748" t="s">
        <v>28</v>
      </c>
      <c r="V7748" t="s">
        <v>29</v>
      </c>
    </row>
    <row r="7749" spans="1:22" x14ac:dyDescent="0.35">
      <c r="A7749" t="s">
        <v>933</v>
      </c>
      <c r="B7749">
        <v>50</v>
      </c>
      <c r="C7749" t="s">
        <v>20</v>
      </c>
      <c r="D7749" t="s">
        <v>71</v>
      </c>
      <c r="E7749" t="s">
        <v>33</v>
      </c>
      <c r="F7749" s="1">
        <v>44871</v>
      </c>
      <c r="G7749">
        <f>DAY(Table1[[#This Row],[Date of Admission]])</f>
        <v>6</v>
      </c>
      <c r="H7749" t="str">
        <f>TEXT(Table1[[#This Row],[Date of Admission]],"dddd")</f>
        <v>Sunday</v>
      </c>
      <c r="I7749">
        <f>WEEKDAY(Table1[[#This Row],[Date of Admission]],2)</f>
        <v>7</v>
      </c>
      <c r="J7749" t="str">
        <f>IF(OR(Table1[[#This Row],[Weekday Number]]=6,Table1[[#This Row],[Weekday Number]]=7),"Weekend","Weekday")</f>
        <v>Weekend</v>
      </c>
      <c r="K7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49" t="s">
        <v>21023</v>
      </c>
      <c r="M7749" t="s">
        <v>21024</v>
      </c>
      <c r="N7749" t="s">
        <v>60</v>
      </c>
      <c r="O7749">
        <v>44310.889439999999</v>
      </c>
      <c r="P7749">
        <v>302</v>
      </c>
      <c r="Q7749" t="s">
        <v>49</v>
      </c>
      <c r="R7749" s="1">
        <v>44893</v>
      </c>
      <c r="S7749">
        <f>WEEKDAY(Table1[[#This Row],[Discharge Date]],2)</f>
        <v>1</v>
      </c>
      <c r="T7749" t="s">
        <v>38</v>
      </c>
      <c r="U7749" t="s">
        <v>28</v>
      </c>
      <c r="V7749" t="s">
        <v>40</v>
      </c>
    </row>
    <row r="7750" spans="1:22" x14ac:dyDescent="0.35">
      <c r="A7750" t="s">
        <v>21025</v>
      </c>
      <c r="B7750">
        <v>52</v>
      </c>
      <c r="C7750" t="s">
        <v>31</v>
      </c>
      <c r="D7750" t="s">
        <v>124</v>
      </c>
      <c r="E7750" t="s">
        <v>53</v>
      </c>
      <c r="F7750" s="1">
        <v>43878</v>
      </c>
      <c r="G7750">
        <f>DAY(Table1[[#This Row],[Date of Admission]])</f>
        <v>17</v>
      </c>
      <c r="H7750" t="str">
        <f>TEXT(Table1[[#This Row],[Date of Admission]],"dddd")</f>
        <v>Monday</v>
      </c>
      <c r="I7750">
        <f>WEEKDAY(Table1[[#This Row],[Date of Admission]],2)</f>
        <v>1</v>
      </c>
      <c r="J7750" t="str">
        <f>IF(OR(Table1[[#This Row],[Weekday Number]]=6,Table1[[#This Row],[Weekday Number]]=7),"Weekend","Weekday")</f>
        <v>Weekday</v>
      </c>
      <c r="K7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0" t="s">
        <v>14203</v>
      </c>
      <c r="M7750" t="s">
        <v>21026</v>
      </c>
      <c r="N7750" t="s">
        <v>65</v>
      </c>
      <c r="O7750">
        <v>6633.166295</v>
      </c>
      <c r="P7750">
        <v>308</v>
      </c>
      <c r="Q7750" t="s">
        <v>26</v>
      </c>
      <c r="R7750" s="1">
        <v>43885</v>
      </c>
      <c r="S7750">
        <f>WEEKDAY(Table1[[#This Row],[Discharge Date]],2)</f>
        <v>1</v>
      </c>
      <c r="T7750" t="s">
        <v>38</v>
      </c>
      <c r="U7750" t="s">
        <v>39</v>
      </c>
      <c r="V7750" t="s">
        <v>40</v>
      </c>
    </row>
    <row r="7751" spans="1:22" x14ac:dyDescent="0.35">
      <c r="A7751" t="s">
        <v>21027</v>
      </c>
      <c r="B7751">
        <v>67</v>
      </c>
      <c r="C7751" t="s">
        <v>20</v>
      </c>
      <c r="D7751" t="s">
        <v>239</v>
      </c>
      <c r="E7751" t="s">
        <v>22</v>
      </c>
      <c r="F7751" s="1">
        <v>43841</v>
      </c>
      <c r="G7751">
        <f>DAY(Table1[[#This Row],[Date of Admission]])</f>
        <v>11</v>
      </c>
      <c r="H7751" t="str">
        <f>TEXT(Table1[[#This Row],[Date of Admission]],"dddd")</f>
        <v>Saturday</v>
      </c>
      <c r="I7751">
        <f>WEEKDAY(Table1[[#This Row],[Date of Admission]],2)</f>
        <v>6</v>
      </c>
      <c r="J7751" t="str">
        <f>IF(OR(Table1[[#This Row],[Weekday Number]]=6,Table1[[#This Row],[Weekday Number]]=7),"Weekend","Weekday")</f>
        <v>Weekend</v>
      </c>
      <c r="K7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1" t="s">
        <v>21028</v>
      </c>
      <c r="M7751" t="s">
        <v>21029</v>
      </c>
      <c r="N7751" t="s">
        <v>60</v>
      </c>
      <c r="O7751">
        <v>38560.551180000002</v>
      </c>
      <c r="P7751">
        <v>495</v>
      </c>
      <c r="Q7751" t="s">
        <v>37</v>
      </c>
      <c r="R7751" s="1">
        <v>43857</v>
      </c>
      <c r="S7751">
        <f>WEEKDAY(Table1[[#This Row],[Discharge Date]],2)</f>
        <v>1</v>
      </c>
      <c r="T7751" t="s">
        <v>38</v>
      </c>
      <c r="U7751" t="s">
        <v>51</v>
      </c>
      <c r="V7751" t="s">
        <v>29</v>
      </c>
    </row>
    <row r="7752" spans="1:22" x14ac:dyDescent="0.35">
      <c r="A7752" t="s">
        <v>21030</v>
      </c>
      <c r="B7752">
        <v>71</v>
      </c>
      <c r="C7752" t="s">
        <v>20</v>
      </c>
      <c r="D7752" t="s">
        <v>57</v>
      </c>
      <c r="E7752" t="s">
        <v>43</v>
      </c>
      <c r="F7752" s="1">
        <v>45060</v>
      </c>
      <c r="G7752">
        <f>DAY(Table1[[#This Row],[Date of Admission]])</f>
        <v>14</v>
      </c>
      <c r="H7752" t="str">
        <f>TEXT(Table1[[#This Row],[Date of Admission]],"dddd")</f>
        <v>Sunday</v>
      </c>
      <c r="I7752">
        <f>WEEKDAY(Table1[[#This Row],[Date of Admission]],2)</f>
        <v>7</v>
      </c>
      <c r="J7752" t="str">
        <f>IF(OR(Table1[[#This Row],[Weekday Number]]=6,Table1[[#This Row],[Weekday Number]]=7),"Weekend","Weekday")</f>
        <v>Weekend</v>
      </c>
      <c r="K7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2" t="s">
        <v>21031</v>
      </c>
      <c r="M7752" t="s">
        <v>21032</v>
      </c>
      <c r="N7752" t="s">
        <v>60</v>
      </c>
      <c r="O7752">
        <v>2237.4153809999998</v>
      </c>
      <c r="P7752">
        <v>265</v>
      </c>
      <c r="Q7752" t="s">
        <v>26</v>
      </c>
      <c r="R7752" s="1">
        <v>45082</v>
      </c>
      <c r="S7752">
        <f>WEEKDAY(Table1[[#This Row],[Discharge Date]],2)</f>
        <v>1</v>
      </c>
      <c r="T7752" t="s">
        <v>56</v>
      </c>
      <c r="U7752" t="s">
        <v>39</v>
      </c>
      <c r="V7752" t="s">
        <v>29</v>
      </c>
    </row>
    <row r="7753" spans="1:22" x14ac:dyDescent="0.35">
      <c r="A7753" t="s">
        <v>21033</v>
      </c>
      <c r="B7753">
        <v>60</v>
      </c>
      <c r="C7753" t="s">
        <v>20</v>
      </c>
      <c r="D7753" t="s">
        <v>57</v>
      </c>
      <c r="E7753" t="s">
        <v>62</v>
      </c>
      <c r="F7753" s="1">
        <v>43419</v>
      </c>
      <c r="G7753">
        <f>DAY(Table1[[#This Row],[Date of Admission]])</f>
        <v>15</v>
      </c>
      <c r="H7753" t="str">
        <f>TEXT(Table1[[#This Row],[Date of Admission]],"dddd")</f>
        <v>Thursday</v>
      </c>
      <c r="I7753">
        <f>WEEKDAY(Table1[[#This Row],[Date of Admission]],2)</f>
        <v>4</v>
      </c>
      <c r="J7753" t="str">
        <f>IF(OR(Table1[[#This Row],[Weekday Number]]=6,Table1[[#This Row],[Weekday Number]]=7),"Weekend","Weekday")</f>
        <v>Weekday</v>
      </c>
      <c r="K7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3" t="s">
        <v>21034</v>
      </c>
      <c r="M7753" t="s">
        <v>21035</v>
      </c>
      <c r="N7753" t="s">
        <v>60</v>
      </c>
      <c r="O7753">
        <v>33191.133889999997</v>
      </c>
      <c r="P7753">
        <v>273</v>
      </c>
      <c r="Q7753" t="s">
        <v>37</v>
      </c>
      <c r="R7753" s="1">
        <v>43422</v>
      </c>
      <c r="S7753">
        <f>WEEKDAY(Table1[[#This Row],[Discharge Date]],2)</f>
        <v>7</v>
      </c>
      <c r="T7753" t="s">
        <v>94</v>
      </c>
      <c r="U7753" t="s">
        <v>28</v>
      </c>
      <c r="V7753" t="s">
        <v>40</v>
      </c>
    </row>
    <row r="7754" spans="1:22" x14ac:dyDescent="0.35">
      <c r="A7754" t="s">
        <v>21036</v>
      </c>
      <c r="B7754">
        <v>54</v>
      </c>
      <c r="C7754" t="s">
        <v>31</v>
      </c>
      <c r="D7754" t="s">
        <v>21</v>
      </c>
      <c r="E7754" t="s">
        <v>53</v>
      </c>
      <c r="F7754" s="1">
        <v>44362</v>
      </c>
      <c r="G7754">
        <f>DAY(Table1[[#This Row],[Date of Admission]])</f>
        <v>15</v>
      </c>
      <c r="H7754" t="str">
        <f>TEXT(Table1[[#This Row],[Date of Admission]],"dddd")</f>
        <v>Tuesday</v>
      </c>
      <c r="I7754">
        <f>WEEKDAY(Table1[[#This Row],[Date of Admission]],2)</f>
        <v>2</v>
      </c>
      <c r="J7754" t="str">
        <f>IF(OR(Table1[[#This Row],[Weekday Number]]=6,Table1[[#This Row],[Weekday Number]]=7),"Weekend","Weekday")</f>
        <v>Weekday</v>
      </c>
      <c r="K7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4" t="s">
        <v>21037</v>
      </c>
      <c r="M7754" t="s">
        <v>21038</v>
      </c>
      <c r="N7754" t="s">
        <v>69</v>
      </c>
      <c r="O7754">
        <v>19844.456590000002</v>
      </c>
      <c r="P7754">
        <v>290</v>
      </c>
      <c r="Q7754" t="s">
        <v>26</v>
      </c>
      <c r="R7754" s="1">
        <v>44367</v>
      </c>
      <c r="S7754">
        <f>WEEKDAY(Table1[[#This Row],[Discharge Date]],2)</f>
        <v>7</v>
      </c>
      <c r="T7754" t="s">
        <v>94</v>
      </c>
      <c r="U7754" t="s">
        <v>39</v>
      </c>
      <c r="V7754" t="s">
        <v>40</v>
      </c>
    </row>
    <row r="7755" spans="1:22" x14ac:dyDescent="0.35">
      <c r="A7755" t="s">
        <v>19031</v>
      </c>
      <c r="B7755">
        <v>84</v>
      </c>
      <c r="C7755" t="s">
        <v>31</v>
      </c>
      <c r="D7755" t="s">
        <v>21</v>
      </c>
      <c r="E7755" t="s">
        <v>62</v>
      </c>
      <c r="F7755" s="1">
        <v>43625</v>
      </c>
      <c r="G7755">
        <f>DAY(Table1[[#This Row],[Date of Admission]])</f>
        <v>9</v>
      </c>
      <c r="H7755" t="str">
        <f>TEXT(Table1[[#This Row],[Date of Admission]],"dddd")</f>
        <v>Sunday</v>
      </c>
      <c r="I7755">
        <f>WEEKDAY(Table1[[#This Row],[Date of Admission]],2)</f>
        <v>7</v>
      </c>
      <c r="J7755" t="str">
        <f>IF(OR(Table1[[#This Row],[Weekday Number]]=6,Table1[[#This Row],[Weekday Number]]=7),"Weekend","Weekday")</f>
        <v>Weekend</v>
      </c>
      <c r="K7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5" t="s">
        <v>21039</v>
      </c>
      <c r="M7755" t="s">
        <v>21040</v>
      </c>
      <c r="N7755" t="s">
        <v>69</v>
      </c>
      <c r="O7755">
        <v>32490.99913</v>
      </c>
      <c r="P7755">
        <v>424</v>
      </c>
      <c r="Q7755" t="s">
        <v>49</v>
      </c>
      <c r="R7755" s="1">
        <v>43654</v>
      </c>
      <c r="S7755">
        <f>WEEKDAY(Table1[[#This Row],[Discharge Date]],2)</f>
        <v>1</v>
      </c>
      <c r="T7755" t="s">
        <v>56</v>
      </c>
      <c r="U7755" t="s">
        <v>39</v>
      </c>
      <c r="V7755" t="s">
        <v>29</v>
      </c>
    </row>
    <row r="7756" spans="1:22" x14ac:dyDescent="0.35">
      <c r="A7756" t="s">
        <v>21041</v>
      </c>
      <c r="B7756">
        <v>25</v>
      </c>
      <c r="C7756" t="s">
        <v>31</v>
      </c>
      <c r="D7756" t="s">
        <v>42</v>
      </c>
      <c r="E7756" t="s">
        <v>62</v>
      </c>
      <c r="F7756" s="1">
        <v>43790</v>
      </c>
      <c r="G7756">
        <f>DAY(Table1[[#This Row],[Date of Admission]])</f>
        <v>21</v>
      </c>
      <c r="H7756" t="str">
        <f>TEXT(Table1[[#This Row],[Date of Admission]],"dddd")</f>
        <v>Thursday</v>
      </c>
      <c r="I7756">
        <f>WEEKDAY(Table1[[#This Row],[Date of Admission]],2)</f>
        <v>4</v>
      </c>
      <c r="J7756" t="str">
        <f>IF(OR(Table1[[#This Row],[Weekday Number]]=6,Table1[[#This Row],[Weekday Number]]=7),"Weekend","Weekday")</f>
        <v>Weekday</v>
      </c>
      <c r="K7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6" t="s">
        <v>21042</v>
      </c>
      <c r="M7756" t="s">
        <v>21043</v>
      </c>
      <c r="N7756" t="s">
        <v>65</v>
      </c>
      <c r="O7756">
        <v>33644.661469999999</v>
      </c>
      <c r="P7756">
        <v>299</v>
      </c>
      <c r="Q7756" t="s">
        <v>49</v>
      </c>
      <c r="R7756" s="1">
        <v>43808</v>
      </c>
      <c r="S7756">
        <f>WEEKDAY(Table1[[#This Row],[Discharge Date]],2)</f>
        <v>1</v>
      </c>
      <c r="T7756" t="s">
        <v>50</v>
      </c>
      <c r="U7756" t="s">
        <v>51</v>
      </c>
      <c r="V7756" t="s">
        <v>40</v>
      </c>
    </row>
    <row r="7757" spans="1:22" x14ac:dyDescent="0.35">
      <c r="A7757" t="s">
        <v>21044</v>
      </c>
      <c r="B7757">
        <v>26</v>
      </c>
      <c r="C7757" t="s">
        <v>20</v>
      </c>
      <c r="D7757" t="s">
        <v>99</v>
      </c>
      <c r="E7757" t="s">
        <v>53</v>
      </c>
      <c r="F7757" s="1">
        <v>45189</v>
      </c>
      <c r="G7757">
        <f>DAY(Table1[[#This Row],[Date of Admission]])</f>
        <v>20</v>
      </c>
      <c r="H7757" t="str">
        <f>TEXT(Table1[[#This Row],[Date of Admission]],"dddd")</f>
        <v>Wednesday</v>
      </c>
      <c r="I7757">
        <f>WEEKDAY(Table1[[#This Row],[Date of Admission]],2)</f>
        <v>3</v>
      </c>
      <c r="J7757" t="str">
        <f>IF(OR(Table1[[#This Row],[Weekday Number]]=6,Table1[[#This Row],[Weekday Number]]=7),"Weekend","Weekday")</f>
        <v>Weekday</v>
      </c>
      <c r="K7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7" t="s">
        <v>21045</v>
      </c>
      <c r="M7757" t="s">
        <v>13569</v>
      </c>
      <c r="N7757" t="s">
        <v>36</v>
      </c>
      <c r="O7757">
        <v>25102.12571</v>
      </c>
      <c r="P7757">
        <v>284</v>
      </c>
      <c r="Q7757" t="s">
        <v>26</v>
      </c>
      <c r="R7757" s="1">
        <v>45189</v>
      </c>
      <c r="S7757">
        <f>WEEKDAY(Table1[[#This Row],[Discharge Date]],2)</f>
        <v>3</v>
      </c>
      <c r="T7757" t="s">
        <v>50</v>
      </c>
      <c r="U7757" t="s">
        <v>39</v>
      </c>
      <c r="V7757" t="s">
        <v>40</v>
      </c>
    </row>
    <row r="7758" spans="1:22" x14ac:dyDescent="0.35">
      <c r="A7758" t="s">
        <v>21046</v>
      </c>
      <c r="B7758">
        <v>44</v>
      </c>
      <c r="C7758" t="s">
        <v>31</v>
      </c>
      <c r="D7758" t="s">
        <v>71</v>
      </c>
      <c r="E7758" t="s">
        <v>33</v>
      </c>
      <c r="F7758" s="1">
        <v>44835</v>
      </c>
      <c r="G7758">
        <f>DAY(Table1[[#This Row],[Date of Admission]])</f>
        <v>1</v>
      </c>
      <c r="H7758" t="str">
        <f>TEXT(Table1[[#This Row],[Date of Admission]],"dddd")</f>
        <v>Saturday</v>
      </c>
      <c r="I7758">
        <f>WEEKDAY(Table1[[#This Row],[Date of Admission]],2)</f>
        <v>6</v>
      </c>
      <c r="J7758" t="str">
        <f>IF(OR(Table1[[#This Row],[Weekday Number]]=6,Table1[[#This Row],[Weekday Number]]=7),"Weekend","Weekday")</f>
        <v>Weekend</v>
      </c>
      <c r="K7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58" t="s">
        <v>21047</v>
      </c>
      <c r="M7758" t="s">
        <v>21048</v>
      </c>
      <c r="N7758" t="s">
        <v>25</v>
      </c>
      <c r="O7758">
        <v>4027.2041380000001</v>
      </c>
      <c r="P7758">
        <v>435</v>
      </c>
      <c r="Q7758" t="s">
        <v>49</v>
      </c>
      <c r="R7758" s="1">
        <v>44863</v>
      </c>
      <c r="S7758">
        <f>WEEKDAY(Table1[[#This Row],[Discharge Date]],2)</f>
        <v>6</v>
      </c>
      <c r="T7758" t="s">
        <v>56</v>
      </c>
      <c r="U7758" t="s">
        <v>39</v>
      </c>
      <c r="V7758" t="s">
        <v>40</v>
      </c>
    </row>
    <row r="7759" spans="1:22" x14ac:dyDescent="0.35">
      <c r="A7759" t="s">
        <v>4829</v>
      </c>
      <c r="B7759">
        <v>40</v>
      </c>
      <c r="C7759" t="s">
        <v>31</v>
      </c>
      <c r="D7759" t="s">
        <v>57</v>
      </c>
      <c r="E7759" t="s">
        <v>78</v>
      </c>
      <c r="F7759" s="1">
        <v>44424</v>
      </c>
      <c r="G7759">
        <f>DAY(Table1[[#This Row],[Date of Admission]])</f>
        <v>16</v>
      </c>
      <c r="H7759" t="str">
        <f>TEXT(Table1[[#This Row],[Date of Admission]],"dddd")</f>
        <v>Monday</v>
      </c>
      <c r="I7759">
        <f>WEEKDAY(Table1[[#This Row],[Date of Admission]],2)</f>
        <v>1</v>
      </c>
      <c r="J7759" t="str">
        <f>IF(OR(Table1[[#This Row],[Weekday Number]]=6,Table1[[#This Row],[Weekday Number]]=7),"Weekend","Weekday")</f>
        <v>Weekday</v>
      </c>
      <c r="K7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59" t="s">
        <v>21049</v>
      </c>
      <c r="M7759" t="s">
        <v>21050</v>
      </c>
      <c r="N7759" t="s">
        <v>69</v>
      </c>
      <c r="O7759">
        <v>36030.448669999998</v>
      </c>
      <c r="P7759">
        <v>302</v>
      </c>
      <c r="Q7759" t="s">
        <v>37</v>
      </c>
      <c r="R7759" s="1">
        <v>44442</v>
      </c>
      <c r="S7759">
        <f>WEEKDAY(Table1[[#This Row],[Discharge Date]],2)</f>
        <v>5</v>
      </c>
      <c r="T7759" t="s">
        <v>50</v>
      </c>
      <c r="U7759" t="s">
        <v>51</v>
      </c>
      <c r="V7759" t="s">
        <v>40</v>
      </c>
    </row>
    <row r="7760" spans="1:22" x14ac:dyDescent="0.35">
      <c r="A7760" t="s">
        <v>21051</v>
      </c>
      <c r="B7760">
        <v>83</v>
      </c>
      <c r="C7760" t="s">
        <v>20</v>
      </c>
      <c r="D7760" t="s">
        <v>99</v>
      </c>
      <c r="E7760" t="s">
        <v>22</v>
      </c>
      <c r="F7760" s="1">
        <v>43956</v>
      </c>
      <c r="G7760">
        <f>DAY(Table1[[#This Row],[Date of Admission]])</f>
        <v>5</v>
      </c>
      <c r="H7760" t="str">
        <f>TEXT(Table1[[#This Row],[Date of Admission]],"dddd")</f>
        <v>Tuesday</v>
      </c>
      <c r="I7760">
        <f>WEEKDAY(Table1[[#This Row],[Date of Admission]],2)</f>
        <v>2</v>
      </c>
      <c r="J7760" t="str">
        <f>IF(OR(Table1[[#This Row],[Weekday Number]]=6,Table1[[#This Row],[Weekday Number]]=7),"Weekend","Weekday")</f>
        <v>Weekday</v>
      </c>
      <c r="K7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0" t="s">
        <v>21052</v>
      </c>
      <c r="M7760" t="s">
        <v>21053</v>
      </c>
      <c r="N7760" t="s">
        <v>65</v>
      </c>
      <c r="O7760">
        <v>50034.598740000001</v>
      </c>
      <c r="P7760">
        <v>211</v>
      </c>
      <c r="Q7760" t="s">
        <v>49</v>
      </c>
      <c r="R7760" s="1">
        <v>43976</v>
      </c>
      <c r="S7760">
        <f>WEEKDAY(Table1[[#This Row],[Discharge Date]],2)</f>
        <v>1</v>
      </c>
      <c r="T7760" t="s">
        <v>94</v>
      </c>
      <c r="U7760" t="s">
        <v>39</v>
      </c>
      <c r="V7760" t="s">
        <v>29</v>
      </c>
    </row>
    <row r="7761" spans="1:22" x14ac:dyDescent="0.35">
      <c r="A7761" t="s">
        <v>4183</v>
      </c>
      <c r="B7761">
        <v>34</v>
      </c>
      <c r="C7761" t="s">
        <v>20</v>
      </c>
      <c r="D7761" t="s">
        <v>21</v>
      </c>
      <c r="E7761" t="s">
        <v>43</v>
      </c>
      <c r="F7761" s="1">
        <v>44359</v>
      </c>
      <c r="G7761">
        <f>DAY(Table1[[#This Row],[Date of Admission]])</f>
        <v>12</v>
      </c>
      <c r="H7761" t="str">
        <f>TEXT(Table1[[#This Row],[Date of Admission]],"dddd")</f>
        <v>Saturday</v>
      </c>
      <c r="I7761">
        <f>WEEKDAY(Table1[[#This Row],[Date of Admission]],2)</f>
        <v>6</v>
      </c>
      <c r="J7761" t="str">
        <f>IF(OR(Table1[[#This Row],[Weekday Number]]=6,Table1[[#This Row],[Weekday Number]]=7),"Weekend","Weekday")</f>
        <v>Weekend</v>
      </c>
      <c r="K7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1" t="s">
        <v>18056</v>
      </c>
      <c r="M7761" t="s">
        <v>21054</v>
      </c>
      <c r="N7761" t="s">
        <v>65</v>
      </c>
      <c r="O7761">
        <v>972.77920210000002</v>
      </c>
      <c r="P7761">
        <v>478</v>
      </c>
      <c r="Q7761" t="s">
        <v>37</v>
      </c>
      <c r="R7761" s="1">
        <v>44379</v>
      </c>
      <c r="S7761">
        <f>WEEKDAY(Table1[[#This Row],[Discharge Date]],2)</f>
        <v>5</v>
      </c>
      <c r="T7761" t="s">
        <v>50</v>
      </c>
      <c r="U7761" t="s">
        <v>28</v>
      </c>
      <c r="V7761" t="s">
        <v>40</v>
      </c>
    </row>
    <row r="7762" spans="1:22" x14ac:dyDescent="0.35">
      <c r="A7762" t="s">
        <v>21055</v>
      </c>
      <c r="B7762">
        <v>79</v>
      </c>
      <c r="C7762" t="s">
        <v>20</v>
      </c>
      <c r="D7762" t="s">
        <v>239</v>
      </c>
      <c r="E7762" t="s">
        <v>78</v>
      </c>
      <c r="F7762" s="1">
        <v>44969</v>
      </c>
      <c r="G7762">
        <f>DAY(Table1[[#This Row],[Date of Admission]])</f>
        <v>12</v>
      </c>
      <c r="H7762" t="str">
        <f>TEXT(Table1[[#This Row],[Date of Admission]],"dddd")</f>
        <v>Sunday</v>
      </c>
      <c r="I7762">
        <f>WEEKDAY(Table1[[#This Row],[Date of Admission]],2)</f>
        <v>7</v>
      </c>
      <c r="J7762" t="str">
        <f>IF(OR(Table1[[#This Row],[Weekday Number]]=6,Table1[[#This Row],[Weekday Number]]=7),"Weekend","Weekday")</f>
        <v>Weekend</v>
      </c>
      <c r="K7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2" t="s">
        <v>21056</v>
      </c>
      <c r="M7762" t="s">
        <v>21057</v>
      </c>
      <c r="N7762" t="s">
        <v>25</v>
      </c>
      <c r="O7762">
        <v>51811.093780000003</v>
      </c>
      <c r="P7762">
        <v>265</v>
      </c>
      <c r="Q7762" t="s">
        <v>26</v>
      </c>
      <c r="R7762" s="1">
        <v>44981</v>
      </c>
      <c r="S7762">
        <f>WEEKDAY(Table1[[#This Row],[Discharge Date]],2)</f>
        <v>5</v>
      </c>
      <c r="T7762" t="s">
        <v>50</v>
      </c>
      <c r="U7762" t="s">
        <v>28</v>
      </c>
      <c r="V7762" t="s">
        <v>29</v>
      </c>
    </row>
    <row r="7763" spans="1:22" x14ac:dyDescent="0.35">
      <c r="A7763" t="s">
        <v>7472</v>
      </c>
      <c r="B7763">
        <v>63</v>
      </c>
      <c r="C7763" t="s">
        <v>20</v>
      </c>
      <c r="D7763" t="s">
        <v>99</v>
      </c>
      <c r="E7763" t="s">
        <v>53</v>
      </c>
      <c r="F7763" s="1">
        <v>44005</v>
      </c>
      <c r="G7763">
        <f>DAY(Table1[[#This Row],[Date of Admission]])</f>
        <v>23</v>
      </c>
      <c r="H7763" t="str">
        <f>TEXT(Table1[[#This Row],[Date of Admission]],"dddd")</f>
        <v>Tuesday</v>
      </c>
      <c r="I7763">
        <f>WEEKDAY(Table1[[#This Row],[Date of Admission]],2)</f>
        <v>2</v>
      </c>
      <c r="J7763" t="str">
        <f>IF(OR(Table1[[#This Row],[Weekday Number]]=6,Table1[[#This Row],[Weekday Number]]=7),"Weekend","Weekday")</f>
        <v>Weekday</v>
      </c>
      <c r="K7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3" t="s">
        <v>21058</v>
      </c>
      <c r="M7763" t="s">
        <v>7746</v>
      </c>
      <c r="N7763" t="s">
        <v>69</v>
      </c>
      <c r="O7763">
        <v>33851.50707</v>
      </c>
      <c r="P7763">
        <v>139</v>
      </c>
      <c r="Q7763" t="s">
        <v>26</v>
      </c>
      <c r="R7763" s="1">
        <v>44026</v>
      </c>
      <c r="S7763">
        <f>WEEKDAY(Table1[[#This Row],[Discharge Date]],2)</f>
        <v>2</v>
      </c>
      <c r="T7763" t="s">
        <v>94</v>
      </c>
      <c r="U7763" t="s">
        <v>28</v>
      </c>
      <c r="V7763" t="s">
        <v>40</v>
      </c>
    </row>
    <row r="7764" spans="1:22" x14ac:dyDescent="0.35">
      <c r="A7764" t="s">
        <v>21059</v>
      </c>
      <c r="B7764">
        <v>74</v>
      </c>
      <c r="C7764" t="s">
        <v>31</v>
      </c>
      <c r="D7764" t="s">
        <v>42</v>
      </c>
      <c r="E7764" t="s">
        <v>33</v>
      </c>
      <c r="F7764" s="1">
        <v>44153</v>
      </c>
      <c r="G7764">
        <f>DAY(Table1[[#This Row],[Date of Admission]])</f>
        <v>18</v>
      </c>
      <c r="H7764" t="str">
        <f>TEXT(Table1[[#This Row],[Date of Admission]],"dddd")</f>
        <v>Wednesday</v>
      </c>
      <c r="I7764">
        <f>WEEKDAY(Table1[[#This Row],[Date of Admission]],2)</f>
        <v>3</v>
      </c>
      <c r="J7764" t="str">
        <f>IF(OR(Table1[[#This Row],[Weekday Number]]=6,Table1[[#This Row],[Weekday Number]]=7),"Weekend","Weekday")</f>
        <v>Weekday</v>
      </c>
      <c r="K7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4" t="s">
        <v>21060</v>
      </c>
      <c r="M7764" t="s">
        <v>21061</v>
      </c>
      <c r="N7764" t="s">
        <v>69</v>
      </c>
      <c r="O7764">
        <v>19674.7065</v>
      </c>
      <c r="P7764">
        <v>171</v>
      </c>
      <c r="Q7764" t="s">
        <v>49</v>
      </c>
      <c r="R7764" s="1">
        <v>44168</v>
      </c>
      <c r="S7764">
        <f>WEEKDAY(Table1[[#This Row],[Discharge Date]],2)</f>
        <v>4</v>
      </c>
      <c r="T7764" t="s">
        <v>50</v>
      </c>
      <c r="U7764" t="s">
        <v>39</v>
      </c>
      <c r="V7764" t="s">
        <v>29</v>
      </c>
    </row>
    <row r="7765" spans="1:22" x14ac:dyDescent="0.35">
      <c r="A7765" t="s">
        <v>21062</v>
      </c>
      <c r="B7765">
        <v>38</v>
      </c>
      <c r="C7765" t="s">
        <v>31</v>
      </c>
      <c r="D7765" t="s">
        <v>57</v>
      </c>
      <c r="E7765" t="s">
        <v>53</v>
      </c>
      <c r="F7765" s="1">
        <v>44208</v>
      </c>
      <c r="G7765">
        <f>DAY(Table1[[#This Row],[Date of Admission]])</f>
        <v>12</v>
      </c>
      <c r="H7765" t="str">
        <f>TEXT(Table1[[#This Row],[Date of Admission]],"dddd")</f>
        <v>Tuesday</v>
      </c>
      <c r="I7765">
        <f>WEEKDAY(Table1[[#This Row],[Date of Admission]],2)</f>
        <v>2</v>
      </c>
      <c r="J7765" t="str">
        <f>IF(OR(Table1[[#This Row],[Weekday Number]]=6,Table1[[#This Row],[Weekday Number]]=7),"Weekend","Weekday")</f>
        <v>Weekday</v>
      </c>
      <c r="K7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5" t="s">
        <v>21063</v>
      </c>
      <c r="M7765" t="s">
        <v>21064</v>
      </c>
      <c r="N7765" t="s">
        <v>65</v>
      </c>
      <c r="O7765">
        <v>8844.3148550000005</v>
      </c>
      <c r="P7765">
        <v>409</v>
      </c>
      <c r="Q7765" t="s">
        <v>26</v>
      </c>
      <c r="R7765" s="1">
        <v>44219</v>
      </c>
      <c r="S7765">
        <f>WEEKDAY(Table1[[#This Row],[Discharge Date]],2)</f>
        <v>6</v>
      </c>
      <c r="T7765" t="s">
        <v>94</v>
      </c>
      <c r="U7765" t="s">
        <v>39</v>
      </c>
      <c r="V7765" t="s">
        <v>40</v>
      </c>
    </row>
    <row r="7766" spans="1:22" x14ac:dyDescent="0.35">
      <c r="A7766" t="s">
        <v>21065</v>
      </c>
      <c r="B7766">
        <v>31</v>
      </c>
      <c r="C7766" t="s">
        <v>20</v>
      </c>
      <c r="D7766" t="s">
        <v>57</v>
      </c>
      <c r="E7766" t="s">
        <v>33</v>
      </c>
      <c r="F7766" s="1">
        <v>44077</v>
      </c>
      <c r="G7766">
        <f>DAY(Table1[[#This Row],[Date of Admission]])</f>
        <v>3</v>
      </c>
      <c r="H7766" t="str">
        <f>TEXT(Table1[[#This Row],[Date of Admission]],"dddd")</f>
        <v>Thursday</v>
      </c>
      <c r="I7766">
        <f>WEEKDAY(Table1[[#This Row],[Date of Admission]],2)</f>
        <v>4</v>
      </c>
      <c r="J7766" t="str">
        <f>IF(OR(Table1[[#This Row],[Weekday Number]]=6,Table1[[#This Row],[Weekday Number]]=7),"Weekend","Weekday")</f>
        <v>Weekday</v>
      </c>
      <c r="K7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766" t="s">
        <v>12074</v>
      </c>
      <c r="M7766" t="s">
        <v>21066</v>
      </c>
      <c r="N7766" t="s">
        <v>65</v>
      </c>
      <c r="O7766">
        <v>35030.10039</v>
      </c>
      <c r="P7766">
        <v>178</v>
      </c>
      <c r="Q7766" t="s">
        <v>49</v>
      </c>
      <c r="R7766" s="1">
        <v>44081</v>
      </c>
      <c r="S7766">
        <f>WEEKDAY(Table1[[#This Row],[Discharge Date]],2)</f>
        <v>1</v>
      </c>
      <c r="T7766" t="s">
        <v>38</v>
      </c>
      <c r="U7766" t="s">
        <v>51</v>
      </c>
      <c r="V7766" t="s">
        <v>40</v>
      </c>
    </row>
    <row r="7767" spans="1:22" x14ac:dyDescent="0.35">
      <c r="A7767" t="s">
        <v>21067</v>
      </c>
      <c r="B7767">
        <v>32</v>
      </c>
      <c r="C7767" t="s">
        <v>31</v>
      </c>
      <c r="D7767" t="s">
        <v>239</v>
      </c>
      <c r="E7767" t="s">
        <v>78</v>
      </c>
      <c r="F7767" s="1">
        <v>43940</v>
      </c>
      <c r="G7767">
        <f>DAY(Table1[[#This Row],[Date of Admission]])</f>
        <v>19</v>
      </c>
      <c r="H7767" t="str">
        <f>TEXT(Table1[[#This Row],[Date of Admission]],"dddd")</f>
        <v>Sunday</v>
      </c>
      <c r="I7767">
        <f>WEEKDAY(Table1[[#This Row],[Date of Admission]],2)</f>
        <v>7</v>
      </c>
      <c r="J7767" t="str">
        <f>IF(OR(Table1[[#This Row],[Weekday Number]]=6,Table1[[#This Row],[Weekday Number]]=7),"Weekend","Weekday")</f>
        <v>Weekend</v>
      </c>
      <c r="K7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7" t="s">
        <v>21068</v>
      </c>
      <c r="M7767" t="s">
        <v>21069</v>
      </c>
      <c r="N7767" t="s">
        <v>65</v>
      </c>
      <c r="O7767">
        <v>65826.554109999997</v>
      </c>
      <c r="P7767">
        <v>242</v>
      </c>
      <c r="Q7767" t="s">
        <v>26</v>
      </c>
      <c r="R7767" s="1">
        <v>43953</v>
      </c>
      <c r="S7767">
        <f>WEEKDAY(Table1[[#This Row],[Discharge Date]],2)</f>
        <v>6</v>
      </c>
      <c r="T7767" t="s">
        <v>50</v>
      </c>
      <c r="U7767" t="s">
        <v>51</v>
      </c>
      <c r="V7767" t="s">
        <v>40</v>
      </c>
    </row>
    <row r="7768" spans="1:22" x14ac:dyDescent="0.35">
      <c r="A7768" t="s">
        <v>21070</v>
      </c>
      <c r="B7768">
        <v>76</v>
      </c>
      <c r="C7768" t="s">
        <v>20</v>
      </c>
      <c r="D7768" t="s">
        <v>99</v>
      </c>
      <c r="E7768" t="s">
        <v>43</v>
      </c>
      <c r="F7768" s="1">
        <v>44871</v>
      </c>
      <c r="G7768">
        <f>DAY(Table1[[#This Row],[Date of Admission]])</f>
        <v>6</v>
      </c>
      <c r="H7768" t="str">
        <f>TEXT(Table1[[#This Row],[Date of Admission]],"dddd")</f>
        <v>Sunday</v>
      </c>
      <c r="I7768">
        <f>WEEKDAY(Table1[[#This Row],[Date of Admission]],2)</f>
        <v>7</v>
      </c>
      <c r="J7768" t="str">
        <f>IF(OR(Table1[[#This Row],[Weekday Number]]=6,Table1[[#This Row],[Weekday Number]]=7),"Weekend","Weekday")</f>
        <v>Weekend</v>
      </c>
      <c r="K7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8" t="s">
        <v>21071</v>
      </c>
      <c r="M7768" t="s">
        <v>16247</v>
      </c>
      <c r="N7768" t="s">
        <v>69</v>
      </c>
      <c r="O7768">
        <v>3936.0396019999998</v>
      </c>
      <c r="P7768">
        <v>433</v>
      </c>
      <c r="Q7768" t="s">
        <v>26</v>
      </c>
      <c r="R7768" s="1">
        <v>44887</v>
      </c>
      <c r="S7768">
        <f>WEEKDAY(Table1[[#This Row],[Discharge Date]],2)</f>
        <v>2</v>
      </c>
      <c r="T7768" t="s">
        <v>94</v>
      </c>
      <c r="U7768" t="s">
        <v>39</v>
      </c>
      <c r="V7768" t="s">
        <v>29</v>
      </c>
    </row>
    <row r="7769" spans="1:22" x14ac:dyDescent="0.35">
      <c r="A7769" t="s">
        <v>21072</v>
      </c>
      <c r="B7769">
        <v>32</v>
      </c>
      <c r="C7769" t="s">
        <v>31</v>
      </c>
      <c r="D7769" t="s">
        <v>42</v>
      </c>
      <c r="E7769" t="s">
        <v>78</v>
      </c>
      <c r="F7769" s="1">
        <v>45061</v>
      </c>
      <c r="G7769">
        <f>DAY(Table1[[#This Row],[Date of Admission]])</f>
        <v>15</v>
      </c>
      <c r="H7769" t="str">
        <f>TEXT(Table1[[#This Row],[Date of Admission]],"dddd")</f>
        <v>Monday</v>
      </c>
      <c r="I7769">
        <f>WEEKDAY(Table1[[#This Row],[Date of Admission]],2)</f>
        <v>1</v>
      </c>
      <c r="J7769" t="str">
        <f>IF(OR(Table1[[#This Row],[Weekday Number]]=6,Table1[[#This Row],[Weekday Number]]=7),"Weekend","Weekday")</f>
        <v>Weekday</v>
      </c>
      <c r="K7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69" t="s">
        <v>21073</v>
      </c>
      <c r="M7769" t="s">
        <v>21074</v>
      </c>
      <c r="N7769" t="s">
        <v>65</v>
      </c>
      <c r="O7769">
        <v>50989.521260000001</v>
      </c>
      <c r="P7769">
        <v>118</v>
      </c>
      <c r="Q7769" t="s">
        <v>26</v>
      </c>
      <c r="R7769" s="1">
        <v>45066</v>
      </c>
      <c r="S7769">
        <f>WEEKDAY(Table1[[#This Row],[Discharge Date]],2)</f>
        <v>6</v>
      </c>
      <c r="T7769" t="s">
        <v>56</v>
      </c>
      <c r="U7769" t="s">
        <v>28</v>
      </c>
      <c r="V7769" t="s">
        <v>40</v>
      </c>
    </row>
    <row r="7770" spans="1:22" x14ac:dyDescent="0.35">
      <c r="A7770" t="s">
        <v>21075</v>
      </c>
      <c r="B7770">
        <v>30</v>
      </c>
      <c r="C7770" t="s">
        <v>31</v>
      </c>
      <c r="D7770" t="s">
        <v>21</v>
      </c>
      <c r="E7770" t="s">
        <v>78</v>
      </c>
      <c r="F7770" s="1">
        <v>44782</v>
      </c>
      <c r="G7770">
        <f>DAY(Table1[[#This Row],[Date of Admission]])</f>
        <v>9</v>
      </c>
      <c r="H7770" t="str">
        <f>TEXT(Table1[[#This Row],[Date of Admission]],"dddd")</f>
        <v>Tuesday</v>
      </c>
      <c r="I7770">
        <f>WEEKDAY(Table1[[#This Row],[Date of Admission]],2)</f>
        <v>2</v>
      </c>
      <c r="J7770" t="str">
        <f>IF(OR(Table1[[#This Row],[Weekday Number]]=6,Table1[[#This Row],[Weekday Number]]=7),"Weekend","Weekday")</f>
        <v>Weekday</v>
      </c>
      <c r="K7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0" t="s">
        <v>21076</v>
      </c>
      <c r="M7770" t="s">
        <v>21077</v>
      </c>
      <c r="N7770" t="s">
        <v>65</v>
      </c>
      <c r="O7770">
        <v>46530.169119999999</v>
      </c>
      <c r="P7770">
        <v>405</v>
      </c>
      <c r="Q7770" t="s">
        <v>37</v>
      </c>
      <c r="R7770" s="1">
        <v>44787</v>
      </c>
      <c r="S7770">
        <f>WEEKDAY(Table1[[#This Row],[Discharge Date]],2)</f>
        <v>7</v>
      </c>
      <c r="T7770" t="s">
        <v>94</v>
      </c>
      <c r="U7770" t="s">
        <v>51</v>
      </c>
      <c r="V7770" t="s">
        <v>40</v>
      </c>
    </row>
    <row r="7771" spans="1:22" x14ac:dyDescent="0.35">
      <c r="A7771" t="s">
        <v>21078</v>
      </c>
      <c r="B7771">
        <v>26</v>
      </c>
      <c r="C7771" t="s">
        <v>20</v>
      </c>
      <c r="D7771" t="s">
        <v>57</v>
      </c>
      <c r="E7771" t="s">
        <v>33</v>
      </c>
      <c r="F7771" s="1">
        <v>44633</v>
      </c>
      <c r="G7771">
        <f>DAY(Table1[[#This Row],[Date of Admission]])</f>
        <v>13</v>
      </c>
      <c r="H7771" t="str">
        <f>TEXT(Table1[[#This Row],[Date of Admission]],"dddd")</f>
        <v>Sunday</v>
      </c>
      <c r="I7771">
        <f>WEEKDAY(Table1[[#This Row],[Date of Admission]],2)</f>
        <v>7</v>
      </c>
      <c r="J7771" t="str">
        <f>IF(OR(Table1[[#This Row],[Weekday Number]]=6,Table1[[#This Row],[Weekday Number]]=7),"Weekend","Weekday")</f>
        <v>Weekend</v>
      </c>
      <c r="K7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1" t="s">
        <v>21079</v>
      </c>
      <c r="M7771" t="s">
        <v>21080</v>
      </c>
      <c r="N7771" t="s">
        <v>69</v>
      </c>
      <c r="O7771">
        <v>14677.30263</v>
      </c>
      <c r="P7771">
        <v>198</v>
      </c>
      <c r="Q7771" t="s">
        <v>37</v>
      </c>
      <c r="R7771" s="1">
        <v>44649</v>
      </c>
      <c r="S7771">
        <f>WEEKDAY(Table1[[#This Row],[Discharge Date]],2)</f>
        <v>2</v>
      </c>
      <c r="T7771" t="s">
        <v>50</v>
      </c>
      <c r="U7771" t="s">
        <v>39</v>
      </c>
      <c r="V7771" t="s">
        <v>40</v>
      </c>
    </row>
    <row r="7772" spans="1:22" x14ac:dyDescent="0.35">
      <c r="A7772" t="s">
        <v>5469</v>
      </c>
      <c r="B7772">
        <v>23</v>
      </c>
      <c r="C7772" t="s">
        <v>20</v>
      </c>
      <c r="D7772" t="s">
        <v>32</v>
      </c>
      <c r="E7772" t="s">
        <v>78</v>
      </c>
      <c r="F7772" s="1">
        <v>44154</v>
      </c>
      <c r="G7772">
        <f>DAY(Table1[[#This Row],[Date of Admission]])</f>
        <v>19</v>
      </c>
      <c r="H7772" t="str">
        <f>TEXT(Table1[[#This Row],[Date of Admission]],"dddd")</f>
        <v>Thursday</v>
      </c>
      <c r="I7772">
        <f>WEEKDAY(Table1[[#This Row],[Date of Admission]],2)</f>
        <v>4</v>
      </c>
      <c r="J7772" t="str">
        <f>IF(OR(Table1[[#This Row],[Weekday Number]]=6,Table1[[#This Row],[Weekday Number]]=7),"Weekend","Weekday")</f>
        <v>Weekday</v>
      </c>
      <c r="K7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2" t="s">
        <v>21081</v>
      </c>
      <c r="M7772" t="s">
        <v>21082</v>
      </c>
      <c r="N7772" t="s">
        <v>69</v>
      </c>
      <c r="O7772">
        <v>73885.915819999995</v>
      </c>
      <c r="P7772">
        <v>167</v>
      </c>
      <c r="Q7772" t="s">
        <v>37</v>
      </c>
      <c r="R7772" s="1">
        <v>44165</v>
      </c>
      <c r="S7772">
        <f>WEEKDAY(Table1[[#This Row],[Discharge Date]],2)</f>
        <v>1</v>
      </c>
      <c r="T7772" t="s">
        <v>27</v>
      </c>
      <c r="U7772" t="s">
        <v>39</v>
      </c>
      <c r="V7772" t="s">
        <v>84</v>
      </c>
    </row>
    <row r="7773" spans="1:22" x14ac:dyDescent="0.35">
      <c r="A7773" t="s">
        <v>21083</v>
      </c>
      <c r="B7773">
        <v>72</v>
      </c>
      <c r="C7773" t="s">
        <v>20</v>
      </c>
      <c r="D7773" t="s">
        <v>239</v>
      </c>
      <c r="E7773" t="s">
        <v>22</v>
      </c>
      <c r="F7773" s="1">
        <v>43708</v>
      </c>
      <c r="G7773">
        <f>DAY(Table1[[#This Row],[Date of Admission]])</f>
        <v>31</v>
      </c>
      <c r="H7773" t="str">
        <f>TEXT(Table1[[#This Row],[Date of Admission]],"dddd")</f>
        <v>Saturday</v>
      </c>
      <c r="I7773">
        <f>WEEKDAY(Table1[[#This Row],[Date of Admission]],2)</f>
        <v>6</v>
      </c>
      <c r="J7773" t="str">
        <f>IF(OR(Table1[[#This Row],[Weekday Number]]=6,Table1[[#This Row],[Weekday Number]]=7),"Weekend","Weekday")</f>
        <v>Weekend</v>
      </c>
      <c r="K7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73" t="s">
        <v>21084</v>
      </c>
      <c r="M7773" t="s">
        <v>21085</v>
      </c>
      <c r="N7773" t="s">
        <v>69</v>
      </c>
      <c r="O7773">
        <v>47534.687429999998</v>
      </c>
      <c r="P7773">
        <v>441</v>
      </c>
      <c r="Q7773" t="s">
        <v>37</v>
      </c>
      <c r="R7773" s="1">
        <v>43738</v>
      </c>
      <c r="S7773">
        <f>WEEKDAY(Table1[[#This Row],[Discharge Date]],2)</f>
        <v>1</v>
      </c>
      <c r="T7773" t="s">
        <v>38</v>
      </c>
      <c r="U7773" t="s">
        <v>28</v>
      </c>
      <c r="V7773" t="s">
        <v>29</v>
      </c>
    </row>
    <row r="7774" spans="1:22" x14ac:dyDescent="0.35">
      <c r="A7774" t="s">
        <v>21086</v>
      </c>
      <c r="B7774">
        <v>52</v>
      </c>
      <c r="C7774" t="s">
        <v>20</v>
      </c>
      <c r="D7774" t="s">
        <v>124</v>
      </c>
      <c r="E7774" t="s">
        <v>22</v>
      </c>
      <c r="F7774" s="1">
        <v>44363</v>
      </c>
      <c r="G7774">
        <f>DAY(Table1[[#This Row],[Date of Admission]])</f>
        <v>16</v>
      </c>
      <c r="H7774" t="str">
        <f>TEXT(Table1[[#This Row],[Date of Admission]],"dddd")</f>
        <v>Wednesday</v>
      </c>
      <c r="I7774">
        <f>WEEKDAY(Table1[[#This Row],[Date of Admission]],2)</f>
        <v>3</v>
      </c>
      <c r="J7774" t="str">
        <f>IF(OR(Table1[[#This Row],[Weekday Number]]=6,Table1[[#This Row],[Weekday Number]]=7),"Weekend","Weekday")</f>
        <v>Weekday</v>
      </c>
      <c r="K7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4" t="s">
        <v>21087</v>
      </c>
      <c r="M7774" t="s">
        <v>18835</v>
      </c>
      <c r="N7774" t="s">
        <v>65</v>
      </c>
      <c r="O7774">
        <v>12589.68619</v>
      </c>
      <c r="P7774">
        <v>275</v>
      </c>
      <c r="Q7774" t="s">
        <v>49</v>
      </c>
      <c r="R7774" s="1">
        <v>44369</v>
      </c>
      <c r="S7774">
        <f>WEEKDAY(Table1[[#This Row],[Discharge Date]],2)</f>
        <v>2</v>
      </c>
      <c r="T7774" t="s">
        <v>27</v>
      </c>
      <c r="U7774" t="s">
        <v>51</v>
      </c>
      <c r="V7774" t="s">
        <v>40</v>
      </c>
    </row>
    <row r="7775" spans="1:22" x14ac:dyDescent="0.35">
      <c r="A7775" t="s">
        <v>21088</v>
      </c>
      <c r="B7775">
        <v>68</v>
      </c>
      <c r="C7775" t="s">
        <v>20</v>
      </c>
      <c r="D7775" t="s">
        <v>124</v>
      </c>
      <c r="E7775" t="s">
        <v>78</v>
      </c>
      <c r="F7775" s="1">
        <v>43662</v>
      </c>
      <c r="G7775">
        <f>DAY(Table1[[#This Row],[Date of Admission]])</f>
        <v>16</v>
      </c>
      <c r="H7775" t="str">
        <f>TEXT(Table1[[#This Row],[Date of Admission]],"dddd")</f>
        <v>Tuesday</v>
      </c>
      <c r="I7775">
        <f>WEEKDAY(Table1[[#This Row],[Date of Admission]],2)</f>
        <v>2</v>
      </c>
      <c r="J7775" t="str">
        <f>IF(OR(Table1[[#This Row],[Weekday Number]]=6,Table1[[#This Row],[Weekday Number]]=7),"Weekend","Weekday")</f>
        <v>Weekday</v>
      </c>
      <c r="K7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5" t="s">
        <v>21089</v>
      </c>
      <c r="M7775" t="s">
        <v>21090</v>
      </c>
      <c r="N7775" t="s">
        <v>60</v>
      </c>
      <c r="O7775">
        <v>36397.152959999999</v>
      </c>
      <c r="P7775">
        <v>353</v>
      </c>
      <c r="Q7775" t="s">
        <v>37</v>
      </c>
      <c r="R7775" s="1">
        <v>43674</v>
      </c>
      <c r="S7775">
        <f>WEEKDAY(Table1[[#This Row],[Discharge Date]],2)</f>
        <v>7</v>
      </c>
      <c r="T7775" t="s">
        <v>38</v>
      </c>
      <c r="U7775" t="s">
        <v>28</v>
      </c>
      <c r="V7775" t="s">
        <v>29</v>
      </c>
    </row>
    <row r="7776" spans="1:22" x14ac:dyDescent="0.35">
      <c r="A7776" t="s">
        <v>21091</v>
      </c>
      <c r="B7776">
        <v>84</v>
      </c>
      <c r="C7776" t="s">
        <v>20</v>
      </c>
      <c r="D7776" t="s">
        <v>71</v>
      </c>
      <c r="E7776" t="s">
        <v>78</v>
      </c>
      <c r="F7776" s="1">
        <v>45058</v>
      </c>
      <c r="G7776">
        <f>DAY(Table1[[#This Row],[Date of Admission]])</f>
        <v>12</v>
      </c>
      <c r="H7776" t="str">
        <f>TEXT(Table1[[#This Row],[Date of Admission]],"dddd")</f>
        <v>Friday</v>
      </c>
      <c r="I7776">
        <f>WEEKDAY(Table1[[#This Row],[Date of Admission]],2)</f>
        <v>5</v>
      </c>
      <c r="J7776" t="str">
        <f>IF(OR(Table1[[#This Row],[Weekday Number]]=6,Table1[[#This Row],[Weekday Number]]=7),"Weekend","Weekday")</f>
        <v>Weekday</v>
      </c>
      <c r="K7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6" t="s">
        <v>21092</v>
      </c>
      <c r="M7776" t="s">
        <v>21093</v>
      </c>
      <c r="N7776" t="s">
        <v>25</v>
      </c>
      <c r="O7776">
        <v>47777.173369999997</v>
      </c>
      <c r="P7776">
        <v>499</v>
      </c>
      <c r="Q7776" t="s">
        <v>37</v>
      </c>
      <c r="R7776" s="1">
        <v>45061</v>
      </c>
      <c r="S7776">
        <f>WEEKDAY(Table1[[#This Row],[Discharge Date]],2)</f>
        <v>1</v>
      </c>
      <c r="T7776" t="s">
        <v>94</v>
      </c>
      <c r="U7776" t="s">
        <v>51</v>
      </c>
      <c r="V7776" t="s">
        <v>29</v>
      </c>
    </row>
    <row r="7777" spans="1:22" x14ac:dyDescent="0.35">
      <c r="A7777" t="s">
        <v>21094</v>
      </c>
      <c r="B7777">
        <v>57</v>
      </c>
      <c r="C7777" t="s">
        <v>31</v>
      </c>
      <c r="D7777" t="s">
        <v>32</v>
      </c>
      <c r="E7777" t="s">
        <v>22</v>
      </c>
      <c r="F7777" s="1">
        <v>45086</v>
      </c>
      <c r="G7777">
        <f>DAY(Table1[[#This Row],[Date of Admission]])</f>
        <v>9</v>
      </c>
      <c r="H7777" t="str">
        <f>TEXT(Table1[[#This Row],[Date of Admission]],"dddd")</f>
        <v>Friday</v>
      </c>
      <c r="I7777">
        <f>WEEKDAY(Table1[[#This Row],[Date of Admission]],2)</f>
        <v>5</v>
      </c>
      <c r="J7777" t="str">
        <f>IF(OR(Table1[[#This Row],[Weekday Number]]=6,Table1[[#This Row],[Weekday Number]]=7),"Weekend","Weekday")</f>
        <v>Weekday</v>
      </c>
      <c r="K7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7" t="s">
        <v>21095</v>
      </c>
      <c r="M7777" t="s">
        <v>21096</v>
      </c>
      <c r="N7777" t="s">
        <v>65</v>
      </c>
      <c r="O7777">
        <v>29923.734949999998</v>
      </c>
      <c r="P7777">
        <v>458</v>
      </c>
      <c r="Q7777" t="s">
        <v>49</v>
      </c>
      <c r="R7777" s="1">
        <v>45115</v>
      </c>
      <c r="S7777">
        <f>WEEKDAY(Table1[[#This Row],[Discharge Date]],2)</f>
        <v>6</v>
      </c>
      <c r="T7777" t="s">
        <v>50</v>
      </c>
      <c r="U7777" t="s">
        <v>28</v>
      </c>
      <c r="V7777" t="s">
        <v>40</v>
      </c>
    </row>
    <row r="7778" spans="1:22" x14ac:dyDescent="0.35">
      <c r="A7778" t="s">
        <v>21097</v>
      </c>
      <c r="B7778">
        <v>18</v>
      </c>
      <c r="C7778" t="s">
        <v>31</v>
      </c>
      <c r="D7778" t="s">
        <v>239</v>
      </c>
      <c r="E7778" t="s">
        <v>62</v>
      </c>
      <c r="F7778" s="1">
        <v>43792</v>
      </c>
      <c r="G7778">
        <f>DAY(Table1[[#This Row],[Date of Admission]])</f>
        <v>23</v>
      </c>
      <c r="H7778" t="str">
        <f>TEXT(Table1[[#This Row],[Date of Admission]],"dddd")</f>
        <v>Saturday</v>
      </c>
      <c r="I7778">
        <f>WEEKDAY(Table1[[#This Row],[Date of Admission]],2)</f>
        <v>6</v>
      </c>
      <c r="J7778" t="str">
        <f>IF(OR(Table1[[#This Row],[Weekday Number]]=6,Table1[[#This Row],[Weekday Number]]=7),"Weekend","Weekday")</f>
        <v>Weekend</v>
      </c>
      <c r="K7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8" t="s">
        <v>9119</v>
      </c>
      <c r="M7778" t="s">
        <v>21098</v>
      </c>
      <c r="N7778" t="s">
        <v>36</v>
      </c>
      <c r="O7778">
        <v>8371.8385789999993</v>
      </c>
      <c r="P7778">
        <v>161</v>
      </c>
      <c r="Q7778" t="s">
        <v>37</v>
      </c>
      <c r="R7778" s="1">
        <v>43802</v>
      </c>
      <c r="S7778">
        <f>WEEKDAY(Table1[[#This Row],[Discharge Date]],2)</f>
        <v>2</v>
      </c>
      <c r="T7778" t="s">
        <v>50</v>
      </c>
      <c r="U7778" t="s">
        <v>39</v>
      </c>
      <c r="V7778" t="s">
        <v>84</v>
      </c>
    </row>
    <row r="7779" spans="1:22" x14ac:dyDescent="0.35">
      <c r="A7779" t="s">
        <v>7405</v>
      </c>
      <c r="B7779">
        <v>43</v>
      </c>
      <c r="C7779" t="s">
        <v>20</v>
      </c>
      <c r="D7779" t="s">
        <v>71</v>
      </c>
      <c r="E7779" t="s">
        <v>53</v>
      </c>
      <c r="F7779" s="1">
        <v>45008</v>
      </c>
      <c r="G7779">
        <f>DAY(Table1[[#This Row],[Date of Admission]])</f>
        <v>23</v>
      </c>
      <c r="H7779" t="str">
        <f>TEXT(Table1[[#This Row],[Date of Admission]],"dddd")</f>
        <v>Thursday</v>
      </c>
      <c r="I7779">
        <f>WEEKDAY(Table1[[#This Row],[Date of Admission]],2)</f>
        <v>4</v>
      </c>
      <c r="J7779" t="str">
        <f>IF(OR(Table1[[#This Row],[Weekday Number]]=6,Table1[[#This Row],[Weekday Number]]=7),"Weekend","Weekday")</f>
        <v>Weekday</v>
      </c>
      <c r="K7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79" t="s">
        <v>21099</v>
      </c>
      <c r="M7779" t="s">
        <v>21100</v>
      </c>
      <c r="N7779" t="s">
        <v>36</v>
      </c>
      <c r="O7779">
        <v>1384.2647549999999</v>
      </c>
      <c r="P7779">
        <v>220</v>
      </c>
      <c r="Q7779" t="s">
        <v>26</v>
      </c>
      <c r="R7779" s="1">
        <v>45012</v>
      </c>
      <c r="S7779">
        <f>WEEKDAY(Table1[[#This Row],[Discharge Date]],2)</f>
        <v>1</v>
      </c>
      <c r="T7779" t="s">
        <v>94</v>
      </c>
      <c r="U7779" t="s">
        <v>39</v>
      </c>
      <c r="V7779" t="s">
        <v>40</v>
      </c>
    </row>
    <row r="7780" spans="1:22" x14ac:dyDescent="0.35">
      <c r="A7780" t="s">
        <v>21101</v>
      </c>
      <c r="B7780">
        <v>29</v>
      </c>
      <c r="C7780" t="s">
        <v>20</v>
      </c>
      <c r="D7780" t="s">
        <v>124</v>
      </c>
      <c r="E7780" t="s">
        <v>53</v>
      </c>
      <c r="F7780" s="1">
        <v>44323</v>
      </c>
      <c r="G7780">
        <f>DAY(Table1[[#This Row],[Date of Admission]])</f>
        <v>7</v>
      </c>
      <c r="H7780" t="str">
        <f>TEXT(Table1[[#This Row],[Date of Admission]],"dddd")</f>
        <v>Friday</v>
      </c>
      <c r="I7780">
        <f>WEEKDAY(Table1[[#This Row],[Date of Admission]],2)</f>
        <v>5</v>
      </c>
      <c r="J7780" t="str">
        <f>IF(OR(Table1[[#This Row],[Weekday Number]]=6,Table1[[#This Row],[Weekday Number]]=7),"Weekend","Weekday")</f>
        <v>Weekday</v>
      </c>
      <c r="K7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0" t="s">
        <v>21102</v>
      </c>
      <c r="M7780" t="s">
        <v>21103</v>
      </c>
      <c r="N7780" t="s">
        <v>65</v>
      </c>
      <c r="O7780">
        <v>8390.0552299999999</v>
      </c>
      <c r="P7780">
        <v>301</v>
      </c>
      <c r="Q7780" t="s">
        <v>26</v>
      </c>
      <c r="R7780" s="1">
        <v>44326</v>
      </c>
      <c r="S7780">
        <f>WEEKDAY(Table1[[#This Row],[Discharge Date]],2)</f>
        <v>1</v>
      </c>
      <c r="T7780" t="s">
        <v>27</v>
      </c>
      <c r="U7780" t="s">
        <v>39</v>
      </c>
      <c r="V7780" t="s">
        <v>40</v>
      </c>
    </row>
    <row r="7781" spans="1:22" x14ac:dyDescent="0.35">
      <c r="A7781" t="s">
        <v>14180</v>
      </c>
      <c r="B7781">
        <v>39</v>
      </c>
      <c r="C7781" t="s">
        <v>31</v>
      </c>
      <c r="D7781" t="s">
        <v>32</v>
      </c>
      <c r="E7781" t="s">
        <v>62</v>
      </c>
      <c r="F7781" s="1">
        <v>44676</v>
      </c>
      <c r="G7781">
        <f>DAY(Table1[[#This Row],[Date of Admission]])</f>
        <v>25</v>
      </c>
      <c r="H7781" t="str">
        <f>TEXT(Table1[[#This Row],[Date of Admission]],"dddd")</f>
        <v>Monday</v>
      </c>
      <c r="I7781">
        <f>WEEKDAY(Table1[[#This Row],[Date of Admission]],2)</f>
        <v>1</v>
      </c>
      <c r="J7781" t="str">
        <f>IF(OR(Table1[[#This Row],[Weekday Number]]=6,Table1[[#This Row],[Weekday Number]]=7),"Weekend","Weekday")</f>
        <v>Weekday</v>
      </c>
      <c r="K7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1" t="s">
        <v>21104</v>
      </c>
      <c r="M7781" t="s">
        <v>21105</v>
      </c>
      <c r="N7781" t="s">
        <v>60</v>
      </c>
      <c r="O7781">
        <v>11520.13198</v>
      </c>
      <c r="P7781">
        <v>324</v>
      </c>
      <c r="Q7781" t="s">
        <v>37</v>
      </c>
      <c r="R7781" s="1">
        <v>44677</v>
      </c>
      <c r="S7781">
        <f>WEEKDAY(Table1[[#This Row],[Discharge Date]],2)</f>
        <v>2</v>
      </c>
      <c r="T7781" t="s">
        <v>27</v>
      </c>
      <c r="U7781" t="s">
        <v>28</v>
      </c>
      <c r="V7781" t="s">
        <v>40</v>
      </c>
    </row>
    <row r="7782" spans="1:22" x14ac:dyDescent="0.35">
      <c r="A7782" t="s">
        <v>20920</v>
      </c>
      <c r="B7782">
        <v>66</v>
      </c>
      <c r="C7782" t="s">
        <v>20</v>
      </c>
      <c r="D7782" t="s">
        <v>71</v>
      </c>
      <c r="E7782" t="s">
        <v>53</v>
      </c>
      <c r="F7782" s="1">
        <v>44753</v>
      </c>
      <c r="G7782">
        <f>DAY(Table1[[#This Row],[Date of Admission]])</f>
        <v>11</v>
      </c>
      <c r="H7782" t="str">
        <f>TEXT(Table1[[#This Row],[Date of Admission]],"dddd")</f>
        <v>Monday</v>
      </c>
      <c r="I7782">
        <f>WEEKDAY(Table1[[#This Row],[Date of Admission]],2)</f>
        <v>1</v>
      </c>
      <c r="J7782" t="str">
        <f>IF(OR(Table1[[#This Row],[Weekday Number]]=6,Table1[[#This Row],[Weekday Number]]=7),"Weekend","Weekday")</f>
        <v>Weekday</v>
      </c>
      <c r="K7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2" t="s">
        <v>21106</v>
      </c>
      <c r="M7782" t="s">
        <v>21107</v>
      </c>
      <c r="N7782" t="s">
        <v>65</v>
      </c>
      <c r="O7782">
        <v>38025.446859999996</v>
      </c>
      <c r="P7782">
        <v>247</v>
      </c>
      <c r="Q7782" t="s">
        <v>26</v>
      </c>
      <c r="R7782" s="1">
        <v>44770</v>
      </c>
      <c r="S7782">
        <f>WEEKDAY(Table1[[#This Row],[Discharge Date]],2)</f>
        <v>4</v>
      </c>
      <c r="T7782" t="s">
        <v>50</v>
      </c>
      <c r="U7782" t="s">
        <v>28</v>
      </c>
      <c r="V7782" t="s">
        <v>29</v>
      </c>
    </row>
    <row r="7783" spans="1:22" x14ac:dyDescent="0.35">
      <c r="A7783" t="s">
        <v>8525</v>
      </c>
      <c r="B7783">
        <v>25</v>
      </c>
      <c r="C7783" t="s">
        <v>31</v>
      </c>
      <c r="D7783" t="s">
        <v>124</v>
      </c>
      <c r="E7783" t="s">
        <v>22</v>
      </c>
      <c r="F7783" s="1">
        <v>43577</v>
      </c>
      <c r="G7783">
        <f>DAY(Table1[[#This Row],[Date of Admission]])</f>
        <v>22</v>
      </c>
      <c r="H7783" t="str">
        <f>TEXT(Table1[[#This Row],[Date of Admission]],"dddd")</f>
        <v>Monday</v>
      </c>
      <c r="I7783">
        <f>WEEKDAY(Table1[[#This Row],[Date of Admission]],2)</f>
        <v>1</v>
      </c>
      <c r="J7783" t="str">
        <f>IF(OR(Table1[[#This Row],[Weekday Number]]=6,Table1[[#This Row],[Weekday Number]]=7),"Weekend","Weekday")</f>
        <v>Weekday</v>
      </c>
      <c r="K7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3" t="s">
        <v>21108</v>
      </c>
      <c r="M7783" t="s">
        <v>518</v>
      </c>
      <c r="N7783" t="s">
        <v>69</v>
      </c>
      <c r="O7783">
        <v>26846.104480000002</v>
      </c>
      <c r="P7783">
        <v>161</v>
      </c>
      <c r="Q7783" t="s">
        <v>49</v>
      </c>
      <c r="R7783" s="1">
        <v>43586</v>
      </c>
      <c r="S7783">
        <f>WEEKDAY(Table1[[#This Row],[Discharge Date]],2)</f>
        <v>3</v>
      </c>
      <c r="T7783" t="s">
        <v>27</v>
      </c>
      <c r="U7783" t="s">
        <v>28</v>
      </c>
      <c r="V7783" t="s">
        <v>40</v>
      </c>
    </row>
    <row r="7784" spans="1:22" x14ac:dyDescent="0.35">
      <c r="A7784" t="s">
        <v>21109</v>
      </c>
      <c r="B7784">
        <v>40</v>
      </c>
      <c r="C7784" t="s">
        <v>31</v>
      </c>
      <c r="D7784" t="s">
        <v>21</v>
      </c>
      <c r="E7784" t="s">
        <v>33</v>
      </c>
      <c r="F7784" s="1">
        <v>44485</v>
      </c>
      <c r="G7784">
        <f>DAY(Table1[[#This Row],[Date of Admission]])</f>
        <v>16</v>
      </c>
      <c r="H7784" t="str">
        <f>TEXT(Table1[[#This Row],[Date of Admission]],"dddd")</f>
        <v>Saturday</v>
      </c>
      <c r="I7784">
        <f>WEEKDAY(Table1[[#This Row],[Date of Admission]],2)</f>
        <v>6</v>
      </c>
      <c r="J7784" t="str">
        <f>IF(OR(Table1[[#This Row],[Weekday Number]]=6,Table1[[#This Row],[Weekday Number]]=7),"Weekend","Weekday")</f>
        <v>Weekend</v>
      </c>
      <c r="K7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4" t="s">
        <v>15411</v>
      </c>
      <c r="M7784" t="s">
        <v>21110</v>
      </c>
      <c r="N7784" t="s">
        <v>65</v>
      </c>
      <c r="O7784">
        <v>29312.84247</v>
      </c>
      <c r="P7784">
        <v>464</v>
      </c>
      <c r="Q7784" t="s">
        <v>49</v>
      </c>
      <c r="R7784" s="1">
        <v>44486</v>
      </c>
      <c r="S7784">
        <f>WEEKDAY(Table1[[#This Row],[Discharge Date]],2)</f>
        <v>7</v>
      </c>
      <c r="T7784" t="s">
        <v>50</v>
      </c>
      <c r="U7784" t="s">
        <v>28</v>
      </c>
      <c r="V7784" t="s">
        <v>40</v>
      </c>
    </row>
    <row r="7785" spans="1:22" x14ac:dyDescent="0.35">
      <c r="A7785" t="s">
        <v>21111</v>
      </c>
      <c r="B7785">
        <v>39</v>
      </c>
      <c r="C7785" t="s">
        <v>20</v>
      </c>
      <c r="D7785" t="s">
        <v>99</v>
      </c>
      <c r="E7785" t="s">
        <v>62</v>
      </c>
      <c r="F7785" s="1">
        <v>44388</v>
      </c>
      <c r="G7785">
        <f>DAY(Table1[[#This Row],[Date of Admission]])</f>
        <v>11</v>
      </c>
      <c r="H7785" t="str">
        <f>TEXT(Table1[[#This Row],[Date of Admission]],"dddd")</f>
        <v>Sunday</v>
      </c>
      <c r="I7785">
        <f>WEEKDAY(Table1[[#This Row],[Date of Admission]],2)</f>
        <v>7</v>
      </c>
      <c r="J7785" t="str">
        <f>IF(OR(Table1[[#This Row],[Weekday Number]]=6,Table1[[#This Row],[Weekday Number]]=7),"Weekend","Weekday")</f>
        <v>Weekend</v>
      </c>
      <c r="K7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5" t="s">
        <v>21112</v>
      </c>
      <c r="M7785" t="s">
        <v>21113</v>
      </c>
      <c r="N7785" t="s">
        <v>25</v>
      </c>
      <c r="O7785">
        <v>23353.388800000001</v>
      </c>
      <c r="P7785">
        <v>144</v>
      </c>
      <c r="Q7785" t="s">
        <v>49</v>
      </c>
      <c r="R7785" s="1">
        <v>44412</v>
      </c>
      <c r="S7785">
        <f>WEEKDAY(Table1[[#This Row],[Discharge Date]],2)</f>
        <v>3</v>
      </c>
      <c r="T7785" t="s">
        <v>38</v>
      </c>
      <c r="U7785" t="s">
        <v>51</v>
      </c>
      <c r="V7785" t="s">
        <v>40</v>
      </c>
    </row>
    <row r="7786" spans="1:22" x14ac:dyDescent="0.35">
      <c r="A7786" t="s">
        <v>21114</v>
      </c>
      <c r="B7786">
        <v>59</v>
      </c>
      <c r="C7786" t="s">
        <v>31</v>
      </c>
      <c r="D7786" t="s">
        <v>124</v>
      </c>
      <c r="E7786" t="s">
        <v>62</v>
      </c>
      <c r="F7786" s="1">
        <v>44309</v>
      </c>
      <c r="G7786">
        <f>DAY(Table1[[#This Row],[Date of Admission]])</f>
        <v>23</v>
      </c>
      <c r="H7786" t="str">
        <f>TEXT(Table1[[#This Row],[Date of Admission]],"dddd")</f>
        <v>Friday</v>
      </c>
      <c r="I7786">
        <f>WEEKDAY(Table1[[#This Row],[Date of Admission]],2)</f>
        <v>5</v>
      </c>
      <c r="J7786" t="str">
        <f>IF(OR(Table1[[#This Row],[Weekday Number]]=6,Table1[[#This Row],[Weekday Number]]=7),"Weekend","Weekday")</f>
        <v>Weekday</v>
      </c>
      <c r="K7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6" t="s">
        <v>21115</v>
      </c>
      <c r="M7786" t="s">
        <v>21116</v>
      </c>
      <c r="N7786" t="s">
        <v>36</v>
      </c>
      <c r="O7786">
        <v>9900.0142680000008</v>
      </c>
      <c r="P7786">
        <v>418</v>
      </c>
      <c r="Q7786" t="s">
        <v>37</v>
      </c>
      <c r="R7786" s="1">
        <v>44316</v>
      </c>
      <c r="S7786">
        <f>WEEKDAY(Table1[[#This Row],[Discharge Date]],2)</f>
        <v>5</v>
      </c>
      <c r="T7786" t="s">
        <v>50</v>
      </c>
      <c r="U7786" t="s">
        <v>28</v>
      </c>
      <c r="V7786" t="s">
        <v>40</v>
      </c>
    </row>
    <row r="7787" spans="1:22" x14ac:dyDescent="0.35">
      <c r="A7787" t="s">
        <v>11225</v>
      </c>
      <c r="B7787">
        <v>55</v>
      </c>
      <c r="C7787" t="s">
        <v>20</v>
      </c>
      <c r="D7787" t="s">
        <v>71</v>
      </c>
      <c r="E7787" t="s">
        <v>33</v>
      </c>
      <c r="F7787" s="1">
        <v>43418</v>
      </c>
      <c r="G7787">
        <f>DAY(Table1[[#This Row],[Date of Admission]])</f>
        <v>14</v>
      </c>
      <c r="H7787" t="str">
        <f>TEXT(Table1[[#This Row],[Date of Admission]],"dddd")</f>
        <v>Wednesday</v>
      </c>
      <c r="I7787">
        <f>WEEKDAY(Table1[[#This Row],[Date of Admission]],2)</f>
        <v>3</v>
      </c>
      <c r="J7787" t="str">
        <f>IF(OR(Table1[[#This Row],[Weekday Number]]=6,Table1[[#This Row],[Weekday Number]]=7),"Weekend","Weekday")</f>
        <v>Weekday</v>
      </c>
      <c r="K7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7" t="s">
        <v>21117</v>
      </c>
      <c r="M7787" t="s">
        <v>2792</v>
      </c>
      <c r="N7787" t="s">
        <v>36</v>
      </c>
      <c r="O7787">
        <v>26902.442739999999</v>
      </c>
      <c r="P7787">
        <v>133</v>
      </c>
      <c r="Q7787" t="s">
        <v>37</v>
      </c>
      <c r="R7787" s="1">
        <v>43435</v>
      </c>
      <c r="S7787">
        <f>WEEKDAY(Table1[[#This Row],[Discharge Date]],2)</f>
        <v>6</v>
      </c>
      <c r="T7787" t="s">
        <v>94</v>
      </c>
      <c r="U7787" t="s">
        <v>51</v>
      </c>
      <c r="V7787" t="s">
        <v>40</v>
      </c>
    </row>
    <row r="7788" spans="1:22" x14ac:dyDescent="0.35">
      <c r="A7788" t="s">
        <v>21118</v>
      </c>
      <c r="B7788">
        <v>52</v>
      </c>
      <c r="C7788" t="s">
        <v>20</v>
      </c>
      <c r="D7788" t="s">
        <v>239</v>
      </c>
      <c r="E7788" t="s">
        <v>53</v>
      </c>
      <c r="F7788" s="1">
        <v>44451</v>
      </c>
      <c r="G7788">
        <f>DAY(Table1[[#This Row],[Date of Admission]])</f>
        <v>12</v>
      </c>
      <c r="H7788" t="str">
        <f>TEXT(Table1[[#This Row],[Date of Admission]],"dddd")</f>
        <v>Sunday</v>
      </c>
      <c r="I7788">
        <f>WEEKDAY(Table1[[#This Row],[Date of Admission]],2)</f>
        <v>7</v>
      </c>
      <c r="J7788" t="str">
        <f>IF(OR(Table1[[#This Row],[Weekday Number]]=6,Table1[[#This Row],[Weekday Number]]=7),"Weekend","Weekday")</f>
        <v>Weekend</v>
      </c>
      <c r="K7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8" t="s">
        <v>14562</v>
      </c>
      <c r="M7788" t="s">
        <v>21119</v>
      </c>
      <c r="N7788" t="s">
        <v>36</v>
      </c>
      <c r="O7788">
        <v>34355.170960000003</v>
      </c>
      <c r="P7788">
        <v>236</v>
      </c>
      <c r="Q7788" t="s">
        <v>49</v>
      </c>
      <c r="R7788" s="1">
        <v>44455</v>
      </c>
      <c r="S7788">
        <f>WEEKDAY(Table1[[#This Row],[Discharge Date]],2)</f>
        <v>4</v>
      </c>
      <c r="T7788" t="s">
        <v>27</v>
      </c>
      <c r="U7788" t="s">
        <v>51</v>
      </c>
      <c r="V7788" t="s">
        <v>40</v>
      </c>
    </row>
    <row r="7789" spans="1:22" x14ac:dyDescent="0.35">
      <c r="A7789" t="s">
        <v>21120</v>
      </c>
      <c r="B7789">
        <v>54</v>
      </c>
      <c r="C7789" t="s">
        <v>20</v>
      </c>
      <c r="D7789" t="s">
        <v>239</v>
      </c>
      <c r="E7789" t="s">
        <v>53</v>
      </c>
      <c r="F7789" s="1">
        <v>43907</v>
      </c>
      <c r="G7789">
        <f>DAY(Table1[[#This Row],[Date of Admission]])</f>
        <v>17</v>
      </c>
      <c r="H7789" t="str">
        <f>TEXT(Table1[[#This Row],[Date of Admission]],"dddd")</f>
        <v>Tuesday</v>
      </c>
      <c r="I7789">
        <f>WEEKDAY(Table1[[#This Row],[Date of Admission]],2)</f>
        <v>2</v>
      </c>
      <c r="J7789" t="str">
        <f>IF(OR(Table1[[#This Row],[Weekday Number]]=6,Table1[[#This Row],[Weekday Number]]=7),"Weekend","Weekday")</f>
        <v>Weekday</v>
      </c>
      <c r="K7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89" t="s">
        <v>21121</v>
      </c>
      <c r="M7789" t="s">
        <v>21122</v>
      </c>
      <c r="N7789" t="s">
        <v>36</v>
      </c>
      <c r="O7789">
        <v>8158.0386909999997</v>
      </c>
      <c r="P7789">
        <v>127</v>
      </c>
      <c r="Q7789" t="s">
        <v>26</v>
      </c>
      <c r="R7789" s="1">
        <v>43908</v>
      </c>
      <c r="S7789">
        <f>WEEKDAY(Table1[[#This Row],[Discharge Date]],2)</f>
        <v>3</v>
      </c>
      <c r="T7789" t="s">
        <v>50</v>
      </c>
      <c r="U7789" t="s">
        <v>28</v>
      </c>
      <c r="V7789" t="s">
        <v>40</v>
      </c>
    </row>
    <row r="7790" spans="1:22" x14ac:dyDescent="0.35">
      <c r="A7790" t="s">
        <v>3004</v>
      </c>
      <c r="B7790">
        <v>29</v>
      </c>
      <c r="C7790" t="s">
        <v>20</v>
      </c>
      <c r="D7790" t="s">
        <v>239</v>
      </c>
      <c r="E7790" t="s">
        <v>78</v>
      </c>
      <c r="F7790" s="1">
        <v>44303</v>
      </c>
      <c r="G7790">
        <f>DAY(Table1[[#This Row],[Date of Admission]])</f>
        <v>17</v>
      </c>
      <c r="H7790" t="str">
        <f>TEXT(Table1[[#This Row],[Date of Admission]],"dddd")</f>
        <v>Saturday</v>
      </c>
      <c r="I7790">
        <f>WEEKDAY(Table1[[#This Row],[Date of Admission]],2)</f>
        <v>6</v>
      </c>
      <c r="J7790" t="str">
        <f>IF(OR(Table1[[#This Row],[Weekday Number]]=6,Table1[[#This Row],[Weekday Number]]=7),"Weekend","Weekday")</f>
        <v>Weekend</v>
      </c>
      <c r="K7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90" t="s">
        <v>21123</v>
      </c>
      <c r="M7790" t="s">
        <v>21124</v>
      </c>
      <c r="N7790" t="s">
        <v>60</v>
      </c>
      <c r="O7790">
        <v>74013.940929999997</v>
      </c>
      <c r="P7790">
        <v>373</v>
      </c>
      <c r="Q7790" t="s">
        <v>49</v>
      </c>
      <c r="R7790" s="1">
        <v>44313</v>
      </c>
      <c r="S7790">
        <f>WEEKDAY(Table1[[#This Row],[Discharge Date]],2)</f>
        <v>2</v>
      </c>
      <c r="T7790" t="s">
        <v>38</v>
      </c>
      <c r="U7790" t="s">
        <v>39</v>
      </c>
      <c r="V7790" t="s">
        <v>40</v>
      </c>
    </row>
    <row r="7791" spans="1:22" x14ac:dyDescent="0.35">
      <c r="A7791" t="s">
        <v>21125</v>
      </c>
      <c r="B7791">
        <v>42</v>
      </c>
      <c r="C7791" t="s">
        <v>31</v>
      </c>
      <c r="D7791" t="s">
        <v>21</v>
      </c>
      <c r="E7791" t="s">
        <v>78</v>
      </c>
      <c r="F7791" s="1">
        <v>43895</v>
      </c>
      <c r="G7791">
        <f>DAY(Table1[[#This Row],[Date of Admission]])</f>
        <v>5</v>
      </c>
      <c r="H7791" t="str">
        <f>TEXT(Table1[[#This Row],[Date of Admission]],"dddd")</f>
        <v>Thursday</v>
      </c>
      <c r="I7791">
        <f>WEEKDAY(Table1[[#This Row],[Date of Admission]],2)</f>
        <v>4</v>
      </c>
      <c r="J7791" t="str">
        <f>IF(OR(Table1[[#This Row],[Weekday Number]]=6,Table1[[#This Row],[Weekday Number]]=7),"Weekend","Weekday")</f>
        <v>Weekday</v>
      </c>
      <c r="K7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91" t="s">
        <v>21126</v>
      </c>
      <c r="M7791" t="s">
        <v>1002</v>
      </c>
      <c r="N7791" t="s">
        <v>69</v>
      </c>
      <c r="O7791">
        <v>8767.8816509999997</v>
      </c>
      <c r="P7791">
        <v>256</v>
      </c>
      <c r="Q7791" t="s">
        <v>49</v>
      </c>
      <c r="R7791" s="1">
        <v>43920</v>
      </c>
      <c r="S7791">
        <f>WEEKDAY(Table1[[#This Row],[Discharge Date]],2)</f>
        <v>1</v>
      </c>
      <c r="T7791" t="s">
        <v>56</v>
      </c>
      <c r="U7791" t="s">
        <v>39</v>
      </c>
      <c r="V7791" t="s">
        <v>40</v>
      </c>
    </row>
    <row r="7792" spans="1:22" x14ac:dyDescent="0.35">
      <c r="A7792" t="s">
        <v>21127</v>
      </c>
      <c r="B7792">
        <v>79</v>
      </c>
      <c r="C7792" t="s">
        <v>31</v>
      </c>
      <c r="D7792" t="s">
        <v>42</v>
      </c>
      <c r="E7792" t="s">
        <v>78</v>
      </c>
      <c r="F7792" s="1">
        <v>44423</v>
      </c>
      <c r="G7792">
        <f>DAY(Table1[[#This Row],[Date of Admission]])</f>
        <v>15</v>
      </c>
      <c r="H7792" t="str">
        <f>TEXT(Table1[[#This Row],[Date of Admission]],"dddd")</f>
        <v>Sunday</v>
      </c>
      <c r="I7792">
        <f>WEEKDAY(Table1[[#This Row],[Date of Admission]],2)</f>
        <v>7</v>
      </c>
      <c r="J7792" t="str">
        <f>IF(OR(Table1[[#This Row],[Weekday Number]]=6,Table1[[#This Row],[Weekday Number]]=7),"Weekend","Weekday")</f>
        <v>Weekend</v>
      </c>
      <c r="K7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92" t="s">
        <v>21128</v>
      </c>
      <c r="M7792" t="s">
        <v>21129</v>
      </c>
      <c r="N7792" t="s">
        <v>25</v>
      </c>
      <c r="O7792">
        <v>8637.9333150000002</v>
      </c>
      <c r="P7792">
        <v>201</v>
      </c>
      <c r="Q7792" t="s">
        <v>37</v>
      </c>
      <c r="R7792" s="1">
        <v>44445</v>
      </c>
      <c r="S7792">
        <f>WEEKDAY(Table1[[#This Row],[Discharge Date]],2)</f>
        <v>1</v>
      </c>
      <c r="T7792" t="s">
        <v>50</v>
      </c>
      <c r="U7792" t="s">
        <v>39</v>
      </c>
      <c r="V7792" t="s">
        <v>29</v>
      </c>
    </row>
    <row r="7793" spans="1:22" x14ac:dyDescent="0.35">
      <c r="A7793" t="s">
        <v>21130</v>
      </c>
      <c r="B7793">
        <v>77</v>
      </c>
      <c r="C7793" t="s">
        <v>20</v>
      </c>
      <c r="D7793" t="s">
        <v>99</v>
      </c>
      <c r="E7793" t="s">
        <v>53</v>
      </c>
      <c r="F7793" s="1">
        <v>45016</v>
      </c>
      <c r="G7793">
        <f>DAY(Table1[[#This Row],[Date of Admission]])</f>
        <v>31</v>
      </c>
      <c r="H7793" t="str">
        <f>TEXT(Table1[[#This Row],[Date of Admission]],"dddd")</f>
        <v>Friday</v>
      </c>
      <c r="I7793">
        <f>WEEKDAY(Table1[[#This Row],[Date of Admission]],2)</f>
        <v>5</v>
      </c>
      <c r="J7793" t="str">
        <f>IF(OR(Table1[[#This Row],[Weekday Number]]=6,Table1[[#This Row],[Weekday Number]]=7),"Weekend","Weekday")</f>
        <v>Weekday</v>
      </c>
      <c r="K7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93" t="s">
        <v>21131</v>
      </c>
      <c r="M7793" t="s">
        <v>21132</v>
      </c>
      <c r="N7793" t="s">
        <v>36</v>
      </c>
      <c r="O7793">
        <v>34961.32935</v>
      </c>
      <c r="P7793">
        <v>244</v>
      </c>
      <c r="Q7793" t="s">
        <v>49</v>
      </c>
      <c r="R7793" s="1">
        <v>45031</v>
      </c>
      <c r="S7793">
        <f>WEEKDAY(Table1[[#This Row],[Discharge Date]],2)</f>
        <v>6</v>
      </c>
      <c r="T7793" t="s">
        <v>38</v>
      </c>
      <c r="U7793" t="s">
        <v>28</v>
      </c>
      <c r="V7793" t="s">
        <v>29</v>
      </c>
    </row>
    <row r="7794" spans="1:22" x14ac:dyDescent="0.35">
      <c r="A7794" t="s">
        <v>13447</v>
      </c>
      <c r="B7794">
        <v>60</v>
      </c>
      <c r="C7794" t="s">
        <v>31</v>
      </c>
      <c r="D7794" t="s">
        <v>239</v>
      </c>
      <c r="E7794" t="s">
        <v>33</v>
      </c>
      <c r="F7794" s="1">
        <v>45006</v>
      </c>
      <c r="G7794">
        <f>DAY(Table1[[#This Row],[Date of Admission]])</f>
        <v>21</v>
      </c>
      <c r="H7794" t="str">
        <f>TEXT(Table1[[#This Row],[Date of Admission]],"dddd")</f>
        <v>Tuesday</v>
      </c>
      <c r="I7794">
        <f>WEEKDAY(Table1[[#This Row],[Date of Admission]],2)</f>
        <v>2</v>
      </c>
      <c r="J7794" t="str">
        <f>IF(OR(Table1[[#This Row],[Weekday Number]]=6,Table1[[#This Row],[Weekday Number]]=7),"Weekend","Weekday")</f>
        <v>Weekday</v>
      </c>
      <c r="K7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94" t="s">
        <v>21133</v>
      </c>
      <c r="M7794" t="s">
        <v>21134</v>
      </c>
      <c r="N7794" t="s">
        <v>25</v>
      </c>
      <c r="O7794">
        <v>12038.95232</v>
      </c>
      <c r="P7794">
        <v>152</v>
      </c>
      <c r="Q7794" t="s">
        <v>49</v>
      </c>
      <c r="R7794" s="1">
        <v>45025</v>
      </c>
      <c r="S7794">
        <f>WEEKDAY(Table1[[#This Row],[Discharge Date]],2)</f>
        <v>7</v>
      </c>
      <c r="T7794" t="s">
        <v>38</v>
      </c>
      <c r="U7794" t="s">
        <v>51</v>
      </c>
      <c r="V7794" t="s">
        <v>40</v>
      </c>
    </row>
    <row r="7795" spans="1:22" x14ac:dyDescent="0.35">
      <c r="A7795" t="s">
        <v>21135</v>
      </c>
      <c r="B7795">
        <v>47</v>
      </c>
      <c r="C7795" t="s">
        <v>31</v>
      </c>
      <c r="D7795" t="s">
        <v>99</v>
      </c>
      <c r="E7795" t="s">
        <v>43</v>
      </c>
      <c r="F7795" s="1">
        <v>44530</v>
      </c>
      <c r="G7795">
        <f>DAY(Table1[[#This Row],[Date of Admission]])</f>
        <v>30</v>
      </c>
      <c r="H7795" t="str">
        <f>TEXT(Table1[[#This Row],[Date of Admission]],"dddd")</f>
        <v>Tuesday</v>
      </c>
      <c r="I7795">
        <f>WEEKDAY(Table1[[#This Row],[Date of Admission]],2)</f>
        <v>2</v>
      </c>
      <c r="J7795" t="str">
        <f>IF(OR(Table1[[#This Row],[Weekday Number]]=6,Table1[[#This Row],[Weekday Number]]=7),"Weekend","Weekday")</f>
        <v>Weekday</v>
      </c>
      <c r="K7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95" t="s">
        <v>21136</v>
      </c>
      <c r="M7795" t="s">
        <v>21137</v>
      </c>
      <c r="N7795" t="s">
        <v>25</v>
      </c>
      <c r="O7795">
        <v>22456.382409999998</v>
      </c>
      <c r="P7795">
        <v>464</v>
      </c>
      <c r="Q7795" t="s">
        <v>37</v>
      </c>
      <c r="R7795" s="1">
        <v>44531</v>
      </c>
      <c r="S7795">
        <f>WEEKDAY(Table1[[#This Row],[Discharge Date]],2)</f>
        <v>3</v>
      </c>
      <c r="T7795" t="s">
        <v>38</v>
      </c>
      <c r="U7795" t="s">
        <v>28</v>
      </c>
      <c r="V7795" t="s">
        <v>40</v>
      </c>
    </row>
    <row r="7796" spans="1:22" x14ac:dyDescent="0.35">
      <c r="A7796" t="s">
        <v>21138</v>
      </c>
      <c r="B7796">
        <v>32</v>
      </c>
      <c r="C7796" t="s">
        <v>31</v>
      </c>
      <c r="D7796" t="s">
        <v>71</v>
      </c>
      <c r="E7796" t="s">
        <v>53</v>
      </c>
      <c r="F7796" s="1">
        <v>44453</v>
      </c>
      <c r="G7796">
        <f>DAY(Table1[[#This Row],[Date of Admission]])</f>
        <v>14</v>
      </c>
      <c r="H7796" t="str">
        <f>TEXT(Table1[[#This Row],[Date of Admission]],"dddd")</f>
        <v>Tuesday</v>
      </c>
      <c r="I7796">
        <f>WEEKDAY(Table1[[#This Row],[Date of Admission]],2)</f>
        <v>2</v>
      </c>
      <c r="J7796" t="str">
        <f>IF(OR(Table1[[#This Row],[Weekday Number]]=6,Table1[[#This Row],[Weekday Number]]=7),"Weekend","Weekday")</f>
        <v>Weekday</v>
      </c>
      <c r="K7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96" t="s">
        <v>11946</v>
      </c>
      <c r="M7796" t="s">
        <v>21139</v>
      </c>
      <c r="N7796" t="s">
        <v>69</v>
      </c>
      <c r="O7796">
        <v>19223.905900000002</v>
      </c>
      <c r="P7796">
        <v>261</v>
      </c>
      <c r="Q7796" t="s">
        <v>37</v>
      </c>
      <c r="R7796" s="1">
        <v>44476</v>
      </c>
      <c r="S7796">
        <f>WEEKDAY(Table1[[#This Row],[Discharge Date]],2)</f>
        <v>4</v>
      </c>
      <c r="T7796" t="s">
        <v>27</v>
      </c>
      <c r="U7796" t="s">
        <v>28</v>
      </c>
      <c r="V7796" t="s">
        <v>40</v>
      </c>
    </row>
    <row r="7797" spans="1:22" x14ac:dyDescent="0.35">
      <c r="A7797" t="s">
        <v>21140</v>
      </c>
      <c r="B7797">
        <v>84</v>
      </c>
      <c r="C7797" t="s">
        <v>20</v>
      </c>
      <c r="D7797" t="s">
        <v>99</v>
      </c>
      <c r="E7797" t="s">
        <v>22</v>
      </c>
      <c r="F7797" s="1">
        <v>43465</v>
      </c>
      <c r="G7797">
        <f>DAY(Table1[[#This Row],[Date of Admission]])</f>
        <v>31</v>
      </c>
      <c r="H7797" t="str">
        <f>TEXT(Table1[[#This Row],[Date of Admission]],"dddd")</f>
        <v>Monday</v>
      </c>
      <c r="I7797">
        <f>WEEKDAY(Table1[[#This Row],[Date of Admission]],2)</f>
        <v>1</v>
      </c>
      <c r="J7797" t="str">
        <f>IF(OR(Table1[[#This Row],[Weekday Number]]=6,Table1[[#This Row],[Weekday Number]]=7),"Weekend","Weekday")</f>
        <v>Weekday</v>
      </c>
      <c r="K7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97" t="s">
        <v>21141</v>
      </c>
      <c r="M7797" t="s">
        <v>21142</v>
      </c>
      <c r="N7797" t="s">
        <v>25</v>
      </c>
      <c r="O7797">
        <v>48591.468690000002</v>
      </c>
      <c r="P7797">
        <v>433</v>
      </c>
      <c r="Q7797" t="s">
        <v>49</v>
      </c>
      <c r="R7797" s="1">
        <v>43489</v>
      </c>
      <c r="S7797">
        <f>WEEKDAY(Table1[[#This Row],[Discharge Date]],2)</f>
        <v>4</v>
      </c>
      <c r="T7797" t="s">
        <v>94</v>
      </c>
      <c r="U7797" t="s">
        <v>51</v>
      </c>
      <c r="V7797" t="s">
        <v>29</v>
      </c>
    </row>
    <row r="7798" spans="1:22" x14ac:dyDescent="0.35">
      <c r="A7798" t="s">
        <v>21143</v>
      </c>
      <c r="B7798">
        <v>36</v>
      </c>
      <c r="C7798" t="s">
        <v>31</v>
      </c>
      <c r="D7798" t="s">
        <v>239</v>
      </c>
      <c r="E7798" t="s">
        <v>53</v>
      </c>
      <c r="F7798" s="1">
        <v>44012</v>
      </c>
      <c r="G7798">
        <f>DAY(Table1[[#This Row],[Date of Admission]])</f>
        <v>30</v>
      </c>
      <c r="H7798" t="str">
        <f>TEXT(Table1[[#This Row],[Date of Admission]],"dddd")</f>
        <v>Tuesday</v>
      </c>
      <c r="I7798">
        <f>WEEKDAY(Table1[[#This Row],[Date of Admission]],2)</f>
        <v>2</v>
      </c>
      <c r="J7798" t="str">
        <f>IF(OR(Table1[[#This Row],[Weekday Number]]=6,Table1[[#This Row],[Weekday Number]]=7),"Weekend","Weekday")</f>
        <v>Weekday</v>
      </c>
      <c r="K7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798" t="s">
        <v>21144</v>
      </c>
      <c r="M7798" t="s">
        <v>21145</v>
      </c>
      <c r="N7798" t="s">
        <v>69</v>
      </c>
      <c r="O7798">
        <v>18733.579580000001</v>
      </c>
      <c r="P7798">
        <v>316</v>
      </c>
      <c r="Q7798" t="s">
        <v>37</v>
      </c>
      <c r="R7798" s="1">
        <v>44031</v>
      </c>
      <c r="S7798">
        <f>WEEKDAY(Table1[[#This Row],[Discharge Date]],2)</f>
        <v>7</v>
      </c>
      <c r="T7798" t="s">
        <v>56</v>
      </c>
      <c r="U7798" t="s">
        <v>51</v>
      </c>
      <c r="V7798" t="s">
        <v>40</v>
      </c>
    </row>
    <row r="7799" spans="1:22" x14ac:dyDescent="0.35">
      <c r="A7799" t="s">
        <v>21146</v>
      </c>
      <c r="B7799">
        <v>85</v>
      </c>
      <c r="C7799" t="s">
        <v>20</v>
      </c>
      <c r="D7799" t="s">
        <v>42</v>
      </c>
      <c r="E7799" t="s">
        <v>33</v>
      </c>
      <c r="F7799" s="1">
        <v>43608</v>
      </c>
      <c r="G7799">
        <f>DAY(Table1[[#This Row],[Date of Admission]])</f>
        <v>23</v>
      </c>
      <c r="H7799" t="str">
        <f>TEXT(Table1[[#This Row],[Date of Admission]],"dddd")</f>
        <v>Thursday</v>
      </c>
      <c r="I7799">
        <f>WEEKDAY(Table1[[#This Row],[Date of Admission]],2)</f>
        <v>4</v>
      </c>
      <c r="J7799" t="str">
        <f>IF(OR(Table1[[#This Row],[Weekday Number]]=6,Table1[[#This Row],[Weekday Number]]=7),"Weekend","Weekday")</f>
        <v>Weekday</v>
      </c>
      <c r="K7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799" t="s">
        <v>21147</v>
      </c>
      <c r="M7799" t="s">
        <v>5076</v>
      </c>
      <c r="N7799" t="s">
        <v>60</v>
      </c>
      <c r="O7799">
        <v>21253.656009999999</v>
      </c>
      <c r="P7799">
        <v>400</v>
      </c>
      <c r="Q7799" t="s">
        <v>49</v>
      </c>
      <c r="R7799" s="1">
        <v>43615</v>
      </c>
      <c r="S7799">
        <f>WEEKDAY(Table1[[#This Row],[Discharge Date]],2)</f>
        <v>4</v>
      </c>
      <c r="T7799" t="s">
        <v>38</v>
      </c>
      <c r="U7799" t="s">
        <v>39</v>
      </c>
      <c r="V7799" t="s">
        <v>29</v>
      </c>
    </row>
    <row r="7800" spans="1:22" x14ac:dyDescent="0.35">
      <c r="A7800" t="s">
        <v>21148</v>
      </c>
      <c r="B7800">
        <v>33</v>
      </c>
      <c r="C7800" t="s">
        <v>31</v>
      </c>
      <c r="D7800" t="s">
        <v>124</v>
      </c>
      <c r="E7800" t="s">
        <v>43</v>
      </c>
      <c r="F7800" s="1">
        <v>43728</v>
      </c>
      <c r="G7800">
        <f>DAY(Table1[[#This Row],[Date of Admission]])</f>
        <v>20</v>
      </c>
      <c r="H7800" t="str">
        <f>TEXT(Table1[[#This Row],[Date of Admission]],"dddd")</f>
        <v>Friday</v>
      </c>
      <c r="I7800">
        <f>WEEKDAY(Table1[[#This Row],[Date of Admission]],2)</f>
        <v>5</v>
      </c>
      <c r="J7800" t="str">
        <f>IF(OR(Table1[[#This Row],[Weekday Number]]=6,Table1[[#This Row],[Weekday Number]]=7),"Weekend","Weekday")</f>
        <v>Weekday</v>
      </c>
      <c r="K7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0" t="s">
        <v>21149</v>
      </c>
      <c r="M7800" t="s">
        <v>1388</v>
      </c>
      <c r="N7800" t="s">
        <v>65</v>
      </c>
      <c r="O7800">
        <v>9544.6904049999994</v>
      </c>
      <c r="P7800">
        <v>245</v>
      </c>
      <c r="Q7800" t="s">
        <v>26</v>
      </c>
      <c r="R7800" s="1">
        <v>43729</v>
      </c>
      <c r="S7800">
        <f>WEEKDAY(Table1[[#This Row],[Discharge Date]],2)</f>
        <v>6</v>
      </c>
      <c r="T7800" t="s">
        <v>27</v>
      </c>
      <c r="U7800" t="s">
        <v>51</v>
      </c>
      <c r="V7800" t="s">
        <v>40</v>
      </c>
    </row>
    <row r="7801" spans="1:22" x14ac:dyDescent="0.35">
      <c r="A7801" t="s">
        <v>21150</v>
      </c>
      <c r="B7801">
        <v>80</v>
      </c>
      <c r="C7801" t="s">
        <v>31</v>
      </c>
      <c r="D7801" t="s">
        <v>124</v>
      </c>
      <c r="E7801" t="s">
        <v>62</v>
      </c>
      <c r="F7801" s="1">
        <v>44707</v>
      </c>
      <c r="G7801">
        <f>DAY(Table1[[#This Row],[Date of Admission]])</f>
        <v>26</v>
      </c>
      <c r="H7801" t="str">
        <f>TEXT(Table1[[#This Row],[Date of Admission]],"dddd")</f>
        <v>Thursday</v>
      </c>
      <c r="I7801">
        <f>WEEKDAY(Table1[[#This Row],[Date of Admission]],2)</f>
        <v>4</v>
      </c>
      <c r="J7801" t="str">
        <f>IF(OR(Table1[[#This Row],[Weekday Number]]=6,Table1[[#This Row],[Weekday Number]]=7),"Weekend","Weekday")</f>
        <v>Weekday</v>
      </c>
      <c r="K7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1" t="s">
        <v>14440</v>
      </c>
      <c r="M7801" t="s">
        <v>21151</v>
      </c>
      <c r="N7801" t="s">
        <v>36</v>
      </c>
      <c r="O7801">
        <v>2539.0255999999999</v>
      </c>
      <c r="P7801">
        <v>121</v>
      </c>
      <c r="Q7801" t="s">
        <v>37</v>
      </c>
      <c r="R7801" s="1">
        <v>44733</v>
      </c>
      <c r="S7801">
        <f>WEEKDAY(Table1[[#This Row],[Discharge Date]],2)</f>
        <v>2</v>
      </c>
      <c r="T7801" t="s">
        <v>27</v>
      </c>
      <c r="U7801" t="s">
        <v>39</v>
      </c>
      <c r="V7801" t="s">
        <v>29</v>
      </c>
    </row>
    <row r="7802" spans="1:22" x14ac:dyDescent="0.35">
      <c r="A7802" t="s">
        <v>21152</v>
      </c>
      <c r="B7802">
        <v>75</v>
      </c>
      <c r="C7802" t="s">
        <v>20</v>
      </c>
      <c r="D7802" t="s">
        <v>21</v>
      </c>
      <c r="E7802" t="s">
        <v>33</v>
      </c>
      <c r="F7802" s="1">
        <v>43679</v>
      </c>
      <c r="G7802">
        <f>DAY(Table1[[#This Row],[Date of Admission]])</f>
        <v>2</v>
      </c>
      <c r="H7802" t="str">
        <f>TEXT(Table1[[#This Row],[Date of Admission]],"dddd")</f>
        <v>Friday</v>
      </c>
      <c r="I7802">
        <f>WEEKDAY(Table1[[#This Row],[Date of Admission]],2)</f>
        <v>5</v>
      </c>
      <c r="J7802" t="str">
        <f>IF(OR(Table1[[#This Row],[Weekday Number]]=6,Table1[[#This Row],[Weekday Number]]=7),"Weekend","Weekday")</f>
        <v>Weekday</v>
      </c>
      <c r="K7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802" t="s">
        <v>21153</v>
      </c>
      <c r="M7802" t="s">
        <v>21154</v>
      </c>
      <c r="N7802" t="s">
        <v>69</v>
      </c>
      <c r="O7802">
        <v>41679.654009999998</v>
      </c>
      <c r="P7802">
        <v>453</v>
      </c>
      <c r="Q7802" t="s">
        <v>49</v>
      </c>
      <c r="R7802" s="1">
        <v>43707</v>
      </c>
      <c r="S7802">
        <f>WEEKDAY(Table1[[#This Row],[Discharge Date]],2)</f>
        <v>5</v>
      </c>
      <c r="T7802" t="s">
        <v>94</v>
      </c>
      <c r="U7802" t="s">
        <v>51</v>
      </c>
      <c r="V7802" t="s">
        <v>29</v>
      </c>
    </row>
    <row r="7803" spans="1:22" x14ac:dyDescent="0.35">
      <c r="A7803" t="s">
        <v>21155</v>
      </c>
      <c r="B7803">
        <v>28</v>
      </c>
      <c r="C7803" t="s">
        <v>20</v>
      </c>
      <c r="D7803" t="s">
        <v>71</v>
      </c>
      <c r="E7803" t="s">
        <v>33</v>
      </c>
      <c r="F7803" s="1">
        <v>43576</v>
      </c>
      <c r="G7803">
        <f>DAY(Table1[[#This Row],[Date of Admission]])</f>
        <v>21</v>
      </c>
      <c r="H7803" t="str">
        <f>TEXT(Table1[[#This Row],[Date of Admission]],"dddd")</f>
        <v>Sunday</v>
      </c>
      <c r="I7803">
        <f>WEEKDAY(Table1[[#This Row],[Date of Admission]],2)</f>
        <v>7</v>
      </c>
      <c r="J7803" t="str">
        <f>IF(OR(Table1[[#This Row],[Weekday Number]]=6,Table1[[#This Row],[Weekday Number]]=7),"Weekend","Weekday")</f>
        <v>Weekend</v>
      </c>
      <c r="K7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3" t="s">
        <v>21156</v>
      </c>
      <c r="M7803" t="s">
        <v>21157</v>
      </c>
      <c r="N7803" t="s">
        <v>60</v>
      </c>
      <c r="O7803">
        <v>26862.93923</v>
      </c>
      <c r="P7803">
        <v>182</v>
      </c>
      <c r="Q7803" t="s">
        <v>49</v>
      </c>
      <c r="R7803" s="1">
        <v>43593</v>
      </c>
      <c r="S7803">
        <f>WEEKDAY(Table1[[#This Row],[Discharge Date]],2)</f>
        <v>3</v>
      </c>
      <c r="T7803" t="s">
        <v>38</v>
      </c>
      <c r="U7803" t="s">
        <v>39</v>
      </c>
      <c r="V7803" t="s">
        <v>40</v>
      </c>
    </row>
    <row r="7804" spans="1:22" x14ac:dyDescent="0.35">
      <c r="A7804" t="s">
        <v>16384</v>
      </c>
      <c r="B7804">
        <v>69</v>
      </c>
      <c r="C7804" t="s">
        <v>20</v>
      </c>
      <c r="D7804" t="s">
        <v>71</v>
      </c>
      <c r="E7804" t="s">
        <v>43</v>
      </c>
      <c r="F7804" s="1">
        <v>44559</v>
      </c>
      <c r="G7804">
        <f>DAY(Table1[[#This Row],[Date of Admission]])</f>
        <v>29</v>
      </c>
      <c r="H7804" t="str">
        <f>TEXT(Table1[[#This Row],[Date of Admission]],"dddd")</f>
        <v>Wednesday</v>
      </c>
      <c r="I7804">
        <f>WEEKDAY(Table1[[#This Row],[Date of Admission]],2)</f>
        <v>3</v>
      </c>
      <c r="J7804" t="str">
        <f>IF(OR(Table1[[#This Row],[Weekday Number]]=6,Table1[[#This Row],[Weekday Number]]=7),"Weekend","Weekday")</f>
        <v>Weekday</v>
      </c>
      <c r="K7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04" t="s">
        <v>21158</v>
      </c>
      <c r="M7804" t="s">
        <v>21159</v>
      </c>
      <c r="N7804" t="s">
        <v>69</v>
      </c>
      <c r="O7804">
        <v>6857.5934569999999</v>
      </c>
      <c r="P7804">
        <v>447</v>
      </c>
      <c r="Q7804" t="s">
        <v>49</v>
      </c>
      <c r="R7804" s="1">
        <v>44581</v>
      </c>
      <c r="S7804">
        <f>WEEKDAY(Table1[[#This Row],[Discharge Date]],2)</f>
        <v>4</v>
      </c>
      <c r="T7804" t="s">
        <v>94</v>
      </c>
      <c r="U7804" t="s">
        <v>28</v>
      </c>
      <c r="V7804" t="s">
        <v>29</v>
      </c>
    </row>
    <row r="7805" spans="1:22" x14ac:dyDescent="0.35">
      <c r="A7805" t="s">
        <v>21160</v>
      </c>
      <c r="B7805">
        <v>48</v>
      </c>
      <c r="C7805" t="s">
        <v>20</v>
      </c>
      <c r="D7805" t="s">
        <v>42</v>
      </c>
      <c r="E7805" t="s">
        <v>62</v>
      </c>
      <c r="F7805" s="1">
        <v>44026</v>
      </c>
      <c r="G7805">
        <f>DAY(Table1[[#This Row],[Date of Admission]])</f>
        <v>14</v>
      </c>
      <c r="H7805" t="str">
        <f>TEXT(Table1[[#This Row],[Date of Admission]],"dddd")</f>
        <v>Tuesday</v>
      </c>
      <c r="I7805">
        <f>WEEKDAY(Table1[[#This Row],[Date of Admission]],2)</f>
        <v>2</v>
      </c>
      <c r="J7805" t="str">
        <f>IF(OR(Table1[[#This Row],[Weekday Number]]=6,Table1[[#This Row],[Weekday Number]]=7),"Weekend","Weekday")</f>
        <v>Weekday</v>
      </c>
      <c r="K7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5" t="s">
        <v>21161</v>
      </c>
      <c r="M7805" t="s">
        <v>8137</v>
      </c>
      <c r="N7805" t="s">
        <v>36</v>
      </c>
      <c r="O7805">
        <v>18995.644639999999</v>
      </c>
      <c r="P7805">
        <v>396</v>
      </c>
      <c r="Q7805" t="s">
        <v>37</v>
      </c>
      <c r="R7805" s="1">
        <v>44056</v>
      </c>
      <c r="S7805">
        <f>WEEKDAY(Table1[[#This Row],[Discharge Date]],2)</f>
        <v>4</v>
      </c>
      <c r="T7805" t="s">
        <v>27</v>
      </c>
      <c r="U7805" t="s">
        <v>28</v>
      </c>
      <c r="V7805" t="s">
        <v>40</v>
      </c>
    </row>
    <row r="7806" spans="1:22" x14ac:dyDescent="0.35">
      <c r="A7806" t="s">
        <v>21162</v>
      </c>
      <c r="B7806">
        <v>58</v>
      </c>
      <c r="C7806" t="s">
        <v>31</v>
      </c>
      <c r="D7806" t="s">
        <v>124</v>
      </c>
      <c r="E7806" t="s">
        <v>43</v>
      </c>
      <c r="F7806" s="1">
        <v>44006</v>
      </c>
      <c r="G7806">
        <f>DAY(Table1[[#This Row],[Date of Admission]])</f>
        <v>24</v>
      </c>
      <c r="H7806" t="str">
        <f>TEXT(Table1[[#This Row],[Date of Admission]],"dddd")</f>
        <v>Wednesday</v>
      </c>
      <c r="I7806">
        <f>WEEKDAY(Table1[[#This Row],[Date of Admission]],2)</f>
        <v>3</v>
      </c>
      <c r="J7806" t="str">
        <f>IF(OR(Table1[[#This Row],[Weekday Number]]=6,Table1[[#This Row],[Weekday Number]]=7),"Weekend","Weekday")</f>
        <v>Weekday</v>
      </c>
      <c r="K7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6" t="s">
        <v>16090</v>
      </c>
      <c r="M7806" t="s">
        <v>21163</v>
      </c>
      <c r="N7806" t="s">
        <v>60</v>
      </c>
      <c r="O7806">
        <v>17382.48891</v>
      </c>
      <c r="P7806">
        <v>218</v>
      </c>
      <c r="Q7806" t="s">
        <v>37</v>
      </c>
      <c r="R7806" s="1">
        <v>44020</v>
      </c>
      <c r="S7806">
        <f>WEEKDAY(Table1[[#This Row],[Discharge Date]],2)</f>
        <v>3</v>
      </c>
      <c r="T7806" t="s">
        <v>56</v>
      </c>
      <c r="U7806" t="s">
        <v>51</v>
      </c>
      <c r="V7806" t="s">
        <v>40</v>
      </c>
    </row>
    <row r="7807" spans="1:22" x14ac:dyDescent="0.35">
      <c r="A7807" t="s">
        <v>21164</v>
      </c>
      <c r="B7807">
        <v>18</v>
      </c>
      <c r="C7807" t="s">
        <v>20</v>
      </c>
      <c r="D7807" t="s">
        <v>32</v>
      </c>
      <c r="E7807" t="s">
        <v>78</v>
      </c>
      <c r="F7807" s="1">
        <v>43483</v>
      </c>
      <c r="G7807">
        <f>DAY(Table1[[#This Row],[Date of Admission]])</f>
        <v>18</v>
      </c>
      <c r="H7807" t="str">
        <f>TEXT(Table1[[#This Row],[Date of Admission]],"dddd")</f>
        <v>Friday</v>
      </c>
      <c r="I7807">
        <f>WEEKDAY(Table1[[#This Row],[Date of Admission]],2)</f>
        <v>5</v>
      </c>
      <c r="J7807" t="str">
        <f>IF(OR(Table1[[#This Row],[Weekday Number]]=6,Table1[[#This Row],[Weekday Number]]=7),"Weekend","Weekday")</f>
        <v>Weekday</v>
      </c>
      <c r="K7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07" t="s">
        <v>21165</v>
      </c>
      <c r="M7807" t="s">
        <v>21166</v>
      </c>
      <c r="N7807" t="s">
        <v>69</v>
      </c>
      <c r="O7807">
        <v>32080.04106</v>
      </c>
      <c r="P7807">
        <v>186</v>
      </c>
      <c r="Q7807" t="s">
        <v>49</v>
      </c>
      <c r="R7807" s="1">
        <v>43496</v>
      </c>
      <c r="S7807">
        <f>WEEKDAY(Table1[[#This Row],[Discharge Date]],2)</f>
        <v>4</v>
      </c>
      <c r="T7807" t="s">
        <v>56</v>
      </c>
      <c r="U7807" t="s">
        <v>39</v>
      </c>
      <c r="V7807" t="s">
        <v>84</v>
      </c>
    </row>
    <row r="7808" spans="1:22" x14ac:dyDescent="0.35">
      <c r="A7808" t="s">
        <v>21167</v>
      </c>
      <c r="B7808">
        <v>69</v>
      </c>
      <c r="C7808" t="s">
        <v>20</v>
      </c>
      <c r="D7808" t="s">
        <v>71</v>
      </c>
      <c r="E7808" t="s">
        <v>43</v>
      </c>
      <c r="F7808" s="1">
        <v>43644</v>
      </c>
      <c r="G7808">
        <f>DAY(Table1[[#This Row],[Date of Admission]])</f>
        <v>28</v>
      </c>
      <c r="H7808" t="str">
        <f>TEXT(Table1[[#This Row],[Date of Admission]],"dddd")</f>
        <v>Friday</v>
      </c>
      <c r="I7808">
        <f>WEEKDAY(Table1[[#This Row],[Date of Admission]],2)</f>
        <v>5</v>
      </c>
      <c r="J7808" t="str">
        <f>IF(OR(Table1[[#This Row],[Weekday Number]]=6,Table1[[#This Row],[Weekday Number]]=7),"Weekend","Weekday")</f>
        <v>Weekday</v>
      </c>
      <c r="K7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08" t="s">
        <v>21168</v>
      </c>
      <c r="M7808" t="s">
        <v>21169</v>
      </c>
      <c r="N7808" t="s">
        <v>25</v>
      </c>
      <c r="O7808">
        <v>19179.350719999999</v>
      </c>
      <c r="P7808">
        <v>339</v>
      </c>
      <c r="Q7808" t="s">
        <v>37</v>
      </c>
      <c r="R7808" s="1">
        <v>43655</v>
      </c>
      <c r="S7808">
        <f>WEEKDAY(Table1[[#This Row],[Discharge Date]],2)</f>
        <v>2</v>
      </c>
      <c r="T7808" t="s">
        <v>27</v>
      </c>
      <c r="U7808" t="s">
        <v>39</v>
      </c>
      <c r="V7808" t="s">
        <v>29</v>
      </c>
    </row>
    <row r="7809" spans="1:22" x14ac:dyDescent="0.35">
      <c r="A7809" t="s">
        <v>21170</v>
      </c>
      <c r="B7809">
        <v>57</v>
      </c>
      <c r="C7809" t="s">
        <v>31</v>
      </c>
      <c r="D7809" t="s">
        <v>57</v>
      </c>
      <c r="E7809" t="s">
        <v>62</v>
      </c>
      <c r="F7809" s="1">
        <v>44285</v>
      </c>
      <c r="G7809">
        <f>DAY(Table1[[#This Row],[Date of Admission]])</f>
        <v>30</v>
      </c>
      <c r="H7809" t="str">
        <f>TEXT(Table1[[#This Row],[Date of Admission]],"dddd")</f>
        <v>Tuesday</v>
      </c>
      <c r="I7809">
        <f>WEEKDAY(Table1[[#This Row],[Date of Admission]],2)</f>
        <v>2</v>
      </c>
      <c r="J7809" t="str">
        <f>IF(OR(Table1[[#This Row],[Weekday Number]]=6,Table1[[#This Row],[Weekday Number]]=7),"Weekend","Weekday")</f>
        <v>Weekday</v>
      </c>
      <c r="K7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09" t="s">
        <v>21171</v>
      </c>
      <c r="M7809" t="s">
        <v>21172</v>
      </c>
      <c r="N7809" t="s">
        <v>36</v>
      </c>
      <c r="O7809">
        <v>8371.8010529999992</v>
      </c>
      <c r="P7809">
        <v>440</v>
      </c>
      <c r="Q7809" t="s">
        <v>37</v>
      </c>
      <c r="R7809" s="1">
        <v>44308</v>
      </c>
      <c r="S7809">
        <f>WEEKDAY(Table1[[#This Row],[Discharge Date]],2)</f>
        <v>4</v>
      </c>
      <c r="T7809" t="s">
        <v>38</v>
      </c>
      <c r="U7809" t="s">
        <v>51</v>
      </c>
      <c r="V7809" t="s">
        <v>40</v>
      </c>
    </row>
    <row r="7810" spans="1:22" x14ac:dyDescent="0.35">
      <c r="A7810" t="s">
        <v>21173</v>
      </c>
      <c r="B7810">
        <v>21</v>
      </c>
      <c r="C7810" t="s">
        <v>20</v>
      </c>
      <c r="D7810" t="s">
        <v>124</v>
      </c>
      <c r="E7810" t="s">
        <v>33</v>
      </c>
      <c r="F7810" s="1">
        <v>44821</v>
      </c>
      <c r="G7810">
        <f>DAY(Table1[[#This Row],[Date of Admission]])</f>
        <v>17</v>
      </c>
      <c r="H7810" t="str">
        <f>TEXT(Table1[[#This Row],[Date of Admission]],"dddd")</f>
        <v>Saturday</v>
      </c>
      <c r="I7810">
        <f>WEEKDAY(Table1[[#This Row],[Date of Admission]],2)</f>
        <v>6</v>
      </c>
      <c r="J7810" t="str">
        <f>IF(OR(Table1[[#This Row],[Weekday Number]]=6,Table1[[#This Row],[Weekday Number]]=7),"Weekend","Weekday")</f>
        <v>Weekend</v>
      </c>
      <c r="K7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0" t="s">
        <v>21174</v>
      </c>
      <c r="M7810" t="s">
        <v>21175</v>
      </c>
      <c r="N7810" t="s">
        <v>65</v>
      </c>
      <c r="O7810">
        <v>40738.514799999997</v>
      </c>
      <c r="P7810">
        <v>430</v>
      </c>
      <c r="Q7810" t="s">
        <v>49</v>
      </c>
      <c r="R7810" s="1">
        <v>44829</v>
      </c>
      <c r="S7810">
        <f>WEEKDAY(Table1[[#This Row],[Discharge Date]],2)</f>
        <v>7</v>
      </c>
      <c r="T7810" t="s">
        <v>94</v>
      </c>
      <c r="U7810" t="s">
        <v>39</v>
      </c>
      <c r="V7810" t="s">
        <v>84</v>
      </c>
    </row>
    <row r="7811" spans="1:22" x14ac:dyDescent="0.35">
      <c r="A7811" t="s">
        <v>21176</v>
      </c>
      <c r="B7811">
        <v>26</v>
      </c>
      <c r="C7811" t="s">
        <v>20</v>
      </c>
      <c r="D7811" t="s">
        <v>32</v>
      </c>
      <c r="E7811" t="s">
        <v>33</v>
      </c>
      <c r="F7811" s="1">
        <v>44876</v>
      </c>
      <c r="G7811">
        <f>DAY(Table1[[#This Row],[Date of Admission]])</f>
        <v>11</v>
      </c>
      <c r="H7811" t="str">
        <f>TEXT(Table1[[#This Row],[Date of Admission]],"dddd")</f>
        <v>Friday</v>
      </c>
      <c r="I7811">
        <f>WEEKDAY(Table1[[#This Row],[Date of Admission]],2)</f>
        <v>5</v>
      </c>
      <c r="J7811" t="str">
        <f>IF(OR(Table1[[#This Row],[Weekday Number]]=6,Table1[[#This Row],[Weekday Number]]=7),"Weekend","Weekday")</f>
        <v>Weekday</v>
      </c>
      <c r="K7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1" t="s">
        <v>6098</v>
      </c>
      <c r="M7811" t="s">
        <v>19283</v>
      </c>
      <c r="N7811" t="s">
        <v>65</v>
      </c>
      <c r="O7811">
        <v>37981.7166</v>
      </c>
      <c r="P7811">
        <v>290</v>
      </c>
      <c r="Q7811" t="s">
        <v>37</v>
      </c>
      <c r="R7811" s="1">
        <v>44898</v>
      </c>
      <c r="S7811">
        <f>WEEKDAY(Table1[[#This Row],[Discharge Date]],2)</f>
        <v>6</v>
      </c>
      <c r="T7811" t="s">
        <v>27</v>
      </c>
      <c r="U7811" t="s">
        <v>28</v>
      </c>
      <c r="V7811" t="s">
        <v>40</v>
      </c>
    </row>
    <row r="7812" spans="1:22" x14ac:dyDescent="0.35">
      <c r="A7812" t="s">
        <v>21177</v>
      </c>
      <c r="B7812">
        <v>61</v>
      </c>
      <c r="C7812" t="s">
        <v>20</v>
      </c>
      <c r="D7812" t="s">
        <v>239</v>
      </c>
      <c r="E7812" t="s">
        <v>22</v>
      </c>
      <c r="F7812" s="1">
        <v>44159</v>
      </c>
      <c r="G7812">
        <f>DAY(Table1[[#This Row],[Date of Admission]])</f>
        <v>24</v>
      </c>
      <c r="H7812" t="str">
        <f>TEXT(Table1[[#This Row],[Date of Admission]],"dddd")</f>
        <v>Tuesday</v>
      </c>
      <c r="I7812">
        <f>WEEKDAY(Table1[[#This Row],[Date of Admission]],2)</f>
        <v>2</v>
      </c>
      <c r="J7812" t="str">
        <f>IF(OR(Table1[[#This Row],[Weekday Number]]=6,Table1[[#This Row],[Weekday Number]]=7),"Weekend","Weekday")</f>
        <v>Weekday</v>
      </c>
      <c r="K7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2" t="s">
        <v>21178</v>
      </c>
      <c r="M7812" t="s">
        <v>21179</v>
      </c>
      <c r="N7812" t="s">
        <v>36</v>
      </c>
      <c r="O7812">
        <v>6371.2599410000003</v>
      </c>
      <c r="P7812">
        <v>427</v>
      </c>
      <c r="Q7812" t="s">
        <v>37</v>
      </c>
      <c r="R7812" s="1">
        <v>44162</v>
      </c>
      <c r="S7812">
        <f>WEEKDAY(Table1[[#This Row],[Discharge Date]],2)</f>
        <v>5</v>
      </c>
      <c r="T7812" t="s">
        <v>94</v>
      </c>
      <c r="U7812" t="s">
        <v>28</v>
      </c>
      <c r="V7812" t="s">
        <v>40</v>
      </c>
    </row>
    <row r="7813" spans="1:22" x14ac:dyDescent="0.35">
      <c r="A7813" t="s">
        <v>21180</v>
      </c>
      <c r="B7813">
        <v>33</v>
      </c>
      <c r="C7813" t="s">
        <v>31</v>
      </c>
      <c r="D7813" t="s">
        <v>99</v>
      </c>
      <c r="E7813" t="s">
        <v>78</v>
      </c>
      <c r="F7813" s="1">
        <v>45101</v>
      </c>
      <c r="G7813">
        <f>DAY(Table1[[#This Row],[Date of Admission]])</f>
        <v>24</v>
      </c>
      <c r="H7813" t="str">
        <f>TEXT(Table1[[#This Row],[Date of Admission]],"dddd")</f>
        <v>Saturday</v>
      </c>
      <c r="I7813">
        <f>WEEKDAY(Table1[[#This Row],[Date of Admission]],2)</f>
        <v>6</v>
      </c>
      <c r="J7813" t="str">
        <f>IF(OR(Table1[[#This Row],[Weekday Number]]=6,Table1[[#This Row],[Weekday Number]]=7),"Weekend","Weekday")</f>
        <v>Weekend</v>
      </c>
      <c r="K7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3" t="s">
        <v>21181</v>
      </c>
      <c r="M7813" t="s">
        <v>5165</v>
      </c>
      <c r="N7813" t="s">
        <v>60</v>
      </c>
      <c r="O7813">
        <v>23136.373149999999</v>
      </c>
      <c r="P7813">
        <v>189</v>
      </c>
      <c r="Q7813" t="s">
        <v>26</v>
      </c>
      <c r="R7813" s="1">
        <v>45103</v>
      </c>
      <c r="S7813">
        <f>WEEKDAY(Table1[[#This Row],[Discharge Date]],2)</f>
        <v>1</v>
      </c>
      <c r="T7813" t="s">
        <v>56</v>
      </c>
      <c r="U7813" t="s">
        <v>28</v>
      </c>
      <c r="V7813" t="s">
        <v>40</v>
      </c>
    </row>
    <row r="7814" spans="1:22" x14ac:dyDescent="0.35">
      <c r="A7814" t="s">
        <v>7275</v>
      </c>
      <c r="B7814">
        <v>39</v>
      </c>
      <c r="C7814" t="s">
        <v>20</v>
      </c>
      <c r="D7814" t="s">
        <v>124</v>
      </c>
      <c r="E7814" t="s">
        <v>62</v>
      </c>
      <c r="F7814" s="1">
        <v>43991</v>
      </c>
      <c r="G7814">
        <f>DAY(Table1[[#This Row],[Date of Admission]])</f>
        <v>9</v>
      </c>
      <c r="H7814" t="str">
        <f>TEXT(Table1[[#This Row],[Date of Admission]],"dddd")</f>
        <v>Tuesday</v>
      </c>
      <c r="I7814">
        <f>WEEKDAY(Table1[[#This Row],[Date of Admission]],2)</f>
        <v>2</v>
      </c>
      <c r="J7814" t="str">
        <f>IF(OR(Table1[[#This Row],[Weekday Number]]=6,Table1[[#This Row],[Weekday Number]]=7),"Weekend","Weekday")</f>
        <v>Weekday</v>
      </c>
      <c r="K7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4" t="s">
        <v>21182</v>
      </c>
      <c r="M7814" t="s">
        <v>21183</v>
      </c>
      <c r="N7814" t="s">
        <v>60</v>
      </c>
      <c r="O7814">
        <v>22412.09088</v>
      </c>
      <c r="P7814">
        <v>403</v>
      </c>
      <c r="Q7814" t="s">
        <v>49</v>
      </c>
      <c r="R7814" s="1">
        <v>44020</v>
      </c>
      <c r="S7814">
        <f>WEEKDAY(Table1[[#This Row],[Discharge Date]],2)</f>
        <v>3</v>
      </c>
      <c r="T7814" t="s">
        <v>38</v>
      </c>
      <c r="U7814" t="s">
        <v>51</v>
      </c>
      <c r="V7814" t="s">
        <v>40</v>
      </c>
    </row>
    <row r="7815" spans="1:22" x14ac:dyDescent="0.35">
      <c r="A7815" t="s">
        <v>21184</v>
      </c>
      <c r="B7815">
        <v>40</v>
      </c>
      <c r="C7815" t="s">
        <v>31</v>
      </c>
      <c r="D7815" t="s">
        <v>32</v>
      </c>
      <c r="E7815" t="s">
        <v>43</v>
      </c>
      <c r="F7815" s="1">
        <v>44726</v>
      </c>
      <c r="G7815">
        <f>DAY(Table1[[#This Row],[Date of Admission]])</f>
        <v>14</v>
      </c>
      <c r="H7815" t="str">
        <f>TEXT(Table1[[#This Row],[Date of Admission]],"dddd")</f>
        <v>Tuesday</v>
      </c>
      <c r="I7815">
        <f>WEEKDAY(Table1[[#This Row],[Date of Admission]],2)</f>
        <v>2</v>
      </c>
      <c r="J7815" t="str">
        <f>IF(OR(Table1[[#This Row],[Weekday Number]]=6,Table1[[#This Row],[Weekday Number]]=7),"Weekend","Weekday")</f>
        <v>Weekday</v>
      </c>
      <c r="K7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5" t="s">
        <v>21185</v>
      </c>
      <c r="M7815" t="s">
        <v>21186</v>
      </c>
      <c r="N7815" t="s">
        <v>69</v>
      </c>
      <c r="O7815">
        <v>18859.227159999999</v>
      </c>
      <c r="P7815">
        <v>417</v>
      </c>
      <c r="Q7815" t="s">
        <v>37</v>
      </c>
      <c r="R7815" s="1">
        <v>44734</v>
      </c>
      <c r="S7815">
        <f>WEEKDAY(Table1[[#This Row],[Discharge Date]],2)</f>
        <v>3</v>
      </c>
      <c r="T7815" t="s">
        <v>27</v>
      </c>
      <c r="U7815" t="s">
        <v>51</v>
      </c>
      <c r="V7815" t="s">
        <v>40</v>
      </c>
    </row>
    <row r="7816" spans="1:22" x14ac:dyDescent="0.35">
      <c r="A7816" t="s">
        <v>21187</v>
      </c>
      <c r="B7816">
        <v>21</v>
      </c>
      <c r="C7816" t="s">
        <v>31</v>
      </c>
      <c r="D7816" t="s">
        <v>124</v>
      </c>
      <c r="E7816" t="s">
        <v>33</v>
      </c>
      <c r="F7816" s="1">
        <v>43806</v>
      </c>
      <c r="G7816">
        <f>DAY(Table1[[#This Row],[Date of Admission]])</f>
        <v>7</v>
      </c>
      <c r="H7816" t="str">
        <f>TEXT(Table1[[#This Row],[Date of Admission]],"dddd")</f>
        <v>Saturday</v>
      </c>
      <c r="I7816">
        <f>WEEKDAY(Table1[[#This Row],[Date of Admission]],2)</f>
        <v>6</v>
      </c>
      <c r="J7816" t="str">
        <f>IF(OR(Table1[[#This Row],[Weekday Number]]=6,Table1[[#This Row],[Weekday Number]]=7),"Weekend","Weekday")</f>
        <v>Weekend</v>
      </c>
      <c r="K7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6" t="s">
        <v>21188</v>
      </c>
      <c r="M7816" t="s">
        <v>16956</v>
      </c>
      <c r="N7816" t="s">
        <v>69</v>
      </c>
      <c r="O7816">
        <v>28450.62383</v>
      </c>
      <c r="P7816">
        <v>137</v>
      </c>
      <c r="Q7816" t="s">
        <v>49</v>
      </c>
      <c r="R7816" s="1">
        <v>43826</v>
      </c>
      <c r="S7816">
        <f>WEEKDAY(Table1[[#This Row],[Discharge Date]],2)</f>
        <v>5</v>
      </c>
      <c r="T7816" t="s">
        <v>27</v>
      </c>
      <c r="U7816" t="s">
        <v>39</v>
      </c>
      <c r="V7816" t="s">
        <v>84</v>
      </c>
    </row>
    <row r="7817" spans="1:22" x14ac:dyDescent="0.35">
      <c r="A7817" t="s">
        <v>21189</v>
      </c>
      <c r="B7817">
        <v>57</v>
      </c>
      <c r="C7817" t="s">
        <v>20</v>
      </c>
      <c r="D7817" t="s">
        <v>99</v>
      </c>
      <c r="E7817" t="s">
        <v>43</v>
      </c>
      <c r="F7817" s="1">
        <v>44072</v>
      </c>
      <c r="G7817">
        <f>DAY(Table1[[#This Row],[Date of Admission]])</f>
        <v>29</v>
      </c>
      <c r="H7817" t="str">
        <f>TEXT(Table1[[#This Row],[Date of Admission]],"dddd")</f>
        <v>Saturday</v>
      </c>
      <c r="I7817">
        <f>WEEKDAY(Table1[[#This Row],[Date of Admission]],2)</f>
        <v>6</v>
      </c>
      <c r="J7817" t="str">
        <f>IF(OR(Table1[[#This Row],[Weekday Number]]=6,Table1[[#This Row],[Weekday Number]]=7),"Weekend","Weekday")</f>
        <v>Weekend</v>
      </c>
      <c r="K7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17" t="s">
        <v>21190</v>
      </c>
      <c r="M7817" t="s">
        <v>21191</v>
      </c>
      <c r="N7817" t="s">
        <v>69</v>
      </c>
      <c r="O7817">
        <v>1217.932082</v>
      </c>
      <c r="P7817">
        <v>311</v>
      </c>
      <c r="Q7817" t="s">
        <v>49</v>
      </c>
      <c r="R7817" s="1">
        <v>44088</v>
      </c>
      <c r="S7817">
        <f>WEEKDAY(Table1[[#This Row],[Discharge Date]],2)</f>
        <v>1</v>
      </c>
      <c r="T7817" t="s">
        <v>56</v>
      </c>
      <c r="U7817" t="s">
        <v>51</v>
      </c>
      <c r="V7817" t="s">
        <v>40</v>
      </c>
    </row>
    <row r="7818" spans="1:22" x14ac:dyDescent="0.35">
      <c r="A7818" t="s">
        <v>21192</v>
      </c>
      <c r="B7818">
        <v>24</v>
      </c>
      <c r="C7818" t="s">
        <v>20</v>
      </c>
      <c r="D7818" t="s">
        <v>71</v>
      </c>
      <c r="E7818" t="s">
        <v>33</v>
      </c>
      <c r="F7818" s="1">
        <v>44211</v>
      </c>
      <c r="G7818">
        <f>DAY(Table1[[#This Row],[Date of Admission]])</f>
        <v>15</v>
      </c>
      <c r="H7818" t="str">
        <f>TEXT(Table1[[#This Row],[Date of Admission]],"dddd")</f>
        <v>Friday</v>
      </c>
      <c r="I7818">
        <f>WEEKDAY(Table1[[#This Row],[Date of Admission]],2)</f>
        <v>5</v>
      </c>
      <c r="J7818" t="str">
        <f>IF(OR(Table1[[#This Row],[Weekday Number]]=6,Table1[[#This Row],[Weekday Number]]=7),"Weekend","Weekday")</f>
        <v>Weekday</v>
      </c>
      <c r="K7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8" t="s">
        <v>20736</v>
      </c>
      <c r="M7818" t="s">
        <v>21193</v>
      </c>
      <c r="N7818" t="s">
        <v>69</v>
      </c>
      <c r="O7818">
        <v>6769.4559719999997</v>
      </c>
      <c r="P7818">
        <v>450</v>
      </c>
      <c r="Q7818" t="s">
        <v>49</v>
      </c>
      <c r="R7818" s="1">
        <v>44236</v>
      </c>
      <c r="S7818">
        <f>WEEKDAY(Table1[[#This Row],[Discharge Date]],2)</f>
        <v>2</v>
      </c>
      <c r="T7818" t="s">
        <v>94</v>
      </c>
      <c r="U7818" t="s">
        <v>51</v>
      </c>
      <c r="V7818" t="s">
        <v>84</v>
      </c>
    </row>
    <row r="7819" spans="1:22" x14ac:dyDescent="0.35">
      <c r="A7819" t="s">
        <v>21194</v>
      </c>
      <c r="B7819">
        <v>63</v>
      </c>
      <c r="C7819" t="s">
        <v>20</v>
      </c>
      <c r="D7819" t="s">
        <v>239</v>
      </c>
      <c r="E7819" t="s">
        <v>33</v>
      </c>
      <c r="F7819" s="1">
        <v>44870</v>
      </c>
      <c r="G7819">
        <f>DAY(Table1[[#This Row],[Date of Admission]])</f>
        <v>5</v>
      </c>
      <c r="H7819" t="str">
        <f>TEXT(Table1[[#This Row],[Date of Admission]],"dddd")</f>
        <v>Saturday</v>
      </c>
      <c r="I7819">
        <f>WEEKDAY(Table1[[#This Row],[Date of Admission]],2)</f>
        <v>6</v>
      </c>
      <c r="J7819" t="str">
        <f>IF(OR(Table1[[#This Row],[Weekday Number]]=6,Table1[[#This Row],[Weekday Number]]=7),"Weekend","Weekday")</f>
        <v>Weekend</v>
      </c>
      <c r="K7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19" t="s">
        <v>21195</v>
      </c>
      <c r="M7819" t="s">
        <v>2220</v>
      </c>
      <c r="N7819" t="s">
        <v>25</v>
      </c>
      <c r="O7819">
        <v>33336.571150000003</v>
      </c>
      <c r="P7819">
        <v>358</v>
      </c>
      <c r="Q7819" t="s">
        <v>49</v>
      </c>
      <c r="R7819" s="1">
        <v>44896</v>
      </c>
      <c r="S7819">
        <f>WEEKDAY(Table1[[#This Row],[Discharge Date]],2)</f>
        <v>4</v>
      </c>
      <c r="T7819" t="s">
        <v>56</v>
      </c>
      <c r="U7819" t="s">
        <v>39</v>
      </c>
      <c r="V7819" t="s">
        <v>40</v>
      </c>
    </row>
    <row r="7820" spans="1:22" x14ac:dyDescent="0.35">
      <c r="A7820" t="s">
        <v>21196</v>
      </c>
      <c r="B7820">
        <v>62</v>
      </c>
      <c r="C7820" t="s">
        <v>31</v>
      </c>
      <c r="D7820" t="s">
        <v>57</v>
      </c>
      <c r="E7820" t="s">
        <v>53</v>
      </c>
      <c r="F7820" s="1">
        <v>45143</v>
      </c>
      <c r="G7820">
        <f>DAY(Table1[[#This Row],[Date of Admission]])</f>
        <v>5</v>
      </c>
      <c r="H7820" t="str">
        <f>TEXT(Table1[[#This Row],[Date of Admission]],"dddd")</f>
        <v>Saturday</v>
      </c>
      <c r="I7820">
        <f>WEEKDAY(Table1[[#This Row],[Date of Admission]],2)</f>
        <v>6</v>
      </c>
      <c r="J7820" t="str">
        <f>IF(OR(Table1[[#This Row],[Weekday Number]]=6,Table1[[#This Row],[Weekday Number]]=7),"Weekend","Weekday")</f>
        <v>Weekend</v>
      </c>
      <c r="K7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0" t="s">
        <v>21197</v>
      </c>
      <c r="M7820" t="s">
        <v>21198</v>
      </c>
      <c r="N7820" t="s">
        <v>65</v>
      </c>
      <c r="O7820">
        <v>29722.72048</v>
      </c>
      <c r="P7820">
        <v>440</v>
      </c>
      <c r="Q7820" t="s">
        <v>26</v>
      </c>
      <c r="R7820" s="1">
        <v>45166</v>
      </c>
      <c r="S7820">
        <f>WEEKDAY(Table1[[#This Row],[Discharge Date]],2)</f>
        <v>1</v>
      </c>
      <c r="T7820" t="s">
        <v>27</v>
      </c>
      <c r="U7820" t="s">
        <v>39</v>
      </c>
      <c r="V7820" t="s">
        <v>40</v>
      </c>
    </row>
    <row r="7821" spans="1:22" x14ac:dyDescent="0.35">
      <c r="A7821" t="s">
        <v>21199</v>
      </c>
      <c r="B7821">
        <v>60</v>
      </c>
      <c r="C7821" t="s">
        <v>31</v>
      </c>
      <c r="D7821" t="s">
        <v>42</v>
      </c>
      <c r="E7821" t="s">
        <v>43</v>
      </c>
      <c r="F7821" s="1">
        <v>43823</v>
      </c>
      <c r="G7821">
        <f>DAY(Table1[[#This Row],[Date of Admission]])</f>
        <v>24</v>
      </c>
      <c r="H7821" t="str">
        <f>TEXT(Table1[[#This Row],[Date of Admission]],"dddd")</f>
        <v>Tuesday</v>
      </c>
      <c r="I7821">
        <f>WEEKDAY(Table1[[#This Row],[Date of Admission]],2)</f>
        <v>2</v>
      </c>
      <c r="J7821" t="str">
        <f>IF(OR(Table1[[#This Row],[Weekday Number]]=6,Table1[[#This Row],[Weekday Number]]=7),"Weekend","Weekday")</f>
        <v>Weekday</v>
      </c>
      <c r="K7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1" t="s">
        <v>21200</v>
      </c>
      <c r="M7821" t="s">
        <v>21201</v>
      </c>
      <c r="N7821" t="s">
        <v>36</v>
      </c>
      <c r="O7821">
        <v>20014.882809999999</v>
      </c>
      <c r="P7821">
        <v>346</v>
      </c>
      <c r="Q7821" t="s">
        <v>37</v>
      </c>
      <c r="R7821" s="1">
        <v>43841</v>
      </c>
      <c r="S7821">
        <f>WEEKDAY(Table1[[#This Row],[Discharge Date]],2)</f>
        <v>6</v>
      </c>
      <c r="T7821" t="s">
        <v>50</v>
      </c>
      <c r="U7821" t="s">
        <v>28</v>
      </c>
      <c r="V7821" t="s">
        <v>40</v>
      </c>
    </row>
    <row r="7822" spans="1:22" x14ac:dyDescent="0.35">
      <c r="A7822" t="s">
        <v>21202</v>
      </c>
      <c r="B7822">
        <v>77</v>
      </c>
      <c r="C7822" t="s">
        <v>31</v>
      </c>
      <c r="D7822" t="s">
        <v>124</v>
      </c>
      <c r="E7822" t="s">
        <v>22</v>
      </c>
      <c r="F7822" s="1">
        <v>45088</v>
      </c>
      <c r="G7822">
        <f>DAY(Table1[[#This Row],[Date of Admission]])</f>
        <v>11</v>
      </c>
      <c r="H7822" t="str">
        <f>TEXT(Table1[[#This Row],[Date of Admission]],"dddd")</f>
        <v>Sunday</v>
      </c>
      <c r="I7822">
        <f>WEEKDAY(Table1[[#This Row],[Date of Admission]],2)</f>
        <v>7</v>
      </c>
      <c r="J7822" t="str">
        <f>IF(OR(Table1[[#This Row],[Weekday Number]]=6,Table1[[#This Row],[Weekday Number]]=7),"Weekend","Weekday")</f>
        <v>Weekend</v>
      </c>
      <c r="K7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2" t="s">
        <v>21203</v>
      </c>
      <c r="M7822" t="s">
        <v>21204</v>
      </c>
      <c r="N7822" t="s">
        <v>36</v>
      </c>
      <c r="O7822">
        <v>9054.661521</v>
      </c>
      <c r="P7822">
        <v>267</v>
      </c>
      <c r="Q7822" t="s">
        <v>37</v>
      </c>
      <c r="R7822" s="1">
        <v>45117</v>
      </c>
      <c r="S7822">
        <f>WEEKDAY(Table1[[#This Row],[Discharge Date]],2)</f>
        <v>1</v>
      </c>
      <c r="T7822" t="s">
        <v>94</v>
      </c>
      <c r="U7822" t="s">
        <v>28</v>
      </c>
      <c r="V7822" t="s">
        <v>29</v>
      </c>
    </row>
    <row r="7823" spans="1:22" x14ac:dyDescent="0.35">
      <c r="A7823" t="s">
        <v>21205</v>
      </c>
      <c r="B7823">
        <v>18</v>
      </c>
      <c r="C7823" t="s">
        <v>20</v>
      </c>
      <c r="D7823" t="s">
        <v>57</v>
      </c>
      <c r="E7823" t="s">
        <v>62</v>
      </c>
      <c r="F7823" s="1">
        <v>44453</v>
      </c>
      <c r="G7823">
        <f>DAY(Table1[[#This Row],[Date of Admission]])</f>
        <v>14</v>
      </c>
      <c r="H7823" t="str">
        <f>TEXT(Table1[[#This Row],[Date of Admission]],"dddd")</f>
        <v>Tuesday</v>
      </c>
      <c r="I7823">
        <f>WEEKDAY(Table1[[#This Row],[Date of Admission]],2)</f>
        <v>2</v>
      </c>
      <c r="J7823" t="str">
        <f>IF(OR(Table1[[#This Row],[Weekday Number]]=6,Table1[[#This Row],[Weekday Number]]=7),"Weekend","Weekday")</f>
        <v>Weekday</v>
      </c>
      <c r="K7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3" t="s">
        <v>21206</v>
      </c>
      <c r="M7823" t="s">
        <v>21207</v>
      </c>
      <c r="N7823" t="s">
        <v>36</v>
      </c>
      <c r="O7823">
        <v>10330.45659</v>
      </c>
      <c r="P7823">
        <v>169</v>
      </c>
      <c r="Q7823" t="s">
        <v>37</v>
      </c>
      <c r="R7823" s="1">
        <v>44454</v>
      </c>
      <c r="S7823">
        <f>WEEKDAY(Table1[[#This Row],[Discharge Date]],2)</f>
        <v>3</v>
      </c>
      <c r="T7823" t="s">
        <v>50</v>
      </c>
      <c r="U7823" t="s">
        <v>28</v>
      </c>
      <c r="V7823" t="s">
        <v>84</v>
      </c>
    </row>
    <row r="7824" spans="1:22" x14ac:dyDescent="0.35">
      <c r="A7824" t="s">
        <v>21208</v>
      </c>
      <c r="B7824">
        <v>31</v>
      </c>
      <c r="C7824" t="s">
        <v>20</v>
      </c>
      <c r="D7824" t="s">
        <v>42</v>
      </c>
      <c r="E7824" t="s">
        <v>22</v>
      </c>
      <c r="F7824" s="1">
        <v>44275</v>
      </c>
      <c r="G7824">
        <f>DAY(Table1[[#This Row],[Date of Admission]])</f>
        <v>20</v>
      </c>
      <c r="H7824" t="str">
        <f>TEXT(Table1[[#This Row],[Date of Admission]],"dddd")</f>
        <v>Saturday</v>
      </c>
      <c r="I7824">
        <f>WEEKDAY(Table1[[#This Row],[Date of Admission]],2)</f>
        <v>6</v>
      </c>
      <c r="J7824" t="str">
        <f>IF(OR(Table1[[#This Row],[Weekday Number]]=6,Table1[[#This Row],[Weekday Number]]=7),"Weekend","Weekday")</f>
        <v>Weekend</v>
      </c>
      <c r="K7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4" t="s">
        <v>21209</v>
      </c>
      <c r="M7824" t="s">
        <v>21210</v>
      </c>
      <c r="N7824" t="s">
        <v>36</v>
      </c>
      <c r="O7824">
        <v>21910.411970000001</v>
      </c>
      <c r="P7824">
        <v>300</v>
      </c>
      <c r="Q7824" t="s">
        <v>49</v>
      </c>
      <c r="R7824" s="1">
        <v>44294</v>
      </c>
      <c r="S7824">
        <f>WEEKDAY(Table1[[#This Row],[Discharge Date]],2)</f>
        <v>4</v>
      </c>
      <c r="T7824" t="s">
        <v>56</v>
      </c>
      <c r="U7824" t="s">
        <v>39</v>
      </c>
      <c r="V7824" t="s">
        <v>40</v>
      </c>
    </row>
    <row r="7825" spans="1:22" x14ac:dyDescent="0.35">
      <c r="A7825" t="s">
        <v>21211</v>
      </c>
      <c r="B7825">
        <v>51</v>
      </c>
      <c r="C7825" t="s">
        <v>20</v>
      </c>
      <c r="D7825" t="s">
        <v>99</v>
      </c>
      <c r="E7825" t="s">
        <v>62</v>
      </c>
      <c r="F7825" s="1">
        <v>45223</v>
      </c>
      <c r="G7825">
        <f>DAY(Table1[[#This Row],[Date of Admission]])</f>
        <v>24</v>
      </c>
      <c r="H7825" t="str">
        <f>TEXT(Table1[[#This Row],[Date of Admission]],"dddd")</f>
        <v>Tuesday</v>
      </c>
      <c r="I7825">
        <f>WEEKDAY(Table1[[#This Row],[Date of Admission]],2)</f>
        <v>2</v>
      </c>
      <c r="J7825" t="str">
        <f>IF(OR(Table1[[#This Row],[Weekday Number]]=6,Table1[[#This Row],[Weekday Number]]=7),"Weekend","Weekday")</f>
        <v>Weekday</v>
      </c>
      <c r="K7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5" t="s">
        <v>21212</v>
      </c>
      <c r="M7825" t="s">
        <v>21213</v>
      </c>
      <c r="N7825" t="s">
        <v>60</v>
      </c>
      <c r="O7825">
        <v>16320.015369999999</v>
      </c>
      <c r="P7825">
        <v>176</v>
      </c>
      <c r="Q7825" t="s">
        <v>37</v>
      </c>
      <c r="R7825" s="1">
        <v>45230</v>
      </c>
      <c r="S7825">
        <f>WEEKDAY(Table1[[#This Row],[Discharge Date]],2)</f>
        <v>2</v>
      </c>
      <c r="T7825" t="s">
        <v>27</v>
      </c>
      <c r="U7825" t="s">
        <v>51</v>
      </c>
      <c r="V7825" t="s">
        <v>40</v>
      </c>
    </row>
    <row r="7826" spans="1:22" x14ac:dyDescent="0.35">
      <c r="A7826" t="s">
        <v>21214</v>
      </c>
      <c r="B7826">
        <v>79</v>
      </c>
      <c r="C7826" t="s">
        <v>31</v>
      </c>
      <c r="D7826" t="s">
        <v>124</v>
      </c>
      <c r="E7826" t="s">
        <v>33</v>
      </c>
      <c r="F7826" s="1">
        <v>43935</v>
      </c>
      <c r="G7826">
        <f>DAY(Table1[[#This Row],[Date of Admission]])</f>
        <v>14</v>
      </c>
      <c r="H7826" t="str">
        <f>TEXT(Table1[[#This Row],[Date of Admission]],"dddd")</f>
        <v>Tuesday</v>
      </c>
      <c r="I7826">
        <f>WEEKDAY(Table1[[#This Row],[Date of Admission]],2)</f>
        <v>2</v>
      </c>
      <c r="J7826" t="str">
        <f>IF(OR(Table1[[#This Row],[Weekday Number]]=6,Table1[[#This Row],[Weekday Number]]=7),"Weekend","Weekday")</f>
        <v>Weekday</v>
      </c>
      <c r="K7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6" t="s">
        <v>21215</v>
      </c>
      <c r="M7826" t="s">
        <v>21216</v>
      </c>
      <c r="N7826" t="s">
        <v>60</v>
      </c>
      <c r="O7826">
        <v>21691.585930000001</v>
      </c>
      <c r="P7826">
        <v>449</v>
      </c>
      <c r="Q7826" t="s">
        <v>49</v>
      </c>
      <c r="R7826" s="1">
        <v>43947</v>
      </c>
      <c r="S7826">
        <f>WEEKDAY(Table1[[#This Row],[Discharge Date]],2)</f>
        <v>7</v>
      </c>
      <c r="T7826" t="s">
        <v>56</v>
      </c>
      <c r="U7826" t="s">
        <v>39</v>
      </c>
      <c r="V7826" t="s">
        <v>29</v>
      </c>
    </row>
    <row r="7827" spans="1:22" x14ac:dyDescent="0.35">
      <c r="A7827" t="s">
        <v>21217</v>
      </c>
      <c r="B7827">
        <v>35</v>
      </c>
      <c r="C7827" t="s">
        <v>20</v>
      </c>
      <c r="D7827" t="s">
        <v>21</v>
      </c>
      <c r="E7827" t="s">
        <v>53</v>
      </c>
      <c r="F7827" s="1">
        <v>43872</v>
      </c>
      <c r="G7827">
        <f>DAY(Table1[[#This Row],[Date of Admission]])</f>
        <v>11</v>
      </c>
      <c r="H7827" t="str">
        <f>TEXT(Table1[[#This Row],[Date of Admission]],"dddd")</f>
        <v>Tuesday</v>
      </c>
      <c r="I7827">
        <f>WEEKDAY(Table1[[#This Row],[Date of Admission]],2)</f>
        <v>2</v>
      </c>
      <c r="J7827" t="str">
        <f>IF(OR(Table1[[#This Row],[Weekday Number]]=6,Table1[[#This Row],[Weekday Number]]=7),"Weekend","Weekday")</f>
        <v>Weekday</v>
      </c>
      <c r="K7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7" t="s">
        <v>21218</v>
      </c>
      <c r="M7827" t="s">
        <v>21219</v>
      </c>
      <c r="N7827" t="s">
        <v>36</v>
      </c>
      <c r="O7827">
        <v>19594.693029999999</v>
      </c>
      <c r="P7827">
        <v>260</v>
      </c>
      <c r="Q7827" t="s">
        <v>37</v>
      </c>
      <c r="R7827" s="1">
        <v>43902</v>
      </c>
      <c r="S7827">
        <f>WEEKDAY(Table1[[#This Row],[Discharge Date]],2)</f>
        <v>4</v>
      </c>
      <c r="T7827" t="s">
        <v>50</v>
      </c>
      <c r="U7827" t="s">
        <v>51</v>
      </c>
      <c r="V7827" t="s">
        <v>40</v>
      </c>
    </row>
    <row r="7828" spans="1:22" x14ac:dyDescent="0.35">
      <c r="A7828" t="s">
        <v>21220</v>
      </c>
      <c r="B7828">
        <v>50</v>
      </c>
      <c r="C7828" t="s">
        <v>20</v>
      </c>
      <c r="D7828" t="s">
        <v>21</v>
      </c>
      <c r="E7828" t="s">
        <v>62</v>
      </c>
      <c r="F7828" s="1">
        <v>44854</v>
      </c>
      <c r="G7828">
        <f>DAY(Table1[[#This Row],[Date of Admission]])</f>
        <v>20</v>
      </c>
      <c r="H7828" t="str">
        <f>TEXT(Table1[[#This Row],[Date of Admission]],"dddd")</f>
        <v>Thursday</v>
      </c>
      <c r="I7828">
        <f>WEEKDAY(Table1[[#This Row],[Date of Admission]],2)</f>
        <v>4</v>
      </c>
      <c r="J7828" t="str">
        <f>IF(OR(Table1[[#This Row],[Weekday Number]]=6,Table1[[#This Row],[Weekday Number]]=7),"Weekend","Weekday")</f>
        <v>Weekday</v>
      </c>
      <c r="K7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28" t="s">
        <v>7500</v>
      </c>
      <c r="M7828" t="s">
        <v>21221</v>
      </c>
      <c r="N7828" t="s">
        <v>65</v>
      </c>
      <c r="O7828">
        <v>9007.0200129999994</v>
      </c>
      <c r="P7828">
        <v>213</v>
      </c>
      <c r="Q7828" t="s">
        <v>37</v>
      </c>
      <c r="R7828" s="1">
        <v>44863</v>
      </c>
      <c r="S7828">
        <f>WEEKDAY(Table1[[#This Row],[Discharge Date]],2)</f>
        <v>6</v>
      </c>
      <c r="T7828" t="s">
        <v>27</v>
      </c>
      <c r="U7828" t="s">
        <v>51</v>
      </c>
      <c r="V7828" t="s">
        <v>40</v>
      </c>
    </row>
    <row r="7829" spans="1:22" x14ac:dyDescent="0.35">
      <c r="A7829" t="s">
        <v>20440</v>
      </c>
      <c r="B7829">
        <v>64</v>
      </c>
      <c r="C7829" t="s">
        <v>31</v>
      </c>
      <c r="D7829" t="s">
        <v>57</v>
      </c>
      <c r="E7829" t="s">
        <v>22</v>
      </c>
      <c r="F7829" s="1">
        <v>45015</v>
      </c>
      <c r="G7829">
        <f>DAY(Table1[[#This Row],[Date of Admission]])</f>
        <v>30</v>
      </c>
      <c r="H7829" t="str">
        <f>TEXT(Table1[[#This Row],[Date of Admission]],"dddd")</f>
        <v>Thursday</v>
      </c>
      <c r="I7829">
        <f>WEEKDAY(Table1[[#This Row],[Date of Admission]],2)</f>
        <v>4</v>
      </c>
      <c r="J7829" t="str">
        <f>IF(OR(Table1[[#This Row],[Weekday Number]]=6,Table1[[#This Row],[Weekday Number]]=7),"Weekend","Weekday")</f>
        <v>Weekday</v>
      </c>
      <c r="K7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29" t="s">
        <v>21222</v>
      </c>
      <c r="M7829" t="s">
        <v>21223</v>
      </c>
      <c r="N7829" t="s">
        <v>65</v>
      </c>
      <c r="O7829">
        <v>8695.4691860000003</v>
      </c>
      <c r="P7829">
        <v>469</v>
      </c>
      <c r="Q7829" t="s">
        <v>37</v>
      </c>
      <c r="R7829" s="1">
        <v>45017</v>
      </c>
      <c r="S7829">
        <f>WEEKDAY(Table1[[#This Row],[Discharge Date]],2)</f>
        <v>6</v>
      </c>
      <c r="T7829" t="s">
        <v>50</v>
      </c>
      <c r="U7829" t="s">
        <v>51</v>
      </c>
      <c r="V7829" t="s">
        <v>40</v>
      </c>
    </row>
    <row r="7830" spans="1:22" x14ac:dyDescent="0.35">
      <c r="A7830" t="s">
        <v>21224</v>
      </c>
      <c r="B7830">
        <v>37</v>
      </c>
      <c r="C7830" t="s">
        <v>20</v>
      </c>
      <c r="D7830" t="s">
        <v>239</v>
      </c>
      <c r="E7830" t="s">
        <v>78</v>
      </c>
      <c r="F7830" s="1">
        <v>44556</v>
      </c>
      <c r="G7830">
        <f>DAY(Table1[[#This Row],[Date of Admission]])</f>
        <v>26</v>
      </c>
      <c r="H7830" t="str">
        <f>TEXT(Table1[[#This Row],[Date of Admission]],"dddd")</f>
        <v>Sunday</v>
      </c>
      <c r="I7830">
        <f>WEEKDAY(Table1[[#This Row],[Date of Admission]],2)</f>
        <v>7</v>
      </c>
      <c r="J7830" t="str">
        <f>IF(OR(Table1[[#This Row],[Weekday Number]]=6,Table1[[#This Row],[Weekday Number]]=7),"Weekend","Weekday")</f>
        <v>Weekend</v>
      </c>
      <c r="K7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30" t="s">
        <v>15260</v>
      </c>
      <c r="M7830" t="s">
        <v>21225</v>
      </c>
      <c r="N7830" t="s">
        <v>69</v>
      </c>
      <c r="O7830">
        <v>40309.821709999997</v>
      </c>
      <c r="P7830">
        <v>312</v>
      </c>
      <c r="Q7830" t="s">
        <v>49</v>
      </c>
      <c r="R7830" s="1">
        <v>44567</v>
      </c>
      <c r="S7830">
        <f>WEEKDAY(Table1[[#This Row],[Discharge Date]],2)</f>
        <v>4</v>
      </c>
      <c r="T7830" t="s">
        <v>38</v>
      </c>
      <c r="U7830" t="s">
        <v>39</v>
      </c>
      <c r="V7830" t="s">
        <v>40</v>
      </c>
    </row>
    <row r="7831" spans="1:22" x14ac:dyDescent="0.35">
      <c r="A7831" t="s">
        <v>21226</v>
      </c>
      <c r="B7831">
        <v>23</v>
      </c>
      <c r="C7831" t="s">
        <v>31</v>
      </c>
      <c r="D7831" t="s">
        <v>239</v>
      </c>
      <c r="E7831" t="s">
        <v>33</v>
      </c>
      <c r="F7831" s="1">
        <v>44921</v>
      </c>
      <c r="G7831">
        <f>DAY(Table1[[#This Row],[Date of Admission]])</f>
        <v>26</v>
      </c>
      <c r="H7831" t="str">
        <f>TEXT(Table1[[#This Row],[Date of Admission]],"dddd")</f>
        <v>Monday</v>
      </c>
      <c r="I7831">
        <f>WEEKDAY(Table1[[#This Row],[Date of Admission]],2)</f>
        <v>1</v>
      </c>
      <c r="J7831" t="str">
        <f>IF(OR(Table1[[#This Row],[Weekday Number]]=6,Table1[[#This Row],[Weekday Number]]=7),"Weekend","Weekday")</f>
        <v>Weekday</v>
      </c>
      <c r="K7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31" t="s">
        <v>21227</v>
      </c>
      <c r="M7831" t="s">
        <v>21228</v>
      </c>
      <c r="N7831" t="s">
        <v>69</v>
      </c>
      <c r="O7831">
        <v>11889.834339999999</v>
      </c>
      <c r="P7831">
        <v>276</v>
      </c>
      <c r="Q7831" t="s">
        <v>49</v>
      </c>
      <c r="R7831" s="1">
        <v>44937</v>
      </c>
      <c r="S7831">
        <f>WEEKDAY(Table1[[#This Row],[Discharge Date]],2)</f>
        <v>3</v>
      </c>
      <c r="T7831" t="s">
        <v>38</v>
      </c>
      <c r="U7831" t="s">
        <v>51</v>
      </c>
      <c r="V7831" t="s">
        <v>84</v>
      </c>
    </row>
    <row r="7832" spans="1:22" x14ac:dyDescent="0.35">
      <c r="A7832" t="s">
        <v>5657</v>
      </c>
      <c r="B7832">
        <v>78</v>
      </c>
      <c r="C7832" t="s">
        <v>31</v>
      </c>
      <c r="D7832" t="s">
        <v>21</v>
      </c>
      <c r="E7832" t="s">
        <v>78</v>
      </c>
      <c r="F7832" s="1">
        <v>44558</v>
      </c>
      <c r="G7832">
        <f>DAY(Table1[[#This Row],[Date of Admission]])</f>
        <v>28</v>
      </c>
      <c r="H7832" t="str">
        <f>TEXT(Table1[[#This Row],[Date of Admission]],"dddd")</f>
        <v>Tuesday</v>
      </c>
      <c r="I7832">
        <f>WEEKDAY(Table1[[#This Row],[Date of Admission]],2)</f>
        <v>2</v>
      </c>
      <c r="J7832" t="str">
        <f>IF(OR(Table1[[#This Row],[Weekday Number]]=6,Table1[[#This Row],[Weekday Number]]=7),"Weekend","Weekday")</f>
        <v>Weekday</v>
      </c>
      <c r="K7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32" t="s">
        <v>21229</v>
      </c>
      <c r="M7832" t="s">
        <v>21230</v>
      </c>
      <c r="N7832" t="s">
        <v>65</v>
      </c>
      <c r="O7832">
        <v>22633.912329999999</v>
      </c>
      <c r="P7832">
        <v>174</v>
      </c>
      <c r="Q7832" t="s">
        <v>37</v>
      </c>
      <c r="R7832" s="1">
        <v>44578</v>
      </c>
      <c r="S7832">
        <f>WEEKDAY(Table1[[#This Row],[Discharge Date]],2)</f>
        <v>1</v>
      </c>
      <c r="T7832" t="s">
        <v>56</v>
      </c>
      <c r="U7832" t="s">
        <v>28</v>
      </c>
      <c r="V7832" t="s">
        <v>29</v>
      </c>
    </row>
    <row r="7833" spans="1:22" x14ac:dyDescent="0.35">
      <c r="A7833" t="s">
        <v>21231</v>
      </c>
      <c r="B7833">
        <v>29</v>
      </c>
      <c r="C7833" t="s">
        <v>31</v>
      </c>
      <c r="D7833" t="s">
        <v>32</v>
      </c>
      <c r="E7833" t="s">
        <v>33</v>
      </c>
      <c r="F7833" s="1">
        <v>44418</v>
      </c>
      <c r="G7833">
        <f>DAY(Table1[[#This Row],[Date of Admission]])</f>
        <v>10</v>
      </c>
      <c r="H7833" t="str">
        <f>TEXT(Table1[[#This Row],[Date of Admission]],"dddd")</f>
        <v>Tuesday</v>
      </c>
      <c r="I7833">
        <f>WEEKDAY(Table1[[#This Row],[Date of Admission]],2)</f>
        <v>2</v>
      </c>
      <c r="J7833" t="str">
        <f>IF(OR(Table1[[#This Row],[Weekday Number]]=6,Table1[[#This Row],[Weekday Number]]=7),"Weekend","Weekday")</f>
        <v>Weekday</v>
      </c>
      <c r="K7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33" t="s">
        <v>21232</v>
      </c>
      <c r="M7833" t="s">
        <v>21233</v>
      </c>
      <c r="N7833" t="s">
        <v>69</v>
      </c>
      <c r="O7833">
        <v>36040.132169999997</v>
      </c>
      <c r="P7833">
        <v>140</v>
      </c>
      <c r="Q7833" t="s">
        <v>37</v>
      </c>
      <c r="R7833" s="1">
        <v>44429</v>
      </c>
      <c r="S7833">
        <f>WEEKDAY(Table1[[#This Row],[Discharge Date]],2)</f>
        <v>6</v>
      </c>
      <c r="T7833" t="s">
        <v>50</v>
      </c>
      <c r="U7833" t="s">
        <v>39</v>
      </c>
      <c r="V7833" t="s">
        <v>40</v>
      </c>
    </row>
    <row r="7834" spans="1:22" x14ac:dyDescent="0.35">
      <c r="A7834" t="s">
        <v>15782</v>
      </c>
      <c r="B7834">
        <v>55</v>
      </c>
      <c r="C7834" t="s">
        <v>20</v>
      </c>
      <c r="D7834" t="s">
        <v>42</v>
      </c>
      <c r="E7834" t="s">
        <v>43</v>
      </c>
      <c r="F7834" s="1">
        <v>43481</v>
      </c>
      <c r="G7834">
        <f>DAY(Table1[[#This Row],[Date of Admission]])</f>
        <v>16</v>
      </c>
      <c r="H7834" t="str">
        <f>TEXT(Table1[[#This Row],[Date of Admission]],"dddd")</f>
        <v>Wednesday</v>
      </c>
      <c r="I7834">
        <f>WEEKDAY(Table1[[#This Row],[Date of Admission]],2)</f>
        <v>3</v>
      </c>
      <c r="J7834" t="str">
        <f>IF(OR(Table1[[#This Row],[Weekday Number]]=6,Table1[[#This Row],[Weekday Number]]=7),"Weekend","Weekday")</f>
        <v>Weekday</v>
      </c>
      <c r="K7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34" t="s">
        <v>21234</v>
      </c>
      <c r="M7834" t="s">
        <v>21235</v>
      </c>
      <c r="N7834" t="s">
        <v>69</v>
      </c>
      <c r="O7834">
        <v>13849.75756</v>
      </c>
      <c r="P7834">
        <v>107</v>
      </c>
      <c r="Q7834" t="s">
        <v>49</v>
      </c>
      <c r="R7834" s="1">
        <v>43507</v>
      </c>
      <c r="S7834">
        <f>WEEKDAY(Table1[[#This Row],[Discharge Date]],2)</f>
        <v>1</v>
      </c>
      <c r="T7834" t="s">
        <v>27</v>
      </c>
      <c r="U7834" t="s">
        <v>28</v>
      </c>
      <c r="V7834" t="s">
        <v>40</v>
      </c>
    </row>
    <row r="7835" spans="1:22" x14ac:dyDescent="0.35">
      <c r="A7835" t="s">
        <v>21236</v>
      </c>
      <c r="B7835">
        <v>75</v>
      </c>
      <c r="C7835" t="s">
        <v>31</v>
      </c>
      <c r="D7835" t="s">
        <v>71</v>
      </c>
      <c r="E7835" t="s">
        <v>62</v>
      </c>
      <c r="F7835" s="1">
        <v>44377</v>
      </c>
      <c r="G7835">
        <f>DAY(Table1[[#This Row],[Date of Admission]])</f>
        <v>30</v>
      </c>
      <c r="H7835" t="str">
        <f>TEXT(Table1[[#This Row],[Date of Admission]],"dddd")</f>
        <v>Wednesday</v>
      </c>
      <c r="I7835">
        <f>WEEKDAY(Table1[[#This Row],[Date of Admission]],2)</f>
        <v>3</v>
      </c>
      <c r="J7835" t="str">
        <f>IF(OR(Table1[[#This Row],[Weekday Number]]=6,Table1[[#This Row],[Weekday Number]]=7),"Weekend","Weekday")</f>
        <v>Weekday</v>
      </c>
      <c r="K7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35" t="s">
        <v>21237</v>
      </c>
      <c r="M7835" t="s">
        <v>4538</v>
      </c>
      <c r="N7835" t="s">
        <v>65</v>
      </c>
      <c r="O7835">
        <v>34919.784339999998</v>
      </c>
      <c r="P7835">
        <v>267</v>
      </c>
      <c r="Q7835" t="s">
        <v>49</v>
      </c>
      <c r="R7835" s="1">
        <v>44384</v>
      </c>
      <c r="S7835">
        <f>WEEKDAY(Table1[[#This Row],[Discharge Date]],2)</f>
        <v>3</v>
      </c>
      <c r="T7835" t="s">
        <v>50</v>
      </c>
      <c r="U7835" t="s">
        <v>39</v>
      </c>
      <c r="V7835" t="s">
        <v>29</v>
      </c>
    </row>
    <row r="7836" spans="1:22" x14ac:dyDescent="0.35">
      <c r="A7836" t="s">
        <v>21238</v>
      </c>
      <c r="B7836">
        <v>40</v>
      </c>
      <c r="C7836" t="s">
        <v>31</v>
      </c>
      <c r="D7836" t="s">
        <v>32</v>
      </c>
      <c r="E7836" t="s">
        <v>62</v>
      </c>
      <c r="F7836" s="1">
        <v>43920</v>
      </c>
      <c r="G7836">
        <f>DAY(Table1[[#This Row],[Date of Admission]])</f>
        <v>30</v>
      </c>
      <c r="H7836" t="str">
        <f>TEXT(Table1[[#This Row],[Date of Admission]],"dddd")</f>
        <v>Monday</v>
      </c>
      <c r="I7836">
        <f>WEEKDAY(Table1[[#This Row],[Date of Admission]],2)</f>
        <v>1</v>
      </c>
      <c r="J7836" t="str">
        <f>IF(OR(Table1[[#This Row],[Weekday Number]]=6,Table1[[#This Row],[Weekday Number]]=7),"Weekend","Weekday")</f>
        <v>Weekday</v>
      </c>
      <c r="K7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36" t="s">
        <v>8870</v>
      </c>
      <c r="M7836" t="s">
        <v>21239</v>
      </c>
      <c r="N7836" t="s">
        <v>25</v>
      </c>
      <c r="O7836">
        <v>20849.995770000001</v>
      </c>
      <c r="P7836">
        <v>408</v>
      </c>
      <c r="Q7836" t="s">
        <v>49</v>
      </c>
      <c r="R7836" s="1">
        <v>43932</v>
      </c>
      <c r="S7836">
        <f>WEEKDAY(Table1[[#This Row],[Discharge Date]],2)</f>
        <v>6</v>
      </c>
      <c r="T7836" t="s">
        <v>56</v>
      </c>
      <c r="U7836" t="s">
        <v>51</v>
      </c>
      <c r="V7836" t="s">
        <v>40</v>
      </c>
    </row>
    <row r="7837" spans="1:22" x14ac:dyDescent="0.35">
      <c r="A7837" t="s">
        <v>21240</v>
      </c>
      <c r="B7837">
        <v>80</v>
      </c>
      <c r="C7837" t="s">
        <v>20</v>
      </c>
      <c r="D7837" t="s">
        <v>57</v>
      </c>
      <c r="E7837" t="s">
        <v>43</v>
      </c>
      <c r="F7837" s="1">
        <v>43636</v>
      </c>
      <c r="G7837">
        <f>DAY(Table1[[#This Row],[Date of Admission]])</f>
        <v>20</v>
      </c>
      <c r="H7837" t="str">
        <f>TEXT(Table1[[#This Row],[Date of Admission]],"dddd")</f>
        <v>Thursday</v>
      </c>
      <c r="I7837">
        <f>WEEKDAY(Table1[[#This Row],[Date of Admission]],2)</f>
        <v>4</v>
      </c>
      <c r="J7837" t="str">
        <f>IF(OR(Table1[[#This Row],[Weekday Number]]=6,Table1[[#This Row],[Weekday Number]]=7),"Weekend","Weekday")</f>
        <v>Weekday</v>
      </c>
      <c r="K7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37" t="s">
        <v>21241</v>
      </c>
      <c r="M7837" t="s">
        <v>7468</v>
      </c>
      <c r="N7837" t="s">
        <v>69</v>
      </c>
      <c r="O7837">
        <v>9892.1212849999993</v>
      </c>
      <c r="P7837">
        <v>468</v>
      </c>
      <c r="Q7837" t="s">
        <v>49</v>
      </c>
      <c r="R7837" s="1">
        <v>43647</v>
      </c>
      <c r="S7837">
        <f>WEEKDAY(Table1[[#This Row],[Discharge Date]],2)</f>
        <v>1</v>
      </c>
      <c r="T7837" t="s">
        <v>94</v>
      </c>
      <c r="U7837" t="s">
        <v>39</v>
      </c>
      <c r="V7837" t="s">
        <v>29</v>
      </c>
    </row>
    <row r="7838" spans="1:22" x14ac:dyDescent="0.35">
      <c r="A7838" t="s">
        <v>7274</v>
      </c>
      <c r="B7838">
        <v>30</v>
      </c>
      <c r="C7838" t="s">
        <v>31</v>
      </c>
      <c r="D7838" t="s">
        <v>239</v>
      </c>
      <c r="E7838" t="s">
        <v>33</v>
      </c>
      <c r="F7838" s="1">
        <v>44803</v>
      </c>
      <c r="G7838">
        <f>DAY(Table1[[#This Row],[Date of Admission]])</f>
        <v>30</v>
      </c>
      <c r="H7838" t="str">
        <f>TEXT(Table1[[#This Row],[Date of Admission]],"dddd")</f>
        <v>Tuesday</v>
      </c>
      <c r="I7838">
        <f>WEEKDAY(Table1[[#This Row],[Date of Admission]],2)</f>
        <v>2</v>
      </c>
      <c r="J7838" t="str">
        <f>IF(OR(Table1[[#This Row],[Weekday Number]]=6,Table1[[#This Row],[Weekday Number]]=7),"Weekend","Weekday")</f>
        <v>Weekday</v>
      </c>
      <c r="K7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38" t="s">
        <v>21242</v>
      </c>
      <c r="M7838" t="s">
        <v>21243</v>
      </c>
      <c r="N7838" t="s">
        <v>69</v>
      </c>
      <c r="O7838">
        <v>17291.745480000001</v>
      </c>
      <c r="P7838">
        <v>272</v>
      </c>
      <c r="Q7838" t="s">
        <v>49</v>
      </c>
      <c r="R7838" s="1">
        <v>44828</v>
      </c>
      <c r="S7838">
        <f>WEEKDAY(Table1[[#This Row],[Discharge Date]],2)</f>
        <v>6</v>
      </c>
      <c r="T7838" t="s">
        <v>27</v>
      </c>
      <c r="U7838" t="s">
        <v>39</v>
      </c>
      <c r="V7838" t="s">
        <v>40</v>
      </c>
    </row>
    <row r="7839" spans="1:22" x14ac:dyDescent="0.35">
      <c r="A7839" t="s">
        <v>21244</v>
      </c>
      <c r="B7839">
        <v>50</v>
      </c>
      <c r="C7839" t="s">
        <v>31</v>
      </c>
      <c r="D7839" t="s">
        <v>239</v>
      </c>
      <c r="E7839" t="s">
        <v>62</v>
      </c>
      <c r="F7839" s="1">
        <v>44267</v>
      </c>
      <c r="G7839">
        <f>DAY(Table1[[#This Row],[Date of Admission]])</f>
        <v>12</v>
      </c>
      <c r="H7839" t="str">
        <f>TEXT(Table1[[#This Row],[Date of Admission]],"dddd")</f>
        <v>Friday</v>
      </c>
      <c r="I7839">
        <f>WEEKDAY(Table1[[#This Row],[Date of Admission]],2)</f>
        <v>5</v>
      </c>
      <c r="J7839" t="str">
        <f>IF(OR(Table1[[#This Row],[Weekday Number]]=6,Table1[[#This Row],[Weekday Number]]=7),"Weekend","Weekday")</f>
        <v>Weekday</v>
      </c>
      <c r="K7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39" t="s">
        <v>21245</v>
      </c>
      <c r="M7839" t="s">
        <v>21246</v>
      </c>
      <c r="N7839" t="s">
        <v>60</v>
      </c>
      <c r="O7839">
        <v>14707.31883</v>
      </c>
      <c r="P7839">
        <v>457</v>
      </c>
      <c r="Q7839" t="s">
        <v>37</v>
      </c>
      <c r="R7839" s="1">
        <v>44278</v>
      </c>
      <c r="S7839">
        <f>WEEKDAY(Table1[[#This Row],[Discharge Date]],2)</f>
        <v>2</v>
      </c>
      <c r="T7839" t="s">
        <v>56</v>
      </c>
      <c r="U7839" t="s">
        <v>28</v>
      </c>
      <c r="V7839" t="s">
        <v>40</v>
      </c>
    </row>
    <row r="7840" spans="1:22" x14ac:dyDescent="0.35">
      <c r="A7840" t="s">
        <v>21247</v>
      </c>
      <c r="B7840">
        <v>65</v>
      </c>
      <c r="C7840" t="s">
        <v>20</v>
      </c>
      <c r="D7840" t="s">
        <v>42</v>
      </c>
      <c r="E7840" t="s">
        <v>43</v>
      </c>
      <c r="F7840" s="1">
        <v>43964</v>
      </c>
      <c r="G7840">
        <f>DAY(Table1[[#This Row],[Date of Admission]])</f>
        <v>13</v>
      </c>
      <c r="H7840" t="str">
        <f>TEXT(Table1[[#This Row],[Date of Admission]],"dddd")</f>
        <v>Wednesday</v>
      </c>
      <c r="I7840">
        <f>WEEKDAY(Table1[[#This Row],[Date of Admission]],2)</f>
        <v>3</v>
      </c>
      <c r="J7840" t="str">
        <f>IF(OR(Table1[[#This Row],[Weekday Number]]=6,Table1[[#This Row],[Weekday Number]]=7),"Weekend","Weekday")</f>
        <v>Weekday</v>
      </c>
      <c r="K7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0" t="s">
        <v>16814</v>
      </c>
      <c r="M7840" t="s">
        <v>21248</v>
      </c>
      <c r="N7840" t="s">
        <v>25</v>
      </c>
      <c r="O7840">
        <v>2770.7825720000001</v>
      </c>
      <c r="P7840">
        <v>439</v>
      </c>
      <c r="Q7840" t="s">
        <v>26</v>
      </c>
      <c r="R7840" s="1">
        <v>43967</v>
      </c>
      <c r="S7840">
        <f>WEEKDAY(Table1[[#This Row],[Discharge Date]],2)</f>
        <v>6</v>
      </c>
      <c r="T7840" t="s">
        <v>38</v>
      </c>
      <c r="U7840" t="s">
        <v>28</v>
      </c>
      <c r="V7840" t="s">
        <v>29</v>
      </c>
    </row>
    <row r="7841" spans="1:22" x14ac:dyDescent="0.35">
      <c r="A7841" t="s">
        <v>21249</v>
      </c>
      <c r="B7841">
        <v>48</v>
      </c>
      <c r="C7841" t="s">
        <v>20</v>
      </c>
      <c r="D7841" t="s">
        <v>239</v>
      </c>
      <c r="E7841" t="s">
        <v>53</v>
      </c>
      <c r="F7841" s="1">
        <v>43725</v>
      </c>
      <c r="G7841">
        <f>DAY(Table1[[#This Row],[Date of Admission]])</f>
        <v>17</v>
      </c>
      <c r="H7841" t="str">
        <f>TEXT(Table1[[#This Row],[Date of Admission]],"dddd")</f>
        <v>Tuesday</v>
      </c>
      <c r="I7841">
        <f>WEEKDAY(Table1[[#This Row],[Date of Admission]],2)</f>
        <v>2</v>
      </c>
      <c r="J7841" t="str">
        <f>IF(OR(Table1[[#This Row],[Weekday Number]]=6,Table1[[#This Row],[Weekday Number]]=7),"Weekend","Weekday")</f>
        <v>Weekday</v>
      </c>
      <c r="K7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1" t="s">
        <v>21250</v>
      </c>
      <c r="M7841" t="s">
        <v>4216</v>
      </c>
      <c r="N7841" t="s">
        <v>69</v>
      </c>
      <c r="O7841">
        <v>3520.2282700000001</v>
      </c>
      <c r="P7841">
        <v>360</v>
      </c>
      <c r="Q7841" t="s">
        <v>37</v>
      </c>
      <c r="R7841" s="1">
        <v>43732</v>
      </c>
      <c r="S7841">
        <f>WEEKDAY(Table1[[#This Row],[Discharge Date]],2)</f>
        <v>2</v>
      </c>
      <c r="T7841" t="s">
        <v>94</v>
      </c>
      <c r="U7841" t="s">
        <v>51</v>
      </c>
      <c r="V7841" t="s">
        <v>40</v>
      </c>
    </row>
    <row r="7842" spans="1:22" x14ac:dyDescent="0.35">
      <c r="A7842" t="s">
        <v>21251</v>
      </c>
      <c r="B7842">
        <v>57</v>
      </c>
      <c r="C7842" t="s">
        <v>31</v>
      </c>
      <c r="D7842" t="s">
        <v>71</v>
      </c>
      <c r="E7842" t="s">
        <v>78</v>
      </c>
      <c r="F7842" s="1">
        <v>44478</v>
      </c>
      <c r="G7842">
        <f>DAY(Table1[[#This Row],[Date of Admission]])</f>
        <v>9</v>
      </c>
      <c r="H7842" t="str">
        <f>TEXT(Table1[[#This Row],[Date of Admission]],"dddd")</f>
        <v>Saturday</v>
      </c>
      <c r="I7842">
        <f>WEEKDAY(Table1[[#This Row],[Date of Admission]],2)</f>
        <v>6</v>
      </c>
      <c r="J7842" t="str">
        <f>IF(OR(Table1[[#This Row],[Weekday Number]]=6,Table1[[#This Row],[Weekday Number]]=7),"Weekend","Weekday")</f>
        <v>Weekend</v>
      </c>
      <c r="K7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2" t="s">
        <v>21252</v>
      </c>
      <c r="M7842" t="s">
        <v>21253</v>
      </c>
      <c r="N7842" t="s">
        <v>69</v>
      </c>
      <c r="O7842">
        <v>13217.66574</v>
      </c>
      <c r="P7842">
        <v>221</v>
      </c>
      <c r="Q7842" t="s">
        <v>26</v>
      </c>
      <c r="R7842" s="1">
        <v>44483</v>
      </c>
      <c r="S7842">
        <f>WEEKDAY(Table1[[#This Row],[Discharge Date]],2)</f>
        <v>4</v>
      </c>
      <c r="T7842" t="s">
        <v>38</v>
      </c>
      <c r="U7842" t="s">
        <v>28</v>
      </c>
      <c r="V7842" t="s">
        <v>40</v>
      </c>
    </row>
    <row r="7843" spans="1:22" x14ac:dyDescent="0.35">
      <c r="A7843" t="s">
        <v>21254</v>
      </c>
      <c r="B7843">
        <v>79</v>
      </c>
      <c r="C7843" t="s">
        <v>31</v>
      </c>
      <c r="D7843" t="s">
        <v>99</v>
      </c>
      <c r="E7843" t="s">
        <v>43</v>
      </c>
      <c r="F7843" s="1">
        <v>44828</v>
      </c>
      <c r="G7843">
        <f>DAY(Table1[[#This Row],[Date of Admission]])</f>
        <v>24</v>
      </c>
      <c r="H7843" t="str">
        <f>TEXT(Table1[[#This Row],[Date of Admission]],"dddd")</f>
        <v>Saturday</v>
      </c>
      <c r="I7843">
        <f>WEEKDAY(Table1[[#This Row],[Date of Admission]],2)</f>
        <v>6</v>
      </c>
      <c r="J7843" t="str">
        <f>IF(OR(Table1[[#This Row],[Weekday Number]]=6,Table1[[#This Row],[Weekday Number]]=7),"Weekend","Weekday")</f>
        <v>Weekend</v>
      </c>
      <c r="K7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3" t="s">
        <v>21255</v>
      </c>
      <c r="M7843" t="s">
        <v>21256</v>
      </c>
      <c r="N7843" t="s">
        <v>25</v>
      </c>
      <c r="O7843">
        <v>10113.215109999999</v>
      </c>
      <c r="P7843">
        <v>191</v>
      </c>
      <c r="Q7843" t="s">
        <v>49</v>
      </c>
      <c r="R7843" s="1">
        <v>44849</v>
      </c>
      <c r="S7843">
        <f>WEEKDAY(Table1[[#This Row],[Discharge Date]],2)</f>
        <v>6</v>
      </c>
      <c r="T7843" t="s">
        <v>27</v>
      </c>
      <c r="U7843" t="s">
        <v>39</v>
      </c>
      <c r="V7843" t="s">
        <v>29</v>
      </c>
    </row>
    <row r="7844" spans="1:22" x14ac:dyDescent="0.35">
      <c r="A7844" t="s">
        <v>14721</v>
      </c>
      <c r="B7844">
        <v>80</v>
      </c>
      <c r="C7844" t="s">
        <v>20</v>
      </c>
      <c r="D7844" t="s">
        <v>239</v>
      </c>
      <c r="E7844" t="s">
        <v>53</v>
      </c>
      <c r="F7844" s="1">
        <v>44303</v>
      </c>
      <c r="G7844">
        <f>DAY(Table1[[#This Row],[Date of Admission]])</f>
        <v>17</v>
      </c>
      <c r="H7844" t="str">
        <f>TEXT(Table1[[#This Row],[Date of Admission]],"dddd")</f>
        <v>Saturday</v>
      </c>
      <c r="I7844">
        <f>WEEKDAY(Table1[[#This Row],[Date of Admission]],2)</f>
        <v>6</v>
      </c>
      <c r="J7844" t="str">
        <f>IF(OR(Table1[[#This Row],[Weekday Number]]=6,Table1[[#This Row],[Weekday Number]]=7),"Weekend","Weekday")</f>
        <v>Weekend</v>
      </c>
      <c r="K7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4" t="s">
        <v>21257</v>
      </c>
      <c r="M7844" t="s">
        <v>21258</v>
      </c>
      <c r="N7844" t="s">
        <v>60</v>
      </c>
      <c r="O7844">
        <v>16411.741539999999</v>
      </c>
      <c r="P7844">
        <v>351</v>
      </c>
      <c r="Q7844" t="s">
        <v>49</v>
      </c>
      <c r="R7844" s="1">
        <v>44306</v>
      </c>
      <c r="S7844">
        <f>WEEKDAY(Table1[[#This Row],[Discharge Date]],2)</f>
        <v>2</v>
      </c>
      <c r="T7844" t="s">
        <v>50</v>
      </c>
      <c r="U7844" t="s">
        <v>39</v>
      </c>
      <c r="V7844" t="s">
        <v>29</v>
      </c>
    </row>
    <row r="7845" spans="1:22" x14ac:dyDescent="0.35">
      <c r="A7845" t="s">
        <v>21259</v>
      </c>
      <c r="B7845">
        <v>62</v>
      </c>
      <c r="C7845" t="s">
        <v>20</v>
      </c>
      <c r="D7845" t="s">
        <v>32</v>
      </c>
      <c r="E7845" t="s">
        <v>33</v>
      </c>
      <c r="F7845" s="1">
        <v>43539</v>
      </c>
      <c r="G7845">
        <f>DAY(Table1[[#This Row],[Date of Admission]])</f>
        <v>15</v>
      </c>
      <c r="H7845" t="str">
        <f>TEXT(Table1[[#This Row],[Date of Admission]],"dddd")</f>
        <v>Friday</v>
      </c>
      <c r="I7845">
        <f>WEEKDAY(Table1[[#This Row],[Date of Admission]],2)</f>
        <v>5</v>
      </c>
      <c r="J7845" t="str">
        <f>IF(OR(Table1[[#This Row],[Weekday Number]]=6,Table1[[#This Row],[Weekday Number]]=7),"Weekend","Weekday")</f>
        <v>Weekday</v>
      </c>
      <c r="K7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5" t="s">
        <v>9570</v>
      </c>
      <c r="M7845" t="s">
        <v>21260</v>
      </c>
      <c r="N7845" t="s">
        <v>25</v>
      </c>
      <c r="O7845">
        <v>16585.168399999999</v>
      </c>
      <c r="P7845">
        <v>203</v>
      </c>
      <c r="Q7845" t="s">
        <v>49</v>
      </c>
      <c r="R7845" s="1">
        <v>43564</v>
      </c>
      <c r="S7845">
        <f>WEEKDAY(Table1[[#This Row],[Discharge Date]],2)</f>
        <v>2</v>
      </c>
      <c r="T7845" t="s">
        <v>27</v>
      </c>
      <c r="U7845" t="s">
        <v>51</v>
      </c>
      <c r="V7845" t="s">
        <v>40</v>
      </c>
    </row>
    <row r="7846" spans="1:22" x14ac:dyDescent="0.35">
      <c r="A7846" t="s">
        <v>21261</v>
      </c>
      <c r="B7846">
        <v>69</v>
      </c>
      <c r="C7846" t="s">
        <v>31</v>
      </c>
      <c r="D7846" t="s">
        <v>239</v>
      </c>
      <c r="E7846" t="s">
        <v>78</v>
      </c>
      <c r="F7846" s="1">
        <v>45176</v>
      </c>
      <c r="G7846">
        <f>DAY(Table1[[#This Row],[Date of Admission]])</f>
        <v>7</v>
      </c>
      <c r="H7846" t="str">
        <f>TEXT(Table1[[#This Row],[Date of Admission]],"dddd")</f>
        <v>Thursday</v>
      </c>
      <c r="I7846">
        <f>WEEKDAY(Table1[[#This Row],[Date of Admission]],2)</f>
        <v>4</v>
      </c>
      <c r="J7846" t="str">
        <f>IF(OR(Table1[[#This Row],[Weekday Number]]=6,Table1[[#This Row],[Weekday Number]]=7),"Weekend","Weekday")</f>
        <v>Weekday</v>
      </c>
      <c r="K7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6" t="s">
        <v>21262</v>
      </c>
      <c r="M7846" t="s">
        <v>21263</v>
      </c>
      <c r="N7846" t="s">
        <v>25</v>
      </c>
      <c r="O7846">
        <v>56815.585279999999</v>
      </c>
      <c r="P7846">
        <v>404</v>
      </c>
      <c r="Q7846" t="s">
        <v>49</v>
      </c>
      <c r="R7846" s="1">
        <v>45178</v>
      </c>
      <c r="S7846">
        <f>WEEKDAY(Table1[[#This Row],[Discharge Date]],2)</f>
        <v>6</v>
      </c>
      <c r="T7846" t="s">
        <v>38</v>
      </c>
      <c r="U7846" t="s">
        <v>39</v>
      </c>
      <c r="V7846" t="s">
        <v>29</v>
      </c>
    </row>
    <row r="7847" spans="1:22" x14ac:dyDescent="0.35">
      <c r="A7847" t="s">
        <v>21264</v>
      </c>
      <c r="B7847">
        <v>48</v>
      </c>
      <c r="C7847" t="s">
        <v>20</v>
      </c>
      <c r="D7847" t="s">
        <v>21</v>
      </c>
      <c r="E7847" t="s">
        <v>78</v>
      </c>
      <c r="F7847" s="1">
        <v>43479</v>
      </c>
      <c r="G7847">
        <f>DAY(Table1[[#This Row],[Date of Admission]])</f>
        <v>14</v>
      </c>
      <c r="H7847" t="str">
        <f>TEXT(Table1[[#This Row],[Date of Admission]],"dddd")</f>
        <v>Monday</v>
      </c>
      <c r="I7847">
        <f>WEEKDAY(Table1[[#This Row],[Date of Admission]],2)</f>
        <v>1</v>
      </c>
      <c r="J7847" t="str">
        <f>IF(OR(Table1[[#This Row],[Weekday Number]]=6,Table1[[#This Row],[Weekday Number]]=7),"Weekend","Weekday")</f>
        <v>Weekday</v>
      </c>
      <c r="K7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7" t="s">
        <v>21265</v>
      </c>
      <c r="M7847" t="s">
        <v>21266</v>
      </c>
      <c r="N7847" t="s">
        <v>25</v>
      </c>
      <c r="O7847">
        <v>10151.9146</v>
      </c>
      <c r="P7847">
        <v>293</v>
      </c>
      <c r="Q7847" t="s">
        <v>37</v>
      </c>
      <c r="R7847" s="1">
        <v>43481</v>
      </c>
      <c r="S7847">
        <f>WEEKDAY(Table1[[#This Row],[Discharge Date]],2)</f>
        <v>3</v>
      </c>
      <c r="T7847" t="s">
        <v>27</v>
      </c>
      <c r="U7847" t="s">
        <v>39</v>
      </c>
      <c r="V7847" t="s">
        <v>40</v>
      </c>
    </row>
    <row r="7848" spans="1:22" x14ac:dyDescent="0.35">
      <c r="A7848" t="s">
        <v>21267</v>
      </c>
      <c r="B7848">
        <v>34</v>
      </c>
      <c r="C7848" t="s">
        <v>31</v>
      </c>
      <c r="D7848" t="s">
        <v>239</v>
      </c>
      <c r="E7848" t="s">
        <v>22</v>
      </c>
      <c r="F7848" s="1">
        <v>44660</v>
      </c>
      <c r="G7848">
        <f>DAY(Table1[[#This Row],[Date of Admission]])</f>
        <v>9</v>
      </c>
      <c r="H7848" t="str">
        <f>TEXT(Table1[[#This Row],[Date of Admission]],"dddd")</f>
        <v>Saturday</v>
      </c>
      <c r="I7848">
        <f>WEEKDAY(Table1[[#This Row],[Date of Admission]],2)</f>
        <v>6</v>
      </c>
      <c r="J7848" t="str">
        <f>IF(OR(Table1[[#This Row],[Weekday Number]]=6,Table1[[#This Row],[Weekday Number]]=7),"Weekend","Weekday")</f>
        <v>Weekend</v>
      </c>
      <c r="K7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8" t="s">
        <v>3814</v>
      </c>
      <c r="M7848" t="s">
        <v>21268</v>
      </c>
      <c r="N7848" t="s">
        <v>60</v>
      </c>
      <c r="O7848">
        <v>36562.184529999999</v>
      </c>
      <c r="P7848">
        <v>243</v>
      </c>
      <c r="Q7848" t="s">
        <v>49</v>
      </c>
      <c r="R7848" s="1">
        <v>44689</v>
      </c>
      <c r="S7848">
        <f>WEEKDAY(Table1[[#This Row],[Discharge Date]],2)</f>
        <v>7</v>
      </c>
      <c r="T7848" t="s">
        <v>27</v>
      </c>
      <c r="U7848" t="s">
        <v>28</v>
      </c>
      <c r="V7848" t="s">
        <v>40</v>
      </c>
    </row>
    <row r="7849" spans="1:22" x14ac:dyDescent="0.35">
      <c r="A7849" t="s">
        <v>21269</v>
      </c>
      <c r="B7849">
        <v>63</v>
      </c>
      <c r="C7849" t="s">
        <v>31</v>
      </c>
      <c r="D7849" t="s">
        <v>42</v>
      </c>
      <c r="E7849" t="s">
        <v>62</v>
      </c>
      <c r="F7849" s="1">
        <v>44903</v>
      </c>
      <c r="G7849">
        <f>DAY(Table1[[#This Row],[Date of Admission]])</f>
        <v>8</v>
      </c>
      <c r="H7849" t="str">
        <f>TEXT(Table1[[#This Row],[Date of Admission]],"dddd")</f>
        <v>Thursday</v>
      </c>
      <c r="I7849">
        <f>WEEKDAY(Table1[[#This Row],[Date of Admission]],2)</f>
        <v>4</v>
      </c>
      <c r="J7849" t="str">
        <f>IF(OR(Table1[[#This Row],[Weekday Number]]=6,Table1[[#This Row],[Weekday Number]]=7),"Weekend","Weekday")</f>
        <v>Weekday</v>
      </c>
      <c r="K7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49" t="s">
        <v>21270</v>
      </c>
      <c r="M7849" t="s">
        <v>21271</v>
      </c>
      <c r="N7849" t="s">
        <v>69</v>
      </c>
      <c r="O7849">
        <v>3690.0685440000002</v>
      </c>
      <c r="P7849">
        <v>479</v>
      </c>
      <c r="Q7849" t="s">
        <v>37</v>
      </c>
      <c r="R7849" s="1">
        <v>44915</v>
      </c>
      <c r="S7849">
        <f>WEEKDAY(Table1[[#This Row],[Discharge Date]],2)</f>
        <v>2</v>
      </c>
      <c r="T7849" t="s">
        <v>94</v>
      </c>
      <c r="U7849" t="s">
        <v>28</v>
      </c>
      <c r="V7849" t="s">
        <v>40</v>
      </c>
    </row>
    <row r="7850" spans="1:22" x14ac:dyDescent="0.35">
      <c r="A7850" t="s">
        <v>21272</v>
      </c>
      <c r="B7850">
        <v>77</v>
      </c>
      <c r="C7850" t="s">
        <v>31</v>
      </c>
      <c r="D7850" t="s">
        <v>32</v>
      </c>
      <c r="E7850" t="s">
        <v>43</v>
      </c>
      <c r="F7850" s="1">
        <v>44883</v>
      </c>
      <c r="G7850">
        <f>DAY(Table1[[#This Row],[Date of Admission]])</f>
        <v>18</v>
      </c>
      <c r="H7850" t="str">
        <f>TEXT(Table1[[#This Row],[Date of Admission]],"dddd")</f>
        <v>Friday</v>
      </c>
      <c r="I7850">
        <f>WEEKDAY(Table1[[#This Row],[Date of Admission]],2)</f>
        <v>5</v>
      </c>
      <c r="J7850" t="str">
        <f>IF(OR(Table1[[#This Row],[Weekday Number]]=6,Table1[[#This Row],[Weekday Number]]=7),"Weekend","Weekday")</f>
        <v>Weekday</v>
      </c>
      <c r="K7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0" t="s">
        <v>21273</v>
      </c>
      <c r="M7850" t="s">
        <v>21274</v>
      </c>
      <c r="N7850" t="s">
        <v>65</v>
      </c>
      <c r="O7850">
        <v>1184.350361</v>
      </c>
      <c r="P7850">
        <v>395</v>
      </c>
      <c r="Q7850" t="s">
        <v>49</v>
      </c>
      <c r="R7850" s="1">
        <v>44902</v>
      </c>
      <c r="S7850">
        <f>WEEKDAY(Table1[[#This Row],[Discharge Date]],2)</f>
        <v>3</v>
      </c>
      <c r="T7850" t="s">
        <v>27</v>
      </c>
      <c r="U7850" t="s">
        <v>28</v>
      </c>
      <c r="V7850" t="s">
        <v>29</v>
      </c>
    </row>
    <row r="7851" spans="1:22" x14ac:dyDescent="0.35">
      <c r="A7851" t="s">
        <v>21275</v>
      </c>
      <c r="B7851">
        <v>25</v>
      </c>
      <c r="C7851" t="s">
        <v>31</v>
      </c>
      <c r="D7851" t="s">
        <v>99</v>
      </c>
      <c r="E7851" t="s">
        <v>22</v>
      </c>
      <c r="F7851" s="1">
        <v>44311</v>
      </c>
      <c r="G7851">
        <f>DAY(Table1[[#This Row],[Date of Admission]])</f>
        <v>25</v>
      </c>
      <c r="H7851" t="str">
        <f>TEXT(Table1[[#This Row],[Date of Admission]],"dddd")</f>
        <v>Sunday</v>
      </c>
      <c r="I7851">
        <f>WEEKDAY(Table1[[#This Row],[Date of Admission]],2)</f>
        <v>7</v>
      </c>
      <c r="J7851" t="str">
        <f>IF(OR(Table1[[#This Row],[Weekday Number]]=6,Table1[[#This Row],[Weekday Number]]=7),"Weekend","Weekday")</f>
        <v>Weekend</v>
      </c>
      <c r="K7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1" t="s">
        <v>13886</v>
      </c>
      <c r="M7851" t="s">
        <v>21276</v>
      </c>
      <c r="N7851" t="s">
        <v>60</v>
      </c>
      <c r="O7851">
        <v>43010.897819999998</v>
      </c>
      <c r="P7851">
        <v>257</v>
      </c>
      <c r="Q7851" t="s">
        <v>37</v>
      </c>
      <c r="R7851" s="1">
        <v>44328</v>
      </c>
      <c r="S7851">
        <f>WEEKDAY(Table1[[#This Row],[Discharge Date]],2)</f>
        <v>3</v>
      </c>
      <c r="T7851" t="s">
        <v>50</v>
      </c>
      <c r="U7851" t="s">
        <v>28</v>
      </c>
      <c r="V7851" t="s">
        <v>40</v>
      </c>
    </row>
    <row r="7852" spans="1:22" x14ac:dyDescent="0.35">
      <c r="A7852" t="s">
        <v>21277</v>
      </c>
      <c r="B7852">
        <v>33</v>
      </c>
      <c r="C7852" t="s">
        <v>31</v>
      </c>
      <c r="D7852" t="s">
        <v>21</v>
      </c>
      <c r="E7852" t="s">
        <v>53</v>
      </c>
      <c r="F7852" s="1">
        <v>43974</v>
      </c>
      <c r="G7852">
        <f>DAY(Table1[[#This Row],[Date of Admission]])</f>
        <v>23</v>
      </c>
      <c r="H7852" t="str">
        <f>TEXT(Table1[[#This Row],[Date of Admission]],"dddd")</f>
        <v>Saturday</v>
      </c>
      <c r="I7852">
        <f>WEEKDAY(Table1[[#This Row],[Date of Admission]],2)</f>
        <v>6</v>
      </c>
      <c r="J7852" t="str">
        <f>IF(OR(Table1[[#This Row],[Weekday Number]]=6,Table1[[#This Row],[Weekday Number]]=7),"Weekend","Weekday")</f>
        <v>Weekend</v>
      </c>
      <c r="K7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2" t="s">
        <v>21278</v>
      </c>
      <c r="M7852" t="s">
        <v>8004</v>
      </c>
      <c r="N7852" t="s">
        <v>60</v>
      </c>
      <c r="O7852">
        <v>1706.958881</v>
      </c>
      <c r="P7852">
        <v>484</v>
      </c>
      <c r="Q7852" t="s">
        <v>26</v>
      </c>
      <c r="R7852" s="1">
        <v>43990</v>
      </c>
      <c r="S7852">
        <f>WEEKDAY(Table1[[#This Row],[Discharge Date]],2)</f>
        <v>1</v>
      </c>
      <c r="T7852" t="s">
        <v>50</v>
      </c>
      <c r="U7852" t="s">
        <v>51</v>
      </c>
      <c r="V7852" t="s">
        <v>40</v>
      </c>
    </row>
    <row r="7853" spans="1:22" x14ac:dyDescent="0.35">
      <c r="A7853" t="s">
        <v>21279</v>
      </c>
      <c r="B7853">
        <v>63</v>
      </c>
      <c r="C7853" t="s">
        <v>31</v>
      </c>
      <c r="D7853" t="s">
        <v>57</v>
      </c>
      <c r="E7853" t="s">
        <v>78</v>
      </c>
      <c r="F7853" s="1">
        <v>45009</v>
      </c>
      <c r="G7853">
        <f>DAY(Table1[[#This Row],[Date of Admission]])</f>
        <v>24</v>
      </c>
      <c r="H7853" t="str">
        <f>TEXT(Table1[[#This Row],[Date of Admission]],"dddd")</f>
        <v>Friday</v>
      </c>
      <c r="I7853">
        <f>WEEKDAY(Table1[[#This Row],[Date of Admission]],2)</f>
        <v>5</v>
      </c>
      <c r="J7853" t="str">
        <f>IF(OR(Table1[[#This Row],[Weekday Number]]=6,Table1[[#This Row],[Weekday Number]]=7),"Weekend","Weekday")</f>
        <v>Weekday</v>
      </c>
      <c r="K7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3" t="s">
        <v>21280</v>
      </c>
      <c r="M7853" t="s">
        <v>21281</v>
      </c>
      <c r="N7853" t="s">
        <v>65</v>
      </c>
      <c r="O7853">
        <v>41283.173450000002</v>
      </c>
      <c r="P7853">
        <v>244</v>
      </c>
      <c r="Q7853" t="s">
        <v>49</v>
      </c>
      <c r="R7853" s="1">
        <v>45038</v>
      </c>
      <c r="S7853">
        <f>WEEKDAY(Table1[[#This Row],[Discharge Date]],2)</f>
        <v>6</v>
      </c>
      <c r="T7853" t="s">
        <v>56</v>
      </c>
      <c r="U7853" t="s">
        <v>51</v>
      </c>
      <c r="V7853" t="s">
        <v>40</v>
      </c>
    </row>
    <row r="7854" spans="1:22" x14ac:dyDescent="0.35">
      <c r="A7854" t="s">
        <v>21282</v>
      </c>
      <c r="B7854">
        <v>55</v>
      </c>
      <c r="C7854" t="s">
        <v>31</v>
      </c>
      <c r="D7854" t="s">
        <v>42</v>
      </c>
      <c r="E7854" t="s">
        <v>43</v>
      </c>
      <c r="F7854" s="1">
        <v>43786</v>
      </c>
      <c r="G7854">
        <f>DAY(Table1[[#This Row],[Date of Admission]])</f>
        <v>17</v>
      </c>
      <c r="H7854" t="str">
        <f>TEXT(Table1[[#This Row],[Date of Admission]],"dddd")</f>
        <v>Sunday</v>
      </c>
      <c r="I7854">
        <f>WEEKDAY(Table1[[#This Row],[Date of Admission]],2)</f>
        <v>7</v>
      </c>
      <c r="J7854" t="str">
        <f>IF(OR(Table1[[#This Row],[Weekday Number]]=6,Table1[[#This Row],[Weekday Number]]=7),"Weekend","Weekday")</f>
        <v>Weekend</v>
      </c>
      <c r="K7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4" t="s">
        <v>21283</v>
      </c>
      <c r="M7854" t="s">
        <v>21284</v>
      </c>
      <c r="N7854" t="s">
        <v>65</v>
      </c>
      <c r="O7854">
        <v>10386.632809999999</v>
      </c>
      <c r="P7854">
        <v>315</v>
      </c>
      <c r="Q7854" t="s">
        <v>49</v>
      </c>
      <c r="R7854" s="1">
        <v>43808</v>
      </c>
      <c r="S7854">
        <f>WEEKDAY(Table1[[#This Row],[Discharge Date]],2)</f>
        <v>1</v>
      </c>
      <c r="T7854" t="s">
        <v>27</v>
      </c>
      <c r="U7854" t="s">
        <v>51</v>
      </c>
      <c r="V7854" t="s">
        <v>40</v>
      </c>
    </row>
    <row r="7855" spans="1:22" x14ac:dyDescent="0.35">
      <c r="A7855" t="s">
        <v>21285</v>
      </c>
      <c r="B7855">
        <v>83</v>
      </c>
      <c r="C7855" t="s">
        <v>20</v>
      </c>
      <c r="D7855" t="s">
        <v>32</v>
      </c>
      <c r="E7855" t="s">
        <v>33</v>
      </c>
      <c r="F7855" s="1">
        <v>44384</v>
      </c>
      <c r="G7855">
        <f>DAY(Table1[[#This Row],[Date of Admission]])</f>
        <v>7</v>
      </c>
      <c r="H7855" t="str">
        <f>TEXT(Table1[[#This Row],[Date of Admission]],"dddd")</f>
        <v>Wednesday</v>
      </c>
      <c r="I7855">
        <f>WEEKDAY(Table1[[#This Row],[Date of Admission]],2)</f>
        <v>3</v>
      </c>
      <c r="J7855" t="str">
        <f>IF(OR(Table1[[#This Row],[Weekday Number]]=6,Table1[[#This Row],[Weekday Number]]=7),"Weekend","Weekday")</f>
        <v>Weekday</v>
      </c>
      <c r="K7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5" t="s">
        <v>2569</v>
      </c>
      <c r="M7855" t="s">
        <v>21286</v>
      </c>
      <c r="N7855" t="s">
        <v>69</v>
      </c>
      <c r="O7855">
        <v>41868.235569999997</v>
      </c>
      <c r="P7855">
        <v>230</v>
      </c>
      <c r="Q7855" t="s">
        <v>49</v>
      </c>
      <c r="R7855" s="1">
        <v>44410</v>
      </c>
      <c r="S7855">
        <f>WEEKDAY(Table1[[#This Row],[Discharge Date]],2)</f>
        <v>1</v>
      </c>
      <c r="T7855" t="s">
        <v>94</v>
      </c>
      <c r="U7855" t="s">
        <v>51</v>
      </c>
      <c r="V7855" t="s">
        <v>29</v>
      </c>
    </row>
    <row r="7856" spans="1:22" x14ac:dyDescent="0.35">
      <c r="A7856" t="s">
        <v>21287</v>
      </c>
      <c r="B7856">
        <v>21</v>
      </c>
      <c r="C7856" t="s">
        <v>31</v>
      </c>
      <c r="D7856" t="s">
        <v>42</v>
      </c>
      <c r="E7856" t="s">
        <v>53</v>
      </c>
      <c r="F7856" s="1">
        <v>44635</v>
      </c>
      <c r="G7856">
        <f>DAY(Table1[[#This Row],[Date of Admission]])</f>
        <v>15</v>
      </c>
      <c r="H7856" t="str">
        <f>TEXT(Table1[[#This Row],[Date of Admission]],"dddd")</f>
        <v>Tuesday</v>
      </c>
      <c r="I7856">
        <f>WEEKDAY(Table1[[#This Row],[Date of Admission]],2)</f>
        <v>2</v>
      </c>
      <c r="J7856" t="str">
        <f>IF(OR(Table1[[#This Row],[Weekday Number]]=6,Table1[[#This Row],[Weekday Number]]=7),"Weekend","Weekday")</f>
        <v>Weekday</v>
      </c>
      <c r="K7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6" t="s">
        <v>21288</v>
      </c>
      <c r="M7856" t="s">
        <v>4612</v>
      </c>
      <c r="N7856" t="s">
        <v>36</v>
      </c>
      <c r="O7856">
        <v>4989.2278969999998</v>
      </c>
      <c r="P7856">
        <v>429</v>
      </c>
      <c r="Q7856" t="s">
        <v>49</v>
      </c>
      <c r="R7856" s="1">
        <v>44665</v>
      </c>
      <c r="S7856">
        <f>WEEKDAY(Table1[[#This Row],[Discharge Date]],2)</f>
        <v>4</v>
      </c>
      <c r="T7856" t="s">
        <v>27</v>
      </c>
      <c r="U7856" t="s">
        <v>39</v>
      </c>
      <c r="V7856" t="s">
        <v>84</v>
      </c>
    </row>
    <row r="7857" spans="1:22" x14ac:dyDescent="0.35">
      <c r="A7857" t="s">
        <v>21289</v>
      </c>
      <c r="B7857">
        <v>33</v>
      </c>
      <c r="C7857" t="s">
        <v>31</v>
      </c>
      <c r="D7857" t="s">
        <v>239</v>
      </c>
      <c r="E7857" t="s">
        <v>22</v>
      </c>
      <c r="F7857" s="1">
        <v>44471</v>
      </c>
      <c r="G7857">
        <f>DAY(Table1[[#This Row],[Date of Admission]])</f>
        <v>2</v>
      </c>
      <c r="H7857" t="str">
        <f>TEXT(Table1[[#This Row],[Date of Admission]],"dddd")</f>
        <v>Saturday</v>
      </c>
      <c r="I7857">
        <f>WEEKDAY(Table1[[#This Row],[Date of Admission]],2)</f>
        <v>6</v>
      </c>
      <c r="J7857" t="str">
        <f>IF(OR(Table1[[#This Row],[Weekday Number]]=6,Table1[[#This Row],[Weekday Number]]=7),"Weekend","Weekday")</f>
        <v>Weekend</v>
      </c>
      <c r="K7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857" t="s">
        <v>21290</v>
      </c>
      <c r="M7857" t="s">
        <v>21291</v>
      </c>
      <c r="N7857" t="s">
        <v>36</v>
      </c>
      <c r="O7857">
        <v>6691.4275829999997</v>
      </c>
      <c r="P7857">
        <v>257</v>
      </c>
      <c r="Q7857" t="s">
        <v>49</v>
      </c>
      <c r="R7857" s="1">
        <v>44486</v>
      </c>
      <c r="S7857">
        <f>WEEKDAY(Table1[[#This Row],[Discharge Date]],2)</f>
        <v>7</v>
      </c>
      <c r="T7857" t="s">
        <v>56</v>
      </c>
      <c r="U7857" t="s">
        <v>51</v>
      </c>
      <c r="V7857" t="s">
        <v>40</v>
      </c>
    </row>
    <row r="7858" spans="1:22" x14ac:dyDescent="0.35">
      <c r="A7858" t="s">
        <v>21292</v>
      </c>
      <c r="B7858">
        <v>18</v>
      </c>
      <c r="C7858" t="s">
        <v>31</v>
      </c>
      <c r="D7858" t="s">
        <v>124</v>
      </c>
      <c r="E7858" t="s">
        <v>43</v>
      </c>
      <c r="F7858" s="1">
        <v>44967</v>
      </c>
      <c r="G7858">
        <f>DAY(Table1[[#This Row],[Date of Admission]])</f>
        <v>10</v>
      </c>
      <c r="H7858" t="str">
        <f>TEXT(Table1[[#This Row],[Date of Admission]],"dddd")</f>
        <v>Friday</v>
      </c>
      <c r="I7858">
        <f>WEEKDAY(Table1[[#This Row],[Date of Admission]],2)</f>
        <v>5</v>
      </c>
      <c r="J7858" t="str">
        <f>IF(OR(Table1[[#This Row],[Weekday Number]]=6,Table1[[#This Row],[Weekday Number]]=7),"Weekend","Weekday")</f>
        <v>Weekday</v>
      </c>
      <c r="K7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8" t="s">
        <v>4183</v>
      </c>
      <c r="M7858" t="s">
        <v>21293</v>
      </c>
      <c r="N7858" t="s">
        <v>60</v>
      </c>
      <c r="O7858">
        <v>17154.867289999998</v>
      </c>
      <c r="P7858">
        <v>273</v>
      </c>
      <c r="Q7858" t="s">
        <v>26</v>
      </c>
      <c r="R7858" s="1">
        <v>44971</v>
      </c>
      <c r="S7858">
        <f>WEEKDAY(Table1[[#This Row],[Discharge Date]],2)</f>
        <v>2</v>
      </c>
      <c r="T7858" t="s">
        <v>94</v>
      </c>
      <c r="U7858" t="s">
        <v>51</v>
      </c>
      <c r="V7858" t="s">
        <v>84</v>
      </c>
    </row>
    <row r="7859" spans="1:22" x14ac:dyDescent="0.35">
      <c r="A7859" t="s">
        <v>21294</v>
      </c>
      <c r="B7859">
        <v>39</v>
      </c>
      <c r="C7859" t="s">
        <v>20</v>
      </c>
      <c r="D7859" t="s">
        <v>239</v>
      </c>
      <c r="E7859" t="s">
        <v>62</v>
      </c>
      <c r="F7859" s="1">
        <v>44524</v>
      </c>
      <c r="G7859">
        <f>DAY(Table1[[#This Row],[Date of Admission]])</f>
        <v>24</v>
      </c>
      <c r="H7859" t="str">
        <f>TEXT(Table1[[#This Row],[Date of Admission]],"dddd")</f>
        <v>Wednesday</v>
      </c>
      <c r="I7859">
        <f>WEEKDAY(Table1[[#This Row],[Date of Admission]],2)</f>
        <v>3</v>
      </c>
      <c r="J7859" t="str">
        <f>IF(OR(Table1[[#This Row],[Weekday Number]]=6,Table1[[#This Row],[Weekday Number]]=7),"Weekend","Weekday")</f>
        <v>Weekday</v>
      </c>
      <c r="K7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59" t="s">
        <v>21295</v>
      </c>
      <c r="M7859" t="s">
        <v>21296</v>
      </c>
      <c r="N7859" t="s">
        <v>60</v>
      </c>
      <c r="O7859">
        <v>27084.805649999998</v>
      </c>
      <c r="P7859">
        <v>499</v>
      </c>
      <c r="Q7859" t="s">
        <v>37</v>
      </c>
      <c r="R7859" s="1">
        <v>44541</v>
      </c>
      <c r="S7859">
        <f>WEEKDAY(Table1[[#This Row],[Discharge Date]],2)</f>
        <v>6</v>
      </c>
      <c r="T7859" t="s">
        <v>94</v>
      </c>
      <c r="U7859" t="s">
        <v>28</v>
      </c>
      <c r="V7859" t="s">
        <v>40</v>
      </c>
    </row>
    <row r="7860" spans="1:22" x14ac:dyDescent="0.35">
      <c r="A7860" t="s">
        <v>21297</v>
      </c>
      <c r="B7860">
        <v>71</v>
      </c>
      <c r="C7860" t="s">
        <v>31</v>
      </c>
      <c r="D7860" t="s">
        <v>99</v>
      </c>
      <c r="E7860" t="s">
        <v>43</v>
      </c>
      <c r="F7860" s="1">
        <v>44814</v>
      </c>
      <c r="G7860">
        <f>DAY(Table1[[#This Row],[Date of Admission]])</f>
        <v>10</v>
      </c>
      <c r="H7860" t="str">
        <f>TEXT(Table1[[#This Row],[Date of Admission]],"dddd")</f>
        <v>Saturday</v>
      </c>
      <c r="I7860">
        <f>WEEKDAY(Table1[[#This Row],[Date of Admission]],2)</f>
        <v>6</v>
      </c>
      <c r="J7860" t="str">
        <f>IF(OR(Table1[[#This Row],[Weekday Number]]=6,Table1[[#This Row],[Weekday Number]]=7),"Weekend","Weekday")</f>
        <v>Weekend</v>
      </c>
      <c r="K7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0" t="s">
        <v>21298</v>
      </c>
      <c r="M7860" t="s">
        <v>21299</v>
      </c>
      <c r="N7860" t="s">
        <v>36</v>
      </c>
      <c r="O7860">
        <v>24857.632269999998</v>
      </c>
      <c r="P7860">
        <v>423</v>
      </c>
      <c r="Q7860" t="s">
        <v>26</v>
      </c>
      <c r="R7860" s="1">
        <v>44833</v>
      </c>
      <c r="S7860">
        <f>WEEKDAY(Table1[[#This Row],[Discharge Date]],2)</f>
        <v>4</v>
      </c>
      <c r="T7860" t="s">
        <v>27</v>
      </c>
      <c r="U7860" t="s">
        <v>39</v>
      </c>
      <c r="V7860" t="s">
        <v>29</v>
      </c>
    </row>
    <row r="7861" spans="1:22" x14ac:dyDescent="0.35">
      <c r="A7861" t="s">
        <v>21300</v>
      </c>
      <c r="B7861">
        <v>35</v>
      </c>
      <c r="C7861" t="s">
        <v>20</v>
      </c>
      <c r="D7861" t="s">
        <v>124</v>
      </c>
      <c r="E7861" t="s">
        <v>43</v>
      </c>
      <c r="F7861" s="1">
        <v>43428</v>
      </c>
      <c r="G7861">
        <f>DAY(Table1[[#This Row],[Date of Admission]])</f>
        <v>24</v>
      </c>
      <c r="H7861" t="str">
        <f>TEXT(Table1[[#This Row],[Date of Admission]],"dddd")</f>
        <v>Saturday</v>
      </c>
      <c r="I7861">
        <f>WEEKDAY(Table1[[#This Row],[Date of Admission]],2)</f>
        <v>6</v>
      </c>
      <c r="J7861" t="str">
        <f>IF(OR(Table1[[#This Row],[Weekday Number]]=6,Table1[[#This Row],[Weekday Number]]=7),"Weekend","Weekday")</f>
        <v>Weekend</v>
      </c>
      <c r="K7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1" t="s">
        <v>21301</v>
      </c>
      <c r="M7861" t="s">
        <v>21302</v>
      </c>
      <c r="N7861" t="s">
        <v>65</v>
      </c>
      <c r="O7861">
        <v>7703.9821650000004</v>
      </c>
      <c r="P7861">
        <v>122</v>
      </c>
      <c r="Q7861" t="s">
        <v>49</v>
      </c>
      <c r="R7861" s="1">
        <v>43450</v>
      </c>
      <c r="S7861">
        <f>WEEKDAY(Table1[[#This Row],[Discharge Date]],2)</f>
        <v>7</v>
      </c>
      <c r="T7861" t="s">
        <v>38</v>
      </c>
      <c r="U7861" t="s">
        <v>28</v>
      </c>
      <c r="V7861" t="s">
        <v>40</v>
      </c>
    </row>
    <row r="7862" spans="1:22" x14ac:dyDescent="0.35">
      <c r="A7862" t="s">
        <v>1439</v>
      </c>
      <c r="B7862">
        <v>43</v>
      </c>
      <c r="C7862" t="s">
        <v>20</v>
      </c>
      <c r="D7862" t="s">
        <v>71</v>
      </c>
      <c r="E7862" t="s">
        <v>78</v>
      </c>
      <c r="F7862" s="1">
        <v>43795</v>
      </c>
      <c r="G7862">
        <f>DAY(Table1[[#This Row],[Date of Admission]])</f>
        <v>26</v>
      </c>
      <c r="H7862" t="str">
        <f>TEXT(Table1[[#This Row],[Date of Admission]],"dddd")</f>
        <v>Tuesday</v>
      </c>
      <c r="I7862">
        <f>WEEKDAY(Table1[[#This Row],[Date of Admission]],2)</f>
        <v>2</v>
      </c>
      <c r="J7862" t="str">
        <f>IF(OR(Table1[[#This Row],[Weekday Number]]=6,Table1[[#This Row],[Weekday Number]]=7),"Weekend","Weekday")</f>
        <v>Weekday</v>
      </c>
      <c r="K7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2" t="s">
        <v>21303</v>
      </c>
      <c r="M7862" t="s">
        <v>1388</v>
      </c>
      <c r="N7862" t="s">
        <v>65</v>
      </c>
      <c r="O7862">
        <v>6588.1867609999999</v>
      </c>
      <c r="P7862">
        <v>451</v>
      </c>
      <c r="Q7862" t="s">
        <v>37</v>
      </c>
      <c r="R7862" s="1">
        <v>43800</v>
      </c>
      <c r="S7862">
        <f>WEEKDAY(Table1[[#This Row],[Discharge Date]],2)</f>
        <v>7</v>
      </c>
      <c r="T7862" t="s">
        <v>56</v>
      </c>
      <c r="U7862" t="s">
        <v>28</v>
      </c>
      <c r="V7862" t="s">
        <v>40</v>
      </c>
    </row>
    <row r="7863" spans="1:22" x14ac:dyDescent="0.35">
      <c r="A7863" t="s">
        <v>21304</v>
      </c>
      <c r="B7863">
        <v>37</v>
      </c>
      <c r="C7863" t="s">
        <v>31</v>
      </c>
      <c r="D7863" t="s">
        <v>32</v>
      </c>
      <c r="E7863" t="s">
        <v>22</v>
      </c>
      <c r="F7863" s="1">
        <v>43598</v>
      </c>
      <c r="G7863">
        <f>DAY(Table1[[#This Row],[Date of Admission]])</f>
        <v>13</v>
      </c>
      <c r="H7863" t="str">
        <f>TEXT(Table1[[#This Row],[Date of Admission]],"dddd")</f>
        <v>Monday</v>
      </c>
      <c r="I7863">
        <f>WEEKDAY(Table1[[#This Row],[Date of Admission]],2)</f>
        <v>1</v>
      </c>
      <c r="J7863" t="str">
        <f>IF(OR(Table1[[#This Row],[Weekday Number]]=6,Table1[[#This Row],[Weekday Number]]=7),"Weekend","Weekday")</f>
        <v>Weekday</v>
      </c>
      <c r="K7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3" t="s">
        <v>21305</v>
      </c>
      <c r="M7863" t="s">
        <v>20859</v>
      </c>
      <c r="N7863" t="s">
        <v>60</v>
      </c>
      <c r="O7863">
        <v>40241.107000000004</v>
      </c>
      <c r="P7863">
        <v>262</v>
      </c>
      <c r="Q7863" t="s">
        <v>37</v>
      </c>
      <c r="R7863" s="1">
        <v>43615</v>
      </c>
      <c r="S7863">
        <f>WEEKDAY(Table1[[#This Row],[Discharge Date]],2)</f>
        <v>4</v>
      </c>
      <c r="T7863" t="s">
        <v>94</v>
      </c>
      <c r="U7863" t="s">
        <v>28</v>
      </c>
      <c r="V7863" t="s">
        <v>40</v>
      </c>
    </row>
    <row r="7864" spans="1:22" x14ac:dyDescent="0.35">
      <c r="A7864" t="s">
        <v>21306</v>
      </c>
      <c r="B7864">
        <v>48</v>
      </c>
      <c r="C7864" t="s">
        <v>20</v>
      </c>
      <c r="D7864" t="s">
        <v>32</v>
      </c>
      <c r="E7864" t="s">
        <v>22</v>
      </c>
      <c r="F7864" s="1">
        <v>45097</v>
      </c>
      <c r="G7864">
        <f>DAY(Table1[[#This Row],[Date of Admission]])</f>
        <v>20</v>
      </c>
      <c r="H7864" t="str">
        <f>TEXT(Table1[[#This Row],[Date of Admission]],"dddd")</f>
        <v>Tuesday</v>
      </c>
      <c r="I7864">
        <f>WEEKDAY(Table1[[#This Row],[Date of Admission]],2)</f>
        <v>2</v>
      </c>
      <c r="J7864" t="str">
        <f>IF(OR(Table1[[#This Row],[Weekday Number]]=6,Table1[[#This Row],[Weekday Number]]=7),"Weekend","Weekday")</f>
        <v>Weekday</v>
      </c>
      <c r="K7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4" t="s">
        <v>21307</v>
      </c>
      <c r="M7864" t="s">
        <v>21308</v>
      </c>
      <c r="N7864" t="s">
        <v>25</v>
      </c>
      <c r="O7864">
        <v>9695.1047419999995</v>
      </c>
      <c r="P7864">
        <v>179</v>
      </c>
      <c r="Q7864" t="s">
        <v>49</v>
      </c>
      <c r="R7864" s="1">
        <v>45102</v>
      </c>
      <c r="S7864">
        <f>WEEKDAY(Table1[[#This Row],[Discharge Date]],2)</f>
        <v>7</v>
      </c>
      <c r="T7864" t="s">
        <v>50</v>
      </c>
      <c r="U7864" t="s">
        <v>28</v>
      </c>
      <c r="V7864" t="s">
        <v>40</v>
      </c>
    </row>
    <row r="7865" spans="1:22" x14ac:dyDescent="0.35">
      <c r="A7865" t="s">
        <v>21309</v>
      </c>
      <c r="B7865">
        <v>27</v>
      </c>
      <c r="C7865" t="s">
        <v>20</v>
      </c>
      <c r="D7865" t="s">
        <v>99</v>
      </c>
      <c r="E7865" t="s">
        <v>33</v>
      </c>
      <c r="F7865" s="1">
        <v>44748</v>
      </c>
      <c r="G7865">
        <f>DAY(Table1[[#This Row],[Date of Admission]])</f>
        <v>6</v>
      </c>
      <c r="H7865" t="str">
        <f>TEXT(Table1[[#This Row],[Date of Admission]],"dddd")</f>
        <v>Wednesday</v>
      </c>
      <c r="I7865">
        <f>WEEKDAY(Table1[[#This Row],[Date of Admission]],2)</f>
        <v>3</v>
      </c>
      <c r="J7865" t="str">
        <f>IF(OR(Table1[[#This Row],[Weekday Number]]=6,Table1[[#This Row],[Weekday Number]]=7),"Weekend","Weekday")</f>
        <v>Weekday</v>
      </c>
      <c r="K7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5" t="s">
        <v>21310</v>
      </c>
      <c r="M7865" t="s">
        <v>11832</v>
      </c>
      <c r="N7865" t="s">
        <v>69</v>
      </c>
      <c r="O7865">
        <v>18161.599450000002</v>
      </c>
      <c r="P7865">
        <v>441</v>
      </c>
      <c r="Q7865" t="s">
        <v>49</v>
      </c>
      <c r="R7865" s="1">
        <v>44758</v>
      </c>
      <c r="S7865">
        <f>WEEKDAY(Table1[[#This Row],[Discharge Date]],2)</f>
        <v>6</v>
      </c>
      <c r="T7865" t="s">
        <v>27</v>
      </c>
      <c r="U7865" t="s">
        <v>39</v>
      </c>
      <c r="V7865" t="s">
        <v>40</v>
      </c>
    </row>
    <row r="7866" spans="1:22" x14ac:dyDescent="0.35">
      <c r="A7866" t="s">
        <v>11957</v>
      </c>
      <c r="B7866">
        <v>67</v>
      </c>
      <c r="C7866" t="s">
        <v>31</v>
      </c>
      <c r="D7866" t="s">
        <v>57</v>
      </c>
      <c r="E7866" t="s">
        <v>33</v>
      </c>
      <c r="F7866" s="1">
        <v>44315</v>
      </c>
      <c r="G7866">
        <f>DAY(Table1[[#This Row],[Date of Admission]])</f>
        <v>29</v>
      </c>
      <c r="H7866" t="str">
        <f>TEXT(Table1[[#This Row],[Date of Admission]],"dddd")</f>
        <v>Thursday</v>
      </c>
      <c r="I7866">
        <f>WEEKDAY(Table1[[#This Row],[Date of Admission]],2)</f>
        <v>4</v>
      </c>
      <c r="J7866" t="str">
        <f>IF(OR(Table1[[#This Row],[Weekday Number]]=6,Table1[[#This Row],[Weekday Number]]=7),"Weekend","Weekday")</f>
        <v>Weekday</v>
      </c>
      <c r="K7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66" t="s">
        <v>21311</v>
      </c>
      <c r="M7866" t="s">
        <v>11103</v>
      </c>
      <c r="N7866" t="s">
        <v>60</v>
      </c>
      <c r="O7866">
        <v>32782.250119999997</v>
      </c>
      <c r="P7866">
        <v>370</v>
      </c>
      <c r="Q7866" t="s">
        <v>37</v>
      </c>
      <c r="R7866" s="1">
        <v>44344</v>
      </c>
      <c r="S7866">
        <f>WEEKDAY(Table1[[#This Row],[Discharge Date]],2)</f>
        <v>5</v>
      </c>
      <c r="T7866" t="s">
        <v>94</v>
      </c>
      <c r="U7866" t="s">
        <v>39</v>
      </c>
      <c r="V7866" t="s">
        <v>29</v>
      </c>
    </row>
    <row r="7867" spans="1:22" x14ac:dyDescent="0.35">
      <c r="A7867" t="s">
        <v>21312</v>
      </c>
      <c r="B7867">
        <v>63</v>
      </c>
      <c r="C7867" t="s">
        <v>20</v>
      </c>
      <c r="D7867" t="s">
        <v>239</v>
      </c>
      <c r="E7867" t="s">
        <v>78</v>
      </c>
      <c r="F7867" s="1">
        <v>44402</v>
      </c>
      <c r="G7867">
        <f>DAY(Table1[[#This Row],[Date of Admission]])</f>
        <v>25</v>
      </c>
      <c r="H7867" t="str">
        <f>TEXT(Table1[[#This Row],[Date of Admission]],"dddd")</f>
        <v>Sunday</v>
      </c>
      <c r="I7867">
        <f>WEEKDAY(Table1[[#This Row],[Date of Admission]],2)</f>
        <v>7</v>
      </c>
      <c r="J7867" t="str">
        <f>IF(OR(Table1[[#This Row],[Weekday Number]]=6,Table1[[#This Row],[Weekday Number]]=7),"Weekend","Weekday")</f>
        <v>Weekend</v>
      </c>
      <c r="K7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7" t="s">
        <v>21313</v>
      </c>
      <c r="M7867" t="s">
        <v>21314</v>
      </c>
      <c r="N7867" t="s">
        <v>69</v>
      </c>
      <c r="O7867">
        <v>73153.669620000001</v>
      </c>
      <c r="P7867">
        <v>339</v>
      </c>
      <c r="Q7867" t="s">
        <v>26</v>
      </c>
      <c r="R7867" s="1">
        <v>44417</v>
      </c>
      <c r="S7867">
        <f>WEEKDAY(Table1[[#This Row],[Discharge Date]],2)</f>
        <v>1</v>
      </c>
      <c r="T7867" t="s">
        <v>50</v>
      </c>
      <c r="U7867" t="s">
        <v>39</v>
      </c>
      <c r="V7867" t="s">
        <v>40</v>
      </c>
    </row>
    <row r="7868" spans="1:22" x14ac:dyDescent="0.35">
      <c r="A7868" t="s">
        <v>21315</v>
      </c>
      <c r="B7868">
        <v>65</v>
      </c>
      <c r="C7868" t="s">
        <v>31</v>
      </c>
      <c r="D7868" t="s">
        <v>21</v>
      </c>
      <c r="E7868" t="s">
        <v>22</v>
      </c>
      <c r="F7868" s="1">
        <v>45209</v>
      </c>
      <c r="G7868">
        <f>DAY(Table1[[#This Row],[Date of Admission]])</f>
        <v>10</v>
      </c>
      <c r="H7868" t="str">
        <f>TEXT(Table1[[#This Row],[Date of Admission]],"dddd")</f>
        <v>Tuesday</v>
      </c>
      <c r="I7868">
        <f>WEEKDAY(Table1[[#This Row],[Date of Admission]],2)</f>
        <v>2</v>
      </c>
      <c r="J7868" t="str">
        <f>IF(OR(Table1[[#This Row],[Weekday Number]]=6,Table1[[#This Row],[Weekday Number]]=7),"Weekend","Weekday")</f>
        <v>Weekday</v>
      </c>
      <c r="K7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8" t="s">
        <v>21316</v>
      </c>
      <c r="M7868" t="s">
        <v>21317</v>
      </c>
      <c r="N7868" t="s">
        <v>69</v>
      </c>
      <c r="O7868">
        <v>41812.85699</v>
      </c>
      <c r="P7868">
        <v>234</v>
      </c>
      <c r="Q7868" t="s">
        <v>37</v>
      </c>
      <c r="R7868" s="1">
        <v>45210</v>
      </c>
      <c r="S7868">
        <f>WEEKDAY(Table1[[#This Row],[Discharge Date]],2)</f>
        <v>3</v>
      </c>
      <c r="T7868" t="s">
        <v>56</v>
      </c>
      <c r="U7868" t="s">
        <v>39</v>
      </c>
      <c r="V7868" t="s">
        <v>29</v>
      </c>
    </row>
    <row r="7869" spans="1:22" x14ac:dyDescent="0.35">
      <c r="A7869" t="s">
        <v>21318</v>
      </c>
      <c r="B7869">
        <v>20</v>
      </c>
      <c r="C7869" t="s">
        <v>20</v>
      </c>
      <c r="D7869" t="s">
        <v>71</v>
      </c>
      <c r="E7869" t="s">
        <v>33</v>
      </c>
      <c r="F7869" s="1">
        <v>43521</v>
      </c>
      <c r="G7869">
        <f>DAY(Table1[[#This Row],[Date of Admission]])</f>
        <v>25</v>
      </c>
      <c r="H7869" t="str">
        <f>TEXT(Table1[[#This Row],[Date of Admission]],"dddd")</f>
        <v>Monday</v>
      </c>
      <c r="I7869">
        <f>WEEKDAY(Table1[[#This Row],[Date of Admission]],2)</f>
        <v>1</v>
      </c>
      <c r="J7869" t="str">
        <f>IF(OR(Table1[[#This Row],[Weekday Number]]=6,Table1[[#This Row],[Weekday Number]]=7),"Weekend","Weekday")</f>
        <v>Weekday</v>
      </c>
      <c r="K7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69" t="s">
        <v>21319</v>
      </c>
      <c r="M7869" t="s">
        <v>21320</v>
      </c>
      <c r="N7869" t="s">
        <v>69</v>
      </c>
      <c r="O7869">
        <v>30458.211520000001</v>
      </c>
      <c r="P7869">
        <v>113</v>
      </c>
      <c r="Q7869" t="s">
        <v>49</v>
      </c>
      <c r="R7869" s="1">
        <v>43528</v>
      </c>
      <c r="S7869">
        <f>WEEKDAY(Table1[[#This Row],[Discharge Date]],2)</f>
        <v>1</v>
      </c>
      <c r="T7869" t="s">
        <v>27</v>
      </c>
      <c r="U7869" t="s">
        <v>28</v>
      </c>
      <c r="V7869" t="s">
        <v>84</v>
      </c>
    </row>
    <row r="7870" spans="1:22" x14ac:dyDescent="0.35">
      <c r="A7870" t="s">
        <v>21321</v>
      </c>
      <c r="B7870">
        <v>60</v>
      </c>
      <c r="C7870" t="s">
        <v>20</v>
      </c>
      <c r="D7870" t="s">
        <v>99</v>
      </c>
      <c r="E7870" t="s">
        <v>53</v>
      </c>
      <c r="F7870" s="1">
        <v>43735</v>
      </c>
      <c r="G7870">
        <f>DAY(Table1[[#This Row],[Date of Admission]])</f>
        <v>27</v>
      </c>
      <c r="H7870" t="str">
        <f>TEXT(Table1[[#This Row],[Date of Admission]],"dddd")</f>
        <v>Friday</v>
      </c>
      <c r="I7870">
        <f>WEEKDAY(Table1[[#This Row],[Date of Admission]],2)</f>
        <v>5</v>
      </c>
      <c r="J7870" t="str">
        <f>IF(OR(Table1[[#This Row],[Weekday Number]]=6,Table1[[#This Row],[Weekday Number]]=7),"Weekend","Weekday")</f>
        <v>Weekday</v>
      </c>
      <c r="K7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70" t="s">
        <v>5154</v>
      </c>
      <c r="M7870" t="s">
        <v>4872</v>
      </c>
      <c r="N7870" t="s">
        <v>65</v>
      </c>
      <c r="O7870">
        <v>25889.925139999999</v>
      </c>
      <c r="P7870">
        <v>286</v>
      </c>
      <c r="Q7870" t="s">
        <v>37</v>
      </c>
      <c r="R7870" s="1">
        <v>43741</v>
      </c>
      <c r="S7870">
        <f>WEEKDAY(Table1[[#This Row],[Discharge Date]],2)</f>
        <v>4</v>
      </c>
      <c r="T7870" t="s">
        <v>50</v>
      </c>
      <c r="U7870" t="s">
        <v>39</v>
      </c>
      <c r="V7870" t="s">
        <v>40</v>
      </c>
    </row>
    <row r="7871" spans="1:22" x14ac:dyDescent="0.35">
      <c r="A7871" t="s">
        <v>21322</v>
      </c>
      <c r="B7871">
        <v>83</v>
      </c>
      <c r="C7871" t="s">
        <v>20</v>
      </c>
      <c r="D7871" t="s">
        <v>99</v>
      </c>
      <c r="E7871" t="s">
        <v>62</v>
      </c>
      <c r="F7871" s="1">
        <v>44610</v>
      </c>
      <c r="G7871">
        <f>DAY(Table1[[#This Row],[Date of Admission]])</f>
        <v>18</v>
      </c>
      <c r="H7871" t="str">
        <f>TEXT(Table1[[#This Row],[Date of Admission]],"dddd")</f>
        <v>Friday</v>
      </c>
      <c r="I7871">
        <f>WEEKDAY(Table1[[#This Row],[Date of Admission]],2)</f>
        <v>5</v>
      </c>
      <c r="J7871" t="str">
        <f>IF(OR(Table1[[#This Row],[Weekday Number]]=6,Table1[[#This Row],[Weekday Number]]=7),"Weekend","Weekday")</f>
        <v>Weekday</v>
      </c>
      <c r="K7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1" t="s">
        <v>21323</v>
      </c>
      <c r="M7871" t="s">
        <v>21324</v>
      </c>
      <c r="N7871" t="s">
        <v>36</v>
      </c>
      <c r="O7871">
        <v>12326.503070000001</v>
      </c>
      <c r="P7871">
        <v>164</v>
      </c>
      <c r="Q7871" t="s">
        <v>37</v>
      </c>
      <c r="R7871" s="1">
        <v>44618</v>
      </c>
      <c r="S7871">
        <f>WEEKDAY(Table1[[#This Row],[Discharge Date]],2)</f>
        <v>6</v>
      </c>
      <c r="T7871" t="s">
        <v>38</v>
      </c>
      <c r="U7871" t="s">
        <v>28</v>
      </c>
      <c r="V7871" t="s">
        <v>29</v>
      </c>
    </row>
    <row r="7872" spans="1:22" x14ac:dyDescent="0.35">
      <c r="A7872" t="s">
        <v>21325</v>
      </c>
      <c r="B7872">
        <v>51</v>
      </c>
      <c r="C7872" t="s">
        <v>20</v>
      </c>
      <c r="D7872" t="s">
        <v>239</v>
      </c>
      <c r="E7872" t="s">
        <v>62</v>
      </c>
      <c r="F7872" s="1">
        <v>44468</v>
      </c>
      <c r="G7872">
        <f>DAY(Table1[[#This Row],[Date of Admission]])</f>
        <v>29</v>
      </c>
      <c r="H7872" t="str">
        <f>TEXT(Table1[[#This Row],[Date of Admission]],"dddd")</f>
        <v>Wednesday</v>
      </c>
      <c r="I7872">
        <f>WEEKDAY(Table1[[#This Row],[Date of Admission]],2)</f>
        <v>3</v>
      </c>
      <c r="J7872" t="str">
        <f>IF(OR(Table1[[#This Row],[Weekday Number]]=6,Table1[[#This Row],[Weekday Number]]=7),"Weekend","Weekday")</f>
        <v>Weekday</v>
      </c>
      <c r="K7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72" t="s">
        <v>21326</v>
      </c>
      <c r="M7872" t="s">
        <v>21327</v>
      </c>
      <c r="N7872" t="s">
        <v>25</v>
      </c>
      <c r="O7872">
        <v>26550.410599999999</v>
      </c>
      <c r="P7872">
        <v>222</v>
      </c>
      <c r="Q7872" t="s">
        <v>49</v>
      </c>
      <c r="R7872" s="1">
        <v>44489</v>
      </c>
      <c r="S7872">
        <f>WEEKDAY(Table1[[#This Row],[Discharge Date]],2)</f>
        <v>3</v>
      </c>
      <c r="T7872" t="s">
        <v>56</v>
      </c>
      <c r="U7872" t="s">
        <v>39</v>
      </c>
      <c r="V7872" t="s">
        <v>40</v>
      </c>
    </row>
    <row r="7873" spans="1:22" x14ac:dyDescent="0.35">
      <c r="A7873" t="s">
        <v>21328</v>
      </c>
      <c r="B7873">
        <v>22</v>
      </c>
      <c r="C7873" t="s">
        <v>20</v>
      </c>
      <c r="D7873" t="s">
        <v>124</v>
      </c>
      <c r="E7873" t="s">
        <v>33</v>
      </c>
      <c r="F7873" s="1">
        <v>44848</v>
      </c>
      <c r="G7873">
        <f>DAY(Table1[[#This Row],[Date of Admission]])</f>
        <v>14</v>
      </c>
      <c r="H7873" t="str">
        <f>TEXT(Table1[[#This Row],[Date of Admission]],"dddd")</f>
        <v>Friday</v>
      </c>
      <c r="I7873">
        <f>WEEKDAY(Table1[[#This Row],[Date of Admission]],2)</f>
        <v>5</v>
      </c>
      <c r="J7873" t="str">
        <f>IF(OR(Table1[[#This Row],[Weekday Number]]=6,Table1[[#This Row],[Weekday Number]]=7),"Weekend","Weekday")</f>
        <v>Weekday</v>
      </c>
      <c r="K7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3" t="s">
        <v>21329</v>
      </c>
      <c r="M7873" t="s">
        <v>21330</v>
      </c>
      <c r="N7873" t="s">
        <v>65</v>
      </c>
      <c r="O7873">
        <v>14492.173989999999</v>
      </c>
      <c r="P7873">
        <v>500</v>
      </c>
      <c r="Q7873" t="s">
        <v>49</v>
      </c>
      <c r="R7873" s="1">
        <v>44849</v>
      </c>
      <c r="S7873">
        <f>WEEKDAY(Table1[[#This Row],[Discharge Date]],2)</f>
        <v>6</v>
      </c>
      <c r="T7873" t="s">
        <v>27</v>
      </c>
      <c r="U7873" t="s">
        <v>51</v>
      </c>
      <c r="V7873" t="s">
        <v>84</v>
      </c>
    </row>
    <row r="7874" spans="1:22" x14ac:dyDescent="0.35">
      <c r="A7874" t="s">
        <v>21331</v>
      </c>
      <c r="B7874">
        <v>66</v>
      </c>
      <c r="C7874" t="s">
        <v>31</v>
      </c>
      <c r="D7874" t="s">
        <v>21</v>
      </c>
      <c r="E7874" t="s">
        <v>78</v>
      </c>
      <c r="F7874" s="1">
        <v>44835</v>
      </c>
      <c r="G7874">
        <f>DAY(Table1[[#This Row],[Date of Admission]])</f>
        <v>1</v>
      </c>
      <c r="H7874" t="str">
        <f>TEXT(Table1[[#This Row],[Date of Admission]],"dddd")</f>
        <v>Saturday</v>
      </c>
      <c r="I7874">
        <f>WEEKDAY(Table1[[#This Row],[Date of Admission]],2)</f>
        <v>6</v>
      </c>
      <c r="J7874" t="str">
        <f>IF(OR(Table1[[#This Row],[Weekday Number]]=6,Table1[[#This Row],[Weekday Number]]=7),"Weekend","Weekday")</f>
        <v>Weekend</v>
      </c>
      <c r="K7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874" t="s">
        <v>21332</v>
      </c>
      <c r="M7874" t="s">
        <v>7606</v>
      </c>
      <c r="N7874" t="s">
        <v>65</v>
      </c>
      <c r="O7874">
        <v>17162.79176</v>
      </c>
      <c r="P7874">
        <v>118</v>
      </c>
      <c r="Q7874" t="s">
        <v>26</v>
      </c>
      <c r="R7874" s="1">
        <v>44835</v>
      </c>
      <c r="S7874">
        <f>WEEKDAY(Table1[[#This Row],[Discharge Date]],2)</f>
        <v>6</v>
      </c>
      <c r="T7874" t="s">
        <v>50</v>
      </c>
      <c r="U7874" t="s">
        <v>51</v>
      </c>
      <c r="V7874" t="s">
        <v>29</v>
      </c>
    </row>
    <row r="7875" spans="1:22" x14ac:dyDescent="0.35">
      <c r="A7875" t="s">
        <v>21333</v>
      </c>
      <c r="B7875">
        <v>78</v>
      </c>
      <c r="C7875" t="s">
        <v>31</v>
      </c>
      <c r="D7875" t="s">
        <v>99</v>
      </c>
      <c r="E7875" t="s">
        <v>43</v>
      </c>
      <c r="F7875" s="1">
        <v>44754</v>
      </c>
      <c r="G7875">
        <f>DAY(Table1[[#This Row],[Date of Admission]])</f>
        <v>12</v>
      </c>
      <c r="H7875" t="str">
        <f>TEXT(Table1[[#This Row],[Date of Admission]],"dddd")</f>
        <v>Tuesday</v>
      </c>
      <c r="I7875">
        <f>WEEKDAY(Table1[[#This Row],[Date of Admission]],2)</f>
        <v>2</v>
      </c>
      <c r="J7875" t="str">
        <f>IF(OR(Table1[[#This Row],[Weekday Number]]=6,Table1[[#This Row],[Weekday Number]]=7),"Weekend","Weekday")</f>
        <v>Weekday</v>
      </c>
      <c r="K7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5" t="s">
        <v>21334</v>
      </c>
      <c r="M7875" t="s">
        <v>21335</v>
      </c>
      <c r="N7875" t="s">
        <v>60</v>
      </c>
      <c r="O7875">
        <v>852.24012049999999</v>
      </c>
      <c r="P7875">
        <v>192</v>
      </c>
      <c r="Q7875" t="s">
        <v>26</v>
      </c>
      <c r="R7875" s="1">
        <v>44772</v>
      </c>
      <c r="S7875">
        <f>WEEKDAY(Table1[[#This Row],[Discharge Date]],2)</f>
        <v>6</v>
      </c>
      <c r="T7875" t="s">
        <v>50</v>
      </c>
      <c r="U7875" t="s">
        <v>39</v>
      </c>
      <c r="V7875" t="s">
        <v>29</v>
      </c>
    </row>
    <row r="7876" spans="1:22" x14ac:dyDescent="0.35">
      <c r="A7876" t="s">
        <v>21336</v>
      </c>
      <c r="B7876">
        <v>32</v>
      </c>
      <c r="C7876" t="s">
        <v>31</v>
      </c>
      <c r="D7876" t="s">
        <v>21</v>
      </c>
      <c r="E7876" t="s">
        <v>22</v>
      </c>
      <c r="F7876" s="1">
        <v>44091</v>
      </c>
      <c r="G7876">
        <f>DAY(Table1[[#This Row],[Date of Admission]])</f>
        <v>17</v>
      </c>
      <c r="H7876" t="str">
        <f>TEXT(Table1[[#This Row],[Date of Admission]],"dddd")</f>
        <v>Thursday</v>
      </c>
      <c r="I7876">
        <f>WEEKDAY(Table1[[#This Row],[Date of Admission]],2)</f>
        <v>4</v>
      </c>
      <c r="J7876" t="str">
        <f>IF(OR(Table1[[#This Row],[Weekday Number]]=6,Table1[[#This Row],[Weekday Number]]=7),"Weekend","Weekday")</f>
        <v>Weekday</v>
      </c>
      <c r="K7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6" t="s">
        <v>21337</v>
      </c>
      <c r="M7876" t="s">
        <v>21338</v>
      </c>
      <c r="N7876" t="s">
        <v>69</v>
      </c>
      <c r="O7876">
        <v>43528.254249999998</v>
      </c>
      <c r="P7876">
        <v>208</v>
      </c>
      <c r="Q7876" t="s">
        <v>49</v>
      </c>
      <c r="R7876" s="1">
        <v>44117</v>
      </c>
      <c r="S7876">
        <f>WEEKDAY(Table1[[#This Row],[Discharge Date]],2)</f>
        <v>2</v>
      </c>
      <c r="T7876" t="s">
        <v>27</v>
      </c>
      <c r="U7876" t="s">
        <v>39</v>
      </c>
      <c r="V7876" t="s">
        <v>40</v>
      </c>
    </row>
    <row r="7877" spans="1:22" x14ac:dyDescent="0.35">
      <c r="A7877" t="s">
        <v>21339</v>
      </c>
      <c r="B7877">
        <v>57</v>
      </c>
      <c r="C7877" t="s">
        <v>20</v>
      </c>
      <c r="D7877" t="s">
        <v>124</v>
      </c>
      <c r="E7877" t="s">
        <v>62</v>
      </c>
      <c r="F7877" s="1">
        <v>44268</v>
      </c>
      <c r="G7877">
        <f>DAY(Table1[[#This Row],[Date of Admission]])</f>
        <v>13</v>
      </c>
      <c r="H7877" t="str">
        <f>TEXT(Table1[[#This Row],[Date of Admission]],"dddd")</f>
        <v>Saturday</v>
      </c>
      <c r="I7877">
        <f>WEEKDAY(Table1[[#This Row],[Date of Admission]],2)</f>
        <v>6</v>
      </c>
      <c r="J7877" t="str">
        <f>IF(OR(Table1[[#This Row],[Weekday Number]]=6,Table1[[#This Row],[Weekday Number]]=7),"Weekend","Weekday")</f>
        <v>Weekend</v>
      </c>
      <c r="K7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7" t="s">
        <v>21340</v>
      </c>
      <c r="M7877" t="s">
        <v>21341</v>
      </c>
      <c r="N7877" t="s">
        <v>36</v>
      </c>
      <c r="O7877">
        <v>1429.8258719999999</v>
      </c>
      <c r="P7877">
        <v>214</v>
      </c>
      <c r="Q7877" t="s">
        <v>37</v>
      </c>
      <c r="R7877" s="1">
        <v>44298</v>
      </c>
      <c r="S7877">
        <f>WEEKDAY(Table1[[#This Row],[Discharge Date]],2)</f>
        <v>1</v>
      </c>
      <c r="T7877" t="s">
        <v>56</v>
      </c>
      <c r="U7877" t="s">
        <v>28</v>
      </c>
      <c r="V7877" t="s">
        <v>40</v>
      </c>
    </row>
    <row r="7878" spans="1:22" x14ac:dyDescent="0.35">
      <c r="A7878" t="s">
        <v>21342</v>
      </c>
      <c r="B7878">
        <v>58</v>
      </c>
      <c r="C7878" t="s">
        <v>31</v>
      </c>
      <c r="D7878" t="s">
        <v>32</v>
      </c>
      <c r="E7878" t="s">
        <v>33</v>
      </c>
      <c r="F7878" s="1">
        <v>44211</v>
      </c>
      <c r="G7878">
        <f>DAY(Table1[[#This Row],[Date of Admission]])</f>
        <v>15</v>
      </c>
      <c r="H7878" t="str">
        <f>TEXT(Table1[[#This Row],[Date of Admission]],"dddd")</f>
        <v>Friday</v>
      </c>
      <c r="I7878">
        <f>WEEKDAY(Table1[[#This Row],[Date of Admission]],2)</f>
        <v>5</v>
      </c>
      <c r="J7878" t="str">
        <f>IF(OR(Table1[[#This Row],[Weekday Number]]=6,Table1[[#This Row],[Weekday Number]]=7),"Weekend","Weekday")</f>
        <v>Weekday</v>
      </c>
      <c r="K7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8" t="s">
        <v>21343</v>
      </c>
      <c r="M7878" t="s">
        <v>21344</v>
      </c>
      <c r="N7878" t="s">
        <v>60</v>
      </c>
      <c r="O7878">
        <v>4054.749679</v>
      </c>
      <c r="P7878">
        <v>410</v>
      </c>
      <c r="Q7878" t="s">
        <v>49</v>
      </c>
      <c r="R7878" s="1">
        <v>44217</v>
      </c>
      <c r="S7878">
        <f>WEEKDAY(Table1[[#This Row],[Discharge Date]],2)</f>
        <v>4</v>
      </c>
      <c r="T7878" t="s">
        <v>56</v>
      </c>
      <c r="U7878" t="s">
        <v>28</v>
      </c>
      <c r="V7878" t="s">
        <v>40</v>
      </c>
    </row>
    <row r="7879" spans="1:22" x14ac:dyDescent="0.35">
      <c r="A7879" t="s">
        <v>21345</v>
      </c>
      <c r="B7879">
        <v>54</v>
      </c>
      <c r="C7879" t="s">
        <v>31</v>
      </c>
      <c r="D7879" t="s">
        <v>42</v>
      </c>
      <c r="E7879" t="s">
        <v>33</v>
      </c>
      <c r="F7879" s="1">
        <v>44212</v>
      </c>
      <c r="G7879">
        <f>DAY(Table1[[#This Row],[Date of Admission]])</f>
        <v>16</v>
      </c>
      <c r="H7879" t="str">
        <f>TEXT(Table1[[#This Row],[Date of Admission]],"dddd")</f>
        <v>Saturday</v>
      </c>
      <c r="I7879">
        <f>WEEKDAY(Table1[[#This Row],[Date of Admission]],2)</f>
        <v>6</v>
      </c>
      <c r="J7879" t="str">
        <f>IF(OR(Table1[[#This Row],[Weekday Number]]=6,Table1[[#This Row],[Weekday Number]]=7),"Weekend","Weekday")</f>
        <v>Weekend</v>
      </c>
      <c r="K7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79" t="s">
        <v>8331</v>
      </c>
      <c r="M7879" t="s">
        <v>21346</v>
      </c>
      <c r="N7879" t="s">
        <v>65</v>
      </c>
      <c r="O7879">
        <v>14883.00001</v>
      </c>
      <c r="P7879">
        <v>101</v>
      </c>
      <c r="Q7879" t="s">
        <v>37</v>
      </c>
      <c r="R7879" s="1">
        <v>44236</v>
      </c>
      <c r="S7879">
        <f>WEEKDAY(Table1[[#This Row],[Discharge Date]],2)</f>
        <v>2</v>
      </c>
      <c r="T7879" t="s">
        <v>94</v>
      </c>
      <c r="U7879" t="s">
        <v>28</v>
      </c>
      <c r="V7879" t="s">
        <v>40</v>
      </c>
    </row>
    <row r="7880" spans="1:22" x14ac:dyDescent="0.35">
      <c r="A7880" t="s">
        <v>21347</v>
      </c>
      <c r="B7880">
        <v>52</v>
      </c>
      <c r="C7880" t="s">
        <v>31</v>
      </c>
      <c r="D7880" t="s">
        <v>32</v>
      </c>
      <c r="E7880" t="s">
        <v>53</v>
      </c>
      <c r="F7880" s="1">
        <v>44965</v>
      </c>
      <c r="G7880">
        <f>DAY(Table1[[#This Row],[Date of Admission]])</f>
        <v>8</v>
      </c>
      <c r="H7880" t="str">
        <f>TEXT(Table1[[#This Row],[Date of Admission]],"dddd")</f>
        <v>Wednesday</v>
      </c>
      <c r="I7880">
        <f>WEEKDAY(Table1[[#This Row],[Date of Admission]],2)</f>
        <v>3</v>
      </c>
      <c r="J7880" t="str">
        <f>IF(OR(Table1[[#This Row],[Weekday Number]]=6,Table1[[#This Row],[Weekday Number]]=7),"Weekend","Weekday")</f>
        <v>Weekday</v>
      </c>
      <c r="K7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0" t="s">
        <v>18441</v>
      </c>
      <c r="M7880" t="s">
        <v>21348</v>
      </c>
      <c r="N7880" t="s">
        <v>65</v>
      </c>
      <c r="O7880">
        <v>1563.782823</v>
      </c>
      <c r="P7880">
        <v>417</v>
      </c>
      <c r="Q7880" t="s">
        <v>26</v>
      </c>
      <c r="R7880" s="1">
        <v>44984</v>
      </c>
      <c r="S7880">
        <f>WEEKDAY(Table1[[#This Row],[Discharge Date]],2)</f>
        <v>1</v>
      </c>
      <c r="T7880" t="s">
        <v>38</v>
      </c>
      <c r="U7880" t="s">
        <v>39</v>
      </c>
      <c r="V7880" t="s">
        <v>40</v>
      </c>
    </row>
    <row r="7881" spans="1:22" x14ac:dyDescent="0.35">
      <c r="A7881" t="s">
        <v>21349</v>
      </c>
      <c r="B7881">
        <v>84</v>
      </c>
      <c r="C7881" t="s">
        <v>20</v>
      </c>
      <c r="D7881" t="s">
        <v>124</v>
      </c>
      <c r="E7881" t="s">
        <v>43</v>
      </c>
      <c r="F7881" s="1">
        <v>44264</v>
      </c>
      <c r="G7881">
        <f>DAY(Table1[[#This Row],[Date of Admission]])</f>
        <v>9</v>
      </c>
      <c r="H7881" t="str">
        <f>TEXT(Table1[[#This Row],[Date of Admission]],"dddd")</f>
        <v>Tuesday</v>
      </c>
      <c r="I7881">
        <f>WEEKDAY(Table1[[#This Row],[Date of Admission]],2)</f>
        <v>2</v>
      </c>
      <c r="J7881" t="str">
        <f>IF(OR(Table1[[#This Row],[Weekday Number]]=6,Table1[[#This Row],[Weekday Number]]=7),"Weekend","Weekday")</f>
        <v>Weekday</v>
      </c>
      <c r="K7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1" t="s">
        <v>21350</v>
      </c>
      <c r="M7881" t="s">
        <v>21351</v>
      </c>
      <c r="N7881" t="s">
        <v>36</v>
      </c>
      <c r="O7881">
        <v>5358.2825190000003</v>
      </c>
      <c r="P7881">
        <v>394</v>
      </c>
      <c r="Q7881" t="s">
        <v>37</v>
      </c>
      <c r="R7881" s="1">
        <v>44273</v>
      </c>
      <c r="S7881">
        <f>WEEKDAY(Table1[[#This Row],[Discharge Date]],2)</f>
        <v>4</v>
      </c>
      <c r="T7881" t="s">
        <v>56</v>
      </c>
      <c r="U7881" t="s">
        <v>39</v>
      </c>
      <c r="V7881" t="s">
        <v>29</v>
      </c>
    </row>
    <row r="7882" spans="1:22" x14ac:dyDescent="0.35">
      <c r="A7882" t="s">
        <v>21352</v>
      </c>
      <c r="B7882">
        <v>35</v>
      </c>
      <c r="C7882" t="s">
        <v>31</v>
      </c>
      <c r="D7882" t="s">
        <v>124</v>
      </c>
      <c r="E7882" t="s">
        <v>43</v>
      </c>
      <c r="F7882" s="1">
        <v>44920</v>
      </c>
      <c r="G7882">
        <f>DAY(Table1[[#This Row],[Date of Admission]])</f>
        <v>25</v>
      </c>
      <c r="H7882" t="str">
        <f>TEXT(Table1[[#This Row],[Date of Admission]],"dddd")</f>
        <v>Sunday</v>
      </c>
      <c r="I7882">
        <f>WEEKDAY(Table1[[#This Row],[Date of Admission]],2)</f>
        <v>7</v>
      </c>
      <c r="J7882" t="str">
        <f>IF(OR(Table1[[#This Row],[Weekday Number]]=6,Table1[[#This Row],[Weekday Number]]=7),"Weekend","Weekday")</f>
        <v>Weekend</v>
      </c>
      <c r="K7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2" t="s">
        <v>2525</v>
      </c>
      <c r="M7882" t="s">
        <v>21353</v>
      </c>
      <c r="N7882" t="s">
        <v>60</v>
      </c>
      <c r="O7882">
        <v>23241.936799999999</v>
      </c>
      <c r="P7882">
        <v>322</v>
      </c>
      <c r="Q7882" t="s">
        <v>37</v>
      </c>
      <c r="R7882" s="1">
        <v>44922</v>
      </c>
      <c r="S7882">
        <f>WEEKDAY(Table1[[#This Row],[Discharge Date]],2)</f>
        <v>2</v>
      </c>
      <c r="T7882" t="s">
        <v>94</v>
      </c>
      <c r="U7882" t="s">
        <v>51</v>
      </c>
      <c r="V7882" t="s">
        <v>40</v>
      </c>
    </row>
    <row r="7883" spans="1:22" x14ac:dyDescent="0.35">
      <c r="A7883" t="s">
        <v>21354</v>
      </c>
      <c r="B7883">
        <v>45</v>
      </c>
      <c r="C7883" t="s">
        <v>31</v>
      </c>
      <c r="D7883" t="s">
        <v>71</v>
      </c>
      <c r="E7883" t="s">
        <v>33</v>
      </c>
      <c r="F7883" s="1">
        <v>43948</v>
      </c>
      <c r="G7883">
        <f>DAY(Table1[[#This Row],[Date of Admission]])</f>
        <v>27</v>
      </c>
      <c r="H7883" t="str">
        <f>TEXT(Table1[[#This Row],[Date of Admission]],"dddd")</f>
        <v>Monday</v>
      </c>
      <c r="I7883">
        <f>WEEKDAY(Table1[[#This Row],[Date of Admission]],2)</f>
        <v>1</v>
      </c>
      <c r="J7883" t="str">
        <f>IF(OR(Table1[[#This Row],[Weekday Number]]=6,Table1[[#This Row],[Weekday Number]]=7),"Weekend","Weekday")</f>
        <v>Weekday</v>
      </c>
      <c r="K7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83" t="s">
        <v>21355</v>
      </c>
      <c r="M7883" t="s">
        <v>21356</v>
      </c>
      <c r="N7883" t="s">
        <v>25</v>
      </c>
      <c r="O7883">
        <v>15815.108319999999</v>
      </c>
      <c r="P7883">
        <v>179</v>
      </c>
      <c r="Q7883" t="s">
        <v>26</v>
      </c>
      <c r="R7883" s="1">
        <v>43954</v>
      </c>
      <c r="S7883">
        <f>WEEKDAY(Table1[[#This Row],[Discharge Date]],2)</f>
        <v>7</v>
      </c>
      <c r="T7883" t="s">
        <v>94</v>
      </c>
      <c r="U7883" t="s">
        <v>39</v>
      </c>
      <c r="V7883" t="s">
        <v>40</v>
      </c>
    </row>
    <row r="7884" spans="1:22" x14ac:dyDescent="0.35">
      <c r="A7884" t="s">
        <v>21357</v>
      </c>
      <c r="B7884">
        <v>55</v>
      </c>
      <c r="C7884" t="s">
        <v>31</v>
      </c>
      <c r="D7884" t="s">
        <v>21</v>
      </c>
      <c r="E7884" t="s">
        <v>43</v>
      </c>
      <c r="F7884" s="1">
        <v>44147</v>
      </c>
      <c r="G7884">
        <f>DAY(Table1[[#This Row],[Date of Admission]])</f>
        <v>12</v>
      </c>
      <c r="H7884" t="str">
        <f>TEXT(Table1[[#This Row],[Date of Admission]],"dddd")</f>
        <v>Thursday</v>
      </c>
      <c r="I7884">
        <f>WEEKDAY(Table1[[#This Row],[Date of Admission]],2)</f>
        <v>4</v>
      </c>
      <c r="J7884" t="str">
        <f>IF(OR(Table1[[#This Row],[Weekday Number]]=6,Table1[[#This Row],[Weekday Number]]=7),"Weekend","Weekday")</f>
        <v>Weekday</v>
      </c>
      <c r="K7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4" t="s">
        <v>17463</v>
      </c>
      <c r="M7884" t="s">
        <v>21358</v>
      </c>
      <c r="N7884" t="s">
        <v>25</v>
      </c>
      <c r="O7884">
        <v>20488.044709999998</v>
      </c>
      <c r="P7884">
        <v>265</v>
      </c>
      <c r="Q7884" t="s">
        <v>26</v>
      </c>
      <c r="R7884" s="1">
        <v>44147</v>
      </c>
      <c r="S7884">
        <f>WEEKDAY(Table1[[#This Row],[Discharge Date]],2)</f>
        <v>4</v>
      </c>
      <c r="T7884" t="s">
        <v>50</v>
      </c>
      <c r="U7884" t="s">
        <v>51</v>
      </c>
      <c r="V7884" t="s">
        <v>40</v>
      </c>
    </row>
    <row r="7885" spans="1:22" x14ac:dyDescent="0.35">
      <c r="A7885" t="s">
        <v>21359</v>
      </c>
      <c r="B7885">
        <v>67</v>
      </c>
      <c r="C7885" t="s">
        <v>31</v>
      </c>
      <c r="D7885" t="s">
        <v>57</v>
      </c>
      <c r="E7885" t="s">
        <v>53</v>
      </c>
      <c r="F7885" s="1">
        <v>45162</v>
      </c>
      <c r="G7885">
        <f>DAY(Table1[[#This Row],[Date of Admission]])</f>
        <v>24</v>
      </c>
      <c r="H7885" t="str">
        <f>TEXT(Table1[[#This Row],[Date of Admission]],"dddd")</f>
        <v>Thursday</v>
      </c>
      <c r="I7885">
        <f>WEEKDAY(Table1[[#This Row],[Date of Admission]],2)</f>
        <v>4</v>
      </c>
      <c r="J7885" t="str">
        <f>IF(OR(Table1[[#This Row],[Weekday Number]]=6,Table1[[#This Row],[Weekday Number]]=7),"Weekend","Weekday")</f>
        <v>Weekday</v>
      </c>
      <c r="K7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5" t="s">
        <v>21360</v>
      </c>
      <c r="M7885" t="s">
        <v>21361</v>
      </c>
      <c r="N7885" t="s">
        <v>65</v>
      </c>
      <c r="O7885">
        <v>24640.69296</v>
      </c>
      <c r="P7885">
        <v>424</v>
      </c>
      <c r="Q7885" t="s">
        <v>26</v>
      </c>
      <c r="R7885" s="1">
        <v>45183</v>
      </c>
      <c r="S7885">
        <f>WEEKDAY(Table1[[#This Row],[Discharge Date]],2)</f>
        <v>4</v>
      </c>
      <c r="T7885" t="s">
        <v>56</v>
      </c>
      <c r="U7885" t="s">
        <v>28</v>
      </c>
      <c r="V7885" t="s">
        <v>29</v>
      </c>
    </row>
    <row r="7886" spans="1:22" x14ac:dyDescent="0.35">
      <c r="A7886" t="s">
        <v>21362</v>
      </c>
      <c r="B7886">
        <v>46</v>
      </c>
      <c r="C7886" t="s">
        <v>20</v>
      </c>
      <c r="D7886" t="s">
        <v>57</v>
      </c>
      <c r="E7886" t="s">
        <v>78</v>
      </c>
      <c r="F7886" s="1">
        <v>44165</v>
      </c>
      <c r="G7886">
        <f>DAY(Table1[[#This Row],[Date of Admission]])</f>
        <v>30</v>
      </c>
      <c r="H7886" t="str">
        <f>TEXT(Table1[[#This Row],[Date of Admission]],"dddd")</f>
        <v>Monday</v>
      </c>
      <c r="I7886">
        <f>WEEKDAY(Table1[[#This Row],[Date of Admission]],2)</f>
        <v>1</v>
      </c>
      <c r="J7886" t="str">
        <f>IF(OR(Table1[[#This Row],[Weekday Number]]=6,Table1[[#This Row],[Weekday Number]]=7),"Weekend","Weekday")</f>
        <v>Weekday</v>
      </c>
      <c r="K7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86" t="s">
        <v>21363</v>
      </c>
      <c r="M7886" t="s">
        <v>1495</v>
      </c>
      <c r="N7886" t="s">
        <v>69</v>
      </c>
      <c r="O7886">
        <v>38334.978750000002</v>
      </c>
      <c r="P7886">
        <v>414</v>
      </c>
      <c r="Q7886" t="s">
        <v>26</v>
      </c>
      <c r="R7886" s="1">
        <v>44171</v>
      </c>
      <c r="S7886">
        <f>WEEKDAY(Table1[[#This Row],[Discharge Date]],2)</f>
        <v>7</v>
      </c>
      <c r="T7886" t="s">
        <v>27</v>
      </c>
      <c r="U7886" t="s">
        <v>51</v>
      </c>
      <c r="V7886" t="s">
        <v>40</v>
      </c>
    </row>
    <row r="7887" spans="1:22" x14ac:dyDescent="0.35">
      <c r="A7887" t="s">
        <v>21364</v>
      </c>
      <c r="B7887">
        <v>60</v>
      </c>
      <c r="C7887" t="s">
        <v>20</v>
      </c>
      <c r="D7887" t="s">
        <v>57</v>
      </c>
      <c r="E7887" t="s">
        <v>53</v>
      </c>
      <c r="F7887" s="1">
        <v>44519</v>
      </c>
      <c r="G7887">
        <f>DAY(Table1[[#This Row],[Date of Admission]])</f>
        <v>19</v>
      </c>
      <c r="H7887" t="str">
        <f>TEXT(Table1[[#This Row],[Date of Admission]],"dddd")</f>
        <v>Friday</v>
      </c>
      <c r="I7887">
        <f>WEEKDAY(Table1[[#This Row],[Date of Admission]],2)</f>
        <v>5</v>
      </c>
      <c r="J7887" t="str">
        <f>IF(OR(Table1[[#This Row],[Weekday Number]]=6,Table1[[#This Row],[Weekday Number]]=7),"Weekend","Weekday")</f>
        <v>Weekday</v>
      </c>
      <c r="K7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7" t="s">
        <v>21365</v>
      </c>
      <c r="M7887" t="s">
        <v>21366</v>
      </c>
      <c r="N7887" t="s">
        <v>60</v>
      </c>
      <c r="O7887">
        <v>10809.378629999999</v>
      </c>
      <c r="P7887">
        <v>183</v>
      </c>
      <c r="Q7887" t="s">
        <v>26</v>
      </c>
      <c r="R7887" s="1">
        <v>44523</v>
      </c>
      <c r="S7887">
        <f>WEEKDAY(Table1[[#This Row],[Discharge Date]],2)</f>
        <v>2</v>
      </c>
      <c r="T7887" t="s">
        <v>56</v>
      </c>
      <c r="U7887" t="s">
        <v>39</v>
      </c>
      <c r="V7887" t="s">
        <v>40</v>
      </c>
    </row>
    <row r="7888" spans="1:22" x14ac:dyDescent="0.35">
      <c r="A7888" t="s">
        <v>21367</v>
      </c>
      <c r="B7888">
        <v>25</v>
      </c>
      <c r="C7888" t="s">
        <v>20</v>
      </c>
      <c r="D7888" t="s">
        <v>21</v>
      </c>
      <c r="E7888" t="s">
        <v>43</v>
      </c>
      <c r="F7888" s="1">
        <v>45027</v>
      </c>
      <c r="G7888">
        <f>DAY(Table1[[#This Row],[Date of Admission]])</f>
        <v>11</v>
      </c>
      <c r="H7888" t="str">
        <f>TEXT(Table1[[#This Row],[Date of Admission]],"dddd")</f>
        <v>Tuesday</v>
      </c>
      <c r="I7888">
        <f>WEEKDAY(Table1[[#This Row],[Date of Admission]],2)</f>
        <v>2</v>
      </c>
      <c r="J7888" t="str">
        <f>IF(OR(Table1[[#This Row],[Weekday Number]]=6,Table1[[#This Row],[Weekday Number]]=7),"Weekend","Weekday")</f>
        <v>Weekday</v>
      </c>
      <c r="K7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8" t="s">
        <v>21368</v>
      </c>
      <c r="M7888" t="s">
        <v>21369</v>
      </c>
      <c r="N7888" t="s">
        <v>69</v>
      </c>
      <c r="O7888">
        <v>11833.751910000001</v>
      </c>
      <c r="P7888">
        <v>357</v>
      </c>
      <c r="Q7888" t="s">
        <v>37</v>
      </c>
      <c r="R7888" s="1">
        <v>45052</v>
      </c>
      <c r="S7888">
        <f>WEEKDAY(Table1[[#This Row],[Discharge Date]],2)</f>
        <v>6</v>
      </c>
      <c r="T7888" t="s">
        <v>50</v>
      </c>
      <c r="U7888" t="s">
        <v>51</v>
      </c>
      <c r="V7888" t="s">
        <v>40</v>
      </c>
    </row>
    <row r="7889" spans="1:22" x14ac:dyDescent="0.35">
      <c r="A7889" t="s">
        <v>21370</v>
      </c>
      <c r="B7889">
        <v>53</v>
      </c>
      <c r="C7889" t="s">
        <v>20</v>
      </c>
      <c r="D7889" t="s">
        <v>239</v>
      </c>
      <c r="E7889" t="s">
        <v>43</v>
      </c>
      <c r="F7889" s="1">
        <v>45155</v>
      </c>
      <c r="G7889">
        <f>DAY(Table1[[#This Row],[Date of Admission]])</f>
        <v>17</v>
      </c>
      <c r="H7889" t="str">
        <f>TEXT(Table1[[#This Row],[Date of Admission]],"dddd")</f>
        <v>Thursday</v>
      </c>
      <c r="I7889">
        <f>WEEKDAY(Table1[[#This Row],[Date of Admission]],2)</f>
        <v>4</v>
      </c>
      <c r="J7889" t="str">
        <f>IF(OR(Table1[[#This Row],[Weekday Number]]=6,Table1[[#This Row],[Weekday Number]]=7),"Weekend","Weekday")</f>
        <v>Weekday</v>
      </c>
      <c r="K7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89" t="s">
        <v>8914</v>
      </c>
      <c r="M7889" t="s">
        <v>20837</v>
      </c>
      <c r="N7889" t="s">
        <v>69</v>
      </c>
      <c r="O7889">
        <v>1313.1076430000001</v>
      </c>
      <c r="P7889">
        <v>329</v>
      </c>
      <c r="Q7889" t="s">
        <v>49</v>
      </c>
      <c r="R7889" s="1">
        <v>45164</v>
      </c>
      <c r="S7889">
        <f>WEEKDAY(Table1[[#This Row],[Discharge Date]],2)</f>
        <v>6</v>
      </c>
      <c r="T7889" t="s">
        <v>38</v>
      </c>
      <c r="U7889" t="s">
        <v>39</v>
      </c>
      <c r="V7889" t="s">
        <v>40</v>
      </c>
    </row>
    <row r="7890" spans="1:22" x14ac:dyDescent="0.35">
      <c r="A7890" t="s">
        <v>21371</v>
      </c>
      <c r="B7890">
        <v>37</v>
      </c>
      <c r="C7890" t="s">
        <v>31</v>
      </c>
      <c r="D7890" t="s">
        <v>124</v>
      </c>
      <c r="E7890" t="s">
        <v>78</v>
      </c>
      <c r="F7890" s="1">
        <v>43997</v>
      </c>
      <c r="G7890">
        <f>DAY(Table1[[#This Row],[Date of Admission]])</f>
        <v>15</v>
      </c>
      <c r="H7890" t="str">
        <f>TEXT(Table1[[#This Row],[Date of Admission]],"dddd")</f>
        <v>Monday</v>
      </c>
      <c r="I7890">
        <f>WEEKDAY(Table1[[#This Row],[Date of Admission]],2)</f>
        <v>1</v>
      </c>
      <c r="J7890" t="str">
        <f>IF(OR(Table1[[#This Row],[Weekday Number]]=6,Table1[[#This Row],[Weekday Number]]=7),"Weekend","Weekday")</f>
        <v>Weekday</v>
      </c>
      <c r="K7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0" t="s">
        <v>21372</v>
      </c>
      <c r="M7890" t="s">
        <v>21373</v>
      </c>
      <c r="N7890" t="s">
        <v>65</v>
      </c>
      <c r="O7890">
        <v>54032.477319999998</v>
      </c>
      <c r="P7890">
        <v>227</v>
      </c>
      <c r="Q7890" t="s">
        <v>49</v>
      </c>
      <c r="R7890" s="1">
        <v>44021</v>
      </c>
      <c r="S7890">
        <f>WEEKDAY(Table1[[#This Row],[Discharge Date]],2)</f>
        <v>4</v>
      </c>
      <c r="T7890" t="s">
        <v>27</v>
      </c>
      <c r="U7890" t="s">
        <v>51</v>
      </c>
      <c r="V7890" t="s">
        <v>40</v>
      </c>
    </row>
    <row r="7891" spans="1:22" x14ac:dyDescent="0.35">
      <c r="A7891" t="s">
        <v>21374</v>
      </c>
      <c r="B7891">
        <v>26</v>
      </c>
      <c r="C7891" t="s">
        <v>20</v>
      </c>
      <c r="D7891" t="s">
        <v>57</v>
      </c>
      <c r="E7891" t="s">
        <v>33</v>
      </c>
      <c r="F7891" s="1">
        <v>44943</v>
      </c>
      <c r="G7891">
        <f>DAY(Table1[[#This Row],[Date of Admission]])</f>
        <v>17</v>
      </c>
      <c r="H7891" t="str">
        <f>TEXT(Table1[[#This Row],[Date of Admission]],"dddd")</f>
        <v>Tuesday</v>
      </c>
      <c r="I7891">
        <f>WEEKDAY(Table1[[#This Row],[Date of Admission]],2)</f>
        <v>2</v>
      </c>
      <c r="J7891" t="str">
        <f>IF(OR(Table1[[#This Row],[Weekday Number]]=6,Table1[[#This Row],[Weekday Number]]=7),"Weekend","Weekday")</f>
        <v>Weekday</v>
      </c>
      <c r="K7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1" t="s">
        <v>21375</v>
      </c>
      <c r="M7891" t="s">
        <v>21376</v>
      </c>
      <c r="N7891" t="s">
        <v>69</v>
      </c>
      <c r="O7891">
        <v>12977.961450000001</v>
      </c>
      <c r="P7891">
        <v>387</v>
      </c>
      <c r="Q7891" t="s">
        <v>37</v>
      </c>
      <c r="R7891" s="1">
        <v>44944</v>
      </c>
      <c r="S7891">
        <f>WEEKDAY(Table1[[#This Row],[Discharge Date]],2)</f>
        <v>3</v>
      </c>
      <c r="T7891" t="s">
        <v>94</v>
      </c>
      <c r="U7891" t="s">
        <v>28</v>
      </c>
      <c r="V7891" t="s">
        <v>40</v>
      </c>
    </row>
    <row r="7892" spans="1:22" x14ac:dyDescent="0.35">
      <c r="A7892" t="s">
        <v>21377</v>
      </c>
      <c r="B7892">
        <v>81</v>
      </c>
      <c r="C7892" t="s">
        <v>31</v>
      </c>
      <c r="D7892" t="s">
        <v>32</v>
      </c>
      <c r="E7892" t="s">
        <v>43</v>
      </c>
      <c r="F7892" s="1">
        <v>44932</v>
      </c>
      <c r="G7892">
        <f>DAY(Table1[[#This Row],[Date of Admission]])</f>
        <v>6</v>
      </c>
      <c r="H7892" t="str">
        <f>TEXT(Table1[[#This Row],[Date of Admission]],"dddd")</f>
        <v>Friday</v>
      </c>
      <c r="I7892">
        <f>WEEKDAY(Table1[[#This Row],[Date of Admission]],2)</f>
        <v>5</v>
      </c>
      <c r="J7892" t="str">
        <f>IF(OR(Table1[[#This Row],[Weekday Number]]=6,Table1[[#This Row],[Weekday Number]]=7),"Weekend","Weekday")</f>
        <v>Weekday</v>
      </c>
      <c r="K7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2" t="s">
        <v>21378</v>
      </c>
      <c r="M7892" t="s">
        <v>21379</v>
      </c>
      <c r="N7892" t="s">
        <v>60</v>
      </c>
      <c r="O7892">
        <v>19871.69241</v>
      </c>
      <c r="P7892">
        <v>405</v>
      </c>
      <c r="Q7892" t="s">
        <v>26</v>
      </c>
      <c r="R7892" s="1">
        <v>44933</v>
      </c>
      <c r="S7892">
        <f>WEEKDAY(Table1[[#This Row],[Discharge Date]],2)</f>
        <v>6</v>
      </c>
      <c r="T7892" t="s">
        <v>56</v>
      </c>
      <c r="U7892" t="s">
        <v>39</v>
      </c>
      <c r="V7892" t="s">
        <v>29</v>
      </c>
    </row>
    <row r="7893" spans="1:22" x14ac:dyDescent="0.35">
      <c r="A7893" t="s">
        <v>21380</v>
      </c>
      <c r="B7893">
        <v>74</v>
      </c>
      <c r="C7893" t="s">
        <v>31</v>
      </c>
      <c r="D7893" t="s">
        <v>99</v>
      </c>
      <c r="E7893" t="s">
        <v>22</v>
      </c>
      <c r="F7893" s="1">
        <v>43579</v>
      </c>
      <c r="G7893">
        <f>DAY(Table1[[#This Row],[Date of Admission]])</f>
        <v>24</v>
      </c>
      <c r="H7893" t="str">
        <f>TEXT(Table1[[#This Row],[Date of Admission]],"dddd")</f>
        <v>Wednesday</v>
      </c>
      <c r="I7893">
        <f>WEEKDAY(Table1[[#This Row],[Date of Admission]],2)</f>
        <v>3</v>
      </c>
      <c r="J7893" t="str">
        <f>IF(OR(Table1[[#This Row],[Weekday Number]]=6,Table1[[#This Row],[Weekday Number]]=7),"Weekend","Weekday")</f>
        <v>Weekday</v>
      </c>
      <c r="K7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3" t="s">
        <v>21381</v>
      </c>
      <c r="M7893" t="s">
        <v>14126</v>
      </c>
      <c r="N7893" t="s">
        <v>69</v>
      </c>
      <c r="O7893">
        <v>10867.33244</v>
      </c>
      <c r="P7893">
        <v>277</v>
      </c>
      <c r="Q7893" t="s">
        <v>49</v>
      </c>
      <c r="R7893" s="1">
        <v>43587</v>
      </c>
      <c r="S7893">
        <f>WEEKDAY(Table1[[#This Row],[Discharge Date]],2)</f>
        <v>4</v>
      </c>
      <c r="T7893" t="s">
        <v>56</v>
      </c>
      <c r="U7893" t="s">
        <v>51</v>
      </c>
      <c r="V7893" t="s">
        <v>29</v>
      </c>
    </row>
    <row r="7894" spans="1:22" x14ac:dyDescent="0.35">
      <c r="A7894" t="s">
        <v>7677</v>
      </c>
      <c r="B7894">
        <v>72</v>
      </c>
      <c r="C7894" t="s">
        <v>20</v>
      </c>
      <c r="D7894" t="s">
        <v>124</v>
      </c>
      <c r="E7894" t="s">
        <v>43</v>
      </c>
      <c r="F7894" s="1">
        <v>44285</v>
      </c>
      <c r="G7894">
        <f>DAY(Table1[[#This Row],[Date of Admission]])</f>
        <v>30</v>
      </c>
      <c r="H7894" t="str">
        <f>TEXT(Table1[[#This Row],[Date of Admission]],"dddd")</f>
        <v>Tuesday</v>
      </c>
      <c r="I7894">
        <f>WEEKDAY(Table1[[#This Row],[Date of Admission]],2)</f>
        <v>2</v>
      </c>
      <c r="J7894" t="str">
        <f>IF(OR(Table1[[#This Row],[Weekday Number]]=6,Table1[[#This Row],[Weekday Number]]=7),"Weekend","Weekday")</f>
        <v>Weekday</v>
      </c>
      <c r="K7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94" t="s">
        <v>21382</v>
      </c>
      <c r="M7894" t="s">
        <v>3942</v>
      </c>
      <c r="N7894" t="s">
        <v>36</v>
      </c>
      <c r="O7894">
        <v>8322.6270980000008</v>
      </c>
      <c r="P7894">
        <v>247</v>
      </c>
      <c r="Q7894" t="s">
        <v>26</v>
      </c>
      <c r="R7894" s="1">
        <v>44306</v>
      </c>
      <c r="S7894">
        <f>WEEKDAY(Table1[[#This Row],[Discharge Date]],2)</f>
        <v>2</v>
      </c>
      <c r="T7894" t="s">
        <v>38</v>
      </c>
      <c r="U7894" t="s">
        <v>51</v>
      </c>
      <c r="V7894" t="s">
        <v>29</v>
      </c>
    </row>
    <row r="7895" spans="1:22" x14ac:dyDescent="0.35">
      <c r="A7895" t="s">
        <v>21383</v>
      </c>
      <c r="B7895">
        <v>66</v>
      </c>
      <c r="C7895" t="s">
        <v>20</v>
      </c>
      <c r="D7895" t="s">
        <v>21</v>
      </c>
      <c r="E7895" t="s">
        <v>53</v>
      </c>
      <c r="F7895" s="1">
        <v>43470</v>
      </c>
      <c r="G7895">
        <f>DAY(Table1[[#This Row],[Date of Admission]])</f>
        <v>5</v>
      </c>
      <c r="H7895" t="str">
        <f>TEXT(Table1[[#This Row],[Date of Admission]],"dddd")</f>
        <v>Saturday</v>
      </c>
      <c r="I7895">
        <f>WEEKDAY(Table1[[#This Row],[Date of Admission]],2)</f>
        <v>6</v>
      </c>
      <c r="J7895" t="str">
        <f>IF(OR(Table1[[#This Row],[Weekday Number]]=6,Table1[[#This Row],[Weekday Number]]=7),"Weekend","Weekday")</f>
        <v>Weekend</v>
      </c>
      <c r="K7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5" t="s">
        <v>12465</v>
      </c>
      <c r="M7895" t="s">
        <v>3547</v>
      </c>
      <c r="N7895" t="s">
        <v>25</v>
      </c>
      <c r="O7895">
        <v>26210.662349999999</v>
      </c>
      <c r="P7895">
        <v>196</v>
      </c>
      <c r="Q7895" t="s">
        <v>26</v>
      </c>
      <c r="R7895" s="1">
        <v>43473</v>
      </c>
      <c r="S7895">
        <f>WEEKDAY(Table1[[#This Row],[Discharge Date]],2)</f>
        <v>2</v>
      </c>
      <c r="T7895" t="s">
        <v>50</v>
      </c>
      <c r="U7895" t="s">
        <v>28</v>
      </c>
      <c r="V7895" t="s">
        <v>29</v>
      </c>
    </row>
    <row r="7896" spans="1:22" x14ac:dyDescent="0.35">
      <c r="A7896" t="s">
        <v>21384</v>
      </c>
      <c r="B7896">
        <v>24</v>
      </c>
      <c r="C7896" t="s">
        <v>31</v>
      </c>
      <c r="D7896" t="s">
        <v>71</v>
      </c>
      <c r="E7896" t="s">
        <v>33</v>
      </c>
      <c r="F7896" s="1">
        <v>43735</v>
      </c>
      <c r="G7896">
        <f>DAY(Table1[[#This Row],[Date of Admission]])</f>
        <v>27</v>
      </c>
      <c r="H7896" t="str">
        <f>TEXT(Table1[[#This Row],[Date of Admission]],"dddd")</f>
        <v>Friday</v>
      </c>
      <c r="I7896">
        <f>WEEKDAY(Table1[[#This Row],[Date of Admission]],2)</f>
        <v>5</v>
      </c>
      <c r="J7896" t="str">
        <f>IF(OR(Table1[[#This Row],[Weekday Number]]=6,Table1[[#This Row],[Weekday Number]]=7),"Weekend","Weekday")</f>
        <v>Weekday</v>
      </c>
      <c r="K7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896" t="s">
        <v>17697</v>
      </c>
      <c r="M7896" t="s">
        <v>21385</v>
      </c>
      <c r="N7896" t="s">
        <v>36</v>
      </c>
      <c r="O7896">
        <v>33779.688309999998</v>
      </c>
      <c r="P7896">
        <v>251</v>
      </c>
      <c r="Q7896" t="s">
        <v>49</v>
      </c>
      <c r="R7896" s="1">
        <v>43759</v>
      </c>
      <c r="S7896">
        <f>WEEKDAY(Table1[[#This Row],[Discharge Date]],2)</f>
        <v>1</v>
      </c>
      <c r="T7896" t="s">
        <v>27</v>
      </c>
      <c r="U7896" t="s">
        <v>39</v>
      </c>
      <c r="V7896" t="s">
        <v>84</v>
      </c>
    </row>
    <row r="7897" spans="1:22" x14ac:dyDescent="0.35">
      <c r="A7897" t="s">
        <v>21386</v>
      </c>
      <c r="B7897">
        <v>53</v>
      </c>
      <c r="C7897" t="s">
        <v>31</v>
      </c>
      <c r="D7897" t="s">
        <v>21</v>
      </c>
      <c r="E7897" t="s">
        <v>33</v>
      </c>
      <c r="F7897" s="1">
        <v>43729</v>
      </c>
      <c r="G7897">
        <f>DAY(Table1[[#This Row],[Date of Admission]])</f>
        <v>21</v>
      </c>
      <c r="H7897" t="str">
        <f>TEXT(Table1[[#This Row],[Date of Admission]],"dddd")</f>
        <v>Saturday</v>
      </c>
      <c r="I7897">
        <f>WEEKDAY(Table1[[#This Row],[Date of Admission]],2)</f>
        <v>6</v>
      </c>
      <c r="J7897" t="str">
        <f>IF(OR(Table1[[#This Row],[Weekday Number]]=6,Table1[[#This Row],[Weekday Number]]=7),"Weekend","Weekday")</f>
        <v>Weekend</v>
      </c>
      <c r="K7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7" t="s">
        <v>21387</v>
      </c>
      <c r="M7897" t="s">
        <v>21388</v>
      </c>
      <c r="N7897" t="s">
        <v>36</v>
      </c>
      <c r="P7897">
        <v>124</v>
      </c>
      <c r="Q7897" t="s">
        <v>26</v>
      </c>
      <c r="R7897" s="1">
        <v>43734</v>
      </c>
      <c r="S7897">
        <f>WEEKDAY(Table1[[#This Row],[Discharge Date]],2)</f>
        <v>4</v>
      </c>
      <c r="T7897" t="s">
        <v>38</v>
      </c>
      <c r="U7897" t="s">
        <v>28</v>
      </c>
      <c r="V7897" t="s">
        <v>40</v>
      </c>
    </row>
    <row r="7898" spans="1:22" x14ac:dyDescent="0.35">
      <c r="A7898" t="s">
        <v>3986</v>
      </c>
      <c r="B7898">
        <v>77</v>
      </c>
      <c r="C7898" t="s">
        <v>31</v>
      </c>
      <c r="D7898" t="s">
        <v>99</v>
      </c>
      <c r="E7898" t="s">
        <v>78</v>
      </c>
      <c r="F7898" s="1">
        <v>44205</v>
      </c>
      <c r="G7898">
        <f>DAY(Table1[[#This Row],[Date of Admission]])</f>
        <v>9</v>
      </c>
      <c r="H7898" t="str">
        <f>TEXT(Table1[[#This Row],[Date of Admission]],"dddd")</f>
        <v>Saturday</v>
      </c>
      <c r="I7898">
        <f>WEEKDAY(Table1[[#This Row],[Date of Admission]],2)</f>
        <v>6</v>
      </c>
      <c r="J7898" t="str">
        <f>IF(OR(Table1[[#This Row],[Weekday Number]]=6,Table1[[#This Row],[Weekday Number]]=7),"Weekend","Weekday")</f>
        <v>Weekend</v>
      </c>
      <c r="K7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8" t="s">
        <v>21389</v>
      </c>
      <c r="M7898" t="s">
        <v>21390</v>
      </c>
      <c r="N7898" t="s">
        <v>25</v>
      </c>
      <c r="O7898">
        <v>53428.105309999999</v>
      </c>
      <c r="P7898">
        <v>346</v>
      </c>
      <c r="Q7898" t="s">
        <v>49</v>
      </c>
      <c r="R7898" s="1">
        <v>44209</v>
      </c>
      <c r="S7898">
        <f>WEEKDAY(Table1[[#This Row],[Discharge Date]],2)</f>
        <v>3</v>
      </c>
      <c r="T7898" t="s">
        <v>50</v>
      </c>
      <c r="U7898" t="s">
        <v>28</v>
      </c>
      <c r="V7898" t="s">
        <v>29</v>
      </c>
    </row>
    <row r="7899" spans="1:22" x14ac:dyDescent="0.35">
      <c r="A7899" t="s">
        <v>21391</v>
      </c>
      <c r="B7899">
        <v>22</v>
      </c>
      <c r="C7899" t="s">
        <v>31</v>
      </c>
      <c r="D7899" t="s">
        <v>71</v>
      </c>
      <c r="E7899" t="s">
        <v>22</v>
      </c>
      <c r="F7899" s="1">
        <v>44427</v>
      </c>
      <c r="G7899">
        <f>DAY(Table1[[#This Row],[Date of Admission]])</f>
        <v>19</v>
      </c>
      <c r="H7899" t="str">
        <f>TEXT(Table1[[#This Row],[Date of Admission]],"dddd")</f>
        <v>Thursday</v>
      </c>
      <c r="I7899">
        <f>WEEKDAY(Table1[[#This Row],[Date of Admission]],2)</f>
        <v>4</v>
      </c>
      <c r="J7899" t="str">
        <f>IF(OR(Table1[[#This Row],[Weekday Number]]=6,Table1[[#This Row],[Weekday Number]]=7),"Weekend","Weekday")</f>
        <v>Weekday</v>
      </c>
      <c r="K7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899" t="s">
        <v>21392</v>
      </c>
      <c r="M7899" t="s">
        <v>21393</v>
      </c>
      <c r="N7899" t="s">
        <v>65</v>
      </c>
      <c r="O7899">
        <v>8564.1318389999997</v>
      </c>
      <c r="P7899">
        <v>478</v>
      </c>
      <c r="Q7899" t="s">
        <v>49</v>
      </c>
      <c r="R7899" s="1">
        <v>44428</v>
      </c>
      <c r="S7899">
        <f>WEEKDAY(Table1[[#This Row],[Discharge Date]],2)</f>
        <v>5</v>
      </c>
      <c r="T7899" t="s">
        <v>94</v>
      </c>
      <c r="U7899" t="s">
        <v>51</v>
      </c>
      <c r="V7899" t="s">
        <v>84</v>
      </c>
    </row>
    <row r="7900" spans="1:22" x14ac:dyDescent="0.35">
      <c r="A7900" t="s">
        <v>21394</v>
      </c>
      <c r="B7900">
        <v>81</v>
      </c>
      <c r="C7900" t="s">
        <v>20</v>
      </c>
      <c r="D7900" t="s">
        <v>57</v>
      </c>
      <c r="E7900" t="s">
        <v>62</v>
      </c>
      <c r="F7900" s="1">
        <v>43465</v>
      </c>
      <c r="G7900">
        <f>DAY(Table1[[#This Row],[Date of Admission]])</f>
        <v>31</v>
      </c>
      <c r="H7900" t="str">
        <f>TEXT(Table1[[#This Row],[Date of Admission]],"dddd")</f>
        <v>Monday</v>
      </c>
      <c r="I7900">
        <f>WEEKDAY(Table1[[#This Row],[Date of Admission]],2)</f>
        <v>1</v>
      </c>
      <c r="J7900" t="str">
        <f>IF(OR(Table1[[#This Row],[Weekday Number]]=6,Table1[[#This Row],[Weekday Number]]=7),"Weekend","Weekday")</f>
        <v>Weekday</v>
      </c>
      <c r="K7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00" t="s">
        <v>21395</v>
      </c>
      <c r="M7900" t="s">
        <v>21396</v>
      </c>
      <c r="N7900" t="s">
        <v>25</v>
      </c>
      <c r="O7900">
        <v>17534.853930000001</v>
      </c>
      <c r="P7900">
        <v>358</v>
      </c>
      <c r="Q7900" t="s">
        <v>49</v>
      </c>
      <c r="R7900" s="1">
        <v>43469</v>
      </c>
      <c r="S7900">
        <f>WEEKDAY(Table1[[#This Row],[Discharge Date]],2)</f>
        <v>5</v>
      </c>
      <c r="T7900" t="s">
        <v>27</v>
      </c>
      <c r="U7900" t="s">
        <v>28</v>
      </c>
      <c r="V7900" t="s">
        <v>29</v>
      </c>
    </row>
    <row r="7901" spans="1:22" x14ac:dyDescent="0.35">
      <c r="A7901" t="s">
        <v>15119</v>
      </c>
      <c r="B7901">
        <v>49</v>
      </c>
      <c r="C7901" t="s">
        <v>31</v>
      </c>
      <c r="D7901" t="s">
        <v>42</v>
      </c>
      <c r="E7901" t="s">
        <v>33</v>
      </c>
      <c r="F7901" s="1">
        <v>44542</v>
      </c>
      <c r="G7901">
        <f>DAY(Table1[[#This Row],[Date of Admission]])</f>
        <v>12</v>
      </c>
      <c r="H7901" t="str">
        <f>TEXT(Table1[[#This Row],[Date of Admission]],"dddd")</f>
        <v>Sunday</v>
      </c>
      <c r="I7901">
        <f>WEEKDAY(Table1[[#This Row],[Date of Admission]],2)</f>
        <v>7</v>
      </c>
      <c r="J7901" t="str">
        <f>IF(OR(Table1[[#This Row],[Weekday Number]]=6,Table1[[#This Row],[Weekday Number]]=7),"Weekend","Weekday")</f>
        <v>Weekend</v>
      </c>
      <c r="K7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1" t="s">
        <v>21397</v>
      </c>
      <c r="M7901" t="s">
        <v>21398</v>
      </c>
      <c r="N7901" t="s">
        <v>36</v>
      </c>
      <c r="O7901">
        <v>7751.6623099999997</v>
      </c>
      <c r="P7901">
        <v>323</v>
      </c>
      <c r="Q7901" t="s">
        <v>26</v>
      </c>
      <c r="R7901" s="1">
        <v>44553</v>
      </c>
      <c r="S7901">
        <f>WEEKDAY(Table1[[#This Row],[Discharge Date]],2)</f>
        <v>4</v>
      </c>
      <c r="T7901" t="s">
        <v>50</v>
      </c>
      <c r="U7901" t="s">
        <v>28</v>
      </c>
      <c r="V7901" t="s">
        <v>40</v>
      </c>
    </row>
    <row r="7902" spans="1:22" x14ac:dyDescent="0.35">
      <c r="A7902" t="s">
        <v>21399</v>
      </c>
      <c r="B7902">
        <v>52</v>
      </c>
      <c r="C7902" t="s">
        <v>20</v>
      </c>
      <c r="D7902" t="s">
        <v>124</v>
      </c>
      <c r="E7902" t="s">
        <v>22</v>
      </c>
      <c r="F7902" s="1">
        <v>44371</v>
      </c>
      <c r="G7902">
        <f>DAY(Table1[[#This Row],[Date of Admission]])</f>
        <v>24</v>
      </c>
      <c r="H7902" t="str">
        <f>TEXT(Table1[[#This Row],[Date of Admission]],"dddd")</f>
        <v>Thursday</v>
      </c>
      <c r="I7902">
        <f>WEEKDAY(Table1[[#This Row],[Date of Admission]],2)</f>
        <v>4</v>
      </c>
      <c r="J7902" t="str">
        <f>IF(OR(Table1[[#This Row],[Weekday Number]]=6,Table1[[#This Row],[Weekday Number]]=7),"Weekend","Weekday")</f>
        <v>Weekday</v>
      </c>
      <c r="K7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2" t="s">
        <v>21400</v>
      </c>
      <c r="M7902" t="s">
        <v>21401</v>
      </c>
      <c r="N7902" t="s">
        <v>69</v>
      </c>
      <c r="O7902">
        <v>52044.475050000001</v>
      </c>
      <c r="P7902">
        <v>197</v>
      </c>
      <c r="Q7902" t="s">
        <v>49</v>
      </c>
      <c r="R7902" s="1">
        <v>44372</v>
      </c>
      <c r="S7902">
        <f>WEEKDAY(Table1[[#This Row],[Discharge Date]],2)</f>
        <v>5</v>
      </c>
      <c r="T7902" t="s">
        <v>94</v>
      </c>
      <c r="U7902" t="s">
        <v>28</v>
      </c>
      <c r="V7902" t="s">
        <v>40</v>
      </c>
    </row>
    <row r="7903" spans="1:22" x14ac:dyDescent="0.35">
      <c r="A7903" t="s">
        <v>21402</v>
      </c>
      <c r="B7903">
        <v>30</v>
      </c>
      <c r="C7903" t="s">
        <v>20</v>
      </c>
      <c r="D7903" t="s">
        <v>71</v>
      </c>
      <c r="E7903" t="s">
        <v>22</v>
      </c>
      <c r="F7903" s="1">
        <v>44418</v>
      </c>
      <c r="G7903">
        <f>DAY(Table1[[#This Row],[Date of Admission]])</f>
        <v>10</v>
      </c>
      <c r="H7903" t="str">
        <f>TEXT(Table1[[#This Row],[Date of Admission]],"dddd")</f>
        <v>Tuesday</v>
      </c>
      <c r="I7903">
        <f>WEEKDAY(Table1[[#This Row],[Date of Admission]],2)</f>
        <v>2</v>
      </c>
      <c r="J7903" t="str">
        <f>IF(OR(Table1[[#This Row],[Weekday Number]]=6,Table1[[#This Row],[Weekday Number]]=7),"Weekend","Weekday")</f>
        <v>Weekday</v>
      </c>
      <c r="K7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3" t="s">
        <v>21403</v>
      </c>
      <c r="M7903" t="s">
        <v>21404</v>
      </c>
      <c r="N7903" t="s">
        <v>69</v>
      </c>
      <c r="O7903">
        <v>15760.217199999999</v>
      </c>
      <c r="P7903">
        <v>127</v>
      </c>
      <c r="Q7903" t="s">
        <v>49</v>
      </c>
      <c r="R7903" s="1">
        <v>44437</v>
      </c>
      <c r="S7903">
        <f>WEEKDAY(Table1[[#This Row],[Discharge Date]],2)</f>
        <v>7</v>
      </c>
      <c r="T7903" t="s">
        <v>56</v>
      </c>
      <c r="U7903" t="s">
        <v>39</v>
      </c>
      <c r="V7903" t="s">
        <v>40</v>
      </c>
    </row>
    <row r="7904" spans="1:22" x14ac:dyDescent="0.35">
      <c r="A7904" t="s">
        <v>21405</v>
      </c>
      <c r="B7904">
        <v>36</v>
      </c>
      <c r="C7904" t="s">
        <v>31</v>
      </c>
      <c r="D7904" t="s">
        <v>32</v>
      </c>
      <c r="E7904" t="s">
        <v>78</v>
      </c>
      <c r="F7904" s="1">
        <v>44895</v>
      </c>
      <c r="G7904">
        <f>DAY(Table1[[#This Row],[Date of Admission]])</f>
        <v>30</v>
      </c>
      <c r="H7904" t="str">
        <f>TEXT(Table1[[#This Row],[Date of Admission]],"dddd")</f>
        <v>Wednesday</v>
      </c>
      <c r="I7904">
        <f>WEEKDAY(Table1[[#This Row],[Date of Admission]],2)</f>
        <v>3</v>
      </c>
      <c r="J7904" t="str">
        <f>IF(OR(Table1[[#This Row],[Weekday Number]]=6,Table1[[#This Row],[Weekday Number]]=7),"Weekend","Weekday")</f>
        <v>Weekday</v>
      </c>
      <c r="K7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04" t="s">
        <v>21406</v>
      </c>
      <c r="M7904" t="s">
        <v>21407</v>
      </c>
      <c r="N7904" t="s">
        <v>25</v>
      </c>
      <c r="O7904">
        <v>37441.855450000003</v>
      </c>
      <c r="P7904">
        <v>467</v>
      </c>
      <c r="Q7904" t="s">
        <v>37</v>
      </c>
      <c r="R7904" s="1">
        <v>44906</v>
      </c>
      <c r="S7904">
        <f>WEEKDAY(Table1[[#This Row],[Discharge Date]],2)</f>
        <v>7</v>
      </c>
      <c r="T7904" t="s">
        <v>94</v>
      </c>
      <c r="U7904" t="s">
        <v>28</v>
      </c>
      <c r="V7904" t="s">
        <v>40</v>
      </c>
    </row>
    <row r="7905" spans="1:22" x14ac:dyDescent="0.35">
      <c r="A7905" t="s">
        <v>21408</v>
      </c>
      <c r="B7905">
        <v>81</v>
      </c>
      <c r="C7905" t="s">
        <v>20</v>
      </c>
      <c r="D7905" t="s">
        <v>71</v>
      </c>
      <c r="E7905" t="s">
        <v>33</v>
      </c>
      <c r="F7905" s="1">
        <v>44486</v>
      </c>
      <c r="G7905">
        <f>DAY(Table1[[#This Row],[Date of Admission]])</f>
        <v>17</v>
      </c>
      <c r="H7905" t="str">
        <f>TEXT(Table1[[#This Row],[Date of Admission]],"dddd")</f>
        <v>Sunday</v>
      </c>
      <c r="I7905">
        <f>WEEKDAY(Table1[[#This Row],[Date of Admission]],2)</f>
        <v>7</v>
      </c>
      <c r="J7905" t="str">
        <f>IF(OR(Table1[[#This Row],[Weekday Number]]=6,Table1[[#This Row],[Weekday Number]]=7),"Weekend","Weekday")</f>
        <v>Weekend</v>
      </c>
      <c r="K7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5" t="s">
        <v>14189</v>
      </c>
      <c r="M7905" t="s">
        <v>21409</v>
      </c>
      <c r="N7905" t="s">
        <v>25</v>
      </c>
      <c r="O7905">
        <v>12485.00772</v>
      </c>
      <c r="P7905">
        <v>420</v>
      </c>
      <c r="Q7905" t="s">
        <v>37</v>
      </c>
      <c r="R7905" s="1">
        <v>44491</v>
      </c>
      <c r="S7905">
        <f>WEEKDAY(Table1[[#This Row],[Discharge Date]],2)</f>
        <v>5</v>
      </c>
      <c r="T7905" t="s">
        <v>94</v>
      </c>
      <c r="U7905" t="s">
        <v>51</v>
      </c>
      <c r="V7905" t="s">
        <v>29</v>
      </c>
    </row>
    <row r="7906" spans="1:22" x14ac:dyDescent="0.35">
      <c r="A7906" t="s">
        <v>21410</v>
      </c>
      <c r="B7906">
        <v>60</v>
      </c>
      <c r="C7906" t="s">
        <v>20</v>
      </c>
      <c r="D7906" t="s">
        <v>57</v>
      </c>
      <c r="E7906" t="s">
        <v>33</v>
      </c>
      <c r="F7906" s="1">
        <v>43789</v>
      </c>
      <c r="G7906">
        <f>DAY(Table1[[#This Row],[Date of Admission]])</f>
        <v>20</v>
      </c>
      <c r="H7906" t="str">
        <f>TEXT(Table1[[#This Row],[Date of Admission]],"dddd")</f>
        <v>Wednesday</v>
      </c>
      <c r="I7906">
        <f>WEEKDAY(Table1[[#This Row],[Date of Admission]],2)</f>
        <v>3</v>
      </c>
      <c r="J7906" t="str">
        <f>IF(OR(Table1[[#This Row],[Weekday Number]]=6,Table1[[#This Row],[Weekday Number]]=7),"Weekend","Weekday")</f>
        <v>Weekday</v>
      </c>
      <c r="K7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6" t="s">
        <v>21411</v>
      </c>
      <c r="M7906" t="s">
        <v>21412</v>
      </c>
      <c r="N7906" t="s">
        <v>25</v>
      </c>
      <c r="O7906">
        <v>8794.6006030000008</v>
      </c>
      <c r="P7906">
        <v>356</v>
      </c>
      <c r="Q7906" t="s">
        <v>37</v>
      </c>
      <c r="R7906" s="1">
        <v>43804</v>
      </c>
      <c r="S7906">
        <f>WEEKDAY(Table1[[#This Row],[Discharge Date]],2)</f>
        <v>4</v>
      </c>
      <c r="T7906" t="s">
        <v>50</v>
      </c>
      <c r="U7906" t="s">
        <v>51</v>
      </c>
      <c r="V7906" t="s">
        <v>40</v>
      </c>
    </row>
    <row r="7907" spans="1:22" x14ac:dyDescent="0.35">
      <c r="A7907" t="s">
        <v>21413</v>
      </c>
      <c r="B7907">
        <v>31</v>
      </c>
      <c r="C7907" t="s">
        <v>20</v>
      </c>
      <c r="D7907" t="s">
        <v>21</v>
      </c>
      <c r="E7907" t="s">
        <v>33</v>
      </c>
      <c r="F7907" s="1">
        <v>45133</v>
      </c>
      <c r="G7907">
        <f>DAY(Table1[[#This Row],[Date of Admission]])</f>
        <v>26</v>
      </c>
      <c r="H7907" t="str">
        <f>TEXT(Table1[[#This Row],[Date of Admission]],"dddd")</f>
        <v>Wednesday</v>
      </c>
      <c r="I7907">
        <f>WEEKDAY(Table1[[#This Row],[Date of Admission]],2)</f>
        <v>3</v>
      </c>
      <c r="J7907" t="str">
        <f>IF(OR(Table1[[#This Row],[Weekday Number]]=6,Table1[[#This Row],[Weekday Number]]=7),"Weekend","Weekday")</f>
        <v>Weekday</v>
      </c>
      <c r="K7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7" t="s">
        <v>21414</v>
      </c>
      <c r="M7907" t="s">
        <v>15762</v>
      </c>
      <c r="N7907" t="s">
        <v>60</v>
      </c>
      <c r="O7907">
        <v>21290.310829999999</v>
      </c>
      <c r="P7907">
        <v>394</v>
      </c>
      <c r="Q7907" t="s">
        <v>37</v>
      </c>
      <c r="R7907" s="1">
        <v>45145</v>
      </c>
      <c r="S7907">
        <f>WEEKDAY(Table1[[#This Row],[Discharge Date]],2)</f>
        <v>1</v>
      </c>
      <c r="T7907" t="s">
        <v>94</v>
      </c>
      <c r="U7907" t="s">
        <v>28</v>
      </c>
      <c r="V7907" t="s">
        <v>40</v>
      </c>
    </row>
    <row r="7908" spans="1:22" x14ac:dyDescent="0.35">
      <c r="A7908" t="s">
        <v>21415</v>
      </c>
      <c r="B7908">
        <v>62</v>
      </c>
      <c r="C7908" t="s">
        <v>31</v>
      </c>
      <c r="D7908" t="s">
        <v>239</v>
      </c>
      <c r="E7908" t="s">
        <v>53</v>
      </c>
      <c r="F7908" s="1">
        <v>43905</v>
      </c>
      <c r="G7908">
        <f>DAY(Table1[[#This Row],[Date of Admission]])</f>
        <v>15</v>
      </c>
      <c r="H7908" t="str">
        <f>TEXT(Table1[[#This Row],[Date of Admission]],"dddd")</f>
        <v>Sunday</v>
      </c>
      <c r="I7908">
        <f>WEEKDAY(Table1[[#This Row],[Date of Admission]],2)</f>
        <v>7</v>
      </c>
      <c r="J7908" t="str">
        <f>IF(OR(Table1[[#This Row],[Weekday Number]]=6,Table1[[#This Row],[Weekday Number]]=7),"Weekend","Weekday")</f>
        <v>Weekend</v>
      </c>
      <c r="K7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8" t="s">
        <v>21416</v>
      </c>
      <c r="M7908" t="s">
        <v>21417</v>
      </c>
      <c r="N7908" t="s">
        <v>25</v>
      </c>
      <c r="O7908">
        <v>13388.47935</v>
      </c>
      <c r="P7908">
        <v>295</v>
      </c>
      <c r="Q7908" t="s">
        <v>26</v>
      </c>
      <c r="R7908" s="1">
        <v>43918</v>
      </c>
      <c r="S7908">
        <f>WEEKDAY(Table1[[#This Row],[Discharge Date]],2)</f>
        <v>6</v>
      </c>
      <c r="T7908" t="s">
        <v>56</v>
      </c>
      <c r="U7908" t="s">
        <v>28</v>
      </c>
      <c r="V7908" t="s">
        <v>40</v>
      </c>
    </row>
    <row r="7909" spans="1:22" x14ac:dyDescent="0.35">
      <c r="A7909" t="s">
        <v>21418</v>
      </c>
      <c r="B7909">
        <v>66</v>
      </c>
      <c r="C7909" t="s">
        <v>20</v>
      </c>
      <c r="D7909" t="s">
        <v>32</v>
      </c>
      <c r="E7909" t="s">
        <v>22</v>
      </c>
      <c r="F7909" s="1">
        <v>43874</v>
      </c>
      <c r="G7909">
        <f>DAY(Table1[[#This Row],[Date of Admission]])</f>
        <v>13</v>
      </c>
      <c r="H7909" t="str">
        <f>TEXT(Table1[[#This Row],[Date of Admission]],"dddd")</f>
        <v>Thursday</v>
      </c>
      <c r="I7909">
        <f>WEEKDAY(Table1[[#This Row],[Date of Admission]],2)</f>
        <v>4</v>
      </c>
      <c r="J7909" t="str">
        <f>IF(OR(Table1[[#This Row],[Weekday Number]]=6,Table1[[#This Row],[Weekday Number]]=7),"Weekend","Weekday")</f>
        <v>Weekday</v>
      </c>
      <c r="K7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09" t="s">
        <v>21419</v>
      </c>
      <c r="M7909" t="s">
        <v>21420</v>
      </c>
      <c r="N7909" t="s">
        <v>25</v>
      </c>
      <c r="O7909">
        <v>33796.18952</v>
      </c>
      <c r="P7909">
        <v>299</v>
      </c>
      <c r="Q7909" t="s">
        <v>49</v>
      </c>
      <c r="R7909" s="1">
        <v>43880</v>
      </c>
      <c r="S7909">
        <f>WEEKDAY(Table1[[#This Row],[Discharge Date]],2)</f>
        <v>3</v>
      </c>
      <c r="T7909" t="s">
        <v>27</v>
      </c>
      <c r="U7909" t="s">
        <v>28</v>
      </c>
      <c r="V7909" t="s">
        <v>29</v>
      </c>
    </row>
    <row r="7910" spans="1:22" x14ac:dyDescent="0.35">
      <c r="A7910" t="s">
        <v>16062</v>
      </c>
      <c r="B7910">
        <v>27</v>
      </c>
      <c r="C7910" t="s">
        <v>31</v>
      </c>
      <c r="D7910" t="s">
        <v>71</v>
      </c>
      <c r="E7910" t="s">
        <v>53</v>
      </c>
      <c r="F7910" s="1">
        <v>43467</v>
      </c>
      <c r="G7910">
        <f>DAY(Table1[[#This Row],[Date of Admission]])</f>
        <v>2</v>
      </c>
      <c r="H7910" t="str">
        <f>TEXT(Table1[[#This Row],[Date of Admission]],"dddd")</f>
        <v>Wednesday</v>
      </c>
      <c r="I7910">
        <f>WEEKDAY(Table1[[#This Row],[Date of Admission]],2)</f>
        <v>3</v>
      </c>
      <c r="J7910" t="str">
        <f>IF(OR(Table1[[#This Row],[Weekday Number]]=6,Table1[[#This Row],[Weekday Number]]=7),"Weekend","Weekday")</f>
        <v>Weekday</v>
      </c>
      <c r="K7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910" t="s">
        <v>2261</v>
      </c>
      <c r="M7910" t="s">
        <v>21421</v>
      </c>
      <c r="N7910" t="s">
        <v>60</v>
      </c>
      <c r="O7910">
        <v>21156.911179999999</v>
      </c>
      <c r="P7910">
        <v>317</v>
      </c>
      <c r="Q7910" t="s">
        <v>26</v>
      </c>
      <c r="R7910" s="1">
        <v>43484</v>
      </c>
      <c r="S7910">
        <f>WEEKDAY(Table1[[#This Row],[Discharge Date]],2)</f>
        <v>6</v>
      </c>
      <c r="T7910" t="s">
        <v>56</v>
      </c>
      <c r="U7910" t="s">
        <v>51</v>
      </c>
      <c r="V7910" t="s">
        <v>40</v>
      </c>
    </row>
    <row r="7911" spans="1:22" x14ac:dyDescent="0.35">
      <c r="A7911" t="s">
        <v>21422</v>
      </c>
      <c r="B7911">
        <v>58</v>
      </c>
      <c r="C7911" t="s">
        <v>20</v>
      </c>
      <c r="D7911" t="s">
        <v>124</v>
      </c>
      <c r="E7911" t="s">
        <v>43</v>
      </c>
      <c r="F7911" s="1">
        <v>43966</v>
      </c>
      <c r="G7911">
        <f>DAY(Table1[[#This Row],[Date of Admission]])</f>
        <v>15</v>
      </c>
      <c r="H7911" t="str">
        <f>TEXT(Table1[[#This Row],[Date of Admission]],"dddd")</f>
        <v>Friday</v>
      </c>
      <c r="I7911">
        <f>WEEKDAY(Table1[[#This Row],[Date of Admission]],2)</f>
        <v>5</v>
      </c>
      <c r="J7911" t="str">
        <f>IF(OR(Table1[[#This Row],[Weekday Number]]=6,Table1[[#This Row],[Weekday Number]]=7),"Weekend","Weekday")</f>
        <v>Weekday</v>
      </c>
      <c r="K7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1" t="s">
        <v>21423</v>
      </c>
      <c r="M7911" t="s">
        <v>21424</v>
      </c>
      <c r="N7911" t="s">
        <v>25</v>
      </c>
      <c r="O7911">
        <v>14761.92252</v>
      </c>
      <c r="P7911">
        <v>468</v>
      </c>
      <c r="Q7911" t="s">
        <v>37</v>
      </c>
      <c r="R7911" s="1">
        <v>43968</v>
      </c>
      <c r="S7911">
        <f>WEEKDAY(Table1[[#This Row],[Discharge Date]],2)</f>
        <v>7</v>
      </c>
      <c r="T7911" t="s">
        <v>38</v>
      </c>
      <c r="U7911" t="s">
        <v>39</v>
      </c>
      <c r="V7911" t="s">
        <v>40</v>
      </c>
    </row>
    <row r="7912" spans="1:22" x14ac:dyDescent="0.35">
      <c r="A7912" t="s">
        <v>21425</v>
      </c>
      <c r="B7912">
        <v>45</v>
      </c>
      <c r="C7912" t="s">
        <v>31</v>
      </c>
      <c r="D7912" t="s">
        <v>21</v>
      </c>
      <c r="E7912" t="s">
        <v>33</v>
      </c>
      <c r="F7912" s="1">
        <v>44646</v>
      </c>
      <c r="G7912">
        <f>DAY(Table1[[#This Row],[Date of Admission]])</f>
        <v>26</v>
      </c>
      <c r="H7912" t="str">
        <f>TEXT(Table1[[#This Row],[Date of Admission]],"dddd")</f>
        <v>Saturday</v>
      </c>
      <c r="I7912">
        <f>WEEKDAY(Table1[[#This Row],[Date of Admission]],2)</f>
        <v>6</v>
      </c>
      <c r="J7912" t="str">
        <f>IF(OR(Table1[[#This Row],[Weekday Number]]=6,Table1[[#This Row],[Weekday Number]]=7),"Weekend","Weekday")</f>
        <v>Weekend</v>
      </c>
      <c r="K7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2" t="s">
        <v>21426</v>
      </c>
      <c r="M7912" t="s">
        <v>21427</v>
      </c>
      <c r="N7912" t="s">
        <v>65</v>
      </c>
      <c r="O7912">
        <v>25696.159370000001</v>
      </c>
      <c r="P7912">
        <v>205</v>
      </c>
      <c r="Q7912" t="s">
        <v>26</v>
      </c>
      <c r="R7912" s="1">
        <v>44656</v>
      </c>
      <c r="S7912">
        <f>WEEKDAY(Table1[[#This Row],[Discharge Date]],2)</f>
        <v>2</v>
      </c>
      <c r="T7912" t="s">
        <v>94</v>
      </c>
      <c r="U7912" t="s">
        <v>39</v>
      </c>
      <c r="V7912" t="s">
        <v>40</v>
      </c>
    </row>
    <row r="7913" spans="1:22" x14ac:dyDescent="0.35">
      <c r="A7913" t="s">
        <v>21428</v>
      </c>
      <c r="B7913">
        <v>24</v>
      </c>
      <c r="C7913" t="s">
        <v>31</v>
      </c>
      <c r="D7913" t="s">
        <v>32</v>
      </c>
      <c r="E7913" t="s">
        <v>22</v>
      </c>
      <c r="F7913" s="1">
        <v>44233</v>
      </c>
      <c r="G7913">
        <f>DAY(Table1[[#This Row],[Date of Admission]])</f>
        <v>6</v>
      </c>
      <c r="H7913" t="str">
        <f>TEXT(Table1[[#This Row],[Date of Admission]],"dddd")</f>
        <v>Saturday</v>
      </c>
      <c r="I7913">
        <f>WEEKDAY(Table1[[#This Row],[Date of Admission]],2)</f>
        <v>6</v>
      </c>
      <c r="J7913" t="str">
        <f>IF(OR(Table1[[#This Row],[Weekday Number]]=6,Table1[[#This Row],[Weekday Number]]=7),"Weekend","Weekday")</f>
        <v>Weekend</v>
      </c>
      <c r="K7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3" t="s">
        <v>21429</v>
      </c>
      <c r="M7913" t="s">
        <v>21430</v>
      </c>
      <c r="N7913" t="s">
        <v>69</v>
      </c>
      <c r="O7913">
        <v>42146.980179999999</v>
      </c>
      <c r="P7913">
        <v>173</v>
      </c>
      <c r="Q7913" t="s">
        <v>49</v>
      </c>
      <c r="R7913" s="1">
        <v>44261</v>
      </c>
      <c r="S7913">
        <f>WEEKDAY(Table1[[#This Row],[Discharge Date]],2)</f>
        <v>6</v>
      </c>
      <c r="T7913" t="s">
        <v>27</v>
      </c>
      <c r="U7913" t="s">
        <v>39</v>
      </c>
      <c r="V7913" t="s">
        <v>84</v>
      </c>
    </row>
    <row r="7914" spans="1:22" x14ac:dyDescent="0.35">
      <c r="A7914" t="s">
        <v>21431</v>
      </c>
      <c r="B7914">
        <v>23</v>
      </c>
      <c r="C7914" t="s">
        <v>20</v>
      </c>
      <c r="D7914" t="s">
        <v>57</v>
      </c>
      <c r="E7914" t="s">
        <v>22</v>
      </c>
      <c r="F7914" s="1">
        <v>44301</v>
      </c>
      <c r="G7914">
        <f>DAY(Table1[[#This Row],[Date of Admission]])</f>
        <v>15</v>
      </c>
      <c r="H7914" t="str">
        <f>TEXT(Table1[[#This Row],[Date of Admission]],"dddd")</f>
        <v>Thursday</v>
      </c>
      <c r="I7914">
        <f>WEEKDAY(Table1[[#This Row],[Date of Admission]],2)</f>
        <v>4</v>
      </c>
      <c r="J7914" t="str">
        <f>IF(OR(Table1[[#This Row],[Weekday Number]]=6,Table1[[#This Row],[Weekday Number]]=7),"Weekend","Weekday")</f>
        <v>Weekday</v>
      </c>
      <c r="K7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4" t="s">
        <v>21432</v>
      </c>
      <c r="M7914" t="s">
        <v>8472</v>
      </c>
      <c r="N7914" t="s">
        <v>60</v>
      </c>
      <c r="O7914">
        <v>33031.687149999998</v>
      </c>
      <c r="P7914">
        <v>413</v>
      </c>
      <c r="Q7914" t="s">
        <v>49</v>
      </c>
      <c r="R7914" s="1">
        <v>44324</v>
      </c>
      <c r="S7914">
        <f>WEEKDAY(Table1[[#This Row],[Discharge Date]],2)</f>
        <v>6</v>
      </c>
      <c r="T7914" t="s">
        <v>38</v>
      </c>
      <c r="U7914" t="s">
        <v>28</v>
      </c>
      <c r="V7914" t="s">
        <v>84</v>
      </c>
    </row>
    <row r="7915" spans="1:22" x14ac:dyDescent="0.35">
      <c r="A7915" t="s">
        <v>9437</v>
      </c>
      <c r="B7915">
        <v>21</v>
      </c>
      <c r="C7915" t="s">
        <v>20</v>
      </c>
      <c r="D7915" t="s">
        <v>99</v>
      </c>
      <c r="E7915" t="s">
        <v>33</v>
      </c>
      <c r="F7915" s="1">
        <v>44665</v>
      </c>
      <c r="G7915">
        <f>DAY(Table1[[#This Row],[Date of Admission]])</f>
        <v>14</v>
      </c>
      <c r="H7915" t="str">
        <f>TEXT(Table1[[#This Row],[Date of Admission]],"dddd")</f>
        <v>Thursday</v>
      </c>
      <c r="I7915">
        <f>WEEKDAY(Table1[[#This Row],[Date of Admission]],2)</f>
        <v>4</v>
      </c>
      <c r="J7915" t="str">
        <f>IF(OR(Table1[[#This Row],[Weekday Number]]=6,Table1[[#This Row],[Weekday Number]]=7),"Weekend","Weekday")</f>
        <v>Weekday</v>
      </c>
      <c r="K7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5" t="s">
        <v>21433</v>
      </c>
      <c r="M7915" t="s">
        <v>14773</v>
      </c>
      <c r="N7915" t="s">
        <v>65</v>
      </c>
      <c r="O7915">
        <v>25119.641660000001</v>
      </c>
      <c r="P7915">
        <v>159</v>
      </c>
      <c r="Q7915" t="s">
        <v>37</v>
      </c>
      <c r="R7915" s="1">
        <v>44690</v>
      </c>
      <c r="S7915">
        <f>WEEKDAY(Table1[[#This Row],[Discharge Date]],2)</f>
        <v>1</v>
      </c>
      <c r="T7915" t="s">
        <v>94</v>
      </c>
      <c r="U7915" t="s">
        <v>39</v>
      </c>
      <c r="V7915" t="s">
        <v>84</v>
      </c>
    </row>
    <row r="7916" spans="1:22" x14ac:dyDescent="0.35">
      <c r="A7916" t="s">
        <v>21434</v>
      </c>
      <c r="B7916">
        <v>63</v>
      </c>
      <c r="C7916" t="s">
        <v>31</v>
      </c>
      <c r="D7916" t="s">
        <v>71</v>
      </c>
      <c r="E7916" t="s">
        <v>33</v>
      </c>
      <c r="F7916" s="1">
        <v>43716</v>
      </c>
      <c r="G7916">
        <f>DAY(Table1[[#This Row],[Date of Admission]])</f>
        <v>8</v>
      </c>
      <c r="H7916" t="str">
        <f>TEXT(Table1[[#This Row],[Date of Admission]],"dddd")</f>
        <v>Sunday</v>
      </c>
      <c r="I7916">
        <f>WEEKDAY(Table1[[#This Row],[Date of Admission]],2)</f>
        <v>7</v>
      </c>
      <c r="J7916" t="str">
        <f>IF(OR(Table1[[#This Row],[Weekday Number]]=6,Table1[[#This Row],[Weekday Number]]=7),"Weekend","Weekday")</f>
        <v>Weekend</v>
      </c>
      <c r="K7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6" t="s">
        <v>21435</v>
      </c>
      <c r="M7916" t="s">
        <v>21436</v>
      </c>
      <c r="N7916" t="s">
        <v>25</v>
      </c>
      <c r="O7916">
        <v>1923.0404060000001</v>
      </c>
      <c r="P7916">
        <v>305</v>
      </c>
      <c r="Q7916" t="s">
        <v>49</v>
      </c>
      <c r="R7916" s="1">
        <v>43739</v>
      </c>
      <c r="S7916">
        <f>WEEKDAY(Table1[[#This Row],[Discharge Date]],2)</f>
        <v>2</v>
      </c>
      <c r="T7916" t="s">
        <v>50</v>
      </c>
      <c r="U7916" t="s">
        <v>28</v>
      </c>
      <c r="V7916" t="s">
        <v>40</v>
      </c>
    </row>
    <row r="7917" spans="1:22" x14ac:dyDescent="0.35">
      <c r="A7917" t="s">
        <v>21437</v>
      </c>
      <c r="B7917">
        <v>60</v>
      </c>
      <c r="C7917" t="s">
        <v>20</v>
      </c>
      <c r="D7917" t="s">
        <v>124</v>
      </c>
      <c r="E7917" t="s">
        <v>43</v>
      </c>
      <c r="F7917" s="1">
        <v>44547</v>
      </c>
      <c r="G7917">
        <f>DAY(Table1[[#This Row],[Date of Admission]])</f>
        <v>17</v>
      </c>
      <c r="H7917" t="str">
        <f>TEXT(Table1[[#This Row],[Date of Admission]],"dddd")</f>
        <v>Friday</v>
      </c>
      <c r="I7917">
        <f>WEEKDAY(Table1[[#This Row],[Date of Admission]],2)</f>
        <v>5</v>
      </c>
      <c r="J7917" t="str">
        <f>IF(OR(Table1[[#This Row],[Weekday Number]]=6,Table1[[#This Row],[Weekday Number]]=7),"Weekend","Weekday")</f>
        <v>Weekday</v>
      </c>
      <c r="K7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7" t="s">
        <v>21438</v>
      </c>
      <c r="M7917" t="s">
        <v>21439</v>
      </c>
      <c r="N7917" t="s">
        <v>25</v>
      </c>
      <c r="O7917">
        <v>12008.16568</v>
      </c>
      <c r="P7917">
        <v>327</v>
      </c>
      <c r="Q7917" t="s">
        <v>49</v>
      </c>
      <c r="R7917" s="1">
        <v>44552</v>
      </c>
      <c r="S7917">
        <f>WEEKDAY(Table1[[#This Row],[Discharge Date]],2)</f>
        <v>3</v>
      </c>
      <c r="T7917" t="s">
        <v>27</v>
      </c>
      <c r="U7917" t="s">
        <v>28</v>
      </c>
      <c r="V7917" t="s">
        <v>40</v>
      </c>
    </row>
    <row r="7918" spans="1:22" x14ac:dyDescent="0.35">
      <c r="A7918" t="s">
        <v>21440</v>
      </c>
      <c r="B7918">
        <v>39</v>
      </c>
      <c r="C7918" t="s">
        <v>20</v>
      </c>
      <c r="D7918" t="s">
        <v>99</v>
      </c>
      <c r="E7918" t="s">
        <v>62</v>
      </c>
      <c r="F7918" s="1">
        <v>44218</v>
      </c>
      <c r="G7918">
        <f>DAY(Table1[[#This Row],[Date of Admission]])</f>
        <v>22</v>
      </c>
      <c r="H7918" t="str">
        <f>TEXT(Table1[[#This Row],[Date of Admission]],"dddd")</f>
        <v>Friday</v>
      </c>
      <c r="I7918">
        <f>WEEKDAY(Table1[[#This Row],[Date of Admission]],2)</f>
        <v>5</v>
      </c>
      <c r="J7918" t="str">
        <f>IF(OR(Table1[[#This Row],[Weekday Number]]=6,Table1[[#This Row],[Weekday Number]]=7),"Weekend","Weekday")</f>
        <v>Weekday</v>
      </c>
      <c r="K7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18" t="s">
        <v>21441</v>
      </c>
      <c r="M7918" t="s">
        <v>21442</v>
      </c>
      <c r="N7918" t="s">
        <v>65</v>
      </c>
      <c r="O7918">
        <v>1331.4791849999999</v>
      </c>
      <c r="P7918">
        <v>136</v>
      </c>
      <c r="Q7918" t="s">
        <v>37</v>
      </c>
      <c r="R7918" s="1">
        <v>44223</v>
      </c>
      <c r="S7918">
        <f>WEEKDAY(Table1[[#This Row],[Discharge Date]],2)</f>
        <v>3</v>
      </c>
      <c r="T7918" t="s">
        <v>50</v>
      </c>
      <c r="U7918" t="s">
        <v>51</v>
      </c>
      <c r="V7918" t="s">
        <v>40</v>
      </c>
    </row>
    <row r="7919" spans="1:22" x14ac:dyDescent="0.35">
      <c r="A7919" t="s">
        <v>21443</v>
      </c>
      <c r="B7919">
        <v>52</v>
      </c>
      <c r="C7919" t="s">
        <v>20</v>
      </c>
      <c r="D7919" t="s">
        <v>42</v>
      </c>
      <c r="E7919" t="s">
        <v>78</v>
      </c>
      <c r="F7919" s="1">
        <v>44528</v>
      </c>
      <c r="G7919">
        <f>DAY(Table1[[#This Row],[Date of Admission]])</f>
        <v>28</v>
      </c>
      <c r="H7919" t="str">
        <f>TEXT(Table1[[#This Row],[Date of Admission]],"dddd")</f>
        <v>Sunday</v>
      </c>
      <c r="I7919">
        <f>WEEKDAY(Table1[[#This Row],[Date of Admission]],2)</f>
        <v>7</v>
      </c>
      <c r="J7919" t="str">
        <f>IF(OR(Table1[[#This Row],[Weekday Number]]=6,Table1[[#This Row],[Weekday Number]]=7),"Weekend","Weekday")</f>
        <v>Weekend</v>
      </c>
      <c r="K7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19" t="s">
        <v>21444</v>
      </c>
      <c r="M7919" t="s">
        <v>21445</v>
      </c>
      <c r="N7919" t="s">
        <v>60</v>
      </c>
      <c r="O7919">
        <v>23619.301950000001</v>
      </c>
      <c r="P7919">
        <v>186</v>
      </c>
      <c r="Q7919" t="s">
        <v>37</v>
      </c>
      <c r="R7919" s="1">
        <v>44541</v>
      </c>
      <c r="S7919">
        <f>WEEKDAY(Table1[[#This Row],[Discharge Date]],2)</f>
        <v>6</v>
      </c>
      <c r="T7919" t="s">
        <v>38</v>
      </c>
      <c r="U7919" t="s">
        <v>51</v>
      </c>
      <c r="V7919" t="s">
        <v>40</v>
      </c>
    </row>
    <row r="7920" spans="1:22" x14ac:dyDescent="0.35">
      <c r="A7920" t="s">
        <v>21446</v>
      </c>
      <c r="B7920">
        <v>43</v>
      </c>
      <c r="C7920" t="s">
        <v>20</v>
      </c>
      <c r="D7920" t="s">
        <v>71</v>
      </c>
      <c r="E7920" t="s">
        <v>62</v>
      </c>
      <c r="F7920" s="1">
        <v>43901</v>
      </c>
      <c r="G7920">
        <f>DAY(Table1[[#This Row],[Date of Admission]])</f>
        <v>11</v>
      </c>
      <c r="H7920" t="str">
        <f>TEXT(Table1[[#This Row],[Date of Admission]],"dddd")</f>
        <v>Wednesday</v>
      </c>
      <c r="I7920">
        <f>WEEKDAY(Table1[[#This Row],[Date of Admission]],2)</f>
        <v>3</v>
      </c>
      <c r="J7920" t="str">
        <f>IF(OR(Table1[[#This Row],[Weekday Number]]=6,Table1[[#This Row],[Weekday Number]]=7),"Weekend","Weekday")</f>
        <v>Weekday</v>
      </c>
      <c r="K7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0" t="s">
        <v>21447</v>
      </c>
      <c r="M7920" t="s">
        <v>21448</v>
      </c>
      <c r="N7920" t="s">
        <v>60</v>
      </c>
      <c r="O7920">
        <v>8274.8219329999993</v>
      </c>
      <c r="P7920">
        <v>237</v>
      </c>
      <c r="Q7920" t="s">
        <v>37</v>
      </c>
      <c r="R7920" s="1">
        <v>43919</v>
      </c>
      <c r="S7920">
        <f>WEEKDAY(Table1[[#This Row],[Discharge Date]],2)</f>
        <v>7</v>
      </c>
      <c r="T7920" t="s">
        <v>27</v>
      </c>
      <c r="U7920" t="s">
        <v>39</v>
      </c>
      <c r="V7920" t="s">
        <v>40</v>
      </c>
    </row>
    <row r="7921" spans="1:22" x14ac:dyDescent="0.35">
      <c r="A7921" t="s">
        <v>21449</v>
      </c>
      <c r="B7921">
        <v>76</v>
      </c>
      <c r="C7921" t="s">
        <v>20</v>
      </c>
      <c r="D7921" t="s">
        <v>124</v>
      </c>
      <c r="E7921" t="s">
        <v>53</v>
      </c>
      <c r="F7921" s="1">
        <v>43446</v>
      </c>
      <c r="G7921">
        <f>DAY(Table1[[#This Row],[Date of Admission]])</f>
        <v>12</v>
      </c>
      <c r="H7921" t="str">
        <f>TEXT(Table1[[#This Row],[Date of Admission]],"dddd")</f>
        <v>Wednesday</v>
      </c>
      <c r="I7921">
        <f>WEEKDAY(Table1[[#This Row],[Date of Admission]],2)</f>
        <v>3</v>
      </c>
      <c r="J7921" t="str">
        <f>IF(OR(Table1[[#This Row],[Weekday Number]]=6,Table1[[#This Row],[Weekday Number]]=7),"Weekend","Weekday")</f>
        <v>Weekday</v>
      </c>
      <c r="K7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1" t="s">
        <v>21450</v>
      </c>
      <c r="M7921" t="s">
        <v>21451</v>
      </c>
      <c r="N7921" t="s">
        <v>25</v>
      </c>
      <c r="O7921">
        <v>22711.30529</v>
      </c>
      <c r="P7921">
        <v>440</v>
      </c>
      <c r="Q7921" t="s">
        <v>26</v>
      </c>
      <c r="R7921" s="1">
        <v>43466</v>
      </c>
      <c r="S7921">
        <f>WEEKDAY(Table1[[#This Row],[Discharge Date]],2)</f>
        <v>2</v>
      </c>
      <c r="T7921" t="s">
        <v>38</v>
      </c>
      <c r="U7921" t="s">
        <v>28</v>
      </c>
      <c r="V7921" t="s">
        <v>29</v>
      </c>
    </row>
    <row r="7922" spans="1:22" x14ac:dyDescent="0.35">
      <c r="A7922" t="s">
        <v>21452</v>
      </c>
      <c r="B7922">
        <v>25</v>
      </c>
      <c r="C7922" t="s">
        <v>31</v>
      </c>
      <c r="D7922" t="s">
        <v>239</v>
      </c>
      <c r="E7922" t="s">
        <v>33</v>
      </c>
      <c r="F7922" s="1">
        <v>45012</v>
      </c>
      <c r="G7922">
        <f>DAY(Table1[[#This Row],[Date of Admission]])</f>
        <v>27</v>
      </c>
      <c r="H7922" t="str">
        <f>TEXT(Table1[[#This Row],[Date of Admission]],"dddd")</f>
        <v>Monday</v>
      </c>
      <c r="I7922">
        <f>WEEKDAY(Table1[[#This Row],[Date of Admission]],2)</f>
        <v>1</v>
      </c>
      <c r="J7922" t="str">
        <f>IF(OR(Table1[[#This Row],[Weekday Number]]=6,Table1[[#This Row],[Weekday Number]]=7),"Weekend","Weekday")</f>
        <v>Weekday</v>
      </c>
      <c r="K7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22" t="s">
        <v>21453</v>
      </c>
      <c r="M7922" t="s">
        <v>21454</v>
      </c>
      <c r="N7922" t="s">
        <v>36</v>
      </c>
      <c r="O7922">
        <v>14247.556979999999</v>
      </c>
      <c r="P7922">
        <v>117</v>
      </c>
      <c r="Q7922" t="s">
        <v>26</v>
      </c>
      <c r="R7922" s="1">
        <v>45018</v>
      </c>
      <c r="S7922">
        <f>WEEKDAY(Table1[[#This Row],[Discharge Date]],2)</f>
        <v>7</v>
      </c>
      <c r="T7922" t="s">
        <v>38</v>
      </c>
      <c r="U7922" t="s">
        <v>39</v>
      </c>
      <c r="V7922" t="s">
        <v>40</v>
      </c>
    </row>
    <row r="7923" spans="1:22" x14ac:dyDescent="0.35">
      <c r="A7923" t="s">
        <v>21455</v>
      </c>
      <c r="B7923">
        <v>30</v>
      </c>
      <c r="C7923" t="s">
        <v>20</v>
      </c>
      <c r="D7923" t="s">
        <v>71</v>
      </c>
      <c r="E7923" t="s">
        <v>33</v>
      </c>
      <c r="F7923" s="1">
        <v>43520</v>
      </c>
      <c r="G7923">
        <f>DAY(Table1[[#This Row],[Date of Admission]])</f>
        <v>24</v>
      </c>
      <c r="H7923" t="str">
        <f>TEXT(Table1[[#This Row],[Date of Admission]],"dddd")</f>
        <v>Sunday</v>
      </c>
      <c r="I7923">
        <f>WEEKDAY(Table1[[#This Row],[Date of Admission]],2)</f>
        <v>7</v>
      </c>
      <c r="J7923" t="str">
        <f>IF(OR(Table1[[#This Row],[Weekday Number]]=6,Table1[[#This Row],[Weekday Number]]=7),"Weekend","Weekday")</f>
        <v>Weekend</v>
      </c>
      <c r="K7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3" t="s">
        <v>21456</v>
      </c>
      <c r="M7923" t="s">
        <v>7406</v>
      </c>
      <c r="N7923" t="s">
        <v>65</v>
      </c>
      <c r="O7923">
        <v>11966.71257</v>
      </c>
      <c r="P7923">
        <v>335</v>
      </c>
      <c r="Q7923" t="s">
        <v>49</v>
      </c>
      <c r="R7923" s="1">
        <v>43526</v>
      </c>
      <c r="S7923">
        <f>WEEKDAY(Table1[[#This Row],[Discharge Date]],2)</f>
        <v>6</v>
      </c>
      <c r="T7923" t="s">
        <v>94</v>
      </c>
      <c r="U7923" t="s">
        <v>51</v>
      </c>
      <c r="V7923" t="s">
        <v>40</v>
      </c>
    </row>
    <row r="7924" spans="1:22" x14ac:dyDescent="0.35">
      <c r="A7924" t="s">
        <v>21457</v>
      </c>
      <c r="B7924">
        <v>28</v>
      </c>
      <c r="C7924" t="s">
        <v>20</v>
      </c>
      <c r="D7924" t="s">
        <v>32</v>
      </c>
      <c r="E7924" t="s">
        <v>53</v>
      </c>
      <c r="F7924" s="1">
        <v>44726</v>
      </c>
      <c r="G7924">
        <f>DAY(Table1[[#This Row],[Date of Admission]])</f>
        <v>14</v>
      </c>
      <c r="H7924" t="str">
        <f>TEXT(Table1[[#This Row],[Date of Admission]],"dddd")</f>
        <v>Tuesday</v>
      </c>
      <c r="I7924">
        <f>WEEKDAY(Table1[[#This Row],[Date of Admission]],2)</f>
        <v>2</v>
      </c>
      <c r="J7924" t="str">
        <f>IF(OR(Table1[[#This Row],[Weekday Number]]=6,Table1[[#This Row],[Weekday Number]]=7),"Weekend","Weekday")</f>
        <v>Weekday</v>
      </c>
      <c r="K7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4" t="s">
        <v>21458</v>
      </c>
      <c r="M7924" t="s">
        <v>21459</v>
      </c>
      <c r="N7924" t="s">
        <v>36</v>
      </c>
      <c r="O7924">
        <v>6652.7021070000001</v>
      </c>
      <c r="P7924">
        <v>157</v>
      </c>
      <c r="Q7924" t="s">
        <v>26</v>
      </c>
      <c r="R7924" s="1">
        <v>44745</v>
      </c>
      <c r="S7924">
        <f>WEEKDAY(Table1[[#This Row],[Discharge Date]],2)</f>
        <v>7</v>
      </c>
      <c r="T7924" t="s">
        <v>38</v>
      </c>
      <c r="U7924" t="s">
        <v>51</v>
      </c>
      <c r="V7924" t="s">
        <v>40</v>
      </c>
    </row>
    <row r="7925" spans="1:22" x14ac:dyDescent="0.35">
      <c r="A7925" t="s">
        <v>11693</v>
      </c>
      <c r="B7925">
        <v>71</v>
      </c>
      <c r="C7925" t="s">
        <v>20</v>
      </c>
      <c r="D7925" t="s">
        <v>71</v>
      </c>
      <c r="E7925" t="s">
        <v>53</v>
      </c>
      <c r="F7925" s="1">
        <v>45067</v>
      </c>
      <c r="G7925">
        <f>DAY(Table1[[#This Row],[Date of Admission]])</f>
        <v>21</v>
      </c>
      <c r="H7925" t="str">
        <f>TEXT(Table1[[#This Row],[Date of Admission]],"dddd")</f>
        <v>Sunday</v>
      </c>
      <c r="I7925">
        <f>WEEKDAY(Table1[[#This Row],[Date of Admission]],2)</f>
        <v>7</v>
      </c>
      <c r="J7925" t="str">
        <f>IF(OR(Table1[[#This Row],[Weekday Number]]=6,Table1[[#This Row],[Weekday Number]]=7),"Weekend","Weekday")</f>
        <v>Weekend</v>
      </c>
      <c r="K7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5" t="s">
        <v>21460</v>
      </c>
      <c r="M7925" t="s">
        <v>21461</v>
      </c>
      <c r="N7925" t="s">
        <v>25</v>
      </c>
      <c r="O7925">
        <v>7737.915559</v>
      </c>
      <c r="P7925">
        <v>287</v>
      </c>
      <c r="Q7925" t="s">
        <v>26</v>
      </c>
      <c r="R7925" s="1">
        <v>45084</v>
      </c>
      <c r="S7925">
        <f>WEEKDAY(Table1[[#This Row],[Discharge Date]],2)</f>
        <v>3</v>
      </c>
      <c r="T7925" t="s">
        <v>56</v>
      </c>
      <c r="U7925" t="s">
        <v>28</v>
      </c>
      <c r="V7925" t="s">
        <v>29</v>
      </c>
    </row>
    <row r="7926" spans="1:22" x14ac:dyDescent="0.35">
      <c r="A7926" t="s">
        <v>21462</v>
      </c>
      <c r="B7926">
        <v>35</v>
      </c>
      <c r="C7926" t="s">
        <v>31</v>
      </c>
      <c r="D7926" t="s">
        <v>42</v>
      </c>
      <c r="E7926" t="s">
        <v>33</v>
      </c>
      <c r="F7926" s="1">
        <v>44392</v>
      </c>
      <c r="G7926">
        <f>DAY(Table1[[#This Row],[Date of Admission]])</f>
        <v>15</v>
      </c>
      <c r="H7926" t="str">
        <f>TEXT(Table1[[#This Row],[Date of Admission]],"dddd")</f>
        <v>Thursday</v>
      </c>
      <c r="I7926">
        <f>WEEKDAY(Table1[[#This Row],[Date of Admission]],2)</f>
        <v>4</v>
      </c>
      <c r="J7926" t="str">
        <f>IF(OR(Table1[[#This Row],[Weekday Number]]=6,Table1[[#This Row],[Weekday Number]]=7),"Weekend","Weekday")</f>
        <v>Weekday</v>
      </c>
      <c r="K7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6" t="s">
        <v>2046</v>
      </c>
      <c r="M7926" t="s">
        <v>21463</v>
      </c>
      <c r="N7926" t="s">
        <v>25</v>
      </c>
      <c r="O7926">
        <v>41727.417200000004</v>
      </c>
      <c r="P7926">
        <v>460</v>
      </c>
      <c r="Q7926" t="s">
        <v>37</v>
      </c>
      <c r="R7926" s="1">
        <v>44413</v>
      </c>
      <c r="S7926">
        <f>WEEKDAY(Table1[[#This Row],[Discharge Date]],2)</f>
        <v>4</v>
      </c>
      <c r="T7926" t="s">
        <v>27</v>
      </c>
      <c r="U7926" t="s">
        <v>28</v>
      </c>
      <c r="V7926" t="s">
        <v>40</v>
      </c>
    </row>
    <row r="7927" spans="1:22" x14ac:dyDescent="0.35">
      <c r="A7927" t="s">
        <v>21464</v>
      </c>
      <c r="B7927">
        <v>38</v>
      </c>
      <c r="C7927" t="s">
        <v>20</v>
      </c>
      <c r="D7927" t="s">
        <v>21</v>
      </c>
      <c r="E7927" t="s">
        <v>78</v>
      </c>
      <c r="F7927" s="1">
        <v>44031</v>
      </c>
      <c r="G7927">
        <f>DAY(Table1[[#This Row],[Date of Admission]])</f>
        <v>19</v>
      </c>
      <c r="H7927" t="str">
        <f>TEXT(Table1[[#This Row],[Date of Admission]],"dddd")</f>
        <v>Sunday</v>
      </c>
      <c r="I7927">
        <f>WEEKDAY(Table1[[#This Row],[Date of Admission]],2)</f>
        <v>7</v>
      </c>
      <c r="J7927" t="str">
        <f>IF(OR(Table1[[#This Row],[Weekday Number]]=6,Table1[[#This Row],[Weekday Number]]=7),"Weekend","Weekday")</f>
        <v>Weekend</v>
      </c>
      <c r="K7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7" t="s">
        <v>21465</v>
      </c>
      <c r="M7927" t="s">
        <v>21466</v>
      </c>
      <c r="N7927" t="s">
        <v>60</v>
      </c>
      <c r="O7927">
        <v>67128.656019999995</v>
      </c>
      <c r="P7927">
        <v>462</v>
      </c>
      <c r="Q7927" t="s">
        <v>49</v>
      </c>
      <c r="R7927" s="1">
        <v>44042</v>
      </c>
      <c r="S7927">
        <f>WEEKDAY(Table1[[#This Row],[Discharge Date]],2)</f>
        <v>4</v>
      </c>
      <c r="T7927" t="s">
        <v>50</v>
      </c>
      <c r="U7927" t="s">
        <v>51</v>
      </c>
      <c r="V7927" t="s">
        <v>40</v>
      </c>
    </row>
    <row r="7928" spans="1:22" x14ac:dyDescent="0.35">
      <c r="A7928" t="s">
        <v>21467</v>
      </c>
      <c r="B7928">
        <v>68</v>
      </c>
      <c r="C7928" t="s">
        <v>31</v>
      </c>
      <c r="D7928" t="s">
        <v>99</v>
      </c>
      <c r="E7928" t="s">
        <v>33</v>
      </c>
      <c r="F7928" s="1">
        <v>43593</v>
      </c>
      <c r="G7928">
        <f>DAY(Table1[[#This Row],[Date of Admission]])</f>
        <v>8</v>
      </c>
      <c r="H7928" t="str">
        <f>TEXT(Table1[[#This Row],[Date of Admission]],"dddd")</f>
        <v>Wednesday</v>
      </c>
      <c r="I7928">
        <f>WEEKDAY(Table1[[#This Row],[Date of Admission]],2)</f>
        <v>3</v>
      </c>
      <c r="J7928" t="str">
        <f>IF(OR(Table1[[#This Row],[Weekday Number]]=6,Table1[[#This Row],[Weekday Number]]=7),"Weekend","Weekday")</f>
        <v>Weekday</v>
      </c>
      <c r="K7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8" t="s">
        <v>21468</v>
      </c>
      <c r="M7928" t="s">
        <v>21469</v>
      </c>
      <c r="N7928" t="s">
        <v>25</v>
      </c>
      <c r="O7928">
        <v>38308.513789999997</v>
      </c>
      <c r="P7928">
        <v>480</v>
      </c>
      <c r="Q7928" t="s">
        <v>49</v>
      </c>
      <c r="R7928" s="1">
        <v>43622</v>
      </c>
      <c r="S7928">
        <f>WEEKDAY(Table1[[#This Row],[Discharge Date]],2)</f>
        <v>4</v>
      </c>
      <c r="T7928" t="s">
        <v>94</v>
      </c>
      <c r="U7928" t="s">
        <v>51</v>
      </c>
      <c r="V7928" t="s">
        <v>29</v>
      </c>
    </row>
    <row r="7929" spans="1:22" x14ac:dyDescent="0.35">
      <c r="A7929" t="s">
        <v>21470</v>
      </c>
      <c r="B7929">
        <v>61</v>
      </c>
      <c r="C7929" t="s">
        <v>20</v>
      </c>
      <c r="D7929" t="s">
        <v>57</v>
      </c>
      <c r="E7929" t="s">
        <v>22</v>
      </c>
      <c r="F7929" s="1">
        <v>43965</v>
      </c>
      <c r="G7929">
        <f>DAY(Table1[[#This Row],[Date of Admission]])</f>
        <v>14</v>
      </c>
      <c r="H7929" t="str">
        <f>TEXT(Table1[[#This Row],[Date of Admission]],"dddd")</f>
        <v>Thursday</v>
      </c>
      <c r="I7929">
        <f>WEEKDAY(Table1[[#This Row],[Date of Admission]],2)</f>
        <v>4</v>
      </c>
      <c r="J7929" t="str">
        <f>IF(OR(Table1[[#This Row],[Weekday Number]]=6,Table1[[#This Row],[Weekday Number]]=7),"Weekend","Weekday")</f>
        <v>Weekday</v>
      </c>
      <c r="K7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29" t="s">
        <v>21471</v>
      </c>
      <c r="M7929" t="s">
        <v>21472</v>
      </c>
      <c r="N7929" t="s">
        <v>25</v>
      </c>
      <c r="O7929">
        <v>47622.681689999998</v>
      </c>
      <c r="P7929">
        <v>450</v>
      </c>
      <c r="Q7929" t="s">
        <v>49</v>
      </c>
      <c r="R7929" s="1">
        <v>43978</v>
      </c>
      <c r="S7929">
        <f>WEEKDAY(Table1[[#This Row],[Discharge Date]],2)</f>
        <v>3</v>
      </c>
      <c r="T7929" t="s">
        <v>56</v>
      </c>
      <c r="U7929" t="s">
        <v>39</v>
      </c>
      <c r="V7929" t="s">
        <v>40</v>
      </c>
    </row>
    <row r="7930" spans="1:22" x14ac:dyDescent="0.35">
      <c r="A7930" t="s">
        <v>21473</v>
      </c>
      <c r="B7930">
        <v>30</v>
      </c>
      <c r="C7930" t="s">
        <v>20</v>
      </c>
      <c r="D7930" t="s">
        <v>99</v>
      </c>
      <c r="E7930" t="s">
        <v>62</v>
      </c>
      <c r="F7930" s="1">
        <v>44647</v>
      </c>
      <c r="G7930">
        <f>DAY(Table1[[#This Row],[Date of Admission]])</f>
        <v>27</v>
      </c>
      <c r="H7930" t="str">
        <f>TEXT(Table1[[#This Row],[Date of Admission]],"dddd")</f>
        <v>Sunday</v>
      </c>
      <c r="I7930">
        <f>WEEKDAY(Table1[[#This Row],[Date of Admission]],2)</f>
        <v>7</v>
      </c>
      <c r="J7930" t="str">
        <f>IF(OR(Table1[[#This Row],[Weekday Number]]=6,Table1[[#This Row],[Weekday Number]]=7),"Weekend","Weekday")</f>
        <v>Weekend</v>
      </c>
      <c r="K7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30" t="s">
        <v>21474</v>
      </c>
      <c r="M7930" t="s">
        <v>21475</v>
      </c>
      <c r="N7930" t="s">
        <v>65</v>
      </c>
      <c r="O7930">
        <v>11814.64194</v>
      </c>
      <c r="P7930">
        <v>257</v>
      </c>
      <c r="Q7930" t="s">
        <v>37</v>
      </c>
      <c r="R7930" s="1">
        <v>44649</v>
      </c>
      <c r="S7930">
        <f>WEEKDAY(Table1[[#This Row],[Discharge Date]],2)</f>
        <v>2</v>
      </c>
      <c r="T7930" t="s">
        <v>27</v>
      </c>
      <c r="U7930" t="s">
        <v>39</v>
      </c>
      <c r="V7930" t="s">
        <v>40</v>
      </c>
    </row>
    <row r="7931" spans="1:22" x14ac:dyDescent="0.35">
      <c r="A7931" t="s">
        <v>21476</v>
      </c>
      <c r="B7931">
        <v>72</v>
      </c>
      <c r="C7931" t="s">
        <v>20</v>
      </c>
      <c r="D7931" t="s">
        <v>57</v>
      </c>
      <c r="E7931" t="s">
        <v>43</v>
      </c>
      <c r="F7931" s="1">
        <v>45180</v>
      </c>
      <c r="G7931">
        <f>DAY(Table1[[#This Row],[Date of Admission]])</f>
        <v>11</v>
      </c>
      <c r="H7931" t="str">
        <f>TEXT(Table1[[#This Row],[Date of Admission]],"dddd")</f>
        <v>Monday</v>
      </c>
      <c r="I7931">
        <f>WEEKDAY(Table1[[#This Row],[Date of Admission]],2)</f>
        <v>1</v>
      </c>
      <c r="J7931" t="str">
        <f>IF(OR(Table1[[#This Row],[Weekday Number]]=6,Table1[[#This Row],[Weekday Number]]=7),"Weekend","Weekday")</f>
        <v>Weekday</v>
      </c>
      <c r="K7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1" t="s">
        <v>21477</v>
      </c>
      <c r="M7931" t="s">
        <v>21478</v>
      </c>
      <c r="N7931" t="s">
        <v>25</v>
      </c>
      <c r="O7931">
        <v>6413.2332800000004</v>
      </c>
      <c r="P7931">
        <v>206</v>
      </c>
      <c r="Q7931" t="s">
        <v>26</v>
      </c>
      <c r="R7931" s="1">
        <v>45197</v>
      </c>
      <c r="S7931">
        <f>WEEKDAY(Table1[[#This Row],[Discharge Date]],2)</f>
        <v>4</v>
      </c>
      <c r="T7931" t="s">
        <v>50</v>
      </c>
      <c r="U7931" t="s">
        <v>39</v>
      </c>
      <c r="V7931" t="s">
        <v>29</v>
      </c>
    </row>
    <row r="7932" spans="1:22" x14ac:dyDescent="0.35">
      <c r="A7932" t="s">
        <v>21479</v>
      </c>
      <c r="B7932">
        <v>44</v>
      </c>
      <c r="C7932" t="s">
        <v>31</v>
      </c>
      <c r="D7932" t="s">
        <v>21</v>
      </c>
      <c r="E7932" t="s">
        <v>53</v>
      </c>
      <c r="F7932" s="1">
        <v>44742</v>
      </c>
      <c r="G7932">
        <f>DAY(Table1[[#This Row],[Date of Admission]])</f>
        <v>30</v>
      </c>
      <c r="H7932" t="str">
        <f>TEXT(Table1[[#This Row],[Date of Admission]],"dddd")</f>
        <v>Thursday</v>
      </c>
      <c r="I7932">
        <f>WEEKDAY(Table1[[#This Row],[Date of Admission]],2)</f>
        <v>4</v>
      </c>
      <c r="J7932" t="str">
        <f>IF(OR(Table1[[#This Row],[Weekday Number]]=6,Table1[[#This Row],[Weekday Number]]=7),"Weekend","Weekday")</f>
        <v>Weekday</v>
      </c>
      <c r="K7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32" t="s">
        <v>21480</v>
      </c>
      <c r="M7932" t="s">
        <v>21481</v>
      </c>
      <c r="N7932" t="s">
        <v>36</v>
      </c>
      <c r="O7932">
        <v>38107.965429999997</v>
      </c>
      <c r="P7932">
        <v>468</v>
      </c>
      <c r="Q7932" t="s">
        <v>26</v>
      </c>
      <c r="R7932" s="1">
        <v>44759</v>
      </c>
      <c r="S7932">
        <f>WEEKDAY(Table1[[#This Row],[Discharge Date]],2)</f>
        <v>7</v>
      </c>
      <c r="T7932" t="s">
        <v>27</v>
      </c>
      <c r="U7932" t="s">
        <v>28</v>
      </c>
      <c r="V7932" t="s">
        <v>40</v>
      </c>
    </row>
    <row r="7933" spans="1:22" x14ac:dyDescent="0.35">
      <c r="A7933" t="s">
        <v>21482</v>
      </c>
      <c r="B7933">
        <v>66</v>
      </c>
      <c r="C7933" t="s">
        <v>20</v>
      </c>
      <c r="D7933" t="s">
        <v>239</v>
      </c>
      <c r="E7933" t="s">
        <v>78</v>
      </c>
      <c r="F7933" s="1">
        <v>43449</v>
      </c>
      <c r="G7933">
        <f>DAY(Table1[[#This Row],[Date of Admission]])</f>
        <v>15</v>
      </c>
      <c r="H7933" t="str">
        <f>TEXT(Table1[[#This Row],[Date of Admission]],"dddd")</f>
        <v>Saturday</v>
      </c>
      <c r="I7933">
        <f>WEEKDAY(Table1[[#This Row],[Date of Admission]],2)</f>
        <v>6</v>
      </c>
      <c r="J7933" t="str">
        <f>IF(OR(Table1[[#This Row],[Weekday Number]]=6,Table1[[#This Row],[Weekday Number]]=7),"Weekend","Weekday")</f>
        <v>Weekend</v>
      </c>
      <c r="K7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3" t="s">
        <v>21483</v>
      </c>
      <c r="M7933" t="s">
        <v>21484</v>
      </c>
      <c r="N7933" t="s">
        <v>25</v>
      </c>
      <c r="O7933">
        <v>68690.05558</v>
      </c>
      <c r="P7933">
        <v>223</v>
      </c>
      <c r="Q7933" t="s">
        <v>37</v>
      </c>
      <c r="R7933" s="1">
        <v>43472</v>
      </c>
      <c r="S7933">
        <f>WEEKDAY(Table1[[#This Row],[Discharge Date]],2)</f>
        <v>1</v>
      </c>
      <c r="T7933" t="s">
        <v>94</v>
      </c>
      <c r="U7933" t="s">
        <v>39</v>
      </c>
      <c r="V7933" t="s">
        <v>29</v>
      </c>
    </row>
    <row r="7934" spans="1:22" x14ac:dyDescent="0.35">
      <c r="A7934" t="s">
        <v>21485</v>
      </c>
      <c r="B7934">
        <v>59</v>
      </c>
      <c r="C7934" t="s">
        <v>20</v>
      </c>
      <c r="D7934" t="s">
        <v>124</v>
      </c>
      <c r="E7934" t="s">
        <v>43</v>
      </c>
      <c r="F7934" s="1">
        <v>43978</v>
      </c>
      <c r="G7934">
        <f>DAY(Table1[[#This Row],[Date of Admission]])</f>
        <v>27</v>
      </c>
      <c r="H7934" t="str">
        <f>TEXT(Table1[[#This Row],[Date of Admission]],"dddd")</f>
        <v>Wednesday</v>
      </c>
      <c r="I7934">
        <f>WEEKDAY(Table1[[#This Row],[Date of Admission]],2)</f>
        <v>3</v>
      </c>
      <c r="J7934" t="str">
        <f>IF(OR(Table1[[#This Row],[Weekday Number]]=6,Table1[[#This Row],[Weekday Number]]=7),"Weekend","Weekday")</f>
        <v>Weekday</v>
      </c>
      <c r="K7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34" t="s">
        <v>21486</v>
      </c>
      <c r="M7934" t="s">
        <v>21487</v>
      </c>
      <c r="N7934" t="s">
        <v>69</v>
      </c>
      <c r="O7934">
        <v>1224.5215069999999</v>
      </c>
      <c r="P7934">
        <v>330</v>
      </c>
      <c r="Q7934" t="s">
        <v>37</v>
      </c>
      <c r="R7934" s="1">
        <v>43996</v>
      </c>
      <c r="S7934">
        <f>WEEKDAY(Table1[[#This Row],[Discharge Date]],2)</f>
        <v>7</v>
      </c>
      <c r="T7934" t="s">
        <v>50</v>
      </c>
      <c r="U7934" t="s">
        <v>51</v>
      </c>
      <c r="V7934" t="s">
        <v>40</v>
      </c>
    </row>
    <row r="7935" spans="1:22" x14ac:dyDescent="0.35">
      <c r="A7935" t="s">
        <v>21488</v>
      </c>
      <c r="B7935">
        <v>82</v>
      </c>
      <c r="C7935" t="s">
        <v>20</v>
      </c>
      <c r="D7935" t="s">
        <v>124</v>
      </c>
      <c r="E7935" t="s">
        <v>78</v>
      </c>
      <c r="F7935" s="1">
        <v>44769</v>
      </c>
      <c r="G7935">
        <f>DAY(Table1[[#This Row],[Date of Admission]])</f>
        <v>27</v>
      </c>
      <c r="H7935" t="str">
        <f>TEXT(Table1[[#This Row],[Date of Admission]],"dddd")</f>
        <v>Wednesday</v>
      </c>
      <c r="I7935">
        <f>WEEKDAY(Table1[[#This Row],[Date of Admission]],2)</f>
        <v>3</v>
      </c>
      <c r="J7935" t="str">
        <f>IF(OR(Table1[[#This Row],[Weekday Number]]=6,Table1[[#This Row],[Weekday Number]]=7),"Weekend","Weekday")</f>
        <v>Weekday</v>
      </c>
      <c r="K7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35" t="s">
        <v>21489</v>
      </c>
      <c r="M7935" t="s">
        <v>21490</v>
      </c>
      <c r="N7935" t="s">
        <v>25</v>
      </c>
      <c r="O7935">
        <v>54549.060769999996</v>
      </c>
      <c r="P7935">
        <v>132</v>
      </c>
      <c r="Q7935" t="s">
        <v>49</v>
      </c>
      <c r="R7935" s="1">
        <v>44783</v>
      </c>
      <c r="S7935">
        <f>WEEKDAY(Table1[[#This Row],[Discharge Date]],2)</f>
        <v>3</v>
      </c>
      <c r="T7935" t="s">
        <v>50</v>
      </c>
      <c r="U7935" t="s">
        <v>28</v>
      </c>
      <c r="V7935" t="s">
        <v>29</v>
      </c>
    </row>
    <row r="7936" spans="1:22" x14ac:dyDescent="0.35">
      <c r="A7936" t="s">
        <v>21491</v>
      </c>
      <c r="B7936">
        <v>59</v>
      </c>
      <c r="C7936" t="s">
        <v>31</v>
      </c>
      <c r="D7936" t="s">
        <v>21</v>
      </c>
      <c r="E7936" t="s">
        <v>62</v>
      </c>
      <c r="F7936" s="1">
        <v>44921</v>
      </c>
      <c r="G7936">
        <f>DAY(Table1[[#This Row],[Date of Admission]])</f>
        <v>26</v>
      </c>
      <c r="H7936" t="str">
        <f>TEXT(Table1[[#This Row],[Date of Admission]],"dddd")</f>
        <v>Monday</v>
      </c>
      <c r="I7936">
        <f>WEEKDAY(Table1[[#This Row],[Date of Admission]],2)</f>
        <v>1</v>
      </c>
      <c r="J7936" t="str">
        <f>IF(OR(Table1[[#This Row],[Weekday Number]]=6,Table1[[#This Row],[Weekday Number]]=7),"Weekend","Weekday")</f>
        <v>Weekday</v>
      </c>
      <c r="K7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6" t="s">
        <v>21492</v>
      </c>
      <c r="M7936" t="s">
        <v>20435</v>
      </c>
      <c r="N7936" t="s">
        <v>25</v>
      </c>
      <c r="O7936">
        <v>19264.742259999999</v>
      </c>
      <c r="P7936">
        <v>195</v>
      </c>
      <c r="Q7936" t="s">
        <v>37</v>
      </c>
      <c r="R7936" s="1">
        <v>44922</v>
      </c>
      <c r="S7936">
        <f>WEEKDAY(Table1[[#This Row],[Discharge Date]],2)</f>
        <v>2</v>
      </c>
      <c r="T7936" t="s">
        <v>56</v>
      </c>
      <c r="U7936" t="s">
        <v>51</v>
      </c>
      <c r="V7936" t="s">
        <v>40</v>
      </c>
    </row>
    <row r="7937" spans="1:22" x14ac:dyDescent="0.35">
      <c r="A7937" t="s">
        <v>4153</v>
      </c>
      <c r="B7937">
        <v>56</v>
      </c>
      <c r="C7937" t="s">
        <v>20</v>
      </c>
      <c r="D7937" t="s">
        <v>21</v>
      </c>
      <c r="E7937" t="s">
        <v>22</v>
      </c>
      <c r="F7937" s="1">
        <v>43754</v>
      </c>
      <c r="G7937">
        <f>DAY(Table1[[#This Row],[Date of Admission]])</f>
        <v>16</v>
      </c>
      <c r="H7937" t="str">
        <f>TEXT(Table1[[#This Row],[Date of Admission]],"dddd")</f>
        <v>Wednesday</v>
      </c>
      <c r="I7937">
        <f>WEEKDAY(Table1[[#This Row],[Date of Admission]],2)</f>
        <v>3</v>
      </c>
      <c r="J7937" t="str">
        <f>IF(OR(Table1[[#This Row],[Weekday Number]]=6,Table1[[#This Row],[Weekday Number]]=7),"Weekend","Weekday")</f>
        <v>Weekday</v>
      </c>
      <c r="K7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7" t="s">
        <v>21493</v>
      </c>
      <c r="M7937" t="s">
        <v>21494</v>
      </c>
      <c r="N7937" t="s">
        <v>69</v>
      </c>
      <c r="O7937">
        <v>37359.203159999997</v>
      </c>
      <c r="P7937">
        <v>248</v>
      </c>
      <c r="Q7937" t="s">
        <v>37</v>
      </c>
      <c r="R7937" s="1">
        <v>43782</v>
      </c>
      <c r="S7937">
        <f>WEEKDAY(Table1[[#This Row],[Discharge Date]],2)</f>
        <v>3</v>
      </c>
      <c r="T7937" t="s">
        <v>94</v>
      </c>
      <c r="U7937" t="s">
        <v>28</v>
      </c>
      <c r="V7937" t="s">
        <v>40</v>
      </c>
    </row>
    <row r="7938" spans="1:22" x14ac:dyDescent="0.35">
      <c r="A7938" t="s">
        <v>21495</v>
      </c>
      <c r="B7938">
        <v>80</v>
      </c>
      <c r="C7938" t="s">
        <v>20</v>
      </c>
      <c r="D7938" t="s">
        <v>239</v>
      </c>
      <c r="E7938" t="s">
        <v>22</v>
      </c>
      <c r="F7938" s="1">
        <v>44581</v>
      </c>
      <c r="G7938">
        <f>DAY(Table1[[#This Row],[Date of Admission]])</f>
        <v>20</v>
      </c>
      <c r="H7938" t="str">
        <f>TEXT(Table1[[#This Row],[Date of Admission]],"dddd")</f>
        <v>Thursday</v>
      </c>
      <c r="I7938">
        <f>WEEKDAY(Table1[[#This Row],[Date of Admission]],2)</f>
        <v>4</v>
      </c>
      <c r="J7938" t="str">
        <f>IF(OR(Table1[[#This Row],[Weekday Number]]=6,Table1[[#This Row],[Weekday Number]]=7),"Weekend","Weekday")</f>
        <v>Weekday</v>
      </c>
      <c r="K7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8" t="s">
        <v>21496</v>
      </c>
      <c r="M7938" t="s">
        <v>21497</v>
      </c>
      <c r="N7938" t="s">
        <v>25</v>
      </c>
      <c r="O7938">
        <v>42364.914579999997</v>
      </c>
      <c r="P7938">
        <v>120</v>
      </c>
      <c r="Q7938" t="s">
        <v>37</v>
      </c>
      <c r="R7938" s="1">
        <v>44603</v>
      </c>
      <c r="S7938">
        <f>WEEKDAY(Table1[[#This Row],[Discharge Date]],2)</f>
        <v>5</v>
      </c>
      <c r="T7938" t="s">
        <v>56</v>
      </c>
      <c r="U7938" t="s">
        <v>39</v>
      </c>
      <c r="V7938" t="s">
        <v>29</v>
      </c>
    </row>
    <row r="7939" spans="1:22" x14ac:dyDescent="0.35">
      <c r="A7939" t="s">
        <v>21498</v>
      </c>
      <c r="B7939">
        <v>63</v>
      </c>
      <c r="C7939" t="s">
        <v>31</v>
      </c>
      <c r="D7939" t="s">
        <v>124</v>
      </c>
      <c r="E7939" t="s">
        <v>78</v>
      </c>
      <c r="F7939" s="1">
        <v>44447</v>
      </c>
      <c r="G7939">
        <f>DAY(Table1[[#This Row],[Date of Admission]])</f>
        <v>8</v>
      </c>
      <c r="H7939" t="str">
        <f>TEXT(Table1[[#This Row],[Date of Admission]],"dddd")</f>
        <v>Wednesday</v>
      </c>
      <c r="I7939">
        <f>WEEKDAY(Table1[[#This Row],[Date of Admission]],2)</f>
        <v>3</v>
      </c>
      <c r="J7939" t="str">
        <f>IF(OR(Table1[[#This Row],[Weekday Number]]=6,Table1[[#This Row],[Weekday Number]]=7),"Weekend","Weekday")</f>
        <v>Weekday</v>
      </c>
      <c r="K7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39" t="s">
        <v>21499</v>
      </c>
      <c r="M7939" t="s">
        <v>21500</v>
      </c>
      <c r="N7939" t="s">
        <v>25</v>
      </c>
      <c r="O7939">
        <v>48500.719940000003</v>
      </c>
      <c r="P7939">
        <v>150</v>
      </c>
      <c r="Q7939" t="s">
        <v>37</v>
      </c>
      <c r="R7939" s="1">
        <v>44451</v>
      </c>
      <c r="S7939">
        <f>WEEKDAY(Table1[[#This Row],[Discharge Date]],2)</f>
        <v>7</v>
      </c>
      <c r="T7939" t="s">
        <v>38</v>
      </c>
      <c r="U7939" t="s">
        <v>51</v>
      </c>
      <c r="V7939" t="s">
        <v>40</v>
      </c>
    </row>
    <row r="7940" spans="1:22" x14ac:dyDescent="0.35">
      <c r="A7940" t="s">
        <v>21501</v>
      </c>
      <c r="B7940">
        <v>76</v>
      </c>
      <c r="C7940" t="s">
        <v>31</v>
      </c>
      <c r="D7940" t="s">
        <v>99</v>
      </c>
      <c r="E7940" t="s">
        <v>22</v>
      </c>
      <c r="F7940" s="1">
        <v>43449</v>
      </c>
      <c r="G7940">
        <f>DAY(Table1[[#This Row],[Date of Admission]])</f>
        <v>15</v>
      </c>
      <c r="H7940" t="str">
        <f>TEXT(Table1[[#This Row],[Date of Admission]],"dddd")</f>
        <v>Saturday</v>
      </c>
      <c r="I7940">
        <f>WEEKDAY(Table1[[#This Row],[Date of Admission]],2)</f>
        <v>6</v>
      </c>
      <c r="J7940" t="str">
        <f>IF(OR(Table1[[#This Row],[Weekday Number]]=6,Table1[[#This Row],[Weekday Number]]=7),"Weekend","Weekday")</f>
        <v>Weekend</v>
      </c>
      <c r="K7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0" t="s">
        <v>21502</v>
      </c>
      <c r="M7940" t="s">
        <v>21503</v>
      </c>
      <c r="N7940" t="s">
        <v>25</v>
      </c>
      <c r="O7940">
        <v>21177.38882</v>
      </c>
      <c r="P7940">
        <v>465</v>
      </c>
      <c r="Q7940" t="s">
        <v>37</v>
      </c>
      <c r="R7940" s="1">
        <v>43472</v>
      </c>
      <c r="S7940">
        <f>WEEKDAY(Table1[[#This Row],[Discharge Date]],2)</f>
        <v>1</v>
      </c>
      <c r="T7940" t="s">
        <v>27</v>
      </c>
      <c r="U7940" t="s">
        <v>39</v>
      </c>
      <c r="V7940" t="s">
        <v>29</v>
      </c>
    </row>
    <row r="7941" spans="1:22" x14ac:dyDescent="0.35">
      <c r="A7941" t="s">
        <v>21504</v>
      </c>
      <c r="B7941">
        <v>58</v>
      </c>
      <c r="C7941" t="s">
        <v>20</v>
      </c>
      <c r="D7941" t="s">
        <v>239</v>
      </c>
      <c r="E7941" t="s">
        <v>78</v>
      </c>
      <c r="F7941" s="1">
        <v>44972</v>
      </c>
      <c r="G7941">
        <f>DAY(Table1[[#This Row],[Date of Admission]])</f>
        <v>15</v>
      </c>
      <c r="H7941" t="str">
        <f>TEXT(Table1[[#This Row],[Date of Admission]],"dddd")</f>
        <v>Wednesday</v>
      </c>
      <c r="I7941">
        <f>WEEKDAY(Table1[[#This Row],[Date of Admission]],2)</f>
        <v>3</v>
      </c>
      <c r="J7941" t="str">
        <f>IF(OR(Table1[[#This Row],[Weekday Number]]=6,Table1[[#This Row],[Weekday Number]]=7),"Weekend","Weekday")</f>
        <v>Weekday</v>
      </c>
      <c r="K7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1" t="s">
        <v>21505</v>
      </c>
      <c r="M7941" t="s">
        <v>21506</v>
      </c>
      <c r="N7941" t="s">
        <v>65</v>
      </c>
      <c r="O7941">
        <v>53455.329360000003</v>
      </c>
      <c r="P7941">
        <v>483</v>
      </c>
      <c r="Q7941" t="s">
        <v>37</v>
      </c>
      <c r="R7941" s="1">
        <v>44975</v>
      </c>
      <c r="S7941">
        <f>WEEKDAY(Table1[[#This Row],[Discharge Date]],2)</f>
        <v>6</v>
      </c>
      <c r="T7941" t="s">
        <v>50</v>
      </c>
      <c r="U7941" t="s">
        <v>51</v>
      </c>
      <c r="V7941" t="s">
        <v>40</v>
      </c>
    </row>
    <row r="7942" spans="1:22" x14ac:dyDescent="0.35">
      <c r="A7942" t="s">
        <v>21507</v>
      </c>
      <c r="B7942">
        <v>39</v>
      </c>
      <c r="C7942" t="s">
        <v>20</v>
      </c>
      <c r="D7942" t="s">
        <v>239</v>
      </c>
      <c r="E7942" t="s">
        <v>43</v>
      </c>
      <c r="F7942" s="1">
        <v>43568</v>
      </c>
      <c r="G7942">
        <f>DAY(Table1[[#This Row],[Date of Admission]])</f>
        <v>13</v>
      </c>
      <c r="H7942" t="str">
        <f>TEXT(Table1[[#This Row],[Date of Admission]],"dddd")</f>
        <v>Saturday</v>
      </c>
      <c r="I7942">
        <f>WEEKDAY(Table1[[#This Row],[Date of Admission]],2)</f>
        <v>6</v>
      </c>
      <c r="J7942" t="str">
        <f>IF(OR(Table1[[#This Row],[Weekday Number]]=6,Table1[[#This Row],[Weekday Number]]=7),"Weekend","Weekday")</f>
        <v>Weekend</v>
      </c>
      <c r="K7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2" t="s">
        <v>21508</v>
      </c>
      <c r="M7942" t="s">
        <v>21509</v>
      </c>
      <c r="N7942" t="s">
        <v>25</v>
      </c>
      <c r="O7942">
        <v>22302.553520000001</v>
      </c>
      <c r="P7942">
        <v>195</v>
      </c>
      <c r="Q7942" t="s">
        <v>49</v>
      </c>
      <c r="R7942" s="1">
        <v>43590</v>
      </c>
      <c r="S7942">
        <f>WEEKDAY(Table1[[#This Row],[Discharge Date]],2)</f>
        <v>7</v>
      </c>
      <c r="T7942" t="s">
        <v>94</v>
      </c>
      <c r="U7942" t="s">
        <v>28</v>
      </c>
      <c r="V7942" t="s">
        <v>40</v>
      </c>
    </row>
    <row r="7943" spans="1:22" x14ac:dyDescent="0.35">
      <c r="A7943" t="s">
        <v>21510</v>
      </c>
      <c r="B7943">
        <v>79</v>
      </c>
      <c r="C7943" t="s">
        <v>20</v>
      </c>
      <c r="D7943" t="s">
        <v>99</v>
      </c>
      <c r="E7943" t="s">
        <v>43</v>
      </c>
      <c r="F7943" s="1">
        <v>43799</v>
      </c>
      <c r="G7943">
        <f>DAY(Table1[[#This Row],[Date of Admission]])</f>
        <v>30</v>
      </c>
      <c r="H7943" t="str">
        <f>TEXT(Table1[[#This Row],[Date of Admission]],"dddd")</f>
        <v>Saturday</v>
      </c>
      <c r="I7943">
        <f>WEEKDAY(Table1[[#This Row],[Date of Admission]],2)</f>
        <v>6</v>
      </c>
      <c r="J7943" t="str">
        <f>IF(OR(Table1[[#This Row],[Weekday Number]]=6,Table1[[#This Row],[Weekday Number]]=7),"Weekend","Weekday")</f>
        <v>Weekend</v>
      </c>
      <c r="K7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43" t="s">
        <v>21511</v>
      </c>
      <c r="M7943" t="s">
        <v>21512</v>
      </c>
      <c r="N7943" t="s">
        <v>25</v>
      </c>
      <c r="O7943">
        <v>4573.000873</v>
      </c>
      <c r="P7943">
        <v>448</v>
      </c>
      <c r="Q7943" t="s">
        <v>37</v>
      </c>
      <c r="R7943" s="1">
        <v>43809</v>
      </c>
      <c r="S7943">
        <f>WEEKDAY(Table1[[#This Row],[Discharge Date]],2)</f>
        <v>2</v>
      </c>
      <c r="T7943" t="s">
        <v>94</v>
      </c>
      <c r="U7943" t="s">
        <v>28</v>
      </c>
      <c r="V7943" t="s">
        <v>29</v>
      </c>
    </row>
    <row r="7944" spans="1:22" x14ac:dyDescent="0.35">
      <c r="A7944" t="s">
        <v>21513</v>
      </c>
      <c r="B7944">
        <v>24</v>
      </c>
      <c r="C7944" t="s">
        <v>31</v>
      </c>
      <c r="D7944" t="s">
        <v>32</v>
      </c>
      <c r="E7944" t="s">
        <v>33</v>
      </c>
      <c r="F7944" s="1">
        <v>43700</v>
      </c>
      <c r="G7944">
        <f>DAY(Table1[[#This Row],[Date of Admission]])</f>
        <v>23</v>
      </c>
      <c r="H7944" t="str">
        <f>TEXT(Table1[[#This Row],[Date of Admission]],"dddd")</f>
        <v>Friday</v>
      </c>
      <c r="I7944">
        <f>WEEKDAY(Table1[[#This Row],[Date of Admission]],2)</f>
        <v>5</v>
      </c>
      <c r="J7944" t="str">
        <f>IF(OR(Table1[[#This Row],[Weekday Number]]=6,Table1[[#This Row],[Weekday Number]]=7),"Weekend","Weekday")</f>
        <v>Weekday</v>
      </c>
      <c r="K7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4" t="s">
        <v>21514</v>
      </c>
      <c r="M7944" t="s">
        <v>21515</v>
      </c>
      <c r="N7944" t="s">
        <v>36</v>
      </c>
      <c r="O7944">
        <v>32183.638139999999</v>
      </c>
      <c r="P7944">
        <v>430</v>
      </c>
      <c r="Q7944" t="s">
        <v>49</v>
      </c>
      <c r="R7944" s="1">
        <v>43721</v>
      </c>
      <c r="S7944">
        <f>WEEKDAY(Table1[[#This Row],[Discharge Date]],2)</f>
        <v>5</v>
      </c>
      <c r="T7944" t="s">
        <v>94</v>
      </c>
      <c r="U7944" t="s">
        <v>28</v>
      </c>
      <c r="V7944" t="s">
        <v>84</v>
      </c>
    </row>
    <row r="7945" spans="1:22" x14ac:dyDescent="0.35">
      <c r="A7945" t="s">
        <v>8405</v>
      </c>
      <c r="B7945">
        <v>26</v>
      </c>
      <c r="C7945" t="s">
        <v>31</v>
      </c>
      <c r="D7945" t="s">
        <v>42</v>
      </c>
      <c r="E7945" t="s">
        <v>22</v>
      </c>
      <c r="F7945" s="1">
        <v>43611</v>
      </c>
      <c r="G7945">
        <f>DAY(Table1[[#This Row],[Date of Admission]])</f>
        <v>26</v>
      </c>
      <c r="H7945" t="str">
        <f>TEXT(Table1[[#This Row],[Date of Admission]],"dddd")</f>
        <v>Sunday</v>
      </c>
      <c r="I7945">
        <f>WEEKDAY(Table1[[#This Row],[Date of Admission]],2)</f>
        <v>7</v>
      </c>
      <c r="J7945" t="str">
        <f>IF(OR(Table1[[#This Row],[Weekday Number]]=6,Table1[[#This Row],[Weekday Number]]=7),"Weekend","Weekday")</f>
        <v>Weekend</v>
      </c>
      <c r="K7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5" t="s">
        <v>20326</v>
      </c>
      <c r="M7945" t="s">
        <v>21516</v>
      </c>
      <c r="N7945" t="s">
        <v>69</v>
      </c>
      <c r="O7945">
        <v>39622.818919999998</v>
      </c>
      <c r="P7945">
        <v>226</v>
      </c>
      <c r="Q7945" t="s">
        <v>37</v>
      </c>
      <c r="R7945" s="1">
        <v>43634</v>
      </c>
      <c r="S7945">
        <f>WEEKDAY(Table1[[#This Row],[Discharge Date]],2)</f>
        <v>2</v>
      </c>
      <c r="T7945" t="s">
        <v>50</v>
      </c>
      <c r="U7945" t="s">
        <v>51</v>
      </c>
      <c r="V7945" t="s">
        <v>40</v>
      </c>
    </row>
    <row r="7946" spans="1:22" x14ac:dyDescent="0.35">
      <c r="A7946" t="s">
        <v>21517</v>
      </c>
      <c r="B7946">
        <v>57</v>
      </c>
      <c r="C7946" t="s">
        <v>20</v>
      </c>
      <c r="D7946" t="s">
        <v>57</v>
      </c>
      <c r="E7946" t="s">
        <v>22</v>
      </c>
      <c r="F7946" s="1">
        <v>45104</v>
      </c>
      <c r="G7946">
        <f>DAY(Table1[[#This Row],[Date of Admission]])</f>
        <v>27</v>
      </c>
      <c r="H7946" t="str">
        <f>TEXT(Table1[[#This Row],[Date of Admission]],"dddd")</f>
        <v>Tuesday</v>
      </c>
      <c r="I7946">
        <f>WEEKDAY(Table1[[#This Row],[Date of Admission]],2)</f>
        <v>2</v>
      </c>
      <c r="J7946" t="str">
        <f>IF(OR(Table1[[#This Row],[Weekday Number]]=6,Table1[[#This Row],[Weekday Number]]=7),"Weekend","Weekday")</f>
        <v>Weekday</v>
      </c>
      <c r="K7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46" t="s">
        <v>21518</v>
      </c>
      <c r="M7946" t="s">
        <v>21519</v>
      </c>
      <c r="N7946" t="s">
        <v>36</v>
      </c>
      <c r="O7946">
        <v>42976.325019999997</v>
      </c>
      <c r="P7946">
        <v>197</v>
      </c>
      <c r="Q7946" t="s">
        <v>49</v>
      </c>
      <c r="R7946" s="1">
        <v>45121</v>
      </c>
      <c r="S7946">
        <f>WEEKDAY(Table1[[#This Row],[Discharge Date]],2)</f>
        <v>5</v>
      </c>
      <c r="T7946" t="s">
        <v>27</v>
      </c>
      <c r="U7946" t="s">
        <v>28</v>
      </c>
      <c r="V7946" t="s">
        <v>40</v>
      </c>
    </row>
    <row r="7947" spans="1:22" x14ac:dyDescent="0.35">
      <c r="A7947" t="s">
        <v>21520</v>
      </c>
      <c r="B7947">
        <v>48</v>
      </c>
      <c r="C7947" t="s">
        <v>20</v>
      </c>
      <c r="D7947" t="s">
        <v>71</v>
      </c>
      <c r="E7947" t="s">
        <v>53</v>
      </c>
      <c r="F7947" s="1">
        <v>43763</v>
      </c>
      <c r="G7947">
        <f>DAY(Table1[[#This Row],[Date of Admission]])</f>
        <v>25</v>
      </c>
      <c r="H7947" t="str">
        <f>TEXT(Table1[[#This Row],[Date of Admission]],"dddd")</f>
        <v>Friday</v>
      </c>
      <c r="I7947">
        <f>WEEKDAY(Table1[[#This Row],[Date of Admission]],2)</f>
        <v>5</v>
      </c>
      <c r="J7947" t="str">
        <f>IF(OR(Table1[[#This Row],[Weekday Number]]=6,Table1[[#This Row],[Weekday Number]]=7),"Weekend","Weekday")</f>
        <v>Weekday</v>
      </c>
      <c r="K7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7" t="s">
        <v>21521</v>
      </c>
      <c r="M7947" t="s">
        <v>21522</v>
      </c>
      <c r="N7947" t="s">
        <v>25</v>
      </c>
      <c r="O7947">
        <v>16753.68346</v>
      </c>
      <c r="P7947">
        <v>433</v>
      </c>
      <c r="Q7947" t="s">
        <v>26</v>
      </c>
      <c r="R7947" s="1">
        <v>43781</v>
      </c>
      <c r="S7947">
        <f>WEEKDAY(Table1[[#This Row],[Discharge Date]],2)</f>
        <v>2</v>
      </c>
      <c r="T7947" t="s">
        <v>27</v>
      </c>
      <c r="U7947" t="s">
        <v>39</v>
      </c>
      <c r="V7947" t="s">
        <v>40</v>
      </c>
    </row>
    <row r="7948" spans="1:22" x14ac:dyDescent="0.35">
      <c r="A7948" t="s">
        <v>21523</v>
      </c>
      <c r="B7948">
        <v>55</v>
      </c>
      <c r="C7948" t="s">
        <v>20</v>
      </c>
      <c r="D7948" t="s">
        <v>99</v>
      </c>
      <c r="E7948" t="s">
        <v>43</v>
      </c>
      <c r="F7948" s="1">
        <v>44806</v>
      </c>
      <c r="G7948">
        <f>DAY(Table1[[#This Row],[Date of Admission]])</f>
        <v>2</v>
      </c>
      <c r="H7948" t="str">
        <f>TEXT(Table1[[#This Row],[Date of Admission]],"dddd")</f>
        <v>Friday</v>
      </c>
      <c r="I7948">
        <f>WEEKDAY(Table1[[#This Row],[Date of Admission]],2)</f>
        <v>5</v>
      </c>
      <c r="J7948" t="str">
        <f>IF(OR(Table1[[#This Row],[Weekday Number]]=6,Table1[[#This Row],[Weekday Number]]=7),"Weekend","Weekday")</f>
        <v>Weekday</v>
      </c>
      <c r="K7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948" t="s">
        <v>21524</v>
      </c>
      <c r="M7948" t="s">
        <v>21525</v>
      </c>
      <c r="N7948" t="s">
        <v>60</v>
      </c>
      <c r="O7948">
        <v>3393.5610360000001</v>
      </c>
      <c r="P7948">
        <v>333</v>
      </c>
      <c r="Q7948" t="s">
        <v>26</v>
      </c>
      <c r="R7948" s="1">
        <v>44815</v>
      </c>
      <c r="S7948">
        <f>WEEKDAY(Table1[[#This Row],[Discharge Date]],2)</f>
        <v>7</v>
      </c>
      <c r="T7948" t="s">
        <v>50</v>
      </c>
      <c r="U7948" t="s">
        <v>39</v>
      </c>
      <c r="V7948" t="s">
        <v>40</v>
      </c>
    </row>
    <row r="7949" spans="1:22" x14ac:dyDescent="0.35">
      <c r="A7949" t="s">
        <v>21526</v>
      </c>
      <c r="B7949">
        <v>22</v>
      </c>
      <c r="C7949" t="s">
        <v>31</v>
      </c>
      <c r="D7949" t="s">
        <v>239</v>
      </c>
      <c r="E7949" t="s">
        <v>33</v>
      </c>
      <c r="F7949" s="1">
        <v>44281</v>
      </c>
      <c r="G7949">
        <f>DAY(Table1[[#This Row],[Date of Admission]])</f>
        <v>26</v>
      </c>
      <c r="H7949" t="str">
        <f>TEXT(Table1[[#This Row],[Date of Admission]],"dddd")</f>
        <v>Friday</v>
      </c>
      <c r="I7949">
        <f>WEEKDAY(Table1[[#This Row],[Date of Admission]],2)</f>
        <v>5</v>
      </c>
      <c r="J7949" t="str">
        <f>IF(OR(Table1[[#This Row],[Weekday Number]]=6,Table1[[#This Row],[Weekday Number]]=7),"Weekend","Weekday")</f>
        <v>Weekday</v>
      </c>
      <c r="K7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49" t="s">
        <v>21527</v>
      </c>
      <c r="M7949" t="s">
        <v>21528</v>
      </c>
      <c r="N7949" t="s">
        <v>65</v>
      </c>
      <c r="O7949">
        <v>35758.711969999997</v>
      </c>
      <c r="P7949">
        <v>378</v>
      </c>
      <c r="Q7949" t="s">
        <v>37</v>
      </c>
      <c r="R7949" s="1">
        <v>44306</v>
      </c>
      <c r="S7949">
        <f>WEEKDAY(Table1[[#This Row],[Discharge Date]],2)</f>
        <v>2</v>
      </c>
      <c r="T7949" t="s">
        <v>50</v>
      </c>
      <c r="U7949" t="s">
        <v>28</v>
      </c>
      <c r="V7949" t="s">
        <v>84</v>
      </c>
    </row>
    <row r="7950" spans="1:22" x14ac:dyDescent="0.35">
      <c r="A7950" t="s">
        <v>21529</v>
      </c>
      <c r="B7950">
        <v>76</v>
      </c>
      <c r="C7950" t="s">
        <v>20</v>
      </c>
      <c r="D7950" t="s">
        <v>124</v>
      </c>
      <c r="E7950" t="s">
        <v>78</v>
      </c>
      <c r="F7950" s="1">
        <v>43475</v>
      </c>
      <c r="G7950">
        <f>DAY(Table1[[#This Row],[Date of Admission]])</f>
        <v>10</v>
      </c>
      <c r="H7950" t="str">
        <f>TEXT(Table1[[#This Row],[Date of Admission]],"dddd")</f>
        <v>Thursday</v>
      </c>
      <c r="I7950">
        <f>WEEKDAY(Table1[[#This Row],[Date of Admission]],2)</f>
        <v>4</v>
      </c>
      <c r="J7950" t="str">
        <f>IF(OR(Table1[[#This Row],[Weekday Number]]=6,Table1[[#This Row],[Weekday Number]]=7),"Weekend","Weekday")</f>
        <v>Weekday</v>
      </c>
      <c r="K7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0" t="s">
        <v>21530</v>
      </c>
      <c r="M7950" t="s">
        <v>21531</v>
      </c>
      <c r="N7950" t="s">
        <v>25</v>
      </c>
      <c r="O7950">
        <v>69148.27231</v>
      </c>
      <c r="P7950">
        <v>475</v>
      </c>
      <c r="Q7950" t="s">
        <v>49</v>
      </c>
      <c r="R7950" s="1">
        <v>43493</v>
      </c>
      <c r="S7950">
        <f>WEEKDAY(Table1[[#This Row],[Discharge Date]],2)</f>
        <v>1</v>
      </c>
      <c r="T7950" t="s">
        <v>56</v>
      </c>
      <c r="U7950" t="s">
        <v>51</v>
      </c>
      <c r="V7950" t="s">
        <v>29</v>
      </c>
    </row>
    <row r="7951" spans="1:22" x14ac:dyDescent="0.35">
      <c r="A7951" t="s">
        <v>2277</v>
      </c>
      <c r="B7951">
        <v>73</v>
      </c>
      <c r="C7951" t="s">
        <v>31</v>
      </c>
      <c r="D7951" t="s">
        <v>239</v>
      </c>
      <c r="E7951" t="s">
        <v>53</v>
      </c>
      <c r="F7951" s="1">
        <v>44270</v>
      </c>
      <c r="G7951">
        <f>DAY(Table1[[#This Row],[Date of Admission]])</f>
        <v>15</v>
      </c>
      <c r="H7951" t="str">
        <f>TEXT(Table1[[#This Row],[Date of Admission]],"dddd")</f>
        <v>Monday</v>
      </c>
      <c r="I7951">
        <f>WEEKDAY(Table1[[#This Row],[Date of Admission]],2)</f>
        <v>1</v>
      </c>
      <c r="J7951" t="str">
        <f>IF(OR(Table1[[#This Row],[Weekday Number]]=6,Table1[[#This Row],[Weekday Number]]=7),"Weekend","Weekday")</f>
        <v>Weekday</v>
      </c>
      <c r="K7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1" t="s">
        <v>21532</v>
      </c>
      <c r="M7951" t="s">
        <v>21533</v>
      </c>
      <c r="N7951" t="s">
        <v>25</v>
      </c>
      <c r="O7951">
        <v>19504.789659999999</v>
      </c>
      <c r="P7951">
        <v>354</v>
      </c>
      <c r="Q7951" t="s">
        <v>26</v>
      </c>
      <c r="R7951" s="1">
        <v>44272</v>
      </c>
      <c r="S7951">
        <f>WEEKDAY(Table1[[#This Row],[Discharge Date]],2)</f>
        <v>3</v>
      </c>
      <c r="T7951" t="s">
        <v>27</v>
      </c>
      <c r="U7951" t="s">
        <v>51</v>
      </c>
      <c r="V7951" t="s">
        <v>29</v>
      </c>
    </row>
    <row r="7952" spans="1:22" x14ac:dyDescent="0.35">
      <c r="A7952" t="s">
        <v>9603</v>
      </c>
      <c r="B7952">
        <v>84</v>
      </c>
      <c r="C7952" t="s">
        <v>20</v>
      </c>
      <c r="D7952" t="s">
        <v>99</v>
      </c>
      <c r="E7952" t="s">
        <v>78</v>
      </c>
      <c r="F7952" s="1">
        <v>44364</v>
      </c>
      <c r="G7952">
        <f>DAY(Table1[[#This Row],[Date of Admission]])</f>
        <v>17</v>
      </c>
      <c r="H7952" t="str">
        <f>TEXT(Table1[[#This Row],[Date of Admission]],"dddd")</f>
        <v>Thursday</v>
      </c>
      <c r="I7952">
        <f>WEEKDAY(Table1[[#This Row],[Date of Admission]],2)</f>
        <v>4</v>
      </c>
      <c r="J7952" t="str">
        <f>IF(OR(Table1[[#This Row],[Weekday Number]]=6,Table1[[#This Row],[Weekday Number]]=7),"Weekend","Weekday")</f>
        <v>Weekday</v>
      </c>
      <c r="K7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2" t="s">
        <v>20648</v>
      </c>
      <c r="M7952" t="s">
        <v>21534</v>
      </c>
      <c r="N7952" t="s">
        <v>25</v>
      </c>
      <c r="O7952">
        <v>27639.279490000001</v>
      </c>
      <c r="P7952">
        <v>228</v>
      </c>
      <c r="Q7952" t="s">
        <v>26</v>
      </c>
      <c r="R7952" s="1">
        <v>44372</v>
      </c>
      <c r="S7952">
        <f>WEEKDAY(Table1[[#This Row],[Discharge Date]],2)</f>
        <v>5</v>
      </c>
      <c r="T7952" t="s">
        <v>27</v>
      </c>
      <c r="U7952" t="s">
        <v>39</v>
      </c>
      <c r="V7952" t="s">
        <v>29</v>
      </c>
    </row>
    <row r="7953" spans="1:22" x14ac:dyDescent="0.35">
      <c r="A7953" t="s">
        <v>7480</v>
      </c>
      <c r="B7953">
        <v>29</v>
      </c>
      <c r="C7953" t="s">
        <v>20</v>
      </c>
      <c r="D7953" t="s">
        <v>57</v>
      </c>
      <c r="E7953" t="s">
        <v>43</v>
      </c>
      <c r="F7953" s="1">
        <v>44810</v>
      </c>
      <c r="G7953">
        <f>DAY(Table1[[#This Row],[Date of Admission]])</f>
        <v>6</v>
      </c>
      <c r="H7953" t="str">
        <f>TEXT(Table1[[#This Row],[Date of Admission]],"dddd")</f>
        <v>Tuesday</v>
      </c>
      <c r="I7953">
        <f>WEEKDAY(Table1[[#This Row],[Date of Admission]],2)</f>
        <v>2</v>
      </c>
      <c r="J7953" t="str">
        <f>IF(OR(Table1[[#This Row],[Weekday Number]]=6,Table1[[#This Row],[Weekday Number]]=7),"Weekend","Weekday")</f>
        <v>Weekday</v>
      </c>
      <c r="K7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3" t="s">
        <v>13832</v>
      </c>
      <c r="M7953" t="s">
        <v>21535</v>
      </c>
      <c r="N7953" t="s">
        <v>36</v>
      </c>
      <c r="O7953">
        <v>12612.68512</v>
      </c>
      <c r="P7953">
        <v>339</v>
      </c>
      <c r="Q7953" t="s">
        <v>49</v>
      </c>
      <c r="R7953" s="1">
        <v>44816</v>
      </c>
      <c r="S7953">
        <f>WEEKDAY(Table1[[#This Row],[Discharge Date]],2)</f>
        <v>1</v>
      </c>
      <c r="T7953" t="s">
        <v>94</v>
      </c>
      <c r="U7953" t="s">
        <v>28</v>
      </c>
      <c r="V7953" t="s">
        <v>40</v>
      </c>
    </row>
    <row r="7954" spans="1:22" x14ac:dyDescent="0.35">
      <c r="A7954" t="s">
        <v>21536</v>
      </c>
      <c r="B7954">
        <v>58</v>
      </c>
      <c r="C7954" t="s">
        <v>20</v>
      </c>
      <c r="D7954" t="s">
        <v>71</v>
      </c>
      <c r="E7954" t="s">
        <v>43</v>
      </c>
      <c r="F7954" s="1">
        <v>44716</v>
      </c>
      <c r="G7954">
        <f>DAY(Table1[[#This Row],[Date of Admission]])</f>
        <v>4</v>
      </c>
      <c r="H7954" t="str">
        <f>TEXT(Table1[[#This Row],[Date of Admission]],"dddd")</f>
        <v>Saturday</v>
      </c>
      <c r="I7954">
        <f>WEEKDAY(Table1[[#This Row],[Date of Admission]],2)</f>
        <v>6</v>
      </c>
      <c r="J7954" t="str">
        <f>IF(OR(Table1[[#This Row],[Weekday Number]]=6,Table1[[#This Row],[Weekday Number]]=7),"Weekend","Weekday")</f>
        <v>Weekend</v>
      </c>
      <c r="K7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954" t="s">
        <v>21537</v>
      </c>
      <c r="M7954" t="s">
        <v>21538</v>
      </c>
      <c r="N7954" t="s">
        <v>60</v>
      </c>
      <c r="O7954">
        <v>16447.178830000001</v>
      </c>
      <c r="P7954">
        <v>115</v>
      </c>
      <c r="Q7954" t="s">
        <v>26</v>
      </c>
      <c r="R7954" s="1">
        <v>44727</v>
      </c>
      <c r="S7954">
        <f>WEEKDAY(Table1[[#This Row],[Discharge Date]],2)</f>
        <v>3</v>
      </c>
      <c r="T7954" t="s">
        <v>94</v>
      </c>
      <c r="U7954" t="s">
        <v>39</v>
      </c>
      <c r="V7954" t="s">
        <v>40</v>
      </c>
    </row>
    <row r="7955" spans="1:22" x14ac:dyDescent="0.35">
      <c r="A7955" t="s">
        <v>21539</v>
      </c>
      <c r="B7955">
        <v>64</v>
      </c>
      <c r="C7955" t="s">
        <v>31</v>
      </c>
      <c r="D7955" t="s">
        <v>32</v>
      </c>
      <c r="E7955" t="s">
        <v>22</v>
      </c>
      <c r="F7955" s="1">
        <v>45135</v>
      </c>
      <c r="G7955">
        <f>DAY(Table1[[#This Row],[Date of Admission]])</f>
        <v>28</v>
      </c>
      <c r="H7955" t="str">
        <f>TEXT(Table1[[#This Row],[Date of Admission]],"dddd")</f>
        <v>Friday</v>
      </c>
      <c r="I7955">
        <f>WEEKDAY(Table1[[#This Row],[Date of Admission]],2)</f>
        <v>5</v>
      </c>
      <c r="J7955" t="str">
        <f>IF(OR(Table1[[#This Row],[Weekday Number]]=6,Table1[[#This Row],[Weekday Number]]=7),"Weekend","Weekday")</f>
        <v>Weekday</v>
      </c>
      <c r="K7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55" t="s">
        <v>21540</v>
      </c>
      <c r="M7955" t="s">
        <v>21541</v>
      </c>
      <c r="N7955" t="s">
        <v>25</v>
      </c>
      <c r="O7955">
        <v>21640.472160000001</v>
      </c>
      <c r="P7955">
        <v>295</v>
      </c>
      <c r="Q7955" t="s">
        <v>49</v>
      </c>
      <c r="R7955" s="1">
        <v>45165</v>
      </c>
      <c r="S7955">
        <f>WEEKDAY(Table1[[#This Row],[Discharge Date]],2)</f>
        <v>7</v>
      </c>
      <c r="T7955" t="s">
        <v>38</v>
      </c>
      <c r="U7955" t="s">
        <v>39</v>
      </c>
      <c r="V7955" t="s">
        <v>40</v>
      </c>
    </row>
    <row r="7956" spans="1:22" x14ac:dyDescent="0.35">
      <c r="A7956" t="s">
        <v>21542</v>
      </c>
      <c r="B7956">
        <v>60</v>
      </c>
      <c r="C7956" t="s">
        <v>31</v>
      </c>
      <c r="D7956" t="s">
        <v>42</v>
      </c>
      <c r="E7956" t="s">
        <v>22</v>
      </c>
      <c r="F7956" s="1">
        <v>43671</v>
      </c>
      <c r="G7956">
        <f>DAY(Table1[[#This Row],[Date of Admission]])</f>
        <v>25</v>
      </c>
      <c r="H7956" t="str">
        <f>TEXT(Table1[[#This Row],[Date of Admission]],"dddd")</f>
        <v>Thursday</v>
      </c>
      <c r="I7956">
        <f>WEEKDAY(Table1[[#This Row],[Date of Admission]],2)</f>
        <v>4</v>
      </c>
      <c r="J7956" t="str">
        <f>IF(OR(Table1[[#This Row],[Weekday Number]]=6,Table1[[#This Row],[Weekday Number]]=7),"Weekend","Weekday")</f>
        <v>Weekday</v>
      </c>
      <c r="K7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6" t="s">
        <v>21543</v>
      </c>
      <c r="M7956" t="s">
        <v>21544</v>
      </c>
      <c r="N7956" t="s">
        <v>69</v>
      </c>
      <c r="O7956">
        <v>10090.34504</v>
      </c>
      <c r="P7956">
        <v>445</v>
      </c>
      <c r="Q7956" t="s">
        <v>37</v>
      </c>
      <c r="R7956" s="1">
        <v>43698</v>
      </c>
      <c r="S7956">
        <f>WEEKDAY(Table1[[#This Row],[Discharge Date]],2)</f>
        <v>3</v>
      </c>
      <c r="T7956" t="s">
        <v>50</v>
      </c>
      <c r="U7956" t="s">
        <v>39</v>
      </c>
      <c r="V7956" t="s">
        <v>40</v>
      </c>
    </row>
    <row r="7957" spans="1:22" x14ac:dyDescent="0.35">
      <c r="A7957" t="s">
        <v>21545</v>
      </c>
      <c r="B7957">
        <v>59</v>
      </c>
      <c r="C7957" t="s">
        <v>31</v>
      </c>
      <c r="D7957" t="s">
        <v>57</v>
      </c>
      <c r="E7957" t="s">
        <v>78</v>
      </c>
      <c r="F7957" s="1">
        <v>44937</v>
      </c>
      <c r="G7957">
        <f>DAY(Table1[[#This Row],[Date of Admission]])</f>
        <v>11</v>
      </c>
      <c r="H7957" t="str">
        <f>TEXT(Table1[[#This Row],[Date of Admission]],"dddd")</f>
        <v>Wednesday</v>
      </c>
      <c r="I7957">
        <f>WEEKDAY(Table1[[#This Row],[Date of Admission]],2)</f>
        <v>3</v>
      </c>
      <c r="J7957" t="str">
        <f>IF(OR(Table1[[#This Row],[Weekday Number]]=6,Table1[[#This Row],[Weekday Number]]=7),"Weekend","Weekday")</f>
        <v>Weekday</v>
      </c>
      <c r="K7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57" t="s">
        <v>21546</v>
      </c>
      <c r="M7957" t="s">
        <v>1783</v>
      </c>
      <c r="N7957" t="s">
        <v>65</v>
      </c>
      <c r="O7957">
        <v>71180.153160000002</v>
      </c>
      <c r="P7957">
        <v>266</v>
      </c>
      <c r="Q7957" t="s">
        <v>37</v>
      </c>
      <c r="R7957" s="1">
        <v>44966</v>
      </c>
      <c r="S7957">
        <f>WEEKDAY(Table1[[#This Row],[Discharge Date]],2)</f>
        <v>4</v>
      </c>
      <c r="T7957" t="s">
        <v>27</v>
      </c>
      <c r="U7957" t="s">
        <v>51</v>
      </c>
      <c r="V7957" t="s">
        <v>40</v>
      </c>
    </row>
    <row r="7958" spans="1:22" x14ac:dyDescent="0.35">
      <c r="A7958" t="s">
        <v>3004</v>
      </c>
      <c r="B7958">
        <v>72</v>
      </c>
      <c r="C7958" t="s">
        <v>20</v>
      </c>
      <c r="D7958" t="s">
        <v>21</v>
      </c>
      <c r="E7958" t="s">
        <v>62</v>
      </c>
      <c r="F7958" s="1">
        <v>43828</v>
      </c>
      <c r="G7958">
        <f>DAY(Table1[[#This Row],[Date of Admission]])</f>
        <v>29</v>
      </c>
      <c r="H7958" t="str">
        <f>TEXT(Table1[[#This Row],[Date of Admission]],"dddd")</f>
        <v>Sunday</v>
      </c>
      <c r="I7958">
        <f>WEEKDAY(Table1[[#This Row],[Date of Admission]],2)</f>
        <v>7</v>
      </c>
      <c r="J7958" t="str">
        <f>IF(OR(Table1[[#This Row],[Weekday Number]]=6,Table1[[#This Row],[Weekday Number]]=7),"Weekend","Weekday")</f>
        <v>Weekend</v>
      </c>
      <c r="K7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58" t="s">
        <v>2609</v>
      </c>
      <c r="M7958" t="s">
        <v>21547</v>
      </c>
      <c r="N7958" t="s">
        <v>36</v>
      </c>
      <c r="O7958">
        <v>17130.246159999999</v>
      </c>
      <c r="P7958">
        <v>453</v>
      </c>
      <c r="Q7958" t="s">
        <v>49</v>
      </c>
      <c r="R7958" s="1">
        <v>43843</v>
      </c>
      <c r="S7958">
        <f>WEEKDAY(Table1[[#This Row],[Discharge Date]],2)</f>
        <v>1</v>
      </c>
      <c r="T7958" t="s">
        <v>38</v>
      </c>
      <c r="U7958" t="s">
        <v>28</v>
      </c>
      <c r="V7958" t="s">
        <v>29</v>
      </c>
    </row>
    <row r="7959" spans="1:22" x14ac:dyDescent="0.35">
      <c r="A7959" t="s">
        <v>21548</v>
      </c>
      <c r="B7959">
        <v>73</v>
      </c>
      <c r="C7959" t="s">
        <v>20</v>
      </c>
      <c r="D7959" t="s">
        <v>71</v>
      </c>
      <c r="E7959" t="s">
        <v>43</v>
      </c>
      <c r="F7959" s="1">
        <v>43948</v>
      </c>
      <c r="G7959">
        <f>DAY(Table1[[#This Row],[Date of Admission]])</f>
        <v>27</v>
      </c>
      <c r="H7959" t="str">
        <f>TEXT(Table1[[#This Row],[Date of Admission]],"dddd")</f>
        <v>Monday</v>
      </c>
      <c r="I7959">
        <f>WEEKDAY(Table1[[#This Row],[Date of Admission]],2)</f>
        <v>1</v>
      </c>
      <c r="J7959" t="str">
        <f>IF(OR(Table1[[#This Row],[Weekday Number]]=6,Table1[[#This Row],[Weekday Number]]=7),"Weekend","Weekday")</f>
        <v>Weekday</v>
      </c>
      <c r="K7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59" t="s">
        <v>11476</v>
      </c>
      <c r="M7959" t="s">
        <v>21549</v>
      </c>
      <c r="N7959" t="s">
        <v>69</v>
      </c>
      <c r="O7959">
        <v>1833.3561549999999</v>
      </c>
      <c r="P7959">
        <v>473</v>
      </c>
      <c r="Q7959" t="s">
        <v>26</v>
      </c>
      <c r="R7959" s="1">
        <v>43961</v>
      </c>
      <c r="S7959">
        <f>WEEKDAY(Table1[[#This Row],[Discharge Date]],2)</f>
        <v>7</v>
      </c>
      <c r="T7959" t="s">
        <v>56</v>
      </c>
      <c r="U7959" t="s">
        <v>28</v>
      </c>
      <c r="V7959" t="s">
        <v>29</v>
      </c>
    </row>
    <row r="7960" spans="1:22" x14ac:dyDescent="0.35">
      <c r="A7960" t="s">
        <v>21550</v>
      </c>
      <c r="B7960">
        <v>66</v>
      </c>
      <c r="C7960" t="s">
        <v>20</v>
      </c>
      <c r="D7960" t="s">
        <v>99</v>
      </c>
      <c r="E7960" t="s">
        <v>22</v>
      </c>
      <c r="F7960" s="1">
        <v>43470</v>
      </c>
      <c r="G7960">
        <f>DAY(Table1[[#This Row],[Date of Admission]])</f>
        <v>5</v>
      </c>
      <c r="H7960" t="str">
        <f>TEXT(Table1[[#This Row],[Date of Admission]],"dddd")</f>
        <v>Saturday</v>
      </c>
      <c r="I7960">
        <f>WEEKDAY(Table1[[#This Row],[Date of Admission]],2)</f>
        <v>6</v>
      </c>
      <c r="J7960" t="str">
        <f>IF(OR(Table1[[#This Row],[Weekday Number]]=6,Table1[[#This Row],[Weekday Number]]=7),"Weekend","Weekday")</f>
        <v>Weekend</v>
      </c>
      <c r="K7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0" t="s">
        <v>21551</v>
      </c>
      <c r="M7960" t="s">
        <v>21552</v>
      </c>
      <c r="N7960" t="s">
        <v>25</v>
      </c>
      <c r="O7960">
        <v>3144.8913219999999</v>
      </c>
      <c r="P7960">
        <v>353</v>
      </c>
      <c r="Q7960" t="s">
        <v>49</v>
      </c>
      <c r="R7960" s="1">
        <v>43474</v>
      </c>
      <c r="S7960">
        <f>WEEKDAY(Table1[[#This Row],[Discharge Date]],2)</f>
        <v>3</v>
      </c>
      <c r="T7960" t="s">
        <v>56</v>
      </c>
      <c r="U7960" t="s">
        <v>39</v>
      </c>
      <c r="V7960" t="s">
        <v>29</v>
      </c>
    </row>
    <row r="7961" spans="1:22" x14ac:dyDescent="0.35">
      <c r="A7961" t="s">
        <v>21553</v>
      </c>
      <c r="B7961">
        <v>82</v>
      </c>
      <c r="C7961" t="s">
        <v>31</v>
      </c>
      <c r="D7961" t="s">
        <v>21</v>
      </c>
      <c r="E7961" t="s">
        <v>62</v>
      </c>
      <c r="F7961" s="1">
        <v>44010</v>
      </c>
      <c r="G7961">
        <f>DAY(Table1[[#This Row],[Date of Admission]])</f>
        <v>28</v>
      </c>
      <c r="H7961" t="str">
        <f>TEXT(Table1[[#This Row],[Date of Admission]],"dddd")</f>
        <v>Sunday</v>
      </c>
      <c r="I7961">
        <f>WEEKDAY(Table1[[#This Row],[Date of Admission]],2)</f>
        <v>7</v>
      </c>
      <c r="J7961" t="str">
        <f>IF(OR(Table1[[#This Row],[Weekday Number]]=6,Table1[[#This Row],[Weekday Number]]=7),"Weekend","Weekday")</f>
        <v>Weekend</v>
      </c>
      <c r="K7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61" t="s">
        <v>2302</v>
      </c>
      <c r="M7961" t="s">
        <v>21554</v>
      </c>
      <c r="N7961" t="s">
        <v>36</v>
      </c>
      <c r="O7961">
        <v>8670.0163659999998</v>
      </c>
      <c r="P7961">
        <v>151</v>
      </c>
      <c r="Q7961" t="s">
        <v>49</v>
      </c>
      <c r="R7961" s="1">
        <v>44026</v>
      </c>
      <c r="S7961">
        <f>WEEKDAY(Table1[[#This Row],[Discharge Date]],2)</f>
        <v>2</v>
      </c>
      <c r="T7961" t="s">
        <v>94</v>
      </c>
      <c r="U7961" t="s">
        <v>51</v>
      </c>
      <c r="V7961" t="s">
        <v>29</v>
      </c>
    </row>
    <row r="7962" spans="1:22" x14ac:dyDescent="0.35">
      <c r="A7962" t="s">
        <v>21555</v>
      </c>
      <c r="B7962">
        <v>81</v>
      </c>
      <c r="C7962" t="s">
        <v>31</v>
      </c>
      <c r="D7962" t="s">
        <v>42</v>
      </c>
      <c r="E7962" t="s">
        <v>78</v>
      </c>
      <c r="F7962" s="1">
        <v>45001</v>
      </c>
      <c r="G7962">
        <f>DAY(Table1[[#This Row],[Date of Admission]])</f>
        <v>16</v>
      </c>
      <c r="H7962" t="str">
        <f>TEXT(Table1[[#This Row],[Date of Admission]],"dddd")</f>
        <v>Thursday</v>
      </c>
      <c r="I7962">
        <f>WEEKDAY(Table1[[#This Row],[Date of Admission]],2)</f>
        <v>4</v>
      </c>
      <c r="J7962" t="str">
        <f>IF(OR(Table1[[#This Row],[Weekday Number]]=6,Table1[[#This Row],[Weekday Number]]=7),"Weekend","Weekday")</f>
        <v>Weekday</v>
      </c>
      <c r="K7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2" t="s">
        <v>21556</v>
      </c>
      <c r="M7962" t="s">
        <v>21557</v>
      </c>
      <c r="N7962" t="s">
        <v>36</v>
      </c>
      <c r="O7962">
        <v>52668.552490000002</v>
      </c>
      <c r="P7962">
        <v>295</v>
      </c>
      <c r="Q7962" t="s">
        <v>37</v>
      </c>
      <c r="R7962" s="1">
        <v>45020</v>
      </c>
      <c r="S7962">
        <f>WEEKDAY(Table1[[#This Row],[Discharge Date]],2)</f>
        <v>2</v>
      </c>
      <c r="T7962" t="s">
        <v>50</v>
      </c>
      <c r="U7962" t="s">
        <v>39</v>
      </c>
      <c r="V7962" t="s">
        <v>29</v>
      </c>
    </row>
    <row r="7963" spans="1:22" x14ac:dyDescent="0.35">
      <c r="A7963" t="s">
        <v>21558</v>
      </c>
      <c r="B7963">
        <v>35</v>
      </c>
      <c r="C7963" t="s">
        <v>20</v>
      </c>
      <c r="D7963" t="s">
        <v>21</v>
      </c>
      <c r="E7963" t="s">
        <v>43</v>
      </c>
      <c r="F7963" s="1">
        <v>44518</v>
      </c>
      <c r="G7963">
        <f>DAY(Table1[[#This Row],[Date of Admission]])</f>
        <v>18</v>
      </c>
      <c r="H7963" t="str">
        <f>TEXT(Table1[[#This Row],[Date of Admission]],"dddd")</f>
        <v>Thursday</v>
      </c>
      <c r="I7963">
        <f>WEEKDAY(Table1[[#This Row],[Date of Admission]],2)</f>
        <v>4</v>
      </c>
      <c r="J7963" t="str">
        <f>IF(OR(Table1[[#This Row],[Weekday Number]]=6,Table1[[#This Row],[Weekday Number]]=7),"Weekend","Weekday")</f>
        <v>Weekday</v>
      </c>
      <c r="K7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3" t="s">
        <v>21559</v>
      </c>
      <c r="M7963" t="s">
        <v>21560</v>
      </c>
      <c r="N7963" t="s">
        <v>69</v>
      </c>
      <c r="O7963">
        <v>13980.47248</v>
      </c>
      <c r="P7963">
        <v>186</v>
      </c>
      <c r="Q7963" t="s">
        <v>26</v>
      </c>
      <c r="R7963" s="1">
        <v>44521</v>
      </c>
      <c r="S7963">
        <f>WEEKDAY(Table1[[#This Row],[Discharge Date]],2)</f>
        <v>7</v>
      </c>
      <c r="T7963" t="s">
        <v>94</v>
      </c>
      <c r="U7963" t="s">
        <v>39</v>
      </c>
      <c r="V7963" t="s">
        <v>40</v>
      </c>
    </row>
    <row r="7964" spans="1:22" x14ac:dyDescent="0.35">
      <c r="A7964" t="s">
        <v>21561</v>
      </c>
      <c r="B7964">
        <v>51</v>
      </c>
      <c r="C7964" t="s">
        <v>31</v>
      </c>
      <c r="D7964" t="s">
        <v>99</v>
      </c>
      <c r="E7964" t="s">
        <v>43</v>
      </c>
      <c r="F7964" s="1">
        <v>44370</v>
      </c>
      <c r="G7964">
        <f>DAY(Table1[[#This Row],[Date of Admission]])</f>
        <v>23</v>
      </c>
      <c r="H7964" t="str">
        <f>TEXT(Table1[[#This Row],[Date of Admission]],"dddd")</f>
        <v>Wednesday</v>
      </c>
      <c r="I7964">
        <f>WEEKDAY(Table1[[#This Row],[Date of Admission]],2)</f>
        <v>3</v>
      </c>
      <c r="J7964" t="str">
        <f>IF(OR(Table1[[#This Row],[Weekday Number]]=6,Table1[[#This Row],[Weekday Number]]=7),"Weekend","Weekday")</f>
        <v>Weekday</v>
      </c>
      <c r="K7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4" t="s">
        <v>21562</v>
      </c>
      <c r="M7964" t="s">
        <v>21563</v>
      </c>
      <c r="N7964" t="s">
        <v>65</v>
      </c>
      <c r="O7964">
        <v>16233.43759</v>
      </c>
      <c r="P7964">
        <v>400</v>
      </c>
      <c r="Q7964" t="s">
        <v>49</v>
      </c>
      <c r="R7964" s="1">
        <v>44382</v>
      </c>
      <c r="S7964">
        <f>WEEKDAY(Table1[[#This Row],[Discharge Date]],2)</f>
        <v>1</v>
      </c>
      <c r="T7964" t="s">
        <v>38</v>
      </c>
      <c r="U7964" t="s">
        <v>51</v>
      </c>
      <c r="V7964" t="s">
        <v>40</v>
      </c>
    </row>
    <row r="7965" spans="1:22" x14ac:dyDescent="0.35">
      <c r="A7965" t="s">
        <v>3094</v>
      </c>
      <c r="B7965">
        <v>66</v>
      </c>
      <c r="C7965" t="s">
        <v>20</v>
      </c>
      <c r="D7965" t="s">
        <v>124</v>
      </c>
      <c r="E7965" t="s">
        <v>43</v>
      </c>
      <c r="F7965" s="1">
        <v>44468</v>
      </c>
      <c r="G7965">
        <f>DAY(Table1[[#This Row],[Date of Admission]])</f>
        <v>29</v>
      </c>
      <c r="H7965" t="str">
        <f>TEXT(Table1[[#This Row],[Date of Admission]],"dddd")</f>
        <v>Wednesday</v>
      </c>
      <c r="I7965">
        <f>WEEKDAY(Table1[[#This Row],[Date of Admission]],2)</f>
        <v>3</v>
      </c>
      <c r="J7965" t="str">
        <f>IF(OR(Table1[[#This Row],[Weekday Number]]=6,Table1[[#This Row],[Weekday Number]]=7),"Weekend","Weekday")</f>
        <v>Weekday</v>
      </c>
      <c r="K7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65" t="s">
        <v>21564</v>
      </c>
      <c r="M7965" t="s">
        <v>21565</v>
      </c>
      <c r="N7965" t="s">
        <v>60</v>
      </c>
      <c r="O7965">
        <v>17412.286319999999</v>
      </c>
      <c r="P7965">
        <v>117</v>
      </c>
      <c r="Q7965" t="s">
        <v>37</v>
      </c>
      <c r="R7965" s="1">
        <v>44481</v>
      </c>
      <c r="S7965">
        <f>WEEKDAY(Table1[[#This Row],[Discharge Date]],2)</f>
        <v>2</v>
      </c>
      <c r="T7965" t="s">
        <v>27</v>
      </c>
      <c r="U7965" t="s">
        <v>51</v>
      </c>
      <c r="V7965" t="s">
        <v>29</v>
      </c>
    </row>
    <row r="7966" spans="1:22" x14ac:dyDescent="0.35">
      <c r="A7966" t="s">
        <v>21566</v>
      </c>
      <c r="B7966">
        <v>79</v>
      </c>
      <c r="C7966" t="s">
        <v>31</v>
      </c>
      <c r="D7966" t="s">
        <v>71</v>
      </c>
      <c r="E7966" t="s">
        <v>43</v>
      </c>
      <c r="F7966" s="1">
        <v>44222</v>
      </c>
      <c r="G7966">
        <f>DAY(Table1[[#This Row],[Date of Admission]])</f>
        <v>26</v>
      </c>
      <c r="H7966" t="str">
        <f>TEXT(Table1[[#This Row],[Date of Admission]],"dddd")</f>
        <v>Tuesday</v>
      </c>
      <c r="I7966">
        <f>WEEKDAY(Table1[[#This Row],[Date of Admission]],2)</f>
        <v>2</v>
      </c>
      <c r="J7966" t="str">
        <f>IF(OR(Table1[[#This Row],[Weekday Number]]=6,Table1[[#This Row],[Weekday Number]]=7),"Weekend","Weekday")</f>
        <v>Weekday</v>
      </c>
      <c r="K7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6" t="s">
        <v>21567</v>
      </c>
      <c r="M7966" t="s">
        <v>21568</v>
      </c>
      <c r="N7966" t="s">
        <v>36</v>
      </c>
      <c r="O7966">
        <v>7395.7039080000004</v>
      </c>
      <c r="P7966">
        <v>432</v>
      </c>
      <c r="Q7966" t="s">
        <v>26</v>
      </c>
      <c r="R7966" s="1">
        <v>44227</v>
      </c>
      <c r="S7966">
        <f>WEEKDAY(Table1[[#This Row],[Discharge Date]],2)</f>
        <v>7</v>
      </c>
      <c r="T7966" t="s">
        <v>50</v>
      </c>
      <c r="U7966" t="s">
        <v>28</v>
      </c>
      <c r="V7966" t="s">
        <v>29</v>
      </c>
    </row>
    <row r="7967" spans="1:22" x14ac:dyDescent="0.35">
      <c r="A7967" t="s">
        <v>6346</v>
      </c>
      <c r="B7967">
        <v>60</v>
      </c>
      <c r="C7967" t="s">
        <v>31</v>
      </c>
      <c r="D7967" t="s">
        <v>42</v>
      </c>
      <c r="E7967" t="s">
        <v>22</v>
      </c>
      <c r="F7967" s="1">
        <v>44544</v>
      </c>
      <c r="G7967">
        <f>DAY(Table1[[#This Row],[Date of Admission]])</f>
        <v>14</v>
      </c>
      <c r="H7967" t="str">
        <f>TEXT(Table1[[#This Row],[Date of Admission]],"dddd")</f>
        <v>Tuesday</v>
      </c>
      <c r="I7967">
        <f>WEEKDAY(Table1[[#This Row],[Date of Admission]],2)</f>
        <v>2</v>
      </c>
      <c r="J7967" t="str">
        <f>IF(OR(Table1[[#This Row],[Weekday Number]]=6,Table1[[#This Row],[Weekday Number]]=7),"Weekend","Weekday")</f>
        <v>Weekday</v>
      </c>
      <c r="K7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7" t="s">
        <v>21569</v>
      </c>
      <c r="M7967" t="s">
        <v>21570</v>
      </c>
      <c r="N7967" t="s">
        <v>65</v>
      </c>
      <c r="O7967">
        <v>57766.494630000001</v>
      </c>
      <c r="P7967">
        <v>151</v>
      </c>
      <c r="Q7967" t="s">
        <v>49</v>
      </c>
      <c r="R7967" s="1">
        <v>44546</v>
      </c>
      <c r="S7967">
        <f>WEEKDAY(Table1[[#This Row],[Discharge Date]],2)</f>
        <v>4</v>
      </c>
      <c r="T7967" t="s">
        <v>50</v>
      </c>
      <c r="U7967" t="s">
        <v>51</v>
      </c>
      <c r="V7967" t="s">
        <v>40</v>
      </c>
    </row>
    <row r="7968" spans="1:22" x14ac:dyDescent="0.35">
      <c r="A7968" t="s">
        <v>21571</v>
      </c>
      <c r="B7968">
        <v>21</v>
      </c>
      <c r="C7968" t="s">
        <v>20</v>
      </c>
      <c r="D7968" t="s">
        <v>124</v>
      </c>
      <c r="E7968" t="s">
        <v>33</v>
      </c>
      <c r="F7968" s="1">
        <v>44152</v>
      </c>
      <c r="G7968">
        <f>DAY(Table1[[#This Row],[Date of Admission]])</f>
        <v>17</v>
      </c>
      <c r="H7968" t="str">
        <f>TEXT(Table1[[#This Row],[Date of Admission]],"dddd")</f>
        <v>Tuesday</v>
      </c>
      <c r="I7968">
        <f>WEEKDAY(Table1[[#This Row],[Date of Admission]],2)</f>
        <v>2</v>
      </c>
      <c r="J7968" t="str">
        <f>IF(OR(Table1[[#This Row],[Weekday Number]]=6,Table1[[#This Row],[Weekday Number]]=7),"Weekend","Weekday")</f>
        <v>Weekday</v>
      </c>
      <c r="K7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8" t="s">
        <v>21572</v>
      </c>
      <c r="M7968" t="s">
        <v>21573</v>
      </c>
      <c r="N7968" t="s">
        <v>65</v>
      </c>
      <c r="O7968">
        <v>3051.320209</v>
      </c>
      <c r="P7968">
        <v>371</v>
      </c>
      <c r="Q7968" t="s">
        <v>37</v>
      </c>
      <c r="R7968" s="1">
        <v>44179</v>
      </c>
      <c r="S7968">
        <f>WEEKDAY(Table1[[#This Row],[Discharge Date]],2)</f>
        <v>1</v>
      </c>
      <c r="T7968" t="s">
        <v>50</v>
      </c>
      <c r="U7968" t="s">
        <v>51</v>
      </c>
      <c r="V7968" t="s">
        <v>84</v>
      </c>
    </row>
    <row r="7969" spans="1:22" x14ac:dyDescent="0.35">
      <c r="A7969" t="s">
        <v>21574</v>
      </c>
      <c r="B7969">
        <v>37</v>
      </c>
      <c r="C7969" t="s">
        <v>31</v>
      </c>
      <c r="D7969" t="s">
        <v>124</v>
      </c>
      <c r="E7969" t="s">
        <v>22</v>
      </c>
      <c r="F7969" s="1">
        <v>43596</v>
      </c>
      <c r="G7969">
        <f>DAY(Table1[[#This Row],[Date of Admission]])</f>
        <v>11</v>
      </c>
      <c r="H7969" t="str">
        <f>TEXT(Table1[[#This Row],[Date of Admission]],"dddd")</f>
        <v>Saturday</v>
      </c>
      <c r="I7969">
        <f>WEEKDAY(Table1[[#This Row],[Date of Admission]],2)</f>
        <v>6</v>
      </c>
      <c r="J7969" t="str">
        <f>IF(OR(Table1[[#This Row],[Weekday Number]]=6,Table1[[#This Row],[Weekday Number]]=7),"Weekend","Weekday")</f>
        <v>Weekend</v>
      </c>
      <c r="K7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69" t="s">
        <v>21575</v>
      </c>
      <c r="M7969" t="s">
        <v>4258</v>
      </c>
      <c r="N7969" t="s">
        <v>60</v>
      </c>
      <c r="O7969">
        <v>32319.571059999998</v>
      </c>
      <c r="P7969">
        <v>167</v>
      </c>
      <c r="Q7969" t="s">
        <v>37</v>
      </c>
      <c r="R7969" s="1">
        <v>43622</v>
      </c>
      <c r="S7969">
        <f>WEEKDAY(Table1[[#This Row],[Discharge Date]],2)</f>
        <v>4</v>
      </c>
      <c r="T7969" t="s">
        <v>50</v>
      </c>
      <c r="U7969" t="s">
        <v>51</v>
      </c>
      <c r="V7969" t="s">
        <v>40</v>
      </c>
    </row>
    <row r="7970" spans="1:22" x14ac:dyDescent="0.35">
      <c r="A7970" t="s">
        <v>21576</v>
      </c>
      <c r="B7970">
        <v>38</v>
      </c>
      <c r="C7970" t="s">
        <v>20</v>
      </c>
      <c r="D7970" t="s">
        <v>21</v>
      </c>
      <c r="E7970" t="s">
        <v>33</v>
      </c>
      <c r="F7970" s="1">
        <v>44940</v>
      </c>
      <c r="G7970">
        <f>DAY(Table1[[#This Row],[Date of Admission]])</f>
        <v>14</v>
      </c>
      <c r="H7970" t="str">
        <f>TEXT(Table1[[#This Row],[Date of Admission]],"dddd")</f>
        <v>Saturday</v>
      </c>
      <c r="I7970">
        <f>WEEKDAY(Table1[[#This Row],[Date of Admission]],2)</f>
        <v>6</v>
      </c>
      <c r="J7970" t="str">
        <f>IF(OR(Table1[[#This Row],[Weekday Number]]=6,Table1[[#This Row],[Weekday Number]]=7),"Weekend","Weekday")</f>
        <v>Weekend</v>
      </c>
      <c r="K7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0" t="s">
        <v>21577</v>
      </c>
      <c r="M7970" t="s">
        <v>12364</v>
      </c>
      <c r="N7970" t="s">
        <v>25</v>
      </c>
      <c r="O7970">
        <v>20679.342799999999</v>
      </c>
      <c r="P7970">
        <v>187</v>
      </c>
      <c r="Q7970" t="s">
        <v>37</v>
      </c>
      <c r="R7970" s="1">
        <v>44943</v>
      </c>
      <c r="S7970">
        <f>WEEKDAY(Table1[[#This Row],[Discharge Date]],2)</f>
        <v>2</v>
      </c>
      <c r="T7970" t="s">
        <v>94</v>
      </c>
      <c r="U7970" t="s">
        <v>28</v>
      </c>
      <c r="V7970" t="s">
        <v>40</v>
      </c>
    </row>
    <row r="7971" spans="1:22" x14ac:dyDescent="0.35">
      <c r="A7971" t="s">
        <v>21578</v>
      </c>
      <c r="B7971">
        <v>41</v>
      </c>
      <c r="C7971" t="s">
        <v>31</v>
      </c>
      <c r="D7971" t="s">
        <v>42</v>
      </c>
      <c r="E7971" t="s">
        <v>33</v>
      </c>
      <c r="F7971" s="1">
        <v>45172</v>
      </c>
      <c r="G7971">
        <f>DAY(Table1[[#This Row],[Date of Admission]])</f>
        <v>3</v>
      </c>
      <c r="H7971" t="str">
        <f>TEXT(Table1[[#This Row],[Date of Admission]],"dddd")</f>
        <v>Sunday</v>
      </c>
      <c r="I7971">
        <f>WEEKDAY(Table1[[#This Row],[Date of Admission]],2)</f>
        <v>7</v>
      </c>
      <c r="J7971" t="str">
        <f>IF(OR(Table1[[#This Row],[Weekday Number]]=6,Table1[[#This Row],[Weekday Number]]=7),"Weekend","Weekday")</f>
        <v>Weekend</v>
      </c>
      <c r="K7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971" t="s">
        <v>21579</v>
      </c>
      <c r="M7971" t="s">
        <v>21580</v>
      </c>
      <c r="N7971" t="s">
        <v>60</v>
      </c>
      <c r="O7971">
        <v>42331.050640000001</v>
      </c>
      <c r="P7971">
        <v>262</v>
      </c>
      <c r="Q7971" t="s">
        <v>26</v>
      </c>
      <c r="R7971" s="1">
        <v>45185</v>
      </c>
      <c r="S7971">
        <f>WEEKDAY(Table1[[#This Row],[Discharge Date]],2)</f>
        <v>6</v>
      </c>
      <c r="T7971" t="s">
        <v>38</v>
      </c>
      <c r="U7971" t="s">
        <v>28</v>
      </c>
      <c r="V7971" t="s">
        <v>40</v>
      </c>
    </row>
    <row r="7972" spans="1:22" x14ac:dyDescent="0.35">
      <c r="A7972" t="s">
        <v>21581</v>
      </c>
      <c r="B7972">
        <v>85</v>
      </c>
      <c r="C7972" t="s">
        <v>20</v>
      </c>
      <c r="D7972" t="s">
        <v>71</v>
      </c>
      <c r="E7972" t="s">
        <v>78</v>
      </c>
      <c r="F7972" s="1">
        <v>45087</v>
      </c>
      <c r="G7972">
        <f>DAY(Table1[[#This Row],[Date of Admission]])</f>
        <v>10</v>
      </c>
      <c r="H7972" t="str">
        <f>TEXT(Table1[[#This Row],[Date of Admission]],"dddd")</f>
        <v>Saturday</v>
      </c>
      <c r="I7972">
        <f>WEEKDAY(Table1[[#This Row],[Date of Admission]],2)</f>
        <v>6</v>
      </c>
      <c r="J7972" t="str">
        <f>IF(OR(Table1[[#This Row],[Weekday Number]]=6,Table1[[#This Row],[Weekday Number]]=7),"Weekend","Weekday")</f>
        <v>Weekend</v>
      </c>
      <c r="K7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2" t="s">
        <v>21582</v>
      </c>
      <c r="M7972" t="s">
        <v>21583</v>
      </c>
      <c r="N7972" t="s">
        <v>65</v>
      </c>
      <c r="O7972">
        <v>67109.438880000002</v>
      </c>
      <c r="P7972">
        <v>224</v>
      </c>
      <c r="Q7972" t="s">
        <v>37</v>
      </c>
      <c r="R7972" s="1">
        <v>45088</v>
      </c>
      <c r="S7972">
        <f>WEEKDAY(Table1[[#This Row],[Discharge Date]],2)</f>
        <v>7</v>
      </c>
      <c r="T7972" t="s">
        <v>94</v>
      </c>
      <c r="U7972" t="s">
        <v>51</v>
      </c>
      <c r="V7972" t="s">
        <v>29</v>
      </c>
    </row>
    <row r="7973" spans="1:22" x14ac:dyDescent="0.35">
      <c r="A7973" t="s">
        <v>21584</v>
      </c>
      <c r="B7973">
        <v>70</v>
      </c>
      <c r="C7973" t="s">
        <v>20</v>
      </c>
      <c r="D7973" t="s">
        <v>32</v>
      </c>
      <c r="E7973" t="s">
        <v>22</v>
      </c>
      <c r="F7973" s="1">
        <v>44000</v>
      </c>
      <c r="G7973">
        <f>DAY(Table1[[#This Row],[Date of Admission]])</f>
        <v>18</v>
      </c>
      <c r="H7973" t="str">
        <f>TEXT(Table1[[#This Row],[Date of Admission]],"dddd")</f>
        <v>Thursday</v>
      </c>
      <c r="I7973">
        <f>WEEKDAY(Table1[[#This Row],[Date of Admission]],2)</f>
        <v>4</v>
      </c>
      <c r="J7973" t="str">
        <f>IF(OR(Table1[[#This Row],[Weekday Number]]=6,Table1[[#This Row],[Weekday Number]]=7),"Weekend","Weekday")</f>
        <v>Weekday</v>
      </c>
      <c r="K7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3" t="s">
        <v>6815</v>
      </c>
      <c r="M7973" t="s">
        <v>21585</v>
      </c>
      <c r="N7973" t="s">
        <v>65</v>
      </c>
      <c r="O7973">
        <v>30861.484039999999</v>
      </c>
      <c r="P7973">
        <v>353</v>
      </c>
      <c r="Q7973" t="s">
        <v>49</v>
      </c>
      <c r="R7973" s="1">
        <v>44023</v>
      </c>
      <c r="S7973">
        <f>WEEKDAY(Table1[[#This Row],[Discharge Date]],2)</f>
        <v>6</v>
      </c>
      <c r="T7973" t="s">
        <v>27</v>
      </c>
      <c r="U7973" t="s">
        <v>28</v>
      </c>
      <c r="V7973" t="s">
        <v>29</v>
      </c>
    </row>
    <row r="7974" spans="1:22" x14ac:dyDescent="0.35">
      <c r="A7974" t="s">
        <v>21586</v>
      </c>
      <c r="B7974">
        <v>22</v>
      </c>
      <c r="C7974" t="s">
        <v>20</v>
      </c>
      <c r="D7974" t="s">
        <v>42</v>
      </c>
      <c r="E7974" t="s">
        <v>62</v>
      </c>
      <c r="F7974" s="1">
        <v>43569</v>
      </c>
      <c r="G7974">
        <f>DAY(Table1[[#This Row],[Date of Admission]])</f>
        <v>14</v>
      </c>
      <c r="H7974" t="str">
        <f>TEXT(Table1[[#This Row],[Date of Admission]],"dddd")</f>
        <v>Sunday</v>
      </c>
      <c r="I7974">
        <f>WEEKDAY(Table1[[#This Row],[Date of Admission]],2)</f>
        <v>7</v>
      </c>
      <c r="J7974" t="str">
        <f>IF(OR(Table1[[#This Row],[Weekday Number]]=6,Table1[[#This Row],[Weekday Number]]=7),"Weekend","Weekday")</f>
        <v>Weekend</v>
      </c>
      <c r="K7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4" t="s">
        <v>21587</v>
      </c>
      <c r="M7974" t="s">
        <v>21588</v>
      </c>
      <c r="N7974" t="s">
        <v>60</v>
      </c>
      <c r="O7974">
        <v>20745.038049999999</v>
      </c>
      <c r="P7974">
        <v>209</v>
      </c>
      <c r="Q7974" t="s">
        <v>37</v>
      </c>
      <c r="R7974" s="1">
        <v>43573</v>
      </c>
      <c r="S7974">
        <f>WEEKDAY(Table1[[#This Row],[Discharge Date]],2)</f>
        <v>4</v>
      </c>
      <c r="T7974" t="s">
        <v>50</v>
      </c>
      <c r="U7974" t="s">
        <v>28</v>
      </c>
      <c r="V7974" t="s">
        <v>84</v>
      </c>
    </row>
    <row r="7975" spans="1:22" x14ac:dyDescent="0.35">
      <c r="A7975" t="s">
        <v>21589</v>
      </c>
      <c r="B7975">
        <v>36</v>
      </c>
      <c r="C7975" t="s">
        <v>31</v>
      </c>
      <c r="D7975" t="s">
        <v>57</v>
      </c>
      <c r="E7975" t="s">
        <v>62</v>
      </c>
      <c r="F7975" s="1">
        <v>44307</v>
      </c>
      <c r="G7975">
        <f>DAY(Table1[[#This Row],[Date of Admission]])</f>
        <v>21</v>
      </c>
      <c r="H7975" t="str">
        <f>TEXT(Table1[[#This Row],[Date of Admission]],"dddd")</f>
        <v>Wednesday</v>
      </c>
      <c r="I7975">
        <f>WEEKDAY(Table1[[#This Row],[Date of Admission]],2)</f>
        <v>3</v>
      </c>
      <c r="J7975" t="str">
        <f>IF(OR(Table1[[#This Row],[Weekday Number]]=6,Table1[[#This Row],[Weekday Number]]=7),"Weekend","Weekday")</f>
        <v>Weekday</v>
      </c>
      <c r="K7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5" t="s">
        <v>21590</v>
      </c>
      <c r="M7975" t="s">
        <v>1771</v>
      </c>
      <c r="N7975" t="s">
        <v>65</v>
      </c>
      <c r="O7975">
        <v>12608.16813</v>
      </c>
      <c r="P7975">
        <v>153</v>
      </c>
      <c r="Q7975" t="s">
        <v>37</v>
      </c>
      <c r="R7975" s="1">
        <v>44324</v>
      </c>
      <c r="S7975">
        <f>WEEKDAY(Table1[[#This Row],[Discharge Date]],2)</f>
        <v>6</v>
      </c>
      <c r="T7975" t="s">
        <v>50</v>
      </c>
      <c r="U7975" t="s">
        <v>51</v>
      </c>
      <c r="V7975" t="s">
        <v>40</v>
      </c>
    </row>
    <row r="7976" spans="1:22" x14ac:dyDescent="0.35">
      <c r="A7976" t="s">
        <v>21591</v>
      </c>
      <c r="B7976">
        <v>42</v>
      </c>
      <c r="C7976" t="s">
        <v>31</v>
      </c>
      <c r="D7976" t="s">
        <v>71</v>
      </c>
      <c r="E7976" t="s">
        <v>33</v>
      </c>
      <c r="F7976" s="1">
        <v>44043</v>
      </c>
      <c r="G7976">
        <f>DAY(Table1[[#This Row],[Date of Admission]])</f>
        <v>31</v>
      </c>
      <c r="H7976" t="str">
        <f>TEXT(Table1[[#This Row],[Date of Admission]],"dddd")</f>
        <v>Friday</v>
      </c>
      <c r="I7976">
        <f>WEEKDAY(Table1[[#This Row],[Date of Admission]],2)</f>
        <v>5</v>
      </c>
      <c r="J7976" t="str">
        <f>IF(OR(Table1[[#This Row],[Weekday Number]]=6,Table1[[#This Row],[Weekday Number]]=7),"Weekend","Weekday")</f>
        <v>Weekday</v>
      </c>
      <c r="K7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76" t="s">
        <v>21592</v>
      </c>
      <c r="M7976" t="s">
        <v>21593</v>
      </c>
      <c r="N7976" t="s">
        <v>60</v>
      </c>
      <c r="O7976">
        <v>13842.77802</v>
      </c>
      <c r="P7976">
        <v>432</v>
      </c>
      <c r="Q7976" t="s">
        <v>49</v>
      </c>
      <c r="R7976" s="1">
        <v>44047</v>
      </c>
      <c r="S7976">
        <f>WEEKDAY(Table1[[#This Row],[Discharge Date]],2)</f>
        <v>2</v>
      </c>
      <c r="T7976" t="s">
        <v>38</v>
      </c>
      <c r="U7976" t="s">
        <v>28</v>
      </c>
      <c r="V7976" t="s">
        <v>40</v>
      </c>
    </row>
    <row r="7977" spans="1:22" x14ac:dyDescent="0.35">
      <c r="A7977" t="s">
        <v>21594</v>
      </c>
      <c r="B7977">
        <v>69</v>
      </c>
      <c r="C7977" t="s">
        <v>20</v>
      </c>
      <c r="D7977" t="s">
        <v>99</v>
      </c>
      <c r="E7977" t="s">
        <v>22</v>
      </c>
      <c r="F7977" s="1">
        <v>44946</v>
      </c>
      <c r="G7977">
        <f>DAY(Table1[[#This Row],[Date of Admission]])</f>
        <v>20</v>
      </c>
      <c r="H7977" t="str">
        <f>TEXT(Table1[[#This Row],[Date of Admission]],"dddd")</f>
        <v>Friday</v>
      </c>
      <c r="I7977">
        <f>WEEKDAY(Table1[[#This Row],[Date of Admission]],2)</f>
        <v>5</v>
      </c>
      <c r="J7977" t="str">
        <f>IF(OR(Table1[[#This Row],[Weekday Number]]=6,Table1[[#This Row],[Weekday Number]]=7),"Weekend","Weekday")</f>
        <v>Weekday</v>
      </c>
      <c r="K7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7" t="s">
        <v>21595</v>
      </c>
      <c r="M7977" t="s">
        <v>21596</v>
      </c>
      <c r="N7977" t="s">
        <v>25</v>
      </c>
      <c r="O7977">
        <v>29756.91303</v>
      </c>
      <c r="P7977">
        <v>404</v>
      </c>
      <c r="Q7977" t="s">
        <v>49</v>
      </c>
      <c r="R7977" s="1">
        <v>44964</v>
      </c>
      <c r="S7977">
        <f>WEEKDAY(Table1[[#This Row],[Discharge Date]],2)</f>
        <v>2</v>
      </c>
      <c r="T7977" t="s">
        <v>50</v>
      </c>
      <c r="U7977" t="s">
        <v>39</v>
      </c>
      <c r="V7977" t="s">
        <v>29</v>
      </c>
    </row>
    <row r="7978" spans="1:22" x14ac:dyDescent="0.35">
      <c r="A7978" t="s">
        <v>21597</v>
      </c>
      <c r="B7978">
        <v>19</v>
      </c>
      <c r="C7978" t="s">
        <v>31</v>
      </c>
      <c r="D7978" t="s">
        <v>239</v>
      </c>
      <c r="E7978" t="s">
        <v>62</v>
      </c>
      <c r="F7978" s="1">
        <v>44605</v>
      </c>
      <c r="G7978">
        <f>DAY(Table1[[#This Row],[Date of Admission]])</f>
        <v>13</v>
      </c>
      <c r="H7978" t="str">
        <f>TEXT(Table1[[#This Row],[Date of Admission]],"dddd")</f>
        <v>Sunday</v>
      </c>
      <c r="I7978">
        <f>WEEKDAY(Table1[[#This Row],[Date of Admission]],2)</f>
        <v>7</v>
      </c>
      <c r="J7978" t="str">
        <f>IF(OR(Table1[[#This Row],[Weekday Number]]=6,Table1[[#This Row],[Weekday Number]]=7),"Weekend","Weekday")</f>
        <v>Weekend</v>
      </c>
      <c r="K7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8" t="s">
        <v>21598</v>
      </c>
      <c r="M7978" t="s">
        <v>2518</v>
      </c>
      <c r="N7978" t="s">
        <v>60</v>
      </c>
      <c r="O7978">
        <v>18884.49511</v>
      </c>
      <c r="P7978">
        <v>203</v>
      </c>
      <c r="Q7978" t="s">
        <v>37</v>
      </c>
      <c r="R7978" s="1">
        <v>44632</v>
      </c>
      <c r="S7978">
        <f>WEEKDAY(Table1[[#This Row],[Discharge Date]],2)</f>
        <v>6</v>
      </c>
      <c r="T7978" t="s">
        <v>27</v>
      </c>
      <c r="U7978" t="s">
        <v>28</v>
      </c>
      <c r="V7978" t="s">
        <v>84</v>
      </c>
    </row>
    <row r="7979" spans="1:22" x14ac:dyDescent="0.35">
      <c r="A7979" t="s">
        <v>21599</v>
      </c>
      <c r="B7979">
        <v>36</v>
      </c>
      <c r="C7979" t="s">
        <v>31</v>
      </c>
      <c r="D7979" t="s">
        <v>99</v>
      </c>
      <c r="E7979" t="s">
        <v>33</v>
      </c>
      <c r="F7979" s="1">
        <v>44028</v>
      </c>
      <c r="G7979">
        <f>DAY(Table1[[#This Row],[Date of Admission]])</f>
        <v>16</v>
      </c>
      <c r="H7979" t="str">
        <f>TEXT(Table1[[#This Row],[Date of Admission]],"dddd")</f>
        <v>Thursday</v>
      </c>
      <c r="I7979">
        <f>WEEKDAY(Table1[[#This Row],[Date of Admission]],2)</f>
        <v>4</v>
      </c>
      <c r="J7979" t="str">
        <f>IF(OR(Table1[[#This Row],[Weekday Number]]=6,Table1[[#This Row],[Weekday Number]]=7),"Weekend","Weekday")</f>
        <v>Weekday</v>
      </c>
      <c r="K7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79" t="s">
        <v>21600</v>
      </c>
      <c r="M7979" t="s">
        <v>21601</v>
      </c>
      <c r="N7979" t="s">
        <v>69</v>
      </c>
      <c r="O7979">
        <v>13395.34743</v>
      </c>
      <c r="P7979">
        <v>180</v>
      </c>
      <c r="Q7979" t="s">
        <v>49</v>
      </c>
      <c r="R7979" s="1">
        <v>44051</v>
      </c>
      <c r="S7979">
        <f>WEEKDAY(Table1[[#This Row],[Discharge Date]],2)</f>
        <v>6</v>
      </c>
      <c r="T7979" t="s">
        <v>56</v>
      </c>
      <c r="U7979" t="s">
        <v>39</v>
      </c>
      <c r="V7979" t="s">
        <v>40</v>
      </c>
    </row>
    <row r="7980" spans="1:22" x14ac:dyDescent="0.35">
      <c r="A7980" t="s">
        <v>21602</v>
      </c>
      <c r="B7980">
        <v>76</v>
      </c>
      <c r="C7980" t="s">
        <v>20</v>
      </c>
      <c r="D7980" t="s">
        <v>21</v>
      </c>
      <c r="E7980" t="s">
        <v>43</v>
      </c>
      <c r="F7980" s="1">
        <v>44397</v>
      </c>
      <c r="G7980">
        <f>DAY(Table1[[#This Row],[Date of Admission]])</f>
        <v>20</v>
      </c>
      <c r="H7980" t="str">
        <f>TEXT(Table1[[#This Row],[Date of Admission]],"dddd")</f>
        <v>Tuesday</v>
      </c>
      <c r="I7980">
        <f>WEEKDAY(Table1[[#This Row],[Date of Admission]],2)</f>
        <v>2</v>
      </c>
      <c r="J7980" t="str">
        <f>IF(OR(Table1[[#This Row],[Weekday Number]]=6,Table1[[#This Row],[Weekday Number]]=7),"Weekend","Weekday")</f>
        <v>Weekday</v>
      </c>
      <c r="K7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0" t="s">
        <v>21603</v>
      </c>
      <c r="M7980" t="s">
        <v>21604</v>
      </c>
      <c r="N7980" t="s">
        <v>65</v>
      </c>
      <c r="O7980">
        <v>8549.2346809999999</v>
      </c>
      <c r="P7980">
        <v>446</v>
      </c>
      <c r="Q7980" t="s">
        <v>37</v>
      </c>
      <c r="R7980" s="1">
        <v>44401</v>
      </c>
      <c r="S7980">
        <f>WEEKDAY(Table1[[#This Row],[Discharge Date]],2)</f>
        <v>6</v>
      </c>
      <c r="T7980" t="s">
        <v>38</v>
      </c>
      <c r="U7980" t="s">
        <v>28</v>
      </c>
      <c r="V7980" t="s">
        <v>29</v>
      </c>
    </row>
    <row r="7981" spans="1:22" x14ac:dyDescent="0.35">
      <c r="A7981" t="s">
        <v>21605</v>
      </c>
      <c r="B7981">
        <v>84</v>
      </c>
      <c r="C7981" t="s">
        <v>20</v>
      </c>
      <c r="D7981" t="s">
        <v>21</v>
      </c>
      <c r="E7981" t="s">
        <v>22</v>
      </c>
      <c r="F7981" s="1">
        <v>45152</v>
      </c>
      <c r="G7981">
        <f>DAY(Table1[[#This Row],[Date of Admission]])</f>
        <v>14</v>
      </c>
      <c r="H7981" t="str">
        <f>TEXT(Table1[[#This Row],[Date of Admission]],"dddd")</f>
        <v>Monday</v>
      </c>
      <c r="I7981">
        <f>WEEKDAY(Table1[[#This Row],[Date of Admission]],2)</f>
        <v>1</v>
      </c>
      <c r="J7981" t="str">
        <f>IF(OR(Table1[[#This Row],[Weekday Number]]=6,Table1[[#This Row],[Weekday Number]]=7),"Weekend","Weekday")</f>
        <v>Weekday</v>
      </c>
      <c r="K7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1" t="s">
        <v>17192</v>
      </c>
      <c r="M7981" t="s">
        <v>21606</v>
      </c>
      <c r="N7981" t="s">
        <v>69</v>
      </c>
      <c r="O7981">
        <v>31901.256560000002</v>
      </c>
      <c r="P7981">
        <v>280</v>
      </c>
      <c r="Q7981" t="s">
        <v>37</v>
      </c>
      <c r="R7981" s="1">
        <v>45155</v>
      </c>
      <c r="S7981">
        <f>WEEKDAY(Table1[[#This Row],[Discharge Date]],2)</f>
        <v>4</v>
      </c>
      <c r="T7981" t="s">
        <v>50</v>
      </c>
      <c r="U7981" t="s">
        <v>39</v>
      </c>
      <c r="V7981" t="s">
        <v>29</v>
      </c>
    </row>
    <row r="7982" spans="1:22" x14ac:dyDescent="0.35">
      <c r="A7982" t="s">
        <v>13022</v>
      </c>
      <c r="B7982">
        <v>21</v>
      </c>
      <c r="C7982" t="s">
        <v>31</v>
      </c>
      <c r="D7982" t="s">
        <v>71</v>
      </c>
      <c r="E7982" t="s">
        <v>22</v>
      </c>
      <c r="F7982" s="1">
        <v>44245</v>
      </c>
      <c r="G7982">
        <f>DAY(Table1[[#This Row],[Date of Admission]])</f>
        <v>18</v>
      </c>
      <c r="H7982" t="str">
        <f>TEXT(Table1[[#This Row],[Date of Admission]],"dddd")</f>
        <v>Thursday</v>
      </c>
      <c r="I7982">
        <f>WEEKDAY(Table1[[#This Row],[Date of Admission]],2)</f>
        <v>4</v>
      </c>
      <c r="J7982" t="str">
        <f>IF(OR(Table1[[#This Row],[Weekday Number]]=6,Table1[[#This Row],[Weekday Number]]=7),"Weekend","Weekday")</f>
        <v>Weekday</v>
      </c>
      <c r="K7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2" t="s">
        <v>21607</v>
      </c>
      <c r="M7982" t="s">
        <v>21608</v>
      </c>
      <c r="N7982" t="s">
        <v>69</v>
      </c>
      <c r="O7982">
        <v>46583.646840000001</v>
      </c>
      <c r="P7982">
        <v>195</v>
      </c>
      <c r="Q7982" t="s">
        <v>49</v>
      </c>
      <c r="R7982" s="1">
        <v>44258</v>
      </c>
      <c r="S7982">
        <f>WEEKDAY(Table1[[#This Row],[Discharge Date]],2)</f>
        <v>3</v>
      </c>
      <c r="T7982" t="s">
        <v>50</v>
      </c>
      <c r="U7982" t="s">
        <v>39</v>
      </c>
      <c r="V7982" t="s">
        <v>84</v>
      </c>
    </row>
    <row r="7983" spans="1:22" x14ac:dyDescent="0.35">
      <c r="A7983" t="s">
        <v>21609</v>
      </c>
      <c r="B7983">
        <v>81</v>
      </c>
      <c r="C7983" t="s">
        <v>20</v>
      </c>
      <c r="D7983" t="s">
        <v>32</v>
      </c>
      <c r="E7983" t="s">
        <v>43</v>
      </c>
      <c r="F7983" s="1">
        <v>45170</v>
      </c>
      <c r="G7983">
        <f>DAY(Table1[[#This Row],[Date of Admission]])</f>
        <v>1</v>
      </c>
      <c r="H7983" t="str">
        <f>TEXT(Table1[[#This Row],[Date of Admission]],"dddd")</f>
        <v>Friday</v>
      </c>
      <c r="I7983">
        <f>WEEKDAY(Table1[[#This Row],[Date of Admission]],2)</f>
        <v>5</v>
      </c>
      <c r="J7983" t="str">
        <f>IF(OR(Table1[[#This Row],[Weekday Number]]=6,Table1[[#This Row],[Weekday Number]]=7),"Weekend","Weekday")</f>
        <v>Weekday</v>
      </c>
      <c r="K7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7983" t="s">
        <v>21610</v>
      </c>
      <c r="M7983" t="s">
        <v>21611</v>
      </c>
      <c r="N7983" t="s">
        <v>60</v>
      </c>
      <c r="O7983">
        <v>24335.32429</v>
      </c>
      <c r="P7983">
        <v>414</v>
      </c>
      <c r="Q7983" t="s">
        <v>49</v>
      </c>
      <c r="R7983" s="1">
        <v>45178</v>
      </c>
      <c r="S7983">
        <f>WEEKDAY(Table1[[#This Row],[Discharge Date]],2)</f>
        <v>6</v>
      </c>
      <c r="T7983" t="s">
        <v>50</v>
      </c>
      <c r="U7983" t="s">
        <v>39</v>
      </c>
      <c r="V7983" t="s">
        <v>29</v>
      </c>
    </row>
    <row r="7984" spans="1:22" x14ac:dyDescent="0.35">
      <c r="A7984" t="s">
        <v>21612</v>
      </c>
      <c r="B7984">
        <v>73</v>
      </c>
      <c r="C7984" t="s">
        <v>20</v>
      </c>
      <c r="D7984" t="s">
        <v>57</v>
      </c>
      <c r="E7984" t="s">
        <v>43</v>
      </c>
      <c r="F7984" s="1">
        <v>43907</v>
      </c>
      <c r="G7984">
        <f>DAY(Table1[[#This Row],[Date of Admission]])</f>
        <v>17</v>
      </c>
      <c r="H7984" t="str">
        <f>TEXT(Table1[[#This Row],[Date of Admission]],"dddd")</f>
        <v>Tuesday</v>
      </c>
      <c r="I7984">
        <f>WEEKDAY(Table1[[#This Row],[Date of Admission]],2)</f>
        <v>2</v>
      </c>
      <c r="J7984" t="str">
        <f>IF(OR(Table1[[#This Row],[Weekday Number]]=6,Table1[[#This Row],[Weekday Number]]=7),"Weekend","Weekday")</f>
        <v>Weekday</v>
      </c>
      <c r="K7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4" t="s">
        <v>21613</v>
      </c>
      <c r="M7984" t="s">
        <v>3217</v>
      </c>
      <c r="N7984" t="s">
        <v>69</v>
      </c>
      <c r="O7984">
        <v>5222.4848069999998</v>
      </c>
      <c r="P7984">
        <v>203</v>
      </c>
      <c r="Q7984" t="s">
        <v>26</v>
      </c>
      <c r="R7984" s="1">
        <v>43914</v>
      </c>
      <c r="S7984">
        <f>WEEKDAY(Table1[[#This Row],[Discharge Date]],2)</f>
        <v>2</v>
      </c>
      <c r="T7984" t="s">
        <v>50</v>
      </c>
      <c r="U7984" t="s">
        <v>28</v>
      </c>
      <c r="V7984" t="s">
        <v>29</v>
      </c>
    </row>
    <row r="7985" spans="1:22" x14ac:dyDescent="0.35">
      <c r="A7985" t="s">
        <v>21614</v>
      </c>
      <c r="B7985">
        <v>85</v>
      </c>
      <c r="C7985" t="s">
        <v>20</v>
      </c>
      <c r="D7985" t="s">
        <v>239</v>
      </c>
      <c r="E7985" t="s">
        <v>43</v>
      </c>
      <c r="F7985" s="1">
        <v>44243</v>
      </c>
      <c r="G7985">
        <f>DAY(Table1[[#This Row],[Date of Admission]])</f>
        <v>16</v>
      </c>
      <c r="H7985" t="str">
        <f>TEXT(Table1[[#This Row],[Date of Admission]],"dddd")</f>
        <v>Tuesday</v>
      </c>
      <c r="I7985">
        <f>WEEKDAY(Table1[[#This Row],[Date of Admission]],2)</f>
        <v>2</v>
      </c>
      <c r="J7985" t="str">
        <f>IF(OR(Table1[[#This Row],[Weekday Number]]=6,Table1[[#This Row],[Weekday Number]]=7),"Weekend","Weekday")</f>
        <v>Weekday</v>
      </c>
      <c r="K7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5" t="s">
        <v>21615</v>
      </c>
      <c r="M7985" t="s">
        <v>19972</v>
      </c>
      <c r="N7985" t="s">
        <v>36</v>
      </c>
      <c r="O7985">
        <v>2233.2549349999999</v>
      </c>
      <c r="P7985">
        <v>314</v>
      </c>
      <c r="Q7985" t="s">
        <v>37</v>
      </c>
      <c r="R7985" s="1">
        <v>44248</v>
      </c>
      <c r="S7985">
        <f>WEEKDAY(Table1[[#This Row],[Discharge Date]],2)</f>
        <v>7</v>
      </c>
      <c r="T7985" t="s">
        <v>38</v>
      </c>
      <c r="U7985" t="s">
        <v>51</v>
      </c>
      <c r="V7985" t="s">
        <v>29</v>
      </c>
    </row>
    <row r="7986" spans="1:22" x14ac:dyDescent="0.35">
      <c r="A7986" t="s">
        <v>21616</v>
      </c>
      <c r="B7986">
        <v>26</v>
      </c>
      <c r="C7986" t="s">
        <v>31</v>
      </c>
      <c r="D7986" t="s">
        <v>32</v>
      </c>
      <c r="E7986" t="s">
        <v>43</v>
      </c>
      <c r="F7986" s="1">
        <v>44184</v>
      </c>
      <c r="G7986">
        <f>DAY(Table1[[#This Row],[Date of Admission]])</f>
        <v>19</v>
      </c>
      <c r="H7986" t="str">
        <f>TEXT(Table1[[#This Row],[Date of Admission]],"dddd")</f>
        <v>Saturday</v>
      </c>
      <c r="I7986">
        <f>WEEKDAY(Table1[[#This Row],[Date of Admission]],2)</f>
        <v>6</v>
      </c>
      <c r="J7986" t="str">
        <f>IF(OR(Table1[[#This Row],[Weekday Number]]=6,Table1[[#This Row],[Weekday Number]]=7),"Weekend","Weekday")</f>
        <v>Weekend</v>
      </c>
      <c r="K7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6" t="s">
        <v>21617</v>
      </c>
      <c r="M7986" t="s">
        <v>21618</v>
      </c>
      <c r="N7986" t="s">
        <v>36</v>
      </c>
      <c r="O7986">
        <v>6844.6195230000003</v>
      </c>
      <c r="P7986">
        <v>440</v>
      </c>
      <c r="Q7986" t="s">
        <v>37</v>
      </c>
      <c r="R7986" s="1">
        <v>44205</v>
      </c>
      <c r="S7986">
        <f>WEEKDAY(Table1[[#This Row],[Discharge Date]],2)</f>
        <v>6</v>
      </c>
      <c r="T7986" t="s">
        <v>38</v>
      </c>
      <c r="U7986" t="s">
        <v>51</v>
      </c>
      <c r="V7986" t="s">
        <v>40</v>
      </c>
    </row>
    <row r="7987" spans="1:22" x14ac:dyDescent="0.35">
      <c r="A7987" t="s">
        <v>21619</v>
      </c>
      <c r="B7987">
        <v>21</v>
      </c>
      <c r="C7987" t="s">
        <v>31</v>
      </c>
      <c r="D7987" t="s">
        <v>21</v>
      </c>
      <c r="E7987" t="s">
        <v>33</v>
      </c>
      <c r="F7987" s="1">
        <v>44553</v>
      </c>
      <c r="G7987">
        <f>DAY(Table1[[#This Row],[Date of Admission]])</f>
        <v>23</v>
      </c>
      <c r="H7987" t="str">
        <f>TEXT(Table1[[#This Row],[Date of Admission]],"dddd")</f>
        <v>Thursday</v>
      </c>
      <c r="I7987">
        <f>WEEKDAY(Table1[[#This Row],[Date of Admission]],2)</f>
        <v>4</v>
      </c>
      <c r="J7987" t="str">
        <f>IF(OR(Table1[[#This Row],[Weekday Number]]=6,Table1[[#This Row],[Weekday Number]]=7),"Weekend","Weekday")</f>
        <v>Weekday</v>
      </c>
      <c r="K7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7" t="s">
        <v>21620</v>
      </c>
      <c r="M7987" t="s">
        <v>21621</v>
      </c>
      <c r="N7987" t="s">
        <v>36</v>
      </c>
      <c r="O7987">
        <v>32459.78714</v>
      </c>
      <c r="P7987">
        <v>250</v>
      </c>
      <c r="Q7987" t="s">
        <v>49</v>
      </c>
      <c r="R7987" s="1">
        <v>44570</v>
      </c>
      <c r="S7987">
        <f>WEEKDAY(Table1[[#This Row],[Discharge Date]],2)</f>
        <v>7</v>
      </c>
      <c r="T7987" t="s">
        <v>56</v>
      </c>
      <c r="U7987" t="s">
        <v>28</v>
      </c>
      <c r="V7987" t="s">
        <v>84</v>
      </c>
    </row>
    <row r="7988" spans="1:22" x14ac:dyDescent="0.35">
      <c r="A7988" t="s">
        <v>21622</v>
      </c>
      <c r="B7988">
        <v>51</v>
      </c>
      <c r="C7988" t="s">
        <v>20</v>
      </c>
      <c r="D7988" t="s">
        <v>21</v>
      </c>
      <c r="E7988" t="s">
        <v>43</v>
      </c>
      <c r="F7988" s="1">
        <v>43796</v>
      </c>
      <c r="G7988">
        <f>DAY(Table1[[#This Row],[Date of Admission]])</f>
        <v>27</v>
      </c>
      <c r="H7988" t="str">
        <f>TEXT(Table1[[#This Row],[Date of Admission]],"dddd")</f>
        <v>Wednesday</v>
      </c>
      <c r="I7988">
        <f>WEEKDAY(Table1[[#This Row],[Date of Admission]],2)</f>
        <v>3</v>
      </c>
      <c r="J7988" t="str">
        <f>IF(OR(Table1[[#This Row],[Weekday Number]]=6,Table1[[#This Row],[Weekday Number]]=7),"Weekend","Weekday")</f>
        <v>Weekday</v>
      </c>
      <c r="K7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88" t="s">
        <v>21623</v>
      </c>
      <c r="M7988" t="s">
        <v>21624</v>
      </c>
      <c r="N7988" t="s">
        <v>69</v>
      </c>
      <c r="O7988">
        <v>13247.515890000001</v>
      </c>
      <c r="P7988">
        <v>234</v>
      </c>
      <c r="Q7988" t="s">
        <v>37</v>
      </c>
      <c r="R7988" s="1">
        <v>43811</v>
      </c>
      <c r="S7988">
        <f>WEEKDAY(Table1[[#This Row],[Discharge Date]],2)</f>
        <v>4</v>
      </c>
      <c r="T7988" t="s">
        <v>56</v>
      </c>
      <c r="U7988" t="s">
        <v>28</v>
      </c>
      <c r="V7988" t="s">
        <v>40</v>
      </c>
    </row>
    <row r="7989" spans="1:22" x14ac:dyDescent="0.35">
      <c r="A7989" t="s">
        <v>1027</v>
      </c>
      <c r="B7989">
        <v>18</v>
      </c>
      <c r="C7989" t="s">
        <v>20</v>
      </c>
      <c r="D7989" t="s">
        <v>71</v>
      </c>
      <c r="E7989" t="s">
        <v>33</v>
      </c>
      <c r="F7989" s="1">
        <v>45174</v>
      </c>
      <c r="G7989">
        <f>DAY(Table1[[#This Row],[Date of Admission]])</f>
        <v>5</v>
      </c>
      <c r="H7989" t="str">
        <f>TEXT(Table1[[#This Row],[Date of Admission]],"dddd")</f>
        <v>Tuesday</v>
      </c>
      <c r="I7989">
        <f>WEEKDAY(Table1[[#This Row],[Date of Admission]],2)</f>
        <v>2</v>
      </c>
      <c r="J7989" t="str">
        <f>IF(OR(Table1[[#This Row],[Weekday Number]]=6,Table1[[#This Row],[Weekday Number]]=7),"Weekend","Weekday")</f>
        <v>Weekday</v>
      </c>
      <c r="K7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89" t="s">
        <v>21625</v>
      </c>
      <c r="M7989" t="s">
        <v>21626</v>
      </c>
      <c r="N7989" t="s">
        <v>60</v>
      </c>
      <c r="O7989">
        <v>34624.076179999996</v>
      </c>
      <c r="P7989">
        <v>245</v>
      </c>
      <c r="Q7989" t="s">
        <v>26</v>
      </c>
      <c r="R7989" s="1">
        <v>45178</v>
      </c>
      <c r="S7989">
        <f>WEEKDAY(Table1[[#This Row],[Discharge Date]],2)</f>
        <v>6</v>
      </c>
      <c r="T7989" t="s">
        <v>50</v>
      </c>
      <c r="U7989" t="s">
        <v>51</v>
      </c>
      <c r="V7989" t="s">
        <v>84</v>
      </c>
    </row>
    <row r="7990" spans="1:22" x14ac:dyDescent="0.35">
      <c r="A7990" t="s">
        <v>4911</v>
      </c>
      <c r="B7990">
        <v>70</v>
      </c>
      <c r="C7990" t="s">
        <v>31</v>
      </c>
      <c r="D7990" t="s">
        <v>239</v>
      </c>
      <c r="E7990" t="s">
        <v>78</v>
      </c>
      <c r="F7990" s="1">
        <v>44296</v>
      </c>
      <c r="G7990">
        <f>DAY(Table1[[#This Row],[Date of Admission]])</f>
        <v>10</v>
      </c>
      <c r="H7990" t="str">
        <f>TEXT(Table1[[#This Row],[Date of Admission]],"dddd")</f>
        <v>Saturday</v>
      </c>
      <c r="I7990">
        <f>WEEKDAY(Table1[[#This Row],[Date of Admission]],2)</f>
        <v>6</v>
      </c>
      <c r="J7990" t="str">
        <f>IF(OR(Table1[[#This Row],[Weekday Number]]=6,Table1[[#This Row],[Weekday Number]]=7),"Weekend","Weekday")</f>
        <v>Weekend</v>
      </c>
      <c r="K7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0" t="s">
        <v>21627</v>
      </c>
      <c r="M7990" t="s">
        <v>21628</v>
      </c>
      <c r="N7990" t="s">
        <v>36</v>
      </c>
      <c r="O7990">
        <v>71425.900210000007</v>
      </c>
      <c r="P7990">
        <v>331</v>
      </c>
      <c r="Q7990" t="s">
        <v>26</v>
      </c>
      <c r="R7990" s="1">
        <v>44300</v>
      </c>
      <c r="S7990">
        <f>WEEKDAY(Table1[[#This Row],[Discharge Date]],2)</f>
        <v>3</v>
      </c>
      <c r="T7990" t="s">
        <v>56</v>
      </c>
      <c r="U7990" t="s">
        <v>39</v>
      </c>
      <c r="V7990" t="s">
        <v>29</v>
      </c>
    </row>
    <row r="7991" spans="1:22" x14ac:dyDescent="0.35">
      <c r="A7991" t="s">
        <v>21629</v>
      </c>
      <c r="B7991">
        <v>54</v>
      </c>
      <c r="C7991" t="s">
        <v>31</v>
      </c>
      <c r="D7991" t="s">
        <v>21</v>
      </c>
      <c r="E7991" t="s">
        <v>43</v>
      </c>
      <c r="F7991" s="1">
        <v>44402</v>
      </c>
      <c r="G7991">
        <f>DAY(Table1[[#This Row],[Date of Admission]])</f>
        <v>25</v>
      </c>
      <c r="H7991" t="str">
        <f>TEXT(Table1[[#This Row],[Date of Admission]],"dddd")</f>
        <v>Sunday</v>
      </c>
      <c r="I7991">
        <f>WEEKDAY(Table1[[#This Row],[Date of Admission]],2)</f>
        <v>7</v>
      </c>
      <c r="J7991" t="str">
        <f>IF(OR(Table1[[#This Row],[Weekday Number]]=6,Table1[[#This Row],[Weekday Number]]=7),"Weekend","Weekday")</f>
        <v>Weekend</v>
      </c>
      <c r="K7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1" t="s">
        <v>21630</v>
      </c>
      <c r="M7991" t="s">
        <v>21631</v>
      </c>
      <c r="N7991" t="s">
        <v>65</v>
      </c>
      <c r="O7991">
        <v>17885.16059</v>
      </c>
      <c r="P7991">
        <v>320</v>
      </c>
      <c r="Q7991" t="s">
        <v>26</v>
      </c>
      <c r="R7991" s="1">
        <v>44406</v>
      </c>
      <c r="S7991">
        <f>WEEKDAY(Table1[[#This Row],[Discharge Date]],2)</f>
        <v>4</v>
      </c>
      <c r="T7991" t="s">
        <v>50</v>
      </c>
      <c r="U7991" t="s">
        <v>39</v>
      </c>
      <c r="V7991" t="s">
        <v>40</v>
      </c>
    </row>
    <row r="7992" spans="1:22" x14ac:dyDescent="0.35">
      <c r="A7992" t="s">
        <v>21632</v>
      </c>
      <c r="B7992">
        <v>20</v>
      </c>
      <c r="C7992" t="s">
        <v>20</v>
      </c>
      <c r="D7992" t="s">
        <v>124</v>
      </c>
      <c r="E7992" t="s">
        <v>62</v>
      </c>
      <c r="F7992" s="1">
        <v>44425</v>
      </c>
      <c r="G7992">
        <f>DAY(Table1[[#This Row],[Date of Admission]])</f>
        <v>17</v>
      </c>
      <c r="H7992" t="str">
        <f>TEXT(Table1[[#This Row],[Date of Admission]],"dddd")</f>
        <v>Tuesday</v>
      </c>
      <c r="I7992">
        <f>WEEKDAY(Table1[[#This Row],[Date of Admission]],2)</f>
        <v>2</v>
      </c>
      <c r="J7992" t="str">
        <f>IF(OR(Table1[[#This Row],[Weekday Number]]=6,Table1[[#This Row],[Weekday Number]]=7),"Weekend","Weekday")</f>
        <v>Weekday</v>
      </c>
      <c r="K7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2" t="s">
        <v>21633</v>
      </c>
      <c r="M7992" t="s">
        <v>21634</v>
      </c>
      <c r="N7992" t="s">
        <v>36</v>
      </c>
      <c r="O7992">
        <v>6509.4613179999997</v>
      </c>
      <c r="P7992">
        <v>253</v>
      </c>
      <c r="Q7992" t="s">
        <v>49</v>
      </c>
      <c r="R7992" s="1">
        <v>44445</v>
      </c>
      <c r="S7992">
        <f>WEEKDAY(Table1[[#This Row],[Discharge Date]],2)</f>
        <v>1</v>
      </c>
      <c r="T7992" t="s">
        <v>27</v>
      </c>
      <c r="U7992" t="s">
        <v>28</v>
      </c>
      <c r="V7992" t="s">
        <v>84</v>
      </c>
    </row>
    <row r="7993" spans="1:22" x14ac:dyDescent="0.35">
      <c r="A7993" t="s">
        <v>21635</v>
      </c>
      <c r="B7993">
        <v>18</v>
      </c>
      <c r="C7993" t="s">
        <v>31</v>
      </c>
      <c r="D7993" t="s">
        <v>21</v>
      </c>
      <c r="E7993" t="s">
        <v>53</v>
      </c>
      <c r="F7993" s="1">
        <v>44234</v>
      </c>
      <c r="G7993">
        <f>DAY(Table1[[#This Row],[Date of Admission]])</f>
        <v>7</v>
      </c>
      <c r="H7993" t="str">
        <f>TEXT(Table1[[#This Row],[Date of Admission]],"dddd")</f>
        <v>Sunday</v>
      </c>
      <c r="I7993">
        <f>WEEKDAY(Table1[[#This Row],[Date of Admission]],2)</f>
        <v>7</v>
      </c>
      <c r="J7993" t="str">
        <f>IF(OR(Table1[[#This Row],[Weekday Number]]=6,Table1[[#This Row],[Weekday Number]]=7),"Weekend","Weekday")</f>
        <v>Weekend</v>
      </c>
      <c r="K7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3" t="s">
        <v>21636</v>
      </c>
      <c r="M7993" t="s">
        <v>14294</v>
      </c>
      <c r="N7993" t="s">
        <v>60</v>
      </c>
      <c r="O7993">
        <v>18942.28038</v>
      </c>
      <c r="P7993">
        <v>357</v>
      </c>
      <c r="Q7993" t="s">
        <v>26</v>
      </c>
      <c r="R7993" s="1">
        <v>44234</v>
      </c>
      <c r="S7993">
        <f>WEEKDAY(Table1[[#This Row],[Discharge Date]],2)</f>
        <v>7</v>
      </c>
      <c r="T7993" t="s">
        <v>56</v>
      </c>
      <c r="U7993" t="s">
        <v>51</v>
      </c>
      <c r="V7993" t="s">
        <v>84</v>
      </c>
    </row>
    <row r="7994" spans="1:22" x14ac:dyDescent="0.35">
      <c r="A7994" t="s">
        <v>85</v>
      </c>
      <c r="B7994">
        <v>36</v>
      </c>
      <c r="C7994" t="s">
        <v>20</v>
      </c>
      <c r="D7994" t="s">
        <v>42</v>
      </c>
      <c r="E7994" t="s">
        <v>53</v>
      </c>
      <c r="F7994" s="1">
        <v>44749</v>
      </c>
      <c r="G7994">
        <f>DAY(Table1[[#This Row],[Date of Admission]])</f>
        <v>7</v>
      </c>
      <c r="H7994" t="str">
        <f>TEXT(Table1[[#This Row],[Date of Admission]],"dddd")</f>
        <v>Thursday</v>
      </c>
      <c r="I7994">
        <f>WEEKDAY(Table1[[#This Row],[Date of Admission]],2)</f>
        <v>4</v>
      </c>
      <c r="J7994" t="str">
        <f>IF(OR(Table1[[#This Row],[Weekday Number]]=6,Table1[[#This Row],[Weekday Number]]=7),"Weekend","Weekday")</f>
        <v>Weekday</v>
      </c>
      <c r="K7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4" t="s">
        <v>21637</v>
      </c>
      <c r="M7994" t="s">
        <v>21638</v>
      </c>
      <c r="N7994" t="s">
        <v>65</v>
      </c>
      <c r="O7994">
        <v>1802.1461770000001</v>
      </c>
      <c r="P7994">
        <v>338</v>
      </c>
      <c r="Q7994" t="s">
        <v>26</v>
      </c>
      <c r="R7994" s="1">
        <v>44768</v>
      </c>
      <c r="S7994">
        <f>WEEKDAY(Table1[[#This Row],[Discharge Date]],2)</f>
        <v>2</v>
      </c>
      <c r="T7994" t="s">
        <v>94</v>
      </c>
      <c r="U7994" t="s">
        <v>51</v>
      </c>
      <c r="V7994" t="s">
        <v>40</v>
      </c>
    </row>
    <row r="7995" spans="1:22" x14ac:dyDescent="0.35">
      <c r="A7995" t="s">
        <v>21639</v>
      </c>
      <c r="B7995">
        <v>43</v>
      </c>
      <c r="C7995" t="s">
        <v>20</v>
      </c>
      <c r="D7995" t="s">
        <v>21</v>
      </c>
      <c r="E7995" t="s">
        <v>62</v>
      </c>
      <c r="F7995" s="1">
        <v>44092</v>
      </c>
      <c r="G7995">
        <f>DAY(Table1[[#This Row],[Date of Admission]])</f>
        <v>18</v>
      </c>
      <c r="H7995" t="str">
        <f>TEXT(Table1[[#This Row],[Date of Admission]],"dddd")</f>
        <v>Friday</v>
      </c>
      <c r="I7995">
        <f>WEEKDAY(Table1[[#This Row],[Date of Admission]],2)</f>
        <v>5</v>
      </c>
      <c r="J7995" t="str">
        <f>IF(OR(Table1[[#This Row],[Weekday Number]]=6,Table1[[#This Row],[Weekday Number]]=7),"Weekend","Weekday")</f>
        <v>Weekday</v>
      </c>
      <c r="K7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5" t="s">
        <v>21640</v>
      </c>
      <c r="M7995" t="s">
        <v>21641</v>
      </c>
      <c r="N7995" t="s">
        <v>36</v>
      </c>
      <c r="O7995">
        <v>6556.2312599999996</v>
      </c>
      <c r="P7995">
        <v>459</v>
      </c>
      <c r="Q7995" t="s">
        <v>49</v>
      </c>
      <c r="R7995" s="1">
        <v>44111</v>
      </c>
      <c r="S7995">
        <f>WEEKDAY(Table1[[#This Row],[Discharge Date]],2)</f>
        <v>3</v>
      </c>
      <c r="T7995" t="s">
        <v>50</v>
      </c>
      <c r="U7995" t="s">
        <v>28</v>
      </c>
      <c r="V7995" t="s">
        <v>40</v>
      </c>
    </row>
    <row r="7996" spans="1:22" x14ac:dyDescent="0.35">
      <c r="A7996" t="s">
        <v>21642</v>
      </c>
      <c r="B7996">
        <v>81</v>
      </c>
      <c r="C7996" t="s">
        <v>31</v>
      </c>
      <c r="D7996" t="s">
        <v>57</v>
      </c>
      <c r="E7996" t="s">
        <v>78</v>
      </c>
      <c r="F7996" s="1">
        <v>43813</v>
      </c>
      <c r="G7996">
        <f>DAY(Table1[[#This Row],[Date of Admission]])</f>
        <v>14</v>
      </c>
      <c r="H7996" t="str">
        <f>TEXT(Table1[[#This Row],[Date of Admission]],"dddd")</f>
        <v>Saturday</v>
      </c>
      <c r="I7996">
        <f>WEEKDAY(Table1[[#This Row],[Date of Admission]],2)</f>
        <v>6</v>
      </c>
      <c r="J7996" t="str">
        <f>IF(OR(Table1[[#This Row],[Weekday Number]]=6,Table1[[#This Row],[Weekday Number]]=7),"Weekend","Weekday")</f>
        <v>Weekend</v>
      </c>
      <c r="K7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6" t="s">
        <v>21643</v>
      </c>
      <c r="M7996" t="s">
        <v>21644</v>
      </c>
      <c r="N7996" t="s">
        <v>65</v>
      </c>
      <c r="O7996">
        <v>31907.18161</v>
      </c>
      <c r="P7996">
        <v>259</v>
      </c>
      <c r="Q7996" t="s">
        <v>49</v>
      </c>
      <c r="R7996" s="1">
        <v>43831</v>
      </c>
      <c r="S7996">
        <f>WEEKDAY(Table1[[#This Row],[Discharge Date]],2)</f>
        <v>3</v>
      </c>
      <c r="T7996" t="s">
        <v>94</v>
      </c>
      <c r="U7996" t="s">
        <v>51</v>
      </c>
      <c r="V7996" t="s">
        <v>29</v>
      </c>
    </row>
    <row r="7997" spans="1:22" x14ac:dyDescent="0.35">
      <c r="A7997" t="s">
        <v>21645</v>
      </c>
      <c r="B7997">
        <v>47</v>
      </c>
      <c r="C7997" t="s">
        <v>31</v>
      </c>
      <c r="D7997" t="s">
        <v>71</v>
      </c>
      <c r="E7997" t="s">
        <v>62</v>
      </c>
      <c r="F7997" s="1">
        <v>44781</v>
      </c>
      <c r="G7997">
        <f>DAY(Table1[[#This Row],[Date of Admission]])</f>
        <v>8</v>
      </c>
      <c r="H7997" t="str">
        <f>TEXT(Table1[[#This Row],[Date of Admission]],"dddd")</f>
        <v>Monday</v>
      </c>
      <c r="I7997">
        <f>WEEKDAY(Table1[[#This Row],[Date of Admission]],2)</f>
        <v>1</v>
      </c>
      <c r="J7997" t="str">
        <f>IF(OR(Table1[[#This Row],[Weekday Number]]=6,Table1[[#This Row],[Weekday Number]]=7),"Weekend","Weekday")</f>
        <v>Weekday</v>
      </c>
      <c r="K7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7" t="s">
        <v>21646</v>
      </c>
      <c r="M7997" t="s">
        <v>21647</v>
      </c>
      <c r="N7997" t="s">
        <v>25</v>
      </c>
      <c r="P7997">
        <v>124</v>
      </c>
      <c r="Q7997" t="s">
        <v>49</v>
      </c>
      <c r="R7997" s="1">
        <v>44793</v>
      </c>
      <c r="S7997">
        <f>WEEKDAY(Table1[[#This Row],[Discharge Date]],2)</f>
        <v>6</v>
      </c>
      <c r="T7997" t="s">
        <v>50</v>
      </c>
      <c r="U7997" t="s">
        <v>28</v>
      </c>
      <c r="V7997" t="s">
        <v>40</v>
      </c>
    </row>
    <row r="7998" spans="1:22" x14ac:dyDescent="0.35">
      <c r="A7998" t="s">
        <v>21648</v>
      </c>
      <c r="B7998">
        <v>36</v>
      </c>
      <c r="C7998" t="s">
        <v>31</v>
      </c>
      <c r="D7998" t="s">
        <v>32</v>
      </c>
      <c r="E7998" t="s">
        <v>78</v>
      </c>
      <c r="F7998" s="1">
        <v>43615</v>
      </c>
      <c r="G7998">
        <f>DAY(Table1[[#This Row],[Date of Admission]])</f>
        <v>30</v>
      </c>
      <c r="H7998" t="str">
        <f>TEXT(Table1[[#This Row],[Date of Admission]],"dddd")</f>
        <v>Thursday</v>
      </c>
      <c r="I7998">
        <f>WEEKDAY(Table1[[#This Row],[Date of Admission]],2)</f>
        <v>4</v>
      </c>
      <c r="J7998" t="str">
        <f>IF(OR(Table1[[#This Row],[Weekday Number]]=6,Table1[[#This Row],[Weekday Number]]=7),"Weekend","Weekday")</f>
        <v>Weekday</v>
      </c>
      <c r="K7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7998" t="s">
        <v>21649</v>
      </c>
      <c r="M7998" t="s">
        <v>21650</v>
      </c>
      <c r="N7998" t="s">
        <v>25</v>
      </c>
      <c r="O7998">
        <v>20889.638800000001</v>
      </c>
      <c r="P7998">
        <v>167</v>
      </c>
      <c r="Q7998" t="s">
        <v>26</v>
      </c>
      <c r="R7998" s="1">
        <v>43620</v>
      </c>
      <c r="S7998">
        <f>WEEKDAY(Table1[[#This Row],[Discharge Date]],2)</f>
        <v>2</v>
      </c>
      <c r="T7998" t="s">
        <v>38</v>
      </c>
      <c r="U7998" t="s">
        <v>28</v>
      </c>
      <c r="V7998" t="s">
        <v>40</v>
      </c>
    </row>
    <row r="7999" spans="1:22" x14ac:dyDescent="0.35">
      <c r="A7999" t="s">
        <v>21651</v>
      </c>
      <c r="B7999">
        <v>63</v>
      </c>
      <c r="C7999" t="s">
        <v>20</v>
      </c>
      <c r="D7999" t="s">
        <v>32</v>
      </c>
      <c r="E7999" t="s">
        <v>78</v>
      </c>
      <c r="F7999" s="1">
        <v>44477</v>
      </c>
      <c r="G7999">
        <f>DAY(Table1[[#This Row],[Date of Admission]])</f>
        <v>8</v>
      </c>
      <c r="H7999" t="str">
        <f>TEXT(Table1[[#This Row],[Date of Admission]],"dddd")</f>
        <v>Friday</v>
      </c>
      <c r="I7999">
        <f>WEEKDAY(Table1[[#This Row],[Date of Admission]],2)</f>
        <v>5</v>
      </c>
      <c r="J7999" t="str">
        <f>IF(OR(Table1[[#This Row],[Weekday Number]]=6,Table1[[#This Row],[Weekday Number]]=7),"Weekend","Weekday")</f>
        <v>Weekday</v>
      </c>
      <c r="K7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7999" t="s">
        <v>21652</v>
      </c>
      <c r="M7999" t="s">
        <v>21653</v>
      </c>
      <c r="N7999" t="s">
        <v>69</v>
      </c>
      <c r="O7999">
        <v>11972.51613</v>
      </c>
      <c r="P7999">
        <v>382</v>
      </c>
      <c r="Q7999" t="s">
        <v>49</v>
      </c>
      <c r="R7999" s="1">
        <v>44481</v>
      </c>
      <c r="S7999">
        <f>WEEKDAY(Table1[[#This Row],[Discharge Date]],2)</f>
        <v>2</v>
      </c>
      <c r="T7999" t="s">
        <v>94</v>
      </c>
      <c r="U7999" t="s">
        <v>28</v>
      </c>
      <c r="V7999" t="s">
        <v>40</v>
      </c>
    </row>
    <row r="8000" spans="1:22" x14ac:dyDescent="0.35">
      <c r="A8000" t="s">
        <v>21654</v>
      </c>
      <c r="B8000">
        <v>32</v>
      </c>
      <c r="C8000" t="s">
        <v>31</v>
      </c>
      <c r="D8000" t="s">
        <v>21</v>
      </c>
      <c r="E8000" t="s">
        <v>53</v>
      </c>
      <c r="F8000" s="1">
        <v>43934</v>
      </c>
      <c r="G8000">
        <f>DAY(Table1[[#This Row],[Date of Admission]])</f>
        <v>13</v>
      </c>
      <c r="H8000" t="str">
        <f>TEXT(Table1[[#This Row],[Date of Admission]],"dddd")</f>
        <v>Monday</v>
      </c>
      <c r="I8000">
        <f>WEEKDAY(Table1[[#This Row],[Date of Admission]],2)</f>
        <v>1</v>
      </c>
      <c r="J8000" t="str">
        <f>IF(OR(Table1[[#This Row],[Weekday Number]]=6,Table1[[#This Row],[Weekday Number]]=7),"Weekend","Weekday")</f>
        <v>Weekday</v>
      </c>
      <c r="K8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00" t="s">
        <v>21655</v>
      </c>
      <c r="M8000" t="s">
        <v>21656</v>
      </c>
      <c r="N8000" t="s">
        <v>36</v>
      </c>
      <c r="O8000">
        <v>19543.568299999999</v>
      </c>
      <c r="P8000">
        <v>334</v>
      </c>
      <c r="Q8000" t="s">
        <v>26</v>
      </c>
      <c r="R8000" s="1">
        <v>43943</v>
      </c>
      <c r="S8000">
        <f>WEEKDAY(Table1[[#This Row],[Discharge Date]],2)</f>
        <v>3</v>
      </c>
      <c r="T8000" t="s">
        <v>27</v>
      </c>
      <c r="U8000" t="s">
        <v>51</v>
      </c>
      <c r="V8000" t="s">
        <v>40</v>
      </c>
    </row>
    <row r="8001" spans="1:22" x14ac:dyDescent="0.35">
      <c r="A8001" t="s">
        <v>21657</v>
      </c>
      <c r="B8001">
        <v>78</v>
      </c>
      <c r="C8001" t="s">
        <v>31</v>
      </c>
      <c r="D8001" t="s">
        <v>32</v>
      </c>
      <c r="E8001" t="s">
        <v>33</v>
      </c>
      <c r="F8001" s="1">
        <v>43642</v>
      </c>
      <c r="G8001">
        <f>DAY(Table1[[#This Row],[Date of Admission]])</f>
        <v>26</v>
      </c>
      <c r="H8001" t="str">
        <f>TEXT(Table1[[#This Row],[Date of Admission]],"dddd")</f>
        <v>Wednesday</v>
      </c>
      <c r="I8001">
        <f>WEEKDAY(Table1[[#This Row],[Date of Admission]],2)</f>
        <v>3</v>
      </c>
      <c r="J8001" t="str">
        <f>IF(OR(Table1[[#This Row],[Weekday Number]]=6,Table1[[#This Row],[Weekday Number]]=7),"Weekend","Weekday")</f>
        <v>Weekday</v>
      </c>
      <c r="K8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01" t="s">
        <v>21658</v>
      </c>
      <c r="M8001" t="s">
        <v>21659</v>
      </c>
      <c r="N8001" t="s">
        <v>36</v>
      </c>
      <c r="O8001">
        <v>25670.418150000001</v>
      </c>
      <c r="P8001">
        <v>448</v>
      </c>
      <c r="Q8001" t="s">
        <v>49</v>
      </c>
      <c r="R8001" s="1">
        <v>43648</v>
      </c>
      <c r="S8001">
        <f>WEEKDAY(Table1[[#This Row],[Discharge Date]],2)</f>
        <v>2</v>
      </c>
      <c r="T8001" t="s">
        <v>50</v>
      </c>
      <c r="U8001" t="s">
        <v>51</v>
      </c>
      <c r="V8001" t="s">
        <v>29</v>
      </c>
    </row>
    <row r="8002" spans="1:22" x14ac:dyDescent="0.35">
      <c r="A8002" t="s">
        <v>21660</v>
      </c>
      <c r="B8002">
        <v>75</v>
      </c>
      <c r="C8002" t="s">
        <v>20</v>
      </c>
      <c r="D8002" t="s">
        <v>124</v>
      </c>
      <c r="E8002" t="s">
        <v>43</v>
      </c>
      <c r="F8002" s="1">
        <v>44832</v>
      </c>
      <c r="G8002">
        <f>DAY(Table1[[#This Row],[Date of Admission]])</f>
        <v>28</v>
      </c>
      <c r="H8002" t="str">
        <f>TEXT(Table1[[#This Row],[Date of Admission]],"dddd")</f>
        <v>Wednesday</v>
      </c>
      <c r="I8002">
        <f>WEEKDAY(Table1[[#This Row],[Date of Admission]],2)</f>
        <v>3</v>
      </c>
      <c r="J8002" t="str">
        <f>IF(OR(Table1[[#This Row],[Weekday Number]]=6,Table1[[#This Row],[Weekday Number]]=7),"Weekend","Weekday")</f>
        <v>Weekday</v>
      </c>
      <c r="K8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02" t="s">
        <v>21661</v>
      </c>
      <c r="M8002" t="s">
        <v>21662</v>
      </c>
      <c r="N8002" t="s">
        <v>69</v>
      </c>
      <c r="O8002">
        <v>18546.31295</v>
      </c>
      <c r="P8002">
        <v>391</v>
      </c>
      <c r="Q8002" t="s">
        <v>49</v>
      </c>
      <c r="R8002" s="1">
        <v>44859</v>
      </c>
      <c r="S8002">
        <f>WEEKDAY(Table1[[#This Row],[Discharge Date]],2)</f>
        <v>2</v>
      </c>
      <c r="T8002" t="s">
        <v>50</v>
      </c>
      <c r="U8002" t="s">
        <v>51</v>
      </c>
      <c r="V8002" t="s">
        <v>29</v>
      </c>
    </row>
    <row r="8003" spans="1:22" x14ac:dyDescent="0.35">
      <c r="A8003" t="s">
        <v>21663</v>
      </c>
      <c r="B8003">
        <v>46</v>
      </c>
      <c r="C8003" t="s">
        <v>31</v>
      </c>
      <c r="D8003" t="s">
        <v>239</v>
      </c>
      <c r="E8003" t="s">
        <v>62</v>
      </c>
      <c r="F8003" s="1">
        <v>44863</v>
      </c>
      <c r="G8003">
        <f>DAY(Table1[[#This Row],[Date of Admission]])</f>
        <v>29</v>
      </c>
      <c r="H8003" t="str">
        <f>TEXT(Table1[[#This Row],[Date of Admission]],"dddd")</f>
        <v>Saturday</v>
      </c>
      <c r="I8003">
        <f>WEEKDAY(Table1[[#This Row],[Date of Admission]],2)</f>
        <v>6</v>
      </c>
      <c r="J8003" t="str">
        <f>IF(OR(Table1[[#This Row],[Weekday Number]]=6,Table1[[#This Row],[Weekday Number]]=7),"Weekend","Weekday")</f>
        <v>Weekend</v>
      </c>
      <c r="K8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03" t="s">
        <v>21664</v>
      </c>
      <c r="M8003" t="s">
        <v>21665</v>
      </c>
      <c r="N8003" t="s">
        <v>65</v>
      </c>
      <c r="O8003">
        <v>34156.744700000003</v>
      </c>
      <c r="P8003">
        <v>147</v>
      </c>
      <c r="Q8003" t="s">
        <v>37</v>
      </c>
      <c r="R8003" s="1">
        <v>44893</v>
      </c>
      <c r="S8003">
        <f>WEEKDAY(Table1[[#This Row],[Discharge Date]],2)</f>
        <v>1</v>
      </c>
      <c r="T8003" t="s">
        <v>38</v>
      </c>
      <c r="U8003" t="s">
        <v>39</v>
      </c>
      <c r="V8003" t="s">
        <v>40</v>
      </c>
    </row>
    <row r="8004" spans="1:22" x14ac:dyDescent="0.35">
      <c r="A8004" t="s">
        <v>21666</v>
      </c>
      <c r="B8004">
        <v>78</v>
      </c>
      <c r="C8004" t="s">
        <v>31</v>
      </c>
      <c r="D8004" t="s">
        <v>57</v>
      </c>
      <c r="E8004" t="s">
        <v>78</v>
      </c>
      <c r="F8004" s="1">
        <v>43858</v>
      </c>
      <c r="G8004">
        <f>DAY(Table1[[#This Row],[Date of Admission]])</f>
        <v>28</v>
      </c>
      <c r="H8004" t="str">
        <f>TEXT(Table1[[#This Row],[Date of Admission]],"dddd")</f>
        <v>Tuesday</v>
      </c>
      <c r="I8004">
        <f>WEEKDAY(Table1[[#This Row],[Date of Admission]],2)</f>
        <v>2</v>
      </c>
      <c r="J8004" t="str">
        <f>IF(OR(Table1[[#This Row],[Weekday Number]]=6,Table1[[#This Row],[Weekday Number]]=7),"Weekend","Weekday")</f>
        <v>Weekday</v>
      </c>
      <c r="K8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04" t="s">
        <v>21667</v>
      </c>
      <c r="M8004" t="s">
        <v>21668</v>
      </c>
      <c r="N8004" t="s">
        <v>60</v>
      </c>
      <c r="O8004">
        <v>71376.997700000007</v>
      </c>
      <c r="P8004">
        <v>112</v>
      </c>
      <c r="Q8004" t="s">
        <v>49</v>
      </c>
      <c r="R8004" s="1">
        <v>43868</v>
      </c>
      <c r="S8004">
        <f>WEEKDAY(Table1[[#This Row],[Discharge Date]],2)</f>
        <v>5</v>
      </c>
      <c r="T8004" t="s">
        <v>50</v>
      </c>
      <c r="U8004" t="s">
        <v>28</v>
      </c>
      <c r="V8004" t="s">
        <v>29</v>
      </c>
    </row>
    <row r="8005" spans="1:22" x14ac:dyDescent="0.35">
      <c r="A8005" t="s">
        <v>21669</v>
      </c>
      <c r="B8005">
        <v>31</v>
      </c>
      <c r="C8005" t="s">
        <v>31</v>
      </c>
      <c r="D8005" t="s">
        <v>57</v>
      </c>
      <c r="E8005" t="s">
        <v>53</v>
      </c>
      <c r="F8005" s="1">
        <v>44252</v>
      </c>
      <c r="G8005">
        <f>DAY(Table1[[#This Row],[Date of Admission]])</f>
        <v>25</v>
      </c>
      <c r="H8005" t="str">
        <f>TEXT(Table1[[#This Row],[Date of Admission]],"dddd")</f>
        <v>Thursday</v>
      </c>
      <c r="I8005">
        <f>WEEKDAY(Table1[[#This Row],[Date of Admission]],2)</f>
        <v>4</v>
      </c>
      <c r="J8005" t="str">
        <f>IF(OR(Table1[[#This Row],[Weekday Number]]=6,Table1[[#This Row],[Weekday Number]]=7),"Weekend","Weekday")</f>
        <v>Weekday</v>
      </c>
      <c r="K8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05" t="s">
        <v>21670</v>
      </c>
      <c r="M8005" t="s">
        <v>2356</v>
      </c>
      <c r="N8005" t="s">
        <v>36</v>
      </c>
      <c r="O8005">
        <v>1830.9400430000001</v>
      </c>
      <c r="P8005">
        <v>404</v>
      </c>
      <c r="Q8005" t="s">
        <v>26</v>
      </c>
      <c r="R8005" s="1">
        <v>44255</v>
      </c>
      <c r="S8005">
        <f>WEEKDAY(Table1[[#This Row],[Discharge Date]],2)</f>
        <v>7</v>
      </c>
      <c r="T8005" t="s">
        <v>94</v>
      </c>
      <c r="U8005" t="s">
        <v>28</v>
      </c>
      <c r="V8005" t="s">
        <v>40</v>
      </c>
    </row>
    <row r="8006" spans="1:22" x14ac:dyDescent="0.35">
      <c r="A8006" t="s">
        <v>21671</v>
      </c>
      <c r="B8006">
        <v>53</v>
      </c>
      <c r="C8006" t="s">
        <v>31</v>
      </c>
      <c r="D8006" t="s">
        <v>124</v>
      </c>
      <c r="E8006" t="s">
        <v>33</v>
      </c>
      <c r="F8006" s="1">
        <v>45100</v>
      </c>
      <c r="G8006">
        <f>DAY(Table1[[#This Row],[Date of Admission]])</f>
        <v>23</v>
      </c>
      <c r="H8006" t="str">
        <f>TEXT(Table1[[#This Row],[Date of Admission]],"dddd")</f>
        <v>Friday</v>
      </c>
      <c r="I8006">
        <f>WEEKDAY(Table1[[#This Row],[Date of Admission]],2)</f>
        <v>5</v>
      </c>
      <c r="J8006" t="str">
        <f>IF(OR(Table1[[#This Row],[Weekday Number]]=6,Table1[[#This Row],[Weekday Number]]=7),"Weekend","Weekday")</f>
        <v>Weekday</v>
      </c>
      <c r="K8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06" t="s">
        <v>21672</v>
      </c>
      <c r="M8006" t="s">
        <v>21673</v>
      </c>
      <c r="N8006" t="s">
        <v>65</v>
      </c>
      <c r="O8006">
        <v>16989.611359999999</v>
      </c>
      <c r="P8006">
        <v>143</v>
      </c>
      <c r="Q8006" t="s">
        <v>37</v>
      </c>
      <c r="R8006" s="1">
        <v>45119</v>
      </c>
      <c r="S8006">
        <f>WEEKDAY(Table1[[#This Row],[Discharge Date]],2)</f>
        <v>3</v>
      </c>
      <c r="T8006" t="s">
        <v>56</v>
      </c>
      <c r="U8006" t="s">
        <v>51</v>
      </c>
      <c r="V8006" t="s">
        <v>40</v>
      </c>
    </row>
    <row r="8007" spans="1:22" x14ac:dyDescent="0.35">
      <c r="A8007" t="s">
        <v>21674</v>
      </c>
      <c r="B8007">
        <v>37</v>
      </c>
      <c r="C8007" t="s">
        <v>31</v>
      </c>
      <c r="D8007" t="s">
        <v>99</v>
      </c>
      <c r="E8007" t="s">
        <v>22</v>
      </c>
      <c r="F8007" s="1">
        <v>45138</v>
      </c>
      <c r="G8007">
        <f>DAY(Table1[[#This Row],[Date of Admission]])</f>
        <v>31</v>
      </c>
      <c r="H8007" t="str">
        <f>TEXT(Table1[[#This Row],[Date of Admission]],"dddd")</f>
        <v>Monday</v>
      </c>
      <c r="I8007">
        <f>WEEKDAY(Table1[[#This Row],[Date of Admission]],2)</f>
        <v>1</v>
      </c>
      <c r="J8007" t="str">
        <f>IF(OR(Table1[[#This Row],[Weekday Number]]=6,Table1[[#This Row],[Weekday Number]]=7),"Weekend","Weekday")</f>
        <v>Weekday</v>
      </c>
      <c r="K8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07" t="s">
        <v>12641</v>
      </c>
      <c r="M8007" t="s">
        <v>21675</v>
      </c>
      <c r="N8007" t="s">
        <v>65</v>
      </c>
      <c r="O8007">
        <v>43966.703320000001</v>
      </c>
      <c r="P8007">
        <v>138</v>
      </c>
      <c r="Q8007" t="s">
        <v>49</v>
      </c>
      <c r="R8007" s="1">
        <v>45160</v>
      </c>
      <c r="S8007">
        <f>WEEKDAY(Table1[[#This Row],[Discharge Date]],2)</f>
        <v>2</v>
      </c>
      <c r="T8007" t="s">
        <v>50</v>
      </c>
      <c r="U8007" t="s">
        <v>39</v>
      </c>
      <c r="V8007" t="s">
        <v>40</v>
      </c>
    </row>
    <row r="8008" spans="1:22" x14ac:dyDescent="0.35">
      <c r="A8008" t="s">
        <v>21676</v>
      </c>
      <c r="B8008">
        <v>61</v>
      </c>
      <c r="C8008" t="s">
        <v>20</v>
      </c>
      <c r="D8008" t="s">
        <v>21</v>
      </c>
      <c r="E8008" t="s">
        <v>62</v>
      </c>
      <c r="F8008" s="1">
        <v>45030</v>
      </c>
      <c r="G8008">
        <f>DAY(Table1[[#This Row],[Date of Admission]])</f>
        <v>14</v>
      </c>
      <c r="H8008" t="str">
        <f>TEXT(Table1[[#This Row],[Date of Admission]],"dddd")</f>
        <v>Friday</v>
      </c>
      <c r="I8008">
        <f>WEEKDAY(Table1[[#This Row],[Date of Admission]],2)</f>
        <v>5</v>
      </c>
      <c r="J8008" t="str">
        <f>IF(OR(Table1[[#This Row],[Weekday Number]]=6,Table1[[#This Row],[Weekday Number]]=7),"Weekend","Weekday")</f>
        <v>Weekday</v>
      </c>
      <c r="K8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08" t="s">
        <v>21677</v>
      </c>
      <c r="M8008" t="s">
        <v>5392</v>
      </c>
      <c r="N8008" t="s">
        <v>60</v>
      </c>
      <c r="O8008">
        <v>21433.912489999999</v>
      </c>
      <c r="P8008">
        <v>131</v>
      </c>
      <c r="Q8008" t="s">
        <v>49</v>
      </c>
      <c r="R8008" s="1">
        <v>45039</v>
      </c>
      <c r="S8008">
        <f>WEEKDAY(Table1[[#This Row],[Discharge Date]],2)</f>
        <v>7</v>
      </c>
      <c r="T8008" t="s">
        <v>56</v>
      </c>
      <c r="U8008" t="s">
        <v>28</v>
      </c>
      <c r="V8008" t="s">
        <v>40</v>
      </c>
    </row>
    <row r="8009" spans="1:22" x14ac:dyDescent="0.35">
      <c r="A8009" t="s">
        <v>21678</v>
      </c>
      <c r="B8009">
        <v>18</v>
      </c>
      <c r="C8009" t="s">
        <v>31</v>
      </c>
      <c r="D8009" t="s">
        <v>57</v>
      </c>
      <c r="E8009" t="s">
        <v>53</v>
      </c>
      <c r="F8009" s="1">
        <v>43816</v>
      </c>
      <c r="G8009">
        <f>DAY(Table1[[#This Row],[Date of Admission]])</f>
        <v>17</v>
      </c>
      <c r="H8009" t="str">
        <f>TEXT(Table1[[#This Row],[Date of Admission]],"dddd")</f>
        <v>Tuesday</v>
      </c>
      <c r="I8009">
        <f>WEEKDAY(Table1[[#This Row],[Date of Admission]],2)</f>
        <v>2</v>
      </c>
      <c r="J8009" t="str">
        <f>IF(OR(Table1[[#This Row],[Weekday Number]]=6,Table1[[#This Row],[Weekday Number]]=7),"Weekend","Weekday")</f>
        <v>Weekday</v>
      </c>
      <c r="K8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09" t="s">
        <v>21679</v>
      </c>
      <c r="M8009" t="s">
        <v>21680</v>
      </c>
      <c r="N8009" t="s">
        <v>60</v>
      </c>
      <c r="O8009">
        <v>33319.763200000001</v>
      </c>
      <c r="P8009">
        <v>162</v>
      </c>
      <c r="Q8009" t="s">
        <v>26</v>
      </c>
      <c r="R8009" s="1">
        <v>43821</v>
      </c>
      <c r="S8009">
        <f>WEEKDAY(Table1[[#This Row],[Discharge Date]],2)</f>
        <v>7</v>
      </c>
      <c r="T8009" t="s">
        <v>56</v>
      </c>
      <c r="U8009" t="s">
        <v>28</v>
      </c>
      <c r="V8009" t="s">
        <v>84</v>
      </c>
    </row>
    <row r="8010" spans="1:22" x14ac:dyDescent="0.35">
      <c r="A8010" t="s">
        <v>21681</v>
      </c>
      <c r="B8010">
        <v>18</v>
      </c>
      <c r="C8010" t="s">
        <v>31</v>
      </c>
      <c r="D8010" t="s">
        <v>99</v>
      </c>
      <c r="E8010" t="s">
        <v>33</v>
      </c>
      <c r="F8010" s="1">
        <v>44515</v>
      </c>
      <c r="G8010">
        <f>DAY(Table1[[#This Row],[Date of Admission]])</f>
        <v>15</v>
      </c>
      <c r="H8010" t="str">
        <f>TEXT(Table1[[#This Row],[Date of Admission]],"dddd")</f>
        <v>Monday</v>
      </c>
      <c r="I8010">
        <f>WEEKDAY(Table1[[#This Row],[Date of Admission]],2)</f>
        <v>1</v>
      </c>
      <c r="J8010" t="str">
        <f>IF(OR(Table1[[#This Row],[Weekday Number]]=6,Table1[[#This Row],[Weekday Number]]=7),"Weekend","Weekday")</f>
        <v>Weekday</v>
      </c>
      <c r="K8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0" t="s">
        <v>21682</v>
      </c>
      <c r="M8010" t="s">
        <v>21683</v>
      </c>
      <c r="N8010" t="s">
        <v>65</v>
      </c>
      <c r="O8010">
        <v>31322.41</v>
      </c>
      <c r="P8010">
        <v>309</v>
      </c>
      <c r="Q8010" t="s">
        <v>26</v>
      </c>
      <c r="R8010" s="1">
        <v>44517</v>
      </c>
      <c r="S8010">
        <f>WEEKDAY(Table1[[#This Row],[Discharge Date]],2)</f>
        <v>3</v>
      </c>
      <c r="T8010" t="s">
        <v>94</v>
      </c>
      <c r="U8010" t="s">
        <v>28</v>
      </c>
      <c r="V8010" t="s">
        <v>84</v>
      </c>
    </row>
    <row r="8011" spans="1:22" x14ac:dyDescent="0.35">
      <c r="A8011" t="s">
        <v>21684</v>
      </c>
      <c r="B8011">
        <v>71</v>
      </c>
      <c r="C8011" t="s">
        <v>31</v>
      </c>
      <c r="D8011" t="s">
        <v>239</v>
      </c>
      <c r="E8011" t="s">
        <v>78</v>
      </c>
      <c r="F8011" s="1">
        <v>43781</v>
      </c>
      <c r="G8011">
        <f>DAY(Table1[[#This Row],[Date of Admission]])</f>
        <v>12</v>
      </c>
      <c r="H8011" t="str">
        <f>TEXT(Table1[[#This Row],[Date of Admission]],"dddd")</f>
        <v>Tuesday</v>
      </c>
      <c r="I8011">
        <f>WEEKDAY(Table1[[#This Row],[Date of Admission]],2)</f>
        <v>2</v>
      </c>
      <c r="J8011" t="str">
        <f>IF(OR(Table1[[#This Row],[Weekday Number]]=6,Table1[[#This Row],[Weekday Number]]=7),"Weekend","Weekday")</f>
        <v>Weekday</v>
      </c>
      <c r="K8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1" t="s">
        <v>21685</v>
      </c>
      <c r="M8011" t="s">
        <v>21686</v>
      </c>
      <c r="N8011" t="s">
        <v>36</v>
      </c>
      <c r="O8011">
        <v>30660.53616</v>
      </c>
      <c r="P8011">
        <v>492</v>
      </c>
      <c r="Q8011" t="s">
        <v>49</v>
      </c>
      <c r="R8011" s="1">
        <v>43809</v>
      </c>
      <c r="S8011">
        <f>WEEKDAY(Table1[[#This Row],[Discharge Date]],2)</f>
        <v>2</v>
      </c>
      <c r="T8011" t="s">
        <v>50</v>
      </c>
      <c r="U8011" t="s">
        <v>51</v>
      </c>
      <c r="V8011" t="s">
        <v>29</v>
      </c>
    </row>
    <row r="8012" spans="1:22" x14ac:dyDescent="0.35">
      <c r="A8012" t="s">
        <v>21687</v>
      </c>
      <c r="B8012">
        <v>63</v>
      </c>
      <c r="C8012" t="s">
        <v>20</v>
      </c>
      <c r="D8012" t="s">
        <v>124</v>
      </c>
      <c r="E8012" t="s">
        <v>62</v>
      </c>
      <c r="F8012" s="1">
        <v>44765</v>
      </c>
      <c r="G8012">
        <f>DAY(Table1[[#This Row],[Date of Admission]])</f>
        <v>23</v>
      </c>
      <c r="H8012" t="str">
        <f>TEXT(Table1[[#This Row],[Date of Admission]],"dddd")</f>
        <v>Saturday</v>
      </c>
      <c r="I8012">
        <f>WEEKDAY(Table1[[#This Row],[Date of Admission]],2)</f>
        <v>6</v>
      </c>
      <c r="J8012" t="str">
        <f>IF(OR(Table1[[#This Row],[Weekday Number]]=6,Table1[[#This Row],[Weekday Number]]=7),"Weekend","Weekday")</f>
        <v>Weekend</v>
      </c>
      <c r="K8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2" t="s">
        <v>21688</v>
      </c>
      <c r="M8012" t="s">
        <v>21689</v>
      </c>
      <c r="N8012" t="s">
        <v>65</v>
      </c>
      <c r="O8012">
        <v>12032.900030000001</v>
      </c>
      <c r="P8012">
        <v>369</v>
      </c>
      <c r="Q8012" t="s">
        <v>49</v>
      </c>
      <c r="R8012" s="1">
        <v>44790</v>
      </c>
      <c r="S8012">
        <f>WEEKDAY(Table1[[#This Row],[Discharge Date]],2)</f>
        <v>3</v>
      </c>
      <c r="T8012" t="s">
        <v>94</v>
      </c>
      <c r="U8012" t="s">
        <v>51</v>
      </c>
      <c r="V8012" t="s">
        <v>40</v>
      </c>
    </row>
    <row r="8013" spans="1:22" x14ac:dyDescent="0.35">
      <c r="A8013" t="s">
        <v>21690</v>
      </c>
      <c r="B8013">
        <v>81</v>
      </c>
      <c r="C8013" t="s">
        <v>31</v>
      </c>
      <c r="D8013" t="s">
        <v>32</v>
      </c>
      <c r="E8013" t="s">
        <v>78</v>
      </c>
      <c r="F8013" s="1">
        <v>43434</v>
      </c>
      <c r="G8013">
        <f>DAY(Table1[[#This Row],[Date of Admission]])</f>
        <v>30</v>
      </c>
      <c r="H8013" t="str">
        <f>TEXT(Table1[[#This Row],[Date of Admission]],"dddd")</f>
        <v>Friday</v>
      </c>
      <c r="I8013">
        <f>WEEKDAY(Table1[[#This Row],[Date of Admission]],2)</f>
        <v>5</v>
      </c>
      <c r="J8013" t="str">
        <f>IF(OR(Table1[[#This Row],[Weekday Number]]=6,Table1[[#This Row],[Weekday Number]]=7),"Weekend","Weekday")</f>
        <v>Weekday</v>
      </c>
      <c r="K8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13" t="s">
        <v>21691</v>
      </c>
      <c r="M8013" t="s">
        <v>21692</v>
      </c>
      <c r="N8013" t="s">
        <v>69</v>
      </c>
      <c r="O8013">
        <v>11996.74735</v>
      </c>
      <c r="P8013">
        <v>469</v>
      </c>
      <c r="Q8013" t="s">
        <v>26</v>
      </c>
      <c r="R8013" s="1">
        <v>43436</v>
      </c>
      <c r="S8013">
        <f>WEEKDAY(Table1[[#This Row],[Discharge Date]],2)</f>
        <v>7</v>
      </c>
      <c r="T8013" t="s">
        <v>56</v>
      </c>
      <c r="U8013" t="s">
        <v>28</v>
      </c>
      <c r="V8013" t="s">
        <v>29</v>
      </c>
    </row>
    <row r="8014" spans="1:22" x14ac:dyDescent="0.35">
      <c r="A8014" t="s">
        <v>2197</v>
      </c>
      <c r="B8014">
        <v>70</v>
      </c>
      <c r="C8014" t="s">
        <v>20</v>
      </c>
      <c r="D8014" t="s">
        <v>239</v>
      </c>
      <c r="E8014" t="s">
        <v>78</v>
      </c>
      <c r="F8014" s="1">
        <v>45183</v>
      </c>
      <c r="G8014">
        <f>DAY(Table1[[#This Row],[Date of Admission]])</f>
        <v>14</v>
      </c>
      <c r="H8014" t="str">
        <f>TEXT(Table1[[#This Row],[Date of Admission]],"dddd")</f>
        <v>Thursday</v>
      </c>
      <c r="I8014">
        <f>WEEKDAY(Table1[[#This Row],[Date of Admission]],2)</f>
        <v>4</v>
      </c>
      <c r="J8014" t="str">
        <f>IF(OR(Table1[[#This Row],[Weekday Number]]=6,Table1[[#This Row],[Weekday Number]]=7),"Weekend","Weekday")</f>
        <v>Weekday</v>
      </c>
      <c r="K8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4" t="s">
        <v>21693</v>
      </c>
      <c r="M8014" t="s">
        <v>21694</v>
      </c>
      <c r="N8014" t="s">
        <v>69</v>
      </c>
      <c r="O8014">
        <v>16050.60951</v>
      </c>
      <c r="P8014">
        <v>148</v>
      </c>
      <c r="Q8014" t="s">
        <v>37</v>
      </c>
      <c r="R8014" s="1">
        <v>45204</v>
      </c>
      <c r="S8014">
        <f>WEEKDAY(Table1[[#This Row],[Discharge Date]],2)</f>
        <v>4</v>
      </c>
      <c r="T8014" t="s">
        <v>38</v>
      </c>
      <c r="U8014" t="s">
        <v>28</v>
      </c>
      <c r="V8014" t="s">
        <v>29</v>
      </c>
    </row>
    <row r="8015" spans="1:22" x14ac:dyDescent="0.35">
      <c r="A8015" t="s">
        <v>21695</v>
      </c>
      <c r="B8015">
        <v>75</v>
      </c>
      <c r="C8015" t="s">
        <v>20</v>
      </c>
      <c r="D8015" t="s">
        <v>21</v>
      </c>
      <c r="E8015" t="s">
        <v>78</v>
      </c>
      <c r="F8015" s="1">
        <v>44026</v>
      </c>
      <c r="G8015">
        <f>DAY(Table1[[#This Row],[Date of Admission]])</f>
        <v>14</v>
      </c>
      <c r="H8015" t="str">
        <f>TEXT(Table1[[#This Row],[Date of Admission]],"dddd")</f>
        <v>Tuesday</v>
      </c>
      <c r="I8015">
        <f>WEEKDAY(Table1[[#This Row],[Date of Admission]],2)</f>
        <v>2</v>
      </c>
      <c r="J8015" t="str">
        <f>IF(OR(Table1[[#This Row],[Weekday Number]]=6,Table1[[#This Row],[Weekday Number]]=7),"Weekend","Weekday")</f>
        <v>Weekday</v>
      </c>
      <c r="K8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5" t="s">
        <v>10200</v>
      </c>
      <c r="M8015" t="s">
        <v>21696</v>
      </c>
      <c r="N8015" t="s">
        <v>25</v>
      </c>
      <c r="O8015">
        <v>57015.900860000002</v>
      </c>
      <c r="P8015">
        <v>333</v>
      </c>
      <c r="Q8015" t="s">
        <v>26</v>
      </c>
      <c r="R8015" s="1">
        <v>44043</v>
      </c>
      <c r="S8015">
        <f>WEEKDAY(Table1[[#This Row],[Discharge Date]],2)</f>
        <v>5</v>
      </c>
      <c r="T8015" t="s">
        <v>94</v>
      </c>
      <c r="U8015" t="s">
        <v>51</v>
      </c>
      <c r="V8015" t="s">
        <v>29</v>
      </c>
    </row>
    <row r="8016" spans="1:22" x14ac:dyDescent="0.35">
      <c r="A8016" t="s">
        <v>21697</v>
      </c>
      <c r="B8016">
        <v>44</v>
      </c>
      <c r="C8016" t="s">
        <v>20</v>
      </c>
      <c r="D8016" t="s">
        <v>32</v>
      </c>
      <c r="E8016" t="s">
        <v>62</v>
      </c>
      <c r="F8016" s="1">
        <v>44939</v>
      </c>
      <c r="G8016">
        <f>DAY(Table1[[#This Row],[Date of Admission]])</f>
        <v>13</v>
      </c>
      <c r="H8016" t="str">
        <f>TEXT(Table1[[#This Row],[Date of Admission]],"dddd")</f>
        <v>Friday</v>
      </c>
      <c r="I8016">
        <f>WEEKDAY(Table1[[#This Row],[Date of Admission]],2)</f>
        <v>5</v>
      </c>
      <c r="J8016" t="str">
        <f>IF(OR(Table1[[#This Row],[Weekday Number]]=6,Table1[[#This Row],[Weekday Number]]=7),"Weekend","Weekday")</f>
        <v>Weekday</v>
      </c>
      <c r="K8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6" t="s">
        <v>21698</v>
      </c>
      <c r="M8016" t="s">
        <v>21699</v>
      </c>
      <c r="N8016" t="s">
        <v>60</v>
      </c>
      <c r="O8016">
        <v>14064.287249999999</v>
      </c>
      <c r="P8016">
        <v>391</v>
      </c>
      <c r="Q8016" t="s">
        <v>37</v>
      </c>
      <c r="R8016" s="1">
        <v>44940</v>
      </c>
      <c r="S8016">
        <f>WEEKDAY(Table1[[#This Row],[Discharge Date]],2)</f>
        <v>6</v>
      </c>
      <c r="T8016" t="s">
        <v>27</v>
      </c>
      <c r="U8016" t="s">
        <v>28</v>
      </c>
      <c r="V8016" t="s">
        <v>40</v>
      </c>
    </row>
    <row r="8017" spans="1:22" x14ac:dyDescent="0.35">
      <c r="A8017" t="s">
        <v>4773</v>
      </c>
      <c r="B8017">
        <v>26</v>
      </c>
      <c r="C8017" t="s">
        <v>31</v>
      </c>
      <c r="D8017" t="s">
        <v>42</v>
      </c>
      <c r="E8017" t="s">
        <v>33</v>
      </c>
      <c r="F8017" s="1">
        <v>45215</v>
      </c>
      <c r="G8017">
        <f>DAY(Table1[[#This Row],[Date of Admission]])</f>
        <v>16</v>
      </c>
      <c r="H8017" t="str">
        <f>TEXT(Table1[[#This Row],[Date of Admission]],"dddd")</f>
        <v>Monday</v>
      </c>
      <c r="I8017">
        <f>WEEKDAY(Table1[[#This Row],[Date of Admission]],2)</f>
        <v>1</v>
      </c>
      <c r="J8017" t="str">
        <f>IF(OR(Table1[[#This Row],[Weekday Number]]=6,Table1[[#This Row],[Weekday Number]]=7),"Weekend","Weekday")</f>
        <v>Weekday</v>
      </c>
      <c r="K8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7" t="s">
        <v>21700</v>
      </c>
      <c r="M8017" t="s">
        <v>21701</v>
      </c>
      <c r="N8017" t="s">
        <v>60</v>
      </c>
      <c r="O8017">
        <v>6304.2409989999996</v>
      </c>
      <c r="P8017">
        <v>179</v>
      </c>
      <c r="Q8017" t="s">
        <v>37</v>
      </c>
      <c r="R8017" s="1">
        <v>45235</v>
      </c>
      <c r="S8017">
        <f>WEEKDAY(Table1[[#This Row],[Discharge Date]],2)</f>
        <v>7</v>
      </c>
      <c r="T8017" t="s">
        <v>94</v>
      </c>
      <c r="U8017" t="s">
        <v>39</v>
      </c>
      <c r="V8017" t="s">
        <v>40</v>
      </c>
    </row>
    <row r="8018" spans="1:22" x14ac:dyDescent="0.35">
      <c r="A8018" t="s">
        <v>21702</v>
      </c>
      <c r="B8018">
        <v>48</v>
      </c>
      <c r="C8018" t="s">
        <v>31</v>
      </c>
      <c r="D8018" t="s">
        <v>42</v>
      </c>
      <c r="E8018" t="s">
        <v>22</v>
      </c>
      <c r="F8018" s="1">
        <v>44997</v>
      </c>
      <c r="G8018">
        <f>DAY(Table1[[#This Row],[Date of Admission]])</f>
        <v>12</v>
      </c>
      <c r="H8018" t="str">
        <f>TEXT(Table1[[#This Row],[Date of Admission]],"dddd")</f>
        <v>Sunday</v>
      </c>
      <c r="I8018">
        <f>WEEKDAY(Table1[[#This Row],[Date of Admission]],2)</f>
        <v>7</v>
      </c>
      <c r="J8018" t="str">
        <f>IF(OR(Table1[[#This Row],[Weekday Number]]=6,Table1[[#This Row],[Weekday Number]]=7),"Weekend","Weekday")</f>
        <v>Weekend</v>
      </c>
      <c r="K8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8" t="s">
        <v>21703</v>
      </c>
      <c r="M8018" t="s">
        <v>11944</v>
      </c>
      <c r="N8018" t="s">
        <v>25</v>
      </c>
      <c r="O8018">
        <v>48461.100149999998</v>
      </c>
      <c r="P8018">
        <v>242</v>
      </c>
      <c r="Q8018" t="s">
        <v>49</v>
      </c>
      <c r="R8018" s="1">
        <v>45008</v>
      </c>
      <c r="S8018">
        <f>WEEKDAY(Table1[[#This Row],[Discharge Date]],2)</f>
        <v>4</v>
      </c>
      <c r="T8018" t="s">
        <v>38</v>
      </c>
      <c r="U8018" t="s">
        <v>28</v>
      </c>
      <c r="V8018" t="s">
        <v>40</v>
      </c>
    </row>
    <row r="8019" spans="1:22" x14ac:dyDescent="0.35">
      <c r="A8019" t="s">
        <v>21704</v>
      </c>
      <c r="B8019">
        <v>47</v>
      </c>
      <c r="C8019" t="s">
        <v>20</v>
      </c>
      <c r="D8019" t="s">
        <v>71</v>
      </c>
      <c r="E8019" t="s">
        <v>33</v>
      </c>
      <c r="F8019" s="1">
        <v>43690</v>
      </c>
      <c r="G8019">
        <f>DAY(Table1[[#This Row],[Date of Admission]])</f>
        <v>13</v>
      </c>
      <c r="H8019" t="str">
        <f>TEXT(Table1[[#This Row],[Date of Admission]],"dddd")</f>
        <v>Tuesday</v>
      </c>
      <c r="I8019">
        <f>WEEKDAY(Table1[[#This Row],[Date of Admission]],2)</f>
        <v>2</v>
      </c>
      <c r="J8019" t="str">
        <f>IF(OR(Table1[[#This Row],[Weekday Number]]=6,Table1[[#This Row],[Weekday Number]]=7),"Weekend","Weekday")</f>
        <v>Weekday</v>
      </c>
      <c r="K8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19" t="s">
        <v>3609</v>
      </c>
      <c r="M8019" t="s">
        <v>5570</v>
      </c>
      <c r="N8019" t="s">
        <v>60</v>
      </c>
      <c r="O8019">
        <v>3840.371928</v>
      </c>
      <c r="P8019">
        <v>491</v>
      </c>
      <c r="Q8019" t="s">
        <v>37</v>
      </c>
      <c r="R8019" s="1">
        <v>43693</v>
      </c>
      <c r="S8019">
        <f>WEEKDAY(Table1[[#This Row],[Discharge Date]],2)</f>
        <v>5</v>
      </c>
      <c r="T8019" t="s">
        <v>94</v>
      </c>
      <c r="U8019" t="s">
        <v>28</v>
      </c>
      <c r="V8019" t="s">
        <v>40</v>
      </c>
    </row>
    <row r="8020" spans="1:22" x14ac:dyDescent="0.35">
      <c r="A8020" t="s">
        <v>21705</v>
      </c>
      <c r="B8020">
        <v>74</v>
      </c>
      <c r="C8020" t="s">
        <v>31</v>
      </c>
      <c r="D8020" t="s">
        <v>124</v>
      </c>
      <c r="E8020" t="s">
        <v>78</v>
      </c>
      <c r="F8020" s="1">
        <v>44245</v>
      </c>
      <c r="G8020">
        <f>DAY(Table1[[#This Row],[Date of Admission]])</f>
        <v>18</v>
      </c>
      <c r="H8020" t="str">
        <f>TEXT(Table1[[#This Row],[Date of Admission]],"dddd")</f>
        <v>Thursday</v>
      </c>
      <c r="I8020">
        <f>WEEKDAY(Table1[[#This Row],[Date of Admission]],2)</f>
        <v>4</v>
      </c>
      <c r="J8020" t="str">
        <f>IF(OR(Table1[[#This Row],[Weekday Number]]=6,Table1[[#This Row],[Weekday Number]]=7),"Weekend","Weekday")</f>
        <v>Weekday</v>
      </c>
      <c r="K8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0" t="s">
        <v>21706</v>
      </c>
      <c r="M8020" t="s">
        <v>21707</v>
      </c>
      <c r="N8020" t="s">
        <v>60</v>
      </c>
      <c r="O8020">
        <v>24219.70594</v>
      </c>
      <c r="P8020">
        <v>465</v>
      </c>
      <c r="Q8020" t="s">
        <v>49</v>
      </c>
      <c r="R8020" s="1">
        <v>44251</v>
      </c>
      <c r="S8020">
        <f>WEEKDAY(Table1[[#This Row],[Discharge Date]],2)</f>
        <v>3</v>
      </c>
      <c r="T8020" t="s">
        <v>94</v>
      </c>
      <c r="U8020" t="s">
        <v>39</v>
      </c>
      <c r="V8020" t="s">
        <v>29</v>
      </c>
    </row>
    <row r="8021" spans="1:22" x14ac:dyDescent="0.35">
      <c r="A8021" t="s">
        <v>21708</v>
      </c>
      <c r="B8021">
        <v>23</v>
      </c>
      <c r="C8021" t="s">
        <v>20</v>
      </c>
      <c r="D8021" t="s">
        <v>57</v>
      </c>
      <c r="E8021" t="s">
        <v>53</v>
      </c>
      <c r="F8021" s="1">
        <v>45072</v>
      </c>
      <c r="G8021">
        <f>DAY(Table1[[#This Row],[Date of Admission]])</f>
        <v>26</v>
      </c>
      <c r="H8021" t="str">
        <f>TEXT(Table1[[#This Row],[Date of Admission]],"dddd")</f>
        <v>Friday</v>
      </c>
      <c r="I8021">
        <f>WEEKDAY(Table1[[#This Row],[Date of Admission]],2)</f>
        <v>5</v>
      </c>
      <c r="J8021" t="str">
        <f>IF(OR(Table1[[#This Row],[Weekday Number]]=6,Table1[[#This Row],[Weekday Number]]=7),"Weekend","Weekday")</f>
        <v>Weekday</v>
      </c>
      <c r="K8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1" t="s">
        <v>21709</v>
      </c>
      <c r="M8021" t="s">
        <v>21710</v>
      </c>
      <c r="N8021" t="s">
        <v>69</v>
      </c>
      <c r="O8021">
        <v>37877.192089999997</v>
      </c>
      <c r="P8021">
        <v>490</v>
      </c>
      <c r="Q8021" t="s">
        <v>26</v>
      </c>
      <c r="R8021" s="1">
        <v>45081</v>
      </c>
      <c r="S8021">
        <f>WEEKDAY(Table1[[#This Row],[Discharge Date]],2)</f>
        <v>7</v>
      </c>
      <c r="T8021" t="s">
        <v>38</v>
      </c>
      <c r="U8021" t="s">
        <v>51</v>
      </c>
      <c r="V8021" t="s">
        <v>84</v>
      </c>
    </row>
    <row r="8022" spans="1:22" x14ac:dyDescent="0.35">
      <c r="A8022" t="s">
        <v>21711</v>
      </c>
      <c r="B8022">
        <v>35</v>
      </c>
      <c r="C8022" t="s">
        <v>20</v>
      </c>
      <c r="D8022" t="s">
        <v>42</v>
      </c>
      <c r="E8022" t="s">
        <v>33</v>
      </c>
      <c r="F8022" s="1">
        <v>44454</v>
      </c>
      <c r="G8022">
        <f>DAY(Table1[[#This Row],[Date of Admission]])</f>
        <v>15</v>
      </c>
      <c r="H8022" t="str">
        <f>TEXT(Table1[[#This Row],[Date of Admission]],"dddd")</f>
        <v>Wednesday</v>
      </c>
      <c r="I8022">
        <f>WEEKDAY(Table1[[#This Row],[Date of Admission]],2)</f>
        <v>3</v>
      </c>
      <c r="J8022" t="str">
        <f>IF(OR(Table1[[#This Row],[Weekday Number]]=6,Table1[[#This Row],[Weekday Number]]=7),"Weekend","Weekday")</f>
        <v>Weekday</v>
      </c>
      <c r="K8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2" t="s">
        <v>21712</v>
      </c>
      <c r="M8022" t="s">
        <v>21713</v>
      </c>
      <c r="N8022" t="s">
        <v>69</v>
      </c>
      <c r="O8022">
        <v>18907.313160000002</v>
      </c>
      <c r="P8022">
        <v>110</v>
      </c>
      <c r="Q8022" t="s">
        <v>37</v>
      </c>
      <c r="R8022" s="1">
        <v>44483</v>
      </c>
      <c r="S8022">
        <f>WEEKDAY(Table1[[#This Row],[Discharge Date]],2)</f>
        <v>4</v>
      </c>
      <c r="T8022" t="s">
        <v>50</v>
      </c>
      <c r="U8022" t="s">
        <v>28</v>
      </c>
      <c r="V8022" t="s">
        <v>40</v>
      </c>
    </row>
    <row r="8023" spans="1:22" x14ac:dyDescent="0.35">
      <c r="A8023" t="s">
        <v>3283</v>
      </c>
      <c r="B8023">
        <v>21</v>
      </c>
      <c r="C8023" t="s">
        <v>31</v>
      </c>
      <c r="D8023" t="s">
        <v>71</v>
      </c>
      <c r="E8023" t="s">
        <v>22</v>
      </c>
      <c r="F8023" s="1">
        <v>43849</v>
      </c>
      <c r="G8023">
        <f>DAY(Table1[[#This Row],[Date of Admission]])</f>
        <v>19</v>
      </c>
      <c r="H8023" t="str">
        <f>TEXT(Table1[[#This Row],[Date of Admission]],"dddd")</f>
        <v>Sunday</v>
      </c>
      <c r="I8023">
        <f>WEEKDAY(Table1[[#This Row],[Date of Admission]],2)</f>
        <v>7</v>
      </c>
      <c r="J8023" t="str">
        <f>IF(OR(Table1[[#This Row],[Weekday Number]]=6,Table1[[#This Row],[Weekday Number]]=7),"Weekend","Weekday")</f>
        <v>Weekend</v>
      </c>
      <c r="K8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3" t="s">
        <v>21714</v>
      </c>
      <c r="M8023" t="s">
        <v>21715</v>
      </c>
      <c r="N8023" t="s">
        <v>36</v>
      </c>
      <c r="O8023">
        <v>39304.552250000001</v>
      </c>
      <c r="P8023">
        <v>363</v>
      </c>
      <c r="Q8023" t="s">
        <v>37</v>
      </c>
      <c r="R8023" s="1">
        <v>43856</v>
      </c>
      <c r="S8023">
        <f>WEEKDAY(Table1[[#This Row],[Discharge Date]],2)</f>
        <v>7</v>
      </c>
      <c r="T8023" t="s">
        <v>56</v>
      </c>
      <c r="U8023" t="s">
        <v>28</v>
      </c>
      <c r="V8023" t="s">
        <v>84</v>
      </c>
    </row>
    <row r="8024" spans="1:22" x14ac:dyDescent="0.35">
      <c r="A8024" t="s">
        <v>21716</v>
      </c>
      <c r="B8024">
        <v>47</v>
      </c>
      <c r="C8024" t="s">
        <v>20</v>
      </c>
      <c r="D8024" t="s">
        <v>57</v>
      </c>
      <c r="E8024" t="s">
        <v>43</v>
      </c>
      <c r="F8024" s="1">
        <v>44099</v>
      </c>
      <c r="G8024">
        <f>DAY(Table1[[#This Row],[Date of Admission]])</f>
        <v>25</v>
      </c>
      <c r="H8024" t="str">
        <f>TEXT(Table1[[#This Row],[Date of Admission]],"dddd")</f>
        <v>Friday</v>
      </c>
      <c r="I8024">
        <f>WEEKDAY(Table1[[#This Row],[Date of Admission]],2)</f>
        <v>5</v>
      </c>
      <c r="J8024" t="str">
        <f>IF(OR(Table1[[#This Row],[Weekday Number]]=6,Table1[[#This Row],[Weekday Number]]=7),"Weekend","Weekday")</f>
        <v>Weekday</v>
      </c>
      <c r="K8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4" t="s">
        <v>21717</v>
      </c>
      <c r="M8024" t="s">
        <v>21718</v>
      </c>
      <c r="N8024" t="s">
        <v>69</v>
      </c>
      <c r="O8024">
        <v>20332.510399999999</v>
      </c>
      <c r="P8024">
        <v>231</v>
      </c>
      <c r="Q8024" t="s">
        <v>49</v>
      </c>
      <c r="R8024" s="1">
        <v>44115</v>
      </c>
      <c r="S8024">
        <f>WEEKDAY(Table1[[#This Row],[Discharge Date]],2)</f>
        <v>7</v>
      </c>
      <c r="T8024" t="s">
        <v>56</v>
      </c>
      <c r="U8024" t="s">
        <v>39</v>
      </c>
      <c r="V8024" t="s">
        <v>40</v>
      </c>
    </row>
    <row r="8025" spans="1:22" x14ac:dyDescent="0.35">
      <c r="A8025" t="s">
        <v>21719</v>
      </c>
      <c r="B8025">
        <v>53</v>
      </c>
      <c r="C8025" t="s">
        <v>20</v>
      </c>
      <c r="D8025" t="s">
        <v>42</v>
      </c>
      <c r="E8025" t="s">
        <v>78</v>
      </c>
      <c r="F8025" s="1">
        <v>44900</v>
      </c>
      <c r="G8025">
        <f>DAY(Table1[[#This Row],[Date of Admission]])</f>
        <v>5</v>
      </c>
      <c r="H8025" t="str">
        <f>TEXT(Table1[[#This Row],[Date of Admission]],"dddd")</f>
        <v>Monday</v>
      </c>
      <c r="I8025">
        <f>WEEKDAY(Table1[[#This Row],[Date of Admission]],2)</f>
        <v>1</v>
      </c>
      <c r="J8025" t="str">
        <f>IF(OR(Table1[[#This Row],[Weekday Number]]=6,Table1[[#This Row],[Weekday Number]]=7),"Weekend","Weekday")</f>
        <v>Weekday</v>
      </c>
      <c r="K8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5" t="s">
        <v>21720</v>
      </c>
      <c r="M8025" t="s">
        <v>21721</v>
      </c>
      <c r="N8025" t="s">
        <v>25</v>
      </c>
      <c r="O8025">
        <v>44864.780830000003</v>
      </c>
      <c r="P8025">
        <v>393</v>
      </c>
      <c r="Q8025" t="s">
        <v>26</v>
      </c>
      <c r="R8025" s="1">
        <v>44906</v>
      </c>
      <c r="S8025">
        <f>WEEKDAY(Table1[[#This Row],[Discharge Date]],2)</f>
        <v>7</v>
      </c>
      <c r="T8025" t="s">
        <v>56</v>
      </c>
      <c r="U8025" t="s">
        <v>51</v>
      </c>
      <c r="V8025" t="s">
        <v>40</v>
      </c>
    </row>
    <row r="8026" spans="1:22" x14ac:dyDescent="0.35">
      <c r="A8026" t="s">
        <v>21722</v>
      </c>
      <c r="B8026">
        <v>52</v>
      </c>
      <c r="C8026" t="s">
        <v>20</v>
      </c>
      <c r="D8026" t="s">
        <v>21</v>
      </c>
      <c r="E8026" t="s">
        <v>78</v>
      </c>
      <c r="F8026" s="1">
        <v>45069</v>
      </c>
      <c r="G8026">
        <f>DAY(Table1[[#This Row],[Date of Admission]])</f>
        <v>23</v>
      </c>
      <c r="H8026" t="str">
        <f>TEXT(Table1[[#This Row],[Date of Admission]],"dddd")</f>
        <v>Tuesday</v>
      </c>
      <c r="I8026">
        <f>WEEKDAY(Table1[[#This Row],[Date of Admission]],2)</f>
        <v>2</v>
      </c>
      <c r="J8026" t="str">
        <f>IF(OR(Table1[[#This Row],[Weekday Number]]=6,Table1[[#This Row],[Weekday Number]]=7),"Weekend","Weekday")</f>
        <v>Weekday</v>
      </c>
      <c r="K8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6" t="s">
        <v>21723</v>
      </c>
      <c r="M8026" t="s">
        <v>21724</v>
      </c>
      <c r="N8026" t="s">
        <v>65</v>
      </c>
      <c r="O8026">
        <v>60571.511380000004</v>
      </c>
      <c r="P8026">
        <v>410</v>
      </c>
      <c r="Q8026" t="s">
        <v>26</v>
      </c>
      <c r="R8026" s="1">
        <v>45070</v>
      </c>
      <c r="S8026">
        <f>WEEKDAY(Table1[[#This Row],[Discharge Date]],2)</f>
        <v>3</v>
      </c>
      <c r="T8026" t="s">
        <v>38</v>
      </c>
      <c r="U8026" t="s">
        <v>28</v>
      </c>
      <c r="V8026" t="s">
        <v>40</v>
      </c>
    </row>
    <row r="8027" spans="1:22" x14ac:dyDescent="0.35">
      <c r="A8027" t="s">
        <v>21725</v>
      </c>
      <c r="B8027">
        <v>35</v>
      </c>
      <c r="C8027" t="s">
        <v>20</v>
      </c>
      <c r="D8027" t="s">
        <v>239</v>
      </c>
      <c r="E8027" t="s">
        <v>62</v>
      </c>
      <c r="F8027" s="1">
        <v>44678</v>
      </c>
      <c r="G8027">
        <f>DAY(Table1[[#This Row],[Date of Admission]])</f>
        <v>27</v>
      </c>
      <c r="H8027" t="str">
        <f>TEXT(Table1[[#This Row],[Date of Admission]],"dddd")</f>
        <v>Wednesday</v>
      </c>
      <c r="I8027">
        <f>WEEKDAY(Table1[[#This Row],[Date of Admission]],2)</f>
        <v>3</v>
      </c>
      <c r="J8027" t="str">
        <f>IF(OR(Table1[[#This Row],[Weekday Number]]=6,Table1[[#This Row],[Weekday Number]]=7),"Weekend","Weekday")</f>
        <v>Weekday</v>
      </c>
      <c r="K8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27" t="s">
        <v>21726</v>
      </c>
      <c r="M8027" t="s">
        <v>21727</v>
      </c>
      <c r="N8027" t="s">
        <v>36</v>
      </c>
      <c r="O8027">
        <v>2132.8950340000001</v>
      </c>
      <c r="P8027">
        <v>421</v>
      </c>
      <c r="Q8027" t="s">
        <v>37</v>
      </c>
      <c r="R8027" s="1">
        <v>44681</v>
      </c>
      <c r="S8027">
        <f>WEEKDAY(Table1[[#This Row],[Discharge Date]],2)</f>
        <v>6</v>
      </c>
      <c r="T8027" t="s">
        <v>56</v>
      </c>
      <c r="U8027" t="s">
        <v>28</v>
      </c>
      <c r="V8027" t="s">
        <v>40</v>
      </c>
    </row>
    <row r="8028" spans="1:22" x14ac:dyDescent="0.35">
      <c r="A8028" t="s">
        <v>21728</v>
      </c>
      <c r="B8028">
        <v>68</v>
      </c>
      <c r="C8028" t="s">
        <v>31</v>
      </c>
      <c r="D8028" t="s">
        <v>239</v>
      </c>
      <c r="E8028" t="s">
        <v>78</v>
      </c>
      <c r="F8028" s="1">
        <v>44238</v>
      </c>
      <c r="G8028">
        <f>DAY(Table1[[#This Row],[Date of Admission]])</f>
        <v>11</v>
      </c>
      <c r="H8028" t="str">
        <f>TEXT(Table1[[#This Row],[Date of Admission]],"dddd")</f>
        <v>Thursday</v>
      </c>
      <c r="I8028">
        <f>WEEKDAY(Table1[[#This Row],[Date of Admission]],2)</f>
        <v>4</v>
      </c>
      <c r="J8028" t="str">
        <f>IF(OR(Table1[[#This Row],[Weekday Number]]=6,Table1[[#This Row],[Weekday Number]]=7),"Weekend","Weekday")</f>
        <v>Weekday</v>
      </c>
      <c r="K8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28" t="s">
        <v>21729</v>
      </c>
      <c r="M8028" t="s">
        <v>21730</v>
      </c>
      <c r="N8028" t="s">
        <v>25</v>
      </c>
      <c r="O8028">
        <v>28953.380249999998</v>
      </c>
      <c r="P8028">
        <v>246</v>
      </c>
      <c r="Q8028" t="s">
        <v>37</v>
      </c>
      <c r="R8028" s="1">
        <v>44239</v>
      </c>
      <c r="S8028">
        <f>WEEKDAY(Table1[[#This Row],[Discharge Date]],2)</f>
        <v>5</v>
      </c>
      <c r="T8028" t="s">
        <v>50</v>
      </c>
      <c r="U8028" t="s">
        <v>39</v>
      </c>
      <c r="V8028" t="s">
        <v>29</v>
      </c>
    </row>
    <row r="8029" spans="1:22" x14ac:dyDescent="0.35">
      <c r="A8029" t="s">
        <v>1503</v>
      </c>
      <c r="B8029">
        <v>26</v>
      </c>
      <c r="C8029" t="s">
        <v>20</v>
      </c>
      <c r="D8029" t="s">
        <v>99</v>
      </c>
      <c r="E8029" t="s">
        <v>33</v>
      </c>
      <c r="F8029" s="1">
        <v>43768</v>
      </c>
      <c r="G8029">
        <f>DAY(Table1[[#This Row],[Date of Admission]])</f>
        <v>30</v>
      </c>
      <c r="H8029" t="str">
        <f>TEXT(Table1[[#This Row],[Date of Admission]],"dddd")</f>
        <v>Wednesday</v>
      </c>
      <c r="I8029">
        <f>WEEKDAY(Table1[[#This Row],[Date of Admission]],2)</f>
        <v>3</v>
      </c>
      <c r="J8029" t="str">
        <f>IF(OR(Table1[[#This Row],[Weekday Number]]=6,Table1[[#This Row],[Weekday Number]]=7),"Weekend","Weekday")</f>
        <v>Weekday</v>
      </c>
      <c r="K8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29" t="s">
        <v>21731</v>
      </c>
      <c r="M8029" t="s">
        <v>21732</v>
      </c>
      <c r="N8029" t="s">
        <v>69</v>
      </c>
      <c r="O8029">
        <v>1379.3995070000001</v>
      </c>
      <c r="P8029">
        <v>120</v>
      </c>
      <c r="Q8029" t="s">
        <v>49</v>
      </c>
      <c r="R8029" s="1">
        <v>43778</v>
      </c>
      <c r="S8029">
        <f>WEEKDAY(Table1[[#This Row],[Discharge Date]],2)</f>
        <v>6</v>
      </c>
      <c r="T8029" t="s">
        <v>50</v>
      </c>
      <c r="U8029" t="s">
        <v>39</v>
      </c>
      <c r="V8029" t="s">
        <v>40</v>
      </c>
    </row>
    <row r="8030" spans="1:22" x14ac:dyDescent="0.35">
      <c r="A8030" t="s">
        <v>13138</v>
      </c>
      <c r="B8030">
        <v>44</v>
      </c>
      <c r="C8030" t="s">
        <v>20</v>
      </c>
      <c r="D8030" t="s">
        <v>57</v>
      </c>
      <c r="E8030" t="s">
        <v>43</v>
      </c>
      <c r="F8030" s="1">
        <v>44704</v>
      </c>
      <c r="G8030">
        <f>DAY(Table1[[#This Row],[Date of Admission]])</f>
        <v>23</v>
      </c>
      <c r="H8030" t="str">
        <f>TEXT(Table1[[#This Row],[Date of Admission]],"dddd")</f>
        <v>Monday</v>
      </c>
      <c r="I8030">
        <f>WEEKDAY(Table1[[#This Row],[Date of Admission]],2)</f>
        <v>1</v>
      </c>
      <c r="J8030" t="str">
        <f>IF(OR(Table1[[#This Row],[Weekday Number]]=6,Table1[[#This Row],[Weekday Number]]=7),"Weekend","Weekday")</f>
        <v>Weekday</v>
      </c>
      <c r="K8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30" t="s">
        <v>21733</v>
      </c>
      <c r="M8030" t="s">
        <v>9153</v>
      </c>
      <c r="N8030" t="s">
        <v>25</v>
      </c>
      <c r="O8030">
        <v>2972.4964770000001</v>
      </c>
      <c r="P8030">
        <v>314</v>
      </c>
      <c r="Q8030" t="s">
        <v>49</v>
      </c>
      <c r="R8030" s="1">
        <v>44716</v>
      </c>
      <c r="S8030">
        <f>WEEKDAY(Table1[[#This Row],[Discharge Date]],2)</f>
        <v>6</v>
      </c>
      <c r="T8030" t="s">
        <v>94</v>
      </c>
      <c r="U8030" t="s">
        <v>51</v>
      </c>
      <c r="V8030" t="s">
        <v>40</v>
      </c>
    </row>
    <row r="8031" spans="1:22" x14ac:dyDescent="0.35">
      <c r="A8031" t="s">
        <v>21734</v>
      </c>
      <c r="B8031">
        <v>40</v>
      </c>
      <c r="C8031" t="s">
        <v>20</v>
      </c>
      <c r="D8031" t="s">
        <v>124</v>
      </c>
      <c r="E8031" t="s">
        <v>22</v>
      </c>
      <c r="F8031" s="1">
        <v>44385</v>
      </c>
      <c r="G8031">
        <f>DAY(Table1[[#This Row],[Date of Admission]])</f>
        <v>8</v>
      </c>
      <c r="H8031" t="str">
        <f>TEXT(Table1[[#This Row],[Date of Admission]],"dddd")</f>
        <v>Thursday</v>
      </c>
      <c r="I8031">
        <f>WEEKDAY(Table1[[#This Row],[Date of Admission]],2)</f>
        <v>4</v>
      </c>
      <c r="J8031" t="str">
        <f>IF(OR(Table1[[#This Row],[Weekday Number]]=6,Table1[[#This Row],[Weekday Number]]=7),"Weekend","Weekday")</f>
        <v>Weekday</v>
      </c>
      <c r="K8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31" t="s">
        <v>21735</v>
      </c>
      <c r="M8031" t="s">
        <v>21736</v>
      </c>
      <c r="N8031" t="s">
        <v>60</v>
      </c>
      <c r="O8031">
        <v>21105.017980000001</v>
      </c>
      <c r="P8031">
        <v>118</v>
      </c>
      <c r="Q8031" t="s">
        <v>49</v>
      </c>
      <c r="R8031" s="1">
        <v>44387</v>
      </c>
      <c r="S8031">
        <f>WEEKDAY(Table1[[#This Row],[Discharge Date]],2)</f>
        <v>6</v>
      </c>
      <c r="T8031" t="s">
        <v>56</v>
      </c>
      <c r="U8031" t="s">
        <v>51</v>
      </c>
      <c r="V8031" t="s">
        <v>40</v>
      </c>
    </row>
    <row r="8032" spans="1:22" x14ac:dyDescent="0.35">
      <c r="A8032" t="s">
        <v>21737</v>
      </c>
      <c r="B8032">
        <v>70</v>
      </c>
      <c r="C8032" t="s">
        <v>31</v>
      </c>
      <c r="D8032" t="s">
        <v>71</v>
      </c>
      <c r="E8032" t="s">
        <v>62</v>
      </c>
      <c r="F8032" s="1">
        <v>43981</v>
      </c>
      <c r="G8032">
        <f>DAY(Table1[[#This Row],[Date of Admission]])</f>
        <v>30</v>
      </c>
      <c r="H8032" t="str">
        <f>TEXT(Table1[[#This Row],[Date of Admission]],"dddd")</f>
        <v>Saturday</v>
      </c>
      <c r="I8032">
        <f>WEEKDAY(Table1[[#This Row],[Date of Admission]],2)</f>
        <v>6</v>
      </c>
      <c r="J8032" t="str">
        <f>IF(OR(Table1[[#This Row],[Weekday Number]]=6,Table1[[#This Row],[Weekday Number]]=7),"Weekend","Weekday")</f>
        <v>Weekend</v>
      </c>
      <c r="K8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32" t="s">
        <v>21738</v>
      </c>
      <c r="M8032" t="s">
        <v>21739</v>
      </c>
      <c r="N8032" t="s">
        <v>65</v>
      </c>
      <c r="O8032">
        <v>6796.002007</v>
      </c>
      <c r="P8032">
        <v>172</v>
      </c>
      <c r="Q8032" t="s">
        <v>49</v>
      </c>
      <c r="R8032" s="1">
        <v>43982</v>
      </c>
      <c r="S8032">
        <f>WEEKDAY(Table1[[#This Row],[Discharge Date]],2)</f>
        <v>7</v>
      </c>
      <c r="T8032" t="s">
        <v>50</v>
      </c>
      <c r="U8032" t="s">
        <v>51</v>
      </c>
      <c r="V8032" t="s">
        <v>29</v>
      </c>
    </row>
    <row r="8033" spans="1:22" x14ac:dyDescent="0.35">
      <c r="A8033" t="s">
        <v>21740</v>
      </c>
      <c r="B8033">
        <v>37</v>
      </c>
      <c r="C8033" t="s">
        <v>20</v>
      </c>
      <c r="D8033" t="s">
        <v>239</v>
      </c>
      <c r="E8033" t="s">
        <v>62</v>
      </c>
      <c r="F8033" s="1">
        <v>44181</v>
      </c>
      <c r="G8033">
        <f>DAY(Table1[[#This Row],[Date of Admission]])</f>
        <v>16</v>
      </c>
      <c r="H8033" t="str">
        <f>TEXT(Table1[[#This Row],[Date of Admission]],"dddd")</f>
        <v>Wednesday</v>
      </c>
      <c r="I8033">
        <f>WEEKDAY(Table1[[#This Row],[Date of Admission]],2)</f>
        <v>3</v>
      </c>
      <c r="J8033" t="str">
        <f>IF(OR(Table1[[#This Row],[Weekday Number]]=6,Table1[[#This Row],[Weekday Number]]=7),"Weekend","Weekday")</f>
        <v>Weekday</v>
      </c>
      <c r="K8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33" t="s">
        <v>21741</v>
      </c>
      <c r="M8033" t="s">
        <v>14175</v>
      </c>
      <c r="N8033" t="s">
        <v>36</v>
      </c>
      <c r="O8033">
        <v>11299.43432</v>
      </c>
      <c r="P8033">
        <v>480</v>
      </c>
      <c r="Q8033" t="s">
        <v>37</v>
      </c>
      <c r="R8033" s="1">
        <v>44205</v>
      </c>
      <c r="S8033">
        <f>WEEKDAY(Table1[[#This Row],[Discharge Date]],2)</f>
        <v>6</v>
      </c>
      <c r="T8033" t="s">
        <v>38</v>
      </c>
      <c r="U8033" t="s">
        <v>39</v>
      </c>
      <c r="V8033" t="s">
        <v>40</v>
      </c>
    </row>
    <row r="8034" spans="1:22" x14ac:dyDescent="0.35">
      <c r="A8034" t="s">
        <v>21742</v>
      </c>
      <c r="B8034">
        <v>51</v>
      </c>
      <c r="C8034" t="s">
        <v>20</v>
      </c>
      <c r="D8034" t="s">
        <v>21</v>
      </c>
      <c r="E8034" t="s">
        <v>33</v>
      </c>
      <c r="F8034" s="1">
        <v>45071</v>
      </c>
      <c r="G8034">
        <f>DAY(Table1[[#This Row],[Date of Admission]])</f>
        <v>25</v>
      </c>
      <c r="H8034" t="str">
        <f>TEXT(Table1[[#This Row],[Date of Admission]],"dddd")</f>
        <v>Thursday</v>
      </c>
      <c r="I8034">
        <f>WEEKDAY(Table1[[#This Row],[Date of Admission]],2)</f>
        <v>4</v>
      </c>
      <c r="J8034" t="str">
        <f>IF(OR(Table1[[#This Row],[Weekday Number]]=6,Table1[[#This Row],[Weekday Number]]=7),"Weekend","Weekday")</f>
        <v>Weekday</v>
      </c>
      <c r="K8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34" t="s">
        <v>21743</v>
      </c>
      <c r="M8034" t="s">
        <v>21744</v>
      </c>
      <c r="N8034" t="s">
        <v>36</v>
      </c>
      <c r="O8034">
        <v>35762.922209999997</v>
      </c>
      <c r="P8034">
        <v>227</v>
      </c>
      <c r="Q8034" t="s">
        <v>49</v>
      </c>
      <c r="R8034" s="1">
        <v>45089</v>
      </c>
      <c r="S8034">
        <f>WEEKDAY(Table1[[#This Row],[Discharge Date]],2)</f>
        <v>1</v>
      </c>
      <c r="T8034" t="s">
        <v>94</v>
      </c>
      <c r="U8034" t="s">
        <v>28</v>
      </c>
      <c r="V8034" t="s">
        <v>40</v>
      </c>
    </row>
    <row r="8035" spans="1:22" x14ac:dyDescent="0.35">
      <c r="A8035" t="s">
        <v>21745</v>
      </c>
      <c r="B8035">
        <v>82</v>
      </c>
      <c r="C8035" t="s">
        <v>31</v>
      </c>
      <c r="D8035" t="s">
        <v>71</v>
      </c>
      <c r="E8035" t="s">
        <v>22</v>
      </c>
      <c r="F8035" s="1">
        <v>43708</v>
      </c>
      <c r="G8035">
        <f>DAY(Table1[[#This Row],[Date of Admission]])</f>
        <v>31</v>
      </c>
      <c r="H8035" t="str">
        <f>TEXT(Table1[[#This Row],[Date of Admission]],"dddd")</f>
        <v>Saturday</v>
      </c>
      <c r="I8035">
        <f>WEEKDAY(Table1[[#This Row],[Date of Admission]],2)</f>
        <v>6</v>
      </c>
      <c r="J8035" t="str">
        <f>IF(OR(Table1[[#This Row],[Weekday Number]]=6,Table1[[#This Row],[Weekday Number]]=7),"Weekend","Weekday")</f>
        <v>Weekend</v>
      </c>
      <c r="K8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35" t="s">
        <v>21746</v>
      </c>
      <c r="M8035" t="s">
        <v>21747</v>
      </c>
      <c r="N8035" t="s">
        <v>69</v>
      </c>
      <c r="O8035">
        <v>35263.521820000002</v>
      </c>
      <c r="P8035">
        <v>404</v>
      </c>
      <c r="Q8035" t="s">
        <v>49</v>
      </c>
      <c r="R8035" s="1">
        <v>43722</v>
      </c>
      <c r="S8035">
        <f>WEEKDAY(Table1[[#This Row],[Discharge Date]],2)</f>
        <v>6</v>
      </c>
      <c r="T8035" t="s">
        <v>50</v>
      </c>
      <c r="U8035" t="s">
        <v>51</v>
      </c>
      <c r="V8035" t="s">
        <v>29</v>
      </c>
    </row>
    <row r="8036" spans="1:22" x14ac:dyDescent="0.35">
      <c r="A8036" t="s">
        <v>21748</v>
      </c>
      <c r="B8036">
        <v>24</v>
      </c>
      <c r="C8036" t="s">
        <v>31</v>
      </c>
      <c r="D8036" t="s">
        <v>99</v>
      </c>
      <c r="E8036" t="s">
        <v>33</v>
      </c>
      <c r="F8036" s="1">
        <v>43673</v>
      </c>
      <c r="G8036">
        <f>DAY(Table1[[#This Row],[Date of Admission]])</f>
        <v>27</v>
      </c>
      <c r="H8036" t="str">
        <f>TEXT(Table1[[#This Row],[Date of Admission]],"dddd")</f>
        <v>Saturday</v>
      </c>
      <c r="I8036">
        <f>WEEKDAY(Table1[[#This Row],[Date of Admission]],2)</f>
        <v>6</v>
      </c>
      <c r="J8036" t="str">
        <f>IF(OR(Table1[[#This Row],[Weekday Number]]=6,Table1[[#This Row],[Weekday Number]]=7),"Weekend","Weekday")</f>
        <v>Weekend</v>
      </c>
      <c r="K8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36" t="s">
        <v>21749</v>
      </c>
      <c r="M8036" t="s">
        <v>6970</v>
      </c>
      <c r="N8036" t="s">
        <v>65</v>
      </c>
      <c r="O8036">
        <v>19393.602719999999</v>
      </c>
      <c r="P8036">
        <v>246</v>
      </c>
      <c r="Q8036" t="s">
        <v>37</v>
      </c>
      <c r="R8036" s="1">
        <v>43691</v>
      </c>
      <c r="S8036">
        <f>WEEKDAY(Table1[[#This Row],[Discharge Date]],2)</f>
        <v>3</v>
      </c>
      <c r="T8036" t="s">
        <v>50</v>
      </c>
      <c r="U8036" t="s">
        <v>51</v>
      </c>
      <c r="V8036" t="s">
        <v>84</v>
      </c>
    </row>
    <row r="8037" spans="1:22" x14ac:dyDescent="0.35">
      <c r="A8037" t="s">
        <v>7788</v>
      </c>
      <c r="B8037">
        <v>42</v>
      </c>
      <c r="C8037" t="s">
        <v>20</v>
      </c>
      <c r="D8037" t="s">
        <v>124</v>
      </c>
      <c r="E8037" t="s">
        <v>53</v>
      </c>
      <c r="F8037" s="1">
        <v>43985</v>
      </c>
      <c r="G8037">
        <f>DAY(Table1[[#This Row],[Date of Admission]])</f>
        <v>3</v>
      </c>
      <c r="H8037" t="str">
        <f>TEXT(Table1[[#This Row],[Date of Admission]],"dddd")</f>
        <v>Wednesday</v>
      </c>
      <c r="I8037">
        <f>WEEKDAY(Table1[[#This Row],[Date of Admission]],2)</f>
        <v>3</v>
      </c>
      <c r="J8037" t="str">
        <f>IF(OR(Table1[[#This Row],[Weekday Number]]=6,Table1[[#This Row],[Weekday Number]]=7),"Weekend","Weekday")</f>
        <v>Weekday</v>
      </c>
      <c r="K8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37" t="s">
        <v>21750</v>
      </c>
      <c r="M8037" t="s">
        <v>2565</v>
      </c>
      <c r="N8037" t="s">
        <v>60</v>
      </c>
      <c r="O8037">
        <v>14327.311019999999</v>
      </c>
      <c r="P8037">
        <v>128</v>
      </c>
      <c r="Q8037" t="s">
        <v>26</v>
      </c>
      <c r="R8037" s="1">
        <v>44002</v>
      </c>
      <c r="S8037">
        <f>WEEKDAY(Table1[[#This Row],[Discharge Date]],2)</f>
        <v>6</v>
      </c>
      <c r="T8037" t="s">
        <v>50</v>
      </c>
      <c r="U8037" t="s">
        <v>28</v>
      </c>
      <c r="V8037" t="s">
        <v>40</v>
      </c>
    </row>
    <row r="8038" spans="1:22" x14ac:dyDescent="0.35">
      <c r="A8038" t="s">
        <v>21751</v>
      </c>
      <c r="B8038">
        <v>75</v>
      </c>
      <c r="C8038" t="s">
        <v>31</v>
      </c>
      <c r="D8038" t="s">
        <v>42</v>
      </c>
      <c r="E8038" t="s">
        <v>22</v>
      </c>
      <c r="F8038" s="1">
        <v>44884</v>
      </c>
      <c r="G8038">
        <f>DAY(Table1[[#This Row],[Date of Admission]])</f>
        <v>19</v>
      </c>
      <c r="H8038" t="str">
        <f>TEXT(Table1[[#This Row],[Date of Admission]],"dddd")</f>
        <v>Saturday</v>
      </c>
      <c r="I8038">
        <f>WEEKDAY(Table1[[#This Row],[Date of Admission]],2)</f>
        <v>6</v>
      </c>
      <c r="J8038" t="str">
        <f>IF(OR(Table1[[#This Row],[Weekday Number]]=6,Table1[[#This Row],[Weekday Number]]=7),"Weekend","Weekday")</f>
        <v>Weekend</v>
      </c>
      <c r="K8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38" t="s">
        <v>21752</v>
      </c>
      <c r="M8038" t="s">
        <v>3652</v>
      </c>
      <c r="N8038" t="s">
        <v>36</v>
      </c>
      <c r="O8038">
        <v>32134.39039</v>
      </c>
      <c r="P8038">
        <v>237</v>
      </c>
      <c r="Q8038" t="s">
        <v>37</v>
      </c>
      <c r="R8038" s="1">
        <v>44908</v>
      </c>
      <c r="S8038">
        <f>WEEKDAY(Table1[[#This Row],[Discharge Date]],2)</f>
        <v>2</v>
      </c>
      <c r="T8038" t="s">
        <v>50</v>
      </c>
      <c r="U8038" t="s">
        <v>28</v>
      </c>
      <c r="V8038" t="s">
        <v>29</v>
      </c>
    </row>
    <row r="8039" spans="1:22" x14ac:dyDescent="0.35">
      <c r="A8039" t="s">
        <v>21753</v>
      </c>
      <c r="B8039">
        <v>27</v>
      </c>
      <c r="C8039" t="s">
        <v>20</v>
      </c>
      <c r="D8039" t="s">
        <v>239</v>
      </c>
      <c r="E8039" t="s">
        <v>43</v>
      </c>
      <c r="F8039" s="1">
        <v>44841</v>
      </c>
      <c r="G8039">
        <f>DAY(Table1[[#This Row],[Date of Admission]])</f>
        <v>7</v>
      </c>
      <c r="H8039" t="str">
        <f>TEXT(Table1[[#This Row],[Date of Admission]],"dddd")</f>
        <v>Friday</v>
      </c>
      <c r="I8039">
        <f>WEEKDAY(Table1[[#This Row],[Date of Admission]],2)</f>
        <v>5</v>
      </c>
      <c r="J8039" t="str">
        <f>IF(OR(Table1[[#This Row],[Weekday Number]]=6,Table1[[#This Row],[Weekday Number]]=7),"Weekend","Weekday")</f>
        <v>Weekday</v>
      </c>
      <c r="K8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39" t="s">
        <v>21754</v>
      </c>
      <c r="M8039" t="s">
        <v>21755</v>
      </c>
      <c r="N8039" t="s">
        <v>69</v>
      </c>
      <c r="O8039">
        <v>6651.0311350000002</v>
      </c>
      <c r="P8039">
        <v>488</v>
      </c>
      <c r="Q8039" t="s">
        <v>26</v>
      </c>
      <c r="R8039" s="1">
        <v>44846</v>
      </c>
      <c r="S8039">
        <f>WEEKDAY(Table1[[#This Row],[Discharge Date]],2)</f>
        <v>3</v>
      </c>
      <c r="T8039" t="s">
        <v>56</v>
      </c>
      <c r="U8039" t="s">
        <v>28</v>
      </c>
      <c r="V8039" t="s">
        <v>40</v>
      </c>
    </row>
    <row r="8040" spans="1:22" x14ac:dyDescent="0.35">
      <c r="A8040" t="s">
        <v>21756</v>
      </c>
      <c r="B8040">
        <v>64</v>
      </c>
      <c r="C8040" t="s">
        <v>31</v>
      </c>
      <c r="D8040" t="s">
        <v>21</v>
      </c>
      <c r="E8040" t="s">
        <v>62</v>
      </c>
      <c r="F8040" s="1">
        <v>44863</v>
      </c>
      <c r="G8040">
        <f>DAY(Table1[[#This Row],[Date of Admission]])</f>
        <v>29</v>
      </c>
      <c r="H8040" t="str">
        <f>TEXT(Table1[[#This Row],[Date of Admission]],"dddd")</f>
        <v>Saturday</v>
      </c>
      <c r="I8040">
        <f>WEEKDAY(Table1[[#This Row],[Date of Admission]],2)</f>
        <v>6</v>
      </c>
      <c r="J8040" t="str">
        <f>IF(OR(Table1[[#This Row],[Weekday Number]]=6,Table1[[#This Row],[Weekday Number]]=7),"Weekend","Weekday")</f>
        <v>Weekend</v>
      </c>
      <c r="K8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40" t="s">
        <v>21757</v>
      </c>
      <c r="M8040" t="s">
        <v>21758</v>
      </c>
      <c r="N8040" t="s">
        <v>36</v>
      </c>
      <c r="O8040">
        <v>32471.002530000002</v>
      </c>
      <c r="P8040">
        <v>365</v>
      </c>
      <c r="Q8040" t="s">
        <v>37</v>
      </c>
      <c r="R8040" s="1">
        <v>44891</v>
      </c>
      <c r="S8040">
        <f>WEEKDAY(Table1[[#This Row],[Discharge Date]],2)</f>
        <v>6</v>
      </c>
      <c r="T8040" t="s">
        <v>27</v>
      </c>
      <c r="U8040" t="s">
        <v>28</v>
      </c>
      <c r="V8040" t="s">
        <v>40</v>
      </c>
    </row>
    <row r="8041" spans="1:22" x14ac:dyDescent="0.35">
      <c r="A8041" t="s">
        <v>21759</v>
      </c>
      <c r="B8041">
        <v>34</v>
      </c>
      <c r="C8041" t="s">
        <v>20</v>
      </c>
      <c r="D8041" t="s">
        <v>99</v>
      </c>
      <c r="E8041" t="s">
        <v>33</v>
      </c>
      <c r="F8041" s="1">
        <v>44284</v>
      </c>
      <c r="G8041">
        <f>DAY(Table1[[#This Row],[Date of Admission]])</f>
        <v>29</v>
      </c>
      <c r="H8041" t="str">
        <f>TEXT(Table1[[#This Row],[Date of Admission]],"dddd")</f>
        <v>Monday</v>
      </c>
      <c r="I8041">
        <f>WEEKDAY(Table1[[#This Row],[Date of Admission]],2)</f>
        <v>1</v>
      </c>
      <c r="J8041" t="str">
        <f>IF(OR(Table1[[#This Row],[Weekday Number]]=6,Table1[[#This Row],[Weekday Number]]=7),"Weekend","Weekday")</f>
        <v>Weekday</v>
      </c>
      <c r="K8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41" t="s">
        <v>21760</v>
      </c>
      <c r="M8041" t="s">
        <v>21761</v>
      </c>
      <c r="N8041" t="s">
        <v>69</v>
      </c>
      <c r="O8041">
        <v>44203.338250000001</v>
      </c>
      <c r="P8041">
        <v>404</v>
      </c>
      <c r="Q8041" t="s">
        <v>26</v>
      </c>
      <c r="R8041" s="1">
        <v>44289</v>
      </c>
      <c r="S8041">
        <f>WEEKDAY(Table1[[#This Row],[Discharge Date]],2)</f>
        <v>6</v>
      </c>
      <c r="T8041" t="s">
        <v>27</v>
      </c>
      <c r="U8041" t="s">
        <v>28</v>
      </c>
      <c r="V8041" t="s">
        <v>40</v>
      </c>
    </row>
    <row r="8042" spans="1:22" x14ac:dyDescent="0.35">
      <c r="A8042" t="s">
        <v>21762</v>
      </c>
      <c r="B8042">
        <v>75</v>
      </c>
      <c r="C8042" t="s">
        <v>20</v>
      </c>
      <c r="D8042" t="s">
        <v>32</v>
      </c>
      <c r="E8042" t="s">
        <v>43</v>
      </c>
      <c r="F8042" s="1">
        <v>43443</v>
      </c>
      <c r="G8042">
        <f>DAY(Table1[[#This Row],[Date of Admission]])</f>
        <v>9</v>
      </c>
      <c r="H8042" t="str">
        <f>TEXT(Table1[[#This Row],[Date of Admission]],"dddd")</f>
        <v>Sunday</v>
      </c>
      <c r="I8042">
        <f>WEEKDAY(Table1[[#This Row],[Date of Admission]],2)</f>
        <v>7</v>
      </c>
      <c r="J8042" t="str">
        <f>IF(OR(Table1[[#This Row],[Weekday Number]]=6,Table1[[#This Row],[Weekday Number]]=7),"Weekend","Weekday")</f>
        <v>Weekend</v>
      </c>
      <c r="K8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42" t="s">
        <v>21763</v>
      </c>
      <c r="M8042" t="s">
        <v>21764</v>
      </c>
      <c r="N8042" t="s">
        <v>69</v>
      </c>
      <c r="O8042">
        <v>19501.832040000001</v>
      </c>
      <c r="P8042">
        <v>247</v>
      </c>
      <c r="Q8042" t="s">
        <v>26</v>
      </c>
      <c r="R8042" s="1">
        <v>43463</v>
      </c>
      <c r="S8042">
        <f>WEEKDAY(Table1[[#This Row],[Discharge Date]],2)</f>
        <v>6</v>
      </c>
      <c r="T8042" t="s">
        <v>56</v>
      </c>
      <c r="U8042" t="s">
        <v>39</v>
      </c>
      <c r="V8042" t="s">
        <v>29</v>
      </c>
    </row>
    <row r="8043" spans="1:22" x14ac:dyDescent="0.35">
      <c r="A8043" t="s">
        <v>21765</v>
      </c>
      <c r="B8043">
        <v>25</v>
      </c>
      <c r="C8043" t="s">
        <v>20</v>
      </c>
      <c r="D8043" t="s">
        <v>71</v>
      </c>
      <c r="E8043" t="s">
        <v>62</v>
      </c>
      <c r="F8043" s="1">
        <v>43857</v>
      </c>
      <c r="G8043">
        <f>DAY(Table1[[#This Row],[Date of Admission]])</f>
        <v>27</v>
      </c>
      <c r="H8043" t="str">
        <f>TEXT(Table1[[#This Row],[Date of Admission]],"dddd")</f>
        <v>Monday</v>
      </c>
      <c r="I8043">
        <f>WEEKDAY(Table1[[#This Row],[Date of Admission]],2)</f>
        <v>1</v>
      </c>
      <c r="J8043" t="str">
        <f>IF(OR(Table1[[#This Row],[Weekday Number]]=6,Table1[[#This Row],[Weekday Number]]=7),"Weekend","Weekday")</f>
        <v>Weekday</v>
      </c>
      <c r="K8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43" t="s">
        <v>21766</v>
      </c>
      <c r="M8043" t="s">
        <v>21767</v>
      </c>
      <c r="N8043" t="s">
        <v>60</v>
      </c>
      <c r="O8043">
        <v>8447.3143280000004</v>
      </c>
      <c r="P8043">
        <v>334</v>
      </c>
      <c r="Q8043" t="s">
        <v>49</v>
      </c>
      <c r="R8043" s="1">
        <v>43877</v>
      </c>
      <c r="S8043">
        <f>WEEKDAY(Table1[[#This Row],[Discharge Date]],2)</f>
        <v>7</v>
      </c>
      <c r="T8043" t="s">
        <v>50</v>
      </c>
      <c r="U8043" t="s">
        <v>39</v>
      </c>
      <c r="V8043" t="s">
        <v>40</v>
      </c>
    </row>
    <row r="8044" spans="1:22" x14ac:dyDescent="0.35">
      <c r="A8044" t="s">
        <v>21768</v>
      </c>
      <c r="B8044">
        <v>52</v>
      </c>
      <c r="C8044" t="s">
        <v>31</v>
      </c>
      <c r="D8044" t="s">
        <v>99</v>
      </c>
      <c r="E8044" t="s">
        <v>43</v>
      </c>
      <c r="F8044" s="1">
        <v>43809</v>
      </c>
      <c r="G8044">
        <f>DAY(Table1[[#This Row],[Date of Admission]])</f>
        <v>10</v>
      </c>
      <c r="H8044" t="str">
        <f>TEXT(Table1[[#This Row],[Date of Admission]],"dddd")</f>
        <v>Tuesday</v>
      </c>
      <c r="I8044">
        <f>WEEKDAY(Table1[[#This Row],[Date of Admission]],2)</f>
        <v>2</v>
      </c>
      <c r="J8044" t="str">
        <f>IF(OR(Table1[[#This Row],[Weekday Number]]=6,Table1[[#This Row],[Weekday Number]]=7),"Weekend","Weekday")</f>
        <v>Weekday</v>
      </c>
      <c r="K8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44" t="s">
        <v>21769</v>
      </c>
      <c r="M8044" t="s">
        <v>21770</v>
      </c>
      <c r="N8044" t="s">
        <v>69</v>
      </c>
      <c r="O8044">
        <v>7826.5933290000003</v>
      </c>
      <c r="P8044">
        <v>233</v>
      </c>
      <c r="Q8044" t="s">
        <v>37</v>
      </c>
      <c r="R8044" s="1">
        <v>43811</v>
      </c>
      <c r="S8044">
        <f>WEEKDAY(Table1[[#This Row],[Discharge Date]],2)</f>
        <v>4</v>
      </c>
      <c r="T8044" t="s">
        <v>38</v>
      </c>
      <c r="U8044" t="s">
        <v>39</v>
      </c>
      <c r="V8044" t="s">
        <v>40</v>
      </c>
    </row>
    <row r="8045" spans="1:22" x14ac:dyDescent="0.35">
      <c r="A8045" t="s">
        <v>21771</v>
      </c>
      <c r="B8045">
        <v>21</v>
      </c>
      <c r="C8045" t="s">
        <v>31</v>
      </c>
      <c r="D8045" t="s">
        <v>21</v>
      </c>
      <c r="E8045" t="s">
        <v>33</v>
      </c>
      <c r="F8045" s="1">
        <v>44888</v>
      </c>
      <c r="G8045">
        <f>DAY(Table1[[#This Row],[Date of Admission]])</f>
        <v>23</v>
      </c>
      <c r="H8045" t="str">
        <f>TEXT(Table1[[#This Row],[Date of Admission]],"dddd")</f>
        <v>Wednesday</v>
      </c>
      <c r="I8045">
        <f>WEEKDAY(Table1[[#This Row],[Date of Admission]],2)</f>
        <v>3</v>
      </c>
      <c r="J8045" t="str">
        <f>IF(OR(Table1[[#This Row],[Weekday Number]]=6,Table1[[#This Row],[Weekday Number]]=7),"Weekend","Weekday")</f>
        <v>Weekday</v>
      </c>
      <c r="K8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45" t="s">
        <v>21772</v>
      </c>
      <c r="M8045" t="s">
        <v>21773</v>
      </c>
      <c r="N8045" t="s">
        <v>36</v>
      </c>
      <c r="O8045">
        <v>30477.27433</v>
      </c>
      <c r="P8045">
        <v>469</v>
      </c>
      <c r="Q8045" t="s">
        <v>26</v>
      </c>
      <c r="R8045" s="1">
        <v>44905</v>
      </c>
      <c r="S8045">
        <f>WEEKDAY(Table1[[#This Row],[Discharge Date]],2)</f>
        <v>6</v>
      </c>
      <c r="T8045" t="s">
        <v>27</v>
      </c>
      <c r="U8045" t="s">
        <v>51</v>
      </c>
      <c r="V8045" t="s">
        <v>84</v>
      </c>
    </row>
    <row r="8046" spans="1:22" x14ac:dyDescent="0.35">
      <c r="A8046" t="s">
        <v>21774</v>
      </c>
      <c r="B8046">
        <v>19</v>
      </c>
      <c r="C8046" t="s">
        <v>31</v>
      </c>
      <c r="D8046" t="s">
        <v>124</v>
      </c>
      <c r="E8046" t="s">
        <v>43</v>
      </c>
      <c r="F8046" s="1">
        <v>45087</v>
      </c>
      <c r="G8046">
        <f>DAY(Table1[[#This Row],[Date of Admission]])</f>
        <v>10</v>
      </c>
      <c r="H8046" t="str">
        <f>TEXT(Table1[[#This Row],[Date of Admission]],"dddd")</f>
        <v>Saturday</v>
      </c>
      <c r="I8046">
        <f>WEEKDAY(Table1[[#This Row],[Date of Admission]],2)</f>
        <v>6</v>
      </c>
      <c r="J8046" t="str">
        <f>IF(OR(Table1[[#This Row],[Weekday Number]]=6,Table1[[#This Row],[Weekday Number]]=7),"Weekend","Weekday")</f>
        <v>Weekend</v>
      </c>
      <c r="K8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46" t="s">
        <v>19168</v>
      </c>
      <c r="M8046" t="s">
        <v>21775</v>
      </c>
      <c r="N8046" t="s">
        <v>60</v>
      </c>
      <c r="O8046">
        <v>14316.82576</v>
      </c>
      <c r="P8046">
        <v>398</v>
      </c>
      <c r="Q8046" t="s">
        <v>37</v>
      </c>
      <c r="R8046" s="1">
        <v>45097</v>
      </c>
      <c r="S8046">
        <f>WEEKDAY(Table1[[#This Row],[Discharge Date]],2)</f>
        <v>2</v>
      </c>
      <c r="T8046" t="s">
        <v>94</v>
      </c>
      <c r="U8046" t="s">
        <v>51</v>
      </c>
      <c r="V8046" t="s">
        <v>84</v>
      </c>
    </row>
    <row r="8047" spans="1:22" x14ac:dyDescent="0.35">
      <c r="A8047" t="s">
        <v>21776</v>
      </c>
      <c r="B8047">
        <v>85</v>
      </c>
      <c r="C8047" t="s">
        <v>20</v>
      </c>
      <c r="D8047" t="s">
        <v>71</v>
      </c>
      <c r="E8047" t="s">
        <v>78</v>
      </c>
      <c r="F8047" s="1">
        <v>43742</v>
      </c>
      <c r="G8047">
        <f>DAY(Table1[[#This Row],[Date of Admission]])</f>
        <v>4</v>
      </c>
      <c r="H8047" t="str">
        <f>TEXT(Table1[[#This Row],[Date of Admission]],"dddd")</f>
        <v>Friday</v>
      </c>
      <c r="I8047">
        <f>WEEKDAY(Table1[[#This Row],[Date of Admission]],2)</f>
        <v>5</v>
      </c>
      <c r="J8047" t="str">
        <f>IF(OR(Table1[[#This Row],[Weekday Number]]=6,Table1[[#This Row],[Weekday Number]]=7),"Weekend","Weekday")</f>
        <v>Weekday</v>
      </c>
      <c r="K8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47" t="s">
        <v>21777</v>
      </c>
      <c r="M8047" t="s">
        <v>21778</v>
      </c>
      <c r="N8047" t="s">
        <v>60</v>
      </c>
      <c r="O8047">
        <v>30586.926350000002</v>
      </c>
      <c r="P8047">
        <v>314</v>
      </c>
      <c r="Q8047" t="s">
        <v>26</v>
      </c>
      <c r="R8047" s="1">
        <v>43746</v>
      </c>
      <c r="S8047">
        <f>WEEKDAY(Table1[[#This Row],[Discharge Date]],2)</f>
        <v>2</v>
      </c>
      <c r="T8047" t="s">
        <v>38</v>
      </c>
      <c r="U8047" t="s">
        <v>28</v>
      </c>
      <c r="V8047" t="s">
        <v>29</v>
      </c>
    </row>
    <row r="8048" spans="1:22" x14ac:dyDescent="0.35">
      <c r="A8048" t="s">
        <v>21779</v>
      </c>
      <c r="B8048">
        <v>69</v>
      </c>
      <c r="C8048" t="s">
        <v>31</v>
      </c>
      <c r="D8048" t="s">
        <v>32</v>
      </c>
      <c r="E8048" t="s">
        <v>33</v>
      </c>
      <c r="F8048" s="1">
        <v>43920</v>
      </c>
      <c r="G8048">
        <f>DAY(Table1[[#This Row],[Date of Admission]])</f>
        <v>30</v>
      </c>
      <c r="H8048" t="str">
        <f>TEXT(Table1[[#This Row],[Date of Admission]],"dddd")</f>
        <v>Monday</v>
      </c>
      <c r="I8048">
        <f>WEEKDAY(Table1[[#This Row],[Date of Admission]],2)</f>
        <v>1</v>
      </c>
      <c r="J8048" t="str">
        <f>IF(OR(Table1[[#This Row],[Weekday Number]]=6,Table1[[#This Row],[Weekday Number]]=7),"Weekend","Weekday")</f>
        <v>Weekday</v>
      </c>
      <c r="K8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48" t="s">
        <v>21780</v>
      </c>
      <c r="M8048" t="s">
        <v>21781</v>
      </c>
      <c r="N8048" t="s">
        <v>36</v>
      </c>
      <c r="O8048">
        <v>13130.92337</v>
      </c>
      <c r="P8048">
        <v>138</v>
      </c>
      <c r="Q8048" t="s">
        <v>26</v>
      </c>
      <c r="R8048" s="1">
        <v>43923</v>
      </c>
      <c r="S8048">
        <f>WEEKDAY(Table1[[#This Row],[Discharge Date]],2)</f>
        <v>4</v>
      </c>
      <c r="T8048" t="s">
        <v>27</v>
      </c>
      <c r="U8048" t="s">
        <v>28</v>
      </c>
      <c r="V8048" t="s">
        <v>29</v>
      </c>
    </row>
    <row r="8049" spans="1:22" x14ac:dyDescent="0.35">
      <c r="A8049" t="s">
        <v>21782</v>
      </c>
      <c r="B8049">
        <v>61</v>
      </c>
      <c r="C8049" t="s">
        <v>20</v>
      </c>
      <c r="D8049" t="s">
        <v>99</v>
      </c>
      <c r="E8049" t="s">
        <v>22</v>
      </c>
      <c r="F8049" s="1">
        <v>44308</v>
      </c>
      <c r="G8049">
        <f>DAY(Table1[[#This Row],[Date of Admission]])</f>
        <v>22</v>
      </c>
      <c r="H8049" t="str">
        <f>TEXT(Table1[[#This Row],[Date of Admission]],"dddd")</f>
        <v>Thursday</v>
      </c>
      <c r="I8049">
        <f>WEEKDAY(Table1[[#This Row],[Date of Admission]],2)</f>
        <v>4</v>
      </c>
      <c r="J8049" t="str">
        <f>IF(OR(Table1[[#This Row],[Weekday Number]]=6,Table1[[#This Row],[Weekday Number]]=7),"Weekend","Weekday")</f>
        <v>Weekday</v>
      </c>
      <c r="K8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49" t="s">
        <v>21783</v>
      </c>
      <c r="M8049" t="s">
        <v>3344</v>
      </c>
      <c r="N8049" t="s">
        <v>65</v>
      </c>
      <c r="O8049">
        <v>51220.65539</v>
      </c>
      <c r="P8049">
        <v>202</v>
      </c>
      <c r="Q8049" t="s">
        <v>49</v>
      </c>
      <c r="R8049" s="1">
        <v>44338</v>
      </c>
      <c r="S8049">
        <f>WEEKDAY(Table1[[#This Row],[Discharge Date]],2)</f>
        <v>6</v>
      </c>
      <c r="T8049" t="s">
        <v>94</v>
      </c>
      <c r="U8049" t="s">
        <v>51</v>
      </c>
      <c r="V8049" t="s">
        <v>40</v>
      </c>
    </row>
    <row r="8050" spans="1:22" x14ac:dyDescent="0.35">
      <c r="A8050" t="s">
        <v>21784</v>
      </c>
      <c r="B8050">
        <v>55</v>
      </c>
      <c r="C8050" t="s">
        <v>20</v>
      </c>
      <c r="D8050" t="s">
        <v>21</v>
      </c>
      <c r="E8050" t="s">
        <v>53</v>
      </c>
      <c r="F8050" s="1">
        <v>43489</v>
      </c>
      <c r="G8050">
        <f>DAY(Table1[[#This Row],[Date of Admission]])</f>
        <v>24</v>
      </c>
      <c r="H8050" t="str">
        <f>TEXT(Table1[[#This Row],[Date of Admission]],"dddd")</f>
        <v>Thursday</v>
      </c>
      <c r="I8050">
        <f>WEEKDAY(Table1[[#This Row],[Date of Admission]],2)</f>
        <v>4</v>
      </c>
      <c r="J8050" t="str">
        <f>IF(OR(Table1[[#This Row],[Weekday Number]]=6,Table1[[#This Row],[Weekday Number]]=7),"Weekend","Weekday")</f>
        <v>Weekday</v>
      </c>
      <c r="K8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0" t="s">
        <v>21785</v>
      </c>
      <c r="M8050" t="s">
        <v>21786</v>
      </c>
      <c r="N8050" t="s">
        <v>36</v>
      </c>
      <c r="O8050">
        <v>8472.8077389999999</v>
      </c>
      <c r="P8050">
        <v>139</v>
      </c>
      <c r="Q8050" t="s">
        <v>26</v>
      </c>
      <c r="R8050" s="1">
        <v>43494</v>
      </c>
      <c r="S8050">
        <f>WEEKDAY(Table1[[#This Row],[Discharge Date]],2)</f>
        <v>2</v>
      </c>
      <c r="T8050" t="s">
        <v>27</v>
      </c>
      <c r="U8050" t="s">
        <v>39</v>
      </c>
      <c r="V8050" t="s">
        <v>40</v>
      </c>
    </row>
    <row r="8051" spans="1:22" x14ac:dyDescent="0.35">
      <c r="A8051" t="s">
        <v>21787</v>
      </c>
      <c r="B8051">
        <v>77</v>
      </c>
      <c r="C8051" t="s">
        <v>20</v>
      </c>
      <c r="D8051" t="s">
        <v>71</v>
      </c>
      <c r="E8051" t="s">
        <v>43</v>
      </c>
      <c r="F8051" s="1">
        <v>44028</v>
      </c>
      <c r="G8051">
        <f>DAY(Table1[[#This Row],[Date of Admission]])</f>
        <v>16</v>
      </c>
      <c r="H8051" t="str">
        <f>TEXT(Table1[[#This Row],[Date of Admission]],"dddd")</f>
        <v>Thursday</v>
      </c>
      <c r="I8051">
        <f>WEEKDAY(Table1[[#This Row],[Date of Admission]],2)</f>
        <v>4</v>
      </c>
      <c r="J8051" t="str">
        <f>IF(OR(Table1[[#This Row],[Weekday Number]]=6,Table1[[#This Row],[Weekday Number]]=7),"Weekend","Weekday")</f>
        <v>Weekday</v>
      </c>
      <c r="K8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1" t="s">
        <v>21788</v>
      </c>
      <c r="M8051" t="s">
        <v>21789</v>
      </c>
      <c r="N8051" t="s">
        <v>69</v>
      </c>
      <c r="O8051">
        <v>10859.230020000001</v>
      </c>
      <c r="P8051">
        <v>265</v>
      </c>
      <c r="Q8051" t="s">
        <v>37</v>
      </c>
      <c r="R8051" s="1">
        <v>44047</v>
      </c>
      <c r="S8051">
        <f>WEEKDAY(Table1[[#This Row],[Discharge Date]],2)</f>
        <v>2</v>
      </c>
      <c r="T8051" t="s">
        <v>56</v>
      </c>
      <c r="U8051" t="s">
        <v>28</v>
      </c>
      <c r="V8051" t="s">
        <v>29</v>
      </c>
    </row>
    <row r="8052" spans="1:22" x14ac:dyDescent="0.35">
      <c r="A8052" t="s">
        <v>21790</v>
      </c>
      <c r="B8052">
        <v>56</v>
      </c>
      <c r="C8052" t="s">
        <v>20</v>
      </c>
      <c r="D8052" t="s">
        <v>239</v>
      </c>
      <c r="E8052" t="s">
        <v>22</v>
      </c>
      <c r="F8052" s="1">
        <v>43494</v>
      </c>
      <c r="G8052">
        <f>DAY(Table1[[#This Row],[Date of Admission]])</f>
        <v>29</v>
      </c>
      <c r="H8052" t="str">
        <f>TEXT(Table1[[#This Row],[Date of Admission]],"dddd")</f>
        <v>Tuesday</v>
      </c>
      <c r="I8052">
        <f>WEEKDAY(Table1[[#This Row],[Date of Admission]],2)</f>
        <v>2</v>
      </c>
      <c r="J8052" t="str">
        <f>IF(OR(Table1[[#This Row],[Weekday Number]]=6,Table1[[#This Row],[Weekday Number]]=7),"Weekend","Weekday")</f>
        <v>Weekday</v>
      </c>
      <c r="K8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52" t="s">
        <v>21791</v>
      </c>
      <c r="M8052" t="s">
        <v>21792</v>
      </c>
      <c r="N8052" t="s">
        <v>36</v>
      </c>
      <c r="O8052">
        <v>31919.27766</v>
      </c>
      <c r="P8052">
        <v>461</v>
      </c>
      <c r="Q8052" t="s">
        <v>37</v>
      </c>
      <c r="R8052" s="1">
        <v>43522</v>
      </c>
      <c r="S8052">
        <f>WEEKDAY(Table1[[#This Row],[Discharge Date]],2)</f>
        <v>2</v>
      </c>
      <c r="T8052" t="s">
        <v>38</v>
      </c>
      <c r="U8052" t="s">
        <v>28</v>
      </c>
      <c r="V8052" t="s">
        <v>40</v>
      </c>
    </row>
    <row r="8053" spans="1:22" x14ac:dyDescent="0.35">
      <c r="A8053" t="s">
        <v>21793</v>
      </c>
      <c r="B8053">
        <v>70</v>
      </c>
      <c r="C8053" t="s">
        <v>20</v>
      </c>
      <c r="D8053" t="s">
        <v>21</v>
      </c>
      <c r="E8053" t="s">
        <v>53</v>
      </c>
      <c r="F8053" s="1">
        <v>43577</v>
      </c>
      <c r="G8053">
        <f>DAY(Table1[[#This Row],[Date of Admission]])</f>
        <v>22</v>
      </c>
      <c r="H8053" t="str">
        <f>TEXT(Table1[[#This Row],[Date of Admission]],"dddd")</f>
        <v>Monday</v>
      </c>
      <c r="I8053">
        <f>WEEKDAY(Table1[[#This Row],[Date of Admission]],2)</f>
        <v>1</v>
      </c>
      <c r="J8053" t="str">
        <f>IF(OR(Table1[[#This Row],[Weekday Number]]=6,Table1[[#This Row],[Weekday Number]]=7),"Weekend","Weekday")</f>
        <v>Weekday</v>
      </c>
      <c r="K8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3" t="s">
        <v>21794</v>
      </c>
      <c r="M8053" t="s">
        <v>21795</v>
      </c>
      <c r="N8053" t="s">
        <v>60</v>
      </c>
      <c r="O8053">
        <v>6849.9263250000004</v>
      </c>
      <c r="P8053">
        <v>222</v>
      </c>
      <c r="Q8053" t="s">
        <v>26</v>
      </c>
      <c r="R8053" s="1">
        <v>43596</v>
      </c>
      <c r="S8053">
        <f>WEEKDAY(Table1[[#This Row],[Discharge Date]],2)</f>
        <v>6</v>
      </c>
      <c r="T8053" t="s">
        <v>27</v>
      </c>
      <c r="U8053" t="s">
        <v>39</v>
      </c>
      <c r="V8053" t="s">
        <v>29</v>
      </c>
    </row>
    <row r="8054" spans="1:22" x14ac:dyDescent="0.35">
      <c r="A8054" t="s">
        <v>21796</v>
      </c>
      <c r="B8054">
        <v>53</v>
      </c>
      <c r="C8054" t="s">
        <v>20</v>
      </c>
      <c r="D8054" t="s">
        <v>124</v>
      </c>
      <c r="E8054" t="s">
        <v>53</v>
      </c>
      <c r="F8054" s="1">
        <v>45185</v>
      </c>
      <c r="G8054">
        <f>DAY(Table1[[#This Row],[Date of Admission]])</f>
        <v>16</v>
      </c>
      <c r="H8054" t="str">
        <f>TEXT(Table1[[#This Row],[Date of Admission]],"dddd")</f>
        <v>Saturday</v>
      </c>
      <c r="I8054">
        <f>WEEKDAY(Table1[[#This Row],[Date of Admission]],2)</f>
        <v>6</v>
      </c>
      <c r="J8054" t="str">
        <f>IF(OR(Table1[[#This Row],[Weekday Number]]=6,Table1[[#This Row],[Weekday Number]]=7),"Weekend","Weekday")</f>
        <v>Weekend</v>
      </c>
      <c r="K8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4" t="s">
        <v>21797</v>
      </c>
      <c r="M8054" t="s">
        <v>21798</v>
      </c>
      <c r="N8054" t="s">
        <v>69</v>
      </c>
      <c r="O8054">
        <v>5347.4170789999998</v>
      </c>
      <c r="P8054">
        <v>118</v>
      </c>
      <c r="Q8054" t="s">
        <v>26</v>
      </c>
      <c r="R8054" s="1">
        <v>45190</v>
      </c>
      <c r="S8054">
        <f>WEEKDAY(Table1[[#This Row],[Discharge Date]],2)</f>
        <v>4</v>
      </c>
      <c r="T8054" t="s">
        <v>94</v>
      </c>
      <c r="U8054" t="s">
        <v>39</v>
      </c>
      <c r="V8054" t="s">
        <v>40</v>
      </c>
    </row>
    <row r="8055" spans="1:22" x14ac:dyDescent="0.35">
      <c r="A8055" t="s">
        <v>21799</v>
      </c>
      <c r="B8055">
        <v>28</v>
      </c>
      <c r="C8055" t="s">
        <v>20</v>
      </c>
      <c r="D8055" t="s">
        <v>71</v>
      </c>
      <c r="E8055" t="s">
        <v>33</v>
      </c>
      <c r="F8055" s="1">
        <v>43509</v>
      </c>
      <c r="G8055">
        <f>DAY(Table1[[#This Row],[Date of Admission]])</f>
        <v>13</v>
      </c>
      <c r="H8055" t="str">
        <f>TEXT(Table1[[#This Row],[Date of Admission]],"dddd")</f>
        <v>Wednesday</v>
      </c>
      <c r="I8055">
        <f>WEEKDAY(Table1[[#This Row],[Date of Admission]],2)</f>
        <v>3</v>
      </c>
      <c r="J8055" t="str">
        <f>IF(OR(Table1[[#This Row],[Weekday Number]]=6,Table1[[#This Row],[Weekday Number]]=7),"Weekend","Weekday")</f>
        <v>Weekday</v>
      </c>
      <c r="K8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5" t="s">
        <v>21800</v>
      </c>
      <c r="M8055" t="s">
        <v>21801</v>
      </c>
      <c r="N8055" t="s">
        <v>69</v>
      </c>
      <c r="O8055">
        <v>16884.732530000001</v>
      </c>
      <c r="P8055">
        <v>249</v>
      </c>
      <c r="Q8055" t="s">
        <v>37</v>
      </c>
      <c r="R8055" s="1">
        <v>43528</v>
      </c>
      <c r="S8055">
        <f>WEEKDAY(Table1[[#This Row],[Discharge Date]],2)</f>
        <v>1</v>
      </c>
      <c r="T8055" t="s">
        <v>50</v>
      </c>
      <c r="U8055" t="s">
        <v>28</v>
      </c>
      <c r="V8055" t="s">
        <v>40</v>
      </c>
    </row>
    <row r="8056" spans="1:22" x14ac:dyDescent="0.35">
      <c r="A8056" t="s">
        <v>21802</v>
      </c>
      <c r="B8056">
        <v>76</v>
      </c>
      <c r="C8056" t="s">
        <v>31</v>
      </c>
      <c r="D8056" t="s">
        <v>42</v>
      </c>
      <c r="E8056" t="s">
        <v>22</v>
      </c>
      <c r="F8056" s="1">
        <v>43593</v>
      </c>
      <c r="G8056">
        <f>DAY(Table1[[#This Row],[Date of Admission]])</f>
        <v>8</v>
      </c>
      <c r="H8056" t="str">
        <f>TEXT(Table1[[#This Row],[Date of Admission]],"dddd")</f>
        <v>Wednesday</v>
      </c>
      <c r="I8056">
        <f>WEEKDAY(Table1[[#This Row],[Date of Admission]],2)</f>
        <v>3</v>
      </c>
      <c r="J8056" t="str">
        <f>IF(OR(Table1[[#This Row],[Weekday Number]]=6,Table1[[#This Row],[Weekday Number]]=7),"Weekend","Weekday")</f>
        <v>Weekday</v>
      </c>
      <c r="K8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6" t="s">
        <v>21803</v>
      </c>
      <c r="M8056" t="s">
        <v>21804</v>
      </c>
      <c r="N8056" t="s">
        <v>65</v>
      </c>
      <c r="O8056">
        <v>19025.710500000001</v>
      </c>
      <c r="P8056">
        <v>217</v>
      </c>
      <c r="Q8056" t="s">
        <v>49</v>
      </c>
      <c r="R8056" s="1">
        <v>43620</v>
      </c>
      <c r="S8056">
        <f>WEEKDAY(Table1[[#This Row],[Discharge Date]],2)</f>
        <v>2</v>
      </c>
      <c r="T8056" t="s">
        <v>94</v>
      </c>
      <c r="U8056" t="s">
        <v>28</v>
      </c>
      <c r="V8056" t="s">
        <v>29</v>
      </c>
    </row>
    <row r="8057" spans="1:22" x14ac:dyDescent="0.35">
      <c r="A8057" t="s">
        <v>21805</v>
      </c>
      <c r="B8057">
        <v>69</v>
      </c>
      <c r="C8057" t="s">
        <v>20</v>
      </c>
      <c r="D8057" t="s">
        <v>124</v>
      </c>
      <c r="E8057" t="s">
        <v>43</v>
      </c>
      <c r="F8057" s="1">
        <v>43671</v>
      </c>
      <c r="G8057">
        <f>DAY(Table1[[#This Row],[Date of Admission]])</f>
        <v>25</v>
      </c>
      <c r="H8057" t="str">
        <f>TEXT(Table1[[#This Row],[Date of Admission]],"dddd")</f>
        <v>Thursday</v>
      </c>
      <c r="I8057">
        <f>WEEKDAY(Table1[[#This Row],[Date of Admission]],2)</f>
        <v>4</v>
      </c>
      <c r="J8057" t="str">
        <f>IF(OR(Table1[[#This Row],[Weekday Number]]=6,Table1[[#This Row],[Weekday Number]]=7),"Weekend","Weekday")</f>
        <v>Weekday</v>
      </c>
      <c r="K8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7" t="s">
        <v>21806</v>
      </c>
      <c r="M8057" t="s">
        <v>21807</v>
      </c>
      <c r="N8057" t="s">
        <v>65</v>
      </c>
      <c r="O8057">
        <v>14474.50265</v>
      </c>
      <c r="P8057">
        <v>472</v>
      </c>
      <c r="Q8057" t="s">
        <v>37</v>
      </c>
      <c r="R8057" s="1">
        <v>43701</v>
      </c>
      <c r="S8057">
        <f>WEEKDAY(Table1[[#This Row],[Discharge Date]],2)</f>
        <v>6</v>
      </c>
      <c r="T8057" t="s">
        <v>38</v>
      </c>
      <c r="U8057" t="s">
        <v>51</v>
      </c>
      <c r="V8057" t="s">
        <v>29</v>
      </c>
    </row>
    <row r="8058" spans="1:22" x14ac:dyDescent="0.35">
      <c r="A8058" t="s">
        <v>21808</v>
      </c>
      <c r="B8058">
        <v>44</v>
      </c>
      <c r="C8058" t="s">
        <v>20</v>
      </c>
      <c r="D8058" t="s">
        <v>42</v>
      </c>
      <c r="E8058" t="s">
        <v>62</v>
      </c>
      <c r="F8058" s="1">
        <v>43748</v>
      </c>
      <c r="G8058">
        <f>DAY(Table1[[#This Row],[Date of Admission]])</f>
        <v>10</v>
      </c>
      <c r="H8058" t="str">
        <f>TEXT(Table1[[#This Row],[Date of Admission]],"dddd")</f>
        <v>Thursday</v>
      </c>
      <c r="I8058">
        <f>WEEKDAY(Table1[[#This Row],[Date of Admission]],2)</f>
        <v>4</v>
      </c>
      <c r="J8058" t="str">
        <f>IF(OR(Table1[[#This Row],[Weekday Number]]=6,Table1[[#This Row],[Weekday Number]]=7),"Weekend","Weekday")</f>
        <v>Weekday</v>
      </c>
      <c r="K8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8" t="s">
        <v>16751</v>
      </c>
      <c r="M8058" t="s">
        <v>21809</v>
      </c>
      <c r="N8058" t="s">
        <v>36</v>
      </c>
      <c r="O8058">
        <v>26939.959439999999</v>
      </c>
      <c r="P8058">
        <v>412</v>
      </c>
      <c r="Q8058" t="s">
        <v>37</v>
      </c>
      <c r="R8058" s="1">
        <v>43778</v>
      </c>
      <c r="S8058">
        <f>WEEKDAY(Table1[[#This Row],[Discharge Date]],2)</f>
        <v>6</v>
      </c>
      <c r="T8058" t="s">
        <v>56</v>
      </c>
      <c r="U8058" t="s">
        <v>51</v>
      </c>
      <c r="V8058" t="s">
        <v>40</v>
      </c>
    </row>
    <row r="8059" spans="1:22" x14ac:dyDescent="0.35">
      <c r="A8059" t="s">
        <v>21810</v>
      </c>
      <c r="B8059">
        <v>21</v>
      </c>
      <c r="C8059" t="s">
        <v>31</v>
      </c>
      <c r="D8059" t="s">
        <v>21</v>
      </c>
      <c r="E8059" t="s">
        <v>22</v>
      </c>
      <c r="F8059" s="1">
        <v>45001</v>
      </c>
      <c r="G8059">
        <f>DAY(Table1[[#This Row],[Date of Admission]])</f>
        <v>16</v>
      </c>
      <c r="H8059" t="str">
        <f>TEXT(Table1[[#This Row],[Date of Admission]],"dddd")</f>
        <v>Thursday</v>
      </c>
      <c r="I8059">
        <f>WEEKDAY(Table1[[#This Row],[Date of Admission]],2)</f>
        <v>4</v>
      </c>
      <c r="J8059" t="str">
        <f>IF(OR(Table1[[#This Row],[Weekday Number]]=6,Table1[[#This Row],[Weekday Number]]=7),"Weekend","Weekday")</f>
        <v>Weekday</v>
      </c>
      <c r="K8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59" t="s">
        <v>21811</v>
      </c>
      <c r="M8059" t="s">
        <v>21812</v>
      </c>
      <c r="N8059" t="s">
        <v>65</v>
      </c>
      <c r="O8059">
        <v>29276.485680000002</v>
      </c>
      <c r="P8059">
        <v>213</v>
      </c>
      <c r="Q8059" t="s">
        <v>37</v>
      </c>
      <c r="R8059" s="1">
        <v>45007</v>
      </c>
      <c r="S8059">
        <f>WEEKDAY(Table1[[#This Row],[Discharge Date]],2)</f>
        <v>3</v>
      </c>
      <c r="T8059" t="s">
        <v>38</v>
      </c>
      <c r="U8059" t="s">
        <v>28</v>
      </c>
      <c r="V8059" t="s">
        <v>84</v>
      </c>
    </row>
    <row r="8060" spans="1:22" x14ac:dyDescent="0.35">
      <c r="A8060" t="s">
        <v>8053</v>
      </c>
      <c r="B8060">
        <v>39</v>
      </c>
      <c r="C8060" t="s">
        <v>31</v>
      </c>
      <c r="D8060" t="s">
        <v>32</v>
      </c>
      <c r="E8060" t="s">
        <v>22</v>
      </c>
      <c r="F8060" s="1">
        <v>44117</v>
      </c>
      <c r="G8060">
        <f>DAY(Table1[[#This Row],[Date of Admission]])</f>
        <v>13</v>
      </c>
      <c r="H8060" t="str">
        <f>TEXT(Table1[[#This Row],[Date of Admission]],"dddd")</f>
        <v>Tuesday</v>
      </c>
      <c r="I8060">
        <f>WEEKDAY(Table1[[#This Row],[Date of Admission]],2)</f>
        <v>2</v>
      </c>
      <c r="J8060" t="str">
        <f>IF(OR(Table1[[#This Row],[Weekday Number]]=6,Table1[[#This Row],[Weekday Number]]=7),"Weekend","Weekday")</f>
        <v>Weekday</v>
      </c>
      <c r="K8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0" t="s">
        <v>21813</v>
      </c>
      <c r="M8060" t="s">
        <v>21814</v>
      </c>
      <c r="N8060" t="s">
        <v>25</v>
      </c>
      <c r="O8060">
        <v>28514.38622</v>
      </c>
      <c r="P8060">
        <v>391</v>
      </c>
      <c r="Q8060" t="s">
        <v>49</v>
      </c>
      <c r="R8060" s="1">
        <v>44133</v>
      </c>
      <c r="S8060">
        <f>WEEKDAY(Table1[[#This Row],[Discharge Date]],2)</f>
        <v>4</v>
      </c>
      <c r="T8060" t="s">
        <v>50</v>
      </c>
      <c r="U8060" t="s">
        <v>39</v>
      </c>
      <c r="V8060" t="s">
        <v>40</v>
      </c>
    </row>
    <row r="8061" spans="1:22" x14ac:dyDescent="0.35">
      <c r="A8061" t="s">
        <v>21815</v>
      </c>
      <c r="B8061">
        <v>26</v>
      </c>
      <c r="C8061" t="s">
        <v>20</v>
      </c>
      <c r="D8061" t="s">
        <v>99</v>
      </c>
      <c r="E8061" t="s">
        <v>78</v>
      </c>
      <c r="F8061" s="1">
        <v>44265</v>
      </c>
      <c r="G8061">
        <f>DAY(Table1[[#This Row],[Date of Admission]])</f>
        <v>10</v>
      </c>
      <c r="H8061" t="str">
        <f>TEXT(Table1[[#This Row],[Date of Admission]],"dddd")</f>
        <v>Wednesday</v>
      </c>
      <c r="I8061">
        <f>WEEKDAY(Table1[[#This Row],[Date of Admission]],2)</f>
        <v>3</v>
      </c>
      <c r="J8061" t="str">
        <f>IF(OR(Table1[[#This Row],[Weekday Number]]=6,Table1[[#This Row],[Weekday Number]]=7),"Weekend","Weekday")</f>
        <v>Weekday</v>
      </c>
      <c r="K8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1" t="s">
        <v>21816</v>
      </c>
      <c r="M8061" t="s">
        <v>21817</v>
      </c>
      <c r="N8061" t="s">
        <v>36</v>
      </c>
      <c r="O8061">
        <v>2985.2060900000001</v>
      </c>
      <c r="P8061">
        <v>190</v>
      </c>
      <c r="Q8061" t="s">
        <v>49</v>
      </c>
      <c r="R8061" s="1">
        <v>44283</v>
      </c>
      <c r="S8061">
        <f>WEEKDAY(Table1[[#This Row],[Discharge Date]],2)</f>
        <v>7</v>
      </c>
      <c r="T8061" t="s">
        <v>56</v>
      </c>
      <c r="U8061" t="s">
        <v>51</v>
      </c>
      <c r="V8061" t="s">
        <v>40</v>
      </c>
    </row>
    <row r="8062" spans="1:22" x14ac:dyDescent="0.35">
      <c r="A8062" t="s">
        <v>21818</v>
      </c>
      <c r="B8062">
        <v>32</v>
      </c>
      <c r="C8062" t="s">
        <v>20</v>
      </c>
      <c r="D8062" t="s">
        <v>57</v>
      </c>
      <c r="E8062" t="s">
        <v>53</v>
      </c>
      <c r="F8062" s="1">
        <v>43733</v>
      </c>
      <c r="G8062">
        <f>DAY(Table1[[#This Row],[Date of Admission]])</f>
        <v>25</v>
      </c>
      <c r="H8062" t="str">
        <f>TEXT(Table1[[#This Row],[Date of Admission]],"dddd")</f>
        <v>Wednesday</v>
      </c>
      <c r="I8062">
        <f>WEEKDAY(Table1[[#This Row],[Date of Admission]],2)</f>
        <v>3</v>
      </c>
      <c r="J8062" t="str">
        <f>IF(OR(Table1[[#This Row],[Weekday Number]]=6,Table1[[#This Row],[Weekday Number]]=7),"Weekend","Weekday")</f>
        <v>Weekday</v>
      </c>
      <c r="K8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2" t="s">
        <v>21819</v>
      </c>
      <c r="M8062" t="s">
        <v>21820</v>
      </c>
      <c r="N8062" t="s">
        <v>36</v>
      </c>
      <c r="O8062">
        <v>23281.631689999998</v>
      </c>
      <c r="P8062">
        <v>292</v>
      </c>
      <c r="Q8062" t="s">
        <v>26</v>
      </c>
      <c r="R8062" s="1">
        <v>43735</v>
      </c>
      <c r="S8062">
        <f>WEEKDAY(Table1[[#This Row],[Discharge Date]],2)</f>
        <v>5</v>
      </c>
      <c r="T8062" t="s">
        <v>38</v>
      </c>
      <c r="U8062" t="s">
        <v>28</v>
      </c>
      <c r="V8062" t="s">
        <v>40</v>
      </c>
    </row>
    <row r="8063" spans="1:22" x14ac:dyDescent="0.35">
      <c r="A8063" t="s">
        <v>21821</v>
      </c>
      <c r="B8063">
        <v>70</v>
      </c>
      <c r="C8063" t="s">
        <v>20</v>
      </c>
      <c r="D8063" t="s">
        <v>71</v>
      </c>
      <c r="E8063" t="s">
        <v>22</v>
      </c>
      <c r="F8063" s="1">
        <v>44789</v>
      </c>
      <c r="G8063">
        <f>DAY(Table1[[#This Row],[Date of Admission]])</f>
        <v>16</v>
      </c>
      <c r="H8063" t="str">
        <f>TEXT(Table1[[#This Row],[Date of Admission]],"dddd")</f>
        <v>Tuesday</v>
      </c>
      <c r="I8063">
        <f>WEEKDAY(Table1[[#This Row],[Date of Admission]],2)</f>
        <v>2</v>
      </c>
      <c r="J8063" t="str">
        <f>IF(OR(Table1[[#This Row],[Weekday Number]]=6,Table1[[#This Row],[Weekday Number]]=7),"Weekend","Weekday")</f>
        <v>Weekday</v>
      </c>
      <c r="K8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3" t="s">
        <v>21822</v>
      </c>
      <c r="M8063" t="s">
        <v>21823</v>
      </c>
      <c r="N8063" t="s">
        <v>36</v>
      </c>
      <c r="O8063">
        <v>3354.9326500000002</v>
      </c>
      <c r="P8063">
        <v>454</v>
      </c>
      <c r="Q8063" t="s">
        <v>49</v>
      </c>
      <c r="R8063" s="1">
        <v>44818</v>
      </c>
      <c r="S8063">
        <f>WEEKDAY(Table1[[#This Row],[Discharge Date]],2)</f>
        <v>3</v>
      </c>
      <c r="T8063" t="s">
        <v>94</v>
      </c>
      <c r="U8063" t="s">
        <v>28</v>
      </c>
      <c r="V8063" t="s">
        <v>29</v>
      </c>
    </row>
    <row r="8064" spans="1:22" x14ac:dyDescent="0.35">
      <c r="A8064" t="s">
        <v>21824</v>
      </c>
      <c r="B8064">
        <v>79</v>
      </c>
      <c r="C8064" t="s">
        <v>31</v>
      </c>
      <c r="D8064" t="s">
        <v>124</v>
      </c>
      <c r="E8064" t="s">
        <v>78</v>
      </c>
      <c r="F8064" s="1">
        <v>43648</v>
      </c>
      <c r="G8064">
        <f>DAY(Table1[[#This Row],[Date of Admission]])</f>
        <v>2</v>
      </c>
      <c r="H8064" t="str">
        <f>TEXT(Table1[[#This Row],[Date of Admission]],"dddd")</f>
        <v>Tuesday</v>
      </c>
      <c r="I8064">
        <f>WEEKDAY(Table1[[#This Row],[Date of Admission]],2)</f>
        <v>2</v>
      </c>
      <c r="J8064" t="str">
        <f>IF(OR(Table1[[#This Row],[Weekday Number]]=6,Table1[[#This Row],[Weekday Number]]=7),"Weekend","Weekday")</f>
        <v>Weekday</v>
      </c>
      <c r="K8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64" t="s">
        <v>21825</v>
      </c>
      <c r="M8064" t="s">
        <v>21826</v>
      </c>
      <c r="N8064" t="s">
        <v>69</v>
      </c>
      <c r="O8064">
        <v>36386.009469999997</v>
      </c>
      <c r="P8064">
        <v>195</v>
      </c>
      <c r="Q8064" t="s">
        <v>26</v>
      </c>
      <c r="R8064" s="1">
        <v>43655</v>
      </c>
      <c r="S8064">
        <f>WEEKDAY(Table1[[#This Row],[Discharge Date]],2)</f>
        <v>2</v>
      </c>
      <c r="T8064" t="s">
        <v>56</v>
      </c>
      <c r="U8064" t="s">
        <v>28</v>
      </c>
      <c r="V8064" t="s">
        <v>29</v>
      </c>
    </row>
    <row r="8065" spans="1:22" x14ac:dyDescent="0.35">
      <c r="A8065" t="s">
        <v>14203</v>
      </c>
      <c r="B8065">
        <v>73</v>
      </c>
      <c r="C8065" t="s">
        <v>31</v>
      </c>
      <c r="D8065" t="s">
        <v>57</v>
      </c>
      <c r="E8065" t="s">
        <v>53</v>
      </c>
      <c r="F8065" s="1">
        <v>45104</v>
      </c>
      <c r="G8065">
        <f>DAY(Table1[[#This Row],[Date of Admission]])</f>
        <v>27</v>
      </c>
      <c r="H8065" t="str">
        <f>TEXT(Table1[[#This Row],[Date of Admission]],"dddd")</f>
        <v>Tuesday</v>
      </c>
      <c r="I8065">
        <f>WEEKDAY(Table1[[#This Row],[Date of Admission]],2)</f>
        <v>2</v>
      </c>
      <c r="J8065" t="str">
        <f>IF(OR(Table1[[#This Row],[Weekday Number]]=6,Table1[[#This Row],[Weekday Number]]=7),"Weekend","Weekday")</f>
        <v>Weekday</v>
      </c>
      <c r="K8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65" t="s">
        <v>21827</v>
      </c>
      <c r="M8065" t="s">
        <v>21828</v>
      </c>
      <c r="N8065" t="s">
        <v>69</v>
      </c>
      <c r="O8065">
        <v>27188.156050000001</v>
      </c>
      <c r="P8065">
        <v>173</v>
      </c>
      <c r="Q8065" t="s">
        <v>26</v>
      </c>
      <c r="R8065" s="1">
        <v>45104</v>
      </c>
      <c r="S8065">
        <f>WEEKDAY(Table1[[#This Row],[Discharge Date]],2)</f>
        <v>2</v>
      </c>
      <c r="T8065" t="s">
        <v>94</v>
      </c>
      <c r="U8065" t="s">
        <v>28</v>
      </c>
      <c r="V8065" t="s">
        <v>29</v>
      </c>
    </row>
    <row r="8066" spans="1:22" x14ac:dyDescent="0.35">
      <c r="A8066" t="s">
        <v>10278</v>
      </c>
      <c r="B8066">
        <v>47</v>
      </c>
      <c r="C8066" t="s">
        <v>31</v>
      </c>
      <c r="D8066" t="s">
        <v>99</v>
      </c>
      <c r="E8066" t="s">
        <v>22</v>
      </c>
      <c r="F8066" s="1">
        <v>44656</v>
      </c>
      <c r="G8066">
        <f>DAY(Table1[[#This Row],[Date of Admission]])</f>
        <v>5</v>
      </c>
      <c r="H8066" t="str">
        <f>TEXT(Table1[[#This Row],[Date of Admission]],"dddd")</f>
        <v>Tuesday</v>
      </c>
      <c r="I8066">
        <f>WEEKDAY(Table1[[#This Row],[Date of Admission]],2)</f>
        <v>2</v>
      </c>
      <c r="J8066" t="str">
        <f>IF(OR(Table1[[#This Row],[Weekday Number]]=6,Table1[[#This Row],[Weekday Number]]=7),"Weekend","Weekday")</f>
        <v>Weekday</v>
      </c>
      <c r="K8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6" t="s">
        <v>21829</v>
      </c>
      <c r="M8066" t="s">
        <v>21830</v>
      </c>
      <c r="N8066" t="s">
        <v>60</v>
      </c>
      <c r="O8066">
        <v>25397.112730000001</v>
      </c>
      <c r="P8066">
        <v>209</v>
      </c>
      <c r="Q8066" t="s">
        <v>49</v>
      </c>
      <c r="R8066" s="1">
        <v>44680</v>
      </c>
      <c r="S8066">
        <f>WEEKDAY(Table1[[#This Row],[Discharge Date]],2)</f>
        <v>5</v>
      </c>
      <c r="T8066" t="s">
        <v>50</v>
      </c>
      <c r="U8066" t="s">
        <v>39</v>
      </c>
      <c r="V8066" t="s">
        <v>40</v>
      </c>
    </row>
    <row r="8067" spans="1:22" x14ac:dyDescent="0.35">
      <c r="A8067" t="s">
        <v>20314</v>
      </c>
      <c r="B8067">
        <v>61</v>
      </c>
      <c r="C8067" t="s">
        <v>20</v>
      </c>
      <c r="D8067" t="s">
        <v>32</v>
      </c>
      <c r="E8067" t="s">
        <v>43</v>
      </c>
      <c r="F8067" s="1">
        <v>44616</v>
      </c>
      <c r="G8067">
        <f>DAY(Table1[[#This Row],[Date of Admission]])</f>
        <v>24</v>
      </c>
      <c r="H8067" t="str">
        <f>TEXT(Table1[[#This Row],[Date of Admission]],"dddd")</f>
        <v>Thursday</v>
      </c>
      <c r="I8067">
        <f>WEEKDAY(Table1[[#This Row],[Date of Admission]],2)</f>
        <v>4</v>
      </c>
      <c r="J8067" t="str">
        <f>IF(OR(Table1[[#This Row],[Weekday Number]]=6,Table1[[#This Row],[Weekday Number]]=7),"Weekend","Weekday")</f>
        <v>Weekday</v>
      </c>
      <c r="K8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7" t="s">
        <v>21831</v>
      </c>
      <c r="M8067" t="s">
        <v>13461</v>
      </c>
      <c r="N8067" t="s">
        <v>25</v>
      </c>
      <c r="O8067">
        <v>8872.5744489999997</v>
      </c>
      <c r="P8067">
        <v>338</v>
      </c>
      <c r="Q8067" t="s">
        <v>26</v>
      </c>
      <c r="R8067" s="1">
        <v>44625</v>
      </c>
      <c r="S8067">
        <f>WEEKDAY(Table1[[#This Row],[Discharge Date]],2)</f>
        <v>6</v>
      </c>
      <c r="T8067" t="s">
        <v>38</v>
      </c>
      <c r="U8067" t="s">
        <v>28</v>
      </c>
      <c r="V8067" t="s">
        <v>40</v>
      </c>
    </row>
    <row r="8068" spans="1:22" x14ac:dyDescent="0.35">
      <c r="A8068" t="s">
        <v>21832</v>
      </c>
      <c r="B8068">
        <v>59</v>
      </c>
      <c r="C8068" t="s">
        <v>20</v>
      </c>
      <c r="D8068" t="s">
        <v>32</v>
      </c>
      <c r="E8068" t="s">
        <v>43</v>
      </c>
      <c r="F8068" s="1">
        <v>44644</v>
      </c>
      <c r="G8068">
        <f>DAY(Table1[[#This Row],[Date of Admission]])</f>
        <v>24</v>
      </c>
      <c r="H8068" t="str">
        <f>TEXT(Table1[[#This Row],[Date of Admission]],"dddd")</f>
        <v>Thursday</v>
      </c>
      <c r="I8068">
        <f>WEEKDAY(Table1[[#This Row],[Date of Admission]],2)</f>
        <v>4</v>
      </c>
      <c r="J8068" t="str">
        <f>IF(OR(Table1[[#This Row],[Weekday Number]]=6,Table1[[#This Row],[Weekday Number]]=7),"Weekend","Weekday")</f>
        <v>Weekday</v>
      </c>
      <c r="K8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8" t="s">
        <v>21833</v>
      </c>
      <c r="M8068" t="s">
        <v>21834</v>
      </c>
      <c r="N8068" t="s">
        <v>65</v>
      </c>
      <c r="O8068">
        <v>15537.355380000001</v>
      </c>
      <c r="P8068">
        <v>412</v>
      </c>
      <c r="Q8068" t="s">
        <v>26</v>
      </c>
      <c r="R8068" s="1">
        <v>44664</v>
      </c>
      <c r="S8068">
        <f>WEEKDAY(Table1[[#This Row],[Discharge Date]],2)</f>
        <v>3</v>
      </c>
      <c r="T8068" t="s">
        <v>50</v>
      </c>
      <c r="U8068" t="s">
        <v>39</v>
      </c>
      <c r="V8068" t="s">
        <v>40</v>
      </c>
    </row>
    <row r="8069" spans="1:22" x14ac:dyDescent="0.35">
      <c r="A8069" t="s">
        <v>21835</v>
      </c>
      <c r="B8069">
        <v>35</v>
      </c>
      <c r="C8069" t="s">
        <v>31</v>
      </c>
      <c r="D8069" t="s">
        <v>21</v>
      </c>
      <c r="E8069" t="s">
        <v>53</v>
      </c>
      <c r="F8069" s="1">
        <v>44241</v>
      </c>
      <c r="G8069">
        <f>DAY(Table1[[#This Row],[Date of Admission]])</f>
        <v>14</v>
      </c>
      <c r="H8069" t="str">
        <f>TEXT(Table1[[#This Row],[Date of Admission]],"dddd")</f>
        <v>Sunday</v>
      </c>
      <c r="I8069">
        <f>WEEKDAY(Table1[[#This Row],[Date of Admission]],2)</f>
        <v>7</v>
      </c>
      <c r="J8069" t="str">
        <f>IF(OR(Table1[[#This Row],[Weekday Number]]=6,Table1[[#This Row],[Weekday Number]]=7),"Weekend","Weekday")</f>
        <v>Weekend</v>
      </c>
      <c r="K8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69" t="s">
        <v>21836</v>
      </c>
      <c r="M8069" t="s">
        <v>21837</v>
      </c>
      <c r="N8069" t="s">
        <v>69</v>
      </c>
      <c r="O8069">
        <v>12068.29161</v>
      </c>
      <c r="P8069">
        <v>238</v>
      </c>
      <c r="Q8069" t="s">
        <v>26</v>
      </c>
      <c r="R8069" s="1">
        <v>44247</v>
      </c>
      <c r="S8069">
        <f>WEEKDAY(Table1[[#This Row],[Discharge Date]],2)</f>
        <v>6</v>
      </c>
      <c r="T8069" t="s">
        <v>38</v>
      </c>
      <c r="U8069" t="s">
        <v>28</v>
      </c>
      <c r="V8069" t="s">
        <v>40</v>
      </c>
    </row>
    <row r="8070" spans="1:22" x14ac:dyDescent="0.35">
      <c r="A8070" t="s">
        <v>21838</v>
      </c>
      <c r="B8070">
        <v>43</v>
      </c>
      <c r="C8070" t="s">
        <v>31</v>
      </c>
      <c r="D8070" t="s">
        <v>21</v>
      </c>
      <c r="E8070" t="s">
        <v>43</v>
      </c>
      <c r="F8070" s="1">
        <v>43718</v>
      </c>
      <c r="G8070">
        <f>DAY(Table1[[#This Row],[Date of Admission]])</f>
        <v>10</v>
      </c>
      <c r="H8070" t="str">
        <f>TEXT(Table1[[#This Row],[Date of Admission]],"dddd")</f>
        <v>Tuesday</v>
      </c>
      <c r="I8070">
        <f>WEEKDAY(Table1[[#This Row],[Date of Admission]],2)</f>
        <v>2</v>
      </c>
      <c r="J8070" t="str">
        <f>IF(OR(Table1[[#This Row],[Weekday Number]]=6,Table1[[#This Row],[Weekday Number]]=7),"Weekend","Weekday")</f>
        <v>Weekday</v>
      </c>
      <c r="K8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0" t="s">
        <v>21839</v>
      </c>
      <c r="M8070" t="s">
        <v>21840</v>
      </c>
      <c r="N8070" t="s">
        <v>36</v>
      </c>
      <c r="O8070">
        <v>7122.3278129999999</v>
      </c>
      <c r="P8070">
        <v>450</v>
      </c>
      <c r="Q8070" t="s">
        <v>49</v>
      </c>
      <c r="R8070" s="1">
        <v>43745</v>
      </c>
      <c r="S8070">
        <f>WEEKDAY(Table1[[#This Row],[Discharge Date]],2)</f>
        <v>1</v>
      </c>
      <c r="T8070" t="s">
        <v>38</v>
      </c>
      <c r="U8070" t="s">
        <v>28</v>
      </c>
      <c r="V8070" t="s">
        <v>40</v>
      </c>
    </row>
    <row r="8071" spans="1:22" x14ac:dyDescent="0.35">
      <c r="A8071" t="s">
        <v>7410</v>
      </c>
      <c r="B8071">
        <v>70</v>
      </c>
      <c r="C8071" t="s">
        <v>20</v>
      </c>
      <c r="D8071" t="s">
        <v>42</v>
      </c>
      <c r="E8071" t="s">
        <v>53</v>
      </c>
      <c r="F8071" s="1">
        <v>44905</v>
      </c>
      <c r="G8071">
        <f>DAY(Table1[[#This Row],[Date of Admission]])</f>
        <v>10</v>
      </c>
      <c r="H8071" t="str">
        <f>TEXT(Table1[[#This Row],[Date of Admission]],"dddd")</f>
        <v>Saturday</v>
      </c>
      <c r="I8071">
        <f>WEEKDAY(Table1[[#This Row],[Date of Admission]],2)</f>
        <v>6</v>
      </c>
      <c r="J8071" t="str">
        <f>IF(OR(Table1[[#This Row],[Weekday Number]]=6,Table1[[#This Row],[Weekday Number]]=7),"Weekend","Weekday")</f>
        <v>Weekend</v>
      </c>
      <c r="K8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1" t="s">
        <v>21841</v>
      </c>
      <c r="M8071" t="s">
        <v>21842</v>
      </c>
      <c r="N8071" t="s">
        <v>25</v>
      </c>
      <c r="O8071">
        <v>34234.242610000001</v>
      </c>
      <c r="P8071">
        <v>347</v>
      </c>
      <c r="Q8071" t="s">
        <v>26</v>
      </c>
      <c r="R8071" s="1">
        <v>44926</v>
      </c>
      <c r="S8071">
        <f>WEEKDAY(Table1[[#This Row],[Discharge Date]],2)</f>
        <v>6</v>
      </c>
      <c r="T8071" t="s">
        <v>94</v>
      </c>
      <c r="U8071" t="s">
        <v>28</v>
      </c>
      <c r="V8071" t="s">
        <v>29</v>
      </c>
    </row>
    <row r="8072" spans="1:22" x14ac:dyDescent="0.35">
      <c r="A8072" t="s">
        <v>21843</v>
      </c>
      <c r="B8072">
        <v>49</v>
      </c>
      <c r="C8072" t="s">
        <v>31</v>
      </c>
      <c r="D8072" t="s">
        <v>42</v>
      </c>
      <c r="E8072" t="s">
        <v>62</v>
      </c>
      <c r="F8072" s="1">
        <v>44156</v>
      </c>
      <c r="G8072">
        <f>DAY(Table1[[#This Row],[Date of Admission]])</f>
        <v>21</v>
      </c>
      <c r="H8072" t="str">
        <f>TEXT(Table1[[#This Row],[Date of Admission]],"dddd")</f>
        <v>Saturday</v>
      </c>
      <c r="I8072">
        <f>WEEKDAY(Table1[[#This Row],[Date of Admission]],2)</f>
        <v>6</v>
      </c>
      <c r="J8072" t="str">
        <f>IF(OR(Table1[[#This Row],[Weekday Number]]=6,Table1[[#This Row],[Weekday Number]]=7),"Weekend","Weekday")</f>
        <v>Weekend</v>
      </c>
      <c r="K8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2" t="s">
        <v>21844</v>
      </c>
      <c r="M8072" t="s">
        <v>21845</v>
      </c>
      <c r="N8072" t="s">
        <v>65</v>
      </c>
      <c r="O8072">
        <v>22000.341830000001</v>
      </c>
      <c r="P8072">
        <v>158</v>
      </c>
      <c r="Q8072" t="s">
        <v>49</v>
      </c>
      <c r="R8072" s="1">
        <v>44157</v>
      </c>
      <c r="S8072">
        <f>WEEKDAY(Table1[[#This Row],[Discharge Date]],2)</f>
        <v>7</v>
      </c>
      <c r="T8072" t="s">
        <v>38</v>
      </c>
      <c r="U8072" t="s">
        <v>39</v>
      </c>
      <c r="V8072" t="s">
        <v>40</v>
      </c>
    </row>
    <row r="8073" spans="1:22" x14ac:dyDescent="0.35">
      <c r="A8073" t="s">
        <v>21846</v>
      </c>
      <c r="B8073">
        <v>27</v>
      </c>
      <c r="C8073" t="s">
        <v>31</v>
      </c>
      <c r="D8073" t="s">
        <v>99</v>
      </c>
      <c r="E8073" t="s">
        <v>43</v>
      </c>
      <c r="F8073" s="1">
        <v>44228</v>
      </c>
      <c r="G8073">
        <f>DAY(Table1[[#This Row],[Date of Admission]])</f>
        <v>1</v>
      </c>
      <c r="H8073" t="str">
        <f>TEXT(Table1[[#This Row],[Date of Admission]],"dddd")</f>
        <v>Monday</v>
      </c>
      <c r="I8073">
        <f>WEEKDAY(Table1[[#This Row],[Date of Admission]],2)</f>
        <v>1</v>
      </c>
      <c r="J8073" t="str">
        <f>IF(OR(Table1[[#This Row],[Weekday Number]]=6,Table1[[#This Row],[Weekday Number]]=7),"Weekend","Weekday")</f>
        <v>Weekday</v>
      </c>
      <c r="K8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73" t="s">
        <v>21847</v>
      </c>
      <c r="M8073" t="s">
        <v>12527</v>
      </c>
      <c r="N8073" t="s">
        <v>69</v>
      </c>
      <c r="O8073">
        <v>10566.42663</v>
      </c>
      <c r="P8073">
        <v>405</v>
      </c>
      <c r="Q8073" t="s">
        <v>49</v>
      </c>
      <c r="R8073" s="1">
        <v>44258</v>
      </c>
      <c r="S8073">
        <f>WEEKDAY(Table1[[#This Row],[Discharge Date]],2)</f>
        <v>3</v>
      </c>
      <c r="T8073" t="s">
        <v>27</v>
      </c>
      <c r="U8073" t="s">
        <v>39</v>
      </c>
      <c r="V8073" t="s">
        <v>40</v>
      </c>
    </row>
    <row r="8074" spans="1:22" x14ac:dyDescent="0.35">
      <c r="A8074" t="s">
        <v>18148</v>
      </c>
      <c r="B8074">
        <v>65</v>
      </c>
      <c r="C8074" t="s">
        <v>20</v>
      </c>
      <c r="D8074" t="s">
        <v>57</v>
      </c>
      <c r="E8074" t="s">
        <v>78</v>
      </c>
      <c r="F8074" s="1">
        <v>44186</v>
      </c>
      <c r="G8074">
        <f>DAY(Table1[[#This Row],[Date of Admission]])</f>
        <v>21</v>
      </c>
      <c r="H8074" t="str">
        <f>TEXT(Table1[[#This Row],[Date of Admission]],"dddd")</f>
        <v>Monday</v>
      </c>
      <c r="I8074">
        <f>WEEKDAY(Table1[[#This Row],[Date of Admission]],2)</f>
        <v>1</v>
      </c>
      <c r="J8074" t="str">
        <f>IF(OR(Table1[[#This Row],[Weekday Number]]=6,Table1[[#This Row],[Weekday Number]]=7),"Weekend","Weekday")</f>
        <v>Weekday</v>
      </c>
      <c r="K8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4" t="s">
        <v>21848</v>
      </c>
      <c r="M8074" t="s">
        <v>21849</v>
      </c>
      <c r="N8074" t="s">
        <v>25</v>
      </c>
      <c r="O8074">
        <v>35568.387329999998</v>
      </c>
      <c r="P8074">
        <v>333</v>
      </c>
      <c r="Q8074" t="s">
        <v>49</v>
      </c>
      <c r="R8074" s="1">
        <v>44201</v>
      </c>
      <c r="S8074">
        <f>WEEKDAY(Table1[[#This Row],[Discharge Date]],2)</f>
        <v>2</v>
      </c>
      <c r="T8074" t="s">
        <v>50</v>
      </c>
      <c r="U8074" t="s">
        <v>39</v>
      </c>
      <c r="V8074" t="s">
        <v>29</v>
      </c>
    </row>
    <row r="8075" spans="1:22" x14ac:dyDescent="0.35">
      <c r="A8075" t="s">
        <v>21850</v>
      </c>
      <c r="B8075">
        <v>57</v>
      </c>
      <c r="C8075" t="s">
        <v>20</v>
      </c>
      <c r="D8075" t="s">
        <v>32</v>
      </c>
      <c r="E8075" t="s">
        <v>53</v>
      </c>
      <c r="F8075" s="1">
        <v>44402</v>
      </c>
      <c r="G8075">
        <f>DAY(Table1[[#This Row],[Date of Admission]])</f>
        <v>25</v>
      </c>
      <c r="H8075" t="str">
        <f>TEXT(Table1[[#This Row],[Date of Admission]],"dddd")</f>
        <v>Sunday</v>
      </c>
      <c r="I8075">
        <f>WEEKDAY(Table1[[#This Row],[Date of Admission]],2)</f>
        <v>7</v>
      </c>
      <c r="J8075" t="str">
        <f>IF(OR(Table1[[#This Row],[Weekday Number]]=6,Table1[[#This Row],[Weekday Number]]=7),"Weekend","Weekday")</f>
        <v>Weekend</v>
      </c>
      <c r="K8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5" t="s">
        <v>21851</v>
      </c>
      <c r="M8075" t="s">
        <v>9800</v>
      </c>
      <c r="N8075" t="s">
        <v>65</v>
      </c>
      <c r="O8075">
        <v>19528.332859999999</v>
      </c>
      <c r="P8075">
        <v>497</v>
      </c>
      <c r="Q8075" t="s">
        <v>26</v>
      </c>
      <c r="R8075" s="1">
        <v>44411</v>
      </c>
      <c r="S8075">
        <f>WEEKDAY(Table1[[#This Row],[Discharge Date]],2)</f>
        <v>2</v>
      </c>
      <c r="T8075" t="s">
        <v>94</v>
      </c>
      <c r="U8075" t="s">
        <v>39</v>
      </c>
      <c r="V8075" t="s">
        <v>40</v>
      </c>
    </row>
    <row r="8076" spans="1:22" x14ac:dyDescent="0.35">
      <c r="A8076" t="s">
        <v>13068</v>
      </c>
      <c r="B8076">
        <v>33</v>
      </c>
      <c r="C8076" t="s">
        <v>31</v>
      </c>
      <c r="D8076" t="s">
        <v>42</v>
      </c>
      <c r="E8076" t="s">
        <v>22</v>
      </c>
      <c r="F8076" s="1">
        <v>44945</v>
      </c>
      <c r="G8076">
        <f>DAY(Table1[[#This Row],[Date of Admission]])</f>
        <v>19</v>
      </c>
      <c r="H8076" t="str">
        <f>TEXT(Table1[[#This Row],[Date of Admission]],"dddd")</f>
        <v>Thursday</v>
      </c>
      <c r="I8076">
        <f>WEEKDAY(Table1[[#This Row],[Date of Admission]],2)</f>
        <v>4</v>
      </c>
      <c r="J8076" t="str">
        <f>IF(OR(Table1[[#This Row],[Weekday Number]]=6,Table1[[#This Row],[Weekday Number]]=7),"Weekend","Weekday")</f>
        <v>Weekday</v>
      </c>
      <c r="K8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6" t="s">
        <v>21852</v>
      </c>
      <c r="M8076" t="s">
        <v>21853</v>
      </c>
      <c r="N8076" t="s">
        <v>60</v>
      </c>
      <c r="O8076">
        <v>13941.717860000001</v>
      </c>
      <c r="P8076">
        <v>389</v>
      </c>
      <c r="Q8076" t="s">
        <v>49</v>
      </c>
      <c r="R8076" s="1">
        <v>44961</v>
      </c>
      <c r="S8076">
        <f>WEEKDAY(Table1[[#This Row],[Discharge Date]],2)</f>
        <v>6</v>
      </c>
      <c r="T8076" t="s">
        <v>27</v>
      </c>
      <c r="U8076" t="s">
        <v>39</v>
      </c>
      <c r="V8076" t="s">
        <v>40</v>
      </c>
    </row>
    <row r="8077" spans="1:22" x14ac:dyDescent="0.35">
      <c r="A8077" t="s">
        <v>21854</v>
      </c>
      <c r="B8077">
        <v>60</v>
      </c>
      <c r="C8077" t="s">
        <v>20</v>
      </c>
      <c r="D8077" t="s">
        <v>21</v>
      </c>
      <c r="E8077" t="s">
        <v>43</v>
      </c>
      <c r="F8077" s="1">
        <v>45156</v>
      </c>
      <c r="G8077">
        <f>DAY(Table1[[#This Row],[Date of Admission]])</f>
        <v>18</v>
      </c>
      <c r="H8077" t="str">
        <f>TEXT(Table1[[#This Row],[Date of Admission]],"dddd")</f>
        <v>Friday</v>
      </c>
      <c r="I8077">
        <f>WEEKDAY(Table1[[#This Row],[Date of Admission]],2)</f>
        <v>5</v>
      </c>
      <c r="J8077" t="str">
        <f>IF(OR(Table1[[#This Row],[Weekday Number]]=6,Table1[[#This Row],[Weekday Number]]=7),"Weekend","Weekday")</f>
        <v>Weekday</v>
      </c>
      <c r="K8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7" t="s">
        <v>21855</v>
      </c>
      <c r="M8077" t="s">
        <v>21856</v>
      </c>
      <c r="N8077" t="s">
        <v>60</v>
      </c>
      <c r="O8077">
        <v>8089.3650690000004</v>
      </c>
      <c r="P8077">
        <v>339</v>
      </c>
      <c r="Q8077" t="s">
        <v>26</v>
      </c>
      <c r="R8077" s="1">
        <v>45170</v>
      </c>
      <c r="S8077">
        <f>WEEKDAY(Table1[[#This Row],[Discharge Date]],2)</f>
        <v>5</v>
      </c>
      <c r="T8077" t="s">
        <v>50</v>
      </c>
      <c r="U8077" t="s">
        <v>39</v>
      </c>
      <c r="V8077" t="s">
        <v>40</v>
      </c>
    </row>
    <row r="8078" spans="1:22" x14ac:dyDescent="0.35">
      <c r="A8078" t="s">
        <v>21857</v>
      </c>
      <c r="B8078">
        <v>61</v>
      </c>
      <c r="C8078" t="s">
        <v>31</v>
      </c>
      <c r="D8078" t="s">
        <v>239</v>
      </c>
      <c r="E8078" t="s">
        <v>22</v>
      </c>
      <c r="F8078" s="1">
        <v>44518</v>
      </c>
      <c r="G8078">
        <f>DAY(Table1[[#This Row],[Date of Admission]])</f>
        <v>18</v>
      </c>
      <c r="H8078" t="str">
        <f>TEXT(Table1[[#This Row],[Date of Admission]],"dddd")</f>
        <v>Thursday</v>
      </c>
      <c r="I8078">
        <f>WEEKDAY(Table1[[#This Row],[Date of Admission]],2)</f>
        <v>4</v>
      </c>
      <c r="J8078" t="str">
        <f>IF(OR(Table1[[#This Row],[Weekday Number]]=6,Table1[[#This Row],[Weekday Number]]=7),"Weekend","Weekday")</f>
        <v>Weekday</v>
      </c>
      <c r="K8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8" t="s">
        <v>7500</v>
      </c>
      <c r="M8078" t="s">
        <v>21858</v>
      </c>
      <c r="N8078" t="s">
        <v>36</v>
      </c>
      <c r="O8078">
        <v>42157.706339999997</v>
      </c>
      <c r="P8078">
        <v>417</v>
      </c>
      <c r="Q8078" t="s">
        <v>37</v>
      </c>
      <c r="R8078" s="1">
        <v>44535</v>
      </c>
      <c r="S8078">
        <f>WEEKDAY(Table1[[#This Row],[Discharge Date]],2)</f>
        <v>7</v>
      </c>
      <c r="T8078" t="s">
        <v>38</v>
      </c>
      <c r="U8078" t="s">
        <v>28</v>
      </c>
      <c r="V8078" t="s">
        <v>40</v>
      </c>
    </row>
    <row r="8079" spans="1:22" x14ac:dyDescent="0.35">
      <c r="A8079" t="s">
        <v>21859</v>
      </c>
      <c r="B8079">
        <v>65</v>
      </c>
      <c r="C8079" t="s">
        <v>31</v>
      </c>
      <c r="D8079" t="s">
        <v>32</v>
      </c>
      <c r="E8079" t="s">
        <v>78</v>
      </c>
      <c r="F8079" s="1">
        <v>44538</v>
      </c>
      <c r="G8079">
        <f>DAY(Table1[[#This Row],[Date of Admission]])</f>
        <v>8</v>
      </c>
      <c r="H8079" t="str">
        <f>TEXT(Table1[[#This Row],[Date of Admission]],"dddd")</f>
        <v>Wednesday</v>
      </c>
      <c r="I8079">
        <f>WEEKDAY(Table1[[#This Row],[Date of Admission]],2)</f>
        <v>3</v>
      </c>
      <c r="J8079" t="str">
        <f>IF(OR(Table1[[#This Row],[Weekday Number]]=6,Table1[[#This Row],[Weekday Number]]=7),"Weekend","Weekday")</f>
        <v>Weekday</v>
      </c>
      <c r="K8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79" t="s">
        <v>15117</v>
      </c>
      <c r="M8079" t="s">
        <v>11852</v>
      </c>
      <c r="N8079" t="s">
        <v>36</v>
      </c>
      <c r="O8079">
        <v>50060.857880000003</v>
      </c>
      <c r="P8079">
        <v>428</v>
      </c>
      <c r="Q8079" t="s">
        <v>37</v>
      </c>
      <c r="R8079" s="1">
        <v>44547</v>
      </c>
      <c r="S8079">
        <f>WEEKDAY(Table1[[#This Row],[Discharge Date]],2)</f>
        <v>5</v>
      </c>
      <c r="T8079" t="s">
        <v>94</v>
      </c>
      <c r="U8079" t="s">
        <v>28</v>
      </c>
      <c r="V8079" t="s">
        <v>29</v>
      </c>
    </row>
    <row r="8080" spans="1:22" x14ac:dyDescent="0.35">
      <c r="A8080" t="s">
        <v>21860</v>
      </c>
      <c r="B8080">
        <v>39</v>
      </c>
      <c r="C8080" t="s">
        <v>31</v>
      </c>
      <c r="D8080" t="s">
        <v>99</v>
      </c>
      <c r="E8080" t="s">
        <v>22</v>
      </c>
      <c r="F8080" s="1">
        <v>45138</v>
      </c>
      <c r="G8080">
        <f>DAY(Table1[[#This Row],[Date of Admission]])</f>
        <v>31</v>
      </c>
      <c r="H8080" t="str">
        <f>TEXT(Table1[[#This Row],[Date of Admission]],"dddd")</f>
        <v>Monday</v>
      </c>
      <c r="I8080">
        <f>WEEKDAY(Table1[[#This Row],[Date of Admission]],2)</f>
        <v>1</v>
      </c>
      <c r="J8080" t="str">
        <f>IF(OR(Table1[[#This Row],[Weekday Number]]=6,Table1[[#This Row],[Weekday Number]]=7),"Weekend","Weekday")</f>
        <v>Weekday</v>
      </c>
      <c r="K8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80" t="s">
        <v>1422</v>
      </c>
      <c r="M8080" t="s">
        <v>21861</v>
      </c>
      <c r="N8080" t="s">
        <v>36</v>
      </c>
      <c r="O8080">
        <v>36019.820950000001</v>
      </c>
      <c r="P8080">
        <v>263</v>
      </c>
      <c r="Q8080" t="s">
        <v>49</v>
      </c>
      <c r="R8080" s="1">
        <v>45142</v>
      </c>
      <c r="S8080">
        <f>WEEKDAY(Table1[[#This Row],[Discharge Date]],2)</f>
        <v>5</v>
      </c>
      <c r="T8080" t="s">
        <v>27</v>
      </c>
      <c r="U8080" t="s">
        <v>28</v>
      </c>
      <c r="V8080" t="s">
        <v>40</v>
      </c>
    </row>
    <row r="8081" spans="1:22" x14ac:dyDescent="0.35">
      <c r="A8081" t="s">
        <v>21862</v>
      </c>
      <c r="B8081">
        <v>18</v>
      </c>
      <c r="C8081" t="s">
        <v>31</v>
      </c>
      <c r="D8081" t="s">
        <v>99</v>
      </c>
      <c r="E8081" t="s">
        <v>22</v>
      </c>
      <c r="F8081" s="1">
        <v>43903</v>
      </c>
      <c r="G8081">
        <f>DAY(Table1[[#This Row],[Date of Admission]])</f>
        <v>13</v>
      </c>
      <c r="H8081" t="str">
        <f>TEXT(Table1[[#This Row],[Date of Admission]],"dddd")</f>
        <v>Friday</v>
      </c>
      <c r="I8081">
        <f>WEEKDAY(Table1[[#This Row],[Date of Admission]],2)</f>
        <v>5</v>
      </c>
      <c r="J8081" t="str">
        <f>IF(OR(Table1[[#This Row],[Weekday Number]]=6,Table1[[#This Row],[Weekday Number]]=7),"Weekend","Weekday")</f>
        <v>Weekday</v>
      </c>
      <c r="K8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1" t="s">
        <v>9527</v>
      </c>
      <c r="M8081" t="s">
        <v>21863</v>
      </c>
      <c r="N8081" t="s">
        <v>69</v>
      </c>
      <c r="O8081">
        <v>53740.746400000004</v>
      </c>
      <c r="P8081">
        <v>391</v>
      </c>
      <c r="Q8081" t="s">
        <v>37</v>
      </c>
      <c r="R8081" s="1">
        <v>43906</v>
      </c>
      <c r="S8081">
        <f>WEEKDAY(Table1[[#This Row],[Discharge Date]],2)</f>
        <v>1</v>
      </c>
      <c r="T8081" t="s">
        <v>56</v>
      </c>
      <c r="U8081" t="s">
        <v>39</v>
      </c>
      <c r="V8081" t="s">
        <v>84</v>
      </c>
    </row>
    <row r="8082" spans="1:22" x14ac:dyDescent="0.35">
      <c r="A8082" t="s">
        <v>21864</v>
      </c>
      <c r="B8082">
        <v>51</v>
      </c>
      <c r="C8082" t="s">
        <v>20</v>
      </c>
      <c r="D8082" t="s">
        <v>239</v>
      </c>
      <c r="E8082" t="s">
        <v>62</v>
      </c>
      <c r="F8082" s="1">
        <v>44665</v>
      </c>
      <c r="G8082">
        <f>DAY(Table1[[#This Row],[Date of Admission]])</f>
        <v>14</v>
      </c>
      <c r="H8082" t="str">
        <f>TEXT(Table1[[#This Row],[Date of Admission]],"dddd")</f>
        <v>Thursday</v>
      </c>
      <c r="I8082">
        <f>WEEKDAY(Table1[[#This Row],[Date of Admission]],2)</f>
        <v>4</v>
      </c>
      <c r="J8082" t="str">
        <f>IF(OR(Table1[[#This Row],[Weekday Number]]=6,Table1[[#This Row],[Weekday Number]]=7),"Weekend","Weekday")</f>
        <v>Weekday</v>
      </c>
      <c r="K8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2" t="s">
        <v>21865</v>
      </c>
      <c r="M8082" t="s">
        <v>21866</v>
      </c>
      <c r="N8082" t="s">
        <v>60</v>
      </c>
      <c r="O8082">
        <v>30293.997329999998</v>
      </c>
      <c r="P8082">
        <v>227</v>
      </c>
      <c r="Q8082" t="s">
        <v>37</v>
      </c>
      <c r="R8082" s="1">
        <v>44678</v>
      </c>
      <c r="S8082">
        <f>WEEKDAY(Table1[[#This Row],[Discharge Date]],2)</f>
        <v>3</v>
      </c>
      <c r="T8082" t="s">
        <v>38</v>
      </c>
      <c r="U8082" t="s">
        <v>39</v>
      </c>
      <c r="V8082" t="s">
        <v>40</v>
      </c>
    </row>
    <row r="8083" spans="1:22" x14ac:dyDescent="0.35">
      <c r="A8083" t="s">
        <v>21867</v>
      </c>
      <c r="B8083">
        <v>48</v>
      </c>
      <c r="C8083" t="s">
        <v>20</v>
      </c>
      <c r="D8083" t="s">
        <v>71</v>
      </c>
      <c r="E8083" t="s">
        <v>22</v>
      </c>
      <c r="F8083" s="1">
        <v>43653</v>
      </c>
      <c r="G8083">
        <f>DAY(Table1[[#This Row],[Date of Admission]])</f>
        <v>7</v>
      </c>
      <c r="H8083" t="str">
        <f>TEXT(Table1[[#This Row],[Date of Admission]],"dddd")</f>
        <v>Sunday</v>
      </c>
      <c r="I8083">
        <f>WEEKDAY(Table1[[#This Row],[Date of Admission]],2)</f>
        <v>7</v>
      </c>
      <c r="J8083" t="str">
        <f>IF(OR(Table1[[#This Row],[Weekday Number]]=6,Table1[[#This Row],[Weekday Number]]=7),"Weekend","Weekday")</f>
        <v>Weekend</v>
      </c>
      <c r="K8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3" t="s">
        <v>21868</v>
      </c>
      <c r="M8083" t="s">
        <v>21869</v>
      </c>
      <c r="N8083" t="s">
        <v>69</v>
      </c>
      <c r="O8083">
        <v>59733.205379999999</v>
      </c>
      <c r="P8083">
        <v>301</v>
      </c>
      <c r="Q8083" t="s">
        <v>49</v>
      </c>
      <c r="R8083" s="1">
        <v>43678</v>
      </c>
      <c r="S8083">
        <f>WEEKDAY(Table1[[#This Row],[Discharge Date]],2)</f>
        <v>4</v>
      </c>
      <c r="T8083" t="s">
        <v>94</v>
      </c>
      <c r="U8083" t="s">
        <v>39</v>
      </c>
      <c r="V8083" t="s">
        <v>40</v>
      </c>
    </row>
    <row r="8084" spans="1:22" x14ac:dyDescent="0.35">
      <c r="A8084" t="s">
        <v>21870</v>
      </c>
      <c r="B8084">
        <v>80</v>
      </c>
      <c r="C8084" t="s">
        <v>20</v>
      </c>
      <c r="D8084" t="s">
        <v>57</v>
      </c>
      <c r="E8084" t="s">
        <v>62</v>
      </c>
      <c r="F8084" s="1">
        <v>45118</v>
      </c>
      <c r="G8084">
        <f>DAY(Table1[[#This Row],[Date of Admission]])</f>
        <v>11</v>
      </c>
      <c r="H8084" t="str">
        <f>TEXT(Table1[[#This Row],[Date of Admission]],"dddd")</f>
        <v>Tuesday</v>
      </c>
      <c r="I8084">
        <f>WEEKDAY(Table1[[#This Row],[Date of Admission]],2)</f>
        <v>2</v>
      </c>
      <c r="J8084" t="str">
        <f>IF(OR(Table1[[#This Row],[Weekday Number]]=6,Table1[[#This Row],[Weekday Number]]=7),"Weekend","Weekday")</f>
        <v>Weekday</v>
      </c>
      <c r="K8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4" t="s">
        <v>21871</v>
      </c>
      <c r="M8084" t="s">
        <v>21872</v>
      </c>
      <c r="N8084" t="s">
        <v>69</v>
      </c>
      <c r="O8084">
        <v>29046.891780000002</v>
      </c>
      <c r="P8084">
        <v>228</v>
      </c>
      <c r="Q8084" t="s">
        <v>37</v>
      </c>
      <c r="R8084" s="1">
        <v>45129</v>
      </c>
      <c r="S8084">
        <f>WEEKDAY(Table1[[#This Row],[Discharge Date]],2)</f>
        <v>6</v>
      </c>
      <c r="T8084" t="s">
        <v>94</v>
      </c>
      <c r="U8084" t="s">
        <v>51</v>
      </c>
      <c r="V8084" t="s">
        <v>29</v>
      </c>
    </row>
    <row r="8085" spans="1:22" x14ac:dyDescent="0.35">
      <c r="A8085" t="s">
        <v>21873</v>
      </c>
      <c r="B8085">
        <v>21</v>
      </c>
      <c r="C8085" t="s">
        <v>20</v>
      </c>
      <c r="D8085" t="s">
        <v>99</v>
      </c>
      <c r="E8085" t="s">
        <v>22</v>
      </c>
      <c r="F8085" s="1">
        <v>44563</v>
      </c>
      <c r="G8085">
        <f>DAY(Table1[[#This Row],[Date of Admission]])</f>
        <v>2</v>
      </c>
      <c r="H8085" t="str">
        <f>TEXT(Table1[[#This Row],[Date of Admission]],"dddd")</f>
        <v>Sunday</v>
      </c>
      <c r="I8085">
        <f>WEEKDAY(Table1[[#This Row],[Date of Admission]],2)</f>
        <v>7</v>
      </c>
      <c r="J8085" t="str">
        <f>IF(OR(Table1[[#This Row],[Weekday Number]]=6,Table1[[#This Row],[Weekday Number]]=7),"Weekend","Weekday")</f>
        <v>Weekend</v>
      </c>
      <c r="K8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85" t="s">
        <v>21874</v>
      </c>
      <c r="M8085" t="s">
        <v>1376</v>
      </c>
      <c r="N8085" t="s">
        <v>36</v>
      </c>
      <c r="O8085">
        <v>10803.79019</v>
      </c>
      <c r="P8085">
        <v>227</v>
      </c>
      <c r="Q8085" t="s">
        <v>49</v>
      </c>
      <c r="R8085" s="1">
        <v>44579</v>
      </c>
      <c r="S8085">
        <f>WEEKDAY(Table1[[#This Row],[Discharge Date]],2)</f>
        <v>2</v>
      </c>
      <c r="T8085" t="s">
        <v>38</v>
      </c>
      <c r="U8085" t="s">
        <v>28</v>
      </c>
      <c r="V8085" t="s">
        <v>84</v>
      </c>
    </row>
    <row r="8086" spans="1:22" x14ac:dyDescent="0.35">
      <c r="A8086" t="s">
        <v>21875</v>
      </c>
      <c r="B8086">
        <v>48</v>
      </c>
      <c r="C8086" t="s">
        <v>20</v>
      </c>
      <c r="D8086" t="s">
        <v>124</v>
      </c>
      <c r="E8086" t="s">
        <v>33</v>
      </c>
      <c r="F8086" s="1">
        <v>45181</v>
      </c>
      <c r="G8086">
        <f>DAY(Table1[[#This Row],[Date of Admission]])</f>
        <v>12</v>
      </c>
      <c r="H8086" t="str">
        <f>TEXT(Table1[[#This Row],[Date of Admission]],"dddd")</f>
        <v>Tuesday</v>
      </c>
      <c r="I8086">
        <f>WEEKDAY(Table1[[#This Row],[Date of Admission]],2)</f>
        <v>2</v>
      </c>
      <c r="J8086" t="str">
        <f>IF(OR(Table1[[#This Row],[Weekday Number]]=6,Table1[[#This Row],[Weekday Number]]=7),"Weekend","Weekday")</f>
        <v>Weekday</v>
      </c>
      <c r="K8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6" t="s">
        <v>21876</v>
      </c>
      <c r="M8086" t="s">
        <v>17828</v>
      </c>
      <c r="N8086" t="s">
        <v>36</v>
      </c>
      <c r="O8086">
        <v>32196.30359</v>
      </c>
      <c r="P8086">
        <v>250</v>
      </c>
      <c r="Q8086" t="s">
        <v>26</v>
      </c>
      <c r="R8086" s="1">
        <v>45189</v>
      </c>
      <c r="S8086">
        <f>WEEKDAY(Table1[[#This Row],[Discharge Date]],2)</f>
        <v>3</v>
      </c>
      <c r="T8086" t="s">
        <v>94</v>
      </c>
      <c r="U8086" t="s">
        <v>39</v>
      </c>
      <c r="V8086" t="s">
        <v>40</v>
      </c>
    </row>
    <row r="8087" spans="1:22" x14ac:dyDescent="0.35">
      <c r="A8087" t="s">
        <v>21877</v>
      </c>
      <c r="B8087">
        <v>77</v>
      </c>
      <c r="C8087" t="s">
        <v>20</v>
      </c>
      <c r="D8087" t="s">
        <v>71</v>
      </c>
      <c r="E8087" t="s">
        <v>43</v>
      </c>
      <c r="F8087" s="1">
        <v>45031</v>
      </c>
      <c r="G8087">
        <f>DAY(Table1[[#This Row],[Date of Admission]])</f>
        <v>15</v>
      </c>
      <c r="H8087" t="str">
        <f>TEXT(Table1[[#This Row],[Date of Admission]],"dddd")</f>
        <v>Saturday</v>
      </c>
      <c r="I8087">
        <f>WEEKDAY(Table1[[#This Row],[Date of Admission]],2)</f>
        <v>6</v>
      </c>
      <c r="J8087" t="str">
        <f>IF(OR(Table1[[#This Row],[Weekday Number]]=6,Table1[[#This Row],[Weekday Number]]=7),"Weekend","Weekday")</f>
        <v>Weekend</v>
      </c>
      <c r="K8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7" t="s">
        <v>9386</v>
      </c>
      <c r="M8087" t="s">
        <v>21878</v>
      </c>
      <c r="N8087" t="s">
        <v>36</v>
      </c>
      <c r="O8087">
        <v>10469.93116</v>
      </c>
      <c r="P8087">
        <v>222</v>
      </c>
      <c r="Q8087" t="s">
        <v>37</v>
      </c>
      <c r="R8087" s="1">
        <v>45052</v>
      </c>
      <c r="S8087">
        <f>WEEKDAY(Table1[[#This Row],[Discharge Date]],2)</f>
        <v>6</v>
      </c>
      <c r="T8087" t="s">
        <v>50</v>
      </c>
      <c r="U8087" t="s">
        <v>51</v>
      </c>
      <c r="V8087" t="s">
        <v>29</v>
      </c>
    </row>
    <row r="8088" spans="1:22" x14ac:dyDescent="0.35">
      <c r="A8088" t="s">
        <v>5213</v>
      </c>
      <c r="B8088">
        <v>38</v>
      </c>
      <c r="C8088" t="s">
        <v>20</v>
      </c>
      <c r="D8088" t="s">
        <v>32</v>
      </c>
      <c r="E8088" t="s">
        <v>22</v>
      </c>
      <c r="F8088" s="1">
        <v>44242</v>
      </c>
      <c r="G8088">
        <f>DAY(Table1[[#This Row],[Date of Admission]])</f>
        <v>15</v>
      </c>
      <c r="H8088" t="str">
        <f>TEXT(Table1[[#This Row],[Date of Admission]],"dddd")</f>
        <v>Monday</v>
      </c>
      <c r="I8088">
        <f>WEEKDAY(Table1[[#This Row],[Date of Admission]],2)</f>
        <v>1</v>
      </c>
      <c r="J8088" t="str">
        <f>IF(OR(Table1[[#This Row],[Weekday Number]]=6,Table1[[#This Row],[Weekday Number]]=7),"Weekend","Weekday")</f>
        <v>Weekday</v>
      </c>
      <c r="K8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8" t="s">
        <v>21879</v>
      </c>
      <c r="M8088" t="s">
        <v>21880</v>
      </c>
      <c r="N8088" t="s">
        <v>65</v>
      </c>
      <c r="O8088">
        <v>51163.453419999998</v>
      </c>
      <c r="P8088">
        <v>185</v>
      </c>
      <c r="Q8088" t="s">
        <v>49</v>
      </c>
      <c r="R8088" s="1">
        <v>44252</v>
      </c>
      <c r="S8088">
        <f>WEEKDAY(Table1[[#This Row],[Discharge Date]],2)</f>
        <v>4</v>
      </c>
      <c r="T8088" t="s">
        <v>38</v>
      </c>
      <c r="U8088" t="s">
        <v>28</v>
      </c>
      <c r="V8088" t="s">
        <v>40</v>
      </c>
    </row>
    <row r="8089" spans="1:22" x14ac:dyDescent="0.35">
      <c r="A8089" t="s">
        <v>21881</v>
      </c>
      <c r="B8089">
        <v>73</v>
      </c>
      <c r="C8089" t="s">
        <v>20</v>
      </c>
      <c r="D8089" t="s">
        <v>99</v>
      </c>
      <c r="E8089" t="s">
        <v>62</v>
      </c>
      <c r="F8089" s="1">
        <v>43754</v>
      </c>
      <c r="G8089">
        <f>DAY(Table1[[#This Row],[Date of Admission]])</f>
        <v>16</v>
      </c>
      <c r="H8089" t="str">
        <f>TEXT(Table1[[#This Row],[Date of Admission]],"dddd")</f>
        <v>Wednesday</v>
      </c>
      <c r="I8089">
        <f>WEEKDAY(Table1[[#This Row],[Date of Admission]],2)</f>
        <v>3</v>
      </c>
      <c r="J8089" t="str">
        <f>IF(OR(Table1[[#This Row],[Weekday Number]]=6,Table1[[#This Row],[Weekday Number]]=7),"Weekend","Weekday")</f>
        <v>Weekday</v>
      </c>
      <c r="K8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89" t="s">
        <v>21882</v>
      </c>
      <c r="M8089" t="s">
        <v>21883</v>
      </c>
      <c r="N8089" t="s">
        <v>65</v>
      </c>
      <c r="O8089">
        <v>24202.571459999999</v>
      </c>
      <c r="P8089">
        <v>296</v>
      </c>
      <c r="Q8089" t="s">
        <v>37</v>
      </c>
      <c r="R8089" s="1">
        <v>43768</v>
      </c>
      <c r="S8089">
        <f>WEEKDAY(Table1[[#This Row],[Discharge Date]],2)</f>
        <v>3</v>
      </c>
      <c r="T8089" t="s">
        <v>94</v>
      </c>
      <c r="U8089" t="s">
        <v>51</v>
      </c>
      <c r="V8089" t="s">
        <v>29</v>
      </c>
    </row>
    <row r="8090" spans="1:22" x14ac:dyDescent="0.35">
      <c r="A8090" t="s">
        <v>21884</v>
      </c>
      <c r="B8090">
        <v>66</v>
      </c>
      <c r="C8090" t="s">
        <v>31</v>
      </c>
      <c r="D8090" t="s">
        <v>21</v>
      </c>
      <c r="E8090" t="s">
        <v>78</v>
      </c>
      <c r="F8090" s="1">
        <v>44168</v>
      </c>
      <c r="G8090">
        <f>DAY(Table1[[#This Row],[Date of Admission]])</f>
        <v>3</v>
      </c>
      <c r="H8090" t="str">
        <f>TEXT(Table1[[#This Row],[Date of Admission]],"dddd")</f>
        <v>Thursday</v>
      </c>
      <c r="I8090">
        <f>WEEKDAY(Table1[[#This Row],[Date of Admission]],2)</f>
        <v>4</v>
      </c>
      <c r="J8090" t="str">
        <f>IF(OR(Table1[[#This Row],[Weekday Number]]=6,Table1[[#This Row],[Weekday Number]]=7),"Weekend","Weekday")</f>
        <v>Weekday</v>
      </c>
      <c r="K8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90" t="s">
        <v>865</v>
      </c>
      <c r="M8090" t="s">
        <v>21885</v>
      </c>
      <c r="N8090" t="s">
        <v>69</v>
      </c>
      <c r="O8090">
        <v>32845.740010000001</v>
      </c>
      <c r="P8090">
        <v>270</v>
      </c>
      <c r="Q8090" t="s">
        <v>49</v>
      </c>
      <c r="R8090" s="1">
        <v>44189</v>
      </c>
      <c r="S8090">
        <f>WEEKDAY(Table1[[#This Row],[Discharge Date]],2)</f>
        <v>4</v>
      </c>
      <c r="T8090" t="s">
        <v>38</v>
      </c>
      <c r="U8090" t="s">
        <v>28</v>
      </c>
      <c r="V8090" t="s">
        <v>29</v>
      </c>
    </row>
    <row r="8091" spans="1:22" x14ac:dyDescent="0.35">
      <c r="A8091" t="s">
        <v>21886</v>
      </c>
      <c r="B8091">
        <v>77</v>
      </c>
      <c r="C8091" t="s">
        <v>20</v>
      </c>
      <c r="D8091" t="s">
        <v>99</v>
      </c>
      <c r="E8091" t="s">
        <v>43</v>
      </c>
      <c r="F8091" s="1">
        <v>43984</v>
      </c>
      <c r="G8091">
        <f>DAY(Table1[[#This Row],[Date of Admission]])</f>
        <v>2</v>
      </c>
      <c r="H8091" t="str">
        <f>TEXT(Table1[[#This Row],[Date of Admission]],"dddd")</f>
        <v>Tuesday</v>
      </c>
      <c r="I8091">
        <f>WEEKDAY(Table1[[#This Row],[Date of Admission]],2)</f>
        <v>2</v>
      </c>
      <c r="J8091" t="str">
        <f>IF(OR(Table1[[#This Row],[Weekday Number]]=6,Table1[[#This Row],[Weekday Number]]=7),"Weekend","Weekday")</f>
        <v>Weekday</v>
      </c>
      <c r="K8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091" t="s">
        <v>2870</v>
      </c>
      <c r="M8091" t="s">
        <v>21887</v>
      </c>
      <c r="N8091" t="s">
        <v>69</v>
      </c>
      <c r="O8091">
        <v>5177.6553409999997</v>
      </c>
      <c r="P8091">
        <v>424</v>
      </c>
      <c r="Q8091" t="s">
        <v>26</v>
      </c>
      <c r="R8091" s="1">
        <v>43994</v>
      </c>
      <c r="S8091">
        <f>WEEKDAY(Table1[[#This Row],[Discharge Date]],2)</f>
        <v>5</v>
      </c>
      <c r="T8091" t="s">
        <v>94</v>
      </c>
      <c r="U8091" t="s">
        <v>39</v>
      </c>
      <c r="V8091" t="s">
        <v>29</v>
      </c>
    </row>
    <row r="8092" spans="1:22" x14ac:dyDescent="0.35">
      <c r="A8092" t="s">
        <v>21888</v>
      </c>
      <c r="B8092">
        <v>56</v>
      </c>
      <c r="C8092" t="s">
        <v>31</v>
      </c>
      <c r="D8092" t="s">
        <v>239</v>
      </c>
      <c r="E8092" t="s">
        <v>78</v>
      </c>
      <c r="F8092" s="1">
        <v>45181</v>
      </c>
      <c r="G8092">
        <f>DAY(Table1[[#This Row],[Date of Admission]])</f>
        <v>12</v>
      </c>
      <c r="H8092" t="str">
        <f>TEXT(Table1[[#This Row],[Date of Admission]],"dddd")</f>
        <v>Tuesday</v>
      </c>
      <c r="I8092">
        <f>WEEKDAY(Table1[[#This Row],[Date of Admission]],2)</f>
        <v>2</v>
      </c>
      <c r="J8092" t="str">
        <f>IF(OR(Table1[[#This Row],[Weekday Number]]=6,Table1[[#This Row],[Weekday Number]]=7),"Weekend","Weekday")</f>
        <v>Weekday</v>
      </c>
      <c r="K8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2" t="s">
        <v>21889</v>
      </c>
      <c r="M8092" t="s">
        <v>21890</v>
      </c>
      <c r="N8092" t="s">
        <v>36</v>
      </c>
      <c r="O8092">
        <v>18958.050340000002</v>
      </c>
      <c r="P8092">
        <v>123</v>
      </c>
      <c r="Q8092" t="s">
        <v>37</v>
      </c>
      <c r="R8092" s="1">
        <v>45192</v>
      </c>
      <c r="S8092">
        <f>WEEKDAY(Table1[[#This Row],[Discharge Date]],2)</f>
        <v>6</v>
      </c>
      <c r="T8092" t="s">
        <v>50</v>
      </c>
      <c r="U8092" t="s">
        <v>39</v>
      </c>
      <c r="V8092" t="s">
        <v>40</v>
      </c>
    </row>
    <row r="8093" spans="1:22" x14ac:dyDescent="0.35">
      <c r="A8093" t="s">
        <v>21891</v>
      </c>
      <c r="B8093">
        <v>78</v>
      </c>
      <c r="C8093" t="s">
        <v>31</v>
      </c>
      <c r="D8093" t="s">
        <v>32</v>
      </c>
      <c r="E8093" t="s">
        <v>53</v>
      </c>
      <c r="F8093" s="1">
        <v>43721</v>
      </c>
      <c r="G8093">
        <f>DAY(Table1[[#This Row],[Date of Admission]])</f>
        <v>13</v>
      </c>
      <c r="H8093" t="str">
        <f>TEXT(Table1[[#This Row],[Date of Admission]],"dddd")</f>
        <v>Friday</v>
      </c>
      <c r="I8093">
        <f>WEEKDAY(Table1[[#This Row],[Date of Admission]],2)</f>
        <v>5</v>
      </c>
      <c r="J8093" t="str">
        <f>IF(OR(Table1[[#This Row],[Weekday Number]]=6,Table1[[#This Row],[Weekday Number]]=7),"Weekend","Weekday")</f>
        <v>Weekday</v>
      </c>
      <c r="K8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3" t="s">
        <v>3798</v>
      </c>
      <c r="M8093" t="s">
        <v>21892</v>
      </c>
      <c r="N8093" t="s">
        <v>36</v>
      </c>
      <c r="O8093">
        <v>17435.18921</v>
      </c>
      <c r="P8093">
        <v>198</v>
      </c>
      <c r="Q8093" t="s">
        <v>26</v>
      </c>
      <c r="R8093" s="1">
        <v>43743</v>
      </c>
      <c r="S8093">
        <f>WEEKDAY(Table1[[#This Row],[Discharge Date]],2)</f>
        <v>6</v>
      </c>
      <c r="T8093" t="s">
        <v>27</v>
      </c>
      <c r="U8093" t="s">
        <v>39</v>
      </c>
      <c r="V8093" t="s">
        <v>29</v>
      </c>
    </row>
    <row r="8094" spans="1:22" x14ac:dyDescent="0.35">
      <c r="A8094" t="s">
        <v>21893</v>
      </c>
      <c r="B8094">
        <v>85</v>
      </c>
      <c r="C8094" t="s">
        <v>31</v>
      </c>
      <c r="D8094" t="s">
        <v>42</v>
      </c>
      <c r="E8094" t="s">
        <v>78</v>
      </c>
      <c r="F8094" s="1">
        <v>43544</v>
      </c>
      <c r="G8094">
        <f>DAY(Table1[[#This Row],[Date of Admission]])</f>
        <v>20</v>
      </c>
      <c r="H8094" t="str">
        <f>TEXT(Table1[[#This Row],[Date of Admission]],"dddd")</f>
        <v>Wednesday</v>
      </c>
      <c r="I8094">
        <f>WEEKDAY(Table1[[#This Row],[Date of Admission]],2)</f>
        <v>3</v>
      </c>
      <c r="J8094" t="str">
        <f>IF(OR(Table1[[#This Row],[Weekday Number]]=6,Table1[[#This Row],[Weekday Number]]=7),"Weekend","Weekday")</f>
        <v>Weekday</v>
      </c>
      <c r="K8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4" t="s">
        <v>21894</v>
      </c>
      <c r="M8094" t="s">
        <v>21895</v>
      </c>
      <c r="N8094" t="s">
        <v>65</v>
      </c>
      <c r="O8094">
        <v>37422.75056</v>
      </c>
      <c r="P8094">
        <v>147</v>
      </c>
      <c r="Q8094" t="s">
        <v>26</v>
      </c>
      <c r="R8094" s="1">
        <v>43547</v>
      </c>
      <c r="S8094">
        <f>WEEKDAY(Table1[[#This Row],[Discharge Date]],2)</f>
        <v>6</v>
      </c>
      <c r="T8094" t="s">
        <v>27</v>
      </c>
      <c r="U8094" t="s">
        <v>28</v>
      </c>
      <c r="V8094" t="s">
        <v>29</v>
      </c>
    </row>
    <row r="8095" spans="1:22" x14ac:dyDescent="0.35">
      <c r="A8095" t="s">
        <v>21896</v>
      </c>
      <c r="B8095">
        <v>70</v>
      </c>
      <c r="C8095" t="s">
        <v>20</v>
      </c>
      <c r="D8095" t="s">
        <v>32</v>
      </c>
      <c r="E8095" t="s">
        <v>78</v>
      </c>
      <c r="F8095" s="1">
        <v>44951</v>
      </c>
      <c r="G8095">
        <f>DAY(Table1[[#This Row],[Date of Admission]])</f>
        <v>25</v>
      </c>
      <c r="H8095" t="str">
        <f>TEXT(Table1[[#This Row],[Date of Admission]],"dddd")</f>
        <v>Wednesday</v>
      </c>
      <c r="I8095">
        <f>WEEKDAY(Table1[[#This Row],[Date of Admission]],2)</f>
        <v>3</v>
      </c>
      <c r="J8095" t="str">
        <f>IF(OR(Table1[[#This Row],[Weekday Number]]=6,Table1[[#This Row],[Weekday Number]]=7),"Weekend","Weekday")</f>
        <v>Weekday</v>
      </c>
      <c r="K8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5" t="s">
        <v>15641</v>
      </c>
      <c r="M8095" t="s">
        <v>21897</v>
      </c>
      <c r="N8095" t="s">
        <v>36</v>
      </c>
      <c r="O8095">
        <v>33097.129970000002</v>
      </c>
      <c r="P8095">
        <v>274</v>
      </c>
      <c r="Q8095" t="s">
        <v>37</v>
      </c>
      <c r="R8095" s="1">
        <v>44964</v>
      </c>
      <c r="S8095">
        <f>WEEKDAY(Table1[[#This Row],[Discharge Date]],2)</f>
        <v>2</v>
      </c>
      <c r="T8095" t="s">
        <v>27</v>
      </c>
      <c r="U8095" t="s">
        <v>28</v>
      </c>
      <c r="V8095" t="s">
        <v>29</v>
      </c>
    </row>
    <row r="8096" spans="1:22" x14ac:dyDescent="0.35">
      <c r="A8096" t="s">
        <v>21898</v>
      </c>
      <c r="B8096">
        <v>26</v>
      </c>
      <c r="C8096" t="s">
        <v>31</v>
      </c>
      <c r="D8096" t="s">
        <v>71</v>
      </c>
      <c r="E8096" t="s">
        <v>22</v>
      </c>
      <c r="F8096" s="1">
        <v>43536</v>
      </c>
      <c r="G8096">
        <f>DAY(Table1[[#This Row],[Date of Admission]])</f>
        <v>12</v>
      </c>
      <c r="H8096" t="str">
        <f>TEXT(Table1[[#This Row],[Date of Admission]],"dddd")</f>
        <v>Tuesday</v>
      </c>
      <c r="I8096">
        <f>WEEKDAY(Table1[[#This Row],[Date of Admission]],2)</f>
        <v>2</v>
      </c>
      <c r="J8096" t="str">
        <f>IF(OR(Table1[[#This Row],[Weekday Number]]=6,Table1[[#This Row],[Weekday Number]]=7),"Weekend","Weekday")</f>
        <v>Weekday</v>
      </c>
      <c r="K8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6" t="s">
        <v>21899</v>
      </c>
      <c r="M8096" t="s">
        <v>21900</v>
      </c>
      <c r="N8096" t="s">
        <v>36</v>
      </c>
      <c r="O8096">
        <v>12532.235430000001</v>
      </c>
      <c r="P8096">
        <v>125</v>
      </c>
      <c r="Q8096" t="s">
        <v>49</v>
      </c>
      <c r="R8096" s="1">
        <v>43565</v>
      </c>
      <c r="S8096">
        <f>WEEKDAY(Table1[[#This Row],[Discharge Date]],2)</f>
        <v>3</v>
      </c>
      <c r="T8096" t="s">
        <v>38</v>
      </c>
      <c r="U8096" t="s">
        <v>28</v>
      </c>
      <c r="V8096" t="s">
        <v>40</v>
      </c>
    </row>
    <row r="8097" spans="1:22" x14ac:dyDescent="0.35">
      <c r="A8097" t="s">
        <v>21901</v>
      </c>
      <c r="B8097">
        <v>47</v>
      </c>
      <c r="C8097" t="s">
        <v>31</v>
      </c>
      <c r="D8097" t="s">
        <v>42</v>
      </c>
      <c r="E8097" t="s">
        <v>53</v>
      </c>
      <c r="F8097" s="1">
        <v>44021</v>
      </c>
      <c r="G8097">
        <f>DAY(Table1[[#This Row],[Date of Admission]])</f>
        <v>9</v>
      </c>
      <c r="H8097" t="str">
        <f>TEXT(Table1[[#This Row],[Date of Admission]],"dddd")</f>
        <v>Thursday</v>
      </c>
      <c r="I8097">
        <f>WEEKDAY(Table1[[#This Row],[Date of Admission]],2)</f>
        <v>4</v>
      </c>
      <c r="J8097" t="str">
        <f>IF(OR(Table1[[#This Row],[Weekday Number]]=6,Table1[[#This Row],[Weekday Number]]=7),"Weekend","Weekday")</f>
        <v>Weekday</v>
      </c>
      <c r="K8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7" t="s">
        <v>21902</v>
      </c>
      <c r="M8097" t="s">
        <v>21903</v>
      </c>
      <c r="N8097" t="s">
        <v>65</v>
      </c>
      <c r="O8097">
        <v>22147.545900000001</v>
      </c>
      <c r="P8097">
        <v>402</v>
      </c>
      <c r="Q8097" t="s">
        <v>26</v>
      </c>
      <c r="R8097" s="1">
        <v>44023</v>
      </c>
      <c r="S8097">
        <f>WEEKDAY(Table1[[#This Row],[Discharge Date]],2)</f>
        <v>6</v>
      </c>
      <c r="T8097" t="s">
        <v>50</v>
      </c>
      <c r="U8097" t="s">
        <v>51</v>
      </c>
      <c r="V8097" t="s">
        <v>40</v>
      </c>
    </row>
    <row r="8098" spans="1:22" x14ac:dyDescent="0.35">
      <c r="A8098" t="s">
        <v>21904</v>
      </c>
      <c r="B8098">
        <v>74</v>
      </c>
      <c r="C8098" t="s">
        <v>20</v>
      </c>
      <c r="D8098" t="s">
        <v>32</v>
      </c>
      <c r="E8098" t="s">
        <v>78</v>
      </c>
      <c r="F8098" s="1">
        <v>44280</v>
      </c>
      <c r="G8098">
        <f>DAY(Table1[[#This Row],[Date of Admission]])</f>
        <v>25</v>
      </c>
      <c r="H8098" t="str">
        <f>TEXT(Table1[[#This Row],[Date of Admission]],"dddd")</f>
        <v>Thursday</v>
      </c>
      <c r="I8098">
        <f>WEEKDAY(Table1[[#This Row],[Date of Admission]],2)</f>
        <v>4</v>
      </c>
      <c r="J8098" t="str">
        <f>IF(OR(Table1[[#This Row],[Weekday Number]]=6,Table1[[#This Row],[Weekday Number]]=7),"Weekend","Weekday")</f>
        <v>Weekday</v>
      </c>
      <c r="K8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098" t="s">
        <v>21905</v>
      </c>
      <c r="M8098" t="s">
        <v>12875</v>
      </c>
      <c r="N8098" t="s">
        <v>65</v>
      </c>
      <c r="O8098">
        <v>54499.819770000002</v>
      </c>
      <c r="P8098">
        <v>446</v>
      </c>
      <c r="Q8098" t="s">
        <v>49</v>
      </c>
      <c r="R8098" s="1">
        <v>44285</v>
      </c>
      <c r="S8098">
        <f>WEEKDAY(Table1[[#This Row],[Discharge Date]],2)</f>
        <v>2</v>
      </c>
      <c r="T8098" t="s">
        <v>38</v>
      </c>
      <c r="U8098" t="s">
        <v>28</v>
      </c>
      <c r="V8098" t="s">
        <v>29</v>
      </c>
    </row>
    <row r="8099" spans="1:22" x14ac:dyDescent="0.35">
      <c r="A8099" t="s">
        <v>21906</v>
      </c>
      <c r="B8099">
        <v>75</v>
      </c>
      <c r="C8099" t="s">
        <v>31</v>
      </c>
      <c r="D8099" t="s">
        <v>21</v>
      </c>
      <c r="E8099" t="s">
        <v>78</v>
      </c>
      <c r="F8099" s="1">
        <v>44651</v>
      </c>
      <c r="G8099">
        <f>DAY(Table1[[#This Row],[Date of Admission]])</f>
        <v>31</v>
      </c>
      <c r="H8099" t="str">
        <f>TEXT(Table1[[#This Row],[Date of Admission]],"dddd")</f>
        <v>Thursday</v>
      </c>
      <c r="I8099">
        <f>WEEKDAY(Table1[[#This Row],[Date of Admission]],2)</f>
        <v>4</v>
      </c>
      <c r="J8099" t="str">
        <f>IF(OR(Table1[[#This Row],[Weekday Number]]=6,Table1[[#This Row],[Weekday Number]]=7),"Weekend","Weekday")</f>
        <v>Weekday</v>
      </c>
      <c r="K8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099" t="s">
        <v>21907</v>
      </c>
      <c r="M8099" t="s">
        <v>21908</v>
      </c>
      <c r="N8099" t="s">
        <v>60</v>
      </c>
      <c r="O8099">
        <v>35388.279560000003</v>
      </c>
      <c r="P8099">
        <v>357</v>
      </c>
      <c r="Q8099" t="s">
        <v>26</v>
      </c>
      <c r="R8099" s="1">
        <v>44656</v>
      </c>
      <c r="S8099">
        <f>WEEKDAY(Table1[[#This Row],[Discharge Date]],2)</f>
        <v>2</v>
      </c>
      <c r="T8099" t="s">
        <v>94</v>
      </c>
      <c r="U8099" t="s">
        <v>39</v>
      </c>
      <c r="V8099" t="s">
        <v>29</v>
      </c>
    </row>
    <row r="8100" spans="1:22" x14ac:dyDescent="0.35">
      <c r="A8100" t="s">
        <v>21909</v>
      </c>
      <c r="B8100">
        <v>32</v>
      </c>
      <c r="C8100" t="s">
        <v>31</v>
      </c>
      <c r="D8100" t="s">
        <v>21</v>
      </c>
      <c r="E8100" t="s">
        <v>62</v>
      </c>
      <c r="F8100" s="1">
        <v>44420</v>
      </c>
      <c r="G8100">
        <f>DAY(Table1[[#This Row],[Date of Admission]])</f>
        <v>12</v>
      </c>
      <c r="H8100" t="str">
        <f>TEXT(Table1[[#This Row],[Date of Admission]],"dddd")</f>
        <v>Thursday</v>
      </c>
      <c r="I8100">
        <f>WEEKDAY(Table1[[#This Row],[Date of Admission]],2)</f>
        <v>4</v>
      </c>
      <c r="J8100" t="str">
        <f>IF(OR(Table1[[#This Row],[Weekday Number]]=6,Table1[[#This Row],[Weekday Number]]=7),"Weekend","Weekday")</f>
        <v>Weekday</v>
      </c>
      <c r="K8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0" t="s">
        <v>21910</v>
      </c>
      <c r="M8100" t="s">
        <v>21911</v>
      </c>
      <c r="N8100" t="s">
        <v>69</v>
      </c>
      <c r="O8100">
        <v>30169.097020000001</v>
      </c>
      <c r="P8100">
        <v>258</v>
      </c>
      <c r="Q8100" t="s">
        <v>37</v>
      </c>
      <c r="R8100" s="1">
        <v>44432</v>
      </c>
      <c r="S8100">
        <f>WEEKDAY(Table1[[#This Row],[Discharge Date]],2)</f>
        <v>2</v>
      </c>
      <c r="T8100" t="s">
        <v>50</v>
      </c>
      <c r="U8100" t="s">
        <v>51</v>
      </c>
      <c r="V8100" t="s">
        <v>40</v>
      </c>
    </row>
    <row r="8101" spans="1:22" x14ac:dyDescent="0.35">
      <c r="A8101" t="s">
        <v>21912</v>
      </c>
      <c r="B8101">
        <v>31</v>
      </c>
      <c r="C8101" t="s">
        <v>20</v>
      </c>
      <c r="D8101" t="s">
        <v>57</v>
      </c>
      <c r="E8101" t="s">
        <v>53</v>
      </c>
      <c r="F8101" s="1">
        <v>44294</v>
      </c>
      <c r="G8101">
        <f>DAY(Table1[[#This Row],[Date of Admission]])</f>
        <v>8</v>
      </c>
      <c r="H8101" t="str">
        <f>TEXT(Table1[[#This Row],[Date of Admission]],"dddd")</f>
        <v>Thursday</v>
      </c>
      <c r="I8101">
        <f>WEEKDAY(Table1[[#This Row],[Date of Admission]],2)</f>
        <v>4</v>
      </c>
      <c r="J8101" t="str">
        <f>IF(OR(Table1[[#This Row],[Weekday Number]]=6,Table1[[#This Row],[Weekday Number]]=7),"Weekend","Weekday")</f>
        <v>Weekday</v>
      </c>
      <c r="K8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1" t="s">
        <v>21913</v>
      </c>
      <c r="M8101" t="s">
        <v>21914</v>
      </c>
      <c r="N8101" t="s">
        <v>69</v>
      </c>
      <c r="O8101">
        <v>21284.067159999999</v>
      </c>
      <c r="P8101">
        <v>202</v>
      </c>
      <c r="Q8101" t="s">
        <v>26</v>
      </c>
      <c r="R8101" s="1">
        <v>44313</v>
      </c>
      <c r="S8101">
        <f>WEEKDAY(Table1[[#This Row],[Discharge Date]],2)</f>
        <v>2</v>
      </c>
      <c r="T8101" t="s">
        <v>56</v>
      </c>
      <c r="U8101" t="s">
        <v>51</v>
      </c>
      <c r="V8101" t="s">
        <v>40</v>
      </c>
    </row>
    <row r="8102" spans="1:22" x14ac:dyDescent="0.35">
      <c r="A8102" t="s">
        <v>21915</v>
      </c>
      <c r="B8102">
        <v>19</v>
      </c>
      <c r="C8102" t="s">
        <v>31</v>
      </c>
      <c r="D8102" t="s">
        <v>21</v>
      </c>
      <c r="E8102" t="s">
        <v>78</v>
      </c>
      <c r="F8102" s="1">
        <v>44192</v>
      </c>
      <c r="G8102">
        <f>DAY(Table1[[#This Row],[Date of Admission]])</f>
        <v>27</v>
      </c>
      <c r="H8102" t="str">
        <f>TEXT(Table1[[#This Row],[Date of Admission]],"dddd")</f>
        <v>Sunday</v>
      </c>
      <c r="I8102">
        <f>WEEKDAY(Table1[[#This Row],[Date of Admission]],2)</f>
        <v>7</v>
      </c>
      <c r="J8102" t="str">
        <f>IF(OR(Table1[[#This Row],[Weekday Number]]=6,Table1[[#This Row],[Weekday Number]]=7),"Weekend","Weekday")</f>
        <v>Weekend</v>
      </c>
      <c r="K8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02" t="s">
        <v>21916</v>
      </c>
      <c r="M8102" t="s">
        <v>4852</v>
      </c>
      <c r="N8102" t="s">
        <v>36</v>
      </c>
      <c r="O8102">
        <v>52309.35613</v>
      </c>
      <c r="P8102">
        <v>176</v>
      </c>
      <c r="Q8102" t="s">
        <v>26</v>
      </c>
      <c r="R8102" s="1">
        <v>44208</v>
      </c>
      <c r="S8102">
        <f>WEEKDAY(Table1[[#This Row],[Discharge Date]],2)</f>
        <v>2</v>
      </c>
      <c r="T8102" t="s">
        <v>38</v>
      </c>
      <c r="U8102" t="s">
        <v>51</v>
      </c>
      <c r="V8102" t="s">
        <v>84</v>
      </c>
    </row>
    <row r="8103" spans="1:22" x14ac:dyDescent="0.35">
      <c r="A8103" t="s">
        <v>21917</v>
      </c>
      <c r="B8103">
        <v>36</v>
      </c>
      <c r="C8103" t="s">
        <v>31</v>
      </c>
      <c r="D8103" t="s">
        <v>99</v>
      </c>
      <c r="E8103" t="s">
        <v>22</v>
      </c>
      <c r="F8103" s="1">
        <v>45001</v>
      </c>
      <c r="G8103">
        <f>DAY(Table1[[#This Row],[Date of Admission]])</f>
        <v>16</v>
      </c>
      <c r="H8103" t="str">
        <f>TEXT(Table1[[#This Row],[Date of Admission]],"dddd")</f>
        <v>Thursday</v>
      </c>
      <c r="I8103">
        <f>WEEKDAY(Table1[[#This Row],[Date of Admission]],2)</f>
        <v>4</v>
      </c>
      <c r="J8103" t="str">
        <f>IF(OR(Table1[[#This Row],[Weekday Number]]=6,Table1[[#This Row],[Weekday Number]]=7),"Weekend","Weekday")</f>
        <v>Weekday</v>
      </c>
      <c r="K8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3" t="s">
        <v>21918</v>
      </c>
      <c r="M8103" t="s">
        <v>21919</v>
      </c>
      <c r="N8103" t="s">
        <v>65</v>
      </c>
      <c r="O8103">
        <v>13266.970740000001</v>
      </c>
      <c r="P8103">
        <v>313</v>
      </c>
      <c r="Q8103" t="s">
        <v>49</v>
      </c>
      <c r="R8103" s="1">
        <v>45015</v>
      </c>
      <c r="S8103">
        <f>WEEKDAY(Table1[[#This Row],[Discharge Date]],2)</f>
        <v>4</v>
      </c>
      <c r="T8103" t="s">
        <v>27</v>
      </c>
      <c r="U8103" t="s">
        <v>39</v>
      </c>
      <c r="V8103" t="s">
        <v>40</v>
      </c>
    </row>
    <row r="8104" spans="1:22" x14ac:dyDescent="0.35">
      <c r="A8104" t="s">
        <v>21920</v>
      </c>
      <c r="B8104">
        <v>74</v>
      </c>
      <c r="C8104" t="s">
        <v>31</v>
      </c>
      <c r="D8104" t="s">
        <v>57</v>
      </c>
      <c r="E8104" t="s">
        <v>53</v>
      </c>
      <c r="F8104" s="1">
        <v>44479</v>
      </c>
      <c r="G8104">
        <f>DAY(Table1[[#This Row],[Date of Admission]])</f>
        <v>10</v>
      </c>
      <c r="H8104" t="str">
        <f>TEXT(Table1[[#This Row],[Date of Admission]],"dddd")</f>
        <v>Sunday</v>
      </c>
      <c r="I8104">
        <f>WEEKDAY(Table1[[#This Row],[Date of Admission]],2)</f>
        <v>7</v>
      </c>
      <c r="J8104" t="str">
        <f>IF(OR(Table1[[#This Row],[Weekday Number]]=6,Table1[[#This Row],[Weekday Number]]=7),"Weekend","Weekday")</f>
        <v>Weekend</v>
      </c>
      <c r="K8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4" t="s">
        <v>21921</v>
      </c>
      <c r="M8104" t="s">
        <v>21922</v>
      </c>
      <c r="N8104" t="s">
        <v>69</v>
      </c>
      <c r="O8104">
        <v>3734.6282700000002</v>
      </c>
      <c r="P8104">
        <v>439</v>
      </c>
      <c r="Q8104" t="s">
        <v>37</v>
      </c>
      <c r="R8104" s="1">
        <v>44506</v>
      </c>
      <c r="S8104">
        <f>WEEKDAY(Table1[[#This Row],[Discharge Date]],2)</f>
        <v>6</v>
      </c>
      <c r="T8104" t="s">
        <v>50</v>
      </c>
      <c r="U8104" t="s">
        <v>51</v>
      </c>
      <c r="V8104" t="s">
        <v>29</v>
      </c>
    </row>
    <row r="8105" spans="1:22" x14ac:dyDescent="0.35">
      <c r="A8105" t="s">
        <v>21923</v>
      </c>
      <c r="B8105">
        <v>42</v>
      </c>
      <c r="C8105" t="s">
        <v>31</v>
      </c>
      <c r="D8105" t="s">
        <v>239</v>
      </c>
      <c r="E8105" t="s">
        <v>53</v>
      </c>
      <c r="F8105" s="1">
        <v>44388</v>
      </c>
      <c r="G8105">
        <f>DAY(Table1[[#This Row],[Date of Admission]])</f>
        <v>11</v>
      </c>
      <c r="H8105" t="str">
        <f>TEXT(Table1[[#This Row],[Date of Admission]],"dddd")</f>
        <v>Sunday</v>
      </c>
      <c r="I8105">
        <f>WEEKDAY(Table1[[#This Row],[Date of Admission]],2)</f>
        <v>7</v>
      </c>
      <c r="J8105" t="str">
        <f>IF(OR(Table1[[#This Row],[Weekday Number]]=6,Table1[[#This Row],[Weekday Number]]=7),"Weekend","Weekday")</f>
        <v>Weekend</v>
      </c>
      <c r="K8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5" t="s">
        <v>21924</v>
      </c>
      <c r="M8105" t="s">
        <v>21925</v>
      </c>
      <c r="N8105" t="s">
        <v>69</v>
      </c>
      <c r="O8105">
        <v>10286.873250000001</v>
      </c>
      <c r="P8105">
        <v>276</v>
      </c>
      <c r="Q8105" t="s">
        <v>26</v>
      </c>
      <c r="R8105" s="1">
        <v>44388</v>
      </c>
      <c r="S8105">
        <f>WEEKDAY(Table1[[#This Row],[Discharge Date]],2)</f>
        <v>7</v>
      </c>
      <c r="T8105" t="s">
        <v>56</v>
      </c>
      <c r="U8105" t="s">
        <v>51</v>
      </c>
      <c r="V8105" t="s">
        <v>40</v>
      </c>
    </row>
    <row r="8106" spans="1:22" x14ac:dyDescent="0.35">
      <c r="A8106" t="s">
        <v>21926</v>
      </c>
      <c r="B8106">
        <v>26</v>
      </c>
      <c r="C8106" t="s">
        <v>31</v>
      </c>
      <c r="D8106" t="s">
        <v>239</v>
      </c>
      <c r="E8106" t="s">
        <v>62</v>
      </c>
      <c r="F8106" s="1">
        <v>43977</v>
      </c>
      <c r="G8106">
        <f>DAY(Table1[[#This Row],[Date of Admission]])</f>
        <v>26</v>
      </c>
      <c r="H8106" t="str">
        <f>TEXT(Table1[[#This Row],[Date of Admission]],"dddd")</f>
        <v>Tuesday</v>
      </c>
      <c r="I8106">
        <f>WEEKDAY(Table1[[#This Row],[Date of Admission]],2)</f>
        <v>2</v>
      </c>
      <c r="J8106" t="str">
        <f>IF(OR(Table1[[#This Row],[Weekday Number]]=6,Table1[[#This Row],[Weekday Number]]=7),"Weekend","Weekday")</f>
        <v>Weekday</v>
      </c>
      <c r="K8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6" t="s">
        <v>21927</v>
      </c>
      <c r="M8106" t="s">
        <v>10801</v>
      </c>
      <c r="N8106" t="s">
        <v>69</v>
      </c>
      <c r="P8106">
        <v>124</v>
      </c>
      <c r="Q8106" t="s">
        <v>49</v>
      </c>
      <c r="R8106" s="1">
        <v>44001</v>
      </c>
      <c r="S8106">
        <f>WEEKDAY(Table1[[#This Row],[Discharge Date]],2)</f>
        <v>5</v>
      </c>
      <c r="T8106" t="s">
        <v>27</v>
      </c>
      <c r="U8106" t="s">
        <v>28</v>
      </c>
      <c r="V8106" t="s">
        <v>40</v>
      </c>
    </row>
    <row r="8107" spans="1:22" x14ac:dyDescent="0.35">
      <c r="A8107" t="s">
        <v>21928</v>
      </c>
      <c r="B8107">
        <v>39</v>
      </c>
      <c r="C8107" t="s">
        <v>31</v>
      </c>
      <c r="D8107" t="s">
        <v>57</v>
      </c>
      <c r="E8107" t="s">
        <v>33</v>
      </c>
      <c r="F8107" s="1">
        <v>44147</v>
      </c>
      <c r="G8107">
        <f>DAY(Table1[[#This Row],[Date of Admission]])</f>
        <v>12</v>
      </c>
      <c r="H8107" t="str">
        <f>TEXT(Table1[[#This Row],[Date of Admission]],"dddd")</f>
        <v>Thursday</v>
      </c>
      <c r="I8107">
        <f>WEEKDAY(Table1[[#This Row],[Date of Admission]],2)</f>
        <v>4</v>
      </c>
      <c r="J8107" t="str">
        <f>IF(OR(Table1[[#This Row],[Weekday Number]]=6,Table1[[#This Row],[Weekday Number]]=7),"Weekend","Weekday")</f>
        <v>Weekday</v>
      </c>
      <c r="K8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7" t="s">
        <v>21929</v>
      </c>
      <c r="M8107" t="s">
        <v>21930</v>
      </c>
      <c r="N8107" t="s">
        <v>60</v>
      </c>
      <c r="O8107">
        <v>27146.32432</v>
      </c>
      <c r="P8107">
        <v>285</v>
      </c>
      <c r="Q8107" t="s">
        <v>26</v>
      </c>
      <c r="R8107" s="1">
        <v>44170</v>
      </c>
      <c r="S8107">
        <f>WEEKDAY(Table1[[#This Row],[Discharge Date]],2)</f>
        <v>6</v>
      </c>
      <c r="T8107" t="s">
        <v>38</v>
      </c>
      <c r="U8107" t="s">
        <v>28</v>
      </c>
      <c r="V8107" t="s">
        <v>40</v>
      </c>
    </row>
    <row r="8108" spans="1:22" x14ac:dyDescent="0.35">
      <c r="A8108" t="s">
        <v>21931</v>
      </c>
      <c r="B8108">
        <v>76</v>
      </c>
      <c r="C8108" t="s">
        <v>20</v>
      </c>
      <c r="D8108" t="s">
        <v>42</v>
      </c>
      <c r="E8108" t="s">
        <v>53</v>
      </c>
      <c r="F8108" s="1">
        <v>44739</v>
      </c>
      <c r="G8108">
        <f>DAY(Table1[[#This Row],[Date of Admission]])</f>
        <v>27</v>
      </c>
      <c r="H8108" t="str">
        <f>TEXT(Table1[[#This Row],[Date of Admission]],"dddd")</f>
        <v>Monday</v>
      </c>
      <c r="I8108">
        <f>WEEKDAY(Table1[[#This Row],[Date of Admission]],2)</f>
        <v>1</v>
      </c>
      <c r="J8108" t="str">
        <f>IF(OR(Table1[[#This Row],[Weekday Number]]=6,Table1[[#This Row],[Weekday Number]]=7),"Weekend","Weekday")</f>
        <v>Weekday</v>
      </c>
      <c r="K8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08" t="s">
        <v>21932</v>
      </c>
      <c r="M8108" t="s">
        <v>21933</v>
      </c>
      <c r="N8108" t="s">
        <v>60</v>
      </c>
      <c r="O8108">
        <v>13657.963320000001</v>
      </c>
      <c r="P8108">
        <v>256</v>
      </c>
      <c r="Q8108" t="s">
        <v>26</v>
      </c>
      <c r="R8108" s="1">
        <v>44762</v>
      </c>
      <c r="S8108">
        <f>WEEKDAY(Table1[[#This Row],[Discharge Date]],2)</f>
        <v>3</v>
      </c>
      <c r="T8108" t="s">
        <v>27</v>
      </c>
      <c r="U8108" t="s">
        <v>39</v>
      </c>
      <c r="V8108" t="s">
        <v>29</v>
      </c>
    </row>
    <row r="8109" spans="1:22" x14ac:dyDescent="0.35">
      <c r="A8109" t="s">
        <v>17926</v>
      </c>
      <c r="B8109">
        <v>44</v>
      </c>
      <c r="C8109" t="s">
        <v>31</v>
      </c>
      <c r="D8109" t="s">
        <v>124</v>
      </c>
      <c r="E8109" t="s">
        <v>53</v>
      </c>
      <c r="F8109" s="1">
        <v>44369</v>
      </c>
      <c r="G8109">
        <f>DAY(Table1[[#This Row],[Date of Admission]])</f>
        <v>22</v>
      </c>
      <c r="H8109" t="str">
        <f>TEXT(Table1[[#This Row],[Date of Admission]],"dddd")</f>
        <v>Tuesday</v>
      </c>
      <c r="I8109">
        <f>WEEKDAY(Table1[[#This Row],[Date of Admission]],2)</f>
        <v>2</v>
      </c>
      <c r="J8109" t="str">
        <f>IF(OR(Table1[[#This Row],[Weekday Number]]=6,Table1[[#This Row],[Weekday Number]]=7),"Weekend","Weekday")</f>
        <v>Weekday</v>
      </c>
      <c r="K8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09" t="s">
        <v>21934</v>
      </c>
      <c r="M8109" t="s">
        <v>21935</v>
      </c>
      <c r="N8109" t="s">
        <v>25</v>
      </c>
      <c r="O8109">
        <v>4503.6862199999996</v>
      </c>
      <c r="P8109">
        <v>102</v>
      </c>
      <c r="Q8109" t="s">
        <v>49</v>
      </c>
      <c r="R8109" s="1">
        <v>44374</v>
      </c>
      <c r="S8109">
        <f>WEEKDAY(Table1[[#This Row],[Discharge Date]],2)</f>
        <v>7</v>
      </c>
      <c r="T8109" t="s">
        <v>50</v>
      </c>
      <c r="U8109" t="s">
        <v>51</v>
      </c>
      <c r="V8109" t="s">
        <v>40</v>
      </c>
    </row>
    <row r="8110" spans="1:22" x14ac:dyDescent="0.35">
      <c r="A8110" t="s">
        <v>21936</v>
      </c>
      <c r="B8110">
        <v>64</v>
      </c>
      <c r="C8110" t="s">
        <v>20</v>
      </c>
      <c r="D8110" t="s">
        <v>32</v>
      </c>
      <c r="E8110" t="s">
        <v>53</v>
      </c>
      <c r="F8110" s="1">
        <v>44917</v>
      </c>
      <c r="G8110">
        <f>DAY(Table1[[#This Row],[Date of Admission]])</f>
        <v>22</v>
      </c>
      <c r="H8110" t="str">
        <f>TEXT(Table1[[#This Row],[Date of Admission]],"dddd")</f>
        <v>Thursday</v>
      </c>
      <c r="I8110">
        <f>WEEKDAY(Table1[[#This Row],[Date of Admission]],2)</f>
        <v>4</v>
      </c>
      <c r="J8110" t="str">
        <f>IF(OR(Table1[[#This Row],[Weekday Number]]=6,Table1[[#This Row],[Weekday Number]]=7),"Weekend","Weekday")</f>
        <v>Weekday</v>
      </c>
      <c r="K8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0" t="s">
        <v>21937</v>
      </c>
      <c r="M8110" t="s">
        <v>21938</v>
      </c>
      <c r="N8110" t="s">
        <v>69</v>
      </c>
      <c r="O8110">
        <v>12727.99389</v>
      </c>
      <c r="P8110">
        <v>249</v>
      </c>
      <c r="Q8110" t="s">
        <v>26</v>
      </c>
      <c r="R8110" s="1">
        <v>44927</v>
      </c>
      <c r="S8110">
        <f>WEEKDAY(Table1[[#This Row],[Discharge Date]],2)</f>
        <v>7</v>
      </c>
      <c r="T8110" t="s">
        <v>50</v>
      </c>
      <c r="U8110" t="s">
        <v>39</v>
      </c>
      <c r="V8110" t="s">
        <v>40</v>
      </c>
    </row>
    <row r="8111" spans="1:22" x14ac:dyDescent="0.35">
      <c r="A8111" t="s">
        <v>21939</v>
      </c>
      <c r="B8111">
        <v>71</v>
      </c>
      <c r="C8111" t="s">
        <v>31</v>
      </c>
      <c r="D8111" t="s">
        <v>21</v>
      </c>
      <c r="E8111" t="s">
        <v>53</v>
      </c>
      <c r="F8111" s="1">
        <v>44335</v>
      </c>
      <c r="G8111">
        <f>DAY(Table1[[#This Row],[Date of Admission]])</f>
        <v>19</v>
      </c>
      <c r="H8111" t="str">
        <f>TEXT(Table1[[#This Row],[Date of Admission]],"dddd")</f>
        <v>Wednesday</v>
      </c>
      <c r="I8111">
        <f>WEEKDAY(Table1[[#This Row],[Date of Admission]],2)</f>
        <v>3</v>
      </c>
      <c r="J8111" t="str">
        <f>IF(OR(Table1[[#This Row],[Weekday Number]]=6,Table1[[#This Row],[Weekday Number]]=7),"Weekend","Weekday")</f>
        <v>Weekday</v>
      </c>
      <c r="K8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1" t="s">
        <v>21940</v>
      </c>
      <c r="M8111" t="s">
        <v>21941</v>
      </c>
      <c r="N8111" t="s">
        <v>36</v>
      </c>
      <c r="O8111">
        <v>13886.402830000001</v>
      </c>
      <c r="P8111">
        <v>122</v>
      </c>
      <c r="Q8111" t="s">
        <v>37</v>
      </c>
      <c r="R8111" s="1">
        <v>44363</v>
      </c>
      <c r="S8111">
        <f>WEEKDAY(Table1[[#This Row],[Discharge Date]],2)</f>
        <v>3</v>
      </c>
      <c r="T8111" t="s">
        <v>38</v>
      </c>
      <c r="U8111" t="s">
        <v>28</v>
      </c>
      <c r="V8111" t="s">
        <v>29</v>
      </c>
    </row>
    <row r="8112" spans="1:22" x14ac:dyDescent="0.35">
      <c r="A8112" t="s">
        <v>6191</v>
      </c>
      <c r="B8112">
        <v>21</v>
      </c>
      <c r="C8112" t="s">
        <v>20</v>
      </c>
      <c r="D8112" t="s">
        <v>239</v>
      </c>
      <c r="E8112" t="s">
        <v>43</v>
      </c>
      <c r="F8112" s="1">
        <v>45057</v>
      </c>
      <c r="G8112">
        <f>DAY(Table1[[#This Row],[Date of Admission]])</f>
        <v>11</v>
      </c>
      <c r="H8112" t="str">
        <f>TEXT(Table1[[#This Row],[Date of Admission]],"dddd")</f>
        <v>Thursday</v>
      </c>
      <c r="I8112">
        <f>WEEKDAY(Table1[[#This Row],[Date of Admission]],2)</f>
        <v>4</v>
      </c>
      <c r="J8112" t="str">
        <f>IF(OR(Table1[[#This Row],[Weekday Number]]=6,Table1[[#This Row],[Weekday Number]]=7),"Weekend","Weekday")</f>
        <v>Weekday</v>
      </c>
      <c r="K8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2" t="s">
        <v>21942</v>
      </c>
      <c r="M8112" t="s">
        <v>21943</v>
      </c>
      <c r="N8112" t="s">
        <v>60</v>
      </c>
      <c r="O8112">
        <v>8682.403268</v>
      </c>
      <c r="P8112">
        <v>242</v>
      </c>
      <c r="Q8112" t="s">
        <v>26</v>
      </c>
      <c r="R8112" s="1">
        <v>45063</v>
      </c>
      <c r="S8112">
        <f>WEEKDAY(Table1[[#This Row],[Discharge Date]],2)</f>
        <v>3</v>
      </c>
      <c r="T8112" t="s">
        <v>38</v>
      </c>
      <c r="U8112" t="s">
        <v>39</v>
      </c>
      <c r="V8112" t="s">
        <v>84</v>
      </c>
    </row>
    <row r="8113" spans="1:22" x14ac:dyDescent="0.35">
      <c r="A8113" t="s">
        <v>8131</v>
      </c>
      <c r="B8113">
        <v>49</v>
      </c>
      <c r="C8113" t="s">
        <v>31</v>
      </c>
      <c r="D8113" t="s">
        <v>124</v>
      </c>
      <c r="E8113" t="s">
        <v>43</v>
      </c>
      <c r="F8113" s="1">
        <v>44155</v>
      </c>
      <c r="G8113">
        <f>DAY(Table1[[#This Row],[Date of Admission]])</f>
        <v>20</v>
      </c>
      <c r="H8113" t="str">
        <f>TEXT(Table1[[#This Row],[Date of Admission]],"dddd")</f>
        <v>Friday</v>
      </c>
      <c r="I8113">
        <f>WEEKDAY(Table1[[#This Row],[Date of Admission]],2)</f>
        <v>5</v>
      </c>
      <c r="J8113" t="str">
        <f>IF(OR(Table1[[#This Row],[Weekday Number]]=6,Table1[[#This Row],[Weekday Number]]=7),"Weekend","Weekday")</f>
        <v>Weekday</v>
      </c>
      <c r="K8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3" t="s">
        <v>6058</v>
      </c>
      <c r="M8113" t="s">
        <v>21944</v>
      </c>
      <c r="N8113" t="s">
        <v>60</v>
      </c>
      <c r="O8113">
        <v>24781.84953</v>
      </c>
      <c r="P8113">
        <v>408</v>
      </c>
      <c r="Q8113" t="s">
        <v>37</v>
      </c>
      <c r="R8113" s="1">
        <v>44165</v>
      </c>
      <c r="S8113">
        <f>WEEKDAY(Table1[[#This Row],[Discharge Date]],2)</f>
        <v>1</v>
      </c>
      <c r="T8113" t="s">
        <v>56</v>
      </c>
      <c r="U8113" t="s">
        <v>28</v>
      </c>
      <c r="V8113" t="s">
        <v>40</v>
      </c>
    </row>
    <row r="8114" spans="1:22" x14ac:dyDescent="0.35">
      <c r="A8114" t="s">
        <v>21945</v>
      </c>
      <c r="B8114">
        <v>84</v>
      </c>
      <c r="C8114" t="s">
        <v>31</v>
      </c>
      <c r="D8114" t="s">
        <v>21</v>
      </c>
      <c r="E8114" t="s">
        <v>33</v>
      </c>
      <c r="F8114" s="1">
        <v>44668</v>
      </c>
      <c r="G8114">
        <f>DAY(Table1[[#This Row],[Date of Admission]])</f>
        <v>17</v>
      </c>
      <c r="H8114" t="str">
        <f>TEXT(Table1[[#This Row],[Date of Admission]],"dddd")</f>
        <v>Sunday</v>
      </c>
      <c r="I8114">
        <f>WEEKDAY(Table1[[#This Row],[Date of Admission]],2)</f>
        <v>7</v>
      </c>
      <c r="J8114" t="str">
        <f>IF(OR(Table1[[#This Row],[Weekday Number]]=6,Table1[[#This Row],[Weekday Number]]=7),"Weekend","Weekday")</f>
        <v>Weekend</v>
      </c>
      <c r="K8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4" t="s">
        <v>21946</v>
      </c>
      <c r="M8114" t="s">
        <v>21947</v>
      </c>
      <c r="N8114" t="s">
        <v>60</v>
      </c>
      <c r="O8114">
        <v>39715.654179999998</v>
      </c>
      <c r="P8114">
        <v>262</v>
      </c>
      <c r="Q8114" t="s">
        <v>37</v>
      </c>
      <c r="R8114" s="1">
        <v>44672</v>
      </c>
      <c r="S8114">
        <f>WEEKDAY(Table1[[#This Row],[Discharge Date]],2)</f>
        <v>4</v>
      </c>
      <c r="T8114" t="s">
        <v>50</v>
      </c>
      <c r="U8114" t="s">
        <v>28</v>
      </c>
      <c r="V8114" t="s">
        <v>29</v>
      </c>
    </row>
    <row r="8115" spans="1:22" x14ac:dyDescent="0.35">
      <c r="A8115" t="s">
        <v>21948</v>
      </c>
      <c r="B8115">
        <v>55</v>
      </c>
      <c r="C8115" t="s">
        <v>31</v>
      </c>
      <c r="D8115" t="s">
        <v>42</v>
      </c>
      <c r="E8115" t="s">
        <v>43</v>
      </c>
      <c r="F8115" s="1">
        <v>44851</v>
      </c>
      <c r="G8115">
        <f>DAY(Table1[[#This Row],[Date of Admission]])</f>
        <v>17</v>
      </c>
      <c r="H8115" t="str">
        <f>TEXT(Table1[[#This Row],[Date of Admission]],"dddd")</f>
        <v>Monday</v>
      </c>
      <c r="I8115">
        <f>WEEKDAY(Table1[[#This Row],[Date of Admission]],2)</f>
        <v>1</v>
      </c>
      <c r="J8115" t="str">
        <f>IF(OR(Table1[[#This Row],[Weekday Number]]=6,Table1[[#This Row],[Weekday Number]]=7),"Weekend","Weekday")</f>
        <v>Weekday</v>
      </c>
      <c r="K8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5" t="s">
        <v>21949</v>
      </c>
      <c r="M8115" t="s">
        <v>21950</v>
      </c>
      <c r="N8115" t="s">
        <v>36</v>
      </c>
      <c r="O8115">
        <v>1506.1955499999999</v>
      </c>
      <c r="P8115">
        <v>402</v>
      </c>
      <c r="Q8115" t="s">
        <v>26</v>
      </c>
      <c r="R8115" s="1">
        <v>44868</v>
      </c>
      <c r="S8115">
        <f>WEEKDAY(Table1[[#This Row],[Discharge Date]],2)</f>
        <v>4</v>
      </c>
      <c r="T8115" t="s">
        <v>27</v>
      </c>
      <c r="U8115" t="s">
        <v>51</v>
      </c>
      <c r="V8115" t="s">
        <v>40</v>
      </c>
    </row>
    <row r="8116" spans="1:22" x14ac:dyDescent="0.35">
      <c r="A8116" t="s">
        <v>21951</v>
      </c>
      <c r="B8116">
        <v>44</v>
      </c>
      <c r="C8116" t="s">
        <v>20</v>
      </c>
      <c r="D8116" t="s">
        <v>32</v>
      </c>
      <c r="E8116" t="s">
        <v>53</v>
      </c>
      <c r="F8116" s="1">
        <v>45196</v>
      </c>
      <c r="G8116">
        <f>DAY(Table1[[#This Row],[Date of Admission]])</f>
        <v>27</v>
      </c>
      <c r="H8116" t="str">
        <f>TEXT(Table1[[#This Row],[Date of Admission]],"dddd")</f>
        <v>Wednesday</v>
      </c>
      <c r="I8116">
        <f>WEEKDAY(Table1[[#This Row],[Date of Admission]],2)</f>
        <v>3</v>
      </c>
      <c r="J8116" t="str">
        <f>IF(OR(Table1[[#This Row],[Weekday Number]]=6,Table1[[#This Row],[Weekday Number]]=7),"Weekend","Weekday")</f>
        <v>Weekday</v>
      </c>
      <c r="K8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16" t="s">
        <v>21952</v>
      </c>
      <c r="M8116" t="s">
        <v>21953</v>
      </c>
      <c r="N8116" t="s">
        <v>25</v>
      </c>
      <c r="O8116">
        <v>8186.9172310000004</v>
      </c>
      <c r="P8116">
        <v>115</v>
      </c>
      <c r="Q8116" t="s">
        <v>26</v>
      </c>
      <c r="R8116" s="1">
        <v>45196</v>
      </c>
      <c r="S8116">
        <f>WEEKDAY(Table1[[#This Row],[Discharge Date]],2)</f>
        <v>3</v>
      </c>
      <c r="T8116" t="s">
        <v>94</v>
      </c>
      <c r="U8116" t="s">
        <v>51</v>
      </c>
      <c r="V8116" t="s">
        <v>40</v>
      </c>
    </row>
    <row r="8117" spans="1:22" x14ac:dyDescent="0.35">
      <c r="A8117" t="s">
        <v>21954</v>
      </c>
      <c r="B8117">
        <v>52</v>
      </c>
      <c r="C8117" t="s">
        <v>20</v>
      </c>
      <c r="D8117" t="s">
        <v>21</v>
      </c>
      <c r="E8117" t="s">
        <v>62</v>
      </c>
      <c r="F8117" s="1">
        <v>43496</v>
      </c>
      <c r="G8117">
        <f>DAY(Table1[[#This Row],[Date of Admission]])</f>
        <v>31</v>
      </c>
      <c r="H8117" t="str">
        <f>TEXT(Table1[[#This Row],[Date of Admission]],"dddd")</f>
        <v>Thursday</v>
      </c>
      <c r="I8117">
        <f>WEEKDAY(Table1[[#This Row],[Date of Admission]],2)</f>
        <v>4</v>
      </c>
      <c r="J8117" t="str">
        <f>IF(OR(Table1[[#This Row],[Weekday Number]]=6,Table1[[#This Row],[Weekday Number]]=7),"Weekend","Weekday")</f>
        <v>Weekday</v>
      </c>
      <c r="K8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17" t="s">
        <v>21955</v>
      </c>
      <c r="M8117" t="s">
        <v>21956</v>
      </c>
      <c r="N8117" t="s">
        <v>25</v>
      </c>
      <c r="O8117">
        <v>14308.754730000001</v>
      </c>
      <c r="P8117">
        <v>268</v>
      </c>
      <c r="Q8117" t="s">
        <v>37</v>
      </c>
      <c r="R8117" s="1">
        <v>43525</v>
      </c>
      <c r="S8117">
        <f>WEEKDAY(Table1[[#This Row],[Discharge Date]],2)</f>
        <v>5</v>
      </c>
      <c r="T8117" t="s">
        <v>50</v>
      </c>
      <c r="U8117" t="s">
        <v>28</v>
      </c>
      <c r="V8117" t="s">
        <v>40</v>
      </c>
    </row>
    <row r="8118" spans="1:22" x14ac:dyDescent="0.35">
      <c r="A8118" t="s">
        <v>7219</v>
      </c>
      <c r="B8118">
        <v>27</v>
      </c>
      <c r="C8118" t="s">
        <v>31</v>
      </c>
      <c r="D8118" t="s">
        <v>99</v>
      </c>
      <c r="E8118" t="s">
        <v>43</v>
      </c>
      <c r="F8118" s="1">
        <v>43509</v>
      </c>
      <c r="G8118">
        <f>DAY(Table1[[#This Row],[Date of Admission]])</f>
        <v>13</v>
      </c>
      <c r="H8118" t="str">
        <f>TEXT(Table1[[#This Row],[Date of Admission]],"dddd")</f>
        <v>Wednesday</v>
      </c>
      <c r="I8118">
        <f>WEEKDAY(Table1[[#This Row],[Date of Admission]],2)</f>
        <v>3</v>
      </c>
      <c r="J8118" t="str">
        <f>IF(OR(Table1[[#This Row],[Weekday Number]]=6,Table1[[#This Row],[Weekday Number]]=7),"Weekend","Weekday")</f>
        <v>Weekday</v>
      </c>
      <c r="K8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8" t="s">
        <v>21957</v>
      </c>
      <c r="M8118" t="s">
        <v>21958</v>
      </c>
      <c r="N8118" t="s">
        <v>60</v>
      </c>
      <c r="O8118">
        <v>24805.501380000002</v>
      </c>
      <c r="P8118">
        <v>240</v>
      </c>
      <c r="Q8118" t="s">
        <v>26</v>
      </c>
      <c r="R8118" s="1">
        <v>43526</v>
      </c>
      <c r="S8118">
        <f>WEEKDAY(Table1[[#This Row],[Discharge Date]],2)</f>
        <v>6</v>
      </c>
      <c r="T8118" t="s">
        <v>38</v>
      </c>
      <c r="U8118" t="s">
        <v>28</v>
      </c>
      <c r="V8118" t="s">
        <v>40</v>
      </c>
    </row>
    <row r="8119" spans="1:22" x14ac:dyDescent="0.35">
      <c r="A8119" t="s">
        <v>21959</v>
      </c>
      <c r="B8119">
        <v>36</v>
      </c>
      <c r="C8119" t="s">
        <v>20</v>
      </c>
      <c r="D8119" t="s">
        <v>21</v>
      </c>
      <c r="E8119" t="s">
        <v>53</v>
      </c>
      <c r="F8119" s="1">
        <v>44456</v>
      </c>
      <c r="G8119">
        <f>DAY(Table1[[#This Row],[Date of Admission]])</f>
        <v>17</v>
      </c>
      <c r="H8119" t="str">
        <f>TEXT(Table1[[#This Row],[Date of Admission]],"dddd")</f>
        <v>Friday</v>
      </c>
      <c r="I8119">
        <f>WEEKDAY(Table1[[#This Row],[Date of Admission]],2)</f>
        <v>5</v>
      </c>
      <c r="J8119" t="str">
        <f>IF(OR(Table1[[#This Row],[Weekday Number]]=6,Table1[[#This Row],[Weekday Number]]=7),"Weekend","Weekday")</f>
        <v>Weekday</v>
      </c>
      <c r="K8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19" t="s">
        <v>18469</v>
      </c>
      <c r="M8119" t="s">
        <v>21960</v>
      </c>
      <c r="N8119" t="s">
        <v>65</v>
      </c>
      <c r="O8119">
        <v>26184.583569999999</v>
      </c>
      <c r="P8119">
        <v>115</v>
      </c>
      <c r="Q8119" t="s">
        <v>49</v>
      </c>
      <c r="R8119" s="1">
        <v>44472</v>
      </c>
      <c r="S8119">
        <f>WEEKDAY(Table1[[#This Row],[Discharge Date]],2)</f>
        <v>7</v>
      </c>
      <c r="T8119" t="s">
        <v>94</v>
      </c>
      <c r="U8119" t="s">
        <v>39</v>
      </c>
      <c r="V8119" t="s">
        <v>40</v>
      </c>
    </row>
    <row r="8120" spans="1:22" x14ac:dyDescent="0.35">
      <c r="A8120" t="s">
        <v>21961</v>
      </c>
      <c r="B8120">
        <v>28</v>
      </c>
      <c r="C8120" t="s">
        <v>20</v>
      </c>
      <c r="D8120" t="s">
        <v>21</v>
      </c>
      <c r="E8120" t="s">
        <v>62</v>
      </c>
      <c r="F8120" s="1">
        <v>44450</v>
      </c>
      <c r="G8120">
        <f>DAY(Table1[[#This Row],[Date of Admission]])</f>
        <v>11</v>
      </c>
      <c r="H8120" t="str">
        <f>TEXT(Table1[[#This Row],[Date of Admission]],"dddd")</f>
        <v>Saturday</v>
      </c>
      <c r="I8120">
        <f>WEEKDAY(Table1[[#This Row],[Date of Admission]],2)</f>
        <v>6</v>
      </c>
      <c r="J8120" t="str">
        <f>IF(OR(Table1[[#This Row],[Weekday Number]]=6,Table1[[#This Row],[Weekday Number]]=7),"Weekend","Weekday")</f>
        <v>Weekend</v>
      </c>
      <c r="K8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0" t="s">
        <v>21962</v>
      </c>
      <c r="M8120" t="s">
        <v>21963</v>
      </c>
      <c r="N8120" t="s">
        <v>60</v>
      </c>
      <c r="O8120">
        <v>13210.74739</v>
      </c>
      <c r="P8120">
        <v>247</v>
      </c>
      <c r="Q8120" t="s">
        <v>37</v>
      </c>
      <c r="R8120" s="1">
        <v>44475</v>
      </c>
      <c r="S8120">
        <f>WEEKDAY(Table1[[#This Row],[Discharge Date]],2)</f>
        <v>3</v>
      </c>
      <c r="T8120" t="s">
        <v>50</v>
      </c>
      <c r="U8120" t="s">
        <v>39</v>
      </c>
      <c r="V8120" t="s">
        <v>40</v>
      </c>
    </row>
    <row r="8121" spans="1:22" x14ac:dyDescent="0.35">
      <c r="A8121" t="s">
        <v>11220</v>
      </c>
      <c r="B8121">
        <v>49</v>
      </c>
      <c r="C8121" t="s">
        <v>31</v>
      </c>
      <c r="D8121" t="s">
        <v>21</v>
      </c>
      <c r="E8121" t="s">
        <v>53</v>
      </c>
      <c r="F8121" s="1">
        <v>44793</v>
      </c>
      <c r="G8121">
        <f>DAY(Table1[[#This Row],[Date of Admission]])</f>
        <v>20</v>
      </c>
      <c r="H8121" t="str">
        <f>TEXT(Table1[[#This Row],[Date of Admission]],"dddd")</f>
        <v>Saturday</v>
      </c>
      <c r="I8121">
        <f>WEEKDAY(Table1[[#This Row],[Date of Admission]],2)</f>
        <v>6</v>
      </c>
      <c r="J8121" t="str">
        <f>IF(OR(Table1[[#This Row],[Weekday Number]]=6,Table1[[#This Row],[Weekday Number]]=7),"Weekend","Weekday")</f>
        <v>Weekend</v>
      </c>
      <c r="K8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1" t="s">
        <v>17949</v>
      </c>
      <c r="M8121" t="s">
        <v>6030</v>
      </c>
      <c r="N8121" t="s">
        <v>69</v>
      </c>
      <c r="O8121">
        <v>13755.53831</v>
      </c>
      <c r="P8121">
        <v>401</v>
      </c>
      <c r="Q8121" t="s">
        <v>37</v>
      </c>
      <c r="R8121" s="1">
        <v>44811</v>
      </c>
      <c r="S8121">
        <f>WEEKDAY(Table1[[#This Row],[Discharge Date]],2)</f>
        <v>3</v>
      </c>
      <c r="T8121" t="s">
        <v>38</v>
      </c>
      <c r="U8121" t="s">
        <v>51</v>
      </c>
      <c r="V8121" t="s">
        <v>40</v>
      </c>
    </row>
    <row r="8122" spans="1:22" x14ac:dyDescent="0.35">
      <c r="A8122" t="s">
        <v>21964</v>
      </c>
      <c r="B8122">
        <v>65</v>
      </c>
      <c r="C8122" t="s">
        <v>31</v>
      </c>
      <c r="D8122" t="s">
        <v>99</v>
      </c>
      <c r="E8122" t="s">
        <v>53</v>
      </c>
      <c r="F8122" s="1">
        <v>43895</v>
      </c>
      <c r="G8122">
        <f>DAY(Table1[[#This Row],[Date of Admission]])</f>
        <v>5</v>
      </c>
      <c r="H8122" t="str">
        <f>TEXT(Table1[[#This Row],[Date of Admission]],"dddd")</f>
        <v>Thursday</v>
      </c>
      <c r="I8122">
        <f>WEEKDAY(Table1[[#This Row],[Date of Admission]],2)</f>
        <v>4</v>
      </c>
      <c r="J8122" t="str">
        <f>IF(OR(Table1[[#This Row],[Weekday Number]]=6,Table1[[#This Row],[Weekday Number]]=7),"Weekend","Weekday")</f>
        <v>Weekday</v>
      </c>
      <c r="K8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2" t="s">
        <v>21965</v>
      </c>
      <c r="M8122" t="s">
        <v>21966</v>
      </c>
      <c r="N8122" t="s">
        <v>69</v>
      </c>
      <c r="O8122">
        <v>15090.988499999999</v>
      </c>
      <c r="P8122">
        <v>490</v>
      </c>
      <c r="Q8122" t="s">
        <v>26</v>
      </c>
      <c r="R8122" s="1">
        <v>43917</v>
      </c>
      <c r="S8122">
        <f>WEEKDAY(Table1[[#This Row],[Discharge Date]],2)</f>
        <v>5</v>
      </c>
      <c r="T8122" t="s">
        <v>27</v>
      </c>
      <c r="U8122" t="s">
        <v>28</v>
      </c>
      <c r="V8122" t="s">
        <v>29</v>
      </c>
    </row>
    <row r="8123" spans="1:22" x14ac:dyDescent="0.35">
      <c r="A8123" t="s">
        <v>21967</v>
      </c>
      <c r="B8123">
        <v>38</v>
      </c>
      <c r="C8123" t="s">
        <v>20</v>
      </c>
      <c r="D8123" t="s">
        <v>99</v>
      </c>
      <c r="E8123" t="s">
        <v>53</v>
      </c>
      <c r="F8123" s="1">
        <v>43951</v>
      </c>
      <c r="G8123">
        <f>DAY(Table1[[#This Row],[Date of Admission]])</f>
        <v>30</v>
      </c>
      <c r="H8123" t="str">
        <f>TEXT(Table1[[#This Row],[Date of Admission]],"dddd")</f>
        <v>Thursday</v>
      </c>
      <c r="I8123">
        <f>WEEKDAY(Table1[[#This Row],[Date of Admission]],2)</f>
        <v>4</v>
      </c>
      <c r="J8123" t="str">
        <f>IF(OR(Table1[[#This Row],[Weekday Number]]=6,Table1[[#This Row],[Weekday Number]]=7),"Weekend","Weekday")</f>
        <v>Weekday</v>
      </c>
      <c r="K8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23" t="s">
        <v>21968</v>
      </c>
      <c r="M8123" t="s">
        <v>21969</v>
      </c>
      <c r="N8123" t="s">
        <v>65</v>
      </c>
      <c r="O8123">
        <v>16502.40655</v>
      </c>
      <c r="P8123">
        <v>180</v>
      </c>
      <c r="Q8123" t="s">
        <v>26</v>
      </c>
      <c r="R8123" s="1">
        <v>43952</v>
      </c>
      <c r="S8123">
        <f>WEEKDAY(Table1[[#This Row],[Discharge Date]],2)</f>
        <v>5</v>
      </c>
      <c r="T8123" t="s">
        <v>50</v>
      </c>
      <c r="U8123" t="s">
        <v>28</v>
      </c>
      <c r="V8123" t="s">
        <v>40</v>
      </c>
    </row>
    <row r="8124" spans="1:22" x14ac:dyDescent="0.35">
      <c r="A8124" t="s">
        <v>21970</v>
      </c>
      <c r="B8124">
        <v>55</v>
      </c>
      <c r="C8124" t="s">
        <v>20</v>
      </c>
      <c r="D8124" t="s">
        <v>99</v>
      </c>
      <c r="E8124" t="s">
        <v>78</v>
      </c>
      <c r="F8124" s="1">
        <v>43844</v>
      </c>
      <c r="G8124">
        <f>DAY(Table1[[#This Row],[Date of Admission]])</f>
        <v>14</v>
      </c>
      <c r="H8124" t="str">
        <f>TEXT(Table1[[#This Row],[Date of Admission]],"dddd")</f>
        <v>Tuesday</v>
      </c>
      <c r="I8124">
        <f>WEEKDAY(Table1[[#This Row],[Date of Admission]],2)</f>
        <v>2</v>
      </c>
      <c r="J8124" t="str">
        <f>IF(OR(Table1[[#This Row],[Weekday Number]]=6,Table1[[#This Row],[Weekday Number]]=7),"Weekend","Weekday")</f>
        <v>Weekday</v>
      </c>
      <c r="K8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4" t="s">
        <v>11866</v>
      </c>
      <c r="M8124" t="s">
        <v>21971</v>
      </c>
      <c r="N8124" t="s">
        <v>65</v>
      </c>
      <c r="O8124">
        <v>22460.325410000001</v>
      </c>
      <c r="P8124">
        <v>467</v>
      </c>
      <c r="Q8124" t="s">
        <v>26</v>
      </c>
      <c r="R8124" s="1">
        <v>43859</v>
      </c>
      <c r="S8124">
        <f>WEEKDAY(Table1[[#This Row],[Discharge Date]],2)</f>
        <v>3</v>
      </c>
      <c r="T8124" t="s">
        <v>50</v>
      </c>
      <c r="U8124" t="s">
        <v>39</v>
      </c>
      <c r="V8124" t="s">
        <v>40</v>
      </c>
    </row>
    <row r="8125" spans="1:22" x14ac:dyDescent="0.35">
      <c r="A8125" t="s">
        <v>21972</v>
      </c>
      <c r="B8125">
        <v>36</v>
      </c>
      <c r="C8125" t="s">
        <v>20</v>
      </c>
      <c r="D8125" t="s">
        <v>71</v>
      </c>
      <c r="E8125" t="s">
        <v>33</v>
      </c>
      <c r="F8125" s="1">
        <v>43480</v>
      </c>
      <c r="G8125">
        <f>DAY(Table1[[#This Row],[Date of Admission]])</f>
        <v>15</v>
      </c>
      <c r="H8125" t="str">
        <f>TEXT(Table1[[#This Row],[Date of Admission]],"dddd")</f>
        <v>Tuesday</v>
      </c>
      <c r="I8125">
        <f>WEEKDAY(Table1[[#This Row],[Date of Admission]],2)</f>
        <v>2</v>
      </c>
      <c r="J8125" t="str">
        <f>IF(OR(Table1[[#This Row],[Weekday Number]]=6,Table1[[#This Row],[Weekday Number]]=7),"Weekend","Weekday")</f>
        <v>Weekday</v>
      </c>
      <c r="K8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5" t="s">
        <v>21973</v>
      </c>
      <c r="M8125" t="s">
        <v>21974</v>
      </c>
      <c r="N8125" t="s">
        <v>65</v>
      </c>
      <c r="O8125">
        <v>44430.392939999998</v>
      </c>
      <c r="P8125">
        <v>243</v>
      </c>
      <c r="Q8125" t="s">
        <v>37</v>
      </c>
      <c r="R8125" s="1">
        <v>43495</v>
      </c>
      <c r="S8125">
        <f>WEEKDAY(Table1[[#This Row],[Discharge Date]],2)</f>
        <v>3</v>
      </c>
      <c r="T8125" t="s">
        <v>56</v>
      </c>
      <c r="U8125" t="s">
        <v>51</v>
      </c>
      <c r="V8125" t="s">
        <v>40</v>
      </c>
    </row>
    <row r="8126" spans="1:22" x14ac:dyDescent="0.35">
      <c r="A8126" t="s">
        <v>21975</v>
      </c>
      <c r="B8126">
        <v>67</v>
      </c>
      <c r="C8126" t="s">
        <v>20</v>
      </c>
      <c r="D8126" t="s">
        <v>42</v>
      </c>
      <c r="E8126" t="s">
        <v>22</v>
      </c>
      <c r="F8126" s="1">
        <v>44372</v>
      </c>
      <c r="G8126">
        <f>DAY(Table1[[#This Row],[Date of Admission]])</f>
        <v>25</v>
      </c>
      <c r="H8126" t="str">
        <f>TEXT(Table1[[#This Row],[Date of Admission]],"dddd")</f>
        <v>Friday</v>
      </c>
      <c r="I8126">
        <f>WEEKDAY(Table1[[#This Row],[Date of Admission]],2)</f>
        <v>5</v>
      </c>
      <c r="J8126" t="str">
        <f>IF(OR(Table1[[#This Row],[Weekday Number]]=6,Table1[[#This Row],[Weekday Number]]=7),"Weekend","Weekday")</f>
        <v>Weekday</v>
      </c>
      <c r="K8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6" t="s">
        <v>4086</v>
      </c>
      <c r="M8126" t="s">
        <v>21976</v>
      </c>
      <c r="N8126" t="s">
        <v>36</v>
      </c>
      <c r="O8126">
        <v>18128.3956</v>
      </c>
      <c r="P8126">
        <v>322</v>
      </c>
      <c r="Q8126" t="s">
        <v>49</v>
      </c>
      <c r="R8126" s="1">
        <v>44402</v>
      </c>
      <c r="S8126">
        <f>WEEKDAY(Table1[[#This Row],[Discharge Date]],2)</f>
        <v>7</v>
      </c>
      <c r="T8126" t="s">
        <v>50</v>
      </c>
      <c r="U8126" t="s">
        <v>51</v>
      </c>
      <c r="V8126" t="s">
        <v>29</v>
      </c>
    </row>
    <row r="8127" spans="1:22" x14ac:dyDescent="0.35">
      <c r="A8127" t="s">
        <v>21977</v>
      </c>
      <c r="B8127">
        <v>27</v>
      </c>
      <c r="C8127" t="s">
        <v>20</v>
      </c>
      <c r="D8127" t="s">
        <v>42</v>
      </c>
      <c r="E8127" t="s">
        <v>43</v>
      </c>
      <c r="F8127" s="1">
        <v>43432</v>
      </c>
      <c r="G8127">
        <f>DAY(Table1[[#This Row],[Date of Admission]])</f>
        <v>28</v>
      </c>
      <c r="H8127" t="str">
        <f>TEXT(Table1[[#This Row],[Date of Admission]],"dddd")</f>
        <v>Wednesday</v>
      </c>
      <c r="I8127">
        <f>WEEKDAY(Table1[[#This Row],[Date of Admission]],2)</f>
        <v>3</v>
      </c>
      <c r="J8127" t="str">
        <f>IF(OR(Table1[[#This Row],[Weekday Number]]=6,Table1[[#This Row],[Weekday Number]]=7),"Weekend","Weekday")</f>
        <v>Weekday</v>
      </c>
      <c r="K8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27" t="s">
        <v>21978</v>
      </c>
      <c r="M8127" t="s">
        <v>2205</v>
      </c>
      <c r="N8127" t="s">
        <v>36</v>
      </c>
      <c r="O8127">
        <v>24850.683000000001</v>
      </c>
      <c r="P8127">
        <v>228</v>
      </c>
      <c r="Q8127" t="s">
        <v>26</v>
      </c>
      <c r="R8127" s="1">
        <v>43453</v>
      </c>
      <c r="S8127">
        <f>WEEKDAY(Table1[[#This Row],[Discharge Date]],2)</f>
        <v>3</v>
      </c>
      <c r="T8127" t="s">
        <v>27</v>
      </c>
      <c r="U8127" t="s">
        <v>51</v>
      </c>
      <c r="V8127" t="s">
        <v>40</v>
      </c>
    </row>
    <row r="8128" spans="1:22" x14ac:dyDescent="0.35">
      <c r="A8128" t="s">
        <v>21979</v>
      </c>
      <c r="B8128">
        <v>74</v>
      </c>
      <c r="C8128" t="s">
        <v>31</v>
      </c>
      <c r="D8128" t="s">
        <v>239</v>
      </c>
      <c r="E8128" t="s">
        <v>53</v>
      </c>
      <c r="F8128" s="1">
        <v>44979</v>
      </c>
      <c r="G8128">
        <f>DAY(Table1[[#This Row],[Date of Admission]])</f>
        <v>22</v>
      </c>
      <c r="H8128" t="str">
        <f>TEXT(Table1[[#This Row],[Date of Admission]],"dddd")</f>
        <v>Wednesday</v>
      </c>
      <c r="I8128">
        <f>WEEKDAY(Table1[[#This Row],[Date of Admission]],2)</f>
        <v>3</v>
      </c>
      <c r="J8128" t="str">
        <f>IF(OR(Table1[[#This Row],[Weekday Number]]=6,Table1[[#This Row],[Weekday Number]]=7),"Weekend","Weekday")</f>
        <v>Weekday</v>
      </c>
      <c r="K8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8" t="s">
        <v>21980</v>
      </c>
      <c r="M8128" t="s">
        <v>21981</v>
      </c>
      <c r="N8128" t="s">
        <v>25</v>
      </c>
      <c r="O8128">
        <v>1360.0428850000001</v>
      </c>
      <c r="P8128">
        <v>380</v>
      </c>
      <c r="Q8128" t="s">
        <v>37</v>
      </c>
      <c r="R8128" s="1">
        <v>45004</v>
      </c>
      <c r="S8128">
        <f>WEEKDAY(Table1[[#This Row],[Discharge Date]],2)</f>
        <v>7</v>
      </c>
      <c r="T8128" t="s">
        <v>94</v>
      </c>
      <c r="U8128" t="s">
        <v>51</v>
      </c>
      <c r="V8128" t="s">
        <v>29</v>
      </c>
    </row>
    <row r="8129" spans="1:22" x14ac:dyDescent="0.35">
      <c r="A8129" t="s">
        <v>21982</v>
      </c>
      <c r="B8129">
        <v>19</v>
      </c>
      <c r="C8129" t="s">
        <v>20</v>
      </c>
      <c r="D8129" t="s">
        <v>124</v>
      </c>
      <c r="E8129" t="s">
        <v>43</v>
      </c>
      <c r="F8129" s="1">
        <v>44545</v>
      </c>
      <c r="G8129">
        <f>DAY(Table1[[#This Row],[Date of Admission]])</f>
        <v>15</v>
      </c>
      <c r="H8129" t="str">
        <f>TEXT(Table1[[#This Row],[Date of Admission]],"dddd")</f>
        <v>Wednesday</v>
      </c>
      <c r="I8129">
        <f>WEEKDAY(Table1[[#This Row],[Date of Admission]],2)</f>
        <v>3</v>
      </c>
      <c r="J8129" t="str">
        <f>IF(OR(Table1[[#This Row],[Weekday Number]]=6,Table1[[#This Row],[Weekday Number]]=7),"Weekend","Weekday")</f>
        <v>Weekday</v>
      </c>
      <c r="K8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29" t="s">
        <v>2897</v>
      </c>
      <c r="M8129" t="s">
        <v>21983</v>
      </c>
      <c r="N8129" t="s">
        <v>65</v>
      </c>
      <c r="O8129">
        <v>19323.405640000001</v>
      </c>
      <c r="P8129">
        <v>251</v>
      </c>
      <c r="Q8129" t="s">
        <v>37</v>
      </c>
      <c r="R8129" s="1">
        <v>44558</v>
      </c>
      <c r="S8129">
        <f>WEEKDAY(Table1[[#This Row],[Discharge Date]],2)</f>
        <v>2</v>
      </c>
      <c r="T8129" t="s">
        <v>27</v>
      </c>
      <c r="U8129" t="s">
        <v>39</v>
      </c>
      <c r="V8129" t="s">
        <v>84</v>
      </c>
    </row>
    <row r="8130" spans="1:22" x14ac:dyDescent="0.35">
      <c r="A8130" t="s">
        <v>21984</v>
      </c>
      <c r="B8130">
        <v>52</v>
      </c>
      <c r="C8130" t="s">
        <v>31</v>
      </c>
      <c r="D8130" t="s">
        <v>71</v>
      </c>
      <c r="E8130" t="s">
        <v>78</v>
      </c>
      <c r="F8130" s="1">
        <v>44564</v>
      </c>
      <c r="G8130">
        <f>DAY(Table1[[#This Row],[Date of Admission]])</f>
        <v>3</v>
      </c>
      <c r="H8130" t="str">
        <f>TEXT(Table1[[#This Row],[Date of Admission]],"dddd")</f>
        <v>Monday</v>
      </c>
      <c r="I8130">
        <f>WEEKDAY(Table1[[#This Row],[Date of Admission]],2)</f>
        <v>1</v>
      </c>
      <c r="J8130" t="str">
        <f>IF(OR(Table1[[#This Row],[Weekday Number]]=6,Table1[[#This Row],[Weekday Number]]=7),"Weekend","Weekday")</f>
        <v>Weekday</v>
      </c>
      <c r="K8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30" t="s">
        <v>21985</v>
      </c>
      <c r="M8130" t="s">
        <v>21986</v>
      </c>
      <c r="N8130" t="s">
        <v>69</v>
      </c>
      <c r="O8130">
        <v>35764.609779999999</v>
      </c>
      <c r="P8130">
        <v>343</v>
      </c>
      <c r="Q8130" t="s">
        <v>49</v>
      </c>
      <c r="R8130" s="1">
        <v>44566</v>
      </c>
      <c r="S8130">
        <f>WEEKDAY(Table1[[#This Row],[Discharge Date]],2)</f>
        <v>3</v>
      </c>
      <c r="T8130" t="s">
        <v>38</v>
      </c>
      <c r="U8130" t="s">
        <v>39</v>
      </c>
      <c r="V8130" t="s">
        <v>40</v>
      </c>
    </row>
    <row r="8131" spans="1:22" x14ac:dyDescent="0.35">
      <c r="A8131" t="s">
        <v>21987</v>
      </c>
      <c r="B8131">
        <v>39</v>
      </c>
      <c r="C8131" t="s">
        <v>31</v>
      </c>
      <c r="D8131" t="s">
        <v>32</v>
      </c>
      <c r="E8131" t="s">
        <v>33</v>
      </c>
      <c r="F8131" s="1">
        <v>44815</v>
      </c>
      <c r="G8131">
        <f>DAY(Table1[[#This Row],[Date of Admission]])</f>
        <v>11</v>
      </c>
      <c r="H8131" t="str">
        <f>TEXT(Table1[[#This Row],[Date of Admission]],"dddd")</f>
        <v>Sunday</v>
      </c>
      <c r="I8131">
        <f>WEEKDAY(Table1[[#This Row],[Date of Admission]],2)</f>
        <v>7</v>
      </c>
      <c r="J8131" t="str">
        <f>IF(OR(Table1[[#This Row],[Weekday Number]]=6,Table1[[#This Row],[Weekday Number]]=7),"Weekend","Weekday")</f>
        <v>Weekend</v>
      </c>
      <c r="K8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1" t="s">
        <v>21988</v>
      </c>
      <c r="M8131" t="s">
        <v>21989</v>
      </c>
      <c r="N8131" t="s">
        <v>65</v>
      </c>
      <c r="O8131">
        <v>9157.9993030000005</v>
      </c>
      <c r="P8131">
        <v>284</v>
      </c>
      <c r="Q8131" t="s">
        <v>37</v>
      </c>
      <c r="R8131" s="1">
        <v>44832</v>
      </c>
      <c r="S8131">
        <f>WEEKDAY(Table1[[#This Row],[Discharge Date]],2)</f>
        <v>3</v>
      </c>
      <c r="T8131" t="s">
        <v>27</v>
      </c>
      <c r="U8131" t="s">
        <v>28</v>
      </c>
      <c r="V8131" t="s">
        <v>40</v>
      </c>
    </row>
    <row r="8132" spans="1:22" x14ac:dyDescent="0.35">
      <c r="A8132" t="s">
        <v>21990</v>
      </c>
      <c r="B8132">
        <v>85</v>
      </c>
      <c r="C8132" t="s">
        <v>20</v>
      </c>
      <c r="D8132" t="s">
        <v>21</v>
      </c>
      <c r="E8132" t="s">
        <v>78</v>
      </c>
      <c r="F8132" s="1">
        <v>43811</v>
      </c>
      <c r="G8132">
        <f>DAY(Table1[[#This Row],[Date of Admission]])</f>
        <v>12</v>
      </c>
      <c r="H8132" t="str">
        <f>TEXT(Table1[[#This Row],[Date of Admission]],"dddd")</f>
        <v>Thursday</v>
      </c>
      <c r="I8132">
        <f>WEEKDAY(Table1[[#This Row],[Date of Admission]],2)</f>
        <v>4</v>
      </c>
      <c r="J8132" t="str">
        <f>IF(OR(Table1[[#This Row],[Weekday Number]]=6,Table1[[#This Row],[Weekday Number]]=7),"Weekend","Weekday")</f>
        <v>Weekday</v>
      </c>
      <c r="K8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2" t="s">
        <v>4762</v>
      </c>
      <c r="M8132" t="s">
        <v>21991</v>
      </c>
      <c r="N8132" t="s">
        <v>60</v>
      </c>
      <c r="O8132">
        <v>72747.583079999997</v>
      </c>
      <c r="P8132">
        <v>277</v>
      </c>
      <c r="Q8132" t="s">
        <v>37</v>
      </c>
      <c r="R8132" s="1">
        <v>43832</v>
      </c>
      <c r="S8132">
        <f>WEEKDAY(Table1[[#This Row],[Discharge Date]],2)</f>
        <v>4</v>
      </c>
      <c r="T8132" t="s">
        <v>56</v>
      </c>
      <c r="U8132" t="s">
        <v>51</v>
      </c>
      <c r="V8132" t="s">
        <v>29</v>
      </c>
    </row>
    <row r="8133" spans="1:22" x14ac:dyDescent="0.35">
      <c r="A8133" t="s">
        <v>21992</v>
      </c>
      <c r="B8133">
        <v>75</v>
      </c>
      <c r="C8133" t="s">
        <v>20</v>
      </c>
      <c r="D8133" t="s">
        <v>71</v>
      </c>
      <c r="E8133" t="s">
        <v>62</v>
      </c>
      <c r="F8133" s="1">
        <v>44081</v>
      </c>
      <c r="G8133">
        <f>DAY(Table1[[#This Row],[Date of Admission]])</f>
        <v>7</v>
      </c>
      <c r="H8133" t="str">
        <f>TEXT(Table1[[#This Row],[Date of Admission]],"dddd")</f>
        <v>Monday</v>
      </c>
      <c r="I8133">
        <f>WEEKDAY(Table1[[#This Row],[Date of Admission]],2)</f>
        <v>1</v>
      </c>
      <c r="J8133" t="str">
        <f>IF(OR(Table1[[#This Row],[Weekday Number]]=6,Table1[[#This Row],[Weekday Number]]=7),"Weekend","Weekday")</f>
        <v>Weekday</v>
      </c>
      <c r="K8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3" t="s">
        <v>644</v>
      </c>
      <c r="M8133" t="s">
        <v>21993</v>
      </c>
      <c r="N8133" t="s">
        <v>25</v>
      </c>
      <c r="O8133">
        <v>18369.369289999999</v>
      </c>
      <c r="P8133">
        <v>453</v>
      </c>
      <c r="Q8133" t="s">
        <v>49</v>
      </c>
      <c r="R8133" s="1">
        <v>44104</v>
      </c>
      <c r="S8133">
        <f>WEEKDAY(Table1[[#This Row],[Discharge Date]],2)</f>
        <v>3</v>
      </c>
      <c r="T8133" t="s">
        <v>50</v>
      </c>
      <c r="U8133" t="s">
        <v>28</v>
      </c>
      <c r="V8133" t="s">
        <v>29</v>
      </c>
    </row>
    <row r="8134" spans="1:22" x14ac:dyDescent="0.35">
      <c r="A8134" t="s">
        <v>21994</v>
      </c>
      <c r="B8134">
        <v>57</v>
      </c>
      <c r="C8134" t="s">
        <v>31</v>
      </c>
      <c r="D8134" t="s">
        <v>124</v>
      </c>
      <c r="E8134" t="s">
        <v>43</v>
      </c>
      <c r="F8134" s="1">
        <v>44793</v>
      </c>
      <c r="G8134">
        <f>DAY(Table1[[#This Row],[Date of Admission]])</f>
        <v>20</v>
      </c>
      <c r="H8134" t="str">
        <f>TEXT(Table1[[#This Row],[Date of Admission]],"dddd")</f>
        <v>Saturday</v>
      </c>
      <c r="I8134">
        <f>WEEKDAY(Table1[[#This Row],[Date of Admission]],2)</f>
        <v>6</v>
      </c>
      <c r="J8134" t="str">
        <f>IF(OR(Table1[[#This Row],[Weekday Number]]=6,Table1[[#This Row],[Weekday Number]]=7),"Weekend","Weekday")</f>
        <v>Weekend</v>
      </c>
      <c r="K8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4" t="s">
        <v>21995</v>
      </c>
      <c r="M8134" t="s">
        <v>21996</v>
      </c>
      <c r="N8134" t="s">
        <v>60</v>
      </c>
      <c r="O8134">
        <v>13021.13371</v>
      </c>
      <c r="P8134">
        <v>271</v>
      </c>
      <c r="Q8134" t="s">
        <v>26</v>
      </c>
      <c r="R8134" s="1">
        <v>44815</v>
      </c>
      <c r="S8134">
        <f>WEEKDAY(Table1[[#This Row],[Discharge Date]],2)</f>
        <v>7</v>
      </c>
      <c r="T8134" t="s">
        <v>27</v>
      </c>
      <c r="U8134" t="s">
        <v>51</v>
      </c>
      <c r="V8134" t="s">
        <v>40</v>
      </c>
    </row>
    <row r="8135" spans="1:22" x14ac:dyDescent="0.35">
      <c r="A8135" t="s">
        <v>21997</v>
      </c>
      <c r="B8135">
        <v>76</v>
      </c>
      <c r="C8135" t="s">
        <v>31</v>
      </c>
      <c r="D8135" t="s">
        <v>71</v>
      </c>
      <c r="E8135" t="s">
        <v>78</v>
      </c>
      <c r="F8135" s="1">
        <v>44223</v>
      </c>
      <c r="G8135">
        <f>DAY(Table1[[#This Row],[Date of Admission]])</f>
        <v>27</v>
      </c>
      <c r="H8135" t="str">
        <f>TEXT(Table1[[#This Row],[Date of Admission]],"dddd")</f>
        <v>Wednesday</v>
      </c>
      <c r="I8135">
        <f>WEEKDAY(Table1[[#This Row],[Date of Admission]],2)</f>
        <v>3</v>
      </c>
      <c r="J8135" t="str">
        <f>IF(OR(Table1[[#This Row],[Weekday Number]]=6,Table1[[#This Row],[Weekday Number]]=7),"Weekend","Weekday")</f>
        <v>Weekday</v>
      </c>
      <c r="K8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35" t="s">
        <v>21998</v>
      </c>
      <c r="M8135" t="s">
        <v>17420</v>
      </c>
      <c r="N8135" t="s">
        <v>36</v>
      </c>
      <c r="O8135">
        <v>60493.615510000003</v>
      </c>
      <c r="P8135">
        <v>365</v>
      </c>
      <c r="Q8135" t="s">
        <v>49</v>
      </c>
      <c r="R8135" s="1">
        <v>44251</v>
      </c>
      <c r="S8135">
        <f>WEEKDAY(Table1[[#This Row],[Discharge Date]],2)</f>
        <v>3</v>
      </c>
      <c r="T8135" t="s">
        <v>50</v>
      </c>
      <c r="U8135" t="s">
        <v>39</v>
      </c>
      <c r="V8135" t="s">
        <v>29</v>
      </c>
    </row>
    <row r="8136" spans="1:22" x14ac:dyDescent="0.35">
      <c r="A8136" t="s">
        <v>82</v>
      </c>
      <c r="B8136">
        <v>29</v>
      </c>
      <c r="C8136" t="s">
        <v>20</v>
      </c>
      <c r="D8136" t="s">
        <v>71</v>
      </c>
      <c r="E8136" t="s">
        <v>22</v>
      </c>
      <c r="F8136" s="1">
        <v>43766</v>
      </c>
      <c r="G8136">
        <f>DAY(Table1[[#This Row],[Date of Admission]])</f>
        <v>28</v>
      </c>
      <c r="H8136" t="str">
        <f>TEXT(Table1[[#This Row],[Date of Admission]],"dddd")</f>
        <v>Monday</v>
      </c>
      <c r="I8136">
        <f>WEEKDAY(Table1[[#This Row],[Date of Admission]],2)</f>
        <v>1</v>
      </c>
      <c r="J8136" t="str">
        <f>IF(OR(Table1[[#This Row],[Weekday Number]]=6,Table1[[#This Row],[Weekday Number]]=7),"Weekend","Weekday")</f>
        <v>Weekday</v>
      </c>
      <c r="K8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36" t="s">
        <v>21999</v>
      </c>
      <c r="M8136" t="s">
        <v>22000</v>
      </c>
      <c r="N8136" t="s">
        <v>25</v>
      </c>
      <c r="O8136">
        <v>45292.339260000001</v>
      </c>
      <c r="P8136">
        <v>119</v>
      </c>
      <c r="Q8136" t="s">
        <v>49</v>
      </c>
      <c r="R8136" s="1">
        <v>43769</v>
      </c>
      <c r="S8136">
        <f>WEEKDAY(Table1[[#This Row],[Discharge Date]],2)</f>
        <v>4</v>
      </c>
      <c r="T8136" t="s">
        <v>38</v>
      </c>
      <c r="U8136" t="s">
        <v>39</v>
      </c>
      <c r="V8136" t="s">
        <v>40</v>
      </c>
    </row>
    <row r="8137" spans="1:22" x14ac:dyDescent="0.35">
      <c r="A8137" t="s">
        <v>22001</v>
      </c>
      <c r="B8137">
        <v>25</v>
      </c>
      <c r="C8137" t="s">
        <v>20</v>
      </c>
      <c r="D8137" t="s">
        <v>32</v>
      </c>
      <c r="E8137" t="s">
        <v>43</v>
      </c>
      <c r="F8137" s="1">
        <v>43698</v>
      </c>
      <c r="G8137">
        <f>DAY(Table1[[#This Row],[Date of Admission]])</f>
        <v>21</v>
      </c>
      <c r="H8137" t="str">
        <f>TEXT(Table1[[#This Row],[Date of Admission]],"dddd")</f>
        <v>Wednesday</v>
      </c>
      <c r="I8137">
        <f>WEEKDAY(Table1[[#This Row],[Date of Admission]],2)</f>
        <v>3</v>
      </c>
      <c r="J8137" t="str">
        <f>IF(OR(Table1[[#This Row],[Weekday Number]]=6,Table1[[#This Row],[Weekday Number]]=7),"Weekend","Weekday")</f>
        <v>Weekday</v>
      </c>
      <c r="K8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7" t="s">
        <v>22002</v>
      </c>
      <c r="M8137" t="s">
        <v>22003</v>
      </c>
      <c r="N8137" t="s">
        <v>69</v>
      </c>
      <c r="O8137">
        <v>17433.958879999998</v>
      </c>
      <c r="P8137">
        <v>453</v>
      </c>
      <c r="Q8137" t="s">
        <v>26</v>
      </c>
      <c r="R8137" s="1">
        <v>43721</v>
      </c>
      <c r="S8137">
        <f>WEEKDAY(Table1[[#This Row],[Discharge Date]],2)</f>
        <v>5</v>
      </c>
      <c r="T8137" t="s">
        <v>27</v>
      </c>
      <c r="U8137" t="s">
        <v>39</v>
      </c>
      <c r="V8137" t="s">
        <v>40</v>
      </c>
    </row>
    <row r="8138" spans="1:22" x14ac:dyDescent="0.35">
      <c r="A8138" t="s">
        <v>5010</v>
      </c>
      <c r="B8138">
        <v>36</v>
      </c>
      <c r="C8138" t="s">
        <v>20</v>
      </c>
      <c r="D8138" t="s">
        <v>124</v>
      </c>
      <c r="E8138" t="s">
        <v>43</v>
      </c>
      <c r="F8138" s="1">
        <v>44996</v>
      </c>
      <c r="G8138">
        <f>DAY(Table1[[#This Row],[Date of Admission]])</f>
        <v>11</v>
      </c>
      <c r="H8138" t="str">
        <f>TEXT(Table1[[#This Row],[Date of Admission]],"dddd")</f>
        <v>Saturday</v>
      </c>
      <c r="I8138">
        <f>WEEKDAY(Table1[[#This Row],[Date of Admission]],2)</f>
        <v>6</v>
      </c>
      <c r="J8138" t="str">
        <f>IF(OR(Table1[[#This Row],[Weekday Number]]=6,Table1[[#This Row],[Weekday Number]]=7),"Weekend","Weekday")</f>
        <v>Weekend</v>
      </c>
      <c r="K8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8" t="s">
        <v>22004</v>
      </c>
      <c r="M8138" t="s">
        <v>3141</v>
      </c>
      <c r="N8138" t="s">
        <v>69</v>
      </c>
      <c r="O8138">
        <v>18013.25344</v>
      </c>
      <c r="P8138">
        <v>162</v>
      </c>
      <c r="Q8138" t="s">
        <v>37</v>
      </c>
      <c r="R8138" s="1">
        <v>45019</v>
      </c>
      <c r="S8138">
        <f>WEEKDAY(Table1[[#This Row],[Discharge Date]],2)</f>
        <v>1</v>
      </c>
      <c r="T8138" t="s">
        <v>38</v>
      </c>
      <c r="U8138" t="s">
        <v>39</v>
      </c>
      <c r="V8138" t="s">
        <v>40</v>
      </c>
    </row>
    <row r="8139" spans="1:22" x14ac:dyDescent="0.35">
      <c r="A8139" t="s">
        <v>22005</v>
      </c>
      <c r="B8139">
        <v>38</v>
      </c>
      <c r="C8139" t="s">
        <v>31</v>
      </c>
      <c r="D8139" t="s">
        <v>57</v>
      </c>
      <c r="E8139" t="s">
        <v>22</v>
      </c>
      <c r="F8139" s="1">
        <v>43746</v>
      </c>
      <c r="G8139">
        <f>DAY(Table1[[#This Row],[Date of Admission]])</f>
        <v>8</v>
      </c>
      <c r="H8139" t="str">
        <f>TEXT(Table1[[#This Row],[Date of Admission]],"dddd")</f>
        <v>Tuesday</v>
      </c>
      <c r="I8139">
        <f>WEEKDAY(Table1[[#This Row],[Date of Admission]],2)</f>
        <v>2</v>
      </c>
      <c r="J8139" t="str">
        <f>IF(OR(Table1[[#This Row],[Weekday Number]]=6,Table1[[#This Row],[Weekday Number]]=7),"Weekend","Weekday")</f>
        <v>Weekday</v>
      </c>
      <c r="K8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39" t="s">
        <v>22006</v>
      </c>
      <c r="M8139" t="s">
        <v>22007</v>
      </c>
      <c r="N8139" t="s">
        <v>60</v>
      </c>
      <c r="O8139">
        <v>35123.594190000003</v>
      </c>
      <c r="P8139">
        <v>367</v>
      </c>
      <c r="Q8139" t="s">
        <v>37</v>
      </c>
      <c r="R8139" s="1">
        <v>43763</v>
      </c>
      <c r="S8139">
        <f>WEEKDAY(Table1[[#This Row],[Discharge Date]],2)</f>
        <v>5</v>
      </c>
      <c r="T8139" t="s">
        <v>27</v>
      </c>
      <c r="U8139" t="s">
        <v>51</v>
      </c>
      <c r="V8139" t="s">
        <v>40</v>
      </c>
    </row>
    <row r="8140" spans="1:22" x14ac:dyDescent="0.35">
      <c r="A8140" t="s">
        <v>22008</v>
      </c>
      <c r="B8140">
        <v>27</v>
      </c>
      <c r="C8140" t="s">
        <v>31</v>
      </c>
      <c r="D8140" t="s">
        <v>124</v>
      </c>
      <c r="E8140" t="s">
        <v>78</v>
      </c>
      <c r="F8140" s="1">
        <v>44945</v>
      </c>
      <c r="G8140">
        <f>DAY(Table1[[#This Row],[Date of Admission]])</f>
        <v>19</v>
      </c>
      <c r="H8140" t="str">
        <f>TEXT(Table1[[#This Row],[Date of Admission]],"dddd")</f>
        <v>Thursday</v>
      </c>
      <c r="I8140">
        <f>WEEKDAY(Table1[[#This Row],[Date of Admission]],2)</f>
        <v>4</v>
      </c>
      <c r="J8140" t="str">
        <f>IF(OR(Table1[[#This Row],[Weekday Number]]=6,Table1[[#This Row],[Weekday Number]]=7),"Weekend","Weekday")</f>
        <v>Weekday</v>
      </c>
      <c r="K8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0" t="s">
        <v>22009</v>
      </c>
      <c r="M8140" t="s">
        <v>22010</v>
      </c>
      <c r="N8140" t="s">
        <v>60</v>
      </c>
      <c r="O8140">
        <v>72206.343280000001</v>
      </c>
      <c r="P8140">
        <v>139</v>
      </c>
      <c r="Q8140" t="s">
        <v>26</v>
      </c>
      <c r="R8140" s="1">
        <v>44966</v>
      </c>
      <c r="S8140">
        <f>WEEKDAY(Table1[[#This Row],[Discharge Date]],2)</f>
        <v>4</v>
      </c>
      <c r="T8140" t="s">
        <v>50</v>
      </c>
      <c r="U8140" t="s">
        <v>51</v>
      </c>
      <c r="V8140" t="s">
        <v>40</v>
      </c>
    </row>
    <row r="8141" spans="1:22" x14ac:dyDescent="0.35">
      <c r="A8141" t="s">
        <v>14358</v>
      </c>
      <c r="B8141">
        <v>85</v>
      </c>
      <c r="C8141" t="s">
        <v>31</v>
      </c>
      <c r="D8141" t="s">
        <v>57</v>
      </c>
      <c r="E8141" t="s">
        <v>62</v>
      </c>
      <c r="F8141" s="1">
        <v>45102</v>
      </c>
      <c r="G8141">
        <f>DAY(Table1[[#This Row],[Date of Admission]])</f>
        <v>25</v>
      </c>
      <c r="H8141" t="str">
        <f>TEXT(Table1[[#This Row],[Date of Admission]],"dddd")</f>
        <v>Sunday</v>
      </c>
      <c r="I8141">
        <f>WEEKDAY(Table1[[#This Row],[Date of Admission]],2)</f>
        <v>7</v>
      </c>
      <c r="J8141" t="str">
        <f>IF(OR(Table1[[#This Row],[Weekday Number]]=6,Table1[[#This Row],[Weekday Number]]=7),"Weekend","Weekday")</f>
        <v>Weekend</v>
      </c>
      <c r="K8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1" t="s">
        <v>10791</v>
      </c>
      <c r="M8141" t="s">
        <v>22011</v>
      </c>
      <c r="N8141" t="s">
        <v>25</v>
      </c>
      <c r="O8141">
        <v>22879.340380000001</v>
      </c>
      <c r="P8141">
        <v>342</v>
      </c>
      <c r="Q8141" t="s">
        <v>26</v>
      </c>
      <c r="R8141" s="1">
        <v>45107</v>
      </c>
      <c r="S8141">
        <f>WEEKDAY(Table1[[#This Row],[Discharge Date]],2)</f>
        <v>5</v>
      </c>
      <c r="T8141" t="s">
        <v>56</v>
      </c>
      <c r="U8141" t="s">
        <v>39</v>
      </c>
      <c r="V8141" t="s">
        <v>29</v>
      </c>
    </row>
    <row r="8142" spans="1:22" x14ac:dyDescent="0.35">
      <c r="A8142" t="s">
        <v>22012</v>
      </c>
      <c r="B8142">
        <v>34</v>
      </c>
      <c r="C8142" t="s">
        <v>31</v>
      </c>
      <c r="D8142" t="s">
        <v>32</v>
      </c>
      <c r="E8142" t="s">
        <v>78</v>
      </c>
      <c r="F8142" s="1">
        <v>44818</v>
      </c>
      <c r="G8142">
        <f>DAY(Table1[[#This Row],[Date of Admission]])</f>
        <v>14</v>
      </c>
      <c r="H8142" t="str">
        <f>TEXT(Table1[[#This Row],[Date of Admission]],"dddd")</f>
        <v>Wednesday</v>
      </c>
      <c r="I8142">
        <f>WEEKDAY(Table1[[#This Row],[Date of Admission]],2)</f>
        <v>3</v>
      </c>
      <c r="J8142" t="str">
        <f>IF(OR(Table1[[#This Row],[Weekday Number]]=6,Table1[[#This Row],[Weekday Number]]=7),"Weekend","Weekday")</f>
        <v>Weekday</v>
      </c>
      <c r="K8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2" t="s">
        <v>22013</v>
      </c>
      <c r="M8142" t="s">
        <v>6030</v>
      </c>
      <c r="N8142" t="s">
        <v>69</v>
      </c>
      <c r="O8142">
        <v>3353.0995809999999</v>
      </c>
      <c r="P8142">
        <v>367</v>
      </c>
      <c r="Q8142" t="s">
        <v>26</v>
      </c>
      <c r="R8142" s="1">
        <v>44837</v>
      </c>
      <c r="S8142">
        <f>WEEKDAY(Table1[[#This Row],[Discharge Date]],2)</f>
        <v>1</v>
      </c>
      <c r="T8142" t="s">
        <v>50</v>
      </c>
      <c r="U8142" t="s">
        <v>51</v>
      </c>
      <c r="V8142" t="s">
        <v>40</v>
      </c>
    </row>
    <row r="8143" spans="1:22" x14ac:dyDescent="0.35">
      <c r="A8143" t="s">
        <v>5669</v>
      </c>
      <c r="B8143">
        <v>67</v>
      </c>
      <c r="C8143" t="s">
        <v>31</v>
      </c>
      <c r="D8143" t="s">
        <v>32</v>
      </c>
      <c r="E8143" t="s">
        <v>78</v>
      </c>
      <c r="F8143" s="1">
        <v>44117</v>
      </c>
      <c r="G8143">
        <f>DAY(Table1[[#This Row],[Date of Admission]])</f>
        <v>13</v>
      </c>
      <c r="H8143" t="str">
        <f>TEXT(Table1[[#This Row],[Date of Admission]],"dddd")</f>
        <v>Tuesday</v>
      </c>
      <c r="I8143">
        <f>WEEKDAY(Table1[[#This Row],[Date of Admission]],2)</f>
        <v>2</v>
      </c>
      <c r="J8143" t="str">
        <f>IF(OR(Table1[[#This Row],[Weekday Number]]=6,Table1[[#This Row],[Weekday Number]]=7),"Weekend","Weekday")</f>
        <v>Weekday</v>
      </c>
      <c r="K8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3" t="s">
        <v>22014</v>
      </c>
      <c r="M8143" t="s">
        <v>22015</v>
      </c>
      <c r="N8143" t="s">
        <v>69</v>
      </c>
      <c r="O8143">
        <v>33262.862050000003</v>
      </c>
      <c r="P8143">
        <v>127</v>
      </c>
      <c r="Q8143" t="s">
        <v>37</v>
      </c>
      <c r="R8143" s="1">
        <v>44139</v>
      </c>
      <c r="S8143">
        <f>WEEKDAY(Table1[[#This Row],[Discharge Date]],2)</f>
        <v>3</v>
      </c>
      <c r="T8143" t="s">
        <v>94</v>
      </c>
      <c r="U8143" t="s">
        <v>28</v>
      </c>
      <c r="V8143" t="s">
        <v>29</v>
      </c>
    </row>
    <row r="8144" spans="1:22" x14ac:dyDescent="0.35">
      <c r="A8144" t="s">
        <v>22016</v>
      </c>
      <c r="B8144">
        <v>68</v>
      </c>
      <c r="C8144" t="s">
        <v>31</v>
      </c>
      <c r="D8144" t="s">
        <v>239</v>
      </c>
      <c r="E8144" t="s">
        <v>33</v>
      </c>
      <c r="F8144" s="1">
        <v>45020</v>
      </c>
      <c r="G8144">
        <f>DAY(Table1[[#This Row],[Date of Admission]])</f>
        <v>4</v>
      </c>
      <c r="H8144" t="str">
        <f>TEXT(Table1[[#This Row],[Date of Admission]],"dddd")</f>
        <v>Tuesday</v>
      </c>
      <c r="I8144">
        <f>WEEKDAY(Table1[[#This Row],[Date of Admission]],2)</f>
        <v>2</v>
      </c>
      <c r="J8144" t="str">
        <f>IF(OR(Table1[[#This Row],[Weekday Number]]=6,Table1[[#This Row],[Weekday Number]]=7),"Weekend","Weekday")</f>
        <v>Weekday</v>
      </c>
      <c r="K8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44" t="s">
        <v>22017</v>
      </c>
      <c r="M8144" t="s">
        <v>22018</v>
      </c>
      <c r="N8144" t="s">
        <v>36</v>
      </c>
      <c r="O8144">
        <v>43267.750849999997</v>
      </c>
      <c r="P8144">
        <v>414</v>
      </c>
      <c r="Q8144" t="s">
        <v>49</v>
      </c>
      <c r="R8144" s="1">
        <v>45040</v>
      </c>
      <c r="S8144">
        <f>WEEKDAY(Table1[[#This Row],[Discharge Date]],2)</f>
        <v>1</v>
      </c>
      <c r="T8144" t="s">
        <v>94</v>
      </c>
      <c r="U8144" t="s">
        <v>39</v>
      </c>
      <c r="V8144" t="s">
        <v>29</v>
      </c>
    </row>
    <row r="8145" spans="1:22" x14ac:dyDescent="0.35">
      <c r="A8145" t="s">
        <v>22019</v>
      </c>
      <c r="B8145">
        <v>48</v>
      </c>
      <c r="C8145" t="s">
        <v>20</v>
      </c>
      <c r="D8145" t="s">
        <v>42</v>
      </c>
      <c r="E8145" t="s">
        <v>62</v>
      </c>
      <c r="F8145" s="1">
        <v>44485</v>
      </c>
      <c r="G8145">
        <f>DAY(Table1[[#This Row],[Date of Admission]])</f>
        <v>16</v>
      </c>
      <c r="H8145" t="str">
        <f>TEXT(Table1[[#This Row],[Date of Admission]],"dddd")</f>
        <v>Saturday</v>
      </c>
      <c r="I8145">
        <f>WEEKDAY(Table1[[#This Row],[Date of Admission]],2)</f>
        <v>6</v>
      </c>
      <c r="J8145" t="str">
        <f>IF(OR(Table1[[#This Row],[Weekday Number]]=6,Table1[[#This Row],[Weekday Number]]=7),"Weekend","Weekday")</f>
        <v>Weekend</v>
      </c>
      <c r="K8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5" t="s">
        <v>22020</v>
      </c>
      <c r="M8145" t="s">
        <v>22021</v>
      </c>
      <c r="N8145" t="s">
        <v>65</v>
      </c>
      <c r="O8145">
        <v>20278.606670000001</v>
      </c>
      <c r="P8145">
        <v>282</v>
      </c>
      <c r="Q8145" t="s">
        <v>49</v>
      </c>
      <c r="R8145" s="1">
        <v>44495</v>
      </c>
      <c r="S8145">
        <f>WEEKDAY(Table1[[#This Row],[Discharge Date]],2)</f>
        <v>2</v>
      </c>
      <c r="T8145" t="s">
        <v>94</v>
      </c>
      <c r="U8145" t="s">
        <v>39</v>
      </c>
      <c r="V8145" t="s">
        <v>40</v>
      </c>
    </row>
    <row r="8146" spans="1:22" x14ac:dyDescent="0.35">
      <c r="A8146" t="s">
        <v>22022</v>
      </c>
      <c r="B8146">
        <v>59</v>
      </c>
      <c r="C8146" t="s">
        <v>20</v>
      </c>
      <c r="D8146" t="s">
        <v>32</v>
      </c>
      <c r="E8146" t="s">
        <v>62</v>
      </c>
      <c r="F8146" s="1">
        <v>45167</v>
      </c>
      <c r="G8146">
        <f>DAY(Table1[[#This Row],[Date of Admission]])</f>
        <v>29</v>
      </c>
      <c r="H8146" t="str">
        <f>TEXT(Table1[[#This Row],[Date of Admission]],"dddd")</f>
        <v>Tuesday</v>
      </c>
      <c r="I8146">
        <f>WEEKDAY(Table1[[#This Row],[Date of Admission]],2)</f>
        <v>2</v>
      </c>
      <c r="J8146" t="str">
        <f>IF(OR(Table1[[#This Row],[Weekday Number]]=6,Table1[[#This Row],[Weekday Number]]=7),"Weekend","Weekday")</f>
        <v>Weekday</v>
      </c>
      <c r="K8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46" t="s">
        <v>22023</v>
      </c>
      <c r="M8146" t="s">
        <v>22024</v>
      </c>
      <c r="N8146" t="s">
        <v>36</v>
      </c>
      <c r="O8146">
        <v>24156.4892</v>
      </c>
      <c r="P8146">
        <v>109</v>
      </c>
      <c r="Q8146" t="s">
        <v>26</v>
      </c>
      <c r="R8146" s="1">
        <v>45169</v>
      </c>
      <c r="S8146">
        <f>WEEKDAY(Table1[[#This Row],[Discharge Date]],2)</f>
        <v>4</v>
      </c>
      <c r="T8146" t="s">
        <v>94</v>
      </c>
      <c r="U8146" t="s">
        <v>39</v>
      </c>
      <c r="V8146" t="s">
        <v>40</v>
      </c>
    </row>
    <row r="8147" spans="1:22" x14ac:dyDescent="0.35">
      <c r="A8147" t="s">
        <v>22025</v>
      </c>
      <c r="B8147">
        <v>44</v>
      </c>
      <c r="C8147" t="s">
        <v>31</v>
      </c>
      <c r="D8147" t="s">
        <v>99</v>
      </c>
      <c r="E8147" t="s">
        <v>62</v>
      </c>
      <c r="F8147" s="1">
        <v>43719</v>
      </c>
      <c r="G8147">
        <f>DAY(Table1[[#This Row],[Date of Admission]])</f>
        <v>11</v>
      </c>
      <c r="H8147" t="str">
        <f>TEXT(Table1[[#This Row],[Date of Admission]],"dddd")</f>
        <v>Wednesday</v>
      </c>
      <c r="I8147">
        <f>WEEKDAY(Table1[[#This Row],[Date of Admission]],2)</f>
        <v>3</v>
      </c>
      <c r="J8147" t="str">
        <f>IF(OR(Table1[[#This Row],[Weekday Number]]=6,Table1[[#This Row],[Weekday Number]]=7),"Weekend","Weekday")</f>
        <v>Weekday</v>
      </c>
      <c r="K8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7" t="s">
        <v>22026</v>
      </c>
      <c r="M8147" t="s">
        <v>22027</v>
      </c>
      <c r="N8147" t="s">
        <v>25</v>
      </c>
      <c r="O8147">
        <v>759.09561240000005</v>
      </c>
      <c r="P8147">
        <v>421</v>
      </c>
      <c r="Q8147" t="s">
        <v>37</v>
      </c>
      <c r="R8147" s="1">
        <v>43742</v>
      </c>
      <c r="S8147">
        <f>WEEKDAY(Table1[[#This Row],[Discharge Date]],2)</f>
        <v>5</v>
      </c>
      <c r="T8147" t="s">
        <v>50</v>
      </c>
      <c r="U8147" t="s">
        <v>39</v>
      </c>
      <c r="V8147" t="s">
        <v>40</v>
      </c>
    </row>
    <row r="8148" spans="1:22" x14ac:dyDescent="0.35">
      <c r="A8148" t="s">
        <v>10878</v>
      </c>
      <c r="B8148">
        <v>36</v>
      </c>
      <c r="C8148" t="s">
        <v>31</v>
      </c>
      <c r="D8148" t="s">
        <v>21</v>
      </c>
      <c r="E8148" t="s">
        <v>22</v>
      </c>
      <c r="F8148" s="1">
        <v>44924</v>
      </c>
      <c r="G8148">
        <f>DAY(Table1[[#This Row],[Date of Admission]])</f>
        <v>29</v>
      </c>
      <c r="H8148" t="str">
        <f>TEXT(Table1[[#This Row],[Date of Admission]],"dddd")</f>
        <v>Thursday</v>
      </c>
      <c r="I8148">
        <f>WEEKDAY(Table1[[#This Row],[Date of Admission]],2)</f>
        <v>4</v>
      </c>
      <c r="J8148" t="str">
        <f>IF(OR(Table1[[#This Row],[Weekday Number]]=6,Table1[[#This Row],[Weekday Number]]=7),"Weekend","Weekday")</f>
        <v>Weekday</v>
      </c>
      <c r="K8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48" t="s">
        <v>22028</v>
      </c>
      <c r="M8148" t="s">
        <v>22029</v>
      </c>
      <c r="N8148" t="s">
        <v>60</v>
      </c>
      <c r="O8148">
        <v>55675.334020000002</v>
      </c>
      <c r="P8148">
        <v>317</v>
      </c>
      <c r="Q8148" t="s">
        <v>49</v>
      </c>
      <c r="R8148" s="1">
        <v>44940</v>
      </c>
      <c r="S8148">
        <f>WEEKDAY(Table1[[#This Row],[Discharge Date]],2)</f>
        <v>6</v>
      </c>
      <c r="T8148" t="s">
        <v>38</v>
      </c>
      <c r="U8148" t="s">
        <v>28</v>
      </c>
      <c r="V8148" t="s">
        <v>40</v>
      </c>
    </row>
    <row r="8149" spans="1:22" x14ac:dyDescent="0.35">
      <c r="A8149" t="s">
        <v>22030</v>
      </c>
      <c r="B8149">
        <v>72</v>
      </c>
      <c r="C8149" t="s">
        <v>31</v>
      </c>
      <c r="D8149" t="s">
        <v>21</v>
      </c>
      <c r="E8149" t="s">
        <v>78</v>
      </c>
      <c r="F8149" s="1">
        <v>44091</v>
      </c>
      <c r="G8149">
        <f>DAY(Table1[[#This Row],[Date of Admission]])</f>
        <v>17</v>
      </c>
      <c r="H8149" t="str">
        <f>TEXT(Table1[[#This Row],[Date of Admission]],"dddd")</f>
        <v>Thursday</v>
      </c>
      <c r="I8149">
        <f>WEEKDAY(Table1[[#This Row],[Date of Admission]],2)</f>
        <v>4</v>
      </c>
      <c r="J8149" t="str">
        <f>IF(OR(Table1[[#This Row],[Weekday Number]]=6,Table1[[#This Row],[Weekday Number]]=7),"Weekend","Weekday")</f>
        <v>Weekday</v>
      </c>
      <c r="K8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49" t="s">
        <v>22031</v>
      </c>
      <c r="M8149" t="s">
        <v>22032</v>
      </c>
      <c r="N8149" t="s">
        <v>69</v>
      </c>
      <c r="O8149">
        <v>19714.30472</v>
      </c>
      <c r="P8149">
        <v>172</v>
      </c>
      <c r="Q8149" t="s">
        <v>37</v>
      </c>
      <c r="R8149" s="1">
        <v>44112</v>
      </c>
      <c r="S8149">
        <f>WEEKDAY(Table1[[#This Row],[Discharge Date]],2)</f>
        <v>4</v>
      </c>
      <c r="T8149" t="s">
        <v>56</v>
      </c>
      <c r="U8149" t="s">
        <v>39</v>
      </c>
      <c r="V8149" t="s">
        <v>29</v>
      </c>
    </row>
    <row r="8150" spans="1:22" x14ac:dyDescent="0.35">
      <c r="A8150" t="s">
        <v>22033</v>
      </c>
      <c r="B8150">
        <v>42</v>
      </c>
      <c r="C8150" t="s">
        <v>31</v>
      </c>
      <c r="D8150" t="s">
        <v>239</v>
      </c>
      <c r="E8150" t="s">
        <v>62</v>
      </c>
      <c r="F8150" s="1">
        <v>43942</v>
      </c>
      <c r="G8150">
        <f>DAY(Table1[[#This Row],[Date of Admission]])</f>
        <v>21</v>
      </c>
      <c r="H8150" t="str">
        <f>TEXT(Table1[[#This Row],[Date of Admission]],"dddd")</f>
        <v>Tuesday</v>
      </c>
      <c r="I8150">
        <f>WEEKDAY(Table1[[#This Row],[Date of Admission]],2)</f>
        <v>2</v>
      </c>
      <c r="J8150" t="str">
        <f>IF(OR(Table1[[#This Row],[Weekday Number]]=6,Table1[[#This Row],[Weekday Number]]=7),"Weekend","Weekday")</f>
        <v>Weekday</v>
      </c>
      <c r="K8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0" t="s">
        <v>22034</v>
      </c>
      <c r="M8150" t="s">
        <v>22035</v>
      </c>
      <c r="N8150" t="s">
        <v>65</v>
      </c>
      <c r="O8150">
        <v>19388.96902</v>
      </c>
      <c r="P8150">
        <v>361</v>
      </c>
      <c r="Q8150" t="s">
        <v>49</v>
      </c>
      <c r="R8150" s="1">
        <v>43948</v>
      </c>
      <c r="S8150">
        <f>WEEKDAY(Table1[[#This Row],[Discharge Date]],2)</f>
        <v>1</v>
      </c>
      <c r="T8150" t="s">
        <v>27</v>
      </c>
      <c r="U8150" t="s">
        <v>51</v>
      </c>
      <c r="V8150" t="s">
        <v>40</v>
      </c>
    </row>
    <row r="8151" spans="1:22" x14ac:dyDescent="0.35">
      <c r="A8151" t="s">
        <v>22036</v>
      </c>
      <c r="B8151">
        <v>39</v>
      </c>
      <c r="C8151" t="s">
        <v>31</v>
      </c>
      <c r="D8151" t="s">
        <v>21</v>
      </c>
      <c r="E8151" t="s">
        <v>22</v>
      </c>
      <c r="F8151" s="1">
        <v>44869</v>
      </c>
      <c r="G8151">
        <f>DAY(Table1[[#This Row],[Date of Admission]])</f>
        <v>4</v>
      </c>
      <c r="H8151" t="str">
        <f>TEXT(Table1[[#This Row],[Date of Admission]],"dddd")</f>
        <v>Friday</v>
      </c>
      <c r="I8151">
        <f>WEEKDAY(Table1[[#This Row],[Date of Admission]],2)</f>
        <v>5</v>
      </c>
      <c r="J8151" t="str">
        <f>IF(OR(Table1[[#This Row],[Weekday Number]]=6,Table1[[#This Row],[Weekday Number]]=7),"Weekend","Weekday")</f>
        <v>Weekday</v>
      </c>
      <c r="K8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51" t="s">
        <v>13052</v>
      </c>
      <c r="M8151" t="s">
        <v>22037</v>
      </c>
      <c r="N8151" t="s">
        <v>36</v>
      </c>
      <c r="O8151">
        <v>49375.28542</v>
      </c>
      <c r="P8151">
        <v>202</v>
      </c>
      <c r="Q8151" t="s">
        <v>49</v>
      </c>
      <c r="R8151" s="1">
        <v>44870</v>
      </c>
      <c r="S8151">
        <f>WEEKDAY(Table1[[#This Row],[Discharge Date]],2)</f>
        <v>6</v>
      </c>
      <c r="T8151" t="s">
        <v>27</v>
      </c>
      <c r="U8151" t="s">
        <v>39</v>
      </c>
      <c r="V8151" t="s">
        <v>40</v>
      </c>
    </row>
    <row r="8152" spans="1:22" x14ac:dyDescent="0.35">
      <c r="A8152" t="s">
        <v>22038</v>
      </c>
      <c r="B8152">
        <v>42</v>
      </c>
      <c r="C8152" t="s">
        <v>20</v>
      </c>
      <c r="D8152" t="s">
        <v>32</v>
      </c>
      <c r="E8152" t="s">
        <v>22</v>
      </c>
      <c r="F8152" s="1">
        <v>44505</v>
      </c>
      <c r="G8152">
        <f>DAY(Table1[[#This Row],[Date of Admission]])</f>
        <v>5</v>
      </c>
      <c r="H8152" t="str">
        <f>TEXT(Table1[[#This Row],[Date of Admission]],"dddd")</f>
        <v>Friday</v>
      </c>
      <c r="I8152">
        <f>WEEKDAY(Table1[[#This Row],[Date of Admission]],2)</f>
        <v>5</v>
      </c>
      <c r="J8152" t="str">
        <f>IF(OR(Table1[[#This Row],[Weekday Number]]=6,Table1[[#This Row],[Weekday Number]]=7),"Weekend","Weekday")</f>
        <v>Weekday</v>
      </c>
      <c r="K8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2" t="s">
        <v>22039</v>
      </c>
      <c r="M8152" t="s">
        <v>22040</v>
      </c>
      <c r="N8152" t="s">
        <v>25</v>
      </c>
      <c r="O8152">
        <v>55299.759100000003</v>
      </c>
      <c r="P8152">
        <v>468</v>
      </c>
      <c r="Q8152" t="s">
        <v>49</v>
      </c>
      <c r="R8152" s="1">
        <v>44534</v>
      </c>
      <c r="S8152">
        <f>WEEKDAY(Table1[[#This Row],[Discharge Date]],2)</f>
        <v>6</v>
      </c>
      <c r="T8152" t="s">
        <v>50</v>
      </c>
      <c r="U8152" t="s">
        <v>39</v>
      </c>
      <c r="V8152" t="s">
        <v>40</v>
      </c>
    </row>
    <row r="8153" spans="1:22" x14ac:dyDescent="0.35">
      <c r="A8153" t="s">
        <v>22041</v>
      </c>
      <c r="B8153">
        <v>73</v>
      </c>
      <c r="C8153" t="s">
        <v>20</v>
      </c>
      <c r="D8153" t="s">
        <v>99</v>
      </c>
      <c r="E8153" t="s">
        <v>78</v>
      </c>
      <c r="F8153" s="1">
        <v>45229</v>
      </c>
      <c r="G8153">
        <f>DAY(Table1[[#This Row],[Date of Admission]])</f>
        <v>30</v>
      </c>
      <c r="H8153" t="str">
        <f>TEXT(Table1[[#This Row],[Date of Admission]],"dddd")</f>
        <v>Monday</v>
      </c>
      <c r="I8153">
        <f>WEEKDAY(Table1[[#This Row],[Date of Admission]],2)</f>
        <v>1</v>
      </c>
      <c r="J8153" t="str">
        <f>IF(OR(Table1[[#This Row],[Weekday Number]]=6,Table1[[#This Row],[Weekday Number]]=7),"Weekend","Weekday")</f>
        <v>Weekday</v>
      </c>
      <c r="K8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53" t="s">
        <v>22042</v>
      </c>
      <c r="M8153" t="s">
        <v>6970</v>
      </c>
      <c r="N8153" t="s">
        <v>69</v>
      </c>
      <c r="O8153">
        <v>18319.546679999999</v>
      </c>
      <c r="P8153">
        <v>490</v>
      </c>
      <c r="Q8153" t="s">
        <v>37</v>
      </c>
      <c r="R8153" s="1">
        <v>45235</v>
      </c>
      <c r="S8153">
        <f>WEEKDAY(Table1[[#This Row],[Discharge Date]],2)</f>
        <v>7</v>
      </c>
      <c r="T8153" t="s">
        <v>56</v>
      </c>
      <c r="U8153" t="s">
        <v>51</v>
      </c>
      <c r="V8153" t="s">
        <v>29</v>
      </c>
    </row>
    <row r="8154" spans="1:22" x14ac:dyDescent="0.35">
      <c r="A8154" t="s">
        <v>22043</v>
      </c>
      <c r="B8154">
        <v>28</v>
      </c>
      <c r="C8154" t="s">
        <v>20</v>
      </c>
      <c r="D8154" t="s">
        <v>239</v>
      </c>
      <c r="E8154" t="s">
        <v>62</v>
      </c>
      <c r="F8154" s="1">
        <v>45158</v>
      </c>
      <c r="G8154">
        <f>DAY(Table1[[#This Row],[Date of Admission]])</f>
        <v>20</v>
      </c>
      <c r="H8154" t="str">
        <f>TEXT(Table1[[#This Row],[Date of Admission]],"dddd")</f>
        <v>Sunday</v>
      </c>
      <c r="I8154">
        <f>WEEKDAY(Table1[[#This Row],[Date of Admission]],2)</f>
        <v>7</v>
      </c>
      <c r="J8154" t="str">
        <f>IF(OR(Table1[[#This Row],[Weekday Number]]=6,Table1[[#This Row],[Weekday Number]]=7),"Weekend","Weekday")</f>
        <v>Weekend</v>
      </c>
      <c r="K8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4" t="s">
        <v>22044</v>
      </c>
      <c r="M8154" t="s">
        <v>22045</v>
      </c>
      <c r="N8154" t="s">
        <v>36</v>
      </c>
      <c r="O8154">
        <v>32030.67023</v>
      </c>
      <c r="P8154">
        <v>428</v>
      </c>
      <c r="Q8154" t="s">
        <v>37</v>
      </c>
      <c r="R8154" s="1">
        <v>45164</v>
      </c>
      <c r="S8154">
        <f>WEEKDAY(Table1[[#This Row],[Discharge Date]],2)</f>
        <v>6</v>
      </c>
      <c r="T8154" t="s">
        <v>50</v>
      </c>
      <c r="U8154" t="s">
        <v>28</v>
      </c>
      <c r="V8154" t="s">
        <v>40</v>
      </c>
    </row>
    <row r="8155" spans="1:22" x14ac:dyDescent="0.35">
      <c r="A8155" t="s">
        <v>22046</v>
      </c>
      <c r="B8155">
        <v>44</v>
      </c>
      <c r="C8155" t="s">
        <v>31</v>
      </c>
      <c r="D8155" t="s">
        <v>57</v>
      </c>
      <c r="E8155" t="s">
        <v>33</v>
      </c>
      <c r="F8155" s="1">
        <v>45037</v>
      </c>
      <c r="G8155">
        <f>DAY(Table1[[#This Row],[Date of Admission]])</f>
        <v>21</v>
      </c>
      <c r="H8155" t="str">
        <f>TEXT(Table1[[#This Row],[Date of Admission]],"dddd")</f>
        <v>Friday</v>
      </c>
      <c r="I8155">
        <f>WEEKDAY(Table1[[#This Row],[Date of Admission]],2)</f>
        <v>5</v>
      </c>
      <c r="J8155" t="str">
        <f>IF(OR(Table1[[#This Row],[Weekday Number]]=6,Table1[[#This Row],[Weekday Number]]=7),"Weekend","Weekday")</f>
        <v>Weekday</v>
      </c>
      <c r="K8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5" t="s">
        <v>22047</v>
      </c>
      <c r="M8155" t="s">
        <v>22048</v>
      </c>
      <c r="N8155" t="s">
        <v>60</v>
      </c>
      <c r="O8155">
        <v>27939.285090000001</v>
      </c>
      <c r="P8155">
        <v>185</v>
      </c>
      <c r="Q8155" t="s">
        <v>26</v>
      </c>
      <c r="R8155" s="1">
        <v>45046</v>
      </c>
      <c r="S8155">
        <f>WEEKDAY(Table1[[#This Row],[Discharge Date]],2)</f>
        <v>7</v>
      </c>
      <c r="T8155" t="s">
        <v>56</v>
      </c>
      <c r="U8155" t="s">
        <v>28</v>
      </c>
      <c r="V8155" t="s">
        <v>40</v>
      </c>
    </row>
    <row r="8156" spans="1:22" x14ac:dyDescent="0.35">
      <c r="A8156" t="s">
        <v>22049</v>
      </c>
      <c r="B8156">
        <v>73</v>
      </c>
      <c r="C8156" t="s">
        <v>20</v>
      </c>
      <c r="D8156" t="s">
        <v>42</v>
      </c>
      <c r="E8156" t="s">
        <v>62</v>
      </c>
      <c r="F8156" s="1">
        <v>44840</v>
      </c>
      <c r="G8156">
        <f>DAY(Table1[[#This Row],[Date of Admission]])</f>
        <v>6</v>
      </c>
      <c r="H8156" t="str">
        <f>TEXT(Table1[[#This Row],[Date of Admission]],"dddd")</f>
        <v>Thursday</v>
      </c>
      <c r="I8156">
        <f>WEEKDAY(Table1[[#This Row],[Date of Admission]],2)</f>
        <v>4</v>
      </c>
      <c r="J8156" t="str">
        <f>IF(OR(Table1[[#This Row],[Weekday Number]]=6,Table1[[#This Row],[Weekday Number]]=7),"Weekend","Weekday")</f>
        <v>Weekday</v>
      </c>
      <c r="K8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6" t="s">
        <v>22050</v>
      </c>
      <c r="M8156" t="s">
        <v>2326</v>
      </c>
      <c r="N8156" t="s">
        <v>25</v>
      </c>
      <c r="O8156">
        <v>22078.21514</v>
      </c>
      <c r="P8156">
        <v>305</v>
      </c>
      <c r="Q8156" t="s">
        <v>49</v>
      </c>
      <c r="R8156" s="1">
        <v>44847</v>
      </c>
      <c r="S8156">
        <f>WEEKDAY(Table1[[#This Row],[Discharge Date]],2)</f>
        <v>4</v>
      </c>
      <c r="T8156" t="s">
        <v>50</v>
      </c>
      <c r="U8156" t="s">
        <v>28</v>
      </c>
      <c r="V8156" t="s">
        <v>29</v>
      </c>
    </row>
    <row r="8157" spans="1:22" x14ac:dyDescent="0.35">
      <c r="A8157" t="s">
        <v>22051</v>
      </c>
      <c r="B8157">
        <v>39</v>
      </c>
      <c r="C8157" t="s">
        <v>31</v>
      </c>
      <c r="D8157" t="s">
        <v>71</v>
      </c>
      <c r="E8157" t="s">
        <v>33</v>
      </c>
      <c r="F8157" s="1">
        <v>44257</v>
      </c>
      <c r="G8157">
        <f>DAY(Table1[[#This Row],[Date of Admission]])</f>
        <v>2</v>
      </c>
      <c r="H8157" t="str">
        <f>TEXT(Table1[[#This Row],[Date of Admission]],"dddd")</f>
        <v>Tuesday</v>
      </c>
      <c r="I8157">
        <f>WEEKDAY(Table1[[#This Row],[Date of Admission]],2)</f>
        <v>2</v>
      </c>
      <c r="J8157" t="str">
        <f>IF(OR(Table1[[#This Row],[Weekday Number]]=6,Table1[[#This Row],[Weekday Number]]=7),"Weekend","Weekday")</f>
        <v>Weekday</v>
      </c>
      <c r="K8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57" t="s">
        <v>2352</v>
      </c>
      <c r="M8157" t="s">
        <v>22052</v>
      </c>
      <c r="N8157" t="s">
        <v>25</v>
      </c>
      <c r="O8157">
        <v>8392.3921960000007</v>
      </c>
      <c r="P8157">
        <v>323</v>
      </c>
      <c r="Q8157" t="s">
        <v>49</v>
      </c>
      <c r="R8157" s="1">
        <v>44266</v>
      </c>
      <c r="S8157">
        <f>WEEKDAY(Table1[[#This Row],[Discharge Date]],2)</f>
        <v>4</v>
      </c>
      <c r="T8157" t="s">
        <v>56</v>
      </c>
      <c r="U8157" t="s">
        <v>51</v>
      </c>
      <c r="V8157" t="s">
        <v>40</v>
      </c>
    </row>
    <row r="8158" spans="1:22" x14ac:dyDescent="0.35">
      <c r="A8158" t="s">
        <v>22053</v>
      </c>
      <c r="B8158">
        <v>20</v>
      </c>
      <c r="C8158" t="s">
        <v>20</v>
      </c>
      <c r="D8158" t="s">
        <v>32</v>
      </c>
      <c r="E8158" t="s">
        <v>33</v>
      </c>
      <c r="F8158" s="1">
        <v>44262</v>
      </c>
      <c r="G8158">
        <f>DAY(Table1[[#This Row],[Date of Admission]])</f>
        <v>7</v>
      </c>
      <c r="H8158" t="str">
        <f>TEXT(Table1[[#This Row],[Date of Admission]],"dddd")</f>
        <v>Sunday</v>
      </c>
      <c r="I8158">
        <f>WEEKDAY(Table1[[#This Row],[Date of Admission]],2)</f>
        <v>7</v>
      </c>
      <c r="J8158" t="str">
        <f>IF(OR(Table1[[#This Row],[Weekday Number]]=6,Table1[[#This Row],[Weekday Number]]=7),"Weekend","Weekday")</f>
        <v>Weekend</v>
      </c>
      <c r="K8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8" t="s">
        <v>22054</v>
      </c>
      <c r="M8158" t="s">
        <v>22055</v>
      </c>
      <c r="N8158" t="s">
        <v>36</v>
      </c>
      <c r="O8158">
        <v>40945.576670000002</v>
      </c>
      <c r="P8158">
        <v>301</v>
      </c>
      <c r="Q8158" t="s">
        <v>26</v>
      </c>
      <c r="R8158" s="1">
        <v>44270</v>
      </c>
      <c r="S8158">
        <f>WEEKDAY(Table1[[#This Row],[Discharge Date]],2)</f>
        <v>1</v>
      </c>
      <c r="T8158" t="s">
        <v>38</v>
      </c>
      <c r="U8158" t="s">
        <v>28</v>
      </c>
      <c r="V8158" t="s">
        <v>84</v>
      </c>
    </row>
    <row r="8159" spans="1:22" x14ac:dyDescent="0.35">
      <c r="A8159" t="s">
        <v>22056</v>
      </c>
      <c r="B8159">
        <v>60</v>
      </c>
      <c r="C8159" t="s">
        <v>20</v>
      </c>
      <c r="D8159" t="s">
        <v>124</v>
      </c>
      <c r="E8159" t="s">
        <v>43</v>
      </c>
      <c r="F8159" s="1">
        <v>44525</v>
      </c>
      <c r="G8159">
        <f>DAY(Table1[[#This Row],[Date of Admission]])</f>
        <v>25</v>
      </c>
      <c r="H8159" t="str">
        <f>TEXT(Table1[[#This Row],[Date of Admission]],"dddd")</f>
        <v>Thursday</v>
      </c>
      <c r="I8159">
        <f>WEEKDAY(Table1[[#This Row],[Date of Admission]],2)</f>
        <v>4</v>
      </c>
      <c r="J8159" t="str">
        <f>IF(OR(Table1[[#This Row],[Weekday Number]]=6,Table1[[#This Row],[Weekday Number]]=7),"Weekend","Weekday")</f>
        <v>Weekday</v>
      </c>
      <c r="K8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59" t="s">
        <v>22057</v>
      </c>
      <c r="M8159" t="s">
        <v>7303</v>
      </c>
      <c r="N8159" t="s">
        <v>60</v>
      </c>
      <c r="O8159">
        <v>7332.5567780000001</v>
      </c>
      <c r="P8159">
        <v>142</v>
      </c>
      <c r="Q8159" t="s">
        <v>26</v>
      </c>
      <c r="R8159" s="1">
        <v>44536</v>
      </c>
      <c r="S8159">
        <f>WEEKDAY(Table1[[#This Row],[Discharge Date]],2)</f>
        <v>1</v>
      </c>
      <c r="T8159" t="s">
        <v>94</v>
      </c>
      <c r="U8159" t="s">
        <v>51</v>
      </c>
      <c r="V8159" t="s">
        <v>40</v>
      </c>
    </row>
    <row r="8160" spans="1:22" x14ac:dyDescent="0.35">
      <c r="A8160" t="s">
        <v>22058</v>
      </c>
      <c r="B8160">
        <v>53</v>
      </c>
      <c r="C8160" t="s">
        <v>20</v>
      </c>
      <c r="D8160" t="s">
        <v>71</v>
      </c>
      <c r="E8160" t="s">
        <v>33</v>
      </c>
      <c r="F8160" s="1">
        <v>43530</v>
      </c>
      <c r="G8160">
        <f>DAY(Table1[[#This Row],[Date of Admission]])</f>
        <v>6</v>
      </c>
      <c r="H8160" t="str">
        <f>TEXT(Table1[[#This Row],[Date of Admission]],"dddd")</f>
        <v>Wednesday</v>
      </c>
      <c r="I8160">
        <f>WEEKDAY(Table1[[#This Row],[Date of Admission]],2)</f>
        <v>3</v>
      </c>
      <c r="J8160" t="str">
        <f>IF(OR(Table1[[#This Row],[Weekday Number]]=6,Table1[[#This Row],[Weekday Number]]=7),"Weekend","Weekday")</f>
        <v>Weekday</v>
      </c>
      <c r="K8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0" t="s">
        <v>19996</v>
      </c>
      <c r="M8160" t="s">
        <v>22059</v>
      </c>
      <c r="N8160" t="s">
        <v>60</v>
      </c>
      <c r="O8160">
        <v>11053.029259999999</v>
      </c>
      <c r="P8160">
        <v>230</v>
      </c>
      <c r="Q8160" t="s">
        <v>49</v>
      </c>
      <c r="R8160" s="1">
        <v>43549</v>
      </c>
      <c r="S8160">
        <f>WEEKDAY(Table1[[#This Row],[Discharge Date]],2)</f>
        <v>1</v>
      </c>
      <c r="T8160" t="s">
        <v>38</v>
      </c>
      <c r="U8160" t="s">
        <v>39</v>
      </c>
      <c r="V8160" t="s">
        <v>40</v>
      </c>
    </row>
    <row r="8161" spans="1:22" x14ac:dyDescent="0.35">
      <c r="A8161" t="s">
        <v>22060</v>
      </c>
      <c r="B8161">
        <v>68</v>
      </c>
      <c r="C8161" t="s">
        <v>31</v>
      </c>
      <c r="D8161" t="s">
        <v>57</v>
      </c>
      <c r="E8161" t="s">
        <v>43</v>
      </c>
      <c r="F8161" s="1">
        <v>44484</v>
      </c>
      <c r="G8161">
        <f>DAY(Table1[[#This Row],[Date of Admission]])</f>
        <v>15</v>
      </c>
      <c r="H8161" t="str">
        <f>TEXT(Table1[[#This Row],[Date of Admission]],"dddd")</f>
        <v>Friday</v>
      </c>
      <c r="I8161">
        <f>WEEKDAY(Table1[[#This Row],[Date of Admission]],2)</f>
        <v>5</v>
      </c>
      <c r="J8161" t="str">
        <f>IF(OR(Table1[[#This Row],[Weekday Number]]=6,Table1[[#This Row],[Weekday Number]]=7),"Weekend","Weekday")</f>
        <v>Weekday</v>
      </c>
      <c r="K8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1" t="s">
        <v>22061</v>
      </c>
      <c r="M8161" t="s">
        <v>22062</v>
      </c>
      <c r="N8161" t="s">
        <v>60</v>
      </c>
      <c r="O8161">
        <v>9038.5766339999991</v>
      </c>
      <c r="P8161">
        <v>199</v>
      </c>
      <c r="Q8161" t="s">
        <v>37</v>
      </c>
      <c r="R8161" s="1">
        <v>44492</v>
      </c>
      <c r="S8161">
        <f>WEEKDAY(Table1[[#This Row],[Discharge Date]],2)</f>
        <v>6</v>
      </c>
      <c r="T8161" t="s">
        <v>56</v>
      </c>
      <c r="U8161" t="s">
        <v>39</v>
      </c>
      <c r="V8161" t="s">
        <v>29</v>
      </c>
    </row>
    <row r="8162" spans="1:22" x14ac:dyDescent="0.35">
      <c r="A8162" t="s">
        <v>22063</v>
      </c>
      <c r="B8162">
        <v>64</v>
      </c>
      <c r="C8162" t="s">
        <v>31</v>
      </c>
      <c r="D8162" t="s">
        <v>57</v>
      </c>
      <c r="E8162" t="s">
        <v>33</v>
      </c>
      <c r="F8162" s="1">
        <v>44196</v>
      </c>
      <c r="G8162">
        <f>DAY(Table1[[#This Row],[Date of Admission]])</f>
        <v>31</v>
      </c>
      <c r="H8162" t="str">
        <f>TEXT(Table1[[#This Row],[Date of Admission]],"dddd")</f>
        <v>Thursday</v>
      </c>
      <c r="I8162">
        <f>WEEKDAY(Table1[[#This Row],[Date of Admission]],2)</f>
        <v>4</v>
      </c>
      <c r="J8162" t="str">
        <f>IF(OR(Table1[[#This Row],[Weekday Number]]=6,Table1[[#This Row],[Weekday Number]]=7),"Weekend","Weekday")</f>
        <v>Weekday</v>
      </c>
      <c r="K8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62" t="s">
        <v>22064</v>
      </c>
      <c r="M8162" t="s">
        <v>22065</v>
      </c>
      <c r="N8162" t="s">
        <v>25</v>
      </c>
      <c r="O8162">
        <v>44262.432079999999</v>
      </c>
      <c r="P8162">
        <v>209</v>
      </c>
      <c r="Q8162" t="s">
        <v>49</v>
      </c>
      <c r="R8162" s="1">
        <v>44201</v>
      </c>
      <c r="S8162">
        <f>WEEKDAY(Table1[[#This Row],[Discharge Date]],2)</f>
        <v>2</v>
      </c>
      <c r="T8162" t="s">
        <v>56</v>
      </c>
      <c r="U8162" t="s">
        <v>28</v>
      </c>
      <c r="V8162" t="s">
        <v>40</v>
      </c>
    </row>
    <row r="8163" spans="1:22" x14ac:dyDescent="0.35">
      <c r="A8163" t="s">
        <v>22066</v>
      </c>
      <c r="B8163">
        <v>79</v>
      </c>
      <c r="C8163" t="s">
        <v>20</v>
      </c>
      <c r="D8163" t="s">
        <v>239</v>
      </c>
      <c r="E8163" t="s">
        <v>43</v>
      </c>
      <c r="F8163" s="1">
        <v>44174</v>
      </c>
      <c r="G8163">
        <f>DAY(Table1[[#This Row],[Date of Admission]])</f>
        <v>9</v>
      </c>
      <c r="H8163" t="str">
        <f>TEXT(Table1[[#This Row],[Date of Admission]],"dddd")</f>
        <v>Wednesday</v>
      </c>
      <c r="I8163">
        <f>WEEKDAY(Table1[[#This Row],[Date of Admission]],2)</f>
        <v>3</v>
      </c>
      <c r="J8163" t="str">
        <f>IF(OR(Table1[[#This Row],[Weekday Number]]=6,Table1[[#This Row],[Weekday Number]]=7),"Weekend","Weekday")</f>
        <v>Weekday</v>
      </c>
      <c r="K8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3" t="s">
        <v>22067</v>
      </c>
      <c r="M8163" t="s">
        <v>22068</v>
      </c>
      <c r="N8163" t="s">
        <v>60</v>
      </c>
      <c r="O8163">
        <v>8079.1278480000001</v>
      </c>
      <c r="P8163">
        <v>154</v>
      </c>
      <c r="Q8163" t="s">
        <v>49</v>
      </c>
      <c r="R8163" s="1">
        <v>44201</v>
      </c>
      <c r="S8163">
        <f>WEEKDAY(Table1[[#This Row],[Discharge Date]],2)</f>
        <v>2</v>
      </c>
      <c r="T8163" t="s">
        <v>56</v>
      </c>
      <c r="U8163" t="s">
        <v>28</v>
      </c>
      <c r="V8163" t="s">
        <v>29</v>
      </c>
    </row>
    <row r="8164" spans="1:22" x14ac:dyDescent="0.35">
      <c r="A8164" t="s">
        <v>22069</v>
      </c>
      <c r="B8164">
        <v>34</v>
      </c>
      <c r="C8164" t="s">
        <v>31</v>
      </c>
      <c r="D8164" t="s">
        <v>124</v>
      </c>
      <c r="E8164" t="s">
        <v>78</v>
      </c>
      <c r="F8164" s="1">
        <v>44405</v>
      </c>
      <c r="G8164">
        <f>DAY(Table1[[#This Row],[Date of Admission]])</f>
        <v>28</v>
      </c>
      <c r="H8164" t="str">
        <f>TEXT(Table1[[#This Row],[Date of Admission]],"dddd")</f>
        <v>Wednesday</v>
      </c>
      <c r="I8164">
        <f>WEEKDAY(Table1[[#This Row],[Date of Admission]],2)</f>
        <v>3</v>
      </c>
      <c r="J8164" t="str">
        <f>IF(OR(Table1[[#This Row],[Weekday Number]]=6,Table1[[#This Row],[Weekday Number]]=7),"Weekend","Weekday")</f>
        <v>Weekday</v>
      </c>
      <c r="K8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64" t="s">
        <v>22070</v>
      </c>
      <c r="M8164" t="s">
        <v>22071</v>
      </c>
      <c r="N8164" t="s">
        <v>65</v>
      </c>
      <c r="O8164">
        <v>53482.319499999998</v>
      </c>
      <c r="P8164">
        <v>220</v>
      </c>
      <c r="Q8164" t="s">
        <v>26</v>
      </c>
      <c r="R8164" s="1">
        <v>44411</v>
      </c>
      <c r="S8164">
        <f>WEEKDAY(Table1[[#This Row],[Discharge Date]],2)</f>
        <v>2</v>
      </c>
      <c r="T8164" t="s">
        <v>27</v>
      </c>
      <c r="U8164" t="s">
        <v>51</v>
      </c>
      <c r="V8164" t="s">
        <v>40</v>
      </c>
    </row>
    <row r="8165" spans="1:22" x14ac:dyDescent="0.35">
      <c r="A8165" t="s">
        <v>21635</v>
      </c>
      <c r="B8165">
        <v>38</v>
      </c>
      <c r="C8165" t="s">
        <v>31</v>
      </c>
      <c r="D8165" t="s">
        <v>124</v>
      </c>
      <c r="E8165" t="s">
        <v>53</v>
      </c>
      <c r="F8165" s="1">
        <v>44163</v>
      </c>
      <c r="G8165">
        <f>DAY(Table1[[#This Row],[Date of Admission]])</f>
        <v>28</v>
      </c>
      <c r="H8165" t="str">
        <f>TEXT(Table1[[#This Row],[Date of Admission]],"dddd")</f>
        <v>Saturday</v>
      </c>
      <c r="I8165">
        <f>WEEKDAY(Table1[[#This Row],[Date of Admission]],2)</f>
        <v>6</v>
      </c>
      <c r="J8165" t="str">
        <f>IF(OR(Table1[[#This Row],[Weekday Number]]=6,Table1[[#This Row],[Weekday Number]]=7),"Weekend","Weekday")</f>
        <v>Weekend</v>
      </c>
      <c r="K8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65" t="s">
        <v>22072</v>
      </c>
      <c r="M8165" t="s">
        <v>22073</v>
      </c>
      <c r="N8165" t="s">
        <v>36</v>
      </c>
      <c r="O8165">
        <v>28821.548149999999</v>
      </c>
      <c r="P8165">
        <v>440</v>
      </c>
      <c r="Q8165" t="s">
        <v>49</v>
      </c>
      <c r="R8165" s="1">
        <v>44191</v>
      </c>
      <c r="S8165">
        <f>WEEKDAY(Table1[[#This Row],[Discharge Date]],2)</f>
        <v>6</v>
      </c>
      <c r="T8165" t="s">
        <v>27</v>
      </c>
      <c r="U8165" t="s">
        <v>39</v>
      </c>
      <c r="V8165" t="s">
        <v>40</v>
      </c>
    </row>
    <row r="8166" spans="1:22" x14ac:dyDescent="0.35">
      <c r="A8166" t="s">
        <v>22074</v>
      </c>
      <c r="B8166">
        <v>47</v>
      </c>
      <c r="C8166" t="s">
        <v>31</v>
      </c>
      <c r="D8166" t="s">
        <v>239</v>
      </c>
      <c r="E8166" t="s">
        <v>22</v>
      </c>
      <c r="F8166" s="1">
        <v>44942</v>
      </c>
      <c r="G8166">
        <f>DAY(Table1[[#This Row],[Date of Admission]])</f>
        <v>16</v>
      </c>
      <c r="H8166" t="str">
        <f>TEXT(Table1[[#This Row],[Date of Admission]],"dddd")</f>
        <v>Monday</v>
      </c>
      <c r="I8166">
        <f>WEEKDAY(Table1[[#This Row],[Date of Admission]],2)</f>
        <v>1</v>
      </c>
      <c r="J8166" t="str">
        <f>IF(OR(Table1[[#This Row],[Weekday Number]]=6,Table1[[#This Row],[Weekday Number]]=7),"Weekend","Weekday")</f>
        <v>Weekday</v>
      </c>
      <c r="K8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6" t="s">
        <v>22075</v>
      </c>
      <c r="M8166" t="s">
        <v>22076</v>
      </c>
      <c r="N8166" t="s">
        <v>69</v>
      </c>
      <c r="O8166">
        <v>46617.804409999997</v>
      </c>
      <c r="P8166">
        <v>257</v>
      </c>
      <c r="Q8166" t="s">
        <v>37</v>
      </c>
      <c r="R8166" s="1">
        <v>44964</v>
      </c>
      <c r="S8166">
        <f>WEEKDAY(Table1[[#This Row],[Discharge Date]],2)</f>
        <v>2</v>
      </c>
      <c r="T8166" t="s">
        <v>50</v>
      </c>
      <c r="U8166" t="s">
        <v>51</v>
      </c>
      <c r="V8166" t="s">
        <v>40</v>
      </c>
    </row>
    <row r="8167" spans="1:22" x14ac:dyDescent="0.35">
      <c r="A8167" t="s">
        <v>22077</v>
      </c>
      <c r="B8167">
        <v>44</v>
      </c>
      <c r="C8167" t="s">
        <v>20</v>
      </c>
      <c r="D8167" t="s">
        <v>42</v>
      </c>
      <c r="E8167" t="s">
        <v>33</v>
      </c>
      <c r="F8167" s="1">
        <v>44451</v>
      </c>
      <c r="G8167">
        <f>DAY(Table1[[#This Row],[Date of Admission]])</f>
        <v>12</v>
      </c>
      <c r="H8167" t="str">
        <f>TEXT(Table1[[#This Row],[Date of Admission]],"dddd")</f>
        <v>Sunday</v>
      </c>
      <c r="I8167">
        <f>WEEKDAY(Table1[[#This Row],[Date of Admission]],2)</f>
        <v>7</v>
      </c>
      <c r="J8167" t="str">
        <f>IF(OR(Table1[[#This Row],[Weekday Number]]=6,Table1[[#This Row],[Weekday Number]]=7),"Weekend","Weekday")</f>
        <v>Weekend</v>
      </c>
      <c r="K8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7" t="s">
        <v>22078</v>
      </c>
      <c r="M8167" t="s">
        <v>3535</v>
      </c>
      <c r="N8167" t="s">
        <v>60</v>
      </c>
      <c r="O8167">
        <v>12884.78543</v>
      </c>
      <c r="P8167">
        <v>367</v>
      </c>
      <c r="Q8167" t="s">
        <v>37</v>
      </c>
      <c r="R8167" s="1">
        <v>44454</v>
      </c>
      <c r="S8167">
        <f>WEEKDAY(Table1[[#This Row],[Discharge Date]],2)</f>
        <v>3</v>
      </c>
      <c r="T8167" t="s">
        <v>38</v>
      </c>
      <c r="U8167" t="s">
        <v>51</v>
      </c>
      <c r="V8167" t="s">
        <v>40</v>
      </c>
    </row>
    <row r="8168" spans="1:22" x14ac:dyDescent="0.35">
      <c r="A8168" t="s">
        <v>22079</v>
      </c>
      <c r="B8168">
        <v>30</v>
      </c>
      <c r="C8168" t="s">
        <v>31</v>
      </c>
      <c r="D8168" t="s">
        <v>99</v>
      </c>
      <c r="E8168" t="s">
        <v>43</v>
      </c>
      <c r="F8168" s="1">
        <v>44172</v>
      </c>
      <c r="G8168">
        <f>DAY(Table1[[#This Row],[Date of Admission]])</f>
        <v>7</v>
      </c>
      <c r="H8168" t="str">
        <f>TEXT(Table1[[#This Row],[Date of Admission]],"dddd")</f>
        <v>Monday</v>
      </c>
      <c r="I8168">
        <f>WEEKDAY(Table1[[#This Row],[Date of Admission]],2)</f>
        <v>1</v>
      </c>
      <c r="J8168" t="str">
        <f>IF(OR(Table1[[#This Row],[Weekday Number]]=6,Table1[[#This Row],[Weekday Number]]=7),"Weekend","Weekday")</f>
        <v>Weekday</v>
      </c>
      <c r="K8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68" t="s">
        <v>22080</v>
      </c>
      <c r="M8168" t="s">
        <v>22081</v>
      </c>
      <c r="N8168" t="s">
        <v>65</v>
      </c>
      <c r="O8168">
        <v>16188.91791</v>
      </c>
      <c r="P8168">
        <v>413</v>
      </c>
      <c r="Q8168" t="s">
        <v>49</v>
      </c>
      <c r="R8168" s="1">
        <v>44176</v>
      </c>
      <c r="S8168">
        <f>WEEKDAY(Table1[[#This Row],[Discharge Date]],2)</f>
        <v>5</v>
      </c>
      <c r="T8168" t="s">
        <v>56</v>
      </c>
      <c r="U8168" t="s">
        <v>51</v>
      </c>
      <c r="V8168" t="s">
        <v>40</v>
      </c>
    </row>
    <row r="8169" spans="1:22" x14ac:dyDescent="0.35">
      <c r="A8169" t="s">
        <v>6055</v>
      </c>
      <c r="B8169">
        <v>70</v>
      </c>
      <c r="C8169" t="s">
        <v>20</v>
      </c>
      <c r="D8169" t="s">
        <v>99</v>
      </c>
      <c r="E8169" t="s">
        <v>53</v>
      </c>
      <c r="F8169" s="1">
        <v>44558</v>
      </c>
      <c r="G8169">
        <f>DAY(Table1[[#This Row],[Date of Admission]])</f>
        <v>28</v>
      </c>
      <c r="H8169" t="str">
        <f>TEXT(Table1[[#This Row],[Date of Admission]],"dddd")</f>
        <v>Tuesday</v>
      </c>
      <c r="I8169">
        <f>WEEKDAY(Table1[[#This Row],[Date of Admission]],2)</f>
        <v>2</v>
      </c>
      <c r="J8169" t="str">
        <f>IF(OR(Table1[[#This Row],[Weekday Number]]=6,Table1[[#This Row],[Weekday Number]]=7),"Weekend","Weekday")</f>
        <v>Weekday</v>
      </c>
      <c r="K8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69" t="s">
        <v>22082</v>
      </c>
      <c r="M8169" t="s">
        <v>12403</v>
      </c>
      <c r="N8169" t="s">
        <v>60</v>
      </c>
      <c r="O8169">
        <v>37228.160750000003</v>
      </c>
      <c r="P8169">
        <v>179</v>
      </c>
      <c r="Q8169" t="s">
        <v>37</v>
      </c>
      <c r="R8169" s="1">
        <v>44582</v>
      </c>
      <c r="S8169">
        <f>WEEKDAY(Table1[[#This Row],[Discharge Date]],2)</f>
        <v>5</v>
      </c>
      <c r="T8169" t="s">
        <v>38</v>
      </c>
      <c r="U8169" t="s">
        <v>39</v>
      </c>
      <c r="V8169" t="s">
        <v>29</v>
      </c>
    </row>
    <row r="8170" spans="1:22" x14ac:dyDescent="0.35">
      <c r="A8170" t="s">
        <v>22083</v>
      </c>
      <c r="B8170">
        <v>77</v>
      </c>
      <c r="C8170" t="s">
        <v>31</v>
      </c>
      <c r="D8170" t="s">
        <v>32</v>
      </c>
      <c r="E8170" t="s">
        <v>22</v>
      </c>
      <c r="F8170" s="1">
        <v>43861</v>
      </c>
      <c r="G8170">
        <f>DAY(Table1[[#This Row],[Date of Admission]])</f>
        <v>31</v>
      </c>
      <c r="H8170" t="str">
        <f>TEXT(Table1[[#This Row],[Date of Admission]],"dddd")</f>
        <v>Friday</v>
      </c>
      <c r="I8170">
        <f>WEEKDAY(Table1[[#This Row],[Date of Admission]],2)</f>
        <v>5</v>
      </c>
      <c r="J8170" t="str">
        <f>IF(OR(Table1[[#This Row],[Weekday Number]]=6,Table1[[#This Row],[Weekday Number]]=7),"Weekend","Weekday")</f>
        <v>Weekday</v>
      </c>
      <c r="K8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70" t="s">
        <v>22084</v>
      </c>
      <c r="M8170" t="s">
        <v>1648</v>
      </c>
      <c r="N8170" t="s">
        <v>60</v>
      </c>
      <c r="O8170">
        <v>47381.513579999999</v>
      </c>
      <c r="P8170">
        <v>395</v>
      </c>
      <c r="Q8170" t="s">
        <v>49</v>
      </c>
      <c r="R8170" s="1">
        <v>43871</v>
      </c>
      <c r="S8170">
        <f>WEEKDAY(Table1[[#This Row],[Discharge Date]],2)</f>
        <v>1</v>
      </c>
      <c r="T8170" t="s">
        <v>50</v>
      </c>
      <c r="U8170" t="s">
        <v>51</v>
      </c>
      <c r="V8170" t="s">
        <v>29</v>
      </c>
    </row>
    <row r="8171" spans="1:22" x14ac:dyDescent="0.35">
      <c r="A8171" t="s">
        <v>22085</v>
      </c>
      <c r="B8171">
        <v>25</v>
      </c>
      <c r="C8171" t="s">
        <v>31</v>
      </c>
      <c r="D8171" t="s">
        <v>21</v>
      </c>
      <c r="E8171" t="s">
        <v>78</v>
      </c>
      <c r="F8171" s="1">
        <v>44570</v>
      </c>
      <c r="G8171">
        <f>DAY(Table1[[#This Row],[Date of Admission]])</f>
        <v>9</v>
      </c>
      <c r="H8171" t="str">
        <f>TEXT(Table1[[#This Row],[Date of Admission]],"dddd")</f>
        <v>Sunday</v>
      </c>
      <c r="I8171">
        <f>WEEKDAY(Table1[[#This Row],[Date of Admission]],2)</f>
        <v>7</v>
      </c>
      <c r="J8171" t="str">
        <f>IF(OR(Table1[[#This Row],[Weekday Number]]=6,Table1[[#This Row],[Weekday Number]]=7),"Weekend","Weekday")</f>
        <v>Weekend</v>
      </c>
      <c r="K8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1" t="s">
        <v>22086</v>
      </c>
      <c r="M8171" t="s">
        <v>22087</v>
      </c>
      <c r="N8171" t="s">
        <v>69</v>
      </c>
      <c r="O8171">
        <v>76810.251650000006</v>
      </c>
      <c r="P8171">
        <v>450</v>
      </c>
      <c r="Q8171" t="s">
        <v>37</v>
      </c>
      <c r="R8171" s="1">
        <v>44576</v>
      </c>
      <c r="S8171">
        <f>WEEKDAY(Table1[[#This Row],[Discharge Date]],2)</f>
        <v>6</v>
      </c>
      <c r="T8171" t="s">
        <v>27</v>
      </c>
      <c r="U8171" t="s">
        <v>51</v>
      </c>
      <c r="V8171" t="s">
        <v>40</v>
      </c>
    </row>
    <row r="8172" spans="1:22" x14ac:dyDescent="0.35">
      <c r="A8172" t="s">
        <v>22088</v>
      </c>
      <c r="B8172">
        <v>34</v>
      </c>
      <c r="C8172" t="s">
        <v>31</v>
      </c>
      <c r="D8172" t="s">
        <v>71</v>
      </c>
      <c r="E8172" t="s">
        <v>78</v>
      </c>
      <c r="F8172" s="1">
        <v>44006</v>
      </c>
      <c r="G8172">
        <f>DAY(Table1[[#This Row],[Date of Admission]])</f>
        <v>24</v>
      </c>
      <c r="H8172" t="str">
        <f>TEXT(Table1[[#This Row],[Date of Admission]],"dddd")</f>
        <v>Wednesday</v>
      </c>
      <c r="I8172">
        <f>WEEKDAY(Table1[[#This Row],[Date of Admission]],2)</f>
        <v>3</v>
      </c>
      <c r="J8172" t="str">
        <f>IF(OR(Table1[[#This Row],[Weekday Number]]=6,Table1[[#This Row],[Weekday Number]]=7),"Weekend","Weekday")</f>
        <v>Weekday</v>
      </c>
      <c r="K8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2" t="s">
        <v>6671</v>
      </c>
      <c r="M8172" t="s">
        <v>22089</v>
      </c>
      <c r="N8172" t="s">
        <v>65</v>
      </c>
      <c r="O8172">
        <v>19702.637429999999</v>
      </c>
      <c r="P8172">
        <v>424</v>
      </c>
      <c r="Q8172" t="s">
        <v>26</v>
      </c>
      <c r="R8172" s="1">
        <v>44026</v>
      </c>
      <c r="S8172">
        <f>WEEKDAY(Table1[[#This Row],[Discharge Date]],2)</f>
        <v>2</v>
      </c>
      <c r="T8172" t="s">
        <v>27</v>
      </c>
      <c r="U8172" t="s">
        <v>39</v>
      </c>
      <c r="V8172" t="s">
        <v>40</v>
      </c>
    </row>
    <row r="8173" spans="1:22" x14ac:dyDescent="0.35">
      <c r="A8173" t="s">
        <v>22090</v>
      </c>
      <c r="B8173">
        <v>34</v>
      </c>
      <c r="C8173" t="s">
        <v>31</v>
      </c>
      <c r="D8173" t="s">
        <v>42</v>
      </c>
      <c r="E8173" t="s">
        <v>53</v>
      </c>
      <c r="F8173" s="1">
        <v>44066</v>
      </c>
      <c r="G8173">
        <f>DAY(Table1[[#This Row],[Date of Admission]])</f>
        <v>23</v>
      </c>
      <c r="H8173" t="str">
        <f>TEXT(Table1[[#This Row],[Date of Admission]],"dddd")</f>
        <v>Sunday</v>
      </c>
      <c r="I8173">
        <f>WEEKDAY(Table1[[#This Row],[Date of Admission]],2)</f>
        <v>7</v>
      </c>
      <c r="J8173" t="str">
        <f>IF(OR(Table1[[#This Row],[Weekday Number]]=6,Table1[[#This Row],[Weekday Number]]=7),"Weekend","Weekday")</f>
        <v>Weekend</v>
      </c>
      <c r="K8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3" t="s">
        <v>22091</v>
      </c>
      <c r="M8173" t="s">
        <v>22092</v>
      </c>
      <c r="N8173" t="s">
        <v>69</v>
      </c>
      <c r="O8173">
        <v>13636.853080000001</v>
      </c>
      <c r="P8173">
        <v>106</v>
      </c>
      <c r="Q8173" t="s">
        <v>26</v>
      </c>
      <c r="R8173" s="1">
        <v>44075</v>
      </c>
      <c r="S8173">
        <f>WEEKDAY(Table1[[#This Row],[Discharge Date]],2)</f>
        <v>2</v>
      </c>
      <c r="T8173" t="s">
        <v>56</v>
      </c>
      <c r="U8173" t="s">
        <v>28</v>
      </c>
      <c r="V8173" t="s">
        <v>40</v>
      </c>
    </row>
    <row r="8174" spans="1:22" x14ac:dyDescent="0.35">
      <c r="A8174" t="s">
        <v>6948</v>
      </c>
      <c r="B8174">
        <v>26</v>
      </c>
      <c r="C8174" t="s">
        <v>31</v>
      </c>
      <c r="D8174" t="s">
        <v>71</v>
      </c>
      <c r="E8174" t="s">
        <v>43</v>
      </c>
      <c r="F8174" s="1">
        <v>44326</v>
      </c>
      <c r="G8174">
        <f>DAY(Table1[[#This Row],[Date of Admission]])</f>
        <v>10</v>
      </c>
      <c r="H8174" t="str">
        <f>TEXT(Table1[[#This Row],[Date of Admission]],"dddd")</f>
        <v>Monday</v>
      </c>
      <c r="I8174">
        <f>WEEKDAY(Table1[[#This Row],[Date of Admission]],2)</f>
        <v>1</v>
      </c>
      <c r="J8174" t="str">
        <f>IF(OR(Table1[[#This Row],[Weekday Number]]=6,Table1[[#This Row],[Weekday Number]]=7),"Weekend","Weekday")</f>
        <v>Weekday</v>
      </c>
      <c r="K8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4" t="s">
        <v>22093</v>
      </c>
      <c r="M8174" t="s">
        <v>22094</v>
      </c>
      <c r="N8174" t="s">
        <v>69</v>
      </c>
      <c r="O8174">
        <v>2208.642413</v>
      </c>
      <c r="P8174">
        <v>142</v>
      </c>
      <c r="Q8174" t="s">
        <v>37</v>
      </c>
      <c r="R8174" s="1">
        <v>44347</v>
      </c>
      <c r="S8174">
        <f>WEEKDAY(Table1[[#This Row],[Discharge Date]],2)</f>
        <v>1</v>
      </c>
      <c r="T8174" t="s">
        <v>94</v>
      </c>
      <c r="U8174" t="s">
        <v>28</v>
      </c>
      <c r="V8174" t="s">
        <v>40</v>
      </c>
    </row>
    <row r="8175" spans="1:22" x14ac:dyDescent="0.35">
      <c r="A8175" t="s">
        <v>22095</v>
      </c>
      <c r="B8175">
        <v>79</v>
      </c>
      <c r="C8175" t="s">
        <v>31</v>
      </c>
      <c r="D8175" t="s">
        <v>239</v>
      </c>
      <c r="E8175" t="s">
        <v>62</v>
      </c>
      <c r="F8175" s="1">
        <v>44188</v>
      </c>
      <c r="G8175">
        <f>DAY(Table1[[#This Row],[Date of Admission]])</f>
        <v>23</v>
      </c>
      <c r="H8175" t="str">
        <f>TEXT(Table1[[#This Row],[Date of Admission]],"dddd")</f>
        <v>Wednesday</v>
      </c>
      <c r="I8175">
        <f>WEEKDAY(Table1[[#This Row],[Date of Admission]],2)</f>
        <v>3</v>
      </c>
      <c r="J8175" t="str">
        <f>IF(OR(Table1[[#This Row],[Weekday Number]]=6,Table1[[#This Row],[Weekday Number]]=7),"Weekend","Weekday")</f>
        <v>Weekday</v>
      </c>
      <c r="K8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5" t="s">
        <v>22096</v>
      </c>
      <c r="M8175" t="s">
        <v>22097</v>
      </c>
      <c r="N8175" t="s">
        <v>36</v>
      </c>
      <c r="O8175">
        <v>19563.197090000001</v>
      </c>
      <c r="P8175">
        <v>440</v>
      </c>
      <c r="Q8175" t="s">
        <v>49</v>
      </c>
      <c r="R8175" s="1">
        <v>44203</v>
      </c>
      <c r="S8175">
        <f>WEEKDAY(Table1[[#This Row],[Discharge Date]],2)</f>
        <v>4</v>
      </c>
      <c r="T8175" t="s">
        <v>56</v>
      </c>
      <c r="U8175" t="s">
        <v>39</v>
      </c>
      <c r="V8175" t="s">
        <v>29</v>
      </c>
    </row>
    <row r="8176" spans="1:22" x14ac:dyDescent="0.35">
      <c r="A8176" t="s">
        <v>22098</v>
      </c>
      <c r="B8176">
        <v>72</v>
      </c>
      <c r="C8176" t="s">
        <v>31</v>
      </c>
      <c r="D8176" t="s">
        <v>32</v>
      </c>
      <c r="E8176" t="s">
        <v>62</v>
      </c>
      <c r="F8176" s="1">
        <v>45199</v>
      </c>
      <c r="G8176">
        <f>DAY(Table1[[#This Row],[Date of Admission]])</f>
        <v>30</v>
      </c>
      <c r="H8176" t="str">
        <f>TEXT(Table1[[#This Row],[Date of Admission]],"dddd")</f>
        <v>Saturday</v>
      </c>
      <c r="I8176">
        <f>WEEKDAY(Table1[[#This Row],[Date of Admission]],2)</f>
        <v>6</v>
      </c>
      <c r="J8176" t="str">
        <f>IF(OR(Table1[[#This Row],[Weekday Number]]=6,Table1[[#This Row],[Weekday Number]]=7),"Weekend","Weekday")</f>
        <v>Weekend</v>
      </c>
      <c r="K8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76" t="s">
        <v>22099</v>
      </c>
      <c r="M8176" t="s">
        <v>22100</v>
      </c>
      <c r="N8176" t="s">
        <v>25</v>
      </c>
      <c r="O8176">
        <v>7805.0453699999998</v>
      </c>
      <c r="P8176">
        <v>432</v>
      </c>
      <c r="Q8176" t="s">
        <v>49</v>
      </c>
      <c r="R8176" s="1">
        <v>45202</v>
      </c>
      <c r="S8176">
        <f>WEEKDAY(Table1[[#This Row],[Discharge Date]],2)</f>
        <v>2</v>
      </c>
      <c r="T8176" t="s">
        <v>50</v>
      </c>
      <c r="U8176" t="s">
        <v>39</v>
      </c>
      <c r="V8176" t="s">
        <v>29</v>
      </c>
    </row>
    <row r="8177" spans="1:22" x14ac:dyDescent="0.35">
      <c r="A8177" t="s">
        <v>22101</v>
      </c>
      <c r="B8177">
        <v>50</v>
      </c>
      <c r="C8177" t="s">
        <v>31</v>
      </c>
      <c r="D8177" t="s">
        <v>42</v>
      </c>
      <c r="E8177" t="s">
        <v>22</v>
      </c>
      <c r="F8177" s="1">
        <v>44311</v>
      </c>
      <c r="G8177">
        <f>DAY(Table1[[#This Row],[Date of Admission]])</f>
        <v>25</v>
      </c>
      <c r="H8177" t="str">
        <f>TEXT(Table1[[#This Row],[Date of Admission]],"dddd")</f>
        <v>Sunday</v>
      </c>
      <c r="I8177">
        <f>WEEKDAY(Table1[[#This Row],[Date of Admission]],2)</f>
        <v>7</v>
      </c>
      <c r="J8177" t="str">
        <f>IF(OR(Table1[[#This Row],[Weekday Number]]=6,Table1[[#This Row],[Weekday Number]]=7),"Weekend","Weekday")</f>
        <v>Weekend</v>
      </c>
      <c r="K8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7" t="s">
        <v>22102</v>
      </c>
      <c r="M8177" t="s">
        <v>15729</v>
      </c>
      <c r="N8177" t="s">
        <v>60</v>
      </c>
      <c r="O8177">
        <v>19963.637869999999</v>
      </c>
      <c r="P8177">
        <v>176</v>
      </c>
      <c r="Q8177" t="s">
        <v>49</v>
      </c>
      <c r="R8177" s="1">
        <v>44336</v>
      </c>
      <c r="S8177">
        <f>WEEKDAY(Table1[[#This Row],[Discharge Date]],2)</f>
        <v>4</v>
      </c>
      <c r="T8177" t="s">
        <v>56</v>
      </c>
      <c r="U8177" t="s">
        <v>51</v>
      </c>
      <c r="V8177" t="s">
        <v>40</v>
      </c>
    </row>
    <row r="8178" spans="1:22" x14ac:dyDescent="0.35">
      <c r="A8178" t="s">
        <v>22103</v>
      </c>
      <c r="B8178">
        <v>22</v>
      </c>
      <c r="C8178" t="s">
        <v>20</v>
      </c>
      <c r="D8178" t="s">
        <v>124</v>
      </c>
      <c r="E8178" t="s">
        <v>22</v>
      </c>
      <c r="F8178" s="1">
        <v>44557</v>
      </c>
      <c r="G8178">
        <f>DAY(Table1[[#This Row],[Date of Admission]])</f>
        <v>27</v>
      </c>
      <c r="H8178" t="str">
        <f>TEXT(Table1[[#This Row],[Date of Admission]],"dddd")</f>
        <v>Monday</v>
      </c>
      <c r="I8178">
        <f>WEEKDAY(Table1[[#This Row],[Date of Admission]],2)</f>
        <v>1</v>
      </c>
      <c r="J8178" t="str">
        <f>IF(OR(Table1[[#This Row],[Weekday Number]]=6,Table1[[#This Row],[Weekday Number]]=7),"Weekend","Weekday")</f>
        <v>Weekday</v>
      </c>
      <c r="K8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78" t="s">
        <v>22104</v>
      </c>
      <c r="M8178" t="s">
        <v>22105</v>
      </c>
      <c r="N8178" t="s">
        <v>69</v>
      </c>
      <c r="O8178">
        <v>22690.612229999999</v>
      </c>
      <c r="P8178">
        <v>132</v>
      </c>
      <c r="Q8178" t="s">
        <v>49</v>
      </c>
      <c r="R8178" s="1">
        <v>44581</v>
      </c>
      <c r="S8178">
        <f>WEEKDAY(Table1[[#This Row],[Discharge Date]],2)</f>
        <v>4</v>
      </c>
      <c r="T8178" t="s">
        <v>27</v>
      </c>
      <c r="U8178" t="s">
        <v>39</v>
      </c>
      <c r="V8178" t="s">
        <v>84</v>
      </c>
    </row>
    <row r="8179" spans="1:22" x14ac:dyDescent="0.35">
      <c r="A8179" t="s">
        <v>22106</v>
      </c>
      <c r="B8179">
        <v>26</v>
      </c>
      <c r="C8179" t="s">
        <v>20</v>
      </c>
      <c r="D8179" t="s">
        <v>99</v>
      </c>
      <c r="E8179" t="s">
        <v>33</v>
      </c>
      <c r="F8179" s="1">
        <v>44722</v>
      </c>
      <c r="G8179">
        <f>DAY(Table1[[#This Row],[Date of Admission]])</f>
        <v>10</v>
      </c>
      <c r="H8179" t="str">
        <f>TEXT(Table1[[#This Row],[Date of Admission]],"dddd")</f>
        <v>Friday</v>
      </c>
      <c r="I8179">
        <f>WEEKDAY(Table1[[#This Row],[Date of Admission]],2)</f>
        <v>5</v>
      </c>
      <c r="J8179" t="str">
        <f>IF(OR(Table1[[#This Row],[Weekday Number]]=6,Table1[[#This Row],[Weekday Number]]=7),"Weekend","Weekday")</f>
        <v>Weekday</v>
      </c>
      <c r="K8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79" t="s">
        <v>22107</v>
      </c>
      <c r="M8179" t="s">
        <v>22108</v>
      </c>
      <c r="N8179" t="s">
        <v>69</v>
      </c>
      <c r="O8179">
        <v>12999.325769999999</v>
      </c>
      <c r="P8179">
        <v>189</v>
      </c>
      <c r="Q8179" t="s">
        <v>49</v>
      </c>
      <c r="R8179" s="1">
        <v>44723</v>
      </c>
      <c r="S8179">
        <f>WEEKDAY(Table1[[#This Row],[Discharge Date]],2)</f>
        <v>6</v>
      </c>
      <c r="T8179" t="s">
        <v>27</v>
      </c>
      <c r="U8179" t="s">
        <v>51</v>
      </c>
      <c r="V8179" t="s">
        <v>40</v>
      </c>
    </row>
    <row r="8180" spans="1:22" x14ac:dyDescent="0.35">
      <c r="A8180" t="s">
        <v>11707</v>
      </c>
      <c r="B8180">
        <v>81</v>
      </c>
      <c r="C8180" t="s">
        <v>20</v>
      </c>
      <c r="D8180" t="s">
        <v>21</v>
      </c>
      <c r="E8180" t="s">
        <v>22</v>
      </c>
      <c r="F8180" s="1">
        <v>43914</v>
      </c>
      <c r="G8180">
        <f>DAY(Table1[[#This Row],[Date of Admission]])</f>
        <v>24</v>
      </c>
      <c r="H8180" t="str">
        <f>TEXT(Table1[[#This Row],[Date of Admission]],"dddd")</f>
        <v>Tuesday</v>
      </c>
      <c r="I8180">
        <f>WEEKDAY(Table1[[#This Row],[Date of Admission]],2)</f>
        <v>2</v>
      </c>
      <c r="J8180" t="str">
        <f>IF(OR(Table1[[#This Row],[Weekday Number]]=6,Table1[[#This Row],[Weekday Number]]=7),"Weekend","Weekday")</f>
        <v>Weekday</v>
      </c>
      <c r="K8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0" t="s">
        <v>22109</v>
      </c>
      <c r="M8180" t="s">
        <v>22110</v>
      </c>
      <c r="N8180" t="s">
        <v>25</v>
      </c>
      <c r="O8180">
        <v>16669.46343</v>
      </c>
      <c r="P8180">
        <v>413</v>
      </c>
      <c r="Q8180" t="s">
        <v>49</v>
      </c>
      <c r="R8180" s="1">
        <v>43920</v>
      </c>
      <c r="S8180">
        <f>WEEKDAY(Table1[[#This Row],[Discharge Date]],2)</f>
        <v>1</v>
      </c>
      <c r="T8180" t="s">
        <v>27</v>
      </c>
      <c r="U8180" t="s">
        <v>51</v>
      </c>
      <c r="V8180" t="s">
        <v>29</v>
      </c>
    </row>
    <row r="8181" spans="1:22" x14ac:dyDescent="0.35">
      <c r="A8181" t="s">
        <v>22111</v>
      </c>
      <c r="B8181">
        <v>85</v>
      </c>
      <c r="C8181" t="s">
        <v>31</v>
      </c>
      <c r="D8181" t="s">
        <v>32</v>
      </c>
      <c r="E8181" t="s">
        <v>78</v>
      </c>
      <c r="F8181" s="1">
        <v>44012</v>
      </c>
      <c r="G8181">
        <f>DAY(Table1[[#This Row],[Date of Admission]])</f>
        <v>30</v>
      </c>
      <c r="H8181" t="str">
        <f>TEXT(Table1[[#This Row],[Date of Admission]],"dddd")</f>
        <v>Tuesday</v>
      </c>
      <c r="I8181">
        <f>WEEKDAY(Table1[[#This Row],[Date of Admission]],2)</f>
        <v>2</v>
      </c>
      <c r="J8181" t="str">
        <f>IF(OR(Table1[[#This Row],[Weekday Number]]=6,Table1[[#This Row],[Weekday Number]]=7),"Weekend","Weekday")</f>
        <v>Weekday</v>
      </c>
      <c r="K8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81" t="s">
        <v>22112</v>
      </c>
      <c r="M8181" t="s">
        <v>22113</v>
      </c>
      <c r="N8181" t="s">
        <v>65</v>
      </c>
      <c r="O8181">
        <v>33380.358610000003</v>
      </c>
      <c r="P8181">
        <v>229</v>
      </c>
      <c r="Q8181" t="s">
        <v>26</v>
      </c>
      <c r="R8181" s="1">
        <v>44032</v>
      </c>
      <c r="S8181">
        <f>WEEKDAY(Table1[[#This Row],[Discharge Date]],2)</f>
        <v>1</v>
      </c>
      <c r="T8181" t="s">
        <v>50</v>
      </c>
      <c r="U8181" t="s">
        <v>51</v>
      </c>
      <c r="V8181" t="s">
        <v>29</v>
      </c>
    </row>
    <row r="8182" spans="1:22" x14ac:dyDescent="0.35">
      <c r="A8182" t="s">
        <v>22114</v>
      </c>
      <c r="B8182">
        <v>77</v>
      </c>
      <c r="C8182" t="s">
        <v>31</v>
      </c>
      <c r="D8182" t="s">
        <v>99</v>
      </c>
      <c r="E8182" t="s">
        <v>43</v>
      </c>
      <c r="F8182" s="1">
        <v>44540</v>
      </c>
      <c r="G8182">
        <f>DAY(Table1[[#This Row],[Date of Admission]])</f>
        <v>10</v>
      </c>
      <c r="H8182" t="str">
        <f>TEXT(Table1[[#This Row],[Date of Admission]],"dddd")</f>
        <v>Friday</v>
      </c>
      <c r="I8182">
        <f>WEEKDAY(Table1[[#This Row],[Date of Admission]],2)</f>
        <v>5</v>
      </c>
      <c r="J8182" t="str">
        <f>IF(OR(Table1[[#This Row],[Weekday Number]]=6,Table1[[#This Row],[Weekday Number]]=7),"Weekend","Weekday")</f>
        <v>Weekday</v>
      </c>
      <c r="K8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2" t="s">
        <v>22115</v>
      </c>
      <c r="M8182" t="s">
        <v>22116</v>
      </c>
      <c r="N8182" t="s">
        <v>36</v>
      </c>
      <c r="O8182">
        <v>13801.282740000001</v>
      </c>
      <c r="P8182">
        <v>434</v>
      </c>
      <c r="Q8182" t="s">
        <v>49</v>
      </c>
      <c r="R8182" s="1">
        <v>44558</v>
      </c>
      <c r="S8182">
        <f>WEEKDAY(Table1[[#This Row],[Discharge Date]],2)</f>
        <v>2</v>
      </c>
      <c r="T8182" t="s">
        <v>50</v>
      </c>
      <c r="U8182" t="s">
        <v>39</v>
      </c>
      <c r="V8182" t="s">
        <v>29</v>
      </c>
    </row>
    <row r="8183" spans="1:22" x14ac:dyDescent="0.35">
      <c r="A8183" t="s">
        <v>9728</v>
      </c>
      <c r="B8183">
        <v>71</v>
      </c>
      <c r="C8183" t="s">
        <v>31</v>
      </c>
      <c r="D8183" t="s">
        <v>57</v>
      </c>
      <c r="E8183" t="s">
        <v>22</v>
      </c>
      <c r="F8183" s="1">
        <v>44588</v>
      </c>
      <c r="G8183">
        <f>DAY(Table1[[#This Row],[Date of Admission]])</f>
        <v>27</v>
      </c>
      <c r="H8183" t="str">
        <f>TEXT(Table1[[#This Row],[Date of Admission]],"dddd")</f>
        <v>Thursday</v>
      </c>
      <c r="I8183">
        <f>WEEKDAY(Table1[[#This Row],[Date of Admission]],2)</f>
        <v>4</v>
      </c>
      <c r="J8183" t="str">
        <f>IF(OR(Table1[[#This Row],[Weekday Number]]=6,Table1[[#This Row],[Weekday Number]]=7),"Weekend","Weekday")</f>
        <v>Weekday</v>
      </c>
      <c r="K8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83" t="s">
        <v>22117</v>
      </c>
      <c r="M8183" t="s">
        <v>22118</v>
      </c>
      <c r="N8183" t="s">
        <v>25</v>
      </c>
      <c r="O8183">
        <v>38103.693160000003</v>
      </c>
      <c r="P8183">
        <v>372</v>
      </c>
      <c r="Q8183" t="s">
        <v>49</v>
      </c>
      <c r="R8183" s="1">
        <v>44594</v>
      </c>
      <c r="S8183">
        <f>WEEKDAY(Table1[[#This Row],[Discharge Date]],2)</f>
        <v>3</v>
      </c>
      <c r="T8183" t="s">
        <v>38</v>
      </c>
      <c r="U8183" t="s">
        <v>28</v>
      </c>
      <c r="V8183" t="s">
        <v>29</v>
      </c>
    </row>
    <row r="8184" spans="1:22" x14ac:dyDescent="0.35">
      <c r="A8184" t="s">
        <v>22119</v>
      </c>
      <c r="B8184">
        <v>26</v>
      </c>
      <c r="C8184" t="s">
        <v>31</v>
      </c>
      <c r="D8184" t="s">
        <v>32</v>
      </c>
      <c r="E8184" t="s">
        <v>33</v>
      </c>
      <c r="F8184" s="1">
        <v>45172</v>
      </c>
      <c r="G8184">
        <f>DAY(Table1[[#This Row],[Date of Admission]])</f>
        <v>3</v>
      </c>
      <c r="H8184" t="str">
        <f>TEXT(Table1[[#This Row],[Date of Admission]],"dddd")</f>
        <v>Sunday</v>
      </c>
      <c r="I8184">
        <f>WEEKDAY(Table1[[#This Row],[Date of Admission]],2)</f>
        <v>7</v>
      </c>
      <c r="J8184" t="str">
        <f>IF(OR(Table1[[#This Row],[Weekday Number]]=6,Table1[[#This Row],[Weekday Number]]=7),"Weekend","Weekday")</f>
        <v>Weekend</v>
      </c>
      <c r="K8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84" t="s">
        <v>22120</v>
      </c>
      <c r="M8184" t="s">
        <v>22121</v>
      </c>
      <c r="N8184" t="s">
        <v>69</v>
      </c>
      <c r="O8184">
        <v>26450.385999999999</v>
      </c>
      <c r="P8184">
        <v>283</v>
      </c>
      <c r="Q8184" t="s">
        <v>49</v>
      </c>
      <c r="R8184" s="1">
        <v>45175</v>
      </c>
      <c r="S8184">
        <f>WEEKDAY(Table1[[#This Row],[Discharge Date]],2)</f>
        <v>3</v>
      </c>
      <c r="T8184" t="s">
        <v>27</v>
      </c>
      <c r="U8184" t="s">
        <v>39</v>
      </c>
      <c r="V8184" t="s">
        <v>40</v>
      </c>
    </row>
    <row r="8185" spans="1:22" x14ac:dyDescent="0.35">
      <c r="A8185" t="s">
        <v>22122</v>
      </c>
      <c r="B8185">
        <v>42</v>
      </c>
      <c r="C8185" t="s">
        <v>31</v>
      </c>
      <c r="D8185" t="s">
        <v>21</v>
      </c>
      <c r="E8185" t="s">
        <v>43</v>
      </c>
      <c r="F8185" s="1">
        <v>44359</v>
      </c>
      <c r="G8185">
        <f>DAY(Table1[[#This Row],[Date of Admission]])</f>
        <v>12</v>
      </c>
      <c r="H8185" t="str">
        <f>TEXT(Table1[[#This Row],[Date of Admission]],"dddd")</f>
        <v>Saturday</v>
      </c>
      <c r="I8185">
        <f>WEEKDAY(Table1[[#This Row],[Date of Admission]],2)</f>
        <v>6</v>
      </c>
      <c r="J8185" t="str">
        <f>IF(OR(Table1[[#This Row],[Weekday Number]]=6,Table1[[#This Row],[Weekday Number]]=7),"Weekend","Weekday")</f>
        <v>Weekend</v>
      </c>
      <c r="K8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5" t="s">
        <v>22123</v>
      </c>
      <c r="M8185" t="s">
        <v>22124</v>
      </c>
      <c r="N8185" t="s">
        <v>65</v>
      </c>
      <c r="O8185">
        <v>1173.902002</v>
      </c>
      <c r="P8185">
        <v>345</v>
      </c>
      <c r="Q8185" t="s">
        <v>37</v>
      </c>
      <c r="R8185" s="1">
        <v>44364</v>
      </c>
      <c r="S8185">
        <f>WEEKDAY(Table1[[#This Row],[Discharge Date]],2)</f>
        <v>4</v>
      </c>
      <c r="T8185" t="s">
        <v>50</v>
      </c>
      <c r="U8185" t="s">
        <v>28</v>
      </c>
      <c r="V8185" t="s">
        <v>40</v>
      </c>
    </row>
    <row r="8186" spans="1:22" x14ac:dyDescent="0.35">
      <c r="A8186" t="s">
        <v>22125</v>
      </c>
      <c r="B8186">
        <v>74</v>
      </c>
      <c r="C8186" t="s">
        <v>20</v>
      </c>
      <c r="D8186" t="s">
        <v>71</v>
      </c>
      <c r="E8186" t="s">
        <v>78</v>
      </c>
      <c r="F8186" s="1">
        <v>44752</v>
      </c>
      <c r="G8186">
        <f>DAY(Table1[[#This Row],[Date of Admission]])</f>
        <v>10</v>
      </c>
      <c r="H8186" t="str">
        <f>TEXT(Table1[[#This Row],[Date of Admission]],"dddd")</f>
        <v>Sunday</v>
      </c>
      <c r="I8186">
        <f>WEEKDAY(Table1[[#This Row],[Date of Admission]],2)</f>
        <v>7</v>
      </c>
      <c r="J8186" t="str">
        <f>IF(OR(Table1[[#This Row],[Weekday Number]]=6,Table1[[#This Row],[Weekday Number]]=7),"Weekend","Weekday")</f>
        <v>Weekend</v>
      </c>
      <c r="K8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6" t="s">
        <v>22126</v>
      </c>
      <c r="M8186" t="s">
        <v>14175</v>
      </c>
      <c r="N8186" t="s">
        <v>69</v>
      </c>
      <c r="O8186">
        <v>42483.68045</v>
      </c>
      <c r="P8186">
        <v>435</v>
      </c>
      <c r="Q8186" t="s">
        <v>37</v>
      </c>
      <c r="R8186" s="1">
        <v>44765</v>
      </c>
      <c r="S8186">
        <f>WEEKDAY(Table1[[#This Row],[Discharge Date]],2)</f>
        <v>6</v>
      </c>
      <c r="T8186" t="s">
        <v>27</v>
      </c>
      <c r="U8186" t="s">
        <v>39</v>
      </c>
      <c r="V8186" t="s">
        <v>29</v>
      </c>
    </row>
    <row r="8187" spans="1:22" x14ac:dyDescent="0.35">
      <c r="A8187" t="s">
        <v>22127</v>
      </c>
      <c r="B8187">
        <v>49</v>
      </c>
      <c r="C8187" t="s">
        <v>20</v>
      </c>
      <c r="D8187" t="s">
        <v>124</v>
      </c>
      <c r="E8187" t="s">
        <v>78</v>
      </c>
      <c r="F8187" s="1">
        <v>43659</v>
      </c>
      <c r="G8187">
        <f>DAY(Table1[[#This Row],[Date of Admission]])</f>
        <v>13</v>
      </c>
      <c r="H8187" t="str">
        <f>TEXT(Table1[[#This Row],[Date of Admission]],"dddd")</f>
        <v>Saturday</v>
      </c>
      <c r="I8187">
        <f>WEEKDAY(Table1[[#This Row],[Date of Admission]],2)</f>
        <v>6</v>
      </c>
      <c r="J8187" t="str">
        <f>IF(OR(Table1[[#This Row],[Weekday Number]]=6,Table1[[#This Row],[Weekday Number]]=7),"Weekend","Weekday")</f>
        <v>Weekend</v>
      </c>
      <c r="K8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7" t="s">
        <v>22128</v>
      </c>
      <c r="M8187" t="s">
        <v>22129</v>
      </c>
      <c r="N8187" t="s">
        <v>65</v>
      </c>
      <c r="O8187">
        <v>45805.395850000001</v>
      </c>
      <c r="P8187">
        <v>303</v>
      </c>
      <c r="Q8187" t="s">
        <v>26</v>
      </c>
      <c r="R8187" s="1">
        <v>43682</v>
      </c>
      <c r="S8187">
        <f>WEEKDAY(Table1[[#This Row],[Discharge Date]],2)</f>
        <v>1</v>
      </c>
      <c r="T8187" t="s">
        <v>50</v>
      </c>
      <c r="U8187" t="s">
        <v>39</v>
      </c>
      <c r="V8187" t="s">
        <v>40</v>
      </c>
    </row>
    <row r="8188" spans="1:22" x14ac:dyDescent="0.35">
      <c r="A8188" t="s">
        <v>6720</v>
      </c>
      <c r="B8188">
        <v>84</v>
      </c>
      <c r="C8188" t="s">
        <v>20</v>
      </c>
      <c r="D8188" t="s">
        <v>42</v>
      </c>
      <c r="E8188" t="s">
        <v>62</v>
      </c>
      <c r="F8188" s="1">
        <v>43734</v>
      </c>
      <c r="G8188">
        <f>DAY(Table1[[#This Row],[Date of Admission]])</f>
        <v>26</v>
      </c>
      <c r="H8188" t="str">
        <f>TEXT(Table1[[#This Row],[Date of Admission]],"dddd")</f>
        <v>Thursday</v>
      </c>
      <c r="I8188">
        <f>WEEKDAY(Table1[[#This Row],[Date of Admission]],2)</f>
        <v>4</v>
      </c>
      <c r="J8188" t="str">
        <f>IF(OR(Table1[[#This Row],[Weekday Number]]=6,Table1[[#This Row],[Weekday Number]]=7),"Weekend","Weekday")</f>
        <v>Weekday</v>
      </c>
      <c r="K8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8" t="s">
        <v>22130</v>
      </c>
      <c r="M8188" t="s">
        <v>19063</v>
      </c>
      <c r="N8188" t="s">
        <v>65</v>
      </c>
      <c r="O8188">
        <v>19723.787209999999</v>
      </c>
      <c r="P8188">
        <v>246</v>
      </c>
      <c r="Q8188" t="s">
        <v>49</v>
      </c>
      <c r="R8188" s="1">
        <v>43759</v>
      </c>
      <c r="S8188">
        <f>WEEKDAY(Table1[[#This Row],[Discharge Date]],2)</f>
        <v>1</v>
      </c>
      <c r="T8188" t="s">
        <v>27</v>
      </c>
      <c r="U8188" t="s">
        <v>51</v>
      </c>
      <c r="V8188" t="s">
        <v>29</v>
      </c>
    </row>
    <row r="8189" spans="1:22" x14ac:dyDescent="0.35">
      <c r="A8189" t="s">
        <v>22131</v>
      </c>
      <c r="B8189">
        <v>76</v>
      </c>
      <c r="C8189" t="s">
        <v>20</v>
      </c>
      <c r="D8189" t="s">
        <v>99</v>
      </c>
      <c r="E8189" t="s">
        <v>78</v>
      </c>
      <c r="F8189" s="1">
        <v>43763</v>
      </c>
      <c r="G8189">
        <f>DAY(Table1[[#This Row],[Date of Admission]])</f>
        <v>25</v>
      </c>
      <c r="H8189" t="str">
        <f>TEXT(Table1[[#This Row],[Date of Admission]],"dddd")</f>
        <v>Friday</v>
      </c>
      <c r="I8189">
        <f>WEEKDAY(Table1[[#This Row],[Date of Admission]],2)</f>
        <v>5</v>
      </c>
      <c r="J8189" t="str">
        <f>IF(OR(Table1[[#This Row],[Weekday Number]]=6,Table1[[#This Row],[Weekday Number]]=7),"Weekend","Weekday")</f>
        <v>Weekday</v>
      </c>
      <c r="K8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89" t="s">
        <v>9441</v>
      </c>
      <c r="M8189" t="s">
        <v>22132</v>
      </c>
      <c r="N8189" t="s">
        <v>69</v>
      </c>
      <c r="O8189">
        <v>62140.968309999997</v>
      </c>
      <c r="P8189">
        <v>152</v>
      </c>
      <c r="Q8189" t="s">
        <v>37</v>
      </c>
      <c r="R8189" s="1">
        <v>43774</v>
      </c>
      <c r="S8189">
        <f>WEEKDAY(Table1[[#This Row],[Discharge Date]],2)</f>
        <v>2</v>
      </c>
      <c r="T8189" t="s">
        <v>50</v>
      </c>
      <c r="U8189" t="s">
        <v>51</v>
      </c>
      <c r="V8189" t="s">
        <v>29</v>
      </c>
    </row>
    <row r="8190" spans="1:22" x14ac:dyDescent="0.35">
      <c r="A8190" t="s">
        <v>22133</v>
      </c>
      <c r="B8190">
        <v>82</v>
      </c>
      <c r="C8190" t="s">
        <v>20</v>
      </c>
      <c r="D8190" t="s">
        <v>71</v>
      </c>
      <c r="E8190" t="s">
        <v>53</v>
      </c>
      <c r="F8190" s="1">
        <v>44284</v>
      </c>
      <c r="G8190">
        <f>DAY(Table1[[#This Row],[Date of Admission]])</f>
        <v>29</v>
      </c>
      <c r="H8190" t="str">
        <f>TEXT(Table1[[#This Row],[Date of Admission]],"dddd")</f>
        <v>Monday</v>
      </c>
      <c r="I8190">
        <f>WEEKDAY(Table1[[#This Row],[Date of Admission]],2)</f>
        <v>1</v>
      </c>
      <c r="J8190" t="str">
        <f>IF(OR(Table1[[#This Row],[Weekday Number]]=6,Table1[[#This Row],[Weekday Number]]=7),"Weekend","Weekday")</f>
        <v>Weekday</v>
      </c>
      <c r="K8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190" t="s">
        <v>22134</v>
      </c>
      <c r="M8190" t="s">
        <v>22135</v>
      </c>
      <c r="N8190" t="s">
        <v>60</v>
      </c>
      <c r="O8190">
        <v>1277.5210219999999</v>
      </c>
      <c r="P8190">
        <v>456</v>
      </c>
      <c r="Q8190" t="s">
        <v>49</v>
      </c>
      <c r="R8190" s="1">
        <v>44301</v>
      </c>
      <c r="S8190">
        <f>WEEKDAY(Table1[[#This Row],[Discharge Date]],2)</f>
        <v>4</v>
      </c>
      <c r="T8190" t="s">
        <v>27</v>
      </c>
      <c r="U8190" t="s">
        <v>39</v>
      </c>
      <c r="V8190" t="s">
        <v>29</v>
      </c>
    </row>
    <row r="8191" spans="1:22" x14ac:dyDescent="0.35">
      <c r="A8191" t="s">
        <v>22136</v>
      </c>
      <c r="B8191">
        <v>66</v>
      </c>
      <c r="C8191" t="s">
        <v>20</v>
      </c>
      <c r="D8191" t="s">
        <v>124</v>
      </c>
      <c r="E8191" t="s">
        <v>78</v>
      </c>
      <c r="F8191" s="1">
        <v>44962</v>
      </c>
      <c r="G8191">
        <f>DAY(Table1[[#This Row],[Date of Admission]])</f>
        <v>5</v>
      </c>
      <c r="H8191" t="str">
        <f>TEXT(Table1[[#This Row],[Date of Admission]],"dddd")</f>
        <v>Sunday</v>
      </c>
      <c r="I8191">
        <f>WEEKDAY(Table1[[#This Row],[Date of Admission]],2)</f>
        <v>7</v>
      </c>
      <c r="J8191" t="str">
        <f>IF(OR(Table1[[#This Row],[Weekday Number]]=6,Table1[[#This Row],[Weekday Number]]=7),"Weekend","Weekday")</f>
        <v>Weekend</v>
      </c>
      <c r="K8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1" t="s">
        <v>22137</v>
      </c>
      <c r="M8191" t="s">
        <v>22138</v>
      </c>
      <c r="N8191" t="s">
        <v>36</v>
      </c>
      <c r="O8191">
        <v>1657.726508</v>
      </c>
      <c r="P8191">
        <v>135</v>
      </c>
      <c r="Q8191" t="s">
        <v>26</v>
      </c>
      <c r="R8191" s="1">
        <v>44963</v>
      </c>
      <c r="S8191">
        <f>WEEKDAY(Table1[[#This Row],[Discharge Date]],2)</f>
        <v>1</v>
      </c>
      <c r="T8191" t="s">
        <v>27</v>
      </c>
      <c r="U8191" t="s">
        <v>39</v>
      </c>
      <c r="V8191" t="s">
        <v>29</v>
      </c>
    </row>
    <row r="8192" spans="1:22" x14ac:dyDescent="0.35">
      <c r="A8192" t="s">
        <v>22139</v>
      </c>
      <c r="B8192">
        <v>76</v>
      </c>
      <c r="C8192" t="s">
        <v>20</v>
      </c>
      <c r="D8192" t="s">
        <v>57</v>
      </c>
      <c r="E8192" t="s">
        <v>43</v>
      </c>
      <c r="F8192" s="1">
        <v>44025</v>
      </c>
      <c r="G8192">
        <f>DAY(Table1[[#This Row],[Date of Admission]])</f>
        <v>13</v>
      </c>
      <c r="H8192" t="str">
        <f>TEXT(Table1[[#This Row],[Date of Admission]],"dddd")</f>
        <v>Monday</v>
      </c>
      <c r="I8192">
        <f>WEEKDAY(Table1[[#This Row],[Date of Admission]],2)</f>
        <v>1</v>
      </c>
      <c r="J8192" t="str">
        <f>IF(OR(Table1[[#This Row],[Weekday Number]]=6,Table1[[#This Row],[Weekday Number]]=7),"Weekend","Weekday")</f>
        <v>Weekday</v>
      </c>
      <c r="K8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2" t="s">
        <v>22140</v>
      </c>
      <c r="M8192" t="s">
        <v>22141</v>
      </c>
      <c r="N8192" t="s">
        <v>36</v>
      </c>
      <c r="O8192">
        <v>8582.8792190000004</v>
      </c>
      <c r="P8192">
        <v>440</v>
      </c>
      <c r="Q8192" t="s">
        <v>49</v>
      </c>
      <c r="R8192" s="1">
        <v>44040</v>
      </c>
      <c r="S8192">
        <f>WEEKDAY(Table1[[#This Row],[Discharge Date]],2)</f>
        <v>2</v>
      </c>
      <c r="T8192" t="s">
        <v>56</v>
      </c>
      <c r="U8192" t="s">
        <v>28</v>
      </c>
      <c r="V8192" t="s">
        <v>29</v>
      </c>
    </row>
    <row r="8193" spans="1:22" x14ac:dyDescent="0.35">
      <c r="A8193" t="s">
        <v>22142</v>
      </c>
      <c r="B8193">
        <v>75</v>
      </c>
      <c r="C8193" t="s">
        <v>31</v>
      </c>
      <c r="D8193" t="s">
        <v>42</v>
      </c>
      <c r="E8193" t="s">
        <v>43</v>
      </c>
      <c r="F8193" s="1">
        <v>45054</v>
      </c>
      <c r="G8193">
        <f>DAY(Table1[[#This Row],[Date of Admission]])</f>
        <v>8</v>
      </c>
      <c r="H8193" t="str">
        <f>TEXT(Table1[[#This Row],[Date of Admission]],"dddd")</f>
        <v>Monday</v>
      </c>
      <c r="I8193">
        <f>WEEKDAY(Table1[[#This Row],[Date of Admission]],2)</f>
        <v>1</v>
      </c>
      <c r="J8193" t="str">
        <f>IF(OR(Table1[[#This Row],[Weekday Number]]=6,Table1[[#This Row],[Weekday Number]]=7),"Weekend","Weekday")</f>
        <v>Weekday</v>
      </c>
      <c r="K8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3" t="s">
        <v>22143</v>
      </c>
      <c r="M8193" t="s">
        <v>22144</v>
      </c>
      <c r="N8193" t="s">
        <v>25</v>
      </c>
      <c r="O8193">
        <v>18791.388579999999</v>
      </c>
      <c r="P8193">
        <v>135</v>
      </c>
      <c r="Q8193" t="s">
        <v>49</v>
      </c>
      <c r="R8193" s="1">
        <v>45059</v>
      </c>
      <c r="S8193">
        <f>WEEKDAY(Table1[[#This Row],[Discharge Date]],2)</f>
        <v>6</v>
      </c>
      <c r="T8193" t="s">
        <v>38</v>
      </c>
      <c r="U8193" t="s">
        <v>51</v>
      </c>
      <c r="V8193" t="s">
        <v>29</v>
      </c>
    </row>
    <row r="8194" spans="1:22" x14ac:dyDescent="0.35">
      <c r="A8194" t="s">
        <v>22145</v>
      </c>
      <c r="B8194">
        <v>59</v>
      </c>
      <c r="C8194" t="s">
        <v>20</v>
      </c>
      <c r="D8194" t="s">
        <v>124</v>
      </c>
      <c r="E8194" t="s">
        <v>78</v>
      </c>
      <c r="F8194" s="1">
        <v>44714</v>
      </c>
      <c r="G8194">
        <f>DAY(Table1[[#This Row],[Date of Admission]])</f>
        <v>2</v>
      </c>
      <c r="H8194" t="str">
        <f>TEXT(Table1[[#This Row],[Date of Admission]],"dddd")</f>
        <v>Thursday</v>
      </c>
      <c r="I8194">
        <f>WEEKDAY(Table1[[#This Row],[Date of Admission]],2)</f>
        <v>4</v>
      </c>
      <c r="J8194" t="str">
        <f>IF(OR(Table1[[#This Row],[Weekday Number]]=6,Table1[[#This Row],[Weekday Number]]=7),"Weekend","Weekday")</f>
        <v>Weekday</v>
      </c>
      <c r="K8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94" t="s">
        <v>22146</v>
      </c>
      <c r="M8194" t="s">
        <v>22147</v>
      </c>
      <c r="N8194" t="s">
        <v>25</v>
      </c>
      <c r="O8194">
        <v>11953.08165</v>
      </c>
      <c r="P8194">
        <v>446</v>
      </c>
      <c r="Q8194" t="s">
        <v>26</v>
      </c>
      <c r="R8194" s="1">
        <v>44734</v>
      </c>
      <c r="S8194">
        <f>WEEKDAY(Table1[[#This Row],[Discharge Date]],2)</f>
        <v>3</v>
      </c>
      <c r="T8194" t="s">
        <v>38</v>
      </c>
      <c r="U8194" t="s">
        <v>51</v>
      </c>
      <c r="V8194" t="s">
        <v>40</v>
      </c>
    </row>
    <row r="8195" spans="1:22" x14ac:dyDescent="0.35">
      <c r="A8195" t="s">
        <v>22148</v>
      </c>
      <c r="B8195">
        <v>74</v>
      </c>
      <c r="C8195" t="s">
        <v>20</v>
      </c>
      <c r="D8195" t="s">
        <v>239</v>
      </c>
      <c r="E8195" t="s">
        <v>43</v>
      </c>
      <c r="F8195" s="1">
        <v>43970</v>
      </c>
      <c r="G8195">
        <f>DAY(Table1[[#This Row],[Date of Admission]])</f>
        <v>19</v>
      </c>
      <c r="H8195" t="str">
        <f>TEXT(Table1[[#This Row],[Date of Admission]],"dddd")</f>
        <v>Tuesday</v>
      </c>
      <c r="I8195">
        <f>WEEKDAY(Table1[[#This Row],[Date of Admission]],2)</f>
        <v>2</v>
      </c>
      <c r="J8195" t="str">
        <f>IF(OR(Table1[[#This Row],[Weekday Number]]=6,Table1[[#This Row],[Weekday Number]]=7),"Weekend","Weekday")</f>
        <v>Weekday</v>
      </c>
      <c r="K8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5" t="s">
        <v>1888</v>
      </c>
      <c r="M8195" t="s">
        <v>22149</v>
      </c>
      <c r="N8195" t="s">
        <v>69</v>
      </c>
      <c r="O8195">
        <v>4461.6387990000003</v>
      </c>
      <c r="P8195">
        <v>282</v>
      </c>
      <c r="Q8195" t="s">
        <v>26</v>
      </c>
      <c r="R8195" s="1">
        <v>43993</v>
      </c>
      <c r="S8195">
        <f>WEEKDAY(Table1[[#This Row],[Discharge Date]],2)</f>
        <v>4</v>
      </c>
      <c r="T8195" t="s">
        <v>50</v>
      </c>
      <c r="U8195" t="s">
        <v>28</v>
      </c>
      <c r="V8195" t="s">
        <v>29</v>
      </c>
    </row>
    <row r="8196" spans="1:22" x14ac:dyDescent="0.35">
      <c r="A8196" t="s">
        <v>22150</v>
      </c>
      <c r="B8196">
        <v>33</v>
      </c>
      <c r="C8196" t="s">
        <v>20</v>
      </c>
      <c r="D8196" t="s">
        <v>42</v>
      </c>
      <c r="E8196" t="s">
        <v>62</v>
      </c>
      <c r="F8196" s="1">
        <v>44638</v>
      </c>
      <c r="G8196">
        <f>DAY(Table1[[#This Row],[Date of Admission]])</f>
        <v>18</v>
      </c>
      <c r="H8196" t="str">
        <f>TEXT(Table1[[#This Row],[Date of Admission]],"dddd")</f>
        <v>Friday</v>
      </c>
      <c r="I8196">
        <f>WEEKDAY(Table1[[#This Row],[Date of Admission]],2)</f>
        <v>5</v>
      </c>
      <c r="J8196" t="str">
        <f>IF(OR(Table1[[#This Row],[Weekday Number]]=6,Table1[[#This Row],[Weekday Number]]=7),"Weekend","Weekday")</f>
        <v>Weekday</v>
      </c>
      <c r="K8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6" t="s">
        <v>22151</v>
      </c>
      <c r="M8196" t="s">
        <v>22152</v>
      </c>
      <c r="N8196" t="s">
        <v>36</v>
      </c>
      <c r="O8196">
        <v>16610.048360000001</v>
      </c>
      <c r="P8196">
        <v>220</v>
      </c>
      <c r="Q8196" t="s">
        <v>49</v>
      </c>
      <c r="R8196" s="1">
        <v>44648</v>
      </c>
      <c r="S8196">
        <f>WEEKDAY(Table1[[#This Row],[Discharge Date]],2)</f>
        <v>1</v>
      </c>
      <c r="T8196" t="s">
        <v>38</v>
      </c>
      <c r="U8196" t="s">
        <v>51</v>
      </c>
      <c r="V8196" t="s">
        <v>40</v>
      </c>
    </row>
    <row r="8197" spans="1:22" x14ac:dyDescent="0.35">
      <c r="A8197" t="s">
        <v>22153</v>
      </c>
      <c r="B8197">
        <v>18</v>
      </c>
      <c r="C8197" t="s">
        <v>20</v>
      </c>
      <c r="D8197" t="s">
        <v>32</v>
      </c>
      <c r="E8197" t="s">
        <v>78</v>
      </c>
      <c r="F8197" s="1">
        <v>44458</v>
      </c>
      <c r="G8197">
        <f>DAY(Table1[[#This Row],[Date of Admission]])</f>
        <v>19</v>
      </c>
      <c r="H8197" t="str">
        <f>TEXT(Table1[[#This Row],[Date of Admission]],"dddd")</f>
        <v>Sunday</v>
      </c>
      <c r="I8197">
        <f>WEEKDAY(Table1[[#This Row],[Date of Admission]],2)</f>
        <v>7</v>
      </c>
      <c r="J8197" t="str">
        <f>IF(OR(Table1[[#This Row],[Weekday Number]]=6,Table1[[#This Row],[Weekday Number]]=7),"Weekend","Weekday")</f>
        <v>Weekend</v>
      </c>
      <c r="K8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7" t="s">
        <v>22154</v>
      </c>
      <c r="M8197" t="s">
        <v>22155</v>
      </c>
      <c r="N8197" t="s">
        <v>36</v>
      </c>
      <c r="O8197">
        <v>24284.97768</v>
      </c>
      <c r="P8197">
        <v>356</v>
      </c>
      <c r="Q8197" t="s">
        <v>26</v>
      </c>
      <c r="R8197" s="1">
        <v>44480</v>
      </c>
      <c r="S8197">
        <f>WEEKDAY(Table1[[#This Row],[Discharge Date]],2)</f>
        <v>1</v>
      </c>
      <c r="T8197" t="s">
        <v>94</v>
      </c>
      <c r="U8197" t="s">
        <v>39</v>
      </c>
      <c r="V8197" t="s">
        <v>84</v>
      </c>
    </row>
    <row r="8198" spans="1:22" x14ac:dyDescent="0.35">
      <c r="A8198" t="s">
        <v>8982</v>
      </c>
      <c r="B8198">
        <v>44</v>
      </c>
      <c r="C8198" t="s">
        <v>20</v>
      </c>
      <c r="D8198" t="s">
        <v>99</v>
      </c>
      <c r="E8198" t="s">
        <v>78</v>
      </c>
      <c r="F8198" s="1">
        <v>44777</v>
      </c>
      <c r="G8198">
        <f>DAY(Table1[[#This Row],[Date of Admission]])</f>
        <v>4</v>
      </c>
      <c r="H8198" t="str">
        <f>TEXT(Table1[[#This Row],[Date of Admission]],"dddd")</f>
        <v>Thursday</v>
      </c>
      <c r="I8198">
        <f>WEEKDAY(Table1[[#This Row],[Date of Admission]],2)</f>
        <v>4</v>
      </c>
      <c r="J8198" t="str">
        <f>IF(OR(Table1[[#This Row],[Weekday Number]]=6,Table1[[#This Row],[Weekday Number]]=7),"Weekend","Weekday")</f>
        <v>Weekday</v>
      </c>
      <c r="K8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198" t="s">
        <v>22156</v>
      </c>
      <c r="M8198" t="s">
        <v>22157</v>
      </c>
      <c r="N8198" t="s">
        <v>36</v>
      </c>
      <c r="O8198">
        <v>71378.51341</v>
      </c>
      <c r="P8198">
        <v>359</v>
      </c>
      <c r="Q8198" t="s">
        <v>26</v>
      </c>
      <c r="R8198" s="1">
        <v>44784</v>
      </c>
      <c r="S8198">
        <f>WEEKDAY(Table1[[#This Row],[Discharge Date]],2)</f>
        <v>4</v>
      </c>
      <c r="T8198" t="s">
        <v>38</v>
      </c>
      <c r="U8198" t="s">
        <v>51</v>
      </c>
      <c r="V8198" t="s">
        <v>40</v>
      </c>
    </row>
    <row r="8199" spans="1:22" x14ac:dyDescent="0.35">
      <c r="A8199" t="s">
        <v>22158</v>
      </c>
      <c r="B8199">
        <v>32</v>
      </c>
      <c r="C8199" t="s">
        <v>31</v>
      </c>
      <c r="D8199" t="s">
        <v>42</v>
      </c>
      <c r="E8199" t="s">
        <v>78</v>
      </c>
      <c r="F8199" s="1">
        <v>43535</v>
      </c>
      <c r="G8199">
        <f>DAY(Table1[[#This Row],[Date of Admission]])</f>
        <v>11</v>
      </c>
      <c r="H8199" t="str">
        <f>TEXT(Table1[[#This Row],[Date of Admission]],"dddd")</f>
        <v>Monday</v>
      </c>
      <c r="I8199">
        <f>WEEKDAY(Table1[[#This Row],[Date of Admission]],2)</f>
        <v>1</v>
      </c>
      <c r="J8199" t="str">
        <f>IF(OR(Table1[[#This Row],[Weekday Number]]=6,Table1[[#This Row],[Weekday Number]]=7),"Weekend","Weekday")</f>
        <v>Weekday</v>
      </c>
      <c r="K8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199" t="s">
        <v>22159</v>
      </c>
      <c r="M8199" t="s">
        <v>1582</v>
      </c>
      <c r="N8199" t="s">
        <v>36</v>
      </c>
      <c r="O8199">
        <v>23650.14056</v>
      </c>
      <c r="P8199">
        <v>358</v>
      </c>
      <c r="Q8199" t="s">
        <v>26</v>
      </c>
      <c r="R8199" s="1">
        <v>43547</v>
      </c>
      <c r="S8199">
        <f>WEEKDAY(Table1[[#This Row],[Discharge Date]],2)</f>
        <v>6</v>
      </c>
      <c r="T8199" t="s">
        <v>56</v>
      </c>
      <c r="U8199" t="s">
        <v>39</v>
      </c>
      <c r="V8199" t="s">
        <v>40</v>
      </c>
    </row>
    <row r="8200" spans="1:22" x14ac:dyDescent="0.35">
      <c r="A8200" t="s">
        <v>2324</v>
      </c>
      <c r="B8200">
        <v>73</v>
      </c>
      <c r="C8200" t="s">
        <v>20</v>
      </c>
      <c r="D8200" t="s">
        <v>99</v>
      </c>
      <c r="E8200" t="s">
        <v>62</v>
      </c>
      <c r="F8200" s="1">
        <v>44384</v>
      </c>
      <c r="G8200">
        <f>DAY(Table1[[#This Row],[Date of Admission]])</f>
        <v>7</v>
      </c>
      <c r="H8200" t="str">
        <f>TEXT(Table1[[#This Row],[Date of Admission]],"dddd")</f>
        <v>Wednesday</v>
      </c>
      <c r="I8200">
        <f>WEEKDAY(Table1[[#This Row],[Date of Admission]],2)</f>
        <v>3</v>
      </c>
      <c r="J8200" t="str">
        <f>IF(OR(Table1[[#This Row],[Weekday Number]]=6,Table1[[#This Row],[Weekday Number]]=7),"Weekend","Weekday")</f>
        <v>Weekday</v>
      </c>
      <c r="K8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0" t="s">
        <v>22160</v>
      </c>
      <c r="M8200" t="s">
        <v>7273</v>
      </c>
      <c r="N8200" t="s">
        <v>36</v>
      </c>
      <c r="O8200">
        <v>3693.590471</v>
      </c>
      <c r="P8200">
        <v>266</v>
      </c>
      <c r="Q8200" t="s">
        <v>49</v>
      </c>
      <c r="R8200" s="1">
        <v>44409</v>
      </c>
      <c r="S8200">
        <f>WEEKDAY(Table1[[#This Row],[Discharge Date]],2)</f>
        <v>7</v>
      </c>
      <c r="T8200" t="s">
        <v>38</v>
      </c>
      <c r="U8200" t="s">
        <v>28</v>
      </c>
      <c r="V8200" t="s">
        <v>29</v>
      </c>
    </row>
    <row r="8201" spans="1:22" x14ac:dyDescent="0.35">
      <c r="A8201" t="s">
        <v>18694</v>
      </c>
      <c r="B8201">
        <v>70</v>
      </c>
      <c r="C8201" t="s">
        <v>20</v>
      </c>
      <c r="D8201" t="s">
        <v>42</v>
      </c>
      <c r="E8201" t="s">
        <v>43</v>
      </c>
      <c r="F8201" s="1">
        <v>44978</v>
      </c>
      <c r="G8201">
        <f>DAY(Table1[[#This Row],[Date of Admission]])</f>
        <v>21</v>
      </c>
      <c r="H8201" t="str">
        <f>TEXT(Table1[[#This Row],[Date of Admission]],"dddd")</f>
        <v>Tuesday</v>
      </c>
      <c r="I8201">
        <f>WEEKDAY(Table1[[#This Row],[Date of Admission]],2)</f>
        <v>2</v>
      </c>
      <c r="J8201" t="str">
        <f>IF(OR(Table1[[#This Row],[Weekday Number]]=6,Table1[[#This Row],[Weekday Number]]=7),"Weekend","Weekday")</f>
        <v>Weekday</v>
      </c>
      <c r="K8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1" t="s">
        <v>11657</v>
      </c>
      <c r="M8201" t="s">
        <v>22161</v>
      </c>
      <c r="N8201" t="s">
        <v>60</v>
      </c>
      <c r="O8201">
        <v>23773.58279</v>
      </c>
      <c r="P8201">
        <v>205</v>
      </c>
      <c r="Q8201" t="s">
        <v>26</v>
      </c>
      <c r="R8201" s="1">
        <v>44979</v>
      </c>
      <c r="S8201">
        <f>WEEKDAY(Table1[[#This Row],[Discharge Date]],2)</f>
        <v>3</v>
      </c>
      <c r="T8201" t="s">
        <v>38</v>
      </c>
      <c r="U8201" t="s">
        <v>51</v>
      </c>
      <c r="V8201" t="s">
        <v>29</v>
      </c>
    </row>
    <row r="8202" spans="1:22" x14ac:dyDescent="0.35">
      <c r="A8202" t="s">
        <v>22162</v>
      </c>
      <c r="B8202">
        <v>70</v>
      </c>
      <c r="C8202" t="s">
        <v>20</v>
      </c>
      <c r="D8202" t="s">
        <v>32</v>
      </c>
      <c r="E8202" t="s">
        <v>22</v>
      </c>
      <c r="F8202" s="1">
        <v>44819</v>
      </c>
      <c r="G8202">
        <f>DAY(Table1[[#This Row],[Date of Admission]])</f>
        <v>15</v>
      </c>
      <c r="H8202" t="str">
        <f>TEXT(Table1[[#This Row],[Date of Admission]],"dddd")</f>
        <v>Thursday</v>
      </c>
      <c r="I8202">
        <f>WEEKDAY(Table1[[#This Row],[Date of Admission]],2)</f>
        <v>4</v>
      </c>
      <c r="J8202" t="str">
        <f>IF(OR(Table1[[#This Row],[Weekday Number]]=6,Table1[[#This Row],[Weekday Number]]=7),"Weekend","Weekday")</f>
        <v>Weekday</v>
      </c>
      <c r="K8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2" t="s">
        <v>22163</v>
      </c>
      <c r="M8202" t="s">
        <v>22164</v>
      </c>
      <c r="N8202" t="s">
        <v>36</v>
      </c>
      <c r="O8202">
        <v>44458.705249999999</v>
      </c>
      <c r="P8202">
        <v>425</v>
      </c>
      <c r="Q8202" t="s">
        <v>49</v>
      </c>
      <c r="R8202" s="1">
        <v>44833</v>
      </c>
      <c r="S8202">
        <f>WEEKDAY(Table1[[#This Row],[Discharge Date]],2)</f>
        <v>4</v>
      </c>
      <c r="T8202" t="s">
        <v>38</v>
      </c>
      <c r="U8202" t="s">
        <v>28</v>
      </c>
      <c r="V8202" t="s">
        <v>29</v>
      </c>
    </row>
    <row r="8203" spans="1:22" x14ac:dyDescent="0.35">
      <c r="A8203" t="s">
        <v>22165</v>
      </c>
      <c r="B8203">
        <v>43</v>
      </c>
      <c r="C8203" t="s">
        <v>31</v>
      </c>
      <c r="D8203" t="s">
        <v>32</v>
      </c>
      <c r="E8203" t="s">
        <v>22</v>
      </c>
      <c r="F8203" s="1">
        <v>43571</v>
      </c>
      <c r="G8203">
        <f>DAY(Table1[[#This Row],[Date of Admission]])</f>
        <v>16</v>
      </c>
      <c r="H8203" t="str">
        <f>TEXT(Table1[[#This Row],[Date of Admission]],"dddd")</f>
        <v>Tuesday</v>
      </c>
      <c r="I8203">
        <f>WEEKDAY(Table1[[#This Row],[Date of Admission]],2)</f>
        <v>2</v>
      </c>
      <c r="J8203" t="str">
        <f>IF(OR(Table1[[#This Row],[Weekday Number]]=6,Table1[[#This Row],[Weekday Number]]=7),"Weekend","Weekday")</f>
        <v>Weekday</v>
      </c>
      <c r="K8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3" t="s">
        <v>22166</v>
      </c>
      <c r="M8203" t="s">
        <v>4665</v>
      </c>
      <c r="N8203" t="s">
        <v>25</v>
      </c>
      <c r="O8203">
        <v>40846.692799999997</v>
      </c>
      <c r="P8203">
        <v>348</v>
      </c>
      <c r="Q8203" t="s">
        <v>37</v>
      </c>
      <c r="R8203" s="1">
        <v>43578</v>
      </c>
      <c r="S8203">
        <f>WEEKDAY(Table1[[#This Row],[Discharge Date]],2)</f>
        <v>2</v>
      </c>
      <c r="T8203" t="s">
        <v>56</v>
      </c>
      <c r="U8203" t="s">
        <v>28</v>
      </c>
      <c r="V8203" t="s">
        <v>40</v>
      </c>
    </row>
    <row r="8204" spans="1:22" x14ac:dyDescent="0.35">
      <c r="A8204" t="s">
        <v>22167</v>
      </c>
      <c r="B8204">
        <v>47</v>
      </c>
      <c r="C8204" t="s">
        <v>31</v>
      </c>
      <c r="D8204" t="s">
        <v>32</v>
      </c>
      <c r="E8204" t="s">
        <v>62</v>
      </c>
      <c r="F8204" s="1">
        <v>43729</v>
      </c>
      <c r="G8204">
        <f>DAY(Table1[[#This Row],[Date of Admission]])</f>
        <v>21</v>
      </c>
      <c r="H8204" t="str">
        <f>TEXT(Table1[[#This Row],[Date of Admission]],"dddd")</f>
        <v>Saturday</v>
      </c>
      <c r="I8204">
        <f>WEEKDAY(Table1[[#This Row],[Date of Admission]],2)</f>
        <v>6</v>
      </c>
      <c r="J8204" t="str">
        <f>IF(OR(Table1[[#This Row],[Weekday Number]]=6,Table1[[#This Row],[Weekday Number]]=7),"Weekend","Weekday")</f>
        <v>Weekend</v>
      </c>
      <c r="K8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4" t="s">
        <v>22168</v>
      </c>
      <c r="M8204" t="s">
        <v>22169</v>
      </c>
      <c r="N8204" t="s">
        <v>65</v>
      </c>
      <c r="O8204">
        <v>21385.43979</v>
      </c>
      <c r="P8204">
        <v>410</v>
      </c>
      <c r="Q8204" t="s">
        <v>49</v>
      </c>
      <c r="R8204" s="1">
        <v>43734</v>
      </c>
      <c r="S8204">
        <f>WEEKDAY(Table1[[#This Row],[Discharge Date]],2)</f>
        <v>4</v>
      </c>
      <c r="T8204" t="s">
        <v>56</v>
      </c>
      <c r="U8204" t="s">
        <v>39</v>
      </c>
      <c r="V8204" t="s">
        <v>40</v>
      </c>
    </row>
    <row r="8205" spans="1:22" x14ac:dyDescent="0.35">
      <c r="A8205" t="s">
        <v>22170</v>
      </c>
      <c r="B8205">
        <v>52</v>
      </c>
      <c r="C8205" t="s">
        <v>31</v>
      </c>
      <c r="D8205" t="s">
        <v>71</v>
      </c>
      <c r="E8205" t="s">
        <v>53</v>
      </c>
      <c r="F8205" s="1">
        <v>44086</v>
      </c>
      <c r="G8205">
        <f>DAY(Table1[[#This Row],[Date of Admission]])</f>
        <v>12</v>
      </c>
      <c r="H8205" t="str">
        <f>TEXT(Table1[[#This Row],[Date of Admission]],"dddd")</f>
        <v>Saturday</v>
      </c>
      <c r="I8205">
        <f>WEEKDAY(Table1[[#This Row],[Date of Admission]],2)</f>
        <v>6</v>
      </c>
      <c r="J8205" t="str">
        <f>IF(OR(Table1[[#This Row],[Weekday Number]]=6,Table1[[#This Row],[Weekday Number]]=7),"Weekend","Weekday")</f>
        <v>Weekend</v>
      </c>
      <c r="K8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5" t="s">
        <v>22171</v>
      </c>
      <c r="M8205" t="s">
        <v>22172</v>
      </c>
      <c r="N8205" t="s">
        <v>60</v>
      </c>
      <c r="O8205">
        <v>26116.29477</v>
      </c>
      <c r="P8205">
        <v>258</v>
      </c>
      <c r="Q8205" t="s">
        <v>26</v>
      </c>
      <c r="R8205" s="1">
        <v>44089</v>
      </c>
      <c r="S8205">
        <f>WEEKDAY(Table1[[#This Row],[Discharge Date]],2)</f>
        <v>2</v>
      </c>
      <c r="T8205" t="s">
        <v>50</v>
      </c>
      <c r="U8205" t="s">
        <v>28</v>
      </c>
      <c r="V8205" t="s">
        <v>40</v>
      </c>
    </row>
    <row r="8206" spans="1:22" x14ac:dyDescent="0.35">
      <c r="A8206" t="s">
        <v>22173</v>
      </c>
      <c r="B8206">
        <v>74</v>
      </c>
      <c r="C8206" t="s">
        <v>20</v>
      </c>
      <c r="D8206" t="s">
        <v>57</v>
      </c>
      <c r="E8206" t="s">
        <v>43</v>
      </c>
      <c r="F8206" s="1">
        <v>43449</v>
      </c>
      <c r="G8206">
        <f>DAY(Table1[[#This Row],[Date of Admission]])</f>
        <v>15</v>
      </c>
      <c r="H8206" t="str">
        <f>TEXT(Table1[[#This Row],[Date of Admission]],"dddd")</f>
        <v>Saturday</v>
      </c>
      <c r="I8206">
        <f>WEEKDAY(Table1[[#This Row],[Date of Admission]],2)</f>
        <v>6</v>
      </c>
      <c r="J8206" t="str">
        <f>IF(OR(Table1[[#This Row],[Weekday Number]]=6,Table1[[#This Row],[Weekday Number]]=7),"Weekend","Weekday")</f>
        <v>Weekend</v>
      </c>
      <c r="K8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6" t="s">
        <v>22174</v>
      </c>
      <c r="M8206" t="s">
        <v>22175</v>
      </c>
      <c r="N8206" t="s">
        <v>25</v>
      </c>
      <c r="O8206">
        <v>23109.10599</v>
      </c>
      <c r="P8206">
        <v>203</v>
      </c>
      <c r="Q8206" t="s">
        <v>26</v>
      </c>
      <c r="R8206" s="1">
        <v>43458</v>
      </c>
      <c r="S8206">
        <f>WEEKDAY(Table1[[#This Row],[Discharge Date]],2)</f>
        <v>1</v>
      </c>
      <c r="T8206" t="s">
        <v>27</v>
      </c>
      <c r="U8206" t="s">
        <v>39</v>
      </c>
      <c r="V8206" t="s">
        <v>29</v>
      </c>
    </row>
    <row r="8207" spans="1:22" x14ac:dyDescent="0.35">
      <c r="A8207" t="s">
        <v>22176</v>
      </c>
      <c r="B8207">
        <v>33</v>
      </c>
      <c r="C8207" t="s">
        <v>20</v>
      </c>
      <c r="D8207" t="s">
        <v>42</v>
      </c>
      <c r="E8207" t="s">
        <v>43</v>
      </c>
      <c r="F8207" s="1">
        <v>45131</v>
      </c>
      <c r="G8207">
        <f>DAY(Table1[[#This Row],[Date of Admission]])</f>
        <v>24</v>
      </c>
      <c r="H8207" t="str">
        <f>TEXT(Table1[[#This Row],[Date of Admission]],"dddd")</f>
        <v>Monday</v>
      </c>
      <c r="I8207">
        <f>WEEKDAY(Table1[[#This Row],[Date of Admission]],2)</f>
        <v>1</v>
      </c>
      <c r="J8207" t="str">
        <f>IF(OR(Table1[[#This Row],[Weekday Number]]=6,Table1[[#This Row],[Weekday Number]]=7),"Weekend","Weekday")</f>
        <v>Weekday</v>
      </c>
      <c r="K8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7" t="s">
        <v>22177</v>
      </c>
      <c r="M8207" t="s">
        <v>22178</v>
      </c>
      <c r="N8207" t="s">
        <v>36</v>
      </c>
      <c r="O8207">
        <v>8793.0648660000006</v>
      </c>
      <c r="P8207">
        <v>444</v>
      </c>
      <c r="Q8207" t="s">
        <v>26</v>
      </c>
      <c r="R8207" s="1">
        <v>45141</v>
      </c>
      <c r="S8207">
        <f>WEEKDAY(Table1[[#This Row],[Discharge Date]],2)</f>
        <v>4</v>
      </c>
      <c r="T8207" t="s">
        <v>27</v>
      </c>
      <c r="U8207" t="s">
        <v>39</v>
      </c>
      <c r="V8207" t="s">
        <v>40</v>
      </c>
    </row>
    <row r="8208" spans="1:22" x14ac:dyDescent="0.35">
      <c r="A8208" t="s">
        <v>22179</v>
      </c>
      <c r="B8208">
        <v>42</v>
      </c>
      <c r="C8208" t="s">
        <v>20</v>
      </c>
      <c r="D8208" t="s">
        <v>57</v>
      </c>
      <c r="E8208" t="s">
        <v>43</v>
      </c>
      <c r="F8208" s="1">
        <v>44313</v>
      </c>
      <c r="G8208">
        <f>DAY(Table1[[#This Row],[Date of Admission]])</f>
        <v>27</v>
      </c>
      <c r="H8208" t="str">
        <f>TEXT(Table1[[#This Row],[Date of Admission]],"dddd")</f>
        <v>Tuesday</v>
      </c>
      <c r="I8208">
        <f>WEEKDAY(Table1[[#This Row],[Date of Admission]],2)</f>
        <v>2</v>
      </c>
      <c r="J8208" t="str">
        <f>IF(OR(Table1[[#This Row],[Weekday Number]]=6,Table1[[#This Row],[Weekday Number]]=7),"Weekend","Weekday")</f>
        <v>Weekday</v>
      </c>
      <c r="K8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08" t="s">
        <v>3094</v>
      </c>
      <c r="M8208" t="s">
        <v>22180</v>
      </c>
      <c r="N8208" t="s">
        <v>65</v>
      </c>
      <c r="O8208">
        <v>20539.074929999999</v>
      </c>
      <c r="P8208">
        <v>413</v>
      </c>
      <c r="Q8208" t="s">
        <v>26</v>
      </c>
      <c r="R8208" s="1">
        <v>44325</v>
      </c>
      <c r="S8208">
        <f>WEEKDAY(Table1[[#This Row],[Discharge Date]],2)</f>
        <v>7</v>
      </c>
      <c r="T8208" t="s">
        <v>56</v>
      </c>
      <c r="U8208" t="s">
        <v>51</v>
      </c>
      <c r="V8208" t="s">
        <v>40</v>
      </c>
    </row>
    <row r="8209" spans="1:22" x14ac:dyDescent="0.35">
      <c r="A8209" t="s">
        <v>22181</v>
      </c>
      <c r="B8209">
        <v>57</v>
      </c>
      <c r="C8209" t="s">
        <v>20</v>
      </c>
      <c r="D8209" t="s">
        <v>124</v>
      </c>
      <c r="E8209" t="s">
        <v>62</v>
      </c>
      <c r="F8209" s="1">
        <v>43596</v>
      </c>
      <c r="G8209">
        <f>DAY(Table1[[#This Row],[Date of Admission]])</f>
        <v>11</v>
      </c>
      <c r="H8209" t="str">
        <f>TEXT(Table1[[#This Row],[Date of Admission]],"dddd")</f>
        <v>Saturday</v>
      </c>
      <c r="I8209">
        <f>WEEKDAY(Table1[[#This Row],[Date of Admission]],2)</f>
        <v>6</v>
      </c>
      <c r="J8209" t="str">
        <f>IF(OR(Table1[[#This Row],[Weekday Number]]=6,Table1[[#This Row],[Weekday Number]]=7),"Weekend","Weekday")</f>
        <v>Weekend</v>
      </c>
      <c r="K8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09" t="s">
        <v>22182</v>
      </c>
      <c r="M8209" t="s">
        <v>22183</v>
      </c>
      <c r="N8209" t="s">
        <v>25</v>
      </c>
      <c r="O8209">
        <v>23995.991170000001</v>
      </c>
      <c r="P8209">
        <v>414</v>
      </c>
      <c r="Q8209" t="s">
        <v>49</v>
      </c>
      <c r="R8209" s="1">
        <v>43603</v>
      </c>
      <c r="S8209">
        <f>WEEKDAY(Table1[[#This Row],[Discharge Date]],2)</f>
        <v>6</v>
      </c>
      <c r="T8209" t="s">
        <v>94</v>
      </c>
      <c r="U8209" t="s">
        <v>39</v>
      </c>
      <c r="V8209" t="s">
        <v>40</v>
      </c>
    </row>
    <row r="8210" spans="1:22" x14ac:dyDescent="0.35">
      <c r="A8210" t="s">
        <v>5841</v>
      </c>
      <c r="B8210">
        <v>68</v>
      </c>
      <c r="C8210" t="s">
        <v>31</v>
      </c>
      <c r="D8210" t="s">
        <v>99</v>
      </c>
      <c r="E8210" t="s">
        <v>53</v>
      </c>
      <c r="F8210" s="1">
        <v>43688</v>
      </c>
      <c r="G8210">
        <f>DAY(Table1[[#This Row],[Date of Admission]])</f>
        <v>11</v>
      </c>
      <c r="H8210" t="str">
        <f>TEXT(Table1[[#This Row],[Date of Admission]],"dddd")</f>
        <v>Sunday</v>
      </c>
      <c r="I8210">
        <f>WEEKDAY(Table1[[#This Row],[Date of Admission]],2)</f>
        <v>7</v>
      </c>
      <c r="J8210" t="str">
        <f>IF(OR(Table1[[#This Row],[Weekday Number]]=6,Table1[[#This Row],[Weekday Number]]=7),"Weekend","Weekday")</f>
        <v>Weekend</v>
      </c>
      <c r="K8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0" t="s">
        <v>22184</v>
      </c>
      <c r="M8210" t="s">
        <v>22185</v>
      </c>
      <c r="N8210" t="s">
        <v>36</v>
      </c>
      <c r="O8210">
        <v>31718.017540000001</v>
      </c>
      <c r="P8210">
        <v>158</v>
      </c>
      <c r="Q8210" t="s">
        <v>49</v>
      </c>
      <c r="R8210" s="1">
        <v>43690</v>
      </c>
      <c r="S8210">
        <f>WEEKDAY(Table1[[#This Row],[Discharge Date]],2)</f>
        <v>2</v>
      </c>
      <c r="T8210" t="s">
        <v>94</v>
      </c>
      <c r="U8210" t="s">
        <v>39</v>
      </c>
      <c r="V8210" t="s">
        <v>29</v>
      </c>
    </row>
    <row r="8211" spans="1:22" x14ac:dyDescent="0.35">
      <c r="A8211" t="s">
        <v>22186</v>
      </c>
      <c r="B8211">
        <v>50</v>
      </c>
      <c r="C8211" t="s">
        <v>31</v>
      </c>
      <c r="D8211" t="s">
        <v>71</v>
      </c>
      <c r="E8211" t="s">
        <v>62</v>
      </c>
      <c r="F8211" s="1">
        <v>43646</v>
      </c>
      <c r="G8211">
        <f>DAY(Table1[[#This Row],[Date of Admission]])</f>
        <v>30</v>
      </c>
      <c r="H8211" t="str">
        <f>TEXT(Table1[[#This Row],[Date of Admission]],"dddd")</f>
        <v>Sunday</v>
      </c>
      <c r="I8211">
        <f>WEEKDAY(Table1[[#This Row],[Date of Admission]],2)</f>
        <v>7</v>
      </c>
      <c r="J8211" t="str">
        <f>IF(OR(Table1[[#This Row],[Weekday Number]]=6,Table1[[#This Row],[Weekday Number]]=7),"Weekend","Weekday")</f>
        <v>Weekend</v>
      </c>
      <c r="K8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11" t="s">
        <v>22187</v>
      </c>
      <c r="M8211" t="s">
        <v>22188</v>
      </c>
      <c r="N8211" t="s">
        <v>69</v>
      </c>
      <c r="O8211">
        <v>28193.879570000001</v>
      </c>
      <c r="P8211">
        <v>158</v>
      </c>
      <c r="Q8211" t="s">
        <v>37</v>
      </c>
      <c r="R8211" s="1">
        <v>43647</v>
      </c>
      <c r="S8211">
        <f>WEEKDAY(Table1[[#This Row],[Discharge Date]],2)</f>
        <v>1</v>
      </c>
      <c r="T8211" t="s">
        <v>27</v>
      </c>
      <c r="U8211" t="s">
        <v>39</v>
      </c>
      <c r="V8211" t="s">
        <v>40</v>
      </c>
    </row>
    <row r="8212" spans="1:22" x14ac:dyDescent="0.35">
      <c r="A8212" t="s">
        <v>22189</v>
      </c>
      <c r="B8212">
        <v>50</v>
      </c>
      <c r="C8212" t="s">
        <v>20</v>
      </c>
      <c r="D8212" t="s">
        <v>239</v>
      </c>
      <c r="E8212" t="s">
        <v>53</v>
      </c>
      <c r="F8212" s="1">
        <v>44224</v>
      </c>
      <c r="G8212">
        <f>DAY(Table1[[#This Row],[Date of Admission]])</f>
        <v>28</v>
      </c>
      <c r="H8212" t="str">
        <f>TEXT(Table1[[#This Row],[Date of Admission]],"dddd")</f>
        <v>Thursday</v>
      </c>
      <c r="I8212">
        <f>WEEKDAY(Table1[[#This Row],[Date of Admission]],2)</f>
        <v>4</v>
      </c>
      <c r="J8212" t="str">
        <f>IF(OR(Table1[[#This Row],[Weekday Number]]=6,Table1[[#This Row],[Weekday Number]]=7),"Weekend","Weekday")</f>
        <v>Weekday</v>
      </c>
      <c r="K8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12" t="s">
        <v>22190</v>
      </c>
      <c r="M8212" t="s">
        <v>22191</v>
      </c>
      <c r="N8212" t="s">
        <v>25</v>
      </c>
      <c r="O8212">
        <v>6001.6495269999996</v>
      </c>
      <c r="P8212">
        <v>466</v>
      </c>
      <c r="Q8212" t="s">
        <v>37</v>
      </c>
      <c r="R8212" s="1">
        <v>44251</v>
      </c>
      <c r="S8212">
        <f>WEEKDAY(Table1[[#This Row],[Discharge Date]],2)</f>
        <v>3</v>
      </c>
      <c r="T8212" t="s">
        <v>50</v>
      </c>
      <c r="U8212" t="s">
        <v>28</v>
      </c>
      <c r="V8212" t="s">
        <v>40</v>
      </c>
    </row>
    <row r="8213" spans="1:22" x14ac:dyDescent="0.35">
      <c r="A8213" t="s">
        <v>22192</v>
      </c>
      <c r="B8213">
        <v>82</v>
      </c>
      <c r="C8213" t="s">
        <v>20</v>
      </c>
      <c r="D8213" t="s">
        <v>99</v>
      </c>
      <c r="E8213" t="s">
        <v>43</v>
      </c>
      <c r="F8213" s="1">
        <v>44229</v>
      </c>
      <c r="G8213">
        <f>DAY(Table1[[#This Row],[Date of Admission]])</f>
        <v>2</v>
      </c>
      <c r="H8213" t="str">
        <f>TEXT(Table1[[#This Row],[Date of Admission]],"dddd")</f>
        <v>Tuesday</v>
      </c>
      <c r="I8213">
        <f>WEEKDAY(Table1[[#This Row],[Date of Admission]],2)</f>
        <v>2</v>
      </c>
      <c r="J8213" t="str">
        <f>IF(OR(Table1[[#This Row],[Weekday Number]]=6,Table1[[#This Row],[Weekday Number]]=7),"Weekend","Weekday")</f>
        <v>Weekday</v>
      </c>
      <c r="K8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13" t="s">
        <v>22193</v>
      </c>
      <c r="M8213" t="s">
        <v>10998</v>
      </c>
      <c r="N8213" t="s">
        <v>65</v>
      </c>
      <c r="O8213">
        <v>16871.99206</v>
      </c>
      <c r="P8213">
        <v>119</v>
      </c>
      <c r="Q8213" t="s">
        <v>26</v>
      </c>
      <c r="R8213" s="1">
        <v>44252</v>
      </c>
      <c r="S8213">
        <f>WEEKDAY(Table1[[#This Row],[Discharge Date]],2)</f>
        <v>4</v>
      </c>
      <c r="T8213" t="s">
        <v>56</v>
      </c>
      <c r="U8213" t="s">
        <v>28</v>
      </c>
      <c r="V8213" t="s">
        <v>29</v>
      </c>
    </row>
    <row r="8214" spans="1:22" x14ac:dyDescent="0.35">
      <c r="A8214" t="s">
        <v>5464</v>
      </c>
      <c r="B8214">
        <v>75</v>
      </c>
      <c r="C8214" t="s">
        <v>20</v>
      </c>
      <c r="D8214" t="s">
        <v>99</v>
      </c>
      <c r="E8214" t="s">
        <v>43</v>
      </c>
      <c r="F8214" s="1">
        <v>43409</v>
      </c>
      <c r="G8214">
        <f>DAY(Table1[[#This Row],[Date of Admission]])</f>
        <v>5</v>
      </c>
      <c r="H8214" t="str">
        <f>TEXT(Table1[[#This Row],[Date of Admission]],"dddd")</f>
        <v>Monday</v>
      </c>
      <c r="I8214">
        <f>WEEKDAY(Table1[[#This Row],[Date of Admission]],2)</f>
        <v>1</v>
      </c>
      <c r="J8214" t="str">
        <f>IF(OR(Table1[[#This Row],[Weekday Number]]=6,Table1[[#This Row],[Weekday Number]]=7),"Weekend","Weekday")</f>
        <v>Weekday</v>
      </c>
      <c r="K8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4" t="s">
        <v>22194</v>
      </c>
      <c r="M8214" t="s">
        <v>22195</v>
      </c>
      <c r="N8214" t="s">
        <v>69</v>
      </c>
      <c r="O8214">
        <v>3865.7970869999999</v>
      </c>
      <c r="P8214">
        <v>489</v>
      </c>
      <c r="Q8214" t="s">
        <v>26</v>
      </c>
      <c r="R8214" s="1">
        <v>43410</v>
      </c>
      <c r="S8214">
        <f>WEEKDAY(Table1[[#This Row],[Discharge Date]],2)</f>
        <v>2</v>
      </c>
      <c r="T8214" t="s">
        <v>56</v>
      </c>
      <c r="U8214" t="s">
        <v>51</v>
      </c>
      <c r="V8214" t="s">
        <v>29</v>
      </c>
    </row>
    <row r="8215" spans="1:22" x14ac:dyDescent="0.35">
      <c r="A8215" t="s">
        <v>22196</v>
      </c>
      <c r="B8215">
        <v>84</v>
      </c>
      <c r="C8215" t="s">
        <v>31</v>
      </c>
      <c r="D8215" t="s">
        <v>71</v>
      </c>
      <c r="E8215" t="s">
        <v>53</v>
      </c>
      <c r="F8215" s="1">
        <v>44754</v>
      </c>
      <c r="G8215">
        <f>DAY(Table1[[#This Row],[Date of Admission]])</f>
        <v>12</v>
      </c>
      <c r="H8215" t="str">
        <f>TEXT(Table1[[#This Row],[Date of Admission]],"dddd")</f>
        <v>Tuesday</v>
      </c>
      <c r="I8215">
        <f>WEEKDAY(Table1[[#This Row],[Date of Admission]],2)</f>
        <v>2</v>
      </c>
      <c r="J8215" t="str">
        <f>IF(OR(Table1[[#This Row],[Weekday Number]]=6,Table1[[#This Row],[Weekday Number]]=7),"Weekend","Weekday")</f>
        <v>Weekday</v>
      </c>
      <c r="K8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5" t="s">
        <v>22197</v>
      </c>
      <c r="M8215" t="s">
        <v>22198</v>
      </c>
      <c r="N8215" t="s">
        <v>60</v>
      </c>
      <c r="O8215">
        <v>5589.8104219999996</v>
      </c>
      <c r="P8215">
        <v>245</v>
      </c>
      <c r="Q8215" t="s">
        <v>49</v>
      </c>
      <c r="R8215" s="1">
        <v>44757</v>
      </c>
      <c r="S8215">
        <f>WEEKDAY(Table1[[#This Row],[Discharge Date]],2)</f>
        <v>5</v>
      </c>
      <c r="T8215" t="s">
        <v>50</v>
      </c>
      <c r="U8215" t="s">
        <v>39</v>
      </c>
      <c r="V8215" t="s">
        <v>29</v>
      </c>
    </row>
    <row r="8216" spans="1:22" x14ac:dyDescent="0.35">
      <c r="A8216" t="s">
        <v>22199</v>
      </c>
      <c r="B8216">
        <v>27</v>
      </c>
      <c r="C8216" t="s">
        <v>20</v>
      </c>
      <c r="D8216" t="s">
        <v>42</v>
      </c>
      <c r="E8216" t="s">
        <v>33</v>
      </c>
      <c r="F8216" s="1">
        <v>44543</v>
      </c>
      <c r="G8216">
        <f>DAY(Table1[[#This Row],[Date of Admission]])</f>
        <v>13</v>
      </c>
      <c r="H8216" t="str">
        <f>TEXT(Table1[[#This Row],[Date of Admission]],"dddd")</f>
        <v>Monday</v>
      </c>
      <c r="I8216">
        <f>WEEKDAY(Table1[[#This Row],[Date of Admission]],2)</f>
        <v>1</v>
      </c>
      <c r="J8216" t="str">
        <f>IF(OR(Table1[[#This Row],[Weekday Number]]=6,Table1[[#This Row],[Weekday Number]]=7),"Weekend","Weekday")</f>
        <v>Weekday</v>
      </c>
      <c r="K8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6" t="s">
        <v>22200</v>
      </c>
      <c r="M8216" t="s">
        <v>22201</v>
      </c>
      <c r="N8216" t="s">
        <v>65</v>
      </c>
      <c r="O8216">
        <v>24781.684550000002</v>
      </c>
      <c r="P8216">
        <v>308</v>
      </c>
      <c r="Q8216" t="s">
        <v>26</v>
      </c>
      <c r="R8216" s="1">
        <v>44543</v>
      </c>
      <c r="S8216">
        <f>WEEKDAY(Table1[[#This Row],[Discharge Date]],2)</f>
        <v>1</v>
      </c>
      <c r="T8216" t="s">
        <v>94</v>
      </c>
      <c r="U8216" t="s">
        <v>39</v>
      </c>
      <c r="V8216" t="s">
        <v>40</v>
      </c>
    </row>
    <row r="8217" spans="1:22" x14ac:dyDescent="0.35">
      <c r="A8217" t="s">
        <v>22202</v>
      </c>
      <c r="B8217">
        <v>26</v>
      </c>
      <c r="C8217" t="s">
        <v>31</v>
      </c>
      <c r="D8217" t="s">
        <v>99</v>
      </c>
      <c r="E8217" t="s">
        <v>62</v>
      </c>
      <c r="F8217" s="1">
        <v>43896</v>
      </c>
      <c r="G8217">
        <f>DAY(Table1[[#This Row],[Date of Admission]])</f>
        <v>6</v>
      </c>
      <c r="H8217" t="str">
        <f>TEXT(Table1[[#This Row],[Date of Admission]],"dddd")</f>
        <v>Friday</v>
      </c>
      <c r="I8217">
        <f>WEEKDAY(Table1[[#This Row],[Date of Admission]],2)</f>
        <v>5</v>
      </c>
      <c r="J8217" t="str">
        <f>IF(OR(Table1[[#This Row],[Weekday Number]]=6,Table1[[#This Row],[Weekday Number]]=7),"Weekend","Weekday")</f>
        <v>Weekday</v>
      </c>
      <c r="K8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7" t="s">
        <v>284</v>
      </c>
      <c r="M8217" t="s">
        <v>22203</v>
      </c>
      <c r="N8217" t="s">
        <v>65</v>
      </c>
      <c r="O8217">
        <v>12433.71285</v>
      </c>
      <c r="P8217">
        <v>329</v>
      </c>
      <c r="Q8217" t="s">
        <v>49</v>
      </c>
      <c r="R8217" s="1">
        <v>43897</v>
      </c>
      <c r="S8217">
        <f>WEEKDAY(Table1[[#This Row],[Discharge Date]],2)</f>
        <v>6</v>
      </c>
      <c r="T8217" t="s">
        <v>27</v>
      </c>
      <c r="U8217" t="s">
        <v>51</v>
      </c>
      <c r="V8217" t="s">
        <v>40</v>
      </c>
    </row>
    <row r="8218" spans="1:22" x14ac:dyDescent="0.35">
      <c r="A8218" t="s">
        <v>1564</v>
      </c>
      <c r="B8218">
        <v>18</v>
      </c>
      <c r="C8218" t="s">
        <v>20</v>
      </c>
      <c r="D8218" t="s">
        <v>124</v>
      </c>
      <c r="E8218" t="s">
        <v>53</v>
      </c>
      <c r="F8218" s="1">
        <v>44023</v>
      </c>
      <c r="G8218">
        <f>DAY(Table1[[#This Row],[Date of Admission]])</f>
        <v>11</v>
      </c>
      <c r="H8218" t="str">
        <f>TEXT(Table1[[#This Row],[Date of Admission]],"dddd")</f>
        <v>Saturday</v>
      </c>
      <c r="I8218">
        <f>WEEKDAY(Table1[[#This Row],[Date of Admission]],2)</f>
        <v>6</v>
      </c>
      <c r="J8218" t="str">
        <f>IF(OR(Table1[[#This Row],[Weekday Number]]=6,Table1[[#This Row],[Weekday Number]]=7),"Weekend","Weekday")</f>
        <v>Weekend</v>
      </c>
      <c r="K8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8" t="s">
        <v>22204</v>
      </c>
      <c r="M8218" t="s">
        <v>22205</v>
      </c>
      <c r="N8218" t="s">
        <v>60</v>
      </c>
      <c r="O8218">
        <v>31249.204170000001</v>
      </c>
      <c r="P8218">
        <v>413</v>
      </c>
      <c r="Q8218" t="s">
        <v>37</v>
      </c>
      <c r="R8218" s="1">
        <v>44039</v>
      </c>
      <c r="S8218">
        <f>WEEKDAY(Table1[[#This Row],[Discharge Date]],2)</f>
        <v>1</v>
      </c>
      <c r="T8218" t="s">
        <v>94</v>
      </c>
      <c r="U8218" t="s">
        <v>39</v>
      </c>
      <c r="V8218" t="s">
        <v>84</v>
      </c>
    </row>
    <row r="8219" spans="1:22" x14ac:dyDescent="0.35">
      <c r="A8219" t="s">
        <v>22206</v>
      </c>
      <c r="B8219">
        <v>70</v>
      </c>
      <c r="C8219" t="s">
        <v>20</v>
      </c>
      <c r="D8219" t="s">
        <v>124</v>
      </c>
      <c r="E8219" t="s">
        <v>62</v>
      </c>
      <c r="F8219" s="1">
        <v>44816</v>
      </c>
      <c r="G8219">
        <f>DAY(Table1[[#This Row],[Date of Admission]])</f>
        <v>12</v>
      </c>
      <c r="H8219" t="str">
        <f>TEXT(Table1[[#This Row],[Date of Admission]],"dddd")</f>
        <v>Monday</v>
      </c>
      <c r="I8219">
        <f>WEEKDAY(Table1[[#This Row],[Date of Admission]],2)</f>
        <v>1</v>
      </c>
      <c r="J8219" t="str">
        <f>IF(OR(Table1[[#This Row],[Weekday Number]]=6,Table1[[#This Row],[Weekday Number]]=7),"Weekend","Weekday")</f>
        <v>Weekday</v>
      </c>
      <c r="K8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19" t="s">
        <v>22207</v>
      </c>
      <c r="M8219" t="s">
        <v>22208</v>
      </c>
      <c r="N8219" t="s">
        <v>69</v>
      </c>
      <c r="O8219">
        <v>7728.8254020000004</v>
      </c>
      <c r="P8219">
        <v>225</v>
      </c>
      <c r="Q8219" t="s">
        <v>37</v>
      </c>
      <c r="R8219" s="1">
        <v>44822</v>
      </c>
      <c r="S8219">
        <f>WEEKDAY(Table1[[#This Row],[Discharge Date]],2)</f>
        <v>7</v>
      </c>
      <c r="T8219" t="s">
        <v>56</v>
      </c>
      <c r="U8219" t="s">
        <v>51</v>
      </c>
      <c r="V8219" t="s">
        <v>29</v>
      </c>
    </row>
    <row r="8220" spans="1:22" x14ac:dyDescent="0.35">
      <c r="A8220" t="s">
        <v>8894</v>
      </c>
      <c r="B8220">
        <v>67</v>
      </c>
      <c r="C8220" t="s">
        <v>31</v>
      </c>
      <c r="D8220" t="s">
        <v>21</v>
      </c>
      <c r="E8220" t="s">
        <v>43</v>
      </c>
      <c r="F8220" s="1">
        <v>43660</v>
      </c>
      <c r="G8220">
        <f>DAY(Table1[[#This Row],[Date of Admission]])</f>
        <v>14</v>
      </c>
      <c r="H8220" t="str">
        <f>TEXT(Table1[[#This Row],[Date of Admission]],"dddd")</f>
        <v>Sunday</v>
      </c>
      <c r="I8220">
        <f>WEEKDAY(Table1[[#This Row],[Date of Admission]],2)</f>
        <v>7</v>
      </c>
      <c r="J8220" t="str">
        <f>IF(OR(Table1[[#This Row],[Weekday Number]]=6,Table1[[#This Row],[Weekday Number]]=7),"Weekend","Weekday")</f>
        <v>Weekend</v>
      </c>
      <c r="K8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0" t="s">
        <v>22209</v>
      </c>
      <c r="M8220" t="s">
        <v>22210</v>
      </c>
      <c r="N8220" t="s">
        <v>36</v>
      </c>
      <c r="O8220">
        <v>10463.028979999999</v>
      </c>
      <c r="P8220">
        <v>341</v>
      </c>
      <c r="Q8220" t="s">
        <v>26</v>
      </c>
      <c r="R8220" s="1">
        <v>43676</v>
      </c>
      <c r="S8220">
        <f>WEEKDAY(Table1[[#This Row],[Discharge Date]],2)</f>
        <v>2</v>
      </c>
      <c r="T8220" t="s">
        <v>38</v>
      </c>
      <c r="U8220" t="s">
        <v>51</v>
      </c>
      <c r="V8220" t="s">
        <v>29</v>
      </c>
    </row>
    <row r="8221" spans="1:22" x14ac:dyDescent="0.35">
      <c r="A8221" t="s">
        <v>22211</v>
      </c>
      <c r="B8221">
        <v>57</v>
      </c>
      <c r="C8221" t="s">
        <v>31</v>
      </c>
      <c r="D8221" t="s">
        <v>32</v>
      </c>
      <c r="E8221" t="s">
        <v>43</v>
      </c>
      <c r="F8221" s="1">
        <v>45205</v>
      </c>
      <c r="G8221">
        <f>DAY(Table1[[#This Row],[Date of Admission]])</f>
        <v>6</v>
      </c>
      <c r="H8221" t="str">
        <f>TEXT(Table1[[#This Row],[Date of Admission]],"dddd")</f>
        <v>Friday</v>
      </c>
      <c r="I8221">
        <f>WEEKDAY(Table1[[#This Row],[Date of Admission]],2)</f>
        <v>5</v>
      </c>
      <c r="J8221" t="str">
        <f>IF(OR(Table1[[#This Row],[Weekday Number]]=6,Table1[[#This Row],[Weekday Number]]=7),"Weekend","Weekday")</f>
        <v>Weekday</v>
      </c>
      <c r="K8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1" t="s">
        <v>22212</v>
      </c>
      <c r="M8221" t="s">
        <v>22213</v>
      </c>
      <c r="N8221" t="s">
        <v>25</v>
      </c>
      <c r="O8221">
        <v>10390.967979999999</v>
      </c>
      <c r="P8221">
        <v>482</v>
      </c>
      <c r="Q8221" t="s">
        <v>26</v>
      </c>
      <c r="R8221" s="1">
        <v>45207</v>
      </c>
      <c r="S8221">
        <f>WEEKDAY(Table1[[#This Row],[Discharge Date]],2)</f>
        <v>7</v>
      </c>
      <c r="T8221" t="s">
        <v>56</v>
      </c>
      <c r="U8221" t="s">
        <v>39</v>
      </c>
      <c r="V8221" t="s">
        <v>40</v>
      </c>
    </row>
    <row r="8222" spans="1:22" x14ac:dyDescent="0.35">
      <c r="A8222" t="s">
        <v>22214</v>
      </c>
      <c r="B8222">
        <v>41</v>
      </c>
      <c r="C8222" t="s">
        <v>20</v>
      </c>
      <c r="D8222" t="s">
        <v>71</v>
      </c>
      <c r="E8222" t="s">
        <v>22</v>
      </c>
      <c r="F8222" s="1">
        <v>43658</v>
      </c>
      <c r="G8222">
        <f>DAY(Table1[[#This Row],[Date of Admission]])</f>
        <v>12</v>
      </c>
      <c r="H8222" t="str">
        <f>TEXT(Table1[[#This Row],[Date of Admission]],"dddd")</f>
        <v>Friday</v>
      </c>
      <c r="I8222">
        <f>WEEKDAY(Table1[[#This Row],[Date of Admission]],2)</f>
        <v>5</v>
      </c>
      <c r="J8222" t="str">
        <f>IF(OR(Table1[[#This Row],[Weekday Number]]=6,Table1[[#This Row],[Weekday Number]]=7),"Weekend","Weekday")</f>
        <v>Weekday</v>
      </c>
      <c r="K8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2" t="s">
        <v>22215</v>
      </c>
      <c r="M8222" t="s">
        <v>22216</v>
      </c>
      <c r="N8222" t="s">
        <v>65</v>
      </c>
      <c r="O8222">
        <v>30884.861150000001</v>
      </c>
      <c r="P8222">
        <v>402</v>
      </c>
      <c r="Q8222" t="s">
        <v>37</v>
      </c>
      <c r="R8222" s="1">
        <v>43670</v>
      </c>
      <c r="S8222">
        <f>WEEKDAY(Table1[[#This Row],[Discharge Date]],2)</f>
        <v>3</v>
      </c>
      <c r="T8222" t="s">
        <v>50</v>
      </c>
      <c r="U8222" t="s">
        <v>51</v>
      </c>
      <c r="V8222" t="s">
        <v>40</v>
      </c>
    </row>
    <row r="8223" spans="1:22" x14ac:dyDescent="0.35">
      <c r="A8223" t="s">
        <v>22217</v>
      </c>
      <c r="B8223">
        <v>39</v>
      </c>
      <c r="C8223" t="s">
        <v>20</v>
      </c>
      <c r="D8223" t="s">
        <v>32</v>
      </c>
      <c r="E8223" t="s">
        <v>22</v>
      </c>
      <c r="F8223" s="1">
        <v>44278</v>
      </c>
      <c r="G8223">
        <f>DAY(Table1[[#This Row],[Date of Admission]])</f>
        <v>23</v>
      </c>
      <c r="H8223" t="str">
        <f>TEXT(Table1[[#This Row],[Date of Admission]],"dddd")</f>
        <v>Tuesday</v>
      </c>
      <c r="I8223">
        <f>WEEKDAY(Table1[[#This Row],[Date of Admission]],2)</f>
        <v>2</v>
      </c>
      <c r="J8223" t="str">
        <f>IF(OR(Table1[[#This Row],[Weekday Number]]=6,Table1[[#This Row],[Weekday Number]]=7),"Weekend","Weekday")</f>
        <v>Weekday</v>
      </c>
      <c r="K8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3" t="s">
        <v>22218</v>
      </c>
      <c r="M8223" t="s">
        <v>22219</v>
      </c>
      <c r="N8223" t="s">
        <v>36</v>
      </c>
      <c r="O8223">
        <v>17232.672299999998</v>
      </c>
      <c r="P8223">
        <v>243</v>
      </c>
      <c r="Q8223" t="s">
        <v>37</v>
      </c>
      <c r="R8223" s="1">
        <v>44293</v>
      </c>
      <c r="S8223">
        <f>WEEKDAY(Table1[[#This Row],[Discharge Date]],2)</f>
        <v>3</v>
      </c>
      <c r="T8223" t="s">
        <v>94</v>
      </c>
      <c r="U8223" t="s">
        <v>51</v>
      </c>
      <c r="V8223" t="s">
        <v>40</v>
      </c>
    </row>
    <row r="8224" spans="1:22" x14ac:dyDescent="0.35">
      <c r="A8224" t="s">
        <v>22220</v>
      </c>
      <c r="B8224">
        <v>40</v>
      </c>
      <c r="C8224" t="s">
        <v>31</v>
      </c>
      <c r="D8224" t="s">
        <v>42</v>
      </c>
      <c r="E8224" t="s">
        <v>43</v>
      </c>
      <c r="F8224" s="1">
        <v>43648</v>
      </c>
      <c r="G8224">
        <f>DAY(Table1[[#This Row],[Date of Admission]])</f>
        <v>2</v>
      </c>
      <c r="H8224" t="str">
        <f>TEXT(Table1[[#This Row],[Date of Admission]],"dddd")</f>
        <v>Tuesday</v>
      </c>
      <c r="I8224">
        <f>WEEKDAY(Table1[[#This Row],[Date of Admission]],2)</f>
        <v>2</v>
      </c>
      <c r="J8224" t="str">
        <f>IF(OR(Table1[[#This Row],[Weekday Number]]=6,Table1[[#This Row],[Weekday Number]]=7),"Weekend","Weekday")</f>
        <v>Weekday</v>
      </c>
      <c r="K8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24" t="s">
        <v>22221</v>
      </c>
      <c r="M8224" t="s">
        <v>19695</v>
      </c>
      <c r="N8224" t="s">
        <v>25</v>
      </c>
      <c r="O8224">
        <v>9443.5490910000008</v>
      </c>
      <c r="P8224">
        <v>354</v>
      </c>
      <c r="Q8224" t="s">
        <v>26</v>
      </c>
      <c r="R8224" s="1">
        <v>43662</v>
      </c>
      <c r="S8224">
        <f>WEEKDAY(Table1[[#This Row],[Discharge Date]],2)</f>
        <v>2</v>
      </c>
      <c r="T8224" t="s">
        <v>50</v>
      </c>
      <c r="U8224" t="s">
        <v>51</v>
      </c>
      <c r="V8224" t="s">
        <v>40</v>
      </c>
    </row>
    <row r="8225" spans="1:22" x14ac:dyDescent="0.35">
      <c r="A8225" t="s">
        <v>22222</v>
      </c>
      <c r="B8225">
        <v>42</v>
      </c>
      <c r="C8225" t="s">
        <v>20</v>
      </c>
      <c r="D8225" t="s">
        <v>71</v>
      </c>
      <c r="E8225" t="s">
        <v>53</v>
      </c>
      <c r="F8225" s="1">
        <v>45118</v>
      </c>
      <c r="G8225">
        <f>DAY(Table1[[#This Row],[Date of Admission]])</f>
        <v>11</v>
      </c>
      <c r="H8225" t="str">
        <f>TEXT(Table1[[#This Row],[Date of Admission]],"dddd")</f>
        <v>Tuesday</v>
      </c>
      <c r="I8225">
        <f>WEEKDAY(Table1[[#This Row],[Date of Admission]],2)</f>
        <v>2</v>
      </c>
      <c r="J8225" t="str">
        <f>IF(OR(Table1[[#This Row],[Weekday Number]]=6,Table1[[#This Row],[Weekday Number]]=7),"Weekend","Weekday")</f>
        <v>Weekday</v>
      </c>
      <c r="K8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5" t="s">
        <v>22223</v>
      </c>
      <c r="M8225" t="s">
        <v>2792</v>
      </c>
      <c r="N8225" t="s">
        <v>25</v>
      </c>
      <c r="O8225">
        <v>27490.548470000002</v>
      </c>
      <c r="P8225">
        <v>119</v>
      </c>
      <c r="Q8225" t="s">
        <v>26</v>
      </c>
      <c r="R8225" s="1">
        <v>45120</v>
      </c>
      <c r="S8225">
        <f>WEEKDAY(Table1[[#This Row],[Discharge Date]],2)</f>
        <v>4</v>
      </c>
      <c r="T8225" t="s">
        <v>56</v>
      </c>
      <c r="U8225" t="s">
        <v>28</v>
      </c>
      <c r="V8225" t="s">
        <v>40</v>
      </c>
    </row>
    <row r="8226" spans="1:22" x14ac:dyDescent="0.35">
      <c r="A8226" t="s">
        <v>22224</v>
      </c>
      <c r="B8226">
        <v>85</v>
      </c>
      <c r="C8226" t="s">
        <v>20</v>
      </c>
      <c r="D8226" t="s">
        <v>57</v>
      </c>
      <c r="E8226" t="s">
        <v>22</v>
      </c>
      <c r="F8226" s="1">
        <v>44930</v>
      </c>
      <c r="G8226">
        <f>DAY(Table1[[#This Row],[Date of Admission]])</f>
        <v>4</v>
      </c>
      <c r="H8226" t="str">
        <f>TEXT(Table1[[#This Row],[Date of Admission]],"dddd")</f>
        <v>Wednesday</v>
      </c>
      <c r="I8226">
        <f>WEEKDAY(Table1[[#This Row],[Date of Admission]],2)</f>
        <v>3</v>
      </c>
      <c r="J8226" t="str">
        <f>IF(OR(Table1[[#This Row],[Weekday Number]]=6,Table1[[#This Row],[Weekday Number]]=7),"Weekend","Weekday")</f>
        <v>Weekday</v>
      </c>
      <c r="K8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26" t="s">
        <v>22225</v>
      </c>
      <c r="M8226" t="s">
        <v>22226</v>
      </c>
      <c r="N8226" t="s">
        <v>60</v>
      </c>
      <c r="O8226">
        <v>52593.679810000001</v>
      </c>
      <c r="P8226">
        <v>117</v>
      </c>
      <c r="Q8226" t="s">
        <v>49</v>
      </c>
      <c r="R8226" s="1">
        <v>44949</v>
      </c>
      <c r="S8226">
        <f>WEEKDAY(Table1[[#This Row],[Discharge Date]],2)</f>
        <v>1</v>
      </c>
      <c r="T8226" t="s">
        <v>50</v>
      </c>
      <c r="U8226" t="s">
        <v>51</v>
      </c>
      <c r="V8226" t="s">
        <v>29</v>
      </c>
    </row>
    <row r="8227" spans="1:22" x14ac:dyDescent="0.35">
      <c r="A8227" t="s">
        <v>15162</v>
      </c>
      <c r="B8227">
        <v>78</v>
      </c>
      <c r="C8227" t="s">
        <v>20</v>
      </c>
      <c r="D8227" t="s">
        <v>239</v>
      </c>
      <c r="E8227" t="s">
        <v>43</v>
      </c>
      <c r="F8227" s="1">
        <v>44290</v>
      </c>
      <c r="G8227">
        <f>DAY(Table1[[#This Row],[Date of Admission]])</f>
        <v>4</v>
      </c>
      <c r="H8227" t="str">
        <f>TEXT(Table1[[#This Row],[Date of Admission]],"dddd")</f>
        <v>Sunday</v>
      </c>
      <c r="I8227">
        <f>WEEKDAY(Table1[[#This Row],[Date of Admission]],2)</f>
        <v>7</v>
      </c>
      <c r="J8227" t="str">
        <f>IF(OR(Table1[[#This Row],[Weekday Number]]=6,Table1[[#This Row],[Weekday Number]]=7),"Weekend","Weekday")</f>
        <v>Weekend</v>
      </c>
      <c r="K8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27" t="s">
        <v>7338</v>
      </c>
      <c r="M8227" t="s">
        <v>22227</v>
      </c>
      <c r="N8227" t="s">
        <v>36</v>
      </c>
      <c r="O8227">
        <v>23404.652160000001</v>
      </c>
      <c r="P8227">
        <v>104</v>
      </c>
      <c r="Q8227" t="s">
        <v>26</v>
      </c>
      <c r="R8227" s="1">
        <v>44296</v>
      </c>
      <c r="S8227">
        <f>WEEKDAY(Table1[[#This Row],[Discharge Date]],2)</f>
        <v>6</v>
      </c>
      <c r="T8227" t="s">
        <v>27</v>
      </c>
      <c r="U8227" t="s">
        <v>28</v>
      </c>
      <c r="V8227" t="s">
        <v>29</v>
      </c>
    </row>
    <row r="8228" spans="1:22" x14ac:dyDescent="0.35">
      <c r="A8228" t="s">
        <v>22228</v>
      </c>
      <c r="B8228">
        <v>44</v>
      </c>
      <c r="C8228" t="s">
        <v>20</v>
      </c>
      <c r="D8228" t="s">
        <v>57</v>
      </c>
      <c r="E8228" t="s">
        <v>53</v>
      </c>
      <c r="F8228" s="1">
        <v>43871</v>
      </c>
      <c r="G8228">
        <f>DAY(Table1[[#This Row],[Date of Admission]])</f>
        <v>10</v>
      </c>
      <c r="H8228" t="str">
        <f>TEXT(Table1[[#This Row],[Date of Admission]],"dddd")</f>
        <v>Monday</v>
      </c>
      <c r="I8228">
        <f>WEEKDAY(Table1[[#This Row],[Date of Admission]],2)</f>
        <v>1</v>
      </c>
      <c r="J8228" t="str">
        <f>IF(OR(Table1[[#This Row],[Weekday Number]]=6,Table1[[#This Row],[Weekday Number]]=7),"Weekend","Weekday")</f>
        <v>Weekday</v>
      </c>
      <c r="K8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8" t="s">
        <v>8445</v>
      </c>
      <c r="M8228" t="s">
        <v>22229</v>
      </c>
      <c r="N8228" t="s">
        <v>69</v>
      </c>
      <c r="O8228">
        <v>11129.604869999999</v>
      </c>
      <c r="P8228">
        <v>340</v>
      </c>
      <c r="Q8228" t="s">
        <v>26</v>
      </c>
      <c r="R8228" s="1">
        <v>43886</v>
      </c>
      <c r="S8228">
        <f>WEEKDAY(Table1[[#This Row],[Discharge Date]],2)</f>
        <v>2</v>
      </c>
      <c r="T8228" t="s">
        <v>38</v>
      </c>
      <c r="U8228" t="s">
        <v>51</v>
      </c>
      <c r="V8228" t="s">
        <v>40</v>
      </c>
    </row>
    <row r="8229" spans="1:22" x14ac:dyDescent="0.35">
      <c r="A8229" t="s">
        <v>2540</v>
      </c>
      <c r="B8229">
        <v>39</v>
      </c>
      <c r="C8229" t="s">
        <v>20</v>
      </c>
      <c r="D8229" t="s">
        <v>32</v>
      </c>
      <c r="E8229" t="s">
        <v>53</v>
      </c>
      <c r="F8229" s="1">
        <v>45089</v>
      </c>
      <c r="G8229">
        <f>DAY(Table1[[#This Row],[Date of Admission]])</f>
        <v>12</v>
      </c>
      <c r="H8229" t="str">
        <f>TEXT(Table1[[#This Row],[Date of Admission]],"dddd")</f>
        <v>Monday</v>
      </c>
      <c r="I8229">
        <f>WEEKDAY(Table1[[#This Row],[Date of Admission]],2)</f>
        <v>1</v>
      </c>
      <c r="J8229" t="str">
        <f>IF(OR(Table1[[#This Row],[Weekday Number]]=6,Table1[[#This Row],[Weekday Number]]=7),"Weekend","Weekday")</f>
        <v>Weekday</v>
      </c>
      <c r="K8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29" t="s">
        <v>22230</v>
      </c>
      <c r="M8229" t="s">
        <v>22231</v>
      </c>
      <c r="N8229" t="s">
        <v>60</v>
      </c>
      <c r="O8229">
        <v>17196.590489999999</v>
      </c>
      <c r="P8229">
        <v>310</v>
      </c>
      <c r="Q8229" t="s">
        <v>37</v>
      </c>
      <c r="R8229" s="1">
        <v>45096</v>
      </c>
      <c r="S8229">
        <f>WEEKDAY(Table1[[#This Row],[Discharge Date]],2)</f>
        <v>1</v>
      </c>
      <c r="T8229" t="s">
        <v>27</v>
      </c>
      <c r="U8229" t="s">
        <v>51</v>
      </c>
      <c r="V8229" t="s">
        <v>40</v>
      </c>
    </row>
    <row r="8230" spans="1:22" x14ac:dyDescent="0.35">
      <c r="A8230" t="s">
        <v>22232</v>
      </c>
      <c r="B8230">
        <v>84</v>
      </c>
      <c r="C8230" t="s">
        <v>31</v>
      </c>
      <c r="D8230" t="s">
        <v>42</v>
      </c>
      <c r="E8230" t="s">
        <v>33</v>
      </c>
      <c r="F8230" s="1">
        <v>44500</v>
      </c>
      <c r="G8230">
        <f>DAY(Table1[[#This Row],[Date of Admission]])</f>
        <v>31</v>
      </c>
      <c r="H8230" t="str">
        <f>TEXT(Table1[[#This Row],[Date of Admission]],"dddd")</f>
        <v>Sunday</v>
      </c>
      <c r="I8230">
        <f>WEEKDAY(Table1[[#This Row],[Date of Admission]],2)</f>
        <v>7</v>
      </c>
      <c r="J8230" t="str">
        <f>IF(OR(Table1[[#This Row],[Weekday Number]]=6,Table1[[#This Row],[Weekday Number]]=7),"Weekend","Weekday")</f>
        <v>Weekend</v>
      </c>
      <c r="K8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30" t="s">
        <v>22233</v>
      </c>
      <c r="M8230" t="s">
        <v>849</v>
      </c>
      <c r="N8230" t="s">
        <v>69</v>
      </c>
      <c r="O8230">
        <v>17024.346409999998</v>
      </c>
      <c r="P8230">
        <v>469</v>
      </c>
      <c r="Q8230" t="s">
        <v>37</v>
      </c>
      <c r="R8230" s="1">
        <v>44528</v>
      </c>
      <c r="S8230">
        <f>WEEKDAY(Table1[[#This Row],[Discharge Date]],2)</f>
        <v>7</v>
      </c>
      <c r="T8230" t="s">
        <v>27</v>
      </c>
      <c r="U8230" t="s">
        <v>28</v>
      </c>
      <c r="V8230" t="s">
        <v>29</v>
      </c>
    </row>
    <row r="8231" spans="1:22" x14ac:dyDescent="0.35">
      <c r="A8231" t="s">
        <v>22234</v>
      </c>
      <c r="B8231">
        <v>26</v>
      </c>
      <c r="C8231" t="s">
        <v>31</v>
      </c>
      <c r="D8231" t="s">
        <v>99</v>
      </c>
      <c r="E8231" t="s">
        <v>43</v>
      </c>
      <c r="F8231" s="1">
        <v>44790</v>
      </c>
      <c r="G8231">
        <f>DAY(Table1[[#This Row],[Date of Admission]])</f>
        <v>17</v>
      </c>
      <c r="H8231" t="str">
        <f>TEXT(Table1[[#This Row],[Date of Admission]],"dddd")</f>
        <v>Wednesday</v>
      </c>
      <c r="I8231">
        <f>WEEKDAY(Table1[[#This Row],[Date of Admission]],2)</f>
        <v>3</v>
      </c>
      <c r="J8231" t="str">
        <f>IF(OR(Table1[[#This Row],[Weekday Number]]=6,Table1[[#This Row],[Weekday Number]]=7),"Weekend","Weekday")</f>
        <v>Weekday</v>
      </c>
      <c r="K8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1" t="s">
        <v>22235</v>
      </c>
      <c r="M8231" t="s">
        <v>22236</v>
      </c>
      <c r="N8231" t="s">
        <v>60</v>
      </c>
      <c r="O8231">
        <v>11667.269990000001</v>
      </c>
      <c r="P8231">
        <v>236</v>
      </c>
      <c r="Q8231" t="s">
        <v>26</v>
      </c>
      <c r="R8231" s="1">
        <v>44793</v>
      </c>
      <c r="S8231">
        <f>WEEKDAY(Table1[[#This Row],[Discharge Date]],2)</f>
        <v>6</v>
      </c>
      <c r="T8231" t="s">
        <v>38</v>
      </c>
      <c r="U8231" t="s">
        <v>39</v>
      </c>
      <c r="V8231" t="s">
        <v>40</v>
      </c>
    </row>
    <row r="8232" spans="1:22" x14ac:dyDescent="0.35">
      <c r="A8232" t="s">
        <v>22237</v>
      </c>
      <c r="B8232">
        <v>45</v>
      </c>
      <c r="C8232" t="s">
        <v>20</v>
      </c>
      <c r="D8232" t="s">
        <v>99</v>
      </c>
      <c r="E8232" t="s">
        <v>43</v>
      </c>
      <c r="F8232" s="1">
        <v>43941</v>
      </c>
      <c r="G8232">
        <f>DAY(Table1[[#This Row],[Date of Admission]])</f>
        <v>20</v>
      </c>
      <c r="H8232" t="str">
        <f>TEXT(Table1[[#This Row],[Date of Admission]],"dddd")</f>
        <v>Monday</v>
      </c>
      <c r="I8232">
        <f>WEEKDAY(Table1[[#This Row],[Date of Admission]],2)</f>
        <v>1</v>
      </c>
      <c r="J8232" t="str">
        <f>IF(OR(Table1[[#This Row],[Weekday Number]]=6,Table1[[#This Row],[Weekday Number]]=7),"Weekend","Weekday")</f>
        <v>Weekday</v>
      </c>
      <c r="K8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2" t="s">
        <v>22238</v>
      </c>
      <c r="M8232" t="s">
        <v>22239</v>
      </c>
      <c r="N8232" t="s">
        <v>25</v>
      </c>
      <c r="O8232">
        <v>10327.43931</v>
      </c>
      <c r="P8232">
        <v>125</v>
      </c>
      <c r="Q8232" t="s">
        <v>26</v>
      </c>
      <c r="R8232" s="1">
        <v>43944</v>
      </c>
      <c r="S8232">
        <f>WEEKDAY(Table1[[#This Row],[Discharge Date]],2)</f>
        <v>4</v>
      </c>
      <c r="T8232" t="s">
        <v>94</v>
      </c>
      <c r="U8232" t="s">
        <v>51</v>
      </c>
      <c r="V8232" t="s">
        <v>40</v>
      </c>
    </row>
    <row r="8233" spans="1:22" x14ac:dyDescent="0.35">
      <c r="A8233" t="s">
        <v>22240</v>
      </c>
      <c r="B8233">
        <v>61</v>
      </c>
      <c r="C8233" t="s">
        <v>20</v>
      </c>
      <c r="D8233" t="s">
        <v>32</v>
      </c>
      <c r="E8233" t="s">
        <v>53</v>
      </c>
      <c r="F8233" s="1">
        <v>44842</v>
      </c>
      <c r="G8233">
        <f>DAY(Table1[[#This Row],[Date of Admission]])</f>
        <v>8</v>
      </c>
      <c r="H8233" t="str">
        <f>TEXT(Table1[[#This Row],[Date of Admission]],"dddd")</f>
        <v>Saturday</v>
      </c>
      <c r="I8233">
        <f>WEEKDAY(Table1[[#This Row],[Date of Admission]],2)</f>
        <v>6</v>
      </c>
      <c r="J8233" t="str">
        <f>IF(OR(Table1[[#This Row],[Weekday Number]]=6,Table1[[#This Row],[Weekday Number]]=7),"Weekend","Weekday")</f>
        <v>Weekend</v>
      </c>
      <c r="K8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3" t="s">
        <v>22241</v>
      </c>
      <c r="M8233" t="s">
        <v>22242</v>
      </c>
      <c r="N8233" t="s">
        <v>25</v>
      </c>
      <c r="O8233">
        <v>23856.15797</v>
      </c>
      <c r="P8233">
        <v>490</v>
      </c>
      <c r="Q8233" t="s">
        <v>37</v>
      </c>
      <c r="R8233" s="1">
        <v>44849</v>
      </c>
      <c r="S8233">
        <f>WEEKDAY(Table1[[#This Row],[Discharge Date]],2)</f>
        <v>6</v>
      </c>
      <c r="T8233" t="s">
        <v>38</v>
      </c>
      <c r="U8233" t="s">
        <v>39</v>
      </c>
      <c r="V8233" t="s">
        <v>40</v>
      </c>
    </row>
    <row r="8234" spans="1:22" x14ac:dyDescent="0.35">
      <c r="A8234" t="s">
        <v>6028</v>
      </c>
      <c r="B8234">
        <v>34</v>
      </c>
      <c r="C8234" t="s">
        <v>20</v>
      </c>
      <c r="D8234" t="s">
        <v>71</v>
      </c>
      <c r="E8234" t="s">
        <v>43</v>
      </c>
      <c r="F8234" s="1">
        <v>44391</v>
      </c>
      <c r="G8234">
        <f>DAY(Table1[[#This Row],[Date of Admission]])</f>
        <v>14</v>
      </c>
      <c r="H8234" t="str">
        <f>TEXT(Table1[[#This Row],[Date of Admission]],"dddd")</f>
        <v>Wednesday</v>
      </c>
      <c r="I8234">
        <f>WEEKDAY(Table1[[#This Row],[Date of Admission]],2)</f>
        <v>3</v>
      </c>
      <c r="J8234" t="str">
        <f>IF(OR(Table1[[#This Row],[Weekday Number]]=6,Table1[[#This Row],[Weekday Number]]=7),"Weekend","Weekday")</f>
        <v>Weekday</v>
      </c>
      <c r="K8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4" t="s">
        <v>22243</v>
      </c>
      <c r="M8234" t="s">
        <v>22244</v>
      </c>
      <c r="N8234" t="s">
        <v>65</v>
      </c>
      <c r="O8234">
        <v>2971.2467660000002</v>
      </c>
      <c r="P8234">
        <v>479</v>
      </c>
      <c r="Q8234" t="s">
        <v>26</v>
      </c>
      <c r="R8234" s="1">
        <v>44407</v>
      </c>
      <c r="S8234">
        <f>WEEKDAY(Table1[[#This Row],[Discharge Date]],2)</f>
        <v>5</v>
      </c>
      <c r="T8234" t="s">
        <v>50</v>
      </c>
      <c r="U8234" t="s">
        <v>51</v>
      </c>
      <c r="V8234" t="s">
        <v>40</v>
      </c>
    </row>
    <row r="8235" spans="1:22" x14ac:dyDescent="0.35">
      <c r="A8235" t="s">
        <v>11683</v>
      </c>
      <c r="B8235">
        <v>60</v>
      </c>
      <c r="C8235" t="s">
        <v>20</v>
      </c>
      <c r="D8235" t="s">
        <v>71</v>
      </c>
      <c r="E8235" t="s">
        <v>43</v>
      </c>
      <c r="F8235" s="1">
        <v>45046</v>
      </c>
      <c r="G8235">
        <f>DAY(Table1[[#This Row],[Date of Admission]])</f>
        <v>30</v>
      </c>
      <c r="H8235" t="str">
        <f>TEXT(Table1[[#This Row],[Date of Admission]],"dddd")</f>
        <v>Sunday</v>
      </c>
      <c r="I8235">
        <f>WEEKDAY(Table1[[#This Row],[Date of Admission]],2)</f>
        <v>7</v>
      </c>
      <c r="J8235" t="str">
        <f>IF(OR(Table1[[#This Row],[Weekday Number]]=6,Table1[[#This Row],[Weekday Number]]=7),"Weekend","Weekday")</f>
        <v>Weekend</v>
      </c>
      <c r="K8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35" t="s">
        <v>22245</v>
      </c>
      <c r="M8235" t="s">
        <v>22246</v>
      </c>
      <c r="N8235" t="s">
        <v>25</v>
      </c>
      <c r="O8235">
        <v>2825.625176</v>
      </c>
      <c r="P8235">
        <v>440</v>
      </c>
      <c r="Q8235" t="s">
        <v>26</v>
      </c>
      <c r="R8235" s="1">
        <v>45049</v>
      </c>
      <c r="S8235">
        <f>WEEKDAY(Table1[[#This Row],[Discharge Date]],2)</f>
        <v>3</v>
      </c>
      <c r="T8235" t="s">
        <v>38</v>
      </c>
      <c r="U8235" t="s">
        <v>51</v>
      </c>
      <c r="V8235" t="s">
        <v>40</v>
      </c>
    </row>
    <row r="8236" spans="1:22" x14ac:dyDescent="0.35">
      <c r="A8236" t="s">
        <v>22247</v>
      </c>
      <c r="B8236">
        <v>85</v>
      </c>
      <c r="C8236" t="s">
        <v>20</v>
      </c>
      <c r="D8236" t="s">
        <v>99</v>
      </c>
      <c r="E8236" t="s">
        <v>43</v>
      </c>
      <c r="F8236" s="1">
        <v>44341</v>
      </c>
      <c r="G8236">
        <f>DAY(Table1[[#This Row],[Date of Admission]])</f>
        <v>25</v>
      </c>
      <c r="H8236" t="str">
        <f>TEXT(Table1[[#This Row],[Date of Admission]],"dddd")</f>
        <v>Tuesday</v>
      </c>
      <c r="I8236">
        <f>WEEKDAY(Table1[[#This Row],[Date of Admission]],2)</f>
        <v>2</v>
      </c>
      <c r="J8236" t="str">
        <f>IF(OR(Table1[[#This Row],[Weekday Number]]=6,Table1[[#This Row],[Weekday Number]]=7),"Weekend","Weekday")</f>
        <v>Weekday</v>
      </c>
      <c r="K8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6" t="s">
        <v>22248</v>
      </c>
      <c r="M8236" t="s">
        <v>22249</v>
      </c>
      <c r="N8236" t="s">
        <v>25</v>
      </c>
      <c r="O8236">
        <v>24882.265459999999</v>
      </c>
      <c r="P8236">
        <v>309</v>
      </c>
      <c r="Q8236" t="s">
        <v>37</v>
      </c>
      <c r="R8236" s="1">
        <v>44359</v>
      </c>
      <c r="S8236">
        <f>WEEKDAY(Table1[[#This Row],[Discharge Date]],2)</f>
        <v>6</v>
      </c>
      <c r="T8236" t="s">
        <v>50</v>
      </c>
      <c r="U8236" t="s">
        <v>28</v>
      </c>
      <c r="V8236" t="s">
        <v>29</v>
      </c>
    </row>
    <row r="8237" spans="1:22" x14ac:dyDescent="0.35">
      <c r="A8237" t="s">
        <v>4182</v>
      </c>
      <c r="B8237">
        <v>52</v>
      </c>
      <c r="C8237" t="s">
        <v>31</v>
      </c>
      <c r="D8237" t="s">
        <v>239</v>
      </c>
      <c r="E8237" t="s">
        <v>78</v>
      </c>
      <c r="F8237" s="1">
        <v>44146</v>
      </c>
      <c r="G8237">
        <f>DAY(Table1[[#This Row],[Date of Admission]])</f>
        <v>11</v>
      </c>
      <c r="H8237" t="str">
        <f>TEXT(Table1[[#This Row],[Date of Admission]],"dddd")</f>
        <v>Wednesday</v>
      </c>
      <c r="I8237">
        <f>WEEKDAY(Table1[[#This Row],[Date of Admission]],2)</f>
        <v>3</v>
      </c>
      <c r="J8237" t="str">
        <f>IF(OR(Table1[[#This Row],[Weekday Number]]=6,Table1[[#This Row],[Weekday Number]]=7),"Weekend","Weekday")</f>
        <v>Weekday</v>
      </c>
      <c r="K8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7" t="s">
        <v>22250</v>
      </c>
      <c r="M8237" t="s">
        <v>22251</v>
      </c>
      <c r="N8237" t="s">
        <v>60</v>
      </c>
      <c r="O8237">
        <v>75089.119139999995</v>
      </c>
      <c r="P8237">
        <v>484</v>
      </c>
      <c r="Q8237" t="s">
        <v>37</v>
      </c>
      <c r="R8237" s="1">
        <v>44150</v>
      </c>
      <c r="S8237">
        <f>WEEKDAY(Table1[[#This Row],[Discharge Date]],2)</f>
        <v>7</v>
      </c>
      <c r="T8237" t="s">
        <v>27</v>
      </c>
      <c r="U8237" t="s">
        <v>51</v>
      </c>
      <c r="V8237" t="s">
        <v>40</v>
      </c>
    </row>
    <row r="8238" spans="1:22" x14ac:dyDescent="0.35">
      <c r="A8238" t="s">
        <v>22252</v>
      </c>
      <c r="B8238">
        <v>31</v>
      </c>
      <c r="C8238" t="s">
        <v>20</v>
      </c>
      <c r="D8238" t="s">
        <v>99</v>
      </c>
      <c r="E8238" t="s">
        <v>78</v>
      </c>
      <c r="F8238" s="1">
        <v>44443</v>
      </c>
      <c r="G8238">
        <f>DAY(Table1[[#This Row],[Date of Admission]])</f>
        <v>4</v>
      </c>
      <c r="H8238" t="str">
        <f>TEXT(Table1[[#This Row],[Date of Admission]],"dddd")</f>
        <v>Saturday</v>
      </c>
      <c r="I8238">
        <f>WEEKDAY(Table1[[#This Row],[Date of Admission]],2)</f>
        <v>6</v>
      </c>
      <c r="J8238" t="str">
        <f>IF(OR(Table1[[#This Row],[Weekday Number]]=6,Table1[[#This Row],[Weekday Number]]=7),"Weekend","Weekday")</f>
        <v>Weekend</v>
      </c>
      <c r="K8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38" t="s">
        <v>22253</v>
      </c>
      <c r="M8238" t="s">
        <v>22254</v>
      </c>
      <c r="N8238" t="s">
        <v>36</v>
      </c>
      <c r="O8238">
        <v>50584.922279999999</v>
      </c>
      <c r="P8238">
        <v>394</v>
      </c>
      <c r="Q8238" t="s">
        <v>26</v>
      </c>
      <c r="R8238" s="1">
        <v>44446</v>
      </c>
      <c r="S8238">
        <f>WEEKDAY(Table1[[#This Row],[Discharge Date]],2)</f>
        <v>2</v>
      </c>
      <c r="T8238" t="s">
        <v>38</v>
      </c>
      <c r="U8238" t="s">
        <v>28</v>
      </c>
      <c r="V8238" t="s">
        <v>40</v>
      </c>
    </row>
    <row r="8239" spans="1:22" x14ac:dyDescent="0.35">
      <c r="A8239" t="s">
        <v>8085</v>
      </c>
      <c r="B8239">
        <v>37</v>
      </c>
      <c r="C8239" t="s">
        <v>20</v>
      </c>
      <c r="D8239" t="s">
        <v>71</v>
      </c>
      <c r="E8239" t="s">
        <v>62</v>
      </c>
      <c r="F8239" s="1">
        <v>44767</v>
      </c>
      <c r="G8239">
        <f>DAY(Table1[[#This Row],[Date of Admission]])</f>
        <v>25</v>
      </c>
      <c r="H8239" t="str">
        <f>TEXT(Table1[[#This Row],[Date of Admission]],"dddd")</f>
        <v>Monday</v>
      </c>
      <c r="I8239">
        <f>WEEKDAY(Table1[[#This Row],[Date of Admission]],2)</f>
        <v>1</v>
      </c>
      <c r="J8239" t="str">
        <f>IF(OR(Table1[[#This Row],[Weekday Number]]=6,Table1[[#This Row],[Weekday Number]]=7),"Weekend","Weekday")</f>
        <v>Weekday</v>
      </c>
      <c r="K8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39" t="s">
        <v>22255</v>
      </c>
      <c r="M8239" t="s">
        <v>22256</v>
      </c>
      <c r="N8239" t="s">
        <v>65</v>
      </c>
      <c r="O8239">
        <v>33911.029040000001</v>
      </c>
      <c r="P8239">
        <v>134</v>
      </c>
      <c r="Q8239" t="s">
        <v>49</v>
      </c>
      <c r="R8239" s="1">
        <v>44778</v>
      </c>
      <c r="S8239">
        <f>WEEKDAY(Table1[[#This Row],[Discharge Date]],2)</f>
        <v>5</v>
      </c>
      <c r="T8239" t="s">
        <v>94</v>
      </c>
      <c r="U8239" t="s">
        <v>51</v>
      </c>
      <c r="V8239" t="s">
        <v>40</v>
      </c>
    </row>
    <row r="8240" spans="1:22" x14ac:dyDescent="0.35">
      <c r="A8240" t="s">
        <v>22257</v>
      </c>
      <c r="B8240">
        <v>59</v>
      </c>
      <c r="C8240" t="s">
        <v>31</v>
      </c>
      <c r="D8240" t="s">
        <v>21</v>
      </c>
      <c r="E8240" t="s">
        <v>22</v>
      </c>
      <c r="F8240" s="1">
        <v>45215</v>
      </c>
      <c r="G8240">
        <f>DAY(Table1[[#This Row],[Date of Admission]])</f>
        <v>16</v>
      </c>
      <c r="H8240" t="str">
        <f>TEXT(Table1[[#This Row],[Date of Admission]],"dddd")</f>
        <v>Monday</v>
      </c>
      <c r="I8240">
        <f>WEEKDAY(Table1[[#This Row],[Date of Admission]],2)</f>
        <v>1</v>
      </c>
      <c r="J8240" t="str">
        <f>IF(OR(Table1[[#This Row],[Weekday Number]]=6,Table1[[#This Row],[Weekday Number]]=7),"Weekend","Weekday")</f>
        <v>Weekday</v>
      </c>
      <c r="K8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0" t="s">
        <v>22258</v>
      </c>
      <c r="M8240" t="s">
        <v>22259</v>
      </c>
      <c r="N8240" t="s">
        <v>65</v>
      </c>
      <c r="O8240">
        <v>40356.726419999999</v>
      </c>
      <c r="P8240">
        <v>143</v>
      </c>
      <c r="Q8240" t="s">
        <v>49</v>
      </c>
      <c r="R8240" s="1">
        <v>45226</v>
      </c>
      <c r="S8240">
        <f>WEEKDAY(Table1[[#This Row],[Discharge Date]],2)</f>
        <v>5</v>
      </c>
      <c r="T8240" t="s">
        <v>50</v>
      </c>
      <c r="U8240" t="s">
        <v>39</v>
      </c>
      <c r="V8240" t="s">
        <v>40</v>
      </c>
    </row>
    <row r="8241" spans="1:22" x14ac:dyDescent="0.35">
      <c r="A8241" t="s">
        <v>22260</v>
      </c>
      <c r="B8241">
        <v>83</v>
      </c>
      <c r="C8241" t="s">
        <v>20</v>
      </c>
      <c r="D8241" t="s">
        <v>21</v>
      </c>
      <c r="E8241" t="s">
        <v>53</v>
      </c>
      <c r="F8241" s="1">
        <v>44190</v>
      </c>
      <c r="G8241">
        <f>DAY(Table1[[#This Row],[Date of Admission]])</f>
        <v>25</v>
      </c>
      <c r="H8241" t="str">
        <f>TEXT(Table1[[#This Row],[Date of Admission]],"dddd")</f>
        <v>Friday</v>
      </c>
      <c r="I8241">
        <f>WEEKDAY(Table1[[#This Row],[Date of Admission]],2)</f>
        <v>5</v>
      </c>
      <c r="J8241" t="str">
        <f>IF(OR(Table1[[#This Row],[Weekday Number]]=6,Table1[[#This Row],[Weekday Number]]=7),"Weekend","Weekday")</f>
        <v>Weekday</v>
      </c>
      <c r="K8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1" t="s">
        <v>13240</v>
      </c>
      <c r="M8241" t="s">
        <v>22261</v>
      </c>
      <c r="N8241" t="s">
        <v>65</v>
      </c>
      <c r="O8241">
        <v>28455.664959999998</v>
      </c>
      <c r="P8241">
        <v>206</v>
      </c>
      <c r="Q8241" t="s">
        <v>26</v>
      </c>
      <c r="R8241" s="1">
        <v>44199</v>
      </c>
      <c r="S8241">
        <f>WEEKDAY(Table1[[#This Row],[Discharge Date]],2)</f>
        <v>7</v>
      </c>
      <c r="T8241" t="s">
        <v>56</v>
      </c>
      <c r="U8241" t="s">
        <v>39</v>
      </c>
      <c r="V8241" t="s">
        <v>29</v>
      </c>
    </row>
    <row r="8242" spans="1:22" x14ac:dyDescent="0.35">
      <c r="A8242" t="s">
        <v>22262</v>
      </c>
      <c r="B8242">
        <v>84</v>
      </c>
      <c r="C8242" t="s">
        <v>31</v>
      </c>
      <c r="D8242" t="s">
        <v>57</v>
      </c>
      <c r="E8242" t="s">
        <v>22</v>
      </c>
      <c r="F8242" s="1">
        <v>44214</v>
      </c>
      <c r="G8242">
        <f>DAY(Table1[[#This Row],[Date of Admission]])</f>
        <v>18</v>
      </c>
      <c r="H8242" t="str">
        <f>TEXT(Table1[[#This Row],[Date of Admission]],"dddd")</f>
        <v>Monday</v>
      </c>
      <c r="I8242">
        <f>WEEKDAY(Table1[[#This Row],[Date of Admission]],2)</f>
        <v>1</v>
      </c>
      <c r="J8242" t="str">
        <f>IF(OR(Table1[[#This Row],[Weekday Number]]=6,Table1[[#This Row],[Weekday Number]]=7),"Weekend","Weekday")</f>
        <v>Weekday</v>
      </c>
      <c r="K8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2" t="s">
        <v>10542</v>
      </c>
      <c r="M8242" t="s">
        <v>10595</v>
      </c>
      <c r="N8242" t="s">
        <v>65</v>
      </c>
      <c r="O8242">
        <v>22791.91634</v>
      </c>
      <c r="P8242">
        <v>160</v>
      </c>
      <c r="Q8242" t="s">
        <v>37</v>
      </c>
      <c r="R8242" s="1">
        <v>44228</v>
      </c>
      <c r="S8242">
        <f>WEEKDAY(Table1[[#This Row],[Discharge Date]],2)</f>
        <v>1</v>
      </c>
      <c r="T8242" t="s">
        <v>27</v>
      </c>
      <c r="U8242" t="s">
        <v>39</v>
      </c>
      <c r="V8242" t="s">
        <v>29</v>
      </c>
    </row>
    <row r="8243" spans="1:22" x14ac:dyDescent="0.35">
      <c r="A8243" t="s">
        <v>22263</v>
      </c>
      <c r="B8243">
        <v>25</v>
      </c>
      <c r="C8243" t="s">
        <v>31</v>
      </c>
      <c r="D8243" t="s">
        <v>21</v>
      </c>
      <c r="E8243" t="s">
        <v>43</v>
      </c>
      <c r="F8243" s="1">
        <v>44817</v>
      </c>
      <c r="G8243">
        <f>DAY(Table1[[#This Row],[Date of Admission]])</f>
        <v>13</v>
      </c>
      <c r="H8243" t="str">
        <f>TEXT(Table1[[#This Row],[Date of Admission]],"dddd")</f>
        <v>Tuesday</v>
      </c>
      <c r="I8243">
        <f>WEEKDAY(Table1[[#This Row],[Date of Admission]],2)</f>
        <v>2</v>
      </c>
      <c r="J8243" t="str">
        <f>IF(OR(Table1[[#This Row],[Weekday Number]]=6,Table1[[#This Row],[Weekday Number]]=7),"Weekend","Weekday")</f>
        <v>Weekday</v>
      </c>
      <c r="K8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3" t="s">
        <v>10382</v>
      </c>
      <c r="M8243" t="s">
        <v>22264</v>
      </c>
      <c r="N8243" t="s">
        <v>36</v>
      </c>
      <c r="O8243">
        <v>14188.554550000001</v>
      </c>
      <c r="P8243">
        <v>198</v>
      </c>
      <c r="Q8243" t="s">
        <v>26</v>
      </c>
      <c r="R8243" s="1">
        <v>44835</v>
      </c>
      <c r="S8243">
        <f>WEEKDAY(Table1[[#This Row],[Discharge Date]],2)</f>
        <v>6</v>
      </c>
      <c r="T8243" t="s">
        <v>56</v>
      </c>
      <c r="U8243" t="s">
        <v>28</v>
      </c>
      <c r="V8243" t="s">
        <v>40</v>
      </c>
    </row>
    <row r="8244" spans="1:22" x14ac:dyDescent="0.35">
      <c r="A8244" t="s">
        <v>22265</v>
      </c>
      <c r="B8244">
        <v>82</v>
      </c>
      <c r="C8244" t="s">
        <v>20</v>
      </c>
      <c r="D8244" t="s">
        <v>32</v>
      </c>
      <c r="E8244" t="s">
        <v>78</v>
      </c>
      <c r="F8244" s="1">
        <v>44427</v>
      </c>
      <c r="G8244">
        <f>DAY(Table1[[#This Row],[Date of Admission]])</f>
        <v>19</v>
      </c>
      <c r="H8244" t="str">
        <f>TEXT(Table1[[#This Row],[Date of Admission]],"dddd")</f>
        <v>Thursday</v>
      </c>
      <c r="I8244">
        <f>WEEKDAY(Table1[[#This Row],[Date of Admission]],2)</f>
        <v>4</v>
      </c>
      <c r="J8244" t="str">
        <f>IF(OR(Table1[[#This Row],[Weekday Number]]=6,Table1[[#This Row],[Weekday Number]]=7),"Weekend","Weekday")</f>
        <v>Weekday</v>
      </c>
      <c r="K8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4" t="s">
        <v>22266</v>
      </c>
      <c r="M8244" t="s">
        <v>22267</v>
      </c>
      <c r="N8244" t="s">
        <v>69</v>
      </c>
      <c r="O8244">
        <v>26835.314279999999</v>
      </c>
      <c r="P8244">
        <v>150</v>
      </c>
      <c r="Q8244" t="s">
        <v>37</v>
      </c>
      <c r="R8244" s="1">
        <v>44451</v>
      </c>
      <c r="S8244">
        <f>WEEKDAY(Table1[[#This Row],[Discharge Date]],2)</f>
        <v>7</v>
      </c>
      <c r="T8244" t="s">
        <v>50</v>
      </c>
      <c r="U8244" t="s">
        <v>28</v>
      </c>
      <c r="V8244" t="s">
        <v>29</v>
      </c>
    </row>
    <row r="8245" spans="1:22" x14ac:dyDescent="0.35">
      <c r="A8245" t="s">
        <v>22268</v>
      </c>
      <c r="B8245">
        <v>58</v>
      </c>
      <c r="C8245" t="s">
        <v>31</v>
      </c>
      <c r="D8245" t="s">
        <v>124</v>
      </c>
      <c r="E8245" t="s">
        <v>62</v>
      </c>
      <c r="F8245" s="1">
        <v>44865</v>
      </c>
      <c r="G8245">
        <f>DAY(Table1[[#This Row],[Date of Admission]])</f>
        <v>31</v>
      </c>
      <c r="H8245" t="str">
        <f>TEXT(Table1[[#This Row],[Date of Admission]],"dddd")</f>
        <v>Monday</v>
      </c>
      <c r="I8245">
        <f>WEEKDAY(Table1[[#This Row],[Date of Admission]],2)</f>
        <v>1</v>
      </c>
      <c r="J8245" t="str">
        <f>IF(OR(Table1[[#This Row],[Weekday Number]]=6,Table1[[#This Row],[Weekday Number]]=7),"Weekend","Weekday")</f>
        <v>Weekday</v>
      </c>
      <c r="K8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45" t="s">
        <v>22269</v>
      </c>
      <c r="M8245" t="s">
        <v>22270</v>
      </c>
      <c r="N8245" t="s">
        <v>65</v>
      </c>
      <c r="O8245">
        <v>24150.494350000001</v>
      </c>
      <c r="P8245">
        <v>119</v>
      </c>
      <c r="Q8245" t="s">
        <v>49</v>
      </c>
      <c r="R8245" s="1">
        <v>44892</v>
      </c>
      <c r="S8245">
        <f>WEEKDAY(Table1[[#This Row],[Discharge Date]],2)</f>
        <v>7</v>
      </c>
      <c r="T8245" t="s">
        <v>38</v>
      </c>
      <c r="U8245" t="s">
        <v>51</v>
      </c>
      <c r="V8245" t="s">
        <v>40</v>
      </c>
    </row>
    <row r="8246" spans="1:22" x14ac:dyDescent="0.35">
      <c r="A8246" t="s">
        <v>22271</v>
      </c>
      <c r="B8246">
        <v>72</v>
      </c>
      <c r="C8246" t="s">
        <v>31</v>
      </c>
      <c r="D8246" t="s">
        <v>239</v>
      </c>
      <c r="E8246" t="s">
        <v>43</v>
      </c>
      <c r="F8246" s="1">
        <v>44907</v>
      </c>
      <c r="G8246">
        <f>DAY(Table1[[#This Row],[Date of Admission]])</f>
        <v>12</v>
      </c>
      <c r="H8246" t="str">
        <f>TEXT(Table1[[#This Row],[Date of Admission]],"dddd")</f>
        <v>Monday</v>
      </c>
      <c r="I8246">
        <f>WEEKDAY(Table1[[#This Row],[Date of Admission]],2)</f>
        <v>1</v>
      </c>
      <c r="J8246" t="str">
        <f>IF(OR(Table1[[#This Row],[Weekday Number]]=6,Table1[[#This Row],[Weekday Number]]=7),"Weekend","Weekday")</f>
        <v>Weekday</v>
      </c>
      <c r="K8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6" t="s">
        <v>13670</v>
      </c>
      <c r="M8246" t="s">
        <v>22272</v>
      </c>
      <c r="N8246" t="s">
        <v>25</v>
      </c>
      <c r="O8246">
        <v>5068.2685190000002</v>
      </c>
      <c r="P8246">
        <v>173</v>
      </c>
      <c r="Q8246" t="s">
        <v>37</v>
      </c>
      <c r="R8246" s="1">
        <v>44915</v>
      </c>
      <c r="S8246">
        <f>WEEKDAY(Table1[[#This Row],[Discharge Date]],2)</f>
        <v>2</v>
      </c>
      <c r="T8246" t="s">
        <v>56</v>
      </c>
      <c r="U8246" t="s">
        <v>28</v>
      </c>
      <c r="V8246" t="s">
        <v>29</v>
      </c>
    </row>
    <row r="8247" spans="1:22" x14ac:dyDescent="0.35">
      <c r="A8247" t="s">
        <v>22273</v>
      </c>
      <c r="B8247">
        <v>73</v>
      </c>
      <c r="C8247" t="s">
        <v>20</v>
      </c>
      <c r="D8247" t="s">
        <v>71</v>
      </c>
      <c r="E8247" t="s">
        <v>43</v>
      </c>
      <c r="F8247" s="1">
        <v>44293</v>
      </c>
      <c r="G8247">
        <f>DAY(Table1[[#This Row],[Date of Admission]])</f>
        <v>7</v>
      </c>
      <c r="H8247" t="str">
        <f>TEXT(Table1[[#This Row],[Date of Admission]],"dddd")</f>
        <v>Wednesday</v>
      </c>
      <c r="I8247">
        <f>WEEKDAY(Table1[[#This Row],[Date of Admission]],2)</f>
        <v>3</v>
      </c>
      <c r="J8247" t="str">
        <f>IF(OR(Table1[[#This Row],[Weekday Number]]=6,Table1[[#This Row],[Weekday Number]]=7),"Weekend","Weekday")</f>
        <v>Weekday</v>
      </c>
      <c r="K8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7" t="s">
        <v>22274</v>
      </c>
      <c r="M8247" t="s">
        <v>22275</v>
      </c>
      <c r="N8247" t="s">
        <v>69</v>
      </c>
      <c r="O8247">
        <v>13579.362139999999</v>
      </c>
      <c r="P8247">
        <v>335</v>
      </c>
      <c r="Q8247" t="s">
        <v>26</v>
      </c>
      <c r="R8247" s="1">
        <v>44298</v>
      </c>
      <c r="S8247">
        <f>WEEKDAY(Table1[[#This Row],[Discharge Date]],2)</f>
        <v>1</v>
      </c>
      <c r="T8247" t="s">
        <v>38</v>
      </c>
      <c r="U8247" t="s">
        <v>28</v>
      </c>
      <c r="V8247" t="s">
        <v>29</v>
      </c>
    </row>
    <row r="8248" spans="1:22" x14ac:dyDescent="0.35">
      <c r="A8248" t="s">
        <v>22276</v>
      </c>
      <c r="B8248">
        <v>25</v>
      </c>
      <c r="C8248" t="s">
        <v>31</v>
      </c>
      <c r="D8248" t="s">
        <v>32</v>
      </c>
      <c r="E8248" t="s">
        <v>22</v>
      </c>
      <c r="F8248" s="1">
        <v>44406</v>
      </c>
      <c r="G8248">
        <f>DAY(Table1[[#This Row],[Date of Admission]])</f>
        <v>29</v>
      </c>
      <c r="H8248" t="str">
        <f>TEXT(Table1[[#This Row],[Date of Admission]],"dddd")</f>
        <v>Thursday</v>
      </c>
      <c r="I8248">
        <f>WEEKDAY(Table1[[#This Row],[Date of Admission]],2)</f>
        <v>4</v>
      </c>
      <c r="J8248" t="str">
        <f>IF(OR(Table1[[#This Row],[Weekday Number]]=6,Table1[[#This Row],[Weekday Number]]=7),"Weekend","Weekday")</f>
        <v>Weekday</v>
      </c>
      <c r="K8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48" t="s">
        <v>22277</v>
      </c>
      <c r="M8248" t="s">
        <v>10509</v>
      </c>
      <c r="N8248" t="s">
        <v>65</v>
      </c>
      <c r="O8248">
        <v>24728.475350000001</v>
      </c>
      <c r="P8248">
        <v>452</v>
      </c>
      <c r="Q8248" t="s">
        <v>49</v>
      </c>
      <c r="R8248" s="1">
        <v>44426</v>
      </c>
      <c r="S8248">
        <f>WEEKDAY(Table1[[#This Row],[Discharge Date]],2)</f>
        <v>3</v>
      </c>
      <c r="T8248" t="s">
        <v>56</v>
      </c>
      <c r="U8248" t="s">
        <v>28</v>
      </c>
      <c r="V8248" t="s">
        <v>40</v>
      </c>
    </row>
    <row r="8249" spans="1:22" x14ac:dyDescent="0.35">
      <c r="A8249" t="s">
        <v>22278</v>
      </c>
      <c r="B8249">
        <v>77</v>
      </c>
      <c r="C8249" t="s">
        <v>31</v>
      </c>
      <c r="D8249" t="s">
        <v>71</v>
      </c>
      <c r="E8249" t="s">
        <v>78</v>
      </c>
      <c r="F8249" s="1">
        <v>44820</v>
      </c>
      <c r="G8249">
        <f>DAY(Table1[[#This Row],[Date of Admission]])</f>
        <v>16</v>
      </c>
      <c r="H8249" t="str">
        <f>TEXT(Table1[[#This Row],[Date of Admission]],"dddd")</f>
        <v>Friday</v>
      </c>
      <c r="I8249">
        <f>WEEKDAY(Table1[[#This Row],[Date of Admission]],2)</f>
        <v>5</v>
      </c>
      <c r="J8249" t="str">
        <f>IF(OR(Table1[[#This Row],[Weekday Number]]=6,Table1[[#This Row],[Weekday Number]]=7),"Weekend","Weekday")</f>
        <v>Weekday</v>
      </c>
      <c r="K8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49" t="s">
        <v>22279</v>
      </c>
      <c r="M8249" t="s">
        <v>22280</v>
      </c>
      <c r="N8249" t="s">
        <v>36</v>
      </c>
      <c r="O8249">
        <v>15951.63571</v>
      </c>
      <c r="P8249">
        <v>489</v>
      </c>
      <c r="Q8249" t="s">
        <v>37</v>
      </c>
      <c r="R8249" s="1">
        <v>44830</v>
      </c>
      <c r="S8249">
        <f>WEEKDAY(Table1[[#This Row],[Discharge Date]],2)</f>
        <v>1</v>
      </c>
      <c r="T8249" t="s">
        <v>38</v>
      </c>
      <c r="U8249" t="s">
        <v>39</v>
      </c>
      <c r="V8249" t="s">
        <v>29</v>
      </c>
    </row>
    <row r="8250" spans="1:22" x14ac:dyDescent="0.35">
      <c r="A8250" t="s">
        <v>22281</v>
      </c>
      <c r="B8250">
        <v>25</v>
      </c>
      <c r="C8250" t="s">
        <v>20</v>
      </c>
      <c r="D8250" t="s">
        <v>21</v>
      </c>
      <c r="E8250" t="s">
        <v>78</v>
      </c>
      <c r="F8250" s="1">
        <v>45203</v>
      </c>
      <c r="G8250">
        <f>DAY(Table1[[#This Row],[Date of Admission]])</f>
        <v>4</v>
      </c>
      <c r="H8250" t="str">
        <f>TEXT(Table1[[#This Row],[Date of Admission]],"dddd")</f>
        <v>Wednesday</v>
      </c>
      <c r="I8250">
        <f>WEEKDAY(Table1[[#This Row],[Date of Admission]],2)</f>
        <v>3</v>
      </c>
      <c r="J8250" t="str">
        <f>IF(OR(Table1[[#This Row],[Weekday Number]]=6,Table1[[#This Row],[Weekday Number]]=7),"Weekend","Weekday")</f>
        <v>Weekday</v>
      </c>
      <c r="K8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50" t="s">
        <v>22282</v>
      </c>
      <c r="M8250" t="s">
        <v>22283</v>
      </c>
      <c r="N8250" t="s">
        <v>69</v>
      </c>
      <c r="O8250">
        <v>70620.048020000002</v>
      </c>
      <c r="P8250">
        <v>382</v>
      </c>
      <c r="Q8250" t="s">
        <v>26</v>
      </c>
      <c r="R8250" s="1">
        <v>45205</v>
      </c>
      <c r="S8250">
        <f>WEEKDAY(Table1[[#This Row],[Discharge Date]],2)</f>
        <v>5</v>
      </c>
      <c r="T8250" t="s">
        <v>94</v>
      </c>
      <c r="U8250" t="s">
        <v>51</v>
      </c>
      <c r="V8250" t="s">
        <v>40</v>
      </c>
    </row>
    <row r="8251" spans="1:22" x14ac:dyDescent="0.35">
      <c r="A8251" t="s">
        <v>22284</v>
      </c>
      <c r="B8251">
        <v>62</v>
      </c>
      <c r="C8251" t="s">
        <v>20</v>
      </c>
      <c r="D8251" t="s">
        <v>32</v>
      </c>
      <c r="E8251" t="s">
        <v>62</v>
      </c>
      <c r="F8251" s="1">
        <v>43947</v>
      </c>
      <c r="G8251">
        <f>DAY(Table1[[#This Row],[Date of Admission]])</f>
        <v>26</v>
      </c>
      <c r="H8251" t="str">
        <f>TEXT(Table1[[#This Row],[Date of Admission]],"dddd")</f>
        <v>Sunday</v>
      </c>
      <c r="I8251">
        <f>WEEKDAY(Table1[[#This Row],[Date of Admission]],2)</f>
        <v>7</v>
      </c>
      <c r="J8251" t="str">
        <f>IF(OR(Table1[[#This Row],[Weekday Number]]=6,Table1[[#This Row],[Weekday Number]]=7),"Weekend","Weekday")</f>
        <v>Weekend</v>
      </c>
      <c r="K8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51" t="s">
        <v>22285</v>
      </c>
      <c r="M8251" t="s">
        <v>22286</v>
      </c>
      <c r="N8251" t="s">
        <v>36</v>
      </c>
      <c r="O8251">
        <v>27342.93115</v>
      </c>
      <c r="P8251">
        <v>199</v>
      </c>
      <c r="Q8251" t="s">
        <v>49</v>
      </c>
      <c r="R8251" s="1">
        <v>43965</v>
      </c>
      <c r="S8251">
        <f>WEEKDAY(Table1[[#This Row],[Discharge Date]],2)</f>
        <v>4</v>
      </c>
      <c r="T8251" t="s">
        <v>56</v>
      </c>
      <c r="U8251" t="s">
        <v>28</v>
      </c>
      <c r="V8251" t="s">
        <v>40</v>
      </c>
    </row>
    <row r="8252" spans="1:22" x14ac:dyDescent="0.35">
      <c r="A8252" t="s">
        <v>22287</v>
      </c>
      <c r="B8252">
        <v>74</v>
      </c>
      <c r="C8252" t="s">
        <v>31</v>
      </c>
      <c r="D8252" t="s">
        <v>32</v>
      </c>
      <c r="E8252" t="s">
        <v>62</v>
      </c>
      <c r="F8252" s="1">
        <v>43433</v>
      </c>
      <c r="G8252">
        <f>DAY(Table1[[#This Row],[Date of Admission]])</f>
        <v>29</v>
      </c>
      <c r="H8252" t="str">
        <f>TEXT(Table1[[#This Row],[Date of Admission]],"dddd")</f>
        <v>Thursday</v>
      </c>
      <c r="I8252">
        <f>WEEKDAY(Table1[[#This Row],[Date of Admission]],2)</f>
        <v>4</v>
      </c>
      <c r="J8252" t="str">
        <f>IF(OR(Table1[[#This Row],[Weekday Number]]=6,Table1[[#This Row],[Weekday Number]]=7),"Weekend","Weekday")</f>
        <v>Weekday</v>
      </c>
      <c r="K8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52" t="s">
        <v>22288</v>
      </c>
      <c r="M8252" t="s">
        <v>22289</v>
      </c>
      <c r="N8252" t="s">
        <v>36</v>
      </c>
      <c r="O8252">
        <v>3162.3069660000001</v>
      </c>
      <c r="P8252">
        <v>160</v>
      </c>
      <c r="Q8252" t="s">
        <v>49</v>
      </c>
      <c r="R8252" s="1">
        <v>43443</v>
      </c>
      <c r="S8252">
        <f>WEEKDAY(Table1[[#This Row],[Discharge Date]],2)</f>
        <v>7</v>
      </c>
      <c r="T8252" t="s">
        <v>56</v>
      </c>
      <c r="U8252" t="s">
        <v>51</v>
      </c>
      <c r="V8252" t="s">
        <v>29</v>
      </c>
    </row>
    <row r="8253" spans="1:22" x14ac:dyDescent="0.35">
      <c r="A8253" t="s">
        <v>22290</v>
      </c>
      <c r="B8253">
        <v>19</v>
      </c>
      <c r="C8253" t="s">
        <v>20</v>
      </c>
      <c r="D8253" t="s">
        <v>99</v>
      </c>
      <c r="E8253" t="s">
        <v>78</v>
      </c>
      <c r="F8253" s="1">
        <v>44743</v>
      </c>
      <c r="G8253">
        <f>DAY(Table1[[#This Row],[Date of Admission]])</f>
        <v>1</v>
      </c>
      <c r="H8253" t="str">
        <f>TEXT(Table1[[#This Row],[Date of Admission]],"dddd")</f>
        <v>Friday</v>
      </c>
      <c r="I8253">
        <f>WEEKDAY(Table1[[#This Row],[Date of Admission]],2)</f>
        <v>5</v>
      </c>
      <c r="J8253" t="str">
        <f>IF(OR(Table1[[#This Row],[Weekday Number]]=6,Table1[[#This Row],[Weekday Number]]=7),"Weekend","Weekday")</f>
        <v>Weekday</v>
      </c>
      <c r="K8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53" t="s">
        <v>22291</v>
      </c>
      <c r="M8253" t="s">
        <v>8174</v>
      </c>
      <c r="N8253" t="s">
        <v>65</v>
      </c>
      <c r="O8253">
        <v>61482.012750000002</v>
      </c>
      <c r="P8253">
        <v>493</v>
      </c>
      <c r="Q8253" t="s">
        <v>26</v>
      </c>
      <c r="R8253" s="1">
        <v>44756</v>
      </c>
      <c r="S8253">
        <f>WEEKDAY(Table1[[#This Row],[Discharge Date]],2)</f>
        <v>4</v>
      </c>
      <c r="T8253" t="s">
        <v>27</v>
      </c>
      <c r="U8253" t="s">
        <v>28</v>
      </c>
      <c r="V8253" t="s">
        <v>84</v>
      </c>
    </row>
    <row r="8254" spans="1:22" x14ac:dyDescent="0.35">
      <c r="A8254" t="s">
        <v>22292</v>
      </c>
      <c r="B8254">
        <v>57</v>
      </c>
      <c r="C8254" t="s">
        <v>31</v>
      </c>
      <c r="D8254" t="s">
        <v>124</v>
      </c>
      <c r="E8254" t="s">
        <v>33</v>
      </c>
      <c r="F8254" s="1">
        <v>43638</v>
      </c>
      <c r="G8254">
        <f>DAY(Table1[[#This Row],[Date of Admission]])</f>
        <v>22</v>
      </c>
      <c r="H8254" t="str">
        <f>TEXT(Table1[[#This Row],[Date of Admission]],"dddd")</f>
        <v>Saturday</v>
      </c>
      <c r="I8254">
        <f>WEEKDAY(Table1[[#This Row],[Date of Admission]],2)</f>
        <v>6</v>
      </c>
      <c r="J8254" t="str">
        <f>IF(OR(Table1[[#This Row],[Weekday Number]]=6,Table1[[#This Row],[Weekday Number]]=7),"Weekend","Weekday")</f>
        <v>Weekend</v>
      </c>
      <c r="K8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54" t="s">
        <v>22293</v>
      </c>
      <c r="M8254" t="s">
        <v>22294</v>
      </c>
      <c r="N8254" t="s">
        <v>65</v>
      </c>
      <c r="O8254">
        <v>19366.07891</v>
      </c>
      <c r="P8254">
        <v>105</v>
      </c>
      <c r="Q8254" t="s">
        <v>26</v>
      </c>
      <c r="R8254" s="1">
        <v>43654</v>
      </c>
      <c r="S8254">
        <f>WEEKDAY(Table1[[#This Row],[Discharge Date]],2)</f>
        <v>1</v>
      </c>
      <c r="T8254" t="s">
        <v>94</v>
      </c>
      <c r="U8254" t="s">
        <v>51</v>
      </c>
      <c r="V8254" t="s">
        <v>40</v>
      </c>
    </row>
    <row r="8255" spans="1:22" x14ac:dyDescent="0.35">
      <c r="A8255" t="s">
        <v>803</v>
      </c>
      <c r="B8255">
        <v>79</v>
      </c>
      <c r="C8255" t="s">
        <v>31</v>
      </c>
      <c r="D8255" t="s">
        <v>42</v>
      </c>
      <c r="E8255" t="s">
        <v>43</v>
      </c>
      <c r="F8255" s="1">
        <v>44725</v>
      </c>
      <c r="G8255">
        <f>DAY(Table1[[#This Row],[Date of Admission]])</f>
        <v>13</v>
      </c>
      <c r="H8255" t="str">
        <f>TEXT(Table1[[#This Row],[Date of Admission]],"dddd")</f>
        <v>Monday</v>
      </c>
      <c r="I8255">
        <f>WEEKDAY(Table1[[#This Row],[Date of Admission]],2)</f>
        <v>1</v>
      </c>
      <c r="J8255" t="str">
        <f>IF(OR(Table1[[#This Row],[Weekday Number]]=6,Table1[[#This Row],[Weekday Number]]=7),"Weekend","Weekday")</f>
        <v>Weekday</v>
      </c>
      <c r="K8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55" t="s">
        <v>22295</v>
      </c>
      <c r="M8255" t="s">
        <v>22296</v>
      </c>
      <c r="N8255" t="s">
        <v>65</v>
      </c>
      <c r="O8255">
        <v>23144.293710000002</v>
      </c>
      <c r="P8255">
        <v>200</v>
      </c>
      <c r="Q8255" t="s">
        <v>26</v>
      </c>
      <c r="R8255" s="1">
        <v>44726</v>
      </c>
      <c r="S8255">
        <f>WEEKDAY(Table1[[#This Row],[Discharge Date]],2)</f>
        <v>2</v>
      </c>
      <c r="T8255" t="s">
        <v>50</v>
      </c>
      <c r="U8255" t="s">
        <v>39</v>
      </c>
      <c r="V8255" t="s">
        <v>29</v>
      </c>
    </row>
    <row r="8256" spans="1:22" x14ac:dyDescent="0.35">
      <c r="A8256" t="s">
        <v>14557</v>
      </c>
      <c r="B8256">
        <v>31</v>
      </c>
      <c r="C8256" t="s">
        <v>31</v>
      </c>
      <c r="D8256" t="s">
        <v>71</v>
      </c>
      <c r="E8256" t="s">
        <v>33</v>
      </c>
      <c r="F8256" s="1">
        <v>44583</v>
      </c>
      <c r="G8256">
        <f>DAY(Table1[[#This Row],[Date of Admission]])</f>
        <v>22</v>
      </c>
      <c r="H8256" t="str">
        <f>TEXT(Table1[[#This Row],[Date of Admission]],"dddd")</f>
        <v>Saturday</v>
      </c>
      <c r="I8256">
        <f>WEEKDAY(Table1[[#This Row],[Date of Admission]],2)</f>
        <v>6</v>
      </c>
      <c r="J8256" t="str">
        <f>IF(OR(Table1[[#This Row],[Weekday Number]]=6,Table1[[#This Row],[Weekday Number]]=7),"Weekend","Weekday")</f>
        <v>Weekend</v>
      </c>
      <c r="K8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56" t="s">
        <v>14513</v>
      </c>
      <c r="M8256" t="s">
        <v>22297</v>
      </c>
      <c r="N8256" t="s">
        <v>69</v>
      </c>
      <c r="O8256">
        <v>35741.233650000002</v>
      </c>
      <c r="P8256">
        <v>370</v>
      </c>
      <c r="Q8256" t="s">
        <v>49</v>
      </c>
      <c r="R8256" s="1">
        <v>44602</v>
      </c>
      <c r="S8256">
        <f>WEEKDAY(Table1[[#This Row],[Discharge Date]],2)</f>
        <v>4</v>
      </c>
      <c r="T8256" t="s">
        <v>50</v>
      </c>
      <c r="U8256" t="s">
        <v>28</v>
      </c>
      <c r="V8256" t="s">
        <v>40</v>
      </c>
    </row>
    <row r="8257" spans="1:22" x14ac:dyDescent="0.35">
      <c r="A8257" t="s">
        <v>22298</v>
      </c>
      <c r="B8257">
        <v>58</v>
      </c>
      <c r="C8257" t="s">
        <v>20</v>
      </c>
      <c r="D8257" t="s">
        <v>124</v>
      </c>
      <c r="E8257" t="s">
        <v>53</v>
      </c>
      <c r="F8257" s="1">
        <v>44217</v>
      </c>
      <c r="G8257">
        <f>DAY(Table1[[#This Row],[Date of Admission]])</f>
        <v>21</v>
      </c>
      <c r="H8257" t="str">
        <f>TEXT(Table1[[#This Row],[Date of Admission]],"dddd")</f>
        <v>Thursday</v>
      </c>
      <c r="I8257">
        <f>WEEKDAY(Table1[[#This Row],[Date of Admission]],2)</f>
        <v>4</v>
      </c>
      <c r="J8257" t="str">
        <f>IF(OR(Table1[[#This Row],[Weekday Number]]=6,Table1[[#This Row],[Weekday Number]]=7),"Weekend","Weekday")</f>
        <v>Weekday</v>
      </c>
      <c r="K8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57" t="s">
        <v>22299</v>
      </c>
      <c r="M8257" t="s">
        <v>22300</v>
      </c>
      <c r="N8257" t="s">
        <v>25</v>
      </c>
      <c r="O8257">
        <v>2031.9202660000001</v>
      </c>
      <c r="P8257">
        <v>366</v>
      </c>
      <c r="Q8257" t="s">
        <v>37</v>
      </c>
      <c r="R8257" s="1">
        <v>44231</v>
      </c>
      <c r="S8257">
        <f>WEEKDAY(Table1[[#This Row],[Discharge Date]],2)</f>
        <v>4</v>
      </c>
      <c r="T8257" t="s">
        <v>94</v>
      </c>
      <c r="U8257" t="s">
        <v>28</v>
      </c>
      <c r="V8257" t="s">
        <v>40</v>
      </c>
    </row>
    <row r="8258" spans="1:22" x14ac:dyDescent="0.35">
      <c r="A8258" t="s">
        <v>22301</v>
      </c>
      <c r="B8258">
        <v>66</v>
      </c>
      <c r="C8258" t="s">
        <v>31</v>
      </c>
      <c r="D8258" t="s">
        <v>124</v>
      </c>
      <c r="E8258" t="s">
        <v>43</v>
      </c>
      <c r="F8258" s="1">
        <v>44078</v>
      </c>
      <c r="G8258">
        <f>DAY(Table1[[#This Row],[Date of Admission]])</f>
        <v>4</v>
      </c>
      <c r="H8258" t="str">
        <f>TEXT(Table1[[#This Row],[Date of Admission]],"dddd")</f>
        <v>Friday</v>
      </c>
      <c r="I8258">
        <f>WEEKDAY(Table1[[#This Row],[Date of Admission]],2)</f>
        <v>5</v>
      </c>
      <c r="J8258" t="str">
        <f>IF(OR(Table1[[#This Row],[Weekday Number]]=6,Table1[[#This Row],[Weekday Number]]=7),"Weekend","Weekday")</f>
        <v>Weekday</v>
      </c>
      <c r="K8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58" t="s">
        <v>22302</v>
      </c>
      <c r="M8258" t="s">
        <v>22303</v>
      </c>
      <c r="N8258" t="s">
        <v>60</v>
      </c>
      <c r="O8258">
        <v>14055.276889999999</v>
      </c>
      <c r="P8258">
        <v>170</v>
      </c>
      <c r="Q8258" t="s">
        <v>26</v>
      </c>
      <c r="R8258" s="1">
        <v>44095</v>
      </c>
      <c r="S8258">
        <f>WEEKDAY(Table1[[#This Row],[Discharge Date]],2)</f>
        <v>1</v>
      </c>
      <c r="T8258" t="s">
        <v>50</v>
      </c>
      <c r="U8258" t="s">
        <v>39</v>
      </c>
      <c r="V8258" t="s">
        <v>29</v>
      </c>
    </row>
    <row r="8259" spans="1:22" x14ac:dyDescent="0.35">
      <c r="A8259" t="s">
        <v>2197</v>
      </c>
      <c r="B8259">
        <v>30</v>
      </c>
      <c r="C8259" t="s">
        <v>20</v>
      </c>
      <c r="D8259" t="s">
        <v>124</v>
      </c>
      <c r="E8259" t="s">
        <v>78</v>
      </c>
      <c r="F8259" s="1">
        <v>43461</v>
      </c>
      <c r="G8259">
        <f>DAY(Table1[[#This Row],[Date of Admission]])</f>
        <v>27</v>
      </c>
      <c r="H8259" t="str">
        <f>TEXT(Table1[[#This Row],[Date of Admission]],"dddd")</f>
        <v>Thursday</v>
      </c>
      <c r="I8259">
        <f>WEEKDAY(Table1[[#This Row],[Date of Admission]],2)</f>
        <v>4</v>
      </c>
      <c r="J8259" t="str">
        <f>IF(OR(Table1[[#This Row],[Weekday Number]]=6,Table1[[#This Row],[Weekday Number]]=7),"Weekend","Weekday")</f>
        <v>Weekday</v>
      </c>
      <c r="K8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59" t="s">
        <v>22304</v>
      </c>
      <c r="M8259" t="s">
        <v>22305</v>
      </c>
      <c r="N8259" t="s">
        <v>60</v>
      </c>
      <c r="O8259">
        <v>72429.929610000007</v>
      </c>
      <c r="P8259">
        <v>329</v>
      </c>
      <c r="Q8259" t="s">
        <v>26</v>
      </c>
      <c r="R8259" s="1">
        <v>43483</v>
      </c>
      <c r="S8259">
        <f>WEEKDAY(Table1[[#This Row],[Discharge Date]],2)</f>
        <v>5</v>
      </c>
      <c r="T8259" t="s">
        <v>38</v>
      </c>
      <c r="U8259" t="s">
        <v>28</v>
      </c>
      <c r="V8259" t="s">
        <v>40</v>
      </c>
    </row>
    <row r="8260" spans="1:22" x14ac:dyDescent="0.35">
      <c r="A8260" t="s">
        <v>22306</v>
      </c>
      <c r="B8260">
        <v>45</v>
      </c>
      <c r="C8260" t="s">
        <v>31</v>
      </c>
      <c r="D8260" t="s">
        <v>99</v>
      </c>
      <c r="E8260" t="s">
        <v>78</v>
      </c>
      <c r="F8260" s="1">
        <v>43942</v>
      </c>
      <c r="G8260">
        <f>DAY(Table1[[#This Row],[Date of Admission]])</f>
        <v>21</v>
      </c>
      <c r="H8260" t="str">
        <f>TEXT(Table1[[#This Row],[Date of Admission]],"dddd")</f>
        <v>Tuesday</v>
      </c>
      <c r="I8260">
        <f>WEEKDAY(Table1[[#This Row],[Date of Admission]],2)</f>
        <v>2</v>
      </c>
      <c r="J8260" t="str">
        <f>IF(OR(Table1[[#This Row],[Weekday Number]]=6,Table1[[#This Row],[Weekday Number]]=7),"Weekend","Weekday")</f>
        <v>Weekday</v>
      </c>
      <c r="K8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0" t="s">
        <v>22307</v>
      </c>
      <c r="M8260" t="s">
        <v>22308</v>
      </c>
      <c r="N8260" t="s">
        <v>65</v>
      </c>
      <c r="O8260">
        <v>6139.9219290000001</v>
      </c>
      <c r="P8260">
        <v>475</v>
      </c>
      <c r="Q8260" t="s">
        <v>26</v>
      </c>
      <c r="R8260" s="1">
        <v>43958</v>
      </c>
      <c r="S8260">
        <f>WEEKDAY(Table1[[#This Row],[Discharge Date]],2)</f>
        <v>4</v>
      </c>
      <c r="T8260" t="s">
        <v>94</v>
      </c>
      <c r="U8260" t="s">
        <v>51</v>
      </c>
      <c r="V8260" t="s">
        <v>40</v>
      </c>
    </row>
    <row r="8261" spans="1:22" x14ac:dyDescent="0.35">
      <c r="A8261" t="s">
        <v>149</v>
      </c>
      <c r="B8261">
        <v>49</v>
      </c>
      <c r="C8261" t="s">
        <v>31</v>
      </c>
      <c r="D8261" t="s">
        <v>124</v>
      </c>
      <c r="E8261" t="s">
        <v>62</v>
      </c>
      <c r="F8261" s="1">
        <v>44339</v>
      </c>
      <c r="G8261">
        <f>DAY(Table1[[#This Row],[Date of Admission]])</f>
        <v>23</v>
      </c>
      <c r="H8261" t="str">
        <f>TEXT(Table1[[#This Row],[Date of Admission]],"dddd")</f>
        <v>Sunday</v>
      </c>
      <c r="I8261">
        <f>WEEKDAY(Table1[[#This Row],[Date of Admission]],2)</f>
        <v>7</v>
      </c>
      <c r="J8261" t="str">
        <f>IF(OR(Table1[[#This Row],[Weekday Number]]=6,Table1[[#This Row],[Weekday Number]]=7),"Weekend","Weekday")</f>
        <v>Weekend</v>
      </c>
      <c r="K8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1" t="s">
        <v>22309</v>
      </c>
      <c r="M8261" t="s">
        <v>22310</v>
      </c>
      <c r="N8261" t="s">
        <v>36</v>
      </c>
      <c r="O8261">
        <v>27381.092280000001</v>
      </c>
      <c r="P8261">
        <v>450</v>
      </c>
      <c r="Q8261" t="s">
        <v>49</v>
      </c>
      <c r="R8261" s="1">
        <v>44358</v>
      </c>
      <c r="S8261">
        <f>WEEKDAY(Table1[[#This Row],[Discharge Date]],2)</f>
        <v>5</v>
      </c>
      <c r="T8261" t="s">
        <v>38</v>
      </c>
      <c r="U8261" t="s">
        <v>28</v>
      </c>
      <c r="V8261" t="s">
        <v>40</v>
      </c>
    </row>
    <row r="8262" spans="1:22" x14ac:dyDescent="0.35">
      <c r="A8262" t="s">
        <v>22311</v>
      </c>
      <c r="B8262">
        <v>77</v>
      </c>
      <c r="C8262" t="s">
        <v>20</v>
      </c>
      <c r="D8262" t="s">
        <v>99</v>
      </c>
      <c r="E8262" t="s">
        <v>43</v>
      </c>
      <c r="F8262" s="1">
        <v>43810</v>
      </c>
      <c r="G8262">
        <f>DAY(Table1[[#This Row],[Date of Admission]])</f>
        <v>11</v>
      </c>
      <c r="H8262" t="str">
        <f>TEXT(Table1[[#This Row],[Date of Admission]],"dddd")</f>
        <v>Wednesday</v>
      </c>
      <c r="I8262">
        <f>WEEKDAY(Table1[[#This Row],[Date of Admission]],2)</f>
        <v>3</v>
      </c>
      <c r="J8262" t="str">
        <f>IF(OR(Table1[[#This Row],[Weekday Number]]=6,Table1[[#This Row],[Weekday Number]]=7),"Weekend","Weekday")</f>
        <v>Weekday</v>
      </c>
      <c r="K8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2" t="s">
        <v>22312</v>
      </c>
      <c r="M8262" t="s">
        <v>22313</v>
      </c>
      <c r="N8262" t="s">
        <v>69</v>
      </c>
      <c r="O8262">
        <v>18428.607059999998</v>
      </c>
      <c r="P8262">
        <v>212</v>
      </c>
      <c r="Q8262" t="s">
        <v>37</v>
      </c>
      <c r="R8262" s="1">
        <v>43817</v>
      </c>
      <c r="S8262">
        <f>WEEKDAY(Table1[[#This Row],[Discharge Date]],2)</f>
        <v>3</v>
      </c>
      <c r="T8262" t="s">
        <v>50</v>
      </c>
      <c r="U8262" t="s">
        <v>51</v>
      </c>
      <c r="V8262" t="s">
        <v>29</v>
      </c>
    </row>
    <row r="8263" spans="1:22" x14ac:dyDescent="0.35">
      <c r="A8263" t="s">
        <v>22314</v>
      </c>
      <c r="B8263">
        <v>83</v>
      </c>
      <c r="C8263" t="s">
        <v>20</v>
      </c>
      <c r="D8263" t="s">
        <v>57</v>
      </c>
      <c r="E8263" t="s">
        <v>53</v>
      </c>
      <c r="F8263" s="1">
        <v>44527</v>
      </c>
      <c r="G8263">
        <f>DAY(Table1[[#This Row],[Date of Admission]])</f>
        <v>27</v>
      </c>
      <c r="H8263" t="str">
        <f>TEXT(Table1[[#This Row],[Date of Admission]],"dddd")</f>
        <v>Saturday</v>
      </c>
      <c r="I8263">
        <f>WEEKDAY(Table1[[#This Row],[Date of Admission]],2)</f>
        <v>6</v>
      </c>
      <c r="J8263" t="str">
        <f>IF(OR(Table1[[#This Row],[Weekday Number]]=6,Table1[[#This Row],[Weekday Number]]=7),"Weekend","Weekday")</f>
        <v>Weekend</v>
      </c>
      <c r="K8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63" t="s">
        <v>2071</v>
      </c>
      <c r="M8263" t="s">
        <v>22315</v>
      </c>
      <c r="N8263" t="s">
        <v>36</v>
      </c>
      <c r="O8263">
        <v>30673.543170000001</v>
      </c>
      <c r="P8263">
        <v>200</v>
      </c>
      <c r="Q8263" t="s">
        <v>26</v>
      </c>
      <c r="R8263" s="1">
        <v>44550</v>
      </c>
      <c r="S8263">
        <f>WEEKDAY(Table1[[#This Row],[Discharge Date]],2)</f>
        <v>1</v>
      </c>
      <c r="T8263" t="s">
        <v>38</v>
      </c>
      <c r="U8263" t="s">
        <v>39</v>
      </c>
      <c r="V8263" t="s">
        <v>29</v>
      </c>
    </row>
    <row r="8264" spans="1:22" x14ac:dyDescent="0.35">
      <c r="A8264" t="s">
        <v>22316</v>
      </c>
      <c r="B8264">
        <v>38</v>
      </c>
      <c r="C8264" t="s">
        <v>31</v>
      </c>
      <c r="D8264" t="s">
        <v>57</v>
      </c>
      <c r="E8264" t="s">
        <v>62</v>
      </c>
      <c r="F8264" s="1">
        <v>45100</v>
      </c>
      <c r="G8264">
        <f>DAY(Table1[[#This Row],[Date of Admission]])</f>
        <v>23</v>
      </c>
      <c r="H8264" t="str">
        <f>TEXT(Table1[[#This Row],[Date of Admission]],"dddd")</f>
        <v>Friday</v>
      </c>
      <c r="I8264">
        <f>WEEKDAY(Table1[[#This Row],[Date of Admission]],2)</f>
        <v>5</v>
      </c>
      <c r="J8264" t="str">
        <f>IF(OR(Table1[[#This Row],[Weekday Number]]=6,Table1[[#This Row],[Weekday Number]]=7),"Weekend","Weekday")</f>
        <v>Weekday</v>
      </c>
      <c r="K8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4" t="s">
        <v>22317</v>
      </c>
      <c r="M8264" t="s">
        <v>12403</v>
      </c>
      <c r="N8264" t="s">
        <v>25</v>
      </c>
      <c r="O8264">
        <v>24856.126980000001</v>
      </c>
      <c r="P8264">
        <v>283</v>
      </c>
      <c r="Q8264" t="s">
        <v>49</v>
      </c>
      <c r="R8264" s="1">
        <v>45120</v>
      </c>
      <c r="S8264">
        <f>WEEKDAY(Table1[[#This Row],[Discharge Date]],2)</f>
        <v>4</v>
      </c>
      <c r="T8264" t="s">
        <v>56</v>
      </c>
      <c r="U8264" t="s">
        <v>28</v>
      </c>
      <c r="V8264" t="s">
        <v>40</v>
      </c>
    </row>
    <row r="8265" spans="1:22" x14ac:dyDescent="0.35">
      <c r="A8265" t="s">
        <v>9904</v>
      </c>
      <c r="B8265">
        <v>52</v>
      </c>
      <c r="C8265" t="s">
        <v>20</v>
      </c>
      <c r="D8265" t="s">
        <v>32</v>
      </c>
      <c r="E8265" t="s">
        <v>78</v>
      </c>
      <c r="F8265" s="1">
        <v>44826</v>
      </c>
      <c r="G8265">
        <f>DAY(Table1[[#This Row],[Date of Admission]])</f>
        <v>22</v>
      </c>
      <c r="H8265" t="str">
        <f>TEXT(Table1[[#This Row],[Date of Admission]],"dddd")</f>
        <v>Thursday</v>
      </c>
      <c r="I8265">
        <f>WEEKDAY(Table1[[#This Row],[Date of Admission]],2)</f>
        <v>4</v>
      </c>
      <c r="J8265" t="str">
        <f>IF(OR(Table1[[#This Row],[Weekday Number]]=6,Table1[[#This Row],[Weekday Number]]=7),"Weekend","Weekday")</f>
        <v>Weekday</v>
      </c>
      <c r="K8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5" t="s">
        <v>13074</v>
      </c>
      <c r="M8265" t="s">
        <v>22318</v>
      </c>
      <c r="N8265" t="s">
        <v>65</v>
      </c>
      <c r="O8265">
        <v>72452.125830000004</v>
      </c>
      <c r="P8265">
        <v>345</v>
      </c>
      <c r="Q8265" t="s">
        <v>26</v>
      </c>
      <c r="R8265" s="1">
        <v>44845</v>
      </c>
      <c r="S8265">
        <f>WEEKDAY(Table1[[#This Row],[Discharge Date]],2)</f>
        <v>2</v>
      </c>
      <c r="T8265" t="s">
        <v>94</v>
      </c>
      <c r="U8265" t="s">
        <v>51</v>
      </c>
      <c r="V8265" t="s">
        <v>40</v>
      </c>
    </row>
    <row r="8266" spans="1:22" x14ac:dyDescent="0.35">
      <c r="A8266" t="s">
        <v>22319</v>
      </c>
      <c r="B8266">
        <v>19</v>
      </c>
      <c r="C8266" t="s">
        <v>31</v>
      </c>
      <c r="D8266" t="s">
        <v>32</v>
      </c>
      <c r="E8266" t="s">
        <v>22</v>
      </c>
      <c r="F8266" s="1">
        <v>44833</v>
      </c>
      <c r="G8266">
        <f>DAY(Table1[[#This Row],[Date of Admission]])</f>
        <v>29</v>
      </c>
      <c r="H8266" t="str">
        <f>TEXT(Table1[[#This Row],[Date of Admission]],"dddd")</f>
        <v>Thursday</v>
      </c>
      <c r="I8266">
        <f>WEEKDAY(Table1[[#This Row],[Date of Admission]],2)</f>
        <v>4</v>
      </c>
      <c r="J8266" t="str">
        <f>IF(OR(Table1[[#This Row],[Weekday Number]]=6,Table1[[#This Row],[Weekday Number]]=7),"Weekend","Weekday")</f>
        <v>Weekday</v>
      </c>
      <c r="K8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66" t="s">
        <v>22320</v>
      </c>
      <c r="M8266" t="s">
        <v>22321</v>
      </c>
      <c r="N8266" t="s">
        <v>65</v>
      </c>
      <c r="O8266">
        <v>2193.5276130000002</v>
      </c>
      <c r="P8266">
        <v>181</v>
      </c>
      <c r="Q8266" t="s">
        <v>37</v>
      </c>
      <c r="R8266" s="1">
        <v>44851</v>
      </c>
      <c r="S8266">
        <f>WEEKDAY(Table1[[#This Row],[Discharge Date]],2)</f>
        <v>1</v>
      </c>
      <c r="T8266" t="s">
        <v>94</v>
      </c>
      <c r="U8266" t="s">
        <v>39</v>
      </c>
      <c r="V8266" t="s">
        <v>84</v>
      </c>
    </row>
    <row r="8267" spans="1:22" x14ac:dyDescent="0.35">
      <c r="A8267" t="s">
        <v>7137</v>
      </c>
      <c r="B8267">
        <v>69</v>
      </c>
      <c r="C8267" t="s">
        <v>20</v>
      </c>
      <c r="D8267" t="s">
        <v>42</v>
      </c>
      <c r="E8267" t="s">
        <v>53</v>
      </c>
      <c r="F8267" s="1">
        <v>44421</v>
      </c>
      <c r="G8267">
        <f>DAY(Table1[[#This Row],[Date of Admission]])</f>
        <v>13</v>
      </c>
      <c r="H8267" t="str">
        <f>TEXT(Table1[[#This Row],[Date of Admission]],"dddd")</f>
        <v>Friday</v>
      </c>
      <c r="I8267">
        <f>WEEKDAY(Table1[[#This Row],[Date of Admission]],2)</f>
        <v>5</v>
      </c>
      <c r="J8267" t="str">
        <f>IF(OR(Table1[[#This Row],[Weekday Number]]=6,Table1[[#This Row],[Weekday Number]]=7),"Weekend","Weekday")</f>
        <v>Weekday</v>
      </c>
      <c r="K8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7" t="s">
        <v>489</v>
      </c>
      <c r="M8267" t="s">
        <v>22322</v>
      </c>
      <c r="N8267" t="s">
        <v>60</v>
      </c>
      <c r="O8267">
        <v>26607.508559999998</v>
      </c>
      <c r="P8267">
        <v>460</v>
      </c>
      <c r="Q8267" t="s">
        <v>26</v>
      </c>
      <c r="R8267" s="1">
        <v>44442</v>
      </c>
      <c r="S8267">
        <f>WEEKDAY(Table1[[#This Row],[Discharge Date]],2)</f>
        <v>5</v>
      </c>
      <c r="T8267" t="s">
        <v>38</v>
      </c>
      <c r="U8267" t="s">
        <v>51</v>
      </c>
      <c r="V8267" t="s">
        <v>29</v>
      </c>
    </row>
    <row r="8268" spans="1:22" x14ac:dyDescent="0.35">
      <c r="A8268" t="s">
        <v>22323</v>
      </c>
      <c r="B8268">
        <v>60</v>
      </c>
      <c r="C8268" t="s">
        <v>20</v>
      </c>
      <c r="D8268" t="s">
        <v>99</v>
      </c>
      <c r="E8268" t="s">
        <v>53</v>
      </c>
      <c r="F8268" s="1">
        <v>44291</v>
      </c>
      <c r="G8268">
        <f>DAY(Table1[[#This Row],[Date of Admission]])</f>
        <v>5</v>
      </c>
      <c r="H8268" t="str">
        <f>TEXT(Table1[[#This Row],[Date of Admission]],"dddd")</f>
        <v>Monday</v>
      </c>
      <c r="I8268">
        <f>WEEKDAY(Table1[[#This Row],[Date of Admission]],2)</f>
        <v>1</v>
      </c>
      <c r="J8268" t="str">
        <f>IF(OR(Table1[[#This Row],[Weekday Number]]=6,Table1[[#This Row],[Weekday Number]]=7),"Weekend","Weekday")</f>
        <v>Weekday</v>
      </c>
      <c r="K8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68" t="s">
        <v>22324</v>
      </c>
      <c r="M8268" t="s">
        <v>22325</v>
      </c>
      <c r="N8268" t="s">
        <v>36</v>
      </c>
      <c r="O8268">
        <v>30537.346130000002</v>
      </c>
      <c r="P8268">
        <v>306</v>
      </c>
      <c r="Q8268" t="s">
        <v>26</v>
      </c>
      <c r="R8268" s="1">
        <v>44292</v>
      </c>
      <c r="S8268">
        <f>WEEKDAY(Table1[[#This Row],[Discharge Date]],2)</f>
        <v>2</v>
      </c>
      <c r="T8268" t="s">
        <v>56</v>
      </c>
      <c r="U8268" t="s">
        <v>51</v>
      </c>
      <c r="V8268" t="s">
        <v>40</v>
      </c>
    </row>
    <row r="8269" spans="1:22" x14ac:dyDescent="0.35">
      <c r="A8269" t="s">
        <v>22326</v>
      </c>
      <c r="B8269">
        <v>56</v>
      </c>
      <c r="C8269" t="s">
        <v>20</v>
      </c>
      <c r="D8269" t="s">
        <v>57</v>
      </c>
      <c r="E8269" t="s">
        <v>78</v>
      </c>
      <c r="F8269" s="1">
        <v>44192</v>
      </c>
      <c r="G8269">
        <f>DAY(Table1[[#This Row],[Date of Admission]])</f>
        <v>27</v>
      </c>
      <c r="H8269" t="str">
        <f>TEXT(Table1[[#This Row],[Date of Admission]],"dddd")</f>
        <v>Sunday</v>
      </c>
      <c r="I8269">
        <f>WEEKDAY(Table1[[#This Row],[Date of Admission]],2)</f>
        <v>7</v>
      </c>
      <c r="J8269" t="str">
        <f>IF(OR(Table1[[#This Row],[Weekday Number]]=6,Table1[[#This Row],[Weekday Number]]=7),"Weekend","Weekday")</f>
        <v>Weekend</v>
      </c>
      <c r="K8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69" t="s">
        <v>22327</v>
      </c>
      <c r="M8269" t="s">
        <v>22328</v>
      </c>
      <c r="N8269" t="s">
        <v>60</v>
      </c>
      <c r="O8269">
        <v>7222.0706810000001</v>
      </c>
      <c r="P8269">
        <v>299</v>
      </c>
      <c r="Q8269" t="s">
        <v>37</v>
      </c>
      <c r="R8269" s="1">
        <v>44202</v>
      </c>
      <c r="S8269">
        <f>WEEKDAY(Table1[[#This Row],[Discharge Date]],2)</f>
        <v>3</v>
      </c>
      <c r="T8269" t="s">
        <v>27</v>
      </c>
      <c r="U8269" t="s">
        <v>28</v>
      </c>
      <c r="V8269" t="s">
        <v>40</v>
      </c>
    </row>
    <row r="8270" spans="1:22" x14ac:dyDescent="0.35">
      <c r="A8270" t="s">
        <v>19004</v>
      </c>
      <c r="B8270">
        <v>61</v>
      </c>
      <c r="C8270" t="s">
        <v>31</v>
      </c>
      <c r="D8270" t="s">
        <v>21</v>
      </c>
      <c r="E8270" t="s">
        <v>78</v>
      </c>
      <c r="F8270" s="1">
        <v>43417</v>
      </c>
      <c r="G8270">
        <f>DAY(Table1[[#This Row],[Date of Admission]])</f>
        <v>13</v>
      </c>
      <c r="H8270" t="str">
        <f>TEXT(Table1[[#This Row],[Date of Admission]],"dddd")</f>
        <v>Tuesday</v>
      </c>
      <c r="I8270">
        <f>WEEKDAY(Table1[[#This Row],[Date of Admission]],2)</f>
        <v>2</v>
      </c>
      <c r="J8270" t="str">
        <f>IF(OR(Table1[[#This Row],[Weekday Number]]=6,Table1[[#This Row],[Weekday Number]]=7),"Weekend","Weekday")</f>
        <v>Weekday</v>
      </c>
      <c r="K8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0" t="s">
        <v>14090</v>
      </c>
      <c r="M8270" t="s">
        <v>22329</v>
      </c>
      <c r="N8270" t="s">
        <v>36</v>
      </c>
      <c r="O8270">
        <v>13660.130950000001</v>
      </c>
      <c r="P8270">
        <v>133</v>
      </c>
      <c r="Q8270" t="s">
        <v>37</v>
      </c>
      <c r="R8270" s="1">
        <v>43431</v>
      </c>
      <c r="S8270">
        <f>WEEKDAY(Table1[[#This Row],[Discharge Date]],2)</f>
        <v>2</v>
      </c>
      <c r="T8270" t="s">
        <v>50</v>
      </c>
      <c r="U8270" t="s">
        <v>51</v>
      </c>
      <c r="V8270" t="s">
        <v>40</v>
      </c>
    </row>
    <row r="8271" spans="1:22" x14ac:dyDescent="0.35">
      <c r="A8271" t="s">
        <v>22330</v>
      </c>
      <c r="B8271">
        <v>46</v>
      </c>
      <c r="C8271" t="s">
        <v>20</v>
      </c>
      <c r="D8271" t="s">
        <v>124</v>
      </c>
      <c r="E8271" t="s">
        <v>43</v>
      </c>
      <c r="F8271" s="1">
        <v>44303</v>
      </c>
      <c r="G8271">
        <f>DAY(Table1[[#This Row],[Date of Admission]])</f>
        <v>17</v>
      </c>
      <c r="H8271" t="str">
        <f>TEXT(Table1[[#This Row],[Date of Admission]],"dddd")</f>
        <v>Saturday</v>
      </c>
      <c r="I8271">
        <f>WEEKDAY(Table1[[#This Row],[Date of Admission]],2)</f>
        <v>6</v>
      </c>
      <c r="J8271" t="str">
        <f>IF(OR(Table1[[#This Row],[Weekday Number]]=6,Table1[[#This Row],[Weekday Number]]=7),"Weekend","Weekday")</f>
        <v>Weekend</v>
      </c>
      <c r="K8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1" t="s">
        <v>260</v>
      </c>
      <c r="M8271" t="s">
        <v>22331</v>
      </c>
      <c r="N8271" t="s">
        <v>69</v>
      </c>
      <c r="O8271">
        <v>19256.013930000001</v>
      </c>
      <c r="P8271">
        <v>445</v>
      </c>
      <c r="Q8271" t="s">
        <v>26</v>
      </c>
      <c r="R8271" s="1">
        <v>44309</v>
      </c>
      <c r="S8271">
        <f>WEEKDAY(Table1[[#This Row],[Discharge Date]],2)</f>
        <v>5</v>
      </c>
      <c r="T8271" t="s">
        <v>27</v>
      </c>
      <c r="U8271" t="s">
        <v>51</v>
      </c>
      <c r="V8271" t="s">
        <v>40</v>
      </c>
    </row>
    <row r="8272" spans="1:22" x14ac:dyDescent="0.35">
      <c r="A8272" t="s">
        <v>19825</v>
      </c>
      <c r="B8272">
        <v>36</v>
      </c>
      <c r="C8272" t="s">
        <v>20</v>
      </c>
      <c r="D8272" t="s">
        <v>124</v>
      </c>
      <c r="E8272" t="s">
        <v>22</v>
      </c>
      <c r="F8272" s="1">
        <v>43865</v>
      </c>
      <c r="G8272">
        <f>DAY(Table1[[#This Row],[Date of Admission]])</f>
        <v>4</v>
      </c>
      <c r="H8272" t="str">
        <f>TEXT(Table1[[#This Row],[Date of Admission]],"dddd")</f>
        <v>Tuesday</v>
      </c>
      <c r="I8272">
        <f>WEEKDAY(Table1[[#This Row],[Date of Admission]],2)</f>
        <v>2</v>
      </c>
      <c r="J8272" t="str">
        <f>IF(OR(Table1[[#This Row],[Weekday Number]]=6,Table1[[#This Row],[Weekday Number]]=7),"Weekend","Weekday")</f>
        <v>Weekday</v>
      </c>
      <c r="K8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72" t="s">
        <v>22332</v>
      </c>
      <c r="M8272" t="s">
        <v>22333</v>
      </c>
      <c r="N8272" t="s">
        <v>36</v>
      </c>
      <c r="O8272">
        <v>18951.955279999998</v>
      </c>
      <c r="P8272">
        <v>349</v>
      </c>
      <c r="Q8272" t="s">
        <v>26</v>
      </c>
      <c r="R8272" s="1">
        <v>43871</v>
      </c>
      <c r="S8272">
        <f>WEEKDAY(Table1[[#This Row],[Discharge Date]],2)</f>
        <v>1</v>
      </c>
      <c r="T8272" t="s">
        <v>94</v>
      </c>
      <c r="U8272" t="s">
        <v>39</v>
      </c>
      <c r="V8272" t="s">
        <v>40</v>
      </c>
    </row>
    <row r="8273" spans="1:22" x14ac:dyDescent="0.35">
      <c r="A8273" t="s">
        <v>22334</v>
      </c>
      <c r="B8273">
        <v>20</v>
      </c>
      <c r="C8273" t="s">
        <v>20</v>
      </c>
      <c r="D8273" t="s">
        <v>21</v>
      </c>
      <c r="E8273" t="s">
        <v>22</v>
      </c>
      <c r="F8273" s="1">
        <v>44861</v>
      </c>
      <c r="G8273">
        <f>DAY(Table1[[#This Row],[Date of Admission]])</f>
        <v>27</v>
      </c>
      <c r="H8273" t="str">
        <f>TEXT(Table1[[#This Row],[Date of Admission]],"dddd")</f>
        <v>Thursday</v>
      </c>
      <c r="I8273">
        <f>WEEKDAY(Table1[[#This Row],[Date of Admission]],2)</f>
        <v>4</v>
      </c>
      <c r="J8273" t="str">
        <f>IF(OR(Table1[[#This Row],[Weekday Number]]=6,Table1[[#This Row],[Weekday Number]]=7),"Weekend","Weekday")</f>
        <v>Weekday</v>
      </c>
      <c r="K8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73" t="s">
        <v>22335</v>
      </c>
      <c r="M8273" t="s">
        <v>4216</v>
      </c>
      <c r="N8273" t="s">
        <v>36</v>
      </c>
      <c r="O8273">
        <v>34479.194499999998</v>
      </c>
      <c r="P8273">
        <v>211</v>
      </c>
      <c r="Q8273" t="s">
        <v>26</v>
      </c>
      <c r="R8273" s="1">
        <v>44870</v>
      </c>
      <c r="S8273">
        <f>WEEKDAY(Table1[[#This Row],[Discharge Date]],2)</f>
        <v>6</v>
      </c>
      <c r="T8273" t="s">
        <v>50</v>
      </c>
      <c r="U8273" t="s">
        <v>28</v>
      </c>
      <c r="V8273" t="s">
        <v>84</v>
      </c>
    </row>
    <row r="8274" spans="1:22" x14ac:dyDescent="0.35">
      <c r="A8274" t="s">
        <v>22336</v>
      </c>
      <c r="B8274">
        <v>38</v>
      </c>
      <c r="C8274" t="s">
        <v>20</v>
      </c>
      <c r="D8274" t="s">
        <v>42</v>
      </c>
      <c r="E8274" t="s">
        <v>43</v>
      </c>
      <c r="F8274" s="1">
        <v>44953</v>
      </c>
      <c r="G8274">
        <f>DAY(Table1[[#This Row],[Date of Admission]])</f>
        <v>27</v>
      </c>
      <c r="H8274" t="str">
        <f>TEXT(Table1[[#This Row],[Date of Admission]],"dddd")</f>
        <v>Friday</v>
      </c>
      <c r="I8274">
        <f>WEEKDAY(Table1[[#This Row],[Date of Admission]],2)</f>
        <v>5</v>
      </c>
      <c r="J8274" t="str">
        <f>IF(OR(Table1[[#This Row],[Weekday Number]]=6,Table1[[#This Row],[Weekday Number]]=7),"Weekend","Weekday")</f>
        <v>Weekday</v>
      </c>
      <c r="K8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74" t="s">
        <v>2980</v>
      </c>
      <c r="M8274" t="s">
        <v>22337</v>
      </c>
      <c r="N8274" t="s">
        <v>60</v>
      </c>
      <c r="O8274">
        <v>3482.1189330000002</v>
      </c>
      <c r="P8274">
        <v>198</v>
      </c>
      <c r="Q8274" t="s">
        <v>26</v>
      </c>
      <c r="R8274" s="1">
        <v>44960</v>
      </c>
      <c r="S8274">
        <f>WEEKDAY(Table1[[#This Row],[Discharge Date]],2)</f>
        <v>5</v>
      </c>
      <c r="T8274" t="s">
        <v>94</v>
      </c>
      <c r="U8274" t="s">
        <v>39</v>
      </c>
      <c r="V8274" t="s">
        <v>40</v>
      </c>
    </row>
    <row r="8275" spans="1:22" x14ac:dyDescent="0.35">
      <c r="A8275" t="s">
        <v>22338</v>
      </c>
      <c r="B8275">
        <v>35</v>
      </c>
      <c r="C8275" t="s">
        <v>31</v>
      </c>
      <c r="D8275" t="s">
        <v>57</v>
      </c>
      <c r="E8275" t="s">
        <v>62</v>
      </c>
      <c r="F8275" s="1">
        <v>43414</v>
      </c>
      <c r="G8275">
        <f>DAY(Table1[[#This Row],[Date of Admission]])</f>
        <v>10</v>
      </c>
      <c r="H8275" t="str">
        <f>TEXT(Table1[[#This Row],[Date of Admission]],"dddd")</f>
        <v>Saturday</v>
      </c>
      <c r="I8275">
        <f>WEEKDAY(Table1[[#This Row],[Date of Admission]],2)</f>
        <v>6</v>
      </c>
      <c r="J8275" t="str">
        <f>IF(OR(Table1[[#This Row],[Weekday Number]]=6,Table1[[#This Row],[Weekday Number]]=7),"Weekend","Weekday")</f>
        <v>Weekend</v>
      </c>
      <c r="K8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5" t="s">
        <v>22339</v>
      </c>
      <c r="M8275" t="s">
        <v>12679</v>
      </c>
      <c r="N8275" t="s">
        <v>65</v>
      </c>
      <c r="O8275">
        <v>5113.2624040000001</v>
      </c>
      <c r="P8275">
        <v>229</v>
      </c>
      <c r="Q8275" t="s">
        <v>49</v>
      </c>
      <c r="R8275" s="1">
        <v>43435</v>
      </c>
      <c r="S8275">
        <f>WEEKDAY(Table1[[#This Row],[Discharge Date]],2)</f>
        <v>6</v>
      </c>
      <c r="T8275" t="s">
        <v>50</v>
      </c>
      <c r="U8275" t="s">
        <v>39</v>
      </c>
      <c r="V8275" t="s">
        <v>40</v>
      </c>
    </row>
    <row r="8276" spans="1:22" x14ac:dyDescent="0.35">
      <c r="A8276" t="s">
        <v>22340</v>
      </c>
      <c r="B8276">
        <v>70</v>
      </c>
      <c r="C8276" t="s">
        <v>31</v>
      </c>
      <c r="D8276" t="s">
        <v>42</v>
      </c>
      <c r="E8276" t="s">
        <v>43</v>
      </c>
      <c r="F8276" s="1">
        <v>44238</v>
      </c>
      <c r="G8276">
        <f>DAY(Table1[[#This Row],[Date of Admission]])</f>
        <v>11</v>
      </c>
      <c r="H8276" t="str">
        <f>TEXT(Table1[[#This Row],[Date of Admission]],"dddd")</f>
        <v>Thursday</v>
      </c>
      <c r="I8276">
        <f>WEEKDAY(Table1[[#This Row],[Date of Admission]],2)</f>
        <v>4</v>
      </c>
      <c r="J8276" t="str">
        <f>IF(OR(Table1[[#This Row],[Weekday Number]]=6,Table1[[#This Row],[Weekday Number]]=7),"Weekend","Weekday")</f>
        <v>Weekday</v>
      </c>
      <c r="K8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6" t="s">
        <v>22341</v>
      </c>
      <c r="M8276" t="s">
        <v>22342</v>
      </c>
      <c r="N8276" t="s">
        <v>36</v>
      </c>
      <c r="O8276">
        <v>22518.731349999998</v>
      </c>
      <c r="P8276">
        <v>312</v>
      </c>
      <c r="Q8276" t="s">
        <v>37</v>
      </c>
      <c r="R8276" s="1">
        <v>44262</v>
      </c>
      <c r="S8276">
        <f>WEEKDAY(Table1[[#This Row],[Discharge Date]],2)</f>
        <v>7</v>
      </c>
      <c r="T8276" t="s">
        <v>94</v>
      </c>
      <c r="U8276" t="s">
        <v>39</v>
      </c>
      <c r="V8276" t="s">
        <v>29</v>
      </c>
    </row>
    <row r="8277" spans="1:22" x14ac:dyDescent="0.35">
      <c r="A8277" t="s">
        <v>22343</v>
      </c>
      <c r="B8277">
        <v>30</v>
      </c>
      <c r="C8277" t="s">
        <v>20</v>
      </c>
      <c r="D8277" t="s">
        <v>32</v>
      </c>
      <c r="E8277" t="s">
        <v>33</v>
      </c>
      <c r="F8277" s="1">
        <v>44119</v>
      </c>
      <c r="G8277">
        <f>DAY(Table1[[#This Row],[Date of Admission]])</f>
        <v>15</v>
      </c>
      <c r="H8277" t="str">
        <f>TEXT(Table1[[#This Row],[Date of Admission]],"dddd")</f>
        <v>Thursday</v>
      </c>
      <c r="I8277">
        <f>WEEKDAY(Table1[[#This Row],[Date of Admission]],2)</f>
        <v>4</v>
      </c>
      <c r="J8277" t="str">
        <f>IF(OR(Table1[[#This Row],[Weekday Number]]=6,Table1[[#This Row],[Weekday Number]]=7),"Weekend","Weekday")</f>
        <v>Weekday</v>
      </c>
      <c r="K8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7" t="s">
        <v>4821</v>
      </c>
      <c r="M8277" t="s">
        <v>22344</v>
      </c>
      <c r="N8277" t="s">
        <v>69</v>
      </c>
      <c r="O8277">
        <v>13502.21753</v>
      </c>
      <c r="P8277">
        <v>326</v>
      </c>
      <c r="Q8277" t="s">
        <v>49</v>
      </c>
      <c r="R8277" s="1">
        <v>44125</v>
      </c>
      <c r="S8277">
        <f>WEEKDAY(Table1[[#This Row],[Discharge Date]],2)</f>
        <v>3</v>
      </c>
      <c r="T8277" t="s">
        <v>50</v>
      </c>
      <c r="U8277" t="s">
        <v>51</v>
      </c>
      <c r="V8277" t="s">
        <v>40</v>
      </c>
    </row>
    <row r="8278" spans="1:22" x14ac:dyDescent="0.35">
      <c r="A8278" t="s">
        <v>22345</v>
      </c>
      <c r="B8278">
        <v>24</v>
      </c>
      <c r="C8278" t="s">
        <v>31</v>
      </c>
      <c r="D8278" t="s">
        <v>32</v>
      </c>
      <c r="E8278" t="s">
        <v>22</v>
      </c>
      <c r="F8278" s="1">
        <v>43901</v>
      </c>
      <c r="G8278">
        <f>DAY(Table1[[#This Row],[Date of Admission]])</f>
        <v>11</v>
      </c>
      <c r="H8278" t="str">
        <f>TEXT(Table1[[#This Row],[Date of Admission]],"dddd")</f>
        <v>Wednesday</v>
      </c>
      <c r="I8278">
        <f>WEEKDAY(Table1[[#This Row],[Date of Admission]],2)</f>
        <v>3</v>
      </c>
      <c r="J8278" t="str">
        <f>IF(OR(Table1[[#This Row],[Weekday Number]]=6,Table1[[#This Row],[Weekday Number]]=7),"Weekend","Weekday")</f>
        <v>Weekday</v>
      </c>
      <c r="K8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8" t="s">
        <v>22346</v>
      </c>
      <c r="M8278" t="s">
        <v>22347</v>
      </c>
      <c r="N8278" t="s">
        <v>36</v>
      </c>
      <c r="O8278">
        <v>6483.5883180000001</v>
      </c>
      <c r="P8278">
        <v>355</v>
      </c>
      <c r="Q8278" t="s">
        <v>37</v>
      </c>
      <c r="R8278" s="1">
        <v>43906</v>
      </c>
      <c r="S8278">
        <f>WEEKDAY(Table1[[#This Row],[Discharge Date]],2)</f>
        <v>1</v>
      </c>
      <c r="T8278" t="s">
        <v>27</v>
      </c>
      <c r="U8278" t="s">
        <v>28</v>
      </c>
      <c r="V8278" t="s">
        <v>84</v>
      </c>
    </row>
    <row r="8279" spans="1:22" x14ac:dyDescent="0.35">
      <c r="A8279" t="s">
        <v>3997</v>
      </c>
      <c r="B8279">
        <v>58</v>
      </c>
      <c r="C8279" t="s">
        <v>31</v>
      </c>
      <c r="D8279" t="s">
        <v>57</v>
      </c>
      <c r="E8279" t="s">
        <v>62</v>
      </c>
      <c r="F8279" s="1">
        <v>44053</v>
      </c>
      <c r="G8279">
        <f>DAY(Table1[[#This Row],[Date of Admission]])</f>
        <v>10</v>
      </c>
      <c r="H8279" t="str">
        <f>TEXT(Table1[[#This Row],[Date of Admission]],"dddd")</f>
        <v>Monday</v>
      </c>
      <c r="I8279">
        <f>WEEKDAY(Table1[[#This Row],[Date of Admission]],2)</f>
        <v>1</v>
      </c>
      <c r="J8279" t="str">
        <f>IF(OR(Table1[[#This Row],[Weekday Number]]=6,Table1[[#This Row],[Weekday Number]]=7),"Weekend","Weekday")</f>
        <v>Weekday</v>
      </c>
      <c r="K8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79" t="s">
        <v>22348</v>
      </c>
      <c r="M8279" t="s">
        <v>22349</v>
      </c>
      <c r="N8279" t="s">
        <v>65</v>
      </c>
      <c r="O8279">
        <v>12378.71041</v>
      </c>
      <c r="P8279">
        <v>158</v>
      </c>
      <c r="Q8279" t="s">
        <v>49</v>
      </c>
      <c r="R8279" s="1">
        <v>44059</v>
      </c>
      <c r="S8279">
        <f>WEEKDAY(Table1[[#This Row],[Discharge Date]],2)</f>
        <v>7</v>
      </c>
      <c r="T8279" t="s">
        <v>94</v>
      </c>
      <c r="U8279" t="s">
        <v>51</v>
      </c>
      <c r="V8279" t="s">
        <v>40</v>
      </c>
    </row>
    <row r="8280" spans="1:22" x14ac:dyDescent="0.35">
      <c r="A8280" t="s">
        <v>22350</v>
      </c>
      <c r="B8280">
        <v>42</v>
      </c>
      <c r="C8280" t="s">
        <v>31</v>
      </c>
      <c r="D8280" t="s">
        <v>239</v>
      </c>
      <c r="E8280" t="s">
        <v>62</v>
      </c>
      <c r="F8280" s="1">
        <v>43640</v>
      </c>
      <c r="G8280">
        <f>DAY(Table1[[#This Row],[Date of Admission]])</f>
        <v>24</v>
      </c>
      <c r="H8280" t="str">
        <f>TEXT(Table1[[#This Row],[Date of Admission]],"dddd")</f>
        <v>Monday</v>
      </c>
      <c r="I8280">
        <f>WEEKDAY(Table1[[#This Row],[Date of Admission]],2)</f>
        <v>1</v>
      </c>
      <c r="J8280" t="str">
        <f>IF(OR(Table1[[#This Row],[Weekday Number]]=6,Table1[[#This Row],[Weekday Number]]=7),"Weekend","Weekday")</f>
        <v>Weekday</v>
      </c>
      <c r="K8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0" t="s">
        <v>22351</v>
      </c>
      <c r="M8280" t="s">
        <v>22352</v>
      </c>
      <c r="N8280" t="s">
        <v>69</v>
      </c>
      <c r="O8280">
        <v>20820.353340000001</v>
      </c>
      <c r="P8280">
        <v>406</v>
      </c>
      <c r="Q8280" t="s">
        <v>49</v>
      </c>
      <c r="R8280" s="1">
        <v>43642</v>
      </c>
      <c r="S8280">
        <f>WEEKDAY(Table1[[#This Row],[Discharge Date]],2)</f>
        <v>3</v>
      </c>
      <c r="T8280" t="s">
        <v>94</v>
      </c>
      <c r="U8280" t="s">
        <v>28</v>
      </c>
      <c r="V8280" t="s">
        <v>40</v>
      </c>
    </row>
    <row r="8281" spans="1:22" x14ac:dyDescent="0.35">
      <c r="A8281" t="s">
        <v>22353</v>
      </c>
      <c r="B8281">
        <v>27</v>
      </c>
      <c r="C8281" t="s">
        <v>20</v>
      </c>
      <c r="D8281" t="s">
        <v>71</v>
      </c>
      <c r="E8281" t="s">
        <v>43</v>
      </c>
      <c r="F8281" s="1">
        <v>43427</v>
      </c>
      <c r="G8281">
        <f>DAY(Table1[[#This Row],[Date of Admission]])</f>
        <v>23</v>
      </c>
      <c r="H8281" t="str">
        <f>TEXT(Table1[[#This Row],[Date of Admission]],"dddd")</f>
        <v>Friday</v>
      </c>
      <c r="I8281">
        <f>WEEKDAY(Table1[[#This Row],[Date of Admission]],2)</f>
        <v>5</v>
      </c>
      <c r="J8281" t="str">
        <f>IF(OR(Table1[[#This Row],[Weekday Number]]=6,Table1[[#This Row],[Weekday Number]]=7),"Weekend","Weekday")</f>
        <v>Weekday</v>
      </c>
      <c r="K8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1" t="s">
        <v>22354</v>
      </c>
      <c r="M8281" t="s">
        <v>22355</v>
      </c>
      <c r="N8281" t="s">
        <v>36</v>
      </c>
      <c r="O8281">
        <v>12396.76014</v>
      </c>
      <c r="P8281">
        <v>306</v>
      </c>
      <c r="Q8281" t="s">
        <v>37</v>
      </c>
      <c r="R8281" s="1">
        <v>43450</v>
      </c>
      <c r="S8281">
        <f>WEEKDAY(Table1[[#This Row],[Discharge Date]],2)</f>
        <v>7</v>
      </c>
      <c r="T8281" t="s">
        <v>27</v>
      </c>
      <c r="U8281" t="s">
        <v>39</v>
      </c>
      <c r="V8281" t="s">
        <v>40</v>
      </c>
    </row>
    <row r="8282" spans="1:22" x14ac:dyDescent="0.35">
      <c r="A8282" t="s">
        <v>22356</v>
      </c>
      <c r="B8282">
        <v>40</v>
      </c>
      <c r="C8282" t="s">
        <v>20</v>
      </c>
      <c r="D8282" t="s">
        <v>239</v>
      </c>
      <c r="E8282" t="s">
        <v>53</v>
      </c>
      <c r="F8282" s="1">
        <v>44735</v>
      </c>
      <c r="G8282">
        <f>DAY(Table1[[#This Row],[Date of Admission]])</f>
        <v>23</v>
      </c>
      <c r="H8282" t="str">
        <f>TEXT(Table1[[#This Row],[Date of Admission]],"dddd")</f>
        <v>Thursday</v>
      </c>
      <c r="I8282">
        <f>WEEKDAY(Table1[[#This Row],[Date of Admission]],2)</f>
        <v>4</v>
      </c>
      <c r="J8282" t="str">
        <f>IF(OR(Table1[[#This Row],[Weekday Number]]=6,Table1[[#This Row],[Weekday Number]]=7),"Weekend","Weekday")</f>
        <v>Weekday</v>
      </c>
      <c r="K8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2" t="s">
        <v>22357</v>
      </c>
      <c r="M8282" t="s">
        <v>1571</v>
      </c>
      <c r="N8282" t="s">
        <v>36</v>
      </c>
      <c r="O8282">
        <v>10845.85413</v>
      </c>
      <c r="P8282">
        <v>105</v>
      </c>
      <c r="Q8282" t="s">
        <v>49</v>
      </c>
      <c r="R8282" s="1">
        <v>44736</v>
      </c>
      <c r="S8282">
        <f>WEEKDAY(Table1[[#This Row],[Discharge Date]],2)</f>
        <v>5</v>
      </c>
      <c r="T8282" t="s">
        <v>50</v>
      </c>
      <c r="U8282" t="s">
        <v>39</v>
      </c>
      <c r="V8282" t="s">
        <v>40</v>
      </c>
    </row>
    <row r="8283" spans="1:22" x14ac:dyDescent="0.35">
      <c r="A8283" t="s">
        <v>22358</v>
      </c>
      <c r="B8283">
        <v>64</v>
      </c>
      <c r="C8283" t="s">
        <v>31</v>
      </c>
      <c r="D8283" t="s">
        <v>21</v>
      </c>
      <c r="E8283" t="s">
        <v>53</v>
      </c>
      <c r="F8283" s="1">
        <v>44735</v>
      </c>
      <c r="G8283">
        <f>DAY(Table1[[#This Row],[Date of Admission]])</f>
        <v>23</v>
      </c>
      <c r="H8283" t="str">
        <f>TEXT(Table1[[#This Row],[Date of Admission]],"dddd")</f>
        <v>Thursday</v>
      </c>
      <c r="I8283">
        <f>WEEKDAY(Table1[[#This Row],[Date of Admission]],2)</f>
        <v>4</v>
      </c>
      <c r="J8283" t="str">
        <f>IF(OR(Table1[[#This Row],[Weekday Number]]=6,Table1[[#This Row],[Weekday Number]]=7),"Weekend","Weekday")</f>
        <v>Weekday</v>
      </c>
      <c r="K8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3" t="s">
        <v>22359</v>
      </c>
      <c r="M8283" t="s">
        <v>22360</v>
      </c>
      <c r="N8283" t="s">
        <v>69</v>
      </c>
      <c r="O8283">
        <v>13165.89755</v>
      </c>
      <c r="P8283">
        <v>392</v>
      </c>
      <c r="Q8283" t="s">
        <v>26</v>
      </c>
      <c r="R8283" s="1">
        <v>44743</v>
      </c>
      <c r="S8283">
        <f>WEEKDAY(Table1[[#This Row],[Discharge Date]],2)</f>
        <v>5</v>
      </c>
      <c r="T8283" t="s">
        <v>50</v>
      </c>
      <c r="U8283" t="s">
        <v>51</v>
      </c>
      <c r="V8283" t="s">
        <v>40</v>
      </c>
    </row>
    <row r="8284" spans="1:22" x14ac:dyDescent="0.35">
      <c r="A8284" t="s">
        <v>22361</v>
      </c>
      <c r="B8284">
        <v>52</v>
      </c>
      <c r="C8284" t="s">
        <v>20</v>
      </c>
      <c r="D8284" t="s">
        <v>21</v>
      </c>
      <c r="E8284" t="s">
        <v>43</v>
      </c>
      <c r="F8284" s="1">
        <v>44977</v>
      </c>
      <c r="G8284">
        <f>DAY(Table1[[#This Row],[Date of Admission]])</f>
        <v>20</v>
      </c>
      <c r="H8284" t="str">
        <f>TEXT(Table1[[#This Row],[Date of Admission]],"dddd")</f>
        <v>Monday</v>
      </c>
      <c r="I8284">
        <f>WEEKDAY(Table1[[#This Row],[Date of Admission]],2)</f>
        <v>1</v>
      </c>
      <c r="J8284" t="str">
        <f>IF(OR(Table1[[#This Row],[Weekday Number]]=6,Table1[[#This Row],[Weekday Number]]=7),"Weekend","Weekday")</f>
        <v>Weekday</v>
      </c>
      <c r="K8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4" t="s">
        <v>15698</v>
      </c>
      <c r="M8284" t="s">
        <v>22362</v>
      </c>
      <c r="N8284" t="s">
        <v>65</v>
      </c>
      <c r="O8284">
        <v>19348.65782</v>
      </c>
      <c r="P8284">
        <v>327</v>
      </c>
      <c r="Q8284" t="s">
        <v>26</v>
      </c>
      <c r="R8284" s="1">
        <v>44979</v>
      </c>
      <c r="S8284">
        <f>WEEKDAY(Table1[[#This Row],[Discharge Date]],2)</f>
        <v>3</v>
      </c>
      <c r="T8284" t="s">
        <v>27</v>
      </c>
      <c r="U8284" t="s">
        <v>51</v>
      </c>
      <c r="V8284" t="s">
        <v>40</v>
      </c>
    </row>
    <row r="8285" spans="1:22" x14ac:dyDescent="0.35">
      <c r="A8285" t="s">
        <v>22363</v>
      </c>
      <c r="B8285">
        <v>22</v>
      </c>
      <c r="C8285" t="s">
        <v>31</v>
      </c>
      <c r="D8285" t="s">
        <v>124</v>
      </c>
      <c r="E8285" t="s">
        <v>62</v>
      </c>
      <c r="F8285" s="1">
        <v>44532</v>
      </c>
      <c r="G8285">
        <f>DAY(Table1[[#This Row],[Date of Admission]])</f>
        <v>2</v>
      </c>
      <c r="H8285" t="str">
        <f>TEXT(Table1[[#This Row],[Date of Admission]],"dddd")</f>
        <v>Thursday</v>
      </c>
      <c r="I8285">
        <f>WEEKDAY(Table1[[#This Row],[Date of Admission]],2)</f>
        <v>4</v>
      </c>
      <c r="J8285" t="str">
        <f>IF(OR(Table1[[#This Row],[Weekday Number]]=6,Table1[[#This Row],[Weekday Number]]=7),"Weekend","Weekday")</f>
        <v>Weekday</v>
      </c>
      <c r="K8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85" t="s">
        <v>7565</v>
      </c>
      <c r="M8285" t="s">
        <v>20352</v>
      </c>
      <c r="N8285" t="s">
        <v>36</v>
      </c>
      <c r="O8285">
        <v>29893.78616</v>
      </c>
      <c r="P8285">
        <v>493</v>
      </c>
      <c r="Q8285" t="s">
        <v>49</v>
      </c>
      <c r="R8285" s="1">
        <v>44553</v>
      </c>
      <c r="S8285">
        <f>WEEKDAY(Table1[[#This Row],[Discharge Date]],2)</f>
        <v>4</v>
      </c>
      <c r="T8285" t="s">
        <v>94</v>
      </c>
      <c r="U8285" t="s">
        <v>51</v>
      </c>
      <c r="V8285" t="s">
        <v>84</v>
      </c>
    </row>
    <row r="8286" spans="1:22" x14ac:dyDescent="0.35">
      <c r="A8286" t="s">
        <v>22364</v>
      </c>
      <c r="B8286">
        <v>60</v>
      </c>
      <c r="C8286" t="s">
        <v>31</v>
      </c>
      <c r="D8286" t="s">
        <v>71</v>
      </c>
      <c r="E8286" t="s">
        <v>53</v>
      </c>
      <c r="F8286" s="1">
        <v>45091</v>
      </c>
      <c r="G8286">
        <f>DAY(Table1[[#This Row],[Date of Admission]])</f>
        <v>14</v>
      </c>
      <c r="H8286" t="str">
        <f>TEXT(Table1[[#This Row],[Date of Admission]],"dddd")</f>
        <v>Wednesday</v>
      </c>
      <c r="I8286">
        <f>WEEKDAY(Table1[[#This Row],[Date of Admission]],2)</f>
        <v>3</v>
      </c>
      <c r="J8286" t="str">
        <f>IF(OR(Table1[[#This Row],[Weekday Number]]=6,Table1[[#This Row],[Weekday Number]]=7),"Weekend","Weekday")</f>
        <v>Weekday</v>
      </c>
      <c r="K8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6" t="s">
        <v>22365</v>
      </c>
      <c r="M8286" t="s">
        <v>22366</v>
      </c>
      <c r="N8286" t="s">
        <v>65</v>
      </c>
      <c r="O8286">
        <v>14575.82761</v>
      </c>
      <c r="P8286">
        <v>190</v>
      </c>
      <c r="Q8286" t="s">
        <v>37</v>
      </c>
      <c r="R8286" s="1">
        <v>45114</v>
      </c>
      <c r="S8286">
        <f>WEEKDAY(Table1[[#This Row],[Discharge Date]],2)</f>
        <v>5</v>
      </c>
      <c r="T8286" t="s">
        <v>27</v>
      </c>
      <c r="U8286" t="s">
        <v>51</v>
      </c>
      <c r="V8286" t="s">
        <v>40</v>
      </c>
    </row>
    <row r="8287" spans="1:22" x14ac:dyDescent="0.35">
      <c r="A8287" t="s">
        <v>22367</v>
      </c>
      <c r="B8287">
        <v>46</v>
      </c>
      <c r="C8287" t="s">
        <v>20</v>
      </c>
      <c r="D8287" t="s">
        <v>99</v>
      </c>
      <c r="E8287" t="s">
        <v>43</v>
      </c>
      <c r="F8287" s="1">
        <v>43808</v>
      </c>
      <c r="G8287">
        <f>DAY(Table1[[#This Row],[Date of Admission]])</f>
        <v>9</v>
      </c>
      <c r="H8287" t="str">
        <f>TEXT(Table1[[#This Row],[Date of Admission]],"dddd")</f>
        <v>Monday</v>
      </c>
      <c r="I8287">
        <f>WEEKDAY(Table1[[#This Row],[Date of Admission]],2)</f>
        <v>1</v>
      </c>
      <c r="J8287" t="str">
        <f>IF(OR(Table1[[#This Row],[Weekday Number]]=6,Table1[[#This Row],[Weekday Number]]=7),"Weekend","Weekday")</f>
        <v>Weekday</v>
      </c>
      <c r="K8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7" t="s">
        <v>22368</v>
      </c>
      <c r="M8287" t="s">
        <v>22369</v>
      </c>
      <c r="N8287" t="s">
        <v>60</v>
      </c>
      <c r="O8287">
        <v>12093.880520000001</v>
      </c>
      <c r="P8287">
        <v>121</v>
      </c>
      <c r="Q8287" t="s">
        <v>37</v>
      </c>
      <c r="R8287" s="1">
        <v>43813</v>
      </c>
      <c r="S8287">
        <f>WEEKDAY(Table1[[#This Row],[Discharge Date]],2)</f>
        <v>6</v>
      </c>
      <c r="T8287" t="s">
        <v>94</v>
      </c>
      <c r="U8287" t="s">
        <v>51</v>
      </c>
      <c r="V8287" t="s">
        <v>40</v>
      </c>
    </row>
    <row r="8288" spans="1:22" x14ac:dyDescent="0.35">
      <c r="A8288" t="s">
        <v>22370</v>
      </c>
      <c r="B8288">
        <v>37</v>
      </c>
      <c r="C8288" t="s">
        <v>31</v>
      </c>
      <c r="D8288" t="s">
        <v>57</v>
      </c>
      <c r="E8288" t="s">
        <v>62</v>
      </c>
      <c r="F8288" s="1">
        <v>43850</v>
      </c>
      <c r="G8288">
        <f>DAY(Table1[[#This Row],[Date of Admission]])</f>
        <v>20</v>
      </c>
      <c r="H8288" t="str">
        <f>TEXT(Table1[[#This Row],[Date of Admission]],"dddd")</f>
        <v>Monday</v>
      </c>
      <c r="I8288">
        <f>WEEKDAY(Table1[[#This Row],[Date of Admission]],2)</f>
        <v>1</v>
      </c>
      <c r="J8288" t="str">
        <f>IF(OR(Table1[[#This Row],[Weekday Number]]=6,Table1[[#This Row],[Weekday Number]]=7),"Weekend","Weekday")</f>
        <v>Weekday</v>
      </c>
      <c r="K8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88" t="s">
        <v>22371</v>
      </c>
      <c r="M8288" t="s">
        <v>22372</v>
      </c>
      <c r="N8288" t="s">
        <v>60</v>
      </c>
      <c r="O8288">
        <v>12878.133900000001</v>
      </c>
      <c r="P8288">
        <v>422</v>
      </c>
      <c r="Q8288" t="s">
        <v>49</v>
      </c>
      <c r="R8288" s="1">
        <v>43853</v>
      </c>
      <c r="S8288">
        <f>WEEKDAY(Table1[[#This Row],[Discharge Date]],2)</f>
        <v>4</v>
      </c>
      <c r="T8288" t="s">
        <v>38</v>
      </c>
      <c r="U8288" t="s">
        <v>51</v>
      </c>
      <c r="V8288" t="s">
        <v>40</v>
      </c>
    </row>
    <row r="8289" spans="1:22" x14ac:dyDescent="0.35">
      <c r="A8289" t="s">
        <v>22373</v>
      </c>
      <c r="B8289">
        <v>52</v>
      </c>
      <c r="C8289" t="s">
        <v>20</v>
      </c>
      <c r="D8289" t="s">
        <v>32</v>
      </c>
      <c r="E8289" t="s">
        <v>78</v>
      </c>
      <c r="F8289" s="1">
        <v>43803</v>
      </c>
      <c r="G8289">
        <f>DAY(Table1[[#This Row],[Date of Admission]])</f>
        <v>4</v>
      </c>
      <c r="H8289" t="str">
        <f>TEXT(Table1[[#This Row],[Date of Admission]],"dddd")</f>
        <v>Wednesday</v>
      </c>
      <c r="I8289">
        <f>WEEKDAY(Table1[[#This Row],[Date of Admission]],2)</f>
        <v>3</v>
      </c>
      <c r="J8289" t="str">
        <f>IF(OR(Table1[[#This Row],[Weekday Number]]=6,Table1[[#This Row],[Weekday Number]]=7),"Weekend","Weekday")</f>
        <v>Weekday</v>
      </c>
      <c r="K8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289" t="s">
        <v>10421</v>
      </c>
      <c r="M8289" t="s">
        <v>22374</v>
      </c>
      <c r="N8289" t="s">
        <v>65</v>
      </c>
      <c r="O8289">
        <v>77418.227809999997</v>
      </c>
      <c r="P8289">
        <v>331</v>
      </c>
      <c r="Q8289" t="s">
        <v>26</v>
      </c>
      <c r="R8289" s="1">
        <v>43807</v>
      </c>
      <c r="S8289">
        <f>WEEKDAY(Table1[[#This Row],[Discharge Date]],2)</f>
        <v>7</v>
      </c>
      <c r="T8289" t="s">
        <v>56</v>
      </c>
      <c r="U8289" t="s">
        <v>28</v>
      </c>
      <c r="V8289" t="s">
        <v>40</v>
      </c>
    </row>
    <row r="8290" spans="1:22" x14ac:dyDescent="0.35">
      <c r="A8290" t="s">
        <v>22375</v>
      </c>
      <c r="B8290">
        <v>77</v>
      </c>
      <c r="C8290" t="s">
        <v>31</v>
      </c>
      <c r="D8290" t="s">
        <v>124</v>
      </c>
      <c r="E8290" t="s">
        <v>43</v>
      </c>
      <c r="F8290" s="1">
        <v>44798</v>
      </c>
      <c r="G8290">
        <f>DAY(Table1[[#This Row],[Date of Admission]])</f>
        <v>25</v>
      </c>
      <c r="H8290" t="str">
        <f>TEXT(Table1[[#This Row],[Date of Admission]],"dddd")</f>
        <v>Thursday</v>
      </c>
      <c r="I8290">
        <f>WEEKDAY(Table1[[#This Row],[Date of Admission]],2)</f>
        <v>4</v>
      </c>
      <c r="J8290" t="str">
        <f>IF(OR(Table1[[#This Row],[Weekday Number]]=6,Table1[[#This Row],[Weekday Number]]=7),"Weekend","Weekday")</f>
        <v>Weekday</v>
      </c>
      <c r="K8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0" t="s">
        <v>22376</v>
      </c>
      <c r="M8290" t="s">
        <v>22377</v>
      </c>
      <c r="N8290" t="s">
        <v>69</v>
      </c>
      <c r="O8290">
        <v>12959.462960000001</v>
      </c>
      <c r="P8290">
        <v>396</v>
      </c>
      <c r="Q8290" t="s">
        <v>26</v>
      </c>
      <c r="R8290" s="1">
        <v>44799</v>
      </c>
      <c r="S8290">
        <f>WEEKDAY(Table1[[#This Row],[Discharge Date]],2)</f>
        <v>5</v>
      </c>
      <c r="T8290" t="s">
        <v>50</v>
      </c>
      <c r="U8290" t="s">
        <v>28</v>
      </c>
      <c r="V8290" t="s">
        <v>29</v>
      </c>
    </row>
    <row r="8291" spans="1:22" x14ac:dyDescent="0.35">
      <c r="A8291" t="s">
        <v>22378</v>
      </c>
      <c r="B8291">
        <v>26</v>
      </c>
      <c r="C8291" t="s">
        <v>20</v>
      </c>
      <c r="D8291" t="s">
        <v>71</v>
      </c>
      <c r="E8291" t="s">
        <v>78</v>
      </c>
      <c r="F8291" s="1">
        <v>43509</v>
      </c>
      <c r="G8291">
        <f>DAY(Table1[[#This Row],[Date of Admission]])</f>
        <v>13</v>
      </c>
      <c r="H8291" t="str">
        <f>TEXT(Table1[[#This Row],[Date of Admission]],"dddd")</f>
        <v>Wednesday</v>
      </c>
      <c r="I8291">
        <f>WEEKDAY(Table1[[#This Row],[Date of Admission]],2)</f>
        <v>3</v>
      </c>
      <c r="J8291" t="str">
        <f>IF(OR(Table1[[#This Row],[Weekday Number]]=6,Table1[[#This Row],[Weekday Number]]=7),"Weekend","Weekday")</f>
        <v>Weekday</v>
      </c>
      <c r="K8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1" t="s">
        <v>2935</v>
      </c>
      <c r="M8291" t="s">
        <v>22379</v>
      </c>
      <c r="N8291" t="s">
        <v>36</v>
      </c>
      <c r="O8291">
        <v>34025.367449999998</v>
      </c>
      <c r="P8291">
        <v>142</v>
      </c>
      <c r="Q8291" t="s">
        <v>26</v>
      </c>
      <c r="R8291" s="1">
        <v>43523</v>
      </c>
      <c r="S8291">
        <f>WEEKDAY(Table1[[#This Row],[Discharge Date]],2)</f>
        <v>3</v>
      </c>
      <c r="T8291" t="s">
        <v>38</v>
      </c>
      <c r="U8291" t="s">
        <v>28</v>
      </c>
      <c r="V8291" t="s">
        <v>40</v>
      </c>
    </row>
    <row r="8292" spans="1:22" x14ac:dyDescent="0.35">
      <c r="A8292" t="s">
        <v>22380</v>
      </c>
      <c r="B8292">
        <v>81</v>
      </c>
      <c r="C8292" t="s">
        <v>20</v>
      </c>
      <c r="D8292" t="s">
        <v>32</v>
      </c>
      <c r="E8292" t="s">
        <v>22</v>
      </c>
      <c r="F8292" s="1">
        <v>43912</v>
      </c>
      <c r="G8292">
        <f>DAY(Table1[[#This Row],[Date of Admission]])</f>
        <v>22</v>
      </c>
      <c r="H8292" t="str">
        <f>TEXT(Table1[[#This Row],[Date of Admission]],"dddd")</f>
        <v>Sunday</v>
      </c>
      <c r="I8292">
        <f>WEEKDAY(Table1[[#This Row],[Date of Admission]],2)</f>
        <v>7</v>
      </c>
      <c r="J8292" t="str">
        <f>IF(OR(Table1[[#This Row],[Weekday Number]]=6,Table1[[#This Row],[Weekday Number]]=7),"Weekend","Weekday")</f>
        <v>Weekend</v>
      </c>
      <c r="K8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2" t="s">
        <v>11687</v>
      </c>
      <c r="M8292" t="s">
        <v>22381</v>
      </c>
      <c r="N8292" t="s">
        <v>60</v>
      </c>
      <c r="O8292">
        <v>17283.607059999998</v>
      </c>
      <c r="P8292">
        <v>406</v>
      </c>
      <c r="Q8292" t="s">
        <v>37</v>
      </c>
      <c r="R8292" s="1">
        <v>43920</v>
      </c>
      <c r="S8292">
        <f>WEEKDAY(Table1[[#This Row],[Discharge Date]],2)</f>
        <v>1</v>
      </c>
      <c r="T8292" t="s">
        <v>94</v>
      </c>
      <c r="U8292" t="s">
        <v>28</v>
      </c>
      <c r="V8292" t="s">
        <v>29</v>
      </c>
    </row>
    <row r="8293" spans="1:22" x14ac:dyDescent="0.35">
      <c r="A8293" t="s">
        <v>550</v>
      </c>
      <c r="B8293">
        <v>62</v>
      </c>
      <c r="C8293" t="s">
        <v>31</v>
      </c>
      <c r="D8293" t="s">
        <v>124</v>
      </c>
      <c r="E8293" t="s">
        <v>53</v>
      </c>
      <c r="F8293" s="1">
        <v>44038</v>
      </c>
      <c r="G8293">
        <f>DAY(Table1[[#This Row],[Date of Admission]])</f>
        <v>26</v>
      </c>
      <c r="H8293" t="str">
        <f>TEXT(Table1[[#This Row],[Date of Admission]],"dddd")</f>
        <v>Sunday</v>
      </c>
      <c r="I8293">
        <f>WEEKDAY(Table1[[#This Row],[Date of Admission]],2)</f>
        <v>7</v>
      </c>
      <c r="J8293" t="str">
        <f>IF(OR(Table1[[#This Row],[Weekday Number]]=6,Table1[[#This Row],[Weekday Number]]=7),"Weekend","Weekday")</f>
        <v>Weekend</v>
      </c>
      <c r="K8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3" t="s">
        <v>22382</v>
      </c>
      <c r="M8293" t="s">
        <v>22383</v>
      </c>
      <c r="N8293" t="s">
        <v>25</v>
      </c>
      <c r="O8293">
        <v>31912.790669999998</v>
      </c>
      <c r="P8293">
        <v>297</v>
      </c>
      <c r="Q8293" t="s">
        <v>49</v>
      </c>
      <c r="R8293" s="1">
        <v>44064</v>
      </c>
      <c r="S8293">
        <f>WEEKDAY(Table1[[#This Row],[Discharge Date]],2)</f>
        <v>5</v>
      </c>
      <c r="T8293" t="s">
        <v>50</v>
      </c>
      <c r="U8293" t="s">
        <v>51</v>
      </c>
      <c r="V8293" t="s">
        <v>40</v>
      </c>
    </row>
    <row r="8294" spans="1:22" x14ac:dyDescent="0.35">
      <c r="A8294" t="s">
        <v>22384</v>
      </c>
      <c r="B8294">
        <v>60</v>
      </c>
      <c r="C8294" t="s">
        <v>20</v>
      </c>
      <c r="D8294" t="s">
        <v>42</v>
      </c>
      <c r="E8294" t="s">
        <v>43</v>
      </c>
      <c r="F8294" s="1">
        <v>44150</v>
      </c>
      <c r="G8294">
        <f>DAY(Table1[[#This Row],[Date of Admission]])</f>
        <v>15</v>
      </c>
      <c r="H8294" t="str">
        <f>TEXT(Table1[[#This Row],[Date of Admission]],"dddd")</f>
        <v>Sunday</v>
      </c>
      <c r="I8294">
        <f>WEEKDAY(Table1[[#This Row],[Date of Admission]],2)</f>
        <v>7</v>
      </c>
      <c r="J8294" t="str">
        <f>IF(OR(Table1[[#This Row],[Weekday Number]]=6,Table1[[#This Row],[Weekday Number]]=7),"Weekend","Weekday")</f>
        <v>Weekend</v>
      </c>
      <c r="K8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4" t="s">
        <v>22385</v>
      </c>
      <c r="M8294" t="s">
        <v>22386</v>
      </c>
      <c r="N8294" t="s">
        <v>36</v>
      </c>
      <c r="O8294">
        <v>17221.973249999999</v>
      </c>
      <c r="P8294">
        <v>281</v>
      </c>
      <c r="Q8294" t="s">
        <v>26</v>
      </c>
      <c r="R8294" s="1">
        <v>44167</v>
      </c>
      <c r="S8294">
        <f>WEEKDAY(Table1[[#This Row],[Discharge Date]],2)</f>
        <v>3</v>
      </c>
      <c r="T8294" t="s">
        <v>94</v>
      </c>
      <c r="U8294" t="s">
        <v>28</v>
      </c>
      <c r="V8294" t="s">
        <v>40</v>
      </c>
    </row>
    <row r="8295" spans="1:22" x14ac:dyDescent="0.35">
      <c r="A8295" t="s">
        <v>22387</v>
      </c>
      <c r="B8295">
        <v>41</v>
      </c>
      <c r="C8295" t="s">
        <v>20</v>
      </c>
      <c r="D8295" t="s">
        <v>124</v>
      </c>
      <c r="E8295" t="s">
        <v>78</v>
      </c>
      <c r="F8295" s="1">
        <v>43569</v>
      </c>
      <c r="G8295">
        <f>DAY(Table1[[#This Row],[Date of Admission]])</f>
        <v>14</v>
      </c>
      <c r="H8295" t="str">
        <f>TEXT(Table1[[#This Row],[Date of Admission]],"dddd")</f>
        <v>Sunday</v>
      </c>
      <c r="I8295">
        <f>WEEKDAY(Table1[[#This Row],[Date of Admission]],2)</f>
        <v>7</v>
      </c>
      <c r="J8295" t="str">
        <f>IF(OR(Table1[[#This Row],[Weekday Number]]=6,Table1[[#This Row],[Weekday Number]]=7),"Weekend","Weekday")</f>
        <v>Weekend</v>
      </c>
      <c r="K8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5" t="s">
        <v>22388</v>
      </c>
      <c r="M8295" t="s">
        <v>17579</v>
      </c>
      <c r="N8295" t="s">
        <v>69</v>
      </c>
      <c r="O8295">
        <v>47739.386720000002</v>
      </c>
      <c r="P8295">
        <v>489</v>
      </c>
      <c r="Q8295" t="s">
        <v>26</v>
      </c>
      <c r="R8295" s="1">
        <v>43582</v>
      </c>
      <c r="S8295">
        <f>WEEKDAY(Table1[[#This Row],[Discharge Date]],2)</f>
        <v>6</v>
      </c>
      <c r="T8295" t="s">
        <v>50</v>
      </c>
      <c r="U8295" t="s">
        <v>39</v>
      </c>
      <c r="V8295" t="s">
        <v>40</v>
      </c>
    </row>
    <row r="8296" spans="1:22" x14ac:dyDescent="0.35">
      <c r="A8296" t="s">
        <v>22389</v>
      </c>
      <c r="B8296">
        <v>29</v>
      </c>
      <c r="C8296" t="s">
        <v>31</v>
      </c>
      <c r="D8296" t="s">
        <v>57</v>
      </c>
      <c r="E8296" t="s">
        <v>62</v>
      </c>
      <c r="F8296" s="1">
        <v>44241</v>
      </c>
      <c r="G8296">
        <f>DAY(Table1[[#This Row],[Date of Admission]])</f>
        <v>14</v>
      </c>
      <c r="H8296" t="str">
        <f>TEXT(Table1[[#This Row],[Date of Admission]],"dddd")</f>
        <v>Sunday</v>
      </c>
      <c r="I8296">
        <f>WEEKDAY(Table1[[#This Row],[Date of Admission]],2)</f>
        <v>7</v>
      </c>
      <c r="J8296" t="str">
        <f>IF(OR(Table1[[#This Row],[Weekday Number]]=6,Table1[[#This Row],[Weekday Number]]=7),"Weekend","Weekday")</f>
        <v>Weekend</v>
      </c>
      <c r="K8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6" t="s">
        <v>22390</v>
      </c>
      <c r="M8296" t="s">
        <v>19647</v>
      </c>
      <c r="N8296" t="s">
        <v>65</v>
      </c>
      <c r="O8296">
        <v>34599.717259999998</v>
      </c>
      <c r="P8296">
        <v>390</v>
      </c>
      <c r="Q8296" t="s">
        <v>49</v>
      </c>
      <c r="R8296" s="1">
        <v>44244</v>
      </c>
      <c r="S8296">
        <f>WEEKDAY(Table1[[#This Row],[Discharge Date]],2)</f>
        <v>3</v>
      </c>
      <c r="T8296" t="s">
        <v>38</v>
      </c>
      <c r="U8296" t="s">
        <v>28</v>
      </c>
      <c r="V8296" t="s">
        <v>40</v>
      </c>
    </row>
    <row r="8297" spans="1:22" x14ac:dyDescent="0.35">
      <c r="A8297" t="s">
        <v>600</v>
      </c>
      <c r="B8297">
        <v>84</v>
      </c>
      <c r="C8297" t="s">
        <v>31</v>
      </c>
      <c r="D8297" t="s">
        <v>21</v>
      </c>
      <c r="E8297" t="s">
        <v>53</v>
      </c>
      <c r="F8297" s="1">
        <v>43707</v>
      </c>
      <c r="G8297">
        <f>DAY(Table1[[#This Row],[Date of Admission]])</f>
        <v>30</v>
      </c>
      <c r="H8297" t="str">
        <f>TEXT(Table1[[#This Row],[Date of Admission]],"dddd")</f>
        <v>Friday</v>
      </c>
      <c r="I8297">
        <f>WEEKDAY(Table1[[#This Row],[Date of Admission]],2)</f>
        <v>5</v>
      </c>
      <c r="J8297" t="str">
        <f>IF(OR(Table1[[#This Row],[Weekday Number]]=6,Table1[[#This Row],[Weekday Number]]=7),"Weekend","Weekday")</f>
        <v>Weekday</v>
      </c>
      <c r="K8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97" t="s">
        <v>22391</v>
      </c>
      <c r="M8297" t="s">
        <v>22392</v>
      </c>
      <c r="N8297" t="s">
        <v>69</v>
      </c>
      <c r="O8297">
        <v>11221.711509999999</v>
      </c>
      <c r="P8297">
        <v>486</v>
      </c>
      <c r="Q8297" t="s">
        <v>49</v>
      </c>
      <c r="R8297" s="1">
        <v>43723</v>
      </c>
      <c r="S8297">
        <f>WEEKDAY(Table1[[#This Row],[Discharge Date]],2)</f>
        <v>7</v>
      </c>
      <c r="T8297" t="s">
        <v>94</v>
      </c>
      <c r="U8297" t="s">
        <v>51</v>
      </c>
      <c r="V8297" t="s">
        <v>29</v>
      </c>
    </row>
    <row r="8298" spans="1:22" x14ac:dyDescent="0.35">
      <c r="A8298" t="s">
        <v>22393</v>
      </c>
      <c r="B8298">
        <v>29</v>
      </c>
      <c r="C8298" t="s">
        <v>31</v>
      </c>
      <c r="D8298" t="s">
        <v>57</v>
      </c>
      <c r="E8298" t="s">
        <v>33</v>
      </c>
      <c r="F8298" s="1">
        <v>44863</v>
      </c>
      <c r="G8298">
        <f>DAY(Table1[[#This Row],[Date of Admission]])</f>
        <v>29</v>
      </c>
      <c r="H8298" t="str">
        <f>TEXT(Table1[[#This Row],[Date of Admission]],"dddd")</f>
        <v>Saturday</v>
      </c>
      <c r="I8298">
        <f>WEEKDAY(Table1[[#This Row],[Date of Admission]],2)</f>
        <v>6</v>
      </c>
      <c r="J8298" t="str">
        <f>IF(OR(Table1[[#This Row],[Weekday Number]]=6,Table1[[#This Row],[Weekday Number]]=7),"Weekend","Weekday")</f>
        <v>Weekend</v>
      </c>
      <c r="K8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298" t="s">
        <v>22394</v>
      </c>
      <c r="M8298" t="s">
        <v>9737</v>
      </c>
      <c r="N8298" t="s">
        <v>69</v>
      </c>
      <c r="O8298">
        <v>25265.389139999999</v>
      </c>
      <c r="P8298">
        <v>245</v>
      </c>
      <c r="Q8298" t="s">
        <v>37</v>
      </c>
      <c r="R8298" s="1">
        <v>44870</v>
      </c>
      <c r="S8298">
        <f>WEEKDAY(Table1[[#This Row],[Discharge Date]],2)</f>
        <v>6</v>
      </c>
      <c r="T8298" t="s">
        <v>94</v>
      </c>
      <c r="U8298" t="s">
        <v>39</v>
      </c>
      <c r="V8298" t="s">
        <v>40</v>
      </c>
    </row>
    <row r="8299" spans="1:22" x14ac:dyDescent="0.35">
      <c r="A8299" t="s">
        <v>22395</v>
      </c>
      <c r="B8299">
        <v>31</v>
      </c>
      <c r="C8299" t="s">
        <v>20</v>
      </c>
      <c r="D8299" t="s">
        <v>42</v>
      </c>
      <c r="E8299" t="s">
        <v>53</v>
      </c>
      <c r="F8299" s="1">
        <v>44060</v>
      </c>
      <c r="G8299">
        <f>DAY(Table1[[#This Row],[Date of Admission]])</f>
        <v>17</v>
      </c>
      <c r="H8299" t="str">
        <f>TEXT(Table1[[#This Row],[Date of Admission]],"dddd")</f>
        <v>Monday</v>
      </c>
      <c r="I8299">
        <f>WEEKDAY(Table1[[#This Row],[Date of Admission]],2)</f>
        <v>1</v>
      </c>
      <c r="J8299" t="str">
        <f>IF(OR(Table1[[#This Row],[Weekday Number]]=6,Table1[[#This Row],[Weekday Number]]=7),"Weekend","Weekday")</f>
        <v>Weekday</v>
      </c>
      <c r="K8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299" t="s">
        <v>15743</v>
      </c>
      <c r="M8299" t="s">
        <v>22396</v>
      </c>
      <c r="N8299" t="s">
        <v>65</v>
      </c>
      <c r="O8299">
        <v>29621.852279999999</v>
      </c>
      <c r="P8299">
        <v>336</v>
      </c>
      <c r="Q8299" t="s">
        <v>26</v>
      </c>
      <c r="R8299" s="1">
        <v>44062</v>
      </c>
      <c r="S8299">
        <f>WEEKDAY(Table1[[#This Row],[Discharge Date]],2)</f>
        <v>3</v>
      </c>
      <c r="T8299" t="s">
        <v>50</v>
      </c>
      <c r="U8299" t="s">
        <v>39</v>
      </c>
      <c r="V8299" t="s">
        <v>40</v>
      </c>
    </row>
    <row r="8300" spans="1:22" x14ac:dyDescent="0.35">
      <c r="A8300" t="s">
        <v>22397</v>
      </c>
      <c r="B8300">
        <v>55</v>
      </c>
      <c r="C8300" t="s">
        <v>31</v>
      </c>
      <c r="D8300" t="s">
        <v>239</v>
      </c>
      <c r="E8300" t="s">
        <v>62</v>
      </c>
      <c r="F8300" s="1">
        <v>43700</v>
      </c>
      <c r="G8300">
        <f>DAY(Table1[[#This Row],[Date of Admission]])</f>
        <v>23</v>
      </c>
      <c r="H8300" t="str">
        <f>TEXT(Table1[[#This Row],[Date of Admission]],"dddd")</f>
        <v>Friday</v>
      </c>
      <c r="I8300">
        <f>WEEKDAY(Table1[[#This Row],[Date of Admission]],2)</f>
        <v>5</v>
      </c>
      <c r="J8300" t="str">
        <f>IF(OR(Table1[[#This Row],[Weekday Number]]=6,Table1[[#This Row],[Weekday Number]]=7),"Weekend","Weekday")</f>
        <v>Weekday</v>
      </c>
      <c r="K8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0" t="s">
        <v>22398</v>
      </c>
      <c r="M8300" t="s">
        <v>22399</v>
      </c>
      <c r="N8300" t="s">
        <v>65</v>
      </c>
      <c r="O8300">
        <v>29385.748739999999</v>
      </c>
      <c r="P8300">
        <v>231</v>
      </c>
      <c r="Q8300" t="s">
        <v>37</v>
      </c>
      <c r="R8300" s="1">
        <v>43729</v>
      </c>
      <c r="S8300">
        <f>WEEKDAY(Table1[[#This Row],[Discharge Date]],2)</f>
        <v>6</v>
      </c>
      <c r="T8300" t="s">
        <v>56</v>
      </c>
      <c r="U8300" t="s">
        <v>28</v>
      </c>
      <c r="V8300" t="s">
        <v>40</v>
      </c>
    </row>
    <row r="8301" spans="1:22" x14ac:dyDescent="0.35">
      <c r="A8301" t="s">
        <v>22400</v>
      </c>
      <c r="B8301">
        <v>72</v>
      </c>
      <c r="C8301" t="s">
        <v>20</v>
      </c>
      <c r="D8301" t="s">
        <v>32</v>
      </c>
      <c r="E8301" t="s">
        <v>43</v>
      </c>
      <c r="F8301" s="1">
        <v>44929</v>
      </c>
      <c r="G8301">
        <f>DAY(Table1[[#This Row],[Date of Admission]])</f>
        <v>3</v>
      </c>
      <c r="H8301" t="str">
        <f>TEXT(Table1[[#This Row],[Date of Admission]],"dddd")</f>
        <v>Tuesday</v>
      </c>
      <c r="I8301">
        <f>WEEKDAY(Table1[[#This Row],[Date of Admission]],2)</f>
        <v>2</v>
      </c>
      <c r="J8301" t="str">
        <f>IF(OR(Table1[[#This Row],[Weekday Number]]=6,Table1[[#This Row],[Weekday Number]]=7),"Weekend","Weekday")</f>
        <v>Weekday</v>
      </c>
      <c r="K8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01" t="s">
        <v>22401</v>
      </c>
      <c r="M8301" t="s">
        <v>22402</v>
      </c>
      <c r="N8301" t="s">
        <v>25</v>
      </c>
      <c r="O8301">
        <v>18559.142090000001</v>
      </c>
      <c r="P8301">
        <v>296</v>
      </c>
      <c r="Q8301" t="s">
        <v>26</v>
      </c>
      <c r="R8301" s="1">
        <v>44942</v>
      </c>
      <c r="S8301">
        <f>WEEKDAY(Table1[[#This Row],[Discharge Date]],2)</f>
        <v>1</v>
      </c>
      <c r="T8301" t="s">
        <v>38</v>
      </c>
      <c r="U8301" t="s">
        <v>51</v>
      </c>
      <c r="V8301" t="s">
        <v>29</v>
      </c>
    </row>
    <row r="8302" spans="1:22" x14ac:dyDescent="0.35">
      <c r="A8302" t="s">
        <v>22403</v>
      </c>
      <c r="B8302">
        <v>19</v>
      </c>
      <c r="C8302" t="s">
        <v>20</v>
      </c>
      <c r="D8302" t="s">
        <v>32</v>
      </c>
      <c r="E8302" t="s">
        <v>22</v>
      </c>
      <c r="F8302" s="1">
        <v>43939</v>
      </c>
      <c r="G8302">
        <f>DAY(Table1[[#This Row],[Date of Admission]])</f>
        <v>18</v>
      </c>
      <c r="H8302" t="str">
        <f>TEXT(Table1[[#This Row],[Date of Admission]],"dddd")</f>
        <v>Saturday</v>
      </c>
      <c r="I8302">
        <f>WEEKDAY(Table1[[#This Row],[Date of Admission]],2)</f>
        <v>6</v>
      </c>
      <c r="J8302" t="str">
        <f>IF(OR(Table1[[#This Row],[Weekday Number]]=6,Table1[[#This Row],[Weekday Number]]=7),"Weekend","Weekday")</f>
        <v>Weekend</v>
      </c>
      <c r="K8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2" t="s">
        <v>22404</v>
      </c>
      <c r="M8302" t="s">
        <v>22405</v>
      </c>
      <c r="N8302" t="s">
        <v>36</v>
      </c>
      <c r="O8302">
        <v>46592.767180000003</v>
      </c>
      <c r="P8302">
        <v>432</v>
      </c>
      <c r="Q8302" t="s">
        <v>37</v>
      </c>
      <c r="R8302" s="1">
        <v>43948</v>
      </c>
      <c r="S8302">
        <f>WEEKDAY(Table1[[#This Row],[Discharge Date]],2)</f>
        <v>1</v>
      </c>
      <c r="T8302" t="s">
        <v>27</v>
      </c>
      <c r="U8302" t="s">
        <v>39</v>
      </c>
      <c r="V8302" t="s">
        <v>84</v>
      </c>
    </row>
    <row r="8303" spans="1:22" x14ac:dyDescent="0.35">
      <c r="A8303" t="s">
        <v>22406</v>
      </c>
      <c r="B8303">
        <v>39</v>
      </c>
      <c r="C8303" t="s">
        <v>20</v>
      </c>
      <c r="D8303" t="s">
        <v>21</v>
      </c>
      <c r="E8303" t="s">
        <v>53</v>
      </c>
      <c r="F8303" s="1">
        <v>43915</v>
      </c>
      <c r="G8303">
        <f>DAY(Table1[[#This Row],[Date of Admission]])</f>
        <v>25</v>
      </c>
      <c r="H8303" t="str">
        <f>TEXT(Table1[[#This Row],[Date of Admission]],"dddd")</f>
        <v>Wednesday</v>
      </c>
      <c r="I8303">
        <f>WEEKDAY(Table1[[#This Row],[Date of Admission]],2)</f>
        <v>3</v>
      </c>
      <c r="J8303" t="str">
        <f>IF(OR(Table1[[#This Row],[Weekday Number]]=6,Table1[[#This Row],[Weekday Number]]=7),"Weekend","Weekday")</f>
        <v>Weekday</v>
      </c>
      <c r="K8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3" t="s">
        <v>22407</v>
      </c>
      <c r="M8303" t="s">
        <v>22408</v>
      </c>
      <c r="N8303" t="s">
        <v>25</v>
      </c>
      <c r="O8303">
        <v>12128.382149999999</v>
      </c>
      <c r="P8303">
        <v>480</v>
      </c>
      <c r="Q8303" t="s">
        <v>49</v>
      </c>
      <c r="R8303" s="1">
        <v>43939</v>
      </c>
      <c r="S8303">
        <f>WEEKDAY(Table1[[#This Row],[Discharge Date]],2)</f>
        <v>6</v>
      </c>
      <c r="T8303" t="s">
        <v>50</v>
      </c>
      <c r="U8303" t="s">
        <v>28</v>
      </c>
      <c r="V8303" t="s">
        <v>40</v>
      </c>
    </row>
    <row r="8304" spans="1:22" x14ac:dyDescent="0.35">
      <c r="A8304" t="s">
        <v>22409</v>
      </c>
      <c r="B8304">
        <v>42</v>
      </c>
      <c r="C8304" t="s">
        <v>20</v>
      </c>
      <c r="D8304" t="s">
        <v>239</v>
      </c>
      <c r="E8304" t="s">
        <v>43</v>
      </c>
      <c r="F8304" s="1">
        <v>45222</v>
      </c>
      <c r="G8304">
        <f>DAY(Table1[[#This Row],[Date of Admission]])</f>
        <v>23</v>
      </c>
      <c r="H8304" t="str">
        <f>TEXT(Table1[[#This Row],[Date of Admission]],"dddd")</f>
        <v>Monday</v>
      </c>
      <c r="I8304">
        <f>WEEKDAY(Table1[[#This Row],[Date of Admission]],2)</f>
        <v>1</v>
      </c>
      <c r="J8304" t="str">
        <f>IF(OR(Table1[[#This Row],[Weekday Number]]=6,Table1[[#This Row],[Weekday Number]]=7),"Weekend","Weekday")</f>
        <v>Weekday</v>
      </c>
      <c r="K8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4" t="s">
        <v>22410</v>
      </c>
      <c r="M8304" t="s">
        <v>6970</v>
      </c>
      <c r="N8304" t="s">
        <v>25</v>
      </c>
      <c r="O8304">
        <v>10644.92138</v>
      </c>
      <c r="P8304">
        <v>230</v>
      </c>
      <c r="Q8304" t="s">
        <v>37</v>
      </c>
      <c r="R8304" s="1">
        <v>45231</v>
      </c>
      <c r="S8304">
        <f>WEEKDAY(Table1[[#This Row],[Discharge Date]],2)</f>
        <v>3</v>
      </c>
      <c r="T8304" t="s">
        <v>56</v>
      </c>
      <c r="U8304" t="s">
        <v>39</v>
      </c>
      <c r="V8304" t="s">
        <v>40</v>
      </c>
    </row>
    <row r="8305" spans="1:22" x14ac:dyDescent="0.35">
      <c r="A8305" t="s">
        <v>22411</v>
      </c>
      <c r="B8305">
        <v>49</v>
      </c>
      <c r="C8305" t="s">
        <v>20</v>
      </c>
      <c r="D8305" t="s">
        <v>239</v>
      </c>
      <c r="E8305" t="s">
        <v>62</v>
      </c>
      <c r="F8305" s="1">
        <v>43963</v>
      </c>
      <c r="G8305">
        <f>DAY(Table1[[#This Row],[Date of Admission]])</f>
        <v>12</v>
      </c>
      <c r="H8305" t="str">
        <f>TEXT(Table1[[#This Row],[Date of Admission]],"dddd")</f>
        <v>Tuesday</v>
      </c>
      <c r="I8305">
        <f>WEEKDAY(Table1[[#This Row],[Date of Admission]],2)</f>
        <v>2</v>
      </c>
      <c r="J8305" t="str">
        <f>IF(OR(Table1[[#This Row],[Weekday Number]]=6,Table1[[#This Row],[Weekday Number]]=7),"Weekend","Weekday")</f>
        <v>Weekday</v>
      </c>
      <c r="K8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5" t="s">
        <v>22412</v>
      </c>
      <c r="M8305" t="s">
        <v>22413</v>
      </c>
      <c r="N8305" t="s">
        <v>36</v>
      </c>
      <c r="O8305">
        <v>5855.6784770000004</v>
      </c>
      <c r="P8305">
        <v>458</v>
      </c>
      <c r="Q8305" t="s">
        <v>37</v>
      </c>
      <c r="R8305" s="1">
        <v>43983</v>
      </c>
      <c r="S8305">
        <f>WEEKDAY(Table1[[#This Row],[Discharge Date]],2)</f>
        <v>1</v>
      </c>
      <c r="T8305" t="s">
        <v>50</v>
      </c>
      <c r="U8305" t="s">
        <v>28</v>
      </c>
      <c r="V8305" t="s">
        <v>40</v>
      </c>
    </row>
    <row r="8306" spans="1:22" x14ac:dyDescent="0.35">
      <c r="A8306" t="s">
        <v>22414</v>
      </c>
      <c r="B8306">
        <v>59</v>
      </c>
      <c r="C8306" t="s">
        <v>20</v>
      </c>
      <c r="D8306" t="s">
        <v>42</v>
      </c>
      <c r="E8306" t="s">
        <v>53</v>
      </c>
      <c r="F8306" s="1">
        <v>45093</v>
      </c>
      <c r="G8306">
        <f>DAY(Table1[[#This Row],[Date of Admission]])</f>
        <v>16</v>
      </c>
      <c r="H8306" t="str">
        <f>TEXT(Table1[[#This Row],[Date of Admission]],"dddd")</f>
        <v>Friday</v>
      </c>
      <c r="I8306">
        <f>WEEKDAY(Table1[[#This Row],[Date of Admission]],2)</f>
        <v>5</v>
      </c>
      <c r="J8306" t="str">
        <f>IF(OR(Table1[[#This Row],[Weekday Number]]=6,Table1[[#This Row],[Weekday Number]]=7),"Weekend","Weekday")</f>
        <v>Weekday</v>
      </c>
      <c r="K8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6" t="s">
        <v>22415</v>
      </c>
      <c r="M8306" t="s">
        <v>22416</v>
      </c>
      <c r="N8306" t="s">
        <v>65</v>
      </c>
      <c r="O8306">
        <v>38270.240210000004</v>
      </c>
      <c r="P8306">
        <v>123</v>
      </c>
      <c r="Q8306" t="s">
        <v>37</v>
      </c>
      <c r="R8306" s="1">
        <v>45098</v>
      </c>
      <c r="S8306">
        <f>WEEKDAY(Table1[[#This Row],[Discharge Date]],2)</f>
        <v>3</v>
      </c>
      <c r="T8306" t="s">
        <v>38</v>
      </c>
      <c r="U8306" t="s">
        <v>51</v>
      </c>
      <c r="V8306" t="s">
        <v>40</v>
      </c>
    </row>
    <row r="8307" spans="1:22" x14ac:dyDescent="0.35">
      <c r="A8307" t="s">
        <v>11266</v>
      </c>
      <c r="B8307">
        <v>74</v>
      </c>
      <c r="C8307" t="s">
        <v>20</v>
      </c>
      <c r="D8307" t="s">
        <v>99</v>
      </c>
      <c r="E8307" t="s">
        <v>78</v>
      </c>
      <c r="F8307" s="1">
        <v>43602</v>
      </c>
      <c r="G8307">
        <f>DAY(Table1[[#This Row],[Date of Admission]])</f>
        <v>17</v>
      </c>
      <c r="H8307" t="str">
        <f>TEXT(Table1[[#This Row],[Date of Admission]],"dddd")</f>
        <v>Friday</v>
      </c>
      <c r="I8307">
        <f>WEEKDAY(Table1[[#This Row],[Date of Admission]],2)</f>
        <v>5</v>
      </c>
      <c r="J8307" t="str">
        <f>IF(OR(Table1[[#This Row],[Weekday Number]]=6,Table1[[#This Row],[Weekday Number]]=7),"Weekend","Weekday")</f>
        <v>Weekday</v>
      </c>
      <c r="K8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7" t="s">
        <v>22417</v>
      </c>
      <c r="M8307" t="s">
        <v>22418</v>
      </c>
      <c r="N8307" t="s">
        <v>65</v>
      </c>
      <c r="O8307">
        <v>48609.653299999998</v>
      </c>
      <c r="P8307">
        <v>300</v>
      </c>
      <c r="Q8307" t="s">
        <v>26</v>
      </c>
      <c r="R8307" s="1">
        <v>43608</v>
      </c>
      <c r="S8307">
        <f>WEEKDAY(Table1[[#This Row],[Discharge Date]],2)</f>
        <v>4</v>
      </c>
      <c r="T8307" t="s">
        <v>94</v>
      </c>
      <c r="U8307" t="s">
        <v>51</v>
      </c>
      <c r="V8307" t="s">
        <v>29</v>
      </c>
    </row>
    <row r="8308" spans="1:22" x14ac:dyDescent="0.35">
      <c r="A8308" t="s">
        <v>1714</v>
      </c>
      <c r="B8308">
        <v>78</v>
      </c>
      <c r="C8308" t="s">
        <v>31</v>
      </c>
      <c r="D8308" t="s">
        <v>71</v>
      </c>
      <c r="E8308" t="s">
        <v>53</v>
      </c>
      <c r="F8308" s="1">
        <v>44004</v>
      </c>
      <c r="G8308">
        <f>DAY(Table1[[#This Row],[Date of Admission]])</f>
        <v>22</v>
      </c>
      <c r="H8308" t="str">
        <f>TEXT(Table1[[#This Row],[Date of Admission]],"dddd")</f>
        <v>Monday</v>
      </c>
      <c r="I8308">
        <f>WEEKDAY(Table1[[#This Row],[Date of Admission]],2)</f>
        <v>1</v>
      </c>
      <c r="J8308" t="str">
        <f>IF(OR(Table1[[#This Row],[Weekday Number]]=6,Table1[[#This Row],[Weekday Number]]=7),"Weekend","Weekday")</f>
        <v>Weekday</v>
      </c>
      <c r="K8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8" t="s">
        <v>22419</v>
      </c>
      <c r="M8308" t="s">
        <v>19805</v>
      </c>
      <c r="N8308" t="s">
        <v>65</v>
      </c>
      <c r="O8308">
        <v>23444.641199999998</v>
      </c>
      <c r="P8308">
        <v>409</v>
      </c>
      <c r="Q8308" t="s">
        <v>49</v>
      </c>
      <c r="R8308" s="1">
        <v>44019</v>
      </c>
      <c r="S8308">
        <f>WEEKDAY(Table1[[#This Row],[Discharge Date]],2)</f>
        <v>2</v>
      </c>
      <c r="T8308" t="s">
        <v>94</v>
      </c>
      <c r="U8308" t="s">
        <v>39</v>
      </c>
      <c r="V8308" t="s">
        <v>29</v>
      </c>
    </row>
    <row r="8309" spans="1:22" x14ac:dyDescent="0.35">
      <c r="A8309" t="s">
        <v>22420</v>
      </c>
      <c r="B8309">
        <v>48</v>
      </c>
      <c r="C8309" t="s">
        <v>31</v>
      </c>
      <c r="D8309" t="s">
        <v>21</v>
      </c>
      <c r="E8309" t="s">
        <v>62</v>
      </c>
      <c r="F8309" s="1">
        <v>44307</v>
      </c>
      <c r="G8309">
        <f>DAY(Table1[[#This Row],[Date of Admission]])</f>
        <v>21</v>
      </c>
      <c r="H8309" t="str">
        <f>TEXT(Table1[[#This Row],[Date of Admission]],"dddd")</f>
        <v>Wednesday</v>
      </c>
      <c r="I8309">
        <f>WEEKDAY(Table1[[#This Row],[Date of Admission]],2)</f>
        <v>3</v>
      </c>
      <c r="J8309" t="str">
        <f>IF(OR(Table1[[#This Row],[Weekday Number]]=6,Table1[[#This Row],[Weekday Number]]=7),"Weekend","Weekday")</f>
        <v>Weekday</v>
      </c>
      <c r="K8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09" t="s">
        <v>22421</v>
      </c>
      <c r="M8309" t="s">
        <v>22422</v>
      </c>
      <c r="N8309" t="s">
        <v>69</v>
      </c>
      <c r="O8309">
        <v>28834.353780000001</v>
      </c>
      <c r="P8309">
        <v>456</v>
      </c>
      <c r="Q8309" t="s">
        <v>49</v>
      </c>
      <c r="R8309" s="1">
        <v>44328</v>
      </c>
      <c r="S8309">
        <f>WEEKDAY(Table1[[#This Row],[Discharge Date]],2)</f>
        <v>3</v>
      </c>
      <c r="T8309" t="s">
        <v>50</v>
      </c>
      <c r="U8309" t="s">
        <v>28</v>
      </c>
      <c r="V8309" t="s">
        <v>40</v>
      </c>
    </row>
    <row r="8310" spans="1:22" x14ac:dyDescent="0.35">
      <c r="A8310" t="s">
        <v>22423</v>
      </c>
      <c r="B8310">
        <v>27</v>
      </c>
      <c r="C8310" t="s">
        <v>31</v>
      </c>
      <c r="D8310" t="s">
        <v>21</v>
      </c>
      <c r="E8310" t="s">
        <v>43</v>
      </c>
      <c r="F8310" s="1">
        <v>43475</v>
      </c>
      <c r="G8310">
        <f>DAY(Table1[[#This Row],[Date of Admission]])</f>
        <v>10</v>
      </c>
      <c r="H8310" t="str">
        <f>TEXT(Table1[[#This Row],[Date of Admission]],"dddd")</f>
        <v>Thursday</v>
      </c>
      <c r="I8310">
        <f>WEEKDAY(Table1[[#This Row],[Date of Admission]],2)</f>
        <v>4</v>
      </c>
      <c r="J8310" t="str">
        <f>IF(OR(Table1[[#This Row],[Weekday Number]]=6,Table1[[#This Row],[Weekday Number]]=7),"Weekend","Weekday")</f>
        <v>Weekday</v>
      </c>
      <c r="K8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0" t="s">
        <v>22424</v>
      </c>
      <c r="M8310" t="s">
        <v>890</v>
      </c>
      <c r="N8310" t="s">
        <v>69</v>
      </c>
      <c r="O8310">
        <v>2356.1427779999999</v>
      </c>
      <c r="P8310">
        <v>199</v>
      </c>
      <c r="Q8310" t="s">
        <v>37</v>
      </c>
      <c r="R8310" s="1">
        <v>43503</v>
      </c>
      <c r="S8310">
        <f>WEEKDAY(Table1[[#This Row],[Discharge Date]],2)</f>
        <v>4</v>
      </c>
      <c r="T8310" t="s">
        <v>94</v>
      </c>
      <c r="U8310" t="s">
        <v>28</v>
      </c>
      <c r="V8310" t="s">
        <v>40</v>
      </c>
    </row>
    <row r="8311" spans="1:22" x14ac:dyDescent="0.35">
      <c r="A8311" t="s">
        <v>22425</v>
      </c>
      <c r="B8311">
        <v>58</v>
      </c>
      <c r="C8311" t="s">
        <v>31</v>
      </c>
      <c r="D8311" t="s">
        <v>71</v>
      </c>
      <c r="E8311" t="s">
        <v>62</v>
      </c>
      <c r="F8311" s="1">
        <v>45076</v>
      </c>
      <c r="G8311">
        <f>DAY(Table1[[#This Row],[Date of Admission]])</f>
        <v>30</v>
      </c>
      <c r="H8311" t="str">
        <f>TEXT(Table1[[#This Row],[Date of Admission]],"dddd")</f>
        <v>Tuesday</v>
      </c>
      <c r="I8311">
        <f>WEEKDAY(Table1[[#This Row],[Date of Admission]],2)</f>
        <v>2</v>
      </c>
      <c r="J8311" t="str">
        <f>IF(OR(Table1[[#This Row],[Weekday Number]]=6,Table1[[#This Row],[Weekday Number]]=7),"Weekend","Weekday")</f>
        <v>Weekday</v>
      </c>
      <c r="K8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11" t="s">
        <v>22426</v>
      </c>
      <c r="M8311" t="s">
        <v>2338</v>
      </c>
      <c r="N8311" t="s">
        <v>65</v>
      </c>
      <c r="O8311">
        <v>5739.3268179999995</v>
      </c>
      <c r="P8311">
        <v>473</v>
      </c>
      <c r="Q8311" t="s">
        <v>37</v>
      </c>
      <c r="R8311" s="1">
        <v>45101</v>
      </c>
      <c r="S8311">
        <f>WEEKDAY(Table1[[#This Row],[Discharge Date]],2)</f>
        <v>6</v>
      </c>
      <c r="T8311" t="s">
        <v>38</v>
      </c>
      <c r="U8311" t="s">
        <v>51</v>
      </c>
      <c r="V8311" t="s">
        <v>40</v>
      </c>
    </row>
    <row r="8312" spans="1:22" x14ac:dyDescent="0.35">
      <c r="A8312" t="s">
        <v>22427</v>
      </c>
      <c r="B8312">
        <v>61</v>
      </c>
      <c r="C8312" t="s">
        <v>31</v>
      </c>
      <c r="D8312" t="s">
        <v>32</v>
      </c>
      <c r="E8312" t="s">
        <v>43</v>
      </c>
      <c r="F8312" s="1">
        <v>44561</v>
      </c>
      <c r="G8312">
        <f>DAY(Table1[[#This Row],[Date of Admission]])</f>
        <v>31</v>
      </c>
      <c r="H8312" t="str">
        <f>TEXT(Table1[[#This Row],[Date of Admission]],"dddd")</f>
        <v>Friday</v>
      </c>
      <c r="I8312">
        <f>WEEKDAY(Table1[[#This Row],[Date of Admission]],2)</f>
        <v>5</v>
      </c>
      <c r="J8312" t="str">
        <f>IF(OR(Table1[[#This Row],[Weekday Number]]=6,Table1[[#This Row],[Weekday Number]]=7),"Weekend","Weekday")</f>
        <v>Weekday</v>
      </c>
      <c r="K8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12" t="s">
        <v>22428</v>
      </c>
      <c r="M8312" t="s">
        <v>3535</v>
      </c>
      <c r="N8312" t="s">
        <v>36</v>
      </c>
      <c r="O8312">
        <v>22140.829010000001</v>
      </c>
      <c r="P8312">
        <v>428</v>
      </c>
      <c r="Q8312" t="s">
        <v>37</v>
      </c>
      <c r="R8312" s="1">
        <v>44568</v>
      </c>
      <c r="S8312">
        <f>WEEKDAY(Table1[[#This Row],[Discharge Date]],2)</f>
        <v>5</v>
      </c>
      <c r="T8312" t="s">
        <v>56</v>
      </c>
      <c r="U8312" t="s">
        <v>39</v>
      </c>
      <c r="V8312" t="s">
        <v>40</v>
      </c>
    </row>
    <row r="8313" spans="1:22" x14ac:dyDescent="0.35">
      <c r="A8313" t="s">
        <v>22429</v>
      </c>
      <c r="B8313">
        <v>52</v>
      </c>
      <c r="C8313" t="s">
        <v>20</v>
      </c>
      <c r="D8313" t="s">
        <v>71</v>
      </c>
      <c r="E8313" t="s">
        <v>22</v>
      </c>
      <c r="F8313" s="1">
        <v>43937</v>
      </c>
      <c r="G8313">
        <f>DAY(Table1[[#This Row],[Date of Admission]])</f>
        <v>16</v>
      </c>
      <c r="H8313" t="str">
        <f>TEXT(Table1[[#This Row],[Date of Admission]],"dddd")</f>
        <v>Thursday</v>
      </c>
      <c r="I8313">
        <f>WEEKDAY(Table1[[#This Row],[Date of Admission]],2)</f>
        <v>4</v>
      </c>
      <c r="J8313" t="str">
        <f>IF(OR(Table1[[#This Row],[Weekday Number]]=6,Table1[[#This Row],[Weekday Number]]=7),"Weekend","Weekday")</f>
        <v>Weekday</v>
      </c>
      <c r="K8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3" t="s">
        <v>13730</v>
      </c>
      <c r="M8313" t="s">
        <v>22430</v>
      </c>
      <c r="N8313" t="s">
        <v>69</v>
      </c>
      <c r="O8313">
        <v>41818.014289999999</v>
      </c>
      <c r="P8313">
        <v>308</v>
      </c>
      <c r="Q8313" t="s">
        <v>37</v>
      </c>
      <c r="R8313" s="1">
        <v>43952</v>
      </c>
      <c r="S8313">
        <f>WEEKDAY(Table1[[#This Row],[Discharge Date]],2)</f>
        <v>5</v>
      </c>
      <c r="T8313" t="s">
        <v>94</v>
      </c>
      <c r="U8313" t="s">
        <v>28</v>
      </c>
      <c r="V8313" t="s">
        <v>40</v>
      </c>
    </row>
    <row r="8314" spans="1:22" x14ac:dyDescent="0.35">
      <c r="A8314" t="s">
        <v>14919</v>
      </c>
      <c r="B8314">
        <v>44</v>
      </c>
      <c r="C8314" t="s">
        <v>31</v>
      </c>
      <c r="D8314" t="s">
        <v>71</v>
      </c>
      <c r="E8314" t="s">
        <v>33</v>
      </c>
      <c r="F8314" s="1">
        <v>44631</v>
      </c>
      <c r="G8314">
        <f>DAY(Table1[[#This Row],[Date of Admission]])</f>
        <v>11</v>
      </c>
      <c r="H8314" t="str">
        <f>TEXT(Table1[[#This Row],[Date of Admission]],"dddd")</f>
        <v>Friday</v>
      </c>
      <c r="I8314">
        <f>WEEKDAY(Table1[[#This Row],[Date of Admission]],2)</f>
        <v>5</v>
      </c>
      <c r="J8314" t="str">
        <f>IF(OR(Table1[[#This Row],[Weekday Number]]=6,Table1[[#This Row],[Weekday Number]]=7),"Weekend","Weekday")</f>
        <v>Weekday</v>
      </c>
      <c r="K8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4" t="s">
        <v>22431</v>
      </c>
      <c r="M8314" t="s">
        <v>22432</v>
      </c>
      <c r="N8314" t="s">
        <v>25</v>
      </c>
      <c r="O8314">
        <v>13162.002990000001</v>
      </c>
      <c r="P8314">
        <v>319</v>
      </c>
      <c r="Q8314" t="s">
        <v>49</v>
      </c>
      <c r="R8314" s="1">
        <v>44653</v>
      </c>
      <c r="S8314">
        <f>WEEKDAY(Table1[[#This Row],[Discharge Date]],2)</f>
        <v>6</v>
      </c>
      <c r="T8314" t="s">
        <v>56</v>
      </c>
      <c r="U8314" t="s">
        <v>39</v>
      </c>
      <c r="V8314" t="s">
        <v>40</v>
      </c>
    </row>
    <row r="8315" spans="1:22" x14ac:dyDescent="0.35">
      <c r="A8315" t="s">
        <v>22433</v>
      </c>
      <c r="B8315">
        <v>56</v>
      </c>
      <c r="C8315" t="s">
        <v>20</v>
      </c>
      <c r="D8315" t="s">
        <v>99</v>
      </c>
      <c r="E8315" t="s">
        <v>22</v>
      </c>
      <c r="F8315" s="1">
        <v>44881</v>
      </c>
      <c r="G8315">
        <f>DAY(Table1[[#This Row],[Date of Admission]])</f>
        <v>16</v>
      </c>
      <c r="H8315" t="str">
        <f>TEXT(Table1[[#This Row],[Date of Admission]],"dddd")</f>
        <v>Wednesday</v>
      </c>
      <c r="I8315">
        <f>WEEKDAY(Table1[[#This Row],[Date of Admission]],2)</f>
        <v>3</v>
      </c>
      <c r="J8315" t="str">
        <f>IF(OR(Table1[[#This Row],[Weekday Number]]=6,Table1[[#This Row],[Weekday Number]]=7),"Weekend","Weekday")</f>
        <v>Weekday</v>
      </c>
      <c r="K8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5" t="s">
        <v>22434</v>
      </c>
      <c r="M8315" t="s">
        <v>22435</v>
      </c>
      <c r="N8315" t="s">
        <v>69</v>
      </c>
      <c r="O8315">
        <v>15421.7155</v>
      </c>
      <c r="P8315">
        <v>301</v>
      </c>
      <c r="Q8315" t="s">
        <v>49</v>
      </c>
      <c r="R8315" s="1">
        <v>44905</v>
      </c>
      <c r="S8315">
        <f>WEEKDAY(Table1[[#This Row],[Discharge Date]],2)</f>
        <v>6</v>
      </c>
      <c r="T8315" t="s">
        <v>38</v>
      </c>
      <c r="U8315" t="s">
        <v>51</v>
      </c>
      <c r="V8315" t="s">
        <v>40</v>
      </c>
    </row>
    <row r="8316" spans="1:22" x14ac:dyDescent="0.35">
      <c r="A8316" t="s">
        <v>22436</v>
      </c>
      <c r="B8316">
        <v>61</v>
      </c>
      <c r="C8316" t="s">
        <v>31</v>
      </c>
      <c r="D8316" t="s">
        <v>71</v>
      </c>
      <c r="E8316" t="s">
        <v>53</v>
      </c>
      <c r="F8316" s="1">
        <v>44997</v>
      </c>
      <c r="G8316">
        <f>DAY(Table1[[#This Row],[Date of Admission]])</f>
        <v>12</v>
      </c>
      <c r="H8316" t="str">
        <f>TEXT(Table1[[#This Row],[Date of Admission]],"dddd")</f>
        <v>Sunday</v>
      </c>
      <c r="I8316">
        <f>WEEKDAY(Table1[[#This Row],[Date of Admission]],2)</f>
        <v>7</v>
      </c>
      <c r="J8316" t="str">
        <f>IF(OR(Table1[[#This Row],[Weekday Number]]=6,Table1[[#This Row],[Weekday Number]]=7),"Weekend","Weekday")</f>
        <v>Weekend</v>
      </c>
      <c r="K8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6" t="s">
        <v>22437</v>
      </c>
      <c r="M8316" t="s">
        <v>843</v>
      </c>
      <c r="N8316" t="s">
        <v>65</v>
      </c>
      <c r="O8316">
        <v>2488.0237820000002</v>
      </c>
      <c r="P8316">
        <v>353</v>
      </c>
      <c r="Q8316" t="s">
        <v>26</v>
      </c>
      <c r="R8316" s="1">
        <v>45019</v>
      </c>
      <c r="S8316">
        <f>WEEKDAY(Table1[[#This Row],[Discharge Date]],2)</f>
        <v>1</v>
      </c>
      <c r="T8316" t="s">
        <v>94</v>
      </c>
      <c r="U8316" t="s">
        <v>39</v>
      </c>
      <c r="V8316" t="s">
        <v>40</v>
      </c>
    </row>
    <row r="8317" spans="1:22" x14ac:dyDescent="0.35">
      <c r="A8317" t="s">
        <v>21467</v>
      </c>
      <c r="B8317">
        <v>68</v>
      </c>
      <c r="C8317" t="s">
        <v>31</v>
      </c>
      <c r="D8317" t="s">
        <v>57</v>
      </c>
      <c r="E8317" t="s">
        <v>53</v>
      </c>
      <c r="F8317" s="1">
        <v>44952</v>
      </c>
      <c r="G8317">
        <f>DAY(Table1[[#This Row],[Date of Admission]])</f>
        <v>26</v>
      </c>
      <c r="H8317" t="str">
        <f>TEXT(Table1[[#This Row],[Date of Admission]],"dddd")</f>
        <v>Thursday</v>
      </c>
      <c r="I8317">
        <f>WEEKDAY(Table1[[#This Row],[Date of Admission]],2)</f>
        <v>4</v>
      </c>
      <c r="J8317" t="str">
        <f>IF(OR(Table1[[#This Row],[Weekday Number]]=6,Table1[[#This Row],[Weekday Number]]=7),"Weekend","Weekday")</f>
        <v>Weekday</v>
      </c>
      <c r="K8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7" t="s">
        <v>22438</v>
      </c>
      <c r="M8317" t="s">
        <v>22439</v>
      </c>
      <c r="N8317" t="s">
        <v>69</v>
      </c>
      <c r="O8317">
        <v>2966.4118050000002</v>
      </c>
      <c r="P8317">
        <v>189</v>
      </c>
      <c r="Q8317" t="s">
        <v>26</v>
      </c>
      <c r="R8317" s="1">
        <v>44973</v>
      </c>
      <c r="S8317">
        <f>WEEKDAY(Table1[[#This Row],[Discharge Date]],2)</f>
        <v>4</v>
      </c>
      <c r="T8317" t="s">
        <v>38</v>
      </c>
      <c r="U8317" t="s">
        <v>28</v>
      </c>
      <c r="V8317" t="s">
        <v>29</v>
      </c>
    </row>
    <row r="8318" spans="1:22" x14ac:dyDescent="0.35">
      <c r="A8318" t="s">
        <v>22440</v>
      </c>
      <c r="B8318">
        <v>66</v>
      </c>
      <c r="C8318" t="s">
        <v>20</v>
      </c>
      <c r="D8318" t="s">
        <v>124</v>
      </c>
      <c r="E8318" t="s">
        <v>62</v>
      </c>
      <c r="F8318" s="1">
        <v>44059</v>
      </c>
      <c r="G8318">
        <f>DAY(Table1[[#This Row],[Date of Admission]])</f>
        <v>16</v>
      </c>
      <c r="H8318" t="str">
        <f>TEXT(Table1[[#This Row],[Date of Admission]],"dddd")</f>
        <v>Sunday</v>
      </c>
      <c r="I8318">
        <f>WEEKDAY(Table1[[#This Row],[Date of Admission]],2)</f>
        <v>7</v>
      </c>
      <c r="J8318" t="str">
        <f>IF(OR(Table1[[#This Row],[Weekday Number]]=6,Table1[[#This Row],[Weekday Number]]=7),"Weekend","Weekday")</f>
        <v>Weekend</v>
      </c>
      <c r="K8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8" t="s">
        <v>22441</v>
      </c>
      <c r="M8318" t="s">
        <v>22442</v>
      </c>
      <c r="N8318" t="s">
        <v>36</v>
      </c>
      <c r="O8318">
        <v>8841.2815129999999</v>
      </c>
      <c r="P8318">
        <v>310</v>
      </c>
      <c r="Q8318" t="s">
        <v>49</v>
      </c>
      <c r="R8318" s="1">
        <v>44084</v>
      </c>
      <c r="S8318">
        <f>WEEKDAY(Table1[[#This Row],[Discharge Date]],2)</f>
        <v>4</v>
      </c>
      <c r="T8318" t="s">
        <v>27</v>
      </c>
      <c r="U8318" t="s">
        <v>39</v>
      </c>
      <c r="V8318" t="s">
        <v>29</v>
      </c>
    </row>
    <row r="8319" spans="1:22" x14ac:dyDescent="0.35">
      <c r="A8319" t="s">
        <v>22443</v>
      </c>
      <c r="B8319">
        <v>85</v>
      </c>
      <c r="C8319" t="s">
        <v>31</v>
      </c>
      <c r="D8319" t="s">
        <v>124</v>
      </c>
      <c r="E8319" t="s">
        <v>53</v>
      </c>
      <c r="F8319" s="1">
        <v>44766</v>
      </c>
      <c r="G8319">
        <f>DAY(Table1[[#This Row],[Date of Admission]])</f>
        <v>24</v>
      </c>
      <c r="H8319" t="str">
        <f>TEXT(Table1[[#This Row],[Date of Admission]],"dddd")</f>
        <v>Sunday</v>
      </c>
      <c r="I8319">
        <f>WEEKDAY(Table1[[#This Row],[Date of Admission]],2)</f>
        <v>7</v>
      </c>
      <c r="J8319" t="str">
        <f>IF(OR(Table1[[#This Row],[Weekday Number]]=6,Table1[[#This Row],[Weekday Number]]=7),"Weekend","Weekday")</f>
        <v>Weekend</v>
      </c>
      <c r="K8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19" t="s">
        <v>22444</v>
      </c>
      <c r="M8319" t="s">
        <v>22445</v>
      </c>
      <c r="N8319" t="s">
        <v>25</v>
      </c>
      <c r="O8319">
        <v>9674.4469379999991</v>
      </c>
      <c r="P8319">
        <v>439</v>
      </c>
      <c r="Q8319" t="s">
        <v>49</v>
      </c>
      <c r="R8319" s="1">
        <v>44788</v>
      </c>
      <c r="S8319">
        <f>WEEKDAY(Table1[[#This Row],[Discharge Date]],2)</f>
        <v>1</v>
      </c>
      <c r="T8319" t="s">
        <v>38</v>
      </c>
      <c r="U8319" t="s">
        <v>39</v>
      </c>
      <c r="V8319" t="s">
        <v>29</v>
      </c>
    </row>
    <row r="8320" spans="1:22" x14ac:dyDescent="0.35">
      <c r="A8320" t="s">
        <v>22446</v>
      </c>
      <c r="B8320">
        <v>79</v>
      </c>
      <c r="C8320" t="s">
        <v>31</v>
      </c>
      <c r="D8320" t="s">
        <v>71</v>
      </c>
      <c r="E8320" t="s">
        <v>53</v>
      </c>
      <c r="F8320" s="1">
        <v>44587</v>
      </c>
      <c r="G8320">
        <f>DAY(Table1[[#This Row],[Date of Admission]])</f>
        <v>26</v>
      </c>
      <c r="H8320" t="str">
        <f>TEXT(Table1[[#This Row],[Date of Admission]],"dddd")</f>
        <v>Wednesday</v>
      </c>
      <c r="I8320">
        <f>WEEKDAY(Table1[[#This Row],[Date of Admission]],2)</f>
        <v>3</v>
      </c>
      <c r="J8320" t="str">
        <f>IF(OR(Table1[[#This Row],[Weekday Number]]=6,Table1[[#This Row],[Weekday Number]]=7),"Weekend","Weekday")</f>
        <v>Weekday</v>
      </c>
      <c r="K8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0" t="s">
        <v>22447</v>
      </c>
      <c r="M8320" t="s">
        <v>22448</v>
      </c>
      <c r="N8320" t="s">
        <v>25</v>
      </c>
      <c r="O8320">
        <v>2508.829142</v>
      </c>
      <c r="P8320">
        <v>461</v>
      </c>
      <c r="Q8320" t="s">
        <v>49</v>
      </c>
      <c r="R8320" s="1">
        <v>44605</v>
      </c>
      <c r="S8320">
        <f>WEEKDAY(Table1[[#This Row],[Discharge Date]],2)</f>
        <v>7</v>
      </c>
      <c r="T8320" t="s">
        <v>94</v>
      </c>
      <c r="U8320" t="s">
        <v>51</v>
      </c>
      <c r="V8320" t="s">
        <v>29</v>
      </c>
    </row>
    <row r="8321" spans="1:22" x14ac:dyDescent="0.35">
      <c r="A8321" t="s">
        <v>22449</v>
      </c>
      <c r="B8321">
        <v>85</v>
      </c>
      <c r="C8321" t="s">
        <v>31</v>
      </c>
      <c r="D8321" t="s">
        <v>124</v>
      </c>
      <c r="E8321" t="s">
        <v>22</v>
      </c>
      <c r="F8321" s="1">
        <v>43617</v>
      </c>
      <c r="G8321">
        <f>DAY(Table1[[#This Row],[Date of Admission]])</f>
        <v>1</v>
      </c>
      <c r="H8321" t="str">
        <f>TEXT(Table1[[#This Row],[Date of Admission]],"dddd")</f>
        <v>Saturday</v>
      </c>
      <c r="I8321">
        <f>WEEKDAY(Table1[[#This Row],[Date of Admission]],2)</f>
        <v>6</v>
      </c>
      <c r="J8321" t="str">
        <f>IF(OR(Table1[[#This Row],[Weekday Number]]=6,Table1[[#This Row],[Weekday Number]]=7),"Weekend","Weekday")</f>
        <v>Weekend</v>
      </c>
      <c r="K8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21" t="s">
        <v>22450</v>
      </c>
      <c r="M8321" t="s">
        <v>22451</v>
      </c>
      <c r="N8321" t="s">
        <v>25</v>
      </c>
      <c r="O8321">
        <v>20447.868880000002</v>
      </c>
      <c r="P8321">
        <v>400</v>
      </c>
      <c r="Q8321" t="s">
        <v>49</v>
      </c>
      <c r="R8321" s="1">
        <v>43627</v>
      </c>
      <c r="S8321">
        <f>WEEKDAY(Table1[[#This Row],[Discharge Date]],2)</f>
        <v>2</v>
      </c>
      <c r="T8321" t="s">
        <v>50</v>
      </c>
      <c r="U8321" t="s">
        <v>51</v>
      </c>
      <c r="V8321" t="s">
        <v>29</v>
      </c>
    </row>
    <row r="8322" spans="1:22" x14ac:dyDescent="0.35">
      <c r="A8322" t="s">
        <v>22452</v>
      </c>
      <c r="B8322">
        <v>59</v>
      </c>
      <c r="C8322" t="s">
        <v>20</v>
      </c>
      <c r="D8322" t="s">
        <v>32</v>
      </c>
      <c r="E8322" t="s">
        <v>43</v>
      </c>
      <c r="F8322" s="1">
        <v>43849</v>
      </c>
      <c r="G8322">
        <f>DAY(Table1[[#This Row],[Date of Admission]])</f>
        <v>19</v>
      </c>
      <c r="H8322" t="str">
        <f>TEXT(Table1[[#This Row],[Date of Admission]],"dddd")</f>
        <v>Sunday</v>
      </c>
      <c r="I8322">
        <f>WEEKDAY(Table1[[#This Row],[Date of Admission]],2)</f>
        <v>7</v>
      </c>
      <c r="J8322" t="str">
        <f>IF(OR(Table1[[#This Row],[Weekday Number]]=6,Table1[[#This Row],[Weekday Number]]=7),"Weekend","Weekday")</f>
        <v>Weekend</v>
      </c>
      <c r="K8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2" t="s">
        <v>22453</v>
      </c>
      <c r="M8322" t="s">
        <v>22454</v>
      </c>
      <c r="N8322" t="s">
        <v>25</v>
      </c>
      <c r="O8322">
        <v>7991.0084260000003</v>
      </c>
      <c r="P8322">
        <v>440</v>
      </c>
      <c r="Q8322" t="s">
        <v>26</v>
      </c>
      <c r="R8322" s="1">
        <v>43864</v>
      </c>
      <c r="S8322">
        <f>WEEKDAY(Table1[[#This Row],[Discharge Date]],2)</f>
        <v>1</v>
      </c>
      <c r="T8322" t="s">
        <v>56</v>
      </c>
      <c r="U8322" t="s">
        <v>28</v>
      </c>
      <c r="V8322" t="s">
        <v>40</v>
      </c>
    </row>
    <row r="8323" spans="1:22" x14ac:dyDescent="0.35">
      <c r="A8323" t="s">
        <v>22455</v>
      </c>
      <c r="B8323">
        <v>50</v>
      </c>
      <c r="C8323" t="s">
        <v>20</v>
      </c>
      <c r="D8323" t="s">
        <v>99</v>
      </c>
      <c r="E8323" t="s">
        <v>43</v>
      </c>
      <c r="F8323" s="1">
        <v>43543</v>
      </c>
      <c r="G8323">
        <f>DAY(Table1[[#This Row],[Date of Admission]])</f>
        <v>19</v>
      </c>
      <c r="H8323" t="str">
        <f>TEXT(Table1[[#This Row],[Date of Admission]],"dddd")</f>
        <v>Tuesday</v>
      </c>
      <c r="I8323">
        <f>WEEKDAY(Table1[[#This Row],[Date of Admission]],2)</f>
        <v>2</v>
      </c>
      <c r="J8323" t="str">
        <f>IF(OR(Table1[[#This Row],[Weekday Number]]=6,Table1[[#This Row],[Weekday Number]]=7),"Weekend","Weekday")</f>
        <v>Weekday</v>
      </c>
      <c r="K8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3" t="s">
        <v>22456</v>
      </c>
      <c r="M8323" t="s">
        <v>1241</v>
      </c>
      <c r="N8323" t="s">
        <v>65</v>
      </c>
      <c r="O8323">
        <v>5741.4409130000004</v>
      </c>
      <c r="P8323">
        <v>120</v>
      </c>
      <c r="Q8323" t="s">
        <v>37</v>
      </c>
      <c r="R8323" s="1">
        <v>43562</v>
      </c>
      <c r="S8323">
        <f>WEEKDAY(Table1[[#This Row],[Discharge Date]],2)</f>
        <v>7</v>
      </c>
      <c r="T8323" t="s">
        <v>94</v>
      </c>
      <c r="U8323" t="s">
        <v>28</v>
      </c>
      <c r="V8323" t="s">
        <v>40</v>
      </c>
    </row>
    <row r="8324" spans="1:22" x14ac:dyDescent="0.35">
      <c r="A8324" t="s">
        <v>15025</v>
      </c>
      <c r="B8324">
        <v>36</v>
      </c>
      <c r="C8324" t="s">
        <v>20</v>
      </c>
      <c r="D8324" t="s">
        <v>99</v>
      </c>
      <c r="E8324" t="s">
        <v>43</v>
      </c>
      <c r="F8324" s="1">
        <v>43593</v>
      </c>
      <c r="G8324">
        <f>DAY(Table1[[#This Row],[Date of Admission]])</f>
        <v>8</v>
      </c>
      <c r="H8324" t="str">
        <f>TEXT(Table1[[#This Row],[Date of Admission]],"dddd")</f>
        <v>Wednesday</v>
      </c>
      <c r="I8324">
        <f>WEEKDAY(Table1[[#This Row],[Date of Admission]],2)</f>
        <v>3</v>
      </c>
      <c r="J8324" t="str">
        <f>IF(OR(Table1[[#This Row],[Weekday Number]]=6,Table1[[#This Row],[Weekday Number]]=7),"Weekend","Weekday")</f>
        <v>Weekday</v>
      </c>
      <c r="K8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4" t="s">
        <v>22457</v>
      </c>
      <c r="M8324" t="s">
        <v>22458</v>
      </c>
      <c r="N8324" t="s">
        <v>25</v>
      </c>
      <c r="O8324">
        <v>1804.203792</v>
      </c>
      <c r="P8324">
        <v>337</v>
      </c>
      <c r="Q8324" t="s">
        <v>26</v>
      </c>
      <c r="R8324" s="1">
        <v>43599</v>
      </c>
      <c r="S8324">
        <f>WEEKDAY(Table1[[#This Row],[Discharge Date]],2)</f>
        <v>2</v>
      </c>
      <c r="T8324" t="s">
        <v>38</v>
      </c>
      <c r="U8324" t="s">
        <v>39</v>
      </c>
      <c r="V8324" t="s">
        <v>40</v>
      </c>
    </row>
    <row r="8325" spans="1:22" x14ac:dyDescent="0.35">
      <c r="A8325" t="s">
        <v>22459</v>
      </c>
      <c r="B8325">
        <v>31</v>
      </c>
      <c r="C8325" t="s">
        <v>20</v>
      </c>
      <c r="D8325" t="s">
        <v>239</v>
      </c>
      <c r="E8325" t="s">
        <v>22</v>
      </c>
      <c r="F8325" s="1">
        <v>44851</v>
      </c>
      <c r="G8325">
        <f>DAY(Table1[[#This Row],[Date of Admission]])</f>
        <v>17</v>
      </c>
      <c r="H8325" t="str">
        <f>TEXT(Table1[[#This Row],[Date of Admission]],"dddd")</f>
        <v>Monday</v>
      </c>
      <c r="I8325">
        <f>WEEKDAY(Table1[[#This Row],[Date of Admission]],2)</f>
        <v>1</v>
      </c>
      <c r="J8325" t="str">
        <f>IF(OR(Table1[[#This Row],[Weekday Number]]=6,Table1[[#This Row],[Weekday Number]]=7),"Weekend","Weekday")</f>
        <v>Weekday</v>
      </c>
      <c r="K8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5" t="s">
        <v>3635</v>
      </c>
      <c r="M8325" t="s">
        <v>4563</v>
      </c>
      <c r="N8325" t="s">
        <v>65</v>
      </c>
      <c r="O8325">
        <v>46962.387069999997</v>
      </c>
      <c r="P8325">
        <v>383</v>
      </c>
      <c r="Q8325" t="s">
        <v>26</v>
      </c>
      <c r="R8325" s="1">
        <v>44851</v>
      </c>
      <c r="S8325">
        <f>WEEKDAY(Table1[[#This Row],[Discharge Date]],2)</f>
        <v>1</v>
      </c>
      <c r="T8325" t="s">
        <v>27</v>
      </c>
      <c r="U8325" t="s">
        <v>28</v>
      </c>
      <c r="V8325" t="s">
        <v>40</v>
      </c>
    </row>
    <row r="8326" spans="1:22" x14ac:dyDescent="0.35">
      <c r="A8326" t="s">
        <v>22460</v>
      </c>
      <c r="B8326">
        <v>80</v>
      </c>
      <c r="C8326" t="s">
        <v>31</v>
      </c>
      <c r="D8326" t="s">
        <v>57</v>
      </c>
      <c r="E8326" t="s">
        <v>53</v>
      </c>
      <c r="F8326" s="1">
        <v>45098</v>
      </c>
      <c r="G8326">
        <f>DAY(Table1[[#This Row],[Date of Admission]])</f>
        <v>21</v>
      </c>
      <c r="H8326" t="str">
        <f>TEXT(Table1[[#This Row],[Date of Admission]],"dddd")</f>
        <v>Wednesday</v>
      </c>
      <c r="I8326">
        <f>WEEKDAY(Table1[[#This Row],[Date of Admission]],2)</f>
        <v>3</v>
      </c>
      <c r="J8326" t="str">
        <f>IF(OR(Table1[[#This Row],[Weekday Number]]=6,Table1[[#This Row],[Weekday Number]]=7),"Weekend","Weekday")</f>
        <v>Weekday</v>
      </c>
      <c r="K8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6" t="s">
        <v>22461</v>
      </c>
      <c r="M8326" t="s">
        <v>22462</v>
      </c>
      <c r="N8326" t="s">
        <v>25</v>
      </c>
      <c r="O8326">
        <v>38709.697079999998</v>
      </c>
      <c r="P8326">
        <v>315</v>
      </c>
      <c r="Q8326" t="s">
        <v>49</v>
      </c>
      <c r="R8326" s="1">
        <v>45110</v>
      </c>
      <c r="S8326">
        <f>WEEKDAY(Table1[[#This Row],[Discharge Date]],2)</f>
        <v>1</v>
      </c>
      <c r="T8326" t="s">
        <v>56</v>
      </c>
      <c r="U8326" t="s">
        <v>51</v>
      </c>
      <c r="V8326" t="s">
        <v>29</v>
      </c>
    </row>
    <row r="8327" spans="1:22" x14ac:dyDescent="0.35">
      <c r="A8327" t="s">
        <v>22463</v>
      </c>
      <c r="B8327">
        <v>32</v>
      </c>
      <c r="C8327" t="s">
        <v>20</v>
      </c>
      <c r="D8327" t="s">
        <v>239</v>
      </c>
      <c r="E8327" t="s">
        <v>78</v>
      </c>
      <c r="F8327" s="1">
        <v>45214</v>
      </c>
      <c r="G8327">
        <f>DAY(Table1[[#This Row],[Date of Admission]])</f>
        <v>15</v>
      </c>
      <c r="H8327" t="str">
        <f>TEXT(Table1[[#This Row],[Date of Admission]],"dddd")</f>
        <v>Sunday</v>
      </c>
      <c r="I8327">
        <f>WEEKDAY(Table1[[#This Row],[Date of Admission]],2)</f>
        <v>7</v>
      </c>
      <c r="J8327" t="str">
        <f>IF(OR(Table1[[#This Row],[Weekday Number]]=6,Table1[[#This Row],[Weekday Number]]=7),"Weekend","Weekday")</f>
        <v>Weekend</v>
      </c>
      <c r="K8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27" t="s">
        <v>22464</v>
      </c>
      <c r="M8327" t="s">
        <v>22465</v>
      </c>
      <c r="N8327" t="s">
        <v>60</v>
      </c>
      <c r="O8327">
        <v>46852.829769999997</v>
      </c>
      <c r="P8327">
        <v>162</v>
      </c>
      <c r="Q8327" t="s">
        <v>37</v>
      </c>
      <c r="R8327" s="1">
        <v>45236</v>
      </c>
      <c r="S8327">
        <f>WEEKDAY(Table1[[#This Row],[Discharge Date]],2)</f>
        <v>1</v>
      </c>
      <c r="T8327" t="s">
        <v>38</v>
      </c>
      <c r="U8327" t="s">
        <v>51</v>
      </c>
      <c r="V8327" t="s">
        <v>40</v>
      </c>
    </row>
    <row r="8328" spans="1:22" x14ac:dyDescent="0.35">
      <c r="A8328" t="s">
        <v>22466</v>
      </c>
      <c r="B8328">
        <v>77</v>
      </c>
      <c r="C8328" t="s">
        <v>20</v>
      </c>
      <c r="D8328" t="s">
        <v>124</v>
      </c>
      <c r="E8328" t="s">
        <v>78</v>
      </c>
      <c r="F8328" s="1">
        <v>44986</v>
      </c>
      <c r="G8328">
        <f>DAY(Table1[[#This Row],[Date of Admission]])</f>
        <v>1</v>
      </c>
      <c r="H8328" t="str">
        <f>TEXT(Table1[[#This Row],[Date of Admission]],"dddd")</f>
        <v>Wednesday</v>
      </c>
      <c r="I8328">
        <f>WEEKDAY(Table1[[#This Row],[Date of Admission]],2)</f>
        <v>3</v>
      </c>
      <c r="J8328" t="str">
        <f>IF(OR(Table1[[#This Row],[Weekday Number]]=6,Table1[[#This Row],[Weekday Number]]=7),"Weekend","Weekday")</f>
        <v>Weekday</v>
      </c>
      <c r="K8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28" t="s">
        <v>22467</v>
      </c>
      <c r="M8328" t="s">
        <v>22468</v>
      </c>
      <c r="N8328" t="s">
        <v>25</v>
      </c>
      <c r="O8328">
        <v>16497.772110000002</v>
      </c>
      <c r="P8328">
        <v>355</v>
      </c>
      <c r="Q8328" t="s">
        <v>26</v>
      </c>
      <c r="R8328" s="1">
        <v>44996</v>
      </c>
      <c r="S8328">
        <f>WEEKDAY(Table1[[#This Row],[Discharge Date]],2)</f>
        <v>6</v>
      </c>
      <c r="T8328" t="s">
        <v>38</v>
      </c>
      <c r="U8328" t="s">
        <v>28</v>
      </c>
      <c r="V8328" t="s">
        <v>29</v>
      </c>
    </row>
    <row r="8329" spans="1:22" x14ac:dyDescent="0.35">
      <c r="A8329" t="s">
        <v>22469</v>
      </c>
      <c r="B8329">
        <v>54</v>
      </c>
      <c r="C8329" t="s">
        <v>20</v>
      </c>
      <c r="D8329" t="s">
        <v>124</v>
      </c>
      <c r="E8329" t="s">
        <v>43</v>
      </c>
      <c r="F8329" s="1">
        <v>44744</v>
      </c>
      <c r="G8329">
        <f>DAY(Table1[[#This Row],[Date of Admission]])</f>
        <v>2</v>
      </c>
      <c r="H8329" t="str">
        <f>TEXT(Table1[[#This Row],[Date of Admission]],"dddd")</f>
        <v>Saturday</v>
      </c>
      <c r="I8329">
        <f>WEEKDAY(Table1[[#This Row],[Date of Admission]],2)</f>
        <v>6</v>
      </c>
      <c r="J8329" t="str">
        <f>IF(OR(Table1[[#This Row],[Weekday Number]]=6,Table1[[#This Row],[Weekday Number]]=7),"Weekend","Weekday")</f>
        <v>Weekend</v>
      </c>
      <c r="K8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29" t="s">
        <v>22470</v>
      </c>
      <c r="M8329" t="s">
        <v>22471</v>
      </c>
      <c r="N8329" t="s">
        <v>25</v>
      </c>
      <c r="O8329">
        <v>14111.748589999999</v>
      </c>
      <c r="P8329">
        <v>166</v>
      </c>
      <c r="Q8329" t="s">
        <v>26</v>
      </c>
      <c r="R8329" s="1">
        <v>44747</v>
      </c>
      <c r="S8329">
        <f>WEEKDAY(Table1[[#This Row],[Discharge Date]],2)</f>
        <v>2</v>
      </c>
      <c r="T8329" t="s">
        <v>94</v>
      </c>
      <c r="U8329" t="s">
        <v>28</v>
      </c>
      <c r="V8329" t="s">
        <v>40</v>
      </c>
    </row>
    <row r="8330" spans="1:22" x14ac:dyDescent="0.35">
      <c r="A8330" t="s">
        <v>22472</v>
      </c>
      <c r="B8330">
        <v>22</v>
      </c>
      <c r="C8330" t="s">
        <v>31</v>
      </c>
      <c r="D8330" t="s">
        <v>21</v>
      </c>
      <c r="E8330" t="s">
        <v>78</v>
      </c>
      <c r="F8330" s="1">
        <v>44137</v>
      </c>
      <c r="G8330">
        <f>DAY(Table1[[#This Row],[Date of Admission]])</f>
        <v>2</v>
      </c>
      <c r="H8330" t="str">
        <f>TEXT(Table1[[#This Row],[Date of Admission]],"dddd")</f>
        <v>Monday</v>
      </c>
      <c r="I8330">
        <f>WEEKDAY(Table1[[#This Row],[Date of Admission]],2)</f>
        <v>1</v>
      </c>
      <c r="J8330" t="str">
        <f>IF(OR(Table1[[#This Row],[Weekday Number]]=6,Table1[[#This Row],[Weekday Number]]=7),"Weekend","Weekday")</f>
        <v>Weekday</v>
      </c>
      <c r="K8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30" t="s">
        <v>22473</v>
      </c>
      <c r="M8330" t="s">
        <v>22474</v>
      </c>
      <c r="N8330" t="s">
        <v>60</v>
      </c>
      <c r="O8330">
        <v>68115.965609999999</v>
      </c>
      <c r="P8330">
        <v>210</v>
      </c>
      <c r="Q8330" t="s">
        <v>26</v>
      </c>
      <c r="R8330" s="1">
        <v>44143</v>
      </c>
      <c r="S8330">
        <f>WEEKDAY(Table1[[#This Row],[Discharge Date]],2)</f>
        <v>7</v>
      </c>
      <c r="T8330" t="s">
        <v>50</v>
      </c>
      <c r="U8330" t="s">
        <v>51</v>
      </c>
      <c r="V8330" t="s">
        <v>84</v>
      </c>
    </row>
    <row r="8331" spans="1:22" x14ac:dyDescent="0.35">
      <c r="A8331" t="s">
        <v>15148</v>
      </c>
      <c r="B8331">
        <v>61</v>
      </c>
      <c r="C8331" t="s">
        <v>31</v>
      </c>
      <c r="D8331" t="s">
        <v>99</v>
      </c>
      <c r="E8331" t="s">
        <v>33</v>
      </c>
      <c r="F8331" s="1">
        <v>45058</v>
      </c>
      <c r="G8331">
        <f>DAY(Table1[[#This Row],[Date of Admission]])</f>
        <v>12</v>
      </c>
      <c r="H8331" t="str">
        <f>TEXT(Table1[[#This Row],[Date of Admission]],"dddd")</f>
        <v>Friday</v>
      </c>
      <c r="I8331">
        <f>WEEKDAY(Table1[[#This Row],[Date of Admission]],2)</f>
        <v>5</v>
      </c>
      <c r="J8331" t="str">
        <f>IF(OR(Table1[[#This Row],[Weekday Number]]=6,Table1[[#This Row],[Weekday Number]]=7),"Weekend","Weekday")</f>
        <v>Weekday</v>
      </c>
      <c r="K8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1" t="s">
        <v>13889</v>
      </c>
      <c r="M8331" t="s">
        <v>22475</v>
      </c>
      <c r="N8331" t="s">
        <v>25</v>
      </c>
      <c r="O8331">
        <v>36397.77162</v>
      </c>
      <c r="P8331">
        <v>398</v>
      </c>
      <c r="Q8331" t="s">
        <v>49</v>
      </c>
      <c r="R8331" s="1">
        <v>45087</v>
      </c>
      <c r="S8331">
        <f>WEEKDAY(Table1[[#This Row],[Discharge Date]],2)</f>
        <v>6</v>
      </c>
      <c r="T8331" t="s">
        <v>38</v>
      </c>
      <c r="U8331" t="s">
        <v>39</v>
      </c>
      <c r="V8331" t="s">
        <v>40</v>
      </c>
    </row>
    <row r="8332" spans="1:22" x14ac:dyDescent="0.35">
      <c r="A8332" t="s">
        <v>22476</v>
      </c>
      <c r="B8332">
        <v>53</v>
      </c>
      <c r="C8332" t="s">
        <v>31</v>
      </c>
      <c r="D8332" t="s">
        <v>42</v>
      </c>
      <c r="E8332" t="s">
        <v>43</v>
      </c>
      <c r="F8332" s="1">
        <v>45185</v>
      </c>
      <c r="G8332">
        <f>DAY(Table1[[#This Row],[Date of Admission]])</f>
        <v>16</v>
      </c>
      <c r="H8332" t="str">
        <f>TEXT(Table1[[#This Row],[Date of Admission]],"dddd")</f>
        <v>Saturday</v>
      </c>
      <c r="I8332">
        <f>WEEKDAY(Table1[[#This Row],[Date of Admission]],2)</f>
        <v>6</v>
      </c>
      <c r="J8332" t="str">
        <f>IF(OR(Table1[[#This Row],[Weekday Number]]=6,Table1[[#This Row],[Weekday Number]]=7),"Weekend","Weekday")</f>
        <v>Weekend</v>
      </c>
      <c r="K8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2" t="s">
        <v>22477</v>
      </c>
      <c r="M8332" t="s">
        <v>22478</v>
      </c>
      <c r="N8332" t="s">
        <v>69</v>
      </c>
      <c r="O8332">
        <v>1192.504612</v>
      </c>
      <c r="P8332">
        <v>157</v>
      </c>
      <c r="Q8332" t="s">
        <v>37</v>
      </c>
      <c r="R8332" s="1">
        <v>45196</v>
      </c>
      <c r="S8332">
        <f>WEEKDAY(Table1[[#This Row],[Discharge Date]],2)</f>
        <v>3</v>
      </c>
      <c r="T8332" t="s">
        <v>50</v>
      </c>
      <c r="U8332" t="s">
        <v>51</v>
      </c>
      <c r="V8332" t="s">
        <v>40</v>
      </c>
    </row>
    <row r="8333" spans="1:22" x14ac:dyDescent="0.35">
      <c r="A8333" t="s">
        <v>22479</v>
      </c>
      <c r="B8333">
        <v>24</v>
      </c>
      <c r="C8333" t="s">
        <v>20</v>
      </c>
      <c r="D8333" t="s">
        <v>99</v>
      </c>
      <c r="E8333" t="s">
        <v>22</v>
      </c>
      <c r="F8333" s="1">
        <v>43900</v>
      </c>
      <c r="G8333">
        <f>DAY(Table1[[#This Row],[Date of Admission]])</f>
        <v>10</v>
      </c>
      <c r="H8333" t="str">
        <f>TEXT(Table1[[#This Row],[Date of Admission]],"dddd")</f>
        <v>Tuesday</v>
      </c>
      <c r="I8333">
        <f>WEEKDAY(Table1[[#This Row],[Date of Admission]],2)</f>
        <v>2</v>
      </c>
      <c r="J8333" t="str">
        <f>IF(OR(Table1[[#This Row],[Weekday Number]]=6,Table1[[#This Row],[Weekday Number]]=7),"Weekend","Weekday")</f>
        <v>Weekday</v>
      </c>
      <c r="K8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3" t="s">
        <v>22480</v>
      </c>
      <c r="M8333" t="s">
        <v>22481</v>
      </c>
      <c r="N8333" t="s">
        <v>60</v>
      </c>
      <c r="O8333">
        <v>44128.16171</v>
      </c>
      <c r="P8333">
        <v>467</v>
      </c>
      <c r="Q8333" t="s">
        <v>37</v>
      </c>
      <c r="R8333" s="1">
        <v>43920</v>
      </c>
      <c r="S8333">
        <f>WEEKDAY(Table1[[#This Row],[Discharge Date]],2)</f>
        <v>1</v>
      </c>
      <c r="T8333" t="s">
        <v>38</v>
      </c>
      <c r="U8333" t="s">
        <v>39</v>
      </c>
      <c r="V8333" t="s">
        <v>84</v>
      </c>
    </row>
    <row r="8334" spans="1:22" x14ac:dyDescent="0.35">
      <c r="A8334" t="s">
        <v>22482</v>
      </c>
      <c r="B8334">
        <v>72</v>
      </c>
      <c r="C8334" t="s">
        <v>31</v>
      </c>
      <c r="D8334" t="s">
        <v>57</v>
      </c>
      <c r="E8334" t="s">
        <v>62</v>
      </c>
      <c r="F8334" s="1">
        <v>44485</v>
      </c>
      <c r="G8334">
        <f>DAY(Table1[[#This Row],[Date of Admission]])</f>
        <v>16</v>
      </c>
      <c r="H8334" t="str">
        <f>TEXT(Table1[[#This Row],[Date of Admission]],"dddd")</f>
        <v>Saturday</v>
      </c>
      <c r="I8334">
        <f>WEEKDAY(Table1[[#This Row],[Date of Admission]],2)</f>
        <v>6</v>
      </c>
      <c r="J8334" t="str">
        <f>IF(OR(Table1[[#This Row],[Weekday Number]]=6,Table1[[#This Row],[Weekday Number]]=7),"Weekend","Weekday")</f>
        <v>Weekend</v>
      </c>
      <c r="K8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4" t="s">
        <v>2689</v>
      </c>
      <c r="M8334" t="s">
        <v>22483</v>
      </c>
      <c r="N8334" t="s">
        <v>25</v>
      </c>
      <c r="O8334">
        <v>30299.968499999999</v>
      </c>
      <c r="P8334">
        <v>311</v>
      </c>
      <c r="Q8334" t="s">
        <v>49</v>
      </c>
      <c r="R8334" s="1">
        <v>44505</v>
      </c>
      <c r="S8334">
        <f>WEEKDAY(Table1[[#This Row],[Discharge Date]],2)</f>
        <v>5</v>
      </c>
      <c r="T8334" t="s">
        <v>56</v>
      </c>
      <c r="U8334" t="s">
        <v>28</v>
      </c>
      <c r="V8334" t="s">
        <v>29</v>
      </c>
    </row>
    <row r="8335" spans="1:22" x14ac:dyDescent="0.35">
      <c r="A8335" t="s">
        <v>22484</v>
      </c>
      <c r="B8335">
        <v>73</v>
      </c>
      <c r="C8335" t="s">
        <v>20</v>
      </c>
      <c r="D8335" t="s">
        <v>239</v>
      </c>
      <c r="E8335" t="s">
        <v>78</v>
      </c>
      <c r="F8335" s="1">
        <v>44403</v>
      </c>
      <c r="G8335">
        <f>DAY(Table1[[#This Row],[Date of Admission]])</f>
        <v>26</v>
      </c>
      <c r="H8335" t="str">
        <f>TEXT(Table1[[#This Row],[Date of Admission]],"dddd")</f>
        <v>Monday</v>
      </c>
      <c r="I8335">
        <f>WEEKDAY(Table1[[#This Row],[Date of Admission]],2)</f>
        <v>1</v>
      </c>
      <c r="J8335" t="str">
        <f>IF(OR(Table1[[#This Row],[Weekday Number]]=6,Table1[[#This Row],[Weekday Number]]=7),"Weekend","Weekday")</f>
        <v>Weekday</v>
      </c>
      <c r="K8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5" t="s">
        <v>22485</v>
      </c>
      <c r="M8335" t="s">
        <v>22486</v>
      </c>
      <c r="N8335" t="s">
        <v>25</v>
      </c>
      <c r="O8335">
        <v>67427.331019999998</v>
      </c>
      <c r="P8335">
        <v>108</v>
      </c>
      <c r="Q8335" t="s">
        <v>26</v>
      </c>
      <c r="R8335" s="1">
        <v>44423</v>
      </c>
      <c r="S8335">
        <f>WEEKDAY(Table1[[#This Row],[Discharge Date]],2)</f>
        <v>7</v>
      </c>
      <c r="T8335" t="s">
        <v>94</v>
      </c>
      <c r="U8335" t="s">
        <v>28</v>
      </c>
      <c r="V8335" t="s">
        <v>29</v>
      </c>
    </row>
    <row r="8336" spans="1:22" x14ac:dyDescent="0.35">
      <c r="A8336" t="s">
        <v>22487</v>
      </c>
      <c r="B8336">
        <v>85</v>
      </c>
      <c r="C8336" t="s">
        <v>31</v>
      </c>
      <c r="D8336" t="s">
        <v>239</v>
      </c>
      <c r="E8336" t="s">
        <v>62</v>
      </c>
      <c r="F8336" s="1">
        <v>43796</v>
      </c>
      <c r="G8336">
        <f>DAY(Table1[[#This Row],[Date of Admission]])</f>
        <v>27</v>
      </c>
      <c r="H8336" t="str">
        <f>TEXT(Table1[[#This Row],[Date of Admission]],"dddd")</f>
        <v>Wednesday</v>
      </c>
      <c r="I8336">
        <f>WEEKDAY(Table1[[#This Row],[Date of Admission]],2)</f>
        <v>3</v>
      </c>
      <c r="J8336" t="str">
        <f>IF(OR(Table1[[#This Row],[Weekday Number]]=6,Table1[[#This Row],[Weekday Number]]=7),"Weekend","Weekday")</f>
        <v>Weekday</v>
      </c>
      <c r="K8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36" t="s">
        <v>22488</v>
      </c>
      <c r="M8336" t="s">
        <v>944</v>
      </c>
      <c r="N8336" t="s">
        <v>25</v>
      </c>
      <c r="O8336">
        <v>1827.7125679999999</v>
      </c>
      <c r="P8336">
        <v>261</v>
      </c>
      <c r="Q8336" t="s">
        <v>49</v>
      </c>
      <c r="R8336" s="1">
        <v>43804</v>
      </c>
      <c r="S8336">
        <f>WEEKDAY(Table1[[#This Row],[Discharge Date]],2)</f>
        <v>4</v>
      </c>
      <c r="T8336" t="s">
        <v>38</v>
      </c>
      <c r="U8336" t="s">
        <v>39</v>
      </c>
      <c r="V8336" t="s">
        <v>29</v>
      </c>
    </row>
    <row r="8337" spans="1:22" x14ac:dyDescent="0.35">
      <c r="A8337" t="s">
        <v>22489</v>
      </c>
      <c r="B8337">
        <v>26</v>
      </c>
      <c r="C8337" t="s">
        <v>20</v>
      </c>
      <c r="D8337" t="s">
        <v>124</v>
      </c>
      <c r="E8337" t="s">
        <v>62</v>
      </c>
      <c r="F8337" s="1">
        <v>44833</v>
      </c>
      <c r="G8337">
        <f>DAY(Table1[[#This Row],[Date of Admission]])</f>
        <v>29</v>
      </c>
      <c r="H8337" t="str">
        <f>TEXT(Table1[[#This Row],[Date of Admission]],"dddd")</f>
        <v>Thursday</v>
      </c>
      <c r="I8337">
        <f>WEEKDAY(Table1[[#This Row],[Date of Admission]],2)</f>
        <v>4</v>
      </c>
      <c r="J8337" t="str">
        <f>IF(OR(Table1[[#This Row],[Weekday Number]]=6,Table1[[#This Row],[Weekday Number]]=7),"Weekend","Weekday")</f>
        <v>Weekday</v>
      </c>
      <c r="K8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37" t="s">
        <v>22490</v>
      </c>
      <c r="M8337" t="s">
        <v>7239</v>
      </c>
      <c r="N8337" t="s">
        <v>60</v>
      </c>
      <c r="O8337">
        <v>34398.615149999998</v>
      </c>
      <c r="P8337">
        <v>413</v>
      </c>
      <c r="Q8337" t="s">
        <v>49</v>
      </c>
      <c r="R8337" s="1">
        <v>44835</v>
      </c>
      <c r="S8337">
        <f>WEEKDAY(Table1[[#This Row],[Discharge Date]],2)</f>
        <v>6</v>
      </c>
      <c r="T8337" t="s">
        <v>38</v>
      </c>
      <c r="U8337" t="s">
        <v>28</v>
      </c>
      <c r="V8337" t="s">
        <v>40</v>
      </c>
    </row>
    <row r="8338" spans="1:22" x14ac:dyDescent="0.35">
      <c r="A8338" t="s">
        <v>22491</v>
      </c>
      <c r="B8338">
        <v>77</v>
      </c>
      <c r="C8338" t="s">
        <v>31</v>
      </c>
      <c r="D8338" t="s">
        <v>42</v>
      </c>
      <c r="E8338" t="s">
        <v>33</v>
      </c>
      <c r="F8338" s="1">
        <v>45118</v>
      </c>
      <c r="G8338">
        <f>DAY(Table1[[#This Row],[Date of Admission]])</f>
        <v>11</v>
      </c>
      <c r="H8338" t="str">
        <f>TEXT(Table1[[#This Row],[Date of Admission]],"dddd")</f>
        <v>Tuesday</v>
      </c>
      <c r="I8338">
        <f>WEEKDAY(Table1[[#This Row],[Date of Admission]],2)</f>
        <v>2</v>
      </c>
      <c r="J8338" t="str">
        <f>IF(OR(Table1[[#This Row],[Weekday Number]]=6,Table1[[#This Row],[Weekday Number]]=7),"Weekend","Weekday")</f>
        <v>Weekday</v>
      </c>
      <c r="K8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8" t="s">
        <v>22492</v>
      </c>
      <c r="M8338" t="s">
        <v>22493</v>
      </c>
      <c r="N8338" t="s">
        <v>25</v>
      </c>
      <c r="O8338">
        <v>31034.265329999998</v>
      </c>
      <c r="P8338">
        <v>478</v>
      </c>
      <c r="Q8338" t="s">
        <v>49</v>
      </c>
      <c r="R8338" s="1">
        <v>45122</v>
      </c>
      <c r="S8338">
        <f>WEEKDAY(Table1[[#This Row],[Discharge Date]],2)</f>
        <v>6</v>
      </c>
      <c r="T8338" t="s">
        <v>56</v>
      </c>
      <c r="U8338" t="s">
        <v>28</v>
      </c>
      <c r="V8338" t="s">
        <v>29</v>
      </c>
    </row>
    <row r="8339" spans="1:22" x14ac:dyDescent="0.35">
      <c r="A8339" t="s">
        <v>22494</v>
      </c>
      <c r="B8339">
        <v>73</v>
      </c>
      <c r="C8339" t="s">
        <v>20</v>
      </c>
      <c r="D8339" t="s">
        <v>124</v>
      </c>
      <c r="E8339" t="s">
        <v>43</v>
      </c>
      <c r="F8339" s="1">
        <v>43816</v>
      </c>
      <c r="G8339">
        <f>DAY(Table1[[#This Row],[Date of Admission]])</f>
        <v>17</v>
      </c>
      <c r="H8339" t="str">
        <f>TEXT(Table1[[#This Row],[Date of Admission]],"dddd")</f>
        <v>Tuesday</v>
      </c>
      <c r="I8339">
        <f>WEEKDAY(Table1[[#This Row],[Date of Admission]],2)</f>
        <v>2</v>
      </c>
      <c r="J8339" t="str">
        <f>IF(OR(Table1[[#This Row],[Weekday Number]]=6,Table1[[#This Row],[Weekday Number]]=7),"Weekend","Weekday")</f>
        <v>Weekday</v>
      </c>
      <c r="K8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39" t="s">
        <v>22495</v>
      </c>
      <c r="M8339" t="s">
        <v>22496</v>
      </c>
      <c r="N8339" t="s">
        <v>25</v>
      </c>
      <c r="O8339">
        <v>22319.299190000002</v>
      </c>
      <c r="P8339">
        <v>197</v>
      </c>
      <c r="Q8339" t="s">
        <v>26</v>
      </c>
      <c r="R8339" s="1">
        <v>43832</v>
      </c>
      <c r="S8339">
        <f>WEEKDAY(Table1[[#This Row],[Discharge Date]],2)</f>
        <v>4</v>
      </c>
      <c r="T8339" t="s">
        <v>38</v>
      </c>
      <c r="U8339" t="s">
        <v>51</v>
      </c>
      <c r="V8339" t="s">
        <v>29</v>
      </c>
    </row>
    <row r="8340" spans="1:22" x14ac:dyDescent="0.35">
      <c r="A8340" t="s">
        <v>22497</v>
      </c>
      <c r="B8340">
        <v>20</v>
      </c>
      <c r="C8340" t="s">
        <v>31</v>
      </c>
      <c r="D8340" t="s">
        <v>57</v>
      </c>
      <c r="E8340" t="s">
        <v>33</v>
      </c>
      <c r="F8340" s="1">
        <v>44846</v>
      </c>
      <c r="G8340">
        <f>DAY(Table1[[#This Row],[Date of Admission]])</f>
        <v>12</v>
      </c>
      <c r="H8340" t="str">
        <f>TEXT(Table1[[#This Row],[Date of Admission]],"dddd")</f>
        <v>Wednesday</v>
      </c>
      <c r="I8340">
        <f>WEEKDAY(Table1[[#This Row],[Date of Admission]],2)</f>
        <v>3</v>
      </c>
      <c r="J8340" t="str">
        <f>IF(OR(Table1[[#This Row],[Weekday Number]]=6,Table1[[#This Row],[Weekday Number]]=7),"Weekend","Weekday")</f>
        <v>Weekday</v>
      </c>
      <c r="K8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0" t="s">
        <v>22498</v>
      </c>
      <c r="M8340" t="s">
        <v>22499</v>
      </c>
      <c r="N8340" t="s">
        <v>65</v>
      </c>
      <c r="O8340">
        <v>7725.650721</v>
      </c>
      <c r="P8340">
        <v>458</v>
      </c>
      <c r="Q8340" t="s">
        <v>37</v>
      </c>
      <c r="R8340" s="1">
        <v>44867</v>
      </c>
      <c r="S8340">
        <f>WEEKDAY(Table1[[#This Row],[Discharge Date]],2)</f>
        <v>3</v>
      </c>
      <c r="T8340" t="s">
        <v>94</v>
      </c>
      <c r="U8340" t="s">
        <v>39</v>
      </c>
      <c r="V8340" t="s">
        <v>84</v>
      </c>
    </row>
    <row r="8341" spans="1:22" x14ac:dyDescent="0.35">
      <c r="A8341" t="s">
        <v>22500</v>
      </c>
      <c r="B8341">
        <v>18</v>
      </c>
      <c r="C8341" t="s">
        <v>20</v>
      </c>
      <c r="D8341" t="s">
        <v>239</v>
      </c>
      <c r="E8341" t="s">
        <v>53</v>
      </c>
      <c r="F8341" s="1">
        <v>45182</v>
      </c>
      <c r="G8341">
        <f>DAY(Table1[[#This Row],[Date of Admission]])</f>
        <v>13</v>
      </c>
      <c r="H8341" t="str">
        <f>TEXT(Table1[[#This Row],[Date of Admission]],"dddd")</f>
        <v>Wednesday</v>
      </c>
      <c r="I8341">
        <f>WEEKDAY(Table1[[#This Row],[Date of Admission]],2)</f>
        <v>3</v>
      </c>
      <c r="J8341" t="str">
        <f>IF(OR(Table1[[#This Row],[Weekday Number]]=6,Table1[[#This Row],[Weekday Number]]=7),"Weekend","Weekday")</f>
        <v>Weekday</v>
      </c>
      <c r="K8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1" t="s">
        <v>22501</v>
      </c>
      <c r="M8341" t="s">
        <v>22502</v>
      </c>
      <c r="N8341" t="s">
        <v>60</v>
      </c>
      <c r="O8341">
        <v>23085.826440000001</v>
      </c>
      <c r="P8341">
        <v>111</v>
      </c>
      <c r="Q8341" t="s">
        <v>37</v>
      </c>
      <c r="R8341" s="1">
        <v>45201</v>
      </c>
      <c r="S8341">
        <f>WEEKDAY(Table1[[#This Row],[Discharge Date]],2)</f>
        <v>1</v>
      </c>
      <c r="T8341" t="s">
        <v>56</v>
      </c>
      <c r="U8341" t="s">
        <v>51</v>
      </c>
      <c r="V8341" t="s">
        <v>84</v>
      </c>
    </row>
    <row r="8342" spans="1:22" x14ac:dyDescent="0.35">
      <c r="A8342" t="s">
        <v>12650</v>
      </c>
      <c r="B8342">
        <v>66</v>
      </c>
      <c r="C8342" t="s">
        <v>31</v>
      </c>
      <c r="D8342" t="s">
        <v>124</v>
      </c>
      <c r="E8342" t="s">
        <v>62</v>
      </c>
      <c r="F8342" s="1">
        <v>44109</v>
      </c>
      <c r="G8342">
        <f>DAY(Table1[[#This Row],[Date of Admission]])</f>
        <v>5</v>
      </c>
      <c r="H8342" t="str">
        <f>TEXT(Table1[[#This Row],[Date of Admission]],"dddd")</f>
        <v>Monday</v>
      </c>
      <c r="I8342">
        <f>WEEKDAY(Table1[[#This Row],[Date of Admission]],2)</f>
        <v>1</v>
      </c>
      <c r="J8342" t="str">
        <f>IF(OR(Table1[[#This Row],[Weekday Number]]=6,Table1[[#This Row],[Weekday Number]]=7),"Weekend","Weekday")</f>
        <v>Weekday</v>
      </c>
      <c r="K8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2" t="s">
        <v>22503</v>
      </c>
      <c r="M8342" t="s">
        <v>22504</v>
      </c>
      <c r="N8342" t="s">
        <v>25</v>
      </c>
      <c r="O8342">
        <v>2788.6966080000002</v>
      </c>
      <c r="P8342">
        <v>196</v>
      </c>
      <c r="Q8342" t="s">
        <v>49</v>
      </c>
      <c r="R8342" s="1">
        <v>44119</v>
      </c>
      <c r="S8342">
        <f>WEEKDAY(Table1[[#This Row],[Discharge Date]],2)</f>
        <v>4</v>
      </c>
      <c r="T8342" t="s">
        <v>38</v>
      </c>
      <c r="U8342" t="s">
        <v>39</v>
      </c>
      <c r="V8342" t="s">
        <v>29</v>
      </c>
    </row>
    <row r="8343" spans="1:22" x14ac:dyDescent="0.35">
      <c r="A8343" t="s">
        <v>22505</v>
      </c>
      <c r="B8343">
        <v>35</v>
      </c>
      <c r="C8343" t="s">
        <v>31</v>
      </c>
      <c r="D8343" t="s">
        <v>239</v>
      </c>
      <c r="E8343" t="s">
        <v>53</v>
      </c>
      <c r="F8343" s="1">
        <v>44829</v>
      </c>
      <c r="G8343">
        <f>DAY(Table1[[#This Row],[Date of Admission]])</f>
        <v>25</v>
      </c>
      <c r="H8343" t="str">
        <f>TEXT(Table1[[#This Row],[Date of Admission]],"dddd")</f>
        <v>Sunday</v>
      </c>
      <c r="I8343">
        <f>WEEKDAY(Table1[[#This Row],[Date of Admission]],2)</f>
        <v>7</v>
      </c>
      <c r="J8343" t="str">
        <f>IF(OR(Table1[[#This Row],[Weekday Number]]=6,Table1[[#This Row],[Weekday Number]]=7),"Weekend","Weekday")</f>
        <v>Weekend</v>
      </c>
      <c r="K8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3" t="s">
        <v>22506</v>
      </c>
      <c r="M8343" t="s">
        <v>22507</v>
      </c>
      <c r="N8343" t="s">
        <v>25</v>
      </c>
      <c r="O8343">
        <v>2809.7282829999999</v>
      </c>
      <c r="P8343">
        <v>416</v>
      </c>
      <c r="Q8343" t="s">
        <v>49</v>
      </c>
      <c r="R8343" s="1">
        <v>44843</v>
      </c>
      <c r="S8343">
        <f>WEEKDAY(Table1[[#This Row],[Discharge Date]],2)</f>
        <v>7</v>
      </c>
      <c r="T8343" t="s">
        <v>27</v>
      </c>
      <c r="U8343" t="s">
        <v>28</v>
      </c>
      <c r="V8343" t="s">
        <v>40</v>
      </c>
    </row>
    <row r="8344" spans="1:22" x14ac:dyDescent="0.35">
      <c r="A8344" t="s">
        <v>22508</v>
      </c>
      <c r="B8344">
        <v>65</v>
      </c>
      <c r="C8344" t="s">
        <v>20</v>
      </c>
      <c r="D8344" t="s">
        <v>42</v>
      </c>
      <c r="E8344" t="s">
        <v>53</v>
      </c>
      <c r="F8344" s="1">
        <v>43707</v>
      </c>
      <c r="G8344">
        <f>DAY(Table1[[#This Row],[Date of Admission]])</f>
        <v>30</v>
      </c>
      <c r="H8344" t="str">
        <f>TEXT(Table1[[#This Row],[Date of Admission]],"dddd")</f>
        <v>Friday</v>
      </c>
      <c r="I8344">
        <f>WEEKDAY(Table1[[#This Row],[Date of Admission]],2)</f>
        <v>5</v>
      </c>
      <c r="J8344" t="str">
        <f>IF(OR(Table1[[#This Row],[Weekday Number]]=6,Table1[[#This Row],[Weekday Number]]=7),"Weekend","Weekday")</f>
        <v>Weekday</v>
      </c>
      <c r="K8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44" t="s">
        <v>22509</v>
      </c>
      <c r="M8344" t="s">
        <v>22510</v>
      </c>
      <c r="N8344" t="s">
        <v>25</v>
      </c>
      <c r="O8344">
        <v>23906.39198</v>
      </c>
      <c r="P8344">
        <v>308</v>
      </c>
      <c r="Q8344" t="s">
        <v>49</v>
      </c>
      <c r="R8344" s="1">
        <v>43732</v>
      </c>
      <c r="S8344">
        <f>WEEKDAY(Table1[[#This Row],[Discharge Date]],2)</f>
        <v>2</v>
      </c>
      <c r="T8344" t="s">
        <v>38</v>
      </c>
      <c r="U8344" t="s">
        <v>28</v>
      </c>
      <c r="V8344" t="s">
        <v>29</v>
      </c>
    </row>
    <row r="8345" spans="1:22" x14ac:dyDescent="0.35">
      <c r="A8345" t="s">
        <v>22511</v>
      </c>
      <c r="B8345">
        <v>61</v>
      </c>
      <c r="C8345" t="s">
        <v>31</v>
      </c>
      <c r="D8345" t="s">
        <v>124</v>
      </c>
      <c r="E8345" t="s">
        <v>78</v>
      </c>
      <c r="F8345" s="1">
        <v>43415</v>
      </c>
      <c r="G8345">
        <f>DAY(Table1[[#This Row],[Date of Admission]])</f>
        <v>11</v>
      </c>
      <c r="H8345" t="str">
        <f>TEXT(Table1[[#This Row],[Date of Admission]],"dddd")</f>
        <v>Sunday</v>
      </c>
      <c r="I8345">
        <f>WEEKDAY(Table1[[#This Row],[Date of Admission]],2)</f>
        <v>7</v>
      </c>
      <c r="J8345" t="str">
        <f>IF(OR(Table1[[#This Row],[Weekday Number]]=6,Table1[[#This Row],[Weekday Number]]=7),"Weekend","Weekday")</f>
        <v>Weekend</v>
      </c>
      <c r="K8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5" t="s">
        <v>22512</v>
      </c>
      <c r="M8345" t="s">
        <v>3939</v>
      </c>
      <c r="N8345" t="s">
        <v>25</v>
      </c>
      <c r="O8345">
        <v>7171.9556560000001</v>
      </c>
      <c r="P8345">
        <v>384</v>
      </c>
      <c r="Q8345" t="s">
        <v>37</v>
      </c>
      <c r="R8345" s="1">
        <v>43440</v>
      </c>
      <c r="S8345">
        <f>WEEKDAY(Table1[[#This Row],[Discharge Date]],2)</f>
        <v>4</v>
      </c>
      <c r="T8345" t="s">
        <v>50</v>
      </c>
      <c r="U8345" t="s">
        <v>28</v>
      </c>
      <c r="V8345" t="s">
        <v>40</v>
      </c>
    </row>
    <row r="8346" spans="1:22" x14ac:dyDescent="0.35">
      <c r="A8346" t="s">
        <v>22513</v>
      </c>
      <c r="B8346">
        <v>73</v>
      </c>
      <c r="C8346" t="s">
        <v>20</v>
      </c>
      <c r="D8346" t="s">
        <v>124</v>
      </c>
      <c r="E8346" t="s">
        <v>33</v>
      </c>
      <c r="F8346" s="1">
        <v>44084</v>
      </c>
      <c r="G8346">
        <f>DAY(Table1[[#This Row],[Date of Admission]])</f>
        <v>10</v>
      </c>
      <c r="H8346" t="str">
        <f>TEXT(Table1[[#This Row],[Date of Admission]],"dddd")</f>
        <v>Thursday</v>
      </c>
      <c r="I8346">
        <f>WEEKDAY(Table1[[#This Row],[Date of Admission]],2)</f>
        <v>4</v>
      </c>
      <c r="J8346" t="str">
        <f>IF(OR(Table1[[#This Row],[Weekday Number]]=6,Table1[[#This Row],[Weekday Number]]=7),"Weekend","Weekday")</f>
        <v>Weekday</v>
      </c>
      <c r="K8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6" t="s">
        <v>22514</v>
      </c>
      <c r="M8346" t="s">
        <v>22515</v>
      </c>
      <c r="N8346" t="s">
        <v>25</v>
      </c>
      <c r="O8346">
        <v>37954.51384</v>
      </c>
      <c r="P8346">
        <v>276</v>
      </c>
      <c r="Q8346" t="s">
        <v>49</v>
      </c>
      <c r="R8346" s="1">
        <v>44099</v>
      </c>
      <c r="S8346">
        <f>WEEKDAY(Table1[[#This Row],[Discharge Date]],2)</f>
        <v>5</v>
      </c>
      <c r="T8346" t="s">
        <v>27</v>
      </c>
      <c r="U8346" t="s">
        <v>51</v>
      </c>
      <c r="V8346" t="s">
        <v>29</v>
      </c>
    </row>
    <row r="8347" spans="1:22" x14ac:dyDescent="0.35">
      <c r="A8347" t="s">
        <v>22516</v>
      </c>
      <c r="B8347">
        <v>64</v>
      </c>
      <c r="C8347" t="s">
        <v>31</v>
      </c>
      <c r="D8347" t="s">
        <v>32</v>
      </c>
      <c r="E8347" t="s">
        <v>33</v>
      </c>
      <c r="F8347" s="1">
        <v>44568</v>
      </c>
      <c r="G8347">
        <f>DAY(Table1[[#This Row],[Date of Admission]])</f>
        <v>7</v>
      </c>
      <c r="H8347" t="str">
        <f>TEXT(Table1[[#This Row],[Date of Admission]],"dddd")</f>
        <v>Friday</v>
      </c>
      <c r="I8347">
        <f>WEEKDAY(Table1[[#This Row],[Date of Admission]],2)</f>
        <v>5</v>
      </c>
      <c r="J8347" t="str">
        <f>IF(OR(Table1[[#This Row],[Weekday Number]]=6,Table1[[#This Row],[Weekday Number]]=7),"Weekend","Weekday")</f>
        <v>Weekday</v>
      </c>
      <c r="K8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7" t="s">
        <v>22517</v>
      </c>
      <c r="M8347" t="s">
        <v>22518</v>
      </c>
      <c r="N8347" t="s">
        <v>25</v>
      </c>
      <c r="O8347">
        <v>8335.2041470000004</v>
      </c>
      <c r="P8347">
        <v>260</v>
      </c>
      <c r="Q8347" t="s">
        <v>49</v>
      </c>
      <c r="R8347" s="1">
        <v>44582</v>
      </c>
      <c r="S8347">
        <f>WEEKDAY(Table1[[#This Row],[Discharge Date]],2)</f>
        <v>5</v>
      </c>
      <c r="T8347" t="s">
        <v>27</v>
      </c>
      <c r="U8347" t="s">
        <v>39</v>
      </c>
      <c r="V8347" t="s">
        <v>40</v>
      </c>
    </row>
    <row r="8348" spans="1:22" x14ac:dyDescent="0.35">
      <c r="A8348" t="s">
        <v>22519</v>
      </c>
      <c r="B8348">
        <v>74</v>
      </c>
      <c r="C8348" t="s">
        <v>31</v>
      </c>
      <c r="D8348" t="s">
        <v>21</v>
      </c>
      <c r="E8348" t="s">
        <v>43</v>
      </c>
      <c r="F8348" s="1">
        <v>44672</v>
      </c>
      <c r="G8348">
        <f>DAY(Table1[[#This Row],[Date of Admission]])</f>
        <v>21</v>
      </c>
      <c r="H8348" t="str">
        <f>TEXT(Table1[[#This Row],[Date of Admission]],"dddd")</f>
        <v>Thursday</v>
      </c>
      <c r="I8348">
        <f>WEEKDAY(Table1[[#This Row],[Date of Admission]],2)</f>
        <v>4</v>
      </c>
      <c r="J8348" t="str">
        <f>IF(OR(Table1[[#This Row],[Weekday Number]]=6,Table1[[#This Row],[Weekday Number]]=7),"Weekend","Weekday")</f>
        <v>Weekday</v>
      </c>
      <c r="K8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8" t="s">
        <v>22520</v>
      </c>
      <c r="M8348" t="s">
        <v>22521</v>
      </c>
      <c r="N8348" t="s">
        <v>25</v>
      </c>
      <c r="O8348">
        <v>24378.84937</v>
      </c>
      <c r="P8348">
        <v>101</v>
      </c>
      <c r="Q8348" t="s">
        <v>26</v>
      </c>
      <c r="R8348" s="1">
        <v>44685</v>
      </c>
      <c r="S8348">
        <f>WEEKDAY(Table1[[#This Row],[Discharge Date]],2)</f>
        <v>3</v>
      </c>
      <c r="T8348" t="s">
        <v>56</v>
      </c>
      <c r="U8348" t="s">
        <v>28</v>
      </c>
      <c r="V8348" t="s">
        <v>29</v>
      </c>
    </row>
    <row r="8349" spans="1:22" x14ac:dyDescent="0.35">
      <c r="A8349" t="s">
        <v>22522</v>
      </c>
      <c r="B8349">
        <v>38</v>
      </c>
      <c r="C8349" t="s">
        <v>20</v>
      </c>
      <c r="D8349" t="s">
        <v>239</v>
      </c>
      <c r="E8349" t="s">
        <v>22</v>
      </c>
      <c r="F8349" s="1">
        <v>44701</v>
      </c>
      <c r="G8349">
        <f>DAY(Table1[[#This Row],[Date of Admission]])</f>
        <v>20</v>
      </c>
      <c r="H8349" t="str">
        <f>TEXT(Table1[[#This Row],[Date of Admission]],"dddd")</f>
        <v>Friday</v>
      </c>
      <c r="I8349">
        <f>WEEKDAY(Table1[[#This Row],[Date of Admission]],2)</f>
        <v>5</v>
      </c>
      <c r="J8349" t="str">
        <f>IF(OR(Table1[[#This Row],[Weekday Number]]=6,Table1[[#This Row],[Weekday Number]]=7),"Weekend","Weekday")</f>
        <v>Weekday</v>
      </c>
      <c r="K8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49" t="s">
        <v>22523</v>
      </c>
      <c r="M8349" t="s">
        <v>22524</v>
      </c>
      <c r="N8349" t="s">
        <v>36</v>
      </c>
      <c r="O8349">
        <v>22558.716130000001</v>
      </c>
      <c r="P8349">
        <v>322</v>
      </c>
      <c r="Q8349" t="s">
        <v>49</v>
      </c>
      <c r="R8349" s="1">
        <v>44724</v>
      </c>
      <c r="S8349">
        <f>WEEKDAY(Table1[[#This Row],[Discharge Date]],2)</f>
        <v>7</v>
      </c>
      <c r="T8349" t="s">
        <v>94</v>
      </c>
      <c r="U8349" t="s">
        <v>51</v>
      </c>
      <c r="V8349" t="s">
        <v>40</v>
      </c>
    </row>
    <row r="8350" spans="1:22" x14ac:dyDescent="0.35">
      <c r="A8350" t="s">
        <v>22525</v>
      </c>
      <c r="B8350">
        <v>40</v>
      </c>
      <c r="C8350" t="s">
        <v>31</v>
      </c>
      <c r="D8350" t="s">
        <v>99</v>
      </c>
      <c r="E8350" t="s">
        <v>53</v>
      </c>
      <c r="F8350" s="1">
        <v>43637</v>
      </c>
      <c r="G8350">
        <f>DAY(Table1[[#This Row],[Date of Admission]])</f>
        <v>21</v>
      </c>
      <c r="H8350" t="str">
        <f>TEXT(Table1[[#This Row],[Date of Admission]],"dddd")</f>
        <v>Friday</v>
      </c>
      <c r="I8350">
        <f>WEEKDAY(Table1[[#This Row],[Date of Admission]],2)</f>
        <v>5</v>
      </c>
      <c r="J8350" t="str">
        <f>IF(OR(Table1[[#This Row],[Weekday Number]]=6,Table1[[#This Row],[Weekday Number]]=7),"Weekend","Weekday")</f>
        <v>Weekday</v>
      </c>
      <c r="K8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0" t="s">
        <v>22526</v>
      </c>
      <c r="M8350" t="s">
        <v>22527</v>
      </c>
      <c r="N8350" t="s">
        <v>60</v>
      </c>
      <c r="O8350">
        <v>34548.283280000003</v>
      </c>
      <c r="P8350">
        <v>215</v>
      </c>
      <c r="Q8350" t="s">
        <v>37</v>
      </c>
      <c r="R8350" s="1">
        <v>43650</v>
      </c>
      <c r="S8350">
        <f>WEEKDAY(Table1[[#This Row],[Discharge Date]],2)</f>
        <v>4</v>
      </c>
      <c r="T8350" t="s">
        <v>27</v>
      </c>
      <c r="U8350" t="s">
        <v>28</v>
      </c>
      <c r="V8350" t="s">
        <v>40</v>
      </c>
    </row>
    <row r="8351" spans="1:22" x14ac:dyDescent="0.35">
      <c r="A8351" t="s">
        <v>22528</v>
      </c>
      <c r="B8351">
        <v>60</v>
      </c>
      <c r="C8351" t="s">
        <v>31</v>
      </c>
      <c r="D8351" t="s">
        <v>124</v>
      </c>
      <c r="E8351" t="s">
        <v>53</v>
      </c>
      <c r="F8351" s="1">
        <v>43635</v>
      </c>
      <c r="G8351">
        <f>DAY(Table1[[#This Row],[Date of Admission]])</f>
        <v>19</v>
      </c>
      <c r="H8351" t="str">
        <f>TEXT(Table1[[#This Row],[Date of Admission]],"dddd")</f>
        <v>Wednesday</v>
      </c>
      <c r="I8351">
        <f>WEEKDAY(Table1[[#This Row],[Date of Admission]],2)</f>
        <v>3</v>
      </c>
      <c r="J8351" t="str">
        <f>IF(OR(Table1[[#This Row],[Weekday Number]]=6,Table1[[#This Row],[Weekday Number]]=7),"Weekend","Weekday")</f>
        <v>Weekday</v>
      </c>
      <c r="K8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1" t="s">
        <v>22529</v>
      </c>
      <c r="M8351" t="s">
        <v>2223</v>
      </c>
      <c r="N8351" t="s">
        <v>25</v>
      </c>
      <c r="O8351">
        <v>23924.146700000001</v>
      </c>
      <c r="P8351">
        <v>318</v>
      </c>
      <c r="Q8351" t="s">
        <v>49</v>
      </c>
      <c r="R8351" s="1">
        <v>43642</v>
      </c>
      <c r="S8351">
        <f>WEEKDAY(Table1[[#This Row],[Discharge Date]],2)</f>
        <v>3</v>
      </c>
      <c r="T8351" t="s">
        <v>38</v>
      </c>
      <c r="U8351" t="s">
        <v>39</v>
      </c>
      <c r="V8351" t="s">
        <v>40</v>
      </c>
    </row>
    <row r="8352" spans="1:22" x14ac:dyDescent="0.35">
      <c r="A8352" t="s">
        <v>22530</v>
      </c>
      <c r="B8352">
        <v>42</v>
      </c>
      <c r="C8352" t="s">
        <v>31</v>
      </c>
      <c r="D8352" t="s">
        <v>124</v>
      </c>
      <c r="E8352" t="s">
        <v>22</v>
      </c>
      <c r="F8352" s="1">
        <v>44196</v>
      </c>
      <c r="G8352">
        <f>DAY(Table1[[#This Row],[Date of Admission]])</f>
        <v>31</v>
      </c>
      <c r="H8352" t="str">
        <f>TEXT(Table1[[#This Row],[Date of Admission]],"dddd")</f>
        <v>Thursday</v>
      </c>
      <c r="I8352">
        <f>WEEKDAY(Table1[[#This Row],[Date of Admission]],2)</f>
        <v>4</v>
      </c>
      <c r="J8352" t="str">
        <f>IF(OR(Table1[[#This Row],[Weekday Number]]=6,Table1[[#This Row],[Weekday Number]]=7),"Weekend","Weekday")</f>
        <v>Weekday</v>
      </c>
      <c r="K8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52" t="s">
        <v>22531</v>
      </c>
      <c r="M8352" t="s">
        <v>22532</v>
      </c>
      <c r="N8352" t="s">
        <v>60</v>
      </c>
      <c r="O8352">
        <v>25692.694660000001</v>
      </c>
      <c r="P8352">
        <v>165</v>
      </c>
      <c r="Q8352" t="s">
        <v>37</v>
      </c>
      <c r="R8352" s="1">
        <v>44220</v>
      </c>
      <c r="S8352">
        <f>WEEKDAY(Table1[[#This Row],[Discharge Date]],2)</f>
        <v>7</v>
      </c>
      <c r="T8352" t="s">
        <v>27</v>
      </c>
      <c r="U8352" t="s">
        <v>28</v>
      </c>
      <c r="V8352" t="s">
        <v>40</v>
      </c>
    </row>
    <row r="8353" spans="1:22" x14ac:dyDescent="0.35">
      <c r="A8353" t="s">
        <v>22533</v>
      </c>
      <c r="B8353">
        <v>55</v>
      </c>
      <c r="C8353" t="s">
        <v>31</v>
      </c>
      <c r="D8353" t="s">
        <v>239</v>
      </c>
      <c r="E8353" t="s">
        <v>22</v>
      </c>
      <c r="F8353" s="1">
        <v>44755</v>
      </c>
      <c r="G8353">
        <f>DAY(Table1[[#This Row],[Date of Admission]])</f>
        <v>13</v>
      </c>
      <c r="H8353" t="str">
        <f>TEXT(Table1[[#This Row],[Date of Admission]],"dddd")</f>
        <v>Wednesday</v>
      </c>
      <c r="I8353">
        <f>WEEKDAY(Table1[[#This Row],[Date of Admission]],2)</f>
        <v>3</v>
      </c>
      <c r="J8353" t="str">
        <f>IF(OR(Table1[[#This Row],[Weekday Number]]=6,Table1[[#This Row],[Weekday Number]]=7),"Weekend","Weekday")</f>
        <v>Weekday</v>
      </c>
      <c r="K8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3" t="s">
        <v>22534</v>
      </c>
      <c r="M8353" t="s">
        <v>10363</v>
      </c>
      <c r="N8353" t="s">
        <v>69</v>
      </c>
      <c r="O8353">
        <v>30158.134900000001</v>
      </c>
      <c r="P8353">
        <v>120</v>
      </c>
      <c r="Q8353" t="s">
        <v>37</v>
      </c>
      <c r="R8353" s="1">
        <v>44779</v>
      </c>
      <c r="S8353">
        <f>WEEKDAY(Table1[[#This Row],[Discharge Date]],2)</f>
        <v>6</v>
      </c>
      <c r="T8353" t="s">
        <v>94</v>
      </c>
      <c r="U8353" t="s">
        <v>39</v>
      </c>
      <c r="V8353" t="s">
        <v>40</v>
      </c>
    </row>
    <row r="8354" spans="1:22" x14ac:dyDescent="0.35">
      <c r="A8354" t="s">
        <v>22535</v>
      </c>
      <c r="B8354">
        <v>37</v>
      </c>
      <c r="C8354" t="s">
        <v>31</v>
      </c>
      <c r="D8354" t="s">
        <v>57</v>
      </c>
      <c r="E8354" t="s">
        <v>43</v>
      </c>
      <c r="F8354" s="1">
        <v>44633</v>
      </c>
      <c r="G8354">
        <f>DAY(Table1[[#This Row],[Date of Admission]])</f>
        <v>13</v>
      </c>
      <c r="H8354" t="str">
        <f>TEXT(Table1[[#This Row],[Date of Admission]],"dddd")</f>
        <v>Sunday</v>
      </c>
      <c r="I8354">
        <f>WEEKDAY(Table1[[#This Row],[Date of Admission]],2)</f>
        <v>7</v>
      </c>
      <c r="J8354" t="str">
        <f>IF(OR(Table1[[#This Row],[Weekday Number]]=6,Table1[[#This Row],[Weekday Number]]=7),"Weekend","Weekday")</f>
        <v>Weekend</v>
      </c>
      <c r="K8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4" t="s">
        <v>22536</v>
      </c>
      <c r="M8354" t="s">
        <v>22537</v>
      </c>
      <c r="N8354" t="s">
        <v>60</v>
      </c>
      <c r="O8354">
        <v>23257.114259999998</v>
      </c>
      <c r="P8354">
        <v>193</v>
      </c>
      <c r="Q8354" t="s">
        <v>37</v>
      </c>
      <c r="R8354" s="1">
        <v>44637</v>
      </c>
      <c r="S8354">
        <f>WEEKDAY(Table1[[#This Row],[Discharge Date]],2)</f>
        <v>4</v>
      </c>
      <c r="T8354" t="s">
        <v>50</v>
      </c>
      <c r="U8354" t="s">
        <v>39</v>
      </c>
      <c r="V8354" t="s">
        <v>40</v>
      </c>
    </row>
    <row r="8355" spans="1:22" x14ac:dyDescent="0.35">
      <c r="A8355" t="s">
        <v>22538</v>
      </c>
      <c r="B8355">
        <v>57</v>
      </c>
      <c r="C8355" t="s">
        <v>31</v>
      </c>
      <c r="D8355" t="s">
        <v>21</v>
      </c>
      <c r="E8355" t="s">
        <v>78</v>
      </c>
      <c r="F8355" s="1">
        <v>45209</v>
      </c>
      <c r="G8355">
        <f>DAY(Table1[[#This Row],[Date of Admission]])</f>
        <v>10</v>
      </c>
      <c r="H8355" t="str">
        <f>TEXT(Table1[[#This Row],[Date of Admission]],"dddd")</f>
        <v>Tuesday</v>
      </c>
      <c r="I8355">
        <f>WEEKDAY(Table1[[#This Row],[Date of Admission]],2)</f>
        <v>2</v>
      </c>
      <c r="J8355" t="str">
        <f>IF(OR(Table1[[#This Row],[Weekday Number]]=6,Table1[[#This Row],[Weekday Number]]=7),"Weekend","Weekday")</f>
        <v>Weekday</v>
      </c>
      <c r="K8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5" t="s">
        <v>1760</v>
      </c>
      <c r="M8355" t="s">
        <v>22539</v>
      </c>
      <c r="N8355" t="s">
        <v>65</v>
      </c>
      <c r="O8355">
        <v>66608.857250000001</v>
      </c>
      <c r="P8355">
        <v>438</v>
      </c>
      <c r="Q8355" t="s">
        <v>26</v>
      </c>
      <c r="R8355" s="1">
        <v>45228</v>
      </c>
      <c r="S8355">
        <f>WEEKDAY(Table1[[#This Row],[Discharge Date]],2)</f>
        <v>7</v>
      </c>
      <c r="T8355" t="s">
        <v>50</v>
      </c>
      <c r="U8355" t="s">
        <v>39</v>
      </c>
      <c r="V8355" t="s">
        <v>40</v>
      </c>
    </row>
    <row r="8356" spans="1:22" x14ac:dyDescent="0.35">
      <c r="A8356" t="s">
        <v>22540</v>
      </c>
      <c r="B8356">
        <v>45</v>
      </c>
      <c r="C8356" t="s">
        <v>20</v>
      </c>
      <c r="D8356" t="s">
        <v>21</v>
      </c>
      <c r="E8356" t="s">
        <v>53</v>
      </c>
      <c r="F8356" s="1">
        <v>43912</v>
      </c>
      <c r="G8356">
        <f>DAY(Table1[[#This Row],[Date of Admission]])</f>
        <v>22</v>
      </c>
      <c r="H8356" t="str">
        <f>TEXT(Table1[[#This Row],[Date of Admission]],"dddd")</f>
        <v>Sunday</v>
      </c>
      <c r="I8356">
        <f>WEEKDAY(Table1[[#This Row],[Date of Admission]],2)</f>
        <v>7</v>
      </c>
      <c r="J8356" t="str">
        <f>IF(OR(Table1[[#This Row],[Weekday Number]]=6,Table1[[#This Row],[Weekday Number]]=7),"Weekend","Weekday")</f>
        <v>Weekend</v>
      </c>
      <c r="K8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6" t="s">
        <v>22541</v>
      </c>
      <c r="M8356" t="s">
        <v>22542</v>
      </c>
      <c r="N8356" t="s">
        <v>69</v>
      </c>
      <c r="O8356">
        <v>4762.8086679999997</v>
      </c>
      <c r="P8356">
        <v>129</v>
      </c>
      <c r="Q8356" t="s">
        <v>37</v>
      </c>
      <c r="R8356" s="1">
        <v>43935</v>
      </c>
      <c r="S8356">
        <f>WEEKDAY(Table1[[#This Row],[Discharge Date]],2)</f>
        <v>2</v>
      </c>
      <c r="T8356" t="s">
        <v>94</v>
      </c>
      <c r="U8356" t="s">
        <v>28</v>
      </c>
      <c r="V8356" t="s">
        <v>40</v>
      </c>
    </row>
    <row r="8357" spans="1:22" x14ac:dyDescent="0.35">
      <c r="A8357" t="s">
        <v>22543</v>
      </c>
      <c r="B8357">
        <v>83</v>
      </c>
      <c r="C8357" t="s">
        <v>31</v>
      </c>
      <c r="D8357" t="s">
        <v>239</v>
      </c>
      <c r="E8357" t="s">
        <v>62</v>
      </c>
      <c r="F8357" s="1">
        <v>43448</v>
      </c>
      <c r="G8357">
        <f>DAY(Table1[[#This Row],[Date of Admission]])</f>
        <v>14</v>
      </c>
      <c r="H8357" t="str">
        <f>TEXT(Table1[[#This Row],[Date of Admission]],"dddd")</f>
        <v>Friday</v>
      </c>
      <c r="I8357">
        <f>WEEKDAY(Table1[[#This Row],[Date of Admission]],2)</f>
        <v>5</v>
      </c>
      <c r="J8357" t="str">
        <f>IF(OR(Table1[[#This Row],[Weekday Number]]=6,Table1[[#This Row],[Weekday Number]]=7),"Weekend","Weekday")</f>
        <v>Weekday</v>
      </c>
      <c r="K8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7" t="s">
        <v>665</v>
      </c>
      <c r="M8357" t="s">
        <v>195</v>
      </c>
      <c r="N8357" t="s">
        <v>25</v>
      </c>
      <c r="O8357">
        <v>13642.73855</v>
      </c>
      <c r="P8357">
        <v>387</v>
      </c>
      <c r="Q8357" t="s">
        <v>37</v>
      </c>
      <c r="R8357" s="1">
        <v>43474</v>
      </c>
      <c r="S8357">
        <f>WEEKDAY(Table1[[#This Row],[Discharge Date]],2)</f>
        <v>3</v>
      </c>
      <c r="T8357" t="s">
        <v>94</v>
      </c>
      <c r="U8357" t="s">
        <v>51</v>
      </c>
      <c r="V8357" t="s">
        <v>29</v>
      </c>
    </row>
    <row r="8358" spans="1:22" x14ac:dyDescent="0.35">
      <c r="A8358" t="s">
        <v>22544</v>
      </c>
      <c r="B8358">
        <v>34</v>
      </c>
      <c r="C8358" t="s">
        <v>31</v>
      </c>
      <c r="D8358" t="s">
        <v>21</v>
      </c>
      <c r="E8358" t="s">
        <v>62</v>
      </c>
      <c r="F8358" s="1">
        <v>45004</v>
      </c>
      <c r="G8358">
        <f>DAY(Table1[[#This Row],[Date of Admission]])</f>
        <v>19</v>
      </c>
      <c r="H8358" t="str">
        <f>TEXT(Table1[[#This Row],[Date of Admission]],"dddd")</f>
        <v>Sunday</v>
      </c>
      <c r="I8358">
        <f>WEEKDAY(Table1[[#This Row],[Date of Admission]],2)</f>
        <v>7</v>
      </c>
      <c r="J8358" t="str">
        <f>IF(OR(Table1[[#This Row],[Weekday Number]]=6,Table1[[#This Row],[Weekday Number]]=7),"Weekend","Weekday")</f>
        <v>Weekend</v>
      </c>
      <c r="K8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8" t="s">
        <v>22545</v>
      </c>
      <c r="M8358" t="s">
        <v>22546</v>
      </c>
      <c r="N8358" t="s">
        <v>60</v>
      </c>
      <c r="O8358">
        <v>22129.828750000001</v>
      </c>
      <c r="P8358">
        <v>339</v>
      </c>
      <c r="Q8358" t="s">
        <v>49</v>
      </c>
      <c r="R8358" s="1">
        <v>45020</v>
      </c>
      <c r="S8358">
        <f>WEEKDAY(Table1[[#This Row],[Discharge Date]],2)</f>
        <v>2</v>
      </c>
      <c r="T8358" t="s">
        <v>56</v>
      </c>
      <c r="U8358" t="s">
        <v>39</v>
      </c>
      <c r="V8358" t="s">
        <v>40</v>
      </c>
    </row>
    <row r="8359" spans="1:22" x14ac:dyDescent="0.35">
      <c r="A8359" t="s">
        <v>22547</v>
      </c>
      <c r="B8359">
        <v>65</v>
      </c>
      <c r="C8359" t="s">
        <v>31</v>
      </c>
      <c r="D8359" t="s">
        <v>21</v>
      </c>
      <c r="E8359" t="s">
        <v>62</v>
      </c>
      <c r="F8359" s="1">
        <v>44849</v>
      </c>
      <c r="G8359">
        <f>DAY(Table1[[#This Row],[Date of Admission]])</f>
        <v>15</v>
      </c>
      <c r="H8359" t="str">
        <f>TEXT(Table1[[#This Row],[Date of Admission]],"dddd")</f>
        <v>Saturday</v>
      </c>
      <c r="I8359">
        <f>WEEKDAY(Table1[[#This Row],[Date of Admission]],2)</f>
        <v>6</v>
      </c>
      <c r="J8359" t="str">
        <f>IF(OR(Table1[[#This Row],[Weekday Number]]=6,Table1[[#This Row],[Weekday Number]]=7),"Weekend","Weekday")</f>
        <v>Weekend</v>
      </c>
      <c r="K8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59" t="s">
        <v>22548</v>
      </c>
      <c r="M8359" t="s">
        <v>22549</v>
      </c>
      <c r="N8359" t="s">
        <v>25</v>
      </c>
      <c r="O8359">
        <v>2444.9181990000002</v>
      </c>
      <c r="P8359">
        <v>488</v>
      </c>
      <c r="Q8359" t="s">
        <v>49</v>
      </c>
      <c r="R8359" s="1">
        <v>44862</v>
      </c>
      <c r="S8359">
        <f>WEEKDAY(Table1[[#This Row],[Discharge Date]],2)</f>
        <v>5</v>
      </c>
      <c r="T8359" t="s">
        <v>27</v>
      </c>
      <c r="U8359" t="s">
        <v>51</v>
      </c>
      <c r="V8359" t="s">
        <v>29</v>
      </c>
    </row>
    <row r="8360" spans="1:22" x14ac:dyDescent="0.35">
      <c r="A8360" t="s">
        <v>22550</v>
      </c>
      <c r="B8360">
        <v>73</v>
      </c>
      <c r="C8360" t="s">
        <v>31</v>
      </c>
      <c r="D8360" t="s">
        <v>42</v>
      </c>
      <c r="E8360" t="s">
        <v>62</v>
      </c>
      <c r="F8360" s="1">
        <v>44248</v>
      </c>
      <c r="G8360">
        <f>DAY(Table1[[#This Row],[Date of Admission]])</f>
        <v>21</v>
      </c>
      <c r="H8360" t="str">
        <f>TEXT(Table1[[#This Row],[Date of Admission]],"dddd")</f>
        <v>Sunday</v>
      </c>
      <c r="I8360">
        <f>WEEKDAY(Table1[[#This Row],[Date of Admission]],2)</f>
        <v>7</v>
      </c>
      <c r="J8360" t="str">
        <f>IF(OR(Table1[[#This Row],[Weekday Number]]=6,Table1[[#This Row],[Weekday Number]]=7),"Weekend","Weekday")</f>
        <v>Weekend</v>
      </c>
      <c r="K8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0" t="s">
        <v>22551</v>
      </c>
      <c r="M8360" t="s">
        <v>22552</v>
      </c>
      <c r="N8360" t="s">
        <v>25</v>
      </c>
      <c r="O8360">
        <v>25412.063139999998</v>
      </c>
      <c r="P8360">
        <v>202</v>
      </c>
      <c r="Q8360" t="s">
        <v>37</v>
      </c>
      <c r="R8360" s="1">
        <v>44258</v>
      </c>
      <c r="S8360">
        <f>WEEKDAY(Table1[[#This Row],[Discharge Date]],2)</f>
        <v>3</v>
      </c>
      <c r="T8360" t="s">
        <v>56</v>
      </c>
      <c r="U8360" t="s">
        <v>51</v>
      </c>
      <c r="V8360" t="s">
        <v>29</v>
      </c>
    </row>
    <row r="8361" spans="1:22" x14ac:dyDescent="0.35">
      <c r="A8361" t="s">
        <v>22553</v>
      </c>
      <c r="B8361">
        <v>76</v>
      </c>
      <c r="C8361" t="s">
        <v>20</v>
      </c>
      <c r="D8361" t="s">
        <v>99</v>
      </c>
      <c r="E8361" t="s">
        <v>78</v>
      </c>
      <c r="F8361" s="1">
        <v>44073</v>
      </c>
      <c r="G8361">
        <f>DAY(Table1[[#This Row],[Date of Admission]])</f>
        <v>30</v>
      </c>
      <c r="H8361" t="str">
        <f>TEXT(Table1[[#This Row],[Date of Admission]],"dddd")</f>
        <v>Sunday</v>
      </c>
      <c r="I8361">
        <f>WEEKDAY(Table1[[#This Row],[Date of Admission]],2)</f>
        <v>7</v>
      </c>
      <c r="J8361" t="str">
        <f>IF(OR(Table1[[#This Row],[Weekday Number]]=6,Table1[[#This Row],[Weekday Number]]=7),"Weekend","Weekday")</f>
        <v>Weekend</v>
      </c>
      <c r="K8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61" t="s">
        <v>22554</v>
      </c>
      <c r="M8361" t="s">
        <v>22555</v>
      </c>
      <c r="N8361" t="s">
        <v>25</v>
      </c>
      <c r="O8361">
        <v>54116.421600000001</v>
      </c>
      <c r="P8361">
        <v>393</v>
      </c>
      <c r="Q8361" t="s">
        <v>37</v>
      </c>
      <c r="R8361" s="1">
        <v>44080</v>
      </c>
      <c r="S8361">
        <f>WEEKDAY(Table1[[#This Row],[Discharge Date]],2)</f>
        <v>7</v>
      </c>
      <c r="T8361" t="s">
        <v>27</v>
      </c>
      <c r="U8361" t="s">
        <v>51</v>
      </c>
      <c r="V8361" t="s">
        <v>29</v>
      </c>
    </row>
    <row r="8362" spans="1:22" x14ac:dyDescent="0.35">
      <c r="A8362" t="s">
        <v>22556</v>
      </c>
      <c r="B8362">
        <v>45</v>
      </c>
      <c r="C8362" t="s">
        <v>31</v>
      </c>
      <c r="D8362" t="s">
        <v>42</v>
      </c>
      <c r="E8362" t="s">
        <v>62</v>
      </c>
      <c r="F8362" s="1">
        <v>44554</v>
      </c>
      <c r="G8362">
        <f>DAY(Table1[[#This Row],[Date of Admission]])</f>
        <v>24</v>
      </c>
      <c r="H8362" t="str">
        <f>TEXT(Table1[[#This Row],[Date of Admission]],"dddd")</f>
        <v>Friday</v>
      </c>
      <c r="I8362">
        <f>WEEKDAY(Table1[[#This Row],[Date of Admission]],2)</f>
        <v>5</v>
      </c>
      <c r="J8362" t="str">
        <f>IF(OR(Table1[[#This Row],[Weekday Number]]=6,Table1[[#This Row],[Weekday Number]]=7),"Weekend","Weekday")</f>
        <v>Weekday</v>
      </c>
      <c r="K8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2" t="s">
        <v>22557</v>
      </c>
      <c r="M8362" t="s">
        <v>22558</v>
      </c>
      <c r="N8362" t="s">
        <v>36</v>
      </c>
      <c r="O8362">
        <v>13862.672979999999</v>
      </c>
      <c r="P8362">
        <v>293</v>
      </c>
      <c r="Q8362" t="s">
        <v>49</v>
      </c>
      <c r="R8362" s="1">
        <v>44584</v>
      </c>
      <c r="S8362">
        <f>WEEKDAY(Table1[[#This Row],[Discharge Date]],2)</f>
        <v>7</v>
      </c>
      <c r="T8362" t="s">
        <v>38</v>
      </c>
      <c r="U8362" t="s">
        <v>51</v>
      </c>
      <c r="V8362" t="s">
        <v>40</v>
      </c>
    </row>
    <row r="8363" spans="1:22" x14ac:dyDescent="0.35">
      <c r="A8363" t="s">
        <v>18099</v>
      </c>
      <c r="B8363">
        <v>35</v>
      </c>
      <c r="C8363" t="s">
        <v>20</v>
      </c>
      <c r="D8363" t="s">
        <v>239</v>
      </c>
      <c r="E8363" t="s">
        <v>22</v>
      </c>
      <c r="F8363" s="1">
        <v>44017</v>
      </c>
      <c r="G8363">
        <f>DAY(Table1[[#This Row],[Date of Admission]])</f>
        <v>5</v>
      </c>
      <c r="H8363" t="str">
        <f>TEXT(Table1[[#This Row],[Date of Admission]],"dddd")</f>
        <v>Sunday</v>
      </c>
      <c r="I8363">
        <f>WEEKDAY(Table1[[#This Row],[Date of Admission]],2)</f>
        <v>7</v>
      </c>
      <c r="J8363" t="str">
        <f>IF(OR(Table1[[#This Row],[Weekday Number]]=6,Table1[[#This Row],[Weekday Number]]=7),"Weekend","Weekday")</f>
        <v>Weekend</v>
      </c>
      <c r="K8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3" t="s">
        <v>21270</v>
      </c>
      <c r="M8363" t="s">
        <v>22559</v>
      </c>
      <c r="N8363" t="s">
        <v>25</v>
      </c>
      <c r="O8363">
        <v>39039.380299999997</v>
      </c>
      <c r="P8363">
        <v>208</v>
      </c>
      <c r="Q8363" t="s">
        <v>49</v>
      </c>
      <c r="R8363" s="1">
        <v>44025</v>
      </c>
      <c r="S8363">
        <f>WEEKDAY(Table1[[#This Row],[Discharge Date]],2)</f>
        <v>1</v>
      </c>
      <c r="T8363" t="s">
        <v>50</v>
      </c>
      <c r="U8363" t="s">
        <v>39</v>
      </c>
      <c r="V8363" t="s">
        <v>40</v>
      </c>
    </row>
    <row r="8364" spans="1:22" x14ac:dyDescent="0.35">
      <c r="A8364" t="s">
        <v>22560</v>
      </c>
      <c r="B8364">
        <v>42</v>
      </c>
      <c r="C8364" t="s">
        <v>20</v>
      </c>
      <c r="D8364" t="s">
        <v>99</v>
      </c>
      <c r="E8364" t="s">
        <v>43</v>
      </c>
      <c r="F8364" s="1">
        <v>45067</v>
      </c>
      <c r="G8364">
        <f>DAY(Table1[[#This Row],[Date of Admission]])</f>
        <v>21</v>
      </c>
      <c r="H8364" t="str">
        <f>TEXT(Table1[[#This Row],[Date of Admission]],"dddd")</f>
        <v>Sunday</v>
      </c>
      <c r="I8364">
        <f>WEEKDAY(Table1[[#This Row],[Date of Admission]],2)</f>
        <v>7</v>
      </c>
      <c r="J8364" t="str">
        <f>IF(OR(Table1[[#This Row],[Weekday Number]]=6,Table1[[#This Row],[Weekday Number]]=7),"Weekend","Weekday")</f>
        <v>Weekend</v>
      </c>
      <c r="K8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4" t="s">
        <v>22561</v>
      </c>
      <c r="M8364" t="s">
        <v>2910</v>
      </c>
      <c r="N8364" t="s">
        <v>69</v>
      </c>
      <c r="O8364">
        <v>10260.062830000001</v>
      </c>
      <c r="P8364">
        <v>335</v>
      </c>
      <c r="Q8364" t="s">
        <v>49</v>
      </c>
      <c r="R8364" s="1">
        <v>45083</v>
      </c>
      <c r="S8364">
        <f>WEEKDAY(Table1[[#This Row],[Discharge Date]],2)</f>
        <v>2</v>
      </c>
      <c r="T8364" t="s">
        <v>56</v>
      </c>
      <c r="U8364" t="s">
        <v>28</v>
      </c>
      <c r="V8364" t="s">
        <v>40</v>
      </c>
    </row>
    <row r="8365" spans="1:22" x14ac:dyDescent="0.35">
      <c r="A8365" t="s">
        <v>22562</v>
      </c>
      <c r="B8365">
        <v>68</v>
      </c>
      <c r="C8365" t="s">
        <v>31</v>
      </c>
      <c r="D8365" t="s">
        <v>57</v>
      </c>
      <c r="E8365" t="s">
        <v>53</v>
      </c>
      <c r="F8365" s="1">
        <v>43510</v>
      </c>
      <c r="G8365">
        <f>DAY(Table1[[#This Row],[Date of Admission]])</f>
        <v>14</v>
      </c>
      <c r="H8365" t="str">
        <f>TEXT(Table1[[#This Row],[Date of Admission]],"dddd")</f>
        <v>Thursday</v>
      </c>
      <c r="I8365">
        <f>WEEKDAY(Table1[[#This Row],[Date of Admission]],2)</f>
        <v>4</v>
      </c>
      <c r="J8365" t="str">
        <f>IF(OR(Table1[[#This Row],[Weekday Number]]=6,Table1[[#This Row],[Weekday Number]]=7),"Weekend","Weekday")</f>
        <v>Weekday</v>
      </c>
      <c r="K8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5" t="s">
        <v>22563</v>
      </c>
      <c r="M8365" t="s">
        <v>22564</v>
      </c>
      <c r="N8365" t="s">
        <v>25</v>
      </c>
      <c r="O8365">
        <v>29286.720969999998</v>
      </c>
      <c r="P8365">
        <v>195</v>
      </c>
      <c r="Q8365" t="s">
        <v>37</v>
      </c>
      <c r="R8365" s="1">
        <v>43522</v>
      </c>
      <c r="S8365">
        <f>WEEKDAY(Table1[[#This Row],[Discharge Date]],2)</f>
        <v>2</v>
      </c>
      <c r="T8365" t="s">
        <v>38</v>
      </c>
      <c r="U8365" t="s">
        <v>39</v>
      </c>
      <c r="V8365" t="s">
        <v>29</v>
      </c>
    </row>
    <row r="8366" spans="1:22" x14ac:dyDescent="0.35">
      <c r="A8366" t="s">
        <v>22565</v>
      </c>
      <c r="B8366">
        <v>28</v>
      </c>
      <c r="C8366" t="s">
        <v>20</v>
      </c>
      <c r="D8366" t="s">
        <v>71</v>
      </c>
      <c r="E8366" t="s">
        <v>53</v>
      </c>
      <c r="F8366" s="1">
        <v>44959</v>
      </c>
      <c r="G8366">
        <f>DAY(Table1[[#This Row],[Date of Admission]])</f>
        <v>2</v>
      </c>
      <c r="H8366" t="str">
        <f>TEXT(Table1[[#This Row],[Date of Admission]],"dddd")</f>
        <v>Thursday</v>
      </c>
      <c r="I8366">
        <f>WEEKDAY(Table1[[#This Row],[Date of Admission]],2)</f>
        <v>4</v>
      </c>
      <c r="J8366" t="str">
        <f>IF(OR(Table1[[#This Row],[Weekday Number]]=6,Table1[[#This Row],[Weekday Number]]=7),"Weekend","Weekday")</f>
        <v>Weekday</v>
      </c>
      <c r="K8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66" t="s">
        <v>22566</v>
      </c>
      <c r="M8366" t="s">
        <v>22567</v>
      </c>
      <c r="N8366" t="s">
        <v>69</v>
      </c>
      <c r="O8366">
        <v>28970.95377</v>
      </c>
      <c r="P8366">
        <v>293</v>
      </c>
      <c r="Q8366" t="s">
        <v>26</v>
      </c>
      <c r="R8366" s="1">
        <v>44978</v>
      </c>
      <c r="S8366">
        <f>WEEKDAY(Table1[[#This Row],[Discharge Date]],2)</f>
        <v>2</v>
      </c>
      <c r="T8366" t="s">
        <v>56</v>
      </c>
      <c r="U8366" t="s">
        <v>28</v>
      </c>
      <c r="V8366" t="s">
        <v>40</v>
      </c>
    </row>
    <row r="8367" spans="1:22" x14ac:dyDescent="0.35">
      <c r="A8367" t="s">
        <v>22568</v>
      </c>
      <c r="B8367">
        <v>38</v>
      </c>
      <c r="C8367" t="s">
        <v>31</v>
      </c>
      <c r="D8367" t="s">
        <v>239</v>
      </c>
      <c r="E8367" t="s">
        <v>62</v>
      </c>
      <c r="F8367" s="1">
        <v>43480</v>
      </c>
      <c r="G8367">
        <f>DAY(Table1[[#This Row],[Date of Admission]])</f>
        <v>15</v>
      </c>
      <c r="H8367" t="str">
        <f>TEXT(Table1[[#This Row],[Date of Admission]],"dddd")</f>
        <v>Tuesday</v>
      </c>
      <c r="I8367">
        <f>WEEKDAY(Table1[[#This Row],[Date of Admission]],2)</f>
        <v>2</v>
      </c>
      <c r="J8367" t="str">
        <f>IF(OR(Table1[[#This Row],[Weekday Number]]=6,Table1[[#This Row],[Weekday Number]]=7),"Weekend","Weekday")</f>
        <v>Weekday</v>
      </c>
      <c r="K8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7" t="s">
        <v>22569</v>
      </c>
      <c r="M8367" t="s">
        <v>22570</v>
      </c>
      <c r="N8367" t="s">
        <v>60</v>
      </c>
      <c r="O8367">
        <v>31223.139790000001</v>
      </c>
      <c r="P8367">
        <v>484</v>
      </c>
      <c r="Q8367" t="s">
        <v>49</v>
      </c>
      <c r="R8367" s="1">
        <v>43483</v>
      </c>
      <c r="S8367">
        <f>WEEKDAY(Table1[[#This Row],[Discharge Date]],2)</f>
        <v>5</v>
      </c>
      <c r="T8367" t="s">
        <v>50</v>
      </c>
      <c r="U8367" t="s">
        <v>51</v>
      </c>
      <c r="V8367" t="s">
        <v>40</v>
      </c>
    </row>
    <row r="8368" spans="1:22" x14ac:dyDescent="0.35">
      <c r="A8368" t="s">
        <v>22571</v>
      </c>
      <c r="B8368">
        <v>83</v>
      </c>
      <c r="C8368" t="s">
        <v>31</v>
      </c>
      <c r="D8368" t="s">
        <v>57</v>
      </c>
      <c r="E8368" t="s">
        <v>78</v>
      </c>
      <c r="F8368" s="1">
        <v>43609</v>
      </c>
      <c r="G8368">
        <f>DAY(Table1[[#This Row],[Date of Admission]])</f>
        <v>24</v>
      </c>
      <c r="H8368" t="str">
        <f>TEXT(Table1[[#This Row],[Date of Admission]],"dddd")</f>
        <v>Friday</v>
      </c>
      <c r="I8368">
        <f>WEEKDAY(Table1[[#This Row],[Date of Admission]],2)</f>
        <v>5</v>
      </c>
      <c r="J8368" t="str">
        <f>IF(OR(Table1[[#This Row],[Weekday Number]]=6,Table1[[#This Row],[Weekday Number]]=7),"Weekend","Weekday")</f>
        <v>Weekday</v>
      </c>
      <c r="K8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8" t="s">
        <v>22572</v>
      </c>
      <c r="M8368" t="s">
        <v>22573</v>
      </c>
      <c r="N8368" t="s">
        <v>25</v>
      </c>
      <c r="O8368">
        <v>22076.76799</v>
      </c>
      <c r="P8368">
        <v>123</v>
      </c>
      <c r="Q8368" t="s">
        <v>26</v>
      </c>
      <c r="R8368" s="1">
        <v>43612</v>
      </c>
      <c r="S8368">
        <f>WEEKDAY(Table1[[#This Row],[Discharge Date]],2)</f>
        <v>1</v>
      </c>
      <c r="T8368" t="s">
        <v>27</v>
      </c>
      <c r="U8368" t="s">
        <v>39</v>
      </c>
      <c r="V8368" t="s">
        <v>29</v>
      </c>
    </row>
    <row r="8369" spans="1:22" x14ac:dyDescent="0.35">
      <c r="A8369" t="s">
        <v>22574</v>
      </c>
      <c r="B8369">
        <v>27</v>
      </c>
      <c r="C8369" t="s">
        <v>31</v>
      </c>
      <c r="D8369" t="s">
        <v>57</v>
      </c>
      <c r="E8369" t="s">
        <v>78</v>
      </c>
      <c r="F8369" s="1">
        <v>43642</v>
      </c>
      <c r="G8369">
        <f>DAY(Table1[[#This Row],[Date of Admission]])</f>
        <v>26</v>
      </c>
      <c r="H8369" t="str">
        <f>TEXT(Table1[[#This Row],[Date of Admission]],"dddd")</f>
        <v>Wednesday</v>
      </c>
      <c r="I8369">
        <f>WEEKDAY(Table1[[#This Row],[Date of Admission]],2)</f>
        <v>3</v>
      </c>
      <c r="J8369" t="str">
        <f>IF(OR(Table1[[#This Row],[Weekday Number]]=6,Table1[[#This Row],[Weekday Number]]=7),"Weekend","Weekday")</f>
        <v>Weekday</v>
      </c>
      <c r="K8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69" t="s">
        <v>22575</v>
      </c>
      <c r="M8369" t="s">
        <v>22576</v>
      </c>
      <c r="N8369" t="s">
        <v>65</v>
      </c>
      <c r="O8369">
        <v>46907.241889999998</v>
      </c>
      <c r="P8369">
        <v>410</v>
      </c>
      <c r="Q8369" t="s">
        <v>26</v>
      </c>
      <c r="R8369" s="1">
        <v>43644</v>
      </c>
      <c r="S8369">
        <f>WEEKDAY(Table1[[#This Row],[Discharge Date]],2)</f>
        <v>5</v>
      </c>
      <c r="T8369" t="s">
        <v>94</v>
      </c>
      <c r="U8369" t="s">
        <v>28</v>
      </c>
      <c r="V8369" t="s">
        <v>40</v>
      </c>
    </row>
    <row r="8370" spans="1:22" x14ac:dyDescent="0.35">
      <c r="A8370" t="s">
        <v>22577</v>
      </c>
      <c r="B8370">
        <v>62</v>
      </c>
      <c r="C8370" t="s">
        <v>20</v>
      </c>
      <c r="D8370" t="s">
        <v>32</v>
      </c>
      <c r="E8370" t="s">
        <v>78</v>
      </c>
      <c r="F8370" s="1">
        <v>44709</v>
      </c>
      <c r="G8370">
        <f>DAY(Table1[[#This Row],[Date of Admission]])</f>
        <v>28</v>
      </c>
      <c r="H8370" t="str">
        <f>TEXT(Table1[[#This Row],[Date of Admission]],"dddd")</f>
        <v>Saturday</v>
      </c>
      <c r="I8370">
        <f>WEEKDAY(Table1[[#This Row],[Date of Admission]],2)</f>
        <v>6</v>
      </c>
      <c r="J8370" t="str">
        <f>IF(OR(Table1[[#This Row],[Weekday Number]]=6,Table1[[#This Row],[Weekday Number]]=7),"Weekend","Weekday")</f>
        <v>Weekend</v>
      </c>
      <c r="K8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70" t="s">
        <v>3814</v>
      </c>
      <c r="M8370" t="s">
        <v>22578</v>
      </c>
      <c r="N8370" t="s">
        <v>25</v>
      </c>
      <c r="O8370">
        <v>39915.663690000001</v>
      </c>
      <c r="P8370">
        <v>319</v>
      </c>
      <c r="Q8370" t="s">
        <v>37</v>
      </c>
      <c r="R8370" s="1">
        <v>44731</v>
      </c>
      <c r="S8370">
        <f>WEEKDAY(Table1[[#This Row],[Discharge Date]],2)</f>
        <v>7</v>
      </c>
      <c r="T8370" t="s">
        <v>38</v>
      </c>
      <c r="U8370" t="s">
        <v>39</v>
      </c>
      <c r="V8370" t="s">
        <v>40</v>
      </c>
    </row>
    <row r="8371" spans="1:22" x14ac:dyDescent="0.35">
      <c r="A8371" t="s">
        <v>22579</v>
      </c>
      <c r="B8371">
        <v>22</v>
      </c>
      <c r="C8371" t="s">
        <v>20</v>
      </c>
      <c r="D8371" t="s">
        <v>71</v>
      </c>
      <c r="E8371" t="s">
        <v>33</v>
      </c>
      <c r="F8371" s="1">
        <v>44903</v>
      </c>
      <c r="G8371">
        <f>DAY(Table1[[#This Row],[Date of Admission]])</f>
        <v>8</v>
      </c>
      <c r="H8371" t="str">
        <f>TEXT(Table1[[#This Row],[Date of Admission]],"dddd")</f>
        <v>Thursday</v>
      </c>
      <c r="I8371">
        <f>WEEKDAY(Table1[[#This Row],[Date of Admission]],2)</f>
        <v>4</v>
      </c>
      <c r="J8371" t="str">
        <f>IF(OR(Table1[[#This Row],[Weekday Number]]=6,Table1[[#This Row],[Weekday Number]]=7),"Weekend","Weekday")</f>
        <v>Weekday</v>
      </c>
      <c r="K8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1" t="s">
        <v>22580</v>
      </c>
      <c r="M8371" t="s">
        <v>22581</v>
      </c>
      <c r="N8371" t="s">
        <v>69</v>
      </c>
      <c r="O8371">
        <v>3419.5220479999998</v>
      </c>
      <c r="P8371">
        <v>443</v>
      </c>
      <c r="Q8371" t="s">
        <v>37</v>
      </c>
      <c r="R8371" s="1">
        <v>44904</v>
      </c>
      <c r="S8371">
        <f>WEEKDAY(Table1[[#This Row],[Discharge Date]],2)</f>
        <v>5</v>
      </c>
      <c r="T8371" t="s">
        <v>56</v>
      </c>
      <c r="U8371" t="s">
        <v>39</v>
      </c>
      <c r="V8371" t="s">
        <v>84</v>
      </c>
    </row>
    <row r="8372" spans="1:22" x14ac:dyDescent="0.35">
      <c r="A8372" t="s">
        <v>22582</v>
      </c>
      <c r="B8372">
        <v>73</v>
      </c>
      <c r="C8372" t="s">
        <v>31</v>
      </c>
      <c r="D8372" t="s">
        <v>71</v>
      </c>
      <c r="E8372" t="s">
        <v>78</v>
      </c>
      <c r="F8372" s="1">
        <v>43972</v>
      </c>
      <c r="G8372">
        <f>DAY(Table1[[#This Row],[Date of Admission]])</f>
        <v>21</v>
      </c>
      <c r="H8372" t="str">
        <f>TEXT(Table1[[#This Row],[Date of Admission]],"dddd")</f>
        <v>Thursday</v>
      </c>
      <c r="I8372">
        <f>WEEKDAY(Table1[[#This Row],[Date of Admission]],2)</f>
        <v>4</v>
      </c>
      <c r="J8372" t="str">
        <f>IF(OR(Table1[[#This Row],[Weekday Number]]=6,Table1[[#This Row],[Weekday Number]]=7),"Weekend","Weekday")</f>
        <v>Weekday</v>
      </c>
      <c r="K8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2" t="s">
        <v>22583</v>
      </c>
      <c r="M8372" t="s">
        <v>22584</v>
      </c>
      <c r="N8372" t="s">
        <v>25</v>
      </c>
      <c r="O8372">
        <v>25903.62097</v>
      </c>
      <c r="P8372">
        <v>297</v>
      </c>
      <c r="Q8372" t="s">
        <v>26</v>
      </c>
      <c r="R8372" s="1">
        <v>43983</v>
      </c>
      <c r="S8372">
        <f>WEEKDAY(Table1[[#This Row],[Discharge Date]],2)</f>
        <v>1</v>
      </c>
      <c r="T8372" t="s">
        <v>56</v>
      </c>
      <c r="U8372" t="s">
        <v>51</v>
      </c>
      <c r="V8372" t="s">
        <v>29</v>
      </c>
    </row>
    <row r="8373" spans="1:22" x14ac:dyDescent="0.35">
      <c r="A8373" t="s">
        <v>22585</v>
      </c>
      <c r="B8373">
        <v>57</v>
      </c>
      <c r="C8373" t="s">
        <v>20</v>
      </c>
      <c r="D8373" t="s">
        <v>99</v>
      </c>
      <c r="E8373" t="s">
        <v>53</v>
      </c>
      <c r="F8373" s="1">
        <v>43565</v>
      </c>
      <c r="G8373">
        <f>DAY(Table1[[#This Row],[Date of Admission]])</f>
        <v>10</v>
      </c>
      <c r="H8373" t="str">
        <f>TEXT(Table1[[#This Row],[Date of Admission]],"dddd")</f>
        <v>Wednesday</v>
      </c>
      <c r="I8373">
        <f>WEEKDAY(Table1[[#This Row],[Date of Admission]],2)</f>
        <v>3</v>
      </c>
      <c r="J8373" t="str">
        <f>IF(OR(Table1[[#This Row],[Weekday Number]]=6,Table1[[#This Row],[Weekday Number]]=7),"Weekend","Weekday")</f>
        <v>Weekday</v>
      </c>
      <c r="K8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3" t="s">
        <v>7040</v>
      </c>
      <c r="M8373" t="s">
        <v>22586</v>
      </c>
      <c r="N8373" t="s">
        <v>65</v>
      </c>
      <c r="O8373">
        <v>3383.6973419999999</v>
      </c>
      <c r="P8373">
        <v>351</v>
      </c>
      <c r="Q8373" t="s">
        <v>49</v>
      </c>
      <c r="R8373" s="1">
        <v>43577</v>
      </c>
      <c r="S8373">
        <f>WEEKDAY(Table1[[#This Row],[Discharge Date]],2)</f>
        <v>1</v>
      </c>
      <c r="T8373" t="s">
        <v>56</v>
      </c>
      <c r="U8373" t="s">
        <v>28</v>
      </c>
      <c r="V8373" t="s">
        <v>40</v>
      </c>
    </row>
    <row r="8374" spans="1:22" x14ac:dyDescent="0.35">
      <c r="A8374" t="s">
        <v>22587</v>
      </c>
      <c r="B8374">
        <v>21</v>
      </c>
      <c r="C8374" t="s">
        <v>20</v>
      </c>
      <c r="D8374" t="s">
        <v>42</v>
      </c>
      <c r="E8374" t="s">
        <v>22</v>
      </c>
      <c r="F8374" s="1">
        <v>45228</v>
      </c>
      <c r="G8374">
        <f>DAY(Table1[[#This Row],[Date of Admission]])</f>
        <v>29</v>
      </c>
      <c r="H8374" t="str">
        <f>TEXT(Table1[[#This Row],[Date of Admission]],"dddd")</f>
        <v>Sunday</v>
      </c>
      <c r="I8374">
        <f>WEEKDAY(Table1[[#This Row],[Date of Admission]],2)</f>
        <v>7</v>
      </c>
      <c r="J8374" t="str">
        <f>IF(OR(Table1[[#This Row],[Weekday Number]]=6,Table1[[#This Row],[Weekday Number]]=7),"Weekend","Weekday")</f>
        <v>Weekend</v>
      </c>
      <c r="K8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74" t="s">
        <v>21164</v>
      </c>
      <c r="M8374" t="s">
        <v>22588</v>
      </c>
      <c r="N8374" t="s">
        <v>69</v>
      </c>
      <c r="O8374">
        <v>34042.16143</v>
      </c>
      <c r="P8374">
        <v>156</v>
      </c>
      <c r="Q8374" t="s">
        <v>49</v>
      </c>
      <c r="R8374" s="1">
        <v>45241</v>
      </c>
      <c r="S8374">
        <f>WEEKDAY(Table1[[#This Row],[Discharge Date]],2)</f>
        <v>6</v>
      </c>
      <c r="T8374" t="s">
        <v>38</v>
      </c>
      <c r="U8374" t="s">
        <v>28</v>
      </c>
      <c r="V8374" t="s">
        <v>84</v>
      </c>
    </row>
    <row r="8375" spans="1:22" x14ac:dyDescent="0.35">
      <c r="A8375" t="s">
        <v>22589</v>
      </c>
      <c r="B8375">
        <v>67</v>
      </c>
      <c r="C8375" t="s">
        <v>31</v>
      </c>
      <c r="D8375" t="s">
        <v>71</v>
      </c>
      <c r="E8375" t="s">
        <v>33</v>
      </c>
      <c r="F8375" s="1">
        <v>44726</v>
      </c>
      <c r="G8375">
        <f>DAY(Table1[[#This Row],[Date of Admission]])</f>
        <v>14</v>
      </c>
      <c r="H8375" t="str">
        <f>TEXT(Table1[[#This Row],[Date of Admission]],"dddd")</f>
        <v>Tuesday</v>
      </c>
      <c r="I8375">
        <f>WEEKDAY(Table1[[#This Row],[Date of Admission]],2)</f>
        <v>2</v>
      </c>
      <c r="J8375" t="str">
        <f>IF(OR(Table1[[#This Row],[Weekday Number]]=6,Table1[[#This Row],[Weekday Number]]=7),"Weekend","Weekday")</f>
        <v>Weekday</v>
      </c>
      <c r="K8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5" t="s">
        <v>22590</v>
      </c>
      <c r="M8375" t="s">
        <v>22591</v>
      </c>
      <c r="N8375" t="s">
        <v>25</v>
      </c>
      <c r="O8375">
        <v>31690.05128</v>
      </c>
      <c r="P8375">
        <v>420</v>
      </c>
      <c r="Q8375" t="s">
        <v>49</v>
      </c>
      <c r="R8375" s="1">
        <v>44750</v>
      </c>
      <c r="S8375">
        <f>WEEKDAY(Table1[[#This Row],[Discharge Date]],2)</f>
        <v>5</v>
      </c>
      <c r="T8375" t="s">
        <v>38</v>
      </c>
      <c r="U8375" t="s">
        <v>28</v>
      </c>
      <c r="V8375" t="s">
        <v>29</v>
      </c>
    </row>
    <row r="8376" spans="1:22" x14ac:dyDescent="0.35">
      <c r="A8376" t="s">
        <v>22592</v>
      </c>
      <c r="B8376">
        <v>41</v>
      </c>
      <c r="C8376" t="s">
        <v>31</v>
      </c>
      <c r="D8376" t="s">
        <v>57</v>
      </c>
      <c r="E8376" t="s">
        <v>78</v>
      </c>
      <c r="F8376" s="1">
        <v>44478</v>
      </c>
      <c r="G8376">
        <f>DAY(Table1[[#This Row],[Date of Admission]])</f>
        <v>9</v>
      </c>
      <c r="H8376" t="str">
        <f>TEXT(Table1[[#This Row],[Date of Admission]],"dddd")</f>
        <v>Saturday</v>
      </c>
      <c r="I8376">
        <f>WEEKDAY(Table1[[#This Row],[Date of Admission]],2)</f>
        <v>6</v>
      </c>
      <c r="J8376" t="str">
        <f>IF(OR(Table1[[#This Row],[Weekday Number]]=6,Table1[[#This Row],[Weekday Number]]=7),"Weekend","Weekday")</f>
        <v>Weekend</v>
      </c>
      <c r="K8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6" t="s">
        <v>22593</v>
      </c>
      <c r="M8376" t="s">
        <v>22594</v>
      </c>
      <c r="N8376" t="s">
        <v>60</v>
      </c>
      <c r="O8376">
        <v>70124.515429999999</v>
      </c>
      <c r="P8376">
        <v>395</v>
      </c>
      <c r="Q8376" t="s">
        <v>26</v>
      </c>
      <c r="R8376" s="1">
        <v>44484</v>
      </c>
      <c r="S8376">
        <f>WEEKDAY(Table1[[#This Row],[Discharge Date]],2)</f>
        <v>5</v>
      </c>
      <c r="T8376" t="s">
        <v>50</v>
      </c>
      <c r="U8376" t="s">
        <v>28</v>
      </c>
      <c r="V8376" t="s">
        <v>40</v>
      </c>
    </row>
    <row r="8377" spans="1:22" x14ac:dyDescent="0.35">
      <c r="A8377" t="s">
        <v>22595</v>
      </c>
      <c r="B8377">
        <v>22</v>
      </c>
      <c r="C8377" t="s">
        <v>31</v>
      </c>
      <c r="D8377" t="s">
        <v>99</v>
      </c>
      <c r="E8377" t="s">
        <v>33</v>
      </c>
      <c r="F8377" s="1">
        <v>45131</v>
      </c>
      <c r="G8377">
        <f>DAY(Table1[[#This Row],[Date of Admission]])</f>
        <v>24</v>
      </c>
      <c r="H8377" t="str">
        <f>TEXT(Table1[[#This Row],[Date of Admission]],"dddd")</f>
        <v>Monday</v>
      </c>
      <c r="I8377">
        <f>WEEKDAY(Table1[[#This Row],[Date of Admission]],2)</f>
        <v>1</v>
      </c>
      <c r="J8377" t="str">
        <f>IF(OR(Table1[[#This Row],[Weekday Number]]=6,Table1[[#This Row],[Weekday Number]]=7),"Weekend","Weekday")</f>
        <v>Weekday</v>
      </c>
      <c r="K8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7" t="s">
        <v>22596</v>
      </c>
      <c r="M8377" t="s">
        <v>22597</v>
      </c>
      <c r="N8377" t="s">
        <v>36</v>
      </c>
      <c r="O8377">
        <v>31153.087869999999</v>
      </c>
      <c r="P8377">
        <v>236</v>
      </c>
      <c r="Q8377" t="s">
        <v>49</v>
      </c>
      <c r="R8377" s="1">
        <v>45137</v>
      </c>
      <c r="S8377">
        <f>WEEKDAY(Table1[[#This Row],[Discharge Date]],2)</f>
        <v>7</v>
      </c>
      <c r="T8377" t="s">
        <v>38</v>
      </c>
      <c r="U8377" t="s">
        <v>39</v>
      </c>
      <c r="V8377" t="s">
        <v>84</v>
      </c>
    </row>
    <row r="8378" spans="1:22" x14ac:dyDescent="0.35">
      <c r="A8378" t="s">
        <v>22598</v>
      </c>
      <c r="B8378">
        <v>53</v>
      </c>
      <c r="C8378" t="s">
        <v>31</v>
      </c>
      <c r="D8378" t="s">
        <v>239</v>
      </c>
      <c r="E8378" t="s">
        <v>33</v>
      </c>
      <c r="F8378" s="1">
        <v>44398</v>
      </c>
      <c r="G8378">
        <f>DAY(Table1[[#This Row],[Date of Admission]])</f>
        <v>21</v>
      </c>
      <c r="H8378" t="str">
        <f>TEXT(Table1[[#This Row],[Date of Admission]],"dddd")</f>
        <v>Wednesday</v>
      </c>
      <c r="I8378">
        <f>WEEKDAY(Table1[[#This Row],[Date of Admission]],2)</f>
        <v>3</v>
      </c>
      <c r="J8378" t="str">
        <f>IF(OR(Table1[[#This Row],[Weekday Number]]=6,Table1[[#This Row],[Weekday Number]]=7),"Weekend","Weekday")</f>
        <v>Weekday</v>
      </c>
      <c r="K8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8" t="s">
        <v>22599</v>
      </c>
      <c r="M8378" t="s">
        <v>1002</v>
      </c>
      <c r="N8378" t="s">
        <v>69</v>
      </c>
      <c r="O8378">
        <v>8502.2706859999998</v>
      </c>
      <c r="P8378">
        <v>311</v>
      </c>
      <c r="Q8378" t="s">
        <v>37</v>
      </c>
      <c r="R8378" s="1">
        <v>44411</v>
      </c>
      <c r="S8378">
        <f>WEEKDAY(Table1[[#This Row],[Discharge Date]],2)</f>
        <v>2</v>
      </c>
      <c r="T8378" t="s">
        <v>56</v>
      </c>
      <c r="U8378" t="s">
        <v>51</v>
      </c>
      <c r="V8378" t="s">
        <v>40</v>
      </c>
    </row>
    <row r="8379" spans="1:22" x14ac:dyDescent="0.35">
      <c r="A8379" t="s">
        <v>22600</v>
      </c>
      <c r="B8379">
        <v>68</v>
      </c>
      <c r="C8379" t="s">
        <v>31</v>
      </c>
      <c r="D8379" t="s">
        <v>239</v>
      </c>
      <c r="E8379" t="s">
        <v>43</v>
      </c>
      <c r="F8379" s="1">
        <v>43870</v>
      </c>
      <c r="G8379">
        <f>DAY(Table1[[#This Row],[Date of Admission]])</f>
        <v>9</v>
      </c>
      <c r="H8379" t="str">
        <f>TEXT(Table1[[#This Row],[Date of Admission]],"dddd")</f>
        <v>Sunday</v>
      </c>
      <c r="I8379">
        <f>WEEKDAY(Table1[[#This Row],[Date of Admission]],2)</f>
        <v>7</v>
      </c>
      <c r="J8379" t="str">
        <f>IF(OR(Table1[[#This Row],[Weekday Number]]=6,Table1[[#This Row],[Weekday Number]]=7),"Weekend","Weekday")</f>
        <v>Weekend</v>
      </c>
      <c r="K8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79" t="s">
        <v>22601</v>
      </c>
      <c r="M8379" t="s">
        <v>22602</v>
      </c>
      <c r="N8379" t="s">
        <v>25</v>
      </c>
      <c r="O8379">
        <v>23233.61378</v>
      </c>
      <c r="P8379">
        <v>470</v>
      </c>
      <c r="Q8379" t="s">
        <v>49</v>
      </c>
      <c r="R8379" s="1">
        <v>43877</v>
      </c>
      <c r="S8379">
        <f>WEEKDAY(Table1[[#This Row],[Discharge Date]],2)</f>
        <v>7</v>
      </c>
      <c r="T8379" t="s">
        <v>56</v>
      </c>
      <c r="U8379" t="s">
        <v>28</v>
      </c>
      <c r="V8379" t="s">
        <v>29</v>
      </c>
    </row>
    <row r="8380" spans="1:22" x14ac:dyDescent="0.35">
      <c r="A8380" t="s">
        <v>22603</v>
      </c>
      <c r="B8380">
        <v>74</v>
      </c>
      <c r="C8380" t="s">
        <v>20</v>
      </c>
      <c r="D8380" t="s">
        <v>99</v>
      </c>
      <c r="E8380" t="s">
        <v>62</v>
      </c>
      <c r="F8380" s="1">
        <v>45186</v>
      </c>
      <c r="G8380">
        <f>DAY(Table1[[#This Row],[Date of Admission]])</f>
        <v>17</v>
      </c>
      <c r="H8380" t="str">
        <f>TEXT(Table1[[#This Row],[Date of Admission]],"dddd")</f>
        <v>Sunday</v>
      </c>
      <c r="I8380">
        <f>WEEKDAY(Table1[[#This Row],[Date of Admission]],2)</f>
        <v>7</v>
      </c>
      <c r="J8380" t="str">
        <f>IF(OR(Table1[[#This Row],[Weekday Number]]=6,Table1[[#This Row],[Weekday Number]]=7),"Weekend","Weekday")</f>
        <v>Weekend</v>
      </c>
      <c r="K8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0" t="s">
        <v>22604</v>
      </c>
      <c r="M8380" t="s">
        <v>22605</v>
      </c>
      <c r="N8380" t="s">
        <v>25</v>
      </c>
      <c r="O8380">
        <v>23221.775850000002</v>
      </c>
      <c r="P8380">
        <v>276</v>
      </c>
      <c r="Q8380" t="s">
        <v>37</v>
      </c>
      <c r="R8380" s="1">
        <v>45201</v>
      </c>
      <c r="S8380">
        <f>WEEKDAY(Table1[[#This Row],[Discharge Date]],2)</f>
        <v>1</v>
      </c>
      <c r="T8380" t="s">
        <v>56</v>
      </c>
      <c r="U8380" t="s">
        <v>28</v>
      </c>
      <c r="V8380" t="s">
        <v>29</v>
      </c>
    </row>
    <row r="8381" spans="1:22" x14ac:dyDescent="0.35">
      <c r="A8381" t="s">
        <v>22606</v>
      </c>
      <c r="B8381">
        <v>67</v>
      </c>
      <c r="C8381" t="s">
        <v>20</v>
      </c>
      <c r="D8381" t="s">
        <v>32</v>
      </c>
      <c r="E8381" t="s">
        <v>43</v>
      </c>
      <c r="F8381" s="1">
        <v>44498</v>
      </c>
      <c r="G8381">
        <f>DAY(Table1[[#This Row],[Date of Admission]])</f>
        <v>29</v>
      </c>
      <c r="H8381" t="str">
        <f>TEXT(Table1[[#This Row],[Date of Admission]],"dddd")</f>
        <v>Friday</v>
      </c>
      <c r="I8381">
        <f>WEEKDAY(Table1[[#This Row],[Date of Admission]],2)</f>
        <v>5</v>
      </c>
      <c r="J8381" t="str">
        <f>IF(OR(Table1[[#This Row],[Weekday Number]]=6,Table1[[#This Row],[Weekday Number]]=7),"Weekend","Weekday")</f>
        <v>Weekday</v>
      </c>
      <c r="K8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81" t="s">
        <v>22607</v>
      </c>
      <c r="M8381" t="s">
        <v>22608</v>
      </c>
      <c r="N8381" t="s">
        <v>25</v>
      </c>
      <c r="O8381">
        <v>7010.0150919999996</v>
      </c>
      <c r="P8381">
        <v>362</v>
      </c>
      <c r="Q8381" t="s">
        <v>26</v>
      </c>
      <c r="R8381" s="1">
        <v>44498</v>
      </c>
      <c r="S8381">
        <f>WEEKDAY(Table1[[#This Row],[Discharge Date]],2)</f>
        <v>5</v>
      </c>
      <c r="T8381" t="s">
        <v>50</v>
      </c>
      <c r="U8381" t="s">
        <v>28</v>
      </c>
      <c r="V8381" t="s">
        <v>29</v>
      </c>
    </row>
    <row r="8382" spans="1:22" x14ac:dyDescent="0.35">
      <c r="A8382" t="s">
        <v>22609</v>
      </c>
      <c r="B8382">
        <v>83</v>
      </c>
      <c r="C8382" t="s">
        <v>31</v>
      </c>
      <c r="D8382" t="s">
        <v>71</v>
      </c>
      <c r="E8382" t="s">
        <v>33</v>
      </c>
      <c r="F8382" s="1">
        <v>44699</v>
      </c>
      <c r="G8382">
        <f>DAY(Table1[[#This Row],[Date of Admission]])</f>
        <v>18</v>
      </c>
      <c r="H8382" t="str">
        <f>TEXT(Table1[[#This Row],[Date of Admission]],"dddd")</f>
        <v>Wednesday</v>
      </c>
      <c r="I8382">
        <f>WEEKDAY(Table1[[#This Row],[Date of Admission]],2)</f>
        <v>3</v>
      </c>
      <c r="J8382" t="str">
        <f>IF(OR(Table1[[#This Row],[Weekday Number]]=6,Table1[[#This Row],[Weekday Number]]=7),"Weekend","Weekday")</f>
        <v>Weekday</v>
      </c>
      <c r="K8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2" t="s">
        <v>22610</v>
      </c>
      <c r="M8382" t="s">
        <v>22611</v>
      </c>
      <c r="N8382" t="s">
        <v>25</v>
      </c>
      <c r="O8382">
        <v>39479.800810000001</v>
      </c>
      <c r="P8382">
        <v>253</v>
      </c>
      <c r="Q8382" t="s">
        <v>37</v>
      </c>
      <c r="R8382" s="1">
        <v>44725</v>
      </c>
      <c r="S8382">
        <f>WEEKDAY(Table1[[#This Row],[Discharge Date]],2)</f>
        <v>1</v>
      </c>
      <c r="T8382" t="s">
        <v>27</v>
      </c>
      <c r="U8382" t="s">
        <v>51</v>
      </c>
      <c r="V8382" t="s">
        <v>29</v>
      </c>
    </row>
    <row r="8383" spans="1:22" x14ac:dyDescent="0.35">
      <c r="A8383" t="s">
        <v>3591</v>
      </c>
      <c r="B8383">
        <v>83</v>
      </c>
      <c r="C8383" t="s">
        <v>20</v>
      </c>
      <c r="D8383" t="s">
        <v>57</v>
      </c>
      <c r="E8383" t="s">
        <v>53</v>
      </c>
      <c r="F8383" s="1">
        <v>44608</v>
      </c>
      <c r="G8383">
        <f>DAY(Table1[[#This Row],[Date of Admission]])</f>
        <v>16</v>
      </c>
      <c r="H8383" t="str">
        <f>TEXT(Table1[[#This Row],[Date of Admission]],"dddd")</f>
        <v>Wednesday</v>
      </c>
      <c r="I8383">
        <f>WEEKDAY(Table1[[#This Row],[Date of Admission]],2)</f>
        <v>3</v>
      </c>
      <c r="J8383" t="str">
        <f>IF(OR(Table1[[#This Row],[Weekday Number]]=6,Table1[[#This Row],[Weekday Number]]=7),"Weekend","Weekday")</f>
        <v>Weekday</v>
      </c>
      <c r="K8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3" t="s">
        <v>22612</v>
      </c>
      <c r="M8383" t="s">
        <v>22613</v>
      </c>
      <c r="N8383" t="s">
        <v>25</v>
      </c>
      <c r="O8383">
        <v>18349.205170000001</v>
      </c>
      <c r="P8383">
        <v>237</v>
      </c>
      <c r="Q8383" t="s">
        <v>26</v>
      </c>
      <c r="R8383" s="1">
        <v>44612</v>
      </c>
      <c r="S8383">
        <f>WEEKDAY(Table1[[#This Row],[Discharge Date]],2)</f>
        <v>7</v>
      </c>
      <c r="T8383" t="s">
        <v>50</v>
      </c>
      <c r="U8383" t="s">
        <v>28</v>
      </c>
      <c r="V8383" t="s">
        <v>29</v>
      </c>
    </row>
    <row r="8384" spans="1:22" x14ac:dyDescent="0.35">
      <c r="A8384" t="s">
        <v>22614</v>
      </c>
      <c r="B8384">
        <v>58</v>
      </c>
      <c r="C8384" t="s">
        <v>20</v>
      </c>
      <c r="D8384" t="s">
        <v>239</v>
      </c>
      <c r="E8384" t="s">
        <v>62</v>
      </c>
      <c r="F8384" s="1">
        <v>43485</v>
      </c>
      <c r="G8384">
        <f>DAY(Table1[[#This Row],[Date of Admission]])</f>
        <v>20</v>
      </c>
      <c r="H8384" t="str">
        <f>TEXT(Table1[[#This Row],[Date of Admission]],"dddd")</f>
        <v>Sunday</v>
      </c>
      <c r="I8384">
        <f>WEEKDAY(Table1[[#This Row],[Date of Admission]],2)</f>
        <v>7</v>
      </c>
      <c r="J8384" t="str">
        <f>IF(OR(Table1[[#This Row],[Weekday Number]]=6,Table1[[#This Row],[Weekday Number]]=7),"Weekend","Weekday")</f>
        <v>Weekend</v>
      </c>
      <c r="K8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4" t="s">
        <v>22615</v>
      </c>
      <c r="M8384" t="s">
        <v>22616</v>
      </c>
      <c r="N8384" t="s">
        <v>69</v>
      </c>
      <c r="O8384">
        <v>6577.094752</v>
      </c>
      <c r="P8384">
        <v>314</v>
      </c>
      <c r="Q8384" t="s">
        <v>49</v>
      </c>
      <c r="R8384" s="1">
        <v>43504</v>
      </c>
      <c r="S8384">
        <f>WEEKDAY(Table1[[#This Row],[Discharge Date]],2)</f>
        <v>5</v>
      </c>
      <c r="T8384" t="s">
        <v>94</v>
      </c>
      <c r="U8384" t="s">
        <v>51</v>
      </c>
      <c r="V8384" t="s">
        <v>40</v>
      </c>
    </row>
    <row r="8385" spans="1:22" x14ac:dyDescent="0.35">
      <c r="A8385" t="s">
        <v>22617</v>
      </c>
      <c r="B8385">
        <v>63</v>
      </c>
      <c r="C8385" t="s">
        <v>20</v>
      </c>
      <c r="D8385" t="s">
        <v>32</v>
      </c>
      <c r="E8385" t="s">
        <v>53</v>
      </c>
      <c r="F8385" s="1">
        <v>44467</v>
      </c>
      <c r="G8385">
        <f>DAY(Table1[[#This Row],[Date of Admission]])</f>
        <v>28</v>
      </c>
      <c r="H8385" t="str">
        <f>TEXT(Table1[[#This Row],[Date of Admission]],"dddd")</f>
        <v>Tuesday</v>
      </c>
      <c r="I8385">
        <f>WEEKDAY(Table1[[#This Row],[Date of Admission]],2)</f>
        <v>2</v>
      </c>
      <c r="J8385" t="str">
        <f>IF(OR(Table1[[#This Row],[Weekday Number]]=6,Table1[[#This Row],[Weekday Number]]=7),"Weekend","Weekday")</f>
        <v>Weekday</v>
      </c>
      <c r="K8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85" t="s">
        <v>22618</v>
      </c>
      <c r="M8385" t="s">
        <v>22619</v>
      </c>
      <c r="N8385" t="s">
        <v>25</v>
      </c>
      <c r="O8385">
        <v>1297.464158</v>
      </c>
      <c r="P8385">
        <v>404</v>
      </c>
      <c r="Q8385" t="s">
        <v>37</v>
      </c>
      <c r="R8385" s="1">
        <v>44472</v>
      </c>
      <c r="S8385">
        <f>WEEKDAY(Table1[[#This Row],[Discharge Date]],2)</f>
        <v>7</v>
      </c>
      <c r="T8385" t="s">
        <v>38</v>
      </c>
      <c r="U8385" t="s">
        <v>28</v>
      </c>
      <c r="V8385" t="s">
        <v>40</v>
      </c>
    </row>
    <row r="8386" spans="1:22" x14ac:dyDescent="0.35">
      <c r="A8386" t="s">
        <v>22620</v>
      </c>
      <c r="B8386">
        <v>68</v>
      </c>
      <c r="C8386" t="s">
        <v>31</v>
      </c>
      <c r="D8386" t="s">
        <v>99</v>
      </c>
      <c r="E8386" t="s">
        <v>78</v>
      </c>
      <c r="F8386" s="1">
        <v>43456</v>
      </c>
      <c r="G8386">
        <f>DAY(Table1[[#This Row],[Date of Admission]])</f>
        <v>22</v>
      </c>
      <c r="H8386" t="str">
        <f>TEXT(Table1[[#This Row],[Date of Admission]],"dddd")</f>
        <v>Saturday</v>
      </c>
      <c r="I8386">
        <f>WEEKDAY(Table1[[#This Row],[Date of Admission]],2)</f>
        <v>6</v>
      </c>
      <c r="J8386" t="str">
        <f>IF(OR(Table1[[#This Row],[Weekday Number]]=6,Table1[[#This Row],[Weekday Number]]=7),"Weekend","Weekday")</f>
        <v>Weekend</v>
      </c>
      <c r="K8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6" t="s">
        <v>22621</v>
      </c>
      <c r="M8386" t="s">
        <v>22622</v>
      </c>
      <c r="N8386" t="s">
        <v>25</v>
      </c>
      <c r="O8386">
        <v>44094.309939999999</v>
      </c>
      <c r="P8386">
        <v>176</v>
      </c>
      <c r="Q8386" t="s">
        <v>49</v>
      </c>
      <c r="R8386" s="1">
        <v>43481</v>
      </c>
      <c r="S8386">
        <f>WEEKDAY(Table1[[#This Row],[Discharge Date]],2)</f>
        <v>3</v>
      </c>
      <c r="T8386" t="s">
        <v>50</v>
      </c>
      <c r="U8386" t="s">
        <v>51</v>
      </c>
      <c r="V8386" t="s">
        <v>29</v>
      </c>
    </row>
    <row r="8387" spans="1:22" x14ac:dyDescent="0.35">
      <c r="A8387" t="s">
        <v>8113</v>
      </c>
      <c r="B8387">
        <v>18</v>
      </c>
      <c r="C8387" t="s">
        <v>20</v>
      </c>
      <c r="D8387" t="s">
        <v>71</v>
      </c>
      <c r="E8387" t="s">
        <v>33</v>
      </c>
      <c r="F8387" s="1">
        <v>44027</v>
      </c>
      <c r="G8387">
        <f>DAY(Table1[[#This Row],[Date of Admission]])</f>
        <v>15</v>
      </c>
      <c r="H8387" t="str">
        <f>TEXT(Table1[[#This Row],[Date of Admission]],"dddd")</f>
        <v>Wednesday</v>
      </c>
      <c r="I8387">
        <f>WEEKDAY(Table1[[#This Row],[Date of Admission]],2)</f>
        <v>3</v>
      </c>
      <c r="J8387" t="str">
        <f>IF(OR(Table1[[#This Row],[Weekday Number]]=6,Table1[[#This Row],[Weekday Number]]=7),"Weekend","Weekday")</f>
        <v>Weekday</v>
      </c>
      <c r="K8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7" t="s">
        <v>22623</v>
      </c>
      <c r="M8387" t="s">
        <v>22624</v>
      </c>
      <c r="N8387" t="s">
        <v>60</v>
      </c>
      <c r="O8387">
        <v>16354.340039999999</v>
      </c>
      <c r="P8387">
        <v>274</v>
      </c>
      <c r="Q8387" t="s">
        <v>49</v>
      </c>
      <c r="R8387" s="1">
        <v>44052</v>
      </c>
      <c r="S8387">
        <f>WEEKDAY(Table1[[#This Row],[Discharge Date]],2)</f>
        <v>7</v>
      </c>
      <c r="T8387" t="s">
        <v>38</v>
      </c>
      <c r="U8387" t="s">
        <v>39</v>
      </c>
      <c r="V8387" t="s">
        <v>84</v>
      </c>
    </row>
    <row r="8388" spans="1:22" x14ac:dyDescent="0.35">
      <c r="A8388" t="s">
        <v>22625</v>
      </c>
      <c r="B8388">
        <v>56</v>
      </c>
      <c r="C8388" t="s">
        <v>31</v>
      </c>
      <c r="D8388" t="s">
        <v>57</v>
      </c>
      <c r="E8388" t="s">
        <v>62</v>
      </c>
      <c r="F8388" s="1">
        <v>43571</v>
      </c>
      <c r="G8388">
        <f>DAY(Table1[[#This Row],[Date of Admission]])</f>
        <v>16</v>
      </c>
      <c r="H8388" t="str">
        <f>TEXT(Table1[[#This Row],[Date of Admission]],"dddd")</f>
        <v>Tuesday</v>
      </c>
      <c r="I8388">
        <f>WEEKDAY(Table1[[#This Row],[Date of Admission]],2)</f>
        <v>2</v>
      </c>
      <c r="J8388" t="str">
        <f>IF(OR(Table1[[#This Row],[Weekday Number]]=6,Table1[[#This Row],[Weekday Number]]=7),"Weekend","Weekday")</f>
        <v>Weekday</v>
      </c>
      <c r="K8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8" t="s">
        <v>22626</v>
      </c>
      <c r="M8388" t="s">
        <v>22627</v>
      </c>
      <c r="N8388" t="s">
        <v>25</v>
      </c>
      <c r="O8388">
        <v>5351.7354299999997</v>
      </c>
      <c r="P8388">
        <v>338</v>
      </c>
      <c r="Q8388" t="s">
        <v>49</v>
      </c>
      <c r="R8388" s="1">
        <v>43579</v>
      </c>
      <c r="S8388">
        <f>WEEKDAY(Table1[[#This Row],[Discharge Date]],2)</f>
        <v>3</v>
      </c>
      <c r="T8388" t="s">
        <v>50</v>
      </c>
      <c r="U8388" t="s">
        <v>39</v>
      </c>
      <c r="V8388" t="s">
        <v>40</v>
      </c>
    </row>
    <row r="8389" spans="1:22" x14ac:dyDescent="0.35">
      <c r="A8389" t="s">
        <v>22628</v>
      </c>
      <c r="B8389">
        <v>84</v>
      </c>
      <c r="C8389" t="s">
        <v>20</v>
      </c>
      <c r="D8389" t="s">
        <v>57</v>
      </c>
      <c r="E8389" t="s">
        <v>53</v>
      </c>
      <c r="F8389" s="1">
        <v>44357</v>
      </c>
      <c r="G8389">
        <f>DAY(Table1[[#This Row],[Date of Admission]])</f>
        <v>10</v>
      </c>
      <c r="H8389" t="str">
        <f>TEXT(Table1[[#This Row],[Date of Admission]],"dddd")</f>
        <v>Thursday</v>
      </c>
      <c r="I8389">
        <f>WEEKDAY(Table1[[#This Row],[Date of Admission]],2)</f>
        <v>4</v>
      </c>
      <c r="J8389" t="str">
        <f>IF(OR(Table1[[#This Row],[Weekday Number]]=6,Table1[[#This Row],[Weekday Number]]=7),"Weekend","Weekday")</f>
        <v>Weekday</v>
      </c>
      <c r="K8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89" t="s">
        <v>22629</v>
      </c>
      <c r="M8389" t="s">
        <v>8387</v>
      </c>
      <c r="N8389" t="s">
        <v>36</v>
      </c>
      <c r="O8389">
        <v>39443.9303</v>
      </c>
      <c r="P8389">
        <v>253</v>
      </c>
      <c r="Q8389" t="s">
        <v>37</v>
      </c>
      <c r="R8389" s="1">
        <v>44387</v>
      </c>
      <c r="S8389">
        <f>WEEKDAY(Table1[[#This Row],[Discharge Date]],2)</f>
        <v>6</v>
      </c>
      <c r="T8389" t="s">
        <v>38</v>
      </c>
      <c r="U8389" t="s">
        <v>28</v>
      </c>
      <c r="V8389" t="s">
        <v>29</v>
      </c>
    </row>
    <row r="8390" spans="1:22" x14ac:dyDescent="0.35">
      <c r="A8390" t="s">
        <v>22630</v>
      </c>
      <c r="B8390">
        <v>66</v>
      </c>
      <c r="C8390" t="s">
        <v>20</v>
      </c>
      <c r="D8390" t="s">
        <v>21</v>
      </c>
      <c r="E8390" t="s">
        <v>62</v>
      </c>
      <c r="F8390" s="1">
        <v>44225</v>
      </c>
      <c r="G8390">
        <f>DAY(Table1[[#This Row],[Date of Admission]])</f>
        <v>29</v>
      </c>
      <c r="H8390" t="str">
        <f>TEXT(Table1[[#This Row],[Date of Admission]],"dddd")</f>
        <v>Friday</v>
      </c>
      <c r="I8390">
        <f>WEEKDAY(Table1[[#This Row],[Date of Admission]],2)</f>
        <v>5</v>
      </c>
      <c r="J8390" t="str">
        <f>IF(OR(Table1[[#This Row],[Weekday Number]]=6,Table1[[#This Row],[Weekday Number]]=7),"Weekend","Weekday")</f>
        <v>Weekday</v>
      </c>
      <c r="K8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90" t="s">
        <v>21012</v>
      </c>
      <c r="M8390" t="s">
        <v>1606</v>
      </c>
      <c r="N8390" t="s">
        <v>36</v>
      </c>
      <c r="O8390">
        <v>24281.03989</v>
      </c>
      <c r="P8390">
        <v>213</v>
      </c>
      <c r="Q8390" t="s">
        <v>49</v>
      </c>
      <c r="R8390" s="1">
        <v>44235</v>
      </c>
      <c r="S8390">
        <f>WEEKDAY(Table1[[#This Row],[Discharge Date]],2)</f>
        <v>1</v>
      </c>
      <c r="T8390" t="s">
        <v>38</v>
      </c>
      <c r="U8390" t="s">
        <v>39</v>
      </c>
      <c r="V8390" t="s">
        <v>29</v>
      </c>
    </row>
    <row r="8391" spans="1:22" x14ac:dyDescent="0.35">
      <c r="A8391" t="s">
        <v>22631</v>
      </c>
      <c r="B8391">
        <v>58</v>
      </c>
      <c r="C8391" t="s">
        <v>20</v>
      </c>
      <c r="D8391" t="s">
        <v>239</v>
      </c>
      <c r="E8391" t="s">
        <v>22</v>
      </c>
      <c r="F8391" s="1">
        <v>44417</v>
      </c>
      <c r="G8391">
        <f>DAY(Table1[[#This Row],[Date of Admission]])</f>
        <v>9</v>
      </c>
      <c r="H8391" t="str">
        <f>TEXT(Table1[[#This Row],[Date of Admission]],"dddd")</f>
        <v>Monday</v>
      </c>
      <c r="I8391">
        <f>WEEKDAY(Table1[[#This Row],[Date of Admission]],2)</f>
        <v>1</v>
      </c>
      <c r="J8391" t="str">
        <f>IF(OR(Table1[[#This Row],[Weekday Number]]=6,Table1[[#This Row],[Weekday Number]]=7),"Weekend","Weekday")</f>
        <v>Weekday</v>
      </c>
      <c r="K8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91" t="s">
        <v>22632</v>
      </c>
      <c r="M8391" t="s">
        <v>3889</v>
      </c>
      <c r="N8391" t="s">
        <v>36</v>
      </c>
      <c r="O8391">
        <v>22818.80069</v>
      </c>
      <c r="P8391">
        <v>188</v>
      </c>
      <c r="Q8391" t="s">
        <v>49</v>
      </c>
      <c r="R8391" s="1">
        <v>44439</v>
      </c>
      <c r="S8391">
        <f>WEEKDAY(Table1[[#This Row],[Discharge Date]],2)</f>
        <v>2</v>
      </c>
      <c r="T8391" t="s">
        <v>50</v>
      </c>
      <c r="U8391" t="s">
        <v>51</v>
      </c>
      <c r="V8391" t="s">
        <v>40</v>
      </c>
    </row>
    <row r="8392" spans="1:22" x14ac:dyDescent="0.35">
      <c r="A8392" t="s">
        <v>22633</v>
      </c>
      <c r="B8392">
        <v>43</v>
      </c>
      <c r="C8392" t="s">
        <v>20</v>
      </c>
      <c r="D8392" t="s">
        <v>57</v>
      </c>
      <c r="E8392" t="s">
        <v>22</v>
      </c>
      <c r="F8392" s="1">
        <v>43959</v>
      </c>
      <c r="G8392">
        <f>DAY(Table1[[#This Row],[Date of Admission]])</f>
        <v>8</v>
      </c>
      <c r="H8392" t="str">
        <f>TEXT(Table1[[#This Row],[Date of Admission]],"dddd")</f>
        <v>Friday</v>
      </c>
      <c r="I8392">
        <f>WEEKDAY(Table1[[#This Row],[Date of Admission]],2)</f>
        <v>5</v>
      </c>
      <c r="J8392" t="str">
        <f>IF(OR(Table1[[#This Row],[Weekday Number]]=6,Table1[[#This Row],[Weekday Number]]=7),"Weekend","Weekday")</f>
        <v>Weekday</v>
      </c>
      <c r="K8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92" t="s">
        <v>22634</v>
      </c>
      <c r="M8392" t="s">
        <v>22635</v>
      </c>
      <c r="N8392" t="s">
        <v>69</v>
      </c>
      <c r="O8392">
        <v>15756.43477</v>
      </c>
      <c r="P8392">
        <v>409</v>
      </c>
      <c r="Q8392" t="s">
        <v>49</v>
      </c>
      <c r="R8392" s="1">
        <v>43962</v>
      </c>
      <c r="S8392">
        <f>WEEKDAY(Table1[[#This Row],[Discharge Date]],2)</f>
        <v>1</v>
      </c>
      <c r="T8392" t="s">
        <v>50</v>
      </c>
      <c r="U8392" t="s">
        <v>51</v>
      </c>
      <c r="V8392" t="s">
        <v>40</v>
      </c>
    </row>
    <row r="8393" spans="1:22" x14ac:dyDescent="0.35">
      <c r="A8393" t="s">
        <v>22636</v>
      </c>
      <c r="B8393">
        <v>54</v>
      </c>
      <c r="C8393" t="s">
        <v>31</v>
      </c>
      <c r="D8393" t="s">
        <v>42</v>
      </c>
      <c r="E8393" t="s">
        <v>33</v>
      </c>
      <c r="F8393" s="1">
        <v>44321</v>
      </c>
      <c r="G8393">
        <f>DAY(Table1[[#This Row],[Date of Admission]])</f>
        <v>5</v>
      </c>
      <c r="H8393" t="str">
        <f>TEXT(Table1[[#This Row],[Date of Admission]],"dddd")</f>
        <v>Wednesday</v>
      </c>
      <c r="I8393">
        <f>WEEKDAY(Table1[[#This Row],[Date of Admission]],2)</f>
        <v>3</v>
      </c>
      <c r="J8393" t="str">
        <f>IF(OR(Table1[[#This Row],[Weekday Number]]=6,Table1[[#This Row],[Weekday Number]]=7),"Weekend","Weekday")</f>
        <v>Weekday</v>
      </c>
      <c r="K8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93" t="s">
        <v>22637</v>
      </c>
      <c r="M8393" t="s">
        <v>22638</v>
      </c>
      <c r="N8393" t="s">
        <v>36</v>
      </c>
      <c r="O8393">
        <v>22556.06309</v>
      </c>
      <c r="P8393">
        <v>458</v>
      </c>
      <c r="Q8393" t="s">
        <v>49</v>
      </c>
      <c r="R8393" s="1">
        <v>44329</v>
      </c>
      <c r="S8393">
        <f>WEEKDAY(Table1[[#This Row],[Discharge Date]],2)</f>
        <v>4</v>
      </c>
      <c r="T8393" t="s">
        <v>56</v>
      </c>
      <c r="U8393" t="s">
        <v>51</v>
      </c>
      <c r="V8393" t="s">
        <v>40</v>
      </c>
    </row>
    <row r="8394" spans="1:22" x14ac:dyDescent="0.35">
      <c r="A8394" t="s">
        <v>22639</v>
      </c>
      <c r="B8394">
        <v>66</v>
      </c>
      <c r="C8394" t="s">
        <v>20</v>
      </c>
      <c r="D8394" t="s">
        <v>99</v>
      </c>
      <c r="E8394" t="s">
        <v>53</v>
      </c>
      <c r="F8394" s="1">
        <v>44965</v>
      </c>
      <c r="G8394">
        <f>DAY(Table1[[#This Row],[Date of Admission]])</f>
        <v>8</v>
      </c>
      <c r="H8394" t="str">
        <f>TEXT(Table1[[#This Row],[Date of Admission]],"dddd")</f>
        <v>Wednesday</v>
      </c>
      <c r="I8394">
        <f>WEEKDAY(Table1[[#This Row],[Date of Admission]],2)</f>
        <v>3</v>
      </c>
      <c r="J8394" t="str">
        <f>IF(OR(Table1[[#This Row],[Weekday Number]]=6,Table1[[#This Row],[Weekday Number]]=7),"Weekend","Weekday")</f>
        <v>Weekday</v>
      </c>
      <c r="K8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94" t="s">
        <v>22640</v>
      </c>
      <c r="M8394" t="s">
        <v>22641</v>
      </c>
      <c r="N8394" t="s">
        <v>65</v>
      </c>
      <c r="O8394">
        <v>6664.6348699999999</v>
      </c>
      <c r="P8394">
        <v>157</v>
      </c>
      <c r="Q8394" t="s">
        <v>37</v>
      </c>
      <c r="R8394" s="1">
        <v>44972</v>
      </c>
      <c r="S8394">
        <f>WEEKDAY(Table1[[#This Row],[Discharge Date]],2)</f>
        <v>3</v>
      </c>
      <c r="T8394" t="s">
        <v>50</v>
      </c>
      <c r="U8394" t="s">
        <v>28</v>
      </c>
      <c r="V8394" t="s">
        <v>29</v>
      </c>
    </row>
    <row r="8395" spans="1:22" x14ac:dyDescent="0.35">
      <c r="A8395" t="s">
        <v>22642</v>
      </c>
      <c r="B8395">
        <v>18</v>
      </c>
      <c r="C8395" t="s">
        <v>20</v>
      </c>
      <c r="D8395" t="s">
        <v>124</v>
      </c>
      <c r="E8395" t="s">
        <v>78</v>
      </c>
      <c r="F8395" s="1">
        <v>43404</v>
      </c>
      <c r="G8395">
        <f>DAY(Table1[[#This Row],[Date of Admission]])</f>
        <v>31</v>
      </c>
      <c r="H8395" t="str">
        <f>TEXT(Table1[[#This Row],[Date of Admission]],"dddd")</f>
        <v>Wednesday</v>
      </c>
      <c r="I8395">
        <f>WEEKDAY(Table1[[#This Row],[Date of Admission]],2)</f>
        <v>3</v>
      </c>
      <c r="J8395" t="str">
        <f>IF(OR(Table1[[#This Row],[Weekday Number]]=6,Table1[[#This Row],[Weekday Number]]=7),"Weekend","Weekday")</f>
        <v>Weekday</v>
      </c>
      <c r="K8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395" t="s">
        <v>22643</v>
      </c>
      <c r="M8395" t="s">
        <v>22644</v>
      </c>
      <c r="N8395" t="s">
        <v>65</v>
      </c>
      <c r="O8395">
        <v>60768.23545</v>
      </c>
      <c r="P8395">
        <v>308</v>
      </c>
      <c r="Q8395" t="s">
        <v>37</v>
      </c>
      <c r="R8395" s="1">
        <v>43428</v>
      </c>
      <c r="S8395">
        <f>WEEKDAY(Table1[[#This Row],[Discharge Date]],2)</f>
        <v>6</v>
      </c>
      <c r="T8395" t="s">
        <v>38</v>
      </c>
      <c r="U8395" t="s">
        <v>51</v>
      </c>
      <c r="V8395" t="s">
        <v>84</v>
      </c>
    </row>
    <row r="8396" spans="1:22" x14ac:dyDescent="0.35">
      <c r="A8396" t="s">
        <v>22645</v>
      </c>
      <c r="B8396">
        <v>54</v>
      </c>
      <c r="C8396" t="s">
        <v>31</v>
      </c>
      <c r="D8396" t="s">
        <v>57</v>
      </c>
      <c r="E8396" t="s">
        <v>78</v>
      </c>
      <c r="F8396" s="1">
        <v>44594</v>
      </c>
      <c r="G8396">
        <f>DAY(Table1[[#This Row],[Date of Admission]])</f>
        <v>2</v>
      </c>
      <c r="H8396" t="str">
        <f>TEXT(Table1[[#This Row],[Date of Admission]],"dddd")</f>
        <v>Wednesday</v>
      </c>
      <c r="I8396">
        <f>WEEKDAY(Table1[[#This Row],[Date of Admission]],2)</f>
        <v>3</v>
      </c>
      <c r="J8396" t="str">
        <f>IF(OR(Table1[[#This Row],[Weekday Number]]=6,Table1[[#This Row],[Weekday Number]]=7),"Weekend","Weekday")</f>
        <v>Weekday</v>
      </c>
      <c r="K8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96" t="s">
        <v>22646</v>
      </c>
      <c r="M8396" t="s">
        <v>22647</v>
      </c>
      <c r="N8396" t="s">
        <v>65</v>
      </c>
      <c r="O8396">
        <v>75296.628599999996</v>
      </c>
      <c r="P8396">
        <v>369</v>
      </c>
      <c r="Q8396" t="s">
        <v>49</v>
      </c>
      <c r="R8396" s="1">
        <v>44606</v>
      </c>
      <c r="S8396">
        <f>WEEKDAY(Table1[[#This Row],[Discharge Date]],2)</f>
        <v>1</v>
      </c>
      <c r="T8396" t="s">
        <v>38</v>
      </c>
      <c r="U8396" t="s">
        <v>51</v>
      </c>
      <c r="V8396" t="s">
        <v>40</v>
      </c>
    </row>
    <row r="8397" spans="1:22" x14ac:dyDescent="0.35">
      <c r="A8397" t="s">
        <v>22648</v>
      </c>
      <c r="B8397">
        <v>32</v>
      </c>
      <c r="C8397" t="s">
        <v>20</v>
      </c>
      <c r="D8397" t="s">
        <v>42</v>
      </c>
      <c r="E8397" t="s">
        <v>62</v>
      </c>
      <c r="F8397" s="1">
        <v>44807</v>
      </c>
      <c r="G8397">
        <f>DAY(Table1[[#This Row],[Date of Admission]])</f>
        <v>3</v>
      </c>
      <c r="H8397" t="str">
        <f>TEXT(Table1[[#This Row],[Date of Admission]],"dddd")</f>
        <v>Saturday</v>
      </c>
      <c r="I8397">
        <f>WEEKDAY(Table1[[#This Row],[Date of Admission]],2)</f>
        <v>6</v>
      </c>
      <c r="J8397" t="str">
        <f>IF(OR(Table1[[#This Row],[Weekday Number]]=6,Table1[[#This Row],[Weekday Number]]=7),"Weekend","Weekday")</f>
        <v>Weekend</v>
      </c>
      <c r="K8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97" t="s">
        <v>22649</v>
      </c>
      <c r="M8397" t="s">
        <v>22650</v>
      </c>
      <c r="N8397" t="s">
        <v>60</v>
      </c>
      <c r="O8397">
        <v>7915.846603</v>
      </c>
      <c r="P8397">
        <v>206</v>
      </c>
      <c r="Q8397" t="s">
        <v>49</v>
      </c>
      <c r="R8397" s="1">
        <v>44835</v>
      </c>
      <c r="S8397">
        <f>WEEKDAY(Table1[[#This Row],[Discharge Date]],2)</f>
        <v>6</v>
      </c>
      <c r="T8397" t="s">
        <v>38</v>
      </c>
      <c r="U8397" t="s">
        <v>51</v>
      </c>
      <c r="V8397" t="s">
        <v>40</v>
      </c>
    </row>
    <row r="8398" spans="1:22" x14ac:dyDescent="0.35">
      <c r="A8398" t="s">
        <v>22651</v>
      </c>
      <c r="B8398">
        <v>21</v>
      </c>
      <c r="C8398" t="s">
        <v>20</v>
      </c>
      <c r="D8398" t="s">
        <v>57</v>
      </c>
      <c r="E8398" t="s">
        <v>53</v>
      </c>
      <c r="F8398" s="1">
        <v>43408</v>
      </c>
      <c r="G8398">
        <f>DAY(Table1[[#This Row],[Date of Admission]])</f>
        <v>4</v>
      </c>
      <c r="H8398" t="str">
        <f>TEXT(Table1[[#This Row],[Date of Admission]],"dddd")</f>
        <v>Sunday</v>
      </c>
      <c r="I8398">
        <f>WEEKDAY(Table1[[#This Row],[Date of Admission]],2)</f>
        <v>7</v>
      </c>
      <c r="J8398" t="str">
        <f>IF(OR(Table1[[#This Row],[Weekday Number]]=6,Table1[[#This Row],[Weekday Number]]=7),"Weekend","Weekday")</f>
        <v>Weekend</v>
      </c>
      <c r="K8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398" t="s">
        <v>22652</v>
      </c>
      <c r="M8398" t="s">
        <v>6742</v>
      </c>
      <c r="N8398" t="s">
        <v>65</v>
      </c>
      <c r="O8398">
        <v>24902.254140000001</v>
      </c>
      <c r="P8398">
        <v>135</v>
      </c>
      <c r="Q8398" t="s">
        <v>26</v>
      </c>
      <c r="R8398" s="1">
        <v>43411</v>
      </c>
      <c r="S8398">
        <f>WEEKDAY(Table1[[#This Row],[Discharge Date]],2)</f>
        <v>3</v>
      </c>
      <c r="T8398" t="s">
        <v>50</v>
      </c>
      <c r="U8398" t="s">
        <v>39</v>
      </c>
      <c r="V8398" t="s">
        <v>84</v>
      </c>
    </row>
    <row r="8399" spans="1:22" x14ac:dyDescent="0.35">
      <c r="A8399" t="s">
        <v>22653</v>
      </c>
      <c r="B8399">
        <v>60</v>
      </c>
      <c r="C8399" t="s">
        <v>20</v>
      </c>
      <c r="D8399" t="s">
        <v>99</v>
      </c>
      <c r="E8399" t="s">
        <v>78</v>
      </c>
      <c r="F8399" s="1">
        <v>44938</v>
      </c>
      <c r="G8399">
        <f>DAY(Table1[[#This Row],[Date of Admission]])</f>
        <v>12</v>
      </c>
      <c r="H8399" t="str">
        <f>TEXT(Table1[[#This Row],[Date of Admission]],"dddd")</f>
        <v>Thursday</v>
      </c>
      <c r="I8399">
        <f>WEEKDAY(Table1[[#This Row],[Date of Admission]],2)</f>
        <v>4</v>
      </c>
      <c r="J8399" t="str">
        <f>IF(OR(Table1[[#This Row],[Weekday Number]]=6,Table1[[#This Row],[Weekday Number]]=7),"Weekend","Weekday")</f>
        <v>Weekday</v>
      </c>
      <c r="K8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399" t="s">
        <v>22654</v>
      </c>
      <c r="M8399" t="s">
        <v>401</v>
      </c>
      <c r="N8399" t="s">
        <v>36</v>
      </c>
      <c r="O8399">
        <v>20582.50503</v>
      </c>
      <c r="P8399">
        <v>248</v>
      </c>
      <c r="Q8399" t="s">
        <v>37</v>
      </c>
      <c r="R8399" s="1">
        <v>44948</v>
      </c>
      <c r="S8399">
        <f>WEEKDAY(Table1[[#This Row],[Discharge Date]],2)</f>
        <v>7</v>
      </c>
      <c r="T8399" t="s">
        <v>94</v>
      </c>
      <c r="U8399" t="s">
        <v>39</v>
      </c>
      <c r="V8399" t="s">
        <v>40</v>
      </c>
    </row>
    <row r="8400" spans="1:22" x14ac:dyDescent="0.35">
      <c r="A8400" t="s">
        <v>22655</v>
      </c>
      <c r="B8400">
        <v>44</v>
      </c>
      <c r="C8400" t="s">
        <v>20</v>
      </c>
      <c r="D8400" t="s">
        <v>124</v>
      </c>
      <c r="E8400" t="s">
        <v>22</v>
      </c>
      <c r="F8400" s="1">
        <v>45092</v>
      </c>
      <c r="G8400">
        <f>DAY(Table1[[#This Row],[Date of Admission]])</f>
        <v>15</v>
      </c>
      <c r="H8400" t="str">
        <f>TEXT(Table1[[#This Row],[Date of Admission]],"dddd")</f>
        <v>Thursday</v>
      </c>
      <c r="I8400">
        <f>WEEKDAY(Table1[[#This Row],[Date of Admission]],2)</f>
        <v>4</v>
      </c>
      <c r="J8400" t="str">
        <f>IF(OR(Table1[[#This Row],[Weekday Number]]=6,Table1[[#This Row],[Weekday Number]]=7),"Weekend","Weekday")</f>
        <v>Weekday</v>
      </c>
      <c r="K8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0" t="s">
        <v>22656</v>
      </c>
      <c r="M8400" t="s">
        <v>22657</v>
      </c>
      <c r="N8400" t="s">
        <v>60</v>
      </c>
      <c r="O8400">
        <v>50394.018499999998</v>
      </c>
      <c r="P8400">
        <v>126</v>
      </c>
      <c r="Q8400" t="s">
        <v>26</v>
      </c>
      <c r="R8400" s="1">
        <v>45111</v>
      </c>
      <c r="S8400">
        <f>WEEKDAY(Table1[[#This Row],[Discharge Date]],2)</f>
        <v>2</v>
      </c>
      <c r="T8400" t="s">
        <v>27</v>
      </c>
      <c r="U8400" t="s">
        <v>51</v>
      </c>
      <c r="V8400" t="s">
        <v>40</v>
      </c>
    </row>
    <row r="8401" spans="1:22" x14ac:dyDescent="0.35">
      <c r="A8401" t="s">
        <v>20367</v>
      </c>
      <c r="B8401">
        <v>22</v>
      </c>
      <c r="C8401" t="s">
        <v>31</v>
      </c>
      <c r="D8401" t="s">
        <v>32</v>
      </c>
      <c r="E8401" t="s">
        <v>33</v>
      </c>
      <c r="F8401" s="1">
        <v>43781</v>
      </c>
      <c r="G8401">
        <f>DAY(Table1[[#This Row],[Date of Admission]])</f>
        <v>12</v>
      </c>
      <c r="H8401" t="str">
        <f>TEXT(Table1[[#This Row],[Date of Admission]],"dddd")</f>
        <v>Tuesday</v>
      </c>
      <c r="I8401">
        <f>WEEKDAY(Table1[[#This Row],[Date of Admission]],2)</f>
        <v>2</v>
      </c>
      <c r="J8401" t="str">
        <f>IF(OR(Table1[[#This Row],[Weekday Number]]=6,Table1[[#This Row],[Weekday Number]]=7),"Weekend","Weekday")</f>
        <v>Weekday</v>
      </c>
      <c r="K8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1" t="s">
        <v>22658</v>
      </c>
      <c r="M8401" t="s">
        <v>2801</v>
      </c>
      <c r="N8401" t="s">
        <v>36</v>
      </c>
      <c r="O8401">
        <v>31075.447840000001</v>
      </c>
      <c r="P8401">
        <v>432</v>
      </c>
      <c r="Q8401" t="s">
        <v>49</v>
      </c>
      <c r="R8401" s="1">
        <v>43782</v>
      </c>
      <c r="S8401">
        <f>WEEKDAY(Table1[[#This Row],[Discharge Date]],2)</f>
        <v>3</v>
      </c>
      <c r="T8401" t="s">
        <v>38</v>
      </c>
      <c r="U8401" t="s">
        <v>28</v>
      </c>
      <c r="V8401" t="s">
        <v>84</v>
      </c>
    </row>
    <row r="8402" spans="1:22" x14ac:dyDescent="0.35">
      <c r="A8402" t="s">
        <v>22659</v>
      </c>
      <c r="B8402">
        <v>43</v>
      </c>
      <c r="C8402" t="s">
        <v>20</v>
      </c>
      <c r="D8402" t="s">
        <v>124</v>
      </c>
      <c r="E8402" t="s">
        <v>43</v>
      </c>
      <c r="F8402" s="1">
        <v>44350</v>
      </c>
      <c r="G8402">
        <f>DAY(Table1[[#This Row],[Date of Admission]])</f>
        <v>3</v>
      </c>
      <c r="H8402" t="str">
        <f>TEXT(Table1[[#This Row],[Date of Admission]],"dddd")</f>
        <v>Thursday</v>
      </c>
      <c r="I8402">
        <f>WEEKDAY(Table1[[#This Row],[Date of Admission]],2)</f>
        <v>4</v>
      </c>
      <c r="J8402" t="str">
        <f>IF(OR(Table1[[#This Row],[Weekday Number]]=6,Table1[[#This Row],[Weekday Number]]=7),"Weekend","Weekday")</f>
        <v>Weekday</v>
      </c>
      <c r="K8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02" t="s">
        <v>22660</v>
      </c>
      <c r="M8402" t="s">
        <v>22661</v>
      </c>
      <c r="N8402" t="s">
        <v>65</v>
      </c>
      <c r="O8402">
        <v>16654.141</v>
      </c>
      <c r="P8402">
        <v>139</v>
      </c>
      <c r="Q8402" t="s">
        <v>49</v>
      </c>
      <c r="R8402" s="1">
        <v>44355</v>
      </c>
      <c r="S8402">
        <f>WEEKDAY(Table1[[#This Row],[Discharge Date]],2)</f>
        <v>2</v>
      </c>
      <c r="T8402" t="s">
        <v>56</v>
      </c>
      <c r="U8402" t="s">
        <v>51</v>
      </c>
      <c r="V8402" t="s">
        <v>40</v>
      </c>
    </row>
    <row r="8403" spans="1:22" x14ac:dyDescent="0.35">
      <c r="A8403" t="s">
        <v>22662</v>
      </c>
      <c r="B8403">
        <v>84</v>
      </c>
      <c r="C8403" t="s">
        <v>31</v>
      </c>
      <c r="D8403" t="s">
        <v>21</v>
      </c>
      <c r="E8403" t="s">
        <v>33</v>
      </c>
      <c r="F8403" s="1">
        <v>44347</v>
      </c>
      <c r="G8403">
        <f>DAY(Table1[[#This Row],[Date of Admission]])</f>
        <v>31</v>
      </c>
      <c r="H8403" t="str">
        <f>TEXT(Table1[[#This Row],[Date of Admission]],"dddd")</f>
        <v>Monday</v>
      </c>
      <c r="I8403">
        <f>WEEKDAY(Table1[[#This Row],[Date of Admission]],2)</f>
        <v>1</v>
      </c>
      <c r="J8403" t="str">
        <f>IF(OR(Table1[[#This Row],[Weekday Number]]=6,Table1[[#This Row],[Weekday Number]]=7),"Weekend","Weekday")</f>
        <v>Weekday</v>
      </c>
      <c r="K8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03" t="s">
        <v>5397</v>
      </c>
      <c r="M8403" t="s">
        <v>22663</v>
      </c>
      <c r="N8403" t="s">
        <v>60</v>
      </c>
      <c r="O8403">
        <v>19702.199840000001</v>
      </c>
      <c r="P8403">
        <v>171</v>
      </c>
      <c r="Q8403" t="s">
        <v>49</v>
      </c>
      <c r="R8403" s="1">
        <v>44355</v>
      </c>
      <c r="S8403">
        <f>WEEKDAY(Table1[[#This Row],[Discharge Date]],2)</f>
        <v>2</v>
      </c>
      <c r="T8403" t="s">
        <v>94</v>
      </c>
      <c r="U8403" t="s">
        <v>39</v>
      </c>
      <c r="V8403" t="s">
        <v>29</v>
      </c>
    </row>
    <row r="8404" spans="1:22" x14ac:dyDescent="0.35">
      <c r="A8404" t="s">
        <v>22664</v>
      </c>
      <c r="B8404">
        <v>25</v>
      </c>
      <c r="C8404" t="s">
        <v>31</v>
      </c>
      <c r="D8404" t="s">
        <v>99</v>
      </c>
      <c r="E8404" t="s">
        <v>33</v>
      </c>
      <c r="F8404" s="1">
        <v>44578</v>
      </c>
      <c r="G8404">
        <f>DAY(Table1[[#This Row],[Date of Admission]])</f>
        <v>17</v>
      </c>
      <c r="H8404" t="str">
        <f>TEXT(Table1[[#This Row],[Date of Admission]],"dddd")</f>
        <v>Monday</v>
      </c>
      <c r="I8404">
        <f>WEEKDAY(Table1[[#This Row],[Date of Admission]],2)</f>
        <v>1</v>
      </c>
      <c r="J8404" t="str">
        <f>IF(OR(Table1[[#This Row],[Weekday Number]]=6,Table1[[#This Row],[Weekday Number]]=7),"Weekend","Weekday")</f>
        <v>Weekday</v>
      </c>
      <c r="K8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4" t="s">
        <v>22665</v>
      </c>
      <c r="M8404" t="s">
        <v>22666</v>
      </c>
      <c r="N8404" t="s">
        <v>60</v>
      </c>
      <c r="O8404">
        <v>17885.382829999999</v>
      </c>
      <c r="P8404">
        <v>379</v>
      </c>
      <c r="Q8404" t="s">
        <v>49</v>
      </c>
      <c r="R8404" s="1">
        <v>44605</v>
      </c>
      <c r="S8404">
        <f>WEEKDAY(Table1[[#This Row],[Discharge Date]],2)</f>
        <v>7</v>
      </c>
      <c r="T8404" t="s">
        <v>27</v>
      </c>
      <c r="U8404" t="s">
        <v>28</v>
      </c>
      <c r="V8404" t="s">
        <v>40</v>
      </c>
    </row>
    <row r="8405" spans="1:22" x14ac:dyDescent="0.35">
      <c r="A8405" t="s">
        <v>22667</v>
      </c>
      <c r="B8405">
        <v>76</v>
      </c>
      <c r="C8405" t="s">
        <v>20</v>
      </c>
      <c r="D8405" t="s">
        <v>42</v>
      </c>
      <c r="E8405" t="s">
        <v>33</v>
      </c>
      <c r="F8405" s="1">
        <v>43603</v>
      </c>
      <c r="G8405">
        <f>DAY(Table1[[#This Row],[Date of Admission]])</f>
        <v>18</v>
      </c>
      <c r="H8405" t="str">
        <f>TEXT(Table1[[#This Row],[Date of Admission]],"dddd")</f>
        <v>Saturday</v>
      </c>
      <c r="I8405">
        <f>WEEKDAY(Table1[[#This Row],[Date of Admission]],2)</f>
        <v>6</v>
      </c>
      <c r="J8405" t="str">
        <f>IF(OR(Table1[[#This Row],[Weekday Number]]=6,Table1[[#This Row],[Weekday Number]]=7),"Weekend","Weekday")</f>
        <v>Weekend</v>
      </c>
      <c r="K8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5" t="s">
        <v>7367</v>
      </c>
      <c r="M8405" t="s">
        <v>22668</v>
      </c>
      <c r="N8405" t="s">
        <v>65</v>
      </c>
      <c r="O8405">
        <v>42651.441769999998</v>
      </c>
      <c r="P8405">
        <v>121</v>
      </c>
      <c r="Q8405" t="s">
        <v>49</v>
      </c>
      <c r="R8405" s="1">
        <v>43623</v>
      </c>
      <c r="S8405">
        <f>WEEKDAY(Table1[[#This Row],[Discharge Date]],2)</f>
        <v>5</v>
      </c>
      <c r="T8405" t="s">
        <v>94</v>
      </c>
      <c r="U8405" t="s">
        <v>51</v>
      </c>
      <c r="V8405" t="s">
        <v>29</v>
      </c>
    </row>
    <row r="8406" spans="1:22" x14ac:dyDescent="0.35">
      <c r="A8406" t="s">
        <v>22669</v>
      </c>
      <c r="B8406">
        <v>43</v>
      </c>
      <c r="C8406" t="s">
        <v>20</v>
      </c>
      <c r="D8406" t="s">
        <v>57</v>
      </c>
      <c r="E8406" t="s">
        <v>78</v>
      </c>
      <c r="F8406" s="1">
        <v>43582</v>
      </c>
      <c r="G8406">
        <f>DAY(Table1[[#This Row],[Date of Admission]])</f>
        <v>27</v>
      </c>
      <c r="H8406" t="str">
        <f>TEXT(Table1[[#This Row],[Date of Admission]],"dddd")</f>
        <v>Saturday</v>
      </c>
      <c r="I8406">
        <f>WEEKDAY(Table1[[#This Row],[Date of Admission]],2)</f>
        <v>6</v>
      </c>
      <c r="J8406" t="str">
        <f>IF(OR(Table1[[#This Row],[Weekday Number]]=6,Table1[[#This Row],[Weekday Number]]=7),"Weekend","Weekday")</f>
        <v>Weekend</v>
      </c>
      <c r="K8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06" t="s">
        <v>21018</v>
      </c>
      <c r="M8406" t="s">
        <v>22670</v>
      </c>
      <c r="N8406" t="s">
        <v>36</v>
      </c>
      <c r="O8406">
        <v>54812.239840000002</v>
      </c>
      <c r="P8406">
        <v>492</v>
      </c>
      <c r="Q8406" t="s">
        <v>37</v>
      </c>
      <c r="R8406" s="1">
        <v>43586</v>
      </c>
      <c r="S8406">
        <f>WEEKDAY(Table1[[#This Row],[Discharge Date]],2)</f>
        <v>3</v>
      </c>
      <c r="T8406" t="s">
        <v>94</v>
      </c>
      <c r="U8406" t="s">
        <v>51</v>
      </c>
      <c r="V8406" t="s">
        <v>40</v>
      </c>
    </row>
    <row r="8407" spans="1:22" x14ac:dyDescent="0.35">
      <c r="A8407" t="s">
        <v>22671</v>
      </c>
      <c r="B8407">
        <v>51</v>
      </c>
      <c r="C8407" t="s">
        <v>31</v>
      </c>
      <c r="D8407" t="s">
        <v>124</v>
      </c>
      <c r="E8407" t="s">
        <v>33</v>
      </c>
      <c r="F8407" s="1">
        <v>44947</v>
      </c>
      <c r="G8407">
        <f>DAY(Table1[[#This Row],[Date of Admission]])</f>
        <v>21</v>
      </c>
      <c r="H8407" t="str">
        <f>TEXT(Table1[[#This Row],[Date of Admission]],"dddd")</f>
        <v>Saturday</v>
      </c>
      <c r="I8407">
        <f>WEEKDAY(Table1[[#This Row],[Date of Admission]],2)</f>
        <v>6</v>
      </c>
      <c r="J8407" t="str">
        <f>IF(OR(Table1[[#This Row],[Weekday Number]]=6,Table1[[#This Row],[Weekday Number]]=7),"Weekend","Weekday")</f>
        <v>Weekend</v>
      </c>
      <c r="K8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7" t="s">
        <v>22672</v>
      </c>
      <c r="M8407" t="s">
        <v>22673</v>
      </c>
      <c r="N8407" t="s">
        <v>69</v>
      </c>
      <c r="O8407">
        <v>26931.980820000001</v>
      </c>
      <c r="P8407">
        <v>292</v>
      </c>
      <c r="Q8407" t="s">
        <v>37</v>
      </c>
      <c r="R8407" s="1">
        <v>44949</v>
      </c>
      <c r="S8407">
        <f>WEEKDAY(Table1[[#This Row],[Discharge Date]],2)</f>
        <v>1</v>
      </c>
      <c r="T8407" t="s">
        <v>94</v>
      </c>
      <c r="U8407" t="s">
        <v>39</v>
      </c>
      <c r="V8407" t="s">
        <v>40</v>
      </c>
    </row>
    <row r="8408" spans="1:22" x14ac:dyDescent="0.35">
      <c r="A8408" t="s">
        <v>22674</v>
      </c>
      <c r="B8408">
        <v>49</v>
      </c>
      <c r="C8408" t="s">
        <v>31</v>
      </c>
      <c r="D8408" t="s">
        <v>32</v>
      </c>
      <c r="E8408" t="s">
        <v>22</v>
      </c>
      <c r="F8408" s="1">
        <v>45153</v>
      </c>
      <c r="G8408">
        <f>DAY(Table1[[#This Row],[Date of Admission]])</f>
        <v>15</v>
      </c>
      <c r="H8408" t="str">
        <f>TEXT(Table1[[#This Row],[Date of Admission]],"dddd")</f>
        <v>Tuesday</v>
      </c>
      <c r="I8408">
        <f>WEEKDAY(Table1[[#This Row],[Date of Admission]],2)</f>
        <v>2</v>
      </c>
      <c r="J8408" t="str">
        <f>IF(OR(Table1[[#This Row],[Weekday Number]]=6,Table1[[#This Row],[Weekday Number]]=7),"Weekend","Weekday")</f>
        <v>Weekday</v>
      </c>
      <c r="K8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8" t="s">
        <v>22675</v>
      </c>
      <c r="M8408" t="s">
        <v>22676</v>
      </c>
      <c r="N8408" t="s">
        <v>36</v>
      </c>
      <c r="O8408">
        <v>7174.8558789999997</v>
      </c>
      <c r="P8408">
        <v>330</v>
      </c>
      <c r="Q8408" t="s">
        <v>37</v>
      </c>
      <c r="R8408" s="1">
        <v>45155</v>
      </c>
      <c r="S8408">
        <f>WEEKDAY(Table1[[#This Row],[Discharge Date]],2)</f>
        <v>4</v>
      </c>
      <c r="T8408" t="s">
        <v>94</v>
      </c>
      <c r="U8408" t="s">
        <v>28</v>
      </c>
      <c r="V8408" t="s">
        <v>40</v>
      </c>
    </row>
    <row r="8409" spans="1:22" x14ac:dyDescent="0.35">
      <c r="A8409" t="s">
        <v>22677</v>
      </c>
      <c r="B8409">
        <v>82</v>
      </c>
      <c r="C8409" t="s">
        <v>31</v>
      </c>
      <c r="D8409" t="s">
        <v>42</v>
      </c>
      <c r="E8409" t="s">
        <v>53</v>
      </c>
      <c r="F8409" s="1">
        <v>43822</v>
      </c>
      <c r="G8409">
        <f>DAY(Table1[[#This Row],[Date of Admission]])</f>
        <v>23</v>
      </c>
      <c r="H8409" t="str">
        <f>TEXT(Table1[[#This Row],[Date of Admission]],"dddd")</f>
        <v>Monday</v>
      </c>
      <c r="I8409">
        <f>WEEKDAY(Table1[[#This Row],[Date of Admission]],2)</f>
        <v>1</v>
      </c>
      <c r="J8409" t="str">
        <f>IF(OR(Table1[[#This Row],[Weekday Number]]=6,Table1[[#This Row],[Weekday Number]]=7),"Weekend","Weekday")</f>
        <v>Weekday</v>
      </c>
      <c r="K8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09" t="s">
        <v>22678</v>
      </c>
      <c r="M8409" t="s">
        <v>631</v>
      </c>
      <c r="N8409" t="s">
        <v>69</v>
      </c>
      <c r="O8409">
        <v>9844.9980309999992</v>
      </c>
      <c r="P8409">
        <v>431</v>
      </c>
      <c r="Q8409" t="s">
        <v>49</v>
      </c>
      <c r="R8409" s="1">
        <v>43850</v>
      </c>
      <c r="S8409">
        <f>WEEKDAY(Table1[[#This Row],[Discharge Date]],2)</f>
        <v>1</v>
      </c>
      <c r="T8409" t="s">
        <v>27</v>
      </c>
      <c r="U8409" t="s">
        <v>39</v>
      </c>
      <c r="V8409" t="s">
        <v>29</v>
      </c>
    </row>
    <row r="8410" spans="1:22" x14ac:dyDescent="0.35">
      <c r="A8410" t="s">
        <v>22679</v>
      </c>
      <c r="B8410">
        <v>21</v>
      </c>
      <c r="C8410" t="s">
        <v>20</v>
      </c>
      <c r="D8410" t="s">
        <v>124</v>
      </c>
      <c r="E8410" t="s">
        <v>22</v>
      </c>
      <c r="F8410" s="1">
        <v>44762</v>
      </c>
      <c r="G8410">
        <f>DAY(Table1[[#This Row],[Date of Admission]])</f>
        <v>20</v>
      </c>
      <c r="H8410" t="str">
        <f>TEXT(Table1[[#This Row],[Date of Admission]],"dddd")</f>
        <v>Wednesday</v>
      </c>
      <c r="I8410">
        <f>WEEKDAY(Table1[[#This Row],[Date of Admission]],2)</f>
        <v>3</v>
      </c>
      <c r="J8410" t="str">
        <f>IF(OR(Table1[[#This Row],[Weekday Number]]=6,Table1[[#This Row],[Weekday Number]]=7),"Weekend","Weekday")</f>
        <v>Weekday</v>
      </c>
      <c r="K8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0" t="s">
        <v>22680</v>
      </c>
      <c r="M8410" t="s">
        <v>8390</v>
      </c>
      <c r="N8410" t="s">
        <v>65</v>
      </c>
      <c r="O8410">
        <v>50455.331189999997</v>
      </c>
      <c r="P8410">
        <v>495</v>
      </c>
      <c r="Q8410" t="s">
        <v>49</v>
      </c>
      <c r="R8410" s="1">
        <v>44782</v>
      </c>
      <c r="S8410">
        <f>WEEKDAY(Table1[[#This Row],[Discharge Date]],2)</f>
        <v>2</v>
      </c>
      <c r="T8410" t="s">
        <v>27</v>
      </c>
      <c r="U8410" t="s">
        <v>51</v>
      </c>
      <c r="V8410" t="s">
        <v>84</v>
      </c>
    </row>
    <row r="8411" spans="1:22" x14ac:dyDescent="0.35">
      <c r="A8411" t="s">
        <v>22681</v>
      </c>
      <c r="B8411">
        <v>44</v>
      </c>
      <c r="C8411" t="s">
        <v>20</v>
      </c>
      <c r="D8411" t="s">
        <v>32</v>
      </c>
      <c r="E8411" t="s">
        <v>22</v>
      </c>
      <c r="F8411" s="1">
        <v>44813</v>
      </c>
      <c r="G8411">
        <f>DAY(Table1[[#This Row],[Date of Admission]])</f>
        <v>9</v>
      </c>
      <c r="H8411" t="str">
        <f>TEXT(Table1[[#This Row],[Date of Admission]],"dddd")</f>
        <v>Friday</v>
      </c>
      <c r="I8411">
        <f>WEEKDAY(Table1[[#This Row],[Date of Admission]],2)</f>
        <v>5</v>
      </c>
      <c r="J8411" t="str">
        <f>IF(OR(Table1[[#This Row],[Weekday Number]]=6,Table1[[#This Row],[Weekday Number]]=7),"Weekend","Weekday")</f>
        <v>Weekday</v>
      </c>
      <c r="K8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1" t="s">
        <v>13710</v>
      </c>
      <c r="M8411" t="s">
        <v>22682</v>
      </c>
      <c r="N8411" t="s">
        <v>36</v>
      </c>
      <c r="O8411">
        <v>40055.929750000003</v>
      </c>
      <c r="P8411">
        <v>259</v>
      </c>
      <c r="Q8411" t="s">
        <v>37</v>
      </c>
      <c r="R8411" s="1">
        <v>44837</v>
      </c>
      <c r="S8411">
        <f>WEEKDAY(Table1[[#This Row],[Discharge Date]],2)</f>
        <v>1</v>
      </c>
      <c r="T8411" t="s">
        <v>56</v>
      </c>
      <c r="U8411" t="s">
        <v>51</v>
      </c>
      <c r="V8411" t="s">
        <v>40</v>
      </c>
    </row>
    <row r="8412" spans="1:22" x14ac:dyDescent="0.35">
      <c r="A8412" t="s">
        <v>22683</v>
      </c>
      <c r="B8412">
        <v>34</v>
      </c>
      <c r="C8412" t="s">
        <v>31</v>
      </c>
      <c r="D8412" t="s">
        <v>57</v>
      </c>
      <c r="E8412" t="s">
        <v>33</v>
      </c>
      <c r="F8412" s="1">
        <v>43514</v>
      </c>
      <c r="G8412">
        <f>DAY(Table1[[#This Row],[Date of Admission]])</f>
        <v>18</v>
      </c>
      <c r="H8412" t="str">
        <f>TEXT(Table1[[#This Row],[Date of Admission]],"dddd")</f>
        <v>Monday</v>
      </c>
      <c r="I8412">
        <f>WEEKDAY(Table1[[#This Row],[Date of Admission]],2)</f>
        <v>1</v>
      </c>
      <c r="J8412" t="str">
        <f>IF(OR(Table1[[#This Row],[Weekday Number]]=6,Table1[[#This Row],[Weekday Number]]=7),"Weekend","Weekday")</f>
        <v>Weekday</v>
      </c>
      <c r="K8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2" t="s">
        <v>1625</v>
      </c>
      <c r="M8412" t="s">
        <v>22684</v>
      </c>
      <c r="N8412" t="s">
        <v>65</v>
      </c>
      <c r="O8412">
        <v>10749.658429999999</v>
      </c>
      <c r="P8412">
        <v>390</v>
      </c>
      <c r="Q8412" t="s">
        <v>37</v>
      </c>
      <c r="R8412" s="1">
        <v>43518</v>
      </c>
      <c r="S8412">
        <f>WEEKDAY(Table1[[#This Row],[Discharge Date]],2)</f>
        <v>5</v>
      </c>
      <c r="T8412" t="s">
        <v>27</v>
      </c>
      <c r="U8412" t="s">
        <v>39</v>
      </c>
      <c r="V8412" t="s">
        <v>40</v>
      </c>
    </row>
    <row r="8413" spans="1:22" x14ac:dyDescent="0.35">
      <c r="A8413" t="s">
        <v>22685</v>
      </c>
      <c r="B8413">
        <v>35</v>
      </c>
      <c r="C8413" t="s">
        <v>20</v>
      </c>
      <c r="D8413" t="s">
        <v>32</v>
      </c>
      <c r="E8413" t="s">
        <v>78</v>
      </c>
      <c r="F8413" s="1">
        <v>44606</v>
      </c>
      <c r="G8413">
        <f>DAY(Table1[[#This Row],[Date of Admission]])</f>
        <v>14</v>
      </c>
      <c r="H8413" t="str">
        <f>TEXT(Table1[[#This Row],[Date of Admission]],"dddd")</f>
        <v>Monday</v>
      </c>
      <c r="I8413">
        <f>WEEKDAY(Table1[[#This Row],[Date of Admission]],2)</f>
        <v>1</v>
      </c>
      <c r="J8413" t="str">
        <f>IF(OR(Table1[[#This Row],[Weekday Number]]=6,Table1[[#This Row],[Weekday Number]]=7),"Weekend","Weekday")</f>
        <v>Weekday</v>
      </c>
      <c r="K8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3" t="s">
        <v>22686</v>
      </c>
      <c r="M8413" t="s">
        <v>22687</v>
      </c>
      <c r="N8413" t="s">
        <v>25</v>
      </c>
      <c r="O8413">
        <v>39486.008569999998</v>
      </c>
      <c r="P8413">
        <v>475</v>
      </c>
      <c r="Q8413" t="s">
        <v>37</v>
      </c>
      <c r="R8413" s="1">
        <v>44630</v>
      </c>
      <c r="S8413">
        <f>WEEKDAY(Table1[[#This Row],[Discharge Date]],2)</f>
        <v>4</v>
      </c>
      <c r="T8413" t="s">
        <v>50</v>
      </c>
      <c r="U8413" t="s">
        <v>51</v>
      </c>
      <c r="V8413" t="s">
        <v>40</v>
      </c>
    </row>
    <row r="8414" spans="1:22" x14ac:dyDescent="0.35">
      <c r="A8414" t="s">
        <v>22688</v>
      </c>
      <c r="B8414">
        <v>84</v>
      </c>
      <c r="C8414" t="s">
        <v>20</v>
      </c>
      <c r="D8414" t="s">
        <v>71</v>
      </c>
      <c r="E8414" t="s">
        <v>78</v>
      </c>
      <c r="F8414" s="1">
        <v>44315</v>
      </c>
      <c r="G8414">
        <f>DAY(Table1[[#This Row],[Date of Admission]])</f>
        <v>29</v>
      </c>
      <c r="H8414" t="str">
        <f>TEXT(Table1[[#This Row],[Date of Admission]],"dddd")</f>
        <v>Thursday</v>
      </c>
      <c r="I8414">
        <f>WEEKDAY(Table1[[#This Row],[Date of Admission]],2)</f>
        <v>4</v>
      </c>
      <c r="J8414" t="str">
        <f>IF(OR(Table1[[#This Row],[Weekday Number]]=6,Table1[[#This Row],[Weekday Number]]=7),"Weekend","Weekday")</f>
        <v>Weekday</v>
      </c>
      <c r="K8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14" t="s">
        <v>22689</v>
      </c>
      <c r="M8414" t="s">
        <v>22690</v>
      </c>
      <c r="N8414" t="s">
        <v>36</v>
      </c>
      <c r="O8414">
        <v>42625.931539999998</v>
      </c>
      <c r="P8414">
        <v>448</v>
      </c>
      <c r="Q8414" t="s">
        <v>37</v>
      </c>
      <c r="R8414" s="1">
        <v>44332</v>
      </c>
      <c r="S8414">
        <f>WEEKDAY(Table1[[#This Row],[Discharge Date]],2)</f>
        <v>7</v>
      </c>
      <c r="T8414" t="s">
        <v>94</v>
      </c>
      <c r="U8414" t="s">
        <v>28</v>
      </c>
      <c r="V8414" t="s">
        <v>29</v>
      </c>
    </row>
    <row r="8415" spans="1:22" x14ac:dyDescent="0.35">
      <c r="A8415" t="s">
        <v>15134</v>
      </c>
      <c r="B8415">
        <v>43</v>
      </c>
      <c r="C8415" t="s">
        <v>20</v>
      </c>
      <c r="D8415" t="s">
        <v>71</v>
      </c>
      <c r="E8415" t="s">
        <v>78</v>
      </c>
      <c r="F8415" s="1">
        <v>43676</v>
      </c>
      <c r="G8415">
        <f>DAY(Table1[[#This Row],[Date of Admission]])</f>
        <v>30</v>
      </c>
      <c r="H8415" t="str">
        <f>TEXT(Table1[[#This Row],[Date of Admission]],"dddd")</f>
        <v>Tuesday</v>
      </c>
      <c r="I8415">
        <f>WEEKDAY(Table1[[#This Row],[Date of Admission]],2)</f>
        <v>2</v>
      </c>
      <c r="J8415" t="str">
        <f>IF(OR(Table1[[#This Row],[Weekday Number]]=6,Table1[[#This Row],[Weekday Number]]=7),"Weekend","Weekday")</f>
        <v>Weekday</v>
      </c>
      <c r="K8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15" t="s">
        <v>22691</v>
      </c>
      <c r="M8415" t="s">
        <v>22692</v>
      </c>
      <c r="N8415" t="s">
        <v>36</v>
      </c>
      <c r="O8415">
        <v>50420.90382</v>
      </c>
      <c r="P8415">
        <v>295</v>
      </c>
      <c r="Q8415" t="s">
        <v>26</v>
      </c>
      <c r="R8415" s="1">
        <v>43693</v>
      </c>
      <c r="S8415">
        <f>WEEKDAY(Table1[[#This Row],[Discharge Date]],2)</f>
        <v>5</v>
      </c>
      <c r="T8415" t="s">
        <v>56</v>
      </c>
      <c r="U8415" t="s">
        <v>39</v>
      </c>
      <c r="V8415" t="s">
        <v>40</v>
      </c>
    </row>
    <row r="8416" spans="1:22" x14ac:dyDescent="0.35">
      <c r="A8416" t="s">
        <v>10111</v>
      </c>
      <c r="B8416">
        <v>21</v>
      </c>
      <c r="C8416" t="s">
        <v>31</v>
      </c>
      <c r="D8416" t="s">
        <v>21</v>
      </c>
      <c r="E8416" t="s">
        <v>43</v>
      </c>
      <c r="F8416" s="1">
        <v>43847</v>
      </c>
      <c r="G8416">
        <f>DAY(Table1[[#This Row],[Date of Admission]])</f>
        <v>17</v>
      </c>
      <c r="H8416" t="str">
        <f>TEXT(Table1[[#This Row],[Date of Admission]],"dddd")</f>
        <v>Friday</v>
      </c>
      <c r="I8416">
        <f>WEEKDAY(Table1[[#This Row],[Date of Admission]],2)</f>
        <v>5</v>
      </c>
      <c r="J8416" t="str">
        <f>IF(OR(Table1[[#This Row],[Weekday Number]]=6,Table1[[#This Row],[Weekday Number]]=7),"Weekend","Weekday")</f>
        <v>Weekday</v>
      </c>
      <c r="K8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6" t="s">
        <v>22693</v>
      </c>
      <c r="M8416" t="s">
        <v>2565</v>
      </c>
      <c r="N8416" t="s">
        <v>60</v>
      </c>
      <c r="O8416">
        <v>24248.2644</v>
      </c>
      <c r="P8416">
        <v>495</v>
      </c>
      <c r="Q8416" t="s">
        <v>26</v>
      </c>
      <c r="R8416" s="1">
        <v>43859</v>
      </c>
      <c r="S8416">
        <f>WEEKDAY(Table1[[#This Row],[Discharge Date]],2)</f>
        <v>3</v>
      </c>
      <c r="T8416" t="s">
        <v>38</v>
      </c>
      <c r="U8416" t="s">
        <v>51</v>
      </c>
      <c r="V8416" t="s">
        <v>84</v>
      </c>
    </row>
    <row r="8417" spans="1:22" x14ac:dyDescent="0.35">
      <c r="A8417" t="s">
        <v>22694</v>
      </c>
      <c r="B8417">
        <v>82</v>
      </c>
      <c r="C8417" t="s">
        <v>20</v>
      </c>
      <c r="D8417" t="s">
        <v>21</v>
      </c>
      <c r="E8417" t="s">
        <v>22</v>
      </c>
      <c r="F8417" s="1">
        <v>44628</v>
      </c>
      <c r="G8417">
        <f>DAY(Table1[[#This Row],[Date of Admission]])</f>
        <v>8</v>
      </c>
      <c r="H8417" t="str">
        <f>TEXT(Table1[[#This Row],[Date of Admission]],"dddd")</f>
        <v>Tuesday</v>
      </c>
      <c r="I8417">
        <f>WEEKDAY(Table1[[#This Row],[Date of Admission]],2)</f>
        <v>2</v>
      </c>
      <c r="J8417" t="str">
        <f>IF(OR(Table1[[#This Row],[Weekday Number]]=6,Table1[[#This Row],[Weekday Number]]=7),"Weekend","Weekday")</f>
        <v>Weekday</v>
      </c>
      <c r="K8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7" t="s">
        <v>22695</v>
      </c>
      <c r="M8417" t="s">
        <v>22696</v>
      </c>
      <c r="N8417" t="s">
        <v>60</v>
      </c>
      <c r="O8417">
        <v>8600.3585590000002</v>
      </c>
      <c r="P8417">
        <v>258</v>
      </c>
      <c r="Q8417" t="s">
        <v>49</v>
      </c>
      <c r="R8417" s="1">
        <v>44632</v>
      </c>
      <c r="S8417">
        <f>WEEKDAY(Table1[[#This Row],[Discharge Date]],2)</f>
        <v>6</v>
      </c>
      <c r="T8417" t="s">
        <v>56</v>
      </c>
      <c r="U8417" t="s">
        <v>51</v>
      </c>
      <c r="V8417" t="s">
        <v>29</v>
      </c>
    </row>
    <row r="8418" spans="1:22" x14ac:dyDescent="0.35">
      <c r="A8418" t="s">
        <v>22697</v>
      </c>
      <c r="B8418">
        <v>36</v>
      </c>
      <c r="C8418" t="s">
        <v>20</v>
      </c>
      <c r="D8418" t="s">
        <v>124</v>
      </c>
      <c r="E8418" t="s">
        <v>43</v>
      </c>
      <c r="F8418" s="1">
        <v>44461</v>
      </c>
      <c r="G8418">
        <f>DAY(Table1[[#This Row],[Date of Admission]])</f>
        <v>22</v>
      </c>
      <c r="H8418" t="str">
        <f>TEXT(Table1[[#This Row],[Date of Admission]],"dddd")</f>
        <v>Wednesday</v>
      </c>
      <c r="I8418">
        <f>WEEKDAY(Table1[[#This Row],[Date of Admission]],2)</f>
        <v>3</v>
      </c>
      <c r="J8418" t="str">
        <f>IF(OR(Table1[[#This Row],[Weekday Number]]=6,Table1[[#This Row],[Weekday Number]]=7),"Weekend","Weekday")</f>
        <v>Weekday</v>
      </c>
      <c r="K8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8" t="s">
        <v>9823</v>
      </c>
      <c r="M8418" t="s">
        <v>22698</v>
      </c>
      <c r="N8418" t="s">
        <v>36</v>
      </c>
      <c r="O8418">
        <v>4052.745011</v>
      </c>
      <c r="P8418">
        <v>433</v>
      </c>
      <c r="Q8418" t="s">
        <v>26</v>
      </c>
      <c r="R8418" s="1">
        <v>44463</v>
      </c>
      <c r="S8418">
        <f>WEEKDAY(Table1[[#This Row],[Discharge Date]],2)</f>
        <v>5</v>
      </c>
      <c r="T8418" t="s">
        <v>94</v>
      </c>
      <c r="U8418" t="s">
        <v>28</v>
      </c>
      <c r="V8418" t="s">
        <v>40</v>
      </c>
    </row>
    <row r="8419" spans="1:22" x14ac:dyDescent="0.35">
      <c r="A8419" t="s">
        <v>22699</v>
      </c>
      <c r="B8419">
        <v>47</v>
      </c>
      <c r="C8419" t="s">
        <v>31</v>
      </c>
      <c r="D8419" t="s">
        <v>99</v>
      </c>
      <c r="E8419" t="s">
        <v>33</v>
      </c>
      <c r="F8419" s="1">
        <v>44109</v>
      </c>
      <c r="G8419">
        <f>DAY(Table1[[#This Row],[Date of Admission]])</f>
        <v>5</v>
      </c>
      <c r="H8419" t="str">
        <f>TEXT(Table1[[#This Row],[Date of Admission]],"dddd")</f>
        <v>Monday</v>
      </c>
      <c r="I8419">
        <f>WEEKDAY(Table1[[#This Row],[Date of Admission]],2)</f>
        <v>1</v>
      </c>
      <c r="J8419" t="str">
        <f>IF(OR(Table1[[#This Row],[Weekday Number]]=6,Table1[[#This Row],[Weekday Number]]=7),"Weekend","Weekday")</f>
        <v>Weekday</v>
      </c>
      <c r="K8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19" t="s">
        <v>20723</v>
      </c>
      <c r="M8419" t="s">
        <v>22700</v>
      </c>
      <c r="N8419" t="s">
        <v>60</v>
      </c>
      <c r="O8419">
        <v>12646.23936</v>
      </c>
      <c r="P8419">
        <v>118</v>
      </c>
      <c r="Q8419" t="s">
        <v>49</v>
      </c>
      <c r="R8419" s="1">
        <v>44135</v>
      </c>
      <c r="S8419">
        <f>WEEKDAY(Table1[[#This Row],[Discharge Date]],2)</f>
        <v>6</v>
      </c>
      <c r="T8419" t="s">
        <v>94</v>
      </c>
      <c r="U8419" t="s">
        <v>39</v>
      </c>
      <c r="V8419" t="s">
        <v>40</v>
      </c>
    </row>
    <row r="8420" spans="1:22" x14ac:dyDescent="0.35">
      <c r="A8420" t="s">
        <v>22701</v>
      </c>
      <c r="B8420">
        <v>74</v>
      </c>
      <c r="C8420" t="s">
        <v>31</v>
      </c>
      <c r="D8420" t="s">
        <v>99</v>
      </c>
      <c r="E8420" t="s">
        <v>62</v>
      </c>
      <c r="F8420" s="1">
        <v>43823</v>
      </c>
      <c r="G8420">
        <f>DAY(Table1[[#This Row],[Date of Admission]])</f>
        <v>24</v>
      </c>
      <c r="H8420" t="str">
        <f>TEXT(Table1[[#This Row],[Date of Admission]],"dddd")</f>
        <v>Tuesday</v>
      </c>
      <c r="I8420">
        <f>WEEKDAY(Table1[[#This Row],[Date of Admission]],2)</f>
        <v>2</v>
      </c>
      <c r="J8420" t="str">
        <f>IF(OR(Table1[[#This Row],[Weekday Number]]=6,Table1[[#This Row],[Weekday Number]]=7),"Weekend","Weekday")</f>
        <v>Weekday</v>
      </c>
      <c r="K8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0" t="s">
        <v>22702</v>
      </c>
      <c r="M8420" t="s">
        <v>22703</v>
      </c>
      <c r="N8420" t="s">
        <v>36</v>
      </c>
      <c r="O8420">
        <v>32278.97654</v>
      </c>
      <c r="P8420">
        <v>331</v>
      </c>
      <c r="Q8420" t="s">
        <v>49</v>
      </c>
      <c r="R8420" s="1">
        <v>43829</v>
      </c>
      <c r="S8420">
        <f>WEEKDAY(Table1[[#This Row],[Discharge Date]],2)</f>
        <v>1</v>
      </c>
      <c r="T8420" t="s">
        <v>56</v>
      </c>
      <c r="U8420" t="s">
        <v>51</v>
      </c>
      <c r="V8420" t="s">
        <v>29</v>
      </c>
    </row>
    <row r="8421" spans="1:22" x14ac:dyDescent="0.35">
      <c r="A8421" t="s">
        <v>20136</v>
      </c>
      <c r="B8421">
        <v>72</v>
      </c>
      <c r="C8421" t="s">
        <v>20</v>
      </c>
      <c r="D8421" t="s">
        <v>99</v>
      </c>
      <c r="E8421" t="s">
        <v>22</v>
      </c>
      <c r="F8421" s="1">
        <v>44931</v>
      </c>
      <c r="G8421">
        <f>DAY(Table1[[#This Row],[Date of Admission]])</f>
        <v>5</v>
      </c>
      <c r="H8421" t="str">
        <f>TEXT(Table1[[#This Row],[Date of Admission]],"dddd")</f>
        <v>Thursday</v>
      </c>
      <c r="I8421">
        <f>WEEKDAY(Table1[[#This Row],[Date of Admission]],2)</f>
        <v>4</v>
      </c>
      <c r="J8421" t="str">
        <f>IF(OR(Table1[[#This Row],[Weekday Number]]=6,Table1[[#This Row],[Weekday Number]]=7),"Weekend","Weekday")</f>
        <v>Weekday</v>
      </c>
      <c r="K8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1" t="s">
        <v>22704</v>
      </c>
      <c r="M8421" t="s">
        <v>22705</v>
      </c>
      <c r="N8421" t="s">
        <v>36</v>
      </c>
      <c r="O8421">
        <v>22400.227070000001</v>
      </c>
      <c r="P8421">
        <v>302</v>
      </c>
      <c r="Q8421" t="s">
        <v>49</v>
      </c>
      <c r="R8421" s="1">
        <v>44959</v>
      </c>
      <c r="S8421">
        <f>WEEKDAY(Table1[[#This Row],[Discharge Date]],2)</f>
        <v>4</v>
      </c>
      <c r="T8421" t="s">
        <v>50</v>
      </c>
      <c r="U8421" t="s">
        <v>28</v>
      </c>
      <c r="V8421" t="s">
        <v>29</v>
      </c>
    </row>
    <row r="8422" spans="1:22" x14ac:dyDescent="0.35">
      <c r="A8422" t="s">
        <v>22706</v>
      </c>
      <c r="B8422">
        <v>26</v>
      </c>
      <c r="C8422" t="s">
        <v>20</v>
      </c>
      <c r="D8422" t="s">
        <v>99</v>
      </c>
      <c r="E8422" t="s">
        <v>22</v>
      </c>
      <c r="F8422" s="1">
        <v>44936</v>
      </c>
      <c r="G8422">
        <f>DAY(Table1[[#This Row],[Date of Admission]])</f>
        <v>10</v>
      </c>
      <c r="H8422" t="str">
        <f>TEXT(Table1[[#This Row],[Date of Admission]],"dddd")</f>
        <v>Tuesday</v>
      </c>
      <c r="I8422">
        <f>WEEKDAY(Table1[[#This Row],[Date of Admission]],2)</f>
        <v>2</v>
      </c>
      <c r="J8422" t="str">
        <f>IF(OR(Table1[[#This Row],[Weekday Number]]=6,Table1[[#This Row],[Weekday Number]]=7),"Weekend","Weekday")</f>
        <v>Weekday</v>
      </c>
      <c r="K8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2" t="s">
        <v>15700</v>
      </c>
      <c r="M8422" t="s">
        <v>22707</v>
      </c>
      <c r="N8422" t="s">
        <v>60</v>
      </c>
      <c r="O8422">
        <v>12930.397709999999</v>
      </c>
      <c r="P8422">
        <v>324</v>
      </c>
      <c r="Q8422" t="s">
        <v>37</v>
      </c>
      <c r="R8422" s="1">
        <v>44966</v>
      </c>
      <c r="S8422">
        <f>WEEKDAY(Table1[[#This Row],[Discharge Date]],2)</f>
        <v>4</v>
      </c>
      <c r="T8422" t="s">
        <v>27</v>
      </c>
      <c r="U8422" t="s">
        <v>39</v>
      </c>
      <c r="V8422" t="s">
        <v>40</v>
      </c>
    </row>
    <row r="8423" spans="1:22" x14ac:dyDescent="0.35">
      <c r="A8423" t="s">
        <v>22708</v>
      </c>
      <c r="B8423">
        <v>50</v>
      </c>
      <c r="C8423" t="s">
        <v>20</v>
      </c>
      <c r="D8423" t="s">
        <v>71</v>
      </c>
      <c r="E8423" t="s">
        <v>78</v>
      </c>
      <c r="F8423" s="1">
        <v>43669</v>
      </c>
      <c r="G8423">
        <f>DAY(Table1[[#This Row],[Date of Admission]])</f>
        <v>23</v>
      </c>
      <c r="H8423" t="str">
        <f>TEXT(Table1[[#This Row],[Date of Admission]],"dddd")</f>
        <v>Tuesday</v>
      </c>
      <c r="I8423">
        <f>WEEKDAY(Table1[[#This Row],[Date of Admission]],2)</f>
        <v>2</v>
      </c>
      <c r="J8423" t="str">
        <f>IF(OR(Table1[[#This Row],[Weekday Number]]=6,Table1[[#This Row],[Weekday Number]]=7),"Weekend","Weekday")</f>
        <v>Weekday</v>
      </c>
      <c r="K8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3" t="s">
        <v>22709</v>
      </c>
      <c r="M8423" t="s">
        <v>22710</v>
      </c>
      <c r="N8423" t="s">
        <v>25</v>
      </c>
      <c r="O8423">
        <v>59944.242180000001</v>
      </c>
      <c r="P8423">
        <v>253</v>
      </c>
      <c r="Q8423" t="s">
        <v>37</v>
      </c>
      <c r="R8423" s="1">
        <v>43685</v>
      </c>
      <c r="S8423">
        <f>WEEKDAY(Table1[[#This Row],[Discharge Date]],2)</f>
        <v>4</v>
      </c>
      <c r="T8423" t="s">
        <v>56</v>
      </c>
      <c r="U8423" t="s">
        <v>28</v>
      </c>
      <c r="V8423" t="s">
        <v>40</v>
      </c>
    </row>
    <row r="8424" spans="1:22" x14ac:dyDescent="0.35">
      <c r="A8424" t="s">
        <v>22711</v>
      </c>
      <c r="B8424">
        <v>73</v>
      </c>
      <c r="C8424" t="s">
        <v>20</v>
      </c>
      <c r="D8424" t="s">
        <v>42</v>
      </c>
      <c r="E8424" t="s">
        <v>53</v>
      </c>
      <c r="F8424" s="1">
        <v>43771</v>
      </c>
      <c r="G8424">
        <f>DAY(Table1[[#This Row],[Date of Admission]])</f>
        <v>2</v>
      </c>
      <c r="H8424" t="str">
        <f>TEXT(Table1[[#This Row],[Date of Admission]],"dddd")</f>
        <v>Saturday</v>
      </c>
      <c r="I8424">
        <f>WEEKDAY(Table1[[#This Row],[Date of Admission]],2)</f>
        <v>6</v>
      </c>
      <c r="J8424" t="str">
        <f>IF(OR(Table1[[#This Row],[Weekday Number]]=6,Table1[[#This Row],[Weekday Number]]=7),"Weekend","Weekday")</f>
        <v>Weekend</v>
      </c>
      <c r="K8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24" t="s">
        <v>22712</v>
      </c>
      <c r="M8424" t="s">
        <v>22713</v>
      </c>
      <c r="N8424" t="s">
        <v>25</v>
      </c>
      <c r="O8424">
        <v>16114.420459999999</v>
      </c>
      <c r="P8424">
        <v>396</v>
      </c>
      <c r="Q8424" t="s">
        <v>26</v>
      </c>
      <c r="R8424" s="1">
        <v>43779</v>
      </c>
      <c r="S8424">
        <f>WEEKDAY(Table1[[#This Row],[Discharge Date]],2)</f>
        <v>7</v>
      </c>
      <c r="T8424" t="s">
        <v>27</v>
      </c>
      <c r="U8424" t="s">
        <v>28</v>
      </c>
      <c r="V8424" t="s">
        <v>29</v>
      </c>
    </row>
    <row r="8425" spans="1:22" x14ac:dyDescent="0.35">
      <c r="A8425" t="s">
        <v>22714</v>
      </c>
      <c r="B8425">
        <v>68</v>
      </c>
      <c r="C8425" t="s">
        <v>31</v>
      </c>
      <c r="D8425" t="s">
        <v>71</v>
      </c>
      <c r="E8425" t="s">
        <v>78</v>
      </c>
      <c r="F8425" s="1">
        <v>44555</v>
      </c>
      <c r="G8425">
        <f>DAY(Table1[[#This Row],[Date of Admission]])</f>
        <v>25</v>
      </c>
      <c r="H8425" t="str">
        <f>TEXT(Table1[[#This Row],[Date of Admission]],"dddd")</f>
        <v>Saturday</v>
      </c>
      <c r="I8425">
        <f>WEEKDAY(Table1[[#This Row],[Date of Admission]],2)</f>
        <v>6</v>
      </c>
      <c r="J8425" t="str">
        <f>IF(OR(Table1[[#This Row],[Weekday Number]]=6,Table1[[#This Row],[Weekday Number]]=7),"Weekend","Weekday")</f>
        <v>Weekend</v>
      </c>
      <c r="K8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5" t="s">
        <v>22715</v>
      </c>
      <c r="M8425" t="s">
        <v>7515</v>
      </c>
      <c r="N8425" t="s">
        <v>36</v>
      </c>
      <c r="O8425">
        <v>57193.105250000001</v>
      </c>
      <c r="P8425">
        <v>249</v>
      </c>
      <c r="Q8425" t="s">
        <v>37</v>
      </c>
      <c r="R8425" s="1">
        <v>44585</v>
      </c>
      <c r="S8425">
        <f>WEEKDAY(Table1[[#This Row],[Discharge Date]],2)</f>
        <v>1</v>
      </c>
      <c r="T8425" t="s">
        <v>38</v>
      </c>
      <c r="U8425" t="s">
        <v>51</v>
      </c>
      <c r="V8425" t="s">
        <v>29</v>
      </c>
    </row>
    <row r="8426" spans="1:22" x14ac:dyDescent="0.35">
      <c r="A8426" t="s">
        <v>22716</v>
      </c>
      <c r="B8426">
        <v>29</v>
      </c>
      <c r="C8426" t="s">
        <v>20</v>
      </c>
      <c r="D8426" t="s">
        <v>99</v>
      </c>
      <c r="E8426" t="s">
        <v>33</v>
      </c>
      <c r="F8426" s="1">
        <v>44363</v>
      </c>
      <c r="G8426">
        <f>DAY(Table1[[#This Row],[Date of Admission]])</f>
        <v>16</v>
      </c>
      <c r="H8426" t="str">
        <f>TEXT(Table1[[#This Row],[Date of Admission]],"dddd")</f>
        <v>Wednesday</v>
      </c>
      <c r="I8426">
        <f>WEEKDAY(Table1[[#This Row],[Date of Admission]],2)</f>
        <v>3</v>
      </c>
      <c r="J8426" t="str">
        <f>IF(OR(Table1[[#This Row],[Weekday Number]]=6,Table1[[#This Row],[Weekday Number]]=7),"Weekend","Weekday")</f>
        <v>Weekday</v>
      </c>
      <c r="K8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6" t="s">
        <v>22717</v>
      </c>
      <c r="M8426" t="s">
        <v>22718</v>
      </c>
      <c r="N8426" t="s">
        <v>36</v>
      </c>
      <c r="O8426">
        <v>1119.5756080000001</v>
      </c>
      <c r="P8426">
        <v>178</v>
      </c>
      <c r="Q8426" t="s">
        <v>37</v>
      </c>
      <c r="R8426" s="1">
        <v>44388</v>
      </c>
      <c r="S8426">
        <f>WEEKDAY(Table1[[#This Row],[Discharge Date]],2)</f>
        <v>7</v>
      </c>
      <c r="T8426" t="s">
        <v>27</v>
      </c>
      <c r="U8426" t="s">
        <v>28</v>
      </c>
      <c r="V8426" t="s">
        <v>40</v>
      </c>
    </row>
    <row r="8427" spans="1:22" x14ac:dyDescent="0.35">
      <c r="A8427" t="s">
        <v>22719</v>
      </c>
      <c r="B8427">
        <v>34</v>
      </c>
      <c r="C8427" t="s">
        <v>20</v>
      </c>
      <c r="D8427" t="s">
        <v>124</v>
      </c>
      <c r="E8427" t="s">
        <v>78</v>
      </c>
      <c r="F8427" s="1">
        <v>43486</v>
      </c>
      <c r="G8427">
        <f>DAY(Table1[[#This Row],[Date of Admission]])</f>
        <v>21</v>
      </c>
      <c r="H8427" t="str">
        <f>TEXT(Table1[[#This Row],[Date of Admission]],"dddd")</f>
        <v>Monday</v>
      </c>
      <c r="I8427">
        <f>WEEKDAY(Table1[[#This Row],[Date of Admission]],2)</f>
        <v>1</v>
      </c>
      <c r="J8427" t="str">
        <f>IF(OR(Table1[[#This Row],[Weekday Number]]=6,Table1[[#This Row],[Weekday Number]]=7),"Weekend","Weekday")</f>
        <v>Weekday</v>
      </c>
      <c r="K8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7" t="s">
        <v>22720</v>
      </c>
      <c r="M8427" t="s">
        <v>22721</v>
      </c>
      <c r="N8427" t="s">
        <v>65</v>
      </c>
      <c r="O8427">
        <v>78560.733380000005</v>
      </c>
      <c r="P8427">
        <v>244</v>
      </c>
      <c r="Q8427" t="s">
        <v>26</v>
      </c>
      <c r="R8427" s="1">
        <v>43486</v>
      </c>
      <c r="S8427">
        <f>WEEKDAY(Table1[[#This Row],[Discharge Date]],2)</f>
        <v>1</v>
      </c>
      <c r="T8427" t="s">
        <v>38</v>
      </c>
      <c r="U8427" t="s">
        <v>39</v>
      </c>
      <c r="V8427" t="s">
        <v>40</v>
      </c>
    </row>
    <row r="8428" spans="1:22" x14ac:dyDescent="0.35">
      <c r="A8428" t="s">
        <v>22722</v>
      </c>
      <c r="B8428">
        <v>41</v>
      </c>
      <c r="C8428" t="s">
        <v>31</v>
      </c>
      <c r="D8428" t="s">
        <v>239</v>
      </c>
      <c r="E8428" t="s">
        <v>62</v>
      </c>
      <c r="F8428" s="1">
        <v>43837</v>
      </c>
      <c r="G8428">
        <f>DAY(Table1[[#This Row],[Date of Admission]])</f>
        <v>7</v>
      </c>
      <c r="H8428" t="str">
        <f>TEXT(Table1[[#This Row],[Date of Admission]],"dddd")</f>
        <v>Tuesday</v>
      </c>
      <c r="I8428">
        <f>WEEKDAY(Table1[[#This Row],[Date of Admission]],2)</f>
        <v>2</v>
      </c>
      <c r="J8428" t="str">
        <f>IF(OR(Table1[[#This Row],[Weekday Number]]=6,Table1[[#This Row],[Weekday Number]]=7),"Weekend","Weekday")</f>
        <v>Weekday</v>
      </c>
      <c r="K8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28" t="s">
        <v>22723</v>
      </c>
      <c r="M8428" t="s">
        <v>22724</v>
      </c>
      <c r="N8428" t="s">
        <v>69</v>
      </c>
      <c r="O8428">
        <v>28667.341090000002</v>
      </c>
      <c r="P8428">
        <v>314</v>
      </c>
      <c r="Q8428" t="s">
        <v>49</v>
      </c>
      <c r="R8428" s="1">
        <v>43854</v>
      </c>
      <c r="S8428">
        <f>WEEKDAY(Table1[[#This Row],[Discharge Date]],2)</f>
        <v>5</v>
      </c>
      <c r="T8428" t="s">
        <v>27</v>
      </c>
      <c r="U8428" t="s">
        <v>39</v>
      </c>
      <c r="V8428" t="s">
        <v>40</v>
      </c>
    </row>
    <row r="8429" spans="1:22" x14ac:dyDescent="0.35">
      <c r="A8429" t="s">
        <v>22725</v>
      </c>
      <c r="B8429">
        <v>60</v>
      </c>
      <c r="C8429" t="s">
        <v>20</v>
      </c>
      <c r="D8429" t="s">
        <v>239</v>
      </c>
      <c r="E8429" t="s">
        <v>22</v>
      </c>
      <c r="F8429" s="1">
        <v>44010</v>
      </c>
      <c r="G8429">
        <f>DAY(Table1[[#This Row],[Date of Admission]])</f>
        <v>28</v>
      </c>
      <c r="H8429" t="str">
        <f>TEXT(Table1[[#This Row],[Date of Admission]],"dddd")</f>
        <v>Sunday</v>
      </c>
      <c r="I8429">
        <f>WEEKDAY(Table1[[#This Row],[Date of Admission]],2)</f>
        <v>7</v>
      </c>
      <c r="J8429" t="str">
        <f>IF(OR(Table1[[#This Row],[Weekday Number]]=6,Table1[[#This Row],[Weekday Number]]=7),"Weekend","Weekday")</f>
        <v>Weekend</v>
      </c>
      <c r="K8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29" t="s">
        <v>22726</v>
      </c>
      <c r="M8429" t="s">
        <v>22727</v>
      </c>
      <c r="N8429" t="s">
        <v>69</v>
      </c>
      <c r="O8429">
        <v>55584.041310000001</v>
      </c>
      <c r="P8429">
        <v>244</v>
      </c>
      <c r="Q8429" t="s">
        <v>37</v>
      </c>
      <c r="R8429" s="1">
        <v>44031</v>
      </c>
      <c r="S8429">
        <f>WEEKDAY(Table1[[#This Row],[Discharge Date]],2)</f>
        <v>7</v>
      </c>
      <c r="T8429" t="s">
        <v>94</v>
      </c>
      <c r="U8429" t="s">
        <v>51</v>
      </c>
      <c r="V8429" t="s">
        <v>40</v>
      </c>
    </row>
    <row r="8430" spans="1:22" x14ac:dyDescent="0.35">
      <c r="A8430" t="s">
        <v>22728</v>
      </c>
      <c r="B8430">
        <v>42</v>
      </c>
      <c r="C8430" t="s">
        <v>20</v>
      </c>
      <c r="D8430" t="s">
        <v>99</v>
      </c>
      <c r="E8430" t="s">
        <v>43</v>
      </c>
      <c r="F8430" s="1">
        <v>44965</v>
      </c>
      <c r="G8430">
        <f>DAY(Table1[[#This Row],[Date of Admission]])</f>
        <v>8</v>
      </c>
      <c r="H8430" t="str">
        <f>TEXT(Table1[[#This Row],[Date of Admission]],"dddd")</f>
        <v>Wednesday</v>
      </c>
      <c r="I8430">
        <f>WEEKDAY(Table1[[#This Row],[Date of Admission]],2)</f>
        <v>3</v>
      </c>
      <c r="J8430" t="str">
        <f>IF(OR(Table1[[#This Row],[Weekday Number]]=6,Table1[[#This Row],[Weekday Number]]=7),"Weekend","Weekday")</f>
        <v>Weekday</v>
      </c>
      <c r="K8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0" t="s">
        <v>19076</v>
      </c>
      <c r="M8430" t="s">
        <v>237</v>
      </c>
      <c r="N8430" t="s">
        <v>65</v>
      </c>
      <c r="O8430">
        <v>9348.9992450000009</v>
      </c>
      <c r="P8430">
        <v>147</v>
      </c>
      <c r="Q8430" t="s">
        <v>26</v>
      </c>
      <c r="R8430" s="1">
        <v>44965</v>
      </c>
      <c r="S8430">
        <f>WEEKDAY(Table1[[#This Row],[Discharge Date]],2)</f>
        <v>3</v>
      </c>
      <c r="T8430" t="s">
        <v>94</v>
      </c>
      <c r="U8430" t="s">
        <v>28</v>
      </c>
      <c r="V8430" t="s">
        <v>40</v>
      </c>
    </row>
    <row r="8431" spans="1:22" x14ac:dyDescent="0.35">
      <c r="A8431" t="s">
        <v>22729</v>
      </c>
      <c r="B8431">
        <v>28</v>
      </c>
      <c r="C8431" t="s">
        <v>20</v>
      </c>
      <c r="D8431" t="s">
        <v>32</v>
      </c>
      <c r="E8431" t="s">
        <v>62</v>
      </c>
      <c r="F8431" s="1">
        <v>44971</v>
      </c>
      <c r="G8431">
        <f>DAY(Table1[[#This Row],[Date of Admission]])</f>
        <v>14</v>
      </c>
      <c r="H8431" t="str">
        <f>TEXT(Table1[[#This Row],[Date of Admission]],"dddd")</f>
        <v>Tuesday</v>
      </c>
      <c r="I8431">
        <f>WEEKDAY(Table1[[#This Row],[Date of Admission]],2)</f>
        <v>2</v>
      </c>
      <c r="J8431" t="str">
        <f>IF(OR(Table1[[#This Row],[Weekday Number]]=6,Table1[[#This Row],[Weekday Number]]=7),"Weekend","Weekday")</f>
        <v>Weekday</v>
      </c>
      <c r="K8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1" t="s">
        <v>22730</v>
      </c>
      <c r="M8431" t="s">
        <v>9193</v>
      </c>
      <c r="N8431" t="s">
        <v>60</v>
      </c>
      <c r="O8431">
        <v>10635.628930000001</v>
      </c>
      <c r="P8431">
        <v>384</v>
      </c>
      <c r="Q8431" t="s">
        <v>49</v>
      </c>
      <c r="R8431" s="1">
        <v>44979</v>
      </c>
      <c r="S8431">
        <f>WEEKDAY(Table1[[#This Row],[Discharge Date]],2)</f>
        <v>3</v>
      </c>
      <c r="T8431" t="s">
        <v>94</v>
      </c>
      <c r="U8431" t="s">
        <v>51</v>
      </c>
      <c r="V8431" t="s">
        <v>40</v>
      </c>
    </row>
    <row r="8432" spans="1:22" x14ac:dyDescent="0.35">
      <c r="A8432" t="s">
        <v>22731</v>
      </c>
      <c r="B8432">
        <v>78</v>
      </c>
      <c r="C8432" t="s">
        <v>20</v>
      </c>
      <c r="D8432" t="s">
        <v>57</v>
      </c>
      <c r="E8432" t="s">
        <v>22</v>
      </c>
      <c r="F8432" s="1">
        <v>43428</v>
      </c>
      <c r="G8432">
        <f>DAY(Table1[[#This Row],[Date of Admission]])</f>
        <v>24</v>
      </c>
      <c r="H8432" t="str">
        <f>TEXT(Table1[[#This Row],[Date of Admission]],"dddd")</f>
        <v>Saturday</v>
      </c>
      <c r="I8432">
        <f>WEEKDAY(Table1[[#This Row],[Date of Admission]],2)</f>
        <v>6</v>
      </c>
      <c r="J8432" t="str">
        <f>IF(OR(Table1[[#This Row],[Weekday Number]]=6,Table1[[#This Row],[Weekday Number]]=7),"Weekend","Weekday")</f>
        <v>Weekend</v>
      </c>
      <c r="K8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2" t="s">
        <v>22732</v>
      </c>
      <c r="M8432" t="s">
        <v>22733</v>
      </c>
      <c r="N8432" t="s">
        <v>36</v>
      </c>
      <c r="O8432">
        <v>41954.233289999996</v>
      </c>
      <c r="P8432">
        <v>378</v>
      </c>
      <c r="Q8432" t="s">
        <v>49</v>
      </c>
      <c r="R8432" s="1">
        <v>43450</v>
      </c>
      <c r="S8432">
        <f>WEEKDAY(Table1[[#This Row],[Discharge Date]],2)</f>
        <v>7</v>
      </c>
      <c r="T8432" t="s">
        <v>94</v>
      </c>
      <c r="U8432" t="s">
        <v>28</v>
      </c>
      <c r="V8432" t="s">
        <v>29</v>
      </c>
    </row>
    <row r="8433" spans="1:22" x14ac:dyDescent="0.35">
      <c r="A8433" t="s">
        <v>22734</v>
      </c>
      <c r="B8433">
        <v>34</v>
      </c>
      <c r="C8433" t="s">
        <v>20</v>
      </c>
      <c r="D8433" t="s">
        <v>21</v>
      </c>
      <c r="E8433" t="s">
        <v>78</v>
      </c>
      <c r="F8433" s="1">
        <v>43988</v>
      </c>
      <c r="G8433">
        <f>DAY(Table1[[#This Row],[Date of Admission]])</f>
        <v>6</v>
      </c>
      <c r="H8433" t="str">
        <f>TEXT(Table1[[#This Row],[Date of Admission]],"dddd")</f>
        <v>Saturday</v>
      </c>
      <c r="I8433">
        <f>WEEKDAY(Table1[[#This Row],[Date of Admission]],2)</f>
        <v>6</v>
      </c>
      <c r="J8433" t="str">
        <f>IF(OR(Table1[[#This Row],[Weekday Number]]=6,Table1[[#This Row],[Weekday Number]]=7),"Weekend","Weekday")</f>
        <v>Weekend</v>
      </c>
      <c r="K8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3" t="s">
        <v>22735</v>
      </c>
      <c r="M8433" t="s">
        <v>22736</v>
      </c>
      <c r="N8433" t="s">
        <v>65</v>
      </c>
      <c r="O8433">
        <v>31726.477749999998</v>
      </c>
      <c r="P8433">
        <v>365</v>
      </c>
      <c r="Q8433" t="s">
        <v>26</v>
      </c>
      <c r="R8433" s="1">
        <v>43989</v>
      </c>
      <c r="S8433">
        <f>WEEKDAY(Table1[[#This Row],[Discharge Date]],2)</f>
        <v>7</v>
      </c>
      <c r="T8433" t="s">
        <v>56</v>
      </c>
      <c r="U8433" t="s">
        <v>51</v>
      </c>
      <c r="V8433" t="s">
        <v>40</v>
      </c>
    </row>
    <row r="8434" spans="1:22" x14ac:dyDescent="0.35">
      <c r="A8434" t="s">
        <v>22737</v>
      </c>
      <c r="B8434">
        <v>21</v>
      </c>
      <c r="C8434" t="s">
        <v>20</v>
      </c>
      <c r="D8434" t="s">
        <v>42</v>
      </c>
      <c r="E8434" t="s">
        <v>53</v>
      </c>
      <c r="F8434" s="1">
        <v>44018</v>
      </c>
      <c r="G8434">
        <f>DAY(Table1[[#This Row],[Date of Admission]])</f>
        <v>6</v>
      </c>
      <c r="H8434" t="str">
        <f>TEXT(Table1[[#This Row],[Date of Admission]],"dddd")</f>
        <v>Monday</v>
      </c>
      <c r="I8434">
        <f>WEEKDAY(Table1[[#This Row],[Date of Admission]],2)</f>
        <v>1</v>
      </c>
      <c r="J8434" t="str">
        <f>IF(OR(Table1[[#This Row],[Weekday Number]]=6,Table1[[#This Row],[Weekday Number]]=7),"Weekend","Weekday")</f>
        <v>Weekday</v>
      </c>
      <c r="K8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4" t="s">
        <v>19898</v>
      </c>
      <c r="M8434" t="s">
        <v>20192</v>
      </c>
      <c r="N8434" t="s">
        <v>60</v>
      </c>
      <c r="O8434">
        <v>4922.7021340000001</v>
      </c>
      <c r="P8434">
        <v>274</v>
      </c>
      <c r="Q8434" t="s">
        <v>49</v>
      </c>
      <c r="R8434" s="1">
        <v>44046</v>
      </c>
      <c r="S8434">
        <f>WEEKDAY(Table1[[#This Row],[Discharge Date]],2)</f>
        <v>1</v>
      </c>
      <c r="T8434" t="s">
        <v>38</v>
      </c>
      <c r="U8434" t="s">
        <v>51</v>
      </c>
      <c r="V8434" t="s">
        <v>84</v>
      </c>
    </row>
    <row r="8435" spans="1:22" x14ac:dyDescent="0.35">
      <c r="A8435" t="s">
        <v>22738</v>
      </c>
      <c r="B8435">
        <v>72</v>
      </c>
      <c r="C8435" t="s">
        <v>31</v>
      </c>
      <c r="D8435" t="s">
        <v>99</v>
      </c>
      <c r="E8435" t="s">
        <v>22</v>
      </c>
      <c r="F8435" s="1">
        <v>43765</v>
      </c>
      <c r="G8435">
        <f>DAY(Table1[[#This Row],[Date of Admission]])</f>
        <v>27</v>
      </c>
      <c r="H8435" t="str">
        <f>TEXT(Table1[[#This Row],[Date of Admission]],"dddd")</f>
        <v>Sunday</v>
      </c>
      <c r="I8435">
        <f>WEEKDAY(Table1[[#This Row],[Date of Admission]],2)</f>
        <v>7</v>
      </c>
      <c r="J8435" t="str">
        <f>IF(OR(Table1[[#This Row],[Weekday Number]]=6,Table1[[#This Row],[Weekday Number]]=7),"Weekend","Weekday")</f>
        <v>Weekend</v>
      </c>
      <c r="K8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35" t="s">
        <v>22739</v>
      </c>
      <c r="M8435" t="s">
        <v>22740</v>
      </c>
      <c r="N8435" t="s">
        <v>69</v>
      </c>
      <c r="O8435">
        <v>30629.990089999999</v>
      </c>
      <c r="P8435">
        <v>139</v>
      </c>
      <c r="Q8435" t="s">
        <v>37</v>
      </c>
      <c r="R8435" s="1">
        <v>43773</v>
      </c>
      <c r="S8435">
        <f>WEEKDAY(Table1[[#This Row],[Discharge Date]],2)</f>
        <v>1</v>
      </c>
      <c r="T8435" t="s">
        <v>27</v>
      </c>
      <c r="U8435" t="s">
        <v>51</v>
      </c>
      <c r="V8435" t="s">
        <v>29</v>
      </c>
    </row>
    <row r="8436" spans="1:22" x14ac:dyDescent="0.35">
      <c r="A8436" t="s">
        <v>22741</v>
      </c>
      <c r="B8436">
        <v>39</v>
      </c>
      <c r="C8436" t="s">
        <v>20</v>
      </c>
      <c r="D8436" t="s">
        <v>42</v>
      </c>
      <c r="E8436" t="s">
        <v>43</v>
      </c>
      <c r="F8436" s="1">
        <v>43998</v>
      </c>
      <c r="G8436">
        <f>DAY(Table1[[#This Row],[Date of Admission]])</f>
        <v>16</v>
      </c>
      <c r="H8436" t="str">
        <f>TEXT(Table1[[#This Row],[Date of Admission]],"dddd")</f>
        <v>Tuesday</v>
      </c>
      <c r="I8436">
        <f>WEEKDAY(Table1[[#This Row],[Date of Admission]],2)</f>
        <v>2</v>
      </c>
      <c r="J8436" t="str">
        <f>IF(OR(Table1[[#This Row],[Weekday Number]]=6,Table1[[#This Row],[Weekday Number]]=7),"Weekend","Weekday")</f>
        <v>Weekday</v>
      </c>
      <c r="K8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6" t="s">
        <v>22742</v>
      </c>
      <c r="M8436" t="s">
        <v>22743</v>
      </c>
      <c r="N8436" t="s">
        <v>36</v>
      </c>
      <c r="O8436">
        <v>3908.4897089999999</v>
      </c>
      <c r="P8436">
        <v>211</v>
      </c>
      <c r="Q8436" t="s">
        <v>26</v>
      </c>
      <c r="R8436" s="1">
        <v>44002</v>
      </c>
      <c r="S8436">
        <f>WEEKDAY(Table1[[#This Row],[Discharge Date]],2)</f>
        <v>6</v>
      </c>
      <c r="T8436" t="s">
        <v>56</v>
      </c>
      <c r="U8436" t="s">
        <v>51</v>
      </c>
      <c r="V8436" t="s">
        <v>40</v>
      </c>
    </row>
    <row r="8437" spans="1:22" x14ac:dyDescent="0.35">
      <c r="A8437" t="s">
        <v>22744</v>
      </c>
      <c r="B8437">
        <v>69</v>
      </c>
      <c r="C8437" t="s">
        <v>31</v>
      </c>
      <c r="D8437" t="s">
        <v>71</v>
      </c>
      <c r="E8437" t="s">
        <v>62</v>
      </c>
      <c r="F8437" s="1">
        <v>43998</v>
      </c>
      <c r="G8437">
        <f>DAY(Table1[[#This Row],[Date of Admission]])</f>
        <v>16</v>
      </c>
      <c r="H8437" t="str">
        <f>TEXT(Table1[[#This Row],[Date of Admission]],"dddd")</f>
        <v>Tuesday</v>
      </c>
      <c r="I8437">
        <f>WEEKDAY(Table1[[#This Row],[Date of Admission]],2)</f>
        <v>2</v>
      </c>
      <c r="J8437" t="str">
        <f>IF(OR(Table1[[#This Row],[Weekday Number]]=6,Table1[[#This Row],[Weekday Number]]=7),"Weekend","Weekday")</f>
        <v>Weekday</v>
      </c>
      <c r="K8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7" t="s">
        <v>22745</v>
      </c>
      <c r="M8437" t="s">
        <v>8532</v>
      </c>
      <c r="N8437" t="s">
        <v>36</v>
      </c>
      <c r="O8437">
        <v>6556.1471519999996</v>
      </c>
      <c r="P8437">
        <v>345</v>
      </c>
      <c r="Q8437" t="s">
        <v>37</v>
      </c>
      <c r="R8437" s="1">
        <v>44027</v>
      </c>
      <c r="S8437">
        <f>WEEKDAY(Table1[[#This Row],[Discharge Date]],2)</f>
        <v>3</v>
      </c>
      <c r="T8437" t="s">
        <v>94</v>
      </c>
      <c r="U8437" t="s">
        <v>28</v>
      </c>
      <c r="V8437" t="s">
        <v>29</v>
      </c>
    </row>
    <row r="8438" spans="1:22" x14ac:dyDescent="0.35">
      <c r="A8438" t="s">
        <v>22746</v>
      </c>
      <c r="B8438">
        <v>18</v>
      </c>
      <c r="C8438" t="s">
        <v>20</v>
      </c>
      <c r="D8438" t="s">
        <v>124</v>
      </c>
      <c r="E8438" t="s">
        <v>78</v>
      </c>
      <c r="F8438" s="1">
        <v>44972</v>
      </c>
      <c r="G8438">
        <f>DAY(Table1[[#This Row],[Date of Admission]])</f>
        <v>15</v>
      </c>
      <c r="H8438" t="str">
        <f>TEXT(Table1[[#This Row],[Date of Admission]],"dddd")</f>
        <v>Wednesday</v>
      </c>
      <c r="I8438">
        <f>WEEKDAY(Table1[[#This Row],[Date of Admission]],2)</f>
        <v>3</v>
      </c>
      <c r="J8438" t="str">
        <f>IF(OR(Table1[[#This Row],[Weekday Number]]=6,Table1[[#This Row],[Weekday Number]]=7),"Weekend","Weekday")</f>
        <v>Weekday</v>
      </c>
      <c r="K8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8" t="s">
        <v>22747</v>
      </c>
      <c r="M8438" t="s">
        <v>3341</v>
      </c>
      <c r="N8438" t="s">
        <v>60</v>
      </c>
      <c r="O8438">
        <v>30133.963759999999</v>
      </c>
      <c r="P8438">
        <v>228</v>
      </c>
      <c r="Q8438" t="s">
        <v>37</v>
      </c>
      <c r="R8438" s="1">
        <v>44978</v>
      </c>
      <c r="S8438">
        <f>WEEKDAY(Table1[[#This Row],[Discharge Date]],2)</f>
        <v>2</v>
      </c>
      <c r="T8438" t="s">
        <v>56</v>
      </c>
      <c r="U8438" t="s">
        <v>28</v>
      </c>
      <c r="V8438" t="s">
        <v>84</v>
      </c>
    </row>
    <row r="8439" spans="1:22" x14ac:dyDescent="0.35">
      <c r="A8439" t="s">
        <v>22748</v>
      </c>
      <c r="B8439">
        <v>43</v>
      </c>
      <c r="C8439" t="s">
        <v>31</v>
      </c>
      <c r="D8439" t="s">
        <v>239</v>
      </c>
      <c r="E8439" t="s">
        <v>53</v>
      </c>
      <c r="F8439" s="1">
        <v>44365</v>
      </c>
      <c r="G8439">
        <f>DAY(Table1[[#This Row],[Date of Admission]])</f>
        <v>18</v>
      </c>
      <c r="H8439" t="str">
        <f>TEXT(Table1[[#This Row],[Date of Admission]],"dddd")</f>
        <v>Friday</v>
      </c>
      <c r="I8439">
        <f>WEEKDAY(Table1[[#This Row],[Date of Admission]],2)</f>
        <v>5</v>
      </c>
      <c r="J8439" t="str">
        <f>IF(OR(Table1[[#This Row],[Weekday Number]]=6,Table1[[#This Row],[Weekday Number]]=7),"Weekend","Weekday")</f>
        <v>Weekday</v>
      </c>
      <c r="K8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39" t="s">
        <v>22749</v>
      </c>
      <c r="M8439" t="s">
        <v>2317</v>
      </c>
      <c r="N8439" t="s">
        <v>60</v>
      </c>
      <c r="O8439">
        <v>19566.774720000001</v>
      </c>
      <c r="P8439">
        <v>455</v>
      </c>
      <c r="Q8439" t="s">
        <v>49</v>
      </c>
      <c r="R8439" s="1">
        <v>44382</v>
      </c>
      <c r="S8439">
        <f>WEEKDAY(Table1[[#This Row],[Discharge Date]],2)</f>
        <v>1</v>
      </c>
      <c r="T8439" t="s">
        <v>38</v>
      </c>
      <c r="U8439" t="s">
        <v>51</v>
      </c>
      <c r="V8439" t="s">
        <v>40</v>
      </c>
    </row>
    <row r="8440" spans="1:22" x14ac:dyDescent="0.35">
      <c r="A8440" t="s">
        <v>16222</v>
      </c>
      <c r="B8440">
        <v>72</v>
      </c>
      <c r="C8440" t="s">
        <v>20</v>
      </c>
      <c r="D8440" t="s">
        <v>57</v>
      </c>
      <c r="E8440" t="s">
        <v>62</v>
      </c>
      <c r="F8440" s="1">
        <v>44726</v>
      </c>
      <c r="G8440">
        <f>DAY(Table1[[#This Row],[Date of Admission]])</f>
        <v>14</v>
      </c>
      <c r="H8440" t="str">
        <f>TEXT(Table1[[#This Row],[Date of Admission]],"dddd")</f>
        <v>Tuesday</v>
      </c>
      <c r="I8440">
        <f>WEEKDAY(Table1[[#This Row],[Date of Admission]],2)</f>
        <v>2</v>
      </c>
      <c r="J8440" t="str">
        <f>IF(OR(Table1[[#This Row],[Weekday Number]]=6,Table1[[#This Row],[Weekday Number]]=7),"Weekend","Weekday")</f>
        <v>Weekday</v>
      </c>
      <c r="K8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0" t="s">
        <v>18219</v>
      </c>
      <c r="M8440" t="s">
        <v>22750</v>
      </c>
      <c r="N8440" t="s">
        <v>65</v>
      </c>
      <c r="O8440">
        <v>27135.685359999999</v>
      </c>
      <c r="P8440">
        <v>418</v>
      </c>
      <c r="Q8440" t="s">
        <v>49</v>
      </c>
      <c r="R8440" s="1">
        <v>44728</v>
      </c>
      <c r="S8440">
        <f>WEEKDAY(Table1[[#This Row],[Discharge Date]],2)</f>
        <v>4</v>
      </c>
      <c r="T8440" t="s">
        <v>27</v>
      </c>
      <c r="U8440" t="s">
        <v>51</v>
      </c>
      <c r="V8440" t="s">
        <v>29</v>
      </c>
    </row>
    <row r="8441" spans="1:22" x14ac:dyDescent="0.35">
      <c r="A8441" t="s">
        <v>22235</v>
      </c>
      <c r="B8441">
        <v>29</v>
      </c>
      <c r="C8441" t="s">
        <v>20</v>
      </c>
      <c r="D8441" t="s">
        <v>124</v>
      </c>
      <c r="E8441" t="s">
        <v>33</v>
      </c>
      <c r="F8441" s="1">
        <v>44332</v>
      </c>
      <c r="G8441">
        <f>DAY(Table1[[#This Row],[Date of Admission]])</f>
        <v>16</v>
      </c>
      <c r="H8441" t="str">
        <f>TEXT(Table1[[#This Row],[Date of Admission]],"dddd")</f>
        <v>Sunday</v>
      </c>
      <c r="I8441">
        <f>WEEKDAY(Table1[[#This Row],[Date of Admission]],2)</f>
        <v>7</v>
      </c>
      <c r="J8441" t="str">
        <f>IF(OR(Table1[[#This Row],[Weekday Number]]=6,Table1[[#This Row],[Weekday Number]]=7),"Weekend","Weekday")</f>
        <v>Weekend</v>
      </c>
      <c r="K8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1" t="s">
        <v>22751</v>
      </c>
      <c r="M8441" t="s">
        <v>22752</v>
      </c>
      <c r="N8441" t="s">
        <v>60</v>
      </c>
      <c r="O8441">
        <v>10306.43626</v>
      </c>
      <c r="P8441">
        <v>309</v>
      </c>
      <c r="Q8441" t="s">
        <v>37</v>
      </c>
      <c r="R8441" s="1">
        <v>44349</v>
      </c>
      <c r="S8441">
        <f>WEEKDAY(Table1[[#This Row],[Discharge Date]],2)</f>
        <v>3</v>
      </c>
      <c r="T8441" t="s">
        <v>94</v>
      </c>
      <c r="U8441" t="s">
        <v>28</v>
      </c>
      <c r="V8441" t="s">
        <v>40</v>
      </c>
    </row>
    <row r="8442" spans="1:22" x14ac:dyDescent="0.35">
      <c r="A8442" t="s">
        <v>22753</v>
      </c>
      <c r="B8442">
        <v>21</v>
      </c>
      <c r="C8442" t="s">
        <v>31</v>
      </c>
      <c r="D8442" t="s">
        <v>21</v>
      </c>
      <c r="E8442" t="s">
        <v>33</v>
      </c>
      <c r="F8442" s="1">
        <v>43661</v>
      </c>
      <c r="G8442">
        <f>DAY(Table1[[#This Row],[Date of Admission]])</f>
        <v>15</v>
      </c>
      <c r="H8442" t="str">
        <f>TEXT(Table1[[#This Row],[Date of Admission]],"dddd")</f>
        <v>Monday</v>
      </c>
      <c r="I8442">
        <f>WEEKDAY(Table1[[#This Row],[Date of Admission]],2)</f>
        <v>1</v>
      </c>
      <c r="J8442" t="str">
        <f>IF(OR(Table1[[#This Row],[Weekday Number]]=6,Table1[[#This Row],[Weekday Number]]=7),"Weekend","Weekday")</f>
        <v>Weekday</v>
      </c>
      <c r="K8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2" t="s">
        <v>22754</v>
      </c>
      <c r="M8442" t="s">
        <v>22755</v>
      </c>
      <c r="N8442" t="s">
        <v>69</v>
      </c>
      <c r="O8442">
        <v>22620.5677</v>
      </c>
      <c r="P8442">
        <v>242</v>
      </c>
      <c r="Q8442" t="s">
        <v>49</v>
      </c>
      <c r="R8442" s="1">
        <v>43665</v>
      </c>
      <c r="S8442">
        <f>WEEKDAY(Table1[[#This Row],[Discharge Date]],2)</f>
        <v>5</v>
      </c>
      <c r="T8442" t="s">
        <v>27</v>
      </c>
      <c r="U8442" t="s">
        <v>51</v>
      </c>
      <c r="V8442" t="s">
        <v>84</v>
      </c>
    </row>
    <row r="8443" spans="1:22" x14ac:dyDescent="0.35">
      <c r="A8443" t="s">
        <v>22756</v>
      </c>
      <c r="B8443">
        <v>47</v>
      </c>
      <c r="C8443" t="s">
        <v>31</v>
      </c>
      <c r="D8443" t="s">
        <v>124</v>
      </c>
      <c r="E8443" t="s">
        <v>78</v>
      </c>
      <c r="F8443" s="1">
        <v>44642</v>
      </c>
      <c r="G8443">
        <f>DAY(Table1[[#This Row],[Date of Admission]])</f>
        <v>22</v>
      </c>
      <c r="H8443" t="str">
        <f>TEXT(Table1[[#This Row],[Date of Admission]],"dddd")</f>
        <v>Tuesday</v>
      </c>
      <c r="I8443">
        <f>WEEKDAY(Table1[[#This Row],[Date of Admission]],2)</f>
        <v>2</v>
      </c>
      <c r="J8443" t="str">
        <f>IF(OR(Table1[[#This Row],[Weekday Number]]=6,Table1[[#This Row],[Weekday Number]]=7),"Weekend","Weekday")</f>
        <v>Weekday</v>
      </c>
      <c r="K8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3" t="s">
        <v>22757</v>
      </c>
      <c r="M8443" t="s">
        <v>22758</v>
      </c>
      <c r="N8443" t="s">
        <v>60</v>
      </c>
      <c r="O8443">
        <v>41049.047070000001</v>
      </c>
      <c r="P8443">
        <v>459</v>
      </c>
      <c r="Q8443" t="s">
        <v>26</v>
      </c>
      <c r="R8443" s="1">
        <v>44659</v>
      </c>
      <c r="S8443">
        <f>WEEKDAY(Table1[[#This Row],[Discharge Date]],2)</f>
        <v>5</v>
      </c>
      <c r="T8443" t="s">
        <v>27</v>
      </c>
      <c r="U8443" t="s">
        <v>39</v>
      </c>
      <c r="V8443" t="s">
        <v>40</v>
      </c>
    </row>
    <row r="8444" spans="1:22" x14ac:dyDescent="0.35">
      <c r="A8444" t="s">
        <v>22759</v>
      </c>
      <c r="B8444">
        <v>81</v>
      </c>
      <c r="C8444" t="s">
        <v>20</v>
      </c>
      <c r="D8444" t="s">
        <v>124</v>
      </c>
      <c r="E8444" t="s">
        <v>22</v>
      </c>
      <c r="F8444" s="1">
        <v>44756</v>
      </c>
      <c r="G8444">
        <f>DAY(Table1[[#This Row],[Date of Admission]])</f>
        <v>14</v>
      </c>
      <c r="H8444" t="str">
        <f>TEXT(Table1[[#This Row],[Date of Admission]],"dddd")</f>
        <v>Thursday</v>
      </c>
      <c r="I8444">
        <f>WEEKDAY(Table1[[#This Row],[Date of Admission]],2)</f>
        <v>4</v>
      </c>
      <c r="J8444" t="str">
        <f>IF(OR(Table1[[#This Row],[Weekday Number]]=6,Table1[[#This Row],[Weekday Number]]=7),"Weekend","Weekday")</f>
        <v>Weekday</v>
      </c>
      <c r="K8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4" t="s">
        <v>22760</v>
      </c>
      <c r="M8444" t="s">
        <v>14551</v>
      </c>
      <c r="N8444" t="s">
        <v>65</v>
      </c>
      <c r="O8444">
        <v>20042.344229999999</v>
      </c>
      <c r="P8444">
        <v>379</v>
      </c>
      <c r="Q8444" t="s">
        <v>37</v>
      </c>
      <c r="R8444" s="1">
        <v>44763</v>
      </c>
      <c r="S8444">
        <f>WEEKDAY(Table1[[#This Row],[Discharge Date]],2)</f>
        <v>4</v>
      </c>
      <c r="T8444" t="s">
        <v>38</v>
      </c>
      <c r="U8444" t="s">
        <v>51</v>
      </c>
      <c r="V8444" t="s">
        <v>29</v>
      </c>
    </row>
    <row r="8445" spans="1:22" x14ac:dyDescent="0.35">
      <c r="A8445" t="s">
        <v>4442</v>
      </c>
      <c r="B8445">
        <v>78</v>
      </c>
      <c r="C8445" t="s">
        <v>31</v>
      </c>
      <c r="D8445" t="s">
        <v>32</v>
      </c>
      <c r="E8445" t="s">
        <v>33</v>
      </c>
      <c r="F8445" s="1">
        <v>45041</v>
      </c>
      <c r="G8445">
        <f>DAY(Table1[[#This Row],[Date of Admission]])</f>
        <v>25</v>
      </c>
      <c r="H8445" t="str">
        <f>TEXT(Table1[[#This Row],[Date of Admission]],"dddd")</f>
        <v>Tuesday</v>
      </c>
      <c r="I8445">
        <f>WEEKDAY(Table1[[#This Row],[Date of Admission]],2)</f>
        <v>2</v>
      </c>
      <c r="J8445" t="str">
        <f>IF(OR(Table1[[#This Row],[Weekday Number]]=6,Table1[[#This Row],[Weekday Number]]=7),"Weekend","Weekday")</f>
        <v>Weekday</v>
      </c>
      <c r="K8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5" t="s">
        <v>22761</v>
      </c>
      <c r="M8445" t="s">
        <v>22762</v>
      </c>
      <c r="N8445" t="s">
        <v>60</v>
      </c>
      <c r="O8445">
        <v>3985.5901690000001</v>
      </c>
      <c r="P8445">
        <v>442</v>
      </c>
      <c r="Q8445" t="s">
        <v>37</v>
      </c>
      <c r="R8445" s="1">
        <v>45069</v>
      </c>
      <c r="S8445">
        <f>WEEKDAY(Table1[[#This Row],[Discharge Date]],2)</f>
        <v>2</v>
      </c>
      <c r="T8445" t="s">
        <v>56</v>
      </c>
      <c r="U8445" t="s">
        <v>51</v>
      </c>
      <c r="V8445" t="s">
        <v>29</v>
      </c>
    </row>
    <row r="8446" spans="1:22" x14ac:dyDescent="0.35">
      <c r="A8446" t="s">
        <v>22763</v>
      </c>
      <c r="B8446">
        <v>31</v>
      </c>
      <c r="C8446" t="s">
        <v>20</v>
      </c>
      <c r="D8446" t="s">
        <v>21</v>
      </c>
      <c r="E8446" t="s">
        <v>22</v>
      </c>
      <c r="F8446" s="1">
        <v>43461</v>
      </c>
      <c r="G8446">
        <f>DAY(Table1[[#This Row],[Date of Admission]])</f>
        <v>27</v>
      </c>
      <c r="H8446" t="str">
        <f>TEXT(Table1[[#This Row],[Date of Admission]],"dddd")</f>
        <v>Thursday</v>
      </c>
      <c r="I8446">
        <f>WEEKDAY(Table1[[#This Row],[Date of Admission]],2)</f>
        <v>4</v>
      </c>
      <c r="J8446" t="str">
        <f>IF(OR(Table1[[#This Row],[Weekday Number]]=6,Table1[[#This Row],[Weekday Number]]=7),"Weekend","Weekday")</f>
        <v>Weekday</v>
      </c>
      <c r="K8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46" t="s">
        <v>22764</v>
      </c>
      <c r="M8446" t="s">
        <v>22765</v>
      </c>
      <c r="N8446" t="s">
        <v>69</v>
      </c>
      <c r="O8446">
        <v>13478.77296</v>
      </c>
      <c r="P8446">
        <v>423</v>
      </c>
      <c r="Q8446" t="s">
        <v>37</v>
      </c>
      <c r="R8446" s="1">
        <v>43467</v>
      </c>
      <c r="S8446">
        <f>WEEKDAY(Table1[[#This Row],[Discharge Date]],2)</f>
        <v>3</v>
      </c>
      <c r="T8446" t="s">
        <v>27</v>
      </c>
      <c r="U8446" t="s">
        <v>28</v>
      </c>
      <c r="V8446" t="s">
        <v>40</v>
      </c>
    </row>
    <row r="8447" spans="1:22" x14ac:dyDescent="0.35">
      <c r="A8447" t="s">
        <v>3330</v>
      </c>
      <c r="B8447">
        <v>35</v>
      </c>
      <c r="C8447" t="s">
        <v>31</v>
      </c>
      <c r="D8447" t="s">
        <v>124</v>
      </c>
      <c r="E8447" t="s">
        <v>53</v>
      </c>
      <c r="F8447" s="1">
        <v>45170</v>
      </c>
      <c r="G8447">
        <f>DAY(Table1[[#This Row],[Date of Admission]])</f>
        <v>1</v>
      </c>
      <c r="H8447" t="str">
        <f>TEXT(Table1[[#This Row],[Date of Admission]],"dddd")</f>
        <v>Friday</v>
      </c>
      <c r="I8447">
        <f>WEEKDAY(Table1[[#This Row],[Date of Admission]],2)</f>
        <v>5</v>
      </c>
      <c r="J8447" t="str">
        <f>IF(OR(Table1[[#This Row],[Weekday Number]]=6,Table1[[#This Row],[Weekday Number]]=7),"Weekend","Weekday")</f>
        <v>Weekday</v>
      </c>
      <c r="K8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47" t="s">
        <v>2540</v>
      </c>
      <c r="M8447" t="s">
        <v>4612</v>
      </c>
      <c r="N8447" t="s">
        <v>69</v>
      </c>
      <c r="O8447">
        <v>23833.701410000001</v>
      </c>
      <c r="P8447">
        <v>205</v>
      </c>
      <c r="Q8447" t="s">
        <v>49</v>
      </c>
      <c r="R8447" s="1">
        <v>45198</v>
      </c>
      <c r="S8447">
        <f>WEEKDAY(Table1[[#This Row],[Discharge Date]],2)</f>
        <v>5</v>
      </c>
      <c r="T8447" t="s">
        <v>38</v>
      </c>
      <c r="U8447" t="s">
        <v>28</v>
      </c>
      <c r="V8447" t="s">
        <v>40</v>
      </c>
    </row>
    <row r="8448" spans="1:22" x14ac:dyDescent="0.35">
      <c r="A8448" t="s">
        <v>13334</v>
      </c>
      <c r="B8448">
        <v>35</v>
      </c>
      <c r="C8448" t="s">
        <v>20</v>
      </c>
      <c r="D8448" t="s">
        <v>239</v>
      </c>
      <c r="E8448" t="s">
        <v>53</v>
      </c>
      <c r="F8448" s="1">
        <v>44063</v>
      </c>
      <c r="G8448">
        <f>DAY(Table1[[#This Row],[Date of Admission]])</f>
        <v>20</v>
      </c>
      <c r="H8448" t="str">
        <f>TEXT(Table1[[#This Row],[Date of Admission]],"dddd")</f>
        <v>Thursday</v>
      </c>
      <c r="I8448">
        <f>WEEKDAY(Table1[[#This Row],[Date of Admission]],2)</f>
        <v>4</v>
      </c>
      <c r="J8448" t="str">
        <f>IF(OR(Table1[[#This Row],[Weekday Number]]=6,Table1[[#This Row],[Weekday Number]]=7),"Weekend","Weekday")</f>
        <v>Weekday</v>
      </c>
      <c r="K8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8" t="s">
        <v>22766</v>
      </c>
      <c r="M8448" t="s">
        <v>22767</v>
      </c>
      <c r="N8448" t="s">
        <v>60</v>
      </c>
      <c r="O8448">
        <v>32561.48386</v>
      </c>
      <c r="P8448">
        <v>311</v>
      </c>
      <c r="Q8448" t="s">
        <v>49</v>
      </c>
      <c r="R8448" s="1">
        <v>44076</v>
      </c>
      <c r="S8448">
        <f>WEEKDAY(Table1[[#This Row],[Discharge Date]],2)</f>
        <v>3</v>
      </c>
      <c r="T8448" t="s">
        <v>94</v>
      </c>
      <c r="U8448" t="s">
        <v>28</v>
      </c>
      <c r="V8448" t="s">
        <v>40</v>
      </c>
    </row>
    <row r="8449" spans="1:22" x14ac:dyDescent="0.35">
      <c r="A8449" t="s">
        <v>22768</v>
      </c>
      <c r="B8449">
        <v>50</v>
      </c>
      <c r="C8449" t="s">
        <v>31</v>
      </c>
      <c r="D8449" t="s">
        <v>71</v>
      </c>
      <c r="E8449" t="s">
        <v>53</v>
      </c>
      <c r="F8449" s="1">
        <v>43504</v>
      </c>
      <c r="G8449">
        <f>DAY(Table1[[#This Row],[Date of Admission]])</f>
        <v>8</v>
      </c>
      <c r="H8449" t="str">
        <f>TEXT(Table1[[#This Row],[Date of Admission]],"dddd")</f>
        <v>Friday</v>
      </c>
      <c r="I8449">
        <f>WEEKDAY(Table1[[#This Row],[Date of Admission]],2)</f>
        <v>5</v>
      </c>
      <c r="J8449" t="str">
        <f>IF(OR(Table1[[#This Row],[Weekday Number]]=6,Table1[[#This Row],[Weekday Number]]=7),"Weekend","Weekday")</f>
        <v>Weekday</v>
      </c>
      <c r="K8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49" t="s">
        <v>3109</v>
      </c>
      <c r="M8449" t="s">
        <v>22769</v>
      </c>
      <c r="N8449" t="s">
        <v>65</v>
      </c>
      <c r="O8449">
        <v>15686.47589</v>
      </c>
      <c r="P8449">
        <v>411</v>
      </c>
      <c r="Q8449" t="s">
        <v>49</v>
      </c>
      <c r="R8449" s="1">
        <v>43512</v>
      </c>
      <c r="S8449">
        <f>WEEKDAY(Table1[[#This Row],[Discharge Date]],2)</f>
        <v>6</v>
      </c>
      <c r="T8449" t="s">
        <v>27</v>
      </c>
      <c r="U8449" t="s">
        <v>51</v>
      </c>
      <c r="V8449" t="s">
        <v>40</v>
      </c>
    </row>
    <row r="8450" spans="1:22" x14ac:dyDescent="0.35">
      <c r="A8450" t="s">
        <v>22770</v>
      </c>
      <c r="B8450">
        <v>53</v>
      </c>
      <c r="C8450" t="s">
        <v>31</v>
      </c>
      <c r="D8450" t="s">
        <v>21</v>
      </c>
      <c r="E8450" t="s">
        <v>78</v>
      </c>
      <c r="F8450" s="1">
        <v>45062</v>
      </c>
      <c r="G8450">
        <f>DAY(Table1[[#This Row],[Date of Admission]])</f>
        <v>16</v>
      </c>
      <c r="H8450" t="str">
        <f>TEXT(Table1[[#This Row],[Date of Admission]],"dddd")</f>
        <v>Tuesday</v>
      </c>
      <c r="I8450">
        <f>WEEKDAY(Table1[[#This Row],[Date of Admission]],2)</f>
        <v>2</v>
      </c>
      <c r="J8450" t="str">
        <f>IF(OR(Table1[[#This Row],[Weekday Number]]=6,Table1[[#This Row],[Weekday Number]]=7),"Weekend","Weekday")</f>
        <v>Weekday</v>
      </c>
      <c r="K8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0" t="s">
        <v>22771</v>
      </c>
      <c r="M8450" t="s">
        <v>22772</v>
      </c>
      <c r="N8450" t="s">
        <v>69</v>
      </c>
      <c r="O8450">
        <v>49355.421950000004</v>
      </c>
      <c r="P8450">
        <v>187</v>
      </c>
      <c r="Q8450" t="s">
        <v>37</v>
      </c>
      <c r="R8450" s="1">
        <v>45090</v>
      </c>
      <c r="S8450">
        <f>WEEKDAY(Table1[[#This Row],[Discharge Date]],2)</f>
        <v>2</v>
      </c>
      <c r="T8450" t="s">
        <v>50</v>
      </c>
      <c r="U8450" t="s">
        <v>39</v>
      </c>
      <c r="V8450" t="s">
        <v>40</v>
      </c>
    </row>
    <row r="8451" spans="1:22" x14ac:dyDescent="0.35">
      <c r="A8451" t="s">
        <v>22773</v>
      </c>
      <c r="B8451">
        <v>33</v>
      </c>
      <c r="C8451" t="s">
        <v>31</v>
      </c>
      <c r="D8451" t="s">
        <v>239</v>
      </c>
      <c r="E8451" t="s">
        <v>62</v>
      </c>
      <c r="F8451" s="1">
        <v>44140</v>
      </c>
      <c r="G8451">
        <f>DAY(Table1[[#This Row],[Date of Admission]])</f>
        <v>5</v>
      </c>
      <c r="H8451" t="str">
        <f>TEXT(Table1[[#This Row],[Date of Admission]],"dddd")</f>
        <v>Thursday</v>
      </c>
      <c r="I8451">
        <f>WEEKDAY(Table1[[#This Row],[Date of Admission]],2)</f>
        <v>4</v>
      </c>
      <c r="J8451" t="str">
        <f>IF(OR(Table1[[#This Row],[Weekday Number]]=6,Table1[[#This Row],[Weekday Number]]=7),"Weekend","Weekday")</f>
        <v>Weekday</v>
      </c>
      <c r="K8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1" t="s">
        <v>22774</v>
      </c>
      <c r="M8451" t="s">
        <v>22775</v>
      </c>
      <c r="N8451" t="s">
        <v>65</v>
      </c>
      <c r="O8451">
        <v>25974.624339999998</v>
      </c>
      <c r="P8451">
        <v>242</v>
      </c>
      <c r="Q8451" t="s">
        <v>49</v>
      </c>
      <c r="R8451" s="1">
        <v>44157</v>
      </c>
      <c r="S8451">
        <f>WEEKDAY(Table1[[#This Row],[Discharge Date]],2)</f>
        <v>7</v>
      </c>
      <c r="T8451" t="s">
        <v>50</v>
      </c>
      <c r="U8451" t="s">
        <v>51</v>
      </c>
      <c r="V8451" t="s">
        <v>40</v>
      </c>
    </row>
    <row r="8452" spans="1:22" x14ac:dyDescent="0.35">
      <c r="A8452" t="s">
        <v>4885</v>
      </c>
      <c r="B8452">
        <v>78</v>
      </c>
      <c r="C8452" t="s">
        <v>31</v>
      </c>
      <c r="D8452" t="s">
        <v>239</v>
      </c>
      <c r="E8452" t="s">
        <v>62</v>
      </c>
      <c r="F8452" s="1">
        <v>44842</v>
      </c>
      <c r="G8452">
        <f>DAY(Table1[[#This Row],[Date of Admission]])</f>
        <v>8</v>
      </c>
      <c r="H8452" t="str">
        <f>TEXT(Table1[[#This Row],[Date of Admission]],"dddd")</f>
        <v>Saturday</v>
      </c>
      <c r="I8452">
        <f>WEEKDAY(Table1[[#This Row],[Date of Admission]],2)</f>
        <v>6</v>
      </c>
      <c r="J8452" t="str">
        <f>IF(OR(Table1[[#This Row],[Weekday Number]]=6,Table1[[#This Row],[Weekday Number]]=7),"Weekend","Weekday")</f>
        <v>Weekend</v>
      </c>
      <c r="K8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2" t="s">
        <v>2340</v>
      </c>
      <c r="M8452" t="s">
        <v>22776</v>
      </c>
      <c r="N8452" t="s">
        <v>69</v>
      </c>
      <c r="O8452">
        <v>7833.4927939999998</v>
      </c>
      <c r="P8452">
        <v>168</v>
      </c>
      <c r="Q8452" t="s">
        <v>37</v>
      </c>
      <c r="R8452" s="1">
        <v>44861</v>
      </c>
      <c r="S8452">
        <f>WEEKDAY(Table1[[#This Row],[Discharge Date]],2)</f>
        <v>4</v>
      </c>
      <c r="T8452" t="s">
        <v>27</v>
      </c>
      <c r="U8452" t="s">
        <v>28</v>
      </c>
      <c r="V8452" t="s">
        <v>29</v>
      </c>
    </row>
    <row r="8453" spans="1:22" x14ac:dyDescent="0.35">
      <c r="A8453" t="s">
        <v>22777</v>
      </c>
      <c r="B8453">
        <v>66</v>
      </c>
      <c r="C8453" t="s">
        <v>31</v>
      </c>
      <c r="D8453" t="s">
        <v>57</v>
      </c>
      <c r="E8453" t="s">
        <v>62</v>
      </c>
      <c r="F8453" s="1">
        <v>44531</v>
      </c>
      <c r="G8453">
        <f>DAY(Table1[[#This Row],[Date of Admission]])</f>
        <v>1</v>
      </c>
      <c r="H8453" t="str">
        <f>TEXT(Table1[[#This Row],[Date of Admission]],"dddd")</f>
        <v>Wednesday</v>
      </c>
      <c r="I8453">
        <f>WEEKDAY(Table1[[#This Row],[Date of Admission]],2)</f>
        <v>3</v>
      </c>
      <c r="J8453" t="str">
        <f>IF(OR(Table1[[#This Row],[Weekday Number]]=6,Table1[[#This Row],[Weekday Number]]=7),"Weekend","Weekday")</f>
        <v>Weekday</v>
      </c>
      <c r="K8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53" t="s">
        <v>22778</v>
      </c>
      <c r="M8453" t="s">
        <v>17450</v>
      </c>
      <c r="N8453" t="s">
        <v>69</v>
      </c>
      <c r="O8453">
        <v>15875.33165</v>
      </c>
      <c r="P8453">
        <v>399</v>
      </c>
      <c r="Q8453" t="s">
        <v>49</v>
      </c>
      <c r="R8453" s="1">
        <v>44537</v>
      </c>
      <c r="S8453">
        <f>WEEKDAY(Table1[[#This Row],[Discharge Date]],2)</f>
        <v>2</v>
      </c>
      <c r="T8453" t="s">
        <v>50</v>
      </c>
      <c r="U8453" t="s">
        <v>28</v>
      </c>
      <c r="V8453" t="s">
        <v>29</v>
      </c>
    </row>
    <row r="8454" spans="1:22" x14ac:dyDescent="0.35">
      <c r="A8454" t="s">
        <v>22779</v>
      </c>
      <c r="B8454">
        <v>49</v>
      </c>
      <c r="C8454" t="s">
        <v>31</v>
      </c>
      <c r="D8454" t="s">
        <v>99</v>
      </c>
      <c r="E8454" t="s">
        <v>62</v>
      </c>
      <c r="F8454" s="1">
        <v>43967</v>
      </c>
      <c r="G8454">
        <f>DAY(Table1[[#This Row],[Date of Admission]])</f>
        <v>16</v>
      </c>
      <c r="H8454" t="str">
        <f>TEXT(Table1[[#This Row],[Date of Admission]],"dddd")</f>
        <v>Saturday</v>
      </c>
      <c r="I8454">
        <f>WEEKDAY(Table1[[#This Row],[Date of Admission]],2)</f>
        <v>6</v>
      </c>
      <c r="J8454" t="str">
        <f>IF(OR(Table1[[#This Row],[Weekday Number]]=6,Table1[[#This Row],[Weekday Number]]=7),"Weekend","Weekday")</f>
        <v>Weekend</v>
      </c>
      <c r="K8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4" t="s">
        <v>2101</v>
      </c>
      <c r="M8454" t="s">
        <v>16269</v>
      </c>
      <c r="N8454" t="s">
        <v>60</v>
      </c>
      <c r="O8454">
        <v>23084.97366</v>
      </c>
      <c r="P8454">
        <v>500</v>
      </c>
      <c r="Q8454" t="s">
        <v>26</v>
      </c>
      <c r="R8454" s="1">
        <v>43972</v>
      </c>
      <c r="S8454">
        <f>WEEKDAY(Table1[[#This Row],[Discharge Date]],2)</f>
        <v>4</v>
      </c>
      <c r="T8454" t="s">
        <v>94</v>
      </c>
      <c r="U8454" t="s">
        <v>28</v>
      </c>
      <c r="V8454" t="s">
        <v>40</v>
      </c>
    </row>
    <row r="8455" spans="1:22" x14ac:dyDescent="0.35">
      <c r="A8455" t="s">
        <v>22780</v>
      </c>
      <c r="B8455">
        <v>58</v>
      </c>
      <c r="C8455" t="s">
        <v>20</v>
      </c>
      <c r="D8455" t="s">
        <v>21</v>
      </c>
      <c r="E8455" t="s">
        <v>22</v>
      </c>
      <c r="F8455" s="1">
        <v>43584</v>
      </c>
      <c r="G8455">
        <f>DAY(Table1[[#This Row],[Date of Admission]])</f>
        <v>29</v>
      </c>
      <c r="H8455" t="str">
        <f>TEXT(Table1[[#This Row],[Date of Admission]],"dddd")</f>
        <v>Monday</v>
      </c>
      <c r="I8455">
        <f>WEEKDAY(Table1[[#This Row],[Date of Admission]],2)</f>
        <v>1</v>
      </c>
      <c r="J8455" t="str">
        <f>IF(OR(Table1[[#This Row],[Weekday Number]]=6,Table1[[#This Row],[Weekday Number]]=7),"Weekend","Weekday")</f>
        <v>Weekday</v>
      </c>
      <c r="K8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55" t="s">
        <v>2969</v>
      </c>
      <c r="M8455" t="s">
        <v>22781</v>
      </c>
      <c r="N8455" t="s">
        <v>60</v>
      </c>
      <c r="O8455">
        <v>9318.0027759999994</v>
      </c>
      <c r="P8455">
        <v>465</v>
      </c>
      <c r="Q8455" t="s">
        <v>37</v>
      </c>
      <c r="R8455" s="1">
        <v>43605</v>
      </c>
      <c r="S8455">
        <f>WEEKDAY(Table1[[#This Row],[Discharge Date]],2)</f>
        <v>1</v>
      </c>
      <c r="T8455" t="s">
        <v>50</v>
      </c>
      <c r="U8455" t="s">
        <v>51</v>
      </c>
      <c r="V8455" t="s">
        <v>40</v>
      </c>
    </row>
    <row r="8456" spans="1:22" x14ac:dyDescent="0.35">
      <c r="A8456" t="s">
        <v>22782</v>
      </c>
      <c r="B8456">
        <v>64</v>
      </c>
      <c r="C8456" t="s">
        <v>31</v>
      </c>
      <c r="D8456" t="s">
        <v>99</v>
      </c>
      <c r="E8456" t="s">
        <v>43</v>
      </c>
      <c r="F8456" s="1">
        <v>44973</v>
      </c>
      <c r="G8456">
        <f>DAY(Table1[[#This Row],[Date of Admission]])</f>
        <v>16</v>
      </c>
      <c r="H8456" t="str">
        <f>TEXT(Table1[[#This Row],[Date of Admission]],"dddd")</f>
        <v>Thursday</v>
      </c>
      <c r="I8456">
        <f>WEEKDAY(Table1[[#This Row],[Date of Admission]],2)</f>
        <v>4</v>
      </c>
      <c r="J8456" t="str">
        <f>IF(OR(Table1[[#This Row],[Weekday Number]]=6,Table1[[#This Row],[Weekday Number]]=7),"Weekend","Weekday")</f>
        <v>Weekday</v>
      </c>
      <c r="K8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6" t="s">
        <v>22783</v>
      </c>
      <c r="M8456" t="s">
        <v>22784</v>
      </c>
      <c r="N8456" t="s">
        <v>69</v>
      </c>
      <c r="O8456">
        <v>7507.6626960000003</v>
      </c>
      <c r="P8456">
        <v>460</v>
      </c>
      <c r="Q8456" t="s">
        <v>37</v>
      </c>
      <c r="R8456" s="1">
        <v>44976</v>
      </c>
      <c r="S8456">
        <f>WEEKDAY(Table1[[#This Row],[Discharge Date]],2)</f>
        <v>7</v>
      </c>
      <c r="T8456" t="s">
        <v>56</v>
      </c>
      <c r="U8456" t="s">
        <v>51</v>
      </c>
      <c r="V8456" t="s">
        <v>40</v>
      </c>
    </row>
    <row r="8457" spans="1:22" x14ac:dyDescent="0.35">
      <c r="A8457" t="s">
        <v>22785</v>
      </c>
      <c r="B8457">
        <v>79</v>
      </c>
      <c r="C8457" t="s">
        <v>20</v>
      </c>
      <c r="D8457" t="s">
        <v>57</v>
      </c>
      <c r="E8457" t="s">
        <v>78</v>
      </c>
      <c r="F8457" s="1">
        <v>44342</v>
      </c>
      <c r="G8457">
        <f>DAY(Table1[[#This Row],[Date of Admission]])</f>
        <v>26</v>
      </c>
      <c r="H8457" t="str">
        <f>TEXT(Table1[[#This Row],[Date of Admission]],"dddd")</f>
        <v>Wednesday</v>
      </c>
      <c r="I8457">
        <f>WEEKDAY(Table1[[#This Row],[Date of Admission]],2)</f>
        <v>3</v>
      </c>
      <c r="J8457" t="str">
        <f>IF(OR(Table1[[#This Row],[Weekday Number]]=6,Table1[[#This Row],[Weekday Number]]=7),"Weekend","Weekday")</f>
        <v>Weekday</v>
      </c>
      <c r="K8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7" t="s">
        <v>22786</v>
      </c>
      <c r="M8457" t="s">
        <v>22787</v>
      </c>
      <c r="N8457" t="s">
        <v>60</v>
      </c>
      <c r="O8457">
        <v>32915.954669999999</v>
      </c>
      <c r="P8457">
        <v>209</v>
      </c>
      <c r="Q8457" t="s">
        <v>26</v>
      </c>
      <c r="R8457" s="1">
        <v>44344</v>
      </c>
      <c r="S8457">
        <f>WEEKDAY(Table1[[#This Row],[Discharge Date]],2)</f>
        <v>5</v>
      </c>
      <c r="T8457" t="s">
        <v>56</v>
      </c>
      <c r="U8457" t="s">
        <v>39</v>
      </c>
      <c r="V8457" t="s">
        <v>29</v>
      </c>
    </row>
    <row r="8458" spans="1:22" x14ac:dyDescent="0.35">
      <c r="A8458" t="s">
        <v>22788</v>
      </c>
      <c r="B8458">
        <v>67</v>
      </c>
      <c r="C8458" t="s">
        <v>20</v>
      </c>
      <c r="D8458" t="s">
        <v>71</v>
      </c>
      <c r="E8458" t="s">
        <v>62</v>
      </c>
      <c r="F8458" s="1">
        <v>45132</v>
      </c>
      <c r="G8458">
        <f>DAY(Table1[[#This Row],[Date of Admission]])</f>
        <v>25</v>
      </c>
      <c r="H8458" t="str">
        <f>TEXT(Table1[[#This Row],[Date of Admission]],"dddd")</f>
        <v>Tuesday</v>
      </c>
      <c r="I8458">
        <f>WEEKDAY(Table1[[#This Row],[Date of Admission]],2)</f>
        <v>2</v>
      </c>
      <c r="J8458" t="str">
        <f>IF(OR(Table1[[#This Row],[Weekday Number]]=6,Table1[[#This Row],[Weekday Number]]=7),"Weekend","Weekday")</f>
        <v>Weekday</v>
      </c>
      <c r="K8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8" t="s">
        <v>22789</v>
      </c>
      <c r="M8458" t="s">
        <v>22790</v>
      </c>
      <c r="N8458" t="s">
        <v>25</v>
      </c>
      <c r="O8458">
        <v>6731.0006679999997</v>
      </c>
      <c r="P8458">
        <v>113</v>
      </c>
      <c r="Q8458" t="s">
        <v>49</v>
      </c>
      <c r="R8458" s="1">
        <v>45142</v>
      </c>
      <c r="S8458">
        <f>WEEKDAY(Table1[[#This Row],[Discharge Date]],2)</f>
        <v>5</v>
      </c>
      <c r="T8458" t="s">
        <v>50</v>
      </c>
      <c r="U8458" t="s">
        <v>51</v>
      </c>
      <c r="V8458" t="s">
        <v>29</v>
      </c>
    </row>
    <row r="8459" spans="1:22" x14ac:dyDescent="0.35">
      <c r="A8459" t="s">
        <v>3965</v>
      </c>
      <c r="B8459">
        <v>59</v>
      </c>
      <c r="C8459" t="s">
        <v>31</v>
      </c>
      <c r="D8459" t="s">
        <v>71</v>
      </c>
      <c r="E8459" t="s">
        <v>53</v>
      </c>
      <c r="F8459" s="1">
        <v>43721</v>
      </c>
      <c r="G8459">
        <f>DAY(Table1[[#This Row],[Date of Admission]])</f>
        <v>13</v>
      </c>
      <c r="H8459" t="str">
        <f>TEXT(Table1[[#This Row],[Date of Admission]],"dddd")</f>
        <v>Friday</v>
      </c>
      <c r="I8459">
        <f>WEEKDAY(Table1[[#This Row],[Date of Admission]],2)</f>
        <v>5</v>
      </c>
      <c r="J8459" t="str">
        <f>IF(OR(Table1[[#This Row],[Weekday Number]]=6,Table1[[#This Row],[Weekday Number]]=7),"Weekend","Weekday")</f>
        <v>Weekday</v>
      </c>
      <c r="K8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59" t="s">
        <v>22791</v>
      </c>
      <c r="M8459" t="s">
        <v>3691</v>
      </c>
      <c r="N8459" t="s">
        <v>65</v>
      </c>
      <c r="O8459">
        <v>14727.560589999999</v>
      </c>
      <c r="P8459">
        <v>291</v>
      </c>
      <c r="Q8459" t="s">
        <v>26</v>
      </c>
      <c r="R8459" s="1">
        <v>43726</v>
      </c>
      <c r="S8459">
        <f>WEEKDAY(Table1[[#This Row],[Discharge Date]],2)</f>
        <v>3</v>
      </c>
      <c r="T8459" t="s">
        <v>56</v>
      </c>
      <c r="U8459" t="s">
        <v>39</v>
      </c>
      <c r="V8459" t="s">
        <v>40</v>
      </c>
    </row>
    <row r="8460" spans="1:22" x14ac:dyDescent="0.35">
      <c r="A8460" t="s">
        <v>86</v>
      </c>
      <c r="B8460">
        <v>44</v>
      </c>
      <c r="C8460" t="s">
        <v>20</v>
      </c>
      <c r="D8460" t="s">
        <v>71</v>
      </c>
      <c r="E8460" t="s">
        <v>43</v>
      </c>
      <c r="F8460" s="1">
        <v>43694</v>
      </c>
      <c r="G8460">
        <f>DAY(Table1[[#This Row],[Date of Admission]])</f>
        <v>17</v>
      </c>
      <c r="H8460" t="str">
        <f>TEXT(Table1[[#This Row],[Date of Admission]],"dddd")</f>
        <v>Saturday</v>
      </c>
      <c r="I8460">
        <f>WEEKDAY(Table1[[#This Row],[Date of Admission]],2)</f>
        <v>6</v>
      </c>
      <c r="J8460" t="str">
        <f>IF(OR(Table1[[#This Row],[Weekday Number]]=6,Table1[[#This Row],[Weekday Number]]=7),"Weekend","Weekday")</f>
        <v>Weekend</v>
      </c>
      <c r="K8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0" t="s">
        <v>1974</v>
      </c>
      <c r="M8460" t="s">
        <v>22792</v>
      </c>
      <c r="N8460" t="s">
        <v>69</v>
      </c>
      <c r="O8460">
        <v>6321.1615300000003</v>
      </c>
      <c r="P8460">
        <v>235</v>
      </c>
      <c r="Q8460" t="s">
        <v>37</v>
      </c>
      <c r="R8460" s="1">
        <v>43709</v>
      </c>
      <c r="S8460">
        <f>WEEKDAY(Table1[[#This Row],[Discharge Date]],2)</f>
        <v>7</v>
      </c>
      <c r="T8460" t="s">
        <v>27</v>
      </c>
      <c r="U8460" t="s">
        <v>28</v>
      </c>
      <c r="V8460" t="s">
        <v>40</v>
      </c>
    </row>
    <row r="8461" spans="1:22" x14ac:dyDescent="0.35">
      <c r="A8461" t="s">
        <v>22793</v>
      </c>
      <c r="B8461">
        <v>81</v>
      </c>
      <c r="C8461" t="s">
        <v>20</v>
      </c>
      <c r="D8461" t="s">
        <v>239</v>
      </c>
      <c r="E8461" t="s">
        <v>53</v>
      </c>
      <c r="F8461" s="1">
        <v>43634</v>
      </c>
      <c r="G8461">
        <f>DAY(Table1[[#This Row],[Date of Admission]])</f>
        <v>18</v>
      </c>
      <c r="H8461" t="str">
        <f>TEXT(Table1[[#This Row],[Date of Admission]],"dddd")</f>
        <v>Tuesday</v>
      </c>
      <c r="I8461">
        <f>WEEKDAY(Table1[[#This Row],[Date of Admission]],2)</f>
        <v>2</v>
      </c>
      <c r="J8461" t="str">
        <f>IF(OR(Table1[[#This Row],[Weekday Number]]=6,Table1[[#This Row],[Weekday Number]]=7),"Weekend","Weekday")</f>
        <v>Weekday</v>
      </c>
      <c r="K8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1" t="s">
        <v>22794</v>
      </c>
      <c r="M8461" t="s">
        <v>4538</v>
      </c>
      <c r="N8461" t="s">
        <v>36</v>
      </c>
      <c r="O8461">
        <v>39466.525459999997</v>
      </c>
      <c r="P8461">
        <v>139</v>
      </c>
      <c r="Q8461" t="s">
        <v>49</v>
      </c>
      <c r="R8461" s="1">
        <v>43639</v>
      </c>
      <c r="S8461">
        <f>WEEKDAY(Table1[[#This Row],[Discharge Date]],2)</f>
        <v>7</v>
      </c>
      <c r="T8461" t="s">
        <v>94</v>
      </c>
      <c r="U8461" t="s">
        <v>28</v>
      </c>
      <c r="V8461" t="s">
        <v>29</v>
      </c>
    </row>
    <row r="8462" spans="1:22" x14ac:dyDescent="0.35">
      <c r="A8462" t="s">
        <v>13074</v>
      </c>
      <c r="B8462">
        <v>63</v>
      </c>
      <c r="C8462" t="s">
        <v>31</v>
      </c>
      <c r="D8462" t="s">
        <v>21</v>
      </c>
      <c r="E8462" t="s">
        <v>22</v>
      </c>
      <c r="F8462" s="1">
        <v>44037</v>
      </c>
      <c r="G8462">
        <f>DAY(Table1[[#This Row],[Date of Admission]])</f>
        <v>25</v>
      </c>
      <c r="H8462" t="str">
        <f>TEXT(Table1[[#This Row],[Date of Admission]],"dddd")</f>
        <v>Saturday</v>
      </c>
      <c r="I8462">
        <f>WEEKDAY(Table1[[#This Row],[Date of Admission]],2)</f>
        <v>6</v>
      </c>
      <c r="J8462" t="str">
        <f>IF(OR(Table1[[#This Row],[Weekday Number]]=6,Table1[[#This Row],[Weekday Number]]=7),"Weekend","Weekday")</f>
        <v>Weekend</v>
      </c>
      <c r="K8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2" t="s">
        <v>1988</v>
      </c>
      <c r="M8462" t="s">
        <v>22795</v>
      </c>
      <c r="N8462" t="s">
        <v>60</v>
      </c>
      <c r="O8462">
        <v>51341.564619999997</v>
      </c>
      <c r="P8462">
        <v>105</v>
      </c>
      <c r="Q8462" t="s">
        <v>37</v>
      </c>
      <c r="R8462" s="1">
        <v>44051</v>
      </c>
      <c r="S8462">
        <f>WEEKDAY(Table1[[#This Row],[Discharge Date]],2)</f>
        <v>6</v>
      </c>
      <c r="T8462" t="s">
        <v>50</v>
      </c>
      <c r="U8462" t="s">
        <v>39</v>
      </c>
      <c r="V8462" t="s">
        <v>40</v>
      </c>
    </row>
    <row r="8463" spans="1:22" x14ac:dyDescent="0.35">
      <c r="A8463" t="s">
        <v>22796</v>
      </c>
      <c r="B8463">
        <v>58</v>
      </c>
      <c r="C8463" t="s">
        <v>31</v>
      </c>
      <c r="D8463" t="s">
        <v>21</v>
      </c>
      <c r="E8463" t="s">
        <v>43</v>
      </c>
      <c r="F8463" s="1">
        <v>44509</v>
      </c>
      <c r="G8463">
        <f>DAY(Table1[[#This Row],[Date of Admission]])</f>
        <v>9</v>
      </c>
      <c r="H8463" t="str">
        <f>TEXT(Table1[[#This Row],[Date of Admission]],"dddd")</f>
        <v>Tuesday</v>
      </c>
      <c r="I8463">
        <f>WEEKDAY(Table1[[#This Row],[Date of Admission]],2)</f>
        <v>2</v>
      </c>
      <c r="J8463" t="str">
        <f>IF(OR(Table1[[#This Row],[Weekday Number]]=6,Table1[[#This Row],[Weekday Number]]=7),"Weekend","Weekday")</f>
        <v>Weekday</v>
      </c>
      <c r="K8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3" t="s">
        <v>3814</v>
      </c>
      <c r="M8463" t="s">
        <v>17808</v>
      </c>
      <c r="N8463" t="s">
        <v>25</v>
      </c>
      <c r="O8463">
        <v>13415.99625</v>
      </c>
      <c r="P8463">
        <v>127</v>
      </c>
      <c r="Q8463" t="s">
        <v>26</v>
      </c>
      <c r="R8463" s="1">
        <v>44514</v>
      </c>
      <c r="S8463">
        <f>WEEKDAY(Table1[[#This Row],[Discharge Date]],2)</f>
        <v>7</v>
      </c>
      <c r="T8463" t="s">
        <v>94</v>
      </c>
      <c r="U8463" t="s">
        <v>51</v>
      </c>
      <c r="V8463" t="s">
        <v>40</v>
      </c>
    </row>
    <row r="8464" spans="1:22" x14ac:dyDescent="0.35">
      <c r="A8464" t="s">
        <v>22797</v>
      </c>
      <c r="B8464">
        <v>67</v>
      </c>
      <c r="C8464" t="s">
        <v>20</v>
      </c>
      <c r="D8464" t="s">
        <v>21</v>
      </c>
      <c r="E8464" t="s">
        <v>53</v>
      </c>
      <c r="F8464" s="1">
        <v>44256</v>
      </c>
      <c r="G8464">
        <f>DAY(Table1[[#This Row],[Date of Admission]])</f>
        <v>1</v>
      </c>
      <c r="H8464" t="str">
        <f>TEXT(Table1[[#This Row],[Date of Admission]],"dddd")</f>
        <v>Monday</v>
      </c>
      <c r="I8464">
        <f>WEEKDAY(Table1[[#This Row],[Date of Admission]],2)</f>
        <v>1</v>
      </c>
      <c r="J8464" t="str">
        <f>IF(OR(Table1[[#This Row],[Weekday Number]]=6,Table1[[#This Row],[Weekday Number]]=7),"Weekend","Weekday")</f>
        <v>Weekday</v>
      </c>
      <c r="K8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64" t="s">
        <v>22798</v>
      </c>
      <c r="M8464" t="s">
        <v>22799</v>
      </c>
      <c r="N8464" t="s">
        <v>65</v>
      </c>
      <c r="O8464">
        <v>11244.749889999999</v>
      </c>
      <c r="P8464">
        <v>166</v>
      </c>
      <c r="Q8464" t="s">
        <v>49</v>
      </c>
      <c r="R8464" s="1">
        <v>44272</v>
      </c>
      <c r="S8464">
        <f>WEEKDAY(Table1[[#This Row],[Discharge Date]],2)</f>
        <v>3</v>
      </c>
      <c r="T8464" t="s">
        <v>56</v>
      </c>
      <c r="U8464" t="s">
        <v>28</v>
      </c>
      <c r="V8464" t="s">
        <v>29</v>
      </c>
    </row>
    <row r="8465" spans="1:22" x14ac:dyDescent="0.35">
      <c r="A8465" t="s">
        <v>22800</v>
      </c>
      <c r="B8465">
        <v>37</v>
      </c>
      <c r="C8465" t="s">
        <v>20</v>
      </c>
      <c r="D8465" t="s">
        <v>42</v>
      </c>
      <c r="E8465" t="s">
        <v>43</v>
      </c>
      <c r="F8465" s="1">
        <v>44137</v>
      </c>
      <c r="G8465">
        <f>DAY(Table1[[#This Row],[Date of Admission]])</f>
        <v>2</v>
      </c>
      <c r="H8465" t="str">
        <f>TEXT(Table1[[#This Row],[Date of Admission]],"dddd")</f>
        <v>Monday</v>
      </c>
      <c r="I8465">
        <f>WEEKDAY(Table1[[#This Row],[Date of Admission]],2)</f>
        <v>1</v>
      </c>
      <c r="J8465" t="str">
        <f>IF(OR(Table1[[#This Row],[Weekday Number]]=6,Table1[[#This Row],[Weekday Number]]=7),"Weekend","Weekday")</f>
        <v>Weekday</v>
      </c>
      <c r="K8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65" t="s">
        <v>22801</v>
      </c>
      <c r="M8465" t="s">
        <v>22802</v>
      </c>
      <c r="N8465" t="s">
        <v>25</v>
      </c>
      <c r="O8465">
        <v>2995.8058679999999</v>
      </c>
      <c r="P8465">
        <v>350</v>
      </c>
      <c r="Q8465" t="s">
        <v>26</v>
      </c>
      <c r="R8465" s="1">
        <v>44157</v>
      </c>
      <c r="S8465">
        <f>WEEKDAY(Table1[[#This Row],[Discharge Date]],2)</f>
        <v>7</v>
      </c>
      <c r="T8465" t="s">
        <v>27</v>
      </c>
      <c r="U8465" t="s">
        <v>28</v>
      </c>
      <c r="V8465" t="s">
        <v>40</v>
      </c>
    </row>
    <row r="8466" spans="1:22" x14ac:dyDescent="0.35">
      <c r="A8466" t="s">
        <v>22803</v>
      </c>
      <c r="B8466">
        <v>65</v>
      </c>
      <c r="C8466" t="s">
        <v>20</v>
      </c>
      <c r="D8466" t="s">
        <v>42</v>
      </c>
      <c r="E8466" t="s">
        <v>53</v>
      </c>
      <c r="F8466" s="1">
        <v>44085</v>
      </c>
      <c r="G8466">
        <f>DAY(Table1[[#This Row],[Date of Admission]])</f>
        <v>11</v>
      </c>
      <c r="H8466" t="str">
        <f>TEXT(Table1[[#This Row],[Date of Admission]],"dddd")</f>
        <v>Friday</v>
      </c>
      <c r="I8466">
        <f>WEEKDAY(Table1[[#This Row],[Date of Admission]],2)</f>
        <v>5</v>
      </c>
      <c r="J8466" t="str">
        <f>IF(OR(Table1[[#This Row],[Weekday Number]]=6,Table1[[#This Row],[Weekday Number]]=7),"Weekend","Weekday")</f>
        <v>Weekday</v>
      </c>
      <c r="K8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6" t="s">
        <v>4922</v>
      </c>
      <c r="M8466" t="s">
        <v>22804</v>
      </c>
      <c r="N8466" t="s">
        <v>69</v>
      </c>
      <c r="O8466">
        <v>2359.2346040000002</v>
      </c>
      <c r="P8466">
        <v>290</v>
      </c>
      <c r="Q8466" t="s">
        <v>37</v>
      </c>
      <c r="R8466" s="1">
        <v>44094</v>
      </c>
      <c r="S8466">
        <f>WEEKDAY(Table1[[#This Row],[Discharge Date]],2)</f>
        <v>7</v>
      </c>
      <c r="T8466" t="s">
        <v>27</v>
      </c>
      <c r="U8466" t="s">
        <v>39</v>
      </c>
      <c r="V8466" t="s">
        <v>29</v>
      </c>
    </row>
    <row r="8467" spans="1:22" x14ac:dyDescent="0.35">
      <c r="A8467" t="s">
        <v>22805</v>
      </c>
      <c r="B8467">
        <v>63</v>
      </c>
      <c r="C8467" t="s">
        <v>31</v>
      </c>
      <c r="D8467" t="s">
        <v>99</v>
      </c>
      <c r="E8467" t="s">
        <v>78</v>
      </c>
      <c r="F8467" s="1">
        <v>44022</v>
      </c>
      <c r="G8467">
        <f>DAY(Table1[[#This Row],[Date of Admission]])</f>
        <v>10</v>
      </c>
      <c r="H8467" t="str">
        <f>TEXT(Table1[[#This Row],[Date of Admission]],"dddd")</f>
        <v>Friday</v>
      </c>
      <c r="I8467">
        <f>WEEKDAY(Table1[[#This Row],[Date of Admission]],2)</f>
        <v>5</v>
      </c>
      <c r="J8467" t="str">
        <f>IF(OR(Table1[[#This Row],[Weekday Number]]=6,Table1[[#This Row],[Weekday Number]]=7),"Weekend","Weekday")</f>
        <v>Weekday</v>
      </c>
      <c r="K8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7" t="s">
        <v>22806</v>
      </c>
      <c r="M8467" t="s">
        <v>22807</v>
      </c>
      <c r="N8467" t="s">
        <v>25</v>
      </c>
      <c r="O8467">
        <v>6570.5103790000003</v>
      </c>
      <c r="P8467">
        <v>375</v>
      </c>
      <c r="Q8467" t="s">
        <v>37</v>
      </c>
      <c r="R8467" s="1">
        <v>44025</v>
      </c>
      <c r="S8467">
        <f>WEEKDAY(Table1[[#This Row],[Discharge Date]],2)</f>
        <v>1</v>
      </c>
      <c r="T8467" t="s">
        <v>38</v>
      </c>
      <c r="U8467" t="s">
        <v>28</v>
      </c>
      <c r="V8467" t="s">
        <v>40</v>
      </c>
    </row>
    <row r="8468" spans="1:22" x14ac:dyDescent="0.35">
      <c r="A8468" t="s">
        <v>22808</v>
      </c>
      <c r="B8468">
        <v>75</v>
      </c>
      <c r="C8468" t="s">
        <v>20</v>
      </c>
      <c r="D8468" t="s">
        <v>71</v>
      </c>
      <c r="E8468" t="s">
        <v>62</v>
      </c>
      <c r="F8468" s="1">
        <v>44095</v>
      </c>
      <c r="G8468">
        <f>DAY(Table1[[#This Row],[Date of Admission]])</f>
        <v>21</v>
      </c>
      <c r="H8468" t="str">
        <f>TEXT(Table1[[#This Row],[Date of Admission]],"dddd")</f>
        <v>Monday</v>
      </c>
      <c r="I8468">
        <f>WEEKDAY(Table1[[#This Row],[Date of Admission]],2)</f>
        <v>1</v>
      </c>
      <c r="J8468" t="str">
        <f>IF(OR(Table1[[#This Row],[Weekday Number]]=6,Table1[[#This Row],[Weekday Number]]=7),"Weekend","Weekday")</f>
        <v>Weekday</v>
      </c>
      <c r="K8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8" t="s">
        <v>19042</v>
      </c>
      <c r="M8468" t="s">
        <v>6557</v>
      </c>
      <c r="N8468" t="s">
        <v>60</v>
      </c>
      <c r="O8468">
        <v>12600.06265</v>
      </c>
      <c r="P8468">
        <v>342</v>
      </c>
      <c r="Q8468" t="s">
        <v>49</v>
      </c>
      <c r="R8468" s="1">
        <v>44112</v>
      </c>
      <c r="S8468">
        <f>WEEKDAY(Table1[[#This Row],[Discharge Date]],2)</f>
        <v>4</v>
      </c>
      <c r="T8468" t="s">
        <v>56</v>
      </c>
      <c r="U8468" t="s">
        <v>51</v>
      </c>
      <c r="V8468" t="s">
        <v>29</v>
      </c>
    </row>
    <row r="8469" spans="1:22" x14ac:dyDescent="0.35">
      <c r="A8469" t="s">
        <v>17005</v>
      </c>
      <c r="B8469">
        <v>56</v>
      </c>
      <c r="C8469" t="s">
        <v>31</v>
      </c>
      <c r="D8469" t="s">
        <v>239</v>
      </c>
      <c r="E8469" t="s">
        <v>78</v>
      </c>
      <c r="F8469" s="1">
        <v>44845</v>
      </c>
      <c r="G8469">
        <f>DAY(Table1[[#This Row],[Date of Admission]])</f>
        <v>11</v>
      </c>
      <c r="H8469" t="str">
        <f>TEXT(Table1[[#This Row],[Date of Admission]],"dddd")</f>
        <v>Tuesday</v>
      </c>
      <c r="I8469">
        <f>WEEKDAY(Table1[[#This Row],[Date of Admission]],2)</f>
        <v>2</v>
      </c>
      <c r="J8469" t="str">
        <f>IF(OR(Table1[[#This Row],[Weekday Number]]=6,Table1[[#This Row],[Weekday Number]]=7),"Weekend","Weekday")</f>
        <v>Weekday</v>
      </c>
      <c r="K8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69" t="s">
        <v>22809</v>
      </c>
      <c r="M8469" t="s">
        <v>22810</v>
      </c>
      <c r="N8469" t="s">
        <v>25</v>
      </c>
      <c r="O8469">
        <v>50772.496709999999</v>
      </c>
      <c r="P8469">
        <v>496</v>
      </c>
      <c r="Q8469" t="s">
        <v>37</v>
      </c>
      <c r="R8469" s="1">
        <v>44874</v>
      </c>
      <c r="S8469">
        <f>WEEKDAY(Table1[[#This Row],[Discharge Date]],2)</f>
        <v>3</v>
      </c>
      <c r="T8469" t="s">
        <v>38</v>
      </c>
      <c r="U8469" t="s">
        <v>51</v>
      </c>
      <c r="V8469" t="s">
        <v>40</v>
      </c>
    </row>
    <row r="8470" spans="1:22" x14ac:dyDescent="0.35">
      <c r="A8470" t="s">
        <v>22811</v>
      </c>
      <c r="B8470">
        <v>66</v>
      </c>
      <c r="C8470" t="s">
        <v>31</v>
      </c>
      <c r="D8470" t="s">
        <v>71</v>
      </c>
      <c r="E8470" t="s">
        <v>33</v>
      </c>
      <c r="F8470" s="1">
        <v>44140</v>
      </c>
      <c r="G8470">
        <f>DAY(Table1[[#This Row],[Date of Admission]])</f>
        <v>5</v>
      </c>
      <c r="H8470" t="str">
        <f>TEXT(Table1[[#This Row],[Date of Admission]],"dddd")</f>
        <v>Thursday</v>
      </c>
      <c r="I8470">
        <f>WEEKDAY(Table1[[#This Row],[Date of Admission]],2)</f>
        <v>4</v>
      </c>
      <c r="J8470" t="str">
        <f>IF(OR(Table1[[#This Row],[Weekday Number]]=6,Table1[[#This Row],[Weekday Number]]=7),"Weekend","Weekday")</f>
        <v>Weekday</v>
      </c>
      <c r="K8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0" t="s">
        <v>22812</v>
      </c>
      <c r="M8470" t="s">
        <v>22813</v>
      </c>
      <c r="N8470" t="s">
        <v>25</v>
      </c>
      <c r="O8470">
        <v>15947.267529999999</v>
      </c>
      <c r="P8470">
        <v>399</v>
      </c>
      <c r="Q8470" t="s">
        <v>49</v>
      </c>
      <c r="R8470" s="1">
        <v>44159</v>
      </c>
      <c r="S8470">
        <f>WEEKDAY(Table1[[#This Row],[Discharge Date]],2)</f>
        <v>2</v>
      </c>
      <c r="T8470" t="s">
        <v>56</v>
      </c>
      <c r="U8470" t="s">
        <v>28</v>
      </c>
      <c r="V8470" t="s">
        <v>29</v>
      </c>
    </row>
    <row r="8471" spans="1:22" x14ac:dyDescent="0.35">
      <c r="A8471" t="s">
        <v>22814</v>
      </c>
      <c r="B8471">
        <v>53</v>
      </c>
      <c r="C8471" t="s">
        <v>20</v>
      </c>
      <c r="D8471" t="s">
        <v>124</v>
      </c>
      <c r="E8471" t="s">
        <v>53</v>
      </c>
      <c r="F8471" s="1">
        <v>44228</v>
      </c>
      <c r="G8471">
        <f>DAY(Table1[[#This Row],[Date of Admission]])</f>
        <v>1</v>
      </c>
      <c r="H8471" t="str">
        <f>TEXT(Table1[[#This Row],[Date of Admission]],"dddd")</f>
        <v>Monday</v>
      </c>
      <c r="I8471">
        <f>WEEKDAY(Table1[[#This Row],[Date of Admission]],2)</f>
        <v>1</v>
      </c>
      <c r="J8471" t="str">
        <f>IF(OR(Table1[[#This Row],[Weekday Number]]=6,Table1[[#This Row],[Weekday Number]]=7),"Weekend","Weekday")</f>
        <v>Weekday</v>
      </c>
      <c r="K8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71" t="s">
        <v>22815</v>
      </c>
      <c r="M8471" t="s">
        <v>14175</v>
      </c>
      <c r="N8471" t="s">
        <v>25</v>
      </c>
      <c r="O8471">
        <v>22332.504830000002</v>
      </c>
      <c r="P8471">
        <v>206</v>
      </c>
      <c r="Q8471" t="s">
        <v>26</v>
      </c>
      <c r="R8471" s="1">
        <v>44234</v>
      </c>
      <c r="S8471">
        <f>WEEKDAY(Table1[[#This Row],[Discharge Date]],2)</f>
        <v>7</v>
      </c>
      <c r="T8471" t="s">
        <v>27</v>
      </c>
      <c r="U8471" t="s">
        <v>39</v>
      </c>
      <c r="V8471" t="s">
        <v>40</v>
      </c>
    </row>
    <row r="8472" spans="1:22" x14ac:dyDescent="0.35">
      <c r="A8472" t="s">
        <v>22816</v>
      </c>
      <c r="B8472">
        <v>40</v>
      </c>
      <c r="C8472" t="s">
        <v>31</v>
      </c>
      <c r="D8472" t="s">
        <v>57</v>
      </c>
      <c r="E8472" t="s">
        <v>78</v>
      </c>
      <c r="F8472" s="1">
        <v>44212</v>
      </c>
      <c r="G8472">
        <f>DAY(Table1[[#This Row],[Date of Admission]])</f>
        <v>16</v>
      </c>
      <c r="H8472" t="str">
        <f>TEXT(Table1[[#This Row],[Date of Admission]],"dddd")</f>
        <v>Saturday</v>
      </c>
      <c r="I8472">
        <f>WEEKDAY(Table1[[#This Row],[Date of Admission]],2)</f>
        <v>6</v>
      </c>
      <c r="J8472" t="str">
        <f>IF(OR(Table1[[#This Row],[Weekday Number]]=6,Table1[[#This Row],[Weekday Number]]=7),"Weekend","Weekday")</f>
        <v>Weekend</v>
      </c>
      <c r="K8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2" t="s">
        <v>22817</v>
      </c>
      <c r="M8472" t="s">
        <v>22818</v>
      </c>
      <c r="N8472" t="s">
        <v>69</v>
      </c>
      <c r="O8472">
        <v>66541.938639999993</v>
      </c>
      <c r="P8472">
        <v>449</v>
      </c>
      <c r="Q8472" t="s">
        <v>37</v>
      </c>
      <c r="R8472" s="1">
        <v>44224</v>
      </c>
      <c r="S8472">
        <f>WEEKDAY(Table1[[#This Row],[Discharge Date]],2)</f>
        <v>4</v>
      </c>
      <c r="T8472" t="s">
        <v>50</v>
      </c>
      <c r="U8472" t="s">
        <v>28</v>
      </c>
      <c r="V8472" t="s">
        <v>40</v>
      </c>
    </row>
    <row r="8473" spans="1:22" x14ac:dyDescent="0.35">
      <c r="A8473" t="s">
        <v>22819</v>
      </c>
      <c r="B8473">
        <v>83</v>
      </c>
      <c r="C8473" t="s">
        <v>31</v>
      </c>
      <c r="D8473" t="s">
        <v>71</v>
      </c>
      <c r="E8473" t="s">
        <v>22</v>
      </c>
      <c r="F8473" s="1">
        <v>43613</v>
      </c>
      <c r="G8473">
        <f>DAY(Table1[[#This Row],[Date of Admission]])</f>
        <v>28</v>
      </c>
      <c r="H8473" t="str">
        <f>TEXT(Table1[[#This Row],[Date of Admission]],"dddd")</f>
        <v>Tuesday</v>
      </c>
      <c r="I8473">
        <f>WEEKDAY(Table1[[#This Row],[Date of Admission]],2)</f>
        <v>2</v>
      </c>
      <c r="J8473" t="str">
        <f>IF(OR(Table1[[#This Row],[Weekday Number]]=6,Table1[[#This Row],[Weekday Number]]=7),"Weekend","Weekday")</f>
        <v>Weekday</v>
      </c>
      <c r="K8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73" t="s">
        <v>22820</v>
      </c>
      <c r="M8473" t="s">
        <v>22821</v>
      </c>
      <c r="N8473" t="s">
        <v>36</v>
      </c>
      <c r="O8473">
        <v>5569.4495319999996</v>
      </c>
      <c r="P8473">
        <v>484</v>
      </c>
      <c r="Q8473" t="s">
        <v>37</v>
      </c>
      <c r="R8473" s="1">
        <v>43627</v>
      </c>
      <c r="S8473">
        <f>WEEKDAY(Table1[[#This Row],[Discharge Date]],2)</f>
        <v>2</v>
      </c>
      <c r="T8473" t="s">
        <v>56</v>
      </c>
      <c r="U8473" t="s">
        <v>51</v>
      </c>
      <c r="V8473" t="s">
        <v>29</v>
      </c>
    </row>
    <row r="8474" spans="1:22" x14ac:dyDescent="0.35">
      <c r="A8474" t="s">
        <v>22822</v>
      </c>
      <c r="B8474">
        <v>27</v>
      </c>
      <c r="C8474" t="s">
        <v>20</v>
      </c>
      <c r="D8474" t="s">
        <v>239</v>
      </c>
      <c r="E8474" t="s">
        <v>43</v>
      </c>
      <c r="F8474" s="1">
        <v>44050</v>
      </c>
      <c r="G8474">
        <f>DAY(Table1[[#This Row],[Date of Admission]])</f>
        <v>7</v>
      </c>
      <c r="H8474" t="str">
        <f>TEXT(Table1[[#This Row],[Date of Admission]],"dddd")</f>
        <v>Friday</v>
      </c>
      <c r="I8474">
        <f>WEEKDAY(Table1[[#This Row],[Date of Admission]],2)</f>
        <v>5</v>
      </c>
      <c r="J8474" t="str">
        <f>IF(OR(Table1[[#This Row],[Weekday Number]]=6,Table1[[#This Row],[Weekday Number]]=7),"Weekend","Weekday")</f>
        <v>Weekday</v>
      </c>
      <c r="K8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4" t="s">
        <v>22823</v>
      </c>
      <c r="M8474" t="s">
        <v>22824</v>
      </c>
      <c r="N8474" t="s">
        <v>60</v>
      </c>
      <c r="O8474">
        <v>13610.71415</v>
      </c>
      <c r="P8474">
        <v>156</v>
      </c>
      <c r="Q8474" t="s">
        <v>26</v>
      </c>
      <c r="R8474" s="1">
        <v>44064</v>
      </c>
      <c r="S8474">
        <f>WEEKDAY(Table1[[#This Row],[Discharge Date]],2)</f>
        <v>5</v>
      </c>
      <c r="T8474" t="s">
        <v>38</v>
      </c>
      <c r="U8474" t="s">
        <v>51</v>
      </c>
      <c r="V8474" t="s">
        <v>40</v>
      </c>
    </row>
    <row r="8475" spans="1:22" x14ac:dyDescent="0.35">
      <c r="A8475" t="s">
        <v>22825</v>
      </c>
      <c r="B8475">
        <v>65</v>
      </c>
      <c r="C8475" t="s">
        <v>20</v>
      </c>
      <c r="D8475" t="s">
        <v>99</v>
      </c>
      <c r="E8475" t="s">
        <v>62</v>
      </c>
      <c r="F8475" s="1">
        <v>44005</v>
      </c>
      <c r="G8475">
        <f>DAY(Table1[[#This Row],[Date of Admission]])</f>
        <v>23</v>
      </c>
      <c r="H8475" t="str">
        <f>TEXT(Table1[[#This Row],[Date of Admission]],"dddd")</f>
        <v>Tuesday</v>
      </c>
      <c r="I8475">
        <f>WEEKDAY(Table1[[#This Row],[Date of Admission]],2)</f>
        <v>2</v>
      </c>
      <c r="J8475" t="str">
        <f>IF(OR(Table1[[#This Row],[Weekday Number]]=6,Table1[[#This Row],[Weekday Number]]=7),"Weekend","Weekday")</f>
        <v>Weekday</v>
      </c>
      <c r="K8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5" t="s">
        <v>22826</v>
      </c>
      <c r="M8475" t="s">
        <v>22827</v>
      </c>
      <c r="N8475" t="s">
        <v>69</v>
      </c>
      <c r="O8475">
        <v>19204.077870000001</v>
      </c>
      <c r="P8475">
        <v>403</v>
      </c>
      <c r="Q8475" t="s">
        <v>26</v>
      </c>
      <c r="R8475" s="1">
        <v>44011</v>
      </c>
      <c r="S8475">
        <f>WEEKDAY(Table1[[#This Row],[Discharge Date]],2)</f>
        <v>1</v>
      </c>
      <c r="T8475" t="s">
        <v>56</v>
      </c>
      <c r="U8475" t="s">
        <v>39</v>
      </c>
      <c r="V8475" t="s">
        <v>29</v>
      </c>
    </row>
    <row r="8476" spans="1:22" x14ac:dyDescent="0.35">
      <c r="A8476" t="s">
        <v>22828</v>
      </c>
      <c r="B8476">
        <v>44</v>
      </c>
      <c r="C8476" t="s">
        <v>20</v>
      </c>
      <c r="D8476" t="s">
        <v>99</v>
      </c>
      <c r="E8476" t="s">
        <v>53</v>
      </c>
      <c r="F8476" s="1">
        <v>43893</v>
      </c>
      <c r="G8476">
        <f>DAY(Table1[[#This Row],[Date of Admission]])</f>
        <v>3</v>
      </c>
      <c r="H8476" t="str">
        <f>TEXT(Table1[[#This Row],[Date of Admission]],"dddd")</f>
        <v>Tuesday</v>
      </c>
      <c r="I8476">
        <f>WEEKDAY(Table1[[#This Row],[Date of Admission]],2)</f>
        <v>2</v>
      </c>
      <c r="J8476" t="str">
        <f>IF(OR(Table1[[#This Row],[Weekday Number]]=6,Table1[[#This Row],[Weekday Number]]=7),"Weekend","Weekday")</f>
        <v>Weekday</v>
      </c>
      <c r="K8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76" t="s">
        <v>22829</v>
      </c>
      <c r="M8476" t="s">
        <v>22830</v>
      </c>
      <c r="N8476" t="s">
        <v>25</v>
      </c>
      <c r="O8476">
        <v>28658.00517</v>
      </c>
      <c r="P8476">
        <v>451</v>
      </c>
      <c r="Q8476" t="s">
        <v>49</v>
      </c>
      <c r="R8476" s="1">
        <v>43915</v>
      </c>
      <c r="S8476">
        <f>WEEKDAY(Table1[[#This Row],[Discharge Date]],2)</f>
        <v>3</v>
      </c>
      <c r="T8476" t="s">
        <v>27</v>
      </c>
      <c r="U8476" t="s">
        <v>28</v>
      </c>
      <c r="V8476" t="s">
        <v>40</v>
      </c>
    </row>
    <row r="8477" spans="1:22" x14ac:dyDescent="0.35">
      <c r="A8477" t="s">
        <v>11943</v>
      </c>
      <c r="B8477">
        <v>78</v>
      </c>
      <c r="C8477" t="s">
        <v>31</v>
      </c>
      <c r="D8477" t="s">
        <v>32</v>
      </c>
      <c r="E8477" t="s">
        <v>33</v>
      </c>
      <c r="F8477" s="1">
        <v>45204</v>
      </c>
      <c r="G8477">
        <f>DAY(Table1[[#This Row],[Date of Admission]])</f>
        <v>5</v>
      </c>
      <c r="H8477" t="str">
        <f>TEXT(Table1[[#This Row],[Date of Admission]],"dddd")</f>
        <v>Thursday</v>
      </c>
      <c r="I8477">
        <f>WEEKDAY(Table1[[#This Row],[Date of Admission]],2)</f>
        <v>4</v>
      </c>
      <c r="J8477" t="str">
        <f>IF(OR(Table1[[#This Row],[Weekday Number]]=6,Table1[[#This Row],[Weekday Number]]=7),"Weekend","Weekday")</f>
        <v>Weekday</v>
      </c>
      <c r="K8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7" t="s">
        <v>22831</v>
      </c>
      <c r="M8477" t="s">
        <v>22832</v>
      </c>
      <c r="N8477" t="s">
        <v>69</v>
      </c>
      <c r="O8477">
        <v>7999.1893140000002</v>
      </c>
      <c r="P8477">
        <v>210</v>
      </c>
      <c r="Q8477" t="s">
        <v>49</v>
      </c>
      <c r="R8477" s="1">
        <v>45225</v>
      </c>
      <c r="S8477">
        <f>WEEKDAY(Table1[[#This Row],[Discharge Date]],2)</f>
        <v>4</v>
      </c>
      <c r="T8477" t="s">
        <v>27</v>
      </c>
      <c r="U8477" t="s">
        <v>51</v>
      </c>
      <c r="V8477" t="s">
        <v>29</v>
      </c>
    </row>
    <row r="8478" spans="1:22" x14ac:dyDescent="0.35">
      <c r="A8478" t="s">
        <v>22833</v>
      </c>
      <c r="B8478">
        <v>39</v>
      </c>
      <c r="C8478" t="s">
        <v>20</v>
      </c>
      <c r="D8478" t="s">
        <v>42</v>
      </c>
      <c r="E8478" t="s">
        <v>78</v>
      </c>
      <c r="F8478" s="1">
        <v>43614</v>
      </c>
      <c r="G8478">
        <f>DAY(Table1[[#This Row],[Date of Admission]])</f>
        <v>29</v>
      </c>
      <c r="H8478" t="str">
        <f>TEXT(Table1[[#This Row],[Date of Admission]],"dddd")</f>
        <v>Wednesday</v>
      </c>
      <c r="I8478">
        <f>WEEKDAY(Table1[[#This Row],[Date of Admission]],2)</f>
        <v>3</v>
      </c>
      <c r="J8478" t="str">
        <f>IF(OR(Table1[[#This Row],[Weekday Number]]=6,Table1[[#This Row],[Weekday Number]]=7),"Weekend","Weekday")</f>
        <v>Weekday</v>
      </c>
      <c r="K8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78" t="s">
        <v>22834</v>
      </c>
      <c r="M8478" t="s">
        <v>22835</v>
      </c>
      <c r="N8478" t="s">
        <v>36</v>
      </c>
      <c r="O8478">
        <v>35667.868090000004</v>
      </c>
      <c r="P8478">
        <v>257</v>
      </c>
      <c r="Q8478" t="s">
        <v>37</v>
      </c>
      <c r="R8478" s="1">
        <v>43621</v>
      </c>
      <c r="S8478">
        <f>WEEKDAY(Table1[[#This Row],[Discharge Date]],2)</f>
        <v>3</v>
      </c>
      <c r="T8478" t="s">
        <v>27</v>
      </c>
      <c r="U8478" t="s">
        <v>39</v>
      </c>
      <c r="V8478" t="s">
        <v>40</v>
      </c>
    </row>
    <row r="8479" spans="1:22" x14ac:dyDescent="0.35">
      <c r="A8479" t="s">
        <v>22836</v>
      </c>
      <c r="B8479">
        <v>57</v>
      </c>
      <c r="C8479" t="s">
        <v>20</v>
      </c>
      <c r="D8479" t="s">
        <v>124</v>
      </c>
      <c r="E8479" t="s">
        <v>62</v>
      </c>
      <c r="F8479" s="1">
        <v>44210</v>
      </c>
      <c r="G8479">
        <f>DAY(Table1[[#This Row],[Date of Admission]])</f>
        <v>14</v>
      </c>
      <c r="H8479" t="str">
        <f>TEXT(Table1[[#This Row],[Date of Admission]],"dddd")</f>
        <v>Thursday</v>
      </c>
      <c r="I8479">
        <f>WEEKDAY(Table1[[#This Row],[Date of Admission]],2)</f>
        <v>4</v>
      </c>
      <c r="J8479" t="str">
        <f>IF(OR(Table1[[#This Row],[Weekday Number]]=6,Table1[[#This Row],[Weekday Number]]=7),"Weekend","Weekday")</f>
        <v>Weekday</v>
      </c>
      <c r="K8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79" t="s">
        <v>22837</v>
      </c>
      <c r="M8479" t="s">
        <v>22838</v>
      </c>
      <c r="N8479" t="s">
        <v>36</v>
      </c>
      <c r="O8479">
        <v>3941.0658720000001</v>
      </c>
      <c r="P8479">
        <v>471</v>
      </c>
      <c r="Q8479" t="s">
        <v>37</v>
      </c>
      <c r="R8479" s="1">
        <v>44228</v>
      </c>
      <c r="S8479">
        <f>WEEKDAY(Table1[[#This Row],[Discharge Date]],2)</f>
        <v>1</v>
      </c>
      <c r="T8479" t="s">
        <v>94</v>
      </c>
      <c r="U8479" t="s">
        <v>28</v>
      </c>
      <c r="V8479" t="s">
        <v>40</v>
      </c>
    </row>
    <row r="8480" spans="1:22" x14ac:dyDescent="0.35">
      <c r="A8480" t="s">
        <v>22839</v>
      </c>
      <c r="B8480">
        <v>80</v>
      </c>
      <c r="C8480" t="s">
        <v>20</v>
      </c>
      <c r="D8480" t="s">
        <v>57</v>
      </c>
      <c r="E8480" t="s">
        <v>33</v>
      </c>
      <c r="F8480" s="1">
        <v>43944</v>
      </c>
      <c r="G8480">
        <f>DAY(Table1[[#This Row],[Date of Admission]])</f>
        <v>23</v>
      </c>
      <c r="H8480" t="str">
        <f>TEXT(Table1[[#This Row],[Date of Admission]],"dddd")</f>
        <v>Thursday</v>
      </c>
      <c r="I8480">
        <f>WEEKDAY(Table1[[#This Row],[Date of Admission]],2)</f>
        <v>4</v>
      </c>
      <c r="J8480" t="str">
        <f>IF(OR(Table1[[#This Row],[Weekday Number]]=6,Table1[[#This Row],[Weekday Number]]=7),"Weekend","Weekday")</f>
        <v>Weekday</v>
      </c>
      <c r="K8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0" t="s">
        <v>22840</v>
      </c>
      <c r="M8480" t="s">
        <v>11415</v>
      </c>
      <c r="N8480" t="s">
        <v>60</v>
      </c>
      <c r="O8480">
        <v>28520.40208</v>
      </c>
      <c r="P8480">
        <v>399</v>
      </c>
      <c r="Q8480" t="s">
        <v>37</v>
      </c>
      <c r="R8480" s="1">
        <v>43958</v>
      </c>
      <c r="S8480">
        <f>WEEKDAY(Table1[[#This Row],[Discharge Date]],2)</f>
        <v>4</v>
      </c>
      <c r="T8480" t="s">
        <v>56</v>
      </c>
      <c r="U8480" t="s">
        <v>28</v>
      </c>
      <c r="V8480" t="s">
        <v>29</v>
      </c>
    </row>
    <row r="8481" spans="1:22" x14ac:dyDescent="0.35">
      <c r="A8481" t="s">
        <v>22841</v>
      </c>
      <c r="B8481">
        <v>72</v>
      </c>
      <c r="C8481" t="s">
        <v>31</v>
      </c>
      <c r="D8481" t="s">
        <v>57</v>
      </c>
      <c r="E8481" t="s">
        <v>53</v>
      </c>
      <c r="F8481" s="1">
        <v>43632</v>
      </c>
      <c r="G8481">
        <f>DAY(Table1[[#This Row],[Date of Admission]])</f>
        <v>16</v>
      </c>
      <c r="H8481" t="str">
        <f>TEXT(Table1[[#This Row],[Date of Admission]],"dddd")</f>
        <v>Sunday</v>
      </c>
      <c r="I8481">
        <f>WEEKDAY(Table1[[#This Row],[Date of Admission]],2)</f>
        <v>7</v>
      </c>
      <c r="J8481" t="str">
        <f>IF(OR(Table1[[#This Row],[Weekday Number]]=6,Table1[[#This Row],[Weekday Number]]=7),"Weekend","Weekday")</f>
        <v>Weekend</v>
      </c>
      <c r="K8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1" t="s">
        <v>22842</v>
      </c>
      <c r="M8481" t="s">
        <v>22843</v>
      </c>
      <c r="N8481" t="s">
        <v>25</v>
      </c>
      <c r="O8481">
        <v>10403.922839999999</v>
      </c>
      <c r="P8481">
        <v>496</v>
      </c>
      <c r="Q8481" t="s">
        <v>26</v>
      </c>
      <c r="R8481" s="1">
        <v>43634</v>
      </c>
      <c r="S8481">
        <f>WEEKDAY(Table1[[#This Row],[Discharge Date]],2)</f>
        <v>2</v>
      </c>
      <c r="T8481" t="s">
        <v>38</v>
      </c>
      <c r="U8481" t="s">
        <v>39</v>
      </c>
      <c r="V8481" t="s">
        <v>29</v>
      </c>
    </row>
    <row r="8482" spans="1:22" x14ac:dyDescent="0.35">
      <c r="A8482" t="s">
        <v>22844</v>
      </c>
      <c r="B8482">
        <v>45</v>
      </c>
      <c r="C8482" t="s">
        <v>20</v>
      </c>
      <c r="D8482" t="s">
        <v>42</v>
      </c>
      <c r="E8482" t="s">
        <v>78</v>
      </c>
      <c r="F8482" s="1">
        <v>43793</v>
      </c>
      <c r="G8482">
        <f>DAY(Table1[[#This Row],[Date of Admission]])</f>
        <v>24</v>
      </c>
      <c r="H8482" t="str">
        <f>TEXT(Table1[[#This Row],[Date of Admission]],"dddd")</f>
        <v>Sunday</v>
      </c>
      <c r="I8482">
        <f>WEEKDAY(Table1[[#This Row],[Date of Admission]],2)</f>
        <v>7</v>
      </c>
      <c r="J8482" t="str">
        <f>IF(OR(Table1[[#This Row],[Weekday Number]]=6,Table1[[#This Row],[Weekday Number]]=7),"Weekend","Weekday")</f>
        <v>Weekend</v>
      </c>
      <c r="K8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2" t="s">
        <v>22845</v>
      </c>
      <c r="M8482" t="s">
        <v>22846</v>
      </c>
      <c r="N8482" t="s">
        <v>60</v>
      </c>
      <c r="O8482">
        <v>61390.811130000002</v>
      </c>
      <c r="P8482">
        <v>365</v>
      </c>
      <c r="Q8482" t="s">
        <v>26</v>
      </c>
      <c r="R8482" s="1">
        <v>43808</v>
      </c>
      <c r="S8482">
        <f>WEEKDAY(Table1[[#This Row],[Discharge Date]],2)</f>
        <v>1</v>
      </c>
      <c r="T8482" t="s">
        <v>56</v>
      </c>
      <c r="U8482" t="s">
        <v>51</v>
      </c>
      <c r="V8482" t="s">
        <v>40</v>
      </c>
    </row>
    <row r="8483" spans="1:22" x14ac:dyDescent="0.35">
      <c r="A8483" t="s">
        <v>22847</v>
      </c>
      <c r="B8483">
        <v>18</v>
      </c>
      <c r="C8483" t="s">
        <v>20</v>
      </c>
      <c r="D8483" t="s">
        <v>21</v>
      </c>
      <c r="E8483" t="s">
        <v>78</v>
      </c>
      <c r="F8483" s="1">
        <v>45094</v>
      </c>
      <c r="G8483">
        <f>DAY(Table1[[#This Row],[Date of Admission]])</f>
        <v>17</v>
      </c>
      <c r="H8483" t="str">
        <f>TEXT(Table1[[#This Row],[Date of Admission]],"dddd")</f>
        <v>Saturday</v>
      </c>
      <c r="I8483">
        <f>WEEKDAY(Table1[[#This Row],[Date of Admission]],2)</f>
        <v>6</v>
      </c>
      <c r="J8483" t="str">
        <f>IF(OR(Table1[[#This Row],[Weekday Number]]=6,Table1[[#This Row],[Weekday Number]]=7),"Weekend","Weekday")</f>
        <v>Weekend</v>
      </c>
      <c r="K8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3" t="s">
        <v>22848</v>
      </c>
      <c r="M8483" t="s">
        <v>10642</v>
      </c>
      <c r="N8483" t="s">
        <v>36</v>
      </c>
      <c r="O8483">
        <v>52647.262020000002</v>
      </c>
      <c r="P8483">
        <v>256</v>
      </c>
      <c r="Q8483" t="s">
        <v>37</v>
      </c>
      <c r="R8483" s="1">
        <v>45112</v>
      </c>
      <c r="S8483">
        <f>WEEKDAY(Table1[[#This Row],[Discharge Date]],2)</f>
        <v>3</v>
      </c>
      <c r="T8483" t="s">
        <v>38</v>
      </c>
      <c r="U8483" t="s">
        <v>51</v>
      </c>
      <c r="V8483" t="s">
        <v>84</v>
      </c>
    </row>
    <row r="8484" spans="1:22" x14ac:dyDescent="0.35">
      <c r="A8484" t="s">
        <v>7907</v>
      </c>
      <c r="B8484">
        <v>70</v>
      </c>
      <c r="C8484" t="s">
        <v>20</v>
      </c>
      <c r="D8484" t="s">
        <v>71</v>
      </c>
      <c r="E8484" t="s">
        <v>22</v>
      </c>
      <c r="F8484" s="1">
        <v>44879</v>
      </c>
      <c r="G8484">
        <f>DAY(Table1[[#This Row],[Date of Admission]])</f>
        <v>14</v>
      </c>
      <c r="H8484" t="str">
        <f>TEXT(Table1[[#This Row],[Date of Admission]],"dddd")</f>
        <v>Monday</v>
      </c>
      <c r="I8484">
        <f>WEEKDAY(Table1[[#This Row],[Date of Admission]],2)</f>
        <v>1</v>
      </c>
      <c r="J8484" t="str">
        <f>IF(OR(Table1[[#This Row],[Weekday Number]]=6,Table1[[#This Row],[Weekday Number]]=7),"Weekend","Weekday")</f>
        <v>Weekday</v>
      </c>
      <c r="K8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4" t="s">
        <v>22849</v>
      </c>
      <c r="M8484" t="s">
        <v>22850</v>
      </c>
      <c r="N8484" t="s">
        <v>25</v>
      </c>
      <c r="O8484">
        <v>32715.284179999999</v>
      </c>
      <c r="P8484">
        <v>214</v>
      </c>
      <c r="Q8484" t="s">
        <v>37</v>
      </c>
      <c r="R8484" s="1">
        <v>44902</v>
      </c>
      <c r="S8484">
        <f>WEEKDAY(Table1[[#This Row],[Discharge Date]],2)</f>
        <v>3</v>
      </c>
      <c r="T8484" t="s">
        <v>38</v>
      </c>
      <c r="U8484" t="s">
        <v>39</v>
      </c>
      <c r="V8484" t="s">
        <v>29</v>
      </c>
    </row>
    <row r="8485" spans="1:22" x14ac:dyDescent="0.35">
      <c r="A8485" t="s">
        <v>22851</v>
      </c>
      <c r="B8485">
        <v>48</v>
      </c>
      <c r="C8485" t="s">
        <v>20</v>
      </c>
      <c r="D8485" t="s">
        <v>21</v>
      </c>
      <c r="E8485" t="s">
        <v>43</v>
      </c>
      <c r="F8485" s="1">
        <v>44567</v>
      </c>
      <c r="G8485">
        <f>DAY(Table1[[#This Row],[Date of Admission]])</f>
        <v>6</v>
      </c>
      <c r="H8485" t="str">
        <f>TEXT(Table1[[#This Row],[Date of Admission]],"dddd")</f>
        <v>Thursday</v>
      </c>
      <c r="I8485">
        <f>WEEKDAY(Table1[[#This Row],[Date of Admission]],2)</f>
        <v>4</v>
      </c>
      <c r="J8485" t="str">
        <f>IF(OR(Table1[[#This Row],[Weekday Number]]=6,Table1[[#This Row],[Weekday Number]]=7),"Weekend","Weekday")</f>
        <v>Weekday</v>
      </c>
      <c r="K8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5" t="s">
        <v>22852</v>
      </c>
      <c r="M8485" t="s">
        <v>22853</v>
      </c>
      <c r="N8485" t="s">
        <v>60</v>
      </c>
      <c r="O8485">
        <v>23373.648560000001</v>
      </c>
      <c r="P8485">
        <v>414</v>
      </c>
      <c r="Q8485" t="s">
        <v>49</v>
      </c>
      <c r="R8485" s="1">
        <v>44581</v>
      </c>
      <c r="S8485">
        <f>WEEKDAY(Table1[[#This Row],[Discharge Date]],2)</f>
        <v>4</v>
      </c>
      <c r="T8485" t="s">
        <v>94</v>
      </c>
      <c r="U8485" t="s">
        <v>51</v>
      </c>
      <c r="V8485" t="s">
        <v>40</v>
      </c>
    </row>
    <row r="8486" spans="1:22" x14ac:dyDescent="0.35">
      <c r="A8486" t="s">
        <v>22854</v>
      </c>
      <c r="B8486">
        <v>82</v>
      </c>
      <c r="C8486" t="s">
        <v>20</v>
      </c>
      <c r="D8486" t="s">
        <v>42</v>
      </c>
      <c r="E8486" t="s">
        <v>53</v>
      </c>
      <c r="F8486" s="1">
        <v>44209</v>
      </c>
      <c r="G8486">
        <f>DAY(Table1[[#This Row],[Date of Admission]])</f>
        <v>13</v>
      </c>
      <c r="H8486" t="str">
        <f>TEXT(Table1[[#This Row],[Date of Admission]],"dddd")</f>
        <v>Wednesday</v>
      </c>
      <c r="I8486">
        <f>WEEKDAY(Table1[[#This Row],[Date of Admission]],2)</f>
        <v>3</v>
      </c>
      <c r="J8486" t="str">
        <f>IF(OR(Table1[[#This Row],[Weekday Number]]=6,Table1[[#This Row],[Weekday Number]]=7),"Weekend","Weekday")</f>
        <v>Weekday</v>
      </c>
      <c r="K8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6" t="s">
        <v>6448</v>
      </c>
      <c r="M8486" t="s">
        <v>19668</v>
      </c>
      <c r="N8486" t="s">
        <v>60</v>
      </c>
      <c r="O8486">
        <v>29044.33237</v>
      </c>
      <c r="P8486">
        <v>445</v>
      </c>
      <c r="Q8486" t="s">
        <v>37</v>
      </c>
      <c r="R8486" s="1">
        <v>44236</v>
      </c>
      <c r="S8486">
        <f>WEEKDAY(Table1[[#This Row],[Discharge Date]],2)</f>
        <v>2</v>
      </c>
      <c r="T8486" t="s">
        <v>50</v>
      </c>
      <c r="U8486" t="s">
        <v>28</v>
      </c>
      <c r="V8486" t="s">
        <v>29</v>
      </c>
    </row>
    <row r="8487" spans="1:22" x14ac:dyDescent="0.35">
      <c r="A8487" t="s">
        <v>22855</v>
      </c>
      <c r="B8487">
        <v>82</v>
      </c>
      <c r="C8487" t="s">
        <v>20</v>
      </c>
      <c r="D8487" t="s">
        <v>99</v>
      </c>
      <c r="E8487" t="s">
        <v>53</v>
      </c>
      <c r="F8487" s="1">
        <v>45190</v>
      </c>
      <c r="G8487">
        <f>DAY(Table1[[#This Row],[Date of Admission]])</f>
        <v>21</v>
      </c>
      <c r="H8487" t="str">
        <f>TEXT(Table1[[#This Row],[Date of Admission]],"dddd")</f>
        <v>Thursday</v>
      </c>
      <c r="I8487">
        <f>WEEKDAY(Table1[[#This Row],[Date of Admission]],2)</f>
        <v>4</v>
      </c>
      <c r="J8487" t="str">
        <f>IF(OR(Table1[[#This Row],[Weekday Number]]=6,Table1[[#This Row],[Weekday Number]]=7),"Weekend","Weekday")</f>
        <v>Weekday</v>
      </c>
      <c r="K8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7" t="s">
        <v>22856</v>
      </c>
      <c r="M8487" t="s">
        <v>14607</v>
      </c>
      <c r="N8487" t="s">
        <v>69</v>
      </c>
      <c r="O8487">
        <v>9068.2567159999999</v>
      </c>
      <c r="P8487">
        <v>320</v>
      </c>
      <c r="Q8487" t="s">
        <v>49</v>
      </c>
      <c r="R8487" s="1">
        <v>45201</v>
      </c>
      <c r="S8487">
        <f>WEEKDAY(Table1[[#This Row],[Discharge Date]],2)</f>
        <v>1</v>
      </c>
      <c r="T8487" t="s">
        <v>38</v>
      </c>
      <c r="U8487" t="s">
        <v>28</v>
      </c>
      <c r="V8487" t="s">
        <v>29</v>
      </c>
    </row>
    <row r="8488" spans="1:22" x14ac:dyDescent="0.35">
      <c r="A8488" t="s">
        <v>22857</v>
      </c>
      <c r="B8488">
        <v>26</v>
      </c>
      <c r="C8488" t="s">
        <v>20</v>
      </c>
      <c r="D8488" t="s">
        <v>32</v>
      </c>
      <c r="E8488" t="s">
        <v>78</v>
      </c>
      <c r="F8488" s="1">
        <v>44227</v>
      </c>
      <c r="G8488">
        <f>DAY(Table1[[#This Row],[Date of Admission]])</f>
        <v>31</v>
      </c>
      <c r="H8488" t="str">
        <f>TEXT(Table1[[#This Row],[Date of Admission]],"dddd")</f>
        <v>Sunday</v>
      </c>
      <c r="I8488">
        <f>WEEKDAY(Table1[[#This Row],[Date of Admission]],2)</f>
        <v>7</v>
      </c>
      <c r="J8488" t="str">
        <f>IF(OR(Table1[[#This Row],[Weekday Number]]=6,Table1[[#This Row],[Weekday Number]]=7),"Weekend","Weekday")</f>
        <v>Weekend</v>
      </c>
      <c r="K8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488" t="s">
        <v>22858</v>
      </c>
      <c r="M8488" t="s">
        <v>22859</v>
      </c>
      <c r="N8488" t="s">
        <v>65</v>
      </c>
      <c r="O8488">
        <v>52514.546929999997</v>
      </c>
      <c r="P8488">
        <v>469</v>
      </c>
      <c r="Q8488" t="s">
        <v>37</v>
      </c>
      <c r="R8488" s="1">
        <v>44253</v>
      </c>
      <c r="S8488">
        <f>WEEKDAY(Table1[[#This Row],[Discharge Date]],2)</f>
        <v>5</v>
      </c>
      <c r="T8488" t="s">
        <v>94</v>
      </c>
      <c r="U8488" t="s">
        <v>39</v>
      </c>
      <c r="V8488" t="s">
        <v>40</v>
      </c>
    </row>
    <row r="8489" spans="1:22" x14ac:dyDescent="0.35">
      <c r="A8489" t="s">
        <v>22860</v>
      </c>
      <c r="B8489">
        <v>66</v>
      </c>
      <c r="C8489" t="s">
        <v>31</v>
      </c>
      <c r="D8489" t="s">
        <v>42</v>
      </c>
      <c r="E8489" t="s">
        <v>53</v>
      </c>
      <c r="F8489" s="1">
        <v>43507</v>
      </c>
      <c r="G8489">
        <f>DAY(Table1[[#This Row],[Date of Admission]])</f>
        <v>11</v>
      </c>
      <c r="H8489" t="str">
        <f>TEXT(Table1[[#This Row],[Date of Admission]],"dddd")</f>
        <v>Monday</v>
      </c>
      <c r="I8489">
        <f>WEEKDAY(Table1[[#This Row],[Date of Admission]],2)</f>
        <v>1</v>
      </c>
      <c r="J8489" t="str">
        <f>IF(OR(Table1[[#This Row],[Weekday Number]]=6,Table1[[#This Row],[Weekday Number]]=7),"Weekend","Weekday")</f>
        <v>Weekday</v>
      </c>
      <c r="K8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89" t="s">
        <v>22861</v>
      </c>
      <c r="M8489" t="s">
        <v>22862</v>
      </c>
      <c r="N8489" t="s">
        <v>69</v>
      </c>
      <c r="O8489">
        <v>15663.275799999999</v>
      </c>
      <c r="P8489">
        <v>451</v>
      </c>
      <c r="Q8489" t="s">
        <v>26</v>
      </c>
      <c r="R8489" s="1">
        <v>43530</v>
      </c>
      <c r="S8489">
        <f>WEEKDAY(Table1[[#This Row],[Discharge Date]],2)</f>
        <v>3</v>
      </c>
      <c r="T8489" t="s">
        <v>38</v>
      </c>
      <c r="U8489" t="s">
        <v>28</v>
      </c>
      <c r="V8489" t="s">
        <v>29</v>
      </c>
    </row>
    <row r="8490" spans="1:22" x14ac:dyDescent="0.35">
      <c r="A8490" t="s">
        <v>22863</v>
      </c>
      <c r="B8490">
        <v>71</v>
      </c>
      <c r="C8490" t="s">
        <v>20</v>
      </c>
      <c r="D8490" t="s">
        <v>239</v>
      </c>
      <c r="E8490" t="s">
        <v>33</v>
      </c>
      <c r="F8490" s="1">
        <v>44121</v>
      </c>
      <c r="G8490">
        <f>DAY(Table1[[#This Row],[Date of Admission]])</f>
        <v>17</v>
      </c>
      <c r="H8490" t="str">
        <f>TEXT(Table1[[#This Row],[Date of Admission]],"dddd")</f>
        <v>Saturday</v>
      </c>
      <c r="I8490">
        <f>WEEKDAY(Table1[[#This Row],[Date of Admission]],2)</f>
        <v>6</v>
      </c>
      <c r="J8490" t="str">
        <f>IF(OR(Table1[[#This Row],[Weekday Number]]=6,Table1[[#This Row],[Weekday Number]]=7),"Weekend","Weekday")</f>
        <v>Weekend</v>
      </c>
      <c r="K8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0" t="s">
        <v>22864</v>
      </c>
      <c r="M8490" t="s">
        <v>22865</v>
      </c>
      <c r="N8490" t="s">
        <v>65</v>
      </c>
      <c r="O8490">
        <v>42807.786840000001</v>
      </c>
      <c r="P8490">
        <v>272</v>
      </c>
      <c r="Q8490" t="s">
        <v>49</v>
      </c>
      <c r="R8490" s="1">
        <v>44140</v>
      </c>
      <c r="S8490">
        <f>WEEKDAY(Table1[[#This Row],[Discharge Date]],2)</f>
        <v>4</v>
      </c>
      <c r="T8490" t="s">
        <v>56</v>
      </c>
      <c r="U8490" t="s">
        <v>39</v>
      </c>
      <c r="V8490" t="s">
        <v>29</v>
      </c>
    </row>
    <row r="8491" spans="1:22" x14ac:dyDescent="0.35">
      <c r="A8491" t="s">
        <v>22866</v>
      </c>
      <c r="B8491">
        <v>29</v>
      </c>
      <c r="C8491" t="s">
        <v>31</v>
      </c>
      <c r="D8491" t="s">
        <v>42</v>
      </c>
      <c r="E8491" t="s">
        <v>78</v>
      </c>
      <c r="F8491" s="1">
        <v>43658</v>
      </c>
      <c r="G8491">
        <f>DAY(Table1[[#This Row],[Date of Admission]])</f>
        <v>12</v>
      </c>
      <c r="H8491" t="str">
        <f>TEXT(Table1[[#This Row],[Date of Admission]],"dddd")</f>
        <v>Friday</v>
      </c>
      <c r="I8491">
        <f>WEEKDAY(Table1[[#This Row],[Date of Admission]],2)</f>
        <v>5</v>
      </c>
      <c r="J8491" t="str">
        <f>IF(OR(Table1[[#This Row],[Weekday Number]]=6,Table1[[#This Row],[Weekday Number]]=7),"Weekend","Weekday")</f>
        <v>Weekday</v>
      </c>
      <c r="K8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1" t="s">
        <v>22867</v>
      </c>
      <c r="M8491" t="s">
        <v>22868</v>
      </c>
      <c r="N8491" t="s">
        <v>69</v>
      </c>
      <c r="O8491">
        <v>73614.087849999996</v>
      </c>
      <c r="P8491">
        <v>280</v>
      </c>
      <c r="Q8491" t="s">
        <v>26</v>
      </c>
      <c r="R8491" s="1">
        <v>43661</v>
      </c>
      <c r="S8491">
        <f>WEEKDAY(Table1[[#This Row],[Discharge Date]],2)</f>
        <v>1</v>
      </c>
      <c r="T8491" t="s">
        <v>56</v>
      </c>
      <c r="U8491" t="s">
        <v>51</v>
      </c>
      <c r="V8491" t="s">
        <v>40</v>
      </c>
    </row>
    <row r="8492" spans="1:22" x14ac:dyDescent="0.35">
      <c r="A8492" t="s">
        <v>22869</v>
      </c>
      <c r="B8492">
        <v>67</v>
      </c>
      <c r="C8492" t="s">
        <v>31</v>
      </c>
      <c r="D8492" t="s">
        <v>21</v>
      </c>
      <c r="E8492" t="s">
        <v>53</v>
      </c>
      <c r="F8492" s="1">
        <v>44746</v>
      </c>
      <c r="G8492">
        <f>DAY(Table1[[#This Row],[Date of Admission]])</f>
        <v>4</v>
      </c>
      <c r="H8492" t="str">
        <f>TEXT(Table1[[#This Row],[Date of Admission]],"dddd")</f>
        <v>Monday</v>
      </c>
      <c r="I8492">
        <f>WEEKDAY(Table1[[#This Row],[Date of Admission]],2)</f>
        <v>1</v>
      </c>
      <c r="J8492" t="str">
        <f>IF(OR(Table1[[#This Row],[Weekday Number]]=6,Table1[[#This Row],[Weekday Number]]=7),"Weekend","Weekday")</f>
        <v>Weekday</v>
      </c>
      <c r="K8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492" t="s">
        <v>22870</v>
      </c>
      <c r="M8492" t="s">
        <v>22374</v>
      </c>
      <c r="N8492" t="s">
        <v>69</v>
      </c>
      <c r="O8492">
        <v>3488.1713669999999</v>
      </c>
      <c r="P8492">
        <v>448</v>
      </c>
      <c r="Q8492" t="s">
        <v>26</v>
      </c>
      <c r="R8492" s="1">
        <v>44751</v>
      </c>
      <c r="S8492">
        <f>WEEKDAY(Table1[[#This Row],[Discharge Date]],2)</f>
        <v>6</v>
      </c>
      <c r="T8492" t="s">
        <v>56</v>
      </c>
      <c r="U8492" t="s">
        <v>39</v>
      </c>
      <c r="V8492" t="s">
        <v>29</v>
      </c>
    </row>
    <row r="8493" spans="1:22" x14ac:dyDescent="0.35">
      <c r="A8493" t="s">
        <v>22871</v>
      </c>
      <c r="B8493">
        <v>46</v>
      </c>
      <c r="C8493" t="s">
        <v>31</v>
      </c>
      <c r="D8493" t="s">
        <v>32</v>
      </c>
      <c r="E8493" t="s">
        <v>78</v>
      </c>
      <c r="F8493" s="1">
        <v>44844</v>
      </c>
      <c r="G8493">
        <f>DAY(Table1[[#This Row],[Date of Admission]])</f>
        <v>10</v>
      </c>
      <c r="H8493" t="str">
        <f>TEXT(Table1[[#This Row],[Date of Admission]],"dddd")</f>
        <v>Monday</v>
      </c>
      <c r="I8493">
        <f>WEEKDAY(Table1[[#This Row],[Date of Admission]],2)</f>
        <v>1</v>
      </c>
      <c r="J8493" t="str">
        <f>IF(OR(Table1[[#This Row],[Weekday Number]]=6,Table1[[#This Row],[Weekday Number]]=7),"Weekend","Weekday")</f>
        <v>Weekday</v>
      </c>
      <c r="K8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3" t="s">
        <v>22872</v>
      </c>
      <c r="M8493" t="s">
        <v>22873</v>
      </c>
      <c r="N8493" t="s">
        <v>69</v>
      </c>
      <c r="O8493">
        <v>56061.340989999997</v>
      </c>
      <c r="P8493">
        <v>395</v>
      </c>
      <c r="Q8493" t="s">
        <v>37</v>
      </c>
      <c r="R8493" s="1">
        <v>44867</v>
      </c>
      <c r="S8493">
        <f>WEEKDAY(Table1[[#This Row],[Discharge Date]],2)</f>
        <v>3</v>
      </c>
      <c r="T8493" t="s">
        <v>38</v>
      </c>
      <c r="U8493" t="s">
        <v>51</v>
      </c>
      <c r="V8493" t="s">
        <v>40</v>
      </c>
    </row>
    <row r="8494" spans="1:22" x14ac:dyDescent="0.35">
      <c r="A8494" t="s">
        <v>21176</v>
      </c>
      <c r="B8494">
        <v>80</v>
      </c>
      <c r="C8494" t="s">
        <v>31</v>
      </c>
      <c r="D8494" t="s">
        <v>57</v>
      </c>
      <c r="E8494" t="s">
        <v>53</v>
      </c>
      <c r="F8494" s="1">
        <v>44718</v>
      </c>
      <c r="G8494">
        <f>DAY(Table1[[#This Row],[Date of Admission]])</f>
        <v>6</v>
      </c>
      <c r="H8494" t="str">
        <f>TEXT(Table1[[#This Row],[Date of Admission]],"dddd")</f>
        <v>Monday</v>
      </c>
      <c r="I8494">
        <f>WEEKDAY(Table1[[#This Row],[Date of Admission]],2)</f>
        <v>1</v>
      </c>
      <c r="J8494" t="str">
        <f>IF(OR(Table1[[#This Row],[Weekday Number]]=6,Table1[[#This Row],[Weekday Number]]=7),"Weekend","Weekday")</f>
        <v>Weekday</v>
      </c>
      <c r="K8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4" t="s">
        <v>22874</v>
      </c>
      <c r="M8494" t="s">
        <v>22875</v>
      </c>
      <c r="N8494" t="s">
        <v>36</v>
      </c>
      <c r="O8494">
        <v>34224.888299999999</v>
      </c>
      <c r="P8494">
        <v>103</v>
      </c>
      <c r="Q8494" t="s">
        <v>26</v>
      </c>
      <c r="R8494" s="1">
        <v>44741</v>
      </c>
      <c r="S8494">
        <f>WEEKDAY(Table1[[#This Row],[Discharge Date]],2)</f>
        <v>3</v>
      </c>
      <c r="T8494" t="s">
        <v>50</v>
      </c>
      <c r="U8494" t="s">
        <v>51</v>
      </c>
      <c r="V8494" t="s">
        <v>29</v>
      </c>
    </row>
    <row r="8495" spans="1:22" x14ac:dyDescent="0.35">
      <c r="A8495" t="s">
        <v>22876</v>
      </c>
      <c r="B8495">
        <v>27</v>
      </c>
      <c r="C8495" t="s">
        <v>31</v>
      </c>
      <c r="D8495" t="s">
        <v>42</v>
      </c>
      <c r="E8495" t="s">
        <v>43</v>
      </c>
      <c r="F8495" s="1">
        <v>43974</v>
      </c>
      <c r="G8495">
        <f>DAY(Table1[[#This Row],[Date of Admission]])</f>
        <v>23</v>
      </c>
      <c r="H8495" t="str">
        <f>TEXT(Table1[[#This Row],[Date of Admission]],"dddd")</f>
        <v>Saturday</v>
      </c>
      <c r="I8495">
        <f>WEEKDAY(Table1[[#This Row],[Date of Admission]],2)</f>
        <v>6</v>
      </c>
      <c r="J8495" t="str">
        <f>IF(OR(Table1[[#This Row],[Weekday Number]]=6,Table1[[#This Row],[Weekday Number]]=7),"Weekend","Weekday")</f>
        <v>Weekend</v>
      </c>
      <c r="K8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5" t="s">
        <v>22877</v>
      </c>
      <c r="M8495" t="s">
        <v>22878</v>
      </c>
      <c r="N8495" t="s">
        <v>65</v>
      </c>
      <c r="O8495">
        <v>4578.2680950000004</v>
      </c>
      <c r="P8495">
        <v>211</v>
      </c>
      <c r="Q8495" t="s">
        <v>26</v>
      </c>
      <c r="R8495" s="1">
        <v>43986</v>
      </c>
      <c r="S8495">
        <f>WEEKDAY(Table1[[#This Row],[Discharge Date]],2)</f>
        <v>4</v>
      </c>
      <c r="T8495" t="s">
        <v>56</v>
      </c>
      <c r="U8495" t="s">
        <v>39</v>
      </c>
      <c r="V8495" t="s">
        <v>40</v>
      </c>
    </row>
    <row r="8496" spans="1:22" x14ac:dyDescent="0.35">
      <c r="A8496" t="s">
        <v>22879</v>
      </c>
      <c r="B8496">
        <v>31</v>
      </c>
      <c r="C8496" t="s">
        <v>20</v>
      </c>
      <c r="D8496" t="s">
        <v>239</v>
      </c>
      <c r="E8496" t="s">
        <v>53</v>
      </c>
      <c r="F8496" s="1">
        <v>43883</v>
      </c>
      <c r="G8496">
        <f>DAY(Table1[[#This Row],[Date of Admission]])</f>
        <v>22</v>
      </c>
      <c r="H8496" t="str">
        <f>TEXT(Table1[[#This Row],[Date of Admission]],"dddd")</f>
        <v>Saturday</v>
      </c>
      <c r="I8496">
        <f>WEEKDAY(Table1[[#This Row],[Date of Admission]],2)</f>
        <v>6</v>
      </c>
      <c r="J8496" t="str">
        <f>IF(OR(Table1[[#This Row],[Weekday Number]]=6,Table1[[#This Row],[Weekday Number]]=7),"Weekend","Weekday")</f>
        <v>Weekend</v>
      </c>
      <c r="K8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6" t="s">
        <v>22880</v>
      </c>
      <c r="M8496" t="s">
        <v>22881</v>
      </c>
      <c r="N8496" t="s">
        <v>65</v>
      </c>
      <c r="O8496">
        <v>18182.61376</v>
      </c>
      <c r="P8496">
        <v>104</v>
      </c>
      <c r="Q8496" t="s">
        <v>26</v>
      </c>
      <c r="R8496" s="1">
        <v>43901</v>
      </c>
      <c r="S8496">
        <f>WEEKDAY(Table1[[#This Row],[Discharge Date]],2)</f>
        <v>3</v>
      </c>
      <c r="T8496" t="s">
        <v>94</v>
      </c>
      <c r="U8496" t="s">
        <v>39</v>
      </c>
      <c r="V8496" t="s">
        <v>40</v>
      </c>
    </row>
    <row r="8497" spans="1:22" x14ac:dyDescent="0.35">
      <c r="A8497" t="s">
        <v>22882</v>
      </c>
      <c r="B8497">
        <v>36</v>
      </c>
      <c r="C8497" t="s">
        <v>31</v>
      </c>
      <c r="D8497" t="s">
        <v>21</v>
      </c>
      <c r="E8497" t="s">
        <v>78</v>
      </c>
      <c r="F8497" s="1">
        <v>44278</v>
      </c>
      <c r="G8497">
        <f>DAY(Table1[[#This Row],[Date of Admission]])</f>
        <v>23</v>
      </c>
      <c r="H8497" t="str">
        <f>TEXT(Table1[[#This Row],[Date of Admission]],"dddd")</f>
        <v>Tuesday</v>
      </c>
      <c r="I8497">
        <f>WEEKDAY(Table1[[#This Row],[Date of Admission]],2)</f>
        <v>2</v>
      </c>
      <c r="J8497" t="str">
        <f>IF(OR(Table1[[#This Row],[Weekday Number]]=6,Table1[[#This Row],[Weekday Number]]=7),"Weekend","Weekday")</f>
        <v>Weekday</v>
      </c>
      <c r="K8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7" t="s">
        <v>22883</v>
      </c>
      <c r="M8497" t="s">
        <v>22884</v>
      </c>
      <c r="N8497" t="s">
        <v>36</v>
      </c>
      <c r="O8497">
        <v>2287.8218529999999</v>
      </c>
      <c r="P8497">
        <v>164</v>
      </c>
      <c r="Q8497" t="s">
        <v>37</v>
      </c>
      <c r="R8497" s="1">
        <v>44306</v>
      </c>
      <c r="S8497">
        <f>WEEKDAY(Table1[[#This Row],[Discharge Date]],2)</f>
        <v>2</v>
      </c>
      <c r="T8497" t="s">
        <v>56</v>
      </c>
      <c r="U8497" t="s">
        <v>51</v>
      </c>
      <c r="V8497" t="s">
        <v>40</v>
      </c>
    </row>
    <row r="8498" spans="1:22" x14ac:dyDescent="0.35">
      <c r="A8498" t="s">
        <v>22885</v>
      </c>
      <c r="B8498">
        <v>79</v>
      </c>
      <c r="C8498" t="s">
        <v>20</v>
      </c>
      <c r="D8498" t="s">
        <v>124</v>
      </c>
      <c r="E8498" t="s">
        <v>78</v>
      </c>
      <c r="F8498" s="1">
        <v>44482</v>
      </c>
      <c r="G8498">
        <f>DAY(Table1[[#This Row],[Date of Admission]])</f>
        <v>13</v>
      </c>
      <c r="H8498" t="str">
        <f>TEXT(Table1[[#This Row],[Date of Admission]],"dddd")</f>
        <v>Wednesday</v>
      </c>
      <c r="I8498">
        <f>WEEKDAY(Table1[[#This Row],[Date of Admission]],2)</f>
        <v>3</v>
      </c>
      <c r="J8498" t="str">
        <f>IF(OR(Table1[[#This Row],[Weekday Number]]=6,Table1[[#This Row],[Weekday Number]]=7),"Weekend","Weekday")</f>
        <v>Weekday</v>
      </c>
      <c r="K8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8" t="s">
        <v>22886</v>
      </c>
      <c r="M8498" t="s">
        <v>22887</v>
      </c>
      <c r="N8498" t="s">
        <v>69</v>
      </c>
      <c r="O8498">
        <v>33273.820220000001</v>
      </c>
      <c r="P8498">
        <v>116</v>
      </c>
      <c r="Q8498" t="s">
        <v>37</v>
      </c>
      <c r="R8498" s="1">
        <v>44503</v>
      </c>
      <c r="S8498">
        <f>WEEKDAY(Table1[[#This Row],[Discharge Date]],2)</f>
        <v>3</v>
      </c>
      <c r="T8498" t="s">
        <v>56</v>
      </c>
      <c r="U8498" t="s">
        <v>51</v>
      </c>
      <c r="V8498" t="s">
        <v>29</v>
      </c>
    </row>
    <row r="8499" spans="1:22" x14ac:dyDescent="0.35">
      <c r="A8499" t="s">
        <v>14943</v>
      </c>
      <c r="B8499">
        <v>75</v>
      </c>
      <c r="C8499" t="s">
        <v>31</v>
      </c>
      <c r="D8499" t="s">
        <v>239</v>
      </c>
      <c r="E8499" t="s">
        <v>53</v>
      </c>
      <c r="F8499" s="1">
        <v>44274</v>
      </c>
      <c r="G8499">
        <f>DAY(Table1[[#This Row],[Date of Admission]])</f>
        <v>19</v>
      </c>
      <c r="H8499" t="str">
        <f>TEXT(Table1[[#This Row],[Date of Admission]],"dddd")</f>
        <v>Friday</v>
      </c>
      <c r="I8499">
        <f>WEEKDAY(Table1[[#This Row],[Date of Admission]],2)</f>
        <v>5</v>
      </c>
      <c r="J8499" t="str">
        <f>IF(OR(Table1[[#This Row],[Weekday Number]]=6,Table1[[#This Row],[Weekday Number]]=7),"Weekend","Weekday")</f>
        <v>Weekday</v>
      </c>
      <c r="K8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499" t="s">
        <v>22888</v>
      </c>
      <c r="M8499" t="s">
        <v>22889</v>
      </c>
      <c r="N8499" t="s">
        <v>25</v>
      </c>
      <c r="O8499">
        <v>15074.5144</v>
      </c>
      <c r="P8499">
        <v>232</v>
      </c>
      <c r="Q8499" t="s">
        <v>26</v>
      </c>
      <c r="R8499" s="1">
        <v>44276</v>
      </c>
      <c r="S8499">
        <f>WEEKDAY(Table1[[#This Row],[Discharge Date]],2)</f>
        <v>7</v>
      </c>
      <c r="T8499" t="s">
        <v>38</v>
      </c>
      <c r="U8499" t="s">
        <v>51</v>
      </c>
      <c r="V8499" t="s">
        <v>29</v>
      </c>
    </row>
    <row r="8500" spans="1:22" x14ac:dyDescent="0.35">
      <c r="A8500" t="s">
        <v>22890</v>
      </c>
      <c r="B8500">
        <v>25</v>
      </c>
      <c r="C8500" t="s">
        <v>20</v>
      </c>
      <c r="D8500" t="s">
        <v>42</v>
      </c>
      <c r="E8500" t="s">
        <v>62</v>
      </c>
      <c r="F8500" s="1">
        <v>43938</v>
      </c>
      <c r="G8500">
        <f>DAY(Table1[[#This Row],[Date of Admission]])</f>
        <v>17</v>
      </c>
      <c r="H8500" t="str">
        <f>TEXT(Table1[[#This Row],[Date of Admission]],"dddd")</f>
        <v>Friday</v>
      </c>
      <c r="I8500">
        <f>WEEKDAY(Table1[[#This Row],[Date of Admission]],2)</f>
        <v>5</v>
      </c>
      <c r="J8500" t="str">
        <f>IF(OR(Table1[[#This Row],[Weekday Number]]=6,Table1[[#This Row],[Weekday Number]]=7),"Weekend","Weekday")</f>
        <v>Weekday</v>
      </c>
      <c r="K8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0" t="s">
        <v>15698</v>
      </c>
      <c r="M8500" t="s">
        <v>22891</v>
      </c>
      <c r="N8500" t="s">
        <v>60</v>
      </c>
      <c r="O8500">
        <v>21343.487570000001</v>
      </c>
      <c r="P8500">
        <v>405</v>
      </c>
      <c r="Q8500" t="s">
        <v>37</v>
      </c>
      <c r="R8500" s="1">
        <v>43962</v>
      </c>
      <c r="S8500">
        <f>WEEKDAY(Table1[[#This Row],[Discharge Date]],2)</f>
        <v>1</v>
      </c>
      <c r="T8500" t="s">
        <v>27</v>
      </c>
      <c r="U8500" t="s">
        <v>28</v>
      </c>
      <c r="V8500" t="s">
        <v>40</v>
      </c>
    </row>
    <row r="8501" spans="1:22" x14ac:dyDescent="0.35">
      <c r="A8501" t="s">
        <v>22892</v>
      </c>
      <c r="B8501">
        <v>69</v>
      </c>
      <c r="C8501" t="s">
        <v>20</v>
      </c>
      <c r="D8501" t="s">
        <v>57</v>
      </c>
      <c r="E8501" t="s">
        <v>33</v>
      </c>
      <c r="F8501" s="1">
        <v>43815</v>
      </c>
      <c r="G8501">
        <f>DAY(Table1[[#This Row],[Date of Admission]])</f>
        <v>16</v>
      </c>
      <c r="H8501" t="str">
        <f>TEXT(Table1[[#This Row],[Date of Admission]],"dddd")</f>
        <v>Monday</v>
      </c>
      <c r="I8501">
        <f>WEEKDAY(Table1[[#This Row],[Date of Admission]],2)</f>
        <v>1</v>
      </c>
      <c r="J8501" t="str">
        <f>IF(OR(Table1[[#This Row],[Weekday Number]]=6,Table1[[#This Row],[Weekday Number]]=7),"Weekend","Weekday")</f>
        <v>Weekday</v>
      </c>
      <c r="K8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1" t="s">
        <v>22893</v>
      </c>
      <c r="M8501" t="s">
        <v>22894</v>
      </c>
      <c r="N8501" t="s">
        <v>25</v>
      </c>
      <c r="O8501">
        <v>37805.419110000003</v>
      </c>
      <c r="P8501">
        <v>419</v>
      </c>
      <c r="Q8501" t="s">
        <v>49</v>
      </c>
      <c r="R8501" s="1">
        <v>43827</v>
      </c>
      <c r="S8501">
        <f>WEEKDAY(Table1[[#This Row],[Discharge Date]],2)</f>
        <v>6</v>
      </c>
      <c r="T8501" t="s">
        <v>56</v>
      </c>
      <c r="U8501" t="s">
        <v>51</v>
      </c>
      <c r="V8501" t="s">
        <v>29</v>
      </c>
    </row>
    <row r="8502" spans="1:22" x14ac:dyDescent="0.35">
      <c r="A8502" t="s">
        <v>22895</v>
      </c>
      <c r="B8502">
        <v>59</v>
      </c>
      <c r="C8502" t="s">
        <v>20</v>
      </c>
      <c r="D8502" t="s">
        <v>32</v>
      </c>
      <c r="E8502" t="s">
        <v>78</v>
      </c>
      <c r="F8502" s="1">
        <v>44358</v>
      </c>
      <c r="G8502">
        <f>DAY(Table1[[#This Row],[Date of Admission]])</f>
        <v>11</v>
      </c>
      <c r="H8502" t="str">
        <f>TEXT(Table1[[#This Row],[Date of Admission]],"dddd")</f>
        <v>Friday</v>
      </c>
      <c r="I8502">
        <f>WEEKDAY(Table1[[#This Row],[Date of Admission]],2)</f>
        <v>5</v>
      </c>
      <c r="J8502" t="str">
        <f>IF(OR(Table1[[#This Row],[Weekday Number]]=6,Table1[[#This Row],[Weekday Number]]=7),"Weekend","Weekday")</f>
        <v>Weekday</v>
      </c>
      <c r="K8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2" t="s">
        <v>22896</v>
      </c>
      <c r="M8502" t="s">
        <v>22897</v>
      </c>
      <c r="N8502" t="s">
        <v>60</v>
      </c>
      <c r="O8502">
        <v>2735.8476030000002</v>
      </c>
      <c r="P8502">
        <v>500</v>
      </c>
      <c r="Q8502" t="s">
        <v>37</v>
      </c>
      <c r="R8502" s="1">
        <v>44365</v>
      </c>
      <c r="S8502">
        <f>WEEKDAY(Table1[[#This Row],[Discharge Date]],2)</f>
        <v>5</v>
      </c>
      <c r="T8502" t="s">
        <v>27</v>
      </c>
      <c r="U8502" t="s">
        <v>28</v>
      </c>
      <c r="V8502" t="s">
        <v>40</v>
      </c>
    </row>
    <row r="8503" spans="1:22" x14ac:dyDescent="0.35">
      <c r="A8503" t="s">
        <v>22898</v>
      </c>
      <c r="B8503">
        <v>40</v>
      </c>
      <c r="C8503" t="s">
        <v>20</v>
      </c>
      <c r="D8503" t="s">
        <v>71</v>
      </c>
      <c r="E8503" t="s">
        <v>43</v>
      </c>
      <c r="F8503" s="1">
        <v>43779</v>
      </c>
      <c r="G8503">
        <f>DAY(Table1[[#This Row],[Date of Admission]])</f>
        <v>10</v>
      </c>
      <c r="H8503" t="str">
        <f>TEXT(Table1[[#This Row],[Date of Admission]],"dddd")</f>
        <v>Sunday</v>
      </c>
      <c r="I8503">
        <f>WEEKDAY(Table1[[#This Row],[Date of Admission]],2)</f>
        <v>7</v>
      </c>
      <c r="J8503" t="str">
        <f>IF(OR(Table1[[#This Row],[Weekday Number]]=6,Table1[[#This Row],[Weekday Number]]=7),"Weekend","Weekday")</f>
        <v>Weekend</v>
      </c>
      <c r="K8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3" t="s">
        <v>13465</v>
      </c>
      <c r="M8503" t="s">
        <v>22899</v>
      </c>
      <c r="N8503" t="s">
        <v>25</v>
      </c>
      <c r="O8503">
        <v>22160.549760000002</v>
      </c>
      <c r="P8503">
        <v>264</v>
      </c>
      <c r="Q8503" t="s">
        <v>49</v>
      </c>
      <c r="R8503" s="1">
        <v>43786</v>
      </c>
      <c r="S8503">
        <f>WEEKDAY(Table1[[#This Row],[Discharge Date]],2)</f>
        <v>7</v>
      </c>
      <c r="T8503" t="s">
        <v>56</v>
      </c>
      <c r="U8503" t="s">
        <v>39</v>
      </c>
      <c r="V8503" t="s">
        <v>40</v>
      </c>
    </row>
    <row r="8504" spans="1:22" x14ac:dyDescent="0.35">
      <c r="A8504" t="s">
        <v>22900</v>
      </c>
      <c r="B8504">
        <v>46</v>
      </c>
      <c r="C8504" t="s">
        <v>20</v>
      </c>
      <c r="D8504" t="s">
        <v>42</v>
      </c>
      <c r="E8504" t="s">
        <v>78</v>
      </c>
      <c r="F8504" s="1">
        <v>44274</v>
      </c>
      <c r="G8504">
        <f>DAY(Table1[[#This Row],[Date of Admission]])</f>
        <v>19</v>
      </c>
      <c r="H8504" t="str">
        <f>TEXT(Table1[[#This Row],[Date of Admission]],"dddd")</f>
        <v>Friday</v>
      </c>
      <c r="I8504">
        <f>WEEKDAY(Table1[[#This Row],[Date of Admission]],2)</f>
        <v>5</v>
      </c>
      <c r="J8504" t="str">
        <f>IF(OR(Table1[[#This Row],[Weekday Number]]=6,Table1[[#This Row],[Weekday Number]]=7),"Weekend","Weekday")</f>
        <v>Weekday</v>
      </c>
      <c r="K8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4" t="s">
        <v>22901</v>
      </c>
      <c r="M8504" t="s">
        <v>22902</v>
      </c>
      <c r="N8504" t="s">
        <v>65</v>
      </c>
      <c r="O8504">
        <v>76890.688550000006</v>
      </c>
      <c r="P8504">
        <v>230</v>
      </c>
      <c r="Q8504" t="s">
        <v>37</v>
      </c>
      <c r="R8504" s="1">
        <v>44291</v>
      </c>
      <c r="S8504">
        <f>WEEKDAY(Table1[[#This Row],[Discharge Date]],2)</f>
        <v>1</v>
      </c>
      <c r="T8504" t="s">
        <v>56</v>
      </c>
      <c r="U8504" t="s">
        <v>28</v>
      </c>
      <c r="V8504" t="s">
        <v>40</v>
      </c>
    </row>
    <row r="8505" spans="1:22" x14ac:dyDescent="0.35">
      <c r="A8505" t="s">
        <v>16543</v>
      </c>
      <c r="B8505">
        <v>18</v>
      </c>
      <c r="C8505" t="s">
        <v>20</v>
      </c>
      <c r="D8505" t="s">
        <v>57</v>
      </c>
      <c r="E8505" t="s">
        <v>33</v>
      </c>
      <c r="F8505" s="1">
        <v>45102</v>
      </c>
      <c r="G8505">
        <f>DAY(Table1[[#This Row],[Date of Admission]])</f>
        <v>25</v>
      </c>
      <c r="H8505" t="str">
        <f>TEXT(Table1[[#This Row],[Date of Admission]],"dddd")</f>
        <v>Sunday</v>
      </c>
      <c r="I8505">
        <f>WEEKDAY(Table1[[#This Row],[Date of Admission]],2)</f>
        <v>7</v>
      </c>
      <c r="J8505" t="str">
        <f>IF(OR(Table1[[#This Row],[Weekday Number]]=6,Table1[[#This Row],[Weekday Number]]=7),"Weekend","Weekday")</f>
        <v>Weekend</v>
      </c>
      <c r="K8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5" t="s">
        <v>12246</v>
      </c>
      <c r="M8505" t="s">
        <v>22903</v>
      </c>
      <c r="N8505" t="s">
        <v>60</v>
      </c>
      <c r="O8505">
        <v>15963.236730000001</v>
      </c>
      <c r="P8505">
        <v>490</v>
      </c>
      <c r="Q8505" t="s">
        <v>49</v>
      </c>
      <c r="R8505" s="1">
        <v>45117</v>
      </c>
      <c r="S8505">
        <f>WEEKDAY(Table1[[#This Row],[Discharge Date]],2)</f>
        <v>1</v>
      </c>
      <c r="T8505" t="s">
        <v>27</v>
      </c>
      <c r="U8505" t="s">
        <v>39</v>
      </c>
      <c r="V8505" t="s">
        <v>84</v>
      </c>
    </row>
    <row r="8506" spans="1:22" x14ac:dyDescent="0.35">
      <c r="A8506" t="s">
        <v>22904</v>
      </c>
      <c r="B8506">
        <v>18</v>
      </c>
      <c r="C8506" t="s">
        <v>31</v>
      </c>
      <c r="D8506" t="s">
        <v>32</v>
      </c>
      <c r="E8506" t="s">
        <v>33</v>
      </c>
      <c r="F8506" s="1">
        <v>45101</v>
      </c>
      <c r="G8506">
        <f>DAY(Table1[[#This Row],[Date of Admission]])</f>
        <v>24</v>
      </c>
      <c r="H8506" t="str">
        <f>TEXT(Table1[[#This Row],[Date of Admission]],"dddd")</f>
        <v>Saturday</v>
      </c>
      <c r="I8506">
        <f>WEEKDAY(Table1[[#This Row],[Date of Admission]],2)</f>
        <v>6</v>
      </c>
      <c r="J8506" t="str">
        <f>IF(OR(Table1[[#This Row],[Weekday Number]]=6,Table1[[#This Row],[Weekday Number]]=7),"Weekend","Weekday")</f>
        <v>Weekend</v>
      </c>
      <c r="K8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6" t="s">
        <v>4162</v>
      </c>
      <c r="M8506" t="s">
        <v>22905</v>
      </c>
      <c r="N8506" t="s">
        <v>69</v>
      </c>
      <c r="O8506">
        <v>15482.495639999999</v>
      </c>
      <c r="P8506">
        <v>360</v>
      </c>
      <c r="Q8506" t="s">
        <v>49</v>
      </c>
      <c r="R8506" s="1">
        <v>45126</v>
      </c>
      <c r="S8506">
        <f>WEEKDAY(Table1[[#This Row],[Discharge Date]],2)</f>
        <v>3</v>
      </c>
      <c r="T8506" t="s">
        <v>56</v>
      </c>
      <c r="U8506" t="s">
        <v>28</v>
      </c>
      <c r="V8506" t="s">
        <v>84</v>
      </c>
    </row>
    <row r="8507" spans="1:22" x14ac:dyDescent="0.35">
      <c r="A8507" t="s">
        <v>22906</v>
      </c>
      <c r="B8507">
        <v>68</v>
      </c>
      <c r="C8507" t="s">
        <v>31</v>
      </c>
      <c r="D8507" t="s">
        <v>99</v>
      </c>
      <c r="E8507" t="s">
        <v>53</v>
      </c>
      <c r="F8507" s="1">
        <v>45045</v>
      </c>
      <c r="G8507">
        <f>DAY(Table1[[#This Row],[Date of Admission]])</f>
        <v>29</v>
      </c>
      <c r="H8507" t="str">
        <f>TEXT(Table1[[#This Row],[Date of Admission]],"dddd")</f>
        <v>Saturday</v>
      </c>
      <c r="I8507">
        <f>WEEKDAY(Table1[[#This Row],[Date of Admission]],2)</f>
        <v>6</v>
      </c>
      <c r="J8507" t="str">
        <f>IF(OR(Table1[[#This Row],[Weekday Number]]=6,Table1[[#This Row],[Weekday Number]]=7),"Weekend","Weekday")</f>
        <v>Weekend</v>
      </c>
      <c r="K8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07" t="s">
        <v>22907</v>
      </c>
      <c r="M8507" t="s">
        <v>22908</v>
      </c>
      <c r="N8507" t="s">
        <v>36</v>
      </c>
      <c r="O8507">
        <v>39129.284149999999</v>
      </c>
      <c r="P8507">
        <v>256</v>
      </c>
      <c r="Q8507" t="s">
        <v>26</v>
      </c>
      <c r="R8507" s="1">
        <v>45052</v>
      </c>
      <c r="S8507">
        <f>WEEKDAY(Table1[[#This Row],[Discharge Date]],2)</f>
        <v>6</v>
      </c>
      <c r="T8507" t="s">
        <v>27</v>
      </c>
      <c r="U8507" t="s">
        <v>39</v>
      </c>
      <c r="V8507" t="s">
        <v>29</v>
      </c>
    </row>
    <row r="8508" spans="1:22" x14ac:dyDescent="0.35">
      <c r="A8508" t="s">
        <v>22909</v>
      </c>
      <c r="B8508">
        <v>75</v>
      </c>
      <c r="C8508" t="s">
        <v>31</v>
      </c>
      <c r="D8508" t="s">
        <v>239</v>
      </c>
      <c r="E8508" t="s">
        <v>78</v>
      </c>
      <c r="F8508" s="1">
        <v>43779</v>
      </c>
      <c r="G8508">
        <f>DAY(Table1[[#This Row],[Date of Admission]])</f>
        <v>10</v>
      </c>
      <c r="H8508" t="str">
        <f>TEXT(Table1[[#This Row],[Date of Admission]],"dddd")</f>
        <v>Sunday</v>
      </c>
      <c r="I8508">
        <f>WEEKDAY(Table1[[#This Row],[Date of Admission]],2)</f>
        <v>7</v>
      </c>
      <c r="J8508" t="str">
        <f>IF(OR(Table1[[#This Row],[Weekday Number]]=6,Table1[[#This Row],[Weekday Number]]=7),"Weekend","Weekday")</f>
        <v>Weekend</v>
      </c>
      <c r="K8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8" t="s">
        <v>22910</v>
      </c>
      <c r="M8508" t="s">
        <v>22911</v>
      </c>
      <c r="N8508" t="s">
        <v>60</v>
      </c>
      <c r="O8508">
        <v>17569.853340000001</v>
      </c>
      <c r="P8508">
        <v>214</v>
      </c>
      <c r="Q8508" t="s">
        <v>37</v>
      </c>
      <c r="R8508" s="1">
        <v>43803</v>
      </c>
      <c r="S8508">
        <f>WEEKDAY(Table1[[#This Row],[Discharge Date]],2)</f>
        <v>3</v>
      </c>
      <c r="T8508" t="s">
        <v>38</v>
      </c>
      <c r="U8508" t="s">
        <v>51</v>
      </c>
      <c r="V8508" t="s">
        <v>29</v>
      </c>
    </row>
    <row r="8509" spans="1:22" x14ac:dyDescent="0.35">
      <c r="A8509" t="s">
        <v>22912</v>
      </c>
      <c r="B8509">
        <v>24</v>
      </c>
      <c r="C8509" t="s">
        <v>31</v>
      </c>
      <c r="D8509" t="s">
        <v>57</v>
      </c>
      <c r="E8509" t="s">
        <v>62</v>
      </c>
      <c r="F8509" s="1">
        <v>43814</v>
      </c>
      <c r="G8509">
        <f>DAY(Table1[[#This Row],[Date of Admission]])</f>
        <v>15</v>
      </c>
      <c r="H8509" t="str">
        <f>TEXT(Table1[[#This Row],[Date of Admission]],"dddd")</f>
        <v>Sunday</v>
      </c>
      <c r="I8509">
        <f>WEEKDAY(Table1[[#This Row],[Date of Admission]],2)</f>
        <v>7</v>
      </c>
      <c r="J8509" t="str">
        <f>IF(OR(Table1[[#This Row],[Weekday Number]]=6,Table1[[#This Row],[Weekday Number]]=7),"Weekend","Weekday")</f>
        <v>Weekend</v>
      </c>
      <c r="K8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09" t="s">
        <v>22913</v>
      </c>
      <c r="M8509" t="s">
        <v>22914</v>
      </c>
      <c r="N8509" t="s">
        <v>36</v>
      </c>
      <c r="O8509">
        <v>26238.587589999999</v>
      </c>
      <c r="P8509">
        <v>323</v>
      </c>
      <c r="Q8509" t="s">
        <v>26</v>
      </c>
      <c r="R8509" s="1">
        <v>43837</v>
      </c>
      <c r="S8509">
        <f>WEEKDAY(Table1[[#This Row],[Discharge Date]],2)</f>
        <v>2</v>
      </c>
      <c r="T8509" t="s">
        <v>38</v>
      </c>
      <c r="U8509" t="s">
        <v>51</v>
      </c>
      <c r="V8509" t="s">
        <v>84</v>
      </c>
    </row>
    <row r="8510" spans="1:22" x14ac:dyDescent="0.35">
      <c r="A8510" t="s">
        <v>22915</v>
      </c>
      <c r="B8510">
        <v>54</v>
      </c>
      <c r="C8510" t="s">
        <v>31</v>
      </c>
      <c r="D8510" t="s">
        <v>57</v>
      </c>
      <c r="E8510" t="s">
        <v>22</v>
      </c>
      <c r="F8510" s="1">
        <v>43838</v>
      </c>
      <c r="G8510">
        <f>DAY(Table1[[#This Row],[Date of Admission]])</f>
        <v>8</v>
      </c>
      <c r="H8510" t="str">
        <f>TEXT(Table1[[#This Row],[Date of Admission]],"dddd")</f>
        <v>Wednesday</v>
      </c>
      <c r="I8510">
        <f>WEEKDAY(Table1[[#This Row],[Date of Admission]],2)</f>
        <v>3</v>
      </c>
      <c r="J8510" t="str">
        <f>IF(OR(Table1[[#This Row],[Weekday Number]]=6,Table1[[#This Row],[Weekday Number]]=7),"Weekend","Weekday")</f>
        <v>Weekday</v>
      </c>
      <c r="K8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0" t="s">
        <v>22916</v>
      </c>
      <c r="M8510" t="s">
        <v>22917</v>
      </c>
      <c r="N8510" t="s">
        <v>36</v>
      </c>
      <c r="O8510">
        <v>35747.180710000001</v>
      </c>
      <c r="P8510">
        <v>199</v>
      </c>
      <c r="Q8510" t="s">
        <v>37</v>
      </c>
      <c r="R8510" s="1">
        <v>43843</v>
      </c>
      <c r="S8510">
        <f>WEEKDAY(Table1[[#This Row],[Discharge Date]],2)</f>
        <v>1</v>
      </c>
      <c r="T8510" t="s">
        <v>56</v>
      </c>
      <c r="U8510" t="s">
        <v>28</v>
      </c>
      <c r="V8510" t="s">
        <v>40</v>
      </c>
    </row>
    <row r="8511" spans="1:22" x14ac:dyDescent="0.35">
      <c r="A8511" t="s">
        <v>22918</v>
      </c>
      <c r="B8511">
        <v>43</v>
      </c>
      <c r="C8511" t="s">
        <v>20</v>
      </c>
      <c r="D8511" t="s">
        <v>239</v>
      </c>
      <c r="E8511" t="s">
        <v>78</v>
      </c>
      <c r="F8511" s="1">
        <v>43604</v>
      </c>
      <c r="G8511">
        <f>DAY(Table1[[#This Row],[Date of Admission]])</f>
        <v>19</v>
      </c>
      <c r="H8511" t="str">
        <f>TEXT(Table1[[#This Row],[Date of Admission]],"dddd")</f>
        <v>Sunday</v>
      </c>
      <c r="I8511">
        <f>WEEKDAY(Table1[[#This Row],[Date of Admission]],2)</f>
        <v>7</v>
      </c>
      <c r="J8511" t="str">
        <f>IF(OR(Table1[[#This Row],[Weekday Number]]=6,Table1[[#This Row],[Weekday Number]]=7),"Weekend","Weekday")</f>
        <v>Weekend</v>
      </c>
      <c r="K8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1" t="s">
        <v>10001</v>
      </c>
      <c r="M8511" t="s">
        <v>22919</v>
      </c>
      <c r="N8511" t="s">
        <v>25</v>
      </c>
      <c r="O8511">
        <v>9471.7720229999995</v>
      </c>
      <c r="P8511">
        <v>250</v>
      </c>
      <c r="Q8511" t="s">
        <v>37</v>
      </c>
      <c r="R8511" s="1">
        <v>43610</v>
      </c>
      <c r="S8511">
        <f>WEEKDAY(Table1[[#This Row],[Discharge Date]],2)</f>
        <v>6</v>
      </c>
      <c r="T8511" t="s">
        <v>94</v>
      </c>
      <c r="U8511" t="s">
        <v>39</v>
      </c>
      <c r="V8511" t="s">
        <v>40</v>
      </c>
    </row>
    <row r="8512" spans="1:22" x14ac:dyDescent="0.35">
      <c r="A8512" t="s">
        <v>22920</v>
      </c>
      <c r="B8512">
        <v>55</v>
      </c>
      <c r="C8512" t="s">
        <v>20</v>
      </c>
      <c r="D8512" t="s">
        <v>99</v>
      </c>
      <c r="E8512" t="s">
        <v>53</v>
      </c>
      <c r="F8512" s="1">
        <v>45155</v>
      </c>
      <c r="G8512">
        <f>DAY(Table1[[#This Row],[Date of Admission]])</f>
        <v>17</v>
      </c>
      <c r="H8512" t="str">
        <f>TEXT(Table1[[#This Row],[Date of Admission]],"dddd")</f>
        <v>Thursday</v>
      </c>
      <c r="I8512">
        <f>WEEKDAY(Table1[[#This Row],[Date of Admission]],2)</f>
        <v>4</v>
      </c>
      <c r="J8512" t="str">
        <f>IF(OR(Table1[[#This Row],[Weekday Number]]=6,Table1[[#This Row],[Weekday Number]]=7),"Weekend","Weekday")</f>
        <v>Weekday</v>
      </c>
      <c r="K8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2" t="s">
        <v>22921</v>
      </c>
      <c r="M8512" t="s">
        <v>22922</v>
      </c>
      <c r="N8512" t="s">
        <v>36</v>
      </c>
      <c r="O8512">
        <v>17712.411329999999</v>
      </c>
      <c r="P8512">
        <v>496</v>
      </c>
      <c r="Q8512" t="s">
        <v>26</v>
      </c>
      <c r="R8512" s="1">
        <v>45158</v>
      </c>
      <c r="S8512">
        <f>WEEKDAY(Table1[[#This Row],[Discharge Date]],2)</f>
        <v>7</v>
      </c>
      <c r="T8512" t="s">
        <v>38</v>
      </c>
      <c r="U8512" t="s">
        <v>51</v>
      </c>
      <c r="V8512" t="s">
        <v>40</v>
      </c>
    </row>
    <row r="8513" spans="1:22" x14ac:dyDescent="0.35">
      <c r="A8513" t="s">
        <v>22923</v>
      </c>
      <c r="B8513">
        <v>83</v>
      </c>
      <c r="C8513" t="s">
        <v>31</v>
      </c>
      <c r="D8513" t="s">
        <v>99</v>
      </c>
      <c r="E8513" t="s">
        <v>62</v>
      </c>
      <c r="F8513" s="1">
        <v>43695</v>
      </c>
      <c r="G8513">
        <f>DAY(Table1[[#This Row],[Date of Admission]])</f>
        <v>18</v>
      </c>
      <c r="H8513" t="str">
        <f>TEXT(Table1[[#This Row],[Date of Admission]],"dddd")</f>
        <v>Sunday</v>
      </c>
      <c r="I8513">
        <f>WEEKDAY(Table1[[#This Row],[Date of Admission]],2)</f>
        <v>7</v>
      </c>
      <c r="J8513" t="str">
        <f>IF(OR(Table1[[#This Row],[Weekday Number]]=6,Table1[[#This Row],[Weekday Number]]=7),"Weekend","Weekday")</f>
        <v>Weekend</v>
      </c>
      <c r="K8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3" t="s">
        <v>22924</v>
      </c>
      <c r="M8513" t="s">
        <v>22925</v>
      </c>
      <c r="N8513" t="s">
        <v>60</v>
      </c>
      <c r="O8513">
        <v>24249.522560000001</v>
      </c>
      <c r="P8513">
        <v>176</v>
      </c>
      <c r="Q8513" t="s">
        <v>26</v>
      </c>
      <c r="R8513" s="1">
        <v>43707</v>
      </c>
      <c r="S8513">
        <f>WEEKDAY(Table1[[#This Row],[Discharge Date]],2)</f>
        <v>5</v>
      </c>
      <c r="T8513" t="s">
        <v>94</v>
      </c>
      <c r="U8513" t="s">
        <v>28</v>
      </c>
      <c r="V8513" t="s">
        <v>29</v>
      </c>
    </row>
    <row r="8514" spans="1:22" x14ac:dyDescent="0.35">
      <c r="A8514" t="s">
        <v>22926</v>
      </c>
      <c r="B8514">
        <v>82</v>
      </c>
      <c r="C8514" t="s">
        <v>20</v>
      </c>
      <c r="D8514" t="s">
        <v>239</v>
      </c>
      <c r="E8514" t="s">
        <v>22</v>
      </c>
      <c r="F8514" s="1">
        <v>44103</v>
      </c>
      <c r="G8514">
        <f>DAY(Table1[[#This Row],[Date of Admission]])</f>
        <v>29</v>
      </c>
      <c r="H8514" t="str">
        <f>TEXT(Table1[[#This Row],[Date of Admission]],"dddd")</f>
        <v>Tuesday</v>
      </c>
      <c r="I8514">
        <f>WEEKDAY(Table1[[#This Row],[Date of Admission]],2)</f>
        <v>2</v>
      </c>
      <c r="J8514" t="str">
        <f>IF(OR(Table1[[#This Row],[Weekday Number]]=6,Table1[[#This Row],[Weekday Number]]=7),"Weekend","Weekday")</f>
        <v>Weekday</v>
      </c>
      <c r="K8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14" t="s">
        <v>22927</v>
      </c>
      <c r="M8514" t="s">
        <v>22928</v>
      </c>
      <c r="N8514" t="s">
        <v>60</v>
      </c>
      <c r="O8514">
        <v>46259.110509999999</v>
      </c>
      <c r="P8514">
        <v>202</v>
      </c>
      <c r="Q8514" t="s">
        <v>37</v>
      </c>
      <c r="R8514" s="1">
        <v>44113</v>
      </c>
      <c r="S8514">
        <f>WEEKDAY(Table1[[#This Row],[Discharge Date]],2)</f>
        <v>5</v>
      </c>
      <c r="T8514" t="s">
        <v>27</v>
      </c>
      <c r="U8514" t="s">
        <v>39</v>
      </c>
      <c r="V8514" t="s">
        <v>29</v>
      </c>
    </row>
    <row r="8515" spans="1:22" x14ac:dyDescent="0.35">
      <c r="A8515" t="s">
        <v>22929</v>
      </c>
      <c r="B8515">
        <v>65</v>
      </c>
      <c r="C8515" t="s">
        <v>20</v>
      </c>
      <c r="D8515" t="s">
        <v>32</v>
      </c>
      <c r="E8515" t="s">
        <v>53</v>
      </c>
      <c r="F8515" s="1">
        <v>44432</v>
      </c>
      <c r="G8515">
        <f>DAY(Table1[[#This Row],[Date of Admission]])</f>
        <v>24</v>
      </c>
      <c r="H8515" t="str">
        <f>TEXT(Table1[[#This Row],[Date of Admission]],"dddd")</f>
        <v>Tuesday</v>
      </c>
      <c r="I8515">
        <f>WEEKDAY(Table1[[#This Row],[Date of Admission]],2)</f>
        <v>2</v>
      </c>
      <c r="J8515" t="str">
        <f>IF(OR(Table1[[#This Row],[Weekday Number]]=6,Table1[[#This Row],[Weekday Number]]=7),"Weekend","Weekday")</f>
        <v>Weekday</v>
      </c>
      <c r="K8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5" t="s">
        <v>22930</v>
      </c>
      <c r="M8515" t="s">
        <v>22931</v>
      </c>
      <c r="N8515" t="s">
        <v>36</v>
      </c>
      <c r="O8515">
        <v>23487.36291</v>
      </c>
      <c r="P8515">
        <v>244</v>
      </c>
      <c r="Q8515" t="s">
        <v>26</v>
      </c>
      <c r="R8515" s="1">
        <v>44433</v>
      </c>
      <c r="S8515">
        <f>WEEKDAY(Table1[[#This Row],[Discharge Date]],2)</f>
        <v>3</v>
      </c>
      <c r="T8515" t="s">
        <v>50</v>
      </c>
      <c r="U8515" t="s">
        <v>51</v>
      </c>
      <c r="V8515" t="s">
        <v>29</v>
      </c>
    </row>
    <row r="8516" spans="1:22" x14ac:dyDescent="0.35">
      <c r="A8516" t="s">
        <v>9774</v>
      </c>
      <c r="B8516">
        <v>83</v>
      </c>
      <c r="C8516" t="s">
        <v>20</v>
      </c>
      <c r="D8516" t="s">
        <v>71</v>
      </c>
      <c r="E8516" t="s">
        <v>53</v>
      </c>
      <c r="F8516" s="1">
        <v>45036</v>
      </c>
      <c r="G8516">
        <f>DAY(Table1[[#This Row],[Date of Admission]])</f>
        <v>20</v>
      </c>
      <c r="H8516" t="str">
        <f>TEXT(Table1[[#This Row],[Date of Admission]],"dddd")</f>
        <v>Thursday</v>
      </c>
      <c r="I8516">
        <f>WEEKDAY(Table1[[#This Row],[Date of Admission]],2)</f>
        <v>4</v>
      </c>
      <c r="J8516" t="str">
        <f>IF(OR(Table1[[#This Row],[Weekday Number]]=6,Table1[[#This Row],[Weekday Number]]=7),"Weekend","Weekday")</f>
        <v>Weekday</v>
      </c>
      <c r="K8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6" t="s">
        <v>22932</v>
      </c>
      <c r="M8516" t="s">
        <v>22933</v>
      </c>
      <c r="N8516" t="s">
        <v>69</v>
      </c>
      <c r="O8516">
        <v>20829.528829999999</v>
      </c>
      <c r="P8516">
        <v>474</v>
      </c>
      <c r="Q8516" t="s">
        <v>26</v>
      </c>
      <c r="R8516" s="1">
        <v>45043</v>
      </c>
      <c r="S8516">
        <f>WEEKDAY(Table1[[#This Row],[Discharge Date]],2)</f>
        <v>4</v>
      </c>
      <c r="T8516" t="s">
        <v>38</v>
      </c>
      <c r="U8516" t="s">
        <v>28</v>
      </c>
      <c r="V8516" t="s">
        <v>29</v>
      </c>
    </row>
    <row r="8517" spans="1:22" x14ac:dyDescent="0.35">
      <c r="A8517" t="s">
        <v>22934</v>
      </c>
      <c r="B8517">
        <v>57</v>
      </c>
      <c r="C8517" t="s">
        <v>20</v>
      </c>
      <c r="D8517" t="s">
        <v>239</v>
      </c>
      <c r="E8517" t="s">
        <v>43</v>
      </c>
      <c r="F8517" s="1">
        <v>45108</v>
      </c>
      <c r="G8517">
        <f>DAY(Table1[[#This Row],[Date of Admission]])</f>
        <v>1</v>
      </c>
      <c r="H8517" t="str">
        <f>TEXT(Table1[[#This Row],[Date of Admission]],"dddd")</f>
        <v>Saturday</v>
      </c>
      <c r="I8517">
        <f>WEEKDAY(Table1[[#This Row],[Date of Admission]],2)</f>
        <v>6</v>
      </c>
      <c r="J8517" t="str">
        <f>IF(OR(Table1[[#This Row],[Weekday Number]]=6,Table1[[#This Row],[Weekday Number]]=7),"Weekend","Weekday")</f>
        <v>Weekend</v>
      </c>
      <c r="K8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17" t="s">
        <v>22935</v>
      </c>
      <c r="M8517" t="s">
        <v>22936</v>
      </c>
      <c r="N8517" t="s">
        <v>36</v>
      </c>
      <c r="O8517">
        <v>19045.718349999999</v>
      </c>
      <c r="P8517">
        <v>229</v>
      </c>
      <c r="Q8517" t="s">
        <v>49</v>
      </c>
      <c r="R8517" s="1">
        <v>45112</v>
      </c>
      <c r="S8517">
        <f>WEEKDAY(Table1[[#This Row],[Discharge Date]],2)</f>
        <v>3</v>
      </c>
      <c r="T8517" t="s">
        <v>38</v>
      </c>
      <c r="U8517" t="s">
        <v>51</v>
      </c>
      <c r="V8517" t="s">
        <v>40</v>
      </c>
    </row>
    <row r="8518" spans="1:22" x14ac:dyDescent="0.35">
      <c r="A8518" t="s">
        <v>22937</v>
      </c>
      <c r="B8518">
        <v>57</v>
      </c>
      <c r="C8518" t="s">
        <v>31</v>
      </c>
      <c r="D8518" t="s">
        <v>42</v>
      </c>
      <c r="E8518" t="s">
        <v>33</v>
      </c>
      <c r="F8518" s="1">
        <v>44145</v>
      </c>
      <c r="G8518">
        <f>DAY(Table1[[#This Row],[Date of Admission]])</f>
        <v>10</v>
      </c>
      <c r="H8518" t="str">
        <f>TEXT(Table1[[#This Row],[Date of Admission]],"dddd")</f>
        <v>Tuesday</v>
      </c>
      <c r="I8518">
        <f>WEEKDAY(Table1[[#This Row],[Date of Admission]],2)</f>
        <v>2</v>
      </c>
      <c r="J8518" t="str">
        <f>IF(OR(Table1[[#This Row],[Weekday Number]]=6,Table1[[#This Row],[Weekday Number]]=7),"Weekend","Weekday")</f>
        <v>Weekday</v>
      </c>
      <c r="K8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8" t="s">
        <v>22938</v>
      </c>
      <c r="M8518" t="s">
        <v>5165</v>
      </c>
      <c r="N8518" t="s">
        <v>69</v>
      </c>
      <c r="O8518">
        <v>16080.284079999999</v>
      </c>
      <c r="P8518">
        <v>144</v>
      </c>
      <c r="Q8518" t="s">
        <v>37</v>
      </c>
      <c r="R8518" s="1">
        <v>44165</v>
      </c>
      <c r="S8518">
        <f>WEEKDAY(Table1[[#This Row],[Discharge Date]],2)</f>
        <v>1</v>
      </c>
      <c r="T8518" t="s">
        <v>27</v>
      </c>
      <c r="U8518" t="s">
        <v>51</v>
      </c>
      <c r="V8518" t="s">
        <v>40</v>
      </c>
    </row>
    <row r="8519" spans="1:22" x14ac:dyDescent="0.35">
      <c r="A8519" t="s">
        <v>22939</v>
      </c>
      <c r="B8519">
        <v>35</v>
      </c>
      <c r="C8519" t="s">
        <v>31</v>
      </c>
      <c r="D8519" t="s">
        <v>71</v>
      </c>
      <c r="E8519" t="s">
        <v>22</v>
      </c>
      <c r="F8519" s="1">
        <v>44267</v>
      </c>
      <c r="G8519">
        <f>DAY(Table1[[#This Row],[Date of Admission]])</f>
        <v>12</v>
      </c>
      <c r="H8519" t="str">
        <f>TEXT(Table1[[#This Row],[Date of Admission]],"dddd")</f>
        <v>Friday</v>
      </c>
      <c r="I8519">
        <f>WEEKDAY(Table1[[#This Row],[Date of Admission]],2)</f>
        <v>5</v>
      </c>
      <c r="J8519" t="str">
        <f>IF(OR(Table1[[#This Row],[Weekday Number]]=6,Table1[[#This Row],[Weekday Number]]=7),"Weekend","Weekday")</f>
        <v>Weekday</v>
      </c>
      <c r="K8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19" t="s">
        <v>22940</v>
      </c>
      <c r="M8519" t="s">
        <v>733</v>
      </c>
      <c r="N8519" t="s">
        <v>69</v>
      </c>
      <c r="O8519">
        <v>47864.851699999999</v>
      </c>
      <c r="P8519">
        <v>258</v>
      </c>
      <c r="Q8519" t="s">
        <v>37</v>
      </c>
      <c r="R8519" s="1">
        <v>44273</v>
      </c>
      <c r="S8519">
        <f>WEEKDAY(Table1[[#This Row],[Discharge Date]],2)</f>
        <v>4</v>
      </c>
      <c r="T8519" t="s">
        <v>94</v>
      </c>
      <c r="U8519" t="s">
        <v>28</v>
      </c>
      <c r="V8519" t="s">
        <v>40</v>
      </c>
    </row>
    <row r="8520" spans="1:22" x14ac:dyDescent="0.35">
      <c r="A8520" t="s">
        <v>22941</v>
      </c>
      <c r="B8520">
        <v>21</v>
      </c>
      <c r="C8520" t="s">
        <v>20</v>
      </c>
      <c r="D8520" t="s">
        <v>71</v>
      </c>
      <c r="E8520" t="s">
        <v>78</v>
      </c>
      <c r="F8520" s="1">
        <v>44659</v>
      </c>
      <c r="G8520">
        <f>DAY(Table1[[#This Row],[Date of Admission]])</f>
        <v>8</v>
      </c>
      <c r="H8520" t="str">
        <f>TEXT(Table1[[#This Row],[Date of Admission]],"dddd")</f>
        <v>Friday</v>
      </c>
      <c r="I8520">
        <f>WEEKDAY(Table1[[#This Row],[Date of Admission]],2)</f>
        <v>5</v>
      </c>
      <c r="J8520" t="str">
        <f>IF(OR(Table1[[#This Row],[Weekday Number]]=6,Table1[[#This Row],[Weekday Number]]=7),"Weekend","Weekday")</f>
        <v>Weekday</v>
      </c>
      <c r="K8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0" t="s">
        <v>22942</v>
      </c>
      <c r="M8520" t="s">
        <v>22943</v>
      </c>
      <c r="N8520" t="s">
        <v>65</v>
      </c>
      <c r="O8520">
        <v>62736.08958</v>
      </c>
      <c r="P8520">
        <v>440</v>
      </c>
      <c r="Q8520" t="s">
        <v>37</v>
      </c>
      <c r="R8520" s="1">
        <v>44686</v>
      </c>
      <c r="S8520">
        <f>WEEKDAY(Table1[[#This Row],[Discharge Date]],2)</f>
        <v>4</v>
      </c>
      <c r="T8520" t="s">
        <v>94</v>
      </c>
      <c r="U8520" t="s">
        <v>28</v>
      </c>
      <c r="V8520" t="s">
        <v>84</v>
      </c>
    </row>
    <row r="8521" spans="1:22" x14ac:dyDescent="0.35">
      <c r="A8521" t="s">
        <v>22944</v>
      </c>
      <c r="B8521">
        <v>47</v>
      </c>
      <c r="C8521" t="s">
        <v>31</v>
      </c>
      <c r="D8521" t="s">
        <v>99</v>
      </c>
      <c r="E8521" t="s">
        <v>53</v>
      </c>
      <c r="F8521" s="1">
        <v>43473</v>
      </c>
      <c r="G8521">
        <f>DAY(Table1[[#This Row],[Date of Admission]])</f>
        <v>8</v>
      </c>
      <c r="H8521" t="str">
        <f>TEXT(Table1[[#This Row],[Date of Admission]],"dddd")</f>
        <v>Tuesday</v>
      </c>
      <c r="I8521">
        <f>WEEKDAY(Table1[[#This Row],[Date of Admission]],2)</f>
        <v>2</v>
      </c>
      <c r="J8521" t="str">
        <f>IF(OR(Table1[[#This Row],[Weekday Number]]=6,Table1[[#This Row],[Weekday Number]]=7),"Weekend","Weekday")</f>
        <v>Weekday</v>
      </c>
      <c r="K8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1" t="s">
        <v>22945</v>
      </c>
      <c r="M8521" t="s">
        <v>22946</v>
      </c>
      <c r="N8521" t="s">
        <v>65</v>
      </c>
      <c r="O8521">
        <v>22897.620330000002</v>
      </c>
      <c r="P8521">
        <v>173</v>
      </c>
      <c r="Q8521" t="s">
        <v>26</v>
      </c>
      <c r="R8521" s="1">
        <v>43479</v>
      </c>
      <c r="S8521">
        <f>WEEKDAY(Table1[[#This Row],[Discharge Date]],2)</f>
        <v>1</v>
      </c>
      <c r="T8521" t="s">
        <v>56</v>
      </c>
      <c r="U8521" t="s">
        <v>51</v>
      </c>
      <c r="V8521" t="s">
        <v>40</v>
      </c>
    </row>
    <row r="8522" spans="1:22" x14ac:dyDescent="0.35">
      <c r="A8522" t="s">
        <v>7925</v>
      </c>
      <c r="B8522">
        <v>82</v>
      </c>
      <c r="C8522" t="s">
        <v>20</v>
      </c>
      <c r="D8522" t="s">
        <v>99</v>
      </c>
      <c r="E8522" t="s">
        <v>22</v>
      </c>
      <c r="F8522" s="1">
        <v>44906</v>
      </c>
      <c r="G8522">
        <f>DAY(Table1[[#This Row],[Date of Admission]])</f>
        <v>11</v>
      </c>
      <c r="H8522" t="str">
        <f>TEXT(Table1[[#This Row],[Date of Admission]],"dddd")</f>
        <v>Sunday</v>
      </c>
      <c r="I8522">
        <f>WEEKDAY(Table1[[#This Row],[Date of Admission]],2)</f>
        <v>7</v>
      </c>
      <c r="J8522" t="str">
        <f>IF(OR(Table1[[#This Row],[Weekday Number]]=6,Table1[[#This Row],[Weekday Number]]=7),"Weekend","Weekday")</f>
        <v>Weekend</v>
      </c>
      <c r="K8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2" t="s">
        <v>22947</v>
      </c>
      <c r="M8522" t="s">
        <v>22948</v>
      </c>
      <c r="N8522" t="s">
        <v>36</v>
      </c>
      <c r="O8522">
        <v>18782.397929999999</v>
      </c>
      <c r="P8522">
        <v>377</v>
      </c>
      <c r="Q8522" t="s">
        <v>37</v>
      </c>
      <c r="R8522" s="1">
        <v>44911</v>
      </c>
      <c r="S8522">
        <f>WEEKDAY(Table1[[#This Row],[Discharge Date]],2)</f>
        <v>5</v>
      </c>
      <c r="T8522" t="s">
        <v>56</v>
      </c>
      <c r="U8522" t="s">
        <v>28</v>
      </c>
      <c r="V8522" t="s">
        <v>29</v>
      </c>
    </row>
    <row r="8523" spans="1:22" x14ac:dyDescent="0.35">
      <c r="A8523" t="s">
        <v>22949</v>
      </c>
      <c r="B8523">
        <v>27</v>
      </c>
      <c r="C8523" t="s">
        <v>20</v>
      </c>
      <c r="D8523" t="s">
        <v>99</v>
      </c>
      <c r="E8523" t="s">
        <v>53</v>
      </c>
      <c r="F8523" s="1">
        <v>44694</v>
      </c>
      <c r="G8523">
        <f>DAY(Table1[[#This Row],[Date of Admission]])</f>
        <v>13</v>
      </c>
      <c r="H8523" t="str">
        <f>TEXT(Table1[[#This Row],[Date of Admission]],"dddd")</f>
        <v>Friday</v>
      </c>
      <c r="I8523">
        <f>WEEKDAY(Table1[[#This Row],[Date of Admission]],2)</f>
        <v>5</v>
      </c>
      <c r="J8523" t="str">
        <f>IF(OR(Table1[[#This Row],[Weekday Number]]=6,Table1[[#This Row],[Weekday Number]]=7),"Weekend","Weekday")</f>
        <v>Weekday</v>
      </c>
      <c r="K8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3" t="s">
        <v>22950</v>
      </c>
      <c r="M8523" t="s">
        <v>22951</v>
      </c>
      <c r="N8523" t="s">
        <v>65</v>
      </c>
      <c r="O8523">
        <v>27354.38869</v>
      </c>
      <c r="P8523">
        <v>127</v>
      </c>
      <c r="Q8523" t="s">
        <v>26</v>
      </c>
      <c r="R8523" s="1">
        <v>44717</v>
      </c>
      <c r="S8523">
        <f>WEEKDAY(Table1[[#This Row],[Discharge Date]],2)</f>
        <v>7</v>
      </c>
      <c r="T8523" t="s">
        <v>56</v>
      </c>
      <c r="U8523" t="s">
        <v>28</v>
      </c>
      <c r="V8523" t="s">
        <v>40</v>
      </c>
    </row>
    <row r="8524" spans="1:22" x14ac:dyDescent="0.35">
      <c r="A8524" t="s">
        <v>22952</v>
      </c>
      <c r="B8524">
        <v>67</v>
      </c>
      <c r="C8524" t="s">
        <v>31</v>
      </c>
      <c r="D8524" t="s">
        <v>32</v>
      </c>
      <c r="E8524" t="s">
        <v>78</v>
      </c>
      <c r="F8524" s="1">
        <v>44914</v>
      </c>
      <c r="G8524">
        <f>DAY(Table1[[#This Row],[Date of Admission]])</f>
        <v>19</v>
      </c>
      <c r="H8524" t="str">
        <f>TEXT(Table1[[#This Row],[Date of Admission]],"dddd")</f>
        <v>Monday</v>
      </c>
      <c r="I8524">
        <f>WEEKDAY(Table1[[#This Row],[Date of Admission]],2)</f>
        <v>1</v>
      </c>
      <c r="J8524" t="str">
        <f>IF(OR(Table1[[#This Row],[Weekday Number]]=6,Table1[[#This Row],[Weekday Number]]=7),"Weekend","Weekday")</f>
        <v>Weekday</v>
      </c>
      <c r="K8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4" t="s">
        <v>5081</v>
      </c>
      <c r="M8524" t="s">
        <v>22953</v>
      </c>
      <c r="N8524" t="s">
        <v>69</v>
      </c>
      <c r="O8524">
        <v>7468.0734759999996</v>
      </c>
      <c r="P8524">
        <v>168</v>
      </c>
      <c r="Q8524" t="s">
        <v>37</v>
      </c>
      <c r="R8524" s="1">
        <v>44929</v>
      </c>
      <c r="S8524">
        <f>WEEKDAY(Table1[[#This Row],[Discharge Date]],2)</f>
        <v>2</v>
      </c>
      <c r="T8524" t="s">
        <v>56</v>
      </c>
      <c r="U8524" t="s">
        <v>28</v>
      </c>
      <c r="V8524" t="s">
        <v>29</v>
      </c>
    </row>
    <row r="8525" spans="1:22" x14ac:dyDescent="0.35">
      <c r="A8525" t="s">
        <v>22954</v>
      </c>
      <c r="B8525">
        <v>29</v>
      </c>
      <c r="C8525" t="s">
        <v>20</v>
      </c>
      <c r="D8525" t="s">
        <v>42</v>
      </c>
      <c r="E8525" t="s">
        <v>53</v>
      </c>
      <c r="F8525" s="1">
        <v>44338</v>
      </c>
      <c r="G8525">
        <f>DAY(Table1[[#This Row],[Date of Admission]])</f>
        <v>22</v>
      </c>
      <c r="H8525" t="str">
        <f>TEXT(Table1[[#This Row],[Date of Admission]],"dddd")</f>
        <v>Saturday</v>
      </c>
      <c r="I8525">
        <f>WEEKDAY(Table1[[#This Row],[Date of Admission]],2)</f>
        <v>6</v>
      </c>
      <c r="J8525" t="str">
        <f>IF(OR(Table1[[#This Row],[Weekday Number]]=6,Table1[[#This Row],[Weekday Number]]=7),"Weekend","Weekday")</f>
        <v>Weekend</v>
      </c>
      <c r="K8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5" t="s">
        <v>22955</v>
      </c>
      <c r="M8525" t="s">
        <v>22956</v>
      </c>
      <c r="N8525" t="s">
        <v>65</v>
      </c>
      <c r="O8525">
        <v>37786.969799999999</v>
      </c>
      <c r="P8525">
        <v>312</v>
      </c>
      <c r="Q8525" t="s">
        <v>26</v>
      </c>
      <c r="R8525" s="1">
        <v>44356</v>
      </c>
      <c r="S8525">
        <f>WEEKDAY(Table1[[#This Row],[Discharge Date]],2)</f>
        <v>3</v>
      </c>
      <c r="T8525" t="s">
        <v>94</v>
      </c>
      <c r="U8525" t="s">
        <v>28</v>
      </c>
      <c r="V8525" t="s">
        <v>40</v>
      </c>
    </row>
    <row r="8526" spans="1:22" x14ac:dyDescent="0.35">
      <c r="A8526" t="s">
        <v>22957</v>
      </c>
      <c r="B8526">
        <v>19</v>
      </c>
      <c r="C8526" t="s">
        <v>31</v>
      </c>
      <c r="D8526" t="s">
        <v>21</v>
      </c>
      <c r="E8526" t="s">
        <v>62</v>
      </c>
      <c r="F8526" s="1">
        <v>44203</v>
      </c>
      <c r="G8526">
        <f>DAY(Table1[[#This Row],[Date of Admission]])</f>
        <v>7</v>
      </c>
      <c r="H8526" t="str">
        <f>TEXT(Table1[[#This Row],[Date of Admission]],"dddd")</f>
        <v>Thursday</v>
      </c>
      <c r="I8526">
        <f>WEEKDAY(Table1[[#This Row],[Date of Admission]],2)</f>
        <v>4</v>
      </c>
      <c r="J8526" t="str">
        <f>IF(OR(Table1[[#This Row],[Weekday Number]]=6,Table1[[#This Row],[Weekday Number]]=7),"Weekend","Weekday")</f>
        <v>Weekday</v>
      </c>
      <c r="K8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6" t="s">
        <v>22958</v>
      </c>
      <c r="M8526" t="s">
        <v>22959</v>
      </c>
      <c r="N8526" t="s">
        <v>65</v>
      </c>
      <c r="O8526">
        <v>12088.471729999999</v>
      </c>
      <c r="P8526">
        <v>425</v>
      </c>
      <c r="Q8526" t="s">
        <v>49</v>
      </c>
      <c r="R8526" s="1">
        <v>44218</v>
      </c>
      <c r="S8526">
        <f>WEEKDAY(Table1[[#This Row],[Discharge Date]],2)</f>
        <v>5</v>
      </c>
      <c r="T8526" t="s">
        <v>56</v>
      </c>
      <c r="U8526" t="s">
        <v>39</v>
      </c>
      <c r="V8526" t="s">
        <v>84</v>
      </c>
    </row>
    <row r="8527" spans="1:22" x14ac:dyDescent="0.35">
      <c r="A8527" t="s">
        <v>22960</v>
      </c>
      <c r="B8527">
        <v>19</v>
      </c>
      <c r="C8527" t="s">
        <v>20</v>
      </c>
      <c r="D8527" t="s">
        <v>239</v>
      </c>
      <c r="E8527" t="s">
        <v>33</v>
      </c>
      <c r="F8527" s="1">
        <v>44159</v>
      </c>
      <c r="G8527">
        <f>DAY(Table1[[#This Row],[Date of Admission]])</f>
        <v>24</v>
      </c>
      <c r="H8527" t="str">
        <f>TEXT(Table1[[#This Row],[Date of Admission]],"dddd")</f>
        <v>Tuesday</v>
      </c>
      <c r="I8527">
        <f>WEEKDAY(Table1[[#This Row],[Date of Admission]],2)</f>
        <v>2</v>
      </c>
      <c r="J8527" t="str">
        <f>IF(OR(Table1[[#This Row],[Weekday Number]]=6,Table1[[#This Row],[Weekday Number]]=7),"Weekend","Weekday")</f>
        <v>Weekday</v>
      </c>
      <c r="K8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7" t="s">
        <v>22961</v>
      </c>
      <c r="M8527" t="s">
        <v>22962</v>
      </c>
      <c r="N8527" t="s">
        <v>69</v>
      </c>
      <c r="O8527">
        <v>6842.5725179999999</v>
      </c>
      <c r="P8527">
        <v>180</v>
      </c>
      <c r="Q8527" t="s">
        <v>49</v>
      </c>
      <c r="R8527" s="1">
        <v>44167</v>
      </c>
      <c r="S8527">
        <f>WEEKDAY(Table1[[#This Row],[Discharge Date]],2)</f>
        <v>3</v>
      </c>
      <c r="T8527" t="s">
        <v>27</v>
      </c>
      <c r="U8527" t="s">
        <v>39</v>
      </c>
      <c r="V8527" t="s">
        <v>84</v>
      </c>
    </row>
    <row r="8528" spans="1:22" x14ac:dyDescent="0.35">
      <c r="A8528" t="s">
        <v>20371</v>
      </c>
      <c r="B8528">
        <v>71</v>
      </c>
      <c r="C8528" t="s">
        <v>20</v>
      </c>
      <c r="D8528" t="s">
        <v>99</v>
      </c>
      <c r="E8528" t="s">
        <v>78</v>
      </c>
      <c r="F8528" s="1">
        <v>43869</v>
      </c>
      <c r="G8528">
        <f>DAY(Table1[[#This Row],[Date of Admission]])</f>
        <v>8</v>
      </c>
      <c r="H8528" t="str">
        <f>TEXT(Table1[[#This Row],[Date of Admission]],"dddd")</f>
        <v>Saturday</v>
      </c>
      <c r="I8528">
        <f>WEEKDAY(Table1[[#This Row],[Date of Admission]],2)</f>
        <v>6</v>
      </c>
      <c r="J8528" t="str">
        <f>IF(OR(Table1[[#This Row],[Weekday Number]]=6,Table1[[#This Row],[Weekday Number]]=7),"Weekend","Weekday")</f>
        <v>Weekend</v>
      </c>
      <c r="K8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28" t="s">
        <v>22963</v>
      </c>
      <c r="M8528" t="s">
        <v>22964</v>
      </c>
      <c r="N8528" t="s">
        <v>25</v>
      </c>
      <c r="O8528">
        <v>29905.607260000001</v>
      </c>
      <c r="P8528">
        <v>496</v>
      </c>
      <c r="Q8528" t="s">
        <v>26</v>
      </c>
      <c r="R8528" s="1">
        <v>43891</v>
      </c>
      <c r="S8528">
        <f>WEEKDAY(Table1[[#This Row],[Discharge Date]],2)</f>
        <v>7</v>
      </c>
      <c r="T8528" t="s">
        <v>38</v>
      </c>
      <c r="U8528" t="s">
        <v>28</v>
      </c>
      <c r="V8528" t="s">
        <v>29</v>
      </c>
    </row>
    <row r="8529" spans="1:22" x14ac:dyDescent="0.35">
      <c r="A8529" t="s">
        <v>22965</v>
      </c>
      <c r="B8529">
        <v>42</v>
      </c>
      <c r="C8529" t="s">
        <v>20</v>
      </c>
      <c r="D8529" t="s">
        <v>99</v>
      </c>
      <c r="E8529" t="s">
        <v>78</v>
      </c>
      <c r="F8529" s="1">
        <v>43798</v>
      </c>
      <c r="G8529">
        <f>DAY(Table1[[#This Row],[Date of Admission]])</f>
        <v>29</v>
      </c>
      <c r="H8529" t="str">
        <f>TEXT(Table1[[#This Row],[Date of Admission]],"dddd")</f>
        <v>Friday</v>
      </c>
      <c r="I8529">
        <f>WEEKDAY(Table1[[#This Row],[Date of Admission]],2)</f>
        <v>5</v>
      </c>
      <c r="J8529" t="str">
        <f>IF(OR(Table1[[#This Row],[Weekday Number]]=6,Table1[[#This Row],[Weekday Number]]=7),"Weekend","Weekday")</f>
        <v>Weekday</v>
      </c>
      <c r="K8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29" t="s">
        <v>22966</v>
      </c>
      <c r="M8529" t="s">
        <v>3577</v>
      </c>
      <c r="N8529" t="s">
        <v>60</v>
      </c>
      <c r="O8529">
        <v>31515.20391</v>
      </c>
      <c r="P8529">
        <v>486</v>
      </c>
      <c r="Q8529" t="s">
        <v>37</v>
      </c>
      <c r="R8529" s="1">
        <v>43810</v>
      </c>
      <c r="S8529">
        <f>WEEKDAY(Table1[[#This Row],[Discharge Date]],2)</f>
        <v>3</v>
      </c>
      <c r="T8529" t="s">
        <v>56</v>
      </c>
      <c r="U8529" t="s">
        <v>51</v>
      </c>
      <c r="V8529" t="s">
        <v>40</v>
      </c>
    </row>
    <row r="8530" spans="1:22" x14ac:dyDescent="0.35">
      <c r="A8530" t="s">
        <v>14695</v>
      </c>
      <c r="B8530">
        <v>58</v>
      </c>
      <c r="C8530" t="s">
        <v>31</v>
      </c>
      <c r="D8530" t="s">
        <v>71</v>
      </c>
      <c r="E8530" t="s">
        <v>62</v>
      </c>
      <c r="F8530" s="1">
        <v>44880</v>
      </c>
      <c r="G8530">
        <f>DAY(Table1[[#This Row],[Date of Admission]])</f>
        <v>15</v>
      </c>
      <c r="H8530" t="str">
        <f>TEXT(Table1[[#This Row],[Date of Admission]],"dddd")</f>
        <v>Tuesday</v>
      </c>
      <c r="I8530">
        <f>WEEKDAY(Table1[[#This Row],[Date of Admission]],2)</f>
        <v>2</v>
      </c>
      <c r="J8530" t="str">
        <f>IF(OR(Table1[[#This Row],[Weekday Number]]=6,Table1[[#This Row],[Weekday Number]]=7),"Weekend","Weekday")</f>
        <v>Weekday</v>
      </c>
      <c r="K8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30" t="s">
        <v>22967</v>
      </c>
      <c r="M8530" t="s">
        <v>22968</v>
      </c>
      <c r="N8530" t="s">
        <v>25</v>
      </c>
      <c r="O8530">
        <v>22817.878929999999</v>
      </c>
      <c r="P8530">
        <v>237</v>
      </c>
      <c r="Q8530" t="s">
        <v>37</v>
      </c>
      <c r="R8530" s="1">
        <v>44900</v>
      </c>
      <c r="S8530">
        <f>WEEKDAY(Table1[[#This Row],[Discharge Date]],2)</f>
        <v>1</v>
      </c>
      <c r="T8530" t="s">
        <v>27</v>
      </c>
      <c r="U8530" t="s">
        <v>39</v>
      </c>
      <c r="V8530" t="s">
        <v>40</v>
      </c>
    </row>
    <row r="8531" spans="1:22" x14ac:dyDescent="0.35">
      <c r="A8531" t="s">
        <v>22969</v>
      </c>
      <c r="B8531">
        <v>66</v>
      </c>
      <c r="C8531" t="s">
        <v>31</v>
      </c>
      <c r="D8531" t="s">
        <v>99</v>
      </c>
      <c r="E8531" t="s">
        <v>43</v>
      </c>
      <c r="F8531" s="1">
        <v>43725</v>
      </c>
      <c r="G8531">
        <f>DAY(Table1[[#This Row],[Date of Admission]])</f>
        <v>17</v>
      </c>
      <c r="H8531" t="str">
        <f>TEXT(Table1[[#This Row],[Date of Admission]],"dddd")</f>
        <v>Tuesday</v>
      </c>
      <c r="I8531">
        <f>WEEKDAY(Table1[[#This Row],[Date of Admission]],2)</f>
        <v>2</v>
      </c>
      <c r="J8531" t="str">
        <f>IF(OR(Table1[[#This Row],[Weekday Number]]=6,Table1[[#This Row],[Weekday Number]]=7),"Weekend","Weekday")</f>
        <v>Weekday</v>
      </c>
      <c r="K8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31" t="s">
        <v>22970</v>
      </c>
      <c r="M8531" t="s">
        <v>22971</v>
      </c>
      <c r="N8531" t="s">
        <v>65</v>
      </c>
      <c r="O8531">
        <v>14259.946379999999</v>
      </c>
      <c r="P8531">
        <v>311</v>
      </c>
      <c r="Q8531" t="s">
        <v>49</v>
      </c>
      <c r="R8531" s="1">
        <v>43740</v>
      </c>
      <c r="S8531">
        <f>WEEKDAY(Table1[[#This Row],[Discharge Date]],2)</f>
        <v>3</v>
      </c>
      <c r="T8531" t="s">
        <v>50</v>
      </c>
      <c r="U8531" t="s">
        <v>51</v>
      </c>
      <c r="V8531" t="s">
        <v>29</v>
      </c>
    </row>
    <row r="8532" spans="1:22" x14ac:dyDescent="0.35">
      <c r="A8532" t="s">
        <v>22972</v>
      </c>
      <c r="B8532">
        <v>50</v>
      </c>
      <c r="C8532" t="s">
        <v>31</v>
      </c>
      <c r="D8532" t="s">
        <v>21</v>
      </c>
      <c r="E8532" t="s">
        <v>22</v>
      </c>
      <c r="F8532" s="1">
        <v>43520</v>
      </c>
      <c r="G8532">
        <f>DAY(Table1[[#This Row],[Date of Admission]])</f>
        <v>24</v>
      </c>
      <c r="H8532" t="str">
        <f>TEXT(Table1[[#This Row],[Date of Admission]],"dddd")</f>
        <v>Sunday</v>
      </c>
      <c r="I8532">
        <f>WEEKDAY(Table1[[#This Row],[Date of Admission]],2)</f>
        <v>7</v>
      </c>
      <c r="J8532" t="str">
        <f>IF(OR(Table1[[#This Row],[Weekday Number]]=6,Table1[[#This Row],[Weekday Number]]=7),"Weekend","Weekday")</f>
        <v>Weekend</v>
      </c>
      <c r="K8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32" t="s">
        <v>22973</v>
      </c>
      <c r="M8532" t="s">
        <v>22974</v>
      </c>
      <c r="N8532" t="s">
        <v>60</v>
      </c>
      <c r="O8532">
        <v>55771.500840000001</v>
      </c>
      <c r="P8532">
        <v>353</v>
      </c>
      <c r="Q8532" t="s">
        <v>37</v>
      </c>
      <c r="R8532" s="1">
        <v>43538</v>
      </c>
      <c r="S8532">
        <f>WEEKDAY(Table1[[#This Row],[Discharge Date]],2)</f>
        <v>4</v>
      </c>
      <c r="T8532" t="s">
        <v>50</v>
      </c>
      <c r="U8532" t="s">
        <v>39</v>
      </c>
      <c r="V8532" t="s">
        <v>40</v>
      </c>
    </row>
    <row r="8533" spans="1:22" x14ac:dyDescent="0.35">
      <c r="A8533" t="s">
        <v>22975</v>
      </c>
      <c r="B8533">
        <v>30</v>
      </c>
      <c r="C8533" t="s">
        <v>31</v>
      </c>
      <c r="D8533" t="s">
        <v>21</v>
      </c>
      <c r="E8533" t="s">
        <v>62</v>
      </c>
      <c r="F8533" s="1">
        <v>44320</v>
      </c>
      <c r="G8533">
        <f>DAY(Table1[[#This Row],[Date of Admission]])</f>
        <v>4</v>
      </c>
      <c r="H8533" t="str">
        <f>TEXT(Table1[[#This Row],[Date of Admission]],"dddd")</f>
        <v>Tuesday</v>
      </c>
      <c r="I8533">
        <f>WEEKDAY(Table1[[#This Row],[Date of Admission]],2)</f>
        <v>2</v>
      </c>
      <c r="J8533" t="str">
        <f>IF(OR(Table1[[#This Row],[Weekday Number]]=6,Table1[[#This Row],[Weekday Number]]=7),"Weekend","Weekday")</f>
        <v>Weekday</v>
      </c>
      <c r="K8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33" t="s">
        <v>22976</v>
      </c>
      <c r="M8533" t="s">
        <v>22977</v>
      </c>
      <c r="N8533" t="s">
        <v>60</v>
      </c>
      <c r="O8533">
        <v>27511.60111</v>
      </c>
      <c r="P8533">
        <v>222</v>
      </c>
      <c r="Q8533" t="s">
        <v>49</v>
      </c>
      <c r="R8533" s="1">
        <v>44334</v>
      </c>
      <c r="S8533">
        <f>WEEKDAY(Table1[[#This Row],[Discharge Date]],2)</f>
        <v>2</v>
      </c>
      <c r="T8533" t="s">
        <v>27</v>
      </c>
      <c r="U8533" t="s">
        <v>51</v>
      </c>
      <c r="V8533" t="s">
        <v>40</v>
      </c>
    </row>
    <row r="8534" spans="1:22" x14ac:dyDescent="0.35">
      <c r="A8534" t="s">
        <v>22978</v>
      </c>
      <c r="B8534">
        <v>22</v>
      </c>
      <c r="C8534" t="s">
        <v>31</v>
      </c>
      <c r="D8534" t="s">
        <v>57</v>
      </c>
      <c r="E8534" t="s">
        <v>53</v>
      </c>
      <c r="F8534" s="1">
        <v>44107</v>
      </c>
      <c r="G8534">
        <f>DAY(Table1[[#This Row],[Date of Admission]])</f>
        <v>3</v>
      </c>
      <c r="H8534" t="str">
        <f>TEXT(Table1[[#This Row],[Date of Admission]],"dddd")</f>
        <v>Saturday</v>
      </c>
      <c r="I8534">
        <f>WEEKDAY(Table1[[#This Row],[Date of Admission]],2)</f>
        <v>6</v>
      </c>
      <c r="J8534" t="str">
        <f>IF(OR(Table1[[#This Row],[Weekday Number]]=6,Table1[[#This Row],[Weekday Number]]=7),"Weekend","Weekday")</f>
        <v>Weekend</v>
      </c>
      <c r="K8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34" t="s">
        <v>8445</v>
      </c>
      <c r="M8534" t="s">
        <v>22979</v>
      </c>
      <c r="N8534" t="s">
        <v>69</v>
      </c>
      <c r="O8534">
        <v>28524.009870000002</v>
      </c>
      <c r="P8534">
        <v>183</v>
      </c>
      <c r="Q8534" t="s">
        <v>26</v>
      </c>
      <c r="R8534" s="1">
        <v>44115</v>
      </c>
      <c r="S8534">
        <f>WEEKDAY(Table1[[#This Row],[Discharge Date]],2)</f>
        <v>7</v>
      </c>
      <c r="T8534" t="s">
        <v>56</v>
      </c>
      <c r="U8534" t="s">
        <v>28</v>
      </c>
      <c r="V8534" t="s">
        <v>84</v>
      </c>
    </row>
    <row r="8535" spans="1:22" x14ac:dyDescent="0.35">
      <c r="A8535" t="s">
        <v>22980</v>
      </c>
      <c r="B8535">
        <v>78</v>
      </c>
      <c r="C8535" t="s">
        <v>20</v>
      </c>
      <c r="D8535" t="s">
        <v>57</v>
      </c>
      <c r="E8535" t="s">
        <v>62</v>
      </c>
      <c r="F8535" s="1">
        <v>43803</v>
      </c>
      <c r="G8535">
        <f>DAY(Table1[[#This Row],[Date of Admission]])</f>
        <v>4</v>
      </c>
      <c r="H8535" t="str">
        <f>TEXT(Table1[[#This Row],[Date of Admission]],"dddd")</f>
        <v>Wednesday</v>
      </c>
      <c r="I8535">
        <f>WEEKDAY(Table1[[#This Row],[Date of Admission]],2)</f>
        <v>3</v>
      </c>
      <c r="J8535" t="str">
        <f>IF(OR(Table1[[#This Row],[Weekday Number]]=6,Table1[[#This Row],[Weekday Number]]=7),"Weekend","Weekday")</f>
        <v>Weekday</v>
      </c>
      <c r="K8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35" t="s">
        <v>20075</v>
      </c>
      <c r="M8535" t="s">
        <v>12438</v>
      </c>
      <c r="N8535" t="s">
        <v>69</v>
      </c>
      <c r="O8535">
        <v>34669.277690000003</v>
      </c>
      <c r="P8535">
        <v>264</v>
      </c>
      <c r="Q8535" t="s">
        <v>26</v>
      </c>
      <c r="R8535" s="1">
        <v>43810</v>
      </c>
      <c r="S8535">
        <f>WEEKDAY(Table1[[#This Row],[Discharge Date]],2)</f>
        <v>3</v>
      </c>
      <c r="T8535" t="s">
        <v>50</v>
      </c>
      <c r="U8535" t="s">
        <v>51</v>
      </c>
      <c r="V8535" t="s">
        <v>29</v>
      </c>
    </row>
    <row r="8536" spans="1:22" x14ac:dyDescent="0.35">
      <c r="A8536" t="s">
        <v>22981</v>
      </c>
      <c r="B8536">
        <v>51</v>
      </c>
      <c r="C8536" t="s">
        <v>31</v>
      </c>
      <c r="D8536" t="s">
        <v>57</v>
      </c>
      <c r="E8536" t="s">
        <v>33</v>
      </c>
      <c r="F8536" s="1">
        <v>44802</v>
      </c>
      <c r="G8536">
        <f>DAY(Table1[[#This Row],[Date of Admission]])</f>
        <v>29</v>
      </c>
      <c r="H8536" t="str">
        <f>TEXT(Table1[[#This Row],[Date of Admission]],"dddd")</f>
        <v>Monday</v>
      </c>
      <c r="I8536">
        <f>WEEKDAY(Table1[[#This Row],[Date of Admission]],2)</f>
        <v>1</v>
      </c>
      <c r="J8536" t="str">
        <f>IF(OR(Table1[[#This Row],[Weekday Number]]=6,Table1[[#This Row],[Weekday Number]]=7),"Weekend","Weekday")</f>
        <v>Weekday</v>
      </c>
      <c r="K8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36" t="s">
        <v>22982</v>
      </c>
      <c r="M8536" t="s">
        <v>22983</v>
      </c>
      <c r="N8536" t="s">
        <v>65</v>
      </c>
      <c r="O8536">
        <v>17069.926370000001</v>
      </c>
      <c r="P8536">
        <v>253</v>
      </c>
      <c r="Q8536" t="s">
        <v>37</v>
      </c>
      <c r="R8536" s="1">
        <v>44821</v>
      </c>
      <c r="S8536">
        <f>WEEKDAY(Table1[[#This Row],[Discharge Date]],2)</f>
        <v>6</v>
      </c>
      <c r="T8536" t="s">
        <v>27</v>
      </c>
      <c r="U8536" t="s">
        <v>51</v>
      </c>
      <c r="V8536" t="s">
        <v>40</v>
      </c>
    </row>
    <row r="8537" spans="1:22" x14ac:dyDescent="0.35">
      <c r="A8537" t="s">
        <v>22984</v>
      </c>
      <c r="B8537">
        <v>39</v>
      </c>
      <c r="C8537" t="s">
        <v>20</v>
      </c>
      <c r="D8537" t="s">
        <v>42</v>
      </c>
      <c r="E8537" t="s">
        <v>62</v>
      </c>
      <c r="F8537" s="1">
        <v>44333</v>
      </c>
      <c r="G8537">
        <f>DAY(Table1[[#This Row],[Date of Admission]])</f>
        <v>17</v>
      </c>
      <c r="H8537" t="str">
        <f>TEXT(Table1[[#This Row],[Date of Admission]],"dddd")</f>
        <v>Monday</v>
      </c>
      <c r="I8537">
        <f>WEEKDAY(Table1[[#This Row],[Date of Admission]],2)</f>
        <v>1</v>
      </c>
      <c r="J8537" t="str">
        <f>IF(OR(Table1[[#This Row],[Weekday Number]]=6,Table1[[#This Row],[Weekday Number]]=7),"Weekend","Weekday")</f>
        <v>Weekday</v>
      </c>
      <c r="K8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37" t="s">
        <v>22985</v>
      </c>
      <c r="M8537" t="s">
        <v>11672</v>
      </c>
      <c r="N8537" t="s">
        <v>65</v>
      </c>
      <c r="O8537">
        <v>4135.3489870000003</v>
      </c>
      <c r="P8537">
        <v>166</v>
      </c>
      <c r="Q8537" t="s">
        <v>37</v>
      </c>
      <c r="R8537" s="1">
        <v>44357</v>
      </c>
      <c r="S8537">
        <f>WEEKDAY(Table1[[#This Row],[Discharge Date]],2)</f>
        <v>4</v>
      </c>
      <c r="T8537" t="s">
        <v>50</v>
      </c>
      <c r="U8537" t="s">
        <v>39</v>
      </c>
      <c r="V8537" t="s">
        <v>40</v>
      </c>
    </row>
    <row r="8538" spans="1:22" x14ac:dyDescent="0.35">
      <c r="A8538" t="s">
        <v>22986</v>
      </c>
      <c r="B8538">
        <v>82</v>
      </c>
      <c r="C8538" t="s">
        <v>20</v>
      </c>
      <c r="D8538" t="s">
        <v>99</v>
      </c>
      <c r="E8538" t="s">
        <v>62</v>
      </c>
      <c r="F8538" s="1">
        <v>43468</v>
      </c>
      <c r="G8538">
        <f>DAY(Table1[[#This Row],[Date of Admission]])</f>
        <v>3</v>
      </c>
      <c r="H8538" t="str">
        <f>TEXT(Table1[[#This Row],[Date of Admission]],"dddd")</f>
        <v>Thursday</v>
      </c>
      <c r="I8538">
        <f>WEEKDAY(Table1[[#This Row],[Date of Admission]],2)</f>
        <v>4</v>
      </c>
      <c r="J8538" t="str">
        <f>IF(OR(Table1[[#This Row],[Weekday Number]]=6,Table1[[#This Row],[Weekday Number]]=7),"Weekend","Weekday")</f>
        <v>Weekday</v>
      </c>
      <c r="K8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38" t="s">
        <v>22987</v>
      </c>
      <c r="M8538" t="s">
        <v>22988</v>
      </c>
      <c r="N8538" t="s">
        <v>36</v>
      </c>
      <c r="O8538">
        <v>31103.870620000002</v>
      </c>
      <c r="P8538">
        <v>210</v>
      </c>
      <c r="Q8538" t="s">
        <v>26</v>
      </c>
      <c r="R8538" s="1">
        <v>43489</v>
      </c>
      <c r="S8538">
        <f>WEEKDAY(Table1[[#This Row],[Discharge Date]],2)</f>
        <v>4</v>
      </c>
      <c r="T8538" t="s">
        <v>56</v>
      </c>
      <c r="U8538" t="s">
        <v>28</v>
      </c>
      <c r="V8538" t="s">
        <v>29</v>
      </c>
    </row>
    <row r="8539" spans="1:22" x14ac:dyDescent="0.35">
      <c r="A8539" t="s">
        <v>22989</v>
      </c>
      <c r="B8539">
        <v>61</v>
      </c>
      <c r="C8539" t="s">
        <v>31</v>
      </c>
      <c r="D8539" t="s">
        <v>57</v>
      </c>
      <c r="E8539" t="s">
        <v>78</v>
      </c>
      <c r="F8539" s="1">
        <v>43442</v>
      </c>
      <c r="G8539">
        <f>DAY(Table1[[#This Row],[Date of Admission]])</f>
        <v>8</v>
      </c>
      <c r="H8539" t="str">
        <f>TEXT(Table1[[#This Row],[Date of Admission]],"dddd")</f>
        <v>Saturday</v>
      </c>
      <c r="I8539">
        <f>WEEKDAY(Table1[[#This Row],[Date of Admission]],2)</f>
        <v>6</v>
      </c>
      <c r="J8539" t="str">
        <f>IF(OR(Table1[[#This Row],[Weekday Number]]=6,Table1[[#This Row],[Weekday Number]]=7),"Weekend","Weekday")</f>
        <v>Weekend</v>
      </c>
      <c r="K8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39" t="s">
        <v>22990</v>
      </c>
      <c r="M8539" t="s">
        <v>22762</v>
      </c>
      <c r="N8539" t="s">
        <v>69</v>
      </c>
      <c r="O8539">
        <v>44834.412629999999</v>
      </c>
      <c r="P8539">
        <v>469</v>
      </c>
      <c r="Q8539" t="s">
        <v>37</v>
      </c>
      <c r="R8539" s="1">
        <v>43472</v>
      </c>
      <c r="S8539">
        <f>WEEKDAY(Table1[[#This Row],[Discharge Date]],2)</f>
        <v>1</v>
      </c>
      <c r="T8539" t="s">
        <v>50</v>
      </c>
      <c r="U8539" t="s">
        <v>51</v>
      </c>
      <c r="V8539" t="s">
        <v>40</v>
      </c>
    </row>
    <row r="8540" spans="1:22" x14ac:dyDescent="0.35">
      <c r="A8540" t="s">
        <v>10924</v>
      </c>
      <c r="B8540">
        <v>73</v>
      </c>
      <c r="C8540" t="s">
        <v>20</v>
      </c>
      <c r="D8540" t="s">
        <v>71</v>
      </c>
      <c r="E8540" t="s">
        <v>78</v>
      </c>
      <c r="F8540" s="1">
        <v>44794</v>
      </c>
      <c r="G8540">
        <f>DAY(Table1[[#This Row],[Date of Admission]])</f>
        <v>21</v>
      </c>
      <c r="H8540" t="str">
        <f>TEXT(Table1[[#This Row],[Date of Admission]],"dddd")</f>
        <v>Sunday</v>
      </c>
      <c r="I8540">
        <f>WEEKDAY(Table1[[#This Row],[Date of Admission]],2)</f>
        <v>7</v>
      </c>
      <c r="J8540" t="str">
        <f>IF(OR(Table1[[#This Row],[Weekday Number]]=6,Table1[[#This Row],[Weekday Number]]=7),"Weekend","Weekday")</f>
        <v>Weekend</v>
      </c>
      <c r="K8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0" t="s">
        <v>22991</v>
      </c>
      <c r="M8540" t="s">
        <v>1152</v>
      </c>
      <c r="N8540" t="s">
        <v>69</v>
      </c>
      <c r="O8540">
        <v>68425.481280000007</v>
      </c>
      <c r="P8540">
        <v>190</v>
      </c>
      <c r="Q8540" t="s">
        <v>37</v>
      </c>
      <c r="R8540" s="1">
        <v>44810</v>
      </c>
      <c r="S8540">
        <f>WEEKDAY(Table1[[#This Row],[Discharge Date]],2)</f>
        <v>2</v>
      </c>
      <c r="T8540" t="s">
        <v>94</v>
      </c>
      <c r="U8540" t="s">
        <v>28</v>
      </c>
      <c r="V8540" t="s">
        <v>29</v>
      </c>
    </row>
    <row r="8541" spans="1:22" x14ac:dyDescent="0.35">
      <c r="A8541" t="s">
        <v>22992</v>
      </c>
      <c r="B8541">
        <v>41</v>
      </c>
      <c r="C8541" t="s">
        <v>31</v>
      </c>
      <c r="D8541" t="s">
        <v>239</v>
      </c>
      <c r="E8541" t="s">
        <v>53</v>
      </c>
      <c r="F8541" s="1">
        <v>45042</v>
      </c>
      <c r="G8541">
        <f>DAY(Table1[[#This Row],[Date of Admission]])</f>
        <v>26</v>
      </c>
      <c r="H8541" t="str">
        <f>TEXT(Table1[[#This Row],[Date of Admission]],"dddd")</f>
        <v>Wednesday</v>
      </c>
      <c r="I8541">
        <f>WEEKDAY(Table1[[#This Row],[Date of Admission]],2)</f>
        <v>3</v>
      </c>
      <c r="J8541" t="str">
        <f>IF(OR(Table1[[#This Row],[Weekday Number]]=6,Table1[[#This Row],[Weekday Number]]=7),"Weekend","Weekday")</f>
        <v>Weekday</v>
      </c>
      <c r="K8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1" t="s">
        <v>22993</v>
      </c>
      <c r="M8541" t="s">
        <v>22994</v>
      </c>
      <c r="N8541" t="s">
        <v>65</v>
      </c>
      <c r="O8541">
        <v>34843.638890000002</v>
      </c>
      <c r="P8541">
        <v>340</v>
      </c>
      <c r="Q8541" t="s">
        <v>26</v>
      </c>
      <c r="R8541" s="1">
        <v>45046</v>
      </c>
      <c r="S8541">
        <f>WEEKDAY(Table1[[#This Row],[Discharge Date]],2)</f>
        <v>7</v>
      </c>
      <c r="T8541" t="s">
        <v>50</v>
      </c>
      <c r="U8541" t="s">
        <v>39</v>
      </c>
      <c r="V8541" t="s">
        <v>40</v>
      </c>
    </row>
    <row r="8542" spans="1:22" x14ac:dyDescent="0.35">
      <c r="A8542" t="s">
        <v>22995</v>
      </c>
      <c r="B8542">
        <v>58</v>
      </c>
      <c r="C8542" t="s">
        <v>20</v>
      </c>
      <c r="D8542" t="s">
        <v>32</v>
      </c>
      <c r="E8542" t="s">
        <v>22</v>
      </c>
      <c r="F8542" s="1">
        <v>44614</v>
      </c>
      <c r="G8542">
        <f>DAY(Table1[[#This Row],[Date of Admission]])</f>
        <v>22</v>
      </c>
      <c r="H8542" t="str">
        <f>TEXT(Table1[[#This Row],[Date of Admission]],"dddd")</f>
        <v>Tuesday</v>
      </c>
      <c r="I8542">
        <f>WEEKDAY(Table1[[#This Row],[Date of Admission]],2)</f>
        <v>2</v>
      </c>
      <c r="J8542" t="str">
        <f>IF(OR(Table1[[#This Row],[Weekday Number]]=6,Table1[[#This Row],[Weekday Number]]=7),"Weekend","Weekday")</f>
        <v>Weekday</v>
      </c>
      <c r="K8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2" t="s">
        <v>22996</v>
      </c>
      <c r="M8542" t="s">
        <v>22997</v>
      </c>
      <c r="N8542" t="s">
        <v>69</v>
      </c>
      <c r="O8542">
        <v>16212.398450000001</v>
      </c>
      <c r="P8542">
        <v>112</v>
      </c>
      <c r="Q8542" t="s">
        <v>49</v>
      </c>
      <c r="R8542" s="1">
        <v>44632</v>
      </c>
      <c r="S8542">
        <f>WEEKDAY(Table1[[#This Row],[Discharge Date]],2)</f>
        <v>6</v>
      </c>
      <c r="T8542" t="s">
        <v>27</v>
      </c>
      <c r="U8542" t="s">
        <v>51</v>
      </c>
      <c r="V8542" t="s">
        <v>40</v>
      </c>
    </row>
    <row r="8543" spans="1:22" x14ac:dyDescent="0.35">
      <c r="A8543" t="s">
        <v>22998</v>
      </c>
      <c r="B8543">
        <v>56</v>
      </c>
      <c r="C8543" t="s">
        <v>31</v>
      </c>
      <c r="D8543" t="s">
        <v>42</v>
      </c>
      <c r="E8543" t="s">
        <v>43</v>
      </c>
      <c r="F8543" s="1">
        <v>44743</v>
      </c>
      <c r="G8543">
        <f>DAY(Table1[[#This Row],[Date of Admission]])</f>
        <v>1</v>
      </c>
      <c r="H8543" t="str">
        <f>TEXT(Table1[[#This Row],[Date of Admission]],"dddd")</f>
        <v>Friday</v>
      </c>
      <c r="I8543">
        <f>WEEKDAY(Table1[[#This Row],[Date of Admission]],2)</f>
        <v>5</v>
      </c>
      <c r="J8543" t="str">
        <f>IF(OR(Table1[[#This Row],[Weekday Number]]=6,Table1[[#This Row],[Weekday Number]]=7),"Weekend","Weekday")</f>
        <v>Weekday</v>
      </c>
      <c r="K8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543" t="s">
        <v>22999</v>
      </c>
      <c r="M8543" t="s">
        <v>8784</v>
      </c>
      <c r="N8543" t="s">
        <v>69</v>
      </c>
      <c r="O8543">
        <v>3179.803531</v>
      </c>
      <c r="P8543">
        <v>485</v>
      </c>
      <c r="Q8543" t="s">
        <v>49</v>
      </c>
      <c r="R8543" s="1">
        <v>44769</v>
      </c>
      <c r="S8543">
        <f>WEEKDAY(Table1[[#This Row],[Discharge Date]],2)</f>
        <v>3</v>
      </c>
      <c r="T8543" t="s">
        <v>50</v>
      </c>
      <c r="U8543" t="s">
        <v>39</v>
      </c>
      <c r="V8543" t="s">
        <v>40</v>
      </c>
    </row>
    <row r="8544" spans="1:22" x14ac:dyDescent="0.35">
      <c r="A8544" t="s">
        <v>23000</v>
      </c>
      <c r="B8544">
        <v>77</v>
      </c>
      <c r="C8544" t="s">
        <v>20</v>
      </c>
      <c r="D8544" t="s">
        <v>42</v>
      </c>
      <c r="E8544" t="s">
        <v>53</v>
      </c>
      <c r="F8544" s="1">
        <v>44330</v>
      </c>
      <c r="G8544">
        <f>DAY(Table1[[#This Row],[Date of Admission]])</f>
        <v>14</v>
      </c>
      <c r="H8544" t="str">
        <f>TEXT(Table1[[#This Row],[Date of Admission]],"dddd")</f>
        <v>Friday</v>
      </c>
      <c r="I8544">
        <f>WEEKDAY(Table1[[#This Row],[Date of Admission]],2)</f>
        <v>5</v>
      </c>
      <c r="J8544" t="str">
        <f>IF(OR(Table1[[#This Row],[Weekday Number]]=6,Table1[[#This Row],[Weekday Number]]=7),"Weekend","Weekday")</f>
        <v>Weekday</v>
      </c>
      <c r="K8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4" t="s">
        <v>23001</v>
      </c>
      <c r="M8544" t="s">
        <v>23002</v>
      </c>
      <c r="N8544" t="s">
        <v>36</v>
      </c>
      <c r="O8544">
        <v>13787.16137</v>
      </c>
      <c r="P8544">
        <v>491</v>
      </c>
      <c r="Q8544" t="s">
        <v>26</v>
      </c>
      <c r="R8544" s="1">
        <v>44352</v>
      </c>
      <c r="S8544">
        <f>WEEKDAY(Table1[[#This Row],[Discharge Date]],2)</f>
        <v>6</v>
      </c>
      <c r="T8544" t="s">
        <v>27</v>
      </c>
      <c r="U8544" t="s">
        <v>51</v>
      </c>
      <c r="V8544" t="s">
        <v>29</v>
      </c>
    </row>
    <row r="8545" spans="1:22" x14ac:dyDescent="0.35">
      <c r="A8545" t="s">
        <v>23003</v>
      </c>
      <c r="B8545">
        <v>46</v>
      </c>
      <c r="C8545" t="s">
        <v>20</v>
      </c>
      <c r="D8545" t="s">
        <v>42</v>
      </c>
      <c r="E8545" t="s">
        <v>78</v>
      </c>
      <c r="F8545" s="1">
        <v>44852</v>
      </c>
      <c r="G8545">
        <f>DAY(Table1[[#This Row],[Date of Admission]])</f>
        <v>18</v>
      </c>
      <c r="H8545" t="str">
        <f>TEXT(Table1[[#This Row],[Date of Admission]],"dddd")</f>
        <v>Tuesday</v>
      </c>
      <c r="I8545">
        <f>WEEKDAY(Table1[[#This Row],[Date of Admission]],2)</f>
        <v>2</v>
      </c>
      <c r="J8545" t="str">
        <f>IF(OR(Table1[[#This Row],[Weekday Number]]=6,Table1[[#This Row],[Weekday Number]]=7),"Weekend","Weekday")</f>
        <v>Weekday</v>
      </c>
      <c r="K8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5" t="s">
        <v>23004</v>
      </c>
      <c r="M8545" t="s">
        <v>23005</v>
      </c>
      <c r="N8545" t="s">
        <v>60</v>
      </c>
      <c r="O8545">
        <v>56131.993609999998</v>
      </c>
      <c r="P8545">
        <v>447</v>
      </c>
      <c r="Q8545" t="s">
        <v>37</v>
      </c>
      <c r="R8545" s="1">
        <v>44879</v>
      </c>
      <c r="S8545">
        <f>WEEKDAY(Table1[[#This Row],[Discharge Date]],2)</f>
        <v>1</v>
      </c>
      <c r="T8545" t="s">
        <v>38</v>
      </c>
      <c r="U8545" t="s">
        <v>51</v>
      </c>
      <c r="V8545" t="s">
        <v>40</v>
      </c>
    </row>
    <row r="8546" spans="1:22" x14ac:dyDescent="0.35">
      <c r="A8546" t="s">
        <v>23006</v>
      </c>
      <c r="B8546">
        <v>73</v>
      </c>
      <c r="C8546" t="s">
        <v>31</v>
      </c>
      <c r="D8546" t="s">
        <v>32</v>
      </c>
      <c r="E8546" t="s">
        <v>22</v>
      </c>
      <c r="F8546" s="1">
        <v>43518</v>
      </c>
      <c r="G8546">
        <f>DAY(Table1[[#This Row],[Date of Admission]])</f>
        <v>22</v>
      </c>
      <c r="H8546" t="str">
        <f>TEXT(Table1[[#This Row],[Date of Admission]],"dddd")</f>
        <v>Friday</v>
      </c>
      <c r="I8546">
        <f>WEEKDAY(Table1[[#This Row],[Date of Admission]],2)</f>
        <v>5</v>
      </c>
      <c r="J8546" t="str">
        <f>IF(OR(Table1[[#This Row],[Weekday Number]]=6,Table1[[#This Row],[Weekday Number]]=7),"Weekend","Weekday")</f>
        <v>Weekday</v>
      </c>
      <c r="K8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6" t="s">
        <v>23007</v>
      </c>
      <c r="M8546" t="s">
        <v>23008</v>
      </c>
      <c r="N8546" t="s">
        <v>60</v>
      </c>
      <c r="O8546">
        <v>15332.247670000001</v>
      </c>
      <c r="P8546">
        <v>435</v>
      </c>
      <c r="Q8546" t="s">
        <v>37</v>
      </c>
      <c r="R8546" s="1">
        <v>43524</v>
      </c>
      <c r="S8546">
        <f>WEEKDAY(Table1[[#This Row],[Discharge Date]],2)</f>
        <v>4</v>
      </c>
      <c r="T8546" t="s">
        <v>56</v>
      </c>
      <c r="U8546" t="s">
        <v>28</v>
      </c>
      <c r="V8546" t="s">
        <v>29</v>
      </c>
    </row>
    <row r="8547" spans="1:22" x14ac:dyDescent="0.35">
      <c r="A8547" t="s">
        <v>23009</v>
      </c>
      <c r="B8547">
        <v>53</v>
      </c>
      <c r="C8547" t="s">
        <v>20</v>
      </c>
      <c r="D8547" t="s">
        <v>57</v>
      </c>
      <c r="E8547" t="s">
        <v>43</v>
      </c>
      <c r="F8547" s="1">
        <v>44675</v>
      </c>
      <c r="G8547">
        <f>DAY(Table1[[#This Row],[Date of Admission]])</f>
        <v>24</v>
      </c>
      <c r="H8547" t="str">
        <f>TEXT(Table1[[#This Row],[Date of Admission]],"dddd")</f>
        <v>Sunday</v>
      </c>
      <c r="I8547">
        <f>WEEKDAY(Table1[[#This Row],[Date of Admission]],2)</f>
        <v>7</v>
      </c>
      <c r="J8547" t="str">
        <f>IF(OR(Table1[[#This Row],[Weekday Number]]=6,Table1[[#This Row],[Weekday Number]]=7),"Weekend","Weekday")</f>
        <v>Weekend</v>
      </c>
      <c r="K8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7" t="s">
        <v>23010</v>
      </c>
      <c r="M8547" t="s">
        <v>23011</v>
      </c>
      <c r="N8547" t="s">
        <v>69</v>
      </c>
      <c r="O8547">
        <v>16823.459500000001</v>
      </c>
      <c r="P8547">
        <v>389</v>
      </c>
      <c r="Q8547" t="s">
        <v>49</v>
      </c>
      <c r="R8547" s="1">
        <v>44680</v>
      </c>
      <c r="S8547">
        <f>WEEKDAY(Table1[[#This Row],[Discharge Date]],2)</f>
        <v>5</v>
      </c>
      <c r="T8547" t="s">
        <v>50</v>
      </c>
      <c r="U8547" t="s">
        <v>51</v>
      </c>
      <c r="V8547" t="s">
        <v>40</v>
      </c>
    </row>
    <row r="8548" spans="1:22" x14ac:dyDescent="0.35">
      <c r="A8548" t="s">
        <v>23012</v>
      </c>
      <c r="B8548">
        <v>28</v>
      </c>
      <c r="C8548" t="s">
        <v>31</v>
      </c>
      <c r="D8548" t="s">
        <v>124</v>
      </c>
      <c r="E8548" t="s">
        <v>62</v>
      </c>
      <c r="F8548" s="1">
        <v>44032</v>
      </c>
      <c r="G8548">
        <f>DAY(Table1[[#This Row],[Date of Admission]])</f>
        <v>20</v>
      </c>
      <c r="H8548" t="str">
        <f>TEXT(Table1[[#This Row],[Date of Admission]],"dddd")</f>
        <v>Monday</v>
      </c>
      <c r="I8548">
        <f>WEEKDAY(Table1[[#This Row],[Date of Admission]],2)</f>
        <v>1</v>
      </c>
      <c r="J8548" t="str">
        <f>IF(OR(Table1[[#This Row],[Weekday Number]]=6,Table1[[#This Row],[Weekday Number]]=7),"Weekend","Weekday")</f>
        <v>Weekday</v>
      </c>
      <c r="K8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8" t="s">
        <v>23013</v>
      </c>
      <c r="M8548" t="s">
        <v>10989</v>
      </c>
      <c r="N8548" t="s">
        <v>60</v>
      </c>
      <c r="O8548">
        <v>1357.908516</v>
      </c>
      <c r="P8548">
        <v>134</v>
      </c>
      <c r="Q8548" t="s">
        <v>37</v>
      </c>
      <c r="R8548" s="1">
        <v>44039</v>
      </c>
      <c r="S8548">
        <f>WEEKDAY(Table1[[#This Row],[Discharge Date]],2)</f>
        <v>1</v>
      </c>
      <c r="T8548" t="s">
        <v>27</v>
      </c>
      <c r="U8548" t="s">
        <v>51</v>
      </c>
      <c r="V8548" t="s">
        <v>40</v>
      </c>
    </row>
    <row r="8549" spans="1:22" x14ac:dyDescent="0.35">
      <c r="A8549" t="s">
        <v>23014</v>
      </c>
      <c r="B8549">
        <v>61</v>
      </c>
      <c r="C8549" t="s">
        <v>31</v>
      </c>
      <c r="D8549" t="s">
        <v>239</v>
      </c>
      <c r="E8549" t="s">
        <v>53</v>
      </c>
      <c r="F8549" s="1">
        <v>44019</v>
      </c>
      <c r="G8549">
        <f>DAY(Table1[[#This Row],[Date of Admission]])</f>
        <v>7</v>
      </c>
      <c r="H8549" t="str">
        <f>TEXT(Table1[[#This Row],[Date of Admission]],"dddd")</f>
        <v>Tuesday</v>
      </c>
      <c r="I8549">
        <f>WEEKDAY(Table1[[#This Row],[Date of Admission]],2)</f>
        <v>2</v>
      </c>
      <c r="J8549" t="str">
        <f>IF(OR(Table1[[#This Row],[Weekday Number]]=6,Table1[[#This Row],[Weekday Number]]=7),"Weekend","Weekday")</f>
        <v>Weekday</v>
      </c>
      <c r="K8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49" t="s">
        <v>23015</v>
      </c>
      <c r="M8549" t="s">
        <v>6612</v>
      </c>
      <c r="N8549" t="s">
        <v>36</v>
      </c>
      <c r="O8549">
        <v>24101.43131</v>
      </c>
      <c r="P8549">
        <v>166</v>
      </c>
      <c r="Q8549" t="s">
        <v>26</v>
      </c>
      <c r="R8549" s="1">
        <v>44021</v>
      </c>
      <c r="S8549">
        <f>WEEKDAY(Table1[[#This Row],[Discharge Date]],2)</f>
        <v>4</v>
      </c>
      <c r="T8549" t="s">
        <v>27</v>
      </c>
      <c r="U8549" t="s">
        <v>39</v>
      </c>
      <c r="V8549" t="s">
        <v>40</v>
      </c>
    </row>
    <row r="8550" spans="1:22" x14ac:dyDescent="0.35">
      <c r="A8550" t="s">
        <v>23016</v>
      </c>
      <c r="B8550">
        <v>72</v>
      </c>
      <c r="C8550" t="s">
        <v>20</v>
      </c>
      <c r="D8550" t="s">
        <v>71</v>
      </c>
      <c r="E8550" t="s">
        <v>22</v>
      </c>
      <c r="F8550" s="1">
        <v>44728</v>
      </c>
      <c r="G8550">
        <f>DAY(Table1[[#This Row],[Date of Admission]])</f>
        <v>16</v>
      </c>
      <c r="H8550" t="str">
        <f>TEXT(Table1[[#This Row],[Date of Admission]],"dddd")</f>
        <v>Thursday</v>
      </c>
      <c r="I8550">
        <f>WEEKDAY(Table1[[#This Row],[Date of Admission]],2)</f>
        <v>4</v>
      </c>
      <c r="J8550" t="str">
        <f>IF(OR(Table1[[#This Row],[Weekday Number]]=6,Table1[[#This Row],[Weekday Number]]=7),"Weekend","Weekday")</f>
        <v>Weekday</v>
      </c>
      <c r="K8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0" t="s">
        <v>23017</v>
      </c>
      <c r="M8550" t="s">
        <v>23018</v>
      </c>
      <c r="N8550" t="s">
        <v>69</v>
      </c>
      <c r="O8550">
        <v>38852.61479</v>
      </c>
      <c r="P8550">
        <v>313</v>
      </c>
      <c r="Q8550" t="s">
        <v>37</v>
      </c>
      <c r="R8550" s="1">
        <v>44742</v>
      </c>
      <c r="S8550">
        <f>WEEKDAY(Table1[[#This Row],[Discharge Date]],2)</f>
        <v>4</v>
      </c>
      <c r="T8550" t="s">
        <v>50</v>
      </c>
      <c r="U8550" t="s">
        <v>39</v>
      </c>
      <c r="V8550" t="s">
        <v>29</v>
      </c>
    </row>
    <row r="8551" spans="1:22" x14ac:dyDescent="0.35">
      <c r="A8551" t="s">
        <v>23019</v>
      </c>
      <c r="B8551">
        <v>68</v>
      </c>
      <c r="C8551" t="s">
        <v>20</v>
      </c>
      <c r="D8551" t="s">
        <v>21</v>
      </c>
      <c r="E8551" t="s">
        <v>53</v>
      </c>
      <c r="F8551" s="1">
        <v>43423</v>
      </c>
      <c r="G8551">
        <f>DAY(Table1[[#This Row],[Date of Admission]])</f>
        <v>19</v>
      </c>
      <c r="H8551" t="str">
        <f>TEXT(Table1[[#This Row],[Date of Admission]],"dddd")</f>
        <v>Monday</v>
      </c>
      <c r="I8551">
        <f>WEEKDAY(Table1[[#This Row],[Date of Admission]],2)</f>
        <v>1</v>
      </c>
      <c r="J8551" t="str">
        <f>IF(OR(Table1[[#This Row],[Weekday Number]]=6,Table1[[#This Row],[Weekday Number]]=7),"Weekend","Weekday")</f>
        <v>Weekday</v>
      </c>
      <c r="K8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1" t="s">
        <v>23020</v>
      </c>
      <c r="M8551" t="s">
        <v>23021</v>
      </c>
      <c r="N8551" t="s">
        <v>60</v>
      </c>
      <c r="O8551">
        <v>32263.937829999999</v>
      </c>
      <c r="P8551">
        <v>212</v>
      </c>
      <c r="Q8551" t="s">
        <v>26</v>
      </c>
      <c r="R8551" s="1">
        <v>43424</v>
      </c>
      <c r="S8551">
        <f>WEEKDAY(Table1[[#This Row],[Discharge Date]],2)</f>
        <v>2</v>
      </c>
      <c r="T8551" t="s">
        <v>56</v>
      </c>
      <c r="U8551" t="s">
        <v>28</v>
      </c>
      <c r="V8551" t="s">
        <v>29</v>
      </c>
    </row>
    <row r="8552" spans="1:22" x14ac:dyDescent="0.35">
      <c r="A8552" t="s">
        <v>23022</v>
      </c>
      <c r="B8552">
        <v>38</v>
      </c>
      <c r="C8552" t="s">
        <v>20</v>
      </c>
      <c r="D8552" t="s">
        <v>42</v>
      </c>
      <c r="E8552" t="s">
        <v>43</v>
      </c>
      <c r="F8552" s="1">
        <v>44770</v>
      </c>
      <c r="G8552">
        <f>DAY(Table1[[#This Row],[Date of Admission]])</f>
        <v>28</v>
      </c>
      <c r="H8552" t="str">
        <f>TEXT(Table1[[#This Row],[Date of Admission]],"dddd")</f>
        <v>Thursday</v>
      </c>
      <c r="I8552">
        <f>WEEKDAY(Table1[[#This Row],[Date of Admission]],2)</f>
        <v>4</v>
      </c>
      <c r="J8552" t="str">
        <f>IF(OR(Table1[[#This Row],[Weekday Number]]=6,Table1[[#This Row],[Weekday Number]]=7),"Weekend","Weekday")</f>
        <v>Weekday</v>
      </c>
      <c r="K8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52" t="s">
        <v>23023</v>
      </c>
      <c r="M8552" t="s">
        <v>23024</v>
      </c>
      <c r="N8552" t="s">
        <v>69</v>
      </c>
      <c r="O8552">
        <v>17915.273420000001</v>
      </c>
      <c r="P8552">
        <v>156</v>
      </c>
      <c r="Q8552" t="s">
        <v>26</v>
      </c>
      <c r="R8552" s="1">
        <v>44773</v>
      </c>
      <c r="S8552">
        <f>WEEKDAY(Table1[[#This Row],[Discharge Date]],2)</f>
        <v>7</v>
      </c>
      <c r="T8552" t="s">
        <v>38</v>
      </c>
      <c r="U8552" t="s">
        <v>51</v>
      </c>
      <c r="V8552" t="s">
        <v>40</v>
      </c>
    </row>
    <row r="8553" spans="1:22" x14ac:dyDescent="0.35">
      <c r="A8553" t="s">
        <v>23025</v>
      </c>
      <c r="B8553">
        <v>48</v>
      </c>
      <c r="C8553" t="s">
        <v>20</v>
      </c>
      <c r="D8553" t="s">
        <v>71</v>
      </c>
      <c r="E8553" t="s">
        <v>62</v>
      </c>
      <c r="F8553" s="1">
        <v>43420</v>
      </c>
      <c r="G8553">
        <f>DAY(Table1[[#This Row],[Date of Admission]])</f>
        <v>16</v>
      </c>
      <c r="H8553" t="str">
        <f>TEXT(Table1[[#This Row],[Date of Admission]],"dddd")</f>
        <v>Friday</v>
      </c>
      <c r="I8553">
        <f>WEEKDAY(Table1[[#This Row],[Date of Admission]],2)</f>
        <v>5</v>
      </c>
      <c r="J8553" t="str">
        <f>IF(OR(Table1[[#This Row],[Weekday Number]]=6,Table1[[#This Row],[Weekday Number]]=7),"Weekend","Weekday")</f>
        <v>Weekday</v>
      </c>
      <c r="K8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3" t="s">
        <v>23026</v>
      </c>
      <c r="M8553" t="s">
        <v>23027</v>
      </c>
      <c r="N8553" t="s">
        <v>69</v>
      </c>
      <c r="O8553">
        <v>12971.26168</v>
      </c>
      <c r="P8553">
        <v>380</v>
      </c>
      <c r="Q8553" t="s">
        <v>37</v>
      </c>
      <c r="R8553" s="1">
        <v>43445</v>
      </c>
      <c r="S8553">
        <f>WEEKDAY(Table1[[#This Row],[Discharge Date]],2)</f>
        <v>2</v>
      </c>
      <c r="T8553" t="s">
        <v>56</v>
      </c>
      <c r="U8553" t="s">
        <v>51</v>
      </c>
      <c r="V8553" t="s">
        <v>40</v>
      </c>
    </row>
    <row r="8554" spans="1:22" x14ac:dyDescent="0.35">
      <c r="A8554" t="s">
        <v>23028</v>
      </c>
      <c r="B8554">
        <v>84</v>
      </c>
      <c r="C8554" t="s">
        <v>31</v>
      </c>
      <c r="D8554" t="s">
        <v>32</v>
      </c>
      <c r="E8554" t="s">
        <v>78</v>
      </c>
      <c r="F8554" s="1">
        <v>44034</v>
      </c>
      <c r="G8554">
        <f>DAY(Table1[[#This Row],[Date of Admission]])</f>
        <v>22</v>
      </c>
      <c r="H8554" t="str">
        <f>TEXT(Table1[[#This Row],[Date of Admission]],"dddd")</f>
        <v>Wednesday</v>
      </c>
      <c r="I8554">
        <f>WEEKDAY(Table1[[#This Row],[Date of Admission]],2)</f>
        <v>3</v>
      </c>
      <c r="J8554" t="str">
        <f>IF(OR(Table1[[#This Row],[Weekday Number]]=6,Table1[[#This Row],[Weekday Number]]=7),"Weekend","Weekday")</f>
        <v>Weekday</v>
      </c>
      <c r="K8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4" t="s">
        <v>17926</v>
      </c>
      <c r="M8554" t="s">
        <v>23029</v>
      </c>
      <c r="N8554" t="s">
        <v>69</v>
      </c>
      <c r="O8554">
        <v>3981.3113990000002</v>
      </c>
      <c r="P8554">
        <v>243</v>
      </c>
      <c r="Q8554" t="s">
        <v>26</v>
      </c>
      <c r="R8554" s="1">
        <v>44052</v>
      </c>
      <c r="S8554">
        <f>WEEKDAY(Table1[[#This Row],[Discharge Date]],2)</f>
        <v>7</v>
      </c>
      <c r="T8554" t="s">
        <v>50</v>
      </c>
      <c r="U8554" t="s">
        <v>28</v>
      </c>
      <c r="V8554" t="s">
        <v>29</v>
      </c>
    </row>
    <row r="8555" spans="1:22" x14ac:dyDescent="0.35">
      <c r="A8555" t="s">
        <v>3587</v>
      </c>
      <c r="B8555">
        <v>75</v>
      </c>
      <c r="C8555" t="s">
        <v>31</v>
      </c>
      <c r="D8555" t="s">
        <v>71</v>
      </c>
      <c r="E8555" t="s">
        <v>53</v>
      </c>
      <c r="F8555" s="1">
        <v>44372</v>
      </c>
      <c r="G8555">
        <f>DAY(Table1[[#This Row],[Date of Admission]])</f>
        <v>25</v>
      </c>
      <c r="H8555" t="str">
        <f>TEXT(Table1[[#This Row],[Date of Admission]],"dddd")</f>
        <v>Friday</v>
      </c>
      <c r="I8555">
        <f>WEEKDAY(Table1[[#This Row],[Date of Admission]],2)</f>
        <v>5</v>
      </c>
      <c r="J8555" t="str">
        <f>IF(OR(Table1[[#This Row],[Weekday Number]]=6,Table1[[#This Row],[Weekday Number]]=7),"Weekend","Weekday")</f>
        <v>Weekday</v>
      </c>
      <c r="K8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5" t="s">
        <v>14312</v>
      </c>
      <c r="M8555" t="s">
        <v>23030</v>
      </c>
      <c r="N8555" t="s">
        <v>25</v>
      </c>
      <c r="O8555">
        <v>14152.643470000001</v>
      </c>
      <c r="P8555">
        <v>165</v>
      </c>
      <c r="Q8555" t="s">
        <v>26</v>
      </c>
      <c r="R8555" s="1">
        <v>44375</v>
      </c>
      <c r="S8555">
        <f>WEEKDAY(Table1[[#This Row],[Discharge Date]],2)</f>
        <v>1</v>
      </c>
      <c r="T8555" t="s">
        <v>38</v>
      </c>
      <c r="U8555" t="s">
        <v>39</v>
      </c>
      <c r="V8555" t="s">
        <v>29</v>
      </c>
    </row>
    <row r="8556" spans="1:22" x14ac:dyDescent="0.35">
      <c r="A8556" t="s">
        <v>23031</v>
      </c>
      <c r="B8556">
        <v>40</v>
      </c>
      <c r="C8556" t="s">
        <v>20</v>
      </c>
      <c r="D8556" t="s">
        <v>42</v>
      </c>
      <c r="E8556" t="s">
        <v>43</v>
      </c>
      <c r="F8556" s="1">
        <v>43860</v>
      </c>
      <c r="G8556">
        <f>DAY(Table1[[#This Row],[Date of Admission]])</f>
        <v>30</v>
      </c>
      <c r="H8556" t="str">
        <f>TEXT(Table1[[#This Row],[Date of Admission]],"dddd")</f>
        <v>Thursday</v>
      </c>
      <c r="I8556">
        <f>WEEKDAY(Table1[[#This Row],[Date of Admission]],2)</f>
        <v>4</v>
      </c>
      <c r="J8556" t="str">
        <f>IF(OR(Table1[[#This Row],[Weekday Number]]=6,Table1[[#This Row],[Weekday Number]]=7),"Weekend","Weekday")</f>
        <v>Weekday</v>
      </c>
      <c r="K8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56" t="s">
        <v>15767</v>
      </c>
      <c r="M8556" t="s">
        <v>23032</v>
      </c>
      <c r="N8556" t="s">
        <v>69</v>
      </c>
      <c r="O8556">
        <v>13489.1155</v>
      </c>
      <c r="P8556">
        <v>444</v>
      </c>
      <c r="Q8556" t="s">
        <v>49</v>
      </c>
      <c r="R8556" s="1">
        <v>43867</v>
      </c>
      <c r="S8556">
        <f>WEEKDAY(Table1[[#This Row],[Discharge Date]],2)</f>
        <v>4</v>
      </c>
      <c r="T8556" t="s">
        <v>94</v>
      </c>
      <c r="U8556" t="s">
        <v>39</v>
      </c>
      <c r="V8556" t="s">
        <v>40</v>
      </c>
    </row>
    <row r="8557" spans="1:22" x14ac:dyDescent="0.35">
      <c r="A8557" t="s">
        <v>21722</v>
      </c>
      <c r="B8557">
        <v>39</v>
      </c>
      <c r="C8557" t="s">
        <v>20</v>
      </c>
      <c r="D8557" t="s">
        <v>21</v>
      </c>
      <c r="E8557" t="s">
        <v>43</v>
      </c>
      <c r="F8557" s="1">
        <v>44222</v>
      </c>
      <c r="G8557">
        <f>DAY(Table1[[#This Row],[Date of Admission]])</f>
        <v>26</v>
      </c>
      <c r="H8557" t="str">
        <f>TEXT(Table1[[#This Row],[Date of Admission]],"dddd")</f>
        <v>Tuesday</v>
      </c>
      <c r="I8557">
        <f>WEEKDAY(Table1[[#This Row],[Date of Admission]],2)</f>
        <v>2</v>
      </c>
      <c r="J8557" t="str">
        <f>IF(OR(Table1[[#This Row],[Weekday Number]]=6,Table1[[#This Row],[Weekday Number]]=7),"Weekend","Weekday")</f>
        <v>Weekday</v>
      </c>
      <c r="K8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7" t="s">
        <v>23033</v>
      </c>
      <c r="M8557" t="s">
        <v>23034</v>
      </c>
      <c r="N8557" t="s">
        <v>25</v>
      </c>
      <c r="O8557">
        <v>6286.5678029999999</v>
      </c>
      <c r="P8557">
        <v>205</v>
      </c>
      <c r="Q8557" t="s">
        <v>26</v>
      </c>
      <c r="R8557" s="1">
        <v>44240</v>
      </c>
      <c r="S8557">
        <f>WEEKDAY(Table1[[#This Row],[Discharge Date]],2)</f>
        <v>6</v>
      </c>
      <c r="T8557" t="s">
        <v>56</v>
      </c>
      <c r="U8557" t="s">
        <v>28</v>
      </c>
      <c r="V8557" t="s">
        <v>40</v>
      </c>
    </row>
    <row r="8558" spans="1:22" x14ac:dyDescent="0.35">
      <c r="A8558" t="s">
        <v>23035</v>
      </c>
      <c r="B8558">
        <v>42</v>
      </c>
      <c r="C8558" t="s">
        <v>31</v>
      </c>
      <c r="D8558" t="s">
        <v>124</v>
      </c>
      <c r="E8558" t="s">
        <v>62</v>
      </c>
      <c r="F8558" s="1">
        <v>44733</v>
      </c>
      <c r="G8558">
        <f>DAY(Table1[[#This Row],[Date of Admission]])</f>
        <v>21</v>
      </c>
      <c r="H8558" t="str">
        <f>TEXT(Table1[[#This Row],[Date of Admission]],"dddd")</f>
        <v>Tuesday</v>
      </c>
      <c r="I8558">
        <f>WEEKDAY(Table1[[#This Row],[Date of Admission]],2)</f>
        <v>2</v>
      </c>
      <c r="J8558" t="str">
        <f>IF(OR(Table1[[#This Row],[Weekday Number]]=6,Table1[[#This Row],[Weekday Number]]=7),"Weekend","Weekday")</f>
        <v>Weekday</v>
      </c>
      <c r="K8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8" t="s">
        <v>23036</v>
      </c>
      <c r="M8558" t="s">
        <v>23037</v>
      </c>
      <c r="N8558" t="s">
        <v>36</v>
      </c>
      <c r="O8558">
        <v>10316.859119999999</v>
      </c>
      <c r="P8558">
        <v>105</v>
      </c>
      <c r="Q8558" t="s">
        <v>49</v>
      </c>
      <c r="R8558" s="1">
        <v>44741</v>
      </c>
      <c r="S8558">
        <f>WEEKDAY(Table1[[#This Row],[Discharge Date]],2)</f>
        <v>3</v>
      </c>
      <c r="T8558" t="s">
        <v>94</v>
      </c>
      <c r="U8558" t="s">
        <v>39</v>
      </c>
      <c r="V8558" t="s">
        <v>40</v>
      </c>
    </row>
    <row r="8559" spans="1:22" x14ac:dyDescent="0.35">
      <c r="A8559" t="s">
        <v>23038</v>
      </c>
      <c r="B8559">
        <v>61</v>
      </c>
      <c r="C8559" t="s">
        <v>20</v>
      </c>
      <c r="D8559" t="s">
        <v>239</v>
      </c>
      <c r="E8559" t="s">
        <v>53</v>
      </c>
      <c r="F8559" s="1">
        <v>43621</v>
      </c>
      <c r="G8559">
        <f>DAY(Table1[[#This Row],[Date of Admission]])</f>
        <v>5</v>
      </c>
      <c r="H8559" t="str">
        <f>TEXT(Table1[[#This Row],[Date of Admission]],"dddd")</f>
        <v>Wednesday</v>
      </c>
      <c r="I8559">
        <f>WEEKDAY(Table1[[#This Row],[Date of Admission]],2)</f>
        <v>3</v>
      </c>
      <c r="J8559" t="str">
        <f>IF(OR(Table1[[#This Row],[Weekday Number]]=6,Table1[[#This Row],[Weekday Number]]=7),"Weekend","Weekday")</f>
        <v>Weekday</v>
      </c>
      <c r="K8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59" t="s">
        <v>23039</v>
      </c>
      <c r="M8559" t="s">
        <v>20235</v>
      </c>
      <c r="N8559" t="s">
        <v>60</v>
      </c>
      <c r="O8559">
        <v>29005.194609999999</v>
      </c>
      <c r="P8559">
        <v>261</v>
      </c>
      <c r="Q8559" t="s">
        <v>26</v>
      </c>
      <c r="R8559" s="1">
        <v>43636</v>
      </c>
      <c r="S8559">
        <f>WEEKDAY(Table1[[#This Row],[Discharge Date]],2)</f>
        <v>4</v>
      </c>
      <c r="T8559" t="s">
        <v>38</v>
      </c>
      <c r="U8559" t="s">
        <v>28</v>
      </c>
      <c r="V8559" t="s">
        <v>40</v>
      </c>
    </row>
    <row r="8560" spans="1:22" x14ac:dyDescent="0.35">
      <c r="A8560" t="s">
        <v>23040</v>
      </c>
      <c r="B8560">
        <v>31</v>
      </c>
      <c r="C8560" t="s">
        <v>20</v>
      </c>
      <c r="D8560" t="s">
        <v>239</v>
      </c>
      <c r="E8560" t="s">
        <v>22</v>
      </c>
      <c r="F8560" s="1">
        <v>43717</v>
      </c>
      <c r="G8560">
        <f>DAY(Table1[[#This Row],[Date of Admission]])</f>
        <v>9</v>
      </c>
      <c r="H8560" t="str">
        <f>TEXT(Table1[[#This Row],[Date of Admission]],"dddd")</f>
        <v>Monday</v>
      </c>
      <c r="I8560">
        <f>WEEKDAY(Table1[[#This Row],[Date of Admission]],2)</f>
        <v>1</v>
      </c>
      <c r="J8560" t="str">
        <f>IF(OR(Table1[[#This Row],[Weekday Number]]=6,Table1[[#This Row],[Weekday Number]]=7),"Weekend","Weekday")</f>
        <v>Weekday</v>
      </c>
      <c r="K8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0" t="s">
        <v>23041</v>
      </c>
      <c r="M8560" t="s">
        <v>23042</v>
      </c>
      <c r="N8560" t="s">
        <v>65</v>
      </c>
      <c r="O8560">
        <v>17379.535220000002</v>
      </c>
      <c r="P8560">
        <v>354</v>
      </c>
      <c r="Q8560" t="s">
        <v>37</v>
      </c>
      <c r="R8560" s="1">
        <v>43745</v>
      </c>
      <c r="S8560">
        <f>WEEKDAY(Table1[[#This Row],[Discharge Date]],2)</f>
        <v>1</v>
      </c>
      <c r="T8560" t="s">
        <v>38</v>
      </c>
      <c r="U8560" t="s">
        <v>28</v>
      </c>
      <c r="V8560" t="s">
        <v>40</v>
      </c>
    </row>
    <row r="8561" spans="1:22" x14ac:dyDescent="0.35">
      <c r="A8561" t="s">
        <v>23043</v>
      </c>
      <c r="B8561">
        <v>26</v>
      </c>
      <c r="C8561" t="s">
        <v>20</v>
      </c>
      <c r="D8561" t="s">
        <v>21</v>
      </c>
      <c r="E8561" t="s">
        <v>62</v>
      </c>
      <c r="F8561" s="1">
        <v>43878</v>
      </c>
      <c r="G8561">
        <f>DAY(Table1[[#This Row],[Date of Admission]])</f>
        <v>17</v>
      </c>
      <c r="H8561" t="str">
        <f>TEXT(Table1[[#This Row],[Date of Admission]],"dddd")</f>
        <v>Monday</v>
      </c>
      <c r="I8561">
        <f>WEEKDAY(Table1[[#This Row],[Date of Admission]],2)</f>
        <v>1</v>
      </c>
      <c r="J8561" t="str">
        <f>IF(OR(Table1[[#This Row],[Weekday Number]]=6,Table1[[#This Row],[Weekday Number]]=7),"Weekend","Weekday")</f>
        <v>Weekday</v>
      </c>
      <c r="K8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1" t="s">
        <v>14358</v>
      </c>
      <c r="M8561" t="s">
        <v>5357</v>
      </c>
      <c r="N8561" t="s">
        <v>65</v>
      </c>
      <c r="O8561">
        <v>26873.70492</v>
      </c>
      <c r="P8561">
        <v>211</v>
      </c>
      <c r="Q8561" t="s">
        <v>26</v>
      </c>
      <c r="R8561" s="1">
        <v>43887</v>
      </c>
      <c r="S8561">
        <f>WEEKDAY(Table1[[#This Row],[Discharge Date]],2)</f>
        <v>3</v>
      </c>
      <c r="T8561" t="s">
        <v>27</v>
      </c>
      <c r="U8561" t="s">
        <v>28</v>
      </c>
      <c r="V8561" t="s">
        <v>40</v>
      </c>
    </row>
    <row r="8562" spans="1:22" x14ac:dyDescent="0.35">
      <c r="A8562" t="s">
        <v>23044</v>
      </c>
      <c r="B8562">
        <v>27</v>
      </c>
      <c r="C8562" t="s">
        <v>31</v>
      </c>
      <c r="D8562" t="s">
        <v>239</v>
      </c>
      <c r="E8562" t="s">
        <v>78</v>
      </c>
      <c r="F8562" s="1">
        <v>44573</v>
      </c>
      <c r="G8562">
        <f>DAY(Table1[[#This Row],[Date of Admission]])</f>
        <v>12</v>
      </c>
      <c r="H8562" t="str">
        <f>TEXT(Table1[[#This Row],[Date of Admission]],"dddd")</f>
        <v>Wednesday</v>
      </c>
      <c r="I8562">
        <f>WEEKDAY(Table1[[#This Row],[Date of Admission]],2)</f>
        <v>3</v>
      </c>
      <c r="J8562" t="str">
        <f>IF(OR(Table1[[#This Row],[Weekday Number]]=6,Table1[[#This Row],[Weekday Number]]=7),"Weekend","Weekday")</f>
        <v>Weekday</v>
      </c>
      <c r="K8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2" t="s">
        <v>23045</v>
      </c>
      <c r="M8562" t="s">
        <v>23046</v>
      </c>
      <c r="N8562" t="s">
        <v>65</v>
      </c>
      <c r="O8562">
        <v>22689.69614</v>
      </c>
      <c r="P8562">
        <v>305</v>
      </c>
      <c r="Q8562" t="s">
        <v>37</v>
      </c>
      <c r="R8562" s="1">
        <v>44586</v>
      </c>
      <c r="S8562">
        <f>WEEKDAY(Table1[[#This Row],[Discharge Date]],2)</f>
        <v>2</v>
      </c>
      <c r="T8562" t="s">
        <v>50</v>
      </c>
      <c r="U8562" t="s">
        <v>28</v>
      </c>
      <c r="V8562" t="s">
        <v>40</v>
      </c>
    </row>
    <row r="8563" spans="1:22" x14ac:dyDescent="0.35">
      <c r="A8563" t="s">
        <v>23047</v>
      </c>
      <c r="B8563">
        <v>45</v>
      </c>
      <c r="C8563" t="s">
        <v>31</v>
      </c>
      <c r="D8563" t="s">
        <v>32</v>
      </c>
      <c r="E8563" t="s">
        <v>43</v>
      </c>
      <c r="F8563" s="1">
        <v>44918</v>
      </c>
      <c r="G8563">
        <f>DAY(Table1[[#This Row],[Date of Admission]])</f>
        <v>23</v>
      </c>
      <c r="H8563" t="str">
        <f>TEXT(Table1[[#This Row],[Date of Admission]],"dddd")</f>
        <v>Friday</v>
      </c>
      <c r="I8563">
        <f>WEEKDAY(Table1[[#This Row],[Date of Admission]],2)</f>
        <v>5</v>
      </c>
      <c r="J8563" t="str">
        <f>IF(OR(Table1[[#This Row],[Weekday Number]]=6,Table1[[#This Row],[Weekday Number]]=7),"Weekend","Weekday")</f>
        <v>Weekday</v>
      </c>
      <c r="K8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3" t="s">
        <v>23048</v>
      </c>
      <c r="M8563" t="s">
        <v>1606</v>
      </c>
      <c r="N8563" t="s">
        <v>69</v>
      </c>
      <c r="O8563">
        <v>19117.274369999999</v>
      </c>
      <c r="P8563">
        <v>216</v>
      </c>
      <c r="Q8563" t="s">
        <v>49</v>
      </c>
      <c r="R8563" s="1">
        <v>44937</v>
      </c>
      <c r="S8563">
        <f>WEEKDAY(Table1[[#This Row],[Discharge Date]],2)</f>
        <v>3</v>
      </c>
      <c r="T8563" t="s">
        <v>27</v>
      </c>
      <c r="U8563" t="s">
        <v>51</v>
      </c>
      <c r="V8563" t="s">
        <v>40</v>
      </c>
    </row>
    <row r="8564" spans="1:22" x14ac:dyDescent="0.35">
      <c r="A8564" t="s">
        <v>23049</v>
      </c>
      <c r="B8564">
        <v>34</v>
      </c>
      <c r="C8564" t="s">
        <v>31</v>
      </c>
      <c r="D8564" t="s">
        <v>32</v>
      </c>
      <c r="E8564" t="s">
        <v>33</v>
      </c>
      <c r="F8564" s="1">
        <v>45135</v>
      </c>
      <c r="G8564">
        <f>DAY(Table1[[#This Row],[Date of Admission]])</f>
        <v>28</v>
      </c>
      <c r="H8564" t="str">
        <f>TEXT(Table1[[#This Row],[Date of Admission]],"dddd")</f>
        <v>Friday</v>
      </c>
      <c r="I8564">
        <f>WEEKDAY(Table1[[#This Row],[Date of Admission]],2)</f>
        <v>5</v>
      </c>
      <c r="J8564" t="str">
        <f>IF(OR(Table1[[#This Row],[Weekday Number]]=6,Table1[[#This Row],[Weekday Number]]=7),"Weekend","Weekday")</f>
        <v>Weekday</v>
      </c>
      <c r="K8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64" t="s">
        <v>23050</v>
      </c>
      <c r="M8564" t="s">
        <v>23051</v>
      </c>
      <c r="N8564" t="s">
        <v>69</v>
      </c>
      <c r="O8564">
        <v>17222.727780000001</v>
      </c>
      <c r="P8564">
        <v>279</v>
      </c>
      <c r="Q8564" t="s">
        <v>49</v>
      </c>
      <c r="R8564" s="1">
        <v>45137</v>
      </c>
      <c r="S8564">
        <f>WEEKDAY(Table1[[#This Row],[Discharge Date]],2)</f>
        <v>7</v>
      </c>
      <c r="T8564" t="s">
        <v>94</v>
      </c>
      <c r="U8564" t="s">
        <v>28</v>
      </c>
      <c r="V8564" t="s">
        <v>40</v>
      </c>
    </row>
    <row r="8565" spans="1:22" x14ac:dyDescent="0.35">
      <c r="A8565" t="s">
        <v>23052</v>
      </c>
      <c r="B8565">
        <v>80</v>
      </c>
      <c r="C8565" t="s">
        <v>31</v>
      </c>
      <c r="D8565" t="s">
        <v>42</v>
      </c>
      <c r="E8565" t="s">
        <v>62</v>
      </c>
      <c r="F8565" s="1">
        <v>44813</v>
      </c>
      <c r="G8565">
        <f>DAY(Table1[[#This Row],[Date of Admission]])</f>
        <v>9</v>
      </c>
      <c r="H8565" t="str">
        <f>TEXT(Table1[[#This Row],[Date of Admission]],"dddd")</f>
        <v>Friday</v>
      </c>
      <c r="I8565">
        <f>WEEKDAY(Table1[[#This Row],[Date of Admission]],2)</f>
        <v>5</v>
      </c>
      <c r="J8565" t="str">
        <f>IF(OR(Table1[[#This Row],[Weekday Number]]=6,Table1[[#This Row],[Weekday Number]]=7),"Weekend","Weekday")</f>
        <v>Weekday</v>
      </c>
      <c r="K8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5" t="s">
        <v>23053</v>
      </c>
      <c r="M8565" t="s">
        <v>4612</v>
      </c>
      <c r="N8565" t="s">
        <v>25</v>
      </c>
      <c r="O8565">
        <v>11809.131240000001</v>
      </c>
      <c r="P8565">
        <v>441</v>
      </c>
      <c r="Q8565" t="s">
        <v>37</v>
      </c>
      <c r="R8565" s="1">
        <v>44827</v>
      </c>
      <c r="S8565">
        <f>WEEKDAY(Table1[[#This Row],[Discharge Date]],2)</f>
        <v>5</v>
      </c>
      <c r="T8565" t="s">
        <v>38</v>
      </c>
      <c r="U8565" t="s">
        <v>39</v>
      </c>
      <c r="V8565" t="s">
        <v>29</v>
      </c>
    </row>
    <row r="8566" spans="1:22" x14ac:dyDescent="0.35">
      <c r="A8566" t="s">
        <v>13832</v>
      </c>
      <c r="B8566">
        <v>43</v>
      </c>
      <c r="C8566" t="s">
        <v>31</v>
      </c>
      <c r="D8566" t="s">
        <v>21</v>
      </c>
      <c r="E8566" t="s">
        <v>62</v>
      </c>
      <c r="F8566" s="1">
        <v>43917</v>
      </c>
      <c r="G8566">
        <f>DAY(Table1[[#This Row],[Date of Admission]])</f>
        <v>27</v>
      </c>
      <c r="H8566" t="str">
        <f>TEXT(Table1[[#This Row],[Date of Admission]],"dddd")</f>
        <v>Friday</v>
      </c>
      <c r="I8566">
        <f>WEEKDAY(Table1[[#This Row],[Date of Admission]],2)</f>
        <v>5</v>
      </c>
      <c r="J8566" t="str">
        <f>IF(OR(Table1[[#This Row],[Weekday Number]]=6,Table1[[#This Row],[Weekday Number]]=7),"Weekend","Weekday")</f>
        <v>Weekday</v>
      </c>
      <c r="K8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66" t="s">
        <v>23054</v>
      </c>
      <c r="M8566" t="s">
        <v>23055</v>
      </c>
      <c r="N8566" t="s">
        <v>25</v>
      </c>
      <c r="O8566">
        <v>15013.53592</v>
      </c>
      <c r="P8566">
        <v>363</v>
      </c>
      <c r="Q8566" t="s">
        <v>26</v>
      </c>
      <c r="R8566" s="1">
        <v>43933</v>
      </c>
      <c r="S8566">
        <f>WEEKDAY(Table1[[#This Row],[Discharge Date]],2)</f>
        <v>7</v>
      </c>
      <c r="T8566" t="s">
        <v>50</v>
      </c>
      <c r="U8566" t="s">
        <v>39</v>
      </c>
      <c r="V8566" t="s">
        <v>40</v>
      </c>
    </row>
    <row r="8567" spans="1:22" x14ac:dyDescent="0.35">
      <c r="A8567" t="s">
        <v>23056</v>
      </c>
      <c r="B8567">
        <v>28</v>
      </c>
      <c r="C8567" t="s">
        <v>20</v>
      </c>
      <c r="D8567" t="s">
        <v>42</v>
      </c>
      <c r="E8567" t="s">
        <v>78</v>
      </c>
      <c r="F8567" s="1">
        <v>43882</v>
      </c>
      <c r="G8567">
        <f>DAY(Table1[[#This Row],[Date of Admission]])</f>
        <v>21</v>
      </c>
      <c r="H8567" t="str">
        <f>TEXT(Table1[[#This Row],[Date of Admission]],"dddd")</f>
        <v>Friday</v>
      </c>
      <c r="I8567">
        <f>WEEKDAY(Table1[[#This Row],[Date of Admission]],2)</f>
        <v>5</v>
      </c>
      <c r="J8567" t="str">
        <f>IF(OR(Table1[[#This Row],[Weekday Number]]=6,Table1[[#This Row],[Weekday Number]]=7),"Weekend","Weekday")</f>
        <v>Weekday</v>
      </c>
      <c r="K8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7" t="s">
        <v>23057</v>
      </c>
      <c r="M8567" t="s">
        <v>23058</v>
      </c>
      <c r="N8567" t="s">
        <v>65</v>
      </c>
      <c r="O8567">
        <v>17966.952939999999</v>
      </c>
      <c r="P8567">
        <v>177</v>
      </c>
      <c r="Q8567" t="s">
        <v>26</v>
      </c>
      <c r="R8567" s="1">
        <v>43894</v>
      </c>
      <c r="S8567">
        <f>WEEKDAY(Table1[[#This Row],[Discharge Date]],2)</f>
        <v>3</v>
      </c>
      <c r="T8567" t="s">
        <v>38</v>
      </c>
      <c r="U8567" t="s">
        <v>39</v>
      </c>
      <c r="V8567" t="s">
        <v>40</v>
      </c>
    </row>
    <row r="8568" spans="1:22" x14ac:dyDescent="0.35">
      <c r="A8568" t="s">
        <v>23059</v>
      </c>
      <c r="B8568">
        <v>85</v>
      </c>
      <c r="C8568" t="s">
        <v>31</v>
      </c>
      <c r="D8568" t="s">
        <v>42</v>
      </c>
      <c r="E8568" t="s">
        <v>33</v>
      </c>
      <c r="F8568" s="1">
        <v>45046</v>
      </c>
      <c r="G8568">
        <f>DAY(Table1[[#This Row],[Date of Admission]])</f>
        <v>30</v>
      </c>
      <c r="H8568" t="str">
        <f>TEXT(Table1[[#This Row],[Date of Admission]],"dddd")</f>
        <v>Sunday</v>
      </c>
      <c r="I8568">
        <f>WEEKDAY(Table1[[#This Row],[Date of Admission]],2)</f>
        <v>7</v>
      </c>
      <c r="J8568" t="str">
        <f>IF(OR(Table1[[#This Row],[Weekday Number]]=6,Table1[[#This Row],[Weekday Number]]=7),"Weekend","Weekday")</f>
        <v>Weekend</v>
      </c>
      <c r="K8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68" t="s">
        <v>23060</v>
      </c>
      <c r="M8568" t="s">
        <v>23061</v>
      </c>
      <c r="N8568" t="s">
        <v>65</v>
      </c>
      <c r="O8568">
        <v>18867.9588</v>
      </c>
      <c r="P8568">
        <v>349</v>
      </c>
      <c r="Q8568" t="s">
        <v>37</v>
      </c>
      <c r="R8568" s="1">
        <v>45059</v>
      </c>
      <c r="S8568">
        <f>WEEKDAY(Table1[[#This Row],[Discharge Date]],2)</f>
        <v>6</v>
      </c>
      <c r="T8568" t="s">
        <v>94</v>
      </c>
      <c r="U8568" t="s">
        <v>51</v>
      </c>
      <c r="V8568" t="s">
        <v>29</v>
      </c>
    </row>
    <row r="8569" spans="1:22" x14ac:dyDescent="0.35">
      <c r="A8569" t="s">
        <v>23062</v>
      </c>
      <c r="B8569">
        <v>61</v>
      </c>
      <c r="C8569" t="s">
        <v>31</v>
      </c>
      <c r="D8569" t="s">
        <v>124</v>
      </c>
      <c r="E8569" t="s">
        <v>78</v>
      </c>
      <c r="F8569" s="1">
        <v>43473</v>
      </c>
      <c r="G8569">
        <f>DAY(Table1[[#This Row],[Date of Admission]])</f>
        <v>8</v>
      </c>
      <c r="H8569" t="str">
        <f>TEXT(Table1[[#This Row],[Date of Admission]],"dddd")</f>
        <v>Tuesday</v>
      </c>
      <c r="I8569">
        <f>WEEKDAY(Table1[[#This Row],[Date of Admission]],2)</f>
        <v>2</v>
      </c>
      <c r="J8569" t="str">
        <f>IF(OR(Table1[[#This Row],[Weekday Number]]=6,Table1[[#This Row],[Weekday Number]]=7),"Weekend","Weekday")</f>
        <v>Weekday</v>
      </c>
      <c r="K8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69" t="s">
        <v>23063</v>
      </c>
      <c r="M8569" t="s">
        <v>23064</v>
      </c>
      <c r="N8569" t="s">
        <v>25</v>
      </c>
      <c r="O8569">
        <v>62687.576200000003</v>
      </c>
      <c r="P8569">
        <v>144</v>
      </c>
      <c r="Q8569" t="s">
        <v>49</v>
      </c>
      <c r="R8569" s="1">
        <v>43478</v>
      </c>
      <c r="S8569">
        <f>WEEKDAY(Table1[[#This Row],[Discharge Date]],2)</f>
        <v>7</v>
      </c>
      <c r="T8569" t="s">
        <v>50</v>
      </c>
      <c r="U8569" t="s">
        <v>39</v>
      </c>
      <c r="V8569" t="s">
        <v>40</v>
      </c>
    </row>
    <row r="8570" spans="1:22" x14ac:dyDescent="0.35">
      <c r="A8570" t="s">
        <v>23065</v>
      </c>
      <c r="B8570">
        <v>67</v>
      </c>
      <c r="C8570" t="s">
        <v>31</v>
      </c>
      <c r="D8570" t="s">
        <v>239</v>
      </c>
      <c r="E8570" t="s">
        <v>62</v>
      </c>
      <c r="F8570" s="1">
        <v>43899</v>
      </c>
      <c r="G8570">
        <f>DAY(Table1[[#This Row],[Date of Admission]])</f>
        <v>9</v>
      </c>
      <c r="H8570" t="str">
        <f>TEXT(Table1[[#This Row],[Date of Admission]],"dddd")</f>
        <v>Monday</v>
      </c>
      <c r="I8570">
        <f>WEEKDAY(Table1[[#This Row],[Date of Admission]],2)</f>
        <v>1</v>
      </c>
      <c r="J8570" t="str">
        <f>IF(OR(Table1[[#This Row],[Weekday Number]]=6,Table1[[#This Row],[Weekday Number]]=7),"Weekend","Weekday")</f>
        <v>Weekday</v>
      </c>
      <c r="K8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70" t="s">
        <v>23066</v>
      </c>
      <c r="M8570" t="s">
        <v>5733</v>
      </c>
      <c r="N8570" t="s">
        <v>65</v>
      </c>
      <c r="O8570">
        <v>14722.231449999999</v>
      </c>
      <c r="P8570">
        <v>275</v>
      </c>
      <c r="Q8570" t="s">
        <v>49</v>
      </c>
      <c r="R8570" s="1">
        <v>43904</v>
      </c>
      <c r="S8570">
        <f>WEEKDAY(Table1[[#This Row],[Discharge Date]],2)</f>
        <v>6</v>
      </c>
      <c r="T8570" t="s">
        <v>56</v>
      </c>
      <c r="U8570" t="s">
        <v>28</v>
      </c>
      <c r="V8570" t="s">
        <v>29</v>
      </c>
    </row>
    <row r="8571" spans="1:22" x14ac:dyDescent="0.35">
      <c r="A8571" t="s">
        <v>23067</v>
      </c>
      <c r="B8571">
        <v>27</v>
      </c>
      <c r="C8571" t="s">
        <v>31</v>
      </c>
      <c r="D8571" t="s">
        <v>32</v>
      </c>
      <c r="E8571" t="s">
        <v>53</v>
      </c>
      <c r="F8571" s="1">
        <v>45133</v>
      </c>
      <c r="G8571">
        <f>DAY(Table1[[#This Row],[Date of Admission]])</f>
        <v>26</v>
      </c>
      <c r="H8571" t="str">
        <f>TEXT(Table1[[#This Row],[Date of Admission]],"dddd")</f>
        <v>Wednesday</v>
      </c>
      <c r="I8571">
        <f>WEEKDAY(Table1[[#This Row],[Date of Admission]],2)</f>
        <v>3</v>
      </c>
      <c r="J8571" t="str">
        <f>IF(OR(Table1[[#This Row],[Weekday Number]]=6,Table1[[#This Row],[Weekday Number]]=7),"Weekend","Weekday")</f>
        <v>Weekday</v>
      </c>
      <c r="K8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71" t="s">
        <v>23068</v>
      </c>
      <c r="M8571" t="s">
        <v>23069</v>
      </c>
      <c r="N8571" t="s">
        <v>65</v>
      </c>
      <c r="O8571">
        <v>39191.757700000002</v>
      </c>
      <c r="P8571">
        <v>144</v>
      </c>
      <c r="Q8571" t="s">
        <v>26</v>
      </c>
      <c r="R8571" s="1">
        <v>45143</v>
      </c>
      <c r="S8571">
        <f>WEEKDAY(Table1[[#This Row],[Discharge Date]],2)</f>
        <v>6</v>
      </c>
      <c r="T8571" t="s">
        <v>50</v>
      </c>
      <c r="U8571" t="s">
        <v>51</v>
      </c>
      <c r="V8571" t="s">
        <v>40</v>
      </c>
    </row>
    <row r="8572" spans="1:22" x14ac:dyDescent="0.35">
      <c r="A8572" t="s">
        <v>23070</v>
      </c>
      <c r="B8572">
        <v>54</v>
      </c>
      <c r="C8572" t="s">
        <v>20</v>
      </c>
      <c r="D8572" t="s">
        <v>124</v>
      </c>
      <c r="E8572" t="s">
        <v>78</v>
      </c>
      <c r="F8572" s="1">
        <v>45138</v>
      </c>
      <c r="G8572">
        <f>DAY(Table1[[#This Row],[Date of Admission]])</f>
        <v>31</v>
      </c>
      <c r="H8572" t="str">
        <f>TEXT(Table1[[#This Row],[Date of Admission]],"dddd")</f>
        <v>Monday</v>
      </c>
      <c r="I8572">
        <f>WEEKDAY(Table1[[#This Row],[Date of Admission]],2)</f>
        <v>1</v>
      </c>
      <c r="J8572" t="str">
        <f>IF(OR(Table1[[#This Row],[Weekday Number]]=6,Table1[[#This Row],[Weekday Number]]=7),"Weekend","Weekday")</f>
        <v>Weekday</v>
      </c>
      <c r="K8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72" t="s">
        <v>23071</v>
      </c>
      <c r="M8572" t="s">
        <v>23072</v>
      </c>
      <c r="N8572" t="s">
        <v>65</v>
      </c>
      <c r="O8572">
        <v>31303.568569999999</v>
      </c>
      <c r="P8572">
        <v>382</v>
      </c>
      <c r="Q8572" t="s">
        <v>37</v>
      </c>
      <c r="R8572" s="1">
        <v>45153</v>
      </c>
      <c r="S8572">
        <f>WEEKDAY(Table1[[#This Row],[Discharge Date]],2)</f>
        <v>2</v>
      </c>
      <c r="T8572" t="s">
        <v>94</v>
      </c>
      <c r="U8572" t="s">
        <v>39</v>
      </c>
      <c r="V8572" t="s">
        <v>40</v>
      </c>
    </row>
    <row r="8573" spans="1:22" x14ac:dyDescent="0.35">
      <c r="A8573" t="s">
        <v>23073</v>
      </c>
      <c r="B8573">
        <v>21</v>
      </c>
      <c r="C8573" t="s">
        <v>20</v>
      </c>
      <c r="D8573" t="s">
        <v>71</v>
      </c>
      <c r="E8573" t="s">
        <v>33</v>
      </c>
      <c r="F8573" s="1">
        <v>43585</v>
      </c>
      <c r="G8573">
        <f>DAY(Table1[[#This Row],[Date of Admission]])</f>
        <v>30</v>
      </c>
      <c r="H8573" t="str">
        <f>TEXT(Table1[[#This Row],[Date of Admission]],"dddd")</f>
        <v>Tuesday</v>
      </c>
      <c r="I8573">
        <f>WEEKDAY(Table1[[#This Row],[Date of Admission]],2)</f>
        <v>2</v>
      </c>
      <c r="J8573" t="str">
        <f>IF(OR(Table1[[#This Row],[Weekday Number]]=6,Table1[[#This Row],[Weekday Number]]=7),"Weekend","Weekday")</f>
        <v>Weekday</v>
      </c>
      <c r="K8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73" t="s">
        <v>23074</v>
      </c>
      <c r="M8573" t="s">
        <v>3193</v>
      </c>
      <c r="N8573" t="s">
        <v>36</v>
      </c>
      <c r="O8573">
        <v>35605.11305</v>
      </c>
      <c r="P8573">
        <v>310</v>
      </c>
      <c r="Q8573" t="s">
        <v>49</v>
      </c>
      <c r="R8573" s="1">
        <v>43599</v>
      </c>
      <c r="S8573">
        <f>WEEKDAY(Table1[[#This Row],[Discharge Date]],2)</f>
        <v>2</v>
      </c>
      <c r="T8573" t="s">
        <v>27</v>
      </c>
      <c r="U8573" t="s">
        <v>51</v>
      </c>
      <c r="V8573" t="s">
        <v>84</v>
      </c>
    </row>
    <row r="8574" spans="1:22" x14ac:dyDescent="0.35">
      <c r="A8574" t="s">
        <v>23075</v>
      </c>
      <c r="B8574">
        <v>69</v>
      </c>
      <c r="C8574" t="s">
        <v>20</v>
      </c>
      <c r="D8574" t="s">
        <v>71</v>
      </c>
      <c r="E8574" t="s">
        <v>78</v>
      </c>
      <c r="F8574" s="1">
        <v>45112</v>
      </c>
      <c r="G8574">
        <f>DAY(Table1[[#This Row],[Date of Admission]])</f>
        <v>5</v>
      </c>
      <c r="H8574" t="str">
        <f>TEXT(Table1[[#This Row],[Date of Admission]],"dddd")</f>
        <v>Wednesday</v>
      </c>
      <c r="I8574">
        <f>WEEKDAY(Table1[[#This Row],[Date of Admission]],2)</f>
        <v>3</v>
      </c>
      <c r="J8574" t="str">
        <f>IF(OR(Table1[[#This Row],[Weekday Number]]=6,Table1[[#This Row],[Weekday Number]]=7),"Weekend","Weekday")</f>
        <v>Weekday</v>
      </c>
      <c r="K8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74" t="s">
        <v>3673</v>
      </c>
      <c r="M8574" t="s">
        <v>4593</v>
      </c>
      <c r="N8574" t="s">
        <v>36</v>
      </c>
      <c r="O8574">
        <v>29176.662629999999</v>
      </c>
      <c r="P8574">
        <v>388</v>
      </c>
      <c r="Q8574" t="s">
        <v>49</v>
      </c>
      <c r="R8574" s="1">
        <v>45115</v>
      </c>
      <c r="S8574">
        <f>WEEKDAY(Table1[[#This Row],[Discharge Date]],2)</f>
        <v>6</v>
      </c>
      <c r="T8574" t="s">
        <v>94</v>
      </c>
      <c r="U8574" t="s">
        <v>28</v>
      </c>
      <c r="V8574" t="s">
        <v>29</v>
      </c>
    </row>
    <row r="8575" spans="1:22" x14ac:dyDescent="0.35">
      <c r="A8575" t="s">
        <v>23076</v>
      </c>
      <c r="B8575">
        <v>64</v>
      </c>
      <c r="C8575" t="s">
        <v>31</v>
      </c>
      <c r="D8575" t="s">
        <v>239</v>
      </c>
      <c r="E8575" t="s">
        <v>62</v>
      </c>
      <c r="F8575" s="1">
        <v>43533</v>
      </c>
      <c r="G8575">
        <f>DAY(Table1[[#This Row],[Date of Admission]])</f>
        <v>9</v>
      </c>
      <c r="H8575" t="str">
        <f>TEXT(Table1[[#This Row],[Date of Admission]],"dddd")</f>
        <v>Saturday</v>
      </c>
      <c r="I8575">
        <f>WEEKDAY(Table1[[#This Row],[Date of Admission]],2)</f>
        <v>6</v>
      </c>
      <c r="J8575" t="str">
        <f>IF(OR(Table1[[#This Row],[Weekday Number]]=6,Table1[[#This Row],[Weekday Number]]=7),"Weekend","Weekday")</f>
        <v>Weekend</v>
      </c>
      <c r="K8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75" t="s">
        <v>23077</v>
      </c>
      <c r="M8575" t="s">
        <v>23078</v>
      </c>
      <c r="N8575" t="s">
        <v>60</v>
      </c>
      <c r="O8575">
        <v>7728.6710400000002</v>
      </c>
      <c r="P8575">
        <v>359</v>
      </c>
      <c r="Q8575" t="s">
        <v>37</v>
      </c>
      <c r="R8575" s="1">
        <v>43538</v>
      </c>
      <c r="S8575">
        <f>WEEKDAY(Table1[[#This Row],[Discharge Date]],2)</f>
        <v>4</v>
      </c>
      <c r="T8575" t="s">
        <v>94</v>
      </c>
      <c r="U8575" t="s">
        <v>51</v>
      </c>
      <c r="V8575" t="s">
        <v>40</v>
      </c>
    </row>
    <row r="8576" spans="1:22" x14ac:dyDescent="0.35">
      <c r="A8576" t="s">
        <v>23079</v>
      </c>
      <c r="B8576">
        <v>31</v>
      </c>
      <c r="C8576" t="s">
        <v>31</v>
      </c>
      <c r="D8576" t="s">
        <v>71</v>
      </c>
      <c r="E8576" t="s">
        <v>33</v>
      </c>
      <c r="F8576" s="1">
        <v>43920</v>
      </c>
      <c r="G8576">
        <f>DAY(Table1[[#This Row],[Date of Admission]])</f>
        <v>30</v>
      </c>
      <c r="H8576" t="str">
        <f>TEXT(Table1[[#This Row],[Date of Admission]],"dddd")</f>
        <v>Monday</v>
      </c>
      <c r="I8576">
        <f>WEEKDAY(Table1[[#This Row],[Date of Admission]],2)</f>
        <v>1</v>
      </c>
      <c r="J8576" t="str">
        <f>IF(OR(Table1[[#This Row],[Weekday Number]]=6,Table1[[#This Row],[Weekday Number]]=7),"Weekend","Weekday")</f>
        <v>Weekday</v>
      </c>
      <c r="K8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76" t="s">
        <v>23080</v>
      </c>
      <c r="M8576" t="s">
        <v>23081</v>
      </c>
      <c r="N8576" t="s">
        <v>60</v>
      </c>
      <c r="O8576">
        <v>22476.140810000001</v>
      </c>
      <c r="P8576">
        <v>289</v>
      </c>
      <c r="Q8576" t="s">
        <v>49</v>
      </c>
      <c r="R8576" s="1">
        <v>43923</v>
      </c>
      <c r="S8576">
        <f>WEEKDAY(Table1[[#This Row],[Discharge Date]],2)</f>
        <v>4</v>
      </c>
      <c r="T8576" t="s">
        <v>56</v>
      </c>
      <c r="U8576" t="s">
        <v>28</v>
      </c>
      <c r="V8576" t="s">
        <v>40</v>
      </c>
    </row>
    <row r="8577" spans="1:22" x14ac:dyDescent="0.35">
      <c r="A8577" t="s">
        <v>23082</v>
      </c>
      <c r="B8577">
        <v>52</v>
      </c>
      <c r="C8577" t="s">
        <v>31</v>
      </c>
      <c r="D8577" t="s">
        <v>124</v>
      </c>
      <c r="E8577" t="s">
        <v>62</v>
      </c>
      <c r="F8577" s="1">
        <v>45043</v>
      </c>
      <c r="G8577">
        <f>DAY(Table1[[#This Row],[Date of Admission]])</f>
        <v>27</v>
      </c>
      <c r="H8577" t="str">
        <f>TEXT(Table1[[#This Row],[Date of Admission]],"dddd")</f>
        <v>Thursday</v>
      </c>
      <c r="I8577">
        <f>WEEKDAY(Table1[[#This Row],[Date of Admission]],2)</f>
        <v>4</v>
      </c>
      <c r="J8577" t="str">
        <f>IF(OR(Table1[[#This Row],[Weekday Number]]=6,Table1[[#This Row],[Weekday Number]]=7),"Weekend","Weekday")</f>
        <v>Weekday</v>
      </c>
      <c r="K8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77" t="s">
        <v>23083</v>
      </c>
      <c r="M8577" t="s">
        <v>23084</v>
      </c>
      <c r="N8577" t="s">
        <v>69</v>
      </c>
      <c r="O8577">
        <v>3266.2959689999998</v>
      </c>
      <c r="P8577">
        <v>284</v>
      </c>
      <c r="Q8577" t="s">
        <v>37</v>
      </c>
      <c r="R8577" s="1">
        <v>45067</v>
      </c>
      <c r="S8577">
        <f>WEEKDAY(Table1[[#This Row],[Discharge Date]],2)</f>
        <v>7</v>
      </c>
      <c r="T8577" t="s">
        <v>94</v>
      </c>
      <c r="U8577" t="s">
        <v>39</v>
      </c>
      <c r="V8577" t="s">
        <v>40</v>
      </c>
    </row>
    <row r="8578" spans="1:22" x14ac:dyDescent="0.35">
      <c r="A8578" t="s">
        <v>23085</v>
      </c>
      <c r="B8578">
        <v>74</v>
      </c>
      <c r="C8578" t="s">
        <v>20</v>
      </c>
      <c r="D8578" t="s">
        <v>21</v>
      </c>
      <c r="E8578" t="s">
        <v>78</v>
      </c>
      <c r="F8578" s="1">
        <v>44193</v>
      </c>
      <c r="G8578">
        <f>DAY(Table1[[#This Row],[Date of Admission]])</f>
        <v>28</v>
      </c>
      <c r="H8578" t="str">
        <f>TEXT(Table1[[#This Row],[Date of Admission]],"dddd")</f>
        <v>Monday</v>
      </c>
      <c r="I8578">
        <f>WEEKDAY(Table1[[#This Row],[Date of Admission]],2)</f>
        <v>1</v>
      </c>
      <c r="J8578" t="str">
        <f>IF(OR(Table1[[#This Row],[Weekday Number]]=6,Table1[[#This Row],[Weekday Number]]=7),"Weekend","Weekday")</f>
        <v>Weekday</v>
      </c>
      <c r="K8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78" t="s">
        <v>23086</v>
      </c>
      <c r="M8578" t="s">
        <v>23087</v>
      </c>
      <c r="N8578" t="s">
        <v>60</v>
      </c>
      <c r="O8578">
        <v>43759.493909999997</v>
      </c>
      <c r="P8578">
        <v>183</v>
      </c>
      <c r="Q8578" t="s">
        <v>37</v>
      </c>
      <c r="R8578" s="1">
        <v>44209</v>
      </c>
      <c r="S8578">
        <f>WEEKDAY(Table1[[#This Row],[Discharge Date]],2)</f>
        <v>3</v>
      </c>
      <c r="T8578" t="s">
        <v>94</v>
      </c>
      <c r="U8578" t="s">
        <v>28</v>
      </c>
      <c r="V8578" t="s">
        <v>29</v>
      </c>
    </row>
    <row r="8579" spans="1:22" x14ac:dyDescent="0.35">
      <c r="A8579" t="s">
        <v>23088</v>
      </c>
      <c r="B8579">
        <v>38</v>
      </c>
      <c r="C8579" t="s">
        <v>31</v>
      </c>
      <c r="D8579" t="s">
        <v>42</v>
      </c>
      <c r="E8579" t="s">
        <v>62</v>
      </c>
      <c r="F8579" s="1">
        <v>44071</v>
      </c>
      <c r="G8579">
        <f>DAY(Table1[[#This Row],[Date of Admission]])</f>
        <v>28</v>
      </c>
      <c r="H8579" t="str">
        <f>TEXT(Table1[[#This Row],[Date of Admission]],"dddd")</f>
        <v>Friday</v>
      </c>
      <c r="I8579">
        <f>WEEKDAY(Table1[[#This Row],[Date of Admission]],2)</f>
        <v>5</v>
      </c>
      <c r="J8579" t="str">
        <f>IF(OR(Table1[[#This Row],[Weekday Number]]=6,Table1[[#This Row],[Weekday Number]]=7),"Weekend","Weekday")</f>
        <v>Weekday</v>
      </c>
      <c r="K8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79" t="s">
        <v>23089</v>
      </c>
      <c r="M8579" t="s">
        <v>23090</v>
      </c>
      <c r="N8579" t="s">
        <v>65</v>
      </c>
      <c r="O8579">
        <v>12972.44628</v>
      </c>
      <c r="P8579">
        <v>444</v>
      </c>
      <c r="Q8579" t="s">
        <v>49</v>
      </c>
      <c r="R8579" s="1">
        <v>44078</v>
      </c>
      <c r="S8579">
        <f>WEEKDAY(Table1[[#This Row],[Discharge Date]],2)</f>
        <v>5</v>
      </c>
      <c r="T8579" t="s">
        <v>27</v>
      </c>
      <c r="U8579" t="s">
        <v>28</v>
      </c>
      <c r="V8579" t="s">
        <v>40</v>
      </c>
    </row>
    <row r="8580" spans="1:22" x14ac:dyDescent="0.35">
      <c r="A8580" t="s">
        <v>23091</v>
      </c>
      <c r="B8580">
        <v>44</v>
      </c>
      <c r="C8580" t="s">
        <v>20</v>
      </c>
      <c r="D8580" t="s">
        <v>99</v>
      </c>
      <c r="E8580" t="s">
        <v>33</v>
      </c>
      <c r="F8580" s="1">
        <v>44993</v>
      </c>
      <c r="G8580">
        <f>DAY(Table1[[#This Row],[Date of Admission]])</f>
        <v>8</v>
      </c>
      <c r="H8580" t="str">
        <f>TEXT(Table1[[#This Row],[Date of Admission]],"dddd")</f>
        <v>Wednesday</v>
      </c>
      <c r="I8580">
        <f>WEEKDAY(Table1[[#This Row],[Date of Admission]],2)</f>
        <v>3</v>
      </c>
      <c r="J8580" t="str">
        <f>IF(OR(Table1[[#This Row],[Weekday Number]]=6,Table1[[#This Row],[Weekday Number]]=7),"Weekend","Weekday")</f>
        <v>Weekday</v>
      </c>
      <c r="K8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0" t="s">
        <v>14731</v>
      </c>
      <c r="M8580" t="s">
        <v>932</v>
      </c>
      <c r="N8580" t="s">
        <v>65</v>
      </c>
      <c r="O8580">
        <v>43176.954160000001</v>
      </c>
      <c r="P8580">
        <v>406</v>
      </c>
      <c r="Q8580" t="s">
        <v>49</v>
      </c>
      <c r="R8580" s="1">
        <v>45012</v>
      </c>
      <c r="S8580">
        <f>WEEKDAY(Table1[[#This Row],[Discharge Date]],2)</f>
        <v>1</v>
      </c>
      <c r="T8580" t="s">
        <v>50</v>
      </c>
      <c r="U8580" t="s">
        <v>39</v>
      </c>
      <c r="V8580" t="s">
        <v>40</v>
      </c>
    </row>
    <row r="8581" spans="1:22" x14ac:dyDescent="0.35">
      <c r="A8581" t="s">
        <v>23092</v>
      </c>
      <c r="B8581">
        <v>76</v>
      </c>
      <c r="C8581" t="s">
        <v>31</v>
      </c>
      <c r="D8581" t="s">
        <v>32</v>
      </c>
      <c r="E8581" t="s">
        <v>53</v>
      </c>
      <c r="F8581" s="1">
        <v>44883</v>
      </c>
      <c r="G8581">
        <f>DAY(Table1[[#This Row],[Date of Admission]])</f>
        <v>18</v>
      </c>
      <c r="H8581" t="str">
        <f>TEXT(Table1[[#This Row],[Date of Admission]],"dddd")</f>
        <v>Friday</v>
      </c>
      <c r="I8581">
        <f>WEEKDAY(Table1[[#This Row],[Date of Admission]],2)</f>
        <v>5</v>
      </c>
      <c r="J8581" t="str">
        <f>IF(OR(Table1[[#This Row],[Weekday Number]]=6,Table1[[#This Row],[Weekday Number]]=7),"Weekend","Weekday")</f>
        <v>Weekday</v>
      </c>
      <c r="K8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1" t="s">
        <v>23093</v>
      </c>
      <c r="M8581" t="s">
        <v>23094</v>
      </c>
      <c r="N8581" t="s">
        <v>65</v>
      </c>
      <c r="O8581">
        <v>4977.8916900000004</v>
      </c>
      <c r="P8581">
        <v>441</v>
      </c>
      <c r="Q8581" t="s">
        <v>26</v>
      </c>
      <c r="R8581" s="1">
        <v>44891</v>
      </c>
      <c r="S8581">
        <f>WEEKDAY(Table1[[#This Row],[Discharge Date]],2)</f>
        <v>6</v>
      </c>
      <c r="T8581" t="s">
        <v>27</v>
      </c>
      <c r="U8581" t="s">
        <v>51</v>
      </c>
      <c r="V8581" t="s">
        <v>29</v>
      </c>
    </row>
    <row r="8582" spans="1:22" x14ac:dyDescent="0.35">
      <c r="A8582" t="s">
        <v>23095</v>
      </c>
      <c r="B8582">
        <v>74</v>
      </c>
      <c r="C8582" t="s">
        <v>31</v>
      </c>
      <c r="D8582" t="s">
        <v>42</v>
      </c>
      <c r="E8582" t="s">
        <v>22</v>
      </c>
      <c r="F8582" s="1">
        <v>44822</v>
      </c>
      <c r="G8582">
        <f>DAY(Table1[[#This Row],[Date of Admission]])</f>
        <v>18</v>
      </c>
      <c r="H8582" t="str">
        <f>TEXT(Table1[[#This Row],[Date of Admission]],"dddd")</f>
        <v>Sunday</v>
      </c>
      <c r="I8582">
        <f>WEEKDAY(Table1[[#This Row],[Date of Admission]],2)</f>
        <v>7</v>
      </c>
      <c r="J8582" t="str">
        <f>IF(OR(Table1[[#This Row],[Weekday Number]]=6,Table1[[#This Row],[Weekday Number]]=7),"Weekend","Weekday")</f>
        <v>Weekend</v>
      </c>
      <c r="K8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2" t="s">
        <v>23096</v>
      </c>
      <c r="M8582" t="s">
        <v>23097</v>
      </c>
      <c r="N8582" t="s">
        <v>69</v>
      </c>
      <c r="O8582">
        <v>11027.14724</v>
      </c>
      <c r="P8582">
        <v>462</v>
      </c>
      <c r="Q8582" t="s">
        <v>49</v>
      </c>
      <c r="R8582" s="1">
        <v>44830</v>
      </c>
      <c r="S8582">
        <f>WEEKDAY(Table1[[#This Row],[Discharge Date]],2)</f>
        <v>1</v>
      </c>
      <c r="T8582" t="s">
        <v>94</v>
      </c>
      <c r="U8582" t="s">
        <v>39</v>
      </c>
      <c r="V8582" t="s">
        <v>29</v>
      </c>
    </row>
    <row r="8583" spans="1:22" x14ac:dyDescent="0.35">
      <c r="A8583" t="s">
        <v>23098</v>
      </c>
      <c r="B8583">
        <v>22</v>
      </c>
      <c r="C8583" t="s">
        <v>31</v>
      </c>
      <c r="D8583" t="s">
        <v>57</v>
      </c>
      <c r="E8583" t="s">
        <v>53</v>
      </c>
      <c r="F8583" s="1">
        <v>44703</v>
      </c>
      <c r="G8583">
        <f>DAY(Table1[[#This Row],[Date of Admission]])</f>
        <v>22</v>
      </c>
      <c r="H8583" t="str">
        <f>TEXT(Table1[[#This Row],[Date of Admission]],"dddd")</f>
        <v>Sunday</v>
      </c>
      <c r="I8583">
        <f>WEEKDAY(Table1[[#This Row],[Date of Admission]],2)</f>
        <v>7</v>
      </c>
      <c r="J8583" t="str">
        <f>IF(OR(Table1[[#This Row],[Weekday Number]]=6,Table1[[#This Row],[Weekday Number]]=7),"Weekend","Weekday")</f>
        <v>Weekend</v>
      </c>
      <c r="K8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3" t="s">
        <v>23099</v>
      </c>
      <c r="M8583" t="s">
        <v>21503</v>
      </c>
      <c r="N8583" t="s">
        <v>65</v>
      </c>
      <c r="O8583">
        <v>4235.4885109999996</v>
      </c>
      <c r="P8583">
        <v>218</v>
      </c>
      <c r="Q8583" t="s">
        <v>26</v>
      </c>
      <c r="R8583" s="1">
        <v>44710</v>
      </c>
      <c r="S8583">
        <f>WEEKDAY(Table1[[#This Row],[Discharge Date]],2)</f>
        <v>7</v>
      </c>
      <c r="T8583" t="s">
        <v>50</v>
      </c>
      <c r="U8583" t="s">
        <v>51</v>
      </c>
      <c r="V8583" t="s">
        <v>84</v>
      </c>
    </row>
    <row r="8584" spans="1:22" x14ac:dyDescent="0.35">
      <c r="A8584" t="s">
        <v>23100</v>
      </c>
      <c r="B8584">
        <v>30</v>
      </c>
      <c r="C8584" t="s">
        <v>31</v>
      </c>
      <c r="D8584" t="s">
        <v>124</v>
      </c>
      <c r="E8584" t="s">
        <v>33</v>
      </c>
      <c r="F8584" s="1">
        <v>43973</v>
      </c>
      <c r="G8584">
        <f>DAY(Table1[[#This Row],[Date of Admission]])</f>
        <v>22</v>
      </c>
      <c r="H8584" t="str">
        <f>TEXT(Table1[[#This Row],[Date of Admission]],"dddd")</f>
        <v>Friday</v>
      </c>
      <c r="I8584">
        <f>WEEKDAY(Table1[[#This Row],[Date of Admission]],2)</f>
        <v>5</v>
      </c>
      <c r="J8584" t="str">
        <f>IF(OR(Table1[[#This Row],[Weekday Number]]=6,Table1[[#This Row],[Weekday Number]]=7),"Weekend","Weekday")</f>
        <v>Weekday</v>
      </c>
      <c r="K8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4" t="s">
        <v>23101</v>
      </c>
      <c r="M8584" t="s">
        <v>23102</v>
      </c>
      <c r="N8584" t="s">
        <v>65</v>
      </c>
      <c r="O8584">
        <v>20872.81954</v>
      </c>
      <c r="P8584">
        <v>353</v>
      </c>
      <c r="Q8584" t="s">
        <v>49</v>
      </c>
      <c r="R8584" s="1">
        <v>43980</v>
      </c>
      <c r="S8584">
        <f>WEEKDAY(Table1[[#This Row],[Discharge Date]],2)</f>
        <v>5</v>
      </c>
      <c r="T8584" t="s">
        <v>50</v>
      </c>
      <c r="U8584" t="s">
        <v>28</v>
      </c>
      <c r="V8584" t="s">
        <v>40</v>
      </c>
    </row>
    <row r="8585" spans="1:22" x14ac:dyDescent="0.35">
      <c r="A8585" t="s">
        <v>23103</v>
      </c>
      <c r="B8585">
        <v>50</v>
      </c>
      <c r="C8585" t="s">
        <v>20</v>
      </c>
      <c r="D8585" t="s">
        <v>71</v>
      </c>
      <c r="E8585" t="s">
        <v>33</v>
      </c>
      <c r="F8585" s="1">
        <v>43404</v>
      </c>
      <c r="G8585">
        <f>DAY(Table1[[#This Row],[Date of Admission]])</f>
        <v>31</v>
      </c>
      <c r="H8585" t="str">
        <f>TEXT(Table1[[#This Row],[Date of Admission]],"dddd")</f>
        <v>Wednesday</v>
      </c>
      <c r="I8585">
        <f>WEEKDAY(Table1[[#This Row],[Date of Admission]],2)</f>
        <v>3</v>
      </c>
      <c r="J8585" t="str">
        <f>IF(OR(Table1[[#This Row],[Weekday Number]]=6,Table1[[#This Row],[Weekday Number]]=7),"Weekend","Weekday")</f>
        <v>Weekday</v>
      </c>
      <c r="K8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85" t="s">
        <v>23104</v>
      </c>
      <c r="M8585" t="s">
        <v>23105</v>
      </c>
      <c r="N8585" t="s">
        <v>65</v>
      </c>
      <c r="O8585">
        <v>13748.416440000001</v>
      </c>
      <c r="P8585">
        <v>117</v>
      </c>
      <c r="Q8585" t="s">
        <v>49</v>
      </c>
      <c r="R8585" s="1">
        <v>43430</v>
      </c>
      <c r="S8585">
        <f>WEEKDAY(Table1[[#This Row],[Discharge Date]],2)</f>
        <v>1</v>
      </c>
      <c r="T8585" t="s">
        <v>50</v>
      </c>
      <c r="U8585" t="s">
        <v>28</v>
      </c>
      <c r="V8585" t="s">
        <v>40</v>
      </c>
    </row>
    <row r="8586" spans="1:22" x14ac:dyDescent="0.35">
      <c r="A8586" t="s">
        <v>23106</v>
      </c>
      <c r="B8586">
        <v>54</v>
      </c>
      <c r="C8586" t="s">
        <v>20</v>
      </c>
      <c r="D8586" t="s">
        <v>99</v>
      </c>
      <c r="E8586" t="s">
        <v>43</v>
      </c>
      <c r="F8586" s="1">
        <v>44171</v>
      </c>
      <c r="G8586">
        <f>DAY(Table1[[#This Row],[Date of Admission]])</f>
        <v>6</v>
      </c>
      <c r="H8586" t="str">
        <f>TEXT(Table1[[#This Row],[Date of Admission]],"dddd")</f>
        <v>Sunday</v>
      </c>
      <c r="I8586">
        <f>WEEKDAY(Table1[[#This Row],[Date of Admission]],2)</f>
        <v>7</v>
      </c>
      <c r="J8586" t="str">
        <f>IF(OR(Table1[[#This Row],[Weekday Number]]=6,Table1[[#This Row],[Weekday Number]]=7),"Weekend","Weekday")</f>
        <v>Weekend</v>
      </c>
      <c r="K8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6" t="s">
        <v>23107</v>
      </c>
      <c r="M8586" t="s">
        <v>23108</v>
      </c>
      <c r="N8586" t="s">
        <v>65</v>
      </c>
      <c r="O8586">
        <v>16384.583070000001</v>
      </c>
      <c r="P8586">
        <v>432</v>
      </c>
      <c r="Q8586" t="s">
        <v>26</v>
      </c>
      <c r="R8586" s="1">
        <v>44188</v>
      </c>
      <c r="S8586">
        <f>WEEKDAY(Table1[[#This Row],[Discharge Date]],2)</f>
        <v>3</v>
      </c>
      <c r="T8586" t="s">
        <v>56</v>
      </c>
      <c r="U8586" t="s">
        <v>51</v>
      </c>
      <c r="V8586" t="s">
        <v>40</v>
      </c>
    </row>
    <row r="8587" spans="1:22" x14ac:dyDescent="0.35">
      <c r="A8587" t="s">
        <v>23109</v>
      </c>
      <c r="B8587">
        <v>57</v>
      </c>
      <c r="C8587" t="s">
        <v>31</v>
      </c>
      <c r="D8587" t="s">
        <v>21</v>
      </c>
      <c r="E8587" t="s">
        <v>62</v>
      </c>
      <c r="F8587" s="1">
        <v>43632</v>
      </c>
      <c r="G8587">
        <f>DAY(Table1[[#This Row],[Date of Admission]])</f>
        <v>16</v>
      </c>
      <c r="H8587" t="str">
        <f>TEXT(Table1[[#This Row],[Date of Admission]],"dddd")</f>
        <v>Sunday</v>
      </c>
      <c r="I8587">
        <f>WEEKDAY(Table1[[#This Row],[Date of Admission]],2)</f>
        <v>7</v>
      </c>
      <c r="J8587" t="str">
        <f>IF(OR(Table1[[#This Row],[Weekday Number]]=6,Table1[[#This Row],[Weekday Number]]=7),"Weekend","Weekday")</f>
        <v>Weekend</v>
      </c>
      <c r="K8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7" t="s">
        <v>157</v>
      </c>
      <c r="M8587" t="s">
        <v>23110</v>
      </c>
      <c r="N8587" t="s">
        <v>60</v>
      </c>
      <c r="O8587">
        <v>20835.143039999999</v>
      </c>
      <c r="P8587">
        <v>333</v>
      </c>
      <c r="Q8587" t="s">
        <v>37</v>
      </c>
      <c r="R8587" s="1">
        <v>43660</v>
      </c>
      <c r="S8587">
        <f>WEEKDAY(Table1[[#This Row],[Discharge Date]],2)</f>
        <v>7</v>
      </c>
      <c r="T8587" t="s">
        <v>94</v>
      </c>
      <c r="U8587" t="s">
        <v>51</v>
      </c>
      <c r="V8587" t="s">
        <v>40</v>
      </c>
    </row>
    <row r="8588" spans="1:22" x14ac:dyDescent="0.35">
      <c r="A8588" t="s">
        <v>505</v>
      </c>
      <c r="B8588">
        <v>53</v>
      </c>
      <c r="C8588" t="s">
        <v>31</v>
      </c>
      <c r="D8588" t="s">
        <v>239</v>
      </c>
      <c r="E8588" t="s">
        <v>62</v>
      </c>
      <c r="F8588" s="1">
        <v>44557</v>
      </c>
      <c r="G8588">
        <f>DAY(Table1[[#This Row],[Date of Admission]])</f>
        <v>27</v>
      </c>
      <c r="H8588" t="str">
        <f>TEXT(Table1[[#This Row],[Date of Admission]],"dddd")</f>
        <v>Monday</v>
      </c>
      <c r="I8588">
        <f>WEEKDAY(Table1[[#This Row],[Date of Admission]],2)</f>
        <v>1</v>
      </c>
      <c r="J8588" t="str">
        <f>IF(OR(Table1[[#This Row],[Weekday Number]]=6,Table1[[#This Row],[Weekday Number]]=7),"Weekend","Weekday")</f>
        <v>Weekday</v>
      </c>
      <c r="K8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88" t="s">
        <v>23111</v>
      </c>
      <c r="M8588" t="s">
        <v>23112</v>
      </c>
      <c r="N8588" t="s">
        <v>36</v>
      </c>
      <c r="O8588">
        <v>32878.728179999998</v>
      </c>
      <c r="P8588">
        <v>323</v>
      </c>
      <c r="Q8588" t="s">
        <v>37</v>
      </c>
      <c r="R8588" s="1">
        <v>44571</v>
      </c>
      <c r="S8588">
        <f>WEEKDAY(Table1[[#This Row],[Discharge Date]],2)</f>
        <v>1</v>
      </c>
      <c r="T8588" t="s">
        <v>38</v>
      </c>
      <c r="U8588" t="s">
        <v>51</v>
      </c>
      <c r="V8588" t="s">
        <v>40</v>
      </c>
    </row>
    <row r="8589" spans="1:22" x14ac:dyDescent="0.35">
      <c r="A8589" t="s">
        <v>23113</v>
      </c>
      <c r="B8589">
        <v>75</v>
      </c>
      <c r="C8589" t="s">
        <v>20</v>
      </c>
      <c r="D8589" t="s">
        <v>42</v>
      </c>
      <c r="E8589" t="s">
        <v>53</v>
      </c>
      <c r="F8589" s="1">
        <v>43697</v>
      </c>
      <c r="G8589">
        <f>DAY(Table1[[#This Row],[Date of Admission]])</f>
        <v>20</v>
      </c>
      <c r="H8589" t="str">
        <f>TEXT(Table1[[#This Row],[Date of Admission]],"dddd")</f>
        <v>Tuesday</v>
      </c>
      <c r="I8589">
        <f>WEEKDAY(Table1[[#This Row],[Date of Admission]],2)</f>
        <v>2</v>
      </c>
      <c r="J8589" t="str">
        <f>IF(OR(Table1[[#This Row],[Weekday Number]]=6,Table1[[#This Row],[Weekday Number]]=7),"Weekend","Weekday")</f>
        <v>Weekday</v>
      </c>
      <c r="K8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89" t="s">
        <v>23114</v>
      </c>
      <c r="M8589" t="s">
        <v>23115</v>
      </c>
      <c r="N8589" t="s">
        <v>60</v>
      </c>
      <c r="O8589">
        <v>16046.386619999999</v>
      </c>
      <c r="P8589">
        <v>357</v>
      </c>
      <c r="Q8589" t="s">
        <v>49</v>
      </c>
      <c r="R8589" s="1">
        <v>43711</v>
      </c>
      <c r="S8589">
        <f>WEEKDAY(Table1[[#This Row],[Discharge Date]],2)</f>
        <v>2</v>
      </c>
      <c r="T8589" t="s">
        <v>94</v>
      </c>
      <c r="U8589" t="s">
        <v>28</v>
      </c>
      <c r="V8589" t="s">
        <v>29</v>
      </c>
    </row>
    <row r="8590" spans="1:22" x14ac:dyDescent="0.35">
      <c r="A8590" t="s">
        <v>23116</v>
      </c>
      <c r="B8590">
        <v>73</v>
      </c>
      <c r="C8590" t="s">
        <v>31</v>
      </c>
      <c r="D8590" t="s">
        <v>124</v>
      </c>
      <c r="E8590" t="s">
        <v>78</v>
      </c>
      <c r="F8590" s="1">
        <v>44643</v>
      </c>
      <c r="G8590">
        <f>DAY(Table1[[#This Row],[Date of Admission]])</f>
        <v>23</v>
      </c>
      <c r="H8590" t="str">
        <f>TEXT(Table1[[#This Row],[Date of Admission]],"dddd")</f>
        <v>Wednesday</v>
      </c>
      <c r="I8590">
        <f>WEEKDAY(Table1[[#This Row],[Date of Admission]],2)</f>
        <v>3</v>
      </c>
      <c r="J8590" t="str">
        <f>IF(OR(Table1[[#This Row],[Weekday Number]]=6,Table1[[#This Row],[Weekday Number]]=7),"Weekend","Weekday")</f>
        <v>Weekday</v>
      </c>
      <c r="K8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0" t="s">
        <v>15581</v>
      </c>
      <c r="M8590" t="s">
        <v>23117</v>
      </c>
      <c r="N8590" t="s">
        <v>60</v>
      </c>
      <c r="O8590">
        <v>15905.879000000001</v>
      </c>
      <c r="P8590">
        <v>394</v>
      </c>
      <c r="Q8590" t="s">
        <v>26</v>
      </c>
      <c r="R8590" s="1">
        <v>44651</v>
      </c>
      <c r="S8590">
        <f>WEEKDAY(Table1[[#This Row],[Discharge Date]],2)</f>
        <v>4</v>
      </c>
      <c r="T8590" t="s">
        <v>94</v>
      </c>
      <c r="U8590" t="s">
        <v>28</v>
      </c>
      <c r="V8590" t="s">
        <v>29</v>
      </c>
    </row>
    <row r="8591" spans="1:22" x14ac:dyDescent="0.35">
      <c r="A8591" t="s">
        <v>23118</v>
      </c>
      <c r="B8591">
        <v>33</v>
      </c>
      <c r="C8591" t="s">
        <v>31</v>
      </c>
      <c r="D8591" t="s">
        <v>239</v>
      </c>
      <c r="E8591" t="s">
        <v>33</v>
      </c>
      <c r="F8591" s="1">
        <v>43982</v>
      </c>
      <c r="G8591">
        <f>DAY(Table1[[#This Row],[Date of Admission]])</f>
        <v>31</v>
      </c>
      <c r="H8591" t="str">
        <f>TEXT(Table1[[#This Row],[Date of Admission]],"dddd")</f>
        <v>Sunday</v>
      </c>
      <c r="I8591">
        <f>WEEKDAY(Table1[[#This Row],[Date of Admission]],2)</f>
        <v>7</v>
      </c>
      <c r="J8591" t="str">
        <f>IF(OR(Table1[[#This Row],[Weekday Number]]=6,Table1[[#This Row],[Weekday Number]]=7),"Weekend","Weekday")</f>
        <v>Weekend</v>
      </c>
      <c r="K8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91" t="s">
        <v>23119</v>
      </c>
      <c r="M8591" t="s">
        <v>23120</v>
      </c>
      <c r="N8591" t="s">
        <v>36</v>
      </c>
      <c r="O8591">
        <v>17873.152839999999</v>
      </c>
      <c r="P8591">
        <v>399</v>
      </c>
      <c r="Q8591" t="s">
        <v>37</v>
      </c>
      <c r="R8591" s="1">
        <v>44008</v>
      </c>
      <c r="S8591">
        <f>WEEKDAY(Table1[[#This Row],[Discharge Date]],2)</f>
        <v>5</v>
      </c>
      <c r="T8591" t="s">
        <v>94</v>
      </c>
      <c r="U8591" t="s">
        <v>39</v>
      </c>
      <c r="V8591" t="s">
        <v>40</v>
      </c>
    </row>
    <row r="8592" spans="1:22" x14ac:dyDescent="0.35">
      <c r="A8592" t="s">
        <v>16860</v>
      </c>
      <c r="B8592">
        <v>65</v>
      </c>
      <c r="C8592" t="s">
        <v>31</v>
      </c>
      <c r="D8592" t="s">
        <v>21</v>
      </c>
      <c r="E8592" t="s">
        <v>53</v>
      </c>
      <c r="F8592" s="1">
        <v>45024</v>
      </c>
      <c r="G8592">
        <f>DAY(Table1[[#This Row],[Date of Admission]])</f>
        <v>8</v>
      </c>
      <c r="H8592" t="str">
        <f>TEXT(Table1[[#This Row],[Date of Admission]],"dddd")</f>
        <v>Saturday</v>
      </c>
      <c r="I8592">
        <f>WEEKDAY(Table1[[#This Row],[Date of Admission]],2)</f>
        <v>6</v>
      </c>
      <c r="J8592" t="str">
        <f>IF(OR(Table1[[#This Row],[Weekday Number]]=6,Table1[[#This Row],[Weekday Number]]=7),"Weekend","Weekday")</f>
        <v>Weekend</v>
      </c>
      <c r="K8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2" t="s">
        <v>23121</v>
      </c>
      <c r="M8592" t="s">
        <v>23122</v>
      </c>
      <c r="N8592" t="s">
        <v>65</v>
      </c>
      <c r="O8592">
        <v>14226.195159999999</v>
      </c>
      <c r="P8592">
        <v>163</v>
      </c>
      <c r="Q8592" t="s">
        <v>37</v>
      </c>
      <c r="R8592" s="1">
        <v>45043</v>
      </c>
      <c r="S8592">
        <f>WEEKDAY(Table1[[#This Row],[Discharge Date]],2)</f>
        <v>4</v>
      </c>
      <c r="T8592" t="s">
        <v>38</v>
      </c>
      <c r="U8592" t="s">
        <v>51</v>
      </c>
      <c r="V8592" t="s">
        <v>29</v>
      </c>
    </row>
    <row r="8593" spans="1:22" x14ac:dyDescent="0.35">
      <c r="A8593" t="s">
        <v>23123</v>
      </c>
      <c r="B8593">
        <v>29</v>
      </c>
      <c r="C8593" t="s">
        <v>31</v>
      </c>
      <c r="D8593" t="s">
        <v>21</v>
      </c>
      <c r="E8593" t="s">
        <v>78</v>
      </c>
      <c r="F8593" s="1">
        <v>44391</v>
      </c>
      <c r="G8593">
        <f>DAY(Table1[[#This Row],[Date of Admission]])</f>
        <v>14</v>
      </c>
      <c r="H8593" t="str">
        <f>TEXT(Table1[[#This Row],[Date of Admission]],"dddd")</f>
        <v>Wednesday</v>
      </c>
      <c r="I8593">
        <f>WEEKDAY(Table1[[#This Row],[Date of Admission]],2)</f>
        <v>3</v>
      </c>
      <c r="J8593" t="str">
        <f>IF(OR(Table1[[#This Row],[Weekday Number]]=6,Table1[[#This Row],[Weekday Number]]=7),"Weekend","Weekday")</f>
        <v>Weekday</v>
      </c>
      <c r="K8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3" t="s">
        <v>23124</v>
      </c>
      <c r="M8593" t="s">
        <v>23125</v>
      </c>
      <c r="N8593" t="s">
        <v>60</v>
      </c>
      <c r="O8593">
        <v>23870.164980000001</v>
      </c>
      <c r="P8593">
        <v>238</v>
      </c>
      <c r="Q8593" t="s">
        <v>49</v>
      </c>
      <c r="R8593" s="1">
        <v>44396</v>
      </c>
      <c r="S8593">
        <f>WEEKDAY(Table1[[#This Row],[Discharge Date]],2)</f>
        <v>1</v>
      </c>
      <c r="T8593" t="s">
        <v>27</v>
      </c>
      <c r="U8593" t="s">
        <v>51</v>
      </c>
      <c r="V8593" t="s">
        <v>40</v>
      </c>
    </row>
    <row r="8594" spans="1:22" x14ac:dyDescent="0.35">
      <c r="A8594" t="s">
        <v>23126</v>
      </c>
      <c r="B8594">
        <v>36</v>
      </c>
      <c r="C8594" t="s">
        <v>20</v>
      </c>
      <c r="D8594" t="s">
        <v>57</v>
      </c>
      <c r="E8594" t="s">
        <v>78</v>
      </c>
      <c r="F8594" s="1">
        <v>45194</v>
      </c>
      <c r="G8594">
        <f>DAY(Table1[[#This Row],[Date of Admission]])</f>
        <v>25</v>
      </c>
      <c r="H8594" t="str">
        <f>TEXT(Table1[[#This Row],[Date of Admission]],"dddd")</f>
        <v>Monday</v>
      </c>
      <c r="I8594">
        <f>WEEKDAY(Table1[[#This Row],[Date of Admission]],2)</f>
        <v>1</v>
      </c>
      <c r="J8594" t="str">
        <f>IF(OR(Table1[[#This Row],[Weekday Number]]=6,Table1[[#This Row],[Weekday Number]]=7),"Weekend","Weekday")</f>
        <v>Weekday</v>
      </c>
      <c r="K8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4" t="s">
        <v>23127</v>
      </c>
      <c r="M8594" t="s">
        <v>23128</v>
      </c>
      <c r="N8594" t="s">
        <v>25</v>
      </c>
      <c r="O8594">
        <v>5727.1622289999996</v>
      </c>
      <c r="P8594">
        <v>208</v>
      </c>
      <c r="Q8594" t="s">
        <v>49</v>
      </c>
      <c r="R8594" s="1">
        <v>45220</v>
      </c>
      <c r="S8594">
        <f>WEEKDAY(Table1[[#This Row],[Discharge Date]],2)</f>
        <v>6</v>
      </c>
      <c r="T8594" t="s">
        <v>27</v>
      </c>
      <c r="U8594" t="s">
        <v>28</v>
      </c>
      <c r="V8594" t="s">
        <v>40</v>
      </c>
    </row>
    <row r="8595" spans="1:22" x14ac:dyDescent="0.35">
      <c r="A8595" t="s">
        <v>23129</v>
      </c>
      <c r="B8595">
        <v>79</v>
      </c>
      <c r="C8595" t="s">
        <v>31</v>
      </c>
      <c r="D8595" t="s">
        <v>42</v>
      </c>
      <c r="E8595" t="s">
        <v>53</v>
      </c>
      <c r="F8595" s="1">
        <v>44161</v>
      </c>
      <c r="G8595">
        <f>DAY(Table1[[#This Row],[Date of Admission]])</f>
        <v>26</v>
      </c>
      <c r="H8595" t="str">
        <f>TEXT(Table1[[#This Row],[Date of Admission]],"dddd")</f>
        <v>Thursday</v>
      </c>
      <c r="I8595">
        <f>WEEKDAY(Table1[[#This Row],[Date of Admission]],2)</f>
        <v>4</v>
      </c>
      <c r="J8595" t="str">
        <f>IF(OR(Table1[[#This Row],[Weekday Number]]=6,Table1[[#This Row],[Weekday Number]]=7),"Weekend","Weekday")</f>
        <v>Weekday</v>
      </c>
      <c r="K8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5" t="s">
        <v>11368</v>
      </c>
      <c r="M8595" t="s">
        <v>19235</v>
      </c>
      <c r="N8595" t="s">
        <v>36</v>
      </c>
      <c r="O8595">
        <v>10632.581260000001</v>
      </c>
      <c r="P8595">
        <v>466</v>
      </c>
      <c r="Q8595" t="s">
        <v>26</v>
      </c>
      <c r="R8595" s="1">
        <v>44184</v>
      </c>
      <c r="S8595">
        <f>WEEKDAY(Table1[[#This Row],[Discharge Date]],2)</f>
        <v>6</v>
      </c>
      <c r="T8595" t="s">
        <v>56</v>
      </c>
      <c r="U8595" t="s">
        <v>28</v>
      </c>
      <c r="V8595" t="s">
        <v>29</v>
      </c>
    </row>
    <row r="8596" spans="1:22" x14ac:dyDescent="0.35">
      <c r="A8596" t="s">
        <v>23130</v>
      </c>
      <c r="B8596">
        <v>75</v>
      </c>
      <c r="C8596" t="s">
        <v>31</v>
      </c>
      <c r="D8596" t="s">
        <v>32</v>
      </c>
      <c r="E8596" t="s">
        <v>62</v>
      </c>
      <c r="F8596" s="1">
        <v>43919</v>
      </c>
      <c r="G8596">
        <f>DAY(Table1[[#This Row],[Date of Admission]])</f>
        <v>29</v>
      </c>
      <c r="H8596" t="str">
        <f>TEXT(Table1[[#This Row],[Date of Admission]],"dddd")</f>
        <v>Sunday</v>
      </c>
      <c r="I8596">
        <f>WEEKDAY(Table1[[#This Row],[Date of Admission]],2)</f>
        <v>7</v>
      </c>
      <c r="J8596" t="str">
        <f>IF(OR(Table1[[#This Row],[Weekday Number]]=6,Table1[[#This Row],[Weekday Number]]=7),"Weekend","Weekday")</f>
        <v>Weekend</v>
      </c>
      <c r="K8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96" t="s">
        <v>23131</v>
      </c>
      <c r="M8596" t="s">
        <v>23132</v>
      </c>
      <c r="N8596" t="s">
        <v>65</v>
      </c>
      <c r="O8596">
        <v>32839.278729999998</v>
      </c>
      <c r="P8596">
        <v>186</v>
      </c>
      <c r="Q8596" t="s">
        <v>49</v>
      </c>
      <c r="R8596" s="1">
        <v>43926</v>
      </c>
      <c r="S8596">
        <f>WEEKDAY(Table1[[#This Row],[Discharge Date]],2)</f>
        <v>7</v>
      </c>
      <c r="T8596" t="s">
        <v>27</v>
      </c>
      <c r="U8596" t="s">
        <v>51</v>
      </c>
      <c r="V8596" t="s">
        <v>29</v>
      </c>
    </row>
    <row r="8597" spans="1:22" x14ac:dyDescent="0.35">
      <c r="A8597" t="s">
        <v>23133</v>
      </c>
      <c r="B8597">
        <v>38</v>
      </c>
      <c r="C8597" t="s">
        <v>20</v>
      </c>
      <c r="D8597" t="s">
        <v>99</v>
      </c>
      <c r="E8597" t="s">
        <v>43</v>
      </c>
      <c r="F8597" s="1">
        <v>45012</v>
      </c>
      <c r="G8597">
        <f>DAY(Table1[[#This Row],[Date of Admission]])</f>
        <v>27</v>
      </c>
      <c r="H8597" t="str">
        <f>TEXT(Table1[[#This Row],[Date of Admission]],"dddd")</f>
        <v>Monday</v>
      </c>
      <c r="I8597">
        <f>WEEKDAY(Table1[[#This Row],[Date of Admission]],2)</f>
        <v>1</v>
      </c>
      <c r="J8597" t="str">
        <f>IF(OR(Table1[[#This Row],[Weekday Number]]=6,Table1[[#This Row],[Weekday Number]]=7),"Weekend","Weekday")</f>
        <v>Weekday</v>
      </c>
      <c r="K8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597" t="s">
        <v>23134</v>
      </c>
      <c r="M8597" t="s">
        <v>23135</v>
      </c>
      <c r="N8597" t="s">
        <v>25</v>
      </c>
      <c r="O8597">
        <v>8715.7097790000007</v>
      </c>
      <c r="P8597">
        <v>333</v>
      </c>
      <c r="Q8597" t="s">
        <v>26</v>
      </c>
      <c r="R8597" s="1">
        <v>45016</v>
      </c>
      <c r="S8597">
        <f>WEEKDAY(Table1[[#This Row],[Discharge Date]],2)</f>
        <v>5</v>
      </c>
      <c r="T8597" t="s">
        <v>50</v>
      </c>
      <c r="U8597" t="s">
        <v>51</v>
      </c>
      <c r="V8597" t="s">
        <v>40</v>
      </c>
    </row>
    <row r="8598" spans="1:22" x14ac:dyDescent="0.35">
      <c r="A8598" t="s">
        <v>23136</v>
      </c>
      <c r="B8598">
        <v>81</v>
      </c>
      <c r="C8598" t="s">
        <v>20</v>
      </c>
      <c r="D8598" t="s">
        <v>21</v>
      </c>
      <c r="E8598" t="s">
        <v>62</v>
      </c>
      <c r="F8598" s="1">
        <v>44697</v>
      </c>
      <c r="G8598">
        <f>DAY(Table1[[#This Row],[Date of Admission]])</f>
        <v>16</v>
      </c>
      <c r="H8598" t="str">
        <f>TEXT(Table1[[#This Row],[Date of Admission]],"dddd")</f>
        <v>Monday</v>
      </c>
      <c r="I8598">
        <f>WEEKDAY(Table1[[#This Row],[Date of Admission]],2)</f>
        <v>1</v>
      </c>
      <c r="J8598" t="str">
        <f>IF(OR(Table1[[#This Row],[Weekday Number]]=6,Table1[[#This Row],[Weekday Number]]=7),"Weekend","Weekday")</f>
        <v>Weekday</v>
      </c>
      <c r="K8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8" t="s">
        <v>23137</v>
      </c>
      <c r="M8598" t="s">
        <v>23138</v>
      </c>
      <c r="N8598" t="s">
        <v>25</v>
      </c>
      <c r="O8598">
        <v>5898.4739159999999</v>
      </c>
      <c r="P8598">
        <v>212</v>
      </c>
      <c r="Q8598" t="s">
        <v>37</v>
      </c>
      <c r="R8598" s="1">
        <v>44708</v>
      </c>
      <c r="S8598">
        <f>WEEKDAY(Table1[[#This Row],[Discharge Date]],2)</f>
        <v>5</v>
      </c>
      <c r="T8598" t="s">
        <v>56</v>
      </c>
      <c r="U8598" t="s">
        <v>28</v>
      </c>
      <c r="V8598" t="s">
        <v>29</v>
      </c>
    </row>
    <row r="8599" spans="1:22" x14ac:dyDescent="0.35">
      <c r="A8599" t="s">
        <v>23139</v>
      </c>
      <c r="B8599">
        <v>18</v>
      </c>
      <c r="C8599" t="s">
        <v>31</v>
      </c>
      <c r="D8599" t="s">
        <v>32</v>
      </c>
      <c r="E8599" t="s">
        <v>78</v>
      </c>
      <c r="F8599" s="1">
        <v>44111</v>
      </c>
      <c r="G8599">
        <f>DAY(Table1[[#This Row],[Date of Admission]])</f>
        <v>7</v>
      </c>
      <c r="H8599" t="str">
        <f>TEXT(Table1[[#This Row],[Date of Admission]],"dddd")</f>
        <v>Wednesday</v>
      </c>
      <c r="I8599">
        <f>WEEKDAY(Table1[[#This Row],[Date of Admission]],2)</f>
        <v>3</v>
      </c>
      <c r="J8599" t="str">
        <f>IF(OR(Table1[[#This Row],[Weekday Number]]=6,Table1[[#This Row],[Weekday Number]]=7),"Weekend","Weekday")</f>
        <v>Weekday</v>
      </c>
      <c r="K8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599" t="s">
        <v>23140</v>
      </c>
      <c r="M8599" t="s">
        <v>8112</v>
      </c>
      <c r="N8599" t="s">
        <v>36</v>
      </c>
      <c r="O8599">
        <v>49117.175340000002</v>
      </c>
      <c r="P8599">
        <v>136</v>
      </c>
      <c r="Q8599" t="s">
        <v>49</v>
      </c>
      <c r="R8599" s="1">
        <v>44119</v>
      </c>
      <c r="S8599">
        <f>WEEKDAY(Table1[[#This Row],[Discharge Date]],2)</f>
        <v>4</v>
      </c>
      <c r="T8599" t="s">
        <v>38</v>
      </c>
      <c r="U8599" t="s">
        <v>39</v>
      </c>
      <c r="V8599" t="s">
        <v>84</v>
      </c>
    </row>
    <row r="8600" spans="1:22" x14ac:dyDescent="0.35">
      <c r="A8600" t="s">
        <v>23141</v>
      </c>
      <c r="B8600">
        <v>78</v>
      </c>
      <c r="C8600" t="s">
        <v>31</v>
      </c>
      <c r="D8600" t="s">
        <v>239</v>
      </c>
      <c r="E8600" t="s">
        <v>78</v>
      </c>
      <c r="F8600" s="1">
        <v>43433</v>
      </c>
      <c r="G8600">
        <f>DAY(Table1[[#This Row],[Date of Admission]])</f>
        <v>29</v>
      </c>
      <c r="H8600" t="str">
        <f>TEXT(Table1[[#This Row],[Date of Admission]],"dddd")</f>
        <v>Thursday</v>
      </c>
      <c r="I8600">
        <f>WEEKDAY(Table1[[#This Row],[Date of Admission]],2)</f>
        <v>4</v>
      </c>
      <c r="J8600" t="str">
        <f>IF(OR(Table1[[#This Row],[Weekday Number]]=6,Table1[[#This Row],[Weekday Number]]=7),"Weekend","Weekday")</f>
        <v>Weekday</v>
      </c>
      <c r="K8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00" t="s">
        <v>23142</v>
      </c>
      <c r="M8600" t="s">
        <v>23143</v>
      </c>
      <c r="N8600" t="s">
        <v>60</v>
      </c>
      <c r="O8600">
        <v>38699.573550000001</v>
      </c>
      <c r="P8600">
        <v>464</v>
      </c>
      <c r="Q8600" t="s">
        <v>49</v>
      </c>
      <c r="R8600" s="1">
        <v>43459</v>
      </c>
      <c r="S8600">
        <f>WEEKDAY(Table1[[#This Row],[Discharge Date]],2)</f>
        <v>2</v>
      </c>
      <c r="T8600" t="s">
        <v>50</v>
      </c>
      <c r="U8600" t="s">
        <v>28</v>
      </c>
      <c r="V8600" t="s">
        <v>29</v>
      </c>
    </row>
    <row r="8601" spans="1:22" x14ac:dyDescent="0.35">
      <c r="A8601" t="s">
        <v>23144</v>
      </c>
      <c r="B8601">
        <v>75</v>
      </c>
      <c r="C8601" t="s">
        <v>20</v>
      </c>
      <c r="D8601" t="s">
        <v>99</v>
      </c>
      <c r="E8601" t="s">
        <v>22</v>
      </c>
      <c r="F8601" s="1">
        <v>44722</v>
      </c>
      <c r="G8601">
        <f>DAY(Table1[[#This Row],[Date of Admission]])</f>
        <v>10</v>
      </c>
      <c r="H8601" t="str">
        <f>TEXT(Table1[[#This Row],[Date of Admission]],"dddd")</f>
        <v>Friday</v>
      </c>
      <c r="I8601">
        <f>WEEKDAY(Table1[[#This Row],[Date of Admission]],2)</f>
        <v>5</v>
      </c>
      <c r="J8601" t="str">
        <f>IF(OR(Table1[[#This Row],[Weekday Number]]=6,Table1[[#This Row],[Weekday Number]]=7),"Weekend","Weekday")</f>
        <v>Weekday</v>
      </c>
      <c r="K8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1" t="s">
        <v>23145</v>
      </c>
      <c r="M8601" t="s">
        <v>23146</v>
      </c>
      <c r="N8601" t="s">
        <v>69</v>
      </c>
      <c r="O8601">
        <v>17496.810679999999</v>
      </c>
      <c r="P8601">
        <v>151</v>
      </c>
      <c r="Q8601" t="s">
        <v>49</v>
      </c>
      <c r="R8601" s="1">
        <v>44744</v>
      </c>
      <c r="S8601">
        <f>WEEKDAY(Table1[[#This Row],[Discharge Date]],2)</f>
        <v>6</v>
      </c>
      <c r="T8601" t="s">
        <v>56</v>
      </c>
      <c r="U8601" t="s">
        <v>39</v>
      </c>
      <c r="V8601" t="s">
        <v>29</v>
      </c>
    </row>
    <row r="8602" spans="1:22" x14ac:dyDescent="0.35">
      <c r="A8602" t="s">
        <v>23147</v>
      </c>
      <c r="B8602">
        <v>20</v>
      </c>
      <c r="C8602" t="s">
        <v>31</v>
      </c>
      <c r="D8602" t="s">
        <v>99</v>
      </c>
      <c r="E8602" t="s">
        <v>53</v>
      </c>
      <c r="F8602" s="1">
        <v>44596</v>
      </c>
      <c r="G8602">
        <f>DAY(Table1[[#This Row],[Date of Admission]])</f>
        <v>4</v>
      </c>
      <c r="H8602" t="str">
        <f>TEXT(Table1[[#This Row],[Date of Admission]],"dddd")</f>
        <v>Friday</v>
      </c>
      <c r="I8602">
        <f>WEEKDAY(Table1[[#This Row],[Date of Admission]],2)</f>
        <v>5</v>
      </c>
      <c r="J8602" t="str">
        <f>IF(OR(Table1[[#This Row],[Weekday Number]]=6,Table1[[#This Row],[Weekday Number]]=7),"Weekend","Weekday")</f>
        <v>Weekday</v>
      </c>
      <c r="K8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02" t="s">
        <v>8464</v>
      </c>
      <c r="M8602" t="s">
        <v>23148</v>
      </c>
      <c r="N8602" t="s">
        <v>65</v>
      </c>
      <c r="O8602">
        <v>31773.530330000001</v>
      </c>
      <c r="P8602">
        <v>335</v>
      </c>
      <c r="Q8602" t="s">
        <v>49</v>
      </c>
      <c r="R8602" s="1">
        <v>44614</v>
      </c>
      <c r="S8602">
        <f>WEEKDAY(Table1[[#This Row],[Discharge Date]],2)</f>
        <v>2</v>
      </c>
      <c r="T8602" t="s">
        <v>94</v>
      </c>
      <c r="U8602" t="s">
        <v>28</v>
      </c>
      <c r="V8602" t="s">
        <v>84</v>
      </c>
    </row>
    <row r="8603" spans="1:22" x14ac:dyDescent="0.35">
      <c r="A8603" t="s">
        <v>23149</v>
      </c>
      <c r="B8603">
        <v>33</v>
      </c>
      <c r="C8603" t="s">
        <v>20</v>
      </c>
      <c r="D8603" t="s">
        <v>42</v>
      </c>
      <c r="E8603" t="s">
        <v>78</v>
      </c>
      <c r="F8603" s="1">
        <v>43538</v>
      </c>
      <c r="G8603">
        <f>DAY(Table1[[#This Row],[Date of Admission]])</f>
        <v>14</v>
      </c>
      <c r="H8603" t="str">
        <f>TEXT(Table1[[#This Row],[Date of Admission]],"dddd")</f>
        <v>Thursday</v>
      </c>
      <c r="I8603">
        <f>WEEKDAY(Table1[[#This Row],[Date of Admission]],2)</f>
        <v>4</v>
      </c>
      <c r="J8603" t="str">
        <f>IF(OR(Table1[[#This Row],[Weekday Number]]=6,Table1[[#This Row],[Weekday Number]]=7),"Weekend","Weekday")</f>
        <v>Weekday</v>
      </c>
      <c r="K8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3" t="s">
        <v>15250</v>
      </c>
      <c r="M8603" t="s">
        <v>23150</v>
      </c>
      <c r="N8603" t="s">
        <v>60</v>
      </c>
      <c r="O8603">
        <v>30527.2284</v>
      </c>
      <c r="P8603">
        <v>110</v>
      </c>
      <c r="Q8603" t="s">
        <v>49</v>
      </c>
      <c r="R8603" s="1">
        <v>43539</v>
      </c>
      <c r="S8603">
        <f>WEEKDAY(Table1[[#This Row],[Discharge Date]],2)</f>
        <v>5</v>
      </c>
      <c r="T8603" t="s">
        <v>94</v>
      </c>
      <c r="U8603" t="s">
        <v>39</v>
      </c>
      <c r="V8603" t="s">
        <v>40</v>
      </c>
    </row>
    <row r="8604" spans="1:22" x14ac:dyDescent="0.35">
      <c r="A8604" t="s">
        <v>23151</v>
      </c>
      <c r="B8604">
        <v>85</v>
      </c>
      <c r="C8604" t="s">
        <v>20</v>
      </c>
      <c r="D8604" t="s">
        <v>57</v>
      </c>
      <c r="E8604" t="s">
        <v>78</v>
      </c>
      <c r="F8604" s="1">
        <v>44803</v>
      </c>
      <c r="G8604">
        <f>DAY(Table1[[#This Row],[Date of Admission]])</f>
        <v>30</v>
      </c>
      <c r="H8604" t="str">
        <f>TEXT(Table1[[#This Row],[Date of Admission]],"dddd")</f>
        <v>Tuesday</v>
      </c>
      <c r="I8604">
        <f>WEEKDAY(Table1[[#This Row],[Date of Admission]],2)</f>
        <v>2</v>
      </c>
      <c r="J8604" t="str">
        <f>IF(OR(Table1[[#This Row],[Weekday Number]]=6,Table1[[#This Row],[Weekday Number]]=7),"Weekend","Weekday")</f>
        <v>Weekday</v>
      </c>
      <c r="K8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04" t="s">
        <v>21690</v>
      </c>
      <c r="M8604" t="s">
        <v>23152</v>
      </c>
      <c r="N8604" t="s">
        <v>60</v>
      </c>
      <c r="O8604">
        <v>51829.916190000004</v>
      </c>
      <c r="P8604">
        <v>177</v>
      </c>
      <c r="Q8604" t="s">
        <v>37</v>
      </c>
      <c r="R8604" s="1">
        <v>44806</v>
      </c>
      <c r="S8604">
        <f>WEEKDAY(Table1[[#This Row],[Discharge Date]],2)</f>
        <v>5</v>
      </c>
      <c r="T8604" t="s">
        <v>94</v>
      </c>
      <c r="U8604" t="s">
        <v>39</v>
      </c>
      <c r="V8604" t="s">
        <v>29</v>
      </c>
    </row>
    <row r="8605" spans="1:22" x14ac:dyDescent="0.35">
      <c r="A8605" t="s">
        <v>23153</v>
      </c>
      <c r="B8605">
        <v>44</v>
      </c>
      <c r="C8605" t="s">
        <v>20</v>
      </c>
      <c r="D8605" t="s">
        <v>124</v>
      </c>
      <c r="E8605" t="s">
        <v>43</v>
      </c>
      <c r="F8605" s="1">
        <v>45087</v>
      </c>
      <c r="G8605">
        <f>DAY(Table1[[#This Row],[Date of Admission]])</f>
        <v>10</v>
      </c>
      <c r="H8605" t="str">
        <f>TEXT(Table1[[#This Row],[Date of Admission]],"dddd")</f>
        <v>Saturday</v>
      </c>
      <c r="I8605">
        <f>WEEKDAY(Table1[[#This Row],[Date of Admission]],2)</f>
        <v>6</v>
      </c>
      <c r="J8605" t="str">
        <f>IF(OR(Table1[[#This Row],[Weekday Number]]=6,Table1[[#This Row],[Weekday Number]]=7),"Weekend","Weekday")</f>
        <v>Weekend</v>
      </c>
      <c r="K8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5" t="s">
        <v>4556</v>
      </c>
      <c r="M8605" t="s">
        <v>23154</v>
      </c>
      <c r="N8605" t="s">
        <v>25</v>
      </c>
      <c r="O8605">
        <v>11050.90107</v>
      </c>
      <c r="P8605">
        <v>311</v>
      </c>
      <c r="Q8605" t="s">
        <v>26</v>
      </c>
      <c r="R8605" s="1">
        <v>45102</v>
      </c>
      <c r="S8605">
        <f>WEEKDAY(Table1[[#This Row],[Discharge Date]],2)</f>
        <v>7</v>
      </c>
      <c r="T8605" t="s">
        <v>94</v>
      </c>
      <c r="U8605" t="s">
        <v>39</v>
      </c>
      <c r="V8605" t="s">
        <v>40</v>
      </c>
    </row>
    <row r="8606" spans="1:22" x14ac:dyDescent="0.35">
      <c r="A8606" t="s">
        <v>23155</v>
      </c>
      <c r="B8606">
        <v>28</v>
      </c>
      <c r="C8606" t="s">
        <v>20</v>
      </c>
      <c r="D8606" t="s">
        <v>57</v>
      </c>
      <c r="E8606" t="s">
        <v>62</v>
      </c>
      <c r="F8606" s="1">
        <v>43988</v>
      </c>
      <c r="G8606">
        <f>DAY(Table1[[#This Row],[Date of Admission]])</f>
        <v>6</v>
      </c>
      <c r="H8606" t="str">
        <f>TEXT(Table1[[#This Row],[Date of Admission]],"dddd")</f>
        <v>Saturday</v>
      </c>
      <c r="I8606">
        <f>WEEKDAY(Table1[[#This Row],[Date of Admission]],2)</f>
        <v>6</v>
      </c>
      <c r="J8606" t="str">
        <f>IF(OR(Table1[[#This Row],[Weekday Number]]=6,Table1[[#This Row],[Weekday Number]]=7),"Weekend","Weekday")</f>
        <v>Weekend</v>
      </c>
      <c r="K8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6" t="s">
        <v>8012</v>
      </c>
      <c r="M8606" t="s">
        <v>1568</v>
      </c>
      <c r="N8606" t="s">
        <v>60</v>
      </c>
      <c r="O8606">
        <v>29709.737590000001</v>
      </c>
      <c r="P8606">
        <v>410</v>
      </c>
      <c r="Q8606" t="s">
        <v>26</v>
      </c>
      <c r="R8606" s="1">
        <v>43995</v>
      </c>
      <c r="S8606">
        <f>WEEKDAY(Table1[[#This Row],[Discharge Date]],2)</f>
        <v>6</v>
      </c>
      <c r="T8606" t="s">
        <v>50</v>
      </c>
      <c r="U8606" t="s">
        <v>28</v>
      </c>
      <c r="V8606" t="s">
        <v>40</v>
      </c>
    </row>
    <row r="8607" spans="1:22" x14ac:dyDescent="0.35">
      <c r="A8607" t="s">
        <v>23156</v>
      </c>
      <c r="B8607">
        <v>57</v>
      </c>
      <c r="C8607" t="s">
        <v>20</v>
      </c>
      <c r="D8607" t="s">
        <v>21</v>
      </c>
      <c r="E8607" t="s">
        <v>78</v>
      </c>
      <c r="F8607" s="1">
        <v>44126</v>
      </c>
      <c r="G8607">
        <f>DAY(Table1[[#This Row],[Date of Admission]])</f>
        <v>22</v>
      </c>
      <c r="H8607" t="str">
        <f>TEXT(Table1[[#This Row],[Date of Admission]],"dddd")</f>
        <v>Thursday</v>
      </c>
      <c r="I8607">
        <f>WEEKDAY(Table1[[#This Row],[Date of Admission]],2)</f>
        <v>4</v>
      </c>
      <c r="J8607" t="str">
        <f>IF(OR(Table1[[#This Row],[Weekday Number]]=6,Table1[[#This Row],[Weekday Number]]=7),"Weekend","Weekday")</f>
        <v>Weekday</v>
      </c>
      <c r="K8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7" t="s">
        <v>23157</v>
      </c>
      <c r="M8607" t="s">
        <v>10357</v>
      </c>
      <c r="N8607" t="s">
        <v>69</v>
      </c>
      <c r="O8607">
        <v>65678.449680000005</v>
      </c>
      <c r="P8607">
        <v>312</v>
      </c>
      <c r="Q8607" t="s">
        <v>49</v>
      </c>
      <c r="R8607" s="1">
        <v>44137</v>
      </c>
      <c r="S8607">
        <f>WEEKDAY(Table1[[#This Row],[Discharge Date]],2)</f>
        <v>1</v>
      </c>
      <c r="T8607" t="s">
        <v>94</v>
      </c>
      <c r="U8607" t="s">
        <v>51</v>
      </c>
      <c r="V8607" t="s">
        <v>40</v>
      </c>
    </row>
    <row r="8608" spans="1:22" x14ac:dyDescent="0.35">
      <c r="A8608" t="s">
        <v>23158</v>
      </c>
      <c r="B8608">
        <v>18</v>
      </c>
      <c r="C8608" t="s">
        <v>31</v>
      </c>
      <c r="D8608" t="s">
        <v>124</v>
      </c>
      <c r="E8608" t="s">
        <v>53</v>
      </c>
      <c r="F8608" s="1">
        <v>44506</v>
      </c>
      <c r="G8608">
        <f>DAY(Table1[[#This Row],[Date of Admission]])</f>
        <v>6</v>
      </c>
      <c r="H8608" t="str">
        <f>TEXT(Table1[[#This Row],[Date of Admission]],"dddd")</f>
        <v>Saturday</v>
      </c>
      <c r="I8608">
        <f>WEEKDAY(Table1[[#This Row],[Date of Admission]],2)</f>
        <v>6</v>
      </c>
      <c r="J8608" t="str">
        <f>IF(OR(Table1[[#This Row],[Weekday Number]]=6,Table1[[#This Row],[Weekday Number]]=7),"Weekend","Weekday")</f>
        <v>Weekend</v>
      </c>
      <c r="K8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8" t="s">
        <v>23159</v>
      </c>
      <c r="M8608" t="s">
        <v>23160</v>
      </c>
      <c r="N8608" t="s">
        <v>60</v>
      </c>
      <c r="O8608">
        <v>31518.026300000001</v>
      </c>
      <c r="P8608">
        <v>442</v>
      </c>
      <c r="Q8608" t="s">
        <v>26</v>
      </c>
      <c r="R8608" s="1">
        <v>44520</v>
      </c>
      <c r="S8608">
        <f>WEEKDAY(Table1[[#This Row],[Discharge Date]],2)</f>
        <v>6</v>
      </c>
      <c r="T8608" t="s">
        <v>38</v>
      </c>
      <c r="U8608" t="s">
        <v>28</v>
      </c>
      <c r="V8608" t="s">
        <v>84</v>
      </c>
    </row>
    <row r="8609" spans="1:22" x14ac:dyDescent="0.35">
      <c r="A8609" t="s">
        <v>23161</v>
      </c>
      <c r="B8609">
        <v>24</v>
      </c>
      <c r="C8609" t="s">
        <v>31</v>
      </c>
      <c r="D8609" t="s">
        <v>99</v>
      </c>
      <c r="E8609" t="s">
        <v>62</v>
      </c>
      <c r="F8609" s="1">
        <v>44810</v>
      </c>
      <c r="G8609">
        <f>DAY(Table1[[#This Row],[Date of Admission]])</f>
        <v>6</v>
      </c>
      <c r="H8609" t="str">
        <f>TEXT(Table1[[#This Row],[Date of Admission]],"dddd")</f>
        <v>Tuesday</v>
      </c>
      <c r="I8609">
        <f>WEEKDAY(Table1[[#This Row],[Date of Admission]],2)</f>
        <v>2</v>
      </c>
      <c r="J8609" t="str">
        <f>IF(OR(Table1[[#This Row],[Weekday Number]]=6,Table1[[#This Row],[Weekday Number]]=7),"Weekend","Weekday")</f>
        <v>Weekday</v>
      </c>
      <c r="K8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09" t="s">
        <v>23162</v>
      </c>
      <c r="M8609" t="s">
        <v>23163</v>
      </c>
      <c r="N8609" t="s">
        <v>60</v>
      </c>
      <c r="O8609">
        <v>4561.3523349999996</v>
      </c>
      <c r="P8609">
        <v>285</v>
      </c>
      <c r="Q8609" t="s">
        <v>26</v>
      </c>
      <c r="R8609" s="1">
        <v>44819</v>
      </c>
      <c r="S8609">
        <f>WEEKDAY(Table1[[#This Row],[Discharge Date]],2)</f>
        <v>4</v>
      </c>
      <c r="T8609" t="s">
        <v>50</v>
      </c>
      <c r="U8609" t="s">
        <v>39</v>
      </c>
      <c r="V8609" t="s">
        <v>84</v>
      </c>
    </row>
    <row r="8610" spans="1:22" x14ac:dyDescent="0.35">
      <c r="A8610" t="s">
        <v>23164</v>
      </c>
      <c r="B8610">
        <v>63</v>
      </c>
      <c r="C8610" t="s">
        <v>31</v>
      </c>
      <c r="D8610" t="s">
        <v>42</v>
      </c>
      <c r="E8610" t="s">
        <v>62</v>
      </c>
      <c r="F8610" s="1">
        <v>43614</v>
      </c>
      <c r="G8610">
        <f>DAY(Table1[[#This Row],[Date of Admission]])</f>
        <v>29</v>
      </c>
      <c r="H8610" t="str">
        <f>TEXT(Table1[[#This Row],[Date of Admission]],"dddd")</f>
        <v>Wednesday</v>
      </c>
      <c r="I8610">
        <f>WEEKDAY(Table1[[#This Row],[Date of Admission]],2)</f>
        <v>3</v>
      </c>
      <c r="J8610" t="str">
        <f>IF(OR(Table1[[#This Row],[Weekday Number]]=6,Table1[[#This Row],[Weekday Number]]=7),"Weekend","Weekday")</f>
        <v>Weekday</v>
      </c>
      <c r="K8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10" t="s">
        <v>23165</v>
      </c>
      <c r="M8610" t="s">
        <v>23166</v>
      </c>
      <c r="N8610" t="s">
        <v>36</v>
      </c>
      <c r="O8610">
        <v>903.83601750000003</v>
      </c>
      <c r="P8610">
        <v>194</v>
      </c>
      <c r="Q8610" t="s">
        <v>37</v>
      </c>
      <c r="R8610" s="1">
        <v>43618</v>
      </c>
      <c r="S8610">
        <f>WEEKDAY(Table1[[#This Row],[Discharge Date]],2)</f>
        <v>7</v>
      </c>
      <c r="T8610" t="s">
        <v>27</v>
      </c>
      <c r="U8610" t="s">
        <v>39</v>
      </c>
      <c r="V8610" t="s">
        <v>40</v>
      </c>
    </row>
    <row r="8611" spans="1:22" x14ac:dyDescent="0.35">
      <c r="A8611" t="s">
        <v>23167</v>
      </c>
      <c r="B8611">
        <v>65</v>
      </c>
      <c r="C8611" t="s">
        <v>31</v>
      </c>
      <c r="D8611" t="s">
        <v>99</v>
      </c>
      <c r="E8611" t="s">
        <v>78</v>
      </c>
      <c r="F8611" s="1">
        <v>45096</v>
      </c>
      <c r="G8611">
        <f>DAY(Table1[[#This Row],[Date of Admission]])</f>
        <v>19</v>
      </c>
      <c r="H8611" t="str">
        <f>TEXT(Table1[[#This Row],[Date of Admission]],"dddd")</f>
        <v>Monday</v>
      </c>
      <c r="I8611">
        <f>WEEKDAY(Table1[[#This Row],[Date of Admission]],2)</f>
        <v>1</v>
      </c>
      <c r="J8611" t="str">
        <f>IF(OR(Table1[[#This Row],[Weekday Number]]=6,Table1[[#This Row],[Weekday Number]]=7),"Weekend","Weekday")</f>
        <v>Weekday</v>
      </c>
      <c r="K8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1" t="s">
        <v>23168</v>
      </c>
      <c r="M8611" t="s">
        <v>23169</v>
      </c>
      <c r="N8611" t="s">
        <v>25</v>
      </c>
      <c r="O8611">
        <v>62299.530330000001</v>
      </c>
      <c r="P8611">
        <v>170</v>
      </c>
      <c r="Q8611" t="s">
        <v>49</v>
      </c>
      <c r="R8611" s="1">
        <v>45107</v>
      </c>
      <c r="S8611">
        <f>WEEKDAY(Table1[[#This Row],[Discharge Date]],2)</f>
        <v>5</v>
      </c>
      <c r="T8611" t="s">
        <v>50</v>
      </c>
      <c r="U8611" t="s">
        <v>28</v>
      </c>
      <c r="V8611" t="s">
        <v>29</v>
      </c>
    </row>
    <row r="8612" spans="1:22" x14ac:dyDescent="0.35">
      <c r="A8612" t="s">
        <v>23170</v>
      </c>
      <c r="B8612">
        <v>32</v>
      </c>
      <c r="C8612" t="s">
        <v>20</v>
      </c>
      <c r="D8612" t="s">
        <v>21</v>
      </c>
      <c r="E8612" t="s">
        <v>53</v>
      </c>
      <c r="F8612" s="1">
        <v>43951</v>
      </c>
      <c r="G8612">
        <f>DAY(Table1[[#This Row],[Date of Admission]])</f>
        <v>30</v>
      </c>
      <c r="H8612" t="str">
        <f>TEXT(Table1[[#This Row],[Date of Admission]],"dddd")</f>
        <v>Thursday</v>
      </c>
      <c r="I8612">
        <f>WEEKDAY(Table1[[#This Row],[Date of Admission]],2)</f>
        <v>4</v>
      </c>
      <c r="J8612" t="str">
        <f>IF(OR(Table1[[#This Row],[Weekday Number]]=6,Table1[[#This Row],[Weekday Number]]=7),"Weekend","Weekday")</f>
        <v>Weekday</v>
      </c>
      <c r="K8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12" t="s">
        <v>23171</v>
      </c>
      <c r="M8612" t="s">
        <v>1465</v>
      </c>
      <c r="N8612" t="s">
        <v>60</v>
      </c>
      <c r="O8612">
        <v>32744.938770000001</v>
      </c>
      <c r="P8612">
        <v>285</v>
      </c>
      <c r="Q8612" t="s">
        <v>26</v>
      </c>
      <c r="R8612" s="1">
        <v>43959</v>
      </c>
      <c r="S8612">
        <f>WEEKDAY(Table1[[#This Row],[Discharge Date]],2)</f>
        <v>5</v>
      </c>
      <c r="T8612" t="s">
        <v>94</v>
      </c>
      <c r="U8612" t="s">
        <v>51</v>
      </c>
      <c r="V8612" t="s">
        <v>40</v>
      </c>
    </row>
    <row r="8613" spans="1:22" x14ac:dyDescent="0.35">
      <c r="A8613" t="s">
        <v>4959</v>
      </c>
      <c r="B8613">
        <v>72</v>
      </c>
      <c r="C8613" t="s">
        <v>31</v>
      </c>
      <c r="D8613" t="s">
        <v>71</v>
      </c>
      <c r="E8613" t="s">
        <v>53</v>
      </c>
      <c r="F8613" s="1">
        <v>44101</v>
      </c>
      <c r="G8613">
        <f>DAY(Table1[[#This Row],[Date of Admission]])</f>
        <v>27</v>
      </c>
      <c r="H8613" t="str">
        <f>TEXT(Table1[[#This Row],[Date of Admission]],"dddd")</f>
        <v>Sunday</v>
      </c>
      <c r="I8613">
        <f>WEEKDAY(Table1[[#This Row],[Date of Admission]],2)</f>
        <v>7</v>
      </c>
      <c r="J8613" t="str">
        <f>IF(OR(Table1[[#This Row],[Weekday Number]]=6,Table1[[#This Row],[Weekday Number]]=7),"Weekend","Weekday")</f>
        <v>Weekend</v>
      </c>
      <c r="K8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13" t="s">
        <v>23172</v>
      </c>
      <c r="M8613" t="s">
        <v>12971</v>
      </c>
      <c r="N8613" t="s">
        <v>25</v>
      </c>
      <c r="O8613">
        <v>21639.215489999999</v>
      </c>
      <c r="P8613">
        <v>212</v>
      </c>
      <c r="Q8613" t="s">
        <v>26</v>
      </c>
      <c r="R8613" s="1">
        <v>44109</v>
      </c>
      <c r="S8613">
        <f>WEEKDAY(Table1[[#This Row],[Discharge Date]],2)</f>
        <v>1</v>
      </c>
      <c r="T8613" t="s">
        <v>56</v>
      </c>
      <c r="U8613" t="s">
        <v>39</v>
      </c>
      <c r="V8613" t="s">
        <v>29</v>
      </c>
    </row>
    <row r="8614" spans="1:22" x14ac:dyDescent="0.35">
      <c r="A8614" t="s">
        <v>12571</v>
      </c>
      <c r="B8614">
        <v>18</v>
      </c>
      <c r="C8614" t="s">
        <v>31</v>
      </c>
      <c r="D8614" t="s">
        <v>71</v>
      </c>
      <c r="E8614" t="s">
        <v>62</v>
      </c>
      <c r="F8614" s="1">
        <v>44883</v>
      </c>
      <c r="G8614">
        <f>DAY(Table1[[#This Row],[Date of Admission]])</f>
        <v>18</v>
      </c>
      <c r="H8614" t="str">
        <f>TEXT(Table1[[#This Row],[Date of Admission]],"dddd")</f>
        <v>Friday</v>
      </c>
      <c r="I8614">
        <f>WEEKDAY(Table1[[#This Row],[Date of Admission]],2)</f>
        <v>5</v>
      </c>
      <c r="J8614" t="str">
        <f>IF(OR(Table1[[#This Row],[Weekday Number]]=6,Table1[[#This Row],[Weekday Number]]=7),"Weekend","Weekday")</f>
        <v>Weekday</v>
      </c>
      <c r="K8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4" t="s">
        <v>9593</v>
      </c>
      <c r="M8614" t="s">
        <v>23173</v>
      </c>
      <c r="N8614" t="s">
        <v>65</v>
      </c>
      <c r="O8614">
        <v>2972.6378880000002</v>
      </c>
      <c r="P8614">
        <v>340</v>
      </c>
      <c r="Q8614" t="s">
        <v>49</v>
      </c>
      <c r="R8614" s="1">
        <v>44890</v>
      </c>
      <c r="S8614">
        <f>WEEKDAY(Table1[[#This Row],[Discharge Date]],2)</f>
        <v>5</v>
      </c>
      <c r="T8614" t="s">
        <v>27</v>
      </c>
      <c r="U8614" t="s">
        <v>51</v>
      </c>
      <c r="V8614" t="s">
        <v>84</v>
      </c>
    </row>
    <row r="8615" spans="1:22" x14ac:dyDescent="0.35">
      <c r="A8615" t="s">
        <v>23174</v>
      </c>
      <c r="B8615">
        <v>69</v>
      </c>
      <c r="C8615" t="s">
        <v>20</v>
      </c>
      <c r="D8615" t="s">
        <v>42</v>
      </c>
      <c r="E8615" t="s">
        <v>53</v>
      </c>
      <c r="F8615" s="1">
        <v>43656</v>
      </c>
      <c r="G8615">
        <f>DAY(Table1[[#This Row],[Date of Admission]])</f>
        <v>10</v>
      </c>
      <c r="H8615" t="str">
        <f>TEXT(Table1[[#This Row],[Date of Admission]],"dddd")</f>
        <v>Wednesday</v>
      </c>
      <c r="I8615">
        <f>WEEKDAY(Table1[[#This Row],[Date of Admission]],2)</f>
        <v>3</v>
      </c>
      <c r="J8615" t="str">
        <f>IF(OR(Table1[[#This Row],[Weekday Number]]=6,Table1[[#This Row],[Weekday Number]]=7),"Weekend","Weekday")</f>
        <v>Weekday</v>
      </c>
      <c r="K8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5" t="s">
        <v>2180</v>
      </c>
      <c r="M8615" t="s">
        <v>2205</v>
      </c>
      <c r="N8615" t="s">
        <v>36</v>
      </c>
      <c r="O8615">
        <v>32645.41203</v>
      </c>
      <c r="P8615">
        <v>364</v>
      </c>
      <c r="Q8615" t="s">
        <v>49</v>
      </c>
      <c r="R8615" s="1">
        <v>43681</v>
      </c>
      <c r="S8615">
        <f>WEEKDAY(Table1[[#This Row],[Discharge Date]],2)</f>
        <v>7</v>
      </c>
      <c r="T8615" t="s">
        <v>56</v>
      </c>
      <c r="U8615" t="s">
        <v>51</v>
      </c>
      <c r="V8615" t="s">
        <v>29</v>
      </c>
    </row>
    <row r="8616" spans="1:22" x14ac:dyDescent="0.35">
      <c r="A8616" t="s">
        <v>23175</v>
      </c>
      <c r="B8616">
        <v>60</v>
      </c>
      <c r="C8616" t="s">
        <v>31</v>
      </c>
      <c r="D8616" t="s">
        <v>42</v>
      </c>
      <c r="E8616" t="s">
        <v>33</v>
      </c>
      <c r="F8616" s="1">
        <v>43713</v>
      </c>
      <c r="G8616">
        <f>DAY(Table1[[#This Row],[Date of Admission]])</f>
        <v>5</v>
      </c>
      <c r="H8616" t="str">
        <f>TEXT(Table1[[#This Row],[Date of Admission]],"dddd")</f>
        <v>Thursday</v>
      </c>
      <c r="I8616">
        <f>WEEKDAY(Table1[[#This Row],[Date of Admission]],2)</f>
        <v>4</v>
      </c>
      <c r="J8616" t="str">
        <f>IF(OR(Table1[[#This Row],[Weekday Number]]=6,Table1[[#This Row],[Weekday Number]]=7),"Weekend","Weekday")</f>
        <v>Weekday</v>
      </c>
      <c r="K8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6" t="s">
        <v>23176</v>
      </c>
      <c r="M8616" t="s">
        <v>23177</v>
      </c>
      <c r="N8616" t="s">
        <v>65</v>
      </c>
      <c r="O8616">
        <v>23455.683860000001</v>
      </c>
      <c r="P8616">
        <v>334</v>
      </c>
      <c r="Q8616" t="s">
        <v>49</v>
      </c>
      <c r="R8616" s="1">
        <v>43743</v>
      </c>
      <c r="S8616">
        <f>WEEKDAY(Table1[[#This Row],[Discharge Date]],2)</f>
        <v>6</v>
      </c>
      <c r="T8616" t="s">
        <v>56</v>
      </c>
      <c r="U8616" t="s">
        <v>39</v>
      </c>
      <c r="V8616" t="s">
        <v>40</v>
      </c>
    </row>
    <row r="8617" spans="1:22" x14ac:dyDescent="0.35">
      <c r="A8617" t="s">
        <v>23178</v>
      </c>
      <c r="B8617">
        <v>51</v>
      </c>
      <c r="C8617" t="s">
        <v>20</v>
      </c>
      <c r="D8617" t="s">
        <v>21</v>
      </c>
      <c r="E8617" t="s">
        <v>53</v>
      </c>
      <c r="F8617" s="1">
        <v>43933</v>
      </c>
      <c r="G8617">
        <f>DAY(Table1[[#This Row],[Date of Admission]])</f>
        <v>12</v>
      </c>
      <c r="H8617" t="str">
        <f>TEXT(Table1[[#This Row],[Date of Admission]],"dddd")</f>
        <v>Sunday</v>
      </c>
      <c r="I8617">
        <f>WEEKDAY(Table1[[#This Row],[Date of Admission]],2)</f>
        <v>7</v>
      </c>
      <c r="J8617" t="str">
        <f>IF(OR(Table1[[#This Row],[Weekday Number]]=6,Table1[[#This Row],[Weekday Number]]=7),"Weekend","Weekday")</f>
        <v>Weekend</v>
      </c>
      <c r="K8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7" t="s">
        <v>23179</v>
      </c>
      <c r="M8617" t="s">
        <v>2792</v>
      </c>
      <c r="N8617" t="s">
        <v>36</v>
      </c>
      <c r="O8617">
        <v>35754.805780000002</v>
      </c>
      <c r="P8617">
        <v>150</v>
      </c>
      <c r="Q8617" t="s">
        <v>26</v>
      </c>
      <c r="R8617" s="1">
        <v>43938</v>
      </c>
      <c r="S8617">
        <f>WEEKDAY(Table1[[#This Row],[Discharge Date]],2)</f>
        <v>5</v>
      </c>
      <c r="T8617" t="s">
        <v>56</v>
      </c>
      <c r="U8617" t="s">
        <v>28</v>
      </c>
      <c r="V8617" t="s">
        <v>40</v>
      </c>
    </row>
    <row r="8618" spans="1:22" x14ac:dyDescent="0.35">
      <c r="A8618" t="s">
        <v>23180</v>
      </c>
      <c r="B8618">
        <v>83</v>
      </c>
      <c r="C8618" t="s">
        <v>20</v>
      </c>
      <c r="D8618" t="s">
        <v>71</v>
      </c>
      <c r="E8618" t="s">
        <v>78</v>
      </c>
      <c r="F8618" s="1">
        <v>43756</v>
      </c>
      <c r="G8618">
        <f>DAY(Table1[[#This Row],[Date of Admission]])</f>
        <v>18</v>
      </c>
      <c r="H8618" t="str">
        <f>TEXT(Table1[[#This Row],[Date of Admission]],"dddd")</f>
        <v>Friday</v>
      </c>
      <c r="I8618">
        <f>WEEKDAY(Table1[[#This Row],[Date of Admission]],2)</f>
        <v>5</v>
      </c>
      <c r="J8618" t="str">
        <f>IF(OR(Table1[[#This Row],[Weekday Number]]=6,Table1[[#This Row],[Weekday Number]]=7),"Weekend","Weekday")</f>
        <v>Weekday</v>
      </c>
      <c r="K8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8" t="s">
        <v>23181</v>
      </c>
      <c r="M8618" t="s">
        <v>23182</v>
      </c>
      <c r="N8618" t="s">
        <v>25</v>
      </c>
      <c r="O8618">
        <v>48696.158360000001</v>
      </c>
      <c r="P8618">
        <v>483</v>
      </c>
      <c r="Q8618" t="s">
        <v>26</v>
      </c>
      <c r="R8618" s="1">
        <v>43772</v>
      </c>
      <c r="S8618">
        <f>WEEKDAY(Table1[[#This Row],[Discharge Date]],2)</f>
        <v>7</v>
      </c>
      <c r="T8618" t="s">
        <v>94</v>
      </c>
      <c r="U8618" t="s">
        <v>51</v>
      </c>
      <c r="V8618" t="s">
        <v>29</v>
      </c>
    </row>
    <row r="8619" spans="1:22" x14ac:dyDescent="0.35">
      <c r="A8619" t="s">
        <v>23183</v>
      </c>
      <c r="B8619">
        <v>37</v>
      </c>
      <c r="C8619" t="s">
        <v>31</v>
      </c>
      <c r="D8619" t="s">
        <v>21</v>
      </c>
      <c r="E8619" t="s">
        <v>62</v>
      </c>
      <c r="F8619" s="1">
        <v>44849</v>
      </c>
      <c r="G8619">
        <f>DAY(Table1[[#This Row],[Date of Admission]])</f>
        <v>15</v>
      </c>
      <c r="H8619" t="str">
        <f>TEXT(Table1[[#This Row],[Date of Admission]],"dddd")</f>
        <v>Saturday</v>
      </c>
      <c r="I8619">
        <f>WEEKDAY(Table1[[#This Row],[Date of Admission]],2)</f>
        <v>6</v>
      </c>
      <c r="J8619" t="str">
        <f>IF(OR(Table1[[#This Row],[Weekday Number]]=6,Table1[[#This Row],[Weekday Number]]=7),"Weekend","Weekday")</f>
        <v>Weekend</v>
      </c>
      <c r="K8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19" t="s">
        <v>23184</v>
      </c>
      <c r="M8619" t="s">
        <v>23185</v>
      </c>
      <c r="N8619" t="s">
        <v>36</v>
      </c>
      <c r="O8619">
        <v>7421.9668359999996</v>
      </c>
      <c r="P8619">
        <v>270</v>
      </c>
      <c r="Q8619" t="s">
        <v>37</v>
      </c>
      <c r="R8619" s="1">
        <v>44868</v>
      </c>
      <c r="S8619">
        <f>WEEKDAY(Table1[[#This Row],[Discharge Date]],2)</f>
        <v>4</v>
      </c>
      <c r="T8619" t="s">
        <v>27</v>
      </c>
      <c r="U8619" t="s">
        <v>28</v>
      </c>
      <c r="V8619" t="s">
        <v>40</v>
      </c>
    </row>
    <row r="8620" spans="1:22" x14ac:dyDescent="0.35">
      <c r="A8620" t="s">
        <v>23186</v>
      </c>
      <c r="B8620">
        <v>28</v>
      </c>
      <c r="C8620" t="s">
        <v>31</v>
      </c>
      <c r="D8620" t="s">
        <v>239</v>
      </c>
      <c r="E8620" t="s">
        <v>43</v>
      </c>
      <c r="F8620" s="1">
        <v>44961</v>
      </c>
      <c r="G8620">
        <f>DAY(Table1[[#This Row],[Date of Admission]])</f>
        <v>4</v>
      </c>
      <c r="H8620" t="str">
        <f>TEXT(Table1[[#This Row],[Date of Admission]],"dddd")</f>
        <v>Saturday</v>
      </c>
      <c r="I8620">
        <f>WEEKDAY(Table1[[#This Row],[Date of Admission]],2)</f>
        <v>6</v>
      </c>
      <c r="J8620" t="str">
        <f>IF(OR(Table1[[#This Row],[Weekday Number]]=6,Table1[[#This Row],[Weekday Number]]=7),"Weekend","Weekday")</f>
        <v>Weekend</v>
      </c>
      <c r="K8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20" t="s">
        <v>23187</v>
      </c>
      <c r="M8620" t="s">
        <v>23188</v>
      </c>
      <c r="N8620" t="s">
        <v>65</v>
      </c>
      <c r="O8620">
        <v>3195.580402</v>
      </c>
      <c r="P8620">
        <v>309</v>
      </c>
      <c r="Q8620" t="s">
        <v>49</v>
      </c>
      <c r="R8620" s="1">
        <v>44986</v>
      </c>
      <c r="S8620">
        <f>WEEKDAY(Table1[[#This Row],[Discharge Date]],2)</f>
        <v>3</v>
      </c>
      <c r="T8620" t="s">
        <v>38</v>
      </c>
      <c r="U8620" t="s">
        <v>51</v>
      </c>
      <c r="V8620" t="s">
        <v>40</v>
      </c>
    </row>
    <row r="8621" spans="1:22" x14ac:dyDescent="0.35">
      <c r="A8621" t="s">
        <v>23189</v>
      </c>
      <c r="B8621">
        <v>65</v>
      </c>
      <c r="C8621" t="s">
        <v>20</v>
      </c>
      <c r="D8621" t="s">
        <v>57</v>
      </c>
      <c r="E8621" t="s">
        <v>53</v>
      </c>
      <c r="F8621" s="1">
        <v>44638</v>
      </c>
      <c r="G8621">
        <f>DAY(Table1[[#This Row],[Date of Admission]])</f>
        <v>18</v>
      </c>
      <c r="H8621" t="str">
        <f>TEXT(Table1[[#This Row],[Date of Admission]],"dddd")</f>
        <v>Friday</v>
      </c>
      <c r="I8621">
        <f>WEEKDAY(Table1[[#This Row],[Date of Admission]],2)</f>
        <v>5</v>
      </c>
      <c r="J8621" t="str">
        <f>IF(OR(Table1[[#This Row],[Weekday Number]]=6,Table1[[#This Row],[Weekday Number]]=7),"Weekend","Weekday")</f>
        <v>Weekday</v>
      </c>
      <c r="K8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1" t="s">
        <v>14544</v>
      </c>
      <c r="M8621" t="s">
        <v>23190</v>
      </c>
      <c r="N8621" t="s">
        <v>60</v>
      </c>
      <c r="O8621">
        <v>18100.741099999999</v>
      </c>
      <c r="P8621">
        <v>315</v>
      </c>
      <c r="Q8621" t="s">
        <v>49</v>
      </c>
      <c r="R8621" s="1">
        <v>44646</v>
      </c>
      <c r="S8621">
        <f>WEEKDAY(Table1[[#This Row],[Discharge Date]],2)</f>
        <v>6</v>
      </c>
      <c r="T8621" t="s">
        <v>56</v>
      </c>
      <c r="U8621" t="s">
        <v>51</v>
      </c>
      <c r="V8621" t="s">
        <v>29</v>
      </c>
    </row>
    <row r="8622" spans="1:22" x14ac:dyDescent="0.35">
      <c r="A8622" t="s">
        <v>23191</v>
      </c>
      <c r="B8622">
        <v>81</v>
      </c>
      <c r="C8622" t="s">
        <v>20</v>
      </c>
      <c r="D8622" t="s">
        <v>32</v>
      </c>
      <c r="E8622" t="s">
        <v>33</v>
      </c>
      <c r="F8622" s="1">
        <v>45200</v>
      </c>
      <c r="G8622">
        <f>DAY(Table1[[#This Row],[Date of Admission]])</f>
        <v>1</v>
      </c>
      <c r="H8622" t="str">
        <f>TEXT(Table1[[#This Row],[Date of Admission]],"dddd")</f>
        <v>Sunday</v>
      </c>
      <c r="I8622">
        <f>WEEKDAY(Table1[[#This Row],[Date of Admission]],2)</f>
        <v>7</v>
      </c>
      <c r="J8622" t="str">
        <f>IF(OR(Table1[[#This Row],[Weekday Number]]=6,Table1[[#This Row],[Weekday Number]]=7),"Weekend","Weekday")</f>
        <v>Weekend</v>
      </c>
      <c r="K8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22" t="s">
        <v>23192</v>
      </c>
      <c r="M8622" t="s">
        <v>23193</v>
      </c>
      <c r="N8622" t="s">
        <v>25</v>
      </c>
      <c r="O8622">
        <v>35230.397550000002</v>
      </c>
      <c r="P8622">
        <v>387</v>
      </c>
      <c r="Q8622" t="s">
        <v>49</v>
      </c>
      <c r="R8622" s="1">
        <v>45214</v>
      </c>
      <c r="S8622">
        <f>WEEKDAY(Table1[[#This Row],[Discharge Date]],2)</f>
        <v>7</v>
      </c>
      <c r="T8622" t="s">
        <v>27</v>
      </c>
      <c r="U8622" t="s">
        <v>51</v>
      </c>
      <c r="V8622" t="s">
        <v>29</v>
      </c>
    </row>
    <row r="8623" spans="1:22" x14ac:dyDescent="0.35">
      <c r="A8623" t="s">
        <v>15817</v>
      </c>
      <c r="B8623">
        <v>31</v>
      </c>
      <c r="C8623" t="s">
        <v>20</v>
      </c>
      <c r="D8623" t="s">
        <v>21</v>
      </c>
      <c r="E8623" t="s">
        <v>78</v>
      </c>
      <c r="F8623" s="1">
        <v>43650</v>
      </c>
      <c r="G8623">
        <f>DAY(Table1[[#This Row],[Date of Admission]])</f>
        <v>4</v>
      </c>
      <c r="H8623" t="str">
        <f>TEXT(Table1[[#This Row],[Date of Admission]],"dddd")</f>
        <v>Thursday</v>
      </c>
      <c r="I8623">
        <f>WEEKDAY(Table1[[#This Row],[Date of Admission]],2)</f>
        <v>4</v>
      </c>
      <c r="J8623" t="str">
        <f>IF(OR(Table1[[#This Row],[Weekday Number]]=6,Table1[[#This Row],[Weekday Number]]=7),"Weekend","Weekday")</f>
        <v>Weekday</v>
      </c>
      <c r="K8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23" t="s">
        <v>23194</v>
      </c>
      <c r="M8623" t="s">
        <v>23195</v>
      </c>
      <c r="N8623" t="s">
        <v>36</v>
      </c>
      <c r="O8623">
        <v>11406.091539999999</v>
      </c>
      <c r="P8623">
        <v>376</v>
      </c>
      <c r="Q8623" t="s">
        <v>26</v>
      </c>
      <c r="R8623" s="1">
        <v>43670</v>
      </c>
      <c r="S8623">
        <f>WEEKDAY(Table1[[#This Row],[Discharge Date]],2)</f>
        <v>3</v>
      </c>
      <c r="T8623" t="s">
        <v>27</v>
      </c>
      <c r="U8623" t="s">
        <v>51</v>
      </c>
      <c r="V8623" t="s">
        <v>40</v>
      </c>
    </row>
    <row r="8624" spans="1:22" x14ac:dyDescent="0.35">
      <c r="A8624" t="s">
        <v>23196</v>
      </c>
      <c r="B8624">
        <v>32</v>
      </c>
      <c r="C8624" t="s">
        <v>20</v>
      </c>
      <c r="D8624" t="s">
        <v>42</v>
      </c>
      <c r="E8624" t="s">
        <v>33</v>
      </c>
      <c r="F8624" s="1">
        <v>44761</v>
      </c>
      <c r="G8624">
        <f>DAY(Table1[[#This Row],[Date of Admission]])</f>
        <v>19</v>
      </c>
      <c r="H8624" t="str">
        <f>TEXT(Table1[[#This Row],[Date of Admission]],"dddd")</f>
        <v>Tuesday</v>
      </c>
      <c r="I8624">
        <f>WEEKDAY(Table1[[#This Row],[Date of Admission]],2)</f>
        <v>2</v>
      </c>
      <c r="J8624" t="str">
        <f>IF(OR(Table1[[#This Row],[Weekday Number]]=6,Table1[[#This Row],[Weekday Number]]=7),"Weekend","Weekday")</f>
        <v>Weekday</v>
      </c>
      <c r="K8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4" t="s">
        <v>23197</v>
      </c>
      <c r="M8624" t="s">
        <v>11582</v>
      </c>
      <c r="N8624" t="s">
        <v>65</v>
      </c>
      <c r="O8624">
        <v>41104.390350000001</v>
      </c>
      <c r="P8624">
        <v>493</v>
      </c>
      <c r="Q8624" t="s">
        <v>49</v>
      </c>
      <c r="R8624" s="1">
        <v>44775</v>
      </c>
      <c r="S8624">
        <f>WEEKDAY(Table1[[#This Row],[Discharge Date]],2)</f>
        <v>2</v>
      </c>
      <c r="T8624" t="s">
        <v>50</v>
      </c>
      <c r="U8624" t="s">
        <v>39</v>
      </c>
      <c r="V8624" t="s">
        <v>40</v>
      </c>
    </row>
    <row r="8625" spans="1:22" x14ac:dyDescent="0.35">
      <c r="A8625" t="s">
        <v>5081</v>
      </c>
      <c r="B8625">
        <v>39</v>
      </c>
      <c r="C8625" t="s">
        <v>20</v>
      </c>
      <c r="D8625" t="s">
        <v>42</v>
      </c>
      <c r="E8625" t="s">
        <v>22</v>
      </c>
      <c r="F8625" s="1">
        <v>43876</v>
      </c>
      <c r="G8625">
        <f>DAY(Table1[[#This Row],[Date of Admission]])</f>
        <v>15</v>
      </c>
      <c r="H8625" t="str">
        <f>TEXT(Table1[[#This Row],[Date of Admission]],"dddd")</f>
        <v>Saturday</v>
      </c>
      <c r="I8625">
        <f>WEEKDAY(Table1[[#This Row],[Date of Admission]],2)</f>
        <v>6</v>
      </c>
      <c r="J8625" t="str">
        <f>IF(OR(Table1[[#This Row],[Weekday Number]]=6,Table1[[#This Row],[Weekday Number]]=7),"Weekend","Weekday")</f>
        <v>Weekend</v>
      </c>
      <c r="K8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5" t="s">
        <v>23198</v>
      </c>
      <c r="M8625" t="s">
        <v>23199</v>
      </c>
      <c r="N8625" t="s">
        <v>69</v>
      </c>
      <c r="O8625">
        <v>31909.351500000001</v>
      </c>
      <c r="P8625">
        <v>407</v>
      </c>
      <c r="Q8625" t="s">
        <v>37</v>
      </c>
      <c r="R8625" s="1">
        <v>43904</v>
      </c>
      <c r="S8625">
        <f>WEEKDAY(Table1[[#This Row],[Discharge Date]],2)</f>
        <v>6</v>
      </c>
      <c r="T8625" t="s">
        <v>56</v>
      </c>
      <c r="U8625" t="s">
        <v>51</v>
      </c>
      <c r="V8625" t="s">
        <v>40</v>
      </c>
    </row>
    <row r="8626" spans="1:22" x14ac:dyDescent="0.35">
      <c r="A8626" t="s">
        <v>23200</v>
      </c>
      <c r="B8626">
        <v>72</v>
      </c>
      <c r="C8626" t="s">
        <v>31</v>
      </c>
      <c r="D8626" t="s">
        <v>42</v>
      </c>
      <c r="E8626" t="s">
        <v>22</v>
      </c>
      <c r="F8626" s="1">
        <v>44187</v>
      </c>
      <c r="G8626">
        <f>DAY(Table1[[#This Row],[Date of Admission]])</f>
        <v>22</v>
      </c>
      <c r="H8626" t="str">
        <f>TEXT(Table1[[#This Row],[Date of Admission]],"dddd")</f>
        <v>Tuesday</v>
      </c>
      <c r="I8626">
        <f>WEEKDAY(Table1[[#This Row],[Date of Admission]],2)</f>
        <v>2</v>
      </c>
      <c r="J8626" t="str">
        <f>IF(OR(Table1[[#This Row],[Weekday Number]]=6,Table1[[#This Row],[Weekday Number]]=7),"Weekend","Weekday")</f>
        <v>Weekday</v>
      </c>
      <c r="K8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6" t="s">
        <v>13219</v>
      </c>
      <c r="M8626" t="s">
        <v>23201</v>
      </c>
      <c r="N8626" t="s">
        <v>25</v>
      </c>
      <c r="O8626">
        <v>29120.855510000001</v>
      </c>
      <c r="P8626">
        <v>242</v>
      </c>
      <c r="Q8626" t="s">
        <v>37</v>
      </c>
      <c r="R8626" s="1">
        <v>44205</v>
      </c>
      <c r="S8626">
        <f>WEEKDAY(Table1[[#This Row],[Discharge Date]],2)</f>
        <v>6</v>
      </c>
      <c r="T8626" t="s">
        <v>38</v>
      </c>
      <c r="U8626" t="s">
        <v>39</v>
      </c>
      <c r="V8626" t="s">
        <v>29</v>
      </c>
    </row>
    <row r="8627" spans="1:22" x14ac:dyDescent="0.35">
      <c r="A8627" t="s">
        <v>23202</v>
      </c>
      <c r="B8627">
        <v>82</v>
      </c>
      <c r="C8627" t="s">
        <v>31</v>
      </c>
      <c r="D8627" t="s">
        <v>71</v>
      </c>
      <c r="E8627" t="s">
        <v>78</v>
      </c>
      <c r="F8627" s="1">
        <v>44657</v>
      </c>
      <c r="G8627">
        <f>DAY(Table1[[#This Row],[Date of Admission]])</f>
        <v>6</v>
      </c>
      <c r="H8627" t="str">
        <f>TEXT(Table1[[#This Row],[Date of Admission]],"dddd")</f>
        <v>Wednesday</v>
      </c>
      <c r="I8627">
        <f>WEEKDAY(Table1[[#This Row],[Date of Admission]],2)</f>
        <v>3</v>
      </c>
      <c r="J8627" t="str">
        <f>IF(OR(Table1[[#This Row],[Weekday Number]]=6,Table1[[#This Row],[Weekday Number]]=7),"Weekend","Weekday")</f>
        <v>Weekday</v>
      </c>
      <c r="K8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7" t="s">
        <v>23203</v>
      </c>
      <c r="M8627" t="s">
        <v>1877</v>
      </c>
      <c r="N8627" t="s">
        <v>69</v>
      </c>
      <c r="O8627">
        <v>44173.056250000001</v>
      </c>
      <c r="P8627">
        <v>121</v>
      </c>
      <c r="Q8627" t="s">
        <v>49</v>
      </c>
      <c r="R8627" s="1">
        <v>44677</v>
      </c>
      <c r="S8627">
        <f>WEEKDAY(Table1[[#This Row],[Discharge Date]],2)</f>
        <v>2</v>
      </c>
      <c r="T8627" t="s">
        <v>94</v>
      </c>
      <c r="U8627" t="s">
        <v>51</v>
      </c>
      <c r="V8627" t="s">
        <v>29</v>
      </c>
    </row>
    <row r="8628" spans="1:22" x14ac:dyDescent="0.35">
      <c r="A8628" t="s">
        <v>23204</v>
      </c>
      <c r="B8628">
        <v>29</v>
      </c>
      <c r="C8628" t="s">
        <v>31</v>
      </c>
      <c r="D8628" t="s">
        <v>57</v>
      </c>
      <c r="E8628" t="s">
        <v>53</v>
      </c>
      <c r="F8628" s="1">
        <v>43766</v>
      </c>
      <c r="G8628">
        <f>DAY(Table1[[#This Row],[Date of Admission]])</f>
        <v>28</v>
      </c>
      <c r="H8628" t="str">
        <f>TEXT(Table1[[#This Row],[Date of Admission]],"dddd")</f>
        <v>Monday</v>
      </c>
      <c r="I8628">
        <f>WEEKDAY(Table1[[#This Row],[Date of Admission]],2)</f>
        <v>1</v>
      </c>
      <c r="J8628" t="str">
        <f>IF(OR(Table1[[#This Row],[Weekday Number]]=6,Table1[[#This Row],[Weekday Number]]=7),"Weekend","Weekday")</f>
        <v>Weekday</v>
      </c>
      <c r="K8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28" t="s">
        <v>23205</v>
      </c>
      <c r="M8628" t="s">
        <v>23206</v>
      </c>
      <c r="N8628" t="s">
        <v>60</v>
      </c>
      <c r="O8628">
        <v>23289.514319999998</v>
      </c>
      <c r="P8628">
        <v>125</v>
      </c>
      <c r="Q8628" t="s">
        <v>37</v>
      </c>
      <c r="R8628" s="1">
        <v>43768</v>
      </c>
      <c r="S8628">
        <f>WEEKDAY(Table1[[#This Row],[Discharge Date]],2)</f>
        <v>3</v>
      </c>
      <c r="T8628" t="s">
        <v>50</v>
      </c>
      <c r="U8628" t="s">
        <v>51</v>
      </c>
      <c r="V8628" t="s">
        <v>40</v>
      </c>
    </row>
    <row r="8629" spans="1:22" x14ac:dyDescent="0.35">
      <c r="A8629" t="s">
        <v>5464</v>
      </c>
      <c r="B8629">
        <v>61</v>
      </c>
      <c r="C8629" t="s">
        <v>20</v>
      </c>
      <c r="D8629" t="s">
        <v>99</v>
      </c>
      <c r="E8629" t="s">
        <v>53</v>
      </c>
      <c r="F8629" s="1">
        <v>43764</v>
      </c>
      <c r="G8629">
        <f>DAY(Table1[[#This Row],[Date of Admission]])</f>
        <v>26</v>
      </c>
      <c r="H8629" t="str">
        <f>TEXT(Table1[[#This Row],[Date of Admission]],"dddd")</f>
        <v>Saturday</v>
      </c>
      <c r="I8629">
        <f>WEEKDAY(Table1[[#This Row],[Date of Admission]],2)</f>
        <v>6</v>
      </c>
      <c r="J8629" t="str">
        <f>IF(OR(Table1[[#This Row],[Weekday Number]]=6,Table1[[#This Row],[Weekday Number]]=7),"Weekend","Weekday")</f>
        <v>Weekend</v>
      </c>
      <c r="K8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29" t="s">
        <v>23207</v>
      </c>
      <c r="M8629" t="s">
        <v>23208</v>
      </c>
      <c r="N8629" t="s">
        <v>36</v>
      </c>
      <c r="O8629">
        <v>22906.725979999999</v>
      </c>
      <c r="P8629">
        <v>188</v>
      </c>
      <c r="Q8629" t="s">
        <v>37</v>
      </c>
      <c r="R8629" s="1">
        <v>43766</v>
      </c>
      <c r="S8629">
        <f>WEEKDAY(Table1[[#This Row],[Discharge Date]],2)</f>
        <v>1</v>
      </c>
      <c r="T8629" t="s">
        <v>94</v>
      </c>
      <c r="U8629" t="s">
        <v>28</v>
      </c>
      <c r="V8629" t="s">
        <v>40</v>
      </c>
    </row>
    <row r="8630" spans="1:22" x14ac:dyDescent="0.35">
      <c r="A8630" t="s">
        <v>23209</v>
      </c>
      <c r="B8630">
        <v>50</v>
      </c>
      <c r="C8630" t="s">
        <v>31</v>
      </c>
      <c r="D8630" t="s">
        <v>99</v>
      </c>
      <c r="E8630" t="s">
        <v>53</v>
      </c>
      <c r="F8630" s="1">
        <v>44512</v>
      </c>
      <c r="G8630">
        <f>DAY(Table1[[#This Row],[Date of Admission]])</f>
        <v>12</v>
      </c>
      <c r="H8630" t="str">
        <f>TEXT(Table1[[#This Row],[Date of Admission]],"dddd")</f>
        <v>Friday</v>
      </c>
      <c r="I8630">
        <f>WEEKDAY(Table1[[#This Row],[Date of Admission]],2)</f>
        <v>5</v>
      </c>
      <c r="J8630" t="str">
        <f>IF(OR(Table1[[#This Row],[Weekday Number]]=6,Table1[[#This Row],[Weekday Number]]=7),"Weekend","Weekday")</f>
        <v>Weekday</v>
      </c>
      <c r="K8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0" t="s">
        <v>23210</v>
      </c>
      <c r="M8630" t="s">
        <v>23211</v>
      </c>
      <c r="N8630" t="s">
        <v>60</v>
      </c>
      <c r="O8630">
        <v>37014.295319999997</v>
      </c>
      <c r="P8630">
        <v>462</v>
      </c>
      <c r="Q8630" t="s">
        <v>37</v>
      </c>
      <c r="R8630" s="1">
        <v>44533</v>
      </c>
      <c r="S8630">
        <f>WEEKDAY(Table1[[#This Row],[Discharge Date]],2)</f>
        <v>5</v>
      </c>
      <c r="T8630" t="s">
        <v>50</v>
      </c>
      <c r="U8630" t="s">
        <v>28</v>
      </c>
      <c r="V8630" t="s">
        <v>40</v>
      </c>
    </row>
    <row r="8631" spans="1:22" x14ac:dyDescent="0.35">
      <c r="A8631" t="s">
        <v>23212</v>
      </c>
      <c r="B8631">
        <v>62</v>
      </c>
      <c r="C8631" t="s">
        <v>20</v>
      </c>
      <c r="D8631" t="s">
        <v>42</v>
      </c>
      <c r="E8631" t="s">
        <v>53</v>
      </c>
      <c r="F8631" s="1">
        <v>43903</v>
      </c>
      <c r="G8631">
        <f>DAY(Table1[[#This Row],[Date of Admission]])</f>
        <v>13</v>
      </c>
      <c r="H8631" t="str">
        <f>TEXT(Table1[[#This Row],[Date of Admission]],"dddd")</f>
        <v>Friday</v>
      </c>
      <c r="I8631">
        <f>WEEKDAY(Table1[[#This Row],[Date of Admission]],2)</f>
        <v>5</v>
      </c>
      <c r="J8631" t="str">
        <f>IF(OR(Table1[[#This Row],[Weekday Number]]=6,Table1[[#This Row],[Weekday Number]]=7),"Weekend","Weekday")</f>
        <v>Weekday</v>
      </c>
      <c r="K8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1" t="s">
        <v>23213</v>
      </c>
      <c r="M8631" t="s">
        <v>16956</v>
      </c>
      <c r="N8631" t="s">
        <v>25</v>
      </c>
      <c r="O8631">
        <v>16925.313699999999</v>
      </c>
      <c r="P8631">
        <v>248</v>
      </c>
      <c r="Q8631" t="s">
        <v>49</v>
      </c>
      <c r="R8631" s="1">
        <v>43931</v>
      </c>
      <c r="S8631">
        <f>WEEKDAY(Table1[[#This Row],[Discharge Date]],2)</f>
        <v>5</v>
      </c>
      <c r="T8631" t="s">
        <v>38</v>
      </c>
      <c r="U8631" t="s">
        <v>28</v>
      </c>
      <c r="V8631" t="s">
        <v>40</v>
      </c>
    </row>
    <row r="8632" spans="1:22" x14ac:dyDescent="0.35">
      <c r="A8632" t="s">
        <v>23214</v>
      </c>
      <c r="B8632">
        <v>47</v>
      </c>
      <c r="C8632" t="s">
        <v>31</v>
      </c>
      <c r="D8632" t="s">
        <v>32</v>
      </c>
      <c r="E8632" t="s">
        <v>78</v>
      </c>
      <c r="F8632" s="1">
        <v>43584</v>
      </c>
      <c r="G8632">
        <f>DAY(Table1[[#This Row],[Date of Admission]])</f>
        <v>29</v>
      </c>
      <c r="H8632" t="str">
        <f>TEXT(Table1[[#This Row],[Date of Admission]],"dddd")</f>
        <v>Monday</v>
      </c>
      <c r="I8632">
        <f>WEEKDAY(Table1[[#This Row],[Date of Admission]],2)</f>
        <v>1</v>
      </c>
      <c r="J8632" t="str">
        <f>IF(OR(Table1[[#This Row],[Weekday Number]]=6,Table1[[#This Row],[Weekday Number]]=7),"Weekend","Weekday")</f>
        <v>Weekday</v>
      </c>
      <c r="K8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32" t="s">
        <v>23215</v>
      </c>
      <c r="M8632" t="s">
        <v>849</v>
      </c>
      <c r="N8632" t="s">
        <v>60</v>
      </c>
      <c r="O8632">
        <v>53973.331660000003</v>
      </c>
      <c r="P8632">
        <v>492</v>
      </c>
      <c r="Q8632" t="s">
        <v>26</v>
      </c>
      <c r="R8632" s="1">
        <v>43590</v>
      </c>
      <c r="S8632">
        <f>WEEKDAY(Table1[[#This Row],[Discharge Date]],2)</f>
        <v>7</v>
      </c>
      <c r="T8632" t="s">
        <v>50</v>
      </c>
      <c r="U8632" t="s">
        <v>51</v>
      </c>
      <c r="V8632" t="s">
        <v>40</v>
      </c>
    </row>
    <row r="8633" spans="1:22" x14ac:dyDescent="0.35">
      <c r="A8633" t="s">
        <v>23216</v>
      </c>
      <c r="B8633">
        <v>48</v>
      </c>
      <c r="C8633" t="s">
        <v>31</v>
      </c>
      <c r="D8633" t="s">
        <v>239</v>
      </c>
      <c r="E8633" t="s">
        <v>33</v>
      </c>
      <c r="F8633" s="1">
        <v>43719</v>
      </c>
      <c r="G8633">
        <f>DAY(Table1[[#This Row],[Date of Admission]])</f>
        <v>11</v>
      </c>
      <c r="H8633" t="str">
        <f>TEXT(Table1[[#This Row],[Date of Admission]],"dddd")</f>
        <v>Wednesday</v>
      </c>
      <c r="I8633">
        <f>WEEKDAY(Table1[[#This Row],[Date of Admission]],2)</f>
        <v>3</v>
      </c>
      <c r="J8633" t="str">
        <f>IF(OR(Table1[[#This Row],[Weekday Number]]=6,Table1[[#This Row],[Weekday Number]]=7),"Weekend","Weekday")</f>
        <v>Weekday</v>
      </c>
      <c r="K8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3" t="s">
        <v>23217</v>
      </c>
      <c r="M8633" t="s">
        <v>23218</v>
      </c>
      <c r="N8633" t="s">
        <v>65</v>
      </c>
      <c r="O8633">
        <v>23303.1646</v>
      </c>
      <c r="P8633">
        <v>277</v>
      </c>
      <c r="Q8633" t="s">
        <v>37</v>
      </c>
      <c r="R8633" s="1">
        <v>43728</v>
      </c>
      <c r="S8633">
        <f>WEEKDAY(Table1[[#This Row],[Discharge Date]],2)</f>
        <v>5</v>
      </c>
      <c r="T8633" t="s">
        <v>27</v>
      </c>
      <c r="U8633" t="s">
        <v>51</v>
      </c>
      <c r="V8633" t="s">
        <v>40</v>
      </c>
    </row>
    <row r="8634" spans="1:22" x14ac:dyDescent="0.35">
      <c r="A8634" t="s">
        <v>23219</v>
      </c>
      <c r="B8634">
        <v>48</v>
      </c>
      <c r="C8634" t="s">
        <v>31</v>
      </c>
      <c r="D8634" t="s">
        <v>71</v>
      </c>
      <c r="E8634" t="s">
        <v>22</v>
      </c>
      <c r="F8634" s="1">
        <v>45205</v>
      </c>
      <c r="G8634">
        <f>DAY(Table1[[#This Row],[Date of Admission]])</f>
        <v>6</v>
      </c>
      <c r="H8634" t="str">
        <f>TEXT(Table1[[#This Row],[Date of Admission]],"dddd")</f>
        <v>Friday</v>
      </c>
      <c r="I8634">
        <f>WEEKDAY(Table1[[#This Row],[Date of Admission]],2)</f>
        <v>5</v>
      </c>
      <c r="J8634" t="str">
        <f>IF(OR(Table1[[#This Row],[Weekday Number]]=6,Table1[[#This Row],[Weekday Number]]=7),"Weekend","Weekday")</f>
        <v>Weekday</v>
      </c>
      <c r="K8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4" t="s">
        <v>23220</v>
      </c>
      <c r="M8634" t="s">
        <v>23221</v>
      </c>
      <c r="N8634" t="s">
        <v>69</v>
      </c>
      <c r="O8634">
        <v>46996.618410000003</v>
      </c>
      <c r="P8634">
        <v>351</v>
      </c>
      <c r="Q8634" t="s">
        <v>49</v>
      </c>
      <c r="R8634" s="1">
        <v>45210</v>
      </c>
      <c r="S8634">
        <f>WEEKDAY(Table1[[#This Row],[Discharge Date]],2)</f>
        <v>3</v>
      </c>
      <c r="T8634" t="s">
        <v>50</v>
      </c>
      <c r="U8634" t="s">
        <v>51</v>
      </c>
      <c r="V8634" t="s">
        <v>40</v>
      </c>
    </row>
    <row r="8635" spans="1:22" x14ac:dyDescent="0.35">
      <c r="A8635" t="s">
        <v>22120</v>
      </c>
      <c r="B8635">
        <v>33</v>
      </c>
      <c r="C8635" t="s">
        <v>31</v>
      </c>
      <c r="D8635" t="s">
        <v>99</v>
      </c>
      <c r="E8635" t="s">
        <v>53</v>
      </c>
      <c r="F8635" s="1">
        <v>44937</v>
      </c>
      <c r="G8635">
        <f>DAY(Table1[[#This Row],[Date of Admission]])</f>
        <v>11</v>
      </c>
      <c r="H8635" t="str">
        <f>TEXT(Table1[[#This Row],[Date of Admission]],"dddd")</f>
        <v>Wednesday</v>
      </c>
      <c r="I8635">
        <f>WEEKDAY(Table1[[#This Row],[Date of Admission]],2)</f>
        <v>3</v>
      </c>
      <c r="J8635" t="str">
        <f>IF(OR(Table1[[#This Row],[Weekday Number]]=6,Table1[[#This Row],[Weekday Number]]=7),"Weekend","Weekday")</f>
        <v>Weekday</v>
      </c>
      <c r="K8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5" t="s">
        <v>23222</v>
      </c>
      <c r="M8635" t="s">
        <v>23223</v>
      </c>
      <c r="N8635" t="s">
        <v>36</v>
      </c>
      <c r="O8635">
        <v>39334.112099999998</v>
      </c>
      <c r="P8635">
        <v>363</v>
      </c>
      <c r="Q8635" t="s">
        <v>37</v>
      </c>
      <c r="R8635" s="1">
        <v>44946</v>
      </c>
      <c r="S8635">
        <f>WEEKDAY(Table1[[#This Row],[Discharge Date]],2)</f>
        <v>5</v>
      </c>
      <c r="T8635" t="s">
        <v>27</v>
      </c>
      <c r="U8635" t="s">
        <v>28</v>
      </c>
      <c r="V8635" t="s">
        <v>40</v>
      </c>
    </row>
    <row r="8636" spans="1:22" x14ac:dyDescent="0.35">
      <c r="A8636" t="s">
        <v>23224</v>
      </c>
      <c r="B8636">
        <v>55</v>
      </c>
      <c r="C8636" t="s">
        <v>20</v>
      </c>
      <c r="D8636" t="s">
        <v>239</v>
      </c>
      <c r="E8636" t="s">
        <v>53</v>
      </c>
      <c r="F8636" s="1">
        <v>44461</v>
      </c>
      <c r="G8636">
        <f>DAY(Table1[[#This Row],[Date of Admission]])</f>
        <v>22</v>
      </c>
      <c r="H8636" t="str">
        <f>TEXT(Table1[[#This Row],[Date of Admission]],"dddd")</f>
        <v>Wednesday</v>
      </c>
      <c r="I8636">
        <f>WEEKDAY(Table1[[#This Row],[Date of Admission]],2)</f>
        <v>3</v>
      </c>
      <c r="J8636" t="str">
        <f>IF(OR(Table1[[#This Row],[Weekday Number]]=6,Table1[[#This Row],[Weekday Number]]=7),"Weekend","Weekday")</f>
        <v>Weekday</v>
      </c>
      <c r="K8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6" t="s">
        <v>23225</v>
      </c>
      <c r="M8636" t="s">
        <v>3423</v>
      </c>
      <c r="N8636" t="s">
        <v>60</v>
      </c>
      <c r="O8636">
        <v>23075.648209999999</v>
      </c>
      <c r="P8636">
        <v>108</v>
      </c>
      <c r="Q8636" t="s">
        <v>49</v>
      </c>
      <c r="R8636" s="1">
        <v>44481</v>
      </c>
      <c r="S8636">
        <f>WEEKDAY(Table1[[#This Row],[Discharge Date]],2)</f>
        <v>2</v>
      </c>
      <c r="T8636" t="s">
        <v>56</v>
      </c>
      <c r="U8636" t="s">
        <v>28</v>
      </c>
      <c r="V8636" t="s">
        <v>40</v>
      </c>
    </row>
    <row r="8637" spans="1:22" x14ac:dyDescent="0.35">
      <c r="A8637" t="s">
        <v>13228</v>
      </c>
      <c r="B8637">
        <v>37</v>
      </c>
      <c r="C8637" t="s">
        <v>20</v>
      </c>
      <c r="D8637" t="s">
        <v>124</v>
      </c>
      <c r="E8637" t="s">
        <v>22</v>
      </c>
      <c r="F8637" s="1">
        <v>44164</v>
      </c>
      <c r="G8637">
        <f>DAY(Table1[[#This Row],[Date of Admission]])</f>
        <v>29</v>
      </c>
      <c r="H8637" t="str">
        <f>TEXT(Table1[[#This Row],[Date of Admission]],"dddd")</f>
        <v>Sunday</v>
      </c>
      <c r="I8637">
        <f>WEEKDAY(Table1[[#This Row],[Date of Admission]],2)</f>
        <v>7</v>
      </c>
      <c r="J8637" t="str">
        <f>IF(OR(Table1[[#This Row],[Weekday Number]]=6,Table1[[#This Row],[Weekday Number]]=7),"Weekend","Weekday")</f>
        <v>Weekend</v>
      </c>
      <c r="K8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37" t="s">
        <v>23226</v>
      </c>
      <c r="M8637" t="s">
        <v>17310</v>
      </c>
      <c r="N8637" t="s">
        <v>36</v>
      </c>
      <c r="O8637">
        <v>47883.993750000001</v>
      </c>
      <c r="P8637">
        <v>195</v>
      </c>
      <c r="Q8637" t="s">
        <v>37</v>
      </c>
      <c r="R8637" s="1">
        <v>44184</v>
      </c>
      <c r="S8637">
        <f>WEEKDAY(Table1[[#This Row],[Discharge Date]],2)</f>
        <v>6</v>
      </c>
      <c r="T8637" t="s">
        <v>38</v>
      </c>
      <c r="U8637" t="s">
        <v>28</v>
      </c>
      <c r="V8637" t="s">
        <v>40</v>
      </c>
    </row>
    <row r="8638" spans="1:22" x14ac:dyDescent="0.35">
      <c r="A8638" t="s">
        <v>23227</v>
      </c>
      <c r="B8638">
        <v>53</v>
      </c>
      <c r="C8638" t="s">
        <v>20</v>
      </c>
      <c r="D8638" t="s">
        <v>32</v>
      </c>
      <c r="E8638" t="s">
        <v>53</v>
      </c>
      <c r="F8638" s="1">
        <v>43580</v>
      </c>
      <c r="G8638">
        <f>DAY(Table1[[#This Row],[Date of Admission]])</f>
        <v>25</v>
      </c>
      <c r="H8638" t="str">
        <f>TEXT(Table1[[#This Row],[Date of Admission]],"dddd")</f>
        <v>Thursday</v>
      </c>
      <c r="I8638">
        <f>WEEKDAY(Table1[[#This Row],[Date of Admission]],2)</f>
        <v>4</v>
      </c>
      <c r="J8638" t="str">
        <f>IF(OR(Table1[[#This Row],[Weekday Number]]=6,Table1[[#This Row],[Weekday Number]]=7),"Weekend","Weekday")</f>
        <v>Weekday</v>
      </c>
      <c r="K8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38" t="s">
        <v>11335</v>
      </c>
      <c r="M8638" t="s">
        <v>23228</v>
      </c>
      <c r="N8638" t="s">
        <v>65</v>
      </c>
      <c r="O8638">
        <v>14104.86067</v>
      </c>
      <c r="P8638">
        <v>497</v>
      </c>
      <c r="Q8638" t="s">
        <v>49</v>
      </c>
      <c r="R8638" s="1">
        <v>43582</v>
      </c>
      <c r="S8638">
        <f>WEEKDAY(Table1[[#This Row],[Discharge Date]],2)</f>
        <v>6</v>
      </c>
      <c r="T8638" t="s">
        <v>27</v>
      </c>
      <c r="U8638" t="s">
        <v>39</v>
      </c>
      <c r="V8638" t="s">
        <v>40</v>
      </c>
    </row>
    <row r="8639" spans="1:22" x14ac:dyDescent="0.35">
      <c r="A8639" t="s">
        <v>23229</v>
      </c>
      <c r="B8639">
        <v>59</v>
      </c>
      <c r="C8639" t="s">
        <v>31</v>
      </c>
      <c r="D8639" t="s">
        <v>32</v>
      </c>
      <c r="E8639" t="s">
        <v>33</v>
      </c>
      <c r="F8639" s="1">
        <v>43403</v>
      </c>
      <c r="G8639">
        <f>DAY(Table1[[#This Row],[Date of Admission]])</f>
        <v>30</v>
      </c>
      <c r="H8639" t="str">
        <f>TEXT(Table1[[#This Row],[Date of Admission]],"dddd")</f>
        <v>Tuesday</v>
      </c>
      <c r="I8639">
        <f>WEEKDAY(Table1[[#This Row],[Date of Admission]],2)</f>
        <v>2</v>
      </c>
      <c r="J8639" t="str">
        <f>IF(OR(Table1[[#This Row],[Weekday Number]]=6,Table1[[#This Row],[Weekday Number]]=7),"Weekend","Weekday")</f>
        <v>Weekday</v>
      </c>
      <c r="K8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39" t="s">
        <v>23230</v>
      </c>
      <c r="M8639" t="s">
        <v>23231</v>
      </c>
      <c r="N8639" t="s">
        <v>36</v>
      </c>
      <c r="O8639">
        <v>3330.4435130000002</v>
      </c>
      <c r="P8639">
        <v>412</v>
      </c>
      <c r="Q8639" t="s">
        <v>37</v>
      </c>
      <c r="R8639" s="1">
        <v>43405</v>
      </c>
      <c r="S8639">
        <f>WEEKDAY(Table1[[#This Row],[Discharge Date]],2)</f>
        <v>4</v>
      </c>
      <c r="T8639" t="s">
        <v>38</v>
      </c>
      <c r="U8639" t="s">
        <v>39</v>
      </c>
      <c r="V8639" t="s">
        <v>40</v>
      </c>
    </row>
    <row r="8640" spans="1:22" x14ac:dyDescent="0.35">
      <c r="A8640" t="s">
        <v>23232</v>
      </c>
      <c r="B8640">
        <v>45</v>
      </c>
      <c r="C8640" t="s">
        <v>20</v>
      </c>
      <c r="D8640" t="s">
        <v>21</v>
      </c>
      <c r="E8640" t="s">
        <v>43</v>
      </c>
      <c r="F8640" s="1">
        <v>44257</v>
      </c>
      <c r="G8640">
        <f>DAY(Table1[[#This Row],[Date of Admission]])</f>
        <v>2</v>
      </c>
      <c r="H8640" t="str">
        <f>TEXT(Table1[[#This Row],[Date of Admission]],"dddd")</f>
        <v>Tuesday</v>
      </c>
      <c r="I8640">
        <f>WEEKDAY(Table1[[#This Row],[Date of Admission]],2)</f>
        <v>2</v>
      </c>
      <c r="J8640" t="str">
        <f>IF(OR(Table1[[#This Row],[Weekday Number]]=6,Table1[[#This Row],[Weekday Number]]=7),"Weekend","Weekday")</f>
        <v>Weekday</v>
      </c>
      <c r="K8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40" t="s">
        <v>23233</v>
      </c>
      <c r="M8640" t="s">
        <v>23234</v>
      </c>
      <c r="N8640" t="s">
        <v>60</v>
      </c>
      <c r="O8640">
        <v>18313.775529999999</v>
      </c>
      <c r="P8640">
        <v>110</v>
      </c>
      <c r="Q8640" t="s">
        <v>26</v>
      </c>
      <c r="R8640" s="1">
        <v>44269</v>
      </c>
      <c r="S8640">
        <f>WEEKDAY(Table1[[#This Row],[Discharge Date]],2)</f>
        <v>7</v>
      </c>
      <c r="T8640" t="s">
        <v>38</v>
      </c>
      <c r="U8640" t="s">
        <v>39</v>
      </c>
      <c r="V8640" t="s">
        <v>40</v>
      </c>
    </row>
    <row r="8641" spans="1:22" x14ac:dyDescent="0.35">
      <c r="A8641" t="s">
        <v>4305</v>
      </c>
      <c r="B8641">
        <v>51</v>
      </c>
      <c r="C8641" t="s">
        <v>31</v>
      </c>
      <c r="D8641" t="s">
        <v>32</v>
      </c>
      <c r="E8641" t="s">
        <v>78</v>
      </c>
      <c r="F8641" s="1">
        <v>43807</v>
      </c>
      <c r="G8641">
        <f>DAY(Table1[[#This Row],[Date of Admission]])</f>
        <v>8</v>
      </c>
      <c r="H8641" t="str">
        <f>TEXT(Table1[[#This Row],[Date of Admission]],"dddd")</f>
        <v>Sunday</v>
      </c>
      <c r="I8641">
        <f>WEEKDAY(Table1[[#This Row],[Date of Admission]],2)</f>
        <v>7</v>
      </c>
      <c r="J8641" t="str">
        <f>IF(OR(Table1[[#This Row],[Weekday Number]]=6,Table1[[#This Row],[Weekday Number]]=7),"Weekend","Weekday")</f>
        <v>Weekend</v>
      </c>
      <c r="K8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1" t="s">
        <v>23235</v>
      </c>
      <c r="M8641" t="s">
        <v>23236</v>
      </c>
      <c r="N8641" t="s">
        <v>60</v>
      </c>
      <c r="O8641">
        <v>23597.897840000001</v>
      </c>
      <c r="P8641">
        <v>246</v>
      </c>
      <c r="Q8641" t="s">
        <v>26</v>
      </c>
      <c r="R8641" s="1">
        <v>43823</v>
      </c>
      <c r="S8641">
        <f>WEEKDAY(Table1[[#This Row],[Discharge Date]],2)</f>
        <v>2</v>
      </c>
      <c r="T8641" t="s">
        <v>56</v>
      </c>
      <c r="U8641" t="s">
        <v>28</v>
      </c>
      <c r="V8641" t="s">
        <v>40</v>
      </c>
    </row>
    <row r="8642" spans="1:22" x14ac:dyDescent="0.35">
      <c r="A8642" t="s">
        <v>12819</v>
      </c>
      <c r="B8642">
        <v>21</v>
      </c>
      <c r="C8642" t="s">
        <v>31</v>
      </c>
      <c r="D8642" t="s">
        <v>71</v>
      </c>
      <c r="E8642" t="s">
        <v>33</v>
      </c>
      <c r="F8642" s="1">
        <v>45175</v>
      </c>
      <c r="G8642">
        <f>DAY(Table1[[#This Row],[Date of Admission]])</f>
        <v>6</v>
      </c>
      <c r="H8642" t="str">
        <f>TEXT(Table1[[#This Row],[Date of Admission]],"dddd")</f>
        <v>Wednesday</v>
      </c>
      <c r="I8642">
        <f>WEEKDAY(Table1[[#This Row],[Date of Admission]],2)</f>
        <v>3</v>
      </c>
      <c r="J8642" t="str">
        <f>IF(OR(Table1[[#This Row],[Weekday Number]]=6,Table1[[#This Row],[Weekday Number]]=7),"Weekend","Weekday")</f>
        <v>Weekday</v>
      </c>
      <c r="K8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2" t="s">
        <v>23237</v>
      </c>
      <c r="M8642" t="s">
        <v>23238</v>
      </c>
      <c r="N8642" t="s">
        <v>36</v>
      </c>
      <c r="O8642">
        <v>12848.826059999999</v>
      </c>
      <c r="P8642">
        <v>270</v>
      </c>
      <c r="Q8642" t="s">
        <v>49</v>
      </c>
      <c r="R8642" s="1">
        <v>45204</v>
      </c>
      <c r="S8642">
        <f>WEEKDAY(Table1[[#This Row],[Discharge Date]],2)</f>
        <v>4</v>
      </c>
      <c r="T8642" t="s">
        <v>56</v>
      </c>
      <c r="U8642" t="s">
        <v>51</v>
      </c>
      <c r="V8642" t="s">
        <v>84</v>
      </c>
    </row>
    <row r="8643" spans="1:22" x14ac:dyDescent="0.35">
      <c r="A8643" t="s">
        <v>23239</v>
      </c>
      <c r="B8643">
        <v>61</v>
      </c>
      <c r="C8643" t="s">
        <v>31</v>
      </c>
      <c r="D8643" t="s">
        <v>21</v>
      </c>
      <c r="E8643" t="s">
        <v>62</v>
      </c>
      <c r="F8643" s="1">
        <v>43838</v>
      </c>
      <c r="G8643">
        <f>DAY(Table1[[#This Row],[Date of Admission]])</f>
        <v>8</v>
      </c>
      <c r="H8643" t="str">
        <f>TEXT(Table1[[#This Row],[Date of Admission]],"dddd")</f>
        <v>Wednesday</v>
      </c>
      <c r="I8643">
        <f>WEEKDAY(Table1[[#This Row],[Date of Admission]],2)</f>
        <v>3</v>
      </c>
      <c r="J8643" t="str">
        <f>IF(OR(Table1[[#This Row],[Weekday Number]]=6,Table1[[#This Row],[Weekday Number]]=7),"Weekend","Weekday")</f>
        <v>Weekday</v>
      </c>
      <c r="K8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3" t="s">
        <v>23240</v>
      </c>
      <c r="M8643" t="s">
        <v>23241</v>
      </c>
      <c r="N8643" t="s">
        <v>65</v>
      </c>
      <c r="O8643">
        <v>18554.870879999999</v>
      </c>
      <c r="P8643">
        <v>358</v>
      </c>
      <c r="Q8643" t="s">
        <v>37</v>
      </c>
      <c r="R8643" s="1">
        <v>43867</v>
      </c>
      <c r="S8643">
        <f>WEEKDAY(Table1[[#This Row],[Discharge Date]],2)</f>
        <v>4</v>
      </c>
      <c r="T8643" t="s">
        <v>50</v>
      </c>
      <c r="U8643" t="s">
        <v>51</v>
      </c>
      <c r="V8643" t="s">
        <v>40</v>
      </c>
    </row>
    <row r="8644" spans="1:22" x14ac:dyDescent="0.35">
      <c r="A8644" t="s">
        <v>23242</v>
      </c>
      <c r="B8644">
        <v>43</v>
      </c>
      <c r="C8644" t="s">
        <v>31</v>
      </c>
      <c r="D8644" t="s">
        <v>99</v>
      </c>
      <c r="E8644" t="s">
        <v>43</v>
      </c>
      <c r="F8644" s="1">
        <v>44408</v>
      </c>
      <c r="G8644">
        <f>DAY(Table1[[#This Row],[Date of Admission]])</f>
        <v>31</v>
      </c>
      <c r="H8644" t="str">
        <f>TEXT(Table1[[#This Row],[Date of Admission]],"dddd")</f>
        <v>Saturday</v>
      </c>
      <c r="I8644">
        <f>WEEKDAY(Table1[[#This Row],[Date of Admission]],2)</f>
        <v>6</v>
      </c>
      <c r="J8644" t="str">
        <f>IF(OR(Table1[[#This Row],[Weekday Number]]=6,Table1[[#This Row],[Weekday Number]]=7),"Weekend","Weekday")</f>
        <v>Weekend</v>
      </c>
      <c r="K8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44" t="s">
        <v>23243</v>
      </c>
      <c r="M8644" t="s">
        <v>2503</v>
      </c>
      <c r="N8644" t="s">
        <v>69</v>
      </c>
      <c r="O8644">
        <v>13491.32618</v>
      </c>
      <c r="P8644">
        <v>182</v>
      </c>
      <c r="Q8644" t="s">
        <v>49</v>
      </c>
      <c r="R8644" s="1">
        <v>44418</v>
      </c>
      <c r="S8644">
        <f>WEEKDAY(Table1[[#This Row],[Discharge Date]],2)</f>
        <v>2</v>
      </c>
      <c r="T8644" t="s">
        <v>38</v>
      </c>
      <c r="U8644" t="s">
        <v>28</v>
      </c>
      <c r="V8644" t="s">
        <v>40</v>
      </c>
    </row>
    <row r="8645" spans="1:22" x14ac:dyDescent="0.35">
      <c r="A8645" t="s">
        <v>2540</v>
      </c>
      <c r="B8645">
        <v>76</v>
      </c>
      <c r="C8645" t="s">
        <v>20</v>
      </c>
      <c r="D8645" t="s">
        <v>32</v>
      </c>
      <c r="E8645" t="s">
        <v>78</v>
      </c>
      <c r="F8645" s="1">
        <v>43890</v>
      </c>
      <c r="G8645">
        <f>DAY(Table1[[#This Row],[Date of Admission]])</f>
        <v>29</v>
      </c>
      <c r="H8645" t="str">
        <f>TEXT(Table1[[#This Row],[Date of Admission]],"dddd")</f>
        <v>Saturday</v>
      </c>
      <c r="I8645">
        <f>WEEKDAY(Table1[[#This Row],[Date of Admission]],2)</f>
        <v>6</v>
      </c>
      <c r="J8645" t="str">
        <f>IF(OR(Table1[[#This Row],[Weekday Number]]=6,Table1[[#This Row],[Weekday Number]]=7),"Weekend","Weekday")</f>
        <v>Weekend</v>
      </c>
      <c r="K8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45" t="s">
        <v>23244</v>
      </c>
      <c r="M8645" t="s">
        <v>23245</v>
      </c>
      <c r="N8645" t="s">
        <v>65</v>
      </c>
      <c r="O8645">
        <v>34534.85959</v>
      </c>
      <c r="P8645">
        <v>249</v>
      </c>
      <c r="Q8645" t="s">
        <v>37</v>
      </c>
      <c r="R8645" s="1">
        <v>43894</v>
      </c>
      <c r="S8645">
        <f>WEEKDAY(Table1[[#This Row],[Discharge Date]],2)</f>
        <v>3</v>
      </c>
      <c r="T8645" t="s">
        <v>56</v>
      </c>
      <c r="U8645" t="s">
        <v>39</v>
      </c>
      <c r="V8645" t="s">
        <v>29</v>
      </c>
    </row>
    <row r="8646" spans="1:22" x14ac:dyDescent="0.35">
      <c r="A8646" t="s">
        <v>23246</v>
      </c>
      <c r="B8646">
        <v>80</v>
      </c>
      <c r="C8646" t="s">
        <v>20</v>
      </c>
      <c r="D8646" t="s">
        <v>57</v>
      </c>
      <c r="E8646" t="s">
        <v>33</v>
      </c>
      <c r="F8646" s="1">
        <v>43727</v>
      </c>
      <c r="G8646">
        <f>DAY(Table1[[#This Row],[Date of Admission]])</f>
        <v>19</v>
      </c>
      <c r="H8646" t="str">
        <f>TEXT(Table1[[#This Row],[Date of Admission]],"dddd")</f>
        <v>Thursday</v>
      </c>
      <c r="I8646">
        <f>WEEKDAY(Table1[[#This Row],[Date of Admission]],2)</f>
        <v>4</v>
      </c>
      <c r="J8646" t="str">
        <f>IF(OR(Table1[[#This Row],[Weekday Number]]=6,Table1[[#This Row],[Weekday Number]]=7),"Weekend","Weekday")</f>
        <v>Weekday</v>
      </c>
      <c r="K8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6" t="s">
        <v>23247</v>
      </c>
      <c r="M8646" t="s">
        <v>23248</v>
      </c>
      <c r="N8646" t="s">
        <v>65</v>
      </c>
      <c r="O8646">
        <v>21344.599249999999</v>
      </c>
      <c r="P8646">
        <v>270</v>
      </c>
      <c r="Q8646" t="s">
        <v>37</v>
      </c>
      <c r="R8646" s="1">
        <v>43735</v>
      </c>
      <c r="S8646">
        <f>WEEKDAY(Table1[[#This Row],[Discharge Date]],2)</f>
        <v>5</v>
      </c>
      <c r="T8646" t="s">
        <v>27</v>
      </c>
      <c r="U8646" t="s">
        <v>51</v>
      </c>
      <c r="V8646" t="s">
        <v>29</v>
      </c>
    </row>
    <row r="8647" spans="1:22" x14ac:dyDescent="0.35">
      <c r="A8647" t="s">
        <v>23249</v>
      </c>
      <c r="B8647">
        <v>21</v>
      </c>
      <c r="C8647" t="s">
        <v>31</v>
      </c>
      <c r="D8647" t="s">
        <v>42</v>
      </c>
      <c r="E8647" t="s">
        <v>33</v>
      </c>
      <c r="F8647" s="1">
        <v>44303</v>
      </c>
      <c r="G8647">
        <f>DAY(Table1[[#This Row],[Date of Admission]])</f>
        <v>17</v>
      </c>
      <c r="H8647" t="str">
        <f>TEXT(Table1[[#This Row],[Date of Admission]],"dddd")</f>
        <v>Saturday</v>
      </c>
      <c r="I8647">
        <f>WEEKDAY(Table1[[#This Row],[Date of Admission]],2)</f>
        <v>6</v>
      </c>
      <c r="J8647" t="str">
        <f>IF(OR(Table1[[#This Row],[Weekday Number]]=6,Table1[[#This Row],[Weekday Number]]=7),"Weekend","Weekday")</f>
        <v>Weekend</v>
      </c>
      <c r="K8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7" t="s">
        <v>23250</v>
      </c>
      <c r="M8647" t="s">
        <v>23251</v>
      </c>
      <c r="N8647" t="s">
        <v>65</v>
      </c>
      <c r="O8647">
        <v>26748.568960000001</v>
      </c>
      <c r="P8647">
        <v>374</v>
      </c>
      <c r="Q8647" t="s">
        <v>37</v>
      </c>
      <c r="R8647" s="1">
        <v>44319</v>
      </c>
      <c r="S8647">
        <f>WEEKDAY(Table1[[#This Row],[Discharge Date]],2)</f>
        <v>1</v>
      </c>
      <c r="T8647" t="s">
        <v>56</v>
      </c>
      <c r="U8647" t="s">
        <v>51</v>
      </c>
      <c r="V8647" t="s">
        <v>84</v>
      </c>
    </row>
    <row r="8648" spans="1:22" x14ac:dyDescent="0.35">
      <c r="A8648" t="s">
        <v>23252</v>
      </c>
      <c r="B8648">
        <v>23</v>
      </c>
      <c r="C8648" t="s">
        <v>20</v>
      </c>
      <c r="D8648" t="s">
        <v>124</v>
      </c>
      <c r="E8648" t="s">
        <v>62</v>
      </c>
      <c r="F8648" s="1">
        <v>44255</v>
      </c>
      <c r="G8648">
        <f>DAY(Table1[[#This Row],[Date of Admission]])</f>
        <v>28</v>
      </c>
      <c r="H8648" t="str">
        <f>TEXT(Table1[[#This Row],[Date of Admission]],"dddd")</f>
        <v>Sunday</v>
      </c>
      <c r="I8648">
        <f>WEEKDAY(Table1[[#This Row],[Date of Admission]],2)</f>
        <v>7</v>
      </c>
      <c r="J8648" t="str">
        <f>IF(OR(Table1[[#This Row],[Weekday Number]]=6,Table1[[#This Row],[Weekday Number]]=7),"Weekend","Weekday")</f>
        <v>Weekend</v>
      </c>
      <c r="K8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48" t="s">
        <v>23253</v>
      </c>
      <c r="M8648" t="s">
        <v>23254</v>
      </c>
      <c r="N8648" t="s">
        <v>60</v>
      </c>
      <c r="O8648">
        <v>24700.078870000001</v>
      </c>
      <c r="P8648">
        <v>454</v>
      </c>
      <c r="Q8648" t="s">
        <v>26</v>
      </c>
      <c r="R8648" s="1">
        <v>44267</v>
      </c>
      <c r="S8648">
        <f>WEEKDAY(Table1[[#This Row],[Discharge Date]],2)</f>
        <v>5</v>
      </c>
      <c r="T8648" t="s">
        <v>94</v>
      </c>
      <c r="U8648" t="s">
        <v>39</v>
      </c>
      <c r="V8648" t="s">
        <v>84</v>
      </c>
    </row>
    <row r="8649" spans="1:22" x14ac:dyDescent="0.35">
      <c r="A8649" t="s">
        <v>23255</v>
      </c>
      <c r="B8649">
        <v>37</v>
      </c>
      <c r="C8649" t="s">
        <v>31</v>
      </c>
      <c r="D8649" t="s">
        <v>239</v>
      </c>
      <c r="E8649" t="s">
        <v>22</v>
      </c>
      <c r="F8649" s="1">
        <v>44921</v>
      </c>
      <c r="G8649">
        <f>DAY(Table1[[#This Row],[Date of Admission]])</f>
        <v>26</v>
      </c>
      <c r="H8649" t="str">
        <f>TEXT(Table1[[#This Row],[Date of Admission]],"dddd")</f>
        <v>Monday</v>
      </c>
      <c r="I8649">
        <f>WEEKDAY(Table1[[#This Row],[Date of Admission]],2)</f>
        <v>1</v>
      </c>
      <c r="J8649" t="str">
        <f>IF(OR(Table1[[#This Row],[Weekday Number]]=6,Table1[[#This Row],[Weekday Number]]=7),"Weekend","Weekday")</f>
        <v>Weekday</v>
      </c>
      <c r="K8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49" t="s">
        <v>23256</v>
      </c>
      <c r="M8649" t="s">
        <v>23257</v>
      </c>
      <c r="N8649" t="s">
        <v>25</v>
      </c>
      <c r="O8649">
        <v>16829.964230000001</v>
      </c>
      <c r="P8649">
        <v>496</v>
      </c>
      <c r="Q8649" t="s">
        <v>49</v>
      </c>
      <c r="R8649" s="1">
        <v>44943</v>
      </c>
      <c r="S8649">
        <f>WEEKDAY(Table1[[#This Row],[Discharge Date]],2)</f>
        <v>2</v>
      </c>
      <c r="T8649" t="s">
        <v>56</v>
      </c>
      <c r="U8649" t="s">
        <v>39</v>
      </c>
      <c r="V8649" t="s">
        <v>40</v>
      </c>
    </row>
    <row r="8650" spans="1:22" x14ac:dyDescent="0.35">
      <c r="A8650" t="s">
        <v>23258</v>
      </c>
      <c r="B8650">
        <v>52</v>
      </c>
      <c r="C8650" t="s">
        <v>31</v>
      </c>
      <c r="D8650" t="s">
        <v>42</v>
      </c>
      <c r="E8650" t="s">
        <v>22</v>
      </c>
      <c r="F8650" s="1">
        <v>43903</v>
      </c>
      <c r="G8650">
        <f>DAY(Table1[[#This Row],[Date of Admission]])</f>
        <v>13</v>
      </c>
      <c r="H8650" t="str">
        <f>TEXT(Table1[[#This Row],[Date of Admission]],"dddd")</f>
        <v>Friday</v>
      </c>
      <c r="I8650">
        <f>WEEKDAY(Table1[[#This Row],[Date of Admission]],2)</f>
        <v>5</v>
      </c>
      <c r="J8650" t="str">
        <f>IF(OR(Table1[[#This Row],[Weekday Number]]=6,Table1[[#This Row],[Weekday Number]]=7),"Weekend","Weekday")</f>
        <v>Weekday</v>
      </c>
      <c r="K8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50" t="s">
        <v>23259</v>
      </c>
      <c r="M8650" t="s">
        <v>23260</v>
      </c>
      <c r="N8650" t="s">
        <v>36</v>
      </c>
      <c r="O8650">
        <v>33281.361640000003</v>
      </c>
      <c r="P8650">
        <v>153</v>
      </c>
      <c r="Q8650" t="s">
        <v>37</v>
      </c>
      <c r="R8650" s="1">
        <v>43908</v>
      </c>
      <c r="S8650">
        <f>WEEKDAY(Table1[[#This Row],[Discharge Date]],2)</f>
        <v>3</v>
      </c>
      <c r="T8650" t="s">
        <v>50</v>
      </c>
      <c r="U8650" t="s">
        <v>39</v>
      </c>
      <c r="V8650" t="s">
        <v>40</v>
      </c>
    </row>
    <row r="8651" spans="1:22" x14ac:dyDescent="0.35">
      <c r="A8651" t="s">
        <v>23261</v>
      </c>
      <c r="B8651">
        <v>44</v>
      </c>
      <c r="C8651" t="s">
        <v>20</v>
      </c>
      <c r="D8651" t="s">
        <v>42</v>
      </c>
      <c r="E8651" t="s">
        <v>33</v>
      </c>
      <c r="F8651" s="1">
        <v>44824</v>
      </c>
      <c r="G8651">
        <f>DAY(Table1[[#This Row],[Date of Admission]])</f>
        <v>20</v>
      </c>
      <c r="H8651" t="str">
        <f>TEXT(Table1[[#This Row],[Date of Admission]],"dddd")</f>
        <v>Tuesday</v>
      </c>
      <c r="I8651">
        <f>WEEKDAY(Table1[[#This Row],[Date of Admission]],2)</f>
        <v>2</v>
      </c>
      <c r="J8651" t="str">
        <f>IF(OR(Table1[[#This Row],[Weekday Number]]=6,Table1[[#This Row],[Weekday Number]]=7),"Weekend","Weekday")</f>
        <v>Weekday</v>
      </c>
      <c r="K8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51" t="s">
        <v>11315</v>
      </c>
      <c r="M8651" t="s">
        <v>4827</v>
      </c>
      <c r="N8651" t="s">
        <v>36</v>
      </c>
      <c r="O8651">
        <v>5880.4598079999996</v>
      </c>
      <c r="P8651">
        <v>330</v>
      </c>
      <c r="Q8651" t="s">
        <v>49</v>
      </c>
      <c r="R8651" s="1">
        <v>44841</v>
      </c>
      <c r="S8651">
        <f>WEEKDAY(Table1[[#This Row],[Discharge Date]],2)</f>
        <v>5</v>
      </c>
      <c r="T8651" t="s">
        <v>94</v>
      </c>
      <c r="U8651" t="s">
        <v>39</v>
      </c>
      <c r="V8651" t="s">
        <v>40</v>
      </c>
    </row>
    <row r="8652" spans="1:22" x14ac:dyDescent="0.35">
      <c r="A8652" t="s">
        <v>23262</v>
      </c>
      <c r="B8652">
        <v>48</v>
      </c>
      <c r="C8652" t="s">
        <v>20</v>
      </c>
      <c r="D8652" t="s">
        <v>99</v>
      </c>
      <c r="E8652" t="s">
        <v>78</v>
      </c>
      <c r="F8652" s="1">
        <v>44300</v>
      </c>
      <c r="G8652">
        <f>DAY(Table1[[#This Row],[Date of Admission]])</f>
        <v>14</v>
      </c>
      <c r="H8652" t="str">
        <f>TEXT(Table1[[#This Row],[Date of Admission]],"dddd")</f>
        <v>Wednesday</v>
      </c>
      <c r="I8652">
        <f>WEEKDAY(Table1[[#This Row],[Date of Admission]],2)</f>
        <v>3</v>
      </c>
      <c r="J8652" t="str">
        <f>IF(OR(Table1[[#This Row],[Weekday Number]]=6,Table1[[#This Row],[Weekday Number]]=7),"Weekend","Weekday")</f>
        <v>Weekday</v>
      </c>
      <c r="K8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52" t="s">
        <v>17786</v>
      </c>
      <c r="M8652" t="s">
        <v>23263</v>
      </c>
      <c r="N8652" t="s">
        <v>65</v>
      </c>
      <c r="O8652">
        <v>61359.632149999998</v>
      </c>
      <c r="P8652">
        <v>462</v>
      </c>
      <c r="Q8652" t="s">
        <v>37</v>
      </c>
      <c r="R8652" s="1">
        <v>44305</v>
      </c>
      <c r="S8652">
        <f>WEEKDAY(Table1[[#This Row],[Discharge Date]],2)</f>
        <v>1</v>
      </c>
      <c r="T8652" t="s">
        <v>38</v>
      </c>
      <c r="U8652" t="s">
        <v>39</v>
      </c>
      <c r="V8652" t="s">
        <v>40</v>
      </c>
    </row>
    <row r="8653" spans="1:22" x14ac:dyDescent="0.35">
      <c r="A8653" t="s">
        <v>23264</v>
      </c>
      <c r="B8653">
        <v>19</v>
      </c>
      <c r="C8653" t="s">
        <v>31</v>
      </c>
      <c r="D8653" t="s">
        <v>239</v>
      </c>
      <c r="E8653" t="s">
        <v>43</v>
      </c>
      <c r="F8653" s="1">
        <v>44928</v>
      </c>
      <c r="G8653">
        <f>DAY(Table1[[#This Row],[Date of Admission]])</f>
        <v>2</v>
      </c>
      <c r="H8653" t="str">
        <f>TEXT(Table1[[#This Row],[Date of Admission]],"dddd")</f>
        <v>Monday</v>
      </c>
      <c r="I8653">
        <f>WEEKDAY(Table1[[#This Row],[Date of Admission]],2)</f>
        <v>1</v>
      </c>
      <c r="J8653" t="str">
        <f>IF(OR(Table1[[#This Row],[Weekday Number]]=6,Table1[[#This Row],[Weekday Number]]=7),"Weekend","Weekday")</f>
        <v>Weekday</v>
      </c>
      <c r="K8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53" t="s">
        <v>23265</v>
      </c>
      <c r="M8653" t="s">
        <v>18157</v>
      </c>
      <c r="N8653" t="s">
        <v>36</v>
      </c>
      <c r="O8653">
        <v>16948.494050000001</v>
      </c>
      <c r="P8653">
        <v>273</v>
      </c>
      <c r="Q8653" t="s">
        <v>49</v>
      </c>
      <c r="R8653" s="1">
        <v>44948</v>
      </c>
      <c r="S8653">
        <f>WEEKDAY(Table1[[#This Row],[Discharge Date]],2)</f>
        <v>7</v>
      </c>
      <c r="T8653" t="s">
        <v>27</v>
      </c>
      <c r="U8653" t="s">
        <v>39</v>
      </c>
      <c r="V8653" t="s">
        <v>84</v>
      </c>
    </row>
    <row r="8654" spans="1:22" x14ac:dyDescent="0.35">
      <c r="A8654" t="s">
        <v>18202</v>
      </c>
      <c r="B8654">
        <v>67</v>
      </c>
      <c r="C8654" t="s">
        <v>31</v>
      </c>
      <c r="D8654" t="s">
        <v>21</v>
      </c>
      <c r="E8654" t="s">
        <v>22</v>
      </c>
      <c r="F8654" s="1">
        <v>44833</v>
      </c>
      <c r="G8654">
        <f>DAY(Table1[[#This Row],[Date of Admission]])</f>
        <v>29</v>
      </c>
      <c r="H8654" t="str">
        <f>TEXT(Table1[[#This Row],[Date of Admission]],"dddd")</f>
        <v>Thursday</v>
      </c>
      <c r="I8654">
        <f>WEEKDAY(Table1[[#This Row],[Date of Admission]],2)</f>
        <v>4</v>
      </c>
      <c r="J8654" t="str">
        <f>IF(OR(Table1[[#This Row],[Weekday Number]]=6,Table1[[#This Row],[Weekday Number]]=7),"Weekend","Weekday")</f>
        <v>Weekday</v>
      </c>
      <c r="K8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54" t="s">
        <v>23266</v>
      </c>
      <c r="M8654" t="s">
        <v>23267</v>
      </c>
      <c r="N8654" t="s">
        <v>36</v>
      </c>
      <c r="O8654">
        <v>9647.9697840000008</v>
      </c>
      <c r="P8654">
        <v>231</v>
      </c>
      <c r="Q8654" t="s">
        <v>37</v>
      </c>
      <c r="R8654" s="1">
        <v>44846</v>
      </c>
      <c r="S8654">
        <f>WEEKDAY(Table1[[#This Row],[Discharge Date]],2)</f>
        <v>3</v>
      </c>
      <c r="T8654" t="s">
        <v>94</v>
      </c>
      <c r="U8654" t="s">
        <v>39</v>
      </c>
      <c r="V8654" t="s">
        <v>29</v>
      </c>
    </row>
    <row r="8655" spans="1:22" x14ac:dyDescent="0.35">
      <c r="A8655" t="s">
        <v>17146</v>
      </c>
      <c r="B8655">
        <v>22</v>
      </c>
      <c r="C8655" t="s">
        <v>31</v>
      </c>
      <c r="D8655" t="s">
        <v>32</v>
      </c>
      <c r="E8655" t="s">
        <v>78</v>
      </c>
      <c r="F8655" s="1">
        <v>44926</v>
      </c>
      <c r="G8655">
        <f>DAY(Table1[[#This Row],[Date of Admission]])</f>
        <v>31</v>
      </c>
      <c r="H8655" t="str">
        <f>TEXT(Table1[[#This Row],[Date of Admission]],"dddd")</f>
        <v>Saturday</v>
      </c>
      <c r="I8655">
        <f>WEEKDAY(Table1[[#This Row],[Date of Admission]],2)</f>
        <v>6</v>
      </c>
      <c r="J8655" t="str">
        <f>IF(OR(Table1[[#This Row],[Weekday Number]]=6,Table1[[#This Row],[Weekday Number]]=7),"Weekend","Weekday")</f>
        <v>Weekend</v>
      </c>
      <c r="K8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55" t="s">
        <v>23268</v>
      </c>
      <c r="M8655" t="s">
        <v>23269</v>
      </c>
      <c r="N8655" t="s">
        <v>65</v>
      </c>
      <c r="O8655">
        <v>57974.261189999997</v>
      </c>
      <c r="P8655">
        <v>386</v>
      </c>
      <c r="Q8655" t="s">
        <v>49</v>
      </c>
      <c r="R8655" s="1">
        <v>44930</v>
      </c>
      <c r="S8655">
        <f>WEEKDAY(Table1[[#This Row],[Discharge Date]],2)</f>
        <v>3</v>
      </c>
      <c r="T8655" t="s">
        <v>38</v>
      </c>
      <c r="U8655" t="s">
        <v>28</v>
      </c>
      <c r="V8655" t="s">
        <v>84</v>
      </c>
    </row>
    <row r="8656" spans="1:22" x14ac:dyDescent="0.35">
      <c r="A8656" t="s">
        <v>23270</v>
      </c>
      <c r="B8656">
        <v>38</v>
      </c>
      <c r="C8656" t="s">
        <v>20</v>
      </c>
      <c r="D8656" t="s">
        <v>21</v>
      </c>
      <c r="E8656" t="s">
        <v>43</v>
      </c>
      <c r="F8656" s="1">
        <v>43862</v>
      </c>
      <c r="G8656">
        <f>DAY(Table1[[#This Row],[Date of Admission]])</f>
        <v>1</v>
      </c>
      <c r="H8656" t="str">
        <f>TEXT(Table1[[#This Row],[Date of Admission]],"dddd")</f>
        <v>Saturday</v>
      </c>
      <c r="I8656">
        <f>WEEKDAY(Table1[[#This Row],[Date of Admission]],2)</f>
        <v>6</v>
      </c>
      <c r="J8656" t="str">
        <f>IF(OR(Table1[[#This Row],[Weekday Number]]=6,Table1[[#This Row],[Weekday Number]]=7),"Weekend","Weekday")</f>
        <v>Weekend</v>
      </c>
      <c r="K8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56" t="s">
        <v>23271</v>
      </c>
      <c r="M8656" t="s">
        <v>23272</v>
      </c>
      <c r="N8656" t="s">
        <v>60</v>
      </c>
      <c r="O8656">
        <v>576.15537159999997</v>
      </c>
      <c r="P8656">
        <v>222</v>
      </c>
      <c r="Q8656" t="s">
        <v>49</v>
      </c>
      <c r="R8656" s="1">
        <v>43871</v>
      </c>
      <c r="S8656">
        <f>WEEKDAY(Table1[[#This Row],[Discharge Date]],2)</f>
        <v>1</v>
      </c>
      <c r="T8656" t="s">
        <v>50</v>
      </c>
      <c r="U8656" t="s">
        <v>51</v>
      </c>
      <c r="V8656" t="s">
        <v>40</v>
      </c>
    </row>
    <row r="8657" spans="1:22" x14ac:dyDescent="0.35">
      <c r="A8657" t="s">
        <v>23273</v>
      </c>
      <c r="B8657">
        <v>38</v>
      </c>
      <c r="C8657" t="s">
        <v>20</v>
      </c>
      <c r="D8657" t="s">
        <v>32</v>
      </c>
      <c r="E8657" t="s">
        <v>33</v>
      </c>
      <c r="F8657" s="1">
        <v>45045</v>
      </c>
      <c r="G8657">
        <f>DAY(Table1[[#This Row],[Date of Admission]])</f>
        <v>29</v>
      </c>
      <c r="H8657" t="str">
        <f>TEXT(Table1[[#This Row],[Date of Admission]],"dddd")</f>
        <v>Saturday</v>
      </c>
      <c r="I8657">
        <f>WEEKDAY(Table1[[#This Row],[Date of Admission]],2)</f>
        <v>6</v>
      </c>
      <c r="J8657" t="str">
        <f>IF(OR(Table1[[#This Row],[Weekday Number]]=6,Table1[[#This Row],[Weekday Number]]=7),"Weekend","Weekday")</f>
        <v>Weekend</v>
      </c>
      <c r="K8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57" t="s">
        <v>23274</v>
      </c>
      <c r="M8657" t="s">
        <v>23275</v>
      </c>
      <c r="N8657" t="s">
        <v>60</v>
      </c>
      <c r="O8657">
        <v>5146.9023349999998</v>
      </c>
      <c r="P8657">
        <v>443</v>
      </c>
      <c r="Q8657" t="s">
        <v>49</v>
      </c>
      <c r="R8657" s="1">
        <v>45075</v>
      </c>
      <c r="S8657">
        <f>WEEKDAY(Table1[[#This Row],[Discharge Date]],2)</f>
        <v>1</v>
      </c>
      <c r="T8657" t="s">
        <v>56</v>
      </c>
      <c r="U8657" t="s">
        <v>51</v>
      </c>
      <c r="V8657" t="s">
        <v>40</v>
      </c>
    </row>
    <row r="8658" spans="1:22" x14ac:dyDescent="0.35">
      <c r="A8658" t="s">
        <v>23276</v>
      </c>
      <c r="B8658">
        <v>85</v>
      </c>
      <c r="C8658" t="s">
        <v>31</v>
      </c>
      <c r="D8658" t="s">
        <v>32</v>
      </c>
      <c r="E8658" t="s">
        <v>43</v>
      </c>
      <c r="F8658" s="1">
        <v>44607</v>
      </c>
      <c r="G8658">
        <f>DAY(Table1[[#This Row],[Date of Admission]])</f>
        <v>15</v>
      </c>
      <c r="H8658" t="str">
        <f>TEXT(Table1[[#This Row],[Date of Admission]],"dddd")</f>
        <v>Tuesday</v>
      </c>
      <c r="I8658">
        <f>WEEKDAY(Table1[[#This Row],[Date of Admission]],2)</f>
        <v>2</v>
      </c>
      <c r="J8658" t="str">
        <f>IF(OR(Table1[[#This Row],[Weekday Number]]=6,Table1[[#This Row],[Weekday Number]]=7),"Weekend","Weekday")</f>
        <v>Weekday</v>
      </c>
      <c r="K8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58" t="s">
        <v>23277</v>
      </c>
      <c r="M8658" t="s">
        <v>13882</v>
      </c>
      <c r="N8658" t="s">
        <v>36</v>
      </c>
      <c r="O8658">
        <v>1453.2691830000001</v>
      </c>
      <c r="P8658">
        <v>108</v>
      </c>
      <c r="Q8658" t="s">
        <v>49</v>
      </c>
      <c r="R8658" s="1">
        <v>44635</v>
      </c>
      <c r="S8658">
        <f>WEEKDAY(Table1[[#This Row],[Discharge Date]],2)</f>
        <v>2</v>
      </c>
      <c r="T8658" t="s">
        <v>94</v>
      </c>
      <c r="U8658" t="s">
        <v>39</v>
      </c>
      <c r="V8658" t="s">
        <v>29</v>
      </c>
    </row>
    <row r="8659" spans="1:22" x14ac:dyDescent="0.35">
      <c r="A8659" t="s">
        <v>23278</v>
      </c>
      <c r="B8659">
        <v>36</v>
      </c>
      <c r="C8659" t="s">
        <v>20</v>
      </c>
      <c r="D8659" t="s">
        <v>124</v>
      </c>
      <c r="E8659" t="s">
        <v>33</v>
      </c>
      <c r="F8659" s="1">
        <v>44281</v>
      </c>
      <c r="G8659">
        <f>DAY(Table1[[#This Row],[Date of Admission]])</f>
        <v>26</v>
      </c>
      <c r="H8659" t="str">
        <f>TEXT(Table1[[#This Row],[Date of Admission]],"dddd")</f>
        <v>Friday</v>
      </c>
      <c r="I8659">
        <f>WEEKDAY(Table1[[#This Row],[Date of Admission]],2)</f>
        <v>5</v>
      </c>
      <c r="J8659" t="str">
        <f>IF(OR(Table1[[#This Row],[Weekday Number]]=6,Table1[[#This Row],[Weekday Number]]=7),"Weekend","Weekday")</f>
        <v>Weekday</v>
      </c>
      <c r="K8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59" t="s">
        <v>23279</v>
      </c>
      <c r="M8659" t="s">
        <v>15066</v>
      </c>
      <c r="N8659" t="s">
        <v>69</v>
      </c>
      <c r="O8659">
        <v>25384.029129999999</v>
      </c>
      <c r="P8659">
        <v>278</v>
      </c>
      <c r="Q8659" t="s">
        <v>49</v>
      </c>
      <c r="R8659" s="1">
        <v>44289</v>
      </c>
      <c r="S8659">
        <f>WEEKDAY(Table1[[#This Row],[Discharge Date]],2)</f>
        <v>6</v>
      </c>
      <c r="T8659" t="s">
        <v>38</v>
      </c>
      <c r="U8659" t="s">
        <v>51</v>
      </c>
      <c r="V8659" t="s">
        <v>40</v>
      </c>
    </row>
    <row r="8660" spans="1:22" x14ac:dyDescent="0.35">
      <c r="A8660" t="s">
        <v>23280</v>
      </c>
      <c r="B8660">
        <v>26</v>
      </c>
      <c r="C8660" t="s">
        <v>20</v>
      </c>
      <c r="D8660" t="s">
        <v>32</v>
      </c>
      <c r="E8660" t="s">
        <v>33</v>
      </c>
      <c r="F8660" s="1">
        <v>43810</v>
      </c>
      <c r="G8660">
        <f>DAY(Table1[[#This Row],[Date of Admission]])</f>
        <v>11</v>
      </c>
      <c r="H8660" t="str">
        <f>TEXT(Table1[[#This Row],[Date of Admission]],"dddd")</f>
        <v>Wednesday</v>
      </c>
      <c r="I8660">
        <f>WEEKDAY(Table1[[#This Row],[Date of Admission]],2)</f>
        <v>3</v>
      </c>
      <c r="J8660" t="str">
        <f>IF(OR(Table1[[#This Row],[Weekday Number]]=6,Table1[[#This Row],[Weekday Number]]=7),"Weekend","Weekday")</f>
        <v>Weekday</v>
      </c>
      <c r="K8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0" t="s">
        <v>23281</v>
      </c>
      <c r="M8660" t="s">
        <v>23282</v>
      </c>
      <c r="N8660" t="s">
        <v>69</v>
      </c>
      <c r="O8660">
        <v>44272.260040000001</v>
      </c>
      <c r="P8660">
        <v>452</v>
      </c>
      <c r="Q8660" t="s">
        <v>37</v>
      </c>
      <c r="R8660" s="1">
        <v>43831</v>
      </c>
      <c r="S8660">
        <f>WEEKDAY(Table1[[#This Row],[Discharge Date]],2)</f>
        <v>3</v>
      </c>
      <c r="T8660" t="s">
        <v>38</v>
      </c>
      <c r="U8660" t="s">
        <v>51</v>
      </c>
      <c r="V8660" t="s">
        <v>40</v>
      </c>
    </row>
    <row r="8661" spans="1:22" x14ac:dyDescent="0.35">
      <c r="A8661" t="s">
        <v>23283</v>
      </c>
      <c r="B8661">
        <v>52</v>
      </c>
      <c r="C8661" t="s">
        <v>31</v>
      </c>
      <c r="D8661" t="s">
        <v>32</v>
      </c>
      <c r="E8661" t="s">
        <v>78</v>
      </c>
      <c r="F8661" s="1">
        <v>44649</v>
      </c>
      <c r="G8661">
        <f>DAY(Table1[[#This Row],[Date of Admission]])</f>
        <v>29</v>
      </c>
      <c r="H8661" t="str">
        <f>TEXT(Table1[[#This Row],[Date of Admission]],"dddd")</f>
        <v>Tuesday</v>
      </c>
      <c r="I8661">
        <f>WEEKDAY(Table1[[#This Row],[Date of Admission]],2)</f>
        <v>2</v>
      </c>
      <c r="J8661" t="str">
        <f>IF(OR(Table1[[#This Row],[Weekday Number]]=6,Table1[[#This Row],[Weekday Number]]=7),"Weekend","Weekday")</f>
        <v>Weekday</v>
      </c>
      <c r="K8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61" t="s">
        <v>23284</v>
      </c>
      <c r="M8661" t="s">
        <v>23285</v>
      </c>
      <c r="N8661" t="s">
        <v>69</v>
      </c>
      <c r="O8661">
        <v>4743.9262710000003</v>
      </c>
      <c r="P8661">
        <v>271</v>
      </c>
      <c r="Q8661" t="s">
        <v>37</v>
      </c>
      <c r="R8661" s="1">
        <v>44657</v>
      </c>
      <c r="S8661">
        <f>WEEKDAY(Table1[[#This Row],[Discharge Date]],2)</f>
        <v>3</v>
      </c>
      <c r="T8661" t="s">
        <v>50</v>
      </c>
      <c r="U8661" t="s">
        <v>28</v>
      </c>
      <c r="V8661" t="s">
        <v>40</v>
      </c>
    </row>
    <row r="8662" spans="1:22" x14ac:dyDescent="0.35">
      <c r="A8662" t="s">
        <v>23286</v>
      </c>
      <c r="B8662">
        <v>47</v>
      </c>
      <c r="C8662" t="s">
        <v>31</v>
      </c>
      <c r="D8662" t="s">
        <v>42</v>
      </c>
      <c r="E8662" t="s">
        <v>33</v>
      </c>
      <c r="F8662" s="1">
        <v>44602</v>
      </c>
      <c r="G8662">
        <f>DAY(Table1[[#This Row],[Date of Admission]])</f>
        <v>10</v>
      </c>
      <c r="H8662" t="str">
        <f>TEXT(Table1[[#This Row],[Date of Admission]],"dddd")</f>
        <v>Thursday</v>
      </c>
      <c r="I8662">
        <f>WEEKDAY(Table1[[#This Row],[Date of Admission]],2)</f>
        <v>4</v>
      </c>
      <c r="J8662" t="str">
        <f>IF(OR(Table1[[#This Row],[Weekday Number]]=6,Table1[[#This Row],[Weekday Number]]=7),"Weekend","Weekday")</f>
        <v>Weekday</v>
      </c>
      <c r="K8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2" t="s">
        <v>23287</v>
      </c>
      <c r="M8662" t="s">
        <v>23288</v>
      </c>
      <c r="N8662" t="s">
        <v>25</v>
      </c>
      <c r="O8662">
        <v>28337.31062</v>
      </c>
      <c r="P8662">
        <v>356</v>
      </c>
      <c r="Q8662" t="s">
        <v>37</v>
      </c>
      <c r="R8662" s="1">
        <v>44623</v>
      </c>
      <c r="S8662">
        <f>WEEKDAY(Table1[[#This Row],[Discharge Date]],2)</f>
        <v>4</v>
      </c>
      <c r="T8662" t="s">
        <v>27</v>
      </c>
      <c r="U8662" t="s">
        <v>51</v>
      </c>
      <c r="V8662" t="s">
        <v>40</v>
      </c>
    </row>
    <row r="8663" spans="1:22" x14ac:dyDescent="0.35">
      <c r="A8663" t="s">
        <v>23289</v>
      </c>
      <c r="B8663">
        <v>19</v>
      </c>
      <c r="C8663" t="s">
        <v>20</v>
      </c>
      <c r="D8663" t="s">
        <v>71</v>
      </c>
      <c r="E8663" t="s">
        <v>53</v>
      </c>
      <c r="F8663" s="1">
        <v>43493</v>
      </c>
      <c r="G8663">
        <f>DAY(Table1[[#This Row],[Date of Admission]])</f>
        <v>28</v>
      </c>
      <c r="H8663" t="str">
        <f>TEXT(Table1[[#This Row],[Date of Admission]],"dddd")</f>
        <v>Monday</v>
      </c>
      <c r="I8663">
        <f>WEEKDAY(Table1[[#This Row],[Date of Admission]],2)</f>
        <v>1</v>
      </c>
      <c r="J8663" t="str">
        <f>IF(OR(Table1[[#This Row],[Weekday Number]]=6,Table1[[#This Row],[Weekday Number]]=7),"Weekend","Weekday")</f>
        <v>Weekday</v>
      </c>
      <c r="K8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63" t="s">
        <v>23290</v>
      </c>
      <c r="M8663" t="s">
        <v>23291</v>
      </c>
      <c r="N8663" t="s">
        <v>36</v>
      </c>
      <c r="O8663">
        <v>39421.783450000003</v>
      </c>
      <c r="P8663">
        <v>351</v>
      </c>
      <c r="Q8663" t="s">
        <v>26</v>
      </c>
      <c r="R8663" s="1">
        <v>43497</v>
      </c>
      <c r="S8663">
        <f>WEEKDAY(Table1[[#This Row],[Discharge Date]],2)</f>
        <v>5</v>
      </c>
      <c r="T8663" t="s">
        <v>56</v>
      </c>
      <c r="U8663" t="s">
        <v>28</v>
      </c>
      <c r="V8663" t="s">
        <v>84</v>
      </c>
    </row>
    <row r="8664" spans="1:22" x14ac:dyDescent="0.35">
      <c r="A8664" t="s">
        <v>2101</v>
      </c>
      <c r="B8664">
        <v>64</v>
      </c>
      <c r="C8664" t="s">
        <v>20</v>
      </c>
      <c r="D8664" t="s">
        <v>32</v>
      </c>
      <c r="E8664" t="s">
        <v>33</v>
      </c>
      <c r="F8664" s="1">
        <v>43839</v>
      </c>
      <c r="G8664">
        <f>DAY(Table1[[#This Row],[Date of Admission]])</f>
        <v>9</v>
      </c>
      <c r="H8664" t="str">
        <f>TEXT(Table1[[#This Row],[Date of Admission]],"dddd")</f>
        <v>Thursday</v>
      </c>
      <c r="I8664">
        <f>WEEKDAY(Table1[[#This Row],[Date of Admission]],2)</f>
        <v>4</v>
      </c>
      <c r="J8664" t="str">
        <f>IF(OR(Table1[[#This Row],[Weekday Number]]=6,Table1[[#This Row],[Weekday Number]]=7),"Weekend","Weekday")</f>
        <v>Weekday</v>
      </c>
      <c r="K8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4" t="s">
        <v>23292</v>
      </c>
      <c r="M8664" t="s">
        <v>23293</v>
      </c>
      <c r="N8664" t="s">
        <v>25</v>
      </c>
      <c r="O8664">
        <v>3259.3828050000002</v>
      </c>
      <c r="P8664">
        <v>392</v>
      </c>
      <c r="Q8664" t="s">
        <v>37</v>
      </c>
      <c r="R8664" s="1">
        <v>43856</v>
      </c>
      <c r="S8664">
        <f>WEEKDAY(Table1[[#This Row],[Discharge Date]],2)</f>
        <v>7</v>
      </c>
      <c r="T8664" t="s">
        <v>38</v>
      </c>
      <c r="U8664" t="s">
        <v>51</v>
      </c>
      <c r="V8664" t="s">
        <v>40</v>
      </c>
    </row>
    <row r="8665" spans="1:22" x14ac:dyDescent="0.35">
      <c r="A8665" t="s">
        <v>23294</v>
      </c>
      <c r="B8665">
        <v>62</v>
      </c>
      <c r="C8665" t="s">
        <v>20</v>
      </c>
      <c r="D8665" t="s">
        <v>32</v>
      </c>
      <c r="E8665" t="s">
        <v>78</v>
      </c>
      <c r="F8665" s="1">
        <v>44419</v>
      </c>
      <c r="G8665">
        <f>DAY(Table1[[#This Row],[Date of Admission]])</f>
        <v>11</v>
      </c>
      <c r="H8665" t="str">
        <f>TEXT(Table1[[#This Row],[Date of Admission]],"dddd")</f>
        <v>Wednesday</v>
      </c>
      <c r="I8665">
        <f>WEEKDAY(Table1[[#This Row],[Date of Admission]],2)</f>
        <v>3</v>
      </c>
      <c r="J8665" t="str">
        <f>IF(OR(Table1[[#This Row],[Weekday Number]]=6,Table1[[#This Row],[Weekday Number]]=7),"Weekend","Weekday")</f>
        <v>Weekday</v>
      </c>
      <c r="K8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5" t="s">
        <v>23295</v>
      </c>
      <c r="M8665" t="s">
        <v>23296</v>
      </c>
      <c r="N8665" t="s">
        <v>36</v>
      </c>
      <c r="O8665">
        <v>27925.25131</v>
      </c>
      <c r="P8665">
        <v>128</v>
      </c>
      <c r="Q8665" t="s">
        <v>37</v>
      </c>
      <c r="R8665" s="1">
        <v>44426</v>
      </c>
      <c r="S8665">
        <f>WEEKDAY(Table1[[#This Row],[Discharge Date]],2)</f>
        <v>3</v>
      </c>
      <c r="T8665" t="s">
        <v>94</v>
      </c>
      <c r="U8665" t="s">
        <v>39</v>
      </c>
      <c r="V8665" t="s">
        <v>40</v>
      </c>
    </row>
    <row r="8666" spans="1:22" x14ac:dyDescent="0.35">
      <c r="A8666" t="s">
        <v>2082</v>
      </c>
      <c r="B8666">
        <v>55</v>
      </c>
      <c r="C8666" t="s">
        <v>31</v>
      </c>
      <c r="D8666" t="s">
        <v>99</v>
      </c>
      <c r="E8666" t="s">
        <v>22</v>
      </c>
      <c r="F8666" s="1">
        <v>44393</v>
      </c>
      <c r="G8666">
        <f>DAY(Table1[[#This Row],[Date of Admission]])</f>
        <v>16</v>
      </c>
      <c r="H8666" t="str">
        <f>TEXT(Table1[[#This Row],[Date of Admission]],"dddd")</f>
        <v>Friday</v>
      </c>
      <c r="I8666">
        <f>WEEKDAY(Table1[[#This Row],[Date of Admission]],2)</f>
        <v>5</v>
      </c>
      <c r="J8666" t="str">
        <f>IF(OR(Table1[[#This Row],[Weekday Number]]=6,Table1[[#This Row],[Weekday Number]]=7),"Weekend","Weekday")</f>
        <v>Weekday</v>
      </c>
      <c r="K8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6" t="s">
        <v>23297</v>
      </c>
      <c r="M8666" t="s">
        <v>23298</v>
      </c>
      <c r="N8666" t="s">
        <v>65</v>
      </c>
      <c r="O8666">
        <v>44909.876060000002</v>
      </c>
      <c r="P8666">
        <v>357</v>
      </c>
      <c r="Q8666" t="s">
        <v>37</v>
      </c>
      <c r="R8666" s="1">
        <v>44399</v>
      </c>
      <c r="S8666">
        <f>WEEKDAY(Table1[[#This Row],[Discharge Date]],2)</f>
        <v>4</v>
      </c>
      <c r="T8666" t="s">
        <v>94</v>
      </c>
      <c r="U8666" t="s">
        <v>28</v>
      </c>
      <c r="V8666" t="s">
        <v>40</v>
      </c>
    </row>
    <row r="8667" spans="1:22" x14ac:dyDescent="0.35">
      <c r="A8667" t="s">
        <v>23299</v>
      </c>
      <c r="B8667">
        <v>43</v>
      </c>
      <c r="C8667" t="s">
        <v>31</v>
      </c>
      <c r="D8667" t="s">
        <v>239</v>
      </c>
      <c r="E8667" t="s">
        <v>22</v>
      </c>
      <c r="F8667" s="1">
        <v>44150</v>
      </c>
      <c r="G8667">
        <f>DAY(Table1[[#This Row],[Date of Admission]])</f>
        <v>15</v>
      </c>
      <c r="H8667" t="str">
        <f>TEXT(Table1[[#This Row],[Date of Admission]],"dddd")</f>
        <v>Sunday</v>
      </c>
      <c r="I8667">
        <f>WEEKDAY(Table1[[#This Row],[Date of Admission]],2)</f>
        <v>7</v>
      </c>
      <c r="J8667" t="str">
        <f>IF(OR(Table1[[#This Row],[Weekday Number]]=6,Table1[[#This Row],[Weekday Number]]=7),"Weekend","Weekday")</f>
        <v>Weekend</v>
      </c>
      <c r="K8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7" t="s">
        <v>23300</v>
      </c>
      <c r="M8667" t="s">
        <v>23301</v>
      </c>
      <c r="N8667" t="s">
        <v>25</v>
      </c>
      <c r="O8667">
        <v>20282.779409999999</v>
      </c>
      <c r="P8667">
        <v>471</v>
      </c>
      <c r="Q8667" t="s">
        <v>37</v>
      </c>
      <c r="R8667" s="1">
        <v>44180</v>
      </c>
      <c r="S8667">
        <f>WEEKDAY(Table1[[#This Row],[Discharge Date]],2)</f>
        <v>2</v>
      </c>
      <c r="T8667" t="s">
        <v>27</v>
      </c>
      <c r="U8667" t="s">
        <v>39</v>
      </c>
      <c r="V8667" t="s">
        <v>40</v>
      </c>
    </row>
    <row r="8668" spans="1:22" x14ac:dyDescent="0.35">
      <c r="A8668" t="s">
        <v>23302</v>
      </c>
      <c r="B8668">
        <v>63</v>
      </c>
      <c r="C8668" t="s">
        <v>20</v>
      </c>
      <c r="D8668" t="s">
        <v>71</v>
      </c>
      <c r="E8668" t="s">
        <v>22</v>
      </c>
      <c r="F8668" s="1">
        <v>44874</v>
      </c>
      <c r="G8668">
        <f>DAY(Table1[[#This Row],[Date of Admission]])</f>
        <v>9</v>
      </c>
      <c r="H8668" t="str">
        <f>TEXT(Table1[[#This Row],[Date of Admission]],"dddd")</f>
        <v>Wednesday</v>
      </c>
      <c r="I8668">
        <f>WEEKDAY(Table1[[#This Row],[Date of Admission]],2)</f>
        <v>3</v>
      </c>
      <c r="J8668" t="str">
        <f>IF(OR(Table1[[#This Row],[Weekday Number]]=6,Table1[[#This Row],[Weekday Number]]=7),"Weekend","Weekday")</f>
        <v>Weekday</v>
      </c>
      <c r="K8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8" t="s">
        <v>23303</v>
      </c>
      <c r="M8668" t="s">
        <v>23304</v>
      </c>
      <c r="N8668" t="s">
        <v>25</v>
      </c>
      <c r="O8668">
        <v>49600.321949999998</v>
      </c>
      <c r="P8668">
        <v>285</v>
      </c>
      <c r="Q8668" t="s">
        <v>49</v>
      </c>
      <c r="R8668" s="1">
        <v>44900</v>
      </c>
      <c r="S8668">
        <f>WEEKDAY(Table1[[#This Row],[Discharge Date]],2)</f>
        <v>1</v>
      </c>
      <c r="T8668" t="s">
        <v>38</v>
      </c>
      <c r="U8668" t="s">
        <v>51</v>
      </c>
      <c r="V8668" t="s">
        <v>40</v>
      </c>
    </row>
    <row r="8669" spans="1:22" x14ac:dyDescent="0.35">
      <c r="A8669" t="s">
        <v>23305</v>
      </c>
      <c r="B8669">
        <v>37</v>
      </c>
      <c r="C8669" t="s">
        <v>20</v>
      </c>
      <c r="D8669" t="s">
        <v>57</v>
      </c>
      <c r="E8669" t="s">
        <v>62</v>
      </c>
      <c r="F8669" s="1">
        <v>43628</v>
      </c>
      <c r="G8669">
        <f>DAY(Table1[[#This Row],[Date of Admission]])</f>
        <v>12</v>
      </c>
      <c r="H8669" t="str">
        <f>TEXT(Table1[[#This Row],[Date of Admission]],"dddd")</f>
        <v>Wednesday</v>
      </c>
      <c r="I8669">
        <f>WEEKDAY(Table1[[#This Row],[Date of Admission]],2)</f>
        <v>3</v>
      </c>
      <c r="J8669" t="str">
        <f>IF(OR(Table1[[#This Row],[Weekday Number]]=6,Table1[[#This Row],[Weekday Number]]=7),"Weekend","Weekday")</f>
        <v>Weekday</v>
      </c>
      <c r="K8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69" t="s">
        <v>23306</v>
      </c>
      <c r="M8669" t="s">
        <v>23307</v>
      </c>
      <c r="N8669" t="s">
        <v>36</v>
      </c>
      <c r="O8669">
        <v>10657.401830000001</v>
      </c>
      <c r="P8669">
        <v>458</v>
      </c>
      <c r="Q8669" t="s">
        <v>49</v>
      </c>
      <c r="R8669" s="1">
        <v>43633</v>
      </c>
      <c r="S8669">
        <f>WEEKDAY(Table1[[#This Row],[Discharge Date]],2)</f>
        <v>1</v>
      </c>
      <c r="T8669" t="s">
        <v>56</v>
      </c>
      <c r="U8669" t="s">
        <v>28</v>
      </c>
      <c r="V8669" t="s">
        <v>40</v>
      </c>
    </row>
    <row r="8670" spans="1:22" x14ac:dyDescent="0.35">
      <c r="A8670" t="s">
        <v>23308</v>
      </c>
      <c r="B8670">
        <v>41</v>
      </c>
      <c r="C8670" t="s">
        <v>31</v>
      </c>
      <c r="D8670" t="s">
        <v>32</v>
      </c>
      <c r="E8670" t="s">
        <v>33</v>
      </c>
      <c r="F8670" s="1">
        <v>45119</v>
      </c>
      <c r="G8670">
        <f>DAY(Table1[[#This Row],[Date of Admission]])</f>
        <v>12</v>
      </c>
      <c r="H8670" t="str">
        <f>TEXT(Table1[[#This Row],[Date of Admission]],"dddd")</f>
        <v>Wednesday</v>
      </c>
      <c r="I8670">
        <f>WEEKDAY(Table1[[#This Row],[Date of Admission]],2)</f>
        <v>3</v>
      </c>
      <c r="J8670" t="str">
        <f>IF(OR(Table1[[#This Row],[Weekday Number]]=6,Table1[[#This Row],[Weekday Number]]=7),"Weekend","Weekday")</f>
        <v>Weekday</v>
      </c>
      <c r="K8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0" t="s">
        <v>23309</v>
      </c>
      <c r="M8670" t="s">
        <v>23310</v>
      </c>
      <c r="N8670" t="s">
        <v>69</v>
      </c>
      <c r="O8670">
        <v>27023.607479999999</v>
      </c>
      <c r="P8670">
        <v>407</v>
      </c>
      <c r="Q8670" t="s">
        <v>49</v>
      </c>
      <c r="R8670" s="1">
        <v>45123</v>
      </c>
      <c r="S8670">
        <f>WEEKDAY(Table1[[#This Row],[Discharge Date]],2)</f>
        <v>7</v>
      </c>
      <c r="T8670" t="s">
        <v>94</v>
      </c>
      <c r="U8670" t="s">
        <v>39</v>
      </c>
      <c r="V8670" t="s">
        <v>40</v>
      </c>
    </row>
    <row r="8671" spans="1:22" x14ac:dyDescent="0.35">
      <c r="A8671" t="s">
        <v>23311</v>
      </c>
      <c r="B8671">
        <v>41</v>
      </c>
      <c r="C8671" t="s">
        <v>31</v>
      </c>
      <c r="D8671" t="s">
        <v>239</v>
      </c>
      <c r="E8671" t="s">
        <v>33</v>
      </c>
      <c r="F8671" s="1">
        <v>45088</v>
      </c>
      <c r="G8671">
        <f>DAY(Table1[[#This Row],[Date of Admission]])</f>
        <v>11</v>
      </c>
      <c r="H8671" t="str">
        <f>TEXT(Table1[[#This Row],[Date of Admission]],"dddd")</f>
        <v>Sunday</v>
      </c>
      <c r="I8671">
        <f>WEEKDAY(Table1[[#This Row],[Date of Admission]],2)</f>
        <v>7</v>
      </c>
      <c r="J8671" t="str">
        <f>IF(OR(Table1[[#This Row],[Weekday Number]]=6,Table1[[#This Row],[Weekday Number]]=7),"Weekend","Weekday")</f>
        <v>Weekend</v>
      </c>
      <c r="K8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1" t="s">
        <v>23312</v>
      </c>
      <c r="M8671" t="s">
        <v>23313</v>
      </c>
      <c r="N8671" t="s">
        <v>69</v>
      </c>
      <c r="O8671">
        <v>3759.1514099999999</v>
      </c>
      <c r="P8671">
        <v>477</v>
      </c>
      <c r="Q8671" t="s">
        <v>49</v>
      </c>
      <c r="R8671" s="1">
        <v>45101</v>
      </c>
      <c r="S8671">
        <f>WEEKDAY(Table1[[#This Row],[Discharge Date]],2)</f>
        <v>6</v>
      </c>
      <c r="T8671" t="s">
        <v>50</v>
      </c>
      <c r="U8671" t="s">
        <v>39</v>
      </c>
      <c r="V8671" t="s">
        <v>40</v>
      </c>
    </row>
    <row r="8672" spans="1:22" x14ac:dyDescent="0.35">
      <c r="A8672" t="s">
        <v>23314</v>
      </c>
      <c r="B8672">
        <v>56</v>
      </c>
      <c r="C8672" t="s">
        <v>20</v>
      </c>
      <c r="D8672" t="s">
        <v>99</v>
      </c>
      <c r="E8672" t="s">
        <v>78</v>
      </c>
      <c r="F8672" s="1">
        <v>44415</v>
      </c>
      <c r="G8672">
        <f>DAY(Table1[[#This Row],[Date of Admission]])</f>
        <v>7</v>
      </c>
      <c r="H8672" t="str">
        <f>TEXT(Table1[[#This Row],[Date of Admission]],"dddd")</f>
        <v>Saturday</v>
      </c>
      <c r="I8672">
        <f>WEEKDAY(Table1[[#This Row],[Date of Admission]],2)</f>
        <v>6</v>
      </c>
      <c r="J8672" t="str">
        <f>IF(OR(Table1[[#This Row],[Weekday Number]]=6,Table1[[#This Row],[Weekday Number]]=7),"Weekend","Weekday")</f>
        <v>Weekend</v>
      </c>
      <c r="K8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2" t="s">
        <v>23315</v>
      </c>
      <c r="M8672" t="s">
        <v>23316</v>
      </c>
      <c r="N8672" t="s">
        <v>65</v>
      </c>
      <c r="O8672">
        <v>24445.499159999999</v>
      </c>
      <c r="P8672">
        <v>393</v>
      </c>
      <c r="Q8672" t="s">
        <v>26</v>
      </c>
      <c r="R8672" s="1">
        <v>44435</v>
      </c>
      <c r="S8672">
        <f>WEEKDAY(Table1[[#This Row],[Discharge Date]],2)</f>
        <v>5</v>
      </c>
      <c r="T8672" t="s">
        <v>94</v>
      </c>
      <c r="U8672" t="s">
        <v>28</v>
      </c>
      <c r="V8672" t="s">
        <v>40</v>
      </c>
    </row>
    <row r="8673" spans="1:22" x14ac:dyDescent="0.35">
      <c r="A8673" t="s">
        <v>23317</v>
      </c>
      <c r="B8673">
        <v>26</v>
      </c>
      <c r="C8673" t="s">
        <v>31</v>
      </c>
      <c r="D8673" t="s">
        <v>32</v>
      </c>
      <c r="E8673" t="s">
        <v>62</v>
      </c>
      <c r="F8673" s="1">
        <v>45101</v>
      </c>
      <c r="G8673">
        <f>DAY(Table1[[#This Row],[Date of Admission]])</f>
        <v>24</v>
      </c>
      <c r="H8673" t="str">
        <f>TEXT(Table1[[#This Row],[Date of Admission]],"dddd")</f>
        <v>Saturday</v>
      </c>
      <c r="I8673">
        <f>WEEKDAY(Table1[[#This Row],[Date of Admission]],2)</f>
        <v>6</v>
      </c>
      <c r="J8673" t="str">
        <f>IF(OR(Table1[[#This Row],[Weekday Number]]=6,Table1[[#This Row],[Weekday Number]]=7),"Weekend","Weekday")</f>
        <v>Weekend</v>
      </c>
      <c r="K8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3" t="s">
        <v>23318</v>
      </c>
      <c r="M8673" t="s">
        <v>23319</v>
      </c>
      <c r="N8673" t="s">
        <v>60</v>
      </c>
      <c r="O8673">
        <v>14177.149299999999</v>
      </c>
      <c r="P8673">
        <v>218</v>
      </c>
      <c r="Q8673" t="s">
        <v>49</v>
      </c>
      <c r="R8673" s="1">
        <v>45105</v>
      </c>
      <c r="S8673">
        <f>WEEKDAY(Table1[[#This Row],[Discharge Date]],2)</f>
        <v>3</v>
      </c>
      <c r="T8673" t="s">
        <v>94</v>
      </c>
      <c r="U8673" t="s">
        <v>39</v>
      </c>
      <c r="V8673" t="s">
        <v>40</v>
      </c>
    </row>
    <row r="8674" spans="1:22" x14ac:dyDescent="0.35">
      <c r="A8674" t="s">
        <v>4075</v>
      </c>
      <c r="B8674">
        <v>38</v>
      </c>
      <c r="C8674" t="s">
        <v>20</v>
      </c>
      <c r="D8674" t="s">
        <v>32</v>
      </c>
      <c r="E8674" t="s">
        <v>78</v>
      </c>
      <c r="F8674" s="1">
        <v>45163</v>
      </c>
      <c r="G8674">
        <f>DAY(Table1[[#This Row],[Date of Admission]])</f>
        <v>25</v>
      </c>
      <c r="H8674" t="str">
        <f>TEXT(Table1[[#This Row],[Date of Admission]],"dddd")</f>
        <v>Friday</v>
      </c>
      <c r="I8674">
        <f>WEEKDAY(Table1[[#This Row],[Date of Admission]],2)</f>
        <v>5</v>
      </c>
      <c r="J8674" t="str">
        <f>IF(OR(Table1[[#This Row],[Weekday Number]]=6,Table1[[#This Row],[Weekday Number]]=7),"Weekend","Weekday")</f>
        <v>Weekday</v>
      </c>
      <c r="K8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4" t="s">
        <v>23320</v>
      </c>
      <c r="M8674" t="s">
        <v>23321</v>
      </c>
      <c r="N8674" t="s">
        <v>25</v>
      </c>
      <c r="O8674">
        <v>26296.378079999999</v>
      </c>
      <c r="P8674">
        <v>271</v>
      </c>
      <c r="Q8674" t="s">
        <v>26</v>
      </c>
      <c r="R8674" s="1">
        <v>45178</v>
      </c>
      <c r="S8674">
        <f>WEEKDAY(Table1[[#This Row],[Discharge Date]],2)</f>
        <v>6</v>
      </c>
      <c r="T8674" t="s">
        <v>56</v>
      </c>
      <c r="U8674" t="s">
        <v>28</v>
      </c>
      <c r="V8674" t="s">
        <v>40</v>
      </c>
    </row>
    <row r="8675" spans="1:22" x14ac:dyDescent="0.35">
      <c r="A8675" t="s">
        <v>23322</v>
      </c>
      <c r="B8675">
        <v>81</v>
      </c>
      <c r="C8675" t="s">
        <v>31</v>
      </c>
      <c r="D8675" t="s">
        <v>57</v>
      </c>
      <c r="E8675" t="s">
        <v>22</v>
      </c>
      <c r="F8675" s="1">
        <v>44804</v>
      </c>
      <c r="G8675">
        <f>DAY(Table1[[#This Row],[Date of Admission]])</f>
        <v>31</v>
      </c>
      <c r="H8675" t="str">
        <f>TEXT(Table1[[#This Row],[Date of Admission]],"dddd")</f>
        <v>Wednesday</v>
      </c>
      <c r="I8675">
        <f>WEEKDAY(Table1[[#This Row],[Date of Admission]],2)</f>
        <v>3</v>
      </c>
      <c r="J8675" t="str">
        <f>IF(OR(Table1[[#This Row],[Weekday Number]]=6,Table1[[#This Row],[Weekday Number]]=7),"Weekend","Weekday")</f>
        <v>Weekday</v>
      </c>
      <c r="K8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75" t="s">
        <v>23323</v>
      </c>
      <c r="M8675" t="s">
        <v>23324</v>
      </c>
      <c r="N8675" t="s">
        <v>69</v>
      </c>
      <c r="O8675">
        <v>5054.0608590000002</v>
      </c>
      <c r="P8675">
        <v>324</v>
      </c>
      <c r="Q8675" t="s">
        <v>37</v>
      </c>
      <c r="R8675" s="1">
        <v>44812</v>
      </c>
      <c r="S8675">
        <f>WEEKDAY(Table1[[#This Row],[Discharge Date]],2)</f>
        <v>4</v>
      </c>
      <c r="T8675" t="s">
        <v>50</v>
      </c>
      <c r="U8675" t="s">
        <v>39</v>
      </c>
      <c r="V8675" t="s">
        <v>29</v>
      </c>
    </row>
    <row r="8676" spans="1:22" x14ac:dyDescent="0.35">
      <c r="A8676" t="s">
        <v>23325</v>
      </c>
      <c r="B8676">
        <v>68</v>
      </c>
      <c r="C8676" t="s">
        <v>31</v>
      </c>
      <c r="D8676" t="s">
        <v>32</v>
      </c>
      <c r="E8676" t="s">
        <v>33</v>
      </c>
      <c r="F8676" s="1">
        <v>43843</v>
      </c>
      <c r="G8676">
        <f>DAY(Table1[[#This Row],[Date of Admission]])</f>
        <v>13</v>
      </c>
      <c r="H8676" t="str">
        <f>TEXT(Table1[[#This Row],[Date of Admission]],"dddd")</f>
        <v>Monday</v>
      </c>
      <c r="I8676">
        <f>WEEKDAY(Table1[[#This Row],[Date of Admission]],2)</f>
        <v>1</v>
      </c>
      <c r="J8676" t="str">
        <f>IF(OR(Table1[[#This Row],[Weekday Number]]=6,Table1[[#This Row],[Weekday Number]]=7),"Weekend","Weekday")</f>
        <v>Weekday</v>
      </c>
      <c r="K8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6" t="s">
        <v>23326</v>
      </c>
      <c r="M8676" t="s">
        <v>16711</v>
      </c>
      <c r="N8676" t="s">
        <v>60</v>
      </c>
      <c r="O8676">
        <v>1423.8703849999999</v>
      </c>
      <c r="P8676">
        <v>164</v>
      </c>
      <c r="Q8676" t="s">
        <v>49</v>
      </c>
      <c r="R8676" s="1">
        <v>43863</v>
      </c>
      <c r="S8676">
        <f>WEEKDAY(Table1[[#This Row],[Discharge Date]],2)</f>
        <v>7</v>
      </c>
      <c r="T8676" t="s">
        <v>94</v>
      </c>
      <c r="U8676" t="s">
        <v>28</v>
      </c>
      <c r="V8676" t="s">
        <v>29</v>
      </c>
    </row>
    <row r="8677" spans="1:22" x14ac:dyDescent="0.35">
      <c r="A8677" t="s">
        <v>23327</v>
      </c>
      <c r="B8677">
        <v>80</v>
      </c>
      <c r="C8677" t="s">
        <v>31</v>
      </c>
      <c r="D8677" t="s">
        <v>239</v>
      </c>
      <c r="E8677" t="s">
        <v>62</v>
      </c>
      <c r="F8677" s="1">
        <v>43917</v>
      </c>
      <c r="G8677">
        <f>DAY(Table1[[#This Row],[Date of Admission]])</f>
        <v>27</v>
      </c>
      <c r="H8677" t="str">
        <f>TEXT(Table1[[#This Row],[Date of Admission]],"dddd")</f>
        <v>Friday</v>
      </c>
      <c r="I8677">
        <f>WEEKDAY(Table1[[#This Row],[Date of Admission]],2)</f>
        <v>5</v>
      </c>
      <c r="J8677" t="str">
        <f>IF(OR(Table1[[#This Row],[Weekday Number]]=6,Table1[[#This Row],[Weekday Number]]=7),"Weekend","Weekday")</f>
        <v>Weekday</v>
      </c>
      <c r="K8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77" t="s">
        <v>23328</v>
      </c>
      <c r="M8677" t="s">
        <v>23329</v>
      </c>
      <c r="N8677" t="s">
        <v>36</v>
      </c>
      <c r="O8677">
        <v>33133.554940000002</v>
      </c>
      <c r="P8677">
        <v>115</v>
      </c>
      <c r="Q8677" t="s">
        <v>37</v>
      </c>
      <c r="R8677" s="1">
        <v>43936</v>
      </c>
      <c r="S8677">
        <f>WEEKDAY(Table1[[#This Row],[Discharge Date]],2)</f>
        <v>3</v>
      </c>
      <c r="T8677" t="s">
        <v>38</v>
      </c>
      <c r="U8677" t="s">
        <v>28</v>
      </c>
      <c r="V8677" t="s">
        <v>29</v>
      </c>
    </row>
    <row r="8678" spans="1:22" x14ac:dyDescent="0.35">
      <c r="A8678" t="s">
        <v>23330</v>
      </c>
      <c r="B8678">
        <v>51</v>
      </c>
      <c r="C8678" t="s">
        <v>31</v>
      </c>
      <c r="D8678" t="s">
        <v>124</v>
      </c>
      <c r="E8678" t="s">
        <v>22</v>
      </c>
      <c r="F8678" s="1">
        <v>44845</v>
      </c>
      <c r="G8678">
        <f>DAY(Table1[[#This Row],[Date of Admission]])</f>
        <v>11</v>
      </c>
      <c r="H8678" t="str">
        <f>TEXT(Table1[[#This Row],[Date of Admission]],"dddd")</f>
        <v>Tuesday</v>
      </c>
      <c r="I8678">
        <f>WEEKDAY(Table1[[#This Row],[Date of Admission]],2)</f>
        <v>2</v>
      </c>
      <c r="J8678" t="str">
        <f>IF(OR(Table1[[#This Row],[Weekday Number]]=6,Table1[[#This Row],[Weekday Number]]=7),"Weekend","Weekday")</f>
        <v>Weekday</v>
      </c>
      <c r="K8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8" t="s">
        <v>23331</v>
      </c>
      <c r="M8678" t="s">
        <v>23332</v>
      </c>
      <c r="N8678" t="s">
        <v>65</v>
      </c>
      <c r="O8678">
        <v>15520.646860000001</v>
      </c>
      <c r="P8678">
        <v>171</v>
      </c>
      <c r="Q8678" t="s">
        <v>37</v>
      </c>
      <c r="R8678" s="1">
        <v>44858</v>
      </c>
      <c r="S8678">
        <f>WEEKDAY(Table1[[#This Row],[Discharge Date]],2)</f>
        <v>1</v>
      </c>
      <c r="T8678" t="s">
        <v>50</v>
      </c>
      <c r="U8678" t="s">
        <v>28</v>
      </c>
      <c r="V8678" t="s">
        <v>40</v>
      </c>
    </row>
    <row r="8679" spans="1:22" x14ac:dyDescent="0.35">
      <c r="A8679" t="s">
        <v>23333</v>
      </c>
      <c r="B8679">
        <v>44</v>
      </c>
      <c r="C8679" t="s">
        <v>31</v>
      </c>
      <c r="D8679" t="s">
        <v>124</v>
      </c>
      <c r="E8679" t="s">
        <v>53</v>
      </c>
      <c r="F8679" s="1">
        <v>44538</v>
      </c>
      <c r="G8679">
        <f>DAY(Table1[[#This Row],[Date of Admission]])</f>
        <v>8</v>
      </c>
      <c r="H8679" t="str">
        <f>TEXT(Table1[[#This Row],[Date of Admission]],"dddd")</f>
        <v>Wednesday</v>
      </c>
      <c r="I8679">
        <f>WEEKDAY(Table1[[#This Row],[Date of Admission]],2)</f>
        <v>3</v>
      </c>
      <c r="J8679" t="str">
        <f>IF(OR(Table1[[#This Row],[Weekday Number]]=6,Table1[[#This Row],[Weekday Number]]=7),"Weekend","Weekday")</f>
        <v>Weekday</v>
      </c>
      <c r="K8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79" t="s">
        <v>23334</v>
      </c>
      <c r="M8679" t="s">
        <v>23335</v>
      </c>
      <c r="N8679" t="s">
        <v>36</v>
      </c>
      <c r="O8679">
        <v>29913.61118</v>
      </c>
      <c r="P8679">
        <v>160</v>
      </c>
      <c r="Q8679" t="s">
        <v>26</v>
      </c>
      <c r="R8679" s="1">
        <v>44538</v>
      </c>
      <c r="S8679">
        <f>WEEKDAY(Table1[[#This Row],[Discharge Date]],2)</f>
        <v>3</v>
      </c>
      <c r="T8679" t="s">
        <v>27</v>
      </c>
      <c r="U8679" t="s">
        <v>28</v>
      </c>
      <c r="V8679" t="s">
        <v>40</v>
      </c>
    </row>
    <row r="8680" spans="1:22" x14ac:dyDescent="0.35">
      <c r="A8680" t="s">
        <v>23336</v>
      </c>
      <c r="B8680">
        <v>52</v>
      </c>
      <c r="C8680" t="s">
        <v>20</v>
      </c>
      <c r="D8680" t="s">
        <v>21</v>
      </c>
      <c r="E8680" t="s">
        <v>33</v>
      </c>
      <c r="F8680" s="1">
        <v>43661</v>
      </c>
      <c r="G8680">
        <f>DAY(Table1[[#This Row],[Date of Admission]])</f>
        <v>15</v>
      </c>
      <c r="H8680" t="str">
        <f>TEXT(Table1[[#This Row],[Date of Admission]],"dddd")</f>
        <v>Monday</v>
      </c>
      <c r="I8680">
        <f>WEEKDAY(Table1[[#This Row],[Date of Admission]],2)</f>
        <v>1</v>
      </c>
      <c r="J8680" t="str">
        <f>IF(OR(Table1[[#This Row],[Weekday Number]]=6,Table1[[#This Row],[Weekday Number]]=7),"Weekend","Weekday")</f>
        <v>Weekday</v>
      </c>
      <c r="K8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0" t="s">
        <v>2969</v>
      </c>
      <c r="M8680" t="s">
        <v>23337</v>
      </c>
      <c r="N8680" t="s">
        <v>36</v>
      </c>
      <c r="O8680">
        <v>37270.80429</v>
      </c>
      <c r="P8680">
        <v>157</v>
      </c>
      <c r="Q8680" t="s">
        <v>37</v>
      </c>
      <c r="R8680" s="1">
        <v>43685</v>
      </c>
      <c r="S8680">
        <f>WEEKDAY(Table1[[#This Row],[Discharge Date]],2)</f>
        <v>4</v>
      </c>
      <c r="T8680" t="s">
        <v>94</v>
      </c>
      <c r="U8680" t="s">
        <v>51</v>
      </c>
      <c r="V8680" t="s">
        <v>40</v>
      </c>
    </row>
    <row r="8681" spans="1:22" x14ac:dyDescent="0.35">
      <c r="A8681" t="s">
        <v>353</v>
      </c>
      <c r="B8681">
        <v>70</v>
      </c>
      <c r="C8681" t="s">
        <v>20</v>
      </c>
      <c r="D8681" t="s">
        <v>21</v>
      </c>
      <c r="E8681" t="s">
        <v>53</v>
      </c>
      <c r="F8681" s="1">
        <v>43790</v>
      </c>
      <c r="G8681">
        <f>DAY(Table1[[#This Row],[Date of Admission]])</f>
        <v>21</v>
      </c>
      <c r="H8681" t="str">
        <f>TEXT(Table1[[#This Row],[Date of Admission]],"dddd")</f>
        <v>Thursday</v>
      </c>
      <c r="I8681">
        <f>WEEKDAY(Table1[[#This Row],[Date of Admission]],2)</f>
        <v>4</v>
      </c>
      <c r="J8681" t="str">
        <f>IF(OR(Table1[[#This Row],[Weekday Number]]=6,Table1[[#This Row],[Weekday Number]]=7),"Weekend","Weekday")</f>
        <v>Weekday</v>
      </c>
      <c r="K8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1" t="s">
        <v>23338</v>
      </c>
      <c r="M8681" t="s">
        <v>23339</v>
      </c>
      <c r="N8681" t="s">
        <v>36</v>
      </c>
      <c r="O8681">
        <v>20734.16258</v>
      </c>
      <c r="P8681">
        <v>245</v>
      </c>
      <c r="Q8681" t="s">
        <v>26</v>
      </c>
      <c r="R8681" s="1">
        <v>43794</v>
      </c>
      <c r="S8681">
        <f>WEEKDAY(Table1[[#This Row],[Discharge Date]],2)</f>
        <v>1</v>
      </c>
      <c r="T8681" t="s">
        <v>94</v>
      </c>
      <c r="U8681" t="s">
        <v>39</v>
      </c>
      <c r="V8681" t="s">
        <v>29</v>
      </c>
    </row>
    <row r="8682" spans="1:22" x14ac:dyDescent="0.35">
      <c r="A8682" t="s">
        <v>23340</v>
      </c>
      <c r="B8682">
        <v>57</v>
      </c>
      <c r="C8682" t="s">
        <v>31</v>
      </c>
      <c r="D8682" t="s">
        <v>42</v>
      </c>
      <c r="E8682" t="s">
        <v>53</v>
      </c>
      <c r="F8682" s="1">
        <v>45118</v>
      </c>
      <c r="G8682">
        <f>DAY(Table1[[#This Row],[Date of Admission]])</f>
        <v>11</v>
      </c>
      <c r="H8682" t="str">
        <f>TEXT(Table1[[#This Row],[Date of Admission]],"dddd")</f>
        <v>Tuesday</v>
      </c>
      <c r="I8682">
        <f>WEEKDAY(Table1[[#This Row],[Date of Admission]],2)</f>
        <v>2</v>
      </c>
      <c r="J8682" t="str">
        <f>IF(OR(Table1[[#This Row],[Weekday Number]]=6,Table1[[#This Row],[Weekday Number]]=7),"Weekend","Weekday")</f>
        <v>Weekday</v>
      </c>
      <c r="K8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2" t="s">
        <v>23341</v>
      </c>
      <c r="M8682" t="s">
        <v>23342</v>
      </c>
      <c r="N8682" t="s">
        <v>69</v>
      </c>
      <c r="O8682">
        <v>12157.081469999999</v>
      </c>
      <c r="P8682">
        <v>350</v>
      </c>
      <c r="Q8682" t="s">
        <v>26</v>
      </c>
      <c r="R8682" s="1">
        <v>45121</v>
      </c>
      <c r="S8682">
        <f>WEEKDAY(Table1[[#This Row],[Discharge Date]],2)</f>
        <v>5</v>
      </c>
      <c r="T8682" t="s">
        <v>56</v>
      </c>
      <c r="U8682" t="s">
        <v>28</v>
      </c>
      <c r="V8682" t="s">
        <v>40</v>
      </c>
    </row>
    <row r="8683" spans="1:22" x14ac:dyDescent="0.35">
      <c r="A8683" t="s">
        <v>23343</v>
      </c>
      <c r="B8683">
        <v>42</v>
      </c>
      <c r="C8683" t="s">
        <v>20</v>
      </c>
      <c r="D8683" t="s">
        <v>32</v>
      </c>
      <c r="E8683" t="s">
        <v>53</v>
      </c>
      <c r="F8683" s="1">
        <v>44950</v>
      </c>
      <c r="G8683">
        <f>DAY(Table1[[#This Row],[Date of Admission]])</f>
        <v>24</v>
      </c>
      <c r="H8683" t="str">
        <f>TEXT(Table1[[#This Row],[Date of Admission]],"dddd")</f>
        <v>Tuesday</v>
      </c>
      <c r="I8683">
        <f>WEEKDAY(Table1[[#This Row],[Date of Admission]],2)</f>
        <v>2</v>
      </c>
      <c r="J8683" t="str">
        <f>IF(OR(Table1[[#This Row],[Weekday Number]]=6,Table1[[#This Row],[Weekday Number]]=7),"Weekend","Weekday")</f>
        <v>Weekday</v>
      </c>
      <c r="K8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3" t="s">
        <v>23344</v>
      </c>
      <c r="M8683" t="s">
        <v>23345</v>
      </c>
      <c r="N8683" t="s">
        <v>69</v>
      </c>
      <c r="O8683">
        <v>4081.5573749999999</v>
      </c>
      <c r="P8683">
        <v>223</v>
      </c>
      <c r="Q8683" t="s">
        <v>26</v>
      </c>
      <c r="R8683" s="1">
        <v>44952</v>
      </c>
      <c r="S8683">
        <f>WEEKDAY(Table1[[#This Row],[Discharge Date]],2)</f>
        <v>4</v>
      </c>
      <c r="T8683" t="s">
        <v>56</v>
      </c>
      <c r="U8683" t="s">
        <v>51</v>
      </c>
      <c r="V8683" t="s">
        <v>40</v>
      </c>
    </row>
    <row r="8684" spans="1:22" x14ac:dyDescent="0.35">
      <c r="A8684" t="s">
        <v>23346</v>
      </c>
      <c r="B8684">
        <v>37</v>
      </c>
      <c r="C8684" t="s">
        <v>20</v>
      </c>
      <c r="D8684" t="s">
        <v>57</v>
      </c>
      <c r="E8684" t="s">
        <v>22</v>
      </c>
      <c r="F8684" s="1">
        <v>43792</v>
      </c>
      <c r="G8684">
        <f>DAY(Table1[[#This Row],[Date of Admission]])</f>
        <v>23</v>
      </c>
      <c r="H8684" t="str">
        <f>TEXT(Table1[[#This Row],[Date of Admission]],"dddd")</f>
        <v>Saturday</v>
      </c>
      <c r="I8684">
        <f>WEEKDAY(Table1[[#This Row],[Date of Admission]],2)</f>
        <v>6</v>
      </c>
      <c r="J8684" t="str">
        <f>IF(OR(Table1[[#This Row],[Weekday Number]]=6,Table1[[#This Row],[Weekday Number]]=7),"Weekend","Weekday")</f>
        <v>Weekend</v>
      </c>
      <c r="K8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4" t="s">
        <v>23347</v>
      </c>
      <c r="M8684" t="s">
        <v>23348</v>
      </c>
      <c r="N8684" t="s">
        <v>25</v>
      </c>
      <c r="O8684">
        <v>52139.584190000001</v>
      </c>
      <c r="P8684">
        <v>135</v>
      </c>
      <c r="Q8684" t="s">
        <v>49</v>
      </c>
      <c r="R8684" s="1">
        <v>43796</v>
      </c>
      <c r="S8684">
        <f>WEEKDAY(Table1[[#This Row],[Discharge Date]],2)</f>
        <v>3</v>
      </c>
      <c r="T8684" t="s">
        <v>50</v>
      </c>
      <c r="U8684" t="s">
        <v>39</v>
      </c>
      <c r="V8684" t="s">
        <v>40</v>
      </c>
    </row>
    <row r="8685" spans="1:22" x14ac:dyDescent="0.35">
      <c r="A8685" t="s">
        <v>23349</v>
      </c>
      <c r="B8685">
        <v>74</v>
      </c>
      <c r="C8685" t="s">
        <v>20</v>
      </c>
      <c r="D8685" t="s">
        <v>32</v>
      </c>
      <c r="E8685" t="s">
        <v>53</v>
      </c>
      <c r="F8685" s="1">
        <v>44378</v>
      </c>
      <c r="G8685">
        <f>DAY(Table1[[#This Row],[Date of Admission]])</f>
        <v>1</v>
      </c>
      <c r="H8685" t="str">
        <f>TEXT(Table1[[#This Row],[Date of Admission]],"dddd")</f>
        <v>Thursday</v>
      </c>
      <c r="I8685">
        <f>WEEKDAY(Table1[[#This Row],[Date of Admission]],2)</f>
        <v>4</v>
      </c>
      <c r="J8685" t="str">
        <f>IF(OR(Table1[[#This Row],[Weekday Number]]=6,Table1[[#This Row],[Weekday Number]]=7),"Weekend","Weekday")</f>
        <v>Weekday</v>
      </c>
      <c r="K8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85" t="s">
        <v>23350</v>
      </c>
      <c r="M8685" t="s">
        <v>23351</v>
      </c>
      <c r="N8685" t="s">
        <v>25</v>
      </c>
      <c r="O8685">
        <v>36565.587829999997</v>
      </c>
      <c r="P8685">
        <v>270</v>
      </c>
      <c r="Q8685" t="s">
        <v>26</v>
      </c>
      <c r="R8685" s="1">
        <v>44381</v>
      </c>
      <c r="S8685">
        <f>WEEKDAY(Table1[[#This Row],[Discharge Date]],2)</f>
        <v>7</v>
      </c>
      <c r="T8685" t="s">
        <v>94</v>
      </c>
      <c r="U8685" t="s">
        <v>28</v>
      </c>
      <c r="V8685" t="s">
        <v>29</v>
      </c>
    </row>
    <row r="8686" spans="1:22" x14ac:dyDescent="0.35">
      <c r="A8686" t="s">
        <v>23352</v>
      </c>
      <c r="B8686">
        <v>52</v>
      </c>
      <c r="C8686" t="s">
        <v>20</v>
      </c>
      <c r="D8686" t="s">
        <v>57</v>
      </c>
      <c r="E8686" t="s">
        <v>43</v>
      </c>
      <c r="F8686" s="1">
        <v>44449</v>
      </c>
      <c r="G8686">
        <f>DAY(Table1[[#This Row],[Date of Admission]])</f>
        <v>10</v>
      </c>
      <c r="H8686" t="str">
        <f>TEXT(Table1[[#This Row],[Date of Admission]],"dddd")</f>
        <v>Friday</v>
      </c>
      <c r="I8686">
        <f>WEEKDAY(Table1[[#This Row],[Date of Admission]],2)</f>
        <v>5</v>
      </c>
      <c r="J8686" t="str">
        <f>IF(OR(Table1[[#This Row],[Weekday Number]]=6,Table1[[#This Row],[Weekday Number]]=7),"Weekend","Weekday")</f>
        <v>Weekday</v>
      </c>
      <c r="K8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6" t="s">
        <v>23353</v>
      </c>
      <c r="M8686" t="s">
        <v>23354</v>
      </c>
      <c r="N8686" t="s">
        <v>69</v>
      </c>
      <c r="O8686">
        <v>11297.559660000001</v>
      </c>
      <c r="P8686">
        <v>262</v>
      </c>
      <c r="Q8686" t="s">
        <v>49</v>
      </c>
      <c r="R8686" s="1">
        <v>44479</v>
      </c>
      <c r="S8686">
        <f>WEEKDAY(Table1[[#This Row],[Discharge Date]],2)</f>
        <v>7</v>
      </c>
      <c r="T8686" t="s">
        <v>56</v>
      </c>
      <c r="U8686" t="s">
        <v>28</v>
      </c>
      <c r="V8686" t="s">
        <v>40</v>
      </c>
    </row>
    <row r="8687" spans="1:22" x14ac:dyDescent="0.35">
      <c r="A8687" t="s">
        <v>23355</v>
      </c>
      <c r="B8687">
        <v>52</v>
      </c>
      <c r="C8687" t="s">
        <v>31</v>
      </c>
      <c r="D8687" t="s">
        <v>124</v>
      </c>
      <c r="E8687" t="s">
        <v>53</v>
      </c>
      <c r="F8687" s="1">
        <v>44457</v>
      </c>
      <c r="G8687">
        <f>DAY(Table1[[#This Row],[Date of Admission]])</f>
        <v>18</v>
      </c>
      <c r="H8687" t="str">
        <f>TEXT(Table1[[#This Row],[Date of Admission]],"dddd")</f>
        <v>Saturday</v>
      </c>
      <c r="I8687">
        <f>WEEKDAY(Table1[[#This Row],[Date of Admission]],2)</f>
        <v>6</v>
      </c>
      <c r="J8687" t="str">
        <f>IF(OR(Table1[[#This Row],[Weekday Number]]=6,Table1[[#This Row],[Weekday Number]]=7),"Weekend","Weekday")</f>
        <v>Weekend</v>
      </c>
      <c r="K8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7" t="s">
        <v>8534</v>
      </c>
      <c r="M8687" t="s">
        <v>23356</v>
      </c>
      <c r="N8687" t="s">
        <v>36</v>
      </c>
      <c r="O8687">
        <v>31001.817350000001</v>
      </c>
      <c r="P8687">
        <v>267</v>
      </c>
      <c r="Q8687" t="s">
        <v>26</v>
      </c>
      <c r="R8687" s="1">
        <v>44457</v>
      </c>
      <c r="S8687">
        <f>WEEKDAY(Table1[[#This Row],[Discharge Date]],2)</f>
        <v>6</v>
      </c>
      <c r="T8687" t="s">
        <v>94</v>
      </c>
      <c r="U8687" t="s">
        <v>39</v>
      </c>
      <c r="V8687" t="s">
        <v>40</v>
      </c>
    </row>
    <row r="8688" spans="1:22" x14ac:dyDescent="0.35">
      <c r="A8688" t="s">
        <v>23357</v>
      </c>
      <c r="B8688">
        <v>64</v>
      </c>
      <c r="C8688" t="s">
        <v>31</v>
      </c>
      <c r="D8688" t="s">
        <v>32</v>
      </c>
      <c r="E8688" t="s">
        <v>22</v>
      </c>
      <c r="F8688" s="1">
        <v>43785</v>
      </c>
      <c r="G8688">
        <f>DAY(Table1[[#This Row],[Date of Admission]])</f>
        <v>16</v>
      </c>
      <c r="H8688" t="str">
        <f>TEXT(Table1[[#This Row],[Date of Admission]],"dddd")</f>
        <v>Saturday</v>
      </c>
      <c r="I8688">
        <f>WEEKDAY(Table1[[#This Row],[Date of Admission]],2)</f>
        <v>6</v>
      </c>
      <c r="J8688" t="str">
        <f>IF(OR(Table1[[#This Row],[Weekday Number]]=6,Table1[[#This Row],[Weekday Number]]=7),"Weekend","Weekday")</f>
        <v>Weekend</v>
      </c>
      <c r="K8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8" t="s">
        <v>23358</v>
      </c>
      <c r="M8688" t="s">
        <v>23359</v>
      </c>
      <c r="N8688" t="s">
        <v>60</v>
      </c>
      <c r="O8688">
        <v>47625.76324</v>
      </c>
      <c r="P8688">
        <v>497</v>
      </c>
      <c r="Q8688" t="s">
        <v>37</v>
      </c>
      <c r="R8688" s="1">
        <v>43815</v>
      </c>
      <c r="S8688">
        <f>WEEKDAY(Table1[[#This Row],[Discharge Date]],2)</f>
        <v>1</v>
      </c>
      <c r="T8688" t="s">
        <v>38</v>
      </c>
      <c r="U8688" t="s">
        <v>39</v>
      </c>
      <c r="V8688" t="s">
        <v>40</v>
      </c>
    </row>
    <row r="8689" spans="1:22" x14ac:dyDescent="0.35">
      <c r="A8689" t="s">
        <v>23360</v>
      </c>
      <c r="B8689">
        <v>48</v>
      </c>
      <c r="C8689" t="s">
        <v>31</v>
      </c>
      <c r="D8689" t="s">
        <v>99</v>
      </c>
      <c r="E8689" t="s">
        <v>22</v>
      </c>
      <c r="F8689" s="1">
        <v>43991</v>
      </c>
      <c r="G8689">
        <f>DAY(Table1[[#This Row],[Date of Admission]])</f>
        <v>9</v>
      </c>
      <c r="H8689" t="str">
        <f>TEXT(Table1[[#This Row],[Date of Admission]],"dddd")</f>
        <v>Tuesday</v>
      </c>
      <c r="I8689">
        <f>WEEKDAY(Table1[[#This Row],[Date of Admission]],2)</f>
        <v>2</v>
      </c>
      <c r="J8689" t="str">
        <f>IF(OR(Table1[[#This Row],[Weekday Number]]=6,Table1[[#This Row],[Weekday Number]]=7),"Weekend","Weekday")</f>
        <v>Weekday</v>
      </c>
      <c r="K8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89" t="s">
        <v>23361</v>
      </c>
      <c r="M8689" t="s">
        <v>1946</v>
      </c>
      <c r="N8689" t="s">
        <v>36</v>
      </c>
      <c r="O8689">
        <v>40622.987390000002</v>
      </c>
      <c r="P8689">
        <v>148</v>
      </c>
      <c r="Q8689" t="s">
        <v>37</v>
      </c>
      <c r="R8689" s="1">
        <v>44002</v>
      </c>
      <c r="S8689">
        <f>WEEKDAY(Table1[[#This Row],[Discharge Date]],2)</f>
        <v>6</v>
      </c>
      <c r="T8689" t="s">
        <v>50</v>
      </c>
      <c r="U8689" t="s">
        <v>28</v>
      </c>
      <c r="V8689" t="s">
        <v>40</v>
      </c>
    </row>
    <row r="8690" spans="1:22" x14ac:dyDescent="0.35">
      <c r="A8690" t="s">
        <v>23362</v>
      </c>
      <c r="B8690">
        <v>41</v>
      </c>
      <c r="C8690" t="s">
        <v>31</v>
      </c>
      <c r="D8690" t="s">
        <v>57</v>
      </c>
      <c r="E8690" t="s">
        <v>33</v>
      </c>
      <c r="F8690" s="1">
        <v>44976</v>
      </c>
      <c r="G8690">
        <f>DAY(Table1[[#This Row],[Date of Admission]])</f>
        <v>19</v>
      </c>
      <c r="H8690" t="str">
        <f>TEXT(Table1[[#This Row],[Date of Admission]],"dddd")</f>
        <v>Sunday</v>
      </c>
      <c r="I8690">
        <f>WEEKDAY(Table1[[#This Row],[Date of Admission]],2)</f>
        <v>7</v>
      </c>
      <c r="J8690" t="str">
        <f>IF(OR(Table1[[#This Row],[Weekday Number]]=6,Table1[[#This Row],[Weekday Number]]=7),"Weekend","Weekday")</f>
        <v>Weekend</v>
      </c>
      <c r="K8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0" t="s">
        <v>23363</v>
      </c>
      <c r="M8690" t="s">
        <v>23364</v>
      </c>
      <c r="N8690" t="s">
        <v>36</v>
      </c>
      <c r="O8690">
        <v>26348.084589999999</v>
      </c>
      <c r="P8690">
        <v>440</v>
      </c>
      <c r="Q8690" t="s">
        <v>49</v>
      </c>
      <c r="R8690" s="1">
        <v>44992</v>
      </c>
      <c r="S8690">
        <f>WEEKDAY(Table1[[#This Row],[Discharge Date]],2)</f>
        <v>2</v>
      </c>
      <c r="T8690" t="s">
        <v>56</v>
      </c>
      <c r="U8690" t="s">
        <v>28</v>
      </c>
      <c r="V8690" t="s">
        <v>40</v>
      </c>
    </row>
    <row r="8691" spans="1:22" x14ac:dyDescent="0.35">
      <c r="A8691" t="s">
        <v>23365</v>
      </c>
      <c r="B8691">
        <v>84</v>
      </c>
      <c r="C8691" t="s">
        <v>20</v>
      </c>
      <c r="D8691" t="s">
        <v>239</v>
      </c>
      <c r="E8691" t="s">
        <v>33</v>
      </c>
      <c r="F8691" s="1">
        <v>44313</v>
      </c>
      <c r="G8691">
        <f>DAY(Table1[[#This Row],[Date of Admission]])</f>
        <v>27</v>
      </c>
      <c r="H8691" t="str">
        <f>TEXT(Table1[[#This Row],[Date of Admission]],"dddd")</f>
        <v>Tuesday</v>
      </c>
      <c r="I8691">
        <f>WEEKDAY(Table1[[#This Row],[Date of Admission]],2)</f>
        <v>2</v>
      </c>
      <c r="J8691" t="str">
        <f>IF(OR(Table1[[#This Row],[Weekday Number]]=6,Table1[[#This Row],[Weekday Number]]=7),"Weekend","Weekday")</f>
        <v>Weekday</v>
      </c>
      <c r="K8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691" t="s">
        <v>23366</v>
      </c>
      <c r="M8691" t="s">
        <v>1197</v>
      </c>
      <c r="N8691" t="s">
        <v>25</v>
      </c>
      <c r="O8691">
        <v>41088.38465</v>
      </c>
      <c r="P8691">
        <v>485</v>
      </c>
      <c r="Q8691" t="s">
        <v>37</v>
      </c>
      <c r="R8691" s="1">
        <v>44314</v>
      </c>
      <c r="S8691">
        <f>WEEKDAY(Table1[[#This Row],[Discharge Date]],2)</f>
        <v>3</v>
      </c>
      <c r="T8691" t="s">
        <v>50</v>
      </c>
      <c r="U8691" t="s">
        <v>51</v>
      </c>
      <c r="V8691" t="s">
        <v>29</v>
      </c>
    </row>
    <row r="8692" spans="1:22" x14ac:dyDescent="0.35">
      <c r="A8692" t="s">
        <v>23367</v>
      </c>
      <c r="B8692">
        <v>61</v>
      </c>
      <c r="C8692" t="s">
        <v>31</v>
      </c>
      <c r="D8692" t="s">
        <v>99</v>
      </c>
      <c r="E8692" t="s">
        <v>62</v>
      </c>
      <c r="F8692" s="1">
        <v>44512</v>
      </c>
      <c r="G8692">
        <f>DAY(Table1[[#This Row],[Date of Admission]])</f>
        <v>12</v>
      </c>
      <c r="H8692" t="str">
        <f>TEXT(Table1[[#This Row],[Date of Admission]],"dddd")</f>
        <v>Friday</v>
      </c>
      <c r="I8692">
        <f>WEEKDAY(Table1[[#This Row],[Date of Admission]],2)</f>
        <v>5</v>
      </c>
      <c r="J8692" t="str">
        <f>IF(OR(Table1[[#This Row],[Weekday Number]]=6,Table1[[#This Row],[Weekday Number]]=7),"Weekend","Weekday")</f>
        <v>Weekday</v>
      </c>
      <c r="K8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2" t="s">
        <v>23368</v>
      </c>
      <c r="M8692" t="s">
        <v>23369</v>
      </c>
      <c r="N8692" t="s">
        <v>25</v>
      </c>
      <c r="O8692">
        <v>5177.3176919999996</v>
      </c>
      <c r="P8692">
        <v>436</v>
      </c>
      <c r="Q8692" t="s">
        <v>49</v>
      </c>
      <c r="R8692" s="1">
        <v>44524</v>
      </c>
      <c r="S8692">
        <f>WEEKDAY(Table1[[#This Row],[Discharge Date]],2)</f>
        <v>3</v>
      </c>
      <c r="T8692" t="s">
        <v>94</v>
      </c>
      <c r="U8692" t="s">
        <v>28</v>
      </c>
      <c r="V8692" t="s">
        <v>40</v>
      </c>
    </row>
    <row r="8693" spans="1:22" x14ac:dyDescent="0.35">
      <c r="A8693" t="s">
        <v>23370</v>
      </c>
      <c r="B8693">
        <v>70</v>
      </c>
      <c r="C8693" t="s">
        <v>20</v>
      </c>
      <c r="D8693" t="s">
        <v>71</v>
      </c>
      <c r="E8693" t="s">
        <v>43</v>
      </c>
      <c r="F8693" s="1">
        <v>45083</v>
      </c>
      <c r="G8693">
        <f>DAY(Table1[[#This Row],[Date of Admission]])</f>
        <v>6</v>
      </c>
      <c r="H8693" t="str">
        <f>TEXT(Table1[[#This Row],[Date of Admission]],"dddd")</f>
        <v>Tuesday</v>
      </c>
      <c r="I8693">
        <f>WEEKDAY(Table1[[#This Row],[Date of Admission]],2)</f>
        <v>2</v>
      </c>
      <c r="J8693" t="str">
        <f>IF(OR(Table1[[#This Row],[Weekday Number]]=6,Table1[[#This Row],[Weekday Number]]=7),"Weekend","Weekday")</f>
        <v>Weekday</v>
      </c>
      <c r="K8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3" t="s">
        <v>23371</v>
      </c>
      <c r="M8693" t="s">
        <v>23372</v>
      </c>
      <c r="N8693" t="s">
        <v>25</v>
      </c>
      <c r="O8693">
        <v>13882.08626</v>
      </c>
      <c r="P8693">
        <v>140</v>
      </c>
      <c r="Q8693" t="s">
        <v>26</v>
      </c>
      <c r="R8693" s="1">
        <v>45102</v>
      </c>
      <c r="S8693">
        <f>WEEKDAY(Table1[[#This Row],[Discharge Date]],2)</f>
        <v>7</v>
      </c>
      <c r="T8693" t="s">
        <v>56</v>
      </c>
      <c r="U8693" t="s">
        <v>51</v>
      </c>
      <c r="V8693" t="s">
        <v>29</v>
      </c>
    </row>
    <row r="8694" spans="1:22" x14ac:dyDescent="0.35">
      <c r="A8694" t="s">
        <v>23373</v>
      </c>
      <c r="B8694">
        <v>65</v>
      </c>
      <c r="C8694" t="s">
        <v>20</v>
      </c>
      <c r="D8694" t="s">
        <v>124</v>
      </c>
      <c r="E8694" t="s">
        <v>22</v>
      </c>
      <c r="F8694" s="1">
        <v>44389</v>
      </c>
      <c r="G8694">
        <f>DAY(Table1[[#This Row],[Date of Admission]])</f>
        <v>12</v>
      </c>
      <c r="H8694" t="str">
        <f>TEXT(Table1[[#This Row],[Date of Admission]],"dddd")</f>
        <v>Monday</v>
      </c>
      <c r="I8694">
        <f>WEEKDAY(Table1[[#This Row],[Date of Admission]],2)</f>
        <v>1</v>
      </c>
      <c r="J8694" t="str">
        <f>IF(OR(Table1[[#This Row],[Weekday Number]]=6,Table1[[#This Row],[Weekday Number]]=7),"Weekend","Weekday")</f>
        <v>Weekday</v>
      </c>
      <c r="K8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4" t="s">
        <v>23374</v>
      </c>
      <c r="M8694" t="s">
        <v>23375</v>
      </c>
      <c r="N8694" t="s">
        <v>65</v>
      </c>
      <c r="O8694">
        <v>2378.6822739999998</v>
      </c>
      <c r="P8694">
        <v>230</v>
      </c>
      <c r="Q8694" t="s">
        <v>37</v>
      </c>
      <c r="R8694" s="1">
        <v>44391</v>
      </c>
      <c r="S8694">
        <f>WEEKDAY(Table1[[#This Row],[Discharge Date]],2)</f>
        <v>3</v>
      </c>
      <c r="T8694" t="s">
        <v>38</v>
      </c>
      <c r="U8694" t="s">
        <v>39</v>
      </c>
      <c r="V8694" t="s">
        <v>29</v>
      </c>
    </row>
    <row r="8695" spans="1:22" x14ac:dyDescent="0.35">
      <c r="A8695" t="s">
        <v>23376</v>
      </c>
      <c r="B8695">
        <v>40</v>
      </c>
      <c r="C8695" t="s">
        <v>20</v>
      </c>
      <c r="D8695" t="s">
        <v>239</v>
      </c>
      <c r="E8695" t="s">
        <v>62</v>
      </c>
      <c r="F8695" s="1">
        <v>44942</v>
      </c>
      <c r="G8695">
        <f>DAY(Table1[[#This Row],[Date of Admission]])</f>
        <v>16</v>
      </c>
      <c r="H8695" t="str">
        <f>TEXT(Table1[[#This Row],[Date of Admission]],"dddd")</f>
        <v>Monday</v>
      </c>
      <c r="I8695">
        <f>WEEKDAY(Table1[[#This Row],[Date of Admission]],2)</f>
        <v>1</v>
      </c>
      <c r="J8695" t="str">
        <f>IF(OR(Table1[[#This Row],[Weekday Number]]=6,Table1[[#This Row],[Weekday Number]]=7),"Weekend","Weekday")</f>
        <v>Weekday</v>
      </c>
      <c r="K8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5" t="s">
        <v>85</v>
      </c>
      <c r="M8695" t="s">
        <v>23377</v>
      </c>
      <c r="N8695" t="s">
        <v>36</v>
      </c>
      <c r="O8695">
        <v>19784.412919999999</v>
      </c>
      <c r="P8695">
        <v>346</v>
      </c>
      <c r="Q8695" t="s">
        <v>37</v>
      </c>
      <c r="R8695" s="1">
        <v>44958</v>
      </c>
      <c r="S8695">
        <f>WEEKDAY(Table1[[#This Row],[Discharge Date]],2)</f>
        <v>3</v>
      </c>
      <c r="T8695" t="s">
        <v>27</v>
      </c>
      <c r="U8695" t="s">
        <v>39</v>
      </c>
      <c r="V8695" t="s">
        <v>40</v>
      </c>
    </row>
    <row r="8696" spans="1:22" x14ac:dyDescent="0.35">
      <c r="A8696" t="s">
        <v>23378</v>
      </c>
      <c r="B8696">
        <v>26</v>
      </c>
      <c r="C8696" t="s">
        <v>31</v>
      </c>
      <c r="D8696" t="s">
        <v>124</v>
      </c>
      <c r="E8696" t="s">
        <v>43</v>
      </c>
      <c r="F8696" s="1">
        <v>44214</v>
      </c>
      <c r="G8696">
        <f>DAY(Table1[[#This Row],[Date of Admission]])</f>
        <v>18</v>
      </c>
      <c r="H8696" t="str">
        <f>TEXT(Table1[[#This Row],[Date of Admission]],"dddd")</f>
        <v>Monday</v>
      </c>
      <c r="I8696">
        <f>WEEKDAY(Table1[[#This Row],[Date of Admission]],2)</f>
        <v>1</v>
      </c>
      <c r="J8696" t="str">
        <f>IF(OR(Table1[[#This Row],[Weekday Number]]=6,Table1[[#This Row],[Weekday Number]]=7),"Weekend","Weekday")</f>
        <v>Weekday</v>
      </c>
      <c r="K8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6" t="s">
        <v>23379</v>
      </c>
      <c r="M8696" t="s">
        <v>23380</v>
      </c>
      <c r="N8696" t="s">
        <v>69</v>
      </c>
      <c r="O8696">
        <v>11844.511189999999</v>
      </c>
      <c r="P8696">
        <v>404</v>
      </c>
      <c r="Q8696" t="s">
        <v>26</v>
      </c>
      <c r="R8696" s="1">
        <v>44215</v>
      </c>
      <c r="S8696">
        <f>WEEKDAY(Table1[[#This Row],[Discharge Date]],2)</f>
        <v>2</v>
      </c>
      <c r="T8696" t="s">
        <v>38</v>
      </c>
      <c r="U8696" t="s">
        <v>28</v>
      </c>
      <c r="V8696" t="s">
        <v>40</v>
      </c>
    </row>
    <row r="8697" spans="1:22" x14ac:dyDescent="0.35">
      <c r="A8697" t="s">
        <v>6877</v>
      </c>
      <c r="B8697">
        <v>51</v>
      </c>
      <c r="C8697" t="s">
        <v>20</v>
      </c>
      <c r="D8697" t="s">
        <v>32</v>
      </c>
      <c r="E8697" t="s">
        <v>62</v>
      </c>
      <c r="F8697" s="1">
        <v>45139</v>
      </c>
      <c r="G8697">
        <f>DAY(Table1[[#This Row],[Date of Admission]])</f>
        <v>1</v>
      </c>
      <c r="H8697" t="str">
        <f>TEXT(Table1[[#This Row],[Date of Admission]],"dddd")</f>
        <v>Tuesday</v>
      </c>
      <c r="I8697">
        <f>WEEKDAY(Table1[[#This Row],[Date of Admission]],2)</f>
        <v>2</v>
      </c>
      <c r="J8697" t="str">
        <f>IF(OR(Table1[[#This Row],[Weekday Number]]=6,Table1[[#This Row],[Weekday Number]]=7),"Weekend","Weekday")</f>
        <v>Weekday</v>
      </c>
      <c r="K8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97" t="s">
        <v>23381</v>
      </c>
      <c r="M8697" t="s">
        <v>2583</v>
      </c>
      <c r="N8697" t="s">
        <v>60</v>
      </c>
      <c r="O8697">
        <v>10147.269749999999</v>
      </c>
      <c r="P8697">
        <v>298</v>
      </c>
      <c r="Q8697" t="s">
        <v>26</v>
      </c>
      <c r="R8697" s="1">
        <v>45145</v>
      </c>
      <c r="S8697">
        <f>WEEKDAY(Table1[[#This Row],[Discharge Date]],2)</f>
        <v>1</v>
      </c>
      <c r="T8697" t="s">
        <v>27</v>
      </c>
      <c r="U8697" t="s">
        <v>28</v>
      </c>
      <c r="V8697" t="s">
        <v>40</v>
      </c>
    </row>
    <row r="8698" spans="1:22" x14ac:dyDescent="0.35">
      <c r="A8698" t="s">
        <v>23382</v>
      </c>
      <c r="B8698">
        <v>54</v>
      </c>
      <c r="C8698" t="s">
        <v>31</v>
      </c>
      <c r="D8698" t="s">
        <v>99</v>
      </c>
      <c r="E8698" t="s">
        <v>53</v>
      </c>
      <c r="F8698" s="1">
        <v>44989</v>
      </c>
      <c r="G8698">
        <f>DAY(Table1[[#This Row],[Date of Admission]])</f>
        <v>4</v>
      </c>
      <c r="H8698" t="str">
        <f>TEXT(Table1[[#This Row],[Date of Admission]],"dddd")</f>
        <v>Saturday</v>
      </c>
      <c r="I8698">
        <f>WEEKDAY(Table1[[#This Row],[Date of Admission]],2)</f>
        <v>6</v>
      </c>
      <c r="J8698" t="str">
        <f>IF(OR(Table1[[#This Row],[Weekday Number]]=6,Table1[[#This Row],[Weekday Number]]=7),"Weekend","Weekday")</f>
        <v>Weekend</v>
      </c>
      <c r="K8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698" t="s">
        <v>23383</v>
      </c>
      <c r="M8698" t="s">
        <v>23384</v>
      </c>
      <c r="N8698" t="s">
        <v>25</v>
      </c>
      <c r="O8698">
        <v>16298.4735</v>
      </c>
      <c r="P8698">
        <v>500</v>
      </c>
      <c r="Q8698" t="s">
        <v>26</v>
      </c>
      <c r="R8698" s="1">
        <v>45009</v>
      </c>
      <c r="S8698">
        <f>WEEKDAY(Table1[[#This Row],[Discharge Date]],2)</f>
        <v>5</v>
      </c>
      <c r="T8698" t="s">
        <v>27</v>
      </c>
      <c r="U8698" t="s">
        <v>39</v>
      </c>
      <c r="V8698" t="s">
        <v>40</v>
      </c>
    </row>
    <row r="8699" spans="1:22" x14ac:dyDescent="0.35">
      <c r="A8699" t="s">
        <v>23385</v>
      </c>
      <c r="B8699">
        <v>46</v>
      </c>
      <c r="C8699" t="s">
        <v>31</v>
      </c>
      <c r="D8699" t="s">
        <v>57</v>
      </c>
      <c r="E8699" t="s">
        <v>33</v>
      </c>
      <c r="F8699" s="1">
        <v>44389</v>
      </c>
      <c r="G8699">
        <f>DAY(Table1[[#This Row],[Date of Admission]])</f>
        <v>12</v>
      </c>
      <c r="H8699" t="str">
        <f>TEXT(Table1[[#This Row],[Date of Admission]],"dddd")</f>
        <v>Monday</v>
      </c>
      <c r="I8699">
        <f>WEEKDAY(Table1[[#This Row],[Date of Admission]],2)</f>
        <v>1</v>
      </c>
      <c r="J8699" t="str">
        <f>IF(OR(Table1[[#This Row],[Weekday Number]]=6,Table1[[#This Row],[Weekday Number]]=7),"Weekend","Weekday")</f>
        <v>Weekday</v>
      </c>
      <c r="K8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699" t="s">
        <v>23386</v>
      </c>
      <c r="M8699" t="s">
        <v>23387</v>
      </c>
      <c r="N8699" t="s">
        <v>60</v>
      </c>
      <c r="O8699">
        <v>13643.626319999999</v>
      </c>
      <c r="P8699">
        <v>320</v>
      </c>
      <c r="Q8699" t="s">
        <v>37</v>
      </c>
      <c r="R8699" s="1">
        <v>44400</v>
      </c>
      <c r="S8699">
        <f>WEEKDAY(Table1[[#This Row],[Discharge Date]],2)</f>
        <v>5</v>
      </c>
      <c r="T8699" t="s">
        <v>50</v>
      </c>
      <c r="U8699" t="s">
        <v>39</v>
      </c>
      <c r="V8699" t="s">
        <v>40</v>
      </c>
    </row>
    <row r="8700" spans="1:22" x14ac:dyDescent="0.35">
      <c r="A8700" t="s">
        <v>23388</v>
      </c>
      <c r="B8700">
        <v>49</v>
      </c>
      <c r="C8700" t="s">
        <v>20</v>
      </c>
      <c r="D8700" t="s">
        <v>42</v>
      </c>
      <c r="E8700" t="s">
        <v>78</v>
      </c>
      <c r="F8700" s="1">
        <v>44665</v>
      </c>
      <c r="G8700">
        <f>DAY(Table1[[#This Row],[Date of Admission]])</f>
        <v>14</v>
      </c>
      <c r="H8700" t="str">
        <f>TEXT(Table1[[#This Row],[Date of Admission]],"dddd")</f>
        <v>Thursday</v>
      </c>
      <c r="I8700">
        <f>WEEKDAY(Table1[[#This Row],[Date of Admission]],2)</f>
        <v>4</v>
      </c>
      <c r="J8700" t="str">
        <f>IF(OR(Table1[[#This Row],[Weekday Number]]=6,Table1[[#This Row],[Weekday Number]]=7),"Weekend","Weekday")</f>
        <v>Weekday</v>
      </c>
      <c r="K8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0" t="s">
        <v>23389</v>
      </c>
      <c r="M8700" t="s">
        <v>23390</v>
      </c>
      <c r="N8700" t="s">
        <v>65</v>
      </c>
      <c r="O8700">
        <v>64425.837169999999</v>
      </c>
      <c r="P8700">
        <v>184</v>
      </c>
      <c r="Q8700" t="s">
        <v>49</v>
      </c>
      <c r="R8700" s="1">
        <v>44690</v>
      </c>
      <c r="S8700">
        <f>WEEKDAY(Table1[[#This Row],[Discharge Date]],2)</f>
        <v>1</v>
      </c>
      <c r="T8700" t="s">
        <v>50</v>
      </c>
      <c r="U8700" t="s">
        <v>28</v>
      </c>
      <c r="V8700" t="s">
        <v>40</v>
      </c>
    </row>
    <row r="8701" spans="1:22" x14ac:dyDescent="0.35">
      <c r="A8701" t="s">
        <v>23391</v>
      </c>
      <c r="B8701">
        <v>52</v>
      </c>
      <c r="C8701" t="s">
        <v>31</v>
      </c>
      <c r="D8701" t="s">
        <v>239</v>
      </c>
      <c r="E8701" t="s">
        <v>22</v>
      </c>
      <c r="F8701" s="1">
        <v>43934</v>
      </c>
      <c r="G8701">
        <f>DAY(Table1[[#This Row],[Date of Admission]])</f>
        <v>13</v>
      </c>
      <c r="H8701" t="str">
        <f>TEXT(Table1[[#This Row],[Date of Admission]],"dddd")</f>
        <v>Monday</v>
      </c>
      <c r="I8701">
        <f>WEEKDAY(Table1[[#This Row],[Date of Admission]],2)</f>
        <v>1</v>
      </c>
      <c r="J8701" t="str">
        <f>IF(OR(Table1[[#This Row],[Weekday Number]]=6,Table1[[#This Row],[Weekday Number]]=7),"Weekend","Weekday")</f>
        <v>Weekday</v>
      </c>
      <c r="K8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1" t="s">
        <v>23392</v>
      </c>
      <c r="M8701" t="s">
        <v>23393</v>
      </c>
      <c r="N8701" t="s">
        <v>65</v>
      </c>
      <c r="O8701">
        <v>23804.30644</v>
      </c>
      <c r="P8701">
        <v>489</v>
      </c>
      <c r="Q8701" t="s">
        <v>37</v>
      </c>
      <c r="R8701" s="1">
        <v>43964</v>
      </c>
      <c r="S8701">
        <f>WEEKDAY(Table1[[#This Row],[Discharge Date]],2)</f>
        <v>3</v>
      </c>
      <c r="T8701" t="s">
        <v>27</v>
      </c>
      <c r="U8701" t="s">
        <v>51</v>
      </c>
      <c r="V8701" t="s">
        <v>40</v>
      </c>
    </row>
    <row r="8702" spans="1:22" x14ac:dyDescent="0.35">
      <c r="A8702" t="s">
        <v>23394</v>
      </c>
      <c r="B8702">
        <v>30</v>
      </c>
      <c r="C8702" t="s">
        <v>31</v>
      </c>
      <c r="D8702" t="s">
        <v>21</v>
      </c>
      <c r="E8702" t="s">
        <v>43</v>
      </c>
      <c r="F8702" s="1">
        <v>43456</v>
      </c>
      <c r="G8702">
        <f>DAY(Table1[[#This Row],[Date of Admission]])</f>
        <v>22</v>
      </c>
      <c r="H8702" t="str">
        <f>TEXT(Table1[[#This Row],[Date of Admission]],"dddd")</f>
        <v>Saturday</v>
      </c>
      <c r="I8702">
        <f>WEEKDAY(Table1[[#This Row],[Date of Admission]],2)</f>
        <v>6</v>
      </c>
      <c r="J8702" t="str">
        <f>IF(OR(Table1[[#This Row],[Weekday Number]]=6,Table1[[#This Row],[Weekday Number]]=7),"Weekend","Weekday")</f>
        <v>Weekend</v>
      </c>
      <c r="K8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2" t="s">
        <v>17078</v>
      </c>
      <c r="M8702" t="s">
        <v>23395</v>
      </c>
      <c r="N8702" t="s">
        <v>60</v>
      </c>
      <c r="O8702">
        <v>22120.044440000001</v>
      </c>
      <c r="P8702">
        <v>402</v>
      </c>
      <c r="Q8702" t="s">
        <v>26</v>
      </c>
      <c r="R8702" s="1">
        <v>43460</v>
      </c>
      <c r="S8702">
        <f>WEEKDAY(Table1[[#This Row],[Discharge Date]],2)</f>
        <v>3</v>
      </c>
      <c r="T8702" t="s">
        <v>94</v>
      </c>
      <c r="U8702" t="s">
        <v>28</v>
      </c>
      <c r="V8702" t="s">
        <v>40</v>
      </c>
    </row>
    <row r="8703" spans="1:22" x14ac:dyDescent="0.35">
      <c r="A8703" t="s">
        <v>19250</v>
      </c>
      <c r="B8703">
        <v>51</v>
      </c>
      <c r="C8703" t="s">
        <v>20</v>
      </c>
      <c r="D8703" t="s">
        <v>57</v>
      </c>
      <c r="E8703" t="s">
        <v>53</v>
      </c>
      <c r="F8703" s="1">
        <v>44917</v>
      </c>
      <c r="G8703">
        <f>DAY(Table1[[#This Row],[Date of Admission]])</f>
        <v>22</v>
      </c>
      <c r="H8703" t="str">
        <f>TEXT(Table1[[#This Row],[Date of Admission]],"dddd")</f>
        <v>Thursday</v>
      </c>
      <c r="I8703">
        <f>WEEKDAY(Table1[[#This Row],[Date of Admission]],2)</f>
        <v>4</v>
      </c>
      <c r="J8703" t="str">
        <f>IF(OR(Table1[[#This Row],[Weekday Number]]=6,Table1[[#This Row],[Weekday Number]]=7),"Weekend","Weekday")</f>
        <v>Weekday</v>
      </c>
      <c r="K8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3" t="s">
        <v>23396</v>
      </c>
      <c r="M8703" t="s">
        <v>12138</v>
      </c>
      <c r="N8703" t="s">
        <v>60</v>
      </c>
      <c r="O8703">
        <v>4912.529826</v>
      </c>
      <c r="P8703">
        <v>456</v>
      </c>
      <c r="Q8703" t="s">
        <v>26</v>
      </c>
      <c r="R8703" s="1">
        <v>44936</v>
      </c>
      <c r="S8703">
        <f>WEEKDAY(Table1[[#This Row],[Discharge Date]],2)</f>
        <v>2</v>
      </c>
      <c r="T8703" t="s">
        <v>50</v>
      </c>
      <c r="U8703" t="s">
        <v>51</v>
      </c>
      <c r="V8703" t="s">
        <v>40</v>
      </c>
    </row>
    <row r="8704" spans="1:22" x14ac:dyDescent="0.35">
      <c r="A8704" t="s">
        <v>23397</v>
      </c>
      <c r="B8704">
        <v>85</v>
      </c>
      <c r="C8704" t="s">
        <v>31</v>
      </c>
      <c r="D8704" t="s">
        <v>124</v>
      </c>
      <c r="E8704" t="s">
        <v>62</v>
      </c>
      <c r="F8704" s="1">
        <v>44057</v>
      </c>
      <c r="G8704">
        <f>DAY(Table1[[#This Row],[Date of Admission]])</f>
        <v>14</v>
      </c>
      <c r="H8704" t="str">
        <f>TEXT(Table1[[#This Row],[Date of Admission]],"dddd")</f>
        <v>Friday</v>
      </c>
      <c r="I8704">
        <f>WEEKDAY(Table1[[#This Row],[Date of Admission]],2)</f>
        <v>5</v>
      </c>
      <c r="J8704" t="str">
        <f>IF(OR(Table1[[#This Row],[Weekday Number]]=6,Table1[[#This Row],[Weekday Number]]=7),"Weekend","Weekday")</f>
        <v>Weekday</v>
      </c>
      <c r="K8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4" t="s">
        <v>23398</v>
      </c>
      <c r="M8704" t="s">
        <v>23399</v>
      </c>
      <c r="N8704" t="s">
        <v>69</v>
      </c>
      <c r="O8704">
        <v>27522.850699999999</v>
      </c>
      <c r="P8704">
        <v>445</v>
      </c>
      <c r="Q8704" t="s">
        <v>37</v>
      </c>
      <c r="R8704" s="1">
        <v>44083</v>
      </c>
      <c r="S8704">
        <f>WEEKDAY(Table1[[#This Row],[Discharge Date]],2)</f>
        <v>3</v>
      </c>
      <c r="T8704" t="s">
        <v>94</v>
      </c>
      <c r="U8704" t="s">
        <v>51</v>
      </c>
      <c r="V8704" t="s">
        <v>29</v>
      </c>
    </row>
    <row r="8705" spans="1:22" x14ac:dyDescent="0.35">
      <c r="A8705" t="s">
        <v>23400</v>
      </c>
      <c r="B8705">
        <v>50</v>
      </c>
      <c r="C8705" t="s">
        <v>31</v>
      </c>
      <c r="D8705" t="s">
        <v>99</v>
      </c>
      <c r="E8705" t="s">
        <v>22</v>
      </c>
      <c r="F8705" s="1">
        <v>44704</v>
      </c>
      <c r="G8705">
        <f>DAY(Table1[[#This Row],[Date of Admission]])</f>
        <v>23</v>
      </c>
      <c r="H8705" t="str">
        <f>TEXT(Table1[[#This Row],[Date of Admission]],"dddd")</f>
        <v>Monday</v>
      </c>
      <c r="I8705">
        <f>WEEKDAY(Table1[[#This Row],[Date of Admission]],2)</f>
        <v>1</v>
      </c>
      <c r="J8705" t="str">
        <f>IF(OR(Table1[[#This Row],[Weekday Number]]=6,Table1[[#This Row],[Weekday Number]]=7),"Weekend","Weekday")</f>
        <v>Weekday</v>
      </c>
      <c r="K8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5" t="s">
        <v>23401</v>
      </c>
      <c r="M8705" t="s">
        <v>23402</v>
      </c>
      <c r="N8705" t="s">
        <v>36</v>
      </c>
      <c r="O8705">
        <v>17072.214400000001</v>
      </c>
      <c r="P8705">
        <v>376</v>
      </c>
      <c r="Q8705" t="s">
        <v>49</v>
      </c>
      <c r="R8705" s="1">
        <v>44714</v>
      </c>
      <c r="S8705">
        <f>WEEKDAY(Table1[[#This Row],[Discharge Date]],2)</f>
        <v>4</v>
      </c>
      <c r="T8705" t="s">
        <v>94</v>
      </c>
      <c r="U8705" t="s">
        <v>39</v>
      </c>
      <c r="V8705" t="s">
        <v>40</v>
      </c>
    </row>
    <row r="8706" spans="1:22" x14ac:dyDescent="0.35">
      <c r="A8706" t="s">
        <v>23403</v>
      </c>
      <c r="B8706">
        <v>60</v>
      </c>
      <c r="C8706" t="s">
        <v>20</v>
      </c>
      <c r="D8706" t="s">
        <v>239</v>
      </c>
      <c r="E8706" t="s">
        <v>53</v>
      </c>
      <c r="F8706" s="1">
        <v>43689</v>
      </c>
      <c r="G8706">
        <f>DAY(Table1[[#This Row],[Date of Admission]])</f>
        <v>12</v>
      </c>
      <c r="H8706" t="str">
        <f>TEXT(Table1[[#This Row],[Date of Admission]],"dddd")</f>
        <v>Monday</v>
      </c>
      <c r="I8706">
        <f>WEEKDAY(Table1[[#This Row],[Date of Admission]],2)</f>
        <v>1</v>
      </c>
      <c r="J8706" t="str">
        <f>IF(OR(Table1[[#This Row],[Weekday Number]]=6,Table1[[#This Row],[Weekday Number]]=7),"Weekend","Weekday")</f>
        <v>Weekday</v>
      </c>
      <c r="K8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6" t="s">
        <v>23404</v>
      </c>
      <c r="M8706" t="s">
        <v>23405</v>
      </c>
      <c r="N8706" t="s">
        <v>69</v>
      </c>
      <c r="O8706">
        <v>16247.634190000001</v>
      </c>
      <c r="P8706">
        <v>383</v>
      </c>
      <c r="Q8706" t="s">
        <v>26</v>
      </c>
      <c r="R8706" s="1">
        <v>43704</v>
      </c>
      <c r="S8706">
        <f>WEEKDAY(Table1[[#This Row],[Discharge Date]],2)</f>
        <v>2</v>
      </c>
      <c r="T8706" t="s">
        <v>38</v>
      </c>
      <c r="U8706" t="s">
        <v>51</v>
      </c>
      <c r="V8706" t="s">
        <v>40</v>
      </c>
    </row>
    <row r="8707" spans="1:22" x14ac:dyDescent="0.35">
      <c r="A8707" t="s">
        <v>23406</v>
      </c>
      <c r="B8707">
        <v>29</v>
      </c>
      <c r="C8707" t="s">
        <v>20</v>
      </c>
      <c r="D8707" t="s">
        <v>124</v>
      </c>
      <c r="E8707" t="s">
        <v>33</v>
      </c>
      <c r="F8707" s="1">
        <v>45069</v>
      </c>
      <c r="G8707">
        <f>DAY(Table1[[#This Row],[Date of Admission]])</f>
        <v>23</v>
      </c>
      <c r="H8707" t="str">
        <f>TEXT(Table1[[#This Row],[Date of Admission]],"dddd")</f>
        <v>Tuesday</v>
      </c>
      <c r="I8707">
        <f>WEEKDAY(Table1[[#This Row],[Date of Admission]],2)</f>
        <v>2</v>
      </c>
      <c r="J8707" t="str">
        <f>IF(OR(Table1[[#This Row],[Weekday Number]]=6,Table1[[#This Row],[Weekday Number]]=7),"Weekend","Weekday")</f>
        <v>Weekday</v>
      </c>
      <c r="K8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7" t="s">
        <v>23407</v>
      </c>
      <c r="M8707" t="s">
        <v>1241</v>
      </c>
      <c r="N8707" t="s">
        <v>65</v>
      </c>
      <c r="O8707">
        <v>21216.617569999999</v>
      </c>
      <c r="P8707">
        <v>238</v>
      </c>
      <c r="Q8707" t="s">
        <v>49</v>
      </c>
      <c r="R8707" s="1">
        <v>45099</v>
      </c>
      <c r="S8707">
        <f>WEEKDAY(Table1[[#This Row],[Discharge Date]],2)</f>
        <v>4</v>
      </c>
      <c r="T8707" t="s">
        <v>56</v>
      </c>
      <c r="U8707" t="s">
        <v>51</v>
      </c>
      <c r="V8707" t="s">
        <v>40</v>
      </c>
    </row>
    <row r="8708" spans="1:22" x14ac:dyDescent="0.35">
      <c r="A8708" t="s">
        <v>23408</v>
      </c>
      <c r="B8708">
        <v>36</v>
      </c>
      <c r="C8708" t="s">
        <v>20</v>
      </c>
      <c r="D8708" t="s">
        <v>57</v>
      </c>
      <c r="E8708" t="s">
        <v>33</v>
      </c>
      <c r="F8708" s="1">
        <v>44139</v>
      </c>
      <c r="G8708">
        <f>DAY(Table1[[#This Row],[Date of Admission]])</f>
        <v>4</v>
      </c>
      <c r="H8708" t="str">
        <f>TEXT(Table1[[#This Row],[Date of Admission]],"dddd")</f>
        <v>Wednesday</v>
      </c>
      <c r="I8708">
        <f>WEEKDAY(Table1[[#This Row],[Date of Admission]],2)</f>
        <v>3</v>
      </c>
      <c r="J8708" t="str">
        <f>IF(OR(Table1[[#This Row],[Weekday Number]]=6,Table1[[#This Row],[Weekday Number]]=7),"Weekend","Weekday")</f>
        <v>Weekday</v>
      </c>
      <c r="K8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08" t="s">
        <v>23409</v>
      </c>
      <c r="M8708" t="s">
        <v>20947</v>
      </c>
      <c r="N8708" t="s">
        <v>25</v>
      </c>
      <c r="O8708">
        <v>28095.350289999998</v>
      </c>
      <c r="P8708">
        <v>412</v>
      </c>
      <c r="Q8708" t="s">
        <v>49</v>
      </c>
      <c r="R8708" s="1">
        <v>44160</v>
      </c>
      <c r="S8708">
        <f>WEEKDAY(Table1[[#This Row],[Discharge Date]],2)</f>
        <v>3</v>
      </c>
      <c r="T8708" t="s">
        <v>27</v>
      </c>
      <c r="U8708" t="s">
        <v>39</v>
      </c>
      <c r="V8708" t="s">
        <v>40</v>
      </c>
    </row>
    <row r="8709" spans="1:22" x14ac:dyDescent="0.35">
      <c r="A8709" t="s">
        <v>23410</v>
      </c>
      <c r="B8709">
        <v>24</v>
      </c>
      <c r="C8709" t="s">
        <v>20</v>
      </c>
      <c r="D8709" t="s">
        <v>124</v>
      </c>
      <c r="E8709" t="s">
        <v>43</v>
      </c>
      <c r="F8709" s="1">
        <v>45118</v>
      </c>
      <c r="G8709">
        <f>DAY(Table1[[#This Row],[Date of Admission]])</f>
        <v>11</v>
      </c>
      <c r="H8709" t="str">
        <f>TEXT(Table1[[#This Row],[Date of Admission]],"dddd")</f>
        <v>Tuesday</v>
      </c>
      <c r="I8709">
        <f>WEEKDAY(Table1[[#This Row],[Date of Admission]],2)</f>
        <v>2</v>
      </c>
      <c r="J8709" t="str">
        <f>IF(OR(Table1[[#This Row],[Weekday Number]]=6,Table1[[#This Row],[Weekday Number]]=7),"Weekend","Weekday")</f>
        <v>Weekday</v>
      </c>
      <c r="K8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09" t="s">
        <v>23411</v>
      </c>
      <c r="M8709" t="s">
        <v>23412</v>
      </c>
      <c r="N8709" t="s">
        <v>69</v>
      </c>
      <c r="O8709">
        <v>1157.6133179999999</v>
      </c>
      <c r="P8709">
        <v>469</v>
      </c>
      <c r="Q8709" t="s">
        <v>26</v>
      </c>
      <c r="R8709" s="1">
        <v>45141</v>
      </c>
      <c r="S8709">
        <f>WEEKDAY(Table1[[#This Row],[Discharge Date]],2)</f>
        <v>4</v>
      </c>
      <c r="T8709" t="s">
        <v>56</v>
      </c>
      <c r="U8709" t="s">
        <v>28</v>
      </c>
      <c r="V8709" t="s">
        <v>84</v>
      </c>
    </row>
    <row r="8710" spans="1:22" x14ac:dyDescent="0.35">
      <c r="A8710" t="s">
        <v>23413</v>
      </c>
      <c r="B8710">
        <v>72</v>
      </c>
      <c r="C8710" t="s">
        <v>31</v>
      </c>
      <c r="D8710" t="s">
        <v>32</v>
      </c>
      <c r="E8710" t="s">
        <v>33</v>
      </c>
      <c r="F8710" s="1">
        <v>44539</v>
      </c>
      <c r="G8710">
        <f>DAY(Table1[[#This Row],[Date of Admission]])</f>
        <v>9</v>
      </c>
      <c r="H8710" t="str">
        <f>TEXT(Table1[[#This Row],[Date of Admission]],"dddd")</f>
        <v>Thursday</v>
      </c>
      <c r="I8710">
        <f>WEEKDAY(Table1[[#This Row],[Date of Admission]],2)</f>
        <v>4</v>
      </c>
      <c r="J8710" t="str">
        <f>IF(OR(Table1[[#This Row],[Weekday Number]]=6,Table1[[#This Row],[Weekday Number]]=7),"Weekend","Weekday")</f>
        <v>Weekday</v>
      </c>
      <c r="K8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0" t="s">
        <v>23414</v>
      </c>
      <c r="M8710" t="s">
        <v>23415</v>
      </c>
      <c r="N8710" t="s">
        <v>60</v>
      </c>
      <c r="O8710">
        <v>13507.895270000001</v>
      </c>
      <c r="P8710">
        <v>229</v>
      </c>
      <c r="Q8710" t="s">
        <v>49</v>
      </c>
      <c r="R8710" s="1">
        <v>44551</v>
      </c>
      <c r="S8710">
        <f>WEEKDAY(Table1[[#This Row],[Discharge Date]],2)</f>
        <v>2</v>
      </c>
      <c r="T8710" t="s">
        <v>94</v>
      </c>
      <c r="U8710" t="s">
        <v>51</v>
      </c>
      <c r="V8710" t="s">
        <v>29</v>
      </c>
    </row>
    <row r="8711" spans="1:22" x14ac:dyDescent="0.35">
      <c r="A8711" t="s">
        <v>23416</v>
      </c>
      <c r="B8711">
        <v>42</v>
      </c>
      <c r="C8711" t="s">
        <v>20</v>
      </c>
      <c r="D8711" t="s">
        <v>32</v>
      </c>
      <c r="E8711" t="s">
        <v>78</v>
      </c>
      <c r="F8711" s="1">
        <v>43405</v>
      </c>
      <c r="G8711">
        <f>DAY(Table1[[#This Row],[Date of Admission]])</f>
        <v>1</v>
      </c>
      <c r="H8711" t="str">
        <f>TEXT(Table1[[#This Row],[Date of Admission]],"dddd")</f>
        <v>Thursday</v>
      </c>
      <c r="I8711">
        <f>WEEKDAY(Table1[[#This Row],[Date of Admission]],2)</f>
        <v>4</v>
      </c>
      <c r="J8711" t="str">
        <f>IF(OR(Table1[[#This Row],[Weekday Number]]=6,Table1[[#This Row],[Weekday Number]]=7),"Weekend","Weekday")</f>
        <v>Weekday</v>
      </c>
      <c r="K8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11" t="s">
        <v>23417</v>
      </c>
      <c r="M8711" t="s">
        <v>23418</v>
      </c>
      <c r="N8711" t="s">
        <v>65</v>
      </c>
      <c r="O8711">
        <v>25944.163479999999</v>
      </c>
      <c r="P8711">
        <v>360</v>
      </c>
      <c r="Q8711" t="s">
        <v>49</v>
      </c>
      <c r="R8711" s="1">
        <v>43413</v>
      </c>
      <c r="S8711">
        <f>WEEKDAY(Table1[[#This Row],[Discharge Date]],2)</f>
        <v>5</v>
      </c>
      <c r="T8711" t="s">
        <v>27</v>
      </c>
      <c r="U8711" t="s">
        <v>39</v>
      </c>
      <c r="V8711" t="s">
        <v>40</v>
      </c>
    </row>
    <row r="8712" spans="1:22" x14ac:dyDescent="0.35">
      <c r="A8712" t="s">
        <v>23419</v>
      </c>
      <c r="B8712">
        <v>80</v>
      </c>
      <c r="C8712" t="s">
        <v>31</v>
      </c>
      <c r="D8712" t="s">
        <v>57</v>
      </c>
      <c r="E8712" t="s">
        <v>22</v>
      </c>
      <c r="F8712" s="1">
        <v>45147</v>
      </c>
      <c r="G8712">
        <f>DAY(Table1[[#This Row],[Date of Admission]])</f>
        <v>9</v>
      </c>
      <c r="H8712" t="str">
        <f>TEXT(Table1[[#This Row],[Date of Admission]],"dddd")</f>
        <v>Wednesday</v>
      </c>
      <c r="I8712">
        <f>WEEKDAY(Table1[[#This Row],[Date of Admission]],2)</f>
        <v>3</v>
      </c>
      <c r="J8712" t="str">
        <f>IF(OR(Table1[[#This Row],[Weekday Number]]=6,Table1[[#This Row],[Weekday Number]]=7),"Weekend","Weekday")</f>
        <v>Weekday</v>
      </c>
      <c r="K8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2" t="s">
        <v>23420</v>
      </c>
      <c r="M8712" t="s">
        <v>23421</v>
      </c>
      <c r="N8712" t="s">
        <v>65</v>
      </c>
      <c r="O8712">
        <v>4521.0253810000004</v>
      </c>
      <c r="P8712">
        <v>177</v>
      </c>
      <c r="Q8712" t="s">
        <v>49</v>
      </c>
      <c r="R8712" s="1">
        <v>45165</v>
      </c>
      <c r="S8712">
        <f>WEEKDAY(Table1[[#This Row],[Discharge Date]],2)</f>
        <v>7</v>
      </c>
      <c r="T8712" t="s">
        <v>94</v>
      </c>
      <c r="U8712" t="s">
        <v>28</v>
      </c>
      <c r="V8712" t="s">
        <v>29</v>
      </c>
    </row>
    <row r="8713" spans="1:22" x14ac:dyDescent="0.35">
      <c r="A8713" t="s">
        <v>23422</v>
      </c>
      <c r="B8713">
        <v>81</v>
      </c>
      <c r="C8713" t="s">
        <v>31</v>
      </c>
      <c r="D8713" t="s">
        <v>71</v>
      </c>
      <c r="E8713" t="s">
        <v>53</v>
      </c>
      <c r="F8713" s="1">
        <v>44253</v>
      </c>
      <c r="G8713">
        <f>DAY(Table1[[#This Row],[Date of Admission]])</f>
        <v>26</v>
      </c>
      <c r="H8713" t="str">
        <f>TEXT(Table1[[#This Row],[Date of Admission]],"dddd")</f>
        <v>Friday</v>
      </c>
      <c r="I8713">
        <f>WEEKDAY(Table1[[#This Row],[Date of Admission]],2)</f>
        <v>5</v>
      </c>
      <c r="J8713" t="str">
        <f>IF(OR(Table1[[#This Row],[Weekday Number]]=6,Table1[[#This Row],[Weekday Number]]=7),"Weekend","Weekday")</f>
        <v>Weekday</v>
      </c>
      <c r="K8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3" t="s">
        <v>23423</v>
      </c>
      <c r="M8713" t="s">
        <v>23424</v>
      </c>
      <c r="N8713" t="s">
        <v>60</v>
      </c>
      <c r="O8713">
        <v>7622.2871539999996</v>
      </c>
      <c r="P8713">
        <v>133</v>
      </c>
      <c r="Q8713" t="s">
        <v>26</v>
      </c>
      <c r="R8713" s="1">
        <v>44267</v>
      </c>
      <c r="S8713">
        <f>WEEKDAY(Table1[[#This Row],[Discharge Date]],2)</f>
        <v>5</v>
      </c>
      <c r="T8713" t="s">
        <v>27</v>
      </c>
      <c r="U8713" t="s">
        <v>28</v>
      </c>
      <c r="V8713" t="s">
        <v>29</v>
      </c>
    </row>
    <row r="8714" spans="1:22" x14ac:dyDescent="0.35">
      <c r="A8714" t="s">
        <v>23425</v>
      </c>
      <c r="B8714">
        <v>63</v>
      </c>
      <c r="C8714" t="s">
        <v>20</v>
      </c>
      <c r="D8714" t="s">
        <v>42</v>
      </c>
      <c r="E8714" t="s">
        <v>62</v>
      </c>
      <c r="F8714" s="1">
        <v>43477</v>
      </c>
      <c r="G8714">
        <f>DAY(Table1[[#This Row],[Date of Admission]])</f>
        <v>12</v>
      </c>
      <c r="H8714" t="str">
        <f>TEXT(Table1[[#This Row],[Date of Admission]],"dddd")</f>
        <v>Saturday</v>
      </c>
      <c r="I8714">
        <f>WEEKDAY(Table1[[#This Row],[Date of Admission]],2)</f>
        <v>6</v>
      </c>
      <c r="J8714" t="str">
        <f>IF(OR(Table1[[#This Row],[Weekday Number]]=6,Table1[[#This Row],[Weekday Number]]=7),"Weekend","Weekday")</f>
        <v>Weekend</v>
      </c>
      <c r="K8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4" t="s">
        <v>23426</v>
      </c>
      <c r="M8714" t="s">
        <v>23427</v>
      </c>
      <c r="N8714" t="s">
        <v>60</v>
      </c>
      <c r="O8714">
        <v>29765.31163</v>
      </c>
      <c r="P8714">
        <v>424</v>
      </c>
      <c r="Q8714" t="s">
        <v>37</v>
      </c>
      <c r="R8714" s="1">
        <v>43483</v>
      </c>
      <c r="S8714">
        <f>WEEKDAY(Table1[[#This Row],[Discharge Date]],2)</f>
        <v>5</v>
      </c>
      <c r="T8714" t="s">
        <v>94</v>
      </c>
      <c r="U8714" t="s">
        <v>39</v>
      </c>
      <c r="V8714" t="s">
        <v>40</v>
      </c>
    </row>
    <row r="8715" spans="1:22" x14ac:dyDescent="0.35">
      <c r="A8715" t="s">
        <v>23428</v>
      </c>
      <c r="B8715">
        <v>81</v>
      </c>
      <c r="C8715" t="s">
        <v>20</v>
      </c>
      <c r="D8715" t="s">
        <v>71</v>
      </c>
      <c r="E8715" t="s">
        <v>53</v>
      </c>
      <c r="F8715" s="1">
        <v>44474</v>
      </c>
      <c r="G8715">
        <f>DAY(Table1[[#This Row],[Date of Admission]])</f>
        <v>5</v>
      </c>
      <c r="H8715" t="str">
        <f>TEXT(Table1[[#This Row],[Date of Admission]],"dddd")</f>
        <v>Tuesday</v>
      </c>
      <c r="I8715">
        <f>WEEKDAY(Table1[[#This Row],[Date of Admission]],2)</f>
        <v>2</v>
      </c>
      <c r="J8715" t="str">
        <f>IF(OR(Table1[[#This Row],[Weekday Number]]=6,Table1[[#This Row],[Weekday Number]]=7),"Weekend","Weekday")</f>
        <v>Weekday</v>
      </c>
      <c r="K8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5" t="s">
        <v>23429</v>
      </c>
      <c r="M8715" t="s">
        <v>23430</v>
      </c>
      <c r="N8715" t="s">
        <v>36</v>
      </c>
      <c r="O8715">
        <v>20911.63452</v>
      </c>
      <c r="P8715">
        <v>182</v>
      </c>
      <c r="Q8715" t="s">
        <v>26</v>
      </c>
      <c r="R8715" s="1">
        <v>44480</v>
      </c>
      <c r="S8715">
        <f>WEEKDAY(Table1[[#This Row],[Discharge Date]],2)</f>
        <v>1</v>
      </c>
      <c r="T8715" t="s">
        <v>38</v>
      </c>
      <c r="U8715" t="s">
        <v>28</v>
      </c>
      <c r="V8715" t="s">
        <v>29</v>
      </c>
    </row>
    <row r="8716" spans="1:22" x14ac:dyDescent="0.35">
      <c r="A8716" t="s">
        <v>23431</v>
      </c>
      <c r="B8716">
        <v>39</v>
      </c>
      <c r="C8716" t="s">
        <v>31</v>
      </c>
      <c r="D8716" t="s">
        <v>239</v>
      </c>
      <c r="E8716" t="s">
        <v>62</v>
      </c>
      <c r="F8716" s="1">
        <v>45089</v>
      </c>
      <c r="G8716">
        <f>DAY(Table1[[#This Row],[Date of Admission]])</f>
        <v>12</v>
      </c>
      <c r="H8716" t="str">
        <f>TEXT(Table1[[#This Row],[Date of Admission]],"dddd")</f>
        <v>Monday</v>
      </c>
      <c r="I8716">
        <f>WEEKDAY(Table1[[#This Row],[Date of Admission]],2)</f>
        <v>1</v>
      </c>
      <c r="J8716" t="str">
        <f>IF(OR(Table1[[#This Row],[Weekday Number]]=6,Table1[[#This Row],[Weekday Number]]=7),"Weekend","Weekday")</f>
        <v>Weekday</v>
      </c>
      <c r="K8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6" t="s">
        <v>23432</v>
      </c>
      <c r="M8716" t="s">
        <v>23433</v>
      </c>
      <c r="N8716" t="s">
        <v>25</v>
      </c>
      <c r="O8716">
        <v>11321.208629999999</v>
      </c>
      <c r="P8716">
        <v>303</v>
      </c>
      <c r="Q8716" t="s">
        <v>37</v>
      </c>
      <c r="R8716" s="1">
        <v>45100</v>
      </c>
      <c r="S8716">
        <f>WEEKDAY(Table1[[#This Row],[Discharge Date]],2)</f>
        <v>5</v>
      </c>
      <c r="T8716" t="s">
        <v>94</v>
      </c>
      <c r="U8716" t="s">
        <v>51</v>
      </c>
      <c r="V8716" t="s">
        <v>40</v>
      </c>
    </row>
    <row r="8717" spans="1:22" x14ac:dyDescent="0.35">
      <c r="A8717" t="s">
        <v>18096</v>
      </c>
      <c r="B8717">
        <v>21</v>
      </c>
      <c r="C8717" t="s">
        <v>31</v>
      </c>
      <c r="D8717" t="s">
        <v>239</v>
      </c>
      <c r="E8717" t="s">
        <v>62</v>
      </c>
      <c r="F8717" s="1">
        <v>44416</v>
      </c>
      <c r="G8717">
        <f>DAY(Table1[[#This Row],[Date of Admission]])</f>
        <v>8</v>
      </c>
      <c r="H8717" t="str">
        <f>TEXT(Table1[[#This Row],[Date of Admission]],"dddd")</f>
        <v>Sunday</v>
      </c>
      <c r="I8717">
        <f>WEEKDAY(Table1[[#This Row],[Date of Admission]],2)</f>
        <v>7</v>
      </c>
      <c r="J8717" t="str">
        <f>IF(OR(Table1[[#This Row],[Weekday Number]]=6,Table1[[#This Row],[Weekday Number]]=7),"Weekend","Weekday")</f>
        <v>Weekend</v>
      </c>
      <c r="K8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7" t="s">
        <v>23434</v>
      </c>
      <c r="M8717" t="s">
        <v>23435</v>
      </c>
      <c r="N8717" t="s">
        <v>65</v>
      </c>
      <c r="O8717">
        <v>7914.8195960000003</v>
      </c>
      <c r="P8717">
        <v>337</v>
      </c>
      <c r="Q8717" t="s">
        <v>37</v>
      </c>
      <c r="R8717" s="1">
        <v>44429</v>
      </c>
      <c r="S8717">
        <f>WEEKDAY(Table1[[#This Row],[Discharge Date]],2)</f>
        <v>6</v>
      </c>
      <c r="T8717" t="s">
        <v>27</v>
      </c>
      <c r="U8717" t="s">
        <v>39</v>
      </c>
      <c r="V8717" t="s">
        <v>84</v>
      </c>
    </row>
    <row r="8718" spans="1:22" x14ac:dyDescent="0.35">
      <c r="A8718" t="s">
        <v>23436</v>
      </c>
      <c r="B8718">
        <v>54</v>
      </c>
      <c r="C8718" t="s">
        <v>31</v>
      </c>
      <c r="D8718" t="s">
        <v>239</v>
      </c>
      <c r="E8718" t="s">
        <v>53</v>
      </c>
      <c r="F8718" s="1">
        <v>44896</v>
      </c>
      <c r="G8718">
        <f>DAY(Table1[[#This Row],[Date of Admission]])</f>
        <v>1</v>
      </c>
      <c r="H8718" t="str">
        <f>TEXT(Table1[[#This Row],[Date of Admission]],"dddd")</f>
        <v>Thursday</v>
      </c>
      <c r="I8718">
        <f>WEEKDAY(Table1[[#This Row],[Date of Admission]],2)</f>
        <v>4</v>
      </c>
      <c r="J8718" t="str">
        <f>IF(OR(Table1[[#This Row],[Weekday Number]]=6,Table1[[#This Row],[Weekday Number]]=7),"Weekend","Weekday")</f>
        <v>Weekday</v>
      </c>
      <c r="K8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18" t="s">
        <v>23437</v>
      </c>
      <c r="M8718" t="s">
        <v>23438</v>
      </c>
      <c r="N8718" t="s">
        <v>60</v>
      </c>
      <c r="O8718">
        <v>21211.186259999999</v>
      </c>
      <c r="P8718">
        <v>102</v>
      </c>
      <c r="Q8718" t="s">
        <v>26</v>
      </c>
      <c r="R8718" s="1">
        <v>44909</v>
      </c>
      <c r="S8718">
        <f>WEEKDAY(Table1[[#This Row],[Discharge Date]],2)</f>
        <v>3</v>
      </c>
      <c r="T8718" t="s">
        <v>38</v>
      </c>
      <c r="U8718" t="s">
        <v>39</v>
      </c>
      <c r="V8718" t="s">
        <v>40</v>
      </c>
    </row>
    <row r="8719" spans="1:22" x14ac:dyDescent="0.35">
      <c r="A8719" t="s">
        <v>23439</v>
      </c>
      <c r="B8719">
        <v>26</v>
      </c>
      <c r="C8719" t="s">
        <v>31</v>
      </c>
      <c r="D8719" t="s">
        <v>21</v>
      </c>
      <c r="E8719" t="s">
        <v>53</v>
      </c>
      <c r="F8719" s="1">
        <v>44933</v>
      </c>
      <c r="G8719">
        <f>DAY(Table1[[#This Row],[Date of Admission]])</f>
        <v>7</v>
      </c>
      <c r="H8719" t="str">
        <f>TEXT(Table1[[#This Row],[Date of Admission]],"dddd")</f>
        <v>Saturday</v>
      </c>
      <c r="I8719">
        <f>WEEKDAY(Table1[[#This Row],[Date of Admission]],2)</f>
        <v>6</v>
      </c>
      <c r="J8719" t="str">
        <f>IF(OR(Table1[[#This Row],[Weekday Number]]=6,Table1[[#This Row],[Weekday Number]]=7),"Weekend","Weekday")</f>
        <v>Weekend</v>
      </c>
      <c r="K8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19" t="s">
        <v>23440</v>
      </c>
      <c r="M8719" t="s">
        <v>23441</v>
      </c>
      <c r="N8719" t="s">
        <v>60</v>
      </c>
      <c r="O8719">
        <v>9302.3152669999999</v>
      </c>
      <c r="P8719">
        <v>215</v>
      </c>
      <c r="Q8719" t="s">
        <v>26</v>
      </c>
      <c r="R8719" s="1">
        <v>44936</v>
      </c>
      <c r="S8719">
        <f>WEEKDAY(Table1[[#This Row],[Discharge Date]],2)</f>
        <v>2</v>
      </c>
      <c r="T8719" t="s">
        <v>50</v>
      </c>
      <c r="U8719" t="s">
        <v>39</v>
      </c>
      <c r="V8719" t="s">
        <v>40</v>
      </c>
    </row>
    <row r="8720" spans="1:22" x14ac:dyDescent="0.35">
      <c r="A8720" t="s">
        <v>23442</v>
      </c>
      <c r="B8720">
        <v>33</v>
      </c>
      <c r="C8720" t="s">
        <v>20</v>
      </c>
      <c r="D8720" t="s">
        <v>239</v>
      </c>
      <c r="E8720" t="s">
        <v>33</v>
      </c>
      <c r="F8720" s="1">
        <v>43428</v>
      </c>
      <c r="G8720">
        <f>DAY(Table1[[#This Row],[Date of Admission]])</f>
        <v>24</v>
      </c>
      <c r="H8720" t="str">
        <f>TEXT(Table1[[#This Row],[Date of Admission]],"dddd")</f>
        <v>Saturday</v>
      </c>
      <c r="I8720">
        <f>WEEKDAY(Table1[[#This Row],[Date of Admission]],2)</f>
        <v>6</v>
      </c>
      <c r="J8720" t="str">
        <f>IF(OR(Table1[[#This Row],[Weekday Number]]=6,Table1[[#This Row],[Weekday Number]]=7),"Weekend","Weekday")</f>
        <v>Weekend</v>
      </c>
      <c r="K8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0" t="s">
        <v>23443</v>
      </c>
      <c r="M8720" t="s">
        <v>23444</v>
      </c>
      <c r="N8720" t="s">
        <v>65</v>
      </c>
      <c r="O8720">
        <v>18471.129870000001</v>
      </c>
      <c r="P8720">
        <v>305</v>
      </c>
      <c r="Q8720" t="s">
        <v>49</v>
      </c>
      <c r="R8720" s="1">
        <v>43434</v>
      </c>
      <c r="S8720">
        <f>WEEKDAY(Table1[[#This Row],[Discharge Date]],2)</f>
        <v>5</v>
      </c>
      <c r="T8720" t="s">
        <v>94</v>
      </c>
      <c r="U8720" t="s">
        <v>51</v>
      </c>
      <c r="V8720" t="s">
        <v>40</v>
      </c>
    </row>
    <row r="8721" spans="1:22" x14ac:dyDescent="0.35">
      <c r="A8721" t="s">
        <v>23445</v>
      </c>
      <c r="B8721">
        <v>39</v>
      </c>
      <c r="C8721" t="s">
        <v>20</v>
      </c>
      <c r="D8721" t="s">
        <v>99</v>
      </c>
      <c r="E8721" t="s">
        <v>22</v>
      </c>
      <c r="F8721" s="1">
        <v>44073</v>
      </c>
      <c r="G8721">
        <f>DAY(Table1[[#This Row],[Date of Admission]])</f>
        <v>30</v>
      </c>
      <c r="H8721" t="str">
        <f>TEXT(Table1[[#This Row],[Date of Admission]],"dddd")</f>
        <v>Sunday</v>
      </c>
      <c r="I8721">
        <f>WEEKDAY(Table1[[#This Row],[Date of Admission]],2)</f>
        <v>7</v>
      </c>
      <c r="J8721" t="str">
        <f>IF(OR(Table1[[#This Row],[Weekday Number]]=6,Table1[[#This Row],[Weekday Number]]=7),"Weekend","Weekday")</f>
        <v>Weekend</v>
      </c>
      <c r="K8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21" t="s">
        <v>23446</v>
      </c>
      <c r="M8721" t="s">
        <v>23447</v>
      </c>
      <c r="N8721" t="s">
        <v>36</v>
      </c>
      <c r="O8721">
        <v>23337.672719999999</v>
      </c>
      <c r="P8721">
        <v>141</v>
      </c>
      <c r="Q8721" t="s">
        <v>37</v>
      </c>
      <c r="R8721" s="1">
        <v>44081</v>
      </c>
      <c r="S8721">
        <f>WEEKDAY(Table1[[#This Row],[Discharge Date]],2)</f>
        <v>1</v>
      </c>
      <c r="T8721" t="s">
        <v>94</v>
      </c>
      <c r="U8721" t="s">
        <v>39</v>
      </c>
      <c r="V8721" t="s">
        <v>40</v>
      </c>
    </row>
    <row r="8722" spans="1:22" x14ac:dyDescent="0.35">
      <c r="A8722" t="s">
        <v>23448</v>
      </c>
      <c r="B8722">
        <v>58</v>
      </c>
      <c r="C8722" t="s">
        <v>31</v>
      </c>
      <c r="D8722" t="s">
        <v>42</v>
      </c>
      <c r="E8722" t="s">
        <v>78</v>
      </c>
      <c r="F8722" s="1">
        <v>43454</v>
      </c>
      <c r="G8722">
        <f>DAY(Table1[[#This Row],[Date of Admission]])</f>
        <v>20</v>
      </c>
      <c r="H8722" t="str">
        <f>TEXT(Table1[[#This Row],[Date of Admission]],"dddd")</f>
        <v>Thursday</v>
      </c>
      <c r="I8722">
        <f>WEEKDAY(Table1[[#This Row],[Date of Admission]],2)</f>
        <v>4</v>
      </c>
      <c r="J8722" t="str">
        <f>IF(OR(Table1[[#This Row],[Weekday Number]]=6,Table1[[#This Row],[Weekday Number]]=7),"Weekend","Weekday")</f>
        <v>Weekday</v>
      </c>
      <c r="K8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2" t="s">
        <v>23449</v>
      </c>
      <c r="M8722" t="s">
        <v>14622</v>
      </c>
      <c r="N8722" t="s">
        <v>65</v>
      </c>
      <c r="O8722">
        <v>70682.877600000007</v>
      </c>
      <c r="P8722">
        <v>226</v>
      </c>
      <c r="Q8722" t="s">
        <v>26</v>
      </c>
      <c r="R8722" s="1">
        <v>43473</v>
      </c>
      <c r="S8722">
        <f>WEEKDAY(Table1[[#This Row],[Discharge Date]],2)</f>
        <v>2</v>
      </c>
      <c r="T8722" t="s">
        <v>50</v>
      </c>
      <c r="U8722" t="s">
        <v>39</v>
      </c>
      <c r="V8722" t="s">
        <v>40</v>
      </c>
    </row>
    <row r="8723" spans="1:22" x14ac:dyDescent="0.35">
      <c r="A8723" t="s">
        <v>23450</v>
      </c>
      <c r="B8723">
        <v>78</v>
      </c>
      <c r="C8723" t="s">
        <v>31</v>
      </c>
      <c r="D8723" t="s">
        <v>71</v>
      </c>
      <c r="E8723" t="s">
        <v>22</v>
      </c>
      <c r="F8723" s="1">
        <v>44582</v>
      </c>
      <c r="G8723">
        <f>DAY(Table1[[#This Row],[Date of Admission]])</f>
        <v>21</v>
      </c>
      <c r="H8723" t="str">
        <f>TEXT(Table1[[#This Row],[Date of Admission]],"dddd")</f>
        <v>Friday</v>
      </c>
      <c r="I8723">
        <f>WEEKDAY(Table1[[#This Row],[Date of Admission]],2)</f>
        <v>5</v>
      </c>
      <c r="J8723" t="str">
        <f>IF(OR(Table1[[#This Row],[Weekday Number]]=6,Table1[[#This Row],[Weekday Number]]=7),"Weekend","Weekday")</f>
        <v>Weekday</v>
      </c>
      <c r="K8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3" t="s">
        <v>23451</v>
      </c>
      <c r="M8723" t="s">
        <v>23452</v>
      </c>
      <c r="N8723" t="s">
        <v>36</v>
      </c>
      <c r="O8723">
        <v>8884.5982179999992</v>
      </c>
      <c r="P8723">
        <v>316</v>
      </c>
      <c r="Q8723" t="s">
        <v>37</v>
      </c>
      <c r="R8723" s="1">
        <v>44591</v>
      </c>
      <c r="S8723">
        <f>WEEKDAY(Table1[[#This Row],[Discharge Date]],2)</f>
        <v>7</v>
      </c>
      <c r="T8723" t="s">
        <v>94</v>
      </c>
      <c r="U8723" t="s">
        <v>28</v>
      </c>
      <c r="V8723" t="s">
        <v>29</v>
      </c>
    </row>
    <row r="8724" spans="1:22" x14ac:dyDescent="0.35">
      <c r="A8724" t="s">
        <v>23453</v>
      </c>
      <c r="B8724">
        <v>64</v>
      </c>
      <c r="C8724" t="s">
        <v>20</v>
      </c>
      <c r="D8724" t="s">
        <v>21</v>
      </c>
      <c r="E8724" t="s">
        <v>22</v>
      </c>
      <c r="F8724" s="1">
        <v>45153</v>
      </c>
      <c r="G8724">
        <f>DAY(Table1[[#This Row],[Date of Admission]])</f>
        <v>15</v>
      </c>
      <c r="H8724" t="str">
        <f>TEXT(Table1[[#This Row],[Date of Admission]],"dddd")</f>
        <v>Tuesday</v>
      </c>
      <c r="I8724">
        <f>WEEKDAY(Table1[[#This Row],[Date of Admission]],2)</f>
        <v>2</v>
      </c>
      <c r="J8724" t="str">
        <f>IF(OR(Table1[[#This Row],[Weekday Number]]=6,Table1[[#This Row],[Weekday Number]]=7),"Weekend","Weekday")</f>
        <v>Weekday</v>
      </c>
      <c r="K8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4" t="s">
        <v>23454</v>
      </c>
      <c r="M8724" t="s">
        <v>23455</v>
      </c>
      <c r="N8724" t="s">
        <v>60</v>
      </c>
      <c r="O8724">
        <v>2218.1824499999998</v>
      </c>
      <c r="P8724">
        <v>286</v>
      </c>
      <c r="Q8724" t="s">
        <v>49</v>
      </c>
      <c r="R8724" s="1">
        <v>45177</v>
      </c>
      <c r="S8724">
        <f>WEEKDAY(Table1[[#This Row],[Discharge Date]],2)</f>
        <v>5</v>
      </c>
      <c r="T8724" t="s">
        <v>50</v>
      </c>
      <c r="U8724" t="s">
        <v>51</v>
      </c>
      <c r="V8724" t="s">
        <v>40</v>
      </c>
    </row>
    <row r="8725" spans="1:22" x14ac:dyDescent="0.35">
      <c r="A8725" t="s">
        <v>5416</v>
      </c>
      <c r="B8725">
        <v>34</v>
      </c>
      <c r="C8725" t="s">
        <v>20</v>
      </c>
      <c r="D8725" t="s">
        <v>32</v>
      </c>
      <c r="E8725" t="s">
        <v>33</v>
      </c>
      <c r="F8725" s="1">
        <v>44193</v>
      </c>
      <c r="G8725">
        <f>DAY(Table1[[#This Row],[Date of Admission]])</f>
        <v>28</v>
      </c>
      <c r="H8725" t="str">
        <f>TEXT(Table1[[#This Row],[Date of Admission]],"dddd")</f>
        <v>Monday</v>
      </c>
      <c r="I8725">
        <f>WEEKDAY(Table1[[#This Row],[Date of Admission]],2)</f>
        <v>1</v>
      </c>
      <c r="J8725" t="str">
        <f>IF(OR(Table1[[#This Row],[Weekday Number]]=6,Table1[[#This Row],[Weekday Number]]=7),"Weekend","Weekday")</f>
        <v>Weekday</v>
      </c>
      <c r="K8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25" t="s">
        <v>2948</v>
      </c>
      <c r="M8725" t="s">
        <v>23456</v>
      </c>
      <c r="N8725" t="s">
        <v>60</v>
      </c>
      <c r="O8725">
        <v>42281.693249999997</v>
      </c>
      <c r="P8725">
        <v>469</v>
      </c>
      <c r="Q8725" t="s">
        <v>49</v>
      </c>
      <c r="R8725" s="1">
        <v>44203</v>
      </c>
      <c r="S8725">
        <f>WEEKDAY(Table1[[#This Row],[Discharge Date]],2)</f>
        <v>4</v>
      </c>
      <c r="T8725" t="s">
        <v>38</v>
      </c>
      <c r="U8725" t="s">
        <v>51</v>
      </c>
      <c r="V8725" t="s">
        <v>40</v>
      </c>
    </row>
    <row r="8726" spans="1:22" x14ac:dyDescent="0.35">
      <c r="A8726" t="s">
        <v>23457</v>
      </c>
      <c r="B8726">
        <v>23</v>
      </c>
      <c r="C8726" t="s">
        <v>20</v>
      </c>
      <c r="D8726" t="s">
        <v>42</v>
      </c>
      <c r="E8726" t="s">
        <v>22</v>
      </c>
      <c r="F8726" s="1">
        <v>43979</v>
      </c>
      <c r="G8726">
        <f>DAY(Table1[[#This Row],[Date of Admission]])</f>
        <v>28</v>
      </c>
      <c r="H8726" t="str">
        <f>TEXT(Table1[[#This Row],[Date of Admission]],"dddd")</f>
        <v>Thursday</v>
      </c>
      <c r="I8726">
        <f>WEEKDAY(Table1[[#This Row],[Date of Admission]],2)</f>
        <v>4</v>
      </c>
      <c r="J8726" t="str">
        <f>IF(OR(Table1[[#This Row],[Weekday Number]]=6,Table1[[#This Row],[Weekday Number]]=7),"Weekend","Weekday")</f>
        <v>Weekday</v>
      </c>
      <c r="K8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26" t="s">
        <v>23458</v>
      </c>
      <c r="M8726" t="s">
        <v>23459</v>
      </c>
      <c r="N8726" t="s">
        <v>65</v>
      </c>
      <c r="O8726">
        <v>13495.08137</v>
      </c>
      <c r="P8726">
        <v>216</v>
      </c>
      <c r="Q8726" t="s">
        <v>49</v>
      </c>
      <c r="R8726" s="1">
        <v>44006</v>
      </c>
      <c r="S8726">
        <f>WEEKDAY(Table1[[#This Row],[Discharge Date]],2)</f>
        <v>3</v>
      </c>
      <c r="T8726" t="s">
        <v>27</v>
      </c>
      <c r="U8726" t="s">
        <v>28</v>
      </c>
      <c r="V8726" t="s">
        <v>84</v>
      </c>
    </row>
    <row r="8727" spans="1:22" x14ac:dyDescent="0.35">
      <c r="A8727" t="s">
        <v>16894</v>
      </c>
      <c r="B8727">
        <v>49</v>
      </c>
      <c r="C8727" t="s">
        <v>20</v>
      </c>
      <c r="D8727" t="s">
        <v>124</v>
      </c>
      <c r="E8727" t="s">
        <v>43</v>
      </c>
      <c r="F8727" s="1">
        <v>43682</v>
      </c>
      <c r="G8727">
        <f>DAY(Table1[[#This Row],[Date of Admission]])</f>
        <v>5</v>
      </c>
      <c r="H8727" t="str">
        <f>TEXT(Table1[[#This Row],[Date of Admission]],"dddd")</f>
        <v>Monday</v>
      </c>
      <c r="I8727">
        <f>WEEKDAY(Table1[[#This Row],[Date of Admission]],2)</f>
        <v>1</v>
      </c>
      <c r="J8727" t="str">
        <f>IF(OR(Table1[[#This Row],[Weekday Number]]=6,Table1[[#This Row],[Weekday Number]]=7),"Weekend","Weekday")</f>
        <v>Weekday</v>
      </c>
      <c r="K8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7" t="s">
        <v>23460</v>
      </c>
      <c r="M8727" t="s">
        <v>23461</v>
      </c>
      <c r="N8727" t="s">
        <v>25</v>
      </c>
      <c r="O8727">
        <v>7765.7210880000002</v>
      </c>
      <c r="P8727">
        <v>230</v>
      </c>
      <c r="Q8727" t="s">
        <v>26</v>
      </c>
      <c r="R8727" s="1">
        <v>43694</v>
      </c>
      <c r="S8727">
        <f>WEEKDAY(Table1[[#This Row],[Discharge Date]],2)</f>
        <v>6</v>
      </c>
      <c r="T8727" t="s">
        <v>50</v>
      </c>
      <c r="U8727" t="s">
        <v>39</v>
      </c>
      <c r="V8727" t="s">
        <v>40</v>
      </c>
    </row>
    <row r="8728" spans="1:22" x14ac:dyDescent="0.35">
      <c r="A8728" t="s">
        <v>23462</v>
      </c>
      <c r="B8728">
        <v>32</v>
      </c>
      <c r="C8728" t="s">
        <v>20</v>
      </c>
      <c r="D8728" t="s">
        <v>239</v>
      </c>
      <c r="E8728" t="s">
        <v>62</v>
      </c>
      <c r="F8728" s="1">
        <v>43994</v>
      </c>
      <c r="G8728">
        <f>DAY(Table1[[#This Row],[Date of Admission]])</f>
        <v>12</v>
      </c>
      <c r="H8728" t="str">
        <f>TEXT(Table1[[#This Row],[Date of Admission]],"dddd")</f>
        <v>Friday</v>
      </c>
      <c r="I8728">
        <f>WEEKDAY(Table1[[#This Row],[Date of Admission]],2)</f>
        <v>5</v>
      </c>
      <c r="J8728" t="str">
        <f>IF(OR(Table1[[#This Row],[Weekday Number]]=6,Table1[[#This Row],[Weekday Number]]=7),"Weekend","Weekday")</f>
        <v>Weekday</v>
      </c>
      <c r="K8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8" t="s">
        <v>23463</v>
      </c>
      <c r="M8728" t="s">
        <v>23464</v>
      </c>
      <c r="N8728" t="s">
        <v>65</v>
      </c>
      <c r="O8728">
        <v>14765.79898</v>
      </c>
      <c r="P8728">
        <v>491</v>
      </c>
      <c r="Q8728" t="s">
        <v>37</v>
      </c>
      <c r="R8728" s="1">
        <v>44010</v>
      </c>
      <c r="S8728">
        <f>WEEKDAY(Table1[[#This Row],[Discharge Date]],2)</f>
        <v>7</v>
      </c>
      <c r="T8728" t="s">
        <v>50</v>
      </c>
      <c r="U8728" t="s">
        <v>28</v>
      </c>
      <c r="V8728" t="s">
        <v>40</v>
      </c>
    </row>
    <row r="8729" spans="1:22" x14ac:dyDescent="0.35">
      <c r="A8729" t="s">
        <v>23465</v>
      </c>
      <c r="B8729">
        <v>58</v>
      </c>
      <c r="C8729" t="s">
        <v>20</v>
      </c>
      <c r="D8729" t="s">
        <v>32</v>
      </c>
      <c r="E8729" t="s">
        <v>53</v>
      </c>
      <c r="F8729" s="1">
        <v>44555</v>
      </c>
      <c r="G8729">
        <f>DAY(Table1[[#This Row],[Date of Admission]])</f>
        <v>25</v>
      </c>
      <c r="H8729" t="str">
        <f>TEXT(Table1[[#This Row],[Date of Admission]],"dddd")</f>
        <v>Saturday</v>
      </c>
      <c r="I8729">
        <f>WEEKDAY(Table1[[#This Row],[Date of Admission]],2)</f>
        <v>6</v>
      </c>
      <c r="J8729" t="str">
        <f>IF(OR(Table1[[#This Row],[Weekday Number]]=6,Table1[[#This Row],[Weekday Number]]=7),"Weekend","Weekday")</f>
        <v>Weekend</v>
      </c>
      <c r="K8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29" t="s">
        <v>23466</v>
      </c>
      <c r="M8729" t="s">
        <v>23467</v>
      </c>
      <c r="N8729" t="s">
        <v>60</v>
      </c>
      <c r="O8729">
        <v>29665.24957</v>
      </c>
      <c r="P8729">
        <v>394</v>
      </c>
      <c r="Q8729" t="s">
        <v>26</v>
      </c>
      <c r="R8729" s="1">
        <v>44561</v>
      </c>
      <c r="S8729">
        <f>WEEKDAY(Table1[[#This Row],[Discharge Date]],2)</f>
        <v>5</v>
      </c>
      <c r="T8729" t="s">
        <v>38</v>
      </c>
      <c r="U8729" t="s">
        <v>28</v>
      </c>
      <c r="V8729" t="s">
        <v>40</v>
      </c>
    </row>
    <row r="8730" spans="1:22" x14ac:dyDescent="0.35">
      <c r="A8730" t="s">
        <v>23468</v>
      </c>
      <c r="B8730">
        <v>49</v>
      </c>
      <c r="C8730" t="s">
        <v>20</v>
      </c>
      <c r="D8730" t="s">
        <v>239</v>
      </c>
      <c r="E8730" t="s">
        <v>53</v>
      </c>
      <c r="F8730" s="1">
        <v>44024</v>
      </c>
      <c r="G8730">
        <f>DAY(Table1[[#This Row],[Date of Admission]])</f>
        <v>12</v>
      </c>
      <c r="H8730" t="str">
        <f>TEXT(Table1[[#This Row],[Date of Admission]],"dddd")</f>
        <v>Sunday</v>
      </c>
      <c r="I8730">
        <f>WEEKDAY(Table1[[#This Row],[Date of Admission]],2)</f>
        <v>7</v>
      </c>
      <c r="J8730" t="str">
        <f>IF(OR(Table1[[#This Row],[Weekday Number]]=6,Table1[[#This Row],[Weekday Number]]=7),"Weekend","Weekday")</f>
        <v>Weekend</v>
      </c>
      <c r="K8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0" t="s">
        <v>23469</v>
      </c>
      <c r="M8730" t="s">
        <v>23470</v>
      </c>
      <c r="N8730" t="s">
        <v>36</v>
      </c>
      <c r="O8730">
        <v>10505.10245</v>
      </c>
      <c r="P8730">
        <v>450</v>
      </c>
      <c r="Q8730" t="s">
        <v>26</v>
      </c>
      <c r="R8730" s="1">
        <v>44036</v>
      </c>
      <c r="S8730">
        <f>WEEKDAY(Table1[[#This Row],[Discharge Date]],2)</f>
        <v>5</v>
      </c>
      <c r="T8730" t="s">
        <v>38</v>
      </c>
      <c r="U8730" t="s">
        <v>28</v>
      </c>
      <c r="V8730" t="s">
        <v>40</v>
      </c>
    </row>
    <row r="8731" spans="1:22" x14ac:dyDescent="0.35">
      <c r="A8731" t="s">
        <v>23471</v>
      </c>
      <c r="B8731">
        <v>75</v>
      </c>
      <c r="C8731" t="s">
        <v>31</v>
      </c>
      <c r="D8731" t="s">
        <v>71</v>
      </c>
      <c r="E8731" t="s">
        <v>43</v>
      </c>
      <c r="F8731" s="1">
        <v>43959</v>
      </c>
      <c r="G8731">
        <f>DAY(Table1[[#This Row],[Date of Admission]])</f>
        <v>8</v>
      </c>
      <c r="H8731" t="str">
        <f>TEXT(Table1[[#This Row],[Date of Admission]],"dddd")</f>
        <v>Friday</v>
      </c>
      <c r="I8731">
        <f>WEEKDAY(Table1[[#This Row],[Date of Admission]],2)</f>
        <v>5</v>
      </c>
      <c r="J8731" t="str">
        <f>IF(OR(Table1[[#This Row],[Weekday Number]]=6,Table1[[#This Row],[Weekday Number]]=7),"Weekend","Weekday")</f>
        <v>Weekday</v>
      </c>
      <c r="K8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1" t="s">
        <v>13022</v>
      </c>
      <c r="M8731" t="s">
        <v>23472</v>
      </c>
      <c r="N8731" t="s">
        <v>36</v>
      </c>
      <c r="O8731">
        <v>10910.015890000001</v>
      </c>
      <c r="P8731">
        <v>480</v>
      </c>
      <c r="Q8731" t="s">
        <v>26</v>
      </c>
      <c r="R8731" s="1">
        <v>43968</v>
      </c>
      <c r="S8731">
        <f>WEEKDAY(Table1[[#This Row],[Discharge Date]],2)</f>
        <v>7</v>
      </c>
      <c r="T8731" t="s">
        <v>94</v>
      </c>
      <c r="U8731" t="s">
        <v>39</v>
      </c>
      <c r="V8731" t="s">
        <v>29</v>
      </c>
    </row>
    <row r="8732" spans="1:22" x14ac:dyDescent="0.35">
      <c r="A8732" t="s">
        <v>23473</v>
      </c>
      <c r="B8732">
        <v>52</v>
      </c>
      <c r="C8732" t="s">
        <v>20</v>
      </c>
      <c r="D8732" t="s">
        <v>124</v>
      </c>
      <c r="E8732" t="s">
        <v>53</v>
      </c>
      <c r="F8732" s="1">
        <v>43756</v>
      </c>
      <c r="G8732">
        <f>DAY(Table1[[#This Row],[Date of Admission]])</f>
        <v>18</v>
      </c>
      <c r="H8732" t="str">
        <f>TEXT(Table1[[#This Row],[Date of Admission]],"dddd")</f>
        <v>Friday</v>
      </c>
      <c r="I8732">
        <f>WEEKDAY(Table1[[#This Row],[Date of Admission]],2)</f>
        <v>5</v>
      </c>
      <c r="J8732" t="str">
        <f>IF(OR(Table1[[#This Row],[Weekday Number]]=6,Table1[[#This Row],[Weekday Number]]=7),"Weekend","Weekday")</f>
        <v>Weekday</v>
      </c>
      <c r="K8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2" t="s">
        <v>23474</v>
      </c>
      <c r="M8732" t="s">
        <v>23475</v>
      </c>
      <c r="N8732" t="s">
        <v>60</v>
      </c>
      <c r="O8732">
        <v>27899.459780000001</v>
      </c>
      <c r="P8732">
        <v>230</v>
      </c>
      <c r="Q8732" t="s">
        <v>26</v>
      </c>
      <c r="R8732" s="1">
        <v>43773</v>
      </c>
      <c r="S8732">
        <f>WEEKDAY(Table1[[#This Row],[Discharge Date]],2)</f>
        <v>1</v>
      </c>
      <c r="T8732" t="s">
        <v>27</v>
      </c>
      <c r="U8732" t="s">
        <v>51</v>
      </c>
      <c r="V8732" t="s">
        <v>40</v>
      </c>
    </row>
    <row r="8733" spans="1:22" x14ac:dyDescent="0.35">
      <c r="A8733" t="s">
        <v>4242</v>
      </c>
      <c r="B8733">
        <v>21</v>
      </c>
      <c r="C8733" t="s">
        <v>31</v>
      </c>
      <c r="D8733" t="s">
        <v>32</v>
      </c>
      <c r="E8733" t="s">
        <v>33</v>
      </c>
      <c r="F8733" s="1">
        <v>44178</v>
      </c>
      <c r="G8733">
        <f>DAY(Table1[[#This Row],[Date of Admission]])</f>
        <v>13</v>
      </c>
      <c r="H8733" t="str">
        <f>TEXT(Table1[[#This Row],[Date of Admission]],"dddd")</f>
        <v>Sunday</v>
      </c>
      <c r="I8733">
        <f>WEEKDAY(Table1[[#This Row],[Date of Admission]],2)</f>
        <v>7</v>
      </c>
      <c r="J8733" t="str">
        <f>IF(OR(Table1[[#This Row],[Weekday Number]]=6,Table1[[#This Row],[Weekday Number]]=7),"Weekend","Weekday")</f>
        <v>Weekend</v>
      </c>
      <c r="K8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3" t="s">
        <v>23476</v>
      </c>
      <c r="M8733" t="s">
        <v>4913</v>
      </c>
      <c r="N8733" t="s">
        <v>65</v>
      </c>
      <c r="O8733">
        <v>3686.9661430000001</v>
      </c>
      <c r="P8733">
        <v>180</v>
      </c>
      <c r="Q8733" t="s">
        <v>49</v>
      </c>
      <c r="R8733" s="1">
        <v>44207</v>
      </c>
      <c r="S8733">
        <f>WEEKDAY(Table1[[#This Row],[Discharge Date]],2)</f>
        <v>1</v>
      </c>
      <c r="T8733" t="s">
        <v>50</v>
      </c>
      <c r="U8733" t="s">
        <v>28</v>
      </c>
      <c r="V8733" t="s">
        <v>84</v>
      </c>
    </row>
    <row r="8734" spans="1:22" x14ac:dyDescent="0.35">
      <c r="A8734" t="s">
        <v>23477</v>
      </c>
      <c r="B8734">
        <v>38</v>
      </c>
      <c r="C8734" t="s">
        <v>31</v>
      </c>
      <c r="D8734" t="s">
        <v>42</v>
      </c>
      <c r="E8734" t="s">
        <v>33</v>
      </c>
      <c r="F8734" s="1">
        <v>44633</v>
      </c>
      <c r="G8734">
        <f>DAY(Table1[[#This Row],[Date of Admission]])</f>
        <v>13</v>
      </c>
      <c r="H8734" t="str">
        <f>TEXT(Table1[[#This Row],[Date of Admission]],"dddd")</f>
        <v>Sunday</v>
      </c>
      <c r="I8734">
        <f>WEEKDAY(Table1[[#This Row],[Date of Admission]],2)</f>
        <v>7</v>
      </c>
      <c r="J8734" t="str">
        <f>IF(OR(Table1[[#This Row],[Weekday Number]]=6,Table1[[#This Row],[Weekday Number]]=7),"Weekend","Weekday")</f>
        <v>Weekend</v>
      </c>
      <c r="K8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4" t="s">
        <v>23478</v>
      </c>
      <c r="M8734" t="s">
        <v>23479</v>
      </c>
      <c r="N8734" t="s">
        <v>60</v>
      </c>
      <c r="O8734">
        <v>21050.1764</v>
      </c>
      <c r="P8734">
        <v>117</v>
      </c>
      <c r="Q8734" t="s">
        <v>49</v>
      </c>
      <c r="R8734" s="1">
        <v>44653</v>
      </c>
      <c r="S8734">
        <f>WEEKDAY(Table1[[#This Row],[Discharge Date]],2)</f>
        <v>6</v>
      </c>
      <c r="T8734" t="s">
        <v>56</v>
      </c>
      <c r="U8734" t="s">
        <v>51</v>
      </c>
      <c r="V8734" t="s">
        <v>40</v>
      </c>
    </row>
    <row r="8735" spans="1:22" x14ac:dyDescent="0.35">
      <c r="A8735" t="s">
        <v>23480</v>
      </c>
      <c r="B8735">
        <v>67</v>
      </c>
      <c r="C8735" t="s">
        <v>20</v>
      </c>
      <c r="D8735" t="s">
        <v>42</v>
      </c>
      <c r="E8735" t="s">
        <v>43</v>
      </c>
      <c r="F8735" s="1">
        <v>44054</v>
      </c>
      <c r="G8735">
        <f>DAY(Table1[[#This Row],[Date of Admission]])</f>
        <v>11</v>
      </c>
      <c r="H8735" t="str">
        <f>TEXT(Table1[[#This Row],[Date of Admission]],"dddd")</f>
        <v>Tuesday</v>
      </c>
      <c r="I8735">
        <f>WEEKDAY(Table1[[#This Row],[Date of Admission]],2)</f>
        <v>2</v>
      </c>
      <c r="J8735" t="str">
        <f>IF(OR(Table1[[#This Row],[Weekday Number]]=6,Table1[[#This Row],[Weekday Number]]=7),"Weekend","Weekday")</f>
        <v>Weekday</v>
      </c>
      <c r="K8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5" t="s">
        <v>23481</v>
      </c>
      <c r="M8735" t="s">
        <v>13362</v>
      </c>
      <c r="N8735" t="s">
        <v>36</v>
      </c>
      <c r="O8735">
        <v>10722.883669999999</v>
      </c>
      <c r="P8735">
        <v>247</v>
      </c>
      <c r="Q8735" t="s">
        <v>26</v>
      </c>
      <c r="R8735" s="1">
        <v>44074</v>
      </c>
      <c r="S8735">
        <f>WEEKDAY(Table1[[#This Row],[Discharge Date]],2)</f>
        <v>1</v>
      </c>
      <c r="T8735" t="s">
        <v>50</v>
      </c>
      <c r="U8735" t="s">
        <v>51</v>
      </c>
      <c r="V8735" t="s">
        <v>29</v>
      </c>
    </row>
    <row r="8736" spans="1:22" x14ac:dyDescent="0.35">
      <c r="A8736" t="s">
        <v>23482</v>
      </c>
      <c r="B8736">
        <v>52</v>
      </c>
      <c r="C8736" t="s">
        <v>31</v>
      </c>
      <c r="D8736" t="s">
        <v>99</v>
      </c>
      <c r="E8736" t="s">
        <v>43</v>
      </c>
      <c r="F8736" s="1">
        <v>45192</v>
      </c>
      <c r="G8736">
        <f>DAY(Table1[[#This Row],[Date of Admission]])</f>
        <v>23</v>
      </c>
      <c r="H8736" t="str">
        <f>TEXT(Table1[[#This Row],[Date of Admission]],"dddd")</f>
        <v>Saturday</v>
      </c>
      <c r="I8736">
        <f>WEEKDAY(Table1[[#This Row],[Date of Admission]],2)</f>
        <v>6</v>
      </c>
      <c r="J8736" t="str">
        <f>IF(OR(Table1[[#This Row],[Weekday Number]]=6,Table1[[#This Row],[Weekday Number]]=7),"Weekend","Weekday")</f>
        <v>Weekend</v>
      </c>
      <c r="K8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6" t="s">
        <v>23483</v>
      </c>
      <c r="M8736" t="s">
        <v>23484</v>
      </c>
      <c r="N8736" t="s">
        <v>36</v>
      </c>
      <c r="O8736">
        <v>11481.468049999999</v>
      </c>
      <c r="P8736">
        <v>175</v>
      </c>
      <c r="Q8736" t="s">
        <v>26</v>
      </c>
      <c r="R8736" s="1">
        <v>45207</v>
      </c>
      <c r="S8736">
        <f>WEEKDAY(Table1[[#This Row],[Discharge Date]],2)</f>
        <v>7</v>
      </c>
      <c r="T8736" t="s">
        <v>50</v>
      </c>
      <c r="U8736" t="s">
        <v>51</v>
      </c>
      <c r="V8736" t="s">
        <v>40</v>
      </c>
    </row>
    <row r="8737" spans="1:22" x14ac:dyDescent="0.35">
      <c r="A8737" t="s">
        <v>23485</v>
      </c>
      <c r="B8737">
        <v>34</v>
      </c>
      <c r="C8737" t="s">
        <v>20</v>
      </c>
      <c r="D8737" t="s">
        <v>42</v>
      </c>
      <c r="E8737" t="s">
        <v>53</v>
      </c>
      <c r="F8737" s="1">
        <v>44085</v>
      </c>
      <c r="G8737">
        <f>DAY(Table1[[#This Row],[Date of Admission]])</f>
        <v>11</v>
      </c>
      <c r="H8737" t="str">
        <f>TEXT(Table1[[#This Row],[Date of Admission]],"dddd")</f>
        <v>Friday</v>
      </c>
      <c r="I8737">
        <f>WEEKDAY(Table1[[#This Row],[Date of Admission]],2)</f>
        <v>5</v>
      </c>
      <c r="J8737" t="str">
        <f>IF(OR(Table1[[#This Row],[Weekday Number]]=6,Table1[[#This Row],[Weekday Number]]=7),"Weekend","Weekday")</f>
        <v>Weekday</v>
      </c>
      <c r="K8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7" t="s">
        <v>120</v>
      </c>
      <c r="M8737" t="s">
        <v>23486</v>
      </c>
      <c r="N8737" t="s">
        <v>69</v>
      </c>
      <c r="O8737">
        <v>28825.66502</v>
      </c>
      <c r="P8737">
        <v>406</v>
      </c>
      <c r="Q8737" t="s">
        <v>26</v>
      </c>
      <c r="R8737" s="1">
        <v>44103</v>
      </c>
      <c r="S8737">
        <f>WEEKDAY(Table1[[#This Row],[Discharge Date]],2)</f>
        <v>2</v>
      </c>
      <c r="T8737" t="s">
        <v>94</v>
      </c>
      <c r="U8737" t="s">
        <v>51</v>
      </c>
      <c r="V8737" t="s">
        <v>40</v>
      </c>
    </row>
    <row r="8738" spans="1:22" x14ac:dyDescent="0.35">
      <c r="A8738" t="s">
        <v>23487</v>
      </c>
      <c r="B8738">
        <v>42</v>
      </c>
      <c r="C8738" t="s">
        <v>20</v>
      </c>
      <c r="D8738" t="s">
        <v>57</v>
      </c>
      <c r="E8738" t="s">
        <v>43</v>
      </c>
      <c r="F8738" s="1">
        <v>44237</v>
      </c>
      <c r="G8738">
        <f>DAY(Table1[[#This Row],[Date of Admission]])</f>
        <v>10</v>
      </c>
      <c r="H8738" t="str">
        <f>TEXT(Table1[[#This Row],[Date of Admission]],"dddd")</f>
        <v>Wednesday</v>
      </c>
      <c r="I8738">
        <f>WEEKDAY(Table1[[#This Row],[Date of Admission]],2)</f>
        <v>3</v>
      </c>
      <c r="J8738" t="str">
        <f>IF(OR(Table1[[#This Row],[Weekday Number]]=6,Table1[[#This Row],[Weekday Number]]=7),"Weekend","Weekday")</f>
        <v>Weekday</v>
      </c>
      <c r="K8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8" t="s">
        <v>23488</v>
      </c>
      <c r="M8738" t="s">
        <v>16609</v>
      </c>
      <c r="N8738" t="s">
        <v>36</v>
      </c>
      <c r="O8738">
        <v>6429.2784419999998</v>
      </c>
      <c r="P8738">
        <v>151</v>
      </c>
      <c r="Q8738" t="s">
        <v>26</v>
      </c>
      <c r="R8738" s="1">
        <v>44244</v>
      </c>
      <c r="S8738">
        <f>WEEKDAY(Table1[[#This Row],[Discharge Date]],2)</f>
        <v>3</v>
      </c>
      <c r="T8738" t="s">
        <v>50</v>
      </c>
      <c r="U8738" t="s">
        <v>39</v>
      </c>
      <c r="V8738" t="s">
        <v>40</v>
      </c>
    </row>
    <row r="8739" spans="1:22" x14ac:dyDescent="0.35">
      <c r="A8739" t="s">
        <v>23489</v>
      </c>
      <c r="B8739">
        <v>61</v>
      </c>
      <c r="C8739" t="s">
        <v>31</v>
      </c>
      <c r="D8739" t="s">
        <v>71</v>
      </c>
      <c r="E8739" t="s">
        <v>53</v>
      </c>
      <c r="F8739" s="1">
        <v>44637</v>
      </c>
      <c r="G8739">
        <f>DAY(Table1[[#This Row],[Date of Admission]])</f>
        <v>17</v>
      </c>
      <c r="H8739" t="str">
        <f>TEXT(Table1[[#This Row],[Date of Admission]],"dddd")</f>
        <v>Thursday</v>
      </c>
      <c r="I8739">
        <f>WEEKDAY(Table1[[#This Row],[Date of Admission]],2)</f>
        <v>4</v>
      </c>
      <c r="J8739" t="str">
        <f>IF(OR(Table1[[#This Row],[Weekday Number]]=6,Table1[[#This Row],[Weekday Number]]=7),"Weekend","Weekday")</f>
        <v>Weekday</v>
      </c>
      <c r="K8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39" t="s">
        <v>23490</v>
      </c>
      <c r="M8739" t="s">
        <v>23491</v>
      </c>
      <c r="N8739" t="s">
        <v>36</v>
      </c>
      <c r="O8739">
        <v>9835.5182679999998</v>
      </c>
      <c r="P8739">
        <v>430</v>
      </c>
      <c r="Q8739" t="s">
        <v>26</v>
      </c>
      <c r="R8739" s="1">
        <v>44660</v>
      </c>
      <c r="S8739">
        <f>WEEKDAY(Table1[[#This Row],[Discharge Date]],2)</f>
        <v>6</v>
      </c>
      <c r="T8739" t="s">
        <v>27</v>
      </c>
      <c r="U8739" t="s">
        <v>51</v>
      </c>
      <c r="V8739" t="s">
        <v>40</v>
      </c>
    </row>
    <row r="8740" spans="1:22" x14ac:dyDescent="0.35">
      <c r="A8740" t="s">
        <v>23492</v>
      </c>
      <c r="B8740">
        <v>51</v>
      </c>
      <c r="C8740" t="s">
        <v>31</v>
      </c>
      <c r="D8740" t="s">
        <v>57</v>
      </c>
      <c r="E8740" t="s">
        <v>33</v>
      </c>
      <c r="F8740" s="1">
        <v>44782</v>
      </c>
      <c r="G8740">
        <f>DAY(Table1[[#This Row],[Date of Admission]])</f>
        <v>9</v>
      </c>
      <c r="H8740" t="str">
        <f>TEXT(Table1[[#This Row],[Date of Admission]],"dddd")</f>
        <v>Tuesday</v>
      </c>
      <c r="I8740">
        <f>WEEKDAY(Table1[[#This Row],[Date of Admission]],2)</f>
        <v>2</v>
      </c>
      <c r="J8740" t="str">
        <f>IF(OR(Table1[[#This Row],[Weekday Number]]=6,Table1[[#This Row],[Weekday Number]]=7),"Weekend","Weekday")</f>
        <v>Weekday</v>
      </c>
      <c r="K8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0" t="s">
        <v>23493</v>
      </c>
      <c r="M8740" t="s">
        <v>23494</v>
      </c>
      <c r="N8740" t="s">
        <v>60</v>
      </c>
      <c r="O8740">
        <v>21831.984690000001</v>
      </c>
      <c r="P8740">
        <v>268</v>
      </c>
      <c r="Q8740" t="s">
        <v>49</v>
      </c>
      <c r="R8740" s="1">
        <v>44786</v>
      </c>
      <c r="S8740">
        <f>WEEKDAY(Table1[[#This Row],[Discharge Date]],2)</f>
        <v>6</v>
      </c>
      <c r="T8740" t="s">
        <v>94</v>
      </c>
      <c r="U8740" t="s">
        <v>28</v>
      </c>
      <c r="V8740" t="s">
        <v>40</v>
      </c>
    </row>
    <row r="8741" spans="1:22" x14ac:dyDescent="0.35">
      <c r="A8741" t="s">
        <v>23495</v>
      </c>
      <c r="B8741">
        <v>84</v>
      </c>
      <c r="C8741" t="s">
        <v>31</v>
      </c>
      <c r="D8741" t="s">
        <v>71</v>
      </c>
      <c r="E8741" t="s">
        <v>53</v>
      </c>
      <c r="F8741" s="1">
        <v>44243</v>
      </c>
      <c r="G8741">
        <f>DAY(Table1[[#This Row],[Date of Admission]])</f>
        <v>16</v>
      </c>
      <c r="H8741" t="str">
        <f>TEXT(Table1[[#This Row],[Date of Admission]],"dddd")</f>
        <v>Tuesday</v>
      </c>
      <c r="I8741">
        <f>WEEKDAY(Table1[[#This Row],[Date of Admission]],2)</f>
        <v>2</v>
      </c>
      <c r="J8741" t="str">
        <f>IF(OR(Table1[[#This Row],[Weekday Number]]=6,Table1[[#This Row],[Weekday Number]]=7),"Weekend","Weekday")</f>
        <v>Weekday</v>
      </c>
      <c r="K8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1" t="s">
        <v>23496</v>
      </c>
      <c r="M8741" t="s">
        <v>23497</v>
      </c>
      <c r="N8741" t="s">
        <v>60</v>
      </c>
      <c r="O8741">
        <v>16758.619559999999</v>
      </c>
      <c r="P8741">
        <v>191</v>
      </c>
      <c r="Q8741" t="s">
        <v>26</v>
      </c>
      <c r="R8741" s="1">
        <v>44265</v>
      </c>
      <c r="S8741">
        <f>WEEKDAY(Table1[[#This Row],[Discharge Date]],2)</f>
        <v>3</v>
      </c>
      <c r="T8741" t="s">
        <v>50</v>
      </c>
      <c r="U8741" t="s">
        <v>28</v>
      </c>
      <c r="V8741" t="s">
        <v>29</v>
      </c>
    </row>
    <row r="8742" spans="1:22" x14ac:dyDescent="0.35">
      <c r="A8742" t="s">
        <v>23498</v>
      </c>
      <c r="B8742">
        <v>33</v>
      </c>
      <c r="C8742" t="s">
        <v>31</v>
      </c>
      <c r="D8742" t="s">
        <v>124</v>
      </c>
      <c r="E8742" t="s">
        <v>43</v>
      </c>
      <c r="F8742" s="1">
        <v>44287</v>
      </c>
      <c r="G8742">
        <f>DAY(Table1[[#This Row],[Date of Admission]])</f>
        <v>1</v>
      </c>
      <c r="H8742" t="str">
        <f>TEXT(Table1[[#This Row],[Date of Admission]],"dddd")</f>
        <v>Thursday</v>
      </c>
      <c r="I8742">
        <f>WEEKDAY(Table1[[#This Row],[Date of Admission]],2)</f>
        <v>4</v>
      </c>
      <c r="J8742" t="str">
        <f>IF(OR(Table1[[#This Row],[Weekday Number]]=6,Table1[[#This Row],[Weekday Number]]=7),"Weekend","Weekday")</f>
        <v>Weekday</v>
      </c>
      <c r="K8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42" t="s">
        <v>23499</v>
      </c>
      <c r="M8742" t="s">
        <v>22402</v>
      </c>
      <c r="N8742" t="s">
        <v>69</v>
      </c>
      <c r="O8742">
        <v>1949.174411</v>
      </c>
      <c r="P8742">
        <v>336</v>
      </c>
      <c r="Q8742" t="s">
        <v>26</v>
      </c>
      <c r="R8742" s="1">
        <v>44288</v>
      </c>
      <c r="S8742">
        <f>WEEKDAY(Table1[[#This Row],[Discharge Date]],2)</f>
        <v>5</v>
      </c>
      <c r="T8742" t="s">
        <v>94</v>
      </c>
      <c r="U8742" t="s">
        <v>51</v>
      </c>
      <c r="V8742" t="s">
        <v>40</v>
      </c>
    </row>
    <row r="8743" spans="1:22" x14ac:dyDescent="0.35">
      <c r="A8743" t="s">
        <v>23500</v>
      </c>
      <c r="B8743">
        <v>72</v>
      </c>
      <c r="C8743" t="s">
        <v>20</v>
      </c>
      <c r="D8743" t="s">
        <v>99</v>
      </c>
      <c r="E8743" t="s">
        <v>53</v>
      </c>
      <c r="F8743" s="1">
        <v>44012</v>
      </c>
      <c r="G8743">
        <f>DAY(Table1[[#This Row],[Date of Admission]])</f>
        <v>30</v>
      </c>
      <c r="H8743" t="str">
        <f>TEXT(Table1[[#This Row],[Date of Admission]],"dddd")</f>
        <v>Tuesday</v>
      </c>
      <c r="I8743">
        <f>WEEKDAY(Table1[[#This Row],[Date of Admission]],2)</f>
        <v>2</v>
      </c>
      <c r="J8743" t="str">
        <f>IF(OR(Table1[[#This Row],[Weekday Number]]=6,Table1[[#This Row],[Weekday Number]]=7),"Weekend","Weekday")</f>
        <v>Weekday</v>
      </c>
      <c r="K8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43" t="s">
        <v>23501</v>
      </c>
      <c r="M8743" t="s">
        <v>23502</v>
      </c>
      <c r="N8743" t="s">
        <v>25</v>
      </c>
      <c r="O8743">
        <v>22710.518189999999</v>
      </c>
      <c r="P8743">
        <v>461</v>
      </c>
      <c r="Q8743" t="s">
        <v>26</v>
      </c>
      <c r="R8743" s="1">
        <v>44025</v>
      </c>
      <c r="S8743">
        <f>WEEKDAY(Table1[[#This Row],[Discharge Date]],2)</f>
        <v>1</v>
      </c>
      <c r="T8743" t="s">
        <v>94</v>
      </c>
      <c r="U8743" t="s">
        <v>51</v>
      </c>
      <c r="V8743" t="s">
        <v>29</v>
      </c>
    </row>
    <row r="8744" spans="1:22" x14ac:dyDescent="0.35">
      <c r="A8744" t="s">
        <v>23503</v>
      </c>
      <c r="B8744">
        <v>74</v>
      </c>
      <c r="C8744" t="s">
        <v>20</v>
      </c>
      <c r="D8744" t="s">
        <v>32</v>
      </c>
      <c r="E8744" t="s">
        <v>62</v>
      </c>
      <c r="F8744" s="1">
        <v>44184</v>
      </c>
      <c r="G8744">
        <f>DAY(Table1[[#This Row],[Date of Admission]])</f>
        <v>19</v>
      </c>
      <c r="H8744" t="str">
        <f>TEXT(Table1[[#This Row],[Date of Admission]],"dddd")</f>
        <v>Saturday</v>
      </c>
      <c r="I8744">
        <f>WEEKDAY(Table1[[#This Row],[Date of Admission]],2)</f>
        <v>6</v>
      </c>
      <c r="J8744" t="str">
        <f>IF(OR(Table1[[#This Row],[Weekday Number]]=6,Table1[[#This Row],[Weekday Number]]=7),"Weekend","Weekday")</f>
        <v>Weekend</v>
      </c>
      <c r="K8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4" t="s">
        <v>23504</v>
      </c>
      <c r="M8744" t="s">
        <v>23505</v>
      </c>
      <c r="N8744" t="s">
        <v>25</v>
      </c>
      <c r="O8744">
        <v>16101.597889999999</v>
      </c>
      <c r="P8744">
        <v>388</v>
      </c>
      <c r="Q8744" t="s">
        <v>37</v>
      </c>
      <c r="R8744" s="1">
        <v>44205</v>
      </c>
      <c r="S8744">
        <f>WEEKDAY(Table1[[#This Row],[Discharge Date]],2)</f>
        <v>6</v>
      </c>
      <c r="T8744" t="s">
        <v>56</v>
      </c>
      <c r="U8744" t="s">
        <v>51</v>
      </c>
      <c r="V8744" t="s">
        <v>29</v>
      </c>
    </row>
    <row r="8745" spans="1:22" x14ac:dyDescent="0.35">
      <c r="A8745" t="s">
        <v>23506</v>
      </c>
      <c r="B8745">
        <v>33</v>
      </c>
      <c r="C8745" t="s">
        <v>31</v>
      </c>
      <c r="D8745" t="s">
        <v>57</v>
      </c>
      <c r="E8745" t="s">
        <v>53</v>
      </c>
      <c r="F8745" s="1">
        <v>43602</v>
      </c>
      <c r="G8745">
        <f>DAY(Table1[[#This Row],[Date of Admission]])</f>
        <v>17</v>
      </c>
      <c r="H8745" t="str">
        <f>TEXT(Table1[[#This Row],[Date of Admission]],"dddd")</f>
        <v>Friday</v>
      </c>
      <c r="I8745">
        <f>WEEKDAY(Table1[[#This Row],[Date of Admission]],2)</f>
        <v>5</v>
      </c>
      <c r="J8745" t="str">
        <f>IF(OR(Table1[[#This Row],[Weekday Number]]=6,Table1[[#This Row],[Weekday Number]]=7),"Weekend","Weekday")</f>
        <v>Weekday</v>
      </c>
      <c r="K8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5" t="s">
        <v>23507</v>
      </c>
      <c r="M8745" t="s">
        <v>23508</v>
      </c>
      <c r="N8745" t="s">
        <v>65</v>
      </c>
      <c r="O8745">
        <v>19216.587049999998</v>
      </c>
      <c r="P8745">
        <v>147</v>
      </c>
      <c r="Q8745" t="s">
        <v>26</v>
      </c>
      <c r="R8745" s="1">
        <v>43603</v>
      </c>
      <c r="S8745">
        <f>WEEKDAY(Table1[[#This Row],[Discharge Date]],2)</f>
        <v>6</v>
      </c>
      <c r="T8745" t="s">
        <v>27</v>
      </c>
      <c r="U8745" t="s">
        <v>51</v>
      </c>
      <c r="V8745" t="s">
        <v>40</v>
      </c>
    </row>
    <row r="8746" spans="1:22" x14ac:dyDescent="0.35">
      <c r="A8746" t="s">
        <v>12416</v>
      </c>
      <c r="B8746">
        <v>65</v>
      </c>
      <c r="C8746" t="s">
        <v>31</v>
      </c>
      <c r="D8746" t="s">
        <v>124</v>
      </c>
      <c r="E8746" t="s">
        <v>53</v>
      </c>
      <c r="F8746" s="1">
        <v>43560</v>
      </c>
      <c r="G8746">
        <f>DAY(Table1[[#This Row],[Date of Admission]])</f>
        <v>5</v>
      </c>
      <c r="H8746" t="str">
        <f>TEXT(Table1[[#This Row],[Date of Admission]],"dddd")</f>
        <v>Friday</v>
      </c>
      <c r="I8746">
        <f>WEEKDAY(Table1[[#This Row],[Date of Admission]],2)</f>
        <v>5</v>
      </c>
      <c r="J8746" t="str">
        <f>IF(OR(Table1[[#This Row],[Weekday Number]]=6,Table1[[#This Row],[Weekday Number]]=7),"Weekend","Weekday")</f>
        <v>Weekday</v>
      </c>
      <c r="K8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6" t="s">
        <v>23509</v>
      </c>
      <c r="M8746" t="s">
        <v>23510</v>
      </c>
      <c r="N8746" t="s">
        <v>25</v>
      </c>
      <c r="O8746">
        <v>32746.446749999999</v>
      </c>
      <c r="P8746">
        <v>103</v>
      </c>
      <c r="Q8746" t="s">
        <v>26</v>
      </c>
      <c r="R8746" s="1">
        <v>43576</v>
      </c>
      <c r="S8746">
        <f>WEEKDAY(Table1[[#This Row],[Discharge Date]],2)</f>
        <v>7</v>
      </c>
      <c r="T8746" t="s">
        <v>56</v>
      </c>
      <c r="U8746" t="s">
        <v>39</v>
      </c>
      <c r="V8746" t="s">
        <v>29</v>
      </c>
    </row>
    <row r="8747" spans="1:22" x14ac:dyDescent="0.35">
      <c r="A8747" t="s">
        <v>23511</v>
      </c>
      <c r="B8747">
        <v>55</v>
      </c>
      <c r="C8747" t="s">
        <v>31</v>
      </c>
      <c r="D8747" t="s">
        <v>124</v>
      </c>
      <c r="E8747" t="s">
        <v>33</v>
      </c>
      <c r="F8747" s="1">
        <v>45162</v>
      </c>
      <c r="G8747">
        <f>DAY(Table1[[#This Row],[Date of Admission]])</f>
        <v>24</v>
      </c>
      <c r="H8747" t="str">
        <f>TEXT(Table1[[#This Row],[Date of Admission]],"dddd")</f>
        <v>Thursday</v>
      </c>
      <c r="I8747">
        <f>WEEKDAY(Table1[[#This Row],[Date of Admission]],2)</f>
        <v>4</v>
      </c>
      <c r="J8747" t="str">
        <f>IF(OR(Table1[[#This Row],[Weekday Number]]=6,Table1[[#This Row],[Weekday Number]]=7),"Weekend","Weekday")</f>
        <v>Weekday</v>
      </c>
      <c r="K8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7" t="s">
        <v>23512</v>
      </c>
      <c r="M8747" t="s">
        <v>23513</v>
      </c>
      <c r="N8747" t="s">
        <v>36</v>
      </c>
      <c r="O8747">
        <v>40943.880550000002</v>
      </c>
      <c r="P8747">
        <v>166</v>
      </c>
      <c r="Q8747" t="s">
        <v>37</v>
      </c>
      <c r="R8747" s="1">
        <v>45172</v>
      </c>
      <c r="S8747">
        <f>WEEKDAY(Table1[[#This Row],[Discharge Date]],2)</f>
        <v>7</v>
      </c>
      <c r="T8747" t="s">
        <v>56</v>
      </c>
      <c r="U8747" t="s">
        <v>51</v>
      </c>
      <c r="V8747" t="s">
        <v>40</v>
      </c>
    </row>
    <row r="8748" spans="1:22" x14ac:dyDescent="0.35">
      <c r="A8748" t="s">
        <v>23514</v>
      </c>
      <c r="B8748">
        <v>75</v>
      </c>
      <c r="C8748" t="s">
        <v>31</v>
      </c>
      <c r="D8748" t="s">
        <v>71</v>
      </c>
      <c r="E8748" t="s">
        <v>33</v>
      </c>
      <c r="F8748" s="1">
        <v>44861</v>
      </c>
      <c r="G8748">
        <f>DAY(Table1[[#This Row],[Date of Admission]])</f>
        <v>27</v>
      </c>
      <c r="H8748" t="str">
        <f>TEXT(Table1[[#This Row],[Date of Admission]],"dddd")</f>
        <v>Thursday</v>
      </c>
      <c r="I8748">
        <f>WEEKDAY(Table1[[#This Row],[Date of Admission]],2)</f>
        <v>4</v>
      </c>
      <c r="J8748" t="str">
        <f>IF(OR(Table1[[#This Row],[Weekday Number]]=6,Table1[[#This Row],[Weekday Number]]=7),"Weekend","Weekday")</f>
        <v>Weekday</v>
      </c>
      <c r="K8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48" t="s">
        <v>18812</v>
      </c>
      <c r="M8748" t="s">
        <v>23515</v>
      </c>
      <c r="N8748" t="s">
        <v>25</v>
      </c>
      <c r="O8748">
        <v>14832.505219999999</v>
      </c>
      <c r="P8748">
        <v>318</v>
      </c>
      <c r="Q8748" t="s">
        <v>37</v>
      </c>
      <c r="R8748" s="1">
        <v>44891</v>
      </c>
      <c r="S8748">
        <f>WEEKDAY(Table1[[#This Row],[Discharge Date]],2)</f>
        <v>6</v>
      </c>
      <c r="T8748" t="s">
        <v>38</v>
      </c>
      <c r="U8748" t="s">
        <v>51</v>
      </c>
      <c r="V8748" t="s">
        <v>29</v>
      </c>
    </row>
    <row r="8749" spans="1:22" x14ac:dyDescent="0.35">
      <c r="A8749" t="s">
        <v>23516</v>
      </c>
      <c r="B8749">
        <v>48</v>
      </c>
      <c r="C8749" t="s">
        <v>31</v>
      </c>
      <c r="D8749" t="s">
        <v>239</v>
      </c>
      <c r="E8749" t="s">
        <v>43</v>
      </c>
      <c r="F8749" s="1">
        <v>43540</v>
      </c>
      <c r="G8749">
        <f>DAY(Table1[[#This Row],[Date of Admission]])</f>
        <v>16</v>
      </c>
      <c r="H8749" t="str">
        <f>TEXT(Table1[[#This Row],[Date of Admission]],"dddd")</f>
        <v>Saturday</v>
      </c>
      <c r="I8749">
        <f>WEEKDAY(Table1[[#This Row],[Date of Admission]],2)</f>
        <v>6</v>
      </c>
      <c r="J8749" t="str">
        <f>IF(OR(Table1[[#This Row],[Weekday Number]]=6,Table1[[#This Row],[Weekday Number]]=7),"Weekend","Weekday")</f>
        <v>Weekend</v>
      </c>
      <c r="K8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49" t="s">
        <v>23517</v>
      </c>
      <c r="M8749" t="s">
        <v>11103</v>
      </c>
      <c r="N8749" t="s">
        <v>60</v>
      </c>
      <c r="O8749">
        <v>9682.146272</v>
      </c>
      <c r="P8749">
        <v>303</v>
      </c>
      <c r="Q8749" t="s">
        <v>26</v>
      </c>
      <c r="R8749" s="1">
        <v>43543</v>
      </c>
      <c r="S8749">
        <f>WEEKDAY(Table1[[#This Row],[Discharge Date]],2)</f>
        <v>2</v>
      </c>
      <c r="T8749" t="s">
        <v>50</v>
      </c>
      <c r="U8749" t="s">
        <v>51</v>
      </c>
      <c r="V8749" t="s">
        <v>40</v>
      </c>
    </row>
    <row r="8750" spans="1:22" x14ac:dyDescent="0.35">
      <c r="A8750" t="s">
        <v>23518</v>
      </c>
      <c r="B8750">
        <v>52</v>
      </c>
      <c r="C8750" t="s">
        <v>31</v>
      </c>
      <c r="D8750" t="s">
        <v>99</v>
      </c>
      <c r="E8750" t="s">
        <v>78</v>
      </c>
      <c r="F8750" s="1">
        <v>44827</v>
      </c>
      <c r="G8750">
        <f>DAY(Table1[[#This Row],[Date of Admission]])</f>
        <v>23</v>
      </c>
      <c r="H8750" t="str">
        <f>TEXT(Table1[[#This Row],[Date of Admission]],"dddd")</f>
        <v>Friday</v>
      </c>
      <c r="I8750">
        <f>WEEKDAY(Table1[[#This Row],[Date of Admission]],2)</f>
        <v>5</v>
      </c>
      <c r="J8750" t="str">
        <f>IF(OR(Table1[[#This Row],[Weekday Number]]=6,Table1[[#This Row],[Weekday Number]]=7),"Weekend","Weekday")</f>
        <v>Weekday</v>
      </c>
      <c r="K8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0" t="s">
        <v>23519</v>
      </c>
      <c r="M8750" t="s">
        <v>23520</v>
      </c>
      <c r="N8750" t="s">
        <v>65</v>
      </c>
      <c r="O8750">
        <v>25428.793699999998</v>
      </c>
      <c r="P8750">
        <v>481</v>
      </c>
      <c r="Q8750" t="s">
        <v>49</v>
      </c>
      <c r="R8750" s="1">
        <v>44836</v>
      </c>
      <c r="S8750">
        <f>WEEKDAY(Table1[[#This Row],[Discharge Date]],2)</f>
        <v>7</v>
      </c>
      <c r="T8750" t="s">
        <v>94</v>
      </c>
      <c r="U8750" t="s">
        <v>51</v>
      </c>
      <c r="V8750" t="s">
        <v>40</v>
      </c>
    </row>
    <row r="8751" spans="1:22" x14ac:dyDescent="0.35">
      <c r="A8751" t="s">
        <v>23521</v>
      </c>
      <c r="B8751">
        <v>63</v>
      </c>
      <c r="C8751" t="s">
        <v>31</v>
      </c>
      <c r="D8751" t="s">
        <v>57</v>
      </c>
      <c r="E8751" t="s">
        <v>78</v>
      </c>
      <c r="F8751" s="1">
        <v>44252</v>
      </c>
      <c r="G8751">
        <f>DAY(Table1[[#This Row],[Date of Admission]])</f>
        <v>25</v>
      </c>
      <c r="H8751" t="str">
        <f>TEXT(Table1[[#This Row],[Date of Admission]],"dddd")</f>
        <v>Thursday</v>
      </c>
      <c r="I8751">
        <f>WEEKDAY(Table1[[#This Row],[Date of Admission]],2)</f>
        <v>4</v>
      </c>
      <c r="J8751" t="str">
        <f>IF(OR(Table1[[#This Row],[Weekday Number]]=6,Table1[[#This Row],[Weekday Number]]=7),"Weekend","Weekday")</f>
        <v>Weekday</v>
      </c>
      <c r="K8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1" t="s">
        <v>7500</v>
      </c>
      <c r="M8751" t="s">
        <v>23522</v>
      </c>
      <c r="N8751" t="s">
        <v>25</v>
      </c>
      <c r="O8751">
        <v>7343.7052469999999</v>
      </c>
      <c r="P8751">
        <v>366</v>
      </c>
      <c r="Q8751" t="s">
        <v>26</v>
      </c>
      <c r="R8751" s="1">
        <v>44271</v>
      </c>
      <c r="S8751">
        <f>WEEKDAY(Table1[[#This Row],[Discharge Date]],2)</f>
        <v>2</v>
      </c>
      <c r="T8751" t="s">
        <v>27</v>
      </c>
      <c r="U8751" t="s">
        <v>39</v>
      </c>
      <c r="V8751" t="s">
        <v>40</v>
      </c>
    </row>
    <row r="8752" spans="1:22" x14ac:dyDescent="0.35">
      <c r="A8752" t="s">
        <v>23523</v>
      </c>
      <c r="B8752">
        <v>60</v>
      </c>
      <c r="C8752" t="s">
        <v>20</v>
      </c>
      <c r="D8752" t="s">
        <v>239</v>
      </c>
      <c r="E8752" t="s">
        <v>22</v>
      </c>
      <c r="F8752" s="1">
        <v>44705</v>
      </c>
      <c r="G8752">
        <f>DAY(Table1[[#This Row],[Date of Admission]])</f>
        <v>24</v>
      </c>
      <c r="H8752" t="str">
        <f>TEXT(Table1[[#This Row],[Date of Admission]],"dddd")</f>
        <v>Tuesday</v>
      </c>
      <c r="I8752">
        <f>WEEKDAY(Table1[[#This Row],[Date of Admission]],2)</f>
        <v>2</v>
      </c>
      <c r="J8752" t="str">
        <f>IF(OR(Table1[[#This Row],[Weekday Number]]=6,Table1[[#This Row],[Weekday Number]]=7),"Weekend","Weekday")</f>
        <v>Weekday</v>
      </c>
      <c r="K8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2" t="s">
        <v>23524</v>
      </c>
      <c r="M8752" t="s">
        <v>23525</v>
      </c>
      <c r="N8752" t="s">
        <v>25</v>
      </c>
      <c r="O8752">
        <v>26477.275590000001</v>
      </c>
      <c r="P8752">
        <v>398</v>
      </c>
      <c r="Q8752" t="s">
        <v>49</v>
      </c>
      <c r="R8752" s="1">
        <v>44719</v>
      </c>
      <c r="S8752">
        <f>WEEKDAY(Table1[[#This Row],[Discharge Date]],2)</f>
        <v>2</v>
      </c>
      <c r="T8752" t="s">
        <v>50</v>
      </c>
      <c r="U8752" t="s">
        <v>39</v>
      </c>
      <c r="V8752" t="s">
        <v>40</v>
      </c>
    </row>
    <row r="8753" spans="1:22" x14ac:dyDescent="0.35">
      <c r="A8753" t="s">
        <v>23526</v>
      </c>
      <c r="B8753">
        <v>78</v>
      </c>
      <c r="C8753" t="s">
        <v>20</v>
      </c>
      <c r="D8753" t="s">
        <v>99</v>
      </c>
      <c r="E8753" t="s">
        <v>78</v>
      </c>
      <c r="F8753" s="1">
        <v>43738</v>
      </c>
      <c r="G8753">
        <f>DAY(Table1[[#This Row],[Date of Admission]])</f>
        <v>30</v>
      </c>
      <c r="H8753" t="str">
        <f>TEXT(Table1[[#This Row],[Date of Admission]],"dddd")</f>
        <v>Monday</v>
      </c>
      <c r="I8753">
        <f>WEEKDAY(Table1[[#This Row],[Date of Admission]],2)</f>
        <v>1</v>
      </c>
      <c r="J8753" t="str">
        <f>IF(OR(Table1[[#This Row],[Weekday Number]]=6,Table1[[#This Row],[Weekday Number]]=7),"Weekend","Weekday")</f>
        <v>Weekday</v>
      </c>
      <c r="K8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53" t="s">
        <v>23527</v>
      </c>
      <c r="M8753" t="s">
        <v>23528</v>
      </c>
      <c r="N8753" t="s">
        <v>25</v>
      </c>
      <c r="O8753">
        <v>18432.792679999999</v>
      </c>
      <c r="P8753">
        <v>289</v>
      </c>
      <c r="Q8753" t="s">
        <v>26</v>
      </c>
      <c r="R8753" s="1">
        <v>43739</v>
      </c>
      <c r="S8753">
        <f>WEEKDAY(Table1[[#This Row],[Discharge Date]],2)</f>
        <v>2</v>
      </c>
      <c r="T8753" t="s">
        <v>38</v>
      </c>
      <c r="U8753" t="s">
        <v>51</v>
      </c>
      <c r="V8753" t="s">
        <v>29</v>
      </c>
    </row>
    <row r="8754" spans="1:22" x14ac:dyDescent="0.35">
      <c r="A8754" t="s">
        <v>23529</v>
      </c>
      <c r="B8754">
        <v>49</v>
      </c>
      <c r="C8754" t="s">
        <v>31</v>
      </c>
      <c r="D8754" t="s">
        <v>57</v>
      </c>
      <c r="E8754" t="s">
        <v>33</v>
      </c>
      <c r="F8754" s="1">
        <v>43825</v>
      </c>
      <c r="G8754">
        <f>DAY(Table1[[#This Row],[Date of Admission]])</f>
        <v>26</v>
      </c>
      <c r="H8754" t="str">
        <f>TEXT(Table1[[#This Row],[Date of Admission]],"dddd")</f>
        <v>Thursday</v>
      </c>
      <c r="I8754">
        <f>WEEKDAY(Table1[[#This Row],[Date of Admission]],2)</f>
        <v>4</v>
      </c>
      <c r="J8754" t="str">
        <f>IF(OR(Table1[[#This Row],[Weekday Number]]=6,Table1[[#This Row],[Weekday Number]]=7),"Weekend","Weekday")</f>
        <v>Weekday</v>
      </c>
      <c r="K8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4" t="s">
        <v>23530</v>
      </c>
      <c r="M8754" t="s">
        <v>23531</v>
      </c>
      <c r="N8754" t="s">
        <v>69</v>
      </c>
      <c r="O8754">
        <v>25695.07215</v>
      </c>
      <c r="P8754">
        <v>456</v>
      </c>
      <c r="Q8754" t="s">
        <v>49</v>
      </c>
      <c r="R8754" s="1">
        <v>43850</v>
      </c>
      <c r="S8754">
        <f>WEEKDAY(Table1[[#This Row],[Discharge Date]],2)</f>
        <v>1</v>
      </c>
      <c r="T8754" t="s">
        <v>56</v>
      </c>
      <c r="U8754" t="s">
        <v>51</v>
      </c>
      <c r="V8754" t="s">
        <v>40</v>
      </c>
    </row>
    <row r="8755" spans="1:22" x14ac:dyDescent="0.35">
      <c r="A8755" t="s">
        <v>23532</v>
      </c>
      <c r="B8755">
        <v>57</v>
      </c>
      <c r="C8755" t="s">
        <v>20</v>
      </c>
      <c r="D8755" t="s">
        <v>124</v>
      </c>
      <c r="E8755" t="s">
        <v>33</v>
      </c>
      <c r="F8755" s="1">
        <v>44337</v>
      </c>
      <c r="G8755">
        <f>DAY(Table1[[#This Row],[Date of Admission]])</f>
        <v>21</v>
      </c>
      <c r="H8755" t="str">
        <f>TEXT(Table1[[#This Row],[Date of Admission]],"dddd")</f>
        <v>Friday</v>
      </c>
      <c r="I8755">
        <f>WEEKDAY(Table1[[#This Row],[Date of Admission]],2)</f>
        <v>5</v>
      </c>
      <c r="J8755" t="str">
        <f>IF(OR(Table1[[#This Row],[Weekday Number]]=6,Table1[[#This Row],[Weekday Number]]=7),"Weekend","Weekday")</f>
        <v>Weekday</v>
      </c>
      <c r="K8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5" t="s">
        <v>9164</v>
      </c>
      <c r="M8755" t="s">
        <v>23533</v>
      </c>
      <c r="N8755" t="s">
        <v>65</v>
      </c>
      <c r="O8755">
        <v>38283.342909999999</v>
      </c>
      <c r="P8755">
        <v>459</v>
      </c>
      <c r="Q8755" t="s">
        <v>37</v>
      </c>
      <c r="R8755" s="1">
        <v>44343</v>
      </c>
      <c r="S8755">
        <f>WEEKDAY(Table1[[#This Row],[Discharge Date]],2)</f>
        <v>4</v>
      </c>
      <c r="T8755" t="s">
        <v>27</v>
      </c>
      <c r="U8755" t="s">
        <v>39</v>
      </c>
      <c r="V8755" t="s">
        <v>40</v>
      </c>
    </row>
    <row r="8756" spans="1:22" x14ac:dyDescent="0.35">
      <c r="A8756" t="s">
        <v>8308</v>
      </c>
      <c r="B8756">
        <v>37</v>
      </c>
      <c r="C8756" t="s">
        <v>20</v>
      </c>
      <c r="D8756" t="s">
        <v>32</v>
      </c>
      <c r="E8756" t="s">
        <v>78</v>
      </c>
      <c r="F8756" s="1">
        <v>43682</v>
      </c>
      <c r="G8756">
        <f>DAY(Table1[[#This Row],[Date of Admission]])</f>
        <v>5</v>
      </c>
      <c r="H8756" t="str">
        <f>TEXT(Table1[[#This Row],[Date of Admission]],"dddd")</f>
        <v>Monday</v>
      </c>
      <c r="I8756">
        <f>WEEKDAY(Table1[[#This Row],[Date of Admission]],2)</f>
        <v>1</v>
      </c>
      <c r="J8756" t="str">
        <f>IF(OR(Table1[[#This Row],[Weekday Number]]=6,Table1[[#This Row],[Weekday Number]]=7),"Weekend","Weekday")</f>
        <v>Weekday</v>
      </c>
      <c r="K8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6" t="s">
        <v>23534</v>
      </c>
      <c r="M8756" t="s">
        <v>23535</v>
      </c>
      <c r="N8756" t="s">
        <v>69</v>
      </c>
      <c r="O8756">
        <v>45178.974280000002</v>
      </c>
      <c r="P8756">
        <v>382</v>
      </c>
      <c r="Q8756" t="s">
        <v>49</v>
      </c>
      <c r="R8756" s="1">
        <v>43690</v>
      </c>
      <c r="S8756">
        <f>WEEKDAY(Table1[[#This Row],[Discharge Date]],2)</f>
        <v>2</v>
      </c>
      <c r="T8756" t="s">
        <v>56</v>
      </c>
      <c r="U8756" t="s">
        <v>51</v>
      </c>
      <c r="V8756" t="s">
        <v>40</v>
      </c>
    </row>
    <row r="8757" spans="1:22" x14ac:dyDescent="0.35">
      <c r="A8757" t="s">
        <v>23536</v>
      </c>
      <c r="B8757">
        <v>45</v>
      </c>
      <c r="C8757" t="s">
        <v>31</v>
      </c>
      <c r="D8757" t="s">
        <v>71</v>
      </c>
      <c r="E8757" t="s">
        <v>53</v>
      </c>
      <c r="F8757" s="1">
        <v>45228</v>
      </c>
      <c r="G8757">
        <f>DAY(Table1[[#This Row],[Date of Admission]])</f>
        <v>29</v>
      </c>
      <c r="H8757" t="str">
        <f>TEXT(Table1[[#This Row],[Date of Admission]],"dddd")</f>
        <v>Sunday</v>
      </c>
      <c r="I8757">
        <f>WEEKDAY(Table1[[#This Row],[Date of Admission]],2)</f>
        <v>7</v>
      </c>
      <c r="J8757" t="str">
        <f>IF(OR(Table1[[#This Row],[Weekday Number]]=6,Table1[[#This Row],[Weekday Number]]=7),"Weekend","Weekday")</f>
        <v>Weekend</v>
      </c>
      <c r="K8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57" t="s">
        <v>23537</v>
      </c>
      <c r="M8757" t="s">
        <v>23538</v>
      </c>
      <c r="N8757" t="s">
        <v>60</v>
      </c>
      <c r="O8757">
        <v>36811.56293</v>
      </c>
      <c r="P8757">
        <v>343</v>
      </c>
      <c r="Q8757" t="s">
        <v>49</v>
      </c>
      <c r="R8757" s="1">
        <v>45242</v>
      </c>
      <c r="S8757">
        <f>WEEKDAY(Table1[[#This Row],[Discharge Date]],2)</f>
        <v>7</v>
      </c>
      <c r="T8757" t="s">
        <v>38</v>
      </c>
      <c r="U8757" t="s">
        <v>39</v>
      </c>
      <c r="V8757" t="s">
        <v>40</v>
      </c>
    </row>
    <row r="8758" spans="1:22" x14ac:dyDescent="0.35">
      <c r="A8758" t="s">
        <v>23539</v>
      </c>
      <c r="B8758">
        <v>59</v>
      </c>
      <c r="C8758" t="s">
        <v>20</v>
      </c>
      <c r="D8758" t="s">
        <v>42</v>
      </c>
      <c r="E8758" t="s">
        <v>62</v>
      </c>
      <c r="F8758" s="1">
        <v>44457</v>
      </c>
      <c r="G8758">
        <f>DAY(Table1[[#This Row],[Date of Admission]])</f>
        <v>18</v>
      </c>
      <c r="H8758" t="str">
        <f>TEXT(Table1[[#This Row],[Date of Admission]],"dddd")</f>
        <v>Saturday</v>
      </c>
      <c r="I8758">
        <f>WEEKDAY(Table1[[#This Row],[Date of Admission]],2)</f>
        <v>6</v>
      </c>
      <c r="J8758" t="str">
        <f>IF(OR(Table1[[#This Row],[Weekday Number]]=6,Table1[[#This Row],[Weekday Number]]=7),"Weekend","Weekday")</f>
        <v>Weekend</v>
      </c>
      <c r="K8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58" t="s">
        <v>23540</v>
      </c>
      <c r="M8758" t="s">
        <v>13345</v>
      </c>
      <c r="N8758" t="s">
        <v>25</v>
      </c>
      <c r="O8758">
        <v>34565.63553</v>
      </c>
      <c r="P8758">
        <v>237</v>
      </c>
      <c r="Q8758" t="s">
        <v>49</v>
      </c>
      <c r="R8758" s="1">
        <v>44480</v>
      </c>
      <c r="S8758">
        <f>WEEKDAY(Table1[[#This Row],[Discharge Date]],2)</f>
        <v>1</v>
      </c>
      <c r="T8758" t="s">
        <v>56</v>
      </c>
      <c r="U8758" t="s">
        <v>51</v>
      </c>
      <c r="V8758" t="s">
        <v>40</v>
      </c>
    </row>
    <row r="8759" spans="1:22" x14ac:dyDescent="0.35">
      <c r="A8759" t="s">
        <v>23541</v>
      </c>
      <c r="B8759">
        <v>59</v>
      </c>
      <c r="C8759" t="s">
        <v>20</v>
      </c>
      <c r="D8759" t="s">
        <v>42</v>
      </c>
      <c r="E8759" t="s">
        <v>33</v>
      </c>
      <c r="F8759" s="1">
        <v>43950</v>
      </c>
      <c r="G8759">
        <f>DAY(Table1[[#This Row],[Date of Admission]])</f>
        <v>29</v>
      </c>
      <c r="H8759" t="str">
        <f>TEXT(Table1[[#This Row],[Date of Admission]],"dddd")</f>
        <v>Wednesday</v>
      </c>
      <c r="I8759">
        <f>WEEKDAY(Table1[[#This Row],[Date of Admission]],2)</f>
        <v>3</v>
      </c>
      <c r="J8759" t="str">
        <f>IF(OR(Table1[[#This Row],[Weekday Number]]=6,Table1[[#This Row],[Weekday Number]]=7),"Weekend","Weekday")</f>
        <v>Weekday</v>
      </c>
      <c r="K8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59" t="s">
        <v>23542</v>
      </c>
      <c r="M8759" t="s">
        <v>23543</v>
      </c>
      <c r="N8759" t="s">
        <v>36</v>
      </c>
      <c r="O8759">
        <v>35655.17396</v>
      </c>
      <c r="P8759">
        <v>346</v>
      </c>
      <c r="Q8759" t="s">
        <v>26</v>
      </c>
      <c r="R8759" s="1">
        <v>43958</v>
      </c>
      <c r="S8759">
        <f>WEEKDAY(Table1[[#This Row],[Discharge Date]],2)</f>
        <v>4</v>
      </c>
      <c r="T8759" t="s">
        <v>50</v>
      </c>
      <c r="U8759" t="s">
        <v>51</v>
      </c>
      <c r="V8759" t="s">
        <v>40</v>
      </c>
    </row>
    <row r="8760" spans="1:22" x14ac:dyDescent="0.35">
      <c r="A8760" t="s">
        <v>23544</v>
      </c>
      <c r="B8760">
        <v>39</v>
      </c>
      <c r="C8760" t="s">
        <v>20</v>
      </c>
      <c r="D8760" t="s">
        <v>42</v>
      </c>
      <c r="E8760" t="s">
        <v>53</v>
      </c>
      <c r="F8760" s="1">
        <v>44741</v>
      </c>
      <c r="G8760">
        <f>DAY(Table1[[#This Row],[Date of Admission]])</f>
        <v>29</v>
      </c>
      <c r="H8760" t="str">
        <f>TEXT(Table1[[#This Row],[Date of Admission]],"dddd")</f>
        <v>Wednesday</v>
      </c>
      <c r="I8760">
        <f>WEEKDAY(Table1[[#This Row],[Date of Admission]],2)</f>
        <v>3</v>
      </c>
      <c r="J8760" t="str">
        <f>IF(OR(Table1[[#This Row],[Weekday Number]]=6,Table1[[#This Row],[Weekday Number]]=7),"Weekend","Weekday")</f>
        <v>Weekday</v>
      </c>
      <c r="K8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60" t="s">
        <v>23545</v>
      </c>
      <c r="M8760" t="s">
        <v>23546</v>
      </c>
      <c r="N8760" t="s">
        <v>69</v>
      </c>
      <c r="O8760">
        <v>12490.46969</v>
      </c>
      <c r="P8760">
        <v>358</v>
      </c>
      <c r="Q8760" t="s">
        <v>49</v>
      </c>
      <c r="R8760" s="1">
        <v>44771</v>
      </c>
      <c r="S8760">
        <f>WEEKDAY(Table1[[#This Row],[Discharge Date]],2)</f>
        <v>5</v>
      </c>
      <c r="T8760" t="s">
        <v>38</v>
      </c>
      <c r="U8760" t="s">
        <v>39</v>
      </c>
      <c r="V8760" t="s">
        <v>40</v>
      </c>
    </row>
    <row r="8761" spans="1:22" x14ac:dyDescent="0.35">
      <c r="A8761" t="s">
        <v>23547</v>
      </c>
      <c r="B8761">
        <v>60</v>
      </c>
      <c r="C8761" t="s">
        <v>20</v>
      </c>
      <c r="D8761" t="s">
        <v>42</v>
      </c>
      <c r="E8761" t="s">
        <v>43</v>
      </c>
      <c r="F8761" s="1">
        <v>43894</v>
      </c>
      <c r="G8761">
        <f>DAY(Table1[[#This Row],[Date of Admission]])</f>
        <v>4</v>
      </c>
      <c r="H8761" t="str">
        <f>TEXT(Table1[[#This Row],[Date of Admission]],"dddd")</f>
        <v>Wednesday</v>
      </c>
      <c r="I8761">
        <f>WEEKDAY(Table1[[#This Row],[Date of Admission]],2)</f>
        <v>3</v>
      </c>
      <c r="J8761" t="str">
        <f>IF(OR(Table1[[#This Row],[Weekday Number]]=6,Table1[[#This Row],[Weekday Number]]=7),"Weekend","Weekday")</f>
        <v>Weekday</v>
      </c>
      <c r="K8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61" t="s">
        <v>23548</v>
      </c>
      <c r="M8761" t="s">
        <v>23549</v>
      </c>
      <c r="N8761" t="s">
        <v>25</v>
      </c>
      <c r="O8761">
        <v>9972.0568500000008</v>
      </c>
      <c r="P8761">
        <v>178</v>
      </c>
      <c r="Q8761" t="s">
        <v>26</v>
      </c>
      <c r="R8761" s="1">
        <v>43912</v>
      </c>
      <c r="S8761">
        <f>WEEKDAY(Table1[[#This Row],[Discharge Date]],2)</f>
        <v>7</v>
      </c>
      <c r="T8761" t="s">
        <v>56</v>
      </c>
      <c r="U8761" t="s">
        <v>51</v>
      </c>
      <c r="V8761" t="s">
        <v>40</v>
      </c>
    </row>
    <row r="8762" spans="1:22" x14ac:dyDescent="0.35">
      <c r="A8762" t="s">
        <v>23550</v>
      </c>
      <c r="B8762">
        <v>85</v>
      </c>
      <c r="C8762" t="s">
        <v>20</v>
      </c>
      <c r="D8762" t="s">
        <v>239</v>
      </c>
      <c r="E8762" t="s">
        <v>43</v>
      </c>
      <c r="F8762" s="1">
        <v>44540</v>
      </c>
      <c r="G8762">
        <f>DAY(Table1[[#This Row],[Date of Admission]])</f>
        <v>10</v>
      </c>
      <c r="H8762" t="str">
        <f>TEXT(Table1[[#This Row],[Date of Admission]],"dddd")</f>
        <v>Friday</v>
      </c>
      <c r="I8762">
        <f>WEEKDAY(Table1[[#This Row],[Date of Admission]],2)</f>
        <v>5</v>
      </c>
      <c r="J8762" t="str">
        <f>IF(OR(Table1[[#This Row],[Weekday Number]]=6,Table1[[#This Row],[Weekday Number]]=7),"Weekend","Weekday")</f>
        <v>Weekday</v>
      </c>
      <c r="K8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2" t="s">
        <v>23551</v>
      </c>
      <c r="M8762" t="s">
        <v>23552</v>
      </c>
      <c r="N8762" t="s">
        <v>25</v>
      </c>
      <c r="O8762">
        <v>10556.59571</v>
      </c>
      <c r="P8762">
        <v>108</v>
      </c>
      <c r="Q8762" t="s">
        <v>49</v>
      </c>
      <c r="R8762" s="1">
        <v>44542</v>
      </c>
      <c r="S8762">
        <f>WEEKDAY(Table1[[#This Row],[Discharge Date]],2)</f>
        <v>7</v>
      </c>
      <c r="T8762" t="s">
        <v>56</v>
      </c>
      <c r="U8762" t="s">
        <v>28</v>
      </c>
      <c r="V8762" t="s">
        <v>29</v>
      </c>
    </row>
    <row r="8763" spans="1:22" x14ac:dyDescent="0.35">
      <c r="A8763" t="s">
        <v>23553</v>
      </c>
      <c r="B8763">
        <v>85</v>
      </c>
      <c r="C8763" t="s">
        <v>20</v>
      </c>
      <c r="D8763" t="s">
        <v>99</v>
      </c>
      <c r="E8763" t="s">
        <v>43</v>
      </c>
      <c r="F8763" s="1">
        <v>44513</v>
      </c>
      <c r="G8763">
        <f>DAY(Table1[[#This Row],[Date of Admission]])</f>
        <v>13</v>
      </c>
      <c r="H8763" t="str">
        <f>TEXT(Table1[[#This Row],[Date of Admission]],"dddd")</f>
        <v>Saturday</v>
      </c>
      <c r="I8763">
        <f>WEEKDAY(Table1[[#This Row],[Date of Admission]],2)</f>
        <v>6</v>
      </c>
      <c r="J8763" t="str">
        <f>IF(OR(Table1[[#This Row],[Weekday Number]]=6,Table1[[#This Row],[Weekday Number]]=7),"Weekend","Weekday")</f>
        <v>Weekend</v>
      </c>
      <c r="K8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3" t="s">
        <v>23554</v>
      </c>
      <c r="M8763" t="s">
        <v>2946</v>
      </c>
      <c r="N8763" t="s">
        <v>25</v>
      </c>
      <c r="O8763">
        <v>5872.4800059999998</v>
      </c>
      <c r="P8763">
        <v>372</v>
      </c>
      <c r="Q8763" t="s">
        <v>26</v>
      </c>
      <c r="R8763" s="1">
        <v>44521</v>
      </c>
      <c r="S8763">
        <f>WEEKDAY(Table1[[#This Row],[Discharge Date]],2)</f>
        <v>7</v>
      </c>
      <c r="T8763" t="s">
        <v>94</v>
      </c>
      <c r="U8763" t="s">
        <v>28</v>
      </c>
      <c r="V8763" t="s">
        <v>29</v>
      </c>
    </row>
    <row r="8764" spans="1:22" x14ac:dyDescent="0.35">
      <c r="A8764" t="s">
        <v>23555</v>
      </c>
      <c r="B8764">
        <v>24</v>
      </c>
      <c r="C8764" t="s">
        <v>20</v>
      </c>
      <c r="D8764" t="s">
        <v>21</v>
      </c>
      <c r="E8764" t="s">
        <v>43</v>
      </c>
      <c r="F8764" s="1">
        <v>45195</v>
      </c>
      <c r="G8764">
        <f>DAY(Table1[[#This Row],[Date of Admission]])</f>
        <v>26</v>
      </c>
      <c r="H8764" t="str">
        <f>TEXT(Table1[[#This Row],[Date of Admission]],"dddd")</f>
        <v>Tuesday</v>
      </c>
      <c r="I8764">
        <f>WEEKDAY(Table1[[#This Row],[Date of Admission]],2)</f>
        <v>2</v>
      </c>
      <c r="J8764" t="str">
        <f>IF(OR(Table1[[#This Row],[Weekday Number]]=6,Table1[[#This Row],[Weekday Number]]=7),"Weekend","Weekday")</f>
        <v>Weekday</v>
      </c>
      <c r="K8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4" t="s">
        <v>23556</v>
      </c>
      <c r="M8764" t="s">
        <v>20850</v>
      </c>
      <c r="N8764" t="s">
        <v>65</v>
      </c>
      <c r="O8764">
        <v>4966.0490749999999</v>
      </c>
      <c r="P8764">
        <v>371</v>
      </c>
      <c r="Q8764" t="s">
        <v>26</v>
      </c>
      <c r="R8764" s="1">
        <v>45215</v>
      </c>
      <c r="S8764">
        <f>WEEKDAY(Table1[[#This Row],[Discharge Date]],2)</f>
        <v>1</v>
      </c>
      <c r="T8764" t="s">
        <v>27</v>
      </c>
      <c r="U8764" t="s">
        <v>51</v>
      </c>
      <c r="V8764" t="s">
        <v>84</v>
      </c>
    </row>
    <row r="8765" spans="1:22" x14ac:dyDescent="0.35">
      <c r="A8765" t="s">
        <v>23557</v>
      </c>
      <c r="B8765">
        <v>64</v>
      </c>
      <c r="C8765" t="s">
        <v>31</v>
      </c>
      <c r="D8765" t="s">
        <v>42</v>
      </c>
      <c r="E8765" t="s">
        <v>53</v>
      </c>
      <c r="F8765" s="1">
        <v>43536</v>
      </c>
      <c r="G8765">
        <f>DAY(Table1[[#This Row],[Date of Admission]])</f>
        <v>12</v>
      </c>
      <c r="H8765" t="str">
        <f>TEXT(Table1[[#This Row],[Date of Admission]],"dddd")</f>
        <v>Tuesday</v>
      </c>
      <c r="I8765">
        <f>WEEKDAY(Table1[[#This Row],[Date of Admission]],2)</f>
        <v>2</v>
      </c>
      <c r="J8765" t="str">
        <f>IF(OR(Table1[[#This Row],[Weekday Number]]=6,Table1[[#This Row],[Weekday Number]]=7),"Weekend","Weekday")</f>
        <v>Weekday</v>
      </c>
      <c r="K8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5" t="s">
        <v>20903</v>
      </c>
      <c r="M8765" t="s">
        <v>23558</v>
      </c>
      <c r="N8765" t="s">
        <v>25</v>
      </c>
      <c r="O8765">
        <v>16682.119190000001</v>
      </c>
      <c r="P8765">
        <v>489</v>
      </c>
      <c r="Q8765" t="s">
        <v>37</v>
      </c>
      <c r="R8765" s="1">
        <v>43562</v>
      </c>
      <c r="S8765">
        <f>WEEKDAY(Table1[[#This Row],[Discharge Date]],2)</f>
        <v>7</v>
      </c>
      <c r="T8765" t="s">
        <v>56</v>
      </c>
      <c r="U8765" t="s">
        <v>39</v>
      </c>
      <c r="V8765" t="s">
        <v>40</v>
      </c>
    </row>
    <row r="8766" spans="1:22" x14ac:dyDescent="0.35">
      <c r="A8766" t="s">
        <v>23559</v>
      </c>
      <c r="B8766">
        <v>39</v>
      </c>
      <c r="C8766" t="s">
        <v>31</v>
      </c>
      <c r="D8766" t="s">
        <v>99</v>
      </c>
      <c r="E8766" t="s">
        <v>78</v>
      </c>
      <c r="F8766" s="1">
        <v>44094</v>
      </c>
      <c r="G8766">
        <f>DAY(Table1[[#This Row],[Date of Admission]])</f>
        <v>20</v>
      </c>
      <c r="H8766" t="str">
        <f>TEXT(Table1[[#This Row],[Date of Admission]],"dddd")</f>
        <v>Sunday</v>
      </c>
      <c r="I8766">
        <f>WEEKDAY(Table1[[#This Row],[Date of Admission]],2)</f>
        <v>7</v>
      </c>
      <c r="J8766" t="str">
        <f>IF(OR(Table1[[#This Row],[Weekday Number]]=6,Table1[[#This Row],[Weekday Number]]=7),"Weekend","Weekday")</f>
        <v>Weekend</v>
      </c>
      <c r="K8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6" t="s">
        <v>23560</v>
      </c>
      <c r="M8766" t="s">
        <v>23561</v>
      </c>
      <c r="N8766" t="s">
        <v>36</v>
      </c>
      <c r="O8766">
        <v>31123.749670000001</v>
      </c>
      <c r="P8766">
        <v>119</v>
      </c>
      <c r="Q8766" t="s">
        <v>26</v>
      </c>
      <c r="R8766" s="1">
        <v>44113</v>
      </c>
      <c r="S8766">
        <f>WEEKDAY(Table1[[#This Row],[Discharge Date]],2)</f>
        <v>5</v>
      </c>
      <c r="T8766" t="s">
        <v>38</v>
      </c>
      <c r="U8766" t="s">
        <v>39</v>
      </c>
      <c r="V8766" t="s">
        <v>40</v>
      </c>
    </row>
    <row r="8767" spans="1:22" x14ac:dyDescent="0.35">
      <c r="A8767" t="s">
        <v>23562</v>
      </c>
      <c r="B8767">
        <v>55</v>
      </c>
      <c r="C8767" t="s">
        <v>20</v>
      </c>
      <c r="D8767" t="s">
        <v>124</v>
      </c>
      <c r="E8767" t="s">
        <v>78</v>
      </c>
      <c r="F8767" s="1">
        <v>44644</v>
      </c>
      <c r="G8767">
        <f>DAY(Table1[[#This Row],[Date of Admission]])</f>
        <v>24</v>
      </c>
      <c r="H8767" t="str">
        <f>TEXT(Table1[[#This Row],[Date of Admission]],"dddd")</f>
        <v>Thursday</v>
      </c>
      <c r="I8767">
        <f>WEEKDAY(Table1[[#This Row],[Date of Admission]],2)</f>
        <v>4</v>
      </c>
      <c r="J8767" t="str">
        <f>IF(OR(Table1[[#This Row],[Weekday Number]]=6,Table1[[#This Row],[Weekday Number]]=7),"Weekend","Weekday")</f>
        <v>Weekday</v>
      </c>
      <c r="K8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7" t="s">
        <v>23563</v>
      </c>
      <c r="M8767" t="s">
        <v>23564</v>
      </c>
      <c r="N8767" t="s">
        <v>36</v>
      </c>
      <c r="O8767">
        <v>58617.294889999997</v>
      </c>
      <c r="P8767">
        <v>240</v>
      </c>
      <c r="Q8767" t="s">
        <v>26</v>
      </c>
      <c r="R8767" s="1">
        <v>44651</v>
      </c>
      <c r="S8767">
        <f>WEEKDAY(Table1[[#This Row],[Discharge Date]],2)</f>
        <v>4</v>
      </c>
      <c r="T8767" t="s">
        <v>94</v>
      </c>
      <c r="U8767" t="s">
        <v>28</v>
      </c>
      <c r="V8767" t="s">
        <v>40</v>
      </c>
    </row>
    <row r="8768" spans="1:22" x14ac:dyDescent="0.35">
      <c r="A8768" t="s">
        <v>23565</v>
      </c>
      <c r="B8768">
        <v>51</v>
      </c>
      <c r="C8768" t="s">
        <v>20</v>
      </c>
      <c r="D8768" t="s">
        <v>71</v>
      </c>
      <c r="E8768" t="s">
        <v>43</v>
      </c>
      <c r="F8768" s="1">
        <v>43894</v>
      </c>
      <c r="G8768">
        <f>DAY(Table1[[#This Row],[Date of Admission]])</f>
        <v>4</v>
      </c>
      <c r="H8768" t="str">
        <f>TEXT(Table1[[#This Row],[Date of Admission]],"dddd")</f>
        <v>Wednesday</v>
      </c>
      <c r="I8768">
        <f>WEEKDAY(Table1[[#This Row],[Date of Admission]],2)</f>
        <v>3</v>
      </c>
      <c r="J8768" t="str">
        <f>IF(OR(Table1[[#This Row],[Weekday Number]]=6,Table1[[#This Row],[Weekday Number]]=7),"Weekend","Weekday")</f>
        <v>Weekday</v>
      </c>
      <c r="K8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68" t="s">
        <v>23566</v>
      </c>
      <c r="M8768" t="s">
        <v>23567</v>
      </c>
      <c r="N8768" t="s">
        <v>69</v>
      </c>
      <c r="O8768">
        <v>7748.5682500000003</v>
      </c>
      <c r="P8768">
        <v>434</v>
      </c>
      <c r="Q8768" t="s">
        <v>26</v>
      </c>
      <c r="R8768" s="1">
        <v>43900</v>
      </c>
      <c r="S8768">
        <f>WEEKDAY(Table1[[#This Row],[Discharge Date]],2)</f>
        <v>2</v>
      </c>
      <c r="T8768" t="s">
        <v>27</v>
      </c>
      <c r="U8768" t="s">
        <v>51</v>
      </c>
      <c r="V8768" t="s">
        <v>40</v>
      </c>
    </row>
    <row r="8769" spans="1:22" x14ac:dyDescent="0.35">
      <c r="A8769" t="s">
        <v>23568</v>
      </c>
      <c r="B8769">
        <v>67</v>
      </c>
      <c r="C8769" t="s">
        <v>31</v>
      </c>
      <c r="D8769" t="s">
        <v>32</v>
      </c>
      <c r="E8769" t="s">
        <v>78</v>
      </c>
      <c r="F8769" s="1">
        <v>45128</v>
      </c>
      <c r="G8769">
        <f>DAY(Table1[[#This Row],[Date of Admission]])</f>
        <v>21</v>
      </c>
      <c r="H8769" t="str">
        <f>TEXT(Table1[[#This Row],[Date of Admission]],"dddd")</f>
        <v>Friday</v>
      </c>
      <c r="I8769">
        <f>WEEKDAY(Table1[[#This Row],[Date of Admission]],2)</f>
        <v>5</v>
      </c>
      <c r="J8769" t="str">
        <f>IF(OR(Table1[[#This Row],[Weekday Number]]=6,Table1[[#This Row],[Weekday Number]]=7),"Weekend","Weekday")</f>
        <v>Weekday</v>
      </c>
      <c r="K8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69" t="s">
        <v>23569</v>
      </c>
      <c r="M8769" t="s">
        <v>8472</v>
      </c>
      <c r="N8769" t="s">
        <v>25</v>
      </c>
      <c r="O8769">
        <v>62796.459510000001</v>
      </c>
      <c r="P8769">
        <v>127</v>
      </c>
      <c r="Q8769" t="s">
        <v>37</v>
      </c>
      <c r="R8769" s="1">
        <v>45142</v>
      </c>
      <c r="S8769">
        <f>WEEKDAY(Table1[[#This Row],[Discharge Date]],2)</f>
        <v>5</v>
      </c>
      <c r="T8769" t="s">
        <v>27</v>
      </c>
      <c r="U8769" t="s">
        <v>39</v>
      </c>
      <c r="V8769" t="s">
        <v>29</v>
      </c>
    </row>
    <row r="8770" spans="1:22" x14ac:dyDescent="0.35">
      <c r="A8770" t="s">
        <v>23570</v>
      </c>
      <c r="B8770">
        <v>73</v>
      </c>
      <c r="C8770" t="s">
        <v>20</v>
      </c>
      <c r="D8770" t="s">
        <v>42</v>
      </c>
      <c r="E8770" t="s">
        <v>33</v>
      </c>
      <c r="F8770" s="1">
        <v>43849</v>
      </c>
      <c r="G8770">
        <f>DAY(Table1[[#This Row],[Date of Admission]])</f>
        <v>19</v>
      </c>
      <c r="H8770" t="str">
        <f>TEXT(Table1[[#This Row],[Date of Admission]],"dddd")</f>
        <v>Sunday</v>
      </c>
      <c r="I8770">
        <f>WEEKDAY(Table1[[#This Row],[Date of Admission]],2)</f>
        <v>7</v>
      </c>
      <c r="J8770" t="str">
        <f>IF(OR(Table1[[#This Row],[Weekday Number]]=6,Table1[[#This Row],[Weekday Number]]=7),"Weekend","Weekday")</f>
        <v>Weekend</v>
      </c>
      <c r="K8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0" t="s">
        <v>23571</v>
      </c>
      <c r="M8770" t="s">
        <v>23572</v>
      </c>
      <c r="N8770" t="s">
        <v>25</v>
      </c>
      <c r="O8770">
        <v>18427.151269999998</v>
      </c>
      <c r="P8770">
        <v>114</v>
      </c>
      <c r="Q8770" t="s">
        <v>26</v>
      </c>
      <c r="R8770" s="1">
        <v>43852</v>
      </c>
      <c r="S8770">
        <f>WEEKDAY(Table1[[#This Row],[Discharge Date]],2)</f>
        <v>3</v>
      </c>
      <c r="T8770" t="s">
        <v>56</v>
      </c>
      <c r="U8770" t="s">
        <v>39</v>
      </c>
      <c r="V8770" t="s">
        <v>29</v>
      </c>
    </row>
    <row r="8771" spans="1:22" x14ac:dyDescent="0.35">
      <c r="A8771" t="s">
        <v>23573</v>
      </c>
      <c r="B8771">
        <v>23</v>
      </c>
      <c r="C8771" t="s">
        <v>20</v>
      </c>
      <c r="D8771" t="s">
        <v>57</v>
      </c>
      <c r="E8771" t="s">
        <v>43</v>
      </c>
      <c r="F8771" s="1">
        <v>43515</v>
      </c>
      <c r="G8771">
        <f>DAY(Table1[[#This Row],[Date of Admission]])</f>
        <v>19</v>
      </c>
      <c r="H8771" t="str">
        <f>TEXT(Table1[[#This Row],[Date of Admission]],"dddd")</f>
        <v>Tuesday</v>
      </c>
      <c r="I8771">
        <f>WEEKDAY(Table1[[#This Row],[Date of Admission]],2)</f>
        <v>2</v>
      </c>
      <c r="J8771" t="str">
        <f>IF(OR(Table1[[#This Row],[Weekday Number]]=6,Table1[[#This Row],[Weekday Number]]=7),"Weekend","Weekday")</f>
        <v>Weekday</v>
      </c>
      <c r="K8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1" t="s">
        <v>23574</v>
      </c>
      <c r="M8771" t="s">
        <v>23575</v>
      </c>
      <c r="N8771" t="s">
        <v>60</v>
      </c>
      <c r="O8771">
        <v>16182.796689999999</v>
      </c>
      <c r="P8771">
        <v>180</v>
      </c>
      <c r="Q8771" t="s">
        <v>26</v>
      </c>
      <c r="R8771" s="1">
        <v>43531</v>
      </c>
      <c r="S8771">
        <f>WEEKDAY(Table1[[#This Row],[Discharge Date]],2)</f>
        <v>4</v>
      </c>
      <c r="T8771" t="s">
        <v>50</v>
      </c>
      <c r="U8771" t="s">
        <v>39</v>
      </c>
      <c r="V8771" t="s">
        <v>84</v>
      </c>
    </row>
    <row r="8772" spans="1:22" x14ac:dyDescent="0.35">
      <c r="A8772" t="s">
        <v>23576</v>
      </c>
      <c r="B8772">
        <v>64</v>
      </c>
      <c r="C8772" t="s">
        <v>31</v>
      </c>
      <c r="D8772" t="s">
        <v>239</v>
      </c>
      <c r="E8772" t="s">
        <v>78</v>
      </c>
      <c r="F8772" s="1">
        <v>44973</v>
      </c>
      <c r="G8772">
        <f>DAY(Table1[[#This Row],[Date of Admission]])</f>
        <v>16</v>
      </c>
      <c r="H8772" t="str">
        <f>TEXT(Table1[[#This Row],[Date of Admission]],"dddd")</f>
        <v>Thursday</v>
      </c>
      <c r="I8772">
        <f>WEEKDAY(Table1[[#This Row],[Date of Admission]],2)</f>
        <v>4</v>
      </c>
      <c r="J8772" t="str">
        <f>IF(OR(Table1[[#This Row],[Weekday Number]]=6,Table1[[#This Row],[Weekday Number]]=7),"Weekend","Weekday")</f>
        <v>Weekday</v>
      </c>
      <c r="K8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2" t="s">
        <v>23577</v>
      </c>
      <c r="M8772" t="s">
        <v>23578</v>
      </c>
      <c r="N8772" t="s">
        <v>25</v>
      </c>
      <c r="O8772">
        <v>50892.027880000001</v>
      </c>
      <c r="P8772">
        <v>155</v>
      </c>
      <c r="Q8772" t="s">
        <v>26</v>
      </c>
      <c r="R8772" s="1">
        <v>44991</v>
      </c>
      <c r="S8772">
        <f>WEEKDAY(Table1[[#This Row],[Discharge Date]],2)</f>
        <v>1</v>
      </c>
      <c r="T8772" t="s">
        <v>94</v>
      </c>
      <c r="U8772" t="s">
        <v>28</v>
      </c>
      <c r="V8772" t="s">
        <v>40</v>
      </c>
    </row>
    <row r="8773" spans="1:22" x14ac:dyDescent="0.35">
      <c r="A8773" t="s">
        <v>23579</v>
      </c>
      <c r="B8773">
        <v>26</v>
      </c>
      <c r="C8773" t="s">
        <v>31</v>
      </c>
      <c r="D8773" t="s">
        <v>99</v>
      </c>
      <c r="E8773" t="s">
        <v>33</v>
      </c>
      <c r="F8773" s="1">
        <v>43766</v>
      </c>
      <c r="G8773">
        <f>DAY(Table1[[#This Row],[Date of Admission]])</f>
        <v>28</v>
      </c>
      <c r="H8773" t="str">
        <f>TEXT(Table1[[#This Row],[Date of Admission]],"dddd")</f>
        <v>Monday</v>
      </c>
      <c r="I8773">
        <f>WEEKDAY(Table1[[#This Row],[Date of Admission]],2)</f>
        <v>1</v>
      </c>
      <c r="J8773" t="str">
        <f>IF(OR(Table1[[#This Row],[Weekday Number]]=6,Table1[[#This Row],[Weekday Number]]=7),"Weekend","Weekday")</f>
        <v>Weekday</v>
      </c>
      <c r="K8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73" t="s">
        <v>23580</v>
      </c>
      <c r="M8773" t="s">
        <v>23581</v>
      </c>
      <c r="N8773" t="s">
        <v>65</v>
      </c>
      <c r="O8773">
        <v>29450.25604</v>
      </c>
      <c r="P8773">
        <v>479</v>
      </c>
      <c r="Q8773" t="s">
        <v>26</v>
      </c>
      <c r="R8773" s="1">
        <v>43769</v>
      </c>
      <c r="S8773">
        <f>WEEKDAY(Table1[[#This Row],[Discharge Date]],2)</f>
        <v>4</v>
      </c>
      <c r="T8773" t="s">
        <v>38</v>
      </c>
      <c r="U8773" t="s">
        <v>39</v>
      </c>
      <c r="V8773" t="s">
        <v>40</v>
      </c>
    </row>
    <row r="8774" spans="1:22" x14ac:dyDescent="0.35">
      <c r="A8774" t="s">
        <v>1622</v>
      </c>
      <c r="B8774">
        <v>24</v>
      </c>
      <c r="C8774" t="s">
        <v>31</v>
      </c>
      <c r="D8774" t="s">
        <v>32</v>
      </c>
      <c r="E8774" t="s">
        <v>62</v>
      </c>
      <c r="F8774" s="1">
        <v>43599</v>
      </c>
      <c r="G8774">
        <f>DAY(Table1[[#This Row],[Date of Admission]])</f>
        <v>14</v>
      </c>
      <c r="H8774" t="str">
        <f>TEXT(Table1[[#This Row],[Date of Admission]],"dddd")</f>
        <v>Tuesday</v>
      </c>
      <c r="I8774">
        <f>WEEKDAY(Table1[[#This Row],[Date of Admission]],2)</f>
        <v>2</v>
      </c>
      <c r="J8774" t="str">
        <f>IF(OR(Table1[[#This Row],[Weekday Number]]=6,Table1[[#This Row],[Weekday Number]]=7),"Weekend","Weekday")</f>
        <v>Weekday</v>
      </c>
      <c r="K8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4" t="s">
        <v>23582</v>
      </c>
      <c r="M8774" t="s">
        <v>23583</v>
      </c>
      <c r="N8774" t="s">
        <v>65</v>
      </c>
      <c r="O8774">
        <v>13413.43326</v>
      </c>
      <c r="P8774">
        <v>109</v>
      </c>
      <c r="Q8774" t="s">
        <v>37</v>
      </c>
      <c r="R8774" s="1">
        <v>43613</v>
      </c>
      <c r="S8774">
        <f>WEEKDAY(Table1[[#This Row],[Discharge Date]],2)</f>
        <v>2</v>
      </c>
      <c r="T8774" t="s">
        <v>27</v>
      </c>
      <c r="U8774" t="s">
        <v>28</v>
      </c>
      <c r="V8774" t="s">
        <v>84</v>
      </c>
    </row>
    <row r="8775" spans="1:22" x14ac:dyDescent="0.35">
      <c r="A8775" t="s">
        <v>23584</v>
      </c>
      <c r="B8775">
        <v>38</v>
      </c>
      <c r="C8775" t="s">
        <v>31</v>
      </c>
      <c r="D8775" t="s">
        <v>57</v>
      </c>
      <c r="E8775" t="s">
        <v>43</v>
      </c>
      <c r="F8775" s="1">
        <v>44475</v>
      </c>
      <c r="G8775">
        <f>DAY(Table1[[#This Row],[Date of Admission]])</f>
        <v>6</v>
      </c>
      <c r="H8775" t="str">
        <f>TEXT(Table1[[#This Row],[Date of Admission]],"dddd")</f>
        <v>Wednesday</v>
      </c>
      <c r="I8775">
        <f>WEEKDAY(Table1[[#This Row],[Date of Admission]],2)</f>
        <v>3</v>
      </c>
      <c r="J8775" t="str">
        <f>IF(OR(Table1[[#This Row],[Weekday Number]]=6,Table1[[#This Row],[Weekday Number]]=7),"Weekend","Weekday")</f>
        <v>Weekday</v>
      </c>
      <c r="K8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5" t="s">
        <v>23585</v>
      </c>
      <c r="M8775" t="s">
        <v>4612</v>
      </c>
      <c r="N8775" t="s">
        <v>25</v>
      </c>
      <c r="O8775">
        <v>4573.877888</v>
      </c>
      <c r="P8775">
        <v>226</v>
      </c>
      <c r="Q8775" t="s">
        <v>26</v>
      </c>
      <c r="R8775" s="1">
        <v>44480</v>
      </c>
      <c r="S8775">
        <f>WEEKDAY(Table1[[#This Row],[Discharge Date]],2)</f>
        <v>1</v>
      </c>
      <c r="T8775" t="s">
        <v>56</v>
      </c>
      <c r="U8775" t="s">
        <v>51</v>
      </c>
      <c r="V8775" t="s">
        <v>40</v>
      </c>
    </row>
    <row r="8776" spans="1:22" x14ac:dyDescent="0.35">
      <c r="A8776" t="s">
        <v>23586</v>
      </c>
      <c r="B8776">
        <v>60</v>
      </c>
      <c r="C8776" t="s">
        <v>20</v>
      </c>
      <c r="D8776" t="s">
        <v>99</v>
      </c>
      <c r="E8776" t="s">
        <v>62</v>
      </c>
      <c r="F8776" s="1">
        <v>43629</v>
      </c>
      <c r="G8776">
        <f>DAY(Table1[[#This Row],[Date of Admission]])</f>
        <v>13</v>
      </c>
      <c r="H8776" t="str">
        <f>TEXT(Table1[[#This Row],[Date of Admission]],"dddd")</f>
        <v>Thursday</v>
      </c>
      <c r="I8776">
        <f>WEEKDAY(Table1[[#This Row],[Date of Admission]],2)</f>
        <v>4</v>
      </c>
      <c r="J8776" t="str">
        <f>IF(OR(Table1[[#This Row],[Weekday Number]]=6,Table1[[#This Row],[Weekday Number]]=7),"Weekend","Weekday")</f>
        <v>Weekday</v>
      </c>
      <c r="K8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6" t="s">
        <v>23587</v>
      </c>
      <c r="M8776" t="s">
        <v>2638</v>
      </c>
      <c r="N8776" t="s">
        <v>25</v>
      </c>
      <c r="O8776">
        <v>22780.37816</v>
      </c>
      <c r="P8776">
        <v>156</v>
      </c>
      <c r="Q8776" t="s">
        <v>37</v>
      </c>
      <c r="R8776" s="1">
        <v>43636</v>
      </c>
      <c r="S8776">
        <f>WEEKDAY(Table1[[#This Row],[Discharge Date]],2)</f>
        <v>4</v>
      </c>
      <c r="T8776" t="s">
        <v>27</v>
      </c>
      <c r="U8776" t="s">
        <v>39</v>
      </c>
      <c r="V8776" t="s">
        <v>40</v>
      </c>
    </row>
    <row r="8777" spans="1:22" x14ac:dyDescent="0.35">
      <c r="A8777" t="s">
        <v>23588</v>
      </c>
      <c r="B8777">
        <v>38</v>
      </c>
      <c r="C8777" t="s">
        <v>31</v>
      </c>
      <c r="D8777" t="s">
        <v>124</v>
      </c>
      <c r="E8777" t="s">
        <v>62</v>
      </c>
      <c r="F8777" s="1">
        <v>43482</v>
      </c>
      <c r="G8777">
        <f>DAY(Table1[[#This Row],[Date of Admission]])</f>
        <v>17</v>
      </c>
      <c r="H8777" t="str">
        <f>TEXT(Table1[[#This Row],[Date of Admission]],"dddd")</f>
        <v>Thursday</v>
      </c>
      <c r="I8777">
        <f>WEEKDAY(Table1[[#This Row],[Date of Admission]],2)</f>
        <v>4</v>
      </c>
      <c r="J8777" t="str">
        <f>IF(OR(Table1[[#This Row],[Weekday Number]]=6,Table1[[#This Row],[Weekday Number]]=7),"Weekend","Weekday")</f>
        <v>Weekday</v>
      </c>
      <c r="K8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7" t="s">
        <v>23589</v>
      </c>
      <c r="M8777" t="s">
        <v>23590</v>
      </c>
      <c r="N8777" t="s">
        <v>36</v>
      </c>
      <c r="O8777">
        <v>18829.504949999999</v>
      </c>
      <c r="P8777">
        <v>176</v>
      </c>
      <c r="Q8777" t="s">
        <v>37</v>
      </c>
      <c r="R8777" s="1">
        <v>43489</v>
      </c>
      <c r="S8777">
        <f>WEEKDAY(Table1[[#This Row],[Discharge Date]],2)</f>
        <v>4</v>
      </c>
      <c r="T8777" t="s">
        <v>94</v>
      </c>
      <c r="U8777" t="s">
        <v>51</v>
      </c>
      <c r="V8777" t="s">
        <v>40</v>
      </c>
    </row>
    <row r="8778" spans="1:22" x14ac:dyDescent="0.35">
      <c r="A8778" t="s">
        <v>23591</v>
      </c>
      <c r="B8778">
        <v>47</v>
      </c>
      <c r="C8778" t="s">
        <v>31</v>
      </c>
      <c r="D8778" t="s">
        <v>21</v>
      </c>
      <c r="E8778" t="s">
        <v>43</v>
      </c>
      <c r="F8778" s="1">
        <v>44644</v>
      </c>
      <c r="G8778">
        <f>DAY(Table1[[#This Row],[Date of Admission]])</f>
        <v>24</v>
      </c>
      <c r="H8778" t="str">
        <f>TEXT(Table1[[#This Row],[Date of Admission]],"dddd")</f>
        <v>Thursday</v>
      </c>
      <c r="I8778">
        <f>WEEKDAY(Table1[[#This Row],[Date of Admission]],2)</f>
        <v>4</v>
      </c>
      <c r="J8778" t="str">
        <f>IF(OR(Table1[[#This Row],[Weekday Number]]=6,Table1[[#This Row],[Weekday Number]]=7),"Weekend","Weekday")</f>
        <v>Weekday</v>
      </c>
      <c r="K8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8" t="s">
        <v>19380</v>
      </c>
      <c r="M8778" t="s">
        <v>6146</v>
      </c>
      <c r="N8778" t="s">
        <v>65</v>
      </c>
      <c r="O8778">
        <v>11431.81659</v>
      </c>
      <c r="P8778">
        <v>368</v>
      </c>
      <c r="Q8778" t="s">
        <v>26</v>
      </c>
      <c r="R8778" s="1">
        <v>44648</v>
      </c>
      <c r="S8778">
        <f>WEEKDAY(Table1[[#This Row],[Discharge Date]],2)</f>
        <v>1</v>
      </c>
      <c r="T8778" t="s">
        <v>38</v>
      </c>
      <c r="U8778" t="s">
        <v>51</v>
      </c>
      <c r="V8778" t="s">
        <v>40</v>
      </c>
    </row>
    <row r="8779" spans="1:22" x14ac:dyDescent="0.35">
      <c r="A8779" t="s">
        <v>23592</v>
      </c>
      <c r="B8779">
        <v>28</v>
      </c>
      <c r="C8779" t="s">
        <v>31</v>
      </c>
      <c r="D8779" t="s">
        <v>99</v>
      </c>
      <c r="E8779" t="s">
        <v>62</v>
      </c>
      <c r="F8779" s="1">
        <v>44242</v>
      </c>
      <c r="G8779">
        <f>DAY(Table1[[#This Row],[Date of Admission]])</f>
        <v>15</v>
      </c>
      <c r="H8779" t="str">
        <f>TEXT(Table1[[#This Row],[Date of Admission]],"dddd")</f>
        <v>Monday</v>
      </c>
      <c r="I8779">
        <f>WEEKDAY(Table1[[#This Row],[Date of Admission]],2)</f>
        <v>1</v>
      </c>
      <c r="J8779" t="str">
        <f>IF(OR(Table1[[#This Row],[Weekday Number]]=6,Table1[[#This Row],[Weekday Number]]=7),"Weekend","Weekday")</f>
        <v>Weekday</v>
      </c>
      <c r="K8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79" t="s">
        <v>23593</v>
      </c>
      <c r="M8779" t="s">
        <v>23594</v>
      </c>
      <c r="N8779" t="s">
        <v>60</v>
      </c>
      <c r="O8779">
        <v>1659.4159689999999</v>
      </c>
      <c r="P8779">
        <v>196</v>
      </c>
      <c r="Q8779" t="s">
        <v>37</v>
      </c>
      <c r="R8779" s="1">
        <v>44255</v>
      </c>
      <c r="S8779">
        <f>WEEKDAY(Table1[[#This Row],[Discharge Date]],2)</f>
        <v>7</v>
      </c>
      <c r="T8779" t="s">
        <v>27</v>
      </c>
      <c r="U8779" t="s">
        <v>39</v>
      </c>
      <c r="V8779" t="s">
        <v>40</v>
      </c>
    </row>
    <row r="8780" spans="1:22" x14ac:dyDescent="0.35">
      <c r="A8780" t="s">
        <v>23595</v>
      </c>
      <c r="B8780">
        <v>42</v>
      </c>
      <c r="C8780" t="s">
        <v>20</v>
      </c>
      <c r="D8780" t="s">
        <v>32</v>
      </c>
      <c r="E8780" t="s">
        <v>53</v>
      </c>
      <c r="F8780" s="1">
        <v>44704</v>
      </c>
      <c r="G8780">
        <f>DAY(Table1[[#This Row],[Date of Admission]])</f>
        <v>23</v>
      </c>
      <c r="H8780" t="str">
        <f>TEXT(Table1[[#This Row],[Date of Admission]],"dddd")</f>
        <v>Monday</v>
      </c>
      <c r="I8780">
        <f>WEEKDAY(Table1[[#This Row],[Date of Admission]],2)</f>
        <v>1</v>
      </c>
      <c r="J8780" t="str">
        <f>IF(OR(Table1[[#This Row],[Weekday Number]]=6,Table1[[#This Row],[Weekday Number]]=7),"Weekend","Weekday")</f>
        <v>Weekday</v>
      </c>
      <c r="K8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0" t="s">
        <v>23596</v>
      </c>
      <c r="M8780" t="s">
        <v>23597</v>
      </c>
      <c r="N8780" t="s">
        <v>25</v>
      </c>
      <c r="O8780">
        <v>25441.607349999998</v>
      </c>
      <c r="P8780">
        <v>272</v>
      </c>
      <c r="Q8780" t="s">
        <v>26</v>
      </c>
      <c r="R8780" s="1">
        <v>44720</v>
      </c>
      <c r="S8780">
        <f>WEEKDAY(Table1[[#This Row],[Discharge Date]],2)</f>
        <v>3</v>
      </c>
      <c r="T8780" t="s">
        <v>94</v>
      </c>
      <c r="U8780" t="s">
        <v>39</v>
      </c>
      <c r="V8780" t="s">
        <v>40</v>
      </c>
    </row>
    <row r="8781" spans="1:22" x14ac:dyDescent="0.35">
      <c r="A8781" t="s">
        <v>23598</v>
      </c>
      <c r="B8781">
        <v>53</v>
      </c>
      <c r="C8781" t="s">
        <v>31</v>
      </c>
      <c r="D8781" t="s">
        <v>99</v>
      </c>
      <c r="E8781" t="s">
        <v>22</v>
      </c>
      <c r="F8781" s="1">
        <v>43879</v>
      </c>
      <c r="G8781">
        <f>DAY(Table1[[#This Row],[Date of Admission]])</f>
        <v>18</v>
      </c>
      <c r="H8781" t="str">
        <f>TEXT(Table1[[#This Row],[Date of Admission]],"dddd")</f>
        <v>Tuesday</v>
      </c>
      <c r="I8781">
        <f>WEEKDAY(Table1[[#This Row],[Date of Admission]],2)</f>
        <v>2</v>
      </c>
      <c r="J8781" t="str">
        <f>IF(OR(Table1[[#This Row],[Weekday Number]]=6,Table1[[#This Row],[Weekday Number]]=7),"Weekend","Weekday")</f>
        <v>Weekday</v>
      </c>
      <c r="K8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1" t="s">
        <v>23599</v>
      </c>
      <c r="M8781" t="s">
        <v>23600</v>
      </c>
      <c r="N8781" t="s">
        <v>60</v>
      </c>
      <c r="O8781">
        <v>15744.30769</v>
      </c>
      <c r="P8781">
        <v>106</v>
      </c>
      <c r="Q8781" t="s">
        <v>49</v>
      </c>
      <c r="R8781" s="1">
        <v>43904</v>
      </c>
      <c r="S8781">
        <f>WEEKDAY(Table1[[#This Row],[Discharge Date]],2)</f>
        <v>6</v>
      </c>
      <c r="T8781" t="s">
        <v>56</v>
      </c>
      <c r="U8781" t="s">
        <v>39</v>
      </c>
      <c r="V8781" t="s">
        <v>40</v>
      </c>
    </row>
    <row r="8782" spans="1:22" x14ac:dyDescent="0.35">
      <c r="A8782" t="s">
        <v>2567</v>
      </c>
      <c r="B8782">
        <v>22</v>
      </c>
      <c r="C8782" t="s">
        <v>20</v>
      </c>
      <c r="D8782" t="s">
        <v>57</v>
      </c>
      <c r="E8782" t="s">
        <v>22</v>
      </c>
      <c r="F8782" s="1">
        <v>44859</v>
      </c>
      <c r="G8782">
        <f>DAY(Table1[[#This Row],[Date of Admission]])</f>
        <v>25</v>
      </c>
      <c r="H8782" t="str">
        <f>TEXT(Table1[[#This Row],[Date of Admission]],"dddd")</f>
        <v>Tuesday</v>
      </c>
      <c r="I8782">
        <f>WEEKDAY(Table1[[#This Row],[Date of Admission]],2)</f>
        <v>2</v>
      </c>
      <c r="J8782" t="str">
        <f>IF(OR(Table1[[#This Row],[Weekday Number]]=6,Table1[[#This Row],[Weekday Number]]=7),"Weekend","Weekday")</f>
        <v>Weekday</v>
      </c>
      <c r="K8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2" t="s">
        <v>23601</v>
      </c>
      <c r="M8782" t="s">
        <v>23602</v>
      </c>
      <c r="N8782" t="s">
        <v>69</v>
      </c>
      <c r="O8782">
        <v>38503.485280000001</v>
      </c>
      <c r="P8782">
        <v>481</v>
      </c>
      <c r="Q8782" t="s">
        <v>37</v>
      </c>
      <c r="R8782" s="1">
        <v>44879</v>
      </c>
      <c r="S8782">
        <f>WEEKDAY(Table1[[#This Row],[Discharge Date]],2)</f>
        <v>1</v>
      </c>
      <c r="T8782" t="s">
        <v>94</v>
      </c>
      <c r="U8782" t="s">
        <v>51</v>
      </c>
      <c r="V8782" t="s">
        <v>84</v>
      </c>
    </row>
    <row r="8783" spans="1:22" x14ac:dyDescent="0.35">
      <c r="A8783" t="s">
        <v>23603</v>
      </c>
      <c r="B8783">
        <v>68</v>
      </c>
      <c r="C8783" t="s">
        <v>31</v>
      </c>
      <c r="D8783" t="s">
        <v>21</v>
      </c>
      <c r="E8783" t="s">
        <v>78</v>
      </c>
      <c r="F8783" s="1">
        <v>43800</v>
      </c>
      <c r="G8783">
        <f>DAY(Table1[[#This Row],[Date of Admission]])</f>
        <v>1</v>
      </c>
      <c r="H8783" t="str">
        <f>TEXT(Table1[[#This Row],[Date of Admission]],"dddd")</f>
        <v>Sunday</v>
      </c>
      <c r="I8783">
        <f>WEEKDAY(Table1[[#This Row],[Date of Admission]],2)</f>
        <v>7</v>
      </c>
      <c r="J8783" t="str">
        <f>IF(OR(Table1[[#This Row],[Weekday Number]]=6,Table1[[#This Row],[Weekday Number]]=7),"Weekend","Weekday")</f>
        <v>Weekend</v>
      </c>
      <c r="K8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83" t="s">
        <v>23604</v>
      </c>
      <c r="M8783" t="s">
        <v>23605</v>
      </c>
      <c r="N8783" t="s">
        <v>25</v>
      </c>
      <c r="O8783">
        <v>14258.997359999999</v>
      </c>
      <c r="P8783">
        <v>459</v>
      </c>
      <c r="Q8783" t="s">
        <v>26</v>
      </c>
      <c r="R8783" s="1">
        <v>43809</v>
      </c>
      <c r="S8783">
        <f>WEEKDAY(Table1[[#This Row],[Discharge Date]],2)</f>
        <v>2</v>
      </c>
      <c r="T8783" t="s">
        <v>27</v>
      </c>
      <c r="U8783" t="s">
        <v>28</v>
      </c>
      <c r="V8783" t="s">
        <v>29</v>
      </c>
    </row>
    <row r="8784" spans="1:22" x14ac:dyDescent="0.35">
      <c r="A8784" t="s">
        <v>23606</v>
      </c>
      <c r="B8784">
        <v>45</v>
      </c>
      <c r="C8784" t="s">
        <v>31</v>
      </c>
      <c r="D8784" t="s">
        <v>124</v>
      </c>
      <c r="E8784" t="s">
        <v>78</v>
      </c>
      <c r="F8784" s="1">
        <v>44263</v>
      </c>
      <c r="G8784">
        <f>DAY(Table1[[#This Row],[Date of Admission]])</f>
        <v>8</v>
      </c>
      <c r="H8784" t="str">
        <f>TEXT(Table1[[#This Row],[Date of Admission]],"dddd")</f>
        <v>Monday</v>
      </c>
      <c r="I8784">
        <f>WEEKDAY(Table1[[#This Row],[Date of Admission]],2)</f>
        <v>1</v>
      </c>
      <c r="J8784" t="str">
        <f>IF(OR(Table1[[#This Row],[Weekday Number]]=6,Table1[[#This Row],[Weekday Number]]=7),"Weekend","Weekday")</f>
        <v>Weekday</v>
      </c>
      <c r="K8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4" t="s">
        <v>3522</v>
      </c>
      <c r="M8784" t="s">
        <v>20212</v>
      </c>
      <c r="N8784" t="s">
        <v>36</v>
      </c>
      <c r="O8784">
        <v>4692.2408070000001</v>
      </c>
      <c r="P8784">
        <v>437</v>
      </c>
      <c r="Q8784" t="s">
        <v>49</v>
      </c>
      <c r="R8784" s="1">
        <v>44288</v>
      </c>
      <c r="S8784">
        <f>WEEKDAY(Table1[[#This Row],[Discharge Date]],2)</f>
        <v>5</v>
      </c>
      <c r="T8784" t="s">
        <v>56</v>
      </c>
      <c r="U8784" t="s">
        <v>28</v>
      </c>
      <c r="V8784" t="s">
        <v>40</v>
      </c>
    </row>
    <row r="8785" spans="1:22" x14ac:dyDescent="0.35">
      <c r="A8785" t="s">
        <v>23607</v>
      </c>
      <c r="B8785">
        <v>67</v>
      </c>
      <c r="C8785" t="s">
        <v>20</v>
      </c>
      <c r="D8785" t="s">
        <v>124</v>
      </c>
      <c r="E8785" t="s">
        <v>33</v>
      </c>
      <c r="F8785" s="1">
        <v>44379</v>
      </c>
      <c r="G8785">
        <f>DAY(Table1[[#This Row],[Date of Admission]])</f>
        <v>2</v>
      </c>
      <c r="H8785" t="str">
        <f>TEXT(Table1[[#This Row],[Date of Admission]],"dddd")</f>
        <v>Friday</v>
      </c>
      <c r="I8785">
        <f>WEEKDAY(Table1[[#This Row],[Date of Admission]],2)</f>
        <v>5</v>
      </c>
      <c r="J8785" t="str">
        <f>IF(OR(Table1[[#This Row],[Weekday Number]]=6,Table1[[#This Row],[Weekday Number]]=7),"Weekend","Weekday")</f>
        <v>Weekday</v>
      </c>
      <c r="K8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85" t="s">
        <v>23608</v>
      </c>
      <c r="M8785" t="s">
        <v>23609</v>
      </c>
      <c r="N8785" t="s">
        <v>25</v>
      </c>
      <c r="O8785">
        <v>18419.881850000002</v>
      </c>
      <c r="P8785">
        <v>177</v>
      </c>
      <c r="Q8785" t="s">
        <v>49</v>
      </c>
      <c r="R8785" s="1">
        <v>44400</v>
      </c>
      <c r="S8785">
        <f>WEEKDAY(Table1[[#This Row],[Discharge Date]],2)</f>
        <v>5</v>
      </c>
      <c r="T8785" t="s">
        <v>50</v>
      </c>
      <c r="U8785" t="s">
        <v>51</v>
      </c>
      <c r="V8785" t="s">
        <v>29</v>
      </c>
    </row>
    <row r="8786" spans="1:22" x14ac:dyDescent="0.35">
      <c r="A8786" t="s">
        <v>16860</v>
      </c>
      <c r="B8786">
        <v>66</v>
      </c>
      <c r="C8786" t="s">
        <v>20</v>
      </c>
      <c r="D8786" t="s">
        <v>124</v>
      </c>
      <c r="E8786" t="s">
        <v>33</v>
      </c>
      <c r="F8786" s="1">
        <v>44266</v>
      </c>
      <c r="G8786">
        <f>DAY(Table1[[#This Row],[Date of Admission]])</f>
        <v>11</v>
      </c>
      <c r="H8786" t="str">
        <f>TEXT(Table1[[#This Row],[Date of Admission]],"dddd")</f>
        <v>Thursday</v>
      </c>
      <c r="I8786">
        <f>WEEKDAY(Table1[[#This Row],[Date of Admission]],2)</f>
        <v>4</v>
      </c>
      <c r="J8786" t="str">
        <f>IF(OR(Table1[[#This Row],[Weekday Number]]=6,Table1[[#This Row],[Weekday Number]]=7),"Weekend","Weekday")</f>
        <v>Weekday</v>
      </c>
      <c r="K8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6" t="s">
        <v>23610</v>
      </c>
      <c r="M8786" t="s">
        <v>23611</v>
      </c>
      <c r="N8786" t="s">
        <v>25</v>
      </c>
      <c r="O8786">
        <v>39018.611709999997</v>
      </c>
      <c r="P8786">
        <v>138</v>
      </c>
      <c r="Q8786" t="s">
        <v>37</v>
      </c>
      <c r="R8786" s="1">
        <v>44282</v>
      </c>
      <c r="S8786">
        <f>WEEKDAY(Table1[[#This Row],[Discharge Date]],2)</f>
        <v>6</v>
      </c>
      <c r="T8786" t="s">
        <v>94</v>
      </c>
      <c r="U8786" t="s">
        <v>51</v>
      </c>
      <c r="V8786" t="s">
        <v>29</v>
      </c>
    </row>
    <row r="8787" spans="1:22" x14ac:dyDescent="0.35">
      <c r="A8787" t="s">
        <v>23612</v>
      </c>
      <c r="B8787">
        <v>62</v>
      </c>
      <c r="C8787" t="s">
        <v>20</v>
      </c>
      <c r="D8787" t="s">
        <v>239</v>
      </c>
      <c r="E8787" t="s">
        <v>22</v>
      </c>
      <c r="F8787" s="1">
        <v>43532</v>
      </c>
      <c r="G8787">
        <f>DAY(Table1[[#This Row],[Date of Admission]])</f>
        <v>8</v>
      </c>
      <c r="H8787" t="str">
        <f>TEXT(Table1[[#This Row],[Date of Admission]],"dddd")</f>
        <v>Friday</v>
      </c>
      <c r="I8787">
        <f>WEEKDAY(Table1[[#This Row],[Date of Admission]],2)</f>
        <v>5</v>
      </c>
      <c r="J8787" t="str">
        <f>IF(OR(Table1[[#This Row],[Weekday Number]]=6,Table1[[#This Row],[Weekday Number]]=7),"Weekend","Weekday")</f>
        <v>Weekday</v>
      </c>
      <c r="K8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7" t="s">
        <v>23613</v>
      </c>
      <c r="M8787" t="s">
        <v>23614</v>
      </c>
      <c r="N8787" t="s">
        <v>25</v>
      </c>
      <c r="O8787">
        <v>48263.509050000001</v>
      </c>
      <c r="P8787">
        <v>152</v>
      </c>
      <c r="Q8787" t="s">
        <v>37</v>
      </c>
      <c r="R8787" s="1">
        <v>43538</v>
      </c>
      <c r="S8787">
        <f>WEEKDAY(Table1[[#This Row],[Discharge Date]],2)</f>
        <v>4</v>
      </c>
      <c r="T8787" t="s">
        <v>94</v>
      </c>
      <c r="U8787" t="s">
        <v>39</v>
      </c>
      <c r="V8787" t="s">
        <v>40</v>
      </c>
    </row>
    <row r="8788" spans="1:22" x14ac:dyDescent="0.35">
      <c r="A8788" t="s">
        <v>12862</v>
      </c>
      <c r="B8788">
        <v>49</v>
      </c>
      <c r="C8788" t="s">
        <v>20</v>
      </c>
      <c r="D8788" t="s">
        <v>124</v>
      </c>
      <c r="E8788" t="s">
        <v>22</v>
      </c>
      <c r="F8788" s="1">
        <v>44849</v>
      </c>
      <c r="G8788">
        <f>DAY(Table1[[#This Row],[Date of Admission]])</f>
        <v>15</v>
      </c>
      <c r="H8788" t="str">
        <f>TEXT(Table1[[#This Row],[Date of Admission]],"dddd")</f>
        <v>Saturday</v>
      </c>
      <c r="I8788">
        <f>WEEKDAY(Table1[[#This Row],[Date of Admission]],2)</f>
        <v>6</v>
      </c>
      <c r="J8788" t="str">
        <f>IF(OR(Table1[[#This Row],[Weekday Number]]=6,Table1[[#This Row],[Weekday Number]]=7),"Weekend","Weekday")</f>
        <v>Weekend</v>
      </c>
      <c r="K8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88" t="s">
        <v>23615</v>
      </c>
      <c r="M8788" t="s">
        <v>23616</v>
      </c>
      <c r="N8788" t="s">
        <v>69</v>
      </c>
      <c r="O8788">
        <v>32841.38667</v>
      </c>
      <c r="P8788">
        <v>121</v>
      </c>
      <c r="Q8788" t="s">
        <v>37</v>
      </c>
      <c r="R8788" s="1">
        <v>44862</v>
      </c>
      <c r="S8788">
        <f>WEEKDAY(Table1[[#This Row],[Discharge Date]],2)</f>
        <v>5</v>
      </c>
      <c r="T8788" t="s">
        <v>38</v>
      </c>
      <c r="U8788" t="s">
        <v>51</v>
      </c>
      <c r="V8788" t="s">
        <v>40</v>
      </c>
    </row>
    <row r="8789" spans="1:22" x14ac:dyDescent="0.35">
      <c r="A8789" t="s">
        <v>23617</v>
      </c>
      <c r="B8789">
        <v>30</v>
      </c>
      <c r="C8789" t="s">
        <v>31</v>
      </c>
      <c r="D8789" t="s">
        <v>32</v>
      </c>
      <c r="E8789" t="s">
        <v>62</v>
      </c>
      <c r="F8789" s="1">
        <v>44104</v>
      </c>
      <c r="G8789">
        <f>DAY(Table1[[#This Row],[Date of Admission]])</f>
        <v>30</v>
      </c>
      <c r="H8789" t="str">
        <f>TEXT(Table1[[#This Row],[Date of Admission]],"dddd")</f>
        <v>Wednesday</v>
      </c>
      <c r="I8789">
        <f>WEEKDAY(Table1[[#This Row],[Date of Admission]],2)</f>
        <v>3</v>
      </c>
      <c r="J8789" t="str">
        <f>IF(OR(Table1[[#This Row],[Weekday Number]]=6,Table1[[#This Row],[Weekday Number]]=7),"Weekend","Weekday")</f>
        <v>Weekday</v>
      </c>
      <c r="K8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89" t="s">
        <v>23618</v>
      </c>
      <c r="M8789" t="s">
        <v>23619</v>
      </c>
      <c r="N8789" t="s">
        <v>65</v>
      </c>
      <c r="O8789">
        <v>21970.192299999999</v>
      </c>
      <c r="P8789">
        <v>459</v>
      </c>
      <c r="Q8789" t="s">
        <v>37</v>
      </c>
      <c r="R8789" s="1">
        <v>44112</v>
      </c>
      <c r="S8789">
        <f>WEEKDAY(Table1[[#This Row],[Discharge Date]],2)</f>
        <v>4</v>
      </c>
      <c r="T8789" t="s">
        <v>38</v>
      </c>
      <c r="U8789" t="s">
        <v>28</v>
      </c>
      <c r="V8789" t="s">
        <v>40</v>
      </c>
    </row>
    <row r="8790" spans="1:22" x14ac:dyDescent="0.35">
      <c r="A8790" t="s">
        <v>23620</v>
      </c>
      <c r="B8790">
        <v>26</v>
      </c>
      <c r="C8790" t="s">
        <v>31</v>
      </c>
      <c r="D8790" t="s">
        <v>57</v>
      </c>
      <c r="E8790" t="s">
        <v>62</v>
      </c>
      <c r="F8790" s="1">
        <v>44999</v>
      </c>
      <c r="G8790">
        <f>DAY(Table1[[#This Row],[Date of Admission]])</f>
        <v>14</v>
      </c>
      <c r="H8790" t="str">
        <f>TEXT(Table1[[#This Row],[Date of Admission]],"dddd")</f>
        <v>Tuesday</v>
      </c>
      <c r="I8790">
        <f>WEEKDAY(Table1[[#This Row],[Date of Admission]],2)</f>
        <v>2</v>
      </c>
      <c r="J8790" t="str">
        <f>IF(OR(Table1[[#This Row],[Weekday Number]]=6,Table1[[#This Row],[Weekday Number]]=7),"Weekend","Weekday")</f>
        <v>Weekday</v>
      </c>
      <c r="K8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0" t="s">
        <v>23621</v>
      </c>
      <c r="M8790" t="s">
        <v>23622</v>
      </c>
      <c r="N8790" t="s">
        <v>36</v>
      </c>
      <c r="O8790">
        <v>22886.26352</v>
      </c>
      <c r="P8790">
        <v>140</v>
      </c>
      <c r="Q8790" t="s">
        <v>37</v>
      </c>
      <c r="R8790" s="1">
        <v>45006</v>
      </c>
      <c r="S8790">
        <f>WEEKDAY(Table1[[#This Row],[Discharge Date]],2)</f>
        <v>2</v>
      </c>
      <c r="T8790" t="s">
        <v>50</v>
      </c>
      <c r="U8790" t="s">
        <v>51</v>
      </c>
      <c r="V8790" t="s">
        <v>40</v>
      </c>
    </row>
    <row r="8791" spans="1:22" x14ac:dyDescent="0.35">
      <c r="A8791" t="s">
        <v>15767</v>
      </c>
      <c r="B8791">
        <v>77</v>
      </c>
      <c r="C8791" t="s">
        <v>31</v>
      </c>
      <c r="D8791" t="s">
        <v>71</v>
      </c>
      <c r="E8791" t="s">
        <v>62</v>
      </c>
      <c r="F8791" s="1">
        <v>43447</v>
      </c>
      <c r="G8791">
        <f>DAY(Table1[[#This Row],[Date of Admission]])</f>
        <v>13</v>
      </c>
      <c r="H8791" t="str">
        <f>TEXT(Table1[[#This Row],[Date of Admission]],"dddd")</f>
        <v>Thursday</v>
      </c>
      <c r="I8791">
        <f>WEEKDAY(Table1[[#This Row],[Date of Admission]],2)</f>
        <v>4</v>
      </c>
      <c r="J8791" t="str">
        <f>IF(OR(Table1[[#This Row],[Weekday Number]]=6,Table1[[#This Row],[Weekday Number]]=7),"Weekend","Weekday")</f>
        <v>Weekday</v>
      </c>
      <c r="K8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1" t="s">
        <v>23623</v>
      </c>
      <c r="M8791" t="s">
        <v>23624</v>
      </c>
      <c r="N8791" t="s">
        <v>25</v>
      </c>
      <c r="O8791">
        <v>34997.131600000001</v>
      </c>
      <c r="P8791">
        <v>196</v>
      </c>
      <c r="Q8791" t="s">
        <v>37</v>
      </c>
      <c r="R8791" s="1">
        <v>43454</v>
      </c>
      <c r="S8791">
        <f>WEEKDAY(Table1[[#This Row],[Discharge Date]],2)</f>
        <v>4</v>
      </c>
      <c r="T8791" t="s">
        <v>56</v>
      </c>
      <c r="U8791" t="s">
        <v>51</v>
      </c>
      <c r="V8791" t="s">
        <v>29</v>
      </c>
    </row>
    <row r="8792" spans="1:22" x14ac:dyDescent="0.35">
      <c r="A8792" t="s">
        <v>23625</v>
      </c>
      <c r="B8792">
        <v>55</v>
      </c>
      <c r="C8792" t="s">
        <v>20</v>
      </c>
      <c r="D8792" t="s">
        <v>42</v>
      </c>
      <c r="E8792" t="s">
        <v>53</v>
      </c>
      <c r="F8792" s="1">
        <v>43843</v>
      </c>
      <c r="G8792">
        <f>DAY(Table1[[#This Row],[Date of Admission]])</f>
        <v>13</v>
      </c>
      <c r="H8792" t="str">
        <f>TEXT(Table1[[#This Row],[Date of Admission]],"dddd")</f>
        <v>Monday</v>
      </c>
      <c r="I8792">
        <f>WEEKDAY(Table1[[#This Row],[Date of Admission]],2)</f>
        <v>1</v>
      </c>
      <c r="J8792" t="str">
        <f>IF(OR(Table1[[#This Row],[Weekday Number]]=6,Table1[[#This Row],[Weekday Number]]=7),"Weekend","Weekday")</f>
        <v>Weekday</v>
      </c>
      <c r="K8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2" t="s">
        <v>23626</v>
      </c>
      <c r="M8792" t="s">
        <v>23627</v>
      </c>
      <c r="N8792" t="s">
        <v>36</v>
      </c>
      <c r="O8792">
        <v>19639.469410000002</v>
      </c>
      <c r="P8792">
        <v>467</v>
      </c>
      <c r="Q8792" t="s">
        <v>37</v>
      </c>
      <c r="R8792" s="1">
        <v>43870</v>
      </c>
      <c r="S8792">
        <f>WEEKDAY(Table1[[#This Row],[Discharge Date]],2)</f>
        <v>7</v>
      </c>
      <c r="T8792" t="s">
        <v>50</v>
      </c>
      <c r="U8792" t="s">
        <v>28</v>
      </c>
      <c r="V8792" t="s">
        <v>40</v>
      </c>
    </row>
    <row r="8793" spans="1:22" x14ac:dyDescent="0.35">
      <c r="A8793" t="s">
        <v>23628</v>
      </c>
      <c r="B8793">
        <v>78</v>
      </c>
      <c r="C8793" t="s">
        <v>31</v>
      </c>
      <c r="D8793" t="s">
        <v>21</v>
      </c>
      <c r="E8793" t="s">
        <v>78</v>
      </c>
      <c r="F8793" s="1">
        <v>44208</v>
      </c>
      <c r="G8793">
        <f>DAY(Table1[[#This Row],[Date of Admission]])</f>
        <v>12</v>
      </c>
      <c r="H8793" t="str">
        <f>TEXT(Table1[[#This Row],[Date of Admission]],"dddd")</f>
        <v>Tuesday</v>
      </c>
      <c r="I8793">
        <f>WEEKDAY(Table1[[#This Row],[Date of Admission]],2)</f>
        <v>2</v>
      </c>
      <c r="J8793" t="str">
        <f>IF(OR(Table1[[#This Row],[Weekday Number]]=6,Table1[[#This Row],[Weekday Number]]=7),"Weekend","Weekday")</f>
        <v>Weekday</v>
      </c>
      <c r="K8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3" t="s">
        <v>23629</v>
      </c>
      <c r="M8793" t="s">
        <v>23630</v>
      </c>
      <c r="N8793" t="s">
        <v>25</v>
      </c>
      <c r="O8793">
        <v>36859.957649999997</v>
      </c>
      <c r="P8793">
        <v>354</v>
      </c>
      <c r="Q8793" t="s">
        <v>37</v>
      </c>
      <c r="R8793" s="1">
        <v>44228</v>
      </c>
      <c r="S8793">
        <f>WEEKDAY(Table1[[#This Row],[Discharge Date]],2)</f>
        <v>1</v>
      </c>
      <c r="T8793" t="s">
        <v>94</v>
      </c>
      <c r="U8793" t="s">
        <v>39</v>
      </c>
      <c r="V8793" t="s">
        <v>29</v>
      </c>
    </row>
    <row r="8794" spans="1:22" x14ac:dyDescent="0.35">
      <c r="A8794" t="s">
        <v>1243</v>
      </c>
      <c r="B8794">
        <v>54</v>
      </c>
      <c r="C8794" t="s">
        <v>31</v>
      </c>
      <c r="D8794" t="s">
        <v>239</v>
      </c>
      <c r="E8794" t="s">
        <v>62</v>
      </c>
      <c r="F8794" s="1">
        <v>43768</v>
      </c>
      <c r="G8794">
        <f>DAY(Table1[[#This Row],[Date of Admission]])</f>
        <v>30</v>
      </c>
      <c r="H8794" t="str">
        <f>TEXT(Table1[[#This Row],[Date of Admission]],"dddd")</f>
        <v>Wednesday</v>
      </c>
      <c r="I8794">
        <f>WEEKDAY(Table1[[#This Row],[Date of Admission]],2)</f>
        <v>3</v>
      </c>
      <c r="J8794" t="str">
        <f>IF(OR(Table1[[#This Row],[Weekday Number]]=6,Table1[[#This Row],[Weekday Number]]=7),"Weekend","Weekday")</f>
        <v>Weekday</v>
      </c>
      <c r="K8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794" t="s">
        <v>23631</v>
      </c>
      <c r="M8794" t="s">
        <v>23632</v>
      </c>
      <c r="N8794" t="s">
        <v>25</v>
      </c>
      <c r="O8794">
        <v>22558.93607</v>
      </c>
      <c r="P8794">
        <v>382</v>
      </c>
      <c r="Q8794" t="s">
        <v>37</v>
      </c>
      <c r="R8794" s="1">
        <v>43782</v>
      </c>
      <c r="S8794">
        <f>WEEKDAY(Table1[[#This Row],[Discharge Date]],2)</f>
        <v>3</v>
      </c>
      <c r="T8794" t="s">
        <v>38</v>
      </c>
      <c r="U8794" t="s">
        <v>51</v>
      </c>
      <c r="V8794" t="s">
        <v>40</v>
      </c>
    </row>
    <row r="8795" spans="1:22" x14ac:dyDescent="0.35">
      <c r="A8795" t="s">
        <v>17011</v>
      </c>
      <c r="B8795">
        <v>53</v>
      </c>
      <c r="C8795" t="s">
        <v>31</v>
      </c>
      <c r="D8795" t="s">
        <v>32</v>
      </c>
      <c r="E8795" t="s">
        <v>62</v>
      </c>
      <c r="F8795" s="1">
        <v>44360</v>
      </c>
      <c r="G8795">
        <f>DAY(Table1[[#This Row],[Date of Admission]])</f>
        <v>13</v>
      </c>
      <c r="H8795" t="str">
        <f>TEXT(Table1[[#This Row],[Date of Admission]],"dddd")</f>
        <v>Sunday</v>
      </c>
      <c r="I8795">
        <f>WEEKDAY(Table1[[#This Row],[Date of Admission]],2)</f>
        <v>7</v>
      </c>
      <c r="J8795" t="str">
        <f>IF(OR(Table1[[#This Row],[Weekday Number]]=6,Table1[[#This Row],[Weekday Number]]=7),"Weekend","Weekday")</f>
        <v>Weekend</v>
      </c>
      <c r="K8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5" t="s">
        <v>23633</v>
      </c>
      <c r="M8795" t="s">
        <v>13985</v>
      </c>
      <c r="N8795" t="s">
        <v>65</v>
      </c>
      <c r="O8795">
        <v>22124.862880000001</v>
      </c>
      <c r="P8795">
        <v>263</v>
      </c>
      <c r="Q8795" t="s">
        <v>37</v>
      </c>
      <c r="R8795" s="1">
        <v>44365</v>
      </c>
      <c r="S8795">
        <f>WEEKDAY(Table1[[#This Row],[Discharge Date]],2)</f>
        <v>5</v>
      </c>
      <c r="T8795" t="s">
        <v>27</v>
      </c>
      <c r="U8795" t="s">
        <v>39</v>
      </c>
      <c r="V8795" t="s">
        <v>40</v>
      </c>
    </row>
    <row r="8796" spans="1:22" x14ac:dyDescent="0.35">
      <c r="A8796" t="s">
        <v>1019</v>
      </c>
      <c r="B8796">
        <v>72</v>
      </c>
      <c r="C8796" t="s">
        <v>20</v>
      </c>
      <c r="D8796" t="s">
        <v>124</v>
      </c>
      <c r="E8796" t="s">
        <v>53</v>
      </c>
      <c r="F8796" s="1">
        <v>44233</v>
      </c>
      <c r="G8796">
        <f>DAY(Table1[[#This Row],[Date of Admission]])</f>
        <v>6</v>
      </c>
      <c r="H8796" t="str">
        <f>TEXT(Table1[[#This Row],[Date of Admission]],"dddd")</f>
        <v>Saturday</v>
      </c>
      <c r="I8796">
        <f>WEEKDAY(Table1[[#This Row],[Date of Admission]],2)</f>
        <v>6</v>
      </c>
      <c r="J8796" t="str">
        <f>IF(OR(Table1[[#This Row],[Weekday Number]]=6,Table1[[#This Row],[Weekday Number]]=7),"Weekend","Weekday")</f>
        <v>Weekend</v>
      </c>
      <c r="K8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6" t="s">
        <v>13710</v>
      </c>
      <c r="M8796" t="s">
        <v>23634</v>
      </c>
      <c r="N8796" t="s">
        <v>25</v>
      </c>
      <c r="O8796">
        <v>26905.170750000001</v>
      </c>
      <c r="P8796">
        <v>223</v>
      </c>
      <c r="Q8796" t="s">
        <v>26</v>
      </c>
      <c r="R8796" s="1">
        <v>44233</v>
      </c>
      <c r="S8796">
        <f>WEEKDAY(Table1[[#This Row],[Discharge Date]],2)</f>
        <v>6</v>
      </c>
      <c r="T8796" t="s">
        <v>50</v>
      </c>
      <c r="U8796" t="s">
        <v>51</v>
      </c>
      <c r="V8796" t="s">
        <v>29</v>
      </c>
    </row>
    <row r="8797" spans="1:22" x14ac:dyDescent="0.35">
      <c r="A8797" t="s">
        <v>23635</v>
      </c>
      <c r="B8797">
        <v>45</v>
      </c>
      <c r="C8797" t="s">
        <v>20</v>
      </c>
      <c r="D8797" t="s">
        <v>99</v>
      </c>
      <c r="E8797" t="s">
        <v>62</v>
      </c>
      <c r="F8797" s="1">
        <v>44136</v>
      </c>
      <c r="G8797">
        <f>DAY(Table1[[#This Row],[Date of Admission]])</f>
        <v>1</v>
      </c>
      <c r="H8797" t="str">
        <f>TEXT(Table1[[#This Row],[Date of Admission]],"dddd")</f>
        <v>Sunday</v>
      </c>
      <c r="I8797">
        <f>WEEKDAY(Table1[[#This Row],[Date of Admission]],2)</f>
        <v>7</v>
      </c>
      <c r="J8797" t="str">
        <f>IF(OR(Table1[[#This Row],[Weekday Number]]=6,Table1[[#This Row],[Weekday Number]]=7),"Weekend","Weekday")</f>
        <v>Weekend</v>
      </c>
      <c r="K8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797" t="s">
        <v>23636</v>
      </c>
      <c r="M8797" t="s">
        <v>23637</v>
      </c>
      <c r="N8797" t="s">
        <v>60</v>
      </c>
      <c r="O8797">
        <v>26208.934280000001</v>
      </c>
      <c r="P8797">
        <v>140</v>
      </c>
      <c r="Q8797" t="s">
        <v>49</v>
      </c>
      <c r="R8797" s="1">
        <v>44143</v>
      </c>
      <c r="S8797">
        <f>WEEKDAY(Table1[[#This Row],[Discharge Date]],2)</f>
        <v>7</v>
      </c>
      <c r="T8797" t="s">
        <v>50</v>
      </c>
      <c r="U8797" t="s">
        <v>51</v>
      </c>
      <c r="V8797" t="s">
        <v>40</v>
      </c>
    </row>
    <row r="8798" spans="1:22" x14ac:dyDescent="0.35">
      <c r="A8798" t="s">
        <v>23638</v>
      </c>
      <c r="B8798">
        <v>48</v>
      </c>
      <c r="C8798" t="s">
        <v>31</v>
      </c>
      <c r="D8798" t="s">
        <v>32</v>
      </c>
      <c r="E8798" t="s">
        <v>62</v>
      </c>
      <c r="F8798" s="1">
        <v>44785</v>
      </c>
      <c r="G8798">
        <f>DAY(Table1[[#This Row],[Date of Admission]])</f>
        <v>12</v>
      </c>
      <c r="H8798" t="str">
        <f>TEXT(Table1[[#This Row],[Date of Admission]],"dddd")</f>
        <v>Friday</v>
      </c>
      <c r="I8798">
        <f>WEEKDAY(Table1[[#This Row],[Date of Admission]],2)</f>
        <v>5</v>
      </c>
      <c r="J8798" t="str">
        <f>IF(OR(Table1[[#This Row],[Weekday Number]]=6,Table1[[#This Row],[Weekday Number]]=7),"Weekend","Weekday")</f>
        <v>Weekday</v>
      </c>
      <c r="K8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8" t="s">
        <v>23050</v>
      </c>
      <c r="M8798" t="s">
        <v>23639</v>
      </c>
      <c r="N8798" t="s">
        <v>60</v>
      </c>
      <c r="O8798">
        <v>15963.03076</v>
      </c>
      <c r="P8798">
        <v>365</v>
      </c>
      <c r="Q8798" t="s">
        <v>37</v>
      </c>
      <c r="R8798" s="1">
        <v>44793</v>
      </c>
      <c r="S8798">
        <f>WEEKDAY(Table1[[#This Row],[Discharge Date]],2)</f>
        <v>6</v>
      </c>
      <c r="T8798" t="s">
        <v>94</v>
      </c>
      <c r="U8798" t="s">
        <v>51</v>
      </c>
      <c r="V8798" t="s">
        <v>40</v>
      </c>
    </row>
    <row r="8799" spans="1:22" x14ac:dyDescent="0.35">
      <c r="A8799" t="s">
        <v>23640</v>
      </c>
      <c r="B8799">
        <v>50</v>
      </c>
      <c r="C8799" t="s">
        <v>20</v>
      </c>
      <c r="D8799" t="s">
        <v>21</v>
      </c>
      <c r="E8799" t="s">
        <v>53</v>
      </c>
      <c r="F8799" s="1">
        <v>44881</v>
      </c>
      <c r="G8799">
        <f>DAY(Table1[[#This Row],[Date of Admission]])</f>
        <v>16</v>
      </c>
      <c r="H8799" t="str">
        <f>TEXT(Table1[[#This Row],[Date of Admission]],"dddd")</f>
        <v>Wednesday</v>
      </c>
      <c r="I8799">
        <f>WEEKDAY(Table1[[#This Row],[Date of Admission]],2)</f>
        <v>3</v>
      </c>
      <c r="J8799" t="str">
        <f>IF(OR(Table1[[#This Row],[Weekday Number]]=6,Table1[[#This Row],[Weekday Number]]=7),"Weekend","Weekday")</f>
        <v>Weekday</v>
      </c>
      <c r="K8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799" t="s">
        <v>21633</v>
      </c>
      <c r="M8799" t="s">
        <v>23641</v>
      </c>
      <c r="N8799" t="s">
        <v>69</v>
      </c>
      <c r="O8799">
        <v>23348.064060000001</v>
      </c>
      <c r="P8799">
        <v>235</v>
      </c>
      <c r="Q8799" t="s">
        <v>37</v>
      </c>
      <c r="R8799" s="1">
        <v>44896</v>
      </c>
      <c r="S8799">
        <f>WEEKDAY(Table1[[#This Row],[Discharge Date]],2)</f>
        <v>4</v>
      </c>
      <c r="T8799" t="s">
        <v>56</v>
      </c>
      <c r="U8799" t="s">
        <v>28</v>
      </c>
      <c r="V8799" t="s">
        <v>40</v>
      </c>
    </row>
    <row r="8800" spans="1:22" x14ac:dyDescent="0.35">
      <c r="A8800" t="s">
        <v>23642</v>
      </c>
      <c r="B8800">
        <v>59</v>
      </c>
      <c r="C8800" t="s">
        <v>20</v>
      </c>
      <c r="D8800" t="s">
        <v>239</v>
      </c>
      <c r="E8800" t="s">
        <v>53</v>
      </c>
      <c r="F8800" s="1">
        <v>44132</v>
      </c>
      <c r="G8800">
        <f>DAY(Table1[[#This Row],[Date of Admission]])</f>
        <v>28</v>
      </c>
      <c r="H8800" t="str">
        <f>TEXT(Table1[[#This Row],[Date of Admission]],"dddd")</f>
        <v>Wednesday</v>
      </c>
      <c r="I8800">
        <f>WEEKDAY(Table1[[#This Row],[Date of Admission]],2)</f>
        <v>3</v>
      </c>
      <c r="J8800" t="str">
        <f>IF(OR(Table1[[#This Row],[Weekday Number]]=6,Table1[[#This Row],[Weekday Number]]=7),"Weekend","Weekday")</f>
        <v>Weekday</v>
      </c>
      <c r="K8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00" t="s">
        <v>23643</v>
      </c>
      <c r="M8800" t="s">
        <v>2521</v>
      </c>
      <c r="N8800" t="s">
        <v>36</v>
      </c>
      <c r="O8800">
        <v>37557.735560000001</v>
      </c>
      <c r="P8800">
        <v>498</v>
      </c>
      <c r="Q8800" t="s">
        <v>49</v>
      </c>
      <c r="R8800" s="1">
        <v>44133</v>
      </c>
      <c r="S8800">
        <f>WEEKDAY(Table1[[#This Row],[Discharge Date]],2)</f>
        <v>4</v>
      </c>
      <c r="T8800" t="s">
        <v>27</v>
      </c>
      <c r="U8800" t="s">
        <v>28</v>
      </c>
      <c r="V8800" t="s">
        <v>40</v>
      </c>
    </row>
    <row r="8801" spans="1:22" x14ac:dyDescent="0.35">
      <c r="A8801" t="s">
        <v>23644</v>
      </c>
      <c r="B8801">
        <v>33</v>
      </c>
      <c r="C8801" t="s">
        <v>20</v>
      </c>
      <c r="D8801" t="s">
        <v>57</v>
      </c>
      <c r="E8801" t="s">
        <v>43</v>
      </c>
      <c r="F8801" s="1">
        <v>44642</v>
      </c>
      <c r="G8801">
        <f>DAY(Table1[[#This Row],[Date of Admission]])</f>
        <v>22</v>
      </c>
      <c r="H8801" t="str">
        <f>TEXT(Table1[[#This Row],[Date of Admission]],"dddd")</f>
        <v>Tuesday</v>
      </c>
      <c r="I8801">
        <f>WEEKDAY(Table1[[#This Row],[Date of Admission]],2)</f>
        <v>2</v>
      </c>
      <c r="J8801" t="str">
        <f>IF(OR(Table1[[#This Row],[Weekday Number]]=6,Table1[[#This Row],[Weekday Number]]=7),"Weekend","Weekday")</f>
        <v>Weekday</v>
      </c>
      <c r="K8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01" t="s">
        <v>23645</v>
      </c>
      <c r="M8801" t="s">
        <v>23646</v>
      </c>
      <c r="N8801" t="s">
        <v>65</v>
      </c>
      <c r="O8801">
        <v>7003.563091</v>
      </c>
      <c r="P8801">
        <v>475</v>
      </c>
      <c r="Q8801" t="s">
        <v>49</v>
      </c>
      <c r="R8801" s="1">
        <v>44660</v>
      </c>
      <c r="S8801">
        <f>WEEKDAY(Table1[[#This Row],[Discharge Date]],2)</f>
        <v>6</v>
      </c>
      <c r="T8801" t="s">
        <v>50</v>
      </c>
      <c r="U8801" t="s">
        <v>51</v>
      </c>
      <c r="V8801" t="s">
        <v>40</v>
      </c>
    </row>
    <row r="8802" spans="1:22" x14ac:dyDescent="0.35">
      <c r="A8802" t="s">
        <v>23647</v>
      </c>
      <c r="B8802">
        <v>42</v>
      </c>
      <c r="C8802" t="s">
        <v>20</v>
      </c>
      <c r="D8802" t="s">
        <v>57</v>
      </c>
      <c r="E8802" t="s">
        <v>78</v>
      </c>
      <c r="F8802" s="1">
        <v>43837</v>
      </c>
      <c r="G8802">
        <f>DAY(Table1[[#This Row],[Date of Admission]])</f>
        <v>7</v>
      </c>
      <c r="H8802" t="str">
        <f>TEXT(Table1[[#This Row],[Date of Admission]],"dddd")</f>
        <v>Tuesday</v>
      </c>
      <c r="I8802">
        <f>WEEKDAY(Table1[[#This Row],[Date of Admission]],2)</f>
        <v>2</v>
      </c>
      <c r="J8802" t="str">
        <f>IF(OR(Table1[[#This Row],[Weekday Number]]=6,Table1[[#This Row],[Weekday Number]]=7),"Weekend","Weekday")</f>
        <v>Weekday</v>
      </c>
      <c r="K8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02" t="s">
        <v>23648</v>
      </c>
      <c r="M8802" t="s">
        <v>23649</v>
      </c>
      <c r="N8802" t="s">
        <v>65</v>
      </c>
      <c r="O8802">
        <v>66234.984589999993</v>
      </c>
      <c r="P8802">
        <v>316</v>
      </c>
      <c r="Q8802" t="s">
        <v>49</v>
      </c>
      <c r="R8802" s="1">
        <v>43848</v>
      </c>
      <c r="S8802">
        <f>WEEKDAY(Table1[[#This Row],[Discharge Date]],2)</f>
        <v>6</v>
      </c>
      <c r="T8802" t="s">
        <v>27</v>
      </c>
      <c r="U8802" t="s">
        <v>51</v>
      </c>
      <c r="V8802" t="s">
        <v>40</v>
      </c>
    </row>
    <row r="8803" spans="1:22" x14ac:dyDescent="0.35">
      <c r="A8803" t="s">
        <v>23650</v>
      </c>
      <c r="B8803">
        <v>77</v>
      </c>
      <c r="C8803" t="s">
        <v>20</v>
      </c>
      <c r="D8803" t="s">
        <v>32</v>
      </c>
      <c r="E8803" t="s">
        <v>33</v>
      </c>
      <c r="F8803" s="1">
        <v>44965</v>
      </c>
      <c r="G8803">
        <f>DAY(Table1[[#This Row],[Date of Admission]])</f>
        <v>8</v>
      </c>
      <c r="H8803" t="str">
        <f>TEXT(Table1[[#This Row],[Date of Admission]],"dddd")</f>
        <v>Wednesday</v>
      </c>
      <c r="I8803">
        <f>WEEKDAY(Table1[[#This Row],[Date of Admission]],2)</f>
        <v>3</v>
      </c>
      <c r="J8803" t="str">
        <f>IF(OR(Table1[[#This Row],[Weekday Number]]=6,Table1[[#This Row],[Weekday Number]]=7),"Weekend","Weekday")</f>
        <v>Weekday</v>
      </c>
      <c r="K8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03" t="s">
        <v>23651</v>
      </c>
      <c r="M8803" t="s">
        <v>23652</v>
      </c>
      <c r="N8803" t="s">
        <v>25</v>
      </c>
      <c r="O8803">
        <v>5393.0179669999998</v>
      </c>
      <c r="P8803">
        <v>182</v>
      </c>
      <c r="Q8803" t="s">
        <v>26</v>
      </c>
      <c r="R8803" s="1">
        <v>44967</v>
      </c>
      <c r="S8803">
        <f>WEEKDAY(Table1[[#This Row],[Discharge Date]],2)</f>
        <v>5</v>
      </c>
      <c r="T8803" t="s">
        <v>38</v>
      </c>
      <c r="U8803" t="s">
        <v>39</v>
      </c>
      <c r="V8803" t="s">
        <v>29</v>
      </c>
    </row>
    <row r="8804" spans="1:22" x14ac:dyDescent="0.35">
      <c r="A8804" t="s">
        <v>23653</v>
      </c>
      <c r="B8804">
        <v>76</v>
      </c>
      <c r="C8804" t="s">
        <v>31</v>
      </c>
      <c r="D8804" t="s">
        <v>71</v>
      </c>
      <c r="E8804" t="s">
        <v>22</v>
      </c>
      <c r="F8804" s="1">
        <v>44497</v>
      </c>
      <c r="G8804">
        <f>DAY(Table1[[#This Row],[Date of Admission]])</f>
        <v>28</v>
      </c>
      <c r="H8804" t="str">
        <f>TEXT(Table1[[#This Row],[Date of Admission]],"dddd")</f>
        <v>Thursday</v>
      </c>
      <c r="I8804">
        <f>WEEKDAY(Table1[[#This Row],[Date of Admission]],2)</f>
        <v>4</v>
      </c>
      <c r="J8804" t="str">
        <f>IF(OR(Table1[[#This Row],[Weekday Number]]=6,Table1[[#This Row],[Weekday Number]]=7),"Weekend","Weekday")</f>
        <v>Weekday</v>
      </c>
      <c r="K8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04" t="s">
        <v>7762</v>
      </c>
      <c r="M8804" t="s">
        <v>23654</v>
      </c>
      <c r="N8804" t="s">
        <v>25</v>
      </c>
      <c r="O8804">
        <v>33686.080560000002</v>
      </c>
      <c r="P8804">
        <v>226</v>
      </c>
      <c r="Q8804" t="s">
        <v>26</v>
      </c>
      <c r="R8804" s="1">
        <v>44501</v>
      </c>
      <c r="S8804">
        <f>WEEKDAY(Table1[[#This Row],[Discharge Date]],2)</f>
        <v>1</v>
      </c>
      <c r="T8804" t="s">
        <v>56</v>
      </c>
      <c r="U8804" t="s">
        <v>51</v>
      </c>
      <c r="V8804" t="s">
        <v>29</v>
      </c>
    </row>
    <row r="8805" spans="1:22" x14ac:dyDescent="0.35">
      <c r="A8805" t="s">
        <v>23655</v>
      </c>
      <c r="B8805">
        <v>56</v>
      </c>
      <c r="C8805" t="s">
        <v>20</v>
      </c>
      <c r="D8805" t="s">
        <v>71</v>
      </c>
      <c r="E8805" t="s">
        <v>43</v>
      </c>
      <c r="F8805" s="1">
        <v>43828</v>
      </c>
      <c r="G8805">
        <f>DAY(Table1[[#This Row],[Date of Admission]])</f>
        <v>29</v>
      </c>
      <c r="H8805" t="str">
        <f>TEXT(Table1[[#This Row],[Date of Admission]],"dddd")</f>
        <v>Sunday</v>
      </c>
      <c r="I8805">
        <f>WEEKDAY(Table1[[#This Row],[Date of Admission]],2)</f>
        <v>7</v>
      </c>
      <c r="J8805" t="str">
        <f>IF(OR(Table1[[#This Row],[Weekday Number]]=6,Table1[[#This Row],[Weekday Number]]=7),"Weekend","Weekday")</f>
        <v>Weekend</v>
      </c>
      <c r="K8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05" t="s">
        <v>23656</v>
      </c>
      <c r="M8805" t="s">
        <v>23657</v>
      </c>
      <c r="N8805" t="s">
        <v>69</v>
      </c>
      <c r="O8805">
        <v>7995.6892079999998</v>
      </c>
      <c r="P8805">
        <v>147</v>
      </c>
      <c r="Q8805" t="s">
        <v>26</v>
      </c>
      <c r="R8805" s="1">
        <v>43834</v>
      </c>
      <c r="S8805">
        <f>WEEKDAY(Table1[[#This Row],[Discharge Date]],2)</f>
        <v>6</v>
      </c>
      <c r="T8805" t="s">
        <v>94</v>
      </c>
      <c r="U8805" t="s">
        <v>28</v>
      </c>
      <c r="V8805" t="s">
        <v>40</v>
      </c>
    </row>
    <row r="8806" spans="1:22" x14ac:dyDescent="0.35">
      <c r="A8806" t="s">
        <v>23658</v>
      </c>
      <c r="B8806">
        <v>40</v>
      </c>
      <c r="C8806" t="s">
        <v>31</v>
      </c>
      <c r="D8806" t="s">
        <v>42</v>
      </c>
      <c r="E8806" t="s">
        <v>62</v>
      </c>
      <c r="F8806" s="1">
        <v>43644</v>
      </c>
      <c r="G8806">
        <f>DAY(Table1[[#This Row],[Date of Admission]])</f>
        <v>28</v>
      </c>
      <c r="H8806" t="str">
        <f>TEXT(Table1[[#This Row],[Date of Admission]],"dddd")</f>
        <v>Friday</v>
      </c>
      <c r="I8806">
        <f>WEEKDAY(Table1[[#This Row],[Date of Admission]],2)</f>
        <v>5</v>
      </c>
      <c r="J8806" t="str">
        <f>IF(OR(Table1[[#This Row],[Weekday Number]]=6,Table1[[#This Row],[Weekday Number]]=7),"Weekend","Weekday")</f>
        <v>Weekday</v>
      </c>
      <c r="K8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06" t="s">
        <v>23659</v>
      </c>
      <c r="M8806" t="s">
        <v>23660</v>
      </c>
      <c r="N8806" t="s">
        <v>60</v>
      </c>
      <c r="O8806">
        <v>994.82161640000004</v>
      </c>
      <c r="P8806">
        <v>142</v>
      </c>
      <c r="Q8806" t="s">
        <v>37</v>
      </c>
      <c r="R8806" s="1">
        <v>43666</v>
      </c>
      <c r="S8806">
        <f>WEEKDAY(Table1[[#This Row],[Discharge Date]],2)</f>
        <v>6</v>
      </c>
      <c r="T8806" t="s">
        <v>50</v>
      </c>
      <c r="U8806" t="s">
        <v>39</v>
      </c>
      <c r="V8806" t="s">
        <v>40</v>
      </c>
    </row>
    <row r="8807" spans="1:22" x14ac:dyDescent="0.35">
      <c r="A8807" t="s">
        <v>23661</v>
      </c>
      <c r="B8807">
        <v>18</v>
      </c>
      <c r="C8807" t="s">
        <v>20</v>
      </c>
      <c r="D8807" t="s">
        <v>42</v>
      </c>
      <c r="E8807" t="s">
        <v>53</v>
      </c>
      <c r="F8807" s="1">
        <v>44529</v>
      </c>
      <c r="G8807">
        <f>DAY(Table1[[#This Row],[Date of Admission]])</f>
        <v>29</v>
      </c>
      <c r="H8807" t="str">
        <f>TEXT(Table1[[#This Row],[Date of Admission]],"dddd")</f>
        <v>Monday</v>
      </c>
      <c r="I8807">
        <f>WEEKDAY(Table1[[#This Row],[Date of Admission]],2)</f>
        <v>1</v>
      </c>
      <c r="J8807" t="str">
        <f>IF(OR(Table1[[#This Row],[Weekday Number]]=6,Table1[[#This Row],[Weekday Number]]=7),"Weekend","Weekday")</f>
        <v>Weekday</v>
      </c>
      <c r="K8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07" t="s">
        <v>23662</v>
      </c>
      <c r="M8807" t="s">
        <v>23663</v>
      </c>
      <c r="N8807" t="s">
        <v>60</v>
      </c>
      <c r="O8807">
        <v>31823.460729999999</v>
      </c>
      <c r="P8807">
        <v>129</v>
      </c>
      <c r="Q8807" t="s">
        <v>37</v>
      </c>
      <c r="R8807" s="1">
        <v>44531</v>
      </c>
      <c r="S8807">
        <f>WEEKDAY(Table1[[#This Row],[Discharge Date]],2)</f>
        <v>3</v>
      </c>
      <c r="T8807" t="s">
        <v>27</v>
      </c>
      <c r="U8807" t="s">
        <v>51</v>
      </c>
      <c r="V8807" t="s">
        <v>84</v>
      </c>
    </row>
    <row r="8808" spans="1:22" x14ac:dyDescent="0.35">
      <c r="A8808" t="s">
        <v>23664</v>
      </c>
      <c r="B8808">
        <v>37</v>
      </c>
      <c r="C8808" t="s">
        <v>20</v>
      </c>
      <c r="D8808" t="s">
        <v>124</v>
      </c>
      <c r="E8808" t="s">
        <v>22</v>
      </c>
      <c r="F8808" s="1">
        <v>44199</v>
      </c>
      <c r="G8808">
        <f>DAY(Table1[[#This Row],[Date of Admission]])</f>
        <v>3</v>
      </c>
      <c r="H8808" t="str">
        <f>TEXT(Table1[[#This Row],[Date of Admission]],"dddd")</f>
        <v>Sunday</v>
      </c>
      <c r="I8808">
        <f>WEEKDAY(Table1[[#This Row],[Date of Admission]],2)</f>
        <v>7</v>
      </c>
      <c r="J8808" t="str">
        <f>IF(OR(Table1[[#This Row],[Weekday Number]]=6,Table1[[#This Row],[Weekday Number]]=7),"Weekend","Weekday")</f>
        <v>Weekend</v>
      </c>
      <c r="K8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08" t="s">
        <v>23665</v>
      </c>
      <c r="M8808" t="s">
        <v>23666</v>
      </c>
      <c r="N8808" t="s">
        <v>65</v>
      </c>
      <c r="O8808">
        <v>34973.002919999999</v>
      </c>
      <c r="P8808">
        <v>180</v>
      </c>
      <c r="Q8808" t="s">
        <v>26</v>
      </c>
      <c r="R8808" s="1">
        <v>44204</v>
      </c>
      <c r="S8808">
        <f>WEEKDAY(Table1[[#This Row],[Discharge Date]],2)</f>
        <v>5</v>
      </c>
      <c r="T8808" t="s">
        <v>50</v>
      </c>
      <c r="U8808" t="s">
        <v>28</v>
      </c>
      <c r="V8808" t="s">
        <v>40</v>
      </c>
    </row>
    <row r="8809" spans="1:22" x14ac:dyDescent="0.35">
      <c r="A8809" t="s">
        <v>23667</v>
      </c>
      <c r="B8809">
        <v>31</v>
      </c>
      <c r="C8809" t="s">
        <v>31</v>
      </c>
      <c r="D8809" t="s">
        <v>32</v>
      </c>
      <c r="E8809" t="s">
        <v>33</v>
      </c>
      <c r="F8809" s="1">
        <v>44386</v>
      </c>
      <c r="G8809">
        <f>DAY(Table1[[#This Row],[Date of Admission]])</f>
        <v>9</v>
      </c>
      <c r="H8809" t="str">
        <f>TEXT(Table1[[#This Row],[Date of Admission]],"dddd")</f>
        <v>Friday</v>
      </c>
      <c r="I8809">
        <f>WEEKDAY(Table1[[#This Row],[Date of Admission]],2)</f>
        <v>5</v>
      </c>
      <c r="J8809" t="str">
        <f>IF(OR(Table1[[#This Row],[Weekday Number]]=6,Table1[[#This Row],[Weekday Number]]=7),"Weekend","Weekday")</f>
        <v>Weekday</v>
      </c>
      <c r="K8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09" t="s">
        <v>23668</v>
      </c>
      <c r="M8809" t="s">
        <v>23669</v>
      </c>
      <c r="N8809" t="s">
        <v>60</v>
      </c>
      <c r="O8809">
        <v>29930.031579999999</v>
      </c>
      <c r="P8809">
        <v>490</v>
      </c>
      <c r="Q8809" t="s">
        <v>37</v>
      </c>
      <c r="R8809" s="1">
        <v>44401</v>
      </c>
      <c r="S8809">
        <f>WEEKDAY(Table1[[#This Row],[Discharge Date]],2)</f>
        <v>6</v>
      </c>
      <c r="T8809" t="s">
        <v>38</v>
      </c>
      <c r="U8809" t="s">
        <v>39</v>
      </c>
      <c r="V8809" t="s">
        <v>40</v>
      </c>
    </row>
    <row r="8810" spans="1:22" x14ac:dyDescent="0.35">
      <c r="A8810" t="s">
        <v>23670</v>
      </c>
      <c r="B8810">
        <v>32</v>
      </c>
      <c r="C8810" t="s">
        <v>31</v>
      </c>
      <c r="D8810" t="s">
        <v>99</v>
      </c>
      <c r="E8810" t="s">
        <v>43</v>
      </c>
      <c r="F8810" s="1">
        <v>44958</v>
      </c>
      <c r="G8810">
        <f>DAY(Table1[[#This Row],[Date of Admission]])</f>
        <v>1</v>
      </c>
      <c r="H8810" t="str">
        <f>TEXT(Table1[[#This Row],[Date of Admission]],"dddd")</f>
        <v>Wednesday</v>
      </c>
      <c r="I8810">
        <f>WEEKDAY(Table1[[#This Row],[Date of Admission]],2)</f>
        <v>3</v>
      </c>
      <c r="J8810" t="str">
        <f>IF(OR(Table1[[#This Row],[Weekday Number]]=6,Table1[[#This Row],[Weekday Number]]=7),"Weekend","Weekday")</f>
        <v>Weekday</v>
      </c>
      <c r="K8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10" t="s">
        <v>23671</v>
      </c>
      <c r="M8810" t="s">
        <v>23672</v>
      </c>
      <c r="N8810" t="s">
        <v>65</v>
      </c>
      <c r="O8810">
        <v>11933.748320000001</v>
      </c>
      <c r="P8810">
        <v>155</v>
      </c>
      <c r="Q8810" t="s">
        <v>26</v>
      </c>
      <c r="R8810" s="1">
        <v>44963</v>
      </c>
      <c r="S8810">
        <f>WEEKDAY(Table1[[#This Row],[Discharge Date]],2)</f>
        <v>1</v>
      </c>
      <c r="T8810" t="s">
        <v>27</v>
      </c>
      <c r="U8810" t="s">
        <v>39</v>
      </c>
      <c r="V8810" t="s">
        <v>40</v>
      </c>
    </row>
    <row r="8811" spans="1:22" x14ac:dyDescent="0.35">
      <c r="A8811" t="s">
        <v>23673</v>
      </c>
      <c r="B8811">
        <v>57</v>
      </c>
      <c r="C8811" t="s">
        <v>31</v>
      </c>
      <c r="D8811" t="s">
        <v>42</v>
      </c>
      <c r="E8811" t="s">
        <v>62</v>
      </c>
      <c r="F8811" s="1">
        <v>44093</v>
      </c>
      <c r="G8811">
        <f>DAY(Table1[[#This Row],[Date of Admission]])</f>
        <v>19</v>
      </c>
      <c r="H8811" t="str">
        <f>TEXT(Table1[[#This Row],[Date of Admission]],"dddd")</f>
        <v>Saturday</v>
      </c>
      <c r="I8811">
        <f>WEEKDAY(Table1[[#This Row],[Date of Admission]],2)</f>
        <v>6</v>
      </c>
      <c r="J8811" t="str">
        <f>IF(OR(Table1[[#This Row],[Weekday Number]]=6,Table1[[#This Row],[Weekday Number]]=7),"Weekend","Weekday")</f>
        <v>Weekend</v>
      </c>
      <c r="K8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1" t="s">
        <v>20793</v>
      </c>
      <c r="M8811" t="s">
        <v>4258</v>
      </c>
      <c r="N8811" t="s">
        <v>36</v>
      </c>
      <c r="O8811">
        <v>13231.702090000001</v>
      </c>
      <c r="P8811">
        <v>408</v>
      </c>
      <c r="Q8811" t="s">
        <v>49</v>
      </c>
      <c r="R8811" s="1">
        <v>44114</v>
      </c>
      <c r="S8811">
        <f>WEEKDAY(Table1[[#This Row],[Discharge Date]],2)</f>
        <v>6</v>
      </c>
      <c r="T8811" t="s">
        <v>38</v>
      </c>
      <c r="U8811" t="s">
        <v>39</v>
      </c>
      <c r="V8811" t="s">
        <v>40</v>
      </c>
    </row>
    <row r="8812" spans="1:22" x14ac:dyDescent="0.35">
      <c r="A8812" t="s">
        <v>23674</v>
      </c>
      <c r="B8812">
        <v>81</v>
      </c>
      <c r="C8812" t="s">
        <v>31</v>
      </c>
      <c r="D8812" t="s">
        <v>99</v>
      </c>
      <c r="E8812" t="s">
        <v>78</v>
      </c>
      <c r="F8812" s="1">
        <v>44301</v>
      </c>
      <c r="G8812">
        <f>DAY(Table1[[#This Row],[Date of Admission]])</f>
        <v>15</v>
      </c>
      <c r="H8812" t="str">
        <f>TEXT(Table1[[#This Row],[Date of Admission]],"dddd")</f>
        <v>Thursday</v>
      </c>
      <c r="I8812">
        <f>WEEKDAY(Table1[[#This Row],[Date of Admission]],2)</f>
        <v>4</v>
      </c>
      <c r="J8812" t="str">
        <f>IF(OR(Table1[[#This Row],[Weekday Number]]=6,Table1[[#This Row],[Weekday Number]]=7),"Weekend","Weekday")</f>
        <v>Weekday</v>
      </c>
      <c r="K8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2" t="s">
        <v>8273</v>
      </c>
      <c r="M8812" t="s">
        <v>23675</v>
      </c>
      <c r="N8812" t="s">
        <v>25</v>
      </c>
      <c r="O8812">
        <v>31746.398430000001</v>
      </c>
      <c r="P8812">
        <v>201</v>
      </c>
      <c r="Q8812" t="s">
        <v>37</v>
      </c>
      <c r="R8812" s="1">
        <v>44325</v>
      </c>
      <c r="S8812">
        <f>WEEKDAY(Table1[[#This Row],[Discharge Date]],2)</f>
        <v>7</v>
      </c>
      <c r="T8812" t="s">
        <v>94</v>
      </c>
      <c r="U8812" t="s">
        <v>51</v>
      </c>
      <c r="V8812" t="s">
        <v>29</v>
      </c>
    </row>
    <row r="8813" spans="1:22" x14ac:dyDescent="0.35">
      <c r="A8813" t="s">
        <v>23676</v>
      </c>
      <c r="B8813">
        <v>21</v>
      </c>
      <c r="C8813" t="s">
        <v>31</v>
      </c>
      <c r="D8813" t="s">
        <v>57</v>
      </c>
      <c r="E8813" t="s">
        <v>53</v>
      </c>
      <c r="F8813" s="1">
        <v>43505</v>
      </c>
      <c r="G8813">
        <f>DAY(Table1[[#This Row],[Date of Admission]])</f>
        <v>9</v>
      </c>
      <c r="H8813" t="str">
        <f>TEXT(Table1[[#This Row],[Date of Admission]],"dddd")</f>
        <v>Saturday</v>
      </c>
      <c r="I8813">
        <f>WEEKDAY(Table1[[#This Row],[Date of Admission]],2)</f>
        <v>6</v>
      </c>
      <c r="J8813" t="str">
        <f>IF(OR(Table1[[#This Row],[Weekday Number]]=6,Table1[[#This Row],[Weekday Number]]=7),"Weekend","Weekday")</f>
        <v>Weekend</v>
      </c>
      <c r="K8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3" t="s">
        <v>23677</v>
      </c>
      <c r="M8813" t="s">
        <v>23678</v>
      </c>
      <c r="N8813" t="s">
        <v>36</v>
      </c>
      <c r="O8813">
        <v>14050.66388</v>
      </c>
      <c r="P8813">
        <v>321</v>
      </c>
      <c r="Q8813" t="s">
        <v>49</v>
      </c>
      <c r="R8813" s="1">
        <v>43519</v>
      </c>
      <c r="S8813">
        <f>WEEKDAY(Table1[[#This Row],[Discharge Date]],2)</f>
        <v>6</v>
      </c>
      <c r="T8813" t="s">
        <v>94</v>
      </c>
      <c r="U8813" t="s">
        <v>39</v>
      </c>
      <c r="V8813" t="s">
        <v>84</v>
      </c>
    </row>
    <row r="8814" spans="1:22" x14ac:dyDescent="0.35">
      <c r="A8814" t="s">
        <v>2689</v>
      </c>
      <c r="B8814">
        <v>81</v>
      </c>
      <c r="C8814" t="s">
        <v>20</v>
      </c>
      <c r="D8814" t="s">
        <v>239</v>
      </c>
      <c r="E8814" t="s">
        <v>53</v>
      </c>
      <c r="F8814" s="1">
        <v>43797</v>
      </c>
      <c r="G8814">
        <f>DAY(Table1[[#This Row],[Date of Admission]])</f>
        <v>28</v>
      </c>
      <c r="H8814" t="str">
        <f>TEXT(Table1[[#This Row],[Date of Admission]],"dddd")</f>
        <v>Thursday</v>
      </c>
      <c r="I8814">
        <f>WEEKDAY(Table1[[#This Row],[Date of Admission]],2)</f>
        <v>4</v>
      </c>
      <c r="J8814" t="str">
        <f>IF(OR(Table1[[#This Row],[Weekday Number]]=6,Table1[[#This Row],[Weekday Number]]=7),"Weekend","Weekday")</f>
        <v>Weekday</v>
      </c>
      <c r="K8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14" t="s">
        <v>23679</v>
      </c>
      <c r="M8814" t="s">
        <v>1197</v>
      </c>
      <c r="N8814" t="s">
        <v>25</v>
      </c>
      <c r="O8814">
        <v>20137.89113</v>
      </c>
      <c r="P8814">
        <v>299</v>
      </c>
      <c r="Q8814" t="s">
        <v>49</v>
      </c>
      <c r="R8814" s="1">
        <v>43824</v>
      </c>
      <c r="S8814">
        <f>WEEKDAY(Table1[[#This Row],[Discharge Date]],2)</f>
        <v>3</v>
      </c>
      <c r="T8814" t="s">
        <v>56</v>
      </c>
      <c r="U8814" t="s">
        <v>28</v>
      </c>
      <c r="V8814" t="s">
        <v>29</v>
      </c>
    </row>
    <row r="8815" spans="1:22" x14ac:dyDescent="0.35">
      <c r="A8815" t="s">
        <v>23680</v>
      </c>
      <c r="B8815">
        <v>42</v>
      </c>
      <c r="C8815" t="s">
        <v>20</v>
      </c>
      <c r="D8815" t="s">
        <v>124</v>
      </c>
      <c r="E8815" t="s">
        <v>43</v>
      </c>
      <c r="F8815" s="1">
        <v>44932</v>
      </c>
      <c r="G8815">
        <f>DAY(Table1[[#This Row],[Date of Admission]])</f>
        <v>6</v>
      </c>
      <c r="H8815" t="str">
        <f>TEXT(Table1[[#This Row],[Date of Admission]],"dddd")</f>
        <v>Friday</v>
      </c>
      <c r="I8815">
        <f>WEEKDAY(Table1[[#This Row],[Date of Admission]],2)</f>
        <v>5</v>
      </c>
      <c r="J8815" t="str">
        <f>IF(OR(Table1[[#This Row],[Weekday Number]]=6,Table1[[#This Row],[Weekday Number]]=7),"Weekend","Weekday")</f>
        <v>Weekday</v>
      </c>
      <c r="K8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5" t="s">
        <v>23681</v>
      </c>
      <c r="M8815" t="s">
        <v>23682</v>
      </c>
      <c r="N8815" t="s">
        <v>69</v>
      </c>
      <c r="O8815">
        <v>14790.70421</v>
      </c>
      <c r="P8815">
        <v>438</v>
      </c>
      <c r="Q8815" t="s">
        <v>26</v>
      </c>
      <c r="R8815" s="1">
        <v>44949</v>
      </c>
      <c r="S8815">
        <f>WEEKDAY(Table1[[#This Row],[Discharge Date]],2)</f>
        <v>1</v>
      </c>
      <c r="T8815" t="s">
        <v>56</v>
      </c>
      <c r="U8815" t="s">
        <v>51</v>
      </c>
      <c r="V8815" t="s">
        <v>40</v>
      </c>
    </row>
    <row r="8816" spans="1:22" x14ac:dyDescent="0.35">
      <c r="A8816" t="s">
        <v>23683</v>
      </c>
      <c r="B8816">
        <v>64</v>
      </c>
      <c r="C8816" t="s">
        <v>20</v>
      </c>
      <c r="D8816" t="s">
        <v>124</v>
      </c>
      <c r="E8816" t="s">
        <v>33</v>
      </c>
      <c r="F8816" s="1">
        <v>44179</v>
      </c>
      <c r="G8816">
        <f>DAY(Table1[[#This Row],[Date of Admission]])</f>
        <v>14</v>
      </c>
      <c r="H8816" t="str">
        <f>TEXT(Table1[[#This Row],[Date of Admission]],"dddd")</f>
        <v>Monday</v>
      </c>
      <c r="I8816">
        <f>WEEKDAY(Table1[[#This Row],[Date of Admission]],2)</f>
        <v>1</v>
      </c>
      <c r="J8816" t="str">
        <f>IF(OR(Table1[[#This Row],[Weekday Number]]=6,Table1[[#This Row],[Weekday Number]]=7),"Weekend","Weekday")</f>
        <v>Weekday</v>
      </c>
      <c r="K8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6" t="s">
        <v>23684</v>
      </c>
      <c r="M8816" t="s">
        <v>23685</v>
      </c>
      <c r="N8816" t="s">
        <v>25</v>
      </c>
      <c r="O8816">
        <v>42275.107600000003</v>
      </c>
      <c r="P8816">
        <v>148</v>
      </c>
      <c r="Q8816" t="s">
        <v>26</v>
      </c>
      <c r="R8816" s="1">
        <v>44194</v>
      </c>
      <c r="S8816">
        <f>WEEKDAY(Table1[[#This Row],[Discharge Date]],2)</f>
        <v>2</v>
      </c>
      <c r="T8816" t="s">
        <v>38</v>
      </c>
      <c r="U8816" t="s">
        <v>39</v>
      </c>
      <c r="V8816" t="s">
        <v>40</v>
      </c>
    </row>
    <row r="8817" spans="1:22" x14ac:dyDescent="0.35">
      <c r="A8817" t="s">
        <v>85</v>
      </c>
      <c r="B8817">
        <v>20</v>
      </c>
      <c r="C8817" t="s">
        <v>31</v>
      </c>
      <c r="D8817" t="s">
        <v>21</v>
      </c>
      <c r="E8817" t="s">
        <v>62</v>
      </c>
      <c r="F8817" s="1">
        <v>44528</v>
      </c>
      <c r="G8817">
        <f>DAY(Table1[[#This Row],[Date of Admission]])</f>
        <v>28</v>
      </c>
      <c r="H8817" t="str">
        <f>TEXT(Table1[[#This Row],[Date of Admission]],"dddd")</f>
        <v>Sunday</v>
      </c>
      <c r="I8817">
        <f>WEEKDAY(Table1[[#This Row],[Date of Admission]],2)</f>
        <v>7</v>
      </c>
      <c r="J8817" t="str">
        <f>IF(OR(Table1[[#This Row],[Weekday Number]]=6,Table1[[#This Row],[Weekday Number]]=7),"Weekend","Weekday")</f>
        <v>Weekend</v>
      </c>
      <c r="K8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17" t="s">
        <v>23686</v>
      </c>
      <c r="M8817" t="s">
        <v>23687</v>
      </c>
      <c r="N8817" t="s">
        <v>60</v>
      </c>
      <c r="O8817">
        <v>19343.415099999998</v>
      </c>
      <c r="P8817">
        <v>212</v>
      </c>
      <c r="Q8817" t="s">
        <v>37</v>
      </c>
      <c r="R8817" s="1">
        <v>44553</v>
      </c>
      <c r="S8817">
        <f>WEEKDAY(Table1[[#This Row],[Discharge Date]],2)</f>
        <v>4</v>
      </c>
      <c r="T8817" t="s">
        <v>27</v>
      </c>
      <c r="U8817" t="s">
        <v>51</v>
      </c>
      <c r="V8817" t="s">
        <v>84</v>
      </c>
    </row>
    <row r="8818" spans="1:22" x14ac:dyDescent="0.35">
      <c r="A8818" t="s">
        <v>23688</v>
      </c>
      <c r="B8818">
        <v>32</v>
      </c>
      <c r="C8818" t="s">
        <v>20</v>
      </c>
      <c r="D8818" t="s">
        <v>42</v>
      </c>
      <c r="E8818" t="s">
        <v>33</v>
      </c>
      <c r="F8818" s="1">
        <v>43844</v>
      </c>
      <c r="G8818">
        <f>DAY(Table1[[#This Row],[Date of Admission]])</f>
        <v>14</v>
      </c>
      <c r="H8818" t="str">
        <f>TEXT(Table1[[#This Row],[Date of Admission]],"dddd")</f>
        <v>Tuesday</v>
      </c>
      <c r="I8818">
        <f>WEEKDAY(Table1[[#This Row],[Date of Admission]],2)</f>
        <v>2</v>
      </c>
      <c r="J8818" t="str">
        <f>IF(OR(Table1[[#This Row],[Weekday Number]]=6,Table1[[#This Row],[Weekday Number]]=7),"Weekend","Weekday")</f>
        <v>Weekday</v>
      </c>
      <c r="K8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8" t="s">
        <v>23689</v>
      </c>
      <c r="M8818" t="s">
        <v>17187</v>
      </c>
      <c r="N8818" t="s">
        <v>65</v>
      </c>
      <c r="O8818">
        <v>20815.93519</v>
      </c>
      <c r="P8818">
        <v>482</v>
      </c>
      <c r="Q8818" t="s">
        <v>37</v>
      </c>
      <c r="R8818" s="1">
        <v>43849</v>
      </c>
      <c r="S8818">
        <f>WEEKDAY(Table1[[#This Row],[Discharge Date]],2)</f>
        <v>7</v>
      </c>
      <c r="T8818" t="s">
        <v>56</v>
      </c>
      <c r="U8818" t="s">
        <v>39</v>
      </c>
      <c r="V8818" t="s">
        <v>40</v>
      </c>
    </row>
    <row r="8819" spans="1:22" x14ac:dyDescent="0.35">
      <c r="A8819" t="s">
        <v>23690</v>
      </c>
      <c r="B8819">
        <v>24</v>
      </c>
      <c r="C8819" t="s">
        <v>20</v>
      </c>
      <c r="D8819" t="s">
        <v>42</v>
      </c>
      <c r="E8819" t="s">
        <v>22</v>
      </c>
      <c r="F8819" s="1">
        <v>45038</v>
      </c>
      <c r="G8819">
        <f>DAY(Table1[[#This Row],[Date of Admission]])</f>
        <v>22</v>
      </c>
      <c r="H8819" t="str">
        <f>TEXT(Table1[[#This Row],[Date of Admission]],"dddd")</f>
        <v>Saturday</v>
      </c>
      <c r="I8819">
        <f>WEEKDAY(Table1[[#This Row],[Date of Admission]],2)</f>
        <v>6</v>
      </c>
      <c r="J8819" t="str">
        <f>IF(OR(Table1[[#This Row],[Weekday Number]]=6,Table1[[#This Row],[Weekday Number]]=7),"Weekend","Weekday")</f>
        <v>Weekend</v>
      </c>
      <c r="K8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19" t="s">
        <v>23691</v>
      </c>
      <c r="M8819" t="s">
        <v>7146</v>
      </c>
      <c r="N8819" t="s">
        <v>36</v>
      </c>
      <c r="O8819">
        <v>47859.560149999998</v>
      </c>
      <c r="P8819">
        <v>478</v>
      </c>
      <c r="Q8819" t="s">
        <v>26</v>
      </c>
      <c r="R8819" s="1">
        <v>45048</v>
      </c>
      <c r="S8819">
        <f>WEEKDAY(Table1[[#This Row],[Discharge Date]],2)</f>
        <v>2</v>
      </c>
      <c r="T8819" t="s">
        <v>94</v>
      </c>
      <c r="U8819" t="s">
        <v>39</v>
      </c>
      <c r="V8819" t="s">
        <v>84</v>
      </c>
    </row>
    <row r="8820" spans="1:22" x14ac:dyDescent="0.35">
      <c r="A8820" t="s">
        <v>23692</v>
      </c>
      <c r="B8820">
        <v>31</v>
      </c>
      <c r="C8820" t="s">
        <v>20</v>
      </c>
      <c r="D8820" t="s">
        <v>42</v>
      </c>
      <c r="E8820" t="s">
        <v>33</v>
      </c>
      <c r="F8820" s="1">
        <v>43720</v>
      </c>
      <c r="G8820">
        <f>DAY(Table1[[#This Row],[Date of Admission]])</f>
        <v>12</v>
      </c>
      <c r="H8820" t="str">
        <f>TEXT(Table1[[#This Row],[Date of Admission]],"dddd")</f>
        <v>Thursday</v>
      </c>
      <c r="I8820">
        <f>WEEKDAY(Table1[[#This Row],[Date of Admission]],2)</f>
        <v>4</v>
      </c>
      <c r="J8820" t="str">
        <f>IF(OR(Table1[[#This Row],[Weekday Number]]=6,Table1[[#This Row],[Weekday Number]]=7),"Weekend","Weekday")</f>
        <v>Weekday</v>
      </c>
      <c r="K8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0" t="s">
        <v>23693</v>
      </c>
      <c r="M8820" t="s">
        <v>23694</v>
      </c>
      <c r="N8820" t="s">
        <v>69</v>
      </c>
      <c r="O8820">
        <v>1086.6433790000001</v>
      </c>
      <c r="P8820">
        <v>460</v>
      </c>
      <c r="Q8820" t="s">
        <v>37</v>
      </c>
      <c r="R8820" s="1">
        <v>43740</v>
      </c>
      <c r="S8820">
        <f>WEEKDAY(Table1[[#This Row],[Discharge Date]],2)</f>
        <v>3</v>
      </c>
      <c r="T8820" t="s">
        <v>56</v>
      </c>
      <c r="U8820" t="s">
        <v>39</v>
      </c>
      <c r="V8820" t="s">
        <v>40</v>
      </c>
    </row>
    <row r="8821" spans="1:22" x14ac:dyDescent="0.35">
      <c r="A8821" t="s">
        <v>23695</v>
      </c>
      <c r="B8821">
        <v>19</v>
      </c>
      <c r="C8821" t="s">
        <v>20</v>
      </c>
      <c r="D8821" t="s">
        <v>21</v>
      </c>
      <c r="E8821" t="s">
        <v>53</v>
      </c>
      <c r="F8821" s="1">
        <v>44180</v>
      </c>
      <c r="G8821">
        <f>DAY(Table1[[#This Row],[Date of Admission]])</f>
        <v>15</v>
      </c>
      <c r="H8821" t="str">
        <f>TEXT(Table1[[#This Row],[Date of Admission]],"dddd")</f>
        <v>Tuesday</v>
      </c>
      <c r="I8821">
        <f>WEEKDAY(Table1[[#This Row],[Date of Admission]],2)</f>
        <v>2</v>
      </c>
      <c r="J8821" t="str">
        <f>IF(OR(Table1[[#This Row],[Weekday Number]]=6,Table1[[#This Row],[Weekday Number]]=7),"Weekend","Weekday")</f>
        <v>Weekday</v>
      </c>
      <c r="K8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1" t="s">
        <v>23696</v>
      </c>
      <c r="M8821" t="s">
        <v>23697</v>
      </c>
      <c r="N8821" t="s">
        <v>36</v>
      </c>
      <c r="O8821">
        <v>25679.113580000001</v>
      </c>
      <c r="P8821">
        <v>334</v>
      </c>
      <c r="Q8821" t="s">
        <v>26</v>
      </c>
      <c r="R8821" s="1">
        <v>44189</v>
      </c>
      <c r="S8821">
        <f>WEEKDAY(Table1[[#This Row],[Discharge Date]],2)</f>
        <v>4</v>
      </c>
      <c r="T8821" t="s">
        <v>94</v>
      </c>
      <c r="U8821" t="s">
        <v>28</v>
      </c>
      <c r="V8821" t="s">
        <v>84</v>
      </c>
    </row>
    <row r="8822" spans="1:22" x14ac:dyDescent="0.35">
      <c r="A8822" t="s">
        <v>10160</v>
      </c>
      <c r="B8822">
        <v>28</v>
      </c>
      <c r="C8822" t="s">
        <v>20</v>
      </c>
      <c r="D8822" t="s">
        <v>42</v>
      </c>
      <c r="E8822" t="s">
        <v>53</v>
      </c>
      <c r="F8822" s="1">
        <v>44331</v>
      </c>
      <c r="G8822">
        <f>DAY(Table1[[#This Row],[Date of Admission]])</f>
        <v>15</v>
      </c>
      <c r="H8822" t="str">
        <f>TEXT(Table1[[#This Row],[Date of Admission]],"dddd")</f>
        <v>Saturday</v>
      </c>
      <c r="I8822">
        <f>WEEKDAY(Table1[[#This Row],[Date of Admission]],2)</f>
        <v>6</v>
      </c>
      <c r="J8822" t="str">
        <f>IF(OR(Table1[[#This Row],[Weekday Number]]=6,Table1[[#This Row],[Weekday Number]]=7),"Weekend","Weekday")</f>
        <v>Weekend</v>
      </c>
      <c r="K8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2" t="s">
        <v>23698</v>
      </c>
      <c r="M8822" t="s">
        <v>23699</v>
      </c>
      <c r="N8822" t="s">
        <v>65</v>
      </c>
      <c r="O8822">
        <v>8692.7183519999999</v>
      </c>
      <c r="P8822">
        <v>117</v>
      </c>
      <c r="Q8822" t="s">
        <v>26</v>
      </c>
      <c r="R8822" s="1">
        <v>44347</v>
      </c>
      <c r="S8822">
        <f>WEEKDAY(Table1[[#This Row],[Discharge Date]],2)</f>
        <v>1</v>
      </c>
      <c r="T8822" t="s">
        <v>27</v>
      </c>
      <c r="U8822" t="s">
        <v>39</v>
      </c>
      <c r="V8822" t="s">
        <v>40</v>
      </c>
    </row>
    <row r="8823" spans="1:22" x14ac:dyDescent="0.35">
      <c r="A8823" t="s">
        <v>23700</v>
      </c>
      <c r="B8823">
        <v>68</v>
      </c>
      <c r="C8823" t="s">
        <v>20</v>
      </c>
      <c r="D8823" t="s">
        <v>32</v>
      </c>
      <c r="E8823" t="s">
        <v>53</v>
      </c>
      <c r="F8823" s="1">
        <v>43858</v>
      </c>
      <c r="G8823">
        <f>DAY(Table1[[#This Row],[Date of Admission]])</f>
        <v>28</v>
      </c>
      <c r="H8823" t="str">
        <f>TEXT(Table1[[#This Row],[Date of Admission]],"dddd")</f>
        <v>Tuesday</v>
      </c>
      <c r="I8823">
        <f>WEEKDAY(Table1[[#This Row],[Date of Admission]],2)</f>
        <v>2</v>
      </c>
      <c r="J8823" t="str">
        <f>IF(OR(Table1[[#This Row],[Weekday Number]]=6,Table1[[#This Row],[Weekday Number]]=7),"Weekend","Weekday")</f>
        <v>Weekday</v>
      </c>
      <c r="K8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23" t="s">
        <v>23701</v>
      </c>
      <c r="M8823" t="s">
        <v>23702</v>
      </c>
      <c r="N8823" t="s">
        <v>25</v>
      </c>
      <c r="O8823">
        <v>8119.9423790000001</v>
      </c>
      <c r="P8823">
        <v>395</v>
      </c>
      <c r="Q8823" t="s">
        <v>37</v>
      </c>
      <c r="R8823" s="1">
        <v>43867</v>
      </c>
      <c r="S8823">
        <f>WEEKDAY(Table1[[#This Row],[Discharge Date]],2)</f>
        <v>4</v>
      </c>
      <c r="T8823" t="s">
        <v>94</v>
      </c>
      <c r="U8823" t="s">
        <v>39</v>
      </c>
      <c r="V8823" t="s">
        <v>29</v>
      </c>
    </row>
    <row r="8824" spans="1:22" x14ac:dyDescent="0.35">
      <c r="A8824" t="s">
        <v>23703</v>
      </c>
      <c r="B8824">
        <v>48</v>
      </c>
      <c r="C8824" t="s">
        <v>20</v>
      </c>
      <c r="D8824" t="s">
        <v>42</v>
      </c>
      <c r="E8824" t="s">
        <v>22</v>
      </c>
      <c r="F8824" s="1">
        <v>44722</v>
      </c>
      <c r="G8824">
        <f>DAY(Table1[[#This Row],[Date of Admission]])</f>
        <v>10</v>
      </c>
      <c r="H8824" t="str">
        <f>TEXT(Table1[[#This Row],[Date of Admission]],"dddd")</f>
        <v>Friday</v>
      </c>
      <c r="I8824">
        <f>WEEKDAY(Table1[[#This Row],[Date of Admission]],2)</f>
        <v>5</v>
      </c>
      <c r="J8824" t="str">
        <f>IF(OR(Table1[[#This Row],[Weekday Number]]=6,Table1[[#This Row],[Weekday Number]]=7),"Weekend","Weekday")</f>
        <v>Weekday</v>
      </c>
      <c r="K8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4" t="s">
        <v>23704</v>
      </c>
      <c r="M8824" t="s">
        <v>23705</v>
      </c>
      <c r="N8824" t="s">
        <v>36</v>
      </c>
      <c r="O8824">
        <v>37232.583350000001</v>
      </c>
      <c r="P8824">
        <v>428</v>
      </c>
      <c r="Q8824" t="s">
        <v>26</v>
      </c>
      <c r="R8824" s="1">
        <v>44732</v>
      </c>
      <c r="S8824">
        <f>WEEKDAY(Table1[[#This Row],[Discharge Date]],2)</f>
        <v>1</v>
      </c>
      <c r="T8824" t="s">
        <v>38</v>
      </c>
      <c r="U8824" t="s">
        <v>39</v>
      </c>
      <c r="V8824" t="s">
        <v>40</v>
      </c>
    </row>
    <row r="8825" spans="1:22" x14ac:dyDescent="0.35">
      <c r="A8825" t="s">
        <v>23706</v>
      </c>
      <c r="B8825">
        <v>58</v>
      </c>
      <c r="C8825" t="s">
        <v>20</v>
      </c>
      <c r="D8825" t="s">
        <v>99</v>
      </c>
      <c r="E8825" t="s">
        <v>53</v>
      </c>
      <c r="F8825" s="1">
        <v>44880</v>
      </c>
      <c r="G8825">
        <f>DAY(Table1[[#This Row],[Date of Admission]])</f>
        <v>15</v>
      </c>
      <c r="H8825" t="str">
        <f>TEXT(Table1[[#This Row],[Date of Admission]],"dddd")</f>
        <v>Tuesday</v>
      </c>
      <c r="I8825">
        <f>WEEKDAY(Table1[[#This Row],[Date of Admission]],2)</f>
        <v>2</v>
      </c>
      <c r="J8825" t="str">
        <f>IF(OR(Table1[[#This Row],[Weekday Number]]=6,Table1[[#This Row],[Weekday Number]]=7),"Weekend","Weekday")</f>
        <v>Weekday</v>
      </c>
      <c r="K8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5" t="s">
        <v>23707</v>
      </c>
      <c r="M8825" t="s">
        <v>23708</v>
      </c>
      <c r="N8825" t="s">
        <v>69</v>
      </c>
      <c r="O8825">
        <v>28926.72998</v>
      </c>
      <c r="P8825">
        <v>494</v>
      </c>
      <c r="Q8825" t="s">
        <v>26</v>
      </c>
      <c r="R8825" s="1">
        <v>44903</v>
      </c>
      <c r="S8825">
        <f>WEEKDAY(Table1[[#This Row],[Discharge Date]],2)</f>
        <v>4</v>
      </c>
      <c r="T8825" t="s">
        <v>56</v>
      </c>
      <c r="U8825" t="s">
        <v>28</v>
      </c>
      <c r="V8825" t="s">
        <v>40</v>
      </c>
    </row>
    <row r="8826" spans="1:22" x14ac:dyDescent="0.35">
      <c r="A8826" t="s">
        <v>23709</v>
      </c>
      <c r="B8826">
        <v>51</v>
      </c>
      <c r="C8826" t="s">
        <v>31</v>
      </c>
      <c r="D8826" t="s">
        <v>57</v>
      </c>
      <c r="E8826" t="s">
        <v>78</v>
      </c>
      <c r="F8826" s="1">
        <v>44859</v>
      </c>
      <c r="G8826">
        <f>DAY(Table1[[#This Row],[Date of Admission]])</f>
        <v>25</v>
      </c>
      <c r="H8826" t="str">
        <f>TEXT(Table1[[#This Row],[Date of Admission]],"dddd")</f>
        <v>Tuesday</v>
      </c>
      <c r="I8826">
        <f>WEEKDAY(Table1[[#This Row],[Date of Admission]],2)</f>
        <v>2</v>
      </c>
      <c r="J8826" t="str">
        <f>IF(OR(Table1[[#This Row],[Weekday Number]]=6,Table1[[#This Row],[Weekday Number]]=7),"Weekend","Weekday")</f>
        <v>Weekday</v>
      </c>
      <c r="K8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6" t="s">
        <v>23710</v>
      </c>
      <c r="M8826" t="s">
        <v>23711</v>
      </c>
      <c r="N8826" t="s">
        <v>60</v>
      </c>
      <c r="O8826">
        <v>72384.682679999998</v>
      </c>
      <c r="P8826">
        <v>212</v>
      </c>
      <c r="Q8826" t="s">
        <v>26</v>
      </c>
      <c r="R8826" s="1">
        <v>44882</v>
      </c>
      <c r="S8826">
        <f>WEEKDAY(Table1[[#This Row],[Discharge Date]],2)</f>
        <v>4</v>
      </c>
      <c r="T8826" t="s">
        <v>94</v>
      </c>
      <c r="U8826" t="s">
        <v>28</v>
      </c>
      <c r="V8826" t="s">
        <v>40</v>
      </c>
    </row>
    <row r="8827" spans="1:22" x14ac:dyDescent="0.35">
      <c r="A8827" t="s">
        <v>23712</v>
      </c>
      <c r="B8827">
        <v>60</v>
      </c>
      <c r="C8827" t="s">
        <v>31</v>
      </c>
      <c r="D8827" t="s">
        <v>21</v>
      </c>
      <c r="E8827" t="s">
        <v>33</v>
      </c>
      <c r="F8827" s="1">
        <v>44429</v>
      </c>
      <c r="G8827">
        <f>DAY(Table1[[#This Row],[Date of Admission]])</f>
        <v>21</v>
      </c>
      <c r="H8827" t="str">
        <f>TEXT(Table1[[#This Row],[Date of Admission]],"dddd")</f>
        <v>Saturday</v>
      </c>
      <c r="I8827">
        <f>WEEKDAY(Table1[[#This Row],[Date of Admission]],2)</f>
        <v>6</v>
      </c>
      <c r="J8827" t="str">
        <f>IF(OR(Table1[[#This Row],[Weekday Number]]=6,Table1[[#This Row],[Weekday Number]]=7),"Weekend","Weekday")</f>
        <v>Weekend</v>
      </c>
      <c r="K8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7" t="s">
        <v>23713</v>
      </c>
      <c r="M8827" t="s">
        <v>23714</v>
      </c>
      <c r="N8827" t="s">
        <v>25</v>
      </c>
      <c r="O8827">
        <v>3102.0680910000001</v>
      </c>
      <c r="P8827">
        <v>301</v>
      </c>
      <c r="Q8827" t="s">
        <v>37</v>
      </c>
      <c r="R8827" s="1">
        <v>44452</v>
      </c>
      <c r="S8827">
        <f>WEEKDAY(Table1[[#This Row],[Discharge Date]],2)</f>
        <v>1</v>
      </c>
      <c r="T8827" t="s">
        <v>38</v>
      </c>
      <c r="U8827" t="s">
        <v>28</v>
      </c>
      <c r="V8827" t="s">
        <v>40</v>
      </c>
    </row>
    <row r="8828" spans="1:22" x14ac:dyDescent="0.35">
      <c r="A8828" t="s">
        <v>23715</v>
      </c>
      <c r="B8828">
        <v>52</v>
      </c>
      <c r="C8828" t="s">
        <v>20</v>
      </c>
      <c r="D8828" t="s">
        <v>57</v>
      </c>
      <c r="E8828" t="s">
        <v>33</v>
      </c>
      <c r="F8828" s="1">
        <v>45010</v>
      </c>
      <c r="G8828">
        <f>DAY(Table1[[#This Row],[Date of Admission]])</f>
        <v>25</v>
      </c>
      <c r="H8828" t="str">
        <f>TEXT(Table1[[#This Row],[Date of Admission]],"dddd")</f>
        <v>Saturday</v>
      </c>
      <c r="I8828">
        <f>WEEKDAY(Table1[[#This Row],[Date of Admission]],2)</f>
        <v>6</v>
      </c>
      <c r="J8828" t="str">
        <f>IF(OR(Table1[[#This Row],[Weekday Number]]=6,Table1[[#This Row],[Weekday Number]]=7),"Weekend","Weekday")</f>
        <v>Weekend</v>
      </c>
      <c r="K8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8" t="s">
        <v>23716</v>
      </c>
      <c r="M8828" t="s">
        <v>4265</v>
      </c>
      <c r="N8828" t="s">
        <v>65</v>
      </c>
      <c r="O8828">
        <v>40294.056929999999</v>
      </c>
      <c r="P8828">
        <v>437</v>
      </c>
      <c r="Q8828" t="s">
        <v>26</v>
      </c>
      <c r="R8828" s="1">
        <v>45020</v>
      </c>
      <c r="S8828">
        <f>WEEKDAY(Table1[[#This Row],[Discharge Date]],2)</f>
        <v>2</v>
      </c>
      <c r="T8828" t="s">
        <v>50</v>
      </c>
      <c r="U8828" t="s">
        <v>51</v>
      </c>
      <c r="V8828" t="s">
        <v>40</v>
      </c>
    </row>
    <row r="8829" spans="1:22" x14ac:dyDescent="0.35">
      <c r="A8829" t="s">
        <v>23717</v>
      </c>
      <c r="B8829">
        <v>53</v>
      </c>
      <c r="C8829" t="s">
        <v>31</v>
      </c>
      <c r="D8829" t="s">
        <v>21</v>
      </c>
      <c r="E8829" t="s">
        <v>78</v>
      </c>
      <c r="F8829" s="1">
        <v>43483</v>
      </c>
      <c r="G8829">
        <f>DAY(Table1[[#This Row],[Date of Admission]])</f>
        <v>18</v>
      </c>
      <c r="H8829" t="str">
        <f>TEXT(Table1[[#This Row],[Date of Admission]],"dddd")</f>
        <v>Friday</v>
      </c>
      <c r="I8829">
        <f>WEEKDAY(Table1[[#This Row],[Date of Admission]],2)</f>
        <v>5</v>
      </c>
      <c r="J8829" t="str">
        <f>IF(OR(Table1[[#This Row],[Weekday Number]]=6,Table1[[#This Row],[Weekday Number]]=7),"Weekend","Weekday")</f>
        <v>Weekday</v>
      </c>
      <c r="K8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29" t="s">
        <v>22932</v>
      </c>
      <c r="M8829" t="s">
        <v>23718</v>
      </c>
      <c r="N8829" t="s">
        <v>25</v>
      </c>
      <c r="O8829">
        <v>43510.407599999999</v>
      </c>
      <c r="P8829">
        <v>135</v>
      </c>
      <c r="Q8829" t="s">
        <v>26</v>
      </c>
      <c r="R8829" s="1">
        <v>43496</v>
      </c>
      <c r="S8829">
        <f>WEEKDAY(Table1[[#This Row],[Discharge Date]],2)</f>
        <v>4</v>
      </c>
      <c r="T8829" t="s">
        <v>38</v>
      </c>
      <c r="U8829" t="s">
        <v>28</v>
      </c>
      <c r="V8829" t="s">
        <v>40</v>
      </c>
    </row>
    <row r="8830" spans="1:22" x14ac:dyDescent="0.35">
      <c r="A8830" t="s">
        <v>18718</v>
      </c>
      <c r="B8830">
        <v>39</v>
      </c>
      <c r="C8830" t="s">
        <v>20</v>
      </c>
      <c r="D8830" t="s">
        <v>57</v>
      </c>
      <c r="E8830" t="s">
        <v>22</v>
      </c>
      <c r="F8830" s="1">
        <v>44494</v>
      </c>
      <c r="G8830">
        <f>DAY(Table1[[#This Row],[Date of Admission]])</f>
        <v>25</v>
      </c>
      <c r="H8830" t="str">
        <f>TEXT(Table1[[#This Row],[Date of Admission]],"dddd")</f>
        <v>Monday</v>
      </c>
      <c r="I8830">
        <f>WEEKDAY(Table1[[#This Row],[Date of Admission]],2)</f>
        <v>1</v>
      </c>
      <c r="J8830" t="str">
        <f>IF(OR(Table1[[#This Row],[Weekday Number]]=6,Table1[[#This Row],[Weekday Number]]=7),"Weekend","Weekday")</f>
        <v>Weekday</v>
      </c>
      <c r="K8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0" t="s">
        <v>23719</v>
      </c>
      <c r="M8830" t="s">
        <v>23720</v>
      </c>
      <c r="N8830" t="s">
        <v>60</v>
      </c>
      <c r="O8830">
        <v>21909.85511</v>
      </c>
      <c r="P8830">
        <v>488</v>
      </c>
      <c r="Q8830" t="s">
        <v>49</v>
      </c>
      <c r="R8830" s="1">
        <v>44512</v>
      </c>
      <c r="S8830">
        <f>WEEKDAY(Table1[[#This Row],[Discharge Date]],2)</f>
        <v>5</v>
      </c>
      <c r="T8830" t="s">
        <v>38</v>
      </c>
      <c r="U8830" t="s">
        <v>51</v>
      </c>
      <c r="V8830" t="s">
        <v>40</v>
      </c>
    </row>
    <row r="8831" spans="1:22" x14ac:dyDescent="0.35">
      <c r="A8831" t="s">
        <v>16399</v>
      </c>
      <c r="B8831">
        <v>62</v>
      </c>
      <c r="C8831" t="s">
        <v>31</v>
      </c>
      <c r="D8831" t="s">
        <v>42</v>
      </c>
      <c r="E8831" t="s">
        <v>53</v>
      </c>
      <c r="F8831" s="1">
        <v>44189</v>
      </c>
      <c r="G8831">
        <f>DAY(Table1[[#This Row],[Date of Admission]])</f>
        <v>24</v>
      </c>
      <c r="H8831" t="str">
        <f>TEXT(Table1[[#This Row],[Date of Admission]],"dddd")</f>
        <v>Thursday</v>
      </c>
      <c r="I8831">
        <f>WEEKDAY(Table1[[#This Row],[Date of Admission]],2)</f>
        <v>4</v>
      </c>
      <c r="J8831" t="str">
        <f>IF(OR(Table1[[#This Row],[Weekday Number]]=6,Table1[[#This Row],[Weekday Number]]=7),"Weekend","Weekday")</f>
        <v>Weekday</v>
      </c>
      <c r="K8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1" t="s">
        <v>23721</v>
      </c>
      <c r="M8831" t="s">
        <v>23722</v>
      </c>
      <c r="N8831" t="s">
        <v>25</v>
      </c>
      <c r="O8831">
        <v>29404.58913</v>
      </c>
      <c r="P8831">
        <v>343</v>
      </c>
      <c r="Q8831" t="s">
        <v>37</v>
      </c>
      <c r="R8831" s="1">
        <v>44218</v>
      </c>
      <c r="S8831">
        <f>WEEKDAY(Table1[[#This Row],[Discharge Date]],2)</f>
        <v>5</v>
      </c>
      <c r="T8831" t="s">
        <v>50</v>
      </c>
      <c r="U8831" t="s">
        <v>28</v>
      </c>
      <c r="V8831" t="s">
        <v>40</v>
      </c>
    </row>
    <row r="8832" spans="1:22" x14ac:dyDescent="0.35">
      <c r="A8832" t="s">
        <v>23723</v>
      </c>
      <c r="B8832">
        <v>58</v>
      </c>
      <c r="C8832" t="s">
        <v>31</v>
      </c>
      <c r="D8832" t="s">
        <v>239</v>
      </c>
      <c r="E8832" t="s">
        <v>78</v>
      </c>
      <c r="F8832" s="1">
        <v>43969</v>
      </c>
      <c r="G8832">
        <f>DAY(Table1[[#This Row],[Date of Admission]])</f>
        <v>18</v>
      </c>
      <c r="H8832" t="str">
        <f>TEXT(Table1[[#This Row],[Date of Admission]],"dddd")</f>
        <v>Monday</v>
      </c>
      <c r="I8832">
        <f>WEEKDAY(Table1[[#This Row],[Date of Admission]],2)</f>
        <v>1</v>
      </c>
      <c r="J8832" t="str">
        <f>IF(OR(Table1[[#This Row],[Weekday Number]]=6,Table1[[#This Row],[Weekday Number]]=7),"Weekend","Weekday")</f>
        <v>Weekday</v>
      </c>
      <c r="K8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2" t="s">
        <v>23724</v>
      </c>
      <c r="M8832" t="s">
        <v>23725</v>
      </c>
      <c r="N8832" t="s">
        <v>60</v>
      </c>
      <c r="O8832">
        <v>73738.020430000004</v>
      </c>
      <c r="P8832">
        <v>388</v>
      </c>
      <c r="Q8832" t="s">
        <v>26</v>
      </c>
      <c r="R8832" s="1">
        <v>43988</v>
      </c>
      <c r="S8832">
        <f>WEEKDAY(Table1[[#This Row],[Discharge Date]],2)</f>
        <v>6</v>
      </c>
      <c r="T8832" t="s">
        <v>27</v>
      </c>
      <c r="U8832" t="s">
        <v>51</v>
      </c>
      <c r="V8832" t="s">
        <v>40</v>
      </c>
    </row>
    <row r="8833" spans="1:22" x14ac:dyDescent="0.35">
      <c r="A8833" t="s">
        <v>8582</v>
      </c>
      <c r="B8833">
        <v>75</v>
      </c>
      <c r="C8833" t="s">
        <v>20</v>
      </c>
      <c r="D8833" t="s">
        <v>71</v>
      </c>
      <c r="E8833" t="s">
        <v>53</v>
      </c>
      <c r="F8833" s="1">
        <v>44384</v>
      </c>
      <c r="G8833">
        <f>DAY(Table1[[#This Row],[Date of Admission]])</f>
        <v>7</v>
      </c>
      <c r="H8833" t="str">
        <f>TEXT(Table1[[#This Row],[Date of Admission]],"dddd")</f>
        <v>Wednesday</v>
      </c>
      <c r="I8833">
        <f>WEEKDAY(Table1[[#This Row],[Date of Admission]],2)</f>
        <v>3</v>
      </c>
      <c r="J8833" t="str">
        <f>IF(OR(Table1[[#This Row],[Weekday Number]]=6,Table1[[#This Row],[Weekday Number]]=7),"Weekend","Weekday")</f>
        <v>Weekday</v>
      </c>
      <c r="K8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3" t="s">
        <v>23726</v>
      </c>
      <c r="M8833" t="s">
        <v>23727</v>
      </c>
      <c r="N8833" t="s">
        <v>60</v>
      </c>
      <c r="O8833">
        <v>12024.162780000001</v>
      </c>
      <c r="P8833">
        <v>380</v>
      </c>
      <c r="Q8833" t="s">
        <v>26</v>
      </c>
      <c r="R8833" s="1">
        <v>44395</v>
      </c>
      <c r="S8833">
        <f>WEEKDAY(Table1[[#This Row],[Discharge Date]],2)</f>
        <v>7</v>
      </c>
      <c r="T8833" t="s">
        <v>56</v>
      </c>
      <c r="U8833" t="s">
        <v>51</v>
      </c>
      <c r="V8833" t="s">
        <v>29</v>
      </c>
    </row>
    <row r="8834" spans="1:22" x14ac:dyDescent="0.35">
      <c r="A8834" t="s">
        <v>23728</v>
      </c>
      <c r="B8834">
        <v>39</v>
      </c>
      <c r="C8834" t="s">
        <v>31</v>
      </c>
      <c r="D8834" t="s">
        <v>239</v>
      </c>
      <c r="E8834" t="s">
        <v>33</v>
      </c>
      <c r="F8834" s="1">
        <v>44734</v>
      </c>
      <c r="G8834">
        <f>DAY(Table1[[#This Row],[Date of Admission]])</f>
        <v>22</v>
      </c>
      <c r="H8834" t="str">
        <f>TEXT(Table1[[#This Row],[Date of Admission]],"dddd")</f>
        <v>Wednesday</v>
      </c>
      <c r="I8834">
        <f>WEEKDAY(Table1[[#This Row],[Date of Admission]],2)</f>
        <v>3</v>
      </c>
      <c r="J8834" t="str">
        <f>IF(OR(Table1[[#This Row],[Weekday Number]]=6,Table1[[#This Row],[Weekday Number]]=7),"Weekend","Weekday")</f>
        <v>Weekday</v>
      </c>
      <c r="K8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4" t="s">
        <v>8740</v>
      </c>
      <c r="M8834" t="s">
        <v>13045</v>
      </c>
      <c r="N8834" t="s">
        <v>69</v>
      </c>
      <c r="O8834">
        <v>30687.292079999999</v>
      </c>
      <c r="P8834">
        <v>420</v>
      </c>
      <c r="Q8834" t="s">
        <v>37</v>
      </c>
      <c r="R8834" s="1">
        <v>44740</v>
      </c>
      <c r="S8834">
        <f>WEEKDAY(Table1[[#This Row],[Discharge Date]],2)</f>
        <v>2</v>
      </c>
      <c r="T8834" t="s">
        <v>38</v>
      </c>
      <c r="U8834" t="s">
        <v>51</v>
      </c>
      <c r="V8834" t="s">
        <v>40</v>
      </c>
    </row>
    <row r="8835" spans="1:22" x14ac:dyDescent="0.35">
      <c r="A8835" t="s">
        <v>23729</v>
      </c>
      <c r="B8835">
        <v>26</v>
      </c>
      <c r="C8835" t="s">
        <v>20</v>
      </c>
      <c r="D8835" t="s">
        <v>57</v>
      </c>
      <c r="E8835" t="s">
        <v>33</v>
      </c>
      <c r="F8835" s="1">
        <v>44623</v>
      </c>
      <c r="G8835">
        <f>DAY(Table1[[#This Row],[Date of Admission]])</f>
        <v>3</v>
      </c>
      <c r="H8835" t="str">
        <f>TEXT(Table1[[#This Row],[Date of Admission]],"dddd")</f>
        <v>Thursday</v>
      </c>
      <c r="I8835">
        <f>WEEKDAY(Table1[[#This Row],[Date of Admission]],2)</f>
        <v>4</v>
      </c>
      <c r="J8835" t="str">
        <f>IF(OR(Table1[[#This Row],[Weekday Number]]=6,Table1[[#This Row],[Weekday Number]]=7),"Weekend","Weekday")</f>
        <v>Weekday</v>
      </c>
      <c r="K8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35" t="s">
        <v>6319</v>
      </c>
      <c r="M8835" t="s">
        <v>23730</v>
      </c>
      <c r="N8835" t="s">
        <v>65</v>
      </c>
      <c r="O8835">
        <v>1483.8134219999999</v>
      </c>
      <c r="P8835">
        <v>304</v>
      </c>
      <c r="Q8835" t="s">
        <v>26</v>
      </c>
      <c r="R8835" s="1">
        <v>44626</v>
      </c>
      <c r="S8835">
        <f>WEEKDAY(Table1[[#This Row],[Discharge Date]],2)</f>
        <v>7</v>
      </c>
      <c r="T8835" t="s">
        <v>50</v>
      </c>
      <c r="U8835" t="s">
        <v>51</v>
      </c>
      <c r="V8835" t="s">
        <v>40</v>
      </c>
    </row>
    <row r="8836" spans="1:22" x14ac:dyDescent="0.35">
      <c r="A8836" t="s">
        <v>23731</v>
      </c>
      <c r="B8836">
        <v>44</v>
      </c>
      <c r="C8836" t="s">
        <v>31</v>
      </c>
      <c r="D8836" t="s">
        <v>124</v>
      </c>
      <c r="E8836" t="s">
        <v>33</v>
      </c>
      <c r="F8836" s="1">
        <v>44785</v>
      </c>
      <c r="G8836">
        <f>DAY(Table1[[#This Row],[Date of Admission]])</f>
        <v>12</v>
      </c>
      <c r="H8836" t="str">
        <f>TEXT(Table1[[#This Row],[Date of Admission]],"dddd")</f>
        <v>Friday</v>
      </c>
      <c r="I8836">
        <f>WEEKDAY(Table1[[#This Row],[Date of Admission]],2)</f>
        <v>5</v>
      </c>
      <c r="J8836" t="str">
        <f>IF(OR(Table1[[#This Row],[Weekday Number]]=6,Table1[[#This Row],[Weekday Number]]=7),"Weekend","Weekday")</f>
        <v>Weekday</v>
      </c>
      <c r="K8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6" t="s">
        <v>23732</v>
      </c>
      <c r="M8836" t="s">
        <v>18458</v>
      </c>
      <c r="N8836" t="s">
        <v>25</v>
      </c>
      <c r="O8836">
        <v>15693.50995</v>
      </c>
      <c r="P8836">
        <v>135</v>
      </c>
      <c r="Q8836" t="s">
        <v>49</v>
      </c>
      <c r="R8836" s="1">
        <v>44811</v>
      </c>
      <c r="S8836">
        <f>WEEKDAY(Table1[[#This Row],[Discharge Date]],2)</f>
        <v>3</v>
      </c>
      <c r="T8836" t="s">
        <v>27</v>
      </c>
      <c r="U8836" t="s">
        <v>51</v>
      </c>
      <c r="V8836" t="s">
        <v>40</v>
      </c>
    </row>
    <row r="8837" spans="1:22" x14ac:dyDescent="0.35">
      <c r="A8837" t="s">
        <v>23733</v>
      </c>
      <c r="B8837">
        <v>69</v>
      </c>
      <c r="C8837" t="s">
        <v>31</v>
      </c>
      <c r="D8837" t="s">
        <v>21</v>
      </c>
      <c r="E8837" t="s">
        <v>78</v>
      </c>
      <c r="F8837" s="1">
        <v>44503</v>
      </c>
      <c r="G8837">
        <f>DAY(Table1[[#This Row],[Date of Admission]])</f>
        <v>3</v>
      </c>
      <c r="H8837" t="str">
        <f>TEXT(Table1[[#This Row],[Date of Admission]],"dddd")</f>
        <v>Wednesday</v>
      </c>
      <c r="I8837">
        <f>WEEKDAY(Table1[[#This Row],[Date of Admission]],2)</f>
        <v>3</v>
      </c>
      <c r="J8837" t="str">
        <f>IF(OR(Table1[[#This Row],[Weekday Number]]=6,Table1[[#This Row],[Weekday Number]]=7),"Weekend","Weekday")</f>
        <v>Weekday</v>
      </c>
      <c r="K8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37" t="s">
        <v>23734</v>
      </c>
      <c r="M8837" t="s">
        <v>23735</v>
      </c>
      <c r="N8837" t="s">
        <v>36</v>
      </c>
      <c r="O8837">
        <v>34556.551039999998</v>
      </c>
      <c r="P8837">
        <v>185</v>
      </c>
      <c r="Q8837" t="s">
        <v>26</v>
      </c>
      <c r="R8837" s="1">
        <v>44508</v>
      </c>
      <c r="S8837">
        <f>WEEKDAY(Table1[[#This Row],[Discharge Date]],2)</f>
        <v>1</v>
      </c>
      <c r="T8837" t="s">
        <v>27</v>
      </c>
      <c r="U8837" t="s">
        <v>51</v>
      </c>
      <c r="V8837" t="s">
        <v>29</v>
      </c>
    </row>
    <row r="8838" spans="1:22" x14ac:dyDescent="0.35">
      <c r="A8838" t="s">
        <v>23736</v>
      </c>
      <c r="B8838">
        <v>70</v>
      </c>
      <c r="C8838" t="s">
        <v>31</v>
      </c>
      <c r="D8838" t="s">
        <v>42</v>
      </c>
      <c r="E8838" t="s">
        <v>22</v>
      </c>
      <c r="F8838" s="1">
        <v>44219</v>
      </c>
      <c r="G8838">
        <f>DAY(Table1[[#This Row],[Date of Admission]])</f>
        <v>23</v>
      </c>
      <c r="H8838" t="str">
        <f>TEXT(Table1[[#This Row],[Date of Admission]],"dddd")</f>
        <v>Saturday</v>
      </c>
      <c r="I8838">
        <f>WEEKDAY(Table1[[#This Row],[Date of Admission]],2)</f>
        <v>6</v>
      </c>
      <c r="J8838" t="str">
        <f>IF(OR(Table1[[#This Row],[Weekday Number]]=6,Table1[[#This Row],[Weekday Number]]=7),"Weekend","Weekday")</f>
        <v>Weekend</v>
      </c>
      <c r="K8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38" t="s">
        <v>23737</v>
      </c>
      <c r="M8838" t="s">
        <v>23738</v>
      </c>
      <c r="N8838" t="s">
        <v>69</v>
      </c>
      <c r="O8838">
        <v>26364.250680000001</v>
      </c>
      <c r="P8838">
        <v>344</v>
      </c>
      <c r="Q8838" t="s">
        <v>37</v>
      </c>
      <c r="R8838" s="1">
        <v>44229</v>
      </c>
      <c r="S8838">
        <f>WEEKDAY(Table1[[#This Row],[Discharge Date]],2)</f>
        <v>2</v>
      </c>
      <c r="T8838" t="s">
        <v>94</v>
      </c>
      <c r="U8838" t="s">
        <v>39</v>
      </c>
      <c r="V8838" t="s">
        <v>29</v>
      </c>
    </row>
    <row r="8839" spans="1:22" x14ac:dyDescent="0.35">
      <c r="A8839" t="s">
        <v>3911</v>
      </c>
      <c r="B8839">
        <v>63</v>
      </c>
      <c r="C8839" t="s">
        <v>20</v>
      </c>
      <c r="D8839" t="s">
        <v>124</v>
      </c>
      <c r="E8839" t="s">
        <v>78</v>
      </c>
      <c r="F8839" s="1">
        <v>43826</v>
      </c>
      <c r="G8839">
        <f>DAY(Table1[[#This Row],[Date of Admission]])</f>
        <v>27</v>
      </c>
      <c r="H8839" t="str">
        <f>TEXT(Table1[[#This Row],[Date of Admission]],"dddd")</f>
        <v>Friday</v>
      </c>
      <c r="I8839">
        <f>WEEKDAY(Table1[[#This Row],[Date of Admission]],2)</f>
        <v>5</v>
      </c>
      <c r="J8839" t="str">
        <f>IF(OR(Table1[[#This Row],[Weekday Number]]=6,Table1[[#This Row],[Weekday Number]]=7),"Weekend","Weekday")</f>
        <v>Weekday</v>
      </c>
      <c r="K8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39" t="s">
        <v>23739</v>
      </c>
      <c r="M8839" t="s">
        <v>23740</v>
      </c>
      <c r="N8839" t="s">
        <v>25</v>
      </c>
      <c r="O8839">
        <v>7562.1438870000002</v>
      </c>
      <c r="P8839">
        <v>101</v>
      </c>
      <c r="Q8839" t="s">
        <v>37</v>
      </c>
      <c r="R8839" s="1">
        <v>43836</v>
      </c>
      <c r="S8839">
        <f>WEEKDAY(Table1[[#This Row],[Discharge Date]],2)</f>
        <v>1</v>
      </c>
      <c r="T8839" t="s">
        <v>56</v>
      </c>
      <c r="U8839" t="s">
        <v>28</v>
      </c>
      <c r="V8839" t="s">
        <v>40</v>
      </c>
    </row>
    <row r="8840" spans="1:22" x14ac:dyDescent="0.35">
      <c r="A8840" t="s">
        <v>23741</v>
      </c>
      <c r="B8840">
        <v>60</v>
      </c>
      <c r="C8840" t="s">
        <v>20</v>
      </c>
      <c r="D8840" t="s">
        <v>71</v>
      </c>
      <c r="E8840" t="s">
        <v>78</v>
      </c>
      <c r="F8840" s="1">
        <v>44560</v>
      </c>
      <c r="G8840">
        <f>DAY(Table1[[#This Row],[Date of Admission]])</f>
        <v>30</v>
      </c>
      <c r="H8840" t="str">
        <f>TEXT(Table1[[#This Row],[Date of Admission]],"dddd")</f>
        <v>Thursday</v>
      </c>
      <c r="I8840">
        <f>WEEKDAY(Table1[[#This Row],[Date of Admission]],2)</f>
        <v>4</v>
      </c>
      <c r="J8840" t="str">
        <f>IF(OR(Table1[[#This Row],[Weekday Number]]=6,Table1[[#This Row],[Weekday Number]]=7),"Weekend","Weekday")</f>
        <v>Weekday</v>
      </c>
      <c r="K8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40" t="s">
        <v>23742</v>
      </c>
      <c r="M8840" t="s">
        <v>23743</v>
      </c>
      <c r="N8840" t="s">
        <v>25</v>
      </c>
      <c r="O8840">
        <v>55536.804580000004</v>
      </c>
      <c r="P8840">
        <v>212</v>
      </c>
      <c r="Q8840" t="s">
        <v>37</v>
      </c>
      <c r="R8840" s="1">
        <v>44582</v>
      </c>
      <c r="S8840">
        <f>WEEKDAY(Table1[[#This Row],[Discharge Date]],2)</f>
        <v>5</v>
      </c>
      <c r="T8840" t="s">
        <v>27</v>
      </c>
      <c r="U8840" t="s">
        <v>28</v>
      </c>
      <c r="V8840" t="s">
        <v>40</v>
      </c>
    </row>
    <row r="8841" spans="1:22" x14ac:dyDescent="0.35">
      <c r="A8841" t="s">
        <v>4800</v>
      </c>
      <c r="B8841">
        <v>68</v>
      </c>
      <c r="C8841" t="s">
        <v>31</v>
      </c>
      <c r="D8841" t="s">
        <v>21</v>
      </c>
      <c r="E8841" t="s">
        <v>53</v>
      </c>
      <c r="F8841" s="1">
        <v>44172</v>
      </c>
      <c r="G8841">
        <f>DAY(Table1[[#This Row],[Date of Admission]])</f>
        <v>7</v>
      </c>
      <c r="H8841" t="str">
        <f>TEXT(Table1[[#This Row],[Date of Admission]],"dddd")</f>
        <v>Monday</v>
      </c>
      <c r="I8841">
        <f>WEEKDAY(Table1[[#This Row],[Date of Admission]],2)</f>
        <v>1</v>
      </c>
      <c r="J8841" t="str">
        <f>IF(OR(Table1[[#This Row],[Weekday Number]]=6,Table1[[#This Row],[Weekday Number]]=7),"Weekend","Weekday")</f>
        <v>Weekday</v>
      </c>
      <c r="K8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41" t="s">
        <v>23744</v>
      </c>
      <c r="M8841" t="s">
        <v>23745</v>
      </c>
      <c r="N8841" t="s">
        <v>69</v>
      </c>
      <c r="O8841">
        <v>21550.59231</v>
      </c>
      <c r="P8841">
        <v>111</v>
      </c>
      <c r="Q8841" t="s">
        <v>49</v>
      </c>
      <c r="R8841" s="1">
        <v>44200</v>
      </c>
      <c r="S8841">
        <f>WEEKDAY(Table1[[#This Row],[Discharge Date]],2)</f>
        <v>1</v>
      </c>
      <c r="T8841" t="s">
        <v>50</v>
      </c>
      <c r="U8841" t="s">
        <v>39</v>
      </c>
      <c r="V8841" t="s">
        <v>29</v>
      </c>
    </row>
    <row r="8842" spans="1:22" x14ac:dyDescent="0.35">
      <c r="A8842" t="s">
        <v>23746</v>
      </c>
      <c r="B8842">
        <v>23</v>
      </c>
      <c r="C8842" t="s">
        <v>20</v>
      </c>
      <c r="D8842" t="s">
        <v>21</v>
      </c>
      <c r="E8842" t="s">
        <v>43</v>
      </c>
      <c r="F8842" s="1">
        <v>43463</v>
      </c>
      <c r="G8842">
        <f>DAY(Table1[[#This Row],[Date of Admission]])</f>
        <v>29</v>
      </c>
      <c r="H8842" t="str">
        <f>TEXT(Table1[[#This Row],[Date of Admission]],"dddd")</f>
        <v>Saturday</v>
      </c>
      <c r="I8842">
        <f>WEEKDAY(Table1[[#This Row],[Date of Admission]],2)</f>
        <v>6</v>
      </c>
      <c r="J8842" t="str">
        <f>IF(OR(Table1[[#This Row],[Weekday Number]]=6,Table1[[#This Row],[Weekday Number]]=7),"Weekend","Weekday")</f>
        <v>Weekend</v>
      </c>
      <c r="K8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42" t="s">
        <v>23747</v>
      </c>
      <c r="M8842" t="s">
        <v>23748</v>
      </c>
      <c r="N8842" t="s">
        <v>60</v>
      </c>
      <c r="O8842">
        <v>16625.218260000001</v>
      </c>
      <c r="P8842">
        <v>203</v>
      </c>
      <c r="Q8842" t="s">
        <v>26</v>
      </c>
      <c r="R8842" s="1">
        <v>43470</v>
      </c>
      <c r="S8842">
        <f>WEEKDAY(Table1[[#This Row],[Discharge Date]],2)</f>
        <v>6</v>
      </c>
      <c r="T8842" t="s">
        <v>38</v>
      </c>
      <c r="U8842" t="s">
        <v>28</v>
      </c>
      <c r="V8842" t="s">
        <v>84</v>
      </c>
    </row>
    <row r="8843" spans="1:22" x14ac:dyDescent="0.35">
      <c r="A8843" t="s">
        <v>20163</v>
      </c>
      <c r="B8843">
        <v>62</v>
      </c>
      <c r="C8843" t="s">
        <v>20</v>
      </c>
      <c r="D8843" t="s">
        <v>42</v>
      </c>
      <c r="E8843" t="s">
        <v>78</v>
      </c>
      <c r="F8843" s="1">
        <v>44292</v>
      </c>
      <c r="G8843">
        <f>DAY(Table1[[#This Row],[Date of Admission]])</f>
        <v>6</v>
      </c>
      <c r="H8843" t="str">
        <f>TEXT(Table1[[#This Row],[Date of Admission]],"dddd")</f>
        <v>Tuesday</v>
      </c>
      <c r="I8843">
        <f>WEEKDAY(Table1[[#This Row],[Date of Admission]],2)</f>
        <v>2</v>
      </c>
      <c r="J8843" t="str">
        <f>IF(OR(Table1[[#This Row],[Weekday Number]]=6,Table1[[#This Row],[Weekday Number]]=7),"Weekend","Weekday")</f>
        <v>Weekday</v>
      </c>
      <c r="K8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43" t="s">
        <v>23749</v>
      </c>
      <c r="M8843" t="s">
        <v>23750</v>
      </c>
      <c r="N8843" t="s">
        <v>36</v>
      </c>
      <c r="O8843">
        <v>77282.544450000001</v>
      </c>
      <c r="P8843">
        <v>310</v>
      </c>
      <c r="Q8843" t="s">
        <v>26</v>
      </c>
      <c r="R8843" s="1">
        <v>44303</v>
      </c>
      <c r="S8843">
        <f>WEEKDAY(Table1[[#This Row],[Discharge Date]],2)</f>
        <v>6</v>
      </c>
      <c r="T8843" t="s">
        <v>27</v>
      </c>
      <c r="U8843" t="s">
        <v>51</v>
      </c>
      <c r="V8843" t="s">
        <v>40</v>
      </c>
    </row>
    <row r="8844" spans="1:22" x14ac:dyDescent="0.35">
      <c r="A8844" t="s">
        <v>23751</v>
      </c>
      <c r="B8844">
        <v>51</v>
      </c>
      <c r="C8844" t="s">
        <v>20</v>
      </c>
      <c r="D8844" t="s">
        <v>21</v>
      </c>
      <c r="E8844" t="s">
        <v>33</v>
      </c>
      <c r="F8844" s="1">
        <v>45181</v>
      </c>
      <c r="G8844">
        <f>DAY(Table1[[#This Row],[Date of Admission]])</f>
        <v>12</v>
      </c>
      <c r="H8844" t="str">
        <f>TEXT(Table1[[#This Row],[Date of Admission]],"dddd")</f>
        <v>Tuesday</v>
      </c>
      <c r="I8844">
        <f>WEEKDAY(Table1[[#This Row],[Date of Admission]],2)</f>
        <v>2</v>
      </c>
      <c r="J8844" t="str">
        <f>IF(OR(Table1[[#This Row],[Weekday Number]]=6,Table1[[#This Row],[Weekday Number]]=7),"Weekend","Weekday")</f>
        <v>Weekday</v>
      </c>
      <c r="K8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44" t="s">
        <v>4823</v>
      </c>
      <c r="M8844" t="s">
        <v>23752</v>
      </c>
      <c r="N8844" t="s">
        <v>25</v>
      </c>
      <c r="O8844">
        <v>951.31559949999996</v>
      </c>
      <c r="P8844">
        <v>417</v>
      </c>
      <c r="Q8844" t="s">
        <v>26</v>
      </c>
      <c r="R8844" s="1">
        <v>45182</v>
      </c>
      <c r="S8844">
        <f>WEEKDAY(Table1[[#This Row],[Discharge Date]],2)</f>
        <v>3</v>
      </c>
      <c r="T8844" t="s">
        <v>50</v>
      </c>
      <c r="U8844" t="s">
        <v>39</v>
      </c>
      <c r="V8844" t="s">
        <v>40</v>
      </c>
    </row>
    <row r="8845" spans="1:22" x14ac:dyDescent="0.35">
      <c r="A8845" t="s">
        <v>23753</v>
      </c>
      <c r="B8845">
        <v>67</v>
      </c>
      <c r="C8845" t="s">
        <v>20</v>
      </c>
      <c r="D8845" t="s">
        <v>42</v>
      </c>
      <c r="E8845" t="s">
        <v>33</v>
      </c>
      <c r="F8845" s="1">
        <v>43443</v>
      </c>
      <c r="G8845">
        <f>DAY(Table1[[#This Row],[Date of Admission]])</f>
        <v>9</v>
      </c>
      <c r="H8845" t="str">
        <f>TEXT(Table1[[#This Row],[Date of Admission]],"dddd")</f>
        <v>Sunday</v>
      </c>
      <c r="I8845">
        <f>WEEKDAY(Table1[[#This Row],[Date of Admission]],2)</f>
        <v>7</v>
      </c>
      <c r="J8845" t="str">
        <f>IF(OR(Table1[[#This Row],[Weekday Number]]=6,Table1[[#This Row],[Weekday Number]]=7),"Weekend","Weekday")</f>
        <v>Weekend</v>
      </c>
      <c r="K8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45" t="s">
        <v>23754</v>
      </c>
      <c r="M8845" t="s">
        <v>23755</v>
      </c>
      <c r="N8845" t="s">
        <v>65</v>
      </c>
      <c r="O8845">
        <v>19161.496449999999</v>
      </c>
      <c r="P8845">
        <v>487</v>
      </c>
      <c r="Q8845" t="s">
        <v>26</v>
      </c>
      <c r="R8845" s="1">
        <v>43450</v>
      </c>
      <c r="S8845">
        <f>WEEKDAY(Table1[[#This Row],[Discharge Date]],2)</f>
        <v>7</v>
      </c>
      <c r="T8845" t="s">
        <v>27</v>
      </c>
      <c r="U8845" t="s">
        <v>51</v>
      </c>
      <c r="V8845" t="s">
        <v>29</v>
      </c>
    </row>
    <row r="8846" spans="1:22" x14ac:dyDescent="0.35">
      <c r="A8846" t="s">
        <v>23756</v>
      </c>
      <c r="B8846">
        <v>40</v>
      </c>
      <c r="C8846" t="s">
        <v>20</v>
      </c>
      <c r="D8846" t="s">
        <v>42</v>
      </c>
      <c r="E8846" t="s">
        <v>33</v>
      </c>
      <c r="F8846" s="1">
        <v>43449</v>
      </c>
      <c r="G8846">
        <f>DAY(Table1[[#This Row],[Date of Admission]])</f>
        <v>15</v>
      </c>
      <c r="H8846" t="str">
        <f>TEXT(Table1[[#This Row],[Date of Admission]],"dddd")</f>
        <v>Saturday</v>
      </c>
      <c r="I8846">
        <f>WEEKDAY(Table1[[#This Row],[Date of Admission]],2)</f>
        <v>6</v>
      </c>
      <c r="J8846" t="str">
        <f>IF(OR(Table1[[#This Row],[Weekday Number]]=6,Table1[[#This Row],[Weekday Number]]=7),"Weekend","Weekday")</f>
        <v>Weekend</v>
      </c>
      <c r="K8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46" t="s">
        <v>23757</v>
      </c>
      <c r="M8846" t="s">
        <v>5745</v>
      </c>
      <c r="N8846" t="s">
        <v>25</v>
      </c>
      <c r="O8846">
        <v>31405.26772</v>
      </c>
      <c r="P8846">
        <v>138</v>
      </c>
      <c r="Q8846" t="s">
        <v>49</v>
      </c>
      <c r="R8846" s="1">
        <v>43453</v>
      </c>
      <c r="S8846">
        <f>WEEKDAY(Table1[[#This Row],[Discharge Date]],2)</f>
        <v>3</v>
      </c>
      <c r="T8846" t="s">
        <v>94</v>
      </c>
      <c r="U8846" t="s">
        <v>39</v>
      </c>
      <c r="V8846" t="s">
        <v>40</v>
      </c>
    </row>
    <row r="8847" spans="1:22" x14ac:dyDescent="0.35">
      <c r="A8847" t="s">
        <v>23758</v>
      </c>
      <c r="B8847">
        <v>23</v>
      </c>
      <c r="C8847" t="s">
        <v>31</v>
      </c>
      <c r="D8847" t="s">
        <v>239</v>
      </c>
      <c r="E8847" t="s">
        <v>43</v>
      </c>
      <c r="F8847" s="1">
        <v>44865</v>
      </c>
      <c r="G8847">
        <f>DAY(Table1[[#This Row],[Date of Admission]])</f>
        <v>31</v>
      </c>
      <c r="H8847" t="str">
        <f>TEXT(Table1[[#This Row],[Date of Admission]],"dddd")</f>
        <v>Monday</v>
      </c>
      <c r="I8847">
        <f>WEEKDAY(Table1[[#This Row],[Date of Admission]],2)</f>
        <v>1</v>
      </c>
      <c r="J8847" t="str">
        <f>IF(OR(Table1[[#This Row],[Weekday Number]]=6,Table1[[#This Row],[Weekday Number]]=7),"Weekend","Weekday")</f>
        <v>Weekday</v>
      </c>
      <c r="K8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47" t="s">
        <v>23759</v>
      </c>
      <c r="M8847" t="s">
        <v>23760</v>
      </c>
      <c r="N8847" t="s">
        <v>36</v>
      </c>
      <c r="O8847">
        <v>17876.173419999999</v>
      </c>
      <c r="P8847">
        <v>128</v>
      </c>
      <c r="Q8847" t="s">
        <v>26</v>
      </c>
      <c r="R8847" s="1">
        <v>44867</v>
      </c>
      <c r="S8847">
        <f>WEEKDAY(Table1[[#This Row],[Discharge Date]],2)</f>
        <v>3</v>
      </c>
      <c r="T8847" t="s">
        <v>27</v>
      </c>
      <c r="U8847" t="s">
        <v>51</v>
      </c>
      <c r="V8847" t="s">
        <v>84</v>
      </c>
    </row>
    <row r="8848" spans="1:22" x14ac:dyDescent="0.35">
      <c r="A8848" t="s">
        <v>22653</v>
      </c>
      <c r="B8848">
        <v>79</v>
      </c>
      <c r="C8848" t="s">
        <v>31</v>
      </c>
      <c r="D8848" t="s">
        <v>71</v>
      </c>
      <c r="E8848" t="s">
        <v>53</v>
      </c>
      <c r="F8848" s="1">
        <v>43584</v>
      </c>
      <c r="G8848">
        <f>DAY(Table1[[#This Row],[Date of Admission]])</f>
        <v>29</v>
      </c>
      <c r="H8848" t="str">
        <f>TEXT(Table1[[#This Row],[Date of Admission]],"dddd")</f>
        <v>Monday</v>
      </c>
      <c r="I8848">
        <f>WEEKDAY(Table1[[#This Row],[Date of Admission]],2)</f>
        <v>1</v>
      </c>
      <c r="J8848" t="str">
        <f>IF(OR(Table1[[#This Row],[Weekday Number]]=6,Table1[[#This Row],[Weekday Number]]=7),"Weekend","Weekday")</f>
        <v>Weekday</v>
      </c>
      <c r="K8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48" t="s">
        <v>23761</v>
      </c>
      <c r="M8848" t="s">
        <v>23762</v>
      </c>
      <c r="N8848" t="s">
        <v>69</v>
      </c>
      <c r="O8848">
        <v>14013.158600000001</v>
      </c>
      <c r="P8848">
        <v>157</v>
      </c>
      <c r="Q8848" t="s">
        <v>26</v>
      </c>
      <c r="R8848" s="1">
        <v>43584</v>
      </c>
      <c r="S8848">
        <f>WEEKDAY(Table1[[#This Row],[Discharge Date]],2)</f>
        <v>1</v>
      </c>
      <c r="T8848" t="s">
        <v>94</v>
      </c>
      <c r="U8848" t="s">
        <v>28</v>
      </c>
      <c r="V8848" t="s">
        <v>29</v>
      </c>
    </row>
    <row r="8849" spans="1:22" x14ac:dyDescent="0.35">
      <c r="A8849" t="s">
        <v>23763</v>
      </c>
      <c r="B8849">
        <v>46</v>
      </c>
      <c r="C8849" t="s">
        <v>20</v>
      </c>
      <c r="D8849" t="s">
        <v>99</v>
      </c>
      <c r="E8849" t="s">
        <v>53</v>
      </c>
      <c r="F8849" s="1">
        <v>44815</v>
      </c>
      <c r="G8849">
        <f>DAY(Table1[[#This Row],[Date of Admission]])</f>
        <v>11</v>
      </c>
      <c r="H8849" t="str">
        <f>TEXT(Table1[[#This Row],[Date of Admission]],"dddd")</f>
        <v>Sunday</v>
      </c>
      <c r="I8849">
        <f>WEEKDAY(Table1[[#This Row],[Date of Admission]],2)</f>
        <v>7</v>
      </c>
      <c r="J8849" t="str">
        <f>IF(OR(Table1[[#This Row],[Weekday Number]]=6,Table1[[#This Row],[Weekday Number]]=7),"Weekend","Weekday")</f>
        <v>Weekend</v>
      </c>
      <c r="K8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49" t="s">
        <v>23764</v>
      </c>
      <c r="M8849" t="s">
        <v>6158</v>
      </c>
      <c r="N8849" t="s">
        <v>36</v>
      </c>
      <c r="O8849">
        <v>38809.764600000002</v>
      </c>
      <c r="P8849">
        <v>271</v>
      </c>
      <c r="Q8849" t="s">
        <v>49</v>
      </c>
      <c r="R8849" s="1">
        <v>44842</v>
      </c>
      <c r="S8849">
        <f>WEEKDAY(Table1[[#This Row],[Discharge Date]],2)</f>
        <v>6</v>
      </c>
      <c r="T8849" t="s">
        <v>56</v>
      </c>
      <c r="U8849" t="s">
        <v>51</v>
      </c>
      <c r="V8849" t="s">
        <v>40</v>
      </c>
    </row>
    <row r="8850" spans="1:22" x14ac:dyDescent="0.35">
      <c r="A8850" t="s">
        <v>6213</v>
      </c>
      <c r="B8850">
        <v>64</v>
      </c>
      <c r="C8850" t="s">
        <v>20</v>
      </c>
      <c r="D8850" t="s">
        <v>71</v>
      </c>
      <c r="E8850" t="s">
        <v>53</v>
      </c>
      <c r="F8850" s="1">
        <v>43692</v>
      </c>
      <c r="G8850">
        <f>DAY(Table1[[#This Row],[Date of Admission]])</f>
        <v>15</v>
      </c>
      <c r="H8850" t="str">
        <f>TEXT(Table1[[#This Row],[Date of Admission]],"dddd")</f>
        <v>Thursday</v>
      </c>
      <c r="I8850">
        <f>WEEKDAY(Table1[[#This Row],[Date of Admission]],2)</f>
        <v>4</v>
      </c>
      <c r="J8850" t="str">
        <f>IF(OR(Table1[[#This Row],[Weekday Number]]=6,Table1[[#This Row],[Weekday Number]]=7),"Weekend","Weekday")</f>
        <v>Weekday</v>
      </c>
      <c r="K8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0" t="s">
        <v>23765</v>
      </c>
      <c r="M8850" t="s">
        <v>3341</v>
      </c>
      <c r="N8850" t="s">
        <v>60</v>
      </c>
      <c r="O8850">
        <v>3377.2171309999999</v>
      </c>
      <c r="P8850">
        <v>474</v>
      </c>
      <c r="Q8850" t="s">
        <v>37</v>
      </c>
      <c r="R8850" s="1">
        <v>43710</v>
      </c>
      <c r="S8850">
        <f>WEEKDAY(Table1[[#This Row],[Discharge Date]],2)</f>
        <v>1</v>
      </c>
      <c r="T8850" t="s">
        <v>27</v>
      </c>
      <c r="U8850" t="s">
        <v>28</v>
      </c>
      <c r="V8850" t="s">
        <v>40</v>
      </c>
    </row>
    <row r="8851" spans="1:22" x14ac:dyDescent="0.35">
      <c r="A8851" t="s">
        <v>23766</v>
      </c>
      <c r="B8851">
        <v>57</v>
      </c>
      <c r="C8851" t="s">
        <v>20</v>
      </c>
      <c r="D8851" t="s">
        <v>71</v>
      </c>
      <c r="E8851" t="s">
        <v>62</v>
      </c>
      <c r="F8851" s="1">
        <v>44420</v>
      </c>
      <c r="G8851">
        <f>DAY(Table1[[#This Row],[Date of Admission]])</f>
        <v>12</v>
      </c>
      <c r="H8851" t="str">
        <f>TEXT(Table1[[#This Row],[Date of Admission]],"dddd")</f>
        <v>Thursday</v>
      </c>
      <c r="I8851">
        <f>WEEKDAY(Table1[[#This Row],[Date of Admission]],2)</f>
        <v>4</v>
      </c>
      <c r="J8851" t="str">
        <f>IF(OR(Table1[[#This Row],[Weekday Number]]=6,Table1[[#This Row],[Weekday Number]]=7),"Weekend","Weekday")</f>
        <v>Weekday</v>
      </c>
      <c r="K8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1" t="s">
        <v>23767</v>
      </c>
      <c r="M8851" t="s">
        <v>23768</v>
      </c>
      <c r="N8851" t="s">
        <v>60</v>
      </c>
      <c r="O8851">
        <v>31935.91862</v>
      </c>
      <c r="P8851">
        <v>127</v>
      </c>
      <c r="Q8851" t="s">
        <v>37</v>
      </c>
      <c r="R8851" s="1">
        <v>44426</v>
      </c>
      <c r="S8851">
        <f>WEEKDAY(Table1[[#This Row],[Discharge Date]],2)</f>
        <v>3</v>
      </c>
      <c r="T8851" t="s">
        <v>50</v>
      </c>
      <c r="U8851" t="s">
        <v>39</v>
      </c>
      <c r="V8851" t="s">
        <v>40</v>
      </c>
    </row>
    <row r="8852" spans="1:22" x14ac:dyDescent="0.35">
      <c r="A8852" t="s">
        <v>23769</v>
      </c>
      <c r="B8852">
        <v>56</v>
      </c>
      <c r="C8852" t="s">
        <v>20</v>
      </c>
      <c r="D8852" t="s">
        <v>71</v>
      </c>
      <c r="E8852" t="s">
        <v>22</v>
      </c>
      <c r="F8852" s="1">
        <v>43665</v>
      </c>
      <c r="G8852">
        <f>DAY(Table1[[#This Row],[Date of Admission]])</f>
        <v>19</v>
      </c>
      <c r="H8852" t="str">
        <f>TEXT(Table1[[#This Row],[Date of Admission]],"dddd")</f>
        <v>Friday</v>
      </c>
      <c r="I8852">
        <f>WEEKDAY(Table1[[#This Row],[Date of Admission]],2)</f>
        <v>5</v>
      </c>
      <c r="J8852" t="str">
        <f>IF(OR(Table1[[#This Row],[Weekday Number]]=6,Table1[[#This Row],[Weekday Number]]=7),"Weekend","Weekday")</f>
        <v>Weekday</v>
      </c>
      <c r="K8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2" t="s">
        <v>23770</v>
      </c>
      <c r="M8852" t="s">
        <v>23771</v>
      </c>
      <c r="N8852" t="s">
        <v>65</v>
      </c>
      <c r="O8852">
        <v>25698.360430000001</v>
      </c>
      <c r="P8852">
        <v>300</v>
      </c>
      <c r="Q8852" t="s">
        <v>49</v>
      </c>
      <c r="R8852" s="1">
        <v>43675</v>
      </c>
      <c r="S8852">
        <f>WEEKDAY(Table1[[#This Row],[Discharge Date]],2)</f>
        <v>1</v>
      </c>
      <c r="T8852" t="s">
        <v>94</v>
      </c>
      <c r="U8852" t="s">
        <v>39</v>
      </c>
      <c r="V8852" t="s">
        <v>40</v>
      </c>
    </row>
    <row r="8853" spans="1:22" x14ac:dyDescent="0.35">
      <c r="A8853" t="s">
        <v>23772</v>
      </c>
      <c r="B8853">
        <v>72</v>
      </c>
      <c r="C8853" t="s">
        <v>20</v>
      </c>
      <c r="D8853" t="s">
        <v>32</v>
      </c>
      <c r="E8853" t="s">
        <v>53</v>
      </c>
      <c r="F8853" s="1">
        <v>44909</v>
      </c>
      <c r="G8853">
        <f>DAY(Table1[[#This Row],[Date of Admission]])</f>
        <v>14</v>
      </c>
      <c r="H8853" t="str">
        <f>TEXT(Table1[[#This Row],[Date of Admission]],"dddd")</f>
        <v>Wednesday</v>
      </c>
      <c r="I8853">
        <f>WEEKDAY(Table1[[#This Row],[Date of Admission]],2)</f>
        <v>3</v>
      </c>
      <c r="J8853" t="str">
        <f>IF(OR(Table1[[#This Row],[Weekday Number]]=6,Table1[[#This Row],[Weekday Number]]=7),"Weekend","Weekday")</f>
        <v>Weekday</v>
      </c>
      <c r="K8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3" t="s">
        <v>23773</v>
      </c>
      <c r="M8853" t="s">
        <v>23774</v>
      </c>
      <c r="N8853" t="s">
        <v>36</v>
      </c>
      <c r="O8853">
        <v>29671.094089999999</v>
      </c>
      <c r="P8853">
        <v>182</v>
      </c>
      <c r="Q8853" t="s">
        <v>37</v>
      </c>
      <c r="R8853" s="1">
        <v>44921</v>
      </c>
      <c r="S8853">
        <f>WEEKDAY(Table1[[#This Row],[Discharge Date]],2)</f>
        <v>1</v>
      </c>
      <c r="T8853" t="s">
        <v>94</v>
      </c>
      <c r="U8853" t="s">
        <v>39</v>
      </c>
      <c r="V8853" t="s">
        <v>29</v>
      </c>
    </row>
    <row r="8854" spans="1:22" x14ac:dyDescent="0.35">
      <c r="A8854" t="s">
        <v>23775</v>
      </c>
      <c r="B8854">
        <v>30</v>
      </c>
      <c r="C8854" t="s">
        <v>31</v>
      </c>
      <c r="D8854" t="s">
        <v>57</v>
      </c>
      <c r="E8854" t="s">
        <v>43</v>
      </c>
      <c r="F8854" s="1">
        <v>44516</v>
      </c>
      <c r="G8854">
        <f>DAY(Table1[[#This Row],[Date of Admission]])</f>
        <v>16</v>
      </c>
      <c r="H8854" t="str">
        <f>TEXT(Table1[[#This Row],[Date of Admission]],"dddd")</f>
        <v>Tuesday</v>
      </c>
      <c r="I8854">
        <f>WEEKDAY(Table1[[#This Row],[Date of Admission]],2)</f>
        <v>2</v>
      </c>
      <c r="J8854" t="str">
        <f>IF(OR(Table1[[#This Row],[Weekday Number]]=6,Table1[[#This Row],[Weekday Number]]=7),"Weekend","Weekday")</f>
        <v>Weekday</v>
      </c>
      <c r="K8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4" t="s">
        <v>23776</v>
      </c>
      <c r="M8854" t="s">
        <v>23777</v>
      </c>
      <c r="N8854" t="s">
        <v>65</v>
      </c>
      <c r="O8854">
        <v>21166.48171</v>
      </c>
      <c r="P8854">
        <v>173</v>
      </c>
      <c r="Q8854" t="s">
        <v>49</v>
      </c>
      <c r="R8854" s="1">
        <v>44522</v>
      </c>
      <c r="S8854">
        <f>WEEKDAY(Table1[[#This Row],[Discharge Date]],2)</f>
        <v>1</v>
      </c>
      <c r="T8854" t="s">
        <v>50</v>
      </c>
      <c r="U8854" t="s">
        <v>28</v>
      </c>
      <c r="V8854" t="s">
        <v>40</v>
      </c>
    </row>
    <row r="8855" spans="1:22" x14ac:dyDescent="0.35">
      <c r="A8855" t="s">
        <v>23778</v>
      </c>
      <c r="B8855">
        <v>55</v>
      </c>
      <c r="C8855" t="s">
        <v>20</v>
      </c>
      <c r="D8855" t="s">
        <v>124</v>
      </c>
      <c r="E8855" t="s">
        <v>62</v>
      </c>
      <c r="F8855" s="1">
        <v>43602</v>
      </c>
      <c r="G8855">
        <f>DAY(Table1[[#This Row],[Date of Admission]])</f>
        <v>17</v>
      </c>
      <c r="H8855" t="str">
        <f>TEXT(Table1[[#This Row],[Date of Admission]],"dddd")</f>
        <v>Friday</v>
      </c>
      <c r="I8855">
        <f>WEEKDAY(Table1[[#This Row],[Date of Admission]],2)</f>
        <v>5</v>
      </c>
      <c r="J8855" t="str">
        <f>IF(OR(Table1[[#This Row],[Weekday Number]]=6,Table1[[#This Row],[Weekday Number]]=7),"Weekend","Weekday")</f>
        <v>Weekday</v>
      </c>
      <c r="K8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5" t="s">
        <v>23779</v>
      </c>
      <c r="M8855" t="s">
        <v>23780</v>
      </c>
      <c r="N8855" t="s">
        <v>60</v>
      </c>
      <c r="O8855">
        <v>10888.24647</v>
      </c>
      <c r="P8855">
        <v>321</v>
      </c>
      <c r="Q8855" t="s">
        <v>37</v>
      </c>
      <c r="R8855" s="1">
        <v>43621</v>
      </c>
      <c r="S8855">
        <f>WEEKDAY(Table1[[#This Row],[Discharge Date]],2)</f>
        <v>3</v>
      </c>
      <c r="T8855" t="s">
        <v>27</v>
      </c>
      <c r="U8855" t="s">
        <v>28</v>
      </c>
      <c r="V8855" t="s">
        <v>40</v>
      </c>
    </row>
    <row r="8856" spans="1:22" x14ac:dyDescent="0.35">
      <c r="A8856" t="s">
        <v>23781</v>
      </c>
      <c r="B8856">
        <v>81</v>
      </c>
      <c r="C8856" t="s">
        <v>31</v>
      </c>
      <c r="D8856" t="s">
        <v>57</v>
      </c>
      <c r="E8856" t="s">
        <v>78</v>
      </c>
      <c r="F8856" s="1">
        <v>43404</v>
      </c>
      <c r="G8856">
        <f>DAY(Table1[[#This Row],[Date of Admission]])</f>
        <v>31</v>
      </c>
      <c r="H8856" t="str">
        <f>TEXT(Table1[[#This Row],[Date of Admission]],"dddd")</f>
        <v>Wednesday</v>
      </c>
      <c r="I8856">
        <f>WEEKDAY(Table1[[#This Row],[Date of Admission]],2)</f>
        <v>3</v>
      </c>
      <c r="J8856" t="str">
        <f>IF(OR(Table1[[#This Row],[Weekday Number]]=6,Table1[[#This Row],[Weekday Number]]=7),"Weekend","Weekday")</f>
        <v>Weekday</v>
      </c>
      <c r="K8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56" t="s">
        <v>23782</v>
      </c>
      <c r="M8856" t="s">
        <v>23783</v>
      </c>
      <c r="N8856" t="s">
        <v>60</v>
      </c>
      <c r="O8856">
        <v>26148.235840000001</v>
      </c>
      <c r="P8856">
        <v>132</v>
      </c>
      <c r="Q8856" t="s">
        <v>37</v>
      </c>
      <c r="R8856" s="1">
        <v>43413</v>
      </c>
      <c r="S8856">
        <f>WEEKDAY(Table1[[#This Row],[Discharge Date]],2)</f>
        <v>5</v>
      </c>
      <c r="T8856" t="s">
        <v>94</v>
      </c>
      <c r="U8856" t="s">
        <v>39</v>
      </c>
      <c r="V8856" t="s">
        <v>29</v>
      </c>
    </row>
    <row r="8857" spans="1:22" x14ac:dyDescent="0.35">
      <c r="A8857" t="s">
        <v>23784</v>
      </c>
      <c r="B8857">
        <v>22</v>
      </c>
      <c r="C8857" t="s">
        <v>20</v>
      </c>
      <c r="D8857" t="s">
        <v>42</v>
      </c>
      <c r="E8857" t="s">
        <v>33</v>
      </c>
      <c r="F8857" s="1">
        <v>44941</v>
      </c>
      <c r="G8857">
        <f>DAY(Table1[[#This Row],[Date of Admission]])</f>
        <v>15</v>
      </c>
      <c r="H8857" t="str">
        <f>TEXT(Table1[[#This Row],[Date of Admission]],"dddd")</f>
        <v>Sunday</v>
      </c>
      <c r="I8857">
        <f>WEEKDAY(Table1[[#This Row],[Date of Admission]],2)</f>
        <v>7</v>
      </c>
      <c r="J8857" t="str">
        <f>IF(OR(Table1[[#This Row],[Weekday Number]]=6,Table1[[#This Row],[Weekday Number]]=7),"Weekend","Weekday")</f>
        <v>Weekend</v>
      </c>
      <c r="K8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7" t="s">
        <v>23785</v>
      </c>
      <c r="M8857" t="s">
        <v>23786</v>
      </c>
      <c r="N8857" t="s">
        <v>65</v>
      </c>
      <c r="P8857">
        <v>124</v>
      </c>
      <c r="Q8857" t="s">
        <v>37</v>
      </c>
      <c r="R8857" s="1">
        <v>44952</v>
      </c>
      <c r="S8857">
        <f>WEEKDAY(Table1[[#This Row],[Discharge Date]],2)</f>
        <v>4</v>
      </c>
      <c r="T8857" t="s">
        <v>50</v>
      </c>
      <c r="U8857" t="s">
        <v>39</v>
      </c>
      <c r="V8857" t="s">
        <v>84</v>
      </c>
    </row>
    <row r="8858" spans="1:22" x14ac:dyDescent="0.35">
      <c r="A8858" t="s">
        <v>20590</v>
      </c>
      <c r="B8858">
        <v>85</v>
      </c>
      <c r="C8858" t="s">
        <v>20</v>
      </c>
      <c r="D8858" t="s">
        <v>99</v>
      </c>
      <c r="E8858" t="s">
        <v>43</v>
      </c>
      <c r="F8858" s="1">
        <v>43901</v>
      </c>
      <c r="G8858">
        <f>DAY(Table1[[#This Row],[Date of Admission]])</f>
        <v>11</v>
      </c>
      <c r="H8858" t="str">
        <f>TEXT(Table1[[#This Row],[Date of Admission]],"dddd")</f>
        <v>Wednesday</v>
      </c>
      <c r="I8858">
        <f>WEEKDAY(Table1[[#This Row],[Date of Admission]],2)</f>
        <v>3</v>
      </c>
      <c r="J8858" t="str">
        <f>IF(OR(Table1[[#This Row],[Weekday Number]]=6,Table1[[#This Row],[Weekday Number]]=7),"Weekend","Weekday")</f>
        <v>Weekday</v>
      </c>
      <c r="K8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58" t="s">
        <v>23787</v>
      </c>
      <c r="M8858" t="s">
        <v>23788</v>
      </c>
      <c r="N8858" t="s">
        <v>65</v>
      </c>
      <c r="O8858">
        <v>11347.627619999999</v>
      </c>
      <c r="P8858">
        <v>259</v>
      </c>
      <c r="Q8858" t="s">
        <v>26</v>
      </c>
      <c r="R8858" s="1">
        <v>43909</v>
      </c>
      <c r="S8858">
        <f>WEEKDAY(Table1[[#This Row],[Discharge Date]],2)</f>
        <v>4</v>
      </c>
      <c r="T8858" t="s">
        <v>56</v>
      </c>
      <c r="U8858" t="s">
        <v>39</v>
      </c>
      <c r="V8858" t="s">
        <v>29</v>
      </c>
    </row>
    <row r="8859" spans="1:22" x14ac:dyDescent="0.35">
      <c r="A8859" t="s">
        <v>23789</v>
      </c>
      <c r="B8859">
        <v>18</v>
      </c>
      <c r="C8859" t="s">
        <v>20</v>
      </c>
      <c r="D8859" t="s">
        <v>42</v>
      </c>
      <c r="E8859" t="s">
        <v>22</v>
      </c>
      <c r="F8859" s="1">
        <v>44834</v>
      </c>
      <c r="G8859">
        <f>DAY(Table1[[#This Row],[Date of Admission]])</f>
        <v>30</v>
      </c>
      <c r="H8859" t="str">
        <f>TEXT(Table1[[#This Row],[Date of Admission]],"dddd")</f>
        <v>Friday</v>
      </c>
      <c r="I8859">
        <f>WEEKDAY(Table1[[#This Row],[Date of Admission]],2)</f>
        <v>5</v>
      </c>
      <c r="J8859" t="str">
        <f>IF(OR(Table1[[#This Row],[Weekday Number]]=6,Table1[[#This Row],[Weekday Number]]=7),"Weekend","Weekday")</f>
        <v>Weekday</v>
      </c>
      <c r="K8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59" t="s">
        <v>23790</v>
      </c>
      <c r="M8859" t="s">
        <v>23791</v>
      </c>
      <c r="N8859" t="s">
        <v>36</v>
      </c>
      <c r="O8859">
        <v>1055.582054</v>
      </c>
      <c r="P8859">
        <v>401</v>
      </c>
      <c r="Q8859" t="s">
        <v>49</v>
      </c>
      <c r="R8859" s="1">
        <v>44857</v>
      </c>
      <c r="S8859">
        <f>WEEKDAY(Table1[[#This Row],[Discharge Date]],2)</f>
        <v>7</v>
      </c>
      <c r="T8859" t="s">
        <v>50</v>
      </c>
      <c r="U8859" t="s">
        <v>51</v>
      </c>
      <c r="V8859" t="s">
        <v>84</v>
      </c>
    </row>
    <row r="8860" spans="1:22" x14ac:dyDescent="0.35">
      <c r="A8860" t="s">
        <v>23792</v>
      </c>
      <c r="B8860">
        <v>18</v>
      </c>
      <c r="C8860" t="s">
        <v>31</v>
      </c>
      <c r="D8860" t="s">
        <v>21</v>
      </c>
      <c r="E8860" t="s">
        <v>43</v>
      </c>
      <c r="F8860" s="1">
        <v>44647</v>
      </c>
      <c r="G8860">
        <f>DAY(Table1[[#This Row],[Date of Admission]])</f>
        <v>27</v>
      </c>
      <c r="H8860" t="str">
        <f>TEXT(Table1[[#This Row],[Date of Admission]],"dddd")</f>
        <v>Sunday</v>
      </c>
      <c r="I8860">
        <f>WEEKDAY(Table1[[#This Row],[Date of Admission]],2)</f>
        <v>7</v>
      </c>
      <c r="J8860" t="str">
        <f>IF(OR(Table1[[#This Row],[Weekday Number]]=6,Table1[[#This Row],[Weekday Number]]=7),"Weekend","Weekday")</f>
        <v>Weekend</v>
      </c>
      <c r="K8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60" t="s">
        <v>23793</v>
      </c>
      <c r="M8860" t="s">
        <v>23794</v>
      </c>
      <c r="N8860" t="s">
        <v>36</v>
      </c>
      <c r="O8860">
        <v>13925.95479</v>
      </c>
      <c r="P8860">
        <v>376</v>
      </c>
      <c r="Q8860" t="s">
        <v>26</v>
      </c>
      <c r="R8860" s="1">
        <v>44658</v>
      </c>
      <c r="S8860">
        <f>WEEKDAY(Table1[[#This Row],[Discharge Date]],2)</f>
        <v>4</v>
      </c>
      <c r="T8860" t="s">
        <v>56</v>
      </c>
      <c r="U8860" t="s">
        <v>51</v>
      </c>
      <c r="V8860" t="s">
        <v>84</v>
      </c>
    </row>
    <row r="8861" spans="1:22" x14ac:dyDescent="0.35">
      <c r="A8861" t="s">
        <v>23795</v>
      </c>
      <c r="B8861">
        <v>22</v>
      </c>
      <c r="C8861" t="s">
        <v>31</v>
      </c>
      <c r="D8861" t="s">
        <v>71</v>
      </c>
      <c r="E8861" t="s">
        <v>62</v>
      </c>
      <c r="F8861" s="1">
        <v>44754</v>
      </c>
      <c r="G8861">
        <f>DAY(Table1[[#This Row],[Date of Admission]])</f>
        <v>12</v>
      </c>
      <c r="H8861" t="str">
        <f>TEXT(Table1[[#This Row],[Date of Admission]],"dddd")</f>
        <v>Tuesday</v>
      </c>
      <c r="I8861">
        <f>WEEKDAY(Table1[[#This Row],[Date of Admission]],2)</f>
        <v>2</v>
      </c>
      <c r="J8861" t="str">
        <f>IF(OR(Table1[[#This Row],[Weekday Number]]=6,Table1[[#This Row],[Weekday Number]]=7),"Weekend","Weekday")</f>
        <v>Weekday</v>
      </c>
      <c r="K8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61" t="s">
        <v>23796</v>
      </c>
      <c r="M8861" t="s">
        <v>23797</v>
      </c>
      <c r="N8861" t="s">
        <v>65</v>
      </c>
      <c r="O8861">
        <v>3343.4348960000002</v>
      </c>
      <c r="P8861">
        <v>492</v>
      </c>
      <c r="Q8861" t="s">
        <v>37</v>
      </c>
      <c r="R8861" s="1">
        <v>44784</v>
      </c>
      <c r="S8861">
        <f>WEEKDAY(Table1[[#This Row],[Discharge Date]],2)</f>
        <v>4</v>
      </c>
      <c r="T8861" t="s">
        <v>38</v>
      </c>
      <c r="U8861" t="s">
        <v>28</v>
      </c>
      <c r="V8861" t="s">
        <v>84</v>
      </c>
    </row>
    <row r="8862" spans="1:22" x14ac:dyDescent="0.35">
      <c r="A8862" t="s">
        <v>20222</v>
      </c>
      <c r="B8862">
        <v>29</v>
      </c>
      <c r="C8862" t="s">
        <v>31</v>
      </c>
      <c r="D8862" t="s">
        <v>124</v>
      </c>
      <c r="E8862" t="s">
        <v>43</v>
      </c>
      <c r="F8862" s="1">
        <v>43676</v>
      </c>
      <c r="G8862">
        <f>DAY(Table1[[#This Row],[Date of Admission]])</f>
        <v>30</v>
      </c>
      <c r="H8862" t="str">
        <f>TEXT(Table1[[#This Row],[Date of Admission]],"dddd")</f>
        <v>Tuesday</v>
      </c>
      <c r="I8862">
        <f>WEEKDAY(Table1[[#This Row],[Date of Admission]],2)</f>
        <v>2</v>
      </c>
      <c r="J8862" t="str">
        <f>IF(OR(Table1[[#This Row],[Weekday Number]]=6,Table1[[#This Row],[Weekday Number]]=7),"Weekend","Weekday")</f>
        <v>Weekday</v>
      </c>
      <c r="K8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62" t="s">
        <v>23798</v>
      </c>
      <c r="M8862" t="s">
        <v>23799</v>
      </c>
      <c r="N8862" t="s">
        <v>36</v>
      </c>
      <c r="O8862">
        <v>17172.601279999999</v>
      </c>
      <c r="P8862">
        <v>427</v>
      </c>
      <c r="Q8862" t="s">
        <v>26</v>
      </c>
      <c r="R8862" s="1">
        <v>43684</v>
      </c>
      <c r="S8862">
        <f>WEEKDAY(Table1[[#This Row],[Discharge Date]],2)</f>
        <v>3</v>
      </c>
      <c r="T8862" t="s">
        <v>56</v>
      </c>
      <c r="U8862" t="s">
        <v>51</v>
      </c>
      <c r="V8862" t="s">
        <v>40</v>
      </c>
    </row>
    <row r="8863" spans="1:22" x14ac:dyDescent="0.35">
      <c r="A8863" t="s">
        <v>23800</v>
      </c>
      <c r="B8863">
        <v>68</v>
      </c>
      <c r="C8863" t="s">
        <v>31</v>
      </c>
      <c r="D8863" t="s">
        <v>99</v>
      </c>
      <c r="E8863" t="s">
        <v>22</v>
      </c>
      <c r="F8863" s="1">
        <v>43956</v>
      </c>
      <c r="G8863">
        <f>DAY(Table1[[#This Row],[Date of Admission]])</f>
        <v>5</v>
      </c>
      <c r="H8863" t="str">
        <f>TEXT(Table1[[#This Row],[Date of Admission]],"dddd")</f>
        <v>Tuesday</v>
      </c>
      <c r="I8863">
        <f>WEEKDAY(Table1[[#This Row],[Date of Admission]],2)</f>
        <v>2</v>
      </c>
      <c r="J8863" t="str">
        <f>IF(OR(Table1[[#This Row],[Weekday Number]]=6,Table1[[#This Row],[Weekday Number]]=7),"Weekend","Weekday")</f>
        <v>Weekday</v>
      </c>
      <c r="K8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63" t="s">
        <v>23801</v>
      </c>
      <c r="M8863" t="s">
        <v>23802</v>
      </c>
      <c r="N8863" t="s">
        <v>60</v>
      </c>
      <c r="O8863">
        <v>55263.820090000001</v>
      </c>
      <c r="P8863">
        <v>169</v>
      </c>
      <c r="Q8863" t="s">
        <v>26</v>
      </c>
      <c r="R8863" s="1">
        <v>43959</v>
      </c>
      <c r="S8863">
        <f>WEEKDAY(Table1[[#This Row],[Discharge Date]],2)</f>
        <v>5</v>
      </c>
      <c r="T8863" t="s">
        <v>27</v>
      </c>
      <c r="U8863" t="s">
        <v>39</v>
      </c>
      <c r="V8863" t="s">
        <v>29</v>
      </c>
    </row>
    <row r="8864" spans="1:22" x14ac:dyDescent="0.35">
      <c r="A8864" t="s">
        <v>23803</v>
      </c>
      <c r="B8864">
        <v>42</v>
      </c>
      <c r="C8864" t="s">
        <v>20</v>
      </c>
      <c r="D8864" t="s">
        <v>42</v>
      </c>
      <c r="E8864" t="s">
        <v>62</v>
      </c>
      <c r="F8864" s="1">
        <v>44332</v>
      </c>
      <c r="G8864">
        <f>DAY(Table1[[#This Row],[Date of Admission]])</f>
        <v>16</v>
      </c>
      <c r="H8864" t="str">
        <f>TEXT(Table1[[#This Row],[Date of Admission]],"dddd")</f>
        <v>Sunday</v>
      </c>
      <c r="I8864">
        <f>WEEKDAY(Table1[[#This Row],[Date of Admission]],2)</f>
        <v>7</v>
      </c>
      <c r="J8864" t="str">
        <f>IF(OR(Table1[[#This Row],[Weekday Number]]=6,Table1[[#This Row],[Weekday Number]]=7),"Weekend","Weekday")</f>
        <v>Weekend</v>
      </c>
      <c r="K8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64" t="s">
        <v>23804</v>
      </c>
      <c r="M8864" t="s">
        <v>23805</v>
      </c>
      <c r="N8864" t="s">
        <v>60</v>
      </c>
      <c r="O8864">
        <v>31033.018400000001</v>
      </c>
      <c r="P8864">
        <v>464</v>
      </c>
      <c r="Q8864" t="s">
        <v>37</v>
      </c>
      <c r="R8864" s="1">
        <v>44342</v>
      </c>
      <c r="S8864">
        <f>WEEKDAY(Table1[[#This Row],[Discharge Date]],2)</f>
        <v>3</v>
      </c>
      <c r="T8864" t="s">
        <v>94</v>
      </c>
      <c r="U8864" t="s">
        <v>51</v>
      </c>
      <c r="V8864" t="s">
        <v>40</v>
      </c>
    </row>
    <row r="8865" spans="1:22" x14ac:dyDescent="0.35">
      <c r="A8865" t="s">
        <v>1605</v>
      </c>
      <c r="B8865">
        <v>57</v>
      </c>
      <c r="C8865" t="s">
        <v>31</v>
      </c>
      <c r="D8865" t="s">
        <v>124</v>
      </c>
      <c r="E8865" t="s">
        <v>43</v>
      </c>
      <c r="F8865" s="1">
        <v>44850</v>
      </c>
      <c r="G8865">
        <f>DAY(Table1[[#This Row],[Date of Admission]])</f>
        <v>16</v>
      </c>
      <c r="H8865" t="str">
        <f>TEXT(Table1[[#This Row],[Date of Admission]],"dddd")</f>
        <v>Sunday</v>
      </c>
      <c r="I8865">
        <f>WEEKDAY(Table1[[#This Row],[Date of Admission]],2)</f>
        <v>7</v>
      </c>
      <c r="J8865" t="str">
        <f>IF(OR(Table1[[#This Row],[Weekday Number]]=6,Table1[[#This Row],[Weekday Number]]=7),"Weekend","Weekday")</f>
        <v>Weekend</v>
      </c>
      <c r="K8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65" t="s">
        <v>23806</v>
      </c>
      <c r="M8865" t="s">
        <v>13982</v>
      </c>
      <c r="N8865" t="s">
        <v>36</v>
      </c>
      <c r="O8865">
        <v>18119.590619999999</v>
      </c>
      <c r="P8865">
        <v>470</v>
      </c>
      <c r="Q8865" t="s">
        <v>26</v>
      </c>
      <c r="R8865" s="1">
        <v>44851</v>
      </c>
      <c r="S8865">
        <f>WEEKDAY(Table1[[#This Row],[Discharge Date]],2)</f>
        <v>1</v>
      </c>
      <c r="T8865" t="s">
        <v>27</v>
      </c>
      <c r="U8865" t="s">
        <v>51</v>
      </c>
      <c r="V8865" t="s">
        <v>40</v>
      </c>
    </row>
    <row r="8866" spans="1:22" x14ac:dyDescent="0.35">
      <c r="A8866" t="s">
        <v>23807</v>
      </c>
      <c r="B8866">
        <v>37</v>
      </c>
      <c r="C8866" t="s">
        <v>20</v>
      </c>
      <c r="D8866" t="s">
        <v>57</v>
      </c>
      <c r="E8866" t="s">
        <v>62</v>
      </c>
      <c r="F8866" s="1">
        <v>44404</v>
      </c>
      <c r="G8866">
        <f>DAY(Table1[[#This Row],[Date of Admission]])</f>
        <v>27</v>
      </c>
      <c r="H8866" t="str">
        <f>TEXT(Table1[[#This Row],[Date of Admission]],"dddd")</f>
        <v>Tuesday</v>
      </c>
      <c r="I8866">
        <f>WEEKDAY(Table1[[#This Row],[Date of Admission]],2)</f>
        <v>2</v>
      </c>
      <c r="J8866" t="str">
        <f>IF(OR(Table1[[#This Row],[Weekday Number]]=6,Table1[[#This Row],[Weekday Number]]=7),"Weekend","Weekday")</f>
        <v>Weekday</v>
      </c>
      <c r="K8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66" t="s">
        <v>23808</v>
      </c>
      <c r="M8866" t="s">
        <v>2792</v>
      </c>
      <c r="N8866" t="s">
        <v>25</v>
      </c>
      <c r="O8866">
        <v>5711.1609509999998</v>
      </c>
      <c r="P8866">
        <v>302</v>
      </c>
      <c r="Q8866" t="s">
        <v>37</v>
      </c>
      <c r="R8866" s="1">
        <v>44420</v>
      </c>
      <c r="S8866">
        <f>WEEKDAY(Table1[[#This Row],[Discharge Date]],2)</f>
        <v>4</v>
      </c>
      <c r="T8866" t="s">
        <v>38</v>
      </c>
      <c r="U8866" t="s">
        <v>39</v>
      </c>
      <c r="V8866" t="s">
        <v>40</v>
      </c>
    </row>
    <row r="8867" spans="1:22" x14ac:dyDescent="0.35">
      <c r="A8867" t="s">
        <v>23809</v>
      </c>
      <c r="B8867">
        <v>61</v>
      </c>
      <c r="C8867" t="s">
        <v>20</v>
      </c>
      <c r="D8867" t="s">
        <v>239</v>
      </c>
      <c r="E8867" t="s">
        <v>53</v>
      </c>
      <c r="F8867" s="1">
        <v>43673</v>
      </c>
      <c r="G8867">
        <f>DAY(Table1[[#This Row],[Date of Admission]])</f>
        <v>27</v>
      </c>
      <c r="H8867" t="str">
        <f>TEXT(Table1[[#This Row],[Date of Admission]],"dddd")</f>
        <v>Saturday</v>
      </c>
      <c r="I8867">
        <f>WEEKDAY(Table1[[#This Row],[Date of Admission]],2)</f>
        <v>6</v>
      </c>
      <c r="J8867" t="str">
        <f>IF(OR(Table1[[#This Row],[Weekday Number]]=6,Table1[[#This Row],[Weekday Number]]=7),"Weekend","Weekday")</f>
        <v>Weekend</v>
      </c>
      <c r="K8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67" t="s">
        <v>23810</v>
      </c>
      <c r="M8867" t="s">
        <v>23811</v>
      </c>
      <c r="N8867" t="s">
        <v>60</v>
      </c>
      <c r="O8867">
        <v>15712.175789999999</v>
      </c>
      <c r="P8867">
        <v>278</v>
      </c>
      <c r="Q8867" t="s">
        <v>26</v>
      </c>
      <c r="R8867" s="1">
        <v>43696</v>
      </c>
      <c r="S8867">
        <f>WEEKDAY(Table1[[#This Row],[Discharge Date]],2)</f>
        <v>1</v>
      </c>
      <c r="T8867" t="s">
        <v>94</v>
      </c>
      <c r="U8867" t="s">
        <v>28</v>
      </c>
      <c r="V8867" t="s">
        <v>40</v>
      </c>
    </row>
    <row r="8868" spans="1:22" x14ac:dyDescent="0.35">
      <c r="A8868" t="s">
        <v>23812</v>
      </c>
      <c r="B8868">
        <v>48</v>
      </c>
      <c r="C8868" t="s">
        <v>31</v>
      </c>
      <c r="D8868" t="s">
        <v>42</v>
      </c>
      <c r="E8868" t="s">
        <v>22</v>
      </c>
      <c r="F8868" s="1">
        <v>44233</v>
      </c>
      <c r="G8868">
        <f>DAY(Table1[[#This Row],[Date of Admission]])</f>
        <v>6</v>
      </c>
      <c r="H8868" t="str">
        <f>TEXT(Table1[[#This Row],[Date of Admission]],"dddd")</f>
        <v>Saturday</v>
      </c>
      <c r="I8868">
        <f>WEEKDAY(Table1[[#This Row],[Date of Admission]],2)</f>
        <v>6</v>
      </c>
      <c r="J8868" t="str">
        <f>IF(OR(Table1[[#This Row],[Weekday Number]]=6,Table1[[#This Row],[Weekday Number]]=7),"Weekend","Weekday")</f>
        <v>Weekend</v>
      </c>
      <c r="K8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68" t="s">
        <v>23813</v>
      </c>
      <c r="M8868" t="s">
        <v>2220</v>
      </c>
      <c r="N8868" t="s">
        <v>60</v>
      </c>
      <c r="O8868">
        <v>26724.260180000001</v>
      </c>
      <c r="P8868">
        <v>277</v>
      </c>
      <c r="Q8868" t="s">
        <v>49</v>
      </c>
      <c r="R8868" s="1">
        <v>44246</v>
      </c>
      <c r="S8868">
        <f>WEEKDAY(Table1[[#This Row],[Discharge Date]],2)</f>
        <v>5</v>
      </c>
      <c r="T8868" t="s">
        <v>38</v>
      </c>
      <c r="U8868" t="s">
        <v>39</v>
      </c>
      <c r="V8868" t="s">
        <v>40</v>
      </c>
    </row>
    <row r="8869" spans="1:22" x14ac:dyDescent="0.35">
      <c r="A8869" t="s">
        <v>17150</v>
      </c>
      <c r="B8869">
        <v>79</v>
      </c>
      <c r="C8869" t="s">
        <v>20</v>
      </c>
      <c r="D8869" t="s">
        <v>71</v>
      </c>
      <c r="E8869" t="s">
        <v>78</v>
      </c>
      <c r="F8869" s="1">
        <v>43434</v>
      </c>
      <c r="G8869">
        <f>DAY(Table1[[#This Row],[Date of Admission]])</f>
        <v>30</v>
      </c>
      <c r="H8869" t="str">
        <f>TEXT(Table1[[#This Row],[Date of Admission]],"dddd")</f>
        <v>Friday</v>
      </c>
      <c r="I8869">
        <f>WEEKDAY(Table1[[#This Row],[Date of Admission]],2)</f>
        <v>5</v>
      </c>
      <c r="J8869" t="str">
        <f>IF(OR(Table1[[#This Row],[Weekday Number]]=6,Table1[[#This Row],[Weekday Number]]=7),"Weekend","Weekday")</f>
        <v>Weekday</v>
      </c>
      <c r="K8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69" t="s">
        <v>23814</v>
      </c>
      <c r="M8869" t="s">
        <v>23815</v>
      </c>
      <c r="N8869" t="s">
        <v>25</v>
      </c>
      <c r="O8869">
        <v>16488.899300000001</v>
      </c>
      <c r="P8869">
        <v>325</v>
      </c>
      <c r="Q8869" t="s">
        <v>26</v>
      </c>
      <c r="R8869" s="1">
        <v>43435</v>
      </c>
      <c r="S8869">
        <f>WEEKDAY(Table1[[#This Row],[Discharge Date]],2)</f>
        <v>6</v>
      </c>
      <c r="T8869" t="s">
        <v>50</v>
      </c>
      <c r="U8869" t="s">
        <v>39</v>
      </c>
      <c r="V8869" t="s">
        <v>29</v>
      </c>
    </row>
    <row r="8870" spans="1:22" x14ac:dyDescent="0.35">
      <c r="A8870" t="s">
        <v>23816</v>
      </c>
      <c r="B8870">
        <v>82</v>
      </c>
      <c r="C8870" t="s">
        <v>31</v>
      </c>
      <c r="D8870" t="s">
        <v>42</v>
      </c>
      <c r="E8870" t="s">
        <v>62</v>
      </c>
      <c r="F8870" s="1">
        <v>43996</v>
      </c>
      <c r="G8870">
        <f>DAY(Table1[[#This Row],[Date of Admission]])</f>
        <v>14</v>
      </c>
      <c r="H8870" t="str">
        <f>TEXT(Table1[[#This Row],[Date of Admission]],"dddd")</f>
        <v>Sunday</v>
      </c>
      <c r="I8870">
        <f>WEEKDAY(Table1[[#This Row],[Date of Admission]],2)</f>
        <v>7</v>
      </c>
      <c r="J8870" t="str">
        <f>IF(OR(Table1[[#This Row],[Weekday Number]]=6,Table1[[#This Row],[Weekday Number]]=7),"Weekend","Weekday")</f>
        <v>Weekend</v>
      </c>
      <c r="K8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0" t="s">
        <v>2745</v>
      </c>
      <c r="M8870" t="s">
        <v>2910</v>
      </c>
      <c r="N8870" t="s">
        <v>36</v>
      </c>
      <c r="O8870">
        <v>20093.21876</v>
      </c>
      <c r="P8870">
        <v>334</v>
      </c>
      <c r="Q8870" t="s">
        <v>37</v>
      </c>
      <c r="R8870" s="1">
        <v>44004</v>
      </c>
      <c r="S8870">
        <f>WEEKDAY(Table1[[#This Row],[Discharge Date]],2)</f>
        <v>1</v>
      </c>
      <c r="T8870" t="s">
        <v>50</v>
      </c>
      <c r="U8870" t="s">
        <v>39</v>
      </c>
      <c r="V8870" t="s">
        <v>29</v>
      </c>
    </row>
    <row r="8871" spans="1:22" x14ac:dyDescent="0.35">
      <c r="A8871" t="s">
        <v>23817</v>
      </c>
      <c r="B8871">
        <v>29</v>
      </c>
      <c r="C8871" t="s">
        <v>31</v>
      </c>
      <c r="D8871" t="s">
        <v>42</v>
      </c>
      <c r="E8871" t="s">
        <v>53</v>
      </c>
      <c r="F8871" s="1">
        <v>44137</v>
      </c>
      <c r="G8871">
        <f>DAY(Table1[[#This Row],[Date of Admission]])</f>
        <v>2</v>
      </c>
      <c r="H8871" t="str">
        <f>TEXT(Table1[[#This Row],[Date of Admission]],"dddd")</f>
        <v>Monday</v>
      </c>
      <c r="I8871">
        <f>WEEKDAY(Table1[[#This Row],[Date of Admission]],2)</f>
        <v>1</v>
      </c>
      <c r="J8871" t="str">
        <f>IF(OR(Table1[[#This Row],[Weekday Number]]=6,Table1[[#This Row],[Weekday Number]]=7),"Weekend","Weekday")</f>
        <v>Weekday</v>
      </c>
      <c r="K8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71" t="s">
        <v>23818</v>
      </c>
      <c r="M8871" t="s">
        <v>23819</v>
      </c>
      <c r="N8871" t="s">
        <v>65</v>
      </c>
      <c r="O8871">
        <v>10638.382449999999</v>
      </c>
      <c r="P8871">
        <v>212</v>
      </c>
      <c r="Q8871" t="s">
        <v>26</v>
      </c>
      <c r="R8871" s="1">
        <v>44157</v>
      </c>
      <c r="S8871">
        <f>WEEKDAY(Table1[[#This Row],[Discharge Date]],2)</f>
        <v>7</v>
      </c>
      <c r="T8871" t="s">
        <v>38</v>
      </c>
      <c r="U8871" t="s">
        <v>28</v>
      </c>
      <c r="V8871" t="s">
        <v>40</v>
      </c>
    </row>
    <row r="8872" spans="1:22" x14ac:dyDescent="0.35">
      <c r="A8872" t="s">
        <v>23820</v>
      </c>
      <c r="B8872">
        <v>72</v>
      </c>
      <c r="C8872" t="s">
        <v>20</v>
      </c>
      <c r="D8872" t="s">
        <v>71</v>
      </c>
      <c r="E8872" t="s">
        <v>78</v>
      </c>
      <c r="F8872" s="1">
        <v>44120</v>
      </c>
      <c r="G8872">
        <f>DAY(Table1[[#This Row],[Date of Admission]])</f>
        <v>16</v>
      </c>
      <c r="H8872" t="str">
        <f>TEXT(Table1[[#This Row],[Date of Admission]],"dddd")</f>
        <v>Friday</v>
      </c>
      <c r="I8872">
        <f>WEEKDAY(Table1[[#This Row],[Date of Admission]],2)</f>
        <v>5</v>
      </c>
      <c r="J8872" t="str">
        <f>IF(OR(Table1[[#This Row],[Weekday Number]]=6,Table1[[#This Row],[Weekday Number]]=7),"Weekend","Weekday")</f>
        <v>Weekday</v>
      </c>
      <c r="K8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2" t="s">
        <v>23821</v>
      </c>
      <c r="M8872" t="s">
        <v>23822</v>
      </c>
      <c r="N8872" t="s">
        <v>36</v>
      </c>
      <c r="O8872">
        <v>62417.108099999998</v>
      </c>
      <c r="P8872">
        <v>389</v>
      </c>
      <c r="Q8872" t="s">
        <v>26</v>
      </c>
      <c r="R8872" s="1">
        <v>44129</v>
      </c>
      <c r="S8872">
        <f>WEEKDAY(Table1[[#This Row],[Discharge Date]],2)</f>
        <v>7</v>
      </c>
      <c r="T8872" t="s">
        <v>27</v>
      </c>
      <c r="U8872" t="s">
        <v>28</v>
      </c>
      <c r="V8872" t="s">
        <v>29</v>
      </c>
    </row>
    <row r="8873" spans="1:22" x14ac:dyDescent="0.35">
      <c r="A8873" t="s">
        <v>23823</v>
      </c>
      <c r="B8873">
        <v>72</v>
      </c>
      <c r="C8873" t="s">
        <v>31</v>
      </c>
      <c r="D8873" t="s">
        <v>124</v>
      </c>
      <c r="E8873" t="s">
        <v>43</v>
      </c>
      <c r="F8873" s="1">
        <v>44110</v>
      </c>
      <c r="G8873">
        <f>DAY(Table1[[#This Row],[Date of Admission]])</f>
        <v>6</v>
      </c>
      <c r="H8873" t="str">
        <f>TEXT(Table1[[#This Row],[Date of Admission]],"dddd")</f>
        <v>Tuesday</v>
      </c>
      <c r="I8873">
        <f>WEEKDAY(Table1[[#This Row],[Date of Admission]],2)</f>
        <v>2</v>
      </c>
      <c r="J8873" t="str">
        <f>IF(OR(Table1[[#This Row],[Weekday Number]]=6,Table1[[#This Row],[Weekday Number]]=7),"Weekend","Weekday")</f>
        <v>Weekday</v>
      </c>
      <c r="K8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3" t="s">
        <v>23721</v>
      </c>
      <c r="M8873" t="s">
        <v>23824</v>
      </c>
      <c r="N8873" t="s">
        <v>69</v>
      </c>
      <c r="O8873">
        <v>12182.783589999999</v>
      </c>
      <c r="P8873">
        <v>408</v>
      </c>
      <c r="Q8873" t="s">
        <v>26</v>
      </c>
      <c r="R8873" s="1">
        <v>44114</v>
      </c>
      <c r="S8873">
        <f>WEEKDAY(Table1[[#This Row],[Discharge Date]],2)</f>
        <v>6</v>
      </c>
      <c r="T8873" t="s">
        <v>56</v>
      </c>
      <c r="U8873" t="s">
        <v>51</v>
      </c>
      <c r="V8873" t="s">
        <v>29</v>
      </c>
    </row>
    <row r="8874" spans="1:22" x14ac:dyDescent="0.35">
      <c r="A8874" t="s">
        <v>23825</v>
      </c>
      <c r="B8874">
        <v>64</v>
      </c>
      <c r="C8874" t="s">
        <v>31</v>
      </c>
      <c r="D8874" t="s">
        <v>124</v>
      </c>
      <c r="E8874" t="s">
        <v>22</v>
      </c>
      <c r="F8874" s="1">
        <v>44019</v>
      </c>
      <c r="G8874">
        <f>DAY(Table1[[#This Row],[Date of Admission]])</f>
        <v>7</v>
      </c>
      <c r="H8874" t="str">
        <f>TEXT(Table1[[#This Row],[Date of Admission]],"dddd")</f>
        <v>Tuesday</v>
      </c>
      <c r="I8874">
        <f>WEEKDAY(Table1[[#This Row],[Date of Admission]],2)</f>
        <v>2</v>
      </c>
      <c r="J8874" t="str">
        <f>IF(OR(Table1[[#This Row],[Weekday Number]]=6,Table1[[#This Row],[Weekday Number]]=7),"Weekend","Weekday")</f>
        <v>Weekday</v>
      </c>
      <c r="K8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4" t="s">
        <v>23826</v>
      </c>
      <c r="M8874" t="s">
        <v>23827</v>
      </c>
      <c r="N8874" t="s">
        <v>36</v>
      </c>
      <c r="O8874">
        <v>34646.672229999996</v>
      </c>
      <c r="P8874">
        <v>371</v>
      </c>
      <c r="Q8874" t="s">
        <v>26</v>
      </c>
      <c r="R8874" s="1">
        <v>44024</v>
      </c>
      <c r="S8874">
        <f>WEEKDAY(Table1[[#This Row],[Discharge Date]],2)</f>
        <v>7</v>
      </c>
      <c r="T8874" t="s">
        <v>94</v>
      </c>
      <c r="U8874" t="s">
        <v>28</v>
      </c>
      <c r="V8874" t="s">
        <v>40</v>
      </c>
    </row>
    <row r="8875" spans="1:22" x14ac:dyDescent="0.35">
      <c r="A8875" t="s">
        <v>23828</v>
      </c>
      <c r="B8875">
        <v>76</v>
      </c>
      <c r="C8875" t="s">
        <v>20</v>
      </c>
      <c r="D8875" t="s">
        <v>239</v>
      </c>
      <c r="E8875" t="s">
        <v>22</v>
      </c>
      <c r="F8875" s="1">
        <v>44126</v>
      </c>
      <c r="G8875">
        <f>DAY(Table1[[#This Row],[Date of Admission]])</f>
        <v>22</v>
      </c>
      <c r="H8875" t="str">
        <f>TEXT(Table1[[#This Row],[Date of Admission]],"dddd")</f>
        <v>Thursday</v>
      </c>
      <c r="I8875">
        <f>WEEKDAY(Table1[[#This Row],[Date of Admission]],2)</f>
        <v>4</v>
      </c>
      <c r="J8875" t="str">
        <f>IF(OR(Table1[[#This Row],[Weekday Number]]=6,Table1[[#This Row],[Weekday Number]]=7),"Weekend","Weekday")</f>
        <v>Weekday</v>
      </c>
      <c r="K8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5" t="s">
        <v>23829</v>
      </c>
      <c r="M8875" t="s">
        <v>3080</v>
      </c>
      <c r="N8875" t="s">
        <v>69</v>
      </c>
      <c r="O8875">
        <v>20529.061539999999</v>
      </c>
      <c r="P8875">
        <v>370</v>
      </c>
      <c r="Q8875" t="s">
        <v>37</v>
      </c>
      <c r="R8875" s="1">
        <v>44137</v>
      </c>
      <c r="S8875">
        <f>WEEKDAY(Table1[[#This Row],[Discharge Date]],2)</f>
        <v>1</v>
      </c>
      <c r="T8875" t="s">
        <v>94</v>
      </c>
      <c r="U8875" t="s">
        <v>28</v>
      </c>
      <c r="V8875" t="s">
        <v>29</v>
      </c>
    </row>
    <row r="8876" spans="1:22" x14ac:dyDescent="0.35">
      <c r="A8876" t="s">
        <v>23830</v>
      </c>
      <c r="B8876">
        <v>41</v>
      </c>
      <c r="C8876" t="s">
        <v>31</v>
      </c>
      <c r="D8876" t="s">
        <v>32</v>
      </c>
      <c r="E8876" t="s">
        <v>53</v>
      </c>
      <c r="F8876" s="1">
        <v>43990</v>
      </c>
      <c r="G8876">
        <f>DAY(Table1[[#This Row],[Date of Admission]])</f>
        <v>8</v>
      </c>
      <c r="H8876" t="str">
        <f>TEXT(Table1[[#This Row],[Date of Admission]],"dddd")</f>
        <v>Monday</v>
      </c>
      <c r="I8876">
        <f>WEEKDAY(Table1[[#This Row],[Date of Admission]],2)</f>
        <v>1</v>
      </c>
      <c r="J8876" t="str">
        <f>IF(OR(Table1[[#This Row],[Weekday Number]]=6,Table1[[#This Row],[Weekday Number]]=7),"Weekend","Weekday")</f>
        <v>Weekday</v>
      </c>
      <c r="K8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6" t="s">
        <v>23831</v>
      </c>
      <c r="M8876" t="s">
        <v>23832</v>
      </c>
      <c r="N8876" t="s">
        <v>25</v>
      </c>
      <c r="O8876">
        <v>17888.860079999999</v>
      </c>
      <c r="P8876">
        <v>121</v>
      </c>
      <c r="Q8876" t="s">
        <v>26</v>
      </c>
      <c r="R8876" s="1">
        <v>43995</v>
      </c>
      <c r="S8876">
        <f>WEEKDAY(Table1[[#This Row],[Discharge Date]],2)</f>
        <v>6</v>
      </c>
      <c r="T8876" t="s">
        <v>94</v>
      </c>
      <c r="U8876" t="s">
        <v>39</v>
      </c>
      <c r="V8876" t="s">
        <v>40</v>
      </c>
    </row>
    <row r="8877" spans="1:22" x14ac:dyDescent="0.35">
      <c r="A8877" t="s">
        <v>23833</v>
      </c>
      <c r="B8877">
        <v>20</v>
      </c>
      <c r="C8877" t="s">
        <v>20</v>
      </c>
      <c r="D8877" t="s">
        <v>239</v>
      </c>
      <c r="E8877" t="s">
        <v>22</v>
      </c>
      <c r="F8877" s="1">
        <v>44400</v>
      </c>
      <c r="G8877">
        <f>DAY(Table1[[#This Row],[Date of Admission]])</f>
        <v>23</v>
      </c>
      <c r="H8877" t="str">
        <f>TEXT(Table1[[#This Row],[Date of Admission]],"dddd")</f>
        <v>Friday</v>
      </c>
      <c r="I8877">
        <f>WEEKDAY(Table1[[#This Row],[Date of Admission]],2)</f>
        <v>5</v>
      </c>
      <c r="J8877" t="str">
        <f>IF(OR(Table1[[#This Row],[Weekday Number]]=6,Table1[[#This Row],[Weekday Number]]=7),"Weekend","Weekday")</f>
        <v>Weekday</v>
      </c>
      <c r="K8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7" t="s">
        <v>23834</v>
      </c>
      <c r="M8877" t="s">
        <v>23835</v>
      </c>
      <c r="N8877" t="s">
        <v>65</v>
      </c>
      <c r="O8877">
        <v>53822.474470000001</v>
      </c>
      <c r="P8877">
        <v>180</v>
      </c>
      <c r="Q8877" t="s">
        <v>26</v>
      </c>
      <c r="R8877" s="1">
        <v>44409</v>
      </c>
      <c r="S8877">
        <f>WEEKDAY(Table1[[#This Row],[Discharge Date]],2)</f>
        <v>7</v>
      </c>
      <c r="T8877" t="s">
        <v>27</v>
      </c>
      <c r="U8877" t="s">
        <v>39</v>
      </c>
      <c r="V8877" t="s">
        <v>84</v>
      </c>
    </row>
    <row r="8878" spans="1:22" x14ac:dyDescent="0.35">
      <c r="A8878" t="s">
        <v>23836</v>
      </c>
      <c r="B8878">
        <v>60</v>
      </c>
      <c r="C8878" t="s">
        <v>20</v>
      </c>
      <c r="D8878" t="s">
        <v>124</v>
      </c>
      <c r="E8878" t="s">
        <v>53</v>
      </c>
      <c r="F8878" s="1">
        <v>45122</v>
      </c>
      <c r="G8878">
        <f>DAY(Table1[[#This Row],[Date of Admission]])</f>
        <v>15</v>
      </c>
      <c r="H8878" t="str">
        <f>TEXT(Table1[[#This Row],[Date of Admission]],"dddd")</f>
        <v>Saturday</v>
      </c>
      <c r="I8878">
        <f>WEEKDAY(Table1[[#This Row],[Date of Admission]],2)</f>
        <v>6</v>
      </c>
      <c r="J8878" t="str">
        <f>IF(OR(Table1[[#This Row],[Weekday Number]]=6,Table1[[#This Row],[Weekday Number]]=7),"Weekend","Weekday")</f>
        <v>Weekend</v>
      </c>
      <c r="K8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8" t="s">
        <v>23837</v>
      </c>
      <c r="M8878" t="s">
        <v>23838</v>
      </c>
      <c r="N8878" t="s">
        <v>65</v>
      </c>
      <c r="O8878">
        <v>6587.4777089999998</v>
      </c>
      <c r="P8878">
        <v>262</v>
      </c>
      <c r="Q8878" t="s">
        <v>49</v>
      </c>
      <c r="R8878" s="1">
        <v>45126</v>
      </c>
      <c r="S8878">
        <f>WEEKDAY(Table1[[#This Row],[Discharge Date]],2)</f>
        <v>3</v>
      </c>
      <c r="T8878" t="s">
        <v>38</v>
      </c>
      <c r="U8878" t="s">
        <v>28</v>
      </c>
      <c r="V8878" t="s">
        <v>40</v>
      </c>
    </row>
    <row r="8879" spans="1:22" x14ac:dyDescent="0.35">
      <c r="A8879" t="s">
        <v>23839</v>
      </c>
      <c r="B8879">
        <v>18</v>
      </c>
      <c r="C8879" t="s">
        <v>20</v>
      </c>
      <c r="D8879" t="s">
        <v>239</v>
      </c>
      <c r="E8879" t="s">
        <v>43</v>
      </c>
      <c r="F8879" s="1">
        <v>44141</v>
      </c>
      <c r="G8879">
        <f>DAY(Table1[[#This Row],[Date of Admission]])</f>
        <v>6</v>
      </c>
      <c r="H8879" t="str">
        <f>TEXT(Table1[[#This Row],[Date of Admission]],"dddd")</f>
        <v>Friday</v>
      </c>
      <c r="I8879">
        <f>WEEKDAY(Table1[[#This Row],[Date of Admission]],2)</f>
        <v>5</v>
      </c>
      <c r="J8879" t="str">
        <f>IF(OR(Table1[[#This Row],[Weekday Number]]=6,Table1[[#This Row],[Weekday Number]]=7),"Weekend","Weekday")</f>
        <v>Weekday</v>
      </c>
      <c r="K8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79" t="s">
        <v>23840</v>
      </c>
      <c r="M8879" t="s">
        <v>23841</v>
      </c>
      <c r="N8879" t="s">
        <v>65</v>
      </c>
      <c r="O8879">
        <v>13445.84909</v>
      </c>
      <c r="P8879">
        <v>407</v>
      </c>
      <c r="Q8879" t="s">
        <v>26</v>
      </c>
      <c r="R8879" s="1">
        <v>44147</v>
      </c>
      <c r="S8879">
        <f>WEEKDAY(Table1[[#This Row],[Discharge Date]],2)</f>
        <v>4</v>
      </c>
      <c r="T8879" t="s">
        <v>56</v>
      </c>
      <c r="U8879" t="s">
        <v>28</v>
      </c>
      <c r="V8879" t="s">
        <v>84</v>
      </c>
    </row>
    <row r="8880" spans="1:22" x14ac:dyDescent="0.35">
      <c r="A8880" t="s">
        <v>20376</v>
      </c>
      <c r="B8880">
        <v>18</v>
      </c>
      <c r="C8880" t="s">
        <v>20</v>
      </c>
      <c r="D8880" t="s">
        <v>99</v>
      </c>
      <c r="E8880" t="s">
        <v>62</v>
      </c>
      <c r="F8880" s="1">
        <v>43539</v>
      </c>
      <c r="G8880">
        <f>DAY(Table1[[#This Row],[Date of Admission]])</f>
        <v>15</v>
      </c>
      <c r="H8880" t="str">
        <f>TEXT(Table1[[#This Row],[Date of Admission]],"dddd")</f>
        <v>Friday</v>
      </c>
      <c r="I8880">
        <f>WEEKDAY(Table1[[#This Row],[Date of Admission]],2)</f>
        <v>5</v>
      </c>
      <c r="J8880" t="str">
        <f>IF(OR(Table1[[#This Row],[Weekday Number]]=6,Table1[[#This Row],[Weekday Number]]=7),"Weekend","Weekday")</f>
        <v>Weekday</v>
      </c>
      <c r="K8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0" t="s">
        <v>23842</v>
      </c>
      <c r="M8880" t="s">
        <v>23843</v>
      </c>
      <c r="N8880" t="s">
        <v>65</v>
      </c>
      <c r="O8880">
        <v>11282.925160000001</v>
      </c>
      <c r="P8880">
        <v>469</v>
      </c>
      <c r="Q8880" t="s">
        <v>37</v>
      </c>
      <c r="R8880" s="1">
        <v>43546</v>
      </c>
      <c r="S8880">
        <f>WEEKDAY(Table1[[#This Row],[Discharge Date]],2)</f>
        <v>5</v>
      </c>
      <c r="T8880" t="s">
        <v>38</v>
      </c>
      <c r="U8880" t="s">
        <v>28</v>
      </c>
      <c r="V8880" t="s">
        <v>84</v>
      </c>
    </row>
    <row r="8881" spans="1:22" x14ac:dyDescent="0.35">
      <c r="A8881" t="s">
        <v>23844</v>
      </c>
      <c r="B8881">
        <v>29</v>
      </c>
      <c r="C8881" t="s">
        <v>31</v>
      </c>
      <c r="D8881" t="s">
        <v>239</v>
      </c>
      <c r="E8881" t="s">
        <v>33</v>
      </c>
      <c r="F8881" s="1">
        <v>44136</v>
      </c>
      <c r="G8881">
        <f>DAY(Table1[[#This Row],[Date of Admission]])</f>
        <v>1</v>
      </c>
      <c r="H8881" t="str">
        <f>TEXT(Table1[[#This Row],[Date of Admission]],"dddd")</f>
        <v>Sunday</v>
      </c>
      <c r="I8881">
        <f>WEEKDAY(Table1[[#This Row],[Date of Admission]],2)</f>
        <v>7</v>
      </c>
      <c r="J8881" t="str">
        <f>IF(OR(Table1[[#This Row],[Weekday Number]]=6,Table1[[#This Row],[Weekday Number]]=7),"Weekend","Weekday")</f>
        <v>Weekend</v>
      </c>
      <c r="K8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81" t="s">
        <v>8853</v>
      </c>
      <c r="M8881" t="s">
        <v>23845</v>
      </c>
      <c r="N8881" t="s">
        <v>60</v>
      </c>
      <c r="O8881">
        <v>15092.00063</v>
      </c>
      <c r="P8881">
        <v>458</v>
      </c>
      <c r="Q8881" t="s">
        <v>49</v>
      </c>
      <c r="R8881" s="1">
        <v>44140</v>
      </c>
      <c r="S8881">
        <f>WEEKDAY(Table1[[#This Row],[Discharge Date]],2)</f>
        <v>4</v>
      </c>
      <c r="T8881" t="s">
        <v>50</v>
      </c>
      <c r="U8881" t="s">
        <v>51</v>
      </c>
      <c r="V8881" t="s">
        <v>40</v>
      </c>
    </row>
    <row r="8882" spans="1:22" x14ac:dyDescent="0.35">
      <c r="A8882" t="s">
        <v>23846</v>
      </c>
      <c r="B8882">
        <v>32</v>
      </c>
      <c r="C8882" t="s">
        <v>20</v>
      </c>
      <c r="D8882" t="s">
        <v>21</v>
      </c>
      <c r="E8882" t="s">
        <v>78</v>
      </c>
      <c r="F8882" s="1">
        <v>45103</v>
      </c>
      <c r="G8882">
        <f>DAY(Table1[[#This Row],[Date of Admission]])</f>
        <v>26</v>
      </c>
      <c r="H8882" t="str">
        <f>TEXT(Table1[[#This Row],[Date of Admission]],"dddd")</f>
        <v>Monday</v>
      </c>
      <c r="I8882">
        <f>WEEKDAY(Table1[[#This Row],[Date of Admission]],2)</f>
        <v>1</v>
      </c>
      <c r="J8882" t="str">
        <f>IF(OR(Table1[[#This Row],[Weekday Number]]=6,Table1[[#This Row],[Weekday Number]]=7),"Weekend","Weekday")</f>
        <v>Weekday</v>
      </c>
      <c r="K8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2" t="s">
        <v>23847</v>
      </c>
      <c r="M8882" t="s">
        <v>23848</v>
      </c>
      <c r="N8882" t="s">
        <v>65</v>
      </c>
      <c r="O8882">
        <v>31104.243930000001</v>
      </c>
      <c r="P8882">
        <v>110</v>
      </c>
      <c r="Q8882" t="s">
        <v>37</v>
      </c>
      <c r="R8882" s="1">
        <v>45133</v>
      </c>
      <c r="S8882">
        <f>WEEKDAY(Table1[[#This Row],[Discharge Date]],2)</f>
        <v>3</v>
      </c>
      <c r="T8882" t="s">
        <v>56</v>
      </c>
      <c r="U8882" t="s">
        <v>51</v>
      </c>
      <c r="V8882" t="s">
        <v>40</v>
      </c>
    </row>
    <row r="8883" spans="1:22" x14ac:dyDescent="0.35">
      <c r="A8883" t="s">
        <v>23849</v>
      </c>
      <c r="B8883">
        <v>41</v>
      </c>
      <c r="C8883" t="s">
        <v>31</v>
      </c>
      <c r="D8883" t="s">
        <v>57</v>
      </c>
      <c r="E8883" t="s">
        <v>62</v>
      </c>
      <c r="F8883" s="1">
        <v>45127</v>
      </c>
      <c r="G8883">
        <f>DAY(Table1[[#This Row],[Date of Admission]])</f>
        <v>20</v>
      </c>
      <c r="H8883" t="str">
        <f>TEXT(Table1[[#This Row],[Date of Admission]],"dddd")</f>
        <v>Thursday</v>
      </c>
      <c r="I8883">
        <f>WEEKDAY(Table1[[#This Row],[Date of Admission]],2)</f>
        <v>4</v>
      </c>
      <c r="J8883" t="str">
        <f>IF(OR(Table1[[#This Row],[Weekday Number]]=6,Table1[[#This Row],[Weekday Number]]=7),"Weekend","Weekday")</f>
        <v>Weekday</v>
      </c>
      <c r="K8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3" t="s">
        <v>23850</v>
      </c>
      <c r="M8883" t="s">
        <v>23851</v>
      </c>
      <c r="N8883" t="s">
        <v>36</v>
      </c>
      <c r="O8883">
        <v>31637.255690000002</v>
      </c>
      <c r="P8883">
        <v>190</v>
      </c>
      <c r="Q8883" t="s">
        <v>49</v>
      </c>
      <c r="R8883" s="1">
        <v>45143</v>
      </c>
      <c r="S8883">
        <f>WEEKDAY(Table1[[#This Row],[Discharge Date]],2)</f>
        <v>6</v>
      </c>
      <c r="T8883" t="s">
        <v>27</v>
      </c>
      <c r="U8883" t="s">
        <v>39</v>
      </c>
      <c r="V8883" t="s">
        <v>40</v>
      </c>
    </row>
    <row r="8884" spans="1:22" x14ac:dyDescent="0.35">
      <c r="A8884" t="s">
        <v>23852</v>
      </c>
      <c r="B8884">
        <v>84</v>
      </c>
      <c r="C8884" t="s">
        <v>31</v>
      </c>
      <c r="D8884" t="s">
        <v>239</v>
      </c>
      <c r="E8884" t="s">
        <v>43</v>
      </c>
      <c r="F8884" s="1">
        <v>43869</v>
      </c>
      <c r="G8884">
        <f>DAY(Table1[[#This Row],[Date of Admission]])</f>
        <v>8</v>
      </c>
      <c r="H8884" t="str">
        <f>TEXT(Table1[[#This Row],[Date of Admission]],"dddd")</f>
        <v>Saturday</v>
      </c>
      <c r="I8884">
        <f>WEEKDAY(Table1[[#This Row],[Date of Admission]],2)</f>
        <v>6</v>
      </c>
      <c r="J8884" t="str">
        <f>IF(OR(Table1[[#This Row],[Weekday Number]]=6,Table1[[#This Row],[Weekday Number]]=7),"Weekend","Weekday")</f>
        <v>Weekend</v>
      </c>
      <c r="K8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4" t="s">
        <v>23853</v>
      </c>
      <c r="M8884" t="s">
        <v>23854</v>
      </c>
      <c r="N8884" t="s">
        <v>69</v>
      </c>
      <c r="O8884">
        <v>16189.78536</v>
      </c>
      <c r="P8884">
        <v>197</v>
      </c>
      <c r="Q8884" t="s">
        <v>26</v>
      </c>
      <c r="R8884" s="1">
        <v>43875</v>
      </c>
      <c r="S8884">
        <f>WEEKDAY(Table1[[#This Row],[Discharge Date]],2)</f>
        <v>5</v>
      </c>
      <c r="T8884" t="s">
        <v>94</v>
      </c>
      <c r="U8884" t="s">
        <v>51</v>
      </c>
      <c r="V8884" t="s">
        <v>29</v>
      </c>
    </row>
    <row r="8885" spans="1:22" x14ac:dyDescent="0.35">
      <c r="A8885" t="s">
        <v>23855</v>
      </c>
      <c r="B8885">
        <v>82</v>
      </c>
      <c r="C8885" t="s">
        <v>20</v>
      </c>
      <c r="D8885" t="s">
        <v>124</v>
      </c>
      <c r="E8885" t="s">
        <v>53</v>
      </c>
      <c r="F8885" s="1">
        <v>43594</v>
      </c>
      <c r="G8885">
        <f>DAY(Table1[[#This Row],[Date of Admission]])</f>
        <v>9</v>
      </c>
      <c r="H8885" t="str">
        <f>TEXT(Table1[[#This Row],[Date of Admission]],"dddd")</f>
        <v>Thursday</v>
      </c>
      <c r="I8885">
        <f>WEEKDAY(Table1[[#This Row],[Date of Admission]],2)</f>
        <v>4</v>
      </c>
      <c r="J8885" t="str">
        <f>IF(OR(Table1[[#This Row],[Weekday Number]]=6,Table1[[#This Row],[Weekday Number]]=7),"Weekend","Weekday")</f>
        <v>Weekday</v>
      </c>
      <c r="K8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5" t="s">
        <v>23856</v>
      </c>
      <c r="M8885" t="s">
        <v>23857</v>
      </c>
      <c r="N8885" t="s">
        <v>60</v>
      </c>
      <c r="O8885">
        <v>18484.39172</v>
      </c>
      <c r="P8885">
        <v>131</v>
      </c>
      <c r="Q8885" t="s">
        <v>37</v>
      </c>
      <c r="R8885" s="1">
        <v>43597</v>
      </c>
      <c r="S8885">
        <f>WEEKDAY(Table1[[#This Row],[Discharge Date]],2)</f>
        <v>7</v>
      </c>
      <c r="T8885" t="s">
        <v>94</v>
      </c>
      <c r="U8885" t="s">
        <v>51</v>
      </c>
      <c r="V8885" t="s">
        <v>29</v>
      </c>
    </row>
    <row r="8886" spans="1:22" x14ac:dyDescent="0.35">
      <c r="A8886" t="s">
        <v>23858</v>
      </c>
      <c r="B8886">
        <v>55</v>
      </c>
      <c r="C8886" t="s">
        <v>31</v>
      </c>
      <c r="D8886" t="s">
        <v>21</v>
      </c>
      <c r="E8886" t="s">
        <v>78</v>
      </c>
      <c r="F8886" s="1">
        <v>45150</v>
      </c>
      <c r="G8886">
        <f>DAY(Table1[[#This Row],[Date of Admission]])</f>
        <v>12</v>
      </c>
      <c r="H8886" t="str">
        <f>TEXT(Table1[[#This Row],[Date of Admission]],"dddd")</f>
        <v>Saturday</v>
      </c>
      <c r="I8886">
        <f>WEEKDAY(Table1[[#This Row],[Date of Admission]],2)</f>
        <v>6</v>
      </c>
      <c r="J8886" t="str">
        <f>IF(OR(Table1[[#This Row],[Weekday Number]]=6,Table1[[#This Row],[Weekday Number]]=7),"Weekend","Weekday")</f>
        <v>Weekend</v>
      </c>
      <c r="K8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6" t="s">
        <v>23859</v>
      </c>
      <c r="M8886" t="s">
        <v>23860</v>
      </c>
      <c r="N8886" t="s">
        <v>36</v>
      </c>
      <c r="O8886">
        <v>55688.462630000002</v>
      </c>
      <c r="P8886">
        <v>360</v>
      </c>
      <c r="Q8886" t="s">
        <v>37</v>
      </c>
      <c r="R8886" s="1">
        <v>45160</v>
      </c>
      <c r="S8886">
        <f>WEEKDAY(Table1[[#This Row],[Discharge Date]],2)</f>
        <v>2</v>
      </c>
      <c r="T8886" t="s">
        <v>38</v>
      </c>
      <c r="U8886" t="s">
        <v>51</v>
      </c>
      <c r="V8886" t="s">
        <v>40</v>
      </c>
    </row>
    <row r="8887" spans="1:22" x14ac:dyDescent="0.35">
      <c r="A8887" t="s">
        <v>23861</v>
      </c>
      <c r="B8887">
        <v>83</v>
      </c>
      <c r="C8887" t="s">
        <v>20</v>
      </c>
      <c r="D8887" t="s">
        <v>57</v>
      </c>
      <c r="E8887" t="s">
        <v>33</v>
      </c>
      <c r="F8887" s="1">
        <v>45213</v>
      </c>
      <c r="G8887">
        <f>DAY(Table1[[#This Row],[Date of Admission]])</f>
        <v>14</v>
      </c>
      <c r="H8887" t="str">
        <f>TEXT(Table1[[#This Row],[Date of Admission]],"dddd")</f>
        <v>Saturday</v>
      </c>
      <c r="I8887">
        <f>WEEKDAY(Table1[[#This Row],[Date of Admission]],2)</f>
        <v>6</v>
      </c>
      <c r="J8887" t="str">
        <f>IF(OR(Table1[[#This Row],[Weekday Number]]=6,Table1[[#This Row],[Weekday Number]]=7),"Weekend","Weekday")</f>
        <v>Weekend</v>
      </c>
      <c r="K8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7" t="s">
        <v>23862</v>
      </c>
      <c r="M8887" t="s">
        <v>12583</v>
      </c>
      <c r="N8887" t="s">
        <v>69</v>
      </c>
      <c r="O8887">
        <v>40929.35413</v>
      </c>
      <c r="P8887">
        <v>431</v>
      </c>
      <c r="Q8887" t="s">
        <v>49</v>
      </c>
      <c r="R8887" s="1">
        <v>45235</v>
      </c>
      <c r="S8887">
        <f>WEEKDAY(Table1[[#This Row],[Discharge Date]],2)</f>
        <v>7</v>
      </c>
      <c r="T8887" t="s">
        <v>38</v>
      </c>
      <c r="U8887" t="s">
        <v>39</v>
      </c>
      <c r="V8887" t="s">
        <v>29</v>
      </c>
    </row>
    <row r="8888" spans="1:22" x14ac:dyDescent="0.35">
      <c r="A8888" t="s">
        <v>20166</v>
      </c>
      <c r="B8888">
        <v>57</v>
      </c>
      <c r="C8888" t="s">
        <v>20</v>
      </c>
      <c r="D8888" t="s">
        <v>239</v>
      </c>
      <c r="E8888" t="s">
        <v>78</v>
      </c>
      <c r="F8888" s="1">
        <v>44567</v>
      </c>
      <c r="G8888">
        <f>DAY(Table1[[#This Row],[Date of Admission]])</f>
        <v>6</v>
      </c>
      <c r="H8888" t="str">
        <f>TEXT(Table1[[#This Row],[Date of Admission]],"dddd")</f>
        <v>Thursday</v>
      </c>
      <c r="I8888">
        <f>WEEKDAY(Table1[[#This Row],[Date of Admission]],2)</f>
        <v>4</v>
      </c>
      <c r="J8888" t="str">
        <f>IF(OR(Table1[[#This Row],[Weekday Number]]=6,Table1[[#This Row],[Weekday Number]]=7),"Weekend","Weekday")</f>
        <v>Weekday</v>
      </c>
      <c r="K8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8" t="s">
        <v>23863</v>
      </c>
      <c r="M8888" t="s">
        <v>23864</v>
      </c>
      <c r="N8888" t="s">
        <v>36</v>
      </c>
      <c r="O8888">
        <v>65390.907550000004</v>
      </c>
      <c r="P8888">
        <v>492</v>
      </c>
      <c r="Q8888" t="s">
        <v>26</v>
      </c>
      <c r="R8888" s="1">
        <v>44582</v>
      </c>
      <c r="S8888">
        <f>WEEKDAY(Table1[[#This Row],[Discharge Date]],2)</f>
        <v>5</v>
      </c>
      <c r="T8888" t="s">
        <v>50</v>
      </c>
      <c r="U8888" t="s">
        <v>28</v>
      </c>
      <c r="V8888" t="s">
        <v>40</v>
      </c>
    </row>
    <row r="8889" spans="1:22" x14ac:dyDescent="0.35">
      <c r="A8889" t="s">
        <v>23865</v>
      </c>
      <c r="B8889">
        <v>60</v>
      </c>
      <c r="C8889" t="s">
        <v>20</v>
      </c>
      <c r="D8889" t="s">
        <v>124</v>
      </c>
      <c r="E8889" t="s">
        <v>53</v>
      </c>
      <c r="F8889" s="1">
        <v>44170</v>
      </c>
      <c r="G8889">
        <f>DAY(Table1[[#This Row],[Date of Admission]])</f>
        <v>5</v>
      </c>
      <c r="H8889" t="str">
        <f>TEXT(Table1[[#This Row],[Date of Admission]],"dddd")</f>
        <v>Saturday</v>
      </c>
      <c r="I8889">
        <f>WEEKDAY(Table1[[#This Row],[Date of Admission]],2)</f>
        <v>6</v>
      </c>
      <c r="J8889" t="str">
        <f>IF(OR(Table1[[#This Row],[Weekday Number]]=6,Table1[[#This Row],[Weekday Number]]=7),"Weekend","Weekday")</f>
        <v>Weekend</v>
      </c>
      <c r="K8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89" t="s">
        <v>23866</v>
      </c>
      <c r="M8889" t="s">
        <v>23867</v>
      </c>
      <c r="N8889" t="s">
        <v>36</v>
      </c>
      <c r="O8889">
        <v>9039.4376680000005</v>
      </c>
      <c r="P8889">
        <v>445</v>
      </c>
      <c r="Q8889" t="s">
        <v>49</v>
      </c>
      <c r="R8889" s="1">
        <v>44193</v>
      </c>
      <c r="S8889">
        <f>WEEKDAY(Table1[[#This Row],[Discharge Date]],2)</f>
        <v>1</v>
      </c>
      <c r="T8889" t="s">
        <v>27</v>
      </c>
      <c r="U8889" t="s">
        <v>28</v>
      </c>
      <c r="V8889" t="s">
        <v>40</v>
      </c>
    </row>
    <row r="8890" spans="1:22" x14ac:dyDescent="0.35">
      <c r="A8890" t="s">
        <v>23868</v>
      </c>
      <c r="B8890">
        <v>31</v>
      </c>
      <c r="C8890" t="s">
        <v>31</v>
      </c>
      <c r="D8890" t="s">
        <v>71</v>
      </c>
      <c r="E8890" t="s">
        <v>53</v>
      </c>
      <c r="F8890" s="1">
        <v>44600</v>
      </c>
      <c r="G8890">
        <f>DAY(Table1[[#This Row],[Date of Admission]])</f>
        <v>8</v>
      </c>
      <c r="H8890" t="str">
        <f>TEXT(Table1[[#This Row],[Date of Admission]],"dddd")</f>
        <v>Tuesday</v>
      </c>
      <c r="I8890">
        <f>WEEKDAY(Table1[[#This Row],[Date of Admission]],2)</f>
        <v>2</v>
      </c>
      <c r="J8890" t="str">
        <f>IF(OR(Table1[[#This Row],[Weekday Number]]=6,Table1[[#This Row],[Weekday Number]]=7),"Weekend","Weekday")</f>
        <v>Weekday</v>
      </c>
      <c r="K8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0" t="s">
        <v>23869</v>
      </c>
      <c r="M8890" t="s">
        <v>23870</v>
      </c>
      <c r="N8890" t="s">
        <v>60</v>
      </c>
      <c r="O8890">
        <v>29507.849770000001</v>
      </c>
      <c r="P8890">
        <v>214</v>
      </c>
      <c r="Q8890" t="s">
        <v>26</v>
      </c>
      <c r="R8890" s="1">
        <v>44609</v>
      </c>
      <c r="S8890">
        <f>WEEKDAY(Table1[[#This Row],[Discharge Date]],2)</f>
        <v>4</v>
      </c>
      <c r="T8890" t="s">
        <v>56</v>
      </c>
      <c r="U8890" t="s">
        <v>28</v>
      </c>
      <c r="V8890" t="s">
        <v>40</v>
      </c>
    </row>
    <row r="8891" spans="1:22" x14ac:dyDescent="0.35">
      <c r="A8891" t="s">
        <v>23871</v>
      </c>
      <c r="B8891">
        <v>35</v>
      </c>
      <c r="C8891" t="s">
        <v>20</v>
      </c>
      <c r="D8891" t="s">
        <v>32</v>
      </c>
      <c r="E8891" t="s">
        <v>53</v>
      </c>
      <c r="F8891" s="1">
        <v>44738</v>
      </c>
      <c r="G8891">
        <f>DAY(Table1[[#This Row],[Date of Admission]])</f>
        <v>26</v>
      </c>
      <c r="H8891" t="str">
        <f>TEXT(Table1[[#This Row],[Date of Admission]],"dddd")</f>
        <v>Sunday</v>
      </c>
      <c r="I8891">
        <f>WEEKDAY(Table1[[#This Row],[Date of Admission]],2)</f>
        <v>7</v>
      </c>
      <c r="J8891" t="str">
        <f>IF(OR(Table1[[#This Row],[Weekday Number]]=6,Table1[[#This Row],[Weekday Number]]=7),"Weekend","Weekday")</f>
        <v>Weekend</v>
      </c>
      <c r="K8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1" t="s">
        <v>10626</v>
      </c>
      <c r="M8891" t="s">
        <v>23872</v>
      </c>
      <c r="N8891" t="s">
        <v>65</v>
      </c>
      <c r="O8891">
        <v>8295.2622940000001</v>
      </c>
      <c r="P8891">
        <v>110</v>
      </c>
      <c r="Q8891" t="s">
        <v>37</v>
      </c>
      <c r="R8891" s="1">
        <v>44749</v>
      </c>
      <c r="S8891">
        <f>WEEKDAY(Table1[[#This Row],[Discharge Date]],2)</f>
        <v>4</v>
      </c>
      <c r="T8891" t="s">
        <v>56</v>
      </c>
      <c r="U8891" t="s">
        <v>51</v>
      </c>
      <c r="V8891" t="s">
        <v>40</v>
      </c>
    </row>
    <row r="8892" spans="1:22" x14ac:dyDescent="0.35">
      <c r="A8892" t="s">
        <v>23873</v>
      </c>
      <c r="B8892">
        <v>38</v>
      </c>
      <c r="C8892" t="s">
        <v>31</v>
      </c>
      <c r="D8892" t="s">
        <v>57</v>
      </c>
      <c r="E8892" t="s">
        <v>53</v>
      </c>
      <c r="F8892" s="1">
        <v>43766</v>
      </c>
      <c r="G8892">
        <f>DAY(Table1[[#This Row],[Date of Admission]])</f>
        <v>28</v>
      </c>
      <c r="H8892" t="str">
        <f>TEXT(Table1[[#This Row],[Date of Admission]],"dddd")</f>
        <v>Monday</v>
      </c>
      <c r="I8892">
        <f>WEEKDAY(Table1[[#This Row],[Date of Admission]],2)</f>
        <v>1</v>
      </c>
      <c r="J8892" t="str">
        <f>IF(OR(Table1[[#This Row],[Weekday Number]]=6,Table1[[#This Row],[Weekday Number]]=7),"Weekend","Weekday")</f>
        <v>Weekday</v>
      </c>
      <c r="K8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892" t="s">
        <v>22356</v>
      </c>
      <c r="M8892" t="s">
        <v>23874</v>
      </c>
      <c r="N8892" t="s">
        <v>69</v>
      </c>
      <c r="O8892">
        <v>30585.532340000002</v>
      </c>
      <c r="P8892">
        <v>337</v>
      </c>
      <c r="Q8892" t="s">
        <v>37</v>
      </c>
      <c r="R8892" s="1">
        <v>43777</v>
      </c>
      <c r="S8892">
        <f>WEEKDAY(Table1[[#This Row],[Discharge Date]],2)</f>
        <v>5</v>
      </c>
      <c r="T8892" t="s">
        <v>50</v>
      </c>
      <c r="U8892" t="s">
        <v>39</v>
      </c>
      <c r="V8892" t="s">
        <v>40</v>
      </c>
    </row>
    <row r="8893" spans="1:22" x14ac:dyDescent="0.35">
      <c r="A8893" t="s">
        <v>23875</v>
      </c>
      <c r="B8893">
        <v>20</v>
      </c>
      <c r="C8893" t="s">
        <v>20</v>
      </c>
      <c r="D8893" t="s">
        <v>57</v>
      </c>
      <c r="E8893" t="s">
        <v>22</v>
      </c>
      <c r="F8893" s="1">
        <v>44806</v>
      </c>
      <c r="G8893">
        <f>DAY(Table1[[#This Row],[Date of Admission]])</f>
        <v>2</v>
      </c>
      <c r="H8893" t="str">
        <f>TEXT(Table1[[#This Row],[Date of Admission]],"dddd")</f>
        <v>Friday</v>
      </c>
      <c r="I8893">
        <f>WEEKDAY(Table1[[#This Row],[Date of Admission]],2)</f>
        <v>5</v>
      </c>
      <c r="J8893" t="str">
        <f>IF(OR(Table1[[#This Row],[Weekday Number]]=6,Table1[[#This Row],[Weekday Number]]=7),"Weekend","Weekday")</f>
        <v>Weekday</v>
      </c>
      <c r="K8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893" t="s">
        <v>1655</v>
      </c>
      <c r="M8893" t="s">
        <v>23876</v>
      </c>
      <c r="N8893" t="s">
        <v>69</v>
      </c>
      <c r="O8893">
        <v>20301.48417</v>
      </c>
      <c r="P8893">
        <v>304</v>
      </c>
      <c r="Q8893" t="s">
        <v>49</v>
      </c>
      <c r="R8893" s="1">
        <v>44830</v>
      </c>
      <c r="S8893">
        <f>WEEKDAY(Table1[[#This Row],[Discharge Date]],2)</f>
        <v>1</v>
      </c>
      <c r="T8893" t="s">
        <v>56</v>
      </c>
      <c r="U8893" t="s">
        <v>51</v>
      </c>
      <c r="V8893" t="s">
        <v>84</v>
      </c>
    </row>
    <row r="8894" spans="1:22" x14ac:dyDescent="0.35">
      <c r="A8894" t="s">
        <v>23877</v>
      </c>
      <c r="B8894">
        <v>36</v>
      </c>
      <c r="C8894" t="s">
        <v>31</v>
      </c>
      <c r="D8894" t="s">
        <v>239</v>
      </c>
      <c r="E8894" t="s">
        <v>33</v>
      </c>
      <c r="F8894" s="1">
        <v>43622</v>
      </c>
      <c r="G8894">
        <f>DAY(Table1[[#This Row],[Date of Admission]])</f>
        <v>6</v>
      </c>
      <c r="H8894" t="str">
        <f>TEXT(Table1[[#This Row],[Date of Admission]],"dddd")</f>
        <v>Thursday</v>
      </c>
      <c r="I8894">
        <f>WEEKDAY(Table1[[#This Row],[Date of Admission]],2)</f>
        <v>4</v>
      </c>
      <c r="J8894" t="str">
        <f>IF(OR(Table1[[#This Row],[Weekday Number]]=6,Table1[[#This Row],[Weekday Number]]=7),"Weekend","Weekday")</f>
        <v>Weekday</v>
      </c>
      <c r="K8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4" t="s">
        <v>23878</v>
      </c>
      <c r="M8894" t="s">
        <v>23879</v>
      </c>
      <c r="N8894" t="s">
        <v>65</v>
      </c>
      <c r="O8894">
        <v>24945.306710000001</v>
      </c>
      <c r="P8894">
        <v>477</v>
      </c>
      <c r="Q8894" t="s">
        <v>49</v>
      </c>
      <c r="R8894" s="1">
        <v>43631</v>
      </c>
      <c r="S8894">
        <f>WEEKDAY(Table1[[#This Row],[Discharge Date]],2)</f>
        <v>6</v>
      </c>
      <c r="T8894" t="s">
        <v>56</v>
      </c>
      <c r="U8894" t="s">
        <v>51</v>
      </c>
      <c r="V8894" t="s">
        <v>40</v>
      </c>
    </row>
    <row r="8895" spans="1:22" x14ac:dyDescent="0.35">
      <c r="A8895" t="s">
        <v>23880</v>
      </c>
      <c r="B8895">
        <v>19</v>
      </c>
      <c r="C8895" t="s">
        <v>20</v>
      </c>
      <c r="D8895" t="s">
        <v>124</v>
      </c>
      <c r="E8895" t="s">
        <v>43</v>
      </c>
      <c r="F8895" s="1">
        <v>43932</v>
      </c>
      <c r="G8895">
        <f>DAY(Table1[[#This Row],[Date of Admission]])</f>
        <v>11</v>
      </c>
      <c r="H8895" t="str">
        <f>TEXT(Table1[[#This Row],[Date of Admission]],"dddd")</f>
        <v>Saturday</v>
      </c>
      <c r="I8895">
        <f>WEEKDAY(Table1[[#This Row],[Date of Admission]],2)</f>
        <v>6</v>
      </c>
      <c r="J8895" t="str">
        <f>IF(OR(Table1[[#This Row],[Weekday Number]]=6,Table1[[#This Row],[Weekday Number]]=7),"Weekend","Weekday")</f>
        <v>Weekend</v>
      </c>
      <c r="K8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5" t="s">
        <v>12246</v>
      </c>
      <c r="M8895" t="s">
        <v>23881</v>
      </c>
      <c r="N8895" t="s">
        <v>65</v>
      </c>
      <c r="O8895">
        <v>21605.545470000001</v>
      </c>
      <c r="P8895">
        <v>237</v>
      </c>
      <c r="Q8895" t="s">
        <v>26</v>
      </c>
      <c r="R8895" s="1">
        <v>43936</v>
      </c>
      <c r="S8895">
        <f>WEEKDAY(Table1[[#This Row],[Discharge Date]],2)</f>
        <v>3</v>
      </c>
      <c r="T8895" t="s">
        <v>56</v>
      </c>
      <c r="U8895" t="s">
        <v>28</v>
      </c>
      <c r="V8895" t="s">
        <v>84</v>
      </c>
    </row>
    <row r="8896" spans="1:22" x14ac:dyDescent="0.35">
      <c r="A8896" t="s">
        <v>335</v>
      </c>
      <c r="B8896">
        <v>23</v>
      </c>
      <c r="C8896" t="s">
        <v>31</v>
      </c>
      <c r="D8896" t="s">
        <v>21</v>
      </c>
      <c r="E8896" t="s">
        <v>62</v>
      </c>
      <c r="F8896" s="1">
        <v>43810</v>
      </c>
      <c r="G8896">
        <f>DAY(Table1[[#This Row],[Date of Admission]])</f>
        <v>11</v>
      </c>
      <c r="H8896" t="str">
        <f>TEXT(Table1[[#This Row],[Date of Admission]],"dddd")</f>
        <v>Wednesday</v>
      </c>
      <c r="I8896">
        <f>WEEKDAY(Table1[[#This Row],[Date of Admission]],2)</f>
        <v>3</v>
      </c>
      <c r="J8896" t="str">
        <f>IF(OR(Table1[[#This Row],[Weekday Number]]=6,Table1[[#This Row],[Weekday Number]]=7),"Weekend","Weekday")</f>
        <v>Weekday</v>
      </c>
      <c r="K8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6" t="s">
        <v>23882</v>
      </c>
      <c r="M8896" t="s">
        <v>13296</v>
      </c>
      <c r="N8896" t="s">
        <v>69</v>
      </c>
      <c r="O8896">
        <v>4237.1357120000002</v>
      </c>
      <c r="P8896">
        <v>441</v>
      </c>
      <c r="Q8896" t="s">
        <v>37</v>
      </c>
      <c r="R8896" s="1">
        <v>43819</v>
      </c>
      <c r="S8896">
        <f>WEEKDAY(Table1[[#This Row],[Discharge Date]],2)</f>
        <v>5</v>
      </c>
      <c r="T8896" t="s">
        <v>50</v>
      </c>
      <c r="U8896" t="s">
        <v>51</v>
      </c>
      <c r="V8896" t="s">
        <v>84</v>
      </c>
    </row>
    <row r="8897" spans="1:22" x14ac:dyDescent="0.35">
      <c r="A8897" t="s">
        <v>23883</v>
      </c>
      <c r="B8897">
        <v>78</v>
      </c>
      <c r="C8897" t="s">
        <v>31</v>
      </c>
      <c r="D8897" t="s">
        <v>32</v>
      </c>
      <c r="E8897" t="s">
        <v>53</v>
      </c>
      <c r="F8897" s="1">
        <v>44721</v>
      </c>
      <c r="G8897">
        <f>DAY(Table1[[#This Row],[Date of Admission]])</f>
        <v>9</v>
      </c>
      <c r="H8897" t="str">
        <f>TEXT(Table1[[#This Row],[Date of Admission]],"dddd")</f>
        <v>Thursday</v>
      </c>
      <c r="I8897">
        <f>WEEKDAY(Table1[[#This Row],[Date of Admission]],2)</f>
        <v>4</v>
      </c>
      <c r="J8897" t="str">
        <f>IF(OR(Table1[[#This Row],[Weekday Number]]=6,Table1[[#This Row],[Weekday Number]]=7),"Weekend","Weekday")</f>
        <v>Weekday</v>
      </c>
      <c r="K8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7" t="s">
        <v>23884</v>
      </c>
      <c r="M8897" t="s">
        <v>23885</v>
      </c>
      <c r="N8897" t="s">
        <v>25</v>
      </c>
      <c r="O8897">
        <v>35607.412640000002</v>
      </c>
      <c r="P8897">
        <v>202</v>
      </c>
      <c r="Q8897" t="s">
        <v>37</v>
      </c>
      <c r="R8897" s="1">
        <v>44734</v>
      </c>
      <c r="S8897">
        <f>WEEKDAY(Table1[[#This Row],[Discharge Date]],2)</f>
        <v>3</v>
      </c>
      <c r="T8897" t="s">
        <v>50</v>
      </c>
      <c r="U8897" t="s">
        <v>28</v>
      </c>
      <c r="V8897" t="s">
        <v>29</v>
      </c>
    </row>
    <row r="8898" spans="1:22" x14ac:dyDescent="0.35">
      <c r="A8898" t="s">
        <v>23886</v>
      </c>
      <c r="B8898">
        <v>42</v>
      </c>
      <c r="C8898" t="s">
        <v>31</v>
      </c>
      <c r="D8898" t="s">
        <v>32</v>
      </c>
      <c r="E8898" t="s">
        <v>78</v>
      </c>
      <c r="F8898" s="1">
        <v>45211</v>
      </c>
      <c r="G8898">
        <f>DAY(Table1[[#This Row],[Date of Admission]])</f>
        <v>12</v>
      </c>
      <c r="H8898" t="str">
        <f>TEXT(Table1[[#This Row],[Date of Admission]],"dddd")</f>
        <v>Thursday</v>
      </c>
      <c r="I8898">
        <f>WEEKDAY(Table1[[#This Row],[Date of Admission]],2)</f>
        <v>4</v>
      </c>
      <c r="J8898" t="str">
        <f>IF(OR(Table1[[#This Row],[Weekday Number]]=6,Table1[[#This Row],[Weekday Number]]=7),"Weekend","Weekday")</f>
        <v>Weekday</v>
      </c>
      <c r="K8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8" t="s">
        <v>23887</v>
      </c>
      <c r="M8898" t="s">
        <v>792</v>
      </c>
      <c r="N8898" t="s">
        <v>25</v>
      </c>
      <c r="O8898">
        <v>45218.716280000001</v>
      </c>
      <c r="P8898">
        <v>366</v>
      </c>
      <c r="Q8898" t="s">
        <v>37</v>
      </c>
      <c r="R8898" s="1">
        <v>45212</v>
      </c>
      <c r="S8898">
        <f>WEEKDAY(Table1[[#This Row],[Discharge Date]],2)</f>
        <v>5</v>
      </c>
      <c r="T8898" t="s">
        <v>50</v>
      </c>
      <c r="U8898" t="s">
        <v>28</v>
      </c>
      <c r="V8898" t="s">
        <v>40</v>
      </c>
    </row>
    <row r="8899" spans="1:22" x14ac:dyDescent="0.35">
      <c r="A8899" t="s">
        <v>23888</v>
      </c>
      <c r="B8899">
        <v>20</v>
      </c>
      <c r="C8899" t="s">
        <v>31</v>
      </c>
      <c r="D8899" t="s">
        <v>124</v>
      </c>
      <c r="E8899" t="s">
        <v>62</v>
      </c>
      <c r="F8899" s="1">
        <v>44484</v>
      </c>
      <c r="G8899">
        <f>DAY(Table1[[#This Row],[Date of Admission]])</f>
        <v>15</v>
      </c>
      <c r="H8899" t="str">
        <f>TEXT(Table1[[#This Row],[Date of Admission]],"dddd")</f>
        <v>Friday</v>
      </c>
      <c r="I8899">
        <f>WEEKDAY(Table1[[#This Row],[Date of Admission]],2)</f>
        <v>5</v>
      </c>
      <c r="J8899" t="str">
        <f>IF(OR(Table1[[#This Row],[Weekday Number]]=6,Table1[[#This Row],[Weekday Number]]=7),"Weekend","Weekday")</f>
        <v>Weekday</v>
      </c>
      <c r="K8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899" t="s">
        <v>23889</v>
      </c>
      <c r="M8899" t="s">
        <v>23890</v>
      </c>
      <c r="N8899" t="s">
        <v>65</v>
      </c>
      <c r="O8899">
        <v>31737.830460000001</v>
      </c>
      <c r="P8899">
        <v>351</v>
      </c>
      <c r="Q8899" t="s">
        <v>37</v>
      </c>
      <c r="R8899" s="1">
        <v>44497</v>
      </c>
      <c r="S8899">
        <f>WEEKDAY(Table1[[#This Row],[Discharge Date]],2)</f>
        <v>4</v>
      </c>
      <c r="T8899" t="s">
        <v>94</v>
      </c>
      <c r="U8899" t="s">
        <v>39</v>
      </c>
      <c r="V8899" t="s">
        <v>84</v>
      </c>
    </row>
    <row r="8900" spans="1:22" x14ac:dyDescent="0.35">
      <c r="A8900" t="s">
        <v>23891</v>
      </c>
      <c r="B8900">
        <v>29</v>
      </c>
      <c r="C8900" t="s">
        <v>20</v>
      </c>
      <c r="D8900" t="s">
        <v>32</v>
      </c>
      <c r="E8900" t="s">
        <v>78</v>
      </c>
      <c r="F8900" s="1">
        <v>43843</v>
      </c>
      <c r="G8900">
        <f>DAY(Table1[[#This Row],[Date of Admission]])</f>
        <v>13</v>
      </c>
      <c r="H8900" t="str">
        <f>TEXT(Table1[[#This Row],[Date of Admission]],"dddd")</f>
        <v>Monday</v>
      </c>
      <c r="I8900">
        <f>WEEKDAY(Table1[[#This Row],[Date of Admission]],2)</f>
        <v>1</v>
      </c>
      <c r="J8900" t="str">
        <f>IF(OR(Table1[[#This Row],[Weekday Number]]=6,Table1[[#This Row],[Weekday Number]]=7),"Weekend","Weekday")</f>
        <v>Weekday</v>
      </c>
      <c r="K8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0" t="s">
        <v>23892</v>
      </c>
      <c r="M8900" t="s">
        <v>2518</v>
      </c>
      <c r="N8900" t="s">
        <v>36</v>
      </c>
      <c r="O8900">
        <v>79208.287079999995</v>
      </c>
      <c r="P8900">
        <v>430</v>
      </c>
      <c r="Q8900" t="s">
        <v>37</v>
      </c>
      <c r="R8900" s="1">
        <v>43865</v>
      </c>
      <c r="S8900">
        <f>WEEKDAY(Table1[[#This Row],[Discharge Date]],2)</f>
        <v>2</v>
      </c>
      <c r="T8900" t="s">
        <v>38</v>
      </c>
      <c r="U8900" t="s">
        <v>28</v>
      </c>
      <c r="V8900" t="s">
        <v>40</v>
      </c>
    </row>
    <row r="8901" spans="1:22" x14ac:dyDescent="0.35">
      <c r="A8901" t="s">
        <v>23893</v>
      </c>
      <c r="B8901">
        <v>77</v>
      </c>
      <c r="C8901" t="s">
        <v>31</v>
      </c>
      <c r="D8901" t="s">
        <v>71</v>
      </c>
      <c r="E8901" t="s">
        <v>62</v>
      </c>
      <c r="F8901" s="1">
        <v>45210</v>
      </c>
      <c r="G8901">
        <f>DAY(Table1[[#This Row],[Date of Admission]])</f>
        <v>11</v>
      </c>
      <c r="H8901" t="str">
        <f>TEXT(Table1[[#This Row],[Date of Admission]],"dddd")</f>
        <v>Wednesday</v>
      </c>
      <c r="I8901">
        <f>WEEKDAY(Table1[[#This Row],[Date of Admission]],2)</f>
        <v>3</v>
      </c>
      <c r="J8901" t="str">
        <f>IF(OR(Table1[[#This Row],[Weekday Number]]=6,Table1[[#This Row],[Weekday Number]]=7),"Weekend","Weekday")</f>
        <v>Weekday</v>
      </c>
      <c r="K8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1" t="s">
        <v>23894</v>
      </c>
      <c r="M8901" t="s">
        <v>23895</v>
      </c>
      <c r="N8901" t="s">
        <v>25</v>
      </c>
      <c r="O8901">
        <v>32847.803070000002</v>
      </c>
      <c r="P8901">
        <v>354</v>
      </c>
      <c r="Q8901" t="s">
        <v>37</v>
      </c>
      <c r="R8901" s="1">
        <v>45214</v>
      </c>
      <c r="S8901">
        <f>WEEKDAY(Table1[[#This Row],[Discharge Date]],2)</f>
        <v>7</v>
      </c>
      <c r="T8901" t="s">
        <v>38</v>
      </c>
      <c r="U8901" t="s">
        <v>51</v>
      </c>
      <c r="V8901" t="s">
        <v>29</v>
      </c>
    </row>
    <row r="8902" spans="1:22" x14ac:dyDescent="0.35">
      <c r="A8902" t="s">
        <v>23896</v>
      </c>
      <c r="B8902">
        <v>55</v>
      </c>
      <c r="C8902" t="s">
        <v>20</v>
      </c>
      <c r="D8902" t="s">
        <v>239</v>
      </c>
      <c r="E8902" t="s">
        <v>33</v>
      </c>
      <c r="F8902" s="1">
        <v>44537</v>
      </c>
      <c r="G8902">
        <f>DAY(Table1[[#This Row],[Date of Admission]])</f>
        <v>7</v>
      </c>
      <c r="H8902" t="str">
        <f>TEXT(Table1[[#This Row],[Date of Admission]],"dddd")</f>
        <v>Tuesday</v>
      </c>
      <c r="I8902">
        <f>WEEKDAY(Table1[[#This Row],[Date of Admission]],2)</f>
        <v>2</v>
      </c>
      <c r="J8902" t="str">
        <f>IF(OR(Table1[[#This Row],[Weekday Number]]=6,Table1[[#This Row],[Weekday Number]]=7),"Weekend","Weekday")</f>
        <v>Weekday</v>
      </c>
      <c r="K8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2" t="s">
        <v>23897</v>
      </c>
      <c r="M8902" t="s">
        <v>23898</v>
      </c>
      <c r="N8902" t="s">
        <v>25</v>
      </c>
      <c r="O8902">
        <v>38697.532650000001</v>
      </c>
      <c r="P8902">
        <v>394</v>
      </c>
      <c r="Q8902" t="s">
        <v>49</v>
      </c>
      <c r="R8902" s="1">
        <v>44548</v>
      </c>
      <c r="S8902">
        <f>WEEKDAY(Table1[[#This Row],[Discharge Date]],2)</f>
        <v>6</v>
      </c>
      <c r="T8902" t="s">
        <v>27</v>
      </c>
      <c r="U8902" t="s">
        <v>28</v>
      </c>
      <c r="V8902" t="s">
        <v>40</v>
      </c>
    </row>
    <row r="8903" spans="1:22" x14ac:dyDescent="0.35">
      <c r="A8903" t="s">
        <v>23899</v>
      </c>
      <c r="B8903">
        <v>29</v>
      </c>
      <c r="C8903" t="s">
        <v>31</v>
      </c>
      <c r="D8903" t="s">
        <v>42</v>
      </c>
      <c r="E8903" t="s">
        <v>33</v>
      </c>
      <c r="F8903" s="1">
        <v>44918</v>
      </c>
      <c r="G8903">
        <f>DAY(Table1[[#This Row],[Date of Admission]])</f>
        <v>23</v>
      </c>
      <c r="H8903" t="str">
        <f>TEXT(Table1[[#This Row],[Date of Admission]],"dddd")</f>
        <v>Friday</v>
      </c>
      <c r="I8903">
        <f>WEEKDAY(Table1[[#This Row],[Date of Admission]],2)</f>
        <v>5</v>
      </c>
      <c r="J8903" t="str">
        <f>IF(OR(Table1[[#This Row],[Weekday Number]]=6,Table1[[#This Row],[Weekday Number]]=7),"Weekend","Weekday")</f>
        <v>Weekday</v>
      </c>
      <c r="K8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3" t="s">
        <v>15352</v>
      </c>
      <c r="M8903" t="s">
        <v>23900</v>
      </c>
      <c r="N8903" t="s">
        <v>60</v>
      </c>
      <c r="O8903">
        <v>43115.0389</v>
      </c>
      <c r="P8903">
        <v>220</v>
      </c>
      <c r="Q8903" t="s">
        <v>37</v>
      </c>
      <c r="R8903" s="1">
        <v>44939</v>
      </c>
      <c r="S8903">
        <f>WEEKDAY(Table1[[#This Row],[Discharge Date]],2)</f>
        <v>5</v>
      </c>
      <c r="T8903" t="s">
        <v>27</v>
      </c>
      <c r="U8903" t="s">
        <v>39</v>
      </c>
      <c r="V8903" t="s">
        <v>40</v>
      </c>
    </row>
    <row r="8904" spans="1:22" x14ac:dyDescent="0.35">
      <c r="A8904" t="s">
        <v>23901</v>
      </c>
      <c r="B8904">
        <v>65</v>
      </c>
      <c r="C8904" t="s">
        <v>20</v>
      </c>
      <c r="D8904" t="s">
        <v>99</v>
      </c>
      <c r="E8904" t="s">
        <v>43</v>
      </c>
      <c r="F8904" s="1">
        <v>44988</v>
      </c>
      <c r="G8904">
        <f>DAY(Table1[[#This Row],[Date of Admission]])</f>
        <v>3</v>
      </c>
      <c r="H8904" t="str">
        <f>TEXT(Table1[[#This Row],[Date of Admission]],"dddd")</f>
        <v>Friday</v>
      </c>
      <c r="I8904">
        <f>WEEKDAY(Table1[[#This Row],[Date of Admission]],2)</f>
        <v>5</v>
      </c>
      <c r="J8904" t="str">
        <f>IF(OR(Table1[[#This Row],[Weekday Number]]=6,Table1[[#This Row],[Weekday Number]]=7),"Weekend","Weekday")</f>
        <v>Weekday</v>
      </c>
      <c r="K8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04" t="s">
        <v>23902</v>
      </c>
      <c r="M8904" t="s">
        <v>23903</v>
      </c>
      <c r="N8904" t="s">
        <v>60</v>
      </c>
      <c r="O8904">
        <v>2803.7894620000002</v>
      </c>
      <c r="P8904">
        <v>296</v>
      </c>
      <c r="Q8904" t="s">
        <v>26</v>
      </c>
      <c r="R8904" s="1">
        <v>44989</v>
      </c>
      <c r="S8904">
        <f>WEEKDAY(Table1[[#This Row],[Discharge Date]],2)</f>
        <v>6</v>
      </c>
      <c r="T8904" t="s">
        <v>38</v>
      </c>
      <c r="U8904" t="s">
        <v>51</v>
      </c>
      <c r="V8904" t="s">
        <v>29</v>
      </c>
    </row>
    <row r="8905" spans="1:22" x14ac:dyDescent="0.35">
      <c r="A8905" t="s">
        <v>23904</v>
      </c>
      <c r="B8905">
        <v>42</v>
      </c>
      <c r="C8905" t="s">
        <v>20</v>
      </c>
      <c r="D8905" t="s">
        <v>71</v>
      </c>
      <c r="E8905" t="s">
        <v>53</v>
      </c>
      <c r="F8905" s="1">
        <v>43645</v>
      </c>
      <c r="G8905">
        <f>DAY(Table1[[#This Row],[Date of Admission]])</f>
        <v>29</v>
      </c>
      <c r="H8905" t="str">
        <f>TEXT(Table1[[#This Row],[Date of Admission]],"dddd")</f>
        <v>Saturday</v>
      </c>
      <c r="I8905">
        <f>WEEKDAY(Table1[[#This Row],[Date of Admission]],2)</f>
        <v>6</v>
      </c>
      <c r="J8905" t="str">
        <f>IF(OR(Table1[[#This Row],[Weekday Number]]=6,Table1[[#This Row],[Weekday Number]]=7),"Weekend","Weekday")</f>
        <v>Weekend</v>
      </c>
      <c r="K8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05" t="s">
        <v>23905</v>
      </c>
      <c r="M8905" t="s">
        <v>23906</v>
      </c>
      <c r="N8905" t="s">
        <v>60</v>
      </c>
      <c r="O8905">
        <v>33542.423479999998</v>
      </c>
      <c r="P8905">
        <v>132</v>
      </c>
      <c r="Q8905" t="s">
        <v>26</v>
      </c>
      <c r="R8905" s="1">
        <v>43650</v>
      </c>
      <c r="S8905">
        <f>WEEKDAY(Table1[[#This Row],[Discharge Date]],2)</f>
        <v>4</v>
      </c>
      <c r="T8905" t="s">
        <v>94</v>
      </c>
      <c r="U8905" t="s">
        <v>39</v>
      </c>
      <c r="V8905" t="s">
        <v>40</v>
      </c>
    </row>
    <row r="8906" spans="1:22" x14ac:dyDescent="0.35">
      <c r="A8906" t="s">
        <v>23907</v>
      </c>
      <c r="B8906">
        <v>51</v>
      </c>
      <c r="C8906" t="s">
        <v>31</v>
      </c>
      <c r="D8906" t="s">
        <v>57</v>
      </c>
      <c r="E8906" t="s">
        <v>22</v>
      </c>
      <c r="F8906" s="1">
        <v>44428</v>
      </c>
      <c r="G8906">
        <f>DAY(Table1[[#This Row],[Date of Admission]])</f>
        <v>20</v>
      </c>
      <c r="H8906" t="str">
        <f>TEXT(Table1[[#This Row],[Date of Admission]],"dddd")</f>
        <v>Friday</v>
      </c>
      <c r="I8906">
        <f>WEEKDAY(Table1[[#This Row],[Date of Admission]],2)</f>
        <v>5</v>
      </c>
      <c r="J8906" t="str">
        <f>IF(OR(Table1[[#This Row],[Weekday Number]]=6,Table1[[#This Row],[Weekday Number]]=7),"Weekend","Weekday")</f>
        <v>Weekday</v>
      </c>
      <c r="K8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6" t="s">
        <v>23908</v>
      </c>
      <c r="M8906" t="s">
        <v>23909</v>
      </c>
      <c r="N8906" t="s">
        <v>69</v>
      </c>
      <c r="O8906">
        <v>49103.72797</v>
      </c>
      <c r="P8906">
        <v>347</v>
      </c>
      <c r="Q8906" t="s">
        <v>37</v>
      </c>
      <c r="R8906" s="1">
        <v>44447</v>
      </c>
      <c r="S8906">
        <f>WEEKDAY(Table1[[#This Row],[Discharge Date]],2)</f>
        <v>3</v>
      </c>
      <c r="T8906" t="s">
        <v>56</v>
      </c>
      <c r="U8906" t="s">
        <v>51</v>
      </c>
      <c r="V8906" t="s">
        <v>40</v>
      </c>
    </row>
    <row r="8907" spans="1:22" x14ac:dyDescent="0.35">
      <c r="A8907" t="s">
        <v>23910</v>
      </c>
      <c r="B8907">
        <v>23</v>
      </c>
      <c r="C8907" t="s">
        <v>31</v>
      </c>
      <c r="D8907" t="s">
        <v>57</v>
      </c>
      <c r="E8907" t="s">
        <v>43</v>
      </c>
      <c r="F8907" s="1">
        <v>44696</v>
      </c>
      <c r="G8907">
        <f>DAY(Table1[[#This Row],[Date of Admission]])</f>
        <v>15</v>
      </c>
      <c r="H8907" t="str">
        <f>TEXT(Table1[[#This Row],[Date of Admission]],"dddd")</f>
        <v>Sunday</v>
      </c>
      <c r="I8907">
        <f>WEEKDAY(Table1[[#This Row],[Date of Admission]],2)</f>
        <v>7</v>
      </c>
      <c r="J8907" t="str">
        <f>IF(OR(Table1[[#This Row],[Weekday Number]]=6,Table1[[#This Row],[Weekday Number]]=7),"Weekend","Weekday")</f>
        <v>Weekend</v>
      </c>
      <c r="K8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7" t="s">
        <v>23911</v>
      </c>
      <c r="M8907" t="s">
        <v>9560</v>
      </c>
      <c r="N8907" t="s">
        <v>69</v>
      </c>
      <c r="O8907">
        <v>5582.0236560000003</v>
      </c>
      <c r="P8907">
        <v>250</v>
      </c>
      <c r="Q8907" t="s">
        <v>26</v>
      </c>
      <c r="R8907" s="1">
        <v>44717</v>
      </c>
      <c r="S8907">
        <f>WEEKDAY(Table1[[#This Row],[Discharge Date]],2)</f>
        <v>7</v>
      </c>
      <c r="T8907" t="s">
        <v>56</v>
      </c>
      <c r="U8907" t="s">
        <v>39</v>
      </c>
      <c r="V8907" t="s">
        <v>84</v>
      </c>
    </row>
    <row r="8908" spans="1:22" x14ac:dyDescent="0.35">
      <c r="A8908" t="s">
        <v>23912</v>
      </c>
      <c r="B8908">
        <v>68</v>
      </c>
      <c r="C8908" t="s">
        <v>20</v>
      </c>
      <c r="D8908" t="s">
        <v>57</v>
      </c>
      <c r="E8908" t="s">
        <v>33</v>
      </c>
      <c r="F8908" s="1">
        <v>44252</v>
      </c>
      <c r="G8908">
        <f>DAY(Table1[[#This Row],[Date of Admission]])</f>
        <v>25</v>
      </c>
      <c r="H8908" t="str">
        <f>TEXT(Table1[[#This Row],[Date of Admission]],"dddd")</f>
        <v>Thursday</v>
      </c>
      <c r="I8908">
        <f>WEEKDAY(Table1[[#This Row],[Date of Admission]],2)</f>
        <v>4</v>
      </c>
      <c r="J8908" t="str">
        <f>IF(OR(Table1[[#This Row],[Weekday Number]]=6,Table1[[#This Row],[Weekday Number]]=7),"Weekend","Weekday")</f>
        <v>Weekday</v>
      </c>
      <c r="K8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8" t="s">
        <v>23913</v>
      </c>
      <c r="M8908" t="s">
        <v>23914</v>
      </c>
      <c r="N8908" t="s">
        <v>65</v>
      </c>
      <c r="O8908">
        <v>4863.8039339999996</v>
      </c>
      <c r="P8908">
        <v>283</v>
      </c>
      <c r="Q8908" t="s">
        <v>49</v>
      </c>
      <c r="R8908" s="1">
        <v>44278</v>
      </c>
      <c r="S8908">
        <f>WEEKDAY(Table1[[#This Row],[Discharge Date]],2)</f>
        <v>2</v>
      </c>
      <c r="T8908" t="s">
        <v>50</v>
      </c>
      <c r="U8908" t="s">
        <v>28</v>
      </c>
      <c r="V8908" t="s">
        <v>29</v>
      </c>
    </row>
    <row r="8909" spans="1:22" x14ac:dyDescent="0.35">
      <c r="A8909" t="s">
        <v>23915</v>
      </c>
      <c r="B8909">
        <v>74</v>
      </c>
      <c r="C8909" t="s">
        <v>31</v>
      </c>
      <c r="D8909" t="s">
        <v>124</v>
      </c>
      <c r="E8909" t="s">
        <v>22</v>
      </c>
      <c r="F8909" s="1">
        <v>43480</v>
      </c>
      <c r="G8909">
        <f>DAY(Table1[[#This Row],[Date of Admission]])</f>
        <v>15</v>
      </c>
      <c r="H8909" t="str">
        <f>TEXT(Table1[[#This Row],[Date of Admission]],"dddd")</f>
        <v>Tuesday</v>
      </c>
      <c r="I8909">
        <f>WEEKDAY(Table1[[#This Row],[Date of Admission]],2)</f>
        <v>2</v>
      </c>
      <c r="J8909" t="str">
        <f>IF(OR(Table1[[#This Row],[Weekday Number]]=6,Table1[[#This Row],[Weekday Number]]=7),"Weekend","Weekday")</f>
        <v>Weekday</v>
      </c>
      <c r="K8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09" t="s">
        <v>23916</v>
      </c>
      <c r="M8909" t="s">
        <v>23917</v>
      </c>
      <c r="N8909" t="s">
        <v>69</v>
      </c>
      <c r="O8909">
        <v>54187.02749</v>
      </c>
      <c r="P8909">
        <v>418</v>
      </c>
      <c r="Q8909" t="s">
        <v>49</v>
      </c>
      <c r="R8909" s="1">
        <v>43487</v>
      </c>
      <c r="S8909">
        <f>WEEKDAY(Table1[[#This Row],[Discharge Date]],2)</f>
        <v>2</v>
      </c>
      <c r="T8909" t="s">
        <v>27</v>
      </c>
      <c r="U8909" t="s">
        <v>28</v>
      </c>
      <c r="V8909" t="s">
        <v>29</v>
      </c>
    </row>
    <row r="8910" spans="1:22" x14ac:dyDescent="0.35">
      <c r="A8910" t="s">
        <v>23918</v>
      </c>
      <c r="B8910">
        <v>59</v>
      </c>
      <c r="C8910" t="s">
        <v>31</v>
      </c>
      <c r="D8910" t="s">
        <v>124</v>
      </c>
      <c r="E8910" t="s">
        <v>78</v>
      </c>
      <c r="F8910" s="1">
        <v>44823</v>
      </c>
      <c r="G8910">
        <f>DAY(Table1[[#This Row],[Date of Admission]])</f>
        <v>19</v>
      </c>
      <c r="H8910" t="str">
        <f>TEXT(Table1[[#This Row],[Date of Admission]],"dddd")</f>
        <v>Monday</v>
      </c>
      <c r="I8910">
        <f>WEEKDAY(Table1[[#This Row],[Date of Admission]],2)</f>
        <v>1</v>
      </c>
      <c r="J8910" t="str">
        <f>IF(OR(Table1[[#This Row],[Weekday Number]]=6,Table1[[#This Row],[Weekday Number]]=7),"Weekend","Weekday")</f>
        <v>Weekday</v>
      </c>
      <c r="K8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0" t="s">
        <v>23919</v>
      </c>
      <c r="M8910" t="s">
        <v>9737</v>
      </c>
      <c r="N8910" t="s">
        <v>60</v>
      </c>
      <c r="O8910">
        <v>62810.429750000003</v>
      </c>
      <c r="P8910">
        <v>440</v>
      </c>
      <c r="Q8910" t="s">
        <v>26</v>
      </c>
      <c r="R8910" s="1">
        <v>44839</v>
      </c>
      <c r="S8910">
        <f>WEEKDAY(Table1[[#This Row],[Discharge Date]],2)</f>
        <v>3</v>
      </c>
      <c r="T8910" t="s">
        <v>94</v>
      </c>
      <c r="U8910" t="s">
        <v>51</v>
      </c>
      <c r="V8910" t="s">
        <v>40</v>
      </c>
    </row>
    <row r="8911" spans="1:22" x14ac:dyDescent="0.35">
      <c r="A8911" t="s">
        <v>23920</v>
      </c>
      <c r="B8911">
        <v>43</v>
      </c>
      <c r="C8911" t="s">
        <v>31</v>
      </c>
      <c r="D8911" t="s">
        <v>99</v>
      </c>
      <c r="E8911" t="s">
        <v>78</v>
      </c>
      <c r="F8911" s="1">
        <v>44994</v>
      </c>
      <c r="G8911">
        <f>DAY(Table1[[#This Row],[Date of Admission]])</f>
        <v>9</v>
      </c>
      <c r="H8911" t="str">
        <f>TEXT(Table1[[#This Row],[Date of Admission]],"dddd")</f>
        <v>Thursday</v>
      </c>
      <c r="I8911">
        <f>WEEKDAY(Table1[[#This Row],[Date of Admission]],2)</f>
        <v>4</v>
      </c>
      <c r="J8911" t="str">
        <f>IF(OR(Table1[[#This Row],[Weekday Number]]=6,Table1[[#This Row],[Weekday Number]]=7),"Weekend","Weekday")</f>
        <v>Weekday</v>
      </c>
      <c r="K8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1" t="s">
        <v>23921</v>
      </c>
      <c r="M8911" t="s">
        <v>23922</v>
      </c>
      <c r="N8911" t="s">
        <v>69</v>
      </c>
      <c r="O8911">
        <v>25153.228139999999</v>
      </c>
      <c r="P8911">
        <v>387</v>
      </c>
      <c r="Q8911" t="s">
        <v>26</v>
      </c>
      <c r="R8911" s="1">
        <v>44997</v>
      </c>
      <c r="S8911">
        <f>WEEKDAY(Table1[[#This Row],[Discharge Date]],2)</f>
        <v>7</v>
      </c>
      <c r="T8911" t="s">
        <v>38</v>
      </c>
      <c r="U8911" t="s">
        <v>28</v>
      </c>
      <c r="V8911" t="s">
        <v>40</v>
      </c>
    </row>
    <row r="8912" spans="1:22" x14ac:dyDescent="0.35">
      <c r="A8912" t="s">
        <v>23923</v>
      </c>
      <c r="B8912">
        <v>24</v>
      </c>
      <c r="C8912" t="s">
        <v>20</v>
      </c>
      <c r="D8912" t="s">
        <v>71</v>
      </c>
      <c r="E8912" t="s">
        <v>62</v>
      </c>
      <c r="F8912" s="1">
        <v>44043</v>
      </c>
      <c r="G8912">
        <f>DAY(Table1[[#This Row],[Date of Admission]])</f>
        <v>31</v>
      </c>
      <c r="H8912" t="str">
        <f>TEXT(Table1[[#This Row],[Date of Admission]],"dddd")</f>
        <v>Friday</v>
      </c>
      <c r="I8912">
        <f>WEEKDAY(Table1[[#This Row],[Date of Admission]],2)</f>
        <v>5</v>
      </c>
      <c r="J8912" t="str">
        <f>IF(OR(Table1[[#This Row],[Weekday Number]]=6,Table1[[#This Row],[Weekday Number]]=7),"Weekend","Weekday")</f>
        <v>Weekday</v>
      </c>
      <c r="K8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12" t="s">
        <v>10371</v>
      </c>
      <c r="M8912" t="s">
        <v>7615</v>
      </c>
      <c r="N8912" t="s">
        <v>65</v>
      </c>
      <c r="O8912">
        <v>27703.509099999999</v>
      </c>
      <c r="P8912">
        <v>338</v>
      </c>
      <c r="Q8912" t="s">
        <v>37</v>
      </c>
      <c r="R8912" s="1">
        <v>44055</v>
      </c>
      <c r="S8912">
        <f>WEEKDAY(Table1[[#This Row],[Discharge Date]],2)</f>
        <v>3</v>
      </c>
      <c r="T8912" t="s">
        <v>94</v>
      </c>
      <c r="U8912" t="s">
        <v>51</v>
      </c>
      <c r="V8912" t="s">
        <v>84</v>
      </c>
    </row>
    <row r="8913" spans="1:22" x14ac:dyDescent="0.35">
      <c r="A8913" t="s">
        <v>23924</v>
      </c>
      <c r="B8913">
        <v>47</v>
      </c>
      <c r="C8913" t="s">
        <v>20</v>
      </c>
      <c r="D8913" t="s">
        <v>124</v>
      </c>
      <c r="E8913" t="s">
        <v>53</v>
      </c>
      <c r="F8913" s="1">
        <v>45142</v>
      </c>
      <c r="G8913">
        <f>DAY(Table1[[#This Row],[Date of Admission]])</f>
        <v>4</v>
      </c>
      <c r="H8913" t="str">
        <f>TEXT(Table1[[#This Row],[Date of Admission]],"dddd")</f>
        <v>Friday</v>
      </c>
      <c r="I8913">
        <f>WEEKDAY(Table1[[#This Row],[Date of Admission]],2)</f>
        <v>5</v>
      </c>
      <c r="J8913" t="str">
        <f>IF(OR(Table1[[#This Row],[Weekday Number]]=6,Table1[[#This Row],[Weekday Number]]=7),"Weekend","Weekday")</f>
        <v>Weekday</v>
      </c>
      <c r="K8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13" t="s">
        <v>2471</v>
      </c>
      <c r="M8913" t="s">
        <v>23925</v>
      </c>
      <c r="N8913" t="s">
        <v>36</v>
      </c>
      <c r="O8913">
        <v>27995.080430000002</v>
      </c>
      <c r="P8913">
        <v>493</v>
      </c>
      <c r="Q8913" t="s">
        <v>49</v>
      </c>
      <c r="R8913" s="1">
        <v>45158</v>
      </c>
      <c r="S8913">
        <f>WEEKDAY(Table1[[#This Row],[Discharge Date]],2)</f>
        <v>7</v>
      </c>
      <c r="T8913" t="s">
        <v>56</v>
      </c>
      <c r="U8913" t="s">
        <v>28</v>
      </c>
      <c r="V8913" t="s">
        <v>40</v>
      </c>
    </row>
    <row r="8914" spans="1:22" x14ac:dyDescent="0.35">
      <c r="A8914" t="s">
        <v>19387</v>
      </c>
      <c r="B8914">
        <v>63</v>
      </c>
      <c r="C8914" t="s">
        <v>31</v>
      </c>
      <c r="D8914" t="s">
        <v>124</v>
      </c>
      <c r="E8914" t="s">
        <v>43</v>
      </c>
      <c r="F8914" s="1">
        <v>45118</v>
      </c>
      <c r="G8914">
        <f>DAY(Table1[[#This Row],[Date of Admission]])</f>
        <v>11</v>
      </c>
      <c r="H8914" t="str">
        <f>TEXT(Table1[[#This Row],[Date of Admission]],"dddd")</f>
        <v>Tuesday</v>
      </c>
      <c r="I8914">
        <f>WEEKDAY(Table1[[#This Row],[Date of Admission]],2)</f>
        <v>2</v>
      </c>
      <c r="J8914" t="str">
        <f>IF(OR(Table1[[#This Row],[Weekday Number]]=6,Table1[[#This Row],[Weekday Number]]=7),"Weekend","Weekday")</f>
        <v>Weekday</v>
      </c>
      <c r="K8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4" t="s">
        <v>23926</v>
      </c>
      <c r="M8914" t="s">
        <v>23927</v>
      </c>
      <c r="N8914" t="s">
        <v>65</v>
      </c>
      <c r="O8914">
        <v>13764.9872</v>
      </c>
      <c r="P8914">
        <v>112</v>
      </c>
      <c r="Q8914" t="s">
        <v>26</v>
      </c>
      <c r="R8914" s="1">
        <v>45134</v>
      </c>
      <c r="S8914">
        <f>WEEKDAY(Table1[[#This Row],[Discharge Date]],2)</f>
        <v>4</v>
      </c>
      <c r="T8914" t="s">
        <v>56</v>
      </c>
      <c r="U8914" t="s">
        <v>39</v>
      </c>
      <c r="V8914" t="s">
        <v>40</v>
      </c>
    </row>
    <row r="8915" spans="1:22" x14ac:dyDescent="0.35">
      <c r="A8915" t="s">
        <v>23928</v>
      </c>
      <c r="B8915">
        <v>80</v>
      </c>
      <c r="C8915" t="s">
        <v>20</v>
      </c>
      <c r="D8915" t="s">
        <v>57</v>
      </c>
      <c r="E8915" t="s">
        <v>43</v>
      </c>
      <c r="F8915" s="1">
        <v>44104</v>
      </c>
      <c r="G8915">
        <f>DAY(Table1[[#This Row],[Date of Admission]])</f>
        <v>30</v>
      </c>
      <c r="H8915" t="str">
        <f>TEXT(Table1[[#This Row],[Date of Admission]],"dddd")</f>
        <v>Wednesday</v>
      </c>
      <c r="I8915">
        <f>WEEKDAY(Table1[[#This Row],[Date of Admission]],2)</f>
        <v>3</v>
      </c>
      <c r="J8915" t="str">
        <f>IF(OR(Table1[[#This Row],[Weekday Number]]=6,Table1[[#This Row],[Weekday Number]]=7),"Weekend","Weekday")</f>
        <v>Weekday</v>
      </c>
      <c r="K8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15" t="s">
        <v>12393</v>
      </c>
      <c r="M8915" t="s">
        <v>23929</v>
      </c>
      <c r="N8915" t="s">
        <v>60</v>
      </c>
      <c r="O8915">
        <v>18804.498640000002</v>
      </c>
      <c r="P8915">
        <v>295</v>
      </c>
      <c r="Q8915" t="s">
        <v>26</v>
      </c>
      <c r="R8915" s="1">
        <v>44117</v>
      </c>
      <c r="S8915">
        <f>WEEKDAY(Table1[[#This Row],[Discharge Date]],2)</f>
        <v>2</v>
      </c>
      <c r="T8915" t="s">
        <v>38</v>
      </c>
      <c r="U8915" t="s">
        <v>39</v>
      </c>
      <c r="V8915" t="s">
        <v>29</v>
      </c>
    </row>
    <row r="8916" spans="1:22" x14ac:dyDescent="0.35">
      <c r="A8916" t="s">
        <v>23930</v>
      </c>
      <c r="B8916">
        <v>60</v>
      </c>
      <c r="C8916" t="s">
        <v>31</v>
      </c>
      <c r="D8916" t="s">
        <v>124</v>
      </c>
      <c r="E8916" t="s">
        <v>33</v>
      </c>
      <c r="F8916" s="1">
        <v>43966</v>
      </c>
      <c r="G8916">
        <f>DAY(Table1[[#This Row],[Date of Admission]])</f>
        <v>15</v>
      </c>
      <c r="H8916" t="str">
        <f>TEXT(Table1[[#This Row],[Date of Admission]],"dddd")</f>
        <v>Friday</v>
      </c>
      <c r="I8916">
        <f>WEEKDAY(Table1[[#This Row],[Date of Admission]],2)</f>
        <v>5</v>
      </c>
      <c r="J8916" t="str">
        <f>IF(OR(Table1[[#This Row],[Weekday Number]]=6,Table1[[#This Row],[Weekday Number]]=7),"Weekend","Weekday")</f>
        <v>Weekday</v>
      </c>
      <c r="K8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6" t="s">
        <v>23931</v>
      </c>
      <c r="M8916" t="s">
        <v>2889</v>
      </c>
      <c r="N8916" t="s">
        <v>69</v>
      </c>
      <c r="O8916">
        <v>29540.284749999999</v>
      </c>
      <c r="P8916">
        <v>132</v>
      </c>
      <c r="Q8916" t="s">
        <v>37</v>
      </c>
      <c r="R8916" s="1">
        <v>43994</v>
      </c>
      <c r="S8916">
        <f>WEEKDAY(Table1[[#This Row],[Discharge Date]],2)</f>
        <v>5</v>
      </c>
      <c r="T8916" t="s">
        <v>38</v>
      </c>
      <c r="U8916" t="s">
        <v>51</v>
      </c>
      <c r="V8916" t="s">
        <v>40</v>
      </c>
    </row>
    <row r="8917" spans="1:22" x14ac:dyDescent="0.35">
      <c r="A8917" t="s">
        <v>23932</v>
      </c>
      <c r="B8917">
        <v>25</v>
      </c>
      <c r="C8917" t="s">
        <v>20</v>
      </c>
      <c r="D8917" t="s">
        <v>32</v>
      </c>
      <c r="E8917" t="s">
        <v>78</v>
      </c>
      <c r="F8917" s="1">
        <v>44314</v>
      </c>
      <c r="G8917">
        <f>DAY(Table1[[#This Row],[Date of Admission]])</f>
        <v>28</v>
      </c>
      <c r="H8917" t="str">
        <f>TEXT(Table1[[#This Row],[Date of Admission]],"dddd")</f>
        <v>Wednesday</v>
      </c>
      <c r="I8917">
        <f>WEEKDAY(Table1[[#This Row],[Date of Admission]],2)</f>
        <v>3</v>
      </c>
      <c r="J8917" t="str">
        <f>IF(OR(Table1[[#This Row],[Weekday Number]]=6,Table1[[#This Row],[Weekday Number]]=7),"Weekend","Weekday")</f>
        <v>Weekday</v>
      </c>
      <c r="K8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17" t="s">
        <v>23933</v>
      </c>
      <c r="M8917" t="s">
        <v>23934</v>
      </c>
      <c r="N8917" t="s">
        <v>65</v>
      </c>
      <c r="O8917">
        <v>46812.189700000003</v>
      </c>
      <c r="P8917">
        <v>255</v>
      </c>
      <c r="Q8917" t="s">
        <v>26</v>
      </c>
      <c r="R8917" s="1">
        <v>44318</v>
      </c>
      <c r="S8917">
        <f>WEEKDAY(Table1[[#This Row],[Discharge Date]],2)</f>
        <v>7</v>
      </c>
      <c r="T8917" t="s">
        <v>27</v>
      </c>
      <c r="U8917" t="s">
        <v>28</v>
      </c>
      <c r="V8917" t="s">
        <v>40</v>
      </c>
    </row>
    <row r="8918" spans="1:22" x14ac:dyDescent="0.35">
      <c r="A8918" t="s">
        <v>23935</v>
      </c>
      <c r="B8918">
        <v>25</v>
      </c>
      <c r="C8918" t="s">
        <v>20</v>
      </c>
      <c r="D8918" t="s">
        <v>21</v>
      </c>
      <c r="E8918" t="s">
        <v>78</v>
      </c>
      <c r="F8918" s="1">
        <v>43439</v>
      </c>
      <c r="G8918">
        <f>DAY(Table1[[#This Row],[Date of Admission]])</f>
        <v>5</v>
      </c>
      <c r="H8918" t="str">
        <f>TEXT(Table1[[#This Row],[Date of Admission]],"dddd")</f>
        <v>Wednesday</v>
      </c>
      <c r="I8918">
        <f>WEEKDAY(Table1[[#This Row],[Date of Admission]],2)</f>
        <v>3</v>
      </c>
      <c r="J8918" t="str">
        <f>IF(OR(Table1[[#This Row],[Weekday Number]]=6,Table1[[#This Row],[Weekday Number]]=7),"Weekend","Weekday")</f>
        <v>Weekday</v>
      </c>
      <c r="K8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8" t="s">
        <v>23936</v>
      </c>
      <c r="M8918" t="s">
        <v>23937</v>
      </c>
      <c r="N8918" t="s">
        <v>60</v>
      </c>
      <c r="O8918">
        <v>28213.10182</v>
      </c>
      <c r="P8918">
        <v>429</v>
      </c>
      <c r="Q8918" t="s">
        <v>26</v>
      </c>
      <c r="R8918" s="1">
        <v>43445</v>
      </c>
      <c r="S8918">
        <f>WEEKDAY(Table1[[#This Row],[Discharge Date]],2)</f>
        <v>2</v>
      </c>
      <c r="T8918" t="s">
        <v>50</v>
      </c>
      <c r="U8918" t="s">
        <v>39</v>
      </c>
      <c r="V8918" t="s">
        <v>40</v>
      </c>
    </row>
    <row r="8919" spans="1:22" x14ac:dyDescent="0.35">
      <c r="A8919" t="s">
        <v>23938</v>
      </c>
      <c r="B8919">
        <v>77</v>
      </c>
      <c r="C8919" t="s">
        <v>20</v>
      </c>
      <c r="D8919" t="s">
        <v>99</v>
      </c>
      <c r="E8919" t="s">
        <v>62</v>
      </c>
      <c r="F8919" s="1">
        <v>43472</v>
      </c>
      <c r="G8919">
        <f>DAY(Table1[[#This Row],[Date of Admission]])</f>
        <v>7</v>
      </c>
      <c r="H8919" t="str">
        <f>TEXT(Table1[[#This Row],[Date of Admission]],"dddd")</f>
        <v>Monday</v>
      </c>
      <c r="I8919">
        <f>WEEKDAY(Table1[[#This Row],[Date of Admission]],2)</f>
        <v>1</v>
      </c>
      <c r="J8919" t="str">
        <f>IF(OR(Table1[[#This Row],[Weekday Number]]=6,Table1[[#This Row],[Weekday Number]]=7),"Weekend","Weekday")</f>
        <v>Weekday</v>
      </c>
      <c r="K8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19" t="s">
        <v>23939</v>
      </c>
      <c r="M8919" t="s">
        <v>1833</v>
      </c>
      <c r="N8919" t="s">
        <v>36</v>
      </c>
      <c r="O8919">
        <v>6002.280581</v>
      </c>
      <c r="P8919">
        <v>442</v>
      </c>
      <c r="Q8919" t="s">
        <v>49</v>
      </c>
      <c r="R8919" s="1">
        <v>43498</v>
      </c>
      <c r="S8919">
        <f>WEEKDAY(Table1[[#This Row],[Discharge Date]],2)</f>
        <v>6</v>
      </c>
      <c r="T8919" t="s">
        <v>56</v>
      </c>
      <c r="U8919" t="s">
        <v>51</v>
      </c>
      <c r="V8919" t="s">
        <v>29</v>
      </c>
    </row>
    <row r="8920" spans="1:22" x14ac:dyDescent="0.35">
      <c r="A8920" t="s">
        <v>23940</v>
      </c>
      <c r="B8920">
        <v>55</v>
      </c>
      <c r="C8920" t="s">
        <v>31</v>
      </c>
      <c r="D8920" t="s">
        <v>239</v>
      </c>
      <c r="E8920" t="s">
        <v>62</v>
      </c>
      <c r="F8920" s="1">
        <v>45042</v>
      </c>
      <c r="G8920">
        <f>DAY(Table1[[#This Row],[Date of Admission]])</f>
        <v>26</v>
      </c>
      <c r="H8920" t="str">
        <f>TEXT(Table1[[#This Row],[Date of Admission]],"dddd")</f>
        <v>Wednesday</v>
      </c>
      <c r="I8920">
        <f>WEEKDAY(Table1[[#This Row],[Date of Admission]],2)</f>
        <v>3</v>
      </c>
      <c r="J8920" t="str">
        <f>IF(OR(Table1[[#This Row],[Weekday Number]]=6,Table1[[#This Row],[Weekday Number]]=7),"Weekend","Weekday")</f>
        <v>Weekday</v>
      </c>
      <c r="K8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0" t="s">
        <v>22224</v>
      </c>
      <c r="M8920" t="s">
        <v>3972</v>
      </c>
      <c r="N8920" t="s">
        <v>60</v>
      </c>
      <c r="O8920">
        <v>4884.5948820000003</v>
      </c>
      <c r="P8920">
        <v>449</v>
      </c>
      <c r="Q8920" t="s">
        <v>37</v>
      </c>
      <c r="R8920" s="1">
        <v>45060</v>
      </c>
      <c r="S8920">
        <f>WEEKDAY(Table1[[#This Row],[Discharge Date]],2)</f>
        <v>7</v>
      </c>
      <c r="T8920" t="s">
        <v>50</v>
      </c>
      <c r="U8920" t="s">
        <v>39</v>
      </c>
      <c r="V8920" t="s">
        <v>40</v>
      </c>
    </row>
    <row r="8921" spans="1:22" x14ac:dyDescent="0.35">
      <c r="A8921" t="s">
        <v>23941</v>
      </c>
      <c r="B8921">
        <v>67</v>
      </c>
      <c r="C8921" t="s">
        <v>20</v>
      </c>
      <c r="D8921" t="s">
        <v>32</v>
      </c>
      <c r="E8921" t="s">
        <v>33</v>
      </c>
      <c r="F8921" s="1">
        <v>43480</v>
      </c>
      <c r="G8921">
        <f>DAY(Table1[[#This Row],[Date of Admission]])</f>
        <v>15</v>
      </c>
      <c r="H8921" t="str">
        <f>TEXT(Table1[[#This Row],[Date of Admission]],"dddd")</f>
        <v>Tuesday</v>
      </c>
      <c r="I8921">
        <f>WEEKDAY(Table1[[#This Row],[Date of Admission]],2)</f>
        <v>2</v>
      </c>
      <c r="J8921" t="str">
        <f>IF(OR(Table1[[#This Row],[Weekday Number]]=6,Table1[[#This Row],[Weekday Number]]=7),"Weekend","Weekday")</f>
        <v>Weekday</v>
      </c>
      <c r="K8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1" t="s">
        <v>23942</v>
      </c>
      <c r="M8921" t="s">
        <v>23943</v>
      </c>
      <c r="N8921" t="s">
        <v>65</v>
      </c>
      <c r="O8921">
        <v>23362.101139999999</v>
      </c>
      <c r="P8921">
        <v>457</v>
      </c>
      <c r="Q8921" t="s">
        <v>49</v>
      </c>
      <c r="R8921" s="1">
        <v>43486</v>
      </c>
      <c r="S8921">
        <f>WEEKDAY(Table1[[#This Row],[Discharge Date]],2)</f>
        <v>1</v>
      </c>
      <c r="T8921" t="s">
        <v>56</v>
      </c>
      <c r="U8921" t="s">
        <v>39</v>
      </c>
      <c r="V8921" t="s">
        <v>29</v>
      </c>
    </row>
    <row r="8922" spans="1:22" x14ac:dyDescent="0.35">
      <c r="A8922" t="s">
        <v>23944</v>
      </c>
      <c r="B8922">
        <v>68</v>
      </c>
      <c r="C8922" t="s">
        <v>31</v>
      </c>
      <c r="D8922" t="s">
        <v>21</v>
      </c>
      <c r="E8922" t="s">
        <v>22</v>
      </c>
      <c r="F8922" s="1">
        <v>44118</v>
      </c>
      <c r="G8922">
        <f>DAY(Table1[[#This Row],[Date of Admission]])</f>
        <v>14</v>
      </c>
      <c r="H8922" t="str">
        <f>TEXT(Table1[[#This Row],[Date of Admission]],"dddd")</f>
        <v>Wednesday</v>
      </c>
      <c r="I8922">
        <f>WEEKDAY(Table1[[#This Row],[Date of Admission]],2)</f>
        <v>3</v>
      </c>
      <c r="J8922" t="str">
        <f>IF(OR(Table1[[#This Row],[Weekday Number]]=6,Table1[[#This Row],[Weekday Number]]=7),"Weekend","Weekday")</f>
        <v>Weekday</v>
      </c>
      <c r="K8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2" t="s">
        <v>23945</v>
      </c>
      <c r="M8922" t="s">
        <v>23946</v>
      </c>
      <c r="N8922" t="s">
        <v>69</v>
      </c>
      <c r="O8922">
        <v>7599.3388869999999</v>
      </c>
      <c r="P8922">
        <v>490</v>
      </c>
      <c r="Q8922" t="s">
        <v>49</v>
      </c>
      <c r="R8922" s="1">
        <v>44128</v>
      </c>
      <c r="S8922">
        <f>WEEKDAY(Table1[[#This Row],[Discharge Date]],2)</f>
        <v>6</v>
      </c>
      <c r="T8922" t="s">
        <v>38</v>
      </c>
      <c r="U8922" t="s">
        <v>39</v>
      </c>
      <c r="V8922" t="s">
        <v>29</v>
      </c>
    </row>
    <row r="8923" spans="1:22" x14ac:dyDescent="0.35">
      <c r="A8923" t="s">
        <v>23947</v>
      </c>
      <c r="B8923">
        <v>30</v>
      </c>
      <c r="C8923" t="s">
        <v>31</v>
      </c>
      <c r="D8923" t="s">
        <v>124</v>
      </c>
      <c r="E8923" t="s">
        <v>62</v>
      </c>
      <c r="F8923" s="1">
        <v>44577</v>
      </c>
      <c r="G8923">
        <f>DAY(Table1[[#This Row],[Date of Admission]])</f>
        <v>16</v>
      </c>
      <c r="H8923" t="str">
        <f>TEXT(Table1[[#This Row],[Date of Admission]],"dddd")</f>
        <v>Sunday</v>
      </c>
      <c r="I8923">
        <f>WEEKDAY(Table1[[#This Row],[Date of Admission]],2)</f>
        <v>7</v>
      </c>
      <c r="J8923" t="str">
        <f>IF(OR(Table1[[#This Row],[Weekday Number]]=6,Table1[[#This Row],[Weekday Number]]=7),"Weekend","Weekday")</f>
        <v>Weekend</v>
      </c>
      <c r="K8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3" t="s">
        <v>23948</v>
      </c>
      <c r="M8923" t="s">
        <v>4280</v>
      </c>
      <c r="N8923" t="s">
        <v>65</v>
      </c>
      <c r="O8923">
        <v>32960.528230000004</v>
      </c>
      <c r="P8923">
        <v>358</v>
      </c>
      <c r="Q8923" t="s">
        <v>37</v>
      </c>
      <c r="R8923" s="1">
        <v>44583</v>
      </c>
      <c r="S8923">
        <f>WEEKDAY(Table1[[#This Row],[Discharge Date]],2)</f>
        <v>6</v>
      </c>
      <c r="T8923" t="s">
        <v>38</v>
      </c>
      <c r="U8923" t="s">
        <v>28</v>
      </c>
      <c r="V8923" t="s">
        <v>40</v>
      </c>
    </row>
    <row r="8924" spans="1:22" x14ac:dyDescent="0.35">
      <c r="A8924" t="s">
        <v>20623</v>
      </c>
      <c r="B8924">
        <v>18</v>
      </c>
      <c r="C8924" t="s">
        <v>20</v>
      </c>
      <c r="D8924" t="s">
        <v>42</v>
      </c>
      <c r="E8924" t="s">
        <v>22</v>
      </c>
      <c r="F8924" s="1">
        <v>44935</v>
      </c>
      <c r="G8924">
        <f>DAY(Table1[[#This Row],[Date of Admission]])</f>
        <v>9</v>
      </c>
      <c r="H8924" t="str">
        <f>TEXT(Table1[[#This Row],[Date of Admission]],"dddd")</f>
        <v>Monday</v>
      </c>
      <c r="I8924">
        <f>WEEKDAY(Table1[[#This Row],[Date of Admission]],2)</f>
        <v>1</v>
      </c>
      <c r="J8924" t="str">
        <f>IF(OR(Table1[[#This Row],[Weekday Number]]=6,Table1[[#This Row],[Weekday Number]]=7),"Weekend","Weekday")</f>
        <v>Weekday</v>
      </c>
      <c r="K8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4" t="s">
        <v>23949</v>
      </c>
      <c r="M8924" t="s">
        <v>23950</v>
      </c>
      <c r="N8924" t="s">
        <v>65</v>
      </c>
      <c r="O8924">
        <v>49992.024700000002</v>
      </c>
      <c r="P8924">
        <v>419</v>
      </c>
      <c r="Q8924" t="s">
        <v>37</v>
      </c>
      <c r="R8924" s="1">
        <v>44936</v>
      </c>
      <c r="S8924">
        <f>WEEKDAY(Table1[[#This Row],[Discharge Date]],2)</f>
        <v>2</v>
      </c>
      <c r="T8924" t="s">
        <v>50</v>
      </c>
      <c r="U8924" t="s">
        <v>28</v>
      </c>
      <c r="V8924" t="s">
        <v>84</v>
      </c>
    </row>
    <row r="8925" spans="1:22" x14ac:dyDescent="0.35">
      <c r="A8925" t="s">
        <v>23951</v>
      </c>
      <c r="B8925">
        <v>53</v>
      </c>
      <c r="C8925" t="s">
        <v>20</v>
      </c>
      <c r="D8925" t="s">
        <v>32</v>
      </c>
      <c r="E8925" t="s">
        <v>43</v>
      </c>
      <c r="F8925" s="1">
        <v>45204</v>
      </c>
      <c r="G8925">
        <f>DAY(Table1[[#This Row],[Date of Admission]])</f>
        <v>5</v>
      </c>
      <c r="H8925" t="str">
        <f>TEXT(Table1[[#This Row],[Date of Admission]],"dddd")</f>
        <v>Thursday</v>
      </c>
      <c r="I8925">
        <f>WEEKDAY(Table1[[#This Row],[Date of Admission]],2)</f>
        <v>4</v>
      </c>
      <c r="J8925" t="str">
        <f>IF(OR(Table1[[#This Row],[Weekday Number]]=6,Table1[[#This Row],[Weekday Number]]=7),"Weekend","Weekday")</f>
        <v>Weekday</v>
      </c>
      <c r="K8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5" t="s">
        <v>23952</v>
      </c>
      <c r="M8925" t="s">
        <v>23953</v>
      </c>
      <c r="N8925" t="s">
        <v>69</v>
      </c>
      <c r="O8925">
        <v>6189.4796379999998</v>
      </c>
      <c r="P8925">
        <v>200</v>
      </c>
      <c r="Q8925" t="s">
        <v>26</v>
      </c>
      <c r="R8925" s="1">
        <v>45205</v>
      </c>
      <c r="S8925">
        <f>WEEKDAY(Table1[[#This Row],[Discharge Date]],2)</f>
        <v>5</v>
      </c>
      <c r="T8925" t="s">
        <v>50</v>
      </c>
      <c r="U8925" t="s">
        <v>28</v>
      </c>
      <c r="V8925" t="s">
        <v>40</v>
      </c>
    </row>
    <row r="8926" spans="1:22" x14ac:dyDescent="0.35">
      <c r="A8926" t="s">
        <v>23954</v>
      </c>
      <c r="B8926">
        <v>72</v>
      </c>
      <c r="C8926" t="s">
        <v>20</v>
      </c>
      <c r="D8926" t="s">
        <v>71</v>
      </c>
      <c r="E8926" t="s">
        <v>53</v>
      </c>
      <c r="F8926" s="1">
        <v>44571</v>
      </c>
      <c r="G8926">
        <f>DAY(Table1[[#This Row],[Date of Admission]])</f>
        <v>10</v>
      </c>
      <c r="H8926" t="str">
        <f>TEXT(Table1[[#This Row],[Date of Admission]],"dddd")</f>
        <v>Monday</v>
      </c>
      <c r="I8926">
        <f>WEEKDAY(Table1[[#This Row],[Date of Admission]],2)</f>
        <v>1</v>
      </c>
      <c r="J8926" t="str">
        <f>IF(OR(Table1[[#This Row],[Weekday Number]]=6,Table1[[#This Row],[Weekday Number]]=7),"Weekend","Weekday")</f>
        <v>Weekday</v>
      </c>
      <c r="K8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6" t="s">
        <v>12490</v>
      </c>
      <c r="M8926" t="s">
        <v>23955</v>
      </c>
      <c r="N8926" t="s">
        <v>25</v>
      </c>
      <c r="O8926">
        <v>29744.521850000001</v>
      </c>
      <c r="P8926">
        <v>313</v>
      </c>
      <c r="Q8926" t="s">
        <v>37</v>
      </c>
      <c r="R8926" s="1">
        <v>44601</v>
      </c>
      <c r="S8926">
        <f>WEEKDAY(Table1[[#This Row],[Discharge Date]],2)</f>
        <v>3</v>
      </c>
      <c r="T8926" t="s">
        <v>94</v>
      </c>
      <c r="U8926" t="s">
        <v>51</v>
      </c>
      <c r="V8926" t="s">
        <v>29</v>
      </c>
    </row>
    <row r="8927" spans="1:22" x14ac:dyDescent="0.35">
      <c r="A8927" t="s">
        <v>23956</v>
      </c>
      <c r="B8927">
        <v>63</v>
      </c>
      <c r="C8927" t="s">
        <v>20</v>
      </c>
      <c r="D8927" t="s">
        <v>124</v>
      </c>
      <c r="E8927" t="s">
        <v>33</v>
      </c>
      <c r="F8927" s="1">
        <v>43496</v>
      </c>
      <c r="G8927">
        <f>DAY(Table1[[#This Row],[Date of Admission]])</f>
        <v>31</v>
      </c>
      <c r="H8927" t="str">
        <f>TEXT(Table1[[#This Row],[Date of Admission]],"dddd")</f>
        <v>Thursday</v>
      </c>
      <c r="I8927">
        <f>WEEKDAY(Table1[[#This Row],[Date of Admission]],2)</f>
        <v>4</v>
      </c>
      <c r="J8927" t="str">
        <f>IF(OR(Table1[[#This Row],[Weekday Number]]=6,Table1[[#This Row],[Weekday Number]]=7),"Weekend","Weekday")</f>
        <v>Weekday</v>
      </c>
      <c r="K8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27" t="s">
        <v>1736</v>
      </c>
      <c r="M8927" t="s">
        <v>23957</v>
      </c>
      <c r="N8927" t="s">
        <v>36</v>
      </c>
      <c r="O8927">
        <v>9166.279477</v>
      </c>
      <c r="P8927">
        <v>220</v>
      </c>
      <c r="Q8927" t="s">
        <v>26</v>
      </c>
      <c r="R8927" s="1">
        <v>43499</v>
      </c>
      <c r="S8927">
        <f>WEEKDAY(Table1[[#This Row],[Discharge Date]],2)</f>
        <v>7</v>
      </c>
      <c r="T8927" t="s">
        <v>38</v>
      </c>
      <c r="U8927" t="s">
        <v>28</v>
      </c>
      <c r="V8927" t="s">
        <v>40</v>
      </c>
    </row>
    <row r="8928" spans="1:22" x14ac:dyDescent="0.35">
      <c r="A8928" t="s">
        <v>23958</v>
      </c>
      <c r="B8928">
        <v>40</v>
      </c>
      <c r="C8928" t="s">
        <v>20</v>
      </c>
      <c r="D8928" t="s">
        <v>124</v>
      </c>
      <c r="E8928" t="s">
        <v>53</v>
      </c>
      <c r="F8928" s="1">
        <v>43825</v>
      </c>
      <c r="G8928">
        <f>DAY(Table1[[#This Row],[Date of Admission]])</f>
        <v>26</v>
      </c>
      <c r="H8928" t="str">
        <f>TEXT(Table1[[#This Row],[Date of Admission]],"dddd")</f>
        <v>Thursday</v>
      </c>
      <c r="I8928">
        <f>WEEKDAY(Table1[[#This Row],[Date of Admission]],2)</f>
        <v>4</v>
      </c>
      <c r="J8928" t="str">
        <f>IF(OR(Table1[[#This Row],[Weekday Number]]=6,Table1[[#This Row],[Weekday Number]]=7),"Weekend","Weekday")</f>
        <v>Weekday</v>
      </c>
      <c r="K8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8" t="s">
        <v>23959</v>
      </c>
      <c r="M8928" t="s">
        <v>23960</v>
      </c>
      <c r="N8928" t="s">
        <v>25</v>
      </c>
      <c r="O8928">
        <v>14556.14466</v>
      </c>
      <c r="P8928">
        <v>317</v>
      </c>
      <c r="Q8928" t="s">
        <v>26</v>
      </c>
      <c r="R8928" s="1">
        <v>43843</v>
      </c>
      <c r="S8928">
        <f>WEEKDAY(Table1[[#This Row],[Discharge Date]],2)</f>
        <v>1</v>
      </c>
      <c r="T8928" t="s">
        <v>38</v>
      </c>
      <c r="U8928" t="s">
        <v>39</v>
      </c>
      <c r="V8928" t="s">
        <v>40</v>
      </c>
    </row>
    <row r="8929" spans="1:22" x14ac:dyDescent="0.35">
      <c r="A8929" t="s">
        <v>17750</v>
      </c>
      <c r="B8929">
        <v>41</v>
      </c>
      <c r="C8929" t="s">
        <v>20</v>
      </c>
      <c r="D8929" t="s">
        <v>32</v>
      </c>
      <c r="E8929" t="s">
        <v>78</v>
      </c>
      <c r="F8929" s="1">
        <v>43699</v>
      </c>
      <c r="G8929">
        <f>DAY(Table1[[#This Row],[Date of Admission]])</f>
        <v>22</v>
      </c>
      <c r="H8929" t="str">
        <f>TEXT(Table1[[#This Row],[Date of Admission]],"dddd")</f>
        <v>Thursday</v>
      </c>
      <c r="I8929">
        <f>WEEKDAY(Table1[[#This Row],[Date of Admission]],2)</f>
        <v>4</v>
      </c>
      <c r="J8929" t="str">
        <f>IF(OR(Table1[[#This Row],[Weekday Number]]=6,Table1[[#This Row],[Weekday Number]]=7),"Weekend","Weekday")</f>
        <v>Weekday</v>
      </c>
      <c r="K8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29" t="s">
        <v>23961</v>
      </c>
      <c r="M8929" t="s">
        <v>23962</v>
      </c>
      <c r="N8929" t="s">
        <v>36</v>
      </c>
      <c r="O8929">
        <v>61100.121939999997</v>
      </c>
      <c r="P8929">
        <v>231</v>
      </c>
      <c r="Q8929" t="s">
        <v>26</v>
      </c>
      <c r="R8929" s="1">
        <v>43720</v>
      </c>
      <c r="S8929">
        <f>WEEKDAY(Table1[[#This Row],[Discharge Date]],2)</f>
        <v>4</v>
      </c>
      <c r="T8929" t="s">
        <v>94</v>
      </c>
      <c r="U8929" t="s">
        <v>51</v>
      </c>
      <c r="V8929" t="s">
        <v>40</v>
      </c>
    </row>
    <row r="8930" spans="1:22" x14ac:dyDescent="0.35">
      <c r="A8930" t="s">
        <v>23963</v>
      </c>
      <c r="B8930">
        <v>71</v>
      </c>
      <c r="C8930" t="s">
        <v>20</v>
      </c>
      <c r="D8930" t="s">
        <v>99</v>
      </c>
      <c r="E8930" t="s">
        <v>33</v>
      </c>
      <c r="F8930" s="1">
        <v>44607</v>
      </c>
      <c r="G8930">
        <f>DAY(Table1[[#This Row],[Date of Admission]])</f>
        <v>15</v>
      </c>
      <c r="H8930" t="str">
        <f>TEXT(Table1[[#This Row],[Date of Admission]],"dddd")</f>
        <v>Tuesday</v>
      </c>
      <c r="I8930">
        <f>WEEKDAY(Table1[[#This Row],[Date of Admission]],2)</f>
        <v>2</v>
      </c>
      <c r="J8930" t="str">
        <f>IF(OR(Table1[[#This Row],[Weekday Number]]=6,Table1[[#This Row],[Weekday Number]]=7),"Weekend","Weekday")</f>
        <v>Weekday</v>
      </c>
      <c r="K8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0" t="s">
        <v>18010</v>
      </c>
      <c r="M8930" t="s">
        <v>23964</v>
      </c>
      <c r="N8930" t="s">
        <v>65</v>
      </c>
      <c r="O8930">
        <v>24704.36679</v>
      </c>
      <c r="P8930">
        <v>181</v>
      </c>
      <c r="Q8930" t="s">
        <v>49</v>
      </c>
      <c r="R8930" s="1">
        <v>44620</v>
      </c>
      <c r="S8930">
        <f>WEEKDAY(Table1[[#This Row],[Discharge Date]],2)</f>
        <v>1</v>
      </c>
      <c r="T8930" t="s">
        <v>94</v>
      </c>
      <c r="U8930" t="s">
        <v>51</v>
      </c>
      <c r="V8930" t="s">
        <v>29</v>
      </c>
    </row>
    <row r="8931" spans="1:22" x14ac:dyDescent="0.35">
      <c r="A8931" t="s">
        <v>13539</v>
      </c>
      <c r="B8931">
        <v>83</v>
      </c>
      <c r="C8931" t="s">
        <v>31</v>
      </c>
      <c r="D8931" t="s">
        <v>99</v>
      </c>
      <c r="E8931" t="s">
        <v>43</v>
      </c>
      <c r="F8931" s="1">
        <v>44991</v>
      </c>
      <c r="G8931">
        <f>DAY(Table1[[#This Row],[Date of Admission]])</f>
        <v>6</v>
      </c>
      <c r="H8931" t="str">
        <f>TEXT(Table1[[#This Row],[Date of Admission]],"dddd")</f>
        <v>Monday</v>
      </c>
      <c r="I8931">
        <f>WEEKDAY(Table1[[#This Row],[Date of Admission]],2)</f>
        <v>1</v>
      </c>
      <c r="J8931" t="str">
        <f>IF(OR(Table1[[#This Row],[Weekday Number]]=6,Table1[[#This Row],[Weekday Number]]=7),"Weekend","Weekday")</f>
        <v>Weekday</v>
      </c>
      <c r="K8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1" t="s">
        <v>23965</v>
      </c>
      <c r="M8931" t="s">
        <v>23966</v>
      </c>
      <c r="N8931" t="s">
        <v>36</v>
      </c>
      <c r="O8931">
        <v>15924.576639999999</v>
      </c>
      <c r="P8931">
        <v>370</v>
      </c>
      <c r="Q8931" t="s">
        <v>49</v>
      </c>
      <c r="R8931" s="1">
        <v>45019</v>
      </c>
      <c r="S8931">
        <f>WEEKDAY(Table1[[#This Row],[Discharge Date]],2)</f>
        <v>1</v>
      </c>
      <c r="T8931" t="s">
        <v>56</v>
      </c>
      <c r="U8931" t="s">
        <v>39</v>
      </c>
      <c r="V8931" t="s">
        <v>29</v>
      </c>
    </row>
    <row r="8932" spans="1:22" x14ac:dyDescent="0.35">
      <c r="A8932" t="s">
        <v>23967</v>
      </c>
      <c r="B8932">
        <v>49</v>
      </c>
      <c r="C8932" t="s">
        <v>20</v>
      </c>
      <c r="D8932" t="s">
        <v>32</v>
      </c>
      <c r="E8932" t="s">
        <v>62</v>
      </c>
      <c r="F8932" s="1">
        <v>45208</v>
      </c>
      <c r="G8932">
        <f>DAY(Table1[[#This Row],[Date of Admission]])</f>
        <v>9</v>
      </c>
      <c r="H8932" t="str">
        <f>TEXT(Table1[[#This Row],[Date of Admission]],"dddd")</f>
        <v>Monday</v>
      </c>
      <c r="I8932">
        <f>WEEKDAY(Table1[[#This Row],[Date of Admission]],2)</f>
        <v>1</v>
      </c>
      <c r="J8932" t="str">
        <f>IF(OR(Table1[[#This Row],[Weekday Number]]=6,Table1[[#This Row],[Weekday Number]]=7),"Weekend","Weekday")</f>
        <v>Weekday</v>
      </c>
      <c r="K8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2" t="s">
        <v>23968</v>
      </c>
      <c r="M8932" t="s">
        <v>23969</v>
      </c>
      <c r="N8932" t="s">
        <v>60</v>
      </c>
      <c r="O8932">
        <v>18178.349440000002</v>
      </c>
      <c r="P8932">
        <v>476</v>
      </c>
      <c r="Q8932" t="s">
        <v>49</v>
      </c>
      <c r="R8932" s="1">
        <v>45221</v>
      </c>
      <c r="S8932">
        <f>WEEKDAY(Table1[[#This Row],[Discharge Date]],2)</f>
        <v>7</v>
      </c>
      <c r="T8932" t="s">
        <v>27</v>
      </c>
      <c r="U8932" t="s">
        <v>51</v>
      </c>
      <c r="V8932" t="s">
        <v>40</v>
      </c>
    </row>
    <row r="8933" spans="1:22" x14ac:dyDescent="0.35">
      <c r="A8933" t="s">
        <v>23970</v>
      </c>
      <c r="B8933">
        <v>71</v>
      </c>
      <c r="C8933" t="s">
        <v>31</v>
      </c>
      <c r="D8933" t="s">
        <v>57</v>
      </c>
      <c r="E8933" t="s">
        <v>33</v>
      </c>
      <c r="F8933" s="1">
        <v>43950</v>
      </c>
      <c r="G8933">
        <f>DAY(Table1[[#This Row],[Date of Admission]])</f>
        <v>29</v>
      </c>
      <c r="H8933" t="str">
        <f>TEXT(Table1[[#This Row],[Date of Admission]],"dddd")</f>
        <v>Wednesday</v>
      </c>
      <c r="I8933">
        <f>WEEKDAY(Table1[[#This Row],[Date of Admission]],2)</f>
        <v>3</v>
      </c>
      <c r="J8933" t="str">
        <f>IF(OR(Table1[[#This Row],[Weekday Number]]=6,Table1[[#This Row],[Weekday Number]]=7),"Weekend","Weekday")</f>
        <v>Weekday</v>
      </c>
      <c r="K8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33" t="s">
        <v>23971</v>
      </c>
      <c r="M8933" t="s">
        <v>23972</v>
      </c>
      <c r="N8933" t="s">
        <v>65</v>
      </c>
      <c r="O8933">
        <v>16824.790710000001</v>
      </c>
      <c r="P8933">
        <v>223</v>
      </c>
      <c r="Q8933" t="s">
        <v>37</v>
      </c>
      <c r="R8933" s="1">
        <v>43976</v>
      </c>
      <c r="S8933">
        <f>WEEKDAY(Table1[[#This Row],[Discharge Date]],2)</f>
        <v>1</v>
      </c>
      <c r="T8933" t="s">
        <v>94</v>
      </c>
      <c r="U8933" t="s">
        <v>28</v>
      </c>
      <c r="V8933" t="s">
        <v>29</v>
      </c>
    </row>
    <row r="8934" spans="1:22" x14ac:dyDescent="0.35">
      <c r="A8934" t="s">
        <v>23973</v>
      </c>
      <c r="B8934">
        <v>79</v>
      </c>
      <c r="C8934" t="s">
        <v>31</v>
      </c>
      <c r="D8934" t="s">
        <v>21</v>
      </c>
      <c r="E8934" t="s">
        <v>62</v>
      </c>
      <c r="F8934" s="1">
        <v>44310</v>
      </c>
      <c r="G8934">
        <f>DAY(Table1[[#This Row],[Date of Admission]])</f>
        <v>24</v>
      </c>
      <c r="H8934" t="str">
        <f>TEXT(Table1[[#This Row],[Date of Admission]],"dddd")</f>
        <v>Saturday</v>
      </c>
      <c r="I8934">
        <f>WEEKDAY(Table1[[#This Row],[Date of Admission]],2)</f>
        <v>6</v>
      </c>
      <c r="J8934" t="str">
        <f>IF(OR(Table1[[#This Row],[Weekday Number]]=6,Table1[[#This Row],[Weekday Number]]=7),"Weekend","Weekday")</f>
        <v>Weekend</v>
      </c>
      <c r="K8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4" t="s">
        <v>23974</v>
      </c>
      <c r="M8934" t="s">
        <v>23975</v>
      </c>
      <c r="N8934" t="s">
        <v>69</v>
      </c>
      <c r="O8934">
        <v>34502.895819999998</v>
      </c>
      <c r="P8934">
        <v>478</v>
      </c>
      <c r="Q8934" t="s">
        <v>37</v>
      </c>
      <c r="R8934" s="1">
        <v>44323</v>
      </c>
      <c r="S8934">
        <f>WEEKDAY(Table1[[#This Row],[Discharge Date]],2)</f>
        <v>5</v>
      </c>
      <c r="T8934" t="s">
        <v>94</v>
      </c>
      <c r="U8934" t="s">
        <v>51</v>
      </c>
      <c r="V8934" t="s">
        <v>29</v>
      </c>
    </row>
    <row r="8935" spans="1:22" x14ac:dyDescent="0.35">
      <c r="A8935" t="s">
        <v>23976</v>
      </c>
      <c r="B8935">
        <v>78</v>
      </c>
      <c r="C8935" t="s">
        <v>20</v>
      </c>
      <c r="D8935" t="s">
        <v>124</v>
      </c>
      <c r="E8935" t="s">
        <v>33</v>
      </c>
      <c r="F8935" s="1">
        <v>44659</v>
      </c>
      <c r="G8935">
        <f>DAY(Table1[[#This Row],[Date of Admission]])</f>
        <v>8</v>
      </c>
      <c r="H8935" t="str">
        <f>TEXT(Table1[[#This Row],[Date of Admission]],"dddd")</f>
        <v>Friday</v>
      </c>
      <c r="I8935">
        <f>WEEKDAY(Table1[[#This Row],[Date of Admission]],2)</f>
        <v>5</v>
      </c>
      <c r="J8935" t="str">
        <f>IF(OR(Table1[[#This Row],[Weekday Number]]=6,Table1[[#This Row],[Weekday Number]]=7),"Weekend","Weekday")</f>
        <v>Weekday</v>
      </c>
      <c r="K8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5" t="s">
        <v>23977</v>
      </c>
      <c r="M8935" t="s">
        <v>23978</v>
      </c>
      <c r="N8935" t="s">
        <v>25</v>
      </c>
      <c r="O8935">
        <v>43133.988369999999</v>
      </c>
      <c r="P8935">
        <v>364</v>
      </c>
      <c r="Q8935" t="s">
        <v>49</v>
      </c>
      <c r="R8935" s="1">
        <v>44684</v>
      </c>
      <c r="S8935">
        <f>WEEKDAY(Table1[[#This Row],[Discharge Date]],2)</f>
        <v>2</v>
      </c>
      <c r="T8935" t="s">
        <v>27</v>
      </c>
      <c r="U8935" t="s">
        <v>51</v>
      </c>
      <c r="V8935" t="s">
        <v>29</v>
      </c>
    </row>
    <row r="8936" spans="1:22" x14ac:dyDescent="0.35">
      <c r="A8936" t="s">
        <v>23979</v>
      </c>
      <c r="B8936">
        <v>45</v>
      </c>
      <c r="C8936" t="s">
        <v>31</v>
      </c>
      <c r="D8936" t="s">
        <v>21</v>
      </c>
      <c r="E8936" t="s">
        <v>22</v>
      </c>
      <c r="F8936" s="1">
        <v>45037</v>
      </c>
      <c r="G8936">
        <f>DAY(Table1[[#This Row],[Date of Admission]])</f>
        <v>21</v>
      </c>
      <c r="H8936" t="str">
        <f>TEXT(Table1[[#This Row],[Date of Admission]],"dddd")</f>
        <v>Friday</v>
      </c>
      <c r="I8936">
        <f>WEEKDAY(Table1[[#This Row],[Date of Admission]],2)</f>
        <v>5</v>
      </c>
      <c r="J8936" t="str">
        <f>IF(OR(Table1[[#This Row],[Weekday Number]]=6,Table1[[#This Row],[Weekday Number]]=7),"Weekend","Weekday")</f>
        <v>Weekday</v>
      </c>
      <c r="K8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6" t="s">
        <v>23980</v>
      </c>
      <c r="M8936" t="s">
        <v>23981</v>
      </c>
      <c r="N8936" t="s">
        <v>65</v>
      </c>
      <c r="O8936">
        <v>28784.276129999998</v>
      </c>
      <c r="P8936">
        <v>251</v>
      </c>
      <c r="Q8936" t="s">
        <v>49</v>
      </c>
      <c r="R8936" s="1">
        <v>45053</v>
      </c>
      <c r="S8936">
        <f>WEEKDAY(Table1[[#This Row],[Discharge Date]],2)</f>
        <v>7</v>
      </c>
      <c r="T8936" t="s">
        <v>94</v>
      </c>
      <c r="U8936" t="s">
        <v>28</v>
      </c>
      <c r="V8936" t="s">
        <v>40</v>
      </c>
    </row>
    <row r="8937" spans="1:22" x14ac:dyDescent="0.35">
      <c r="A8937" t="s">
        <v>23982</v>
      </c>
      <c r="B8937">
        <v>68</v>
      </c>
      <c r="C8937" t="s">
        <v>20</v>
      </c>
      <c r="D8937" t="s">
        <v>42</v>
      </c>
      <c r="E8937" t="s">
        <v>22</v>
      </c>
      <c r="F8937" s="1">
        <v>43866</v>
      </c>
      <c r="G8937">
        <f>DAY(Table1[[#This Row],[Date of Admission]])</f>
        <v>5</v>
      </c>
      <c r="H8937" t="str">
        <f>TEXT(Table1[[#This Row],[Date of Admission]],"dddd")</f>
        <v>Wednesday</v>
      </c>
      <c r="I8937">
        <f>WEEKDAY(Table1[[#This Row],[Date of Admission]],2)</f>
        <v>3</v>
      </c>
      <c r="J8937" t="str">
        <f>IF(OR(Table1[[#This Row],[Weekday Number]]=6,Table1[[#This Row],[Weekday Number]]=7),"Weekend","Weekday")</f>
        <v>Weekday</v>
      </c>
      <c r="K8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7" t="s">
        <v>23983</v>
      </c>
      <c r="M8937" t="s">
        <v>225</v>
      </c>
      <c r="N8937" t="s">
        <v>69</v>
      </c>
      <c r="O8937">
        <v>55224.91906</v>
      </c>
      <c r="P8937">
        <v>338</v>
      </c>
      <c r="Q8937" t="s">
        <v>26</v>
      </c>
      <c r="R8937" s="1">
        <v>43870</v>
      </c>
      <c r="S8937">
        <f>WEEKDAY(Table1[[#This Row],[Discharge Date]],2)</f>
        <v>7</v>
      </c>
      <c r="T8937" t="s">
        <v>50</v>
      </c>
      <c r="U8937" t="s">
        <v>28</v>
      </c>
      <c r="V8937" t="s">
        <v>29</v>
      </c>
    </row>
    <row r="8938" spans="1:22" x14ac:dyDescent="0.35">
      <c r="A8938" t="s">
        <v>23984</v>
      </c>
      <c r="B8938">
        <v>38</v>
      </c>
      <c r="C8938" t="s">
        <v>31</v>
      </c>
      <c r="D8938" t="s">
        <v>239</v>
      </c>
      <c r="E8938" t="s">
        <v>62</v>
      </c>
      <c r="F8938" s="1">
        <v>44327</v>
      </c>
      <c r="G8938">
        <f>DAY(Table1[[#This Row],[Date of Admission]])</f>
        <v>11</v>
      </c>
      <c r="H8938" t="str">
        <f>TEXT(Table1[[#This Row],[Date of Admission]],"dddd")</f>
        <v>Tuesday</v>
      </c>
      <c r="I8938">
        <f>WEEKDAY(Table1[[#This Row],[Date of Admission]],2)</f>
        <v>2</v>
      </c>
      <c r="J8938" t="str">
        <f>IF(OR(Table1[[#This Row],[Weekday Number]]=6,Table1[[#This Row],[Weekday Number]]=7),"Weekend","Weekday")</f>
        <v>Weekday</v>
      </c>
      <c r="K8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8" t="s">
        <v>23985</v>
      </c>
      <c r="M8938" t="s">
        <v>23986</v>
      </c>
      <c r="N8938" t="s">
        <v>65</v>
      </c>
      <c r="O8938">
        <v>18887.144370000002</v>
      </c>
      <c r="P8938">
        <v>340</v>
      </c>
      <c r="Q8938" t="s">
        <v>37</v>
      </c>
      <c r="R8938" s="1">
        <v>44353</v>
      </c>
      <c r="S8938">
        <f>WEEKDAY(Table1[[#This Row],[Discharge Date]],2)</f>
        <v>7</v>
      </c>
      <c r="T8938" t="s">
        <v>38</v>
      </c>
      <c r="U8938" t="s">
        <v>39</v>
      </c>
      <c r="V8938" t="s">
        <v>40</v>
      </c>
    </row>
    <row r="8939" spans="1:22" x14ac:dyDescent="0.35">
      <c r="A8939" t="s">
        <v>23987</v>
      </c>
      <c r="B8939">
        <v>18</v>
      </c>
      <c r="C8939" t="s">
        <v>31</v>
      </c>
      <c r="D8939" t="s">
        <v>71</v>
      </c>
      <c r="E8939" t="s">
        <v>43</v>
      </c>
      <c r="F8939" s="1">
        <v>44809</v>
      </c>
      <c r="G8939">
        <f>DAY(Table1[[#This Row],[Date of Admission]])</f>
        <v>5</v>
      </c>
      <c r="H8939" t="str">
        <f>TEXT(Table1[[#This Row],[Date of Admission]],"dddd")</f>
        <v>Monday</v>
      </c>
      <c r="I8939">
        <f>WEEKDAY(Table1[[#This Row],[Date of Admission]],2)</f>
        <v>1</v>
      </c>
      <c r="J8939" t="str">
        <f>IF(OR(Table1[[#This Row],[Weekday Number]]=6,Table1[[#This Row],[Weekday Number]]=7),"Weekend","Weekday")</f>
        <v>Weekday</v>
      </c>
      <c r="K8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39" t="s">
        <v>23988</v>
      </c>
      <c r="M8939" t="s">
        <v>23989</v>
      </c>
      <c r="N8939" t="s">
        <v>60</v>
      </c>
      <c r="O8939">
        <v>15659.232910000001</v>
      </c>
      <c r="P8939">
        <v>236</v>
      </c>
      <c r="Q8939" t="s">
        <v>26</v>
      </c>
      <c r="R8939" s="1">
        <v>44829</v>
      </c>
      <c r="S8939">
        <f>WEEKDAY(Table1[[#This Row],[Discharge Date]],2)</f>
        <v>7</v>
      </c>
      <c r="T8939" t="s">
        <v>50</v>
      </c>
      <c r="U8939" t="s">
        <v>51</v>
      </c>
      <c r="V8939" t="s">
        <v>84</v>
      </c>
    </row>
    <row r="8940" spans="1:22" x14ac:dyDescent="0.35">
      <c r="A8940" t="s">
        <v>23990</v>
      </c>
      <c r="B8940">
        <v>71</v>
      </c>
      <c r="C8940" t="s">
        <v>20</v>
      </c>
      <c r="D8940" t="s">
        <v>32</v>
      </c>
      <c r="E8940" t="s">
        <v>78</v>
      </c>
      <c r="F8940" s="1">
        <v>43412</v>
      </c>
      <c r="G8940">
        <f>DAY(Table1[[#This Row],[Date of Admission]])</f>
        <v>8</v>
      </c>
      <c r="H8940" t="str">
        <f>TEXT(Table1[[#This Row],[Date of Admission]],"dddd")</f>
        <v>Thursday</v>
      </c>
      <c r="I8940">
        <f>WEEKDAY(Table1[[#This Row],[Date of Admission]],2)</f>
        <v>4</v>
      </c>
      <c r="J8940" t="str">
        <f>IF(OR(Table1[[#This Row],[Weekday Number]]=6,Table1[[#This Row],[Weekday Number]]=7),"Weekend","Weekday")</f>
        <v>Weekday</v>
      </c>
      <c r="K8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0" t="s">
        <v>23982</v>
      </c>
      <c r="M8940" t="s">
        <v>23991</v>
      </c>
      <c r="N8940" t="s">
        <v>60</v>
      </c>
      <c r="O8940">
        <v>61525.073700000001</v>
      </c>
      <c r="P8940">
        <v>446</v>
      </c>
      <c r="Q8940" t="s">
        <v>26</v>
      </c>
      <c r="R8940" s="1">
        <v>43414</v>
      </c>
      <c r="S8940">
        <f>WEEKDAY(Table1[[#This Row],[Discharge Date]],2)</f>
        <v>6</v>
      </c>
      <c r="T8940" t="s">
        <v>38</v>
      </c>
      <c r="U8940" t="s">
        <v>28</v>
      </c>
      <c r="V8940" t="s">
        <v>29</v>
      </c>
    </row>
    <row r="8941" spans="1:22" x14ac:dyDescent="0.35">
      <c r="A8941" t="s">
        <v>23992</v>
      </c>
      <c r="B8941">
        <v>34</v>
      </c>
      <c r="C8941" t="s">
        <v>31</v>
      </c>
      <c r="D8941" t="s">
        <v>239</v>
      </c>
      <c r="E8941" t="s">
        <v>43</v>
      </c>
      <c r="F8941" s="1">
        <v>44661</v>
      </c>
      <c r="G8941">
        <f>DAY(Table1[[#This Row],[Date of Admission]])</f>
        <v>10</v>
      </c>
      <c r="H8941" t="str">
        <f>TEXT(Table1[[#This Row],[Date of Admission]],"dddd")</f>
        <v>Sunday</v>
      </c>
      <c r="I8941">
        <f>WEEKDAY(Table1[[#This Row],[Date of Admission]],2)</f>
        <v>7</v>
      </c>
      <c r="J8941" t="str">
        <f>IF(OR(Table1[[#This Row],[Weekday Number]]=6,Table1[[#This Row],[Weekday Number]]=7),"Weekend","Weekday")</f>
        <v>Weekend</v>
      </c>
      <c r="K8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1" t="s">
        <v>23993</v>
      </c>
      <c r="M8941" t="s">
        <v>23994</v>
      </c>
      <c r="N8941" t="s">
        <v>69</v>
      </c>
      <c r="O8941">
        <v>18312.49309</v>
      </c>
      <c r="P8941">
        <v>266</v>
      </c>
      <c r="Q8941" t="s">
        <v>37</v>
      </c>
      <c r="R8941" s="1">
        <v>44668</v>
      </c>
      <c r="S8941">
        <f>WEEKDAY(Table1[[#This Row],[Discharge Date]],2)</f>
        <v>7</v>
      </c>
      <c r="T8941" t="s">
        <v>50</v>
      </c>
      <c r="U8941" t="s">
        <v>39</v>
      </c>
      <c r="V8941" t="s">
        <v>40</v>
      </c>
    </row>
    <row r="8942" spans="1:22" x14ac:dyDescent="0.35">
      <c r="A8942" t="s">
        <v>23995</v>
      </c>
      <c r="B8942">
        <v>50</v>
      </c>
      <c r="C8942" t="s">
        <v>31</v>
      </c>
      <c r="D8942" t="s">
        <v>124</v>
      </c>
      <c r="E8942" t="s">
        <v>33</v>
      </c>
      <c r="F8942" s="1">
        <v>44823</v>
      </c>
      <c r="G8942">
        <f>DAY(Table1[[#This Row],[Date of Admission]])</f>
        <v>19</v>
      </c>
      <c r="H8942" t="str">
        <f>TEXT(Table1[[#This Row],[Date of Admission]],"dddd")</f>
        <v>Monday</v>
      </c>
      <c r="I8942">
        <f>WEEKDAY(Table1[[#This Row],[Date of Admission]],2)</f>
        <v>1</v>
      </c>
      <c r="J8942" t="str">
        <f>IF(OR(Table1[[#This Row],[Weekday Number]]=6,Table1[[#This Row],[Weekday Number]]=7),"Weekend","Weekday")</f>
        <v>Weekday</v>
      </c>
      <c r="K8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2" t="s">
        <v>23996</v>
      </c>
      <c r="M8942" t="s">
        <v>23997</v>
      </c>
      <c r="N8942" t="s">
        <v>65</v>
      </c>
      <c r="O8942">
        <v>41143.17022</v>
      </c>
      <c r="P8942">
        <v>268</v>
      </c>
      <c r="Q8942" t="s">
        <v>37</v>
      </c>
      <c r="R8942" s="1">
        <v>44847</v>
      </c>
      <c r="S8942">
        <f>WEEKDAY(Table1[[#This Row],[Discharge Date]],2)</f>
        <v>4</v>
      </c>
      <c r="T8942" t="s">
        <v>38</v>
      </c>
      <c r="U8942" t="s">
        <v>28</v>
      </c>
      <c r="V8942" t="s">
        <v>40</v>
      </c>
    </row>
    <row r="8943" spans="1:22" x14ac:dyDescent="0.35">
      <c r="A8943" t="s">
        <v>23998</v>
      </c>
      <c r="B8943">
        <v>48</v>
      </c>
      <c r="C8943" t="s">
        <v>20</v>
      </c>
      <c r="D8943" t="s">
        <v>32</v>
      </c>
      <c r="E8943" t="s">
        <v>62</v>
      </c>
      <c r="F8943" s="1">
        <v>44878</v>
      </c>
      <c r="G8943">
        <f>DAY(Table1[[#This Row],[Date of Admission]])</f>
        <v>13</v>
      </c>
      <c r="H8943" t="str">
        <f>TEXT(Table1[[#This Row],[Date of Admission]],"dddd")</f>
        <v>Sunday</v>
      </c>
      <c r="I8943">
        <f>WEEKDAY(Table1[[#This Row],[Date of Admission]],2)</f>
        <v>7</v>
      </c>
      <c r="J8943" t="str">
        <f>IF(OR(Table1[[#This Row],[Weekday Number]]=6,Table1[[#This Row],[Weekday Number]]=7),"Weekend","Weekday")</f>
        <v>Weekend</v>
      </c>
      <c r="K8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3" t="s">
        <v>18297</v>
      </c>
      <c r="M8943" t="s">
        <v>7581</v>
      </c>
      <c r="N8943" t="s">
        <v>25</v>
      </c>
      <c r="O8943">
        <v>6830.5852370000002</v>
      </c>
      <c r="P8943">
        <v>477</v>
      </c>
      <c r="Q8943" t="s">
        <v>49</v>
      </c>
      <c r="R8943" s="1">
        <v>44897</v>
      </c>
      <c r="S8943">
        <f>WEEKDAY(Table1[[#This Row],[Discharge Date]],2)</f>
        <v>5</v>
      </c>
      <c r="T8943" t="s">
        <v>94</v>
      </c>
      <c r="U8943" t="s">
        <v>28</v>
      </c>
      <c r="V8943" t="s">
        <v>40</v>
      </c>
    </row>
    <row r="8944" spans="1:22" x14ac:dyDescent="0.35">
      <c r="A8944" t="s">
        <v>10924</v>
      </c>
      <c r="B8944">
        <v>23</v>
      </c>
      <c r="C8944" t="s">
        <v>31</v>
      </c>
      <c r="D8944" t="s">
        <v>57</v>
      </c>
      <c r="E8944" t="s">
        <v>43</v>
      </c>
      <c r="F8944" s="1">
        <v>43687</v>
      </c>
      <c r="G8944">
        <f>DAY(Table1[[#This Row],[Date of Admission]])</f>
        <v>10</v>
      </c>
      <c r="H8944" t="str">
        <f>TEXT(Table1[[#This Row],[Date of Admission]],"dddd")</f>
        <v>Saturday</v>
      </c>
      <c r="I8944">
        <f>WEEKDAY(Table1[[#This Row],[Date of Admission]],2)</f>
        <v>6</v>
      </c>
      <c r="J8944" t="str">
        <f>IF(OR(Table1[[#This Row],[Weekday Number]]=6,Table1[[#This Row],[Weekday Number]]=7),"Weekend","Weekday")</f>
        <v>Weekend</v>
      </c>
      <c r="K8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4" t="s">
        <v>23999</v>
      </c>
      <c r="M8944" t="s">
        <v>24000</v>
      </c>
      <c r="N8944" t="s">
        <v>36</v>
      </c>
      <c r="O8944">
        <v>4550.1849650000004</v>
      </c>
      <c r="P8944">
        <v>358</v>
      </c>
      <c r="Q8944" t="s">
        <v>26</v>
      </c>
      <c r="R8944" s="1">
        <v>43688</v>
      </c>
      <c r="S8944">
        <f>WEEKDAY(Table1[[#This Row],[Discharge Date]],2)</f>
        <v>7</v>
      </c>
      <c r="T8944" t="s">
        <v>94</v>
      </c>
      <c r="U8944" t="s">
        <v>39</v>
      </c>
      <c r="V8944" t="s">
        <v>84</v>
      </c>
    </row>
    <row r="8945" spans="1:22" x14ac:dyDescent="0.35">
      <c r="A8945" t="s">
        <v>24001</v>
      </c>
      <c r="B8945">
        <v>39</v>
      </c>
      <c r="C8945" t="s">
        <v>20</v>
      </c>
      <c r="D8945" t="s">
        <v>57</v>
      </c>
      <c r="E8945" t="s">
        <v>43</v>
      </c>
      <c r="F8945" s="1">
        <v>43444</v>
      </c>
      <c r="G8945">
        <f>DAY(Table1[[#This Row],[Date of Admission]])</f>
        <v>10</v>
      </c>
      <c r="H8945" t="str">
        <f>TEXT(Table1[[#This Row],[Date of Admission]],"dddd")</f>
        <v>Monday</v>
      </c>
      <c r="I8945">
        <f>WEEKDAY(Table1[[#This Row],[Date of Admission]],2)</f>
        <v>1</v>
      </c>
      <c r="J8945" t="str">
        <f>IF(OR(Table1[[#This Row],[Weekday Number]]=6,Table1[[#This Row],[Weekday Number]]=7),"Weekend","Weekday")</f>
        <v>Weekday</v>
      </c>
      <c r="K8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5" t="s">
        <v>24002</v>
      </c>
      <c r="M8945" t="s">
        <v>24003</v>
      </c>
      <c r="N8945" t="s">
        <v>36</v>
      </c>
      <c r="O8945">
        <v>10789.143910000001</v>
      </c>
      <c r="P8945">
        <v>215</v>
      </c>
      <c r="Q8945" t="s">
        <v>37</v>
      </c>
      <c r="R8945" s="1">
        <v>43447</v>
      </c>
      <c r="S8945">
        <f>WEEKDAY(Table1[[#This Row],[Discharge Date]],2)</f>
        <v>4</v>
      </c>
      <c r="T8945" t="s">
        <v>94</v>
      </c>
      <c r="U8945" t="s">
        <v>28</v>
      </c>
      <c r="V8945" t="s">
        <v>40</v>
      </c>
    </row>
    <row r="8946" spans="1:22" x14ac:dyDescent="0.35">
      <c r="A8946" t="s">
        <v>24004</v>
      </c>
      <c r="B8946">
        <v>21</v>
      </c>
      <c r="C8946" t="s">
        <v>31</v>
      </c>
      <c r="D8946" t="s">
        <v>239</v>
      </c>
      <c r="E8946" t="s">
        <v>53</v>
      </c>
      <c r="F8946" s="1">
        <v>44290</v>
      </c>
      <c r="G8946">
        <f>DAY(Table1[[#This Row],[Date of Admission]])</f>
        <v>4</v>
      </c>
      <c r="H8946" t="str">
        <f>TEXT(Table1[[#This Row],[Date of Admission]],"dddd")</f>
        <v>Sunday</v>
      </c>
      <c r="I8946">
        <f>WEEKDAY(Table1[[#This Row],[Date of Admission]],2)</f>
        <v>7</v>
      </c>
      <c r="J8946" t="str">
        <f>IF(OR(Table1[[#This Row],[Weekday Number]]=6,Table1[[#This Row],[Weekday Number]]=7),"Weekend","Weekday")</f>
        <v>Weekend</v>
      </c>
      <c r="K8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46" t="s">
        <v>24005</v>
      </c>
      <c r="M8946" t="s">
        <v>24006</v>
      </c>
      <c r="N8946" t="s">
        <v>69</v>
      </c>
      <c r="O8946">
        <v>22230.955569999998</v>
      </c>
      <c r="P8946">
        <v>451</v>
      </c>
      <c r="Q8946" t="s">
        <v>26</v>
      </c>
      <c r="R8946" s="1">
        <v>44297</v>
      </c>
      <c r="S8946">
        <f>WEEKDAY(Table1[[#This Row],[Discharge Date]],2)</f>
        <v>7</v>
      </c>
      <c r="T8946" t="s">
        <v>50</v>
      </c>
      <c r="U8946" t="s">
        <v>51</v>
      </c>
      <c r="V8946" t="s">
        <v>84</v>
      </c>
    </row>
    <row r="8947" spans="1:22" x14ac:dyDescent="0.35">
      <c r="A8947" t="s">
        <v>24007</v>
      </c>
      <c r="B8947">
        <v>73</v>
      </c>
      <c r="C8947" t="s">
        <v>31</v>
      </c>
      <c r="D8947" t="s">
        <v>239</v>
      </c>
      <c r="E8947" t="s">
        <v>22</v>
      </c>
      <c r="F8947" s="1">
        <v>45180</v>
      </c>
      <c r="G8947">
        <f>DAY(Table1[[#This Row],[Date of Admission]])</f>
        <v>11</v>
      </c>
      <c r="H8947" t="str">
        <f>TEXT(Table1[[#This Row],[Date of Admission]],"dddd")</f>
        <v>Monday</v>
      </c>
      <c r="I8947">
        <f>WEEKDAY(Table1[[#This Row],[Date of Admission]],2)</f>
        <v>1</v>
      </c>
      <c r="J8947" t="str">
        <f>IF(OR(Table1[[#This Row],[Weekday Number]]=6,Table1[[#This Row],[Weekday Number]]=7),"Weekend","Weekday")</f>
        <v>Weekday</v>
      </c>
      <c r="K8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7" t="s">
        <v>24008</v>
      </c>
      <c r="M8947" t="s">
        <v>24009</v>
      </c>
      <c r="N8947" t="s">
        <v>25</v>
      </c>
      <c r="O8947">
        <v>12285.51476</v>
      </c>
      <c r="P8947">
        <v>118</v>
      </c>
      <c r="Q8947" t="s">
        <v>37</v>
      </c>
      <c r="R8947" s="1">
        <v>45186</v>
      </c>
      <c r="S8947">
        <f>WEEKDAY(Table1[[#This Row],[Discharge Date]],2)</f>
        <v>7</v>
      </c>
      <c r="T8947" t="s">
        <v>94</v>
      </c>
      <c r="U8947" t="s">
        <v>28</v>
      </c>
      <c r="V8947" t="s">
        <v>29</v>
      </c>
    </row>
    <row r="8948" spans="1:22" x14ac:dyDescent="0.35">
      <c r="A8948" t="s">
        <v>24010</v>
      </c>
      <c r="B8948">
        <v>66</v>
      </c>
      <c r="C8948" t="s">
        <v>31</v>
      </c>
      <c r="D8948" t="s">
        <v>99</v>
      </c>
      <c r="E8948" t="s">
        <v>53</v>
      </c>
      <c r="F8948" s="1">
        <v>45130</v>
      </c>
      <c r="G8948">
        <f>DAY(Table1[[#This Row],[Date of Admission]])</f>
        <v>23</v>
      </c>
      <c r="H8948" t="str">
        <f>TEXT(Table1[[#This Row],[Date of Admission]],"dddd")</f>
        <v>Sunday</v>
      </c>
      <c r="I8948">
        <f>WEEKDAY(Table1[[#This Row],[Date of Admission]],2)</f>
        <v>7</v>
      </c>
      <c r="J8948" t="str">
        <f>IF(OR(Table1[[#This Row],[Weekday Number]]=6,Table1[[#This Row],[Weekday Number]]=7),"Weekend","Weekday")</f>
        <v>Weekend</v>
      </c>
      <c r="K8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8" t="s">
        <v>24011</v>
      </c>
      <c r="M8948" t="s">
        <v>24012</v>
      </c>
      <c r="N8948" t="s">
        <v>36</v>
      </c>
      <c r="O8948">
        <v>22010.74828</v>
      </c>
      <c r="P8948">
        <v>326</v>
      </c>
      <c r="Q8948" t="s">
        <v>49</v>
      </c>
      <c r="R8948" s="1">
        <v>45140</v>
      </c>
      <c r="S8948">
        <f>WEEKDAY(Table1[[#This Row],[Discharge Date]],2)</f>
        <v>3</v>
      </c>
      <c r="T8948" t="s">
        <v>38</v>
      </c>
      <c r="U8948" t="s">
        <v>28</v>
      </c>
      <c r="V8948" t="s">
        <v>29</v>
      </c>
    </row>
    <row r="8949" spans="1:22" x14ac:dyDescent="0.35">
      <c r="A8949" t="s">
        <v>24013</v>
      </c>
      <c r="B8949">
        <v>38</v>
      </c>
      <c r="C8949" t="s">
        <v>20</v>
      </c>
      <c r="D8949" t="s">
        <v>21</v>
      </c>
      <c r="E8949" t="s">
        <v>78</v>
      </c>
      <c r="F8949" s="1">
        <v>44143</v>
      </c>
      <c r="G8949">
        <f>DAY(Table1[[#This Row],[Date of Admission]])</f>
        <v>8</v>
      </c>
      <c r="H8949" t="str">
        <f>TEXT(Table1[[#This Row],[Date of Admission]],"dddd")</f>
        <v>Sunday</v>
      </c>
      <c r="I8949">
        <f>WEEKDAY(Table1[[#This Row],[Date of Admission]],2)</f>
        <v>7</v>
      </c>
      <c r="J8949" t="str">
        <f>IF(OR(Table1[[#This Row],[Weekday Number]]=6,Table1[[#This Row],[Weekday Number]]=7),"Weekend","Weekday")</f>
        <v>Weekend</v>
      </c>
      <c r="K8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49" t="s">
        <v>24014</v>
      </c>
      <c r="M8949" t="s">
        <v>1002</v>
      </c>
      <c r="N8949" t="s">
        <v>65</v>
      </c>
      <c r="O8949">
        <v>24409.46012</v>
      </c>
      <c r="P8949">
        <v>242</v>
      </c>
      <c r="Q8949" t="s">
        <v>37</v>
      </c>
      <c r="R8949" s="1">
        <v>44161</v>
      </c>
      <c r="S8949">
        <f>WEEKDAY(Table1[[#This Row],[Discharge Date]],2)</f>
        <v>4</v>
      </c>
      <c r="T8949" t="s">
        <v>27</v>
      </c>
      <c r="U8949" t="s">
        <v>28</v>
      </c>
      <c r="V8949" t="s">
        <v>40</v>
      </c>
    </row>
    <row r="8950" spans="1:22" x14ac:dyDescent="0.35">
      <c r="A8950" t="s">
        <v>24015</v>
      </c>
      <c r="B8950">
        <v>48</v>
      </c>
      <c r="C8950" t="s">
        <v>20</v>
      </c>
      <c r="D8950" t="s">
        <v>124</v>
      </c>
      <c r="E8950" t="s">
        <v>53</v>
      </c>
      <c r="F8950" s="1">
        <v>43923</v>
      </c>
      <c r="G8950">
        <f>DAY(Table1[[#This Row],[Date of Admission]])</f>
        <v>2</v>
      </c>
      <c r="H8950" t="str">
        <f>TEXT(Table1[[#This Row],[Date of Admission]],"dddd")</f>
        <v>Thursday</v>
      </c>
      <c r="I8950">
        <f>WEEKDAY(Table1[[#This Row],[Date of Admission]],2)</f>
        <v>4</v>
      </c>
      <c r="J8950" t="str">
        <f>IF(OR(Table1[[#This Row],[Weekday Number]]=6,Table1[[#This Row],[Weekday Number]]=7),"Weekend","Weekday")</f>
        <v>Weekday</v>
      </c>
      <c r="K8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50" t="s">
        <v>24016</v>
      </c>
      <c r="M8950" t="s">
        <v>24017</v>
      </c>
      <c r="N8950" t="s">
        <v>65</v>
      </c>
      <c r="O8950">
        <v>31471.97408</v>
      </c>
      <c r="P8950">
        <v>288</v>
      </c>
      <c r="Q8950" t="s">
        <v>26</v>
      </c>
      <c r="R8950" s="1">
        <v>43939</v>
      </c>
      <c r="S8950">
        <f>WEEKDAY(Table1[[#This Row],[Discharge Date]],2)</f>
        <v>6</v>
      </c>
      <c r="T8950" t="s">
        <v>27</v>
      </c>
      <c r="U8950" t="s">
        <v>51</v>
      </c>
      <c r="V8950" t="s">
        <v>40</v>
      </c>
    </row>
    <row r="8951" spans="1:22" x14ac:dyDescent="0.35">
      <c r="A8951" t="s">
        <v>24018</v>
      </c>
      <c r="B8951">
        <v>80</v>
      </c>
      <c r="C8951" t="s">
        <v>31</v>
      </c>
      <c r="D8951" t="s">
        <v>124</v>
      </c>
      <c r="E8951" t="s">
        <v>62</v>
      </c>
      <c r="F8951" s="1">
        <v>44694</v>
      </c>
      <c r="G8951">
        <f>DAY(Table1[[#This Row],[Date of Admission]])</f>
        <v>13</v>
      </c>
      <c r="H8951" t="str">
        <f>TEXT(Table1[[#This Row],[Date of Admission]],"dddd")</f>
        <v>Friday</v>
      </c>
      <c r="I8951">
        <f>WEEKDAY(Table1[[#This Row],[Date of Admission]],2)</f>
        <v>5</v>
      </c>
      <c r="J8951" t="str">
        <f>IF(OR(Table1[[#This Row],[Weekday Number]]=6,Table1[[#This Row],[Weekday Number]]=7),"Weekend","Weekday")</f>
        <v>Weekday</v>
      </c>
      <c r="K8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1" t="s">
        <v>24019</v>
      </c>
      <c r="M8951" t="s">
        <v>24020</v>
      </c>
      <c r="N8951" t="s">
        <v>65</v>
      </c>
      <c r="O8951">
        <v>772.49123239999994</v>
      </c>
      <c r="P8951">
        <v>345</v>
      </c>
      <c r="Q8951" t="s">
        <v>37</v>
      </c>
      <c r="R8951" s="1">
        <v>44715</v>
      </c>
      <c r="S8951">
        <f>WEEKDAY(Table1[[#This Row],[Discharge Date]],2)</f>
        <v>5</v>
      </c>
      <c r="T8951" t="s">
        <v>56</v>
      </c>
      <c r="U8951" t="s">
        <v>51</v>
      </c>
      <c r="V8951" t="s">
        <v>29</v>
      </c>
    </row>
    <row r="8952" spans="1:22" x14ac:dyDescent="0.35">
      <c r="A8952" t="s">
        <v>24021</v>
      </c>
      <c r="B8952">
        <v>54</v>
      </c>
      <c r="C8952" t="s">
        <v>31</v>
      </c>
      <c r="D8952" t="s">
        <v>239</v>
      </c>
      <c r="E8952" t="s">
        <v>33</v>
      </c>
      <c r="F8952" s="1">
        <v>45035</v>
      </c>
      <c r="G8952">
        <f>DAY(Table1[[#This Row],[Date of Admission]])</f>
        <v>19</v>
      </c>
      <c r="H8952" t="str">
        <f>TEXT(Table1[[#This Row],[Date of Admission]],"dddd")</f>
        <v>Wednesday</v>
      </c>
      <c r="I8952">
        <f>WEEKDAY(Table1[[#This Row],[Date of Admission]],2)</f>
        <v>3</v>
      </c>
      <c r="J8952" t="str">
        <f>IF(OR(Table1[[#This Row],[Weekday Number]]=6,Table1[[#This Row],[Weekday Number]]=7),"Weekend","Weekday")</f>
        <v>Weekday</v>
      </c>
      <c r="K8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2" t="s">
        <v>24022</v>
      </c>
      <c r="M8952" t="s">
        <v>24023</v>
      </c>
      <c r="N8952" t="s">
        <v>65</v>
      </c>
      <c r="O8952">
        <v>2681.595088</v>
      </c>
      <c r="P8952">
        <v>187</v>
      </c>
      <c r="Q8952" t="s">
        <v>49</v>
      </c>
      <c r="R8952" s="1">
        <v>45052</v>
      </c>
      <c r="S8952">
        <f>WEEKDAY(Table1[[#This Row],[Discharge Date]],2)</f>
        <v>6</v>
      </c>
      <c r="T8952" t="s">
        <v>56</v>
      </c>
      <c r="U8952" t="s">
        <v>28</v>
      </c>
      <c r="V8952" t="s">
        <v>40</v>
      </c>
    </row>
    <row r="8953" spans="1:22" x14ac:dyDescent="0.35">
      <c r="A8953" t="s">
        <v>24024</v>
      </c>
      <c r="B8953">
        <v>41</v>
      </c>
      <c r="C8953" t="s">
        <v>20</v>
      </c>
      <c r="D8953" t="s">
        <v>21</v>
      </c>
      <c r="E8953" t="s">
        <v>22</v>
      </c>
      <c r="F8953" s="1">
        <v>43635</v>
      </c>
      <c r="G8953">
        <f>DAY(Table1[[#This Row],[Date of Admission]])</f>
        <v>19</v>
      </c>
      <c r="H8953" t="str">
        <f>TEXT(Table1[[#This Row],[Date of Admission]],"dddd")</f>
        <v>Wednesday</v>
      </c>
      <c r="I8953">
        <f>WEEKDAY(Table1[[#This Row],[Date of Admission]],2)</f>
        <v>3</v>
      </c>
      <c r="J8953" t="str">
        <f>IF(OR(Table1[[#This Row],[Weekday Number]]=6,Table1[[#This Row],[Weekday Number]]=7),"Weekend","Weekday")</f>
        <v>Weekday</v>
      </c>
      <c r="K8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3" t="s">
        <v>24025</v>
      </c>
      <c r="M8953" t="s">
        <v>20573</v>
      </c>
      <c r="N8953" t="s">
        <v>36</v>
      </c>
      <c r="O8953">
        <v>44729.964849999997</v>
      </c>
      <c r="P8953">
        <v>444</v>
      </c>
      <c r="Q8953" t="s">
        <v>26</v>
      </c>
      <c r="R8953" s="1">
        <v>43654</v>
      </c>
      <c r="S8953">
        <f>WEEKDAY(Table1[[#This Row],[Discharge Date]],2)</f>
        <v>1</v>
      </c>
      <c r="T8953" t="s">
        <v>94</v>
      </c>
      <c r="U8953" t="s">
        <v>39</v>
      </c>
      <c r="V8953" t="s">
        <v>40</v>
      </c>
    </row>
    <row r="8954" spans="1:22" x14ac:dyDescent="0.35">
      <c r="A8954" t="s">
        <v>8644</v>
      </c>
      <c r="B8954">
        <v>59</v>
      </c>
      <c r="C8954" t="s">
        <v>31</v>
      </c>
      <c r="D8954" t="s">
        <v>57</v>
      </c>
      <c r="E8954" t="s">
        <v>53</v>
      </c>
      <c r="F8954" s="1">
        <v>43544</v>
      </c>
      <c r="G8954">
        <f>DAY(Table1[[#This Row],[Date of Admission]])</f>
        <v>20</v>
      </c>
      <c r="H8954" t="str">
        <f>TEXT(Table1[[#This Row],[Date of Admission]],"dddd")</f>
        <v>Wednesday</v>
      </c>
      <c r="I8954">
        <f>WEEKDAY(Table1[[#This Row],[Date of Admission]],2)</f>
        <v>3</v>
      </c>
      <c r="J8954" t="str">
        <f>IF(OR(Table1[[#This Row],[Weekday Number]]=6,Table1[[#This Row],[Weekday Number]]=7),"Weekend","Weekday")</f>
        <v>Weekday</v>
      </c>
      <c r="K8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4" t="s">
        <v>24026</v>
      </c>
      <c r="M8954" t="s">
        <v>24027</v>
      </c>
      <c r="N8954" t="s">
        <v>25</v>
      </c>
      <c r="O8954">
        <v>29893.009300000002</v>
      </c>
      <c r="P8954">
        <v>434</v>
      </c>
      <c r="Q8954" t="s">
        <v>49</v>
      </c>
      <c r="R8954" s="1">
        <v>43560</v>
      </c>
      <c r="S8954">
        <f>WEEKDAY(Table1[[#This Row],[Discharge Date]],2)</f>
        <v>5</v>
      </c>
      <c r="T8954" t="s">
        <v>27</v>
      </c>
      <c r="U8954" t="s">
        <v>39</v>
      </c>
      <c r="V8954" t="s">
        <v>40</v>
      </c>
    </row>
    <row r="8955" spans="1:22" x14ac:dyDescent="0.35">
      <c r="A8955" t="s">
        <v>24028</v>
      </c>
      <c r="B8955">
        <v>61</v>
      </c>
      <c r="C8955" t="s">
        <v>31</v>
      </c>
      <c r="D8955" t="s">
        <v>124</v>
      </c>
      <c r="E8955" t="s">
        <v>33</v>
      </c>
      <c r="F8955" s="1">
        <v>43659</v>
      </c>
      <c r="G8955">
        <f>DAY(Table1[[#This Row],[Date of Admission]])</f>
        <v>13</v>
      </c>
      <c r="H8955" t="str">
        <f>TEXT(Table1[[#This Row],[Date of Admission]],"dddd")</f>
        <v>Saturday</v>
      </c>
      <c r="I8955">
        <f>WEEKDAY(Table1[[#This Row],[Date of Admission]],2)</f>
        <v>6</v>
      </c>
      <c r="J8955" t="str">
        <f>IF(OR(Table1[[#This Row],[Weekday Number]]=6,Table1[[#This Row],[Weekday Number]]=7),"Weekend","Weekday")</f>
        <v>Weekend</v>
      </c>
      <c r="K8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5" t="s">
        <v>17406</v>
      </c>
      <c r="M8955" t="s">
        <v>24029</v>
      </c>
      <c r="N8955" t="s">
        <v>65</v>
      </c>
      <c r="O8955">
        <v>33380.541259999998</v>
      </c>
      <c r="P8955">
        <v>331</v>
      </c>
      <c r="Q8955" t="s">
        <v>49</v>
      </c>
      <c r="R8955" s="1">
        <v>43681</v>
      </c>
      <c r="S8955">
        <f>WEEKDAY(Table1[[#This Row],[Discharge Date]],2)</f>
        <v>7</v>
      </c>
      <c r="T8955" t="s">
        <v>56</v>
      </c>
      <c r="U8955" t="s">
        <v>39</v>
      </c>
      <c r="V8955" t="s">
        <v>40</v>
      </c>
    </row>
    <row r="8956" spans="1:22" x14ac:dyDescent="0.35">
      <c r="A8956" t="s">
        <v>24030</v>
      </c>
      <c r="B8956">
        <v>51</v>
      </c>
      <c r="C8956" t="s">
        <v>20</v>
      </c>
      <c r="D8956" t="s">
        <v>71</v>
      </c>
      <c r="E8956" t="s">
        <v>33</v>
      </c>
      <c r="F8956" s="1">
        <v>43735</v>
      </c>
      <c r="G8956">
        <f>DAY(Table1[[#This Row],[Date of Admission]])</f>
        <v>27</v>
      </c>
      <c r="H8956" t="str">
        <f>TEXT(Table1[[#This Row],[Date of Admission]],"dddd")</f>
        <v>Friday</v>
      </c>
      <c r="I8956">
        <f>WEEKDAY(Table1[[#This Row],[Date of Admission]],2)</f>
        <v>5</v>
      </c>
      <c r="J8956" t="str">
        <f>IF(OR(Table1[[#This Row],[Weekday Number]]=6,Table1[[#This Row],[Weekday Number]]=7),"Weekend","Weekday")</f>
        <v>Weekday</v>
      </c>
      <c r="K8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56" t="s">
        <v>24031</v>
      </c>
      <c r="M8956" t="s">
        <v>24032</v>
      </c>
      <c r="N8956" t="s">
        <v>69</v>
      </c>
      <c r="O8956">
        <v>13122.745209999999</v>
      </c>
      <c r="P8956">
        <v>224</v>
      </c>
      <c r="Q8956" t="s">
        <v>37</v>
      </c>
      <c r="R8956" s="1">
        <v>43739</v>
      </c>
      <c r="S8956">
        <f>WEEKDAY(Table1[[#This Row],[Discharge Date]],2)</f>
        <v>2</v>
      </c>
      <c r="T8956" t="s">
        <v>27</v>
      </c>
      <c r="U8956" t="s">
        <v>39</v>
      </c>
      <c r="V8956" t="s">
        <v>40</v>
      </c>
    </row>
    <row r="8957" spans="1:22" x14ac:dyDescent="0.35">
      <c r="A8957" t="s">
        <v>17707</v>
      </c>
      <c r="B8957">
        <v>85</v>
      </c>
      <c r="C8957" t="s">
        <v>20</v>
      </c>
      <c r="D8957" t="s">
        <v>124</v>
      </c>
      <c r="E8957" t="s">
        <v>53</v>
      </c>
      <c r="F8957" s="1">
        <v>44820</v>
      </c>
      <c r="G8957">
        <f>DAY(Table1[[#This Row],[Date of Admission]])</f>
        <v>16</v>
      </c>
      <c r="H8957" t="str">
        <f>TEXT(Table1[[#This Row],[Date of Admission]],"dddd")</f>
        <v>Friday</v>
      </c>
      <c r="I8957">
        <f>WEEKDAY(Table1[[#This Row],[Date of Admission]],2)</f>
        <v>5</v>
      </c>
      <c r="J8957" t="str">
        <f>IF(OR(Table1[[#This Row],[Weekday Number]]=6,Table1[[#This Row],[Weekday Number]]=7),"Weekend","Weekday")</f>
        <v>Weekday</v>
      </c>
      <c r="K8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7" t="s">
        <v>24033</v>
      </c>
      <c r="M8957" t="s">
        <v>21186</v>
      </c>
      <c r="N8957" t="s">
        <v>60</v>
      </c>
      <c r="O8957">
        <v>15012.31172</v>
      </c>
      <c r="P8957">
        <v>297</v>
      </c>
      <c r="Q8957" t="s">
        <v>49</v>
      </c>
      <c r="R8957" s="1">
        <v>44825</v>
      </c>
      <c r="S8957">
        <f>WEEKDAY(Table1[[#This Row],[Discharge Date]],2)</f>
        <v>3</v>
      </c>
      <c r="T8957" t="s">
        <v>56</v>
      </c>
      <c r="U8957" t="s">
        <v>51</v>
      </c>
      <c r="V8957" t="s">
        <v>29</v>
      </c>
    </row>
    <row r="8958" spans="1:22" x14ac:dyDescent="0.35">
      <c r="A8958" t="s">
        <v>24034</v>
      </c>
      <c r="B8958">
        <v>21</v>
      </c>
      <c r="C8958" t="s">
        <v>20</v>
      </c>
      <c r="D8958" t="s">
        <v>32</v>
      </c>
      <c r="E8958" t="s">
        <v>62</v>
      </c>
      <c r="F8958" s="1">
        <v>43556</v>
      </c>
      <c r="G8958">
        <f>DAY(Table1[[#This Row],[Date of Admission]])</f>
        <v>1</v>
      </c>
      <c r="H8958" t="str">
        <f>TEXT(Table1[[#This Row],[Date of Admission]],"dddd")</f>
        <v>Monday</v>
      </c>
      <c r="I8958">
        <f>WEEKDAY(Table1[[#This Row],[Date of Admission]],2)</f>
        <v>1</v>
      </c>
      <c r="J8958" t="str">
        <f>IF(OR(Table1[[#This Row],[Weekday Number]]=6,Table1[[#This Row],[Weekday Number]]=7),"Weekend","Weekday")</f>
        <v>Weekday</v>
      </c>
      <c r="K8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58" t="s">
        <v>5258</v>
      </c>
      <c r="M8958" t="s">
        <v>24035</v>
      </c>
      <c r="N8958" t="s">
        <v>65</v>
      </c>
      <c r="O8958">
        <v>11566.33958</v>
      </c>
      <c r="P8958">
        <v>234</v>
      </c>
      <c r="Q8958" t="s">
        <v>49</v>
      </c>
      <c r="R8958" s="1">
        <v>43582</v>
      </c>
      <c r="S8958">
        <f>WEEKDAY(Table1[[#This Row],[Discharge Date]],2)</f>
        <v>6</v>
      </c>
      <c r="T8958" t="s">
        <v>56</v>
      </c>
      <c r="U8958" t="s">
        <v>28</v>
      </c>
      <c r="V8958" t="s">
        <v>84</v>
      </c>
    </row>
    <row r="8959" spans="1:22" x14ac:dyDescent="0.35">
      <c r="A8959" t="s">
        <v>24036</v>
      </c>
      <c r="B8959">
        <v>83</v>
      </c>
      <c r="C8959" t="s">
        <v>20</v>
      </c>
      <c r="D8959" t="s">
        <v>239</v>
      </c>
      <c r="E8959" t="s">
        <v>62</v>
      </c>
      <c r="F8959" s="1">
        <v>43427</v>
      </c>
      <c r="G8959">
        <f>DAY(Table1[[#This Row],[Date of Admission]])</f>
        <v>23</v>
      </c>
      <c r="H8959" t="str">
        <f>TEXT(Table1[[#This Row],[Date of Admission]],"dddd")</f>
        <v>Friday</v>
      </c>
      <c r="I8959">
        <f>WEEKDAY(Table1[[#This Row],[Date of Admission]],2)</f>
        <v>5</v>
      </c>
      <c r="J8959" t="str">
        <f>IF(OR(Table1[[#This Row],[Weekday Number]]=6,Table1[[#This Row],[Weekday Number]]=7),"Weekend","Weekday")</f>
        <v>Weekday</v>
      </c>
      <c r="K8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59" t="s">
        <v>24037</v>
      </c>
      <c r="M8959" t="s">
        <v>19695</v>
      </c>
      <c r="N8959" t="s">
        <v>69</v>
      </c>
      <c r="O8959">
        <v>1639.7597089999999</v>
      </c>
      <c r="P8959">
        <v>420</v>
      </c>
      <c r="Q8959" t="s">
        <v>37</v>
      </c>
      <c r="R8959" s="1">
        <v>43454</v>
      </c>
      <c r="S8959">
        <f>WEEKDAY(Table1[[#This Row],[Discharge Date]],2)</f>
        <v>4</v>
      </c>
      <c r="T8959" t="s">
        <v>50</v>
      </c>
      <c r="U8959" t="s">
        <v>39</v>
      </c>
      <c r="V8959" t="s">
        <v>29</v>
      </c>
    </row>
    <row r="8960" spans="1:22" x14ac:dyDescent="0.35">
      <c r="A8960" t="s">
        <v>24038</v>
      </c>
      <c r="B8960">
        <v>48</v>
      </c>
      <c r="C8960" t="s">
        <v>31</v>
      </c>
      <c r="D8960" t="s">
        <v>57</v>
      </c>
      <c r="E8960" t="s">
        <v>53</v>
      </c>
      <c r="F8960" s="1">
        <v>43954</v>
      </c>
      <c r="G8960">
        <f>DAY(Table1[[#This Row],[Date of Admission]])</f>
        <v>3</v>
      </c>
      <c r="H8960" t="str">
        <f>TEXT(Table1[[#This Row],[Date of Admission]],"dddd")</f>
        <v>Sunday</v>
      </c>
      <c r="I8960">
        <f>WEEKDAY(Table1[[#This Row],[Date of Admission]],2)</f>
        <v>7</v>
      </c>
      <c r="J8960" t="str">
        <f>IF(OR(Table1[[#This Row],[Weekday Number]]=6,Table1[[#This Row],[Weekday Number]]=7),"Weekend","Weekday")</f>
        <v>Weekend</v>
      </c>
      <c r="K8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60" t="s">
        <v>24039</v>
      </c>
      <c r="M8960" t="s">
        <v>24040</v>
      </c>
      <c r="N8960" t="s">
        <v>60</v>
      </c>
      <c r="O8960">
        <v>9983.1100470000001</v>
      </c>
      <c r="P8960">
        <v>168</v>
      </c>
      <c r="Q8960" t="s">
        <v>49</v>
      </c>
      <c r="R8960" s="1">
        <v>43984</v>
      </c>
      <c r="S8960">
        <f>WEEKDAY(Table1[[#This Row],[Discharge Date]],2)</f>
        <v>2</v>
      </c>
      <c r="T8960" t="s">
        <v>50</v>
      </c>
      <c r="U8960" t="s">
        <v>51</v>
      </c>
      <c r="V8960" t="s">
        <v>40</v>
      </c>
    </row>
    <row r="8961" spans="1:22" x14ac:dyDescent="0.35">
      <c r="A8961" t="s">
        <v>21797</v>
      </c>
      <c r="B8961">
        <v>62</v>
      </c>
      <c r="C8961" t="s">
        <v>20</v>
      </c>
      <c r="D8961" t="s">
        <v>57</v>
      </c>
      <c r="E8961" t="s">
        <v>53</v>
      </c>
      <c r="F8961" s="1">
        <v>44242</v>
      </c>
      <c r="G8961">
        <f>DAY(Table1[[#This Row],[Date of Admission]])</f>
        <v>15</v>
      </c>
      <c r="H8961" t="str">
        <f>TEXT(Table1[[#This Row],[Date of Admission]],"dddd")</f>
        <v>Monday</v>
      </c>
      <c r="I8961">
        <f>WEEKDAY(Table1[[#This Row],[Date of Admission]],2)</f>
        <v>1</v>
      </c>
      <c r="J8961" t="str">
        <f>IF(OR(Table1[[#This Row],[Weekday Number]]=6,Table1[[#This Row],[Weekday Number]]=7),"Weekend","Weekday")</f>
        <v>Weekday</v>
      </c>
      <c r="K8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61" t="s">
        <v>24041</v>
      </c>
      <c r="M8961" t="s">
        <v>24042</v>
      </c>
      <c r="N8961" t="s">
        <v>69</v>
      </c>
      <c r="O8961">
        <v>20014.022540000002</v>
      </c>
      <c r="P8961">
        <v>118</v>
      </c>
      <c r="Q8961" t="s">
        <v>49</v>
      </c>
      <c r="R8961" s="1">
        <v>44248</v>
      </c>
      <c r="S8961">
        <f>WEEKDAY(Table1[[#This Row],[Discharge Date]],2)</f>
        <v>7</v>
      </c>
      <c r="T8961" t="s">
        <v>56</v>
      </c>
      <c r="U8961" t="s">
        <v>51</v>
      </c>
      <c r="V8961" t="s">
        <v>40</v>
      </c>
    </row>
    <row r="8962" spans="1:22" x14ac:dyDescent="0.35">
      <c r="A8962" t="s">
        <v>24043</v>
      </c>
      <c r="B8962">
        <v>52</v>
      </c>
      <c r="C8962" t="s">
        <v>31</v>
      </c>
      <c r="D8962" t="s">
        <v>57</v>
      </c>
      <c r="E8962" t="s">
        <v>78</v>
      </c>
      <c r="F8962" s="1">
        <v>44870</v>
      </c>
      <c r="G8962">
        <f>DAY(Table1[[#This Row],[Date of Admission]])</f>
        <v>5</v>
      </c>
      <c r="H8962" t="str">
        <f>TEXT(Table1[[#This Row],[Date of Admission]],"dddd")</f>
        <v>Saturday</v>
      </c>
      <c r="I8962">
        <f>WEEKDAY(Table1[[#This Row],[Date of Admission]],2)</f>
        <v>6</v>
      </c>
      <c r="J8962" t="str">
        <f>IF(OR(Table1[[#This Row],[Weekday Number]]=6,Table1[[#This Row],[Weekday Number]]=7),"Weekend","Weekday")</f>
        <v>Weekend</v>
      </c>
      <c r="K8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62" t="s">
        <v>24044</v>
      </c>
      <c r="M8962" t="s">
        <v>24045</v>
      </c>
      <c r="N8962" t="s">
        <v>36</v>
      </c>
      <c r="O8962">
        <v>62985.472600000001</v>
      </c>
      <c r="P8962">
        <v>442</v>
      </c>
      <c r="Q8962" t="s">
        <v>26</v>
      </c>
      <c r="R8962" s="1">
        <v>44877</v>
      </c>
      <c r="S8962">
        <f>WEEKDAY(Table1[[#This Row],[Discharge Date]],2)</f>
        <v>6</v>
      </c>
      <c r="T8962" t="s">
        <v>56</v>
      </c>
      <c r="U8962" t="s">
        <v>28</v>
      </c>
      <c r="V8962" t="s">
        <v>40</v>
      </c>
    </row>
    <row r="8963" spans="1:22" x14ac:dyDescent="0.35">
      <c r="A8963" t="s">
        <v>24046</v>
      </c>
      <c r="B8963">
        <v>53</v>
      </c>
      <c r="C8963" t="s">
        <v>20</v>
      </c>
      <c r="D8963" t="s">
        <v>71</v>
      </c>
      <c r="E8963" t="s">
        <v>62</v>
      </c>
      <c r="F8963" s="1">
        <v>43704</v>
      </c>
      <c r="G8963">
        <f>DAY(Table1[[#This Row],[Date of Admission]])</f>
        <v>27</v>
      </c>
      <c r="H8963" t="str">
        <f>TEXT(Table1[[#This Row],[Date of Admission]],"dddd")</f>
        <v>Tuesday</v>
      </c>
      <c r="I8963">
        <f>WEEKDAY(Table1[[#This Row],[Date of Admission]],2)</f>
        <v>2</v>
      </c>
      <c r="J8963" t="str">
        <f>IF(OR(Table1[[#This Row],[Weekday Number]]=6,Table1[[#This Row],[Weekday Number]]=7),"Weekend","Weekday")</f>
        <v>Weekday</v>
      </c>
      <c r="K8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63" t="s">
        <v>24047</v>
      </c>
      <c r="M8963" t="s">
        <v>5076</v>
      </c>
      <c r="N8963" t="s">
        <v>25</v>
      </c>
      <c r="O8963">
        <v>14549.427949999999</v>
      </c>
      <c r="P8963">
        <v>182</v>
      </c>
      <c r="Q8963" t="s">
        <v>49</v>
      </c>
      <c r="R8963" s="1">
        <v>43714</v>
      </c>
      <c r="S8963">
        <f>WEEKDAY(Table1[[#This Row],[Discharge Date]],2)</f>
        <v>5</v>
      </c>
      <c r="T8963" t="s">
        <v>27</v>
      </c>
      <c r="U8963" t="s">
        <v>39</v>
      </c>
      <c r="V8963" t="s">
        <v>40</v>
      </c>
    </row>
    <row r="8964" spans="1:22" x14ac:dyDescent="0.35">
      <c r="A8964" t="s">
        <v>24048</v>
      </c>
      <c r="B8964">
        <v>82</v>
      </c>
      <c r="C8964" t="s">
        <v>20</v>
      </c>
      <c r="D8964" t="s">
        <v>124</v>
      </c>
      <c r="E8964" t="s">
        <v>62</v>
      </c>
      <c r="F8964" s="1">
        <v>43781</v>
      </c>
      <c r="G8964">
        <f>DAY(Table1[[#This Row],[Date of Admission]])</f>
        <v>12</v>
      </c>
      <c r="H8964" t="str">
        <f>TEXT(Table1[[#This Row],[Date of Admission]],"dddd")</f>
        <v>Tuesday</v>
      </c>
      <c r="I8964">
        <f>WEEKDAY(Table1[[#This Row],[Date of Admission]],2)</f>
        <v>2</v>
      </c>
      <c r="J8964" t="str">
        <f>IF(OR(Table1[[#This Row],[Weekday Number]]=6,Table1[[#This Row],[Weekday Number]]=7),"Weekend","Weekday")</f>
        <v>Weekday</v>
      </c>
      <c r="K8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64" t="s">
        <v>24049</v>
      </c>
      <c r="M8964" t="s">
        <v>24050</v>
      </c>
      <c r="N8964" t="s">
        <v>69</v>
      </c>
      <c r="O8964">
        <v>14722.024939999999</v>
      </c>
      <c r="P8964">
        <v>279</v>
      </c>
      <c r="Q8964" t="s">
        <v>37</v>
      </c>
      <c r="R8964" s="1">
        <v>43803</v>
      </c>
      <c r="S8964">
        <f>WEEKDAY(Table1[[#This Row],[Discharge Date]],2)</f>
        <v>3</v>
      </c>
      <c r="T8964" t="s">
        <v>38</v>
      </c>
      <c r="U8964" t="s">
        <v>39</v>
      </c>
      <c r="V8964" t="s">
        <v>29</v>
      </c>
    </row>
    <row r="8965" spans="1:22" x14ac:dyDescent="0.35">
      <c r="A8965" t="s">
        <v>24051</v>
      </c>
      <c r="B8965">
        <v>18</v>
      </c>
      <c r="C8965" t="s">
        <v>20</v>
      </c>
      <c r="D8965" t="s">
        <v>124</v>
      </c>
      <c r="E8965" t="s">
        <v>62</v>
      </c>
      <c r="F8965" s="1">
        <v>44678</v>
      </c>
      <c r="G8965">
        <f>DAY(Table1[[#This Row],[Date of Admission]])</f>
        <v>27</v>
      </c>
      <c r="H8965" t="str">
        <f>TEXT(Table1[[#This Row],[Date of Admission]],"dddd")</f>
        <v>Wednesday</v>
      </c>
      <c r="I8965">
        <f>WEEKDAY(Table1[[#This Row],[Date of Admission]],2)</f>
        <v>3</v>
      </c>
      <c r="J8965" t="str">
        <f>IF(OR(Table1[[#This Row],[Weekday Number]]=6,Table1[[#This Row],[Weekday Number]]=7),"Weekend","Weekday")</f>
        <v>Weekday</v>
      </c>
      <c r="K8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65" t="s">
        <v>24052</v>
      </c>
      <c r="M8965" t="s">
        <v>24053</v>
      </c>
      <c r="N8965" t="s">
        <v>69</v>
      </c>
      <c r="O8965">
        <v>24810.8704</v>
      </c>
      <c r="P8965">
        <v>434</v>
      </c>
      <c r="Q8965" t="s">
        <v>37</v>
      </c>
      <c r="R8965" s="1">
        <v>44698</v>
      </c>
      <c r="S8965">
        <f>WEEKDAY(Table1[[#This Row],[Discharge Date]],2)</f>
        <v>2</v>
      </c>
      <c r="T8965" t="s">
        <v>50</v>
      </c>
      <c r="U8965" t="s">
        <v>51</v>
      </c>
      <c r="V8965" t="s">
        <v>84</v>
      </c>
    </row>
    <row r="8966" spans="1:22" x14ac:dyDescent="0.35">
      <c r="A8966" t="s">
        <v>21455</v>
      </c>
      <c r="B8966">
        <v>74</v>
      </c>
      <c r="C8966" t="s">
        <v>20</v>
      </c>
      <c r="D8966" t="s">
        <v>124</v>
      </c>
      <c r="E8966" t="s">
        <v>78</v>
      </c>
      <c r="F8966" s="1">
        <v>43648</v>
      </c>
      <c r="G8966">
        <f>DAY(Table1[[#This Row],[Date of Admission]])</f>
        <v>2</v>
      </c>
      <c r="H8966" t="str">
        <f>TEXT(Table1[[#This Row],[Date of Admission]],"dddd")</f>
        <v>Tuesday</v>
      </c>
      <c r="I8966">
        <f>WEEKDAY(Table1[[#This Row],[Date of Admission]],2)</f>
        <v>2</v>
      </c>
      <c r="J8966" t="str">
        <f>IF(OR(Table1[[#This Row],[Weekday Number]]=6,Table1[[#This Row],[Weekday Number]]=7),"Weekend","Weekday")</f>
        <v>Weekday</v>
      </c>
      <c r="K8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66" t="s">
        <v>24054</v>
      </c>
      <c r="M8966" t="s">
        <v>24055</v>
      </c>
      <c r="N8966" t="s">
        <v>60</v>
      </c>
      <c r="O8966">
        <v>50985.79868</v>
      </c>
      <c r="P8966">
        <v>322</v>
      </c>
      <c r="Q8966" t="s">
        <v>26</v>
      </c>
      <c r="R8966" s="1">
        <v>43655</v>
      </c>
      <c r="S8966">
        <f>WEEKDAY(Table1[[#This Row],[Discharge Date]],2)</f>
        <v>2</v>
      </c>
      <c r="T8966" t="s">
        <v>50</v>
      </c>
      <c r="U8966" t="s">
        <v>39</v>
      </c>
      <c r="V8966" t="s">
        <v>29</v>
      </c>
    </row>
    <row r="8967" spans="1:22" x14ac:dyDescent="0.35">
      <c r="A8967" t="s">
        <v>24056</v>
      </c>
      <c r="B8967">
        <v>35</v>
      </c>
      <c r="C8967" t="s">
        <v>31</v>
      </c>
      <c r="D8967" t="s">
        <v>239</v>
      </c>
      <c r="E8967" t="s">
        <v>53</v>
      </c>
      <c r="F8967" s="1">
        <v>43619</v>
      </c>
      <c r="G8967">
        <f>DAY(Table1[[#This Row],[Date of Admission]])</f>
        <v>3</v>
      </c>
      <c r="H8967" t="str">
        <f>TEXT(Table1[[#This Row],[Date of Admission]],"dddd")</f>
        <v>Monday</v>
      </c>
      <c r="I8967">
        <f>WEEKDAY(Table1[[#This Row],[Date of Admission]],2)</f>
        <v>1</v>
      </c>
      <c r="J8967" t="str">
        <f>IF(OR(Table1[[#This Row],[Weekday Number]]=6,Table1[[#This Row],[Weekday Number]]=7),"Weekend","Weekday")</f>
        <v>Weekday</v>
      </c>
      <c r="K8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67" t="s">
        <v>24057</v>
      </c>
      <c r="M8967" t="s">
        <v>24058</v>
      </c>
      <c r="N8967" t="s">
        <v>60</v>
      </c>
      <c r="O8967">
        <v>33026.436970000002</v>
      </c>
      <c r="P8967">
        <v>468</v>
      </c>
      <c r="Q8967" t="s">
        <v>26</v>
      </c>
      <c r="R8967" s="1">
        <v>43641</v>
      </c>
      <c r="S8967">
        <f>WEEKDAY(Table1[[#This Row],[Discharge Date]],2)</f>
        <v>2</v>
      </c>
      <c r="T8967" t="s">
        <v>94</v>
      </c>
      <c r="U8967" t="s">
        <v>51</v>
      </c>
      <c r="V8967" t="s">
        <v>40</v>
      </c>
    </row>
    <row r="8968" spans="1:22" x14ac:dyDescent="0.35">
      <c r="A8968" t="s">
        <v>24059</v>
      </c>
      <c r="B8968">
        <v>73</v>
      </c>
      <c r="C8968" t="s">
        <v>20</v>
      </c>
      <c r="D8968" t="s">
        <v>99</v>
      </c>
      <c r="E8968" t="s">
        <v>33</v>
      </c>
      <c r="F8968" s="1">
        <v>45229</v>
      </c>
      <c r="G8968">
        <f>DAY(Table1[[#This Row],[Date of Admission]])</f>
        <v>30</v>
      </c>
      <c r="H8968" t="str">
        <f>TEXT(Table1[[#This Row],[Date of Admission]],"dddd")</f>
        <v>Monday</v>
      </c>
      <c r="I8968">
        <f>WEEKDAY(Table1[[#This Row],[Date of Admission]],2)</f>
        <v>1</v>
      </c>
      <c r="J8968" t="str">
        <f>IF(OR(Table1[[#This Row],[Weekday Number]]=6,Table1[[#This Row],[Weekday Number]]=7),"Weekend","Weekday")</f>
        <v>Weekday</v>
      </c>
      <c r="K8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68" t="s">
        <v>10656</v>
      </c>
      <c r="M8968" t="s">
        <v>24060</v>
      </c>
      <c r="N8968" t="s">
        <v>60</v>
      </c>
      <c r="O8968">
        <v>32110.301820000001</v>
      </c>
      <c r="P8968">
        <v>107</v>
      </c>
      <c r="Q8968" t="s">
        <v>37</v>
      </c>
      <c r="R8968" s="1">
        <v>45254</v>
      </c>
      <c r="S8968">
        <f>WEEKDAY(Table1[[#This Row],[Discharge Date]],2)</f>
        <v>5</v>
      </c>
      <c r="T8968" t="s">
        <v>38</v>
      </c>
      <c r="U8968" t="s">
        <v>28</v>
      </c>
      <c r="V8968" t="s">
        <v>29</v>
      </c>
    </row>
    <row r="8969" spans="1:22" x14ac:dyDescent="0.35">
      <c r="A8969" t="s">
        <v>24061</v>
      </c>
      <c r="B8969">
        <v>32</v>
      </c>
      <c r="C8969" t="s">
        <v>31</v>
      </c>
      <c r="D8969" t="s">
        <v>42</v>
      </c>
      <c r="E8969" t="s">
        <v>78</v>
      </c>
      <c r="F8969" s="1">
        <v>44047</v>
      </c>
      <c r="G8969">
        <f>DAY(Table1[[#This Row],[Date of Admission]])</f>
        <v>4</v>
      </c>
      <c r="H8969" t="str">
        <f>TEXT(Table1[[#This Row],[Date of Admission]],"dddd")</f>
        <v>Tuesday</v>
      </c>
      <c r="I8969">
        <f>WEEKDAY(Table1[[#This Row],[Date of Admission]],2)</f>
        <v>2</v>
      </c>
      <c r="J8969" t="str">
        <f>IF(OR(Table1[[#This Row],[Weekday Number]]=6,Table1[[#This Row],[Weekday Number]]=7),"Weekend","Weekday")</f>
        <v>Weekday</v>
      </c>
      <c r="K8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69" t="s">
        <v>24062</v>
      </c>
      <c r="M8969" t="s">
        <v>24063</v>
      </c>
      <c r="N8969" t="s">
        <v>60</v>
      </c>
      <c r="O8969">
        <v>73601.527860000002</v>
      </c>
      <c r="P8969">
        <v>289</v>
      </c>
      <c r="Q8969" t="s">
        <v>26</v>
      </c>
      <c r="R8969" s="1">
        <v>44053</v>
      </c>
      <c r="S8969">
        <f>WEEKDAY(Table1[[#This Row],[Discharge Date]],2)</f>
        <v>1</v>
      </c>
      <c r="T8969" t="s">
        <v>56</v>
      </c>
      <c r="U8969" t="s">
        <v>39</v>
      </c>
      <c r="V8969" t="s">
        <v>40</v>
      </c>
    </row>
    <row r="8970" spans="1:22" x14ac:dyDescent="0.35">
      <c r="A8970" t="s">
        <v>453</v>
      </c>
      <c r="B8970">
        <v>25</v>
      </c>
      <c r="C8970" t="s">
        <v>20</v>
      </c>
      <c r="D8970" t="s">
        <v>32</v>
      </c>
      <c r="E8970" t="s">
        <v>22</v>
      </c>
      <c r="F8970" s="1">
        <v>44970</v>
      </c>
      <c r="G8970">
        <f>DAY(Table1[[#This Row],[Date of Admission]])</f>
        <v>13</v>
      </c>
      <c r="H8970" t="str">
        <f>TEXT(Table1[[#This Row],[Date of Admission]],"dddd")</f>
        <v>Monday</v>
      </c>
      <c r="I8970">
        <f>WEEKDAY(Table1[[#This Row],[Date of Admission]],2)</f>
        <v>1</v>
      </c>
      <c r="J8970" t="str">
        <f>IF(OR(Table1[[#This Row],[Weekday Number]]=6,Table1[[#This Row],[Weekday Number]]=7),"Weekend","Weekday")</f>
        <v>Weekday</v>
      </c>
      <c r="K8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0" t="s">
        <v>24064</v>
      </c>
      <c r="M8970" t="s">
        <v>24065</v>
      </c>
      <c r="N8970" t="s">
        <v>65</v>
      </c>
      <c r="O8970">
        <v>12050.473459999999</v>
      </c>
      <c r="P8970">
        <v>198</v>
      </c>
      <c r="Q8970" t="s">
        <v>37</v>
      </c>
      <c r="R8970" s="1">
        <v>44994</v>
      </c>
      <c r="S8970">
        <f>WEEKDAY(Table1[[#This Row],[Discharge Date]],2)</f>
        <v>4</v>
      </c>
      <c r="T8970" t="s">
        <v>38</v>
      </c>
      <c r="U8970" t="s">
        <v>39</v>
      </c>
      <c r="V8970" t="s">
        <v>40</v>
      </c>
    </row>
    <row r="8971" spans="1:22" x14ac:dyDescent="0.35">
      <c r="A8971" t="s">
        <v>7784</v>
      </c>
      <c r="B8971">
        <v>50</v>
      </c>
      <c r="C8971" t="s">
        <v>20</v>
      </c>
      <c r="D8971" t="s">
        <v>32</v>
      </c>
      <c r="E8971" t="s">
        <v>43</v>
      </c>
      <c r="F8971" s="1">
        <v>44341</v>
      </c>
      <c r="G8971">
        <f>DAY(Table1[[#This Row],[Date of Admission]])</f>
        <v>25</v>
      </c>
      <c r="H8971" t="str">
        <f>TEXT(Table1[[#This Row],[Date of Admission]],"dddd")</f>
        <v>Tuesday</v>
      </c>
      <c r="I8971">
        <f>WEEKDAY(Table1[[#This Row],[Date of Admission]],2)</f>
        <v>2</v>
      </c>
      <c r="J8971" t="str">
        <f>IF(OR(Table1[[#This Row],[Weekday Number]]=6,Table1[[#This Row],[Weekday Number]]=7),"Weekend","Weekday")</f>
        <v>Weekday</v>
      </c>
      <c r="K8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1" t="s">
        <v>24066</v>
      </c>
      <c r="M8971" t="s">
        <v>24067</v>
      </c>
      <c r="N8971" t="s">
        <v>25</v>
      </c>
      <c r="O8971">
        <v>6198.3837519999997</v>
      </c>
      <c r="P8971">
        <v>404</v>
      </c>
      <c r="Q8971" t="s">
        <v>26</v>
      </c>
      <c r="R8971" s="1">
        <v>44357</v>
      </c>
      <c r="S8971">
        <f>WEEKDAY(Table1[[#This Row],[Discharge Date]],2)</f>
        <v>4</v>
      </c>
      <c r="T8971" t="s">
        <v>27</v>
      </c>
      <c r="U8971" t="s">
        <v>51</v>
      </c>
      <c r="V8971" t="s">
        <v>40</v>
      </c>
    </row>
    <row r="8972" spans="1:22" x14ac:dyDescent="0.35">
      <c r="A8972" t="s">
        <v>24068</v>
      </c>
      <c r="B8972">
        <v>25</v>
      </c>
      <c r="C8972" t="s">
        <v>20</v>
      </c>
      <c r="D8972" t="s">
        <v>71</v>
      </c>
      <c r="E8972" t="s">
        <v>62</v>
      </c>
      <c r="F8972" s="1">
        <v>44547</v>
      </c>
      <c r="G8972">
        <f>DAY(Table1[[#This Row],[Date of Admission]])</f>
        <v>17</v>
      </c>
      <c r="H8972" t="str">
        <f>TEXT(Table1[[#This Row],[Date of Admission]],"dddd")</f>
        <v>Friday</v>
      </c>
      <c r="I8972">
        <f>WEEKDAY(Table1[[#This Row],[Date of Admission]],2)</f>
        <v>5</v>
      </c>
      <c r="J8972" t="str">
        <f>IF(OR(Table1[[#This Row],[Weekday Number]]=6,Table1[[#This Row],[Weekday Number]]=7),"Weekend","Weekday")</f>
        <v>Weekday</v>
      </c>
      <c r="K8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2" t="s">
        <v>24069</v>
      </c>
      <c r="M8972" t="s">
        <v>20947</v>
      </c>
      <c r="N8972" t="s">
        <v>36</v>
      </c>
      <c r="O8972">
        <v>17959.667020000001</v>
      </c>
      <c r="P8972">
        <v>414</v>
      </c>
      <c r="Q8972" t="s">
        <v>37</v>
      </c>
      <c r="R8972" s="1">
        <v>44554</v>
      </c>
      <c r="S8972">
        <f>WEEKDAY(Table1[[#This Row],[Discharge Date]],2)</f>
        <v>5</v>
      </c>
      <c r="T8972" t="s">
        <v>27</v>
      </c>
      <c r="U8972" t="s">
        <v>51</v>
      </c>
      <c r="V8972" t="s">
        <v>40</v>
      </c>
    </row>
    <row r="8973" spans="1:22" x14ac:dyDescent="0.35">
      <c r="A8973" t="s">
        <v>24070</v>
      </c>
      <c r="B8973">
        <v>74</v>
      </c>
      <c r="C8973" t="s">
        <v>20</v>
      </c>
      <c r="D8973" t="s">
        <v>32</v>
      </c>
      <c r="E8973" t="s">
        <v>78</v>
      </c>
      <c r="F8973" s="1">
        <v>44202</v>
      </c>
      <c r="G8973">
        <f>DAY(Table1[[#This Row],[Date of Admission]])</f>
        <v>6</v>
      </c>
      <c r="H8973" t="str">
        <f>TEXT(Table1[[#This Row],[Date of Admission]],"dddd")</f>
        <v>Wednesday</v>
      </c>
      <c r="I8973">
        <f>WEEKDAY(Table1[[#This Row],[Date of Admission]],2)</f>
        <v>3</v>
      </c>
      <c r="J8973" t="str">
        <f>IF(OR(Table1[[#This Row],[Weekday Number]]=6,Table1[[#This Row],[Weekday Number]]=7),"Weekend","Weekday")</f>
        <v>Weekday</v>
      </c>
      <c r="K8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3" t="s">
        <v>24071</v>
      </c>
      <c r="M8973" t="s">
        <v>24072</v>
      </c>
      <c r="N8973" t="s">
        <v>65</v>
      </c>
      <c r="O8973">
        <v>58945.89271</v>
      </c>
      <c r="P8973">
        <v>228</v>
      </c>
      <c r="Q8973" t="s">
        <v>26</v>
      </c>
      <c r="R8973" s="1">
        <v>44210</v>
      </c>
      <c r="S8973">
        <f>WEEKDAY(Table1[[#This Row],[Discharge Date]],2)</f>
        <v>4</v>
      </c>
      <c r="T8973" t="s">
        <v>50</v>
      </c>
      <c r="U8973" t="s">
        <v>28</v>
      </c>
      <c r="V8973" t="s">
        <v>29</v>
      </c>
    </row>
    <row r="8974" spans="1:22" x14ac:dyDescent="0.35">
      <c r="A8974" t="s">
        <v>5050</v>
      </c>
      <c r="B8974">
        <v>59</v>
      </c>
      <c r="C8974" t="s">
        <v>20</v>
      </c>
      <c r="D8974" t="s">
        <v>32</v>
      </c>
      <c r="E8974" t="s">
        <v>43</v>
      </c>
      <c r="F8974" s="1">
        <v>44856</v>
      </c>
      <c r="G8974">
        <f>DAY(Table1[[#This Row],[Date of Admission]])</f>
        <v>22</v>
      </c>
      <c r="H8974" t="str">
        <f>TEXT(Table1[[#This Row],[Date of Admission]],"dddd")</f>
        <v>Saturday</v>
      </c>
      <c r="I8974">
        <f>WEEKDAY(Table1[[#This Row],[Date of Admission]],2)</f>
        <v>6</v>
      </c>
      <c r="J8974" t="str">
        <f>IF(OR(Table1[[#This Row],[Weekday Number]]=6,Table1[[#This Row],[Weekday Number]]=7),"Weekend","Weekday")</f>
        <v>Weekend</v>
      </c>
      <c r="K8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4" t="s">
        <v>24073</v>
      </c>
      <c r="M8974" t="s">
        <v>24074</v>
      </c>
      <c r="N8974" t="s">
        <v>36</v>
      </c>
      <c r="O8974">
        <v>9537.9797799999997</v>
      </c>
      <c r="P8974">
        <v>415</v>
      </c>
      <c r="Q8974" t="s">
        <v>26</v>
      </c>
      <c r="R8974" s="1">
        <v>44862</v>
      </c>
      <c r="S8974">
        <f>WEEKDAY(Table1[[#This Row],[Discharge Date]],2)</f>
        <v>5</v>
      </c>
      <c r="T8974" t="s">
        <v>50</v>
      </c>
      <c r="U8974" t="s">
        <v>39</v>
      </c>
      <c r="V8974" t="s">
        <v>40</v>
      </c>
    </row>
    <row r="8975" spans="1:22" x14ac:dyDescent="0.35">
      <c r="A8975" t="s">
        <v>24075</v>
      </c>
      <c r="B8975">
        <v>77</v>
      </c>
      <c r="C8975" t="s">
        <v>31</v>
      </c>
      <c r="D8975" t="s">
        <v>32</v>
      </c>
      <c r="E8975" t="s">
        <v>43</v>
      </c>
      <c r="F8975" s="1">
        <v>44009</v>
      </c>
      <c r="G8975">
        <f>DAY(Table1[[#This Row],[Date of Admission]])</f>
        <v>27</v>
      </c>
      <c r="H8975" t="str">
        <f>TEXT(Table1[[#This Row],[Date of Admission]],"dddd")</f>
        <v>Saturday</v>
      </c>
      <c r="I8975">
        <f>WEEKDAY(Table1[[#This Row],[Date of Admission]],2)</f>
        <v>6</v>
      </c>
      <c r="J8975" t="str">
        <f>IF(OR(Table1[[#This Row],[Weekday Number]]=6,Table1[[#This Row],[Weekday Number]]=7),"Weekend","Weekday")</f>
        <v>Weekend</v>
      </c>
      <c r="K8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75" t="s">
        <v>24076</v>
      </c>
      <c r="M8975" t="s">
        <v>24077</v>
      </c>
      <c r="N8975" t="s">
        <v>60</v>
      </c>
      <c r="O8975">
        <v>534.20982960000003</v>
      </c>
      <c r="P8975">
        <v>438</v>
      </c>
      <c r="Q8975" t="s">
        <v>49</v>
      </c>
      <c r="R8975" s="1">
        <v>44015</v>
      </c>
      <c r="S8975">
        <f>WEEKDAY(Table1[[#This Row],[Discharge Date]],2)</f>
        <v>5</v>
      </c>
      <c r="T8975" t="s">
        <v>38</v>
      </c>
      <c r="U8975" t="s">
        <v>39</v>
      </c>
      <c r="V8975" t="s">
        <v>29</v>
      </c>
    </row>
    <row r="8976" spans="1:22" x14ac:dyDescent="0.35">
      <c r="A8976" t="s">
        <v>24078</v>
      </c>
      <c r="B8976">
        <v>82</v>
      </c>
      <c r="C8976" t="s">
        <v>20</v>
      </c>
      <c r="D8976" t="s">
        <v>71</v>
      </c>
      <c r="E8976" t="s">
        <v>53</v>
      </c>
      <c r="F8976" s="1">
        <v>44319</v>
      </c>
      <c r="G8976">
        <f>DAY(Table1[[#This Row],[Date of Admission]])</f>
        <v>3</v>
      </c>
      <c r="H8976" t="str">
        <f>TEXT(Table1[[#This Row],[Date of Admission]],"dddd")</f>
        <v>Monday</v>
      </c>
      <c r="I8976">
        <f>WEEKDAY(Table1[[#This Row],[Date of Admission]],2)</f>
        <v>1</v>
      </c>
      <c r="J8976" t="str">
        <f>IF(OR(Table1[[#This Row],[Weekday Number]]=6,Table1[[#This Row],[Weekday Number]]=7),"Weekend","Weekday")</f>
        <v>Weekday</v>
      </c>
      <c r="K8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76" t="s">
        <v>18656</v>
      </c>
      <c r="M8976" t="s">
        <v>24079</v>
      </c>
      <c r="N8976" t="s">
        <v>25</v>
      </c>
      <c r="O8976">
        <v>32490.519830000001</v>
      </c>
      <c r="P8976">
        <v>126</v>
      </c>
      <c r="Q8976" t="s">
        <v>26</v>
      </c>
      <c r="R8976" s="1">
        <v>44328</v>
      </c>
      <c r="S8976">
        <f>WEEKDAY(Table1[[#This Row],[Discharge Date]],2)</f>
        <v>3</v>
      </c>
      <c r="T8976" t="s">
        <v>38</v>
      </c>
      <c r="U8976" t="s">
        <v>28</v>
      </c>
      <c r="V8976" t="s">
        <v>29</v>
      </c>
    </row>
    <row r="8977" spans="1:22" x14ac:dyDescent="0.35">
      <c r="A8977" t="s">
        <v>24080</v>
      </c>
      <c r="B8977">
        <v>66</v>
      </c>
      <c r="C8977" t="s">
        <v>20</v>
      </c>
      <c r="D8977" t="s">
        <v>71</v>
      </c>
      <c r="E8977" t="s">
        <v>78</v>
      </c>
      <c r="F8977" s="1">
        <v>43407</v>
      </c>
      <c r="G8977">
        <f>DAY(Table1[[#This Row],[Date of Admission]])</f>
        <v>3</v>
      </c>
      <c r="H8977" t="str">
        <f>TEXT(Table1[[#This Row],[Date of Admission]],"dddd")</f>
        <v>Saturday</v>
      </c>
      <c r="I8977">
        <f>WEEKDAY(Table1[[#This Row],[Date of Admission]],2)</f>
        <v>6</v>
      </c>
      <c r="J8977" t="str">
        <f>IF(OR(Table1[[#This Row],[Weekday Number]]=6,Table1[[#This Row],[Weekday Number]]=7),"Weekend","Weekday")</f>
        <v>Weekend</v>
      </c>
      <c r="K8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77" t="s">
        <v>24081</v>
      </c>
      <c r="M8977" t="s">
        <v>24082</v>
      </c>
      <c r="N8977" t="s">
        <v>25</v>
      </c>
      <c r="O8977">
        <v>35467.893680000001</v>
      </c>
      <c r="P8977">
        <v>428</v>
      </c>
      <c r="Q8977" t="s">
        <v>26</v>
      </c>
      <c r="R8977" s="1">
        <v>43418</v>
      </c>
      <c r="S8977">
        <f>WEEKDAY(Table1[[#This Row],[Discharge Date]],2)</f>
        <v>3</v>
      </c>
      <c r="T8977" t="s">
        <v>50</v>
      </c>
      <c r="U8977" t="s">
        <v>51</v>
      </c>
      <c r="V8977" t="s">
        <v>29</v>
      </c>
    </row>
    <row r="8978" spans="1:22" x14ac:dyDescent="0.35">
      <c r="A8978" t="s">
        <v>24083</v>
      </c>
      <c r="B8978">
        <v>43</v>
      </c>
      <c r="C8978" t="s">
        <v>20</v>
      </c>
      <c r="D8978" t="s">
        <v>21</v>
      </c>
      <c r="E8978" t="s">
        <v>62</v>
      </c>
      <c r="F8978" s="1">
        <v>44259</v>
      </c>
      <c r="G8978">
        <f>DAY(Table1[[#This Row],[Date of Admission]])</f>
        <v>4</v>
      </c>
      <c r="H8978" t="str">
        <f>TEXT(Table1[[#This Row],[Date of Admission]],"dddd")</f>
        <v>Thursday</v>
      </c>
      <c r="I8978">
        <f>WEEKDAY(Table1[[#This Row],[Date of Admission]],2)</f>
        <v>4</v>
      </c>
      <c r="J8978" t="str">
        <f>IF(OR(Table1[[#This Row],[Weekday Number]]=6,Table1[[#This Row],[Weekday Number]]=7),"Weekend","Weekday")</f>
        <v>Weekday</v>
      </c>
      <c r="K8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78" t="s">
        <v>24084</v>
      </c>
      <c r="M8978" t="s">
        <v>24085</v>
      </c>
      <c r="N8978" t="s">
        <v>65</v>
      </c>
      <c r="O8978">
        <v>30844.901989999998</v>
      </c>
      <c r="P8978">
        <v>376</v>
      </c>
      <c r="Q8978" t="s">
        <v>49</v>
      </c>
      <c r="R8978" s="1">
        <v>44261</v>
      </c>
      <c r="S8978">
        <f>WEEKDAY(Table1[[#This Row],[Discharge Date]],2)</f>
        <v>6</v>
      </c>
      <c r="T8978" t="s">
        <v>38</v>
      </c>
      <c r="U8978" t="s">
        <v>28</v>
      </c>
      <c r="V8978" t="s">
        <v>40</v>
      </c>
    </row>
    <row r="8979" spans="1:22" x14ac:dyDescent="0.35">
      <c r="A8979" t="s">
        <v>24086</v>
      </c>
      <c r="B8979">
        <v>32</v>
      </c>
      <c r="C8979" t="s">
        <v>20</v>
      </c>
      <c r="D8979" t="s">
        <v>32</v>
      </c>
      <c r="E8979" t="s">
        <v>53</v>
      </c>
      <c r="F8979" s="1">
        <v>43545</v>
      </c>
      <c r="G8979">
        <f>DAY(Table1[[#This Row],[Date of Admission]])</f>
        <v>21</v>
      </c>
      <c r="H8979" t="str">
        <f>TEXT(Table1[[#This Row],[Date of Admission]],"dddd")</f>
        <v>Thursday</v>
      </c>
      <c r="I8979">
        <f>WEEKDAY(Table1[[#This Row],[Date of Admission]],2)</f>
        <v>4</v>
      </c>
      <c r="J8979" t="str">
        <f>IF(OR(Table1[[#This Row],[Weekday Number]]=6,Table1[[#This Row],[Weekday Number]]=7),"Weekend","Weekday")</f>
        <v>Weekday</v>
      </c>
      <c r="K8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79" t="s">
        <v>24087</v>
      </c>
      <c r="M8979" t="s">
        <v>24088</v>
      </c>
      <c r="N8979" t="s">
        <v>60</v>
      </c>
      <c r="O8979">
        <v>3702.8132759999999</v>
      </c>
      <c r="P8979">
        <v>212</v>
      </c>
      <c r="Q8979" t="s">
        <v>37</v>
      </c>
      <c r="R8979" s="1">
        <v>43549</v>
      </c>
      <c r="S8979">
        <f>WEEKDAY(Table1[[#This Row],[Discharge Date]],2)</f>
        <v>1</v>
      </c>
      <c r="T8979" t="s">
        <v>27</v>
      </c>
      <c r="U8979" t="s">
        <v>39</v>
      </c>
      <c r="V8979" t="s">
        <v>40</v>
      </c>
    </row>
    <row r="8980" spans="1:22" x14ac:dyDescent="0.35">
      <c r="A8980" t="s">
        <v>24089</v>
      </c>
      <c r="B8980">
        <v>51</v>
      </c>
      <c r="C8980" t="s">
        <v>31</v>
      </c>
      <c r="D8980" t="s">
        <v>21</v>
      </c>
      <c r="E8980" t="s">
        <v>33</v>
      </c>
      <c r="F8980" s="1">
        <v>44014</v>
      </c>
      <c r="G8980">
        <f>DAY(Table1[[#This Row],[Date of Admission]])</f>
        <v>2</v>
      </c>
      <c r="H8980" t="str">
        <f>TEXT(Table1[[#This Row],[Date of Admission]],"dddd")</f>
        <v>Thursday</v>
      </c>
      <c r="I8980">
        <f>WEEKDAY(Table1[[#This Row],[Date of Admission]],2)</f>
        <v>4</v>
      </c>
      <c r="J8980" t="str">
        <f>IF(OR(Table1[[#This Row],[Weekday Number]]=6,Table1[[#This Row],[Weekday Number]]=7),"Weekend","Weekday")</f>
        <v>Weekday</v>
      </c>
      <c r="K8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80" t="s">
        <v>24090</v>
      </c>
      <c r="M8980" t="s">
        <v>24091</v>
      </c>
      <c r="N8980" t="s">
        <v>36</v>
      </c>
      <c r="O8980">
        <v>10184.43471</v>
      </c>
      <c r="P8980">
        <v>445</v>
      </c>
      <c r="Q8980" t="s">
        <v>49</v>
      </c>
      <c r="R8980" s="1">
        <v>44036</v>
      </c>
      <c r="S8980">
        <f>WEEKDAY(Table1[[#This Row],[Discharge Date]],2)</f>
        <v>5</v>
      </c>
      <c r="T8980" t="s">
        <v>27</v>
      </c>
      <c r="U8980" t="s">
        <v>39</v>
      </c>
      <c r="V8980" t="s">
        <v>40</v>
      </c>
    </row>
    <row r="8981" spans="1:22" x14ac:dyDescent="0.35">
      <c r="A8981" t="s">
        <v>24092</v>
      </c>
      <c r="B8981">
        <v>58</v>
      </c>
      <c r="C8981" t="s">
        <v>31</v>
      </c>
      <c r="D8981" t="s">
        <v>42</v>
      </c>
      <c r="E8981" t="s">
        <v>33</v>
      </c>
      <c r="F8981" s="1">
        <v>43775</v>
      </c>
      <c r="G8981">
        <f>DAY(Table1[[#This Row],[Date of Admission]])</f>
        <v>6</v>
      </c>
      <c r="H8981" t="str">
        <f>TEXT(Table1[[#This Row],[Date of Admission]],"dddd")</f>
        <v>Wednesday</v>
      </c>
      <c r="I8981">
        <f>WEEKDAY(Table1[[#This Row],[Date of Admission]],2)</f>
        <v>3</v>
      </c>
      <c r="J8981" t="str">
        <f>IF(OR(Table1[[#This Row],[Weekday Number]]=6,Table1[[#This Row],[Weekday Number]]=7),"Weekend","Weekday")</f>
        <v>Weekday</v>
      </c>
      <c r="K8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1" t="s">
        <v>4480</v>
      </c>
      <c r="M8981" t="s">
        <v>24093</v>
      </c>
      <c r="N8981" t="s">
        <v>69</v>
      </c>
      <c r="O8981">
        <v>6202.3429990000004</v>
      </c>
      <c r="P8981">
        <v>149</v>
      </c>
      <c r="Q8981" t="s">
        <v>26</v>
      </c>
      <c r="R8981" s="1">
        <v>43786</v>
      </c>
      <c r="S8981">
        <f>WEEKDAY(Table1[[#This Row],[Discharge Date]],2)</f>
        <v>7</v>
      </c>
      <c r="T8981" t="s">
        <v>50</v>
      </c>
      <c r="U8981" t="s">
        <v>28</v>
      </c>
      <c r="V8981" t="s">
        <v>40</v>
      </c>
    </row>
    <row r="8982" spans="1:22" x14ac:dyDescent="0.35">
      <c r="A8982" t="s">
        <v>24094</v>
      </c>
      <c r="B8982">
        <v>73</v>
      </c>
      <c r="C8982" t="s">
        <v>31</v>
      </c>
      <c r="D8982" t="s">
        <v>124</v>
      </c>
      <c r="E8982" t="s">
        <v>62</v>
      </c>
      <c r="F8982" s="1">
        <v>43978</v>
      </c>
      <c r="G8982">
        <f>DAY(Table1[[#This Row],[Date of Admission]])</f>
        <v>27</v>
      </c>
      <c r="H8982" t="str">
        <f>TEXT(Table1[[#This Row],[Date of Admission]],"dddd")</f>
        <v>Wednesday</v>
      </c>
      <c r="I8982">
        <f>WEEKDAY(Table1[[#This Row],[Date of Admission]],2)</f>
        <v>3</v>
      </c>
      <c r="J8982" t="str">
        <f>IF(OR(Table1[[#This Row],[Weekday Number]]=6,Table1[[#This Row],[Weekday Number]]=7),"Weekend","Weekday")</f>
        <v>Weekday</v>
      </c>
      <c r="K8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82" t="s">
        <v>24095</v>
      </c>
      <c r="M8982" t="s">
        <v>24096</v>
      </c>
      <c r="N8982" t="s">
        <v>36</v>
      </c>
      <c r="O8982">
        <v>29661.20811</v>
      </c>
      <c r="P8982">
        <v>300</v>
      </c>
      <c r="Q8982" t="s">
        <v>49</v>
      </c>
      <c r="R8982" s="1">
        <v>43991</v>
      </c>
      <c r="S8982">
        <f>WEEKDAY(Table1[[#This Row],[Discharge Date]],2)</f>
        <v>2</v>
      </c>
      <c r="T8982" t="s">
        <v>38</v>
      </c>
      <c r="U8982" t="s">
        <v>28</v>
      </c>
      <c r="V8982" t="s">
        <v>29</v>
      </c>
    </row>
    <row r="8983" spans="1:22" x14ac:dyDescent="0.35">
      <c r="A8983" t="s">
        <v>2856</v>
      </c>
      <c r="B8983">
        <v>42</v>
      </c>
      <c r="C8983" t="s">
        <v>31</v>
      </c>
      <c r="D8983" t="s">
        <v>42</v>
      </c>
      <c r="E8983" t="s">
        <v>53</v>
      </c>
      <c r="F8983" s="1">
        <v>44768</v>
      </c>
      <c r="G8983">
        <f>DAY(Table1[[#This Row],[Date of Admission]])</f>
        <v>26</v>
      </c>
      <c r="H8983" t="str">
        <f>TEXT(Table1[[#This Row],[Date of Admission]],"dddd")</f>
        <v>Tuesday</v>
      </c>
      <c r="I8983">
        <f>WEEKDAY(Table1[[#This Row],[Date of Admission]],2)</f>
        <v>2</v>
      </c>
      <c r="J8983" t="str">
        <f>IF(OR(Table1[[#This Row],[Weekday Number]]=6,Table1[[#This Row],[Weekday Number]]=7),"Weekend","Weekday")</f>
        <v>Weekday</v>
      </c>
      <c r="K8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3" t="s">
        <v>24097</v>
      </c>
      <c r="M8983" t="s">
        <v>24098</v>
      </c>
      <c r="N8983" t="s">
        <v>25</v>
      </c>
      <c r="O8983">
        <v>7144.3000089999996</v>
      </c>
      <c r="P8983">
        <v>215</v>
      </c>
      <c r="Q8983" t="s">
        <v>49</v>
      </c>
      <c r="R8983" s="1">
        <v>44777</v>
      </c>
      <c r="S8983">
        <f>WEEKDAY(Table1[[#This Row],[Discharge Date]],2)</f>
        <v>4</v>
      </c>
      <c r="T8983" t="s">
        <v>94</v>
      </c>
      <c r="U8983" t="s">
        <v>51</v>
      </c>
      <c r="V8983" t="s">
        <v>40</v>
      </c>
    </row>
    <row r="8984" spans="1:22" x14ac:dyDescent="0.35">
      <c r="A8984" t="s">
        <v>6610</v>
      </c>
      <c r="B8984">
        <v>27</v>
      </c>
      <c r="C8984" t="s">
        <v>20</v>
      </c>
      <c r="D8984" t="s">
        <v>71</v>
      </c>
      <c r="E8984" t="s">
        <v>62</v>
      </c>
      <c r="F8984" s="1">
        <v>45038</v>
      </c>
      <c r="G8984">
        <f>DAY(Table1[[#This Row],[Date of Admission]])</f>
        <v>22</v>
      </c>
      <c r="H8984" t="str">
        <f>TEXT(Table1[[#This Row],[Date of Admission]],"dddd")</f>
        <v>Saturday</v>
      </c>
      <c r="I8984">
        <f>WEEKDAY(Table1[[#This Row],[Date of Admission]],2)</f>
        <v>6</v>
      </c>
      <c r="J8984" t="str">
        <f>IF(OR(Table1[[#This Row],[Weekday Number]]=6,Table1[[#This Row],[Weekday Number]]=7),"Weekend","Weekday")</f>
        <v>Weekend</v>
      </c>
      <c r="K8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4" t="s">
        <v>24099</v>
      </c>
      <c r="M8984" t="s">
        <v>24100</v>
      </c>
      <c r="N8984" t="s">
        <v>60</v>
      </c>
      <c r="O8984">
        <v>25460.178319999999</v>
      </c>
      <c r="P8984">
        <v>333</v>
      </c>
      <c r="Q8984" t="s">
        <v>49</v>
      </c>
      <c r="R8984" s="1">
        <v>45041</v>
      </c>
      <c r="S8984">
        <f>WEEKDAY(Table1[[#This Row],[Discharge Date]],2)</f>
        <v>2</v>
      </c>
      <c r="T8984" t="s">
        <v>38</v>
      </c>
      <c r="U8984" t="s">
        <v>28</v>
      </c>
      <c r="V8984" t="s">
        <v>40</v>
      </c>
    </row>
    <row r="8985" spans="1:22" x14ac:dyDescent="0.35">
      <c r="A8985" t="s">
        <v>24101</v>
      </c>
      <c r="B8985">
        <v>42</v>
      </c>
      <c r="C8985" t="s">
        <v>31</v>
      </c>
      <c r="D8985" t="s">
        <v>57</v>
      </c>
      <c r="E8985" t="s">
        <v>78</v>
      </c>
      <c r="F8985" s="1">
        <v>44822</v>
      </c>
      <c r="G8985">
        <f>DAY(Table1[[#This Row],[Date of Admission]])</f>
        <v>18</v>
      </c>
      <c r="H8985" t="str">
        <f>TEXT(Table1[[#This Row],[Date of Admission]],"dddd")</f>
        <v>Sunday</v>
      </c>
      <c r="I8985">
        <f>WEEKDAY(Table1[[#This Row],[Date of Admission]],2)</f>
        <v>7</v>
      </c>
      <c r="J8985" t="str">
        <f>IF(OR(Table1[[#This Row],[Weekday Number]]=6,Table1[[#This Row],[Weekday Number]]=7),"Weekend","Weekday")</f>
        <v>Weekend</v>
      </c>
      <c r="K8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5" t="s">
        <v>24102</v>
      </c>
      <c r="M8985" t="s">
        <v>24103</v>
      </c>
      <c r="N8985" t="s">
        <v>25</v>
      </c>
      <c r="O8985">
        <v>73180.411529999998</v>
      </c>
      <c r="P8985">
        <v>471</v>
      </c>
      <c r="Q8985" t="s">
        <v>26</v>
      </c>
      <c r="R8985" s="1">
        <v>44840</v>
      </c>
      <c r="S8985">
        <f>WEEKDAY(Table1[[#This Row],[Discharge Date]],2)</f>
        <v>4</v>
      </c>
      <c r="T8985" t="s">
        <v>27</v>
      </c>
      <c r="U8985" t="s">
        <v>28</v>
      </c>
      <c r="V8985" t="s">
        <v>40</v>
      </c>
    </row>
    <row r="8986" spans="1:22" x14ac:dyDescent="0.35">
      <c r="A8986" t="s">
        <v>24104</v>
      </c>
      <c r="B8986">
        <v>66</v>
      </c>
      <c r="C8986" t="s">
        <v>20</v>
      </c>
      <c r="D8986" t="s">
        <v>99</v>
      </c>
      <c r="E8986" t="s">
        <v>62</v>
      </c>
      <c r="F8986" s="1">
        <v>45226</v>
      </c>
      <c r="G8986">
        <f>DAY(Table1[[#This Row],[Date of Admission]])</f>
        <v>27</v>
      </c>
      <c r="H8986" t="str">
        <f>TEXT(Table1[[#This Row],[Date of Admission]],"dddd")</f>
        <v>Friday</v>
      </c>
      <c r="I8986">
        <f>WEEKDAY(Table1[[#This Row],[Date of Admission]],2)</f>
        <v>5</v>
      </c>
      <c r="J8986" t="str">
        <f>IF(OR(Table1[[#This Row],[Weekday Number]]=6,Table1[[#This Row],[Weekday Number]]=7),"Weekend","Weekday")</f>
        <v>Weekday</v>
      </c>
      <c r="K8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86" t="s">
        <v>6508</v>
      </c>
      <c r="M8986" t="s">
        <v>24105</v>
      </c>
      <c r="N8986" t="s">
        <v>65</v>
      </c>
      <c r="O8986">
        <v>27202.1283</v>
      </c>
      <c r="P8986">
        <v>127</v>
      </c>
      <c r="Q8986" t="s">
        <v>37</v>
      </c>
      <c r="R8986" s="1">
        <v>45254</v>
      </c>
      <c r="S8986">
        <f>WEEKDAY(Table1[[#This Row],[Discharge Date]],2)</f>
        <v>5</v>
      </c>
      <c r="T8986" t="s">
        <v>38</v>
      </c>
      <c r="U8986" t="s">
        <v>39</v>
      </c>
      <c r="V8986" t="s">
        <v>29</v>
      </c>
    </row>
    <row r="8987" spans="1:22" x14ac:dyDescent="0.35">
      <c r="A8987" t="s">
        <v>24106</v>
      </c>
      <c r="B8987">
        <v>79</v>
      </c>
      <c r="C8987" t="s">
        <v>20</v>
      </c>
      <c r="D8987" t="s">
        <v>71</v>
      </c>
      <c r="E8987" t="s">
        <v>22</v>
      </c>
      <c r="F8987" s="1">
        <v>43659</v>
      </c>
      <c r="G8987">
        <f>DAY(Table1[[#This Row],[Date of Admission]])</f>
        <v>13</v>
      </c>
      <c r="H8987" t="str">
        <f>TEXT(Table1[[#This Row],[Date of Admission]],"dddd")</f>
        <v>Saturday</v>
      </c>
      <c r="I8987">
        <f>WEEKDAY(Table1[[#This Row],[Date of Admission]],2)</f>
        <v>6</v>
      </c>
      <c r="J8987" t="str">
        <f>IF(OR(Table1[[#This Row],[Weekday Number]]=6,Table1[[#This Row],[Weekday Number]]=7),"Weekend","Weekday")</f>
        <v>Weekend</v>
      </c>
      <c r="K8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7" t="s">
        <v>6974</v>
      </c>
      <c r="M8987" t="s">
        <v>24107</v>
      </c>
      <c r="N8987" t="s">
        <v>25</v>
      </c>
      <c r="O8987">
        <v>17361.384150000002</v>
      </c>
      <c r="P8987">
        <v>237</v>
      </c>
      <c r="Q8987" t="s">
        <v>37</v>
      </c>
      <c r="R8987" s="1">
        <v>43678</v>
      </c>
      <c r="S8987">
        <f>WEEKDAY(Table1[[#This Row],[Discharge Date]],2)</f>
        <v>4</v>
      </c>
      <c r="T8987" t="s">
        <v>27</v>
      </c>
      <c r="U8987" t="s">
        <v>51</v>
      </c>
      <c r="V8987" t="s">
        <v>29</v>
      </c>
    </row>
    <row r="8988" spans="1:22" x14ac:dyDescent="0.35">
      <c r="A8988" t="s">
        <v>24108</v>
      </c>
      <c r="B8988">
        <v>27</v>
      </c>
      <c r="C8988" t="s">
        <v>20</v>
      </c>
      <c r="D8988" t="s">
        <v>71</v>
      </c>
      <c r="E8988" t="s">
        <v>22</v>
      </c>
      <c r="F8988" s="1">
        <v>45152</v>
      </c>
      <c r="G8988">
        <f>DAY(Table1[[#This Row],[Date of Admission]])</f>
        <v>14</v>
      </c>
      <c r="H8988" t="str">
        <f>TEXT(Table1[[#This Row],[Date of Admission]],"dddd")</f>
        <v>Monday</v>
      </c>
      <c r="I8988">
        <f>WEEKDAY(Table1[[#This Row],[Date of Admission]],2)</f>
        <v>1</v>
      </c>
      <c r="J8988" t="str">
        <f>IF(OR(Table1[[#This Row],[Weekday Number]]=6,Table1[[#This Row],[Weekday Number]]=7),"Weekend","Weekday")</f>
        <v>Weekday</v>
      </c>
      <c r="K8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8" t="s">
        <v>24109</v>
      </c>
      <c r="M8988" t="s">
        <v>24110</v>
      </c>
      <c r="N8988" t="s">
        <v>60</v>
      </c>
      <c r="O8988">
        <v>13180.947539999999</v>
      </c>
      <c r="P8988">
        <v>338</v>
      </c>
      <c r="Q8988" t="s">
        <v>49</v>
      </c>
      <c r="R8988" s="1">
        <v>45165</v>
      </c>
      <c r="S8988">
        <f>WEEKDAY(Table1[[#This Row],[Discharge Date]],2)</f>
        <v>7</v>
      </c>
      <c r="T8988" t="s">
        <v>27</v>
      </c>
      <c r="U8988" t="s">
        <v>39</v>
      </c>
      <c r="V8988" t="s">
        <v>40</v>
      </c>
    </row>
    <row r="8989" spans="1:22" x14ac:dyDescent="0.35">
      <c r="A8989" t="s">
        <v>24111</v>
      </c>
      <c r="B8989">
        <v>47</v>
      </c>
      <c r="C8989" t="s">
        <v>20</v>
      </c>
      <c r="D8989" t="s">
        <v>239</v>
      </c>
      <c r="E8989" t="s">
        <v>78</v>
      </c>
      <c r="F8989" s="1">
        <v>43505</v>
      </c>
      <c r="G8989">
        <f>DAY(Table1[[#This Row],[Date of Admission]])</f>
        <v>9</v>
      </c>
      <c r="H8989" t="str">
        <f>TEXT(Table1[[#This Row],[Date of Admission]],"dddd")</f>
        <v>Saturday</v>
      </c>
      <c r="I8989">
        <f>WEEKDAY(Table1[[#This Row],[Date of Admission]],2)</f>
        <v>6</v>
      </c>
      <c r="J8989" t="str">
        <f>IF(OR(Table1[[#This Row],[Weekday Number]]=6,Table1[[#This Row],[Weekday Number]]=7),"Weekend","Weekday")</f>
        <v>Weekend</v>
      </c>
      <c r="K8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89" t="s">
        <v>24112</v>
      </c>
      <c r="M8989" t="s">
        <v>24113</v>
      </c>
      <c r="N8989" t="s">
        <v>36</v>
      </c>
      <c r="O8989">
        <v>27526.958480000001</v>
      </c>
      <c r="P8989">
        <v>258</v>
      </c>
      <c r="Q8989" t="s">
        <v>26</v>
      </c>
      <c r="R8989" s="1">
        <v>43505</v>
      </c>
      <c r="S8989">
        <f>WEEKDAY(Table1[[#This Row],[Discharge Date]],2)</f>
        <v>6</v>
      </c>
      <c r="T8989" t="s">
        <v>56</v>
      </c>
      <c r="U8989" t="s">
        <v>39</v>
      </c>
      <c r="V8989" t="s">
        <v>40</v>
      </c>
    </row>
    <row r="8990" spans="1:22" x14ac:dyDescent="0.35">
      <c r="A8990" t="s">
        <v>3487</v>
      </c>
      <c r="B8990">
        <v>49</v>
      </c>
      <c r="C8990" t="s">
        <v>31</v>
      </c>
      <c r="D8990" t="s">
        <v>57</v>
      </c>
      <c r="E8990" t="s">
        <v>53</v>
      </c>
      <c r="F8990" s="1">
        <v>44601</v>
      </c>
      <c r="G8990">
        <f>DAY(Table1[[#This Row],[Date of Admission]])</f>
        <v>9</v>
      </c>
      <c r="H8990" t="str">
        <f>TEXT(Table1[[#This Row],[Date of Admission]],"dddd")</f>
        <v>Wednesday</v>
      </c>
      <c r="I8990">
        <f>WEEKDAY(Table1[[#This Row],[Date of Admission]],2)</f>
        <v>3</v>
      </c>
      <c r="J8990" t="str">
        <f>IF(OR(Table1[[#This Row],[Weekday Number]]=6,Table1[[#This Row],[Weekday Number]]=7),"Weekend","Weekday")</f>
        <v>Weekday</v>
      </c>
      <c r="K8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0" t="s">
        <v>24114</v>
      </c>
      <c r="M8990" t="s">
        <v>24115</v>
      </c>
      <c r="N8990" t="s">
        <v>65</v>
      </c>
      <c r="O8990">
        <v>21305.03542</v>
      </c>
      <c r="P8990">
        <v>406</v>
      </c>
      <c r="Q8990" t="s">
        <v>26</v>
      </c>
      <c r="R8990" s="1">
        <v>44602</v>
      </c>
      <c r="S8990">
        <f>WEEKDAY(Table1[[#This Row],[Discharge Date]],2)</f>
        <v>4</v>
      </c>
      <c r="T8990" t="s">
        <v>56</v>
      </c>
      <c r="U8990" t="s">
        <v>28</v>
      </c>
      <c r="V8990" t="s">
        <v>40</v>
      </c>
    </row>
    <row r="8991" spans="1:22" x14ac:dyDescent="0.35">
      <c r="A8991" t="s">
        <v>24116</v>
      </c>
      <c r="B8991">
        <v>60</v>
      </c>
      <c r="C8991" t="s">
        <v>20</v>
      </c>
      <c r="D8991" t="s">
        <v>57</v>
      </c>
      <c r="E8991" t="s">
        <v>22</v>
      </c>
      <c r="F8991" s="1">
        <v>44473</v>
      </c>
      <c r="G8991">
        <f>DAY(Table1[[#This Row],[Date of Admission]])</f>
        <v>4</v>
      </c>
      <c r="H8991" t="str">
        <f>TEXT(Table1[[#This Row],[Date of Admission]],"dddd")</f>
        <v>Monday</v>
      </c>
      <c r="I8991">
        <f>WEEKDAY(Table1[[#This Row],[Date of Admission]],2)</f>
        <v>1</v>
      </c>
      <c r="J8991" t="str">
        <f>IF(OR(Table1[[#This Row],[Weekday Number]]=6,Table1[[#This Row],[Weekday Number]]=7),"Weekend","Weekday")</f>
        <v>Weekday</v>
      </c>
      <c r="K8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91" t="s">
        <v>18868</v>
      </c>
      <c r="M8991" t="s">
        <v>24117</v>
      </c>
      <c r="N8991" t="s">
        <v>25</v>
      </c>
      <c r="O8991">
        <v>38279.06957</v>
      </c>
      <c r="P8991">
        <v>500</v>
      </c>
      <c r="Q8991" t="s">
        <v>26</v>
      </c>
      <c r="R8991" s="1">
        <v>44482</v>
      </c>
      <c r="S8991">
        <f>WEEKDAY(Table1[[#This Row],[Discharge Date]],2)</f>
        <v>3</v>
      </c>
      <c r="T8991" t="s">
        <v>27</v>
      </c>
      <c r="U8991" t="s">
        <v>28</v>
      </c>
      <c r="V8991" t="s">
        <v>40</v>
      </c>
    </row>
    <row r="8992" spans="1:22" x14ac:dyDescent="0.35">
      <c r="A8992" t="s">
        <v>24118</v>
      </c>
      <c r="B8992">
        <v>42</v>
      </c>
      <c r="C8992" t="s">
        <v>31</v>
      </c>
      <c r="D8992" t="s">
        <v>57</v>
      </c>
      <c r="E8992" t="s">
        <v>62</v>
      </c>
      <c r="F8992" s="1">
        <v>43675</v>
      </c>
      <c r="G8992">
        <f>DAY(Table1[[#This Row],[Date of Admission]])</f>
        <v>29</v>
      </c>
      <c r="H8992" t="str">
        <f>TEXT(Table1[[#This Row],[Date of Admission]],"dddd")</f>
        <v>Monday</v>
      </c>
      <c r="I8992">
        <f>WEEKDAY(Table1[[#This Row],[Date of Admission]],2)</f>
        <v>1</v>
      </c>
      <c r="J8992" t="str">
        <f>IF(OR(Table1[[#This Row],[Weekday Number]]=6,Table1[[#This Row],[Weekday Number]]=7),"Weekend","Weekday")</f>
        <v>Weekday</v>
      </c>
      <c r="K8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8992" t="s">
        <v>24119</v>
      </c>
      <c r="M8992" t="s">
        <v>22762</v>
      </c>
      <c r="N8992" t="s">
        <v>60</v>
      </c>
      <c r="O8992">
        <v>14580.18823</v>
      </c>
      <c r="P8992">
        <v>174</v>
      </c>
      <c r="Q8992" t="s">
        <v>37</v>
      </c>
      <c r="R8992" s="1">
        <v>43704</v>
      </c>
      <c r="S8992">
        <f>WEEKDAY(Table1[[#This Row],[Discharge Date]],2)</f>
        <v>2</v>
      </c>
      <c r="T8992" t="s">
        <v>38</v>
      </c>
      <c r="U8992" t="s">
        <v>51</v>
      </c>
      <c r="V8992" t="s">
        <v>40</v>
      </c>
    </row>
    <row r="8993" spans="1:22" x14ac:dyDescent="0.35">
      <c r="A8993" t="s">
        <v>24120</v>
      </c>
      <c r="B8993">
        <v>58</v>
      </c>
      <c r="C8993" t="s">
        <v>20</v>
      </c>
      <c r="D8993" t="s">
        <v>124</v>
      </c>
      <c r="E8993" t="s">
        <v>43</v>
      </c>
      <c r="F8993" s="1">
        <v>45011</v>
      </c>
      <c r="G8993">
        <f>DAY(Table1[[#This Row],[Date of Admission]])</f>
        <v>26</v>
      </c>
      <c r="H8993" t="str">
        <f>TEXT(Table1[[#This Row],[Date of Admission]],"dddd")</f>
        <v>Sunday</v>
      </c>
      <c r="I8993">
        <f>WEEKDAY(Table1[[#This Row],[Date of Admission]],2)</f>
        <v>7</v>
      </c>
      <c r="J8993" t="str">
        <f>IF(OR(Table1[[#This Row],[Weekday Number]]=6,Table1[[#This Row],[Weekday Number]]=7),"Weekend","Weekday")</f>
        <v>Weekend</v>
      </c>
      <c r="K8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3" t="s">
        <v>24121</v>
      </c>
      <c r="M8993" t="s">
        <v>24122</v>
      </c>
      <c r="N8993" t="s">
        <v>36</v>
      </c>
      <c r="O8993">
        <v>12085.43362</v>
      </c>
      <c r="P8993">
        <v>458</v>
      </c>
      <c r="Q8993" t="s">
        <v>49</v>
      </c>
      <c r="R8993" s="1">
        <v>45013</v>
      </c>
      <c r="S8993">
        <f>WEEKDAY(Table1[[#This Row],[Discharge Date]],2)</f>
        <v>2</v>
      </c>
      <c r="T8993" t="s">
        <v>56</v>
      </c>
      <c r="U8993" t="s">
        <v>39</v>
      </c>
      <c r="V8993" t="s">
        <v>40</v>
      </c>
    </row>
    <row r="8994" spans="1:22" x14ac:dyDescent="0.35">
      <c r="A8994" t="s">
        <v>11105</v>
      </c>
      <c r="B8994">
        <v>67</v>
      </c>
      <c r="C8994" t="s">
        <v>20</v>
      </c>
      <c r="D8994" t="s">
        <v>124</v>
      </c>
      <c r="E8994" t="s">
        <v>43</v>
      </c>
      <c r="F8994" s="1">
        <v>44151</v>
      </c>
      <c r="G8994">
        <f>DAY(Table1[[#This Row],[Date of Admission]])</f>
        <v>16</v>
      </c>
      <c r="H8994" t="str">
        <f>TEXT(Table1[[#This Row],[Date of Admission]],"dddd")</f>
        <v>Monday</v>
      </c>
      <c r="I8994">
        <f>WEEKDAY(Table1[[#This Row],[Date of Admission]],2)</f>
        <v>1</v>
      </c>
      <c r="J8994" t="str">
        <f>IF(OR(Table1[[#This Row],[Weekday Number]]=6,Table1[[#This Row],[Weekday Number]]=7),"Weekend","Weekday")</f>
        <v>Weekday</v>
      </c>
      <c r="K8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4" t="s">
        <v>24123</v>
      </c>
      <c r="M8994" t="s">
        <v>24124</v>
      </c>
      <c r="N8994" t="s">
        <v>36</v>
      </c>
      <c r="O8994">
        <v>23768.470270000002</v>
      </c>
      <c r="P8994">
        <v>354</v>
      </c>
      <c r="Q8994" t="s">
        <v>37</v>
      </c>
      <c r="R8994" s="1">
        <v>44153</v>
      </c>
      <c r="S8994">
        <f>WEEKDAY(Table1[[#This Row],[Discharge Date]],2)</f>
        <v>3</v>
      </c>
      <c r="T8994" t="s">
        <v>38</v>
      </c>
      <c r="U8994" t="s">
        <v>28</v>
      </c>
      <c r="V8994" t="s">
        <v>29</v>
      </c>
    </row>
    <row r="8995" spans="1:22" x14ac:dyDescent="0.35">
      <c r="A8995" t="s">
        <v>24125</v>
      </c>
      <c r="B8995">
        <v>22</v>
      </c>
      <c r="C8995" t="s">
        <v>31</v>
      </c>
      <c r="D8995" t="s">
        <v>124</v>
      </c>
      <c r="E8995" t="s">
        <v>22</v>
      </c>
      <c r="F8995" s="1">
        <v>43862</v>
      </c>
      <c r="G8995">
        <f>DAY(Table1[[#This Row],[Date of Admission]])</f>
        <v>1</v>
      </c>
      <c r="H8995" t="str">
        <f>TEXT(Table1[[#This Row],[Date of Admission]],"dddd")</f>
        <v>Saturday</v>
      </c>
      <c r="I8995">
        <f>WEEKDAY(Table1[[#This Row],[Date of Admission]],2)</f>
        <v>6</v>
      </c>
      <c r="J8995" t="str">
        <f>IF(OR(Table1[[#This Row],[Weekday Number]]=6,Table1[[#This Row],[Weekday Number]]=7),"Weekend","Weekday")</f>
        <v>Weekend</v>
      </c>
      <c r="K8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8995" t="s">
        <v>24126</v>
      </c>
      <c r="M8995" t="s">
        <v>24127</v>
      </c>
      <c r="N8995" t="s">
        <v>36</v>
      </c>
      <c r="O8995">
        <v>39003.478560000003</v>
      </c>
      <c r="P8995">
        <v>286</v>
      </c>
      <c r="Q8995" t="s">
        <v>49</v>
      </c>
      <c r="R8995" s="1">
        <v>43865</v>
      </c>
      <c r="S8995">
        <f>WEEKDAY(Table1[[#This Row],[Discharge Date]],2)</f>
        <v>2</v>
      </c>
      <c r="T8995" t="s">
        <v>94</v>
      </c>
      <c r="U8995" t="s">
        <v>39</v>
      </c>
      <c r="V8995" t="s">
        <v>84</v>
      </c>
    </row>
    <row r="8996" spans="1:22" x14ac:dyDescent="0.35">
      <c r="A8996" t="s">
        <v>24128</v>
      </c>
      <c r="B8996">
        <v>71</v>
      </c>
      <c r="C8996" t="s">
        <v>20</v>
      </c>
      <c r="D8996" t="s">
        <v>99</v>
      </c>
      <c r="E8996" t="s">
        <v>62</v>
      </c>
      <c r="F8996" s="1">
        <v>43874</v>
      </c>
      <c r="G8996">
        <f>DAY(Table1[[#This Row],[Date of Admission]])</f>
        <v>13</v>
      </c>
      <c r="H8996" t="str">
        <f>TEXT(Table1[[#This Row],[Date of Admission]],"dddd")</f>
        <v>Thursday</v>
      </c>
      <c r="I8996">
        <f>WEEKDAY(Table1[[#This Row],[Date of Admission]],2)</f>
        <v>4</v>
      </c>
      <c r="J8996" t="str">
        <f>IF(OR(Table1[[#This Row],[Weekday Number]]=6,Table1[[#This Row],[Weekday Number]]=7),"Weekend","Weekday")</f>
        <v>Weekday</v>
      </c>
      <c r="K8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6" t="s">
        <v>24129</v>
      </c>
      <c r="M8996" t="s">
        <v>24130</v>
      </c>
      <c r="N8996" t="s">
        <v>36</v>
      </c>
      <c r="O8996">
        <v>2116.9619910000001</v>
      </c>
      <c r="P8996">
        <v>292</v>
      </c>
      <c r="Q8996" t="s">
        <v>37</v>
      </c>
      <c r="R8996" s="1">
        <v>43891</v>
      </c>
      <c r="S8996">
        <f>WEEKDAY(Table1[[#This Row],[Discharge Date]],2)</f>
        <v>7</v>
      </c>
      <c r="T8996" t="s">
        <v>27</v>
      </c>
      <c r="U8996" t="s">
        <v>51</v>
      </c>
      <c r="V8996" t="s">
        <v>29</v>
      </c>
    </row>
    <row r="8997" spans="1:22" x14ac:dyDescent="0.35">
      <c r="A8997" t="s">
        <v>23902</v>
      </c>
      <c r="B8997">
        <v>68</v>
      </c>
      <c r="C8997" t="s">
        <v>20</v>
      </c>
      <c r="D8997" t="s">
        <v>57</v>
      </c>
      <c r="E8997" t="s">
        <v>62</v>
      </c>
      <c r="F8997" s="1">
        <v>45152</v>
      </c>
      <c r="G8997">
        <f>DAY(Table1[[#This Row],[Date of Admission]])</f>
        <v>14</v>
      </c>
      <c r="H8997" t="str">
        <f>TEXT(Table1[[#This Row],[Date of Admission]],"dddd")</f>
        <v>Monday</v>
      </c>
      <c r="I8997">
        <f>WEEKDAY(Table1[[#This Row],[Date of Admission]],2)</f>
        <v>1</v>
      </c>
      <c r="J8997" t="str">
        <f>IF(OR(Table1[[#This Row],[Weekday Number]]=6,Table1[[#This Row],[Weekday Number]]=7),"Weekend","Weekday")</f>
        <v>Weekday</v>
      </c>
      <c r="K8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7" t="s">
        <v>24131</v>
      </c>
      <c r="M8997" t="s">
        <v>1197</v>
      </c>
      <c r="N8997" t="s">
        <v>69</v>
      </c>
      <c r="O8997">
        <v>9555.7325060000003</v>
      </c>
      <c r="P8997">
        <v>285</v>
      </c>
      <c r="Q8997" t="s">
        <v>49</v>
      </c>
      <c r="R8997" s="1">
        <v>45176</v>
      </c>
      <c r="S8997">
        <f>WEEKDAY(Table1[[#This Row],[Discharge Date]],2)</f>
        <v>4</v>
      </c>
      <c r="T8997" t="s">
        <v>38</v>
      </c>
      <c r="U8997" t="s">
        <v>39</v>
      </c>
      <c r="V8997" t="s">
        <v>29</v>
      </c>
    </row>
    <row r="8998" spans="1:22" x14ac:dyDescent="0.35">
      <c r="A8998" t="s">
        <v>9124</v>
      </c>
      <c r="B8998">
        <v>76</v>
      </c>
      <c r="C8998" t="s">
        <v>20</v>
      </c>
      <c r="D8998" t="s">
        <v>239</v>
      </c>
      <c r="E8998" t="s">
        <v>53</v>
      </c>
      <c r="F8998" s="1">
        <v>45099</v>
      </c>
      <c r="G8998">
        <f>DAY(Table1[[#This Row],[Date of Admission]])</f>
        <v>22</v>
      </c>
      <c r="H8998" t="str">
        <f>TEXT(Table1[[#This Row],[Date of Admission]],"dddd")</f>
        <v>Thursday</v>
      </c>
      <c r="I8998">
        <f>WEEKDAY(Table1[[#This Row],[Date of Admission]],2)</f>
        <v>4</v>
      </c>
      <c r="J8998" t="str">
        <f>IF(OR(Table1[[#This Row],[Weekday Number]]=6,Table1[[#This Row],[Weekday Number]]=7),"Weekend","Weekday")</f>
        <v>Weekday</v>
      </c>
      <c r="K8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8" t="s">
        <v>24132</v>
      </c>
      <c r="M8998" t="s">
        <v>1002</v>
      </c>
      <c r="N8998" t="s">
        <v>65</v>
      </c>
      <c r="O8998">
        <v>6739.7217769999997</v>
      </c>
      <c r="P8998">
        <v>239</v>
      </c>
      <c r="Q8998" t="s">
        <v>26</v>
      </c>
      <c r="R8998" s="1">
        <v>45122</v>
      </c>
      <c r="S8998">
        <f>WEEKDAY(Table1[[#This Row],[Discharge Date]],2)</f>
        <v>6</v>
      </c>
      <c r="T8998" t="s">
        <v>94</v>
      </c>
      <c r="U8998" t="s">
        <v>51</v>
      </c>
      <c r="V8998" t="s">
        <v>29</v>
      </c>
    </row>
    <row r="8999" spans="1:22" x14ac:dyDescent="0.35">
      <c r="A8999" t="s">
        <v>24133</v>
      </c>
      <c r="B8999">
        <v>66</v>
      </c>
      <c r="C8999" t="s">
        <v>20</v>
      </c>
      <c r="D8999" t="s">
        <v>21</v>
      </c>
      <c r="E8999" t="s">
        <v>53</v>
      </c>
      <c r="F8999" s="1">
        <v>43970</v>
      </c>
      <c r="G8999">
        <f>DAY(Table1[[#This Row],[Date of Admission]])</f>
        <v>19</v>
      </c>
      <c r="H8999" t="str">
        <f>TEXT(Table1[[#This Row],[Date of Admission]],"dddd")</f>
        <v>Tuesday</v>
      </c>
      <c r="I8999">
        <f>WEEKDAY(Table1[[#This Row],[Date of Admission]],2)</f>
        <v>2</v>
      </c>
      <c r="J8999" t="str">
        <f>IF(OR(Table1[[#This Row],[Weekday Number]]=6,Table1[[#This Row],[Weekday Number]]=7),"Weekend","Weekday")</f>
        <v>Weekday</v>
      </c>
      <c r="K8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8999" t="s">
        <v>10782</v>
      </c>
      <c r="M8999" t="s">
        <v>24134</v>
      </c>
      <c r="N8999" t="s">
        <v>25</v>
      </c>
      <c r="O8999">
        <v>36723.74396</v>
      </c>
      <c r="P8999">
        <v>171</v>
      </c>
      <c r="Q8999" t="s">
        <v>26</v>
      </c>
      <c r="R8999" s="1">
        <v>43974</v>
      </c>
      <c r="S8999">
        <f>WEEKDAY(Table1[[#This Row],[Discharge Date]],2)</f>
        <v>6</v>
      </c>
      <c r="T8999" t="s">
        <v>94</v>
      </c>
      <c r="U8999" t="s">
        <v>28</v>
      </c>
      <c r="V8999" t="s">
        <v>29</v>
      </c>
    </row>
    <row r="9000" spans="1:22" x14ac:dyDescent="0.35">
      <c r="A9000" t="s">
        <v>24135</v>
      </c>
      <c r="B9000">
        <v>59</v>
      </c>
      <c r="C9000" t="s">
        <v>31</v>
      </c>
      <c r="D9000" t="s">
        <v>32</v>
      </c>
      <c r="E9000" t="s">
        <v>33</v>
      </c>
      <c r="F9000" s="1">
        <v>44505</v>
      </c>
      <c r="G9000">
        <f>DAY(Table1[[#This Row],[Date of Admission]])</f>
        <v>5</v>
      </c>
      <c r="H9000" t="str">
        <f>TEXT(Table1[[#This Row],[Date of Admission]],"dddd")</f>
        <v>Friday</v>
      </c>
      <c r="I9000">
        <f>WEEKDAY(Table1[[#This Row],[Date of Admission]],2)</f>
        <v>5</v>
      </c>
      <c r="J9000" t="str">
        <f>IF(OR(Table1[[#This Row],[Weekday Number]]=6,Table1[[#This Row],[Weekday Number]]=7),"Weekend","Weekday")</f>
        <v>Weekday</v>
      </c>
      <c r="K9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0" t="s">
        <v>24136</v>
      </c>
      <c r="M9000" t="s">
        <v>24137</v>
      </c>
      <c r="N9000" t="s">
        <v>60</v>
      </c>
      <c r="O9000">
        <v>23928.234799999998</v>
      </c>
      <c r="P9000">
        <v>358</v>
      </c>
      <c r="Q9000" t="s">
        <v>49</v>
      </c>
      <c r="R9000" s="1">
        <v>44526</v>
      </c>
      <c r="S9000">
        <f>WEEKDAY(Table1[[#This Row],[Discharge Date]],2)</f>
        <v>5</v>
      </c>
      <c r="T9000" t="s">
        <v>50</v>
      </c>
      <c r="U9000" t="s">
        <v>51</v>
      </c>
      <c r="V9000" t="s">
        <v>40</v>
      </c>
    </row>
    <row r="9001" spans="1:22" x14ac:dyDescent="0.35">
      <c r="A9001" t="s">
        <v>24138</v>
      </c>
      <c r="B9001">
        <v>78</v>
      </c>
      <c r="C9001" t="s">
        <v>31</v>
      </c>
      <c r="D9001" t="s">
        <v>124</v>
      </c>
      <c r="E9001" t="s">
        <v>22</v>
      </c>
      <c r="F9001" s="1">
        <v>44815</v>
      </c>
      <c r="G9001">
        <f>DAY(Table1[[#This Row],[Date of Admission]])</f>
        <v>11</v>
      </c>
      <c r="H9001" t="str">
        <f>TEXT(Table1[[#This Row],[Date of Admission]],"dddd")</f>
        <v>Sunday</v>
      </c>
      <c r="I9001">
        <f>WEEKDAY(Table1[[#This Row],[Date of Admission]],2)</f>
        <v>7</v>
      </c>
      <c r="J9001" t="str">
        <f>IF(OR(Table1[[#This Row],[Weekday Number]]=6,Table1[[#This Row],[Weekday Number]]=7),"Weekend","Weekday")</f>
        <v>Weekend</v>
      </c>
      <c r="K9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1" t="s">
        <v>16057</v>
      </c>
      <c r="M9001" t="s">
        <v>24139</v>
      </c>
      <c r="N9001" t="s">
        <v>25</v>
      </c>
      <c r="O9001">
        <v>18842.659090000001</v>
      </c>
      <c r="P9001">
        <v>170</v>
      </c>
      <c r="Q9001" t="s">
        <v>26</v>
      </c>
      <c r="R9001" s="1">
        <v>44821</v>
      </c>
      <c r="S9001">
        <f>WEEKDAY(Table1[[#This Row],[Discharge Date]],2)</f>
        <v>6</v>
      </c>
      <c r="T9001" t="s">
        <v>94</v>
      </c>
      <c r="U9001" t="s">
        <v>28</v>
      </c>
      <c r="V9001" t="s">
        <v>29</v>
      </c>
    </row>
    <row r="9002" spans="1:22" x14ac:dyDescent="0.35">
      <c r="A9002" t="s">
        <v>18809</v>
      </c>
      <c r="B9002">
        <v>63</v>
      </c>
      <c r="C9002" t="s">
        <v>31</v>
      </c>
      <c r="D9002" t="s">
        <v>71</v>
      </c>
      <c r="E9002" t="s">
        <v>62</v>
      </c>
      <c r="F9002" s="1">
        <v>43882</v>
      </c>
      <c r="G9002">
        <f>DAY(Table1[[#This Row],[Date of Admission]])</f>
        <v>21</v>
      </c>
      <c r="H9002" t="str">
        <f>TEXT(Table1[[#This Row],[Date of Admission]],"dddd")</f>
        <v>Friday</v>
      </c>
      <c r="I9002">
        <f>WEEKDAY(Table1[[#This Row],[Date of Admission]],2)</f>
        <v>5</v>
      </c>
      <c r="J9002" t="str">
        <f>IF(OR(Table1[[#This Row],[Weekday Number]]=6,Table1[[#This Row],[Weekday Number]]=7),"Weekend","Weekday")</f>
        <v>Weekday</v>
      </c>
      <c r="K90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2" t="s">
        <v>24140</v>
      </c>
      <c r="M9002" t="s">
        <v>24141</v>
      </c>
      <c r="N9002" t="s">
        <v>65</v>
      </c>
      <c r="O9002">
        <v>12638.72604</v>
      </c>
      <c r="P9002">
        <v>217</v>
      </c>
      <c r="Q9002" t="s">
        <v>49</v>
      </c>
      <c r="R9002" s="1">
        <v>43911</v>
      </c>
      <c r="S9002">
        <f>WEEKDAY(Table1[[#This Row],[Discharge Date]],2)</f>
        <v>6</v>
      </c>
      <c r="T9002" t="s">
        <v>27</v>
      </c>
      <c r="U9002" t="s">
        <v>51</v>
      </c>
      <c r="V9002" t="s">
        <v>40</v>
      </c>
    </row>
    <row r="9003" spans="1:22" x14ac:dyDescent="0.35">
      <c r="A9003" t="s">
        <v>24142</v>
      </c>
      <c r="B9003">
        <v>85</v>
      </c>
      <c r="C9003" t="s">
        <v>31</v>
      </c>
      <c r="D9003" t="s">
        <v>42</v>
      </c>
      <c r="E9003" t="s">
        <v>62</v>
      </c>
      <c r="F9003" s="1">
        <v>44846</v>
      </c>
      <c r="G9003">
        <f>DAY(Table1[[#This Row],[Date of Admission]])</f>
        <v>12</v>
      </c>
      <c r="H9003" t="str">
        <f>TEXT(Table1[[#This Row],[Date of Admission]],"dddd")</f>
        <v>Wednesday</v>
      </c>
      <c r="I9003">
        <f>WEEKDAY(Table1[[#This Row],[Date of Admission]],2)</f>
        <v>3</v>
      </c>
      <c r="J9003" t="str">
        <f>IF(OR(Table1[[#This Row],[Weekday Number]]=6,Table1[[#This Row],[Weekday Number]]=7),"Weekend","Weekday")</f>
        <v>Weekday</v>
      </c>
      <c r="K90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3" t="s">
        <v>24143</v>
      </c>
      <c r="M9003" t="s">
        <v>24144</v>
      </c>
      <c r="N9003" t="s">
        <v>36</v>
      </c>
      <c r="O9003">
        <v>17651.365419999998</v>
      </c>
      <c r="P9003">
        <v>246</v>
      </c>
      <c r="Q9003" t="s">
        <v>37</v>
      </c>
      <c r="R9003" s="1">
        <v>44862</v>
      </c>
      <c r="S9003">
        <f>WEEKDAY(Table1[[#This Row],[Discharge Date]],2)</f>
        <v>5</v>
      </c>
      <c r="T9003" t="s">
        <v>50</v>
      </c>
      <c r="U9003" t="s">
        <v>51</v>
      </c>
      <c r="V9003" t="s">
        <v>29</v>
      </c>
    </row>
    <row r="9004" spans="1:22" x14ac:dyDescent="0.35">
      <c r="A9004" t="s">
        <v>24145</v>
      </c>
      <c r="B9004">
        <v>49</v>
      </c>
      <c r="C9004" t="s">
        <v>20</v>
      </c>
      <c r="D9004" t="s">
        <v>124</v>
      </c>
      <c r="E9004" t="s">
        <v>22</v>
      </c>
      <c r="F9004" s="1">
        <v>44249</v>
      </c>
      <c r="G9004">
        <f>DAY(Table1[[#This Row],[Date of Admission]])</f>
        <v>22</v>
      </c>
      <c r="H9004" t="str">
        <f>TEXT(Table1[[#This Row],[Date of Admission]],"dddd")</f>
        <v>Monday</v>
      </c>
      <c r="I9004">
        <f>WEEKDAY(Table1[[#This Row],[Date of Admission]],2)</f>
        <v>1</v>
      </c>
      <c r="J9004" t="str">
        <f>IF(OR(Table1[[#This Row],[Weekday Number]]=6,Table1[[#This Row],[Weekday Number]]=7),"Weekend","Weekday")</f>
        <v>Weekday</v>
      </c>
      <c r="K90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4" t="s">
        <v>24146</v>
      </c>
      <c r="M9004" t="s">
        <v>24147</v>
      </c>
      <c r="N9004" t="s">
        <v>69</v>
      </c>
      <c r="O9004">
        <v>16870.93907</v>
      </c>
      <c r="P9004">
        <v>248</v>
      </c>
      <c r="Q9004" t="s">
        <v>37</v>
      </c>
      <c r="R9004" s="1">
        <v>44267</v>
      </c>
      <c r="S9004">
        <f>WEEKDAY(Table1[[#This Row],[Discharge Date]],2)</f>
        <v>5</v>
      </c>
      <c r="T9004" t="s">
        <v>27</v>
      </c>
      <c r="U9004" t="s">
        <v>28</v>
      </c>
      <c r="V9004" t="s">
        <v>40</v>
      </c>
    </row>
    <row r="9005" spans="1:22" x14ac:dyDescent="0.35">
      <c r="A9005" t="s">
        <v>24148</v>
      </c>
      <c r="B9005">
        <v>26</v>
      </c>
      <c r="C9005" t="s">
        <v>31</v>
      </c>
      <c r="D9005" t="s">
        <v>42</v>
      </c>
      <c r="E9005" t="s">
        <v>43</v>
      </c>
      <c r="F9005" s="1">
        <v>44689</v>
      </c>
      <c r="G9005">
        <f>DAY(Table1[[#This Row],[Date of Admission]])</f>
        <v>8</v>
      </c>
      <c r="H9005" t="str">
        <f>TEXT(Table1[[#This Row],[Date of Admission]],"dddd")</f>
        <v>Sunday</v>
      </c>
      <c r="I9005">
        <f>WEEKDAY(Table1[[#This Row],[Date of Admission]],2)</f>
        <v>7</v>
      </c>
      <c r="J9005" t="str">
        <f>IF(OR(Table1[[#This Row],[Weekday Number]]=6,Table1[[#This Row],[Weekday Number]]=7),"Weekend","Weekday")</f>
        <v>Weekend</v>
      </c>
      <c r="K90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5" t="s">
        <v>24149</v>
      </c>
      <c r="M9005" t="s">
        <v>24150</v>
      </c>
      <c r="N9005" t="s">
        <v>69</v>
      </c>
      <c r="O9005">
        <v>13213.04148</v>
      </c>
      <c r="P9005">
        <v>347</v>
      </c>
      <c r="Q9005" t="s">
        <v>49</v>
      </c>
      <c r="R9005" s="1">
        <v>44695</v>
      </c>
      <c r="S9005">
        <f>WEEKDAY(Table1[[#This Row],[Discharge Date]],2)</f>
        <v>6</v>
      </c>
      <c r="T9005" t="s">
        <v>27</v>
      </c>
      <c r="U9005" t="s">
        <v>51</v>
      </c>
      <c r="V9005" t="s">
        <v>40</v>
      </c>
    </row>
    <row r="9006" spans="1:22" x14ac:dyDescent="0.35">
      <c r="A9006" t="s">
        <v>24151</v>
      </c>
      <c r="B9006">
        <v>55</v>
      </c>
      <c r="C9006" t="s">
        <v>31</v>
      </c>
      <c r="D9006" t="s">
        <v>32</v>
      </c>
      <c r="E9006" t="s">
        <v>43</v>
      </c>
      <c r="F9006" s="1">
        <v>44080</v>
      </c>
      <c r="G9006">
        <f>DAY(Table1[[#This Row],[Date of Admission]])</f>
        <v>6</v>
      </c>
      <c r="H9006" t="str">
        <f>TEXT(Table1[[#This Row],[Date of Admission]],"dddd")</f>
        <v>Sunday</v>
      </c>
      <c r="I9006">
        <f>WEEKDAY(Table1[[#This Row],[Date of Admission]],2)</f>
        <v>7</v>
      </c>
      <c r="J9006" t="str">
        <f>IF(OR(Table1[[#This Row],[Weekday Number]]=6,Table1[[#This Row],[Weekday Number]]=7),"Weekend","Weekday")</f>
        <v>Weekend</v>
      </c>
      <c r="K90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6" t="s">
        <v>24152</v>
      </c>
      <c r="M9006" t="s">
        <v>24153</v>
      </c>
      <c r="N9006" t="s">
        <v>60</v>
      </c>
      <c r="O9006">
        <v>7874.6514630000001</v>
      </c>
      <c r="P9006">
        <v>221</v>
      </c>
      <c r="Q9006" t="s">
        <v>49</v>
      </c>
      <c r="R9006" s="1">
        <v>44106</v>
      </c>
      <c r="S9006">
        <f>WEEKDAY(Table1[[#This Row],[Discharge Date]],2)</f>
        <v>5</v>
      </c>
      <c r="T9006" t="s">
        <v>38</v>
      </c>
      <c r="U9006" t="s">
        <v>28</v>
      </c>
      <c r="V9006" t="s">
        <v>40</v>
      </c>
    </row>
    <row r="9007" spans="1:22" x14ac:dyDescent="0.35">
      <c r="A9007" t="s">
        <v>24154</v>
      </c>
      <c r="B9007">
        <v>61</v>
      </c>
      <c r="C9007" t="s">
        <v>31</v>
      </c>
      <c r="D9007" t="s">
        <v>99</v>
      </c>
      <c r="E9007" t="s">
        <v>78</v>
      </c>
      <c r="F9007" s="1">
        <v>44456</v>
      </c>
      <c r="G9007">
        <f>DAY(Table1[[#This Row],[Date of Admission]])</f>
        <v>17</v>
      </c>
      <c r="H9007" t="str">
        <f>TEXT(Table1[[#This Row],[Date of Admission]],"dddd")</f>
        <v>Friday</v>
      </c>
      <c r="I9007">
        <f>WEEKDAY(Table1[[#This Row],[Date of Admission]],2)</f>
        <v>5</v>
      </c>
      <c r="J9007" t="str">
        <f>IF(OR(Table1[[#This Row],[Weekday Number]]=6,Table1[[#This Row],[Weekday Number]]=7),"Weekend","Weekday")</f>
        <v>Weekday</v>
      </c>
      <c r="K90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7" t="s">
        <v>24155</v>
      </c>
      <c r="M9007" t="s">
        <v>24156</v>
      </c>
      <c r="N9007" t="s">
        <v>25</v>
      </c>
      <c r="O9007">
        <v>61098.265189999998</v>
      </c>
      <c r="P9007">
        <v>137</v>
      </c>
      <c r="Q9007" t="s">
        <v>26</v>
      </c>
      <c r="R9007" s="1">
        <v>44465</v>
      </c>
      <c r="S9007">
        <f>WEEKDAY(Table1[[#This Row],[Discharge Date]],2)</f>
        <v>7</v>
      </c>
      <c r="T9007" t="s">
        <v>50</v>
      </c>
      <c r="U9007" t="s">
        <v>28</v>
      </c>
      <c r="V9007" t="s">
        <v>40</v>
      </c>
    </row>
    <row r="9008" spans="1:22" x14ac:dyDescent="0.35">
      <c r="A9008" t="s">
        <v>24157</v>
      </c>
      <c r="B9008">
        <v>78</v>
      </c>
      <c r="C9008" t="s">
        <v>31</v>
      </c>
      <c r="D9008" t="s">
        <v>71</v>
      </c>
      <c r="E9008" t="s">
        <v>62</v>
      </c>
      <c r="F9008" s="1">
        <v>43918</v>
      </c>
      <c r="G9008">
        <f>DAY(Table1[[#This Row],[Date of Admission]])</f>
        <v>28</v>
      </c>
      <c r="H9008" t="str">
        <f>TEXT(Table1[[#This Row],[Date of Admission]],"dddd")</f>
        <v>Saturday</v>
      </c>
      <c r="I9008">
        <f>WEEKDAY(Table1[[#This Row],[Date of Admission]],2)</f>
        <v>6</v>
      </c>
      <c r="J9008" t="str">
        <f>IF(OR(Table1[[#This Row],[Weekday Number]]=6,Table1[[#This Row],[Weekday Number]]=7),"Weekend","Weekday")</f>
        <v>Weekend</v>
      </c>
      <c r="K90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08" t="s">
        <v>24158</v>
      </c>
      <c r="M9008" t="s">
        <v>24159</v>
      </c>
      <c r="N9008" t="s">
        <v>25</v>
      </c>
      <c r="O9008">
        <v>6136.8290720000005</v>
      </c>
      <c r="P9008">
        <v>438</v>
      </c>
      <c r="Q9008" t="s">
        <v>37</v>
      </c>
      <c r="R9008" s="1">
        <v>43944</v>
      </c>
      <c r="S9008">
        <f>WEEKDAY(Table1[[#This Row],[Discharge Date]],2)</f>
        <v>4</v>
      </c>
      <c r="T9008" t="s">
        <v>27</v>
      </c>
      <c r="U9008" t="s">
        <v>28</v>
      </c>
      <c r="V9008" t="s">
        <v>29</v>
      </c>
    </row>
    <row r="9009" spans="1:22" x14ac:dyDescent="0.35">
      <c r="A9009" t="s">
        <v>24160</v>
      </c>
      <c r="B9009">
        <v>45</v>
      </c>
      <c r="C9009" t="s">
        <v>20</v>
      </c>
      <c r="D9009" t="s">
        <v>21</v>
      </c>
      <c r="E9009" t="s">
        <v>43</v>
      </c>
      <c r="F9009" s="1">
        <v>43947</v>
      </c>
      <c r="G9009">
        <f>DAY(Table1[[#This Row],[Date of Admission]])</f>
        <v>26</v>
      </c>
      <c r="H9009" t="str">
        <f>TEXT(Table1[[#This Row],[Date of Admission]],"dddd")</f>
        <v>Sunday</v>
      </c>
      <c r="I9009">
        <f>WEEKDAY(Table1[[#This Row],[Date of Admission]],2)</f>
        <v>7</v>
      </c>
      <c r="J9009" t="str">
        <f>IF(OR(Table1[[#This Row],[Weekday Number]]=6,Table1[[#This Row],[Weekday Number]]=7),"Weekend","Weekday")</f>
        <v>Weekend</v>
      </c>
      <c r="K90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09" t="s">
        <v>21168</v>
      </c>
      <c r="M9009" t="s">
        <v>13370</v>
      </c>
      <c r="N9009" t="s">
        <v>25</v>
      </c>
      <c r="O9009">
        <v>6888.6596820000004</v>
      </c>
      <c r="P9009">
        <v>464</v>
      </c>
      <c r="Q9009" t="s">
        <v>26</v>
      </c>
      <c r="R9009" s="1">
        <v>43964</v>
      </c>
      <c r="S9009">
        <f>WEEKDAY(Table1[[#This Row],[Discharge Date]],2)</f>
        <v>3</v>
      </c>
      <c r="T9009" t="s">
        <v>50</v>
      </c>
      <c r="U9009" t="s">
        <v>39</v>
      </c>
      <c r="V9009" t="s">
        <v>40</v>
      </c>
    </row>
    <row r="9010" spans="1:22" x14ac:dyDescent="0.35">
      <c r="A9010" t="s">
        <v>24161</v>
      </c>
      <c r="B9010">
        <v>24</v>
      </c>
      <c r="C9010" t="s">
        <v>31</v>
      </c>
      <c r="D9010" t="s">
        <v>57</v>
      </c>
      <c r="E9010" t="s">
        <v>33</v>
      </c>
      <c r="F9010" s="1">
        <v>43686</v>
      </c>
      <c r="G9010">
        <f>DAY(Table1[[#This Row],[Date of Admission]])</f>
        <v>9</v>
      </c>
      <c r="H9010" t="str">
        <f>TEXT(Table1[[#This Row],[Date of Admission]],"dddd")</f>
        <v>Friday</v>
      </c>
      <c r="I9010">
        <f>WEEKDAY(Table1[[#This Row],[Date of Admission]],2)</f>
        <v>5</v>
      </c>
      <c r="J9010" t="str">
        <f>IF(OR(Table1[[#This Row],[Weekday Number]]=6,Table1[[#This Row],[Weekday Number]]=7),"Weekend","Weekday")</f>
        <v>Weekday</v>
      </c>
      <c r="K90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0" t="s">
        <v>24162</v>
      </c>
      <c r="M9010" t="s">
        <v>24163</v>
      </c>
      <c r="N9010" t="s">
        <v>36</v>
      </c>
      <c r="O9010">
        <v>11633.66447</v>
      </c>
      <c r="P9010">
        <v>186</v>
      </c>
      <c r="Q9010" t="s">
        <v>49</v>
      </c>
      <c r="R9010" s="1">
        <v>43709</v>
      </c>
      <c r="S9010">
        <f>WEEKDAY(Table1[[#This Row],[Discharge Date]],2)</f>
        <v>7</v>
      </c>
      <c r="T9010" t="s">
        <v>50</v>
      </c>
      <c r="U9010" t="s">
        <v>28</v>
      </c>
      <c r="V9010" t="s">
        <v>84</v>
      </c>
    </row>
    <row r="9011" spans="1:22" x14ac:dyDescent="0.35">
      <c r="A9011" t="s">
        <v>3283</v>
      </c>
      <c r="B9011">
        <v>63</v>
      </c>
      <c r="C9011" t="s">
        <v>31</v>
      </c>
      <c r="D9011" t="s">
        <v>57</v>
      </c>
      <c r="E9011" t="s">
        <v>62</v>
      </c>
      <c r="F9011" s="1">
        <v>44498</v>
      </c>
      <c r="G9011">
        <f>DAY(Table1[[#This Row],[Date of Admission]])</f>
        <v>29</v>
      </c>
      <c r="H9011" t="str">
        <f>TEXT(Table1[[#This Row],[Date of Admission]],"dddd")</f>
        <v>Friday</v>
      </c>
      <c r="I9011">
        <f>WEEKDAY(Table1[[#This Row],[Date of Admission]],2)</f>
        <v>5</v>
      </c>
      <c r="J9011" t="str">
        <f>IF(OR(Table1[[#This Row],[Weekday Number]]=6,Table1[[#This Row],[Weekday Number]]=7),"Weekend","Weekday")</f>
        <v>Weekday</v>
      </c>
      <c r="K90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11" t="s">
        <v>24164</v>
      </c>
      <c r="M9011" t="s">
        <v>24165</v>
      </c>
      <c r="N9011" t="s">
        <v>25</v>
      </c>
      <c r="O9011">
        <v>20138.235680000002</v>
      </c>
      <c r="P9011">
        <v>410</v>
      </c>
      <c r="Q9011" t="s">
        <v>37</v>
      </c>
      <c r="R9011" s="1">
        <v>44501</v>
      </c>
      <c r="S9011">
        <f>WEEKDAY(Table1[[#This Row],[Discharge Date]],2)</f>
        <v>1</v>
      </c>
      <c r="T9011" t="s">
        <v>27</v>
      </c>
      <c r="U9011" t="s">
        <v>28</v>
      </c>
      <c r="V9011" t="s">
        <v>40</v>
      </c>
    </row>
    <row r="9012" spans="1:22" x14ac:dyDescent="0.35">
      <c r="A9012" t="s">
        <v>24166</v>
      </c>
      <c r="B9012">
        <v>55</v>
      </c>
      <c r="C9012" t="s">
        <v>20</v>
      </c>
      <c r="D9012" t="s">
        <v>239</v>
      </c>
      <c r="E9012" t="s">
        <v>22</v>
      </c>
      <c r="F9012" s="1">
        <v>43943</v>
      </c>
      <c r="G9012">
        <f>DAY(Table1[[#This Row],[Date of Admission]])</f>
        <v>22</v>
      </c>
      <c r="H9012" t="str">
        <f>TEXT(Table1[[#This Row],[Date of Admission]],"dddd")</f>
        <v>Wednesday</v>
      </c>
      <c r="I9012">
        <f>WEEKDAY(Table1[[#This Row],[Date of Admission]],2)</f>
        <v>3</v>
      </c>
      <c r="J9012" t="str">
        <f>IF(OR(Table1[[#This Row],[Weekday Number]]=6,Table1[[#This Row],[Weekday Number]]=7),"Weekend","Weekday")</f>
        <v>Weekday</v>
      </c>
      <c r="K90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2" t="s">
        <v>24167</v>
      </c>
      <c r="M9012" t="s">
        <v>24168</v>
      </c>
      <c r="N9012" t="s">
        <v>60</v>
      </c>
      <c r="O9012">
        <v>48090.796679999999</v>
      </c>
      <c r="P9012">
        <v>299</v>
      </c>
      <c r="Q9012" t="s">
        <v>26</v>
      </c>
      <c r="R9012" s="1">
        <v>43965</v>
      </c>
      <c r="S9012">
        <f>WEEKDAY(Table1[[#This Row],[Discharge Date]],2)</f>
        <v>4</v>
      </c>
      <c r="T9012" t="s">
        <v>94</v>
      </c>
      <c r="U9012" t="s">
        <v>39</v>
      </c>
      <c r="V9012" t="s">
        <v>40</v>
      </c>
    </row>
    <row r="9013" spans="1:22" x14ac:dyDescent="0.35">
      <c r="A9013" t="s">
        <v>24169</v>
      </c>
      <c r="B9013">
        <v>50</v>
      </c>
      <c r="C9013" t="s">
        <v>20</v>
      </c>
      <c r="D9013" t="s">
        <v>99</v>
      </c>
      <c r="E9013" t="s">
        <v>78</v>
      </c>
      <c r="F9013" s="1">
        <v>43479</v>
      </c>
      <c r="G9013">
        <f>DAY(Table1[[#This Row],[Date of Admission]])</f>
        <v>14</v>
      </c>
      <c r="H9013" t="str">
        <f>TEXT(Table1[[#This Row],[Date of Admission]],"dddd")</f>
        <v>Monday</v>
      </c>
      <c r="I9013">
        <f>WEEKDAY(Table1[[#This Row],[Date of Admission]],2)</f>
        <v>1</v>
      </c>
      <c r="J9013" t="str">
        <f>IF(OR(Table1[[#This Row],[Weekday Number]]=6,Table1[[#This Row],[Weekday Number]]=7),"Weekend","Weekday")</f>
        <v>Weekday</v>
      </c>
      <c r="K90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3" t="s">
        <v>24170</v>
      </c>
      <c r="M9013" t="s">
        <v>24171</v>
      </c>
      <c r="N9013" t="s">
        <v>69</v>
      </c>
      <c r="O9013">
        <v>23688.77836</v>
      </c>
      <c r="P9013">
        <v>217</v>
      </c>
      <c r="Q9013" t="s">
        <v>26</v>
      </c>
      <c r="R9013" s="1">
        <v>43502</v>
      </c>
      <c r="S9013">
        <f>WEEKDAY(Table1[[#This Row],[Discharge Date]],2)</f>
        <v>3</v>
      </c>
      <c r="T9013" t="s">
        <v>56</v>
      </c>
      <c r="U9013" t="s">
        <v>51</v>
      </c>
      <c r="V9013" t="s">
        <v>40</v>
      </c>
    </row>
    <row r="9014" spans="1:22" x14ac:dyDescent="0.35">
      <c r="A9014" t="s">
        <v>24172</v>
      </c>
      <c r="B9014">
        <v>18</v>
      </c>
      <c r="C9014" t="s">
        <v>31</v>
      </c>
      <c r="D9014" t="s">
        <v>57</v>
      </c>
      <c r="E9014" t="s">
        <v>62</v>
      </c>
      <c r="F9014" s="1">
        <v>44072</v>
      </c>
      <c r="G9014">
        <f>DAY(Table1[[#This Row],[Date of Admission]])</f>
        <v>29</v>
      </c>
      <c r="H9014" t="str">
        <f>TEXT(Table1[[#This Row],[Date of Admission]],"dddd")</f>
        <v>Saturday</v>
      </c>
      <c r="I9014">
        <f>WEEKDAY(Table1[[#This Row],[Date of Admission]],2)</f>
        <v>6</v>
      </c>
      <c r="J9014" t="str">
        <f>IF(OR(Table1[[#This Row],[Weekday Number]]=6,Table1[[#This Row],[Weekday Number]]=7),"Weekend","Weekday")</f>
        <v>Weekend</v>
      </c>
      <c r="K90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14" t="s">
        <v>24173</v>
      </c>
      <c r="M9014" t="s">
        <v>24174</v>
      </c>
      <c r="N9014" t="s">
        <v>60</v>
      </c>
      <c r="O9014">
        <v>29551.514579999999</v>
      </c>
      <c r="P9014">
        <v>129</v>
      </c>
      <c r="Q9014" t="s">
        <v>37</v>
      </c>
      <c r="R9014" s="1">
        <v>44102</v>
      </c>
      <c r="S9014">
        <f>WEEKDAY(Table1[[#This Row],[Discharge Date]],2)</f>
        <v>1</v>
      </c>
      <c r="T9014" t="s">
        <v>27</v>
      </c>
      <c r="U9014" t="s">
        <v>28</v>
      </c>
      <c r="V9014" t="s">
        <v>84</v>
      </c>
    </row>
    <row r="9015" spans="1:22" x14ac:dyDescent="0.35">
      <c r="A9015" t="s">
        <v>24175</v>
      </c>
      <c r="B9015">
        <v>77</v>
      </c>
      <c r="C9015" t="s">
        <v>20</v>
      </c>
      <c r="D9015" t="s">
        <v>71</v>
      </c>
      <c r="E9015" t="s">
        <v>43</v>
      </c>
      <c r="F9015" s="1">
        <v>43480</v>
      </c>
      <c r="G9015">
        <f>DAY(Table1[[#This Row],[Date of Admission]])</f>
        <v>15</v>
      </c>
      <c r="H9015" t="str">
        <f>TEXT(Table1[[#This Row],[Date of Admission]],"dddd")</f>
        <v>Tuesday</v>
      </c>
      <c r="I9015">
        <f>WEEKDAY(Table1[[#This Row],[Date of Admission]],2)</f>
        <v>2</v>
      </c>
      <c r="J9015" t="str">
        <f>IF(OR(Table1[[#This Row],[Weekday Number]]=6,Table1[[#This Row],[Weekday Number]]=7),"Weekend","Weekday")</f>
        <v>Weekday</v>
      </c>
      <c r="K90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5" t="s">
        <v>24176</v>
      </c>
      <c r="M9015" t="s">
        <v>24177</v>
      </c>
      <c r="N9015" t="s">
        <v>25</v>
      </c>
      <c r="O9015">
        <v>4555.3308059999999</v>
      </c>
      <c r="P9015">
        <v>473</v>
      </c>
      <c r="Q9015" t="s">
        <v>26</v>
      </c>
      <c r="R9015" s="1">
        <v>43486</v>
      </c>
      <c r="S9015">
        <f>WEEKDAY(Table1[[#This Row],[Discharge Date]],2)</f>
        <v>1</v>
      </c>
      <c r="T9015" t="s">
        <v>38</v>
      </c>
      <c r="U9015" t="s">
        <v>28</v>
      </c>
      <c r="V9015" t="s">
        <v>29</v>
      </c>
    </row>
    <row r="9016" spans="1:22" x14ac:dyDescent="0.35">
      <c r="A9016" t="s">
        <v>24178</v>
      </c>
      <c r="B9016">
        <v>56</v>
      </c>
      <c r="C9016" t="s">
        <v>20</v>
      </c>
      <c r="D9016" t="s">
        <v>32</v>
      </c>
      <c r="E9016" t="s">
        <v>78</v>
      </c>
      <c r="F9016" s="1">
        <v>44480</v>
      </c>
      <c r="G9016">
        <f>DAY(Table1[[#This Row],[Date of Admission]])</f>
        <v>11</v>
      </c>
      <c r="H9016" t="str">
        <f>TEXT(Table1[[#This Row],[Date of Admission]],"dddd")</f>
        <v>Monday</v>
      </c>
      <c r="I9016">
        <f>WEEKDAY(Table1[[#This Row],[Date of Admission]],2)</f>
        <v>1</v>
      </c>
      <c r="J9016" t="str">
        <f>IF(OR(Table1[[#This Row],[Weekday Number]]=6,Table1[[#This Row],[Weekday Number]]=7),"Weekend","Weekday")</f>
        <v>Weekday</v>
      </c>
      <c r="K90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6" t="s">
        <v>24179</v>
      </c>
      <c r="M9016" t="s">
        <v>24180</v>
      </c>
      <c r="N9016" t="s">
        <v>36</v>
      </c>
      <c r="O9016">
        <v>10617.592850000001</v>
      </c>
      <c r="P9016">
        <v>391</v>
      </c>
      <c r="Q9016" t="s">
        <v>26</v>
      </c>
      <c r="R9016" s="1">
        <v>44499</v>
      </c>
      <c r="S9016">
        <f>WEEKDAY(Table1[[#This Row],[Discharge Date]],2)</f>
        <v>6</v>
      </c>
      <c r="T9016" t="s">
        <v>94</v>
      </c>
      <c r="U9016" t="s">
        <v>28</v>
      </c>
      <c r="V9016" t="s">
        <v>40</v>
      </c>
    </row>
    <row r="9017" spans="1:22" x14ac:dyDescent="0.35">
      <c r="A9017" t="s">
        <v>24181</v>
      </c>
      <c r="B9017">
        <v>50</v>
      </c>
      <c r="C9017" t="s">
        <v>31</v>
      </c>
      <c r="D9017" t="s">
        <v>71</v>
      </c>
      <c r="E9017" t="s">
        <v>33</v>
      </c>
      <c r="F9017" s="1">
        <v>43457</v>
      </c>
      <c r="G9017">
        <f>DAY(Table1[[#This Row],[Date of Admission]])</f>
        <v>23</v>
      </c>
      <c r="H9017" t="str">
        <f>TEXT(Table1[[#This Row],[Date of Admission]],"dddd")</f>
        <v>Sunday</v>
      </c>
      <c r="I9017">
        <f>WEEKDAY(Table1[[#This Row],[Date of Admission]],2)</f>
        <v>7</v>
      </c>
      <c r="J9017" t="str">
        <f>IF(OR(Table1[[#This Row],[Weekday Number]]=6,Table1[[#This Row],[Weekday Number]]=7),"Weekend","Weekday")</f>
        <v>Weekend</v>
      </c>
      <c r="K90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7" t="s">
        <v>24182</v>
      </c>
      <c r="M9017" t="s">
        <v>24183</v>
      </c>
      <c r="N9017" t="s">
        <v>65</v>
      </c>
      <c r="O9017">
        <v>8753.0007860000005</v>
      </c>
      <c r="P9017">
        <v>258</v>
      </c>
      <c r="Q9017" t="s">
        <v>49</v>
      </c>
      <c r="R9017" s="1">
        <v>43481</v>
      </c>
      <c r="S9017">
        <f>WEEKDAY(Table1[[#This Row],[Discharge Date]],2)</f>
        <v>3</v>
      </c>
      <c r="T9017" t="s">
        <v>38</v>
      </c>
      <c r="U9017" t="s">
        <v>39</v>
      </c>
      <c r="V9017" t="s">
        <v>40</v>
      </c>
    </row>
    <row r="9018" spans="1:22" x14ac:dyDescent="0.35">
      <c r="A9018" t="s">
        <v>24184</v>
      </c>
      <c r="B9018">
        <v>26</v>
      </c>
      <c r="C9018" t="s">
        <v>31</v>
      </c>
      <c r="D9018" t="s">
        <v>124</v>
      </c>
      <c r="E9018" t="s">
        <v>78</v>
      </c>
      <c r="F9018" s="1">
        <v>44399</v>
      </c>
      <c r="G9018">
        <f>DAY(Table1[[#This Row],[Date of Admission]])</f>
        <v>22</v>
      </c>
      <c r="H9018" t="str">
        <f>TEXT(Table1[[#This Row],[Date of Admission]],"dddd")</f>
        <v>Thursday</v>
      </c>
      <c r="I9018">
        <f>WEEKDAY(Table1[[#This Row],[Date of Admission]],2)</f>
        <v>4</v>
      </c>
      <c r="J9018" t="str">
        <f>IF(OR(Table1[[#This Row],[Weekday Number]]=6,Table1[[#This Row],[Weekday Number]]=7),"Weekend","Weekday")</f>
        <v>Weekday</v>
      </c>
      <c r="K90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8" t="s">
        <v>24185</v>
      </c>
      <c r="M9018" t="s">
        <v>24186</v>
      </c>
      <c r="N9018" t="s">
        <v>65</v>
      </c>
      <c r="O9018">
        <v>35999.342239999998</v>
      </c>
      <c r="P9018">
        <v>467</v>
      </c>
      <c r="Q9018" t="s">
        <v>26</v>
      </c>
      <c r="R9018" s="1">
        <v>44411</v>
      </c>
      <c r="S9018">
        <f>WEEKDAY(Table1[[#This Row],[Discharge Date]],2)</f>
        <v>2</v>
      </c>
      <c r="T9018" t="s">
        <v>56</v>
      </c>
      <c r="U9018" t="s">
        <v>28</v>
      </c>
      <c r="V9018" t="s">
        <v>40</v>
      </c>
    </row>
    <row r="9019" spans="1:22" x14ac:dyDescent="0.35">
      <c r="A9019" t="s">
        <v>24187</v>
      </c>
      <c r="B9019">
        <v>22</v>
      </c>
      <c r="C9019" t="s">
        <v>20</v>
      </c>
      <c r="D9019" t="s">
        <v>42</v>
      </c>
      <c r="E9019" t="s">
        <v>22</v>
      </c>
      <c r="F9019" s="1">
        <v>43906</v>
      </c>
      <c r="G9019">
        <f>DAY(Table1[[#This Row],[Date of Admission]])</f>
        <v>16</v>
      </c>
      <c r="H9019" t="str">
        <f>TEXT(Table1[[#This Row],[Date of Admission]],"dddd")</f>
        <v>Monday</v>
      </c>
      <c r="I9019">
        <f>WEEKDAY(Table1[[#This Row],[Date of Admission]],2)</f>
        <v>1</v>
      </c>
      <c r="J9019" t="str">
        <f>IF(OR(Table1[[#This Row],[Weekday Number]]=6,Table1[[#This Row],[Weekday Number]]=7),"Weekend","Weekday")</f>
        <v>Weekday</v>
      </c>
      <c r="K90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19" t="s">
        <v>24188</v>
      </c>
      <c r="M9019" t="s">
        <v>24189</v>
      </c>
      <c r="N9019" t="s">
        <v>65</v>
      </c>
      <c r="O9019">
        <v>57270.071230000001</v>
      </c>
      <c r="P9019">
        <v>479</v>
      </c>
      <c r="Q9019" t="s">
        <v>37</v>
      </c>
      <c r="R9019" s="1">
        <v>43924</v>
      </c>
      <c r="S9019">
        <f>WEEKDAY(Table1[[#This Row],[Discharge Date]],2)</f>
        <v>5</v>
      </c>
      <c r="T9019" t="s">
        <v>56</v>
      </c>
      <c r="U9019" t="s">
        <v>39</v>
      </c>
      <c r="V9019" t="s">
        <v>84</v>
      </c>
    </row>
    <row r="9020" spans="1:22" x14ac:dyDescent="0.35">
      <c r="A9020" t="s">
        <v>24190</v>
      </c>
      <c r="B9020">
        <v>82</v>
      </c>
      <c r="C9020" t="s">
        <v>20</v>
      </c>
      <c r="D9020" t="s">
        <v>21</v>
      </c>
      <c r="E9020" t="s">
        <v>62</v>
      </c>
      <c r="F9020" s="1">
        <v>43723</v>
      </c>
      <c r="G9020">
        <f>DAY(Table1[[#This Row],[Date of Admission]])</f>
        <v>15</v>
      </c>
      <c r="H9020" t="str">
        <f>TEXT(Table1[[#This Row],[Date of Admission]],"dddd")</f>
        <v>Sunday</v>
      </c>
      <c r="I9020">
        <f>WEEKDAY(Table1[[#This Row],[Date of Admission]],2)</f>
        <v>7</v>
      </c>
      <c r="J9020" t="str">
        <f>IF(OR(Table1[[#This Row],[Weekday Number]]=6,Table1[[#This Row],[Weekday Number]]=7),"Weekend","Weekday")</f>
        <v>Weekend</v>
      </c>
      <c r="K90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0" t="s">
        <v>24191</v>
      </c>
      <c r="M9020" t="s">
        <v>20076</v>
      </c>
      <c r="N9020" t="s">
        <v>25</v>
      </c>
      <c r="O9020">
        <v>32070.207269999999</v>
      </c>
      <c r="P9020">
        <v>276</v>
      </c>
      <c r="Q9020" t="s">
        <v>37</v>
      </c>
      <c r="R9020" s="1">
        <v>43731</v>
      </c>
      <c r="S9020">
        <f>WEEKDAY(Table1[[#This Row],[Discharge Date]],2)</f>
        <v>1</v>
      </c>
      <c r="T9020" t="s">
        <v>38</v>
      </c>
      <c r="U9020" t="s">
        <v>39</v>
      </c>
      <c r="V9020" t="s">
        <v>29</v>
      </c>
    </row>
    <row r="9021" spans="1:22" x14ac:dyDescent="0.35">
      <c r="A9021" t="s">
        <v>10364</v>
      </c>
      <c r="B9021">
        <v>85</v>
      </c>
      <c r="C9021" t="s">
        <v>20</v>
      </c>
      <c r="D9021" t="s">
        <v>57</v>
      </c>
      <c r="E9021" t="s">
        <v>78</v>
      </c>
      <c r="F9021" s="1">
        <v>43583</v>
      </c>
      <c r="G9021">
        <f>DAY(Table1[[#This Row],[Date of Admission]])</f>
        <v>28</v>
      </c>
      <c r="H9021" t="str">
        <f>TEXT(Table1[[#This Row],[Date of Admission]],"dddd")</f>
        <v>Sunday</v>
      </c>
      <c r="I9021">
        <f>WEEKDAY(Table1[[#This Row],[Date of Admission]],2)</f>
        <v>7</v>
      </c>
      <c r="J9021" t="str">
        <f>IF(OR(Table1[[#This Row],[Weekday Number]]=6,Table1[[#This Row],[Weekday Number]]=7),"Weekend","Weekday")</f>
        <v>Weekend</v>
      </c>
      <c r="K90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21" t="s">
        <v>24192</v>
      </c>
      <c r="M9021" t="s">
        <v>24193</v>
      </c>
      <c r="N9021" t="s">
        <v>25</v>
      </c>
      <c r="O9021">
        <v>55505.569710000003</v>
      </c>
      <c r="P9021">
        <v>184</v>
      </c>
      <c r="Q9021" t="s">
        <v>26</v>
      </c>
      <c r="R9021" s="1">
        <v>43586</v>
      </c>
      <c r="S9021">
        <f>WEEKDAY(Table1[[#This Row],[Discharge Date]],2)</f>
        <v>3</v>
      </c>
      <c r="T9021" t="s">
        <v>94</v>
      </c>
      <c r="U9021" t="s">
        <v>28</v>
      </c>
      <c r="V9021" t="s">
        <v>29</v>
      </c>
    </row>
    <row r="9022" spans="1:22" x14ac:dyDescent="0.35">
      <c r="A9022" t="s">
        <v>24194</v>
      </c>
      <c r="B9022">
        <v>53</v>
      </c>
      <c r="C9022" t="s">
        <v>31</v>
      </c>
      <c r="D9022" t="s">
        <v>32</v>
      </c>
      <c r="E9022" t="s">
        <v>78</v>
      </c>
      <c r="F9022" s="1">
        <v>44361</v>
      </c>
      <c r="G9022">
        <f>DAY(Table1[[#This Row],[Date of Admission]])</f>
        <v>14</v>
      </c>
      <c r="H9022" t="str">
        <f>TEXT(Table1[[#This Row],[Date of Admission]],"dddd")</f>
        <v>Monday</v>
      </c>
      <c r="I9022">
        <f>WEEKDAY(Table1[[#This Row],[Date of Admission]],2)</f>
        <v>1</v>
      </c>
      <c r="J9022" t="str">
        <f>IF(OR(Table1[[#This Row],[Weekday Number]]=6,Table1[[#This Row],[Weekday Number]]=7),"Weekend","Weekday")</f>
        <v>Weekday</v>
      </c>
      <c r="K90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2" t="s">
        <v>921</v>
      </c>
      <c r="M9022" t="s">
        <v>24195</v>
      </c>
      <c r="N9022" t="s">
        <v>36</v>
      </c>
      <c r="O9022">
        <v>9683.9717049999999</v>
      </c>
      <c r="P9022">
        <v>237</v>
      </c>
      <c r="Q9022" t="s">
        <v>37</v>
      </c>
      <c r="R9022" s="1">
        <v>44381</v>
      </c>
      <c r="S9022">
        <f>WEEKDAY(Table1[[#This Row],[Discharge Date]],2)</f>
        <v>7</v>
      </c>
      <c r="T9022" t="s">
        <v>56</v>
      </c>
      <c r="U9022" t="s">
        <v>51</v>
      </c>
      <c r="V9022" t="s">
        <v>40</v>
      </c>
    </row>
    <row r="9023" spans="1:22" x14ac:dyDescent="0.35">
      <c r="A9023" t="s">
        <v>15880</v>
      </c>
      <c r="B9023">
        <v>64</v>
      </c>
      <c r="C9023" t="s">
        <v>20</v>
      </c>
      <c r="D9023" t="s">
        <v>71</v>
      </c>
      <c r="E9023" t="s">
        <v>62</v>
      </c>
      <c r="F9023" s="1">
        <v>43823</v>
      </c>
      <c r="G9023">
        <f>DAY(Table1[[#This Row],[Date of Admission]])</f>
        <v>24</v>
      </c>
      <c r="H9023" t="str">
        <f>TEXT(Table1[[#This Row],[Date of Admission]],"dddd")</f>
        <v>Tuesday</v>
      </c>
      <c r="I9023">
        <f>WEEKDAY(Table1[[#This Row],[Date of Admission]],2)</f>
        <v>2</v>
      </c>
      <c r="J9023" t="str">
        <f>IF(OR(Table1[[#This Row],[Weekday Number]]=6,Table1[[#This Row],[Weekday Number]]=7),"Weekend","Weekday")</f>
        <v>Weekday</v>
      </c>
      <c r="K90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3" t="s">
        <v>24196</v>
      </c>
      <c r="M9023" t="s">
        <v>19180</v>
      </c>
      <c r="N9023" t="s">
        <v>25</v>
      </c>
      <c r="O9023">
        <v>11139.973819999999</v>
      </c>
      <c r="P9023">
        <v>298</v>
      </c>
      <c r="Q9023" t="s">
        <v>37</v>
      </c>
      <c r="R9023" s="1">
        <v>43835</v>
      </c>
      <c r="S9023">
        <f>WEEKDAY(Table1[[#This Row],[Discharge Date]],2)</f>
        <v>7</v>
      </c>
      <c r="T9023" t="s">
        <v>56</v>
      </c>
      <c r="U9023" t="s">
        <v>39</v>
      </c>
      <c r="V9023" t="s">
        <v>40</v>
      </c>
    </row>
    <row r="9024" spans="1:22" x14ac:dyDescent="0.35">
      <c r="A9024" t="s">
        <v>24197</v>
      </c>
      <c r="B9024">
        <v>84</v>
      </c>
      <c r="C9024" t="s">
        <v>31</v>
      </c>
      <c r="D9024" t="s">
        <v>99</v>
      </c>
      <c r="E9024" t="s">
        <v>62</v>
      </c>
      <c r="F9024" s="1">
        <v>43616</v>
      </c>
      <c r="G9024">
        <f>DAY(Table1[[#This Row],[Date of Admission]])</f>
        <v>31</v>
      </c>
      <c r="H9024" t="str">
        <f>TEXT(Table1[[#This Row],[Date of Admission]],"dddd")</f>
        <v>Friday</v>
      </c>
      <c r="I9024">
        <f>WEEKDAY(Table1[[#This Row],[Date of Admission]],2)</f>
        <v>5</v>
      </c>
      <c r="J9024" t="str">
        <f>IF(OR(Table1[[#This Row],[Weekday Number]]=6,Table1[[#This Row],[Weekday Number]]=7),"Weekend","Weekday")</f>
        <v>Weekday</v>
      </c>
      <c r="K90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24" t="s">
        <v>24198</v>
      </c>
      <c r="M9024" t="s">
        <v>24199</v>
      </c>
      <c r="N9024" t="s">
        <v>25</v>
      </c>
      <c r="O9024">
        <v>3781.9834219999998</v>
      </c>
      <c r="P9024">
        <v>410</v>
      </c>
      <c r="Q9024" t="s">
        <v>26</v>
      </c>
      <c r="R9024" s="1">
        <v>43618</v>
      </c>
      <c r="S9024">
        <f>WEEKDAY(Table1[[#This Row],[Discharge Date]],2)</f>
        <v>7</v>
      </c>
      <c r="T9024" t="s">
        <v>50</v>
      </c>
      <c r="U9024" t="s">
        <v>51</v>
      </c>
      <c r="V9024" t="s">
        <v>29</v>
      </c>
    </row>
    <row r="9025" spans="1:22" x14ac:dyDescent="0.35">
      <c r="A9025" t="s">
        <v>24200</v>
      </c>
      <c r="B9025">
        <v>39</v>
      </c>
      <c r="C9025" t="s">
        <v>20</v>
      </c>
      <c r="D9025" t="s">
        <v>57</v>
      </c>
      <c r="E9025" t="s">
        <v>43</v>
      </c>
      <c r="F9025" s="1">
        <v>43574</v>
      </c>
      <c r="G9025">
        <f>DAY(Table1[[#This Row],[Date of Admission]])</f>
        <v>19</v>
      </c>
      <c r="H9025" t="str">
        <f>TEXT(Table1[[#This Row],[Date of Admission]],"dddd")</f>
        <v>Friday</v>
      </c>
      <c r="I9025">
        <f>WEEKDAY(Table1[[#This Row],[Date of Admission]],2)</f>
        <v>5</v>
      </c>
      <c r="J9025" t="str">
        <f>IF(OR(Table1[[#This Row],[Weekday Number]]=6,Table1[[#This Row],[Weekday Number]]=7),"Weekend","Weekday")</f>
        <v>Weekday</v>
      </c>
      <c r="K90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5" t="s">
        <v>24201</v>
      </c>
      <c r="M9025" t="s">
        <v>24202</v>
      </c>
      <c r="N9025" t="s">
        <v>69</v>
      </c>
      <c r="O9025">
        <v>20243.508229999999</v>
      </c>
      <c r="P9025">
        <v>235</v>
      </c>
      <c r="Q9025" t="s">
        <v>26</v>
      </c>
      <c r="R9025" s="1">
        <v>43596</v>
      </c>
      <c r="S9025">
        <f>WEEKDAY(Table1[[#This Row],[Discharge Date]],2)</f>
        <v>6</v>
      </c>
      <c r="T9025" t="s">
        <v>94</v>
      </c>
      <c r="U9025" t="s">
        <v>51</v>
      </c>
      <c r="V9025" t="s">
        <v>40</v>
      </c>
    </row>
    <row r="9026" spans="1:22" x14ac:dyDescent="0.35">
      <c r="A9026" t="s">
        <v>24203</v>
      </c>
      <c r="B9026">
        <v>75</v>
      </c>
      <c r="C9026" t="s">
        <v>20</v>
      </c>
      <c r="D9026" t="s">
        <v>124</v>
      </c>
      <c r="E9026" t="s">
        <v>53</v>
      </c>
      <c r="F9026" s="1">
        <v>44285</v>
      </c>
      <c r="G9026">
        <f>DAY(Table1[[#This Row],[Date of Admission]])</f>
        <v>30</v>
      </c>
      <c r="H9026" t="str">
        <f>TEXT(Table1[[#This Row],[Date of Admission]],"dddd")</f>
        <v>Tuesday</v>
      </c>
      <c r="I9026">
        <f>WEEKDAY(Table1[[#This Row],[Date of Admission]],2)</f>
        <v>2</v>
      </c>
      <c r="J9026" t="str">
        <f>IF(OR(Table1[[#This Row],[Weekday Number]]=6,Table1[[#This Row],[Weekday Number]]=7),"Weekend","Weekday")</f>
        <v>Weekday</v>
      </c>
      <c r="K90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26" t="s">
        <v>24204</v>
      </c>
      <c r="M9026" t="s">
        <v>24205</v>
      </c>
      <c r="N9026" t="s">
        <v>25</v>
      </c>
      <c r="O9026">
        <v>37945.524559999998</v>
      </c>
      <c r="P9026">
        <v>472</v>
      </c>
      <c r="Q9026" t="s">
        <v>49</v>
      </c>
      <c r="R9026" s="1">
        <v>44303</v>
      </c>
      <c r="S9026">
        <f>WEEKDAY(Table1[[#This Row],[Discharge Date]],2)</f>
        <v>6</v>
      </c>
      <c r="T9026" t="s">
        <v>94</v>
      </c>
      <c r="U9026" t="s">
        <v>39</v>
      </c>
      <c r="V9026" t="s">
        <v>29</v>
      </c>
    </row>
    <row r="9027" spans="1:22" x14ac:dyDescent="0.35">
      <c r="A9027" t="s">
        <v>24206</v>
      </c>
      <c r="B9027">
        <v>70</v>
      </c>
      <c r="C9027" t="s">
        <v>20</v>
      </c>
      <c r="D9027" t="s">
        <v>71</v>
      </c>
      <c r="E9027" t="s">
        <v>53</v>
      </c>
      <c r="F9027" s="1">
        <v>43660</v>
      </c>
      <c r="G9027">
        <f>DAY(Table1[[#This Row],[Date of Admission]])</f>
        <v>14</v>
      </c>
      <c r="H9027" t="str">
        <f>TEXT(Table1[[#This Row],[Date of Admission]],"dddd")</f>
        <v>Sunday</v>
      </c>
      <c r="I9027">
        <f>WEEKDAY(Table1[[#This Row],[Date of Admission]],2)</f>
        <v>7</v>
      </c>
      <c r="J9027" t="str">
        <f>IF(OR(Table1[[#This Row],[Weekday Number]]=6,Table1[[#This Row],[Weekday Number]]=7),"Weekend","Weekday")</f>
        <v>Weekend</v>
      </c>
      <c r="K90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7" t="s">
        <v>24207</v>
      </c>
      <c r="M9027" t="s">
        <v>24208</v>
      </c>
      <c r="N9027" t="s">
        <v>25</v>
      </c>
      <c r="O9027">
        <v>3680.00677</v>
      </c>
      <c r="P9027">
        <v>108</v>
      </c>
      <c r="Q9027" t="s">
        <v>26</v>
      </c>
      <c r="R9027" s="1">
        <v>43675</v>
      </c>
      <c r="S9027">
        <f>WEEKDAY(Table1[[#This Row],[Discharge Date]],2)</f>
        <v>1</v>
      </c>
      <c r="T9027" t="s">
        <v>94</v>
      </c>
      <c r="U9027" t="s">
        <v>28</v>
      </c>
      <c r="V9027" t="s">
        <v>29</v>
      </c>
    </row>
    <row r="9028" spans="1:22" x14ac:dyDescent="0.35">
      <c r="A9028" t="s">
        <v>4351</v>
      </c>
      <c r="B9028">
        <v>26</v>
      </c>
      <c r="C9028" t="s">
        <v>20</v>
      </c>
      <c r="D9028" t="s">
        <v>32</v>
      </c>
      <c r="E9028" t="s">
        <v>33</v>
      </c>
      <c r="F9028" s="1">
        <v>44385</v>
      </c>
      <c r="G9028">
        <f>DAY(Table1[[#This Row],[Date of Admission]])</f>
        <v>8</v>
      </c>
      <c r="H9028" t="str">
        <f>TEXT(Table1[[#This Row],[Date of Admission]],"dddd")</f>
        <v>Thursday</v>
      </c>
      <c r="I9028">
        <f>WEEKDAY(Table1[[#This Row],[Date of Admission]],2)</f>
        <v>4</v>
      </c>
      <c r="J9028" t="str">
        <f>IF(OR(Table1[[#This Row],[Weekday Number]]=6,Table1[[#This Row],[Weekday Number]]=7),"Weekend","Weekday")</f>
        <v>Weekday</v>
      </c>
      <c r="K90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8" t="s">
        <v>24209</v>
      </c>
      <c r="M9028" t="s">
        <v>24210</v>
      </c>
      <c r="N9028" t="s">
        <v>60</v>
      </c>
      <c r="O9028">
        <v>26289.158739999999</v>
      </c>
      <c r="P9028">
        <v>126</v>
      </c>
      <c r="Q9028" t="s">
        <v>37</v>
      </c>
      <c r="R9028" s="1">
        <v>44392</v>
      </c>
      <c r="S9028">
        <f>WEEKDAY(Table1[[#This Row],[Discharge Date]],2)</f>
        <v>4</v>
      </c>
      <c r="T9028" t="s">
        <v>27</v>
      </c>
      <c r="U9028" t="s">
        <v>51</v>
      </c>
      <c r="V9028" t="s">
        <v>40</v>
      </c>
    </row>
    <row r="9029" spans="1:22" x14ac:dyDescent="0.35">
      <c r="A9029" t="s">
        <v>24211</v>
      </c>
      <c r="B9029">
        <v>84</v>
      </c>
      <c r="C9029" t="s">
        <v>31</v>
      </c>
      <c r="D9029" t="s">
        <v>99</v>
      </c>
      <c r="E9029" t="s">
        <v>78</v>
      </c>
      <c r="F9029" s="1">
        <v>44333</v>
      </c>
      <c r="G9029">
        <f>DAY(Table1[[#This Row],[Date of Admission]])</f>
        <v>17</v>
      </c>
      <c r="H9029" t="str">
        <f>TEXT(Table1[[#This Row],[Date of Admission]],"dddd")</f>
        <v>Monday</v>
      </c>
      <c r="I9029">
        <f>WEEKDAY(Table1[[#This Row],[Date of Admission]],2)</f>
        <v>1</v>
      </c>
      <c r="J9029" t="str">
        <f>IF(OR(Table1[[#This Row],[Weekday Number]]=6,Table1[[#This Row],[Weekday Number]]=7),"Weekend","Weekday")</f>
        <v>Weekday</v>
      </c>
      <c r="K90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29" t="s">
        <v>24212</v>
      </c>
      <c r="M9029" t="s">
        <v>24213</v>
      </c>
      <c r="N9029" t="s">
        <v>25</v>
      </c>
      <c r="O9029">
        <v>2559.964191</v>
      </c>
      <c r="P9029">
        <v>222</v>
      </c>
      <c r="Q9029" t="s">
        <v>26</v>
      </c>
      <c r="R9029" s="1">
        <v>44356</v>
      </c>
      <c r="S9029">
        <f>WEEKDAY(Table1[[#This Row],[Discharge Date]],2)</f>
        <v>3</v>
      </c>
      <c r="T9029" t="s">
        <v>38</v>
      </c>
      <c r="U9029" t="s">
        <v>39</v>
      </c>
      <c r="V9029" t="s">
        <v>29</v>
      </c>
    </row>
    <row r="9030" spans="1:22" x14ac:dyDescent="0.35">
      <c r="A9030" t="s">
        <v>24214</v>
      </c>
      <c r="B9030">
        <v>80</v>
      </c>
      <c r="C9030" t="s">
        <v>31</v>
      </c>
      <c r="D9030" t="s">
        <v>32</v>
      </c>
      <c r="E9030" t="s">
        <v>53</v>
      </c>
      <c r="F9030" s="1">
        <v>44189</v>
      </c>
      <c r="G9030">
        <f>DAY(Table1[[#This Row],[Date of Admission]])</f>
        <v>24</v>
      </c>
      <c r="H9030" t="str">
        <f>TEXT(Table1[[#This Row],[Date of Admission]],"dddd")</f>
        <v>Thursday</v>
      </c>
      <c r="I9030">
        <f>WEEKDAY(Table1[[#This Row],[Date of Admission]],2)</f>
        <v>4</v>
      </c>
      <c r="J9030" t="str">
        <f>IF(OR(Table1[[#This Row],[Weekday Number]]=6,Table1[[#This Row],[Weekday Number]]=7),"Weekend","Weekday")</f>
        <v>Weekday</v>
      </c>
      <c r="K90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30" t="s">
        <v>24215</v>
      </c>
      <c r="M9030" t="s">
        <v>24216</v>
      </c>
      <c r="N9030" t="s">
        <v>25</v>
      </c>
      <c r="O9030">
        <v>27892.193329999998</v>
      </c>
      <c r="P9030">
        <v>398</v>
      </c>
      <c r="Q9030" t="s">
        <v>37</v>
      </c>
      <c r="R9030" s="1">
        <v>44208</v>
      </c>
      <c r="S9030">
        <f>WEEKDAY(Table1[[#This Row],[Discharge Date]],2)</f>
        <v>2</v>
      </c>
      <c r="T9030" t="s">
        <v>56</v>
      </c>
      <c r="U9030" t="s">
        <v>51</v>
      </c>
      <c r="V9030" t="s">
        <v>29</v>
      </c>
    </row>
    <row r="9031" spans="1:22" x14ac:dyDescent="0.35">
      <c r="A9031" t="s">
        <v>9917</v>
      </c>
      <c r="B9031">
        <v>42</v>
      </c>
      <c r="C9031" t="s">
        <v>31</v>
      </c>
      <c r="D9031" t="s">
        <v>21</v>
      </c>
      <c r="E9031" t="s">
        <v>78</v>
      </c>
      <c r="F9031" s="1">
        <v>43566</v>
      </c>
      <c r="G9031">
        <f>DAY(Table1[[#This Row],[Date of Admission]])</f>
        <v>11</v>
      </c>
      <c r="H9031" t="str">
        <f>TEXT(Table1[[#This Row],[Date of Admission]],"dddd")</f>
        <v>Thursday</v>
      </c>
      <c r="I9031">
        <f>WEEKDAY(Table1[[#This Row],[Date of Admission]],2)</f>
        <v>4</v>
      </c>
      <c r="J9031" t="str">
        <f>IF(OR(Table1[[#This Row],[Weekday Number]]=6,Table1[[#This Row],[Weekday Number]]=7),"Weekend","Weekday")</f>
        <v>Weekday</v>
      </c>
      <c r="K90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31" t="s">
        <v>24217</v>
      </c>
      <c r="M9031" t="s">
        <v>24218</v>
      </c>
      <c r="N9031" t="s">
        <v>36</v>
      </c>
      <c r="O9031">
        <v>37009.346279999998</v>
      </c>
      <c r="P9031">
        <v>245</v>
      </c>
      <c r="Q9031" t="s">
        <v>37</v>
      </c>
      <c r="R9031" s="1">
        <v>43569</v>
      </c>
      <c r="S9031">
        <f>WEEKDAY(Table1[[#This Row],[Discharge Date]],2)</f>
        <v>7</v>
      </c>
      <c r="T9031" t="s">
        <v>94</v>
      </c>
      <c r="U9031" t="s">
        <v>39</v>
      </c>
      <c r="V9031" t="s">
        <v>40</v>
      </c>
    </row>
    <row r="9032" spans="1:22" x14ac:dyDescent="0.35">
      <c r="A9032" t="s">
        <v>3530</v>
      </c>
      <c r="B9032">
        <v>62</v>
      </c>
      <c r="C9032" t="s">
        <v>20</v>
      </c>
      <c r="D9032" t="s">
        <v>99</v>
      </c>
      <c r="E9032" t="s">
        <v>43</v>
      </c>
      <c r="F9032" s="1">
        <v>44149</v>
      </c>
      <c r="G9032">
        <f>DAY(Table1[[#This Row],[Date of Admission]])</f>
        <v>14</v>
      </c>
      <c r="H9032" t="str">
        <f>TEXT(Table1[[#This Row],[Date of Admission]],"dddd")</f>
        <v>Saturday</v>
      </c>
      <c r="I9032">
        <f>WEEKDAY(Table1[[#This Row],[Date of Admission]],2)</f>
        <v>6</v>
      </c>
      <c r="J9032" t="str">
        <f>IF(OR(Table1[[#This Row],[Weekday Number]]=6,Table1[[#This Row],[Weekday Number]]=7),"Weekend","Weekday")</f>
        <v>Weekend</v>
      </c>
      <c r="K90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32" t="s">
        <v>24219</v>
      </c>
      <c r="M9032" t="s">
        <v>18952</v>
      </c>
      <c r="N9032" t="s">
        <v>25</v>
      </c>
      <c r="O9032">
        <v>7522.9877509999997</v>
      </c>
      <c r="P9032">
        <v>476</v>
      </c>
      <c r="Q9032" t="s">
        <v>37</v>
      </c>
      <c r="R9032" s="1">
        <v>44177</v>
      </c>
      <c r="S9032">
        <f>WEEKDAY(Table1[[#This Row],[Discharge Date]],2)</f>
        <v>6</v>
      </c>
      <c r="T9032" t="s">
        <v>38</v>
      </c>
      <c r="U9032" t="s">
        <v>39</v>
      </c>
      <c r="V9032" t="s">
        <v>40</v>
      </c>
    </row>
    <row r="9033" spans="1:22" x14ac:dyDescent="0.35">
      <c r="A9033" t="s">
        <v>24220</v>
      </c>
      <c r="B9033">
        <v>26</v>
      </c>
      <c r="C9033" t="s">
        <v>20</v>
      </c>
      <c r="D9033" t="s">
        <v>42</v>
      </c>
      <c r="E9033" t="s">
        <v>43</v>
      </c>
      <c r="F9033" s="1">
        <v>43467</v>
      </c>
      <c r="G9033">
        <f>DAY(Table1[[#This Row],[Date of Admission]])</f>
        <v>2</v>
      </c>
      <c r="H9033" t="str">
        <f>TEXT(Table1[[#This Row],[Date of Admission]],"dddd")</f>
        <v>Wednesday</v>
      </c>
      <c r="I9033">
        <f>WEEKDAY(Table1[[#This Row],[Date of Admission]],2)</f>
        <v>3</v>
      </c>
      <c r="J9033" t="str">
        <f>IF(OR(Table1[[#This Row],[Weekday Number]]=6,Table1[[#This Row],[Weekday Number]]=7),"Weekend","Weekday")</f>
        <v>Weekday</v>
      </c>
      <c r="K90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33" t="s">
        <v>8973</v>
      </c>
      <c r="M9033" t="s">
        <v>24221</v>
      </c>
      <c r="N9033" t="s">
        <v>36</v>
      </c>
      <c r="O9033">
        <v>10207.411040000001</v>
      </c>
      <c r="P9033">
        <v>210</v>
      </c>
      <c r="Q9033" t="s">
        <v>49</v>
      </c>
      <c r="R9033" s="1">
        <v>43496</v>
      </c>
      <c r="S9033">
        <f>WEEKDAY(Table1[[#This Row],[Discharge Date]],2)</f>
        <v>4</v>
      </c>
      <c r="T9033" t="s">
        <v>94</v>
      </c>
      <c r="U9033" t="s">
        <v>51</v>
      </c>
      <c r="V9033" t="s">
        <v>40</v>
      </c>
    </row>
    <row r="9034" spans="1:22" x14ac:dyDescent="0.35">
      <c r="A9034" t="s">
        <v>24222</v>
      </c>
      <c r="B9034">
        <v>77</v>
      </c>
      <c r="C9034" t="s">
        <v>31</v>
      </c>
      <c r="D9034" t="s">
        <v>124</v>
      </c>
      <c r="E9034" t="s">
        <v>62</v>
      </c>
      <c r="F9034" s="1">
        <v>43496</v>
      </c>
      <c r="G9034">
        <f>DAY(Table1[[#This Row],[Date of Admission]])</f>
        <v>31</v>
      </c>
      <c r="H9034" t="str">
        <f>TEXT(Table1[[#This Row],[Date of Admission]],"dddd")</f>
        <v>Thursday</v>
      </c>
      <c r="I9034">
        <f>WEEKDAY(Table1[[#This Row],[Date of Admission]],2)</f>
        <v>4</v>
      </c>
      <c r="J9034" t="str">
        <f>IF(OR(Table1[[#This Row],[Weekday Number]]=6,Table1[[#This Row],[Weekday Number]]=7),"Weekend","Weekday")</f>
        <v>Weekday</v>
      </c>
      <c r="K90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34" t="s">
        <v>24223</v>
      </c>
      <c r="M9034" t="s">
        <v>24224</v>
      </c>
      <c r="N9034" t="s">
        <v>25</v>
      </c>
      <c r="O9034">
        <v>29188.5118</v>
      </c>
      <c r="P9034">
        <v>458</v>
      </c>
      <c r="Q9034" t="s">
        <v>49</v>
      </c>
      <c r="R9034" s="1">
        <v>43526</v>
      </c>
      <c r="S9034">
        <f>WEEKDAY(Table1[[#This Row],[Discharge Date]],2)</f>
        <v>6</v>
      </c>
      <c r="T9034" t="s">
        <v>50</v>
      </c>
      <c r="U9034" t="s">
        <v>39</v>
      </c>
      <c r="V9034" t="s">
        <v>29</v>
      </c>
    </row>
    <row r="9035" spans="1:22" x14ac:dyDescent="0.35">
      <c r="A9035" t="s">
        <v>24225</v>
      </c>
      <c r="B9035">
        <v>63</v>
      </c>
      <c r="C9035" t="s">
        <v>31</v>
      </c>
      <c r="D9035" t="s">
        <v>21</v>
      </c>
      <c r="E9035" t="s">
        <v>62</v>
      </c>
      <c r="F9035" s="1">
        <v>43473</v>
      </c>
      <c r="G9035">
        <f>DAY(Table1[[#This Row],[Date of Admission]])</f>
        <v>8</v>
      </c>
      <c r="H9035" t="str">
        <f>TEXT(Table1[[#This Row],[Date of Admission]],"dddd")</f>
        <v>Tuesday</v>
      </c>
      <c r="I9035">
        <f>WEEKDAY(Table1[[#This Row],[Date of Admission]],2)</f>
        <v>2</v>
      </c>
      <c r="J9035" t="str">
        <f>IF(OR(Table1[[#This Row],[Weekday Number]]=6,Table1[[#This Row],[Weekday Number]]=7),"Weekend","Weekday")</f>
        <v>Weekday</v>
      </c>
      <c r="K90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35" t="s">
        <v>24226</v>
      </c>
      <c r="M9035" t="s">
        <v>1073</v>
      </c>
      <c r="N9035" t="s">
        <v>25</v>
      </c>
      <c r="O9035">
        <v>33873.799030000002</v>
      </c>
      <c r="P9035">
        <v>295</v>
      </c>
      <c r="Q9035" t="s">
        <v>49</v>
      </c>
      <c r="R9035" s="1">
        <v>43478</v>
      </c>
      <c r="S9035">
        <f>WEEKDAY(Table1[[#This Row],[Discharge Date]],2)</f>
        <v>7</v>
      </c>
      <c r="T9035" t="s">
        <v>27</v>
      </c>
      <c r="U9035" t="s">
        <v>51</v>
      </c>
      <c r="V9035" t="s">
        <v>40</v>
      </c>
    </row>
    <row r="9036" spans="1:22" x14ac:dyDescent="0.35">
      <c r="A9036" t="s">
        <v>24227</v>
      </c>
      <c r="B9036">
        <v>71</v>
      </c>
      <c r="C9036" t="s">
        <v>31</v>
      </c>
      <c r="D9036" t="s">
        <v>32</v>
      </c>
      <c r="E9036" t="s">
        <v>62</v>
      </c>
      <c r="F9036" s="1">
        <v>44683</v>
      </c>
      <c r="G9036">
        <f>DAY(Table1[[#This Row],[Date of Admission]])</f>
        <v>2</v>
      </c>
      <c r="H9036" t="str">
        <f>TEXT(Table1[[#This Row],[Date of Admission]],"dddd")</f>
        <v>Monday</v>
      </c>
      <c r="I9036">
        <f>WEEKDAY(Table1[[#This Row],[Date of Admission]],2)</f>
        <v>1</v>
      </c>
      <c r="J9036" t="str">
        <f>IF(OR(Table1[[#This Row],[Weekday Number]]=6,Table1[[#This Row],[Weekday Number]]=7),"Weekend","Weekday")</f>
        <v>Weekday</v>
      </c>
      <c r="K90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36" t="s">
        <v>24228</v>
      </c>
      <c r="M9036" t="s">
        <v>24229</v>
      </c>
      <c r="N9036" t="s">
        <v>25</v>
      </c>
      <c r="O9036">
        <v>29229.741979999999</v>
      </c>
      <c r="P9036">
        <v>337</v>
      </c>
      <c r="Q9036" t="s">
        <v>26</v>
      </c>
      <c r="R9036" s="1">
        <v>44701</v>
      </c>
      <c r="S9036">
        <f>WEEKDAY(Table1[[#This Row],[Discharge Date]],2)</f>
        <v>5</v>
      </c>
      <c r="T9036" t="s">
        <v>56</v>
      </c>
      <c r="U9036" t="s">
        <v>28</v>
      </c>
      <c r="V9036" t="s">
        <v>29</v>
      </c>
    </row>
    <row r="9037" spans="1:22" x14ac:dyDescent="0.35">
      <c r="A9037" t="s">
        <v>24230</v>
      </c>
      <c r="B9037">
        <v>29</v>
      </c>
      <c r="C9037" t="s">
        <v>20</v>
      </c>
      <c r="D9037" t="s">
        <v>32</v>
      </c>
      <c r="E9037" t="s">
        <v>78</v>
      </c>
      <c r="F9037" s="1">
        <v>44048</v>
      </c>
      <c r="G9037">
        <f>DAY(Table1[[#This Row],[Date of Admission]])</f>
        <v>5</v>
      </c>
      <c r="H9037" t="str">
        <f>TEXT(Table1[[#This Row],[Date of Admission]],"dddd")</f>
        <v>Wednesday</v>
      </c>
      <c r="I9037">
        <f>WEEKDAY(Table1[[#This Row],[Date of Admission]],2)</f>
        <v>3</v>
      </c>
      <c r="J9037" t="str">
        <f>IF(OR(Table1[[#This Row],[Weekday Number]]=6,Table1[[#This Row],[Weekday Number]]=7),"Weekend","Weekday")</f>
        <v>Weekday</v>
      </c>
      <c r="K90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37" t="s">
        <v>24231</v>
      </c>
      <c r="M9037" t="s">
        <v>24232</v>
      </c>
      <c r="N9037" t="s">
        <v>60</v>
      </c>
      <c r="O9037">
        <v>20866.69599</v>
      </c>
      <c r="P9037">
        <v>280</v>
      </c>
      <c r="Q9037" t="s">
        <v>26</v>
      </c>
      <c r="R9037" s="1">
        <v>44064</v>
      </c>
      <c r="S9037">
        <f>WEEKDAY(Table1[[#This Row],[Discharge Date]],2)</f>
        <v>5</v>
      </c>
      <c r="T9037" t="s">
        <v>94</v>
      </c>
      <c r="U9037" t="s">
        <v>39</v>
      </c>
      <c r="V9037" t="s">
        <v>40</v>
      </c>
    </row>
    <row r="9038" spans="1:22" x14ac:dyDescent="0.35">
      <c r="A9038" t="s">
        <v>24233</v>
      </c>
      <c r="B9038">
        <v>62</v>
      </c>
      <c r="C9038" t="s">
        <v>31</v>
      </c>
      <c r="D9038" t="s">
        <v>71</v>
      </c>
      <c r="E9038" t="s">
        <v>53</v>
      </c>
      <c r="F9038" s="1">
        <v>44650</v>
      </c>
      <c r="G9038">
        <f>DAY(Table1[[#This Row],[Date of Admission]])</f>
        <v>30</v>
      </c>
      <c r="H9038" t="str">
        <f>TEXT(Table1[[#This Row],[Date of Admission]],"dddd")</f>
        <v>Wednesday</v>
      </c>
      <c r="I9038">
        <f>WEEKDAY(Table1[[#This Row],[Date of Admission]],2)</f>
        <v>3</v>
      </c>
      <c r="J9038" t="str">
        <f>IF(OR(Table1[[#This Row],[Weekday Number]]=6,Table1[[#This Row],[Weekday Number]]=7),"Weekend","Weekday")</f>
        <v>Weekday</v>
      </c>
      <c r="K90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38" t="s">
        <v>24234</v>
      </c>
      <c r="M9038" t="s">
        <v>24235</v>
      </c>
      <c r="N9038" t="s">
        <v>25</v>
      </c>
      <c r="O9038">
        <v>34371.953280000002</v>
      </c>
      <c r="P9038">
        <v>352</v>
      </c>
      <c r="Q9038" t="s">
        <v>26</v>
      </c>
      <c r="R9038" s="1">
        <v>44665</v>
      </c>
      <c r="S9038">
        <f>WEEKDAY(Table1[[#This Row],[Discharge Date]],2)</f>
        <v>4</v>
      </c>
      <c r="T9038" t="s">
        <v>50</v>
      </c>
      <c r="U9038" t="s">
        <v>39</v>
      </c>
      <c r="V9038" t="s">
        <v>40</v>
      </c>
    </row>
    <row r="9039" spans="1:22" x14ac:dyDescent="0.35">
      <c r="A9039" t="s">
        <v>24236</v>
      </c>
      <c r="B9039">
        <v>48</v>
      </c>
      <c r="C9039" t="s">
        <v>31</v>
      </c>
      <c r="D9039" t="s">
        <v>57</v>
      </c>
      <c r="E9039" t="s">
        <v>78</v>
      </c>
      <c r="F9039" s="1">
        <v>43494</v>
      </c>
      <c r="G9039">
        <f>DAY(Table1[[#This Row],[Date of Admission]])</f>
        <v>29</v>
      </c>
      <c r="H9039" t="str">
        <f>TEXT(Table1[[#This Row],[Date of Admission]],"dddd")</f>
        <v>Tuesday</v>
      </c>
      <c r="I9039">
        <f>WEEKDAY(Table1[[#This Row],[Date of Admission]],2)</f>
        <v>2</v>
      </c>
      <c r="J9039" t="str">
        <f>IF(OR(Table1[[#This Row],[Weekday Number]]=6,Table1[[#This Row],[Weekday Number]]=7),"Weekend","Weekday")</f>
        <v>Weekday</v>
      </c>
      <c r="K90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39" t="s">
        <v>24237</v>
      </c>
      <c r="M9039" t="s">
        <v>24238</v>
      </c>
      <c r="N9039" t="s">
        <v>36</v>
      </c>
      <c r="O9039">
        <v>17956.17397</v>
      </c>
      <c r="P9039">
        <v>318</v>
      </c>
      <c r="Q9039" t="s">
        <v>26</v>
      </c>
      <c r="R9039" s="1">
        <v>43500</v>
      </c>
      <c r="S9039">
        <f>WEEKDAY(Table1[[#This Row],[Discharge Date]],2)</f>
        <v>1</v>
      </c>
      <c r="T9039" t="s">
        <v>38</v>
      </c>
      <c r="U9039" t="s">
        <v>39</v>
      </c>
      <c r="V9039" t="s">
        <v>40</v>
      </c>
    </row>
    <row r="9040" spans="1:22" x14ac:dyDescent="0.35">
      <c r="A9040" t="s">
        <v>2071</v>
      </c>
      <c r="B9040">
        <v>38</v>
      </c>
      <c r="C9040" t="s">
        <v>31</v>
      </c>
      <c r="D9040" t="s">
        <v>99</v>
      </c>
      <c r="E9040" t="s">
        <v>43</v>
      </c>
      <c r="F9040" s="1">
        <v>43577</v>
      </c>
      <c r="G9040">
        <f>DAY(Table1[[#This Row],[Date of Admission]])</f>
        <v>22</v>
      </c>
      <c r="H9040" t="str">
        <f>TEXT(Table1[[#This Row],[Date of Admission]],"dddd")</f>
        <v>Monday</v>
      </c>
      <c r="I9040">
        <f>WEEKDAY(Table1[[#This Row],[Date of Admission]],2)</f>
        <v>1</v>
      </c>
      <c r="J9040" t="str">
        <f>IF(OR(Table1[[#This Row],[Weekday Number]]=6,Table1[[#This Row],[Weekday Number]]=7),"Weekend","Weekday")</f>
        <v>Weekday</v>
      </c>
      <c r="K90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0" t="s">
        <v>24239</v>
      </c>
      <c r="M9040" t="s">
        <v>17718</v>
      </c>
      <c r="N9040" t="s">
        <v>60</v>
      </c>
      <c r="O9040">
        <v>8181.0880029999998</v>
      </c>
      <c r="P9040">
        <v>360</v>
      </c>
      <c r="Q9040" t="s">
        <v>49</v>
      </c>
      <c r="R9040" s="1">
        <v>43599</v>
      </c>
      <c r="S9040">
        <f>WEEKDAY(Table1[[#This Row],[Discharge Date]],2)</f>
        <v>2</v>
      </c>
      <c r="T9040" t="s">
        <v>27</v>
      </c>
      <c r="U9040" t="s">
        <v>51</v>
      </c>
      <c r="V9040" t="s">
        <v>40</v>
      </c>
    </row>
    <row r="9041" spans="1:22" x14ac:dyDescent="0.35">
      <c r="A9041" t="s">
        <v>24240</v>
      </c>
      <c r="B9041">
        <v>59</v>
      </c>
      <c r="C9041" t="s">
        <v>31</v>
      </c>
      <c r="D9041" t="s">
        <v>32</v>
      </c>
      <c r="E9041" t="s">
        <v>33</v>
      </c>
      <c r="F9041" s="1">
        <v>44535</v>
      </c>
      <c r="G9041">
        <f>DAY(Table1[[#This Row],[Date of Admission]])</f>
        <v>5</v>
      </c>
      <c r="H9041" t="str">
        <f>TEXT(Table1[[#This Row],[Date of Admission]],"dddd")</f>
        <v>Sunday</v>
      </c>
      <c r="I9041">
        <f>WEEKDAY(Table1[[#This Row],[Date of Admission]],2)</f>
        <v>7</v>
      </c>
      <c r="J9041" t="str">
        <f>IF(OR(Table1[[#This Row],[Weekday Number]]=6,Table1[[#This Row],[Weekday Number]]=7),"Weekend","Weekday")</f>
        <v>Weekend</v>
      </c>
      <c r="K90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1" t="s">
        <v>24241</v>
      </c>
      <c r="M9041" t="s">
        <v>24242</v>
      </c>
      <c r="N9041" t="s">
        <v>69</v>
      </c>
      <c r="O9041">
        <v>5027.3563990000002</v>
      </c>
      <c r="P9041">
        <v>477</v>
      </c>
      <c r="Q9041" t="s">
        <v>49</v>
      </c>
      <c r="R9041" s="1">
        <v>44545</v>
      </c>
      <c r="S9041">
        <f>WEEKDAY(Table1[[#This Row],[Discharge Date]],2)</f>
        <v>3</v>
      </c>
      <c r="T9041" t="s">
        <v>56</v>
      </c>
      <c r="U9041" t="s">
        <v>51</v>
      </c>
      <c r="V9041" t="s">
        <v>40</v>
      </c>
    </row>
    <row r="9042" spans="1:22" x14ac:dyDescent="0.35">
      <c r="A9042" t="s">
        <v>24243</v>
      </c>
      <c r="B9042">
        <v>76</v>
      </c>
      <c r="C9042" t="s">
        <v>31</v>
      </c>
      <c r="D9042" t="s">
        <v>21</v>
      </c>
      <c r="E9042" t="s">
        <v>62</v>
      </c>
      <c r="F9042" s="1">
        <v>44252</v>
      </c>
      <c r="G9042">
        <f>DAY(Table1[[#This Row],[Date of Admission]])</f>
        <v>25</v>
      </c>
      <c r="H9042" t="str">
        <f>TEXT(Table1[[#This Row],[Date of Admission]],"dddd")</f>
        <v>Thursday</v>
      </c>
      <c r="I9042">
        <f>WEEKDAY(Table1[[#This Row],[Date of Admission]],2)</f>
        <v>4</v>
      </c>
      <c r="J9042" t="str">
        <f>IF(OR(Table1[[#This Row],[Weekday Number]]=6,Table1[[#This Row],[Weekday Number]]=7),"Weekend","Weekday")</f>
        <v>Weekday</v>
      </c>
      <c r="K90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2" t="s">
        <v>24244</v>
      </c>
      <c r="M9042" t="s">
        <v>24245</v>
      </c>
      <c r="N9042" t="s">
        <v>25</v>
      </c>
      <c r="O9042">
        <v>19253.552060000002</v>
      </c>
      <c r="P9042">
        <v>464</v>
      </c>
      <c r="Q9042" t="s">
        <v>49</v>
      </c>
      <c r="R9042" s="1">
        <v>44256</v>
      </c>
      <c r="S9042">
        <f>WEEKDAY(Table1[[#This Row],[Discharge Date]],2)</f>
        <v>1</v>
      </c>
      <c r="T9042" t="s">
        <v>27</v>
      </c>
      <c r="U9042" t="s">
        <v>51</v>
      </c>
      <c r="V9042" t="s">
        <v>29</v>
      </c>
    </row>
    <row r="9043" spans="1:22" x14ac:dyDescent="0.35">
      <c r="A9043" t="s">
        <v>24246</v>
      </c>
      <c r="B9043">
        <v>60</v>
      </c>
      <c r="C9043" t="s">
        <v>31</v>
      </c>
      <c r="D9043" t="s">
        <v>99</v>
      </c>
      <c r="E9043" t="s">
        <v>62</v>
      </c>
      <c r="F9043" s="1">
        <v>43810</v>
      </c>
      <c r="G9043">
        <f>DAY(Table1[[#This Row],[Date of Admission]])</f>
        <v>11</v>
      </c>
      <c r="H9043" t="str">
        <f>TEXT(Table1[[#This Row],[Date of Admission]],"dddd")</f>
        <v>Wednesday</v>
      </c>
      <c r="I9043">
        <f>WEEKDAY(Table1[[#This Row],[Date of Admission]],2)</f>
        <v>3</v>
      </c>
      <c r="J9043" t="str">
        <f>IF(OR(Table1[[#This Row],[Weekday Number]]=6,Table1[[#This Row],[Weekday Number]]=7),"Weekend","Weekday")</f>
        <v>Weekday</v>
      </c>
      <c r="K90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3" t="s">
        <v>24247</v>
      </c>
      <c r="M9043" t="s">
        <v>24248</v>
      </c>
      <c r="N9043" t="s">
        <v>25</v>
      </c>
      <c r="O9043">
        <v>31407.504669999998</v>
      </c>
      <c r="P9043">
        <v>234</v>
      </c>
      <c r="Q9043" t="s">
        <v>26</v>
      </c>
      <c r="R9043" s="1">
        <v>43811</v>
      </c>
      <c r="S9043">
        <f>WEEKDAY(Table1[[#This Row],[Discharge Date]],2)</f>
        <v>4</v>
      </c>
      <c r="T9043" t="s">
        <v>94</v>
      </c>
      <c r="U9043" t="s">
        <v>51</v>
      </c>
      <c r="V9043" t="s">
        <v>40</v>
      </c>
    </row>
    <row r="9044" spans="1:22" x14ac:dyDescent="0.35">
      <c r="A9044" t="s">
        <v>24249</v>
      </c>
      <c r="B9044">
        <v>50</v>
      </c>
      <c r="C9044" t="s">
        <v>20</v>
      </c>
      <c r="D9044" t="s">
        <v>99</v>
      </c>
      <c r="E9044" t="s">
        <v>33</v>
      </c>
      <c r="F9044" s="1">
        <v>44619</v>
      </c>
      <c r="G9044">
        <f>DAY(Table1[[#This Row],[Date of Admission]])</f>
        <v>27</v>
      </c>
      <c r="H9044" t="str">
        <f>TEXT(Table1[[#This Row],[Date of Admission]],"dddd")</f>
        <v>Sunday</v>
      </c>
      <c r="I9044">
        <f>WEEKDAY(Table1[[#This Row],[Date of Admission]],2)</f>
        <v>7</v>
      </c>
      <c r="J9044" t="str">
        <f>IF(OR(Table1[[#This Row],[Weekday Number]]=6,Table1[[#This Row],[Weekday Number]]=7),"Weekend","Weekday")</f>
        <v>Weekend</v>
      </c>
      <c r="K90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44" t="s">
        <v>24250</v>
      </c>
      <c r="M9044" t="s">
        <v>24251</v>
      </c>
      <c r="N9044" t="s">
        <v>65</v>
      </c>
      <c r="O9044">
        <v>37311.807399999998</v>
      </c>
      <c r="P9044">
        <v>105</v>
      </c>
      <c r="Q9044" t="s">
        <v>49</v>
      </c>
      <c r="R9044" s="1">
        <v>44625</v>
      </c>
      <c r="S9044">
        <f>WEEKDAY(Table1[[#This Row],[Discharge Date]],2)</f>
        <v>6</v>
      </c>
      <c r="T9044" t="s">
        <v>27</v>
      </c>
      <c r="U9044" t="s">
        <v>51</v>
      </c>
      <c r="V9044" t="s">
        <v>40</v>
      </c>
    </row>
    <row r="9045" spans="1:22" x14ac:dyDescent="0.35">
      <c r="A9045" t="s">
        <v>24252</v>
      </c>
      <c r="B9045">
        <v>23</v>
      </c>
      <c r="C9045" t="s">
        <v>20</v>
      </c>
      <c r="D9045" t="s">
        <v>21</v>
      </c>
      <c r="E9045" t="s">
        <v>22</v>
      </c>
      <c r="F9045" s="1">
        <v>44185</v>
      </c>
      <c r="G9045">
        <f>DAY(Table1[[#This Row],[Date of Admission]])</f>
        <v>20</v>
      </c>
      <c r="H9045" t="str">
        <f>TEXT(Table1[[#This Row],[Date of Admission]],"dddd")</f>
        <v>Sunday</v>
      </c>
      <c r="I9045">
        <f>WEEKDAY(Table1[[#This Row],[Date of Admission]],2)</f>
        <v>7</v>
      </c>
      <c r="J9045" t="str">
        <f>IF(OR(Table1[[#This Row],[Weekday Number]]=6,Table1[[#This Row],[Weekday Number]]=7),"Weekend","Weekday")</f>
        <v>Weekend</v>
      </c>
      <c r="K90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5" t="s">
        <v>24253</v>
      </c>
      <c r="M9045" t="s">
        <v>4872</v>
      </c>
      <c r="N9045" t="s">
        <v>69</v>
      </c>
      <c r="O9045">
        <v>52086.880279999998</v>
      </c>
      <c r="P9045">
        <v>257</v>
      </c>
      <c r="Q9045" t="s">
        <v>26</v>
      </c>
      <c r="R9045" s="1">
        <v>44208</v>
      </c>
      <c r="S9045">
        <f>WEEKDAY(Table1[[#This Row],[Discharge Date]],2)</f>
        <v>2</v>
      </c>
      <c r="T9045" t="s">
        <v>56</v>
      </c>
      <c r="U9045" t="s">
        <v>28</v>
      </c>
      <c r="V9045" t="s">
        <v>84</v>
      </c>
    </row>
    <row r="9046" spans="1:22" x14ac:dyDescent="0.35">
      <c r="A9046" t="s">
        <v>24254</v>
      </c>
      <c r="B9046">
        <v>67</v>
      </c>
      <c r="C9046" t="s">
        <v>20</v>
      </c>
      <c r="D9046" t="s">
        <v>57</v>
      </c>
      <c r="E9046" t="s">
        <v>22</v>
      </c>
      <c r="F9046" s="1">
        <v>45026</v>
      </c>
      <c r="G9046">
        <f>DAY(Table1[[#This Row],[Date of Admission]])</f>
        <v>10</v>
      </c>
      <c r="H9046" t="str">
        <f>TEXT(Table1[[#This Row],[Date of Admission]],"dddd")</f>
        <v>Monday</v>
      </c>
      <c r="I9046">
        <f>WEEKDAY(Table1[[#This Row],[Date of Admission]],2)</f>
        <v>1</v>
      </c>
      <c r="J9046" t="str">
        <f>IF(OR(Table1[[#This Row],[Weekday Number]]=6,Table1[[#This Row],[Weekday Number]]=7),"Weekend","Weekday")</f>
        <v>Weekday</v>
      </c>
      <c r="K90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6" t="s">
        <v>24255</v>
      </c>
      <c r="M9046" t="s">
        <v>24256</v>
      </c>
      <c r="N9046" t="s">
        <v>25</v>
      </c>
      <c r="O9046">
        <v>51261.775430000002</v>
      </c>
      <c r="P9046">
        <v>135</v>
      </c>
      <c r="Q9046" t="s">
        <v>49</v>
      </c>
      <c r="R9046" s="1">
        <v>45027</v>
      </c>
      <c r="S9046">
        <f>WEEKDAY(Table1[[#This Row],[Discharge Date]],2)</f>
        <v>2</v>
      </c>
      <c r="T9046" t="s">
        <v>38</v>
      </c>
      <c r="U9046" t="s">
        <v>39</v>
      </c>
      <c r="V9046" t="s">
        <v>29</v>
      </c>
    </row>
    <row r="9047" spans="1:22" x14ac:dyDescent="0.35">
      <c r="A9047" t="s">
        <v>24257</v>
      </c>
      <c r="B9047">
        <v>47</v>
      </c>
      <c r="C9047" t="s">
        <v>20</v>
      </c>
      <c r="D9047" t="s">
        <v>71</v>
      </c>
      <c r="E9047" t="s">
        <v>62</v>
      </c>
      <c r="F9047" s="1">
        <v>43873</v>
      </c>
      <c r="G9047">
        <f>DAY(Table1[[#This Row],[Date of Admission]])</f>
        <v>12</v>
      </c>
      <c r="H9047" t="str">
        <f>TEXT(Table1[[#This Row],[Date of Admission]],"dddd")</f>
        <v>Wednesday</v>
      </c>
      <c r="I9047">
        <f>WEEKDAY(Table1[[#This Row],[Date of Admission]],2)</f>
        <v>3</v>
      </c>
      <c r="J9047" t="str">
        <f>IF(OR(Table1[[#This Row],[Weekday Number]]=6,Table1[[#This Row],[Weekday Number]]=7),"Weekend","Weekday")</f>
        <v>Weekday</v>
      </c>
      <c r="K90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7" t="s">
        <v>24258</v>
      </c>
      <c r="M9047" t="s">
        <v>24259</v>
      </c>
      <c r="N9047" t="s">
        <v>65</v>
      </c>
      <c r="O9047">
        <v>10282.039419999999</v>
      </c>
      <c r="P9047">
        <v>143</v>
      </c>
      <c r="Q9047" t="s">
        <v>37</v>
      </c>
      <c r="R9047" s="1">
        <v>43883</v>
      </c>
      <c r="S9047">
        <f>WEEKDAY(Table1[[#This Row],[Discharge Date]],2)</f>
        <v>6</v>
      </c>
      <c r="T9047" t="s">
        <v>38</v>
      </c>
      <c r="U9047" t="s">
        <v>28</v>
      </c>
      <c r="V9047" t="s">
        <v>40</v>
      </c>
    </row>
    <row r="9048" spans="1:22" x14ac:dyDescent="0.35">
      <c r="A9048" t="s">
        <v>24260</v>
      </c>
      <c r="B9048">
        <v>49</v>
      </c>
      <c r="C9048" t="s">
        <v>20</v>
      </c>
      <c r="D9048" t="s">
        <v>71</v>
      </c>
      <c r="E9048" t="s">
        <v>53</v>
      </c>
      <c r="F9048" s="1">
        <v>43665</v>
      </c>
      <c r="G9048">
        <f>DAY(Table1[[#This Row],[Date of Admission]])</f>
        <v>19</v>
      </c>
      <c r="H9048" t="str">
        <f>TEXT(Table1[[#This Row],[Date of Admission]],"dddd")</f>
        <v>Friday</v>
      </c>
      <c r="I9048">
        <f>WEEKDAY(Table1[[#This Row],[Date of Admission]],2)</f>
        <v>5</v>
      </c>
      <c r="J9048" t="str">
        <f>IF(OR(Table1[[#This Row],[Weekday Number]]=6,Table1[[#This Row],[Weekday Number]]=7),"Weekend","Weekday")</f>
        <v>Weekday</v>
      </c>
      <c r="K90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8" t="s">
        <v>24261</v>
      </c>
      <c r="M9048" t="s">
        <v>24262</v>
      </c>
      <c r="N9048" t="s">
        <v>65</v>
      </c>
      <c r="O9048">
        <v>15995.757030000001</v>
      </c>
      <c r="P9048">
        <v>470</v>
      </c>
      <c r="Q9048" t="s">
        <v>49</v>
      </c>
      <c r="R9048" s="1">
        <v>43674</v>
      </c>
      <c r="S9048">
        <f>WEEKDAY(Table1[[#This Row],[Discharge Date]],2)</f>
        <v>7</v>
      </c>
      <c r="T9048" t="s">
        <v>94</v>
      </c>
      <c r="U9048" t="s">
        <v>51</v>
      </c>
      <c r="V9048" t="s">
        <v>40</v>
      </c>
    </row>
    <row r="9049" spans="1:22" x14ac:dyDescent="0.35">
      <c r="A9049" t="s">
        <v>24263</v>
      </c>
      <c r="B9049">
        <v>26</v>
      </c>
      <c r="C9049" t="s">
        <v>20</v>
      </c>
      <c r="D9049" t="s">
        <v>32</v>
      </c>
      <c r="E9049" t="s">
        <v>43</v>
      </c>
      <c r="F9049" s="1">
        <v>43688</v>
      </c>
      <c r="G9049">
        <f>DAY(Table1[[#This Row],[Date of Admission]])</f>
        <v>11</v>
      </c>
      <c r="H9049" t="str">
        <f>TEXT(Table1[[#This Row],[Date of Admission]],"dddd")</f>
        <v>Sunday</v>
      </c>
      <c r="I9049">
        <f>WEEKDAY(Table1[[#This Row],[Date of Admission]],2)</f>
        <v>7</v>
      </c>
      <c r="J9049" t="str">
        <f>IF(OR(Table1[[#This Row],[Weekday Number]]=6,Table1[[#This Row],[Weekday Number]]=7),"Weekend","Weekday")</f>
        <v>Weekend</v>
      </c>
      <c r="K90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49" t="s">
        <v>24264</v>
      </c>
      <c r="M9049" t="s">
        <v>24265</v>
      </c>
      <c r="N9049" t="s">
        <v>65</v>
      </c>
      <c r="O9049">
        <v>6041.8443340000003</v>
      </c>
      <c r="P9049">
        <v>485</v>
      </c>
      <c r="Q9049" t="s">
        <v>26</v>
      </c>
      <c r="R9049" s="1">
        <v>43707</v>
      </c>
      <c r="S9049">
        <f>WEEKDAY(Table1[[#This Row],[Discharge Date]],2)</f>
        <v>5</v>
      </c>
      <c r="T9049" t="s">
        <v>38</v>
      </c>
      <c r="U9049" t="s">
        <v>51</v>
      </c>
      <c r="V9049" t="s">
        <v>40</v>
      </c>
    </row>
    <row r="9050" spans="1:22" x14ac:dyDescent="0.35">
      <c r="A9050" t="s">
        <v>24266</v>
      </c>
      <c r="B9050">
        <v>63</v>
      </c>
      <c r="C9050" t="s">
        <v>31</v>
      </c>
      <c r="D9050" t="s">
        <v>42</v>
      </c>
      <c r="E9050" t="s">
        <v>53</v>
      </c>
      <c r="F9050" s="1">
        <v>44622</v>
      </c>
      <c r="G9050">
        <f>DAY(Table1[[#This Row],[Date of Admission]])</f>
        <v>2</v>
      </c>
      <c r="H9050" t="str">
        <f>TEXT(Table1[[#This Row],[Date of Admission]],"dddd")</f>
        <v>Wednesday</v>
      </c>
      <c r="I9050">
        <f>WEEKDAY(Table1[[#This Row],[Date of Admission]],2)</f>
        <v>3</v>
      </c>
      <c r="J9050" t="str">
        <f>IF(OR(Table1[[#This Row],[Weekday Number]]=6,Table1[[#This Row],[Weekday Number]]=7),"Weekend","Weekday")</f>
        <v>Weekday</v>
      </c>
      <c r="K90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50" t="s">
        <v>16164</v>
      </c>
      <c r="M9050" t="s">
        <v>24267</v>
      </c>
      <c r="N9050" t="s">
        <v>25</v>
      </c>
      <c r="O9050">
        <v>35541.604630000002</v>
      </c>
      <c r="P9050">
        <v>180</v>
      </c>
      <c r="Q9050" t="s">
        <v>49</v>
      </c>
      <c r="R9050" s="1">
        <v>44641</v>
      </c>
      <c r="S9050">
        <f>WEEKDAY(Table1[[#This Row],[Discharge Date]],2)</f>
        <v>1</v>
      </c>
      <c r="T9050" t="s">
        <v>50</v>
      </c>
      <c r="U9050" t="s">
        <v>39</v>
      </c>
      <c r="V9050" t="s">
        <v>40</v>
      </c>
    </row>
    <row r="9051" spans="1:22" x14ac:dyDescent="0.35">
      <c r="A9051" t="s">
        <v>1894</v>
      </c>
      <c r="B9051">
        <v>43</v>
      </c>
      <c r="C9051" t="s">
        <v>31</v>
      </c>
      <c r="D9051" t="s">
        <v>99</v>
      </c>
      <c r="E9051" t="s">
        <v>78</v>
      </c>
      <c r="F9051" s="1">
        <v>43725</v>
      </c>
      <c r="G9051">
        <f>DAY(Table1[[#This Row],[Date of Admission]])</f>
        <v>17</v>
      </c>
      <c r="H9051" t="str">
        <f>TEXT(Table1[[#This Row],[Date of Admission]],"dddd")</f>
        <v>Tuesday</v>
      </c>
      <c r="I9051">
        <f>WEEKDAY(Table1[[#This Row],[Date of Admission]],2)</f>
        <v>2</v>
      </c>
      <c r="J9051" t="str">
        <f>IF(OR(Table1[[#This Row],[Weekday Number]]=6,Table1[[#This Row],[Weekday Number]]=7),"Weekend","Weekday")</f>
        <v>Weekday</v>
      </c>
      <c r="K90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1" t="s">
        <v>24268</v>
      </c>
      <c r="M9051" t="s">
        <v>24269</v>
      </c>
      <c r="N9051" t="s">
        <v>25</v>
      </c>
      <c r="O9051">
        <v>59492.505830000002</v>
      </c>
      <c r="P9051">
        <v>357</v>
      </c>
      <c r="Q9051" t="s">
        <v>26</v>
      </c>
      <c r="R9051" s="1">
        <v>43738</v>
      </c>
      <c r="S9051">
        <f>WEEKDAY(Table1[[#This Row],[Discharge Date]],2)</f>
        <v>1</v>
      </c>
      <c r="T9051" t="s">
        <v>94</v>
      </c>
      <c r="U9051" t="s">
        <v>28</v>
      </c>
      <c r="V9051" t="s">
        <v>40</v>
      </c>
    </row>
    <row r="9052" spans="1:22" x14ac:dyDescent="0.35">
      <c r="A9052" t="s">
        <v>24270</v>
      </c>
      <c r="B9052">
        <v>65</v>
      </c>
      <c r="C9052" t="s">
        <v>31</v>
      </c>
      <c r="D9052" t="s">
        <v>21</v>
      </c>
      <c r="E9052" t="s">
        <v>78</v>
      </c>
      <c r="F9052" s="1">
        <v>44015</v>
      </c>
      <c r="G9052">
        <f>DAY(Table1[[#This Row],[Date of Admission]])</f>
        <v>3</v>
      </c>
      <c r="H9052" t="str">
        <f>TEXT(Table1[[#This Row],[Date of Admission]],"dddd")</f>
        <v>Friday</v>
      </c>
      <c r="I9052">
        <f>WEEKDAY(Table1[[#This Row],[Date of Admission]],2)</f>
        <v>5</v>
      </c>
      <c r="J9052" t="str">
        <f>IF(OR(Table1[[#This Row],[Weekday Number]]=6,Table1[[#This Row],[Weekday Number]]=7),"Weekend","Weekday")</f>
        <v>Weekday</v>
      </c>
      <c r="K90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52" t="s">
        <v>24271</v>
      </c>
      <c r="M9052" t="s">
        <v>24272</v>
      </c>
      <c r="N9052" t="s">
        <v>25</v>
      </c>
      <c r="O9052">
        <v>49650.742839999999</v>
      </c>
      <c r="P9052">
        <v>120</v>
      </c>
      <c r="Q9052" t="s">
        <v>26</v>
      </c>
      <c r="R9052" s="1">
        <v>44016</v>
      </c>
      <c r="S9052">
        <f>WEEKDAY(Table1[[#This Row],[Discharge Date]],2)</f>
        <v>6</v>
      </c>
      <c r="T9052" t="s">
        <v>50</v>
      </c>
      <c r="U9052" t="s">
        <v>28</v>
      </c>
      <c r="V9052" t="s">
        <v>29</v>
      </c>
    </row>
    <row r="9053" spans="1:22" x14ac:dyDescent="0.35">
      <c r="A9053" t="s">
        <v>24273</v>
      </c>
      <c r="B9053">
        <v>24</v>
      </c>
      <c r="C9053" t="s">
        <v>31</v>
      </c>
      <c r="D9053" t="s">
        <v>124</v>
      </c>
      <c r="E9053" t="s">
        <v>22</v>
      </c>
      <c r="F9053" s="1">
        <v>44395</v>
      </c>
      <c r="G9053">
        <f>DAY(Table1[[#This Row],[Date of Admission]])</f>
        <v>18</v>
      </c>
      <c r="H9053" t="str">
        <f>TEXT(Table1[[#This Row],[Date of Admission]],"dddd")</f>
        <v>Sunday</v>
      </c>
      <c r="I9053">
        <f>WEEKDAY(Table1[[#This Row],[Date of Admission]],2)</f>
        <v>7</v>
      </c>
      <c r="J9053" t="str">
        <f>IF(OR(Table1[[#This Row],[Weekday Number]]=6,Table1[[#This Row],[Weekday Number]]=7),"Weekend","Weekday")</f>
        <v>Weekend</v>
      </c>
      <c r="K90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3" t="s">
        <v>2743</v>
      </c>
      <c r="M9053" t="s">
        <v>24274</v>
      </c>
      <c r="N9053" t="s">
        <v>69</v>
      </c>
      <c r="O9053">
        <v>53299.085679999997</v>
      </c>
      <c r="P9053">
        <v>178</v>
      </c>
      <c r="Q9053" t="s">
        <v>49</v>
      </c>
      <c r="R9053" s="1">
        <v>44406</v>
      </c>
      <c r="S9053">
        <f>WEEKDAY(Table1[[#This Row],[Discharge Date]],2)</f>
        <v>4</v>
      </c>
      <c r="T9053" t="s">
        <v>38</v>
      </c>
      <c r="U9053" t="s">
        <v>51</v>
      </c>
      <c r="V9053" t="s">
        <v>84</v>
      </c>
    </row>
    <row r="9054" spans="1:22" x14ac:dyDescent="0.35">
      <c r="A9054" t="s">
        <v>24275</v>
      </c>
      <c r="B9054">
        <v>31</v>
      </c>
      <c r="C9054" t="s">
        <v>31</v>
      </c>
      <c r="D9054" t="s">
        <v>239</v>
      </c>
      <c r="E9054" t="s">
        <v>33</v>
      </c>
      <c r="F9054" s="1">
        <v>44332</v>
      </c>
      <c r="G9054">
        <f>DAY(Table1[[#This Row],[Date of Admission]])</f>
        <v>16</v>
      </c>
      <c r="H9054" t="str">
        <f>TEXT(Table1[[#This Row],[Date of Admission]],"dddd")</f>
        <v>Sunday</v>
      </c>
      <c r="I9054">
        <f>WEEKDAY(Table1[[#This Row],[Date of Admission]],2)</f>
        <v>7</v>
      </c>
      <c r="J9054" t="str">
        <f>IF(OR(Table1[[#This Row],[Weekday Number]]=6,Table1[[#This Row],[Weekday Number]]=7),"Weekend","Weekday")</f>
        <v>Weekend</v>
      </c>
      <c r="K90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4" t="s">
        <v>24276</v>
      </c>
      <c r="M9054" t="s">
        <v>10384</v>
      </c>
      <c r="N9054" t="s">
        <v>36</v>
      </c>
      <c r="O9054">
        <v>23920.984049999999</v>
      </c>
      <c r="P9054">
        <v>228</v>
      </c>
      <c r="Q9054" t="s">
        <v>37</v>
      </c>
      <c r="R9054" s="1">
        <v>44339</v>
      </c>
      <c r="S9054">
        <f>WEEKDAY(Table1[[#This Row],[Discharge Date]],2)</f>
        <v>7</v>
      </c>
      <c r="T9054" t="s">
        <v>38</v>
      </c>
      <c r="U9054" t="s">
        <v>39</v>
      </c>
      <c r="V9054" t="s">
        <v>40</v>
      </c>
    </row>
    <row r="9055" spans="1:22" x14ac:dyDescent="0.35">
      <c r="A9055" t="s">
        <v>24277</v>
      </c>
      <c r="B9055">
        <v>25</v>
      </c>
      <c r="C9055" t="s">
        <v>20</v>
      </c>
      <c r="D9055" t="s">
        <v>239</v>
      </c>
      <c r="E9055" t="s">
        <v>33</v>
      </c>
      <c r="F9055" s="1">
        <v>43844</v>
      </c>
      <c r="G9055">
        <f>DAY(Table1[[#This Row],[Date of Admission]])</f>
        <v>14</v>
      </c>
      <c r="H9055" t="str">
        <f>TEXT(Table1[[#This Row],[Date of Admission]],"dddd")</f>
        <v>Tuesday</v>
      </c>
      <c r="I9055">
        <f>WEEKDAY(Table1[[#This Row],[Date of Admission]],2)</f>
        <v>2</v>
      </c>
      <c r="J9055" t="str">
        <f>IF(OR(Table1[[#This Row],[Weekday Number]]=6,Table1[[#This Row],[Weekday Number]]=7),"Weekend","Weekday")</f>
        <v>Weekday</v>
      </c>
      <c r="K90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5" t="s">
        <v>24278</v>
      </c>
      <c r="M9055" t="s">
        <v>24279</v>
      </c>
      <c r="N9055" t="s">
        <v>65</v>
      </c>
      <c r="O9055">
        <v>7302.8007429999998</v>
      </c>
      <c r="P9055">
        <v>293</v>
      </c>
      <c r="Q9055" t="s">
        <v>37</v>
      </c>
      <c r="R9055" s="1">
        <v>43864</v>
      </c>
      <c r="S9055">
        <f>WEEKDAY(Table1[[#This Row],[Discharge Date]],2)</f>
        <v>1</v>
      </c>
      <c r="T9055" t="s">
        <v>27</v>
      </c>
      <c r="U9055" t="s">
        <v>28</v>
      </c>
      <c r="V9055" t="s">
        <v>40</v>
      </c>
    </row>
    <row r="9056" spans="1:22" x14ac:dyDescent="0.35">
      <c r="A9056" t="s">
        <v>24280</v>
      </c>
      <c r="B9056">
        <v>77</v>
      </c>
      <c r="C9056" t="s">
        <v>20</v>
      </c>
      <c r="D9056" t="s">
        <v>239</v>
      </c>
      <c r="E9056" t="s">
        <v>78</v>
      </c>
      <c r="F9056" s="1">
        <v>43829</v>
      </c>
      <c r="G9056">
        <f>DAY(Table1[[#This Row],[Date of Admission]])</f>
        <v>30</v>
      </c>
      <c r="H9056" t="str">
        <f>TEXT(Table1[[#This Row],[Date of Admission]],"dddd")</f>
        <v>Monday</v>
      </c>
      <c r="I9056">
        <f>WEEKDAY(Table1[[#This Row],[Date of Admission]],2)</f>
        <v>1</v>
      </c>
      <c r="J9056" t="str">
        <f>IF(OR(Table1[[#This Row],[Weekday Number]]=6,Table1[[#This Row],[Weekday Number]]=7),"Weekend","Weekday")</f>
        <v>Weekday</v>
      </c>
      <c r="K90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56" t="s">
        <v>24281</v>
      </c>
      <c r="M9056" t="s">
        <v>1241</v>
      </c>
      <c r="N9056" t="s">
        <v>25</v>
      </c>
      <c r="O9056">
        <v>44663.482620000002</v>
      </c>
      <c r="P9056">
        <v>198</v>
      </c>
      <c r="Q9056" t="s">
        <v>26</v>
      </c>
      <c r="R9056" s="1">
        <v>43842</v>
      </c>
      <c r="S9056">
        <f>WEEKDAY(Table1[[#This Row],[Discharge Date]],2)</f>
        <v>7</v>
      </c>
      <c r="T9056" t="s">
        <v>94</v>
      </c>
      <c r="U9056" t="s">
        <v>39</v>
      </c>
      <c r="V9056" t="s">
        <v>29</v>
      </c>
    </row>
    <row r="9057" spans="1:22" x14ac:dyDescent="0.35">
      <c r="A9057" t="s">
        <v>24282</v>
      </c>
      <c r="B9057">
        <v>35</v>
      </c>
      <c r="C9057" t="s">
        <v>20</v>
      </c>
      <c r="D9057" t="s">
        <v>239</v>
      </c>
      <c r="E9057" t="s">
        <v>43</v>
      </c>
      <c r="F9057" s="1">
        <v>44332</v>
      </c>
      <c r="G9057">
        <f>DAY(Table1[[#This Row],[Date of Admission]])</f>
        <v>16</v>
      </c>
      <c r="H9057" t="str">
        <f>TEXT(Table1[[#This Row],[Date of Admission]],"dddd")</f>
        <v>Sunday</v>
      </c>
      <c r="I9057">
        <f>WEEKDAY(Table1[[#This Row],[Date of Admission]],2)</f>
        <v>7</v>
      </c>
      <c r="J9057" t="str">
        <f>IF(OR(Table1[[#This Row],[Weekday Number]]=6,Table1[[#This Row],[Weekday Number]]=7),"Weekend","Weekday")</f>
        <v>Weekend</v>
      </c>
      <c r="K90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7" t="s">
        <v>24283</v>
      </c>
      <c r="M9057" t="s">
        <v>24284</v>
      </c>
      <c r="N9057" t="s">
        <v>25</v>
      </c>
      <c r="O9057">
        <v>18280.357629999999</v>
      </c>
      <c r="P9057">
        <v>301</v>
      </c>
      <c r="Q9057" t="s">
        <v>37</v>
      </c>
      <c r="R9057" s="1">
        <v>44348</v>
      </c>
      <c r="S9057">
        <f>WEEKDAY(Table1[[#This Row],[Discharge Date]],2)</f>
        <v>2</v>
      </c>
      <c r="T9057" t="s">
        <v>38</v>
      </c>
      <c r="U9057" t="s">
        <v>28</v>
      </c>
      <c r="V9057" t="s">
        <v>40</v>
      </c>
    </row>
    <row r="9058" spans="1:22" x14ac:dyDescent="0.35">
      <c r="A9058" t="s">
        <v>24285</v>
      </c>
      <c r="B9058">
        <v>35</v>
      </c>
      <c r="C9058" t="s">
        <v>31</v>
      </c>
      <c r="D9058" t="s">
        <v>32</v>
      </c>
      <c r="E9058" t="s">
        <v>22</v>
      </c>
      <c r="F9058" s="1">
        <v>44270</v>
      </c>
      <c r="G9058">
        <f>DAY(Table1[[#This Row],[Date of Admission]])</f>
        <v>15</v>
      </c>
      <c r="H9058" t="str">
        <f>TEXT(Table1[[#This Row],[Date of Admission]],"dddd")</f>
        <v>Monday</v>
      </c>
      <c r="I9058">
        <f>WEEKDAY(Table1[[#This Row],[Date of Admission]],2)</f>
        <v>1</v>
      </c>
      <c r="J9058" t="str">
        <f>IF(OR(Table1[[#This Row],[Weekday Number]]=6,Table1[[#This Row],[Weekday Number]]=7),"Weekend","Weekday")</f>
        <v>Weekday</v>
      </c>
      <c r="K90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8" t="s">
        <v>24286</v>
      </c>
      <c r="M9058" t="s">
        <v>24287</v>
      </c>
      <c r="N9058" t="s">
        <v>60</v>
      </c>
      <c r="O9058">
        <v>16097.883239999999</v>
      </c>
      <c r="P9058">
        <v>259</v>
      </c>
      <c r="Q9058" t="s">
        <v>37</v>
      </c>
      <c r="R9058" s="1">
        <v>44284</v>
      </c>
      <c r="S9058">
        <f>WEEKDAY(Table1[[#This Row],[Discharge Date]],2)</f>
        <v>1</v>
      </c>
      <c r="T9058" t="s">
        <v>94</v>
      </c>
      <c r="U9058" t="s">
        <v>51</v>
      </c>
      <c r="V9058" t="s">
        <v>40</v>
      </c>
    </row>
    <row r="9059" spans="1:22" x14ac:dyDescent="0.35">
      <c r="A9059" t="s">
        <v>24288</v>
      </c>
      <c r="B9059">
        <v>48</v>
      </c>
      <c r="C9059" t="s">
        <v>31</v>
      </c>
      <c r="D9059" t="s">
        <v>57</v>
      </c>
      <c r="E9059" t="s">
        <v>78</v>
      </c>
      <c r="F9059" s="1">
        <v>43474</v>
      </c>
      <c r="G9059">
        <f>DAY(Table1[[#This Row],[Date of Admission]])</f>
        <v>9</v>
      </c>
      <c r="H9059" t="str">
        <f>TEXT(Table1[[#This Row],[Date of Admission]],"dddd")</f>
        <v>Wednesday</v>
      </c>
      <c r="I9059">
        <f>WEEKDAY(Table1[[#This Row],[Date of Admission]],2)</f>
        <v>3</v>
      </c>
      <c r="J9059" t="str">
        <f>IF(OR(Table1[[#This Row],[Weekday Number]]=6,Table1[[#This Row],[Weekday Number]]=7),"Weekend","Weekday")</f>
        <v>Weekday</v>
      </c>
      <c r="K90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59" t="s">
        <v>6877</v>
      </c>
      <c r="M9059" t="s">
        <v>24289</v>
      </c>
      <c r="N9059" t="s">
        <v>60</v>
      </c>
      <c r="O9059">
        <v>53992.834139999999</v>
      </c>
      <c r="P9059">
        <v>302</v>
      </c>
      <c r="Q9059" t="s">
        <v>37</v>
      </c>
      <c r="R9059" s="1">
        <v>43484</v>
      </c>
      <c r="S9059">
        <f>WEEKDAY(Table1[[#This Row],[Discharge Date]],2)</f>
        <v>6</v>
      </c>
      <c r="T9059" t="s">
        <v>56</v>
      </c>
      <c r="U9059" t="s">
        <v>51</v>
      </c>
      <c r="V9059" t="s">
        <v>40</v>
      </c>
    </row>
    <row r="9060" spans="1:22" x14ac:dyDescent="0.35">
      <c r="A9060" t="s">
        <v>24290</v>
      </c>
      <c r="B9060">
        <v>70</v>
      </c>
      <c r="C9060" t="s">
        <v>20</v>
      </c>
      <c r="D9060" t="s">
        <v>124</v>
      </c>
      <c r="E9060" t="s">
        <v>53</v>
      </c>
      <c r="F9060" s="1">
        <v>43831</v>
      </c>
      <c r="G9060">
        <f>DAY(Table1[[#This Row],[Date of Admission]])</f>
        <v>1</v>
      </c>
      <c r="H9060" t="str">
        <f>TEXT(Table1[[#This Row],[Date of Admission]],"dddd")</f>
        <v>Wednesday</v>
      </c>
      <c r="I9060">
        <f>WEEKDAY(Table1[[#This Row],[Date of Admission]],2)</f>
        <v>3</v>
      </c>
      <c r="J9060" t="str">
        <f>IF(OR(Table1[[#This Row],[Weekday Number]]=6,Table1[[#This Row],[Weekday Number]]=7),"Weekend","Weekday")</f>
        <v>Weekday</v>
      </c>
      <c r="K90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60" t="s">
        <v>7480</v>
      </c>
      <c r="M9060" t="s">
        <v>5248</v>
      </c>
      <c r="N9060" t="s">
        <v>25</v>
      </c>
      <c r="O9060">
        <v>29958.871599999999</v>
      </c>
      <c r="P9060">
        <v>351</v>
      </c>
      <c r="Q9060" t="s">
        <v>49</v>
      </c>
      <c r="R9060" s="1">
        <v>43841</v>
      </c>
      <c r="S9060">
        <f>WEEKDAY(Table1[[#This Row],[Discharge Date]],2)</f>
        <v>6</v>
      </c>
      <c r="T9060" t="s">
        <v>94</v>
      </c>
      <c r="U9060" t="s">
        <v>28</v>
      </c>
      <c r="V9060" t="s">
        <v>29</v>
      </c>
    </row>
    <row r="9061" spans="1:22" x14ac:dyDescent="0.35">
      <c r="A9061" t="s">
        <v>24291</v>
      </c>
      <c r="B9061">
        <v>59</v>
      </c>
      <c r="C9061" t="s">
        <v>20</v>
      </c>
      <c r="D9061" t="s">
        <v>42</v>
      </c>
      <c r="E9061" t="s">
        <v>53</v>
      </c>
      <c r="F9061" s="1">
        <v>44633</v>
      </c>
      <c r="G9061">
        <f>DAY(Table1[[#This Row],[Date of Admission]])</f>
        <v>13</v>
      </c>
      <c r="H9061" t="str">
        <f>TEXT(Table1[[#This Row],[Date of Admission]],"dddd")</f>
        <v>Sunday</v>
      </c>
      <c r="I9061">
        <f>WEEKDAY(Table1[[#This Row],[Date of Admission]],2)</f>
        <v>7</v>
      </c>
      <c r="J9061" t="str">
        <f>IF(OR(Table1[[#This Row],[Weekday Number]]=6,Table1[[#This Row],[Weekday Number]]=7),"Weekend","Weekday")</f>
        <v>Weekend</v>
      </c>
      <c r="K90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61" t="s">
        <v>7863</v>
      </c>
      <c r="M9061" t="s">
        <v>24292</v>
      </c>
      <c r="N9061" t="s">
        <v>60</v>
      </c>
      <c r="O9061">
        <v>33092.799200000001</v>
      </c>
      <c r="P9061">
        <v>436</v>
      </c>
      <c r="Q9061" t="s">
        <v>26</v>
      </c>
      <c r="R9061" s="1">
        <v>44633</v>
      </c>
      <c r="S9061">
        <f>WEEKDAY(Table1[[#This Row],[Discharge Date]],2)</f>
        <v>7</v>
      </c>
      <c r="T9061" t="s">
        <v>50</v>
      </c>
      <c r="U9061" t="s">
        <v>51</v>
      </c>
      <c r="V9061" t="s">
        <v>40</v>
      </c>
    </row>
    <row r="9062" spans="1:22" x14ac:dyDescent="0.35">
      <c r="A9062" t="s">
        <v>24293</v>
      </c>
      <c r="B9062">
        <v>53</v>
      </c>
      <c r="C9062" t="s">
        <v>31</v>
      </c>
      <c r="D9062" t="s">
        <v>124</v>
      </c>
      <c r="E9062" t="s">
        <v>78</v>
      </c>
      <c r="F9062" s="1">
        <v>43528</v>
      </c>
      <c r="G9062">
        <f>DAY(Table1[[#This Row],[Date of Admission]])</f>
        <v>4</v>
      </c>
      <c r="H9062" t="str">
        <f>TEXT(Table1[[#This Row],[Date of Admission]],"dddd")</f>
        <v>Monday</v>
      </c>
      <c r="I9062">
        <f>WEEKDAY(Table1[[#This Row],[Date of Admission]],2)</f>
        <v>1</v>
      </c>
      <c r="J9062" t="str">
        <f>IF(OR(Table1[[#This Row],[Weekday Number]]=6,Table1[[#This Row],[Weekday Number]]=7),"Weekend","Weekday")</f>
        <v>Weekday</v>
      </c>
      <c r="K90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62" t="s">
        <v>24294</v>
      </c>
      <c r="M9062" t="s">
        <v>24295</v>
      </c>
      <c r="N9062" t="s">
        <v>25</v>
      </c>
      <c r="O9062">
        <v>30343.199970000001</v>
      </c>
      <c r="P9062">
        <v>495</v>
      </c>
      <c r="Q9062" t="s">
        <v>26</v>
      </c>
      <c r="R9062" s="1">
        <v>43530</v>
      </c>
      <c r="S9062">
        <f>WEEKDAY(Table1[[#This Row],[Discharge Date]],2)</f>
        <v>3</v>
      </c>
      <c r="T9062" t="s">
        <v>56</v>
      </c>
      <c r="U9062" t="s">
        <v>39</v>
      </c>
      <c r="V9062" t="s">
        <v>40</v>
      </c>
    </row>
    <row r="9063" spans="1:22" x14ac:dyDescent="0.35">
      <c r="A9063" t="s">
        <v>24296</v>
      </c>
      <c r="B9063">
        <v>35</v>
      </c>
      <c r="C9063" t="s">
        <v>20</v>
      </c>
      <c r="D9063" t="s">
        <v>99</v>
      </c>
      <c r="E9063" t="s">
        <v>78</v>
      </c>
      <c r="F9063" s="1">
        <v>45165</v>
      </c>
      <c r="G9063">
        <f>DAY(Table1[[#This Row],[Date of Admission]])</f>
        <v>27</v>
      </c>
      <c r="H9063" t="str">
        <f>TEXT(Table1[[#This Row],[Date of Admission]],"dddd")</f>
        <v>Sunday</v>
      </c>
      <c r="I9063">
        <f>WEEKDAY(Table1[[#This Row],[Date of Admission]],2)</f>
        <v>7</v>
      </c>
      <c r="J9063" t="str">
        <f>IF(OR(Table1[[#This Row],[Weekday Number]]=6,Table1[[#This Row],[Weekday Number]]=7),"Weekend","Weekday")</f>
        <v>Weekend</v>
      </c>
      <c r="K90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63" t="s">
        <v>24297</v>
      </c>
      <c r="M9063" t="s">
        <v>24298</v>
      </c>
      <c r="N9063" t="s">
        <v>65</v>
      </c>
      <c r="O9063">
        <v>32081.749779999998</v>
      </c>
      <c r="P9063">
        <v>148</v>
      </c>
      <c r="Q9063" t="s">
        <v>26</v>
      </c>
      <c r="R9063" s="1">
        <v>45166</v>
      </c>
      <c r="S9063">
        <f>WEEKDAY(Table1[[#This Row],[Discharge Date]],2)</f>
        <v>1</v>
      </c>
      <c r="T9063" t="s">
        <v>50</v>
      </c>
      <c r="U9063" t="s">
        <v>39</v>
      </c>
      <c r="V9063" t="s">
        <v>40</v>
      </c>
    </row>
    <row r="9064" spans="1:22" x14ac:dyDescent="0.35">
      <c r="A9064" t="s">
        <v>24299</v>
      </c>
      <c r="B9064">
        <v>28</v>
      </c>
      <c r="C9064" t="s">
        <v>20</v>
      </c>
      <c r="D9064" t="s">
        <v>21</v>
      </c>
      <c r="E9064" t="s">
        <v>33</v>
      </c>
      <c r="F9064" s="1">
        <v>44960</v>
      </c>
      <c r="G9064">
        <f>DAY(Table1[[#This Row],[Date of Admission]])</f>
        <v>3</v>
      </c>
      <c r="H9064" t="str">
        <f>TEXT(Table1[[#This Row],[Date of Admission]],"dddd")</f>
        <v>Friday</v>
      </c>
      <c r="I9064">
        <f>WEEKDAY(Table1[[#This Row],[Date of Admission]],2)</f>
        <v>5</v>
      </c>
      <c r="J9064" t="str">
        <f>IF(OR(Table1[[#This Row],[Weekday Number]]=6,Table1[[#This Row],[Weekday Number]]=7),"Weekend","Weekday")</f>
        <v>Weekday</v>
      </c>
      <c r="K90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64" t="s">
        <v>24300</v>
      </c>
      <c r="M9064" t="s">
        <v>24301</v>
      </c>
      <c r="N9064" t="s">
        <v>36</v>
      </c>
      <c r="O9064">
        <v>8386.2988129999994</v>
      </c>
      <c r="P9064">
        <v>149</v>
      </c>
      <c r="Q9064" t="s">
        <v>26</v>
      </c>
      <c r="R9064" s="1">
        <v>44965</v>
      </c>
      <c r="S9064">
        <f>WEEKDAY(Table1[[#This Row],[Discharge Date]],2)</f>
        <v>3</v>
      </c>
      <c r="T9064" t="s">
        <v>27</v>
      </c>
      <c r="U9064" t="s">
        <v>51</v>
      </c>
      <c r="V9064" t="s">
        <v>40</v>
      </c>
    </row>
    <row r="9065" spans="1:22" x14ac:dyDescent="0.35">
      <c r="A9065" t="s">
        <v>827</v>
      </c>
      <c r="B9065">
        <v>41</v>
      </c>
      <c r="C9065" t="s">
        <v>31</v>
      </c>
      <c r="D9065" t="s">
        <v>42</v>
      </c>
      <c r="E9065" t="s">
        <v>62</v>
      </c>
      <c r="F9065" s="1">
        <v>44946</v>
      </c>
      <c r="G9065">
        <f>DAY(Table1[[#This Row],[Date of Admission]])</f>
        <v>20</v>
      </c>
      <c r="H9065" t="str">
        <f>TEXT(Table1[[#This Row],[Date of Admission]],"dddd")</f>
        <v>Friday</v>
      </c>
      <c r="I9065">
        <f>WEEKDAY(Table1[[#This Row],[Date of Admission]],2)</f>
        <v>5</v>
      </c>
      <c r="J9065" t="str">
        <f>IF(OR(Table1[[#This Row],[Weekday Number]]=6,Table1[[#This Row],[Weekday Number]]=7),"Weekend","Weekday")</f>
        <v>Weekday</v>
      </c>
      <c r="K90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65" t="s">
        <v>24302</v>
      </c>
      <c r="M9065" t="s">
        <v>24303</v>
      </c>
      <c r="N9065" t="s">
        <v>36</v>
      </c>
      <c r="O9065">
        <v>10281.63868</v>
      </c>
      <c r="P9065">
        <v>455</v>
      </c>
      <c r="Q9065" t="s">
        <v>26</v>
      </c>
      <c r="R9065" s="1">
        <v>44957</v>
      </c>
      <c r="S9065">
        <f>WEEKDAY(Table1[[#This Row],[Discharge Date]],2)</f>
        <v>2</v>
      </c>
      <c r="T9065" t="s">
        <v>94</v>
      </c>
      <c r="U9065" t="s">
        <v>51</v>
      </c>
      <c r="V9065" t="s">
        <v>40</v>
      </c>
    </row>
    <row r="9066" spans="1:22" x14ac:dyDescent="0.35">
      <c r="A9066" t="s">
        <v>24304</v>
      </c>
      <c r="B9066">
        <v>31</v>
      </c>
      <c r="C9066" t="s">
        <v>31</v>
      </c>
      <c r="D9066" t="s">
        <v>32</v>
      </c>
      <c r="E9066" t="s">
        <v>43</v>
      </c>
      <c r="F9066" s="1">
        <v>45218</v>
      </c>
      <c r="G9066">
        <f>DAY(Table1[[#This Row],[Date of Admission]])</f>
        <v>19</v>
      </c>
      <c r="H9066" t="str">
        <f>TEXT(Table1[[#This Row],[Date of Admission]],"dddd")</f>
        <v>Thursday</v>
      </c>
      <c r="I9066">
        <f>WEEKDAY(Table1[[#This Row],[Date of Admission]],2)</f>
        <v>4</v>
      </c>
      <c r="J9066" t="str">
        <f>IF(OR(Table1[[#This Row],[Weekday Number]]=6,Table1[[#This Row],[Weekday Number]]=7),"Weekend","Weekday")</f>
        <v>Weekday</v>
      </c>
      <c r="K90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66" t="s">
        <v>24305</v>
      </c>
      <c r="M9066" t="s">
        <v>24306</v>
      </c>
      <c r="N9066" t="s">
        <v>65</v>
      </c>
      <c r="O9066">
        <v>21456.517759999999</v>
      </c>
      <c r="P9066">
        <v>269</v>
      </c>
      <c r="Q9066" t="s">
        <v>37</v>
      </c>
      <c r="R9066" s="1">
        <v>45226</v>
      </c>
      <c r="S9066">
        <f>WEEKDAY(Table1[[#This Row],[Discharge Date]],2)</f>
        <v>5</v>
      </c>
      <c r="T9066" t="s">
        <v>38</v>
      </c>
      <c r="U9066" t="s">
        <v>28</v>
      </c>
      <c r="V9066" t="s">
        <v>40</v>
      </c>
    </row>
    <row r="9067" spans="1:22" x14ac:dyDescent="0.35">
      <c r="A9067" t="s">
        <v>8372</v>
      </c>
      <c r="B9067">
        <v>40</v>
      </c>
      <c r="C9067" t="s">
        <v>20</v>
      </c>
      <c r="D9067" t="s">
        <v>32</v>
      </c>
      <c r="E9067" t="s">
        <v>33</v>
      </c>
      <c r="F9067" s="1">
        <v>45177</v>
      </c>
      <c r="G9067">
        <f>DAY(Table1[[#This Row],[Date of Admission]])</f>
        <v>8</v>
      </c>
      <c r="H9067" t="str">
        <f>TEXT(Table1[[#This Row],[Date of Admission]],"dddd")</f>
        <v>Friday</v>
      </c>
      <c r="I9067">
        <f>WEEKDAY(Table1[[#This Row],[Date of Admission]],2)</f>
        <v>5</v>
      </c>
      <c r="J9067" t="str">
        <f>IF(OR(Table1[[#This Row],[Weekday Number]]=6,Table1[[#This Row],[Weekday Number]]=7),"Weekend","Weekday")</f>
        <v>Weekday</v>
      </c>
      <c r="K90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67" t="s">
        <v>24307</v>
      </c>
      <c r="M9067" t="s">
        <v>6970</v>
      </c>
      <c r="N9067" t="s">
        <v>25</v>
      </c>
      <c r="O9067">
        <v>1630.379027</v>
      </c>
      <c r="P9067">
        <v>447</v>
      </c>
      <c r="Q9067" t="s">
        <v>26</v>
      </c>
      <c r="R9067" s="1">
        <v>45182</v>
      </c>
      <c r="S9067">
        <f>WEEKDAY(Table1[[#This Row],[Discharge Date]],2)</f>
        <v>3</v>
      </c>
      <c r="T9067" t="s">
        <v>94</v>
      </c>
      <c r="U9067" t="s">
        <v>51</v>
      </c>
      <c r="V9067" t="s">
        <v>40</v>
      </c>
    </row>
    <row r="9068" spans="1:22" x14ac:dyDescent="0.35">
      <c r="A9068" t="s">
        <v>19503</v>
      </c>
      <c r="B9068">
        <v>78</v>
      </c>
      <c r="C9068" t="s">
        <v>31</v>
      </c>
      <c r="D9068" t="s">
        <v>124</v>
      </c>
      <c r="E9068" t="s">
        <v>78</v>
      </c>
      <c r="F9068" s="1">
        <v>44919</v>
      </c>
      <c r="G9068">
        <f>DAY(Table1[[#This Row],[Date of Admission]])</f>
        <v>24</v>
      </c>
      <c r="H9068" t="str">
        <f>TEXT(Table1[[#This Row],[Date of Admission]],"dddd")</f>
        <v>Saturday</v>
      </c>
      <c r="I9068">
        <f>WEEKDAY(Table1[[#This Row],[Date of Admission]],2)</f>
        <v>6</v>
      </c>
      <c r="J9068" t="str">
        <f>IF(OR(Table1[[#This Row],[Weekday Number]]=6,Table1[[#This Row],[Weekday Number]]=7),"Weekend","Weekday")</f>
        <v>Weekend</v>
      </c>
      <c r="K90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68" t="s">
        <v>24308</v>
      </c>
      <c r="M9068" t="s">
        <v>24309</v>
      </c>
      <c r="N9068" t="s">
        <v>25</v>
      </c>
      <c r="O9068">
        <v>47112.488729999997</v>
      </c>
      <c r="P9068">
        <v>280</v>
      </c>
      <c r="Q9068" t="s">
        <v>37</v>
      </c>
      <c r="R9068" s="1">
        <v>44943</v>
      </c>
      <c r="S9068">
        <f>WEEKDAY(Table1[[#This Row],[Discharge Date]],2)</f>
        <v>2</v>
      </c>
      <c r="T9068" t="s">
        <v>50</v>
      </c>
      <c r="U9068" t="s">
        <v>28</v>
      </c>
      <c r="V9068" t="s">
        <v>29</v>
      </c>
    </row>
    <row r="9069" spans="1:22" x14ac:dyDescent="0.35">
      <c r="A9069" t="s">
        <v>24310</v>
      </c>
      <c r="B9069">
        <v>85</v>
      </c>
      <c r="C9069" t="s">
        <v>20</v>
      </c>
      <c r="D9069" t="s">
        <v>239</v>
      </c>
      <c r="E9069" t="s">
        <v>78</v>
      </c>
      <c r="F9069" s="1">
        <v>44104</v>
      </c>
      <c r="G9069">
        <f>DAY(Table1[[#This Row],[Date of Admission]])</f>
        <v>30</v>
      </c>
      <c r="H9069" t="str">
        <f>TEXT(Table1[[#This Row],[Date of Admission]],"dddd")</f>
        <v>Wednesday</v>
      </c>
      <c r="I9069">
        <f>WEEKDAY(Table1[[#This Row],[Date of Admission]],2)</f>
        <v>3</v>
      </c>
      <c r="J9069" t="str">
        <f>IF(OR(Table1[[#This Row],[Weekday Number]]=6,Table1[[#This Row],[Weekday Number]]=7),"Weekend","Weekday")</f>
        <v>Weekday</v>
      </c>
      <c r="K90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69" t="s">
        <v>24311</v>
      </c>
      <c r="M9069" t="s">
        <v>24312</v>
      </c>
      <c r="N9069" t="s">
        <v>25</v>
      </c>
      <c r="O9069">
        <v>59833.496939999997</v>
      </c>
      <c r="P9069">
        <v>407</v>
      </c>
      <c r="Q9069" t="s">
        <v>26</v>
      </c>
      <c r="R9069" s="1">
        <v>44107</v>
      </c>
      <c r="S9069">
        <f>WEEKDAY(Table1[[#This Row],[Discharge Date]],2)</f>
        <v>6</v>
      </c>
      <c r="T9069" t="s">
        <v>27</v>
      </c>
      <c r="U9069" t="s">
        <v>28</v>
      </c>
      <c r="V9069" t="s">
        <v>29</v>
      </c>
    </row>
    <row r="9070" spans="1:22" x14ac:dyDescent="0.35">
      <c r="A9070" t="s">
        <v>9526</v>
      </c>
      <c r="B9070">
        <v>51</v>
      </c>
      <c r="C9070" t="s">
        <v>31</v>
      </c>
      <c r="D9070" t="s">
        <v>21</v>
      </c>
      <c r="E9070" t="s">
        <v>62</v>
      </c>
      <c r="F9070" s="1">
        <v>44583</v>
      </c>
      <c r="G9070">
        <f>DAY(Table1[[#This Row],[Date of Admission]])</f>
        <v>22</v>
      </c>
      <c r="H9070" t="str">
        <f>TEXT(Table1[[#This Row],[Date of Admission]],"dddd")</f>
        <v>Saturday</v>
      </c>
      <c r="I9070">
        <f>WEEKDAY(Table1[[#This Row],[Date of Admission]],2)</f>
        <v>6</v>
      </c>
      <c r="J9070" t="str">
        <f>IF(OR(Table1[[#This Row],[Weekday Number]]=6,Table1[[#This Row],[Weekday Number]]=7),"Weekend","Weekday")</f>
        <v>Weekend</v>
      </c>
      <c r="K90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0" t="s">
        <v>19313</v>
      </c>
      <c r="M9070" t="s">
        <v>24313</v>
      </c>
      <c r="N9070" t="s">
        <v>60</v>
      </c>
      <c r="O9070">
        <v>8560.5692620000009</v>
      </c>
      <c r="P9070">
        <v>239</v>
      </c>
      <c r="Q9070" t="s">
        <v>37</v>
      </c>
      <c r="R9070" s="1">
        <v>44610</v>
      </c>
      <c r="S9070">
        <f>WEEKDAY(Table1[[#This Row],[Discharge Date]],2)</f>
        <v>5</v>
      </c>
      <c r="T9070" t="s">
        <v>27</v>
      </c>
      <c r="U9070" t="s">
        <v>51</v>
      </c>
      <c r="V9070" t="s">
        <v>40</v>
      </c>
    </row>
    <row r="9071" spans="1:22" x14ac:dyDescent="0.35">
      <c r="A9071" t="s">
        <v>1246</v>
      </c>
      <c r="B9071">
        <v>31</v>
      </c>
      <c r="C9071" t="s">
        <v>20</v>
      </c>
      <c r="D9071" t="s">
        <v>71</v>
      </c>
      <c r="E9071" t="s">
        <v>33</v>
      </c>
      <c r="F9071" s="1">
        <v>43685</v>
      </c>
      <c r="G9071">
        <f>DAY(Table1[[#This Row],[Date of Admission]])</f>
        <v>8</v>
      </c>
      <c r="H9071" t="str">
        <f>TEXT(Table1[[#This Row],[Date of Admission]],"dddd")</f>
        <v>Thursday</v>
      </c>
      <c r="I9071">
        <f>WEEKDAY(Table1[[#This Row],[Date of Admission]],2)</f>
        <v>4</v>
      </c>
      <c r="J9071" t="str">
        <f>IF(OR(Table1[[#This Row],[Weekday Number]]=6,Table1[[#This Row],[Weekday Number]]=7),"Weekend","Weekday")</f>
        <v>Weekday</v>
      </c>
      <c r="K90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1" t="s">
        <v>24314</v>
      </c>
      <c r="M9071" t="s">
        <v>24315</v>
      </c>
      <c r="N9071" t="s">
        <v>65</v>
      </c>
      <c r="O9071">
        <v>26312.145980000001</v>
      </c>
      <c r="P9071">
        <v>121</v>
      </c>
      <c r="Q9071" t="s">
        <v>37</v>
      </c>
      <c r="R9071" s="1">
        <v>43693</v>
      </c>
      <c r="S9071">
        <f>WEEKDAY(Table1[[#This Row],[Discharge Date]],2)</f>
        <v>5</v>
      </c>
      <c r="T9071" t="s">
        <v>27</v>
      </c>
      <c r="U9071" t="s">
        <v>51</v>
      </c>
      <c r="V9071" t="s">
        <v>40</v>
      </c>
    </row>
    <row r="9072" spans="1:22" x14ac:dyDescent="0.35">
      <c r="A9072" t="s">
        <v>24316</v>
      </c>
      <c r="B9072">
        <v>57</v>
      </c>
      <c r="C9072" t="s">
        <v>31</v>
      </c>
      <c r="D9072" t="s">
        <v>99</v>
      </c>
      <c r="E9072" t="s">
        <v>62</v>
      </c>
      <c r="F9072" s="1">
        <v>44025</v>
      </c>
      <c r="G9072">
        <f>DAY(Table1[[#This Row],[Date of Admission]])</f>
        <v>13</v>
      </c>
      <c r="H9072" t="str">
        <f>TEXT(Table1[[#This Row],[Date of Admission]],"dddd")</f>
        <v>Monday</v>
      </c>
      <c r="I9072">
        <f>WEEKDAY(Table1[[#This Row],[Date of Admission]],2)</f>
        <v>1</v>
      </c>
      <c r="J9072" t="str">
        <f>IF(OR(Table1[[#This Row],[Weekday Number]]=6,Table1[[#This Row],[Weekday Number]]=7),"Weekend","Weekday")</f>
        <v>Weekday</v>
      </c>
      <c r="K90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2" t="s">
        <v>24317</v>
      </c>
      <c r="M9072" t="s">
        <v>2140</v>
      </c>
      <c r="N9072" t="s">
        <v>36</v>
      </c>
      <c r="O9072">
        <v>13510.56655</v>
      </c>
      <c r="P9072">
        <v>370</v>
      </c>
      <c r="Q9072" t="s">
        <v>37</v>
      </c>
      <c r="R9072" s="1">
        <v>44028</v>
      </c>
      <c r="S9072">
        <f>WEEKDAY(Table1[[#This Row],[Discharge Date]],2)</f>
        <v>4</v>
      </c>
      <c r="T9072" t="s">
        <v>38</v>
      </c>
      <c r="U9072" t="s">
        <v>51</v>
      </c>
      <c r="V9072" t="s">
        <v>40</v>
      </c>
    </row>
    <row r="9073" spans="1:22" x14ac:dyDescent="0.35">
      <c r="A9073" t="s">
        <v>24318</v>
      </c>
      <c r="B9073">
        <v>31</v>
      </c>
      <c r="C9073" t="s">
        <v>20</v>
      </c>
      <c r="D9073" t="s">
        <v>42</v>
      </c>
      <c r="E9073" t="s">
        <v>78</v>
      </c>
      <c r="F9073" s="1">
        <v>43851</v>
      </c>
      <c r="G9073">
        <f>DAY(Table1[[#This Row],[Date of Admission]])</f>
        <v>21</v>
      </c>
      <c r="H9073" t="str">
        <f>TEXT(Table1[[#This Row],[Date of Admission]],"dddd")</f>
        <v>Tuesday</v>
      </c>
      <c r="I9073">
        <f>WEEKDAY(Table1[[#This Row],[Date of Admission]],2)</f>
        <v>2</v>
      </c>
      <c r="J9073" t="str">
        <f>IF(OR(Table1[[#This Row],[Weekday Number]]=6,Table1[[#This Row],[Weekday Number]]=7),"Weekend","Weekday")</f>
        <v>Weekday</v>
      </c>
      <c r="K90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3" t="s">
        <v>24319</v>
      </c>
      <c r="M9073" t="s">
        <v>17589</v>
      </c>
      <c r="N9073" t="s">
        <v>60</v>
      </c>
      <c r="O9073">
        <v>12195.31451</v>
      </c>
      <c r="P9073">
        <v>224</v>
      </c>
      <c r="Q9073" t="s">
        <v>26</v>
      </c>
      <c r="R9073" s="1">
        <v>43871</v>
      </c>
      <c r="S9073">
        <f>WEEKDAY(Table1[[#This Row],[Discharge Date]],2)</f>
        <v>1</v>
      </c>
      <c r="T9073" t="s">
        <v>38</v>
      </c>
      <c r="U9073" t="s">
        <v>51</v>
      </c>
      <c r="V9073" t="s">
        <v>40</v>
      </c>
    </row>
    <row r="9074" spans="1:22" x14ac:dyDescent="0.35">
      <c r="A9074" t="s">
        <v>1684</v>
      </c>
      <c r="B9074">
        <v>48</v>
      </c>
      <c r="C9074" t="s">
        <v>31</v>
      </c>
      <c r="D9074" t="s">
        <v>32</v>
      </c>
      <c r="E9074" t="s">
        <v>62</v>
      </c>
      <c r="F9074" s="1">
        <v>43658</v>
      </c>
      <c r="G9074">
        <f>DAY(Table1[[#This Row],[Date of Admission]])</f>
        <v>12</v>
      </c>
      <c r="H9074" t="str">
        <f>TEXT(Table1[[#This Row],[Date of Admission]],"dddd")</f>
        <v>Friday</v>
      </c>
      <c r="I9074">
        <f>WEEKDAY(Table1[[#This Row],[Date of Admission]],2)</f>
        <v>5</v>
      </c>
      <c r="J9074" t="str">
        <f>IF(OR(Table1[[#This Row],[Weekday Number]]=6,Table1[[#This Row],[Weekday Number]]=7),"Weekend","Weekday")</f>
        <v>Weekday</v>
      </c>
      <c r="K90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4" t="s">
        <v>24320</v>
      </c>
      <c r="M9074" t="s">
        <v>24321</v>
      </c>
      <c r="N9074" t="s">
        <v>25</v>
      </c>
      <c r="O9074">
        <v>24041.995800000001</v>
      </c>
      <c r="P9074">
        <v>449</v>
      </c>
      <c r="Q9074" t="s">
        <v>37</v>
      </c>
      <c r="R9074" s="1">
        <v>43681</v>
      </c>
      <c r="S9074">
        <f>WEEKDAY(Table1[[#This Row],[Discharge Date]],2)</f>
        <v>7</v>
      </c>
      <c r="T9074" t="s">
        <v>50</v>
      </c>
      <c r="U9074" t="s">
        <v>51</v>
      </c>
      <c r="V9074" t="s">
        <v>40</v>
      </c>
    </row>
    <row r="9075" spans="1:22" x14ac:dyDescent="0.35">
      <c r="A9075" t="s">
        <v>24322</v>
      </c>
      <c r="B9075">
        <v>47</v>
      </c>
      <c r="C9075" t="s">
        <v>31</v>
      </c>
      <c r="D9075" t="s">
        <v>124</v>
      </c>
      <c r="E9075" t="s">
        <v>53</v>
      </c>
      <c r="F9075" s="1">
        <v>44442</v>
      </c>
      <c r="G9075">
        <f>DAY(Table1[[#This Row],[Date of Admission]])</f>
        <v>3</v>
      </c>
      <c r="H9075" t="str">
        <f>TEXT(Table1[[#This Row],[Date of Admission]],"dddd")</f>
        <v>Friday</v>
      </c>
      <c r="I9075">
        <f>WEEKDAY(Table1[[#This Row],[Date of Admission]],2)</f>
        <v>5</v>
      </c>
      <c r="J9075" t="str">
        <f>IF(OR(Table1[[#This Row],[Weekday Number]]=6,Table1[[#This Row],[Weekday Number]]=7),"Weekend","Weekday")</f>
        <v>Weekday</v>
      </c>
      <c r="K90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75" t="s">
        <v>24323</v>
      </c>
      <c r="M9075" t="s">
        <v>24324</v>
      </c>
      <c r="N9075" t="s">
        <v>65</v>
      </c>
      <c r="O9075">
        <v>19763.999479999999</v>
      </c>
      <c r="P9075">
        <v>264</v>
      </c>
      <c r="Q9075" t="s">
        <v>26</v>
      </c>
      <c r="R9075" s="1">
        <v>44461</v>
      </c>
      <c r="S9075">
        <f>WEEKDAY(Table1[[#This Row],[Discharge Date]],2)</f>
        <v>3</v>
      </c>
      <c r="T9075" t="s">
        <v>50</v>
      </c>
      <c r="U9075" t="s">
        <v>39</v>
      </c>
      <c r="V9075" t="s">
        <v>40</v>
      </c>
    </row>
    <row r="9076" spans="1:22" x14ac:dyDescent="0.35">
      <c r="A9076" t="s">
        <v>24325</v>
      </c>
      <c r="B9076">
        <v>23</v>
      </c>
      <c r="C9076" t="s">
        <v>31</v>
      </c>
      <c r="D9076" t="s">
        <v>32</v>
      </c>
      <c r="E9076" t="s">
        <v>22</v>
      </c>
      <c r="F9076" s="1">
        <v>44027</v>
      </c>
      <c r="G9076">
        <f>DAY(Table1[[#This Row],[Date of Admission]])</f>
        <v>15</v>
      </c>
      <c r="H9076" t="str">
        <f>TEXT(Table1[[#This Row],[Date of Admission]],"dddd")</f>
        <v>Wednesday</v>
      </c>
      <c r="I9076">
        <f>WEEKDAY(Table1[[#This Row],[Date of Admission]],2)</f>
        <v>3</v>
      </c>
      <c r="J9076" t="str">
        <f>IF(OR(Table1[[#This Row],[Weekday Number]]=6,Table1[[#This Row],[Weekday Number]]=7),"Weekend","Weekday")</f>
        <v>Weekday</v>
      </c>
      <c r="K90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6" t="s">
        <v>9321</v>
      </c>
      <c r="M9076" t="s">
        <v>24326</v>
      </c>
      <c r="N9076" t="s">
        <v>60</v>
      </c>
      <c r="O9076">
        <v>33686.820110000001</v>
      </c>
      <c r="P9076">
        <v>262</v>
      </c>
      <c r="Q9076" t="s">
        <v>49</v>
      </c>
      <c r="R9076" s="1">
        <v>44033</v>
      </c>
      <c r="S9076">
        <f>WEEKDAY(Table1[[#This Row],[Discharge Date]],2)</f>
        <v>2</v>
      </c>
      <c r="T9076" t="s">
        <v>38</v>
      </c>
      <c r="U9076" t="s">
        <v>28</v>
      </c>
      <c r="V9076" t="s">
        <v>84</v>
      </c>
    </row>
    <row r="9077" spans="1:22" x14ac:dyDescent="0.35">
      <c r="A9077" t="s">
        <v>24327</v>
      </c>
      <c r="B9077">
        <v>71</v>
      </c>
      <c r="C9077" t="s">
        <v>31</v>
      </c>
      <c r="D9077" t="s">
        <v>99</v>
      </c>
      <c r="E9077" t="s">
        <v>62</v>
      </c>
      <c r="F9077" s="1">
        <v>43544</v>
      </c>
      <c r="G9077">
        <f>DAY(Table1[[#This Row],[Date of Admission]])</f>
        <v>20</v>
      </c>
      <c r="H9077" t="str">
        <f>TEXT(Table1[[#This Row],[Date of Admission]],"dddd")</f>
        <v>Wednesday</v>
      </c>
      <c r="I9077">
        <f>WEEKDAY(Table1[[#This Row],[Date of Admission]],2)</f>
        <v>3</v>
      </c>
      <c r="J9077" t="str">
        <f>IF(OR(Table1[[#This Row],[Weekday Number]]=6,Table1[[#This Row],[Weekday Number]]=7),"Weekend","Weekday")</f>
        <v>Weekday</v>
      </c>
      <c r="K90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7" t="s">
        <v>24328</v>
      </c>
      <c r="M9077" t="s">
        <v>24329</v>
      </c>
      <c r="N9077" t="s">
        <v>25</v>
      </c>
      <c r="O9077">
        <v>5709.8762230000002</v>
      </c>
      <c r="P9077">
        <v>452</v>
      </c>
      <c r="Q9077" t="s">
        <v>37</v>
      </c>
      <c r="R9077" s="1">
        <v>43561</v>
      </c>
      <c r="S9077">
        <f>WEEKDAY(Table1[[#This Row],[Discharge Date]],2)</f>
        <v>6</v>
      </c>
      <c r="T9077" t="s">
        <v>56</v>
      </c>
      <c r="U9077" t="s">
        <v>28</v>
      </c>
      <c r="V9077" t="s">
        <v>29</v>
      </c>
    </row>
    <row r="9078" spans="1:22" x14ac:dyDescent="0.35">
      <c r="A9078" t="s">
        <v>24330</v>
      </c>
      <c r="B9078">
        <v>27</v>
      </c>
      <c r="C9078" t="s">
        <v>20</v>
      </c>
      <c r="D9078" t="s">
        <v>42</v>
      </c>
      <c r="E9078" t="s">
        <v>22</v>
      </c>
      <c r="F9078" s="1">
        <v>44898</v>
      </c>
      <c r="G9078">
        <f>DAY(Table1[[#This Row],[Date of Admission]])</f>
        <v>3</v>
      </c>
      <c r="H9078" t="str">
        <f>TEXT(Table1[[#This Row],[Date of Admission]],"dddd")</f>
        <v>Saturday</v>
      </c>
      <c r="I9078">
        <f>WEEKDAY(Table1[[#This Row],[Date of Admission]],2)</f>
        <v>6</v>
      </c>
      <c r="J9078" t="str">
        <f>IF(OR(Table1[[#This Row],[Weekday Number]]=6,Table1[[#This Row],[Weekday Number]]=7),"Weekend","Weekday")</f>
        <v>Weekend</v>
      </c>
      <c r="K90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78" t="s">
        <v>19249</v>
      </c>
      <c r="M9078" t="s">
        <v>24331</v>
      </c>
      <c r="N9078" t="s">
        <v>65</v>
      </c>
      <c r="O9078">
        <v>54465.458270000003</v>
      </c>
      <c r="P9078">
        <v>179</v>
      </c>
      <c r="Q9078" t="s">
        <v>49</v>
      </c>
      <c r="R9078" s="1">
        <v>44903</v>
      </c>
      <c r="S9078">
        <f>WEEKDAY(Table1[[#This Row],[Discharge Date]],2)</f>
        <v>4</v>
      </c>
      <c r="T9078" t="s">
        <v>56</v>
      </c>
      <c r="U9078" t="s">
        <v>28</v>
      </c>
      <c r="V9078" t="s">
        <v>40</v>
      </c>
    </row>
    <row r="9079" spans="1:22" x14ac:dyDescent="0.35">
      <c r="A9079" t="s">
        <v>24332</v>
      </c>
      <c r="B9079">
        <v>80</v>
      </c>
      <c r="C9079" t="s">
        <v>31</v>
      </c>
      <c r="D9079" t="s">
        <v>124</v>
      </c>
      <c r="E9079" t="s">
        <v>53</v>
      </c>
      <c r="F9079" s="1">
        <v>44048</v>
      </c>
      <c r="G9079">
        <f>DAY(Table1[[#This Row],[Date of Admission]])</f>
        <v>5</v>
      </c>
      <c r="H9079" t="str">
        <f>TEXT(Table1[[#This Row],[Date of Admission]],"dddd")</f>
        <v>Wednesday</v>
      </c>
      <c r="I9079">
        <f>WEEKDAY(Table1[[#This Row],[Date of Admission]],2)</f>
        <v>3</v>
      </c>
      <c r="J9079" t="str">
        <f>IF(OR(Table1[[#This Row],[Weekday Number]]=6,Table1[[#This Row],[Weekday Number]]=7),"Weekend","Weekday")</f>
        <v>Weekday</v>
      </c>
      <c r="K90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79" t="s">
        <v>24333</v>
      </c>
      <c r="M9079" t="s">
        <v>24334</v>
      </c>
      <c r="N9079" t="s">
        <v>25</v>
      </c>
      <c r="O9079">
        <v>30539.716929999999</v>
      </c>
      <c r="P9079">
        <v>146</v>
      </c>
      <c r="Q9079" t="s">
        <v>26</v>
      </c>
      <c r="R9079" s="1">
        <v>44059</v>
      </c>
      <c r="S9079">
        <f>WEEKDAY(Table1[[#This Row],[Discharge Date]],2)</f>
        <v>7</v>
      </c>
      <c r="T9079" t="s">
        <v>50</v>
      </c>
      <c r="U9079" t="s">
        <v>39</v>
      </c>
      <c r="V9079" t="s">
        <v>29</v>
      </c>
    </row>
    <row r="9080" spans="1:22" x14ac:dyDescent="0.35">
      <c r="A9080" t="s">
        <v>24335</v>
      </c>
      <c r="B9080">
        <v>21</v>
      </c>
      <c r="C9080" t="s">
        <v>20</v>
      </c>
      <c r="D9080" t="s">
        <v>124</v>
      </c>
      <c r="E9080" t="s">
        <v>78</v>
      </c>
      <c r="F9080" s="1">
        <v>45229</v>
      </c>
      <c r="G9080">
        <f>DAY(Table1[[#This Row],[Date of Admission]])</f>
        <v>30</v>
      </c>
      <c r="H9080" t="str">
        <f>TEXT(Table1[[#This Row],[Date of Admission]],"dddd")</f>
        <v>Monday</v>
      </c>
      <c r="I9080">
        <f>WEEKDAY(Table1[[#This Row],[Date of Admission]],2)</f>
        <v>1</v>
      </c>
      <c r="J9080" t="str">
        <f>IF(OR(Table1[[#This Row],[Weekday Number]]=6,Table1[[#This Row],[Weekday Number]]=7),"Weekend","Weekday")</f>
        <v>Weekday</v>
      </c>
      <c r="K90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80" t="s">
        <v>24336</v>
      </c>
      <c r="M9080" t="s">
        <v>24337</v>
      </c>
      <c r="N9080" t="s">
        <v>60</v>
      </c>
      <c r="O9080">
        <v>18505.776330000001</v>
      </c>
      <c r="P9080">
        <v>409</v>
      </c>
      <c r="Q9080" t="s">
        <v>26</v>
      </c>
      <c r="R9080" s="1">
        <v>45233</v>
      </c>
      <c r="S9080">
        <f>WEEKDAY(Table1[[#This Row],[Discharge Date]],2)</f>
        <v>5</v>
      </c>
      <c r="T9080" t="s">
        <v>27</v>
      </c>
      <c r="U9080" t="s">
        <v>51</v>
      </c>
      <c r="V9080" t="s">
        <v>84</v>
      </c>
    </row>
    <row r="9081" spans="1:22" x14ac:dyDescent="0.35">
      <c r="A9081" t="s">
        <v>24338</v>
      </c>
      <c r="B9081">
        <v>47</v>
      </c>
      <c r="C9081" t="s">
        <v>20</v>
      </c>
      <c r="D9081" t="s">
        <v>124</v>
      </c>
      <c r="E9081" t="s">
        <v>78</v>
      </c>
      <c r="F9081" s="1">
        <v>44858</v>
      </c>
      <c r="G9081">
        <f>DAY(Table1[[#This Row],[Date of Admission]])</f>
        <v>24</v>
      </c>
      <c r="H9081" t="str">
        <f>TEXT(Table1[[#This Row],[Date of Admission]],"dddd")</f>
        <v>Monday</v>
      </c>
      <c r="I9081">
        <f>WEEKDAY(Table1[[#This Row],[Date of Admission]],2)</f>
        <v>1</v>
      </c>
      <c r="J9081" t="str">
        <f>IF(OR(Table1[[#This Row],[Weekday Number]]=6,Table1[[#This Row],[Weekday Number]]=7),"Weekend","Weekday")</f>
        <v>Weekday</v>
      </c>
      <c r="K90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1" t="s">
        <v>24339</v>
      </c>
      <c r="M9081" t="s">
        <v>24340</v>
      </c>
      <c r="N9081" t="s">
        <v>60</v>
      </c>
      <c r="O9081">
        <v>33084.146540000002</v>
      </c>
      <c r="P9081">
        <v>271</v>
      </c>
      <c r="Q9081" t="s">
        <v>37</v>
      </c>
      <c r="R9081" s="1">
        <v>44860</v>
      </c>
      <c r="S9081">
        <f>WEEKDAY(Table1[[#This Row],[Discharge Date]],2)</f>
        <v>3</v>
      </c>
      <c r="T9081" t="s">
        <v>27</v>
      </c>
      <c r="U9081" t="s">
        <v>28</v>
      </c>
      <c r="V9081" t="s">
        <v>40</v>
      </c>
    </row>
    <row r="9082" spans="1:22" x14ac:dyDescent="0.35">
      <c r="A9082" t="s">
        <v>24341</v>
      </c>
      <c r="B9082">
        <v>66</v>
      </c>
      <c r="C9082" t="s">
        <v>20</v>
      </c>
      <c r="D9082" t="s">
        <v>21</v>
      </c>
      <c r="E9082" t="s">
        <v>43</v>
      </c>
      <c r="F9082" s="1">
        <v>44619</v>
      </c>
      <c r="G9082">
        <f>DAY(Table1[[#This Row],[Date of Admission]])</f>
        <v>27</v>
      </c>
      <c r="H9082" t="str">
        <f>TEXT(Table1[[#This Row],[Date of Admission]],"dddd")</f>
        <v>Sunday</v>
      </c>
      <c r="I9082">
        <f>WEEKDAY(Table1[[#This Row],[Date of Admission]],2)</f>
        <v>7</v>
      </c>
      <c r="J9082" t="str">
        <f>IF(OR(Table1[[#This Row],[Weekday Number]]=6,Table1[[#This Row],[Weekday Number]]=7),"Weekend","Weekday")</f>
        <v>Weekend</v>
      </c>
      <c r="K90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082" t="s">
        <v>24342</v>
      </c>
      <c r="M9082" t="s">
        <v>2536</v>
      </c>
      <c r="N9082" t="s">
        <v>69</v>
      </c>
      <c r="O9082">
        <v>12716.821459999999</v>
      </c>
      <c r="P9082">
        <v>483</v>
      </c>
      <c r="Q9082" t="s">
        <v>26</v>
      </c>
      <c r="R9082" s="1">
        <v>44634</v>
      </c>
      <c r="S9082">
        <f>WEEKDAY(Table1[[#This Row],[Discharge Date]],2)</f>
        <v>1</v>
      </c>
      <c r="T9082" t="s">
        <v>50</v>
      </c>
      <c r="U9082" t="s">
        <v>39</v>
      </c>
      <c r="V9082" t="s">
        <v>29</v>
      </c>
    </row>
    <row r="9083" spans="1:22" x14ac:dyDescent="0.35">
      <c r="A9083" t="s">
        <v>24343</v>
      </c>
      <c r="B9083">
        <v>26</v>
      </c>
      <c r="C9083" t="s">
        <v>31</v>
      </c>
      <c r="D9083" t="s">
        <v>32</v>
      </c>
      <c r="E9083" t="s">
        <v>78</v>
      </c>
      <c r="F9083" s="1">
        <v>44738</v>
      </c>
      <c r="G9083">
        <f>DAY(Table1[[#This Row],[Date of Admission]])</f>
        <v>26</v>
      </c>
      <c r="H9083" t="str">
        <f>TEXT(Table1[[#This Row],[Date of Admission]],"dddd")</f>
        <v>Sunday</v>
      </c>
      <c r="I9083">
        <f>WEEKDAY(Table1[[#This Row],[Date of Admission]],2)</f>
        <v>7</v>
      </c>
      <c r="J9083" t="str">
        <f>IF(OR(Table1[[#This Row],[Weekday Number]]=6,Table1[[#This Row],[Weekday Number]]=7),"Weekend","Weekday")</f>
        <v>Weekend</v>
      </c>
      <c r="K90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3" t="s">
        <v>24344</v>
      </c>
      <c r="M9083" t="s">
        <v>24345</v>
      </c>
      <c r="N9083" t="s">
        <v>36</v>
      </c>
      <c r="O9083">
        <v>14653.67553</v>
      </c>
      <c r="P9083">
        <v>195</v>
      </c>
      <c r="Q9083" t="s">
        <v>26</v>
      </c>
      <c r="R9083" s="1">
        <v>44752</v>
      </c>
      <c r="S9083">
        <f>WEEKDAY(Table1[[#This Row],[Discharge Date]],2)</f>
        <v>7</v>
      </c>
      <c r="T9083" t="s">
        <v>27</v>
      </c>
      <c r="U9083" t="s">
        <v>51</v>
      </c>
      <c r="V9083" t="s">
        <v>40</v>
      </c>
    </row>
    <row r="9084" spans="1:22" x14ac:dyDescent="0.35">
      <c r="A9084" t="s">
        <v>24346</v>
      </c>
      <c r="B9084">
        <v>61</v>
      </c>
      <c r="C9084" t="s">
        <v>20</v>
      </c>
      <c r="D9084" t="s">
        <v>99</v>
      </c>
      <c r="E9084" t="s">
        <v>62</v>
      </c>
      <c r="F9084" s="1">
        <v>43692</v>
      </c>
      <c r="G9084">
        <f>DAY(Table1[[#This Row],[Date of Admission]])</f>
        <v>15</v>
      </c>
      <c r="H9084" t="str">
        <f>TEXT(Table1[[#This Row],[Date of Admission]],"dddd")</f>
        <v>Thursday</v>
      </c>
      <c r="I9084">
        <f>WEEKDAY(Table1[[#This Row],[Date of Admission]],2)</f>
        <v>4</v>
      </c>
      <c r="J9084" t="str">
        <f>IF(OR(Table1[[#This Row],[Weekday Number]]=6,Table1[[#This Row],[Weekday Number]]=7),"Weekend","Weekday")</f>
        <v>Weekday</v>
      </c>
      <c r="K90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4" t="s">
        <v>24347</v>
      </c>
      <c r="M9084" t="s">
        <v>6970</v>
      </c>
      <c r="N9084" t="s">
        <v>60</v>
      </c>
      <c r="O9084">
        <v>13647.982969999999</v>
      </c>
      <c r="P9084">
        <v>153</v>
      </c>
      <c r="Q9084" t="s">
        <v>37</v>
      </c>
      <c r="R9084" s="1">
        <v>43709</v>
      </c>
      <c r="S9084">
        <f>WEEKDAY(Table1[[#This Row],[Discharge Date]],2)</f>
        <v>7</v>
      </c>
      <c r="T9084" t="s">
        <v>94</v>
      </c>
      <c r="U9084" t="s">
        <v>28</v>
      </c>
      <c r="V9084" t="s">
        <v>40</v>
      </c>
    </row>
    <row r="9085" spans="1:22" x14ac:dyDescent="0.35">
      <c r="A9085" t="s">
        <v>24348</v>
      </c>
      <c r="B9085">
        <v>58</v>
      </c>
      <c r="C9085" t="s">
        <v>31</v>
      </c>
      <c r="D9085" t="s">
        <v>239</v>
      </c>
      <c r="E9085" t="s">
        <v>62</v>
      </c>
      <c r="F9085" s="1">
        <v>45057</v>
      </c>
      <c r="G9085">
        <f>DAY(Table1[[#This Row],[Date of Admission]])</f>
        <v>11</v>
      </c>
      <c r="H9085" t="str">
        <f>TEXT(Table1[[#This Row],[Date of Admission]],"dddd")</f>
        <v>Thursday</v>
      </c>
      <c r="I9085">
        <f>WEEKDAY(Table1[[#This Row],[Date of Admission]],2)</f>
        <v>4</v>
      </c>
      <c r="J9085" t="str">
        <f>IF(OR(Table1[[#This Row],[Weekday Number]]=6,Table1[[#This Row],[Weekday Number]]=7),"Weekend","Weekday")</f>
        <v>Weekday</v>
      </c>
      <c r="K90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5" t="s">
        <v>24349</v>
      </c>
      <c r="M9085" t="s">
        <v>24350</v>
      </c>
      <c r="N9085" t="s">
        <v>65</v>
      </c>
      <c r="O9085">
        <v>19615.587200000002</v>
      </c>
      <c r="P9085">
        <v>426</v>
      </c>
      <c r="Q9085" t="s">
        <v>49</v>
      </c>
      <c r="R9085" s="1">
        <v>45083</v>
      </c>
      <c r="S9085">
        <f>WEEKDAY(Table1[[#This Row],[Discharge Date]],2)</f>
        <v>2</v>
      </c>
      <c r="T9085" t="s">
        <v>56</v>
      </c>
      <c r="U9085" t="s">
        <v>51</v>
      </c>
      <c r="V9085" t="s">
        <v>40</v>
      </c>
    </row>
    <row r="9086" spans="1:22" x14ac:dyDescent="0.35">
      <c r="A9086" t="s">
        <v>24351</v>
      </c>
      <c r="B9086">
        <v>75</v>
      </c>
      <c r="C9086" t="s">
        <v>20</v>
      </c>
      <c r="D9086" t="s">
        <v>42</v>
      </c>
      <c r="E9086" t="s">
        <v>43</v>
      </c>
      <c r="F9086" s="1">
        <v>44097</v>
      </c>
      <c r="G9086">
        <f>DAY(Table1[[#This Row],[Date of Admission]])</f>
        <v>23</v>
      </c>
      <c r="H9086" t="str">
        <f>TEXT(Table1[[#This Row],[Date of Admission]],"dddd")</f>
        <v>Wednesday</v>
      </c>
      <c r="I9086">
        <f>WEEKDAY(Table1[[#This Row],[Date of Admission]],2)</f>
        <v>3</v>
      </c>
      <c r="J9086" t="str">
        <f>IF(OR(Table1[[#This Row],[Weekday Number]]=6,Table1[[#This Row],[Weekday Number]]=7),"Weekend","Weekday")</f>
        <v>Weekday</v>
      </c>
      <c r="K90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6" t="s">
        <v>24352</v>
      </c>
      <c r="M9086" t="s">
        <v>24353</v>
      </c>
      <c r="N9086" t="s">
        <v>65</v>
      </c>
      <c r="O9086">
        <v>15592.4403</v>
      </c>
      <c r="P9086">
        <v>385</v>
      </c>
      <c r="Q9086" t="s">
        <v>37</v>
      </c>
      <c r="R9086" s="1">
        <v>44104</v>
      </c>
      <c r="S9086">
        <f>WEEKDAY(Table1[[#This Row],[Discharge Date]],2)</f>
        <v>3</v>
      </c>
      <c r="T9086" t="s">
        <v>56</v>
      </c>
      <c r="U9086" t="s">
        <v>39</v>
      </c>
      <c r="V9086" t="s">
        <v>29</v>
      </c>
    </row>
    <row r="9087" spans="1:22" x14ac:dyDescent="0.35">
      <c r="A9087" t="s">
        <v>24354</v>
      </c>
      <c r="B9087">
        <v>30</v>
      </c>
      <c r="C9087" t="s">
        <v>31</v>
      </c>
      <c r="D9087" t="s">
        <v>42</v>
      </c>
      <c r="E9087" t="s">
        <v>33</v>
      </c>
      <c r="F9087" s="1">
        <v>43618</v>
      </c>
      <c r="G9087">
        <f>DAY(Table1[[#This Row],[Date of Admission]])</f>
        <v>2</v>
      </c>
      <c r="H9087" t="str">
        <f>TEXT(Table1[[#This Row],[Date of Admission]],"dddd")</f>
        <v>Sunday</v>
      </c>
      <c r="I9087">
        <f>WEEKDAY(Table1[[#This Row],[Date of Admission]],2)</f>
        <v>7</v>
      </c>
      <c r="J9087" t="str">
        <f>IF(OR(Table1[[#This Row],[Weekday Number]]=6,Table1[[#This Row],[Weekday Number]]=7),"Weekend","Weekday")</f>
        <v>Weekend</v>
      </c>
      <c r="K90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87" t="s">
        <v>5464</v>
      </c>
      <c r="M9087" t="s">
        <v>24355</v>
      </c>
      <c r="N9087" t="s">
        <v>36</v>
      </c>
      <c r="O9087">
        <v>24397.439770000001</v>
      </c>
      <c r="P9087">
        <v>241</v>
      </c>
      <c r="Q9087" t="s">
        <v>26</v>
      </c>
      <c r="R9087" s="1">
        <v>43630</v>
      </c>
      <c r="S9087">
        <f>WEEKDAY(Table1[[#This Row],[Discharge Date]],2)</f>
        <v>5</v>
      </c>
      <c r="T9087" t="s">
        <v>27</v>
      </c>
      <c r="U9087" t="s">
        <v>51</v>
      </c>
      <c r="V9087" t="s">
        <v>40</v>
      </c>
    </row>
    <row r="9088" spans="1:22" x14ac:dyDescent="0.35">
      <c r="A9088" t="s">
        <v>24356</v>
      </c>
      <c r="B9088">
        <v>77</v>
      </c>
      <c r="C9088" t="s">
        <v>31</v>
      </c>
      <c r="D9088" t="s">
        <v>124</v>
      </c>
      <c r="E9088" t="s">
        <v>43</v>
      </c>
      <c r="F9088" s="1">
        <v>43834</v>
      </c>
      <c r="G9088">
        <f>DAY(Table1[[#This Row],[Date of Admission]])</f>
        <v>4</v>
      </c>
      <c r="H9088" t="str">
        <f>TEXT(Table1[[#This Row],[Date of Admission]],"dddd")</f>
        <v>Saturday</v>
      </c>
      <c r="I9088">
        <f>WEEKDAY(Table1[[#This Row],[Date of Admission]],2)</f>
        <v>6</v>
      </c>
      <c r="J9088" t="str">
        <f>IF(OR(Table1[[#This Row],[Weekday Number]]=6,Table1[[#This Row],[Weekday Number]]=7),"Weekend","Weekday")</f>
        <v>Weekend</v>
      </c>
      <c r="K90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088" t="s">
        <v>24357</v>
      </c>
      <c r="M9088" t="s">
        <v>6970</v>
      </c>
      <c r="N9088" t="s">
        <v>25</v>
      </c>
      <c r="O9088">
        <v>7960.6177040000002</v>
      </c>
      <c r="P9088">
        <v>230</v>
      </c>
      <c r="Q9088" t="s">
        <v>26</v>
      </c>
      <c r="R9088" s="1">
        <v>43838</v>
      </c>
      <c r="S9088">
        <f>WEEKDAY(Table1[[#This Row],[Discharge Date]],2)</f>
        <v>3</v>
      </c>
      <c r="T9088" t="s">
        <v>50</v>
      </c>
      <c r="U9088" t="s">
        <v>39</v>
      </c>
      <c r="V9088" t="s">
        <v>29</v>
      </c>
    </row>
    <row r="9089" spans="1:22" x14ac:dyDescent="0.35">
      <c r="A9089" t="s">
        <v>24358</v>
      </c>
      <c r="B9089">
        <v>25</v>
      </c>
      <c r="C9089" t="s">
        <v>31</v>
      </c>
      <c r="D9089" t="s">
        <v>99</v>
      </c>
      <c r="E9089" t="s">
        <v>78</v>
      </c>
      <c r="F9089" s="1">
        <v>44424</v>
      </c>
      <c r="G9089">
        <f>DAY(Table1[[#This Row],[Date of Admission]])</f>
        <v>16</v>
      </c>
      <c r="H9089" t="str">
        <f>TEXT(Table1[[#This Row],[Date of Admission]],"dddd")</f>
        <v>Monday</v>
      </c>
      <c r="I9089">
        <f>WEEKDAY(Table1[[#This Row],[Date of Admission]],2)</f>
        <v>1</v>
      </c>
      <c r="J9089" t="str">
        <f>IF(OR(Table1[[#This Row],[Weekday Number]]=6,Table1[[#This Row],[Weekday Number]]=7),"Weekend","Weekday")</f>
        <v>Weekday</v>
      </c>
      <c r="K90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89" t="s">
        <v>16372</v>
      </c>
      <c r="M9089" t="s">
        <v>24359</v>
      </c>
      <c r="N9089" t="s">
        <v>60</v>
      </c>
      <c r="O9089">
        <v>52666.660430000004</v>
      </c>
      <c r="P9089">
        <v>122</v>
      </c>
      <c r="Q9089" t="s">
        <v>26</v>
      </c>
      <c r="R9089" s="1">
        <v>44442</v>
      </c>
      <c r="S9089">
        <f>WEEKDAY(Table1[[#This Row],[Discharge Date]],2)</f>
        <v>5</v>
      </c>
      <c r="T9089" t="s">
        <v>94</v>
      </c>
      <c r="U9089" t="s">
        <v>51</v>
      </c>
      <c r="V9089" t="s">
        <v>40</v>
      </c>
    </row>
    <row r="9090" spans="1:22" x14ac:dyDescent="0.35">
      <c r="A9090" t="s">
        <v>3737</v>
      </c>
      <c r="B9090">
        <v>23</v>
      </c>
      <c r="C9090" t="s">
        <v>20</v>
      </c>
      <c r="D9090" t="s">
        <v>71</v>
      </c>
      <c r="E9090" t="s">
        <v>62</v>
      </c>
      <c r="F9090" s="1">
        <v>43817</v>
      </c>
      <c r="G9090">
        <f>DAY(Table1[[#This Row],[Date of Admission]])</f>
        <v>18</v>
      </c>
      <c r="H9090" t="str">
        <f>TEXT(Table1[[#This Row],[Date of Admission]],"dddd")</f>
        <v>Wednesday</v>
      </c>
      <c r="I9090">
        <f>WEEKDAY(Table1[[#This Row],[Date of Admission]],2)</f>
        <v>3</v>
      </c>
      <c r="J9090" t="str">
        <f>IF(OR(Table1[[#This Row],[Weekday Number]]=6,Table1[[#This Row],[Weekday Number]]=7),"Weekend","Weekday")</f>
        <v>Weekday</v>
      </c>
      <c r="K90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0" t="s">
        <v>24360</v>
      </c>
      <c r="M9090" t="s">
        <v>24361</v>
      </c>
      <c r="N9090" t="s">
        <v>60</v>
      </c>
      <c r="O9090">
        <v>27223.660739999999</v>
      </c>
      <c r="P9090">
        <v>333</v>
      </c>
      <c r="Q9090" t="s">
        <v>37</v>
      </c>
      <c r="R9090" s="1">
        <v>43845</v>
      </c>
      <c r="S9090">
        <f>WEEKDAY(Table1[[#This Row],[Discharge Date]],2)</f>
        <v>3</v>
      </c>
      <c r="T9090" t="s">
        <v>38</v>
      </c>
      <c r="U9090" t="s">
        <v>28</v>
      </c>
      <c r="V9090" t="s">
        <v>84</v>
      </c>
    </row>
    <row r="9091" spans="1:22" x14ac:dyDescent="0.35">
      <c r="A9091" t="s">
        <v>1557</v>
      </c>
      <c r="B9091">
        <v>76</v>
      </c>
      <c r="C9091" t="s">
        <v>20</v>
      </c>
      <c r="D9091" t="s">
        <v>21</v>
      </c>
      <c r="E9091" t="s">
        <v>43</v>
      </c>
      <c r="F9091" s="1">
        <v>44206</v>
      </c>
      <c r="G9091">
        <f>DAY(Table1[[#This Row],[Date of Admission]])</f>
        <v>10</v>
      </c>
      <c r="H9091" t="str">
        <f>TEXT(Table1[[#This Row],[Date of Admission]],"dddd")</f>
        <v>Sunday</v>
      </c>
      <c r="I9091">
        <f>WEEKDAY(Table1[[#This Row],[Date of Admission]],2)</f>
        <v>7</v>
      </c>
      <c r="J9091" t="str">
        <f>IF(OR(Table1[[#This Row],[Weekday Number]]=6,Table1[[#This Row],[Weekday Number]]=7),"Weekend","Weekday")</f>
        <v>Weekend</v>
      </c>
      <c r="K90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1" t="s">
        <v>24362</v>
      </c>
      <c r="M9091" t="s">
        <v>24363</v>
      </c>
      <c r="N9091" t="s">
        <v>60</v>
      </c>
      <c r="O9091">
        <v>4401.1185830000004</v>
      </c>
      <c r="P9091">
        <v>260</v>
      </c>
      <c r="Q9091" t="s">
        <v>26</v>
      </c>
      <c r="R9091" s="1">
        <v>44225</v>
      </c>
      <c r="S9091">
        <f>WEEKDAY(Table1[[#This Row],[Discharge Date]],2)</f>
        <v>5</v>
      </c>
      <c r="T9091" t="s">
        <v>94</v>
      </c>
      <c r="U9091" t="s">
        <v>39</v>
      </c>
      <c r="V9091" t="s">
        <v>29</v>
      </c>
    </row>
    <row r="9092" spans="1:22" x14ac:dyDescent="0.35">
      <c r="A9092" t="s">
        <v>2894</v>
      </c>
      <c r="B9092">
        <v>20</v>
      </c>
      <c r="C9092" t="s">
        <v>20</v>
      </c>
      <c r="D9092" t="s">
        <v>71</v>
      </c>
      <c r="E9092" t="s">
        <v>53</v>
      </c>
      <c r="F9092" s="1">
        <v>44962</v>
      </c>
      <c r="G9092">
        <f>DAY(Table1[[#This Row],[Date of Admission]])</f>
        <v>5</v>
      </c>
      <c r="H9092" t="str">
        <f>TEXT(Table1[[#This Row],[Date of Admission]],"dddd")</f>
        <v>Sunday</v>
      </c>
      <c r="I9092">
        <f>WEEKDAY(Table1[[#This Row],[Date of Admission]],2)</f>
        <v>7</v>
      </c>
      <c r="J9092" t="str">
        <f>IF(OR(Table1[[#This Row],[Weekday Number]]=6,Table1[[#This Row],[Weekday Number]]=7),"Weekend","Weekday")</f>
        <v>Weekend</v>
      </c>
      <c r="K90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2" t="s">
        <v>24364</v>
      </c>
      <c r="M9092" t="s">
        <v>24365</v>
      </c>
      <c r="N9092" t="s">
        <v>36</v>
      </c>
      <c r="O9092">
        <v>5378.7014289999997</v>
      </c>
      <c r="P9092">
        <v>368</v>
      </c>
      <c r="Q9092" t="s">
        <v>26</v>
      </c>
      <c r="R9092" s="1">
        <v>44968</v>
      </c>
      <c r="S9092">
        <f>WEEKDAY(Table1[[#This Row],[Discharge Date]],2)</f>
        <v>6</v>
      </c>
      <c r="T9092" t="s">
        <v>94</v>
      </c>
      <c r="U9092" t="s">
        <v>39</v>
      </c>
      <c r="V9092" t="s">
        <v>84</v>
      </c>
    </row>
    <row r="9093" spans="1:22" x14ac:dyDescent="0.35">
      <c r="A9093" t="s">
        <v>24366</v>
      </c>
      <c r="B9093">
        <v>39</v>
      </c>
      <c r="C9093" t="s">
        <v>31</v>
      </c>
      <c r="D9093" t="s">
        <v>21</v>
      </c>
      <c r="E9093" t="s">
        <v>78</v>
      </c>
      <c r="F9093" s="1">
        <v>44552</v>
      </c>
      <c r="G9093">
        <f>DAY(Table1[[#This Row],[Date of Admission]])</f>
        <v>22</v>
      </c>
      <c r="H9093" t="str">
        <f>TEXT(Table1[[#This Row],[Date of Admission]],"dddd")</f>
        <v>Wednesday</v>
      </c>
      <c r="I9093">
        <f>WEEKDAY(Table1[[#This Row],[Date of Admission]],2)</f>
        <v>3</v>
      </c>
      <c r="J9093" t="str">
        <f>IF(OR(Table1[[#This Row],[Weekday Number]]=6,Table1[[#This Row],[Weekday Number]]=7),"Weekend","Weekday")</f>
        <v>Weekday</v>
      </c>
      <c r="K90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3" t="s">
        <v>24367</v>
      </c>
      <c r="M9093" t="s">
        <v>24368</v>
      </c>
      <c r="N9093" t="s">
        <v>60</v>
      </c>
      <c r="O9093">
        <v>52086.193899999998</v>
      </c>
      <c r="P9093">
        <v>459</v>
      </c>
      <c r="Q9093" t="s">
        <v>26</v>
      </c>
      <c r="R9093" s="1">
        <v>44572</v>
      </c>
      <c r="S9093">
        <f>WEEKDAY(Table1[[#This Row],[Discharge Date]],2)</f>
        <v>2</v>
      </c>
      <c r="T9093" t="s">
        <v>94</v>
      </c>
      <c r="U9093" t="s">
        <v>28</v>
      </c>
      <c r="V9093" t="s">
        <v>40</v>
      </c>
    </row>
    <row r="9094" spans="1:22" x14ac:dyDescent="0.35">
      <c r="A9094" t="s">
        <v>24369</v>
      </c>
      <c r="B9094">
        <v>27</v>
      </c>
      <c r="C9094" t="s">
        <v>20</v>
      </c>
      <c r="D9094" t="s">
        <v>21</v>
      </c>
      <c r="E9094" t="s">
        <v>33</v>
      </c>
      <c r="F9094" s="1">
        <v>44568</v>
      </c>
      <c r="G9094">
        <f>DAY(Table1[[#This Row],[Date of Admission]])</f>
        <v>7</v>
      </c>
      <c r="H9094" t="str">
        <f>TEXT(Table1[[#This Row],[Date of Admission]],"dddd")</f>
        <v>Friday</v>
      </c>
      <c r="I9094">
        <f>WEEKDAY(Table1[[#This Row],[Date of Admission]],2)</f>
        <v>5</v>
      </c>
      <c r="J9094" t="str">
        <f>IF(OR(Table1[[#This Row],[Weekday Number]]=6,Table1[[#This Row],[Weekday Number]]=7),"Weekend","Weekday")</f>
        <v>Weekday</v>
      </c>
      <c r="K90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4" t="s">
        <v>24370</v>
      </c>
      <c r="M9094" t="s">
        <v>12971</v>
      </c>
      <c r="N9094" t="s">
        <v>60</v>
      </c>
      <c r="O9094">
        <v>12703.320100000001</v>
      </c>
      <c r="P9094">
        <v>295</v>
      </c>
      <c r="Q9094" t="s">
        <v>26</v>
      </c>
      <c r="R9094" s="1">
        <v>44572</v>
      </c>
      <c r="S9094">
        <f>WEEKDAY(Table1[[#This Row],[Discharge Date]],2)</f>
        <v>2</v>
      </c>
      <c r="T9094" t="s">
        <v>94</v>
      </c>
      <c r="U9094" t="s">
        <v>39</v>
      </c>
      <c r="V9094" t="s">
        <v>40</v>
      </c>
    </row>
    <row r="9095" spans="1:22" x14ac:dyDescent="0.35">
      <c r="A9095" t="s">
        <v>24371</v>
      </c>
      <c r="B9095">
        <v>23</v>
      </c>
      <c r="C9095" t="s">
        <v>20</v>
      </c>
      <c r="D9095" t="s">
        <v>124</v>
      </c>
      <c r="E9095" t="s">
        <v>33</v>
      </c>
      <c r="F9095" s="1">
        <v>44113</v>
      </c>
      <c r="G9095">
        <f>DAY(Table1[[#This Row],[Date of Admission]])</f>
        <v>9</v>
      </c>
      <c r="H9095" t="str">
        <f>TEXT(Table1[[#This Row],[Date of Admission]],"dddd")</f>
        <v>Friday</v>
      </c>
      <c r="I9095">
        <f>WEEKDAY(Table1[[#This Row],[Date of Admission]],2)</f>
        <v>5</v>
      </c>
      <c r="J9095" t="str">
        <f>IF(OR(Table1[[#This Row],[Weekday Number]]=6,Table1[[#This Row],[Weekday Number]]=7),"Weekend","Weekday")</f>
        <v>Weekday</v>
      </c>
      <c r="K90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5" t="s">
        <v>24372</v>
      </c>
      <c r="M9095" t="s">
        <v>24373</v>
      </c>
      <c r="N9095" t="s">
        <v>65</v>
      </c>
      <c r="O9095">
        <v>34837.404860000002</v>
      </c>
      <c r="P9095">
        <v>166</v>
      </c>
      <c r="Q9095" t="s">
        <v>37</v>
      </c>
      <c r="R9095" s="1">
        <v>44117</v>
      </c>
      <c r="S9095">
        <f>WEEKDAY(Table1[[#This Row],[Discharge Date]],2)</f>
        <v>2</v>
      </c>
      <c r="T9095" t="s">
        <v>50</v>
      </c>
      <c r="U9095" t="s">
        <v>28</v>
      </c>
      <c r="V9095" t="s">
        <v>84</v>
      </c>
    </row>
    <row r="9096" spans="1:22" x14ac:dyDescent="0.35">
      <c r="A9096" t="s">
        <v>14323</v>
      </c>
      <c r="B9096">
        <v>48</v>
      </c>
      <c r="C9096" t="s">
        <v>20</v>
      </c>
      <c r="D9096" t="s">
        <v>71</v>
      </c>
      <c r="E9096" t="s">
        <v>78</v>
      </c>
      <c r="F9096" s="1">
        <v>44143</v>
      </c>
      <c r="G9096">
        <f>DAY(Table1[[#This Row],[Date of Admission]])</f>
        <v>8</v>
      </c>
      <c r="H9096" t="str">
        <f>TEXT(Table1[[#This Row],[Date of Admission]],"dddd")</f>
        <v>Sunday</v>
      </c>
      <c r="I9096">
        <f>WEEKDAY(Table1[[#This Row],[Date of Admission]],2)</f>
        <v>7</v>
      </c>
      <c r="J9096" t="str">
        <f>IF(OR(Table1[[#This Row],[Weekday Number]]=6,Table1[[#This Row],[Weekday Number]]=7),"Weekend","Weekday")</f>
        <v>Weekend</v>
      </c>
      <c r="K90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6" t="s">
        <v>24374</v>
      </c>
      <c r="M9096" t="s">
        <v>18243</v>
      </c>
      <c r="N9096" t="s">
        <v>65</v>
      </c>
      <c r="O9096">
        <v>75394.985480000003</v>
      </c>
      <c r="P9096">
        <v>137</v>
      </c>
      <c r="Q9096" t="s">
        <v>37</v>
      </c>
      <c r="R9096" s="1">
        <v>44144</v>
      </c>
      <c r="S9096">
        <f>WEEKDAY(Table1[[#This Row],[Discharge Date]],2)</f>
        <v>1</v>
      </c>
      <c r="T9096" t="s">
        <v>38</v>
      </c>
      <c r="U9096" t="s">
        <v>51</v>
      </c>
      <c r="V9096" t="s">
        <v>40</v>
      </c>
    </row>
    <row r="9097" spans="1:22" x14ac:dyDescent="0.35">
      <c r="A9097" t="s">
        <v>24375</v>
      </c>
      <c r="B9097">
        <v>29</v>
      </c>
      <c r="C9097" t="s">
        <v>20</v>
      </c>
      <c r="D9097" t="s">
        <v>42</v>
      </c>
      <c r="E9097" t="s">
        <v>78</v>
      </c>
      <c r="F9097" s="1">
        <v>43818</v>
      </c>
      <c r="G9097">
        <f>DAY(Table1[[#This Row],[Date of Admission]])</f>
        <v>19</v>
      </c>
      <c r="H9097" t="str">
        <f>TEXT(Table1[[#This Row],[Date of Admission]],"dddd")</f>
        <v>Thursday</v>
      </c>
      <c r="I9097">
        <f>WEEKDAY(Table1[[#This Row],[Date of Admission]],2)</f>
        <v>4</v>
      </c>
      <c r="J9097" t="str">
        <f>IF(OR(Table1[[#This Row],[Weekday Number]]=6,Table1[[#This Row],[Weekday Number]]=7),"Weekend","Weekday")</f>
        <v>Weekday</v>
      </c>
      <c r="K90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7" t="s">
        <v>4126</v>
      </c>
      <c r="M9097" t="s">
        <v>24376</v>
      </c>
      <c r="N9097" t="s">
        <v>65</v>
      </c>
      <c r="O9097">
        <v>18486.510780000001</v>
      </c>
      <c r="P9097">
        <v>412</v>
      </c>
      <c r="Q9097" t="s">
        <v>26</v>
      </c>
      <c r="R9097" s="1">
        <v>43823</v>
      </c>
      <c r="S9097">
        <f>WEEKDAY(Table1[[#This Row],[Discharge Date]],2)</f>
        <v>2</v>
      </c>
      <c r="T9097" t="s">
        <v>94</v>
      </c>
      <c r="U9097" t="s">
        <v>39</v>
      </c>
      <c r="V9097" t="s">
        <v>40</v>
      </c>
    </row>
    <row r="9098" spans="1:22" x14ac:dyDescent="0.35">
      <c r="A9098" t="s">
        <v>24377</v>
      </c>
      <c r="B9098">
        <v>65</v>
      </c>
      <c r="C9098" t="s">
        <v>20</v>
      </c>
      <c r="D9098" t="s">
        <v>42</v>
      </c>
      <c r="E9098" t="s">
        <v>43</v>
      </c>
      <c r="F9098" s="1">
        <v>44632</v>
      </c>
      <c r="G9098">
        <f>DAY(Table1[[#This Row],[Date of Admission]])</f>
        <v>12</v>
      </c>
      <c r="H9098" t="str">
        <f>TEXT(Table1[[#This Row],[Date of Admission]],"dddd")</f>
        <v>Saturday</v>
      </c>
      <c r="I9098">
        <f>WEEKDAY(Table1[[#This Row],[Date of Admission]],2)</f>
        <v>6</v>
      </c>
      <c r="J9098" t="str">
        <f>IF(OR(Table1[[#This Row],[Weekday Number]]=6,Table1[[#This Row],[Weekday Number]]=7),"Weekend","Weekday")</f>
        <v>Weekend</v>
      </c>
      <c r="K90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8" t="s">
        <v>24378</v>
      </c>
      <c r="M9098" t="s">
        <v>24379</v>
      </c>
      <c r="N9098" t="s">
        <v>25</v>
      </c>
      <c r="O9098">
        <v>3047.639854</v>
      </c>
      <c r="P9098">
        <v>129</v>
      </c>
      <c r="Q9098" t="s">
        <v>49</v>
      </c>
      <c r="R9098" s="1">
        <v>44640</v>
      </c>
      <c r="S9098">
        <f>WEEKDAY(Table1[[#This Row],[Discharge Date]],2)</f>
        <v>7</v>
      </c>
      <c r="T9098" t="s">
        <v>94</v>
      </c>
      <c r="U9098" t="s">
        <v>51</v>
      </c>
      <c r="V9098" t="s">
        <v>29</v>
      </c>
    </row>
    <row r="9099" spans="1:22" x14ac:dyDescent="0.35">
      <c r="A9099" t="s">
        <v>24380</v>
      </c>
      <c r="B9099">
        <v>40</v>
      </c>
      <c r="C9099" t="s">
        <v>20</v>
      </c>
      <c r="D9099" t="s">
        <v>71</v>
      </c>
      <c r="E9099" t="s">
        <v>43</v>
      </c>
      <c r="F9099" s="1">
        <v>44509</v>
      </c>
      <c r="G9099">
        <f>DAY(Table1[[#This Row],[Date of Admission]])</f>
        <v>9</v>
      </c>
      <c r="H9099" t="str">
        <f>TEXT(Table1[[#This Row],[Date of Admission]],"dddd")</f>
        <v>Tuesday</v>
      </c>
      <c r="I9099">
        <f>WEEKDAY(Table1[[#This Row],[Date of Admission]],2)</f>
        <v>2</v>
      </c>
      <c r="J9099" t="str">
        <f>IF(OR(Table1[[#This Row],[Weekday Number]]=6,Table1[[#This Row],[Weekday Number]]=7),"Weekend","Weekday")</f>
        <v>Weekday</v>
      </c>
      <c r="K90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099" t="s">
        <v>24381</v>
      </c>
      <c r="M9099" t="s">
        <v>11672</v>
      </c>
      <c r="N9099" t="s">
        <v>69</v>
      </c>
      <c r="O9099">
        <v>546.70147120000001</v>
      </c>
      <c r="P9099">
        <v>145</v>
      </c>
      <c r="Q9099" t="s">
        <v>26</v>
      </c>
      <c r="R9099" s="1">
        <v>44513</v>
      </c>
      <c r="S9099">
        <f>WEEKDAY(Table1[[#This Row],[Discharge Date]],2)</f>
        <v>6</v>
      </c>
      <c r="T9099" t="s">
        <v>27</v>
      </c>
      <c r="U9099" t="s">
        <v>51</v>
      </c>
      <c r="V9099" t="s">
        <v>40</v>
      </c>
    </row>
    <row r="9100" spans="1:22" x14ac:dyDescent="0.35">
      <c r="A9100" t="s">
        <v>24382</v>
      </c>
      <c r="B9100">
        <v>80</v>
      </c>
      <c r="C9100" t="s">
        <v>31</v>
      </c>
      <c r="D9100" t="s">
        <v>21</v>
      </c>
      <c r="E9100" t="s">
        <v>53</v>
      </c>
      <c r="F9100" s="1">
        <v>43834</v>
      </c>
      <c r="G9100">
        <f>DAY(Table1[[#This Row],[Date of Admission]])</f>
        <v>4</v>
      </c>
      <c r="H9100" t="str">
        <f>TEXT(Table1[[#This Row],[Date of Admission]],"dddd")</f>
        <v>Saturday</v>
      </c>
      <c r="I9100">
        <f>WEEKDAY(Table1[[#This Row],[Date of Admission]],2)</f>
        <v>6</v>
      </c>
      <c r="J9100" t="str">
        <f>IF(OR(Table1[[#This Row],[Weekday Number]]=6,Table1[[#This Row],[Weekday Number]]=7),"Weekend","Weekday")</f>
        <v>Weekend</v>
      </c>
      <c r="K91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00" t="s">
        <v>24383</v>
      </c>
      <c r="M9100" t="s">
        <v>24384</v>
      </c>
      <c r="N9100" t="s">
        <v>65</v>
      </c>
      <c r="O9100">
        <v>26007.002700000001</v>
      </c>
      <c r="P9100">
        <v>151</v>
      </c>
      <c r="Q9100" t="s">
        <v>26</v>
      </c>
      <c r="R9100" s="1">
        <v>43837</v>
      </c>
      <c r="S9100">
        <f>WEEKDAY(Table1[[#This Row],[Discharge Date]],2)</f>
        <v>2</v>
      </c>
      <c r="T9100" t="s">
        <v>38</v>
      </c>
      <c r="U9100" t="s">
        <v>28</v>
      </c>
      <c r="V9100" t="s">
        <v>29</v>
      </c>
    </row>
    <row r="9101" spans="1:22" x14ac:dyDescent="0.35">
      <c r="A9101" t="s">
        <v>24385</v>
      </c>
      <c r="B9101">
        <v>70</v>
      </c>
      <c r="C9101" t="s">
        <v>31</v>
      </c>
      <c r="D9101" t="s">
        <v>124</v>
      </c>
      <c r="E9101" t="s">
        <v>62</v>
      </c>
      <c r="F9101" s="1">
        <v>44803</v>
      </c>
      <c r="G9101">
        <f>DAY(Table1[[#This Row],[Date of Admission]])</f>
        <v>30</v>
      </c>
      <c r="H9101" t="str">
        <f>TEXT(Table1[[#This Row],[Date of Admission]],"dddd")</f>
        <v>Tuesday</v>
      </c>
      <c r="I9101">
        <f>WEEKDAY(Table1[[#This Row],[Date of Admission]],2)</f>
        <v>2</v>
      </c>
      <c r="J9101" t="str">
        <f>IF(OR(Table1[[#This Row],[Weekday Number]]=6,Table1[[#This Row],[Weekday Number]]=7),"Weekend","Weekday")</f>
        <v>Weekday</v>
      </c>
      <c r="K91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01" t="s">
        <v>7603</v>
      </c>
      <c r="M9101" t="s">
        <v>24386</v>
      </c>
      <c r="N9101" t="s">
        <v>36</v>
      </c>
      <c r="O9101">
        <v>4809.4327830000002</v>
      </c>
      <c r="P9101">
        <v>145</v>
      </c>
      <c r="Q9101" t="s">
        <v>26</v>
      </c>
      <c r="R9101" s="1">
        <v>44826</v>
      </c>
      <c r="S9101">
        <f>WEEKDAY(Table1[[#This Row],[Discharge Date]],2)</f>
        <v>4</v>
      </c>
      <c r="T9101" t="s">
        <v>50</v>
      </c>
      <c r="U9101" t="s">
        <v>28</v>
      </c>
      <c r="V9101" t="s">
        <v>29</v>
      </c>
    </row>
    <row r="9102" spans="1:22" x14ac:dyDescent="0.35">
      <c r="A9102" t="s">
        <v>24387</v>
      </c>
      <c r="B9102">
        <v>73</v>
      </c>
      <c r="C9102" t="s">
        <v>20</v>
      </c>
      <c r="D9102" t="s">
        <v>42</v>
      </c>
      <c r="E9102" t="s">
        <v>43</v>
      </c>
      <c r="F9102" s="1">
        <v>43486</v>
      </c>
      <c r="G9102">
        <f>DAY(Table1[[#This Row],[Date of Admission]])</f>
        <v>21</v>
      </c>
      <c r="H9102" t="str">
        <f>TEXT(Table1[[#This Row],[Date of Admission]],"dddd")</f>
        <v>Monday</v>
      </c>
      <c r="I9102">
        <f>WEEKDAY(Table1[[#This Row],[Date of Admission]],2)</f>
        <v>1</v>
      </c>
      <c r="J9102" t="str">
        <f>IF(OR(Table1[[#This Row],[Weekday Number]]=6,Table1[[#This Row],[Weekday Number]]=7),"Weekend","Weekday")</f>
        <v>Weekday</v>
      </c>
      <c r="K91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02" t="s">
        <v>24388</v>
      </c>
      <c r="M9102" t="s">
        <v>1259</v>
      </c>
      <c r="N9102" t="s">
        <v>25</v>
      </c>
      <c r="O9102">
        <v>19427.990440000001</v>
      </c>
      <c r="P9102">
        <v>478</v>
      </c>
      <c r="Q9102" t="s">
        <v>26</v>
      </c>
      <c r="R9102" s="1">
        <v>43486</v>
      </c>
      <c r="S9102">
        <f>WEEKDAY(Table1[[#This Row],[Discharge Date]],2)</f>
        <v>1</v>
      </c>
      <c r="T9102" t="s">
        <v>50</v>
      </c>
      <c r="U9102" t="s">
        <v>39</v>
      </c>
      <c r="V9102" t="s">
        <v>29</v>
      </c>
    </row>
    <row r="9103" spans="1:22" x14ac:dyDescent="0.35">
      <c r="A9103" t="s">
        <v>24389</v>
      </c>
      <c r="B9103">
        <v>80</v>
      </c>
      <c r="C9103" t="s">
        <v>31</v>
      </c>
      <c r="D9103" t="s">
        <v>71</v>
      </c>
      <c r="E9103" t="s">
        <v>78</v>
      </c>
      <c r="F9103" s="1">
        <v>44950</v>
      </c>
      <c r="G9103">
        <f>DAY(Table1[[#This Row],[Date of Admission]])</f>
        <v>24</v>
      </c>
      <c r="H9103" t="str">
        <f>TEXT(Table1[[#This Row],[Date of Admission]],"dddd")</f>
        <v>Tuesday</v>
      </c>
      <c r="I9103">
        <f>WEEKDAY(Table1[[#This Row],[Date of Admission]],2)</f>
        <v>2</v>
      </c>
      <c r="J9103" t="str">
        <f>IF(OR(Table1[[#This Row],[Weekday Number]]=6,Table1[[#This Row],[Weekday Number]]=7),"Weekend","Weekday")</f>
        <v>Weekday</v>
      </c>
      <c r="K91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03" t="s">
        <v>24390</v>
      </c>
      <c r="M9103" t="s">
        <v>24391</v>
      </c>
      <c r="N9103" t="s">
        <v>36</v>
      </c>
      <c r="O9103">
        <v>60739.632839999998</v>
      </c>
      <c r="P9103">
        <v>141</v>
      </c>
      <c r="Q9103" t="s">
        <v>37</v>
      </c>
      <c r="R9103" s="1">
        <v>44968</v>
      </c>
      <c r="S9103">
        <f>WEEKDAY(Table1[[#This Row],[Discharge Date]],2)</f>
        <v>6</v>
      </c>
      <c r="T9103" t="s">
        <v>50</v>
      </c>
      <c r="U9103" t="s">
        <v>28</v>
      </c>
      <c r="V9103" t="s">
        <v>29</v>
      </c>
    </row>
    <row r="9104" spans="1:22" x14ac:dyDescent="0.35">
      <c r="A9104" t="s">
        <v>24392</v>
      </c>
      <c r="B9104">
        <v>23</v>
      </c>
      <c r="C9104" t="s">
        <v>31</v>
      </c>
      <c r="D9104" t="s">
        <v>239</v>
      </c>
      <c r="E9104" t="s">
        <v>78</v>
      </c>
      <c r="F9104" s="1">
        <v>44471</v>
      </c>
      <c r="G9104">
        <f>DAY(Table1[[#This Row],[Date of Admission]])</f>
        <v>2</v>
      </c>
      <c r="H9104" t="str">
        <f>TEXT(Table1[[#This Row],[Date of Admission]],"dddd")</f>
        <v>Saturday</v>
      </c>
      <c r="I9104">
        <f>WEEKDAY(Table1[[#This Row],[Date of Admission]],2)</f>
        <v>6</v>
      </c>
      <c r="J9104" t="str">
        <f>IF(OR(Table1[[#This Row],[Weekday Number]]=6,Table1[[#This Row],[Weekday Number]]=7),"Weekend","Weekday")</f>
        <v>Weekend</v>
      </c>
      <c r="K91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04" t="s">
        <v>24393</v>
      </c>
      <c r="M9104" t="s">
        <v>24394</v>
      </c>
      <c r="N9104" t="s">
        <v>65</v>
      </c>
      <c r="O9104">
        <v>62858.886469999998</v>
      </c>
      <c r="P9104">
        <v>347</v>
      </c>
      <c r="Q9104" t="s">
        <v>26</v>
      </c>
      <c r="R9104" s="1">
        <v>44484</v>
      </c>
      <c r="S9104">
        <f>WEEKDAY(Table1[[#This Row],[Discharge Date]],2)</f>
        <v>5</v>
      </c>
      <c r="T9104" t="s">
        <v>94</v>
      </c>
      <c r="U9104" t="s">
        <v>28</v>
      </c>
      <c r="V9104" t="s">
        <v>84</v>
      </c>
    </row>
    <row r="9105" spans="1:22" x14ac:dyDescent="0.35">
      <c r="A9105" t="s">
        <v>24395</v>
      </c>
      <c r="B9105">
        <v>79</v>
      </c>
      <c r="C9105" t="s">
        <v>20</v>
      </c>
      <c r="D9105" t="s">
        <v>57</v>
      </c>
      <c r="E9105" t="s">
        <v>53</v>
      </c>
      <c r="F9105" s="1">
        <v>45000</v>
      </c>
      <c r="G9105">
        <f>DAY(Table1[[#This Row],[Date of Admission]])</f>
        <v>15</v>
      </c>
      <c r="H9105" t="str">
        <f>TEXT(Table1[[#This Row],[Date of Admission]],"dddd")</f>
        <v>Wednesday</v>
      </c>
      <c r="I9105">
        <f>WEEKDAY(Table1[[#This Row],[Date of Admission]],2)</f>
        <v>3</v>
      </c>
      <c r="J9105" t="str">
        <f>IF(OR(Table1[[#This Row],[Weekday Number]]=6,Table1[[#This Row],[Weekday Number]]=7),"Weekend","Weekday")</f>
        <v>Weekday</v>
      </c>
      <c r="K91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05" t="s">
        <v>24396</v>
      </c>
      <c r="M9105" t="s">
        <v>24397</v>
      </c>
      <c r="N9105" t="s">
        <v>60</v>
      </c>
      <c r="O9105">
        <v>23723.27061</v>
      </c>
      <c r="P9105">
        <v>158</v>
      </c>
      <c r="Q9105" t="s">
        <v>26</v>
      </c>
      <c r="R9105" s="1">
        <v>45002</v>
      </c>
      <c r="S9105">
        <f>WEEKDAY(Table1[[#This Row],[Discharge Date]],2)</f>
        <v>5</v>
      </c>
      <c r="T9105" t="s">
        <v>94</v>
      </c>
      <c r="U9105" t="s">
        <v>51</v>
      </c>
      <c r="V9105" t="s">
        <v>29</v>
      </c>
    </row>
    <row r="9106" spans="1:22" x14ac:dyDescent="0.35">
      <c r="A9106" t="s">
        <v>24398</v>
      </c>
      <c r="B9106">
        <v>32</v>
      </c>
      <c r="C9106" t="s">
        <v>31</v>
      </c>
      <c r="D9106" t="s">
        <v>57</v>
      </c>
      <c r="E9106" t="s">
        <v>33</v>
      </c>
      <c r="F9106" s="1">
        <v>43829</v>
      </c>
      <c r="G9106">
        <f>DAY(Table1[[#This Row],[Date of Admission]])</f>
        <v>30</v>
      </c>
      <c r="H9106" t="str">
        <f>TEXT(Table1[[#This Row],[Date of Admission]],"dddd")</f>
        <v>Monday</v>
      </c>
      <c r="I9106">
        <f>WEEKDAY(Table1[[#This Row],[Date of Admission]],2)</f>
        <v>1</v>
      </c>
      <c r="J9106" t="str">
        <f>IF(OR(Table1[[#This Row],[Weekday Number]]=6,Table1[[#This Row],[Weekday Number]]=7),"Weekend","Weekday")</f>
        <v>Weekday</v>
      </c>
      <c r="K91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06" t="s">
        <v>24399</v>
      </c>
      <c r="M9106" t="s">
        <v>24400</v>
      </c>
      <c r="N9106" t="s">
        <v>65</v>
      </c>
      <c r="O9106">
        <v>28170.256669999999</v>
      </c>
      <c r="P9106">
        <v>156</v>
      </c>
      <c r="Q9106" t="s">
        <v>26</v>
      </c>
      <c r="R9106" s="1">
        <v>43849</v>
      </c>
      <c r="S9106">
        <f>WEEKDAY(Table1[[#This Row],[Discharge Date]],2)</f>
        <v>7</v>
      </c>
      <c r="T9106" t="s">
        <v>94</v>
      </c>
      <c r="U9106" t="s">
        <v>51</v>
      </c>
      <c r="V9106" t="s">
        <v>40</v>
      </c>
    </row>
    <row r="9107" spans="1:22" x14ac:dyDescent="0.35">
      <c r="A9107" t="s">
        <v>24401</v>
      </c>
      <c r="B9107">
        <v>38</v>
      </c>
      <c r="C9107" t="s">
        <v>31</v>
      </c>
      <c r="D9107" t="s">
        <v>57</v>
      </c>
      <c r="E9107" t="s">
        <v>22</v>
      </c>
      <c r="F9107" s="1">
        <v>44611</v>
      </c>
      <c r="G9107">
        <f>DAY(Table1[[#This Row],[Date of Admission]])</f>
        <v>19</v>
      </c>
      <c r="H9107" t="str">
        <f>TEXT(Table1[[#This Row],[Date of Admission]],"dddd")</f>
        <v>Saturday</v>
      </c>
      <c r="I9107">
        <f>WEEKDAY(Table1[[#This Row],[Date of Admission]],2)</f>
        <v>6</v>
      </c>
      <c r="J9107" t="str">
        <f>IF(OR(Table1[[#This Row],[Weekday Number]]=6,Table1[[#This Row],[Weekday Number]]=7),"Weekend","Weekday")</f>
        <v>Weekend</v>
      </c>
      <c r="K91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07" t="s">
        <v>1754</v>
      </c>
      <c r="M9107" t="s">
        <v>24402</v>
      </c>
      <c r="N9107" t="s">
        <v>25</v>
      </c>
      <c r="O9107">
        <v>4703.8509119999999</v>
      </c>
      <c r="P9107">
        <v>428</v>
      </c>
      <c r="Q9107" t="s">
        <v>49</v>
      </c>
      <c r="R9107" s="1">
        <v>44612</v>
      </c>
      <c r="S9107">
        <f>WEEKDAY(Table1[[#This Row],[Discharge Date]],2)</f>
        <v>7</v>
      </c>
      <c r="T9107" t="s">
        <v>38</v>
      </c>
      <c r="U9107" t="s">
        <v>39</v>
      </c>
      <c r="V9107" t="s">
        <v>40</v>
      </c>
    </row>
    <row r="9108" spans="1:22" x14ac:dyDescent="0.35">
      <c r="A9108" t="s">
        <v>24403</v>
      </c>
      <c r="B9108">
        <v>47</v>
      </c>
      <c r="C9108" t="s">
        <v>20</v>
      </c>
      <c r="D9108" t="s">
        <v>42</v>
      </c>
      <c r="E9108" t="s">
        <v>43</v>
      </c>
      <c r="F9108" s="1">
        <v>44924</v>
      </c>
      <c r="G9108">
        <f>DAY(Table1[[#This Row],[Date of Admission]])</f>
        <v>29</v>
      </c>
      <c r="H9108" t="str">
        <f>TEXT(Table1[[#This Row],[Date of Admission]],"dddd")</f>
        <v>Thursday</v>
      </c>
      <c r="I9108">
        <f>WEEKDAY(Table1[[#This Row],[Date of Admission]],2)</f>
        <v>4</v>
      </c>
      <c r="J9108" t="str">
        <f>IF(OR(Table1[[#This Row],[Weekday Number]]=6,Table1[[#This Row],[Weekday Number]]=7),"Weekend","Weekday")</f>
        <v>Weekday</v>
      </c>
      <c r="K91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08" t="s">
        <v>24404</v>
      </c>
      <c r="M9108" t="s">
        <v>24405</v>
      </c>
      <c r="N9108" t="s">
        <v>69</v>
      </c>
      <c r="O9108">
        <v>11078.43922</v>
      </c>
      <c r="P9108">
        <v>266</v>
      </c>
      <c r="Q9108" t="s">
        <v>26</v>
      </c>
      <c r="R9108" s="1">
        <v>44936</v>
      </c>
      <c r="S9108">
        <f>WEEKDAY(Table1[[#This Row],[Discharge Date]],2)</f>
        <v>2</v>
      </c>
      <c r="T9108" t="s">
        <v>94</v>
      </c>
      <c r="U9108" t="s">
        <v>28</v>
      </c>
      <c r="V9108" t="s">
        <v>40</v>
      </c>
    </row>
    <row r="9109" spans="1:22" x14ac:dyDescent="0.35">
      <c r="A9109" t="s">
        <v>24406</v>
      </c>
      <c r="B9109">
        <v>33</v>
      </c>
      <c r="C9109" t="s">
        <v>31</v>
      </c>
      <c r="D9109" t="s">
        <v>42</v>
      </c>
      <c r="E9109" t="s">
        <v>43</v>
      </c>
      <c r="F9109" s="1">
        <v>44250</v>
      </c>
      <c r="G9109">
        <f>DAY(Table1[[#This Row],[Date of Admission]])</f>
        <v>23</v>
      </c>
      <c r="H9109" t="str">
        <f>TEXT(Table1[[#This Row],[Date of Admission]],"dddd")</f>
        <v>Tuesday</v>
      </c>
      <c r="I9109">
        <f>WEEKDAY(Table1[[#This Row],[Date of Admission]],2)</f>
        <v>2</v>
      </c>
      <c r="J9109" t="str">
        <f>IF(OR(Table1[[#This Row],[Weekday Number]]=6,Table1[[#This Row],[Weekday Number]]=7),"Weekend","Weekday")</f>
        <v>Weekday</v>
      </c>
      <c r="K91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09" t="s">
        <v>24407</v>
      </c>
      <c r="M9109" t="s">
        <v>24408</v>
      </c>
      <c r="N9109" t="s">
        <v>69</v>
      </c>
      <c r="O9109">
        <v>6595.9166830000004</v>
      </c>
      <c r="P9109">
        <v>273</v>
      </c>
      <c r="Q9109" t="s">
        <v>26</v>
      </c>
      <c r="R9109" s="1">
        <v>44253</v>
      </c>
      <c r="S9109">
        <f>WEEKDAY(Table1[[#This Row],[Discharge Date]],2)</f>
        <v>5</v>
      </c>
      <c r="T9109" t="s">
        <v>94</v>
      </c>
      <c r="U9109" t="s">
        <v>28</v>
      </c>
      <c r="V9109" t="s">
        <v>40</v>
      </c>
    </row>
    <row r="9110" spans="1:22" x14ac:dyDescent="0.35">
      <c r="A9110" t="s">
        <v>24409</v>
      </c>
      <c r="B9110">
        <v>34</v>
      </c>
      <c r="C9110" t="s">
        <v>31</v>
      </c>
      <c r="D9110" t="s">
        <v>99</v>
      </c>
      <c r="E9110" t="s">
        <v>78</v>
      </c>
      <c r="F9110" s="1">
        <v>44632</v>
      </c>
      <c r="G9110">
        <f>DAY(Table1[[#This Row],[Date of Admission]])</f>
        <v>12</v>
      </c>
      <c r="H9110" t="str">
        <f>TEXT(Table1[[#This Row],[Date of Admission]],"dddd")</f>
        <v>Saturday</v>
      </c>
      <c r="I9110">
        <f>WEEKDAY(Table1[[#This Row],[Date of Admission]],2)</f>
        <v>6</v>
      </c>
      <c r="J9110" t="str">
        <f>IF(OR(Table1[[#This Row],[Weekday Number]]=6,Table1[[#This Row],[Weekday Number]]=7),"Weekend","Weekday")</f>
        <v>Weekend</v>
      </c>
      <c r="K91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0" t="s">
        <v>24410</v>
      </c>
      <c r="M9110" t="s">
        <v>24411</v>
      </c>
      <c r="N9110" t="s">
        <v>60</v>
      </c>
      <c r="O9110">
        <v>27669.693589999999</v>
      </c>
      <c r="P9110">
        <v>471</v>
      </c>
      <c r="Q9110" t="s">
        <v>26</v>
      </c>
      <c r="R9110" s="1">
        <v>44649</v>
      </c>
      <c r="S9110">
        <f>WEEKDAY(Table1[[#This Row],[Discharge Date]],2)</f>
        <v>2</v>
      </c>
      <c r="T9110" t="s">
        <v>56</v>
      </c>
      <c r="U9110" t="s">
        <v>28</v>
      </c>
      <c r="V9110" t="s">
        <v>40</v>
      </c>
    </row>
    <row r="9111" spans="1:22" x14ac:dyDescent="0.35">
      <c r="A9111" t="s">
        <v>12025</v>
      </c>
      <c r="B9111">
        <v>58</v>
      </c>
      <c r="C9111" t="s">
        <v>20</v>
      </c>
      <c r="D9111" t="s">
        <v>42</v>
      </c>
      <c r="E9111" t="s">
        <v>22</v>
      </c>
      <c r="F9111" s="1">
        <v>43959</v>
      </c>
      <c r="G9111">
        <f>DAY(Table1[[#This Row],[Date of Admission]])</f>
        <v>8</v>
      </c>
      <c r="H9111" t="str">
        <f>TEXT(Table1[[#This Row],[Date of Admission]],"dddd")</f>
        <v>Friday</v>
      </c>
      <c r="I9111">
        <f>WEEKDAY(Table1[[#This Row],[Date of Admission]],2)</f>
        <v>5</v>
      </c>
      <c r="J9111" t="str">
        <f>IF(OR(Table1[[#This Row],[Weekday Number]]=6,Table1[[#This Row],[Weekday Number]]=7),"Weekend","Weekday")</f>
        <v>Weekday</v>
      </c>
      <c r="K91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1" t="s">
        <v>350</v>
      </c>
      <c r="M9111" t="s">
        <v>24412</v>
      </c>
      <c r="N9111" t="s">
        <v>25</v>
      </c>
      <c r="O9111">
        <v>23328.701959999999</v>
      </c>
      <c r="P9111">
        <v>147</v>
      </c>
      <c r="Q9111" t="s">
        <v>37</v>
      </c>
      <c r="R9111" s="1">
        <v>43969</v>
      </c>
      <c r="S9111">
        <f>WEEKDAY(Table1[[#This Row],[Discharge Date]],2)</f>
        <v>1</v>
      </c>
      <c r="T9111" t="s">
        <v>27</v>
      </c>
      <c r="U9111" t="s">
        <v>39</v>
      </c>
      <c r="V9111" t="s">
        <v>40</v>
      </c>
    </row>
    <row r="9112" spans="1:22" x14ac:dyDescent="0.35">
      <c r="A9112" t="s">
        <v>7478</v>
      </c>
      <c r="B9112">
        <v>24</v>
      </c>
      <c r="C9112" t="s">
        <v>20</v>
      </c>
      <c r="D9112" t="s">
        <v>21</v>
      </c>
      <c r="E9112" t="s">
        <v>62</v>
      </c>
      <c r="F9112" s="1">
        <v>45037</v>
      </c>
      <c r="G9112">
        <f>DAY(Table1[[#This Row],[Date of Admission]])</f>
        <v>21</v>
      </c>
      <c r="H9112" t="str">
        <f>TEXT(Table1[[#This Row],[Date of Admission]],"dddd")</f>
        <v>Friday</v>
      </c>
      <c r="I9112">
        <f>WEEKDAY(Table1[[#This Row],[Date of Admission]],2)</f>
        <v>5</v>
      </c>
      <c r="J9112" t="str">
        <f>IF(OR(Table1[[#This Row],[Weekday Number]]=6,Table1[[#This Row],[Weekday Number]]=7),"Weekend","Weekday")</f>
        <v>Weekday</v>
      </c>
      <c r="K91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2" t="s">
        <v>24413</v>
      </c>
      <c r="M9112" t="s">
        <v>24414</v>
      </c>
      <c r="N9112" t="s">
        <v>69</v>
      </c>
      <c r="O9112">
        <v>7300.0597809999999</v>
      </c>
      <c r="P9112">
        <v>318</v>
      </c>
      <c r="Q9112" t="s">
        <v>49</v>
      </c>
      <c r="R9112" s="1">
        <v>45038</v>
      </c>
      <c r="S9112">
        <f>WEEKDAY(Table1[[#This Row],[Discharge Date]],2)</f>
        <v>6</v>
      </c>
      <c r="T9112" t="s">
        <v>50</v>
      </c>
      <c r="U9112" t="s">
        <v>28</v>
      </c>
      <c r="V9112" t="s">
        <v>84</v>
      </c>
    </row>
    <row r="9113" spans="1:22" x14ac:dyDescent="0.35">
      <c r="A9113" t="s">
        <v>12460</v>
      </c>
      <c r="B9113">
        <v>47</v>
      </c>
      <c r="C9113" t="s">
        <v>20</v>
      </c>
      <c r="D9113" t="s">
        <v>42</v>
      </c>
      <c r="E9113" t="s">
        <v>33</v>
      </c>
      <c r="F9113" s="1">
        <v>45185</v>
      </c>
      <c r="G9113">
        <f>DAY(Table1[[#This Row],[Date of Admission]])</f>
        <v>16</v>
      </c>
      <c r="H9113" t="str">
        <f>TEXT(Table1[[#This Row],[Date of Admission]],"dddd")</f>
        <v>Saturday</v>
      </c>
      <c r="I9113">
        <f>WEEKDAY(Table1[[#This Row],[Date of Admission]],2)</f>
        <v>6</v>
      </c>
      <c r="J9113" t="str">
        <f>IF(OR(Table1[[#This Row],[Weekday Number]]=6,Table1[[#This Row],[Weekday Number]]=7),"Weekend","Weekday")</f>
        <v>Weekend</v>
      </c>
      <c r="K91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3" t="s">
        <v>24415</v>
      </c>
      <c r="M9113" t="s">
        <v>24416</v>
      </c>
      <c r="N9113" t="s">
        <v>25</v>
      </c>
      <c r="O9113">
        <v>1472.556466</v>
      </c>
      <c r="P9113">
        <v>144</v>
      </c>
      <c r="Q9113" t="s">
        <v>26</v>
      </c>
      <c r="R9113" s="1">
        <v>45190</v>
      </c>
      <c r="S9113">
        <f>WEEKDAY(Table1[[#This Row],[Discharge Date]],2)</f>
        <v>4</v>
      </c>
      <c r="T9113" t="s">
        <v>50</v>
      </c>
      <c r="U9113" t="s">
        <v>39</v>
      </c>
      <c r="V9113" t="s">
        <v>40</v>
      </c>
    </row>
    <row r="9114" spans="1:22" x14ac:dyDescent="0.35">
      <c r="A9114" t="s">
        <v>19837</v>
      </c>
      <c r="B9114">
        <v>57</v>
      </c>
      <c r="C9114" t="s">
        <v>31</v>
      </c>
      <c r="D9114" t="s">
        <v>42</v>
      </c>
      <c r="E9114" t="s">
        <v>53</v>
      </c>
      <c r="F9114" s="1">
        <v>44663</v>
      </c>
      <c r="G9114">
        <f>DAY(Table1[[#This Row],[Date of Admission]])</f>
        <v>12</v>
      </c>
      <c r="H9114" t="str">
        <f>TEXT(Table1[[#This Row],[Date of Admission]],"dddd")</f>
        <v>Tuesday</v>
      </c>
      <c r="I9114">
        <f>WEEKDAY(Table1[[#This Row],[Date of Admission]],2)</f>
        <v>2</v>
      </c>
      <c r="J9114" t="str">
        <f>IF(OR(Table1[[#This Row],[Weekday Number]]=6,Table1[[#This Row],[Weekday Number]]=7),"Weekend","Weekday")</f>
        <v>Weekday</v>
      </c>
      <c r="K91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4" t="s">
        <v>24417</v>
      </c>
      <c r="M9114" t="s">
        <v>20624</v>
      </c>
      <c r="N9114" t="s">
        <v>69</v>
      </c>
      <c r="O9114">
        <v>4249.7388940000001</v>
      </c>
      <c r="P9114">
        <v>104</v>
      </c>
      <c r="Q9114" t="s">
        <v>26</v>
      </c>
      <c r="R9114" s="1">
        <v>44676</v>
      </c>
      <c r="S9114">
        <f>WEEKDAY(Table1[[#This Row],[Discharge Date]],2)</f>
        <v>1</v>
      </c>
      <c r="T9114" t="s">
        <v>38</v>
      </c>
      <c r="U9114" t="s">
        <v>28</v>
      </c>
      <c r="V9114" t="s">
        <v>40</v>
      </c>
    </row>
    <row r="9115" spans="1:22" x14ac:dyDescent="0.35">
      <c r="A9115" t="s">
        <v>24418</v>
      </c>
      <c r="B9115">
        <v>71</v>
      </c>
      <c r="C9115" t="s">
        <v>31</v>
      </c>
      <c r="D9115" t="s">
        <v>57</v>
      </c>
      <c r="E9115" t="s">
        <v>53</v>
      </c>
      <c r="F9115" s="1">
        <v>43858</v>
      </c>
      <c r="G9115">
        <f>DAY(Table1[[#This Row],[Date of Admission]])</f>
        <v>28</v>
      </c>
      <c r="H9115" t="str">
        <f>TEXT(Table1[[#This Row],[Date of Admission]],"dddd")</f>
        <v>Tuesday</v>
      </c>
      <c r="I9115">
        <f>WEEKDAY(Table1[[#This Row],[Date of Admission]],2)</f>
        <v>2</v>
      </c>
      <c r="J9115" t="str">
        <f>IF(OR(Table1[[#This Row],[Weekday Number]]=6,Table1[[#This Row],[Weekday Number]]=7),"Weekend","Weekday")</f>
        <v>Weekday</v>
      </c>
      <c r="K91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15" t="s">
        <v>24419</v>
      </c>
      <c r="M9115" t="s">
        <v>24420</v>
      </c>
      <c r="N9115" t="s">
        <v>60</v>
      </c>
      <c r="O9115">
        <v>36567.702360000003</v>
      </c>
      <c r="P9115">
        <v>414</v>
      </c>
      <c r="Q9115" t="s">
        <v>26</v>
      </c>
      <c r="R9115" s="1">
        <v>43860</v>
      </c>
      <c r="S9115">
        <f>WEEKDAY(Table1[[#This Row],[Discharge Date]],2)</f>
        <v>4</v>
      </c>
      <c r="T9115" t="s">
        <v>27</v>
      </c>
      <c r="U9115" t="s">
        <v>39</v>
      </c>
      <c r="V9115" t="s">
        <v>29</v>
      </c>
    </row>
    <row r="9116" spans="1:22" x14ac:dyDescent="0.35">
      <c r="A9116" t="s">
        <v>24421</v>
      </c>
      <c r="B9116">
        <v>79</v>
      </c>
      <c r="C9116" t="s">
        <v>31</v>
      </c>
      <c r="D9116" t="s">
        <v>239</v>
      </c>
      <c r="E9116" t="s">
        <v>53</v>
      </c>
      <c r="F9116" s="1">
        <v>45184</v>
      </c>
      <c r="G9116">
        <f>DAY(Table1[[#This Row],[Date of Admission]])</f>
        <v>15</v>
      </c>
      <c r="H9116" t="str">
        <f>TEXT(Table1[[#This Row],[Date of Admission]],"dddd")</f>
        <v>Friday</v>
      </c>
      <c r="I9116">
        <f>WEEKDAY(Table1[[#This Row],[Date of Admission]],2)</f>
        <v>5</v>
      </c>
      <c r="J9116" t="str">
        <f>IF(OR(Table1[[#This Row],[Weekday Number]]=6,Table1[[#This Row],[Weekday Number]]=7),"Weekend","Weekday")</f>
        <v>Weekday</v>
      </c>
      <c r="K91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6" t="s">
        <v>24422</v>
      </c>
      <c r="M9116" t="s">
        <v>24423</v>
      </c>
      <c r="N9116" t="s">
        <v>25</v>
      </c>
      <c r="O9116">
        <v>31735.121480000002</v>
      </c>
      <c r="P9116">
        <v>172</v>
      </c>
      <c r="Q9116" t="s">
        <v>26</v>
      </c>
      <c r="R9116" s="1">
        <v>45202</v>
      </c>
      <c r="S9116">
        <f>WEEKDAY(Table1[[#This Row],[Discharge Date]],2)</f>
        <v>2</v>
      </c>
      <c r="T9116" t="s">
        <v>38</v>
      </c>
      <c r="U9116" t="s">
        <v>28</v>
      </c>
      <c r="V9116" t="s">
        <v>29</v>
      </c>
    </row>
    <row r="9117" spans="1:22" x14ac:dyDescent="0.35">
      <c r="A9117" t="s">
        <v>24424</v>
      </c>
      <c r="B9117">
        <v>74</v>
      </c>
      <c r="C9117" t="s">
        <v>31</v>
      </c>
      <c r="D9117" t="s">
        <v>57</v>
      </c>
      <c r="E9117" t="s">
        <v>53</v>
      </c>
      <c r="F9117" s="1">
        <v>43956</v>
      </c>
      <c r="G9117">
        <f>DAY(Table1[[#This Row],[Date of Admission]])</f>
        <v>5</v>
      </c>
      <c r="H9117" t="str">
        <f>TEXT(Table1[[#This Row],[Date of Admission]],"dddd")</f>
        <v>Tuesday</v>
      </c>
      <c r="I9117">
        <f>WEEKDAY(Table1[[#This Row],[Date of Admission]],2)</f>
        <v>2</v>
      </c>
      <c r="J9117" t="str">
        <f>IF(OR(Table1[[#This Row],[Weekday Number]]=6,Table1[[#This Row],[Weekday Number]]=7),"Weekend","Weekday")</f>
        <v>Weekday</v>
      </c>
      <c r="K91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17" t="s">
        <v>24425</v>
      </c>
      <c r="M9117" t="s">
        <v>24426</v>
      </c>
      <c r="N9117" t="s">
        <v>69</v>
      </c>
      <c r="O9117">
        <v>1504.2583729999999</v>
      </c>
      <c r="P9117">
        <v>384</v>
      </c>
      <c r="Q9117" t="s">
        <v>26</v>
      </c>
      <c r="R9117" s="1">
        <v>43975</v>
      </c>
      <c r="S9117">
        <f>WEEKDAY(Table1[[#This Row],[Discharge Date]],2)</f>
        <v>7</v>
      </c>
      <c r="T9117" t="s">
        <v>94</v>
      </c>
      <c r="U9117" t="s">
        <v>51</v>
      </c>
      <c r="V9117" t="s">
        <v>29</v>
      </c>
    </row>
    <row r="9118" spans="1:22" x14ac:dyDescent="0.35">
      <c r="A9118" t="s">
        <v>24427</v>
      </c>
      <c r="B9118">
        <v>72</v>
      </c>
      <c r="C9118" t="s">
        <v>31</v>
      </c>
      <c r="D9118" t="s">
        <v>57</v>
      </c>
      <c r="E9118" t="s">
        <v>62</v>
      </c>
      <c r="F9118" s="1">
        <v>43951</v>
      </c>
      <c r="G9118">
        <f>DAY(Table1[[#This Row],[Date of Admission]])</f>
        <v>30</v>
      </c>
      <c r="H9118" t="str">
        <f>TEXT(Table1[[#This Row],[Date of Admission]],"dddd")</f>
        <v>Thursday</v>
      </c>
      <c r="I9118">
        <f>WEEKDAY(Table1[[#This Row],[Date of Admission]],2)</f>
        <v>4</v>
      </c>
      <c r="J9118" t="str">
        <f>IF(OR(Table1[[#This Row],[Weekday Number]]=6,Table1[[#This Row],[Weekday Number]]=7),"Weekend","Weekday")</f>
        <v>Weekday</v>
      </c>
      <c r="K91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18" t="s">
        <v>24428</v>
      </c>
      <c r="M9118" t="s">
        <v>24429</v>
      </c>
      <c r="N9118" t="s">
        <v>69</v>
      </c>
      <c r="O9118">
        <v>34395.212039999999</v>
      </c>
      <c r="P9118">
        <v>232</v>
      </c>
      <c r="Q9118" t="s">
        <v>37</v>
      </c>
      <c r="R9118" s="1">
        <v>43956</v>
      </c>
      <c r="S9118">
        <f>WEEKDAY(Table1[[#This Row],[Discharge Date]],2)</f>
        <v>2</v>
      </c>
      <c r="T9118" t="s">
        <v>56</v>
      </c>
      <c r="U9118" t="s">
        <v>28</v>
      </c>
      <c r="V9118" t="s">
        <v>29</v>
      </c>
    </row>
    <row r="9119" spans="1:22" x14ac:dyDescent="0.35">
      <c r="A9119" t="s">
        <v>22958</v>
      </c>
      <c r="B9119">
        <v>26</v>
      </c>
      <c r="C9119" t="s">
        <v>31</v>
      </c>
      <c r="D9119" t="s">
        <v>32</v>
      </c>
      <c r="E9119" t="s">
        <v>22</v>
      </c>
      <c r="F9119" s="1">
        <v>44864</v>
      </c>
      <c r="G9119">
        <f>DAY(Table1[[#This Row],[Date of Admission]])</f>
        <v>30</v>
      </c>
      <c r="H9119" t="str">
        <f>TEXT(Table1[[#This Row],[Date of Admission]],"dddd")</f>
        <v>Sunday</v>
      </c>
      <c r="I9119">
        <f>WEEKDAY(Table1[[#This Row],[Date of Admission]],2)</f>
        <v>7</v>
      </c>
      <c r="J9119" t="str">
        <f>IF(OR(Table1[[#This Row],[Weekday Number]]=6,Table1[[#This Row],[Weekday Number]]=7),"Weekend","Weekday")</f>
        <v>Weekend</v>
      </c>
      <c r="K91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19" t="s">
        <v>24430</v>
      </c>
      <c r="M9119" t="s">
        <v>7947</v>
      </c>
      <c r="N9119" t="s">
        <v>60</v>
      </c>
      <c r="O9119">
        <v>22180.81335</v>
      </c>
      <c r="P9119">
        <v>240</v>
      </c>
      <c r="Q9119" t="s">
        <v>49</v>
      </c>
      <c r="R9119" s="1">
        <v>44872</v>
      </c>
      <c r="S9119">
        <f>WEEKDAY(Table1[[#This Row],[Discharge Date]],2)</f>
        <v>1</v>
      </c>
      <c r="T9119" t="s">
        <v>94</v>
      </c>
      <c r="U9119" t="s">
        <v>39</v>
      </c>
      <c r="V9119" t="s">
        <v>40</v>
      </c>
    </row>
    <row r="9120" spans="1:22" x14ac:dyDescent="0.35">
      <c r="A9120" t="s">
        <v>22217</v>
      </c>
      <c r="B9120">
        <v>44</v>
      </c>
      <c r="C9120" t="s">
        <v>31</v>
      </c>
      <c r="D9120" t="s">
        <v>99</v>
      </c>
      <c r="E9120" t="s">
        <v>53</v>
      </c>
      <c r="F9120" s="1">
        <v>44920</v>
      </c>
      <c r="G9120">
        <f>DAY(Table1[[#This Row],[Date of Admission]])</f>
        <v>25</v>
      </c>
      <c r="H9120" t="str">
        <f>TEXT(Table1[[#This Row],[Date of Admission]],"dddd")</f>
        <v>Sunday</v>
      </c>
      <c r="I9120">
        <f>WEEKDAY(Table1[[#This Row],[Date of Admission]],2)</f>
        <v>7</v>
      </c>
      <c r="J9120" t="str">
        <f>IF(OR(Table1[[#This Row],[Weekday Number]]=6,Table1[[#This Row],[Weekday Number]]=7),"Weekend","Weekday")</f>
        <v>Weekend</v>
      </c>
      <c r="K91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0" t="s">
        <v>24431</v>
      </c>
      <c r="M9120" t="s">
        <v>24432</v>
      </c>
      <c r="N9120" t="s">
        <v>69</v>
      </c>
      <c r="O9120">
        <v>34255.686979999999</v>
      </c>
      <c r="P9120">
        <v>395</v>
      </c>
      <c r="Q9120" t="s">
        <v>26</v>
      </c>
      <c r="R9120" s="1">
        <v>44940</v>
      </c>
      <c r="S9120">
        <f>WEEKDAY(Table1[[#This Row],[Discharge Date]],2)</f>
        <v>6</v>
      </c>
      <c r="T9120" t="s">
        <v>38</v>
      </c>
      <c r="U9120" t="s">
        <v>51</v>
      </c>
      <c r="V9120" t="s">
        <v>40</v>
      </c>
    </row>
    <row r="9121" spans="1:22" x14ac:dyDescent="0.35">
      <c r="A9121" t="s">
        <v>24433</v>
      </c>
      <c r="B9121">
        <v>70</v>
      </c>
      <c r="C9121" t="s">
        <v>20</v>
      </c>
      <c r="D9121" t="s">
        <v>21</v>
      </c>
      <c r="E9121" t="s">
        <v>43</v>
      </c>
      <c r="F9121" s="1">
        <v>44921</v>
      </c>
      <c r="G9121">
        <f>DAY(Table1[[#This Row],[Date of Admission]])</f>
        <v>26</v>
      </c>
      <c r="H9121" t="str">
        <f>TEXT(Table1[[#This Row],[Date of Admission]],"dddd")</f>
        <v>Monday</v>
      </c>
      <c r="I9121">
        <f>WEEKDAY(Table1[[#This Row],[Date of Admission]],2)</f>
        <v>1</v>
      </c>
      <c r="J9121" t="str">
        <f>IF(OR(Table1[[#This Row],[Weekday Number]]=6,Table1[[#This Row],[Weekday Number]]=7),"Weekend","Weekday")</f>
        <v>Weekday</v>
      </c>
      <c r="K91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1" t="s">
        <v>24434</v>
      </c>
      <c r="M9121" t="s">
        <v>6012</v>
      </c>
      <c r="N9121" t="s">
        <v>60</v>
      </c>
      <c r="O9121">
        <v>5710.7122939999999</v>
      </c>
      <c r="P9121">
        <v>350</v>
      </c>
      <c r="Q9121" t="s">
        <v>49</v>
      </c>
      <c r="R9121" s="1">
        <v>44937</v>
      </c>
      <c r="S9121">
        <f>WEEKDAY(Table1[[#This Row],[Discharge Date]],2)</f>
        <v>3</v>
      </c>
      <c r="T9121" t="s">
        <v>56</v>
      </c>
      <c r="U9121" t="s">
        <v>28</v>
      </c>
      <c r="V9121" t="s">
        <v>29</v>
      </c>
    </row>
    <row r="9122" spans="1:22" x14ac:dyDescent="0.35">
      <c r="A9122" t="s">
        <v>24435</v>
      </c>
      <c r="B9122">
        <v>33</v>
      </c>
      <c r="C9122" t="s">
        <v>31</v>
      </c>
      <c r="D9122" t="s">
        <v>99</v>
      </c>
      <c r="E9122" t="s">
        <v>62</v>
      </c>
      <c r="F9122" s="1">
        <v>45141</v>
      </c>
      <c r="G9122">
        <f>DAY(Table1[[#This Row],[Date of Admission]])</f>
        <v>3</v>
      </c>
      <c r="H9122" t="str">
        <f>TEXT(Table1[[#This Row],[Date of Admission]],"dddd")</f>
        <v>Thursday</v>
      </c>
      <c r="I9122">
        <f>WEEKDAY(Table1[[#This Row],[Date of Admission]],2)</f>
        <v>4</v>
      </c>
      <c r="J9122" t="str">
        <f>IF(OR(Table1[[#This Row],[Weekday Number]]=6,Table1[[#This Row],[Weekday Number]]=7),"Weekend","Weekday")</f>
        <v>Weekday</v>
      </c>
      <c r="K91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22" t="s">
        <v>24436</v>
      </c>
      <c r="M9122" t="s">
        <v>24437</v>
      </c>
      <c r="N9122" t="s">
        <v>36</v>
      </c>
      <c r="O9122">
        <v>30673.92352</v>
      </c>
      <c r="P9122">
        <v>419</v>
      </c>
      <c r="Q9122" t="s">
        <v>26</v>
      </c>
      <c r="R9122" s="1">
        <v>45160</v>
      </c>
      <c r="S9122">
        <f>WEEKDAY(Table1[[#This Row],[Discharge Date]],2)</f>
        <v>2</v>
      </c>
      <c r="T9122" t="s">
        <v>56</v>
      </c>
      <c r="U9122" t="s">
        <v>51</v>
      </c>
      <c r="V9122" t="s">
        <v>40</v>
      </c>
    </row>
    <row r="9123" spans="1:22" x14ac:dyDescent="0.35">
      <c r="A9123" t="s">
        <v>24438</v>
      </c>
      <c r="B9123">
        <v>85</v>
      </c>
      <c r="C9123" t="s">
        <v>20</v>
      </c>
      <c r="D9123" t="s">
        <v>124</v>
      </c>
      <c r="E9123" t="s">
        <v>62</v>
      </c>
      <c r="F9123" s="1">
        <v>44330</v>
      </c>
      <c r="G9123">
        <f>DAY(Table1[[#This Row],[Date of Admission]])</f>
        <v>14</v>
      </c>
      <c r="H9123" t="str">
        <f>TEXT(Table1[[#This Row],[Date of Admission]],"dddd")</f>
        <v>Friday</v>
      </c>
      <c r="I9123">
        <f>WEEKDAY(Table1[[#This Row],[Date of Admission]],2)</f>
        <v>5</v>
      </c>
      <c r="J9123" t="str">
        <f>IF(OR(Table1[[#This Row],[Weekday Number]]=6,Table1[[#This Row],[Weekday Number]]=7),"Weekend","Weekday")</f>
        <v>Weekday</v>
      </c>
      <c r="K91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3" t="s">
        <v>24439</v>
      </c>
      <c r="M9123" t="s">
        <v>24440</v>
      </c>
      <c r="N9123" t="s">
        <v>60</v>
      </c>
      <c r="O9123">
        <v>23515.230039999999</v>
      </c>
      <c r="P9123">
        <v>425</v>
      </c>
      <c r="Q9123" t="s">
        <v>37</v>
      </c>
      <c r="R9123" s="1">
        <v>44343</v>
      </c>
      <c r="S9123">
        <f>WEEKDAY(Table1[[#This Row],[Discharge Date]],2)</f>
        <v>4</v>
      </c>
      <c r="T9123" t="s">
        <v>56</v>
      </c>
      <c r="U9123" t="s">
        <v>39</v>
      </c>
      <c r="V9123" t="s">
        <v>29</v>
      </c>
    </row>
    <row r="9124" spans="1:22" x14ac:dyDescent="0.35">
      <c r="A9124" t="s">
        <v>24441</v>
      </c>
      <c r="B9124">
        <v>71</v>
      </c>
      <c r="C9124" t="s">
        <v>31</v>
      </c>
      <c r="D9124" t="s">
        <v>239</v>
      </c>
      <c r="E9124" t="s">
        <v>78</v>
      </c>
      <c r="F9124" s="1">
        <v>44752</v>
      </c>
      <c r="G9124">
        <f>DAY(Table1[[#This Row],[Date of Admission]])</f>
        <v>10</v>
      </c>
      <c r="H9124" t="str">
        <f>TEXT(Table1[[#This Row],[Date of Admission]],"dddd")</f>
        <v>Sunday</v>
      </c>
      <c r="I9124">
        <f>WEEKDAY(Table1[[#This Row],[Date of Admission]],2)</f>
        <v>7</v>
      </c>
      <c r="J9124" t="str">
        <f>IF(OR(Table1[[#This Row],[Weekday Number]]=6,Table1[[#This Row],[Weekday Number]]=7),"Weekend","Weekday")</f>
        <v>Weekend</v>
      </c>
      <c r="K91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4" t="s">
        <v>24442</v>
      </c>
      <c r="M9124" t="s">
        <v>24443</v>
      </c>
      <c r="N9124" t="s">
        <v>36</v>
      </c>
      <c r="O9124">
        <v>22741.190129999999</v>
      </c>
      <c r="P9124">
        <v>126</v>
      </c>
      <c r="Q9124" t="s">
        <v>26</v>
      </c>
      <c r="R9124" s="1">
        <v>44757</v>
      </c>
      <c r="S9124">
        <f>WEEKDAY(Table1[[#This Row],[Discharge Date]],2)</f>
        <v>5</v>
      </c>
      <c r="T9124" t="s">
        <v>50</v>
      </c>
      <c r="U9124" t="s">
        <v>39</v>
      </c>
      <c r="V9124" t="s">
        <v>29</v>
      </c>
    </row>
    <row r="9125" spans="1:22" x14ac:dyDescent="0.35">
      <c r="A9125" t="s">
        <v>11717</v>
      </c>
      <c r="B9125">
        <v>63</v>
      </c>
      <c r="C9125" t="s">
        <v>20</v>
      </c>
      <c r="D9125" t="s">
        <v>99</v>
      </c>
      <c r="E9125" t="s">
        <v>43</v>
      </c>
      <c r="F9125" s="1">
        <v>44921</v>
      </c>
      <c r="G9125">
        <f>DAY(Table1[[#This Row],[Date of Admission]])</f>
        <v>26</v>
      </c>
      <c r="H9125" t="str">
        <f>TEXT(Table1[[#This Row],[Date of Admission]],"dddd")</f>
        <v>Monday</v>
      </c>
      <c r="I9125">
        <f>WEEKDAY(Table1[[#This Row],[Date of Admission]],2)</f>
        <v>1</v>
      </c>
      <c r="J9125" t="str">
        <f>IF(OR(Table1[[#This Row],[Weekday Number]]=6,Table1[[#This Row],[Weekday Number]]=7),"Weekend","Weekday")</f>
        <v>Weekday</v>
      </c>
      <c r="K91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5" t="s">
        <v>24444</v>
      </c>
      <c r="M9125" t="s">
        <v>24445</v>
      </c>
      <c r="N9125" t="s">
        <v>36</v>
      </c>
      <c r="O9125">
        <v>15422.71538</v>
      </c>
      <c r="P9125">
        <v>207</v>
      </c>
      <c r="Q9125" t="s">
        <v>26</v>
      </c>
      <c r="R9125" s="1">
        <v>44933</v>
      </c>
      <c r="S9125">
        <f>WEEKDAY(Table1[[#This Row],[Discharge Date]],2)</f>
        <v>6</v>
      </c>
      <c r="T9125" t="s">
        <v>56</v>
      </c>
      <c r="U9125" t="s">
        <v>51</v>
      </c>
      <c r="V9125" t="s">
        <v>40</v>
      </c>
    </row>
    <row r="9126" spans="1:22" x14ac:dyDescent="0.35">
      <c r="A9126" t="s">
        <v>24446</v>
      </c>
      <c r="B9126">
        <v>60</v>
      </c>
      <c r="C9126" t="s">
        <v>20</v>
      </c>
      <c r="D9126" t="s">
        <v>124</v>
      </c>
      <c r="E9126" t="s">
        <v>43</v>
      </c>
      <c r="F9126" s="1">
        <v>44418</v>
      </c>
      <c r="G9126">
        <f>DAY(Table1[[#This Row],[Date of Admission]])</f>
        <v>10</v>
      </c>
      <c r="H9126" t="str">
        <f>TEXT(Table1[[#This Row],[Date of Admission]],"dddd")</f>
        <v>Tuesday</v>
      </c>
      <c r="I9126">
        <f>WEEKDAY(Table1[[#This Row],[Date of Admission]],2)</f>
        <v>2</v>
      </c>
      <c r="J9126" t="str">
        <f>IF(OR(Table1[[#This Row],[Weekday Number]]=6,Table1[[#This Row],[Weekday Number]]=7),"Weekend","Weekday")</f>
        <v>Weekday</v>
      </c>
      <c r="K91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6" t="s">
        <v>24447</v>
      </c>
      <c r="M9126" t="s">
        <v>24448</v>
      </c>
      <c r="N9126" t="s">
        <v>60</v>
      </c>
      <c r="O9126">
        <v>1981.4127510000001</v>
      </c>
      <c r="P9126">
        <v>331</v>
      </c>
      <c r="Q9126" t="s">
        <v>49</v>
      </c>
      <c r="R9126" s="1">
        <v>44438</v>
      </c>
      <c r="S9126">
        <f>WEEKDAY(Table1[[#This Row],[Discharge Date]],2)</f>
        <v>1</v>
      </c>
      <c r="T9126" t="s">
        <v>94</v>
      </c>
      <c r="U9126" t="s">
        <v>28</v>
      </c>
      <c r="V9126" t="s">
        <v>40</v>
      </c>
    </row>
    <row r="9127" spans="1:22" x14ac:dyDescent="0.35">
      <c r="A9127" t="s">
        <v>4865</v>
      </c>
      <c r="B9127">
        <v>58</v>
      </c>
      <c r="C9127" t="s">
        <v>20</v>
      </c>
      <c r="D9127" t="s">
        <v>71</v>
      </c>
      <c r="E9127" t="s">
        <v>53</v>
      </c>
      <c r="F9127" s="1">
        <v>43452</v>
      </c>
      <c r="G9127">
        <f>DAY(Table1[[#This Row],[Date of Admission]])</f>
        <v>18</v>
      </c>
      <c r="H9127" t="str">
        <f>TEXT(Table1[[#This Row],[Date of Admission]],"dddd")</f>
        <v>Tuesday</v>
      </c>
      <c r="I9127">
        <f>WEEKDAY(Table1[[#This Row],[Date of Admission]],2)</f>
        <v>2</v>
      </c>
      <c r="J9127" t="str">
        <f>IF(OR(Table1[[#This Row],[Weekday Number]]=6,Table1[[#This Row],[Weekday Number]]=7),"Weekend","Weekday")</f>
        <v>Weekday</v>
      </c>
      <c r="K91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27" t="s">
        <v>24449</v>
      </c>
      <c r="M9127" t="s">
        <v>24450</v>
      </c>
      <c r="N9127" t="s">
        <v>36</v>
      </c>
      <c r="O9127">
        <v>33142.859190000003</v>
      </c>
      <c r="P9127">
        <v>292</v>
      </c>
      <c r="Q9127" t="s">
        <v>26</v>
      </c>
      <c r="R9127" s="1">
        <v>43455</v>
      </c>
      <c r="S9127">
        <f>WEEKDAY(Table1[[#This Row],[Discharge Date]],2)</f>
        <v>5</v>
      </c>
      <c r="T9127" t="s">
        <v>27</v>
      </c>
      <c r="U9127" t="s">
        <v>39</v>
      </c>
      <c r="V9127" t="s">
        <v>40</v>
      </c>
    </row>
    <row r="9128" spans="1:22" x14ac:dyDescent="0.35">
      <c r="A9128" t="s">
        <v>24451</v>
      </c>
      <c r="B9128">
        <v>75</v>
      </c>
      <c r="C9128" t="s">
        <v>20</v>
      </c>
      <c r="D9128" t="s">
        <v>99</v>
      </c>
      <c r="E9128" t="s">
        <v>22</v>
      </c>
      <c r="F9128" s="1">
        <v>45173</v>
      </c>
      <c r="G9128">
        <f>DAY(Table1[[#This Row],[Date of Admission]])</f>
        <v>4</v>
      </c>
      <c r="H9128" t="str">
        <f>TEXT(Table1[[#This Row],[Date of Admission]],"dddd")</f>
        <v>Monday</v>
      </c>
      <c r="I9128">
        <f>WEEKDAY(Table1[[#This Row],[Date of Admission]],2)</f>
        <v>1</v>
      </c>
      <c r="J9128" t="str">
        <f>IF(OR(Table1[[#This Row],[Weekday Number]]=6,Table1[[#This Row],[Weekday Number]]=7),"Weekend","Weekday")</f>
        <v>Weekday</v>
      </c>
      <c r="K91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28" t="s">
        <v>24452</v>
      </c>
      <c r="M9128" t="s">
        <v>195</v>
      </c>
      <c r="N9128" t="s">
        <v>25</v>
      </c>
      <c r="O9128">
        <v>33705.02635</v>
      </c>
      <c r="P9128">
        <v>200</v>
      </c>
      <c r="Q9128" t="s">
        <v>49</v>
      </c>
      <c r="R9128" s="1">
        <v>45195</v>
      </c>
      <c r="S9128">
        <f>WEEKDAY(Table1[[#This Row],[Discharge Date]],2)</f>
        <v>2</v>
      </c>
      <c r="T9128" t="s">
        <v>56</v>
      </c>
      <c r="U9128" t="s">
        <v>39</v>
      </c>
      <c r="V9128" t="s">
        <v>29</v>
      </c>
    </row>
    <row r="9129" spans="1:22" x14ac:dyDescent="0.35">
      <c r="A9129" t="s">
        <v>10800</v>
      </c>
      <c r="B9129">
        <v>54</v>
      </c>
      <c r="C9129" t="s">
        <v>20</v>
      </c>
      <c r="D9129" t="s">
        <v>32</v>
      </c>
      <c r="E9129" t="s">
        <v>33</v>
      </c>
      <c r="F9129" s="1">
        <v>43584</v>
      </c>
      <c r="G9129">
        <f>DAY(Table1[[#This Row],[Date of Admission]])</f>
        <v>29</v>
      </c>
      <c r="H9129" t="str">
        <f>TEXT(Table1[[#This Row],[Date of Admission]],"dddd")</f>
        <v>Monday</v>
      </c>
      <c r="I9129">
        <f>WEEKDAY(Table1[[#This Row],[Date of Admission]],2)</f>
        <v>1</v>
      </c>
      <c r="J9129" t="str">
        <f>IF(OR(Table1[[#This Row],[Weekday Number]]=6,Table1[[#This Row],[Weekday Number]]=7),"Weekend","Weekday")</f>
        <v>Weekday</v>
      </c>
      <c r="K91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29" t="s">
        <v>24453</v>
      </c>
      <c r="M9129" t="s">
        <v>24454</v>
      </c>
      <c r="N9129" t="s">
        <v>60</v>
      </c>
      <c r="O9129">
        <v>6116.3182370000004</v>
      </c>
      <c r="P9129">
        <v>155</v>
      </c>
      <c r="Q9129" t="s">
        <v>26</v>
      </c>
      <c r="R9129" s="1">
        <v>43590</v>
      </c>
      <c r="S9129">
        <f>WEEKDAY(Table1[[#This Row],[Discharge Date]],2)</f>
        <v>7</v>
      </c>
      <c r="T9129" t="s">
        <v>27</v>
      </c>
      <c r="U9129" t="s">
        <v>28</v>
      </c>
      <c r="V9129" t="s">
        <v>40</v>
      </c>
    </row>
    <row r="9130" spans="1:22" x14ac:dyDescent="0.35">
      <c r="A9130" t="s">
        <v>24383</v>
      </c>
      <c r="B9130">
        <v>37</v>
      </c>
      <c r="C9130" t="s">
        <v>20</v>
      </c>
      <c r="D9130" t="s">
        <v>71</v>
      </c>
      <c r="E9130" t="s">
        <v>33</v>
      </c>
      <c r="F9130" s="1">
        <v>44678</v>
      </c>
      <c r="G9130">
        <f>DAY(Table1[[#This Row],[Date of Admission]])</f>
        <v>27</v>
      </c>
      <c r="H9130" t="str">
        <f>TEXT(Table1[[#This Row],[Date of Admission]],"dddd")</f>
        <v>Wednesday</v>
      </c>
      <c r="I9130">
        <f>WEEKDAY(Table1[[#This Row],[Date of Admission]],2)</f>
        <v>3</v>
      </c>
      <c r="J9130" t="str">
        <f>IF(OR(Table1[[#This Row],[Weekday Number]]=6,Table1[[#This Row],[Weekday Number]]=7),"Weekend","Weekday")</f>
        <v>Weekday</v>
      </c>
      <c r="K91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30" t="s">
        <v>24455</v>
      </c>
      <c r="M9130" t="s">
        <v>2979</v>
      </c>
      <c r="N9130" t="s">
        <v>60</v>
      </c>
      <c r="O9130">
        <v>23495.23287</v>
      </c>
      <c r="P9130">
        <v>123</v>
      </c>
      <c r="Q9130" t="s">
        <v>49</v>
      </c>
      <c r="R9130" s="1">
        <v>44686</v>
      </c>
      <c r="S9130">
        <f>WEEKDAY(Table1[[#This Row],[Discharge Date]],2)</f>
        <v>4</v>
      </c>
      <c r="T9130" t="s">
        <v>50</v>
      </c>
      <c r="U9130" t="s">
        <v>28</v>
      </c>
      <c r="V9130" t="s">
        <v>40</v>
      </c>
    </row>
    <row r="9131" spans="1:22" x14ac:dyDescent="0.35">
      <c r="A9131" t="s">
        <v>24456</v>
      </c>
      <c r="B9131">
        <v>74</v>
      </c>
      <c r="C9131" t="s">
        <v>20</v>
      </c>
      <c r="D9131" t="s">
        <v>32</v>
      </c>
      <c r="E9131" t="s">
        <v>43</v>
      </c>
      <c r="F9131" s="1">
        <v>43844</v>
      </c>
      <c r="G9131">
        <f>DAY(Table1[[#This Row],[Date of Admission]])</f>
        <v>14</v>
      </c>
      <c r="H9131" t="str">
        <f>TEXT(Table1[[#This Row],[Date of Admission]],"dddd")</f>
        <v>Tuesday</v>
      </c>
      <c r="I9131">
        <f>WEEKDAY(Table1[[#This Row],[Date of Admission]],2)</f>
        <v>2</v>
      </c>
      <c r="J9131" t="str">
        <f>IF(OR(Table1[[#This Row],[Weekday Number]]=6,Table1[[#This Row],[Weekday Number]]=7),"Weekend","Weekday")</f>
        <v>Weekday</v>
      </c>
      <c r="K91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1" t="s">
        <v>24457</v>
      </c>
      <c r="M9131" t="s">
        <v>24458</v>
      </c>
      <c r="N9131" t="s">
        <v>60</v>
      </c>
      <c r="O9131">
        <v>11930.69793</v>
      </c>
      <c r="P9131">
        <v>307</v>
      </c>
      <c r="Q9131" t="s">
        <v>26</v>
      </c>
      <c r="R9131" s="1">
        <v>43852</v>
      </c>
      <c r="S9131">
        <f>WEEKDAY(Table1[[#This Row],[Discharge Date]],2)</f>
        <v>3</v>
      </c>
      <c r="T9131" t="s">
        <v>38</v>
      </c>
      <c r="U9131" t="s">
        <v>51</v>
      </c>
      <c r="V9131" t="s">
        <v>29</v>
      </c>
    </row>
    <row r="9132" spans="1:22" x14ac:dyDescent="0.35">
      <c r="A9132" t="s">
        <v>24459</v>
      </c>
      <c r="B9132">
        <v>59</v>
      </c>
      <c r="C9132" t="s">
        <v>31</v>
      </c>
      <c r="D9132" t="s">
        <v>21</v>
      </c>
      <c r="E9132" t="s">
        <v>33</v>
      </c>
      <c r="F9132" s="1">
        <v>44661</v>
      </c>
      <c r="G9132">
        <f>DAY(Table1[[#This Row],[Date of Admission]])</f>
        <v>10</v>
      </c>
      <c r="H9132" t="str">
        <f>TEXT(Table1[[#This Row],[Date of Admission]],"dddd")</f>
        <v>Sunday</v>
      </c>
      <c r="I9132">
        <f>WEEKDAY(Table1[[#This Row],[Date of Admission]],2)</f>
        <v>7</v>
      </c>
      <c r="J9132" t="str">
        <f>IF(OR(Table1[[#This Row],[Weekday Number]]=6,Table1[[#This Row],[Weekday Number]]=7),"Weekend","Weekday")</f>
        <v>Weekend</v>
      </c>
      <c r="K91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2" t="s">
        <v>24460</v>
      </c>
      <c r="M9132" t="s">
        <v>24461</v>
      </c>
      <c r="N9132" t="s">
        <v>60</v>
      </c>
      <c r="O9132">
        <v>42204.926590000003</v>
      </c>
      <c r="P9132">
        <v>395</v>
      </c>
      <c r="Q9132" t="s">
        <v>37</v>
      </c>
      <c r="R9132" s="1">
        <v>44670</v>
      </c>
      <c r="S9132">
        <f>WEEKDAY(Table1[[#This Row],[Discharge Date]],2)</f>
        <v>2</v>
      </c>
      <c r="T9132" t="s">
        <v>27</v>
      </c>
      <c r="U9132" t="s">
        <v>28</v>
      </c>
      <c r="V9132" t="s">
        <v>40</v>
      </c>
    </row>
    <row r="9133" spans="1:22" x14ac:dyDescent="0.35">
      <c r="A9133" t="s">
        <v>24462</v>
      </c>
      <c r="B9133">
        <v>81</v>
      </c>
      <c r="C9133" t="s">
        <v>20</v>
      </c>
      <c r="D9133" t="s">
        <v>99</v>
      </c>
      <c r="E9133" t="s">
        <v>43</v>
      </c>
      <c r="F9133" s="1">
        <v>44849</v>
      </c>
      <c r="G9133">
        <f>DAY(Table1[[#This Row],[Date of Admission]])</f>
        <v>15</v>
      </c>
      <c r="H9133" t="str">
        <f>TEXT(Table1[[#This Row],[Date of Admission]],"dddd")</f>
        <v>Saturday</v>
      </c>
      <c r="I9133">
        <f>WEEKDAY(Table1[[#This Row],[Date of Admission]],2)</f>
        <v>6</v>
      </c>
      <c r="J9133" t="str">
        <f>IF(OR(Table1[[#This Row],[Weekday Number]]=6,Table1[[#This Row],[Weekday Number]]=7),"Weekend","Weekday")</f>
        <v>Weekend</v>
      </c>
      <c r="K91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3" t="s">
        <v>24463</v>
      </c>
      <c r="M9133" t="s">
        <v>24464</v>
      </c>
      <c r="N9133" t="s">
        <v>25</v>
      </c>
      <c r="O9133">
        <v>16332.899240000001</v>
      </c>
      <c r="P9133">
        <v>161</v>
      </c>
      <c r="Q9133" t="s">
        <v>26</v>
      </c>
      <c r="R9133" s="1">
        <v>44857</v>
      </c>
      <c r="S9133">
        <f>WEEKDAY(Table1[[#This Row],[Discharge Date]],2)</f>
        <v>7</v>
      </c>
      <c r="T9133" t="s">
        <v>50</v>
      </c>
      <c r="U9133" t="s">
        <v>39</v>
      </c>
      <c r="V9133" t="s">
        <v>29</v>
      </c>
    </row>
    <row r="9134" spans="1:22" x14ac:dyDescent="0.35">
      <c r="A9134" t="s">
        <v>24465</v>
      </c>
      <c r="B9134">
        <v>19</v>
      </c>
      <c r="C9134" t="s">
        <v>31</v>
      </c>
      <c r="D9134" t="s">
        <v>71</v>
      </c>
      <c r="E9134" t="s">
        <v>22</v>
      </c>
      <c r="F9134" s="1">
        <v>44809</v>
      </c>
      <c r="G9134">
        <f>DAY(Table1[[#This Row],[Date of Admission]])</f>
        <v>5</v>
      </c>
      <c r="H9134" t="str">
        <f>TEXT(Table1[[#This Row],[Date of Admission]],"dddd")</f>
        <v>Monday</v>
      </c>
      <c r="I9134">
        <f>WEEKDAY(Table1[[#This Row],[Date of Admission]],2)</f>
        <v>1</v>
      </c>
      <c r="J9134" t="str">
        <f>IF(OR(Table1[[#This Row],[Weekday Number]]=6,Table1[[#This Row],[Weekday Number]]=7),"Weekend","Weekday")</f>
        <v>Weekday</v>
      </c>
      <c r="K91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4" t="s">
        <v>24466</v>
      </c>
      <c r="M9134" t="s">
        <v>24467</v>
      </c>
      <c r="N9134" t="s">
        <v>65</v>
      </c>
      <c r="O9134">
        <v>9625.793291</v>
      </c>
      <c r="P9134">
        <v>401</v>
      </c>
      <c r="Q9134" t="s">
        <v>49</v>
      </c>
      <c r="R9134" s="1">
        <v>44824</v>
      </c>
      <c r="S9134">
        <f>WEEKDAY(Table1[[#This Row],[Discharge Date]],2)</f>
        <v>2</v>
      </c>
      <c r="T9134" t="s">
        <v>56</v>
      </c>
      <c r="U9134" t="s">
        <v>39</v>
      </c>
      <c r="V9134" t="s">
        <v>84</v>
      </c>
    </row>
    <row r="9135" spans="1:22" x14ac:dyDescent="0.35">
      <c r="A9135" t="s">
        <v>24468</v>
      </c>
      <c r="B9135">
        <v>60</v>
      </c>
      <c r="C9135" t="s">
        <v>20</v>
      </c>
      <c r="D9135" t="s">
        <v>124</v>
      </c>
      <c r="E9135" t="s">
        <v>62</v>
      </c>
      <c r="F9135" s="1">
        <v>45117</v>
      </c>
      <c r="G9135">
        <f>DAY(Table1[[#This Row],[Date of Admission]])</f>
        <v>10</v>
      </c>
      <c r="H9135" t="str">
        <f>TEXT(Table1[[#This Row],[Date of Admission]],"dddd")</f>
        <v>Monday</v>
      </c>
      <c r="I9135">
        <f>WEEKDAY(Table1[[#This Row],[Date of Admission]],2)</f>
        <v>1</v>
      </c>
      <c r="J9135" t="str">
        <f>IF(OR(Table1[[#This Row],[Weekday Number]]=6,Table1[[#This Row],[Weekday Number]]=7),"Weekend","Weekday")</f>
        <v>Weekday</v>
      </c>
      <c r="K91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5" t="s">
        <v>6980</v>
      </c>
      <c r="M9135" t="s">
        <v>24469</v>
      </c>
      <c r="N9135" t="s">
        <v>69</v>
      </c>
      <c r="O9135">
        <v>7107.580027</v>
      </c>
      <c r="P9135">
        <v>495</v>
      </c>
      <c r="Q9135" t="s">
        <v>37</v>
      </c>
      <c r="R9135" s="1">
        <v>45120</v>
      </c>
      <c r="S9135">
        <f>WEEKDAY(Table1[[#This Row],[Discharge Date]],2)</f>
        <v>4</v>
      </c>
      <c r="T9135" t="s">
        <v>56</v>
      </c>
      <c r="U9135" t="s">
        <v>51</v>
      </c>
      <c r="V9135" t="s">
        <v>40</v>
      </c>
    </row>
    <row r="9136" spans="1:22" x14ac:dyDescent="0.35">
      <c r="A9136" t="s">
        <v>24470</v>
      </c>
      <c r="B9136">
        <v>38</v>
      </c>
      <c r="C9136" t="s">
        <v>20</v>
      </c>
      <c r="D9136" t="s">
        <v>57</v>
      </c>
      <c r="E9136" t="s">
        <v>22</v>
      </c>
      <c r="F9136" s="1">
        <v>43727</v>
      </c>
      <c r="G9136">
        <f>DAY(Table1[[#This Row],[Date of Admission]])</f>
        <v>19</v>
      </c>
      <c r="H9136" t="str">
        <f>TEXT(Table1[[#This Row],[Date of Admission]],"dddd")</f>
        <v>Thursday</v>
      </c>
      <c r="I9136">
        <f>WEEKDAY(Table1[[#This Row],[Date of Admission]],2)</f>
        <v>4</v>
      </c>
      <c r="J9136" t="str">
        <f>IF(OR(Table1[[#This Row],[Weekday Number]]=6,Table1[[#This Row],[Weekday Number]]=7),"Weekend","Weekday")</f>
        <v>Weekday</v>
      </c>
      <c r="K91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6" t="s">
        <v>24471</v>
      </c>
      <c r="M9136" t="s">
        <v>24472</v>
      </c>
      <c r="N9136" t="s">
        <v>36</v>
      </c>
      <c r="O9136">
        <v>30280.290540000002</v>
      </c>
      <c r="P9136">
        <v>391</v>
      </c>
      <c r="Q9136" t="s">
        <v>49</v>
      </c>
      <c r="R9136" s="1">
        <v>43751</v>
      </c>
      <c r="S9136">
        <f>WEEKDAY(Table1[[#This Row],[Discharge Date]],2)</f>
        <v>7</v>
      </c>
      <c r="T9136" t="s">
        <v>38</v>
      </c>
      <c r="U9136" t="s">
        <v>28</v>
      </c>
      <c r="V9136" t="s">
        <v>40</v>
      </c>
    </row>
    <row r="9137" spans="1:22" x14ac:dyDescent="0.35">
      <c r="A9137" t="s">
        <v>24473</v>
      </c>
      <c r="B9137">
        <v>33</v>
      </c>
      <c r="C9137" t="s">
        <v>20</v>
      </c>
      <c r="D9137" t="s">
        <v>57</v>
      </c>
      <c r="E9137" t="s">
        <v>78</v>
      </c>
      <c r="F9137" s="1">
        <v>45072</v>
      </c>
      <c r="G9137">
        <f>DAY(Table1[[#This Row],[Date of Admission]])</f>
        <v>26</v>
      </c>
      <c r="H9137" t="str">
        <f>TEXT(Table1[[#This Row],[Date of Admission]],"dddd")</f>
        <v>Friday</v>
      </c>
      <c r="I9137">
        <f>WEEKDAY(Table1[[#This Row],[Date of Admission]],2)</f>
        <v>5</v>
      </c>
      <c r="J9137" t="str">
        <f>IF(OR(Table1[[#This Row],[Weekday Number]]=6,Table1[[#This Row],[Weekday Number]]=7),"Weekend","Weekday")</f>
        <v>Weekday</v>
      </c>
      <c r="K91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7" t="s">
        <v>24474</v>
      </c>
      <c r="M9137" t="s">
        <v>24475</v>
      </c>
      <c r="N9137" t="s">
        <v>36</v>
      </c>
      <c r="O9137">
        <v>52236.495089999997</v>
      </c>
      <c r="P9137">
        <v>348</v>
      </c>
      <c r="Q9137" t="s">
        <v>49</v>
      </c>
      <c r="R9137" s="1">
        <v>45084</v>
      </c>
      <c r="S9137">
        <f>WEEKDAY(Table1[[#This Row],[Discharge Date]],2)</f>
        <v>3</v>
      </c>
      <c r="T9137" t="s">
        <v>50</v>
      </c>
      <c r="U9137" t="s">
        <v>51</v>
      </c>
      <c r="V9137" t="s">
        <v>40</v>
      </c>
    </row>
    <row r="9138" spans="1:22" x14ac:dyDescent="0.35">
      <c r="A9138" t="s">
        <v>24476</v>
      </c>
      <c r="B9138">
        <v>24</v>
      </c>
      <c r="C9138" t="s">
        <v>20</v>
      </c>
      <c r="D9138" t="s">
        <v>32</v>
      </c>
      <c r="E9138" t="s">
        <v>78</v>
      </c>
      <c r="F9138" s="1">
        <v>43969</v>
      </c>
      <c r="G9138">
        <f>DAY(Table1[[#This Row],[Date of Admission]])</f>
        <v>18</v>
      </c>
      <c r="H9138" t="str">
        <f>TEXT(Table1[[#This Row],[Date of Admission]],"dddd")</f>
        <v>Monday</v>
      </c>
      <c r="I9138">
        <f>WEEKDAY(Table1[[#This Row],[Date of Admission]],2)</f>
        <v>1</v>
      </c>
      <c r="J9138" t="str">
        <f>IF(OR(Table1[[#This Row],[Weekday Number]]=6,Table1[[#This Row],[Weekday Number]]=7),"Weekend","Weekday")</f>
        <v>Weekday</v>
      </c>
      <c r="K91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8" t="s">
        <v>24477</v>
      </c>
      <c r="M9138" t="s">
        <v>24478</v>
      </c>
      <c r="N9138" t="s">
        <v>60</v>
      </c>
      <c r="O9138">
        <v>36177.340080000002</v>
      </c>
      <c r="P9138">
        <v>357</v>
      </c>
      <c r="Q9138" t="s">
        <v>26</v>
      </c>
      <c r="R9138" s="1">
        <v>43973</v>
      </c>
      <c r="S9138">
        <f>WEEKDAY(Table1[[#This Row],[Discharge Date]],2)</f>
        <v>5</v>
      </c>
      <c r="T9138" t="s">
        <v>50</v>
      </c>
      <c r="U9138" t="s">
        <v>51</v>
      </c>
      <c r="V9138" t="s">
        <v>84</v>
      </c>
    </row>
    <row r="9139" spans="1:22" x14ac:dyDescent="0.35">
      <c r="A9139" t="s">
        <v>24479</v>
      </c>
      <c r="B9139">
        <v>50</v>
      </c>
      <c r="C9139" t="s">
        <v>31</v>
      </c>
      <c r="D9139" t="s">
        <v>99</v>
      </c>
      <c r="E9139" t="s">
        <v>22</v>
      </c>
      <c r="F9139" s="1">
        <v>44059</v>
      </c>
      <c r="G9139">
        <f>DAY(Table1[[#This Row],[Date of Admission]])</f>
        <v>16</v>
      </c>
      <c r="H9139" t="str">
        <f>TEXT(Table1[[#This Row],[Date of Admission]],"dddd")</f>
        <v>Sunday</v>
      </c>
      <c r="I9139">
        <f>WEEKDAY(Table1[[#This Row],[Date of Admission]],2)</f>
        <v>7</v>
      </c>
      <c r="J9139" t="str">
        <f>IF(OR(Table1[[#This Row],[Weekday Number]]=6,Table1[[#This Row],[Weekday Number]]=7),"Weekend","Weekday")</f>
        <v>Weekend</v>
      </c>
      <c r="K91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39" t="s">
        <v>24480</v>
      </c>
      <c r="M9139" t="s">
        <v>24481</v>
      </c>
      <c r="N9139" t="s">
        <v>60</v>
      </c>
      <c r="O9139">
        <v>58548.71716</v>
      </c>
      <c r="P9139">
        <v>307</v>
      </c>
      <c r="Q9139" t="s">
        <v>49</v>
      </c>
      <c r="R9139" s="1">
        <v>44069</v>
      </c>
      <c r="S9139">
        <f>WEEKDAY(Table1[[#This Row],[Discharge Date]],2)</f>
        <v>3</v>
      </c>
      <c r="T9139" t="s">
        <v>38</v>
      </c>
      <c r="U9139" t="s">
        <v>39</v>
      </c>
      <c r="V9139" t="s">
        <v>40</v>
      </c>
    </row>
    <row r="9140" spans="1:22" x14ac:dyDescent="0.35">
      <c r="A9140" t="s">
        <v>24482</v>
      </c>
      <c r="B9140">
        <v>49</v>
      </c>
      <c r="C9140" t="s">
        <v>20</v>
      </c>
      <c r="D9140" t="s">
        <v>57</v>
      </c>
      <c r="E9140" t="s">
        <v>62</v>
      </c>
      <c r="F9140" s="1">
        <v>43836</v>
      </c>
      <c r="G9140">
        <f>DAY(Table1[[#This Row],[Date of Admission]])</f>
        <v>6</v>
      </c>
      <c r="H9140" t="str">
        <f>TEXT(Table1[[#This Row],[Date of Admission]],"dddd")</f>
        <v>Monday</v>
      </c>
      <c r="I9140">
        <f>WEEKDAY(Table1[[#This Row],[Date of Admission]],2)</f>
        <v>1</v>
      </c>
      <c r="J9140" t="str">
        <f>IF(OR(Table1[[#This Row],[Weekday Number]]=6,Table1[[#This Row],[Weekday Number]]=7),"Weekend","Weekday")</f>
        <v>Weekday</v>
      </c>
      <c r="K91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0" t="s">
        <v>24483</v>
      </c>
      <c r="M9140" t="s">
        <v>24484</v>
      </c>
      <c r="N9140" t="s">
        <v>60</v>
      </c>
      <c r="O9140">
        <v>22307.41834</v>
      </c>
      <c r="P9140">
        <v>140</v>
      </c>
      <c r="Q9140" t="s">
        <v>49</v>
      </c>
      <c r="R9140" s="1">
        <v>43852</v>
      </c>
      <c r="S9140">
        <f>WEEKDAY(Table1[[#This Row],[Discharge Date]],2)</f>
        <v>3</v>
      </c>
      <c r="T9140" t="s">
        <v>50</v>
      </c>
      <c r="U9140" t="s">
        <v>28</v>
      </c>
      <c r="V9140" t="s">
        <v>40</v>
      </c>
    </row>
    <row r="9141" spans="1:22" x14ac:dyDescent="0.35">
      <c r="A9141" t="s">
        <v>24485</v>
      </c>
      <c r="B9141">
        <v>75</v>
      </c>
      <c r="C9141" t="s">
        <v>20</v>
      </c>
      <c r="D9141" t="s">
        <v>32</v>
      </c>
      <c r="E9141" t="s">
        <v>43</v>
      </c>
      <c r="F9141" s="1">
        <v>45226</v>
      </c>
      <c r="G9141">
        <f>DAY(Table1[[#This Row],[Date of Admission]])</f>
        <v>27</v>
      </c>
      <c r="H9141" t="str">
        <f>TEXT(Table1[[#This Row],[Date of Admission]],"dddd")</f>
        <v>Friday</v>
      </c>
      <c r="I9141">
        <f>WEEKDAY(Table1[[#This Row],[Date of Admission]],2)</f>
        <v>5</v>
      </c>
      <c r="J9141" t="str">
        <f>IF(OR(Table1[[#This Row],[Weekday Number]]=6,Table1[[#This Row],[Weekday Number]]=7),"Weekend","Weekday")</f>
        <v>Weekday</v>
      </c>
      <c r="K91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41" t="s">
        <v>15753</v>
      </c>
      <c r="M9141" t="s">
        <v>2706</v>
      </c>
      <c r="N9141" t="s">
        <v>60</v>
      </c>
      <c r="O9141">
        <v>5653.275396</v>
      </c>
      <c r="P9141">
        <v>110</v>
      </c>
      <c r="Q9141" t="s">
        <v>49</v>
      </c>
      <c r="R9141" s="1">
        <v>45248</v>
      </c>
      <c r="S9141">
        <f>WEEKDAY(Table1[[#This Row],[Discharge Date]],2)</f>
        <v>6</v>
      </c>
      <c r="T9141" t="s">
        <v>38</v>
      </c>
      <c r="U9141" t="s">
        <v>51</v>
      </c>
      <c r="V9141" t="s">
        <v>29</v>
      </c>
    </row>
    <row r="9142" spans="1:22" x14ac:dyDescent="0.35">
      <c r="A9142" t="s">
        <v>24486</v>
      </c>
      <c r="B9142">
        <v>23</v>
      </c>
      <c r="C9142" t="s">
        <v>31</v>
      </c>
      <c r="D9142" t="s">
        <v>124</v>
      </c>
      <c r="E9142" t="s">
        <v>22</v>
      </c>
      <c r="F9142" s="1">
        <v>44191</v>
      </c>
      <c r="G9142">
        <f>DAY(Table1[[#This Row],[Date of Admission]])</f>
        <v>26</v>
      </c>
      <c r="H9142" t="str">
        <f>TEXT(Table1[[#This Row],[Date of Admission]],"dddd")</f>
        <v>Saturday</v>
      </c>
      <c r="I9142">
        <f>WEEKDAY(Table1[[#This Row],[Date of Admission]],2)</f>
        <v>6</v>
      </c>
      <c r="J9142" t="str">
        <f>IF(OR(Table1[[#This Row],[Weekday Number]]=6,Table1[[#This Row],[Weekday Number]]=7),"Weekend","Weekday")</f>
        <v>Weekend</v>
      </c>
      <c r="K91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2" t="s">
        <v>24487</v>
      </c>
      <c r="M9142" t="s">
        <v>24488</v>
      </c>
      <c r="N9142" t="s">
        <v>69</v>
      </c>
      <c r="O9142">
        <v>36776.052000000003</v>
      </c>
      <c r="P9142">
        <v>194</v>
      </c>
      <c r="Q9142" t="s">
        <v>37</v>
      </c>
      <c r="R9142" s="1">
        <v>44205</v>
      </c>
      <c r="S9142">
        <f>WEEKDAY(Table1[[#This Row],[Discharge Date]],2)</f>
        <v>6</v>
      </c>
      <c r="T9142" t="s">
        <v>56</v>
      </c>
      <c r="U9142" t="s">
        <v>51</v>
      </c>
      <c r="V9142" t="s">
        <v>84</v>
      </c>
    </row>
    <row r="9143" spans="1:22" x14ac:dyDescent="0.35">
      <c r="A9143" t="s">
        <v>24489</v>
      </c>
      <c r="B9143">
        <v>65</v>
      </c>
      <c r="C9143" t="s">
        <v>31</v>
      </c>
      <c r="D9143" t="s">
        <v>239</v>
      </c>
      <c r="E9143" t="s">
        <v>78</v>
      </c>
      <c r="F9143" s="1">
        <v>43669</v>
      </c>
      <c r="G9143">
        <f>DAY(Table1[[#This Row],[Date of Admission]])</f>
        <v>23</v>
      </c>
      <c r="H9143" t="str">
        <f>TEXT(Table1[[#This Row],[Date of Admission]],"dddd")</f>
        <v>Tuesday</v>
      </c>
      <c r="I9143">
        <f>WEEKDAY(Table1[[#This Row],[Date of Admission]],2)</f>
        <v>2</v>
      </c>
      <c r="J9143" t="str">
        <f>IF(OR(Table1[[#This Row],[Weekday Number]]=6,Table1[[#This Row],[Weekday Number]]=7),"Weekend","Weekday")</f>
        <v>Weekday</v>
      </c>
      <c r="K91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3" t="s">
        <v>24490</v>
      </c>
      <c r="M9143" t="s">
        <v>24491</v>
      </c>
      <c r="N9143" t="s">
        <v>65</v>
      </c>
      <c r="O9143">
        <v>50549.897689999998</v>
      </c>
      <c r="P9143">
        <v>417</v>
      </c>
      <c r="Q9143" t="s">
        <v>26</v>
      </c>
      <c r="R9143" s="1">
        <v>43682</v>
      </c>
      <c r="S9143">
        <f>WEEKDAY(Table1[[#This Row],[Discharge Date]],2)</f>
        <v>1</v>
      </c>
      <c r="T9143" t="s">
        <v>56</v>
      </c>
      <c r="U9143" t="s">
        <v>39</v>
      </c>
      <c r="V9143" t="s">
        <v>29</v>
      </c>
    </row>
    <row r="9144" spans="1:22" x14ac:dyDescent="0.35">
      <c r="A9144" t="s">
        <v>24492</v>
      </c>
      <c r="B9144">
        <v>82</v>
      </c>
      <c r="C9144" t="s">
        <v>31</v>
      </c>
      <c r="D9144" t="s">
        <v>32</v>
      </c>
      <c r="E9144" t="s">
        <v>62</v>
      </c>
      <c r="F9144" s="1">
        <v>44756</v>
      </c>
      <c r="G9144">
        <f>DAY(Table1[[#This Row],[Date of Admission]])</f>
        <v>14</v>
      </c>
      <c r="H9144" t="str">
        <f>TEXT(Table1[[#This Row],[Date of Admission]],"dddd")</f>
        <v>Thursday</v>
      </c>
      <c r="I9144">
        <f>WEEKDAY(Table1[[#This Row],[Date of Admission]],2)</f>
        <v>4</v>
      </c>
      <c r="J9144" t="str">
        <f>IF(OR(Table1[[#This Row],[Weekday Number]]=6,Table1[[#This Row],[Weekday Number]]=7),"Weekend","Weekday")</f>
        <v>Weekday</v>
      </c>
      <c r="K91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4" t="s">
        <v>24493</v>
      </c>
      <c r="M9144" t="s">
        <v>24494</v>
      </c>
      <c r="N9144" t="s">
        <v>60</v>
      </c>
      <c r="O9144">
        <v>21082.002560000001</v>
      </c>
      <c r="P9144">
        <v>160</v>
      </c>
      <c r="Q9144" t="s">
        <v>37</v>
      </c>
      <c r="R9144" s="1">
        <v>44774</v>
      </c>
      <c r="S9144">
        <f>WEEKDAY(Table1[[#This Row],[Discharge Date]],2)</f>
        <v>1</v>
      </c>
      <c r="T9144" t="s">
        <v>38</v>
      </c>
      <c r="U9144" t="s">
        <v>28</v>
      </c>
      <c r="V9144" t="s">
        <v>29</v>
      </c>
    </row>
    <row r="9145" spans="1:22" x14ac:dyDescent="0.35">
      <c r="A9145" t="s">
        <v>24495</v>
      </c>
      <c r="B9145">
        <v>74</v>
      </c>
      <c r="C9145" t="s">
        <v>31</v>
      </c>
      <c r="D9145" t="s">
        <v>239</v>
      </c>
      <c r="E9145" t="s">
        <v>62</v>
      </c>
      <c r="F9145" s="1">
        <v>44580</v>
      </c>
      <c r="G9145">
        <f>DAY(Table1[[#This Row],[Date of Admission]])</f>
        <v>19</v>
      </c>
      <c r="H9145" t="str">
        <f>TEXT(Table1[[#This Row],[Date of Admission]],"dddd")</f>
        <v>Wednesday</v>
      </c>
      <c r="I9145">
        <f>WEEKDAY(Table1[[#This Row],[Date of Admission]],2)</f>
        <v>3</v>
      </c>
      <c r="J9145" t="str">
        <f>IF(OR(Table1[[#This Row],[Weekday Number]]=6,Table1[[#This Row],[Weekday Number]]=7),"Weekend","Weekday")</f>
        <v>Weekday</v>
      </c>
      <c r="K91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5" t="s">
        <v>111</v>
      </c>
      <c r="M9145" t="s">
        <v>24496</v>
      </c>
      <c r="N9145" t="s">
        <v>25</v>
      </c>
      <c r="O9145">
        <v>28625.56753</v>
      </c>
      <c r="P9145">
        <v>281</v>
      </c>
      <c r="Q9145" t="s">
        <v>37</v>
      </c>
      <c r="R9145" s="1">
        <v>44605</v>
      </c>
      <c r="S9145">
        <f>WEEKDAY(Table1[[#This Row],[Discharge Date]],2)</f>
        <v>7</v>
      </c>
      <c r="T9145" t="s">
        <v>38</v>
      </c>
      <c r="U9145" t="s">
        <v>51</v>
      </c>
      <c r="V9145" t="s">
        <v>29</v>
      </c>
    </row>
    <row r="9146" spans="1:22" x14ac:dyDescent="0.35">
      <c r="A9146" t="s">
        <v>24497</v>
      </c>
      <c r="B9146">
        <v>44</v>
      </c>
      <c r="C9146" t="s">
        <v>31</v>
      </c>
      <c r="D9146" t="s">
        <v>99</v>
      </c>
      <c r="E9146" t="s">
        <v>62</v>
      </c>
      <c r="F9146" s="1">
        <v>44928</v>
      </c>
      <c r="G9146">
        <f>DAY(Table1[[#This Row],[Date of Admission]])</f>
        <v>2</v>
      </c>
      <c r="H9146" t="str">
        <f>TEXT(Table1[[#This Row],[Date of Admission]],"dddd")</f>
        <v>Monday</v>
      </c>
      <c r="I9146">
        <f>WEEKDAY(Table1[[#This Row],[Date of Admission]],2)</f>
        <v>1</v>
      </c>
      <c r="J9146" t="str">
        <f>IF(OR(Table1[[#This Row],[Weekday Number]]=6,Table1[[#This Row],[Weekday Number]]=7),"Weekend","Weekday")</f>
        <v>Weekday</v>
      </c>
      <c r="K91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46" t="s">
        <v>7207</v>
      </c>
      <c r="M9146" t="s">
        <v>24498</v>
      </c>
      <c r="N9146" t="s">
        <v>69</v>
      </c>
      <c r="O9146">
        <v>8895.1072019999992</v>
      </c>
      <c r="P9146">
        <v>321</v>
      </c>
      <c r="Q9146" t="s">
        <v>49</v>
      </c>
      <c r="R9146" s="1">
        <v>44931</v>
      </c>
      <c r="S9146">
        <f>WEEKDAY(Table1[[#This Row],[Discharge Date]],2)</f>
        <v>4</v>
      </c>
      <c r="T9146" t="s">
        <v>94</v>
      </c>
      <c r="U9146" t="s">
        <v>51</v>
      </c>
      <c r="V9146" t="s">
        <v>40</v>
      </c>
    </row>
    <row r="9147" spans="1:22" x14ac:dyDescent="0.35">
      <c r="A9147" t="s">
        <v>24499</v>
      </c>
      <c r="B9147">
        <v>81</v>
      </c>
      <c r="C9147" t="s">
        <v>31</v>
      </c>
      <c r="D9147" t="s">
        <v>124</v>
      </c>
      <c r="E9147" t="s">
        <v>22</v>
      </c>
      <c r="F9147" s="1">
        <v>43961</v>
      </c>
      <c r="G9147">
        <f>DAY(Table1[[#This Row],[Date of Admission]])</f>
        <v>10</v>
      </c>
      <c r="H9147" t="str">
        <f>TEXT(Table1[[#This Row],[Date of Admission]],"dddd")</f>
        <v>Sunday</v>
      </c>
      <c r="I9147">
        <f>WEEKDAY(Table1[[#This Row],[Date of Admission]],2)</f>
        <v>7</v>
      </c>
      <c r="J9147" t="str">
        <f>IF(OR(Table1[[#This Row],[Weekday Number]]=6,Table1[[#This Row],[Weekday Number]]=7),"Weekend","Weekday")</f>
        <v>Weekend</v>
      </c>
      <c r="K91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7" t="s">
        <v>24500</v>
      </c>
      <c r="M9147" t="s">
        <v>24501</v>
      </c>
      <c r="N9147" t="s">
        <v>69</v>
      </c>
      <c r="O9147">
        <v>52754.865539999999</v>
      </c>
      <c r="P9147">
        <v>316</v>
      </c>
      <c r="Q9147" t="s">
        <v>49</v>
      </c>
      <c r="R9147" s="1">
        <v>43986</v>
      </c>
      <c r="S9147">
        <f>WEEKDAY(Table1[[#This Row],[Discharge Date]],2)</f>
        <v>4</v>
      </c>
      <c r="T9147" t="s">
        <v>38</v>
      </c>
      <c r="U9147" t="s">
        <v>51</v>
      </c>
      <c r="V9147" t="s">
        <v>29</v>
      </c>
    </row>
    <row r="9148" spans="1:22" x14ac:dyDescent="0.35">
      <c r="A9148" t="s">
        <v>24502</v>
      </c>
      <c r="B9148">
        <v>67</v>
      </c>
      <c r="C9148" t="s">
        <v>31</v>
      </c>
      <c r="D9148" t="s">
        <v>57</v>
      </c>
      <c r="E9148" t="s">
        <v>43</v>
      </c>
      <c r="F9148" s="1">
        <v>43849</v>
      </c>
      <c r="G9148">
        <f>DAY(Table1[[#This Row],[Date of Admission]])</f>
        <v>19</v>
      </c>
      <c r="H9148" t="str">
        <f>TEXT(Table1[[#This Row],[Date of Admission]],"dddd")</f>
        <v>Sunday</v>
      </c>
      <c r="I9148">
        <f>WEEKDAY(Table1[[#This Row],[Date of Admission]],2)</f>
        <v>7</v>
      </c>
      <c r="J9148" t="str">
        <f>IF(OR(Table1[[#This Row],[Weekday Number]]=6,Table1[[#This Row],[Weekday Number]]=7),"Weekend","Weekday")</f>
        <v>Weekend</v>
      </c>
      <c r="K91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48" t="s">
        <v>24503</v>
      </c>
      <c r="M9148" t="s">
        <v>10332</v>
      </c>
      <c r="N9148" t="s">
        <v>60</v>
      </c>
      <c r="O9148">
        <v>11746.131450000001</v>
      </c>
      <c r="P9148">
        <v>484</v>
      </c>
      <c r="Q9148" t="s">
        <v>49</v>
      </c>
      <c r="R9148" s="1">
        <v>43875</v>
      </c>
      <c r="S9148">
        <f>WEEKDAY(Table1[[#This Row],[Discharge Date]],2)</f>
        <v>5</v>
      </c>
      <c r="T9148" t="s">
        <v>27</v>
      </c>
      <c r="U9148" t="s">
        <v>39</v>
      </c>
      <c r="V9148" t="s">
        <v>29</v>
      </c>
    </row>
    <row r="9149" spans="1:22" x14ac:dyDescent="0.35">
      <c r="A9149" t="s">
        <v>24504</v>
      </c>
      <c r="B9149">
        <v>35</v>
      </c>
      <c r="C9149" t="s">
        <v>31</v>
      </c>
      <c r="D9149" t="s">
        <v>71</v>
      </c>
      <c r="E9149" t="s">
        <v>43</v>
      </c>
      <c r="F9149" s="1">
        <v>43984</v>
      </c>
      <c r="G9149">
        <f>DAY(Table1[[#This Row],[Date of Admission]])</f>
        <v>2</v>
      </c>
      <c r="H9149" t="str">
        <f>TEXT(Table1[[#This Row],[Date of Admission]],"dddd")</f>
        <v>Tuesday</v>
      </c>
      <c r="I9149">
        <f>WEEKDAY(Table1[[#This Row],[Date of Admission]],2)</f>
        <v>2</v>
      </c>
      <c r="J9149" t="str">
        <f>IF(OR(Table1[[#This Row],[Weekday Number]]=6,Table1[[#This Row],[Weekday Number]]=7),"Weekend","Weekday")</f>
        <v>Weekday</v>
      </c>
      <c r="K91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49" t="s">
        <v>24505</v>
      </c>
      <c r="M9149" t="s">
        <v>24506</v>
      </c>
      <c r="N9149" t="s">
        <v>60</v>
      </c>
      <c r="O9149">
        <v>23087.113000000001</v>
      </c>
      <c r="P9149">
        <v>275</v>
      </c>
      <c r="Q9149" t="s">
        <v>26</v>
      </c>
      <c r="R9149" s="1">
        <v>43988</v>
      </c>
      <c r="S9149">
        <f>WEEKDAY(Table1[[#This Row],[Discharge Date]],2)</f>
        <v>6</v>
      </c>
      <c r="T9149" t="s">
        <v>94</v>
      </c>
      <c r="U9149" t="s">
        <v>51</v>
      </c>
      <c r="V9149" t="s">
        <v>40</v>
      </c>
    </row>
    <row r="9150" spans="1:22" x14ac:dyDescent="0.35">
      <c r="A9150" t="s">
        <v>24507</v>
      </c>
      <c r="B9150">
        <v>69</v>
      </c>
      <c r="C9150" t="s">
        <v>31</v>
      </c>
      <c r="D9150" t="s">
        <v>71</v>
      </c>
      <c r="E9150" t="s">
        <v>53</v>
      </c>
      <c r="F9150" s="1">
        <v>44415</v>
      </c>
      <c r="G9150">
        <f>DAY(Table1[[#This Row],[Date of Admission]])</f>
        <v>7</v>
      </c>
      <c r="H9150" t="str">
        <f>TEXT(Table1[[#This Row],[Date of Admission]],"dddd")</f>
        <v>Saturday</v>
      </c>
      <c r="I9150">
        <f>WEEKDAY(Table1[[#This Row],[Date of Admission]],2)</f>
        <v>6</v>
      </c>
      <c r="J9150" t="str">
        <f>IF(OR(Table1[[#This Row],[Weekday Number]]=6,Table1[[#This Row],[Weekday Number]]=7),"Weekend","Weekday")</f>
        <v>Weekend</v>
      </c>
      <c r="K91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0" t="s">
        <v>24508</v>
      </c>
      <c r="M9150" t="s">
        <v>24509</v>
      </c>
      <c r="N9150" t="s">
        <v>36</v>
      </c>
      <c r="O9150">
        <v>11543.3773</v>
      </c>
      <c r="P9150">
        <v>378</v>
      </c>
      <c r="Q9150" t="s">
        <v>26</v>
      </c>
      <c r="R9150" s="1">
        <v>44421</v>
      </c>
      <c r="S9150">
        <f>WEEKDAY(Table1[[#This Row],[Discharge Date]],2)</f>
        <v>5</v>
      </c>
      <c r="T9150" t="s">
        <v>38</v>
      </c>
      <c r="U9150" t="s">
        <v>51</v>
      </c>
      <c r="V9150" t="s">
        <v>29</v>
      </c>
    </row>
    <row r="9151" spans="1:22" x14ac:dyDescent="0.35">
      <c r="A9151" t="s">
        <v>24510</v>
      </c>
      <c r="B9151">
        <v>53</v>
      </c>
      <c r="C9151" t="s">
        <v>31</v>
      </c>
      <c r="D9151" t="s">
        <v>99</v>
      </c>
      <c r="E9151" t="s">
        <v>53</v>
      </c>
      <c r="F9151" s="1">
        <v>43957</v>
      </c>
      <c r="G9151">
        <f>DAY(Table1[[#This Row],[Date of Admission]])</f>
        <v>6</v>
      </c>
      <c r="H9151" t="str">
        <f>TEXT(Table1[[#This Row],[Date of Admission]],"dddd")</f>
        <v>Wednesday</v>
      </c>
      <c r="I9151">
        <f>WEEKDAY(Table1[[#This Row],[Date of Admission]],2)</f>
        <v>3</v>
      </c>
      <c r="J9151" t="str">
        <f>IF(OR(Table1[[#This Row],[Weekday Number]]=6,Table1[[#This Row],[Weekday Number]]=7),"Weekend","Weekday")</f>
        <v>Weekday</v>
      </c>
      <c r="K91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1" t="s">
        <v>24511</v>
      </c>
      <c r="M9151" t="s">
        <v>7279</v>
      </c>
      <c r="N9151" t="s">
        <v>69</v>
      </c>
      <c r="O9151">
        <v>19245.548419999999</v>
      </c>
      <c r="P9151">
        <v>471</v>
      </c>
      <c r="Q9151" t="s">
        <v>26</v>
      </c>
      <c r="R9151" s="1">
        <v>43979</v>
      </c>
      <c r="S9151">
        <f>WEEKDAY(Table1[[#This Row],[Discharge Date]],2)</f>
        <v>4</v>
      </c>
      <c r="T9151" t="s">
        <v>56</v>
      </c>
      <c r="U9151" t="s">
        <v>28</v>
      </c>
      <c r="V9151" t="s">
        <v>40</v>
      </c>
    </row>
    <row r="9152" spans="1:22" x14ac:dyDescent="0.35">
      <c r="A9152" t="s">
        <v>24512</v>
      </c>
      <c r="B9152">
        <v>49</v>
      </c>
      <c r="C9152" t="s">
        <v>31</v>
      </c>
      <c r="D9152" t="s">
        <v>71</v>
      </c>
      <c r="E9152" t="s">
        <v>22</v>
      </c>
      <c r="F9152" s="1">
        <v>43486</v>
      </c>
      <c r="G9152">
        <f>DAY(Table1[[#This Row],[Date of Admission]])</f>
        <v>21</v>
      </c>
      <c r="H9152" t="str">
        <f>TEXT(Table1[[#This Row],[Date of Admission]],"dddd")</f>
        <v>Monday</v>
      </c>
      <c r="I9152">
        <f>WEEKDAY(Table1[[#This Row],[Date of Admission]],2)</f>
        <v>1</v>
      </c>
      <c r="J9152" t="str">
        <f>IF(OR(Table1[[#This Row],[Weekday Number]]=6,Table1[[#This Row],[Weekday Number]]=7),"Weekend","Weekday")</f>
        <v>Weekday</v>
      </c>
      <c r="K91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2" t="s">
        <v>6874</v>
      </c>
      <c r="M9152" t="s">
        <v>24513</v>
      </c>
      <c r="N9152" t="s">
        <v>25</v>
      </c>
      <c r="O9152">
        <v>52802.984620000003</v>
      </c>
      <c r="P9152">
        <v>271</v>
      </c>
      <c r="Q9152" t="s">
        <v>49</v>
      </c>
      <c r="R9152" s="1">
        <v>43502</v>
      </c>
      <c r="S9152">
        <f>WEEKDAY(Table1[[#This Row],[Discharge Date]],2)</f>
        <v>3</v>
      </c>
      <c r="T9152" t="s">
        <v>27</v>
      </c>
      <c r="U9152" t="s">
        <v>39</v>
      </c>
      <c r="V9152" t="s">
        <v>40</v>
      </c>
    </row>
    <row r="9153" spans="1:22" x14ac:dyDescent="0.35">
      <c r="A9153" t="s">
        <v>24514</v>
      </c>
      <c r="B9153">
        <v>42</v>
      </c>
      <c r="C9153" t="s">
        <v>20</v>
      </c>
      <c r="D9153" t="s">
        <v>99</v>
      </c>
      <c r="E9153" t="s">
        <v>33</v>
      </c>
      <c r="F9153" s="1">
        <v>43959</v>
      </c>
      <c r="G9153">
        <f>DAY(Table1[[#This Row],[Date of Admission]])</f>
        <v>8</v>
      </c>
      <c r="H9153" t="str">
        <f>TEXT(Table1[[#This Row],[Date of Admission]],"dddd")</f>
        <v>Friday</v>
      </c>
      <c r="I9153">
        <f>WEEKDAY(Table1[[#This Row],[Date of Admission]],2)</f>
        <v>5</v>
      </c>
      <c r="J9153" t="str">
        <f>IF(OR(Table1[[#This Row],[Weekday Number]]=6,Table1[[#This Row],[Weekday Number]]=7),"Weekend","Weekday")</f>
        <v>Weekday</v>
      </c>
      <c r="K91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3" t="s">
        <v>24515</v>
      </c>
      <c r="M9153" t="s">
        <v>24516</v>
      </c>
      <c r="N9153" t="s">
        <v>65</v>
      </c>
      <c r="O9153">
        <v>42651.443639999998</v>
      </c>
      <c r="P9153">
        <v>461</v>
      </c>
      <c r="Q9153" t="s">
        <v>37</v>
      </c>
      <c r="R9153" s="1">
        <v>43975</v>
      </c>
      <c r="S9153">
        <f>WEEKDAY(Table1[[#This Row],[Discharge Date]],2)</f>
        <v>7</v>
      </c>
      <c r="T9153" t="s">
        <v>50</v>
      </c>
      <c r="U9153" t="s">
        <v>51</v>
      </c>
      <c r="V9153" t="s">
        <v>40</v>
      </c>
    </row>
    <row r="9154" spans="1:22" x14ac:dyDescent="0.35">
      <c r="A9154" t="s">
        <v>24517</v>
      </c>
      <c r="B9154">
        <v>26</v>
      </c>
      <c r="C9154" t="s">
        <v>20</v>
      </c>
      <c r="D9154" t="s">
        <v>239</v>
      </c>
      <c r="E9154" t="s">
        <v>78</v>
      </c>
      <c r="F9154" s="1">
        <v>44128</v>
      </c>
      <c r="G9154">
        <f>DAY(Table1[[#This Row],[Date of Admission]])</f>
        <v>24</v>
      </c>
      <c r="H9154" t="str">
        <f>TEXT(Table1[[#This Row],[Date of Admission]],"dddd")</f>
        <v>Saturday</v>
      </c>
      <c r="I9154">
        <f>WEEKDAY(Table1[[#This Row],[Date of Admission]],2)</f>
        <v>6</v>
      </c>
      <c r="J9154" t="str">
        <f>IF(OR(Table1[[#This Row],[Weekday Number]]=6,Table1[[#This Row],[Weekday Number]]=7),"Weekend","Weekday")</f>
        <v>Weekend</v>
      </c>
      <c r="K91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4" t="s">
        <v>24518</v>
      </c>
      <c r="M9154" t="s">
        <v>24519</v>
      </c>
      <c r="N9154" t="s">
        <v>60</v>
      </c>
      <c r="O9154">
        <v>10706.90042</v>
      </c>
      <c r="P9154">
        <v>291</v>
      </c>
      <c r="Q9154" t="s">
        <v>37</v>
      </c>
      <c r="R9154" s="1">
        <v>44154</v>
      </c>
      <c r="S9154">
        <f>WEEKDAY(Table1[[#This Row],[Discharge Date]],2)</f>
        <v>4</v>
      </c>
      <c r="T9154" t="s">
        <v>50</v>
      </c>
      <c r="U9154" t="s">
        <v>28</v>
      </c>
      <c r="V9154" t="s">
        <v>40</v>
      </c>
    </row>
    <row r="9155" spans="1:22" x14ac:dyDescent="0.35">
      <c r="A9155" t="s">
        <v>24520</v>
      </c>
      <c r="B9155">
        <v>27</v>
      </c>
      <c r="C9155" t="s">
        <v>20</v>
      </c>
      <c r="D9155" t="s">
        <v>57</v>
      </c>
      <c r="E9155" t="s">
        <v>62</v>
      </c>
      <c r="F9155" s="1">
        <v>44774</v>
      </c>
      <c r="G9155">
        <f>DAY(Table1[[#This Row],[Date of Admission]])</f>
        <v>1</v>
      </c>
      <c r="H9155" t="str">
        <f>TEXT(Table1[[#This Row],[Date of Admission]],"dddd")</f>
        <v>Monday</v>
      </c>
      <c r="I9155">
        <f>WEEKDAY(Table1[[#This Row],[Date of Admission]],2)</f>
        <v>1</v>
      </c>
      <c r="J9155" t="str">
        <f>IF(OR(Table1[[#This Row],[Weekday Number]]=6,Table1[[#This Row],[Weekday Number]]=7),"Weekend","Weekday")</f>
        <v>Weekday</v>
      </c>
      <c r="K91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55" t="s">
        <v>24521</v>
      </c>
      <c r="M9155" t="s">
        <v>24522</v>
      </c>
      <c r="N9155" t="s">
        <v>69</v>
      </c>
      <c r="O9155">
        <v>25910.856230000001</v>
      </c>
      <c r="P9155">
        <v>193</v>
      </c>
      <c r="Q9155" t="s">
        <v>49</v>
      </c>
      <c r="R9155" s="1">
        <v>44785</v>
      </c>
      <c r="S9155">
        <f>WEEKDAY(Table1[[#This Row],[Discharge Date]],2)</f>
        <v>5</v>
      </c>
      <c r="T9155" t="s">
        <v>38</v>
      </c>
      <c r="U9155" t="s">
        <v>28</v>
      </c>
      <c r="V9155" t="s">
        <v>40</v>
      </c>
    </row>
    <row r="9156" spans="1:22" x14ac:dyDescent="0.35">
      <c r="A9156" t="s">
        <v>24523</v>
      </c>
      <c r="B9156">
        <v>67</v>
      </c>
      <c r="C9156" t="s">
        <v>31</v>
      </c>
      <c r="D9156" t="s">
        <v>21</v>
      </c>
      <c r="E9156" t="s">
        <v>62</v>
      </c>
      <c r="F9156" s="1">
        <v>43495</v>
      </c>
      <c r="G9156">
        <f>DAY(Table1[[#This Row],[Date of Admission]])</f>
        <v>30</v>
      </c>
      <c r="H9156" t="str">
        <f>TEXT(Table1[[#This Row],[Date of Admission]],"dddd")</f>
        <v>Wednesday</v>
      </c>
      <c r="I9156">
        <f>WEEKDAY(Table1[[#This Row],[Date of Admission]],2)</f>
        <v>3</v>
      </c>
      <c r="J9156" t="str">
        <f>IF(OR(Table1[[#This Row],[Weekday Number]]=6,Table1[[#This Row],[Weekday Number]]=7),"Weekend","Weekday")</f>
        <v>Weekday</v>
      </c>
      <c r="K91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56" t="s">
        <v>21779</v>
      </c>
      <c r="M9156" t="s">
        <v>24524</v>
      </c>
      <c r="N9156" t="s">
        <v>60</v>
      </c>
      <c r="O9156">
        <v>32162.558499999999</v>
      </c>
      <c r="P9156">
        <v>370</v>
      </c>
      <c r="Q9156" t="s">
        <v>49</v>
      </c>
      <c r="R9156" s="1">
        <v>43503</v>
      </c>
      <c r="S9156">
        <f>WEEKDAY(Table1[[#This Row],[Discharge Date]],2)</f>
        <v>4</v>
      </c>
      <c r="T9156" t="s">
        <v>56</v>
      </c>
      <c r="U9156" t="s">
        <v>28</v>
      </c>
      <c r="V9156" t="s">
        <v>29</v>
      </c>
    </row>
    <row r="9157" spans="1:22" x14ac:dyDescent="0.35">
      <c r="A9157" t="s">
        <v>24525</v>
      </c>
      <c r="B9157">
        <v>60</v>
      </c>
      <c r="C9157" t="s">
        <v>31</v>
      </c>
      <c r="D9157" t="s">
        <v>21</v>
      </c>
      <c r="E9157" t="s">
        <v>22</v>
      </c>
      <c r="F9157" s="1">
        <v>44031</v>
      </c>
      <c r="G9157">
        <f>DAY(Table1[[#This Row],[Date of Admission]])</f>
        <v>19</v>
      </c>
      <c r="H9157" t="str">
        <f>TEXT(Table1[[#This Row],[Date of Admission]],"dddd")</f>
        <v>Sunday</v>
      </c>
      <c r="I9157">
        <f>WEEKDAY(Table1[[#This Row],[Date of Admission]],2)</f>
        <v>7</v>
      </c>
      <c r="J9157" t="str">
        <f>IF(OR(Table1[[#This Row],[Weekday Number]]=6,Table1[[#This Row],[Weekday Number]]=7),"Weekend","Weekday")</f>
        <v>Weekend</v>
      </c>
      <c r="K91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7" t="s">
        <v>24526</v>
      </c>
      <c r="M9157" t="s">
        <v>24527</v>
      </c>
      <c r="N9157" t="s">
        <v>60</v>
      </c>
      <c r="O9157">
        <v>34134.881939999999</v>
      </c>
      <c r="P9157">
        <v>239</v>
      </c>
      <c r="Q9157" t="s">
        <v>37</v>
      </c>
      <c r="R9157" s="1">
        <v>44034</v>
      </c>
      <c r="S9157">
        <f>WEEKDAY(Table1[[#This Row],[Discharge Date]],2)</f>
        <v>3</v>
      </c>
      <c r="T9157" t="s">
        <v>38</v>
      </c>
      <c r="U9157" t="s">
        <v>51</v>
      </c>
      <c r="V9157" t="s">
        <v>40</v>
      </c>
    </row>
    <row r="9158" spans="1:22" x14ac:dyDescent="0.35">
      <c r="A9158" t="s">
        <v>24528</v>
      </c>
      <c r="B9158">
        <v>45</v>
      </c>
      <c r="C9158" t="s">
        <v>31</v>
      </c>
      <c r="D9158" t="s">
        <v>57</v>
      </c>
      <c r="E9158" t="s">
        <v>22</v>
      </c>
      <c r="F9158" s="1">
        <v>44608</v>
      </c>
      <c r="G9158">
        <f>DAY(Table1[[#This Row],[Date of Admission]])</f>
        <v>16</v>
      </c>
      <c r="H9158" t="str">
        <f>TEXT(Table1[[#This Row],[Date of Admission]],"dddd")</f>
        <v>Wednesday</v>
      </c>
      <c r="I9158">
        <f>WEEKDAY(Table1[[#This Row],[Date of Admission]],2)</f>
        <v>3</v>
      </c>
      <c r="J9158" t="str">
        <f>IF(OR(Table1[[#This Row],[Weekday Number]]=6,Table1[[#This Row],[Weekday Number]]=7),"Weekend","Weekday")</f>
        <v>Weekday</v>
      </c>
      <c r="K91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8" t="s">
        <v>24529</v>
      </c>
      <c r="M9158" t="s">
        <v>11981</v>
      </c>
      <c r="N9158" t="s">
        <v>69</v>
      </c>
      <c r="O9158">
        <v>4908.697271</v>
      </c>
      <c r="P9158">
        <v>266</v>
      </c>
      <c r="Q9158" t="s">
        <v>49</v>
      </c>
      <c r="R9158" s="1">
        <v>44629</v>
      </c>
      <c r="S9158">
        <f>WEEKDAY(Table1[[#This Row],[Discharge Date]],2)</f>
        <v>3</v>
      </c>
      <c r="T9158" t="s">
        <v>38</v>
      </c>
      <c r="U9158" t="s">
        <v>28</v>
      </c>
      <c r="V9158" t="s">
        <v>40</v>
      </c>
    </row>
    <row r="9159" spans="1:22" x14ac:dyDescent="0.35">
      <c r="A9159" t="s">
        <v>24530</v>
      </c>
      <c r="B9159">
        <v>80</v>
      </c>
      <c r="C9159" t="s">
        <v>31</v>
      </c>
      <c r="D9159" t="s">
        <v>99</v>
      </c>
      <c r="E9159" t="s">
        <v>43</v>
      </c>
      <c r="F9159" s="1">
        <v>44904</v>
      </c>
      <c r="G9159">
        <f>DAY(Table1[[#This Row],[Date of Admission]])</f>
        <v>9</v>
      </c>
      <c r="H9159" t="str">
        <f>TEXT(Table1[[#This Row],[Date of Admission]],"dddd")</f>
        <v>Friday</v>
      </c>
      <c r="I9159">
        <f>WEEKDAY(Table1[[#This Row],[Date of Admission]],2)</f>
        <v>5</v>
      </c>
      <c r="J9159" t="str">
        <f>IF(OR(Table1[[#This Row],[Weekday Number]]=6,Table1[[#This Row],[Weekday Number]]=7),"Weekend","Weekday")</f>
        <v>Weekday</v>
      </c>
      <c r="K91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59" t="s">
        <v>24531</v>
      </c>
      <c r="M9159" t="s">
        <v>24532</v>
      </c>
      <c r="N9159" t="s">
        <v>60</v>
      </c>
      <c r="O9159">
        <v>16694.2693</v>
      </c>
      <c r="P9159">
        <v>310</v>
      </c>
      <c r="Q9159" t="s">
        <v>26</v>
      </c>
      <c r="R9159" s="1">
        <v>44915</v>
      </c>
      <c r="S9159">
        <f>WEEKDAY(Table1[[#This Row],[Discharge Date]],2)</f>
        <v>2</v>
      </c>
      <c r="T9159" t="s">
        <v>50</v>
      </c>
      <c r="U9159" t="s">
        <v>28</v>
      </c>
      <c r="V9159" t="s">
        <v>29</v>
      </c>
    </row>
    <row r="9160" spans="1:22" x14ac:dyDescent="0.35">
      <c r="A9160" t="s">
        <v>24533</v>
      </c>
      <c r="B9160">
        <v>79</v>
      </c>
      <c r="C9160" t="s">
        <v>31</v>
      </c>
      <c r="D9160" t="s">
        <v>124</v>
      </c>
      <c r="E9160" t="s">
        <v>22</v>
      </c>
      <c r="F9160" s="1">
        <v>44114</v>
      </c>
      <c r="G9160">
        <f>DAY(Table1[[#This Row],[Date of Admission]])</f>
        <v>10</v>
      </c>
      <c r="H9160" t="str">
        <f>TEXT(Table1[[#This Row],[Date of Admission]],"dddd")</f>
        <v>Saturday</v>
      </c>
      <c r="I9160">
        <f>WEEKDAY(Table1[[#This Row],[Date of Admission]],2)</f>
        <v>6</v>
      </c>
      <c r="J9160" t="str">
        <f>IF(OR(Table1[[#This Row],[Weekday Number]]=6,Table1[[#This Row],[Weekday Number]]=7),"Weekend","Weekday")</f>
        <v>Weekend</v>
      </c>
      <c r="K91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0" t="s">
        <v>24534</v>
      </c>
      <c r="M9160" t="s">
        <v>24535</v>
      </c>
      <c r="N9160" t="s">
        <v>60</v>
      </c>
      <c r="O9160">
        <v>51216.155740000002</v>
      </c>
      <c r="P9160">
        <v>264</v>
      </c>
      <c r="Q9160" t="s">
        <v>37</v>
      </c>
      <c r="R9160" s="1">
        <v>44115</v>
      </c>
      <c r="S9160">
        <f>WEEKDAY(Table1[[#This Row],[Discharge Date]],2)</f>
        <v>7</v>
      </c>
      <c r="T9160" t="s">
        <v>38</v>
      </c>
      <c r="U9160" t="s">
        <v>39</v>
      </c>
      <c r="V9160" t="s">
        <v>29</v>
      </c>
    </row>
    <row r="9161" spans="1:22" x14ac:dyDescent="0.35">
      <c r="A9161" t="s">
        <v>24536</v>
      </c>
      <c r="B9161">
        <v>35</v>
      </c>
      <c r="C9161" t="s">
        <v>31</v>
      </c>
      <c r="D9161" t="s">
        <v>99</v>
      </c>
      <c r="E9161" t="s">
        <v>53</v>
      </c>
      <c r="F9161" s="1">
        <v>44700</v>
      </c>
      <c r="G9161">
        <f>DAY(Table1[[#This Row],[Date of Admission]])</f>
        <v>19</v>
      </c>
      <c r="H9161" t="str">
        <f>TEXT(Table1[[#This Row],[Date of Admission]],"dddd")</f>
        <v>Thursday</v>
      </c>
      <c r="I9161">
        <f>WEEKDAY(Table1[[#This Row],[Date of Admission]],2)</f>
        <v>4</v>
      </c>
      <c r="J9161" t="str">
        <f>IF(OR(Table1[[#This Row],[Weekday Number]]=6,Table1[[#This Row],[Weekday Number]]=7),"Weekend","Weekday")</f>
        <v>Weekday</v>
      </c>
      <c r="K91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1" t="s">
        <v>24537</v>
      </c>
      <c r="M9161" t="s">
        <v>3288</v>
      </c>
      <c r="N9161" t="s">
        <v>36</v>
      </c>
      <c r="O9161">
        <v>20240.987229999999</v>
      </c>
      <c r="P9161">
        <v>267</v>
      </c>
      <c r="Q9161" t="s">
        <v>26</v>
      </c>
      <c r="R9161" s="1">
        <v>44706</v>
      </c>
      <c r="S9161">
        <f>WEEKDAY(Table1[[#This Row],[Discharge Date]],2)</f>
        <v>3</v>
      </c>
      <c r="T9161" t="s">
        <v>56</v>
      </c>
      <c r="U9161" t="s">
        <v>51</v>
      </c>
      <c r="V9161" t="s">
        <v>40</v>
      </c>
    </row>
    <row r="9162" spans="1:22" x14ac:dyDescent="0.35">
      <c r="A9162" t="s">
        <v>4024</v>
      </c>
      <c r="B9162">
        <v>81</v>
      </c>
      <c r="C9162" t="s">
        <v>31</v>
      </c>
      <c r="D9162" t="s">
        <v>42</v>
      </c>
      <c r="E9162" t="s">
        <v>78</v>
      </c>
      <c r="F9162" s="1">
        <v>43965</v>
      </c>
      <c r="G9162">
        <f>DAY(Table1[[#This Row],[Date of Admission]])</f>
        <v>14</v>
      </c>
      <c r="H9162" t="str">
        <f>TEXT(Table1[[#This Row],[Date of Admission]],"dddd")</f>
        <v>Thursday</v>
      </c>
      <c r="I9162">
        <f>WEEKDAY(Table1[[#This Row],[Date of Admission]],2)</f>
        <v>4</v>
      </c>
      <c r="J9162" t="str">
        <f>IF(OR(Table1[[#This Row],[Weekday Number]]=6,Table1[[#This Row],[Weekday Number]]=7),"Weekend","Weekday")</f>
        <v>Weekday</v>
      </c>
      <c r="K91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2" t="s">
        <v>10521</v>
      </c>
      <c r="M9162" t="s">
        <v>24538</v>
      </c>
      <c r="N9162" t="s">
        <v>25</v>
      </c>
      <c r="O9162">
        <v>61722.702420000001</v>
      </c>
      <c r="P9162">
        <v>178</v>
      </c>
      <c r="Q9162" t="s">
        <v>37</v>
      </c>
      <c r="R9162" s="1">
        <v>43966</v>
      </c>
      <c r="S9162">
        <f>WEEKDAY(Table1[[#This Row],[Discharge Date]],2)</f>
        <v>5</v>
      </c>
      <c r="T9162" t="s">
        <v>50</v>
      </c>
      <c r="U9162" t="s">
        <v>28</v>
      </c>
      <c r="V9162" t="s">
        <v>29</v>
      </c>
    </row>
    <row r="9163" spans="1:22" x14ac:dyDescent="0.35">
      <c r="A9163" t="s">
        <v>24539</v>
      </c>
      <c r="B9163">
        <v>43</v>
      </c>
      <c r="C9163" t="s">
        <v>31</v>
      </c>
      <c r="D9163" t="s">
        <v>32</v>
      </c>
      <c r="E9163" t="s">
        <v>62</v>
      </c>
      <c r="F9163" s="1">
        <v>43581</v>
      </c>
      <c r="G9163">
        <f>DAY(Table1[[#This Row],[Date of Admission]])</f>
        <v>26</v>
      </c>
      <c r="H9163" t="str">
        <f>TEXT(Table1[[#This Row],[Date of Admission]],"dddd")</f>
        <v>Friday</v>
      </c>
      <c r="I9163">
        <f>WEEKDAY(Table1[[#This Row],[Date of Admission]],2)</f>
        <v>5</v>
      </c>
      <c r="J9163" t="str">
        <f>IF(OR(Table1[[#This Row],[Weekday Number]]=6,Table1[[#This Row],[Weekday Number]]=7),"Weekend","Weekday")</f>
        <v>Weekday</v>
      </c>
      <c r="K91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3" t="s">
        <v>1543</v>
      </c>
      <c r="M9163" t="s">
        <v>24540</v>
      </c>
      <c r="N9163" t="s">
        <v>69</v>
      </c>
      <c r="O9163">
        <v>16982.235639999999</v>
      </c>
      <c r="P9163">
        <v>254</v>
      </c>
      <c r="Q9163" t="s">
        <v>49</v>
      </c>
      <c r="R9163" s="1">
        <v>43592</v>
      </c>
      <c r="S9163">
        <f>WEEKDAY(Table1[[#This Row],[Discharge Date]],2)</f>
        <v>2</v>
      </c>
      <c r="T9163" t="s">
        <v>56</v>
      </c>
      <c r="U9163" t="s">
        <v>28</v>
      </c>
      <c r="V9163" t="s">
        <v>40</v>
      </c>
    </row>
    <row r="9164" spans="1:22" x14ac:dyDescent="0.35">
      <c r="A9164" t="s">
        <v>24541</v>
      </c>
      <c r="B9164">
        <v>31</v>
      </c>
      <c r="C9164" t="s">
        <v>31</v>
      </c>
      <c r="D9164" t="s">
        <v>124</v>
      </c>
      <c r="E9164" t="s">
        <v>53</v>
      </c>
      <c r="F9164" s="1">
        <v>45017</v>
      </c>
      <c r="G9164">
        <f>DAY(Table1[[#This Row],[Date of Admission]])</f>
        <v>1</v>
      </c>
      <c r="H9164" t="str">
        <f>TEXT(Table1[[#This Row],[Date of Admission]],"dddd")</f>
        <v>Saturday</v>
      </c>
      <c r="I9164">
        <f>WEEKDAY(Table1[[#This Row],[Date of Admission]],2)</f>
        <v>6</v>
      </c>
      <c r="J9164" t="str">
        <f>IF(OR(Table1[[#This Row],[Weekday Number]]=6,Table1[[#This Row],[Weekday Number]]=7),"Weekend","Weekday")</f>
        <v>Weekend</v>
      </c>
      <c r="K91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64" t="s">
        <v>24542</v>
      </c>
      <c r="M9164" t="s">
        <v>24543</v>
      </c>
      <c r="N9164" t="s">
        <v>65</v>
      </c>
      <c r="O9164">
        <v>25449.436119999998</v>
      </c>
      <c r="P9164">
        <v>185</v>
      </c>
      <c r="Q9164" t="s">
        <v>26</v>
      </c>
      <c r="R9164" s="1">
        <v>45019</v>
      </c>
      <c r="S9164">
        <f>WEEKDAY(Table1[[#This Row],[Discharge Date]],2)</f>
        <v>1</v>
      </c>
      <c r="T9164" t="s">
        <v>50</v>
      </c>
      <c r="U9164" t="s">
        <v>39</v>
      </c>
      <c r="V9164" t="s">
        <v>40</v>
      </c>
    </row>
    <row r="9165" spans="1:22" x14ac:dyDescent="0.35">
      <c r="A9165" t="s">
        <v>12462</v>
      </c>
      <c r="B9165">
        <v>56</v>
      </c>
      <c r="C9165" t="s">
        <v>20</v>
      </c>
      <c r="D9165" t="s">
        <v>239</v>
      </c>
      <c r="E9165" t="s">
        <v>22</v>
      </c>
      <c r="F9165" s="1">
        <v>43818</v>
      </c>
      <c r="G9165">
        <f>DAY(Table1[[#This Row],[Date of Admission]])</f>
        <v>19</v>
      </c>
      <c r="H9165" t="str">
        <f>TEXT(Table1[[#This Row],[Date of Admission]],"dddd")</f>
        <v>Thursday</v>
      </c>
      <c r="I9165">
        <f>WEEKDAY(Table1[[#This Row],[Date of Admission]],2)</f>
        <v>4</v>
      </c>
      <c r="J9165" t="str">
        <f>IF(OR(Table1[[#This Row],[Weekday Number]]=6,Table1[[#This Row],[Weekday Number]]=7),"Weekend","Weekday")</f>
        <v>Weekday</v>
      </c>
      <c r="K91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5" t="s">
        <v>24544</v>
      </c>
      <c r="M9165" t="s">
        <v>195</v>
      </c>
      <c r="N9165" t="s">
        <v>60</v>
      </c>
      <c r="O9165">
        <v>8988.1674390000007</v>
      </c>
      <c r="P9165">
        <v>480</v>
      </c>
      <c r="Q9165" t="s">
        <v>49</v>
      </c>
      <c r="R9165" s="1">
        <v>43828</v>
      </c>
      <c r="S9165">
        <f>WEEKDAY(Table1[[#This Row],[Discharge Date]],2)</f>
        <v>7</v>
      </c>
      <c r="T9165" t="s">
        <v>38</v>
      </c>
      <c r="U9165" t="s">
        <v>39</v>
      </c>
      <c r="V9165" t="s">
        <v>40</v>
      </c>
    </row>
    <row r="9166" spans="1:22" x14ac:dyDescent="0.35">
      <c r="A9166" t="s">
        <v>24545</v>
      </c>
      <c r="B9166">
        <v>58</v>
      </c>
      <c r="C9166" t="s">
        <v>31</v>
      </c>
      <c r="D9166" t="s">
        <v>124</v>
      </c>
      <c r="E9166" t="s">
        <v>33</v>
      </c>
      <c r="F9166" s="1">
        <v>44319</v>
      </c>
      <c r="G9166">
        <f>DAY(Table1[[#This Row],[Date of Admission]])</f>
        <v>3</v>
      </c>
      <c r="H9166" t="str">
        <f>TEXT(Table1[[#This Row],[Date of Admission]],"dddd")</f>
        <v>Monday</v>
      </c>
      <c r="I9166">
        <f>WEEKDAY(Table1[[#This Row],[Date of Admission]],2)</f>
        <v>1</v>
      </c>
      <c r="J9166" t="str">
        <f>IF(OR(Table1[[#This Row],[Weekday Number]]=6,Table1[[#This Row],[Weekday Number]]=7),"Weekend","Weekday")</f>
        <v>Weekday</v>
      </c>
      <c r="K91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66" t="s">
        <v>24546</v>
      </c>
      <c r="M9166" t="s">
        <v>24547</v>
      </c>
      <c r="N9166" t="s">
        <v>25</v>
      </c>
      <c r="O9166">
        <v>40554.316809999997</v>
      </c>
      <c r="P9166">
        <v>453</v>
      </c>
      <c r="Q9166" t="s">
        <v>49</v>
      </c>
      <c r="R9166" s="1">
        <v>44336</v>
      </c>
      <c r="S9166">
        <f>WEEKDAY(Table1[[#This Row],[Discharge Date]],2)</f>
        <v>4</v>
      </c>
      <c r="T9166" t="s">
        <v>38</v>
      </c>
      <c r="U9166" t="s">
        <v>39</v>
      </c>
      <c r="V9166" t="s">
        <v>40</v>
      </c>
    </row>
    <row r="9167" spans="1:22" x14ac:dyDescent="0.35">
      <c r="A9167" t="s">
        <v>24548</v>
      </c>
      <c r="B9167">
        <v>30</v>
      </c>
      <c r="C9167" t="s">
        <v>31</v>
      </c>
      <c r="D9167" t="s">
        <v>239</v>
      </c>
      <c r="E9167" t="s">
        <v>78</v>
      </c>
      <c r="F9167" s="1">
        <v>44779</v>
      </c>
      <c r="G9167">
        <f>DAY(Table1[[#This Row],[Date of Admission]])</f>
        <v>6</v>
      </c>
      <c r="H9167" t="str">
        <f>TEXT(Table1[[#This Row],[Date of Admission]],"dddd")</f>
        <v>Saturday</v>
      </c>
      <c r="I9167">
        <f>WEEKDAY(Table1[[#This Row],[Date of Admission]],2)</f>
        <v>6</v>
      </c>
      <c r="J9167" t="str">
        <f>IF(OR(Table1[[#This Row],[Weekday Number]]=6,Table1[[#This Row],[Weekday Number]]=7),"Weekend","Weekday")</f>
        <v>Weekend</v>
      </c>
      <c r="K91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7" t="s">
        <v>24549</v>
      </c>
      <c r="M9167" t="s">
        <v>15314</v>
      </c>
      <c r="N9167" t="s">
        <v>65</v>
      </c>
      <c r="O9167">
        <v>54746.012179999998</v>
      </c>
      <c r="P9167">
        <v>253</v>
      </c>
      <c r="Q9167" t="s">
        <v>26</v>
      </c>
      <c r="R9167" s="1">
        <v>44786</v>
      </c>
      <c r="S9167">
        <f>WEEKDAY(Table1[[#This Row],[Discharge Date]],2)</f>
        <v>6</v>
      </c>
      <c r="T9167" t="s">
        <v>50</v>
      </c>
      <c r="U9167" t="s">
        <v>51</v>
      </c>
      <c r="V9167" t="s">
        <v>40</v>
      </c>
    </row>
    <row r="9168" spans="1:22" x14ac:dyDescent="0.35">
      <c r="A9168" t="s">
        <v>24550</v>
      </c>
      <c r="B9168">
        <v>55</v>
      </c>
      <c r="C9168" t="s">
        <v>31</v>
      </c>
      <c r="D9168" t="s">
        <v>239</v>
      </c>
      <c r="E9168" t="s">
        <v>33</v>
      </c>
      <c r="F9168" s="1">
        <v>45121</v>
      </c>
      <c r="G9168">
        <f>DAY(Table1[[#This Row],[Date of Admission]])</f>
        <v>14</v>
      </c>
      <c r="H9168" t="str">
        <f>TEXT(Table1[[#This Row],[Date of Admission]],"dddd")</f>
        <v>Friday</v>
      </c>
      <c r="I9168">
        <f>WEEKDAY(Table1[[#This Row],[Date of Admission]],2)</f>
        <v>5</v>
      </c>
      <c r="J9168" t="str">
        <f>IF(OR(Table1[[#This Row],[Weekday Number]]=6,Table1[[#This Row],[Weekday Number]]=7),"Weekend","Weekday")</f>
        <v>Weekday</v>
      </c>
      <c r="K91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68" t="s">
        <v>24551</v>
      </c>
      <c r="M9168" t="s">
        <v>24552</v>
      </c>
      <c r="N9168" t="s">
        <v>36</v>
      </c>
      <c r="O9168">
        <v>42575.475209999997</v>
      </c>
      <c r="P9168">
        <v>346</v>
      </c>
      <c r="Q9168" t="s">
        <v>37</v>
      </c>
      <c r="R9168" s="1">
        <v>45147</v>
      </c>
      <c r="S9168">
        <f>WEEKDAY(Table1[[#This Row],[Discharge Date]],2)</f>
        <v>3</v>
      </c>
      <c r="T9168" t="s">
        <v>56</v>
      </c>
      <c r="U9168" t="s">
        <v>28</v>
      </c>
      <c r="V9168" t="s">
        <v>40</v>
      </c>
    </row>
    <row r="9169" spans="1:22" x14ac:dyDescent="0.35">
      <c r="A9169" t="s">
        <v>24553</v>
      </c>
      <c r="B9169">
        <v>60</v>
      </c>
      <c r="C9169" t="s">
        <v>20</v>
      </c>
      <c r="D9169" t="s">
        <v>32</v>
      </c>
      <c r="E9169" t="s">
        <v>43</v>
      </c>
      <c r="F9169" s="1">
        <v>44835</v>
      </c>
      <c r="G9169">
        <f>DAY(Table1[[#This Row],[Date of Admission]])</f>
        <v>1</v>
      </c>
      <c r="H9169" t="str">
        <f>TEXT(Table1[[#This Row],[Date of Admission]],"dddd")</f>
        <v>Saturday</v>
      </c>
      <c r="I9169">
        <f>WEEKDAY(Table1[[#This Row],[Date of Admission]],2)</f>
        <v>6</v>
      </c>
      <c r="J9169" t="str">
        <f>IF(OR(Table1[[#This Row],[Weekday Number]]=6,Table1[[#This Row],[Weekday Number]]=7),"Weekend","Weekday")</f>
        <v>Weekend</v>
      </c>
      <c r="K91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69" t="s">
        <v>24554</v>
      </c>
      <c r="M9169" t="s">
        <v>15803</v>
      </c>
      <c r="N9169" t="s">
        <v>60</v>
      </c>
      <c r="O9169">
        <v>19829.919320000001</v>
      </c>
      <c r="P9169">
        <v>181</v>
      </c>
      <c r="Q9169" t="s">
        <v>26</v>
      </c>
      <c r="R9169" s="1">
        <v>44844</v>
      </c>
      <c r="S9169">
        <f>WEEKDAY(Table1[[#This Row],[Discharge Date]],2)</f>
        <v>1</v>
      </c>
      <c r="T9169" t="s">
        <v>27</v>
      </c>
      <c r="U9169" t="s">
        <v>51</v>
      </c>
      <c r="V9169" t="s">
        <v>40</v>
      </c>
    </row>
    <row r="9170" spans="1:22" x14ac:dyDescent="0.35">
      <c r="A9170" t="s">
        <v>24555</v>
      </c>
      <c r="B9170">
        <v>23</v>
      </c>
      <c r="C9170" t="s">
        <v>31</v>
      </c>
      <c r="D9170" t="s">
        <v>42</v>
      </c>
      <c r="E9170" t="s">
        <v>43</v>
      </c>
      <c r="F9170" s="1">
        <v>44952</v>
      </c>
      <c r="G9170">
        <f>DAY(Table1[[#This Row],[Date of Admission]])</f>
        <v>26</v>
      </c>
      <c r="H9170" t="str">
        <f>TEXT(Table1[[#This Row],[Date of Admission]],"dddd")</f>
        <v>Thursday</v>
      </c>
      <c r="I9170">
        <f>WEEKDAY(Table1[[#This Row],[Date of Admission]],2)</f>
        <v>4</v>
      </c>
      <c r="J9170" t="str">
        <f>IF(OR(Table1[[#This Row],[Weekday Number]]=6,Table1[[#This Row],[Weekday Number]]=7),"Weekend","Weekday")</f>
        <v>Weekday</v>
      </c>
      <c r="K91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0" t="s">
        <v>24556</v>
      </c>
      <c r="M9170" t="s">
        <v>24557</v>
      </c>
      <c r="N9170" t="s">
        <v>69</v>
      </c>
      <c r="O9170">
        <v>371.7505008</v>
      </c>
      <c r="P9170">
        <v>435</v>
      </c>
      <c r="Q9170" t="s">
        <v>37</v>
      </c>
      <c r="R9170" s="1">
        <v>44970</v>
      </c>
      <c r="S9170">
        <f>WEEKDAY(Table1[[#This Row],[Discharge Date]],2)</f>
        <v>1</v>
      </c>
      <c r="T9170" t="s">
        <v>38</v>
      </c>
      <c r="U9170" t="s">
        <v>51</v>
      </c>
      <c r="V9170" t="s">
        <v>84</v>
      </c>
    </row>
    <row r="9171" spans="1:22" x14ac:dyDescent="0.35">
      <c r="A9171" t="s">
        <v>24558</v>
      </c>
      <c r="B9171">
        <v>78</v>
      </c>
      <c r="C9171" t="s">
        <v>20</v>
      </c>
      <c r="D9171" t="s">
        <v>71</v>
      </c>
      <c r="E9171" t="s">
        <v>22</v>
      </c>
      <c r="F9171" s="1">
        <v>44556</v>
      </c>
      <c r="G9171">
        <f>DAY(Table1[[#This Row],[Date of Admission]])</f>
        <v>26</v>
      </c>
      <c r="H9171" t="str">
        <f>TEXT(Table1[[#This Row],[Date of Admission]],"dddd")</f>
        <v>Sunday</v>
      </c>
      <c r="I9171">
        <f>WEEKDAY(Table1[[#This Row],[Date of Admission]],2)</f>
        <v>7</v>
      </c>
      <c r="J9171" t="str">
        <f>IF(OR(Table1[[#This Row],[Weekday Number]]=6,Table1[[#This Row],[Weekday Number]]=7),"Weekend","Weekday")</f>
        <v>Weekend</v>
      </c>
      <c r="K91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1" t="s">
        <v>24559</v>
      </c>
      <c r="M9171" t="s">
        <v>24560</v>
      </c>
      <c r="N9171" t="s">
        <v>65</v>
      </c>
      <c r="O9171">
        <v>1796.928746</v>
      </c>
      <c r="P9171">
        <v>489</v>
      </c>
      <c r="Q9171" t="s">
        <v>49</v>
      </c>
      <c r="R9171" s="1">
        <v>44580</v>
      </c>
      <c r="S9171">
        <f>WEEKDAY(Table1[[#This Row],[Discharge Date]],2)</f>
        <v>3</v>
      </c>
      <c r="T9171" t="s">
        <v>38</v>
      </c>
      <c r="U9171" t="s">
        <v>28</v>
      </c>
      <c r="V9171" t="s">
        <v>29</v>
      </c>
    </row>
    <row r="9172" spans="1:22" x14ac:dyDescent="0.35">
      <c r="A9172" t="s">
        <v>24561</v>
      </c>
      <c r="B9172">
        <v>18</v>
      </c>
      <c r="C9172" t="s">
        <v>20</v>
      </c>
      <c r="D9172" t="s">
        <v>57</v>
      </c>
      <c r="E9172" t="s">
        <v>22</v>
      </c>
      <c r="F9172" s="1">
        <v>44322</v>
      </c>
      <c r="G9172">
        <f>DAY(Table1[[#This Row],[Date of Admission]])</f>
        <v>6</v>
      </c>
      <c r="H9172" t="str">
        <f>TEXT(Table1[[#This Row],[Date of Admission]],"dddd")</f>
        <v>Thursday</v>
      </c>
      <c r="I9172">
        <f>WEEKDAY(Table1[[#This Row],[Date of Admission]],2)</f>
        <v>4</v>
      </c>
      <c r="J9172" t="str">
        <f>IF(OR(Table1[[#This Row],[Weekday Number]]=6,Table1[[#This Row],[Weekday Number]]=7),"Weekend","Weekday")</f>
        <v>Weekday</v>
      </c>
      <c r="K91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2" t="s">
        <v>24562</v>
      </c>
      <c r="M9172" t="s">
        <v>24563</v>
      </c>
      <c r="N9172" t="s">
        <v>60</v>
      </c>
      <c r="O9172">
        <v>15680.9118</v>
      </c>
      <c r="P9172">
        <v>452</v>
      </c>
      <c r="Q9172" t="s">
        <v>49</v>
      </c>
      <c r="R9172" s="1">
        <v>44330</v>
      </c>
      <c r="S9172">
        <f>WEEKDAY(Table1[[#This Row],[Discharge Date]],2)</f>
        <v>5</v>
      </c>
      <c r="T9172" t="s">
        <v>38</v>
      </c>
      <c r="U9172" t="s">
        <v>51</v>
      </c>
      <c r="V9172" t="s">
        <v>84</v>
      </c>
    </row>
    <row r="9173" spans="1:22" x14ac:dyDescent="0.35">
      <c r="A9173" t="s">
        <v>24564</v>
      </c>
      <c r="B9173">
        <v>68</v>
      </c>
      <c r="C9173" t="s">
        <v>20</v>
      </c>
      <c r="D9173" t="s">
        <v>71</v>
      </c>
      <c r="E9173" t="s">
        <v>62</v>
      </c>
      <c r="F9173" s="1">
        <v>44421</v>
      </c>
      <c r="G9173">
        <f>DAY(Table1[[#This Row],[Date of Admission]])</f>
        <v>13</v>
      </c>
      <c r="H9173" t="str">
        <f>TEXT(Table1[[#This Row],[Date of Admission]],"dddd")</f>
        <v>Friday</v>
      </c>
      <c r="I9173">
        <f>WEEKDAY(Table1[[#This Row],[Date of Admission]],2)</f>
        <v>5</v>
      </c>
      <c r="J9173" t="str">
        <f>IF(OR(Table1[[#This Row],[Weekday Number]]=6,Table1[[#This Row],[Weekday Number]]=7),"Weekend","Weekday")</f>
        <v>Weekday</v>
      </c>
      <c r="K91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3" t="s">
        <v>24565</v>
      </c>
      <c r="M9173" t="s">
        <v>24566</v>
      </c>
      <c r="N9173" t="s">
        <v>25</v>
      </c>
      <c r="O9173">
        <v>8773.6701119999998</v>
      </c>
      <c r="P9173">
        <v>347</v>
      </c>
      <c r="Q9173" t="s">
        <v>26</v>
      </c>
      <c r="R9173" s="1">
        <v>44441</v>
      </c>
      <c r="S9173">
        <f>WEEKDAY(Table1[[#This Row],[Discharge Date]],2)</f>
        <v>4</v>
      </c>
      <c r="T9173" t="s">
        <v>94</v>
      </c>
      <c r="U9173" t="s">
        <v>39</v>
      </c>
      <c r="V9173" t="s">
        <v>29</v>
      </c>
    </row>
    <row r="9174" spans="1:22" x14ac:dyDescent="0.35">
      <c r="A9174" t="s">
        <v>3422</v>
      </c>
      <c r="B9174">
        <v>47</v>
      </c>
      <c r="C9174" t="s">
        <v>31</v>
      </c>
      <c r="D9174" t="s">
        <v>21</v>
      </c>
      <c r="E9174" t="s">
        <v>62</v>
      </c>
      <c r="F9174" s="1">
        <v>44379</v>
      </c>
      <c r="G9174">
        <f>DAY(Table1[[#This Row],[Date of Admission]])</f>
        <v>2</v>
      </c>
      <c r="H9174" t="str">
        <f>TEXT(Table1[[#This Row],[Date of Admission]],"dddd")</f>
        <v>Friday</v>
      </c>
      <c r="I9174">
        <f>WEEKDAY(Table1[[#This Row],[Date of Admission]],2)</f>
        <v>5</v>
      </c>
      <c r="J9174" t="str">
        <f>IF(OR(Table1[[#This Row],[Weekday Number]]=6,Table1[[#This Row],[Weekday Number]]=7),"Weekend","Weekday")</f>
        <v>Weekday</v>
      </c>
      <c r="K91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74" t="s">
        <v>24567</v>
      </c>
      <c r="M9174" t="s">
        <v>24568</v>
      </c>
      <c r="N9174" t="s">
        <v>69</v>
      </c>
      <c r="O9174">
        <v>28272.994009999999</v>
      </c>
      <c r="P9174">
        <v>305</v>
      </c>
      <c r="Q9174" t="s">
        <v>26</v>
      </c>
      <c r="R9174" s="1">
        <v>44379</v>
      </c>
      <c r="S9174">
        <f>WEEKDAY(Table1[[#This Row],[Discharge Date]],2)</f>
        <v>5</v>
      </c>
      <c r="T9174" t="s">
        <v>56</v>
      </c>
      <c r="U9174" t="s">
        <v>28</v>
      </c>
      <c r="V9174" t="s">
        <v>40</v>
      </c>
    </row>
    <row r="9175" spans="1:22" x14ac:dyDescent="0.35">
      <c r="A9175" t="s">
        <v>24569</v>
      </c>
      <c r="B9175">
        <v>21</v>
      </c>
      <c r="C9175" t="s">
        <v>20</v>
      </c>
      <c r="D9175" t="s">
        <v>124</v>
      </c>
      <c r="E9175" t="s">
        <v>22</v>
      </c>
      <c r="F9175" s="1">
        <v>44720</v>
      </c>
      <c r="G9175">
        <f>DAY(Table1[[#This Row],[Date of Admission]])</f>
        <v>8</v>
      </c>
      <c r="H9175" t="str">
        <f>TEXT(Table1[[#This Row],[Date of Admission]],"dddd")</f>
        <v>Wednesday</v>
      </c>
      <c r="I9175">
        <f>WEEKDAY(Table1[[#This Row],[Date of Admission]],2)</f>
        <v>3</v>
      </c>
      <c r="J9175" t="str">
        <f>IF(OR(Table1[[#This Row],[Weekday Number]]=6,Table1[[#This Row],[Weekday Number]]=7),"Weekend","Weekday")</f>
        <v>Weekday</v>
      </c>
      <c r="K91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5" t="s">
        <v>24570</v>
      </c>
      <c r="M9175" t="s">
        <v>3805</v>
      </c>
      <c r="N9175" t="s">
        <v>60</v>
      </c>
      <c r="O9175">
        <v>22567.86159</v>
      </c>
      <c r="P9175">
        <v>362</v>
      </c>
      <c r="Q9175" t="s">
        <v>49</v>
      </c>
      <c r="R9175" s="1">
        <v>44721</v>
      </c>
      <c r="S9175">
        <f>WEEKDAY(Table1[[#This Row],[Discharge Date]],2)</f>
        <v>4</v>
      </c>
      <c r="T9175" t="s">
        <v>94</v>
      </c>
      <c r="U9175" t="s">
        <v>39</v>
      </c>
      <c r="V9175" t="s">
        <v>84</v>
      </c>
    </row>
    <row r="9176" spans="1:22" x14ac:dyDescent="0.35">
      <c r="A9176" t="s">
        <v>2669</v>
      </c>
      <c r="B9176">
        <v>38</v>
      </c>
      <c r="C9176" t="s">
        <v>20</v>
      </c>
      <c r="D9176" t="s">
        <v>21</v>
      </c>
      <c r="E9176" t="s">
        <v>43</v>
      </c>
      <c r="F9176" s="1">
        <v>43775</v>
      </c>
      <c r="G9176">
        <f>DAY(Table1[[#This Row],[Date of Admission]])</f>
        <v>6</v>
      </c>
      <c r="H9176" t="str">
        <f>TEXT(Table1[[#This Row],[Date of Admission]],"dddd")</f>
        <v>Wednesday</v>
      </c>
      <c r="I9176">
        <f>WEEKDAY(Table1[[#This Row],[Date of Admission]],2)</f>
        <v>3</v>
      </c>
      <c r="J9176" t="str">
        <f>IF(OR(Table1[[#This Row],[Weekday Number]]=6,Table1[[#This Row],[Weekday Number]]=7),"Weekend","Weekday")</f>
        <v>Weekday</v>
      </c>
      <c r="K91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6" t="s">
        <v>3543</v>
      </c>
      <c r="M9176" t="s">
        <v>24571</v>
      </c>
      <c r="N9176" t="s">
        <v>69</v>
      </c>
      <c r="O9176">
        <v>14399.228580000001</v>
      </c>
      <c r="P9176">
        <v>140</v>
      </c>
      <c r="Q9176" t="s">
        <v>26</v>
      </c>
      <c r="R9176" s="1">
        <v>43785</v>
      </c>
      <c r="S9176">
        <f>WEEKDAY(Table1[[#This Row],[Discharge Date]],2)</f>
        <v>6</v>
      </c>
      <c r="T9176" t="s">
        <v>38</v>
      </c>
      <c r="U9176" t="s">
        <v>39</v>
      </c>
      <c r="V9176" t="s">
        <v>40</v>
      </c>
    </row>
    <row r="9177" spans="1:22" x14ac:dyDescent="0.35">
      <c r="A9177" t="s">
        <v>15080</v>
      </c>
      <c r="B9177">
        <v>56</v>
      </c>
      <c r="C9177" t="s">
        <v>31</v>
      </c>
      <c r="D9177" t="s">
        <v>124</v>
      </c>
      <c r="E9177" t="s">
        <v>62</v>
      </c>
      <c r="F9177" s="1">
        <v>44008</v>
      </c>
      <c r="G9177">
        <f>DAY(Table1[[#This Row],[Date of Admission]])</f>
        <v>26</v>
      </c>
      <c r="H9177" t="str">
        <f>TEXT(Table1[[#This Row],[Date of Admission]],"dddd")</f>
        <v>Friday</v>
      </c>
      <c r="I9177">
        <f>WEEKDAY(Table1[[#This Row],[Date of Admission]],2)</f>
        <v>5</v>
      </c>
      <c r="J9177" t="str">
        <f>IF(OR(Table1[[#This Row],[Weekday Number]]=6,Table1[[#This Row],[Weekday Number]]=7),"Weekend","Weekday")</f>
        <v>Weekday</v>
      </c>
      <c r="K91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7" t="s">
        <v>24572</v>
      </c>
      <c r="M9177" t="s">
        <v>24573</v>
      </c>
      <c r="N9177" t="s">
        <v>25</v>
      </c>
      <c r="O9177">
        <v>19094.71586</v>
      </c>
      <c r="P9177">
        <v>488</v>
      </c>
      <c r="Q9177" t="s">
        <v>49</v>
      </c>
      <c r="R9177" s="1">
        <v>44009</v>
      </c>
      <c r="S9177">
        <f>WEEKDAY(Table1[[#This Row],[Discharge Date]],2)</f>
        <v>6</v>
      </c>
      <c r="T9177" t="s">
        <v>50</v>
      </c>
      <c r="U9177" t="s">
        <v>51</v>
      </c>
      <c r="V9177" t="s">
        <v>40</v>
      </c>
    </row>
    <row r="9178" spans="1:22" x14ac:dyDescent="0.35">
      <c r="A9178" t="s">
        <v>24574</v>
      </c>
      <c r="B9178">
        <v>49</v>
      </c>
      <c r="C9178" t="s">
        <v>31</v>
      </c>
      <c r="D9178" t="s">
        <v>99</v>
      </c>
      <c r="E9178" t="s">
        <v>43</v>
      </c>
      <c r="F9178" s="1">
        <v>45039</v>
      </c>
      <c r="G9178">
        <f>DAY(Table1[[#This Row],[Date of Admission]])</f>
        <v>23</v>
      </c>
      <c r="H9178" t="str">
        <f>TEXT(Table1[[#This Row],[Date of Admission]],"dddd")</f>
        <v>Sunday</v>
      </c>
      <c r="I9178">
        <f>WEEKDAY(Table1[[#This Row],[Date of Admission]],2)</f>
        <v>7</v>
      </c>
      <c r="J9178" t="str">
        <f>IF(OR(Table1[[#This Row],[Weekday Number]]=6,Table1[[#This Row],[Weekday Number]]=7),"Weekend","Weekday")</f>
        <v>Weekend</v>
      </c>
      <c r="K91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8" t="s">
        <v>24575</v>
      </c>
      <c r="M9178" t="s">
        <v>24576</v>
      </c>
      <c r="N9178" t="s">
        <v>69</v>
      </c>
      <c r="O9178">
        <v>13372.992130000001</v>
      </c>
      <c r="P9178">
        <v>399</v>
      </c>
      <c r="Q9178" t="s">
        <v>37</v>
      </c>
      <c r="R9178" s="1">
        <v>45058</v>
      </c>
      <c r="S9178">
        <f>WEEKDAY(Table1[[#This Row],[Discharge Date]],2)</f>
        <v>5</v>
      </c>
      <c r="T9178" t="s">
        <v>56</v>
      </c>
      <c r="U9178" t="s">
        <v>39</v>
      </c>
      <c r="V9178" t="s">
        <v>40</v>
      </c>
    </row>
    <row r="9179" spans="1:22" x14ac:dyDescent="0.35">
      <c r="A9179" t="s">
        <v>24577</v>
      </c>
      <c r="B9179">
        <v>58</v>
      </c>
      <c r="C9179" t="s">
        <v>20</v>
      </c>
      <c r="D9179" t="s">
        <v>71</v>
      </c>
      <c r="E9179" t="s">
        <v>78</v>
      </c>
      <c r="F9179" s="1">
        <v>45122</v>
      </c>
      <c r="G9179">
        <f>DAY(Table1[[#This Row],[Date of Admission]])</f>
        <v>15</v>
      </c>
      <c r="H9179" t="str">
        <f>TEXT(Table1[[#This Row],[Date of Admission]],"dddd")</f>
        <v>Saturday</v>
      </c>
      <c r="I9179">
        <f>WEEKDAY(Table1[[#This Row],[Date of Admission]],2)</f>
        <v>6</v>
      </c>
      <c r="J9179" t="str">
        <f>IF(OR(Table1[[#This Row],[Weekday Number]]=6,Table1[[#This Row],[Weekday Number]]=7),"Weekend","Weekday")</f>
        <v>Weekend</v>
      </c>
      <c r="K91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79" t="s">
        <v>24578</v>
      </c>
      <c r="M9179" t="s">
        <v>24579</v>
      </c>
      <c r="N9179" t="s">
        <v>65</v>
      </c>
      <c r="O9179">
        <v>21971.233400000001</v>
      </c>
      <c r="P9179">
        <v>239</v>
      </c>
      <c r="Q9179" t="s">
        <v>37</v>
      </c>
      <c r="R9179" s="1">
        <v>45134</v>
      </c>
      <c r="S9179">
        <f>WEEKDAY(Table1[[#This Row],[Discharge Date]],2)</f>
        <v>4</v>
      </c>
      <c r="T9179" t="s">
        <v>38</v>
      </c>
      <c r="U9179" t="s">
        <v>39</v>
      </c>
      <c r="V9179" t="s">
        <v>40</v>
      </c>
    </row>
    <row r="9180" spans="1:22" x14ac:dyDescent="0.35">
      <c r="A9180" t="s">
        <v>24580</v>
      </c>
      <c r="B9180">
        <v>75</v>
      </c>
      <c r="C9180" t="s">
        <v>20</v>
      </c>
      <c r="D9180" t="s">
        <v>32</v>
      </c>
      <c r="E9180" t="s">
        <v>43</v>
      </c>
      <c r="F9180" s="1">
        <v>44083</v>
      </c>
      <c r="G9180">
        <f>DAY(Table1[[#This Row],[Date of Admission]])</f>
        <v>9</v>
      </c>
      <c r="H9180" t="str">
        <f>TEXT(Table1[[#This Row],[Date of Admission]],"dddd")</f>
        <v>Wednesday</v>
      </c>
      <c r="I9180">
        <f>WEEKDAY(Table1[[#This Row],[Date of Admission]],2)</f>
        <v>3</v>
      </c>
      <c r="J9180" t="str">
        <f>IF(OR(Table1[[#This Row],[Weekday Number]]=6,Table1[[#This Row],[Weekday Number]]=7),"Weekend","Weekday")</f>
        <v>Weekday</v>
      </c>
      <c r="K91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0" t="s">
        <v>24581</v>
      </c>
      <c r="M9180" t="s">
        <v>24582</v>
      </c>
      <c r="N9180" t="s">
        <v>25</v>
      </c>
      <c r="O9180">
        <v>3236.5302059999999</v>
      </c>
      <c r="P9180">
        <v>236</v>
      </c>
      <c r="Q9180" t="s">
        <v>49</v>
      </c>
      <c r="R9180" s="1">
        <v>44113</v>
      </c>
      <c r="S9180">
        <f>WEEKDAY(Table1[[#This Row],[Discharge Date]],2)</f>
        <v>5</v>
      </c>
      <c r="T9180" t="s">
        <v>94</v>
      </c>
      <c r="U9180" t="s">
        <v>39</v>
      </c>
      <c r="V9180" t="s">
        <v>29</v>
      </c>
    </row>
    <row r="9181" spans="1:22" x14ac:dyDescent="0.35">
      <c r="A9181" t="s">
        <v>24583</v>
      </c>
      <c r="B9181">
        <v>33</v>
      </c>
      <c r="C9181" t="s">
        <v>20</v>
      </c>
      <c r="D9181" t="s">
        <v>239</v>
      </c>
      <c r="E9181" t="s">
        <v>62</v>
      </c>
      <c r="F9181" s="1">
        <v>43502</v>
      </c>
      <c r="G9181">
        <f>DAY(Table1[[#This Row],[Date of Admission]])</f>
        <v>6</v>
      </c>
      <c r="H9181" t="str">
        <f>TEXT(Table1[[#This Row],[Date of Admission]],"dddd")</f>
        <v>Wednesday</v>
      </c>
      <c r="I9181">
        <f>WEEKDAY(Table1[[#This Row],[Date of Admission]],2)</f>
        <v>3</v>
      </c>
      <c r="J9181" t="str">
        <f>IF(OR(Table1[[#This Row],[Weekday Number]]=6,Table1[[#This Row],[Weekday Number]]=7),"Weekend","Weekday")</f>
        <v>Weekday</v>
      </c>
      <c r="K91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1" t="s">
        <v>24584</v>
      </c>
      <c r="M9181" t="s">
        <v>24585</v>
      </c>
      <c r="N9181" t="s">
        <v>36</v>
      </c>
      <c r="O9181">
        <v>14413.96284</v>
      </c>
      <c r="P9181">
        <v>496</v>
      </c>
      <c r="Q9181" t="s">
        <v>49</v>
      </c>
      <c r="R9181" s="1">
        <v>43520</v>
      </c>
      <c r="S9181">
        <f>WEEKDAY(Table1[[#This Row],[Discharge Date]],2)</f>
        <v>7</v>
      </c>
      <c r="T9181" t="s">
        <v>38</v>
      </c>
      <c r="U9181" t="s">
        <v>51</v>
      </c>
      <c r="V9181" t="s">
        <v>40</v>
      </c>
    </row>
    <row r="9182" spans="1:22" x14ac:dyDescent="0.35">
      <c r="A9182" t="s">
        <v>24586</v>
      </c>
      <c r="B9182">
        <v>74</v>
      </c>
      <c r="C9182" t="s">
        <v>31</v>
      </c>
      <c r="D9182" t="s">
        <v>71</v>
      </c>
      <c r="E9182" t="s">
        <v>22</v>
      </c>
      <c r="F9182" s="1">
        <v>43546</v>
      </c>
      <c r="G9182">
        <f>DAY(Table1[[#This Row],[Date of Admission]])</f>
        <v>22</v>
      </c>
      <c r="H9182" t="str">
        <f>TEXT(Table1[[#This Row],[Date of Admission]],"dddd")</f>
        <v>Friday</v>
      </c>
      <c r="I9182">
        <f>WEEKDAY(Table1[[#This Row],[Date of Admission]],2)</f>
        <v>5</v>
      </c>
      <c r="J9182" t="str">
        <f>IF(OR(Table1[[#This Row],[Weekday Number]]=6,Table1[[#This Row],[Weekday Number]]=7),"Weekend","Weekday")</f>
        <v>Weekday</v>
      </c>
      <c r="K91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2" t="s">
        <v>24587</v>
      </c>
      <c r="M9182" t="s">
        <v>24588</v>
      </c>
      <c r="N9182" t="s">
        <v>25</v>
      </c>
      <c r="O9182">
        <v>23639.567340000001</v>
      </c>
      <c r="P9182">
        <v>366</v>
      </c>
      <c r="Q9182" t="s">
        <v>37</v>
      </c>
      <c r="R9182" s="1">
        <v>43565</v>
      </c>
      <c r="S9182">
        <f>WEEKDAY(Table1[[#This Row],[Discharge Date]],2)</f>
        <v>3</v>
      </c>
      <c r="T9182" t="s">
        <v>56</v>
      </c>
      <c r="U9182" t="s">
        <v>28</v>
      </c>
      <c r="V9182" t="s">
        <v>29</v>
      </c>
    </row>
    <row r="9183" spans="1:22" x14ac:dyDescent="0.35">
      <c r="A9183" t="s">
        <v>24589</v>
      </c>
      <c r="B9183">
        <v>44</v>
      </c>
      <c r="C9183" t="s">
        <v>31</v>
      </c>
      <c r="D9183" t="s">
        <v>32</v>
      </c>
      <c r="E9183" t="s">
        <v>33</v>
      </c>
      <c r="F9183" s="1">
        <v>43439</v>
      </c>
      <c r="G9183">
        <f>DAY(Table1[[#This Row],[Date of Admission]])</f>
        <v>5</v>
      </c>
      <c r="H9183" t="str">
        <f>TEXT(Table1[[#This Row],[Date of Admission]],"dddd")</f>
        <v>Wednesday</v>
      </c>
      <c r="I9183">
        <f>WEEKDAY(Table1[[#This Row],[Date of Admission]],2)</f>
        <v>3</v>
      </c>
      <c r="J9183" t="str">
        <f>IF(OR(Table1[[#This Row],[Weekday Number]]=6,Table1[[#This Row],[Weekday Number]]=7),"Weekend","Weekday")</f>
        <v>Weekday</v>
      </c>
      <c r="K91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3" t="s">
        <v>24590</v>
      </c>
      <c r="M9183" t="s">
        <v>24591</v>
      </c>
      <c r="N9183" t="s">
        <v>60</v>
      </c>
      <c r="O9183">
        <v>36046.250010000003</v>
      </c>
      <c r="P9183">
        <v>349</v>
      </c>
      <c r="Q9183" t="s">
        <v>26</v>
      </c>
      <c r="R9183" s="1">
        <v>43449</v>
      </c>
      <c r="S9183">
        <f>WEEKDAY(Table1[[#This Row],[Discharge Date]],2)</f>
        <v>6</v>
      </c>
      <c r="T9183" t="s">
        <v>27</v>
      </c>
      <c r="U9183" t="s">
        <v>51</v>
      </c>
      <c r="V9183" t="s">
        <v>40</v>
      </c>
    </row>
    <row r="9184" spans="1:22" x14ac:dyDescent="0.35">
      <c r="A9184" t="s">
        <v>24592</v>
      </c>
      <c r="B9184">
        <v>57</v>
      </c>
      <c r="C9184" t="s">
        <v>31</v>
      </c>
      <c r="D9184" t="s">
        <v>32</v>
      </c>
      <c r="E9184" t="s">
        <v>53</v>
      </c>
      <c r="F9184" s="1">
        <v>43837</v>
      </c>
      <c r="G9184">
        <f>DAY(Table1[[#This Row],[Date of Admission]])</f>
        <v>7</v>
      </c>
      <c r="H9184" t="str">
        <f>TEXT(Table1[[#This Row],[Date of Admission]],"dddd")</f>
        <v>Tuesday</v>
      </c>
      <c r="I9184">
        <f>WEEKDAY(Table1[[#This Row],[Date of Admission]],2)</f>
        <v>2</v>
      </c>
      <c r="J9184" t="str">
        <f>IF(OR(Table1[[#This Row],[Weekday Number]]=6,Table1[[#This Row],[Weekday Number]]=7),"Weekend","Weekday")</f>
        <v>Weekday</v>
      </c>
      <c r="K91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4" t="s">
        <v>6538</v>
      </c>
      <c r="M9184" t="s">
        <v>3181</v>
      </c>
      <c r="N9184" t="s">
        <v>60</v>
      </c>
      <c r="O9184">
        <v>18673.281350000001</v>
      </c>
      <c r="P9184">
        <v>125</v>
      </c>
      <c r="Q9184" t="s">
        <v>26</v>
      </c>
      <c r="R9184" s="1">
        <v>43848</v>
      </c>
      <c r="S9184">
        <f>WEEKDAY(Table1[[#This Row],[Discharge Date]],2)</f>
        <v>6</v>
      </c>
      <c r="T9184" t="s">
        <v>38</v>
      </c>
      <c r="U9184" t="s">
        <v>51</v>
      </c>
      <c r="V9184" t="s">
        <v>40</v>
      </c>
    </row>
    <row r="9185" spans="1:22" x14ac:dyDescent="0.35">
      <c r="A9185" t="s">
        <v>24593</v>
      </c>
      <c r="B9185">
        <v>66</v>
      </c>
      <c r="C9185" t="s">
        <v>20</v>
      </c>
      <c r="D9185" t="s">
        <v>42</v>
      </c>
      <c r="E9185" t="s">
        <v>22</v>
      </c>
      <c r="F9185" s="1">
        <v>43930</v>
      </c>
      <c r="G9185">
        <f>DAY(Table1[[#This Row],[Date of Admission]])</f>
        <v>9</v>
      </c>
      <c r="H9185" t="str">
        <f>TEXT(Table1[[#This Row],[Date of Admission]],"dddd")</f>
        <v>Thursday</v>
      </c>
      <c r="I9185">
        <f>WEEKDAY(Table1[[#This Row],[Date of Admission]],2)</f>
        <v>4</v>
      </c>
      <c r="J9185" t="str">
        <f>IF(OR(Table1[[#This Row],[Weekday Number]]=6,Table1[[#This Row],[Weekday Number]]=7),"Weekend","Weekday")</f>
        <v>Weekday</v>
      </c>
      <c r="K91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5" t="s">
        <v>24594</v>
      </c>
      <c r="M9185" t="s">
        <v>24595</v>
      </c>
      <c r="N9185" t="s">
        <v>36</v>
      </c>
      <c r="O9185">
        <v>30832.002199999999</v>
      </c>
      <c r="P9185">
        <v>295</v>
      </c>
      <c r="Q9185" t="s">
        <v>49</v>
      </c>
      <c r="R9185" s="1">
        <v>43957</v>
      </c>
      <c r="S9185">
        <f>WEEKDAY(Table1[[#This Row],[Discharge Date]],2)</f>
        <v>3</v>
      </c>
      <c r="T9185" t="s">
        <v>38</v>
      </c>
      <c r="U9185" t="s">
        <v>51</v>
      </c>
      <c r="V9185" t="s">
        <v>29</v>
      </c>
    </row>
    <row r="9186" spans="1:22" x14ac:dyDescent="0.35">
      <c r="A9186" t="s">
        <v>24596</v>
      </c>
      <c r="B9186">
        <v>52</v>
      </c>
      <c r="C9186" t="s">
        <v>31</v>
      </c>
      <c r="D9186" t="s">
        <v>32</v>
      </c>
      <c r="E9186" t="s">
        <v>53</v>
      </c>
      <c r="F9186" s="1">
        <v>44179</v>
      </c>
      <c r="G9186">
        <f>DAY(Table1[[#This Row],[Date of Admission]])</f>
        <v>14</v>
      </c>
      <c r="H9186" t="str">
        <f>TEXT(Table1[[#This Row],[Date of Admission]],"dddd")</f>
        <v>Monday</v>
      </c>
      <c r="I9186">
        <f>WEEKDAY(Table1[[#This Row],[Date of Admission]],2)</f>
        <v>1</v>
      </c>
      <c r="J9186" t="str">
        <f>IF(OR(Table1[[#This Row],[Weekday Number]]=6,Table1[[#This Row],[Weekday Number]]=7),"Weekend","Weekday")</f>
        <v>Weekday</v>
      </c>
      <c r="K91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6" t="s">
        <v>24597</v>
      </c>
      <c r="M9186" t="s">
        <v>24598</v>
      </c>
      <c r="N9186" t="s">
        <v>69</v>
      </c>
      <c r="O9186">
        <v>14247.493210000001</v>
      </c>
      <c r="P9186">
        <v>313</v>
      </c>
      <c r="Q9186" t="s">
        <v>26</v>
      </c>
      <c r="R9186" s="1">
        <v>44181</v>
      </c>
      <c r="S9186">
        <f>WEEKDAY(Table1[[#This Row],[Discharge Date]],2)</f>
        <v>3</v>
      </c>
      <c r="T9186" t="s">
        <v>56</v>
      </c>
      <c r="U9186" t="s">
        <v>39</v>
      </c>
      <c r="V9186" t="s">
        <v>40</v>
      </c>
    </row>
    <row r="9187" spans="1:22" x14ac:dyDescent="0.35">
      <c r="A9187" t="s">
        <v>24599</v>
      </c>
      <c r="B9187">
        <v>37</v>
      </c>
      <c r="C9187" t="s">
        <v>20</v>
      </c>
      <c r="D9187" t="s">
        <v>99</v>
      </c>
      <c r="E9187" t="s">
        <v>53</v>
      </c>
      <c r="F9187" s="1">
        <v>44770</v>
      </c>
      <c r="G9187">
        <f>DAY(Table1[[#This Row],[Date of Admission]])</f>
        <v>28</v>
      </c>
      <c r="H9187" t="str">
        <f>TEXT(Table1[[#This Row],[Date of Admission]],"dddd")</f>
        <v>Thursday</v>
      </c>
      <c r="I9187">
        <f>WEEKDAY(Table1[[#This Row],[Date of Admission]],2)</f>
        <v>4</v>
      </c>
      <c r="J9187" t="str">
        <f>IF(OR(Table1[[#This Row],[Weekday Number]]=6,Table1[[#This Row],[Weekday Number]]=7),"Weekend","Weekday")</f>
        <v>Weekday</v>
      </c>
      <c r="K91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87" t="s">
        <v>24600</v>
      </c>
      <c r="M9187" t="s">
        <v>24601</v>
      </c>
      <c r="N9187" t="s">
        <v>60</v>
      </c>
      <c r="O9187">
        <v>31719.57273</v>
      </c>
      <c r="P9187">
        <v>113</v>
      </c>
      <c r="Q9187" t="s">
        <v>26</v>
      </c>
      <c r="R9187" s="1">
        <v>44775</v>
      </c>
      <c r="S9187">
        <f>WEEKDAY(Table1[[#This Row],[Discharge Date]],2)</f>
        <v>2</v>
      </c>
      <c r="T9187" t="s">
        <v>50</v>
      </c>
      <c r="U9187" t="s">
        <v>39</v>
      </c>
      <c r="V9187" t="s">
        <v>40</v>
      </c>
    </row>
    <row r="9188" spans="1:22" x14ac:dyDescent="0.35">
      <c r="A9188" t="s">
        <v>24602</v>
      </c>
      <c r="B9188">
        <v>19</v>
      </c>
      <c r="C9188" t="s">
        <v>20</v>
      </c>
      <c r="D9188" t="s">
        <v>239</v>
      </c>
      <c r="E9188" t="s">
        <v>33</v>
      </c>
      <c r="F9188" s="1">
        <v>44530</v>
      </c>
      <c r="G9188">
        <f>DAY(Table1[[#This Row],[Date of Admission]])</f>
        <v>30</v>
      </c>
      <c r="H9188" t="str">
        <f>TEXT(Table1[[#This Row],[Date of Admission]],"dddd")</f>
        <v>Tuesday</v>
      </c>
      <c r="I9188">
        <f>WEEKDAY(Table1[[#This Row],[Date of Admission]],2)</f>
        <v>2</v>
      </c>
      <c r="J9188" t="str">
        <f>IF(OR(Table1[[#This Row],[Weekday Number]]=6,Table1[[#This Row],[Weekday Number]]=7),"Weekend","Weekday")</f>
        <v>Weekday</v>
      </c>
      <c r="K91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88" t="s">
        <v>24603</v>
      </c>
      <c r="M9188" t="s">
        <v>24604</v>
      </c>
      <c r="N9188" t="s">
        <v>60</v>
      </c>
      <c r="O9188">
        <v>15982.63458</v>
      </c>
      <c r="P9188">
        <v>464</v>
      </c>
      <c r="Q9188" t="s">
        <v>49</v>
      </c>
      <c r="R9188" s="1">
        <v>44553</v>
      </c>
      <c r="S9188">
        <f>WEEKDAY(Table1[[#This Row],[Discharge Date]],2)</f>
        <v>4</v>
      </c>
      <c r="T9188" t="s">
        <v>38</v>
      </c>
      <c r="U9188" t="s">
        <v>28</v>
      </c>
      <c r="V9188" t="s">
        <v>84</v>
      </c>
    </row>
    <row r="9189" spans="1:22" x14ac:dyDescent="0.35">
      <c r="A9189" t="s">
        <v>24605</v>
      </c>
      <c r="B9189">
        <v>76</v>
      </c>
      <c r="C9189" t="s">
        <v>20</v>
      </c>
      <c r="D9189" t="s">
        <v>21</v>
      </c>
      <c r="E9189" t="s">
        <v>43</v>
      </c>
      <c r="F9189" s="1">
        <v>44547</v>
      </c>
      <c r="G9189">
        <f>DAY(Table1[[#This Row],[Date of Admission]])</f>
        <v>17</v>
      </c>
      <c r="H9189" t="str">
        <f>TEXT(Table1[[#This Row],[Date of Admission]],"dddd")</f>
        <v>Friday</v>
      </c>
      <c r="I9189">
        <f>WEEKDAY(Table1[[#This Row],[Date of Admission]],2)</f>
        <v>5</v>
      </c>
      <c r="J9189" t="str">
        <f>IF(OR(Table1[[#This Row],[Weekday Number]]=6,Table1[[#This Row],[Weekday Number]]=7),"Weekend","Weekday")</f>
        <v>Weekday</v>
      </c>
      <c r="K91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89" t="s">
        <v>24606</v>
      </c>
      <c r="M9189" t="s">
        <v>24607</v>
      </c>
      <c r="N9189" t="s">
        <v>69</v>
      </c>
      <c r="O9189">
        <v>13600.98306</v>
      </c>
      <c r="P9189">
        <v>248</v>
      </c>
      <c r="Q9189" t="s">
        <v>26</v>
      </c>
      <c r="R9189" s="1">
        <v>44550</v>
      </c>
      <c r="S9189">
        <f>WEEKDAY(Table1[[#This Row],[Discharge Date]],2)</f>
        <v>1</v>
      </c>
      <c r="T9189" t="s">
        <v>27</v>
      </c>
      <c r="U9189" t="s">
        <v>39</v>
      </c>
      <c r="V9189" t="s">
        <v>29</v>
      </c>
    </row>
    <row r="9190" spans="1:22" x14ac:dyDescent="0.35">
      <c r="A9190" t="s">
        <v>24608</v>
      </c>
      <c r="B9190">
        <v>82</v>
      </c>
      <c r="C9190" t="s">
        <v>20</v>
      </c>
      <c r="D9190" t="s">
        <v>99</v>
      </c>
      <c r="E9190" t="s">
        <v>43</v>
      </c>
      <c r="F9190" s="1">
        <v>43784</v>
      </c>
      <c r="G9190">
        <f>DAY(Table1[[#This Row],[Date of Admission]])</f>
        <v>15</v>
      </c>
      <c r="H9190" t="str">
        <f>TEXT(Table1[[#This Row],[Date of Admission]],"dddd")</f>
        <v>Friday</v>
      </c>
      <c r="I9190">
        <f>WEEKDAY(Table1[[#This Row],[Date of Admission]],2)</f>
        <v>5</v>
      </c>
      <c r="J9190" t="str">
        <f>IF(OR(Table1[[#This Row],[Weekday Number]]=6,Table1[[#This Row],[Weekday Number]]=7),"Weekend","Weekday")</f>
        <v>Weekday</v>
      </c>
      <c r="K91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0" t="s">
        <v>6417</v>
      </c>
      <c r="M9190" t="s">
        <v>2214</v>
      </c>
      <c r="N9190" t="s">
        <v>25</v>
      </c>
      <c r="O9190">
        <v>9259.6065600000002</v>
      </c>
      <c r="P9190">
        <v>410</v>
      </c>
      <c r="Q9190" t="s">
        <v>37</v>
      </c>
      <c r="R9190" s="1">
        <v>43814</v>
      </c>
      <c r="S9190">
        <f>WEEKDAY(Table1[[#This Row],[Discharge Date]],2)</f>
        <v>7</v>
      </c>
      <c r="T9190" t="s">
        <v>50</v>
      </c>
      <c r="U9190" t="s">
        <v>39</v>
      </c>
      <c r="V9190" t="s">
        <v>29</v>
      </c>
    </row>
    <row r="9191" spans="1:22" x14ac:dyDescent="0.35">
      <c r="A9191" t="s">
        <v>16894</v>
      </c>
      <c r="B9191">
        <v>82</v>
      </c>
      <c r="C9191" t="s">
        <v>31</v>
      </c>
      <c r="D9191" t="s">
        <v>99</v>
      </c>
      <c r="E9191" t="s">
        <v>43</v>
      </c>
      <c r="F9191" s="1">
        <v>45156</v>
      </c>
      <c r="G9191">
        <f>DAY(Table1[[#This Row],[Date of Admission]])</f>
        <v>18</v>
      </c>
      <c r="H9191" t="str">
        <f>TEXT(Table1[[#This Row],[Date of Admission]],"dddd")</f>
        <v>Friday</v>
      </c>
      <c r="I9191">
        <f>WEEKDAY(Table1[[#This Row],[Date of Admission]],2)</f>
        <v>5</v>
      </c>
      <c r="J9191" t="str">
        <f>IF(OR(Table1[[#This Row],[Weekday Number]]=6,Table1[[#This Row],[Weekday Number]]=7),"Weekend","Weekday")</f>
        <v>Weekday</v>
      </c>
      <c r="K91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1" t="s">
        <v>8053</v>
      </c>
      <c r="M9191" t="s">
        <v>24609</v>
      </c>
      <c r="N9191" t="s">
        <v>69</v>
      </c>
      <c r="O9191">
        <v>3510.3077779999999</v>
      </c>
      <c r="P9191">
        <v>270</v>
      </c>
      <c r="Q9191" t="s">
        <v>37</v>
      </c>
      <c r="R9191" s="1">
        <v>45182</v>
      </c>
      <c r="S9191">
        <f>WEEKDAY(Table1[[#This Row],[Discharge Date]],2)</f>
        <v>3</v>
      </c>
      <c r="T9191" t="s">
        <v>38</v>
      </c>
      <c r="U9191" t="s">
        <v>39</v>
      </c>
      <c r="V9191" t="s">
        <v>29</v>
      </c>
    </row>
    <row r="9192" spans="1:22" x14ac:dyDescent="0.35">
      <c r="A9192" t="s">
        <v>24610</v>
      </c>
      <c r="B9192">
        <v>38</v>
      </c>
      <c r="C9192" t="s">
        <v>31</v>
      </c>
      <c r="D9192" t="s">
        <v>239</v>
      </c>
      <c r="E9192" t="s">
        <v>53</v>
      </c>
      <c r="F9192" s="1">
        <v>44562</v>
      </c>
      <c r="G9192">
        <f>DAY(Table1[[#This Row],[Date of Admission]])</f>
        <v>1</v>
      </c>
      <c r="H9192" t="str">
        <f>TEXT(Table1[[#This Row],[Date of Admission]],"dddd")</f>
        <v>Saturday</v>
      </c>
      <c r="I9192">
        <f>WEEKDAY(Table1[[#This Row],[Date of Admission]],2)</f>
        <v>6</v>
      </c>
      <c r="J9192" t="str">
        <f>IF(OR(Table1[[#This Row],[Weekday Number]]=6,Table1[[#This Row],[Weekday Number]]=7),"Weekend","Weekday")</f>
        <v>Weekend</v>
      </c>
      <c r="K91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192" t="s">
        <v>24611</v>
      </c>
      <c r="M9192" t="s">
        <v>24612</v>
      </c>
      <c r="N9192" t="s">
        <v>69</v>
      </c>
      <c r="O9192">
        <v>28515.23733</v>
      </c>
      <c r="P9192">
        <v>469</v>
      </c>
      <c r="Q9192" t="s">
        <v>26</v>
      </c>
      <c r="R9192" s="1">
        <v>44564</v>
      </c>
      <c r="S9192">
        <f>WEEKDAY(Table1[[#This Row],[Discharge Date]],2)</f>
        <v>1</v>
      </c>
      <c r="T9192" t="s">
        <v>38</v>
      </c>
      <c r="U9192" t="s">
        <v>51</v>
      </c>
      <c r="V9192" t="s">
        <v>40</v>
      </c>
    </row>
    <row r="9193" spans="1:22" x14ac:dyDescent="0.35">
      <c r="A9193" t="s">
        <v>24613</v>
      </c>
      <c r="B9193">
        <v>75</v>
      </c>
      <c r="C9193" t="s">
        <v>20</v>
      </c>
      <c r="D9193" t="s">
        <v>239</v>
      </c>
      <c r="E9193" t="s">
        <v>62</v>
      </c>
      <c r="F9193" s="1">
        <v>44752</v>
      </c>
      <c r="G9193">
        <f>DAY(Table1[[#This Row],[Date of Admission]])</f>
        <v>10</v>
      </c>
      <c r="H9193" t="str">
        <f>TEXT(Table1[[#This Row],[Date of Admission]],"dddd")</f>
        <v>Sunday</v>
      </c>
      <c r="I9193">
        <f>WEEKDAY(Table1[[#This Row],[Date of Admission]],2)</f>
        <v>7</v>
      </c>
      <c r="J9193" t="str">
        <f>IF(OR(Table1[[#This Row],[Weekday Number]]=6,Table1[[#This Row],[Weekday Number]]=7),"Weekend","Weekday")</f>
        <v>Weekend</v>
      </c>
      <c r="K91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3" t="s">
        <v>24614</v>
      </c>
      <c r="M9193" t="s">
        <v>24615</v>
      </c>
      <c r="N9193" t="s">
        <v>36</v>
      </c>
      <c r="O9193">
        <v>2130.6870650000001</v>
      </c>
      <c r="P9193">
        <v>232</v>
      </c>
      <c r="Q9193" t="s">
        <v>37</v>
      </c>
      <c r="R9193" s="1">
        <v>44764</v>
      </c>
      <c r="S9193">
        <f>WEEKDAY(Table1[[#This Row],[Discharge Date]],2)</f>
        <v>5</v>
      </c>
      <c r="T9193" t="s">
        <v>56</v>
      </c>
      <c r="U9193" t="s">
        <v>39</v>
      </c>
      <c r="V9193" t="s">
        <v>29</v>
      </c>
    </row>
    <row r="9194" spans="1:22" x14ac:dyDescent="0.35">
      <c r="A9194" t="s">
        <v>24616</v>
      </c>
      <c r="B9194">
        <v>70</v>
      </c>
      <c r="C9194" t="s">
        <v>20</v>
      </c>
      <c r="D9194" t="s">
        <v>239</v>
      </c>
      <c r="E9194" t="s">
        <v>22</v>
      </c>
      <c r="F9194" s="1">
        <v>45180</v>
      </c>
      <c r="G9194">
        <f>DAY(Table1[[#This Row],[Date of Admission]])</f>
        <v>11</v>
      </c>
      <c r="H9194" t="str">
        <f>TEXT(Table1[[#This Row],[Date of Admission]],"dddd")</f>
        <v>Monday</v>
      </c>
      <c r="I9194">
        <f>WEEKDAY(Table1[[#This Row],[Date of Admission]],2)</f>
        <v>1</v>
      </c>
      <c r="J9194" t="str">
        <f>IF(OR(Table1[[#This Row],[Weekday Number]]=6,Table1[[#This Row],[Weekday Number]]=7),"Weekend","Weekday")</f>
        <v>Weekday</v>
      </c>
      <c r="K91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4" t="s">
        <v>17968</v>
      </c>
      <c r="M9194" t="s">
        <v>24617</v>
      </c>
      <c r="N9194" t="s">
        <v>65</v>
      </c>
      <c r="O9194">
        <v>34574.559569999998</v>
      </c>
      <c r="P9194">
        <v>467</v>
      </c>
      <c r="Q9194" t="s">
        <v>37</v>
      </c>
      <c r="R9194" s="1">
        <v>45198</v>
      </c>
      <c r="S9194">
        <f>WEEKDAY(Table1[[#This Row],[Discharge Date]],2)</f>
        <v>5</v>
      </c>
      <c r="T9194" t="s">
        <v>38</v>
      </c>
      <c r="U9194" t="s">
        <v>39</v>
      </c>
      <c r="V9194" t="s">
        <v>29</v>
      </c>
    </row>
    <row r="9195" spans="1:22" x14ac:dyDescent="0.35">
      <c r="A9195" t="s">
        <v>5574</v>
      </c>
      <c r="B9195">
        <v>62</v>
      </c>
      <c r="C9195" t="s">
        <v>31</v>
      </c>
      <c r="D9195" t="s">
        <v>71</v>
      </c>
      <c r="E9195" t="s">
        <v>22</v>
      </c>
      <c r="F9195" s="1">
        <v>44645</v>
      </c>
      <c r="G9195">
        <f>DAY(Table1[[#This Row],[Date of Admission]])</f>
        <v>25</v>
      </c>
      <c r="H9195" t="str">
        <f>TEXT(Table1[[#This Row],[Date of Admission]],"dddd")</f>
        <v>Friday</v>
      </c>
      <c r="I9195">
        <f>WEEKDAY(Table1[[#This Row],[Date of Admission]],2)</f>
        <v>5</v>
      </c>
      <c r="J9195" t="str">
        <f>IF(OR(Table1[[#This Row],[Weekday Number]]=6,Table1[[#This Row],[Weekday Number]]=7),"Weekend","Weekday")</f>
        <v>Weekday</v>
      </c>
      <c r="K91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5" t="s">
        <v>24618</v>
      </c>
      <c r="M9195" t="s">
        <v>24619</v>
      </c>
      <c r="N9195" t="s">
        <v>65</v>
      </c>
      <c r="O9195">
        <v>9686.0638650000001</v>
      </c>
      <c r="P9195">
        <v>397</v>
      </c>
      <c r="Q9195" t="s">
        <v>49</v>
      </c>
      <c r="R9195" s="1">
        <v>44670</v>
      </c>
      <c r="S9195">
        <f>WEEKDAY(Table1[[#This Row],[Discharge Date]],2)</f>
        <v>2</v>
      </c>
      <c r="T9195" t="s">
        <v>94</v>
      </c>
      <c r="U9195" t="s">
        <v>51</v>
      </c>
      <c r="V9195" t="s">
        <v>40</v>
      </c>
    </row>
    <row r="9196" spans="1:22" x14ac:dyDescent="0.35">
      <c r="A9196" t="s">
        <v>24620</v>
      </c>
      <c r="B9196">
        <v>70</v>
      </c>
      <c r="C9196" t="s">
        <v>20</v>
      </c>
      <c r="D9196" t="s">
        <v>42</v>
      </c>
      <c r="E9196" t="s">
        <v>53</v>
      </c>
      <c r="F9196" s="1">
        <v>44221</v>
      </c>
      <c r="G9196">
        <f>DAY(Table1[[#This Row],[Date of Admission]])</f>
        <v>25</v>
      </c>
      <c r="H9196" t="str">
        <f>TEXT(Table1[[#This Row],[Date of Admission]],"dddd")</f>
        <v>Monday</v>
      </c>
      <c r="I9196">
        <f>WEEKDAY(Table1[[#This Row],[Date of Admission]],2)</f>
        <v>1</v>
      </c>
      <c r="J9196" t="str">
        <f>IF(OR(Table1[[#This Row],[Weekday Number]]=6,Table1[[#This Row],[Weekday Number]]=7),"Weekend","Weekday")</f>
        <v>Weekday</v>
      </c>
      <c r="K91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6" t="s">
        <v>24621</v>
      </c>
      <c r="M9196" t="s">
        <v>24622</v>
      </c>
      <c r="N9196" t="s">
        <v>60</v>
      </c>
      <c r="O9196">
        <v>26214.774069999999</v>
      </c>
      <c r="P9196">
        <v>266</v>
      </c>
      <c r="Q9196" t="s">
        <v>26</v>
      </c>
      <c r="R9196" s="1">
        <v>44232</v>
      </c>
      <c r="S9196">
        <f>WEEKDAY(Table1[[#This Row],[Discharge Date]],2)</f>
        <v>5</v>
      </c>
      <c r="T9196" t="s">
        <v>94</v>
      </c>
      <c r="U9196" t="s">
        <v>51</v>
      </c>
      <c r="V9196" t="s">
        <v>29</v>
      </c>
    </row>
    <row r="9197" spans="1:22" x14ac:dyDescent="0.35">
      <c r="A9197" t="s">
        <v>24623</v>
      </c>
      <c r="B9197">
        <v>82</v>
      </c>
      <c r="C9197" t="s">
        <v>31</v>
      </c>
      <c r="D9197" t="s">
        <v>57</v>
      </c>
      <c r="E9197" t="s">
        <v>53</v>
      </c>
      <c r="F9197" s="1">
        <v>44506</v>
      </c>
      <c r="G9197">
        <f>DAY(Table1[[#This Row],[Date of Admission]])</f>
        <v>6</v>
      </c>
      <c r="H9197" t="str">
        <f>TEXT(Table1[[#This Row],[Date of Admission]],"dddd")</f>
        <v>Saturday</v>
      </c>
      <c r="I9197">
        <f>WEEKDAY(Table1[[#This Row],[Date of Admission]],2)</f>
        <v>6</v>
      </c>
      <c r="J9197" t="str">
        <f>IF(OR(Table1[[#This Row],[Weekday Number]]=6,Table1[[#This Row],[Weekday Number]]=7),"Weekend","Weekday")</f>
        <v>Weekend</v>
      </c>
      <c r="K91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7" t="s">
        <v>24624</v>
      </c>
      <c r="M9197" t="s">
        <v>24625</v>
      </c>
      <c r="N9197" t="s">
        <v>36</v>
      </c>
      <c r="O9197">
        <v>22332.8063</v>
      </c>
      <c r="P9197">
        <v>104</v>
      </c>
      <c r="Q9197" t="s">
        <v>26</v>
      </c>
      <c r="R9197" s="1">
        <v>44507</v>
      </c>
      <c r="S9197">
        <f>WEEKDAY(Table1[[#This Row],[Discharge Date]],2)</f>
        <v>7</v>
      </c>
      <c r="T9197" t="s">
        <v>50</v>
      </c>
      <c r="U9197" t="s">
        <v>39</v>
      </c>
      <c r="V9197" t="s">
        <v>29</v>
      </c>
    </row>
    <row r="9198" spans="1:22" x14ac:dyDescent="0.35">
      <c r="A9198" t="s">
        <v>24626</v>
      </c>
      <c r="B9198">
        <v>25</v>
      </c>
      <c r="C9198" t="s">
        <v>20</v>
      </c>
      <c r="D9198" t="s">
        <v>124</v>
      </c>
      <c r="E9198" t="s">
        <v>33</v>
      </c>
      <c r="F9198" s="1">
        <v>44610</v>
      </c>
      <c r="G9198">
        <f>DAY(Table1[[#This Row],[Date of Admission]])</f>
        <v>18</v>
      </c>
      <c r="H9198" t="str">
        <f>TEXT(Table1[[#This Row],[Date of Admission]],"dddd")</f>
        <v>Friday</v>
      </c>
      <c r="I9198">
        <f>WEEKDAY(Table1[[#This Row],[Date of Admission]],2)</f>
        <v>5</v>
      </c>
      <c r="J9198" t="str">
        <f>IF(OR(Table1[[#This Row],[Weekday Number]]=6,Table1[[#This Row],[Weekday Number]]=7),"Weekend","Weekday")</f>
        <v>Weekday</v>
      </c>
      <c r="K91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198" t="s">
        <v>24627</v>
      </c>
      <c r="M9198" t="s">
        <v>22305</v>
      </c>
      <c r="N9198" t="s">
        <v>60</v>
      </c>
      <c r="O9198">
        <v>20227.489140000001</v>
      </c>
      <c r="P9198">
        <v>133</v>
      </c>
      <c r="Q9198" t="s">
        <v>37</v>
      </c>
      <c r="R9198" s="1">
        <v>44626</v>
      </c>
      <c r="S9198">
        <f>WEEKDAY(Table1[[#This Row],[Discharge Date]],2)</f>
        <v>7</v>
      </c>
      <c r="T9198" t="s">
        <v>27</v>
      </c>
      <c r="U9198" t="s">
        <v>28</v>
      </c>
      <c r="V9198" t="s">
        <v>40</v>
      </c>
    </row>
    <row r="9199" spans="1:22" x14ac:dyDescent="0.35">
      <c r="A9199" t="s">
        <v>24628</v>
      </c>
      <c r="B9199">
        <v>44</v>
      </c>
      <c r="C9199" t="s">
        <v>31</v>
      </c>
      <c r="D9199" t="s">
        <v>239</v>
      </c>
      <c r="E9199" t="s">
        <v>53</v>
      </c>
      <c r="F9199" s="1">
        <v>44832</v>
      </c>
      <c r="G9199">
        <f>DAY(Table1[[#This Row],[Date of Admission]])</f>
        <v>28</v>
      </c>
      <c r="H9199" t="str">
        <f>TEXT(Table1[[#This Row],[Date of Admission]],"dddd")</f>
        <v>Wednesday</v>
      </c>
      <c r="I9199">
        <f>WEEKDAY(Table1[[#This Row],[Date of Admission]],2)</f>
        <v>3</v>
      </c>
      <c r="J9199" t="str">
        <f>IF(OR(Table1[[#This Row],[Weekday Number]]=6,Table1[[#This Row],[Weekday Number]]=7),"Weekend","Weekday")</f>
        <v>Weekday</v>
      </c>
      <c r="K91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199" t="s">
        <v>24629</v>
      </c>
      <c r="M9199" t="s">
        <v>23735</v>
      </c>
      <c r="N9199" t="s">
        <v>60</v>
      </c>
      <c r="O9199">
        <v>34424.576979999998</v>
      </c>
      <c r="P9199">
        <v>339</v>
      </c>
      <c r="Q9199" t="s">
        <v>26</v>
      </c>
      <c r="R9199" s="1">
        <v>44839</v>
      </c>
      <c r="S9199">
        <f>WEEKDAY(Table1[[#This Row],[Discharge Date]],2)</f>
        <v>3</v>
      </c>
      <c r="T9199" t="s">
        <v>56</v>
      </c>
      <c r="U9199" t="s">
        <v>39</v>
      </c>
      <c r="V9199" t="s">
        <v>40</v>
      </c>
    </row>
    <row r="9200" spans="1:22" x14ac:dyDescent="0.35">
      <c r="A9200" t="s">
        <v>24630</v>
      </c>
      <c r="B9200">
        <v>19</v>
      </c>
      <c r="C9200" t="s">
        <v>20</v>
      </c>
      <c r="D9200" t="s">
        <v>124</v>
      </c>
      <c r="E9200" t="s">
        <v>22</v>
      </c>
      <c r="F9200" s="1">
        <v>44512</v>
      </c>
      <c r="G9200">
        <f>DAY(Table1[[#This Row],[Date of Admission]])</f>
        <v>12</v>
      </c>
      <c r="H9200" t="str">
        <f>TEXT(Table1[[#This Row],[Date of Admission]],"dddd")</f>
        <v>Friday</v>
      </c>
      <c r="I9200">
        <f>WEEKDAY(Table1[[#This Row],[Date of Admission]],2)</f>
        <v>5</v>
      </c>
      <c r="J9200" t="str">
        <f>IF(OR(Table1[[#This Row],[Weekday Number]]=6,Table1[[#This Row],[Weekday Number]]=7),"Weekend","Weekday")</f>
        <v>Weekday</v>
      </c>
      <c r="K92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0" t="s">
        <v>24631</v>
      </c>
      <c r="M9200" t="s">
        <v>24632</v>
      </c>
      <c r="N9200" t="s">
        <v>65</v>
      </c>
      <c r="O9200">
        <v>8478.1075569999994</v>
      </c>
      <c r="P9200">
        <v>348</v>
      </c>
      <c r="Q9200" t="s">
        <v>37</v>
      </c>
      <c r="R9200" s="1">
        <v>44542</v>
      </c>
      <c r="S9200">
        <f>WEEKDAY(Table1[[#This Row],[Discharge Date]],2)</f>
        <v>7</v>
      </c>
      <c r="T9200" t="s">
        <v>94</v>
      </c>
      <c r="U9200" t="s">
        <v>39</v>
      </c>
      <c r="V9200" t="s">
        <v>84</v>
      </c>
    </row>
    <row r="9201" spans="1:22" x14ac:dyDescent="0.35">
      <c r="A9201" t="s">
        <v>24633</v>
      </c>
      <c r="B9201">
        <v>46</v>
      </c>
      <c r="C9201" t="s">
        <v>31</v>
      </c>
      <c r="D9201" t="s">
        <v>42</v>
      </c>
      <c r="E9201" t="s">
        <v>22</v>
      </c>
      <c r="F9201" s="1">
        <v>44833</v>
      </c>
      <c r="G9201">
        <f>DAY(Table1[[#This Row],[Date of Admission]])</f>
        <v>29</v>
      </c>
      <c r="H9201" t="str">
        <f>TEXT(Table1[[#This Row],[Date of Admission]],"dddd")</f>
        <v>Thursday</v>
      </c>
      <c r="I9201">
        <f>WEEKDAY(Table1[[#This Row],[Date of Admission]],2)</f>
        <v>4</v>
      </c>
      <c r="J9201" t="str">
        <f>IF(OR(Table1[[#This Row],[Weekday Number]]=6,Table1[[#This Row],[Weekday Number]]=7),"Weekend","Weekday")</f>
        <v>Weekday</v>
      </c>
      <c r="K92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01" t="s">
        <v>24634</v>
      </c>
      <c r="M9201" t="s">
        <v>24635</v>
      </c>
      <c r="N9201" t="s">
        <v>65</v>
      </c>
      <c r="O9201">
        <v>14324.31018</v>
      </c>
      <c r="P9201">
        <v>355</v>
      </c>
      <c r="Q9201" t="s">
        <v>37</v>
      </c>
      <c r="R9201" s="1">
        <v>44842</v>
      </c>
      <c r="S9201">
        <f>WEEKDAY(Table1[[#This Row],[Discharge Date]],2)</f>
        <v>6</v>
      </c>
      <c r="T9201" t="s">
        <v>56</v>
      </c>
      <c r="U9201" t="s">
        <v>51</v>
      </c>
      <c r="V9201" t="s">
        <v>40</v>
      </c>
    </row>
    <row r="9202" spans="1:22" x14ac:dyDescent="0.35">
      <c r="A9202" t="s">
        <v>24636</v>
      </c>
      <c r="B9202">
        <v>29</v>
      </c>
      <c r="C9202" t="s">
        <v>31</v>
      </c>
      <c r="D9202" t="s">
        <v>32</v>
      </c>
      <c r="E9202" t="s">
        <v>33</v>
      </c>
      <c r="F9202" s="1">
        <v>43670</v>
      </c>
      <c r="G9202">
        <f>DAY(Table1[[#This Row],[Date of Admission]])</f>
        <v>24</v>
      </c>
      <c r="H9202" t="str">
        <f>TEXT(Table1[[#This Row],[Date of Admission]],"dddd")</f>
        <v>Wednesday</v>
      </c>
      <c r="I9202">
        <f>WEEKDAY(Table1[[#This Row],[Date of Admission]],2)</f>
        <v>3</v>
      </c>
      <c r="J9202" t="str">
        <f>IF(OR(Table1[[#This Row],[Weekday Number]]=6,Table1[[#This Row],[Weekday Number]]=7),"Weekend","Weekday")</f>
        <v>Weekday</v>
      </c>
      <c r="K92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2" t="s">
        <v>24637</v>
      </c>
      <c r="M9202" t="s">
        <v>24638</v>
      </c>
      <c r="N9202" t="s">
        <v>60</v>
      </c>
      <c r="O9202">
        <v>34644.748149999999</v>
      </c>
      <c r="P9202">
        <v>416</v>
      </c>
      <c r="Q9202" t="s">
        <v>37</v>
      </c>
      <c r="R9202" s="1">
        <v>43690</v>
      </c>
      <c r="S9202">
        <f>WEEKDAY(Table1[[#This Row],[Discharge Date]],2)</f>
        <v>2</v>
      </c>
      <c r="T9202" t="s">
        <v>94</v>
      </c>
      <c r="U9202" t="s">
        <v>51</v>
      </c>
      <c r="V9202" t="s">
        <v>40</v>
      </c>
    </row>
    <row r="9203" spans="1:22" x14ac:dyDescent="0.35">
      <c r="A9203" t="s">
        <v>24639</v>
      </c>
      <c r="B9203">
        <v>78</v>
      </c>
      <c r="C9203" t="s">
        <v>31</v>
      </c>
      <c r="D9203" t="s">
        <v>42</v>
      </c>
      <c r="E9203" t="s">
        <v>22</v>
      </c>
      <c r="F9203" s="1">
        <v>44420</v>
      </c>
      <c r="G9203">
        <f>DAY(Table1[[#This Row],[Date of Admission]])</f>
        <v>12</v>
      </c>
      <c r="H9203" t="str">
        <f>TEXT(Table1[[#This Row],[Date of Admission]],"dddd")</f>
        <v>Thursday</v>
      </c>
      <c r="I9203">
        <f>WEEKDAY(Table1[[#This Row],[Date of Admission]],2)</f>
        <v>4</v>
      </c>
      <c r="J9203" t="str">
        <f>IF(OR(Table1[[#This Row],[Weekday Number]]=6,Table1[[#This Row],[Weekday Number]]=7),"Weekend","Weekday")</f>
        <v>Weekday</v>
      </c>
      <c r="K92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3" t="s">
        <v>24640</v>
      </c>
      <c r="M9203" t="s">
        <v>225</v>
      </c>
      <c r="N9203" t="s">
        <v>60</v>
      </c>
      <c r="O9203">
        <v>24779.79423</v>
      </c>
      <c r="P9203">
        <v>150</v>
      </c>
      <c r="Q9203" t="s">
        <v>49</v>
      </c>
      <c r="R9203" s="1">
        <v>44436</v>
      </c>
      <c r="S9203">
        <f>WEEKDAY(Table1[[#This Row],[Discharge Date]],2)</f>
        <v>6</v>
      </c>
      <c r="T9203" t="s">
        <v>94</v>
      </c>
      <c r="U9203" t="s">
        <v>39</v>
      </c>
      <c r="V9203" t="s">
        <v>29</v>
      </c>
    </row>
    <row r="9204" spans="1:22" x14ac:dyDescent="0.35">
      <c r="A9204" t="s">
        <v>20122</v>
      </c>
      <c r="B9204">
        <v>59</v>
      </c>
      <c r="C9204" t="s">
        <v>31</v>
      </c>
      <c r="D9204" t="s">
        <v>21</v>
      </c>
      <c r="E9204" t="s">
        <v>62</v>
      </c>
      <c r="F9204" s="1">
        <v>45059</v>
      </c>
      <c r="G9204">
        <f>DAY(Table1[[#This Row],[Date of Admission]])</f>
        <v>13</v>
      </c>
      <c r="H9204" t="str">
        <f>TEXT(Table1[[#This Row],[Date of Admission]],"dddd")</f>
        <v>Saturday</v>
      </c>
      <c r="I9204">
        <f>WEEKDAY(Table1[[#This Row],[Date of Admission]],2)</f>
        <v>6</v>
      </c>
      <c r="J9204" t="str">
        <f>IF(OR(Table1[[#This Row],[Weekday Number]]=6,Table1[[#This Row],[Weekday Number]]=7),"Weekend","Weekday")</f>
        <v>Weekend</v>
      </c>
      <c r="K92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4" t="s">
        <v>24641</v>
      </c>
      <c r="M9204" t="s">
        <v>24642</v>
      </c>
      <c r="N9204" t="s">
        <v>69</v>
      </c>
      <c r="O9204">
        <v>14225.280849999999</v>
      </c>
      <c r="P9204">
        <v>296</v>
      </c>
      <c r="Q9204" t="s">
        <v>49</v>
      </c>
      <c r="R9204" s="1">
        <v>45066</v>
      </c>
      <c r="S9204">
        <f>WEEKDAY(Table1[[#This Row],[Discharge Date]],2)</f>
        <v>6</v>
      </c>
      <c r="T9204" t="s">
        <v>27</v>
      </c>
      <c r="U9204" t="s">
        <v>28</v>
      </c>
      <c r="V9204" t="s">
        <v>40</v>
      </c>
    </row>
    <row r="9205" spans="1:22" x14ac:dyDescent="0.35">
      <c r="A9205" t="s">
        <v>24643</v>
      </c>
      <c r="B9205">
        <v>19</v>
      </c>
      <c r="C9205" t="s">
        <v>20</v>
      </c>
      <c r="D9205" t="s">
        <v>71</v>
      </c>
      <c r="E9205" t="s">
        <v>33</v>
      </c>
      <c r="F9205" s="1">
        <v>44887</v>
      </c>
      <c r="G9205">
        <f>DAY(Table1[[#This Row],[Date of Admission]])</f>
        <v>22</v>
      </c>
      <c r="H9205" t="str">
        <f>TEXT(Table1[[#This Row],[Date of Admission]],"dddd")</f>
        <v>Tuesday</v>
      </c>
      <c r="I9205">
        <f>WEEKDAY(Table1[[#This Row],[Date of Admission]],2)</f>
        <v>2</v>
      </c>
      <c r="J9205" t="str">
        <f>IF(OR(Table1[[#This Row],[Weekday Number]]=6,Table1[[#This Row],[Weekday Number]]=7),"Weekend","Weekday")</f>
        <v>Weekday</v>
      </c>
      <c r="K92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5" t="s">
        <v>12914</v>
      </c>
      <c r="M9205" t="s">
        <v>24644</v>
      </c>
      <c r="N9205" t="s">
        <v>36</v>
      </c>
      <c r="O9205">
        <v>16929.147130000001</v>
      </c>
      <c r="P9205">
        <v>500</v>
      </c>
      <c r="Q9205" t="s">
        <v>49</v>
      </c>
      <c r="R9205" s="1">
        <v>44891</v>
      </c>
      <c r="S9205">
        <f>WEEKDAY(Table1[[#This Row],[Discharge Date]],2)</f>
        <v>6</v>
      </c>
      <c r="T9205" t="s">
        <v>38</v>
      </c>
      <c r="U9205" t="s">
        <v>28</v>
      </c>
      <c r="V9205" t="s">
        <v>84</v>
      </c>
    </row>
    <row r="9206" spans="1:22" x14ac:dyDescent="0.35">
      <c r="A9206" t="s">
        <v>24645</v>
      </c>
      <c r="B9206">
        <v>57</v>
      </c>
      <c r="C9206" t="s">
        <v>31</v>
      </c>
      <c r="D9206" t="s">
        <v>124</v>
      </c>
      <c r="E9206" t="s">
        <v>43</v>
      </c>
      <c r="F9206" s="1">
        <v>45071</v>
      </c>
      <c r="G9206">
        <f>DAY(Table1[[#This Row],[Date of Admission]])</f>
        <v>25</v>
      </c>
      <c r="H9206" t="str">
        <f>TEXT(Table1[[#This Row],[Date of Admission]],"dddd")</f>
        <v>Thursday</v>
      </c>
      <c r="I9206">
        <f>WEEKDAY(Table1[[#This Row],[Date of Admission]],2)</f>
        <v>4</v>
      </c>
      <c r="J9206" t="str">
        <f>IF(OR(Table1[[#This Row],[Weekday Number]]=6,Table1[[#This Row],[Weekday Number]]=7),"Weekend","Weekday")</f>
        <v>Weekday</v>
      </c>
      <c r="K92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6" t="s">
        <v>24646</v>
      </c>
      <c r="M9206" t="s">
        <v>24647</v>
      </c>
      <c r="N9206" t="s">
        <v>69</v>
      </c>
      <c r="O9206">
        <v>14238.836289999999</v>
      </c>
      <c r="P9206">
        <v>450</v>
      </c>
      <c r="Q9206" t="s">
        <v>26</v>
      </c>
      <c r="R9206" s="1">
        <v>45073</v>
      </c>
      <c r="S9206">
        <f>WEEKDAY(Table1[[#This Row],[Discharge Date]],2)</f>
        <v>6</v>
      </c>
      <c r="T9206" t="s">
        <v>50</v>
      </c>
      <c r="U9206" t="s">
        <v>39</v>
      </c>
      <c r="V9206" t="s">
        <v>40</v>
      </c>
    </row>
    <row r="9207" spans="1:22" x14ac:dyDescent="0.35">
      <c r="A9207" t="s">
        <v>24648</v>
      </c>
      <c r="B9207">
        <v>59</v>
      </c>
      <c r="C9207" t="s">
        <v>31</v>
      </c>
      <c r="D9207" t="s">
        <v>71</v>
      </c>
      <c r="E9207" t="s">
        <v>62</v>
      </c>
      <c r="F9207" s="1">
        <v>44555</v>
      </c>
      <c r="G9207">
        <f>DAY(Table1[[#This Row],[Date of Admission]])</f>
        <v>25</v>
      </c>
      <c r="H9207" t="str">
        <f>TEXT(Table1[[#This Row],[Date of Admission]],"dddd")</f>
        <v>Saturday</v>
      </c>
      <c r="I9207">
        <f>WEEKDAY(Table1[[#This Row],[Date of Admission]],2)</f>
        <v>6</v>
      </c>
      <c r="J9207" t="str">
        <f>IF(OR(Table1[[#This Row],[Weekday Number]]=6,Table1[[#This Row],[Weekday Number]]=7),"Weekend","Weekday")</f>
        <v>Weekend</v>
      </c>
      <c r="K92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7" t="s">
        <v>24649</v>
      </c>
      <c r="M9207" t="s">
        <v>11852</v>
      </c>
      <c r="N9207" t="s">
        <v>36</v>
      </c>
      <c r="O9207">
        <v>18509.70579</v>
      </c>
      <c r="P9207">
        <v>276</v>
      </c>
      <c r="Q9207" t="s">
        <v>37</v>
      </c>
      <c r="R9207" s="1">
        <v>44575</v>
      </c>
      <c r="S9207">
        <f>WEEKDAY(Table1[[#This Row],[Discharge Date]],2)</f>
        <v>5</v>
      </c>
      <c r="T9207" t="s">
        <v>38</v>
      </c>
      <c r="U9207" t="s">
        <v>51</v>
      </c>
      <c r="V9207" t="s">
        <v>40</v>
      </c>
    </row>
    <row r="9208" spans="1:22" x14ac:dyDescent="0.35">
      <c r="A9208" t="s">
        <v>24650</v>
      </c>
      <c r="B9208">
        <v>76</v>
      </c>
      <c r="C9208" t="s">
        <v>31</v>
      </c>
      <c r="D9208" t="s">
        <v>124</v>
      </c>
      <c r="E9208" t="s">
        <v>53</v>
      </c>
      <c r="F9208" s="1">
        <v>44625</v>
      </c>
      <c r="G9208">
        <f>DAY(Table1[[#This Row],[Date of Admission]])</f>
        <v>5</v>
      </c>
      <c r="H9208" t="str">
        <f>TEXT(Table1[[#This Row],[Date of Admission]],"dddd")</f>
        <v>Saturday</v>
      </c>
      <c r="I9208">
        <f>WEEKDAY(Table1[[#This Row],[Date of Admission]],2)</f>
        <v>6</v>
      </c>
      <c r="J9208" t="str">
        <f>IF(OR(Table1[[#This Row],[Weekday Number]]=6,Table1[[#This Row],[Weekday Number]]=7),"Weekend","Weekday")</f>
        <v>Weekend</v>
      </c>
      <c r="K92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8" t="s">
        <v>24651</v>
      </c>
      <c r="M9208" t="s">
        <v>24652</v>
      </c>
      <c r="N9208" t="s">
        <v>69</v>
      </c>
      <c r="O9208">
        <v>21021.710279999999</v>
      </c>
      <c r="P9208">
        <v>244</v>
      </c>
      <c r="Q9208" t="s">
        <v>26</v>
      </c>
      <c r="R9208" s="1">
        <v>44627</v>
      </c>
      <c r="S9208">
        <f>WEEKDAY(Table1[[#This Row],[Discharge Date]],2)</f>
        <v>1</v>
      </c>
      <c r="T9208" t="s">
        <v>38</v>
      </c>
      <c r="U9208" t="s">
        <v>28</v>
      </c>
      <c r="V9208" t="s">
        <v>29</v>
      </c>
    </row>
    <row r="9209" spans="1:22" x14ac:dyDescent="0.35">
      <c r="A9209" t="s">
        <v>24653</v>
      </c>
      <c r="B9209">
        <v>33</v>
      </c>
      <c r="C9209" t="s">
        <v>31</v>
      </c>
      <c r="D9209" t="s">
        <v>71</v>
      </c>
      <c r="E9209" t="s">
        <v>33</v>
      </c>
      <c r="F9209" s="1">
        <v>45122</v>
      </c>
      <c r="G9209">
        <f>DAY(Table1[[#This Row],[Date of Admission]])</f>
        <v>15</v>
      </c>
      <c r="H9209" t="str">
        <f>TEXT(Table1[[#This Row],[Date of Admission]],"dddd")</f>
        <v>Saturday</v>
      </c>
      <c r="I9209">
        <f>WEEKDAY(Table1[[#This Row],[Date of Admission]],2)</f>
        <v>6</v>
      </c>
      <c r="J9209" t="str">
        <f>IF(OR(Table1[[#This Row],[Weekday Number]]=6,Table1[[#This Row],[Weekday Number]]=7),"Weekend","Weekday")</f>
        <v>Weekend</v>
      </c>
      <c r="K92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09" t="s">
        <v>24654</v>
      </c>
      <c r="M9209" t="s">
        <v>21225</v>
      </c>
      <c r="N9209" t="s">
        <v>69</v>
      </c>
      <c r="O9209">
        <v>30323.468049999999</v>
      </c>
      <c r="P9209">
        <v>112</v>
      </c>
      <c r="Q9209" t="s">
        <v>37</v>
      </c>
      <c r="R9209" s="1">
        <v>45125</v>
      </c>
      <c r="S9209">
        <f>WEEKDAY(Table1[[#This Row],[Discharge Date]],2)</f>
        <v>2</v>
      </c>
      <c r="T9209" t="s">
        <v>56</v>
      </c>
      <c r="U9209" t="s">
        <v>28</v>
      </c>
      <c r="V9209" t="s">
        <v>40</v>
      </c>
    </row>
    <row r="9210" spans="1:22" x14ac:dyDescent="0.35">
      <c r="A9210" t="s">
        <v>24655</v>
      </c>
      <c r="B9210">
        <v>44</v>
      </c>
      <c r="C9210" t="s">
        <v>31</v>
      </c>
      <c r="D9210" t="s">
        <v>71</v>
      </c>
      <c r="E9210" t="s">
        <v>53</v>
      </c>
      <c r="F9210" s="1">
        <v>44934</v>
      </c>
      <c r="G9210">
        <f>DAY(Table1[[#This Row],[Date of Admission]])</f>
        <v>8</v>
      </c>
      <c r="H9210" t="str">
        <f>TEXT(Table1[[#This Row],[Date of Admission]],"dddd")</f>
        <v>Sunday</v>
      </c>
      <c r="I9210">
        <f>WEEKDAY(Table1[[#This Row],[Date of Admission]],2)</f>
        <v>7</v>
      </c>
      <c r="J9210" t="str">
        <f>IF(OR(Table1[[#This Row],[Weekday Number]]=6,Table1[[#This Row],[Weekday Number]]=7),"Weekend","Weekday")</f>
        <v>Weekend</v>
      </c>
      <c r="K92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0" t="s">
        <v>24656</v>
      </c>
      <c r="M9210" t="s">
        <v>24657</v>
      </c>
      <c r="N9210" t="s">
        <v>65</v>
      </c>
      <c r="O9210">
        <v>14228.876099999999</v>
      </c>
      <c r="P9210">
        <v>122</v>
      </c>
      <c r="Q9210" t="s">
        <v>49</v>
      </c>
      <c r="R9210" s="1">
        <v>44958</v>
      </c>
      <c r="S9210">
        <f>WEEKDAY(Table1[[#This Row],[Discharge Date]],2)</f>
        <v>3</v>
      </c>
      <c r="T9210" t="s">
        <v>38</v>
      </c>
      <c r="U9210" t="s">
        <v>39</v>
      </c>
      <c r="V9210" t="s">
        <v>40</v>
      </c>
    </row>
    <row r="9211" spans="1:22" x14ac:dyDescent="0.35">
      <c r="A9211" t="s">
        <v>24658</v>
      </c>
      <c r="B9211">
        <v>67</v>
      </c>
      <c r="C9211" t="s">
        <v>20</v>
      </c>
      <c r="D9211" t="s">
        <v>71</v>
      </c>
      <c r="E9211" t="s">
        <v>53</v>
      </c>
      <c r="F9211" s="1">
        <v>43501</v>
      </c>
      <c r="G9211">
        <f>DAY(Table1[[#This Row],[Date of Admission]])</f>
        <v>5</v>
      </c>
      <c r="H9211" t="str">
        <f>TEXT(Table1[[#This Row],[Date of Admission]],"dddd")</f>
        <v>Tuesday</v>
      </c>
      <c r="I9211">
        <f>WEEKDAY(Table1[[#This Row],[Date of Admission]],2)</f>
        <v>2</v>
      </c>
      <c r="J9211" t="str">
        <f>IF(OR(Table1[[#This Row],[Weekday Number]]=6,Table1[[#This Row],[Weekday Number]]=7),"Weekend","Weekday")</f>
        <v>Weekday</v>
      </c>
      <c r="K92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1" t="s">
        <v>24659</v>
      </c>
      <c r="M9211" t="s">
        <v>24660</v>
      </c>
      <c r="N9211" t="s">
        <v>25</v>
      </c>
      <c r="O9211">
        <v>27076.920610000001</v>
      </c>
      <c r="P9211">
        <v>248</v>
      </c>
      <c r="Q9211" t="s">
        <v>26</v>
      </c>
      <c r="R9211" s="1">
        <v>43506</v>
      </c>
      <c r="S9211">
        <f>WEEKDAY(Table1[[#This Row],[Discharge Date]],2)</f>
        <v>7</v>
      </c>
      <c r="T9211" t="s">
        <v>50</v>
      </c>
      <c r="U9211" t="s">
        <v>51</v>
      </c>
      <c r="V9211" t="s">
        <v>29</v>
      </c>
    </row>
    <row r="9212" spans="1:22" x14ac:dyDescent="0.35">
      <c r="A9212" t="s">
        <v>24661</v>
      </c>
      <c r="B9212">
        <v>59</v>
      </c>
      <c r="C9212" t="s">
        <v>31</v>
      </c>
      <c r="D9212" t="s">
        <v>99</v>
      </c>
      <c r="E9212" t="s">
        <v>43</v>
      </c>
      <c r="F9212" s="1">
        <v>44343</v>
      </c>
      <c r="G9212">
        <f>DAY(Table1[[#This Row],[Date of Admission]])</f>
        <v>27</v>
      </c>
      <c r="H9212" t="str">
        <f>TEXT(Table1[[#This Row],[Date of Admission]],"dddd")</f>
        <v>Thursday</v>
      </c>
      <c r="I9212">
        <f>WEEKDAY(Table1[[#This Row],[Date of Admission]],2)</f>
        <v>4</v>
      </c>
      <c r="J9212" t="str">
        <f>IF(OR(Table1[[#This Row],[Weekday Number]]=6,Table1[[#This Row],[Weekday Number]]=7),"Weekend","Weekday")</f>
        <v>Weekday</v>
      </c>
      <c r="K92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12" t="s">
        <v>24662</v>
      </c>
      <c r="M9212" t="s">
        <v>24663</v>
      </c>
      <c r="N9212" t="s">
        <v>25</v>
      </c>
      <c r="O9212">
        <v>19138.119299999998</v>
      </c>
      <c r="P9212">
        <v>313</v>
      </c>
      <c r="Q9212" t="s">
        <v>26</v>
      </c>
      <c r="R9212" s="1">
        <v>44348</v>
      </c>
      <c r="S9212">
        <f>WEEKDAY(Table1[[#This Row],[Discharge Date]],2)</f>
        <v>2</v>
      </c>
      <c r="T9212" t="s">
        <v>27</v>
      </c>
      <c r="U9212" t="s">
        <v>28</v>
      </c>
      <c r="V9212" t="s">
        <v>40</v>
      </c>
    </row>
    <row r="9213" spans="1:22" x14ac:dyDescent="0.35">
      <c r="A9213" t="s">
        <v>24664</v>
      </c>
      <c r="B9213">
        <v>27</v>
      </c>
      <c r="C9213" t="s">
        <v>20</v>
      </c>
      <c r="D9213" t="s">
        <v>71</v>
      </c>
      <c r="E9213" t="s">
        <v>78</v>
      </c>
      <c r="F9213" s="1">
        <v>43969</v>
      </c>
      <c r="G9213">
        <f>DAY(Table1[[#This Row],[Date of Admission]])</f>
        <v>18</v>
      </c>
      <c r="H9213" t="str">
        <f>TEXT(Table1[[#This Row],[Date of Admission]],"dddd")</f>
        <v>Monday</v>
      </c>
      <c r="I9213">
        <f>WEEKDAY(Table1[[#This Row],[Date of Admission]],2)</f>
        <v>1</v>
      </c>
      <c r="J9213" t="str">
        <f>IF(OR(Table1[[#This Row],[Weekday Number]]=6,Table1[[#This Row],[Weekday Number]]=7),"Weekend","Weekday")</f>
        <v>Weekday</v>
      </c>
      <c r="K92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3" t="s">
        <v>24665</v>
      </c>
      <c r="M9213" t="s">
        <v>24666</v>
      </c>
      <c r="N9213" t="s">
        <v>69</v>
      </c>
      <c r="O9213">
        <v>8666.4827380000006</v>
      </c>
      <c r="P9213">
        <v>314</v>
      </c>
      <c r="Q9213" t="s">
        <v>26</v>
      </c>
      <c r="R9213" s="1">
        <v>43986</v>
      </c>
      <c r="S9213">
        <f>WEEKDAY(Table1[[#This Row],[Discharge Date]],2)</f>
        <v>4</v>
      </c>
      <c r="T9213" t="s">
        <v>94</v>
      </c>
      <c r="U9213" t="s">
        <v>51</v>
      </c>
      <c r="V9213" t="s">
        <v>40</v>
      </c>
    </row>
    <row r="9214" spans="1:22" x14ac:dyDescent="0.35">
      <c r="A9214" t="s">
        <v>20993</v>
      </c>
      <c r="B9214">
        <v>78</v>
      </c>
      <c r="C9214" t="s">
        <v>20</v>
      </c>
      <c r="D9214" t="s">
        <v>239</v>
      </c>
      <c r="E9214" t="s">
        <v>53</v>
      </c>
      <c r="F9214" s="1">
        <v>44954</v>
      </c>
      <c r="G9214">
        <f>DAY(Table1[[#This Row],[Date of Admission]])</f>
        <v>28</v>
      </c>
      <c r="H9214" t="str">
        <f>TEXT(Table1[[#This Row],[Date of Admission]],"dddd")</f>
        <v>Saturday</v>
      </c>
      <c r="I9214">
        <f>WEEKDAY(Table1[[#This Row],[Date of Admission]],2)</f>
        <v>6</v>
      </c>
      <c r="J9214" t="str">
        <f>IF(OR(Table1[[#This Row],[Weekday Number]]=6,Table1[[#This Row],[Weekday Number]]=7),"Weekend","Weekday")</f>
        <v>Weekend</v>
      </c>
      <c r="K92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14" t="s">
        <v>24667</v>
      </c>
      <c r="M9214" t="s">
        <v>24668</v>
      </c>
      <c r="N9214" t="s">
        <v>69</v>
      </c>
      <c r="O9214">
        <v>20238.54088</v>
      </c>
      <c r="P9214">
        <v>353</v>
      </c>
      <c r="Q9214" t="s">
        <v>49</v>
      </c>
      <c r="R9214" s="1">
        <v>44960</v>
      </c>
      <c r="S9214">
        <f>WEEKDAY(Table1[[#This Row],[Discharge Date]],2)</f>
        <v>5</v>
      </c>
      <c r="T9214" t="s">
        <v>56</v>
      </c>
      <c r="U9214" t="s">
        <v>39</v>
      </c>
      <c r="V9214" t="s">
        <v>29</v>
      </c>
    </row>
    <row r="9215" spans="1:22" x14ac:dyDescent="0.35">
      <c r="A9215" t="s">
        <v>24669</v>
      </c>
      <c r="B9215">
        <v>77</v>
      </c>
      <c r="C9215" t="s">
        <v>20</v>
      </c>
      <c r="D9215" t="s">
        <v>21</v>
      </c>
      <c r="E9215" t="s">
        <v>62</v>
      </c>
      <c r="F9215" s="1">
        <v>44722</v>
      </c>
      <c r="G9215">
        <f>DAY(Table1[[#This Row],[Date of Admission]])</f>
        <v>10</v>
      </c>
      <c r="H9215" t="str">
        <f>TEXT(Table1[[#This Row],[Date of Admission]],"dddd")</f>
        <v>Friday</v>
      </c>
      <c r="I9215">
        <f>WEEKDAY(Table1[[#This Row],[Date of Admission]],2)</f>
        <v>5</v>
      </c>
      <c r="J9215" t="str">
        <f>IF(OR(Table1[[#This Row],[Weekday Number]]=6,Table1[[#This Row],[Weekday Number]]=7),"Weekend","Weekday")</f>
        <v>Weekday</v>
      </c>
      <c r="K92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5" t="s">
        <v>24670</v>
      </c>
      <c r="M9215" t="s">
        <v>24671</v>
      </c>
      <c r="N9215" t="s">
        <v>25</v>
      </c>
      <c r="O9215">
        <v>13584.020640000001</v>
      </c>
      <c r="P9215">
        <v>269</v>
      </c>
      <c r="Q9215" t="s">
        <v>37</v>
      </c>
      <c r="R9215" s="1">
        <v>44748</v>
      </c>
      <c r="S9215">
        <f>WEEKDAY(Table1[[#This Row],[Discharge Date]],2)</f>
        <v>3</v>
      </c>
      <c r="T9215" t="s">
        <v>50</v>
      </c>
      <c r="U9215" t="s">
        <v>51</v>
      </c>
      <c r="V9215" t="s">
        <v>29</v>
      </c>
    </row>
    <row r="9216" spans="1:22" x14ac:dyDescent="0.35">
      <c r="A9216" t="s">
        <v>4829</v>
      </c>
      <c r="B9216">
        <v>82</v>
      </c>
      <c r="C9216" t="s">
        <v>31</v>
      </c>
      <c r="D9216" t="s">
        <v>239</v>
      </c>
      <c r="E9216" t="s">
        <v>22</v>
      </c>
      <c r="F9216" s="1">
        <v>44359</v>
      </c>
      <c r="G9216">
        <f>DAY(Table1[[#This Row],[Date of Admission]])</f>
        <v>12</v>
      </c>
      <c r="H9216" t="str">
        <f>TEXT(Table1[[#This Row],[Date of Admission]],"dddd")</f>
        <v>Saturday</v>
      </c>
      <c r="I9216">
        <f>WEEKDAY(Table1[[#This Row],[Date of Admission]],2)</f>
        <v>6</v>
      </c>
      <c r="J9216" t="str">
        <f>IF(OR(Table1[[#This Row],[Weekday Number]]=6,Table1[[#This Row],[Weekday Number]]=7),"Weekend","Weekday")</f>
        <v>Weekend</v>
      </c>
      <c r="K92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6" t="s">
        <v>19593</v>
      </c>
      <c r="M9216" t="s">
        <v>2160</v>
      </c>
      <c r="N9216" t="s">
        <v>60</v>
      </c>
      <c r="O9216">
        <v>44749.173020000002</v>
      </c>
      <c r="P9216">
        <v>250</v>
      </c>
      <c r="Q9216" t="s">
        <v>37</v>
      </c>
      <c r="R9216" s="1">
        <v>44377</v>
      </c>
      <c r="S9216">
        <f>WEEKDAY(Table1[[#This Row],[Discharge Date]],2)</f>
        <v>3</v>
      </c>
      <c r="T9216" t="s">
        <v>56</v>
      </c>
      <c r="U9216" t="s">
        <v>28</v>
      </c>
      <c r="V9216" t="s">
        <v>29</v>
      </c>
    </row>
    <row r="9217" spans="1:22" x14ac:dyDescent="0.35">
      <c r="A9217" t="s">
        <v>24672</v>
      </c>
      <c r="B9217">
        <v>69</v>
      </c>
      <c r="C9217" t="s">
        <v>31</v>
      </c>
      <c r="D9217" t="s">
        <v>21</v>
      </c>
      <c r="E9217" t="s">
        <v>78</v>
      </c>
      <c r="F9217" s="1">
        <v>43544</v>
      </c>
      <c r="G9217">
        <f>DAY(Table1[[#This Row],[Date of Admission]])</f>
        <v>20</v>
      </c>
      <c r="H9217" t="str">
        <f>TEXT(Table1[[#This Row],[Date of Admission]],"dddd")</f>
        <v>Wednesday</v>
      </c>
      <c r="I9217">
        <f>WEEKDAY(Table1[[#This Row],[Date of Admission]],2)</f>
        <v>3</v>
      </c>
      <c r="J9217" t="str">
        <f>IF(OR(Table1[[#This Row],[Weekday Number]]=6,Table1[[#This Row],[Weekday Number]]=7),"Weekend","Weekday")</f>
        <v>Weekday</v>
      </c>
      <c r="K92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7" t="s">
        <v>9442</v>
      </c>
      <c r="M9217" t="s">
        <v>24673</v>
      </c>
      <c r="N9217" t="s">
        <v>36</v>
      </c>
      <c r="O9217">
        <v>17129.655340000001</v>
      </c>
      <c r="P9217">
        <v>136</v>
      </c>
      <c r="Q9217" t="s">
        <v>37</v>
      </c>
      <c r="R9217" s="1">
        <v>43572</v>
      </c>
      <c r="S9217">
        <f>WEEKDAY(Table1[[#This Row],[Discharge Date]],2)</f>
        <v>3</v>
      </c>
      <c r="T9217" t="s">
        <v>50</v>
      </c>
      <c r="U9217" t="s">
        <v>39</v>
      </c>
      <c r="V9217" t="s">
        <v>29</v>
      </c>
    </row>
    <row r="9218" spans="1:22" x14ac:dyDescent="0.35">
      <c r="A9218" t="s">
        <v>24674</v>
      </c>
      <c r="B9218">
        <v>44</v>
      </c>
      <c r="C9218" t="s">
        <v>20</v>
      </c>
      <c r="D9218" t="s">
        <v>42</v>
      </c>
      <c r="E9218" t="s">
        <v>33</v>
      </c>
      <c r="F9218" s="1">
        <v>43661</v>
      </c>
      <c r="G9218">
        <f>DAY(Table1[[#This Row],[Date of Admission]])</f>
        <v>15</v>
      </c>
      <c r="H9218" t="str">
        <f>TEXT(Table1[[#This Row],[Date of Admission]],"dddd")</f>
        <v>Monday</v>
      </c>
      <c r="I9218">
        <f>WEEKDAY(Table1[[#This Row],[Date of Admission]],2)</f>
        <v>1</v>
      </c>
      <c r="J9218" t="str">
        <f>IF(OR(Table1[[#This Row],[Weekday Number]]=6,Table1[[#This Row],[Weekday Number]]=7),"Weekend","Weekday")</f>
        <v>Weekday</v>
      </c>
      <c r="K92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8" t="s">
        <v>24675</v>
      </c>
      <c r="M9218" t="s">
        <v>24676</v>
      </c>
      <c r="N9218" t="s">
        <v>60</v>
      </c>
      <c r="O9218">
        <v>26010.55429</v>
      </c>
      <c r="P9218">
        <v>292</v>
      </c>
      <c r="Q9218" t="s">
        <v>26</v>
      </c>
      <c r="R9218" s="1">
        <v>43662</v>
      </c>
      <c r="S9218">
        <f>WEEKDAY(Table1[[#This Row],[Discharge Date]],2)</f>
        <v>2</v>
      </c>
      <c r="T9218" t="s">
        <v>50</v>
      </c>
      <c r="U9218" t="s">
        <v>51</v>
      </c>
      <c r="V9218" t="s">
        <v>40</v>
      </c>
    </row>
    <row r="9219" spans="1:22" x14ac:dyDescent="0.35">
      <c r="A9219" t="s">
        <v>24677</v>
      </c>
      <c r="B9219">
        <v>79</v>
      </c>
      <c r="C9219" t="s">
        <v>31</v>
      </c>
      <c r="D9219" t="s">
        <v>124</v>
      </c>
      <c r="E9219" t="s">
        <v>78</v>
      </c>
      <c r="F9219" s="1">
        <v>45086</v>
      </c>
      <c r="G9219">
        <f>DAY(Table1[[#This Row],[Date of Admission]])</f>
        <v>9</v>
      </c>
      <c r="H9219" t="str">
        <f>TEXT(Table1[[#This Row],[Date of Admission]],"dddd")</f>
        <v>Friday</v>
      </c>
      <c r="I9219">
        <f>WEEKDAY(Table1[[#This Row],[Date of Admission]],2)</f>
        <v>5</v>
      </c>
      <c r="J9219" t="str">
        <f>IF(OR(Table1[[#This Row],[Weekday Number]]=6,Table1[[#This Row],[Weekday Number]]=7),"Weekend","Weekday")</f>
        <v>Weekday</v>
      </c>
      <c r="K92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19" t="s">
        <v>24678</v>
      </c>
      <c r="M9219" t="s">
        <v>24679</v>
      </c>
      <c r="N9219" t="s">
        <v>25</v>
      </c>
      <c r="O9219">
        <v>67595.541129999998</v>
      </c>
      <c r="P9219">
        <v>144</v>
      </c>
      <c r="Q9219" t="s">
        <v>26</v>
      </c>
      <c r="R9219" s="1">
        <v>45106</v>
      </c>
      <c r="S9219">
        <f>WEEKDAY(Table1[[#This Row],[Discharge Date]],2)</f>
        <v>4</v>
      </c>
      <c r="T9219" t="s">
        <v>50</v>
      </c>
      <c r="U9219" t="s">
        <v>51</v>
      </c>
      <c r="V9219" t="s">
        <v>29</v>
      </c>
    </row>
    <row r="9220" spans="1:22" x14ac:dyDescent="0.35">
      <c r="A9220" t="s">
        <v>24680</v>
      </c>
      <c r="B9220">
        <v>29</v>
      </c>
      <c r="C9220" t="s">
        <v>20</v>
      </c>
      <c r="D9220" t="s">
        <v>71</v>
      </c>
      <c r="E9220" t="s">
        <v>43</v>
      </c>
      <c r="F9220" s="1">
        <v>44891</v>
      </c>
      <c r="G9220">
        <f>DAY(Table1[[#This Row],[Date of Admission]])</f>
        <v>26</v>
      </c>
      <c r="H9220" t="str">
        <f>TEXT(Table1[[#This Row],[Date of Admission]],"dddd")</f>
        <v>Saturday</v>
      </c>
      <c r="I9220">
        <f>WEEKDAY(Table1[[#This Row],[Date of Admission]],2)</f>
        <v>6</v>
      </c>
      <c r="J9220" t="str">
        <f>IF(OR(Table1[[#This Row],[Weekday Number]]=6,Table1[[#This Row],[Weekday Number]]=7),"Weekend","Weekday")</f>
        <v>Weekend</v>
      </c>
      <c r="K92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0" t="s">
        <v>24681</v>
      </c>
      <c r="M9220" t="s">
        <v>24682</v>
      </c>
      <c r="N9220" t="s">
        <v>36</v>
      </c>
      <c r="O9220">
        <v>12940.5016</v>
      </c>
      <c r="P9220">
        <v>146</v>
      </c>
      <c r="Q9220" t="s">
        <v>37</v>
      </c>
      <c r="R9220" s="1">
        <v>44912</v>
      </c>
      <c r="S9220">
        <f>WEEKDAY(Table1[[#This Row],[Discharge Date]],2)</f>
        <v>6</v>
      </c>
      <c r="T9220" t="s">
        <v>50</v>
      </c>
      <c r="U9220" t="s">
        <v>28</v>
      </c>
      <c r="V9220" t="s">
        <v>40</v>
      </c>
    </row>
    <row r="9221" spans="1:22" x14ac:dyDescent="0.35">
      <c r="A9221" t="s">
        <v>24683</v>
      </c>
      <c r="B9221">
        <v>78</v>
      </c>
      <c r="C9221" t="s">
        <v>20</v>
      </c>
      <c r="D9221" t="s">
        <v>32</v>
      </c>
      <c r="E9221" t="s">
        <v>22</v>
      </c>
      <c r="F9221" s="1">
        <v>44106</v>
      </c>
      <c r="G9221">
        <f>DAY(Table1[[#This Row],[Date of Admission]])</f>
        <v>2</v>
      </c>
      <c r="H9221" t="str">
        <f>TEXT(Table1[[#This Row],[Date of Admission]],"dddd")</f>
        <v>Friday</v>
      </c>
      <c r="I9221">
        <f>WEEKDAY(Table1[[#This Row],[Date of Admission]],2)</f>
        <v>5</v>
      </c>
      <c r="J9221" t="str">
        <f>IF(OR(Table1[[#This Row],[Weekday Number]]=6,Table1[[#This Row],[Weekday Number]]=7),"Weekend","Weekday")</f>
        <v>Weekday</v>
      </c>
      <c r="K92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21" t="s">
        <v>24684</v>
      </c>
      <c r="M9221" t="s">
        <v>24685</v>
      </c>
      <c r="N9221" t="s">
        <v>65</v>
      </c>
      <c r="O9221">
        <v>13295.426600000001</v>
      </c>
      <c r="P9221">
        <v>271</v>
      </c>
      <c r="Q9221" t="s">
        <v>49</v>
      </c>
      <c r="R9221" s="1">
        <v>44134</v>
      </c>
      <c r="S9221">
        <f>WEEKDAY(Table1[[#This Row],[Discharge Date]],2)</f>
        <v>5</v>
      </c>
      <c r="T9221" t="s">
        <v>38</v>
      </c>
      <c r="U9221" t="s">
        <v>51</v>
      </c>
      <c r="V9221" t="s">
        <v>29</v>
      </c>
    </row>
    <row r="9222" spans="1:22" x14ac:dyDescent="0.35">
      <c r="A9222" t="s">
        <v>24686</v>
      </c>
      <c r="B9222">
        <v>54</v>
      </c>
      <c r="C9222" t="s">
        <v>31</v>
      </c>
      <c r="D9222" t="s">
        <v>42</v>
      </c>
      <c r="E9222" t="s">
        <v>53</v>
      </c>
      <c r="F9222" s="1">
        <v>44824</v>
      </c>
      <c r="G9222">
        <f>DAY(Table1[[#This Row],[Date of Admission]])</f>
        <v>20</v>
      </c>
      <c r="H9222" t="str">
        <f>TEXT(Table1[[#This Row],[Date of Admission]],"dddd")</f>
        <v>Tuesday</v>
      </c>
      <c r="I9222">
        <f>WEEKDAY(Table1[[#This Row],[Date of Admission]],2)</f>
        <v>2</v>
      </c>
      <c r="J9222" t="str">
        <f>IF(OR(Table1[[#This Row],[Weekday Number]]=6,Table1[[#This Row],[Weekday Number]]=7),"Weekend","Weekday")</f>
        <v>Weekday</v>
      </c>
      <c r="K92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2" t="s">
        <v>13589</v>
      </c>
      <c r="M9222" t="s">
        <v>24687</v>
      </c>
      <c r="N9222" t="s">
        <v>65</v>
      </c>
      <c r="O9222">
        <v>33048.483639999999</v>
      </c>
      <c r="P9222">
        <v>219</v>
      </c>
      <c r="Q9222" t="s">
        <v>49</v>
      </c>
      <c r="R9222" s="1">
        <v>44830</v>
      </c>
      <c r="S9222">
        <f>WEEKDAY(Table1[[#This Row],[Discharge Date]],2)</f>
        <v>1</v>
      </c>
      <c r="T9222" t="s">
        <v>56</v>
      </c>
      <c r="U9222" t="s">
        <v>39</v>
      </c>
      <c r="V9222" t="s">
        <v>40</v>
      </c>
    </row>
    <row r="9223" spans="1:22" x14ac:dyDescent="0.35">
      <c r="A9223" t="s">
        <v>11000</v>
      </c>
      <c r="B9223">
        <v>63</v>
      </c>
      <c r="C9223" t="s">
        <v>31</v>
      </c>
      <c r="D9223" t="s">
        <v>71</v>
      </c>
      <c r="E9223" t="s">
        <v>43</v>
      </c>
      <c r="F9223" s="1">
        <v>44837</v>
      </c>
      <c r="G9223">
        <f>DAY(Table1[[#This Row],[Date of Admission]])</f>
        <v>3</v>
      </c>
      <c r="H9223" t="str">
        <f>TEXT(Table1[[#This Row],[Date of Admission]],"dddd")</f>
        <v>Monday</v>
      </c>
      <c r="I9223">
        <f>WEEKDAY(Table1[[#This Row],[Date of Admission]],2)</f>
        <v>1</v>
      </c>
      <c r="J9223" t="str">
        <f>IF(OR(Table1[[#This Row],[Weekday Number]]=6,Table1[[#This Row],[Weekday Number]]=7),"Weekend","Weekday")</f>
        <v>Weekday</v>
      </c>
      <c r="K92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23" t="s">
        <v>24688</v>
      </c>
      <c r="M9223" t="s">
        <v>16172</v>
      </c>
      <c r="N9223" t="s">
        <v>60</v>
      </c>
      <c r="O9223">
        <v>23548.501550000001</v>
      </c>
      <c r="P9223">
        <v>246</v>
      </c>
      <c r="Q9223" t="s">
        <v>26</v>
      </c>
      <c r="R9223" s="1">
        <v>44845</v>
      </c>
      <c r="S9223">
        <f>WEEKDAY(Table1[[#This Row],[Discharge Date]],2)</f>
        <v>2</v>
      </c>
      <c r="T9223" t="s">
        <v>27</v>
      </c>
      <c r="U9223" t="s">
        <v>51</v>
      </c>
      <c r="V9223" t="s">
        <v>40</v>
      </c>
    </row>
    <row r="9224" spans="1:22" x14ac:dyDescent="0.35">
      <c r="A9224" t="s">
        <v>24689</v>
      </c>
      <c r="B9224">
        <v>56</v>
      </c>
      <c r="C9224" t="s">
        <v>31</v>
      </c>
      <c r="D9224" t="s">
        <v>42</v>
      </c>
      <c r="E9224" t="s">
        <v>43</v>
      </c>
      <c r="F9224" s="1">
        <v>43603</v>
      </c>
      <c r="G9224">
        <f>DAY(Table1[[#This Row],[Date of Admission]])</f>
        <v>18</v>
      </c>
      <c r="H9224" t="str">
        <f>TEXT(Table1[[#This Row],[Date of Admission]],"dddd")</f>
        <v>Saturday</v>
      </c>
      <c r="I9224">
        <f>WEEKDAY(Table1[[#This Row],[Date of Admission]],2)</f>
        <v>6</v>
      </c>
      <c r="J9224" t="str">
        <f>IF(OR(Table1[[#This Row],[Weekday Number]]=6,Table1[[#This Row],[Weekday Number]]=7),"Weekend","Weekday")</f>
        <v>Weekend</v>
      </c>
      <c r="K92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4" t="s">
        <v>20526</v>
      </c>
      <c r="M9224" t="s">
        <v>24690</v>
      </c>
      <c r="N9224" t="s">
        <v>65</v>
      </c>
      <c r="O9224">
        <v>7338.7326540000004</v>
      </c>
      <c r="P9224">
        <v>150</v>
      </c>
      <c r="Q9224" t="s">
        <v>26</v>
      </c>
      <c r="R9224" s="1">
        <v>43625</v>
      </c>
      <c r="S9224">
        <f>WEEKDAY(Table1[[#This Row],[Discharge Date]],2)</f>
        <v>7</v>
      </c>
      <c r="T9224" t="s">
        <v>50</v>
      </c>
      <c r="U9224" t="s">
        <v>28</v>
      </c>
      <c r="V9224" t="s">
        <v>40</v>
      </c>
    </row>
    <row r="9225" spans="1:22" x14ac:dyDescent="0.35">
      <c r="A9225" t="s">
        <v>24691</v>
      </c>
      <c r="B9225">
        <v>28</v>
      </c>
      <c r="C9225" t="s">
        <v>31</v>
      </c>
      <c r="D9225" t="s">
        <v>42</v>
      </c>
      <c r="E9225" t="s">
        <v>53</v>
      </c>
      <c r="F9225" s="1">
        <v>43914</v>
      </c>
      <c r="G9225">
        <f>DAY(Table1[[#This Row],[Date of Admission]])</f>
        <v>24</v>
      </c>
      <c r="H9225" t="str">
        <f>TEXT(Table1[[#This Row],[Date of Admission]],"dddd")</f>
        <v>Tuesday</v>
      </c>
      <c r="I9225">
        <f>WEEKDAY(Table1[[#This Row],[Date of Admission]],2)</f>
        <v>2</v>
      </c>
      <c r="J9225" t="str">
        <f>IF(OR(Table1[[#This Row],[Weekday Number]]=6,Table1[[#This Row],[Weekday Number]]=7),"Weekend","Weekday")</f>
        <v>Weekday</v>
      </c>
      <c r="K92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5" t="s">
        <v>24692</v>
      </c>
      <c r="M9225" t="s">
        <v>16956</v>
      </c>
      <c r="N9225" t="s">
        <v>60</v>
      </c>
      <c r="O9225">
        <v>16141.23798</v>
      </c>
      <c r="P9225">
        <v>194</v>
      </c>
      <c r="Q9225" t="s">
        <v>26</v>
      </c>
      <c r="R9225" s="1">
        <v>43915</v>
      </c>
      <c r="S9225">
        <f>WEEKDAY(Table1[[#This Row],[Discharge Date]],2)</f>
        <v>3</v>
      </c>
      <c r="T9225" t="s">
        <v>56</v>
      </c>
      <c r="U9225" t="s">
        <v>28</v>
      </c>
      <c r="V9225" t="s">
        <v>40</v>
      </c>
    </row>
    <row r="9226" spans="1:22" x14ac:dyDescent="0.35">
      <c r="A9226" t="s">
        <v>24693</v>
      </c>
      <c r="B9226">
        <v>37</v>
      </c>
      <c r="C9226" t="s">
        <v>20</v>
      </c>
      <c r="D9226" t="s">
        <v>239</v>
      </c>
      <c r="E9226" t="s">
        <v>43</v>
      </c>
      <c r="F9226" s="1">
        <v>44368</v>
      </c>
      <c r="G9226">
        <f>DAY(Table1[[#This Row],[Date of Admission]])</f>
        <v>21</v>
      </c>
      <c r="H9226" t="str">
        <f>TEXT(Table1[[#This Row],[Date of Admission]],"dddd")</f>
        <v>Monday</v>
      </c>
      <c r="I9226">
        <f>WEEKDAY(Table1[[#This Row],[Date of Admission]],2)</f>
        <v>1</v>
      </c>
      <c r="J9226" t="str">
        <f>IF(OR(Table1[[#This Row],[Weekday Number]]=6,Table1[[#This Row],[Weekday Number]]=7),"Weekend","Weekday")</f>
        <v>Weekday</v>
      </c>
      <c r="K92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6" t="s">
        <v>24694</v>
      </c>
      <c r="M9226" t="s">
        <v>24695</v>
      </c>
      <c r="N9226" t="s">
        <v>69</v>
      </c>
      <c r="O9226">
        <v>11659.838390000001</v>
      </c>
      <c r="P9226">
        <v>176</v>
      </c>
      <c r="Q9226" t="s">
        <v>26</v>
      </c>
      <c r="R9226" s="1">
        <v>44373</v>
      </c>
      <c r="S9226">
        <f>WEEKDAY(Table1[[#This Row],[Discharge Date]],2)</f>
        <v>6</v>
      </c>
      <c r="T9226" t="s">
        <v>94</v>
      </c>
      <c r="U9226" t="s">
        <v>51</v>
      </c>
      <c r="V9226" t="s">
        <v>40</v>
      </c>
    </row>
    <row r="9227" spans="1:22" x14ac:dyDescent="0.35">
      <c r="A9227" t="s">
        <v>24696</v>
      </c>
      <c r="B9227">
        <v>25</v>
      </c>
      <c r="C9227" t="s">
        <v>20</v>
      </c>
      <c r="D9227" t="s">
        <v>71</v>
      </c>
      <c r="E9227" t="s">
        <v>22</v>
      </c>
      <c r="F9227" s="1">
        <v>45095</v>
      </c>
      <c r="G9227">
        <f>DAY(Table1[[#This Row],[Date of Admission]])</f>
        <v>18</v>
      </c>
      <c r="H9227" t="str">
        <f>TEXT(Table1[[#This Row],[Date of Admission]],"dddd")</f>
        <v>Sunday</v>
      </c>
      <c r="I9227">
        <f>WEEKDAY(Table1[[#This Row],[Date of Admission]],2)</f>
        <v>7</v>
      </c>
      <c r="J9227" t="str">
        <f>IF(OR(Table1[[#This Row],[Weekday Number]]=6,Table1[[#This Row],[Weekday Number]]=7),"Weekend","Weekday")</f>
        <v>Weekend</v>
      </c>
      <c r="K92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7" t="s">
        <v>12314</v>
      </c>
      <c r="M9227" t="s">
        <v>24697</v>
      </c>
      <c r="N9227" t="s">
        <v>36</v>
      </c>
      <c r="O9227">
        <v>40886.513039999998</v>
      </c>
      <c r="P9227">
        <v>236</v>
      </c>
      <c r="Q9227" t="s">
        <v>49</v>
      </c>
      <c r="R9227" s="1">
        <v>45096</v>
      </c>
      <c r="S9227">
        <f>WEEKDAY(Table1[[#This Row],[Discharge Date]],2)</f>
        <v>1</v>
      </c>
      <c r="T9227" t="s">
        <v>56</v>
      </c>
      <c r="U9227" t="s">
        <v>51</v>
      </c>
      <c r="V9227" t="s">
        <v>40</v>
      </c>
    </row>
    <row r="9228" spans="1:22" x14ac:dyDescent="0.35">
      <c r="A9228" t="s">
        <v>24698</v>
      </c>
      <c r="B9228">
        <v>82</v>
      </c>
      <c r="C9228" t="s">
        <v>31</v>
      </c>
      <c r="D9228" t="s">
        <v>99</v>
      </c>
      <c r="E9228" t="s">
        <v>53</v>
      </c>
      <c r="F9228" s="1">
        <v>44112</v>
      </c>
      <c r="G9228">
        <f>DAY(Table1[[#This Row],[Date of Admission]])</f>
        <v>8</v>
      </c>
      <c r="H9228" t="str">
        <f>TEXT(Table1[[#This Row],[Date of Admission]],"dddd")</f>
        <v>Thursday</v>
      </c>
      <c r="I9228">
        <f>WEEKDAY(Table1[[#This Row],[Date of Admission]],2)</f>
        <v>4</v>
      </c>
      <c r="J9228" t="str">
        <f>IF(OR(Table1[[#This Row],[Weekday Number]]=6,Table1[[#This Row],[Weekday Number]]=7),"Weekend","Weekday")</f>
        <v>Weekday</v>
      </c>
      <c r="K92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28" t="s">
        <v>24699</v>
      </c>
      <c r="M9228" t="s">
        <v>24700</v>
      </c>
      <c r="N9228" t="s">
        <v>25</v>
      </c>
      <c r="O9228">
        <v>7061.8566209999999</v>
      </c>
      <c r="P9228">
        <v>148</v>
      </c>
      <c r="Q9228" t="s">
        <v>49</v>
      </c>
      <c r="R9228" s="1">
        <v>44141</v>
      </c>
      <c r="S9228">
        <f>WEEKDAY(Table1[[#This Row],[Discharge Date]],2)</f>
        <v>5</v>
      </c>
      <c r="T9228" t="s">
        <v>38</v>
      </c>
      <c r="U9228" t="s">
        <v>51</v>
      </c>
      <c r="V9228" t="s">
        <v>29</v>
      </c>
    </row>
    <row r="9229" spans="1:22" x14ac:dyDescent="0.35">
      <c r="A9229" t="s">
        <v>14405</v>
      </c>
      <c r="B9229">
        <v>41</v>
      </c>
      <c r="C9229" t="s">
        <v>20</v>
      </c>
      <c r="D9229" t="s">
        <v>42</v>
      </c>
      <c r="E9229" t="s">
        <v>33</v>
      </c>
      <c r="F9229" s="1">
        <v>43953</v>
      </c>
      <c r="G9229">
        <f>DAY(Table1[[#This Row],[Date of Admission]])</f>
        <v>2</v>
      </c>
      <c r="H9229" t="str">
        <f>TEXT(Table1[[#This Row],[Date of Admission]],"dddd")</f>
        <v>Saturday</v>
      </c>
      <c r="I9229">
        <f>WEEKDAY(Table1[[#This Row],[Date of Admission]],2)</f>
        <v>6</v>
      </c>
      <c r="J9229" t="str">
        <f>IF(OR(Table1[[#This Row],[Weekday Number]]=6,Table1[[#This Row],[Weekday Number]]=7),"Weekend","Weekday")</f>
        <v>Weekend</v>
      </c>
      <c r="K92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29" t="s">
        <v>24701</v>
      </c>
      <c r="M9229" t="s">
        <v>24702</v>
      </c>
      <c r="N9229" t="s">
        <v>65</v>
      </c>
      <c r="O9229">
        <v>17676.80716</v>
      </c>
      <c r="P9229">
        <v>287</v>
      </c>
      <c r="Q9229" t="s">
        <v>49</v>
      </c>
      <c r="R9229" s="1">
        <v>43956</v>
      </c>
      <c r="S9229">
        <f>WEEKDAY(Table1[[#This Row],[Discharge Date]],2)</f>
        <v>2</v>
      </c>
      <c r="T9229" t="s">
        <v>50</v>
      </c>
      <c r="U9229" t="s">
        <v>28</v>
      </c>
      <c r="V9229" t="s">
        <v>40</v>
      </c>
    </row>
    <row r="9230" spans="1:22" x14ac:dyDescent="0.35">
      <c r="A9230" t="s">
        <v>24703</v>
      </c>
      <c r="B9230">
        <v>36</v>
      </c>
      <c r="C9230" t="s">
        <v>31</v>
      </c>
      <c r="D9230" t="s">
        <v>71</v>
      </c>
      <c r="E9230" t="s">
        <v>33</v>
      </c>
      <c r="F9230" s="1">
        <v>44977</v>
      </c>
      <c r="G9230">
        <f>DAY(Table1[[#This Row],[Date of Admission]])</f>
        <v>20</v>
      </c>
      <c r="H9230" t="str">
        <f>TEXT(Table1[[#This Row],[Date of Admission]],"dddd")</f>
        <v>Monday</v>
      </c>
      <c r="I9230">
        <f>WEEKDAY(Table1[[#This Row],[Date of Admission]],2)</f>
        <v>1</v>
      </c>
      <c r="J9230" t="str">
        <f>IF(OR(Table1[[#This Row],[Weekday Number]]=6,Table1[[#This Row],[Weekday Number]]=7),"Weekend","Weekday")</f>
        <v>Weekday</v>
      </c>
      <c r="K92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0" t="s">
        <v>24704</v>
      </c>
      <c r="M9230" t="s">
        <v>24705</v>
      </c>
      <c r="N9230" t="s">
        <v>36</v>
      </c>
      <c r="O9230">
        <v>7680.5161070000004</v>
      </c>
      <c r="P9230">
        <v>384</v>
      </c>
      <c r="Q9230" t="s">
        <v>49</v>
      </c>
      <c r="R9230" s="1">
        <v>44991</v>
      </c>
      <c r="S9230">
        <f>WEEKDAY(Table1[[#This Row],[Discharge Date]],2)</f>
        <v>1</v>
      </c>
      <c r="T9230" t="s">
        <v>50</v>
      </c>
      <c r="U9230" t="s">
        <v>28</v>
      </c>
      <c r="V9230" t="s">
        <v>40</v>
      </c>
    </row>
    <row r="9231" spans="1:22" x14ac:dyDescent="0.35">
      <c r="A9231" t="s">
        <v>24706</v>
      </c>
      <c r="B9231">
        <v>46</v>
      </c>
      <c r="C9231" t="s">
        <v>20</v>
      </c>
      <c r="D9231" t="s">
        <v>124</v>
      </c>
      <c r="E9231" t="s">
        <v>43</v>
      </c>
      <c r="F9231" s="1">
        <v>44933</v>
      </c>
      <c r="G9231">
        <f>DAY(Table1[[#This Row],[Date of Admission]])</f>
        <v>7</v>
      </c>
      <c r="H9231" t="str">
        <f>TEXT(Table1[[#This Row],[Date of Admission]],"dddd")</f>
        <v>Saturday</v>
      </c>
      <c r="I9231">
        <f>WEEKDAY(Table1[[#This Row],[Date of Admission]],2)</f>
        <v>6</v>
      </c>
      <c r="J9231" t="str">
        <f>IF(OR(Table1[[#This Row],[Weekday Number]]=6,Table1[[#This Row],[Weekday Number]]=7),"Weekend","Weekday")</f>
        <v>Weekend</v>
      </c>
      <c r="K92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1" t="s">
        <v>24707</v>
      </c>
      <c r="M9231" t="s">
        <v>24708</v>
      </c>
      <c r="N9231" t="s">
        <v>25</v>
      </c>
      <c r="O9231">
        <v>11519.4146</v>
      </c>
      <c r="P9231">
        <v>162</v>
      </c>
      <c r="Q9231" t="s">
        <v>49</v>
      </c>
      <c r="R9231" s="1">
        <v>44956</v>
      </c>
      <c r="S9231">
        <f>WEEKDAY(Table1[[#This Row],[Discharge Date]],2)</f>
        <v>1</v>
      </c>
      <c r="T9231" t="s">
        <v>50</v>
      </c>
      <c r="U9231" t="s">
        <v>39</v>
      </c>
      <c r="V9231" t="s">
        <v>40</v>
      </c>
    </row>
    <row r="9232" spans="1:22" x14ac:dyDescent="0.35">
      <c r="A9232" t="s">
        <v>24709</v>
      </c>
      <c r="B9232">
        <v>54</v>
      </c>
      <c r="C9232" t="s">
        <v>20</v>
      </c>
      <c r="D9232" t="s">
        <v>21</v>
      </c>
      <c r="E9232" t="s">
        <v>53</v>
      </c>
      <c r="F9232" s="1">
        <v>44267</v>
      </c>
      <c r="G9232">
        <f>DAY(Table1[[#This Row],[Date of Admission]])</f>
        <v>12</v>
      </c>
      <c r="H9232" t="str">
        <f>TEXT(Table1[[#This Row],[Date of Admission]],"dddd")</f>
        <v>Friday</v>
      </c>
      <c r="I9232">
        <f>WEEKDAY(Table1[[#This Row],[Date of Admission]],2)</f>
        <v>5</v>
      </c>
      <c r="J9232" t="str">
        <f>IF(OR(Table1[[#This Row],[Weekday Number]]=6,Table1[[#This Row],[Weekday Number]]=7),"Weekend","Weekday")</f>
        <v>Weekday</v>
      </c>
      <c r="K92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2" t="s">
        <v>24710</v>
      </c>
      <c r="M9232" t="s">
        <v>4612</v>
      </c>
      <c r="N9232" t="s">
        <v>65</v>
      </c>
      <c r="O9232">
        <v>19702.428049999999</v>
      </c>
      <c r="P9232">
        <v>306</v>
      </c>
      <c r="Q9232" t="s">
        <v>26</v>
      </c>
      <c r="R9232" s="1">
        <v>44274</v>
      </c>
      <c r="S9232">
        <f>WEEKDAY(Table1[[#This Row],[Discharge Date]],2)</f>
        <v>5</v>
      </c>
      <c r="T9232" t="s">
        <v>27</v>
      </c>
      <c r="U9232" t="s">
        <v>39</v>
      </c>
      <c r="V9232" t="s">
        <v>40</v>
      </c>
    </row>
    <row r="9233" spans="1:22" x14ac:dyDescent="0.35">
      <c r="A9233" t="s">
        <v>7585</v>
      </c>
      <c r="B9233">
        <v>66</v>
      </c>
      <c r="C9233" t="s">
        <v>31</v>
      </c>
      <c r="D9233" t="s">
        <v>239</v>
      </c>
      <c r="E9233" t="s">
        <v>33</v>
      </c>
      <c r="F9233" s="1">
        <v>44757</v>
      </c>
      <c r="G9233">
        <f>DAY(Table1[[#This Row],[Date of Admission]])</f>
        <v>15</v>
      </c>
      <c r="H9233" t="str">
        <f>TEXT(Table1[[#This Row],[Date of Admission]],"dddd")</f>
        <v>Friday</v>
      </c>
      <c r="I9233">
        <f>WEEKDAY(Table1[[#This Row],[Date of Admission]],2)</f>
        <v>5</v>
      </c>
      <c r="J9233" t="str">
        <f>IF(OR(Table1[[#This Row],[Weekday Number]]=6,Table1[[#This Row],[Weekday Number]]=7),"Weekend","Weekday")</f>
        <v>Weekday</v>
      </c>
      <c r="K92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3" t="s">
        <v>24711</v>
      </c>
      <c r="M9233" t="s">
        <v>20251</v>
      </c>
      <c r="N9233" t="s">
        <v>25</v>
      </c>
      <c r="O9233">
        <v>22191.447929999998</v>
      </c>
      <c r="P9233">
        <v>228</v>
      </c>
      <c r="Q9233" t="s">
        <v>37</v>
      </c>
      <c r="R9233" s="1">
        <v>44774</v>
      </c>
      <c r="S9233">
        <f>WEEKDAY(Table1[[#This Row],[Discharge Date]],2)</f>
        <v>1</v>
      </c>
      <c r="T9233" t="s">
        <v>50</v>
      </c>
      <c r="U9233" t="s">
        <v>51</v>
      </c>
      <c r="V9233" t="s">
        <v>29</v>
      </c>
    </row>
    <row r="9234" spans="1:22" x14ac:dyDescent="0.35">
      <c r="A9234" t="s">
        <v>24712</v>
      </c>
      <c r="B9234">
        <v>42</v>
      </c>
      <c r="C9234" t="s">
        <v>20</v>
      </c>
      <c r="D9234" t="s">
        <v>42</v>
      </c>
      <c r="E9234" t="s">
        <v>43</v>
      </c>
      <c r="F9234" s="1">
        <v>44143</v>
      </c>
      <c r="G9234">
        <f>DAY(Table1[[#This Row],[Date of Admission]])</f>
        <v>8</v>
      </c>
      <c r="H9234" t="str">
        <f>TEXT(Table1[[#This Row],[Date of Admission]],"dddd")</f>
        <v>Sunday</v>
      </c>
      <c r="I9234">
        <f>WEEKDAY(Table1[[#This Row],[Date of Admission]],2)</f>
        <v>7</v>
      </c>
      <c r="J9234" t="str">
        <f>IF(OR(Table1[[#This Row],[Weekday Number]]=6,Table1[[#This Row],[Weekday Number]]=7),"Weekend","Weekday")</f>
        <v>Weekend</v>
      </c>
      <c r="K92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4" t="s">
        <v>24713</v>
      </c>
      <c r="M9234" t="s">
        <v>24714</v>
      </c>
      <c r="N9234" t="s">
        <v>69</v>
      </c>
      <c r="O9234">
        <v>14223.054260000001</v>
      </c>
      <c r="P9234">
        <v>113</v>
      </c>
      <c r="Q9234" t="s">
        <v>37</v>
      </c>
      <c r="R9234" s="1">
        <v>44159</v>
      </c>
      <c r="S9234">
        <f>WEEKDAY(Table1[[#This Row],[Discharge Date]],2)</f>
        <v>2</v>
      </c>
      <c r="T9234" t="s">
        <v>27</v>
      </c>
      <c r="U9234" t="s">
        <v>28</v>
      </c>
      <c r="V9234" t="s">
        <v>40</v>
      </c>
    </row>
    <row r="9235" spans="1:22" x14ac:dyDescent="0.35">
      <c r="A9235" t="s">
        <v>24715</v>
      </c>
      <c r="B9235">
        <v>74</v>
      </c>
      <c r="C9235" t="s">
        <v>31</v>
      </c>
      <c r="D9235" t="s">
        <v>71</v>
      </c>
      <c r="E9235" t="s">
        <v>62</v>
      </c>
      <c r="F9235" s="1">
        <v>44640</v>
      </c>
      <c r="G9235">
        <f>DAY(Table1[[#This Row],[Date of Admission]])</f>
        <v>20</v>
      </c>
      <c r="H9235" t="str">
        <f>TEXT(Table1[[#This Row],[Date of Admission]],"dddd")</f>
        <v>Sunday</v>
      </c>
      <c r="I9235">
        <f>WEEKDAY(Table1[[#This Row],[Date of Admission]],2)</f>
        <v>7</v>
      </c>
      <c r="J9235" t="str">
        <f>IF(OR(Table1[[#This Row],[Weekday Number]]=6,Table1[[#This Row],[Weekday Number]]=7),"Weekend","Weekday")</f>
        <v>Weekend</v>
      </c>
      <c r="K92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5" t="s">
        <v>24716</v>
      </c>
      <c r="M9235" t="s">
        <v>24717</v>
      </c>
      <c r="N9235" t="s">
        <v>25</v>
      </c>
      <c r="O9235">
        <v>15698.37045</v>
      </c>
      <c r="P9235">
        <v>147</v>
      </c>
      <c r="Q9235" t="s">
        <v>26</v>
      </c>
      <c r="R9235" s="1">
        <v>44640</v>
      </c>
      <c r="S9235">
        <f>WEEKDAY(Table1[[#This Row],[Discharge Date]],2)</f>
        <v>7</v>
      </c>
      <c r="T9235" t="s">
        <v>27</v>
      </c>
      <c r="U9235" t="s">
        <v>51</v>
      </c>
      <c r="V9235" t="s">
        <v>29</v>
      </c>
    </row>
    <row r="9236" spans="1:22" x14ac:dyDescent="0.35">
      <c r="A9236" t="s">
        <v>24718</v>
      </c>
      <c r="B9236">
        <v>46</v>
      </c>
      <c r="C9236" t="s">
        <v>31</v>
      </c>
      <c r="D9236" t="s">
        <v>42</v>
      </c>
      <c r="E9236" t="s">
        <v>53</v>
      </c>
      <c r="F9236" s="1">
        <v>43780</v>
      </c>
      <c r="G9236">
        <f>DAY(Table1[[#This Row],[Date of Admission]])</f>
        <v>11</v>
      </c>
      <c r="H9236" t="str">
        <f>TEXT(Table1[[#This Row],[Date of Admission]],"dddd")</f>
        <v>Monday</v>
      </c>
      <c r="I9236">
        <f>WEEKDAY(Table1[[#This Row],[Date of Admission]],2)</f>
        <v>1</v>
      </c>
      <c r="J9236" t="str">
        <f>IF(OR(Table1[[#This Row],[Weekday Number]]=6,Table1[[#This Row],[Weekday Number]]=7),"Weekend","Weekday")</f>
        <v>Weekday</v>
      </c>
      <c r="K92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6" t="s">
        <v>24719</v>
      </c>
      <c r="M9236" t="s">
        <v>4612</v>
      </c>
      <c r="N9236" t="s">
        <v>69</v>
      </c>
      <c r="O9236">
        <v>16673.91806</v>
      </c>
      <c r="P9236">
        <v>275</v>
      </c>
      <c r="Q9236" t="s">
        <v>37</v>
      </c>
      <c r="R9236" s="1">
        <v>43794</v>
      </c>
      <c r="S9236">
        <f>WEEKDAY(Table1[[#This Row],[Discharge Date]],2)</f>
        <v>1</v>
      </c>
      <c r="T9236" t="s">
        <v>27</v>
      </c>
      <c r="U9236" t="s">
        <v>28</v>
      </c>
      <c r="V9236" t="s">
        <v>40</v>
      </c>
    </row>
    <row r="9237" spans="1:22" x14ac:dyDescent="0.35">
      <c r="A9237" t="s">
        <v>24720</v>
      </c>
      <c r="B9237">
        <v>84</v>
      </c>
      <c r="C9237" t="s">
        <v>31</v>
      </c>
      <c r="D9237" t="s">
        <v>32</v>
      </c>
      <c r="E9237" t="s">
        <v>33</v>
      </c>
      <c r="F9237" s="1">
        <v>43538</v>
      </c>
      <c r="G9237">
        <f>DAY(Table1[[#This Row],[Date of Admission]])</f>
        <v>14</v>
      </c>
      <c r="H9237" t="str">
        <f>TEXT(Table1[[#This Row],[Date of Admission]],"dddd")</f>
        <v>Thursday</v>
      </c>
      <c r="I9237">
        <f>WEEKDAY(Table1[[#This Row],[Date of Admission]],2)</f>
        <v>4</v>
      </c>
      <c r="J9237" t="str">
        <f>IF(OR(Table1[[#This Row],[Weekday Number]]=6,Table1[[#This Row],[Weekday Number]]=7),"Weekend","Weekday")</f>
        <v>Weekday</v>
      </c>
      <c r="K92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7" t="s">
        <v>24721</v>
      </c>
      <c r="M9237" t="s">
        <v>2836</v>
      </c>
      <c r="N9237" t="s">
        <v>25</v>
      </c>
      <c r="O9237">
        <v>30390.16419</v>
      </c>
      <c r="P9237">
        <v>451</v>
      </c>
      <c r="Q9237" t="s">
        <v>37</v>
      </c>
      <c r="R9237" s="1">
        <v>43539</v>
      </c>
      <c r="S9237">
        <f>WEEKDAY(Table1[[#This Row],[Discharge Date]],2)</f>
        <v>5</v>
      </c>
      <c r="T9237" t="s">
        <v>27</v>
      </c>
      <c r="U9237" t="s">
        <v>39</v>
      </c>
      <c r="V9237" t="s">
        <v>29</v>
      </c>
    </row>
    <row r="9238" spans="1:22" x14ac:dyDescent="0.35">
      <c r="A9238" t="s">
        <v>24722</v>
      </c>
      <c r="B9238">
        <v>49</v>
      </c>
      <c r="C9238" t="s">
        <v>20</v>
      </c>
      <c r="D9238" t="s">
        <v>124</v>
      </c>
      <c r="E9238" t="s">
        <v>33</v>
      </c>
      <c r="F9238" s="1">
        <v>44100</v>
      </c>
      <c r="G9238">
        <f>DAY(Table1[[#This Row],[Date of Admission]])</f>
        <v>26</v>
      </c>
      <c r="H9238" t="str">
        <f>TEXT(Table1[[#This Row],[Date of Admission]],"dddd")</f>
        <v>Saturday</v>
      </c>
      <c r="I9238">
        <f>WEEKDAY(Table1[[#This Row],[Date of Admission]],2)</f>
        <v>6</v>
      </c>
      <c r="J9238" t="str">
        <f>IF(OR(Table1[[#This Row],[Weekday Number]]=6,Table1[[#This Row],[Weekday Number]]=7),"Weekend","Weekday")</f>
        <v>Weekend</v>
      </c>
      <c r="K92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8" t="s">
        <v>24723</v>
      </c>
      <c r="M9238" t="s">
        <v>24724</v>
      </c>
      <c r="N9238" t="s">
        <v>65</v>
      </c>
      <c r="O9238">
        <v>40598.505539999998</v>
      </c>
      <c r="P9238">
        <v>305</v>
      </c>
      <c r="Q9238" t="s">
        <v>26</v>
      </c>
      <c r="R9238" s="1">
        <v>44115</v>
      </c>
      <c r="S9238">
        <f>WEEKDAY(Table1[[#This Row],[Discharge Date]],2)</f>
        <v>7</v>
      </c>
      <c r="T9238" t="s">
        <v>27</v>
      </c>
      <c r="U9238" t="s">
        <v>28</v>
      </c>
      <c r="V9238" t="s">
        <v>40</v>
      </c>
    </row>
    <row r="9239" spans="1:22" x14ac:dyDescent="0.35">
      <c r="A9239" t="s">
        <v>4179</v>
      </c>
      <c r="B9239">
        <v>42</v>
      </c>
      <c r="C9239" t="s">
        <v>31</v>
      </c>
      <c r="D9239" t="s">
        <v>42</v>
      </c>
      <c r="E9239" t="s">
        <v>62</v>
      </c>
      <c r="F9239" s="1">
        <v>44572</v>
      </c>
      <c r="G9239">
        <f>DAY(Table1[[#This Row],[Date of Admission]])</f>
        <v>11</v>
      </c>
      <c r="H9239" t="str">
        <f>TEXT(Table1[[#This Row],[Date of Admission]],"dddd")</f>
        <v>Tuesday</v>
      </c>
      <c r="I9239">
        <f>WEEKDAY(Table1[[#This Row],[Date of Admission]],2)</f>
        <v>2</v>
      </c>
      <c r="J9239" t="str">
        <f>IF(OR(Table1[[#This Row],[Weekday Number]]=6,Table1[[#This Row],[Weekday Number]]=7),"Weekend","Weekday")</f>
        <v>Weekday</v>
      </c>
      <c r="K92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39" t="s">
        <v>24725</v>
      </c>
      <c r="M9239" t="s">
        <v>840</v>
      </c>
      <c r="N9239" t="s">
        <v>36</v>
      </c>
      <c r="O9239">
        <v>22289.839319999999</v>
      </c>
      <c r="P9239">
        <v>457</v>
      </c>
      <c r="Q9239" t="s">
        <v>26</v>
      </c>
      <c r="R9239" s="1">
        <v>44594</v>
      </c>
      <c r="S9239">
        <f>WEEKDAY(Table1[[#This Row],[Discharge Date]],2)</f>
        <v>3</v>
      </c>
      <c r="T9239" t="s">
        <v>50</v>
      </c>
      <c r="U9239" t="s">
        <v>51</v>
      </c>
      <c r="V9239" t="s">
        <v>40</v>
      </c>
    </row>
    <row r="9240" spans="1:22" x14ac:dyDescent="0.35">
      <c r="A9240" t="s">
        <v>24726</v>
      </c>
      <c r="B9240">
        <v>51</v>
      </c>
      <c r="C9240" t="s">
        <v>20</v>
      </c>
      <c r="D9240" t="s">
        <v>239</v>
      </c>
      <c r="E9240" t="s">
        <v>33</v>
      </c>
      <c r="F9240" s="1">
        <v>43467</v>
      </c>
      <c r="G9240">
        <f>DAY(Table1[[#This Row],[Date of Admission]])</f>
        <v>2</v>
      </c>
      <c r="H9240" t="str">
        <f>TEXT(Table1[[#This Row],[Date of Admission]],"dddd")</f>
        <v>Wednesday</v>
      </c>
      <c r="I9240">
        <f>WEEKDAY(Table1[[#This Row],[Date of Admission]],2)</f>
        <v>3</v>
      </c>
      <c r="J9240" t="str">
        <f>IF(OR(Table1[[#This Row],[Weekday Number]]=6,Table1[[#This Row],[Weekday Number]]=7),"Weekend","Weekday")</f>
        <v>Weekday</v>
      </c>
      <c r="K92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40" t="s">
        <v>23473</v>
      </c>
      <c r="M9240" t="s">
        <v>24727</v>
      </c>
      <c r="N9240" t="s">
        <v>69</v>
      </c>
      <c r="O9240">
        <v>39015.273419999998</v>
      </c>
      <c r="P9240">
        <v>354</v>
      </c>
      <c r="Q9240" t="s">
        <v>49</v>
      </c>
      <c r="R9240" s="1">
        <v>43483</v>
      </c>
      <c r="S9240">
        <f>WEEKDAY(Table1[[#This Row],[Discharge Date]],2)</f>
        <v>5</v>
      </c>
      <c r="T9240" t="s">
        <v>50</v>
      </c>
      <c r="U9240" t="s">
        <v>51</v>
      </c>
      <c r="V9240" t="s">
        <v>40</v>
      </c>
    </row>
    <row r="9241" spans="1:22" x14ac:dyDescent="0.35">
      <c r="A9241" t="s">
        <v>24728</v>
      </c>
      <c r="B9241">
        <v>67</v>
      </c>
      <c r="C9241" t="s">
        <v>20</v>
      </c>
      <c r="D9241" t="s">
        <v>32</v>
      </c>
      <c r="E9241" t="s">
        <v>43</v>
      </c>
      <c r="F9241" s="1">
        <v>44011</v>
      </c>
      <c r="G9241">
        <f>DAY(Table1[[#This Row],[Date of Admission]])</f>
        <v>29</v>
      </c>
      <c r="H9241" t="str">
        <f>TEXT(Table1[[#This Row],[Date of Admission]],"dddd")</f>
        <v>Monday</v>
      </c>
      <c r="I9241">
        <f>WEEKDAY(Table1[[#This Row],[Date of Admission]],2)</f>
        <v>1</v>
      </c>
      <c r="J9241" t="str">
        <f>IF(OR(Table1[[#This Row],[Weekday Number]]=6,Table1[[#This Row],[Weekday Number]]=7),"Weekend","Weekday")</f>
        <v>Weekday</v>
      </c>
      <c r="K92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41" t="s">
        <v>24729</v>
      </c>
      <c r="M9241" t="s">
        <v>24730</v>
      </c>
      <c r="N9241" t="s">
        <v>25</v>
      </c>
      <c r="O9241">
        <v>5224.4021590000002</v>
      </c>
      <c r="P9241">
        <v>457</v>
      </c>
      <c r="Q9241" t="s">
        <v>49</v>
      </c>
      <c r="R9241" s="1">
        <v>44029</v>
      </c>
      <c r="S9241">
        <f>WEEKDAY(Table1[[#This Row],[Discharge Date]],2)</f>
        <v>5</v>
      </c>
      <c r="T9241" t="s">
        <v>50</v>
      </c>
      <c r="U9241" t="s">
        <v>39</v>
      </c>
      <c r="V9241" t="s">
        <v>29</v>
      </c>
    </row>
    <row r="9242" spans="1:22" x14ac:dyDescent="0.35">
      <c r="A9242" t="s">
        <v>24731</v>
      </c>
      <c r="B9242">
        <v>56</v>
      </c>
      <c r="C9242" t="s">
        <v>31</v>
      </c>
      <c r="D9242" t="s">
        <v>57</v>
      </c>
      <c r="E9242" t="s">
        <v>62</v>
      </c>
      <c r="F9242" s="1">
        <v>43706</v>
      </c>
      <c r="G9242">
        <f>DAY(Table1[[#This Row],[Date of Admission]])</f>
        <v>29</v>
      </c>
      <c r="H9242" t="str">
        <f>TEXT(Table1[[#This Row],[Date of Admission]],"dddd")</f>
        <v>Thursday</v>
      </c>
      <c r="I9242">
        <f>WEEKDAY(Table1[[#This Row],[Date of Admission]],2)</f>
        <v>4</v>
      </c>
      <c r="J9242" t="str">
        <f>IF(OR(Table1[[#This Row],[Weekday Number]]=6,Table1[[#This Row],[Weekday Number]]=7),"Weekend","Weekday")</f>
        <v>Weekday</v>
      </c>
      <c r="K92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42" t="s">
        <v>24732</v>
      </c>
      <c r="M9242" t="s">
        <v>24733</v>
      </c>
      <c r="N9242" t="s">
        <v>65</v>
      </c>
      <c r="O9242">
        <v>13327.007439999999</v>
      </c>
      <c r="P9242">
        <v>186</v>
      </c>
      <c r="Q9242" t="s">
        <v>37</v>
      </c>
      <c r="R9242" s="1">
        <v>43731</v>
      </c>
      <c r="S9242">
        <f>WEEKDAY(Table1[[#This Row],[Discharge Date]],2)</f>
        <v>1</v>
      </c>
      <c r="T9242" t="s">
        <v>56</v>
      </c>
      <c r="U9242" t="s">
        <v>51</v>
      </c>
      <c r="V9242" t="s">
        <v>40</v>
      </c>
    </row>
    <row r="9243" spans="1:22" x14ac:dyDescent="0.35">
      <c r="A9243" t="s">
        <v>24734</v>
      </c>
      <c r="B9243">
        <v>81</v>
      </c>
      <c r="C9243" t="s">
        <v>20</v>
      </c>
      <c r="D9243" t="s">
        <v>21</v>
      </c>
      <c r="E9243" t="s">
        <v>33</v>
      </c>
      <c r="F9243" s="1">
        <v>43496</v>
      </c>
      <c r="G9243">
        <f>DAY(Table1[[#This Row],[Date of Admission]])</f>
        <v>31</v>
      </c>
      <c r="H9243" t="str">
        <f>TEXT(Table1[[#This Row],[Date of Admission]],"dddd")</f>
        <v>Thursday</v>
      </c>
      <c r="I9243">
        <f>WEEKDAY(Table1[[#This Row],[Date of Admission]],2)</f>
        <v>4</v>
      </c>
      <c r="J9243" t="str">
        <f>IF(OR(Table1[[#This Row],[Weekday Number]]=6,Table1[[#This Row],[Weekday Number]]=7),"Weekend","Weekday")</f>
        <v>Weekday</v>
      </c>
      <c r="K92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43" t="s">
        <v>24735</v>
      </c>
      <c r="M9243" t="s">
        <v>10387</v>
      </c>
      <c r="N9243" t="s">
        <v>25</v>
      </c>
      <c r="O9243">
        <v>19338.623210000002</v>
      </c>
      <c r="P9243">
        <v>131</v>
      </c>
      <c r="Q9243" t="s">
        <v>37</v>
      </c>
      <c r="R9243" s="1">
        <v>43509</v>
      </c>
      <c r="S9243">
        <f>WEEKDAY(Table1[[#This Row],[Discharge Date]],2)</f>
        <v>3</v>
      </c>
      <c r="T9243" t="s">
        <v>50</v>
      </c>
      <c r="U9243" t="s">
        <v>51</v>
      </c>
      <c r="V9243" t="s">
        <v>29</v>
      </c>
    </row>
    <row r="9244" spans="1:22" x14ac:dyDescent="0.35">
      <c r="A9244" t="s">
        <v>24736</v>
      </c>
      <c r="B9244">
        <v>73</v>
      </c>
      <c r="C9244" t="s">
        <v>31</v>
      </c>
      <c r="D9244" t="s">
        <v>99</v>
      </c>
      <c r="E9244" t="s">
        <v>43</v>
      </c>
      <c r="F9244" s="1">
        <v>44312</v>
      </c>
      <c r="G9244">
        <f>DAY(Table1[[#This Row],[Date of Admission]])</f>
        <v>26</v>
      </c>
      <c r="H9244" t="str">
        <f>TEXT(Table1[[#This Row],[Date of Admission]],"dddd")</f>
        <v>Monday</v>
      </c>
      <c r="I9244">
        <f>WEEKDAY(Table1[[#This Row],[Date of Admission]],2)</f>
        <v>1</v>
      </c>
      <c r="J9244" t="str">
        <f>IF(OR(Table1[[#This Row],[Weekday Number]]=6,Table1[[#This Row],[Weekday Number]]=7),"Weekend","Weekday")</f>
        <v>Weekday</v>
      </c>
      <c r="K92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4" t="s">
        <v>24737</v>
      </c>
      <c r="M9244" t="s">
        <v>24738</v>
      </c>
      <c r="N9244" t="s">
        <v>25</v>
      </c>
      <c r="O9244">
        <v>12797.92575</v>
      </c>
      <c r="P9244">
        <v>160</v>
      </c>
      <c r="Q9244" t="s">
        <v>37</v>
      </c>
      <c r="R9244" s="1">
        <v>44323</v>
      </c>
      <c r="S9244">
        <f>WEEKDAY(Table1[[#This Row],[Discharge Date]],2)</f>
        <v>5</v>
      </c>
      <c r="T9244" t="s">
        <v>38</v>
      </c>
      <c r="U9244" t="s">
        <v>51</v>
      </c>
      <c r="V9244" t="s">
        <v>29</v>
      </c>
    </row>
    <row r="9245" spans="1:22" x14ac:dyDescent="0.35">
      <c r="A9245" t="s">
        <v>24739</v>
      </c>
      <c r="B9245">
        <v>77</v>
      </c>
      <c r="C9245" t="s">
        <v>31</v>
      </c>
      <c r="D9245" t="s">
        <v>32</v>
      </c>
      <c r="E9245" t="s">
        <v>62</v>
      </c>
      <c r="F9245" s="1">
        <v>44307</v>
      </c>
      <c r="G9245">
        <f>DAY(Table1[[#This Row],[Date of Admission]])</f>
        <v>21</v>
      </c>
      <c r="H9245" t="str">
        <f>TEXT(Table1[[#This Row],[Date of Admission]],"dddd")</f>
        <v>Wednesday</v>
      </c>
      <c r="I9245">
        <f>WEEKDAY(Table1[[#This Row],[Date of Admission]],2)</f>
        <v>3</v>
      </c>
      <c r="J9245" t="str">
        <f>IF(OR(Table1[[#This Row],[Weekday Number]]=6,Table1[[#This Row],[Weekday Number]]=7),"Weekend","Weekday")</f>
        <v>Weekday</v>
      </c>
      <c r="K92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5" t="s">
        <v>24740</v>
      </c>
      <c r="M9245" t="s">
        <v>3972</v>
      </c>
      <c r="N9245" t="s">
        <v>25</v>
      </c>
      <c r="O9245">
        <v>14962.93237</v>
      </c>
      <c r="P9245">
        <v>305</v>
      </c>
      <c r="Q9245" t="s">
        <v>26</v>
      </c>
      <c r="R9245" s="1">
        <v>44325</v>
      </c>
      <c r="S9245">
        <f>WEEKDAY(Table1[[#This Row],[Discharge Date]],2)</f>
        <v>7</v>
      </c>
      <c r="T9245" t="s">
        <v>50</v>
      </c>
      <c r="U9245" t="s">
        <v>39</v>
      </c>
      <c r="V9245" t="s">
        <v>29</v>
      </c>
    </row>
    <row r="9246" spans="1:22" x14ac:dyDescent="0.35">
      <c r="A9246" t="s">
        <v>24741</v>
      </c>
      <c r="B9246">
        <v>23</v>
      </c>
      <c r="C9246" t="s">
        <v>20</v>
      </c>
      <c r="D9246" t="s">
        <v>57</v>
      </c>
      <c r="E9246" t="s">
        <v>22</v>
      </c>
      <c r="F9246" s="1">
        <v>44568</v>
      </c>
      <c r="G9246">
        <f>DAY(Table1[[#This Row],[Date of Admission]])</f>
        <v>7</v>
      </c>
      <c r="H9246" t="str">
        <f>TEXT(Table1[[#This Row],[Date of Admission]],"dddd")</f>
        <v>Friday</v>
      </c>
      <c r="I9246">
        <f>WEEKDAY(Table1[[#This Row],[Date of Admission]],2)</f>
        <v>5</v>
      </c>
      <c r="J9246" t="str">
        <f>IF(OR(Table1[[#This Row],[Weekday Number]]=6,Table1[[#This Row],[Weekday Number]]=7),"Weekend","Weekday")</f>
        <v>Weekday</v>
      </c>
      <c r="K92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6" t="s">
        <v>24742</v>
      </c>
      <c r="M9246" t="s">
        <v>24743</v>
      </c>
      <c r="N9246" t="s">
        <v>60</v>
      </c>
      <c r="O9246">
        <v>8586.0708190000005</v>
      </c>
      <c r="P9246">
        <v>254</v>
      </c>
      <c r="Q9246" t="s">
        <v>49</v>
      </c>
      <c r="R9246" s="1">
        <v>44569</v>
      </c>
      <c r="S9246">
        <f>WEEKDAY(Table1[[#This Row],[Discharge Date]],2)</f>
        <v>6</v>
      </c>
      <c r="T9246" t="s">
        <v>27</v>
      </c>
      <c r="U9246" t="s">
        <v>39</v>
      </c>
      <c r="V9246" t="s">
        <v>84</v>
      </c>
    </row>
    <row r="9247" spans="1:22" x14ac:dyDescent="0.35">
      <c r="A9247" t="s">
        <v>24744</v>
      </c>
      <c r="B9247">
        <v>32</v>
      </c>
      <c r="C9247" t="s">
        <v>20</v>
      </c>
      <c r="D9247" t="s">
        <v>99</v>
      </c>
      <c r="E9247" t="s">
        <v>62</v>
      </c>
      <c r="F9247" s="1">
        <v>44842</v>
      </c>
      <c r="G9247">
        <f>DAY(Table1[[#This Row],[Date of Admission]])</f>
        <v>8</v>
      </c>
      <c r="H9247" t="str">
        <f>TEXT(Table1[[#This Row],[Date of Admission]],"dddd")</f>
        <v>Saturday</v>
      </c>
      <c r="I9247">
        <f>WEEKDAY(Table1[[#This Row],[Date of Admission]],2)</f>
        <v>6</v>
      </c>
      <c r="J9247" t="str">
        <f>IF(OR(Table1[[#This Row],[Weekday Number]]=6,Table1[[#This Row],[Weekday Number]]=7),"Weekend","Weekday")</f>
        <v>Weekend</v>
      </c>
      <c r="K92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7" t="s">
        <v>24745</v>
      </c>
      <c r="M9247" t="s">
        <v>24746</v>
      </c>
      <c r="N9247" t="s">
        <v>60</v>
      </c>
      <c r="O9247">
        <v>32816.798629999998</v>
      </c>
      <c r="P9247">
        <v>256</v>
      </c>
      <c r="Q9247" t="s">
        <v>26</v>
      </c>
      <c r="R9247" s="1">
        <v>44842</v>
      </c>
      <c r="S9247">
        <f>WEEKDAY(Table1[[#This Row],[Discharge Date]],2)</f>
        <v>6</v>
      </c>
      <c r="T9247" t="s">
        <v>50</v>
      </c>
      <c r="U9247" t="s">
        <v>28</v>
      </c>
      <c r="V9247" t="s">
        <v>40</v>
      </c>
    </row>
    <row r="9248" spans="1:22" x14ac:dyDescent="0.35">
      <c r="A9248" t="s">
        <v>24747</v>
      </c>
      <c r="B9248">
        <v>77</v>
      </c>
      <c r="C9248" t="s">
        <v>20</v>
      </c>
      <c r="D9248" t="s">
        <v>42</v>
      </c>
      <c r="E9248" t="s">
        <v>33</v>
      </c>
      <c r="F9248" s="1">
        <v>43411</v>
      </c>
      <c r="G9248">
        <f>DAY(Table1[[#This Row],[Date of Admission]])</f>
        <v>7</v>
      </c>
      <c r="H9248" t="str">
        <f>TEXT(Table1[[#This Row],[Date of Admission]],"dddd")</f>
        <v>Wednesday</v>
      </c>
      <c r="I9248">
        <f>WEEKDAY(Table1[[#This Row],[Date of Admission]],2)</f>
        <v>3</v>
      </c>
      <c r="J9248" t="str">
        <f>IF(OR(Table1[[#This Row],[Weekday Number]]=6,Table1[[#This Row],[Weekday Number]]=7),"Weekend","Weekday")</f>
        <v>Weekday</v>
      </c>
      <c r="K92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8" t="s">
        <v>24748</v>
      </c>
      <c r="M9248" t="s">
        <v>24749</v>
      </c>
      <c r="N9248" t="s">
        <v>25</v>
      </c>
      <c r="O9248">
        <v>22989.251</v>
      </c>
      <c r="P9248">
        <v>338</v>
      </c>
      <c r="Q9248" t="s">
        <v>26</v>
      </c>
      <c r="R9248" s="1">
        <v>43424</v>
      </c>
      <c r="S9248">
        <f>WEEKDAY(Table1[[#This Row],[Discharge Date]],2)</f>
        <v>2</v>
      </c>
      <c r="T9248" t="s">
        <v>50</v>
      </c>
      <c r="U9248" t="s">
        <v>28</v>
      </c>
      <c r="V9248" t="s">
        <v>29</v>
      </c>
    </row>
    <row r="9249" spans="1:22" x14ac:dyDescent="0.35">
      <c r="A9249" t="s">
        <v>24750</v>
      </c>
      <c r="B9249">
        <v>43</v>
      </c>
      <c r="C9249" t="s">
        <v>31</v>
      </c>
      <c r="D9249" t="s">
        <v>239</v>
      </c>
      <c r="E9249" t="s">
        <v>62</v>
      </c>
      <c r="F9249" s="1">
        <v>43425</v>
      </c>
      <c r="G9249">
        <f>DAY(Table1[[#This Row],[Date of Admission]])</f>
        <v>21</v>
      </c>
      <c r="H9249" t="str">
        <f>TEXT(Table1[[#This Row],[Date of Admission]],"dddd")</f>
        <v>Wednesday</v>
      </c>
      <c r="I9249">
        <f>WEEKDAY(Table1[[#This Row],[Date of Admission]],2)</f>
        <v>3</v>
      </c>
      <c r="J9249" t="str">
        <f>IF(OR(Table1[[#This Row],[Weekday Number]]=6,Table1[[#This Row],[Weekday Number]]=7),"Weekend","Weekday")</f>
        <v>Weekday</v>
      </c>
      <c r="K92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49" t="s">
        <v>24751</v>
      </c>
      <c r="M9249" t="s">
        <v>24752</v>
      </c>
      <c r="N9249" t="s">
        <v>65</v>
      </c>
      <c r="O9249">
        <v>25289.216950000002</v>
      </c>
      <c r="P9249">
        <v>125</v>
      </c>
      <c r="Q9249" t="s">
        <v>49</v>
      </c>
      <c r="R9249" s="1">
        <v>43445</v>
      </c>
      <c r="S9249">
        <f>WEEKDAY(Table1[[#This Row],[Discharge Date]],2)</f>
        <v>2</v>
      </c>
      <c r="T9249" t="s">
        <v>56</v>
      </c>
      <c r="U9249" t="s">
        <v>51</v>
      </c>
      <c r="V9249" t="s">
        <v>40</v>
      </c>
    </row>
    <row r="9250" spans="1:22" x14ac:dyDescent="0.35">
      <c r="A9250" t="s">
        <v>11447</v>
      </c>
      <c r="B9250">
        <v>22</v>
      </c>
      <c r="C9250" t="s">
        <v>20</v>
      </c>
      <c r="D9250" t="s">
        <v>124</v>
      </c>
      <c r="E9250" t="s">
        <v>33</v>
      </c>
      <c r="F9250" s="1">
        <v>45224</v>
      </c>
      <c r="G9250">
        <f>DAY(Table1[[#This Row],[Date of Admission]])</f>
        <v>25</v>
      </c>
      <c r="H9250" t="str">
        <f>TEXT(Table1[[#This Row],[Date of Admission]],"dddd")</f>
        <v>Wednesday</v>
      </c>
      <c r="I9250">
        <f>WEEKDAY(Table1[[#This Row],[Date of Admission]],2)</f>
        <v>3</v>
      </c>
      <c r="J9250" t="str">
        <f>IF(OR(Table1[[#This Row],[Weekday Number]]=6,Table1[[#This Row],[Weekday Number]]=7),"Weekend","Weekday")</f>
        <v>Weekday</v>
      </c>
      <c r="K92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50" t="s">
        <v>24753</v>
      </c>
      <c r="M9250" t="s">
        <v>24754</v>
      </c>
      <c r="N9250" t="s">
        <v>36</v>
      </c>
      <c r="O9250">
        <v>25686.119500000001</v>
      </c>
      <c r="P9250">
        <v>156</v>
      </c>
      <c r="Q9250" t="s">
        <v>37</v>
      </c>
      <c r="R9250" s="1">
        <v>45253</v>
      </c>
      <c r="S9250">
        <f>WEEKDAY(Table1[[#This Row],[Discharge Date]],2)</f>
        <v>4</v>
      </c>
      <c r="T9250" t="s">
        <v>27</v>
      </c>
      <c r="U9250" t="s">
        <v>39</v>
      </c>
      <c r="V9250" t="s">
        <v>84</v>
      </c>
    </row>
    <row r="9251" spans="1:22" x14ac:dyDescent="0.35">
      <c r="A9251" t="s">
        <v>24755</v>
      </c>
      <c r="B9251">
        <v>41</v>
      </c>
      <c r="C9251" t="s">
        <v>20</v>
      </c>
      <c r="D9251" t="s">
        <v>71</v>
      </c>
      <c r="E9251" t="s">
        <v>62</v>
      </c>
      <c r="F9251" s="1">
        <v>44262</v>
      </c>
      <c r="G9251">
        <f>DAY(Table1[[#This Row],[Date of Admission]])</f>
        <v>7</v>
      </c>
      <c r="H9251" t="str">
        <f>TEXT(Table1[[#This Row],[Date of Admission]],"dddd")</f>
        <v>Sunday</v>
      </c>
      <c r="I9251">
        <f>WEEKDAY(Table1[[#This Row],[Date of Admission]],2)</f>
        <v>7</v>
      </c>
      <c r="J9251" t="str">
        <f>IF(OR(Table1[[#This Row],[Weekday Number]]=6,Table1[[#This Row],[Weekday Number]]=7),"Weekend","Weekday")</f>
        <v>Weekend</v>
      </c>
      <c r="K92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51" t="s">
        <v>24756</v>
      </c>
      <c r="M9251" t="s">
        <v>24757</v>
      </c>
      <c r="N9251" t="s">
        <v>69</v>
      </c>
      <c r="O9251">
        <v>16752.463169999999</v>
      </c>
      <c r="P9251">
        <v>351</v>
      </c>
      <c r="Q9251" t="s">
        <v>26</v>
      </c>
      <c r="R9251" s="1">
        <v>44275</v>
      </c>
      <c r="S9251">
        <f>WEEKDAY(Table1[[#This Row],[Discharge Date]],2)</f>
        <v>6</v>
      </c>
      <c r="T9251" t="s">
        <v>38</v>
      </c>
      <c r="U9251" t="s">
        <v>28</v>
      </c>
      <c r="V9251" t="s">
        <v>40</v>
      </c>
    </row>
    <row r="9252" spans="1:22" x14ac:dyDescent="0.35">
      <c r="A9252" t="s">
        <v>24758</v>
      </c>
      <c r="B9252">
        <v>18</v>
      </c>
      <c r="C9252" t="s">
        <v>31</v>
      </c>
      <c r="D9252" t="s">
        <v>21</v>
      </c>
      <c r="E9252" t="s">
        <v>43</v>
      </c>
      <c r="F9252" s="1">
        <v>43805</v>
      </c>
      <c r="G9252">
        <f>DAY(Table1[[#This Row],[Date of Admission]])</f>
        <v>6</v>
      </c>
      <c r="H9252" t="str">
        <f>TEXT(Table1[[#This Row],[Date of Admission]],"dddd")</f>
        <v>Friday</v>
      </c>
      <c r="I9252">
        <f>WEEKDAY(Table1[[#This Row],[Date of Admission]],2)</f>
        <v>5</v>
      </c>
      <c r="J9252" t="str">
        <f>IF(OR(Table1[[#This Row],[Weekday Number]]=6,Table1[[#This Row],[Weekday Number]]=7),"Weekend","Weekday")</f>
        <v>Weekday</v>
      </c>
      <c r="K92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52" t="s">
        <v>24759</v>
      </c>
      <c r="M9252" t="s">
        <v>2151</v>
      </c>
      <c r="N9252" t="s">
        <v>36</v>
      </c>
      <c r="O9252">
        <v>12029.859270000001</v>
      </c>
      <c r="P9252">
        <v>472</v>
      </c>
      <c r="Q9252" t="s">
        <v>26</v>
      </c>
      <c r="R9252" s="1">
        <v>43813</v>
      </c>
      <c r="S9252">
        <f>WEEKDAY(Table1[[#This Row],[Discharge Date]],2)</f>
        <v>6</v>
      </c>
      <c r="T9252" t="s">
        <v>27</v>
      </c>
      <c r="U9252" t="s">
        <v>28</v>
      </c>
      <c r="V9252" t="s">
        <v>84</v>
      </c>
    </row>
    <row r="9253" spans="1:22" x14ac:dyDescent="0.35">
      <c r="A9253" t="s">
        <v>15075</v>
      </c>
      <c r="B9253">
        <v>59</v>
      </c>
      <c r="C9253" t="s">
        <v>20</v>
      </c>
      <c r="D9253" t="s">
        <v>32</v>
      </c>
      <c r="E9253" t="s">
        <v>33</v>
      </c>
      <c r="F9253" s="1">
        <v>44987</v>
      </c>
      <c r="G9253">
        <f>DAY(Table1[[#This Row],[Date of Admission]])</f>
        <v>2</v>
      </c>
      <c r="H9253" t="str">
        <f>TEXT(Table1[[#This Row],[Date of Admission]],"dddd")</f>
        <v>Thursday</v>
      </c>
      <c r="I9253">
        <f>WEEKDAY(Table1[[#This Row],[Date of Admission]],2)</f>
        <v>4</v>
      </c>
      <c r="J9253" t="str">
        <f>IF(OR(Table1[[#This Row],[Weekday Number]]=6,Table1[[#This Row],[Weekday Number]]=7),"Weekend","Weekday")</f>
        <v>Weekday</v>
      </c>
      <c r="K92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53" t="s">
        <v>24760</v>
      </c>
      <c r="M9253" t="s">
        <v>24761</v>
      </c>
      <c r="N9253" t="s">
        <v>36</v>
      </c>
      <c r="O9253">
        <v>29410.86721</v>
      </c>
      <c r="P9253">
        <v>374</v>
      </c>
      <c r="Q9253" t="s">
        <v>26</v>
      </c>
      <c r="R9253" s="1">
        <v>45001</v>
      </c>
      <c r="S9253">
        <f>WEEKDAY(Table1[[#This Row],[Discharge Date]],2)</f>
        <v>4</v>
      </c>
      <c r="T9253" t="s">
        <v>56</v>
      </c>
      <c r="U9253" t="s">
        <v>39</v>
      </c>
      <c r="V9253" t="s">
        <v>40</v>
      </c>
    </row>
    <row r="9254" spans="1:22" x14ac:dyDescent="0.35">
      <c r="A9254" t="s">
        <v>22949</v>
      </c>
      <c r="B9254">
        <v>84</v>
      </c>
      <c r="C9254" t="s">
        <v>31</v>
      </c>
      <c r="D9254" t="s">
        <v>239</v>
      </c>
      <c r="E9254" t="s">
        <v>22</v>
      </c>
      <c r="F9254" s="1">
        <v>43681</v>
      </c>
      <c r="G9254">
        <f>DAY(Table1[[#This Row],[Date of Admission]])</f>
        <v>4</v>
      </c>
      <c r="H9254" t="str">
        <f>TEXT(Table1[[#This Row],[Date of Admission]],"dddd")</f>
        <v>Sunday</v>
      </c>
      <c r="I9254">
        <f>WEEKDAY(Table1[[#This Row],[Date of Admission]],2)</f>
        <v>7</v>
      </c>
      <c r="J9254" t="str">
        <f>IF(OR(Table1[[#This Row],[Weekday Number]]=6,Table1[[#This Row],[Weekday Number]]=7),"Weekend","Weekday")</f>
        <v>Weekend</v>
      </c>
      <c r="K92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54" t="s">
        <v>24762</v>
      </c>
      <c r="M9254" t="s">
        <v>24763</v>
      </c>
      <c r="N9254" t="s">
        <v>25</v>
      </c>
      <c r="O9254">
        <v>22716.56208</v>
      </c>
      <c r="P9254">
        <v>170</v>
      </c>
      <c r="Q9254" t="s">
        <v>49</v>
      </c>
      <c r="R9254" s="1">
        <v>43705</v>
      </c>
      <c r="S9254">
        <f>WEEKDAY(Table1[[#This Row],[Discharge Date]],2)</f>
        <v>3</v>
      </c>
      <c r="T9254" t="s">
        <v>27</v>
      </c>
      <c r="U9254" t="s">
        <v>28</v>
      </c>
      <c r="V9254" t="s">
        <v>29</v>
      </c>
    </row>
    <row r="9255" spans="1:22" x14ac:dyDescent="0.35">
      <c r="A9255" t="s">
        <v>24764</v>
      </c>
      <c r="B9255">
        <v>56</v>
      </c>
      <c r="C9255" t="s">
        <v>31</v>
      </c>
      <c r="D9255" t="s">
        <v>71</v>
      </c>
      <c r="E9255" t="s">
        <v>62</v>
      </c>
      <c r="F9255" s="1">
        <v>45169</v>
      </c>
      <c r="G9255">
        <f>DAY(Table1[[#This Row],[Date of Admission]])</f>
        <v>31</v>
      </c>
      <c r="H9255" t="str">
        <f>TEXT(Table1[[#This Row],[Date of Admission]],"dddd")</f>
        <v>Thursday</v>
      </c>
      <c r="I9255">
        <f>WEEKDAY(Table1[[#This Row],[Date of Admission]],2)</f>
        <v>4</v>
      </c>
      <c r="J9255" t="str">
        <f>IF(OR(Table1[[#This Row],[Weekday Number]]=6,Table1[[#This Row],[Weekday Number]]=7),"Weekend","Weekday")</f>
        <v>Weekday</v>
      </c>
      <c r="K92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55" t="s">
        <v>24765</v>
      </c>
      <c r="M9255" t="s">
        <v>24766</v>
      </c>
      <c r="N9255" t="s">
        <v>65</v>
      </c>
      <c r="O9255">
        <v>27300.133590000001</v>
      </c>
      <c r="P9255">
        <v>482</v>
      </c>
      <c r="Q9255" t="s">
        <v>26</v>
      </c>
      <c r="R9255" s="1">
        <v>45178</v>
      </c>
      <c r="S9255">
        <f>WEEKDAY(Table1[[#This Row],[Discharge Date]],2)</f>
        <v>6</v>
      </c>
      <c r="T9255" t="s">
        <v>56</v>
      </c>
      <c r="U9255" t="s">
        <v>28</v>
      </c>
      <c r="V9255" t="s">
        <v>40</v>
      </c>
    </row>
    <row r="9256" spans="1:22" x14ac:dyDescent="0.35">
      <c r="A9256" t="s">
        <v>24767</v>
      </c>
      <c r="B9256">
        <v>19</v>
      </c>
      <c r="C9256" t="s">
        <v>31</v>
      </c>
      <c r="D9256" t="s">
        <v>124</v>
      </c>
      <c r="E9256" t="s">
        <v>22</v>
      </c>
      <c r="F9256" s="1">
        <v>44179</v>
      </c>
      <c r="G9256">
        <f>DAY(Table1[[#This Row],[Date of Admission]])</f>
        <v>14</v>
      </c>
      <c r="H9256" t="str">
        <f>TEXT(Table1[[#This Row],[Date of Admission]],"dddd")</f>
        <v>Monday</v>
      </c>
      <c r="I9256">
        <f>WEEKDAY(Table1[[#This Row],[Date of Admission]],2)</f>
        <v>1</v>
      </c>
      <c r="J9256" t="str">
        <f>IF(OR(Table1[[#This Row],[Weekday Number]]=6,Table1[[#This Row],[Weekday Number]]=7),"Weekend","Weekday")</f>
        <v>Weekday</v>
      </c>
      <c r="K92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56" t="s">
        <v>24768</v>
      </c>
      <c r="M9256" t="s">
        <v>24769</v>
      </c>
      <c r="N9256" t="s">
        <v>36</v>
      </c>
      <c r="O9256">
        <v>19804.198489999999</v>
      </c>
      <c r="P9256">
        <v>218</v>
      </c>
      <c r="Q9256" t="s">
        <v>37</v>
      </c>
      <c r="R9256" s="1">
        <v>44204</v>
      </c>
      <c r="S9256">
        <f>WEEKDAY(Table1[[#This Row],[Discharge Date]],2)</f>
        <v>5</v>
      </c>
      <c r="T9256" t="s">
        <v>38</v>
      </c>
      <c r="U9256" t="s">
        <v>51</v>
      </c>
      <c r="V9256" t="s">
        <v>84</v>
      </c>
    </row>
    <row r="9257" spans="1:22" x14ac:dyDescent="0.35">
      <c r="A9257" t="s">
        <v>6484</v>
      </c>
      <c r="B9257">
        <v>43</v>
      </c>
      <c r="C9257" t="s">
        <v>20</v>
      </c>
      <c r="D9257" t="s">
        <v>42</v>
      </c>
      <c r="E9257" t="s">
        <v>78</v>
      </c>
      <c r="F9257" s="1">
        <v>44678</v>
      </c>
      <c r="G9257">
        <f>DAY(Table1[[#This Row],[Date of Admission]])</f>
        <v>27</v>
      </c>
      <c r="H9257" t="str">
        <f>TEXT(Table1[[#This Row],[Date of Admission]],"dddd")</f>
        <v>Wednesday</v>
      </c>
      <c r="I9257">
        <f>WEEKDAY(Table1[[#This Row],[Date of Admission]],2)</f>
        <v>3</v>
      </c>
      <c r="J9257" t="str">
        <f>IF(OR(Table1[[#This Row],[Weekday Number]]=6,Table1[[#This Row],[Weekday Number]]=7),"Weekend","Weekday")</f>
        <v>Weekday</v>
      </c>
      <c r="K92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57" t="s">
        <v>24770</v>
      </c>
      <c r="M9257" t="s">
        <v>24771</v>
      </c>
      <c r="N9257" t="s">
        <v>25</v>
      </c>
      <c r="O9257">
        <v>11203.57538</v>
      </c>
      <c r="P9257">
        <v>286</v>
      </c>
      <c r="Q9257" t="s">
        <v>49</v>
      </c>
      <c r="R9257" s="1">
        <v>44697</v>
      </c>
      <c r="S9257">
        <f>WEEKDAY(Table1[[#This Row],[Discharge Date]],2)</f>
        <v>1</v>
      </c>
      <c r="T9257" t="s">
        <v>56</v>
      </c>
      <c r="U9257" t="s">
        <v>28</v>
      </c>
      <c r="V9257" t="s">
        <v>40</v>
      </c>
    </row>
    <row r="9258" spans="1:22" x14ac:dyDescent="0.35">
      <c r="A9258" t="s">
        <v>24772</v>
      </c>
      <c r="B9258">
        <v>64</v>
      </c>
      <c r="C9258" t="s">
        <v>20</v>
      </c>
      <c r="D9258" t="s">
        <v>57</v>
      </c>
      <c r="E9258" t="s">
        <v>53</v>
      </c>
      <c r="F9258" s="1">
        <v>44649</v>
      </c>
      <c r="G9258">
        <f>DAY(Table1[[#This Row],[Date of Admission]])</f>
        <v>29</v>
      </c>
      <c r="H9258" t="str">
        <f>TEXT(Table1[[#This Row],[Date of Admission]],"dddd")</f>
        <v>Tuesday</v>
      </c>
      <c r="I9258">
        <f>WEEKDAY(Table1[[#This Row],[Date of Admission]],2)</f>
        <v>2</v>
      </c>
      <c r="J9258" t="str">
        <f>IF(OR(Table1[[#This Row],[Weekday Number]]=6,Table1[[#This Row],[Weekday Number]]=7),"Weekend","Weekday")</f>
        <v>Weekday</v>
      </c>
      <c r="K92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58" t="s">
        <v>24773</v>
      </c>
      <c r="M9258" t="s">
        <v>24774</v>
      </c>
      <c r="N9258" t="s">
        <v>25</v>
      </c>
      <c r="O9258">
        <v>32811.152909999997</v>
      </c>
      <c r="P9258">
        <v>295</v>
      </c>
      <c r="Q9258" t="s">
        <v>49</v>
      </c>
      <c r="R9258" s="1">
        <v>44654</v>
      </c>
      <c r="S9258">
        <f>WEEKDAY(Table1[[#This Row],[Discharge Date]],2)</f>
        <v>7</v>
      </c>
      <c r="T9258" t="s">
        <v>56</v>
      </c>
      <c r="U9258" t="s">
        <v>28</v>
      </c>
      <c r="V9258" t="s">
        <v>40</v>
      </c>
    </row>
    <row r="9259" spans="1:22" x14ac:dyDescent="0.35">
      <c r="A9259" t="s">
        <v>24775</v>
      </c>
      <c r="B9259">
        <v>44</v>
      </c>
      <c r="C9259" t="s">
        <v>20</v>
      </c>
      <c r="D9259" t="s">
        <v>239</v>
      </c>
      <c r="E9259" t="s">
        <v>62</v>
      </c>
      <c r="F9259" s="1">
        <v>45195</v>
      </c>
      <c r="G9259">
        <f>DAY(Table1[[#This Row],[Date of Admission]])</f>
        <v>26</v>
      </c>
      <c r="H9259" t="str">
        <f>TEXT(Table1[[#This Row],[Date of Admission]],"dddd")</f>
        <v>Tuesday</v>
      </c>
      <c r="I9259">
        <f>WEEKDAY(Table1[[#This Row],[Date of Admission]],2)</f>
        <v>2</v>
      </c>
      <c r="J9259" t="str">
        <f>IF(OR(Table1[[#This Row],[Weekday Number]]=6,Table1[[#This Row],[Weekday Number]]=7),"Weekend","Weekday")</f>
        <v>Weekday</v>
      </c>
      <c r="K92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59" t="s">
        <v>24776</v>
      </c>
      <c r="M9259" t="s">
        <v>24777</v>
      </c>
      <c r="N9259" t="s">
        <v>25</v>
      </c>
      <c r="O9259">
        <v>20458.56451</v>
      </c>
      <c r="P9259">
        <v>195</v>
      </c>
      <c r="Q9259" t="s">
        <v>49</v>
      </c>
      <c r="R9259" s="1">
        <v>45203</v>
      </c>
      <c r="S9259">
        <f>WEEKDAY(Table1[[#This Row],[Discharge Date]],2)</f>
        <v>3</v>
      </c>
      <c r="T9259" t="s">
        <v>38</v>
      </c>
      <c r="U9259" t="s">
        <v>51</v>
      </c>
      <c r="V9259" t="s">
        <v>40</v>
      </c>
    </row>
    <row r="9260" spans="1:22" x14ac:dyDescent="0.35">
      <c r="A9260" t="s">
        <v>24778</v>
      </c>
      <c r="B9260">
        <v>41</v>
      </c>
      <c r="C9260" t="s">
        <v>20</v>
      </c>
      <c r="D9260" t="s">
        <v>21</v>
      </c>
      <c r="E9260" t="s">
        <v>78</v>
      </c>
      <c r="F9260" s="1">
        <v>43519</v>
      </c>
      <c r="G9260">
        <f>DAY(Table1[[#This Row],[Date of Admission]])</f>
        <v>23</v>
      </c>
      <c r="H9260" t="str">
        <f>TEXT(Table1[[#This Row],[Date of Admission]],"dddd")</f>
        <v>Saturday</v>
      </c>
      <c r="I9260">
        <f>WEEKDAY(Table1[[#This Row],[Date of Admission]],2)</f>
        <v>6</v>
      </c>
      <c r="J9260" t="str">
        <f>IF(OR(Table1[[#This Row],[Weekday Number]]=6,Table1[[#This Row],[Weekday Number]]=7),"Weekend","Weekday")</f>
        <v>Weekend</v>
      </c>
      <c r="K92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0" t="s">
        <v>24779</v>
      </c>
      <c r="M9260" t="s">
        <v>24780</v>
      </c>
      <c r="N9260" t="s">
        <v>36</v>
      </c>
      <c r="O9260">
        <v>51032.381159999997</v>
      </c>
      <c r="P9260">
        <v>210</v>
      </c>
      <c r="Q9260" t="s">
        <v>49</v>
      </c>
      <c r="R9260" s="1">
        <v>43534</v>
      </c>
      <c r="S9260">
        <f>WEEKDAY(Table1[[#This Row],[Discharge Date]],2)</f>
        <v>7</v>
      </c>
      <c r="T9260" t="s">
        <v>94</v>
      </c>
      <c r="U9260" t="s">
        <v>51</v>
      </c>
      <c r="V9260" t="s">
        <v>40</v>
      </c>
    </row>
    <row r="9261" spans="1:22" x14ac:dyDescent="0.35">
      <c r="A9261" t="s">
        <v>24781</v>
      </c>
      <c r="B9261">
        <v>42</v>
      </c>
      <c r="C9261" t="s">
        <v>20</v>
      </c>
      <c r="D9261" t="s">
        <v>42</v>
      </c>
      <c r="E9261" t="s">
        <v>22</v>
      </c>
      <c r="F9261" s="1">
        <v>43427</v>
      </c>
      <c r="G9261">
        <f>DAY(Table1[[#This Row],[Date of Admission]])</f>
        <v>23</v>
      </c>
      <c r="H9261" t="str">
        <f>TEXT(Table1[[#This Row],[Date of Admission]],"dddd")</f>
        <v>Friday</v>
      </c>
      <c r="I9261">
        <f>WEEKDAY(Table1[[#This Row],[Date of Admission]],2)</f>
        <v>5</v>
      </c>
      <c r="J9261" t="str">
        <f>IF(OR(Table1[[#This Row],[Weekday Number]]=6,Table1[[#This Row],[Weekday Number]]=7),"Weekend","Weekday")</f>
        <v>Weekday</v>
      </c>
      <c r="K92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1" t="s">
        <v>3433</v>
      </c>
      <c r="M9261" t="s">
        <v>24782</v>
      </c>
      <c r="N9261" t="s">
        <v>65</v>
      </c>
      <c r="O9261">
        <v>34375.614410000002</v>
      </c>
      <c r="P9261">
        <v>364</v>
      </c>
      <c r="Q9261" t="s">
        <v>49</v>
      </c>
      <c r="R9261" s="1">
        <v>43443</v>
      </c>
      <c r="S9261">
        <f>WEEKDAY(Table1[[#This Row],[Discharge Date]],2)</f>
        <v>7</v>
      </c>
      <c r="T9261" t="s">
        <v>27</v>
      </c>
      <c r="U9261" t="s">
        <v>51</v>
      </c>
      <c r="V9261" t="s">
        <v>40</v>
      </c>
    </row>
    <row r="9262" spans="1:22" x14ac:dyDescent="0.35">
      <c r="A9262" t="s">
        <v>24783</v>
      </c>
      <c r="B9262">
        <v>18</v>
      </c>
      <c r="C9262" t="s">
        <v>20</v>
      </c>
      <c r="D9262" t="s">
        <v>239</v>
      </c>
      <c r="E9262" t="s">
        <v>33</v>
      </c>
      <c r="F9262" s="1">
        <v>44961</v>
      </c>
      <c r="G9262">
        <f>DAY(Table1[[#This Row],[Date of Admission]])</f>
        <v>4</v>
      </c>
      <c r="H9262" t="str">
        <f>TEXT(Table1[[#This Row],[Date of Admission]],"dddd")</f>
        <v>Saturday</v>
      </c>
      <c r="I9262">
        <f>WEEKDAY(Table1[[#This Row],[Date of Admission]],2)</f>
        <v>6</v>
      </c>
      <c r="J9262" t="str">
        <f>IF(OR(Table1[[#This Row],[Weekday Number]]=6,Table1[[#This Row],[Weekday Number]]=7),"Weekend","Weekday")</f>
        <v>Weekend</v>
      </c>
      <c r="K92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62" t="s">
        <v>24784</v>
      </c>
      <c r="M9262" t="s">
        <v>24785</v>
      </c>
      <c r="N9262" t="s">
        <v>69</v>
      </c>
      <c r="O9262">
        <v>33921.983079999998</v>
      </c>
      <c r="P9262">
        <v>209</v>
      </c>
      <c r="Q9262" t="s">
        <v>49</v>
      </c>
      <c r="R9262" s="1">
        <v>44990</v>
      </c>
      <c r="S9262">
        <f>WEEKDAY(Table1[[#This Row],[Discharge Date]],2)</f>
        <v>7</v>
      </c>
      <c r="T9262" t="s">
        <v>38</v>
      </c>
      <c r="U9262" t="s">
        <v>51</v>
      </c>
      <c r="V9262" t="s">
        <v>84</v>
      </c>
    </row>
    <row r="9263" spans="1:22" x14ac:dyDescent="0.35">
      <c r="A9263" t="s">
        <v>24786</v>
      </c>
      <c r="B9263">
        <v>61</v>
      </c>
      <c r="C9263" t="s">
        <v>20</v>
      </c>
      <c r="D9263" t="s">
        <v>239</v>
      </c>
      <c r="E9263" t="s">
        <v>53</v>
      </c>
      <c r="F9263" s="1">
        <v>45216</v>
      </c>
      <c r="G9263">
        <f>DAY(Table1[[#This Row],[Date of Admission]])</f>
        <v>17</v>
      </c>
      <c r="H9263" t="str">
        <f>TEXT(Table1[[#This Row],[Date of Admission]],"dddd")</f>
        <v>Tuesday</v>
      </c>
      <c r="I9263">
        <f>WEEKDAY(Table1[[#This Row],[Date of Admission]],2)</f>
        <v>2</v>
      </c>
      <c r="J9263" t="str">
        <f>IF(OR(Table1[[#This Row],[Weekday Number]]=6,Table1[[#This Row],[Weekday Number]]=7),"Weekend","Weekday")</f>
        <v>Weekday</v>
      </c>
      <c r="K92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3" t="s">
        <v>1290</v>
      </c>
      <c r="M9263" t="s">
        <v>24787</v>
      </c>
      <c r="N9263" t="s">
        <v>25</v>
      </c>
      <c r="O9263">
        <v>13937.169239999999</v>
      </c>
      <c r="P9263">
        <v>251</v>
      </c>
      <c r="Q9263" t="s">
        <v>26</v>
      </c>
      <c r="R9263" s="1">
        <v>45235</v>
      </c>
      <c r="S9263">
        <f>WEEKDAY(Table1[[#This Row],[Discharge Date]],2)</f>
        <v>7</v>
      </c>
      <c r="T9263" t="s">
        <v>38</v>
      </c>
      <c r="U9263" t="s">
        <v>39</v>
      </c>
      <c r="V9263" t="s">
        <v>40</v>
      </c>
    </row>
    <row r="9264" spans="1:22" x14ac:dyDescent="0.35">
      <c r="A9264" t="s">
        <v>24788</v>
      </c>
      <c r="B9264">
        <v>32</v>
      </c>
      <c r="C9264" t="s">
        <v>31</v>
      </c>
      <c r="D9264" t="s">
        <v>21</v>
      </c>
      <c r="E9264" t="s">
        <v>33</v>
      </c>
      <c r="F9264" s="1">
        <v>43497</v>
      </c>
      <c r="G9264">
        <f>DAY(Table1[[#This Row],[Date of Admission]])</f>
        <v>1</v>
      </c>
      <c r="H9264" t="str">
        <f>TEXT(Table1[[#This Row],[Date of Admission]],"dddd")</f>
        <v>Friday</v>
      </c>
      <c r="I9264">
        <f>WEEKDAY(Table1[[#This Row],[Date of Admission]],2)</f>
        <v>5</v>
      </c>
      <c r="J9264" t="str">
        <f>IF(OR(Table1[[#This Row],[Weekday Number]]=6,Table1[[#This Row],[Weekday Number]]=7),"Weekend","Weekday")</f>
        <v>Weekday</v>
      </c>
      <c r="K92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64" t="s">
        <v>4841</v>
      </c>
      <c r="M9264" t="s">
        <v>24789</v>
      </c>
      <c r="N9264" t="s">
        <v>69</v>
      </c>
      <c r="O9264">
        <v>17556.589360000002</v>
      </c>
      <c r="P9264">
        <v>468</v>
      </c>
      <c r="Q9264" t="s">
        <v>49</v>
      </c>
      <c r="R9264" s="1">
        <v>43523</v>
      </c>
      <c r="S9264">
        <f>WEEKDAY(Table1[[#This Row],[Discharge Date]],2)</f>
        <v>3</v>
      </c>
      <c r="T9264" t="s">
        <v>27</v>
      </c>
      <c r="U9264" t="s">
        <v>28</v>
      </c>
      <c r="V9264" t="s">
        <v>40</v>
      </c>
    </row>
    <row r="9265" spans="1:22" x14ac:dyDescent="0.35">
      <c r="A9265" t="s">
        <v>24790</v>
      </c>
      <c r="B9265">
        <v>82</v>
      </c>
      <c r="C9265" t="s">
        <v>20</v>
      </c>
      <c r="D9265" t="s">
        <v>71</v>
      </c>
      <c r="E9265" t="s">
        <v>78</v>
      </c>
      <c r="F9265" s="1">
        <v>44750</v>
      </c>
      <c r="G9265">
        <f>DAY(Table1[[#This Row],[Date of Admission]])</f>
        <v>8</v>
      </c>
      <c r="H9265" t="str">
        <f>TEXT(Table1[[#This Row],[Date of Admission]],"dddd")</f>
        <v>Friday</v>
      </c>
      <c r="I9265">
        <f>WEEKDAY(Table1[[#This Row],[Date of Admission]],2)</f>
        <v>5</v>
      </c>
      <c r="J9265" t="str">
        <f>IF(OR(Table1[[#This Row],[Weekday Number]]=6,Table1[[#This Row],[Weekday Number]]=7),"Weekend","Weekday")</f>
        <v>Weekday</v>
      </c>
      <c r="K92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5" t="s">
        <v>24791</v>
      </c>
      <c r="M9265" t="s">
        <v>24792</v>
      </c>
      <c r="N9265" t="s">
        <v>25</v>
      </c>
      <c r="O9265">
        <v>22471.834459999998</v>
      </c>
      <c r="P9265">
        <v>241</v>
      </c>
      <c r="Q9265" t="s">
        <v>26</v>
      </c>
      <c r="R9265" s="1">
        <v>44750</v>
      </c>
      <c r="S9265">
        <f>WEEKDAY(Table1[[#This Row],[Discharge Date]],2)</f>
        <v>5</v>
      </c>
      <c r="T9265" t="s">
        <v>50</v>
      </c>
      <c r="U9265" t="s">
        <v>51</v>
      </c>
      <c r="V9265" t="s">
        <v>29</v>
      </c>
    </row>
    <row r="9266" spans="1:22" x14ac:dyDescent="0.35">
      <c r="A9266" t="s">
        <v>24793</v>
      </c>
      <c r="B9266">
        <v>72</v>
      </c>
      <c r="C9266" t="s">
        <v>20</v>
      </c>
      <c r="D9266" t="s">
        <v>71</v>
      </c>
      <c r="E9266" t="s">
        <v>22</v>
      </c>
      <c r="F9266" s="1">
        <v>44952</v>
      </c>
      <c r="G9266">
        <f>DAY(Table1[[#This Row],[Date of Admission]])</f>
        <v>26</v>
      </c>
      <c r="H9266" t="str">
        <f>TEXT(Table1[[#This Row],[Date of Admission]],"dddd")</f>
        <v>Thursday</v>
      </c>
      <c r="I9266">
        <f>WEEKDAY(Table1[[#This Row],[Date of Admission]],2)</f>
        <v>4</v>
      </c>
      <c r="J9266" t="str">
        <f>IF(OR(Table1[[#This Row],[Weekday Number]]=6,Table1[[#This Row],[Weekday Number]]=7),"Weekend","Weekday")</f>
        <v>Weekday</v>
      </c>
      <c r="K92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6" t="s">
        <v>23463</v>
      </c>
      <c r="M9266" t="s">
        <v>24794</v>
      </c>
      <c r="N9266" t="s">
        <v>25</v>
      </c>
      <c r="O9266">
        <v>38123.031640000001</v>
      </c>
      <c r="P9266">
        <v>467</v>
      </c>
      <c r="Q9266" t="s">
        <v>49</v>
      </c>
      <c r="R9266" s="1">
        <v>44974</v>
      </c>
      <c r="S9266">
        <f>WEEKDAY(Table1[[#This Row],[Discharge Date]],2)</f>
        <v>5</v>
      </c>
      <c r="T9266" t="s">
        <v>50</v>
      </c>
      <c r="U9266" t="s">
        <v>28</v>
      </c>
      <c r="V9266" t="s">
        <v>29</v>
      </c>
    </row>
    <row r="9267" spans="1:22" x14ac:dyDescent="0.35">
      <c r="A9267" t="s">
        <v>21504</v>
      </c>
      <c r="B9267">
        <v>61</v>
      </c>
      <c r="C9267" t="s">
        <v>20</v>
      </c>
      <c r="D9267" t="s">
        <v>71</v>
      </c>
      <c r="E9267" t="s">
        <v>53</v>
      </c>
      <c r="F9267" s="1">
        <v>44828</v>
      </c>
      <c r="G9267">
        <f>DAY(Table1[[#This Row],[Date of Admission]])</f>
        <v>24</v>
      </c>
      <c r="H9267" t="str">
        <f>TEXT(Table1[[#This Row],[Date of Admission]],"dddd")</f>
        <v>Saturday</v>
      </c>
      <c r="I9267">
        <f>WEEKDAY(Table1[[#This Row],[Date of Admission]],2)</f>
        <v>6</v>
      </c>
      <c r="J9267" t="str">
        <f>IF(OR(Table1[[#This Row],[Weekday Number]]=6,Table1[[#This Row],[Weekday Number]]=7),"Weekend","Weekday")</f>
        <v>Weekend</v>
      </c>
      <c r="K92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7" t="s">
        <v>24795</v>
      </c>
      <c r="M9267" t="s">
        <v>24796</v>
      </c>
      <c r="N9267" t="s">
        <v>25</v>
      </c>
      <c r="O9267">
        <v>17408.21298</v>
      </c>
      <c r="P9267">
        <v>260</v>
      </c>
      <c r="Q9267" t="s">
        <v>26</v>
      </c>
      <c r="R9267" s="1">
        <v>44833</v>
      </c>
      <c r="S9267">
        <f>WEEKDAY(Table1[[#This Row],[Discharge Date]],2)</f>
        <v>4</v>
      </c>
      <c r="T9267" t="s">
        <v>56</v>
      </c>
      <c r="U9267" t="s">
        <v>39</v>
      </c>
      <c r="V9267" t="s">
        <v>40</v>
      </c>
    </row>
    <row r="9268" spans="1:22" x14ac:dyDescent="0.35">
      <c r="A9268" t="s">
        <v>24797</v>
      </c>
      <c r="B9268">
        <v>62</v>
      </c>
      <c r="C9268" t="s">
        <v>20</v>
      </c>
      <c r="D9268" t="s">
        <v>124</v>
      </c>
      <c r="E9268" t="s">
        <v>33</v>
      </c>
      <c r="F9268" s="1">
        <v>44354</v>
      </c>
      <c r="G9268">
        <f>DAY(Table1[[#This Row],[Date of Admission]])</f>
        <v>7</v>
      </c>
      <c r="H9268" t="str">
        <f>TEXT(Table1[[#This Row],[Date of Admission]],"dddd")</f>
        <v>Monday</v>
      </c>
      <c r="I9268">
        <f>WEEKDAY(Table1[[#This Row],[Date of Admission]],2)</f>
        <v>1</v>
      </c>
      <c r="J9268" t="str">
        <f>IF(OR(Table1[[#This Row],[Weekday Number]]=6,Table1[[#This Row],[Weekday Number]]=7),"Weekend","Weekday")</f>
        <v>Weekday</v>
      </c>
      <c r="K92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8" t="s">
        <v>16157</v>
      </c>
      <c r="M9268" t="s">
        <v>24798</v>
      </c>
      <c r="N9268" t="s">
        <v>25</v>
      </c>
      <c r="O9268">
        <v>17713.79838</v>
      </c>
      <c r="P9268">
        <v>404</v>
      </c>
      <c r="Q9268" t="s">
        <v>49</v>
      </c>
      <c r="R9268" s="1">
        <v>44377</v>
      </c>
      <c r="S9268">
        <f>WEEKDAY(Table1[[#This Row],[Discharge Date]],2)</f>
        <v>3</v>
      </c>
      <c r="T9268" t="s">
        <v>38</v>
      </c>
      <c r="U9268" t="s">
        <v>28</v>
      </c>
      <c r="V9268" t="s">
        <v>40</v>
      </c>
    </row>
    <row r="9269" spans="1:22" x14ac:dyDescent="0.35">
      <c r="A9269" t="s">
        <v>24799</v>
      </c>
      <c r="B9269">
        <v>43</v>
      </c>
      <c r="C9269" t="s">
        <v>31</v>
      </c>
      <c r="D9269" t="s">
        <v>42</v>
      </c>
      <c r="E9269" t="s">
        <v>78</v>
      </c>
      <c r="F9269" s="1">
        <v>44704</v>
      </c>
      <c r="G9269">
        <f>DAY(Table1[[#This Row],[Date of Admission]])</f>
        <v>23</v>
      </c>
      <c r="H9269" t="str">
        <f>TEXT(Table1[[#This Row],[Date of Admission]],"dddd")</f>
        <v>Monday</v>
      </c>
      <c r="I9269">
        <f>WEEKDAY(Table1[[#This Row],[Date of Admission]],2)</f>
        <v>1</v>
      </c>
      <c r="J9269" t="str">
        <f>IF(OR(Table1[[#This Row],[Weekday Number]]=6,Table1[[#This Row],[Weekday Number]]=7),"Weekend","Weekday")</f>
        <v>Weekday</v>
      </c>
      <c r="K92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69" t="s">
        <v>24800</v>
      </c>
      <c r="M9269" t="s">
        <v>24801</v>
      </c>
      <c r="N9269" t="s">
        <v>36</v>
      </c>
      <c r="O9269">
        <v>39471.332190000001</v>
      </c>
      <c r="P9269">
        <v>145</v>
      </c>
      <c r="Q9269" t="s">
        <v>49</v>
      </c>
      <c r="R9269" s="1">
        <v>44723</v>
      </c>
      <c r="S9269">
        <f>WEEKDAY(Table1[[#This Row],[Discharge Date]],2)</f>
        <v>6</v>
      </c>
      <c r="T9269" t="s">
        <v>56</v>
      </c>
      <c r="U9269" t="s">
        <v>39</v>
      </c>
      <c r="V9269" t="s">
        <v>40</v>
      </c>
    </row>
    <row r="9270" spans="1:22" x14ac:dyDescent="0.35">
      <c r="A9270" t="s">
        <v>817</v>
      </c>
      <c r="B9270">
        <v>31</v>
      </c>
      <c r="C9270" t="s">
        <v>31</v>
      </c>
      <c r="D9270" t="s">
        <v>32</v>
      </c>
      <c r="E9270" t="s">
        <v>22</v>
      </c>
      <c r="F9270" s="1">
        <v>44131</v>
      </c>
      <c r="G9270">
        <f>DAY(Table1[[#This Row],[Date of Admission]])</f>
        <v>27</v>
      </c>
      <c r="H9270" t="str">
        <f>TEXT(Table1[[#This Row],[Date of Admission]],"dddd")</f>
        <v>Tuesday</v>
      </c>
      <c r="I9270">
        <f>WEEKDAY(Table1[[#This Row],[Date of Admission]],2)</f>
        <v>2</v>
      </c>
      <c r="J9270" t="str">
        <f>IF(OR(Table1[[#This Row],[Weekday Number]]=6,Table1[[#This Row],[Weekday Number]]=7),"Weekend","Weekday")</f>
        <v>Weekday</v>
      </c>
      <c r="K92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70" t="s">
        <v>24802</v>
      </c>
      <c r="M9270" t="s">
        <v>24803</v>
      </c>
      <c r="N9270" t="s">
        <v>69</v>
      </c>
      <c r="O9270">
        <v>28840.636569999999</v>
      </c>
      <c r="P9270">
        <v>215</v>
      </c>
      <c r="Q9270" t="s">
        <v>49</v>
      </c>
      <c r="R9270" s="1">
        <v>44135</v>
      </c>
      <c r="S9270">
        <f>WEEKDAY(Table1[[#This Row],[Discharge Date]],2)</f>
        <v>6</v>
      </c>
      <c r="T9270" t="s">
        <v>27</v>
      </c>
      <c r="U9270" t="s">
        <v>39</v>
      </c>
      <c r="V9270" t="s">
        <v>40</v>
      </c>
    </row>
    <row r="9271" spans="1:22" x14ac:dyDescent="0.35">
      <c r="A9271" t="s">
        <v>24804</v>
      </c>
      <c r="B9271">
        <v>78</v>
      </c>
      <c r="C9271" t="s">
        <v>31</v>
      </c>
      <c r="D9271" t="s">
        <v>42</v>
      </c>
      <c r="E9271" t="s">
        <v>78</v>
      </c>
      <c r="F9271" s="1">
        <v>45044</v>
      </c>
      <c r="G9271">
        <f>DAY(Table1[[#This Row],[Date of Admission]])</f>
        <v>28</v>
      </c>
      <c r="H9271" t="str">
        <f>TEXT(Table1[[#This Row],[Date of Admission]],"dddd")</f>
        <v>Friday</v>
      </c>
      <c r="I9271">
        <f>WEEKDAY(Table1[[#This Row],[Date of Admission]],2)</f>
        <v>5</v>
      </c>
      <c r="J9271" t="str">
        <f>IF(OR(Table1[[#This Row],[Weekday Number]]=6,Table1[[#This Row],[Weekday Number]]=7),"Weekend","Weekday")</f>
        <v>Weekday</v>
      </c>
      <c r="K92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71" t="s">
        <v>9570</v>
      </c>
      <c r="M9271" t="s">
        <v>24805</v>
      </c>
      <c r="N9271" t="s">
        <v>25</v>
      </c>
      <c r="O9271">
        <v>44374.743999999999</v>
      </c>
      <c r="P9271">
        <v>130</v>
      </c>
      <c r="Q9271" t="s">
        <v>49</v>
      </c>
      <c r="R9271" s="1">
        <v>45062</v>
      </c>
      <c r="S9271">
        <f>WEEKDAY(Table1[[#This Row],[Discharge Date]],2)</f>
        <v>2</v>
      </c>
      <c r="T9271" t="s">
        <v>38</v>
      </c>
      <c r="U9271" t="s">
        <v>39</v>
      </c>
      <c r="V9271" t="s">
        <v>29</v>
      </c>
    </row>
    <row r="9272" spans="1:22" x14ac:dyDescent="0.35">
      <c r="A9272" t="s">
        <v>24806</v>
      </c>
      <c r="B9272">
        <v>78</v>
      </c>
      <c r="C9272" t="s">
        <v>20</v>
      </c>
      <c r="D9272" t="s">
        <v>239</v>
      </c>
      <c r="E9272" t="s">
        <v>53</v>
      </c>
      <c r="F9272" s="1">
        <v>45000</v>
      </c>
      <c r="G9272">
        <f>DAY(Table1[[#This Row],[Date of Admission]])</f>
        <v>15</v>
      </c>
      <c r="H9272" t="str">
        <f>TEXT(Table1[[#This Row],[Date of Admission]],"dddd")</f>
        <v>Wednesday</v>
      </c>
      <c r="I9272">
        <f>WEEKDAY(Table1[[#This Row],[Date of Admission]],2)</f>
        <v>3</v>
      </c>
      <c r="J9272" t="str">
        <f>IF(OR(Table1[[#This Row],[Weekday Number]]=6,Table1[[#This Row],[Weekday Number]]=7),"Weekend","Weekday")</f>
        <v>Weekday</v>
      </c>
      <c r="K92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2" t="s">
        <v>24807</v>
      </c>
      <c r="M9272" t="s">
        <v>24808</v>
      </c>
      <c r="N9272" t="s">
        <v>25</v>
      </c>
      <c r="O9272">
        <v>28678.989969999999</v>
      </c>
      <c r="P9272">
        <v>416</v>
      </c>
      <c r="Q9272" t="s">
        <v>37</v>
      </c>
      <c r="R9272" s="1">
        <v>45028</v>
      </c>
      <c r="S9272">
        <f>WEEKDAY(Table1[[#This Row],[Discharge Date]],2)</f>
        <v>3</v>
      </c>
      <c r="T9272" t="s">
        <v>50</v>
      </c>
      <c r="U9272" t="s">
        <v>39</v>
      </c>
      <c r="V9272" t="s">
        <v>29</v>
      </c>
    </row>
    <row r="9273" spans="1:22" x14ac:dyDescent="0.35">
      <c r="A9273" t="s">
        <v>24809</v>
      </c>
      <c r="B9273">
        <v>54</v>
      </c>
      <c r="C9273" t="s">
        <v>20</v>
      </c>
      <c r="D9273" t="s">
        <v>99</v>
      </c>
      <c r="E9273" t="s">
        <v>22</v>
      </c>
      <c r="F9273" s="1">
        <v>44117</v>
      </c>
      <c r="G9273">
        <f>DAY(Table1[[#This Row],[Date of Admission]])</f>
        <v>13</v>
      </c>
      <c r="H9273" t="str">
        <f>TEXT(Table1[[#This Row],[Date of Admission]],"dddd")</f>
        <v>Tuesday</v>
      </c>
      <c r="I9273">
        <f>WEEKDAY(Table1[[#This Row],[Date of Admission]],2)</f>
        <v>2</v>
      </c>
      <c r="J9273" t="str">
        <f>IF(OR(Table1[[#This Row],[Weekday Number]]=6,Table1[[#This Row],[Weekday Number]]=7),"Weekend","Weekday")</f>
        <v>Weekday</v>
      </c>
      <c r="K92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3" t="s">
        <v>24810</v>
      </c>
      <c r="M9273" t="s">
        <v>24811</v>
      </c>
      <c r="N9273" t="s">
        <v>25</v>
      </c>
      <c r="O9273">
        <v>51279.265549999996</v>
      </c>
      <c r="P9273">
        <v>166</v>
      </c>
      <c r="Q9273" t="s">
        <v>49</v>
      </c>
      <c r="R9273" s="1">
        <v>44140</v>
      </c>
      <c r="S9273">
        <f>WEEKDAY(Table1[[#This Row],[Discharge Date]],2)</f>
        <v>4</v>
      </c>
      <c r="T9273" t="s">
        <v>50</v>
      </c>
      <c r="U9273" t="s">
        <v>39</v>
      </c>
      <c r="V9273" t="s">
        <v>40</v>
      </c>
    </row>
    <row r="9274" spans="1:22" x14ac:dyDescent="0.35">
      <c r="A9274" t="s">
        <v>24812</v>
      </c>
      <c r="B9274">
        <v>19</v>
      </c>
      <c r="C9274" t="s">
        <v>20</v>
      </c>
      <c r="D9274" t="s">
        <v>124</v>
      </c>
      <c r="E9274" t="s">
        <v>22</v>
      </c>
      <c r="F9274" s="1">
        <v>44362</v>
      </c>
      <c r="G9274">
        <f>DAY(Table1[[#This Row],[Date of Admission]])</f>
        <v>15</v>
      </c>
      <c r="H9274" t="str">
        <f>TEXT(Table1[[#This Row],[Date of Admission]],"dddd")</f>
        <v>Tuesday</v>
      </c>
      <c r="I9274">
        <f>WEEKDAY(Table1[[#This Row],[Date of Admission]],2)</f>
        <v>2</v>
      </c>
      <c r="J9274" t="str">
        <f>IF(OR(Table1[[#This Row],[Weekday Number]]=6,Table1[[#This Row],[Weekday Number]]=7),"Weekend","Weekday")</f>
        <v>Weekday</v>
      </c>
      <c r="K92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4" t="s">
        <v>24813</v>
      </c>
      <c r="M9274" t="s">
        <v>24814</v>
      </c>
      <c r="N9274" t="s">
        <v>60</v>
      </c>
      <c r="O9274">
        <v>13610.13099</v>
      </c>
      <c r="P9274">
        <v>112</v>
      </c>
      <c r="Q9274" t="s">
        <v>49</v>
      </c>
      <c r="R9274" s="1">
        <v>44374</v>
      </c>
      <c r="S9274">
        <f>WEEKDAY(Table1[[#This Row],[Discharge Date]],2)</f>
        <v>7</v>
      </c>
      <c r="T9274" t="s">
        <v>38</v>
      </c>
      <c r="U9274" t="s">
        <v>51</v>
      </c>
      <c r="V9274" t="s">
        <v>84</v>
      </c>
    </row>
    <row r="9275" spans="1:22" x14ac:dyDescent="0.35">
      <c r="A9275" t="s">
        <v>24815</v>
      </c>
      <c r="B9275">
        <v>30</v>
      </c>
      <c r="C9275" t="s">
        <v>20</v>
      </c>
      <c r="D9275" t="s">
        <v>99</v>
      </c>
      <c r="E9275" t="s">
        <v>22</v>
      </c>
      <c r="F9275" s="1">
        <v>44856</v>
      </c>
      <c r="G9275">
        <f>DAY(Table1[[#This Row],[Date of Admission]])</f>
        <v>22</v>
      </c>
      <c r="H9275" t="str">
        <f>TEXT(Table1[[#This Row],[Date of Admission]],"dddd")</f>
        <v>Saturday</v>
      </c>
      <c r="I9275">
        <f>WEEKDAY(Table1[[#This Row],[Date of Admission]],2)</f>
        <v>6</v>
      </c>
      <c r="J9275" t="str">
        <f>IF(OR(Table1[[#This Row],[Weekday Number]]=6,Table1[[#This Row],[Weekday Number]]=7),"Weekend","Weekday")</f>
        <v>Weekend</v>
      </c>
      <c r="K92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5" t="s">
        <v>24816</v>
      </c>
      <c r="M9275" t="s">
        <v>24817</v>
      </c>
      <c r="N9275" t="s">
        <v>36</v>
      </c>
      <c r="O9275">
        <v>24734.733619999999</v>
      </c>
      <c r="P9275">
        <v>459</v>
      </c>
      <c r="Q9275" t="s">
        <v>37</v>
      </c>
      <c r="R9275" s="1">
        <v>44868</v>
      </c>
      <c r="S9275">
        <f>WEEKDAY(Table1[[#This Row],[Discharge Date]],2)</f>
        <v>4</v>
      </c>
      <c r="T9275" t="s">
        <v>56</v>
      </c>
      <c r="U9275" t="s">
        <v>39</v>
      </c>
      <c r="V9275" t="s">
        <v>40</v>
      </c>
    </row>
    <row r="9276" spans="1:22" x14ac:dyDescent="0.35">
      <c r="A9276" t="s">
        <v>5137</v>
      </c>
      <c r="B9276">
        <v>67</v>
      </c>
      <c r="C9276" t="s">
        <v>31</v>
      </c>
      <c r="D9276" t="s">
        <v>32</v>
      </c>
      <c r="E9276" t="s">
        <v>33</v>
      </c>
      <c r="F9276" s="1">
        <v>44070</v>
      </c>
      <c r="G9276">
        <f>DAY(Table1[[#This Row],[Date of Admission]])</f>
        <v>27</v>
      </c>
      <c r="H9276" t="str">
        <f>TEXT(Table1[[#This Row],[Date of Admission]],"dddd")</f>
        <v>Thursday</v>
      </c>
      <c r="I9276">
        <f>WEEKDAY(Table1[[#This Row],[Date of Admission]],2)</f>
        <v>4</v>
      </c>
      <c r="J9276" t="str">
        <f>IF(OR(Table1[[#This Row],[Weekday Number]]=6,Table1[[#This Row],[Weekday Number]]=7),"Weekend","Weekday")</f>
        <v>Weekday</v>
      </c>
      <c r="K92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76" t="s">
        <v>24818</v>
      </c>
      <c r="M9276" t="s">
        <v>24819</v>
      </c>
      <c r="N9276" t="s">
        <v>25</v>
      </c>
      <c r="O9276">
        <v>3720.6705900000002</v>
      </c>
      <c r="P9276">
        <v>250</v>
      </c>
      <c r="Q9276" t="s">
        <v>37</v>
      </c>
      <c r="R9276" s="1">
        <v>44078</v>
      </c>
      <c r="S9276">
        <f>WEEKDAY(Table1[[#This Row],[Discharge Date]],2)</f>
        <v>5</v>
      </c>
      <c r="T9276" t="s">
        <v>38</v>
      </c>
      <c r="U9276" t="s">
        <v>51</v>
      </c>
      <c r="V9276" t="s">
        <v>29</v>
      </c>
    </row>
    <row r="9277" spans="1:22" x14ac:dyDescent="0.35">
      <c r="A9277" t="s">
        <v>24820</v>
      </c>
      <c r="B9277">
        <v>23</v>
      </c>
      <c r="C9277" t="s">
        <v>31</v>
      </c>
      <c r="D9277" t="s">
        <v>21</v>
      </c>
      <c r="E9277" t="s">
        <v>62</v>
      </c>
      <c r="F9277" s="1">
        <v>44549</v>
      </c>
      <c r="G9277">
        <f>DAY(Table1[[#This Row],[Date of Admission]])</f>
        <v>19</v>
      </c>
      <c r="H9277" t="str">
        <f>TEXT(Table1[[#This Row],[Date of Admission]],"dddd")</f>
        <v>Sunday</v>
      </c>
      <c r="I9277">
        <f>WEEKDAY(Table1[[#This Row],[Date of Admission]],2)</f>
        <v>7</v>
      </c>
      <c r="J9277" t="str">
        <f>IF(OR(Table1[[#This Row],[Weekday Number]]=6,Table1[[#This Row],[Weekday Number]]=7),"Weekend","Weekday")</f>
        <v>Weekend</v>
      </c>
      <c r="K92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7" t="s">
        <v>15700</v>
      </c>
      <c r="M9277" t="s">
        <v>24821</v>
      </c>
      <c r="N9277" t="s">
        <v>60</v>
      </c>
      <c r="O9277">
        <v>15129.692359999999</v>
      </c>
      <c r="P9277">
        <v>396</v>
      </c>
      <c r="Q9277" t="s">
        <v>26</v>
      </c>
      <c r="R9277" s="1">
        <v>44562</v>
      </c>
      <c r="S9277">
        <f>WEEKDAY(Table1[[#This Row],[Discharge Date]],2)</f>
        <v>6</v>
      </c>
      <c r="T9277" t="s">
        <v>27</v>
      </c>
      <c r="U9277" t="s">
        <v>51</v>
      </c>
      <c r="V9277" t="s">
        <v>84</v>
      </c>
    </row>
    <row r="9278" spans="1:22" x14ac:dyDescent="0.35">
      <c r="A9278" t="s">
        <v>24822</v>
      </c>
      <c r="B9278">
        <v>50</v>
      </c>
      <c r="C9278" t="s">
        <v>31</v>
      </c>
      <c r="D9278" t="s">
        <v>99</v>
      </c>
      <c r="E9278" t="s">
        <v>53</v>
      </c>
      <c r="F9278" s="1">
        <v>44536</v>
      </c>
      <c r="G9278">
        <f>DAY(Table1[[#This Row],[Date of Admission]])</f>
        <v>6</v>
      </c>
      <c r="H9278" t="str">
        <f>TEXT(Table1[[#This Row],[Date of Admission]],"dddd")</f>
        <v>Monday</v>
      </c>
      <c r="I9278">
        <f>WEEKDAY(Table1[[#This Row],[Date of Admission]],2)</f>
        <v>1</v>
      </c>
      <c r="J9278" t="str">
        <f>IF(OR(Table1[[#This Row],[Weekday Number]]=6,Table1[[#This Row],[Weekday Number]]=7),"Weekend","Weekday")</f>
        <v>Weekday</v>
      </c>
      <c r="K92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8" t="s">
        <v>24823</v>
      </c>
      <c r="M9278" t="s">
        <v>24824</v>
      </c>
      <c r="N9278" t="s">
        <v>60</v>
      </c>
      <c r="O9278">
        <v>15903.04513</v>
      </c>
      <c r="P9278">
        <v>386</v>
      </c>
      <c r="Q9278" t="s">
        <v>49</v>
      </c>
      <c r="R9278" s="1">
        <v>44548</v>
      </c>
      <c r="S9278">
        <f>WEEKDAY(Table1[[#This Row],[Discharge Date]],2)</f>
        <v>6</v>
      </c>
      <c r="T9278" t="s">
        <v>94</v>
      </c>
      <c r="U9278" t="s">
        <v>39</v>
      </c>
      <c r="V9278" t="s">
        <v>40</v>
      </c>
    </row>
    <row r="9279" spans="1:22" x14ac:dyDescent="0.35">
      <c r="A9279" t="s">
        <v>24825</v>
      </c>
      <c r="B9279">
        <v>42</v>
      </c>
      <c r="C9279" t="s">
        <v>31</v>
      </c>
      <c r="D9279" t="s">
        <v>32</v>
      </c>
      <c r="E9279" t="s">
        <v>43</v>
      </c>
      <c r="F9279" s="1">
        <v>43973</v>
      </c>
      <c r="G9279">
        <f>DAY(Table1[[#This Row],[Date of Admission]])</f>
        <v>22</v>
      </c>
      <c r="H9279" t="str">
        <f>TEXT(Table1[[#This Row],[Date of Admission]],"dddd")</f>
        <v>Friday</v>
      </c>
      <c r="I9279">
        <f>WEEKDAY(Table1[[#This Row],[Date of Admission]],2)</f>
        <v>5</v>
      </c>
      <c r="J9279" t="str">
        <f>IF(OR(Table1[[#This Row],[Weekday Number]]=6,Table1[[#This Row],[Weekday Number]]=7),"Weekend","Weekday")</f>
        <v>Weekday</v>
      </c>
      <c r="K92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79" t="s">
        <v>24826</v>
      </c>
      <c r="M9279" t="s">
        <v>24827</v>
      </c>
      <c r="N9279" t="s">
        <v>25</v>
      </c>
      <c r="O9279">
        <v>5911.2474609999999</v>
      </c>
      <c r="P9279">
        <v>265</v>
      </c>
      <c r="Q9279" t="s">
        <v>49</v>
      </c>
      <c r="R9279" s="1">
        <v>43977</v>
      </c>
      <c r="S9279">
        <f>WEEKDAY(Table1[[#This Row],[Discharge Date]],2)</f>
        <v>2</v>
      </c>
      <c r="T9279" t="s">
        <v>50</v>
      </c>
      <c r="U9279" t="s">
        <v>39</v>
      </c>
      <c r="V9279" t="s">
        <v>40</v>
      </c>
    </row>
    <row r="9280" spans="1:22" x14ac:dyDescent="0.35">
      <c r="A9280" t="s">
        <v>24828</v>
      </c>
      <c r="B9280">
        <v>73</v>
      </c>
      <c r="C9280" t="s">
        <v>31</v>
      </c>
      <c r="D9280" t="s">
        <v>239</v>
      </c>
      <c r="E9280" t="s">
        <v>62</v>
      </c>
      <c r="F9280" s="1">
        <v>44056</v>
      </c>
      <c r="G9280">
        <f>DAY(Table1[[#This Row],[Date of Admission]])</f>
        <v>13</v>
      </c>
      <c r="H9280" t="str">
        <f>TEXT(Table1[[#This Row],[Date of Admission]],"dddd")</f>
        <v>Thursday</v>
      </c>
      <c r="I9280">
        <f>WEEKDAY(Table1[[#This Row],[Date of Admission]],2)</f>
        <v>4</v>
      </c>
      <c r="J9280" t="str">
        <f>IF(OR(Table1[[#This Row],[Weekday Number]]=6,Table1[[#This Row],[Weekday Number]]=7),"Weekend","Weekday")</f>
        <v>Weekday</v>
      </c>
      <c r="K92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0" t="s">
        <v>24829</v>
      </c>
      <c r="M9280" t="s">
        <v>24830</v>
      </c>
      <c r="N9280" t="s">
        <v>25</v>
      </c>
      <c r="O9280">
        <v>17732.296709999999</v>
      </c>
      <c r="P9280">
        <v>199</v>
      </c>
      <c r="Q9280" t="s">
        <v>26</v>
      </c>
      <c r="R9280" s="1">
        <v>44079</v>
      </c>
      <c r="S9280">
        <f>WEEKDAY(Table1[[#This Row],[Discharge Date]],2)</f>
        <v>6</v>
      </c>
      <c r="T9280" t="s">
        <v>50</v>
      </c>
      <c r="U9280" t="s">
        <v>51</v>
      </c>
      <c r="V9280" t="s">
        <v>29</v>
      </c>
    </row>
    <row r="9281" spans="1:22" x14ac:dyDescent="0.35">
      <c r="A9281" t="s">
        <v>24831</v>
      </c>
      <c r="B9281">
        <v>63</v>
      </c>
      <c r="C9281" t="s">
        <v>20</v>
      </c>
      <c r="D9281" t="s">
        <v>239</v>
      </c>
      <c r="E9281" t="s">
        <v>78</v>
      </c>
      <c r="F9281" s="1">
        <v>44039</v>
      </c>
      <c r="G9281">
        <f>DAY(Table1[[#This Row],[Date of Admission]])</f>
        <v>27</v>
      </c>
      <c r="H9281" t="str">
        <f>TEXT(Table1[[#This Row],[Date of Admission]],"dddd")</f>
        <v>Monday</v>
      </c>
      <c r="I9281">
        <f>WEEKDAY(Table1[[#This Row],[Date of Admission]],2)</f>
        <v>1</v>
      </c>
      <c r="J9281" t="str">
        <f>IF(OR(Table1[[#This Row],[Weekday Number]]=6,Table1[[#This Row],[Weekday Number]]=7),"Weekend","Weekday")</f>
        <v>Weekday</v>
      </c>
      <c r="K92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81" t="s">
        <v>14576</v>
      </c>
      <c r="M9281" t="s">
        <v>24832</v>
      </c>
      <c r="N9281" t="s">
        <v>25</v>
      </c>
      <c r="O9281">
        <v>15597.90157</v>
      </c>
      <c r="P9281">
        <v>296</v>
      </c>
      <c r="Q9281" t="s">
        <v>49</v>
      </c>
      <c r="R9281" s="1">
        <v>44051</v>
      </c>
      <c r="S9281">
        <f>WEEKDAY(Table1[[#This Row],[Discharge Date]],2)</f>
        <v>6</v>
      </c>
      <c r="T9281" t="s">
        <v>56</v>
      </c>
      <c r="U9281" t="s">
        <v>39</v>
      </c>
      <c r="V9281" t="s">
        <v>40</v>
      </c>
    </row>
    <row r="9282" spans="1:22" x14ac:dyDescent="0.35">
      <c r="A9282" t="s">
        <v>24833</v>
      </c>
      <c r="B9282">
        <v>76</v>
      </c>
      <c r="C9282" t="s">
        <v>20</v>
      </c>
      <c r="D9282" t="s">
        <v>57</v>
      </c>
      <c r="E9282" t="s">
        <v>22</v>
      </c>
      <c r="F9282" s="1">
        <v>44757</v>
      </c>
      <c r="G9282">
        <f>DAY(Table1[[#This Row],[Date of Admission]])</f>
        <v>15</v>
      </c>
      <c r="H9282" t="str">
        <f>TEXT(Table1[[#This Row],[Date of Admission]],"dddd")</f>
        <v>Friday</v>
      </c>
      <c r="I9282">
        <f>WEEKDAY(Table1[[#This Row],[Date of Admission]],2)</f>
        <v>5</v>
      </c>
      <c r="J9282" t="str">
        <f>IF(OR(Table1[[#This Row],[Weekday Number]]=6,Table1[[#This Row],[Weekday Number]]=7),"Weekend","Weekday")</f>
        <v>Weekday</v>
      </c>
      <c r="K92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2" t="s">
        <v>24834</v>
      </c>
      <c r="M9282" t="s">
        <v>24835</v>
      </c>
      <c r="N9282" t="s">
        <v>25</v>
      </c>
      <c r="O9282">
        <v>32078.398249999998</v>
      </c>
      <c r="P9282">
        <v>121</v>
      </c>
      <c r="Q9282" t="s">
        <v>49</v>
      </c>
      <c r="R9282" s="1">
        <v>44760</v>
      </c>
      <c r="S9282">
        <f>WEEKDAY(Table1[[#This Row],[Discharge Date]],2)</f>
        <v>1</v>
      </c>
      <c r="T9282" t="s">
        <v>50</v>
      </c>
      <c r="U9282" t="s">
        <v>39</v>
      </c>
      <c r="V9282" t="s">
        <v>29</v>
      </c>
    </row>
    <row r="9283" spans="1:22" x14ac:dyDescent="0.35">
      <c r="A9283" t="s">
        <v>3084</v>
      </c>
      <c r="B9283">
        <v>72</v>
      </c>
      <c r="C9283" t="s">
        <v>31</v>
      </c>
      <c r="D9283" t="s">
        <v>99</v>
      </c>
      <c r="E9283" t="s">
        <v>53</v>
      </c>
      <c r="F9283" s="1">
        <v>43437</v>
      </c>
      <c r="G9283">
        <f>DAY(Table1[[#This Row],[Date of Admission]])</f>
        <v>3</v>
      </c>
      <c r="H9283" t="str">
        <f>TEXT(Table1[[#This Row],[Date of Admission]],"dddd")</f>
        <v>Monday</v>
      </c>
      <c r="I9283">
        <f>WEEKDAY(Table1[[#This Row],[Date of Admission]],2)</f>
        <v>1</v>
      </c>
      <c r="J9283" t="str">
        <f>IF(OR(Table1[[#This Row],[Weekday Number]]=6,Table1[[#This Row],[Weekday Number]]=7),"Weekend","Weekday")</f>
        <v>Weekday</v>
      </c>
      <c r="K92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83" t="s">
        <v>24836</v>
      </c>
      <c r="M9283" t="s">
        <v>24837</v>
      </c>
      <c r="N9283" t="s">
        <v>25</v>
      </c>
      <c r="O9283">
        <v>30334.573400000001</v>
      </c>
      <c r="P9283">
        <v>112</v>
      </c>
      <c r="Q9283" t="s">
        <v>49</v>
      </c>
      <c r="R9283" s="1">
        <v>43447</v>
      </c>
      <c r="S9283">
        <f>WEEKDAY(Table1[[#This Row],[Discharge Date]],2)</f>
        <v>4</v>
      </c>
      <c r="T9283" t="s">
        <v>94</v>
      </c>
      <c r="U9283" t="s">
        <v>39</v>
      </c>
      <c r="V9283" t="s">
        <v>29</v>
      </c>
    </row>
    <row r="9284" spans="1:22" x14ac:dyDescent="0.35">
      <c r="A9284" t="s">
        <v>24838</v>
      </c>
      <c r="B9284">
        <v>59</v>
      </c>
      <c r="C9284" t="s">
        <v>20</v>
      </c>
      <c r="D9284" t="s">
        <v>57</v>
      </c>
      <c r="E9284" t="s">
        <v>22</v>
      </c>
      <c r="F9284" s="1">
        <v>44156</v>
      </c>
      <c r="G9284">
        <f>DAY(Table1[[#This Row],[Date of Admission]])</f>
        <v>21</v>
      </c>
      <c r="H9284" t="str">
        <f>TEXT(Table1[[#This Row],[Date of Admission]],"dddd")</f>
        <v>Saturday</v>
      </c>
      <c r="I9284">
        <f>WEEKDAY(Table1[[#This Row],[Date of Admission]],2)</f>
        <v>6</v>
      </c>
      <c r="J9284" t="str">
        <f>IF(OR(Table1[[#This Row],[Weekday Number]]=6,Table1[[#This Row],[Weekday Number]]=7),"Weekend","Weekday")</f>
        <v>Weekend</v>
      </c>
      <c r="K92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4" t="s">
        <v>14232</v>
      </c>
      <c r="M9284" t="s">
        <v>24839</v>
      </c>
      <c r="N9284" t="s">
        <v>60</v>
      </c>
      <c r="O9284">
        <v>53043.127809999998</v>
      </c>
      <c r="P9284">
        <v>166</v>
      </c>
      <c r="Q9284" t="s">
        <v>37</v>
      </c>
      <c r="R9284" s="1">
        <v>44166</v>
      </c>
      <c r="S9284">
        <f>WEEKDAY(Table1[[#This Row],[Discharge Date]],2)</f>
        <v>2</v>
      </c>
      <c r="T9284" t="s">
        <v>27</v>
      </c>
      <c r="U9284" t="s">
        <v>39</v>
      </c>
      <c r="V9284" t="s">
        <v>40</v>
      </c>
    </row>
    <row r="9285" spans="1:22" x14ac:dyDescent="0.35">
      <c r="A9285" t="s">
        <v>24840</v>
      </c>
      <c r="B9285">
        <v>44</v>
      </c>
      <c r="C9285" t="s">
        <v>31</v>
      </c>
      <c r="D9285" t="s">
        <v>57</v>
      </c>
      <c r="E9285" t="s">
        <v>43</v>
      </c>
      <c r="F9285" s="1">
        <v>43605</v>
      </c>
      <c r="G9285">
        <f>DAY(Table1[[#This Row],[Date of Admission]])</f>
        <v>20</v>
      </c>
      <c r="H9285" t="str">
        <f>TEXT(Table1[[#This Row],[Date of Admission]],"dddd")</f>
        <v>Monday</v>
      </c>
      <c r="I9285">
        <f>WEEKDAY(Table1[[#This Row],[Date of Admission]],2)</f>
        <v>1</v>
      </c>
      <c r="J9285" t="str">
        <f>IF(OR(Table1[[#This Row],[Weekday Number]]=6,Table1[[#This Row],[Weekday Number]]=7),"Weekend","Weekday")</f>
        <v>Weekday</v>
      </c>
      <c r="K92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5" t="s">
        <v>24841</v>
      </c>
      <c r="M9285" t="s">
        <v>24842</v>
      </c>
      <c r="N9285" t="s">
        <v>69</v>
      </c>
      <c r="O9285">
        <v>9814.5489049999996</v>
      </c>
      <c r="P9285">
        <v>179</v>
      </c>
      <c r="Q9285" t="s">
        <v>37</v>
      </c>
      <c r="R9285" s="1">
        <v>43630</v>
      </c>
      <c r="S9285">
        <f>WEEKDAY(Table1[[#This Row],[Discharge Date]],2)</f>
        <v>5</v>
      </c>
      <c r="T9285" t="s">
        <v>94</v>
      </c>
      <c r="U9285" t="s">
        <v>39</v>
      </c>
      <c r="V9285" t="s">
        <v>40</v>
      </c>
    </row>
    <row r="9286" spans="1:22" x14ac:dyDescent="0.35">
      <c r="A9286" t="s">
        <v>24843</v>
      </c>
      <c r="B9286">
        <v>50</v>
      </c>
      <c r="C9286" t="s">
        <v>31</v>
      </c>
      <c r="D9286" t="s">
        <v>239</v>
      </c>
      <c r="E9286" t="s">
        <v>53</v>
      </c>
      <c r="F9286" s="1">
        <v>43790</v>
      </c>
      <c r="G9286">
        <f>DAY(Table1[[#This Row],[Date of Admission]])</f>
        <v>21</v>
      </c>
      <c r="H9286" t="str">
        <f>TEXT(Table1[[#This Row],[Date of Admission]],"dddd")</f>
        <v>Thursday</v>
      </c>
      <c r="I9286">
        <f>WEEKDAY(Table1[[#This Row],[Date of Admission]],2)</f>
        <v>4</v>
      </c>
      <c r="J9286" t="str">
        <f>IF(OR(Table1[[#This Row],[Weekday Number]]=6,Table1[[#This Row],[Weekday Number]]=7),"Weekend","Weekday")</f>
        <v>Weekday</v>
      </c>
      <c r="K92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6" t="s">
        <v>24844</v>
      </c>
      <c r="M9286" t="s">
        <v>24845</v>
      </c>
      <c r="N9286" t="s">
        <v>60</v>
      </c>
      <c r="O9286">
        <v>4049.2069670000001</v>
      </c>
      <c r="P9286">
        <v>166</v>
      </c>
      <c r="Q9286" t="s">
        <v>37</v>
      </c>
      <c r="R9286" s="1">
        <v>43809</v>
      </c>
      <c r="S9286">
        <f>WEEKDAY(Table1[[#This Row],[Discharge Date]],2)</f>
        <v>2</v>
      </c>
      <c r="T9286" t="s">
        <v>27</v>
      </c>
      <c r="U9286" t="s">
        <v>39</v>
      </c>
      <c r="V9286" t="s">
        <v>40</v>
      </c>
    </row>
    <row r="9287" spans="1:22" x14ac:dyDescent="0.35">
      <c r="A9287" t="s">
        <v>20904</v>
      </c>
      <c r="B9287">
        <v>18</v>
      </c>
      <c r="C9287" t="s">
        <v>31</v>
      </c>
      <c r="D9287" t="s">
        <v>99</v>
      </c>
      <c r="E9287" t="s">
        <v>62</v>
      </c>
      <c r="F9287" s="1">
        <v>43954</v>
      </c>
      <c r="G9287">
        <f>DAY(Table1[[#This Row],[Date of Admission]])</f>
        <v>3</v>
      </c>
      <c r="H9287" t="str">
        <f>TEXT(Table1[[#This Row],[Date of Admission]],"dddd")</f>
        <v>Sunday</v>
      </c>
      <c r="I9287">
        <f>WEEKDAY(Table1[[#This Row],[Date of Admission]],2)</f>
        <v>7</v>
      </c>
      <c r="J9287" t="str">
        <f>IF(OR(Table1[[#This Row],[Weekday Number]]=6,Table1[[#This Row],[Weekday Number]]=7),"Weekend","Weekday")</f>
        <v>Weekend</v>
      </c>
      <c r="K92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87" t="s">
        <v>24846</v>
      </c>
      <c r="M9287" t="s">
        <v>24847</v>
      </c>
      <c r="N9287" t="s">
        <v>36</v>
      </c>
      <c r="O9287">
        <v>21395.833600000002</v>
      </c>
      <c r="P9287">
        <v>396</v>
      </c>
      <c r="Q9287" t="s">
        <v>49</v>
      </c>
      <c r="R9287" s="1">
        <v>43975</v>
      </c>
      <c r="S9287">
        <f>WEEKDAY(Table1[[#This Row],[Discharge Date]],2)</f>
        <v>7</v>
      </c>
      <c r="T9287" t="s">
        <v>94</v>
      </c>
      <c r="U9287" t="s">
        <v>51</v>
      </c>
      <c r="V9287" t="s">
        <v>84</v>
      </c>
    </row>
    <row r="9288" spans="1:22" x14ac:dyDescent="0.35">
      <c r="A9288" t="s">
        <v>15703</v>
      </c>
      <c r="B9288">
        <v>31</v>
      </c>
      <c r="C9288" t="s">
        <v>31</v>
      </c>
      <c r="D9288" t="s">
        <v>42</v>
      </c>
      <c r="E9288" t="s">
        <v>78</v>
      </c>
      <c r="F9288" s="1">
        <v>43862</v>
      </c>
      <c r="G9288">
        <f>DAY(Table1[[#This Row],[Date of Admission]])</f>
        <v>1</v>
      </c>
      <c r="H9288" t="str">
        <f>TEXT(Table1[[#This Row],[Date of Admission]],"dddd")</f>
        <v>Saturday</v>
      </c>
      <c r="I9288">
        <f>WEEKDAY(Table1[[#This Row],[Date of Admission]],2)</f>
        <v>6</v>
      </c>
      <c r="J9288" t="str">
        <f>IF(OR(Table1[[#This Row],[Weekday Number]]=6,Table1[[#This Row],[Weekday Number]]=7),"Weekend","Weekday")</f>
        <v>Weekend</v>
      </c>
      <c r="K92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88" t="s">
        <v>24848</v>
      </c>
      <c r="M9288" t="s">
        <v>24849</v>
      </c>
      <c r="N9288" t="s">
        <v>65</v>
      </c>
      <c r="O9288">
        <v>54683.324719999997</v>
      </c>
      <c r="P9288">
        <v>282</v>
      </c>
      <c r="Q9288" t="s">
        <v>26</v>
      </c>
      <c r="R9288" s="1">
        <v>43880</v>
      </c>
      <c r="S9288">
        <f>WEEKDAY(Table1[[#This Row],[Discharge Date]],2)</f>
        <v>3</v>
      </c>
      <c r="T9288" t="s">
        <v>56</v>
      </c>
      <c r="U9288" t="s">
        <v>28</v>
      </c>
      <c r="V9288" t="s">
        <v>40</v>
      </c>
    </row>
    <row r="9289" spans="1:22" x14ac:dyDescent="0.35">
      <c r="A9289" t="s">
        <v>24850</v>
      </c>
      <c r="B9289">
        <v>46</v>
      </c>
      <c r="C9289" t="s">
        <v>31</v>
      </c>
      <c r="D9289" t="s">
        <v>42</v>
      </c>
      <c r="E9289" t="s">
        <v>78</v>
      </c>
      <c r="F9289" s="1">
        <v>44886</v>
      </c>
      <c r="G9289">
        <f>DAY(Table1[[#This Row],[Date of Admission]])</f>
        <v>21</v>
      </c>
      <c r="H9289" t="str">
        <f>TEXT(Table1[[#This Row],[Date of Admission]],"dddd")</f>
        <v>Monday</v>
      </c>
      <c r="I9289">
        <f>WEEKDAY(Table1[[#This Row],[Date of Admission]],2)</f>
        <v>1</v>
      </c>
      <c r="J9289" t="str">
        <f>IF(OR(Table1[[#This Row],[Weekday Number]]=6,Table1[[#This Row],[Weekday Number]]=7),"Weekend","Weekday")</f>
        <v>Weekday</v>
      </c>
      <c r="K92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89" t="s">
        <v>24851</v>
      </c>
      <c r="M9289" t="s">
        <v>22383</v>
      </c>
      <c r="N9289" t="s">
        <v>65</v>
      </c>
      <c r="O9289">
        <v>31384.123739999999</v>
      </c>
      <c r="P9289">
        <v>323</v>
      </c>
      <c r="Q9289" t="s">
        <v>49</v>
      </c>
      <c r="R9289" s="1">
        <v>44905</v>
      </c>
      <c r="S9289">
        <f>WEEKDAY(Table1[[#This Row],[Discharge Date]],2)</f>
        <v>6</v>
      </c>
      <c r="T9289" t="s">
        <v>27</v>
      </c>
      <c r="U9289" t="s">
        <v>28</v>
      </c>
      <c r="V9289" t="s">
        <v>40</v>
      </c>
    </row>
    <row r="9290" spans="1:22" x14ac:dyDescent="0.35">
      <c r="A9290" t="s">
        <v>24852</v>
      </c>
      <c r="B9290">
        <v>38</v>
      </c>
      <c r="C9290" t="s">
        <v>31</v>
      </c>
      <c r="D9290" t="s">
        <v>239</v>
      </c>
      <c r="E9290" t="s">
        <v>62</v>
      </c>
      <c r="F9290" s="1">
        <v>44409</v>
      </c>
      <c r="G9290">
        <f>DAY(Table1[[#This Row],[Date of Admission]])</f>
        <v>1</v>
      </c>
      <c r="H9290" t="str">
        <f>TEXT(Table1[[#This Row],[Date of Admission]],"dddd")</f>
        <v>Sunday</v>
      </c>
      <c r="I9290">
        <f>WEEKDAY(Table1[[#This Row],[Date of Admission]],2)</f>
        <v>7</v>
      </c>
      <c r="J9290" t="str">
        <f>IF(OR(Table1[[#This Row],[Weekday Number]]=6,Table1[[#This Row],[Weekday Number]]=7),"Weekend","Weekday")</f>
        <v>Weekend</v>
      </c>
      <c r="K92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290" t="s">
        <v>7407</v>
      </c>
      <c r="M9290" t="s">
        <v>17813</v>
      </c>
      <c r="N9290" t="s">
        <v>25</v>
      </c>
      <c r="O9290">
        <v>20874.077010000001</v>
      </c>
      <c r="P9290">
        <v>415</v>
      </c>
      <c r="Q9290" t="s">
        <v>49</v>
      </c>
      <c r="R9290" s="1">
        <v>44415</v>
      </c>
      <c r="S9290">
        <f>WEEKDAY(Table1[[#This Row],[Discharge Date]],2)</f>
        <v>6</v>
      </c>
      <c r="T9290" t="s">
        <v>56</v>
      </c>
      <c r="U9290" t="s">
        <v>28</v>
      </c>
      <c r="V9290" t="s">
        <v>40</v>
      </c>
    </row>
    <row r="9291" spans="1:22" x14ac:dyDescent="0.35">
      <c r="A9291" t="s">
        <v>24853</v>
      </c>
      <c r="B9291">
        <v>65</v>
      </c>
      <c r="C9291" t="s">
        <v>31</v>
      </c>
      <c r="D9291" t="s">
        <v>71</v>
      </c>
      <c r="E9291" t="s">
        <v>43</v>
      </c>
      <c r="F9291" s="1">
        <v>44603</v>
      </c>
      <c r="G9291">
        <f>DAY(Table1[[#This Row],[Date of Admission]])</f>
        <v>11</v>
      </c>
      <c r="H9291" t="str">
        <f>TEXT(Table1[[#This Row],[Date of Admission]],"dddd")</f>
        <v>Friday</v>
      </c>
      <c r="I9291">
        <f>WEEKDAY(Table1[[#This Row],[Date of Admission]],2)</f>
        <v>5</v>
      </c>
      <c r="J9291" t="str">
        <f>IF(OR(Table1[[#This Row],[Weekday Number]]=6,Table1[[#This Row],[Weekday Number]]=7),"Weekend","Weekday")</f>
        <v>Weekday</v>
      </c>
      <c r="K92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1" t="s">
        <v>24854</v>
      </c>
      <c r="M9291" t="s">
        <v>24855</v>
      </c>
      <c r="N9291" t="s">
        <v>25</v>
      </c>
      <c r="O9291">
        <v>4767.9520080000002</v>
      </c>
      <c r="P9291">
        <v>168</v>
      </c>
      <c r="Q9291" t="s">
        <v>37</v>
      </c>
      <c r="R9291" s="1">
        <v>44623</v>
      </c>
      <c r="S9291">
        <f>WEEKDAY(Table1[[#This Row],[Discharge Date]],2)</f>
        <v>4</v>
      </c>
      <c r="T9291" t="s">
        <v>50</v>
      </c>
      <c r="U9291" t="s">
        <v>51</v>
      </c>
      <c r="V9291" t="s">
        <v>29</v>
      </c>
    </row>
    <row r="9292" spans="1:22" x14ac:dyDescent="0.35">
      <c r="A9292" t="s">
        <v>445</v>
      </c>
      <c r="B9292">
        <v>43</v>
      </c>
      <c r="C9292" t="s">
        <v>20</v>
      </c>
      <c r="D9292" t="s">
        <v>99</v>
      </c>
      <c r="E9292" t="s">
        <v>43</v>
      </c>
      <c r="F9292" s="1">
        <v>44073</v>
      </c>
      <c r="G9292">
        <f>DAY(Table1[[#This Row],[Date of Admission]])</f>
        <v>30</v>
      </c>
      <c r="H9292" t="str">
        <f>TEXT(Table1[[#This Row],[Date of Admission]],"dddd")</f>
        <v>Sunday</v>
      </c>
      <c r="I9292">
        <f>WEEKDAY(Table1[[#This Row],[Date of Admission]],2)</f>
        <v>7</v>
      </c>
      <c r="J9292" t="str">
        <f>IF(OR(Table1[[#This Row],[Weekday Number]]=6,Table1[[#This Row],[Weekday Number]]=7),"Weekend","Weekday")</f>
        <v>Weekend</v>
      </c>
      <c r="K92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92" t="s">
        <v>24856</v>
      </c>
      <c r="M9292" t="s">
        <v>24857</v>
      </c>
      <c r="N9292" t="s">
        <v>36</v>
      </c>
      <c r="O9292">
        <v>24311.677220000001</v>
      </c>
      <c r="P9292">
        <v>404</v>
      </c>
      <c r="Q9292" t="s">
        <v>37</v>
      </c>
      <c r="R9292" s="1">
        <v>44097</v>
      </c>
      <c r="S9292">
        <f>WEEKDAY(Table1[[#This Row],[Discharge Date]],2)</f>
        <v>3</v>
      </c>
      <c r="T9292" t="s">
        <v>94</v>
      </c>
      <c r="U9292" t="s">
        <v>51</v>
      </c>
      <c r="V9292" t="s">
        <v>40</v>
      </c>
    </row>
    <row r="9293" spans="1:22" x14ac:dyDescent="0.35">
      <c r="A9293" t="s">
        <v>24858</v>
      </c>
      <c r="B9293">
        <v>62</v>
      </c>
      <c r="C9293" t="s">
        <v>31</v>
      </c>
      <c r="D9293" t="s">
        <v>57</v>
      </c>
      <c r="E9293" t="s">
        <v>43</v>
      </c>
      <c r="F9293" s="1">
        <v>44420</v>
      </c>
      <c r="G9293">
        <f>DAY(Table1[[#This Row],[Date of Admission]])</f>
        <v>12</v>
      </c>
      <c r="H9293" t="str">
        <f>TEXT(Table1[[#This Row],[Date of Admission]],"dddd")</f>
        <v>Thursday</v>
      </c>
      <c r="I9293">
        <f>WEEKDAY(Table1[[#This Row],[Date of Admission]],2)</f>
        <v>4</v>
      </c>
      <c r="J9293" t="str">
        <f>IF(OR(Table1[[#This Row],[Weekday Number]]=6,Table1[[#This Row],[Weekday Number]]=7),"Weekend","Weekday")</f>
        <v>Weekday</v>
      </c>
      <c r="K92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3" t="s">
        <v>24859</v>
      </c>
      <c r="M9293" t="s">
        <v>24860</v>
      </c>
      <c r="N9293" t="s">
        <v>25</v>
      </c>
      <c r="O9293">
        <v>13845.83397</v>
      </c>
      <c r="P9293">
        <v>152</v>
      </c>
      <c r="Q9293" t="s">
        <v>37</v>
      </c>
      <c r="R9293" s="1">
        <v>44437</v>
      </c>
      <c r="S9293">
        <f>WEEKDAY(Table1[[#This Row],[Discharge Date]],2)</f>
        <v>7</v>
      </c>
      <c r="T9293" t="s">
        <v>50</v>
      </c>
      <c r="U9293" t="s">
        <v>39</v>
      </c>
      <c r="V9293" t="s">
        <v>40</v>
      </c>
    </row>
    <row r="9294" spans="1:22" x14ac:dyDescent="0.35">
      <c r="A9294" t="s">
        <v>24861</v>
      </c>
      <c r="B9294">
        <v>83</v>
      </c>
      <c r="C9294" t="s">
        <v>20</v>
      </c>
      <c r="D9294" t="s">
        <v>124</v>
      </c>
      <c r="E9294" t="s">
        <v>22</v>
      </c>
      <c r="F9294" s="1">
        <v>44972</v>
      </c>
      <c r="G9294">
        <f>DAY(Table1[[#This Row],[Date of Admission]])</f>
        <v>15</v>
      </c>
      <c r="H9294" t="str">
        <f>TEXT(Table1[[#This Row],[Date of Admission]],"dddd")</f>
        <v>Wednesday</v>
      </c>
      <c r="I9294">
        <f>WEEKDAY(Table1[[#This Row],[Date of Admission]],2)</f>
        <v>3</v>
      </c>
      <c r="J9294" t="str">
        <f>IF(OR(Table1[[#This Row],[Weekday Number]]=6,Table1[[#This Row],[Weekday Number]]=7),"Weekend","Weekday")</f>
        <v>Weekday</v>
      </c>
      <c r="K92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4" t="s">
        <v>24862</v>
      </c>
      <c r="M9294" t="s">
        <v>24863</v>
      </c>
      <c r="N9294" t="s">
        <v>25</v>
      </c>
      <c r="O9294">
        <v>10202.222390000001</v>
      </c>
      <c r="P9294">
        <v>234</v>
      </c>
      <c r="Q9294" t="s">
        <v>37</v>
      </c>
      <c r="R9294" s="1">
        <v>44998</v>
      </c>
      <c r="S9294">
        <f>WEEKDAY(Table1[[#This Row],[Discharge Date]],2)</f>
        <v>1</v>
      </c>
      <c r="T9294" t="s">
        <v>50</v>
      </c>
      <c r="U9294" t="s">
        <v>28</v>
      </c>
      <c r="V9294" t="s">
        <v>29</v>
      </c>
    </row>
    <row r="9295" spans="1:22" x14ac:dyDescent="0.35">
      <c r="A9295" t="s">
        <v>24864</v>
      </c>
      <c r="B9295">
        <v>62</v>
      </c>
      <c r="C9295" t="s">
        <v>31</v>
      </c>
      <c r="D9295" t="s">
        <v>32</v>
      </c>
      <c r="E9295" t="s">
        <v>53</v>
      </c>
      <c r="F9295" s="1">
        <v>44000</v>
      </c>
      <c r="G9295">
        <f>DAY(Table1[[#This Row],[Date of Admission]])</f>
        <v>18</v>
      </c>
      <c r="H9295" t="str">
        <f>TEXT(Table1[[#This Row],[Date of Admission]],"dddd")</f>
        <v>Thursday</v>
      </c>
      <c r="I9295">
        <f>WEEKDAY(Table1[[#This Row],[Date of Admission]],2)</f>
        <v>4</v>
      </c>
      <c r="J9295" t="str">
        <f>IF(OR(Table1[[#This Row],[Weekday Number]]=6,Table1[[#This Row],[Weekday Number]]=7),"Weekend","Weekday")</f>
        <v>Weekday</v>
      </c>
      <c r="K92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5" t="s">
        <v>24865</v>
      </c>
      <c r="M9295" t="s">
        <v>24866</v>
      </c>
      <c r="N9295" t="s">
        <v>25</v>
      </c>
      <c r="O9295">
        <v>39870.517030000003</v>
      </c>
      <c r="P9295">
        <v>295</v>
      </c>
      <c r="Q9295" t="s">
        <v>26</v>
      </c>
      <c r="R9295" s="1">
        <v>44002</v>
      </c>
      <c r="S9295">
        <f>WEEKDAY(Table1[[#This Row],[Discharge Date]],2)</f>
        <v>6</v>
      </c>
      <c r="T9295" t="s">
        <v>38</v>
      </c>
      <c r="U9295" t="s">
        <v>28</v>
      </c>
      <c r="V9295" t="s">
        <v>40</v>
      </c>
    </row>
    <row r="9296" spans="1:22" x14ac:dyDescent="0.35">
      <c r="A9296" t="s">
        <v>11175</v>
      </c>
      <c r="B9296">
        <v>24</v>
      </c>
      <c r="C9296" t="s">
        <v>31</v>
      </c>
      <c r="D9296" t="s">
        <v>42</v>
      </c>
      <c r="E9296" t="s">
        <v>33</v>
      </c>
      <c r="F9296" s="1">
        <v>44856</v>
      </c>
      <c r="G9296">
        <f>DAY(Table1[[#This Row],[Date of Admission]])</f>
        <v>22</v>
      </c>
      <c r="H9296" t="str">
        <f>TEXT(Table1[[#This Row],[Date of Admission]],"dddd")</f>
        <v>Saturday</v>
      </c>
      <c r="I9296">
        <f>WEEKDAY(Table1[[#This Row],[Date of Admission]],2)</f>
        <v>6</v>
      </c>
      <c r="J9296" t="str">
        <f>IF(OR(Table1[[#This Row],[Weekday Number]]=6,Table1[[#This Row],[Weekday Number]]=7),"Weekend","Weekday")</f>
        <v>Weekend</v>
      </c>
      <c r="K92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6" t="s">
        <v>20779</v>
      </c>
      <c r="M9296" t="s">
        <v>24867</v>
      </c>
      <c r="N9296" t="s">
        <v>60</v>
      </c>
      <c r="O9296">
        <v>36831.952929999999</v>
      </c>
      <c r="P9296">
        <v>142</v>
      </c>
      <c r="Q9296" t="s">
        <v>49</v>
      </c>
      <c r="R9296" s="1">
        <v>44881</v>
      </c>
      <c r="S9296">
        <f>WEEKDAY(Table1[[#This Row],[Discharge Date]],2)</f>
        <v>3</v>
      </c>
      <c r="T9296" t="s">
        <v>27</v>
      </c>
      <c r="U9296" t="s">
        <v>51</v>
      </c>
      <c r="V9296" t="s">
        <v>84</v>
      </c>
    </row>
    <row r="9297" spans="1:22" x14ac:dyDescent="0.35">
      <c r="A9297" t="s">
        <v>24868</v>
      </c>
      <c r="B9297">
        <v>33</v>
      </c>
      <c r="C9297" t="s">
        <v>20</v>
      </c>
      <c r="D9297" t="s">
        <v>99</v>
      </c>
      <c r="E9297" t="s">
        <v>22</v>
      </c>
      <c r="F9297" s="1">
        <v>45184</v>
      </c>
      <c r="G9297">
        <f>DAY(Table1[[#This Row],[Date of Admission]])</f>
        <v>15</v>
      </c>
      <c r="H9297" t="str">
        <f>TEXT(Table1[[#This Row],[Date of Admission]],"dddd")</f>
        <v>Friday</v>
      </c>
      <c r="I9297">
        <f>WEEKDAY(Table1[[#This Row],[Date of Admission]],2)</f>
        <v>5</v>
      </c>
      <c r="J9297" t="str">
        <f>IF(OR(Table1[[#This Row],[Weekday Number]]=6,Table1[[#This Row],[Weekday Number]]=7),"Weekend","Weekday")</f>
        <v>Weekday</v>
      </c>
      <c r="K92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7" t="s">
        <v>19449</v>
      </c>
      <c r="M9297" t="s">
        <v>24869</v>
      </c>
      <c r="N9297" t="s">
        <v>36</v>
      </c>
      <c r="O9297">
        <v>26308.262409999999</v>
      </c>
      <c r="P9297">
        <v>137</v>
      </c>
      <c r="Q9297" t="s">
        <v>37</v>
      </c>
      <c r="R9297" s="1">
        <v>45196</v>
      </c>
      <c r="S9297">
        <f>WEEKDAY(Table1[[#This Row],[Discharge Date]],2)</f>
        <v>3</v>
      </c>
      <c r="T9297" t="s">
        <v>94</v>
      </c>
      <c r="U9297" t="s">
        <v>28</v>
      </c>
      <c r="V9297" t="s">
        <v>40</v>
      </c>
    </row>
    <row r="9298" spans="1:22" x14ac:dyDescent="0.35">
      <c r="A9298" t="s">
        <v>24870</v>
      </c>
      <c r="B9298">
        <v>67</v>
      </c>
      <c r="C9298" t="s">
        <v>31</v>
      </c>
      <c r="D9298" t="s">
        <v>239</v>
      </c>
      <c r="E9298" t="s">
        <v>53</v>
      </c>
      <c r="F9298" s="1">
        <v>44458</v>
      </c>
      <c r="G9298">
        <f>DAY(Table1[[#This Row],[Date of Admission]])</f>
        <v>19</v>
      </c>
      <c r="H9298" t="str">
        <f>TEXT(Table1[[#This Row],[Date of Admission]],"dddd")</f>
        <v>Sunday</v>
      </c>
      <c r="I9298">
        <f>WEEKDAY(Table1[[#This Row],[Date of Admission]],2)</f>
        <v>7</v>
      </c>
      <c r="J9298" t="str">
        <f>IF(OR(Table1[[#This Row],[Weekday Number]]=6,Table1[[#This Row],[Weekday Number]]=7),"Weekend","Weekday")</f>
        <v>Weekend</v>
      </c>
      <c r="K92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298" t="s">
        <v>24871</v>
      </c>
      <c r="M9298" t="s">
        <v>24872</v>
      </c>
      <c r="N9298" t="s">
        <v>25</v>
      </c>
      <c r="O9298">
        <v>38663.323799999998</v>
      </c>
      <c r="P9298">
        <v>133</v>
      </c>
      <c r="Q9298" t="s">
        <v>49</v>
      </c>
      <c r="R9298" s="1">
        <v>44487</v>
      </c>
      <c r="S9298">
        <f>WEEKDAY(Table1[[#This Row],[Discharge Date]],2)</f>
        <v>1</v>
      </c>
      <c r="T9298" t="s">
        <v>56</v>
      </c>
      <c r="U9298" t="s">
        <v>28</v>
      </c>
      <c r="V9298" t="s">
        <v>29</v>
      </c>
    </row>
    <row r="9299" spans="1:22" x14ac:dyDescent="0.35">
      <c r="A9299" t="s">
        <v>24873</v>
      </c>
      <c r="B9299">
        <v>39</v>
      </c>
      <c r="C9299" t="s">
        <v>20</v>
      </c>
      <c r="D9299" t="s">
        <v>99</v>
      </c>
      <c r="E9299" t="s">
        <v>43</v>
      </c>
      <c r="F9299" s="1">
        <v>44561</v>
      </c>
      <c r="G9299">
        <f>DAY(Table1[[#This Row],[Date of Admission]])</f>
        <v>31</v>
      </c>
      <c r="H9299" t="str">
        <f>TEXT(Table1[[#This Row],[Date of Admission]],"dddd")</f>
        <v>Friday</v>
      </c>
      <c r="I9299">
        <f>WEEKDAY(Table1[[#This Row],[Date of Admission]],2)</f>
        <v>5</v>
      </c>
      <c r="J9299" t="str">
        <f>IF(OR(Table1[[#This Row],[Weekday Number]]=6,Table1[[#This Row],[Weekday Number]]=7),"Weekend","Weekday")</f>
        <v>Weekday</v>
      </c>
      <c r="K92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299" t="s">
        <v>24874</v>
      </c>
      <c r="M9299" t="s">
        <v>24875</v>
      </c>
      <c r="N9299" t="s">
        <v>25</v>
      </c>
      <c r="O9299">
        <v>12255.812620000001</v>
      </c>
      <c r="P9299">
        <v>320</v>
      </c>
      <c r="Q9299" t="s">
        <v>37</v>
      </c>
      <c r="R9299" s="1">
        <v>44583</v>
      </c>
      <c r="S9299">
        <f>WEEKDAY(Table1[[#This Row],[Discharge Date]],2)</f>
        <v>6</v>
      </c>
      <c r="T9299" t="s">
        <v>94</v>
      </c>
      <c r="U9299" t="s">
        <v>39</v>
      </c>
      <c r="V9299" t="s">
        <v>40</v>
      </c>
    </row>
    <row r="9300" spans="1:22" x14ac:dyDescent="0.35">
      <c r="A9300" t="s">
        <v>24876</v>
      </c>
      <c r="B9300">
        <v>61</v>
      </c>
      <c r="C9300" t="s">
        <v>31</v>
      </c>
      <c r="D9300" t="s">
        <v>71</v>
      </c>
      <c r="E9300" t="s">
        <v>62</v>
      </c>
      <c r="F9300" s="1">
        <v>44529</v>
      </c>
      <c r="G9300">
        <f>DAY(Table1[[#This Row],[Date of Admission]])</f>
        <v>29</v>
      </c>
      <c r="H9300" t="str">
        <f>TEXT(Table1[[#This Row],[Date of Admission]],"dddd")</f>
        <v>Monday</v>
      </c>
      <c r="I9300">
        <f>WEEKDAY(Table1[[#This Row],[Date of Admission]],2)</f>
        <v>1</v>
      </c>
      <c r="J9300" t="str">
        <f>IF(OR(Table1[[#This Row],[Weekday Number]]=6,Table1[[#This Row],[Weekday Number]]=7),"Weekend","Weekday")</f>
        <v>Weekday</v>
      </c>
      <c r="K93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00" t="s">
        <v>24877</v>
      </c>
      <c r="M9300" t="s">
        <v>24878</v>
      </c>
      <c r="N9300" t="s">
        <v>25</v>
      </c>
      <c r="O9300">
        <v>3533.4084560000001</v>
      </c>
      <c r="P9300">
        <v>306</v>
      </c>
      <c r="Q9300" t="s">
        <v>49</v>
      </c>
      <c r="R9300" s="1">
        <v>44551</v>
      </c>
      <c r="S9300">
        <f>WEEKDAY(Table1[[#This Row],[Discharge Date]],2)</f>
        <v>2</v>
      </c>
      <c r="T9300" t="s">
        <v>56</v>
      </c>
      <c r="U9300" t="s">
        <v>39</v>
      </c>
      <c r="V9300" t="s">
        <v>40</v>
      </c>
    </row>
    <row r="9301" spans="1:22" x14ac:dyDescent="0.35">
      <c r="A9301" t="s">
        <v>24879</v>
      </c>
      <c r="B9301">
        <v>61</v>
      </c>
      <c r="C9301" t="s">
        <v>20</v>
      </c>
      <c r="D9301" t="s">
        <v>239</v>
      </c>
      <c r="E9301" t="s">
        <v>53</v>
      </c>
      <c r="F9301" s="1">
        <v>44604</v>
      </c>
      <c r="G9301">
        <f>DAY(Table1[[#This Row],[Date of Admission]])</f>
        <v>12</v>
      </c>
      <c r="H9301" t="str">
        <f>TEXT(Table1[[#This Row],[Date of Admission]],"dddd")</f>
        <v>Saturday</v>
      </c>
      <c r="I9301">
        <f>WEEKDAY(Table1[[#This Row],[Date of Admission]],2)</f>
        <v>6</v>
      </c>
      <c r="J9301" t="str">
        <f>IF(OR(Table1[[#This Row],[Weekday Number]]=6,Table1[[#This Row],[Weekday Number]]=7),"Weekend","Weekday")</f>
        <v>Weekend</v>
      </c>
      <c r="K93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1" t="s">
        <v>24880</v>
      </c>
      <c r="M9301" t="s">
        <v>24881</v>
      </c>
      <c r="N9301" t="s">
        <v>25</v>
      </c>
      <c r="O9301">
        <v>19894.985260000001</v>
      </c>
      <c r="P9301">
        <v>209</v>
      </c>
      <c r="Q9301" t="s">
        <v>49</v>
      </c>
      <c r="R9301" s="1">
        <v>44632</v>
      </c>
      <c r="S9301">
        <f>WEEKDAY(Table1[[#This Row],[Discharge Date]],2)</f>
        <v>6</v>
      </c>
      <c r="T9301" t="s">
        <v>50</v>
      </c>
      <c r="U9301" t="s">
        <v>39</v>
      </c>
      <c r="V9301" t="s">
        <v>40</v>
      </c>
    </row>
    <row r="9302" spans="1:22" x14ac:dyDescent="0.35">
      <c r="A9302" t="s">
        <v>21381</v>
      </c>
      <c r="B9302">
        <v>51</v>
      </c>
      <c r="C9302" t="s">
        <v>20</v>
      </c>
      <c r="D9302" t="s">
        <v>99</v>
      </c>
      <c r="E9302" t="s">
        <v>43</v>
      </c>
      <c r="F9302" s="1">
        <v>43615</v>
      </c>
      <c r="G9302">
        <f>DAY(Table1[[#This Row],[Date of Admission]])</f>
        <v>30</v>
      </c>
      <c r="H9302" t="str">
        <f>TEXT(Table1[[#This Row],[Date of Admission]],"dddd")</f>
        <v>Thursday</v>
      </c>
      <c r="I9302">
        <f>WEEKDAY(Table1[[#This Row],[Date of Admission]],2)</f>
        <v>4</v>
      </c>
      <c r="J9302" t="str">
        <f>IF(OR(Table1[[#This Row],[Weekday Number]]=6,Table1[[#This Row],[Weekday Number]]=7),"Weekend","Weekday")</f>
        <v>Weekday</v>
      </c>
      <c r="K93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02" t="s">
        <v>24882</v>
      </c>
      <c r="M9302" t="s">
        <v>2536</v>
      </c>
      <c r="N9302" t="s">
        <v>25</v>
      </c>
      <c r="O9302">
        <v>22185.783060000002</v>
      </c>
      <c r="P9302">
        <v>222</v>
      </c>
      <c r="Q9302" t="s">
        <v>37</v>
      </c>
      <c r="R9302" s="1">
        <v>43632</v>
      </c>
      <c r="S9302">
        <f>WEEKDAY(Table1[[#This Row],[Discharge Date]],2)</f>
        <v>7</v>
      </c>
      <c r="T9302" t="s">
        <v>38</v>
      </c>
      <c r="U9302" t="s">
        <v>51</v>
      </c>
      <c r="V9302" t="s">
        <v>40</v>
      </c>
    </row>
    <row r="9303" spans="1:22" x14ac:dyDescent="0.35">
      <c r="A9303" t="s">
        <v>24883</v>
      </c>
      <c r="B9303">
        <v>31</v>
      </c>
      <c r="C9303" t="s">
        <v>31</v>
      </c>
      <c r="D9303" t="s">
        <v>57</v>
      </c>
      <c r="E9303" t="s">
        <v>53</v>
      </c>
      <c r="F9303" s="1">
        <v>44825</v>
      </c>
      <c r="G9303">
        <f>DAY(Table1[[#This Row],[Date of Admission]])</f>
        <v>21</v>
      </c>
      <c r="H9303" t="str">
        <f>TEXT(Table1[[#This Row],[Date of Admission]],"dddd")</f>
        <v>Wednesday</v>
      </c>
      <c r="I9303">
        <f>WEEKDAY(Table1[[#This Row],[Date of Admission]],2)</f>
        <v>3</v>
      </c>
      <c r="J9303" t="str">
        <f>IF(OR(Table1[[#This Row],[Weekday Number]]=6,Table1[[#This Row],[Weekday Number]]=7),"Weekend","Weekday")</f>
        <v>Weekday</v>
      </c>
      <c r="K93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3" t="s">
        <v>24884</v>
      </c>
      <c r="M9303" t="s">
        <v>24885</v>
      </c>
      <c r="N9303" t="s">
        <v>60</v>
      </c>
      <c r="O9303">
        <v>39103.93621</v>
      </c>
      <c r="P9303">
        <v>166</v>
      </c>
      <c r="Q9303" t="s">
        <v>26</v>
      </c>
      <c r="R9303" s="1">
        <v>44828</v>
      </c>
      <c r="S9303">
        <f>WEEKDAY(Table1[[#This Row],[Discharge Date]],2)</f>
        <v>6</v>
      </c>
      <c r="T9303" t="s">
        <v>56</v>
      </c>
      <c r="U9303" t="s">
        <v>28</v>
      </c>
      <c r="V9303" t="s">
        <v>40</v>
      </c>
    </row>
    <row r="9304" spans="1:22" x14ac:dyDescent="0.35">
      <c r="A9304" t="s">
        <v>24886</v>
      </c>
      <c r="B9304">
        <v>64</v>
      </c>
      <c r="C9304" t="s">
        <v>31</v>
      </c>
      <c r="D9304" t="s">
        <v>239</v>
      </c>
      <c r="E9304" t="s">
        <v>22</v>
      </c>
      <c r="F9304" s="1">
        <v>43563</v>
      </c>
      <c r="G9304">
        <f>DAY(Table1[[#This Row],[Date of Admission]])</f>
        <v>8</v>
      </c>
      <c r="H9304" t="str">
        <f>TEXT(Table1[[#This Row],[Date of Admission]],"dddd")</f>
        <v>Monday</v>
      </c>
      <c r="I9304">
        <f>WEEKDAY(Table1[[#This Row],[Date of Admission]],2)</f>
        <v>1</v>
      </c>
      <c r="J9304" t="str">
        <f>IF(OR(Table1[[#This Row],[Weekday Number]]=6,Table1[[#This Row],[Weekday Number]]=7),"Weekend","Weekday")</f>
        <v>Weekday</v>
      </c>
      <c r="K93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4" t="s">
        <v>24887</v>
      </c>
      <c r="M9304" t="s">
        <v>24888</v>
      </c>
      <c r="N9304" t="s">
        <v>25</v>
      </c>
      <c r="O9304">
        <v>8300.9500530000005</v>
      </c>
      <c r="P9304">
        <v>307</v>
      </c>
      <c r="Q9304" t="s">
        <v>37</v>
      </c>
      <c r="R9304" s="1">
        <v>43568</v>
      </c>
      <c r="S9304">
        <f>WEEKDAY(Table1[[#This Row],[Discharge Date]],2)</f>
        <v>6</v>
      </c>
      <c r="T9304" t="s">
        <v>56</v>
      </c>
      <c r="U9304" t="s">
        <v>51</v>
      </c>
      <c r="V9304" t="s">
        <v>40</v>
      </c>
    </row>
    <row r="9305" spans="1:22" x14ac:dyDescent="0.35">
      <c r="A9305" t="s">
        <v>24889</v>
      </c>
      <c r="B9305">
        <v>84</v>
      </c>
      <c r="C9305" t="s">
        <v>20</v>
      </c>
      <c r="D9305" t="s">
        <v>99</v>
      </c>
      <c r="E9305" t="s">
        <v>22</v>
      </c>
      <c r="F9305" s="1">
        <v>43465</v>
      </c>
      <c r="G9305">
        <f>DAY(Table1[[#This Row],[Date of Admission]])</f>
        <v>31</v>
      </c>
      <c r="H9305" t="str">
        <f>TEXT(Table1[[#This Row],[Date of Admission]],"dddd")</f>
        <v>Monday</v>
      </c>
      <c r="I9305">
        <f>WEEKDAY(Table1[[#This Row],[Date of Admission]],2)</f>
        <v>1</v>
      </c>
      <c r="J9305" t="str">
        <f>IF(OR(Table1[[#This Row],[Weekday Number]]=6,Table1[[#This Row],[Weekday Number]]=7),"Weekend","Weekday")</f>
        <v>Weekday</v>
      </c>
      <c r="K93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05" t="s">
        <v>24890</v>
      </c>
      <c r="M9305" t="s">
        <v>944</v>
      </c>
      <c r="N9305" t="s">
        <v>25</v>
      </c>
      <c r="O9305">
        <v>47018.687189999997</v>
      </c>
      <c r="P9305">
        <v>362</v>
      </c>
      <c r="Q9305" t="s">
        <v>49</v>
      </c>
      <c r="R9305" s="1">
        <v>43482</v>
      </c>
      <c r="S9305">
        <f>WEEKDAY(Table1[[#This Row],[Discharge Date]],2)</f>
        <v>4</v>
      </c>
      <c r="T9305" t="s">
        <v>27</v>
      </c>
      <c r="U9305" t="s">
        <v>39</v>
      </c>
      <c r="V9305" t="s">
        <v>29</v>
      </c>
    </row>
    <row r="9306" spans="1:22" x14ac:dyDescent="0.35">
      <c r="A9306" t="s">
        <v>7136</v>
      </c>
      <c r="B9306">
        <v>24</v>
      </c>
      <c r="C9306" t="s">
        <v>31</v>
      </c>
      <c r="D9306" t="s">
        <v>21</v>
      </c>
      <c r="E9306" t="s">
        <v>22</v>
      </c>
      <c r="F9306" s="1">
        <v>44292</v>
      </c>
      <c r="G9306">
        <f>DAY(Table1[[#This Row],[Date of Admission]])</f>
        <v>6</v>
      </c>
      <c r="H9306" t="str">
        <f>TEXT(Table1[[#This Row],[Date of Admission]],"dddd")</f>
        <v>Tuesday</v>
      </c>
      <c r="I9306">
        <f>WEEKDAY(Table1[[#This Row],[Date of Admission]],2)</f>
        <v>2</v>
      </c>
      <c r="J9306" t="str">
        <f>IF(OR(Table1[[#This Row],[Weekday Number]]=6,Table1[[#This Row],[Weekday Number]]=7),"Weekend","Weekday")</f>
        <v>Weekday</v>
      </c>
      <c r="K93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6" t="s">
        <v>15565</v>
      </c>
      <c r="M9306" t="s">
        <v>24891</v>
      </c>
      <c r="N9306" t="s">
        <v>36</v>
      </c>
      <c r="O9306">
        <v>33639.308060000003</v>
      </c>
      <c r="P9306">
        <v>467</v>
      </c>
      <c r="Q9306" t="s">
        <v>49</v>
      </c>
      <c r="R9306" s="1">
        <v>44316</v>
      </c>
      <c r="S9306">
        <f>WEEKDAY(Table1[[#This Row],[Discharge Date]],2)</f>
        <v>5</v>
      </c>
      <c r="T9306" t="s">
        <v>94</v>
      </c>
      <c r="U9306" t="s">
        <v>51</v>
      </c>
      <c r="V9306" t="s">
        <v>84</v>
      </c>
    </row>
    <row r="9307" spans="1:22" x14ac:dyDescent="0.35">
      <c r="A9307" t="s">
        <v>24892</v>
      </c>
      <c r="B9307">
        <v>60</v>
      </c>
      <c r="C9307" t="s">
        <v>20</v>
      </c>
      <c r="D9307" t="s">
        <v>32</v>
      </c>
      <c r="E9307" t="s">
        <v>62</v>
      </c>
      <c r="F9307" s="1">
        <v>45001</v>
      </c>
      <c r="G9307">
        <f>DAY(Table1[[#This Row],[Date of Admission]])</f>
        <v>16</v>
      </c>
      <c r="H9307" t="str">
        <f>TEXT(Table1[[#This Row],[Date of Admission]],"dddd")</f>
        <v>Thursday</v>
      </c>
      <c r="I9307">
        <f>WEEKDAY(Table1[[#This Row],[Date of Admission]],2)</f>
        <v>4</v>
      </c>
      <c r="J9307" t="str">
        <f>IF(OR(Table1[[#This Row],[Weekday Number]]=6,Table1[[#This Row],[Weekday Number]]=7),"Weekend","Weekday")</f>
        <v>Weekday</v>
      </c>
      <c r="K93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7" t="s">
        <v>24893</v>
      </c>
      <c r="M9307" t="s">
        <v>24894</v>
      </c>
      <c r="N9307" t="s">
        <v>25</v>
      </c>
      <c r="O9307">
        <v>34765.657099999997</v>
      </c>
      <c r="P9307">
        <v>385</v>
      </c>
      <c r="Q9307" t="s">
        <v>37</v>
      </c>
      <c r="R9307" s="1">
        <v>45029</v>
      </c>
      <c r="S9307">
        <f>WEEKDAY(Table1[[#This Row],[Discharge Date]],2)</f>
        <v>4</v>
      </c>
      <c r="T9307" t="s">
        <v>38</v>
      </c>
      <c r="U9307" t="s">
        <v>28</v>
      </c>
      <c r="V9307" t="s">
        <v>40</v>
      </c>
    </row>
    <row r="9308" spans="1:22" x14ac:dyDescent="0.35">
      <c r="A9308" t="s">
        <v>24895</v>
      </c>
      <c r="B9308">
        <v>67</v>
      </c>
      <c r="C9308" t="s">
        <v>20</v>
      </c>
      <c r="D9308" t="s">
        <v>57</v>
      </c>
      <c r="E9308" t="s">
        <v>33</v>
      </c>
      <c r="F9308" s="1">
        <v>44542</v>
      </c>
      <c r="G9308">
        <f>DAY(Table1[[#This Row],[Date of Admission]])</f>
        <v>12</v>
      </c>
      <c r="H9308" t="str">
        <f>TEXT(Table1[[#This Row],[Date of Admission]],"dddd")</f>
        <v>Sunday</v>
      </c>
      <c r="I9308">
        <f>WEEKDAY(Table1[[#This Row],[Date of Admission]],2)</f>
        <v>7</v>
      </c>
      <c r="J9308" t="str">
        <f>IF(OR(Table1[[#This Row],[Weekday Number]]=6,Table1[[#This Row],[Weekday Number]]=7),"Weekend","Weekday")</f>
        <v>Weekend</v>
      </c>
      <c r="K93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08" t="s">
        <v>24896</v>
      </c>
      <c r="M9308" t="s">
        <v>6358</v>
      </c>
      <c r="N9308" t="s">
        <v>25</v>
      </c>
      <c r="O9308">
        <v>12892.53772</v>
      </c>
      <c r="P9308">
        <v>369</v>
      </c>
      <c r="Q9308" t="s">
        <v>49</v>
      </c>
      <c r="R9308" s="1">
        <v>44543</v>
      </c>
      <c r="S9308">
        <f>WEEKDAY(Table1[[#This Row],[Discharge Date]],2)</f>
        <v>1</v>
      </c>
      <c r="T9308" t="s">
        <v>56</v>
      </c>
      <c r="U9308" t="s">
        <v>51</v>
      </c>
      <c r="V9308" t="s">
        <v>29</v>
      </c>
    </row>
    <row r="9309" spans="1:22" x14ac:dyDescent="0.35">
      <c r="A9309" t="s">
        <v>24897</v>
      </c>
      <c r="B9309">
        <v>65</v>
      </c>
      <c r="C9309" t="s">
        <v>31</v>
      </c>
      <c r="D9309" t="s">
        <v>32</v>
      </c>
      <c r="E9309" t="s">
        <v>22</v>
      </c>
      <c r="F9309" s="1">
        <v>43555</v>
      </c>
      <c r="G9309">
        <f>DAY(Table1[[#This Row],[Date of Admission]])</f>
        <v>31</v>
      </c>
      <c r="H9309" t="str">
        <f>TEXT(Table1[[#This Row],[Date of Admission]],"dddd")</f>
        <v>Sunday</v>
      </c>
      <c r="I9309">
        <f>WEEKDAY(Table1[[#This Row],[Date of Admission]],2)</f>
        <v>7</v>
      </c>
      <c r="J9309" t="str">
        <f>IF(OR(Table1[[#This Row],[Weekday Number]]=6,Table1[[#This Row],[Weekday Number]]=7),"Weekend","Weekday")</f>
        <v>Weekend</v>
      </c>
      <c r="K93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09" t="s">
        <v>24898</v>
      </c>
      <c r="M9309" t="s">
        <v>24899</v>
      </c>
      <c r="N9309" t="s">
        <v>25</v>
      </c>
      <c r="O9309">
        <v>5732.5417799999996</v>
      </c>
      <c r="P9309">
        <v>389</v>
      </c>
      <c r="Q9309" t="s">
        <v>37</v>
      </c>
      <c r="R9309" s="1">
        <v>43562</v>
      </c>
      <c r="S9309">
        <f>WEEKDAY(Table1[[#This Row],[Discharge Date]],2)</f>
        <v>7</v>
      </c>
      <c r="T9309" t="s">
        <v>27</v>
      </c>
      <c r="U9309" t="s">
        <v>28</v>
      </c>
      <c r="V9309" t="s">
        <v>29</v>
      </c>
    </row>
    <row r="9310" spans="1:22" x14ac:dyDescent="0.35">
      <c r="A9310" t="s">
        <v>24900</v>
      </c>
      <c r="B9310">
        <v>35</v>
      </c>
      <c r="C9310" t="s">
        <v>20</v>
      </c>
      <c r="D9310" t="s">
        <v>99</v>
      </c>
      <c r="E9310" t="s">
        <v>43</v>
      </c>
      <c r="F9310" s="1">
        <v>43737</v>
      </c>
      <c r="G9310">
        <f>DAY(Table1[[#This Row],[Date of Admission]])</f>
        <v>29</v>
      </c>
      <c r="H9310" t="str">
        <f>TEXT(Table1[[#This Row],[Date of Admission]],"dddd")</f>
        <v>Sunday</v>
      </c>
      <c r="I9310">
        <f>WEEKDAY(Table1[[#This Row],[Date of Admission]],2)</f>
        <v>7</v>
      </c>
      <c r="J9310" t="str">
        <f>IF(OR(Table1[[#This Row],[Weekday Number]]=6,Table1[[#This Row],[Weekday Number]]=7),"Weekend","Weekday")</f>
        <v>Weekend</v>
      </c>
      <c r="K93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10" t="s">
        <v>24901</v>
      </c>
      <c r="M9310" t="s">
        <v>24902</v>
      </c>
      <c r="N9310" t="s">
        <v>25</v>
      </c>
      <c r="O9310">
        <v>2669.1777219999999</v>
      </c>
      <c r="P9310">
        <v>275</v>
      </c>
      <c r="Q9310" t="s">
        <v>37</v>
      </c>
      <c r="R9310" s="1">
        <v>43748</v>
      </c>
      <c r="S9310">
        <f>WEEKDAY(Table1[[#This Row],[Discharge Date]],2)</f>
        <v>4</v>
      </c>
      <c r="T9310" t="s">
        <v>38</v>
      </c>
      <c r="U9310" t="s">
        <v>39</v>
      </c>
      <c r="V9310" t="s">
        <v>40</v>
      </c>
    </row>
    <row r="9311" spans="1:22" x14ac:dyDescent="0.35">
      <c r="A9311" t="s">
        <v>24903</v>
      </c>
      <c r="B9311">
        <v>77</v>
      </c>
      <c r="C9311" t="s">
        <v>31</v>
      </c>
      <c r="D9311" t="s">
        <v>21</v>
      </c>
      <c r="E9311" t="s">
        <v>33</v>
      </c>
      <c r="F9311" s="1">
        <v>43507</v>
      </c>
      <c r="G9311">
        <f>DAY(Table1[[#This Row],[Date of Admission]])</f>
        <v>11</v>
      </c>
      <c r="H9311" t="str">
        <f>TEXT(Table1[[#This Row],[Date of Admission]],"dddd")</f>
        <v>Monday</v>
      </c>
      <c r="I9311">
        <f>WEEKDAY(Table1[[#This Row],[Date of Admission]],2)</f>
        <v>1</v>
      </c>
      <c r="J9311" t="str">
        <f>IF(OR(Table1[[#This Row],[Weekday Number]]=6,Table1[[#This Row],[Weekday Number]]=7),"Weekend","Weekday")</f>
        <v>Weekday</v>
      </c>
      <c r="K93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1" t="s">
        <v>19343</v>
      </c>
      <c r="M9311" t="s">
        <v>24904</v>
      </c>
      <c r="N9311" t="s">
        <v>25</v>
      </c>
      <c r="O9311">
        <v>13375.10086</v>
      </c>
      <c r="P9311">
        <v>120</v>
      </c>
      <c r="Q9311" t="s">
        <v>37</v>
      </c>
      <c r="R9311" s="1">
        <v>43520</v>
      </c>
      <c r="S9311">
        <f>WEEKDAY(Table1[[#This Row],[Discharge Date]],2)</f>
        <v>7</v>
      </c>
      <c r="T9311" t="s">
        <v>94</v>
      </c>
      <c r="U9311" t="s">
        <v>39</v>
      </c>
      <c r="V9311" t="s">
        <v>29</v>
      </c>
    </row>
    <row r="9312" spans="1:22" x14ac:dyDescent="0.35">
      <c r="A9312" t="s">
        <v>24905</v>
      </c>
      <c r="B9312">
        <v>75</v>
      </c>
      <c r="C9312" t="s">
        <v>20</v>
      </c>
      <c r="D9312" t="s">
        <v>57</v>
      </c>
      <c r="E9312" t="s">
        <v>22</v>
      </c>
      <c r="F9312" s="1">
        <v>43628</v>
      </c>
      <c r="G9312">
        <f>DAY(Table1[[#This Row],[Date of Admission]])</f>
        <v>12</v>
      </c>
      <c r="H9312" t="str">
        <f>TEXT(Table1[[#This Row],[Date of Admission]],"dddd")</f>
        <v>Wednesday</v>
      </c>
      <c r="I9312">
        <f>WEEKDAY(Table1[[#This Row],[Date of Admission]],2)</f>
        <v>3</v>
      </c>
      <c r="J9312" t="str">
        <f>IF(OR(Table1[[#This Row],[Weekday Number]]=6,Table1[[#This Row],[Weekday Number]]=7),"Weekend","Weekday")</f>
        <v>Weekday</v>
      </c>
      <c r="K93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2" t="s">
        <v>20724</v>
      </c>
      <c r="M9312" t="s">
        <v>24906</v>
      </c>
      <c r="N9312" t="s">
        <v>25</v>
      </c>
      <c r="O9312">
        <v>42844.817479999998</v>
      </c>
      <c r="P9312">
        <v>420</v>
      </c>
      <c r="Q9312" t="s">
        <v>37</v>
      </c>
      <c r="R9312" s="1">
        <v>43656</v>
      </c>
      <c r="S9312">
        <f>WEEKDAY(Table1[[#This Row],[Discharge Date]],2)</f>
        <v>3</v>
      </c>
      <c r="T9312" t="s">
        <v>56</v>
      </c>
      <c r="U9312" t="s">
        <v>51</v>
      </c>
      <c r="V9312" t="s">
        <v>29</v>
      </c>
    </row>
    <row r="9313" spans="1:22" x14ac:dyDescent="0.35">
      <c r="A9313" t="s">
        <v>24907</v>
      </c>
      <c r="B9313">
        <v>25</v>
      </c>
      <c r="C9313" t="s">
        <v>31</v>
      </c>
      <c r="D9313" t="s">
        <v>21</v>
      </c>
      <c r="E9313" t="s">
        <v>62</v>
      </c>
      <c r="F9313" s="1">
        <v>43732</v>
      </c>
      <c r="G9313">
        <f>DAY(Table1[[#This Row],[Date of Admission]])</f>
        <v>24</v>
      </c>
      <c r="H9313" t="str">
        <f>TEXT(Table1[[#This Row],[Date of Admission]],"dddd")</f>
        <v>Tuesday</v>
      </c>
      <c r="I9313">
        <f>WEEKDAY(Table1[[#This Row],[Date of Admission]],2)</f>
        <v>2</v>
      </c>
      <c r="J9313" t="str">
        <f>IF(OR(Table1[[#This Row],[Weekday Number]]=6,Table1[[#This Row],[Weekday Number]]=7),"Weekend","Weekday")</f>
        <v>Weekday</v>
      </c>
      <c r="K93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3" t="s">
        <v>24908</v>
      </c>
      <c r="M9313" t="s">
        <v>24909</v>
      </c>
      <c r="N9313" t="s">
        <v>69</v>
      </c>
      <c r="O9313">
        <v>26573.922589999998</v>
      </c>
      <c r="P9313">
        <v>352</v>
      </c>
      <c r="Q9313" t="s">
        <v>49</v>
      </c>
      <c r="R9313" s="1">
        <v>43753</v>
      </c>
      <c r="S9313">
        <f>WEEKDAY(Table1[[#This Row],[Discharge Date]],2)</f>
        <v>2</v>
      </c>
      <c r="T9313" t="s">
        <v>94</v>
      </c>
      <c r="U9313" t="s">
        <v>51</v>
      </c>
      <c r="V9313" t="s">
        <v>40</v>
      </c>
    </row>
    <row r="9314" spans="1:22" x14ac:dyDescent="0.35">
      <c r="A9314" t="s">
        <v>24910</v>
      </c>
      <c r="B9314">
        <v>78</v>
      </c>
      <c r="C9314" t="s">
        <v>20</v>
      </c>
      <c r="D9314" t="s">
        <v>239</v>
      </c>
      <c r="E9314" t="s">
        <v>22</v>
      </c>
      <c r="F9314" s="1">
        <v>43857</v>
      </c>
      <c r="G9314">
        <f>DAY(Table1[[#This Row],[Date of Admission]])</f>
        <v>27</v>
      </c>
      <c r="H9314" t="str">
        <f>TEXT(Table1[[#This Row],[Date of Admission]],"dddd")</f>
        <v>Monday</v>
      </c>
      <c r="I9314">
        <f>WEEKDAY(Table1[[#This Row],[Date of Admission]],2)</f>
        <v>1</v>
      </c>
      <c r="J9314" t="str">
        <f>IF(OR(Table1[[#This Row],[Weekday Number]]=6,Table1[[#This Row],[Weekday Number]]=7),"Weekend","Weekday")</f>
        <v>Weekday</v>
      </c>
      <c r="K93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14" t="s">
        <v>23165</v>
      </c>
      <c r="M9314" t="s">
        <v>24911</v>
      </c>
      <c r="N9314" t="s">
        <v>25</v>
      </c>
      <c r="O9314">
        <v>29236.590759999999</v>
      </c>
      <c r="P9314">
        <v>106</v>
      </c>
      <c r="Q9314" t="s">
        <v>37</v>
      </c>
      <c r="R9314" s="1">
        <v>43864</v>
      </c>
      <c r="S9314">
        <f>WEEKDAY(Table1[[#This Row],[Discharge Date]],2)</f>
        <v>1</v>
      </c>
      <c r="T9314" t="s">
        <v>27</v>
      </c>
      <c r="U9314" t="s">
        <v>51</v>
      </c>
      <c r="V9314" t="s">
        <v>29</v>
      </c>
    </row>
    <row r="9315" spans="1:22" x14ac:dyDescent="0.35">
      <c r="A9315" t="s">
        <v>14286</v>
      </c>
      <c r="B9315">
        <v>62</v>
      </c>
      <c r="C9315" t="s">
        <v>31</v>
      </c>
      <c r="D9315" t="s">
        <v>57</v>
      </c>
      <c r="E9315" t="s">
        <v>33</v>
      </c>
      <c r="F9315" s="1">
        <v>43910</v>
      </c>
      <c r="G9315">
        <f>DAY(Table1[[#This Row],[Date of Admission]])</f>
        <v>20</v>
      </c>
      <c r="H9315" t="str">
        <f>TEXT(Table1[[#This Row],[Date of Admission]],"dddd")</f>
        <v>Friday</v>
      </c>
      <c r="I9315">
        <f>WEEKDAY(Table1[[#This Row],[Date of Admission]],2)</f>
        <v>5</v>
      </c>
      <c r="J9315" t="str">
        <f>IF(OR(Table1[[#This Row],[Weekday Number]]=6,Table1[[#This Row],[Weekday Number]]=7),"Weekend","Weekday")</f>
        <v>Weekday</v>
      </c>
      <c r="K93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5" t="s">
        <v>5744</v>
      </c>
      <c r="M9315" t="s">
        <v>24912</v>
      </c>
      <c r="N9315" t="s">
        <v>25</v>
      </c>
      <c r="O9315">
        <v>17288.958719999999</v>
      </c>
      <c r="P9315">
        <v>226</v>
      </c>
      <c r="Q9315" t="s">
        <v>49</v>
      </c>
      <c r="R9315" s="1">
        <v>43928</v>
      </c>
      <c r="S9315">
        <f>WEEKDAY(Table1[[#This Row],[Discharge Date]],2)</f>
        <v>2</v>
      </c>
      <c r="T9315" t="s">
        <v>94</v>
      </c>
      <c r="U9315" t="s">
        <v>39</v>
      </c>
      <c r="V9315" t="s">
        <v>40</v>
      </c>
    </row>
    <row r="9316" spans="1:22" x14ac:dyDescent="0.35">
      <c r="A9316" t="s">
        <v>24913</v>
      </c>
      <c r="B9316">
        <v>85</v>
      </c>
      <c r="C9316" t="s">
        <v>20</v>
      </c>
      <c r="D9316" t="s">
        <v>32</v>
      </c>
      <c r="E9316" t="s">
        <v>22</v>
      </c>
      <c r="F9316" s="1">
        <v>43996</v>
      </c>
      <c r="G9316">
        <f>DAY(Table1[[#This Row],[Date of Admission]])</f>
        <v>14</v>
      </c>
      <c r="H9316" t="str">
        <f>TEXT(Table1[[#This Row],[Date of Admission]],"dddd")</f>
        <v>Sunday</v>
      </c>
      <c r="I9316">
        <f>WEEKDAY(Table1[[#This Row],[Date of Admission]],2)</f>
        <v>7</v>
      </c>
      <c r="J9316" t="str">
        <f>IF(OR(Table1[[#This Row],[Weekday Number]]=6,Table1[[#This Row],[Weekday Number]]=7),"Weekend","Weekday")</f>
        <v>Weekend</v>
      </c>
      <c r="K93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6" t="s">
        <v>24914</v>
      </c>
      <c r="M9316" t="s">
        <v>24915</v>
      </c>
      <c r="N9316" t="s">
        <v>25</v>
      </c>
      <c r="O9316">
        <v>28897.843410000001</v>
      </c>
      <c r="P9316">
        <v>489</v>
      </c>
      <c r="Q9316" t="s">
        <v>49</v>
      </c>
      <c r="R9316" s="1">
        <v>44021</v>
      </c>
      <c r="S9316">
        <f>WEEKDAY(Table1[[#This Row],[Discharge Date]],2)</f>
        <v>4</v>
      </c>
      <c r="T9316" t="s">
        <v>27</v>
      </c>
      <c r="U9316" t="s">
        <v>51</v>
      </c>
      <c r="V9316" t="s">
        <v>29</v>
      </c>
    </row>
    <row r="9317" spans="1:22" x14ac:dyDescent="0.35">
      <c r="A9317" t="s">
        <v>24916</v>
      </c>
      <c r="B9317">
        <v>29</v>
      </c>
      <c r="C9317" t="s">
        <v>20</v>
      </c>
      <c r="D9317" t="s">
        <v>99</v>
      </c>
      <c r="E9317" t="s">
        <v>43</v>
      </c>
      <c r="F9317" s="1">
        <v>44540</v>
      </c>
      <c r="G9317">
        <f>DAY(Table1[[#This Row],[Date of Admission]])</f>
        <v>10</v>
      </c>
      <c r="H9317" t="str">
        <f>TEXT(Table1[[#This Row],[Date of Admission]],"dddd")</f>
        <v>Friday</v>
      </c>
      <c r="I9317">
        <f>WEEKDAY(Table1[[#This Row],[Date of Admission]],2)</f>
        <v>5</v>
      </c>
      <c r="J9317" t="str">
        <f>IF(OR(Table1[[#This Row],[Weekday Number]]=6,Table1[[#This Row],[Weekday Number]]=7),"Weekend","Weekday")</f>
        <v>Weekday</v>
      </c>
      <c r="K93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7" t="s">
        <v>6639</v>
      </c>
      <c r="M9317" t="s">
        <v>13613</v>
      </c>
      <c r="N9317" t="s">
        <v>36</v>
      </c>
      <c r="O9317">
        <v>6385.1534849999998</v>
      </c>
      <c r="P9317">
        <v>450</v>
      </c>
      <c r="Q9317" t="s">
        <v>26</v>
      </c>
      <c r="R9317" s="1">
        <v>44553</v>
      </c>
      <c r="S9317">
        <f>WEEKDAY(Table1[[#This Row],[Discharge Date]],2)</f>
        <v>4</v>
      </c>
      <c r="T9317" t="s">
        <v>50</v>
      </c>
      <c r="U9317" t="s">
        <v>39</v>
      </c>
      <c r="V9317" t="s">
        <v>40</v>
      </c>
    </row>
    <row r="9318" spans="1:22" x14ac:dyDescent="0.35">
      <c r="A9318" t="s">
        <v>19576</v>
      </c>
      <c r="B9318">
        <v>79</v>
      </c>
      <c r="C9318" t="s">
        <v>31</v>
      </c>
      <c r="D9318" t="s">
        <v>42</v>
      </c>
      <c r="E9318" t="s">
        <v>33</v>
      </c>
      <c r="F9318" s="1">
        <v>44584</v>
      </c>
      <c r="G9318">
        <f>DAY(Table1[[#This Row],[Date of Admission]])</f>
        <v>23</v>
      </c>
      <c r="H9318" t="str">
        <f>TEXT(Table1[[#This Row],[Date of Admission]],"dddd")</f>
        <v>Sunday</v>
      </c>
      <c r="I9318">
        <f>WEEKDAY(Table1[[#This Row],[Date of Admission]],2)</f>
        <v>7</v>
      </c>
      <c r="J9318" t="str">
        <f>IF(OR(Table1[[#This Row],[Weekday Number]]=6,Table1[[#This Row],[Weekday Number]]=7),"Weekend","Weekday")</f>
        <v>Weekend</v>
      </c>
      <c r="K93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8" t="s">
        <v>24917</v>
      </c>
      <c r="M9318" t="s">
        <v>1606</v>
      </c>
      <c r="N9318" t="s">
        <v>25</v>
      </c>
      <c r="O9318">
        <v>1582.424452</v>
      </c>
      <c r="P9318">
        <v>251</v>
      </c>
      <c r="Q9318" t="s">
        <v>49</v>
      </c>
      <c r="R9318" s="1">
        <v>44599</v>
      </c>
      <c r="S9318">
        <f>WEEKDAY(Table1[[#This Row],[Discharge Date]],2)</f>
        <v>1</v>
      </c>
      <c r="T9318" t="s">
        <v>56</v>
      </c>
      <c r="U9318" t="s">
        <v>39</v>
      </c>
      <c r="V9318" t="s">
        <v>29</v>
      </c>
    </row>
    <row r="9319" spans="1:22" x14ac:dyDescent="0.35">
      <c r="A9319" t="s">
        <v>24918</v>
      </c>
      <c r="B9319">
        <v>28</v>
      </c>
      <c r="C9319" t="s">
        <v>20</v>
      </c>
      <c r="D9319" t="s">
        <v>42</v>
      </c>
      <c r="E9319" t="s">
        <v>78</v>
      </c>
      <c r="F9319" s="1">
        <v>43453</v>
      </c>
      <c r="G9319">
        <f>DAY(Table1[[#This Row],[Date of Admission]])</f>
        <v>19</v>
      </c>
      <c r="H9319" t="str">
        <f>TEXT(Table1[[#This Row],[Date of Admission]],"dddd")</f>
        <v>Wednesday</v>
      </c>
      <c r="I9319">
        <f>WEEKDAY(Table1[[#This Row],[Date of Admission]],2)</f>
        <v>3</v>
      </c>
      <c r="J9319" t="str">
        <f>IF(OR(Table1[[#This Row],[Weekday Number]]=6,Table1[[#This Row],[Weekday Number]]=7),"Weekend","Weekday")</f>
        <v>Weekday</v>
      </c>
      <c r="K93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19" t="s">
        <v>24919</v>
      </c>
      <c r="M9319" t="s">
        <v>24920</v>
      </c>
      <c r="N9319" t="s">
        <v>60</v>
      </c>
      <c r="O9319">
        <v>34594.335630000001</v>
      </c>
      <c r="P9319">
        <v>336</v>
      </c>
      <c r="Q9319" t="s">
        <v>49</v>
      </c>
      <c r="R9319" s="1">
        <v>43468</v>
      </c>
      <c r="S9319">
        <f>WEEKDAY(Table1[[#This Row],[Discharge Date]],2)</f>
        <v>4</v>
      </c>
      <c r="T9319" t="s">
        <v>56</v>
      </c>
      <c r="U9319" t="s">
        <v>39</v>
      </c>
      <c r="V9319" t="s">
        <v>40</v>
      </c>
    </row>
    <row r="9320" spans="1:22" x14ac:dyDescent="0.35">
      <c r="A9320" t="s">
        <v>24921</v>
      </c>
      <c r="B9320">
        <v>63</v>
      </c>
      <c r="C9320" t="s">
        <v>20</v>
      </c>
      <c r="D9320" t="s">
        <v>124</v>
      </c>
      <c r="E9320" t="s">
        <v>62</v>
      </c>
      <c r="F9320" s="1">
        <v>44961</v>
      </c>
      <c r="G9320">
        <f>DAY(Table1[[#This Row],[Date of Admission]])</f>
        <v>4</v>
      </c>
      <c r="H9320" t="str">
        <f>TEXT(Table1[[#This Row],[Date of Admission]],"dddd")</f>
        <v>Saturday</v>
      </c>
      <c r="I9320">
        <f>WEEKDAY(Table1[[#This Row],[Date of Admission]],2)</f>
        <v>6</v>
      </c>
      <c r="J9320" t="str">
        <f>IF(OR(Table1[[#This Row],[Weekday Number]]=6,Table1[[#This Row],[Weekday Number]]=7),"Weekend","Weekday")</f>
        <v>Weekend</v>
      </c>
      <c r="K93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320" t="s">
        <v>24922</v>
      </c>
      <c r="M9320" t="s">
        <v>24923</v>
      </c>
      <c r="N9320" t="s">
        <v>25</v>
      </c>
      <c r="O9320">
        <v>20326.451880000001</v>
      </c>
      <c r="P9320">
        <v>317</v>
      </c>
      <c r="Q9320" t="s">
        <v>26</v>
      </c>
      <c r="R9320" s="1">
        <v>44981</v>
      </c>
      <c r="S9320">
        <f>WEEKDAY(Table1[[#This Row],[Discharge Date]],2)</f>
        <v>5</v>
      </c>
      <c r="T9320" t="s">
        <v>38</v>
      </c>
      <c r="U9320" t="s">
        <v>39</v>
      </c>
      <c r="V9320" t="s">
        <v>40</v>
      </c>
    </row>
    <row r="9321" spans="1:22" x14ac:dyDescent="0.35">
      <c r="A9321" t="s">
        <v>22533</v>
      </c>
      <c r="B9321">
        <v>34</v>
      </c>
      <c r="C9321" t="s">
        <v>31</v>
      </c>
      <c r="D9321" t="s">
        <v>42</v>
      </c>
      <c r="E9321" t="s">
        <v>62</v>
      </c>
      <c r="F9321" s="1">
        <v>44849</v>
      </c>
      <c r="G9321">
        <f>DAY(Table1[[#This Row],[Date of Admission]])</f>
        <v>15</v>
      </c>
      <c r="H9321" t="str">
        <f>TEXT(Table1[[#This Row],[Date of Admission]],"dddd")</f>
        <v>Saturday</v>
      </c>
      <c r="I9321">
        <f>WEEKDAY(Table1[[#This Row],[Date of Admission]],2)</f>
        <v>6</v>
      </c>
      <c r="J9321" t="str">
        <f>IF(OR(Table1[[#This Row],[Weekday Number]]=6,Table1[[#This Row],[Weekday Number]]=7),"Weekend","Weekday")</f>
        <v>Weekend</v>
      </c>
      <c r="K93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1" t="s">
        <v>24924</v>
      </c>
      <c r="M9321" t="s">
        <v>24925</v>
      </c>
      <c r="N9321" t="s">
        <v>36</v>
      </c>
      <c r="O9321">
        <v>25923.714240000001</v>
      </c>
      <c r="P9321">
        <v>380</v>
      </c>
      <c r="Q9321" t="s">
        <v>37</v>
      </c>
      <c r="R9321" s="1">
        <v>44866</v>
      </c>
      <c r="S9321">
        <f>WEEKDAY(Table1[[#This Row],[Discharge Date]],2)</f>
        <v>2</v>
      </c>
      <c r="T9321" t="s">
        <v>94</v>
      </c>
      <c r="U9321" t="s">
        <v>39</v>
      </c>
      <c r="V9321" t="s">
        <v>40</v>
      </c>
    </row>
    <row r="9322" spans="1:22" x14ac:dyDescent="0.35">
      <c r="A9322" t="s">
        <v>24926</v>
      </c>
      <c r="B9322">
        <v>69</v>
      </c>
      <c r="C9322" t="s">
        <v>20</v>
      </c>
      <c r="D9322" t="s">
        <v>21</v>
      </c>
      <c r="E9322" t="s">
        <v>53</v>
      </c>
      <c r="F9322" s="1">
        <v>44009</v>
      </c>
      <c r="G9322">
        <f>DAY(Table1[[#This Row],[Date of Admission]])</f>
        <v>27</v>
      </c>
      <c r="H9322" t="str">
        <f>TEXT(Table1[[#This Row],[Date of Admission]],"dddd")</f>
        <v>Saturday</v>
      </c>
      <c r="I9322">
        <f>WEEKDAY(Table1[[#This Row],[Date of Admission]],2)</f>
        <v>6</v>
      </c>
      <c r="J9322" t="str">
        <f>IF(OR(Table1[[#This Row],[Weekday Number]]=6,Table1[[#This Row],[Weekday Number]]=7),"Weekend","Weekday")</f>
        <v>Weekend</v>
      </c>
      <c r="K93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22" t="s">
        <v>24927</v>
      </c>
      <c r="M9322" t="s">
        <v>24928</v>
      </c>
      <c r="N9322" t="s">
        <v>25</v>
      </c>
      <c r="O9322">
        <v>18150.670999999998</v>
      </c>
      <c r="P9322">
        <v>196</v>
      </c>
      <c r="Q9322" t="s">
        <v>26</v>
      </c>
      <c r="R9322" s="1">
        <v>44011</v>
      </c>
      <c r="S9322">
        <f>WEEKDAY(Table1[[#This Row],[Discharge Date]],2)</f>
        <v>1</v>
      </c>
      <c r="T9322" t="s">
        <v>50</v>
      </c>
      <c r="U9322" t="s">
        <v>51</v>
      </c>
      <c r="V9322" t="s">
        <v>29</v>
      </c>
    </row>
    <row r="9323" spans="1:22" x14ac:dyDescent="0.35">
      <c r="A9323" t="s">
        <v>24929</v>
      </c>
      <c r="B9323">
        <v>18</v>
      </c>
      <c r="C9323" t="s">
        <v>31</v>
      </c>
      <c r="D9323" t="s">
        <v>57</v>
      </c>
      <c r="E9323" t="s">
        <v>22</v>
      </c>
      <c r="F9323" s="1">
        <v>44815</v>
      </c>
      <c r="G9323">
        <f>DAY(Table1[[#This Row],[Date of Admission]])</f>
        <v>11</v>
      </c>
      <c r="H9323" t="str">
        <f>TEXT(Table1[[#This Row],[Date of Admission]],"dddd")</f>
        <v>Sunday</v>
      </c>
      <c r="I9323">
        <f>WEEKDAY(Table1[[#This Row],[Date of Admission]],2)</f>
        <v>7</v>
      </c>
      <c r="J9323" t="str">
        <f>IF(OR(Table1[[#This Row],[Weekday Number]]=6,Table1[[#This Row],[Weekday Number]]=7),"Weekend","Weekday")</f>
        <v>Weekend</v>
      </c>
      <c r="K93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3" t="s">
        <v>24572</v>
      </c>
      <c r="M9323" t="s">
        <v>24930</v>
      </c>
      <c r="N9323" t="s">
        <v>60</v>
      </c>
      <c r="O9323">
        <v>5942.7930269999997</v>
      </c>
      <c r="P9323">
        <v>449</v>
      </c>
      <c r="Q9323" t="s">
        <v>49</v>
      </c>
      <c r="R9323" s="1">
        <v>44824</v>
      </c>
      <c r="S9323">
        <f>WEEKDAY(Table1[[#This Row],[Discharge Date]],2)</f>
        <v>2</v>
      </c>
      <c r="T9323" t="s">
        <v>50</v>
      </c>
      <c r="U9323" t="s">
        <v>28</v>
      </c>
      <c r="V9323" t="s">
        <v>84</v>
      </c>
    </row>
    <row r="9324" spans="1:22" x14ac:dyDescent="0.35">
      <c r="A9324" t="s">
        <v>2525</v>
      </c>
      <c r="B9324">
        <v>67</v>
      </c>
      <c r="C9324" t="s">
        <v>31</v>
      </c>
      <c r="D9324" t="s">
        <v>42</v>
      </c>
      <c r="E9324" t="s">
        <v>62</v>
      </c>
      <c r="F9324" s="1">
        <v>44771</v>
      </c>
      <c r="G9324">
        <f>DAY(Table1[[#This Row],[Date of Admission]])</f>
        <v>29</v>
      </c>
      <c r="H9324" t="str">
        <f>TEXT(Table1[[#This Row],[Date of Admission]],"dddd")</f>
        <v>Friday</v>
      </c>
      <c r="I9324">
        <f>WEEKDAY(Table1[[#This Row],[Date of Admission]],2)</f>
        <v>5</v>
      </c>
      <c r="J9324" t="str">
        <f>IF(OR(Table1[[#This Row],[Weekday Number]]=6,Table1[[#This Row],[Weekday Number]]=7),"Weekend","Weekday")</f>
        <v>Weekday</v>
      </c>
      <c r="K93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24" t="s">
        <v>24931</v>
      </c>
      <c r="M9324" t="s">
        <v>24932</v>
      </c>
      <c r="N9324" t="s">
        <v>25</v>
      </c>
      <c r="O9324">
        <v>17526.37026</v>
      </c>
      <c r="P9324">
        <v>231</v>
      </c>
      <c r="Q9324" t="s">
        <v>26</v>
      </c>
      <c r="R9324" s="1">
        <v>44786</v>
      </c>
      <c r="S9324">
        <f>WEEKDAY(Table1[[#This Row],[Discharge Date]],2)</f>
        <v>6</v>
      </c>
      <c r="T9324" t="s">
        <v>27</v>
      </c>
      <c r="U9324" t="s">
        <v>39</v>
      </c>
      <c r="V9324" t="s">
        <v>29</v>
      </c>
    </row>
    <row r="9325" spans="1:22" x14ac:dyDescent="0.35">
      <c r="A9325" t="s">
        <v>24933</v>
      </c>
      <c r="B9325">
        <v>82</v>
      </c>
      <c r="C9325" t="s">
        <v>31</v>
      </c>
      <c r="D9325" t="s">
        <v>32</v>
      </c>
      <c r="E9325" t="s">
        <v>62</v>
      </c>
      <c r="F9325" s="1">
        <v>43787</v>
      </c>
      <c r="G9325">
        <f>DAY(Table1[[#This Row],[Date of Admission]])</f>
        <v>18</v>
      </c>
      <c r="H9325" t="str">
        <f>TEXT(Table1[[#This Row],[Date of Admission]],"dddd")</f>
        <v>Monday</v>
      </c>
      <c r="I9325">
        <f>WEEKDAY(Table1[[#This Row],[Date of Admission]],2)</f>
        <v>1</v>
      </c>
      <c r="J9325" t="str">
        <f>IF(OR(Table1[[#This Row],[Weekday Number]]=6,Table1[[#This Row],[Weekday Number]]=7),"Weekend","Weekday")</f>
        <v>Weekday</v>
      </c>
      <c r="K93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5" t="s">
        <v>24934</v>
      </c>
      <c r="M9325" t="s">
        <v>24935</v>
      </c>
      <c r="N9325" t="s">
        <v>25</v>
      </c>
      <c r="O9325">
        <v>11408.51051</v>
      </c>
      <c r="P9325">
        <v>342</v>
      </c>
      <c r="Q9325" t="s">
        <v>26</v>
      </c>
      <c r="R9325" s="1">
        <v>43810</v>
      </c>
      <c r="S9325">
        <f>WEEKDAY(Table1[[#This Row],[Discharge Date]],2)</f>
        <v>3</v>
      </c>
      <c r="T9325" t="s">
        <v>94</v>
      </c>
      <c r="U9325" t="s">
        <v>28</v>
      </c>
      <c r="V9325" t="s">
        <v>29</v>
      </c>
    </row>
    <row r="9326" spans="1:22" x14ac:dyDescent="0.35">
      <c r="A9326" t="s">
        <v>24936</v>
      </c>
      <c r="B9326">
        <v>45</v>
      </c>
      <c r="C9326" t="s">
        <v>31</v>
      </c>
      <c r="D9326" t="s">
        <v>32</v>
      </c>
      <c r="E9326" t="s">
        <v>62</v>
      </c>
      <c r="F9326" s="1">
        <v>43479</v>
      </c>
      <c r="G9326">
        <f>DAY(Table1[[#This Row],[Date of Admission]])</f>
        <v>14</v>
      </c>
      <c r="H9326" t="str">
        <f>TEXT(Table1[[#This Row],[Date of Admission]],"dddd")</f>
        <v>Monday</v>
      </c>
      <c r="I9326">
        <f>WEEKDAY(Table1[[#This Row],[Date of Admission]],2)</f>
        <v>1</v>
      </c>
      <c r="J9326" t="str">
        <f>IF(OR(Table1[[#This Row],[Weekday Number]]=6,Table1[[#This Row],[Weekday Number]]=7),"Weekend","Weekday")</f>
        <v>Weekday</v>
      </c>
      <c r="K93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6" t="s">
        <v>13117</v>
      </c>
      <c r="M9326" t="s">
        <v>24937</v>
      </c>
      <c r="N9326" t="s">
        <v>65</v>
      </c>
      <c r="O9326">
        <v>32516.057939999999</v>
      </c>
      <c r="P9326">
        <v>220</v>
      </c>
      <c r="Q9326" t="s">
        <v>37</v>
      </c>
      <c r="R9326" s="1">
        <v>43500</v>
      </c>
      <c r="S9326">
        <f>WEEKDAY(Table1[[#This Row],[Discharge Date]],2)</f>
        <v>1</v>
      </c>
      <c r="T9326" t="s">
        <v>94</v>
      </c>
      <c r="U9326" t="s">
        <v>28</v>
      </c>
      <c r="V9326" t="s">
        <v>40</v>
      </c>
    </row>
    <row r="9327" spans="1:22" x14ac:dyDescent="0.35">
      <c r="A9327" t="s">
        <v>24938</v>
      </c>
      <c r="B9327">
        <v>42</v>
      </c>
      <c r="C9327" t="s">
        <v>20</v>
      </c>
      <c r="D9327" t="s">
        <v>99</v>
      </c>
      <c r="E9327" t="s">
        <v>43</v>
      </c>
      <c r="F9327" s="1">
        <v>43887</v>
      </c>
      <c r="G9327">
        <f>DAY(Table1[[#This Row],[Date of Admission]])</f>
        <v>26</v>
      </c>
      <c r="H9327" t="str">
        <f>TEXT(Table1[[#This Row],[Date of Admission]],"dddd")</f>
        <v>Wednesday</v>
      </c>
      <c r="I9327">
        <f>WEEKDAY(Table1[[#This Row],[Date of Admission]],2)</f>
        <v>3</v>
      </c>
      <c r="J9327" t="str">
        <f>IF(OR(Table1[[#This Row],[Weekday Number]]=6,Table1[[#This Row],[Weekday Number]]=7),"Weekend","Weekday")</f>
        <v>Weekday</v>
      </c>
      <c r="K93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7" t="s">
        <v>24170</v>
      </c>
      <c r="M9327" t="s">
        <v>24939</v>
      </c>
      <c r="N9327" t="s">
        <v>25</v>
      </c>
      <c r="O9327">
        <v>16453.37688</v>
      </c>
      <c r="P9327">
        <v>225</v>
      </c>
      <c r="Q9327" t="s">
        <v>26</v>
      </c>
      <c r="R9327" s="1">
        <v>43896</v>
      </c>
      <c r="S9327">
        <f>WEEKDAY(Table1[[#This Row],[Discharge Date]],2)</f>
        <v>5</v>
      </c>
      <c r="T9327" t="s">
        <v>94</v>
      </c>
      <c r="U9327" t="s">
        <v>28</v>
      </c>
      <c r="V9327" t="s">
        <v>40</v>
      </c>
    </row>
    <row r="9328" spans="1:22" x14ac:dyDescent="0.35">
      <c r="A9328" t="s">
        <v>18111</v>
      </c>
      <c r="B9328">
        <v>72</v>
      </c>
      <c r="C9328" t="s">
        <v>31</v>
      </c>
      <c r="D9328" t="s">
        <v>57</v>
      </c>
      <c r="E9328" t="s">
        <v>53</v>
      </c>
      <c r="F9328" s="1">
        <v>45062</v>
      </c>
      <c r="G9328">
        <f>DAY(Table1[[#This Row],[Date of Admission]])</f>
        <v>16</v>
      </c>
      <c r="H9328" t="str">
        <f>TEXT(Table1[[#This Row],[Date of Admission]],"dddd")</f>
        <v>Tuesday</v>
      </c>
      <c r="I9328">
        <f>WEEKDAY(Table1[[#This Row],[Date of Admission]],2)</f>
        <v>2</v>
      </c>
      <c r="J9328" t="str">
        <f>IF(OR(Table1[[#This Row],[Weekday Number]]=6,Table1[[#This Row],[Weekday Number]]=7),"Weekend","Weekday")</f>
        <v>Weekday</v>
      </c>
      <c r="K93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8" t="s">
        <v>24940</v>
      </c>
      <c r="M9328" t="s">
        <v>24941</v>
      </c>
      <c r="N9328" t="s">
        <v>25</v>
      </c>
      <c r="O9328">
        <v>16082.78073</v>
      </c>
      <c r="P9328">
        <v>155</v>
      </c>
      <c r="Q9328" t="s">
        <v>49</v>
      </c>
      <c r="R9328" s="1">
        <v>45066</v>
      </c>
      <c r="S9328">
        <f>WEEKDAY(Table1[[#This Row],[Discharge Date]],2)</f>
        <v>6</v>
      </c>
      <c r="T9328" t="s">
        <v>27</v>
      </c>
      <c r="U9328" t="s">
        <v>28</v>
      </c>
      <c r="V9328" t="s">
        <v>29</v>
      </c>
    </row>
    <row r="9329" spans="1:22" x14ac:dyDescent="0.35">
      <c r="A9329" t="s">
        <v>24942</v>
      </c>
      <c r="B9329">
        <v>83</v>
      </c>
      <c r="C9329" t="s">
        <v>20</v>
      </c>
      <c r="D9329" t="s">
        <v>42</v>
      </c>
      <c r="E9329" t="s">
        <v>22</v>
      </c>
      <c r="F9329" s="1">
        <v>45032</v>
      </c>
      <c r="G9329">
        <f>DAY(Table1[[#This Row],[Date of Admission]])</f>
        <v>16</v>
      </c>
      <c r="H9329" t="str">
        <f>TEXT(Table1[[#This Row],[Date of Admission]],"dddd")</f>
        <v>Sunday</v>
      </c>
      <c r="I9329">
        <f>WEEKDAY(Table1[[#This Row],[Date of Admission]],2)</f>
        <v>7</v>
      </c>
      <c r="J9329" t="str">
        <f>IF(OR(Table1[[#This Row],[Weekday Number]]=6,Table1[[#This Row],[Weekday Number]]=7),"Weekend","Weekday")</f>
        <v>Weekend</v>
      </c>
      <c r="K93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29" t="s">
        <v>24943</v>
      </c>
      <c r="M9329" t="s">
        <v>8261</v>
      </c>
      <c r="N9329" t="s">
        <v>25</v>
      </c>
      <c r="O9329">
        <v>1538.992309</v>
      </c>
      <c r="P9329">
        <v>210</v>
      </c>
      <c r="Q9329" t="s">
        <v>49</v>
      </c>
      <c r="R9329" s="1">
        <v>45060</v>
      </c>
      <c r="S9329">
        <f>WEEKDAY(Table1[[#This Row],[Discharge Date]],2)</f>
        <v>7</v>
      </c>
      <c r="T9329" t="s">
        <v>94</v>
      </c>
      <c r="U9329" t="s">
        <v>51</v>
      </c>
      <c r="V9329" t="s">
        <v>29</v>
      </c>
    </row>
    <row r="9330" spans="1:22" x14ac:dyDescent="0.35">
      <c r="A9330" t="s">
        <v>14090</v>
      </c>
      <c r="B9330">
        <v>66</v>
      </c>
      <c r="C9330" t="s">
        <v>31</v>
      </c>
      <c r="D9330" t="s">
        <v>57</v>
      </c>
      <c r="E9330" t="s">
        <v>53</v>
      </c>
      <c r="F9330" s="1">
        <v>44022</v>
      </c>
      <c r="G9330">
        <f>DAY(Table1[[#This Row],[Date of Admission]])</f>
        <v>10</v>
      </c>
      <c r="H9330" t="str">
        <f>TEXT(Table1[[#This Row],[Date of Admission]],"dddd")</f>
        <v>Friday</v>
      </c>
      <c r="I9330">
        <f>WEEKDAY(Table1[[#This Row],[Date of Admission]],2)</f>
        <v>5</v>
      </c>
      <c r="J9330" t="str">
        <f>IF(OR(Table1[[#This Row],[Weekday Number]]=6,Table1[[#This Row],[Weekday Number]]=7),"Weekend","Weekday")</f>
        <v>Weekday</v>
      </c>
      <c r="K93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0" t="s">
        <v>24944</v>
      </c>
      <c r="M9330" t="s">
        <v>24945</v>
      </c>
      <c r="N9330" t="s">
        <v>25</v>
      </c>
      <c r="O9330">
        <v>18972.289550000001</v>
      </c>
      <c r="P9330">
        <v>362</v>
      </c>
      <c r="Q9330" t="s">
        <v>37</v>
      </c>
      <c r="R9330" s="1">
        <v>44047</v>
      </c>
      <c r="S9330">
        <f>WEEKDAY(Table1[[#This Row],[Discharge Date]],2)</f>
        <v>2</v>
      </c>
      <c r="T9330" t="s">
        <v>94</v>
      </c>
      <c r="U9330" t="s">
        <v>51</v>
      </c>
      <c r="V9330" t="s">
        <v>29</v>
      </c>
    </row>
    <row r="9331" spans="1:22" x14ac:dyDescent="0.35">
      <c r="A9331" t="s">
        <v>24946</v>
      </c>
      <c r="B9331">
        <v>43</v>
      </c>
      <c r="C9331" t="s">
        <v>20</v>
      </c>
      <c r="D9331" t="s">
        <v>57</v>
      </c>
      <c r="E9331" t="s">
        <v>78</v>
      </c>
      <c r="F9331" s="1">
        <v>43513</v>
      </c>
      <c r="G9331">
        <f>DAY(Table1[[#This Row],[Date of Admission]])</f>
        <v>17</v>
      </c>
      <c r="H9331" t="str">
        <f>TEXT(Table1[[#This Row],[Date of Admission]],"dddd")</f>
        <v>Sunday</v>
      </c>
      <c r="I9331">
        <f>WEEKDAY(Table1[[#This Row],[Date of Admission]],2)</f>
        <v>7</v>
      </c>
      <c r="J9331" t="str">
        <f>IF(OR(Table1[[#This Row],[Weekday Number]]=6,Table1[[#This Row],[Weekday Number]]=7),"Weekend","Weekday")</f>
        <v>Weekend</v>
      </c>
      <c r="K93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1" t="s">
        <v>24947</v>
      </c>
      <c r="M9331" t="s">
        <v>24948</v>
      </c>
      <c r="N9331" t="s">
        <v>25</v>
      </c>
      <c r="O9331">
        <v>55983.44152</v>
      </c>
      <c r="P9331">
        <v>324</v>
      </c>
      <c r="Q9331" t="s">
        <v>26</v>
      </c>
      <c r="R9331" s="1">
        <v>43529</v>
      </c>
      <c r="S9331">
        <f>WEEKDAY(Table1[[#This Row],[Discharge Date]],2)</f>
        <v>2</v>
      </c>
      <c r="T9331" t="s">
        <v>38</v>
      </c>
      <c r="U9331" t="s">
        <v>28</v>
      </c>
      <c r="V9331" t="s">
        <v>40</v>
      </c>
    </row>
    <row r="9332" spans="1:22" x14ac:dyDescent="0.35">
      <c r="A9332" t="s">
        <v>24949</v>
      </c>
      <c r="B9332">
        <v>46</v>
      </c>
      <c r="C9332" t="s">
        <v>20</v>
      </c>
      <c r="D9332" t="s">
        <v>57</v>
      </c>
      <c r="E9332" t="s">
        <v>62</v>
      </c>
      <c r="F9332" s="1">
        <v>44666</v>
      </c>
      <c r="G9332">
        <f>DAY(Table1[[#This Row],[Date of Admission]])</f>
        <v>15</v>
      </c>
      <c r="H9332" t="str">
        <f>TEXT(Table1[[#This Row],[Date of Admission]],"dddd")</f>
        <v>Friday</v>
      </c>
      <c r="I9332">
        <f>WEEKDAY(Table1[[#This Row],[Date of Admission]],2)</f>
        <v>5</v>
      </c>
      <c r="J9332" t="str">
        <f>IF(OR(Table1[[#This Row],[Weekday Number]]=6,Table1[[#This Row],[Weekday Number]]=7),"Weekend","Weekday")</f>
        <v>Weekday</v>
      </c>
      <c r="K93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2" t="s">
        <v>24950</v>
      </c>
      <c r="M9332" t="s">
        <v>24951</v>
      </c>
      <c r="N9332" t="s">
        <v>25</v>
      </c>
      <c r="O9332">
        <v>17686.667850000002</v>
      </c>
      <c r="P9332">
        <v>250</v>
      </c>
      <c r="Q9332" t="s">
        <v>26</v>
      </c>
      <c r="R9332" s="1">
        <v>44684</v>
      </c>
      <c r="S9332">
        <f>WEEKDAY(Table1[[#This Row],[Discharge Date]],2)</f>
        <v>2</v>
      </c>
      <c r="T9332" t="s">
        <v>50</v>
      </c>
      <c r="U9332" t="s">
        <v>28</v>
      </c>
      <c r="V9332" t="s">
        <v>40</v>
      </c>
    </row>
    <row r="9333" spans="1:22" x14ac:dyDescent="0.35">
      <c r="A9333" t="s">
        <v>24952</v>
      </c>
      <c r="B9333">
        <v>22</v>
      </c>
      <c r="C9333" t="s">
        <v>31</v>
      </c>
      <c r="D9333" t="s">
        <v>124</v>
      </c>
      <c r="E9333" t="s">
        <v>53</v>
      </c>
      <c r="F9333" s="1">
        <v>44482</v>
      </c>
      <c r="G9333">
        <f>DAY(Table1[[#This Row],[Date of Admission]])</f>
        <v>13</v>
      </c>
      <c r="H9333" t="str">
        <f>TEXT(Table1[[#This Row],[Date of Admission]],"dddd")</f>
        <v>Wednesday</v>
      </c>
      <c r="I9333">
        <f>WEEKDAY(Table1[[#This Row],[Date of Admission]],2)</f>
        <v>3</v>
      </c>
      <c r="J9333" t="str">
        <f>IF(OR(Table1[[#This Row],[Weekday Number]]=6,Table1[[#This Row],[Weekday Number]]=7),"Weekend","Weekday")</f>
        <v>Weekday</v>
      </c>
      <c r="K93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3" t="s">
        <v>24953</v>
      </c>
      <c r="M9333" t="s">
        <v>24954</v>
      </c>
      <c r="N9333" t="s">
        <v>65</v>
      </c>
      <c r="O9333">
        <v>9237.5851390000007</v>
      </c>
      <c r="P9333">
        <v>408</v>
      </c>
      <c r="Q9333" t="s">
        <v>37</v>
      </c>
      <c r="R9333" s="1">
        <v>44502</v>
      </c>
      <c r="S9333">
        <f>WEEKDAY(Table1[[#This Row],[Discharge Date]],2)</f>
        <v>2</v>
      </c>
      <c r="T9333" t="s">
        <v>94</v>
      </c>
      <c r="U9333" t="s">
        <v>51</v>
      </c>
      <c r="V9333" t="s">
        <v>84</v>
      </c>
    </row>
    <row r="9334" spans="1:22" x14ac:dyDescent="0.35">
      <c r="A9334" t="s">
        <v>24955</v>
      </c>
      <c r="B9334">
        <v>67</v>
      </c>
      <c r="C9334" t="s">
        <v>20</v>
      </c>
      <c r="D9334" t="s">
        <v>57</v>
      </c>
      <c r="E9334" t="s">
        <v>78</v>
      </c>
      <c r="F9334" s="1">
        <v>43841</v>
      </c>
      <c r="G9334">
        <f>DAY(Table1[[#This Row],[Date of Admission]])</f>
        <v>11</v>
      </c>
      <c r="H9334" t="str">
        <f>TEXT(Table1[[#This Row],[Date of Admission]],"dddd")</f>
        <v>Saturday</v>
      </c>
      <c r="I9334">
        <f>WEEKDAY(Table1[[#This Row],[Date of Admission]],2)</f>
        <v>6</v>
      </c>
      <c r="J9334" t="str">
        <f>IF(OR(Table1[[#This Row],[Weekday Number]]=6,Table1[[#This Row],[Weekday Number]]=7),"Weekend","Weekday")</f>
        <v>Weekend</v>
      </c>
      <c r="K93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4" t="s">
        <v>24956</v>
      </c>
      <c r="M9334" t="s">
        <v>2801</v>
      </c>
      <c r="N9334" t="s">
        <v>25</v>
      </c>
      <c r="O9334">
        <v>29273.598190000001</v>
      </c>
      <c r="P9334">
        <v>278</v>
      </c>
      <c r="Q9334" t="s">
        <v>37</v>
      </c>
      <c r="R9334" s="1">
        <v>43842</v>
      </c>
      <c r="S9334">
        <f>WEEKDAY(Table1[[#This Row],[Discharge Date]],2)</f>
        <v>7</v>
      </c>
      <c r="T9334" t="s">
        <v>94</v>
      </c>
      <c r="U9334" t="s">
        <v>28</v>
      </c>
      <c r="V9334" t="s">
        <v>29</v>
      </c>
    </row>
    <row r="9335" spans="1:22" x14ac:dyDescent="0.35">
      <c r="A9335" t="s">
        <v>24957</v>
      </c>
      <c r="B9335">
        <v>38</v>
      </c>
      <c r="C9335" t="s">
        <v>20</v>
      </c>
      <c r="D9335" t="s">
        <v>57</v>
      </c>
      <c r="E9335" t="s">
        <v>53</v>
      </c>
      <c r="F9335" s="1">
        <v>44525</v>
      </c>
      <c r="G9335">
        <f>DAY(Table1[[#This Row],[Date of Admission]])</f>
        <v>25</v>
      </c>
      <c r="H9335" t="str">
        <f>TEXT(Table1[[#This Row],[Date of Admission]],"dddd")</f>
        <v>Thursday</v>
      </c>
      <c r="I9335">
        <f>WEEKDAY(Table1[[#This Row],[Date of Admission]],2)</f>
        <v>4</v>
      </c>
      <c r="J9335" t="str">
        <f>IF(OR(Table1[[#This Row],[Weekday Number]]=6,Table1[[#This Row],[Weekday Number]]=7),"Weekend","Weekday")</f>
        <v>Weekday</v>
      </c>
      <c r="K93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5" t="s">
        <v>24958</v>
      </c>
      <c r="M9335" t="s">
        <v>24959</v>
      </c>
      <c r="N9335" t="s">
        <v>60</v>
      </c>
      <c r="O9335">
        <v>29074.12182</v>
      </c>
      <c r="P9335">
        <v>183</v>
      </c>
      <c r="Q9335" t="s">
        <v>49</v>
      </c>
      <c r="R9335" s="1">
        <v>44529</v>
      </c>
      <c r="S9335">
        <f>WEEKDAY(Table1[[#This Row],[Discharge Date]],2)</f>
        <v>1</v>
      </c>
      <c r="T9335" t="s">
        <v>94</v>
      </c>
      <c r="U9335" t="s">
        <v>28</v>
      </c>
      <c r="V9335" t="s">
        <v>40</v>
      </c>
    </row>
    <row r="9336" spans="1:22" x14ac:dyDescent="0.35">
      <c r="A9336" t="s">
        <v>24960</v>
      </c>
      <c r="B9336">
        <v>18</v>
      </c>
      <c r="C9336" t="s">
        <v>31</v>
      </c>
      <c r="D9336" t="s">
        <v>71</v>
      </c>
      <c r="E9336" t="s">
        <v>53</v>
      </c>
      <c r="F9336" s="1">
        <v>45155</v>
      </c>
      <c r="G9336">
        <f>DAY(Table1[[#This Row],[Date of Admission]])</f>
        <v>17</v>
      </c>
      <c r="H9336" t="str">
        <f>TEXT(Table1[[#This Row],[Date of Admission]],"dddd")</f>
        <v>Thursday</v>
      </c>
      <c r="I9336">
        <f>WEEKDAY(Table1[[#This Row],[Date of Admission]],2)</f>
        <v>4</v>
      </c>
      <c r="J9336" t="str">
        <f>IF(OR(Table1[[#This Row],[Weekday Number]]=6,Table1[[#This Row],[Weekday Number]]=7),"Weekend","Weekday")</f>
        <v>Weekday</v>
      </c>
      <c r="K93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6" t="s">
        <v>24961</v>
      </c>
      <c r="M9336" t="s">
        <v>24962</v>
      </c>
      <c r="N9336" t="s">
        <v>65</v>
      </c>
      <c r="O9336">
        <v>20123.644520000002</v>
      </c>
      <c r="P9336">
        <v>368</v>
      </c>
      <c r="Q9336" t="s">
        <v>26</v>
      </c>
      <c r="R9336" s="1">
        <v>45159</v>
      </c>
      <c r="S9336">
        <f>WEEKDAY(Table1[[#This Row],[Discharge Date]],2)</f>
        <v>1</v>
      </c>
      <c r="T9336" t="s">
        <v>56</v>
      </c>
      <c r="U9336" t="s">
        <v>51</v>
      </c>
      <c r="V9336" t="s">
        <v>84</v>
      </c>
    </row>
    <row r="9337" spans="1:22" x14ac:dyDescent="0.35">
      <c r="A9337" t="s">
        <v>24963</v>
      </c>
      <c r="B9337">
        <v>79</v>
      </c>
      <c r="C9337" t="s">
        <v>20</v>
      </c>
      <c r="D9337" t="s">
        <v>57</v>
      </c>
      <c r="E9337" t="s">
        <v>22</v>
      </c>
      <c r="F9337" s="1">
        <v>43480</v>
      </c>
      <c r="G9337">
        <f>DAY(Table1[[#This Row],[Date of Admission]])</f>
        <v>15</v>
      </c>
      <c r="H9337" t="str">
        <f>TEXT(Table1[[#This Row],[Date of Admission]],"dddd")</f>
        <v>Tuesday</v>
      </c>
      <c r="I9337">
        <f>WEEKDAY(Table1[[#This Row],[Date of Admission]],2)</f>
        <v>2</v>
      </c>
      <c r="J9337" t="str">
        <f>IF(OR(Table1[[#This Row],[Weekday Number]]=6,Table1[[#This Row],[Weekday Number]]=7),"Weekend","Weekday")</f>
        <v>Weekday</v>
      </c>
      <c r="K93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7" t="s">
        <v>24964</v>
      </c>
      <c r="M9337" t="s">
        <v>24965</v>
      </c>
      <c r="N9337" t="s">
        <v>25</v>
      </c>
      <c r="O9337">
        <v>22167.246179999998</v>
      </c>
      <c r="P9337">
        <v>143</v>
      </c>
      <c r="Q9337" t="s">
        <v>37</v>
      </c>
      <c r="R9337" s="1">
        <v>43493</v>
      </c>
      <c r="S9337">
        <f>WEEKDAY(Table1[[#This Row],[Discharge Date]],2)</f>
        <v>1</v>
      </c>
      <c r="T9337" t="s">
        <v>56</v>
      </c>
      <c r="U9337" t="s">
        <v>51</v>
      </c>
      <c r="V9337" t="s">
        <v>29</v>
      </c>
    </row>
    <row r="9338" spans="1:22" x14ac:dyDescent="0.35">
      <c r="A9338" t="s">
        <v>5230</v>
      </c>
      <c r="B9338">
        <v>59</v>
      </c>
      <c r="C9338" t="s">
        <v>20</v>
      </c>
      <c r="D9338" t="s">
        <v>21</v>
      </c>
      <c r="E9338" t="s">
        <v>53</v>
      </c>
      <c r="F9338" s="1">
        <v>44160</v>
      </c>
      <c r="G9338">
        <f>DAY(Table1[[#This Row],[Date of Admission]])</f>
        <v>25</v>
      </c>
      <c r="H9338" t="str">
        <f>TEXT(Table1[[#This Row],[Date of Admission]],"dddd")</f>
        <v>Wednesday</v>
      </c>
      <c r="I9338">
        <f>WEEKDAY(Table1[[#This Row],[Date of Admission]],2)</f>
        <v>3</v>
      </c>
      <c r="J9338" t="str">
        <f>IF(OR(Table1[[#This Row],[Weekday Number]]=6,Table1[[#This Row],[Weekday Number]]=7),"Weekend","Weekday")</f>
        <v>Weekday</v>
      </c>
      <c r="K93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8" t="s">
        <v>24966</v>
      </c>
      <c r="M9338" t="s">
        <v>24967</v>
      </c>
      <c r="N9338" t="s">
        <v>60</v>
      </c>
      <c r="O9338">
        <v>4759.4758190000002</v>
      </c>
      <c r="P9338">
        <v>164</v>
      </c>
      <c r="Q9338" t="s">
        <v>37</v>
      </c>
      <c r="R9338" s="1">
        <v>44163</v>
      </c>
      <c r="S9338">
        <f>WEEKDAY(Table1[[#This Row],[Discharge Date]],2)</f>
        <v>6</v>
      </c>
      <c r="T9338" t="s">
        <v>38</v>
      </c>
      <c r="U9338" t="s">
        <v>51</v>
      </c>
      <c r="V9338" t="s">
        <v>40</v>
      </c>
    </row>
    <row r="9339" spans="1:22" x14ac:dyDescent="0.35">
      <c r="A9339" t="s">
        <v>22204</v>
      </c>
      <c r="B9339">
        <v>24</v>
      </c>
      <c r="C9339" t="s">
        <v>20</v>
      </c>
      <c r="D9339" t="s">
        <v>57</v>
      </c>
      <c r="E9339" t="s">
        <v>33</v>
      </c>
      <c r="F9339" s="1">
        <v>44269</v>
      </c>
      <c r="G9339">
        <f>DAY(Table1[[#This Row],[Date of Admission]])</f>
        <v>14</v>
      </c>
      <c r="H9339" t="str">
        <f>TEXT(Table1[[#This Row],[Date of Admission]],"dddd")</f>
        <v>Sunday</v>
      </c>
      <c r="I9339">
        <f>WEEKDAY(Table1[[#This Row],[Date of Admission]],2)</f>
        <v>7</v>
      </c>
      <c r="J9339" t="str">
        <f>IF(OR(Table1[[#This Row],[Weekday Number]]=6,Table1[[#This Row],[Weekday Number]]=7),"Weekend","Weekday")</f>
        <v>Weekend</v>
      </c>
      <c r="K93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39" t="s">
        <v>24968</v>
      </c>
      <c r="M9339" t="s">
        <v>24969</v>
      </c>
      <c r="N9339" t="s">
        <v>60</v>
      </c>
      <c r="O9339">
        <v>15706.00553</v>
      </c>
      <c r="P9339">
        <v>192</v>
      </c>
      <c r="Q9339" t="s">
        <v>49</v>
      </c>
      <c r="R9339" s="1">
        <v>44288</v>
      </c>
      <c r="S9339">
        <f>WEEKDAY(Table1[[#This Row],[Discharge Date]],2)</f>
        <v>5</v>
      </c>
      <c r="T9339" t="s">
        <v>38</v>
      </c>
      <c r="U9339" t="s">
        <v>28</v>
      </c>
      <c r="V9339" t="s">
        <v>84</v>
      </c>
    </row>
    <row r="9340" spans="1:22" x14ac:dyDescent="0.35">
      <c r="A9340" t="s">
        <v>24970</v>
      </c>
      <c r="B9340">
        <v>25</v>
      </c>
      <c r="C9340" t="s">
        <v>20</v>
      </c>
      <c r="D9340" t="s">
        <v>99</v>
      </c>
      <c r="E9340" t="s">
        <v>33</v>
      </c>
      <c r="F9340" s="1">
        <v>44890</v>
      </c>
      <c r="G9340">
        <f>DAY(Table1[[#This Row],[Date of Admission]])</f>
        <v>25</v>
      </c>
      <c r="H9340" t="str">
        <f>TEXT(Table1[[#This Row],[Date of Admission]],"dddd")</f>
        <v>Friday</v>
      </c>
      <c r="I9340">
        <f>WEEKDAY(Table1[[#This Row],[Date of Admission]],2)</f>
        <v>5</v>
      </c>
      <c r="J9340" t="str">
        <f>IF(OR(Table1[[#This Row],[Weekday Number]]=6,Table1[[#This Row],[Weekday Number]]=7),"Weekend","Weekday")</f>
        <v>Weekday</v>
      </c>
      <c r="K93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40" t="s">
        <v>24971</v>
      </c>
      <c r="M9340" t="s">
        <v>3080</v>
      </c>
      <c r="N9340" t="s">
        <v>69</v>
      </c>
      <c r="O9340">
        <v>28951.599200000001</v>
      </c>
      <c r="P9340">
        <v>340</v>
      </c>
      <c r="Q9340" t="s">
        <v>49</v>
      </c>
      <c r="R9340" s="1">
        <v>44908</v>
      </c>
      <c r="S9340">
        <f>WEEKDAY(Table1[[#This Row],[Discharge Date]],2)</f>
        <v>2</v>
      </c>
      <c r="T9340" t="s">
        <v>56</v>
      </c>
      <c r="U9340" t="s">
        <v>28</v>
      </c>
      <c r="V9340" t="s">
        <v>40</v>
      </c>
    </row>
    <row r="9341" spans="1:22" x14ac:dyDescent="0.35">
      <c r="A9341" t="s">
        <v>24972</v>
      </c>
      <c r="B9341">
        <v>80</v>
      </c>
      <c r="C9341" t="s">
        <v>31</v>
      </c>
      <c r="D9341" t="s">
        <v>42</v>
      </c>
      <c r="E9341" t="s">
        <v>43</v>
      </c>
      <c r="F9341" s="1">
        <v>45163</v>
      </c>
      <c r="G9341">
        <f>DAY(Table1[[#This Row],[Date of Admission]])</f>
        <v>25</v>
      </c>
      <c r="H9341" t="str">
        <f>TEXT(Table1[[#This Row],[Date of Admission]],"dddd")</f>
        <v>Friday</v>
      </c>
      <c r="I9341">
        <f>WEEKDAY(Table1[[#This Row],[Date of Admission]],2)</f>
        <v>5</v>
      </c>
      <c r="J9341" t="str">
        <f>IF(OR(Table1[[#This Row],[Weekday Number]]=6,Table1[[#This Row],[Weekday Number]]=7),"Weekend","Weekday")</f>
        <v>Weekday</v>
      </c>
      <c r="K93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41" t="s">
        <v>24973</v>
      </c>
      <c r="M9341" t="s">
        <v>24974</v>
      </c>
      <c r="N9341" t="s">
        <v>25</v>
      </c>
      <c r="O9341">
        <v>23734.575519999999</v>
      </c>
      <c r="P9341">
        <v>373</v>
      </c>
      <c r="Q9341" t="s">
        <v>37</v>
      </c>
      <c r="R9341" s="1">
        <v>45179</v>
      </c>
      <c r="S9341">
        <f>WEEKDAY(Table1[[#This Row],[Discharge Date]],2)</f>
        <v>7</v>
      </c>
      <c r="T9341" t="s">
        <v>56</v>
      </c>
      <c r="U9341" t="s">
        <v>51</v>
      </c>
      <c r="V9341" t="s">
        <v>29</v>
      </c>
    </row>
    <row r="9342" spans="1:22" x14ac:dyDescent="0.35">
      <c r="A9342" t="s">
        <v>24975</v>
      </c>
      <c r="B9342">
        <v>23</v>
      </c>
      <c r="C9342" t="s">
        <v>31</v>
      </c>
      <c r="D9342" t="s">
        <v>42</v>
      </c>
      <c r="E9342" t="s">
        <v>78</v>
      </c>
      <c r="F9342" s="1">
        <v>43828</v>
      </c>
      <c r="G9342">
        <f>DAY(Table1[[#This Row],[Date of Admission]])</f>
        <v>29</v>
      </c>
      <c r="H9342" t="str">
        <f>TEXT(Table1[[#This Row],[Date of Admission]],"dddd")</f>
        <v>Sunday</v>
      </c>
      <c r="I9342">
        <f>WEEKDAY(Table1[[#This Row],[Date of Admission]],2)</f>
        <v>7</v>
      </c>
      <c r="J9342" t="str">
        <f>IF(OR(Table1[[#This Row],[Weekday Number]]=6,Table1[[#This Row],[Weekday Number]]=7),"Weekend","Weekday")</f>
        <v>Weekend</v>
      </c>
      <c r="K93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42" t="s">
        <v>24976</v>
      </c>
      <c r="M9342" t="s">
        <v>24977</v>
      </c>
      <c r="N9342" t="s">
        <v>36</v>
      </c>
      <c r="O9342">
        <v>29046.956559999999</v>
      </c>
      <c r="P9342">
        <v>407</v>
      </c>
      <c r="Q9342" t="s">
        <v>37</v>
      </c>
      <c r="R9342" s="1">
        <v>43847</v>
      </c>
      <c r="S9342">
        <f>WEEKDAY(Table1[[#This Row],[Discharge Date]],2)</f>
        <v>5</v>
      </c>
      <c r="T9342" t="s">
        <v>38</v>
      </c>
      <c r="U9342" t="s">
        <v>28</v>
      </c>
      <c r="V9342" t="s">
        <v>84</v>
      </c>
    </row>
    <row r="9343" spans="1:22" x14ac:dyDescent="0.35">
      <c r="A9343" t="s">
        <v>24978</v>
      </c>
      <c r="B9343">
        <v>35</v>
      </c>
      <c r="C9343" t="s">
        <v>31</v>
      </c>
      <c r="D9343" t="s">
        <v>21</v>
      </c>
      <c r="E9343" t="s">
        <v>62</v>
      </c>
      <c r="F9343" s="1">
        <v>44680</v>
      </c>
      <c r="G9343">
        <f>DAY(Table1[[#This Row],[Date of Admission]])</f>
        <v>29</v>
      </c>
      <c r="H9343" t="str">
        <f>TEXT(Table1[[#This Row],[Date of Admission]],"dddd")</f>
        <v>Friday</v>
      </c>
      <c r="I9343">
        <f>WEEKDAY(Table1[[#This Row],[Date of Admission]],2)</f>
        <v>5</v>
      </c>
      <c r="J9343" t="str">
        <f>IF(OR(Table1[[#This Row],[Weekday Number]]=6,Table1[[#This Row],[Weekday Number]]=7),"Weekend","Weekday")</f>
        <v>Weekday</v>
      </c>
      <c r="K93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43" t="s">
        <v>24979</v>
      </c>
      <c r="M9343" t="s">
        <v>530</v>
      </c>
      <c r="N9343" t="s">
        <v>60</v>
      </c>
      <c r="O9343">
        <v>17273.87456</v>
      </c>
      <c r="P9343">
        <v>109</v>
      </c>
      <c r="Q9343" t="s">
        <v>49</v>
      </c>
      <c r="R9343" s="1">
        <v>44687</v>
      </c>
      <c r="S9343">
        <f>WEEKDAY(Table1[[#This Row],[Discharge Date]],2)</f>
        <v>5</v>
      </c>
      <c r="T9343" t="s">
        <v>94</v>
      </c>
      <c r="U9343" t="s">
        <v>28</v>
      </c>
      <c r="V9343" t="s">
        <v>40</v>
      </c>
    </row>
    <row r="9344" spans="1:22" x14ac:dyDescent="0.35">
      <c r="A9344" t="s">
        <v>24980</v>
      </c>
      <c r="B9344">
        <v>37</v>
      </c>
      <c r="C9344" t="s">
        <v>31</v>
      </c>
      <c r="D9344" t="s">
        <v>124</v>
      </c>
      <c r="E9344" t="s">
        <v>22</v>
      </c>
      <c r="F9344" s="1">
        <v>44107</v>
      </c>
      <c r="G9344">
        <f>DAY(Table1[[#This Row],[Date of Admission]])</f>
        <v>3</v>
      </c>
      <c r="H9344" t="str">
        <f>TEXT(Table1[[#This Row],[Date of Admission]],"dddd")</f>
        <v>Saturday</v>
      </c>
      <c r="I9344">
        <f>WEEKDAY(Table1[[#This Row],[Date of Admission]],2)</f>
        <v>6</v>
      </c>
      <c r="J9344" t="str">
        <f>IF(OR(Table1[[#This Row],[Weekday Number]]=6,Table1[[#This Row],[Weekday Number]]=7),"Weekend","Weekday")</f>
        <v>Weekend</v>
      </c>
      <c r="K93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344" t="s">
        <v>24981</v>
      </c>
      <c r="M9344" t="s">
        <v>24982</v>
      </c>
      <c r="N9344" t="s">
        <v>65</v>
      </c>
      <c r="O9344">
        <v>39329.133719999998</v>
      </c>
      <c r="P9344">
        <v>389</v>
      </c>
      <c r="Q9344" t="s">
        <v>49</v>
      </c>
      <c r="R9344" s="1">
        <v>44131</v>
      </c>
      <c r="S9344">
        <f>WEEKDAY(Table1[[#This Row],[Discharge Date]],2)</f>
        <v>2</v>
      </c>
      <c r="T9344" t="s">
        <v>50</v>
      </c>
      <c r="U9344" t="s">
        <v>28</v>
      </c>
      <c r="V9344" t="s">
        <v>40</v>
      </c>
    </row>
    <row r="9345" spans="1:22" x14ac:dyDescent="0.35">
      <c r="A9345" t="s">
        <v>24983</v>
      </c>
      <c r="B9345">
        <v>60</v>
      </c>
      <c r="C9345" t="s">
        <v>20</v>
      </c>
      <c r="D9345" t="s">
        <v>32</v>
      </c>
      <c r="E9345" t="s">
        <v>62</v>
      </c>
      <c r="F9345" s="1">
        <v>44271</v>
      </c>
      <c r="G9345">
        <f>DAY(Table1[[#This Row],[Date of Admission]])</f>
        <v>16</v>
      </c>
      <c r="H9345" t="str">
        <f>TEXT(Table1[[#This Row],[Date of Admission]],"dddd")</f>
        <v>Tuesday</v>
      </c>
      <c r="I9345">
        <f>WEEKDAY(Table1[[#This Row],[Date of Admission]],2)</f>
        <v>2</v>
      </c>
      <c r="J9345" t="str">
        <f>IF(OR(Table1[[#This Row],[Weekday Number]]=6,Table1[[#This Row],[Weekday Number]]=7),"Weekend","Weekday")</f>
        <v>Weekday</v>
      </c>
      <c r="K93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45" t="s">
        <v>24984</v>
      </c>
      <c r="M9345" t="s">
        <v>24985</v>
      </c>
      <c r="N9345" t="s">
        <v>25</v>
      </c>
      <c r="O9345">
        <v>20407.712729999999</v>
      </c>
      <c r="P9345">
        <v>376</v>
      </c>
      <c r="Q9345" t="s">
        <v>49</v>
      </c>
      <c r="R9345" s="1">
        <v>44298</v>
      </c>
      <c r="S9345">
        <f>WEEKDAY(Table1[[#This Row],[Discharge Date]],2)</f>
        <v>1</v>
      </c>
      <c r="T9345" t="s">
        <v>94</v>
      </c>
      <c r="U9345" t="s">
        <v>39</v>
      </c>
      <c r="V9345" t="s">
        <v>40</v>
      </c>
    </row>
    <row r="9346" spans="1:22" x14ac:dyDescent="0.35">
      <c r="A9346" t="s">
        <v>24986</v>
      </c>
      <c r="B9346">
        <v>49</v>
      </c>
      <c r="C9346" t="s">
        <v>31</v>
      </c>
      <c r="D9346" t="s">
        <v>124</v>
      </c>
      <c r="E9346" t="s">
        <v>62</v>
      </c>
      <c r="F9346" s="1">
        <v>44828</v>
      </c>
      <c r="G9346">
        <f>DAY(Table1[[#This Row],[Date of Admission]])</f>
        <v>24</v>
      </c>
      <c r="H9346" t="str">
        <f>TEXT(Table1[[#This Row],[Date of Admission]],"dddd")</f>
        <v>Saturday</v>
      </c>
      <c r="I9346">
        <f>WEEKDAY(Table1[[#This Row],[Date of Admission]],2)</f>
        <v>6</v>
      </c>
      <c r="J9346" t="str">
        <f>IF(OR(Table1[[#This Row],[Weekday Number]]=6,Table1[[#This Row],[Weekday Number]]=7),"Weekend","Weekday")</f>
        <v>Weekend</v>
      </c>
      <c r="K93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46" t="s">
        <v>9309</v>
      </c>
      <c r="M9346" t="s">
        <v>6146</v>
      </c>
      <c r="N9346" t="s">
        <v>25</v>
      </c>
      <c r="O9346">
        <v>27775.06077</v>
      </c>
      <c r="P9346">
        <v>313</v>
      </c>
      <c r="Q9346" t="s">
        <v>49</v>
      </c>
      <c r="R9346" s="1">
        <v>44835</v>
      </c>
      <c r="S9346">
        <f>WEEKDAY(Table1[[#This Row],[Discharge Date]],2)</f>
        <v>6</v>
      </c>
      <c r="T9346" t="s">
        <v>56</v>
      </c>
      <c r="U9346" t="s">
        <v>28</v>
      </c>
      <c r="V9346" t="s">
        <v>40</v>
      </c>
    </row>
    <row r="9347" spans="1:22" x14ac:dyDescent="0.35">
      <c r="A9347" t="s">
        <v>24987</v>
      </c>
      <c r="B9347">
        <v>33</v>
      </c>
      <c r="C9347" t="s">
        <v>20</v>
      </c>
      <c r="D9347" t="s">
        <v>124</v>
      </c>
      <c r="E9347" t="s">
        <v>78</v>
      </c>
      <c r="F9347" s="1">
        <v>44217</v>
      </c>
      <c r="G9347">
        <f>DAY(Table1[[#This Row],[Date of Admission]])</f>
        <v>21</v>
      </c>
      <c r="H9347" t="str">
        <f>TEXT(Table1[[#This Row],[Date of Admission]],"dddd")</f>
        <v>Thursday</v>
      </c>
      <c r="I9347">
        <f>WEEKDAY(Table1[[#This Row],[Date of Admission]],2)</f>
        <v>4</v>
      </c>
      <c r="J9347" t="str">
        <f>IF(OR(Table1[[#This Row],[Weekday Number]]=6,Table1[[#This Row],[Weekday Number]]=7),"Weekend","Weekday")</f>
        <v>Weekday</v>
      </c>
      <c r="K93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47" t="s">
        <v>24988</v>
      </c>
      <c r="M9347" t="s">
        <v>24989</v>
      </c>
      <c r="N9347" t="s">
        <v>60</v>
      </c>
      <c r="O9347">
        <v>75002.334170000002</v>
      </c>
      <c r="P9347">
        <v>201</v>
      </c>
      <c r="Q9347" t="s">
        <v>37</v>
      </c>
      <c r="R9347" s="1">
        <v>44230</v>
      </c>
      <c r="S9347">
        <f>WEEKDAY(Table1[[#This Row],[Discharge Date]],2)</f>
        <v>3</v>
      </c>
      <c r="T9347" t="s">
        <v>50</v>
      </c>
      <c r="U9347" t="s">
        <v>28</v>
      </c>
      <c r="V9347" t="s">
        <v>40</v>
      </c>
    </row>
    <row r="9348" spans="1:22" x14ac:dyDescent="0.35">
      <c r="A9348" t="s">
        <v>22156</v>
      </c>
      <c r="B9348">
        <v>19</v>
      </c>
      <c r="C9348" t="s">
        <v>20</v>
      </c>
      <c r="D9348" t="s">
        <v>71</v>
      </c>
      <c r="E9348" t="s">
        <v>22</v>
      </c>
      <c r="F9348" s="1">
        <v>44953</v>
      </c>
      <c r="G9348">
        <f>DAY(Table1[[#This Row],[Date of Admission]])</f>
        <v>27</v>
      </c>
      <c r="H9348" t="str">
        <f>TEXT(Table1[[#This Row],[Date of Admission]],"dddd")</f>
        <v>Friday</v>
      </c>
      <c r="I9348">
        <f>WEEKDAY(Table1[[#This Row],[Date of Admission]],2)</f>
        <v>5</v>
      </c>
      <c r="J9348" t="str">
        <f>IF(OR(Table1[[#This Row],[Weekday Number]]=6,Table1[[#This Row],[Weekday Number]]=7),"Weekend","Weekday")</f>
        <v>Weekday</v>
      </c>
      <c r="K93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48" t="s">
        <v>15788</v>
      </c>
      <c r="M9348" t="s">
        <v>24990</v>
      </c>
      <c r="N9348" t="s">
        <v>36</v>
      </c>
      <c r="O9348">
        <v>35740.280850000003</v>
      </c>
      <c r="P9348">
        <v>294</v>
      </c>
      <c r="Q9348" t="s">
        <v>49</v>
      </c>
      <c r="R9348" s="1">
        <v>44967</v>
      </c>
      <c r="S9348">
        <f>WEEKDAY(Table1[[#This Row],[Discharge Date]],2)</f>
        <v>5</v>
      </c>
      <c r="T9348" t="s">
        <v>27</v>
      </c>
      <c r="U9348" t="s">
        <v>39</v>
      </c>
      <c r="V9348" t="s">
        <v>84</v>
      </c>
    </row>
    <row r="9349" spans="1:22" x14ac:dyDescent="0.35">
      <c r="A9349" t="s">
        <v>24991</v>
      </c>
      <c r="B9349">
        <v>63</v>
      </c>
      <c r="C9349" t="s">
        <v>20</v>
      </c>
      <c r="D9349" t="s">
        <v>99</v>
      </c>
      <c r="E9349" t="s">
        <v>22</v>
      </c>
      <c r="F9349" s="1">
        <v>44865</v>
      </c>
      <c r="G9349">
        <f>DAY(Table1[[#This Row],[Date of Admission]])</f>
        <v>31</v>
      </c>
      <c r="H9349" t="str">
        <f>TEXT(Table1[[#This Row],[Date of Admission]],"dddd")</f>
        <v>Monday</v>
      </c>
      <c r="I9349">
        <f>WEEKDAY(Table1[[#This Row],[Date of Admission]],2)</f>
        <v>1</v>
      </c>
      <c r="J9349" t="str">
        <f>IF(OR(Table1[[#This Row],[Weekday Number]]=6,Table1[[#This Row],[Weekday Number]]=7),"Weekend","Weekday")</f>
        <v>Weekday</v>
      </c>
      <c r="K93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49" t="s">
        <v>24992</v>
      </c>
      <c r="M9349" t="s">
        <v>24993</v>
      </c>
      <c r="N9349" t="s">
        <v>25</v>
      </c>
      <c r="O9349">
        <v>22846.335299999999</v>
      </c>
      <c r="P9349">
        <v>153</v>
      </c>
      <c r="Q9349" t="s">
        <v>37</v>
      </c>
      <c r="R9349" s="1">
        <v>44874</v>
      </c>
      <c r="S9349">
        <f>WEEKDAY(Table1[[#This Row],[Discharge Date]],2)</f>
        <v>3</v>
      </c>
      <c r="T9349" t="s">
        <v>94</v>
      </c>
      <c r="U9349" t="s">
        <v>28</v>
      </c>
      <c r="V9349" t="s">
        <v>40</v>
      </c>
    </row>
    <row r="9350" spans="1:22" x14ac:dyDescent="0.35">
      <c r="A9350" t="s">
        <v>24994</v>
      </c>
      <c r="B9350">
        <v>28</v>
      </c>
      <c r="C9350" t="s">
        <v>20</v>
      </c>
      <c r="D9350" t="s">
        <v>124</v>
      </c>
      <c r="E9350" t="s">
        <v>33</v>
      </c>
      <c r="F9350" s="1">
        <v>44610</v>
      </c>
      <c r="G9350">
        <f>DAY(Table1[[#This Row],[Date of Admission]])</f>
        <v>18</v>
      </c>
      <c r="H9350" t="str">
        <f>TEXT(Table1[[#This Row],[Date of Admission]],"dddd")</f>
        <v>Friday</v>
      </c>
      <c r="I9350">
        <f>WEEKDAY(Table1[[#This Row],[Date of Admission]],2)</f>
        <v>5</v>
      </c>
      <c r="J9350" t="str">
        <f>IF(OR(Table1[[#This Row],[Weekday Number]]=6,Table1[[#This Row],[Weekday Number]]=7),"Weekend","Weekday")</f>
        <v>Weekday</v>
      </c>
      <c r="K93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0" t="s">
        <v>24995</v>
      </c>
      <c r="M9350" t="s">
        <v>7805</v>
      </c>
      <c r="N9350" t="s">
        <v>60</v>
      </c>
      <c r="O9350">
        <v>41459.844109999998</v>
      </c>
      <c r="P9350">
        <v>169</v>
      </c>
      <c r="Q9350" t="s">
        <v>49</v>
      </c>
      <c r="R9350" s="1">
        <v>44624</v>
      </c>
      <c r="S9350">
        <f>WEEKDAY(Table1[[#This Row],[Discharge Date]],2)</f>
        <v>5</v>
      </c>
      <c r="T9350" t="s">
        <v>94</v>
      </c>
      <c r="U9350" t="s">
        <v>51</v>
      </c>
      <c r="V9350" t="s">
        <v>40</v>
      </c>
    </row>
    <row r="9351" spans="1:22" x14ac:dyDescent="0.35">
      <c r="A9351" t="s">
        <v>24996</v>
      </c>
      <c r="B9351">
        <v>46</v>
      </c>
      <c r="C9351" t="s">
        <v>31</v>
      </c>
      <c r="D9351" t="s">
        <v>42</v>
      </c>
      <c r="E9351" t="s">
        <v>62</v>
      </c>
      <c r="F9351" s="1">
        <v>45194</v>
      </c>
      <c r="G9351">
        <f>DAY(Table1[[#This Row],[Date of Admission]])</f>
        <v>25</v>
      </c>
      <c r="H9351" t="str">
        <f>TEXT(Table1[[#This Row],[Date of Admission]],"dddd")</f>
        <v>Monday</v>
      </c>
      <c r="I9351">
        <f>WEEKDAY(Table1[[#This Row],[Date of Admission]],2)</f>
        <v>1</v>
      </c>
      <c r="J9351" t="str">
        <f>IF(OR(Table1[[#This Row],[Weekday Number]]=6,Table1[[#This Row],[Weekday Number]]=7),"Weekend","Weekday")</f>
        <v>Weekday</v>
      </c>
      <c r="K93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1" t="s">
        <v>24997</v>
      </c>
      <c r="M9351" t="s">
        <v>24998</v>
      </c>
      <c r="N9351" t="s">
        <v>60</v>
      </c>
      <c r="O9351">
        <v>29465.388660000001</v>
      </c>
      <c r="P9351">
        <v>285</v>
      </c>
      <c r="Q9351" t="s">
        <v>37</v>
      </c>
      <c r="R9351" s="1">
        <v>45212</v>
      </c>
      <c r="S9351">
        <f>WEEKDAY(Table1[[#This Row],[Discharge Date]],2)</f>
        <v>5</v>
      </c>
      <c r="T9351" t="s">
        <v>27</v>
      </c>
      <c r="U9351" t="s">
        <v>28</v>
      </c>
      <c r="V9351" t="s">
        <v>40</v>
      </c>
    </row>
    <row r="9352" spans="1:22" x14ac:dyDescent="0.35">
      <c r="A9352" t="s">
        <v>24999</v>
      </c>
      <c r="B9352">
        <v>37</v>
      </c>
      <c r="C9352" t="s">
        <v>31</v>
      </c>
      <c r="D9352" t="s">
        <v>32</v>
      </c>
      <c r="E9352" t="s">
        <v>33</v>
      </c>
      <c r="F9352" s="1">
        <v>43900</v>
      </c>
      <c r="G9352">
        <f>DAY(Table1[[#This Row],[Date of Admission]])</f>
        <v>10</v>
      </c>
      <c r="H9352" t="str">
        <f>TEXT(Table1[[#This Row],[Date of Admission]],"dddd")</f>
        <v>Tuesday</v>
      </c>
      <c r="I9352">
        <f>WEEKDAY(Table1[[#This Row],[Date of Admission]],2)</f>
        <v>2</v>
      </c>
      <c r="J9352" t="str">
        <f>IF(OR(Table1[[#This Row],[Weekday Number]]=6,Table1[[#This Row],[Weekday Number]]=7),"Weekend","Weekday")</f>
        <v>Weekday</v>
      </c>
      <c r="K93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2" t="s">
        <v>25000</v>
      </c>
      <c r="M9352" t="s">
        <v>25001</v>
      </c>
      <c r="N9352" t="s">
        <v>60</v>
      </c>
      <c r="O9352">
        <v>6481.7302069999996</v>
      </c>
      <c r="P9352">
        <v>257</v>
      </c>
      <c r="Q9352" t="s">
        <v>37</v>
      </c>
      <c r="R9352" s="1">
        <v>43919</v>
      </c>
      <c r="S9352">
        <f>WEEKDAY(Table1[[#This Row],[Discharge Date]],2)</f>
        <v>7</v>
      </c>
      <c r="T9352" t="s">
        <v>38</v>
      </c>
      <c r="U9352" t="s">
        <v>51</v>
      </c>
      <c r="V9352" t="s">
        <v>40</v>
      </c>
    </row>
    <row r="9353" spans="1:22" x14ac:dyDescent="0.35">
      <c r="A9353" t="s">
        <v>25002</v>
      </c>
      <c r="B9353">
        <v>85</v>
      </c>
      <c r="C9353" t="s">
        <v>20</v>
      </c>
      <c r="D9353" t="s">
        <v>42</v>
      </c>
      <c r="E9353" t="s">
        <v>22</v>
      </c>
      <c r="F9353" s="1">
        <v>43543</v>
      </c>
      <c r="G9353">
        <f>DAY(Table1[[#This Row],[Date of Admission]])</f>
        <v>19</v>
      </c>
      <c r="H9353" t="str">
        <f>TEXT(Table1[[#This Row],[Date of Admission]],"dddd")</f>
        <v>Tuesday</v>
      </c>
      <c r="I9353">
        <f>WEEKDAY(Table1[[#This Row],[Date of Admission]],2)</f>
        <v>2</v>
      </c>
      <c r="J9353" t="str">
        <f>IF(OR(Table1[[#This Row],[Weekday Number]]=6,Table1[[#This Row],[Weekday Number]]=7),"Weekend","Weekday")</f>
        <v>Weekday</v>
      </c>
      <c r="K93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3" t="s">
        <v>25003</v>
      </c>
      <c r="M9353" t="s">
        <v>25004</v>
      </c>
      <c r="N9353" t="s">
        <v>25</v>
      </c>
      <c r="O9353">
        <v>42354.30371</v>
      </c>
      <c r="P9353">
        <v>191</v>
      </c>
      <c r="Q9353" t="s">
        <v>37</v>
      </c>
      <c r="R9353" s="1">
        <v>43558</v>
      </c>
      <c r="S9353">
        <f>WEEKDAY(Table1[[#This Row],[Discharge Date]],2)</f>
        <v>3</v>
      </c>
      <c r="T9353" t="s">
        <v>56</v>
      </c>
      <c r="U9353" t="s">
        <v>51</v>
      </c>
      <c r="V9353" t="s">
        <v>29</v>
      </c>
    </row>
    <row r="9354" spans="1:22" x14ac:dyDescent="0.35">
      <c r="A9354" t="s">
        <v>25005</v>
      </c>
      <c r="B9354">
        <v>61</v>
      </c>
      <c r="C9354" t="s">
        <v>31</v>
      </c>
      <c r="D9354" t="s">
        <v>57</v>
      </c>
      <c r="E9354" t="s">
        <v>53</v>
      </c>
      <c r="F9354" s="1">
        <v>43905</v>
      </c>
      <c r="G9354">
        <f>DAY(Table1[[#This Row],[Date of Admission]])</f>
        <v>15</v>
      </c>
      <c r="H9354" t="str">
        <f>TEXT(Table1[[#This Row],[Date of Admission]],"dddd")</f>
        <v>Sunday</v>
      </c>
      <c r="I9354">
        <f>WEEKDAY(Table1[[#This Row],[Date of Admission]],2)</f>
        <v>7</v>
      </c>
      <c r="J9354" t="str">
        <f>IF(OR(Table1[[#This Row],[Weekday Number]]=6,Table1[[#This Row],[Weekday Number]]=7),"Weekend","Weekday")</f>
        <v>Weekend</v>
      </c>
      <c r="K93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4" t="s">
        <v>25006</v>
      </c>
      <c r="M9354" t="s">
        <v>25007</v>
      </c>
      <c r="N9354" t="s">
        <v>25</v>
      </c>
      <c r="O9354">
        <v>21444.67585</v>
      </c>
      <c r="P9354">
        <v>148</v>
      </c>
      <c r="Q9354" t="s">
        <v>49</v>
      </c>
      <c r="R9354" s="1">
        <v>43935</v>
      </c>
      <c r="S9354">
        <f>WEEKDAY(Table1[[#This Row],[Discharge Date]],2)</f>
        <v>2</v>
      </c>
      <c r="T9354" t="s">
        <v>50</v>
      </c>
      <c r="U9354" t="s">
        <v>51</v>
      </c>
      <c r="V9354" t="s">
        <v>40</v>
      </c>
    </row>
    <row r="9355" spans="1:22" x14ac:dyDescent="0.35">
      <c r="A9355" t="s">
        <v>25008</v>
      </c>
      <c r="B9355">
        <v>69</v>
      </c>
      <c r="C9355" t="s">
        <v>31</v>
      </c>
      <c r="D9355" t="s">
        <v>42</v>
      </c>
      <c r="E9355" t="s">
        <v>33</v>
      </c>
      <c r="F9355" s="1">
        <v>45187</v>
      </c>
      <c r="G9355">
        <f>DAY(Table1[[#This Row],[Date of Admission]])</f>
        <v>18</v>
      </c>
      <c r="H9355" t="str">
        <f>TEXT(Table1[[#This Row],[Date of Admission]],"dddd")</f>
        <v>Monday</v>
      </c>
      <c r="I9355">
        <f>WEEKDAY(Table1[[#This Row],[Date of Admission]],2)</f>
        <v>1</v>
      </c>
      <c r="J9355" t="str">
        <f>IF(OR(Table1[[#This Row],[Weekday Number]]=6,Table1[[#This Row],[Weekday Number]]=7),"Weekend","Weekday")</f>
        <v>Weekday</v>
      </c>
      <c r="K93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5" t="s">
        <v>25009</v>
      </c>
      <c r="M9355" t="s">
        <v>25010</v>
      </c>
      <c r="N9355" t="s">
        <v>25</v>
      </c>
      <c r="O9355">
        <v>21204.95721</v>
      </c>
      <c r="P9355">
        <v>486</v>
      </c>
      <c r="Q9355" t="s">
        <v>49</v>
      </c>
      <c r="R9355" s="1">
        <v>45195</v>
      </c>
      <c r="S9355">
        <f>WEEKDAY(Table1[[#This Row],[Discharge Date]],2)</f>
        <v>2</v>
      </c>
      <c r="T9355" t="s">
        <v>27</v>
      </c>
      <c r="U9355" t="s">
        <v>28</v>
      </c>
      <c r="V9355" t="s">
        <v>29</v>
      </c>
    </row>
    <row r="9356" spans="1:22" x14ac:dyDescent="0.35">
      <c r="A9356" t="s">
        <v>25011</v>
      </c>
      <c r="B9356">
        <v>28</v>
      </c>
      <c r="C9356" t="s">
        <v>20</v>
      </c>
      <c r="D9356" t="s">
        <v>71</v>
      </c>
      <c r="E9356" t="s">
        <v>62</v>
      </c>
      <c r="F9356" s="1">
        <v>44469</v>
      </c>
      <c r="G9356">
        <f>DAY(Table1[[#This Row],[Date of Admission]])</f>
        <v>30</v>
      </c>
      <c r="H9356" t="str">
        <f>TEXT(Table1[[#This Row],[Date of Admission]],"dddd")</f>
        <v>Thursday</v>
      </c>
      <c r="I9356">
        <f>WEEKDAY(Table1[[#This Row],[Date of Admission]],2)</f>
        <v>4</v>
      </c>
      <c r="J9356" t="str">
        <f>IF(OR(Table1[[#This Row],[Weekday Number]]=6,Table1[[#This Row],[Weekday Number]]=7),"Weekend","Weekday")</f>
        <v>Weekday</v>
      </c>
      <c r="K93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56" t="s">
        <v>25012</v>
      </c>
      <c r="M9356" t="s">
        <v>25013</v>
      </c>
      <c r="N9356" t="s">
        <v>65</v>
      </c>
      <c r="O9356">
        <v>7380.8005659999999</v>
      </c>
      <c r="P9356">
        <v>423</v>
      </c>
      <c r="Q9356" t="s">
        <v>37</v>
      </c>
      <c r="R9356" s="1">
        <v>44484</v>
      </c>
      <c r="S9356">
        <f>WEEKDAY(Table1[[#This Row],[Discharge Date]],2)</f>
        <v>5</v>
      </c>
      <c r="T9356" t="s">
        <v>94</v>
      </c>
      <c r="U9356" t="s">
        <v>39</v>
      </c>
      <c r="V9356" t="s">
        <v>40</v>
      </c>
    </row>
    <row r="9357" spans="1:22" x14ac:dyDescent="0.35">
      <c r="A9357" t="s">
        <v>25014</v>
      </c>
      <c r="B9357">
        <v>62</v>
      </c>
      <c r="C9357" t="s">
        <v>20</v>
      </c>
      <c r="D9357" t="s">
        <v>42</v>
      </c>
      <c r="E9357" t="s">
        <v>62</v>
      </c>
      <c r="F9357" s="1">
        <v>44787</v>
      </c>
      <c r="G9357">
        <f>DAY(Table1[[#This Row],[Date of Admission]])</f>
        <v>14</v>
      </c>
      <c r="H9357" t="str">
        <f>TEXT(Table1[[#This Row],[Date of Admission]],"dddd")</f>
        <v>Sunday</v>
      </c>
      <c r="I9357">
        <f>WEEKDAY(Table1[[#This Row],[Date of Admission]],2)</f>
        <v>7</v>
      </c>
      <c r="J9357" t="str">
        <f>IF(OR(Table1[[#This Row],[Weekday Number]]=6,Table1[[#This Row],[Weekday Number]]=7),"Weekend","Weekday")</f>
        <v>Weekend</v>
      </c>
      <c r="K93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7" t="s">
        <v>25015</v>
      </c>
      <c r="M9357" t="s">
        <v>19051</v>
      </c>
      <c r="N9357" t="s">
        <v>25</v>
      </c>
      <c r="O9357">
        <v>14999.20384</v>
      </c>
      <c r="P9357">
        <v>473</v>
      </c>
      <c r="Q9357" t="s">
        <v>37</v>
      </c>
      <c r="R9357" s="1">
        <v>44810</v>
      </c>
      <c r="S9357">
        <f>WEEKDAY(Table1[[#This Row],[Discharge Date]],2)</f>
        <v>2</v>
      </c>
      <c r="T9357" t="s">
        <v>27</v>
      </c>
      <c r="U9357" t="s">
        <v>51</v>
      </c>
      <c r="V9357" t="s">
        <v>40</v>
      </c>
    </row>
    <row r="9358" spans="1:22" x14ac:dyDescent="0.35">
      <c r="A9358" t="s">
        <v>25016</v>
      </c>
      <c r="B9358">
        <v>61</v>
      </c>
      <c r="C9358" t="s">
        <v>20</v>
      </c>
      <c r="D9358" t="s">
        <v>57</v>
      </c>
      <c r="E9358" t="s">
        <v>53</v>
      </c>
      <c r="F9358" s="1">
        <v>44702</v>
      </c>
      <c r="G9358">
        <f>DAY(Table1[[#This Row],[Date of Admission]])</f>
        <v>21</v>
      </c>
      <c r="H9358" t="str">
        <f>TEXT(Table1[[#This Row],[Date of Admission]],"dddd")</f>
        <v>Saturday</v>
      </c>
      <c r="I9358">
        <f>WEEKDAY(Table1[[#This Row],[Date of Admission]],2)</f>
        <v>6</v>
      </c>
      <c r="J9358" t="str">
        <f>IF(OR(Table1[[#This Row],[Weekday Number]]=6,Table1[[#This Row],[Weekday Number]]=7),"Weekend","Weekday")</f>
        <v>Weekend</v>
      </c>
      <c r="K93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8" t="s">
        <v>25017</v>
      </c>
      <c r="M9358" t="s">
        <v>25018</v>
      </c>
      <c r="N9358" t="s">
        <v>25</v>
      </c>
      <c r="O9358">
        <v>30955.319230000001</v>
      </c>
      <c r="P9358">
        <v>299</v>
      </c>
      <c r="Q9358" t="s">
        <v>49</v>
      </c>
      <c r="R9358" s="1">
        <v>44718</v>
      </c>
      <c r="S9358">
        <f>WEEKDAY(Table1[[#This Row],[Discharge Date]],2)</f>
        <v>1</v>
      </c>
      <c r="T9358" t="s">
        <v>94</v>
      </c>
      <c r="U9358" t="s">
        <v>28</v>
      </c>
      <c r="V9358" t="s">
        <v>40</v>
      </c>
    </row>
    <row r="9359" spans="1:22" x14ac:dyDescent="0.35">
      <c r="A9359" t="s">
        <v>25019</v>
      </c>
      <c r="B9359">
        <v>49</v>
      </c>
      <c r="C9359" t="s">
        <v>20</v>
      </c>
      <c r="D9359" t="s">
        <v>124</v>
      </c>
      <c r="E9359" t="s">
        <v>78</v>
      </c>
      <c r="F9359" s="1">
        <v>44149</v>
      </c>
      <c r="G9359">
        <f>DAY(Table1[[#This Row],[Date of Admission]])</f>
        <v>14</v>
      </c>
      <c r="H9359" t="str">
        <f>TEXT(Table1[[#This Row],[Date of Admission]],"dddd")</f>
        <v>Saturday</v>
      </c>
      <c r="I9359">
        <f>WEEKDAY(Table1[[#This Row],[Date of Admission]],2)</f>
        <v>6</v>
      </c>
      <c r="J9359" t="str">
        <f>IF(OR(Table1[[#This Row],[Weekday Number]]=6,Table1[[#This Row],[Weekday Number]]=7),"Weekend","Weekday")</f>
        <v>Weekend</v>
      </c>
      <c r="K93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59" t="s">
        <v>8870</v>
      </c>
      <c r="M9359" t="s">
        <v>25020</v>
      </c>
      <c r="N9359" t="s">
        <v>65</v>
      </c>
      <c r="O9359">
        <v>35843.539190000003</v>
      </c>
      <c r="P9359">
        <v>134</v>
      </c>
      <c r="Q9359" t="s">
        <v>26</v>
      </c>
      <c r="R9359" s="1">
        <v>44150</v>
      </c>
      <c r="S9359">
        <f>WEEKDAY(Table1[[#This Row],[Discharge Date]],2)</f>
        <v>7</v>
      </c>
      <c r="T9359" t="s">
        <v>27</v>
      </c>
      <c r="U9359" t="s">
        <v>28</v>
      </c>
      <c r="V9359" t="s">
        <v>40</v>
      </c>
    </row>
    <row r="9360" spans="1:22" x14ac:dyDescent="0.35">
      <c r="A9360" t="s">
        <v>25021</v>
      </c>
      <c r="B9360">
        <v>20</v>
      </c>
      <c r="C9360" t="s">
        <v>20</v>
      </c>
      <c r="D9360" t="s">
        <v>124</v>
      </c>
      <c r="E9360" t="s">
        <v>62</v>
      </c>
      <c r="F9360" s="1">
        <v>44454</v>
      </c>
      <c r="G9360">
        <f>DAY(Table1[[#This Row],[Date of Admission]])</f>
        <v>15</v>
      </c>
      <c r="H9360" t="str">
        <f>TEXT(Table1[[#This Row],[Date of Admission]],"dddd")</f>
        <v>Wednesday</v>
      </c>
      <c r="I9360">
        <f>WEEKDAY(Table1[[#This Row],[Date of Admission]],2)</f>
        <v>3</v>
      </c>
      <c r="J9360" t="str">
        <f>IF(OR(Table1[[#This Row],[Weekday Number]]=6,Table1[[#This Row],[Weekday Number]]=7),"Weekend","Weekday")</f>
        <v>Weekday</v>
      </c>
      <c r="K93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0" t="s">
        <v>10508</v>
      </c>
      <c r="M9360" t="s">
        <v>4665</v>
      </c>
      <c r="N9360" t="s">
        <v>36</v>
      </c>
      <c r="O9360">
        <v>19660.187839999999</v>
      </c>
      <c r="P9360">
        <v>272</v>
      </c>
      <c r="Q9360" t="s">
        <v>49</v>
      </c>
      <c r="R9360" s="1">
        <v>44472</v>
      </c>
      <c r="S9360">
        <f>WEEKDAY(Table1[[#This Row],[Discharge Date]],2)</f>
        <v>7</v>
      </c>
      <c r="T9360" t="s">
        <v>38</v>
      </c>
      <c r="U9360" t="s">
        <v>51</v>
      </c>
      <c r="V9360" t="s">
        <v>84</v>
      </c>
    </row>
    <row r="9361" spans="1:22" x14ac:dyDescent="0.35">
      <c r="A9361" t="s">
        <v>25022</v>
      </c>
      <c r="B9361">
        <v>21</v>
      </c>
      <c r="C9361" t="s">
        <v>20</v>
      </c>
      <c r="D9361" t="s">
        <v>32</v>
      </c>
      <c r="E9361" t="s">
        <v>43</v>
      </c>
      <c r="F9361" s="1">
        <v>44460</v>
      </c>
      <c r="G9361">
        <f>DAY(Table1[[#This Row],[Date of Admission]])</f>
        <v>21</v>
      </c>
      <c r="H9361" t="str">
        <f>TEXT(Table1[[#This Row],[Date of Admission]],"dddd")</f>
        <v>Tuesday</v>
      </c>
      <c r="I9361">
        <f>WEEKDAY(Table1[[#This Row],[Date of Admission]],2)</f>
        <v>2</v>
      </c>
      <c r="J9361" t="str">
        <f>IF(OR(Table1[[#This Row],[Weekday Number]]=6,Table1[[#This Row],[Weekday Number]]=7),"Weekend","Weekday")</f>
        <v>Weekday</v>
      </c>
      <c r="K93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1" t="s">
        <v>25023</v>
      </c>
      <c r="M9361" t="s">
        <v>15483</v>
      </c>
      <c r="N9361" t="s">
        <v>36</v>
      </c>
      <c r="O9361">
        <v>24838.213660000001</v>
      </c>
      <c r="P9361">
        <v>273</v>
      </c>
      <c r="Q9361" t="s">
        <v>26</v>
      </c>
      <c r="R9361" s="1">
        <v>44460</v>
      </c>
      <c r="S9361">
        <f>WEEKDAY(Table1[[#This Row],[Discharge Date]],2)</f>
        <v>2</v>
      </c>
      <c r="T9361" t="s">
        <v>50</v>
      </c>
      <c r="U9361" t="s">
        <v>28</v>
      </c>
      <c r="V9361" t="s">
        <v>84</v>
      </c>
    </row>
    <row r="9362" spans="1:22" x14ac:dyDescent="0.35">
      <c r="A9362" t="s">
        <v>4200</v>
      </c>
      <c r="B9362">
        <v>78</v>
      </c>
      <c r="C9362" t="s">
        <v>20</v>
      </c>
      <c r="D9362" t="s">
        <v>239</v>
      </c>
      <c r="E9362" t="s">
        <v>78</v>
      </c>
      <c r="F9362" s="1">
        <v>43412</v>
      </c>
      <c r="G9362">
        <f>DAY(Table1[[#This Row],[Date of Admission]])</f>
        <v>8</v>
      </c>
      <c r="H9362" t="str">
        <f>TEXT(Table1[[#This Row],[Date of Admission]],"dddd")</f>
        <v>Thursday</v>
      </c>
      <c r="I9362">
        <f>WEEKDAY(Table1[[#This Row],[Date of Admission]],2)</f>
        <v>4</v>
      </c>
      <c r="J9362" t="str">
        <f>IF(OR(Table1[[#This Row],[Weekday Number]]=6,Table1[[#This Row],[Weekday Number]]=7),"Weekend","Weekday")</f>
        <v>Weekday</v>
      </c>
      <c r="K93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2" t="s">
        <v>25024</v>
      </c>
      <c r="M9362" t="s">
        <v>24309</v>
      </c>
      <c r="N9362" t="s">
        <v>25</v>
      </c>
      <c r="O9362">
        <v>53715.716699999997</v>
      </c>
      <c r="P9362">
        <v>366</v>
      </c>
      <c r="Q9362" t="s">
        <v>37</v>
      </c>
      <c r="R9362" s="1">
        <v>43442</v>
      </c>
      <c r="S9362">
        <f>WEEKDAY(Table1[[#This Row],[Discharge Date]],2)</f>
        <v>6</v>
      </c>
      <c r="T9362" t="s">
        <v>94</v>
      </c>
      <c r="U9362" t="s">
        <v>51</v>
      </c>
      <c r="V9362" t="s">
        <v>29</v>
      </c>
    </row>
    <row r="9363" spans="1:22" x14ac:dyDescent="0.35">
      <c r="A9363" t="s">
        <v>21075</v>
      </c>
      <c r="B9363">
        <v>84</v>
      </c>
      <c r="C9363" t="s">
        <v>20</v>
      </c>
      <c r="D9363" t="s">
        <v>239</v>
      </c>
      <c r="E9363" t="s">
        <v>53</v>
      </c>
      <c r="F9363" s="1">
        <v>43902</v>
      </c>
      <c r="G9363">
        <f>DAY(Table1[[#This Row],[Date of Admission]])</f>
        <v>12</v>
      </c>
      <c r="H9363" t="str">
        <f>TEXT(Table1[[#This Row],[Date of Admission]],"dddd")</f>
        <v>Thursday</v>
      </c>
      <c r="I9363">
        <f>WEEKDAY(Table1[[#This Row],[Date of Admission]],2)</f>
        <v>4</v>
      </c>
      <c r="J9363" t="str">
        <f>IF(OR(Table1[[#This Row],[Weekday Number]]=6,Table1[[#This Row],[Weekday Number]]=7),"Weekend","Weekday")</f>
        <v>Weekday</v>
      </c>
      <c r="K93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3" t="s">
        <v>25025</v>
      </c>
      <c r="M9363" t="s">
        <v>15281</v>
      </c>
      <c r="N9363" t="s">
        <v>25</v>
      </c>
      <c r="O9363">
        <v>30221.534</v>
      </c>
      <c r="P9363">
        <v>313</v>
      </c>
      <c r="Q9363" t="s">
        <v>37</v>
      </c>
      <c r="R9363" s="1">
        <v>43905</v>
      </c>
      <c r="S9363">
        <f>WEEKDAY(Table1[[#This Row],[Discharge Date]],2)</f>
        <v>7</v>
      </c>
      <c r="T9363" t="s">
        <v>27</v>
      </c>
      <c r="U9363" t="s">
        <v>39</v>
      </c>
      <c r="V9363" t="s">
        <v>29</v>
      </c>
    </row>
    <row r="9364" spans="1:22" x14ac:dyDescent="0.35">
      <c r="A9364" t="s">
        <v>25026</v>
      </c>
      <c r="B9364">
        <v>75</v>
      </c>
      <c r="C9364" t="s">
        <v>20</v>
      </c>
      <c r="D9364" t="s">
        <v>32</v>
      </c>
      <c r="E9364" t="s">
        <v>62</v>
      </c>
      <c r="F9364" s="1">
        <v>44778</v>
      </c>
      <c r="G9364">
        <f>DAY(Table1[[#This Row],[Date of Admission]])</f>
        <v>5</v>
      </c>
      <c r="H9364" t="str">
        <f>TEXT(Table1[[#This Row],[Date of Admission]],"dddd")</f>
        <v>Friday</v>
      </c>
      <c r="I9364">
        <f>WEEKDAY(Table1[[#This Row],[Date of Admission]],2)</f>
        <v>5</v>
      </c>
      <c r="J9364" t="str">
        <f>IF(OR(Table1[[#This Row],[Weekday Number]]=6,Table1[[#This Row],[Weekday Number]]=7),"Weekend","Weekday")</f>
        <v>Weekday</v>
      </c>
      <c r="K93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4" t="s">
        <v>8902</v>
      </c>
      <c r="M9364" t="s">
        <v>25027</v>
      </c>
      <c r="N9364" t="s">
        <v>25</v>
      </c>
      <c r="O9364">
        <v>29675.112860000001</v>
      </c>
      <c r="P9364">
        <v>392</v>
      </c>
      <c r="Q9364" t="s">
        <v>49</v>
      </c>
      <c r="R9364" s="1">
        <v>44806</v>
      </c>
      <c r="S9364">
        <f>WEEKDAY(Table1[[#This Row],[Discharge Date]],2)</f>
        <v>5</v>
      </c>
      <c r="T9364" t="s">
        <v>27</v>
      </c>
      <c r="U9364" t="s">
        <v>51</v>
      </c>
      <c r="V9364" t="s">
        <v>29</v>
      </c>
    </row>
    <row r="9365" spans="1:22" x14ac:dyDescent="0.35">
      <c r="A9365" t="s">
        <v>3293</v>
      </c>
      <c r="B9365">
        <v>22</v>
      </c>
      <c r="C9365" t="s">
        <v>20</v>
      </c>
      <c r="D9365" t="s">
        <v>57</v>
      </c>
      <c r="E9365" t="s">
        <v>62</v>
      </c>
      <c r="F9365" s="1">
        <v>44756</v>
      </c>
      <c r="G9365">
        <f>DAY(Table1[[#This Row],[Date of Admission]])</f>
        <v>14</v>
      </c>
      <c r="H9365" t="str">
        <f>TEXT(Table1[[#This Row],[Date of Admission]],"dddd")</f>
        <v>Thursday</v>
      </c>
      <c r="I9365">
        <f>WEEKDAY(Table1[[#This Row],[Date of Admission]],2)</f>
        <v>4</v>
      </c>
      <c r="J9365" t="str">
        <f>IF(OR(Table1[[#This Row],[Weekday Number]]=6,Table1[[#This Row],[Weekday Number]]=7),"Weekend","Weekday")</f>
        <v>Weekday</v>
      </c>
      <c r="K93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5" t="s">
        <v>25028</v>
      </c>
      <c r="M9365" t="s">
        <v>25029</v>
      </c>
      <c r="N9365" t="s">
        <v>36</v>
      </c>
      <c r="O9365">
        <v>19508.719229999999</v>
      </c>
      <c r="P9365">
        <v>207</v>
      </c>
      <c r="Q9365" t="s">
        <v>37</v>
      </c>
      <c r="R9365" s="1">
        <v>44779</v>
      </c>
      <c r="S9365">
        <f>WEEKDAY(Table1[[#This Row],[Discharge Date]],2)</f>
        <v>6</v>
      </c>
      <c r="T9365" t="s">
        <v>50</v>
      </c>
      <c r="U9365" t="s">
        <v>39</v>
      </c>
      <c r="V9365" t="s">
        <v>84</v>
      </c>
    </row>
    <row r="9366" spans="1:22" x14ac:dyDescent="0.35">
      <c r="A9366" t="s">
        <v>25030</v>
      </c>
      <c r="B9366">
        <v>74</v>
      </c>
      <c r="C9366" t="s">
        <v>31</v>
      </c>
      <c r="D9366" t="s">
        <v>57</v>
      </c>
      <c r="E9366" t="s">
        <v>62</v>
      </c>
      <c r="F9366" s="1">
        <v>44388</v>
      </c>
      <c r="G9366">
        <f>DAY(Table1[[#This Row],[Date of Admission]])</f>
        <v>11</v>
      </c>
      <c r="H9366" t="str">
        <f>TEXT(Table1[[#This Row],[Date of Admission]],"dddd")</f>
        <v>Sunday</v>
      </c>
      <c r="I9366">
        <f>WEEKDAY(Table1[[#This Row],[Date of Admission]],2)</f>
        <v>7</v>
      </c>
      <c r="J9366" t="str">
        <f>IF(OR(Table1[[#This Row],[Weekday Number]]=6,Table1[[#This Row],[Weekday Number]]=7),"Weekend","Weekday")</f>
        <v>Weekend</v>
      </c>
      <c r="K93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6" t="s">
        <v>25031</v>
      </c>
      <c r="M9366" t="s">
        <v>25032</v>
      </c>
      <c r="N9366" t="s">
        <v>25</v>
      </c>
      <c r="O9366">
        <v>6987.4519719999998</v>
      </c>
      <c r="P9366">
        <v>368</v>
      </c>
      <c r="Q9366" t="s">
        <v>26</v>
      </c>
      <c r="R9366" s="1">
        <v>44392</v>
      </c>
      <c r="S9366">
        <f>WEEKDAY(Table1[[#This Row],[Discharge Date]],2)</f>
        <v>4</v>
      </c>
      <c r="T9366" t="s">
        <v>38</v>
      </c>
      <c r="U9366" t="s">
        <v>39</v>
      </c>
      <c r="V9366" t="s">
        <v>29</v>
      </c>
    </row>
    <row r="9367" spans="1:22" x14ac:dyDescent="0.35">
      <c r="A9367" t="s">
        <v>25033</v>
      </c>
      <c r="B9367">
        <v>28</v>
      </c>
      <c r="C9367" t="s">
        <v>20</v>
      </c>
      <c r="D9367" t="s">
        <v>21</v>
      </c>
      <c r="E9367" t="s">
        <v>22</v>
      </c>
      <c r="F9367" s="1">
        <v>44054</v>
      </c>
      <c r="G9367">
        <f>DAY(Table1[[#This Row],[Date of Admission]])</f>
        <v>11</v>
      </c>
      <c r="H9367" t="str">
        <f>TEXT(Table1[[#This Row],[Date of Admission]],"dddd")</f>
        <v>Tuesday</v>
      </c>
      <c r="I9367">
        <f>WEEKDAY(Table1[[#This Row],[Date of Admission]],2)</f>
        <v>2</v>
      </c>
      <c r="J9367" t="str">
        <f>IF(OR(Table1[[#This Row],[Weekday Number]]=6,Table1[[#This Row],[Weekday Number]]=7),"Weekend","Weekday")</f>
        <v>Weekday</v>
      </c>
      <c r="K93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7" t="s">
        <v>25034</v>
      </c>
      <c r="M9367" t="s">
        <v>25035</v>
      </c>
      <c r="N9367" t="s">
        <v>65</v>
      </c>
      <c r="O9367">
        <v>27180.91257</v>
      </c>
      <c r="P9367">
        <v>451</v>
      </c>
      <c r="Q9367" t="s">
        <v>37</v>
      </c>
      <c r="R9367" s="1">
        <v>44069</v>
      </c>
      <c r="S9367">
        <f>WEEKDAY(Table1[[#This Row],[Discharge Date]],2)</f>
        <v>3</v>
      </c>
      <c r="T9367" t="s">
        <v>56</v>
      </c>
      <c r="U9367" t="s">
        <v>39</v>
      </c>
      <c r="V9367" t="s">
        <v>40</v>
      </c>
    </row>
    <row r="9368" spans="1:22" x14ac:dyDescent="0.35">
      <c r="A9368" t="s">
        <v>25036</v>
      </c>
      <c r="B9368">
        <v>60</v>
      </c>
      <c r="C9368" t="s">
        <v>20</v>
      </c>
      <c r="D9368" t="s">
        <v>99</v>
      </c>
      <c r="E9368" t="s">
        <v>78</v>
      </c>
      <c r="F9368" s="1">
        <v>43413</v>
      </c>
      <c r="G9368">
        <f>DAY(Table1[[#This Row],[Date of Admission]])</f>
        <v>9</v>
      </c>
      <c r="H9368" t="str">
        <f>TEXT(Table1[[#This Row],[Date of Admission]],"dddd")</f>
        <v>Friday</v>
      </c>
      <c r="I9368">
        <f>WEEKDAY(Table1[[#This Row],[Date of Admission]],2)</f>
        <v>5</v>
      </c>
      <c r="J9368" t="str">
        <f>IF(OR(Table1[[#This Row],[Weekday Number]]=6,Table1[[#This Row],[Weekday Number]]=7),"Weekend","Weekday")</f>
        <v>Weekday</v>
      </c>
      <c r="K93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8" t="s">
        <v>25037</v>
      </c>
      <c r="M9368" t="s">
        <v>25038</v>
      </c>
      <c r="N9368" t="s">
        <v>25</v>
      </c>
      <c r="O9368">
        <v>59697.630080000003</v>
      </c>
      <c r="P9368">
        <v>185</v>
      </c>
      <c r="Q9368" t="s">
        <v>37</v>
      </c>
      <c r="R9368" s="1">
        <v>43431</v>
      </c>
      <c r="S9368">
        <f>WEEKDAY(Table1[[#This Row],[Discharge Date]],2)</f>
        <v>2</v>
      </c>
      <c r="T9368" t="s">
        <v>56</v>
      </c>
      <c r="U9368" t="s">
        <v>39</v>
      </c>
      <c r="V9368" t="s">
        <v>40</v>
      </c>
    </row>
    <row r="9369" spans="1:22" x14ac:dyDescent="0.35">
      <c r="A9369" t="s">
        <v>25039</v>
      </c>
      <c r="B9369">
        <v>79</v>
      </c>
      <c r="C9369" t="s">
        <v>20</v>
      </c>
      <c r="D9369" t="s">
        <v>21</v>
      </c>
      <c r="E9369" t="s">
        <v>22</v>
      </c>
      <c r="F9369" s="1">
        <v>44382</v>
      </c>
      <c r="G9369">
        <f>DAY(Table1[[#This Row],[Date of Admission]])</f>
        <v>5</v>
      </c>
      <c r="H9369" t="str">
        <f>TEXT(Table1[[#This Row],[Date of Admission]],"dddd")</f>
        <v>Monday</v>
      </c>
      <c r="I9369">
        <f>WEEKDAY(Table1[[#This Row],[Date of Admission]],2)</f>
        <v>1</v>
      </c>
      <c r="J9369" t="str">
        <f>IF(OR(Table1[[#This Row],[Weekday Number]]=6,Table1[[#This Row],[Weekday Number]]=7),"Weekend","Weekday")</f>
        <v>Weekday</v>
      </c>
      <c r="K93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69" t="s">
        <v>25040</v>
      </c>
      <c r="M9369" t="s">
        <v>24652</v>
      </c>
      <c r="N9369" t="s">
        <v>25</v>
      </c>
      <c r="O9369">
        <v>30100.727439999999</v>
      </c>
      <c r="P9369">
        <v>316</v>
      </c>
      <c r="Q9369" t="s">
        <v>49</v>
      </c>
      <c r="R9369" s="1">
        <v>44400</v>
      </c>
      <c r="S9369">
        <f>WEEKDAY(Table1[[#This Row],[Discharge Date]],2)</f>
        <v>5</v>
      </c>
      <c r="T9369" t="s">
        <v>94</v>
      </c>
      <c r="U9369" t="s">
        <v>39</v>
      </c>
      <c r="V9369" t="s">
        <v>29</v>
      </c>
    </row>
    <row r="9370" spans="1:22" x14ac:dyDescent="0.35">
      <c r="A9370" t="s">
        <v>22685</v>
      </c>
      <c r="B9370">
        <v>82</v>
      </c>
      <c r="C9370" t="s">
        <v>20</v>
      </c>
      <c r="D9370" t="s">
        <v>71</v>
      </c>
      <c r="E9370" t="s">
        <v>53</v>
      </c>
      <c r="F9370" s="1">
        <v>45131</v>
      </c>
      <c r="G9370">
        <f>DAY(Table1[[#This Row],[Date of Admission]])</f>
        <v>24</v>
      </c>
      <c r="H9370" t="str">
        <f>TEXT(Table1[[#This Row],[Date of Admission]],"dddd")</f>
        <v>Monday</v>
      </c>
      <c r="I9370">
        <f>WEEKDAY(Table1[[#This Row],[Date of Admission]],2)</f>
        <v>1</v>
      </c>
      <c r="J9370" t="str">
        <f>IF(OR(Table1[[#This Row],[Weekday Number]]=6,Table1[[#This Row],[Weekday Number]]=7),"Weekend","Weekday")</f>
        <v>Weekday</v>
      </c>
      <c r="K93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70" t="s">
        <v>9517</v>
      </c>
      <c r="M9370" t="s">
        <v>25041</v>
      </c>
      <c r="N9370" t="s">
        <v>25</v>
      </c>
      <c r="O9370">
        <v>9821.3661570000004</v>
      </c>
      <c r="P9370">
        <v>377</v>
      </c>
      <c r="Q9370" t="s">
        <v>37</v>
      </c>
      <c r="R9370" s="1">
        <v>45161</v>
      </c>
      <c r="S9370">
        <f>WEEKDAY(Table1[[#This Row],[Discharge Date]],2)</f>
        <v>3</v>
      </c>
      <c r="T9370" t="s">
        <v>94</v>
      </c>
      <c r="U9370" t="s">
        <v>51</v>
      </c>
      <c r="V9370" t="s">
        <v>29</v>
      </c>
    </row>
    <row r="9371" spans="1:22" x14ac:dyDescent="0.35">
      <c r="A9371" t="s">
        <v>25042</v>
      </c>
      <c r="B9371">
        <v>66</v>
      </c>
      <c r="C9371" t="s">
        <v>31</v>
      </c>
      <c r="D9371" t="s">
        <v>99</v>
      </c>
      <c r="E9371" t="s">
        <v>62</v>
      </c>
      <c r="F9371" s="1">
        <v>43716</v>
      </c>
      <c r="G9371">
        <f>DAY(Table1[[#This Row],[Date of Admission]])</f>
        <v>8</v>
      </c>
      <c r="H9371" t="str">
        <f>TEXT(Table1[[#This Row],[Date of Admission]],"dddd")</f>
        <v>Sunday</v>
      </c>
      <c r="I9371">
        <f>WEEKDAY(Table1[[#This Row],[Date of Admission]],2)</f>
        <v>7</v>
      </c>
      <c r="J9371" t="str">
        <f>IF(OR(Table1[[#This Row],[Weekday Number]]=6,Table1[[#This Row],[Weekday Number]]=7),"Weekend","Weekday")</f>
        <v>Weekend</v>
      </c>
      <c r="K93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71" t="s">
        <v>25043</v>
      </c>
      <c r="M9371" t="s">
        <v>849</v>
      </c>
      <c r="N9371" t="s">
        <v>25</v>
      </c>
      <c r="O9371">
        <v>22008.864130000002</v>
      </c>
      <c r="P9371">
        <v>334</v>
      </c>
      <c r="Q9371" t="s">
        <v>26</v>
      </c>
      <c r="R9371" s="1">
        <v>43733</v>
      </c>
      <c r="S9371">
        <f>WEEKDAY(Table1[[#This Row],[Discharge Date]],2)</f>
        <v>3</v>
      </c>
      <c r="T9371" t="s">
        <v>27</v>
      </c>
      <c r="U9371" t="s">
        <v>39</v>
      </c>
      <c r="V9371" t="s">
        <v>29</v>
      </c>
    </row>
    <row r="9372" spans="1:22" x14ac:dyDescent="0.35">
      <c r="A9372" t="s">
        <v>15880</v>
      </c>
      <c r="B9372">
        <v>47</v>
      </c>
      <c r="C9372" t="s">
        <v>31</v>
      </c>
      <c r="D9372" t="s">
        <v>42</v>
      </c>
      <c r="E9372" t="s">
        <v>33</v>
      </c>
      <c r="F9372" s="1">
        <v>43559</v>
      </c>
      <c r="G9372">
        <f>DAY(Table1[[#This Row],[Date of Admission]])</f>
        <v>4</v>
      </c>
      <c r="H9372" t="str">
        <f>TEXT(Table1[[#This Row],[Date of Admission]],"dddd")</f>
        <v>Thursday</v>
      </c>
      <c r="I9372">
        <f>WEEKDAY(Table1[[#This Row],[Date of Admission]],2)</f>
        <v>4</v>
      </c>
      <c r="J9372" t="str">
        <f>IF(OR(Table1[[#This Row],[Weekday Number]]=6,Table1[[#This Row],[Weekday Number]]=7),"Weekend","Weekday")</f>
        <v>Weekday</v>
      </c>
      <c r="K93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372" t="s">
        <v>25044</v>
      </c>
      <c r="M9372" t="s">
        <v>25045</v>
      </c>
      <c r="N9372" t="s">
        <v>25</v>
      </c>
      <c r="O9372">
        <v>4175.5763120000001</v>
      </c>
      <c r="P9372">
        <v>127</v>
      </c>
      <c r="Q9372" t="s">
        <v>49</v>
      </c>
      <c r="R9372" s="1">
        <v>43581</v>
      </c>
      <c r="S9372">
        <f>WEEKDAY(Table1[[#This Row],[Discharge Date]],2)</f>
        <v>5</v>
      </c>
      <c r="T9372" t="s">
        <v>56</v>
      </c>
      <c r="U9372" t="s">
        <v>51</v>
      </c>
      <c r="V9372" t="s">
        <v>40</v>
      </c>
    </row>
    <row r="9373" spans="1:22" x14ac:dyDescent="0.35">
      <c r="A9373" t="s">
        <v>25046</v>
      </c>
      <c r="B9373">
        <v>42</v>
      </c>
      <c r="C9373" t="s">
        <v>31</v>
      </c>
      <c r="D9373" t="s">
        <v>42</v>
      </c>
      <c r="E9373" t="s">
        <v>78</v>
      </c>
      <c r="F9373" s="1">
        <v>43514</v>
      </c>
      <c r="G9373">
        <f>DAY(Table1[[#This Row],[Date of Admission]])</f>
        <v>18</v>
      </c>
      <c r="H9373" t="str">
        <f>TEXT(Table1[[#This Row],[Date of Admission]],"dddd")</f>
        <v>Monday</v>
      </c>
      <c r="I9373">
        <f>WEEKDAY(Table1[[#This Row],[Date of Admission]],2)</f>
        <v>1</v>
      </c>
      <c r="J9373" t="str">
        <f>IF(OR(Table1[[#This Row],[Weekday Number]]=6,Table1[[#This Row],[Weekday Number]]=7),"Weekend","Weekday")</f>
        <v>Weekday</v>
      </c>
      <c r="K93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73" t="s">
        <v>25047</v>
      </c>
      <c r="M9373" t="s">
        <v>25048</v>
      </c>
      <c r="N9373" t="s">
        <v>69</v>
      </c>
      <c r="O9373">
        <v>49920.289279999997</v>
      </c>
      <c r="P9373">
        <v>388</v>
      </c>
      <c r="Q9373" t="s">
        <v>26</v>
      </c>
      <c r="R9373" s="1">
        <v>43535</v>
      </c>
      <c r="S9373">
        <f>WEEKDAY(Table1[[#This Row],[Discharge Date]],2)</f>
        <v>1</v>
      </c>
      <c r="T9373" t="s">
        <v>27</v>
      </c>
      <c r="U9373" t="s">
        <v>51</v>
      </c>
      <c r="V9373" t="s">
        <v>40</v>
      </c>
    </row>
    <row r="9374" spans="1:22" x14ac:dyDescent="0.35">
      <c r="A9374" t="s">
        <v>25049</v>
      </c>
      <c r="B9374">
        <v>57</v>
      </c>
      <c r="C9374" t="s">
        <v>20</v>
      </c>
      <c r="D9374" t="s">
        <v>124</v>
      </c>
      <c r="E9374" t="s">
        <v>62</v>
      </c>
      <c r="F9374" s="1">
        <v>43948</v>
      </c>
      <c r="G9374">
        <f>DAY(Table1[[#This Row],[Date of Admission]])</f>
        <v>27</v>
      </c>
      <c r="H9374" t="str">
        <f>TEXT(Table1[[#This Row],[Date of Admission]],"dddd")</f>
        <v>Monday</v>
      </c>
      <c r="I9374">
        <f>WEEKDAY(Table1[[#This Row],[Date of Admission]],2)</f>
        <v>1</v>
      </c>
      <c r="J9374" t="str">
        <f>IF(OR(Table1[[#This Row],[Weekday Number]]=6,Table1[[#This Row],[Weekday Number]]=7),"Weekend","Weekday")</f>
        <v>Weekday</v>
      </c>
      <c r="K93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74" t="s">
        <v>25050</v>
      </c>
      <c r="M9374" t="s">
        <v>25051</v>
      </c>
      <c r="N9374" t="s">
        <v>69</v>
      </c>
      <c r="O9374">
        <v>11675.98532</v>
      </c>
      <c r="P9374">
        <v>283</v>
      </c>
      <c r="Q9374" t="s">
        <v>26</v>
      </c>
      <c r="R9374" s="1">
        <v>43951</v>
      </c>
      <c r="S9374">
        <f>WEEKDAY(Table1[[#This Row],[Discharge Date]],2)</f>
        <v>4</v>
      </c>
      <c r="T9374" t="s">
        <v>38</v>
      </c>
      <c r="U9374" t="s">
        <v>28</v>
      </c>
      <c r="V9374" t="s">
        <v>40</v>
      </c>
    </row>
    <row r="9375" spans="1:22" x14ac:dyDescent="0.35">
      <c r="A9375" t="s">
        <v>22723</v>
      </c>
      <c r="B9375">
        <v>78</v>
      </c>
      <c r="C9375" t="s">
        <v>31</v>
      </c>
      <c r="D9375" t="s">
        <v>239</v>
      </c>
      <c r="E9375" t="s">
        <v>62</v>
      </c>
      <c r="F9375" s="1">
        <v>44596</v>
      </c>
      <c r="G9375">
        <f>DAY(Table1[[#This Row],[Date of Admission]])</f>
        <v>4</v>
      </c>
      <c r="H9375" t="str">
        <f>TEXT(Table1[[#This Row],[Date of Admission]],"dddd")</f>
        <v>Friday</v>
      </c>
      <c r="I9375">
        <f>WEEKDAY(Table1[[#This Row],[Date of Admission]],2)</f>
        <v>5</v>
      </c>
      <c r="J9375" t="str">
        <f>IF(OR(Table1[[#This Row],[Weekday Number]]=6,Table1[[#This Row],[Weekday Number]]=7),"Weekend","Weekday")</f>
        <v>Weekday</v>
      </c>
      <c r="K93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375" t="s">
        <v>25052</v>
      </c>
      <c r="M9375" t="s">
        <v>25053</v>
      </c>
      <c r="N9375" t="s">
        <v>25</v>
      </c>
      <c r="O9375">
        <v>24199.302780000002</v>
      </c>
      <c r="P9375">
        <v>202</v>
      </c>
      <c r="Q9375" t="s">
        <v>49</v>
      </c>
      <c r="R9375" s="1">
        <v>44625</v>
      </c>
      <c r="S9375">
        <f>WEEKDAY(Table1[[#This Row],[Discharge Date]],2)</f>
        <v>6</v>
      </c>
      <c r="T9375" t="s">
        <v>50</v>
      </c>
      <c r="U9375" t="s">
        <v>51</v>
      </c>
      <c r="V9375" t="s">
        <v>29</v>
      </c>
    </row>
    <row r="9376" spans="1:22" x14ac:dyDescent="0.35">
      <c r="A9376" t="s">
        <v>25054</v>
      </c>
      <c r="B9376">
        <v>70</v>
      </c>
      <c r="C9376" t="s">
        <v>31</v>
      </c>
      <c r="D9376" t="s">
        <v>124</v>
      </c>
      <c r="E9376" t="s">
        <v>22</v>
      </c>
      <c r="F9376" s="1">
        <v>43427</v>
      </c>
      <c r="G9376">
        <f>DAY(Table1[[#This Row],[Date of Admission]])</f>
        <v>23</v>
      </c>
      <c r="H9376" t="str">
        <f>TEXT(Table1[[#This Row],[Date of Admission]],"dddd")</f>
        <v>Friday</v>
      </c>
      <c r="I9376">
        <f>WEEKDAY(Table1[[#This Row],[Date of Admission]],2)</f>
        <v>5</v>
      </c>
      <c r="J9376" t="str">
        <f>IF(OR(Table1[[#This Row],[Weekday Number]]=6,Table1[[#This Row],[Weekday Number]]=7),"Weekend","Weekday")</f>
        <v>Weekday</v>
      </c>
      <c r="K93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76" t="s">
        <v>25055</v>
      </c>
      <c r="M9376" t="s">
        <v>25056</v>
      </c>
      <c r="N9376" t="s">
        <v>25</v>
      </c>
      <c r="O9376">
        <v>28006.801729999999</v>
      </c>
      <c r="P9376">
        <v>390</v>
      </c>
      <c r="Q9376" t="s">
        <v>49</v>
      </c>
      <c r="R9376" s="1">
        <v>43432</v>
      </c>
      <c r="S9376">
        <f>WEEKDAY(Table1[[#This Row],[Discharge Date]],2)</f>
        <v>3</v>
      </c>
      <c r="T9376" t="s">
        <v>56</v>
      </c>
      <c r="U9376" t="s">
        <v>51</v>
      </c>
      <c r="V9376" t="s">
        <v>29</v>
      </c>
    </row>
    <row r="9377" spans="1:22" x14ac:dyDescent="0.35">
      <c r="A9377" t="s">
        <v>25057</v>
      </c>
      <c r="B9377">
        <v>61</v>
      </c>
      <c r="C9377" t="s">
        <v>20</v>
      </c>
      <c r="D9377" t="s">
        <v>32</v>
      </c>
      <c r="E9377" t="s">
        <v>33</v>
      </c>
      <c r="F9377" s="1">
        <v>44448</v>
      </c>
      <c r="G9377">
        <f>DAY(Table1[[#This Row],[Date of Admission]])</f>
        <v>9</v>
      </c>
      <c r="H9377" t="str">
        <f>TEXT(Table1[[#This Row],[Date of Admission]],"dddd")</f>
        <v>Thursday</v>
      </c>
      <c r="I9377">
        <f>WEEKDAY(Table1[[#This Row],[Date of Admission]],2)</f>
        <v>4</v>
      </c>
      <c r="J9377" t="str">
        <f>IF(OR(Table1[[#This Row],[Weekday Number]]=6,Table1[[#This Row],[Weekday Number]]=7),"Weekend","Weekday")</f>
        <v>Weekday</v>
      </c>
      <c r="K93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77" t="s">
        <v>25058</v>
      </c>
      <c r="M9377" t="s">
        <v>25059</v>
      </c>
      <c r="N9377" t="s">
        <v>25</v>
      </c>
      <c r="O9377">
        <v>31683.727569999999</v>
      </c>
      <c r="P9377">
        <v>140</v>
      </c>
      <c r="Q9377" t="s">
        <v>37</v>
      </c>
      <c r="R9377" s="1">
        <v>44464</v>
      </c>
      <c r="S9377">
        <f>WEEKDAY(Table1[[#This Row],[Discharge Date]],2)</f>
        <v>6</v>
      </c>
      <c r="T9377" t="s">
        <v>27</v>
      </c>
      <c r="U9377" t="s">
        <v>39</v>
      </c>
      <c r="V9377" t="s">
        <v>40</v>
      </c>
    </row>
    <row r="9378" spans="1:22" x14ac:dyDescent="0.35">
      <c r="A9378" t="s">
        <v>25060</v>
      </c>
      <c r="B9378">
        <v>46</v>
      </c>
      <c r="C9378" t="s">
        <v>20</v>
      </c>
      <c r="D9378" t="s">
        <v>32</v>
      </c>
      <c r="E9378" t="s">
        <v>53</v>
      </c>
      <c r="F9378" s="1">
        <v>45200</v>
      </c>
      <c r="G9378">
        <f>DAY(Table1[[#This Row],[Date of Admission]])</f>
        <v>1</v>
      </c>
      <c r="H9378" t="str">
        <f>TEXT(Table1[[#This Row],[Date of Admission]],"dddd")</f>
        <v>Sunday</v>
      </c>
      <c r="I9378">
        <f>WEEKDAY(Table1[[#This Row],[Date of Admission]],2)</f>
        <v>7</v>
      </c>
      <c r="J9378" t="str">
        <f>IF(OR(Table1[[#This Row],[Weekday Number]]=6,Table1[[#This Row],[Weekday Number]]=7),"Weekend","Weekday")</f>
        <v>Weekend</v>
      </c>
      <c r="K93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378" t="s">
        <v>25061</v>
      </c>
      <c r="M9378" t="s">
        <v>14965</v>
      </c>
      <c r="N9378" t="s">
        <v>60</v>
      </c>
      <c r="O9378">
        <v>29138.20175</v>
      </c>
      <c r="P9378">
        <v>365</v>
      </c>
      <c r="Q9378" t="s">
        <v>26</v>
      </c>
      <c r="R9378" s="1">
        <v>45215</v>
      </c>
      <c r="S9378">
        <f>WEEKDAY(Table1[[#This Row],[Discharge Date]],2)</f>
        <v>1</v>
      </c>
      <c r="T9378" t="s">
        <v>38</v>
      </c>
      <c r="U9378" t="s">
        <v>51</v>
      </c>
      <c r="V9378" t="s">
        <v>40</v>
      </c>
    </row>
    <row r="9379" spans="1:22" x14ac:dyDescent="0.35">
      <c r="A9379" t="s">
        <v>11023</v>
      </c>
      <c r="B9379">
        <v>57</v>
      </c>
      <c r="C9379" t="s">
        <v>20</v>
      </c>
      <c r="D9379" t="s">
        <v>99</v>
      </c>
      <c r="E9379" t="s">
        <v>43</v>
      </c>
      <c r="F9379" s="1">
        <v>44393</v>
      </c>
      <c r="G9379">
        <f>DAY(Table1[[#This Row],[Date of Admission]])</f>
        <v>16</v>
      </c>
      <c r="H9379" t="str">
        <f>TEXT(Table1[[#This Row],[Date of Admission]],"dddd")</f>
        <v>Friday</v>
      </c>
      <c r="I9379">
        <f>WEEKDAY(Table1[[#This Row],[Date of Admission]],2)</f>
        <v>5</v>
      </c>
      <c r="J9379" t="str">
        <f>IF(OR(Table1[[#This Row],[Weekday Number]]=6,Table1[[#This Row],[Weekday Number]]=7),"Weekend","Weekday")</f>
        <v>Weekday</v>
      </c>
      <c r="K93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79" t="s">
        <v>9370</v>
      </c>
      <c r="M9379" t="s">
        <v>25062</v>
      </c>
      <c r="N9379" t="s">
        <v>65</v>
      </c>
      <c r="O9379">
        <v>17273.541649999999</v>
      </c>
      <c r="P9379">
        <v>291</v>
      </c>
      <c r="Q9379" t="s">
        <v>26</v>
      </c>
      <c r="R9379" s="1">
        <v>44410</v>
      </c>
      <c r="S9379">
        <f>WEEKDAY(Table1[[#This Row],[Discharge Date]],2)</f>
        <v>1</v>
      </c>
      <c r="T9379" t="s">
        <v>56</v>
      </c>
      <c r="U9379" t="s">
        <v>51</v>
      </c>
      <c r="V9379" t="s">
        <v>40</v>
      </c>
    </row>
    <row r="9380" spans="1:22" x14ac:dyDescent="0.35">
      <c r="A9380" t="s">
        <v>25063</v>
      </c>
      <c r="B9380">
        <v>66</v>
      </c>
      <c r="C9380" t="s">
        <v>20</v>
      </c>
      <c r="D9380" t="s">
        <v>32</v>
      </c>
      <c r="E9380" t="s">
        <v>78</v>
      </c>
      <c r="F9380" s="1">
        <v>44360</v>
      </c>
      <c r="G9380">
        <f>DAY(Table1[[#This Row],[Date of Admission]])</f>
        <v>13</v>
      </c>
      <c r="H9380" t="str">
        <f>TEXT(Table1[[#This Row],[Date of Admission]],"dddd")</f>
        <v>Sunday</v>
      </c>
      <c r="I9380">
        <f>WEEKDAY(Table1[[#This Row],[Date of Admission]],2)</f>
        <v>7</v>
      </c>
      <c r="J9380" t="str">
        <f>IF(OR(Table1[[#This Row],[Weekday Number]]=6,Table1[[#This Row],[Weekday Number]]=7),"Weekend","Weekday")</f>
        <v>Weekend</v>
      </c>
      <c r="K93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0" t="s">
        <v>12541</v>
      </c>
      <c r="M9380" t="s">
        <v>3652</v>
      </c>
      <c r="N9380" t="s">
        <v>25</v>
      </c>
      <c r="O9380">
        <v>20203.663</v>
      </c>
      <c r="P9380">
        <v>432</v>
      </c>
      <c r="Q9380" t="s">
        <v>37</v>
      </c>
      <c r="R9380" s="1">
        <v>44381</v>
      </c>
      <c r="S9380">
        <f>WEEKDAY(Table1[[#This Row],[Discharge Date]],2)</f>
        <v>7</v>
      </c>
      <c r="T9380" t="s">
        <v>27</v>
      </c>
      <c r="U9380" t="s">
        <v>39</v>
      </c>
      <c r="V9380" t="s">
        <v>29</v>
      </c>
    </row>
    <row r="9381" spans="1:22" x14ac:dyDescent="0.35">
      <c r="A9381" t="s">
        <v>20866</v>
      </c>
      <c r="B9381">
        <v>26</v>
      </c>
      <c r="C9381" t="s">
        <v>20</v>
      </c>
      <c r="D9381" t="s">
        <v>57</v>
      </c>
      <c r="E9381" t="s">
        <v>22</v>
      </c>
      <c r="F9381" s="1">
        <v>43532</v>
      </c>
      <c r="G9381">
        <f>DAY(Table1[[#This Row],[Date of Admission]])</f>
        <v>8</v>
      </c>
      <c r="H9381" t="str">
        <f>TEXT(Table1[[#This Row],[Date of Admission]],"dddd")</f>
        <v>Friday</v>
      </c>
      <c r="I9381">
        <f>WEEKDAY(Table1[[#This Row],[Date of Admission]],2)</f>
        <v>5</v>
      </c>
      <c r="J9381" t="str">
        <f>IF(OR(Table1[[#This Row],[Weekday Number]]=6,Table1[[#This Row],[Weekday Number]]=7),"Weekend","Weekday")</f>
        <v>Weekday</v>
      </c>
      <c r="K93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1" t="s">
        <v>25064</v>
      </c>
      <c r="M9381" t="s">
        <v>25065</v>
      </c>
      <c r="N9381" t="s">
        <v>69</v>
      </c>
      <c r="O9381">
        <v>37703.11174</v>
      </c>
      <c r="P9381">
        <v>339</v>
      </c>
      <c r="Q9381" t="s">
        <v>37</v>
      </c>
      <c r="R9381" s="1">
        <v>43543</v>
      </c>
      <c r="S9381">
        <f>WEEKDAY(Table1[[#This Row],[Discharge Date]],2)</f>
        <v>2</v>
      </c>
      <c r="T9381" t="s">
        <v>94</v>
      </c>
      <c r="U9381" t="s">
        <v>39</v>
      </c>
      <c r="V9381" t="s">
        <v>40</v>
      </c>
    </row>
    <row r="9382" spans="1:22" x14ac:dyDescent="0.35">
      <c r="A9382" t="s">
        <v>25066</v>
      </c>
      <c r="B9382">
        <v>25</v>
      </c>
      <c r="C9382" t="s">
        <v>31</v>
      </c>
      <c r="D9382" t="s">
        <v>124</v>
      </c>
      <c r="E9382" t="s">
        <v>33</v>
      </c>
      <c r="F9382" s="1">
        <v>45061</v>
      </c>
      <c r="G9382">
        <f>DAY(Table1[[#This Row],[Date of Admission]])</f>
        <v>15</v>
      </c>
      <c r="H9382" t="str">
        <f>TEXT(Table1[[#This Row],[Date of Admission]],"dddd")</f>
        <v>Monday</v>
      </c>
      <c r="I9382">
        <f>WEEKDAY(Table1[[#This Row],[Date of Admission]],2)</f>
        <v>1</v>
      </c>
      <c r="J9382" t="str">
        <f>IF(OR(Table1[[#This Row],[Weekday Number]]=6,Table1[[#This Row],[Weekday Number]]=7),"Weekend","Weekday")</f>
        <v>Weekday</v>
      </c>
      <c r="K93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2" t="s">
        <v>2781</v>
      </c>
      <c r="M9382" t="s">
        <v>25067</v>
      </c>
      <c r="N9382" t="s">
        <v>65</v>
      </c>
      <c r="O9382">
        <v>42982.025800000003</v>
      </c>
      <c r="P9382">
        <v>343</v>
      </c>
      <c r="Q9382" t="s">
        <v>37</v>
      </c>
      <c r="R9382" s="1">
        <v>45072</v>
      </c>
      <c r="S9382">
        <f>WEEKDAY(Table1[[#This Row],[Discharge Date]],2)</f>
        <v>5</v>
      </c>
      <c r="T9382" t="s">
        <v>38</v>
      </c>
      <c r="U9382" t="s">
        <v>28</v>
      </c>
      <c r="V9382" t="s">
        <v>40</v>
      </c>
    </row>
    <row r="9383" spans="1:22" x14ac:dyDescent="0.35">
      <c r="A9383" t="s">
        <v>25068</v>
      </c>
      <c r="B9383">
        <v>46</v>
      </c>
      <c r="C9383" t="s">
        <v>31</v>
      </c>
      <c r="D9383" t="s">
        <v>124</v>
      </c>
      <c r="E9383" t="s">
        <v>78</v>
      </c>
      <c r="F9383" s="1">
        <v>44207</v>
      </c>
      <c r="G9383">
        <f>DAY(Table1[[#This Row],[Date of Admission]])</f>
        <v>11</v>
      </c>
      <c r="H9383" t="str">
        <f>TEXT(Table1[[#This Row],[Date of Admission]],"dddd")</f>
        <v>Monday</v>
      </c>
      <c r="I9383">
        <f>WEEKDAY(Table1[[#This Row],[Date of Admission]],2)</f>
        <v>1</v>
      </c>
      <c r="J9383" t="str">
        <f>IF(OR(Table1[[#This Row],[Weekday Number]]=6,Table1[[#This Row],[Weekday Number]]=7),"Weekend","Weekday")</f>
        <v>Weekday</v>
      </c>
      <c r="K93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3" t="s">
        <v>25069</v>
      </c>
      <c r="M9383" t="s">
        <v>25070</v>
      </c>
      <c r="N9383" t="s">
        <v>60</v>
      </c>
      <c r="O9383">
        <v>17995.647229999999</v>
      </c>
      <c r="P9383">
        <v>358</v>
      </c>
      <c r="Q9383" t="s">
        <v>37</v>
      </c>
      <c r="R9383" s="1">
        <v>44234</v>
      </c>
      <c r="S9383">
        <f>WEEKDAY(Table1[[#This Row],[Discharge Date]],2)</f>
        <v>7</v>
      </c>
      <c r="T9383" t="s">
        <v>56</v>
      </c>
      <c r="U9383" t="s">
        <v>51</v>
      </c>
      <c r="V9383" t="s">
        <v>40</v>
      </c>
    </row>
    <row r="9384" spans="1:22" x14ac:dyDescent="0.35">
      <c r="A9384" t="s">
        <v>25071</v>
      </c>
      <c r="B9384">
        <v>22</v>
      </c>
      <c r="C9384" t="s">
        <v>31</v>
      </c>
      <c r="D9384" t="s">
        <v>57</v>
      </c>
      <c r="E9384" t="s">
        <v>62</v>
      </c>
      <c r="F9384" s="1">
        <v>44362</v>
      </c>
      <c r="G9384">
        <f>DAY(Table1[[#This Row],[Date of Admission]])</f>
        <v>15</v>
      </c>
      <c r="H9384" t="str">
        <f>TEXT(Table1[[#This Row],[Date of Admission]],"dddd")</f>
        <v>Tuesday</v>
      </c>
      <c r="I9384">
        <f>WEEKDAY(Table1[[#This Row],[Date of Admission]],2)</f>
        <v>2</v>
      </c>
      <c r="J9384" t="str">
        <f>IF(OR(Table1[[#This Row],[Weekday Number]]=6,Table1[[#This Row],[Weekday Number]]=7),"Weekend","Weekday")</f>
        <v>Weekday</v>
      </c>
      <c r="K93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4" t="s">
        <v>25072</v>
      </c>
      <c r="M9384" t="s">
        <v>25073</v>
      </c>
      <c r="N9384" t="s">
        <v>36</v>
      </c>
      <c r="O9384">
        <v>23749.51755</v>
      </c>
      <c r="P9384">
        <v>236</v>
      </c>
      <c r="Q9384" t="s">
        <v>37</v>
      </c>
      <c r="R9384" s="1">
        <v>44363</v>
      </c>
      <c r="S9384">
        <f>WEEKDAY(Table1[[#This Row],[Discharge Date]],2)</f>
        <v>3</v>
      </c>
      <c r="T9384" t="s">
        <v>50</v>
      </c>
      <c r="U9384" t="s">
        <v>39</v>
      </c>
      <c r="V9384" t="s">
        <v>84</v>
      </c>
    </row>
    <row r="9385" spans="1:22" x14ac:dyDescent="0.35">
      <c r="A9385" t="s">
        <v>25074</v>
      </c>
      <c r="B9385">
        <v>33</v>
      </c>
      <c r="C9385" t="s">
        <v>31</v>
      </c>
      <c r="D9385" t="s">
        <v>32</v>
      </c>
      <c r="E9385" t="s">
        <v>33</v>
      </c>
      <c r="F9385" s="1">
        <v>43420</v>
      </c>
      <c r="G9385">
        <f>DAY(Table1[[#This Row],[Date of Admission]])</f>
        <v>16</v>
      </c>
      <c r="H9385" t="str">
        <f>TEXT(Table1[[#This Row],[Date of Admission]],"dddd")</f>
        <v>Friday</v>
      </c>
      <c r="I9385">
        <f>WEEKDAY(Table1[[#This Row],[Date of Admission]],2)</f>
        <v>5</v>
      </c>
      <c r="J9385" t="str">
        <f>IF(OR(Table1[[#This Row],[Weekday Number]]=6,Table1[[#This Row],[Weekday Number]]=7),"Weekend","Weekday")</f>
        <v>Weekday</v>
      </c>
      <c r="K93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5" t="s">
        <v>25075</v>
      </c>
      <c r="M9385" t="s">
        <v>25076</v>
      </c>
      <c r="N9385" t="s">
        <v>65</v>
      </c>
      <c r="O9385">
        <v>41506.362560000001</v>
      </c>
      <c r="P9385">
        <v>278</v>
      </c>
      <c r="Q9385" t="s">
        <v>49</v>
      </c>
      <c r="R9385" s="1">
        <v>43448</v>
      </c>
      <c r="S9385">
        <f>WEEKDAY(Table1[[#This Row],[Discharge Date]],2)</f>
        <v>5</v>
      </c>
      <c r="T9385" t="s">
        <v>56</v>
      </c>
      <c r="U9385" t="s">
        <v>28</v>
      </c>
      <c r="V9385" t="s">
        <v>40</v>
      </c>
    </row>
    <row r="9386" spans="1:22" x14ac:dyDescent="0.35">
      <c r="A9386" t="s">
        <v>25077</v>
      </c>
      <c r="B9386">
        <v>75</v>
      </c>
      <c r="C9386" t="s">
        <v>31</v>
      </c>
      <c r="D9386" t="s">
        <v>239</v>
      </c>
      <c r="E9386" t="s">
        <v>78</v>
      </c>
      <c r="F9386" s="1">
        <v>44157</v>
      </c>
      <c r="G9386">
        <f>DAY(Table1[[#This Row],[Date of Admission]])</f>
        <v>22</v>
      </c>
      <c r="H9386" t="str">
        <f>TEXT(Table1[[#This Row],[Date of Admission]],"dddd")</f>
        <v>Sunday</v>
      </c>
      <c r="I9386">
        <f>WEEKDAY(Table1[[#This Row],[Date of Admission]],2)</f>
        <v>7</v>
      </c>
      <c r="J9386" t="str">
        <f>IF(OR(Table1[[#This Row],[Weekday Number]]=6,Table1[[#This Row],[Weekday Number]]=7),"Weekend","Weekday")</f>
        <v>Weekend</v>
      </c>
      <c r="K93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6" t="s">
        <v>25078</v>
      </c>
      <c r="M9386" t="s">
        <v>25079</v>
      </c>
      <c r="N9386" t="s">
        <v>25</v>
      </c>
      <c r="O9386">
        <v>73592.617540000007</v>
      </c>
      <c r="P9386">
        <v>296</v>
      </c>
      <c r="Q9386" t="s">
        <v>37</v>
      </c>
      <c r="R9386" s="1">
        <v>44163</v>
      </c>
      <c r="S9386">
        <f>WEEKDAY(Table1[[#This Row],[Discharge Date]],2)</f>
        <v>6</v>
      </c>
      <c r="T9386" t="s">
        <v>27</v>
      </c>
      <c r="U9386" t="s">
        <v>28</v>
      </c>
      <c r="V9386" t="s">
        <v>29</v>
      </c>
    </row>
    <row r="9387" spans="1:22" x14ac:dyDescent="0.35">
      <c r="A9387" t="s">
        <v>25080</v>
      </c>
      <c r="B9387">
        <v>28</v>
      </c>
      <c r="C9387" t="s">
        <v>20</v>
      </c>
      <c r="D9387" t="s">
        <v>21</v>
      </c>
      <c r="E9387" t="s">
        <v>33</v>
      </c>
      <c r="F9387" s="1">
        <v>44973</v>
      </c>
      <c r="G9387">
        <f>DAY(Table1[[#This Row],[Date of Admission]])</f>
        <v>16</v>
      </c>
      <c r="H9387" t="str">
        <f>TEXT(Table1[[#This Row],[Date of Admission]],"dddd")</f>
        <v>Thursday</v>
      </c>
      <c r="I9387">
        <f>WEEKDAY(Table1[[#This Row],[Date of Admission]],2)</f>
        <v>4</v>
      </c>
      <c r="J9387" t="str">
        <f>IF(OR(Table1[[#This Row],[Weekday Number]]=6,Table1[[#This Row],[Weekday Number]]=7),"Weekend","Weekday")</f>
        <v>Weekday</v>
      </c>
      <c r="K93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7" t="s">
        <v>25081</v>
      </c>
      <c r="M9387" t="s">
        <v>25082</v>
      </c>
      <c r="N9387" t="s">
        <v>36</v>
      </c>
      <c r="O9387">
        <v>42001.145420000001</v>
      </c>
      <c r="P9387">
        <v>232</v>
      </c>
      <c r="Q9387" t="s">
        <v>37</v>
      </c>
      <c r="R9387" s="1">
        <v>44998</v>
      </c>
      <c r="S9387">
        <f>WEEKDAY(Table1[[#This Row],[Discharge Date]],2)</f>
        <v>1</v>
      </c>
      <c r="T9387" t="s">
        <v>94</v>
      </c>
      <c r="U9387" t="s">
        <v>51</v>
      </c>
      <c r="V9387" t="s">
        <v>40</v>
      </c>
    </row>
    <row r="9388" spans="1:22" x14ac:dyDescent="0.35">
      <c r="A9388" t="s">
        <v>25083</v>
      </c>
      <c r="B9388">
        <v>18</v>
      </c>
      <c r="C9388" t="s">
        <v>20</v>
      </c>
      <c r="D9388" t="s">
        <v>42</v>
      </c>
      <c r="E9388" t="s">
        <v>22</v>
      </c>
      <c r="F9388" s="1">
        <v>43538</v>
      </c>
      <c r="G9388">
        <f>DAY(Table1[[#This Row],[Date of Admission]])</f>
        <v>14</v>
      </c>
      <c r="H9388" t="str">
        <f>TEXT(Table1[[#This Row],[Date of Admission]],"dddd")</f>
        <v>Thursday</v>
      </c>
      <c r="I9388">
        <f>WEEKDAY(Table1[[#This Row],[Date of Admission]],2)</f>
        <v>4</v>
      </c>
      <c r="J9388" t="str">
        <f>IF(OR(Table1[[#This Row],[Weekday Number]]=6,Table1[[#This Row],[Weekday Number]]=7),"Weekend","Weekday")</f>
        <v>Weekday</v>
      </c>
      <c r="K93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8" t="s">
        <v>25084</v>
      </c>
      <c r="M9388" t="s">
        <v>25085</v>
      </c>
      <c r="N9388" t="s">
        <v>36</v>
      </c>
      <c r="O9388">
        <v>31405.263129999999</v>
      </c>
      <c r="P9388">
        <v>170</v>
      </c>
      <c r="Q9388" t="s">
        <v>37</v>
      </c>
      <c r="R9388" s="1">
        <v>43547</v>
      </c>
      <c r="S9388">
        <f>WEEKDAY(Table1[[#This Row],[Discharge Date]],2)</f>
        <v>6</v>
      </c>
      <c r="T9388" t="s">
        <v>38</v>
      </c>
      <c r="U9388" t="s">
        <v>51</v>
      </c>
      <c r="V9388" t="s">
        <v>84</v>
      </c>
    </row>
    <row r="9389" spans="1:22" x14ac:dyDescent="0.35">
      <c r="A9389" t="s">
        <v>25086</v>
      </c>
      <c r="B9389">
        <v>44</v>
      </c>
      <c r="C9389" t="s">
        <v>20</v>
      </c>
      <c r="D9389" t="s">
        <v>32</v>
      </c>
      <c r="E9389" t="s">
        <v>43</v>
      </c>
      <c r="F9389" s="1">
        <v>44578</v>
      </c>
      <c r="G9389">
        <f>DAY(Table1[[#This Row],[Date of Admission]])</f>
        <v>17</v>
      </c>
      <c r="H9389" t="str">
        <f>TEXT(Table1[[#This Row],[Date of Admission]],"dddd")</f>
        <v>Monday</v>
      </c>
      <c r="I9389">
        <f>WEEKDAY(Table1[[#This Row],[Date of Admission]],2)</f>
        <v>1</v>
      </c>
      <c r="J9389" t="str">
        <f>IF(OR(Table1[[#This Row],[Weekday Number]]=6,Table1[[#This Row],[Weekday Number]]=7),"Weekend","Weekday")</f>
        <v>Weekday</v>
      </c>
      <c r="K93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89" t="s">
        <v>25087</v>
      </c>
      <c r="M9389" t="s">
        <v>25088</v>
      </c>
      <c r="N9389" t="s">
        <v>36</v>
      </c>
      <c r="O9389">
        <v>2657.287339</v>
      </c>
      <c r="P9389">
        <v>403</v>
      </c>
      <c r="Q9389" t="s">
        <v>26</v>
      </c>
      <c r="R9389" s="1">
        <v>44583</v>
      </c>
      <c r="S9389">
        <f>WEEKDAY(Table1[[#This Row],[Discharge Date]],2)</f>
        <v>6</v>
      </c>
      <c r="T9389" t="s">
        <v>27</v>
      </c>
      <c r="U9389" t="s">
        <v>28</v>
      </c>
      <c r="V9389" t="s">
        <v>40</v>
      </c>
    </row>
    <row r="9390" spans="1:22" x14ac:dyDescent="0.35">
      <c r="A9390" t="s">
        <v>25089</v>
      </c>
      <c r="B9390">
        <v>41</v>
      </c>
      <c r="C9390" t="s">
        <v>31</v>
      </c>
      <c r="D9390" t="s">
        <v>124</v>
      </c>
      <c r="E9390" t="s">
        <v>43</v>
      </c>
      <c r="F9390" s="1">
        <v>43872</v>
      </c>
      <c r="G9390">
        <f>DAY(Table1[[#This Row],[Date of Admission]])</f>
        <v>11</v>
      </c>
      <c r="H9390" t="str">
        <f>TEXT(Table1[[#This Row],[Date of Admission]],"dddd")</f>
        <v>Tuesday</v>
      </c>
      <c r="I9390">
        <f>WEEKDAY(Table1[[#This Row],[Date of Admission]],2)</f>
        <v>2</v>
      </c>
      <c r="J9390" t="str">
        <f>IF(OR(Table1[[#This Row],[Weekday Number]]=6,Table1[[#This Row],[Weekday Number]]=7),"Weekend","Weekday")</f>
        <v>Weekday</v>
      </c>
      <c r="K93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0" t="s">
        <v>4901</v>
      </c>
      <c r="M9390" t="s">
        <v>7259</v>
      </c>
      <c r="N9390" t="s">
        <v>60</v>
      </c>
      <c r="O9390">
        <v>10473.057870000001</v>
      </c>
      <c r="P9390">
        <v>428</v>
      </c>
      <c r="Q9390" t="s">
        <v>26</v>
      </c>
      <c r="R9390" s="1">
        <v>43876</v>
      </c>
      <c r="S9390">
        <f>WEEKDAY(Table1[[#This Row],[Discharge Date]],2)</f>
        <v>6</v>
      </c>
      <c r="T9390" t="s">
        <v>50</v>
      </c>
      <c r="U9390" t="s">
        <v>39</v>
      </c>
      <c r="V9390" t="s">
        <v>40</v>
      </c>
    </row>
    <row r="9391" spans="1:22" x14ac:dyDescent="0.35">
      <c r="A9391" t="s">
        <v>25090</v>
      </c>
      <c r="B9391">
        <v>49</v>
      </c>
      <c r="C9391" t="s">
        <v>31</v>
      </c>
      <c r="D9391" t="s">
        <v>99</v>
      </c>
      <c r="E9391" t="s">
        <v>53</v>
      </c>
      <c r="F9391" s="1">
        <v>44127</v>
      </c>
      <c r="G9391">
        <f>DAY(Table1[[#This Row],[Date of Admission]])</f>
        <v>23</v>
      </c>
      <c r="H9391" t="str">
        <f>TEXT(Table1[[#This Row],[Date of Admission]],"dddd")</f>
        <v>Friday</v>
      </c>
      <c r="I9391">
        <f>WEEKDAY(Table1[[#This Row],[Date of Admission]],2)</f>
        <v>5</v>
      </c>
      <c r="J9391" t="str">
        <f>IF(OR(Table1[[#This Row],[Weekday Number]]=6,Table1[[#This Row],[Weekday Number]]=7),"Weekend","Weekday")</f>
        <v>Weekday</v>
      </c>
      <c r="K93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1" t="s">
        <v>25091</v>
      </c>
      <c r="M9391" t="s">
        <v>25092</v>
      </c>
      <c r="N9391" t="s">
        <v>25</v>
      </c>
      <c r="O9391">
        <v>26613.29261</v>
      </c>
      <c r="P9391">
        <v>118</v>
      </c>
      <c r="Q9391" t="s">
        <v>26</v>
      </c>
      <c r="R9391" s="1">
        <v>44136</v>
      </c>
      <c r="S9391">
        <f>WEEKDAY(Table1[[#This Row],[Discharge Date]],2)</f>
        <v>7</v>
      </c>
      <c r="T9391" t="s">
        <v>56</v>
      </c>
      <c r="U9391" t="s">
        <v>51</v>
      </c>
      <c r="V9391" t="s">
        <v>40</v>
      </c>
    </row>
    <row r="9392" spans="1:22" x14ac:dyDescent="0.35">
      <c r="A9392" t="s">
        <v>25093</v>
      </c>
      <c r="B9392">
        <v>84</v>
      </c>
      <c r="C9392" t="s">
        <v>20</v>
      </c>
      <c r="D9392" t="s">
        <v>124</v>
      </c>
      <c r="E9392" t="s">
        <v>33</v>
      </c>
      <c r="F9392" s="1">
        <v>43570</v>
      </c>
      <c r="G9392">
        <f>DAY(Table1[[#This Row],[Date of Admission]])</f>
        <v>15</v>
      </c>
      <c r="H9392" t="str">
        <f>TEXT(Table1[[#This Row],[Date of Admission]],"dddd")</f>
        <v>Monday</v>
      </c>
      <c r="I9392">
        <f>WEEKDAY(Table1[[#This Row],[Date of Admission]],2)</f>
        <v>1</v>
      </c>
      <c r="J9392" t="str">
        <f>IF(OR(Table1[[#This Row],[Weekday Number]]=6,Table1[[#This Row],[Weekday Number]]=7),"Weekend","Weekday")</f>
        <v>Weekday</v>
      </c>
      <c r="K93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2" t="s">
        <v>25094</v>
      </c>
      <c r="M9392" t="s">
        <v>25095</v>
      </c>
      <c r="N9392" t="s">
        <v>25</v>
      </c>
      <c r="O9392">
        <v>25093.432059999999</v>
      </c>
      <c r="P9392">
        <v>251</v>
      </c>
      <c r="Q9392" t="s">
        <v>37</v>
      </c>
      <c r="R9392" s="1">
        <v>43580</v>
      </c>
      <c r="S9392">
        <f>WEEKDAY(Table1[[#This Row],[Discharge Date]],2)</f>
        <v>4</v>
      </c>
      <c r="T9392" t="s">
        <v>38</v>
      </c>
      <c r="U9392" t="s">
        <v>28</v>
      </c>
      <c r="V9392" t="s">
        <v>29</v>
      </c>
    </row>
    <row r="9393" spans="1:22" x14ac:dyDescent="0.35">
      <c r="A9393" t="s">
        <v>25096</v>
      </c>
      <c r="B9393">
        <v>77</v>
      </c>
      <c r="C9393" t="s">
        <v>20</v>
      </c>
      <c r="D9393" t="s">
        <v>57</v>
      </c>
      <c r="E9393" t="s">
        <v>78</v>
      </c>
      <c r="F9393" s="1">
        <v>44097</v>
      </c>
      <c r="G9393">
        <f>DAY(Table1[[#This Row],[Date of Admission]])</f>
        <v>23</v>
      </c>
      <c r="H9393" t="str">
        <f>TEXT(Table1[[#This Row],[Date of Admission]],"dddd")</f>
        <v>Wednesday</v>
      </c>
      <c r="I9393">
        <f>WEEKDAY(Table1[[#This Row],[Date of Admission]],2)</f>
        <v>3</v>
      </c>
      <c r="J9393" t="str">
        <f>IF(OR(Table1[[#This Row],[Weekday Number]]=6,Table1[[#This Row],[Weekday Number]]=7),"Weekend","Weekday")</f>
        <v>Weekday</v>
      </c>
      <c r="K93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3" t="s">
        <v>25097</v>
      </c>
      <c r="M9393" t="s">
        <v>17318</v>
      </c>
      <c r="N9393" t="s">
        <v>25</v>
      </c>
      <c r="O9393">
        <v>55971.441850000003</v>
      </c>
      <c r="P9393">
        <v>399</v>
      </c>
      <c r="Q9393" t="s">
        <v>37</v>
      </c>
      <c r="R9393" s="1">
        <v>44119</v>
      </c>
      <c r="S9393">
        <f>WEEKDAY(Table1[[#This Row],[Discharge Date]],2)</f>
        <v>4</v>
      </c>
      <c r="T9393" t="s">
        <v>56</v>
      </c>
      <c r="U9393" t="s">
        <v>39</v>
      </c>
      <c r="V9393" t="s">
        <v>29</v>
      </c>
    </row>
    <row r="9394" spans="1:22" x14ac:dyDescent="0.35">
      <c r="A9394" t="s">
        <v>25098</v>
      </c>
      <c r="B9394">
        <v>67</v>
      </c>
      <c r="C9394" t="s">
        <v>20</v>
      </c>
      <c r="D9394" t="s">
        <v>57</v>
      </c>
      <c r="E9394" t="s">
        <v>33</v>
      </c>
      <c r="F9394" s="1">
        <v>44788</v>
      </c>
      <c r="G9394">
        <f>DAY(Table1[[#This Row],[Date of Admission]])</f>
        <v>15</v>
      </c>
      <c r="H9394" t="str">
        <f>TEXT(Table1[[#This Row],[Date of Admission]],"dddd")</f>
        <v>Monday</v>
      </c>
      <c r="I9394">
        <f>WEEKDAY(Table1[[#This Row],[Date of Admission]],2)</f>
        <v>1</v>
      </c>
      <c r="J9394" t="str">
        <f>IF(OR(Table1[[#This Row],[Weekday Number]]=6,Table1[[#This Row],[Weekday Number]]=7),"Weekend","Weekday")</f>
        <v>Weekday</v>
      </c>
      <c r="K93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4" t="s">
        <v>25099</v>
      </c>
      <c r="M9394" t="s">
        <v>25100</v>
      </c>
      <c r="N9394" t="s">
        <v>25</v>
      </c>
      <c r="O9394">
        <v>41798.219980000002</v>
      </c>
      <c r="P9394">
        <v>199</v>
      </c>
      <c r="Q9394" t="s">
        <v>37</v>
      </c>
      <c r="R9394" s="1">
        <v>44815</v>
      </c>
      <c r="S9394">
        <f>WEEKDAY(Table1[[#This Row],[Discharge Date]],2)</f>
        <v>7</v>
      </c>
      <c r="T9394" t="s">
        <v>38</v>
      </c>
      <c r="U9394" t="s">
        <v>28</v>
      </c>
      <c r="V9394" t="s">
        <v>29</v>
      </c>
    </row>
    <row r="9395" spans="1:22" x14ac:dyDescent="0.35">
      <c r="A9395" t="s">
        <v>25101</v>
      </c>
      <c r="B9395">
        <v>72</v>
      </c>
      <c r="C9395" t="s">
        <v>31</v>
      </c>
      <c r="D9395" t="s">
        <v>99</v>
      </c>
      <c r="E9395" t="s">
        <v>43</v>
      </c>
      <c r="F9395" s="1">
        <v>44347</v>
      </c>
      <c r="G9395">
        <f>DAY(Table1[[#This Row],[Date of Admission]])</f>
        <v>31</v>
      </c>
      <c r="H9395" t="str">
        <f>TEXT(Table1[[#This Row],[Date of Admission]],"dddd")</f>
        <v>Monday</v>
      </c>
      <c r="I9395">
        <f>WEEKDAY(Table1[[#This Row],[Date of Admission]],2)</f>
        <v>1</v>
      </c>
      <c r="J9395" t="str">
        <f>IF(OR(Table1[[#This Row],[Weekday Number]]=6,Table1[[#This Row],[Weekday Number]]=7),"Weekend","Weekday")</f>
        <v>Weekday</v>
      </c>
      <c r="K93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95" t="s">
        <v>2349</v>
      </c>
      <c r="M9395" t="s">
        <v>25102</v>
      </c>
      <c r="N9395" t="s">
        <v>25</v>
      </c>
      <c r="O9395">
        <v>10702.50985</v>
      </c>
      <c r="P9395">
        <v>380</v>
      </c>
      <c r="Q9395" t="s">
        <v>37</v>
      </c>
      <c r="R9395" s="1">
        <v>44366</v>
      </c>
      <c r="S9395">
        <f>WEEKDAY(Table1[[#This Row],[Discharge Date]],2)</f>
        <v>6</v>
      </c>
      <c r="T9395" t="s">
        <v>94</v>
      </c>
      <c r="U9395" t="s">
        <v>39</v>
      </c>
      <c r="V9395" t="s">
        <v>29</v>
      </c>
    </row>
    <row r="9396" spans="1:22" x14ac:dyDescent="0.35">
      <c r="A9396" t="s">
        <v>25103</v>
      </c>
      <c r="B9396">
        <v>20</v>
      </c>
      <c r="C9396" t="s">
        <v>20</v>
      </c>
      <c r="D9396" t="s">
        <v>32</v>
      </c>
      <c r="E9396" t="s">
        <v>62</v>
      </c>
      <c r="F9396" s="1">
        <v>45167</v>
      </c>
      <c r="G9396">
        <f>DAY(Table1[[#This Row],[Date of Admission]])</f>
        <v>29</v>
      </c>
      <c r="H9396" t="str">
        <f>TEXT(Table1[[#This Row],[Date of Admission]],"dddd")</f>
        <v>Tuesday</v>
      </c>
      <c r="I9396">
        <f>WEEKDAY(Table1[[#This Row],[Date of Admission]],2)</f>
        <v>2</v>
      </c>
      <c r="J9396" t="str">
        <f>IF(OR(Table1[[#This Row],[Weekday Number]]=6,Table1[[#This Row],[Weekday Number]]=7),"Weekend","Weekday")</f>
        <v>Weekday</v>
      </c>
      <c r="K93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396" t="s">
        <v>25104</v>
      </c>
      <c r="M9396" t="s">
        <v>25105</v>
      </c>
      <c r="N9396" t="s">
        <v>65</v>
      </c>
      <c r="O9396">
        <v>19582.038260000001</v>
      </c>
      <c r="P9396">
        <v>496</v>
      </c>
      <c r="Q9396" t="s">
        <v>49</v>
      </c>
      <c r="R9396" s="1">
        <v>45178</v>
      </c>
      <c r="S9396">
        <f>WEEKDAY(Table1[[#This Row],[Discharge Date]],2)</f>
        <v>6</v>
      </c>
      <c r="T9396" t="s">
        <v>56</v>
      </c>
      <c r="U9396" t="s">
        <v>51</v>
      </c>
      <c r="V9396" t="s">
        <v>84</v>
      </c>
    </row>
    <row r="9397" spans="1:22" x14ac:dyDescent="0.35">
      <c r="A9397" t="s">
        <v>25106</v>
      </c>
      <c r="B9397">
        <v>69</v>
      </c>
      <c r="C9397" t="s">
        <v>20</v>
      </c>
      <c r="D9397" t="s">
        <v>21</v>
      </c>
      <c r="E9397" t="s">
        <v>78</v>
      </c>
      <c r="F9397" s="1">
        <v>44643</v>
      </c>
      <c r="G9397">
        <f>DAY(Table1[[#This Row],[Date of Admission]])</f>
        <v>23</v>
      </c>
      <c r="H9397" t="str">
        <f>TEXT(Table1[[#This Row],[Date of Admission]],"dddd")</f>
        <v>Wednesday</v>
      </c>
      <c r="I9397">
        <f>WEEKDAY(Table1[[#This Row],[Date of Admission]],2)</f>
        <v>3</v>
      </c>
      <c r="J9397" t="str">
        <f>IF(OR(Table1[[#This Row],[Weekday Number]]=6,Table1[[#This Row],[Weekday Number]]=7),"Weekend","Weekday")</f>
        <v>Weekday</v>
      </c>
      <c r="K93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7" t="s">
        <v>25107</v>
      </c>
      <c r="M9397" t="s">
        <v>25108</v>
      </c>
      <c r="N9397" t="s">
        <v>25</v>
      </c>
      <c r="O9397">
        <v>50319.783560000003</v>
      </c>
      <c r="P9397">
        <v>191</v>
      </c>
      <c r="Q9397" t="s">
        <v>37</v>
      </c>
      <c r="R9397" s="1">
        <v>44645</v>
      </c>
      <c r="S9397">
        <f>WEEKDAY(Table1[[#This Row],[Discharge Date]],2)</f>
        <v>5</v>
      </c>
      <c r="T9397" t="s">
        <v>94</v>
      </c>
      <c r="U9397" t="s">
        <v>51</v>
      </c>
      <c r="V9397" t="s">
        <v>29</v>
      </c>
    </row>
    <row r="9398" spans="1:22" x14ac:dyDescent="0.35">
      <c r="A9398" t="s">
        <v>2392</v>
      </c>
      <c r="B9398">
        <v>67</v>
      </c>
      <c r="C9398" t="s">
        <v>31</v>
      </c>
      <c r="D9398" t="s">
        <v>99</v>
      </c>
      <c r="E9398" t="s">
        <v>53</v>
      </c>
      <c r="F9398" s="1">
        <v>44097</v>
      </c>
      <c r="G9398">
        <f>DAY(Table1[[#This Row],[Date of Admission]])</f>
        <v>23</v>
      </c>
      <c r="H9398" t="str">
        <f>TEXT(Table1[[#This Row],[Date of Admission]],"dddd")</f>
        <v>Wednesday</v>
      </c>
      <c r="I9398">
        <f>WEEKDAY(Table1[[#This Row],[Date of Admission]],2)</f>
        <v>3</v>
      </c>
      <c r="J9398" t="str">
        <f>IF(OR(Table1[[#This Row],[Weekday Number]]=6,Table1[[#This Row],[Weekday Number]]=7),"Weekend","Weekday")</f>
        <v>Weekday</v>
      </c>
      <c r="K93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8" t="s">
        <v>25109</v>
      </c>
      <c r="M9398" t="s">
        <v>25110</v>
      </c>
      <c r="N9398" t="s">
        <v>25</v>
      </c>
      <c r="O9398">
        <v>15140.46479</v>
      </c>
      <c r="P9398">
        <v>494</v>
      </c>
      <c r="Q9398" t="s">
        <v>49</v>
      </c>
      <c r="R9398" s="1">
        <v>44103</v>
      </c>
      <c r="S9398">
        <f>WEEKDAY(Table1[[#This Row],[Discharge Date]],2)</f>
        <v>2</v>
      </c>
      <c r="T9398" t="s">
        <v>50</v>
      </c>
      <c r="U9398" t="s">
        <v>51</v>
      </c>
      <c r="V9398" t="s">
        <v>29</v>
      </c>
    </row>
    <row r="9399" spans="1:22" x14ac:dyDescent="0.35">
      <c r="A9399" t="s">
        <v>7603</v>
      </c>
      <c r="B9399">
        <v>28</v>
      </c>
      <c r="C9399" t="s">
        <v>20</v>
      </c>
      <c r="D9399" t="s">
        <v>124</v>
      </c>
      <c r="E9399" t="s">
        <v>22</v>
      </c>
      <c r="F9399" s="1">
        <v>44456</v>
      </c>
      <c r="G9399">
        <f>DAY(Table1[[#This Row],[Date of Admission]])</f>
        <v>17</v>
      </c>
      <c r="H9399" t="str">
        <f>TEXT(Table1[[#This Row],[Date of Admission]],"dddd")</f>
        <v>Friday</v>
      </c>
      <c r="I9399">
        <f>WEEKDAY(Table1[[#This Row],[Date of Admission]],2)</f>
        <v>5</v>
      </c>
      <c r="J9399" t="str">
        <f>IF(OR(Table1[[#This Row],[Weekday Number]]=6,Table1[[#This Row],[Weekday Number]]=7),"Weekend","Weekday")</f>
        <v>Weekday</v>
      </c>
      <c r="K93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399" t="s">
        <v>25111</v>
      </c>
      <c r="M9399" t="s">
        <v>10214</v>
      </c>
      <c r="N9399" t="s">
        <v>36</v>
      </c>
      <c r="O9399">
        <v>50721.241970000003</v>
      </c>
      <c r="P9399">
        <v>224</v>
      </c>
      <c r="Q9399" t="s">
        <v>49</v>
      </c>
      <c r="R9399" s="1">
        <v>44460</v>
      </c>
      <c r="S9399">
        <f>WEEKDAY(Table1[[#This Row],[Discharge Date]],2)</f>
        <v>2</v>
      </c>
      <c r="T9399" t="s">
        <v>56</v>
      </c>
      <c r="U9399" t="s">
        <v>28</v>
      </c>
      <c r="V9399" t="s">
        <v>40</v>
      </c>
    </row>
    <row r="9400" spans="1:22" x14ac:dyDescent="0.35">
      <c r="A9400" t="s">
        <v>25112</v>
      </c>
      <c r="B9400">
        <v>28</v>
      </c>
      <c r="C9400" t="s">
        <v>31</v>
      </c>
      <c r="D9400" t="s">
        <v>124</v>
      </c>
      <c r="E9400" t="s">
        <v>43</v>
      </c>
      <c r="F9400" s="1">
        <v>45223</v>
      </c>
      <c r="G9400">
        <f>DAY(Table1[[#This Row],[Date of Admission]])</f>
        <v>24</v>
      </c>
      <c r="H9400" t="str">
        <f>TEXT(Table1[[#This Row],[Date of Admission]],"dddd")</f>
        <v>Tuesday</v>
      </c>
      <c r="I9400">
        <f>WEEKDAY(Table1[[#This Row],[Date of Admission]],2)</f>
        <v>2</v>
      </c>
      <c r="J9400" t="str">
        <f>IF(OR(Table1[[#This Row],[Weekday Number]]=6,Table1[[#This Row],[Weekday Number]]=7),"Weekend","Weekday")</f>
        <v>Weekday</v>
      </c>
      <c r="K94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0" t="s">
        <v>25113</v>
      </c>
      <c r="M9400" t="s">
        <v>25114</v>
      </c>
      <c r="N9400" t="s">
        <v>60</v>
      </c>
      <c r="O9400">
        <v>23759.026399999999</v>
      </c>
      <c r="P9400">
        <v>197</v>
      </c>
      <c r="Q9400" t="s">
        <v>26</v>
      </c>
      <c r="R9400" s="1">
        <v>45240</v>
      </c>
      <c r="S9400">
        <f>WEEKDAY(Table1[[#This Row],[Discharge Date]],2)</f>
        <v>5</v>
      </c>
      <c r="T9400" t="s">
        <v>56</v>
      </c>
      <c r="U9400" t="s">
        <v>51</v>
      </c>
      <c r="V9400" t="s">
        <v>40</v>
      </c>
    </row>
    <row r="9401" spans="1:22" x14ac:dyDescent="0.35">
      <c r="A9401" t="s">
        <v>25115</v>
      </c>
      <c r="B9401">
        <v>55</v>
      </c>
      <c r="C9401" t="s">
        <v>31</v>
      </c>
      <c r="D9401" t="s">
        <v>57</v>
      </c>
      <c r="E9401" t="s">
        <v>33</v>
      </c>
      <c r="F9401" s="1">
        <v>44501</v>
      </c>
      <c r="G9401">
        <f>DAY(Table1[[#This Row],[Date of Admission]])</f>
        <v>1</v>
      </c>
      <c r="H9401" t="str">
        <f>TEXT(Table1[[#This Row],[Date of Admission]],"dddd")</f>
        <v>Monday</v>
      </c>
      <c r="I9401">
        <f>WEEKDAY(Table1[[#This Row],[Date of Admission]],2)</f>
        <v>1</v>
      </c>
      <c r="J9401" t="str">
        <f>IF(OR(Table1[[#This Row],[Weekday Number]]=6,Table1[[#This Row],[Weekday Number]]=7),"Weekend","Weekday")</f>
        <v>Weekday</v>
      </c>
      <c r="K94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01" t="s">
        <v>25116</v>
      </c>
      <c r="M9401" t="s">
        <v>25117</v>
      </c>
      <c r="N9401" t="s">
        <v>60</v>
      </c>
      <c r="O9401">
        <v>34498.846019999997</v>
      </c>
      <c r="P9401">
        <v>103</v>
      </c>
      <c r="Q9401" t="s">
        <v>49</v>
      </c>
      <c r="R9401" s="1">
        <v>44508</v>
      </c>
      <c r="S9401">
        <f>WEEKDAY(Table1[[#This Row],[Discharge Date]],2)</f>
        <v>1</v>
      </c>
      <c r="T9401" t="s">
        <v>27</v>
      </c>
      <c r="U9401" t="s">
        <v>39</v>
      </c>
      <c r="V9401" t="s">
        <v>40</v>
      </c>
    </row>
    <row r="9402" spans="1:22" x14ac:dyDescent="0.35">
      <c r="A9402" t="s">
        <v>25118</v>
      </c>
      <c r="B9402">
        <v>51</v>
      </c>
      <c r="C9402" t="s">
        <v>20</v>
      </c>
      <c r="D9402" t="s">
        <v>239</v>
      </c>
      <c r="E9402" t="s">
        <v>62</v>
      </c>
      <c r="F9402" s="1">
        <v>43593</v>
      </c>
      <c r="G9402">
        <f>DAY(Table1[[#This Row],[Date of Admission]])</f>
        <v>8</v>
      </c>
      <c r="H9402" t="str">
        <f>TEXT(Table1[[#This Row],[Date of Admission]],"dddd")</f>
        <v>Wednesday</v>
      </c>
      <c r="I9402">
        <f>WEEKDAY(Table1[[#This Row],[Date of Admission]],2)</f>
        <v>3</v>
      </c>
      <c r="J9402" t="str">
        <f>IF(OR(Table1[[#This Row],[Weekday Number]]=6,Table1[[#This Row],[Weekday Number]]=7),"Weekend","Weekday")</f>
        <v>Weekday</v>
      </c>
      <c r="K94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2" t="s">
        <v>25119</v>
      </c>
      <c r="M9402" t="s">
        <v>3423</v>
      </c>
      <c r="N9402" t="s">
        <v>69</v>
      </c>
      <c r="O9402">
        <v>22632.04664</v>
      </c>
      <c r="P9402">
        <v>457</v>
      </c>
      <c r="Q9402" t="s">
        <v>37</v>
      </c>
      <c r="R9402" s="1">
        <v>43615</v>
      </c>
      <c r="S9402">
        <f>WEEKDAY(Table1[[#This Row],[Discharge Date]],2)</f>
        <v>4</v>
      </c>
      <c r="T9402" t="s">
        <v>38</v>
      </c>
      <c r="U9402" t="s">
        <v>39</v>
      </c>
      <c r="V9402" t="s">
        <v>40</v>
      </c>
    </row>
    <row r="9403" spans="1:22" x14ac:dyDescent="0.35">
      <c r="A9403" t="s">
        <v>25120</v>
      </c>
      <c r="B9403">
        <v>63</v>
      </c>
      <c r="C9403" t="s">
        <v>31</v>
      </c>
      <c r="D9403" t="s">
        <v>239</v>
      </c>
      <c r="E9403" t="s">
        <v>22</v>
      </c>
      <c r="F9403" s="1">
        <v>44224</v>
      </c>
      <c r="G9403">
        <f>DAY(Table1[[#This Row],[Date of Admission]])</f>
        <v>28</v>
      </c>
      <c r="H9403" t="str">
        <f>TEXT(Table1[[#This Row],[Date of Admission]],"dddd")</f>
        <v>Thursday</v>
      </c>
      <c r="I9403">
        <f>WEEKDAY(Table1[[#This Row],[Date of Admission]],2)</f>
        <v>4</v>
      </c>
      <c r="J9403" t="str">
        <f>IF(OR(Table1[[#This Row],[Weekday Number]]=6,Table1[[#This Row],[Weekday Number]]=7),"Weekend","Weekday")</f>
        <v>Weekday</v>
      </c>
      <c r="K94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03" t="s">
        <v>25121</v>
      </c>
      <c r="M9403" t="s">
        <v>11377</v>
      </c>
      <c r="N9403" t="s">
        <v>25</v>
      </c>
      <c r="O9403">
        <v>27710.0897</v>
      </c>
      <c r="P9403">
        <v>458</v>
      </c>
      <c r="Q9403" t="s">
        <v>37</v>
      </c>
      <c r="R9403" s="1">
        <v>44251</v>
      </c>
      <c r="S9403">
        <f>WEEKDAY(Table1[[#This Row],[Discharge Date]],2)</f>
        <v>3</v>
      </c>
      <c r="T9403" t="s">
        <v>56</v>
      </c>
      <c r="U9403" t="s">
        <v>39</v>
      </c>
      <c r="V9403" t="s">
        <v>40</v>
      </c>
    </row>
    <row r="9404" spans="1:22" x14ac:dyDescent="0.35">
      <c r="A9404" t="s">
        <v>25122</v>
      </c>
      <c r="B9404">
        <v>73</v>
      </c>
      <c r="C9404" t="s">
        <v>20</v>
      </c>
      <c r="D9404" t="s">
        <v>32</v>
      </c>
      <c r="E9404" t="s">
        <v>22</v>
      </c>
      <c r="F9404" s="1">
        <v>43749</v>
      </c>
      <c r="G9404">
        <f>DAY(Table1[[#This Row],[Date of Admission]])</f>
        <v>11</v>
      </c>
      <c r="H9404" t="str">
        <f>TEXT(Table1[[#This Row],[Date of Admission]],"dddd")</f>
        <v>Friday</v>
      </c>
      <c r="I9404">
        <f>WEEKDAY(Table1[[#This Row],[Date of Admission]],2)</f>
        <v>5</v>
      </c>
      <c r="J9404" t="str">
        <f>IF(OR(Table1[[#This Row],[Weekday Number]]=6,Table1[[#This Row],[Weekday Number]]=7),"Weekend","Weekday")</f>
        <v>Weekday</v>
      </c>
      <c r="K94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4" t="s">
        <v>25123</v>
      </c>
      <c r="M9404" t="s">
        <v>25124</v>
      </c>
      <c r="N9404" t="s">
        <v>25</v>
      </c>
      <c r="O9404">
        <v>2150.9095440000001</v>
      </c>
      <c r="P9404">
        <v>428</v>
      </c>
      <c r="Q9404" t="s">
        <v>37</v>
      </c>
      <c r="R9404" s="1">
        <v>43757</v>
      </c>
      <c r="S9404">
        <f>WEEKDAY(Table1[[#This Row],[Discharge Date]],2)</f>
        <v>6</v>
      </c>
      <c r="T9404" t="s">
        <v>50</v>
      </c>
      <c r="U9404" t="s">
        <v>39</v>
      </c>
      <c r="V9404" t="s">
        <v>29</v>
      </c>
    </row>
    <row r="9405" spans="1:22" x14ac:dyDescent="0.35">
      <c r="A9405" t="s">
        <v>25125</v>
      </c>
      <c r="B9405">
        <v>83</v>
      </c>
      <c r="C9405" t="s">
        <v>20</v>
      </c>
      <c r="D9405" t="s">
        <v>57</v>
      </c>
      <c r="E9405" t="s">
        <v>62</v>
      </c>
      <c r="F9405" s="1">
        <v>43574</v>
      </c>
      <c r="G9405">
        <f>DAY(Table1[[#This Row],[Date of Admission]])</f>
        <v>19</v>
      </c>
      <c r="H9405" t="str">
        <f>TEXT(Table1[[#This Row],[Date of Admission]],"dddd")</f>
        <v>Friday</v>
      </c>
      <c r="I9405">
        <f>WEEKDAY(Table1[[#This Row],[Date of Admission]],2)</f>
        <v>5</v>
      </c>
      <c r="J9405" t="str">
        <f>IF(OR(Table1[[#This Row],[Weekday Number]]=6,Table1[[#This Row],[Weekday Number]]=7),"Weekend","Weekday")</f>
        <v>Weekday</v>
      </c>
      <c r="K94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5" t="s">
        <v>25126</v>
      </c>
      <c r="M9405" t="s">
        <v>25127</v>
      </c>
      <c r="N9405" t="s">
        <v>25</v>
      </c>
      <c r="O9405">
        <v>24641.140599999999</v>
      </c>
      <c r="P9405">
        <v>475</v>
      </c>
      <c r="Q9405" t="s">
        <v>37</v>
      </c>
      <c r="R9405" s="1">
        <v>43583</v>
      </c>
      <c r="S9405">
        <f>WEEKDAY(Table1[[#This Row],[Discharge Date]],2)</f>
        <v>7</v>
      </c>
      <c r="T9405" t="s">
        <v>94</v>
      </c>
      <c r="U9405" t="s">
        <v>28</v>
      </c>
      <c r="V9405" t="s">
        <v>29</v>
      </c>
    </row>
    <row r="9406" spans="1:22" x14ac:dyDescent="0.35">
      <c r="A9406" t="s">
        <v>25128</v>
      </c>
      <c r="B9406">
        <v>83</v>
      </c>
      <c r="C9406" t="s">
        <v>31</v>
      </c>
      <c r="D9406" t="s">
        <v>124</v>
      </c>
      <c r="E9406" t="s">
        <v>62</v>
      </c>
      <c r="F9406" s="1">
        <v>43485</v>
      </c>
      <c r="G9406">
        <f>DAY(Table1[[#This Row],[Date of Admission]])</f>
        <v>20</v>
      </c>
      <c r="H9406" t="str">
        <f>TEXT(Table1[[#This Row],[Date of Admission]],"dddd")</f>
        <v>Sunday</v>
      </c>
      <c r="I9406">
        <f>WEEKDAY(Table1[[#This Row],[Date of Admission]],2)</f>
        <v>7</v>
      </c>
      <c r="J9406" t="str">
        <f>IF(OR(Table1[[#This Row],[Weekday Number]]=6,Table1[[#This Row],[Weekday Number]]=7),"Weekend","Weekday")</f>
        <v>Weekend</v>
      </c>
      <c r="K94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6" t="s">
        <v>25129</v>
      </c>
      <c r="M9406" t="s">
        <v>25130</v>
      </c>
      <c r="N9406" t="s">
        <v>25</v>
      </c>
      <c r="O9406">
        <v>6359.3547010000002</v>
      </c>
      <c r="P9406">
        <v>391</v>
      </c>
      <c r="Q9406" t="s">
        <v>49</v>
      </c>
      <c r="R9406" s="1">
        <v>43489</v>
      </c>
      <c r="S9406">
        <f>WEEKDAY(Table1[[#This Row],[Discharge Date]],2)</f>
        <v>4</v>
      </c>
      <c r="T9406" t="s">
        <v>56</v>
      </c>
      <c r="U9406" t="s">
        <v>39</v>
      </c>
      <c r="V9406" t="s">
        <v>29</v>
      </c>
    </row>
    <row r="9407" spans="1:22" x14ac:dyDescent="0.35">
      <c r="A9407" t="s">
        <v>25131</v>
      </c>
      <c r="B9407">
        <v>38</v>
      </c>
      <c r="C9407" t="s">
        <v>31</v>
      </c>
      <c r="D9407" t="s">
        <v>42</v>
      </c>
      <c r="E9407" t="s">
        <v>33</v>
      </c>
      <c r="F9407" s="1">
        <v>44126</v>
      </c>
      <c r="G9407">
        <f>DAY(Table1[[#This Row],[Date of Admission]])</f>
        <v>22</v>
      </c>
      <c r="H9407" t="str">
        <f>TEXT(Table1[[#This Row],[Date of Admission]],"dddd")</f>
        <v>Thursday</v>
      </c>
      <c r="I9407">
        <f>WEEKDAY(Table1[[#This Row],[Date of Admission]],2)</f>
        <v>4</v>
      </c>
      <c r="J9407" t="str">
        <f>IF(OR(Table1[[#This Row],[Weekday Number]]=6,Table1[[#This Row],[Weekday Number]]=7),"Weekend","Weekday")</f>
        <v>Weekday</v>
      </c>
      <c r="K94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7" t="s">
        <v>25132</v>
      </c>
      <c r="M9407" t="s">
        <v>25133</v>
      </c>
      <c r="N9407" t="s">
        <v>36</v>
      </c>
      <c r="O9407">
        <v>6464.2011359999997</v>
      </c>
      <c r="P9407">
        <v>188</v>
      </c>
      <c r="Q9407" t="s">
        <v>49</v>
      </c>
      <c r="R9407" s="1">
        <v>44137</v>
      </c>
      <c r="S9407">
        <f>WEEKDAY(Table1[[#This Row],[Discharge Date]],2)</f>
        <v>1</v>
      </c>
      <c r="T9407" t="s">
        <v>27</v>
      </c>
      <c r="U9407" t="s">
        <v>28</v>
      </c>
      <c r="V9407" t="s">
        <v>40</v>
      </c>
    </row>
    <row r="9408" spans="1:22" x14ac:dyDescent="0.35">
      <c r="A9408" t="s">
        <v>25134</v>
      </c>
      <c r="B9408">
        <v>67</v>
      </c>
      <c r="C9408" t="s">
        <v>31</v>
      </c>
      <c r="D9408" t="s">
        <v>32</v>
      </c>
      <c r="E9408" t="s">
        <v>62</v>
      </c>
      <c r="F9408" s="1">
        <v>44461</v>
      </c>
      <c r="G9408">
        <f>DAY(Table1[[#This Row],[Date of Admission]])</f>
        <v>22</v>
      </c>
      <c r="H9408" t="str">
        <f>TEXT(Table1[[#This Row],[Date of Admission]],"dddd")</f>
        <v>Wednesday</v>
      </c>
      <c r="I9408">
        <f>WEEKDAY(Table1[[#This Row],[Date of Admission]],2)</f>
        <v>3</v>
      </c>
      <c r="J9408" t="str">
        <f>IF(OR(Table1[[#This Row],[Weekday Number]]=6,Table1[[#This Row],[Weekday Number]]=7),"Weekend","Weekday")</f>
        <v>Weekday</v>
      </c>
      <c r="K94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8" t="s">
        <v>25135</v>
      </c>
      <c r="M9408" t="s">
        <v>25136</v>
      </c>
      <c r="N9408" t="s">
        <v>25</v>
      </c>
      <c r="O9408">
        <v>19233.00345</v>
      </c>
      <c r="P9408">
        <v>340</v>
      </c>
      <c r="Q9408" t="s">
        <v>49</v>
      </c>
      <c r="R9408" s="1">
        <v>44489</v>
      </c>
      <c r="S9408">
        <f>WEEKDAY(Table1[[#This Row],[Discharge Date]],2)</f>
        <v>3</v>
      </c>
      <c r="T9408" t="s">
        <v>50</v>
      </c>
      <c r="U9408" t="s">
        <v>39</v>
      </c>
      <c r="V9408" t="s">
        <v>29</v>
      </c>
    </row>
    <row r="9409" spans="1:22" x14ac:dyDescent="0.35">
      <c r="A9409" t="s">
        <v>25137</v>
      </c>
      <c r="B9409">
        <v>55</v>
      </c>
      <c r="C9409" t="s">
        <v>31</v>
      </c>
      <c r="D9409" t="s">
        <v>71</v>
      </c>
      <c r="E9409" t="s">
        <v>33</v>
      </c>
      <c r="F9409" s="1">
        <v>44156</v>
      </c>
      <c r="G9409">
        <f>DAY(Table1[[#This Row],[Date of Admission]])</f>
        <v>21</v>
      </c>
      <c r="H9409" t="str">
        <f>TEXT(Table1[[#This Row],[Date of Admission]],"dddd")</f>
        <v>Saturday</v>
      </c>
      <c r="I9409">
        <f>WEEKDAY(Table1[[#This Row],[Date of Admission]],2)</f>
        <v>6</v>
      </c>
      <c r="J9409" t="str">
        <f>IF(OR(Table1[[#This Row],[Weekday Number]]=6,Table1[[#This Row],[Weekday Number]]=7),"Weekend","Weekday")</f>
        <v>Weekend</v>
      </c>
      <c r="K94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09" t="s">
        <v>25138</v>
      </c>
      <c r="M9409" t="s">
        <v>25139</v>
      </c>
      <c r="N9409" t="s">
        <v>65</v>
      </c>
      <c r="O9409">
        <v>15689.838320000001</v>
      </c>
      <c r="P9409">
        <v>367</v>
      </c>
      <c r="Q9409" t="s">
        <v>49</v>
      </c>
      <c r="R9409" s="1">
        <v>44178</v>
      </c>
      <c r="S9409">
        <f>WEEKDAY(Table1[[#This Row],[Discharge Date]],2)</f>
        <v>7</v>
      </c>
      <c r="T9409" t="s">
        <v>56</v>
      </c>
      <c r="U9409" t="s">
        <v>28</v>
      </c>
      <c r="V9409" t="s">
        <v>40</v>
      </c>
    </row>
    <row r="9410" spans="1:22" x14ac:dyDescent="0.35">
      <c r="A9410" t="s">
        <v>25140</v>
      </c>
      <c r="B9410">
        <v>72</v>
      </c>
      <c r="C9410" t="s">
        <v>20</v>
      </c>
      <c r="D9410" t="s">
        <v>21</v>
      </c>
      <c r="E9410" t="s">
        <v>43</v>
      </c>
      <c r="F9410" s="1">
        <v>44354</v>
      </c>
      <c r="G9410">
        <f>DAY(Table1[[#This Row],[Date of Admission]])</f>
        <v>7</v>
      </c>
      <c r="H9410" t="str">
        <f>TEXT(Table1[[#This Row],[Date of Admission]],"dddd")</f>
        <v>Monday</v>
      </c>
      <c r="I9410">
        <f>WEEKDAY(Table1[[#This Row],[Date of Admission]],2)</f>
        <v>1</v>
      </c>
      <c r="J9410" t="str">
        <f>IF(OR(Table1[[#This Row],[Weekday Number]]=6,Table1[[#This Row],[Weekday Number]]=7),"Weekend","Weekday")</f>
        <v>Weekday</v>
      </c>
      <c r="K94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10" t="s">
        <v>25141</v>
      </c>
      <c r="M9410" t="s">
        <v>25142</v>
      </c>
      <c r="N9410" t="s">
        <v>25</v>
      </c>
      <c r="O9410">
        <v>20326.13249</v>
      </c>
      <c r="P9410">
        <v>481</v>
      </c>
      <c r="Q9410" t="s">
        <v>26</v>
      </c>
      <c r="R9410" s="1">
        <v>44362</v>
      </c>
      <c r="S9410">
        <f>WEEKDAY(Table1[[#This Row],[Discharge Date]],2)</f>
        <v>2</v>
      </c>
      <c r="T9410" t="s">
        <v>27</v>
      </c>
      <c r="U9410" t="s">
        <v>51</v>
      </c>
      <c r="V9410" t="s">
        <v>29</v>
      </c>
    </row>
    <row r="9411" spans="1:22" x14ac:dyDescent="0.35">
      <c r="A9411" t="s">
        <v>25143</v>
      </c>
      <c r="B9411">
        <v>48</v>
      </c>
      <c r="C9411" t="s">
        <v>31</v>
      </c>
      <c r="D9411" t="s">
        <v>124</v>
      </c>
      <c r="E9411" t="s">
        <v>22</v>
      </c>
      <c r="F9411" s="1">
        <v>44067</v>
      </c>
      <c r="G9411">
        <f>DAY(Table1[[#This Row],[Date of Admission]])</f>
        <v>24</v>
      </c>
      <c r="H9411" t="str">
        <f>TEXT(Table1[[#This Row],[Date of Admission]],"dddd")</f>
        <v>Monday</v>
      </c>
      <c r="I9411">
        <f>WEEKDAY(Table1[[#This Row],[Date of Admission]],2)</f>
        <v>1</v>
      </c>
      <c r="J9411" t="str">
        <f>IF(OR(Table1[[#This Row],[Weekday Number]]=6,Table1[[#This Row],[Weekday Number]]=7),"Weekend","Weekday")</f>
        <v>Weekday</v>
      </c>
      <c r="K94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11" t="s">
        <v>25144</v>
      </c>
      <c r="M9411" t="s">
        <v>25145</v>
      </c>
      <c r="N9411" t="s">
        <v>36</v>
      </c>
      <c r="O9411">
        <v>2156.265989</v>
      </c>
      <c r="P9411">
        <v>471</v>
      </c>
      <c r="Q9411" t="s">
        <v>49</v>
      </c>
      <c r="R9411" s="1">
        <v>44086</v>
      </c>
      <c r="S9411">
        <f>WEEKDAY(Table1[[#This Row],[Discharge Date]],2)</f>
        <v>6</v>
      </c>
      <c r="T9411" t="s">
        <v>56</v>
      </c>
      <c r="U9411" t="s">
        <v>51</v>
      </c>
      <c r="V9411" t="s">
        <v>40</v>
      </c>
    </row>
    <row r="9412" spans="1:22" x14ac:dyDescent="0.35">
      <c r="A9412" t="s">
        <v>6926</v>
      </c>
      <c r="B9412">
        <v>37</v>
      </c>
      <c r="C9412" t="s">
        <v>20</v>
      </c>
      <c r="D9412" t="s">
        <v>124</v>
      </c>
      <c r="E9412" t="s">
        <v>78</v>
      </c>
      <c r="F9412" s="1">
        <v>44654</v>
      </c>
      <c r="G9412">
        <f>DAY(Table1[[#This Row],[Date of Admission]])</f>
        <v>3</v>
      </c>
      <c r="H9412" t="str">
        <f>TEXT(Table1[[#This Row],[Date of Admission]],"dddd")</f>
        <v>Sunday</v>
      </c>
      <c r="I9412">
        <f>WEEKDAY(Table1[[#This Row],[Date of Admission]],2)</f>
        <v>7</v>
      </c>
      <c r="J9412" t="str">
        <f>IF(OR(Table1[[#This Row],[Weekday Number]]=6,Table1[[#This Row],[Weekday Number]]=7),"Weekend","Weekday")</f>
        <v>Weekend</v>
      </c>
      <c r="K94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12" t="s">
        <v>25146</v>
      </c>
      <c r="M9412" t="s">
        <v>25147</v>
      </c>
      <c r="N9412" t="s">
        <v>25</v>
      </c>
      <c r="O9412">
        <v>17379.81266</v>
      </c>
      <c r="P9412">
        <v>225</v>
      </c>
      <c r="Q9412" t="s">
        <v>26</v>
      </c>
      <c r="R9412" s="1">
        <v>44661</v>
      </c>
      <c r="S9412">
        <f>WEEKDAY(Table1[[#This Row],[Discharge Date]],2)</f>
        <v>7</v>
      </c>
      <c r="T9412" t="s">
        <v>27</v>
      </c>
      <c r="U9412" t="s">
        <v>51</v>
      </c>
      <c r="V9412" t="s">
        <v>40</v>
      </c>
    </row>
    <row r="9413" spans="1:22" x14ac:dyDescent="0.35">
      <c r="A9413" t="s">
        <v>25148</v>
      </c>
      <c r="B9413">
        <v>83</v>
      </c>
      <c r="C9413" t="s">
        <v>31</v>
      </c>
      <c r="D9413" t="s">
        <v>71</v>
      </c>
      <c r="E9413" t="s">
        <v>22</v>
      </c>
      <c r="F9413" s="1">
        <v>43482</v>
      </c>
      <c r="G9413">
        <f>DAY(Table1[[#This Row],[Date of Admission]])</f>
        <v>17</v>
      </c>
      <c r="H9413" t="str">
        <f>TEXT(Table1[[#This Row],[Date of Admission]],"dddd")</f>
        <v>Thursday</v>
      </c>
      <c r="I9413">
        <f>WEEKDAY(Table1[[#This Row],[Date of Admission]],2)</f>
        <v>4</v>
      </c>
      <c r="J9413" t="str">
        <f>IF(OR(Table1[[#This Row],[Weekday Number]]=6,Table1[[#This Row],[Weekday Number]]=7),"Weekend","Weekday")</f>
        <v>Weekday</v>
      </c>
      <c r="K94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13" t="s">
        <v>25149</v>
      </c>
      <c r="M9413" t="s">
        <v>8758</v>
      </c>
      <c r="N9413" t="s">
        <v>25</v>
      </c>
      <c r="O9413">
        <v>48466.94814</v>
      </c>
      <c r="P9413">
        <v>385</v>
      </c>
      <c r="Q9413" t="s">
        <v>37</v>
      </c>
      <c r="R9413" s="1">
        <v>43499</v>
      </c>
      <c r="S9413">
        <f>WEEKDAY(Table1[[#This Row],[Discharge Date]],2)</f>
        <v>7</v>
      </c>
      <c r="T9413" t="s">
        <v>56</v>
      </c>
      <c r="U9413" t="s">
        <v>28</v>
      </c>
      <c r="V9413" t="s">
        <v>29</v>
      </c>
    </row>
    <row r="9414" spans="1:22" x14ac:dyDescent="0.35">
      <c r="A9414" t="s">
        <v>25150</v>
      </c>
      <c r="B9414">
        <v>39</v>
      </c>
      <c r="C9414" t="s">
        <v>31</v>
      </c>
      <c r="D9414" t="s">
        <v>21</v>
      </c>
      <c r="E9414" t="s">
        <v>33</v>
      </c>
      <c r="F9414" s="1">
        <v>44468</v>
      </c>
      <c r="G9414">
        <f>DAY(Table1[[#This Row],[Date of Admission]])</f>
        <v>29</v>
      </c>
      <c r="H9414" t="str">
        <f>TEXT(Table1[[#This Row],[Date of Admission]],"dddd")</f>
        <v>Wednesday</v>
      </c>
      <c r="I9414">
        <f>WEEKDAY(Table1[[#This Row],[Date of Admission]],2)</f>
        <v>3</v>
      </c>
      <c r="J9414" t="str">
        <f>IF(OR(Table1[[#This Row],[Weekday Number]]=6,Table1[[#This Row],[Weekday Number]]=7),"Weekend","Weekday")</f>
        <v>Weekday</v>
      </c>
      <c r="K94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14" t="s">
        <v>25151</v>
      </c>
      <c r="M9414" t="s">
        <v>3889</v>
      </c>
      <c r="N9414" t="s">
        <v>60</v>
      </c>
      <c r="O9414">
        <v>44699.59489</v>
      </c>
      <c r="P9414">
        <v>488</v>
      </c>
      <c r="Q9414" t="s">
        <v>49</v>
      </c>
      <c r="R9414" s="1">
        <v>44492</v>
      </c>
      <c r="S9414">
        <f>WEEKDAY(Table1[[#This Row],[Discharge Date]],2)</f>
        <v>6</v>
      </c>
      <c r="T9414" t="s">
        <v>56</v>
      </c>
      <c r="U9414" t="s">
        <v>39</v>
      </c>
      <c r="V9414" t="s">
        <v>40</v>
      </c>
    </row>
    <row r="9415" spans="1:22" x14ac:dyDescent="0.35">
      <c r="A9415" t="s">
        <v>4033</v>
      </c>
      <c r="B9415">
        <v>47</v>
      </c>
      <c r="C9415" t="s">
        <v>31</v>
      </c>
      <c r="D9415" t="s">
        <v>71</v>
      </c>
      <c r="E9415" t="s">
        <v>53</v>
      </c>
      <c r="F9415" s="1">
        <v>44343</v>
      </c>
      <c r="G9415">
        <f>DAY(Table1[[#This Row],[Date of Admission]])</f>
        <v>27</v>
      </c>
      <c r="H9415" t="str">
        <f>TEXT(Table1[[#This Row],[Date of Admission]],"dddd")</f>
        <v>Thursday</v>
      </c>
      <c r="I9415">
        <f>WEEKDAY(Table1[[#This Row],[Date of Admission]],2)</f>
        <v>4</v>
      </c>
      <c r="J9415" t="str">
        <f>IF(OR(Table1[[#This Row],[Weekday Number]]=6,Table1[[#This Row],[Weekday Number]]=7),"Weekend","Weekday")</f>
        <v>Weekday</v>
      </c>
      <c r="K94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15" t="s">
        <v>18885</v>
      </c>
      <c r="M9415" t="s">
        <v>25152</v>
      </c>
      <c r="N9415" t="s">
        <v>65</v>
      </c>
      <c r="O9415">
        <v>20005.509399999999</v>
      </c>
      <c r="P9415">
        <v>476</v>
      </c>
      <c r="Q9415" t="s">
        <v>26</v>
      </c>
      <c r="R9415" s="1">
        <v>44355</v>
      </c>
      <c r="S9415">
        <f>WEEKDAY(Table1[[#This Row],[Discharge Date]],2)</f>
        <v>2</v>
      </c>
      <c r="T9415" t="s">
        <v>38</v>
      </c>
      <c r="U9415" t="s">
        <v>39</v>
      </c>
      <c r="V9415" t="s">
        <v>40</v>
      </c>
    </row>
    <row r="9416" spans="1:22" x14ac:dyDescent="0.35">
      <c r="A9416" t="s">
        <v>4548</v>
      </c>
      <c r="B9416">
        <v>37</v>
      </c>
      <c r="C9416" t="s">
        <v>20</v>
      </c>
      <c r="D9416" t="s">
        <v>99</v>
      </c>
      <c r="E9416" t="s">
        <v>43</v>
      </c>
      <c r="F9416" s="1">
        <v>44716</v>
      </c>
      <c r="G9416">
        <f>DAY(Table1[[#This Row],[Date of Admission]])</f>
        <v>4</v>
      </c>
      <c r="H9416" t="str">
        <f>TEXT(Table1[[#This Row],[Date of Admission]],"dddd")</f>
        <v>Saturday</v>
      </c>
      <c r="I9416">
        <f>WEEKDAY(Table1[[#This Row],[Date of Admission]],2)</f>
        <v>6</v>
      </c>
      <c r="J9416" t="str">
        <f>IF(OR(Table1[[#This Row],[Weekday Number]]=6,Table1[[#This Row],[Weekday Number]]=7),"Weekend","Weekday")</f>
        <v>Weekend</v>
      </c>
      <c r="K94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16" t="s">
        <v>25153</v>
      </c>
      <c r="M9416" t="s">
        <v>25154</v>
      </c>
      <c r="N9416" t="s">
        <v>60</v>
      </c>
      <c r="O9416">
        <v>6370.8586619999996</v>
      </c>
      <c r="P9416">
        <v>446</v>
      </c>
      <c r="Q9416" t="s">
        <v>26</v>
      </c>
      <c r="R9416" s="1">
        <v>44720</v>
      </c>
      <c r="S9416">
        <f>WEEKDAY(Table1[[#This Row],[Discharge Date]],2)</f>
        <v>3</v>
      </c>
      <c r="T9416" t="s">
        <v>50</v>
      </c>
      <c r="U9416" t="s">
        <v>28</v>
      </c>
      <c r="V9416" t="s">
        <v>40</v>
      </c>
    </row>
    <row r="9417" spans="1:22" x14ac:dyDescent="0.35">
      <c r="A9417" t="s">
        <v>25155</v>
      </c>
      <c r="B9417">
        <v>21</v>
      </c>
      <c r="C9417" t="s">
        <v>31</v>
      </c>
      <c r="D9417" t="s">
        <v>239</v>
      </c>
      <c r="E9417" t="s">
        <v>43</v>
      </c>
      <c r="F9417" s="1">
        <v>43982</v>
      </c>
      <c r="G9417">
        <f>DAY(Table1[[#This Row],[Date of Admission]])</f>
        <v>31</v>
      </c>
      <c r="H9417" t="str">
        <f>TEXT(Table1[[#This Row],[Date of Admission]],"dddd")</f>
        <v>Sunday</v>
      </c>
      <c r="I9417">
        <f>WEEKDAY(Table1[[#This Row],[Date of Admission]],2)</f>
        <v>7</v>
      </c>
      <c r="J9417" t="str">
        <f>IF(OR(Table1[[#This Row],[Weekday Number]]=6,Table1[[#This Row],[Weekday Number]]=7),"Weekend","Weekday")</f>
        <v>Weekend</v>
      </c>
      <c r="K94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17" t="s">
        <v>25156</v>
      </c>
      <c r="M9417" t="s">
        <v>25157</v>
      </c>
      <c r="N9417" t="s">
        <v>60</v>
      </c>
      <c r="O9417">
        <v>1967.1752770000001</v>
      </c>
      <c r="P9417">
        <v>383</v>
      </c>
      <c r="Q9417" t="s">
        <v>26</v>
      </c>
      <c r="R9417" s="1">
        <v>43982</v>
      </c>
      <c r="S9417">
        <f>WEEKDAY(Table1[[#This Row],[Discharge Date]],2)</f>
        <v>7</v>
      </c>
      <c r="T9417" t="s">
        <v>38</v>
      </c>
      <c r="U9417" t="s">
        <v>51</v>
      </c>
      <c r="V9417" t="s">
        <v>84</v>
      </c>
    </row>
    <row r="9418" spans="1:22" x14ac:dyDescent="0.35">
      <c r="A9418" t="s">
        <v>25158</v>
      </c>
      <c r="B9418">
        <v>81</v>
      </c>
      <c r="C9418" t="s">
        <v>20</v>
      </c>
      <c r="D9418" t="s">
        <v>42</v>
      </c>
      <c r="E9418" t="s">
        <v>33</v>
      </c>
      <c r="F9418" s="1">
        <v>43838</v>
      </c>
      <c r="G9418">
        <f>DAY(Table1[[#This Row],[Date of Admission]])</f>
        <v>8</v>
      </c>
      <c r="H9418" t="str">
        <f>TEXT(Table1[[#This Row],[Date of Admission]],"dddd")</f>
        <v>Wednesday</v>
      </c>
      <c r="I9418">
        <f>WEEKDAY(Table1[[#This Row],[Date of Admission]],2)</f>
        <v>3</v>
      </c>
      <c r="J9418" t="str">
        <f>IF(OR(Table1[[#This Row],[Weekday Number]]=6,Table1[[#This Row],[Weekday Number]]=7),"Weekend","Weekday")</f>
        <v>Weekday</v>
      </c>
      <c r="K94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18" t="s">
        <v>25159</v>
      </c>
      <c r="M9418" t="s">
        <v>25160</v>
      </c>
      <c r="N9418" t="s">
        <v>25</v>
      </c>
      <c r="O9418">
        <v>31100.562720000002</v>
      </c>
      <c r="P9418">
        <v>494</v>
      </c>
      <c r="Q9418" t="s">
        <v>49</v>
      </c>
      <c r="R9418" s="1">
        <v>43840</v>
      </c>
      <c r="S9418">
        <f>WEEKDAY(Table1[[#This Row],[Discharge Date]],2)</f>
        <v>5</v>
      </c>
      <c r="T9418" t="s">
        <v>27</v>
      </c>
      <c r="U9418" t="s">
        <v>51</v>
      </c>
      <c r="V9418" t="s">
        <v>29</v>
      </c>
    </row>
    <row r="9419" spans="1:22" x14ac:dyDescent="0.35">
      <c r="A9419" t="s">
        <v>15758</v>
      </c>
      <c r="B9419">
        <v>27</v>
      </c>
      <c r="C9419" t="s">
        <v>20</v>
      </c>
      <c r="D9419" t="s">
        <v>239</v>
      </c>
      <c r="E9419" t="s">
        <v>43</v>
      </c>
      <c r="F9419" s="1">
        <v>44732</v>
      </c>
      <c r="G9419">
        <f>DAY(Table1[[#This Row],[Date of Admission]])</f>
        <v>20</v>
      </c>
      <c r="H9419" t="str">
        <f>TEXT(Table1[[#This Row],[Date of Admission]],"dddd")</f>
        <v>Monday</v>
      </c>
      <c r="I9419">
        <f>WEEKDAY(Table1[[#This Row],[Date of Admission]],2)</f>
        <v>1</v>
      </c>
      <c r="J9419" t="str">
        <f>IF(OR(Table1[[#This Row],[Weekday Number]]=6,Table1[[#This Row],[Weekday Number]]=7),"Weekend","Weekday")</f>
        <v>Weekday</v>
      </c>
      <c r="K94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19" t="s">
        <v>25161</v>
      </c>
      <c r="M9419" t="s">
        <v>25162</v>
      </c>
      <c r="N9419" t="s">
        <v>36</v>
      </c>
      <c r="O9419">
        <v>16899.593229999999</v>
      </c>
      <c r="P9419">
        <v>494</v>
      </c>
      <c r="Q9419" t="s">
        <v>26</v>
      </c>
      <c r="R9419" s="1">
        <v>44752</v>
      </c>
      <c r="S9419">
        <f>WEEKDAY(Table1[[#This Row],[Discharge Date]],2)</f>
        <v>7</v>
      </c>
      <c r="T9419" t="s">
        <v>56</v>
      </c>
      <c r="U9419" t="s">
        <v>51</v>
      </c>
      <c r="V9419" t="s">
        <v>40</v>
      </c>
    </row>
    <row r="9420" spans="1:22" x14ac:dyDescent="0.35">
      <c r="A9420" t="s">
        <v>25163</v>
      </c>
      <c r="B9420">
        <v>43</v>
      </c>
      <c r="C9420" t="s">
        <v>20</v>
      </c>
      <c r="D9420" t="s">
        <v>239</v>
      </c>
      <c r="E9420" t="s">
        <v>53</v>
      </c>
      <c r="F9420" s="1">
        <v>45193</v>
      </c>
      <c r="G9420">
        <f>DAY(Table1[[#This Row],[Date of Admission]])</f>
        <v>24</v>
      </c>
      <c r="H9420" t="str">
        <f>TEXT(Table1[[#This Row],[Date of Admission]],"dddd")</f>
        <v>Sunday</v>
      </c>
      <c r="I9420">
        <f>WEEKDAY(Table1[[#This Row],[Date of Admission]],2)</f>
        <v>7</v>
      </c>
      <c r="J9420" t="str">
        <f>IF(OR(Table1[[#This Row],[Weekday Number]]=6,Table1[[#This Row],[Weekday Number]]=7),"Weekend","Weekday")</f>
        <v>Weekend</v>
      </c>
      <c r="K94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0" t="s">
        <v>25164</v>
      </c>
      <c r="M9420" t="s">
        <v>25165</v>
      </c>
      <c r="N9420" t="s">
        <v>36</v>
      </c>
      <c r="O9420">
        <v>18806.38609</v>
      </c>
      <c r="P9420">
        <v>292</v>
      </c>
      <c r="Q9420" t="s">
        <v>49</v>
      </c>
      <c r="R9420" s="1">
        <v>45195</v>
      </c>
      <c r="S9420">
        <f>WEEKDAY(Table1[[#This Row],[Discharge Date]],2)</f>
        <v>2</v>
      </c>
      <c r="T9420" t="s">
        <v>94</v>
      </c>
      <c r="U9420" t="s">
        <v>51</v>
      </c>
      <c r="V9420" t="s">
        <v>40</v>
      </c>
    </row>
    <row r="9421" spans="1:22" x14ac:dyDescent="0.35">
      <c r="A9421" t="s">
        <v>25166</v>
      </c>
      <c r="B9421">
        <v>35</v>
      </c>
      <c r="C9421" t="s">
        <v>20</v>
      </c>
      <c r="D9421" t="s">
        <v>57</v>
      </c>
      <c r="E9421" t="s">
        <v>43</v>
      </c>
      <c r="F9421" s="1">
        <v>44246</v>
      </c>
      <c r="G9421">
        <f>DAY(Table1[[#This Row],[Date of Admission]])</f>
        <v>19</v>
      </c>
      <c r="H9421" t="str">
        <f>TEXT(Table1[[#This Row],[Date of Admission]],"dddd")</f>
        <v>Friday</v>
      </c>
      <c r="I9421">
        <f>WEEKDAY(Table1[[#This Row],[Date of Admission]],2)</f>
        <v>5</v>
      </c>
      <c r="J9421" t="str">
        <f>IF(OR(Table1[[#This Row],[Weekday Number]]=6,Table1[[#This Row],[Weekday Number]]=7),"Weekend","Weekday")</f>
        <v>Weekday</v>
      </c>
      <c r="K94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1" t="s">
        <v>25167</v>
      </c>
      <c r="M9421" t="s">
        <v>25168</v>
      </c>
      <c r="N9421" t="s">
        <v>25</v>
      </c>
      <c r="O9421">
        <v>10780.85608</v>
      </c>
      <c r="P9421">
        <v>238</v>
      </c>
      <c r="Q9421" t="s">
        <v>26</v>
      </c>
      <c r="R9421" s="1">
        <v>44266</v>
      </c>
      <c r="S9421">
        <f>WEEKDAY(Table1[[#This Row],[Discharge Date]],2)</f>
        <v>4</v>
      </c>
      <c r="T9421" t="s">
        <v>94</v>
      </c>
      <c r="U9421" t="s">
        <v>51</v>
      </c>
      <c r="V9421" t="s">
        <v>40</v>
      </c>
    </row>
    <row r="9422" spans="1:22" x14ac:dyDescent="0.35">
      <c r="A9422" t="s">
        <v>25169</v>
      </c>
      <c r="B9422">
        <v>73</v>
      </c>
      <c r="C9422" t="s">
        <v>31</v>
      </c>
      <c r="D9422" t="s">
        <v>124</v>
      </c>
      <c r="E9422" t="s">
        <v>22</v>
      </c>
      <c r="F9422" s="1">
        <v>44711</v>
      </c>
      <c r="G9422">
        <f>DAY(Table1[[#This Row],[Date of Admission]])</f>
        <v>30</v>
      </c>
      <c r="H9422" t="str">
        <f>TEXT(Table1[[#This Row],[Date of Admission]],"dddd")</f>
        <v>Monday</v>
      </c>
      <c r="I9422">
        <f>WEEKDAY(Table1[[#This Row],[Date of Admission]],2)</f>
        <v>1</v>
      </c>
      <c r="J9422" t="str">
        <f>IF(OR(Table1[[#This Row],[Weekday Number]]=6,Table1[[#This Row],[Weekday Number]]=7),"Weekend","Weekday")</f>
        <v>Weekday</v>
      </c>
      <c r="K94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22" t="s">
        <v>25170</v>
      </c>
      <c r="M9422" t="s">
        <v>25171</v>
      </c>
      <c r="N9422" t="s">
        <v>25</v>
      </c>
      <c r="O9422">
        <v>42056.83165</v>
      </c>
      <c r="P9422">
        <v>274</v>
      </c>
      <c r="Q9422" t="s">
        <v>37</v>
      </c>
      <c r="R9422" s="1">
        <v>44717</v>
      </c>
      <c r="S9422">
        <f>WEEKDAY(Table1[[#This Row],[Discharge Date]],2)</f>
        <v>7</v>
      </c>
      <c r="T9422" t="s">
        <v>56</v>
      </c>
      <c r="U9422" t="s">
        <v>51</v>
      </c>
      <c r="V9422" t="s">
        <v>29</v>
      </c>
    </row>
    <row r="9423" spans="1:22" x14ac:dyDescent="0.35">
      <c r="A9423" t="s">
        <v>2669</v>
      </c>
      <c r="B9423">
        <v>41</v>
      </c>
      <c r="C9423" t="s">
        <v>31</v>
      </c>
      <c r="D9423" t="s">
        <v>124</v>
      </c>
      <c r="E9423" t="s">
        <v>78</v>
      </c>
      <c r="F9423" s="1">
        <v>44492</v>
      </c>
      <c r="G9423">
        <f>DAY(Table1[[#This Row],[Date of Admission]])</f>
        <v>23</v>
      </c>
      <c r="H9423" t="str">
        <f>TEXT(Table1[[#This Row],[Date of Admission]],"dddd")</f>
        <v>Saturday</v>
      </c>
      <c r="I9423">
        <f>WEEKDAY(Table1[[#This Row],[Date of Admission]],2)</f>
        <v>6</v>
      </c>
      <c r="J9423" t="str">
        <f>IF(OR(Table1[[#This Row],[Weekday Number]]=6,Table1[[#This Row],[Weekday Number]]=7),"Weekend","Weekday")</f>
        <v>Weekend</v>
      </c>
      <c r="K94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3" t="s">
        <v>25172</v>
      </c>
      <c r="M9423" t="s">
        <v>25173</v>
      </c>
      <c r="N9423" t="s">
        <v>65</v>
      </c>
      <c r="O9423">
        <v>58231.332340000001</v>
      </c>
      <c r="P9423">
        <v>369</v>
      </c>
      <c r="Q9423" t="s">
        <v>37</v>
      </c>
      <c r="R9423" s="1">
        <v>44506</v>
      </c>
      <c r="S9423">
        <f>WEEKDAY(Table1[[#This Row],[Discharge Date]],2)</f>
        <v>6</v>
      </c>
      <c r="T9423" t="s">
        <v>38</v>
      </c>
      <c r="U9423" t="s">
        <v>51</v>
      </c>
      <c r="V9423" t="s">
        <v>40</v>
      </c>
    </row>
    <row r="9424" spans="1:22" x14ac:dyDescent="0.35">
      <c r="A9424" t="s">
        <v>25174</v>
      </c>
      <c r="B9424">
        <v>84</v>
      </c>
      <c r="C9424" t="s">
        <v>31</v>
      </c>
      <c r="D9424" t="s">
        <v>124</v>
      </c>
      <c r="E9424" t="s">
        <v>53</v>
      </c>
      <c r="F9424" s="1">
        <v>43410</v>
      </c>
      <c r="G9424">
        <f>DAY(Table1[[#This Row],[Date of Admission]])</f>
        <v>6</v>
      </c>
      <c r="H9424" t="str">
        <f>TEXT(Table1[[#This Row],[Date of Admission]],"dddd")</f>
        <v>Tuesday</v>
      </c>
      <c r="I9424">
        <f>WEEKDAY(Table1[[#This Row],[Date of Admission]],2)</f>
        <v>2</v>
      </c>
      <c r="J9424" t="str">
        <f>IF(OR(Table1[[#This Row],[Weekday Number]]=6,Table1[[#This Row],[Weekday Number]]=7),"Weekend","Weekday")</f>
        <v>Weekday</v>
      </c>
      <c r="K94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4" t="s">
        <v>15134</v>
      </c>
      <c r="M9424" t="s">
        <v>25175</v>
      </c>
      <c r="N9424" t="s">
        <v>25</v>
      </c>
      <c r="O9424">
        <v>29657.24064</v>
      </c>
      <c r="P9424">
        <v>476</v>
      </c>
      <c r="Q9424" t="s">
        <v>49</v>
      </c>
      <c r="R9424" s="1">
        <v>43412</v>
      </c>
      <c r="S9424">
        <f>WEEKDAY(Table1[[#This Row],[Discharge Date]],2)</f>
        <v>4</v>
      </c>
      <c r="T9424" t="s">
        <v>94</v>
      </c>
      <c r="U9424" t="s">
        <v>51</v>
      </c>
      <c r="V9424" t="s">
        <v>29</v>
      </c>
    </row>
    <row r="9425" spans="1:22" x14ac:dyDescent="0.35">
      <c r="A9425" t="s">
        <v>25176</v>
      </c>
      <c r="B9425">
        <v>35</v>
      </c>
      <c r="C9425" t="s">
        <v>20</v>
      </c>
      <c r="D9425" t="s">
        <v>239</v>
      </c>
      <c r="E9425" t="s">
        <v>43</v>
      </c>
      <c r="F9425" s="1">
        <v>43609</v>
      </c>
      <c r="G9425">
        <f>DAY(Table1[[#This Row],[Date of Admission]])</f>
        <v>24</v>
      </c>
      <c r="H9425" t="str">
        <f>TEXT(Table1[[#This Row],[Date of Admission]],"dddd")</f>
        <v>Friday</v>
      </c>
      <c r="I9425">
        <f>WEEKDAY(Table1[[#This Row],[Date of Admission]],2)</f>
        <v>5</v>
      </c>
      <c r="J9425" t="str">
        <f>IF(OR(Table1[[#This Row],[Weekday Number]]=6,Table1[[#This Row],[Weekday Number]]=7),"Weekend","Weekday")</f>
        <v>Weekday</v>
      </c>
      <c r="K94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5" t="s">
        <v>4200</v>
      </c>
      <c r="M9425" t="s">
        <v>25177</v>
      </c>
      <c r="N9425" t="s">
        <v>60</v>
      </c>
      <c r="O9425">
        <v>17946.769130000001</v>
      </c>
      <c r="P9425">
        <v>421</v>
      </c>
      <c r="Q9425" t="s">
        <v>37</v>
      </c>
      <c r="R9425" s="1">
        <v>43632</v>
      </c>
      <c r="S9425">
        <f>WEEKDAY(Table1[[#This Row],[Discharge Date]],2)</f>
        <v>7</v>
      </c>
      <c r="T9425" t="s">
        <v>27</v>
      </c>
      <c r="U9425" t="s">
        <v>39</v>
      </c>
      <c r="V9425" t="s">
        <v>40</v>
      </c>
    </row>
    <row r="9426" spans="1:22" x14ac:dyDescent="0.35">
      <c r="A9426" t="s">
        <v>25178</v>
      </c>
      <c r="B9426">
        <v>82</v>
      </c>
      <c r="C9426" t="s">
        <v>20</v>
      </c>
      <c r="D9426" t="s">
        <v>42</v>
      </c>
      <c r="E9426" t="s">
        <v>53</v>
      </c>
      <c r="F9426" s="1">
        <v>44329</v>
      </c>
      <c r="G9426">
        <f>DAY(Table1[[#This Row],[Date of Admission]])</f>
        <v>13</v>
      </c>
      <c r="H9426" t="str">
        <f>TEXT(Table1[[#This Row],[Date of Admission]],"dddd")</f>
        <v>Thursday</v>
      </c>
      <c r="I9426">
        <f>WEEKDAY(Table1[[#This Row],[Date of Admission]],2)</f>
        <v>4</v>
      </c>
      <c r="J9426" t="str">
        <f>IF(OR(Table1[[#This Row],[Weekday Number]]=6,Table1[[#This Row],[Weekday Number]]=7),"Weekend","Weekday")</f>
        <v>Weekday</v>
      </c>
      <c r="K94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6" t="s">
        <v>12452</v>
      </c>
      <c r="M9426" t="s">
        <v>25179</v>
      </c>
      <c r="N9426" t="s">
        <v>25</v>
      </c>
      <c r="O9426">
        <v>25596.71659</v>
      </c>
      <c r="P9426">
        <v>372</v>
      </c>
      <c r="Q9426" t="s">
        <v>26</v>
      </c>
      <c r="R9426" s="1">
        <v>44347</v>
      </c>
      <c r="S9426">
        <f>WEEKDAY(Table1[[#This Row],[Discharge Date]],2)</f>
        <v>1</v>
      </c>
      <c r="T9426" t="s">
        <v>27</v>
      </c>
      <c r="U9426" t="s">
        <v>39</v>
      </c>
      <c r="V9426" t="s">
        <v>29</v>
      </c>
    </row>
    <row r="9427" spans="1:22" x14ac:dyDescent="0.35">
      <c r="A9427" t="s">
        <v>25180</v>
      </c>
      <c r="B9427">
        <v>31</v>
      </c>
      <c r="C9427" t="s">
        <v>31</v>
      </c>
      <c r="D9427" t="s">
        <v>71</v>
      </c>
      <c r="E9427" t="s">
        <v>33</v>
      </c>
      <c r="F9427" s="1">
        <v>44487</v>
      </c>
      <c r="G9427">
        <f>DAY(Table1[[#This Row],[Date of Admission]])</f>
        <v>18</v>
      </c>
      <c r="H9427" t="str">
        <f>TEXT(Table1[[#This Row],[Date of Admission]],"dddd")</f>
        <v>Monday</v>
      </c>
      <c r="I9427">
        <f>WEEKDAY(Table1[[#This Row],[Date of Admission]],2)</f>
        <v>1</v>
      </c>
      <c r="J9427" t="str">
        <f>IF(OR(Table1[[#This Row],[Weekday Number]]=6,Table1[[#This Row],[Weekday Number]]=7),"Weekend","Weekday")</f>
        <v>Weekday</v>
      </c>
      <c r="K94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7" t="s">
        <v>25181</v>
      </c>
      <c r="M9427" t="s">
        <v>25182</v>
      </c>
      <c r="N9427" t="s">
        <v>69</v>
      </c>
      <c r="O9427">
        <v>26815.064009999998</v>
      </c>
      <c r="P9427">
        <v>417</v>
      </c>
      <c r="Q9427" t="s">
        <v>37</v>
      </c>
      <c r="R9427" s="1">
        <v>44501</v>
      </c>
      <c r="S9427">
        <f>WEEKDAY(Table1[[#This Row],[Discharge Date]],2)</f>
        <v>1</v>
      </c>
      <c r="T9427" t="s">
        <v>38</v>
      </c>
      <c r="U9427" t="s">
        <v>51</v>
      </c>
      <c r="V9427" t="s">
        <v>40</v>
      </c>
    </row>
    <row r="9428" spans="1:22" x14ac:dyDescent="0.35">
      <c r="A9428" t="s">
        <v>25183</v>
      </c>
      <c r="B9428">
        <v>77</v>
      </c>
      <c r="C9428" t="s">
        <v>31</v>
      </c>
      <c r="D9428" t="s">
        <v>32</v>
      </c>
      <c r="E9428" t="s">
        <v>62</v>
      </c>
      <c r="F9428" s="1">
        <v>45141</v>
      </c>
      <c r="G9428">
        <f>DAY(Table1[[#This Row],[Date of Admission]])</f>
        <v>3</v>
      </c>
      <c r="H9428" t="str">
        <f>TEXT(Table1[[#This Row],[Date of Admission]],"dddd")</f>
        <v>Thursday</v>
      </c>
      <c r="I9428">
        <f>WEEKDAY(Table1[[#This Row],[Date of Admission]],2)</f>
        <v>4</v>
      </c>
      <c r="J9428" t="str">
        <f>IF(OR(Table1[[#This Row],[Weekday Number]]=6,Table1[[#This Row],[Weekday Number]]=7),"Weekend","Weekday")</f>
        <v>Weekday</v>
      </c>
      <c r="K94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28" t="s">
        <v>25184</v>
      </c>
      <c r="M9428" t="s">
        <v>3933</v>
      </c>
      <c r="N9428" t="s">
        <v>25</v>
      </c>
      <c r="O9428">
        <v>25861.095529999999</v>
      </c>
      <c r="P9428">
        <v>215</v>
      </c>
      <c r="Q9428" t="s">
        <v>49</v>
      </c>
      <c r="R9428" s="1">
        <v>45158</v>
      </c>
      <c r="S9428">
        <f>WEEKDAY(Table1[[#This Row],[Discharge Date]],2)</f>
        <v>7</v>
      </c>
      <c r="T9428" t="s">
        <v>50</v>
      </c>
      <c r="U9428" t="s">
        <v>28</v>
      </c>
      <c r="V9428" t="s">
        <v>29</v>
      </c>
    </row>
    <row r="9429" spans="1:22" x14ac:dyDescent="0.35">
      <c r="A9429" t="s">
        <v>25185</v>
      </c>
      <c r="B9429">
        <v>36</v>
      </c>
      <c r="C9429" t="s">
        <v>31</v>
      </c>
      <c r="D9429" t="s">
        <v>57</v>
      </c>
      <c r="E9429" t="s">
        <v>22</v>
      </c>
      <c r="F9429" s="1">
        <v>44516</v>
      </c>
      <c r="G9429">
        <f>DAY(Table1[[#This Row],[Date of Admission]])</f>
        <v>16</v>
      </c>
      <c r="H9429" t="str">
        <f>TEXT(Table1[[#This Row],[Date of Admission]],"dddd")</f>
        <v>Tuesday</v>
      </c>
      <c r="I9429">
        <f>WEEKDAY(Table1[[#This Row],[Date of Admission]],2)</f>
        <v>2</v>
      </c>
      <c r="J9429" t="str">
        <f>IF(OR(Table1[[#This Row],[Weekday Number]]=6,Table1[[#This Row],[Weekday Number]]=7),"Weekend","Weekday")</f>
        <v>Weekday</v>
      </c>
      <c r="K94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29" t="s">
        <v>25186</v>
      </c>
      <c r="M9429" t="s">
        <v>25187</v>
      </c>
      <c r="N9429" t="s">
        <v>25</v>
      </c>
      <c r="O9429">
        <v>10663.25547</v>
      </c>
      <c r="P9429">
        <v>327</v>
      </c>
      <c r="Q9429" t="s">
        <v>37</v>
      </c>
      <c r="R9429" s="1">
        <v>44530</v>
      </c>
      <c r="S9429">
        <f>WEEKDAY(Table1[[#This Row],[Discharge Date]],2)</f>
        <v>2</v>
      </c>
      <c r="T9429" t="s">
        <v>94</v>
      </c>
      <c r="U9429" t="s">
        <v>39</v>
      </c>
      <c r="V9429" t="s">
        <v>40</v>
      </c>
    </row>
    <row r="9430" spans="1:22" x14ac:dyDescent="0.35">
      <c r="A9430" t="s">
        <v>4489</v>
      </c>
      <c r="B9430">
        <v>70</v>
      </c>
      <c r="C9430" t="s">
        <v>20</v>
      </c>
      <c r="D9430" t="s">
        <v>71</v>
      </c>
      <c r="E9430" t="s">
        <v>33</v>
      </c>
      <c r="F9430" s="1">
        <v>44180</v>
      </c>
      <c r="G9430">
        <f>DAY(Table1[[#This Row],[Date of Admission]])</f>
        <v>15</v>
      </c>
      <c r="H9430" t="str">
        <f>TEXT(Table1[[#This Row],[Date of Admission]],"dddd")</f>
        <v>Tuesday</v>
      </c>
      <c r="I9430">
        <f>WEEKDAY(Table1[[#This Row],[Date of Admission]],2)</f>
        <v>2</v>
      </c>
      <c r="J9430" t="str">
        <f>IF(OR(Table1[[#This Row],[Weekday Number]]=6,Table1[[#This Row],[Weekday Number]]=7),"Weekend","Weekday")</f>
        <v>Weekday</v>
      </c>
      <c r="K94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0" t="s">
        <v>14314</v>
      </c>
      <c r="M9430" t="s">
        <v>25188</v>
      </c>
      <c r="N9430" t="s">
        <v>25</v>
      </c>
      <c r="O9430">
        <v>10073.09539</v>
      </c>
      <c r="P9430">
        <v>114</v>
      </c>
      <c r="Q9430" t="s">
        <v>37</v>
      </c>
      <c r="R9430" s="1">
        <v>44183</v>
      </c>
      <c r="S9430">
        <f>WEEKDAY(Table1[[#This Row],[Discharge Date]],2)</f>
        <v>5</v>
      </c>
      <c r="T9430" t="s">
        <v>50</v>
      </c>
      <c r="U9430" t="s">
        <v>39</v>
      </c>
      <c r="V9430" t="s">
        <v>29</v>
      </c>
    </row>
    <row r="9431" spans="1:22" x14ac:dyDescent="0.35">
      <c r="A9431" t="s">
        <v>25189</v>
      </c>
      <c r="B9431">
        <v>49</v>
      </c>
      <c r="C9431" t="s">
        <v>20</v>
      </c>
      <c r="D9431" t="s">
        <v>21</v>
      </c>
      <c r="E9431" t="s">
        <v>43</v>
      </c>
      <c r="F9431" s="1">
        <v>44511</v>
      </c>
      <c r="G9431">
        <f>DAY(Table1[[#This Row],[Date of Admission]])</f>
        <v>11</v>
      </c>
      <c r="H9431" t="str">
        <f>TEXT(Table1[[#This Row],[Date of Admission]],"dddd")</f>
        <v>Thursday</v>
      </c>
      <c r="I9431">
        <f>WEEKDAY(Table1[[#This Row],[Date of Admission]],2)</f>
        <v>4</v>
      </c>
      <c r="J9431" t="str">
        <f>IF(OR(Table1[[#This Row],[Weekday Number]]=6,Table1[[#This Row],[Weekday Number]]=7),"Weekend","Weekday")</f>
        <v>Weekday</v>
      </c>
      <c r="K94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1" t="s">
        <v>25190</v>
      </c>
      <c r="M9431" t="s">
        <v>25191</v>
      </c>
      <c r="N9431" t="s">
        <v>69</v>
      </c>
      <c r="O9431">
        <v>13690.80121</v>
      </c>
      <c r="P9431">
        <v>178</v>
      </c>
      <c r="Q9431" t="s">
        <v>26</v>
      </c>
      <c r="R9431" s="1">
        <v>44521</v>
      </c>
      <c r="S9431">
        <f>WEEKDAY(Table1[[#This Row],[Discharge Date]],2)</f>
        <v>7</v>
      </c>
      <c r="T9431" t="s">
        <v>27</v>
      </c>
      <c r="U9431" t="s">
        <v>39</v>
      </c>
      <c r="V9431" t="s">
        <v>40</v>
      </c>
    </row>
    <row r="9432" spans="1:22" x14ac:dyDescent="0.35">
      <c r="A9432" t="s">
        <v>25192</v>
      </c>
      <c r="B9432">
        <v>28</v>
      </c>
      <c r="C9432" t="s">
        <v>31</v>
      </c>
      <c r="D9432" t="s">
        <v>57</v>
      </c>
      <c r="E9432" t="s">
        <v>22</v>
      </c>
      <c r="F9432" s="1">
        <v>44270</v>
      </c>
      <c r="G9432">
        <f>DAY(Table1[[#This Row],[Date of Admission]])</f>
        <v>15</v>
      </c>
      <c r="H9432" t="str">
        <f>TEXT(Table1[[#This Row],[Date of Admission]],"dddd")</f>
        <v>Monday</v>
      </c>
      <c r="I9432">
        <f>WEEKDAY(Table1[[#This Row],[Date of Admission]],2)</f>
        <v>1</v>
      </c>
      <c r="J9432" t="str">
        <f>IF(OR(Table1[[#This Row],[Weekday Number]]=6,Table1[[#This Row],[Weekday Number]]=7),"Weekend","Weekday")</f>
        <v>Weekday</v>
      </c>
      <c r="K94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2" t="s">
        <v>25193</v>
      </c>
      <c r="M9432" t="s">
        <v>25194</v>
      </c>
      <c r="N9432" t="s">
        <v>36</v>
      </c>
      <c r="O9432">
        <v>23512.221140000001</v>
      </c>
      <c r="P9432">
        <v>172</v>
      </c>
      <c r="Q9432" t="s">
        <v>37</v>
      </c>
      <c r="R9432" s="1">
        <v>44272</v>
      </c>
      <c r="S9432">
        <f>WEEKDAY(Table1[[#This Row],[Discharge Date]],2)</f>
        <v>3</v>
      </c>
      <c r="T9432" t="s">
        <v>50</v>
      </c>
      <c r="U9432" t="s">
        <v>39</v>
      </c>
      <c r="V9432" t="s">
        <v>40</v>
      </c>
    </row>
    <row r="9433" spans="1:22" x14ac:dyDescent="0.35">
      <c r="A9433" t="s">
        <v>25195</v>
      </c>
      <c r="B9433">
        <v>65</v>
      </c>
      <c r="C9433" t="s">
        <v>20</v>
      </c>
      <c r="D9433" t="s">
        <v>42</v>
      </c>
      <c r="E9433" t="s">
        <v>53</v>
      </c>
      <c r="F9433" s="1">
        <v>44714</v>
      </c>
      <c r="G9433">
        <f>DAY(Table1[[#This Row],[Date of Admission]])</f>
        <v>2</v>
      </c>
      <c r="H9433" t="str">
        <f>TEXT(Table1[[#This Row],[Date of Admission]],"dddd")</f>
        <v>Thursday</v>
      </c>
      <c r="I9433">
        <f>WEEKDAY(Table1[[#This Row],[Date of Admission]],2)</f>
        <v>4</v>
      </c>
      <c r="J9433" t="str">
        <f>IF(OR(Table1[[#This Row],[Weekday Number]]=6,Table1[[#This Row],[Weekday Number]]=7),"Weekend","Weekday")</f>
        <v>Weekday</v>
      </c>
      <c r="K94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33" t="s">
        <v>25196</v>
      </c>
      <c r="M9433" t="s">
        <v>25197</v>
      </c>
      <c r="N9433" t="s">
        <v>25</v>
      </c>
      <c r="O9433">
        <v>35968.601710000003</v>
      </c>
      <c r="P9433">
        <v>191</v>
      </c>
      <c r="Q9433" t="s">
        <v>49</v>
      </c>
      <c r="R9433" s="1">
        <v>44730</v>
      </c>
      <c r="S9433">
        <f>WEEKDAY(Table1[[#This Row],[Discharge Date]],2)</f>
        <v>6</v>
      </c>
      <c r="T9433" t="s">
        <v>94</v>
      </c>
      <c r="U9433" t="s">
        <v>39</v>
      </c>
      <c r="V9433" t="s">
        <v>29</v>
      </c>
    </row>
    <row r="9434" spans="1:22" x14ac:dyDescent="0.35">
      <c r="A9434" t="s">
        <v>25198</v>
      </c>
      <c r="B9434">
        <v>26</v>
      </c>
      <c r="C9434" t="s">
        <v>31</v>
      </c>
      <c r="D9434" t="s">
        <v>42</v>
      </c>
      <c r="E9434" t="s">
        <v>43</v>
      </c>
      <c r="F9434" s="1">
        <v>43992</v>
      </c>
      <c r="G9434">
        <f>DAY(Table1[[#This Row],[Date of Admission]])</f>
        <v>10</v>
      </c>
      <c r="H9434" t="str">
        <f>TEXT(Table1[[#This Row],[Date of Admission]],"dddd")</f>
        <v>Wednesday</v>
      </c>
      <c r="I9434">
        <f>WEEKDAY(Table1[[#This Row],[Date of Admission]],2)</f>
        <v>3</v>
      </c>
      <c r="J9434" t="str">
        <f>IF(OR(Table1[[#This Row],[Weekday Number]]=6,Table1[[#This Row],[Weekday Number]]=7),"Weekend","Weekday")</f>
        <v>Weekday</v>
      </c>
      <c r="K94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4" t="s">
        <v>25199</v>
      </c>
      <c r="M9434" t="s">
        <v>25200</v>
      </c>
      <c r="N9434" t="s">
        <v>65</v>
      </c>
      <c r="O9434">
        <v>9498.2757490000004</v>
      </c>
      <c r="P9434">
        <v>366</v>
      </c>
      <c r="Q9434" t="s">
        <v>37</v>
      </c>
      <c r="R9434" s="1">
        <v>44016</v>
      </c>
      <c r="S9434">
        <f>WEEKDAY(Table1[[#This Row],[Discharge Date]],2)</f>
        <v>6</v>
      </c>
      <c r="T9434" t="s">
        <v>56</v>
      </c>
      <c r="U9434" t="s">
        <v>28</v>
      </c>
      <c r="V9434" t="s">
        <v>40</v>
      </c>
    </row>
    <row r="9435" spans="1:22" x14ac:dyDescent="0.35">
      <c r="A9435" t="s">
        <v>25201</v>
      </c>
      <c r="B9435">
        <v>77</v>
      </c>
      <c r="C9435" t="s">
        <v>31</v>
      </c>
      <c r="D9435" t="s">
        <v>21</v>
      </c>
      <c r="E9435" t="s">
        <v>62</v>
      </c>
      <c r="F9435" s="1">
        <v>43733</v>
      </c>
      <c r="G9435">
        <f>DAY(Table1[[#This Row],[Date of Admission]])</f>
        <v>25</v>
      </c>
      <c r="H9435" t="str">
        <f>TEXT(Table1[[#This Row],[Date of Admission]],"dddd")</f>
        <v>Wednesday</v>
      </c>
      <c r="I9435">
        <f>WEEKDAY(Table1[[#This Row],[Date of Admission]],2)</f>
        <v>3</v>
      </c>
      <c r="J9435" t="str">
        <f>IF(OR(Table1[[#This Row],[Weekday Number]]=6,Table1[[#This Row],[Weekday Number]]=7),"Weekend","Weekday")</f>
        <v>Weekday</v>
      </c>
      <c r="K94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5" t="s">
        <v>25202</v>
      </c>
      <c r="M9435" t="s">
        <v>7491</v>
      </c>
      <c r="N9435" t="s">
        <v>25</v>
      </c>
      <c r="O9435">
        <v>21933.848470000001</v>
      </c>
      <c r="P9435">
        <v>171</v>
      </c>
      <c r="Q9435" t="s">
        <v>49</v>
      </c>
      <c r="R9435" s="1">
        <v>43742</v>
      </c>
      <c r="S9435">
        <f>WEEKDAY(Table1[[#This Row],[Discharge Date]],2)</f>
        <v>5</v>
      </c>
      <c r="T9435" t="s">
        <v>38</v>
      </c>
      <c r="U9435" t="s">
        <v>51</v>
      </c>
      <c r="V9435" t="s">
        <v>29</v>
      </c>
    </row>
    <row r="9436" spans="1:22" x14ac:dyDescent="0.35">
      <c r="A9436" t="s">
        <v>13787</v>
      </c>
      <c r="B9436">
        <v>42</v>
      </c>
      <c r="C9436" t="s">
        <v>20</v>
      </c>
      <c r="D9436" t="s">
        <v>21</v>
      </c>
      <c r="E9436" t="s">
        <v>43</v>
      </c>
      <c r="F9436" s="1">
        <v>44131</v>
      </c>
      <c r="G9436">
        <f>DAY(Table1[[#This Row],[Date of Admission]])</f>
        <v>27</v>
      </c>
      <c r="H9436" t="str">
        <f>TEXT(Table1[[#This Row],[Date of Admission]],"dddd")</f>
        <v>Tuesday</v>
      </c>
      <c r="I9436">
        <f>WEEKDAY(Table1[[#This Row],[Date of Admission]],2)</f>
        <v>2</v>
      </c>
      <c r="J9436" t="str">
        <f>IF(OR(Table1[[#This Row],[Weekday Number]]=6,Table1[[#This Row],[Weekday Number]]=7),"Weekend","Weekday")</f>
        <v>Weekday</v>
      </c>
      <c r="K94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36" t="s">
        <v>25203</v>
      </c>
      <c r="M9436" t="s">
        <v>25204</v>
      </c>
      <c r="N9436" t="s">
        <v>65</v>
      </c>
      <c r="O9436">
        <v>2045.705516</v>
      </c>
      <c r="P9436">
        <v>108</v>
      </c>
      <c r="Q9436" t="s">
        <v>26</v>
      </c>
      <c r="R9436" s="1">
        <v>44131</v>
      </c>
      <c r="S9436">
        <f>WEEKDAY(Table1[[#This Row],[Discharge Date]],2)</f>
        <v>2</v>
      </c>
      <c r="T9436" t="s">
        <v>56</v>
      </c>
      <c r="U9436" t="s">
        <v>51</v>
      </c>
      <c r="V9436" t="s">
        <v>40</v>
      </c>
    </row>
    <row r="9437" spans="1:22" x14ac:dyDescent="0.35">
      <c r="A9437" t="s">
        <v>25205</v>
      </c>
      <c r="B9437">
        <v>44</v>
      </c>
      <c r="C9437" t="s">
        <v>20</v>
      </c>
      <c r="D9437" t="s">
        <v>71</v>
      </c>
      <c r="E9437" t="s">
        <v>62</v>
      </c>
      <c r="F9437" s="1">
        <v>44334</v>
      </c>
      <c r="G9437">
        <f>DAY(Table1[[#This Row],[Date of Admission]])</f>
        <v>18</v>
      </c>
      <c r="H9437" t="str">
        <f>TEXT(Table1[[#This Row],[Date of Admission]],"dddd")</f>
        <v>Tuesday</v>
      </c>
      <c r="I9437">
        <f>WEEKDAY(Table1[[#This Row],[Date of Admission]],2)</f>
        <v>2</v>
      </c>
      <c r="J9437" t="str">
        <f>IF(OR(Table1[[#This Row],[Weekday Number]]=6,Table1[[#This Row],[Weekday Number]]=7),"Weekend","Weekday")</f>
        <v>Weekday</v>
      </c>
      <c r="K94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7" t="s">
        <v>25206</v>
      </c>
      <c r="M9437" t="s">
        <v>25207</v>
      </c>
      <c r="N9437" t="s">
        <v>25</v>
      </c>
      <c r="O9437">
        <v>4825.9037509999998</v>
      </c>
      <c r="P9437">
        <v>250</v>
      </c>
      <c r="Q9437" t="s">
        <v>49</v>
      </c>
      <c r="R9437" s="1">
        <v>44337</v>
      </c>
      <c r="S9437">
        <f>WEEKDAY(Table1[[#This Row],[Discharge Date]],2)</f>
        <v>5</v>
      </c>
      <c r="T9437" t="s">
        <v>56</v>
      </c>
      <c r="U9437" t="s">
        <v>51</v>
      </c>
      <c r="V9437" t="s">
        <v>40</v>
      </c>
    </row>
    <row r="9438" spans="1:22" x14ac:dyDescent="0.35">
      <c r="A9438" t="s">
        <v>25208</v>
      </c>
      <c r="B9438">
        <v>36</v>
      </c>
      <c r="C9438" t="s">
        <v>31</v>
      </c>
      <c r="D9438" t="s">
        <v>42</v>
      </c>
      <c r="E9438" t="s">
        <v>33</v>
      </c>
      <c r="F9438" s="1">
        <v>44242</v>
      </c>
      <c r="G9438">
        <f>DAY(Table1[[#This Row],[Date of Admission]])</f>
        <v>15</v>
      </c>
      <c r="H9438" t="str">
        <f>TEXT(Table1[[#This Row],[Date of Admission]],"dddd")</f>
        <v>Monday</v>
      </c>
      <c r="I9438">
        <f>WEEKDAY(Table1[[#This Row],[Date of Admission]],2)</f>
        <v>1</v>
      </c>
      <c r="J9438" t="str">
        <f>IF(OR(Table1[[#This Row],[Weekday Number]]=6,Table1[[#This Row],[Weekday Number]]=7),"Weekend","Weekday")</f>
        <v>Weekday</v>
      </c>
      <c r="K94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8" t="s">
        <v>25209</v>
      </c>
      <c r="M9438" t="s">
        <v>25210</v>
      </c>
      <c r="N9438" t="s">
        <v>60</v>
      </c>
      <c r="O9438">
        <v>36635.6541</v>
      </c>
      <c r="P9438">
        <v>486</v>
      </c>
      <c r="Q9438" t="s">
        <v>37</v>
      </c>
      <c r="R9438" s="1">
        <v>44245</v>
      </c>
      <c r="S9438">
        <f>WEEKDAY(Table1[[#This Row],[Discharge Date]],2)</f>
        <v>4</v>
      </c>
      <c r="T9438" t="s">
        <v>56</v>
      </c>
      <c r="U9438" t="s">
        <v>39</v>
      </c>
      <c r="V9438" t="s">
        <v>40</v>
      </c>
    </row>
    <row r="9439" spans="1:22" x14ac:dyDescent="0.35">
      <c r="A9439" t="s">
        <v>9494</v>
      </c>
      <c r="B9439">
        <v>38</v>
      </c>
      <c r="C9439" t="s">
        <v>31</v>
      </c>
      <c r="D9439" t="s">
        <v>124</v>
      </c>
      <c r="E9439" t="s">
        <v>22</v>
      </c>
      <c r="F9439" s="1">
        <v>44006</v>
      </c>
      <c r="G9439">
        <f>DAY(Table1[[#This Row],[Date of Admission]])</f>
        <v>24</v>
      </c>
      <c r="H9439" t="str">
        <f>TEXT(Table1[[#This Row],[Date of Admission]],"dddd")</f>
        <v>Wednesday</v>
      </c>
      <c r="I9439">
        <f>WEEKDAY(Table1[[#This Row],[Date of Admission]],2)</f>
        <v>3</v>
      </c>
      <c r="J9439" t="str">
        <f>IF(OR(Table1[[#This Row],[Weekday Number]]=6,Table1[[#This Row],[Weekday Number]]=7),"Weekend","Weekday")</f>
        <v>Weekday</v>
      </c>
      <c r="K94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39" t="s">
        <v>25211</v>
      </c>
      <c r="M9439" t="s">
        <v>25212</v>
      </c>
      <c r="N9439" t="s">
        <v>36</v>
      </c>
      <c r="O9439">
        <v>2564.7627499999999</v>
      </c>
      <c r="P9439">
        <v>376</v>
      </c>
      <c r="Q9439" t="s">
        <v>37</v>
      </c>
      <c r="R9439" s="1">
        <v>44021</v>
      </c>
      <c r="S9439">
        <f>WEEKDAY(Table1[[#This Row],[Discharge Date]],2)</f>
        <v>4</v>
      </c>
      <c r="T9439" t="s">
        <v>94</v>
      </c>
      <c r="U9439" t="s">
        <v>28</v>
      </c>
      <c r="V9439" t="s">
        <v>40</v>
      </c>
    </row>
    <row r="9440" spans="1:22" x14ac:dyDescent="0.35">
      <c r="A9440" t="s">
        <v>25213</v>
      </c>
      <c r="B9440">
        <v>39</v>
      </c>
      <c r="C9440" t="s">
        <v>20</v>
      </c>
      <c r="D9440" t="s">
        <v>239</v>
      </c>
      <c r="E9440" t="s">
        <v>33</v>
      </c>
      <c r="F9440" s="1">
        <v>44006</v>
      </c>
      <c r="G9440">
        <f>DAY(Table1[[#This Row],[Date of Admission]])</f>
        <v>24</v>
      </c>
      <c r="H9440" t="str">
        <f>TEXT(Table1[[#This Row],[Date of Admission]],"dddd")</f>
        <v>Wednesday</v>
      </c>
      <c r="I9440">
        <f>WEEKDAY(Table1[[#This Row],[Date of Admission]],2)</f>
        <v>3</v>
      </c>
      <c r="J9440" t="str">
        <f>IF(OR(Table1[[#This Row],[Weekday Number]]=6,Table1[[#This Row],[Weekday Number]]=7),"Weekend","Weekday")</f>
        <v>Weekday</v>
      </c>
      <c r="K94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0" t="s">
        <v>25214</v>
      </c>
      <c r="M9440" t="s">
        <v>14685</v>
      </c>
      <c r="N9440" t="s">
        <v>25</v>
      </c>
      <c r="O9440">
        <v>19704.09635</v>
      </c>
      <c r="P9440">
        <v>135</v>
      </c>
      <c r="Q9440" t="s">
        <v>37</v>
      </c>
      <c r="R9440" s="1">
        <v>44020</v>
      </c>
      <c r="S9440">
        <f>WEEKDAY(Table1[[#This Row],[Discharge Date]],2)</f>
        <v>3</v>
      </c>
      <c r="T9440" t="s">
        <v>94</v>
      </c>
      <c r="U9440" t="s">
        <v>28</v>
      </c>
      <c r="V9440" t="s">
        <v>40</v>
      </c>
    </row>
    <row r="9441" spans="1:22" x14ac:dyDescent="0.35">
      <c r="A9441" t="s">
        <v>25215</v>
      </c>
      <c r="B9441">
        <v>37</v>
      </c>
      <c r="C9441" t="s">
        <v>31</v>
      </c>
      <c r="D9441" t="s">
        <v>57</v>
      </c>
      <c r="E9441" t="s">
        <v>43</v>
      </c>
      <c r="F9441" s="1">
        <v>44672</v>
      </c>
      <c r="G9441">
        <f>DAY(Table1[[#This Row],[Date of Admission]])</f>
        <v>21</v>
      </c>
      <c r="H9441" t="str">
        <f>TEXT(Table1[[#This Row],[Date of Admission]],"dddd")</f>
        <v>Thursday</v>
      </c>
      <c r="I9441">
        <f>WEEKDAY(Table1[[#This Row],[Date of Admission]],2)</f>
        <v>4</v>
      </c>
      <c r="J9441" t="str">
        <f>IF(OR(Table1[[#This Row],[Weekday Number]]=6,Table1[[#This Row],[Weekday Number]]=7),"Weekend","Weekday")</f>
        <v>Weekday</v>
      </c>
      <c r="K94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1" t="s">
        <v>25216</v>
      </c>
      <c r="M9441" t="s">
        <v>25217</v>
      </c>
      <c r="N9441" t="s">
        <v>36</v>
      </c>
      <c r="O9441">
        <v>10885.79999</v>
      </c>
      <c r="P9441">
        <v>391</v>
      </c>
      <c r="Q9441" t="s">
        <v>37</v>
      </c>
      <c r="R9441" s="1">
        <v>44689</v>
      </c>
      <c r="S9441">
        <f>WEEKDAY(Table1[[#This Row],[Discharge Date]],2)</f>
        <v>7</v>
      </c>
      <c r="T9441" t="s">
        <v>50</v>
      </c>
      <c r="U9441" t="s">
        <v>51</v>
      </c>
      <c r="V9441" t="s">
        <v>40</v>
      </c>
    </row>
    <row r="9442" spans="1:22" x14ac:dyDescent="0.35">
      <c r="A9442" t="s">
        <v>25218</v>
      </c>
      <c r="B9442">
        <v>24</v>
      </c>
      <c r="C9442" t="s">
        <v>31</v>
      </c>
      <c r="D9442" t="s">
        <v>99</v>
      </c>
      <c r="E9442" t="s">
        <v>33</v>
      </c>
      <c r="F9442" s="1">
        <v>44085</v>
      </c>
      <c r="G9442">
        <f>DAY(Table1[[#This Row],[Date of Admission]])</f>
        <v>11</v>
      </c>
      <c r="H9442" t="str">
        <f>TEXT(Table1[[#This Row],[Date of Admission]],"dddd")</f>
        <v>Friday</v>
      </c>
      <c r="I9442">
        <f>WEEKDAY(Table1[[#This Row],[Date of Admission]],2)</f>
        <v>5</v>
      </c>
      <c r="J9442" t="str">
        <f>IF(OR(Table1[[#This Row],[Weekday Number]]=6,Table1[[#This Row],[Weekday Number]]=7),"Weekend","Weekday")</f>
        <v>Weekday</v>
      </c>
      <c r="K94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2" t="s">
        <v>13234</v>
      </c>
      <c r="M9442" t="s">
        <v>25219</v>
      </c>
      <c r="N9442" t="s">
        <v>60</v>
      </c>
      <c r="O9442">
        <v>24342.431359999999</v>
      </c>
      <c r="P9442">
        <v>348</v>
      </c>
      <c r="Q9442" t="s">
        <v>37</v>
      </c>
      <c r="R9442" s="1">
        <v>44099</v>
      </c>
      <c r="S9442">
        <f>WEEKDAY(Table1[[#This Row],[Discharge Date]],2)</f>
        <v>5</v>
      </c>
      <c r="T9442" t="s">
        <v>56</v>
      </c>
      <c r="U9442" t="s">
        <v>28</v>
      </c>
      <c r="V9442" t="s">
        <v>84</v>
      </c>
    </row>
    <row r="9443" spans="1:22" x14ac:dyDescent="0.35">
      <c r="A9443" t="s">
        <v>9959</v>
      </c>
      <c r="B9443">
        <v>37</v>
      </c>
      <c r="C9443" t="s">
        <v>31</v>
      </c>
      <c r="D9443" t="s">
        <v>239</v>
      </c>
      <c r="E9443" t="s">
        <v>43</v>
      </c>
      <c r="F9443" s="1">
        <v>44836</v>
      </c>
      <c r="G9443">
        <f>DAY(Table1[[#This Row],[Date of Admission]])</f>
        <v>2</v>
      </c>
      <c r="H9443" t="str">
        <f>TEXT(Table1[[#This Row],[Date of Admission]],"dddd")</f>
        <v>Sunday</v>
      </c>
      <c r="I9443">
        <f>WEEKDAY(Table1[[#This Row],[Date of Admission]],2)</f>
        <v>7</v>
      </c>
      <c r="J9443" t="str">
        <f>IF(OR(Table1[[#This Row],[Weekday Number]]=6,Table1[[#This Row],[Weekday Number]]=7),"Weekend","Weekday")</f>
        <v>Weekend</v>
      </c>
      <c r="K94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43" t="s">
        <v>25220</v>
      </c>
      <c r="M9443" t="s">
        <v>25221</v>
      </c>
      <c r="N9443" t="s">
        <v>36</v>
      </c>
      <c r="O9443">
        <v>16191.995489999999</v>
      </c>
      <c r="P9443">
        <v>253</v>
      </c>
      <c r="Q9443" t="s">
        <v>26</v>
      </c>
      <c r="R9443" s="1">
        <v>44840</v>
      </c>
      <c r="S9443">
        <f>WEEKDAY(Table1[[#This Row],[Discharge Date]],2)</f>
        <v>4</v>
      </c>
      <c r="T9443" t="s">
        <v>56</v>
      </c>
      <c r="U9443" t="s">
        <v>51</v>
      </c>
      <c r="V9443" t="s">
        <v>40</v>
      </c>
    </row>
    <row r="9444" spans="1:22" x14ac:dyDescent="0.35">
      <c r="A9444" t="s">
        <v>25222</v>
      </c>
      <c r="B9444">
        <v>74</v>
      </c>
      <c r="C9444" t="s">
        <v>31</v>
      </c>
      <c r="D9444" t="s">
        <v>239</v>
      </c>
      <c r="E9444" t="s">
        <v>62</v>
      </c>
      <c r="F9444" s="1">
        <v>44146</v>
      </c>
      <c r="G9444">
        <f>DAY(Table1[[#This Row],[Date of Admission]])</f>
        <v>11</v>
      </c>
      <c r="H9444" t="str">
        <f>TEXT(Table1[[#This Row],[Date of Admission]],"dddd")</f>
        <v>Wednesday</v>
      </c>
      <c r="I9444">
        <f>WEEKDAY(Table1[[#This Row],[Date of Admission]],2)</f>
        <v>3</v>
      </c>
      <c r="J9444" t="str">
        <f>IF(OR(Table1[[#This Row],[Weekday Number]]=6,Table1[[#This Row],[Weekday Number]]=7),"Weekend","Weekday")</f>
        <v>Weekday</v>
      </c>
      <c r="K94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4" t="s">
        <v>25223</v>
      </c>
      <c r="M9444" t="s">
        <v>25224</v>
      </c>
      <c r="N9444" t="s">
        <v>25</v>
      </c>
      <c r="O9444">
        <v>31557.39314</v>
      </c>
      <c r="P9444">
        <v>320</v>
      </c>
      <c r="Q9444" t="s">
        <v>37</v>
      </c>
      <c r="R9444" s="1">
        <v>44158</v>
      </c>
      <c r="S9444">
        <f>WEEKDAY(Table1[[#This Row],[Discharge Date]],2)</f>
        <v>1</v>
      </c>
      <c r="T9444" t="s">
        <v>27</v>
      </c>
      <c r="U9444" t="s">
        <v>39</v>
      </c>
      <c r="V9444" t="s">
        <v>29</v>
      </c>
    </row>
    <row r="9445" spans="1:22" x14ac:dyDescent="0.35">
      <c r="A9445" t="s">
        <v>25225</v>
      </c>
      <c r="B9445">
        <v>32</v>
      </c>
      <c r="C9445" t="s">
        <v>31</v>
      </c>
      <c r="D9445" t="s">
        <v>239</v>
      </c>
      <c r="E9445" t="s">
        <v>62</v>
      </c>
      <c r="F9445" s="1">
        <v>43429</v>
      </c>
      <c r="G9445">
        <f>DAY(Table1[[#This Row],[Date of Admission]])</f>
        <v>25</v>
      </c>
      <c r="H9445" t="str">
        <f>TEXT(Table1[[#This Row],[Date of Admission]],"dddd")</f>
        <v>Sunday</v>
      </c>
      <c r="I9445">
        <f>WEEKDAY(Table1[[#This Row],[Date of Admission]],2)</f>
        <v>7</v>
      </c>
      <c r="J9445" t="str">
        <f>IF(OR(Table1[[#This Row],[Weekday Number]]=6,Table1[[#This Row],[Weekday Number]]=7),"Weekend","Weekday")</f>
        <v>Weekend</v>
      </c>
      <c r="K94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5" t="s">
        <v>25226</v>
      </c>
      <c r="M9445" t="s">
        <v>25227</v>
      </c>
      <c r="N9445" t="s">
        <v>60</v>
      </c>
      <c r="O9445">
        <v>14084.82531</v>
      </c>
      <c r="P9445">
        <v>115</v>
      </c>
      <c r="Q9445" t="s">
        <v>49</v>
      </c>
      <c r="R9445" s="1">
        <v>43450</v>
      </c>
      <c r="S9445">
        <f>WEEKDAY(Table1[[#This Row],[Discharge Date]],2)</f>
        <v>7</v>
      </c>
      <c r="T9445" t="s">
        <v>38</v>
      </c>
      <c r="U9445" t="s">
        <v>39</v>
      </c>
      <c r="V9445" t="s">
        <v>40</v>
      </c>
    </row>
    <row r="9446" spans="1:22" x14ac:dyDescent="0.35">
      <c r="A9446" t="s">
        <v>25228</v>
      </c>
      <c r="B9446">
        <v>84</v>
      </c>
      <c r="C9446" t="s">
        <v>20</v>
      </c>
      <c r="D9446" t="s">
        <v>239</v>
      </c>
      <c r="E9446" t="s">
        <v>22</v>
      </c>
      <c r="F9446" s="1">
        <v>44063</v>
      </c>
      <c r="G9446">
        <f>DAY(Table1[[#This Row],[Date of Admission]])</f>
        <v>20</v>
      </c>
      <c r="H9446" t="str">
        <f>TEXT(Table1[[#This Row],[Date of Admission]],"dddd")</f>
        <v>Thursday</v>
      </c>
      <c r="I9446">
        <f>WEEKDAY(Table1[[#This Row],[Date of Admission]],2)</f>
        <v>4</v>
      </c>
      <c r="J9446" t="str">
        <f>IF(OR(Table1[[#This Row],[Weekday Number]]=6,Table1[[#This Row],[Weekday Number]]=7),"Weekend","Weekday")</f>
        <v>Weekday</v>
      </c>
      <c r="K94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6" t="s">
        <v>25229</v>
      </c>
      <c r="M9446" t="s">
        <v>25230</v>
      </c>
      <c r="N9446" t="s">
        <v>25</v>
      </c>
      <c r="O9446">
        <v>39391.49022</v>
      </c>
      <c r="P9446">
        <v>275</v>
      </c>
      <c r="Q9446" t="s">
        <v>49</v>
      </c>
      <c r="R9446" s="1">
        <v>44078</v>
      </c>
      <c r="S9446">
        <f>WEEKDAY(Table1[[#This Row],[Discharge Date]],2)</f>
        <v>5</v>
      </c>
      <c r="T9446" t="s">
        <v>56</v>
      </c>
      <c r="U9446" t="s">
        <v>51</v>
      </c>
      <c r="V9446" t="s">
        <v>29</v>
      </c>
    </row>
    <row r="9447" spans="1:22" x14ac:dyDescent="0.35">
      <c r="A9447" t="s">
        <v>25231</v>
      </c>
      <c r="B9447">
        <v>85</v>
      </c>
      <c r="C9447" t="s">
        <v>31</v>
      </c>
      <c r="D9447" t="s">
        <v>21</v>
      </c>
      <c r="E9447" t="s">
        <v>62</v>
      </c>
      <c r="F9447" s="1">
        <v>44057</v>
      </c>
      <c r="G9447">
        <f>DAY(Table1[[#This Row],[Date of Admission]])</f>
        <v>14</v>
      </c>
      <c r="H9447" t="str">
        <f>TEXT(Table1[[#This Row],[Date of Admission]],"dddd")</f>
        <v>Friday</v>
      </c>
      <c r="I9447">
        <f>WEEKDAY(Table1[[#This Row],[Date of Admission]],2)</f>
        <v>5</v>
      </c>
      <c r="J9447" t="str">
        <f>IF(OR(Table1[[#This Row],[Weekday Number]]=6,Table1[[#This Row],[Weekday Number]]=7),"Weekend","Weekday")</f>
        <v>Weekday</v>
      </c>
      <c r="K94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7" t="s">
        <v>25232</v>
      </c>
      <c r="M9447" t="s">
        <v>25233</v>
      </c>
      <c r="N9447" t="s">
        <v>25</v>
      </c>
      <c r="O9447">
        <v>4106.4217920000001</v>
      </c>
      <c r="P9447">
        <v>468</v>
      </c>
      <c r="Q9447" t="s">
        <v>37</v>
      </c>
      <c r="R9447" s="1">
        <v>44083</v>
      </c>
      <c r="S9447">
        <f>WEEKDAY(Table1[[#This Row],[Discharge Date]],2)</f>
        <v>3</v>
      </c>
      <c r="T9447" t="s">
        <v>27</v>
      </c>
      <c r="U9447" t="s">
        <v>39</v>
      </c>
      <c r="V9447" t="s">
        <v>29</v>
      </c>
    </row>
    <row r="9448" spans="1:22" x14ac:dyDescent="0.35">
      <c r="A9448" t="s">
        <v>25234</v>
      </c>
      <c r="B9448">
        <v>33</v>
      </c>
      <c r="C9448" t="s">
        <v>31</v>
      </c>
      <c r="D9448" t="s">
        <v>32</v>
      </c>
      <c r="E9448" t="s">
        <v>43</v>
      </c>
      <c r="F9448" s="1">
        <v>44632</v>
      </c>
      <c r="G9448">
        <f>DAY(Table1[[#This Row],[Date of Admission]])</f>
        <v>12</v>
      </c>
      <c r="H9448" t="str">
        <f>TEXT(Table1[[#This Row],[Date of Admission]],"dddd")</f>
        <v>Saturday</v>
      </c>
      <c r="I9448">
        <f>WEEKDAY(Table1[[#This Row],[Date of Admission]],2)</f>
        <v>6</v>
      </c>
      <c r="J9448" t="str">
        <f>IF(OR(Table1[[#This Row],[Weekday Number]]=6,Table1[[#This Row],[Weekday Number]]=7),"Weekend","Weekday")</f>
        <v>Weekend</v>
      </c>
      <c r="K94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8" t="s">
        <v>23506</v>
      </c>
      <c r="M9448" t="s">
        <v>25235</v>
      </c>
      <c r="N9448" t="s">
        <v>36</v>
      </c>
      <c r="O9448">
        <v>23949.768100000001</v>
      </c>
      <c r="P9448">
        <v>408</v>
      </c>
      <c r="Q9448" t="s">
        <v>26</v>
      </c>
      <c r="R9448" s="1">
        <v>44651</v>
      </c>
      <c r="S9448">
        <f>WEEKDAY(Table1[[#This Row],[Discharge Date]],2)</f>
        <v>4</v>
      </c>
      <c r="T9448" t="s">
        <v>27</v>
      </c>
      <c r="U9448" t="s">
        <v>39</v>
      </c>
      <c r="V9448" t="s">
        <v>40</v>
      </c>
    </row>
    <row r="9449" spans="1:22" x14ac:dyDescent="0.35">
      <c r="A9449" t="s">
        <v>25236</v>
      </c>
      <c r="B9449">
        <v>24</v>
      </c>
      <c r="C9449" t="s">
        <v>20</v>
      </c>
      <c r="D9449" t="s">
        <v>239</v>
      </c>
      <c r="E9449" t="s">
        <v>62</v>
      </c>
      <c r="F9449" s="1">
        <v>43973</v>
      </c>
      <c r="G9449">
        <f>DAY(Table1[[#This Row],[Date of Admission]])</f>
        <v>22</v>
      </c>
      <c r="H9449" t="str">
        <f>TEXT(Table1[[#This Row],[Date of Admission]],"dddd")</f>
        <v>Friday</v>
      </c>
      <c r="I9449">
        <f>WEEKDAY(Table1[[#This Row],[Date of Admission]],2)</f>
        <v>5</v>
      </c>
      <c r="J9449" t="str">
        <f>IF(OR(Table1[[#This Row],[Weekday Number]]=6,Table1[[#This Row],[Weekday Number]]=7),"Weekend","Weekday")</f>
        <v>Weekday</v>
      </c>
      <c r="K94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49" t="s">
        <v>25237</v>
      </c>
      <c r="M9449" t="s">
        <v>1978</v>
      </c>
      <c r="N9449" t="s">
        <v>69</v>
      </c>
      <c r="O9449">
        <v>28725.248060000002</v>
      </c>
      <c r="P9449">
        <v>372</v>
      </c>
      <c r="Q9449" t="s">
        <v>49</v>
      </c>
      <c r="R9449" s="1">
        <v>43997</v>
      </c>
      <c r="S9449">
        <f>WEEKDAY(Table1[[#This Row],[Discharge Date]],2)</f>
        <v>1</v>
      </c>
      <c r="T9449" t="s">
        <v>27</v>
      </c>
      <c r="U9449" t="s">
        <v>28</v>
      </c>
      <c r="V9449" t="s">
        <v>84</v>
      </c>
    </row>
    <row r="9450" spans="1:22" x14ac:dyDescent="0.35">
      <c r="A9450" t="s">
        <v>25238</v>
      </c>
      <c r="B9450">
        <v>28</v>
      </c>
      <c r="C9450" t="s">
        <v>20</v>
      </c>
      <c r="D9450" t="s">
        <v>42</v>
      </c>
      <c r="E9450" t="s">
        <v>43</v>
      </c>
      <c r="F9450" s="1">
        <v>44279</v>
      </c>
      <c r="G9450">
        <f>DAY(Table1[[#This Row],[Date of Admission]])</f>
        <v>24</v>
      </c>
      <c r="H9450" t="str">
        <f>TEXT(Table1[[#This Row],[Date of Admission]],"dddd")</f>
        <v>Wednesday</v>
      </c>
      <c r="I9450">
        <f>WEEKDAY(Table1[[#This Row],[Date of Admission]],2)</f>
        <v>3</v>
      </c>
      <c r="J9450" t="str">
        <f>IF(OR(Table1[[#This Row],[Weekday Number]]=6,Table1[[#This Row],[Weekday Number]]=7),"Weekend","Weekday")</f>
        <v>Weekday</v>
      </c>
      <c r="K94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0" t="s">
        <v>25239</v>
      </c>
      <c r="M9450" t="s">
        <v>25240</v>
      </c>
      <c r="N9450" t="s">
        <v>69</v>
      </c>
      <c r="O9450">
        <v>3609.4094409999998</v>
      </c>
      <c r="P9450">
        <v>206</v>
      </c>
      <c r="Q9450" t="s">
        <v>37</v>
      </c>
      <c r="R9450" s="1">
        <v>44288</v>
      </c>
      <c r="S9450">
        <f>WEEKDAY(Table1[[#This Row],[Discharge Date]],2)</f>
        <v>5</v>
      </c>
      <c r="T9450" t="s">
        <v>94</v>
      </c>
      <c r="U9450" t="s">
        <v>28</v>
      </c>
      <c r="V9450" t="s">
        <v>40</v>
      </c>
    </row>
    <row r="9451" spans="1:22" x14ac:dyDescent="0.35">
      <c r="A9451" t="s">
        <v>25241</v>
      </c>
      <c r="B9451">
        <v>44</v>
      </c>
      <c r="C9451" t="s">
        <v>20</v>
      </c>
      <c r="D9451" t="s">
        <v>124</v>
      </c>
      <c r="E9451" t="s">
        <v>53</v>
      </c>
      <c r="F9451" s="1">
        <v>43532</v>
      </c>
      <c r="G9451">
        <f>DAY(Table1[[#This Row],[Date of Admission]])</f>
        <v>8</v>
      </c>
      <c r="H9451" t="str">
        <f>TEXT(Table1[[#This Row],[Date of Admission]],"dddd")</f>
        <v>Friday</v>
      </c>
      <c r="I9451">
        <f>WEEKDAY(Table1[[#This Row],[Date of Admission]],2)</f>
        <v>5</v>
      </c>
      <c r="J9451" t="str">
        <f>IF(OR(Table1[[#This Row],[Weekday Number]]=6,Table1[[#This Row],[Weekday Number]]=7),"Weekend","Weekday")</f>
        <v>Weekday</v>
      </c>
      <c r="K94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1" t="s">
        <v>25242</v>
      </c>
      <c r="M9451" t="s">
        <v>25243</v>
      </c>
      <c r="N9451" t="s">
        <v>36</v>
      </c>
      <c r="O9451">
        <v>11201.202810000001</v>
      </c>
      <c r="P9451">
        <v>476</v>
      </c>
      <c r="Q9451" t="s">
        <v>49</v>
      </c>
      <c r="R9451" s="1">
        <v>43540</v>
      </c>
      <c r="S9451">
        <f>WEEKDAY(Table1[[#This Row],[Discharge Date]],2)</f>
        <v>6</v>
      </c>
      <c r="T9451" t="s">
        <v>27</v>
      </c>
      <c r="U9451" t="s">
        <v>28</v>
      </c>
      <c r="V9451" t="s">
        <v>40</v>
      </c>
    </row>
    <row r="9452" spans="1:22" x14ac:dyDescent="0.35">
      <c r="A9452" t="s">
        <v>25244</v>
      </c>
      <c r="B9452">
        <v>68</v>
      </c>
      <c r="C9452" t="s">
        <v>31</v>
      </c>
      <c r="D9452" t="s">
        <v>21</v>
      </c>
      <c r="E9452" t="s">
        <v>62</v>
      </c>
      <c r="F9452" s="1">
        <v>44807</v>
      </c>
      <c r="G9452">
        <f>DAY(Table1[[#This Row],[Date of Admission]])</f>
        <v>3</v>
      </c>
      <c r="H9452" t="str">
        <f>TEXT(Table1[[#This Row],[Date of Admission]],"dddd")</f>
        <v>Saturday</v>
      </c>
      <c r="I9452">
        <f>WEEKDAY(Table1[[#This Row],[Date of Admission]],2)</f>
        <v>6</v>
      </c>
      <c r="J9452" t="str">
        <f>IF(OR(Table1[[#This Row],[Weekday Number]]=6,Table1[[#This Row],[Weekday Number]]=7),"Weekend","Weekday")</f>
        <v>Weekend</v>
      </c>
      <c r="K94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52" t="s">
        <v>25245</v>
      </c>
      <c r="M9452" t="s">
        <v>1606</v>
      </c>
      <c r="N9452" t="s">
        <v>25</v>
      </c>
      <c r="O9452">
        <v>15777.796899999999</v>
      </c>
      <c r="P9452">
        <v>212</v>
      </c>
      <c r="Q9452" t="s">
        <v>49</v>
      </c>
      <c r="R9452" s="1">
        <v>44834</v>
      </c>
      <c r="S9452">
        <f>WEEKDAY(Table1[[#This Row],[Discharge Date]],2)</f>
        <v>5</v>
      </c>
      <c r="T9452" t="s">
        <v>94</v>
      </c>
      <c r="U9452" t="s">
        <v>51</v>
      </c>
      <c r="V9452" t="s">
        <v>29</v>
      </c>
    </row>
    <row r="9453" spans="1:22" x14ac:dyDescent="0.35">
      <c r="A9453" t="s">
        <v>25246</v>
      </c>
      <c r="B9453">
        <v>22</v>
      </c>
      <c r="C9453" t="s">
        <v>31</v>
      </c>
      <c r="D9453" t="s">
        <v>42</v>
      </c>
      <c r="E9453" t="s">
        <v>62</v>
      </c>
      <c r="F9453" s="1">
        <v>43963</v>
      </c>
      <c r="G9453">
        <f>DAY(Table1[[#This Row],[Date of Admission]])</f>
        <v>12</v>
      </c>
      <c r="H9453" t="str">
        <f>TEXT(Table1[[#This Row],[Date of Admission]],"dddd")</f>
        <v>Tuesday</v>
      </c>
      <c r="I9453">
        <f>WEEKDAY(Table1[[#This Row],[Date of Admission]],2)</f>
        <v>2</v>
      </c>
      <c r="J9453" t="str">
        <f>IF(OR(Table1[[#This Row],[Weekday Number]]=6,Table1[[#This Row],[Weekday Number]]=7),"Weekend","Weekday")</f>
        <v>Weekday</v>
      </c>
      <c r="K94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3" t="s">
        <v>25247</v>
      </c>
      <c r="M9453" t="s">
        <v>8979</v>
      </c>
      <c r="N9453" t="s">
        <v>36</v>
      </c>
      <c r="O9453">
        <v>6409.8168130000004</v>
      </c>
      <c r="P9453">
        <v>340</v>
      </c>
      <c r="Q9453" t="s">
        <v>49</v>
      </c>
      <c r="R9453" s="1">
        <v>43967</v>
      </c>
      <c r="S9453">
        <f>WEEKDAY(Table1[[#This Row],[Discharge Date]],2)</f>
        <v>6</v>
      </c>
      <c r="T9453" t="s">
        <v>38</v>
      </c>
      <c r="U9453" t="s">
        <v>51</v>
      </c>
      <c r="V9453" t="s">
        <v>84</v>
      </c>
    </row>
    <row r="9454" spans="1:22" x14ac:dyDescent="0.35">
      <c r="A9454" t="s">
        <v>25248</v>
      </c>
      <c r="B9454">
        <v>52</v>
      </c>
      <c r="C9454" t="s">
        <v>31</v>
      </c>
      <c r="D9454" t="s">
        <v>99</v>
      </c>
      <c r="E9454" t="s">
        <v>33</v>
      </c>
      <c r="F9454" s="1">
        <v>44633</v>
      </c>
      <c r="G9454">
        <f>DAY(Table1[[#This Row],[Date of Admission]])</f>
        <v>13</v>
      </c>
      <c r="H9454" t="str">
        <f>TEXT(Table1[[#This Row],[Date of Admission]],"dddd")</f>
        <v>Sunday</v>
      </c>
      <c r="I9454">
        <f>WEEKDAY(Table1[[#This Row],[Date of Admission]],2)</f>
        <v>7</v>
      </c>
      <c r="J9454" t="str">
        <f>IF(OR(Table1[[#This Row],[Weekday Number]]=6,Table1[[#This Row],[Weekday Number]]=7),"Weekend","Weekday")</f>
        <v>Weekend</v>
      </c>
      <c r="K94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4" t="s">
        <v>25249</v>
      </c>
      <c r="M9454" t="s">
        <v>25250</v>
      </c>
      <c r="N9454" t="s">
        <v>36</v>
      </c>
      <c r="O9454">
        <v>16806.753799999999</v>
      </c>
      <c r="P9454">
        <v>114</v>
      </c>
      <c r="Q9454" t="s">
        <v>37</v>
      </c>
      <c r="R9454" s="1">
        <v>44648</v>
      </c>
      <c r="S9454">
        <f>WEEKDAY(Table1[[#This Row],[Discharge Date]],2)</f>
        <v>1</v>
      </c>
      <c r="T9454" t="s">
        <v>27</v>
      </c>
      <c r="U9454" t="s">
        <v>51</v>
      </c>
      <c r="V9454" t="s">
        <v>40</v>
      </c>
    </row>
    <row r="9455" spans="1:22" x14ac:dyDescent="0.35">
      <c r="A9455" t="s">
        <v>25251</v>
      </c>
      <c r="B9455">
        <v>65</v>
      </c>
      <c r="C9455" t="s">
        <v>31</v>
      </c>
      <c r="D9455" t="s">
        <v>42</v>
      </c>
      <c r="E9455" t="s">
        <v>62</v>
      </c>
      <c r="F9455" s="1">
        <v>44203</v>
      </c>
      <c r="G9455">
        <f>DAY(Table1[[#This Row],[Date of Admission]])</f>
        <v>7</v>
      </c>
      <c r="H9455" t="str">
        <f>TEXT(Table1[[#This Row],[Date of Admission]],"dddd")</f>
        <v>Thursday</v>
      </c>
      <c r="I9455">
        <f>WEEKDAY(Table1[[#This Row],[Date of Admission]],2)</f>
        <v>4</v>
      </c>
      <c r="J9455" t="str">
        <f>IF(OR(Table1[[#This Row],[Weekday Number]]=6,Table1[[#This Row],[Weekday Number]]=7),"Weekend","Weekday")</f>
        <v>Weekday</v>
      </c>
      <c r="K94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5" t="s">
        <v>25252</v>
      </c>
      <c r="M9455" t="s">
        <v>5435</v>
      </c>
      <c r="N9455" t="s">
        <v>25</v>
      </c>
      <c r="O9455">
        <v>14691.52684</v>
      </c>
      <c r="P9455">
        <v>287</v>
      </c>
      <c r="Q9455" t="s">
        <v>49</v>
      </c>
      <c r="R9455" s="1">
        <v>44223</v>
      </c>
      <c r="S9455">
        <f>WEEKDAY(Table1[[#This Row],[Discharge Date]],2)</f>
        <v>3</v>
      </c>
      <c r="T9455" t="s">
        <v>56</v>
      </c>
      <c r="U9455" t="s">
        <v>51</v>
      </c>
      <c r="V9455" t="s">
        <v>29</v>
      </c>
    </row>
    <row r="9456" spans="1:22" x14ac:dyDescent="0.35">
      <c r="A9456" t="s">
        <v>25253</v>
      </c>
      <c r="B9456">
        <v>62</v>
      </c>
      <c r="C9456" t="s">
        <v>20</v>
      </c>
      <c r="D9456" t="s">
        <v>71</v>
      </c>
      <c r="E9456" t="s">
        <v>53</v>
      </c>
      <c r="F9456" s="1">
        <v>44543</v>
      </c>
      <c r="G9456">
        <f>DAY(Table1[[#This Row],[Date of Admission]])</f>
        <v>13</v>
      </c>
      <c r="H9456" t="str">
        <f>TEXT(Table1[[#This Row],[Date of Admission]],"dddd")</f>
        <v>Monday</v>
      </c>
      <c r="I9456">
        <f>WEEKDAY(Table1[[#This Row],[Date of Admission]],2)</f>
        <v>1</v>
      </c>
      <c r="J9456" t="str">
        <f>IF(OR(Table1[[#This Row],[Weekday Number]]=6,Table1[[#This Row],[Weekday Number]]=7),"Weekend","Weekday")</f>
        <v>Weekday</v>
      </c>
      <c r="K94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6" t="s">
        <v>25254</v>
      </c>
      <c r="M9456" t="s">
        <v>25255</v>
      </c>
      <c r="N9456" t="s">
        <v>25</v>
      </c>
      <c r="O9456">
        <v>3073.5202960000001</v>
      </c>
      <c r="P9456">
        <v>258</v>
      </c>
      <c r="Q9456" t="s">
        <v>26</v>
      </c>
      <c r="R9456" s="1">
        <v>44548</v>
      </c>
      <c r="S9456">
        <f>WEEKDAY(Table1[[#This Row],[Discharge Date]],2)</f>
        <v>6</v>
      </c>
      <c r="T9456" t="s">
        <v>27</v>
      </c>
      <c r="U9456" t="s">
        <v>28</v>
      </c>
      <c r="V9456" t="s">
        <v>40</v>
      </c>
    </row>
    <row r="9457" spans="1:22" x14ac:dyDescent="0.35">
      <c r="A9457" t="s">
        <v>25256</v>
      </c>
      <c r="B9457">
        <v>45</v>
      </c>
      <c r="C9457" t="s">
        <v>31</v>
      </c>
      <c r="D9457" t="s">
        <v>239</v>
      </c>
      <c r="E9457" t="s">
        <v>62</v>
      </c>
      <c r="F9457" s="1">
        <v>45156</v>
      </c>
      <c r="G9457">
        <f>DAY(Table1[[#This Row],[Date of Admission]])</f>
        <v>18</v>
      </c>
      <c r="H9457" t="str">
        <f>TEXT(Table1[[#This Row],[Date of Admission]],"dddd")</f>
        <v>Friday</v>
      </c>
      <c r="I9457">
        <f>WEEKDAY(Table1[[#This Row],[Date of Admission]],2)</f>
        <v>5</v>
      </c>
      <c r="J9457" t="str">
        <f>IF(OR(Table1[[#This Row],[Weekday Number]]=6,Table1[[#This Row],[Weekday Number]]=7),"Weekend","Weekday")</f>
        <v>Weekday</v>
      </c>
      <c r="K94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7" t="s">
        <v>25257</v>
      </c>
      <c r="M9457" t="s">
        <v>5435</v>
      </c>
      <c r="N9457" t="s">
        <v>65</v>
      </c>
      <c r="O9457">
        <v>31530.647860000001</v>
      </c>
      <c r="P9457">
        <v>314</v>
      </c>
      <c r="Q9457" t="s">
        <v>49</v>
      </c>
      <c r="R9457" s="1">
        <v>45170</v>
      </c>
      <c r="S9457">
        <f>WEEKDAY(Table1[[#This Row],[Discharge Date]],2)</f>
        <v>5</v>
      </c>
      <c r="T9457" t="s">
        <v>94</v>
      </c>
      <c r="U9457" t="s">
        <v>39</v>
      </c>
      <c r="V9457" t="s">
        <v>40</v>
      </c>
    </row>
    <row r="9458" spans="1:22" x14ac:dyDescent="0.35">
      <c r="A9458" t="s">
        <v>25258</v>
      </c>
      <c r="B9458">
        <v>81</v>
      </c>
      <c r="C9458" t="s">
        <v>20</v>
      </c>
      <c r="D9458" t="s">
        <v>57</v>
      </c>
      <c r="E9458" t="s">
        <v>33</v>
      </c>
      <c r="F9458" s="1">
        <v>43520</v>
      </c>
      <c r="G9458">
        <f>DAY(Table1[[#This Row],[Date of Admission]])</f>
        <v>24</v>
      </c>
      <c r="H9458" t="str">
        <f>TEXT(Table1[[#This Row],[Date of Admission]],"dddd")</f>
        <v>Sunday</v>
      </c>
      <c r="I9458">
        <f>WEEKDAY(Table1[[#This Row],[Date of Admission]],2)</f>
        <v>7</v>
      </c>
      <c r="J9458" t="str">
        <f>IF(OR(Table1[[#This Row],[Weekday Number]]=6,Table1[[#This Row],[Weekday Number]]=7),"Weekend","Weekday")</f>
        <v>Weekend</v>
      </c>
      <c r="K94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8" t="s">
        <v>25259</v>
      </c>
      <c r="M9458" t="s">
        <v>25260</v>
      </c>
      <c r="N9458" t="s">
        <v>25</v>
      </c>
      <c r="O9458">
        <v>31920.69787</v>
      </c>
      <c r="P9458">
        <v>461</v>
      </c>
      <c r="Q9458" t="s">
        <v>37</v>
      </c>
      <c r="R9458" s="1">
        <v>43523</v>
      </c>
      <c r="S9458">
        <f>WEEKDAY(Table1[[#This Row],[Discharge Date]],2)</f>
        <v>3</v>
      </c>
      <c r="T9458" t="s">
        <v>27</v>
      </c>
      <c r="U9458" t="s">
        <v>39</v>
      </c>
      <c r="V9458" t="s">
        <v>29</v>
      </c>
    </row>
    <row r="9459" spans="1:22" x14ac:dyDescent="0.35">
      <c r="A9459" t="s">
        <v>25261</v>
      </c>
      <c r="B9459">
        <v>59</v>
      </c>
      <c r="C9459" t="s">
        <v>20</v>
      </c>
      <c r="D9459" t="s">
        <v>239</v>
      </c>
      <c r="E9459" t="s">
        <v>78</v>
      </c>
      <c r="F9459" s="1">
        <v>43777</v>
      </c>
      <c r="G9459">
        <f>DAY(Table1[[#This Row],[Date of Admission]])</f>
        <v>8</v>
      </c>
      <c r="H9459" t="str">
        <f>TEXT(Table1[[#This Row],[Date of Admission]],"dddd")</f>
        <v>Friday</v>
      </c>
      <c r="I9459">
        <f>WEEKDAY(Table1[[#This Row],[Date of Admission]],2)</f>
        <v>5</v>
      </c>
      <c r="J9459" t="str">
        <f>IF(OR(Table1[[#This Row],[Weekday Number]]=6,Table1[[#This Row],[Weekday Number]]=7),"Weekend","Weekday")</f>
        <v>Weekday</v>
      </c>
      <c r="K94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59" t="s">
        <v>25262</v>
      </c>
      <c r="M9459" t="s">
        <v>25263</v>
      </c>
      <c r="N9459" t="s">
        <v>36</v>
      </c>
      <c r="O9459">
        <v>35644.237979999998</v>
      </c>
      <c r="P9459">
        <v>346</v>
      </c>
      <c r="Q9459" t="s">
        <v>26</v>
      </c>
      <c r="R9459" s="1">
        <v>43791</v>
      </c>
      <c r="S9459">
        <f>WEEKDAY(Table1[[#This Row],[Discharge Date]],2)</f>
        <v>5</v>
      </c>
      <c r="T9459" t="s">
        <v>38</v>
      </c>
      <c r="U9459" t="s">
        <v>51</v>
      </c>
      <c r="V9459" t="s">
        <v>40</v>
      </c>
    </row>
    <row r="9460" spans="1:22" x14ac:dyDescent="0.35">
      <c r="A9460" t="s">
        <v>25264</v>
      </c>
      <c r="B9460">
        <v>28</v>
      </c>
      <c r="C9460" t="s">
        <v>20</v>
      </c>
      <c r="D9460" t="s">
        <v>124</v>
      </c>
      <c r="E9460" t="s">
        <v>33</v>
      </c>
      <c r="F9460" s="1">
        <v>43443</v>
      </c>
      <c r="G9460">
        <f>DAY(Table1[[#This Row],[Date of Admission]])</f>
        <v>9</v>
      </c>
      <c r="H9460" t="str">
        <f>TEXT(Table1[[#This Row],[Date of Admission]],"dddd")</f>
        <v>Sunday</v>
      </c>
      <c r="I9460">
        <f>WEEKDAY(Table1[[#This Row],[Date of Admission]],2)</f>
        <v>7</v>
      </c>
      <c r="J9460" t="str">
        <f>IF(OR(Table1[[#This Row],[Weekday Number]]=6,Table1[[#This Row],[Weekday Number]]=7),"Weekend","Weekday")</f>
        <v>Weekend</v>
      </c>
      <c r="K94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60" t="s">
        <v>25265</v>
      </c>
      <c r="M9460" t="s">
        <v>25266</v>
      </c>
      <c r="N9460" t="s">
        <v>69</v>
      </c>
      <c r="O9460">
        <v>21579.270400000001</v>
      </c>
      <c r="P9460">
        <v>154</v>
      </c>
      <c r="Q9460" t="s">
        <v>49</v>
      </c>
      <c r="R9460" s="1">
        <v>43447</v>
      </c>
      <c r="S9460">
        <f>WEEKDAY(Table1[[#This Row],[Discharge Date]],2)</f>
        <v>4</v>
      </c>
      <c r="T9460" t="s">
        <v>38</v>
      </c>
      <c r="U9460" t="s">
        <v>28</v>
      </c>
      <c r="V9460" t="s">
        <v>40</v>
      </c>
    </row>
    <row r="9461" spans="1:22" x14ac:dyDescent="0.35">
      <c r="A9461" t="s">
        <v>25267</v>
      </c>
      <c r="B9461">
        <v>35</v>
      </c>
      <c r="C9461" t="s">
        <v>20</v>
      </c>
      <c r="D9461" t="s">
        <v>99</v>
      </c>
      <c r="E9461" t="s">
        <v>33</v>
      </c>
      <c r="F9461" s="1">
        <v>43601</v>
      </c>
      <c r="G9461">
        <f>DAY(Table1[[#This Row],[Date of Admission]])</f>
        <v>16</v>
      </c>
      <c r="H9461" t="str">
        <f>TEXT(Table1[[#This Row],[Date of Admission]],"dddd")</f>
        <v>Thursday</v>
      </c>
      <c r="I9461">
        <f>WEEKDAY(Table1[[#This Row],[Date of Admission]],2)</f>
        <v>4</v>
      </c>
      <c r="J9461" t="str">
        <f>IF(OR(Table1[[#This Row],[Weekday Number]]=6,Table1[[#This Row],[Weekday Number]]=7),"Weekend","Weekday")</f>
        <v>Weekday</v>
      </c>
      <c r="K94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61" t="s">
        <v>25268</v>
      </c>
      <c r="M9461" t="s">
        <v>2818</v>
      </c>
      <c r="N9461" t="s">
        <v>69</v>
      </c>
      <c r="O9461">
        <v>34301.558400000002</v>
      </c>
      <c r="P9461">
        <v>350</v>
      </c>
      <c r="Q9461" t="s">
        <v>37</v>
      </c>
      <c r="R9461" s="1">
        <v>43631</v>
      </c>
      <c r="S9461">
        <f>WEEKDAY(Table1[[#This Row],[Discharge Date]],2)</f>
        <v>6</v>
      </c>
      <c r="T9461" t="s">
        <v>27</v>
      </c>
      <c r="U9461" t="s">
        <v>39</v>
      </c>
      <c r="V9461" t="s">
        <v>40</v>
      </c>
    </row>
    <row r="9462" spans="1:22" x14ac:dyDescent="0.35">
      <c r="A9462" t="s">
        <v>25269</v>
      </c>
      <c r="B9462">
        <v>77</v>
      </c>
      <c r="C9462" t="s">
        <v>31</v>
      </c>
      <c r="D9462" t="s">
        <v>239</v>
      </c>
      <c r="E9462" t="s">
        <v>78</v>
      </c>
      <c r="F9462" s="1">
        <v>44074</v>
      </c>
      <c r="G9462">
        <f>DAY(Table1[[#This Row],[Date of Admission]])</f>
        <v>31</v>
      </c>
      <c r="H9462" t="str">
        <f>TEXT(Table1[[#This Row],[Date of Admission]],"dddd")</f>
        <v>Monday</v>
      </c>
      <c r="I9462">
        <f>WEEKDAY(Table1[[#This Row],[Date of Admission]],2)</f>
        <v>1</v>
      </c>
      <c r="J9462" t="str">
        <f>IF(OR(Table1[[#This Row],[Weekday Number]]=6,Table1[[#This Row],[Weekday Number]]=7),"Weekend","Weekday")</f>
        <v>Weekday</v>
      </c>
      <c r="K94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62" t="s">
        <v>25270</v>
      </c>
      <c r="M9462" t="s">
        <v>25271</v>
      </c>
      <c r="N9462" t="s">
        <v>25</v>
      </c>
      <c r="O9462">
        <v>46066.279119999999</v>
      </c>
      <c r="P9462">
        <v>320</v>
      </c>
      <c r="Q9462" t="s">
        <v>37</v>
      </c>
      <c r="R9462" s="1">
        <v>44079</v>
      </c>
      <c r="S9462">
        <f>WEEKDAY(Table1[[#This Row],[Discharge Date]],2)</f>
        <v>6</v>
      </c>
      <c r="T9462" t="s">
        <v>56</v>
      </c>
      <c r="U9462" t="s">
        <v>39</v>
      </c>
      <c r="V9462" t="s">
        <v>29</v>
      </c>
    </row>
    <row r="9463" spans="1:22" x14ac:dyDescent="0.35">
      <c r="A9463" t="s">
        <v>25272</v>
      </c>
      <c r="B9463">
        <v>83</v>
      </c>
      <c r="C9463" t="s">
        <v>20</v>
      </c>
      <c r="D9463" t="s">
        <v>99</v>
      </c>
      <c r="E9463" t="s">
        <v>62</v>
      </c>
      <c r="F9463" s="1">
        <v>45073</v>
      </c>
      <c r="G9463">
        <f>DAY(Table1[[#This Row],[Date of Admission]])</f>
        <v>27</v>
      </c>
      <c r="H9463" t="str">
        <f>TEXT(Table1[[#This Row],[Date of Admission]],"dddd")</f>
        <v>Saturday</v>
      </c>
      <c r="I9463">
        <f>WEEKDAY(Table1[[#This Row],[Date of Admission]],2)</f>
        <v>6</v>
      </c>
      <c r="J9463" t="str">
        <f>IF(OR(Table1[[#This Row],[Weekday Number]]=6,Table1[[#This Row],[Weekday Number]]=7),"Weekend","Weekday")</f>
        <v>Weekend</v>
      </c>
      <c r="K94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63" t="s">
        <v>25273</v>
      </c>
      <c r="M9463" t="s">
        <v>25274</v>
      </c>
      <c r="N9463" t="s">
        <v>25</v>
      </c>
      <c r="O9463">
        <v>17962.43577</v>
      </c>
      <c r="P9463">
        <v>343</v>
      </c>
      <c r="Q9463" t="s">
        <v>37</v>
      </c>
      <c r="R9463" s="1">
        <v>45079</v>
      </c>
      <c r="S9463">
        <f>WEEKDAY(Table1[[#This Row],[Discharge Date]],2)</f>
        <v>5</v>
      </c>
      <c r="T9463" t="s">
        <v>38</v>
      </c>
      <c r="U9463" t="s">
        <v>51</v>
      </c>
      <c r="V9463" t="s">
        <v>29</v>
      </c>
    </row>
    <row r="9464" spans="1:22" x14ac:dyDescent="0.35">
      <c r="A9464" t="s">
        <v>3106</v>
      </c>
      <c r="B9464">
        <v>29</v>
      </c>
      <c r="C9464" t="s">
        <v>20</v>
      </c>
      <c r="D9464" t="s">
        <v>124</v>
      </c>
      <c r="E9464" t="s">
        <v>33</v>
      </c>
      <c r="F9464" s="1">
        <v>43834</v>
      </c>
      <c r="G9464">
        <f>DAY(Table1[[#This Row],[Date of Admission]])</f>
        <v>4</v>
      </c>
      <c r="H9464" t="str">
        <f>TEXT(Table1[[#This Row],[Date of Admission]],"dddd")</f>
        <v>Saturday</v>
      </c>
      <c r="I9464">
        <f>WEEKDAY(Table1[[#This Row],[Date of Admission]],2)</f>
        <v>6</v>
      </c>
      <c r="J9464" t="str">
        <f>IF(OR(Table1[[#This Row],[Weekday Number]]=6,Table1[[#This Row],[Weekday Number]]=7),"Weekend","Weekday")</f>
        <v>Weekend</v>
      </c>
      <c r="K94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64" t="s">
        <v>25275</v>
      </c>
      <c r="M9464" t="s">
        <v>25276</v>
      </c>
      <c r="N9464" t="s">
        <v>69</v>
      </c>
      <c r="O9464">
        <v>16176.52432</v>
      </c>
      <c r="P9464">
        <v>334</v>
      </c>
      <c r="Q9464" t="s">
        <v>49</v>
      </c>
      <c r="R9464" s="1">
        <v>43864</v>
      </c>
      <c r="S9464">
        <f>WEEKDAY(Table1[[#This Row],[Discharge Date]],2)</f>
        <v>1</v>
      </c>
      <c r="T9464" t="s">
        <v>27</v>
      </c>
      <c r="U9464" t="s">
        <v>39</v>
      </c>
      <c r="V9464" t="s">
        <v>40</v>
      </c>
    </row>
    <row r="9465" spans="1:22" x14ac:dyDescent="0.35">
      <c r="A9465" t="s">
        <v>17100</v>
      </c>
      <c r="B9465">
        <v>44</v>
      </c>
      <c r="C9465" t="s">
        <v>20</v>
      </c>
      <c r="D9465" t="s">
        <v>21</v>
      </c>
      <c r="E9465" t="s">
        <v>53</v>
      </c>
      <c r="F9465" s="1">
        <v>44588</v>
      </c>
      <c r="G9465">
        <f>DAY(Table1[[#This Row],[Date of Admission]])</f>
        <v>27</v>
      </c>
      <c r="H9465" t="str">
        <f>TEXT(Table1[[#This Row],[Date of Admission]],"dddd")</f>
        <v>Thursday</v>
      </c>
      <c r="I9465">
        <f>WEEKDAY(Table1[[#This Row],[Date of Admission]],2)</f>
        <v>4</v>
      </c>
      <c r="J9465" t="str">
        <f>IF(OR(Table1[[#This Row],[Weekday Number]]=6,Table1[[#This Row],[Weekday Number]]=7),"Weekend","Weekday")</f>
        <v>Weekday</v>
      </c>
      <c r="K94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65" t="s">
        <v>25277</v>
      </c>
      <c r="M9465" t="s">
        <v>25278</v>
      </c>
      <c r="N9465" t="s">
        <v>36</v>
      </c>
      <c r="O9465">
        <v>14624.812459999999</v>
      </c>
      <c r="P9465">
        <v>398</v>
      </c>
      <c r="Q9465" t="s">
        <v>26</v>
      </c>
      <c r="R9465" s="1">
        <v>44597</v>
      </c>
      <c r="S9465">
        <f>WEEKDAY(Table1[[#This Row],[Discharge Date]],2)</f>
        <v>6</v>
      </c>
      <c r="T9465" t="s">
        <v>38</v>
      </c>
      <c r="U9465" t="s">
        <v>51</v>
      </c>
      <c r="V9465" t="s">
        <v>40</v>
      </c>
    </row>
    <row r="9466" spans="1:22" x14ac:dyDescent="0.35">
      <c r="A9466" t="s">
        <v>25279</v>
      </c>
      <c r="B9466">
        <v>71</v>
      </c>
      <c r="C9466" t="s">
        <v>20</v>
      </c>
      <c r="D9466" t="s">
        <v>124</v>
      </c>
      <c r="E9466" t="s">
        <v>33</v>
      </c>
      <c r="F9466" s="1">
        <v>43672</v>
      </c>
      <c r="G9466">
        <f>DAY(Table1[[#This Row],[Date of Admission]])</f>
        <v>26</v>
      </c>
      <c r="H9466" t="str">
        <f>TEXT(Table1[[#This Row],[Date of Admission]],"dddd")</f>
        <v>Friday</v>
      </c>
      <c r="I9466">
        <f>WEEKDAY(Table1[[#This Row],[Date of Admission]],2)</f>
        <v>5</v>
      </c>
      <c r="J9466" t="str">
        <f>IF(OR(Table1[[#This Row],[Weekday Number]]=6,Table1[[#This Row],[Weekday Number]]=7),"Weekend","Weekday")</f>
        <v>Weekday</v>
      </c>
      <c r="K94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66" t="s">
        <v>25280</v>
      </c>
      <c r="M9466" t="s">
        <v>25281</v>
      </c>
      <c r="N9466" t="s">
        <v>25</v>
      </c>
      <c r="O9466">
        <v>40190.181879999996</v>
      </c>
      <c r="P9466">
        <v>404</v>
      </c>
      <c r="Q9466" t="s">
        <v>37</v>
      </c>
      <c r="R9466" s="1">
        <v>43679</v>
      </c>
      <c r="S9466">
        <f>WEEKDAY(Table1[[#This Row],[Discharge Date]],2)</f>
        <v>5</v>
      </c>
      <c r="T9466" t="s">
        <v>56</v>
      </c>
      <c r="U9466" t="s">
        <v>28</v>
      </c>
      <c r="V9466" t="s">
        <v>29</v>
      </c>
    </row>
    <row r="9467" spans="1:22" x14ac:dyDescent="0.35">
      <c r="A9467" t="s">
        <v>25282</v>
      </c>
      <c r="B9467">
        <v>69</v>
      </c>
      <c r="C9467" t="s">
        <v>31</v>
      </c>
      <c r="D9467" t="s">
        <v>71</v>
      </c>
      <c r="E9467" t="s">
        <v>62</v>
      </c>
      <c r="F9467" s="1">
        <v>44979</v>
      </c>
      <c r="G9467">
        <f>DAY(Table1[[#This Row],[Date of Admission]])</f>
        <v>22</v>
      </c>
      <c r="H9467" t="str">
        <f>TEXT(Table1[[#This Row],[Date of Admission]],"dddd")</f>
        <v>Wednesday</v>
      </c>
      <c r="I9467">
        <f>WEEKDAY(Table1[[#This Row],[Date of Admission]],2)</f>
        <v>3</v>
      </c>
      <c r="J9467" t="str">
        <f>IF(OR(Table1[[#This Row],[Weekday Number]]=6,Table1[[#This Row],[Weekday Number]]=7),"Weekend","Weekday")</f>
        <v>Weekday</v>
      </c>
      <c r="K94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67" t="s">
        <v>25283</v>
      </c>
      <c r="M9467" t="s">
        <v>25284</v>
      </c>
      <c r="N9467" t="s">
        <v>25</v>
      </c>
      <c r="O9467">
        <v>14595.764789999999</v>
      </c>
      <c r="P9467">
        <v>419</v>
      </c>
      <c r="Q9467" t="s">
        <v>49</v>
      </c>
      <c r="R9467" s="1">
        <v>44997</v>
      </c>
      <c r="S9467">
        <f>WEEKDAY(Table1[[#This Row],[Discharge Date]],2)</f>
        <v>7</v>
      </c>
      <c r="T9467" t="s">
        <v>94</v>
      </c>
      <c r="U9467" t="s">
        <v>28</v>
      </c>
      <c r="V9467" t="s">
        <v>29</v>
      </c>
    </row>
    <row r="9468" spans="1:22" x14ac:dyDescent="0.35">
      <c r="A9468" t="s">
        <v>25285</v>
      </c>
      <c r="B9468">
        <v>36</v>
      </c>
      <c r="C9468" t="s">
        <v>20</v>
      </c>
      <c r="D9468" t="s">
        <v>71</v>
      </c>
      <c r="E9468" t="s">
        <v>62</v>
      </c>
      <c r="F9468" s="1">
        <v>43786</v>
      </c>
      <c r="G9468">
        <f>DAY(Table1[[#This Row],[Date of Admission]])</f>
        <v>17</v>
      </c>
      <c r="H9468" t="str">
        <f>TEXT(Table1[[#This Row],[Date of Admission]],"dddd")</f>
        <v>Sunday</v>
      </c>
      <c r="I9468">
        <f>WEEKDAY(Table1[[#This Row],[Date of Admission]],2)</f>
        <v>7</v>
      </c>
      <c r="J9468" t="str">
        <f>IF(OR(Table1[[#This Row],[Weekday Number]]=6,Table1[[#This Row],[Weekday Number]]=7),"Weekend","Weekday")</f>
        <v>Weekend</v>
      </c>
      <c r="K94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68" t="s">
        <v>25286</v>
      </c>
      <c r="M9468" t="s">
        <v>25287</v>
      </c>
      <c r="N9468" t="s">
        <v>60</v>
      </c>
      <c r="O9468">
        <v>6768.7782100000004</v>
      </c>
      <c r="P9468">
        <v>189</v>
      </c>
      <c r="Q9468" t="s">
        <v>49</v>
      </c>
      <c r="R9468" s="1">
        <v>43811</v>
      </c>
      <c r="S9468">
        <f>WEEKDAY(Table1[[#This Row],[Discharge Date]],2)</f>
        <v>4</v>
      </c>
      <c r="T9468" t="s">
        <v>56</v>
      </c>
      <c r="U9468" t="s">
        <v>28</v>
      </c>
      <c r="V9468" t="s">
        <v>40</v>
      </c>
    </row>
    <row r="9469" spans="1:22" x14ac:dyDescent="0.35">
      <c r="A9469" t="s">
        <v>25288</v>
      </c>
      <c r="B9469">
        <v>66</v>
      </c>
      <c r="C9469" t="s">
        <v>20</v>
      </c>
      <c r="D9469" t="s">
        <v>57</v>
      </c>
      <c r="E9469" t="s">
        <v>33</v>
      </c>
      <c r="F9469" s="1">
        <v>44858</v>
      </c>
      <c r="G9469">
        <f>DAY(Table1[[#This Row],[Date of Admission]])</f>
        <v>24</v>
      </c>
      <c r="H9469" t="str">
        <f>TEXT(Table1[[#This Row],[Date of Admission]],"dddd")</f>
        <v>Monday</v>
      </c>
      <c r="I9469">
        <f>WEEKDAY(Table1[[#This Row],[Date of Admission]],2)</f>
        <v>1</v>
      </c>
      <c r="J9469" t="str">
        <f>IF(OR(Table1[[#This Row],[Weekday Number]]=6,Table1[[#This Row],[Weekday Number]]=7),"Weekend","Weekday")</f>
        <v>Weekday</v>
      </c>
      <c r="K94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69" t="s">
        <v>25289</v>
      </c>
      <c r="M9469" t="s">
        <v>25290</v>
      </c>
      <c r="N9469" t="s">
        <v>25</v>
      </c>
      <c r="O9469">
        <v>5694.0900089999996</v>
      </c>
      <c r="P9469">
        <v>300</v>
      </c>
      <c r="Q9469" t="s">
        <v>37</v>
      </c>
      <c r="R9469" s="1">
        <v>44859</v>
      </c>
      <c r="S9469">
        <f>WEEKDAY(Table1[[#This Row],[Discharge Date]],2)</f>
        <v>2</v>
      </c>
      <c r="T9469" t="s">
        <v>94</v>
      </c>
      <c r="U9469" t="s">
        <v>28</v>
      </c>
      <c r="V9469" t="s">
        <v>29</v>
      </c>
    </row>
    <row r="9470" spans="1:22" x14ac:dyDescent="0.35">
      <c r="A9470" t="s">
        <v>25291</v>
      </c>
      <c r="B9470">
        <v>69</v>
      </c>
      <c r="C9470" t="s">
        <v>20</v>
      </c>
      <c r="D9470" t="s">
        <v>71</v>
      </c>
      <c r="E9470" t="s">
        <v>33</v>
      </c>
      <c r="F9470" s="1">
        <v>44354</v>
      </c>
      <c r="G9470">
        <f>DAY(Table1[[#This Row],[Date of Admission]])</f>
        <v>7</v>
      </c>
      <c r="H9470" t="str">
        <f>TEXT(Table1[[#This Row],[Date of Admission]],"dddd")</f>
        <v>Monday</v>
      </c>
      <c r="I9470">
        <f>WEEKDAY(Table1[[#This Row],[Date of Admission]],2)</f>
        <v>1</v>
      </c>
      <c r="J9470" t="str">
        <f>IF(OR(Table1[[#This Row],[Weekday Number]]=6,Table1[[#This Row],[Weekday Number]]=7),"Weekend","Weekday")</f>
        <v>Weekday</v>
      </c>
      <c r="K94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0" t="s">
        <v>25292</v>
      </c>
      <c r="M9470" t="s">
        <v>25293</v>
      </c>
      <c r="N9470" t="s">
        <v>25</v>
      </c>
      <c r="O9470">
        <v>22404.432690000001</v>
      </c>
      <c r="P9470">
        <v>270</v>
      </c>
      <c r="Q9470" t="s">
        <v>49</v>
      </c>
      <c r="R9470" s="1">
        <v>44356</v>
      </c>
      <c r="S9470">
        <f>WEEKDAY(Table1[[#This Row],[Discharge Date]],2)</f>
        <v>3</v>
      </c>
      <c r="T9470" t="s">
        <v>50</v>
      </c>
      <c r="U9470" t="s">
        <v>28</v>
      </c>
      <c r="V9470" t="s">
        <v>29</v>
      </c>
    </row>
    <row r="9471" spans="1:22" x14ac:dyDescent="0.35">
      <c r="A9471" t="s">
        <v>25294</v>
      </c>
      <c r="B9471">
        <v>54</v>
      </c>
      <c r="C9471" t="s">
        <v>31</v>
      </c>
      <c r="D9471" t="s">
        <v>42</v>
      </c>
      <c r="E9471" t="s">
        <v>62</v>
      </c>
      <c r="F9471" s="1">
        <v>44756</v>
      </c>
      <c r="G9471">
        <f>DAY(Table1[[#This Row],[Date of Admission]])</f>
        <v>14</v>
      </c>
      <c r="H9471" t="str">
        <f>TEXT(Table1[[#This Row],[Date of Admission]],"dddd")</f>
        <v>Thursday</v>
      </c>
      <c r="I9471">
        <f>WEEKDAY(Table1[[#This Row],[Date of Admission]],2)</f>
        <v>4</v>
      </c>
      <c r="J9471" t="str">
        <f>IF(OR(Table1[[#This Row],[Weekday Number]]=6,Table1[[#This Row],[Weekday Number]]=7),"Weekend","Weekday")</f>
        <v>Weekday</v>
      </c>
      <c r="K94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1" t="s">
        <v>25295</v>
      </c>
      <c r="M9471" t="s">
        <v>6235</v>
      </c>
      <c r="N9471" t="s">
        <v>36</v>
      </c>
      <c r="O9471">
        <v>18391.763419999999</v>
      </c>
      <c r="P9471">
        <v>160</v>
      </c>
      <c r="Q9471" t="s">
        <v>37</v>
      </c>
      <c r="R9471" s="1">
        <v>44778</v>
      </c>
      <c r="S9471">
        <f>WEEKDAY(Table1[[#This Row],[Discharge Date]],2)</f>
        <v>5</v>
      </c>
      <c r="T9471" t="s">
        <v>27</v>
      </c>
      <c r="U9471" t="s">
        <v>39</v>
      </c>
      <c r="V9471" t="s">
        <v>40</v>
      </c>
    </row>
    <row r="9472" spans="1:22" x14ac:dyDescent="0.35">
      <c r="A9472" t="s">
        <v>25296</v>
      </c>
      <c r="B9472">
        <v>48</v>
      </c>
      <c r="C9472" t="s">
        <v>20</v>
      </c>
      <c r="D9472" t="s">
        <v>57</v>
      </c>
      <c r="E9472" t="s">
        <v>53</v>
      </c>
      <c r="F9472" s="1">
        <v>43864</v>
      </c>
      <c r="G9472">
        <f>DAY(Table1[[#This Row],[Date of Admission]])</f>
        <v>3</v>
      </c>
      <c r="H9472" t="str">
        <f>TEXT(Table1[[#This Row],[Date of Admission]],"dddd")</f>
        <v>Monday</v>
      </c>
      <c r="I9472">
        <f>WEEKDAY(Table1[[#This Row],[Date of Admission]],2)</f>
        <v>1</v>
      </c>
      <c r="J9472" t="str">
        <f>IF(OR(Table1[[#This Row],[Weekday Number]]=6,Table1[[#This Row],[Weekday Number]]=7),"Weekend","Weekday")</f>
        <v>Weekday</v>
      </c>
      <c r="K94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72" t="s">
        <v>25297</v>
      </c>
      <c r="M9472" t="s">
        <v>958</v>
      </c>
      <c r="N9472" t="s">
        <v>25</v>
      </c>
      <c r="O9472">
        <v>16188.28758</v>
      </c>
      <c r="P9472">
        <v>157</v>
      </c>
      <c r="Q9472" t="s">
        <v>26</v>
      </c>
      <c r="R9472" s="1">
        <v>43870</v>
      </c>
      <c r="S9472">
        <f>WEEKDAY(Table1[[#This Row],[Discharge Date]],2)</f>
        <v>7</v>
      </c>
      <c r="T9472" t="s">
        <v>50</v>
      </c>
      <c r="U9472" t="s">
        <v>51</v>
      </c>
      <c r="V9472" t="s">
        <v>40</v>
      </c>
    </row>
    <row r="9473" spans="1:22" x14ac:dyDescent="0.35">
      <c r="A9473" t="s">
        <v>25298</v>
      </c>
      <c r="B9473">
        <v>45</v>
      </c>
      <c r="C9473" t="s">
        <v>31</v>
      </c>
      <c r="D9473" t="s">
        <v>21</v>
      </c>
      <c r="E9473" t="s">
        <v>43</v>
      </c>
      <c r="F9473" s="1">
        <v>44403</v>
      </c>
      <c r="G9473">
        <f>DAY(Table1[[#This Row],[Date of Admission]])</f>
        <v>26</v>
      </c>
      <c r="H9473" t="str">
        <f>TEXT(Table1[[#This Row],[Date of Admission]],"dddd")</f>
        <v>Monday</v>
      </c>
      <c r="I9473">
        <f>WEEKDAY(Table1[[#This Row],[Date of Admission]],2)</f>
        <v>1</v>
      </c>
      <c r="J9473" t="str">
        <f>IF(OR(Table1[[#This Row],[Weekday Number]]=6,Table1[[#This Row],[Weekday Number]]=7),"Weekend","Weekday")</f>
        <v>Weekday</v>
      </c>
      <c r="K94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3" t="s">
        <v>25299</v>
      </c>
      <c r="M9473" t="s">
        <v>25300</v>
      </c>
      <c r="N9473" t="s">
        <v>65</v>
      </c>
      <c r="O9473">
        <v>11541.57382</v>
      </c>
      <c r="P9473">
        <v>339</v>
      </c>
      <c r="Q9473" t="s">
        <v>26</v>
      </c>
      <c r="R9473" s="1">
        <v>44412</v>
      </c>
      <c r="S9473">
        <f>WEEKDAY(Table1[[#This Row],[Discharge Date]],2)</f>
        <v>3</v>
      </c>
      <c r="T9473" t="s">
        <v>50</v>
      </c>
      <c r="U9473" t="s">
        <v>39</v>
      </c>
      <c r="V9473" t="s">
        <v>40</v>
      </c>
    </row>
    <row r="9474" spans="1:22" x14ac:dyDescent="0.35">
      <c r="A9474" t="s">
        <v>25301</v>
      </c>
      <c r="B9474">
        <v>67</v>
      </c>
      <c r="C9474" t="s">
        <v>20</v>
      </c>
      <c r="D9474" t="s">
        <v>239</v>
      </c>
      <c r="E9474" t="s">
        <v>78</v>
      </c>
      <c r="F9474" s="1">
        <v>44208</v>
      </c>
      <c r="G9474">
        <f>DAY(Table1[[#This Row],[Date of Admission]])</f>
        <v>12</v>
      </c>
      <c r="H9474" t="str">
        <f>TEXT(Table1[[#This Row],[Date of Admission]],"dddd")</f>
        <v>Tuesday</v>
      </c>
      <c r="I9474">
        <f>WEEKDAY(Table1[[#This Row],[Date of Admission]],2)</f>
        <v>2</v>
      </c>
      <c r="J9474" t="str">
        <f>IF(OR(Table1[[#This Row],[Weekday Number]]=6,Table1[[#This Row],[Weekday Number]]=7),"Weekend","Weekday")</f>
        <v>Weekday</v>
      </c>
      <c r="K94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4" t="s">
        <v>25302</v>
      </c>
      <c r="M9474" t="s">
        <v>25303</v>
      </c>
      <c r="N9474" t="s">
        <v>25</v>
      </c>
      <c r="O9474">
        <v>37415.1495</v>
      </c>
      <c r="P9474">
        <v>477</v>
      </c>
      <c r="Q9474" t="s">
        <v>26</v>
      </c>
      <c r="R9474" s="1">
        <v>44216</v>
      </c>
      <c r="S9474">
        <f>WEEKDAY(Table1[[#This Row],[Discharge Date]],2)</f>
        <v>3</v>
      </c>
      <c r="T9474" t="s">
        <v>56</v>
      </c>
      <c r="U9474" t="s">
        <v>51</v>
      </c>
      <c r="V9474" t="s">
        <v>29</v>
      </c>
    </row>
    <row r="9475" spans="1:22" x14ac:dyDescent="0.35">
      <c r="A9475" t="s">
        <v>25304</v>
      </c>
      <c r="B9475">
        <v>47</v>
      </c>
      <c r="C9475" t="s">
        <v>31</v>
      </c>
      <c r="D9475" t="s">
        <v>71</v>
      </c>
      <c r="E9475" t="s">
        <v>33</v>
      </c>
      <c r="F9475" s="1">
        <v>45028</v>
      </c>
      <c r="G9475">
        <f>DAY(Table1[[#This Row],[Date of Admission]])</f>
        <v>12</v>
      </c>
      <c r="H9475" t="str">
        <f>TEXT(Table1[[#This Row],[Date of Admission]],"dddd")</f>
        <v>Wednesday</v>
      </c>
      <c r="I9475">
        <f>WEEKDAY(Table1[[#This Row],[Date of Admission]],2)</f>
        <v>3</v>
      </c>
      <c r="J9475" t="str">
        <f>IF(OR(Table1[[#This Row],[Weekday Number]]=6,Table1[[#This Row],[Weekday Number]]=7),"Weekend","Weekday")</f>
        <v>Weekday</v>
      </c>
      <c r="K94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5" t="s">
        <v>25305</v>
      </c>
      <c r="M9475" t="s">
        <v>25306</v>
      </c>
      <c r="N9475" t="s">
        <v>69</v>
      </c>
      <c r="O9475">
        <v>18194.675220000001</v>
      </c>
      <c r="P9475">
        <v>487</v>
      </c>
      <c r="Q9475" t="s">
        <v>49</v>
      </c>
      <c r="R9475" s="1">
        <v>45051</v>
      </c>
      <c r="S9475">
        <f>WEEKDAY(Table1[[#This Row],[Discharge Date]],2)</f>
        <v>5</v>
      </c>
      <c r="T9475" t="s">
        <v>94</v>
      </c>
      <c r="U9475" t="s">
        <v>51</v>
      </c>
      <c r="V9475" t="s">
        <v>40</v>
      </c>
    </row>
    <row r="9476" spans="1:22" x14ac:dyDescent="0.35">
      <c r="A9476" t="s">
        <v>25307</v>
      </c>
      <c r="B9476">
        <v>54</v>
      </c>
      <c r="C9476" t="s">
        <v>20</v>
      </c>
      <c r="D9476" t="s">
        <v>57</v>
      </c>
      <c r="E9476" t="s">
        <v>53</v>
      </c>
      <c r="F9476" s="1">
        <v>44287</v>
      </c>
      <c r="G9476">
        <f>DAY(Table1[[#This Row],[Date of Admission]])</f>
        <v>1</v>
      </c>
      <c r="H9476" t="str">
        <f>TEXT(Table1[[#This Row],[Date of Admission]],"dddd")</f>
        <v>Thursday</v>
      </c>
      <c r="I9476">
        <f>WEEKDAY(Table1[[#This Row],[Date of Admission]],2)</f>
        <v>4</v>
      </c>
      <c r="J9476" t="str">
        <f>IF(OR(Table1[[#This Row],[Weekday Number]]=6,Table1[[#This Row],[Weekday Number]]=7),"Weekend","Weekday")</f>
        <v>Weekday</v>
      </c>
      <c r="K94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76" t="s">
        <v>25308</v>
      </c>
      <c r="M9476" t="s">
        <v>25309</v>
      </c>
      <c r="N9476" t="s">
        <v>36</v>
      </c>
      <c r="O9476">
        <v>12637.166789999999</v>
      </c>
      <c r="P9476">
        <v>295</v>
      </c>
      <c r="Q9476" t="s">
        <v>26</v>
      </c>
      <c r="R9476" s="1">
        <v>44298</v>
      </c>
      <c r="S9476">
        <f>WEEKDAY(Table1[[#This Row],[Discharge Date]],2)</f>
        <v>1</v>
      </c>
      <c r="T9476" t="s">
        <v>50</v>
      </c>
      <c r="U9476" t="s">
        <v>51</v>
      </c>
      <c r="V9476" t="s">
        <v>40</v>
      </c>
    </row>
    <row r="9477" spans="1:22" x14ac:dyDescent="0.35">
      <c r="A9477" t="s">
        <v>25310</v>
      </c>
      <c r="B9477">
        <v>40</v>
      </c>
      <c r="C9477" t="s">
        <v>31</v>
      </c>
      <c r="D9477" t="s">
        <v>21</v>
      </c>
      <c r="E9477" t="s">
        <v>53</v>
      </c>
      <c r="F9477" s="1">
        <v>44880</v>
      </c>
      <c r="G9477">
        <f>DAY(Table1[[#This Row],[Date of Admission]])</f>
        <v>15</v>
      </c>
      <c r="H9477" t="str">
        <f>TEXT(Table1[[#This Row],[Date of Admission]],"dddd")</f>
        <v>Tuesday</v>
      </c>
      <c r="I9477">
        <f>WEEKDAY(Table1[[#This Row],[Date of Admission]],2)</f>
        <v>2</v>
      </c>
      <c r="J9477" t="str">
        <f>IF(OR(Table1[[#This Row],[Weekday Number]]=6,Table1[[#This Row],[Weekday Number]]=7),"Weekend","Weekday")</f>
        <v>Weekday</v>
      </c>
      <c r="K94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7" t="s">
        <v>22885</v>
      </c>
      <c r="M9477" t="s">
        <v>25311</v>
      </c>
      <c r="N9477" t="s">
        <v>65</v>
      </c>
      <c r="P9477">
        <v>124</v>
      </c>
      <c r="Q9477" t="s">
        <v>26</v>
      </c>
      <c r="R9477" s="1">
        <v>44893</v>
      </c>
      <c r="S9477">
        <f>WEEKDAY(Table1[[#This Row],[Discharge Date]],2)</f>
        <v>1</v>
      </c>
      <c r="T9477" t="s">
        <v>27</v>
      </c>
      <c r="U9477" t="s">
        <v>39</v>
      </c>
      <c r="V9477" t="s">
        <v>40</v>
      </c>
    </row>
    <row r="9478" spans="1:22" x14ac:dyDescent="0.35">
      <c r="A9478" t="s">
        <v>25312</v>
      </c>
      <c r="B9478">
        <v>61</v>
      </c>
      <c r="C9478" t="s">
        <v>31</v>
      </c>
      <c r="D9478" t="s">
        <v>32</v>
      </c>
      <c r="E9478" t="s">
        <v>62</v>
      </c>
      <c r="F9478" s="1">
        <v>45120</v>
      </c>
      <c r="G9478">
        <f>DAY(Table1[[#This Row],[Date of Admission]])</f>
        <v>13</v>
      </c>
      <c r="H9478" t="str">
        <f>TEXT(Table1[[#This Row],[Date of Admission]],"dddd")</f>
        <v>Thursday</v>
      </c>
      <c r="I9478">
        <f>WEEKDAY(Table1[[#This Row],[Date of Admission]],2)</f>
        <v>4</v>
      </c>
      <c r="J9478" t="str">
        <f>IF(OR(Table1[[#This Row],[Weekday Number]]=6,Table1[[#This Row],[Weekday Number]]=7),"Weekend","Weekday")</f>
        <v>Weekday</v>
      </c>
      <c r="K94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8" t="s">
        <v>25313</v>
      </c>
      <c r="M9478" t="s">
        <v>25314</v>
      </c>
      <c r="N9478" t="s">
        <v>25</v>
      </c>
      <c r="O9478">
        <v>11261.33462</v>
      </c>
      <c r="P9478">
        <v>438</v>
      </c>
      <c r="Q9478" t="s">
        <v>49</v>
      </c>
      <c r="R9478" s="1">
        <v>45129</v>
      </c>
      <c r="S9478">
        <f>WEEKDAY(Table1[[#This Row],[Discharge Date]],2)</f>
        <v>6</v>
      </c>
      <c r="T9478" t="s">
        <v>94</v>
      </c>
      <c r="U9478" t="s">
        <v>39</v>
      </c>
      <c r="V9478" t="s">
        <v>40</v>
      </c>
    </row>
    <row r="9479" spans="1:22" x14ac:dyDescent="0.35">
      <c r="A9479" t="s">
        <v>25315</v>
      </c>
      <c r="B9479">
        <v>35</v>
      </c>
      <c r="C9479" t="s">
        <v>31</v>
      </c>
      <c r="D9479" t="s">
        <v>32</v>
      </c>
      <c r="E9479" t="s">
        <v>43</v>
      </c>
      <c r="F9479" s="1">
        <v>43549</v>
      </c>
      <c r="G9479">
        <f>DAY(Table1[[#This Row],[Date of Admission]])</f>
        <v>25</v>
      </c>
      <c r="H9479" t="str">
        <f>TEXT(Table1[[#This Row],[Date of Admission]],"dddd")</f>
        <v>Monday</v>
      </c>
      <c r="I9479">
        <f>WEEKDAY(Table1[[#This Row],[Date of Admission]],2)</f>
        <v>1</v>
      </c>
      <c r="J9479" t="str">
        <f>IF(OR(Table1[[#This Row],[Weekday Number]]=6,Table1[[#This Row],[Weekday Number]]=7),"Weekend","Weekday")</f>
        <v>Weekday</v>
      </c>
      <c r="K94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79" t="s">
        <v>25316</v>
      </c>
      <c r="M9479" t="s">
        <v>3190</v>
      </c>
      <c r="N9479" t="s">
        <v>60</v>
      </c>
      <c r="O9479">
        <v>19853.115549999999</v>
      </c>
      <c r="P9479">
        <v>120</v>
      </c>
      <c r="Q9479" t="s">
        <v>26</v>
      </c>
      <c r="R9479" s="1">
        <v>43552</v>
      </c>
      <c r="S9479">
        <f>WEEKDAY(Table1[[#This Row],[Discharge Date]],2)</f>
        <v>4</v>
      </c>
      <c r="T9479" t="s">
        <v>38</v>
      </c>
      <c r="U9479" t="s">
        <v>51</v>
      </c>
      <c r="V9479" t="s">
        <v>40</v>
      </c>
    </row>
    <row r="9480" spans="1:22" x14ac:dyDescent="0.35">
      <c r="A9480" t="s">
        <v>1255</v>
      </c>
      <c r="B9480">
        <v>79</v>
      </c>
      <c r="C9480" t="s">
        <v>31</v>
      </c>
      <c r="D9480" t="s">
        <v>71</v>
      </c>
      <c r="E9480" t="s">
        <v>78</v>
      </c>
      <c r="F9480" s="1">
        <v>44390</v>
      </c>
      <c r="G9480">
        <f>DAY(Table1[[#This Row],[Date of Admission]])</f>
        <v>13</v>
      </c>
      <c r="H9480" t="str">
        <f>TEXT(Table1[[#This Row],[Date of Admission]],"dddd")</f>
        <v>Tuesday</v>
      </c>
      <c r="I9480">
        <f>WEEKDAY(Table1[[#This Row],[Date of Admission]],2)</f>
        <v>2</v>
      </c>
      <c r="J9480" t="str">
        <f>IF(OR(Table1[[#This Row],[Weekday Number]]=6,Table1[[#This Row],[Weekday Number]]=7),"Weekend","Weekday")</f>
        <v>Weekday</v>
      </c>
      <c r="K94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0" t="s">
        <v>25317</v>
      </c>
      <c r="M9480" t="s">
        <v>25318</v>
      </c>
      <c r="N9480" t="s">
        <v>25</v>
      </c>
      <c r="O9480">
        <v>67425.026620000004</v>
      </c>
      <c r="P9480">
        <v>430</v>
      </c>
      <c r="Q9480" t="s">
        <v>37</v>
      </c>
      <c r="R9480" s="1">
        <v>44412</v>
      </c>
      <c r="S9480">
        <f>WEEKDAY(Table1[[#This Row],[Discharge Date]],2)</f>
        <v>3</v>
      </c>
      <c r="T9480" t="s">
        <v>38</v>
      </c>
      <c r="U9480" t="s">
        <v>51</v>
      </c>
      <c r="V9480" t="s">
        <v>29</v>
      </c>
    </row>
    <row r="9481" spans="1:22" x14ac:dyDescent="0.35">
      <c r="A9481" t="s">
        <v>25319</v>
      </c>
      <c r="B9481">
        <v>22</v>
      </c>
      <c r="C9481" t="s">
        <v>31</v>
      </c>
      <c r="D9481" t="s">
        <v>71</v>
      </c>
      <c r="E9481" t="s">
        <v>43</v>
      </c>
      <c r="F9481" s="1">
        <v>43446</v>
      </c>
      <c r="G9481">
        <f>DAY(Table1[[#This Row],[Date of Admission]])</f>
        <v>12</v>
      </c>
      <c r="H9481" t="str">
        <f>TEXT(Table1[[#This Row],[Date of Admission]],"dddd")</f>
        <v>Wednesday</v>
      </c>
      <c r="I9481">
        <f>WEEKDAY(Table1[[#This Row],[Date of Admission]],2)</f>
        <v>3</v>
      </c>
      <c r="J9481" t="str">
        <f>IF(OR(Table1[[#This Row],[Weekday Number]]=6,Table1[[#This Row],[Weekday Number]]=7),"Weekend","Weekday")</f>
        <v>Weekday</v>
      </c>
      <c r="K94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1" t="s">
        <v>25320</v>
      </c>
      <c r="M9481" t="s">
        <v>25321</v>
      </c>
      <c r="N9481" t="s">
        <v>69</v>
      </c>
      <c r="O9481">
        <v>6764.0488439999999</v>
      </c>
      <c r="P9481">
        <v>283</v>
      </c>
      <c r="Q9481" t="s">
        <v>26</v>
      </c>
      <c r="R9481" s="1">
        <v>43469</v>
      </c>
      <c r="S9481">
        <f>WEEKDAY(Table1[[#This Row],[Discharge Date]],2)</f>
        <v>5</v>
      </c>
      <c r="T9481" t="s">
        <v>56</v>
      </c>
      <c r="U9481" t="s">
        <v>39</v>
      </c>
      <c r="V9481" t="s">
        <v>84</v>
      </c>
    </row>
    <row r="9482" spans="1:22" x14ac:dyDescent="0.35">
      <c r="A9482" t="s">
        <v>229</v>
      </c>
      <c r="B9482">
        <v>22</v>
      </c>
      <c r="C9482" t="s">
        <v>20</v>
      </c>
      <c r="D9482" t="s">
        <v>57</v>
      </c>
      <c r="E9482" t="s">
        <v>53</v>
      </c>
      <c r="F9482" s="1">
        <v>44103</v>
      </c>
      <c r="G9482">
        <f>DAY(Table1[[#This Row],[Date of Admission]])</f>
        <v>29</v>
      </c>
      <c r="H9482" t="str">
        <f>TEXT(Table1[[#This Row],[Date of Admission]],"dddd")</f>
        <v>Tuesday</v>
      </c>
      <c r="I9482">
        <f>WEEKDAY(Table1[[#This Row],[Date of Admission]],2)</f>
        <v>2</v>
      </c>
      <c r="J9482" t="str">
        <f>IF(OR(Table1[[#This Row],[Weekday Number]]=6,Table1[[#This Row],[Weekday Number]]=7),"Weekend","Weekday")</f>
        <v>Weekday</v>
      </c>
      <c r="K94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82" t="s">
        <v>25322</v>
      </c>
      <c r="M9482" t="s">
        <v>25323</v>
      </c>
      <c r="N9482" t="s">
        <v>60</v>
      </c>
      <c r="O9482">
        <v>12390.69162</v>
      </c>
      <c r="P9482">
        <v>195</v>
      </c>
      <c r="Q9482" t="s">
        <v>26</v>
      </c>
      <c r="R9482" s="1">
        <v>44106</v>
      </c>
      <c r="S9482">
        <f>WEEKDAY(Table1[[#This Row],[Discharge Date]],2)</f>
        <v>5</v>
      </c>
      <c r="T9482" t="s">
        <v>27</v>
      </c>
      <c r="U9482" t="s">
        <v>51</v>
      </c>
      <c r="V9482" t="s">
        <v>84</v>
      </c>
    </row>
    <row r="9483" spans="1:22" x14ac:dyDescent="0.35">
      <c r="A9483" t="s">
        <v>25324</v>
      </c>
      <c r="B9483">
        <v>62</v>
      </c>
      <c r="C9483" t="s">
        <v>31</v>
      </c>
      <c r="D9483" t="s">
        <v>32</v>
      </c>
      <c r="E9483" t="s">
        <v>53</v>
      </c>
      <c r="F9483" s="1">
        <v>44848</v>
      </c>
      <c r="G9483">
        <f>DAY(Table1[[#This Row],[Date of Admission]])</f>
        <v>14</v>
      </c>
      <c r="H9483" t="str">
        <f>TEXT(Table1[[#This Row],[Date of Admission]],"dddd")</f>
        <v>Friday</v>
      </c>
      <c r="I9483">
        <f>WEEKDAY(Table1[[#This Row],[Date of Admission]],2)</f>
        <v>5</v>
      </c>
      <c r="J9483" t="str">
        <f>IF(OR(Table1[[#This Row],[Weekday Number]]=6,Table1[[#This Row],[Weekday Number]]=7),"Weekend","Weekday")</f>
        <v>Weekday</v>
      </c>
      <c r="K94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3" t="s">
        <v>25325</v>
      </c>
      <c r="M9483" t="s">
        <v>25326</v>
      </c>
      <c r="N9483" t="s">
        <v>25</v>
      </c>
      <c r="O9483">
        <v>21948.282640000001</v>
      </c>
      <c r="P9483">
        <v>417</v>
      </c>
      <c r="Q9483" t="s">
        <v>26</v>
      </c>
      <c r="R9483" s="1">
        <v>44852</v>
      </c>
      <c r="S9483">
        <f>WEEKDAY(Table1[[#This Row],[Discharge Date]],2)</f>
        <v>2</v>
      </c>
      <c r="T9483" t="s">
        <v>38</v>
      </c>
      <c r="U9483" t="s">
        <v>28</v>
      </c>
      <c r="V9483" t="s">
        <v>40</v>
      </c>
    </row>
    <row r="9484" spans="1:22" x14ac:dyDescent="0.35">
      <c r="A9484" t="s">
        <v>1088</v>
      </c>
      <c r="B9484">
        <v>26</v>
      </c>
      <c r="C9484" t="s">
        <v>20</v>
      </c>
      <c r="D9484" t="s">
        <v>124</v>
      </c>
      <c r="E9484" t="s">
        <v>33</v>
      </c>
      <c r="F9484" s="1">
        <v>44301</v>
      </c>
      <c r="G9484">
        <f>DAY(Table1[[#This Row],[Date of Admission]])</f>
        <v>15</v>
      </c>
      <c r="H9484" t="str">
        <f>TEXT(Table1[[#This Row],[Date of Admission]],"dddd")</f>
        <v>Thursday</v>
      </c>
      <c r="I9484">
        <f>WEEKDAY(Table1[[#This Row],[Date of Admission]],2)</f>
        <v>4</v>
      </c>
      <c r="J9484" t="str">
        <f>IF(OR(Table1[[#This Row],[Weekday Number]]=6,Table1[[#This Row],[Weekday Number]]=7),"Weekend","Weekday")</f>
        <v>Weekday</v>
      </c>
      <c r="K94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4" t="s">
        <v>25327</v>
      </c>
      <c r="M9484" t="s">
        <v>25328</v>
      </c>
      <c r="N9484" t="s">
        <v>69</v>
      </c>
      <c r="O9484">
        <v>7443.440337</v>
      </c>
      <c r="P9484">
        <v>362</v>
      </c>
      <c r="Q9484" t="s">
        <v>49</v>
      </c>
      <c r="R9484" s="1">
        <v>44325</v>
      </c>
      <c r="S9484">
        <f>WEEKDAY(Table1[[#This Row],[Discharge Date]],2)</f>
        <v>7</v>
      </c>
      <c r="T9484" t="s">
        <v>50</v>
      </c>
      <c r="U9484" t="s">
        <v>39</v>
      </c>
      <c r="V9484" t="s">
        <v>40</v>
      </c>
    </row>
    <row r="9485" spans="1:22" x14ac:dyDescent="0.35">
      <c r="A9485" t="s">
        <v>25329</v>
      </c>
      <c r="B9485">
        <v>74</v>
      </c>
      <c r="C9485" t="s">
        <v>31</v>
      </c>
      <c r="D9485" t="s">
        <v>57</v>
      </c>
      <c r="E9485" t="s">
        <v>53</v>
      </c>
      <c r="F9485" s="1">
        <v>43671</v>
      </c>
      <c r="G9485">
        <f>DAY(Table1[[#This Row],[Date of Admission]])</f>
        <v>25</v>
      </c>
      <c r="H9485" t="str">
        <f>TEXT(Table1[[#This Row],[Date of Admission]],"dddd")</f>
        <v>Thursday</v>
      </c>
      <c r="I9485">
        <f>WEEKDAY(Table1[[#This Row],[Date of Admission]],2)</f>
        <v>4</v>
      </c>
      <c r="J9485" t="str">
        <f>IF(OR(Table1[[#This Row],[Weekday Number]]=6,Table1[[#This Row],[Weekday Number]]=7),"Weekend","Weekday")</f>
        <v>Weekday</v>
      </c>
      <c r="K94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5" t="s">
        <v>25330</v>
      </c>
      <c r="M9485" t="s">
        <v>6018</v>
      </c>
      <c r="N9485" t="s">
        <v>25</v>
      </c>
      <c r="O9485">
        <v>2811.2035660000001</v>
      </c>
      <c r="P9485">
        <v>164</v>
      </c>
      <c r="Q9485" t="s">
        <v>26</v>
      </c>
      <c r="R9485" s="1">
        <v>43672</v>
      </c>
      <c r="S9485">
        <f>WEEKDAY(Table1[[#This Row],[Discharge Date]],2)</f>
        <v>5</v>
      </c>
      <c r="T9485" t="s">
        <v>27</v>
      </c>
      <c r="U9485" t="s">
        <v>51</v>
      </c>
      <c r="V9485" t="s">
        <v>29</v>
      </c>
    </row>
    <row r="9486" spans="1:22" x14ac:dyDescent="0.35">
      <c r="A9486" t="s">
        <v>25331</v>
      </c>
      <c r="B9486">
        <v>64</v>
      </c>
      <c r="C9486" t="s">
        <v>31</v>
      </c>
      <c r="D9486" t="s">
        <v>99</v>
      </c>
      <c r="E9486" t="s">
        <v>33</v>
      </c>
      <c r="F9486" s="1">
        <v>43598</v>
      </c>
      <c r="G9486">
        <f>DAY(Table1[[#This Row],[Date of Admission]])</f>
        <v>13</v>
      </c>
      <c r="H9486" t="str">
        <f>TEXT(Table1[[#This Row],[Date of Admission]],"dddd")</f>
        <v>Monday</v>
      </c>
      <c r="I9486">
        <f>WEEKDAY(Table1[[#This Row],[Date of Admission]],2)</f>
        <v>1</v>
      </c>
      <c r="J9486" t="str">
        <f>IF(OR(Table1[[#This Row],[Weekday Number]]=6,Table1[[#This Row],[Weekday Number]]=7),"Weekend","Weekday")</f>
        <v>Weekday</v>
      </c>
      <c r="K94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6" t="s">
        <v>25332</v>
      </c>
      <c r="M9486" t="s">
        <v>25333</v>
      </c>
      <c r="N9486" t="s">
        <v>25</v>
      </c>
      <c r="O9486">
        <v>13524.879129999999</v>
      </c>
      <c r="P9486">
        <v>311</v>
      </c>
      <c r="Q9486" t="s">
        <v>37</v>
      </c>
      <c r="R9486" s="1">
        <v>43615</v>
      </c>
      <c r="S9486">
        <f>WEEKDAY(Table1[[#This Row],[Discharge Date]],2)</f>
        <v>4</v>
      </c>
      <c r="T9486" t="s">
        <v>50</v>
      </c>
      <c r="U9486" t="s">
        <v>51</v>
      </c>
      <c r="V9486" t="s">
        <v>40</v>
      </c>
    </row>
    <row r="9487" spans="1:22" x14ac:dyDescent="0.35">
      <c r="A9487" t="s">
        <v>25334</v>
      </c>
      <c r="B9487">
        <v>50</v>
      </c>
      <c r="C9487" t="s">
        <v>31</v>
      </c>
      <c r="D9487" t="s">
        <v>239</v>
      </c>
      <c r="E9487" t="s">
        <v>78</v>
      </c>
      <c r="F9487" s="1">
        <v>44796</v>
      </c>
      <c r="G9487">
        <f>DAY(Table1[[#This Row],[Date of Admission]])</f>
        <v>23</v>
      </c>
      <c r="H9487" t="str">
        <f>TEXT(Table1[[#This Row],[Date of Admission]],"dddd")</f>
        <v>Tuesday</v>
      </c>
      <c r="I9487">
        <f>WEEKDAY(Table1[[#This Row],[Date of Admission]],2)</f>
        <v>2</v>
      </c>
      <c r="J9487" t="str">
        <f>IF(OR(Table1[[#This Row],[Weekday Number]]=6,Table1[[#This Row],[Weekday Number]]=7),"Weekend","Weekday")</f>
        <v>Weekday</v>
      </c>
      <c r="K94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7" t="s">
        <v>25335</v>
      </c>
      <c r="M9487" t="s">
        <v>25336</v>
      </c>
      <c r="N9487" t="s">
        <v>60</v>
      </c>
      <c r="O9487">
        <v>58952.589399999997</v>
      </c>
      <c r="P9487">
        <v>153</v>
      </c>
      <c r="Q9487" t="s">
        <v>37</v>
      </c>
      <c r="R9487" s="1">
        <v>44802</v>
      </c>
      <c r="S9487">
        <f>WEEKDAY(Table1[[#This Row],[Discharge Date]],2)</f>
        <v>1</v>
      </c>
      <c r="T9487" t="s">
        <v>38</v>
      </c>
      <c r="U9487" t="s">
        <v>28</v>
      </c>
      <c r="V9487" t="s">
        <v>40</v>
      </c>
    </row>
    <row r="9488" spans="1:22" x14ac:dyDescent="0.35">
      <c r="A9488" t="s">
        <v>25337</v>
      </c>
      <c r="B9488">
        <v>73</v>
      </c>
      <c r="C9488" t="s">
        <v>31</v>
      </c>
      <c r="D9488" t="s">
        <v>21</v>
      </c>
      <c r="E9488" t="s">
        <v>53</v>
      </c>
      <c r="F9488" s="1">
        <v>44237</v>
      </c>
      <c r="G9488">
        <f>DAY(Table1[[#This Row],[Date of Admission]])</f>
        <v>10</v>
      </c>
      <c r="H9488" t="str">
        <f>TEXT(Table1[[#This Row],[Date of Admission]],"dddd")</f>
        <v>Wednesday</v>
      </c>
      <c r="I9488">
        <f>WEEKDAY(Table1[[#This Row],[Date of Admission]],2)</f>
        <v>3</v>
      </c>
      <c r="J9488" t="str">
        <f>IF(OR(Table1[[#This Row],[Weekday Number]]=6,Table1[[#This Row],[Weekday Number]]=7),"Weekend","Weekday")</f>
        <v>Weekday</v>
      </c>
      <c r="K94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8" t="s">
        <v>25338</v>
      </c>
      <c r="M9488" t="s">
        <v>25339</v>
      </c>
      <c r="N9488" t="s">
        <v>25</v>
      </c>
      <c r="O9488">
        <v>23946.05661</v>
      </c>
      <c r="P9488">
        <v>401</v>
      </c>
      <c r="Q9488" t="s">
        <v>26</v>
      </c>
      <c r="R9488" s="1">
        <v>44241</v>
      </c>
      <c r="S9488">
        <f>WEEKDAY(Table1[[#This Row],[Discharge Date]],2)</f>
        <v>7</v>
      </c>
      <c r="T9488" t="s">
        <v>38</v>
      </c>
      <c r="U9488" t="s">
        <v>28</v>
      </c>
      <c r="V9488" t="s">
        <v>29</v>
      </c>
    </row>
    <row r="9489" spans="1:22" x14ac:dyDescent="0.35">
      <c r="A9489" t="s">
        <v>25340</v>
      </c>
      <c r="B9489">
        <v>68</v>
      </c>
      <c r="C9489" t="s">
        <v>20</v>
      </c>
      <c r="D9489" t="s">
        <v>57</v>
      </c>
      <c r="E9489" t="s">
        <v>62</v>
      </c>
      <c r="F9489" s="1">
        <v>43478</v>
      </c>
      <c r="G9489">
        <f>DAY(Table1[[#This Row],[Date of Admission]])</f>
        <v>13</v>
      </c>
      <c r="H9489" t="str">
        <f>TEXT(Table1[[#This Row],[Date of Admission]],"dddd")</f>
        <v>Sunday</v>
      </c>
      <c r="I9489">
        <f>WEEKDAY(Table1[[#This Row],[Date of Admission]],2)</f>
        <v>7</v>
      </c>
      <c r="J9489" t="str">
        <f>IF(OR(Table1[[#This Row],[Weekday Number]]=6,Table1[[#This Row],[Weekday Number]]=7),"Weekend","Weekday")</f>
        <v>Weekend</v>
      </c>
      <c r="K94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89" t="s">
        <v>12439</v>
      </c>
      <c r="M9489" t="s">
        <v>25341</v>
      </c>
      <c r="N9489" t="s">
        <v>25</v>
      </c>
      <c r="O9489">
        <v>28237.805639999999</v>
      </c>
      <c r="P9489">
        <v>498</v>
      </c>
      <c r="Q9489" t="s">
        <v>37</v>
      </c>
      <c r="R9489" s="1">
        <v>43505</v>
      </c>
      <c r="S9489">
        <f>WEEKDAY(Table1[[#This Row],[Discharge Date]],2)</f>
        <v>6</v>
      </c>
      <c r="T9489" t="s">
        <v>38</v>
      </c>
      <c r="U9489" t="s">
        <v>28</v>
      </c>
      <c r="V9489" t="s">
        <v>29</v>
      </c>
    </row>
    <row r="9490" spans="1:22" x14ac:dyDescent="0.35">
      <c r="A9490" t="s">
        <v>25342</v>
      </c>
      <c r="B9490">
        <v>33</v>
      </c>
      <c r="C9490" t="s">
        <v>31</v>
      </c>
      <c r="D9490" t="s">
        <v>124</v>
      </c>
      <c r="E9490" t="s">
        <v>62</v>
      </c>
      <c r="F9490" s="1">
        <v>44404</v>
      </c>
      <c r="G9490">
        <f>DAY(Table1[[#This Row],[Date of Admission]])</f>
        <v>27</v>
      </c>
      <c r="H9490" t="str">
        <f>TEXT(Table1[[#This Row],[Date of Admission]],"dddd")</f>
        <v>Tuesday</v>
      </c>
      <c r="I9490">
        <f>WEEKDAY(Table1[[#This Row],[Date of Admission]],2)</f>
        <v>2</v>
      </c>
      <c r="J9490" t="str">
        <f>IF(OR(Table1[[#This Row],[Weekday Number]]=6,Table1[[#This Row],[Weekday Number]]=7),"Weekend","Weekday")</f>
        <v>Weekday</v>
      </c>
      <c r="K94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490" t="s">
        <v>10038</v>
      </c>
      <c r="M9490" t="s">
        <v>10595</v>
      </c>
      <c r="N9490" t="s">
        <v>69</v>
      </c>
      <c r="O9490">
        <v>9175.0679280000004</v>
      </c>
      <c r="P9490">
        <v>496</v>
      </c>
      <c r="Q9490" t="s">
        <v>37</v>
      </c>
      <c r="R9490" s="1">
        <v>44426</v>
      </c>
      <c r="S9490">
        <f>WEEKDAY(Table1[[#This Row],[Discharge Date]],2)</f>
        <v>3</v>
      </c>
      <c r="T9490" t="s">
        <v>38</v>
      </c>
      <c r="U9490" t="s">
        <v>28</v>
      </c>
      <c r="V9490" t="s">
        <v>40</v>
      </c>
    </row>
    <row r="9491" spans="1:22" x14ac:dyDescent="0.35">
      <c r="A9491" t="s">
        <v>25343</v>
      </c>
      <c r="B9491">
        <v>66</v>
      </c>
      <c r="C9491" t="s">
        <v>31</v>
      </c>
      <c r="D9491" t="s">
        <v>99</v>
      </c>
      <c r="E9491" t="s">
        <v>43</v>
      </c>
      <c r="F9491" s="1">
        <v>44659</v>
      </c>
      <c r="G9491">
        <f>DAY(Table1[[#This Row],[Date of Admission]])</f>
        <v>8</v>
      </c>
      <c r="H9491" t="str">
        <f>TEXT(Table1[[#This Row],[Date of Admission]],"dddd")</f>
        <v>Friday</v>
      </c>
      <c r="I9491">
        <f>WEEKDAY(Table1[[#This Row],[Date of Admission]],2)</f>
        <v>5</v>
      </c>
      <c r="J9491" t="str">
        <f>IF(OR(Table1[[#This Row],[Weekday Number]]=6,Table1[[#This Row],[Weekday Number]]=7),"Weekend","Weekday")</f>
        <v>Weekday</v>
      </c>
      <c r="K94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1" t="s">
        <v>25344</v>
      </c>
      <c r="M9491" t="s">
        <v>25345</v>
      </c>
      <c r="N9491" t="s">
        <v>25</v>
      </c>
      <c r="O9491">
        <v>20921.054169999999</v>
      </c>
      <c r="P9491">
        <v>227</v>
      </c>
      <c r="Q9491" t="s">
        <v>26</v>
      </c>
      <c r="R9491" s="1">
        <v>44668</v>
      </c>
      <c r="S9491">
        <f>WEEKDAY(Table1[[#This Row],[Discharge Date]],2)</f>
        <v>7</v>
      </c>
      <c r="T9491" t="s">
        <v>38</v>
      </c>
      <c r="U9491" t="s">
        <v>39</v>
      </c>
      <c r="V9491" t="s">
        <v>29</v>
      </c>
    </row>
    <row r="9492" spans="1:22" x14ac:dyDescent="0.35">
      <c r="A9492" t="s">
        <v>25346</v>
      </c>
      <c r="B9492">
        <v>44</v>
      </c>
      <c r="C9492" t="s">
        <v>20</v>
      </c>
      <c r="D9492" t="s">
        <v>32</v>
      </c>
      <c r="E9492" t="s">
        <v>53</v>
      </c>
      <c r="F9492" s="1">
        <v>44762</v>
      </c>
      <c r="G9492">
        <f>DAY(Table1[[#This Row],[Date of Admission]])</f>
        <v>20</v>
      </c>
      <c r="H9492" t="str">
        <f>TEXT(Table1[[#This Row],[Date of Admission]],"dddd")</f>
        <v>Wednesday</v>
      </c>
      <c r="I9492">
        <f>WEEKDAY(Table1[[#This Row],[Date of Admission]],2)</f>
        <v>3</v>
      </c>
      <c r="J9492" t="str">
        <f>IF(OR(Table1[[#This Row],[Weekday Number]]=6,Table1[[#This Row],[Weekday Number]]=7),"Weekend","Weekday")</f>
        <v>Weekday</v>
      </c>
      <c r="K94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2" t="s">
        <v>25347</v>
      </c>
      <c r="M9492" t="s">
        <v>25348</v>
      </c>
      <c r="N9492" t="s">
        <v>25</v>
      </c>
      <c r="O9492">
        <v>30706.702239999999</v>
      </c>
      <c r="P9492">
        <v>280</v>
      </c>
      <c r="Q9492" t="s">
        <v>26</v>
      </c>
      <c r="R9492" s="1">
        <v>44785</v>
      </c>
      <c r="S9492">
        <f>WEEKDAY(Table1[[#This Row],[Discharge Date]],2)</f>
        <v>5</v>
      </c>
      <c r="T9492" t="s">
        <v>27</v>
      </c>
      <c r="U9492" t="s">
        <v>51</v>
      </c>
      <c r="V9492" t="s">
        <v>40</v>
      </c>
    </row>
    <row r="9493" spans="1:22" x14ac:dyDescent="0.35">
      <c r="A9493" t="s">
        <v>25349</v>
      </c>
      <c r="B9493">
        <v>23</v>
      </c>
      <c r="C9493" t="s">
        <v>20</v>
      </c>
      <c r="D9493" t="s">
        <v>32</v>
      </c>
      <c r="E9493" t="s">
        <v>53</v>
      </c>
      <c r="F9493" s="1">
        <v>44897</v>
      </c>
      <c r="G9493">
        <f>DAY(Table1[[#This Row],[Date of Admission]])</f>
        <v>2</v>
      </c>
      <c r="H9493" t="str">
        <f>TEXT(Table1[[#This Row],[Date of Admission]],"dddd")</f>
        <v>Friday</v>
      </c>
      <c r="I9493">
        <f>WEEKDAY(Table1[[#This Row],[Date of Admission]],2)</f>
        <v>5</v>
      </c>
      <c r="J9493" t="str">
        <f>IF(OR(Table1[[#This Row],[Weekday Number]]=6,Table1[[#This Row],[Weekday Number]]=7),"Weekend","Weekday")</f>
        <v>Weekday</v>
      </c>
      <c r="K94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493" t="s">
        <v>25350</v>
      </c>
      <c r="M9493" t="s">
        <v>25351</v>
      </c>
      <c r="N9493" t="s">
        <v>69</v>
      </c>
      <c r="O9493">
        <v>4040.752097</v>
      </c>
      <c r="P9493">
        <v>117</v>
      </c>
      <c r="Q9493" t="s">
        <v>26</v>
      </c>
      <c r="R9493" s="1">
        <v>44920</v>
      </c>
      <c r="S9493">
        <f>WEEKDAY(Table1[[#This Row],[Discharge Date]],2)</f>
        <v>7</v>
      </c>
      <c r="T9493" t="s">
        <v>38</v>
      </c>
      <c r="U9493" t="s">
        <v>28</v>
      </c>
      <c r="V9493" t="s">
        <v>84</v>
      </c>
    </row>
    <row r="9494" spans="1:22" x14ac:dyDescent="0.35">
      <c r="A9494" t="s">
        <v>25352</v>
      </c>
      <c r="B9494">
        <v>51</v>
      </c>
      <c r="C9494" t="s">
        <v>31</v>
      </c>
      <c r="D9494" t="s">
        <v>32</v>
      </c>
      <c r="E9494" t="s">
        <v>53</v>
      </c>
      <c r="F9494" s="1">
        <v>43661</v>
      </c>
      <c r="G9494">
        <f>DAY(Table1[[#This Row],[Date of Admission]])</f>
        <v>15</v>
      </c>
      <c r="H9494" t="str">
        <f>TEXT(Table1[[#This Row],[Date of Admission]],"dddd")</f>
        <v>Monday</v>
      </c>
      <c r="I9494">
        <f>WEEKDAY(Table1[[#This Row],[Date of Admission]],2)</f>
        <v>1</v>
      </c>
      <c r="J9494" t="str">
        <f>IF(OR(Table1[[#This Row],[Weekday Number]]=6,Table1[[#This Row],[Weekday Number]]=7),"Weekend","Weekday")</f>
        <v>Weekday</v>
      </c>
      <c r="K94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4" t="s">
        <v>25353</v>
      </c>
      <c r="M9494" t="s">
        <v>25354</v>
      </c>
      <c r="N9494" t="s">
        <v>69</v>
      </c>
      <c r="O9494">
        <v>24513.983560000001</v>
      </c>
      <c r="P9494">
        <v>493</v>
      </c>
      <c r="Q9494" t="s">
        <v>26</v>
      </c>
      <c r="R9494" s="1">
        <v>43665</v>
      </c>
      <c r="S9494">
        <f>WEEKDAY(Table1[[#This Row],[Discharge Date]],2)</f>
        <v>5</v>
      </c>
      <c r="T9494" t="s">
        <v>50</v>
      </c>
      <c r="U9494" t="s">
        <v>39</v>
      </c>
      <c r="V9494" t="s">
        <v>40</v>
      </c>
    </row>
    <row r="9495" spans="1:22" x14ac:dyDescent="0.35">
      <c r="A9495" t="s">
        <v>25355</v>
      </c>
      <c r="B9495">
        <v>39</v>
      </c>
      <c r="C9495" t="s">
        <v>20</v>
      </c>
      <c r="D9495" t="s">
        <v>21</v>
      </c>
      <c r="E9495" t="s">
        <v>22</v>
      </c>
      <c r="F9495" s="1">
        <v>44825</v>
      </c>
      <c r="G9495">
        <f>DAY(Table1[[#This Row],[Date of Admission]])</f>
        <v>21</v>
      </c>
      <c r="H9495" t="str">
        <f>TEXT(Table1[[#This Row],[Date of Admission]],"dddd")</f>
        <v>Wednesday</v>
      </c>
      <c r="I9495">
        <f>WEEKDAY(Table1[[#This Row],[Date of Admission]],2)</f>
        <v>3</v>
      </c>
      <c r="J9495" t="str">
        <f>IF(OR(Table1[[#This Row],[Weekday Number]]=6,Table1[[#This Row],[Weekday Number]]=7),"Weekend","Weekday")</f>
        <v>Weekday</v>
      </c>
      <c r="K94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5" t="s">
        <v>25356</v>
      </c>
      <c r="M9495" t="s">
        <v>25357</v>
      </c>
      <c r="N9495" t="s">
        <v>25</v>
      </c>
      <c r="O9495">
        <v>27445.27361</v>
      </c>
      <c r="P9495">
        <v>236</v>
      </c>
      <c r="Q9495" t="s">
        <v>37</v>
      </c>
      <c r="R9495" s="1">
        <v>44851</v>
      </c>
      <c r="S9495">
        <f>WEEKDAY(Table1[[#This Row],[Discharge Date]],2)</f>
        <v>1</v>
      </c>
      <c r="T9495" t="s">
        <v>38</v>
      </c>
      <c r="U9495" t="s">
        <v>28</v>
      </c>
      <c r="V9495" t="s">
        <v>40</v>
      </c>
    </row>
    <row r="9496" spans="1:22" x14ac:dyDescent="0.35">
      <c r="A9496" t="s">
        <v>25358</v>
      </c>
      <c r="B9496">
        <v>31</v>
      </c>
      <c r="C9496" t="s">
        <v>31</v>
      </c>
      <c r="D9496" t="s">
        <v>239</v>
      </c>
      <c r="E9496" t="s">
        <v>33</v>
      </c>
      <c r="F9496" s="1">
        <v>44982</v>
      </c>
      <c r="G9496">
        <f>DAY(Table1[[#This Row],[Date of Admission]])</f>
        <v>25</v>
      </c>
      <c r="H9496" t="str">
        <f>TEXT(Table1[[#This Row],[Date of Admission]],"dddd")</f>
        <v>Saturday</v>
      </c>
      <c r="I9496">
        <f>WEEKDAY(Table1[[#This Row],[Date of Admission]],2)</f>
        <v>6</v>
      </c>
      <c r="J9496" t="str">
        <f>IF(OR(Table1[[#This Row],[Weekday Number]]=6,Table1[[#This Row],[Weekday Number]]=7),"Weekend","Weekday")</f>
        <v>Weekend</v>
      </c>
      <c r="K94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6" t="s">
        <v>25359</v>
      </c>
      <c r="M9496" t="s">
        <v>7262</v>
      </c>
      <c r="N9496" t="s">
        <v>65</v>
      </c>
      <c r="O9496">
        <v>28552.789049999999</v>
      </c>
      <c r="P9496">
        <v>285</v>
      </c>
      <c r="Q9496" t="s">
        <v>37</v>
      </c>
      <c r="R9496" s="1">
        <v>44983</v>
      </c>
      <c r="S9496">
        <f>WEEKDAY(Table1[[#This Row],[Discharge Date]],2)</f>
        <v>7</v>
      </c>
      <c r="T9496" t="s">
        <v>56</v>
      </c>
      <c r="U9496" t="s">
        <v>39</v>
      </c>
      <c r="V9496" t="s">
        <v>40</v>
      </c>
    </row>
    <row r="9497" spans="1:22" x14ac:dyDescent="0.35">
      <c r="A9497" t="s">
        <v>25360</v>
      </c>
      <c r="B9497">
        <v>19</v>
      </c>
      <c r="C9497" t="s">
        <v>31</v>
      </c>
      <c r="D9497" t="s">
        <v>21</v>
      </c>
      <c r="E9497" t="s">
        <v>43</v>
      </c>
      <c r="F9497" s="1">
        <v>44152</v>
      </c>
      <c r="G9497">
        <f>DAY(Table1[[#This Row],[Date of Admission]])</f>
        <v>17</v>
      </c>
      <c r="H9497" t="str">
        <f>TEXT(Table1[[#This Row],[Date of Admission]],"dddd")</f>
        <v>Tuesday</v>
      </c>
      <c r="I9497">
        <f>WEEKDAY(Table1[[#This Row],[Date of Admission]],2)</f>
        <v>2</v>
      </c>
      <c r="J9497" t="str">
        <f>IF(OR(Table1[[#This Row],[Weekday Number]]=6,Table1[[#This Row],[Weekday Number]]=7),"Weekend","Weekday")</f>
        <v>Weekday</v>
      </c>
      <c r="K94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7" t="s">
        <v>25361</v>
      </c>
      <c r="M9497" t="s">
        <v>17828</v>
      </c>
      <c r="N9497" t="s">
        <v>36</v>
      </c>
      <c r="O9497">
        <v>19055.646909999999</v>
      </c>
      <c r="P9497">
        <v>175</v>
      </c>
      <c r="Q9497" t="s">
        <v>26</v>
      </c>
      <c r="R9497" s="1">
        <v>44170</v>
      </c>
      <c r="S9497">
        <f>WEEKDAY(Table1[[#This Row],[Discharge Date]],2)</f>
        <v>6</v>
      </c>
      <c r="T9497" t="s">
        <v>38</v>
      </c>
      <c r="U9497" t="s">
        <v>51</v>
      </c>
      <c r="V9497" t="s">
        <v>84</v>
      </c>
    </row>
    <row r="9498" spans="1:22" x14ac:dyDescent="0.35">
      <c r="A9498" t="s">
        <v>25362</v>
      </c>
      <c r="B9498">
        <v>44</v>
      </c>
      <c r="C9498" t="s">
        <v>31</v>
      </c>
      <c r="D9498" t="s">
        <v>57</v>
      </c>
      <c r="E9498" t="s">
        <v>33</v>
      </c>
      <c r="F9498" s="1">
        <v>45154</v>
      </c>
      <c r="G9498">
        <f>DAY(Table1[[#This Row],[Date of Admission]])</f>
        <v>16</v>
      </c>
      <c r="H9498" t="str">
        <f>TEXT(Table1[[#This Row],[Date of Admission]],"dddd")</f>
        <v>Wednesday</v>
      </c>
      <c r="I9498">
        <f>WEEKDAY(Table1[[#This Row],[Date of Admission]],2)</f>
        <v>3</v>
      </c>
      <c r="J9498" t="str">
        <f>IF(OR(Table1[[#This Row],[Weekday Number]]=6,Table1[[#This Row],[Weekday Number]]=7),"Weekend","Weekday")</f>
        <v>Weekday</v>
      </c>
      <c r="K94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8" t="s">
        <v>25363</v>
      </c>
      <c r="M9498" t="s">
        <v>3175</v>
      </c>
      <c r="N9498" t="s">
        <v>36</v>
      </c>
      <c r="O9498">
        <v>31292.129000000001</v>
      </c>
      <c r="P9498">
        <v>395</v>
      </c>
      <c r="Q9498" t="s">
        <v>49</v>
      </c>
      <c r="R9498" s="1">
        <v>45174</v>
      </c>
      <c r="S9498">
        <f>WEEKDAY(Table1[[#This Row],[Discharge Date]],2)</f>
        <v>2</v>
      </c>
      <c r="T9498" t="s">
        <v>27</v>
      </c>
      <c r="U9498" t="s">
        <v>51</v>
      </c>
      <c r="V9498" t="s">
        <v>40</v>
      </c>
    </row>
    <row r="9499" spans="1:22" x14ac:dyDescent="0.35">
      <c r="A9499" t="s">
        <v>25364</v>
      </c>
      <c r="B9499">
        <v>55</v>
      </c>
      <c r="C9499" t="s">
        <v>31</v>
      </c>
      <c r="D9499" t="s">
        <v>124</v>
      </c>
      <c r="E9499" t="s">
        <v>78</v>
      </c>
      <c r="F9499" s="1">
        <v>44816</v>
      </c>
      <c r="G9499">
        <f>DAY(Table1[[#This Row],[Date of Admission]])</f>
        <v>12</v>
      </c>
      <c r="H9499" t="str">
        <f>TEXT(Table1[[#This Row],[Date of Admission]],"dddd")</f>
        <v>Monday</v>
      </c>
      <c r="I9499">
        <f>WEEKDAY(Table1[[#This Row],[Date of Admission]],2)</f>
        <v>1</v>
      </c>
      <c r="J9499" t="str">
        <f>IF(OR(Table1[[#This Row],[Weekday Number]]=6,Table1[[#This Row],[Weekday Number]]=7),"Weekend","Weekday")</f>
        <v>Weekday</v>
      </c>
      <c r="K94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499" t="s">
        <v>25365</v>
      </c>
      <c r="M9499" t="s">
        <v>944</v>
      </c>
      <c r="N9499" t="s">
        <v>69</v>
      </c>
      <c r="O9499">
        <v>20782.084630000001</v>
      </c>
      <c r="P9499">
        <v>471</v>
      </c>
      <c r="Q9499" t="s">
        <v>26</v>
      </c>
      <c r="R9499" s="1">
        <v>44835</v>
      </c>
      <c r="S9499">
        <f>WEEKDAY(Table1[[#This Row],[Discharge Date]],2)</f>
        <v>6</v>
      </c>
      <c r="T9499" t="s">
        <v>94</v>
      </c>
      <c r="U9499" t="s">
        <v>39</v>
      </c>
      <c r="V9499" t="s">
        <v>40</v>
      </c>
    </row>
    <row r="9500" spans="1:22" x14ac:dyDescent="0.35">
      <c r="A9500" t="s">
        <v>25366</v>
      </c>
      <c r="B9500">
        <v>35</v>
      </c>
      <c r="C9500" t="s">
        <v>31</v>
      </c>
      <c r="D9500" t="s">
        <v>71</v>
      </c>
      <c r="E9500" t="s">
        <v>43</v>
      </c>
      <c r="F9500" s="1">
        <v>44135</v>
      </c>
      <c r="G9500">
        <f>DAY(Table1[[#This Row],[Date of Admission]])</f>
        <v>31</v>
      </c>
      <c r="H9500" t="str">
        <f>TEXT(Table1[[#This Row],[Date of Admission]],"dddd")</f>
        <v>Saturday</v>
      </c>
      <c r="I9500">
        <f>WEEKDAY(Table1[[#This Row],[Date of Admission]],2)</f>
        <v>6</v>
      </c>
      <c r="J9500" t="str">
        <f>IF(OR(Table1[[#This Row],[Weekday Number]]=6,Table1[[#This Row],[Weekday Number]]=7),"Weekend","Weekday")</f>
        <v>Weekend</v>
      </c>
      <c r="K95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00" t="s">
        <v>15357</v>
      </c>
      <c r="M9500" t="s">
        <v>25367</v>
      </c>
      <c r="N9500" t="s">
        <v>65</v>
      </c>
      <c r="O9500">
        <v>20871.002380000002</v>
      </c>
      <c r="P9500">
        <v>229</v>
      </c>
      <c r="Q9500" t="s">
        <v>26</v>
      </c>
      <c r="R9500" s="1">
        <v>44141</v>
      </c>
      <c r="S9500">
        <f>WEEKDAY(Table1[[#This Row],[Discharge Date]],2)</f>
        <v>5</v>
      </c>
      <c r="T9500" t="s">
        <v>94</v>
      </c>
      <c r="U9500" t="s">
        <v>39</v>
      </c>
      <c r="V9500" t="s">
        <v>40</v>
      </c>
    </row>
    <row r="9501" spans="1:22" x14ac:dyDescent="0.35">
      <c r="A9501" t="s">
        <v>25368</v>
      </c>
      <c r="B9501">
        <v>45</v>
      </c>
      <c r="C9501" t="s">
        <v>20</v>
      </c>
      <c r="D9501" t="s">
        <v>239</v>
      </c>
      <c r="E9501" t="s">
        <v>43</v>
      </c>
      <c r="F9501" s="1">
        <v>45171</v>
      </c>
      <c r="G9501">
        <f>DAY(Table1[[#This Row],[Date of Admission]])</f>
        <v>2</v>
      </c>
      <c r="H9501" t="str">
        <f>TEXT(Table1[[#This Row],[Date of Admission]],"dddd")</f>
        <v>Saturday</v>
      </c>
      <c r="I9501">
        <f>WEEKDAY(Table1[[#This Row],[Date of Admission]],2)</f>
        <v>6</v>
      </c>
      <c r="J9501" t="str">
        <f>IF(OR(Table1[[#This Row],[Weekday Number]]=6,Table1[[#This Row],[Weekday Number]]=7),"Weekend","Weekday")</f>
        <v>Weekend</v>
      </c>
      <c r="K95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01" t="s">
        <v>15162</v>
      </c>
      <c r="M9501" t="s">
        <v>25369</v>
      </c>
      <c r="N9501" t="s">
        <v>65</v>
      </c>
      <c r="O9501">
        <v>8332.8108329999995</v>
      </c>
      <c r="P9501">
        <v>395</v>
      </c>
      <c r="Q9501" t="s">
        <v>26</v>
      </c>
      <c r="R9501" s="1">
        <v>45175</v>
      </c>
      <c r="S9501">
        <f>WEEKDAY(Table1[[#This Row],[Discharge Date]],2)</f>
        <v>3</v>
      </c>
      <c r="T9501" t="s">
        <v>50</v>
      </c>
      <c r="U9501" t="s">
        <v>39</v>
      </c>
      <c r="V9501" t="s">
        <v>40</v>
      </c>
    </row>
    <row r="9502" spans="1:22" x14ac:dyDescent="0.35">
      <c r="A9502" t="s">
        <v>25370</v>
      </c>
      <c r="B9502">
        <v>75</v>
      </c>
      <c r="C9502" t="s">
        <v>31</v>
      </c>
      <c r="D9502" t="s">
        <v>239</v>
      </c>
      <c r="E9502" t="s">
        <v>53</v>
      </c>
      <c r="F9502" s="1">
        <v>44466</v>
      </c>
      <c r="G9502">
        <f>DAY(Table1[[#This Row],[Date of Admission]])</f>
        <v>27</v>
      </c>
      <c r="H9502" t="str">
        <f>TEXT(Table1[[#This Row],[Date of Admission]],"dddd")</f>
        <v>Monday</v>
      </c>
      <c r="I9502">
        <f>WEEKDAY(Table1[[#This Row],[Date of Admission]],2)</f>
        <v>1</v>
      </c>
      <c r="J9502" t="str">
        <f>IF(OR(Table1[[#This Row],[Weekday Number]]=6,Table1[[#This Row],[Weekday Number]]=7),"Weekend","Weekday")</f>
        <v>Weekday</v>
      </c>
      <c r="K95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02" t="s">
        <v>8993</v>
      </c>
      <c r="M9502" t="s">
        <v>9473</v>
      </c>
      <c r="N9502" t="s">
        <v>25</v>
      </c>
      <c r="O9502">
        <v>14986.28196</v>
      </c>
      <c r="P9502">
        <v>164</v>
      </c>
      <c r="Q9502" t="s">
        <v>26</v>
      </c>
      <c r="R9502" s="1">
        <v>44486</v>
      </c>
      <c r="S9502">
        <f>WEEKDAY(Table1[[#This Row],[Discharge Date]],2)</f>
        <v>7</v>
      </c>
      <c r="T9502" t="s">
        <v>56</v>
      </c>
      <c r="U9502" t="s">
        <v>51</v>
      </c>
      <c r="V9502" t="s">
        <v>29</v>
      </c>
    </row>
    <row r="9503" spans="1:22" x14ac:dyDescent="0.35">
      <c r="A9503" t="s">
        <v>15460</v>
      </c>
      <c r="B9503">
        <v>85</v>
      </c>
      <c r="C9503" t="s">
        <v>20</v>
      </c>
      <c r="D9503" t="s">
        <v>239</v>
      </c>
      <c r="E9503" t="s">
        <v>33</v>
      </c>
      <c r="F9503" s="1">
        <v>44184</v>
      </c>
      <c r="G9503">
        <f>DAY(Table1[[#This Row],[Date of Admission]])</f>
        <v>19</v>
      </c>
      <c r="H9503" t="str">
        <f>TEXT(Table1[[#This Row],[Date of Admission]],"dddd")</f>
        <v>Saturday</v>
      </c>
      <c r="I9503">
        <f>WEEKDAY(Table1[[#This Row],[Date of Admission]],2)</f>
        <v>6</v>
      </c>
      <c r="J9503" t="str">
        <f>IF(OR(Table1[[#This Row],[Weekday Number]]=6,Table1[[#This Row],[Weekday Number]]=7),"Weekend","Weekday")</f>
        <v>Weekend</v>
      </c>
      <c r="K95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3" t="s">
        <v>25371</v>
      </c>
      <c r="M9503" t="s">
        <v>25372</v>
      </c>
      <c r="N9503" t="s">
        <v>25</v>
      </c>
      <c r="O9503">
        <v>16758.380949999999</v>
      </c>
      <c r="P9503">
        <v>170</v>
      </c>
      <c r="Q9503" t="s">
        <v>37</v>
      </c>
      <c r="R9503" s="1">
        <v>44199</v>
      </c>
      <c r="S9503">
        <f>WEEKDAY(Table1[[#This Row],[Discharge Date]],2)</f>
        <v>7</v>
      </c>
      <c r="T9503" t="s">
        <v>94</v>
      </c>
      <c r="U9503" t="s">
        <v>28</v>
      </c>
      <c r="V9503" t="s">
        <v>29</v>
      </c>
    </row>
    <row r="9504" spans="1:22" x14ac:dyDescent="0.35">
      <c r="A9504" t="s">
        <v>25373</v>
      </c>
      <c r="B9504">
        <v>43</v>
      </c>
      <c r="C9504" t="s">
        <v>20</v>
      </c>
      <c r="D9504" t="s">
        <v>239</v>
      </c>
      <c r="E9504" t="s">
        <v>22</v>
      </c>
      <c r="F9504" s="1">
        <v>43565</v>
      </c>
      <c r="G9504">
        <f>DAY(Table1[[#This Row],[Date of Admission]])</f>
        <v>10</v>
      </c>
      <c r="H9504" t="str">
        <f>TEXT(Table1[[#This Row],[Date of Admission]],"dddd")</f>
        <v>Wednesday</v>
      </c>
      <c r="I9504">
        <f>WEEKDAY(Table1[[#This Row],[Date of Admission]],2)</f>
        <v>3</v>
      </c>
      <c r="J9504" t="str">
        <f>IF(OR(Table1[[#This Row],[Weekday Number]]=6,Table1[[#This Row],[Weekday Number]]=7),"Weekend","Weekday")</f>
        <v>Weekday</v>
      </c>
      <c r="K95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4" t="s">
        <v>25374</v>
      </c>
      <c r="M9504" t="s">
        <v>25375</v>
      </c>
      <c r="N9504" t="s">
        <v>69</v>
      </c>
      <c r="O9504">
        <v>40630.696960000001</v>
      </c>
      <c r="P9504">
        <v>296</v>
      </c>
      <c r="Q9504" t="s">
        <v>37</v>
      </c>
      <c r="R9504" s="1">
        <v>43581</v>
      </c>
      <c r="S9504">
        <f>WEEKDAY(Table1[[#This Row],[Discharge Date]],2)</f>
        <v>5</v>
      </c>
      <c r="T9504" t="s">
        <v>27</v>
      </c>
      <c r="U9504" t="s">
        <v>51</v>
      </c>
      <c r="V9504" t="s">
        <v>40</v>
      </c>
    </row>
    <row r="9505" spans="1:22" x14ac:dyDescent="0.35">
      <c r="A9505" t="s">
        <v>25376</v>
      </c>
      <c r="B9505">
        <v>77</v>
      </c>
      <c r="C9505" t="s">
        <v>31</v>
      </c>
      <c r="D9505" t="s">
        <v>42</v>
      </c>
      <c r="E9505" t="s">
        <v>78</v>
      </c>
      <c r="F9505" s="1">
        <v>45102</v>
      </c>
      <c r="G9505">
        <f>DAY(Table1[[#This Row],[Date of Admission]])</f>
        <v>25</v>
      </c>
      <c r="H9505" t="str">
        <f>TEXT(Table1[[#This Row],[Date of Admission]],"dddd")</f>
        <v>Sunday</v>
      </c>
      <c r="I9505">
        <f>WEEKDAY(Table1[[#This Row],[Date of Admission]],2)</f>
        <v>7</v>
      </c>
      <c r="J9505" t="str">
        <f>IF(OR(Table1[[#This Row],[Weekday Number]]=6,Table1[[#This Row],[Weekday Number]]=7),"Weekend","Weekday")</f>
        <v>Weekend</v>
      </c>
      <c r="K95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5" t="s">
        <v>25377</v>
      </c>
      <c r="M9505" t="s">
        <v>25378</v>
      </c>
      <c r="N9505" t="s">
        <v>25</v>
      </c>
      <c r="O9505">
        <v>69512.936220000003</v>
      </c>
      <c r="P9505">
        <v>466</v>
      </c>
      <c r="Q9505" t="s">
        <v>37</v>
      </c>
      <c r="R9505" s="1">
        <v>45128</v>
      </c>
      <c r="S9505">
        <f>WEEKDAY(Table1[[#This Row],[Discharge Date]],2)</f>
        <v>5</v>
      </c>
      <c r="T9505" t="s">
        <v>27</v>
      </c>
      <c r="U9505" t="s">
        <v>51</v>
      </c>
      <c r="V9505" t="s">
        <v>29</v>
      </c>
    </row>
    <row r="9506" spans="1:22" x14ac:dyDescent="0.35">
      <c r="A9506" t="s">
        <v>25379</v>
      </c>
      <c r="B9506">
        <v>21</v>
      </c>
      <c r="C9506" t="s">
        <v>31</v>
      </c>
      <c r="D9506" t="s">
        <v>21</v>
      </c>
      <c r="E9506" t="s">
        <v>62</v>
      </c>
      <c r="F9506" s="1">
        <v>45039</v>
      </c>
      <c r="G9506">
        <f>DAY(Table1[[#This Row],[Date of Admission]])</f>
        <v>23</v>
      </c>
      <c r="H9506" t="str">
        <f>TEXT(Table1[[#This Row],[Date of Admission]],"dddd")</f>
        <v>Sunday</v>
      </c>
      <c r="I9506">
        <f>WEEKDAY(Table1[[#This Row],[Date of Admission]],2)</f>
        <v>7</v>
      </c>
      <c r="J9506" t="str">
        <f>IF(OR(Table1[[#This Row],[Weekday Number]]=6,Table1[[#This Row],[Weekday Number]]=7),"Weekend","Weekday")</f>
        <v>Weekend</v>
      </c>
      <c r="K95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6" t="s">
        <v>25380</v>
      </c>
      <c r="M9506" t="s">
        <v>25381</v>
      </c>
      <c r="N9506" t="s">
        <v>69</v>
      </c>
      <c r="O9506">
        <v>31721.245159999999</v>
      </c>
      <c r="P9506">
        <v>430</v>
      </c>
      <c r="Q9506" t="s">
        <v>37</v>
      </c>
      <c r="R9506" s="1">
        <v>45069</v>
      </c>
      <c r="S9506">
        <f>WEEKDAY(Table1[[#This Row],[Discharge Date]],2)</f>
        <v>2</v>
      </c>
      <c r="T9506" t="s">
        <v>27</v>
      </c>
      <c r="U9506" t="s">
        <v>39</v>
      </c>
      <c r="V9506" t="s">
        <v>84</v>
      </c>
    </row>
    <row r="9507" spans="1:22" x14ac:dyDescent="0.35">
      <c r="A9507" t="s">
        <v>25382</v>
      </c>
      <c r="B9507">
        <v>51</v>
      </c>
      <c r="C9507" t="s">
        <v>31</v>
      </c>
      <c r="D9507" t="s">
        <v>21</v>
      </c>
      <c r="E9507" t="s">
        <v>62</v>
      </c>
      <c r="F9507" s="1">
        <v>44099</v>
      </c>
      <c r="G9507">
        <f>DAY(Table1[[#This Row],[Date of Admission]])</f>
        <v>25</v>
      </c>
      <c r="H9507" t="str">
        <f>TEXT(Table1[[#This Row],[Date of Admission]],"dddd")</f>
        <v>Friday</v>
      </c>
      <c r="I9507">
        <f>WEEKDAY(Table1[[#This Row],[Date of Admission]],2)</f>
        <v>5</v>
      </c>
      <c r="J9507" t="str">
        <f>IF(OR(Table1[[#This Row],[Weekday Number]]=6,Table1[[#This Row],[Weekday Number]]=7),"Weekend","Weekday")</f>
        <v>Weekday</v>
      </c>
      <c r="K95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7" t="s">
        <v>25383</v>
      </c>
      <c r="M9507" t="s">
        <v>25384</v>
      </c>
      <c r="N9507" t="s">
        <v>69</v>
      </c>
      <c r="O9507">
        <v>19714.08626</v>
      </c>
      <c r="P9507">
        <v>395</v>
      </c>
      <c r="Q9507" t="s">
        <v>49</v>
      </c>
      <c r="R9507" s="1">
        <v>44112</v>
      </c>
      <c r="S9507">
        <f>WEEKDAY(Table1[[#This Row],[Discharge Date]],2)</f>
        <v>4</v>
      </c>
      <c r="T9507" t="s">
        <v>56</v>
      </c>
      <c r="U9507" t="s">
        <v>28</v>
      </c>
      <c r="V9507" t="s">
        <v>40</v>
      </c>
    </row>
    <row r="9508" spans="1:22" x14ac:dyDescent="0.35">
      <c r="A9508" t="s">
        <v>25385</v>
      </c>
      <c r="B9508">
        <v>28</v>
      </c>
      <c r="C9508" t="s">
        <v>31</v>
      </c>
      <c r="D9508" t="s">
        <v>57</v>
      </c>
      <c r="E9508" t="s">
        <v>62</v>
      </c>
      <c r="F9508" s="1">
        <v>44935</v>
      </c>
      <c r="G9508">
        <f>DAY(Table1[[#This Row],[Date of Admission]])</f>
        <v>9</v>
      </c>
      <c r="H9508" t="str">
        <f>TEXT(Table1[[#This Row],[Date of Admission]],"dddd")</f>
        <v>Monday</v>
      </c>
      <c r="I9508">
        <f>WEEKDAY(Table1[[#This Row],[Date of Admission]],2)</f>
        <v>1</v>
      </c>
      <c r="J9508" t="str">
        <f>IF(OR(Table1[[#This Row],[Weekday Number]]=6,Table1[[#This Row],[Weekday Number]]=7),"Weekend","Weekday")</f>
        <v>Weekday</v>
      </c>
      <c r="K95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8" t="s">
        <v>7757</v>
      </c>
      <c r="M9508" t="s">
        <v>25386</v>
      </c>
      <c r="N9508" t="s">
        <v>69</v>
      </c>
      <c r="O9508">
        <v>22143.60756</v>
      </c>
      <c r="P9508">
        <v>125</v>
      </c>
      <c r="Q9508" t="s">
        <v>49</v>
      </c>
      <c r="R9508" s="1">
        <v>44954</v>
      </c>
      <c r="S9508">
        <f>WEEKDAY(Table1[[#This Row],[Discharge Date]],2)</f>
        <v>6</v>
      </c>
      <c r="T9508" t="s">
        <v>56</v>
      </c>
      <c r="U9508" t="s">
        <v>28</v>
      </c>
      <c r="V9508" t="s">
        <v>40</v>
      </c>
    </row>
    <row r="9509" spans="1:22" x14ac:dyDescent="0.35">
      <c r="A9509" t="s">
        <v>14253</v>
      </c>
      <c r="B9509">
        <v>48</v>
      </c>
      <c r="C9509" t="s">
        <v>20</v>
      </c>
      <c r="D9509" t="s">
        <v>239</v>
      </c>
      <c r="E9509" t="s">
        <v>62</v>
      </c>
      <c r="F9509" s="1">
        <v>44726</v>
      </c>
      <c r="G9509">
        <f>DAY(Table1[[#This Row],[Date of Admission]])</f>
        <v>14</v>
      </c>
      <c r="H9509" t="str">
        <f>TEXT(Table1[[#This Row],[Date of Admission]],"dddd")</f>
        <v>Tuesday</v>
      </c>
      <c r="I9509">
        <f>WEEKDAY(Table1[[#This Row],[Date of Admission]],2)</f>
        <v>2</v>
      </c>
      <c r="J9509" t="str">
        <f>IF(OR(Table1[[#This Row],[Weekday Number]]=6,Table1[[#This Row],[Weekday Number]]=7),"Weekend","Weekday")</f>
        <v>Weekday</v>
      </c>
      <c r="K95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09" t="s">
        <v>25387</v>
      </c>
      <c r="M9509" t="s">
        <v>25388</v>
      </c>
      <c r="N9509" t="s">
        <v>25</v>
      </c>
      <c r="O9509">
        <v>1110.651016</v>
      </c>
      <c r="P9509">
        <v>265</v>
      </c>
      <c r="Q9509" t="s">
        <v>49</v>
      </c>
      <c r="R9509" s="1">
        <v>44754</v>
      </c>
      <c r="S9509">
        <f>WEEKDAY(Table1[[#This Row],[Discharge Date]],2)</f>
        <v>2</v>
      </c>
      <c r="T9509" t="s">
        <v>27</v>
      </c>
      <c r="U9509" t="s">
        <v>28</v>
      </c>
      <c r="V9509" t="s">
        <v>40</v>
      </c>
    </row>
    <row r="9510" spans="1:22" x14ac:dyDescent="0.35">
      <c r="A9510" t="s">
        <v>25389</v>
      </c>
      <c r="B9510">
        <v>23</v>
      </c>
      <c r="C9510" t="s">
        <v>31</v>
      </c>
      <c r="D9510" t="s">
        <v>42</v>
      </c>
      <c r="E9510" t="s">
        <v>33</v>
      </c>
      <c r="F9510" s="1">
        <v>43419</v>
      </c>
      <c r="G9510">
        <f>DAY(Table1[[#This Row],[Date of Admission]])</f>
        <v>15</v>
      </c>
      <c r="H9510" t="str">
        <f>TEXT(Table1[[#This Row],[Date of Admission]],"dddd")</f>
        <v>Thursday</v>
      </c>
      <c r="I9510">
        <f>WEEKDAY(Table1[[#This Row],[Date of Admission]],2)</f>
        <v>4</v>
      </c>
      <c r="J9510" t="str">
        <f>IF(OR(Table1[[#This Row],[Weekday Number]]=6,Table1[[#This Row],[Weekday Number]]=7),"Weekend","Weekday")</f>
        <v>Weekday</v>
      </c>
      <c r="K95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0" t="s">
        <v>25390</v>
      </c>
      <c r="M9510" t="s">
        <v>25391</v>
      </c>
      <c r="N9510" t="s">
        <v>69</v>
      </c>
      <c r="O9510">
        <v>30620.385770000001</v>
      </c>
      <c r="P9510">
        <v>136</v>
      </c>
      <c r="Q9510" t="s">
        <v>37</v>
      </c>
      <c r="R9510" s="1">
        <v>43442</v>
      </c>
      <c r="S9510">
        <f>WEEKDAY(Table1[[#This Row],[Discharge Date]],2)</f>
        <v>6</v>
      </c>
      <c r="T9510" t="s">
        <v>27</v>
      </c>
      <c r="U9510" t="s">
        <v>39</v>
      </c>
      <c r="V9510" t="s">
        <v>84</v>
      </c>
    </row>
    <row r="9511" spans="1:22" x14ac:dyDescent="0.35">
      <c r="A9511" t="s">
        <v>25392</v>
      </c>
      <c r="B9511">
        <v>56</v>
      </c>
      <c r="C9511" t="s">
        <v>31</v>
      </c>
      <c r="D9511" t="s">
        <v>124</v>
      </c>
      <c r="E9511" t="s">
        <v>22</v>
      </c>
      <c r="F9511" s="1">
        <v>44579</v>
      </c>
      <c r="G9511">
        <f>DAY(Table1[[#This Row],[Date of Admission]])</f>
        <v>18</v>
      </c>
      <c r="H9511" t="str">
        <f>TEXT(Table1[[#This Row],[Date of Admission]],"dddd")</f>
        <v>Tuesday</v>
      </c>
      <c r="I9511">
        <f>WEEKDAY(Table1[[#This Row],[Date of Admission]],2)</f>
        <v>2</v>
      </c>
      <c r="J9511" t="str">
        <f>IF(OR(Table1[[#This Row],[Weekday Number]]=6,Table1[[#This Row],[Weekday Number]]=7),"Weekend","Weekday")</f>
        <v>Weekday</v>
      </c>
      <c r="K95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1" t="s">
        <v>12095</v>
      </c>
      <c r="M9511" t="s">
        <v>25393</v>
      </c>
      <c r="N9511" t="s">
        <v>69</v>
      </c>
      <c r="O9511">
        <v>35598.251230000002</v>
      </c>
      <c r="P9511">
        <v>497</v>
      </c>
      <c r="Q9511" t="s">
        <v>49</v>
      </c>
      <c r="R9511" s="1">
        <v>44586</v>
      </c>
      <c r="S9511">
        <f>WEEKDAY(Table1[[#This Row],[Discharge Date]],2)</f>
        <v>2</v>
      </c>
      <c r="T9511" t="s">
        <v>50</v>
      </c>
      <c r="U9511" t="s">
        <v>39</v>
      </c>
      <c r="V9511" t="s">
        <v>40</v>
      </c>
    </row>
    <row r="9512" spans="1:22" x14ac:dyDescent="0.35">
      <c r="A9512" t="s">
        <v>25394</v>
      </c>
      <c r="B9512">
        <v>59</v>
      </c>
      <c r="C9512" t="s">
        <v>20</v>
      </c>
      <c r="D9512" t="s">
        <v>239</v>
      </c>
      <c r="E9512" t="s">
        <v>78</v>
      </c>
      <c r="F9512" s="1">
        <v>44202</v>
      </c>
      <c r="G9512">
        <f>DAY(Table1[[#This Row],[Date of Admission]])</f>
        <v>6</v>
      </c>
      <c r="H9512" t="str">
        <f>TEXT(Table1[[#This Row],[Date of Admission]],"dddd")</f>
        <v>Wednesday</v>
      </c>
      <c r="I9512">
        <f>WEEKDAY(Table1[[#This Row],[Date of Admission]],2)</f>
        <v>3</v>
      </c>
      <c r="J9512" t="str">
        <f>IF(OR(Table1[[#This Row],[Weekday Number]]=6,Table1[[#This Row],[Weekday Number]]=7),"Weekend","Weekday")</f>
        <v>Weekday</v>
      </c>
      <c r="K95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2" t="s">
        <v>25395</v>
      </c>
      <c r="M9512" t="s">
        <v>25396</v>
      </c>
      <c r="N9512" t="s">
        <v>36</v>
      </c>
      <c r="O9512">
        <v>69256.754000000001</v>
      </c>
      <c r="P9512">
        <v>271</v>
      </c>
      <c r="Q9512" t="s">
        <v>26</v>
      </c>
      <c r="R9512" s="1">
        <v>44216</v>
      </c>
      <c r="S9512">
        <f>WEEKDAY(Table1[[#This Row],[Discharge Date]],2)</f>
        <v>3</v>
      </c>
      <c r="T9512" t="s">
        <v>27</v>
      </c>
      <c r="U9512" t="s">
        <v>28</v>
      </c>
      <c r="V9512" t="s">
        <v>40</v>
      </c>
    </row>
    <row r="9513" spans="1:22" x14ac:dyDescent="0.35">
      <c r="A9513" t="s">
        <v>25397</v>
      </c>
      <c r="B9513">
        <v>40</v>
      </c>
      <c r="C9513" t="s">
        <v>31</v>
      </c>
      <c r="D9513" t="s">
        <v>99</v>
      </c>
      <c r="E9513" t="s">
        <v>62</v>
      </c>
      <c r="F9513" s="1">
        <v>45071</v>
      </c>
      <c r="G9513">
        <f>DAY(Table1[[#This Row],[Date of Admission]])</f>
        <v>25</v>
      </c>
      <c r="H9513" t="str">
        <f>TEXT(Table1[[#This Row],[Date of Admission]],"dddd")</f>
        <v>Thursday</v>
      </c>
      <c r="I9513">
        <f>WEEKDAY(Table1[[#This Row],[Date of Admission]],2)</f>
        <v>4</v>
      </c>
      <c r="J9513" t="str">
        <f>IF(OR(Table1[[#This Row],[Weekday Number]]=6,Table1[[#This Row],[Weekday Number]]=7),"Weekend","Weekday")</f>
        <v>Weekday</v>
      </c>
      <c r="K95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3" t="s">
        <v>16136</v>
      </c>
      <c r="M9513" t="s">
        <v>25398</v>
      </c>
      <c r="N9513" t="s">
        <v>25</v>
      </c>
      <c r="O9513">
        <v>3460.3346740000002</v>
      </c>
      <c r="P9513">
        <v>142</v>
      </c>
      <c r="Q9513" t="s">
        <v>37</v>
      </c>
      <c r="R9513" s="1">
        <v>45080</v>
      </c>
      <c r="S9513">
        <f>WEEKDAY(Table1[[#This Row],[Discharge Date]],2)</f>
        <v>6</v>
      </c>
      <c r="T9513" t="s">
        <v>56</v>
      </c>
      <c r="U9513" t="s">
        <v>28</v>
      </c>
      <c r="V9513" t="s">
        <v>40</v>
      </c>
    </row>
    <row r="9514" spans="1:22" x14ac:dyDescent="0.35">
      <c r="A9514" t="s">
        <v>25399</v>
      </c>
      <c r="B9514">
        <v>31</v>
      </c>
      <c r="C9514" t="s">
        <v>31</v>
      </c>
      <c r="D9514" t="s">
        <v>99</v>
      </c>
      <c r="E9514" t="s">
        <v>43</v>
      </c>
      <c r="F9514" s="1">
        <v>43406</v>
      </c>
      <c r="G9514">
        <f>DAY(Table1[[#This Row],[Date of Admission]])</f>
        <v>2</v>
      </c>
      <c r="H9514" t="str">
        <f>TEXT(Table1[[#This Row],[Date of Admission]],"dddd")</f>
        <v>Friday</v>
      </c>
      <c r="I9514">
        <f>WEEKDAY(Table1[[#This Row],[Date of Admission]],2)</f>
        <v>5</v>
      </c>
      <c r="J9514" t="str">
        <f>IF(OR(Table1[[#This Row],[Weekday Number]]=6,Table1[[#This Row],[Weekday Number]]=7),"Weekend","Weekday")</f>
        <v>Weekday</v>
      </c>
      <c r="K95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14" t="s">
        <v>25400</v>
      </c>
      <c r="M9514" t="s">
        <v>25401</v>
      </c>
      <c r="N9514" t="s">
        <v>69</v>
      </c>
      <c r="O9514">
        <v>11471.15698</v>
      </c>
      <c r="P9514">
        <v>243</v>
      </c>
      <c r="Q9514" t="s">
        <v>26</v>
      </c>
      <c r="R9514" s="1">
        <v>43426</v>
      </c>
      <c r="S9514">
        <f>WEEKDAY(Table1[[#This Row],[Discharge Date]],2)</f>
        <v>4</v>
      </c>
      <c r="T9514" t="s">
        <v>56</v>
      </c>
      <c r="U9514" t="s">
        <v>51</v>
      </c>
      <c r="V9514" t="s">
        <v>40</v>
      </c>
    </row>
    <row r="9515" spans="1:22" x14ac:dyDescent="0.35">
      <c r="A9515" t="s">
        <v>25402</v>
      </c>
      <c r="B9515">
        <v>58</v>
      </c>
      <c r="C9515" t="s">
        <v>20</v>
      </c>
      <c r="D9515" t="s">
        <v>71</v>
      </c>
      <c r="E9515" t="s">
        <v>33</v>
      </c>
      <c r="F9515" s="1">
        <v>43505</v>
      </c>
      <c r="G9515">
        <f>DAY(Table1[[#This Row],[Date of Admission]])</f>
        <v>9</v>
      </c>
      <c r="H9515" t="str">
        <f>TEXT(Table1[[#This Row],[Date of Admission]],"dddd")</f>
        <v>Saturday</v>
      </c>
      <c r="I9515">
        <f>WEEKDAY(Table1[[#This Row],[Date of Admission]],2)</f>
        <v>6</v>
      </c>
      <c r="J9515" t="str">
        <f>IF(OR(Table1[[#This Row],[Weekday Number]]=6,Table1[[#This Row],[Weekday Number]]=7),"Weekend","Weekday")</f>
        <v>Weekend</v>
      </c>
      <c r="K95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5" t="s">
        <v>25403</v>
      </c>
      <c r="M9515" t="s">
        <v>25404</v>
      </c>
      <c r="N9515" t="s">
        <v>65</v>
      </c>
      <c r="O9515">
        <v>18289.054039999999</v>
      </c>
      <c r="P9515">
        <v>108</v>
      </c>
      <c r="Q9515" t="s">
        <v>49</v>
      </c>
      <c r="R9515" s="1">
        <v>43529</v>
      </c>
      <c r="S9515">
        <f>WEEKDAY(Table1[[#This Row],[Discharge Date]],2)</f>
        <v>2</v>
      </c>
      <c r="T9515" t="s">
        <v>56</v>
      </c>
      <c r="U9515" t="s">
        <v>28</v>
      </c>
      <c r="V9515" t="s">
        <v>40</v>
      </c>
    </row>
    <row r="9516" spans="1:22" x14ac:dyDescent="0.35">
      <c r="A9516" t="s">
        <v>25405</v>
      </c>
      <c r="B9516">
        <v>56</v>
      </c>
      <c r="C9516" t="s">
        <v>20</v>
      </c>
      <c r="D9516" t="s">
        <v>42</v>
      </c>
      <c r="E9516" t="s">
        <v>22</v>
      </c>
      <c r="F9516" s="1">
        <v>43599</v>
      </c>
      <c r="G9516">
        <f>DAY(Table1[[#This Row],[Date of Admission]])</f>
        <v>14</v>
      </c>
      <c r="H9516" t="str">
        <f>TEXT(Table1[[#This Row],[Date of Admission]],"dddd")</f>
        <v>Tuesday</v>
      </c>
      <c r="I9516">
        <f>WEEKDAY(Table1[[#This Row],[Date of Admission]],2)</f>
        <v>2</v>
      </c>
      <c r="J9516" t="str">
        <f>IF(OR(Table1[[#This Row],[Weekday Number]]=6,Table1[[#This Row],[Weekday Number]]=7),"Weekend","Weekday")</f>
        <v>Weekday</v>
      </c>
      <c r="K95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6" t="s">
        <v>25406</v>
      </c>
      <c r="M9516" t="s">
        <v>6970</v>
      </c>
      <c r="N9516" t="s">
        <v>36</v>
      </c>
      <c r="O9516">
        <v>12645.72236</v>
      </c>
      <c r="P9516">
        <v>426</v>
      </c>
      <c r="Q9516" t="s">
        <v>37</v>
      </c>
      <c r="R9516" s="1">
        <v>43607</v>
      </c>
      <c r="S9516">
        <f>WEEKDAY(Table1[[#This Row],[Discharge Date]],2)</f>
        <v>3</v>
      </c>
      <c r="T9516" t="s">
        <v>38</v>
      </c>
      <c r="U9516" t="s">
        <v>28</v>
      </c>
      <c r="V9516" t="s">
        <v>40</v>
      </c>
    </row>
    <row r="9517" spans="1:22" x14ac:dyDescent="0.35">
      <c r="A9517" t="s">
        <v>25407</v>
      </c>
      <c r="B9517">
        <v>29</v>
      </c>
      <c r="C9517" t="s">
        <v>31</v>
      </c>
      <c r="D9517" t="s">
        <v>57</v>
      </c>
      <c r="E9517" t="s">
        <v>43</v>
      </c>
      <c r="F9517" s="1">
        <v>44904</v>
      </c>
      <c r="G9517">
        <f>DAY(Table1[[#This Row],[Date of Admission]])</f>
        <v>9</v>
      </c>
      <c r="H9517" t="str">
        <f>TEXT(Table1[[#This Row],[Date of Admission]],"dddd")</f>
        <v>Friday</v>
      </c>
      <c r="I9517">
        <f>WEEKDAY(Table1[[#This Row],[Date of Admission]],2)</f>
        <v>5</v>
      </c>
      <c r="J9517" t="str">
        <f>IF(OR(Table1[[#This Row],[Weekday Number]]=6,Table1[[#This Row],[Weekday Number]]=7),"Weekend","Weekday")</f>
        <v>Weekday</v>
      </c>
      <c r="K95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7" t="s">
        <v>25408</v>
      </c>
      <c r="M9517" t="s">
        <v>25409</v>
      </c>
      <c r="N9517" t="s">
        <v>69</v>
      </c>
      <c r="O9517">
        <v>6931.2095929999996</v>
      </c>
      <c r="P9517">
        <v>442</v>
      </c>
      <c r="Q9517" t="s">
        <v>26</v>
      </c>
      <c r="R9517" s="1">
        <v>44905</v>
      </c>
      <c r="S9517">
        <f>WEEKDAY(Table1[[#This Row],[Discharge Date]],2)</f>
        <v>6</v>
      </c>
      <c r="T9517" t="s">
        <v>56</v>
      </c>
      <c r="U9517" t="s">
        <v>39</v>
      </c>
      <c r="V9517" t="s">
        <v>40</v>
      </c>
    </row>
    <row r="9518" spans="1:22" x14ac:dyDescent="0.35">
      <c r="A9518" t="s">
        <v>25410</v>
      </c>
      <c r="B9518">
        <v>34</v>
      </c>
      <c r="C9518" t="s">
        <v>31</v>
      </c>
      <c r="D9518" t="s">
        <v>239</v>
      </c>
      <c r="E9518" t="s">
        <v>62</v>
      </c>
      <c r="F9518" s="1">
        <v>44540</v>
      </c>
      <c r="G9518">
        <f>DAY(Table1[[#This Row],[Date of Admission]])</f>
        <v>10</v>
      </c>
      <c r="H9518" t="str">
        <f>TEXT(Table1[[#This Row],[Date of Admission]],"dddd")</f>
        <v>Friday</v>
      </c>
      <c r="I9518">
        <f>WEEKDAY(Table1[[#This Row],[Date of Admission]],2)</f>
        <v>5</v>
      </c>
      <c r="J9518" t="str">
        <f>IF(OR(Table1[[#This Row],[Weekday Number]]=6,Table1[[#This Row],[Weekday Number]]=7),"Weekend","Weekday")</f>
        <v>Weekday</v>
      </c>
      <c r="K95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8" t="s">
        <v>25411</v>
      </c>
      <c r="M9518" t="s">
        <v>25412</v>
      </c>
      <c r="N9518" t="s">
        <v>65</v>
      </c>
      <c r="O9518">
        <v>22276.352900000002</v>
      </c>
      <c r="P9518">
        <v>286</v>
      </c>
      <c r="Q9518" t="s">
        <v>49</v>
      </c>
      <c r="R9518" s="1">
        <v>44567</v>
      </c>
      <c r="S9518">
        <f>WEEKDAY(Table1[[#This Row],[Discharge Date]],2)</f>
        <v>4</v>
      </c>
      <c r="T9518" t="s">
        <v>50</v>
      </c>
      <c r="U9518" t="s">
        <v>51</v>
      </c>
      <c r="V9518" t="s">
        <v>40</v>
      </c>
    </row>
    <row r="9519" spans="1:22" x14ac:dyDescent="0.35">
      <c r="A9519" t="s">
        <v>25413</v>
      </c>
      <c r="B9519">
        <v>34</v>
      </c>
      <c r="C9519" t="s">
        <v>20</v>
      </c>
      <c r="D9519" t="s">
        <v>32</v>
      </c>
      <c r="E9519" t="s">
        <v>62</v>
      </c>
      <c r="F9519" s="1">
        <v>43529</v>
      </c>
      <c r="G9519">
        <f>DAY(Table1[[#This Row],[Date of Admission]])</f>
        <v>5</v>
      </c>
      <c r="H9519" t="str">
        <f>TEXT(Table1[[#This Row],[Date of Admission]],"dddd")</f>
        <v>Tuesday</v>
      </c>
      <c r="I9519">
        <f>WEEKDAY(Table1[[#This Row],[Date of Admission]],2)</f>
        <v>2</v>
      </c>
      <c r="J9519" t="str">
        <f>IF(OR(Table1[[#This Row],[Weekday Number]]=6,Table1[[#This Row],[Weekday Number]]=7),"Weekend","Weekday")</f>
        <v>Weekday</v>
      </c>
      <c r="K95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19" t="s">
        <v>25414</v>
      </c>
      <c r="M9519" t="s">
        <v>25415</v>
      </c>
      <c r="N9519" t="s">
        <v>69</v>
      </c>
      <c r="O9519">
        <v>14402.7613</v>
      </c>
      <c r="P9519">
        <v>125</v>
      </c>
      <c r="Q9519" t="s">
        <v>49</v>
      </c>
      <c r="R9519" s="1">
        <v>43558</v>
      </c>
      <c r="S9519">
        <f>WEEKDAY(Table1[[#This Row],[Discharge Date]],2)</f>
        <v>3</v>
      </c>
      <c r="T9519" t="s">
        <v>38</v>
      </c>
      <c r="U9519" t="s">
        <v>39</v>
      </c>
      <c r="V9519" t="s">
        <v>40</v>
      </c>
    </row>
    <row r="9520" spans="1:22" x14ac:dyDescent="0.35">
      <c r="A9520" t="s">
        <v>25416</v>
      </c>
      <c r="B9520">
        <v>43</v>
      </c>
      <c r="C9520" t="s">
        <v>31</v>
      </c>
      <c r="D9520" t="s">
        <v>42</v>
      </c>
      <c r="E9520" t="s">
        <v>22</v>
      </c>
      <c r="F9520" s="1">
        <v>44141</v>
      </c>
      <c r="G9520">
        <f>DAY(Table1[[#This Row],[Date of Admission]])</f>
        <v>6</v>
      </c>
      <c r="H9520" t="str">
        <f>TEXT(Table1[[#This Row],[Date of Admission]],"dddd")</f>
        <v>Friday</v>
      </c>
      <c r="I9520">
        <f>WEEKDAY(Table1[[#This Row],[Date of Admission]],2)</f>
        <v>5</v>
      </c>
      <c r="J9520" t="str">
        <f>IF(OR(Table1[[#This Row],[Weekday Number]]=6,Table1[[#This Row],[Weekday Number]]=7),"Weekend","Weekday")</f>
        <v>Weekday</v>
      </c>
      <c r="K95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0" t="s">
        <v>25417</v>
      </c>
      <c r="M9520" t="s">
        <v>25418</v>
      </c>
      <c r="N9520" t="s">
        <v>36</v>
      </c>
      <c r="O9520">
        <v>29331.745599999998</v>
      </c>
      <c r="P9520">
        <v>482</v>
      </c>
      <c r="Q9520" t="s">
        <v>49</v>
      </c>
      <c r="R9520" s="1">
        <v>44171</v>
      </c>
      <c r="S9520">
        <f>WEEKDAY(Table1[[#This Row],[Discharge Date]],2)</f>
        <v>7</v>
      </c>
      <c r="T9520" t="s">
        <v>50</v>
      </c>
      <c r="U9520" t="s">
        <v>39</v>
      </c>
      <c r="V9520" t="s">
        <v>40</v>
      </c>
    </row>
    <row r="9521" spans="1:22" x14ac:dyDescent="0.35">
      <c r="A9521" t="s">
        <v>25419</v>
      </c>
      <c r="B9521">
        <v>20</v>
      </c>
      <c r="C9521" t="s">
        <v>31</v>
      </c>
      <c r="D9521" t="s">
        <v>42</v>
      </c>
      <c r="E9521" t="s">
        <v>62</v>
      </c>
      <c r="F9521" s="1">
        <v>44500</v>
      </c>
      <c r="G9521">
        <f>DAY(Table1[[#This Row],[Date of Admission]])</f>
        <v>31</v>
      </c>
      <c r="H9521" t="str">
        <f>TEXT(Table1[[#This Row],[Date of Admission]],"dddd")</f>
        <v>Sunday</v>
      </c>
      <c r="I9521">
        <f>WEEKDAY(Table1[[#This Row],[Date of Admission]],2)</f>
        <v>7</v>
      </c>
      <c r="J9521" t="str">
        <f>IF(OR(Table1[[#This Row],[Weekday Number]]=6,Table1[[#This Row],[Weekday Number]]=7),"Weekend","Weekday")</f>
        <v>Weekend</v>
      </c>
      <c r="K95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21" t="s">
        <v>25420</v>
      </c>
      <c r="M9521" t="s">
        <v>25421</v>
      </c>
      <c r="N9521" t="s">
        <v>69</v>
      </c>
      <c r="O9521">
        <v>11926.64646</v>
      </c>
      <c r="P9521">
        <v>450</v>
      </c>
      <c r="Q9521" t="s">
        <v>37</v>
      </c>
      <c r="R9521" s="1">
        <v>44529</v>
      </c>
      <c r="S9521">
        <f>WEEKDAY(Table1[[#This Row],[Discharge Date]],2)</f>
        <v>1</v>
      </c>
      <c r="T9521" t="s">
        <v>50</v>
      </c>
      <c r="U9521" t="s">
        <v>39</v>
      </c>
      <c r="V9521" t="s">
        <v>84</v>
      </c>
    </row>
    <row r="9522" spans="1:22" x14ac:dyDescent="0.35">
      <c r="A9522" t="s">
        <v>25422</v>
      </c>
      <c r="B9522">
        <v>58</v>
      </c>
      <c r="C9522" t="s">
        <v>31</v>
      </c>
      <c r="D9522" t="s">
        <v>99</v>
      </c>
      <c r="E9522" t="s">
        <v>33</v>
      </c>
      <c r="F9522" s="1">
        <v>44705</v>
      </c>
      <c r="G9522">
        <f>DAY(Table1[[#This Row],[Date of Admission]])</f>
        <v>24</v>
      </c>
      <c r="H9522" t="str">
        <f>TEXT(Table1[[#This Row],[Date of Admission]],"dddd")</f>
        <v>Tuesday</v>
      </c>
      <c r="I9522">
        <f>WEEKDAY(Table1[[#This Row],[Date of Admission]],2)</f>
        <v>2</v>
      </c>
      <c r="J9522" t="str">
        <f>IF(OR(Table1[[#This Row],[Weekday Number]]=6,Table1[[#This Row],[Weekday Number]]=7),"Weekend","Weekday")</f>
        <v>Weekday</v>
      </c>
      <c r="K95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2" t="s">
        <v>25423</v>
      </c>
      <c r="M9522" t="s">
        <v>25424</v>
      </c>
      <c r="N9522" t="s">
        <v>69</v>
      </c>
      <c r="O9522">
        <v>4068.385624</v>
      </c>
      <c r="P9522">
        <v>210</v>
      </c>
      <c r="Q9522" t="s">
        <v>37</v>
      </c>
      <c r="R9522" s="1">
        <v>44710</v>
      </c>
      <c r="S9522">
        <f>WEEKDAY(Table1[[#This Row],[Discharge Date]],2)</f>
        <v>7</v>
      </c>
      <c r="T9522" t="s">
        <v>94</v>
      </c>
      <c r="U9522" t="s">
        <v>28</v>
      </c>
      <c r="V9522" t="s">
        <v>40</v>
      </c>
    </row>
    <row r="9523" spans="1:22" x14ac:dyDescent="0.35">
      <c r="A9523" t="s">
        <v>25425</v>
      </c>
      <c r="B9523">
        <v>74</v>
      </c>
      <c r="C9523" t="s">
        <v>31</v>
      </c>
      <c r="D9523" t="s">
        <v>21</v>
      </c>
      <c r="E9523" t="s">
        <v>62</v>
      </c>
      <c r="F9523" s="1">
        <v>44274</v>
      </c>
      <c r="G9523">
        <f>DAY(Table1[[#This Row],[Date of Admission]])</f>
        <v>19</v>
      </c>
      <c r="H9523" t="str">
        <f>TEXT(Table1[[#This Row],[Date of Admission]],"dddd")</f>
        <v>Friday</v>
      </c>
      <c r="I9523">
        <f>WEEKDAY(Table1[[#This Row],[Date of Admission]],2)</f>
        <v>5</v>
      </c>
      <c r="J9523" t="str">
        <f>IF(OR(Table1[[#This Row],[Weekday Number]]=6,Table1[[#This Row],[Weekday Number]]=7),"Weekend","Weekday")</f>
        <v>Weekday</v>
      </c>
      <c r="K95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3" t="s">
        <v>25426</v>
      </c>
      <c r="M9523" t="s">
        <v>25427</v>
      </c>
      <c r="N9523" t="s">
        <v>25</v>
      </c>
      <c r="O9523">
        <v>23645.9372</v>
      </c>
      <c r="P9523">
        <v>442</v>
      </c>
      <c r="Q9523" t="s">
        <v>49</v>
      </c>
      <c r="R9523" s="1">
        <v>44282</v>
      </c>
      <c r="S9523">
        <f>WEEKDAY(Table1[[#This Row],[Discharge Date]],2)</f>
        <v>6</v>
      </c>
      <c r="T9523" t="s">
        <v>27</v>
      </c>
      <c r="U9523" t="s">
        <v>51</v>
      </c>
      <c r="V9523" t="s">
        <v>29</v>
      </c>
    </row>
    <row r="9524" spans="1:22" x14ac:dyDescent="0.35">
      <c r="A9524" t="s">
        <v>25428</v>
      </c>
      <c r="B9524">
        <v>68</v>
      </c>
      <c r="C9524" t="s">
        <v>20</v>
      </c>
      <c r="D9524" t="s">
        <v>32</v>
      </c>
      <c r="E9524" t="s">
        <v>53</v>
      </c>
      <c r="F9524" s="1">
        <v>44911</v>
      </c>
      <c r="G9524">
        <f>DAY(Table1[[#This Row],[Date of Admission]])</f>
        <v>16</v>
      </c>
      <c r="H9524" t="str">
        <f>TEXT(Table1[[#This Row],[Date of Admission]],"dddd")</f>
        <v>Friday</v>
      </c>
      <c r="I9524">
        <f>WEEKDAY(Table1[[#This Row],[Date of Admission]],2)</f>
        <v>5</v>
      </c>
      <c r="J9524" t="str">
        <f>IF(OR(Table1[[#This Row],[Weekday Number]]=6,Table1[[#This Row],[Weekday Number]]=7),"Weekend","Weekday")</f>
        <v>Weekday</v>
      </c>
      <c r="K95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4" t="s">
        <v>25429</v>
      </c>
      <c r="M9524" t="s">
        <v>23805</v>
      </c>
      <c r="N9524" t="s">
        <v>25</v>
      </c>
      <c r="O9524">
        <v>2911.5748520000002</v>
      </c>
      <c r="P9524">
        <v>493</v>
      </c>
      <c r="Q9524" t="s">
        <v>26</v>
      </c>
      <c r="R9524" s="1">
        <v>44921</v>
      </c>
      <c r="S9524">
        <f>WEEKDAY(Table1[[#This Row],[Discharge Date]],2)</f>
        <v>1</v>
      </c>
      <c r="T9524" t="s">
        <v>56</v>
      </c>
      <c r="U9524" t="s">
        <v>28</v>
      </c>
      <c r="V9524" t="s">
        <v>29</v>
      </c>
    </row>
    <row r="9525" spans="1:22" x14ac:dyDescent="0.35">
      <c r="A9525" t="s">
        <v>25430</v>
      </c>
      <c r="B9525">
        <v>78</v>
      </c>
      <c r="C9525" t="s">
        <v>20</v>
      </c>
      <c r="D9525" t="s">
        <v>71</v>
      </c>
      <c r="E9525" t="s">
        <v>53</v>
      </c>
      <c r="F9525" s="1">
        <v>43726</v>
      </c>
      <c r="G9525">
        <f>DAY(Table1[[#This Row],[Date of Admission]])</f>
        <v>18</v>
      </c>
      <c r="H9525" t="str">
        <f>TEXT(Table1[[#This Row],[Date of Admission]],"dddd")</f>
        <v>Wednesday</v>
      </c>
      <c r="I9525">
        <f>WEEKDAY(Table1[[#This Row],[Date of Admission]],2)</f>
        <v>3</v>
      </c>
      <c r="J9525" t="str">
        <f>IF(OR(Table1[[#This Row],[Weekday Number]]=6,Table1[[#This Row],[Weekday Number]]=7),"Weekend","Weekday")</f>
        <v>Weekday</v>
      </c>
      <c r="K95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5" t="s">
        <v>25431</v>
      </c>
      <c r="M9525" t="s">
        <v>25432</v>
      </c>
      <c r="N9525" t="s">
        <v>25</v>
      </c>
      <c r="O9525">
        <v>6874.7190959999998</v>
      </c>
      <c r="P9525">
        <v>298</v>
      </c>
      <c r="Q9525" t="s">
        <v>26</v>
      </c>
      <c r="R9525" s="1">
        <v>43746</v>
      </c>
      <c r="S9525">
        <f>WEEKDAY(Table1[[#This Row],[Discharge Date]],2)</f>
        <v>2</v>
      </c>
      <c r="T9525" t="s">
        <v>94</v>
      </c>
      <c r="U9525" t="s">
        <v>51</v>
      </c>
      <c r="V9525" t="s">
        <v>29</v>
      </c>
    </row>
    <row r="9526" spans="1:22" x14ac:dyDescent="0.35">
      <c r="A9526" t="s">
        <v>25433</v>
      </c>
      <c r="B9526">
        <v>18</v>
      </c>
      <c r="C9526" t="s">
        <v>31</v>
      </c>
      <c r="D9526" t="s">
        <v>21</v>
      </c>
      <c r="E9526" t="s">
        <v>33</v>
      </c>
      <c r="F9526" s="1">
        <v>45154</v>
      </c>
      <c r="G9526">
        <f>DAY(Table1[[#This Row],[Date of Admission]])</f>
        <v>16</v>
      </c>
      <c r="H9526" t="str">
        <f>TEXT(Table1[[#This Row],[Date of Admission]],"dddd")</f>
        <v>Wednesday</v>
      </c>
      <c r="I9526">
        <f>WEEKDAY(Table1[[#This Row],[Date of Admission]],2)</f>
        <v>3</v>
      </c>
      <c r="J9526" t="str">
        <f>IF(OR(Table1[[#This Row],[Weekday Number]]=6,Table1[[#This Row],[Weekday Number]]=7),"Weekend","Weekday")</f>
        <v>Weekday</v>
      </c>
      <c r="K95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6" t="s">
        <v>25434</v>
      </c>
      <c r="M9526" t="s">
        <v>25435</v>
      </c>
      <c r="N9526" t="s">
        <v>65</v>
      </c>
      <c r="O9526">
        <v>15916.285809999999</v>
      </c>
      <c r="P9526">
        <v>325</v>
      </c>
      <c r="Q9526" t="s">
        <v>37</v>
      </c>
      <c r="R9526" s="1">
        <v>45167</v>
      </c>
      <c r="S9526">
        <f>WEEKDAY(Table1[[#This Row],[Discharge Date]],2)</f>
        <v>2</v>
      </c>
      <c r="T9526" t="s">
        <v>56</v>
      </c>
      <c r="U9526" t="s">
        <v>51</v>
      </c>
      <c r="V9526" t="s">
        <v>84</v>
      </c>
    </row>
    <row r="9527" spans="1:22" x14ac:dyDescent="0.35">
      <c r="A9527" t="s">
        <v>25436</v>
      </c>
      <c r="B9527">
        <v>80</v>
      </c>
      <c r="C9527" t="s">
        <v>31</v>
      </c>
      <c r="D9527" t="s">
        <v>239</v>
      </c>
      <c r="E9527" t="s">
        <v>78</v>
      </c>
      <c r="F9527" s="1">
        <v>45191</v>
      </c>
      <c r="G9527">
        <f>DAY(Table1[[#This Row],[Date of Admission]])</f>
        <v>22</v>
      </c>
      <c r="H9527" t="str">
        <f>TEXT(Table1[[#This Row],[Date of Admission]],"dddd")</f>
        <v>Friday</v>
      </c>
      <c r="I9527">
        <f>WEEKDAY(Table1[[#This Row],[Date of Admission]],2)</f>
        <v>5</v>
      </c>
      <c r="J9527" t="str">
        <f>IF(OR(Table1[[#This Row],[Weekday Number]]=6,Table1[[#This Row],[Weekday Number]]=7),"Weekend","Weekday")</f>
        <v>Weekday</v>
      </c>
      <c r="K95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7" t="s">
        <v>25437</v>
      </c>
      <c r="M9527" t="s">
        <v>25438</v>
      </c>
      <c r="N9527" t="s">
        <v>25</v>
      </c>
      <c r="O9527">
        <v>54795.016439999999</v>
      </c>
      <c r="P9527">
        <v>105</v>
      </c>
      <c r="Q9527" t="s">
        <v>37</v>
      </c>
      <c r="R9527" s="1">
        <v>45216</v>
      </c>
      <c r="S9527">
        <f>WEEKDAY(Table1[[#This Row],[Discharge Date]],2)</f>
        <v>2</v>
      </c>
      <c r="T9527" t="s">
        <v>94</v>
      </c>
      <c r="U9527" t="s">
        <v>39</v>
      </c>
      <c r="V9527" t="s">
        <v>29</v>
      </c>
    </row>
    <row r="9528" spans="1:22" x14ac:dyDescent="0.35">
      <c r="A9528" t="s">
        <v>25439</v>
      </c>
      <c r="B9528">
        <v>41</v>
      </c>
      <c r="C9528" t="s">
        <v>20</v>
      </c>
      <c r="D9528" t="s">
        <v>239</v>
      </c>
      <c r="E9528" t="s">
        <v>43</v>
      </c>
      <c r="F9528" s="1">
        <v>44842</v>
      </c>
      <c r="G9528">
        <f>DAY(Table1[[#This Row],[Date of Admission]])</f>
        <v>8</v>
      </c>
      <c r="H9528" t="str">
        <f>TEXT(Table1[[#This Row],[Date of Admission]],"dddd")</f>
        <v>Saturday</v>
      </c>
      <c r="I9528">
        <f>WEEKDAY(Table1[[#This Row],[Date of Admission]],2)</f>
        <v>6</v>
      </c>
      <c r="J9528" t="str">
        <f>IF(OR(Table1[[#This Row],[Weekday Number]]=6,Table1[[#This Row],[Weekday Number]]=7),"Weekend","Weekday")</f>
        <v>Weekend</v>
      </c>
      <c r="K95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28" t="s">
        <v>25440</v>
      </c>
      <c r="M9528" t="s">
        <v>25441</v>
      </c>
      <c r="N9528" t="s">
        <v>60</v>
      </c>
      <c r="O9528">
        <v>12680.28455</v>
      </c>
      <c r="P9528">
        <v>279</v>
      </c>
      <c r="Q9528" t="s">
        <v>26</v>
      </c>
      <c r="R9528" s="1">
        <v>44843</v>
      </c>
      <c r="S9528">
        <f>WEEKDAY(Table1[[#This Row],[Discharge Date]],2)</f>
        <v>7</v>
      </c>
      <c r="T9528" t="s">
        <v>56</v>
      </c>
      <c r="U9528" t="s">
        <v>28</v>
      </c>
      <c r="V9528" t="s">
        <v>40</v>
      </c>
    </row>
    <row r="9529" spans="1:22" x14ac:dyDescent="0.35">
      <c r="A9529" t="s">
        <v>25442</v>
      </c>
      <c r="B9529">
        <v>66</v>
      </c>
      <c r="C9529" t="s">
        <v>20</v>
      </c>
      <c r="D9529" t="s">
        <v>239</v>
      </c>
      <c r="E9529" t="s">
        <v>62</v>
      </c>
      <c r="F9529" s="1">
        <v>44861</v>
      </c>
      <c r="G9529">
        <f>DAY(Table1[[#This Row],[Date of Admission]])</f>
        <v>27</v>
      </c>
      <c r="H9529" t="str">
        <f>TEXT(Table1[[#This Row],[Date of Admission]],"dddd")</f>
        <v>Thursday</v>
      </c>
      <c r="I9529">
        <f>WEEKDAY(Table1[[#This Row],[Date of Admission]],2)</f>
        <v>4</v>
      </c>
      <c r="J9529" t="str">
        <f>IF(OR(Table1[[#This Row],[Weekday Number]]=6,Table1[[#This Row],[Weekday Number]]=7),"Weekend","Weekday")</f>
        <v>Weekday</v>
      </c>
      <c r="K95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29" t="s">
        <v>25443</v>
      </c>
      <c r="M9529" t="s">
        <v>25444</v>
      </c>
      <c r="N9529" t="s">
        <v>25</v>
      </c>
      <c r="O9529">
        <v>32513.094089999999</v>
      </c>
      <c r="P9529">
        <v>270</v>
      </c>
      <c r="Q9529" t="s">
        <v>49</v>
      </c>
      <c r="R9529" s="1">
        <v>44883</v>
      </c>
      <c r="S9529">
        <f>WEEKDAY(Table1[[#This Row],[Discharge Date]],2)</f>
        <v>5</v>
      </c>
      <c r="T9529" t="s">
        <v>50</v>
      </c>
      <c r="U9529" t="s">
        <v>51</v>
      </c>
      <c r="V9529" t="s">
        <v>29</v>
      </c>
    </row>
    <row r="9530" spans="1:22" x14ac:dyDescent="0.35">
      <c r="A9530" t="s">
        <v>20242</v>
      </c>
      <c r="B9530">
        <v>83</v>
      </c>
      <c r="C9530" t="s">
        <v>20</v>
      </c>
      <c r="D9530" t="s">
        <v>99</v>
      </c>
      <c r="E9530" t="s">
        <v>22</v>
      </c>
      <c r="F9530" s="1">
        <v>44956</v>
      </c>
      <c r="G9530">
        <f>DAY(Table1[[#This Row],[Date of Admission]])</f>
        <v>30</v>
      </c>
      <c r="H9530" t="str">
        <f>TEXT(Table1[[#This Row],[Date of Admission]],"dddd")</f>
        <v>Monday</v>
      </c>
      <c r="I9530">
        <f>WEEKDAY(Table1[[#This Row],[Date of Admission]],2)</f>
        <v>1</v>
      </c>
      <c r="J9530" t="str">
        <f>IF(OR(Table1[[#This Row],[Weekday Number]]=6,Table1[[#This Row],[Weekday Number]]=7),"Weekend","Weekday")</f>
        <v>Weekday</v>
      </c>
      <c r="K95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30" t="s">
        <v>25445</v>
      </c>
      <c r="M9530" t="s">
        <v>25446</v>
      </c>
      <c r="N9530" t="s">
        <v>25</v>
      </c>
      <c r="O9530">
        <v>41603.978920000001</v>
      </c>
      <c r="P9530">
        <v>107</v>
      </c>
      <c r="Q9530" t="s">
        <v>37</v>
      </c>
      <c r="R9530" s="1">
        <v>44960</v>
      </c>
      <c r="S9530">
        <f>WEEKDAY(Table1[[#This Row],[Discharge Date]],2)</f>
        <v>5</v>
      </c>
      <c r="T9530" t="s">
        <v>56</v>
      </c>
      <c r="U9530" t="s">
        <v>28</v>
      </c>
      <c r="V9530" t="s">
        <v>29</v>
      </c>
    </row>
    <row r="9531" spans="1:22" x14ac:dyDescent="0.35">
      <c r="A9531" t="s">
        <v>669</v>
      </c>
      <c r="B9531">
        <v>47</v>
      </c>
      <c r="C9531" t="s">
        <v>20</v>
      </c>
      <c r="D9531" t="s">
        <v>42</v>
      </c>
      <c r="E9531" t="s">
        <v>22</v>
      </c>
      <c r="F9531" s="1">
        <v>44132</v>
      </c>
      <c r="G9531">
        <f>DAY(Table1[[#This Row],[Date of Admission]])</f>
        <v>28</v>
      </c>
      <c r="H9531" t="str">
        <f>TEXT(Table1[[#This Row],[Date of Admission]],"dddd")</f>
        <v>Wednesday</v>
      </c>
      <c r="I9531">
        <f>WEEKDAY(Table1[[#This Row],[Date of Admission]],2)</f>
        <v>3</v>
      </c>
      <c r="J9531" t="str">
        <f>IF(OR(Table1[[#This Row],[Weekday Number]]=6,Table1[[#This Row],[Weekday Number]]=7),"Weekend","Weekday")</f>
        <v>Weekday</v>
      </c>
      <c r="K95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31" t="s">
        <v>25447</v>
      </c>
      <c r="M9531" t="s">
        <v>25448</v>
      </c>
      <c r="N9531" t="s">
        <v>25</v>
      </c>
      <c r="O9531">
        <v>1858.0042530000001</v>
      </c>
      <c r="P9531">
        <v>257</v>
      </c>
      <c r="Q9531" t="s">
        <v>37</v>
      </c>
      <c r="R9531" s="1">
        <v>44149</v>
      </c>
      <c r="S9531">
        <f>WEEKDAY(Table1[[#This Row],[Discharge Date]],2)</f>
        <v>6</v>
      </c>
      <c r="T9531" t="s">
        <v>56</v>
      </c>
      <c r="U9531" t="s">
        <v>51</v>
      </c>
      <c r="V9531" t="s">
        <v>40</v>
      </c>
    </row>
    <row r="9532" spans="1:22" x14ac:dyDescent="0.35">
      <c r="A9532" t="s">
        <v>25449</v>
      </c>
      <c r="B9532">
        <v>47</v>
      </c>
      <c r="C9532" t="s">
        <v>20</v>
      </c>
      <c r="D9532" t="s">
        <v>124</v>
      </c>
      <c r="E9532" t="s">
        <v>33</v>
      </c>
      <c r="F9532" s="1">
        <v>44053</v>
      </c>
      <c r="G9532">
        <f>DAY(Table1[[#This Row],[Date of Admission]])</f>
        <v>10</v>
      </c>
      <c r="H9532" t="str">
        <f>TEXT(Table1[[#This Row],[Date of Admission]],"dddd")</f>
        <v>Monday</v>
      </c>
      <c r="I9532">
        <f>WEEKDAY(Table1[[#This Row],[Date of Admission]],2)</f>
        <v>1</v>
      </c>
      <c r="J9532" t="str">
        <f>IF(OR(Table1[[#This Row],[Weekday Number]]=6,Table1[[#This Row],[Weekday Number]]=7),"Weekend","Weekday")</f>
        <v>Weekday</v>
      </c>
      <c r="K95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2" t="s">
        <v>25450</v>
      </c>
      <c r="M9532" t="s">
        <v>25451</v>
      </c>
      <c r="N9532" t="s">
        <v>69</v>
      </c>
      <c r="O9532">
        <v>18833.88437</v>
      </c>
      <c r="P9532">
        <v>137</v>
      </c>
      <c r="Q9532" t="s">
        <v>49</v>
      </c>
      <c r="R9532" s="1">
        <v>44063</v>
      </c>
      <c r="S9532">
        <f>WEEKDAY(Table1[[#This Row],[Discharge Date]],2)</f>
        <v>4</v>
      </c>
      <c r="T9532" t="s">
        <v>27</v>
      </c>
      <c r="U9532" t="s">
        <v>28</v>
      </c>
      <c r="V9532" t="s">
        <v>40</v>
      </c>
    </row>
    <row r="9533" spans="1:22" x14ac:dyDescent="0.35">
      <c r="A9533" t="s">
        <v>25452</v>
      </c>
      <c r="B9533">
        <v>78</v>
      </c>
      <c r="C9533" t="s">
        <v>20</v>
      </c>
      <c r="D9533" t="s">
        <v>239</v>
      </c>
      <c r="E9533" t="s">
        <v>53</v>
      </c>
      <c r="F9533" s="1">
        <v>44421</v>
      </c>
      <c r="G9533">
        <f>DAY(Table1[[#This Row],[Date of Admission]])</f>
        <v>13</v>
      </c>
      <c r="H9533" t="str">
        <f>TEXT(Table1[[#This Row],[Date of Admission]],"dddd")</f>
        <v>Friday</v>
      </c>
      <c r="I9533">
        <f>WEEKDAY(Table1[[#This Row],[Date of Admission]],2)</f>
        <v>5</v>
      </c>
      <c r="J9533" t="str">
        <f>IF(OR(Table1[[#This Row],[Weekday Number]]=6,Table1[[#This Row],[Weekday Number]]=7),"Weekend","Weekday")</f>
        <v>Weekday</v>
      </c>
      <c r="K95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3" t="s">
        <v>25453</v>
      </c>
      <c r="M9533" t="s">
        <v>14043</v>
      </c>
      <c r="N9533" t="s">
        <v>25</v>
      </c>
      <c r="O9533">
        <v>6577.0785239999996</v>
      </c>
      <c r="P9533">
        <v>372</v>
      </c>
      <c r="Q9533" t="s">
        <v>26</v>
      </c>
      <c r="R9533" s="1">
        <v>44439</v>
      </c>
      <c r="S9533">
        <f>WEEKDAY(Table1[[#This Row],[Discharge Date]],2)</f>
        <v>2</v>
      </c>
      <c r="T9533" t="s">
        <v>50</v>
      </c>
      <c r="U9533" t="s">
        <v>51</v>
      </c>
      <c r="V9533" t="s">
        <v>29</v>
      </c>
    </row>
    <row r="9534" spans="1:22" x14ac:dyDescent="0.35">
      <c r="A9534" t="s">
        <v>25454</v>
      </c>
      <c r="B9534">
        <v>64</v>
      </c>
      <c r="C9534" t="s">
        <v>20</v>
      </c>
      <c r="D9534" t="s">
        <v>239</v>
      </c>
      <c r="E9534" t="s">
        <v>62</v>
      </c>
      <c r="F9534" s="1">
        <v>43752</v>
      </c>
      <c r="G9534">
        <f>DAY(Table1[[#This Row],[Date of Admission]])</f>
        <v>14</v>
      </c>
      <c r="H9534" t="str">
        <f>TEXT(Table1[[#This Row],[Date of Admission]],"dddd")</f>
        <v>Monday</v>
      </c>
      <c r="I9534">
        <f>WEEKDAY(Table1[[#This Row],[Date of Admission]],2)</f>
        <v>1</v>
      </c>
      <c r="J9534" t="str">
        <f>IF(OR(Table1[[#This Row],[Weekday Number]]=6,Table1[[#This Row],[Weekday Number]]=7),"Weekend","Weekday")</f>
        <v>Weekday</v>
      </c>
      <c r="K95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4" t="s">
        <v>25455</v>
      </c>
      <c r="M9534" t="s">
        <v>25456</v>
      </c>
      <c r="N9534" t="s">
        <v>25</v>
      </c>
      <c r="O9534">
        <v>17307.389520000001</v>
      </c>
      <c r="P9534">
        <v>491</v>
      </c>
      <c r="Q9534" t="s">
        <v>49</v>
      </c>
      <c r="R9534" s="1">
        <v>43760</v>
      </c>
      <c r="S9534">
        <f>WEEKDAY(Table1[[#This Row],[Discharge Date]],2)</f>
        <v>2</v>
      </c>
      <c r="T9534" t="s">
        <v>50</v>
      </c>
      <c r="U9534" t="s">
        <v>51</v>
      </c>
      <c r="V9534" t="s">
        <v>40</v>
      </c>
    </row>
    <row r="9535" spans="1:22" x14ac:dyDescent="0.35">
      <c r="A9535" t="s">
        <v>25457</v>
      </c>
      <c r="B9535">
        <v>53</v>
      </c>
      <c r="C9535" t="s">
        <v>31</v>
      </c>
      <c r="D9535" t="s">
        <v>32</v>
      </c>
      <c r="E9535" t="s">
        <v>22</v>
      </c>
      <c r="F9535" s="1">
        <v>44245</v>
      </c>
      <c r="G9535">
        <f>DAY(Table1[[#This Row],[Date of Admission]])</f>
        <v>18</v>
      </c>
      <c r="H9535" t="str">
        <f>TEXT(Table1[[#This Row],[Date of Admission]],"dddd")</f>
        <v>Thursday</v>
      </c>
      <c r="I9535">
        <f>WEEKDAY(Table1[[#This Row],[Date of Admission]],2)</f>
        <v>4</v>
      </c>
      <c r="J9535" t="str">
        <f>IF(OR(Table1[[#This Row],[Weekday Number]]=6,Table1[[#This Row],[Weekday Number]]=7),"Weekend","Weekday")</f>
        <v>Weekday</v>
      </c>
      <c r="K95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5" t="s">
        <v>25458</v>
      </c>
      <c r="M9535" t="s">
        <v>25459</v>
      </c>
      <c r="N9535" t="s">
        <v>36</v>
      </c>
      <c r="O9535">
        <v>51174.018750000003</v>
      </c>
      <c r="P9535">
        <v>416</v>
      </c>
      <c r="Q9535" t="s">
        <v>37</v>
      </c>
      <c r="R9535" s="1">
        <v>44260</v>
      </c>
      <c r="S9535">
        <f>WEEKDAY(Table1[[#This Row],[Discharge Date]],2)</f>
        <v>5</v>
      </c>
      <c r="T9535" t="s">
        <v>50</v>
      </c>
      <c r="U9535" t="s">
        <v>51</v>
      </c>
      <c r="V9535" t="s">
        <v>40</v>
      </c>
    </row>
    <row r="9536" spans="1:22" x14ac:dyDescent="0.35">
      <c r="A9536" t="s">
        <v>25460</v>
      </c>
      <c r="B9536">
        <v>43</v>
      </c>
      <c r="C9536" t="s">
        <v>31</v>
      </c>
      <c r="D9536" t="s">
        <v>21</v>
      </c>
      <c r="E9536" t="s">
        <v>43</v>
      </c>
      <c r="F9536" s="1">
        <v>44116</v>
      </c>
      <c r="G9536">
        <f>DAY(Table1[[#This Row],[Date of Admission]])</f>
        <v>12</v>
      </c>
      <c r="H9536" t="str">
        <f>TEXT(Table1[[#This Row],[Date of Admission]],"dddd")</f>
        <v>Monday</v>
      </c>
      <c r="I9536">
        <f>WEEKDAY(Table1[[#This Row],[Date of Admission]],2)</f>
        <v>1</v>
      </c>
      <c r="J9536" t="str">
        <f>IF(OR(Table1[[#This Row],[Weekday Number]]=6,Table1[[#This Row],[Weekday Number]]=7),"Weekend","Weekday")</f>
        <v>Weekday</v>
      </c>
      <c r="K95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6" t="s">
        <v>25461</v>
      </c>
      <c r="M9536" t="s">
        <v>25462</v>
      </c>
      <c r="N9536" t="s">
        <v>36</v>
      </c>
      <c r="O9536">
        <v>2489.5526690000002</v>
      </c>
      <c r="P9536">
        <v>480</v>
      </c>
      <c r="Q9536" t="s">
        <v>26</v>
      </c>
      <c r="R9536" s="1">
        <v>44119</v>
      </c>
      <c r="S9536">
        <f>WEEKDAY(Table1[[#This Row],[Discharge Date]],2)</f>
        <v>4</v>
      </c>
      <c r="T9536" t="s">
        <v>94</v>
      </c>
      <c r="U9536" t="s">
        <v>28</v>
      </c>
      <c r="V9536" t="s">
        <v>40</v>
      </c>
    </row>
    <row r="9537" spans="1:22" x14ac:dyDescent="0.35">
      <c r="A9537" t="s">
        <v>25463</v>
      </c>
      <c r="B9537">
        <v>36</v>
      </c>
      <c r="C9537" t="s">
        <v>20</v>
      </c>
      <c r="D9537" t="s">
        <v>99</v>
      </c>
      <c r="E9537" t="s">
        <v>62</v>
      </c>
      <c r="F9537" s="1">
        <v>44816</v>
      </c>
      <c r="G9537">
        <f>DAY(Table1[[#This Row],[Date of Admission]])</f>
        <v>12</v>
      </c>
      <c r="H9537" t="str">
        <f>TEXT(Table1[[#This Row],[Date of Admission]],"dddd")</f>
        <v>Monday</v>
      </c>
      <c r="I9537">
        <f>WEEKDAY(Table1[[#This Row],[Date of Admission]],2)</f>
        <v>1</v>
      </c>
      <c r="J9537" t="str">
        <f>IF(OR(Table1[[#This Row],[Weekday Number]]=6,Table1[[#This Row],[Weekday Number]]=7),"Weekend","Weekday")</f>
        <v>Weekday</v>
      </c>
      <c r="K95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7" t="s">
        <v>25464</v>
      </c>
      <c r="M9537" t="s">
        <v>25465</v>
      </c>
      <c r="N9537" t="s">
        <v>25</v>
      </c>
      <c r="O9537">
        <v>23559.739269999998</v>
      </c>
      <c r="P9537">
        <v>385</v>
      </c>
      <c r="Q9537" t="s">
        <v>49</v>
      </c>
      <c r="R9537" s="1">
        <v>44842</v>
      </c>
      <c r="S9537">
        <f>WEEKDAY(Table1[[#This Row],[Discharge Date]],2)</f>
        <v>6</v>
      </c>
      <c r="T9537" t="s">
        <v>38</v>
      </c>
      <c r="U9537" t="s">
        <v>39</v>
      </c>
      <c r="V9537" t="s">
        <v>40</v>
      </c>
    </row>
    <row r="9538" spans="1:22" x14ac:dyDescent="0.35">
      <c r="A9538" t="s">
        <v>16402</v>
      </c>
      <c r="B9538">
        <v>78</v>
      </c>
      <c r="C9538" t="s">
        <v>31</v>
      </c>
      <c r="D9538" t="s">
        <v>21</v>
      </c>
      <c r="E9538" t="s">
        <v>62</v>
      </c>
      <c r="F9538" s="1">
        <v>43812</v>
      </c>
      <c r="G9538">
        <f>DAY(Table1[[#This Row],[Date of Admission]])</f>
        <v>13</v>
      </c>
      <c r="H9538" t="str">
        <f>TEXT(Table1[[#This Row],[Date of Admission]],"dddd")</f>
        <v>Friday</v>
      </c>
      <c r="I9538">
        <f>WEEKDAY(Table1[[#This Row],[Date of Admission]],2)</f>
        <v>5</v>
      </c>
      <c r="J9538" t="str">
        <f>IF(OR(Table1[[#This Row],[Weekday Number]]=6,Table1[[#This Row],[Weekday Number]]=7),"Weekend","Weekday")</f>
        <v>Weekday</v>
      </c>
      <c r="K95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38" t="s">
        <v>25466</v>
      </c>
      <c r="M9538" t="s">
        <v>195</v>
      </c>
      <c r="N9538" t="s">
        <v>25</v>
      </c>
      <c r="O9538">
        <v>34586.846380000003</v>
      </c>
      <c r="P9538">
        <v>163</v>
      </c>
      <c r="Q9538" t="s">
        <v>37</v>
      </c>
      <c r="R9538" s="1">
        <v>43824</v>
      </c>
      <c r="S9538">
        <f>WEEKDAY(Table1[[#This Row],[Discharge Date]],2)</f>
        <v>3</v>
      </c>
      <c r="T9538" t="s">
        <v>50</v>
      </c>
      <c r="U9538" t="s">
        <v>28</v>
      </c>
      <c r="V9538" t="s">
        <v>29</v>
      </c>
    </row>
    <row r="9539" spans="1:22" x14ac:dyDescent="0.35">
      <c r="A9539" t="s">
        <v>25467</v>
      </c>
      <c r="B9539">
        <v>38</v>
      </c>
      <c r="C9539" t="s">
        <v>20</v>
      </c>
      <c r="D9539" t="s">
        <v>57</v>
      </c>
      <c r="E9539" t="s">
        <v>43</v>
      </c>
      <c r="F9539" s="1">
        <v>43982</v>
      </c>
      <c r="G9539">
        <f>DAY(Table1[[#This Row],[Date of Admission]])</f>
        <v>31</v>
      </c>
      <c r="H9539" t="str">
        <f>TEXT(Table1[[#This Row],[Date of Admission]],"dddd")</f>
        <v>Sunday</v>
      </c>
      <c r="I9539">
        <f>WEEKDAY(Table1[[#This Row],[Date of Admission]],2)</f>
        <v>7</v>
      </c>
      <c r="J9539" t="str">
        <f>IF(OR(Table1[[#This Row],[Weekday Number]]=6,Table1[[#This Row],[Weekday Number]]=7),"Weekend","Weekday")</f>
        <v>Weekend</v>
      </c>
      <c r="K95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39" t="s">
        <v>25468</v>
      </c>
      <c r="M9539" t="s">
        <v>25469</v>
      </c>
      <c r="N9539" t="s">
        <v>69</v>
      </c>
      <c r="O9539">
        <v>9789.5508430000009</v>
      </c>
      <c r="P9539">
        <v>462</v>
      </c>
      <c r="Q9539" t="s">
        <v>26</v>
      </c>
      <c r="R9539" s="1">
        <v>43986</v>
      </c>
      <c r="S9539">
        <f>WEEKDAY(Table1[[#This Row],[Discharge Date]],2)</f>
        <v>4</v>
      </c>
      <c r="T9539" t="s">
        <v>27</v>
      </c>
      <c r="U9539" t="s">
        <v>39</v>
      </c>
      <c r="V9539" t="s">
        <v>40</v>
      </c>
    </row>
    <row r="9540" spans="1:22" x14ac:dyDescent="0.35">
      <c r="A9540" t="s">
        <v>25470</v>
      </c>
      <c r="B9540">
        <v>51</v>
      </c>
      <c r="C9540" t="s">
        <v>31</v>
      </c>
      <c r="D9540" t="s">
        <v>124</v>
      </c>
      <c r="E9540" t="s">
        <v>62</v>
      </c>
      <c r="F9540" s="1">
        <v>43667</v>
      </c>
      <c r="G9540">
        <f>DAY(Table1[[#This Row],[Date of Admission]])</f>
        <v>21</v>
      </c>
      <c r="H9540" t="str">
        <f>TEXT(Table1[[#This Row],[Date of Admission]],"dddd")</f>
        <v>Sunday</v>
      </c>
      <c r="I9540">
        <f>WEEKDAY(Table1[[#This Row],[Date of Admission]],2)</f>
        <v>7</v>
      </c>
      <c r="J9540" t="str">
        <f>IF(OR(Table1[[#This Row],[Weekday Number]]=6,Table1[[#This Row],[Weekday Number]]=7),"Weekend","Weekday")</f>
        <v>Weekend</v>
      </c>
      <c r="K95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0" t="s">
        <v>25471</v>
      </c>
      <c r="M9540" t="s">
        <v>25472</v>
      </c>
      <c r="N9540" t="s">
        <v>69</v>
      </c>
      <c r="O9540">
        <v>25225.68951</v>
      </c>
      <c r="P9540">
        <v>197</v>
      </c>
      <c r="Q9540" t="s">
        <v>37</v>
      </c>
      <c r="R9540" s="1">
        <v>43679</v>
      </c>
      <c r="S9540">
        <f>WEEKDAY(Table1[[#This Row],[Discharge Date]],2)</f>
        <v>5</v>
      </c>
      <c r="T9540" t="s">
        <v>27</v>
      </c>
      <c r="U9540" t="s">
        <v>39</v>
      </c>
      <c r="V9540" t="s">
        <v>40</v>
      </c>
    </row>
    <row r="9541" spans="1:22" x14ac:dyDescent="0.35">
      <c r="A9541" t="s">
        <v>18419</v>
      </c>
      <c r="B9541">
        <v>30</v>
      </c>
      <c r="C9541" t="s">
        <v>20</v>
      </c>
      <c r="D9541" t="s">
        <v>239</v>
      </c>
      <c r="E9541" t="s">
        <v>43</v>
      </c>
      <c r="F9541" s="1">
        <v>44485</v>
      </c>
      <c r="G9541">
        <f>DAY(Table1[[#This Row],[Date of Admission]])</f>
        <v>16</v>
      </c>
      <c r="H9541" t="str">
        <f>TEXT(Table1[[#This Row],[Date of Admission]],"dddd")</f>
        <v>Saturday</v>
      </c>
      <c r="I9541">
        <f>WEEKDAY(Table1[[#This Row],[Date of Admission]],2)</f>
        <v>6</v>
      </c>
      <c r="J9541" t="str">
        <f>IF(OR(Table1[[#This Row],[Weekday Number]]=6,Table1[[#This Row],[Weekday Number]]=7),"Weekend","Weekday")</f>
        <v>Weekend</v>
      </c>
      <c r="K95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1" t="s">
        <v>25473</v>
      </c>
      <c r="M9541" t="s">
        <v>25474</v>
      </c>
      <c r="N9541" t="s">
        <v>69</v>
      </c>
      <c r="O9541">
        <v>7450.671832</v>
      </c>
      <c r="P9541">
        <v>402</v>
      </c>
      <c r="Q9541" t="s">
        <v>26</v>
      </c>
      <c r="R9541" s="1">
        <v>44496</v>
      </c>
      <c r="S9541">
        <f>WEEKDAY(Table1[[#This Row],[Discharge Date]],2)</f>
        <v>3</v>
      </c>
      <c r="T9541" t="s">
        <v>56</v>
      </c>
      <c r="U9541" t="s">
        <v>28</v>
      </c>
      <c r="V9541" t="s">
        <v>40</v>
      </c>
    </row>
    <row r="9542" spans="1:22" x14ac:dyDescent="0.35">
      <c r="A9542" t="s">
        <v>25475</v>
      </c>
      <c r="B9542">
        <v>46</v>
      </c>
      <c r="C9542" t="s">
        <v>31</v>
      </c>
      <c r="D9542" t="s">
        <v>42</v>
      </c>
      <c r="E9542" t="s">
        <v>53</v>
      </c>
      <c r="F9542" s="1">
        <v>44595</v>
      </c>
      <c r="G9542">
        <f>DAY(Table1[[#This Row],[Date of Admission]])</f>
        <v>3</v>
      </c>
      <c r="H9542" t="str">
        <f>TEXT(Table1[[#This Row],[Date of Admission]],"dddd")</f>
        <v>Thursday</v>
      </c>
      <c r="I9542">
        <f>WEEKDAY(Table1[[#This Row],[Date of Admission]],2)</f>
        <v>4</v>
      </c>
      <c r="J9542" t="str">
        <f>IF(OR(Table1[[#This Row],[Weekday Number]]=6,Table1[[#This Row],[Weekday Number]]=7),"Weekend","Weekday")</f>
        <v>Weekday</v>
      </c>
      <c r="K95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42" t="s">
        <v>22211</v>
      </c>
      <c r="M9542" t="s">
        <v>25476</v>
      </c>
      <c r="N9542" t="s">
        <v>25</v>
      </c>
      <c r="O9542">
        <v>26013.032500000001</v>
      </c>
      <c r="P9542">
        <v>439</v>
      </c>
      <c r="Q9542" t="s">
        <v>26</v>
      </c>
      <c r="R9542" s="1">
        <v>44612</v>
      </c>
      <c r="S9542">
        <f>WEEKDAY(Table1[[#This Row],[Discharge Date]],2)</f>
        <v>7</v>
      </c>
      <c r="T9542" t="s">
        <v>38</v>
      </c>
      <c r="U9542" t="s">
        <v>51</v>
      </c>
      <c r="V9542" t="s">
        <v>40</v>
      </c>
    </row>
    <row r="9543" spans="1:22" x14ac:dyDescent="0.35">
      <c r="A9543" t="s">
        <v>18488</v>
      </c>
      <c r="B9543">
        <v>74</v>
      </c>
      <c r="C9543" t="s">
        <v>20</v>
      </c>
      <c r="D9543" t="s">
        <v>99</v>
      </c>
      <c r="E9543" t="s">
        <v>33</v>
      </c>
      <c r="F9543" s="1">
        <v>44158</v>
      </c>
      <c r="G9543">
        <f>DAY(Table1[[#This Row],[Date of Admission]])</f>
        <v>23</v>
      </c>
      <c r="H9543" t="str">
        <f>TEXT(Table1[[#This Row],[Date of Admission]],"dddd")</f>
        <v>Monday</v>
      </c>
      <c r="I9543">
        <f>WEEKDAY(Table1[[#This Row],[Date of Admission]],2)</f>
        <v>1</v>
      </c>
      <c r="J9543" t="str">
        <f>IF(OR(Table1[[#This Row],[Weekday Number]]=6,Table1[[#This Row],[Weekday Number]]=7),"Weekend","Weekday")</f>
        <v>Weekday</v>
      </c>
      <c r="K95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3" t="s">
        <v>25477</v>
      </c>
      <c r="M9543" t="s">
        <v>3652</v>
      </c>
      <c r="N9543" t="s">
        <v>25</v>
      </c>
      <c r="O9543">
        <v>34926.97481</v>
      </c>
      <c r="P9543">
        <v>348</v>
      </c>
      <c r="Q9543" t="s">
        <v>37</v>
      </c>
      <c r="R9543" s="1">
        <v>44167</v>
      </c>
      <c r="S9543">
        <f>WEEKDAY(Table1[[#This Row],[Discharge Date]],2)</f>
        <v>3</v>
      </c>
      <c r="T9543" t="s">
        <v>56</v>
      </c>
      <c r="U9543" t="s">
        <v>51</v>
      </c>
      <c r="V9543" t="s">
        <v>29</v>
      </c>
    </row>
    <row r="9544" spans="1:22" x14ac:dyDescent="0.35">
      <c r="A9544" t="s">
        <v>25478</v>
      </c>
      <c r="B9544">
        <v>55</v>
      </c>
      <c r="C9544" t="s">
        <v>20</v>
      </c>
      <c r="D9544" t="s">
        <v>57</v>
      </c>
      <c r="E9544" t="s">
        <v>22</v>
      </c>
      <c r="F9544" s="1">
        <v>44148</v>
      </c>
      <c r="G9544">
        <f>DAY(Table1[[#This Row],[Date of Admission]])</f>
        <v>13</v>
      </c>
      <c r="H9544" t="str">
        <f>TEXT(Table1[[#This Row],[Date of Admission]],"dddd")</f>
        <v>Friday</v>
      </c>
      <c r="I9544">
        <f>WEEKDAY(Table1[[#This Row],[Date of Admission]],2)</f>
        <v>5</v>
      </c>
      <c r="J9544" t="str">
        <f>IF(OR(Table1[[#This Row],[Weekday Number]]=6,Table1[[#This Row],[Weekday Number]]=7),"Weekend","Weekday")</f>
        <v>Weekday</v>
      </c>
      <c r="K95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4" t="s">
        <v>25479</v>
      </c>
      <c r="M9544" t="s">
        <v>25480</v>
      </c>
      <c r="N9544" t="s">
        <v>36</v>
      </c>
      <c r="O9544">
        <v>35872.176350000002</v>
      </c>
      <c r="P9544">
        <v>348</v>
      </c>
      <c r="Q9544" t="s">
        <v>37</v>
      </c>
      <c r="R9544" s="1">
        <v>44174</v>
      </c>
      <c r="S9544">
        <f>WEEKDAY(Table1[[#This Row],[Discharge Date]],2)</f>
        <v>3</v>
      </c>
      <c r="T9544" t="s">
        <v>27</v>
      </c>
      <c r="U9544" t="s">
        <v>51</v>
      </c>
      <c r="V9544" t="s">
        <v>40</v>
      </c>
    </row>
    <row r="9545" spans="1:22" x14ac:dyDescent="0.35">
      <c r="A9545" t="s">
        <v>25481</v>
      </c>
      <c r="B9545">
        <v>21</v>
      </c>
      <c r="C9545" t="s">
        <v>20</v>
      </c>
      <c r="D9545" t="s">
        <v>42</v>
      </c>
      <c r="E9545" t="s">
        <v>62</v>
      </c>
      <c r="F9545" s="1">
        <v>45044</v>
      </c>
      <c r="G9545">
        <f>DAY(Table1[[#This Row],[Date of Admission]])</f>
        <v>28</v>
      </c>
      <c r="H9545" t="str">
        <f>TEXT(Table1[[#This Row],[Date of Admission]],"dddd")</f>
        <v>Friday</v>
      </c>
      <c r="I9545">
        <f>WEEKDAY(Table1[[#This Row],[Date of Admission]],2)</f>
        <v>5</v>
      </c>
      <c r="J9545" t="str">
        <f>IF(OR(Table1[[#This Row],[Weekday Number]]=6,Table1[[#This Row],[Weekday Number]]=7),"Weekend","Weekday")</f>
        <v>Weekday</v>
      </c>
      <c r="K95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45" t="s">
        <v>25482</v>
      </c>
      <c r="M9545" t="s">
        <v>25483</v>
      </c>
      <c r="N9545" t="s">
        <v>36</v>
      </c>
      <c r="O9545">
        <v>3346.920349</v>
      </c>
      <c r="P9545">
        <v>202</v>
      </c>
      <c r="Q9545" t="s">
        <v>49</v>
      </c>
      <c r="R9545" s="1">
        <v>45070</v>
      </c>
      <c r="S9545">
        <f>WEEKDAY(Table1[[#This Row],[Discharge Date]],2)</f>
        <v>3</v>
      </c>
      <c r="T9545" t="s">
        <v>27</v>
      </c>
      <c r="U9545" t="s">
        <v>28</v>
      </c>
      <c r="V9545" t="s">
        <v>84</v>
      </c>
    </row>
    <row r="9546" spans="1:22" x14ac:dyDescent="0.35">
      <c r="A9546" t="s">
        <v>25484</v>
      </c>
      <c r="B9546">
        <v>31</v>
      </c>
      <c r="C9546" t="s">
        <v>31</v>
      </c>
      <c r="D9546" t="s">
        <v>71</v>
      </c>
      <c r="E9546" t="s">
        <v>33</v>
      </c>
      <c r="F9546" s="1">
        <v>44412</v>
      </c>
      <c r="G9546">
        <f>DAY(Table1[[#This Row],[Date of Admission]])</f>
        <v>4</v>
      </c>
      <c r="H9546" t="str">
        <f>TEXT(Table1[[#This Row],[Date of Admission]],"dddd")</f>
        <v>Wednesday</v>
      </c>
      <c r="I9546">
        <f>WEEKDAY(Table1[[#This Row],[Date of Admission]],2)</f>
        <v>3</v>
      </c>
      <c r="J9546" t="str">
        <f>IF(OR(Table1[[#This Row],[Weekday Number]]=6,Table1[[#This Row],[Weekday Number]]=7),"Weekend","Weekday")</f>
        <v>Weekday</v>
      </c>
      <c r="K95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46" t="s">
        <v>25485</v>
      </c>
      <c r="M9546" t="s">
        <v>25486</v>
      </c>
      <c r="N9546" t="s">
        <v>65</v>
      </c>
      <c r="O9546">
        <v>39204.810899999997</v>
      </c>
      <c r="P9546">
        <v>229</v>
      </c>
      <c r="Q9546" t="s">
        <v>49</v>
      </c>
      <c r="R9546" s="1">
        <v>44440</v>
      </c>
      <c r="S9546">
        <f>WEEKDAY(Table1[[#This Row],[Discharge Date]],2)</f>
        <v>3</v>
      </c>
      <c r="T9546" t="s">
        <v>94</v>
      </c>
      <c r="U9546" t="s">
        <v>39</v>
      </c>
      <c r="V9546" t="s">
        <v>40</v>
      </c>
    </row>
    <row r="9547" spans="1:22" x14ac:dyDescent="0.35">
      <c r="A9547" t="s">
        <v>25487</v>
      </c>
      <c r="B9547">
        <v>28</v>
      </c>
      <c r="C9547" t="s">
        <v>31</v>
      </c>
      <c r="D9547" t="s">
        <v>21</v>
      </c>
      <c r="E9547" t="s">
        <v>33</v>
      </c>
      <c r="F9547" s="1">
        <v>43880</v>
      </c>
      <c r="G9547">
        <f>DAY(Table1[[#This Row],[Date of Admission]])</f>
        <v>19</v>
      </c>
      <c r="H9547" t="str">
        <f>TEXT(Table1[[#This Row],[Date of Admission]],"dddd")</f>
        <v>Wednesday</v>
      </c>
      <c r="I9547">
        <f>WEEKDAY(Table1[[#This Row],[Date of Admission]],2)</f>
        <v>3</v>
      </c>
      <c r="J9547" t="str">
        <f>IF(OR(Table1[[#This Row],[Weekday Number]]=6,Table1[[#This Row],[Weekday Number]]=7),"Weekend","Weekday")</f>
        <v>Weekday</v>
      </c>
      <c r="K95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7" t="s">
        <v>25488</v>
      </c>
      <c r="M9547" t="s">
        <v>25489</v>
      </c>
      <c r="N9547" t="s">
        <v>65</v>
      </c>
      <c r="O9547">
        <v>36022.65711</v>
      </c>
      <c r="P9547">
        <v>238</v>
      </c>
      <c r="Q9547" t="s">
        <v>49</v>
      </c>
      <c r="R9547" s="1">
        <v>43892</v>
      </c>
      <c r="S9547">
        <f>WEEKDAY(Table1[[#This Row],[Discharge Date]],2)</f>
        <v>1</v>
      </c>
      <c r="T9547" t="s">
        <v>38</v>
      </c>
      <c r="U9547" t="s">
        <v>28</v>
      </c>
      <c r="V9547" t="s">
        <v>40</v>
      </c>
    </row>
    <row r="9548" spans="1:22" x14ac:dyDescent="0.35">
      <c r="A9548" t="s">
        <v>16090</v>
      </c>
      <c r="B9548">
        <v>59</v>
      </c>
      <c r="C9548" t="s">
        <v>20</v>
      </c>
      <c r="D9548" t="s">
        <v>21</v>
      </c>
      <c r="E9548" t="s">
        <v>78</v>
      </c>
      <c r="F9548" s="1">
        <v>43822</v>
      </c>
      <c r="G9548">
        <f>DAY(Table1[[#This Row],[Date of Admission]])</f>
        <v>23</v>
      </c>
      <c r="H9548" t="str">
        <f>TEXT(Table1[[#This Row],[Date of Admission]],"dddd")</f>
        <v>Monday</v>
      </c>
      <c r="I9548">
        <f>WEEKDAY(Table1[[#This Row],[Date of Admission]],2)</f>
        <v>1</v>
      </c>
      <c r="J9548" t="str">
        <f>IF(OR(Table1[[#This Row],[Weekday Number]]=6,Table1[[#This Row],[Weekday Number]]=7),"Weekend","Weekday")</f>
        <v>Weekday</v>
      </c>
      <c r="K95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8" t="s">
        <v>25490</v>
      </c>
      <c r="M9548" t="s">
        <v>25491</v>
      </c>
      <c r="N9548" t="s">
        <v>69</v>
      </c>
      <c r="O9548">
        <v>38474.37442</v>
      </c>
      <c r="P9548">
        <v>221</v>
      </c>
      <c r="Q9548" t="s">
        <v>26</v>
      </c>
      <c r="R9548" s="1">
        <v>43843</v>
      </c>
      <c r="S9548">
        <f>WEEKDAY(Table1[[#This Row],[Discharge Date]],2)</f>
        <v>1</v>
      </c>
      <c r="T9548" t="s">
        <v>56</v>
      </c>
      <c r="U9548" t="s">
        <v>51</v>
      </c>
      <c r="V9548" t="s">
        <v>40</v>
      </c>
    </row>
    <row r="9549" spans="1:22" x14ac:dyDescent="0.35">
      <c r="A9549" t="s">
        <v>25492</v>
      </c>
      <c r="B9549">
        <v>67</v>
      </c>
      <c r="C9549" t="s">
        <v>20</v>
      </c>
      <c r="D9549" t="s">
        <v>239</v>
      </c>
      <c r="E9549" t="s">
        <v>78</v>
      </c>
      <c r="F9549" s="1">
        <v>43549</v>
      </c>
      <c r="G9549">
        <f>DAY(Table1[[#This Row],[Date of Admission]])</f>
        <v>25</v>
      </c>
      <c r="H9549" t="str">
        <f>TEXT(Table1[[#This Row],[Date of Admission]],"dddd")</f>
        <v>Monday</v>
      </c>
      <c r="I9549">
        <f>WEEKDAY(Table1[[#This Row],[Date of Admission]],2)</f>
        <v>1</v>
      </c>
      <c r="J9549" t="str">
        <f>IF(OR(Table1[[#This Row],[Weekday Number]]=6,Table1[[#This Row],[Weekday Number]]=7),"Weekend","Weekday")</f>
        <v>Weekday</v>
      </c>
      <c r="K95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49" t="s">
        <v>25493</v>
      </c>
      <c r="M9549" t="s">
        <v>25494</v>
      </c>
      <c r="N9549" t="s">
        <v>25</v>
      </c>
      <c r="O9549">
        <v>30972.178110000001</v>
      </c>
      <c r="P9549">
        <v>474</v>
      </c>
      <c r="Q9549" t="s">
        <v>49</v>
      </c>
      <c r="R9549" s="1">
        <v>43566</v>
      </c>
      <c r="S9549">
        <f>WEEKDAY(Table1[[#This Row],[Discharge Date]],2)</f>
        <v>4</v>
      </c>
      <c r="T9549" t="s">
        <v>27</v>
      </c>
      <c r="U9549" t="s">
        <v>51</v>
      </c>
      <c r="V9549" t="s">
        <v>29</v>
      </c>
    </row>
    <row r="9550" spans="1:22" x14ac:dyDescent="0.35">
      <c r="A9550" t="s">
        <v>25495</v>
      </c>
      <c r="B9550">
        <v>54</v>
      </c>
      <c r="C9550" t="s">
        <v>31</v>
      </c>
      <c r="D9550" t="s">
        <v>99</v>
      </c>
      <c r="E9550" t="s">
        <v>62</v>
      </c>
      <c r="F9550" s="1">
        <v>43419</v>
      </c>
      <c r="G9550">
        <f>DAY(Table1[[#This Row],[Date of Admission]])</f>
        <v>15</v>
      </c>
      <c r="H9550" t="str">
        <f>TEXT(Table1[[#This Row],[Date of Admission]],"dddd")</f>
        <v>Thursday</v>
      </c>
      <c r="I9550">
        <f>WEEKDAY(Table1[[#This Row],[Date of Admission]],2)</f>
        <v>4</v>
      </c>
      <c r="J9550" t="str">
        <f>IF(OR(Table1[[#This Row],[Weekday Number]]=6,Table1[[#This Row],[Weekday Number]]=7),"Weekend","Weekday")</f>
        <v>Weekday</v>
      </c>
      <c r="K95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0" t="s">
        <v>22801</v>
      </c>
      <c r="M9550" t="s">
        <v>25496</v>
      </c>
      <c r="N9550" t="s">
        <v>69</v>
      </c>
      <c r="O9550">
        <v>22631.212179999999</v>
      </c>
      <c r="P9550">
        <v>148</v>
      </c>
      <c r="Q9550" t="s">
        <v>49</v>
      </c>
      <c r="R9550" s="1">
        <v>43442</v>
      </c>
      <c r="S9550">
        <f>WEEKDAY(Table1[[#This Row],[Discharge Date]],2)</f>
        <v>6</v>
      </c>
      <c r="T9550" t="s">
        <v>38</v>
      </c>
      <c r="U9550" t="s">
        <v>28</v>
      </c>
      <c r="V9550" t="s">
        <v>40</v>
      </c>
    </row>
    <row r="9551" spans="1:22" x14ac:dyDescent="0.35">
      <c r="A9551" t="s">
        <v>25497</v>
      </c>
      <c r="B9551">
        <v>28</v>
      </c>
      <c r="C9551" t="s">
        <v>31</v>
      </c>
      <c r="D9551" t="s">
        <v>71</v>
      </c>
      <c r="E9551" t="s">
        <v>33</v>
      </c>
      <c r="F9551" s="1">
        <v>44492</v>
      </c>
      <c r="G9551">
        <f>DAY(Table1[[#This Row],[Date of Admission]])</f>
        <v>23</v>
      </c>
      <c r="H9551" t="str">
        <f>TEXT(Table1[[#This Row],[Date of Admission]],"dddd")</f>
        <v>Saturday</v>
      </c>
      <c r="I9551">
        <f>WEEKDAY(Table1[[#This Row],[Date of Admission]],2)</f>
        <v>6</v>
      </c>
      <c r="J9551" t="str">
        <f>IF(OR(Table1[[#This Row],[Weekday Number]]=6,Table1[[#This Row],[Weekday Number]]=7),"Weekend","Weekday")</f>
        <v>Weekend</v>
      </c>
      <c r="K95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1" t="s">
        <v>25498</v>
      </c>
      <c r="M9551" t="s">
        <v>25499</v>
      </c>
      <c r="N9551" t="s">
        <v>65</v>
      </c>
      <c r="O9551">
        <v>37997.125220000002</v>
      </c>
      <c r="P9551">
        <v>305</v>
      </c>
      <c r="Q9551" t="s">
        <v>49</v>
      </c>
      <c r="R9551" s="1">
        <v>44494</v>
      </c>
      <c r="S9551">
        <f>WEEKDAY(Table1[[#This Row],[Discharge Date]],2)</f>
        <v>1</v>
      </c>
      <c r="T9551" t="s">
        <v>50</v>
      </c>
      <c r="U9551" t="s">
        <v>39</v>
      </c>
      <c r="V9551" t="s">
        <v>40</v>
      </c>
    </row>
    <row r="9552" spans="1:22" x14ac:dyDescent="0.35">
      <c r="A9552" t="s">
        <v>25500</v>
      </c>
      <c r="B9552">
        <v>37</v>
      </c>
      <c r="C9552" t="s">
        <v>31</v>
      </c>
      <c r="D9552" t="s">
        <v>42</v>
      </c>
      <c r="E9552" t="s">
        <v>62</v>
      </c>
      <c r="F9552" s="1">
        <v>43717</v>
      </c>
      <c r="G9552">
        <f>DAY(Table1[[#This Row],[Date of Admission]])</f>
        <v>9</v>
      </c>
      <c r="H9552" t="str">
        <f>TEXT(Table1[[#This Row],[Date of Admission]],"dddd")</f>
        <v>Monday</v>
      </c>
      <c r="I9552">
        <f>WEEKDAY(Table1[[#This Row],[Date of Admission]],2)</f>
        <v>1</v>
      </c>
      <c r="J9552" t="str">
        <f>IF(OR(Table1[[#This Row],[Weekday Number]]=6,Table1[[#This Row],[Weekday Number]]=7),"Weekend","Weekday")</f>
        <v>Weekday</v>
      </c>
      <c r="K95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2" t="s">
        <v>25501</v>
      </c>
      <c r="M9552" t="s">
        <v>25502</v>
      </c>
      <c r="N9552" t="s">
        <v>69</v>
      </c>
      <c r="P9552">
        <v>124</v>
      </c>
      <c r="Q9552" t="s">
        <v>49</v>
      </c>
      <c r="R9552" s="1">
        <v>43738</v>
      </c>
      <c r="S9552">
        <f>WEEKDAY(Table1[[#This Row],[Discharge Date]],2)</f>
        <v>1</v>
      </c>
      <c r="T9552" t="s">
        <v>50</v>
      </c>
      <c r="U9552" t="s">
        <v>39</v>
      </c>
      <c r="V9552" t="s">
        <v>40</v>
      </c>
    </row>
    <row r="9553" spans="1:22" x14ac:dyDescent="0.35">
      <c r="A9553" t="s">
        <v>25503</v>
      </c>
      <c r="B9553">
        <v>33</v>
      </c>
      <c r="C9553" t="s">
        <v>31</v>
      </c>
      <c r="D9553" t="s">
        <v>42</v>
      </c>
      <c r="E9553" t="s">
        <v>62</v>
      </c>
      <c r="F9553" s="1">
        <v>43571</v>
      </c>
      <c r="G9553">
        <f>DAY(Table1[[#This Row],[Date of Admission]])</f>
        <v>16</v>
      </c>
      <c r="H9553" t="str">
        <f>TEXT(Table1[[#This Row],[Date of Admission]],"dddd")</f>
        <v>Tuesday</v>
      </c>
      <c r="I9553">
        <f>WEEKDAY(Table1[[#This Row],[Date of Admission]],2)</f>
        <v>2</v>
      </c>
      <c r="J9553" t="str">
        <f>IF(OR(Table1[[#This Row],[Weekday Number]]=6,Table1[[#This Row],[Weekday Number]]=7),"Weekend","Weekday")</f>
        <v>Weekday</v>
      </c>
      <c r="K95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3" t="s">
        <v>25504</v>
      </c>
      <c r="M9553" t="s">
        <v>25505</v>
      </c>
      <c r="N9553" t="s">
        <v>36</v>
      </c>
      <c r="O9553">
        <v>6026.6213399999997</v>
      </c>
      <c r="P9553">
        <v>358</v>
      </c>
      <c r="Q9553" t="s">
        <v>49</v>
      </c>
      <c r="R9553" s="1">
        <v>43589</v>
      </c>
      <c r="S9553">
        <f>WEEKDAY(Table1[[#This Row],[Discharge Date]],2)</f>
        <v>6</v>
      </c>
      <c r="T9553" t="s">
        <v>94</v>
      </c>
      <c r="U9553" t="s">
        <v>51</v>
      </c>
      <c r="V9553" t="s">
        <v>40</v>
      </c>
    </row>
    <row r="9554" spans="1:22" x14ac:dyDescent="0.35">
      <c r="A9554" t="s">
        <v>25506</v>
      </c>
      <c r="B9554">
        <v>65</v>
      </c>
      <c r="C9554" t="s">
        <v>20</v>
      </c>
      <c r="D9554" t="s">
        <v>71</v>
      </c>
      <c r="E9554" t="s">
        <v>78</v>
      </c>
      <c r="F9554" s="1">
        <v>44413</v>
      </c>
      <c r="G9554">
        <f>DAY(Table1[[#This Row],[Date of Admission]])</f>
        <v>5</v>
      </c>
      <c r="H9554" t="str">
        <f>TEXT(Table1[[#This Row],[Date of Admission]],"dddd")</f>
        <v>Thursday</v>
      </c>
      <c r="I9554">
        <f>WEEKDAY(Table1[[#This Row],[Date of Admission]],2)</f>
        <v>4</v>
      </c>
      <c r="J9554" t="str">
        <f>IF(OR(Table1[[#This Row],[Weekday Number]]=6,Table1[[#This Row],[Weekday Number]]=7),"Weekend","Weekday")</f>
        <v>Weekday</v>
      </c>
      <c r="K95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4" t="s">
        <v>25507</v>
      </c>
      <c r="M9554" t="s">
        <v>25508</v>
      </c>
      <c r="N9554" t="s">
        <v>25</v>
      </c>
      <c r="O9554">
        <v>29529.465639999999</v>
      </c>
      <c r="P9554">
        <v>379</v>
      </c>
      <c r="Q9554" t="s">
        <v>26</v>
      </c>
      <c r="R9554" s="1">
        <v>44424</v>
      </c>
      <c r="S9554">
        <f>WEEKDAY(Table1[[#This Row],[Discharge Date]],2)</f>
        <v>1</v>
      </c>
      <c r="T9554" t="s">
        <v>38</v>
      </c>
      <c r="U9554" t="s">
        <v>39</v>
      </c>
      <c r="V9554" t="s">
        <v>29</v>
      </c>
    </row>
    <row r="9555" spans="1:22" x14ac:dyDescent="0.35">
      <c r="A9555" t="s">
        <v>25509</v>
      </c>
      <c r="B9555">
        <v>34</v>
      </c>
      <c r="C9555" t="s">
        <v>20</v>
      </c>
      <c r="D9555" t="s">
        <v>32</v>
      </c>
      <c r="E9555" t="s">
        <v>33</v>
      </c>
      <c r="F9555" s="1">
        <v>44876</v>
      </c>
      <c r="G9555">
        <f>DAY(Table1[[#This Row],[Date of Admission]])</f>
        <v>11</v>
      </c>
      <c r="H9555" t="str">
        <f>TEXT(Table1[[#This Row],[Date of Admission]],"dddd")</f>
        <v>Friday</v>
      </c>
      <c r="I9555">
        <f>WEEKDAY(Table1[[#This Row],[Date of Admission]],2)</f>
        <v>5</v>
      </c>
      <c r="J9555" t="str">
        <f>IF(OR(Table1[[#This Row],[Weekday Number]]=6,Table1[[#This Row],[Weekday Number]]=7),"Weekend","Weekday")</f>
        <v>Weekday</v>
      </c>
      <c r="K95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5" t="s">
        <v>25510</v>
      </c>
      <c r="M9555" t="s">
        <v>25511</v>
      </c>
      <c r="N9555" t="s">
        <v>60</v>
      </c>
      <c r="O9555">
        <v>23899.068510000001</v>
      </c>
      <c r="P9555">
        <v>120</v>
      </c>
      <c r="Q9555" t="s">
        <v>37</v>
      </c>
      <c r="R9555" s="1">
        <v>44905</v>
      </c>
      <c r="S9555">
        <f>WEEKDAY(Table1[[#This Row],[Discharge Date]],2)</f>
        <v>6</v>
      </c>
      <c r="T9555" t="s">
        <v>94</v>
      </c>
      <c r="U9555" t="s">
        <v>39</v>
      </c>
      <c r="V9555" t="s">
        <v>40</v>
      </c>
    </row>
    <row r="9556" spans="1:22" x14ac:dyDescent="0.35">
      <c r="A9556" t="s">
        <v>25512</v>
      </c>
      <c r="B9556">
        <v>64</v>
      </c>
      <c r="C9556" t="s">
        <v>20</v>
      </c>
      <c r="D9556" t="s">
        <v>21</v>
      </c>
      <c r="E9556" t="s">
        <v>33</v>
      </c>
      <c r="F9556" s="1">
        <v>45207</v>
      </c>
      <c r="G9556">
        <f>DAY(Table1[[#This Row],[Date of Admission]])</f>
        <v>8</v>
      </c>
      <c r="H9556" t="str">
        <f>TEXT(Table1[[#This Row],[Date of Admission]],"dddd")</f>
        <v>Sunday</v>
      </c>
      <c r="I9556">
        <f>WEEKDAY(Table1[[#This Row],[Date of Admission]],2)</f>
        <v>7</v>
      </c>
      <c r="J9556" t="str">
        <f>IF(OR(Table1[[#This Row],[Weekday Number]]=6,Table1[[#This Row],[Weekday Number]]=7),"Weekend","Weekday")</f>
        <v>Weekend</v>
      </c>
      <c r="K95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6" t="s">
        <v>25513</v>
      </c>
      <c r="M9556" t="s">
        <v>25514</v>
      </c>
      <c r="N9556" t="s">
        <v>25</v>
      </c>
      <c r="O9556">
        <v>20264.630740000001</v>
      </c>
      <c r="P9556">
        <v>308</v>
      </c>
      <c r="Q9556" t="s">
        <v>49</v>
      </c>
      <c r="R9556" s="1">
        <v>45234</v>
      </c>
      <c r="S9556">
        <f>WEEKDAY(Table1[[#This Row],[Discharge Date]],2)</f>
        <v>6</v>
      </c>
      <c r="T9556" t="s">
        <v>27</v>
      </c>
      <c r="U9556" t="s">
        <v>51</v>
      </c>
      <c r="V9556" t="s">
        <v>40</v>
      </c>
    </row>
    <row r="9557" spans="1:22" x14ac:dyDescent="0.35">
      <c r="A9557" t="s">
        <v>25515</v>
      </c>
      <c r="B9557">
        <v>42</v>
      </c>
      <c r="C9557" t="s">
        <v>20</v>
      </c>
      <c r="D9557" t="s">
        <v>42</v>
      </c>
      <c r="E9557" t="s">
        <v>62</v>
      </c>
      <c r="F9557" s="1">
        <v>43535</v>
      </c>
      <c r="G9557">
        <f>DAY(Table1[[#This Row],[Date of Admission]])</f>
        <v>11</v>
      </c>
      <c r="H9557" t="str">
        <f>TEXT(Table1[[#This Row],[Date of Admission]],"dddd")</f>
        <v>Monday</v>
      </c>
      <c r="I9557">
        <f>WEEKDAY(Table1[[#This Row],[Date of Admission]],2)</f>
        <v>1</v>
      </c>
      <c r="J9557" t="str">
        <f>IF(OR(Table1[[#This Row],[Weekday Number]]=6,Table1[[#This Row],[Weekday Number]]=7),"Weekend","Weekday")</f>
        <v>Weekday</v>
      </c>
      <c r="K95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7" t="s">
        <v>25516</v>
      </c>
      <c r="M9557" t="s">
        <v>25517</v>
      </c>
      <c r="N9557" t="s">
        <v>65</v>
      </c>
      <c r="O9557">
        <v>13580.12696</v>
      </c>
      <c r="P9557">
        <v>442</v>
      </c>
      <c r="Q9557" t="s">
        <v>49</v>
      </c>
      <c r="R9557" s="1">
        <v>43558</v>
      </c>
      <c r="S9557">
        <f>WEEKDAY(Table1[[#This Row],[Discharge Date]],2)</f>
        <v>3</v>
      </c>
      <c r="T9557" t="s">
        <v>38</v>
      </c>
      <c r="U9557" t="s">
        <v>39</v>
      </c>
      <c r="V9557" t="s">
        <v>40</v>
      </c>
    </row>
    <row r="9558" spans="1:22" x14ac:dyDescent="0.35">
      <c r="A9558" t="s">
        <v>25518</v>
      </c>
      <c r="B9558">
        <v>20</v>
      </c>
      <c r="C9558" t="s">
        <v>31</v>
      </c>
      <c r="D9558" t="s">
        <v>57</v>
      </c>
      <c r="E9558" t="s">
        <v>33</v>
      </c>
      <c r="F9558" s="1">
        <v>43960</v>
      </c>
      <c r="G9558">
        <f>DAY(Table1[[#This Row],[Date of Admission]])</f>
        <v>9</v>
      </c>
      <c r="H9558" t="str">
        <f>TEXT(Table1[[#This Row],[Date of Admission]],"dddd")</f>
        <v>Saturday</v>
      </c>
      <c r="I9558">
        <f>WEEKDAY(Table1[[#This Row],[Date of Admission]],2)</f>
        <v>6</v>
      </c>
      <c r="J9558" t="str">
        <f>IF(OR(Table1[[#This Row],[Weekday Number]]=6,Table1[[#This Row],[Weekday Number]]=7),"Weekend","Weekday")</f>
        <v>Weekend</v>
      </c>
      <c r="K95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8" t="s">
        <v>25519</v>
      </c>
      <c r="M9558" t="s">
        <v>3288</v>
      </c>
      <c r="N9558" t="s">
        <v>69</v>
      </c>
      <c r="O9558">
        <v>34449.860699999997</v>
      </c>
      <c r="P9558">
        <v>341</v>
      </c>
      <c r="Q9558" t="s">
        <v>37</v>
      </c>
      <c r="R9558" s="1">
        <v>43970</v>
      </c>
      <c r="S9558">
        <f>WEEKDAY(Table1[[#This Row],[Discharge Date]],2)</f>
        <v>2</v>
      </c>
      <c r="T9558" t="s">
        <v>27</v>
      </c>
      <c r="U9558" t="s">
        <v>51</v>
      </c>
      <c r="V9558" t="s">
        <v>84</v>
      </c>
    </row>
    <row r="9559" spans="1:22" x14ac:dyDescent="0.35">
      <c r="A9559" t="s">
        <v>25520</v>
      </c>
      <c r="B9559">
        <v>61</v>
      </c>
      <c r="C9559" t="s">
        <v>31</v>
      </c>
      <c r="D9559" t="s">
        <v>124</v>
      </c>
      <c r="E9559" t="s">
        <v>53</v>
      </c>
      <c r="F9559" s="1">
        <v>43878</v>
      </c>
      <c r="G9559">
        <f>DAY(Table1[[#This Row],[Date of Admission]])</f>
        <v>17</v>
      </c>
      <c r="H9559" t="str">
        <f>TEXT(Table1[[#This Row],[Date of Admission]],"dddd")</f>
        <v>Monday</v>
      </c>
      <c r="I9559">
        <f>WEEKDAY(Table1[[#This Row],[Date of Admission]],2)</f>
        <v>1</v>
      </c>
      <c r="J9559" t="str">
        <f>IF(OR(Table1[[#This Row],[Weekday Number]]=6,Table1[[#This Row],[Weekday Number]]=7),"Weekend","Weekday")</f>
        <v>Weekday</v>
      </c>
      <c r="K95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59" t="s">
        <v>25521</v>
      </c>
      <c r="M9559" t="s">
        <v>25522</v>
      </c>
      <c r="N9559" t="s">
        <v>25</v>
      </c>
      <c r="O9559">
        <v>39131.200629999999</v>
      </c>
      <c r="P9559">
        <v>353</v>
      </c>
      <c r="Q9559" t="s">
        <v>26</v>
      </c>
      <c r="R9559" s="1">
        <v>43886</v>
      </c>
      <c r="S9559">
        <f>WEEKDAY(Table1[[#This Row],[Discharge Date]],2)</f>
        <v>2</v>
      </c>
      <c r="T9559" t="s">
        <v>56</v>
      </c>
      <c r="U9559" t="s">
        <v>39</v>
      </c>
      <c r="V9559" t="s">
        <v>40</v>
      </c>
    </row>
    <row r="9560" spans="1:22" x14ac:dyDescent="0.35">
      <c r="A9560" t="s">
        <v>25523</v>
      </c>
      <c r="B9560">
        <v>83</v>
      </c>
      <c r="C9560" t="s">
        <v>20</v>
      </c>
      <c r="D9560" t="s">
        <v>21</v>
      </c>
      <c r="E9560" t="s">
        <v>43</v>
      </c>
      <c r="F9560" s="1">
        <v>44566</v>
      </c>
      <c r="G9560">
        <f>DAY(Table1[[#This Row],[Date of Admission]])</f>
        <v>5</v>
      </c>
      <c r="H9560" t="str">
        <f>TEXT(Table1[[#This Row],[Date of Admission]],"dddd")</f>
        <v>Wednesday</v>
      </c>
      <c r="I9560">
        <f>WEEKDAY(Table1[[#This Row],[Date of Admission]],2)</f>
        <v>3</v>
      </c>
      <c r="J9560" t="str">
        <f>IF(OR(Table1[[#This Row],[Weekday Number]]=6,Table1[[#This Row],[Weekday Number]]=7),"Weekend","Weekday")</f>
        <v>Weekday</v>
      </c>
      <c r="K95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0" t="s">
        <v>11890</v>
      </c>
      <c r="M9560" t="s">
        <v>6872</v>
      </c>
      <c r="N9560" t="s">
        <v>25</v>
      </c>
      <c r="O9560">
        <v>6133.4207450000004</v>
      </c>
      <c r="P9560">
        <v>158</v>
      </c>
      <c r="Q9560" t="s">
        <v>26</v>
      </c>
      <c r="R9560" s="1">
        <v>44586</v>
      </c>
      <c r="S9560">
        <f>WEEKDAY(Table1[[#This Row],[Discharge Date]],2)</f>
        <v>2</v>
      </c>
      <c r="T9560" t="s">
        <v>27</v>
      </c>
      <c r="U9560" t="s">
        <v>51</v>
      </c>
      <c r="V9560" t="s">
        <v>29</v>
      </c>
    </row>
    <row r="9561" spans="1:22" x14ac:dyDescent="0.35">
      <c r="A9561" t="s">
        <v>25524</v>
      </c>
      <c r="B9561">
        <v>43</v>
      </c>
      <c r="C9561" t="s">
        <v>20</v>
      </c>
      <c r="D9561" t="s">
        <v>124</v>
      </c>
      <c r="E9561" t="s">
        <v>43</v>
      </c>
      <c r="F9561" s="1">
        <v>43418</v>
      </c>
      <c r="G9561">
        <f>DAY(Table1[[#This Row],[Date of Admission]])</f>
        <v>14</v>
      </c>
      <c r="H9561" t="str">
        <f>TEXT(Table1[[#This Row],[Date of Admission]],"dddd")</f>
        <v>Wednesday</v>
      </c>
      <c r="I9561">
        <f>WEEKDAY(Table1[[#This Row],[Date of Admission]],2)</f>
        <v>3</v>
      </c>
      <c r="J9561" t="str">
        <f>IF(OR(Table1[[#This Row],[Weekday Number]]=6,Table1[[#This Row],[Weekday Number]]=7),"Weekend","Weekday")</f>
        <v>Weekday</v>
      </c>
      <c r="K95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1" t="s">
        <v>25525</v>
      </c>
      <c r="M9561" t="s">
        <v>25526</v>
      </c>
      <c r="N9561" t="s">
        <v>65</v>
      </c>
      <c r="O9561">
        <v>5751.8974079999998</v>
      </c>
      <c r="P9561">
        <v>173</v>
      </c>
      <c r="Q9561" t="s">
        <v>26</v>
      </c>
      <c r="R9561" s="1">
        <v>43433</v>
      </c>
      <c r="S9561">
        <f>WEEKDAY(Table1[[#This Row],[Discharge Date]],2)</f>
        <v>4</v>
      </c>
      <c r="T9561" t="s">
        <v>38</v>
      </c>
      <c r="U9561" t="s">
        <v>51</v>
      </c>
      <c r="V9561" t="s">
        <v>40</v>
      </c>
    </row>
    <row r="9562" spans="1:22" x14ac:dyDescent="0.35">
      <c r="A9562" t="s">
        <v>25527</v>
      </c>
      <c r="B9562">
        <v>43</v>
      </c>
      <c r="C9562" t="s">
        <v>31</v>
      </c>
      <c r="D9562" t="s">
        <v>57</v>
      </c>
      <c r="E9562" t="s">
        <v>62</v>
      </c>
      <c r="F9562" s="1">
        <v>44584</v>
      </c>
      <c r="G9562">
        <f>DAY(Table1[[#This Row],[Date of Admission]])</f>
        <v>23</v>
      </c>
      <c r="H9562" t="str">
        <f>TEXT(Table1[[#This Row],[Date of Admission]],"dddd")</f>
        <v>Sunday</v>
      </c>
      <c r="I9562">
        <f>WEEKDAY(Table1[[#This Row],[Date of Admission]],2)</f>
        <v>7</v>
      </c>
      <c r="J9562" t="str">
        <f>IF(OR(Table1[[#This Row],[Weekday Number]]=6,Table1[[#This Row],[Weekday Number]]=7),"Weekend","Weekday")</f>
        <v>Weekend</v>
      </c>
      <c r="K95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2" t="s">
        <v>25528</v>
      </c>
      <c r="M9562" t="s">
        <v>25529</v>
      </c>
      <c r="N9562" t="s">
        <v>69</v>
      </c>
      <c r="O9562">
        <v>31505.146100000002</v>
      </c>
      <c r="P9562">
        <v>485</v>
      </c>
      <c r="Q9562" t="s">
        <v>49</v>
      </c>
      <c r="R9562" s="1">
        <v>44599</v>
      </c>
      <c r="S9562">
        <f>WEEKDAY(Table1[[#This Row],[Discharge Date]],2)</f>
        <v>1</v>
      </c>
      <c r="T9562" t="s">
        <v>50</v>
      </c>
      <c r="U9562" t="s">
        <v>39</v>
      </c>
      <c r="V9562" t="s">
        <v>40</v>
      </c>
    </row>
    <row r="9563" spans="1:22" x14ac:dyDescent="0.35">
      <c r="A9563" t="s">
        <v>25530</v>
      </c>
      <c r="B9563">
        <v>61</v>
      </c>
      <c r="C9563" t="s">
        <v>31</v>
      </c>
      <c r="D9563" t="s">
        <v>99</v>
      </c>
      <c r="E9563" t="s">
        <v>53</v>
      </c>
      <c r="F9563" s="1">
        <v>45210</v>
      </c>
      <c r="G9563">
        <f>DAY(Table1[[#This Row],[Date of Admission]])</f>
        <v>11</v>
      </c>
      <c r="H9563" t="str">
        <f>TEXT(Table1[[#This Row],[Date of Admission]],"dddd")</f>
        <v>Wednesday</v>
      </c>
      <c r="I9563">
        <f>WEEKDAY(Table1[[#This Row],[Date of Admission]],2)</f>
        <v>3</v>
      </c>
      <c r="J9563" t="str">
        <f>IF(OR(Table1[[#This Row],[Weekday Number]]=6,Table1[[#This Row],[Weekday Number]]=7),"Weekend","Weekday")</f>
        <v>Weekday</v>
      </c>
      <c r="K95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3" t="s">
        <v>25531</v>
      </c>
      <c r="M9563" t="s">
        <v>19180</v>
      </c>
      <c r="N9563" t="s">
        <v>25</v>
      </c>
      <c r="O9563">
        <v>23044.73101</v>
      </c>
      <c r="P9563">
        <v>146</v>
      </c>
      <c r="Q9563" t="s">
        <v>26</v>
      </c>
      <c r="R9563" s="1">
        <v>45231</v>
      </c>
      <c r="S9563">
        <f>WEEKDAY(Table1[[#This Row],[Discharge Date]],2)</f>
        <v>3</v>
      </c>
      <c r="T9563" t="s">
        <v>27</v>
      </c>
      <c r="U9563" t="s">
        <v>39</v>
      </c>
      <c r="V9563" t="s">
        <v>40</v>
      </c>
    </row>
    <row r="9564" spans="1:22" x14ac:dyDescent="0.35">
      <c r="A9564" t="s">
        <v>25532</v>
      </c>
      <c r="B9564">
        <v>75</v>
      </c>
      <c r="C9564" t="s">
        <v>31</v>
      </c>
      <c r="D9564" t="s">
        <v>99</v>
      </c>
      <c r="E9564" t="s">
        <v>78</v>
      </c>
      <c r="F9564" s="1">
        <v>43524</v>
      </c>
      <c r="G9564">
        <f>DAY(Table1[[#This Row],[Date of Admission]])</f>
        <v>28</v>
      </c>
      <c r="H9564" t="str">
        <f>TEXT(Table1[[#This Row],[Date of Admission]],"dddd")</f>
        <v>Thursday</v>
      </c>
      <c r="I9564">
        <f>WEEKDAY(Table1[[#This Row],[Date of Admission]],2)</f>
        <v>4</v>
      </c>
      <c r="J9564" t="str">
        <f>IF(OR(Table1[[#This Row],[Weekday Number]]=6,Table1[[#This Row],[Weekday Number]]=7),"Weekend","Weekday")</f>
        <v>Weekday</v>
      </c>
      <c r="K95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64" t="s">
        <v>25533</v>
      </c>
      <c r="M9564" t="s">
        <v>20509</v>
      </c>
      <c r="N9564" t="s">
        <v>25</v>
      </c>
      <c r="O9564">
        <v>19048.935539999999</v>
      </c>
      <c r="P9564">
        <v>350</v>
      </c>
      <c r="Q9564" t="s">
        <v>37</v>
      </c>
      <c r="R9564" s="1">
        <v>43533</v>
      </c>
      <c r="S9564">
        <f>WEEKDAY(Table1[[#This Row],[Discharge Date]],2)</f>
        <v>6</v>
      </c>
      <c r="T9564" t="s">
        <v>94</v>
      </c>
      <c r="U9564" t="s">
        <v>39</v>
      </c>
      <c r="V9564" t="s">
        <v>29</v>
      </c>
    </row>
    <row r="9565" spans="1:22" x14ac:dyDescent="0.35">
      <c r="A9565" t="s">
        <v>13447</v>
      </c>
      <c r="B9565">
        <v>63</v>
      </c>
      <c r="C9565" t="s">
        <v>20</v>
      </c>
      <c r="D9565" t="s">
        <v>21</v>
      </c>
      <c r="E9565" t="s">
        <v>33</v>
      </c>
      <c r="F9565" s="1">
        <v>43966</v>
      </c>
      <c r="G9565">
        <f>DAY(Table1[[#This Row],[Date of Admission]])</f>
        <v>15</v>
      </c>
      <c r="H9565" t="str">
        <f>TEXT(Table1[[#This Row],[Date of Admission]],"dddd")</f>
        <v>Friday</v>
      </c>
      <c r="I9565">
        <f>WEEKDAY(Table1[[#This Row],[Date of Admission]],2)</f>
        <v>5</v>
      </c>
      <c r="J9565" t="str">
        <f>IF(OR(Table1[[#This Row],[Weekday Number]]=6,Table1[[#This Row],[Weekday Number]]=7),"Weekend","Weekday")</f>
        <v>Weekday</v>
      </c>
      <c r="K95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5" t="s">
        <v>25534</v>
      </c>
      <c r="M9565" t="s">
        <v>25535</v>
      </c>
      <c r="N9565" t="s">
        <v>25</v>
      </c>
      <c r="O9565">
        <v>20180.84506</v>
      </c>
      <c r="P9565">
        <v>194</v>
      </c>
      <c r="Q9565" t="s">
        <v>49</v>
      </c>
      <c r="R9565" s="1">
        <v>43969</v>
      </c>
      <c r="S9565">
        <f>WEEKDAY(Table1[[#This Row],[Discharge Date]],2)</f>
        <v>1</v>
      </c>
      <c r="T9565" t="s">
        <v>56</v>
      </c>
      <c r="U9565" t="s">
        <v>51</v>
      </c>
      <c r="V9565" t="s">
        <v>40</v>
      </c>
    </row>
    <row r="9566" spans="1:22" x14ac:dyDescent="0.35">
      <c r="A9566" t="s">
        <v>25536</v>
      </c>
      <c r="B9566">
        <v>34</v>
      </c>
      <c r="C9566" t="s">
        <v>20</v>
      </c>
      <c r="D9566" t="s">
        <v>239</v>
      </c>
      <c r="E9566" t="s">
        <v>33</v>
      </c>
      <c r="F9566" s="1">
        <v>43950</v>
      </c>
      <c r="G9566">
        <f>DAY(Table1[[#This Row],[Date of Admission]])</f>
        <v>29</v>
      </c>
      <c r="H9566" t="str">
        <f>TEXT(Table1[[#This Row],[Date of Admission]],"dddd")</f>
        <v>Wednesday</v>
      </c>
      <c r="I9566">
        <f>WEEKDAY(Table1[[#This Row],[Date of Admission]],2)</f>
        <v>3</v>
      </c>
      <c r="J9566" t="str">
        <f>IF(OR(Table1[[#This Row],[Weekday Number]]=6,Table1[[#This Row],[Weekday Number]]=7),"Weekend","Weekday")</f>
        <v>Weekday</v>
      </c>
      <c r="K95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66" t="s">
        <v>25537</v>
      </c>
      <c r="M9566" t="s">
        <v>25538</v>
      </c>
      <c r="N9566" t="s">
        <v>60</v>
      </c>
      <c r="O9566">
        <v>29263.474610000001</v>
      </c>
      <c r="P9566">
        <v>304</v>
      </c>
      <c r="Q9566" t="s">
        <v>49</v>
      </c>
      <c r="R9566" s="1">
        <v>43975</v>
      </c>
      <c r="S9566">
        <f>WEEKDAY(Table1[[#This Row],[Discharge Date]],2)</f>
        <v>7</v>
      </c>
      <c r="T9566" t="s">
        <v>27</v>
      </c>
      <c r="U9566" t="s">
        <v>51</v>
      </c>
      <c r="V9566" t="s">
        <v>40</v>
      </c>
    </row>
    <row r="9567" spans="1:22" x14ac:dyDescent="0.35">
      <c r="A9567" t="s">
        <v>25539</v>
      </c>
      <c r="B9567">
        <v>31</v>
      </c>
      <c r="C9567" t="s">
        <v>31</v>
      </c>
      <c r="D9567" t="s">
        <v>57</v>
      </c>
      <c r="E9567" t="s">
        <v>62</v>
      </c>
      <c r="F9567" s="1">
        <v>43746</v>
      </c>
      <c r="G9567">
        <f>DAY(Table1[[#This Row],[Date of Admission]])</f>
        <v>8</v>
      </c>
      <c r="H9567" t="str">
        <f>TEXT(Table1[[#This Row],[Date of Admission]],"dddd")</f>
        <v>Tuesday</v>
      </c>
      <c r="I9567">
        <f>WEEKDAY(Table1[[#This Row],[Date of Admission]],2)</f>
        <v>2</v>
      </c>
      <c r="J9567" t="str">
        <f>IF(OR(Table1[[#This Row],[Weekday Number]]=6,Table1[[#This Row],[Weekday Number]]=7),"Weekend","Weekday")</f>
        <v>Weekday</v>
      </c>
      <c r="K95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7" t="s">
        <v>25540</v>
      </c>
      <c r="M9567" t="s">
        <v>12268</v>
      </c>
      <c r="N9567" t="s">
        <v>65</v>
      </c>
      <c r="O9567">
        <v>26532.6911</v>
      </c>
      <c r="P9567">
        <v>286</v>
      </c>
      <c r="Q9567" t="s">
        <v>37</v>
      </c>
      <c r="R9567" s="1">
        <v>43763</v>
      </c>
      <c r="S9567">
        <f>WEEKDAY(Table1[[#This Row],[Discharge Date]],2)</f>
        <v>5</v>
      </c>
      <c r="T9567" t="s">
        <v>50</v>
      </c>
      <c r="U9567" t="s">
        <v>39</v>
      </c>
      <c r="V9567" t="s">
        <v>40</v>
      </c>
    </row>
    <row r="9568" spans="1:22" x14ac:dyDescent="0.35">
      <c r="A9568" t="s">
        <v>25541</v>
      </c>
      <c r="B9568">
        <v>36</v>
      </c>
      <c r="C9568" t="s">
        <v>31</v>
      </c>
      <c r="D9568" t="s">
        <v>32</v>
      </c>
      <c r="E9568" t="s">
        <v>62</v>
      </c>
      <c r="F9568" s="1">
        <v>44030</v>
      </c>
      <c r="G9568">
        <f>DAY(Table1[[#This Row],[Date of Admission]])</f>
        <v>18</v>
      </c>
      <c r="H9568" t="str">
        <f>TEXT(Table1[[#This Row],[Date of Admission]],"dddd")</f>
        <v>Saturday</v>
      </c>
      <c r="I9568">
        <f>WEEKDAY(Table1[[#This Row],[Date of Admission]],2)</f>
        <v>6</v>
      </c>
      <c r="J9568" t="str">
        <f>IF(OR(Table1[[#This Row],[Weekday Number]]=6,Table1[[#This Row],[Weekday Number]]=7),"Weekend","Weekday")</f>
        <v>Weekend</v>
      </c>
      <c r="K95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68" t="s">
        <v>25542</v>
      </c>
      <c r="M9568" t="s">
        <v>25543</v>
      </c>
      <c r="N9568" t="s">
        <v>36</v>
      </c>
      <c r="O9568">
        <v>6380.5500490000004</v>
      </c>
      <c r="P9568">
        <v>419</v>
      </c>
      <c r="Q9568" t="s">
        <v>49</v>
      </c>
      <c r="R9568" s="1">
        <v>44046</v>
      </c>
      <c r="S9568">
        <f>WEEKDAY(Table1[[#This Row],[Discharge Date]],2)</f>
        <v>1</v>
      </c>
      <c r="T9568" t="s">
        <v>27</v>
      </c>
      <c r="U9568" t="s">
        <v>39</v>
      </c>
      <c r="V9568" t="s">
        <v>40</v>
      </c>
    </row>
    <row r="9569" spans="1:22" x14ac:dyDescent="0.35">
      <c r="A9569" t="s">
        <v>14127</v>
      </c>
      <c r="B9569">
        <v>76</v>
      </c>
      <c r="C9569" t="s">
        <v>20</v>
      </c>
      <c r="D9569" t="s">
        <v>32</v>
      </c>
      <c r="E9569" t="s">
        <v>53</v>
      </c>
      <c r="F9569" s="1">
        <v>44442</v>
      </c>
      <c r="G9569">
        <f>DAY(Table1[[#This Row],[Date of Admission]])</f>
        <v>3</v>
      </c>
      <c r="H9569" t="str">
        <f>TEXT(Table1[[#This Row],[Date of Admission]],"dddd")</f>
        <v>Friday</v>
      </c>
      <c r="I9569">
        <f>WEEKDAY(Table1[[#This Row],[Date of Admission]],2)</f>
        <v>5</v>
      </c>
      <c r="J9569" t="str">
        <f>IF(OR(Table1[[#This Row],[Weekday Number]]=6,Table1[[#This Row],[Weekday Number]]=7),"Weekend","Weekday")</f>
        <v>Weekday</v>
      </c>
      <c r="K95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69" t="s">
        <v>10508</v>
      </c>
      <c r="M9569" t="s">
        <v>17806</v>
      </c>
      <c r="N9569" t="s">
        <v>25</v>
      </c>
      <c r="O9569">
        <v>15634.67109</v>
      </c>
      <c r="P9569">
        <v>392</v>
      </c>
      <c r="Q9569" t="s">
        <v>26</v>
      </c>
      <c r="R9569" s="1">
        <v>44444</v>
      </c>
      <c r="S9569">
        <f>WEEKDAY(Table1[[#This Row],[Discharge Date]],2)</f>
        <v>7</v>
      </c>
      <c r="T9569" t="s">
        <v>38</v>
      </c>
      <c r="U9569" t="s">
        <v>28</v>
      </c>
      <c r="V9569" t="s">
        <v>29</v>
      </c>
    </row>
    <row r="9570" spans="1:22" x14ac:dyDescent="0.35">
      <c r="A9570" t="s">
        <v>15469</v>
      </c>
      <c r="B9570">
        <v>54</v>
      </c>
      <c r="C9570" t="s">
        <v>31</v>
      </c>
      <c r="D9570" t="s">
        <v>99</v>
      </c>
      <c r="E9570" t="s">
        <v>62</v>
      </c>
      <c r="F9570" s="1">
        <v>44819</v>
      </c>
      <c r="G9570">
        <f>DAY(Table1[[#This Row],[Date of Admission]])</f>
        <v>15</v>
      </c>
      <c r="H9570" t="str">
        <f>TEXT(Table1[[#This Row],[Date of Admission]],"dddd")</f>
        <v>Thursday</v>
      </c>
      <c r="I9570">
        <f>WEEKDAY(Table1[[#This Row],[Date of Admission]],2)</f>
        <v>4</v>
      </c>
      <c r="J9570" t="str">
        <f>IF(OR(Table1[[#This Row],[Weekday Number]]=6,Table1[[#This Row],[Weekday Number]]=7),"Weekend","Weekday")</f>
        <v>Weekday</v>
      </c>
      <c r="K95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0" t="s">
        <v>6323</v>
      </c>
      <c r="M9570" t="s">
        <v>19348</v>
      </c>
      <c r="N9570" t="s">
        <v>25</v>
      </c>
      <c r="O9570">
        <v>28721.923920000001</v>
      </c>
      <c r="P9570">
        <v>257</v>
      </c>
      <c r="Q9570" t="s">
        <v>49</v>
      </c>
      <c r="R9570" s="1">
        <v>44822</v>
      </c>
      <c r="S9570">
        <f>WEEKDAY(Table1[[#This Row],[Discharge Date]],2)</f>
        <v>7</v>
      </c>
      <c r="T9570" t="s">
        <v>27</v>
      </c>
      <c r="U9570" t="s">
        <v>51</v>
      </c>
      <c r="V9570" t="s">
        <v>40</v>
      </c>
    </row>
    <row r="9571" spans="1:22" x14ac:dyDescent="0.35">
      <c r="A9571" t="s">
        <v>25544</v>
      </c>
      <c r="B9571">
        <v>29</v>
      </c>
      <c r="C9571" t="s">
        <v>31</v>
      </c>
      <c r="D9571" t="s">
        <v>42</v>
      </c>
      <c r="E9571" t="s">
        <v>33</v>
      </c>
      <c r="F9571" s="1">
        <v>44019</v>
      </c>
      <c r="G9571">
        <f>DAY(Table1[[#This Row],[Date of Admission]])</f>
        <v>7</v>
      </c>
      <c r="H9571" t="str">
        <f>TEXT(Table1[[#This Row],[Date of Admission]],"dddd")</f>
        <v>Tuesday</v>
      </c>
      <c r="I9571">
        <f>WEEKDAY(Table1[[#This Row],[Date of Admission]],2)</f>
        <v>2</v>
      </c>
      <c r="J9571" t="str">
        <f>IF(OR(Table1[[#This Row],[Weekday Number]]=6,Table1[[#This Row],[Weekday Number]]=7),"Weekend","Weekday")</f>
        <v>Weekday</v>
      </c>
      <c r="K95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1" t="s">
        <v>25545</v>
      </c>
      <c r="M9571" t="s">
        <v>25546</v>
      </c>
      <c r="N9571" t="s">
        <v>36</v>
      </c>
      <c r="O9571">
        <v>17808.046279999999</v>
      </c>
      <c r="P9571">
        <v>493</v>
      </c>
      <c r="Q9571" t="s">
        <v>49</v>
      </c>
      <c r="R9571" s="1">
        <v>44028</v>
      </c>
      <c r="S9571">
        <f>WEEKDAY(Table1[[#This Row],[Discharge Date]],2)</f>
        <v>4</v>
      </c>
      <c r="T9571" t="s">
        <v>27</v>
      </c>
      <c r="U9571" t="s">
        <v>28</v>
      </c>
      <c r="V9571" t="s">
        <v>40</v>
      </c>
    </row>
    <row r="9572" spans="1:22" x14ac:dyDescent="0.35">
      <c r="A9572" t="s">
        <v>25547</v>
      </c>
      <c r="B9572">
        <v>35</v>
      </c>
      <c r="C9572" t="s">
        <v>31</v>
      </c>
      <c r="D9572" t="s">
        <v>239</v>
      </c>
      <c r="E9572" t="s">
        <v>62</v>
      </c>
      <c r="F9572" s="1">
        <v>43823</v>
      </c>
      <c r="G9572">
        <f>DAY(Table1[[#This Row],[Date of Admission]])</f>
        <v>24</v>
      </c>
      <c r="H9572" t="str">
        <f>TEXT(Table1[[#This Row],[Date of Admission]],"dddd")</f>
        <v>Tuesday</v>
      </c>
      <c r="I9572">
        <f>WEEKDAY(Table1[[#This Row],[Date of Admission]],2)</f>
        <v>2</v>
      </c>
      <c r="J9572" t="str">
        <f>IF(OR(Table1[[#This Row],[Weekday Number]]=6,Table1[[#This Row],[Weekday Number]]=7),"Weekend","Weekday")</f>
        <v>Weekday</v>
      </c>
      <c r="K95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2" t="s">
        <v>25548</v>
      </c>
      <c r="M9572" t="s">
        <v>25549</v>
      </c>
      <c r="N9572" t="s">
        <v>25</v>
      </c>
      <c r="O9572">
        <v>13047.84606</v>
      </c>
      <c r="P9572">
        <v>484</v>
      </c>
      <c r="Q9572" t="s">
        <v>49</v>
      </c>
      <c r="R9572" s="1">
        <v>43850</v>
      </c>
      <c r="S9572">
        <f>WEEKDAY(Table1[[#This Row],[Discharge Date]],2)</f>
        <v>1</v>
      </c>
      <c r="T9572" t="s">
        <v>38</v>
      </c>
      <c r="U9572" t="s">
        <v>39</v>
      </c>
      <c r="V9572" t="s">
        <v>40</v>
      </c>
    </row>
    <row r="9573" spans="1:22" x14ac:dyDescent="0.35">
      <c r="A9573" t="s">
        <v>3221</v>
      </c>
      <c r="B9573">
        <v>68</v>
      </c>
      <c r="C9573" t="s">
        <v>20</v>
      </c>
      <c r="D9573" t="s">
        <v>32</v>
      </c>
      <c r="E9573" t="s">
        <v>22</v>
      </c>
      <c r="F9573" s="1">
        <v>44604</v>
      </c>
      <c r="G9573">
        <f>DAY(Table1[[#This Row],[Date of Admission]])</f>
        <v>12</v>
      </c>
      <c r="H9573" t="str">
        <f>TEXT(Table1[[#This Row],[Date of Admission]],"dddd")</f>
        <v>Saturday</v>
      </c>
      <c r="I9573">
        <f>WEEKDAY(Table1[[#This Row],[Date of Admission]],2)</f>
        <v>6</v>
      </c>
      <c r="J9573" t="str">
        <f>IF(OR(Table1[[#This Row],[Weekday Number]]=6,Table1[[#This Row],[Weekday Number]]=7),"Weekend","Weekday")</f>
        <v>Weekend</v>
      </c>
      <c r="K95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3" t="s">
        <v>25550</v>
      </c>
      <c r="M9573" t="s">
        <v>25551</v>
      </c>
      <c r="N9573" t="s">
        <v>25</v>
      </c>
      <c r="O9573">
        <v>35622.373189999998</v>
      </c>
      <c r="P9573">
        <v>418</v>
      </c>
      <c r="Q9573" t="s">
        <v>49</v>
      </c>
      <c r="R9573" s="1">
        <v>44605</v>
      </c>
      <c r="S9573">
        <f>WEEKDAY(Table1[[#This Row],[Discharge Date]],2)</f>
        <v>7</v>
      </c>
      <c r="T9573" t="s">
        <v>27</v>
      </c>
      <c r="U9573" t="s">
        <v>28</v>
      </c>
      <c r="V9573" t="s">
        <v>29</v>
      </c>
    </row>
    <row r="9574" spans="1:22" x14ac:dyDescent="0.35">
      <c r="A9574" t="s">
        <v>18530</v>
      </c>
      <c r="B9574">
        <v>78</v>
      </c>
      <c r="C9574" t="s">
        <v>31</v>
      </c>
      <c r="D9574" t="s">
        <v>99</v>
      </c>
      <c r="E9574" t="s">
        <v>78</v>
      </c>
      <c r="F9574" s="1">
        <v>43763</v>
      </c>
      <c r="G9574">
        <f>DAY(Table1[[#This Row],[Date of Admission]])</f>
        <v>25</v>
      </c>
      <c r="H9574" t="str">
        <f>TEXT(Table1[[#This Row],[Date of Admission]],"dddd")</f>
        <v>Friday</v>
      </c>
      <c r="I9574">
        <f>WEEKDAY(Table1[[#This Row],[Date of Admission]],2)</f>
        <v>5</v>
      </c>
      <c r="J9574" t="str">
        <f>IF(OR(Table1[[#This Row],[Weekday Number]]=6,Table1[[#This Row],[Weekday Number]]=7),"Weekend","Weekday")</f>
        <v>Weekday</v>
      </c>
      <c r="K95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4" t="s">
        <v>25552</v>
      </c>
      <c r="M9574" t="s">
        <v>3517</v>
      </c>
      <c r="N9574" t="s">
        <v>25</v>
      </c>
      <c r="O9574">
        <v>25527.595679999999</v>
      </c>
      <c r="P9574">
        <v>126</v>
      </c>
      <c r="Q9574" t="s">
        <v>37</v>
      </c>
      <c r="R9574" s="1">
        <v>43791</v>
      </c>
      <c r="S9574">
        <f>WEEKDAY(Table1[[#This Row],[Discharge Date]],2)</f>
        <v>5</v>
      </c>
      <c r="T9574" t="s">
        <v>56</v>
      </c>
      <c r="U9574" t="s">
        <v>51</v>
      </c>
      <c r="V9574" t="s">
        <v>29</v>
      </c>
    </row>
    <row r="9575" spans="1:22" x14ac:dyDescent="0.35">
      <c r="A9575" t="s">
        <v>25553</v>
      </c>
      <c r="B9575">
        <v>76</v>
      </c>
      <c r="C9575" t="s">
        <v>20</v>
      </c>
      <c r="D9575" t="s">
        <v>32</v>
      </c>
      <c r="E9575" t="s">
        <v>43</v>
      </c>
      <c r="F9575" s="1">
        <v>44499</v>
      </c>
      <c r="G9575">
        <f>DAY(Table1[[#This Row],[Date of Admission]])</f>
        <v>30</v>
      </c>
      <c r="H9575" t="str">
        <f>TEXT(Table1[[#This Row],[Date of Admission]],"dddd")</f>
        <v>Saturday</v>
      </c>
      <c r="I9575">
        <f>WEEKDAY(Table1[[#This Row],[Date of Admission]],2)</f>
        <v>6</v>
      </c>
      <c r="J9575" t="str">
        <f>IF(OR(Table1[[#This Row],[Weekday Number]]=6,Table1[[#This Row],[Weekday Number]]=7),"Weekend","Weekday")</f>
        <v>Weekend</v>
      </c>
      <c r="K95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75" t="s">
        <v>25554</v>
      </c>
      <c r="M9575" t="s">
        <v>13370</v>
      </c>
      <c r="N9575" t="s">
        <v>25</v>
      </c>
      <c r="O9575">
        <v>1265.0493389999999</v>
      </c>
      <c r="P9575">
        <v>211</v>
      </c>
      <c r="Q9575" t="s">
        <v>49</v>
      </c>
      <c r="R9575" s="1">
        <v>44516</v>
      </c>
      <c r="S9575">
        <f>WEEKDAY(Table1[[#This Row],[Discharge Date]],2)</f>
        <v>2</v>
      </c>
      <c r="T9575" t="s">
        <v>56</v>
      </c>
      <c r="U9575" t="s">
        <v>51</v>
      </c>
      <c r="V9575" t="s">
        <v>29</v>
      </c>
    </row>
    <row r="9576" spans="1:22" x14ac:dyDescent="0.35">
      <c r="A9576" t="s">
        <v>25555</v>
      </c>
      <c r="B9576">
        <v>76</v>
      </c>
      <c r="C9576" t="s">
        <v>20</v>
      </c>
      <c r="D9576" t="s">
        <v>124</v>
      </c>
      <c r="E9576" t="s">
        <v>33</v>
      </c>
      <c r="F9576" s="1">
        <v>43493</v>
      </c>
      <c r="G9576">
        <f>DAY(Table1[[#This Row],[Date of Admission]])</f>
        <v>28</v>
      </c>
      <c r="H9576" t="str">
        <f>TEXT(Table1[[#This Row],[Date of Admission]],"dddd")</f>
        <v>Monday</v>
      </c>
      <c r="I9576">
        <f>WEEKDAY(Table1[[#This Row],[Date of Admission]],2)</f>
        <v>1</v>
      </c>
      <c r="J9576" t="str">
        <f>IF(OR(Table1[[#This Row],[Weekday Number]]=6,Table1[[#This Row],[Weekday Number]]=7),"Weekend","Weekday")</f>
        <v>Weekday</v>
      </c>
      <c r="K95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76" t="s">
        <v>25556</v>
      </c>
      <c r="M9576" t="s">
        <v>25557</v>
      </c>
      <c r="N9576" t="s">
        <v>25</v>
      </c>
      <c r="O9576">
        <v>10011.17193</v>
      </c>
      <c r="P9576">
        <v>498</v>
      </c>
      <c r="Q9576" t="s">
        <v>37</v>
      </c>
      <c r="R9576" s="1">
        <v>43507</v>
      </c>
      <c r="S9576">
        <f>WEEKDAY(Table1[[#This Row],[Discharge Date]],2)</f>
        <v>1</v>
      </c>
      <c r="T9576" t="s">
        <v>38</v>
      </c>
      <c r="U9576" t="s">
        <v>51</v>
      </c>
      <c r="V9576" t="s">
        <v>29</v>
      </c>
    </row>
    <row r="9577" spans="1:22" x14ac:dyDescent="0.35">
      <c r="A9577" t="s">
        <v>25558</v>
      </c>
      <c r="B9577">
        <v>64</v>
      </c>
      <c r="C9577" t="s">
        <v>20</v>
      </c>
      <c r="D9577" t="s">
        <v>21</v>
      </c>
      <c r="E9577" t="s">
        <v>33</v>
      </c>
      <c r="F9577" s="1">
        <v>44800</v>
      </c>
      <c r="G9577">
        <f>DAY(Table1[[#This Row],[Date of Admission]])</f>
        <v>27</v>
      </c>
      <c r="H9577" t="str">
        <f>TEXT(Table1[[#This Row],[Date of Admission]],"dddd")</f>
        <v>Saturday</v>
      </c>
      <c r="I9577">
        <f>WEEKDAY(Table1[[#This Row],[Date of Admission]],2)</f>
        <v>6</v>
      </c>
      <c r="J9577" t="str">
        <f>IF(OR(Table1[[#This Row],[Weekday Number]]=6,Table1[[#This Row],[Weekday Number]]=7),"Weekend","Weekday")</f>
        <v>Weekend</v>
      </c>
      <c r="K95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77" t="s">
        <v>25559</v>
      </c>
      <c r="M9577" t="s">
        <v>24177</v>
      </c>
      <c r="N9577" t="s">
        <v>25</v>
      </c>
      <c r="O9577">
        <v>5470.6192920000003</v>
      </c>
      <c r="P9577">
        <v>356</v>
      </c>
      <c r="Q9577" t="s">
        <v>37</v>
      </c>
      <c r="R9577" s="1">
        <v>44817</v>
      </c>
      <c r="S9577">
        <f>WEEKDAY(Table1[[#This Row],[Discharge Date]],2)</f>
        <v>2</v>
      </c>
      <c r="T9577" t="s">
        <v>56</v>
      </c>
      <c r="U9577" t="s">
        <v>28</v>
      </c>
      <c r="V9577" t="s">
        <v>40</v>
      </c>
    </row>
    <row r="9578" spans="1:22" x14ac:dyDescent="0.35">
      <c r="A9578" t="s">
        <v>25560</v>
      </c>
      <c r="B9578">
        <v>21</v>
      </c>
      <c r="C9578" t="s">
        <v>20</v>
      </c>
      <c r="D9578" t="s">
        <v>71</v>
      </c>
      <c r="E9578" t="s">
        <v>43</v>
      </c>
      <c r="F9578" s="1">
        <v>43679</v>
      </c>
      <c r="G9578">
        <f>DAY(Table1[[#This Row],[Date of Admission]])</f>
        <v>2</v>
      </c>
      <c r="H9578" t="str">
        <f>TEXT(Table1[[#This Row],[Date of Admission]],"dddd")</f>
        <v>Friday</v>
      </c>
      <c r="I9578">
        <f>WEEKDAY(Table1[[#This Row],[Date of Admission]],2)</f>
        <v>5</v>
      </c>
      <c r="J9578" t="str">
        <f>IF(OR(Table1[[#This Row],[Weekday Number]]=6,Table1[[#This Row],[Weekday Number]]=7),"Weekend","Weekday")</f>
        <v>Weekday</v>
      </c>
      <c r="K95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78" t="s">
        <v>25561</v>
      </c>
      <c r="M9578" t="s">
        <v>25562</v>
      </c>
      <c r="N9578" t="s">
        <v>69</v>
      </c>
      <c r="O9578">
        <v>5902.5887480000001</v>
      </c>
      <c r="P9578">
        <v>388</v>
      </c>
      <c r="Q9578" t="s">
        <v>26</v>
      </c>
      <c r="R9578" s="1">
        <v>43695</v>
      </c>
      <c r="S9578">
        <f>WEEKDAY(Table1[[#This Row],[Discharge Date]],2)</f>
        <v>7</v>
      </c>
      <c r="T9578" t="s">
        <v>50</v>
      </c>
      <c r="U9578" t="s">
        <v>39</v>
      </c>
      <c r="V9578" t="s">
        <v>84</v>
      </c>
    </row>
    <row r="9579" spans="1:22" x14ac:dyDescent="0.35">
      <c r="A9579" t="s">
        <v>25563</v>
      </c>
      <c r="B9579">
        <v>59</v>
      </c>
      <c r="C9579" t="s">
        <v>20</v>
      </c>
      <c r="D9579" t="s">
        <v>239</v>
      </c>
      <c r="E9579" t="s">
        <v>62</v>
      </c>
      <c r="F9579" s="1">
        <v>43563</v>
      </c>
      <c r="G9579">
        <f>DAY(Table1[[#This Row],[Date of Admission]])</f>
        <v>8</v>
      </c>
      <c r="H9579" t="str">
        <f>TEXT(Table1[[#This Row],[Date of Admission]],"dddd")</f>
        <v>Monday</v>
      </c>
      <c r="I9579">
        <f>WEEKDAY(Table1[[#This Row],[Date of Admission]],2)</f>
        <v>1</v>
      </c>
      <c r="J9579" t="str">
        <f>IF(OR(Table1[[#This Row],[Weekday Number]]=6,Table1[[#This Row],[Weekday Number]]=7),"Weekend","Weekday")</f>
        <v>Weekday</v>
      </c>
      <c r="K95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79" t="s">
        <v>25564</v>
      </c>
      <c r="M9579" t="s">
        <v>25565</v>
      </c>
      <c r="N9579" t="s">
        <v>60</v>
      </c>
      <c r="O9579">
        <v>12488.678529999999</v>
      </c>
      <c r="P9579">
        <v>306</v>
      </c>
      <c r="Q9579" t="s">
        <v>49</v>
      </c>
      <c r="R9579" s="1">
        <v>43581</v>
      </c>
      <c r="S9579">
        <f>WEEKDAY(Table1[[#This Row],[Discharge Date]],2)</f>
        <v>5</v>
      </c>
      <c r="T9579" t="s">
        <v>27</v>
      </c>
      <c r="U9579" t="s">
        <v>39</v>
      </c>
      <c r="V9579" t="s">
        <v>40</v>
      </c>
    </row>
    <row r="9580" spans="1:22" x14ac:dyDescent="0.35">
      <c r="A9580" t="s">
        <v>25566</v>
      </c>
      <c r="B9580">
        <v>19</v>
      </c>
      <c r="C9580" t="s">
        <v>31</v>
      </c>
      <c r="D9580" t="s">
        <v>239</v>
      </c>
      <c r="E9580" t="s">
        <v>33</v>
      </c>
      <c r="F9580" s="1">
        <v>44016</v>
      </c>
      <c r="G9580">
        <f>DAY(Table1[[#This Row],[Date of Admission]])</f>
        <v>4</v>
      </c>
      <c r="H9580" t="str">
        <f>TEXT(Table1[[#This Row],[Date of Admission]],"dddd")</f>
        <v>Saturday</v>
      </c>
      <c r="I9580">
        <f>WEEKDAY(Table1[[#This Row],[Date of Admission]],2)</f>
        <v>6</v>
      </c>
      <c r="J9580" t="str">
        <f>IF(OR(Table1[[#This Row],[Weekday Number]]=6,Table1[[#This Row],[Weekday Number]]=7),"Weekend","Weekday")</f>
        <v>Weekend</v>
      </c>
      <c r="K95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80" t="s">
        <v>25567</v>
      </c>
      <c r="M9580" t="s">
        <v>25568</v>
      </c>
      <c r="N9580" t="s">
        <v>65</v>
      </c>
      <c r="O9580">
        <v>5181.512506</v>
      </c>
      <c r="P9580">
        <v>355</v>
      </c>
      <c r="Q9580" t="s">
        <v>49</v>
      </c>
      <c r="R9580" s="1">
        <v>44041</v>
      </c>
      <c r="S9580">
        <f>WEEKDAY(Table1[[#This Row],[Discharge Date]],2)</f>
        <v>3</v>
      </c>
      <c r="T9580" t="s">
        <v>38</v>
      </c>
      <c r="U9580" t="s">
        <v>28</v>
      </c>
      <c r="V9580" t="s">
        <v>84</v>
      </c>
    </row>
    <row r="9581" spans="1:22" x14ac:dyDescent="0.35">
      <c r="A9581" t="s">
        <v>25569</v>
      </c>
      <c r="B9581">
        <v>20</v>
      </c>
      <c r="C9581" t="s">
        <v>20</v>
      </c>
      <c r="D9581" t="s">
        <v>42</v>
      </c>
      <c r="E9581" t="s">
        <v>22</v>
      </c>
      <c r="F9581" s="1">
        <v>44082</v>
      </c>
      <c r="G9581">
        <f>DAY(Table1[[#This Row],[Date of Admission]])</f>
        <v>8</v>
      </c>
      <c r="H9581" t="str">
        <f>TEXT(Table1[[#This Row],[Date of Admission]],"dddd")</f>
        <v>Tuesday</v>
      </c>
      <c r="I9581">
        <f>WEEKDAY(Table1[[#This Row],[Date of Admission]],2)</f>
        <v>2</v>
      </c>
      <c r="J9581" t="str">
        <f>IF(OR(Table1[[#This Row],[Weekday Number]]=6,Table1[[#This Row],[Weekday Number]]=7),"Weekend","Weekday")</f>
        <v>Weekday</v>
      </c>
      <c r="K95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1" t="s">
        <v>25570</v>
      </c>
      <c r="M9581" t="s">
        <v>25571</v>
      </c>
      <c r="N9581" t="s">
        <v>36</v>
      </c>
      <c r="O9581">
        <v>11108.320449999999</v>
      </c>
      <c r="P9581">
        <v>259</v>
      </c>
      <c r="Q9581" t="s">
        <v>37</v>
      </c>
      <c r="R9581" s="1">
        <v>44086</v>
      </c>
      <c r="S9581">
        <f>WEEKDAY(Table1[[#This Row],[Discharge Date]],2)</f>
        <v>6</v>
      </c>
      <c r="T9581" t="s">
        <v>50</v>
      </c>
      <c r="U9581" t="s">
        <v>28</v>
      </c>
      <c r="V9581" t="s">
        <v>84</v>
      </c>
    </row>
    <row r="9582" spans="1:22" x14ac:dyDescent="0.35">
      <c r="A9582" t="s">
        <v>25572</v>
      </c>
      <c r="B9582">
        <v>52</v>
      </c>
      <c r="C9582" t="s">
        <v>20</v>
      </c>
      <c r="D9582" t="s">
        <v>99</v>
      </c>
      <c r="E9582" t="s">
        <v>22</v>
      </c>
      <c r="F9582" s="1">
        <v>44816</v>
      </c>
      <c r="G9582">
        <f>DAY(Table1[[#This Row],[Date of Admission]])</f>
        <v>12</v>
      </c>
      <c r="H9582" t="str">
        <f>TEXT(Table1[[#This Row],[Date of Admission]],"dddd")</f>
        <v>Monday</v>
      </c>
      <c r="I9582">
        <f>WEEKDAY(Table1[[#This Row],[Date of Admission]],2)</f>
        <v>1</v>
      </c>
      <c r="J9582" t="str">
        <f>IF(OR(Table1[[#This Row],[Weekday Number]]=6,Table1[[#This Row],[Weekday Number]]=7),"Weekend","Weekday")</f>
        <v>Weekday</v>
      </c>
      <c r="K95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2" t="s">
        <v>25573</v>
      </c>
      <c r="M9582" t="s">
        <v>25574</v>
      </c>
      <c r="N9582" t="s">
        <v>25</v>
      </c>
      <c r="O9582">
        <v>44960.987780000003</v>
      </c>
      <c r="P9582">
        <v>293</v>
      </c>
      <c r="Q9582" t="s">
        <v>37</v>
      </c>
      <c r="R9582" s="1">
        <v>44821</v>
      </c>
      <c r="S9582">
        <f>WEEKDAY(Table1[[#This Row],[Discharge Date]],2)</f>
        <v>6</v>
      </c>
      <c r="T9582" t="s">
        <v>56</v>
      </c>
      <c r="U9582" t="s">
        <v>51</v>
      </c>
      <c r="V9582" t="s">
        <v>40</v>
      </c>
    </row>
    <row r="9583" spans="1:22" x14ac:dyDescent="0.35">
      <c r="A9583" t="s">
        <v>25575</v>
      </c>
      <c r="B9583">
        <v>80</v>
      </c>
      <c r="C9583" t="s">
        <v>31</v>
      </c>
      <c r="D9583" t="s">
        <v>71</v>
      </c>
      <c r="E9583" t="s">
        <v>62</v>
      </c>
      <c r="F9583" s="1">
        <v>43479</v>
      </c>
      <c r="G9583">
        <f>DAY(Table1[[#This Row],[Date of Admission]])</f>
        <v>14</v>
      </c>
      <c r="H9583" t="str">
        <f>TEXT(Table1[[#This Row],[Date of Admission]],"dddd")</f>
        <v>Monday</v>
      </c>
      <c r="I9583">
        <f>WEEKDAY(Table1[[#This Row],[Date of Admission]],2)</f>
        <v>1</v>
      </c>
      <c r="J9583" t="str">
        <f>IF(OR(Table1[[#This Row],[Weekday Number]]=6,Table1[[#This Row],[Weekday Number]]=7),"Weekend","Weekday")</f>
        <v>Weekday</v>
      </c>
      <c r="K95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3" t="s">
        <v>25576</v>
      </c>
      <c r="M9583" t="s">
        <v>25577</v>
      </c>
      <c r="N9583" t="s">
        <v>25</v>
      </c>
      <c r="O9583">
        <v>33254.511839999999</v>
      </c>
      <c r="P9583">
        <v>448</v>
      </c>
      <c r="Q9583" t="s">
        <v>37</v>
      </c>
      <c r="R9583" s="1">
        <v>43494</v>
      </c>
      <c r="S9583">
        <f>WEEKDAY(Table1[[#This Row],[Discharge Date]],2)</f>
        <v>2</v>
      </c>
      <c r="T9583" t="s">
        <v>94</v>
      </c>
      <c r="U9583" t="s">
        <v>51</v>
      </c>
      <c r="V9583" t="s">
        <v>29</v>
      </c>
    </row>
    <row r="9584" spans="1:22" x14ac:dyDescent="0.35">
      <c r="A9584" t="s">
        <v>25578</v>
      </c>
      <c r="B9584">
        <v>46</v>
      </c>
      <c r="C9584" t="s">
        <v>20</v>
      </c>
      <c r="D9584" t="s">
        <v>42</v>
      </c>
      <c r="E9584" t="s">
        <v>78</v>
      </c>
      <c r="F9584" s="1">
        <v>44165</v>
      </c>
      <c r="G9584">
        <f>DAY(Table1[[#This Row],[Date of Admission]])</f>
        <v>30</v>
      </c>
      <c r="H9584" t="str">
        <f>TEXT(Table1[[#This Row],[Date of Admission]],"dddd")</f>
        <v>Monday</v>
      </c>
      <c r="I9584">
        <f>WEEKDAY(Table1[[#This Row],[Date of Admission]],2)</f>
        <v>1</v>
      </c>
      <c r="J9584" t="str">
        <f>IF(OR(Table1[[#This Row],[Weekday Number]]=6,Table1[[#This Row],[Weekday Number]]=7),"Weekend","Weekday")</f>
        <v>Weekday</v>
      </c>
      <c r="K95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84" t="s">
        <v>25579</v>
      </c>
      <c r="M9584" t="s">
        <v>25580</v>
      </c>
      <c r="N9584" t="s">
        <v>36</v>
      </c>
      <c r="O9584">
        <v>22902.669399999999</v>
      </c>
      <c r="P9584">
        <v>408</v>
      </c>
      <c r="Q9584" t="s">
        <v>49</v>
      </c>
      <c r="R9584" s="1">
        <v>44175</v>
      </c>
      <c r="S9584">
        <f>WEEKDAY(Table1[[#This Row],[Discharge Date]],2)</f>
        <v>4</v>
      </c>
      <c r="T9584" t="s">
        <v>56</v>
      </c>
      <c r="U9584" t="s">
        <v>39</v>
      </c>
      <c r="V9584" t="s">
        <v>40</v>
      </c>
    </row>
    <row r="9585" spans="1:22" x14ac:dyDescent="0.35">
      <c r="A9585" t="s">
        <v>25581</v>
      </c>
      <c r="B9585">
        <v>34</v>
      </c>
      <c r="C9585" t="s">
        <v>31</v>
      </c>
      <c r="D9585" t="s">
        <v>32</v>
      </c>
      <c r="E9585" t="s">
        <v>62</v>
      </c>
      <c r="F9585" s="1">
        <v>44322</v>
      </c>
      <c r="G9585">
        <f>DAY(Table1[[#This Row],[Date of Admission]])</f>
        <v>6</v>
      </c>
      <c r="H9585" t="str">
        <f>TEXT(Table1[[#This Row],[Date of Admission]],"dddd")</f>
        <v>Thursday</v>
      </c>
      <c r="I9585">
        <f>WEEKDAY(Table1[[#This Row],[Date of Admission]],2)</f>
        <v>4</v>
      </c>
      <c r="J9585" t="str">
        <f>IF(OR(Table1[[#This Row],[Weekday Number]]=6,Table1[[#This Row],[Weekday Number]]=7),"Weekend","Weekday")</f>
        <v>Weekday</v>
      </c>
      <c r="K95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5" t="s">
        <v>25582</v>
      </c>
      <c r="M9585" t="s">
        <v>25583</v>
      </c>
      <c r="N9585" t="s">
        <v>60</v>
      </c>
      <c r="O9585">
        <v>24229.214199999999</v>
      </c>
      <c r="P9585">
        <v>425</v>
      </c>
      <c r="Q9585" t="s">
        <v>49</v>
      </c>
      <c r="R9585" s="1">
        <v>44325</v>
      </c>
      <c r="S9585">
        <f>WEEKDAY(Table1[[#This Row],[Discharge Date]],2)</f>
        <v>7</v>
      </c>
      <c r="T9585" t="s">
        <v>50</v>
      </c>
      <c r="U9585" t="s">
        <v>51</v>
      </c>
      <c r="V9585" t="s">
        <v>40</v>
      </c>
    </row>
    <row r="9586" spans="1:22" x14ac:dyDescent="0.35">
      <c r="A9586" t="s">
        <v>25584</v>
      </c>
      <c r="B9586">
        <v>62</v>
      </c>
      <c r="C9586" t="s">
        <v>31</v>
      </c>
      <c r="D9586" t="s">
        <v>124</v>
      </c>
      <c r="E9586" t="s">
        <v>22</v>
      </c>
      <c r="F9586" s="1">
        <v>43669</v>
      </c>
      <c r="G9586">
        <f>DAY(Table1[[#This Row],[Date of Admission]])</f>
        <v>23</v>
      </c>
      <c r="H9586" t="str">
        <f>TEXT(Table1[[#This Row],[Date of Admission]],"dddd")</f>
        <v>Tuesday</v>
      </c>
      <c r="I9586">
        <f>WEEKDAY(Table1[[#This Row],[Date of Admission]],2)</f>
        <v>2</v>
      </c>
      <c r="J9586" t="str">
        <f>IF(OR(Table1[[#This Row],[Weekday Number]]=6,Table1[[#This Row],[Weekday Number]]=7),"Weekend","Weekday")</f>
        <v>Weekday</v>
      </c>
      <c r="K95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6" t="s">
        <v>4823</v>
      </c>
      <c r="M9586" t="s">
        <v>11794</v>
      </c>
      <c r="N9586" t="s">
        <v>25</v>
      </c>
      <c r="O9586">
        <v>7464.4962329999998</v>
      </c>
      <c r="P9586">
        <v>356</v>
      </c>
      <c r="Q9586" t="s">
        <v>37</v>
      </c>
      <c r="R9586" s="1">
        <v>43689</v>
      </c>
      <c r="S9586">
        <f>WEEKDAY(Table1[[#This Row],[Discharge Date]],2)</f>
        <v>1</v>
      </c>
      <c r="T9586" t="s">
        <v>38</v>
      </c>
      <c r="U9586" t="s">
        <v>39</v>
      </c>
      <c r="V9586" t="s">
        <v>40</v>
      </c>
    </row>
    <row r="9587" spans="1:22" x14ac:dyDescent="0.35">
      <c r="A9587" t="s">
        <v>25585</v>
      </c>
      <c r="B9587">
        <v>34</v>
      </c>
      <c r="C9587" t="s">
        <v>20</v>
      </c>
      <c r="D9587" t="s">
        <v>32</v>
      </c>
      <c r="E9587" t="s">
        <v>53</v>
      </c>
      <c r="F9587" s="1">
        <v>44851</v>
      </c>
      <c r="G9587">
        <f>DAY(Table1[[#This Row],[Date of Admission]])</f>
        <v>17</v>
      </c>
      <c r="H9587" t="str">
        <f>TEXT(Table1[[#This Row],[Date of Admission]],"dddd")</f>
        <v>Monday</v>
      </c>
      <c r="I9587">
        <f>WEEKDAY(Table1[[#This Row],[Date of Admission]],2)</f>
        <v>1</v>
      </c>
      <c r="J9587" t="str">
        <f>IF(OR(Table1[[#This Row],[Weekday Number]]=6,Table1[[#This Row],[Weekday Number]]=7),"Weekend","Weekday")</f>
        <v>Weekday</v>
      </c>
      <c r="K95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7" t="s">
        <v>25586</v>
      </c>
      <c r="M9587" t="s">
        <v>25587</v>
      </c>
      <c r="N9587" t="s">
        <v>36</v>
      </c>
      <c r="O9587">
        <v>25538.86779</v>
      </c>
      <c r="P9587">
        <v>367</v>
      </c>
      <c r="Q9587" t="s">
        <v>26</v>
      </c>
      <c r="R9587" s="1">
        <v>44870</v>
      </c>
      <c r="S9587">
        <f>WEEKDAY(Table1[[#This Row],[Discharge Date]],2)</f>
        <v>6</v>
      </c>
      <c r="T9587" t="s">
        <v>27</v>
      </c>
      <c r="U9587" t="s">
        <v>39</v>
      </c>
      <c r="V9587" t="s">
        <v>40</v>
      </c>
    </row>
    <row r="9588" spans="1:22" x14ac:dyDescent="0.35">
      <c r="A9588" t="s">
        <v>25588</v>
      </c>
      <c r="B9588">
        <v>57</v>
      </c>
      <c r="C9588" t="s">
        <v>20</v>
      </c>
      <c r="D9588" t="s">
        <v>71</v>
      </c>
      <c r="E9588" t="s">
        <v>62</v>
      </c>
      <c r="F9588" s="1">
        <v>45128</v>
      </c>
      <c r="G9588">
        <f>DAY(Table1[[#This Row],[Date of Admission]])</f>
        <v>21</v>
      </c>
      <c r="H9588" t="str">
        <f>TEXT(Table1[[#This Row],[Date of Admission]],"dddd")</f>
        <v>Friday</v>
      </c>
      <c r="I9588">
        <f>WEEKDAY(Table1[[#This Row],[Date of Admission]],2)</f>
        <v>5</v>
      </c>
      <c r="J9588" t="str">
        <f>IF(OR(Table1[[#This Row],[Weekday Number]]=6,Table1[[#This Row],[Weekday Number]]=7),"Weekend","Weekday")</f>
        <v>Weekday</v>
      </c>
      <c r="K95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8" t="s">
        <v>17817</v>
      </c>
      <c r="M9588" t="s">
        <v>25589</v>
      </c>
      <c r="N9588" t="s">
        <v>69</v>
      </c>
      <c r="O9588">
        <v>16488.625059999998</v>
      </c>
      <c r="P9588">
        <v>116</v>
      </c>
      <c r="Q9588" t="s">
        <v>49</v>
      </c>
      <c r="R9588" s="1">
        <v>45146</v>
      </c>
      <c r="S9588">
        <f>WEEKDAY(Table1[[#This Row],[Discharge Date]],2)</f>
        <v>2</v>
      </c>
      <c r="T9588" t="s">
        <v>94</v>
      </c>
      <c r="U9588" t="s">
        <v>51</v>
      </c>
      <c r="V9588" t="s">
        <v>40</v>
      </c>
    </row>
    <row r="9589" spans="1:22" x14ac:dyDescent="0.35">
      <c r="A9589" t="s">
        <v>25590</v>
      </c>
      <c r="B9589">
        <v>25</v>
      </c>
      <c r="C9589" t="s">
        <v>20</v>
      </c>
      <c r="D9589" t="s">
        <v>42</v>
      </c>
      <c r="E9589" t="s">
        <v>33</v>
      </c>
      <c r="F9589" s="1">
        <v>44760</v>
      </c>
      <c r="G9589">
        <f>DAY(Table1[[#This Row],[Date of Admission]])</f>
        <v>18</v>
      </c>
      <c r="H9589" t="str">
        <f>TEXT(Table1[[#This Row],[Date of Admission]],"dddd")</f>
        <v>Monday</v>
      </c>
      <c r="I9589">
        <f>WEEKDAY(Table1[[#This Row],[Date of Admission]],2)</f>
        <v>1</v>
      </c>
      <c r="J9589" t="str">
        <f>IF(OR(Table1[[#This Row],[Weekday Number]]=6,Table1[[#This Row],[Weekday Number]]=7),"Weekend","Weekday")</f>
        <v>Weekday</v>
      </c>
      <c r="K95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89" t="s">
        <v>25591</v>
      </c>
      <c r="M9589" t="s">
        <v>12461</v>
      </c>
      <c r="N9589" t="s">
        <v>65</v>
      </c>
      <c r="O9589">
        <v>39625.375010000003</v>
      </c>
      <c r="P9589">
        <v>439</v>
      </c>
      <c r="Q9589" t="s">
        <v>49</v>
      </c>
      <c r="R9589" s="1">
        <v>44775</v>
      </c>
      <c r="S9589">
        <f>WEEKDAY(Table1[[#This Row],[Discharge Date]],2)</f>
        <v>2</v>
      </c>
      <c r="T9589" t="s">
        <v>38</v>
      </c>
      <c r="U9589" t="s">
        <v>39</v>
      </c>
      <c r="V9589" t="s">
        <v>40</v>
      </c>
    </row>
    <row r="9590" spans="1:22" x14ac:dyDescent="0.35">
      <c r="A9590" t="s">
        <v>25592</v>
      </c>
      <c r="B9590">
        <v>75</v>
      </c>
      <c r="C9590" t="s">
        <v>20</v>
      </c>
      <c r="D9590" t="s">
        <v>124</v>
      </c>
      <c r="E9590" t="s">
        <v>22</v>
      </c>
      <c r="F9590" s="1">
        <v>43789</v>
      </c>
      <c r="G9590">
        <f>DAY(Table1[[#This Row],[Date of Admission]])</f>
        <v>20</v>
      </c>
      <c r="H9590" t="str">
        <f>TEXT(Table1[[#This Row],[Date of Admission]],"dddd")</f>
        <v>Wednesday</v>
      </c>
      <c r="I9590">
        <f>WEEKDAY(Table1[[#This Row],[Date of Admission]],2)</f>
        <v>3</v>
      </c>
      <c r="J9590" t="str">
        <f>IF(OR(Table1[[#This Row],[Weekday Number]]=6,Table1[[#This Row],[Weekday Number]]=7),"Weekend","Weekday")</f>
        <v>Weekday</v>
      </c>
      <c r="K95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0" t="s">
        <v>25593</v>
      </c>
      <c r="M9590" t="s">
        <v>25594</v>
      </c>
      <c r="N9590" t="s">
        <v>25</v>
      </c>
      <c r="O9590">
        <v>19115.630229999999</v>
      </c>
      <c r="P9590">
        <v>485</v>
      </c>
      <c r="Q9590" t="s">
        <v>49</v>
      </c>
      <c r="R9590" s="1">
        <v>43815</v>
      </c>
      <c r="S9590">
        <f>WEEKDAY(Table1[[#This Row],[Discharge Date]],2)</f>
        <v>1</v>
      </c>
      <c r="T9590" t="s">
        <v>27</v>
      </c>
      <c r="U9590" t="s">
        <v>28</v>
      </c>
      <c r="V9590" t="s">
        <v>29</v>
      </c>
    </row>
    <row r="9591" spans="1:22" x14ac:dyDescent="0.35">
      <c r="A9591" t="s">
        <v>25595</v>
      </c>
      <c r="B9591">
        <v>31</v>
      </c>
      <c r="C9591" t="s">
        <v>20</v>
      </c>
      <c r="D9591" t="s">
        <v>21</v>
      </c>
      <c r="E9591" t="s">
        <v>62</v>
      </c>
      <c r="F9591" s="1">
        <v>43507</v>
      </c>
      <c r="G9591">
        <f>DAY(Table1[[#This Row],[Date of Admission]])</f>
        <v>11</v>
      </c>
      <c r="H9591" t="str">
        <f>TEXT(Table1[[#This Row],[Date of Admission]],"dddd")</f>
        <v>Monday</v>
      </c>
      <c r="I9591">
        <f>WEEKDAY(Table1[[#This Row],[Date of Admission]],2)</f>
        <v>1</v>
      </c>
      <c r="J9591" t="str">
        <f>IF(OR(Table1[[#This Row],[Weekday Number]]=6,Table1[[#This Row],[Weekday Number]]=7),"Weekend","Weekday")</f>
        <v>Weekday</v>
      </c>
      <c r="K95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1" t="s">
        <v>25596</v>
      </c>
      <c r="M9591" t="s">
        <v>1960</v>
      </c>
      <c r="N9591" t="s">
        <v>60</v>
      </c>
      <c r="O9591">
        <v>32466.941149999999</v>
      </c>
      <c r="P9591">
        <v>276</v>
      </c>
      <c r="Q9591" t="s">
        <v>49</v>
      </c>
      <c r="R9591" s="1">
        <v>43523</v>
      </c>
      <c r="S9591">
        <f>WEEKDAY(Table1[[#This Row],[Discharge Date]],2)</f>
        <v>3</v>
      </c>
      <c r="T9591" t="s">
        <v>38</v>
      </c>
      <c r="U9591" t="s">
        <v>51</v>
      </c>
      <c r="V9591" t="s">
        <v>40</v>
      </c>
    </row>
    <row r="9592" spans="1:22" x14ac:dyDescent="0.35">
      <c r="A9592" t="s">
        <v>22148</v>
      </c>
      <c r="B9592">
        <v>56</v>
      </c>
      <c r="C9592" t="s">
        <v>20</v>
      </c>
      <c r="D9592" t="s">
        <v>239</v>
      </c>
      <c r="E9592" t="s">
        <v>78</v>
      </c>
      <c r="F9592" s="1">
        <v>44137</v>
      </c>
      <c r="G9592">
        <f>DAY(Table1[[#This Row],[Date of Admission]])</f>
        <v>2</v>
      </c>
      <c r="H9592" t="str">
        <f>TEXT(Table1[[#This Row],[Date of Admission]],"dddd")</f>
        <v>Monday</v>
      </c>
      <c r="I9592">
        <f>WEEKDAY(Table1[[#This Row],[Date of Admission]],2)</f>
        <v>1</v>
      </c>
      <c r="J9592" t="str">
        <f>IF(OR(Table1[[#This Row],[Weekday Number]]=6,Table1[[#This Row],[Weekday Number]]=7),"Weekend","Weekday")</f>
        <v>Weekday</v>
      </c>
      <c r="K95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592" t="s">
        <v>25597</v>
      </c>
      <c r="M9592" t="s">
        <v>14933</v>
      </c>
      <c r="N9592" t="s">
        <v>69</v>
      </c>
      <c r="O9592">
        <v>69412.865569999994</v>
      </c>
      <c r="P9592">
        <v>317</v>
      </c>
      <c r="Q9592" t="s">
        <v>49</v>
      </c>
      <c r="R9592" s="1">
        <v>44155</v>
      </c>
      <c r="S9592">
        <f>WEEKDAY(Table1[[#This Row],[Discharge Date]],2)</f>
        <v>5</v>
      </c>
      <c r="T9592" t="s">
        <v>50</v>
      </c>
      <c r="U9592" t="s">
        <v>39</v>
      </c>
      <c r="V9592" t="s">
        <v>40</v>
      </c>
    </row>
    <row r="9593" spans="1:22" x14ac:dyDescent="0.35">
      <c r="A9593" t="s">
        <v>25598</v>
      </c>
      <c r="B9593">
        <v>26</v>
      </c>
      <c r="C9593" t="s">
        <v>20</v>
      </c>
      <c r="D9593" t="s">
        <v>21</v>
      </c>
      <c r="E9593" t="s">
        <v>43</v>
      </c>
      <c r="F9593" s="1">
        <v>45025</v>
      </c>
      <c r="G9593">
        <f>DAY(Table1[[#This Row],[Date of Admission]])</f>
        <v>9</v>
      </c>
      <c r="H9593" t="str">
        <f>TEXT(Table1[[#This Row],[Date of Admission]],"dddd")</f>
        <v>Sunday</v>
      </c>
      <c r="I9593">
        <f>WEEKDAY(Table1[[#This Row],[Date of Admission]],2)</f>
        <v>7</v>
      </c>
      <c r="J9593" t="str">
        <f>IF(OR(Table1[[#This Row],[Weekday Number]]=6,Table1[[#This Row],[Weekday Number]]=7),"Weekend","Weekday")</f>
        <v>Weekend</v>
      </c>
      <c r="K95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3" t="s">
        <v>25599</v>
      </c>
      <c r="M9593" t="s">
        <v>25600</v>
      </c>
      <c r="N9593" t="s">
        <v>65</v>
      </c>
      <c r="O9593">
        <v>6446.4887010000002</v>
      </c>
      <c r="P9593">
        <v>371</v>
      </c>
      <c r="Q9593" t="s">
        <v>26</v>
      </c>
      <c r="R9593" s="1">
        <v>45030</v>
      </c>
      <c r="S9593">
        <f>WEEKDAY(Table1[[#This Row],[Discharge Date]],2)</f>
        <v>5</v>
      </c>
      <c r="T9593" t="s">
        <v>50</v>
      </c>
      <c r="U9593" t="s">
        <v>39</v>
      </c>
      <c r="V9593" t="s">
        <v>40</v>
      </c>
    </row>
    <row r="9594" spans="1:22" x14ac:dyDescent="0.35">
      <c r="A9594" t="s">
        <v>25601</v>
      </c>
      <c r="B9594">
        <v>41</v>
      </c>
      <c r="C9594" t="s">
        <v>31</v>
      </c>
      <c r="D9594" t="s">
        <v>42</v>
      </c>
      <c r="E9594" t="s">
        <v>43</v>
      </c>
      <c r="F9594" s="1">
        <v>44935</v>
      </c>
      <c r="G9594">
        <f>DAY(Table1[[#This Row],[Date of Admission]])</f>
        <v>9</v>
      </c>
      <c r="H9594" t="str">
        <f>TEXT(Table1[[#This Row],[Date of Admission]],"dddd")</f>
        <v>Monday</v>
      </c>
      <c r="I9594">
        <f>WEEKDAY(Table1[[#This Row],[Date of Admission]],2)</f>
        <v>1</v>
      </c>
      <c r="J9594" t="str">
        <f>IF(OR(Table1[[#This Row],[Weekday Number]]=6,Table1[[#This Row],[Weekday Number]]=7),"Weekend","Weekday")</f>
        <v>Weekday</v>
      </c>
      <c r="K95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4" t="s">
        <v>25602</v>
      </c>
      <c r="M9594" t="s">
        <v>25603</v>
      </c>
      <c r="N9594" t="s">
        <v>60</v>
      </c>
      <c r="O9594">
        <v>16632.205379999999</v>
      </c>
      <c r="P9594">
        <v>255</v>
      </c>
      <c r="Q9594" t="s">
        <v>26</v>
      </c>
      <c r="R9594" s="1">
        <v>44940</v>
      </c>
      <c r="S9594">
        <f>WEEKDAY(Table1[[#This Row],[Discharge Date]],2)</f>
        <v>6</v>
      </c>
      <c r="T9594" t="s">
        <v>27</v>
      </c>
      <c r="U9594" t="s">
        <v>51</v>
      </c>
      <c r="V9594" t="s">
        <v>40</v>
      </c>
    </row>
    <row r="9595" spans="1:22" x14ac:dyDescent="0.35">
      <c r="A9595" t="s">
        <v>25604</v>
      </c>
      <c r="B9595">
        <v>21</v>
      </c>
      <c r="C9595" t="s">
        <v>20</v>
      </c>
      <c r="D9595" t="s">
        <v>57</v>
      </c>
      <c r="E9595" t="s">
        <v>43</v>
      </c>
      <c r="F9595" s="1">
        <v>44909</v>
      </c>
      <c r="G9595">
        <f>DAY(Table1[[#This Row],[Date of Admission]])</f>
        <v>14</v>
      </c>
      <c r="H9595" t="str">
        <f>TEXT(Table1[[#This Row],[Date of Admission]],"dddd")</f>
        <v>Wednesday</v>
      </c>
      <c r="I9595">
        <f>WEEKDAY(Table1[[#This Row],[Date of Admission]],2)</f>
        <v>3</v>
      </c>
      <c r="J9595" t="str">
        <f>IF(OR(Table1[[#This Row],[Weekday Number]]=6,Table1[[#This Row],[Weekday Number]]=7),"Weekend","Weekday")</f>
        <v>Weekday</v>
      </c>
      <c r="K95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5" t="s">
        <v>17183</v>
      </c>
      <c r="M9595" t="s">
        <v>22787</v>
      </c>
      <c r="N9595" t="s">
        <v>69</v>
      </c>
      <c r="O9595">
        <v>11557.15602</v>
      </c>
      <c r="P9595">
        <v>145</v>
      </c>
      <c r="Q9595" t="s">
        <v>26</v>
      </c>
      <c r="R9595" s="1">
        <v>44913</v>
      </c>
      <c r="S9595">
        <f>WEEKDAY(Table1[[#This Row],[Discharge Date]],2)</f>
        <v>7</v>
      </c>
      <c r="T9595" t="s">
        <v>94</v>
      </c>
      <c r="U9595" t="s">
        <v>51</v>
      </c>
      <c r="V9595" t="s">
        <v>84</v>
      </c>
    </row>
    <row r="9596" spans="1:22" x14ac:dyDescent="0.35">
      <c r="A9596" t="s">
        <v>22276</v>
      </c>
      <c r="B9596">
        <v>57</v>
      </c>
      <c r="C9596" t="s">
        <v>31</v>
      </c>
      <c r="D9596" t="s">
        <v>71</v>
      </c>
      <c r="E9596" t="s">
        <v>33</v>
      </c>
      <c r="F9596" s="1">
        <v>43734</v>
      </c>
      <c r="G9596">
        <f>DAY(Table1[[#This Row],[Date of Admission]])</f>
        <v>26</v>
      </c>
      <c r="H9596" t="str">
        <f>TEXT(Table1[[#This Row],[Date of Admission]],"dddd")</f>
        <v>Thursday</v>
      </c>
      <c r="I9596">
        <f>WEEKDAY(Table1[[#This Row],[Date of Admission]],2)</f>
        <v>4</v>
      </c>
      <c r="J9596" t="str">
        <f>IF(OR(Table1[[#This Row],[Weekday Number]]=6,Table1[[#This Row],[Weekday Number]]=7),"Weekend","Weekday")</f>
        <v>Weekday</v>
      </c>
      <c r="K95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6" t="s">
        <v>25605</v>
      </c>
      <c r="M9596" t="s">
        <v>25606</v>
      </c>
      <c r="N9596" t="s">
        <v>36</v>
      </c>
      <c r="O9596">
        <v>42051.873189999998</v>
      </c>
      <c r="P9596">
        <v>209</v>
      </c>
      <c r="Q9596" t="s">
        <v>37</v>
      </c>
      <c r="R9596" s="1">
        <v>43763</v>
      </c>
      <c r="S9596">
        <f>WEEKDAY(Table1[[#This Row],[Discharge Date]],2)</f>
        <v>5</v>
      </c>
      <c r="T9596" t="s">
        <v>50</v>
      </c>
      <c r="U9596" t="s">
        <v>51</v>
      </c>
      <c r="V9596" t="s">
        <v>40</v>
      </c>
    </row>
    <row r="9597" spans="1:22" x14ac:dyDescent="0.35">
      <c r="A9597" t="s">
        <v>25607</v>
      </c>
      <c r="B9597">
        <v>19</v>
      </c>
      <c r="C9597" t="s">
        <v>20</v>
      </c>
      <c r="D9597" t="s">
        <v>239</v>
      </c>
      <c r="E9597" t="s">
        <v>62</v>
      </c>
      <c r="F9597" s="1">
        <v>44397</v>
      </c>
      <c r="G9597">
        <f>DAY(Table1[[#This Row],[Date of Admission]])</f>
        <v>20</v>
      </c>
      <c r="H9597" t="str">
        <f>TEXT(Table1[[#This Row],[Date of Admission]],"dddd")</f>
        <v>Tuesday</v>
      </c>
      <c r="I9597">
        <f>WEEKDAY(Table1[[#This Row],[Date of Admission]],2)</f>
        <v>2</v>
      </c>
      <c r="J9597" t="str">
        <f>IF(OR(Table1[[#This Row],[Weekday Number]]=6,Table1[[#This Row],[Weekday Number]]=7),"Weekend","Weekday")</f>
        <v>Weekday</v>
      </c>
      <c r="K95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7" t="s">
        <v>25608</v>
      </c>
      <c r="M9597" t="s">
        <v>25609</v>
      </c>
      <c r="N9597" t="s">
        <v>60</v>
      </c>
      <c r="O9597">
        <v>23777.336139999999</v>
      </c>
      <c r="P9597">
        <v>296</v>
      </c>
      <c r="Q9597" t="s">
        <v>49</v>
      </c>
      <c r="R9597" s="1">
        <v>44405</v>
      </c>
      <c r="S9597">
        <f>WEEKDAY(Table1[[#This Row],[Discharge Date]],2)</f>
        <v>3</v>
      </c>
      <c r="T9597" t="s">
        <v>94</v>
      </c>
      <c r="U9597" t="s">
        <v>39</v>
      </c>
      <c r="V9597" t="s">
        <v>84</v>
      </c>
    </row>
    <row r="9598" spans="1:22" x14ac:dyDescent="0.35">
      <c r="A9598" t="s">
        <v>2865</v>
      </c>
      <c r="B9598">
        <v>66</v>
      </c>
      <c r="C9598" t="s">
        <v>20</v>
      </c>
      <c r="D9598" t="s">
        <v>21</v>
      </c>
      <c r="E9598" t="s">
        <v>22</v>
      </c>
      <c r="F9598" s="1">
        <v>43704</v>
      </c>
      <c r="G9598">
        <f>DAY(Table1[[#This Row],[Date of Admission]])</f>
        <v>27</v>
      </c>
      <c r="H9598" t="str">
        <f>TEXT(Table1[[#This Row],[Date of Admission]],"dddd")</f>
        <v>Tuesday</v>
      </c>
      <c r="I9598">
        <f>WEEKDAY(Table1[[#This Row],[Date of Admission]],2)</f>
        <v>2</v>
      </c>
      <c r="J9598" t="str">
        <f>IF(OR(Table1[[#This Row],[Weekday Number]]=6,Table1[[#This Row],[Weekday Number]]=7),"Weekend","Weekday")</f>
        <v>Weekday</v>
      </c>
      <c r="K95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598" t="s">
        <v>19271</v>
      </c>
      <c r="M9598" t="s">
        <v>25610</v>
      </c>
      <c r="N9598" t="s">
        <v>25</v>
      </c>
      <c r="O9598">
        <v>23895.34187</v>
      </c>
      <c r="P9598">
        <v>421</v>
      </c>
      <c r="Q9598" t="s">
        <v>49</v>
      </c>
      <c r="R9598" s="1">
        <v>43728</v>
      </c>
      <c r="S9598">
        <f>WEEKDAY(Table1[[#This Row],[Discharge Date]],2)</f>
        <v>5</v>
      </c>
      <c r="T9598" t="s">
        <v>38</v>
      </c>
      <c r="U9598" t="s">
        <v>51</v>
      </c>
      <c r="V9598" t="s">
        <v>29</v>
      </c>
    </row>
    <row r="9599" spans="1:22" x14ac:dyDescent="0.35">
      <c r="A9599" t="s">
        <v>25611</v>
      </c>
      <c r="B9599">
        <v>48</v>
      </c>
      <c r="C9599" t="s">
        <v>31</v>
      </c>
      <c r="D9599" t="s">
        <v>32</v>
      </c>
      <c r="E9599" t="s">
        <v>62</v>
      </c>
      <c r="F9599" s="1">
        <v>44391</v>
      </c>
      <c r="G9599">
        <f>DAY(Table1[[#This Row],[Date of Admission]])</f>
        <v>14</v>
      </c>
      <c r="H9599" t="str">
        <f>TEXT(Table1[[#This Row],[Date of Admission]],"dddd")</f>
        <v>Wednesday</v>
      </c>
      <c r="I9599">
        <f>WEEKDAY(Table1[[#This Row],[Date of Admission]],2)</f>
        <v>3</v>
      </c>
      <c r="J9599" t="str">
        <f>IF(OR(Table1[[#This Row],[Weekday Number]]=6,Table1[[#This Row],[Weekday Number]]=7),"Weekend","Weekday")</f>
        <v>Weekday</v>
      </c>
      <c r="K95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599" t="s">
        <v>25612</v>
      </c>
      <c r="M9599" t="s">
        <v>25613</v>
      </c>
      <c r="N9599" t="s">
        <v>36</v>
      </c>
      <c r="O9599">
        <v>26286.539349999999</v>
      </c>
      <c r="P9599">
        <v>194</v>
      </c>
      <c r="Q9599" t="s">
        <v>49</v>
      </c>
      <c r="R9599" s="1">
        <v>44393</v>
      </c>
      <c r="S9599">
        <f>WEEKDAY(Table1[[#This Row],[Discharge Date]],2)</f>
        <v>5</v>
      </c>
      <c r="T9599" t="s">
        <v>27</v>
      </c>
      <c r="U9599" t="s">
        <v>51</v>
      </c>
      <c r="V9599" t="s">
        <v>40</v>
      </c>
    </row>
    <row r="9600" spans="1:22" x14ac:dyDescent="0.35">
      <c r="A9600" t="s">
        <v>25614</v>
      </c>
      <c r="B9600">
        <v>75</v>
      </c>
      <c r="C9600" t="s">
        <v>31</v>
      </c>
      <c r="D9600" t="s">
        <v>42</v>
      </c>
      <c r="E9600" t="s">
        <v>78</v>
      </c>
      <c r="F9600" s="1">
        <v>44071</v>
      </c>
      <c r="G9600">
        <f>DAY(Table1[[#This Row],[Date of Admission]])</f>
        <v>28</v>
      </c>
      <c r="H9600" t="str">
        <f>TEXT(Table1[[#This Row],[Date of Admission]],"dddd")</f>
        <v>Friday</v>
      </c>
      <c r="I9600">
        <f>WEEKDAY(Table1[[#This Row],[Date of Admission]],2)</f>
        <v>5</v>
      </c>
      <c r="J9600" t="str">
        <f>IF(OR(Table1[[#This Row],[Weekday Number]]=6,Table1[[#This Row],[Weekday Number]]=7),"Weekend","Weekday")</f>
        <v>Weekday</v>
      </c>
      <c r="K96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00" t="s">
        <v>25615</v>
      </c>
      <c r="M9600" t="s">
        <v>25616</v>
      </c>
      <c r="N9600" t="s">
        <v>25</v>
      </c>
      <c r="O9600">
        <v>35266.398659999999</v>
      </c>
      <c r="P9600">
        <v>390</v>
      </c>
      <c r="Q9600" t="s">
        <v>26</v>
      </c>
      <c r="R9600" s="1">
        <v>44081</v>
      </c>
      <c r="S9600">
        <f>WEEKDAY(Table1[[#This Row],[Discharge Date]],2)</f>
        <v>1</v>
      </c>
      <c r="T9600" t="s">
        <v>94</v>
      </c>
      <c r="U9600" t="s">
        <v>51</v>
      </c>
      <c r="V9600" t="s">
        <v>29</v>
      </c>
    </row>
    <row r="9601" spans="1:22" x14ac:dyDescent="0.35">
      <c r="A9601" t="s">
        <v>25617</v>
      </c>
      <c r="B9601">
        <v>78</v>
      </c>
      <c r="C9601" t="s">
        <v>20</v>
      </c>
      <c r="D9601" t="s">
        <v>57</v>
      </c>
      <c r="E9601" t="s">
        <v>43</v>
      </c>
      <c r="F9601" s="1">
        <v>43438</v>
      </c>
      <c r="G9601">
        <f>DAY(Table1[[#This Row],[Date of Admission]])</f>
        <v>4</v>
      </c>
      <c r="H9601" t="str">
        <f>TEXT(Table1[[#This Row],[Date of Admission]],"dddd")</f>
        <v>Tuesday</v>
      </c>
      <c r="I9601">
        <f>WEEKDAY(Table1[[#This Row],[Date of Admission]],2)</f>
        <v>2</v>
      </c>
      <c r="J9601" t="str">
        <f>IF(OR(Table1[[#This Row],[Weekday Number]]=6,Table1[[#This Row],[Weekday Number]]=7),"Weekend","Weekday")</f>
        <v>Weekday</v>
      </c>
      <c r="K96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01" t="s">
        <v>25618</v>
      </c>
      <c r="M9601" t="s">
        <v>25619</v>
      </c>
      <c r="N9601" t="s">
        <v>25</v>
      </c>
      <c r="O9601">
        <v>24704.014999999999</v>
      </c>
      <c r="P9601">
        <v>464</v>
      </c>
      <c r="Q9601" t="s">
        <v>26</v>
      </c>
      <c r="R9601" s="1">
        <v>43452</v>
      </c>
      <c r="S9601">
        <f>WEEKDAY(Table1[[#This Row],[Discharge Date]],2)</f>
        <v>2</v>
      </c>
      <c r="T9601" t="s">
        <v>27</v>
      </c>
      <c r="U9601" t="s">
        <v>39</v>
      </c>
      <c r="V9601" t="s">
        <v>29</v>
      </c>
    </row>
    <row r="9602" spans="1:22" x14ac:dyDescent="0.35">
      <c r="A9602" t="s">
        <v>25620</v>
      </c>
      <c r="B9602">
        <v>35</v>
      </c>
      <c r="C9602" t="s">
        <v>20</v>
      </c>
      <c r="D9602" t="s">
        <v>57</v>
      </c>
      <c r="E9602" t="s">
        <v>78</v>
      </c>
      <c r="F9602" s="1">
        <v>44153</v>
      </c>
      <c r="G9602">
        <f>DAY(Table1[[#This Row],[Date of Admission]])</f>
        <v>18</v>
      </c>
      <c r="H9602" t="str">
        <f>TEXT(Table1[[#This Row],[Date of Admission]],"dddd")</f>
        <v>Wednesday</v>
      </c>
      <c r="I9602">
        <f>WEEKDAY(Table1[[#This Row],[Date of Admission]],2)</f>
        <v>3</v>
      </c>
      <c r="J9602" t="str">
        <f>IF(OR(Table1[[#This Row],[Weekday Number]]=6,Table1[[#This Row],[Weekday Number]]=7),"Weekend","Weekday")</f>
        <v>Weekday</v>
      </c>
      <c r="K96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2" t="s">
        <v>25621</v>
      </c>
      <c r="M9602" t="s">
        <v>25622</v>
      </c>
      <c r="N9602" t="s">
        <v>60</v>
      </c>
      <c r="O9602">
        <v>30303.5723</v>
      </c>
      <c r="P9602">
        <v>379</v>
      </c>
      <c r="Q9602" t="s">
        <v>26</v>
      </c>
      <c r="R9602" s="1">
        <v>44156</v>
      </c>
      <c r="S9602">
        <f>WEEKDAY(Table1[[#This Row],[Discharge Date]],2)</f>
        <v>6</v>
      </c>
      <c r="T9602" t="s">
        <v>56</v>
      </c>
      <c r="U9602" t="s">
        <v>28</v>
      </c>
      <c r="V9602" t="s">
        <v>40</v>
      </c>
    </row>
    <row r="9603" spans="1:22" x14ac:dyDescent="0.35">
      <c r="A9603" t="s">
        <v>25623</v>
      </c>
      <c r="B9603">
        <v>23</v>
      </c>
      <c r="C9603" t="s">
        <v>20</v>
      </c>
      <c r="D9603" t="s">
        <v>99</v>
      </c>
      <c r="E9603" t="s">
        <v>43</v>
      </c>
      <c r="F9603" s="1">
        <v>43720</v>
      </c>
      <c r="G9603">
        <f>DAY(Table1[[#This Row],[Date of Admission]])</f>
        <v>12</v>
      </c>
      <c r="H9603" t="str">
        <f>TEXT(Table1[[#This Row],[Date of Admission]],"dddd")</f>
        <v>Thursday</v>
      </c>
      <c r="I9603">
        <f>WEEKDAY(Table1[[#This Row],[Date of Admission]],2)</f>
        <v>4</v>
      </c>
      <c r="J9603" t="str">
        <f>IF(OR(Table1[[#This Row],[Weekday Number]]=6,Table1[[#This Row],[Weekday Number]]=7),"Weekend","Weekday")</f>
        <v>Weekday</v>
      </c>
      <c r="K96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3" t="s">
        <v>19556</v>
      </c>
      <c r="M9603" t="s">
        <v>3889</v>
      </c>
      <c r="N9603" t="s">
        <v>69</v>
      </c>
      <c r="O9603">
        <v>4174.5598140000002</v>
      </c>
      <c r="P9603">
        <v>458</v>
      </c>
      <c r="Q9603" t="s">
        <v>26</v>
      </c>
      <c r="R9603" s="1">
        <v>43740</v>
      </c>
      <c r="S9603">
        <f>WEEKDAY(Table1[[#This Row],[Discharge Date]],2)</f>
        <v>3</v>
      </c>
      <c r="T9603" t="s">
        <v>38</v>
      </c>
      <c r="U9603" t="s">
        <v>28</v>
      </c>
      <c r="V9603" t="s">
        <v>84</v>
      </c>
    </row>
    <row r="9604" spans="1:22" x14ac:dyDescent="0.35">
      <c r="A9604" t="s">
        <v>25624</v>
      </c>
      <c r="B9604">
        <v>45</v>
      </c>
      <c r="C9604" t="s">
        <v>20</v>
      </c>
      <c r="D9604" t="s">
        <v>124</v>
      </c>
      <c r="E9604" t="s">
        <v>62</v>
      </c>
      <c r="F9604" s="1">
        <v>44211</v>
      </c>
      <c r="G9604">
        <f>DAY(Table1[[#This Row],[Date of Admission]])</f>
        <v>15</v>
      </c>
      <c r="H9604" t="str">
        <f>TEXT(Table1[[#This Row],[Date of Admission]],"dddd")</f>
        <v>Friday</v>
      </c>
      <c r="I9604">
        <f>WEEKDAY(Table1[[#This Row],[Date of Admission]],2)</f>
        <v>5</v>
      </c>
      <c r="J9604" t="str">
        <f>IF(OR(Table1[[#This Row],[Weekday Number]]=6,Table1[[#This Row],[Weekday Number]]=7),"Weekend","Weekday")</f>
        <v>Weekday</v>
      </c>
      <c r="K96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4" t="s">
        <v>25625</v>
      </c>
      <c r="M9604" t="s">
        <v>25626</v>
      </c>
      <c r="N9604" t="s">
        <v>65</v>
      </c>
      <c r="O9604">
        <v>24107.395840000001</v>
      </c>
      <c r="P9604">
        <v>128</v>
      </c>
      <c r="Q9604" t="s">
        <v>49</v>
      </c>
      <c r="R9604" s="1">
        <v>44228</v>
      </c>
      <c r="S9604">
        <f>WEEKDAY(Table1[[#This Row],[Discharge Date]],2)</f>
        <v>1</v>
      </c>
      <c r="T9604" t="s">
        <v>50</v>
      </c>
      <c r="U9604" t="s">
        <v>39</v>
      </c>
      <c r="V9604" t="s">
        <v>40</v>
      </c>
    </row>
    <row r="9605" spans="1:22" x14ac:dyDescent="0.35">
      <c r="A9605" t="s">
        <v>25627</v>
      </c>
      <c r="B9605">
        <v>47</v>
      </c>
      <c r="C9605" t="s">
        <v>20</v>
      </c>
      <c r="D9605" t="s">
        <v>239</v>
      </c>
      <c r="E9605" t="s">
        <v>22</v>
      </c>
      <c r="F9605" s="1">
        <v>43785</v>
      </c>
      <c r="G9605">
        <f>DAY(Table1[[#This Row],[Date of Admission]])</f>
        <v>16</v>
      </c>
      <c r="H9605" t="str">
        <f>TEXT(Table1[[#This Row],[Date of Admission]],"dddd")</f>
        <v>Saturday</v>
      </c>
      <c r="I9605">
        <f>WEEKDAY(Table1[[#This Row],[Date of Admission]],2)</f>
        <v>6</v>
      </c>
      <c r="J9605" t="str">
        <f>IF(OR(Table1[[#This Row],[Weekday Number]]=6,Table1[[#This Row],[Weekday Number]]=7),"Weekend","Weekday")</f>
        <v>Weekend</v>
      </c>
      <c r="K96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5" t="s">
        <v>25628</v>
      </c>
      <c r="M9605" t="s">
        <v>25629</v>
      </c>
      <c r="N9605" t="s">
        <v>69</v>
      </c>
      <c r="O9605">
        <v>50202.367319999998</v>
      </c>
      <c r="P9605">
        <v>169</v>
      </c>
      <c r="Q9605" t="s">
        <v>37</v>
      </c>
      <c r="R9605" s="1">
        <v>43804</v>
      </c>
      <c r="S9605">
        <f>WEEKDAY(Table1[[#This Row],[Discharge Date]],2)</f>
        <v>4</v>
      </c>
      <c r="T9605" t="s">
        <v>94</v>
      </c>
      <c r="U9605" t="s">
        <v>39</v>
      </c>
      <c r="V9605" t="s">
        <v>40</v>
      </c>
    </row>
    <row r="9606" spans="1:22" x14ac:dyDescent="0.35">
      <c r="A9606" t="s">
        <v>25630</v>
      </c>
      <c r="B9606">
        <v>84</v>
      </c>
      <c r="C9606" t="s">
        <v>31</v>
      </c>
      <c r="D9606" t="s">
        <v>42</v>
      </c>
      <c r="E9606" t="s">
        <v>22</v>
      </c>
      <c r="F9606" s="1">
        <v>43646</v>
      </c>
      <c r="G9606">
        <f>DAY(Table1[[#This Row],[Date of Admission]])</f>
        <v>30</v>
      </c>
      <c r="H9606" t="str">
        <f>TEXT(Table1[[#This Row],[Date of Admission]],"dddd")</f>
        <v>Sunday</v>
      </c>
      <c r="I9606">
        <f>WEEKDAY(Table1[[#This Row],[Date of Admission]],2)</f>
        <v>7</v>
      </c>
      <c r="J9606" t="str">
        <f>IF(OR(Table1[[#This Row],[Weekday Number]]=6,Table1[[#This Row],[Weekday Number]]=7),"Weekend","Weekday")</f>
        <v>Weekend</v>
      </c>
      <c r="K96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06" t="s">
        <v>25631</v>
      </c>
      <c r="M9606" t="s">
        <v>3895</v>
      </c>
      <c r="N9606" t="s">
        <v>25</v>
      </c>
      <c r="O9606">
        <v>35117.72395</v>
      </c>
      <c r="P9606">
        <v>209</v>
      </c>
      <c r="Q9606" t="s">
        <v>49</v>
      </c>
      <c r="R9606" s="1">
        <v>43666</v>
      </c>
      <c r="S9606">
        <f>WEEKDAY(Table1[[#This Row],[Discharge Date]],2)</f>
        <v>6</v>
      </c>
      <c r="T9606" t="s">
        <v>27</v>
      </c>
      <c r="U9606" t="s">
        <v>39</v>
      </c>
      <c r="V9606" t="s">
        <v>29</v>
      </c>
    </row>
    <row r="9607" spans="1:22" x14ac:dyDescent="0.35">
      <c r="A9607" t="s">
        <v>25632</v>
      </c>
      <c r="B9607">
        <v>67</v>
      </c>
      <c r="C9607" t="s">
        <v>31</v>
      </c>
      <c r="D9607" t="s">
        <v>239</v>
      </c>
      <c r="E9607" t="s">
        <v>53</v>
      </c>
      <c r="F9607" s="1">
        <v>43470</v>
      </c>
      <c r="G9607">
        <f>DAY(Table1[[#This Row],[Date of Admission]])</f>
        <v>5</v>
      </c>
      <c r="H9607" t="str">
        <f>TEXT(Table1[[#This Row],[Date of Admission]],"dddd")</f>
        <v>Saturday</v>
      </c>
      <c r="I9607">
        <f>WEEKDAY(Table1[[#This Row],[Date of Admission]],2)</f>
        <v>6</v>
      </c>
      <c r="J9607" t="str">
        <f>IF(OR(Table1[[#This Row],[Weekday Number]]=6,Table1[[#This Row],[Weekday Number]]=7),"Weekend","Weekday")</f>
        <v>Weekend</v>
      </c>
      <c r="K96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7" t="s">
        <v>25633</v>
      </c>
      <c r="M9607" t="s">
        <v>25634</v>
      </c>
      <c r="N9607" t="s">
        <v>25</v>
      </c>
      <c r="O9607">
        <v>34096.27261</v>
      </c>
      <c r="P9607">
        <v>385</v>
      </c>
      <c r="Q9607" t="s">
        <v>26</v>
      </c>
      <c r="R9607" s="1">
        <v>43478</v>
      </c>
      <c r="S9607">
        <f>WEEKDAY(Table1[[#This Row],[Discharge Date]],2)</f>
        <v>7</v>
      </c>
      <c r="T9607" t="s">
        <v>27</v>
      </c>
      <c r="U9607" t="s">
        <v>51</v>
      </c>
      <c r="V9607" t="s">
        <v>29</v>
      </c>
    </row>
    <row r="9608" spans="1:22" x14ac:dyDescent="0.35">
      <c r="A9608" t="s">
        <v>16090</v>
      </c>
      <c r="B9608">
        <v>68</v>
      </c>
      <c r="C9608" t="s">
        <v>31</v>
      </c>
      <c r="D9608" t="s">
        <v>32</v>
      </c>
      <c r="E9608" t="s">
        <v>33</v>
      </c>
      <c r="F9608" s="1">
        <v>44642</v>
      </c>
      <c r="G9608">
        <f>DAY(Table1[[#This Row],[Date of Admission]])</f>
        <v>22</v>
      </c>
      <c r="H9608" t="str">
        <f>TEXT(Table1[[#This Row],[Date of Admission]],"dddd")</f>
        <v>Tuesday</v>
      </c>
      <c r="I9608">
        <f>WEEKDAY(Table1[[#This Row],[Date of Admission]],2)</f>
        <v>2</v>
      </c>
      <c r="J9608" t="str">
        <f>IF(OR(Table1[[#This Row],[Weekday Number]]=6,Table1[[#This Row],[Weekday Number]]=7),"Weekend","Weekday")</f>
        <v>Weekday</v>
      </c>
      <c r="K96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08" t="s">
        <v>25635</v>
      </c>
      <c r="M9608" t="s">
        <v>619</v>
      </c>
      <c r="N9608" t="s">
        <v>25</v>
      </c>
      <c r="O9608">
        <v>35450.925790000001</v>
      </c>
      <c r="P9608">
        <v>466</v>
      </c>
      <c r="Q9608" t="s">
        <v>49</v>
      </c>
      <c r="R9608" s="1">
        <v>44645</v>
      </c>
      <c r="S9608">
        <f>WEEKDAY(Table1[[#This Row],[Discharge Date]],2)</f>
        <v>5</v>
      </c>
      <c r="T9608" t="s">
        <v>27</v>
      </c>
      <c r="U9608" t="s">
        <v>28</v>
      </c>
      <c r="V9608" t="s">
        <v>29</v>
      </c>
    </row>
    <row r="9609" spans="1:22" x14ac:dyDescent="0.35">
      <c r="A9609" t="s">
        <v>1646</v>
      </c>
      <c r="B9609">
        <v>60</v>
      </c>
      <c r="C9609" t="s">
        <v>20</v>
      </c>
      <c r="D9609" t="s">
        <v>239</v>
      </c>
      <c r="E9609" t="s">
        <v>22</v>
      </c>
      <c r="F9609" s="1">
        <v>44619</v>
      </c>
      <c r="G9609">
        <f>DAY(Table1[[#This Row],[Date of Admission]])</f>
        <v>27</v>
      </c>
      <c r="H9609" t="str">
        <f>TEXT(Table1[[#This Row],[Date of Admission]],"dddd")</f>
        <v>Sunday</v>
      </c>
      <c r="I9609">
        <f>WEEKDAY(Table1[[#This Row],[Date of Admission]],2)</f>
        <v>7</v>
      </c>
      <c r="J9609" t="str">
        <f>IF(OR(Table1[[#This Row],[Weekday Number]]=6,Table1[[#This Row],[Weekday Number]]=7),"Weekend","Weekday")</f>
        <v>Weekend</v>
      </c>
      <c r="K96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09" t="s">
        <v>11457</v>
      </c>
      <c r="M9609" t="s">
        <v>11177</v>
      </c>
      <c r="N9609" t="s">
        <v>25</v>
      </c>
      <c r="O9609">
        <v>3138.3349320000002</v>
      </c>
      <c r="P9609">
        <v>361</v>
      </c>
      <c r="Q9609" t="s">
        <v>37</v>
      </c>
      <c r="R9609" s="1">
        <v>44640</v>
      </c>
      <c r="S9609">
        <f>WEEKDAY(Table1[[#This Row],[Discharge Date]],2)</f>
        <v>7</v>
      </c>
      <c r="T9609" t="s">
        <v>27</v>
      </c>
      <c r="U9609" t="s">
        <v>39</v>
      </c>
      <c r="V9609" t="s">
        <v>40</v>
      </c>
    </row>
    <row r="9610" spans="1:22" x14ac:dyDescent="0.35">
      <c r="A9610" t="s">
        <v>25636</v>
      </c>
      <c r="B9610">
        <v>24</v>
      </c>
      <c r="C9610" t="s">
        <v>31</v>
      </c>
      <c r="D9610" t="s">
        <v>42</v>
      </c>
      <c r="E9610" t="s">
        <v>33</v>
      </c>
      <c r="F9610" s="1">
        <v>43683</v>
      </c>
      <c r="G9610">
        <f>DAY(Table1[[#This Row],[Date of Admission]])</f>
        <v>6</v>
      </c>
      <c r="H9610" t="str">
        <f>TEXT(Table1[[#This Row],[Date of Admission]],"dddd")</f>
        <v>Tuesday</v>
      </c>
      <c r="I9610">
        <f>WEEKDAY(Table1[[#This Row],[Date of Admission]],2)</f>
        <v>2</v>
      </c>
      <c r="J9610" t="str">
        <f>IF(OR(Table1[[#This Row],[Weekday Number]]=6,Table1[[#This Row],[Weekday Number]]=7),"Weekend","Weekday")</f>
        <v>Weekday</v>
      </c>
      <c r="K96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0" t="s">
        <v>25637</v>
      </c>
      <c r="M9610" t="s">
        <v>25638</v>
      </c>
      <c r="N9610" t="s">
        <v>65</v>
      </c>
      <c r="O9610">
        <v>3601.234997</v>
      </c>
      <c r="P9610">
        <v>451</v>
      </c>
      <c r="Q9610" t="s">
        <v>49</v>
      </c>
      <c r="R9610" s="1">
        <v>43706</v>
      </c>
      <c r="S9610">
        <f>WEEKDAY(Table1[[#This Row],[Discharge Date]],2)</f>
        <v>4</v>
      </c>
      <c r="T9610" t="s">
        <v>56</v>
      </c>
      <c r="U9610" t="s">
        <v>28</v>
      </c>
      <c r="V9610" t="s">
        <v>84</v>
      </c>
    </row>
    <row r="9611" spans="1:22" x14ac:dyDescent="0.35">
      <c r="A9611" t="s">
        <v>13200</v>
      </c>
      <c r="B9611">
        <v>69</v>
      </c>
      <c r="C9611" t="s">
        <v>31</v>
      </c>
      <c r="D9611" t="s">
        <v>21</v>
      </c>
      <c r="E9611" t="s">
        <v>53</v>
      </c>
      <c r="F9611" s="1">
        <v>44089</v>
      </c>
      <c r="G9611">
        <f>DAY(Table1[[#This Row],[Date of Admission]])</f>
        <v>15</v>
      </c>
      <c r="H9611" t="str">
        <f>TEXT(Table1[[#This Row],[Date of Admission]],"dddd")</f>
        <v>Tuesday</v>
      </c>
      <c r="I9611">
        <f>WEEKDAY(Table1[[#This Row],[Date of Admission]],2)</f>
        <v>2</v>
      </c>
      <c r="J9611" t="str">
        <f>IF(OR(Table1[[#This Row],[Weekday Number]]=6,Table1[[#This Row],[Weekday Number]]=7),"Weekend","Weekday")</f>
        <v>Weekday</v>
      </c>
      <c r="K96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1" t="s">
        <v>5766</v>
      </c>
      <c r="M9611" t="s">
        <v>25639</v>
      </c>
      <c r="N9611" t="s">
        <v>25</v>
      </c>
      <c r="O9611">
        <v>28542.922569999999</v>
      </c>
      <c r="P9611">
        <v>167</v>
      </c>
      <c r="Q9611" t="s">
        <v>26</v>
      </c>
      <c r="R9611" s="1">
        <v>44090</v>
      </c>
      <c r="S9611">
        <f>WEEKDAY(Table1[[#This Row],[Discharge Date]],2)</f>
        <v>3</v>
      </c>
      <c r="T9611" t="s">
        <v>94</v>
      </c>
      <c r="U9611" t="s">
        <v>51</v>
      </c>
      <c r="V9611" t="s">
        <v>29</v>
      </c>
    </row>
    <row r="9612" spans="1:22" x14ac:dyDescent="0.35">
      <c r="A9612" t="s">
        <v>25640</v>
      </c>
      <c r="B9612">
        <v>61</v>
      </c>
      <c r="C9612" t="s">
        <v>20</v>
      </c>
      <c r="D9612" t="s">
        <v>32</v>
      </c>
      <c r="E9612" t="s">
        <v>43</v>
      </c>
      <c r="F9612" s="1">
        <v>44385</v>
      </c>
      <c r="G9612">
        <f>DAY(Table1[[#This Row],[Date of Admission]])</f>
        <v>8</v>
      </c>
      <c r="H9612" t="str">
        <f>TEXT(Table1[[#This Row],[Date of Admission]],"dddd")</f>
        <v>Thursday</v>
      </c>
      <c r="I9612">
        <f>WEEKDAY(Table1[[#This Row],[Date of Admission]],2)</f>
        <v>4</v>
      </c>
      <c r="J9612" t="str">
        <f>IF(OR(Table1[[#This Row],[Weekday Number]]=6,Table1[[#This Row],[Weekday Number]]=7),"Weekend","Weekday")</f>
        <v>Weekday</v>
      </c>
      <c r="K96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2" t="s">
        <v>25641</v>
      </c>
      <c r="M9612" t="s">
        <v>25642</v>
      </c>
      <c r="N9612" t="s">
        <v>25</v>
      </c>
      <c r="O9612">
        <v>16994.823700000001</v>
      </c>
      <c r="P9612">
        <v>360</v>
      </c>
      <c r="Q9612" t="s">
        <v>26</v>
      </c>
      <c r="R9612" s="1">
        <v>44397</v>
      </c>
      <c r="S9612">
        <f>WEEKDAY(Table1[[#This Row],[Discharge Date]],2)</f>
        <v>2</v>
      </c>
      <c r="T9612" t="s">
        <v>38</v>
      </c>
      <c r="U9612" t="s">
        <v>39</v>
      </c>
      <c r="V9612" t="s">
        <v>40</v>
      </c>
    </row>
    <row r="9613" spans="1:22" x14ac:dyDescent="0.35">
      <c r="A9613" t="s">
        <v>11227</v>
      </c>
      <c r="B9613">
        <v>52</v>
      </c>
      <c r="C9613" t="s">
        <v>20</v>
      </c>
      <c r="D9613" t="s">
        <v>57</v>
      </c>
      <c r="E9613" t="s">
        <v>22</v>
      </c>
      <c r="F9613" s="1">
        <v>43882</v>
      </c>
      <c r="G9613">
        <f>DAY(Table1[[#This Row],[Date of Admission]])</f>
        <v>21</v>
      </c>
      <c r="H9613" t="str">
        <f>TEXT(Table1[[#This Row],[Date of Admission]],"dddd")</f>
        <v>Friday</v>
      </c>
      <c r="I9613">
        <f>WEEKDAY(Table1[[#This Row],[Date of Admission]],2)</f>
        <v>5</v>
      </c>
      <c r="J9613" t="str">
        <f>IF(OR(Table1[[#This Row],[Weekday Number]]=6,Table1[[#This Row],[Weekday Number]]=7),"Weekend","Weekday")</f>
        <v>Weekday</v>
      </c>
      <c r="K96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3" t="s">
        <v>25643</v>
      </c>
      <c r="M9613" t="s">
        <v>25644</v>
      </c>
      <c r="N9613" t="s">
        <v>60</v>
      </c>
      <c r="O9613">
        <v>23893.71069</v>
      </c>
      <c r="P9613">
        <v>328</v>
      </c>
      <c r="Q9613" t="s">
        <v>37</v>
      </c>
      <c r="R9613" s="1">
        <v>43884</v>
      </c>
      <c r="S9613">
        <f>WEEKDAY(Table1[[#This Row],[Discharge Date]],2)</f>
        <v>7</v>
      </c>
      <c r="T9613" t="s">
        <v>56</v>
      </c>
      <c r="U9613" t="s">
        <v>28</v>
      </c>
      <c r="V9613" t="s">
        <v>40</v>
      </c>
    </row>
    <row r="9614" spans="1:22" x14ac:dyDescent="0.35">
      <c r="A9614" t="s">
        <v>25645</v>
      </c>
      <c r="B9614">
        <v>54</v>
      </c>
      <c r="C9614" t="s">
        <v>31</v>
      </c>
      <c r="D9614" t="s">
        <v>32</v>
      </c>
      <c r="E9614" t="s">
        <v>22</v>
      </c>
      <c r="F9614" s="1">
        <v>44510</v>
      </c>
      <c r="G9614">
        <f>DAY(Table1[[#This Row],[Date of Admission]])</f>
        <v>10</v>
      </c>
      <c r="H9614" t="str">
        <f>TEXT(Table1[[#This Row],[Date of Admission]],"dddd")</f>
        <v>Wednesday</v>
      </c>
      <c r="I9614">
        <f>WEEKDAY(Table1[[#This Row],[Date of Admission]],2)</f>
        <v>3</v>
      </c>
      <c r="J9614" t="str">
        <f>IF(OR(Table1[[#This Row],[Weekday Number]]=6,Table1[[#This Row],[Weekday Number]]=7),"Weekend","Weekday")</f>
        <v>Weekday</v>
      </c>
      <c r="K96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4" t="s">
        <v>25646</v>
      </c>
      <c r="M9614" t="s">
        <v>25647</v>
      </c>
      <c r="N9614" t="s">
        <v>25</v>
      </c>
      <c r="O9614">
        <v>6782.0268580000002</v>
      </c>
      <c r="P9614">
        <v>488</v>
      </c>
      <c r="Q9614" t="s">
        <v>37</v>
      </c>
      <c r="R9614" s="1">
        <v>44539</v>
      </c>
      <c r="S9614">
        <f>WEEKDAY(Table1[[#This Row],[Discharge Date]],2)</f>
        <v>4</v>
      </c>
      <c r="T9614" t="s">
        <v>50</v>
      </c>
      <c r="U9614" t="s">
        <v>28</v>
      </c>
      <c r="V9614" t="s">
        <v>40</v>
      </c>
    </row>
    <row r="9615" spans="1:22" x14ac:dyDescent="0.35">
      <c r="A9615" t="s">
        <v>25648</v>
      </c>
      <c r="B9615">
        <v>28</v>
      </c>
      <c r="C9615" t="s">
        <v>20</v>
      </c>
      <c r="D9615" t="s">
        <v>42</v>
      </c>
      <c r="E9615" t="s">
        <v>53</v>
      </c>
      <c r="F9615" s="1">
        <v>45024</v>
      </c>
      <c r="G9615">
        <f>DAY(Table1[[#This Row],[Date of Admission]])</f>
        <v>8</v>
      </c>
      <c r="H9615" t="str">
        <f>TEXT(Table1[[#This Row],[Date of Admission]],"dddd")</f>
        <v>Saturday</v>
      </c>
      <c r="I9615">
        <f>WEEKDAY(Table1[[#This Row],[Date of Admission]],2)</f>
        <v>6</v>
      </c>
      <c r="J9615" t="str">
        <f>IF(OR(Table1[[#This Row],[Weekday Number]]=6,Table1[[#This Row],[Weekday Number]]=7),"Weekend","Weekday")</f>
        <v>Weekend</v>
      </c>
      <c r="K96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5" t="s">
        <v>25649</v>
      </c>
      <c r="M9615" t="s">
        <v>25650</v>
      </c>
      <c r="N9615" t="s">
        <v>69</v>
      </c>
      <c r="O9615">
        <v>17063.665639999999</v>
      </c>
      <c r="P9615">
        <v>360</v>
      </c>
      <c r="Q9615" t="s">
        <v>49</v>
      </c>
      <c r="R9615" s="1">
        <v>45031</v>
      </c>
      <c r="S9615">
        <f>WEEKDAY(Table1[[#This Row],[Discharge Date]],2)</f>
        <v>6</v>
      </c>
      <c r="T9615" t="s">
        <v>94</v>
      </c>
      <c r="U9615" t="s">
        <v>51</v>
      </c>
      <c r="V9615" t="s">
        <v>40</v>
      </c>
    </row>
    <row r="9616" spans="1:22" x14ac:dyDescent="0.35">
      <c r="A9616" t="s">
        <v>25651</v>
      </c>
      <c r="B9616">
        <v>36</v>
      </c>
      <c r="C9616" t="s">
        <v>20</v>
      </c>
      <c r="D9616" t="s">
        <v>57</v>
      </c>
      <c r="E9616" t="s">
        <v>62</v>
      </c>
      <c r="F9616" s="1">
        <v>44338</v>
      </c>
      <c r="G9616">
        <f>DAY(Table1[[#This Row],[Date of Admission]])</f>
        <v>22</v>
      </c>
      <c r="H9616" t="str">
        <f>TEXT(Table1[[#This Row],[Date of Admission]],"dddd")</f>
        <v>Saturday</v>
      </c>
      <c r="I9616">
        <f>WEEKDAY(Table1[[#This Row],[Date of Admission]],2)</f>
        <v>6</v>
      </c>
      <c r="J9616" t="str">
        <f>IF(OR(Table1[[#This Row],[Weekday Number]]=6,Table1[[#This Row],[Weekday Number]]=7),"Weekend","Weekday")</f>
        <v>Weekend</v>
      </c>
      <c r="K96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6" t="s">
        <v>7207</v>
      </c>
      <c r="M9616" t="s">
        <v>25652</v>
      </c>
      <c r="N9616" t="s">
        <v>65</v>
      </c>
      <c r="O9616">
        <v>16828.164799999999</v>
      </c>
      <c r="P9616">
        <v>268</v>
      </c>
      <c r="Q9616" t="s">
        <v>37</v>
      </c>
      <c r="R9616" s="1">
        <v>44365</v>
      </c>
      <c r="S9616">
        <f>WEEKDAY(Table1[[#This Row],[Discharge Date]],2)</f>
        <v>5</v>
      </c>
      <c r="T9616" t="s">
        <v>50</v>
      </c>
      <c r="U9616" t="s">
        <v>28</v>
      </c>
      <c r="V9616" t="s">
        <v>40</v>
      </c>
    </row>
    <row r="9617" spans="1:22" x14ac:dyDescent="0.35">
      <c r="A9617" t="s">
        <v>25653</v>
      </c>
      <c r="B9617">
        <v>56</v>
      </c>
      <c r="C9617" t="s">
        <v>20</v>
      </c>
      <c r="D9617" t="s">
        <v>57</v>
      </c>
      <c r="E9617" t="s">
        <v>43</v>
      </c>
      <c r="F9617" s="1">
        <v>44412</v>
      </c>
      <c r="G9617">
        <f>DAY(Table1[[#This Row],[Date of Admission]])</f>
        <v>4</v>
      </c>
      <c r="H9617" t="str">
        <f>TEXT(Table1[[#This Row],[Date of Admission]],"dddd")</f>
        <v>Wednesday</v>
      </c>
      <c r="I9617">
        <f>WEEKDAY(Table1[[#This Row],[Date of Admission]],2)</f>
        <v>3</v>
      </c>
      <c r="J9617" t="str">
        <f>IF(OR(Table1[[#This Row],[Weekday Number]]=6,Table1[[#This Row],[Weekday Number]]=7),"Weekend","Weekday")</f>
        <v>Weekday</v>
      </c>
      <c r="K96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17" t="s">
        <v>25654</v>
      </c>
      <c r="M9617" t="s">
        <v>25655</v>
      </c>
      <c r="N9617" t="s">
        <v>25</v>
      </c>
      <c r="O9617">
        <v>11764.31871</v>
      </c>
      <c r="P9617">
        <v>452</v>
      </c>
      <c r="Q9617" t="s">
        <v>26</v>
      </c>
      <c r="R9617" s="1">
        <v>44419</v>
      </c>
      <c r="S9617">
        <f>WEEKDAY(Table1[[#This Row],[Discharge Date]],2)</f>
        <v>3</v>
      </c>
      <c r="T9617" t="s">
        <v>27</v>
      </c>
      <c r="U9617" t="s">
        <v>39</v>
      </c>
      <c r="V9617" t="s">
        <v>40</v>
      </c>
    </row>
    <row r="9618" spans="1:22" x14ac:dyDescent="0.35">
      <c r="A9618" t="s">
        <v>25656</v>
      </c>
      <c r="B9618">
        <v>21</v>
      </c>
      <c r="C9618" t="s">
        <v>31</v>
      </c>
      <c r="D9618" t="s">
        <v>42</v>
      </c>
      <c r="E9618" t="s">
        <v>53</v>
      </c>
      <c r="F9618" s="1">
        <v>43975</v>
      </c>
      <c r="G9618">
        <f>DAY(Table1[[#This Row],[Date of Admission]])</f>
        <v>24</v>
      </c>
      <c r="H9618" t="str">
        <f>TEXT(Table1[[#This Row],[Date of Admission]],"dddd")</f>
        <v>Sunday</v>
      </c>
      <c r="I9618">
        <f>WEEKDAY(Table1[[#This Row],[Date of Admission]],2)</f>
        <v>7</v>
      </c>
      <c r="J9618" t="str">
        <f>IF(OR(Table1[[#This Row],[Weekday Number]]=6,Table1[[#This Row],[Weekday Number]]=7),"Weekend","Weekday")</f>
        <v>Weekend</v>
      </c>
      <c r="K96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8" t="s">
        <v>25657</v>
      </c>
      <c r="M9618" t="s">
        <v>25658</v>
      </c>
      <c r="N9618" t="s">
        <v>69</v>
      </c>
      <c r="O9618">
        <v>18443.474869999998</v>
      </c>
      <c r="P9618">
        <v>293</v>
      </c>
      <c r="Q9618" t="s">
        <v>49</v>
      </c>
      <c r="R9618" s="1">
        <v>43981</v>
      </c>
      <c r="S9618">
        <f>WEEKDAY(Table1[[#This Row],[Discharge Date]],2)</f>
        <v>6</v>
      </c>
      <c r="T9618" t="s">
        <v>38</v>
      </c>
      <c r="U9618" t="s">
        <v>51</v>
      </c>
      <c r="V9618" t="s">
        <v>84</v>
      </c>
    </row>
    <row r="9619" spans="1:22" x14ac:dyDescent="0.35">
      <c r="A9619" t="s">
        <v>25659</v>
      </c>
      <c r="B9619">
        <v>58</v>
      </c>
      <c r="C9619" t="s">
        <v>31</v>
      </c>
      <c r="D9619" t="s">
        <v>32</v>
      </c>
      <c r="E9619" t="s">
        <v>33</v>
      </c>
      <c r="F9619" s="1">
        <v>44702</v>
      </c>
      <c r="G9619">
        <f>DAY(Table1[[#This Row],[Date of Admission]])</f>
        <v>21</v>
      </c>
      <c r="H9619" t="str">
        <f>TEXT(Table1[[#This Row],[Date of Admission]],"dddd")</f>
        <v>Saturday</v>
      </c>
      <c r="I9619">
        <f>WEEKDAY(Table1[[#This Row],[Date of Admission]],2)</f>
        <v>6</v>
      </c>
      <c r="J9619" t="str">
        <f>IF(OR(Table1[[#This Row],[Weekday Number]]=6,Table1[[#This Row],[Weekday Number]]=7),"Weekend","Weekday")</f>
        <v>Weekend</v>
      </c>
      <c r="K96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19" t="s">
        <v>25660</v>
      </c>
      <c r="M9619" t="s">
        <v>25661</v>
      </c>
      <c r="N9619" t="s">
        <v>36</v>
      </c>
      <c r="O9619">
        <v>1006.9480129999999</v>
      </c>
      <c r="P9619">
        <v>438</v>
      </c>
      <c r="Q9619" t="s">
        <v>49</v>
      </c>
      <c r="R9619" s="1">
        <v>44703</v>
      </c>
      <c r="S9619">
        <f>WEEKDAY(Table1[[#This Row],[Discharge Date]],2)</f>
        <v>7</v>
      </c>
      <c r="T9619" t="s">
        <v>27</v>
      </c>
      <c r="U9619" t="s">
        <v>28</v>
      </c>
      <c r="V9619" t="s">
        <v>40</v>
      </c>
    </row>
    <row r="9620" spans="1:22" x14ac:dyDescent="0.35">
      <c r="A9620" t="s">
        <v>25662</v>
      </c>
      <c r="B9620">
        <v>20</v>
      </c>
      <c r="C9620" t="s">
        <v>31</v>
      </c>
      <c r="D9620" t="s">
        <v>57</v>
      </c>
      <c r="E9620" t="s">
        <v>78</v>
      </c>
      <c r="F9620" s="1">
        <v>44789</v>
      </c>
      <c r="G9620">
        <f>DAY(Table1[[#This Row],[Date of Admission]])</f>
        <v>16</v>
      </c>
      <c r="H9620" t="str">
        <f>TEXT(Table1[[#This Row],[Date of Admission]],"dddd")</f>
        <v>Tuesday</v>
      </c>
      <c r="I9620">
        <f>WEEKDAY(Table1[[#This Row],[Date of Admission]],2)</f>
        <v>2</v>
      </c>
      <c r="J9620" t="str">
        <f>IF(OR(Table1[[#This Row],[Weekday Number]]=6,Table1[[#This Row],[Weekday Number]]=7),"Weekend","Weekday")</f>
        <v>Weekday</v>
      </c>
      <c r="K96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0" t="s">
        <v>25663</v>
      </c>
      <c r="M9620" t="s">
        <v>25664</v>
      </c>
      <c r="N9620" t="s">
        <v>69</v>
      </c>
      <c r="O9620">
        <v>32742.030699999999</v>
      </c>
      <c r="P9620">
        <v>482</v>
      </c>
      <c r="Q9620" t="s">
        <v>37</v>
      </c>
      <c r="R9620" s="1">
        <v>44816</v>
      </c>
      <c r="S9620">
        <f>WEEKDAY(Table1[[#This Row],[Discharge Date]],2)</f>
        <v>1</v>
      </c>
      <c r="T9620" t="s">
        <v>38</v>
      </c>
      <c r="U9620" t="s">
        <v>39</v>
      </c>
      <c r="V9620" t="s">
        <v>84</v>
      </c>
    </row>
    <row r="9621" spans="1:22" x14ac:dyDescent="0.35">
      <c r="A9621" t="s">
        <v>14361</v>
      </c>
      <c r="B9621">
        <v>56</v>
      </c>
      <c r="C9621" t="s">
        <v>20</v>
      </c>
      <c r="D9621" t="s">
        <v>42</v>
      </c>
      <c r="E9621" t="s">
        <v>62</v>
      </c>
      <c r="F9621" s="1">
        <v>43627</v>
      </c>
      <c r="G9621">
        <f>DAY(Table1[[#This Row],[Date of Admission]])</f>
        <v>11</v>
      </c>
      <c r="H9621" t="str">
        <f>TEXT(Table1[[#This Row],[Date of Admission]],"dddd")</f>
        <v>Tuesday</v>
      </c>
      <c r="I9621">
        <f>WEEKDAY(Table1[[#This Row],[Date of Admission]],2)</f>
        <v>2</v>
      </c>
      <c r="J9621" t="str">
        <f>IF(OR(Table1[[#This Row],[Weekday Number]]=6,Table1[[#This Row],[Weekday Number]]=7),"Weekend","Weekday")</f>
        <v>Weekday</v>
      </c>
      <c r="K96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1" t="s">
        <v>6055</v>
      </c>
      <c r="M9621" t="s">
        <v>25665</v>
      </c>
      <c r="N9621" t="s">
        <v>65</v>
      </c>
      <c r="O9621">
        <v>27824.59042</v>
      </c>
      <c r="P9621">
        <v>378</v>
      </c>
      <c r="Q9621" t="s">
        <v>26</v>
      </c>
      <c r="R9621" s="1">
        <v>43636</v>
      </c>
      <c r="S9621">
        <f>WEEKDAY(Table1[[#This Row],[Discharge Date]],2)</f>
        <v>4</v>
      </c>
      <c r="T9621" t="s">
        <v>38</v>
      </c>
      <c r="U9621" t="s">
        <v>39</v>
      </c>
      <c r="V9621" t="s">
        <v>40</v>
      </c>
    </row>
    <row r="9622" spans="1:22" x14ac:dyDescent="0.35">
      <c r="A9622" t="s">
        <v>25666</v>
      </c>
      <c r="B9622">
        <v>61</v>
      </c>
      <c r="C9622" t="s">
        <v>31</v>
      </c>
      <c r="D9622" t="s">
        <v>99</v>
      </c>
      <c r="E9622" t="s">
        <v>33</v>
      </c>
      <c r="F9622" s="1">
        <v>43798</v>
      </c>
      <c r="G9622">
        <f>DAY(Table1[[#This Row],[Date of Admission]])</f>
        <v>29</v>
      </c>
      <c r="H9622" t="str">
        <f>TEXT(Table1[[#This Row],[Date of Admission]],"dddd")</f>
        <v>Friday</v>
      </c>
      <c r="I9622">
        <f>WEEKDAY(Table1[[#This Row],[Date of Admission]],2)</f>
        <v>5</v>
      </c>
      <c r="J9622" t="str">
        <f>IF(OR(Table1[[#This Row],[Weekday Number]]=6,Table1[[#This Row],[Weekday Number]]=7),"Weekend","Weekday")</f>
        <v>Weekday</v>
      </c>
      <c r="K96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22" t="s">
        <v>25667</v>
      </c>
      <c r="M9622" t="s">
        <v>25668</v>
      </c>
      <c r="N9622" t="s">
        <v>25</v>
      </c>
      <c r="O9622">
        <v>16814.005700000002</v>
      </c>
      <c r="P9622">
        <v>177</v>
      </c>
      <c r="Q9622" t="s">
        <v>49</v>
      </c>
      <c r="R9622" s="1">
        <v>43801</v>
      </c>
      <c r="S9622">
        <f>WEEKDAY(Table1[[#This Row],[Discharge Date]],2)</f>
        <v>1</v>
      </c>
      <c r="T9622" t="s">
        <v>94</v>
      </c>
      <c r="U9622" t="s">
        <v>51</v>
      </c>
      <c r="V9622" t="s">
        <v>40</v>
      </c>
    </row>
    <row r="9623" spans="1:22" x14ac:dyDescent="0.35">
      <c r="A9623" t="s">
        <v>25669</v>
      </c>
      <c r="B9623">
        <v>20</v>
      </c>
      <c r="C9623" t="s">
        <v>20</v>
      </c>
      <c r="D9623" t="s">
        <v>21</v>
      </c>
      <c r="E9623" t="s">
        <v>22</v>
      </c>
      <c r="F9623" s="1">
        <v>44859</v>
      </c>
      <c r="G9623">
        <f>DAY(Table1[[#This Row],[Date of Admission]])</f>
        <v>25</v>
      </c>
      <c r="H9623" t="str">
        <f>TEXT(Table1[[#This Row],[Date of Admission]],"dddd")</f>
        <v>Tuesday</v>
      </c>
      <c r="I9623">
        <f>WEEKDAY(Table1[[#This Row],[Date of Admission]],2)</f>
        <v>2</v>
      </c>
      <c r="J9623" t="str">
        <f>IF(OR(Table1[[#This Row],[Weekday Number]]=6,Table1[[#This Row],[Weekday Number]]=7),"Weekend","Weekday")</f>
        <v>Weekday</v>
      </c>
      <c r="K96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3" t="s">
        <v>25670</v>
      </c>
      <c r="M9623" t="s">
        <v>2536</v>
      </c>
      <c r="N9623" t="s">
        <v>65</v>
      </c>
      <c r="O9623">
        <v>32340.29434</v>
      </c>
      <c r="P9623">
        <v>298</v>
      </c>
      <c r="Q9623" t="s">
        <v>37</v>
      </c>
      <c r="R9623" s="1">
        <v>44867</v>
      </c>
      <c r="S9623">
        <f>WEEKDAY(Table1[[#This Row],[Discharge Date]],2)</f>
        <v>3</v>
      </c>
      <c r="T9623" t="s">
        <v>94</v>
      </c>
      <c r="U9623" t="s">
        <v>39</v>
      </c>
      <c r="V9623" t="s">
        <v>84</v>
      </c>
    </row>
    <row r="9624" spans="1:22" x14ac:dyDescent="0.35">
      <c r="A9624" t="s">
        <v>25671</v>
      </c>
      <c r="B9624">
        <v>33</v>
      </c>
      <c r="C9624" t="s">
        <v>31</v>
      </c>
      <c r="D9624" t="s">
        <v>32</v>
      </c>
      <c r="E9624" t="s">
        <v>43</v>
      </c>
      <c r="F9624" s="1">
        <v>44475</v>
      </c>
      <c r="G9624">
        <f>DAY(Table1[[#This Row],[Date of Admission]])</f>
        <v>6</v>
      </c>
      <c r="H9624" t="str">
        <f>TEXT(Table1[[#This Row],[Date of Admission]],"dddd")</f>
        <v>Wednesday</v>
      </c>
      <c r="I9624">
        <f>WEEKDAY(Table1[[#This Row],[Date of Admission]],2)</f>
        <v>3</v>
      </c>
      <c r="J9624" t="str">
        <f>IF(OR(Table1[[#This Row],[Weekday Number]]=6,Table1[[#This Row],[Weekday Number]]=7),"Weekend","Weekday")</f>
        <v>Weekday</v>
      </c>
      <c r="K96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4" t="s">
        <v>12297</v>
      </c>
      <c r="M9624" t="s">
        <v>25672</v>
      </c>
      <c r="N9624" t="s">
        <v>60</v>
      </c>
      <c r="O9624">
        <v>10903.501609999999</v>
      </c>
      <c r="P9624">
        <v>209</v>
      </c>
      <c r="Q9624" t="s">
        <v>26</v>
      </c>
      <c r="R9624" s="1">
        <v>44485</v>
      </c>
      <c r="S9624">
        <f>WEEKDAY(Table1[[#This Row],[Discharge Date]],2)</f>
        <v>6</v>
      </c>
      <c r="T9624" t="s">
        <v>56</v>
      </c>
      <c r="U9624" t="s">
        <v>39</v>
      </c>
      <c r="V9624" t="s">
        <v>40</v>
      </c>
    </row>
    <row r="9625" spans="1:22" x14ac:dyDescent="0.35">
      <c r="A9625" t="s">
        <v>15241</v>
      </c>
      <c r="B9625">
        <v>64</v>
      </c>
      <c r="C9625" t="s">
        <v>20</v>
      </c>
      <c r="D9625" t="s">
        <v>239</v>
      </c>
      <c r="E9625" t="s">
        <v>62</v>
      </c>
      <c r="F9625" s="1">
        <v>43475</v>
      </c>
      <c r="G9625">
        <f>DAY(Table1[[#This Row],[Date of Admission]])</f>
        <v>10</v>
      </c>
      <c r="H9625" t="str">
        <f>TEXT(Table1[[#This Row],[Date of Admission]],"dddd")</f>
        <v>Thursday</v>
      </c>
      <c r="I9625">
        <f>WEEKDAY(Table1[[#This Row],[Date of Admission]],2)</f>
        <v>4</v>
      </c>
      <c r="J9625" t="str">
        <f>IF(OR(Table1[[#This Row],[Weekday Number]]=6,Table1[[#This Row],[Weekday Number]]=7),"Weekend","Weekday")</f>
        <v>Weekday</v>
      </c>
      <c r="K96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5" t="s">
        <v>25673</v>
      </c>
      <c r="M9625" t="s">
        <v>25674</v>
      </c>
      <c r="N9625" t="s">
        <v>25</v>
      </c>
      <c r="O9625">
        <v>19285.537100000001</v>
      </c>
      <c r="P9625">
        <v>373</v>
      </c>
      <c r="Q9625" t="s">
        <v>49</v>
      </c>
      <c r="R9625" s="1">
        <v>43487</v>
      </c>
      <c r="S9625">
        <f>WEEKDAY(Table1[[#This Row],[Discharge Date]],2)</f>
        <v>2</v>
      </c>
      <c r="T9625" t="s">
        <v>50</v>
      </c>
      <c r="U9625" t="s">
        <v>51</v>
      </c>
      <c r="V9625" t="s">
        <v>40</v>
      </c>
    </row>
    <row r="9626" spans="1:22" x14ac:dyDescent="0.35">
      <c r="A9626" t="s">
        <v>25675</v>
      </c>
      <c r="B9626">
        <v>53</v>
      </c>
      <c r="C9626" t="s">
        <v>20</v>
      </c>
      <c r="D9626" t="s">
        <v>99</v>
      </c>
      <c r="E9626" t="s">
        <v>43</v>
      </c>
      <c r="F9626" s="1">
        <v>44634</v>
      </c>
      <c r="G9626">
        <f>DAY(Table1[[#This Row],[Date of Admission]])</f>
        <v>14</v>
      </c>
      <c r="H9626" t="str">
        <f>TEXT(Table1[[#This Row],[Date of Admission]],"dddd")</f>
        <v>Monday</v>
      </c>
      <c r="I9626">
        <f>WEEKDAY(Table1[[#This Row],[Date of Admission]],2)</f>
        <v>1</v>
      </c>
      <c r="J9626" t="str">
        <f>IF(OR(Table1[[#This Row],[Weekday Number]]=6,Table1[[#This Row],[Weekday Number]]=7),"Weekend","Weekday")</f>
        <v>Weekday</v>
      </c>
      <c r="K96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6" t="s">
        <v>25676</v>
      </c>
      <c r="M9626" t="s">
        <v>25677</v>
      </c>
      <c r="N9626" t="s">
        <v>65</v>
      </c>
      <c r="O9626">
        <v>14184.57127</v>
      </c>
      <c r="P9626">
        <v>336</v>
      </c>
      <c r="Q9626" t="s">
        <v>49</v>
      </c>
      <c r="R9626" s="1">
        <v>44641</v>
      </c>
      <c r="S9626">
        <f>WEEKDAY(Table1[[#This Row],[Discharge Date]],2)</f>
        <v>1</v>
      </c>
      <c r="T9626" t="s">
        <v>94</v>
      </c>
      <c r="U9626" t="s">
        <v>28</v>
      </c>
      <c r="V9626" t="s">
        <v>40</v>
      </c>
    </row>
    <row r="9627" spans="1:22" x14ac:dyDescent="0.35">
      <c r="A9627" t="s">
        <v>25678</v>
      </c>
      <c r="B9627">
        <v>37</v>
      </c>
      <c r="C9627" t="s">
        <v>20</v>
      </c>
      <c r="D9627" t="s">
        <v>99</v>
      </c>
      <c r="E9627" t="s">
        <v>22</v>
      </c>
      <c r="F9627" s="1">
        <v>45016</v>
      </c>
      <c r="G9627">
        <f>DAY(Table1[[#This Row],[Date of Admission]])</f>
        <v>31</v>
      </c>
      <c r="H9627" t="str">
        <f>TEXT(Table1[[#This Row],[Date of Admission]],"dddd")</f>
        <v>Friday</v>
      </c>
      <c r="I9627">
        <f>WEEKDAY(Table1[[#This Row],[Date of Admission]],2)</f>
        <v>5</v>
      </c>
      <c r="J9627" t="str">
        <f>IF(OR(Table1[[#This Row],[Weekday Number]]=6,Table1[[#This Row],[Weekday Number]]=7),"Weekend","Weekday")</f>
        <v>Weekday</v>
      </c>
      <c r="K96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27" t="s">
        <v>25679</v>
      </c>
      <c r="M9627" t="s">
        <v>25680</v>
      </c>
      <c r="N9627" t="s">
        <v>25</v>
      </c>
      <c r="O9627">
        <v>58239.232770000002</v>
      </c>
      <c r="P9627">
        <v>293</v>
      </c>
      <c r="Q9627" t="s">
        <v>37</v>
      </c>
      <c r="R9627" s="1">
        <v>45023</v>
      </c>
      <c r="S9627">
        <f>WEEKDAY(Table1[[#This Row],[Discharge Date]],2)</f>
        <v>5</v>
      </c>
      <c r="T9627" t="s">
        <v>38</v>
      </c>
      <c r="U9627" t="s">
        <v>39</v>
      </c>
      <c r="V9627" t="s">
        <v>40</v>
      </c>
    </row>
    <row r="9628" spans="1:22" x14ac:dyDescent="0.35">
      <c r="A9628" t="s">
        <v>25681</v>
      </c>
      <c r="B9628">
        <v>22</v>
      </c>
      <c r="C9628" t="s">
        <v>20</v>
      </c>
      <c r="D9628" t="s">
        <v>57</v>
      </c>
      <c r="E9628" t="s">
        <v>43</v>
      </c>
      <c r="F9628" s="1">
        <v>44003</v>
      </c>
      <c r="G9628">
        <f>DAY(Table1[[#This Row],[Date of Admission]])</f>
        <v>21</v>
      </c>
      <c r="H9628" t="str">
        <f>TEXT(Table1[[#This Row],[Date of Admission]],"dddd")</f>
        <v>Sunday</v>
      </c>
      <c r="I9628">
        <f>WEEKDAY(Table1[[#This Row],[Date of Admission]],2)</f>
        <v>7</v>
      </c>
      <c r="J9628" t="str">
        <f>IF(OR(Table1[[#This Row],[Weekday Number]]=6,Table1[[#This Row],[Weekday Number]]=7),"Weekend","Weekday")</f>
        <v>Weekend</v>
      </c>
      <c r="K96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8" t="s">
        <v>25682</v>
      </c>
      <c r="M9628" t="s">
        <v>25683</v>
      </c>
      <c r="N9628" t="s">
        <v>69</v>
      </c>
      <c r="O9628">
        <v>12673.050020000001</v>
      </c>
      <c r="P9628">
        <v>176</v>
      </c>
      <c r="Q9628" t="s">
        <v>49</v>
      </c>
      <c r="R9628" s="1">
        <v>44004</v>
      </c>
      <c r="S9628">
        <f>WEEKDAY(Table1[[#This Row],[Discharge Date]],2)</f>
        <v>1</v>
      </c>
      <c r="T9628" t="s">
        <v>38</v>
      </c>
      <c r="U9628" t="s">
        <v>28</v>
      </c>
      <c r="V9628" t="s">
        <v>84</v>
      </c>
    </row>
    <row r="9629" spans="1:22" x14ac:dyDescent="0.35">
      <c r="A9629" t="s">
        <v>6151</v>
      </c>
      <c r="B9629">
        <v>55</v>
      </c>
      <c r="C9629" t="s">
        <v>31</v>
      </c>
      <c r="D9629" t="s">
        <v>71</v>
      </c>
      <c r="E9629" t="s">
        <v>33</v>
      </c>
      <c r="F9629" s="1">
        <v>44366</v>
      </c>
      <c r="G9629">
        <f>DAY(Table1[[#This Row],[Date of Admission]])</f>
        <v>19</v>
      </c>
      <c r="H9629" t="str">
        <f>TEXT(Table1[[#This Row],[Date of Admission]],"dddd")</f>
        <v>Saturday</v>
      </c>
      <c r="I9629">
        <f>WEEKDAY(Table1[[#This Row],[Date of Admission]],2)</f>
        <v>6</v>
      </c>
      <c r="J9629" t="str">
        <f>IF(OR(Table1[[#This Row],[Weekday Number]]=6,Table1[[#This Row],[Weekday Number]]=7),"Weekend","Weekday")</f>
        <v>Weekend</v>
      </c>
      <c r="K96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29" t="s">
        <v>25684</v>
      </c>
      <c r="M9629" t="s">
        <v>25685</v>
      </c>
      <c r="N9629" t="s">
        <v>36</v>
      </c>
      <c r="O9629">
        <v>30626.262579999999</v>
      </c>
      <c r="P9629">
        <v>348</v>
      </c>
      <c r="Q9629" t="s">
        <v>49</v>
      </c>
      <c r="R9629" s="1">
        <v>44388</v>
      </c>
      <c r="S9629">
        <f>WEEKDAY(Table1[[#This Row],[Discharge Date]],2)</f>
        <v>7</v>
      </c>
      <c r="T9629" t="s">
        <v>27</v>
      </c>
      <c r="U9629" t="s">
        <v>51</v>
      </c>
      <c r="V9629" t="s">
        <v>40</v>
      </c>
    </row>
    <row r="9630" spans="1:22" x14ac:dyDescent="0.35">
      <c r="A9630" t="s">
        <v>25686</v>
      </c>
      <c r="B9630">
        <v>73</v>
      </c>
      <c r="C9630" t="s">
        <v>20</v>
      </c>
      <c r="D9630" t="s">
        <v>32</v>
      </c>
      <c r="E9630" t="s">
        <v>78</v>
      </c>
      <c r="F9630" s="1">
        <v>44753</v>
      </c>
      <c r="G9630">
        <f>DAY(Table1[[#This Row],[Date of Admission]])</f>
        <v>11</v>
      </c>
      <c r="H9630" t="str">
        <f>TEXT(Table1[[#This Row],[Date of Admission]],"dddd")</f>
        <v>Monday</v>
      </c>
      <c r="I9630">
        <f>WEEKDAY(Table1[[#This Row],[Date of Admission]],2)</f>
        <v>1</v>
      </c>
      <c r="J9630" t="str">
        <f>IF(OR(Table1[[#This Row],[Weekday Number]]=6,Table1[[#This Row],[Weekday Number]]=7),"Weekend","Weekday")</f>
        <v>Weekday</v>
      </c>
      <c r="K96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0" t="s">
        <v>15293</v>
      </c>
      <c r="M9630" t="s">
        <v>25687</v>
      </c>
      <c r="N9630" t="s">
        <v>25</v>
      </c>
      <c r="O9630">
        <v>51102.567300000002</v>
      </c>
      <c r="P9630">
        <v>346</v>
      </c>
      <c r="Q9630" t="s">
        <v>26</v>
      </c>
      <c r="R9630" s="1">
        <v>44765</v>
      </c>
      <c r="S9630">
        <f>WEEKDAY(Table1[[#This Row],[Discharge Date]],2)</f>
        <v>6</v>
      </c>
      <c r="T9630" t="s">
        <v>50</v>
      </c>
      <c r="U9630" t="s">
        <v>51</v>
      </c>
      <c r="V9630" t="s">
        <v>29</v>
      </c>
    </row>
    <row r="9631" spans="1:22" x14ac:dyDescent="0.35">
      <c r="A9631" t="s">
        <v>25688</v>
      </c>
      <c r="B9631">
        <v>72</v>
      </c>
      <c r="C9631" t="s">
        <v>31</v>
      </c>
      <c r="D9631" t="s">
        <v>99</v>
      </c>
      <c r="E9631" t="s">
        <v>78</v>
      </c>
      <c r="F9631" s="1">
        <v>44661</v>
      </c>
      <c r="G9631">
        <f>DAY(Table1[[#This Row],[Date of Admission]])</f>
        <v>10</v>
      </c>
      <c r="H9631" t="str">
        <f>TEXT(Table1[[#This Row],[Date of Admission]],"dddd")</f>
        <v>Sunday</v>
      </c>
      <c r="I9631">
        <f>WEEKDAY(Table1[[#This Row],[Date of Admission]],2)</f>
        <v>7</v>
      </c>
      <c r="J9631" t="str">
        <f>IF(OR(Table1[[#This Row],[Weekday Number]]=6,Table1[[#This Row],[Weekday Number]]=7),"Weekend","Weekday")</f>
        <v>Weekend</v>
      </c>
      <c r="K96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1" t="s">
        <v>25689</v>
      </c>
      <c r="M9631" t="s">
        <v>19498</v>
      </c>
      <c r="N9631" t="s">
        <v>25</v>
      </c>
      <c r="O9631">
        <v>61798.599979999999</v>
      </c>
      <c r="P9631">
        <v>407</v>
      </c>
      <c r="Q9631" t="s">
        <v>37</v>
      </c>
      <c r="R9631" s="1">
        <v>44670</v>
      </c>
      <c r="S9631">
        <f>WEEKDAY(Table1[[#This Row],[Discharge Date]],2)</f>
        <v>2</v>
      </c>
      <c r="T9631" t="s">
        <v>94</v>
      </c>
      <c r="U9631" t="s">
        <v>39</v>
      </c>
      <c r="V9631" t="s">
        <v>29</v>
      </c>
    </row>
    <row r="9632" spans="1:22" x14ac:dyDescent="0.35">
      <c r="A9632" t="s">
        <v>25690</v>
      </c>
      <c r="B9632">
        <v>57</v>
      </c>
      <c r="C9632" t="s">
        <v>31</v>
      </c>
      <c r="D9632" t="s">
        <v>239</v>
      </c>
      <c r="E9632" t="s">
        <v>22</v>
      </c>
      <c r="F9632" s="1">
        <v>44631</v>
      </c>
      <c r="G9632">
        <f>DAY(Table1[[#This Row],[Date of Admission]])</f>
        <v>11</v>
      </c>
      <c r="H9632" t="str">
        <f>TEXT(Table1[[#This Row],[Date of Admission]],"dddd")</f>
        <v>Friday</v>
      </c>
      <c r="I9632">
        <f>WEEKDAY(Table1[[#This Row],[Date of Admission]],2)</f>
        <v>5</v>
      </c>
      <c r="J9632" t="str">
        <f>IF(OR(Table1[[#This Row],[Weekday Number]]=6,Table1[[#This Row],[Weekday Number]]=7),"Weekend","Weekday")</f>
        <v>Weekday</v>
      </c>
      <c r="K96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2" t="s">
        <v>25691</v>
      </c>
      <c r="M9632" t="s">
        <v>25692</v>
      </c>
      <c r="N9632" t="s">
        <v>69</v>
      </c>
      <c r="O9632">
        <v>22943.230930000002</v>
      </c>
      <c r="P9632">
        <v>136</v>
      </c>
      <c r="Q9632" t="s">
        <v>37</v>
      </c>
      <c r="R9632" s="1">
        <v>44648</v>
      </c>
      <c r="S9632">
        <f>WEEKDAY(Table1[[#This Row],[Discharge Date]],2)</f>
        <v>1</v>
      </c>
      <c r="T9632" t="s">
        <v>94</v>
      </c>
      <c r="U9632" t="s">
        <v>28</v>
      </c>
      <c r="V9632" t="s">
        <v>40</v>
      </c>
    </row>
    <row r="9633" spans="1:22" x14ac:dyDescent="0.35">
      <c r="A9633" t="s">
        <v>4083</v>
      </c>
      <c r="B9633">
        <v>19</v>
      </c>
      <c r="C9633" t="s">
        <v>31</v>
      </c>
      <c r="D9633" t="s">
        <v>57</v>
      </c>
      <c r="E9633" t="s">
        <v>62</v>
      </c>
      <c r="F9633" s="1">
        <v>45144</v>
      </c>
      <c r="G9633">
        <f>DAY(Table1[[#This Row],[Date of Admission]])</f>
        <v>6</v>
      </c>
      <c r="H9633" t="str">
        <f>TEXT(Table1[[#This Row],[Date of Admission]],"dddd")</f>
        <v>Sunday</v>
      </c>
      <c r="I9633">
        <f>WEEKDAY(Table1[[#This Row],[Date of Admission]],2)</f>
        <v>7</v>
      </c>
      <c r="J9633" t="str">
        <f>IF(OR(Table1[[#This Row],[Weekday Number]]=6,Table1[[#This Row],[Weekday Number]]=7),"Weekend","Weekday")</f>
        <v>Weekend</v>
      </c>
      <c r="K96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3" t="s">
        <v>25693</v>
      </c>
      <c r="M9633" t="s">
        <v>25694</v>
      </c>
      <c r="N9633" t="s">
        <v>60</v>
      </c>
      <c r="O9633">
        <v>21969.6021</v>
      </c>
      <c r="P9633">
        <v>386</v>
      </c>
      <c r="Q9633" t="s">
        <v>49</v>
      </c>
      <c r="R9633" s="1">
        <v>45156</v>
      </c>
      <c r="S9633">
        <f>WEEKDAY(Table1[[#This Row],[Discharge Date]],2)</f>
        <v>5</v>
      </c>
      <c r="T9633" t="s">
        <v>27</v>
      </c>
      <c r="U9633" t="s">
        <v>51</v>
      </c>
      <c r="V9633" t="s">
        <v>84</v>
      </c>
    </row>
    <row r="9634" spans="1:22" x14ac:dyDescent="0.35">
      <c r="A9634" t="s">
        <v>14602</v>
      </c>
      <c r="B9634">
        <v>54</v>
      </c>
      <c r="C9634" t="s">
        <v>20</v>
      </c>
      <c r="D9634" t="s">
        <v>239</v>
      </c>
      <c r="E9634" t="s">
        <v>53</v>
      </c>
      <c r="F9634" s="1">
        <v>43828</v>
      </c>
      <c r="G9634">
        <f>DAY(Table1[[#This Row],[Date of Admission]])</f>
        <v>29</v>
      </c>
      <c r="H9634" t="str">
        <f>TEXT(Table1[[#This Row],[Date of Admission]],"dddd")</f>
        <v>Sunday</v>
      </c>
      <c r="I9634">
        <f>WEEKDAY(Table1[[#This Row],[Date of Admission]],2)</f>
        <v>7</v>
      </c>
      <c r="J9634" t="str">
        <f>IF(OR(Table1[[#This Row],[Weekday Number]]=6,Table1[[#This Row],[Weekday Number]]=7),"Weekend","Weekday")</f>
        <v>Weekend</v>
      </c>
      <c r="K96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34" t="s">
        <v>7912</v>
      </c>
      <c r="M9634" t="s">
        <v>25695</v>
      </c>
      <c r="N9634" t="s">
        <v>60</v>
      </c>
      <c r="O9634">
        <v>29616.740689999999</v>
      </c>
      <c r="P9634">
        <v>379</v>
      </c>
      <c r="Q9634" t="s">
        <v>49</v>
      </c>
      <c r="R9634" s="1">
        <v>43843</v>
      </c>
      <c r="S9634">
        <f>WEEKDAY(Table1[[#This Row],[Discharge Date]],2)</f>
        <v>1</v>
      </c>
      <c r="T9634" t="s">
        <v>27</v>
      </c>
      <c r="U9634" t="s">
        <v>39</v>
      </c>
      <c r="V9634" t="s">
        <v>40</v>
      </c>
    </row>
    <row r="9635" spans="1:22" x14ac:dyDescent="0.35">
      <c r="A9635" t="s">
        <v>25696</v>
      </c>
      <c r="B9635">
        <v>24</v>
      </c>
      <c r="C9635" t="s">
        <v>31</v>
      </c>
      <c r="D9635" t="s">
        <v>124</v>
      </c>
      <c r="E9635" t="s">
        <v>62</v>
      </c>
      <c r="F9635" s="1">
        <v>45181</v>
      </c>
      <c r="G9635">
        <f>DAY(Table1[[#This Row],[Date of Admission]])</f>
        <v>12</v>
      </c>
      <c r="H9635" t="str">
        <f>TEXT(Table1[[#This Row],[Date of Admission]],"dddd")</f>
        <v>Tuesday</v>
      </c>
      <c r="I9635">
        <f>WEEKDAY(Table1[[#This Row],[Date of Admission]],2)</f>
        <v>2</v>
      </c>
      <c r="J9635" t="str">
        <f>IF(OR(Table1[[#This Row],[Weekday Number]]=6,Table1[[#This Row],[Weekday Number]]=7),"Weekend","Weekday")</f>
        <v>Weekday</v>
      </c>
      <c r="K96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5" t="s">
        <v>25697</v>
      </c>
      <c r="M9635" t="s">
        <v>25698</v>
      </c>
      <c r="N9635" t="s">
        <v>69</v>
      </c>
      <c r="O9635">
        <v>34532.347750000001</v>
      </c>
      <c r="P9635">
        <v>472</v>
      </c>
      <c r="Q9635" t="s">
        <v>49</v>
      </c>
      <c r="R9635" s="1">
        <v>45183</v>
      </c>
      <c r="S9635">
        <f>WEEKDAY(Table1[[#This Row],[Discharge Date]],2)</f>
        <v>4</v>
      </c>
      <c r="T9635" t="s">
        <v>56</v>
      </c>
      <c r="U9635" t="s">
        <v>51</v>
      </c>
      <c r="V9635" t="s">
        <v>84</v>
      </c>
    </row>
    <row r="9636" spans="1:22" x14ac:dyDescent="0.35">
      <c r="A9636" t="s">
        <v>25699</v>
      </c>
      <c r="B9636">
        <v>81</v>
      </c>
      <c r="C9636" t="s">
        <v>31</v>
      </c>
      <c r="D9636" t="s">
        <v>99</v>
      </c>
      <c r="E9636" t="s">
        <v>62</v>
      </c>
      <c r="F9636" s="1">
        <v>44233</v>
      </c>
      <c r="G9636">
        <f>DAY(Table1[[#This Row],[Date of Admission]])</f>
        <v>6</v>
      </c>
      <c r="H9636" t="str">
        <f>TEXT(Table1[[#This Row],[Date of Admission]],"dddd")</f>
        <v>Saturday</v>
      </c>
      <c r="I9636">
        <f>WEEKDAY(Table1[[#This Row],[Date of Admission]],2)</f>
        <v>6</v>
      </c>
      <c r="J9636" t="str">
        <f>IF(OR(Table1[[#This Row],[Weekday Number]]=6,Table1[[#This Row],[Weekday Number]]=7),"Weekend","Weekday")</f>
        <v>Weekend</v>
      </c>
      <c r="K96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6" t="s">
        <v>1221</v>
      </c>
      <c r="M9636" t="s">
        <v>25700</v>
      </c>
      <c r="N9636" t="s">
        <v>25</v>
      </c>
      <c r="O9636">
        <v>11201.23928</v>
      </c>
      <c r="P9636">
        <v>155</v>
      </c>
      <c r="Q9636" t="s">
        <v>26</v>
      </c>
      <c r="R9636" s="1">
        <v>44237</v>
      </c>
      <c r="S9636">
        <f>WEEKDAY(Table1[[#This Row],[Discharge Date]],2)</f>
        <v>3</v>
      </c>
      <c r="T9636" t="s">
        <v>56</v>
      </c>
      <c r="U9636" t="s">
        <v>51</v>
      </c>
      <c r="V9636" t="s">
        <v>29</v>
      </c>
    </row>
    <row r="9637" spans="1:22" x14ac:dyDescent="0.35">
      <c r="A9637" t="s">
        <v>25701</v>
      </c>
      <c r="B9637">
        <v>18</v>
      </c>
      <c r="C9637" t="s">
        <v>31</v>
      </c>
      <c r="D9637" t="s">
        <v>71</v>
      </c>
      <c r="E9637" t="s">
        <v>43</v>
      </c>
      <c r="F9637" s="1">
        <v>45088</v>
      </c>
      <c r="G9637">
        <f>DAY(Table1[[#This Row],[Date of Admission]])</f>
        <v>11</v>
      </c>
      <c r="H9637" t="str">
        <f>TEXT(Table1[[#This Row],[Date of Admission]],"dddd")</f>
        <v>Sunday</v>
      </c>
      <c r="I9637">
        <f>WEEKDAY(Table1[[#This Row],[Date of Admission]],2)</f>
        <v>7</v>
      </c>
      <c r="J9637" t="str">
        <f>IF(OR(Table1[[#This Row],[Weekday Number]]=6,Table1[[#This Row],[Weekday Number]]=7),"Weekend","Weekday")</f>
        <v>Weekend</v>
      </c>
      <c r="K96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7" t="s">
        <v>17241</v>
      </c>
      <c r="M9637" t="s">
        <v>11582</v>
      </c>
      <c r="N9637" t="s">
        <v>36</v>
      </c>
      <c r="O9637">
        <v>8703.9571390000001</v>
      </c>
      <c r="P9637">
        <v>166</v>
      </c>
      <c r="Q9637" t="s">
        <v>26</v>
      </c>
      <c r="R9637" s="1">
        <v>45099</v>
      </c>
      <c r="S9637">
        <f>WEEKDAY(Table1[[#This Row],[Discharge Date]],2)</f>
        <v>4</v>
      </c>
      <c r="T9637" t="s">
        <v>50</v>
      </c>
      <c r="U9637" t="s">
        <v>39</v>
      </c>
      <c r="V9637" t="s">
        <v>84</v>
      </c>
    </row>
    <row r="9638" spans="1:22" x14ac:dyDescent="0.35">
      <c r="A9638" t="s">
        <v>25702</v>
      </c>
      <c r="B9638">
        <v>30</v>
      </c>
      <c r="C9638" t="s">
        <v>31</v>
      </c>
      <c r="D9638" t="s">
        <v>239</v>
      </c>
      <c r="E9638" t="s">
        <v>62</v>
      </c>
      <c r="F9638" s="1">
        <v>44940</v>
      </c>
      <c r="G9638">
        <f>DAY(Table1[[#This Row],[Date of Admission]])</f>
        <v>14</v>
      </c>
      <c r="H9638" t="str">
        <f>TEXT(Table1[[#This Row],[Date of Admission]],"dddd")</f>
        <v>Saturday</v>
      </c>
      <c r="I9638">
        <f>WEEKDAY(Table1[[#This Row],[Date of Admission]],2)</f>
        <v>6</v>
      </c>
      <c r="J9638" t="str">
        <f>IF(OR(Table1[[#This Row],[Weekday Number]]=6,Table1[[#This Row],[Weekday Number]]=7),"Weekend","Weekday")</f>
        <v>Weekend</v>
      </c>
      <c r="K96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8" t="s">
        <v>25703</v>
      </c>
      <c r="M9638" t="s">
        <v>25704</v>
      </c>
      <c r="N9638" t="s">
        <v>69</v>
      </c>
      <c r="O9638">
        <v>28414.189490000001</v>
      </c>
      <c r="P9638">
        <v>290</v>
      </c>
      <c r="Q9638" t="s">
        <v>49</v>
      </c>
      <c r="R9638" s="1">
        <v>44964</v>
      </c>
      <c r="S9638">
        <f>WEEKDAY(Table1[[#This Row],[Discharge Date]],2)</f>
        <v>2</v>
      </c>
      <c r="T9638" t="s">
        <v>50</v>
      </c>
      <c r="U9638" t="s">
        <v>51</v>
      </c>
      <c r="V9638" t="s">
        <v>40</v>
      </c>
    </row>
    <row r="9639" spans="1:22" x14ac:dyDescent="0.35">
      <c r="A9639" t="s">
        <v>25705</v>
      </c>
      <c r="B9639">
        <v>64</v>
      </c>
      <c r="C9639" t="s">
        <v>31</v>
      </c>
      <c r="D9639" t="s">
        <v>21</v>
      </c>
      <c r="E9639" t="s">
        <v>22</v>
      </c>
      <c r="F9639" s="1">
        <v>43579</v>
      </c>
      <c r="G9639">
        <f>DAY(Table1[[#This Row],[Date of Admission]])</f>
        <v>24</v>
      </c>
      <c r="H9639" t="str">
        <f>TEXT(Table1[[#This Row],[Date of Admission]],"dddd")</f>
        <v>Wednesday</v>
      </c>
      <c r="I9639">
        <f>WEEKDAY(Table1[[#This Row],[Date of Admission]],2)</f>
        <v>3</v>
      </c>
      <c r="J9639" t="str">
        <f>IF(OR(Table1[[#This Row],[Weekday Number]]=6,Table1[[#This Row],[Weekday Number]]=7),"Weekend","Weekday")</f>
        <v>Weekday</v>
      </c>
      <c r="K96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39" t="s">
        <v>25706</v>
      </c>
      <c r="M9639" t="s">
        <v>25707</v>
      </c>
      <c r="N9639" t="s">
        <v>25</v>
      </c>
      <c r="O9639">
        <v>4858.4707719999997</v>
      </c>
      <c r="P9639">
        <v>126</v>
      </c>
      <c r="Q9639" t="s">
        <v>49</v>
      </c>
      <c r="R9639" s="1">
        <v>43590</v>
      </c>
      <c r="S9639">
        <f>WEEKDAY(Table1[[#This Row],[Discharge Date]],2)</f>
        <v>7</v>
      </c>
      <c r="T9639" t="s">
        <v>50</v>
      </c>
      <c r="U9639" t="s">
        <v>28</v>
      </c>
      <c r="V9639" t="s">
        <v>40</v>
      </c>
    </row>
    <row r="9640" spans="1:22" x14ac:dyDescent="0.35">
      <c r="A9640" t="s">
        <v>25708</v>
      </c>
      <c r="B9640">
        <v>58</v>
      </c>
      <c r="C9640" t="s">
        <v>20</v>
      </c>
      <c r="D9640" t="s">
        <v>21</v>
      </c>
      <c r="E9640" t="s">
        <v>43</v>
      </c>
      <c r="F9640" s="1">
        <v>44809</v>
      </c>
      <c r="G9640">
        <f>DAY(Table1[[#This Row],[Date of Admission]])</f>
        <v>5</v>
      </c>
      <c r="H9640" t="str">
        <f>TEXT(Table1[[#This Row],[Date of Admission]],"dddd")</f>
        <v>Monday</v>
      </c>
      <c r="I9640">
        <f>WEEKDAY(Table1[[#This Row],[Date of Admission]],2)</f>
        <v>1</v>
      </c>
      <c r="J9640" t="str">
        <f>IF(OR(Table1[[#This Row],[Weekday Number]]=6,Table1[[#This Row],[Weekday Number]]=7),"Weekend","Weekday")</f>
        <v>Weekday</v>
      </c>
      <c r="K96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0" t="s">
        <v>25709</v>
      </c>
      <c r="M9640" t="s">
        <v>25710</v>
      </c>
      <c r="N9640" t="s">
        <v>65</v>
      </c>
      <c r="O9640">
        <v>1845.9246129999999</v>
      </c>
      <c r="P9640">
        <v>497</v>
      </c>
      <c r="Q9640" t="s">
        <v>26</v>
      </c>
      <c r="R9640" s="1">
        <v>44831</v>
      </c>
      <c r="S9640">
        <f>WEEKDAY(Table1[[#This Row],[Discharge Date]],2)</f>
        <v>2</v>
      </c>
      <c r="T9640" t="s">
        <v>27</v>
      </c>
      <c r="U9640" t="s">
        <v>39</v>
      </c>
      <c r="V9640" t="s">
        <v>40</v>
      </c>
    </row>
    <row r="9641" spans="1:22" x14ac:dyDescent="0.35">
      <c r="A9641" t="s">
        <v>25711</v>
      </c>
      <c r="B9641">
        <v>43</v>
      </c>
      <c r="C9641" t="s">
        <v>20</v>
      </c>
      <c r="D9641" t="s">
        <v>32</v>
      </c>
      <c r="E9641" t="s">
        <v>43</v>
      </c>
      <c r="F9641" s="1">
        <v>44245</v>
      </c>
      <c r="G9641">
        <f>DAY(Table1[[#This Row],[Date of Admission]])</f>
        <v>18</v>
      </c>
      <c r="H9641" t="str">
        <f>TEXT(Table1[[#This Row],[Date of Admission]],"dddd")</f>
        <v>Thursday</v>
      </c>
      <c r="I9641">
        <f>WEEKDAY(Table1[[#This Row],[Date of Admission]],2)</f>
        <v>4</v>
      </c>
      <c r="J9641" t="str">
        <f>IF(OR(Table1[[#This Row],[Weekday Number]]=6,Table1[[#This Row],[Weekday Number]]=7),"Weekend","Weekday")</f>
        <v>Weekday</v>
      </c>
      <c r="K96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1" t="s">
        <v>25712</v>
      </c>
      <c r="M9641" t="s">
        <v>25713</v>
      </c>
      <c r="N9641" t="s">
        <v>36</v>
      </c>
      <c r="O9641">
        <v>6235.4757010000003</v>
      </c>
      <c r="P9641">
        <v>452</v>
      </c>
      <c r="Q9641" t="s">
        <v>26</v>
      </c>
      <c r="R9641" s="1">
        <v>44251</v>
      </c>
      <c r="S9641">
        <f>WEEKDAY(Table1[[#This Row],[Discharge Date]],2)</f>
        <v>3</v>
      </c>
      <c r="T9641" t="s">
        <v>38</v>
      </c>
      <c r="U9641" t="s">
        <v>28</v>
      </c>
      <c r="V9641" t="s">
        <v>40</v>
      </c>
    </row>
    <row r="9642" spans="1:22" x14ac:dyDescent="0.35">
      <c r="A9642" t="s">
        <v>18725</v>
      </c>
      <c r="B9642">
        <v>51</v>
      </c>
      <c r="C9642" t="s">
        <v>20</v>
      </c>
      <c r="D9642" t="s">
        <v>71</v>
      </c>
      <c r="E9642" t="s">
        <v>62</v>
      </c>
      <c r="F9642" s="1">
        <v>43645</v>
      </c>
      <c r="G9642">
        <f>DAY(Table1[[#This Row],[Date of Admission]])</f>
        <v>29</v>
      </c>
      <c r="H9642" t="str">
        <f>TEXT(Table1[[#This Row],[Date of Admission]],"dddd")</f>
        <v>Saturday</v>
      </c>
      <c r="I9642">
        <f>WEEKDAY(Table1[[#This Row],[Date of Admission]],2)</f>
        <v>6</v>
      </c>
      <c r="J9642" t="str">
        <f>IF(OR(Table1[[#This Row],[Weekday Number]]=6,Table1[[#This Row],[Weekday Number]]=7),"Weekend","Weekday")</f>
        <v>Weekend</v>
      </c>
      <c r="K96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42" t="s">
        <v>25714</v>
      </c>
      <c r="M9642" t="s">
        <v>25715</v>
      </c>
      <c r="N9642" t="s">
        <v>60</v>
      </c>
      <c r="O9642">
        <v>9335.3714039999995</v>
      </c>
      <c r="P9642">
        <v>466</v>
      </c>
      <c r="Q9642" t="s">
        <v>37</v>
      </c>
      <c r="R9642" s="1">
        <v>43650</v>
      </c>
      <c r="S9642">
        <f>WEEKDAY(Table1[[#This Row],[Discharge Date]],2)</f>
        <v>4</v>
      </c>
      <c r="T9642" t="s">
        <v>94</v>
      </c>
      <c r="U9642" t="s">
        <v>39</v>
      </c>
      <c r="V9642" t="s">
        <v>40</v>
      </c>
    </row>
    <row r="9643" spans="1:22" x14ac:dyDescent="0.35">
      <c r="A9643" t="s">
        <v>25716</v>
      </c>
      <c r="B9643">
        <v>45</v>
      </c>
      <c r="C9643" t="s">
        <v>20</v>
      </c>
      <c r="D9643" t="s">
        <v>99</v>
      </c>
      <c r="E9643" t="s">
        <v>53</v>
      </c>
      <c r="F9643" s="1">
        <v>44861</v>
      </c>
      <c r="G9643">
        <f>DAY(Table1[[#This Row],[Date of Admission]])</f>
        <v>27</v>
      </c>
      <c r="H9643" t="str">
        <f>TEXT(Table1[[#This Row],[Date of Admission]],"dddd")</f>
        <v>Thursday</v>
      </c>
      <c r="I9643">
        <f>WEEKDAY(Table1[[#This Row],[Date of Admission]],2)</f>
        <v>4</v>
      </c>
      <c r="J9643" t="str">
        <f>IF(OR(Table1[[#This Row],[Weekday Number]]=6,Table1[[#This Row],[Weekday Number]]=7),"Weekend","Weekday")</f>
        <v>Weekday</v>
      </c>
      <c r="K96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43" t="s">
        <v>25717</v>
      </c>
      <c r="M9643" t="s">
        <v>23211</v>
      </c>
      <c r="N9643" t="s">
        <v>65</v>
      </c>
      <c r="O9643">
        <v>20940.330750000001</v>
      </c>
      <c r="P9643">
        <v>442</v>
      </c>
      <c r="Q9643" t="s">
        <v>37</v>
      </c>
      <c r="R9643" s="1">
        <v>44891</v>
      </c>
      <c r="S9643">
        <f>WEEKDAY(Table1[[#This Row],[Discharge Date]],2)</f>
        <v>6</v>
      </c>
      <c r="T9643" t="s">
        <v>50</v>
      </c>
      <c r="U9643" t="s">
        <v>39</v>
      </c>
      <c r="V9643" t="s">
        <v>40</v>
      </c>
    </row>
    <row r="9644" spans="1:22" x14ac:dyDescent="0.35">
      <c r="A9644" t="s">
        <v>25718</v>
      </c>
      <c r="B9644">
        <v>23</v>
      </c>
      <c r="C9644" t="s">
        <v>31</v>
      </c>
      <c r="D9644" t="s">
        <v>42</v>
      </c>
      <c r="E9644" t="s">
        <v>53</v>
      </c>
      <c r="F9644" s="1">
        <v>44470</v>
      </c>
      <c r="G9644">
        <f>DAY(Table1[[#This Row],[Date of Admission]])</f>
        <v>1</v>
      </c>
      <c r="H9644" t="str">
        <f>TEXT(Table1[[#This Row],[Date of Admission]],"dddd")</f>
        <v>Friday</v>
      </c>
      <c r="I9644">
        <f>WEEKDAY(Table1[[#This Row],[Date of Admission]],2)</f>
        <v>5</v>
      </c>
      <c r="J9644" t="str">
        <f>IF(OR(Table1[[#This Row],[Weekday Number]]=6,Table1[[#This Row],[Weekday Number]]=7),"Weekend","Weekday")</f>
        <v>Weekday</v>
      </c>
      <c r="K96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44" t="s">
        <v>25719</v>
      </c>
      <c r="M9644" t="s">
        <v>14399</v>
      </c>
      <c r="N9644" t="s">
        <v>36</v>
      </c>
      <c r="O9644">
        <v>38238.682150000001</v>
      </c>
      <c r="P9644">
        <v>174</v>
      </c>
      <c r="Q9644" t="s">
        <v>49</v>
      </c>
      <c r="R9644" s="1">
        <v>44474</v>
      </c>
      <c r="S9644">
        <f>WEEKDAY(Table1[[#This Row],[Discharge Date]],2)</f>
        <v>2</v>
      </c>
      <c r="T9644" t="s">
        <v>94</v>
      </c>
      <c r="U9644" t="s">
        <v>28</v>
      </c>
      <c r="V9644" t="s">
        <v>84</v>
      </c>
    </row>
    <row r="9645" spans="1:22" x14ac:dyDescent="0.35">
      <c r="A9645" t="s">
        <v>25720</v>
      </c>
      <c r="B9645">
        <v>79</v>
      </c>
      <c r="C9645" t="s">
        <v>20</v>
      </c>
      <c r="D9645" t="s">
        <v>99</v>
      </c>
      <c r="E9645" t="s">
        <v>43</v>
      </c>
      <c r="F9645" s="1">
        <v>44186</v>
      </c>
      <c r="G9645">
        <f>DAY(Table1[[#This Row],[Date of Admission]])</f>
        <v>21</v>
      </c>
      <c r="H9645" t="str">
        <f>TEXT(Table1[[#This Row],[Date of Admission]],"dddd")</f>
        <v>Monday</v>
      </c>
      <c r="I9645">
        <f>WEEKDAY(Table1[[#This Row],[Date of Admission]],2)</f>
        <v>1</v>
      </c>
      <c r="J9645" t="str">
        <f>IF(OR(Table1[[#This Row],[Weekday Number]]=6,Table1[[#This Row],[Weekday Number]]=7),"Weekend","Weekday")</f>
        <v>Weekday</v>
      </c>
      <c r="K96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5" t="s">
        <v>25721</v>
      </c>
      <c r="M9645" t="s">
        <v>25722</v>
      </c>
      <c r="N9645" t="s">
        <v>25</v>
      </c>
      <c r="O9645">
        <v>5656.1692810000004</v>
      </c>
      <c r="P9645">
        <v>361</v>
      </c>
      <c r="Q9645" t="s">
        <v>26</v>
      </c>
      <c r="R9645" s="1">
        <v>44197</v>
      </c>
      <c r="S9645">
        <f>WEEKDAY(Table1[[#This Row],[Discharge Date]],2)</f>
        <v>5</v>
      </c>
      <c r="T9645" t="s">
        <v>50</v>
      </c>
      <c r="U9645" t="s">
        <v>51</v>
      </c>
      <c r="V9645" t="s">
        <v>29</v>
      </c>
    </row>
    <row r="9646" spans="1:22" x14ac:dyDescent="0.35">
      <c r="A9646" t="s">
        <v>25723</v>
      </c>
      <c r="B9646">
        <v>41</v>
      </c>
      <c r="C9646" t="s">
        <v>20</v>
      </c>
      <c r="D9646" t="s">
        <v>32</v>
      </c>
      <c r="E9646" t="s">
        <v>53</v>
      </c>
      <c r="F9646" s="1">
        <v>45159</v>
      </c>
      <c r="G9646">
        <f>DAY(Table1[[#This Row],[Date of Admission]])</f>
        <v>21</v>
      </c>
      <c r="H9646" t="str">
        <f>TEXT(Table1[[#This Row],[Date of Admission]],"dddd")</f>
        <v>Monday</v>
      </c>
      <c r="I9646">
        <f>WEEKDAY(Table1[[#This Row],[Date of Admission]],2)</f>
        <v>1</v>
      </c>
      <c r="J9646" t="str">
        <f>IF(OR(Table1[[#This Row],[Weekday Number]]=6,Table1[[#This Row],[Weekday Number]]=7),"Weekend","Weekday")</f>
        <v>Weekday</v>
      </c>
      <c r="K96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6" t="s">
        <v>25724</v>
      </c>
      <c r="M9646" t="s">
        <v>25725</v>
      </c>
      <c r="N9646" t="s">
        <v>65</v>
      </c>
      <c r="O9646">
        <v>14537.02082</v>
      </c>
      <c r="P9646">
        <v>300</v>
      </c>
      <c r="Q9646" t="s">
        <v>26</v>
      </c>
      <c r="R9646" s="1">
        <v>45159</v>
      </c>
      <c r="S9646">
        <f>WEEKDAY(Table1[[#This Row],[Discharge Date]],2)</f>
        <v>1</v>
      </c>
      <c r="T9646" t="s">
        <v>50</v>
      </c>
      <c r="U9646" t="s">
        <v>39</v>
      </c>
      <c r="V9646" t="s">
        <v>40</v>
      </c>
    </row>
    <row r="9647" spans="1:22" x14ac:dyDescent="0.35">
      <c r="A9647" t="s">
        <v>25726</v>
      </c>
      <c r="B9647">
        <v>53</v>
      </c>
      <c r="C9647" t="s">
        <v>20</v>
      </c>
      <c r="D9647" t="s">
        <v>32</v>
      </c>
      <c r="E9647" t="s">
        <v>43</v>
      </c>
      <c r="F9647" s="1">
        <v>44262</v>
      </c>
      <c r="G9647">
        <f>DAY(Table1[[#This Row],[Date of Admission]])</f>
        <v>7</v>
      </c>
      <c r="H9647" t="str">
        <f>TEXT(Table1[[#This Row],[Date of Admission]],"dddd")</f>
        <v>Sunday</v>
      </c>
      <c r="I9647">
        <f>WEEKDAY(Table1[[#This Row],[Date of Admission]],2)</f>
        <v>7</v>
      </c>
      <c r="J9647" t="str">
        <f>IF(OR(Table1[[#This Row],[Weekday Number]]=6,Table1[[#This Row],[Weekday Number]]=7),"Weekend","Weekday")</f>
        <v>Weekend</v>
      </c>
      <c r="K96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7" t="s">
        <v>25727</v>
      </c>
      <c r="M9647" t="s">
        <v>6012</v>
      </c>
      <c r="N9647" t="s">
        <v>36</v>
      </c>
      <c r="O9647">
        <v>14594.7948</v>
      </c>
      <c r="P9647">
        <v>132</v>
      </c>
      <c r="Q9647" t="s">
        <v>26</v>
      </c>
      <c r="R9647" s="1">
        <v>44272</v>
      </c>
      <c r="S9647">
        <f>WEEKDAY(Table1[[#This Row],[Discharge Date]],2)</f>
        <v>3</v>
      </c>
      <c r="T9647" t="s">
        <v>27</v>
      </c>
      <c r="U9647" t="s">
        <v>39</v>
      </c>
      <c r="V9647" t="s">
        <v>40</v>
      </c>
    </row>
    <row r="9648" spans="1:22" x14ac:dyDescent="0.35">
      <c r="A9648" t="s">
        <v>22211</v>
      </c>
      <c r="B9648">
        <v>45</v>
      </c>
      <c r="C9648" t="s">
        <v>31</v>
      </c>
      <c r="D9648" t="s">
        <v>71</v>
      </c>
      <c r="E9648" t="s">
        <v>53</v>
      </c>
      <c r="F9648" s="1">
        <v>44981</v>
      </c>
      <c r="G9648">
        <f>DAY(Table1[[#This Row],[Date of Admission]])</f>
        <v>24</v>
      </c>
      <c r="H9648" t="str">
        <f>TEXT(Table1[[#This Row],[Date of Admission]],"dddd")</f>
        <v>Friday</v>
      </c>
      <c r="I9648">
        <f>WEEKDAY(Table1[[#This Row],[Date of Admission]],2)</f>
        <v>5</v>
      </c>
      <c r="J9648" t="str">
        <f>IF(OR(Table1[[#This Row],[Weekday Number]]=6,Table1[[#This Row],[Weekday Number]]=7),"Weekend","Weekday")</f>
        <v>Weekday</v>
      </c>
      <c r="K96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8" t="s">
        <v>25728</v>
      </c>
      <c r="M9648" t="s">
        <v>4157</v>
      </c>
      <c r="N9648" t="s">
        <v>36</v>
      </c>
      <c r="O9648">
        <v>26161.53932</v>
      </c>
      <c r="P9648">
        <v>405</v>
      </c>
      <c r="Q9648" t="s">
        <v>49</v>
      </c>
      <c r="R9648" s="1">
        <v>45000</v>
      </c>
      <c r="S9648">
        <f>WEEKDAY(Table1[[#This Row],[Discharge Date]],2)</f>
        <v>3</v>
      </c>
      <c r="T9648" t="s">
        <v>27</v>
      </c>
      <c r="U9648" t="s">
        <v>39</v>
      </c>
      <c r="V9648" t="s">
        <v>40</v>
      </c>
    </row>
    <row r="9649" spans="1:22" x14ac:dyDescent="0.35">
      <c r="A9649" t="s">
        <v>6323</v>
      </c>
      <c r="B9649">
        <v>20</v>
      </c>
      <c r="C9649" t="s">
        <v>31</v>
      </c>
      <c r="D9649" t="s">
        <v>21</v>
      </c>
      <c r="E9649" t="s">
        <v>62</v>
      </c>
      <c r="F9649" s="1">
        <v>44392</v>
      </c>
      <c r="G9649">
        <f>DAY(Table1[[#This Row],[Date of Admission]])</f>
        <v>15</v>
      </c>
      <c r="H9649" t="str">
        <f>TEXT(Table1[[#This Row],[Date of Admission]],"dddd")</f>
        <v>Thursday</v>
      </c>
      <c r="I9649">
        <f>WEEKDAY(Table1[[#This Row],[Date of Admission]],2)</f>
        <v>4</v>
      </c>
      <c r="J9649" t="str">
        <f>IF(OR(Table1[[#This Row],[Weekday Number]]=6,Table1[[#This Row],[Weekday Number]]=7),"Weekend","Weekday")</f>
        <v>Weekday</v>
      </c>
      <c r="K96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49" t="s">
        <v>25729</v>
      </c>
      <c r="M9649" t="s">
        <v>25730</v>
      </c>
      <c r="N9649" t="s">
        <v>60</v>
      </c>
      <c r="O9649">
        <v>19017.275320000001</v>
      </c>
      <c r="P9649">
        <v>389</v>
      </c>
      <c r="Q9649" t="s">
        <v>49</v>
      </c>
      <c r="R9649" s="1">
        <v>44396</v>
      </c>
      <c r="S9649">
        <f>WEEKDAY(Table1[[#This Row],[Discharge Date]],2)</f>
        <v>1</v>
      </c>
      <c r="T9649" t="s">
        <v>56</v>
      </c>
      <c r="U9649" t="s">
        <v>51</v>
      </c>
      <c r="V9649" t="s">
        <v>84</v>
      </c>
    </row>
    <row r="9650" spans="1:22" x14ac:dyDescent="0.35">
      <c r="A9650" t="s">
        <v>25731</v>
      </c>
      <c r="B9650">
        <v>26</v>
      </c>
      <c r="C9650" t="s">
        <v>20</v>
      </c>
      <c r="D9650" t="s">
        <v>57</v>
      </c>
      <c r="E9650" t="s">
        <v>53</v>
      </c>
      <c r="F9650" s="1">
        <v>43453</v>
      </c>
      <c r="G9650">
        <f>DAY(Table1[[#This Row],[Date of Admission]])</f>
        <v>19</v>
      </c>
      <c r="H9650" t="str">
        <f>TEXT(Table1[[#This Row],[Date of Admission]],"dddd")</f>
        <v>Wednesday</v>
      </c>
      <c r="I9650">
        <f>WEEKDAY(Table1[[#This Row],[Date of Admission]],2)</f>
        <v>3</v>
      </c>
      <c r="J9650" t="str">
        <f>IF(OR(Table1[[#This Row],[Weekday Number]]=6,Table1[[#This Row],[Weekday Number]]=7),"Weekend","Weekday")</f>
        <v>Weekday</v>
      </c>
      <c r="K96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0" t="s">
        <v>25732</v>
      </c>
      <c r="M9650" t="s">
        <v>6030</v>
      </c>
      <c r="N9650" t="s">
        <v>65</v>
      </c>
      <c r="O9650">
        <v>28292.029500000001</v>
      </c>
      <c r="P9650">
        <v>423</v>
      </c>
      <c r="Q9650" t="s">
        <v>26</v>
      </c>
      <c r="R9650" s="1">
        <v>43453</v>
      </c>
      <c r="S9650">
        <f>WEEKDAY(Table1[[#This Row],[Discharge Date]],2)</f>
        <v>3</v>
      </c>
      <c r="T9650" t="s">
        <v>38</v>
      </c>
      <c r="U9650" t="s">
        <v>39</v>
      </c>
      <c r="V9650" t="s">
        <v>40</v>
      </c>
    </row>
    <row r="9651" spans="1:22" x14ac:dyDescent="0.35">
      <c r="A9651" t="s">
        <v>25733</v>
      </c>
      <c r="B9651">
        <v>58</v>
      </c>
      <c r="C9651" t="s">
        <v>20</v>
      </c>
      <c r="D9651" t="s">
        <v>21</v>
      </c>
      <c r="E9651" t="s">
        <v>43</v>
      </c>
      <c r="F9651" s="1">
        <v>44319</v>
      </c>
      <c r="G9651">
        <f>DAY(Table1[[#This Row],[Date of Admission]])</f>
        <v>3</v>
      </c>
      <c r="H9651" t="str">
        <f>TEXT(Table1[[#This Row],[Date of Admission]],"dddd")</f>
        <v>Monday</v>
      </c>
      <c r="I9651">
        <f>WEEKDAY(Table1[[#This Row],[Date of Admission]],2)</f>
        <v>1</v>
      </c>
      <c r="J9651" t="str">
        <f>IF(OR(Table1[[#This Row],[Weekday Number]]=6,Table1[[#This Row],[Weekday Number]]=7),"Weekend","Weekday")</f>
        <v>Weekday</v>
      </c>
      <c r="K96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51" t="s">
        <v>25734</v>
      </c>
      <c r="M9651" t="s">
        <v>25735</v>
      </c>
      <c r="N9651" t="s">
        <v>65</v>
      </c>
      <c r="O9651">
        <v>13541.2343</v>
      </c>
      <c r="P9651">
        <v>269</v>
      </c>
      <c r="Q9651" t="s">
        <v>26</v>
      </c>
      <c r="R9651" s="1">
        <v>44326</v>
      </c>
      <c r="S9651">
        <f>WEEKDAY(Table1[[#This Row],[Discharge Date]],2)</f>
        <v>1</v>
      </c>
      <c r="T9651" t="s">
        <v>50</v>
      </c>
      <c r="U9651" t="s">
        <v>39</v>
      </c>
      <c r="V9651" t="s">
        <v>40</v>
      </c>
    </row>
    <row r="9652" spans="1:22" x14ac:dyDescent="0.35">
      <c r="A9652" t="s">
        <v>25736</v>
      </c>
      <c r="B9652">
        <v>42</v>
      </c>
      <c r="C9652" t="s">
        <v>20</v>
      </c>
      <c r="D9652" t="s">
        <v>239</v>
      </c>
      <c r="E9652" t="s">
        <v>62</v>
      </c>
      <c r="F9652" s="1">
        <v>44020</v>
      </c>
      <c r="G9652">
        <f>DAY(Table1[[#This Row],[Date of Admission]])</f>
        <v>8</v>
      </c>
      <c r="H9652" t="str">
        <f>TEXT(Table1[[#This Row],[Date of Admission]],"dddd")</f>
        <v>Wednesday</v>
      </c>
      <c r="I9652">
        <f>WEEKDAY(Table1[[#This Row],[Date of Admission]],2)</f>
        <v>3</v>
      </c>
      <c r="J9652" t="str">
        <f>IF(OR(Table1[[#This Row],[Weekday Number]]=6,Table1[[#This Row],[Weekday Number]]=7),"Weekend","Weekday")</f>
        <v>Weekday</v>
      </c>
      <c r="K96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2" t="s">
        <v>25737</v>
      </c>
      <c r="M9652" t="s">
        <v>25738</v>
      </c>
      <c r="N9652" t="s">
        <v>60</v>
      </c>
      <c r="O9652">
        <v>12435.730219999999</v>
      </c>
      <c r="P9652">
        <v>309</v>
      </c>
      <c r="Q9652" t="s">
        <v>37</v>
      </c>
      <c r="R9652" s="1">
        <v>44035</v>
      </c>
      <c r="S9652">
        <f>WEEKDAY(Table1[[#This Row],[Discharge Date]],2)</f>
        <v>4</v>
      </c>
      <c r="T9652" t="s">
        <v>94</v>
      </c>
      <c r="U9652" t="s">
        <v>28</v>
      </c>
      <c r="V9652" t="s">
        <v>40</v>
      </c>
    </row>
    <row r="9653" spans="1:22" x14ac:dyDescent="0.35">
      <c r="A9653" t="s">
        <v>25739</v>
      </c>
      <c r="B9653">
        <v>65</v>
      </c>
      <c r="C9653" t="s">
        <v>31</v>
      </c>
      <c r="D9653" t="s">
        <v>32</v>
      </c>
      <c r="E9653" t="s">
        <v>33</v>
      </c>
      <c r="F9653" s="1">
        <v>44844</v>
      </c>
      <c r="G9653">
        <f>DAY(Table1[[#This Row],[Date of Admission]])</f>
        <v>10</v>
      </c>
      <c r="H9653" t="str">
        <f>TEXT(Table1[[#This Row],[Date of Admission]],"dddd")</f>
        <v>Monday</v>
      </c>
      <c r="I9653">
        <f>WEEKDAY(Table1[[#This Row],[Date of Admission]],2)</f>
        <v>1</v>
      </c>
      <c r="J9653" t="str">
        <f>IF(OR(Table1[[#This Row],[Weekday Number]]=6,Table1[[#This Row],[Weekday Number]]=7),"Weekend","Weekday")</f>
        <v>Weekday</v>
      </c>
      <c r="K96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3" t="s">
        <v>25740</v>
      </c>
      <c r="M9653" t="s">
        <v>15074</v>
      </c>
      <c r="N9653" t="s">
        <v>25</v>
      </c>
      <c r="O9653">
        <v>17209.629580000001</v>
      </c>
      <c r="P9653">
        <v>258</v>
      </c>
      <c r="Q9653" t="s">
        <v>49</v>
      </c>
      <c r="R9653" s="1">
        <v>44873</v>
      </c>
      <c r="S9653">
        <f>WEEKDAY(Table1[[#This Row],[Discharge Date]],2)</f>
        <v>2</v>
      </c>
      <c r="T9653" t="s">
        <v>56</v>
      </c>
      <c r="U9653" t="s">
        <v>51</v>
      </c>
      <c r="V9653" t="s">
        <v>29</v>
      </c>
    </row>
    <row r="9654" spans="1:22" x14ac:dyDescent="0.35">
      <c r="A9654" t="s">
        <v>25741</v>
      </c>
      <c r="B9654">
        <v>57</v>
      </c>
      <c r="C9654" t="s">
        <v>20</v>
      </c>
      <c r="D9654" t="s">
        <v>57</v>
      </c>
      <c r="E9654" t="s">
        <v>43</v>
      </c>
      <c r="F9654" s="1">
        <v>43908</v>
      </c>
      <c r="G9654">
        <f>DAY(Table1[[#This Row],[Date of Admission]])</f>
        <v>18</v>
      </c>
      <c r="H9654" t="str">
        <f>TEXT(Table1[[#This Row],[Date of Admission]],"dddd")</f>
        <v>Wednesday</v>
      </c>
      <c r="I9654">
        <f>WEEKDAY(Table1[[#This Row],[Date of Admission]],2)</f>
        <v>3</v>
      </c>
      <c r="J9654" t="str">
        <f>IF(OR(Table1[[#This Row],[Weekday Number]]=6,Table1[[#This Row],[Weekday Number]]=7),"Weekend","Weekday")</f>
        <v>Weekday</v>
      </c>
      <c r="K96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4" t="s">
        <v>25742</v>
      </c>
      <c r="M9654" t="s">
        <v>25743</v>
      </c>
      <c r="N9654" t="s">
        <v>65</v>
      </c>
      <c r="O9654">
        <v>11345.659</v>
      </c>
      <c r="P9654">
        <v>342</v>
      </c>
      <c r="Q9654" t="s">
        <v>26</v>
      </c>
      <c r="R9654" s="1">
        <v>43927</v>
      </c>
      <c r="S9654">
        <f>WEEKDAY(Table1[[#This Row],[Discharge Date]],2)</f>
        <v>1</v>
      </c>
      <c r="T9654" t="s">
        <v>38</v>
      </c>
      <c r="U9654" t="s">
        <v>28</v>
      </c>
      <c r="V9654" t="s">
        <v>40</v>
      </c>
    </row>
    <row r="9655" spans="1:22" x14ac:dyDescent="0.35">
      <c r="A9655" t="s">
        <v>25744</v>
      </c>
      <c r="B9655">
        <v>59</v>
      </c>
      <c r="C9655" t="s">
        <v>20</v>
      </c>
      <c r="D9655" t="s">
        <v>71</v>
      </c>
      <c r="E9655" t="s">
        <v>62</v>
      </c>
      <c r="F9655" s="1">
        <v>43476</v>
      </c>
      <c r="G9655">
        <f>DAY(Table1[[#This Row],[Date of Admission]])</f>
        <v>11</v>
      </c>
      <c r="H9655" t="str">
        <f>TEXT(Table1[[#This Row],[Date of Admission]],"dddd")</f>
        <v>Friday</v>
      </c>
      <c r="I9655">
        <f>WEEKDAY(Table1[[#This Row],[Date of Admission]],2)</f>
        <v>5</v>
      </c>
      <c r="J9655" t="str">
        <f>IF(OR(Table1[[#This Row],[Weekday Number]]=6,Table1[[#This Row],[Weekday Number]]=7),"Weekend","Weekday")</f>
        <v>Weekday</v>
      </c>
      <c r="K96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5" t="s">
        <v>25745</v>
      </c>
      <c r="M9655" t="s">
        <v>25746</v>
      </c>
      <c r="N9655" t="s">
        <v>36</v>
      </c>
      <c r="O9655">
        <v>1891.57852</v>
      </c>
      <c r="P9655">
        <v>172</v>
      </c>
      <c r="Q9655" t="s">
        <v>37</v>
      </c>
      <c r="R9655" s="1">
        <v>43481</v>
      </c>
      <c r="S9655">
        <f>WEEKDAY(Table1[[#This Row],[Discharge Date]],2)</f>
        <v>3</v>
      </c>
      <c r="T9655" t="s">
        <v>38</v>
      </c>
      <c r="U9655" t="s">
        <v>28</v>
      </c>
      <c r="V9655" t="s">
        <v>40</v>
      </c>
    </row>
    <row r="9656" spans="1:22" x14ac:dyDescent="0.35">
      <c r="A9656" t="s">
        <v>25747</v>
      </c>
      <c r="B9656">
        <v>43</v>
      </c>
      <c r="C9656" t="s">
        <v>31</v>
      </c>
      <c r="D9656" t="s">
        <v>42</v>
      </c>
      <c r="E9656" t="s">
        <v>22</v>
      </c>
      <c r="F9656" s="1">
        <v>44910</v>
      </c>
      <c r="G9656">
        <f>DAY(Table1[[#This Row],[Date of Admission]])</f>
        <v>15</v>
      </c>
      <c r="H9656" t="str">
        <f>TEXT(Table1[[#This Row],[Date of Admission]],"dddd")</f>
        <v>Thursday</v>
      </c>
      <c r="I9656">
        <f>WEEKDAY(Table1[[#This Row],[Date of Admission]],2)</f>
        <v>4</v>
      </c>
      <c r="J9656" t="str">
        <f>IF(OR(Table1[[#This Row],[Weekday Number]]=6,Table1[[#This Row],[Weekday Number]]=7),"Weekend","Weekday")</f>
        <v>Weekday</v>
      </c>
      <c r="K96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6" t="s">
        <v>25748</v>
      </c>
      <c r="M9656" t="s">
        <v>25749</v>
      </c>
      <c r="N9656" t="s">
        <v>69</v>
      </c>
      <c r="O9656">
        <v>50659.827539999998</v>
      </c>
      <c r="P9656">
        <v>490</v>
      </c>
      <c r="Q9656" t="s">
        <v>37</v>
      </c>
      <c r="R9656" s="1">
        <v>44939</v>
      </c>
      <c r="S9656">
        <f>WEEKDAY(Table1[[#This Row],[Discharge Date]],2)</f>
        <v>5</v>
      </c>
      <c r="T9656" t="s">
        <v>38</v>
      </c>
      <c r="U9656" t="s">
        <v>39</v>
      </c>
      <c r="V9656" t="s">
        <v>40</v>
      </c>
    </row>
    <row r="9657" spans="1:22" x14ac:dyDescent="0.35">
      <c r="A9657" t="s">
        <v>25750</v>
      </c>
      <c r="B9657">
        <v>58</v>
      </c>
      <c r="C9657" t="s">
        <v>31</v>
      </c>
      <c r="D9657" t="s">
        <v>57</v>
      </c>
      <c r="E9657" t="s">
        <v>62</v>
      </c>
      <c r="F9657" s="1">
        <v>43662</v>
      </c>
      <c r="G9657">
        <f>DAY(Table1[[#This Row],[Date of Admission]])</f>
        <v>16</v>
      </c>
      <c r="H9657" t="str">
        <f>TEXT(Table1[[#This Row],[Date of Admission]],"dddd")</f>
        <v>Tuesday</v>
      </c>
      <c r="I9657">
        <f>WEEKDAY(Table1[[#This Row],[Date of Admission]],2)</f>
        <v>2</v>
      </c>
      <c r="J9657" t="str">
        <f>IF(OR(Table1[[#This Row],[Weekday Number]]=6,Table1[[#This Row],[Weekday Number]]=7),"Weekend","Weekday")</f>
        <v>Weekday</v>
      </c>
      <c r="K96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7" t="s">
        <v>25751</v>
      </c>
      <c r="M9657" t="s">
        <v>25752</v>
      </c>
      <c r="N9657" t="s">
        <v>36</v>
      </c>
      <c r="O9657">
        <v>7333.1652860000004</v>
      </c>
      <c r="P9657">
        <v>165</v>
      </c>
      <c r="Q9657" t="s">
        <v>26</v>
      </c>
      <c r="R9657" s="1">
        <v>43685</v>
      </c>
      <c r="S9657">
        <f>WEEKDAY(Table1[[#This Row],[Discharge Date]],2)</f>
        <v>4</v>
      </c>
      <c r="T9657" t="s">
        <v>50</v>
      </c>
      <c r="U9657" t="s">
        <v>28</v>
      </c>
      <c r="V9657" t="s">
        <v>40</v>
      </c>
    </row>
    <row r="9658" spans="1:22" x14ac:dyDescent="0.35">
      <c r="A9658" t="s">
        <v>25753</v>
      </c>
      <c r="B9658">
        <v>65</v>
      </c>
      <c r="C9658" t="s">
        <v>31</v>
      </c>
      <c r="D9658" t="s">
        <v>42</v>
      </c>
      <c r="E9658" t="s">
        <v>62</v>
      </c>
      <c r="F9658" s="1">
        <v>44855</v>
      </c>
      <c r="G9658">
        <f>DAY(Table1[[#This Row],[Date of Admission]])</f>
        <v>21</v>
      </c>
      <c r="H9658" t="str">
        <f>TEXT(Table1[[#This Row],[Date of Admission]],"dddd")</f>
        <v>Friday</v>
      </c>
      <c r="I9658">
        <f>WEEKDAY(Table1[[#This Row],[Date of Admission]],2)</f>
        <v>5</v>
      </c>
      <c r="J9658" t="str">
        <f>IF(OR(Table1[[#This Row],[Weekday Number]]=6,Table1[[#This Row],[Weekday Number]]=7),"Weekend","Weekday")</f>
        <v>Weekday</v>
      </c>
      <c r="K96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8" t="s">
        <v>25754</v>
      </c>
      <c r="M9658" t="s">
        <v>25755</v>
      </c>
      <c r="N9658" t="s">
        <v>25</v>
      </c>
      <c r="O9658">
        <v>10814.317419999999</v>
      </c>
      <c r="P9658">
        <v>425</v>
      </c>
      <c r="Q9658" t="s">
        <v>49</v>
      </c>
      <c r="R9658" s="1">
        <v>44865</v>
      </c>
      <c r="S9658">
        <f>WEEKDAY(Table1[[#This Row],[Discharge Date]],2)</f>
        <v>1</v>
      </c>
      <c r="T9658" t="s">
        <v>27</v>
      </c>
      <c r="U9658" t="s">
        <v>51</v>
      </c>
      <c r="V9658" t="s">
        <v>29</v>
      </c>
    </row>
    <row r="9659" spans="1:22" x14ac:dyDescent="0.35">
      <c r="A9659" t="s">
        <v>25756</v>
      </c>
      <c r="B9659">
        <v>43</v>
      </c>
      <c r="C9659" t="s">
        <v>20</v>
      </c>
      <c r="D9659" t="s">
        <v>239</v>
      </c>
      <c r="E9659" t="s">
        <v>78</v>
      </c>
      <c r="F9659" s="1">
        <v>43664</v>
      </c>
      <c r="G9659">
        <f>DAY(Table1[[#This Row],[Date of Admission]])</f>
        <v>18</v>
      </c>
      <c r="H9659" t="str">
        <f>TEXT(Table1[[#This Row],[Date of Admission]],"dddd")</f>
        <v>Thursday</v>
      </c>
      <c r="I9659">
        <f>WEEKDAY(Table1[[#This Row],[Date of Admission]],2)</f>
        <v>4</v>
      </c>
      <c r="J9659" t="str">
        <f>IF(OR(Table1[[#This Row],[Weekday Number]]=6,Table1[[#This Row],[Weekday Number]]=7),"Weekend","Weekday")</f>
        <v>Weekday</v>
      </c>
      <c r="K96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59" t="s">
        <v>25757</v>
      </c>
      <c r="M9659" t="s">
        <v>25758</v>
      </c>
      <c r="N9659" t="s">
        <v>60</v>
      </c>
      <c r="O9659">
        <v>11996.85628</v>
      </c>
      <c r="P9659">
        <v>358</v>
      </c>
      <c r="Q9659" t="s">
        <v>49</v>
      </c>
      <c r="R9659" s="1">
        <v>43690</v>
      </c>
      <c r="S9659">
        <f>WEEKDAY(Table1[[#This Row],[Discharge Date]],2)</f>
        <v>2</v>
      </c>
      <c r="T9659" t="s">
        <v>56</v>
      </c>
      <c r="U9659" t="s">
        <v>51</v>
      </c>
      <c r="V9659" t="s">
        <v>40</v>
      </c>
    </row>
    <row r="9660" spans="1:22" x14ac:dyDescent="0.35">
      <c r="A9660" t="s">
        <v>25759</v>
      </c>
      <c r="B9660">
        <v>64</v>
      </c>
      <c r="C9660" t="s">
        <v>31</v>
      </c>
      <c r="D9660" t="s">
        <v>21</v>
      </c>
      <c r="E9660" t="s">
        <v>78</v>
      </c>
      <c r="F9660" s="1">
        <v>43848</v>
      </c>
      <c r="G9660">
        <f>DAY(Table1[[#This Row],[Date of Admission]])</f>
        <v>18</v>
      </c>
      <c r="H9660" t="str">
        <f>TEXT(Table1[[#This Row],[Date of Admission]],"dddd")</f>
        <v>Saturday</v>
      </c>
      <c r="I9660">
        <f>WEEKDAY(Table1[[#This Row],[Date of Admission]],2)</f>
        <v>6</v>
      </c>
      <c r="J9660" t="str">
        <f>IF(OR(Table1[[#This Row],[Weekday Number]]=6,Table1[[#This Row],[Weekday Number]]=7),"Weekend","Weekday")</f>
        <v>Weekend</v>
      </c>
      <c r="K96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0" t="s">
        <v>19848</v>
      </c>
      <c r="M9660" t="s">
        <v>25760</v>
      </c>
      <c r="N9660" t="s">
        <v>25</v>
      </c>
      <c r="O9660">
        <v>21933.576700000001</v>
      </c>
      <c r="P9660">
        <v>345</v>
      </c>
      <c r="Q9660" t="s">
        <v>49</v>
      </c>
      <c r="R9660" s="1">
        <v>43854</v>
      </c>
      <c r="S9660">
        <f>WEEKDAY(Table1[[#This Row],[Discharge Date]],2)</f>
        <v>5</v>
      </c>
      <c r="T9660" t="s">
        <v>27</v>
      </c>
      <c r="U9660" t="s">
        <v>28</v>
      </c>
      <c r="V9660" t="s">
        <v>40</v>
      </c>
    </row>
    <row r="9661" spans="1:22" x14ac:dyDescent="0.35">
      <c r="A9661" t="s">
        <v>25761</v>
      </c>
      <c r="B9661">
        <v>55</v>
      </c>
      <c r="C9661" t="s">
        <v>20</v>
      </c>
      <c r="D9661" t="s">
        <v>57</v>
      </c>
      <c r="E9661" t="s">
        <v>62</v>
      </c>
      <c r="F9661" s="1">
        <v>43566</v>
      </c>
      <c r="G9661">
        <f>DAY(Table1[[#This Row],[Date of Admission]])</f>
        <v>11</v>
      </c>
      <c r="H9661" t="str">
        <f>TEXT(Table1[[#This Row],[Date of Admission]],"dddd")</f>
        <v>Thursday</v>
      </c>
      <c r="I9661">
        <f>WEEKDAY(Table1[[#This Row],[Date of Admission]],2)</f>
        <v>4</v>
      </c>
      <c r="J9661" t="str">
        <f>IF(OR(Table1[[#This Row],[Weekday Number]]=6,Table1[[#This Row],[Weekday Number]]=7),"Weekend","Weekday")</f>
        <v>Weekday</v>
      </c>
      <c r="K96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1" t="s">
        <v>25762</v>
      </c>
      <c r="M9661" t="s">
        <v>4612</v>
      </c>
      <c r="N9661" t="s">
        <v>25</v>
      </c>
      <c r="O9661">
        <v>32859.188569999998</v>
      </c>
      <c r="P9661">
        <v>432</v>
      </c>
      <c r="Q9661" t="s">
        <v>37</v>
      </c>
      <c r="R9661" s="1">
        <v>43581</v>
      </c>
      <c r="S9661">
        <f>WEEKDAY(Table1[[#This Row],[Discharge Date]],2)</f>
        <v>5</v>
      </c>
      <c r="T9661" t="s">
        <v>38</v>
      </c>
      <c r="U9661" t="s">
        <v>28</v>
      </c>
      <c r="V9661" t="s">
        <v>40</v>
      </c>
    </row>
    <row r="9662" spans="1:22" x14ac:dyDescent="0.35">
      <c r="A9662" t="s">
        <v>25763</v>
      </c>
      <c r="B9662">
        <v>54</v>
      </c>
      <c r="C9662" t="s">
        <v>20</v>
      </c>
      <c r="D9662" t="s">
        <v>239</v>
      </c>
      <c r="E9662" t="s">
        <v>43</v>
      </c>
      <c r="F9662" s="1">
        <v>43753</v>
      </c>
      <c r="G9662">
        <f>DAY(Table1[[#This Row],[Date of Admission]])</f>
        <v>15</v>
      </c>
      <c r="H9662" t="str">
        <f>TEXT(Table1[[#This Row],[Date of Admission]],"dddd")</f>
        <v>Tuesday</v>
      </c>
      <c r="I9662">
        <f>WEEKDAY(Table1[[#This Row],[Date of Admission]],2)</f>
        <v>2</v>
      </c>
      <c r="J9662" t="str">
        <f>IF(OR(Table1[[#This Row],[Weekday Number]]=6,Table1[[#This Row],[Weekday Number]]=7),"Weekend","Weekday")</f>
        <v>Weekday</v>
      </c>
      <c r="K96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2" t="s">
        <v>25764</v>
      </c>
      <c r="M9662" t="s">
        <v>1516</v>
      </c>
      <c r="N9662" t="s">
        <v>60</v>
      </c>
      <c r="O9662">
        <v>11475.2093</v>
      </c>
      <c r="P9662">
        <v>436</v>
      </c>
      <c r="Q9662" t="s">
        <v>26</v>
      </c>
      <c r="R9662" s="1">
        <v>43763</v>
      </c>
      <c r="S9662">
        <f>WEEKDAY(Table1[[#This Row],[Discharge Date]],2)</f>
        <v>5</v>
      </c>
      <c r="T9662" t="s">
        <v>27</v>
      </c>
      <c r="U9662" t="s">
        <v>51</v>
      </c>
      <c r="V9662" t="s">
        <v>40</v>
      </c>
    </row>
    <row r="9663" spans="1:22" x14ac:dyDescent="0.35">
      <c r="A9663" t="s">
        <v>25765</v>
      </c>
      <c r="B9663">
        <v>85</v>
      </c>
      <c r="C9663" t="s">
        <v>20</v>
      </c>
      <c r="D9663" t="s">
        <v>99</v>
      </c>
      <c r="E9663" t="s">
        <v>22</v>
      </c>
      <c r="F9663" s="1">
        <v>44875</v>
      </c>
      <c r="G9663">
        <f>DAY(Table1[[#This Row],[Date of Admission]])</f>
        <v>10</v>
      </c>
      <c r="H9663" t="str">
        <f>TEXT(Table1[[#This Row],[Date of Admission]],"dddd")</f>
        <v>Thursday</v>
      </c>
      <c r="I9663">
        <f>WEEKDAY(Table1[[#This Row],[Date of Admission]],2)</f>
        <v>4</v>
      </c>
      <c r="J9663" t="str">
        <f>IF(OR(Table1[[#This Row],[Weekday Number]]=6,Table1[[#This Row],[Weekday Number]]=7),"Weekend","Weekday")</f>
        <v>Weekday</v>
      </c>
      <c r="K96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3" t="s">
        <v>25766</v>
      </c>
      <c r="M9663" t="s">
        <v>22331</v>
      </c>
      <c r="N9663" t="s">
        <v>25</v>
      </c>
      <c r="O9663">
        <v>17706.827949999999</v>
      </c>
      <c r="P9663">
        <v>424</v>
      </c>
      <c r="Q9663" t="s">
        <v>37</v>
      </c>
      <c r="R9663" s="1">
        <v>44884</v>
      </c>
      <c r="S9663">
        <f>WEEKDAY(Table1[[#This Row],[Discharge Date]],2)</f>
        <v>6</v>
      </c>
      <c r="T9663" t="s">
        <v>27</v>
      </c>
      <c r="U9663" t="s">
        <v>51</v>
      </c>
      <c r="V9663" t="s">
        <v>29</v>
      </c>
    </row>
    <row r="9664" spans="1:22" x14ac:dyDescent="0.35">
      <c r="A9664" t="s">
        <v>25767</v>
      </c>
      <c r="B9664">
        <v>57</v>
      </c>
      <c r="C9664" t="s">
        <v>20</v>
      </c>
      <c r="D9664" t="s">
        <v>21</v>
      </c>
      <c r="E9664" t="s">
        <v>43</v>
      </c>
      <c r="F9664" s="1">
        <v>44396</v>
      </c>
      <c r="G9664">
        <f>DAY(Table1[[#This Row],[Date of Admission]])</f>
        <v>19</v>
      </c>
      <c r="H9664" t="str">
        <f>TEXT(Table1[[#This Row],[Date of Admission]],"dddd")</f>
        <v>Monday</v>
      </c>
      <c r="I9664">
        <f>WEEKDAY(Table1[[#This Row],[Date of Admission]],2)</f>
        <v>1</v>
      </c>
      <c r="J9664" t="str">
        <f>IF(OR(Table1[[#This Row],[Weekday Number]]=6,Table1[[#This Row],[Weekday Number]]=7),"Weekend","Weekday")</f>
        <v>Weekday</v>
      </c>
      <c r="K96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4" t="s">
        <v>25768</v>
      </c>
      <c r="M9664" t="s">
        <v>25769</v>
      </c>
      <c r="N9664" t="s">
        <v>65</v>
      </c>
      <c r="O9664">
        <v>2935.318976</v>
      </c>
      <c r="P9664">
        <v>397</v>
      </c>
      <c r="Q9664" t="s">
        <v>49</v>
      </c>
      <c r="R9664" s="1">
        <v>44424</v>
      </c>
      <c r="S9664">
        <f>WEEKDAY(Table1[[#This Row],[Discharge Date]],2)</f>
        <v>1</v>
      </c>
      <c r="T9664" t="s">
        <v>27</v>
      </c>
      <c r="U9664" t="s">
        <v>28</v>
      </c>
      <c r="V9664" t="s">
        <v>40</v>
      </c>
    </row>
    <row r="9665" spans="1:22" x14ac:dyDescent="0.35">
      <c r="A9665" t="s">
        <v>25770</v>
      </c>
      <c r="B9665">
        <v>36</v>
      </c>
      <c r="C9665" t="s">
        <v>20</v>
      </c>
      <c r="D9665" t="s">
        <v>99</v>
      </c>
      <c r="E9665" t="s">
        <v>62</v>
      </c>
      <c r="F9665" s="1">
        <v>44485</v>
      </c>
      <c r="G9665">
        <f>DAY(Table1[[#This Row],[Date of Admission]])</f>
        <v>16</v>
      </c>
      <c r="H9665" t="str">
        <f>TEXT(Table1[[#This Row],[Date of Admission]],"dddd")</f>
        <v>Saturday</v>
      </c>
      <c r="I9665">
        <f>WEEKDAY(Table1[[#This Row],[Date of Admission]],2)</f>
        <v>6</v>
      </c>
      <c r="J9665" t="str">
        <f>IF(OR(Table1[[#This Row],[Weekday Number]]=6,Table1[[#This Row],[Weekday Number]]=7),"Weekend","Weekday")</f>
        <v>Weekend</v>
      </c>
      <c r="K96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5" t="s">
        <v>25771</v>
      </c>
      <c r="M9665" t="s">
        <v>25772</v>
      </c>
      <c r="N9665" t="s">
        <v>65</v>
      </c>
      <c r="O9665">
        <v>10666.56187</v>
      </c>
      <c r="P9665">
        <v>176</v>
      </c>
      <c r="Q9665" t="s">
        <v>37</v>
      </c>
      <c r="R9665" s="1">
        <v>44486</v>
      </c>
      <c r="S9665">
        <f>WEEKDAY(Table1[[#This Row],[Discharge Date]],2)</f>
        <v>7</v>
      </c>
      <c r="T9665" t="s">
        <v>50</v>
      </c>
      <c r="U9665" t="s">
        <v>51</v>
      </c>
      <c r="V9665" t="s">
        <v>40</v>
      </c>
    </row>
    <row r="9666" spans="1:22" x14ac:dyDescent="0.35">
      <c r="A9666" t="s">
        <v>25773</v>
      </c>
      <c r="B9666">
        <v>53</v>
      </c>
      <c r="C9666" t="s">
        <v>20</v>
      </c>
      <c r="D9666" t="s">
        <v>32</v>
      </c>
      <c r="E9666" t="s">
        <v>43</v>
      </c>
      <c r="F9666" s="1">
        <v>45044</v>
      </c>
      <c r="G9666">
        <f>DAY(Table1[[#This Row],[Date of Admission]])</f>
        <v>28</v>
      </c>
      <c r="H9666" t="str">
        <f>TEXT(Table1[[#This Row],[Date of Admission]],"dddd")</f>
        <v>Friday</v>
      </c>
      <c r="I9666">
        <f>WEEKDAY(Table1[[#This Row],[Date of Admission]],2)</f>
        <v>5</v>
      </c>
      <c r="J9666" t="str">
        <f>IF(OR(Table1[[#This Row],[Weekday Number]]=6,Table1[[#This Row],[Weekday Number]]=7),"Weekend","Weekday")</f>
        <v>Weekday</v>
      </c>
      <c r="K96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66" t="s">
        <v>25774</v>
      </c>
      <c r="M9666" t="s">
        <v>25775</v>
      </c>
      <c r="N9666" t="s">
        <v>60</v>
      </c>
      <c r="O9666">
        <v>6240.5505730000004</v>
      </c>
      <c r="P9666">
        <v>348</v>
      </c>
      <c r="Q9666" t="s">
        <v>26</v>
      </c>
      <c r="R9666" s="1">
        <v>45045</v>
      </c>
      <c r="S9666">
        <f>WEEKDAY(Table1[[#This Row],[Discharge Date]],2)</f>
        <v>6</v>
      </c>
      <c r="T9666" t="s">
        <v>94</v>
      </c>
      <c r="U9666" t="s">
        <v>51</v>
      </c>
      <c r="V9666" t="s">
        <v>40</v>
      </c>
    </row>
    <row r="9667" spans="1:22" x14ac:dyDescent="0.35">
      <c r="A9667" t="s">
        <v>25776</v>
      </c>
      <c r="B9667">
        <v>24</v>
      </c>
      <c r="C9667" t="s">
        <v>20</v>
      </c>
      <c r="D9667" t="s">
        <v>99</v>
      </c>
      <c r="E9667" t="s">
        <v>43</v>
      </c>
      <c r="F9667" s="1">
        <v>43816</v>
      </c>
      <c r="G9667">
        <f>DAY(Table1[[#This Row],[Date of Admission]])</f>
        <v>17</v>
      </c>
      <c r="H9667" t="str">
        <f>TEXT(Table1[[#This Row],[Date of Admission]],"dddd")</f>
        <v>Tuesday</v>
      </c>
      <c r="I9667">
        <f>WEEKDAY(Table1[[#This Row],[Date of Admission]],2)</f>
        <v>2</v>
      </c>
      <c r="J9667" t="str">
        <f>IF(OR(Table1[[#This Row],[Weekday Number]]=6,Table1[[#This Row],[Weekday Number]]=7),"Weekend","Weekday")</f>
        <v>Weekday</v>
      </c>
      <c r="K96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7" t="s">
        <v>25777</v>
      </c>
      <c r="M9667" t="s">
        <v>25778</v>
      </c>
      <c r="N9667" t="s">
        <v>60</v>
      </c>
      <c r="O9667">
        <v>21379.707569999999</v>
      </c>
      <c r="P9667">
        <v>491</v>
      </c>
      <c r="Q9667" t="s">
        <v>26</v>
      </c>
      <c r="R9667" s="1">
        <v>43836</v>
      </c>
      <c r="S9667">
        <f>WEEKDAY(Table1[[#This Row],[Discharge Date]],2)</f>
        <v>1</v>
      </c>
      <c r="T9667" t="s">
        <v>50</v>
      </c>
      <c r="U9667" t="s">
        <v>51</v>
      </c>
      <c r="V9667" t="s">
        <v>84</v>
      </c>
    </row>
    <row r="9668" spans="1:22" x14ac:dyDescent="0.35">
      <c r="A9668" t="s">
        <v>25779</v>
      </c>
      <c r="B9668">
        <v>51</v>
      </c>
      <c r="C9668" t="s">
        <v>31</v>
      </c>
      <c r="D9668" t="s">
        <v>71</v>
      </c>
      <c r="E9668" t="s">
        <v>33</v>
      </c>
      <c r="F9668" s="1">
        <v>44613</v>
      </c>
      <c r="G9668">
        <f>DAY(Table1[[#This Row],[Date of Admission]])</f>
        <v>21</v>
      </c>
      <c r="H9668" t="str">
        <f>TEXT(Table1[[#This Row],[Date of Admission]],"dddd")</f>
        <v>Monday</v>
      </c>
      <c r="I9668">
        <f>WEEKDAY(Table1[[#This Row],[Date of Admission]],2)</f>
        <v>1</v>
      </c>
      <c r="J9668" t="str">
        <f>IF(OR(Table1[[#This Row],[Weekday Number]]=6,Table1[[#This Row],[Weekday Number]]=7),"Weekend","Weekday")</f>
        <v>Weekday</v>
      </c>
      <c r="K96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8" t="s">
        <v>25780</v>
      </c>
      <c r="M9668" t="s">
        <v>25781</v>
      </c>
      <c r="N9668" t="s">
        <v>65</v>
      </c>
      <c r="O9668">
        <v>2543.2765749999999</v>
      </c>
      <c r="P9668">
        <v>384</v>
      </c>
      <c r="Q9668" t="s">
        <v>37</v>
      </c>
      <c r="R9668" s="1">
        <v>44635</v>
      </c>
      <c r="S9668">
        <f>WEEKDAY(Table1[[#This Row],[Discharge Date]],2)</f>
        <v>2</v>
      </c>
      <c r="T9668" t="s">
        <v>94</v>
      </c>
      <c r="U9668" t="s">
        <v>39</v>
      </c>
      <c r="V9668" t="s">
        <v>40</v>
      </c>
    </row>
    <row r="9669" spans="1:22" x14ac:dyDescent="0.35">
      <c r="A9669" t="s">
        <v>25782</v>
      </c>
      <c r="B9669">
        <v>85</v>
      </c>
      <c r="C9669" t="s">
        <v>20</v>
      </c>
      <c r="D9669" t="s">
        <v>71</v>
      </c>
      <c r="E9669" t="s">
        <v>22</v>
      </c>
      <c r="F9669" s="1">
        <v>43514</v>
      </c>
      <c r="G9669">
        <f>DAY(Table1[[#This Row],[Date of Admission]])</f>
        <v>18</v>
      </c>
      <c r="H9669" t="str">
        <f>TEXT(Table1[[#This Row],[Date of Admission]],"dddd")</f>
        <v>Monday</v>
      </c>
      <c r="I9669">
        <f>WEEKDAY(Table1[[#This Row],[Date of Admission]],2)</f>
        <v>1</v>
      </c>
      <c r="J9669" t="str">
        <f>IF(OR(Table1[[#This Row],[Weekday Number]]=6,Table1[[#This Row],[Weekday Number]]=7),"Weekend","Weekday")</f>
        <v>Weekday</v>
      </c>
      <c r="K96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69" t="s">
        <v>25783</v>
      </c>
      <c r="M9669" t="s">
        <v>25784</v>
      </c>
      <c r="N9669" t="s">
        <v>25</v>
      </c>
      <c r="O9669">
        <v>12602.892620000001</v>
      </c>
      <c r="P9669">
        <v>350</v>
      </c>
      <c r="Q9669" t="s">
        <v>37</v>
      </c>
      <c r="R9669" s="1">
        <v>43522</v>
      </c>
      <c r="S9669">
        <f>WEEKDAY(Table1[[#This Row],[Discharge Date]],2)</f>
        <v>2</v>
      </c>
      <c r="T9669" t="s">
        <v>38</v>
      </c>
      <c r="U9669" t="s">
        <v>28</v>
      </c>
      <c r="V9669" t="s">
        <v>29</v>
      </c>
    </row>
    <row r="9670" spans="1:22" x14ac:dyDescent="0.35">
      <c r="A9670" t="s">
        <v>25785</v>
      </c>
      <c r="B9670">
        <v>48</v>
      </c>
      <c r="C9670" t="s">
        <v>31</v>
      </c>
      <c r="D9670" t="s">
        <v>42</v>
      </c>
      <c r="E9670" t="s">
        <v>33</v>
      </c>
      <c r="F9670" s="1">
        <v>44288</v>
      </c>
      <c r="G9670">
        <f>DAY(Table1[[#This Row],[Date of Admission]])</f>
        <v>2</v>
      </c>
      <c r="H9670" t="str">
        <f>TEXT(Table1[[#This Row],[Date of Admission]],"dddd")</f>
        <v>Friday</v>
      </c>
      <c r="I9670">
        <f>WEEKDAY(Table1[[#This Row],[Date of Admission]],2)</f>
        <v>5</v>
      </c>
      <c r="J9670" t="str">
        <f>IF(OR(Table1[[#This Row],[Weekday Number]]=6,Table1[[#This Row],[Weekday Number]]=7),"Weekend","Weekday")</f>
        <v>Weekday</v>
      </c>
      <c r="K96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70" t="s">
        <v>25786</v>
      </c>
      <c r="M9670" t="s">
        <v>25787</v>
      </c>
      <c r="N9670" t="s">
        <v>65</v>
      </c>
      <c r="O9670">
        <v>8729.4822949999998</v>
      </c>
      <c r="P9670">
        <v>293</v>
      </c>
      <c r="Q9670" t="s">
        <v>49</v>
      </c>
      <c r="R9670" s="1">
        <v>44309</v>
      </c>
      <c r="S9670">
        <f>WEEKDAY(Table1[[#This Row],[Discharge Date]],2)</f>
        <v>5</v>
      </c>
      <c r="T9670" t="s">
        <v>38</v>
      </c>
      <c r="U9670" t="s">
        <v>39</v>
      </c>
      <c r="V9670" t="s">
        <v>40</v>
      </c>
    </row>
    <row r="9671" spans="1:22" x14ac:dyDescent="0.35">
      <c r="A9671" t="s">
        <v>25788</v>
      </c>
      <c r="B9671">
        <v>28</v>
      </c>
      <c r="C9671" t="s">
        <v>20</v>
      </c>
      <c r="D9671" t="s">
        <v>42</v>
      </c>
      <c r="E9671" t="s">
        <v>78</v>
      </c>
      <c r="F9671" s="1">
        <v>43595</v>
      </c>
      <c r="G9671">
        <f>DAY(Table1[[#This Row],[Date of Admission]])</f>
        <v>10</v>
      </c>
      <c r="H9671" t="str">
        <f>TEXT(Table1[[#This Row],[Date of Admission]],"dddd")</f>
        <v>Friday</v>
      </c>
      <c r="I9671">
        <f>WEEKDAY(Table1[[#This Row],[Date of Admission]],2)</f>
        <v>5</v>
      </c>
      <c r="J9671" t="str">
        <f>IF(OR(Table1[[#This Row],[Weekday Number]]=6,Table1[[#This Row],[Weekday Number]]=7),"Weekend","Weekday")</f>
        <v>Weekday</v>
      </c>
      <c r="K96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1" t="s">
        <v>25789</v>
      </c>
      <c r="M9671" t="s">
        <v>15748</v>
      </c>
      <c r="N9671" t="s">
        <v>69</v>
      </c>
      <c r="O9671">
        <v>32394.22206</v>
      </c>
      <c r="P9671">
        <v>182</v>
      </c>
      <c r="Q9671" t="s">
        <v>26</v>
      </c>
      <c r="R9671" s="1">
        <v>43598</v>
      </c>
      <c r="S9671">
        <f>WEEKDAY(Table1[[#This Row],[Discharge Date]],2)</f>
        <v>1</v>
      </c>
      <c r="T9671" t="s">
        <v>38</v>
      </c>
      <c r="U9671" t="s">
        <v>28</v>
      </c>
      <c r="V9671" t="s">
        <v>40</v>
      </c>
    </row>
    <row r="9672" spans="1:22" x14ac:dyDescent="0.35">
      <c r="A9672" t="s">
        <v>25790</v>
      </c>
      <c r="B9672">
        <v>29</v>
      </c>
      <c r="C9672" t="s">
        <v>31</v>
      </c>
      <c r="D9672" t="s">
        <v>21</v>
      </c>
      <c r="E9672" t="s">
        <v>53</v>
      </c>
      <c r="F9672" s="1">
        <v>44839</v>
      </c>
      <c r="G9672">
        <f>DAY(Table1[[#This Row],[Date of Admission]])</f>
        <v>5</v>
      </c>
      <c r="H9672" t="str">
        <f>TEXT(Table1[[#This Row],[Date of Admission]],"dddd")</f>
        <v>Wednesday</v>
      </c>
      <c r="I9672">
        <f>WEEKDAY(Table1[[#This Row],[Date of Admission]],2)</f>
        <v>3</v>
      </c>
      <c r="J9672" t="str">
        <f>IF(OR(Table1[[#This Row],[Weekday Number]]=6,Table1[[#This Row],[Weekday Number]]=7),"Weekend","Weekday")</f>
        <v>Weekday</v>
      </c>
      <c r="K96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2" t="s">
        <v>25791</v>
      </c>
      <c r="M9672" t="s">
        <v>25792</v>
      </c>
      <c r="N9672" t="s">
        <v>69</v>
      </c>
      <c r="O9672">
        <v>16393.544470000001</v>
      </c>
      <c r="P9672">
        <v>183</v>
      </c>
      <c r="Q9672" t="s">
        <v>26</v>
      </c>
      <c r="R9672" s="1">
        <v>44841</v>
      </c>
      <c r="S9672">
        <f>WEEKDAY(Table1[[#This Row],[Discharge Date]],2)</f>
        <v>5</v>
      </c>
      <c r="T9672" t="s">
        <v>27</v>
      </c>
      <c r="U9672" t="s">
        <v>28</v>
      </c>
      <c r="V9672" t="s">
        <v>40</v>
      </c>
    </row>
    <row r="9673" spans="1:22" x14ac:dyDescent="0.35">
      <c r="A9673" t="s">
        <v>25793</v>
      </c>
      <c r="B9673">
        <v>78</v>
      </c>
      <c r="C9673" t="s">
        <v>31</v>
      </c>
      <c r="D9673" t="s">
        <v>21</v>
      </c>
      <c r="E9673" t="s">
        <v>78</v>
      </c>
      <c r="F9673" s="1">
        <v>44600</v>
      </c>
      <c r="G9673">
        <f>DAY(Table1[[#This Row],[Date of Admission]])</f>
        <v>8</v>
      </c>
      <c r="H9673" t="str">
        <f>TEXT(Table1[[#This Row],[Date of Admission]],"dddd")</f>
        <v>Tuesday</v>
      </c>
      <c r="I9673">
        <f>WEEKDAY(Table1[[#This Row],[Date of Admission]],2)</f>
        <v>2</v>
      </c>
      <c r="J9673" t="str">
        <f>IF(OR(Table1[[#This Row],[Weekday Number]]=6,Table1[[#This Row],[Weekday Number]]=7),"Weekend","Weekday")</f>
        <v>Weekday</v>
      </c>
      <c r="K96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3" t="s">
        <v>25794</v>
      </c>
      <c r="M9673" t="s">
        <v>25795</v>
      </c>
      <c r="N9673" t="s">
        <v>25</v>
      </c>
      <c r="O9673">
        <v>52881.774469999997</v>
      </c>
      <c r="P9673">
        <v>235</v>
      </c>
      <c r="Q9673" t="s">
        <v>49</v>
      </c>
      <c r="R9673" s="1">
        <v>44629</v>
      </c>
      <c r="S9673">
        <f>WEEKDAY(Table1[[#This Row],[Discharge Date]],2)</f>
        <v>3</v>
      </c>
      <c r="T9673" t="s">
        <v>94</v>
      </c>
      <c r="U9673" t="s">
        <v>51</v>
      </c>
      <c r="V9673" t="s">
        <v>29</v>
      </c>
    </row>
    <row r="9674" spans="1:22" x14ac:dyDescent="0.35">
      <c r="A9674" t="s">
        <v>25796</v>
      </c>
      <c r="B9674">
        <v>64</v>
      </c>
      <c r="C9674" t="s">
        <v>20</v>
      </c>
      <c r="D9674" t="s">
        <v>32</v>
      </c>
      <c r="E9674" t="s">
        <v>78</v>
      </c>
      <c r="F9674" s="1">
        <v>45071</v>
      </c>
      <c r="G9674">
        <f>DAY(Table1[[#This Row],[Date of Admission]])</f>
        <v>25</v>
      </c>
      <c r="H9674" t="str">
        <f>TEXT(Table1[[#This Row],[Date of Admission]],"dddd")</f>
        <v>Thursday</v>
      </c>
      <c r="I9674">
        <f>WEEKDAY(Table1[[#This Row],[Date of Admission]],2)</f>
        <v>4</v>
      </c>
      <c r="J9674" t="str">
        <f>IF(OR(Table1[[#This Row],[Weekday Number]]=6,Table1[[#This Row],[Weekday Number]]=7),"Weekend","Weekday")</f>
        <v>Weekday</v>
      </c>
      <c r="K96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4" t="s">
        <v>25797</v>
      </c>
      <c r="M9674" t="s">
        <v>25798</v>
      </c>
      <c r="N9674" t="s">
        <v>25</v>
      </c>
      <c r="O9674">
        <v>36253.438730000002</v>
      </c>
      <c r="P9674">
        <v>363</v>
      </c>
      <c r="Q9674" t="s">
        <v>26</v>
      </c>
      <c r="R9674" s="1">
        <v>45075</v>
      </c>
      <c r="S9674">
        <f>WEEKDAY(Table1[[#This Row],[Discharge Date]],2)</f>
        <v>1</v>
      </c>
      <c r="T9674" t="s">
        <v>50</v>
      </c>
      <c r="U9674" t="s">
        <v>39</v>
      </c>
      <c r="V9674" t="s">
        <v>40</v>
      </c>
    </row>
    <row r="9675" spans="1:22" x14ac:dyDescent="0.35">
      <c r="A9675" t="s">
        <v>25799</v>
      </c>
      <c r="B9675">
        <v>23</v>
      </c>
      <c r="C9675" t="s">
        <v>20</v>
      </c>
      <c r="D9675" t="s">
        <v>57</v>
      </c>
      <c r="E9675" t="s">
        <v>22</v>
      </c>
      <c r="F9675" s="1">
        <v>44863</v>
      </c>
      <c r="G9675">
        <f>DAY(Table1[[#This Row],[Date of Admission]])</f>
        <v>29</v>
      </c>
      <c r="H9675" t="str">
        <f>TEXT(Table1[[#This Row],[Date of Admission]],"dddd")</f>
        <v>Saturday</v>
      </c>
      <c r="I9675">
        <f>WEEKDAY(Table1[[#This Row],[Date of Admission]],2)</f>
        <v>6</v>
      </c>
      <c r="J9675" t="str">
        <f>IF(OR(Table1[[#This Row],[Weekday Number]]=6,Table1[[#This Row],[Weekday Number]]=7),"Weekend","Weekday")</f>
        <v>Weekend</v>
      </c>
      <c r="K96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75" t="s">
        <v>25800</v>
      </c>
      <c r="M9675" t="s">
        <v>25801</v>
      </c>
      <c r="N9675" t="s">
        <v>60</v>
      </c>
      <c r="O9675">
        <v>7865.9238150000001</v>
      </c>
      <c r="P9675">
        <v>404</v>
      </c>
      <c r="Q9675" t="s">
        <v>37</v>
      </c>
      <c r="R9675" s="1">
        <v>44888</v>
      </c>
      <c r="S9675">
        <f>WEEKDAY(Table1[[#This Row],[Discharge Date]],2)</f>
        <v>3</v>
      </c>
      <c r="T9675" t="s">
        <v>56</v>
      </c>
      <c r="U9675" t="s">
        <v>28</v>
      </c>
      <c r="V9675" t="s">
        <v>84</v>
      </c>
    </row>
    <row r="9676" spans="1:22" x14ac:dyDescent="0.35">
      <c r="A9676" t="s">
        <v>25802</v>
      </c>
      <c r="B9676">
        <v>40</v>
      </c>
      <c r="C9676" t="s">
        <v>20</v>
      </c>
      <c r="D9676" t="s">
        <v>21</v>
      </c>
      <c r="E9676" t="s">
        <v>43</v>
      </c>
      <c r="F9676" s="1">
        <v>43534</v>
      </c>
      <c r="G9676">
        <f>DAY(Table1[[#This Row],[Date of Admission]])</f>
        <v>10</v>
      </c>
      <c r="H9676" t="str">
        <f>TEXT(Table1[[#This Row],[Date of Admission]],"dddd")</f>
        <v>Sunday</v>
      </c>
      <c r="I9676">
        <f>WEEKDAY(Table1[[#This Row],[Date of Admission]],2)</f>
        <v>7</v>
      </c>
      <c r="J9676" t="str">
        <f>IF(OR(Table1[[#This Row],[Weekday Number]]=6,Table1[[#This Row],[Weekday Number]]=7),"Weekend","Weekday")</f>
        <v>Weekend</v>
      </c>
      <c r="K96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6" t="s">
        <v>25803</v>
      </c>
      <c r="M9676" t="s">
        <v>25804</v>
      </c>
      <c r="N9676" t="s">
        <v>69</v>
      </c>
      <c r="O9676">
        <v>16986.050569999999</v>
      </c>
      <c r="P9676">
        <v>463</v>
      </c>
      <c r="Q9676" t="s">
        <v>26</v>
      </c>
      <c r="R9676" s="1">
        <v>43538</v>
      </c>
      <c r="S9676">
        <f>WEEKDAY(Table1[[#This Row],[Discharge Date]],2)</f>
        <v>4</v>
      </c>
      <c r="T9676" t="s">
        <v>27</v>
      </c>
      <c r="U9676" t="s">
        <v>39</v>
      </c>
      <c r="V9676" t="s">
        <v>40</v>
      </c>
    </row>
    <row r="9677" spans="1:22" x14ac:dyDescent="0.35">
      <c r="A9677" t="s">
        <v>18591</v>
      </c>
      <c r="B9677">
        <v>60</v>
      </c>
      <c r="C9677" t="s">
        <v>20</v>
      </c>
      <c r="D9677" t="s">
        <v>42</v>
      </c>
      <c r="E9677" t="s">
        <v>43</v>
      </c>
      <c r="F9677" s="1">
        <v>44089</v>
      </c>
      <c r="G9677">
        <f>DAY(Table1[[#This Row],[Date of Admission]])</f>
        <v>15</v>
      </c>
      <c r="H9677" t="str">
        <f>TEXT(Table1[[#This Row],[Date of Admission]],"dddd")</f>
        <v>Tuesday</v>
      </c>
      <c r="I9677">
        <f>WEEKDAY(Table1[[#This Row],[Date of Admission]],2)</f>
        <v>2</v>
      </c>
      <c r="J9677" t="str">
        <f>IF(OR(Table1[[#This Row],[Weekday Number]]=6,Table1[[#This Row],[Weekday Number]]=7),"Weekend","Weekday")</f>
        <v>Weekday</v>
      </c>
      <c r="K96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7" t="s">
        <v>25805</v>
      </c>
      <c r="M9677" t="s">
        <v>1630</v>
      </c>
      <c r="N9677" t="s">
        <v>25</v>
      </c>
      <c r="O9677">
        <v>2904.1394690000002</v>
      </c>
      <c r="P9677">
        <v>360</v>
      </c>
      <c r="Q9677" t="s">
        <v>49</v>
      </c>
      <c r="R9677" s="1">
        <v>44112</v>
      </c>
      <c r="S9677">
        <f>WEEKDAY(Table1[[#This Row],[Discharge Date]],2)</f>
        <v>4</v>
      </c>
      <c r="T9677" t="s">
        <v>50</v>
      </c>
      <c r="U9677" t="s">
        <v>51</v>
      </c>
      <c r="V9677" t="s">
        <v>40</v>
      </c>
    </row>
    <row r="9678" spans="1:22" x14ac:dyDescent="0.35">
      <c r="A9678" t="s">
        <v>25806</v>
      </c>
      <c r="B9678">
        <v>32</v>
      </c>
      <c r="C9678" t="s">
        <v>31</v>
      </c>
      <c r="D9678" t="s">
        <v>239</v>
      </c>
      <c r="E9678" t="s">
        <v>33</v>
      </c>
      <c r="F9678" s="1">
        <v>43758</v>
      </c>
      <c r="G9678">
        <f>DAY(Table1[[#This Row],[Date of Admission]])</f>
        <v>20</v>
      </c>
      <c r="H9678" t="str">
        <f>TEXT(Table1[[#This Row],[Date of Admission]],"dddd")</f>
        <v>Sunday</v>
      </c>
      <c r="I9678">
        <f>WEEKDAY(Table1[[#This Row],[Date of Admission]],2)</f>
        <v>7</v>
      </c>
      <c r="J9678" t="str">
        <f>IF(OR(Table1[[#This Row],[Weekday Number]]=6,Table1[[#This Row],[Weekday Number]]=7),"Weekend","Weekday")</f>
        <v>Weekend</v>
      </c>
      <c r="K96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78" t="s">
        <v>25807</v>
      </c>
      <c r="M9678" t="s">
        <v>11053</v>
      </c>
      <c r="N9678" t="s">
        <v>69</v>
      </c>
      <c r="O9678">
        <v>25333.7183</v>
      </c>
      <c r="P9678">
        <v>340</v>
      </c>
      <c r="Q9678" t="s">
        <v>37</v>
      </c>
      <c r="R9678" s="1">
        <v>43772</v>
      </c>
      <c r="S9678">
        <f>WEEKDAY(Table1[[#This Row],[Discharge Date]],2)</f>
        <v>7</v>
      </c>
      <c r="T9678" t="s">
        <v>27</v>
      </c>
      <c r="U9678" t="s">
        <v>28</v>
      </c>
      <c r="V9678" t="s">
        <v>40</v>
      </c>
    </row>
    <row r="9679" spans="1:22" x14ac:dyDescent="0.35">
      <c r="A9679" t="s">
        <v>25808</v>
      </c>
      <c r="B9679">
        <v>57</v>
      </c>
      <c r="C9679" t="s">
        <v>31</v>
      </c>
      <c r="D9679" t="s">
        <v>57</v>
      </c>
      <c r="E9679" t="s">
        <v>43</v>
      </c>
      <c r="F9679" s="1">
        <v>44710</v>
      </c>
      <c r="G9679">
        <f>DAY(Table1[[#This Row],[Date of Admission]])</f>
        <v>29</v>
      </c>
      <c r="H9679" t="str">
        <f>TEXT(Table1[[#This Row],[Date of Admission]],"dddd")</f>
        <v>Sunday</v>
      </c>
      <c r="I9679">
        <f>WEEKDAY(Table1[[#This Row],[Date of Admission]],2)</f>
        <v>7</v>
      </c>
      <c r="J9679" t="str">
        <f>IF(OR(Table1[[#This Row],[Weekday Number]]=6,Table1[[#This Row],[Weekday Number]]=7),"Weekend","Weekday")</f>
        <v>Weekend</v>
      </c>
      <c r="K96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79" t="s">
        <v>25809</v>
      </c>
      <c r="M9679" t="s">
        <v>25810</v>
      </c>
      <c r="N9679" t="s">
        <v>36</v>
      </c>
      <c r="O9679">
        <v>11812.54845</v>
      </c>
      <c r="P9679">
        <v>191</v>
      </c>
      <c r="Q9679" t="s">
        <v>26</v>
      </c>
      <c r="R9679" s="1">
        <v>44714</v>
      </c>
      <c r="S9679">
        <f>WEEKDAY(Table1[[#This Row],[Discharge Date]],2)</f>
        <v>4</v>
      </c>
      <c r="T9679" t="s">
        <v>94</v>
      </c>
      <c r="U9679" t="s">
        <v>28</v>
      </c>
      <c r="V9679" t="s">
        <v>40</v>
      </c>
    </row>
    <row r="9680" spans="1:22" x14ac:dyDescent="0.35">
      <c r="A9680" t="s">
        <v>25811</v>
      </c>
      <c r="B9680">
        <v>78</v>
      </c>
      <c r="C9680" t="s">
        <v>20</v>
      </c>
      <c r="D9680" t="s">
        <v>32</v>
      </c>
      <c r="E9680" t="s">
        <v>22</v>
      </c>
      <c r="F9680" s="1">
        <v>43584</v>
      </c>
      <c r="G9680">
        <f>DAY(Table1[[#This Row],[Date of Admission]])</f>
        <v>29</v>
      </c>
      <c r="H9680" t="str">
        <f>TEXT(Table1[[#This Row],[Date of Admission]],"dddd")</f>
        <v>Monday</v>
      </c>
      <c r="I9680">
        <f>WEEKDAY(Table1[[#This Row],[Date of Admission]],2)</f>
        <v>1</v>
      </c>
      <c r="J9680" t="str">
        <f>IF(OR(Table1[[#This Row],[Weekday Number]]=6,Table1[[#This Row],[Weekday Number]]=7),"Weekend","Weekday")</f>
        <v>Weekday</v>
      </c>
      <c r="K96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80" t="s">
        <v>25812</v>
      </c>
      <c r="M9680" t="s">
        <v>5412</v>
      </c>
      <c r="N9680" t="s">
        <v>25</v>
      </c>
      <c r="O9680">
        <v>23602.73704</v>
      </c>
      <c r="P9680">
        <v>250</v>
      </c>
      <c r="Q9680" t="s">
        <v>37</v>
      </c>
      <c r="R9680" s="1">
        <v>43608</v>
      </c>
      <c r="S9680">
        <f>WEEKDAY(Table1[[#This Row],[Discharge Date]],2)</f>
        <v>4</v>
      </c>
      <c r="T9680" t="s">
        <v>50</v>
      </c>
      <c r="U9680" t="s">
        <v>39</v>
      </c>
      <c r="V9680" t="s">
        <v>29</v>
      </c>
    </row>
    <row r="9681" spans="1:22" x14ac:dyDescent="0.35">
      <c r="A9681" t="s">
        <v>25813</v>
      </c>
      <c r="B9681">
        <v>72</v>
      </c>
      <c r="C9681" t="s">
        <v>20</v>
      </c>
      <c r="D9681" t="s">
        <v>99</v>
      </c>
      <c r="E9681" t="s">
        <v>78</v>
      </c>
      <c r="F9681" s="1">
        <v>44097</v>
      </c>
      <c r="G9681">
        <f>DAY(Table1[[#This Row],[Date of Admission]])</f>
        <v>23</v>
      </c>
      <c r="H9681" t="str">
        <f>TEXT(Table1[[#This Row],[Date of Admission]],"dddd")</f>
        <v>Wednesday</v>
      </c>
      <c r="I9681">
        <f>WEEKDAY(Table1[[#This Row],[Date of Admission]],2)</f>
        <v>3</v>
      </c>
      <c r="J9681" t="str">
        <f>IF(OR(Table1[[#This Row],[Weekday Number]]=6,Table1[[#This Row],[Weekday Number]]=7),"Weekend","Weekday")</f>
        <v>Weekday</v>
      </c>
      <c r="K96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1" t="s">
        <v>25814</v>
      </c>
      <c r="M9681" t="s">
        <v>25815</v>
      </c>
      <c r="N9681" t="s">
        <v>25</v>
      </c>
      <c r="O9681">
        <v>24010.59186</v>
      </c>
      <c r="P9681">
        <v>420</v>
      </c>
      <c r="Q9681" t="s">
        <v>37</v>
      </c>
      <c r="R9681" s="1">
        <v>44112</v>
      </c>
      <c r="S9681">
        <f>WEEKDAY(Table1[[#This Row],[Discharge Date]],2)</f>
        <v>4</v>
      </c>
      <c r="T9681" t="s">
        <v>50</v>
      </c>
      <c r="U9681" t="s">
        <v>39</v>
      </c>
      <c r="V9681" t="s">
        <v>29</v>
      </c>
    </row>
    <row r="9682" spans="1:22" x14ac:dyDescent="0.35">
      <c r="A9682" t="s">
        <v>25816</v>
      </c>
      <c r="B9682">
        <v>49</v>
      </c>
      <c r="C9682" t="s">
        <v>31</v>
      </c>
      <c r="D9682" t="s">
        <v>32</v>
      </c>
      <c r="E9682" t="s">
        <v>43</v>
      </c>
      <c r="F9682" s="1">
        <v>44159</v>
      </c>
      <c r="G9682">
        <f>DAY(Table1[[#This Row],[Date of Admission]])</f>
        <v>24</v>
      </c>
      <c r="H9682" t="str">
        <f>TEXT(Table1[[#This Row],[Date of Admission]],"dddd")</f>
        <v>Tuesday</v>
      </c>
      <c r="I9682">
        <f>WEEKDAY(Table1[[#This Row],[Date of Admission]],2)</f>
        <v>2</v>
      </c>
      <c r="J9682" t="str">
        <f>IF(OR(Table1[[#This Row],[Weekday Number]]=6,Table1[[#This Row],[Weekday Number]]=7),"Weekend","Weekday")</f>
        <v>Weekday</v>
      </c>
      <c r="K96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2" t="s">
        <v>25817</v>
      </c>
      <c r="M9682" t="s">
        <v>25818</v>
      </c>
      <c r="N9682" t="s">
        <v>36</v>
      </c>
      <c r="O9682">
        <v>8629.1606400000001</v>
      </c>
      <c r="P9682">
        <v>357</v>
      </c>
      <c r="Q9682" t="s">
        <v>49</v>
      </c>
      <c r="R9682" s="1">
        <v>44181</v>
      </c>
      <c r="S9682">
        <f>WEEKDAY(Table1[[#This Row],[Discharge Date]],2)</f>
        <v>3</v>
      </c>
      <c r="T9682" t="s">
        <v>27</v>
      </c>
      <c r="U9682" t="s">
        <v>28</v>
      </c>
      <c r="V9682" t="s">
        <v>40</v>
      </c>
    </row>
    <row r="9683" spans="1:22" x14ac:dyDescent="0.35">
      <c r="A9683" t="s">
        <v>25819</v>
      </c>
      <c r="B9683">
        <v>48</v>
      </c>
      <c r="C9683" t="s">
        <v>20</v>
      </c>
      <c r="D9683" t="s">
        <v>239</v>
      </c>
      <c r="E9683" t="s">
        <v>78</v>
      </c>
      <c r="F9683" s="1">
        <v>44602</v>
      </c>
      <c r="G9683">
        <f>DAY(Table1[[#This Row],[Date of Admission]])</f>
        <v>10</v>
      </c>
      <c r="H9683" t="str">
        <f>TEXT(Table1[[#This Row],[Date of Admission]],"dddd")</f>
        <v>Thursday</v>
      </c>
      <c r="I9683">
        <f>WEEKDAY(Table1[[#This Row],[Date of Admission]],2)</f>
        <v>4</v>
      </c>
      <c r="J9683" t="str">
        <f>IF(OR(Table1[[#This Row],[Weekday Number]]=6,Table1[[#This Row],[Weekday Number]]=7),"Weekend","Weekday")</f>
        <v>Weekday</v>
      </c>
      <c r="K96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3" t="s">
        <v>25820</v>
      </c>
      <c r="M9683" t="s">
        <v>25821</v>
      </c>
      <c r="N9683" t="s">
        <v>60</v>
      </c>
      <c r="O9683">
        <v>13823.19958</v>
      </c>
      <c r="P9683">
        <v>108</v>
      </c>
      <c r="Q9683" t="s">
        <v>49</v>
      </c>
      <c r="R9683" s="1">
        <v>44607</v>
      </c>
      <c r="S9683">
        <f>WEEKDAY(Table1[[#This Row],[Discharge Date]],2)</f>
        <v>2</v>
      </c>
      <c r="T9683" t="s">
        <v>27</v>
      </c>
      <c r="U9683" t="s">
        <v>39</v>
      </c>
      <c r="V9683" t="s">
        <v>40</v>
      </c>
    </row>
    <row r="9684" spans="1:22" x14ac:dyDescent="0.35">
      <c r="A9684" t="s">
        <v>25822</v>
      </c>
      <c r="B9684">
        <v>82</v>
      </c>
      <c r="C9684" t="s">
        <v>31</v>
      </c>
      <c r="D9684" t="s">
        <v>71</v>
      </c>
      <c r="E9684" t="s">
        <v>62</v>
      </c>
      <c r="F9684" s="1">
        <v>44509</v>
      </c>
      <c r="G9684">
        <f>DAY(Table1[[#This Row],[Date of Admission]])</f>
        <v>9</v>
      </c>
      <c r="H9684" t="str">
        <f>TEXT(Table1[[#This Row],[Date of Admission]],"dddd")</f>
        <v>Tuesday</v>
      </c>
      <c r="I9684">
        <f>WEEKDAY(Table1[[#This Row],[Date of Admission]],2)</f>
        <v>2</v>
      </c>
      <c r="J9684" t="str">
        <f>IF(OR(Table1[[#This Row],[Weekday Number]]=6,Table1[[#This Row],[Weekday Number]]=7),"Weekend","Weekday")</f>
        <v>Weekday</v>
      </c>
      <c r="K96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4" t="s">
        <v>25823</v>
      </c>
      <c r="M9684" t="s">
        <v>25824</v>
      </c>
      <c r="N9684" t="s">
        <v>25</v>
      </c>
      <c r="O9684">
        <v>5674.6391210000002</v>
      </c>
      <c r="P9684">
        <v>208</v>
      </c>
      <c r="Q9684" t="s">
        <v>49</v>
      </c>
      <c r="R9684" s="1">
        <v>44525</v>
      </c>
      <c r="S9684">
        <f>WEEKDAY(Table1[[#This Row],[Discharge Date]],2)</f>
        <v>4</v>
      </c>
      <c r="T9684" t="s">
        <v>50</v>
      </c>
      <c r="U9684" t="s">
        <v>39</v>
      </c>
      <c r="V9684" t="s">
        <v>29</v>
      </c>
    </row>
    <row r="9685" spans="1:22" x14ac:dyDescent="0.35">
      <c r="A9685" t="s">
        <v>25825</v>
      </c>
      <c r="B9685">
        <v>79</v>
      </c>
      <c r="C9685" t="s">
        <v>31</v>
      </c>
      <c r="D9685" t="s">
        <v>124</v>
      </c>
      <c r="E9685" t="s">
        <v>78</v>
      </c>
      <c r="F9685" s="1">
        <v>43981</v>
      </c>
      <c r="G9685">
        <f>DAY(Table1[[#This Row],[Date of Admission]])</f>
        <v>30</v>
      </c>
      <c r="H9685" t="str">
        <f>TEXT(Table1[[#This Row],[Date of Admission]],"dddd")</f>
        <v>Saturday</v>
      </c>
      <c r="I9685">
        <f>WEEKDAY(Table1[[#This Row],[Date of Admission]],2)</f>
        <v>6</v>
      </c>
      <c r="J9685" t="str">
        <f>IF(OR(Table1[[#This Row],[Weekday Number]]=6,Table1[[#This Row],[Weekday Number]]=7),"Weekend","Weekday")</f>
        <v>Weekend</v>
      </c>
      <c r="K96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85" t="s">
        <v>25826</v>
      </c>
      <c r="M9685" t="s">
        <v>25827</v>
      </c>
      <c r="N9685" t="s">
        <v>25</v>
      </c>
      <c r="O9685">
        <v>8658.3840749999999</v>
      </c>
      <c r="P9685">
        <v>475</v>
      </c>
      <c r="Q9685" t="s">
        <v>26</v>
      </c>
      <c r="R9685" s="1">
        <v>43985</v>
      </c>
      <c r="S9685">
        <f>WEEKDAY(Table1[[#This Row],[Discharge Date]],2)</f>
        <v>3</v>
      </c>
      <c r="T9685" t="s">
        <v>94</v>
      </c>
      <c r="U9685" t="s">
        <v>28</v>
      </c>
      <c r="V9685" t="s">
        <v>29</v>
      </c>
    </row>
    <row r="9686" spans="1:22" x14ac:dyDescent="0.35">
      <c r="A9686" t="s">
        <v>25828</v>
      </c>
      <c r="B9686">
        <v>21</v>
      </c>
      <c r="C9686" t="s">
        <v>20</v>
      </c>
      <c r="D9686" t="s">
        <v>71</v>
      </c>
      <c r="E9686" t="s">
        <v>43</v>
      </c>
      <c r="F9686" s="1">
        <v>43929</v>
      </c>
      <c r="G9686">
        <f>DAY(Table1[[#This Row],[Date of Admission]])</f>
        <v>8</v>
      </c>
      <c r="H9686" t="str">
        <f>TEXT(Table1[[#This Row],[Date of Admission]],"dddd")</f>
        <v>Wednesday</v>
      </c>
      <c r="I9686">
        <f>WEEKDAY(Table1[[#This Row],[Date of Admission]],2)</f>
        <v>3</v>
      </c>
      <c r="J9686" t="str">
        <f>IF(OR(Table1[[#This Row],[Weekday Number]]=6,Table1[[#This Row],[Weekday Number]]=7),"Weekend","Weekday")</f>
        <v>Weekday</v>
      </c>
      <c r="K96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6" t="s">
        <v>25829</v>
      </c>
      <c r="M9686" t="s">
        <v>237</v>
      </c>
      <c r="N9686" t="s">
        <v>65</v>
      </c>
      <c r="O9686">
        <v>16097.256880000001</v>
      </c>
      <c r="P9686">
        <v>178</v>
      </c>
      <c r="Q9686" t="s">
        <v>26</v>
      </c>
      <c r="R9686" s="1">
        <v>43943</v>
      </c>
      <c r="S9686">
        <f>WEEKDAY(Table1[[#This Row],[Discharge Date]],2)</f>
        <v>3</v>
      </c>
      <c r="T9686" t="s">
        <v>38</v>
      </c>
      <c r="U9686" t="s">
        <v>51</v>
      </c>
      <c r="V9686" t="s">
        <v>84</v>
      </c>
    </row>
    <row r="9687" spans="1:22" x14ac:dyDescent="0.35">
      <c r="A9687" t="s">
        <v>25830</v>
      </c>
      <c r="B9687">
        <v>63</v>
      </c>
      <c r="C9687" t="s">
        <v>20</v>
      </c>
      <c r="D9687" t="s">
        <v>99</v>
      </c>
      <c r="E9687" t="s">
        <v>43</v>
      </c>
      <c r="F9687" s="1">
        <v>44531</v>
      </c>
      <c r="G9687">
        <f>DAY(Table1[[#This Row],[Date of Admission]])</f>
        <v>1</v>
      </c>
      <c r="H9687" t="str">
        <f>TEXT(Table1[[#This Row],[Date of Admission]],"dddd")</f>
        <v>Wednesday</v>
      </c>
      <c r="I9687">
        <f>WEEKDAY(Table1[[#This Row],[Date of Admission]],2)</f>
        <v>3</v>
      </c>
      <c r="J9687" t="str">
        <f>IF(OR(Table1[[#This Row],[Weekday Number]]=6,Table1[[#This Row],[Weekday Number]]=7),"Weekend","Weekday")</f>
        <v>Weekday</v>
      </c>
      <c r="K96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87" t="s">
        <v>20685</v>
      </c>
      <c r="M9687" t="s">
        <v>25831</v>
      </c>
      <c r="N9687" t="s">
        <v>25</v>
      </c>
      <c r="O9687">
        <v>17823.176039999998</v>
      </c>
      <c r="P9687">
        <v>495</v>
      </c>
      <c r="Q9687" t="s">
        <v>49</v>
      </c>
      <c r="R9687" s="1">
        <v>44541</v>
      </c>
      <c r="S9687">
        <f>WEEKDAY(Table1[[#This Row],[Discharge Date]],2)</f>
        <v>6</v>
      </c>
      <c r="T9687" t="s">
        <v>27</v>
      </c>
      <c r="U9687" t="s">
        <v>28</v>
      </c>
      <c r="V9687" t="s">
        <v>40</v>
      </c>
    </row>
    <row r="9688" spans="1:22" x14ac:dyDescent="0.35">
      <c r="A9688" t="s">
        <v>25832</v>
      </c>
      <c r="B9688">
        <v>70</v>
      </c>
      <c r="C9688" t="s">
        <v>31</v>
      </c>
      <c r="D9688" t="s">
        <v>32</v>
      </c>
      <c r="E9688" t="s">
        <v>78</v>
      </c>
      <c r="F9688" s="1">
        <v>43720</v>
      </c>
      <c r="G9688">
        <f>DAY(Table1[[#This Row],[Date of Admission]])</f>
        <v>12</v>
      </c>
      <c r="H9688" t="str">
        <f>TEXT(Table1[[#This Row],[Date of Admission]],"dddd")</f>
        <v>Thursday</v>
      </c>
      <c r="I9688">
        <f>WEEKDAY(Table1[[#This Row],[Date of Admission]],2)</f>
        <v>4</v>
      </c>
      <c r="J9688" t="str">
        <f>IF(OR(Table1[[#This Row],[Weekday Number]]=6,Table1[[#This Row],[Weekday Number]]=7),"Weekend","Weekday")</f>
        <v>Weekday</v>
      </c>
      <c r="K96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8" t="s">
        <v>25833</v>
      </c>
      <c r="M9688" t="s">
        <v>25834</v>
      </c>
      <c r="N9688" t="s">
        <v>25</v>
      </c>
      <c r="O9688">
        <v>38090.938430000002</v>
      </c>
      <c r="P9688">
        <v>298</v>
      </c>
      <c r="Q9688" t="s">
        <v>37</v>
      </c>
      <c r="R9688" s="1">
        <v>43745</v>
      </c>
      <c r="S9688">
        <f>WEEKDAY(Table1[[#This Row],[Discharge Date]],2)</f>
        <v>1</v>
      </c>
      <c r="T9688" t="s">
        <v>38</v>
      </c>
      <c r="U9688" t="s">
        <v>28</v>
      </c>
      <c r="V9688" t="s">
        <v>29</v>
      </c>
    </row>
    <row r="9689" spans="1:22" x14ac:dyDescent="0.35">
      <c r="A9689" t="s">
        <v>25835</v>
      </c>
      <c r="B9689">
        <v>37</v>
      </c>
      <c r="C9689" t="s">
        <v>31</v>
      </c>
      <c r="D9689" t="s">
        <v>21</v>
      </c>
      <c r="E9689" t="s">
        <v>53</v>
      </c>
      <c r="F9689" s="1">
        <v>44576</v>
      </c>
      <c r="G9689">
        <f>DAY(Table1[[#This Row],[Date of Admission]])</f>
        <v>15</v>
      </c>
      <c r="H9689" t="str">
        <f>TEXT(Table1[[#This Row],[Date of Admission]],"dddd")</f>
        <v>Saturday</v>
      </c>
      <c r="I9689">
        <f>WEEKDAY(Table1[[#This Row],[Date of Admission]],2)</f>
        <v>6</v>
      </c>
      <c r="J9689" t="str">
        <f>IF(OR(Table1[[#This Row],[Weekday Number]]=6,Table1[[#This Row],[Weekday Number]]=7),"Weekend","Weekday")</f>
        <v>Weekend</v>
      </c>
      <c r="K96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89" t="s">
        <v>25836</v>
      </c>
      <c r="M9689" t="s">
        <v>25837</v>
      </c>
      <c r="N9689" t="s">
        <v>25</v>
      </c>
      <c r="O9689">
        <v>25144.71905</v>
      </c>
      <c r="P9689">
        <v>219</v>
      </c>
      <c r="Q9689" t="s">
        <v>26</v>
      </c>
      <c r="R9689" s="1">
        <v>44577</v>
      </c>
      <c r="S9689">
        <f>WEEKDAY(Table1[[#This Row],[Discharge Date]],2)</f>
        <v>7</v>
      </c>
      <c r="T9689" t="s">
        <v>56</v>
      </c>
      <c r="U9689" t="s">
        <v>39</v>
      </c>
      <c r="V9689" t="s">
        <v>40</v>
      </c>
    </row>
    <row r="9690" spans="1:22" x14ac:dyDescent="0.35">
      <c r="A9690" t="s">
        <v>25838</v>
      </c>
      <c r="B9690">
        <v>77</v>
      </c>
      <c r="C9690" t="s">
        <v>31</v>
      </c>
      <c r="D9690" t="s">
        <v>32</v>
      </c>
      <c r="E9690" t="s">
        <v>53</v>
      </c>
      <c r="F9690" s="1">
        <v>45175</v>
      </c>
      <c r="G9690">
        <f>DAY(Table1[[#This Row],[Date of Admission]])</f>
        <v>6</v>
      </c>
      <c r="H9690" t="str">
        <f>TEXT(Table1[[#This Row],[Date of Admission]],"dddd")</f>
        <v>Wednesday</v>
      </c>
      <c r="I9690">
        <f>WEEKDAY(Table1[[#This Row],[Date of Admission]],2)</f>
        <v>3</v>
      </c>
      <c r="J9690" t="str">
        <f>IF(OR(Table1[[#This Row],[Weekday Number]]=6,Table1[[#This Row],[Weekday Number]]=7),"Weekend","Weekday")</f>
        <v>Weekday</v>
      </c>
      <c r="K96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0" t="s">
        <v>25839</v>
      </c>
      <c r="M9690" t="s">
        <v>25840</v>
      </c>
      <c r="N9690" t="s">
        <v>25</v>
      </c>
      <c r="O9690">
        <v>38350.515899999999</v>
      </c>
      <c r="P9690">
        <v>193</v>
      </c>
      <c r="Q9690" t="s">
        <v>49</v>
      </c>
      <c r="R9690" s="1">
        <v>45195</v>
      </c>
      <c r="S9690">
        <f>WEEKDAY(Table1[[#This Row],[Discharge Date]],2)</f>
        <v>2</v>
      </c>
      <c r="T9690" t="s">
        <v>38</v>
      </c>
      <c r="U9690" t="s">
        <v>51</v>
      </c>
      <c r="V9690" t="s">
        <v>29</v>
      </c>
    </row>
    <row r="9691" spans="1:22" x14ac:dyDescent="0.35">
      <c r="A9691" t="s">
        <v>18717</v>
      </c>
      <c r="B9691">
        <v>74</v>
      </c>
      <c r="C9691" t="s">
        <v>20</v>
      </c>
      <c r="D9691" t="s">
        <v>71</v>
      </c>
      <c r="E9691" t="s">
        <v>62</v>
      </c>
      <c r="F9691" s="1">
        <v>44359</v>
      </c>
      <c r="G9691">
        <f>DAY(Table1[[#This Row],[Date of Admission]])</f>
        <v>12</v>
      </c>
      <c r="H9691" t="str">
        <f>TEXT(Table1[[#This Row],[Date of Admission]],"dddd")</f>
        <v>Saturday</v>
      </c>
      <c r="I9691">
        <f>WEEKDAY(Table1[[#This Row],[Date of Admission]],2)</f>
        <v>6</v>
      </c>
      <c r="J9691" t="str">
        <f>IF(OR(Table1[[#This Row],[Weekday Number]]=6,Table1[[#This Row],[Weekday Number]]=7),"Weekend","Weekday")</f>
        <v>Weekend</v>
      </c>
      <c r="K96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1" t="s">
        <v>25841</v>
      </c>
      <c r="M9691" t="s">
        <v>25842</v>
      </c>
      <c r="N9691" t="s">
        <v>25</v>
      </c>
      <c r="O9691">
        <v>21073.76469</v>
      </c>
      <c r="P9691">
        <v>192</v>
      </c>
      <c r="Q9691" t="s">
        <v>26</v>
      </c>
      <c r="R9691" s="1">
        <v>44366</v>
      </c>
      <c r="S9691">
        <f>WEEKDAY(Table1[[#This Row],[Discharge Date]],2)</f>
        <v>6</v>
      </c>
      <c r="T9691" t="s">
        <v>56</v>
      </c>
      <c r="U9691" t="s">
        <v>28</v>
      </c>
      <c r="V9691" t="s">
        <v>29</v>
      </c>
    </row>
    <row r="9692" spans="1:22" x14ac:dyDescent="0.35">
      <c r="A9692" t="s">
        <v>25843</v>
      </c>
      <c r="B9692">
        <v>28</v>
      </c>
      <c r="C9692" t="s">
        <v>20</v>
      </c>
      <c r="D9692" t="s">
        <v>239</v>
      </c>
      <c r="E9692" t="s">
        <v>33</v>
      </c>
      <c r="F9692" s="1">
        <v>44468</v>
      </c>
      <c r="G9692">
        <f>DAY(Table1[[#This Row],[Date of Admission]])</f>
        <v>29</v>
      </c>
      <c r="H9692" t="str">
        <f>TEXT(Table1[[#This Row],[Date of Admission]],"dddd")</f>
        <v>Wednesday</v>
      </c>
      <c r="I9692">
        <f>WEEKDAY(Table1[[#This Row],[Date of Admission]],2)</f>
        <v>3</v>
      </c>
      <c r="J9692" t="str">
        <f>IF(OR(Table1[[#This Row],[Weekday Number]]=6,Table1[[#This Row],[Weekday Number]]=7),"Weekend","Weekday")</f>
        <v>Weekday</v>
      </c>
      <c r="K96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92" t="s">
        <v>25844</v>
      </c>
      <c r="M9692" t="s">
        <v>25845</v>
      </c>
      <c r="N9692" t="s">
        <v>36</v>
      </c>
      <c r="O9692">
        <v>38696.048669999996</v>
      </c>
      <c r="P9692">
        <v>460</v>
      </c>
      <c r="Q9692" t="s">
        <v>49</v>
      </c>
      <c r="R9692" s="1">
        <v>44493</v>
      </c>
      <c r="S9692">
        <f>WEEKDAY(Table1[[#This Row],[Discharge Date]],2)</f>
        <v>7</v>
      </c>
      <c r="T9692" t="s">
        <v>27</v>
      </c>
      <c r="U9692" t="s">
        <v>39</v>
      </c>
      <c r="V9692" t="s">
        <v>40</v>
      </c>
    </row>
    <row r="9693" spans="1:22" x14ac:dyDescent="0.35">
      <c r="A9693" t="s">
        <v>25846</v>
      </c>
      <c r="B9693">
        <v>50</v>
      </c>
      <c r="C9693" t="s">
        <v>31</v>
      </c>
      <c r="D9693" t="s">
        <v>42</v>
      </c>
      <c r="E9693" t="s">
        <v>43</v>
      </c>
      <c r="F9693" s="1">
        <v>44837</v>
      </c>
      <c r="G9693">
        <f>DAY(Table1[[#This Row],[Date of Admission]])</f>
        <v>3</v>
      </c>
      <c r="H9693" t="str">
        <f>TEXT(Table1[[#This Row],[Date of Admission]],"dddd")</f>
        <v>Monday</v>
      </c>
      <c r="I9693">
        <f>WEEKDAY(Table1[[#This Row],[Date of Admission]],2)</f>
        <v>1</v>
      </c>
      <c r="J9693" t="str">
        <f>IF(OR(Table1[[#This Row],[Weekday Number]]=6,Table1[[#This Row],[Weekday Number]]=7),"Weekend","Weekday")</f>
        <v>Weekday</v>
      </c>
      <c r="K96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93" t="s">
        <v>25847</v>
      </c>
      <c r="M9693" t="s">
        <v>12540</v>
      </c>
      <c r="N9693" t="s">
        <v>36</v>
      </c>
      <c r="O9693">
        <v>3730.1966000000002</v>
      </c>
      <c r="P9693">
        <v>396</v>
      </c>
      <c r="Q9693" t="s">
        <v>26</v>
      </c>
      <c r="R9693" s="1">
        <v>44841</v>
      </c>
      <c r="S9693">
        <f>WEEKDAY(Table1[[#This Row],[Discharge Date]],2)</f>
        <v>5</v>
      </c>
      <c r="T9693" t="s">
        <v>94</v>
      </c>
      <c r="U9693" t="s">
        <v>51</v>
      </c>
      <c r="V9693" t="s">
        <v>40</v>
      </c>
    </row>
    <row r="9694" spans="1:22" x14ac:dyDescent="0.35">
      <c r="A9694" t="s">
        <v>25848</v>
      </c>
      <c r="B9694">
        <v>45</v>
      </c>
      <c r="C9694" t="s">
        <v>31</v>
      </c>
      <c r="D9694" t="s">
        <v>32</v>
      </c>
      <c r="E9694" t="s">
        <v>22</v>
      </c>
      <c r="F9694" s="1">
        <v>43792</v>
      </c>
      <c r="G9694">
        <f>DAY(Table1[[#This Row],[Date of Admission]])</f>
        <v>23</v>
      </c>
      <c r="H9694" t="str">
        <f>TEXT(Table1[[#This Row],[Date of Admission]],"dddd")</f>
        <v>Saturday</v>
      </c>
      <c r="I9694">
        <f>WEEKDAY(Table1[[#This Row],[Date of Admission]],2)</f>
        <v>6</v>
      </c>
      <c r="J9694" t="str">
        <f>IF(OR(Table1[[#This Row],[Weekday Number]]=6,Table1[[#This Row],[Weekday Number]]=7),"Weekend","Weekday")</f>
        <v>Weekend</v>
      </c>
      <c r="K96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4" t="s">
        <v>25849</v>
      </c>
      <c r="M9694" t="s">
        <v>25850</v>
      </c>
      <c r="N9694" t="s">
        <v>69</v>
      </c>
      <c r="O9694">
        <v>18291.789990000001</v>
      </c>
      <c r="P9694">
        <v>114</v>
      </c>
      <c r="Q9694" t="s">
        <v>37</v>
      </c>
      <c r="R9694" s="1">
        <v>43795</v>
      </c>
      <c r="S9694">
        <f>WEEKDAY(Table1[[#This Row],[Discharge Date]],2)</f>
        <v>2</v>
      </c>
      <c r="T9694" t="s">
        <v>50</v>
      </c>
      <c r="U9694" t="s">
        <v>51</v>
      </c>
      <c r="V9694" t="s">
        <v>40</v>
      </c>
    </row>
    <row r="9695" spans="1:22" x14ac:dyDescent="0.35">
      <c r="A9695" t="s">
        <v>25851</v>
      </c>
      <c r="B9695">
        <v>57</v>
      </c>
      <c r="C9695" t="s">
        <v>20</v>
      </c>
      <c r="D9695" t="s">
        <v>42</v>
      </c>
      <c r="E9695" t="s">
        <v>22</v>
      </c>
      <c r="F9695" s="1">
        <v>44083</v>
      </c>
      <c r="G9695">
        <f>DAY(Table1[[#This Row],[Date of Admission]])</f>
        <v>9</v>
      </c>
      <c r="H9695" t="str">
        <f>TEXT(Table1[[#This Row],[Date of Admission]],"dddd")</f>
        <v>Wednesday</v>
      </c>
      <c r="I9695">
        <f>WEEKDAY(Table1[[#This Row],[Date of Admission]],2)</f>
        <v>3</v>
      </c>
      <c r="J9695" t="str">
        <f>IF(OR(Table1[[#This Row],[Weekday Number]]=6,Table1[[#This Row],[Weekday Number]]=7),"Weekend","Weekday")</f>
        <v>Weekday</v>
      </c>
      <c r="K96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5" t="s">
        <v>25852</v>
      </c>
      <c r="M9695" t="s">
        <v>25853</v>
      </c>
      <c r="N9695" t="s">
        <v>60</v>
      </c>
      <c r="O9695">
        <v>14356.96508</v>
      </c>
      <c r="P9695">
        <v>320</v>
      </c>
      <c r="Q9695" t="s">
        <v>49</v>
      </c>
      <c r="R9695" s="1">
        <v>44100</v>
      </c>
      <c r="S9695">
        <f>WEEKDAY(Table1[[#This Row],[Discharge Date]],2)</f>
        <v>6</v>
      </c>
      <c r="T9695" t="s">
        <v>27</v>
      </c>
      <c r="U9695" t="s">
        <v>39</v>
      </c>
      <c r="V9695" t="s">
        <v>40</v>
      </c>
    </row>
    <row r="9696" spans="1:22" x14ac:dyDescent="0.35">
      <c r="A9696" t="s">
        <v>25854</v>
      </c>
      <c r="B9696">
        <v>56</v>
      </c>
      <c r="C9696" t="s">
        <v>31</v>
      </c>
      <c r="D9696" t="s">
        <v>21</v>
      </c>
      <c r="E9696" t="s">
        <v>78</v>
      </c>
      <c r="F9696" s="1">
        <v>44053</v>
      </c>
      <c r="G9696">
        <f>DAY(Table1[[#This Row],[Date of Admission]])</f>
        <v>10</v>
      </c>
      <c r="H9696" t="str">
        <f>TEXT(Table1[[#This Row],[Date of Admission]],"dddd")</f>
        <v>Monday</v>
      </c>
      <c r="I9696">
        <f>WEEKDAY(Table1[[#This Row],[Date of Admission]],2)</f>
        <v>1</v>
      </c>
      <c r="J9696" t="str">
        <f>IF(OR(Table1[[#This Row],[Weekday Number]]=6,Table1[[#This Row],[Weekday Number]]=7),"Weekend","Weekday")</f>
        <v>Weekday</v>
      </c>
      <c r="K96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6" t="s">
        <v>25855</v>
      </c>
      <c r="M9696" t="s">
        <v>10118</v>
      </c>
      <c r="N9696" t="s">
        <v>69</v>
      </c>
      <c r="O9696">
        <v>10718.68497</v>
      </c>
      <c r="P9696">
        <v>172</v>
      </c>
      <c r="Q9696" t="s">
        <v>49</v>
      </c>
      <c r="R9696" s="1">
        <v>44057</v>
      </c>
      <c r="S9696">
        <f>WEEKDAY(Table1[[#This Row],[Discharge Date]],2)</f>
        <v>5</v>
      </c>
      <c r="T9696" t="s">
        <v>27</v>
      </c>
      <c r="U9696" t="s">
        <v>51</v>
      </c>
      <c r="V9696" t="s">
        <v>40</v>
      </c>
    </row>
    <row r="9697" spans="1:22" x14ac:dyDescent="0.35">
      <c r="A9697" t="s">
        <v>25856</v>
      </c>
      <c r="B9697">
        <v>20</v>
      </c>
      <c r="C9697" t="s">
        <v>20</v>
      </c>
      <c r="D9697" t="s">
        <v>99</v>
      </c>
      <c r="E9697" t="s">
        <v>43</v>
      </c>
      <c r="F9697" s="1">
        <v>45225</v>
      </c>
      <c r="G9697">
        <f>DAY(Table1[[#This Row],[Date of Admission]])</f>
        <v>26</v>
      </c>
      <c r="H9697" t="str">
        <f>TEXT(Table1[[#This Row],[Date of Admission]],"dddd")</f>
        <v>Thursday</v>
      </c>
      <c r="I9697">
        <f>WEEKDAY(Table1[[#This Row],[Date of Admission]],2)</f>
        <v>4</v>
      </c>
      <c r="J9697" t="str">
        <f>IF(OR(Table1[[#This Row],[Weekday Number]]=6,Table1[[#This Row],[Weekday Number]]=7),"Weekend","Weekday")</f>
        <v>Weekday</v>
      </c>
      <c r="K96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697" t="s">
        <v>25857</v>
      </c>
      <c r="M9697" t="s">
        <v>25858</v>
      </c>
      <c r="N9697" t="s">
        <v>65</v>
      </c>
      <c r="O9697">
        <v>8368.1242629999997</v>
      </c>
      <c r="P9697">
        <v>253</v>
      </c>
      <c r="Q9697" t="s">
        <v>26</v>
      </c>
      <c r="R9697" s="1">
        <v>45244</v>
      </c>
      <c r="S9697">
        <f>WEEKDAY(Table1[[#This Row],[Discharge Date]],2)</f>
        <v>2</v>
      </c>
      <c r="T9697" t="s">
        <v>56</v>
      </c>
      <c r="U9697" t="s">
        <v>28</v>
      </c>
      <c r="V9697" t="s">
        <v>84</v>
      </c>
    </row>
    <row r="9698" spans="1:22" x14ac:dyDescent="0.35">
      <c r="A9698" t="s">
        <v>25859</v>
      </c>
      <c r="B9698">
        <v>42</v>
      </c>
      <c r="C9698" t="s">
        <v>31</v>
      </c>
      <c r="D9698" t="s">
        <v>32</v>
      </c>
      <c r="E9698" t="s">
        <v>53</v>
      </c>
      <c r="F9698" s="1">
        <v>44930</v>
      </c>
      <c r="G9698">
        <f>DAY(Table1[[#This Row],[Date of Admission]])</f>
        <v>4</v>
      </c>
      <c r="H9698" t="str">
        <f>TEXT(Table1[[#This Row],[Date of Admission]],"dddd")</f>
        <v>Wednesday</v>
      </c>
      <c r="I9698">
        <f>WEEKDAY(Table1[[#This Row],[Date of Admission]],2)</f>
        <v>3</v>
      </c>
      <c r="J9698" t="str">
        <f>IF(OR(Table1[[#This Row],[Weekday Number]]=6,Table1[[#This Row],[Weekday Number]]=7),"Weekend","Weekday")</f>
        <v>Weekday</v>
      </c>
      <c r="K96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698" t="s">
        <v>25860</v>
      </c>
      <c r="M9698" t="s">
        <v>25861</v>
      </c>
      <c r="N9698" t="s">
        <v>60</v>
      </c>
      <c r="O9698">
        <v>9024.7940190000008</v>
      </c>
      <c r="P9698">
        <v>138</v>
      </c>
      <c r="Q9698" t="s">
        <v>26</v>
      </c>
      <c r="R9698" s="1">
        <v>44950</v>
      </c>
      <c r="S9698">
        <f>WEEKDAY(Table1[[#This Row],[Discharge Date]],2)</f>
        <v>2</v>
      </c>
      <c r="T9698" t="s">
        <v>50</v>
      </c>
      <c r="U9698" t="s">
        <v>39</v>
      </c>
      <c r="V9698" t="s">
        <v>40</v>
      </c>
    </row>
    <row r="9699" spans="1:22" x14ac:dyDescent="0.35">
      <c r="A9699" t="s">
        <v>25862</v>
      </c>
      <c r="B9699">
        <v>36</v>
      </c>
      <c r="C9699" t="s">
        <v>31</v>
      </c>
      <c r="D9699" t="s">
        <v>57</v>
      </c>
      <c r="E9699" t="s">
        <v>22</v>
      </c>
      <c r="F9699" s="1">
        <v>43432</v>
      </c>
      <c r="G9699">
        <f>DAY(Table1[[#This Row],[Date of Admission]])</f>
        <v>28</v>
      </c>
      <c r="H9699" t="str">
        <f>TEXT(Table1[[#This Row],[Date of Admission]],"dddd")</f>
        <v>Wednesday</v>
      </c>
      <c r="I9699">
        <f>WEEKDAY(Table1[[#This Row],[Date of Admission]],2)</f>
        <v>3</v>
      </c>
      <c r="J9699" t="str">
        <f>IF(OR(Table1[[#This Row],[Weekday Number]]=6,Table1[[#This Row],[Weekday Number]]=7),"Weekend","Weekday")</f>
        <v>Weekday</v>
      </c>
      <c r="K96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699" t="s">
        <v>13629</v>
      </c>
      <c r="M9699" t="s">
        <v>25863</v>
      </c>
      <c r="N9699" t="s">
        <v>36</v>
      </c>
      <c r="O9699">
        <v>30242.53975</v>
      </c>
      <c r="P9699">
        <v>209</v>
      </c>
      <c r="Q9699" t="s">
        <v>37</v>
      </c>
      <c r="R9699" s="1">
        <v>43441</v>
      </c>
      <c r="S9699">
        <f>WEEKDAY(Table1[[#This Row],[Discharge Date]],2)</f>
        <v>5</v>
      </c>
      <c r="T9699" t="s">
        <v>56</v>
      </c>
      <c r="U9699" t="s">
        <v>39</v>
      </c>
      <c r="V9699" t="s">
        <v>40</v>
      </c>
    </row>
    <row r="9700" spans="1:22" x14ac:dyDescent="0.35">
      <c r="A9700" t="s">
        <v>25864</v>
      </c>
      <c r="B9700">
        <v>74</v>
      </c>
      <c r="C9700" t="s">
        <v>31</v>
      </c>
      <c r="D9700" t="s">
        <v>21</v>
      </c>
      <c r="E9700" t="s">
        <v>78</v>
      </c>
      <c r="F9700" s="1">
        <v>44102</v>
      </c>
      <c r="G9700">
        <f>DAY(Table1[[#This Row],[Date of Admission]])</f>
        <v>28</v>
      </c>
      <c r="H9700" t="str">
        <f>TEXT(Table1[[#This Row],[Date of Admission]],"dddd")</f>
        <v>Monday</v>
      </c>
      <c r="I9700">
        <f>WEEKDAY(Table1[[#This Row],[Date of Admission]],2)</f>
        <v>1</v>
      </c>
      <c r="J9700" t="str">
        <f>IF(OR(Table1[[#This Row],[Weekday Number]]=6,Table1[[#This Row],[Weekday Number]]=7),"Weekend","Weekday")</f>
        <v>Weekday</v>
      </c>
      <c r="K97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00" t="s">
        <v>25865</v>
      </c>
      <c r="M9700" t="s">
        <v>25866</v>
      </c>
      <c r="N9700" t="s">
        <v>25</v>
      </c>
      <c r="O9700">
        <v>47627.392359999998</v>
      </c>
      <c r="P9700">
        <v>140</v>
      </c>
      <c r="Q9700" t="s">
        <v>37</v>
      </c>
      <c r="R9700" s="1">
        <v>44113</v>
      </c>
      <c r="S9700">
        <f>WEEKDAY(Table1[[#This Row],[Discharge Date]],2)</f>
        <v>5</v>
      </c>
      <c r="T9700" t="s">
        <v>38</v>
      </c>
      <c r="U9700" t="s">
        <v>51</v>
      </c>
      <c r="V9700" t="s">
        <v>29</v>
      </c>
    </row>
    <row r="9701" spans="1:22" x14ac:dyDescent="0.35">
      <c r="A9701" t="s">
        <v>23302</v>
      </c>
      <c r="B9701">
        <v>67</v>
      </c>
      <c r="C9701" t="s">
        <v>20</v>
      </c>
      <c r="D9701" t="s">
        <v>124</v>
      </c>
      <c r="E9701" t="s">
        <v>22</v>
      </c>
      <c r="F9701" s="1">
        <v>43671</v>
      </c>
      <c r="G9701">
        <f>DAY(Table1[[#This Row],[Date of Admission]])</f>
        <v>25</v>
      </c>
      <c r="H9701" t="str">
        <f>TEXT(Table1[[#This Row],[Date of Admission]],"dddd")</f>
        <v>Thursday</v>
      </c>
      <c r="I9701">
        <f>WEEKDAY(Table1[[#This Row],[Date of Admission]],2)</f>
        <v>4</v>
      </c>
      <c r="J9701" t="str">
        <f>IF(OR(Table1[[#This Row],[Weekday Number]]=6,Table1[[#This Row],[Weekday Number]]=7),"Weekend","Weekday")</f>
        <v>Weekday</v>
      </c>
      <c r="K97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01" t="s">
        <v>13997</v>
      </c>
      <c r="M9701" t="s">
        <v>25867</v>
      </c>
      <c r="N9701" t="s">
        <v>25</v>
      </c>
      <c r="O9701">
        <v>27456.894810000002</v>
      </c>
      <c r="P9701">
        <v>262</v>
      </c>
      <c r="Q9701" t="s">
        <v>49</v>
      </c>
      <c r="R9701" s="1">
        <v>43701</v>
      </c>
      <c r="S9701">
        <f>WEEKDAY(Table1[[#This Row],[Discharge Date]],2)</f>
        <v>6</v>
      </c>
      <c r="T9701" t="s">
        <v>27</v>
      </c>
      <c r="U9701" t="s">
        <v>39</v>
      </c>
      <c r="V9701" t="s">
        <v>29</v>
      </c>
    </row>
    <row r="9702" spans="1:22" x14ac:dyDescent="0.35">
      <c r="A9702" t="s">
        <v>25868</v>
      </c>
      <c r="B9702">
        <v>85</v>
      </c>
      <c r="C9702" t="s">
        <v>20</v>
      </c>
      <c r="D9702" t="s">
        <v>21</v>
      </c>
      <c r="E9702" t="s">
        <v>62</v>
      </c>
      <c r="F9702" s="1">
        <v>43567</v>
      </c>
      <c r="G9702">
        <f>DAY(Table1[[#This Row],[Date of Admission]])</f>
        <v>12</v>
      </c>
      <c r="H9702" t="str">
        <f>TEXT(Table1[[#This Row],[Date of Admission]],"dddd")</f>
        <v>Friday</v>
      </c>
      <c r="I9702">
        <f>WEEKDAY(Table1[[#This Row],[Date of Admission]],2)</f>
        <v>5</v>
      </c>
      <c r="J9702" t="str">
        <f>IF(OR(Table1[[#This Row],[Weekday Number]]=6,Table1[[#This Row],[Weekday Number]]=7),"Weekend","Weekday")</f>
        <v>Weekday</v>
      </c>
      <c r="K97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02" t="s">
        <v>25869</v>
      </c>
      <c r="M9702" t="s">
        <v>25870</v>
      </c>
      <c r="N9702" t="s">
        <v>25</v>
      </c>
      <c r="O9702">
        <v>3850.268466</v>
      </c>
      <c r="P9702">
        <v>339</v>
      </c>
      <c r="Q9702" t="s">
        <v>37</v>
      </c>
      <c r="R9702" s="1">
        <v>43596</v>
      </c>
      <c r="S9702">
        <f>WEEKDAY(Table1[[#This Row],[Discharge Date]],2)</f>
        <v>6</v>
      </c>
      <c r="T9702" t="s">
        <v>50</v>
      </c>
      <c r="U9702" t="s">
        <v>51</v>
      </c>
      <c r="V9702" t="s">
        <v>29</v>
      </c>
    </row>
    <row r="9703" spans="1:22" x14ac:dyDescent="0.35">
      <c r="A9703" t="s">
        <v>25871</v>
      </c>
      <c r="B9703">
        <v>37</v>
      </c>
      <c r="C9703" t="s">
        <v>31</v>
      </c>
      <c r="D9703" t="s">
        <v>32</v>
      </c>
      <c r="E9703" t="s">
        <v>62</v>
      </c>
      <c r="F9703" s="1">
        <v>43583</v>
      </c>
      <c r="G9703">
        <f>DAY(Table1[[#This Row],[Date of Admission]])</f>
        <v>28</v>
      </c>
      <c r="H9703" t="str">
        <f>TEXT(Table1[[#This Row],[Date of Admission]],"dddd")</f>
        <v>Sunday</v>
      </c>
      <c r="I9703">
        <f>WEEKDAY(Table1[[#This Row],[Date of Admission]],2)</f>
        <v>7</v>
      </c>
      <c r="J9703" t="str">
        <f>IF(OR(Table1[[#This Row],[Weekday Number]]=6,Table1[[#This Row],[Weekday Number]]=7),"Weekend","Weekday")</f>
        <v>Weekend</v>
      </c>
      <c r="K97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03" t="s">
        <v>25872</v>
      </c>
      <c r="M9703" t="s">
        <v>25873</v>
      </c>
      <c r="N9703" t="s">
        <v>25</v>
      </c>
      <c r="O9703">
        <v>19888.718420000001</v>
      </c>
      <c r="P9703">
        <v>220</v>
      </c>
      <c r="Q9703" t="s">
        <v>49</v>
      </c>
      <c r="R9703" s="1">
        <v>43592</v>
      </c>
      <c r="S9703">
        <f>WEEKDAY(Table1[[#This Row],[Discharge Date]],2)</f>
        <v>2</v>
      </c>
      <c r="T9703" t="s">
        <v>56</v>
      </c>
      <c r="U9703" t="s">
        <v>51</v>
      </c>
      <c r="V9703" t="s">
        <v>40</v>
      </c>
    </row>
    <row r="9704" spans="1:22" x14ac:dyDescent="0.35">
      <c r="A9704" t="s">
        <v>21702</v>
      </c>
      <c r="B9704">
        <v>58</v>
      </c>
      <c r="C9704" t="s">
        <v>31</v>
      </c>
      <c r="D9704" t="s">
        <v>124</v>
      </c>
      <c r="E9704" t="s">
        <v>62</v>
      </c>
      <c r="F9704" s="1">
        <v>44922</v>
      </c>
      <c r="G9704">
        <f>DAY(Table1[[#This Row],[Date of Admission]])</f>
        <v>27</v>
      </c>
      <c r="H9704" t="str">
        <f>TEXT(Table1[[#This Row],[Date of Admission]],"dddd")</f>
        <v>Tuesday</v>
      </c>
      <c r="I9704">
        <f>WEEKDAY(Table1[[#This Row],[Date of Admission]],2)</f>
        <v>2</v>
      </c>
      <c r="J9704" t="str">
        <f>IF(OR(Table1[[#This Row],[Weekday Number]]=6,Table1[[#This Row],[Weekday Number]]=7),"Weekend","Weekday")</f>
        <v>Weekday</v>
      </c>
      <c r="K97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04" t="s">
        <v>18815</v>
      </c>
      <c r="M9704" t="s">
        <v>25874</v>
      </c>
      <c r="N9704" t="s">
        <v>25</v>
      </c>
      <c r="O9704">
        <v>18886.540580000001</v>
      </c>
      <c r="P9704">
        <v>129</v>
      </c>
      <c r="Q9704" t="s">
        <v>37</v>
      </c>
      <c r="R9704" s="1">
        <v>44948</v>
      </c>
      <c r="S9704">
        <f>WEEKDAY(Table1[[#This Row],[Discharge Date]],2)</f>
        <v>7</v>
      </c>
      <c r="T9704" t="s">
        <v>94</v>
      </c>
      <c r="U9704" t="s">
        <v>28</v>
      </c>
      <c r="V9704" t="s">
        <v>40</v>
      </c>
    </row>
    <row r="9705" spans="1:22" x14ac:dyDescent="0.35">
      <c r="A9705" t="s">
        <v>25875</v>
      </c>
      <c r="B9705">
        <v>82</v>
      </c>
      <c r="C9705" t="s">
        <v>31</v>
      </c>
      <c r="D9705" t="s">
        <v>99</v>
      </c>
      <c r="E9705" t="s">
        <v>53</v>
      </c>
      <c r="F9705" s="1">
        <v>43673</v>
      </c>
      <c r="G9705">
        <f>DAY(Table1[[#This Row],[Date of Admission]])</f>
        <v>27</v>
      </c>
      <c r="H9705" t="str">
        <f>TEXT(Table1[[#This Row],[Date of Admission]],"dddd")</f>
        <v>Saturday</v>
      </c>
      <c r="I9705">
        <f>WEEKDAY(Table1[[#This Row],[Date of Admission]],2)</f>
        <v>6</v>
      </c>
      <c r="J9705" t="str">
        <f>IF(OR(Table1[[#This Row],[Weekday Number]]=6,Table1[[#This Row],[Weekday Number]]=7),"Weekend","Weekday")</f>
        <v>Weekend</v>
      </c>
      <c r="K97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05" t="s">
        <v>25876</v>
      </c>
      <c r="M9705" t="s">
        <v>25877</v>
      </c>
      <c r="N9705" t="s">
        <v>25</v>
      </c>
      <c r="O9705">
        <v>4724.8423140000004</v>
      </c>
      <c r="P9705">
        <v>176</v>
      </c>
      <c r="Q9705" t="s">
        <v>49</v>
      </c>
      <c r="R9705" s="1">
        <v>43684</v>
      </c>
      <c r="S9705">
        <f>WEEKDAY(Table1[[#This Row],[Discharge Date]],2)</f>
        <v>3</v>
      </c>
      <c r="T9705" t="s">
        <v>56</v>
      </c>
      <c r="U9705" t="s">
        <v>28</v>
      </c>
      <c r="V9705" t="s">
        <v>29</v>
      </c>
    </row>
    <row r="9706" spans="1:22" x14ac:dyDescent="0.35">
      <c r="A9706" t="s">
        <v>25878</v>
      </c>
      <c r="B9706">
        <v>32</v>
      </c>
      <c r="C9706" t="s">
        <v>31</v>
      </c>
      <c r="D9706" t="s">
        <v>42</v>
      </c>
      <c r="E9706" t="s">
        <v>33</v>
      </c>
      <c r="F9706" s="1">
        <v>43933</v>
      </c>
      <c r="G9706">
        <f>DAY(Table1[[#This Row],[Date of Admission]])</f>
        <v>12</v>
      </c>
      <c r="H9706" t="str">
        <f>TEXT(Table1[[#This Row],[Date of Admission]],"dddd")</f>
        <v>Sunday</v>
      </c>
      <c r="I9706">
        <f>WEEKDAY(Table1[[#This Row],[Date of Admission]],2)</f>
        <v>7</v>
      </c>
      <c r="J9706" t="str">
        <f>IF(OR(Table1[[#This Row],[Weekday Number]]=6,Table1[[#This Row],[Weekday Number]]=7),"Weekend","Weekday")</f>
        <v>Weekend</v>
      </c>
      <c r="K97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06" t="s">
        <v>25879</v>
      </c>
      <c r="M9706" t="s">
        <v>25880</v>
      </c>
      <c r="N9706" t="s">
        <v>36</v>
      </c>
      <c r="O9706">
        <v>17261.128290000001</v>
      </c>
      <c r="P9706">
        <v>334</v>
      </c>
      <c r="Q9706" t="s">
        <v>37</v>
      </c>
      <c r="R9706" s="1">
        <v>43957</v>
      </c>
      <c r="S9706">
        <f>WEEKDAY(Table1[[#This Row],[Discharge Date]],2)</f>
        <v>3</v>
      </c>
      <c r="T9706" t="s">
        <v>38</v>
      </c>
      <c r="U9706" t="s">
        <v>28</v>
      </c>
      <c r="V9706" t="s">
        <v>40</v>
      </c>
    </row>
    <row r="9707" spans="1:22" x14ac:dyDescent="0.35">
      <c r="A9707" t="s">
        <v>25881</v>
      </c>
      <c r="B9707">
        <v>49</v>
      </c>
      <c r="C9707" t="s">
        <v>20</v>
      </c>
      <c r="D9707" t="s">
        <v>71</v>
      </c>
      <c r="E9707" t="s">
        <v>43</v>
      </c>
      <c r="F9707" s="1">
        <v>44513</v>
      </c>
      <c r="G9707">
        <f>DAY(Table1[[#This Row],[Date of Admission]])</f>
        <v>13</v>
      </c>
      <c r="H9707" t="str">
        <f>TEXT(Table1[[#This Row],[Date of Admission]],"dddd")</f>
        <v>Saturday</v>
      </c>
      <c r="I9707">
        <f>WEEKDAY(Table1[[#This Row],[Date of Admission]],2)</f>
        <v>6</v>
      </c>
      <c r="J9707" t="str">
        <f>IF(OR(Table1[[#This Row],[Weekday Number]]=6,Table1[[#This Row],[Weekday Number]]=7),"Weekend","Weekday")</f>
        <v>Weekend</v>
      </c>
      <c r="K97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07" t="s">
        <v>25882</v>
      </c>
      <c r="M9707" t="s">
        <v>25883</v>
      </c>
      <c r="N9707" t="s">
        <v>69</v>
      </c>
      <c r="O9707">
        <v>7716.5551919999998</v>
      </c>
      <c r="P9707">
        <v>410</v>
      </c>
      <c r="Q9707" t="s">
        <v>26</v>
      </c>
      <c r="R9707" s="1">
        <v>44536</v>
      </c>
      <c r="S9707">
        <f>WEEKDAY(Table1[[#This Row],[Discharge Date]],2)</f>
        <v>1</v>
      </c>
      <c r="T9707" t="s">
        <v>56</v>
      </c>
      <c r="U9707" t="s">
        <v>51</v>
      </c>
      <c r="V9707" t="s">
        <v>40</v>
      </c>
    </row>
    <row r="9708" spans="1:22" x14ac:dyDescent="0.35">
      <c r="A9708" t="s">
        <v>25884</v>
      </c>
      <c r="B9708">
        <v>24</v>
      </c>
      <c r="C9708" t="s">
        <v>20</v>
      </c>
      <c r="D9708" t="s">
        <v>21</v>
      </c>
      <c r="E9708" t="s">
        <v>22</v>
      </c>
      <c r="F9708" s="1">
        <v>43406</v>
      </c>
      <c r="G9708">
        <f>DAY(Table1[[#This Row],[Date of Admission]])</f>
        <v>2</v>
      </c>
      <c r="H9708" t="str">
        <f>TEXT(Table1[[#This Row],[Date of Admission]],"dddd")</f>
        <v>Friday</v>
      </c>
      <c r="I9708">
        <f>WEEKDAY(Table1[[#This Row],[Date of Admission]],2)</f>
        <v>5</v>
      </c>
      <c r="J9708" t="str">
        <f>IF(OR(Table1[[#This Row],[Weekday Number]]=6,Table1[[#This Row],[Weekday Number]]=7),"Weekend","Weekday")</f>
        <v>Weekday</v>
      </c>
      <c r="K97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08" t="s">
        <v>4542</v>
      </c>
      <c r="M9708" t="s">
        <v>25885</v>
      </c>
      <c r="N9708" t="s">
        <v>69</v>
      </c>
      <c r="O9708">
        <v>39140.119209999997</v>
      </c>
      <c r="P9708">
        <v>363</v>
      </c>
      <c r="Q9708" t="s">
        <v>49</v>
      </c>
      <c r="R9708" s="1">
        <v>43418</v>
      </c>
      <c r="S9708">
        <f>WEEKDAY(Table1[[#This Row],[Discharge Date]],2)</f>
        <v>3</v>
      </c>
      <c r="T9708" t="s">
        <v>27</v>
      </c>
      <c r="U9708" t="s">
        <v>39</v>
      </c>
      <c r="V9708" t="s">
        <v>84</v>
      </c>
    </row>
    <row r="9709" spans="1:22" x14ac:dyDescent="0.35">
      <c r="A9709" t="s">
        <v>25886</v>
      </c>
      <c r="B9709">
        <v>76</v>
      </c>
      <c r="C9709" t="s">
        <v>20</v>
      </c>
      <c r="D9709" t="s">
        <v>99</v>
      </c>
      <c r="E9709" t="s">
        <v>78</v>
      </c>
      <c r="F9709" s="1">
        <v>45050</v>
      </c>
      <c r="G9709">
        <f>DAY(Table1[[#This Row],[Date of Admission]])</f>
        <v>4</v>
      </c>
      <c r="H9709" t="str">
        <f>TEXT(Table1[[#This Row],[Date of Admission]],"dddd")</f>
        <v>Thursday</v>
      </c>
      <c r="I9709">
        <f>WEEKDAY(Table1[[#This Row],[Date of Admission]],2)</f>
        <v>4</v>
      </c>
      <c r="J9709" t="str">
        <f>IF(OR(Table1[[#This Row],[Weekday Number]]=6,Table1[[#This Row],[Weekday Number]]=7),"Weekend","Weekday")</f>
        <v>Weekday</v>
      </c>
      <c r="K97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09" t="s">
        <v>25887</v>
      </c>
      <c r="M9709" t="s">
        <v>25888</v>
      </c>
      <c r="N9709" t="s">
        <v>25</v>
      </c>
      <c r="O9709">
        <v>39359.031660000001</v>
      </c>
      <c r="P9709">
        <v>265</v>
      </c>
      <c r="Q9709" t="s">
        <v>26</v>
      </c>
      <c r="R9709" s="1">
        <v>45068</v>
      </c>
      <c r="S9709">
        <f>WEEKDAY(Table1[[#This Row],[Discharge Date]],2)</f>
        <v>1</v>
      </c>
      <c r="T9709" t="s">
        <v>50</v>
      </c>
      <c r="U9709" t="s">
        <v>39</v>
      </c>
      <c r="V9709" t="s">
        <v>29</v>
      </c>
    </row>
    <row r="9710" spans="1:22" x14ac:dyDescent="0.35">
      <c r="A9710" t="s">
        <v>25889</v>
      </c>
      <c r="B9710">
        <v>41</v>
      </c>
      <c r="C9710" t="s">
        <v>31</v>
      </c>
      <c r="D9710" t="s">
        <v>21</v>
      </c>
      <c r="E9710" t="s">
        <v>33</v>
      </c>
      <c r="F9710" s="1">
        <v>44396</v>
      </c>
      <c r="G9710">
        <f>DAY(Table1[[#This Row],[Date of Admission]])</f>
        <v>19</v>
      </c>
      <c r="H9710" t="str">
        <f>TEXT(Table1[[#This Row],[Date of Admission]],"dddd")</f>
        <v>Monday</v>
      </c>
      <c r="I9710">
        <f>WEEKDAY(Table1[[#This Row],[Date of Admission]],2)</f>
        <v>1</v>
      </c>
      <c r="J9710" t="str">
        <f>IF(OR(Table1[[#This Row],[Weekday Number]]=6,Table1[[#This Row],[Weekday Number]]=7),"Weekend","Weekday")</f>
        <v>Weekday</v>
      </c>
      <c r="K97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0" t="s">
        <v>25890</v>
      </c>
      <c r="M9710" t="s">
        <v>25891</v>
      </c>
      <c r="N9710" t="s">
        <v>25</v>
      </c>
      <c r="O9710">
        <v>26030.393220000002</v>
      </c>
      <c r="P9710">
        <v>149</v>
      </c>
      <c r="Q9710" t="s">
        <v>49</v>
      </c>
      <c r="R9710" s="1">
        <v>44398</v>
      </c>
      <c r="S9710">
        <f>WEEKDAY(Table1[[#This Row],[Discharge Date]],2)</f>
        <v>3</v>
      </c>
      <c r="T9710" t="s">
        <v>50</v>
      </c>
      <c r="U9710" t="s">
        <v>39</v>
      </c>
      <c r="V9710" t="s">
        <v>40</v>
      </c>
    </row>
    <row r="9711" spans="1:22" x14ac:dyDescent="0.35">
      <c r="A9711" t="s">
        <v>25892</v>
      </c>
      <c r="B9711">
        <v>18</v>
      </c>
      <c r="C9711" t="s">
        <v>20</v>
      </c>
      <c r="D9711" t="s">
        <v>42</v>
      </c>
      <c r="E9711" t="s">
        <v>22</v>
      </c>
      <c r="F9711" s="1">
        <v>43841</v>
      </c>
      <c r="G9711">
        <f>DAY(Table1[[#This Row],[Date of Admission]])</f>
        <v>11</v>
      </c>
      <c r="H9711" t="str">
        <f>TEXT(Table1[[#This Row],[Date of Admission]],"dddd")</f>
        <v>Saturday</v>
      </c>
      <c r="I9711">
        <f>WEEKDAY(Table1[[#This Row],[Date of Admission]],2)</f>
        <v>6</v>
      </c>
      <c r="J9711" t="str">
        <f>IF(OR(Table1[[#This Row],[Weekday Number]]=6,Table1[[#This Row],[Weekday Number]]=7),"Weekend","Weekday")</f>
        <v>Weekend</v>
      </c>
      <c r="K97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1" t="s">
        <v>25893</v>
      </c>
      <c r="M9711" t="s">
        <v>25894</v>
      </c>
      <c r="N9711" t="s">
        <v>60</v>
      </c>
      <c r="O9711">
        <v>36023.628720000001</v>
      </c>
      <c r="P9711">
        <v>288</v>
      </c>
      <c r="Q9711" t="s">
        <v>37</v>
      </c>
      <c r="R9711" s="1">
        <v>43866</v>
      </c>
      <c r="S9711">
        <f>WEEKDAY(Table1[[#This Row],[Discharge Date]],2)</f>
        <v>3</v>
      </c>
      <c r="T9711" t="s">
        <v>50</v>
      </c>
      <c r="U9711" t="s">
        <v>51</v>
      </c>
      <c r="V9711" t="s">
        <v>84</v>
      </c>
    </row>
    <row r="9712" spans="1:22" x14ac:dyDescent="0.35">
      <c r="A9712" t="s">
        <v>25895</v>
      </c>
      <c r="B9712">
        <v>71</v>
      </c>
      <c r="C9712" t="s">
        <v>31</v>
      </c>
      <c r="D9712" t="s">
        <v>57</v>
      </c>
      <c r="E9712" t="s">
        <v>62</v>
      </c>
      <c r="F9712" s="1">
        <v>43782</v>
      </c>
      <c r="G9712">
        <f>DAY(Table1[[#This Row],[Date of Admission]])</f>
        <v>13</v>
      </c>
      <c r="H9712" t="str">
        <f>TEXT(Table1[[#This Row],[Date of Admission]],"dddd")</f>
        <v>Wednesday</v>
      </c>
      <c r="I9712">
        <f>WEEKDAY(Table1[[#This Row],[Date of Admission]],2)</f>
        <v>3</v>
      </c>
      <c r="J9712" t="str">
        <f>IF(OR(Table1[[#This Row],[Weekday Number]]=6,Table1[[#This Row],[Weekday Number]]=7),"Weekend","Weekday")</f>
        <v>Weekday</v>
      </c>
      <c r="K97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2" t="s">
        <v>25896</v>
      </c>
      <c r="M9712" t="s">
        <v>25897</v>
      </c>
      <c r="N9712" t="s">
        <v>25</v>
      </c>
      <c r="O9712">
        <v>31908.908920000002</v>
      </c>
      <c r="P9712">
        <v>263</v>
      </c>
      <c r="Q9712" t="s">
        <v>49</v>
      </c>
      <c r="R9712" s="1">
        <v>43796</v>
      </c>
      <c r="S9712">
        <f>WEEKDAY(Table1[[#This Row],[Discharge Date]],2)</f>
        <v>3</v>
      </c>
      <c r="T9712" t="s">
        <v>38</v>
      </c>
      <c r="U9712" t="s">
        <v>51</v>
      </c>
      <c r="V9712" t="s">
        <v>29</v>
      </c>
    </row>
    <row r="9713" spans="1:22" x14ac:dyDescent="0.35">
      <c r="A9713" t="s">
        <v>25898</v>
      </c>
      <c r="B9713">
        <v>66</v>
      </c>
      <c r="C9713" t="s">
        <v>31</v>
      </c>
      <c r="D9713" t="s">
        <v>21</v>
      </c>
      <c r="E9713" t="s">
        <v>78</v>
      </c>
      <c r="F9713" s="1">
        <v>44157</v>
      </c>
      <c r="G9713">
        <f>DAY(Table1[[#This Row],[Date of Admission]])</f>
        <v>22</v>
      </c>
      <c r="H9713" t="str">
        <f>TEXT(Table1[[#This Row],[Date of Admission]],"dddd")</f>
        <v>Sunday</v>
      </c>
      <c r="I9713">
        <f>WEEKDAY(Table1[[#This Row],[Date of Admission]],2)</f>
        <v>7</v>
      </c>
      <c r="J9713" t="str">
        <f>IF(OR(Table1[[#This Row],[Weekday Number]]=6,Table1[[#This Row],[Weekday Number]]=7),"Weekend","Weekday")</f>
        <v>Weekend</v>
      </c>
      <c r="K97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3" t="s">
        <v>25899</v>
      </c>
      <c r="M9713" t="s">
        <v>25900</v>
      </c>
      <c r="N9713" t="s">
        <v>25</v>
      </c>
      <c r="O9713">
        <v>10154.06565</v>
      </c>
      <c r="P9713">
        <v>134</v>
      </c>
      <c r="Q9713" t="s">
        <v>26</v>
      </c>
      <c r="R9713" s="1">
        <v>44168</v>
      </c>
      <c r="S9713">
        <f>WEEKDAY(Table1[[#This Row],[Discharge Date]],2)</f>
        <v>4</v>
      </c>
      <c r="T9713" t="s">
        <v>27</v>
      </c>
      <c r="U9713" t="s">
        <v>39</v>
      </c>
      <c r="V9713" t="s">
        <v>29</v>
      </c>
    </row>
    <row r="9714" spans="1:22" x14ac:dyDescent="0.35">
      <c r="A9714" t="s">
        <v>2924</v>
      </c>
      <c r="B9714">
        <v>25</v>
      </c>
      <c r="C9714" t="s">
        <v>20</v>
      </c>
      <c r="D9714" t="s">
        <v>32</v>
      </c>
      <c r="E9714" t="s">
        <v>78</v>
      </c>
      <c r="F9714" s="1">
        <v>44566</v>
      </c>
      <c r="G9714">
        <f>DAY(Table1[[#This Row],[Date of Admission]])</f>
        <v>5</v>
      </c>
      <c r="H9714" t="str">
        <f>TEXT(Table1[[#This Row],[Date of Admission]],"dddd")</f>
        <v>Wednesday</v>
      </c>
      <c r="I9714">
        <f>WEEKDAY(Table1[[#This Row],[Date of Admission]],2)</f>
        <v>3</v>
      </c>
      <c r="J9714" t="str">
        <f>IF(OR(Table1[[#This Row],[Weekday Number]]=6,Table1[[#This Row],[Weekday Number]]=7),"Weekend","Weekday")</f>
        <v>Weekday</v>
      </c>
      <c r="K97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4" t="s">
        <v>18183</v>
      </c>
      <c r="M9714" t="s">
        <v>25901</v>
      </c>
      <c r="N9714" t="s">
        <v>36</v>
      </c>
      <c r="O9714">
        <v>22064.80992</v>
      </c>
      <c r="P9714">
        <v>265</v>
      </c>
      <c r="Q9714" t="s">
        <v>49</v>
      </c>
      <c r="R9714" s="1">
        <v>44580</v>
      </c>
      <c r="S9714">
        <f>WEEKDAY(Table1[[#This Row],[Discharge Date]],2)</f>
        <v>3</v>
      </c>
      <c r="T9714" t="s">
        <v>94</v>
      </c>
      <c r="U9714" t="s">
        <v>39</v>
      </c>
      <c r="V9714" t="s">
        <v>40</v>
      </c>
    </row>
    <row r="9715" spans="1:22" x14ac:dyDescent="0.35">
      <c r="A9715" t="s">
        <v>25902</v>
      </c>
      <c r="B9715">
        <v>43</v>
      </c>
      <c r="C9715" t="s">
        <v>20</v>
      </c>
      <c r="D9715" t="s">
        <v>42</v>
      </c>
      <c r="E9715" t="s">
        <v>53</v>
      </c>
      <c r="F9715" s="1">
        <v>44109</v>
      </c>
      <c r="G9715">
        <f>DAY(Table1[[#This Row],[Date of Admission]])</f>
        <v>5</v>
      </c>
      <c r="H9715" t="str">
        <f>TEXT(Table1[[#This Row],[Date of Admission]],"dddd")</f>
        <v>Monday</v>
      </c>
      <c r="I9715">
        <f>WEEKDAY(Table1[[#This Row],[Date of Admission]],2)</f>
        <v>1</v>
      </c>
      <c r="J9715" t="str">
        <f>IF(OR(Table1[[#This Row],[Weekday Number]]=6,Table1[[#This Row],[Weekday Number]]=7),"Weekend","Weekday")</f>
        <v>Weekday</v>
      </c>
      <c r="K97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5" t="s">
        <v>25903</v>
      </c>
      <c r="M9715" t="s">
        <v>25904</v>
      </c>
      <c r="N9715" t="s">
        <v>69</v>
      </c>
      <c r="O9715">
        <v>32550.283589999999</v>
      </c>
      <c r="P9715">
        <v>196</v>
      </c>
      <c r="Q9715" t="s">
        <v>49</v>
      </c>
      <c r="R9715" s="1">
        <v>44122</v>
      </c>
      <c r="S9715">
        <f>WEEKDAY(Table1[[#This Row],[Discharge Date]],2)</f>
        <v>7</v>
      </c>
      <c r="T9715" t="s">
        <v>94</v>
      </c>
      <c r="U9715" t="s">
        <v>51</v>
      </c>
      <c r="V9715" t="s">
        <v>40</v>
      </c>
    </row>
    <row r="9716" spans="1:22" x14ac:dyDescent="0.35">
      <c r="A9716" t="s">
        <v>25905</v>
      </c>
      <c r="B9716">
        <v>63</v>
      </c>
      <c r="C9716" t="s">
        <v>20</v>
      </c>
      <c r="D9716" t="s">
        <v>124</v>
      </c>
      <c r="E9716" t="s">
        <v>43</v>
      </c>
      <c r="F9716" s="1">
        <v>45202</v>
      </c>
      <c r="G9716">
        <f>DAY(Table1[[#This Row],[Date of Admission]])</f>
        <v>3</v>
      </c>
      <c r="H9716" t="str">
        <f>TEXT(Table1[[#This Row],[Date of Admission]],"dddd")</f>
        <v>Tuesday</v>
      </c>
      <c r="I9716">
        <f>WEEKDAY(Table1[[#This Row],[Date of Admission]],2)</f>
        <v>2</v>
      </c>
      <c r="J9716" t="str">
        <f>IF(OR(Table1[[#This Row],[Weekday Number]]=6,Table1[[#This Row],[Weekday Number]]=7),"Weekend","Weekday")</f>
        <v>Weekday</v>
      </c>
      <c r="K97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16" t="s">
        <v>25906</v>
      </c>
      <c r="M9716" t="s">
        <v>6946</v>
      </c>
      <c r="N9716" t="s">
        <v>25</v>
      </c>
      <c r="O9716">
        <v>21356.33743</v>
      </c>
      <c r="P9716">
        <v>440</v>
      </c>
      <c r="Q9716" t="s">
        <v>26</v>
      </c>
      <c r="R9716" s="1">
        <v>45203</v>
      </c>
      <c r="S9716">
        <f>WEEKDAY(Table1[[#This Row],[Discharge Date]],2)</f>
        <v>3</v>
      </c>
      <c r="T9716" t="s">
        <v>38</v>
      </c>
      <c r="U9716" t="s">
        <v>28</v>
      </c>
      <c r="V9716" t="s">
        <v>40</v>
      </c>
    </row>
    <row r="9717" spans="1:22" x14ac:dyDescent="0.35">
      <c r="A9717" t="s">
        <v>25907</v>
      </c>
      <c r="B9717">
        <v>67</v>
      </c>
      <c r="C9717" t="s">
        <v>20</v>
      </c>
      <c r="D9717" t="s">
        <v>57</v>
      </c>
      <c r="E9717" t="s">
        <v>78</v>
      </c>
      <c r="F9717" s="1">
        <v>44791</v>
      </c>
      <c r="G9717">
        <f>DAY(Table1[[#This Row],[Date of Admission]])</f>
        <v>18</v>
      </c>
      <c r="H9717" t="str">
        <f>TEXT(Table1[[#This Row],[Date of Admission]],"dddd")</f>
        <v>Thursday</v>
      </c>
      <c r="I9717">
        <f>WEEKDAY(Table1[[#This Row],[Date of Admission]],2)</f>
        <v>4</v>
      </c>
      <c r="J9717" t="str">
        <f>IF(OR(Table1[[#This Row],[Weekday Number]]=6,Table1[[#This Row],[Weekday Number]]=7),"Weekend","Weekday")</f>
        <v>Weekday</v>
      </c>
      <c r="K97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7" t="s">
        <v>23873</v>
      </c>
      <c r="M9717" t="s">
        <v>25908</v>
      </c>
      <c r="N9717" t="s">
        <v>25</v>
      </c>
      <c r="O9717">
        <v>62443.051529999997</v>
      </c>
      <c r="P9717">
        <v>170</v>
      </c>
      <c r="Q9717" t="s">
        <v>26</v>
      </c>
      <c r="R9717" s="1">
        <v>44802</v>
      </c>
      <c r="S9717">
        <f>WEEKDAY(Table1[[#This Row],[Discharge Date]],2)</f>
        <v>1</v>
      </c>
      <c r="T9717" t="s">
        <v>38</v>
      </c>
      <c r="U9717" t="s">
        <v>28</v>
      </c>
      <c r="V9717" t="s">
        <v>29</v>
      </c>
    </row>
    <row r="9718" spans="1:22" x14ac:dyDescent="0.35">
      <c r="A9718" t="s">
        <v>25909</v>
      </c>
      <c r="B9718">
        <v>27</v>
      </c>
      <c r="C9718" t="s">
        <v>20</v>
      </c>
      <c r="D9718" t="s">
        <v>99</v>
      </c>
      <c r="E9718" t="s">
        <v>33</v>
      </c>
      <c r="F9718" s="1">
        <v>44700</v>
      </c>
      <c r="G9718">
        <f>DAY(Table1[[#This Row],[Date of Admission]])</f>
        <v>19</v>
      </c>
      <c r="H9718" t="str">
        <f>TEXT(Table1[[#This Row],[Date of Admission]],"dddd")</f>
        <v>Thursday</v>
      </c>
      <c r="I9718">
        <f>WEEKDAY(Table1[[#This Row],[Date of Admission]],2)</f>
        <v>4</v>
      </c>
      <c r="J9718" t="str">
        <f>IF(OR(Table1[[#This Row],[Weekday Number]]=6,Table1[[#This Row],[Weekday Number]]=7),"Weekend","Weekday")</f>
        <v>Weekday</v>
      </c>
      <c r="K97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8" t="s">
        <v>13589</v>
      </c>
      <c r="M9718" t="s">
        <v>7441</v>
      </c>
      <c r="N9718" t="s">
        <v>69</v>
      </c>
      <c r="O9718">
        <v>31888.630209999999</v>
      </c>
      <c r="P9718">
        <v>317</v>
      </c>
      <c r="Q9718" t="s">
        <v>26</v>
      </c>
      <c r="R9718" s="1">
        <v>44723</v>
      </c>
      <c r="S9718">
        <f>WEEKDAY(Table1[[#This Row],[Discharge Date]],2)</f>
        <v>6</v>
      </c>
      <c r="T9718" t="s">
        <v>50</v>
      </c>
      <c r="U9718" t="s">
        <v>28</v>
      </c>
      <c r="V9718" t="s">
        <v>40</v>
      </c>
    </row>
    <row r="9719" spans="1:22" x14ac:dyDescent="0.35">
      <c r="A9719" t="s">
        <v>25910</v>
      </c>
      <c r="B9719">
        <v>29</v>
      </c>
      <c r="C9719" t="s">
        <v>20</v>
      </c>
      <c r="D9719" t="s">
        <v>124</v>
      </c>
      <c r="E9719" t="s">
        <v>78</v>
      </c>
      <c r="F9719" s="1">
        <v>44329</v>
      </c>
      <c r="G9719">
        <f>DAY(Table1[[#This Row],[Date of Admission]])</f>
        <v>13</v>
      </c>
      <c r="H9719" t="str">
        <f>TEXT(Table1[[#This Row],[Date of Admission]],"dddd")</f>
        <v>Thursday</v>
      </c>
      <c r="I9719">
        <f>WEEKDAY(Table1[[#This Row],[Date of Admission]],2)</f>
        <v>4</v>
      </c>
      <c r="J9719" t="str">
        <f>IF(OR(Table1[[#This Row],[Weekday Number]]=6,Table1[[#This Row],[Weekday Number]]=7),"Weekend","Weekday")</f>
        <v>Weekday</v>
      </c>
      <c r="K97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19" t="s">
        <v>25911</v>
      </c>
      <c r="M9719" t="s">
        <v>25912</v>
      </c>
      <c r="N9719" t="s">
        <v>60</v>
      </c>
      <c r="O9719">
        <v>21701.198469999999</v>
      </c>
      <c r="P9719">
        <v>161</v>
      </c>
      <c r="Q9719" t="s">
        <v>49</v>
      </c>
      <c r="R9719" s="1">
        <v>44339</v>
      </c>
      <c r="S9719">
        <f>WEEKDAY(Table1[[#This Row],[Discharge Date]],2)</f>
        <v>7</v>
      </c>
      <c r="T9719" t="s">
        <v>56</v>
      </c>
      <c r="U9719" t="s">
        <v>39</v>
      </c>
      <c r="V9719" t="s">
        <v>40</v>
      </c>
    </row>
    <row r="9720" spans="1:22" x14ac:dyDescent="0.35">
      <c r="A9720" t="s">
        <v>25913</v>
      </c>
      <c r="B9720">
        <v>66</v>
      </c>
      <c r="C9720" t="s">
        <v>20</v>
      </c>
      <c r="D9720" t="s">
        <v>71</v>
      </c>
      <c r="E9720" t="s">
        <v>53</v>
      </c>
      <c r="F9720" s="1">
        <v>44235</v>
      </c>
      <c r="G9720">
        <f>DAY(Table1[[#This Row],[Date of Admission]])</f>
        <v>8</v>
      </c>
      <c r="H9720" t="str">
        <f>TEXT(Table1[[#This Row],[Date of Admission]],"dddd")</f>
        <v>Monday</v>
      </c>
      <c r="I9720">
        <f>WEEKDAY(Table1[[#This Row],[Date of Admission]],2)</f>
        <v>1</v>
      </c>
      <c r="J9720" t="str">
        <f>IF(OR(Table1[[#This Row],[Weekday Number]]=6,Table1[[#This Row],[Weekday Number]]=7),"Weekend","Weekday")</f>
        <v>Weekday</v>
      </c>
      <c r="K97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0" t="s">
        <v>5684</v>
      </c>
      <c r="M9720" t="s">
        <v>25914</v>
      </c>
      <c r="N9720" t="s">
        <v>25</v>
      </c>
      <c r="O9720">
        <v>25645.004939999999</v>
      </c>
      <c r="P9720">
        <v>251</v>
      </c>
      <c r="Q9720" t="s">
        <v>49</v>
      </c>
      <c r="R9720" s="1">
        <v>44262</v>
      </c>
      <c r="S9720">
        <f>WEEKDAY(Table1[[#This Row],[Discharge Date]],2)</f>
        <v>7</v>
      </c>
      <c r="T9720" t="s">
        <v>94</v>
      </c>
      <c r="U9720" t="s">
        <v>51</v>
      </c>
      <c r="V9720" t="s">
        <v>29</v>
      </c>
    </row>
    <row r="9721" spans="1:22" x14ac:dyDescent="0.35">
      <c r="A9721" t="s">
        <v>25915</v>
      </c>
      <c r="B9721">
        <v>47</v>
      </c>
      <c r="C9721" t="s">
        <v>31</v>
      </c>
      <c r="D9721" t="s">
        <v>239</v>
      </c>
      <c r="E9721" t="s">
        <v>43</v>
      </c>
      <c r="F9721" s="1">
        <v>43560</v>
      </c>
      <c r="G9721">
        <f>DAY(Table1[[#This Row],[Date of Admission]])</f>
        <v>5</v>
      </c>
      <c r="H9721" t="str">
        <f>TEXT(Table1[[#This Row],[Date of Admission]],"dddd")</f>
        <v>Friday</v>
      </c>
      <c r="I9721">
        <f>WEEKDAY(Table1[[#This Row],[Date of Admission]],2)</f>
        <v>5</v>
      </c>
      <c r="J9721" t="str">
        <f>IF(OR(Table1[[#This Row],[Weekday Number]]=6,Table1[[#This Row],[Weekday Number]]=7),"Weekend","Weekday")</f>
        <v>Weekday</v>
      </c>
      <c r="K97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1" t="s">
        <v>25916</v>
      </c>
      <c r="M9721" t="s">
        <v>25917</v>
      </c>
      <c r="N9721" t="s">
        <v>60</v>
      </c>
      <c r="O9721">
        <v>23513.445930000002</v>
      </c>
      <c r="P9721">
        <v>438</v>
      </c>
      <c r="Q9721" t="s">
        <v>26</v>
      </c>
      <c r="R9721" s="1">
        <v>43561</v>
      </c>
      <c r="S9721">
        <f>WEEKDAY(Table1[[#This Row],[Discharge Date]],2)</f>
        <v>6</v>
      </c>
      <c r="T9721" t="s">
        <v>38</v>
      </c>
      <c r="U9721" t="s">
        <v>28</v>
      </c>
      <c r="V9721" t="s">
        <v>40</v>
      </c>
    </row>
    <row r="9722" spans="1:22" x14ac:dyDescent="0.35">
      <c r="A9722" t="s">
        <v>24320</v>
      </c>
      <c r="B9722">
        <v>29</v>
      </c>
      <c r="C9722" t="s">
        <v>31</v>
      </c>
      <c r="D9722" t="s">
        <v>124</v>
      </c>
      <c r="E9722" t="s">
        <v>43</v>
      </c>
      <c r="F9722" s="1">
        <v>43562</v>
      </c>
      <c r="G9722">
        <f>DAY(Table1[[#This Row],[Date of Admission]])</f>
        <v>7</v>
      </c>
      <c r="H9722" t="str">
        <f>TEXT(Table1[[#This Row],[Date of Admission]],"dddd")</f>
        <v>Sunday</v>
      </c>
      <c r="I9722">
        <f>WEEKDAY(Table1[[#This Row],[Date of Admission]],2)</f>
        <v>7</v>
      </c>
      <c r="J9722" t="str">
        <f>IF(OR(Table1[[#This Row],[Weekday Number]]=6,Table1[[#This Row],[Weekday Number]]=7),"Weekend","Weekday")</f>
        <v>Weekend</v>
      </c>
      <c r="K97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2" t="s">
        <v>25918</v>
      </c>
      <c r="M9722" t="s">
        <v>22296</v>
      </c>
      <c r="N9722" t="s">
        <v>60</v>
      </c>
      <c r="O9722">
        <v>12377.323969999999</v>
      </c>
      <c r="P9722">
        <v>327</v>
      </c>
      <c r="Q9722" t="s">
        <v>26</v>
      </c>
      <c r="R9722" s="1">
        <v>43570</v>
      </c>
      <c r="S9722">
        <f>WEEKDAY(Table1[[#This Row],[Discharge Date]],2)</f>
        <v>1</v>
      </c>
      <c r="T9722" t="s">
        <v>50</v>
      </c>
      <c r="U9722" t="s">
        <v>39</v>
      </c>
      <c r="V9722" t="s">
        <v>40</v>
      </c>
    </row>
    <row r="9723" spans="1:22" x14ac:dyDescent="0.35">
      <c r="A9723" t="s">
        <v>25919</v>
      </c>
      <c r="B9723">
        <v>79</v>
      </c>
      <c r="C9723" t="s">
        <v>31</v>
      </c>
      <c r="D9723" t="s">
        <v>239</v>
      </c>
      <c r="E9723" t="s">
        <v>22</v>
      </c>
      <c r="F9723" s="1">
        <v>45227</v>
      </c>
      <c r="G9723">
        <f>DAY(Table1[[#This Row],[Date of Admission]])</f>
        <v>28</v>
      </c>
      <c r="H9723" t="str">
        <f>TEXT(Table1[[#This Row],[Date of Admission]],"dddd")</f>
        <v>Saturday</v>
      </c>
      <c r="I9723">
        <f>WEEKDAY(Table1[[#This Row],[Date of Admission]],2)</f>
        <v>6</v>
      </c>
      <c r="J9723" t="str">
        <f>IF(OR(Table1[[#This Row],[Weekday Number]]=6,Table1[[#This Row],[Weekday Number]]=7),"Weekend","Weekday")</f>
        <v>Weekend</v>
      </c>
      <c r="K97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23" t="s">
        <v>25920</v>
      </c>
      <c r="M9723" t="s">
        <v>25921</v>
      </c>
      <c r="N9723" t="s">
        <v>25</v>
      </c>
      <c r="O9723">
        <v>51656.89327</v>
      </c>
      <c r="P9723">
        <v>405</v>
      </c>
      <c r="Q9723" t="s">
        <v>37</v>
      </c>
      <c r="R9723" s="1">
        <v>45257</v>
      </c>
      <c r="S9723">
        <f>WEEKDAY(Table1[[#This Row],[Discharge Date]],2)</f>
        <v>1</v>
      </c>
      <c r="T9723" t="s">
        <v>27</v>
      </c>
      <c r="U9723" t="s">
        <v>28</v>
      </c>
      <c r="V9723" t="s">
        <v>29</v>
      </c>
    </row>
    <row r="9724" spans="1:22" x14ac:dyDescent="0.35">
      <c r="A9724" t="s">
        <v>25922</v>
      </c>
      <c r="B9724">
        <v>76</v>
      </c>
      <c r="C9724" t="s">
        <v>31</v>
      </c>
      <c r="D9724" t="s">
        <v>32</v>
      </c>
      <c r="E9724" t="s">
        <v>53</v>
      </c>
      <c r="F9724" s="1">
        <v>43996</v>
      </c>
      <c r="G9724">
        <f>DAY(Table1[[#This Row],[Date of Admission]])</f>
        <v>14</v>
      </c>
      <c r="H9724" t="str">
        <f>TEXT(Table1[[#This Row],[Date of Admission]],"dddd")</f>
        <v>Sunday</v>
      </c>
      <c r="I9724">
        <f>WEEKDAY(Table1[[#This Row],[Date of Admission]],2)</f>
        <v>7</v>
      </c>
      <c r="J9724" t="str">
        <f>IF(OR(Table1[[#This Row],[Weekday Number]]=6,Table1[[#This Row],[Weekday Number]]=7),"Weekend","Weekday")</f>
        <v>Weekend</v>
      </c>
      <c r="K97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4" t="s">
        <v>25923</v>
      </c>
      <c r="M9724" t="s">
        <v>1582</v>
      </c>
      <c r="N9724" t="s">
        <v>25</v>
      </c>
      <c r="O9724">
        <v>10994.727430000001</v>
      </c>
      <c r="P9724">
        <v>166</v>
      </c>
      <c r="Q9724" t="s">
        <v>49</v>
      </c>
      <c r="R9724" s="1">
        <v>44015</v>
      </c>
      <c r="S9724">
        <f>WEEKDAY(Table1[[#This Row],[Discharge Date]],2)</f>
        <v>5</v>
      </c>
      <c r="T9724" t="s">
        <v>27</v>
      </c>
      <c r="U9724" t="s">
        <v>39</v>
      </c>
      <c r="V9724" t="s">
        <v>29</v>
      </c>
    </row>
    <row r="9725" spans="1:22" x14ac:dyDescent="0.35">
      <c r="A9725" t="s">
        <v>25924</v>
      </c>
      <c r="B9725">
        <v>56</v>
      </c>
      <c r="C9725" t="s">
        <v>20</v>
      </c>
      <c r="D9725" t="s">
        <v>57</v>
      </c>
      <c r="E9725" t="s">
        <v>53</v>
      </c>
      <c r="F9725" s="1">
        <v>45204</v>
      </c>
      <c r="G9725">
        <f>DAY(Table1[[#This Row],[Date of Admission]])</f>
        <v>5</v>
      </c>
      <c r="H9725" t="str">
        <f>TEXT(Table1[[#This Row],[Date of Admission]],"dddd")</f>
        <v>Thursday</v>
      </c>
      <c r="I9725">
        <f>WEEKDAY(Table1[[#This Row],[Date of Admission]],2)</f>
        <v>4</v>
      </c>
      <c r="J9725" t="str">
        <f>IF(OR(Table1[[#This Row],[Weekday Number]]=6,Table1[[#This Row],[Weekday Number]]=7),"Weekend","Weekday")</f>
        <v>Weekday</v>
      </c>
      <c r="K97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5" t="s">
        <v>25925</v>
      </c>
      <c r="M9725" t="s">
        <v>25926</v>
      </c>
      <c r="N9725" t="s">
        <v>36</v>
      </c>
      <c r="O9725">
        <v>21749.207269999999</v>
      </c>
      <c r="P9725">
        <v>224</v>
      </c>
      <c r="Q9725" t="s">
        <v>26</v>
      </c>
      <c r="R9725" s="1">
        <v>45212</v>
      </c>
      <c r="S9725">
        <f>WEEKDAY(Table1[[#This Row],[Discharge Date]],2)</f>
        <v>5</v>
      </c>
      <c r="T9725" t="s">
        <v>50</v>
      </c>
      <c r="U9725" t="s">
        <v>51</v>
      </c>
      <c r="V9725" t="s">
        <v>40</v>
      </c>
    </row>
    <row r="9726" spans="1:22" x14ac:dyDescent="0.35">
      <c r="A9726" t="s">
        <v>24934</v>
      </c>
      <c r="B9726">
        <v>73</v>
      </c>
      <c r="C9726" t="s">
        <v>20</v>
      </c>
      <c r="D9726" t="s">
        <v>42</v>
      </c>
      <c r="E9726" t="s">
        <v>53</v>
      </c>
      <c r="F9726" s="1">
        <v>45047</v>
      </c>
      <c r="G9726">
        <f>DAY(Table1[[#This Row],[Date of Admission]])</f>
        <v>1</v>
      </c>
      <c r="H9726" t="str">
        <f>TEXT(Table1[[#This Row],[Date of Admission]],"dddd")</f>
        <v>Monday</v>
      </c>
      <c r="I9726">
        <f>WEEKDAY(Table1[[#This Row],[Date of Admission]],2)</f>
        <v>1</v>
      </c>
      <c r="J9726" t="str">
        <f>IF(OR(Table1[[#This Row],[Weekday Number]]=6,Table1[[#This Row],[Weekday Number]]=7),"Weekend","Weekday")</f>
        <v>Weekday</v>
      </c>
      <c r="K97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26" t="s">
        <v>23935</v>
      </c>
      <c r="M9726" t="s">
        <v>25927</v>
      </c>
      <c r="N9726" t="s">
        <v>25</v>
      </c>
      <c r="O9726">
        <v>34278.161650000002</v>
      </c>
      <c r="P9726">
        <v>115</v>
      </c>
      <c r="Q9726" t="s">
        <v>49</v>
      </c>
      <c r="R9726" s="1">
        <v>45076</v>
      </c>
      <c r="S9726">
        <f>WEEKDAY(Table1[[#This Row],[Discharge Date]],2)</f>
        <v>2</v>
      </c>
      <c r="T9726" t="s">
        <v>94</v>
      </c>
      <c r="U9726" t="s">
        <v>51</v>
      </c>
      <c r="V9726" t="s">
        <v>29</v>
      </c>
    </row>
    <row r="9727" spans="1:22" x14ac:dyDescent="0.35">
      <c r="A9727" t="s">
        <v>25928</v>
      </c>
      <c r="B9727">
        <v>52</v>
      </c>
      <c r="C9727" t="s">
        <v>31</v>
      </c>
      <c r="D9727" t="s">
        <v>42</v>
      </c>
      <c r="E9727" t="s">
        <v>43</v>
      </c>
      <c r="F9727" s="1">
        <v>44293</v>
      </c>
      <c r="G9727">
        <f>DAY(Table1[[#This Row],[Date of Admission]])</f>
        <v>7</v>
      </c>
      <c r="H9727" t="str">
        <f>TEXT(Table1[[#This Row],[Date of Admission]],"dddd")</f>
        <v>Wednesday</v>
      </c>
      <c r="I9727">
        <f>WEEKDAY(Table1[[#This Row],[Date of Admission]],2)</f>
        <v>3</v>
      </c>
      <c r="J9727" t="str">
        <f>IF(OR(Table1[[#This Row],[Weekday Number]]=6,Table1[[#This Row],[Weekday Number]]=7),"Weekend","Weekday")</f>
        <v>Weekday</v>
      </c>
      <c r="K97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7" t="s">
        <v>25929</v>
      </c>
      <c r="M9727" t="s">
        <v>6872</v>
      </c>
      <c r="N9727" t="s">
        <v>69</v>
      </c>
      <c r="O9727">
        <v>18991.810509999999</v>
      </c>
      <c r="P9727">
        <v>278</v>
      </c>
      <c r="Q9727" t="s">
        <v>26</v>
      </c>
      <c r="R9727" s="1">
        <v>44295</v>
      </c>
      <c r="S9727">
        <f>WEEKDAY(Table1[[#This Row],[Discharge Date]],2)</f>
        <v>5</v>
      </c>
      <c r="T9727" t="s">
        <v>27</v>
      </c>
      <c r="U9727" t="s">
        <v>51</v>
      </c>
      <c r="V9727" t="s">
        <v>40</v>
      </c>
    </row>
    <row r="9728" spans="1:22" x14ac:dyDescent="0.35">
      <c r="A9728" t="s">
        <v>25930</v>
      </c>
      <c r="B9728">
        <v>27</v>
      </c>
      <c r="C9728" t="s">
        <v>31</v>
      </c>
      <c r="D9728" t="s">
        <v>239</v>
      </c>
      <c r="E9728" t="s">
        <v>33</v>
      </c>
      <c r="F9728" s="1">
        <v>45215</v>
      </c>
      <c r="G9728">
        <f>DAY(Table1[[#This Row],[Date of Admission]])</f>
        <v>16</v>
      </c>
      <c r="H9728" t="str">
        <f>TEXT(Table1[[#This Row],[Date of Admission]],"dddd")</f>
        <v>Monday</v>
      </c>
      <c r="I9728">
        <f>WEEKDAY(Table1[[#This Row],[Date of Admission]],2)</f>
        <v>1</v>
      </c>
      <c r="J9728" t="str">
        <f>IF(OR(Table1[[#This Row],[Weekday Number]]=6,Table1[[#This Row],[Weekday Number]]=7),"Weekend","Weekday")</f>
        <v>Weekday</v>
      </c>
      <c r="K97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8" t="s">
        <v>25931</v>
      </c>
      <c r="M9728" t="s">
        <v>25932</v>
      </c>
      <c r="N9728" t="s">
        <v>69</v>
      </c>
      <c r="O9728">
        <v>14945.146629999999</v>
      </c>
      <c r="P9728">
        <v>451</v>
      </c>
      <c r="Q9728" t="s">
        <v>37</v>
      </c>
      <c r="R9728" s="1">
        <v>45228</v>
      </c>
      <c r="S9728">
        <f>WEEKDAY(Table1[[#This Row],[Discharge Date]],2)</f>
        <v>7</v>
      </c>
      <c r="T9728" t="s">
        <v>38</v>
      </c>
      <c r="U9728" t="s">
        <v>51</v>
      </c>
      <c r="V9728" t="s">
        <v>40</v>
      </c>
    </row>
    <row r="9729" spans="1:22" x14ac:dyDescent="0.35">
      <c r="A9729" t="s">
        <v>25933</v>
      </c>
      <c r="B9729">
        <v>25</v>
      </c>
      <c r="C9729" t="s">
        <v>31</v>
      </c>
      <c r="D9729" t="s">
        <v>57</v>
      </c>
      <c r="E9729" t="s">
        <v>43</v>
      </c>
      <c r="F9729" s="1">
        <v>44662</v>
      </c>
      <c r="G9729">
        <f>DAY(Table1[[#This Row],[Date of Admission]])</f>
        <v>11</v>
      </c>
      <c r="H9729" t="str">
        <f>TEXT(Table1[[#This Row],[Date of Admission]],"dddd")</f>
        <v>Monday</v>
      </c>
      <c r="I9729">
        <f>WEEKDAY(Table1[[#This Row],[Date of Admission]],2)</f>
        <v>1</v>
      </c>
      <c r="J9729" t="str">
        <f>IF(OR(Table1[[#This Row],[Weekday Number]]=6,Table1[[#This Row],[Weekday Number]]=7),"Weekend","Weekday")</f>
        <v>Weekday</v>
      </c>
      <c r="K97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29" t="s">
        <v>14152</v>
      </c>
      <c r="M9729" t="s">
        <v>21407</v>
      </c>
      <c r="N9729" t="s">
        <v>69</v>
      </c>
      <c r="O9729">
        <v>14747.537850000001</v>
      </c>
      <c r="P9729">
        <v>240</v>
      </c>
      <c r="Q9729" t="s">
        <v>49</v>
      </c>
      <c r="R9729" s="1">
        <v>44684</v>
      </c>
      <c r="S9729">
        <f>WEEKDAY(Table1[[#This Row],[Discharge Date]],2)</f>
        <v>2</v>
      </c>
      <c r="T9729" t="s">
        <v>38</v>
      </c>
      <c r="U9729" t="s">
        <v>28</v>
      </c>
      <c r="V9729" t="s">
        <v>40</v>
      </c>
    </row>
    <row r="9730" spans="1:22" x14ac:dyDescent="0.35">
      <c r="A9730" t="s">
        <v>3007</v>
      </c>
      <c r="B9730">
        <v>31</v>
      </c>
      <c r="C9730" t="s">
        <v>31</v>
      </c>
      <c r="D9730" t="s">
        <v>57</v>
      </c>
      <c r="E9730" t="s">
        <v>62</v>
      </c>
      <c r="F9730" s="1">
        <v>44872</v>
      </c>
      <c r="G9730">
        <f>DAY(Table1[[#This Row],[Date of Admission]])</f>
        <v>7</v>
      </c>
      <c r="H9730" t="str">
        <f>TEXT(Table1[[#This Row],[Date of Admission]],"dddd")</f>
        <v>Monday</v>
      </c>
      <c r="I9730">
        <f>WEEKDAY(Table1[[#This Row],[Date of Admission]],2)</f>
        <v>1</v>
      </c>
      <c r="J9730" t="str">
        <f>IF(OR(Table1[[#This Row],[Weekday Number]]=6,Table1[[#This Row],[Weekday Number]]=7),"Weekend","Weekday")</f>
        <v>Weekday</v>
      </c>
      <c r="K97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0" t="s">
        <v>25934</v>
      </c>
      <c r="M9730" t="s">
        <v>25935</v>
      </c>
      <c r="N9730" t="s">
        <v>69</v>
      </c>
      <c r="O9730">
        <v>27684.61321</v>
      </c>
      <c r="P9730">
        <v>185</v>
      </c>
      <c r="Q9730" t="s">
        <v>49</v>
      </c>
      <c r="R9730" s="1">
        <v>44876</v>
      </c>
      <c r="S9730">
        <f>WEEKDAY(Table1[[#This Row],[Discharge Date]],2)</f>
        <v>5</v>
      </c>
      <c r="T9730" t="s">
        <v>50</v>
      </c>
      <c r="U9730" t="s">
        <v>28</v>
      </c>
      <c r="V9730" t="s">
        <v>40</v>
      </c>
    </row>
    <row r="9731" spans="1:22" x14ac:dyDescent="0.35">
      <c r="A9731" t="s">
        <v>25936</v>
      </c>
      <c r="B9731">
        <v>80</v>
      </c>
      <c r="C9731" t="s">
        <v>20</v>
      </c>
      <c r="D9731" t="s">
        <v>124</v>
      </c>
      <c r="E9731" t="s">
        <v>22</v>
      </c>
      <c r="F9731" s="1">
        <v>43481</v>
      </c>
      <c r="G9731">
        <f>DAY(Table1[[#This Row],[Date of Admission]])</f>
        <v>16</v>
      </c>
      <c r="H9731" t="str">
        <f>TEXT(Table1[[#This Row],[Date of Admission]],"dddd")</f>
        <v>Wednesday</v>
      </c>
      <c r="I9731">
        <f>WEEKDAY(Table1[[#This Row],[Date of Admission]],2)</f>
        <v>3</v>
      </c>
      <c r="J9731" t="str">
        <f>IF(OR(Table1[[#This Row],[Weekday Number]]=6,Table1[[#This Row],[Weekday Number]]=7),"Weekend","Weekday")</f>
        <v>Weekday</v>
      </c>
      <c r="K97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1" t="s">
        <v>25937</v>
      </c>
      <c r="M9731" t="s">
        <v>25938</v>
      </c>
      <c r="N9731" t="s">
        <v>25</v>
      </c>
      <c r="O9731">
        <v>29933.558499999999</v>
      </c>
      <c r="P9731">
        <v>178</v>
      </c>
      <c r="Q9731" t="s">
        <v>37</v>
      </c>
      <c r="R9731" s="1">
        <v>43482</v>
      </c>
      <c r="S9731">
        <f>WEEKDAY(Table1[[#This Row],[Discharge Date]],2)</f>
        <v>4</v>
      </c>
      <c r="T9731" t="s">
        <v>56</v>
      </c>
      <c r="U9731" t="s">
        <v>28</v>
      </c>
      <c r="V9731" t="s">
        <v>29</v>
      </c>
    </row>
    <row r="9732" spans="1:22" x14ac:dyDescent="0.35">
      <c r="A9732" t="s">
        <v>25939</v>
      </c>
      <c r="B9732">
        <v>83</v>
      </c>
      <c r="C9732" t="s">
        <v>20</v>
      </c>
      <c r="D9732" t="s">
        <v>57</v>
      </c>
      <c r="E9732" t="s">
        <v>78</v>
      </c>
      <c r="F9732" s="1">
        <v>43991</v>
      </c>
      <c r="G9732">
        <f>DAY(Table1[[#This Row],[Date of Admission]])</f>
        <v>9</v>
      </c>
      <c r="H9732" t="str">
        <f>TEXT(Table1[[#This Row],[Date of Admission]],"dddd")</f>
        <v>Tuesday</v>
      </c>
      <c r="I9732">
        <f>WEEKDAY(Table1[[#This Row],[Date of Admission]],2)</f>
        <v>2</v>
      </c>
      <c r="J9732" t="str">
        <f>IF(OR(Table1[[#This Row],[Weekday Number]]=6,Table1[[#This Row],[Weekday Number]]=7),"Weekend","Weekday")</f>
        <v>Weekday</v>
      </c>
      <c r="K97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2" t="s">
        <v>25940</v>
      </c>
      <c r="M9732" t="s">
        <v>25941</v>
      </c>
      <c r="N9732" t="s">
        <v>25</v>
      </c>
      <c r="O9732">
        <v>58644.055220000002</v>
      </c>
      <c r="P9732">
        <v>281</v>
      </c>
      <c r="Q9732" t="s">
        <v>37</v>
      </c>
      <c r="R9732" s="1">
        <v>44004</v>
      </c>
      <c r="S9732">
        <f>WEEKDAY(Table1[[#This Row],[Discharge Date]],2)</f>
        <v>1</v>
      </c>
      <c r="T9732" t="s">
        <v>27</v>
      </c>
      <c r="U9732" t="s">
        <v>39</v>
      </c>
      <c r="V9732" t="s">
        <v>29</v>
      </c>
    </row>
    <row r="9733" spans="1:22" x14ac:dyDescent="0.35">
      <c r="A9733" t="s">
        <v>25942</v>
      </c>
      <c r="B9733">
        <v>70</v>
      </c>
      <c r="C9733" t="s">
        <v>20</v>
      </c>
      <c r="D9733" t="s">
        <v>42</v>
      </c>
      <c r="E9733" t="s">
        <v>62</v>
      </c>
      <c r="F9733" s="1">
        <v>43631</v>
      </c>
      <c r="G9733">
        <f>DAY(Table1[[#This Row],[Date of Admission]])</f>
        <v>15</v>
      </c>
      <c r="H9733" t="str">
        <f>TEXT(Table1[[#This Row],[Date of Admission]],"dddd")</f>
        <v>Saturday</v>
      </c>
      <c r="I9733">
        <f>WEEKDAY(Table1[[#This Row],[Date of Admission]],2)</f>
        <v>6</v>
      </c>
      <c r="J9733" t="str">
        <f>IF(OR(Table1[[#This Row],[Weekday Number]]=6,Table1[[#This Row],[Weekday Number]]=7),"Weekend","Weekday")</f>
        <v>Weekend</v>
      </c>
      <c r="K97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3" t="s">
        <v>17549</v>
      </c>
      <c r="M9733" t="s">
        <v>25943</v>
      </c>
      <c r="N9733" t="s">
        <v>25</v>
      </c>
      <c r="O9733">
        <v>8466.5823999999993</v>
      </c>
      <c r="P9733">
        <v>201</v>
      </c>
      <c r="Q9733" t="s">
        <v>49</v>
      </c>
      <c r="R9733" s="1">
        <v>43636</v>
      </c>
      <c r="S9733">
        <f>WEEKDAY(Table1[[#This Row],[Discharge Date]],2)</f>
        <v>4</v>
      </c>
      <c r="T9733" t="s">
        <v>38</v>
      </c>
      <c r="U9733" t="s">
        <v>28</v>
      </c>
      <c r="V9733" t="s">
        <v>29</v>
      </c>
    </row>
    <row r="9734" spans="1:22" x14ac:dyDescent="0.35">
      <c r="A9734" t="s">
        <v>5345</v>
      </c>
      <c r="B9734">
        <v>77</v>
      </c>
      <c r="C9734" t="s">
        <v>31</v>
      </c>
      <c r="D9734" t="s">
        <v>21</v>
      </c>
      <c r="E9734" t="s">
        <v>33</v>
      </c>
      <c r="F9734" s="1">
        <v>44508</v>
      </c>
      <c r="G9734">
        <f>DAY(Table1[[#This Row],[Date of Admission]])</f>
        <v>8</v>
      </c>
      <c r="H9734" t="str">
        <f>TEXT(Table1[[#This Row],[Date of Admission]],"dddd")</f>
        <v>Monday</v>
      </c>
      <c r="I9734">
        <f>WEEKDAY(Table1[[#This Row],[Date of Admission]],2)</f>
        <v>1</v>
      </c>
      <c r="J9734" t="str">
        <f>IF(OR(Table1[[#This Row],[Weekday Number]]=6,Table1[[#This Row],[Weekday Number]]=7),"Weekend","Weekday")</f>
        <v>Weekday</v>
      </c>
      <c r="K97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4" t="s">
        <v>14491</v>
      </c>
      <c r="M9734" t="s">
        <v>2033</v>
      </c>
      <c r="N9734" t="s">
        <v>25</v>
      </c>
      <c r="O9734">
        <v>19425.692070000001</v>
      </c>
      <c r="P9734">
        <v>272</v>
      </c>
      <c r="Q9734" t="s">
        <v>37</v>
      </c>
      <c r="R9734" s="1">
        <v>44526</v>
      </c>
      <c r="S9734">
        <f>WEEKDAY(Table1[[#This Row],[Discharge Date]],2)</f>
        <v>5</v>
      </c>
      <c r="T9734" t="s">
        <v>38</v>
      </c>
      <c r="U9734" t="s">
        <v>39</v>
      </c>
      <c r="V9734" t="s">
        <v>29</v>
      </c>
    </row>
    <row r="9735" spans="1:22" x14ac:dyDescent="0.35">
      <c r="A9735" t="s">
        <v>25944</v>
      </c>
      <c r="B9735">
        <v>44</v>
      </c>
      <c r="C9735" t="s">
        <v>20</v>
      </c>
      <c r="D9735" t="s">
        <v>32</v>
      </c>
      <c r="E9735" t="s">
        <v>43</v>
      </c>
      <c r="F9735" s="1">
        <v>43743</v>
      </c>
      <c r="G9735">
        <f>DAY(Table1[[#This Row],[Date of Admission]])</f>
        <v>5</v>
      </c>
      <c r="H9735" t="str">
        <f>TEXT(Table1[[#This Row],[Date of Admission]],"dddd")</f>
        <v>Saturday</v>
      </c>
      <c r="I9735">
        <f>WEEKDAY(Table1[[#This Row],[Date of Admission]],2)</f>
        <v>6</v>
      </c>
      <c r="J9735" t="str">
        <f>IF(OR(Table1[[#This Row],[Weekday Number]]=6,Table1[[#This Row],[Weekday Number]]=7),"Weekend","Weekday")</f>
        <v>Weekend</v>
      </c>
      <c r="K97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5" t="s">
        <v>25945</v>
      </c>
      <c r="M9735" t="s">
        <v>25946</v>
      </c>
      <c r="N9735" t="s">
        <v>36</v>
      </c>
      <c r="O9735">
        <v>11104.16416</v>
      </c>
      <c r="P9735">
        <v>318</v>
      </c>
      <c r="Q9735" t="s">
        <v>26</v>
      </c>
      <c r="R9735" s="1">
        <v>43743</v>
      </c>
      <c r="S9735">
        <f>WEEKDAY(Table1[[#This Row],[Discharge Date]],2)</f>
        <v>6</v>
      </c>
      <c r="T9735" t="s">
        <v>38</v>
      </c>
      <c r="U9735" t="s">
        <v>28</v>
      </c>
      <c r="V9735" t="s">
        <v>40</v>
      </c>
    </row>
    <row r="9736" spans="1:22" x14ac:dyDescent="0.35">
      <c r="A9736" t="s">
        <v>25947</v>
      </c>
      <c r="B9736">
        <v>39</v>
      </c>
      <c r="C9736" t="s">
        <v>31</v>
      </c>
      <c r="D9736" t="s">
        <v>99</v>
      </c>
      <c r="E9736" t="s">
        <v>78</v>
      </c>
      <c r="F9736" s="1">
        <v>44611</v>
      </c>
      <c r="G9736">
        <f>DAY(Table1[[#This Row],[Date of Admission]])</f>
        <v>19</v>
      </c>
      <c r="H9736" t="str">
        <f>TEXT(Table1[[#This Row],[Date of Admission]],"dddd")</f>
        <v>Saturday</v>
      </c>
      <c r="I9736">
        <f>WEEKDAY(Table1[[#This Row],[Date of Admission]],2)</f>
        <v>6</v>
      </c>
      <c r="J9736" t="str">
        <f>IF(OR(Table1[[#This Row],[Weekday Number]]=6,Table1[[#This Row],[Weekday Number]]=7),"Weekend","Weekday")</f>
        <v>Weekend</v>
      </c>
      <c r="K97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6" t="s">
        <v>25948</v>
      </c>
      <c r="M9736" t="s">
        <v>25949</v>
      </c>
      <c r="N9736" t="s">
        <v>60</v>
      </c>
      <c r="O9736">
        <v>27131.478719999999</v>
      </c>
      <c r="P9736">
        <v>481</v>
      </c>
      <c r="Q9736" t="s">
        <v>49</v>
      </c>
      <c r="R9736" s="1">
        <v>44615</v>
      </c>
      <c r="S9736">
        <f>WEEKDAY(Table1[[#This Row],[Discharge Date]],2)</f>
        <v>3</v>
      </c>
      <c r="T9736" t="s">
        <v>94</v>
      </c>
      <c r="U9736" t="s">
        <v>39</v>
      </c>
      <c r="V9736" t="s">
        <v>40</v>
      </c>
    </row>
    <row r="9737" spans="1:22" x14ac:dyDescent="0.35">
      <c r="A9737" t="s">
        <v>4226</v>
      </c>
      <c r="B9737">
        <v>25</v>
      </c>
      <c r="C9737" t="s">
        <v>20</v>
      </c>
      <c r="D9737" t="s">
        <v>239</v>
      </c>
      <c r="E9737" t="s">
        <v>78</v>
      </c>
      <c r="F9737" s="1">
        <v>43540</v>
      </c>
      <c r="G9737">
        <f>DAY(Table1[[#This Row],[Date of Admission]])</f>
        <v>16</v>
      </c>
      <c r="H9737" t="str">
        <f>TEXT(Table1[[#This Row],[Date of Admission]],"dddd")</f>
        <v>Saturday</v>
      </c>
      <c r="I9737">
        <f>WEEKDAY(Table1[[#This Row],[Date of Admission]],2)</f>
        <v>6</v>
      </c>
      <c r="J9737" t="str">
        <f>IF(OR(Table1[[#This Row],[Weekday Number]]=6,Table1[[#This Row],[Weekday Number]]=7),"Weekend","Weekday")</f>
        <v>Weekend</v>
      </c>
      <c r="K97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7" t="s">
        <v>25950</v>
      </c>
      <c r="M9737" t="s">
        <v>25951</v>
      </c>
      <c r="N9737" t="s">
        <v>65</v>
      </c>
      <c r="O9737">
        <v>37505.062230000003</v>
      </c>
      <c r="P9737">
        <v>461</v>
      </c>
      <c r="Q9737" t="s">
        <v>37</v>
      </c>
      <c r="R9737" s="1">
        <v>43550</v>
      </c>
      <c r="S9737">
        <f>WEEKDAY(Table1[[#This Row],[Discharge Date]],2)</f>
        <v>2</v>
      </c>
      <c r="T9737" t="s">
        <v>38</v>
      </c>
      <c r="U9737" t="s">
        <v>28</v>
      </c>
      <c r="V9737" t="s">
        <v>40</v>
      </c>
    </row>
    <row r="9738" spans="1:22" x14ac:dyDescent="0.35">
      <c r="A9738" t="s">
        <v>25952</v>
      </c>
      <c r="B9738">
        <v>59</v>
      </c>
      <c r="C9738" t="s">
        <v>31</v>
      </c>
      <c r="D9738" t="s">
        <v>32</v>
      </c>
      <c r="E9738" t="s">
        <v>62</v>
      </c>
      <c r="F9738" s="1">
        <v>44828</v>
      </c>
      <c r="G9738">
        <f>DAY(Table1[[#This Row],[Date of Admission]])</f>
        <v>24</v>
      </c>
      <c r="H9738" t="str">
        <f>TEXT(Table1[[#This Row],[Date of Admission]],"dddd")</f>
        <v>Saturday</v>
      </c>
      <c r="I9738">
        <f>WEEKDAY(Table1[[#This Row],[Date of Admission]],2)</f>
        <v>6</v>
      </c>
      <c r="J9738" t="str">
        <f>IF(OR(Table1[[#This Row],[Weekday Number]]=6,Table1[[#This Row],[Weekday Number]]=7),"Weekend","Weekday")</f>
        <v>Weekend</v>
      </c>
      <c r="K97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8" t="s">
        <v>25953</v>
      </c>
      <c r="M9738" t="s">
        <v>25954</v>
      </c>
      <c r="N9738" t="s">
        <v>25</v>
      </c>
      <c r="O9738">
        <v>9506.7062420000002</v>
      </c>
      <c r="P9738">
        <v>423</v>
      </c>
      <c r="Q9738" t="s">
        <v>37</v>
      </c>
      <c r="R9738" s="1">
        <v>44837</v>
      </c>
      <c r="S9738">
        <f>WEEKDAY(Table1[[#This Row],[Discharge Date]],2)</f>
        <v>1</v>
      </c>
      <c r="T9738" t="s">
        <v>94</v>
      </c>
      <c r="U9738" t="s">
        <v>39</v>
      </c>
      <c r="V9738" t="s">
        <v>40</v>
      </c>
    </row>
    <row r="9739" spans="1:22" x14ac:dyDescent="0.35">
      <c r="A9739" t="s">
        <v>25955</v>
      </c>
      <c r="B9739">
        <v>22</v>
      </c>
      <c r="C9739" t="s">
        <v>31</v>
      </c>
      <c r="D9739" t="s">
        <v>32</v>
      </c>
      <c r="E9739" t="s">
        <v>33</v>
      </c>
      <c r="F9739" s="1">
        <v>44568</v>
      </c>
      <c r="G9739">
        <f>DAY(Table1[[#This Row],[Date of Admission]])</f>
        <v>7</v>
      </c>
      <c r="H9739" t="str">
        <f>TEXT(Table1[[#This Row],[Date of Admission]],"dddd")</f>
        <v>Friday</v>
      </c>
      <c r="I9739">
        <f>WEEKDAY(Table1[[#This Row],[Date of Admission]],2)</f>
        <v>5</v>
      </c>
      <c r="J9739" t="str">
        <f>IF(OR(Table1[[#This Row],[Weekday Number]]=6,Table1[[#This Row],[Weekday Number]]=7),"Weekend","Weekday")</f>
        <v>Weekday</v>
      </c>
      <c r="K97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39" t="s">
        <v>25956</v>
      </c>
      <c r="M9739" t="s">
        <v>4899</v>
      </c>
      <c r="N9739" t="s">
        <v>65</v>
      </c>
      <c r="O9739">
        <v>8288.5081680000003</v>
      </c>
      <c r="P9739">
        <v>213</v>
      </c>
      <c r="Q9739" t="s">
        <v>49</v>
      </c>
      <c r="R9739" s="1">
        <v>44596</v>
      </c>
      <c r="S9739">
        <f>WEEKDAY(Table1[[#This Row],[Discharge Date]],2)</f>
        <v>5</v>
      </c>
      <c r="T9739" t="s">
        <v>94</v>
      </c>
      <c r="U9739" t="s">
        <v>51</v>
      </c>
      <c r="V9739" t="s">
        <v>84</v>
      </c>
    </row>
    <row r="9740" spans="1:22" x14ac:dyDescent="0.35">
      <c r="A9740" t="s">
        <v>25957</v>
      </c>
      <c r="B9740">
        <v>61</v>
      </c>
      <c r="C9740" t="s">
        <v>31</v>
      </c>
      <c r="D9740" t="s">
        <v>57</v>
      </c>
      <c r="E9740" t="s">
        <v>78</v>
      </c>
      <c r="F9740" s="1">
        <v>44479</v>
      </c>
      <c r="G9740">
        <f>DAY(Table1[[#This Row],[Date of Admission]])</f>
        <v>10</v>
      </c>
      <c r="H9740" t="str">
        <f>TEXT(Table1[[#This Row],[Date of Admission]],"dddd")</f>
        <v>Sunday</v>
      </c>
      <c r="I9740">
        <f>WEEKDAY(Table1[[#This Row],[Date of Admission]],2)</f>
        <v>7</v>
      </c>
      <c r="J9740" t="str">
        <f>IF(OR(Table1[[#This Row],[Weekday Number]]=6,Table1[[#This Row],[Weekday Number]]=7),"Weekend","Weekday")</f>
        <v>Weekend</v>
      </c>
      <c r="K97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0" t="s">
        <v>25958</v>
      </c>
      <c r="M9740" t="s">
        <v>25959</v>
      </c>
      <c r="N9740" t="s">
        <v>25</v>
      </c>
      <c r="O9740">
        <v>15375.93658</v>
      </c>
      <c r="P9740">
        <v>236</v>
      </c>
      <c r="Q9740" t="s">
        <v>37</v>
      </c>
      <c r="R9740" s="1">
        <v>44501</v>
      </c>
      <c r="S9740">
        <f>WEEKDAY(Table1[[#This Row],[Discharge Date]],2)</f>
        <v>1</v>
      </c>
      <c r="T9740" t="s">
        <v>27</v>
      </c>
      <c r="U9740" t="s">
        <v>51</v>
      </c>
      <c r="V9740" t="s">
        <v>40</v>
      </c>
    </row>
    <row r="9741" spans="1:22" x14ac:dyDescent="0.35">
      <c r="A9741" t="s">
        <v>25960</v>
      </c>
      <c r="B9741">
        <v>46</v>
      </c>
      <c r="C9741" t="s">
        <v>31</v>
      </c>
      <c r="D9741" t="s">
        <v>42</v>
      </c>
      <c r="E9741" t="s">
        <v>62</v>
      </c>
      <c r="F9741" s="1">
        <v>44712</v>
      </c>
      <c r="G9741">
        <f>DAY(Table1[[#This Row],[Date of Admission]])</f>
        <v>31</v>
      </c>
      <c r="H9741" t="str">
        <f>TEXT(Table1[[#This Row],[Date of Admission]],"dddd")</f>
        <v>Tuesday</v>
      </c>
      <c r="I9741">
        <f>WEEKDAY(Table1[[#This Row],[Date of Admission]],2)</f>
        <v>2</v>
      </c>
      <c r="J9741" t="str">
        <f>IF(OR(Table1[[#This Row],[Weekday Number]]=6,Table1[[#This Row],[Weekday Number]]=7),"Weekend","Weekday")</f>
        <v>Weekday</v>
      </c>
      <c r="K97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41" t="s">
        <v>25961</v>
      </c>
      <c r="M9741" t="s">
        <v>25962</v>
      </c>
      <c r="N9741" t="s">
        <v>60</v>
      </c>
      <c r="O9741">
        <v>3701.1752750000001</v>
      </c>
      <c r="P9741">
        <v>464</v>
      </c>
      <c r="Q9741" t="s">
        <v>26</v>
      </c>
      <c r="R9741" s="1">
        <v>44734</v>
      </c>
      <c r="S9741">
        <f>WEEKDAY(Table1[[#This Row],[Discharge Date]],2)</f>
        <v>3</v>
      </c>
      <c r="T9741" t="s">
        <v>27</v>
      </c>
      <c r="U9741" t="s">
        <v>39</v>
      </c>
      <c r="V9741" t="s">
        <v>40</v>
      </c>
    </row>
    <row r="9742" spans="1:22" x14ac:dyDescent="0.35">
      <c r="A9742" t="s">
        <v>25963</v>
      </c>
      <c r="B9742">
        <v>63</v>
      </c>
      <c r="C9742" t="s">
        <v>20</v>
      </c>
      <c r="D9742" t="s">
        <v>71</v>
      </c>
      <c r="E9742" t="s">
        <v>43</v>
      </c>
      <c r="F9742" s="1">
        <v>44397</v>
      </c>
      <c r="G9742">
        <f>DAY(Table1[[#This Row],[Date of Admission]])</f>
        <v>20</v>
      </c>
      <c r="H9742" t="str">
        <f>TEXT(Table1[[#This Row],[Date of Admission]],"dddd")</f>
        <v>Tuesday</v>
      </c>
      <c r="I9742">
        <f>WEEKDAY(Table1[[#This Row],[Date of Admission]],2)</f>
        <v>2</v>
      </c>
      <c r="J9742" t="str">
        <f>IF(OR(Table1[[#This Row],[Weekday Number]]=6,Table1[[#This Row],[Weekday Number]]=7),"Weekend","Weekday")</f>
        <v>Weekday</v>
      </c>
      <c r="K97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2" t="s">
        <v>25964</v>
      </c>
      <c r="M9742" t="s">
        <v>25965</v>
      </c>
      <c r="N9742" t="s">
        <v>25</v>
      </c>
      <c r="O9742">
        <v>15353.74353</v>
      </c>
      <c r="P9742">
        <v>371</v>
      </c>
      <c r="Q9742" t="s">
        <v>37</v>
      </c>
      <c r="R9742" s="1">
        <v>44415</v>
      </c>
      <c r="S9742">
        <f>WEEKDAY(Table1[[#This Row],[Discharge Date]],2)</f>
        <v>6</v>
      </c>
      <c r="T9742" t="s">
        <v>56</v>
      </c>
      <c r="U9742" t="s">
        <v>28</v>
      </c>
      <c r="V9742" t="s">
        <v>40</v>
      </c>
    </row>
    <row r="9743" spans="1:22" x14ac:dyDescent="0.35">
      <c r="A9743" t="s">
        <v>3013</v>
      </c>
      <c r="B9743">
        <v>78</v>
      </c>
      <c r="C9743" t="s">
        <v>20</v>
      </c>
      <c r="D9743" t="s">
        <v>124</v>
      </c>
      <c r="E9743" t="s">
        <v>53</v>
      </c>
      <c r="F9743" s="1">
        <v>44288</v>
      </c>
      <c r="G9743">
        <f>DAY(Table1[[#This Row],[Date of Admission]])</f>
        <v>2</v>
      </c>
      <c r="H9743" t="str">
        <f>TEXT(Table1[[#This Row],[Date of Admission]],"dddd")</f>
        <v>Friday</v>
      </c>
      <c r="I9743">
        <f>WEEKDAY(Table1[[#This Row],[Date of Admission]],2)</f>
        <v>5</v>
      </c>
      <c r="J9743" t="str">
        <f>IF(OR(Table1[[#This Row],[Weekday Number]]=6,Table1[[#This Row],[Weekday Number]]=7),"Weekend","Weekday")</f>
        <v>Weekday</v>
      </c>
      <c r="K97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43" t="s">
        <v>25966</v>
      </c>
      <c r="M9743" t="s">
        <v>25967</v>
      </c>
      <c r="N9743" t="s">
        <v>25</v>
      </c>
      <c r="O9743">
        <v>19716.471099999999</v>
      </c>
      <c r="P9743">
        <v>362</v>
      </c>
      <c r="Q9743" t="s">
        <v>49</v>
      </c>
      <c r="R9743" s="1">
        <v>44297</v>
      </c>
      <c r="S9743">
        <f>WEEKDAY(Table1[[#This Row],[Discharge Date]],2)</f>
        <v>7</v>
      </c>
      <c r="T9743" t="s">
        <v>94</v>
      </c>
      <c r="U9743" t="s">
        <v>39</v>
      </c>
      <c r="V9743" t="s">
        <v>29</v>
      </c>
    </row>
    <row r="9744" spans="1:22" x14ac:dyDescent="0.35">
      <c r="A9744" t="s">
        <v>25968</v>
      </c>
      <c r="B9744">
        <v>77</v>
      </c>
      <c r="C9744" t="s">
        <v>31</v>
      </c>
      <c r="D9744" t="s">
        <v>71</v>
      </c>
      <c r="E9744" t="s">
        <v>53</v>
      </c>
      <c r="F9744" s="1">
        <v>44876</v>
      </c>
      <c r="G9744">
        <f>DAY(Table1[[#This Row],[Date of Admission]])</f>
        <v>11</v>
      </c>
      <c r="H9744" t="str">
        <f>TEXT(Table1[[#This Row],[Date of Admission]],"dddd")</f>
        <v>Friday</v>
      </c>
      <c r="I9744">
        <f>WEEKDAY(Table1[[#This Row],[Date of Admission]],2)</f>
        <v>5</v>
      </c>
      <c r="J9744" t="str">
        <f>IF(OR(Table1[[#This Row],[Weekday Number]]=6,Table1[[#This Row],[Weekday Number]]=7),"Weekend","Weekday")</f>
        <v>Weekday</v>
      </c>
      <c r="K97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4" t="s">
        <v>25969</v>
      </c>
      <c r="M9744" t="s">
        <v>25970</v>
      </c>
      <c r="N9744" t="s">
        <v>25</v>
      </c>
      <c r="O9744">
        <v>20569.870739999998</v>
      </c>
      <c r="P9744">
        <v>236</v>
      </c>
      <c r="Q9744" t="s">
        <v>37</v>
      </c>
      <c r="R9744" s="1">
        <v>44893</v>
      </c>
      <c r="S9744">
        <f>WEEKDAY(Table1[[#This Row],[Discharge Date]],2)</f>
        <v>1</v>
      </c>
      <c r="T9744" t="s">
        <v>56</v>
      </c>
      <c r="U9744" t="s">
        <v>51</v>
      </c>
      <c r="V9744" t="s">
        <v>29</v>
      </c>
    </row>
    <row r="9745" spans="1:22" x14ac:dyDescent="0.35">
      <c r="A9745" t="s">
        <v>25971</v>
      </c>
      <c r="B9745">
        <v>52</v>
      </c>
      <c r="C9745" t="s">
        <v>20</v>
      </c>
      <c r="D9745" t="s">
        <v>57</v>
      </c>
      <c r="E9745" t="s">
        <v>53</v>
      </c>
      <c r="F9745" s="1">
        <v>43636</v>
      </c>
      <c r="G9745">
        <f>DAY(Table1[[#This Row],[Date of Admission]])</f>
        <v>20</v>
      </c>
      <c r="H9745" t="str">
        <f>TEXT(Table1[[#This Row],[Date of Admission]],"dddd")</f>
        <v>Thursday</v>
      </c>
      <c r="I9745">
        <f>WEEKDAY(Table1[[#This Row],[Date of Admission]],2)</f>
        <v>4</v>
      </c>
      <c r="J9745" t="str">
        <f>IF(OR(Table1[[#This Row],[Weekday Number]]=6,Table1[[#This Row],[Weekday Number]]=7),"Weekend","Weekday")</f>
        <v>Weekday</v>
      </c>
      <c r="K97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5" t="s">
        <v>25972</v>
      </c>
      <c r="M9745" t="s">
        <v>25973</v>
      </c>
      <c r="N9745" t="s">
        <v>69</v>
      </c>
      <c r="O9745">
        <v>15480.49193</v>
      </c>
      <c r="P9745">
        <v>224</v>
      </c>
      <c r="Q9745" t="s">
        <v>49</v>
      </c>
      <c r="R9745" s="1">
        <v>43651</v>
      </c>
      <c r="S9745">
        <f>WEEKDAY(Table1[[#This Row],[Discharge Date]],2)</f>
        <v>5</v>
      </c>
      <c r="T9745" t="s">
        <v>27</v>
      </c>
      <c r="U9745" t="s">
        <v>51</v>
      </c>
      <c r="V9745" t="s">
        <v>40</v>
      </c>
    </row>
    <row r="9746" spans="1:22" x14ac:dyDescent="0.35">
      <c r="A9746" t="s">
        <v>25974</v>
      </c>
      <c r="B9746">
        <v>28</v>
      </c>
      <c r="C9746" t="s">
        <v>31</v>
      </c>
      <c r="D9746" t="s">
        <v>99</v>
      </c>
      <c r="E9746" t="s">
        <v>62</v>
      </c>
      <c r="F9746" s="1">
        <v>43495</v>
      </c>
      <c r="G9746">
        <f>DAY(Table1[[#This Row],[Date of Admission]])</f>
        <v>30</v>
      </c>
      <c r="H9746" t="str">
        <f>TEXT(Table1[[#This Row],[Date of Admission]],"dddd")</f>
        <v>Wednesday</v>
      </c>
      <c r="I9746">
        <f>WEEKDAY(Table1[[#This Row],[Date of Admission]],2)</f>
        <v>3</v>
      </c>
      <c r="J9746" t="str">
        <f>IF(OR(Table1[[#This Row],[Weekday Number]]=6,Table1[[#This Row],[Weekday Number]]=7),"Weekend","Weekday")</f>
        <v>Weekday</v>
      </c>
      <c r="K97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46" t="s">
        <v>25975</v>
      </c>
      <c r="M9746" t="s">
        <v>3175</v>
      </c>
      <c r="N9746" t="s">
        <v>36</v>
      </c>
      <c r="O9746">
        <v>1930.8350250000001</v>
      </c>
      <c r="P9746">
        <v>117</v>
      </c>
      <c r="Q9746" t="s">
        <v>49</v>
      </c>
      <c r="R9746" s="1">
        <v>43517</v>
      </c>
      <c r="S9746">
        <f>WEEKDAY(Table1[[#This Row],[Discharge Date]],2)</f>
        <v>4</v>
      </c>
      <c r="T9746" t="s">
        <v>50</v>
      </c>
      <c r="U9746" t="s">
        <v>39</v>
      </c>
      <c r="V9746" t="s">
        <v>40</v>
      </c>
    </row>
    <row r="9747" spans="1:22" x14ac:dyDescent="0.35">
      <c r="A9747" t="s">
        <v>25976</v>
      </c>
      <c r="B9747">
        <v>78</v>
      </c>
      <c r="C9747" t="s">
        <v>31</v>
      </c>
      <c r="D9747" t="s">
        <v>99</v>
      </c>
      <c r="E9747" t="s">
        <v>78</v>
      </c>
      <c r="F9747" s="1">
        <v>44323</v>
      </c>
      <c r="G9747">
        <f>DAY(Table1[[#This Row],[Date of Admission]])</f>
        <v>7</v>
      </c>
      <c r="H9747" t="str">
        <f>TEXT(Table1[[#This Row],[Date of Admission]],"dddd")</f>
        <v>Friday</v>
      </c>
      <c r="I9747">
        <f>WEEKDAY(Table1[[#This Row],[Date of Admission]],2)</f>
        <v>5</v>
      </c>
      <c r="J9747" t="str">
        <f>IF(OR(Table1[[#This Row],[Weekday Number]]=6,Table1[[#This Row],[Weekday Number]]=7),"Weekend","Weekday")</f>
        <v>Weekday</v>
      </c>
      <c r="K97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7" t="s">
        <v>2428</v>
      </c>
      <c r="M9747" t="s">
        <v>25977</v>
      </c>
      <c r="N9747" t="s">
        <v>25</v>
      </c>
      <c r="O9747">
        <v>13985.087</v>
      </c>
      <c r="P9747">
        <v>350</v>
      </c>
      <c r="Q9747" t="s">
        <v>26</v>
      </c>
      <c r="R9747" s="1">
        <v>44343</v>
      </c>
      <c r="S9747">
        <f>WEEKDAY(Table1[[#This Row],[Discharge Date]],2)</f>
        <v>4</v>
      </c>
      <c r="T9747" t="s">
        <v>38</v>
      </c>
      <c r="U9747" t="s">
        <v>28</v>
      </c>
      <c r="V9747" t="s">
        <v>29</v>
      </c>
    </row>
    <row r="9748" spans="1:22" x14ac:dyDescent="0.35">
      <c r="A9748" t="s">
        <v>25978</v>
      </c>
      <c r="B9748">
        <v>24</v>
      </c>
      <c r="C9748" t="s">
        <v>20</v>
      </c>
      <c r="D9748" t="s">
        <v>21</v>
      </c>
      <c r="E9748" t="s">
        <v>53</v>
      </c>
      <c r="F9748" s="1">
        <v>44244</v>
      </c>
      <c r="G9748">
        <f>DAY(Table1[[#This Row],[Date of Admission]])</f>
        <v>17</v>
      </c>
      <c r="H9748" t="str">
        <f>TEXT(Table1[[#This Row],[Date of Admission]],"dddd")</f>
        <v>Wednesday</v>
      </c>
      <c r="I9748">
        <f>WEEKDAY(Table1[[#This Row],[Date of Admission]],2)</f>
        <v>3</v>
      </c>
      <c r="J9748" t="str">
        <f>IF(OR(Table1[[#This Row],[Weekday Number]]=6,Table1[[#This Row],[Weekday Number]]=7),"Weekend","Weekday")</f>
        <v>Weekday</v>
      </c>
      <c r="K97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8" t="s">
        <v>20098</v>
      </c>
      <c r="M9748" t="s">
        <v>25979</v>
      </c>
      <c r="N9748" t="s">
        <v>69</v>
      </c>
      <c r="O9748">
        <v>32257.856390000001</v>
      </c>
      <c r="P9748">
        <v>146</v>
      </c>
      <c r="Q9748" t="s">
        <v>37</v>
      </c>
      <c r="R9748" s="1">
        <v>44268</v>
      </c>
      <c r="S9748">
        <f>WEEKDAY(Table1[[#This Row],[Discharge Date]],2)</f>
        <v>6</v>
      </c>
      <c r="T9748" t="s">
        <v>56</v>
      </c>
      <c r="U9748" t="s">
        <v>39</v>
      </c>
      <c r="V9748" t="s">
        <v>84</v>
      </c>
    </row>
    <row r="9749" spans="1:22" x14ac:dyDescent="0.35">
      <c r="A9749" t="s">
        <v>25980</v>
      </c>
      <c r="B9749">
        <v>82</v>
      </c>
      <c r="C9749" t="s">
        <v>31</v>
      </c>
      <c r="D9749" t="s">
        <v>57</v>
      </c>
      <c r="E9749" t="s">
        <v>53</v>
      </c>
      <c r="F9749" s="1">
        <v>44751</v>
      </c>
      <c r="G9749">
        <f>DAY(Table1[[#This Row],[Date of Admission]])</f>
        <v>9</v>
      </c>
      <c r="H9749" t="str">
        <f>TEXT(Table1[[#This Row],[Date of Admission]],"dddd")</f>
        <v>Saturday</v>
      </c>
      <c r="I9749">
        <f>WEEKDAY(Table1[[#This Row],[Date of Admission]],2)</f>
        <v>6</v>
      </c>
      <c r="J9749" t="str">
        <f>IF(OR(Table1[[#This Row],[Weekday Number]]=6,Table1[[#This Row],[Weekday Number]]=7),"Weekend","Weekday")</f>
        <v>Weekend</v>
      </c>
      <c r="K97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49" t="s">
        <v>25981</v>
      </c>
      <c r="M9749" t="s">
        <v>25982</v>
      </c>
      <c r="N9749" t="s">
        <v>25</v>
      </c>
      <c r="O9749">
        <v>39518.399089999999</v>
      </c>
      <c r="P9749">
        <v>382</v>
      </c>
      <c r="Q9749" t="s">
        <v>49</v>
      </c>
      <c r="R9749" s="1">
        <v>44776</v>
      </c>
      <c r="S9749">
        <f>WEEKDAY(Table1[[#This Row],[Discharge Date]],2)</f>
        <v>3</v>
      </c>
      <c r="T9749" t="s">
        <v>38</v>
      </c>
      <c r="U9749" t="s">
        <v>39</v>
      </c>
      <c r="V9749" t="s">
        <v>29</v>
      </c>
    </row>
    <row r="9750" spans="1:22" x14ac:dyDescent="0.35">
      <c r="A9750" t="s">
        <v>5464</v>
      </c>
      <c r="B9750">
        <v>48</v>
      </c>
      <c r="C9750" t="s">
        <v>20</v>
      </c>
      <c r="D9750" t="s">
        <v>71</v>
      </c>
      <c r="E9750" t="s">
        <v>43</v>
      </c>
      <c r="F9750" s="1">
        <v>45117</v>
      </c>
      <c r="G9750">
        <f>DAY(Table1[[#This Row],[Date of Admission]])</f>
        <v>10</v>
      </c>
      <c r="H9750" t="str">
        <f>TEXT(Table1[[#This Row],[Date of Admission]],"dddd")</f>
        <v>Monday</v>
      </c>
      <c r="I9750">
        <f>WEEKDAY(Table1[[#This Row],[Date of Admission]],2)</f>
        <v>1</v>
      </c>
      <c r="J9750" t="str">
        <f>IF(OR(Table1[[#This Row],[Weekday Number]]=6,Table1[[#This Row],[Weekday Number]]=7),"Weekend","Weekday")</f>
        <v>Weekday</v>
      </c>
      <c r="K97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0" t="s">
        <v>25983</v>
      </c>
      <c r="M9750" t="s">
        <v>25984</v>
      </c>
      <c r="N9750" t="s">
        <v>25</v>
      </c>
      <c r="O9750">
        <v>2933.0854429999999</v>
      </c>
      <c r="P9750">
        <v>376</v>
      </c>
      <c r="Q9750" t="s">
        <v>49</v>
      </c>
      <c r="R9750" s="1">
        <v>45120</v>
      </c>
      <c r="S9750">
        <f>WEEKDAY(Table1[[#This Row],[Discharge Date]],2)</f>
        <v>4</v>
      </c>
      <c r="T9750" t="s">
        <v>50</v>
      </c>
      <c r="U9750" t="s">
        <v>39</v>
      </c>
      <c r="V9750" t="s">
        <v>40</v>
      </c>
    </row>
    <row r="9751" spans="1:22" x14ac:dyDescent="0.35">
      <c r="A9751" t="s">
        <v>25985</v>
      </c>
      <c r="B9751">
        <v>26</v>
      </c>
      <c r="C9751" t="s">
        <v>20</v>
      </c>
      <c r="D9751" t="s">
        <v>239</v>
      </c>
      <c r="E9751" t="s">
        <v>53</v>
      </c>
      <c r="F9751" s="1">
        <v>43983</v>
      </c>
      <c r="G9751">
        <f>DAY(Table1[[#This Row],[Date of Admission]])</f>
        <v>1</v>
      </c>
      <c r="H9751" t="str">
        <f>TEXT(Table1[[#This Row],[Date of Admission]],"dddd")</f>
        <v>Monday</v>
      </c>
      <c r="I9751">
        <f>WEEKDAY(Table1[[#This Row],[Date of Admission]],2)</f>
        <v>1</v>
      </c>
      <c r="J9751" t="str">
        <f>IF(OR(Table1[[#This Row],[Weekday Number]]=6,Table1[[#This Row],[Weekday Number]]=7),"Weekend","Weekday")</f>
        <v>Weekday</v>
      </c>
      <c r="K97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51" t="s">
        <v>25986</v>
      </c>
      <c r="M9751" t="s">
        <v>25987</v>
      </c>
      <c r="N9751" t="s">
        <v>36</v>
      </c>
      <c r="O9751">
        <v>23767.265770000002</v>
      </c>
      <c r="P9751">
        <v>404</v>
      </c>
      <c r="Q9751" t="s">
        <v>26</v>
      </c>
      <c r="R9751" s="1">
        <v>43986</v>
      </c>
      <c r="S9751">
        <f>WEEKDAY(Table1[[#This Row],[Discharge Date]],2)</f>
        <v>4</v>
      </c>
      <c r="T9751" t="s">
        <v>38</v>
      </c>
      <c r="U9751" t="s">
        <v>51</v>
      </c>
      <c r="V9751" t="s">
        <v>40</v>
      </c>
    </row>
    <row r="9752" spans="1:22" x14ac:dyDescent="0.35">
      <c r="A9752" t="s">
        <v>25988</v>
      </c>
      <c r="B9752">
        <v>21</v>
      </c>
      <c r="C9752" t="s">
        <v>31</v>
      </c>
      <c r="D9752" t="s">
        <v>21</v>
      </c>
      <c r="E9752" t="s">
        <v>62</v>
      </c>
      <c r="F9752" s="1">
        <v>44423</v>
      </c>
      <c r="G9752">
        <f>DAY(Table1[[#This Row],[Date of Admission]])</f>
        <v>15</v>
      </c>
      <c r="H9752" t="str">
        <f>TEXT(Table1[[#This Row],[Date of Admission]],"dddd")</f>
        <v>Sunday</v>
      </c>
      <c r="I9752">
        <f>WEEKDAY(Table1[[#This Row],[Date of Admission]],2)</f>
        <v>7</v>
      </c>
      <c r="J9752" t="str">
        <f>IF(OR(Table1[[#This Row],[Weekday Number]]=6,Table1[[#This Row],[Weekday Number]]=7),"Weekend","Weekday")</f>
        <v>Weekend</v>
      </c>
      <c r="K97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2" t="s">
        <v>25989</v>
      </c>
      <c r="M9752" t="s">
        <v>25990</v>
      </c>
      <c r="N9752" t="s">
        <v>69</v>
      </c>
      <c r="O9752">
        <v>12988.87851</v>
      </c>
      <c r="P9752">
        <v>355</v>
      </c>
      <c r="Q9752" t="s">
        <v>37</v>
      </c>
      <c r="R9752" s="1">
        <v>44442</v>
      </c>
      <c r="S9752">
        <f>WEEKDAY(Table1[[#This Row],[Discharge Date]],2)</f>
        <v>5</v>
      </c>
      <c r="T9752" t="s">
        <v>38</v>
      </c>
      <c r="U9752" t="s">
        <v>51</v>
      </c>
      <c r="V9752" t="s">
        <v>84</v>
      </c>
    </row>
    <row r="9753" spans="1:22" x14ac:dyDescent="0.35">
      <c r="A9753" t="s">
        <v>25991</v>
      </c>
      <c r="B9753">
        <v>35</v>
      </c>
      <c r="C9753" t="s">
        <v>31</v>
      </c>
      <c r="D9753" t="s">
        <v>57</v>
      </c>
      <c r="E9753" t="s">
        <v>78</v>
      </c>
      <c r="F9753" s="1">
        <v>44018</v>
      </c>
      <c r="G9753">
        <f>DAY(Table1[[#This Row],[Date of Admission]])</f>
        <v>6</v>
      </c>
      <c r="H9753" t="str">
        <f>TEXT(Table1[[#This Row],[Date of Admission]],"dddd")</f>
        <v>Monday</v>
      </c>
      <c r="I9753">
        <f>WEEKDAY(Table1[[#This Row],[Date of Admission]],2)</f>
        <v>1</v>
      </c>
      <c r="J9753" t="str">
        <f>IF(OR(Table1[[#This Row],[Weekday Number]]=6,Table1[[#This Row],[Weekday Number]]=7),"Weekend","Weekday")</f>
        <v>Weekday</v>
      </c>
      <c r="K97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3" t="s">
        <v>25992</v>
      </c>
      <c r="M9753" t="s">
        <v>25993</v>
      </c>
      <c r="N9753" t="s">
        <v>25</v>
      </c>
      <c r="O9753">
        <v>30556.126649999998</v>
      </c>
      <c r="P9753">
        <v>307</v>
      </c>
      <c r="Q9753" t="s">
        <v>26</v>
      </c>
      <c r="R9753" s="1">
        <v>44019</v>
      </c>
      <c r="S9753">
        <f>WEEKDAY(Table1[[#This Row],[Discharge Date]],2)</f>
        <v>2</v>
      </c>
      <c r="T9753" t="s">
        <v>50</v>
      </c>
      <c r="U9753" t="s">
        <v>39</v>
      </c>
      <c r="V9753" t="s">
        <v>40</v>
      </c>
    </row>
    <row r="9754" spans="1:22" x14ac:dyDescent="0.35">
      <c r="A9754" t="s">
        <v>25994</v>
      </c>
      <c r="B9754">
        <v>33</v>
      </c>
      <c r="C9754" t="s">
        <v>31</v>
      </c>
      <c r="D9754" t="s">
        <v>57</v>
      </c>
      <c r="E9754" t="s">
        <v>33</v>
      </c>
      <c r="F9754" s="1">
        <v>44846</v>
      </c>
      <c r="G9754">
        <f>DAY(Table1[[#This Row],[Date of Admission]])</f>
        <v>12</v>
      </c>
      <c r="H9754" t="str">
        <f>TEXT(Table1[[#This Row],[Date of Admission]],"dddd")</f>
        <v>Wednesday</v>
      </c>
      <c r="I9754">
        <f>WEEKDAY(Table1[[#This Row],[Date of Admission]],2)</f>
        <v>3</v>
      </c>
      <c r="J9754" t="str">
        <f>IF(OR(Table1[[#This Row],[Weekday Number]]=6,Table1[[#This Row],[Weekday Number]]=7),"Weekend","Weekday")</f>
        <v>Weekday</v>
      </c>
      <c r="K97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4" t="s">
        <v>1897</v>
      </c>
      <c r="M9754" t="s">
        <v>25995</v>
      </c>
      <c r="N9754" t="s">
        <v>65</v>
      </c>
      <c r="O9754">
        <v>2993.2693079999999</v>
      </c>
      <c r="P9754">
        <v>355</v>
      </c>
      <c r="Q9754" t="s">
        <v>37</v>
      </c>
      <c r="R9754" s="1">
        <v>44857</v>
      </c>
      <c r="S9754">
        <f>WEEKDAY(Table1[[#This Row],[Discharge Date]],2)</f>
        <v>7</v>
      </c>
      <c r="T9754" t="s">
        <v>38</v>
      </c>
      <c r="U9754" t="s">
        <v>51</v>
      </c>
      <c r="V9754" t="s">
        <v>40</v>
      </c>
    </row>
    <row r="9755" spans="1:22" x14ac:dyDescent="0.35">
      <c r="A9755" t="s">
        <v>25996</v>
      </c>
      <c r="B9755">
        <v>68</v>
      </c>
      <c r="C9755" t="s">
        <v>31</v>
      </c>
      <c r="D9755" t="s">
        <v>124</v>
      </c>
      <c r="E9755" t="s">
        <v>53</v>
      </c>
      <c r="F9755" s="1">
        <v>45142</v>
      </c>
      <c r="G9755">
        <f>DAY(Table1[[#This Row],[Date of Admission]])</f>
        <v>4</v>
      </c>
      <c r="H9755" t="str">
        <f>TEXT(Table1[[#This Row],[Date of Admission]],"dddd")</f>
        <v>Friday</v>
      </c>
      <c r="I9755">
        <f>WEEKDAY(Table1[[#This Row],[Date of Admission]],2)</f>
        <v>5</v>
      </c>
      <c r="J9755" t="str">
        <f>IF(OR(Table1[[#This Row],[Weekday Number]]=6,Table1[[#This Row],[Weekday Number]]=7),"Weekend","Weekday")</f>
        <v>Weekday</v>
      </c>
      <c r="K97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55" t="s">
        <v>25997</v>
      </c>
      <c r="M9755" t="s">
        <v>25998</v>
      </c>
      <c r="N9755" t="s">
        <v>25</v>
      </c>
      <c r="O9755">
        <v>27751.374319999999</v>
      </c>
      <c r="P9755">
        <v>237</v>
      </c>
      <c r="Q9755" t="s">
        <v>49</v>
      </c>
      <c r="R9755" s="1">
        <v>45164</v>
      </c>
      <c r="S9755">
        <f>WEEKDAY(Table1[[#This Row],[Discharge Date]],2)</f>
        <v>6</v>
      </c>
      <c r="T9755" t="s">
        <v>38</v>
      </c>
      <c r="U9755" t="s">
        <v>51</v>
      </c>
      <c r="V9755" t="s">
        <v>29</v>
      </c>
    </row>
    <row r="9756" spans="1:22" x14ac:dyDescent="0.35">
      <c r="A9756" t="s">
        <v>25999</v>
      </c>
      <c r="B9756">
        <v>78</v>
      </c>
      <c r="C9756" t="s">
        <v>20</v>
      </c>
      <c r="D9756" t="s">
        <v>124</v>
      </c>
      <c r="E9756" t="s">
        <v>43</v>
      </c>
      <c r="F9756" s="1">
        <v>44183</v>
      </c>
      <c r="G9756">
        <f>DAY(Table1[[#This Row],[Date of Admission]])</f>
        <v>18</v>
      </c>
      <c r="H9756" t="str">
        <f>TEXT(Table1[[#This Row],[Date of Admission]],"dddd")</f>
        <v>Friday</v>
      </c>
      <c r="I9756">
        <f>WEEKDAY(Table1[[#This Row],[Date of Admission]],2)</f>
        <v>5</v>
      </c>
      <c r="J9756" t="str">
        <f>IF(OR(Table1[[#This Row],[Weekday Number]]=6,Table1[[#This Row],[Weekday Number]]=7),"Weekend","Weekday")</f>
        <v>Weekday</v>
      </c>
      <c r="K97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6" t="s">
        <v>26000</v>
      </c>
      <c r="M9756" t="s">
        <v>26001</v>
      </c>
      <c r="N9756" t="s">
        <v>25</v>
      </c>
      <c r="O9756">
        <v>14311.7119</v>
      </c>
      <c r="P9756">
        <v>381</v>
      </c>
      <c r="Q9756" t="s">
        <v>26</v>
      </c>
      <c r="R9756" s="1">
        <v>44185</v>
      </c>
      <c r="S9756">
        <f>WEEKDAY(Table1[[#This Row],[Discharge Date]],2)</f>
        <v>7</v>
      </c>
      <c r="T9756" t="s">
        <v>94</v>
      </c>
      <c r="U9756" t="s">
        <v>28</v>
      </c>
      <c r="V9756" t="s">
        <v>29</v>
      </c>
    </row>
    <row r="9757" spans="1:22" x14ac:dyDescent="0.35">
      <c r="A9757" t="s">
        <v>26002</v>
      </c>
      <c r="B9757">
        <v>61</v>
      </c>
      <c r="C9757" t="s">
        <v>31</v>
      </c>
      <c r="D9757" t="s">
        <v>99</v>
      </c>
      <c r="E9757" t="s">
        <v>78</v>
      </c>
      <c r="F9757" s="1">
        <v>44419</v>
      </c>
      <c r="G9757">
        <f>DAY(Table1[[#This Row],[Date of Admission]])</f>
        <v>11</v>
      </c>
      <c r="H9757" t="str">
        <f>TEXT(Table1[[#This Row],[Date of Admission]],"dddd")</f>
        <v>Wednesday</v>
      </c>
      <c r="I9757">
        <f>WEEKDAY(Table1[[#This Row],[Date of Admission]],2)</f>
        <v>3</v>
      </c>
      <c r="J9757" t="str">
        <f>IF(OR(Table1[[#This Row],[Weekday Number]]=6,Table1[[#This Row],[Weekday Number]]=7),"Weekend","Weekday")</f>
        <v>Weekday</v>
      </c>
      <c r="K97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7" t="s">
        <v>24592</v>
      </c>
      <c r="M9757" t="s">
        <v>13045</v>
      </c>
      <c r="N9757" t="s">
        <v>25</v>
      </c>
      <c r="O9757">
        <v>70989.233760000003</v>
      </c>
      <c r="P9757">
        <v>270</v>
      </c>
      <c r="Q9757" t="s">
        <v>26</v>
      </c>
      <c r="R9757" s="1">
        <v>44423</v>
      </c>
      <c r="S9757">
        <f>WEEKDAY(Table1[[#This Row],[Discharge Date]],2)</f>
        <v>7</v>
      </c>
      <c r="T9757" t="s">
        <v>27</v>
      </c>
      <c r="U9757" t="s">
        <v>51</v>
      </c>
      <c r="V9757" t="s">
        <v>40</v>
      </c>
    </row>
    <row r="9758" spans="1:22" x14ac:dyDescent="0.35">
      <c r="A9758" t="s">
        <v>15477</v>
      </c>
      <c r="B9758">
        <v>56</v>
      </c>
      <c r="C9758" t="s">
        <v>20</v>
      </c>
      <c r="D9758" t="s">
        <v>21</v>
      </c>
      <c r="E9758" t="s">
        <v>43</v>
      </c>
      <c r="F9758" s="1">
        <v>44192</v>
      </c>
      <c r="G9758">
        <f>DAY(Table1[[#This Row],[Date of Admission]])</f>
        <v>27</v>
      </c>
      <c r="H9758" t="str">
        <f>TEXT(Table1[[#This Row],[Date of Admission]],"dddd")</f>
        <v>Sunday</v>
      </c>
      <c r="I9758">
        <f>WEEKDAY(Table1[[#This Row],[Date of Admission]],2)</f>
        <v>7</v>
      </c>
      <c r="J9758" t="str">
        <f>IF(OR(Table1[[#This Row],[Weekday Number]]=6,Table1[[#This Row],[Weekday Number]]=7),"Weekend","Weekday")</f>
        <v>Weekend</v>
      </c>
      <c r="K97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58" t="s">
        <v>26003</v>
      </c>
      <c r="M9758" t="s">
        <v>26004</v>
      </c>
      <c r="N9758" t="s">
        <v>36</v>
      </c>
      <c r="O9758">
        <v>14515.966780000001</v>
      </c>
      <c r="P9758">
        <v>307</v>
      </c>
      <c r="Q9758" t="s">
        <v>49</v>
      </c>
      <c r="R9758" s="1">
        <v>44217</v>
      </c>
      <c r="S9758">
        <f>WEEKDAY(Table1[[#This Row],[Discharge Date]],2)</f>
        <v>4</v>
      </c>
      <c r="T9758" t="s">
        <v>50</v>
      </c>
      <c r="U9758" t="s">
        <v>39</v>
      </c>
      <c r="V9758" t="s">
        <v>40</v>
      </c>
    </row>
    <row r="9759" spans="1:22" x14ac:dyDescent="0.35">
      <c r="A9759" t="s">
        <v>26005</v>
      </c>
      <c r="B9759">
        <v>64</v>
      </c>
      <c r="C9759" t="s">
        <v>20</v>
      </c>
      <c r="D9759" t="s">
        <v>71</v>
      </c>
      <c r="E9759" t="s">
        <v>62</v>
      </c>
      <c r="F9759" s="1">
        <v>45060</v>
      </c>
      <c r="G9759">
        <f>DAY(Table1[[#This Row],[Date of Admission]])</f>
        <v>14</v>
      </c>
      <c r="H9759" t="str">
        <f>TEXT(Table1[[#This Row],[Date of Admission]],"dddd")</f>
        <v>Sunday</v>
      </c>
      <c r="I9759">
        <f>WEEKDAY(Table1[[#This Row],[Date of Admission]],2)</f>
        <v>7</v>
      </c>
      <c r="J9759" t="str">
        <f>IF(OR(Table1[[#This Row],[Weekday Number]]=6,Table1[[#This Row],[Weekday Number]]=7),"Weekend","Weekday")</f>
        <v>Weekend</v>
      </c>
      <c r="K97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59" t="s">
        <v>26006</v>
      </c>
      <c r="M9759" t="s">
        <v>26007</v>
      </c>
      <c r="N9759" t="s">
        <v>25</v>
      </c>
      <c r="O9759">
        <v>22682.707170000001</v>
      </c>
      <c r="P9759">
        <v>280</v>
      </c>
      <c r="Q9759" t="s">
        <v>37</v>
      </c>
      <c r="R9759" s="1">
        <v>45065</v>
      </c>
      <c r="S9759">
        <f>WEEKDAY(Table1[[#This Row],[Discharge Date]],2)</f>
        <v>5</v>
      </c>
      <c r="T9759" t="s">
        <v>50</v>
      </c>
      <c r="U9759" t="s">
        <v>28</v>
      </c>
      <c r="V9759" t="s">
        <v>40</v>
      </c>
    </row>
    <row r="9760" spans="1:22" x14ac:dyDescent="0.35">
      <c r="A9760" t="s">
        <v>26008</v>
      </c>
      <c r="B9760">
        <v>82</v>
      </c>
      <c r="C9760" t="s">
        <v>20</v>
      </c>
      <c r="D9760" t="s">
        <v>124</v>
      </c>
      <c r="E9760" t="s">
        <v>62</v>
      </c>
      <c r="F9760" s="1">
        <v>44628</v>
      </c>
      <c r="G9760">
        <f>DAY(Table1[[#This Row],[Date of Admission]])</f>
        <v>8</v>
      </c>
      <c r="H9760" t="str">
        <f>TEXT(Table1[[#This Row],[Date of Admission]],"dddd")</f>
        <v>Tuesday</v>
      </c>
      <c r="I9760">
        <f>WEEKDAY(Table1[[#This Row],[Date of Admission]],2)</f>
        <v>2</v>
      </c>
      <c r="J9760" t="str">
        <f>IF(OR(Table1[[#This Row],[Weekday Number]]=6,Table1[[#This Row],[Weekday Number]]=7),"Weekend","Weekday")</f>
        <v>Weekday</v>
      </c>
      <c r="K97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0" t="s">
        <v>26009</v>
      </c>
      <c r="M9760" t="s">
        <v>26010</v>
      </c>
      <c r="N9760" t="s">
        <v>25</v>
      </c>
      <c r="O9760">
        <v>4909.5921969999999</v>
      </c>
      <c r="P9760">
        <v>378</v>
      </c>
      <c r="Q9760" t="s">
        <v>49</v>
      </c>
      <c r="R9760" s="1">
        <v>44640</v>
      </c>
      <c r="S9760">
        <f>WEEKDAY(Table1[[#This Row],[Discharge Date]],2)</f>
        <v>7</v>
      </c>
      <c r="T9760" t="s">
        <v>56</v>
      </c>
      <c r="U9760" t="s">
        <v>51</v>
      </c>
      <c r="V9760" t="s">
        <v>29</v>
      </c>
    </row>
    <row r="9761" spans="1:22" x14ac:dyDescent="0.35">
      <c r="A9761" t="s">
        <v>26011</v>
      </c>
      <c r="B9761">
        <v>57</v>
      </c>
      <c r="C9761" t="s">
        <v>20</v>
      </c>
      <c r="D9761" t="s">
        <v>42</v>
      </c>
      <c r="E9761" t="s">
        <v>43</v>
      </c>
      <c r="F9761" s="1">
        <v>45180</v>
      </c>
      <c r="G9761">
        <f>DAY(Table1[[#This Row],[Date of Admission]])</f>
        <v>11</v>
      </c>
      <c r="H9761" t="str">
        <f>TEXT(Table1[[#This Row],[Date of Admission]],"dddd")</f>
        <v>Monday</v>
      </c>
      <c r="I9761">
        <f>WEEKDAY(Table1[[#This Row],[Date of Admission]],2)</f>
        <v>1</v>
      </c>
      <c r="J9761" t="str">
        <f>IF(OR(Table1[[#This Row],[Weekday Number]]=6,Table1[[#This Row],[Weekday Number]]=7),"Weekend","Weekday")</f>
        <v>Weekday</v>
      </c>
      <c r="K97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1" t="s">
        <v>26012</v>
      </c>
      <c r="M9761" t="s">
        <v>26013</v>
      </c>
      <c r="N9761" t="s">
        <v>25</v>
      </c>
      <c r="O9761">
        <v>15214.588390000001</v>
      </c>
      <c r="P9761">
        <v>366</v>
      </c>
      <c r="Q9761" t="s">
        <v>49</v>
      </c>
      <c r="R9761" s="1">
        <v>45195</v>
      </c>
      <c r="S9761">
        <f>WEEKDAY(Table1[[#This Row],[Discharge Date]],2)</f>
        <v>2</v>
      </c>
      <c r="T9761" t="s">
        <v>38</v>
      </c>
      <c r="U9761" t="s">
        <v>28</v>
      </c>
      <c r="V9761" t="s">
        <v>40</v>
      </c>
    </row>
    <row r="9762" spans="1:22" x14ac:dyDescent="0.35">
      <c r="A9762" t="s">
        <v>26014</v>
      </c>
      <c r="B9762">
        <v>33</v>
      </c>
      <c r="C9762" t="s">
        <v>20</v>
      </c>
      <c r="D9762" t="s">
        <v>239</v>
      </c>
      <c r="E9762" t="s">
        <v>53</v>
      </c>
      <c r="F9762" s="1">
        <v>44704</v>
      </c>
      <c r="G9762">
        <f>DAY(Table1[[#This Row],[Date of Admission]])</f>
        <v>23</v>
      </c>
      <c r="H9762" t="str">
        <f>TEXT(Table1[[#This Row],[Date of Admission]],"dddd")</f>
        <v>Monday</v>
      </c>
      <c r="I9762">
        <f>WEEKDAY(Table1[[#This Row],[Date of Admission]],2)</f>
        <v>1</v>
      </c>
      <c r="J9762" t="str">
        <f>IF(OR(Table1[[#This Row],[Weekday Number]]=6,Table1[[#This Row],[Weekday Number]]=7),"Weekend","Weekday")</f>
        <v>Weekday</v>
      </c>
      <c r="K97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2" t="s">
        <v>26015</v>
      </c>
      <c r="M9762" t="s">
        <v>26016</v>
      </c>
      <c r="N9762" t="s">
        <v>36</v>
      </c>
      <c r="O9762">
        <v>10437.24885</v>
      </c>
      <c r="P9762">
        <v>388</v>
      </c>
      <c r="Q9762" t="s">
        <v>49</v>
      </c>
      <c r="R9762" s="1">
        <v>44724</v>
      </c>
      <c r="S9762">
        <f>WEEKDAY(Table1[[#This Row],[Discharge Date]],2)</f>
        <v>7</v>
      </c>
      <c r="T9762" t="s">
        <v>38</v>
      </c>
      <c r="U9762" t="s">
        <v>51</v>
      </c>
      <c r="V9762" t="s">
        <v>40</v>
      </c>
    </row>
    <row r="9763" spans="1:22" x14ac:dyDescent="0.35">
      <c r="A9763" t="s">
        <v>26017</v>
      </c>
      <c r="B9763">
        <v>62</v>
      </c>
      <c r="C9763" t="s">
        <v>31</v>
      </c>
      <c r="D9763" t="s">
        <v>99</v>
      </c>
      <c r="E9763" t="s">
        <v>53</v>
      </c>
      <c r="F9763" s="1">
        <v>45012</v>
      </c>
      <c r="G9763">
        <f>DAY(Table1[[#This Row],[Date of Admission]])</f>
        <v>27</v>
      </c>
      <c r="H9763" t="str">
        <f>TEXT(Table1[[#This Row],[Date of Admission]],"dddd")</f>
        <v>Monday</v>
      </c>
      <c r="I9763">
        <f>WEEKDAY(Table1[[#This Row],[Date of Admission]],2)</f>
        <v>1</v>
      </c>
      <c r="J9763" t="str">
        <f>IF(OR(Table1[[#This Row],[Weekday Number]]=6,Table1[[#This Row],[Weekday Number]]=7),"Weekend","Weekday")</f>
        <v>Weekday</v>
      </c>
      <c r="K97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63" t="s">
        <v>26018</v>
      </c>
      <c r="M9763" t="s">
        <v>26019</v>
      </c>
      <c r="N9763" t="s">
        <v>25</v>
      </c>
      <c r="O9763">
        <v>24589.908899999999</v>
      </c>
      <c r="P9763">
        <v>150</v>
      </c>
      <c r="Q9763" t="s">
        <v>37</v>
      </c>
      <c r="R9763" s="1">
        <v>45019</v>
      </c>
      <c r="S9763">
        <f>WEEKDAY(Table1[[#This Row],[Discharge Date]],2)</f>
        <v>1</v>
      </c>
      <c r="T9763" t="s">
        <v>94</v>
      </c>
      <c r="U9763" t="s">
        <v>28</v>
      </c>
      <c r="V9763" t="s">
        <v>40</v>
      </c>
    </row>
    <row r="9764" spans="1:22" x14ac:dyDescent="0.35">
      <c r="A9764" t="s">
        <v>26020</v>
      </c>
      <c r="B9764">
        <v>46</v>
      </c>
      <c r="C9764" t="s">
        <v>31</v>
      </c>
      <c r="D9764" t="s">
        <v>32</v>
      </c>
      <c r="E9764" t="s">
        <v>78</v>
      </c>
      <c r="F9764" s="1">
        <v>44849</v>
      </c>
      <c r="G9764">
        <f>DAY(Table1[[#This Row],[Date of Admission]])</f>
        <v>15</v>
      </c>
      <c r="H9764" t="str">
        <f>TEXT(Table1[[#This Row],[Date of Admission]],"dddd")</f>
        <v>Saturday</v>
      </c>
      <c r="I9764">
        <f>WEEKDAY(Table1[[#This Row],[Date of Admission]],2)</f>
        <v>6</v>
      </c>
      <c r="J9764" t="str">
        <f>IF(OR(Table1[[#This Row],[Weekday Number]]=6,Table1[[#This Row],[Weekday Number]]=7),"Weekend","Weekday")</f>
        <v>Weekend</v>
      </c>
      <c r="K97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4" t="s">
        <v>26021</v>
      </c>
      <c r="M9764" t="s">
        <v>26022</v>
      </c>
      <c r="N9764" t="s">
        <v>25</v>
      </c>
      <c r="O9764">
        <v>50024.42179</v>
      </c>
      <c r="P9764">
        <v>279</v>
      </c>
      <c r="Q9764" t="s">
        <v>37</v>
      </c>
      <c r="R9764" s="1">
        <v>44857</v>
      </c>
      <c r="S9764">
        <f>WEEKDAY(Table1[[#This Row],[Discharge Date]],2)</f>
        <v>7</v>
      </c>
      <c r="T9764" t="s">
        <v>50</v>
      </c>
      <c r="U9764" t="s">
        <v>28</v>
      </c>
      <c r="V9764" t="s">
        <v>40</v>
      </c>
    </row>
    <row r="9765" spans="1:22" x14ac:dyDescent="0.35">
      <c r="A9765" t="s">
        <v>26023</v>
      </c>
      <c r="B9765">
        <v>27</v>
      </c>
      <c r="C9765" t="s">
        <v>31</v>
      </c>
      <c r="D9765" t="s">
        <v>57</v>
      </c>
      <c r="E9765" t="s">
        <v>53</v>
      </c>
      <c r="F9765" s="1">
        <v>44671</v>
      </c>
      <c r="G9765">
        <f>DAY(Table1[[#This Row],[Date of Admission]])</f>
        <v>20</v>
      </c>
      <c r="H9765" t="str">
        <f>TEXT(Table1[[#This Row],[Date of Admission]],"dddd")</f>
        <v>Wednesday</v>
      </c>
      <c r="I9765">
        <f>WEEKDAY(Table1[[#This Row],[Date of Admission]],2)</f>
        <v>3</v>
      </c>
      <c r="J9765" t="str">
        <f>IF(OR(Table1[[#This Row],[Weekday Number]]=6,Table1[[#This Row],[Weekday Number]]=7),"Weekend","Weekday")</f>
        <v>Weekday</v>
      </c>
      <c r="K97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5" t="s">
        <v>26024</v>
      </c>
      <c r="M9765" t="s">
        <v>4612</v>
      </c>
      <c r="N9765" t="s">
        <v>65</v>
      </c>
      <c r="O9765">
        <v>14775.48813</v>
      </c>
      <c r="P9765">
        <v>365</v>
      </c>
      <c r="Q9765" t="s">
        <v>26</v>
      </c>
      <c r="R9765" s="1">
        <v>44675</v>
      </c>
      <c r="S9765">
        <f>WEEKDAY(Table1[[#This Row],[Discharge Date]],2)</f>
        <v>7</v>
      </c>
      <c r="T9765" t="s">
        <v>94</v>
      </c>
      <c r="U9765" t="s">
        <v>39</v>
      </c>
      <c r="V9765" t="s">
        <v>40</v>
      </c>
    </row>
    <row r="9766" spans="1:22" x14ac:dyDescent="0.35">
      <c r="A9766" t="s">
        <v>4922</v>
      </c>
      <c r="B9766">
        <v>71</v>
      </c>
      <c r="C9766" t="s">
        <v>20</v>
      </c>
      <c r="D9766" t="s">
        <v>32</v>
      </c>
      <c r="E9766" t="s">
        <v>43</v>
      </c>
      <c r="F9766" s="1">
        <v>43570</v>
      </c>
      <c r="G9766">
        <f>DAY(Table1[[#This Row],[Date of Admission]])</f>
        <v>15</v>
      </c>
      <c r="H9766" t="str">
        <f>TEXT(Table1[[#This Row],[Date of Admission]],"dddd")</f>
        <v>Monday</v>
      </c>
      <c r="I9766">
        <f>WEEKDAY(Table1[[#This Row],[Date of Admission]],2)</f>
        <v>1</v>
      </c>
      <c r="J9766" t="str">
        <f>IF(OR(Table1[[#This Row],[Weekday Number]]=6,Table1[[#This Row],[Weekday Number]]=7),"Weekend","Weekday")</f>
        <v>Weekday</v>
      </c>
      <c r="K97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6" t="s">
        <v>7983</v>
      </c>
      <c r="M9766" t="s">
        <v>26025</v>
      </c>
      <c r="N9766" t="s">
        <v>25</v>
      </c>
      <c r="O9766">
        <v>2213.002504</v>
      </c>
      <c r="P9766">
        <v>262</v>
      </c>
      <c r="Q9766" t="s">
        <v>49</v>
      </c>
      <c r="R9766" s="1">
        <v>43585</v>
      </c>
      <c r="S9766">
        <f>WEEKDAY(Table1[[#This Row],[Discharge Date]],2)</f>
        <v>2</v>
      </c>
      <c r="T9766" t="s">
        <v>94</v>
      </c>
      <c r="U9766" t="s">
        <v>51</v>
      </c>
      <c r="V9766" t="s">
        <v>29</v>
      </c>
    </row>
    <row r="9767" spans="1:22" x14ac:dyDescent="0.35">
      <c r="A9767" t="s">
        <v>26026</v>
      </c>
      <c r="B9767">
        <v>79</v>
      </c>
      <c r="C9767" t="s">
        <v>20</v>
      </c>
      <c r="D9767" t="s">
        <v>239</v>
      </c>
      <c r="E9767" t="s">
        <v>43</v>
      </c>
      <c r="F9767" s="1">
        <v>45007</v>
      </c>
      <c r="G9767">
        <f>DAY(Table1[[#This Row],[Date of Admission]])</f>
        <v>22</v>
      </c>
      <c r="H9767" t="str">
        <f>TEXT(Table1[[#This Row],[Date of Admission]],"dddd")</f>
        <v>Wednesday</v>
      </c>
      <c r="I9767">
        <f>WEEKDAY(Table1[[#This Row],[Date of Admission]],2)</f>
        <v>3</v>
      </c>
      <c r="J9767" t="str">
        <f>IF(OR(Table1[[#This Row],[Weekday Number]]=6,Table1[[#This Row],[Weekday Number]]=7),"Weekend","Weekday")</f>
        <v>Weekday</v>
      </c>
      <c r="K97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7" t="s">
        <v>10264</v>
      </c>
      <c r="M9767" t="s">
        <v>3817</v>
      </c>
      <c r="N9767" t="s">
        <v>25</v>
      </c>
      <c r="O9767">
        <v>23882.758760000001</v>
      </c>
      <c r="P9767">
        <v>419</v>
      </c>
      <c r="Q9767" t="s">
        <v>49</v>
      </c>
      <c r="R9767" s="1">
        <v>45015</v>
      </c>
      <c r="S9767">
        <f>WEEKDAY(Table1[[#This Row],[Discharge Date]],2)</f>
        <v>4</v>
      </c>
      <c r="T9767" t="s">
        <v>27</v>
      </c>
      <c r="U9767" t="s">
        <v>51</v>
      </c>
      <c r="V9767" t="s">
        <v>29</v>
      </c>
    </row>
    <row r="9768" spans="1:22" x14ac:dyDescent="0.35">
      <c r="A9768" t="s">
        <v>26027</v>
      </c>
      <c r="B9768">
        <v>36</v>
      </c>
      <c r="C9768" t="s">
        <v>20</v>
      </c>
      <c r="D9768" t="s">
        <v>124</v>
      </c>
      <c r="E9768" t="s">
        <v>62</v>
      </c>
      <c r="F9768" s="1">
        <v>44609</v>
      </c>
      <c r="G9768">
        <f>DAY(Table1[[#This Row],[Date of Admission]])</f>
        <v>17</v>
      </c>
      <c r="H9768" t="str">
        <f>TEXT(Table1[[#This Row],[Date of Admission]],"dddd")</f>
        <v>Thursday</v>
      </c>
      <c r="I9768">
        <f>WEEKDAY(Table1[[#This Row],[Date of Admission]],2)</f>
        <v>4</v>
      </c>
      <c r="J9768" t="str">
        <f>IF(OR(Table1[[#This Row],[Weekday Number]]=6,Table1[[#This Row],[Weekday Number]]=7),"Weekend","Weekday")</f>
        <v>Weekday</v>
      </c>
      <c r="K97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8" t="s">
        <v>18572</v>
      </c>
      <c r="M9768" t="s">
        <v>26028</v>
      </c>
      <c r="N9768" t="s">
        <v>25</v>
      </c>
      <c r="O9768">
        <v>33389.324710000001</v>
      </c>
      <c r="P9768">
        <v>229</v>
      </c>
      <c r="Q9768" t="s">
        <v>26</v>
      </c>
      <c r="R9768" s="1">
        <v>44623</v>
      </c>
      <c r="S9768">
        <f>WEEKDAY(Table1[[#This Row],[Discharge Date]],2)</f>
        <v>4</v>
      </c>
      <c r="T9768" t="s">
        <v>94</v>
      </c>
      <c r="U9768" t="s">
        <v>39</v>
      </c>
      <c r="V9768" t="s">
        <v>40</v>
      </c>
    </row>
    <row r="9769" spans="1:22" x14ac:dyDescent="0.35">
      <c r="A9769" t="s">
        <v>26029</v>
      </c>
      <c r="B9769">
        <v>74</v>
      </c>
      <c r="C9769" t="s">
        <v>20</v>
      </c>
      <c r="D9769" t="s">
        <v>32</v>
      </c>
      <c r="E9769" t="s">
        <v>43</v>
      </c>
      <c r="F9769" s="1">
        <v>44303</v>
      </c>
      <c r="G9769">
        <f>DAY(Table1[[#This Row],[Date of Admission]])</f>
        <v>17</v>
      </c>
      <c r="H9769" t="str">
        <f>TEXT(Table1[[#This Row],[Date of Admission]],"dddd")</f>
        <v>Saturday</v>
      </c>
      <c r="I9769">
        <f>WEEKDAY(Table1[[#This Row],[Date of Admission]],2)</f>
        <v>6</v>
      </c>
      <c r="J9769" t="str">
        <f>IF(OR(Table1[[#This Row],[Weekday Number]]=6,Table1[[#This Row],[Weekday Number]]=7),"Weekend","Weekday")</f>
        <v>Weekend</v>
      </c>
      <c r="K97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69" t="s">
        <v>26030</v>
      </c>
      <c r="M9769" t="s">
        <v>26031</v>
      </c>
      <c r="N9769" t="s">
        <v>25</v>
      </c>
      <c r="O9769">
        <v>11690.03679</v>
      </c>
      <c r="P9769">
        <v>396</v>
      </c>
      <c r="Q9769" t="s">
        <v>26</v>
      </c>
      <c r="R9769" s="1">
        <v>44317</v>
      </c>
      <c r="S9769">
        <f>WEEKDAY(Table1[[#This Row],[Discharge Date]],2)</f>
        <v>6</v>
      </c>
      <c r="T9769" t="s">
        <v>50</v>
      </c>
      <c r="U9769" t="s">
        <v>28</v>
      </c>
      <c r="V9769" t="s">
        <v>29</v>
      </c>
    </row>
    <row r="9770" spans="1:22" x14ac:dyDescent="0.35">
      <c r="A9770" t="s">
        <v>26032</v>
      </c>
      <c r="B9770">
        <v>40</v>
      </c>
      <c r="C9770" t="s">
        <v>20</v>
      </c>
      <c r="D9770" t="s">
        <v>42</v>
      </c>
      <c r="E9770" t="s">
        <v>53</v>
      </c>
      <c r="F9770" s="1">
        <v>44838</v>
      </c>
      <c r="G9770">
        <f>DAY(Table1[[#This Row],[Date of Admission]])</f>
        <v>4</v>
      </c>
      <c r="H9770" t="str">
        <f>TEXT(Table1[[#This Row],[Date of Admission]],"dddd")</f>
        <v>Tuesday</v>
      </c>
      <c r="I9770">
        <f>WEEKDAY(Table1[[#This Row],[Date of Admission]],2)</f>
        <v>2</v>
      </c>
      <c r="J9770" t="str">
        <f>IF(OR(Table1[[#This Row],[Weekday Number]]=6,Table1[[#This Row],[Weekday Number]]=7),"Weekend","Weekday")</f>
        <v>Weekday</v>
      </c>
      <c r="K97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70" t="s">
        <v>26033</v>
      </c>
      <c r="M9770" t="s">
        <v>26034</v>
      </c>
      <c r="N9770" t="s">
        <v>69</v>
      </c>
      <c r="O9770">
        <v>19130.671880000002</v>
      </c>
      <c r="P9770">
        <v>245</v>
      </c>
      <c r="Q9770" t="s">
        <v>26</v>
      </c>
      <c r="R9770" s="1">
        <v>44847</v>
      </c>
      <c r="S9770">
        <f>WEEKDAY(Table1[[#This Row],[Discharge Date]],2)</f>
        <v>4</v>
      </c>
      <c r="T9770" t="s">
        <v>27</v>
      </c>
      <c r="U9770" t="s">
        <v>28</v>
      </c>
      <c r="V9770" t="s">
        <v>40</v>
      </c>
    </row>
    <row r="9771" spans="1:22" x14ac:dyDescent="0.35">
      <c r="A9771" t="s">
        <v>26035</v>
      </c>
      <c r="B9771">
        <v>20</v>
      </c>
      <c r="C9771" t="s">
        <v>31</v>
      </c>
      <c r="D9771" t="s">
        <v>99</v>
      </c>
      <c r="E9771" t="s">
        <v>62</v>
      </c>
      <c r="F9771" s="1">
        <v>44586</v>
      </c>
      <c r="G9771">
        <f>DAY(Table1[[#This Row],[Date of Admission]])</f>
        <v>25</v>
      </c>
      <c r="H9771" t="str">
        <f>TEXT(Table1[[#This Row],[Date of Admission]],"dddd")</f>
        <v>Tuesday</v>
      </c>
      <c r="I9771">
        <f>WEEKDAY(Table1[[#This Row],[Date of Admission]],2)</f>
        <v>2</v>
      </c>
      <c r="J9771" t="str">
        <f>IF(OR(Table1[[#This Row],[Weekday Number]]=6,Table1[[#This Row],[Weekday Number]]=7),"Weekend","Weekday")</f>
        <v>Weekday</v>
      </c>
      <c r="K97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1" t="s">
        <v>26036</v>
      </c>
      <c r="M9771" t="s">
        <v>7276</v>
      </c>
      <c r="N9771" t="s">
        <v>36</v>
      </c>
      <c r="O9771">
        <v>23737.528320000001</v>
      </c>
      <c r="P9771">
        <v>121</v>
      </c>
      <c r="Q9771" t="s">
        <v>37</v>
      </c>
      <c r="R9771" s="1">
        <v>44594</v>
      </c>
      <c r="S9771">
        <f>WEEKDAY(Table1[[#This Row],[Discharge Date]],2)</f>
        <v>3</v>
      </c>
      <c r="T9771" t="s">
        <v>50</v>
      </c>
      <c r="U9771" t="s">
        <v>51</v>
      </c>
      <c r="V9771" t="s">
        <v>84</v>
      </c>
    </row>
    <row r="9772" spans="1:22" x14ac:dyDescent="0.35">
      <c r="A9772" t="s">
        <v>26037</v>
      </c>
      <c r="B9772">
        <v>82</v>
      </c>
      <c r="C9772" t="s">
        <v>31</v>
      </c>
      <c r="D9772" t="s">
        <v>124</v>
      </c>
      <c r="E9772" t="s">
        <v>53</v>
      </c>
      <c r="F9772" s="1">
        <v>43688</v>
      </c>
      <c r="G9772">
        <f>DAY(Table1[[#This Row],[Date of Admission]])</f>
        <v>11</v>
      </c>
      <c r="H9772" t="str">
        <f>TEXT(Table1[[#This Row],[Date of Admission]],"dddd")</f>
        <v>Sunday</v>
      </c>
      <c r="I9772">
        <f>WEEKDAY(Table1[[#This Row],[Date of Admission]],2)</f>
        <v>7</v>
      </c>
      <c r="J9772" t="str">
        <f>IF(OR(Table1[[#This Row],[Weekday Number]]=6,Table1[[#This Row],[Weekday Number]]=7),"Weekend","Weekday")</f>
        <v>Weekend</v>
      </c>
      <c r="K97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2" t="s">
        <v>26038</v>
      </c>
      <c r="M9772" t="s">
        <v>6466</v>
      </c>
      <c r="N9772" t="s">
        <v>25</v>
      </c>
      <c r="O9772">
        <v>4812.7621399999998</v>
      </c>
      <c r="P9772">
        <v>176</v>
      </c>
      <c r="Q9772" t="s">
        <v>26</v>
      </c>
      <c r="R9772" s="1">
        <v>43698</v>
      </c>
      <c r="S9772">
        <f>WEEKDAY(Table1[[#This Row],[Discharge Date]],2)</f>
        <v>3</v>
      </c>
      <c r="T9772" t="s">
        <v>38</v>
      </c>
      <c r="U9772" t="s">
        <v>51</v>
      </c>
      <c r="V9772" t="s">
        <v>29</v>
      </c>
    </row>
    <row r="9773" spans="1:22" x14ac:dyDescent="0.35">
      <c r="A9773" t="s">
        <v>26039</v>
      </c>
      <c r="B9773">
        <v>70</v>
      </c>
      <c r="C9773" t="s">
        <v>31</v>
      </c>
      <c r="D9773" t="s">
        <v>99</v>
      </c>
      <c r="E9773" t="s">
        <v>78</v>
      </c>
      <c r="F9773" s="1">
        <v>44275</v>
      </c>
      <c r="G9773">
        <f>DAY(Table1[[#This Row],[Date of Admission]])</f>
        <v>20</v>
      </c>
      <c r="H9773" t="str">
        <f>TEXT(Table1[[#This Row],[Date of Admission]],"dddd")</f>
        <v>Saturday</v>
      </c>
      <c r="I9773">
        <f>WEEKDAY(Table1[[#This Row],[Date of Admission]],2)</f>
        <v>6</v>
      </c>
      <c r="J9773" t="str">
        <f>IF(OR(Table1[[#This Row],[Weekday Number]]=6,Table1[[#This Row],[Weekday Number]]=7),"Weekend","Weekday")</f>
        <v>Weekend</v>
      </c>
      <c r="K97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3" t="s">
        <v>26040</v>
      </c>
      <c r="M9773" t="s">
        <v>2753</v>
      </c>
      <c r="N9773" t="s">
        <v>25</v>
      </c>
      <c r="O9773">
        <v>16071.307769999999</v>
      </c>
      <c r="P9773">
        <v>484</v>
      </c>
      <c r="Q9773" t="s">
        <v>49</v>
      </c>
      <c r="R9773" s="1">
        <v>44291</v>
      </c>
      <c r="S9773">
        <f>WEEKDAY(Table1[[#This Row],[Discharge Date]],2)</f>
        <v>1</v>
      </c>
      <c r="T9773" t="s">
        <v>50</v>
      </c>
      <c r="U9773" t="s">
        <v>28</v>
      </c>
      <c r="V9773" t="s">
        <v>29</v>
      </c>
    </row>
    <row r="9774" spans="1:22" x14ac:dyDescent="0.35">
      <c r="A9774" t="s">
        <v>26041</v>
      </c>
      <c r="B9774">
        <v>22</v>
      </c>
      <c r="C9774" t="s">
        <v>20</v>
      </c>
      <c r="D9774" t="s">
        <v>239</v>
      </c>
      <c r="E9774" t="s">
        <v>62</v>
      </c>
      <c r="F9774" s="1">
        <v>43802</v>
      </c>
      <c r="G9774">
        <f>DAY(Table1[[#This Row],[Date of Admission]])</f>
        <v>3</v>
      </c>
      <c r="H9774" t="str">
        <f>TEXT(Table1[[#This Row],[Date of Admission]],"dddd")</f>
        <v>Tuesday</v>
      </c>
      <c r="I9774">
        <f>WEEKDAY(Table1[[#This Row],[Date of Admission]],2)</f>
        <v>2</v>
      </c>
      <c r="J9774" t="str">
        <f>IF(OR(Table1[[#This Row],[Weekday Number]]=6,Table1[[#This Row],[Weekday Number]]=7),"Weekend","Weekday")</f>
        <v>Weekday</v>
      </c>
      <c r="K97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74" t="s">
        <v>668</v>
      </c>
      <c r="M9774" t="s">
        <v>15281</v>
      </c>
      <c r="N9774" t="s">
        <v>69</v>
      </c>
      <c r="O9774">
        <v>32222.507170000001</v>
      </c>
      <c r="P9774">
        <v>252</v>
      </c>
      <c r="Q9774" t="s">
        <v>49</v>
      </c>
      <c r="R9774" s="1">
        <v>43804</v>
      </c>
      <c r="S9774">
        <f>WEEKDAY(Table1[[#This Row],[Discharge Date]],2)</f>
        <v>4</v>
      </c>
      <c r="T9774" t="s">
        <v>38</v>
      </c>
      <c r="U9774" t="s">
        <v>51</v>
      </c>
      <c r="V9774" t="s">
        <v>84</v>
      </c>
    </row>
    <row r="9775" spans="1:22" x14ac:dyDescent="0.35">
      <c r="A9775" t="s">
        <v>26042</v>
      </c>
      <c r="B9775">
        <v>79</v>
      </c>
      <c r="C9775" t="s">
        <v>31</v>
      </c>
      <c r="D9775" t="s">
        <v>32</v>
      </c>
      <c r="E9775" t="s">
        <v>53</v>
      </c>
      <c r="F9775" s="1">
        <v>43524</v>
      </c>
      <c r="G9775">
        <f>DAY(Table1[[#This Row],[Date of Admission]])</f>
        <v>28</v>
      </c>
      <c r="H9775" t="str">
        <f>TEXT(Table1[[#This Row],[Date of Admission]],"dddd")</f>
        <v>Thursday</v>
      </c>
      <c r="I9775">
        <f>WEEKDAY(Table1[[#This Row],[Date of Admission]],2)</f>
        <v>4</v>
      </c>
      <c r="J9775" t="str">
        <f>IF(OR(Table1[[#This Row],[Weekday Number]]=6,Table1[[#This Row],[Weekday Number]]=7),"Weekend","Weekday")</f>
        <v>Weekday</v>
      </c>
      <c r="K97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75" t="s">
        <v>26043</v>
      </c>
      <c r="M9775" t="s">
        <v>26044</v>
      </c>
      <c r="N9775" t="s">
        <v>25</v>
      </c>
      <c r="O9775">
        <v>29474.054960000001</v>
      </c>
      <c r="P9775">
        <v>157</v>
      </c>
      <c r="Q9775" t="s">
        <v>26</v>
      </c>
      <c r="R9775" s="1">
        <v>43540</v>
      </c>
      <c r="S9775">
        <f>WEEKDAY(Table1[[#This Row],[Discharge Date]],2)</f>
        <v>6</v>
      </c>
      <c r="T9775" t="s">
        <v>94</v>
      </c>
      <c r="U9775" t="s">
        <v>28</v>
      </c>
      <c r="V9775" t="s">
        <v>29</v>
      </c>
    </row>
    <row r="9776" spans="1:22" x14ac:dyDescent="0.35">
      <c r="A9776" t="s">
        <v>26045</v>
      </c>
      <c r="B9776">
        <v>81</v>
      </c>
      <c r="C9776" t="s">
        <v>20</v>
      </c>
      <c r="D9776" t="s">
        <v>71</v>
      </c>
      <c r="E9776" t="s">
        <v>22</v>
      </c>
      <c r="F9776" s="1">
        <v>43571</v>
      </c>
      <c r="G9776">
        <f>DAY(Table1[[#This Row],[Date of Admission]])</f>
        <v>16</v>
      </c>
      <c r="H9776" t="str">
        <f>TEXT(Table1[[#This Row],[Date of Admission]],"dddd")</f>
        <v>Tuesday</v>
      </c>
      <c r="I9776">
        <f>WEEKDAY(Table1[[#This Row],[Date of Admission]],2)</f>
        <v>2</v>
      </c>
      <c r="J9776" t="str">
        <f>IF(OR(Table1[[#This Row],[Weekday Number]]=6,Table1[[#This Row],[Weekday Number]]=7),"Weekend","Weekday")</f>
        <v>Weekday</v>
      </c>
      <c r="K97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6" t="s">
        <v>26046</v>
      </c>
      <c r="M9776" t="s">
        <v>26047</v>
      </c>
      <c r="N9776" t="s">
        <v>25</v>
      </c>
      <c r="O9776">
        <v>25843.142400000001</v>
      </c>
      <c r="P9776">
        <v>208</v>
      </c>
      <c r="Q9776" t="s">
        <v>37</v>
      </c>
      <c r="R9776" s="1">
        <v>43583</v>
      </c>
      <c r="S9776">
        <f>WEEKDAY(Table1[[#This Row],[Discharge Date]],2)</f>
        <v>7</v>
      </c>
      <c r="T9776" t="s">
        <v>94</v>
      </c>
      <c r="U9776" t="s">
        <v>39</v>
      </c>
      <c r="V9776" t="s">
        <v>29</v>
      </c>
    </row>
    <row r="9777" spans="1:22" x14ac:dyDescent="0.35">
      <c r="A9777" t="s">
        <v>11037</v>
      </c>
      <c r="B9777">
        <v>68</v>
      </c>
      <c r="C9777" t="s">
        <v>20</v>
      </c>
      <c r="D9777" t="s">
        <v>57</v>
      </c>
      <c r="E9777" t="s">
        <v>78</v>
      </c>
      <c r="F9777" s="1">
        <v>44060</v>
      </c>
      <c r="G9777">
        <f>DAY(Table1[[#This Row],[Date of Admission]])</f>
        <v>17</v>
      </c>
      <c r="H9777" t="str">
        <f>TEXT(Table1[[#This Row],[Date of Admission]],"dddd")</f>
        <v>Monday</v>
      </c>
      <c r="I9777">
        <f>WEEKDAY(Table1[[#This Row],[Date of Admission]],2)</f>
        <v>1</v>
      </c>
      <c r="J9777" t="str">
        <f>IF(OR(Table1[[#This Row],[Weekday Number]]=6,Table1[[#This Row],[Weekday Number]]=7),"Weekend","Weekday")</f>
        <v>Weekday</v>
      </c>
      <c r="K97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7" t="s">
        <v>26048</v>
      </c>
      <c r="M9777" t="s">
        <v>26049</v>
      </c>
      <c r="N9777" t="s">
        <v>25</v>
      </c>
      <c r="O9777">
        <v>45863.921499999997</v>
      </c>
      <c r="P9777">
        <v>206</v>
      </c>
      <c r="Q9777" t="s">
        <v>37</v>
      </c>
      <c r="R9777" s="1">
        <v>44090</v>
      </c>
      <c r="S9777">
        <f>WEEKDAY(Table1[[#This Row],[Discharge Date]],2)</f>
        <v>3</v>
      </c>
      <c r="T9777" t="s">
        <v>56</v>
      </c>
      <c r="U9777" t="s">
        <v>39</v>
      </c>
      <c r="V9777" t="s">
        <v>29</v>
      </c>
    </row>
    <row r="9778" spans="1:22" x14ac:dyDescent="0.35">
      <c r="A9778" t="s">
        <v>26050</v>
      </c>
      <c r="B9778">
        <v>18</v>
      </c>
      <c r="C9778" t="s">
        <v>31</v>
      </c>
      <c r="D9778" t="s">
        <v>32</v>
      </c>
      <c r="E9778" t="s">
        <v>33</v>
      </c>
      <c r="F9778" s="1">
        <v>44842</v>
      </c>
      <c r="G9778">
        <f>DAY(Table1[[#This Row],[Date of Admission]])</f>
        <v>8</v>
      </c>
      <c r="H9778" t="str">
        <f>TEXT(Table1[[#This Row],[Date of Admission]],"dddd")</f>
        <v>Saturday</v>
      </c>
      <c r="I9778">
        <f>WEEKDAY(Table1[[#This Row],[Date of Admission]],2)</f>
        <v>6</v>
      </c>
      <c r="J9778" t="str">
        <f>IF(OR(Table1[[#This Row],[Weekday Number]]=6,Table1[[#This Row],[Weekday Number]]=7),"Weekend","Weekday")</f>
        <v>Weekend</v>
      </c>
      <c r="K97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78" t="s">
        <v>26051</v>
      </c>
      <c r="M9778" t="s">
        <v>26052</v>
      </c>
      <c r="N9778" t="s">
        <v>36</v>
      </c>
      <c r="O9778">
        <v>38223.134330000001</v>
      </c>
      <c r="P9778">
        <v>159</v>
      </c>
      <c r="Q9778" t="s">
        <v>49</v>
      </c>
      <c r="R9778" s="1">
        <v>44864</v>
      </c>
      <c r="S9778">
        <f>WEEKDAY(Table1[[#This Row],[Discharge Date]],2)</f>
        <v>7</v>
      </c>
      <c r="T9778" t="s">
        <v>56</v>
      </c>
      <c r="U9778" t="s">
        <v>28</v>
      </c>
      <c r="V9778" t="s">
        <v>84</v>
      </c>
    </row>
    <row r="9779" spans="1:22" x14ac:dyDescent="0.35">
      <c r="A9779" t="s">
        <v>26053</v>
      </c>
      <c r="B9779">
        <v>32</v>
      </c>
      <c r="C9779" t="s">
        <v>20</v>
      </c>
      <c r="D9779" t="s">
        <v>99</v>
      </c>
      <c r="E9779" t="s">
        <v>22</v>
      </c>
      <c r="F9779" s="1">
        <v>44009</v>
      </c>
      <c r="G9779">
        <f>DAY(Table1[[#This Row],[Date of Admission]])</f>
        <v>27</v>
      </c>
      <c r="H9779" t="str">
        <f>TEXT(Table1[[#This Row],[Date of Admission]],"dddd")</f>
        <v>Saturday</v>
      </c>
      <c r="I9779">
        <f>WEEKDAY(Table1[[#This Row],[Date of Admission]],2)</f>
        <v>6</v>
      </c>
      <c r="J9779" t="str">
        <f>IF(OR(Table1[[#This Row],[Weekday Number]]=6,Table1[[#This Row],[Weekday Number]]=7),"Weekend","Weekday")</f>
        <v>Weekend</v>
      </c>
      <c r="K97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79" t="s">
        <v>26054</v>
      </c>
      <c r="M9779" t="s">
        <v>1606</v>
      </c>
      <c r="N9779" t="s">
        <v>60</v>
      </c>
      <c r="O9779">
        <v>41727.74007</v>
      </c>
      <c r="P9779">
        <v>139</v>
      </c>
      <c r="Q9779" t="s">
        <v>49</v>
      </c>
      <c r="R9779" s="1">
        <v>44039</v>
      </c>
      <c r="S9779">
        <f>WEEKDAY(Table1[[#This Row],[Discharge Date]],2)</f>
        <v>1</v>
      </c>
      <c r="T9779" t="s">
        <v>38</v>
      </c>
      <c r="U9779" t="s">
        <v>51</v>
      </c>
      <c r="V9779" t="s">
        <v>40</v>
      </c>
    </row>
    <row r="9780" spans="1:22" x14ac:dyDescent="0.35">
      <c r="A9780" t="s">
        <v>26055</v>
      </c>
      <c r="B9780">
        <v>49</v>
      </c>
      <c r="C9780" t="s">
        <v>31</v>
      </c>
      <c r="D9780" t="s">
        <v>42</v>
      </c>
      <c r="E9780" t="s">
        <v>22</v>
      </c>
      <c r="F9780" s="1">
        <v>45189</v>
      </c>
      <c r="G9780">
        <f>DAY(Table1[[#This Row],[Date of Admission]])</f>
        <v>20</v>
      </c>
      <c r="H9780" t="str">
        <f>TEXT(Table1[[#This Row],[Date of Admission]],"dddd")</f>
        <v>Wednesday</v>
      </c>
      <c r="I9780">
        <f>WEEKDAY(Table1[[#This Row],[Date of Admission]],2)</f>
        <v>3</v>
      </c>
      <c r="J9780" t="str">
        <f>IF(OR(Table1[[#This Row],[Weekday Number]]=6,Table1[[#This Row],[Weekday Number]]=7),"Weekend","Weekday")</f>
        <v>Weekday</v>
      </c>
      <c r="K97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0" t="s">
        <v>5469</v>
      </c>
      <c r="M9780" t="s">
        <v>26056</v>
      </c>
      <c r="N9780" t="s">
        <v>65</v>
      </c>
      <c r="O9780">
        <v>34602.060420000002</v>
      </c>
      <c r="P9780">
        <v>460</v>
      </c>
      <c r="Q9780" t="s">
        <v>49</v>
      </c>
      <c r="R9780" s="1">
        <v>45190</v>
      </c>
      <c r="S9780">
        <f>WEEKDAY(Table1[[#This Row],[Discharge Date]],2)</f>
        <v>4</v>
      </c>
      <c r="T9780" t="s">
        <v>50</v>
      </c>
      <c r="U9780" t="s">
        <v>28</v>
      </c>
      <c r="V9780" t="s">
        <v>40</v>
      </c>
    </row>
    <row r="9781" spans="1:22" x14ac:dyDescent="0.35">
      <c r="A9781" t="s">
        <v>26057</v>
      </c>
      <c r="B9781">
        <v>56</v>
      </c>
      <c r="C9781" t="s">
        <v>20</v>
      </c>
      <c r="D9781" t="s">
        <v>124</v>
      </c>
      <c r="E9781" t="s">
        <v>78</v>
      </c>
      <c r="F9781" s="1">
        <v>44951</v>
      </c>
      <c r="G9781">
        <f>DAY(Table1[[#This Row],[Date of Admission]])</f>
        <v>25</v>
      </c>
      <c r="H9781" t="str">
        <f>TEXT(Table1[[#This Row],[Date of Admission]],"dddd")</f>
        <v>Wednesday</v>
      </c>
      <c r="I9781">
        <f>WEEKDAY(Table1[[#This Row],[Date of Admission]],2)</f>
        <v>3</v>
      </c>
      <c r="J9781" t="str">
        <f>IF(OR(Table1[[#This Row],[Weekday Number]]=6,Table1[[#This Row],[Weekday Number]]=7),"Weekend","Weekday")</f>
        <v>Weekday</v>
      </c>
      <c r="K97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1" t="s">
        <v>26058</v>
      </c>
      <c r="M9781" t="s">
        <v>26059</v>
      </c>
      <c r="N9781" t="s">
        <v>36</v>
      </c>
      <c r="O9781">
        <v>65130.810189999997</v>
      </c>
      <c r="P9781">
        <v>382</v>
      </c>
      <c r="Q9781" t="s">
        <v>26</v>
      </c>
      <c r="R9781" s="1">
        <v>44956</v>
      </c>
      <c r="S9781">
        <f>WEEKDAY(Table1[[#This Row],[Discharge Date]],2)</f>
        <v>1</v>
      </c>
      <c r="T9781" t="s">
        <v>27</v>
      </c>
      <c r="U9781" t="s">
        <v>51</v>
      </c>
      <c r="V9781" t="s">
        <v>40</v>
      </c>
    </row>
    <row r="9782" spans="1:22" x14ac:dyDescent="0.35">
      <c r="A9782" t="s">
        <v>26060</v>
      </c>
      <c r="B9782">
        <v>23</v>
      </c>
      <c r="C9782" t="s">
        <v>20</v>
      </c>
      <c r="D9782" t="s">
        <v>42</v>
      </c>
      <c r="E9782" t="s">
        <v>62</v>
      </c>
      <c r="F9782" s="1">
        <v>43876</v>
      </c>
      <c r="G9782">
        <f>DAY(Table1[[#This Row],[Date of Admission]])</f>
        <v>15</v>
      </c>
      <c r="H9782" t="str">
        <f>TEXT(Table1[[#This Row],[Date of Admission]],"dddd")</f>
        <v>Saturday</v>
      </c>
      <c r="I9782">
        <f>WEEKDAY(Table1[[#This Row],[Date of Admission]],2)</f>
        <v>6</v>
      </c>
      <c r="J9782" t="str">
        <f>IF(OR(Table1[[#This Row],[Weekday Number]]=6,Table1[[#This Row],[Weekday Number]]=7),"Weekend","Weekday")</f>
        <v>Weekend</v>
      </c>
      <c r="K97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2" t="s">
        <v>26061</v>
      </c>
      <c r="M9782" t="s">
        <v>26062</v>
      </c>
      <c r="N9782" t="s">
        <v>65</v>
      </c>
      <c r="O9782">
        <v>8315.6217350000006</v>
      </c>
      <c r="P9782">
        <v>265</v>
      </c>
      <c r="Q9782" t="s">
        <v>37</v>
      </c>
      <c r="R9782" s="1">
        <v>43892</v>
      </c>
      <c r="S9782">
        <f>WEEKDAY(Table1[[#This Row],[Discharge Date]],2)</f>
        <v>1</v>
      </c>
      <c r="T9782" t="s">
        <v>27</v>
      </c>
      <c r="U9782" t="s">
        <v>28</v>
      </c>
      <c r="V9782" t="s">
        <v>84</v>
      </c>
    </row>
    <row r="9783" spans="1:22" x14ac:dyDescent="0.35">
      <c r="A9783" t="s">
        <v>26063</v>
      </c>
      <c r="B9783">
        <v>79</v>
      </c>
      <c r="C9783" t="s">
        <v>20</v>
      </c>
      <c r="D9783" t="s">
        <v>239</v>
      </c>
      <c r="E9783" t="s">
        <v>53</v>
      </c>
      <c r="F9783" s="1">
        <v>43657</v>
      </c>
      <c r="G9783">
        <f>DAY(Table1[[#This Row],[Date of Admission]])</f>
        <v>11</v>
      </c>
      <c r="H9783" t="str">
        <f>TEXT(Table1[[#This Row],[Date of Admission]],"dddd")</f>
        <v>Thursday</v>
      </c>
      <c r="I9783">
        <f>WEEKDAY(Table1[[#This Row],[Date of Admission]],2)</f>
        <v>4</v>
      </c>
      <c r="J9783" t="str">
        <f>IF(OR(Table1[[#This Row],[Weekday Number]]=6,Table1[[#This Row],[Weekday Number]]=7),"Weekend","Weekday")</f>
        <v>Weekday</v>
      </c>
      <c r="K97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3" t="s">
        <v>26064</v>
      </c>
      <c r="M9783" t="s">
        <v>26065</v>
      </c>
      <c r="N9783" t="s">
        <v>25</v>
      </c>
      <c r="O9783">
        <v>29689.967560000001</v>
      </c>
      <c r="P9783">
        <v>369</v>
      </c>
      <c r="Q9783" t="s">
        <v>26</v>
      </c>
      <c r="R9783" s="1">
        <v>43658</v>
      </c>
      <c r="S9783">
        <f>WEEKDAY(Table1[[#This Row],[Discharge Date]],2)</f>
        <v>5</v>
      </c>
      <c r="T9783" t="s">
        <v>56</v>
      </c>
      <c r="U9783" t="s">
        <v>28</v>
      </c>
      <c r="V9783" t="s">
        <v>29</v>
      </c>
    </row>
    <row r="9784" spans="1:22" x14ac:dyDescent="0.35">
      <c r="A9784" t="s">
        <v>26066</v>
      </c>
      <c r="B9784">
        <v>74</v>
      </c>
      <c r="C9784" t="s">
        <v>31</v>
      </c>
      <c r="D9784" t="s">
        <v>239</v>
      </c>
      <c r="E9784" t="s">
        <v>78</v>
      </c>
      <c r="F9784" s="1">
        <v>44770</v>
      </c>
      <c r="G9784">
        <f>DAY(Table1[[#This Row],[Date of Admission]])</f>
        <v>28</v>
      </c>
      <c r="H9784" t="str">
        <f>TEXT(Table1[[#This Row],[Date of Admission]],"dddd")</f>
        <v>Thursday</v>
      </c>
      <c r="I9784">
        <f>WEEKDAY(Table1[[#This Row],[Date of Admission]],2)</f>
        <v>4</v>
      </c>
      <c r="J9784" t="str">
        <f>IF(OR(Table1[[#This Row],[Weekday Number]]=6,Table1[[#This Row],[Weekday Number]]=7),"Weekend","Weekday")</f>
        <v>Weekday</v>
      </c>
      <c r="K97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84" t="s">
        <v>26067</v>
      </c>
      <c r="M9784" t="s">
        <v>7279</v>
      </c>
      <c r="N9784" t="s">
        <v>25</v>
      </c>
      <c r="O9784">
        <v>57345.394959999998</v>
      </c>
      <c r="P9784">
        <v>186</v>
      </c>
      <c r="Q9784" t="s">
        <v>26</v>
      </c>
      <c r="R9784" s="1">
        <v>44773</v>
      </c>
      <c r="S9784">
        <f>WEEKDAY(Table1[[#This Row],[Discharge Date]],2)</f>
        <v>7</v>
      </c>
      <c r="T9784" t="s">
        <v>94</v>
      </c>
      <c r="U9784" t="s">
        <v>51</v>
      </c>
      <c r="V9784" t="s">
        <v>29</v>
      </c>
    </row>
    <row r="9785" spans="1:22" x14ac:dyDescent="0.35">
      <c r="A9785" t="s">
        <v>26068</v>
      </c>
      <c r="B9785">
        <v>61</v>
      </c>
      <c r="C9785" t="s">
        <v>31</v>
      </c>
      <c r="D9785" t="s">
        <v>71</v>
      </c>
      <c r="E9785" t="s">
        <v>78</v>
      </c>
      <c r="F9785" s="1">
        <v>45229</v>
      </c>
      <c r="G9785">
        <f>DAY(Table1[[#This Row],[Date of Admission]])</f>
        <v>30</v>
      </c>
      <c r="H9785" t="str">
        <f>TEXT(Table1[[#This Row],[Date of Admission]],"dddd")</f>
        <v>Monday</v>
      </c>
      <c r="I9785">
        <f>WEEKDAY(Table1[[#This Row],[Date of Admission]],2)</f>
        <v>1</v>
      </c>
      <c r="J9785" t="str">
        <f>IF(OR(Table1[[#This Row],[Weekday Number]]=6,Table1[[#This Row],[Weekday Number]]=7),"Weekend","Weekday")</f>
        <v>Weekday</v>
      </c>
      <c r="K97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85" t="s">
        <v>26069</v>
      </c>
      <c r="M9785" t="s">
        <v>22698</v>
      </c>
      <c r="N9785" t="s">
        <v>25</v>
      </c>
      <c r="O9785">
        <v>69427.007710000005</v>
      </c>
      <c r="P9785">
        <v>350</v>
      </c>
      <c r="Q9785" t="s">
        <v>26</v>
      </c>
      <c r="R9785" s="1">
        <v>45241</v>
      </c>
      <c r="S9785">
        <f>WEEKDAY(Table1[[#This Row],[Discharge Date]],2)</f>
        <v>6</v>
      </c>
      <c r="T9785" t="s">
        <v>38</v>
      </c>
      <c r="U9785" t="s">
        <v>39</v>
      </c>
      <c r="V9785" t="s">
        <v>40</v>
      </c>
    </row>
    <row r="9786" spans="1:22" x14ac:dyDescent="0.35">
      <c r="A9786" t="s">
        <v>26070</v>
      </c>
      <c r="B9786">
        <v>69</v>
      </c>
      <c r="C9786" t="s">
        <v>31</v>
      </c>
      <c r="D9786" t="s">
        <v>21</v>
      </c>
      <c r="E9786" t="s">
        <v>78</v>
      </c>
      <c r="F9786" s="1">
        <v>45091</v>
      </c>
      <c r="G9786">
        <f>DAY(Table1[[#This Row],[Date of Admission]])</f>
        <v>14</v>
      </c>
      <c r="H9786" t="str">
        <f>TEXT(Table1[[#This Row],[Date of Admission]],"dddd")</f>
        <v>Wednesday</v>
      </c>
      <c r="I9786">
        <f>WEEKDAY(Table1[[#This Row],[Date of Admission]],2)</f>
        <v>3</v>
      </c>
      <c r="J9786" t="str">
        <f>IF(OR(Table1[[#This Row],[Weekday Number]]=6,Table1[[#This Row],[Weekday Number]]=7),"Weekend","Weekday")</f>
        <v>Weekday</v>
      </c>
      <c r="K97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6" t="s">
        <v>26071</v>
      </c>
      <c r="M9786" t="s">
        <v>26072</v>
      </c>
      <c r="N9786" t="s">
        <v>25</v>
      </c>
      <c r="O9786">
        <v>33874.977789999997</v>
      </c>
      <c r="P9786">
        <v>438</v>
      </c>
      <c r="Q9786" t="s">
        <v>37</v>
      </c>
      <c r="R9786" s="1">
        <v>45105</v>
      </c>
      <c r="S9786">
        <f>WEEKDAY(Table1[[#This Row],[Discharge Date]],2)</f>
        <v>3</v>
      </c>
      <c r="T9786" t="s">
        <v>50</v>
      </c>
      <c r="U9786" t="s">
        <v>39</v>
      </c>
      <c r="V9786" t="s">
        <v>29</v>
      </c>
    </row>
    <row r="9787" spans="1:22" x14ac:dyDescent="0.35">
      <c r="A9787" t="s">
        <v>26073</v>
      </c>
      <c r="B9787">
        <v>38</v>
      </c>
      <c r="C9787" t="s">
        <v>20</v>
      </c>
      <c r="D9787" t="s">
        <v>71</v>
      </c>
      <c r="E9787" t="s">
        <v>53</v>
      </c>
      <c r="F9787" s="1">
        <v>44349</v>
      </c>
      <c r="G9787">
        <f>DAY(Table1[[#This Row],[Date of Admission]])</f>
        <v>2</v>
      </c>
      <c r="H9787" t="str">
        <f>TEXT(Table1[[#This Row],[Date of Admission]],"dddd")</f>
        <v>Wednesday</v>
      </c>
      <c r="I9787">
        <f>WEEKDAY(Table1[[#This Row],[Date of Admission]],2)</f>
        <v>3</v>
      </c>
      <c r="J9787" t="str">
        <f>IF(OR(Table1[[#This Row],[Weekday Number]]=6,Table1[[#This Row],[Weekday Number]]=7),"Weekend","Weekday")</f>
        <v>Weekday</v>
      </c>
      <c r="K97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787" t="s">
        <v>26074</v>
      </c>
      <c r="M9787" t="s">
        <v>26075</v>
      </c>
      <c r="N9787" t="s">
        <v>36</v>
      </c>
      <c r="O9787">
        <v>1733.277476</v>
      </c>
      <c r="P9787">
        <v>361</v>
      </c>
      <c r="Q9787" t="s">
        <v>26</v>
      </c>
      <c r="R9787" s="1">
        <v>44368</v>
      </c>
      <c r="S9787">
        <f>WEEKDAY(Table1[[#This Row],[Discharge Date]],2)</f>
        <v>1</v>
      </c>
      <c r="T9787" t="s">
        <v>38</v>
      </c>
      <c r="U9787" t="s">
        <v>39</v>
      </c>
      <c r="V9787" t="s">
        <v>40</v>
      </c>
    </row>
    <row r="9788" spans="1:22" x14ac:dyDescent="0.35">
      <c r="A9788" t="s">
        <v>24114</v>
      </c>
      <c r="B9788">
        <v>24</v>
      </c>
      <c r="C9788" t="s">
        <v>31</v>
      </c>
      <c r="D9788" t="s">
        <v>32</v>
      </c>
      <c r="E9788" t="s">
        <v>62</v>
      </c>
      <c r="F9788" s="1">
        <v>44750</v>
      </c>
      <c r="G9788">
        <f>DAY(Table1[[#This Row],[Date of Admission]])</f>
        <v>8</v>
      </c>
      <c r="H9788" t="str">
        <f>TEXT(Table1[[#This Row],[Date of Admission]],"dddd")</f>
        <v>Friday</v>
      </c>
      <c r="I9788">
        <f>WEEKDAY(Table1[[#This Row],[Date of Admission]],2)</f>
        <v>5</v>
      </c>
      <c r="J9788" t="str">
        <f>IF(OR(Table1[[#This Row],[Weekday Number]]=6,Table1[[#This Row],[Weekday Number]]=7),"Weekend","Weekday")</f>
        <v>Weekday</v>
      </c>
      <c r="K97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8" t="s">
        <v>26076</v>
      </c>
      <c r="M9788" t="s">
        <v>12432</v>
      </c>
      <c r="N9788" t="s">
        <v>60</v>
      </c>
      <c r="O9788">
        <v>11829.62545</v>
      </c>
      <c r="P9788">
        <v>200</v>
      </c>
      <c r="Q9788" t="s">
        <v>37</v>
      </c>
      <c r="R9788" s="1">
        <v>44768</v>
      </c>
      <c r="S9788">
        <f>WEEKDAY(Table1[[#This Row],[Discharge Date]],2)</f>
        <v>2</v>
      </c>
      <c r="T9788" t="s">
        <v>38</v>
      </c>
      <c r="U9788" t="s">
        <v>51</v>
      </c>
      <c r="V9788" t="s">
        <v>84</v>
      </c>
    </row>
    <row r="9789" spans="1:22" x14ac:dyDescent="0.35">
      <c r="A9789" t="s">
        <v>26077</v>
      </c>
      <c r="B9789">
        <v>30</v>
      </c>
      <c r="C9789" t="s">
        <v>20</v>
      </c>
      <c r="D9789" t="s">
        <v>42</v>
      </c>
      <c r="E9789" t="s">
        <v>53</v>
      </c>
      <c r="F9789" s="1">
        <v>45209</v>
      </c>
      <c r="G9789">
        <f>DAY(Table1[[#This Row],[Date of Admission]])</f>
        <v>10</v>
      </c>
      <c r="H9789" t="str">
        <f>TEXT(Table1[[#This Row],[Date of Admission]],"dddd")</f>
        <v>Tuesday</v>
      </c>
      <c r="I9789">
        <f>WEEKDAY(Table1[[#This Row],[Date of Admission]],2)</f>
        <v>2</v>
      </c>
      <c r="J9789" t="str">
        <f>IF(OR(Table1[[#This Row],[Weekday Number]]=6,Table1[[#This Row],[Weekday Number]]=7),"Weekend","Weekday")</f>
        <v>Weekday</v>
      </c>
      <c r="K97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89" t="s">
        <v>26078</v>
      </c>
      <c r="M9789" t="s">
        <v>26079</v>
      </c>
      <c r="N9789" t="s">
        <v>65</v>
      </c>
      <c r="O9789">
        <v>33144.707090000004</v>
      </c>
      <c r="P9789">
        <v>377</v>
      </c>
      <c r="Q9789" t="s">
        <v>26</v>
      </c>
      <c r="R9789" s="1">
        <v>45213</v>
      </c>
      <c r="S9789">
        <f>WEEKDAY(Table1[[#This Row],[Discharge Date]],2)</f>
        <v>6</v>
      </c>
      <c r="T9789" t="s">
        <v>56</v>
      </c>
      <c r="U9789" t="s">
        <v>28</v>
      </c>
      <c r="V9789" t="s">
        <v>40</v>
      </c>
    </row>
    <row r="9790" spans="1:22" x14ac:dyDescent="0.35">
      <c r="A9790" t="s">
        <v>26080</v>
      </c>
      <c r="B9790">
        <v>41</v>
      </c>
      <c r="C9790" t="s">
        <v>31</v>
      </c>
      <c r="D9790" t="s">
        <v>21</v>
      </c>
      <c r="E9790" t="s">
        <v>22</v>
      </c>
      <c r="F9790" s="1">
        <v>44171</v>
      </c>
      <c r="G9790">
        <f>DAY(Table1[[#This Row],[Date of Admission]])</f>
        <v>6</v>
      </c>
      <c r="H9790" t="str">
        <f>TEXT(Table1[[#This Row],[Date of Admission]],"dddd")</f>
        <v>Sunday</v>
      </c>
      <c r="I9790">
        <f>WEEKDAY(Table1[[#This Row],[Date of Admission]],2)</f>
        <v>7</v>
      </c>
      <c r="J9790" t="str">
        <f>IF(OR(Table1[[#This Row],[Weekday Number]]=6,Table1[[#This Row],[Weekday Number]]=7),"Weekend","Weekday")</f>
        <v>Weekend</v>
      </c>
      <c r="K97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0" t="s">
        <v>26081</v>
      </c>
      <c r="M9790" t="s">
        <v>26082</v>
      </c>
      <c r="N9790" t="s">
        <v>69</v>
      </c>
      <c r="O9790">
        <v>57333.893219999998</v>
      </c>
      <c r="P9790">
        <v>409</v>
      </c>
      <c r="Q9790" t="s">
        <v>49</v>
      </c>
      <c r="R9790" s="1">
        <v>44197</v>
      </c>
      <c r="S9790">
        <f>WEEKDAY(Table1[[#This Row],[Discharge Date]],2)</f>
        <v>5</v>
      </c>
      <c r="T9790" t="s">
        <v>56</v>
      </c>
      <c r="U9790" t="s">
        <v>39</v>
      </c>
      <c r="V9790" t="s">
        <v>40</v>
      </c>
    </row>
    <row r="9791" spans="1:22" x14ac:dyDescent="0.35">
      <c r="A9791" t="s">
        <v>20603</v>
      </c>
      <c r="B9791">
        <v>36</v>
      </c>
      <c r="C9791" t="s">
        <v>31</v>
      </c>
      <c r="D9791" t="s">
        <v>42</v>
      </c>
      <c r="E9791" t="s">
        <v>33</v>
      </c>
      <c r="F9791" s="1">
        <v>44734</v>
      </c>
      <c r="G9791">
        <f>DAY(Table1[[#This Row],[Date of Admission]])</f>
        <v>22</v>
      </c>
      <c r="H9791" t="str">
        <f>TEXT(Table1[[#This Row],[Date of Admission]],"dddd")</f>
        <v>Wednesday</v>
      </c>
      <c r="I9791">
        <f>WEEKDAY(Table1[[#This Row],[Date of Admission]],2)</f>
        <v>3</v>
      </c>
      <c r="J9791" t="str">
        <f>IF(OR(Table1[[#This Row],[Weekday Number]]=6,Table1[[#This Row],[Weekday Number]]=7),"Weekend","Weekday")</f>
        <v>Weekday</v>
      </c>
      <c r="K97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1" t="s">
        <v>26083</v>
      </c>
      <c r="M9791" t="s">
        <v>26084</v>
      </c>
      <c r="N9791" t="s">
        <v>65</v>
      </c>
      <c r="O9791">
        <v>14106.20131</v>
      </c>
      <c r="P9791">
        <v>440</v>
      </c>
      <c r="Q9791" t="s">
        <v>26</v>
      </c>
      <c r="R9791" s="1">
        <v>44745</v>
      </c>
      <c r="S9791">
        <f>WEEKDAY(Table1[[#This Row],[Discharge Date]],2)</f>
        <v>7</v>
      </c>
      <c r="T9791" t="s">
        <v>94</v>
      </c>
      <c r="U9791" t="s">
        <v>51</v>
      </c>
      <c r="V9791" t="s">
        <v>40</v>
      </c>
    </row>
    <row r="9792" spans="1:22" x14ac:dyDescent="0.35">
      <c r="A9792" t="s">
        <v>26085</v>
      </c>
      <c r="B9792">
        <v>21</v>
      </c>
      <c r="C9792" t="s">
        <v>31</v>
      </c>
      <c r="D9792" t="s">
        <v>32</v>
      </c>
      <c r="E9792" t="s">
        <v>53</v>
      </c>
      <c r="F9792" s="1">
        <v>45085</v>
      </c>
      <c r="G9792">
        <f>DAY(Table1[[#This Row],[Date of Admission]])</f>
        <v>8</v>
      </c>
      <c r="H9792" t="str">
        <f>TEXT(Table1[[#This Row],[Date of Admission]],"dddd")</f>
        <v>Thursday</v>
      </c>
      <c r="I9792">
        <f>WEEKDAY(Table1[[#This Row],[Date of Admission]],2)</f>
        <v>4</v>
      </c>
      <c r="J9792" t="str">
        <f>IF(OR(Table1[[#This Row],[Weekday Number]]=6,Table1[[#This Row],[Weekday Number]]=7),"Weekend","Weekday")</f>
        <v>Weekday</v>
      </c>
      <c r="K97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2" t="s">
        <v>26086</v>
      </c>
      <c r="M9792" t="s">
        <v>23238</v>
      </c>
      <c r="N9792" t="s">
        <v>65</v>
      </c>
      <c r="O9792">
        <v>1761.6023849999999</v>
      </c>
      <c r="P9792">
        <v>129</v>
      </c>
      <c r="Q9792" t="s">
        <v>26</v>
      </c>
      <c r="R9792" s="1">
        <v>45104</v>
      </c>
      <c r="S9792">
        <f>WEEKDAY(Table1[[#This Row],[Discharge Date]],2)</f>
        <v>2</v>
      </c>
      <c r="T9792" t="s">
        <v>50</v>
      </c>
      <c r="U9792" t="s">
        <v>28</v>
      </c>
      <c r="V9792" t="s">
        <v>84</v>
      </c>
    </row>
    <row r="9793" spans="1:22" x14ac:dyDescent="0.35">
      <c r="A9793" t="s">
        <v>7803</v>
      </c>
      <c r="B9793">
        <v>48</v>
      </c>
      <c r="C9793" t="s">
        <v>31</v>
      </c>
      <c r="D9793" t="s">
        <v>99</v>
      </c>
      <c r="E9793" t="s">
        <v>33</v>
      </c>
      <c r="F9793" s="1">
        <v>44353</v>
      </c>
      <c r="G9793">
        <f>DAY(Table1[[#This Row],[Date of Admission]])</f>
        <v>6</v>
      </c>
      <c r="H9793" t="str">
        <f>TEXT(Table1[[#This Row],[Date of Admission]],"dddd")</f>
        <v>Sunday</v>
      </c>
      <c r="I9793">
        <f>WEEKDAY(Table1[[#This Row],[Date of Admission]],2)</f>
        <v>7</v>
      </c>
      <c r="J9793" t="str">
        <f>IF(OR(Table1[[#This Row],[Weekday Number]]=6,Table1[[#This Row],[Weekday Number]]=7),"Weekend","Weekday")</f>
        <v>Weekend</v>
      </c>
      <c r="K97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3" t="s">
        <v>26087</v>
      </c>
      <c r="M9793" t="s">
        <v>13224</v>
      </c>
      <c r="N9793" t="s">
        <v>69</v>
      </c>
      <c r="O9793">
        <v>22885.86248</v>
      </c>
      <c r="P9793">
        <v>208</v>
      </c>
      <c r="Q9793" t="s">
        <v>26</v>
      </c>
      <c r="R9793" s="1">
        <v>44356</v>
      </c>
      <c r="S9793">
        <f>WEEKDAY(Table1[[#This Row],[Discharge Date]],2)</f>
        <v>3</v>
      </c>
      <c r="T9793" t="s">
        <v>50</v>
      </c>
      <c r="U9793" t="s">
        <v>51</v>
      </c>
      <c r="V9793" t="s">
        <v>40</v>
      </c>
    </row>
    <row r="9794" spans="1:22" x14ac:dyDescent="0.35">
      <c r="A9794" t="s">
        <v>26088</v>
      </c>
      <c r="B9794">
        <v>63</v>
      </c>
      <c r="C9794" t="s">
        <v>20</v>
      </c>
      <c r="D9794" t="s">
        <v>239</v>
      </c>
      <c r="E9794" t="s">
        <v>62</v>
      </c>
      <c r="F9794" s="1">
        <v>45214</v>
      </c>
      <c r="G9794">
        <f>DAY(Table1[[#This Row],[Date of Admission]])</f>
        <v>15</v>
      </c>
      <c r="H9794" t="str">
        <f>TEXT(Table1[[#This Row],[Date of Admission]],"dddd")</f>
        <v>Sunday</v>
      </c>
      <c r="I9794">
        <f>WEEKDAY(Table1[[#This Row],[Date of Admission]],2)</f>
        <v>7</v>
      </c>
      <c r="J9794" t="str">
        <f>IF(OR(Table1[[#This Row],[Weekday Number]]=6,Table1[[#This Row],[Weekday Number]]=7),"Weekend","Weekday")</f>
        <v>Weekend</v>
      </c>
      <c r="K97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4" t="s">
        <v>26089</v>
      </c>
      <c r="M9794" t="s">
        <v>20591</v>
      </c>
      <c r="N9794" t="s">
        <v>25</v>
      </c>
      <c r="O9794">
        <v>3555.42011</v>
      </c>
      <c r="P9794">
        <v>200</v>
      </c>
      <c r="Q9794" t="s">
        <v>37</v>
      </c>
      <c r="R9794" s="1">
        <v>45220</v>
      </c>
      <c r="S9794">
        <f>WEEKDAY(Table1[[#This Row],[Discharge Date]],2)</f>
        <v>6</v>
      </c>
      <c r="T9794" t="s">
        <v>27</v>
      </c>
      <c r="U9794" t="s">
        <v>51</v>
      </c>
      <c r="V9794" t="s">
        <v>40</v>
      </c>
    </row>
    <row r="9795" spans="1:22" x14ac:dyDescent="0.35">
      <c r="A9795" t="s">
        <v>26090</v>
      </c>
      <c r="B9795">
        <v>21</v>
      </c>
      <c r="C9795" t="s">
        <v>31</v>
      </c>
      <c r="D9795" t="s">
        <v>99</v>
      </c>
      <c r="E9795" t="s">
        <v>43</v>
      </c>
      <c r="F9795" s="1">
        <v>45217</v>
      </c>
      <c r="G9795">
        <f>DAY(Table1[[#This Row],[Date of Admission]])</f>
        <v>18</v>
      </c>
      <c r="H9795" t="str">
        <f>TEXT(Table1[[#This Row],[Date of Admission]],"dddd")</f>
        <v>Wednesday</v>
      </c>
      <c r="I9795">
        <f>WEEKDAY(Table1[[#This Row],[Date of Admission]],2)</f>
        <v>3</v>
      </c>
      <c r="J9795" t="str">
        <f>IF(OR(Table1[[#This Row],[Weekday Number]]=6,Table1[[#This Row],[Weekday Number]]=7),"Weekend","Weekday")</f>
        <v>Weekday</v>
      </c>
      <c r="K97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5" t="s">
        <v>26091</v>
      </c>
      <c r="M9795" t="s">
        <v>26092</v>
      </c>
      <c r="N9795" t="s">
        <v>65</v>
      </c>
      <c r="O9795">
        <v>7638.1292050000002</v>
      </c>
      <c r="P9795">
        <v>218</v>
      </c>
      <c r="Q9795" t="s">
        <v>26</v>
      </c>
      <c r="R9795" s="1">
        <v>45236</v>
      </c>
      <c r="S9795">
        <f>WEEKDAY(Table1[[#This Row],[Discharge Date]],2)</f>
        <v>1</v>
      </c>
      <c r="T9795" t="s">
        <v>94</v>
      </c>
      <c r="U9795" t="s">
        <v>28</v>
      </c>
      <c r="V9795" t="s">
        <v>84</v>
      </c>
    </row>
    <row r="9796" spans="1:22" x14ac:dyDescent="0.35">
      <c r="A9796" t="s">
        <v>26093</v>
      </c>
      <c r="B9796">
        <v>50</v>
      </c>
      <c r="C9796" t="s">
        <v>31</v>
      </c>
      <c r="D9796" t="s">
        <v>71</v>
      </c>
      <c r="E9796" t="s">
        <v>78</v>
      </c>
      <c r="F9796" s="1">
        <v>43861</v>
      </c>
      <c r="G9796">
        <f>DAY(Table1[[#This Row],[Date of Admission]])</f>
        <v>31</v>
      </c>
      <c r="H9796" t="str">
        <f>TEXT(Table1[[#This Row],[Date of Admission]],"dddd")</f>
        <v>Friday</v>
      </c>
      <c r="I9796">
        <f>WEEKDAY(Table1[[#This Row],[Date of Admission]],2)</f>
        <v>5</v>
      </c>
      <c r="J9796" t="str">
        <f>IF(OR(Table1[[#This Row],[Weekday Number]]=6,Table1[[#This Row],[Weekday Number]]=7),"Weekend","Weekday")</f>
        <v>Weekday</v>
      </c>
      <c r="K97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796" t="s">
        <v>4253</v>
      </c>
      <c r="M9796" t="s">
        <v>26094</v>
      </c>
      <c r="N9796" t="s">
        <v>36</v>
      </c>
      <c r="O9796">
        <v>24022.81164</v>
      </c>
      <c r="P9796">
        <v>496</v>
      </c>
      <c r="Q9796" t="s">
        <v>26</v>
      </c>
      <c r="R9796" s="1">
        <v>43873</v>
      </c>
      <c r="S9796">
        <f>WEEKDAY(Table1[[#This Row],[Discharge Date]],2)</f>
        <v>3</v>
      </c>
      <c r="T9796" t="s">
        <v>38</v>
      </c>
      <c r="U9796" t="s">
        <v>51</v>
      </c>
      <c r="V9796" t="s">
        <v>40</v>
      </c>
    </row>
    <row r="9797" spans="1:22" x14ac:dyDescent="0.35">
      <c r="A9797" t="s">
        <v>17125</v>
      </c>
      <c r="B9797">
        <v>60</v>
      </c>
      <c r="C9797" t="s">
        <v>31</v>
      </c>
      <c r="D9797" t="s">
        <v>99</v>
      </c>
      <c r="E9797" t="s">
        <v>78</v>
      </c>
      <c r="F9797" s="1">
        <v>44485</v>
      </c>
      <c r="G9797">
        <f>DAY(Table1[[#This Row],[Date of Admission]])</f>
        <v>16</v>
      </c>
      <c r="H9797" t="str">
        <f>TEXT(Table1[[#This Row],[Date of Admission]],"dddd")</f>
        <v>Saturday</v>
      </c>
      <c r="I9797">
        <f>WEEKDAY(Table1[[#This Row],[Date of Admission]],2)</f>
        <v>6</v>
      </c>
      <c r="J9797" t="str">
        <f>IF(OR(Table1[[#This Row],[Weekday Number]]=6,Table1[[#This Row],[Weekday Number]]=7),"Weekend","Weekday")</f>
        <v>Weekend</v>
      </c>
      <c r="K97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7" t="s">
        <v>26095</v>
      </c>
      <c r="M9797" t="s">
        <v>26096</v>
      </c>
      <c r="N9797" t="s">
        <v>25</v>
      </c>
      <c r="O9797">
        <v>39774.364000000001</v>
      </c>
      <c r="P9797">
        <v>365</v>
      </c>
      <c r="Q9797" t="s">
        <v>26</v>
      </c>
      <c r="R9797" s="1">
        <v>44498</v>
      </c>
      <c r="S9797">
        <f>WEEKDAY(Table1[[#This Row],[Discharge Date]],2)</f>
        <v>5</v>
      </c>
      <c r="T9797" t="s">
        <v>56</v>
      </c>
      <c r="U9797" t="s">
        <v>28</v>
      </c>
      <c r="V9797" t="s">
        <v>40</v>
      </c>
    </row>
    <row r="9798" spans="1:22" x14ac:dyDescent="0.35">
      <c r="A9798" t="s">
        <v>26097</v>
      </c>
      <c r="B9798">
        <v>40</v>
      </c>
      <c r="C9798" t="s">
        <v>20</v>
      </c>
      <c r="D9798" t="s">
        <v>99</v>
      </c>
      <c r="E9798" t="s">
        <v>43</v>
      </c>
      <c r="F9798" s="1">
        <v>44182</v>
      </c>
      <c r="G9798">
        <f>DAY(Table1[[#This Row],[Date of Admission]])</f>
        <v>17</v>
      </c>
      <c r="H9798" t="str">
        <f>TEXT(Table1[[#This Row],[Date of Admission]],"dddd")</f>
        <v>Thursday</v>
      </c>
      <c r="I9798">
        <f>WEEKDAY(Table1[[#This Row],[Date of Admission]],2)</f>
        <v>4</v>
      </c>
      <c r="J9798" t="str">
        <f>IF(OR(Table1[[#This Row],[Weekday Number]]=6,Table1[[#This Row],[Weekday Number]]=7),"Weekend","Weekday")</f>
        <v>Weekday</v>
      </c>
      <c r="K97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8" t="s">
        <v>26098</v>
      </c>
      <c r="M9798" t="s">
        <v>26099</v>
      </c>
      <c r="N9798" t="s">
        <v>25</v>
      </c>
      <c r="O9798">
        <v>5666.6055450000003</v>
      </c>
      <c r="P9798">
        <v>343</v>
      </c>
      <c r="Q9798" t="s">
        <v>26</v>
      </c>
      <c r="R9798" s="1">
        <v>44203</v>
      </c>
      <c r="S9798">
        <f>WEEKDAY(Table1[[#This Row],[Discharge Date]],2)</f>
        <v>4</v>
      </c>
      <c r="T9798" t="s">
        <v>94</v>
      </c>
      <c r="U9798" t="s">
        <v>39</v>
      </c>
      <c r="V9798" t="s">
        <v>40</v>
      </c>
    </row>
    <row r="9799" spans="1:22" x14ac:dyDescent="0.35">
      <c r="A9799" t="s">
        <v>26100</v>
      </c>
      <c r="B9799">
        <v>30</v>
      </c>
      <c r="C9799" t="s">
        <v>20</v>
      </c>
      <c r="D9799" t="s">
        <v>21</v>
      </c>
      <c r="E9799" t="s">
        <v>22</v>
      </c>
      <c r="F9799" s="1">
        <v>43913</v>
      </c>
      <c r="G9799">
        <f>DAY(Table1[[#This Row],[Date of Admission]])</f>
        <v>23</v>
      </c>
      <c r="H9799" t="str">
        <f>TEXT(Table1[[#This Row],[Date of Admission]],"dddd")</f>
        <v>Monday</v>
      </c>
      <c r="I9799">
        <f>WEEKDAY(Table1[[#This Row],[Date of Admission]],2)</f>
        <v>1</v>
      </c>
      <c r="J9799" t="str">
        <f>IF(OR(Table1[[#This Row],[Weekday Number]]=6,Table1[[#This Row],[Weekday Number]]=7),"Weekend","Weekday")</f>
        <v>Weekday</v>
      </c>
      <c r="K97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799" t="s">
        <v>26101</v>
      </c>
      <c r="M9799" t="s">
        <v>26102</v>
      </c>
      <c r="N9799" t="s">
        <v>69</v>
      </c>
      <c r="O9799">
        <v>52255.126649999998</v>
      </c>
      <c r="P9799">
        <v>205</v>
      </c>
      <c r="Q9799" t="s">
        <v>49</v>
      </c>
      <c r="R9799" s="1">
        <v>43921</v>
      </c>
      <c r="S9799">
        <f>WEEKDAY(Table1[[#This Row],[Discharge Date]],2)</f>
        <v>2</v>
      </c>
      <c r="T9799" t="s">
        <v>38</v>
      </c>
      <c r="U9799" t="s">
        <v>28</v>
      </c>
      <c r="V9799" t="s">
        <v>40</v>
      </c>
    </row>
    <row r="9800" spans="1:22" x14ac:dyDescent="0.35">
      <c r="A9800" t="s">
        <v>26103</v>
      </c>
      <c r="B9800">
        <v>68</v>
      </c>
      <c r="C9800" t="s">
        <v>20</v>
      </c>
      <c r="D9800" t="s">
        <v>21</v>
      </c>
      <c r="E9800" t="s">
        <v>43</v>
      </c>
      <c r="F9800" s="1">
        <v>43671</v>
      </c>
      <c r="G9800">
        <f>DAY(Table1[[#This Row],[Date of Admission]])</f>
        <v>25</v>
      </c>
      <c r="H9800" t="str">
        <f>TEXT(Table1[[#This Row],[Date of Admission]],"dddd")</f>
        <v>Thursday</v>
      </c>
      <c r="I9800">
        <f>WEEKDAY(Table1[[#This Row],[Date of Admission]],2)</f>
        <v>4</v>
      </c>
      <c r="J9800" t="str">
        <f>IF(OR(Table1[[#This Row],[Weekday Number]]=6,Table1[[#This Row],[Weekday Number]]=7),"Weekend","Weekday")</f>
        <v>Weekday</v>
      </c>
      <c r="K98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0" t="s">
        <v>26104</v>
      </c>
      <c r="M9800" t="s">
        <v>26105</v>
      </c>
      <c r="N9800" t="s">
        <v>25</v>
      </c>
      <c r="O9800">
        <v>1705.4688619999999</v>
      </c>
      <c r="P9800">
        <v>395</v>
      </c>
      <c r="Q9800" t="s">
        <v>37</v>
      </c>
      <c r="R9800" s="1">
        <v>43688</v>
      </c>
      <c r="S9800">
        <f>WEEKDAY(Table1[[#This Row],[Discharge Date]],2)</f>
        <v>7</v>
      </c>
      <c r="T9800" t="s">
        <v>27</v>
      </c>
      <c r="U9800" t="s">
        <v>39</v>
      </c>
      <c r="V9800" t="s">
        <v>29</v>
      </c>
    </row>
    <row r="9801" spans="1:22" x14ac:dyDescent="0.35">
      <c r="A9801" t="s">
        <v>26106</v>
      </c>
      <c r="B9801">
        <v>73</v>
      </c>
      <c r="C9801" t="s">
        <v>20</v>
      </c>
      <c r="D9801" t="s">
        <v>42</v>
      </c>
      <c r="E9801" t="s">
        <v>78</v>
      </c>
      <c r="F9801" s="1">
        <v>44037</v>
      </c>
      <c r="G9801">
        <f>DAY(Table1[[#This Row],[Date of Admission]])</f>
        <v>25</v>
      </c>
      <c r="H9801" t="str">
        <f>TEXT(Table1[[#This Row],[Date of Admission]],"dddd")</f>
        <v>Saturday</v>
      </c>
      <c r="I9801">
        <f>WEEKDAY(Table1[[#This Row],[Date of Admission]],2)</f>
        <v>6</v>
      </c>
      <c r="J9801" t="str">
        <f>IF(OR(Table1[[#This Row],[Weekday Number]]=6,Table1[[#This Row],[Weekday Number]]=7),"Weekend","Weekday")</f>
        <v>Weekend</v>
      </c>
      <c r="K98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1" t="s">
        <v>26107</v>
      </c>
      <c r="M9801" t="s">
        <v>26108</v>
      </c>
      <c r="N9801" t="s">
        <v>25</v>
      </c>
      <c r="O9801">
        <v>31223.19526</v>
      </c>
      <c r="P9801">
        <v>311</v>
      </c>
      <c r="Q9801" t="s">
        <v>37</v>
      </c>
      <c r="R9801" s="1">
        <v>44060</v>
      </c>
      <c r="S9801">
        <f>WEEKDAY(Table1[[#This Row],[Discharge Date]],2)</f>
        <v>1</v>
      </c>
      <c r="T9801" t="s">
        <v>94</v>
      </c>
      <c r="U9801" t="s">
        <v>28</v>
      </c>
      <c r="V9801" t="s">
        <v>29</v>
      </c>
    </row>
    <row r="9802" spans="1:22" x14ac:dyDescent="0.35">
      <c r="A9802" t="s">
        <v>26109</v>
      </c>
      <c r="B9802">
        <v>65</v>
      </c>
      <c r="C9802" t="s">
        <v>31</v>
      </c>
      <c r="D9802" t="s">
        <v>32</v>
      </c>
      <c r="E9802" t="s">
        <v>33</v>
      </c>
      <c r="F9802" s="1">
        <v>44970</v>
      </c>
      <c r="G9802">
        <f>DAY(Table1[[#This Row],[Date of Admission]])</f>
        <v>13</v>
      </c>
      <c r="H9802" t="str">
        <f>TEXT(Table1[[#This Row],[Date of Admission]],"dddd")</f>
        <v>Monday</v>
      </c>
      <c r="I9802">
        <f>WEEKDAY(Table1[[#This Row],[Date of Admission]],2)</f>
        <v>1</v>
      </c>
      <c r="J9802" t="str">
        <f>IF(OR(Table1[[#This Row],[Weekday Number]]=6,Table1[[#This Row],[Weekday Number]]=7),"Weekend","Weekday")</f>
        <v>Weekday</v>
      </c>
      <c r="K98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2" t="s">
        <v>15974</v>
      </c>
      <c r="M9802" t="s">
        <v>26110</v>
      </c>
      <c r="N9802" t="s">
        <v>25</v>
      </c>
      <c r="O9802">
        <v>40453.892890000003</v>
      </c>
      <c r="P9802">
        <v>257</v>
      </c>
      <c r="Q9802" t="s">
        <v>37</v>
      </c>
      <c r="R9802" s="1">
        <v>45000</v>
      </c>
      <c r="S9802">
        <f>WEEKDAY(Table1[[#This Row],[Discharge Date]],2)</f>
        <v>3</v>
      </c>
      <c r="T9802" t="s">
        <v>50</v>
      </c>
      <c r="U9802" t="s">
        <v>28</v>
      </c>
      <c r="V9802" t="s">
        <v>29</v>
      </c>
    </row>
    <row r="9803" spans="1:22" x14ac:dyDescent="0.35">
      <c r="A9803" t="s">
        <v>26111</v>
      </c>
      <c r="B9803">
        <v>28</v>
      </c>
      <c r="C9803" t="s">
        <v>31</v>
      </c>
      <c r="D9803" t="s">
        <v>239</v>
      </c>
      <c r="E9803" t="s">
        <v>62</v>
      </c>
      <c r="F9803" s="1">
        <v>45142</v>
      </c>
      <c r="G9803">
        <f>DAY(Table1[[#This Row],[Date of Admission]])</f>
        <v>4</v>
      </c>
      <c r="H9803" t="str">
        <f>TEXT(Table1[[#This Row],[Date of Admission]],"dddd")</f>
        <v>Friday</v>
      </c>
      <c r="I9803">
        <f>WEEKDAY(Table1[[#This Row],[Date of Admission]],2)</f>
        <v>5</v>
      </c>
      <c r="J9803" t="str">
        <f>IF(OR(Table1[[#This Row],[Weekday Number]]=6,Table1[[#This Row],[Weekday Number]]=7),"Weekend","Weekday")</f>
        <v>Weekday</v>
      </c>
      <c r="K98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03" t="s">
        <v>26112</v>
      </c>
      <c r="M9803" t="s">
        <v>26113</v>
      </c>
      <c r="N9803" t="s">
        <v>65</v>
      </c>
      <c r="O9803">
        <v>15946.789049999999</v>
      </c>
      <c r="P9803">
        <v>290</v>
      </c>
      <c r="Q9803" t="s">
        <v>49</v>
      </c>
      <c r="R9803" s="1">
        <v>45162</v>
      </c>
      <c r="S9803">
        <f>WEEKDAY(Table1[[#This Row],[Discharge Date]],2)</f>
        <v>4</v>
      </c>
      <c r="T9803" t="s">
        <v>56</v>
      </c>
      <c r="U9803" t="s">
        <v>51</v>
      </c>
      <c r="V9803" t="s">
        <v>40</v>
      </c>
    </row>
    <row r="9804" spans="1:22" x14ac:dyDescent="0.35">
      <c r="A9804" t="s">
        <v>26114</v>
      </c>
      <c r="B9804">
        <v>19</v>
      </c>
      <c r="C9804" t="s">
        <v>20</v>
      </c>
      <c r="D9804" t="s">
        <v>239</v>
      </c>
      <c r="E9804" t="s">
        <v>22</v>
      </c>
      <c r="F9804" s="1">
        <v>44646</v>
      </c>
      <c r="G9804">
        <f>DAY(Table1[[#This Row],[Date of Admission]])</f>
        <v>26</v>
      </c>
      <c r="H9804" t="str">
        <f>TEXT(Table1[[#This Row],[Date of Admission]],"dddd")</f>
        <v>Saturday</v>
      </c>
      <c r="I9804">
        <f>WEEKDAY(Table1[[#This Row],[Date of Admission]],2)</f>
        <v>6</v>
      </c>
      <c r="J9804" t="str">
        <f>IF(OR(Table1[[#This Row],[Weekday Number]]=6,Table1[[#This Row],[Weekday Number]]=7),"Weekend","Weekday")</f>
        <v>Weekend</v>
      </c>
      <c r="K98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4" t="s">
        <v>26115</v>
      </c>
      <c r="M9804" t="s">
        <v>26116</v>
      </c>
      <c r="N9804" t="s">
        <v>60</v>
      </c>
      <c r="O9804">
        <v>9355.5736639999996</v>
      </c>
      <c r="P9804">
        <v>241</v>
      </c>
      <c r="Q9804" t="s">
        <v>49</v>
      </c>
      <c r="R9804" s="1">
        <v>44651</v>
      </c>
      <c r="S9804">
        <f>WEEKDAY(Table1[[#This Row],[Discharge Date]],2)</f>
        <v>4</v>
      </c>
      <c r="T9804" t="s">
        <v>38</v>
      </c>
      <c r="U9804" t="s">
        <v>28</v>
      </c>
      <c r="V9804" t="s">
        <v>84</v>
      </c>
    </row>
    <row r="9805" spans="1:22" x14ac:dyDescent="0.35">
      <c r="A9805" t="s">
        <v>26117</v>
      </c>
      <c r="B9805">
        <v>66</v>
      </c>
      <c r="C9805" t="s">
        <v>31</v>
      </c>
      <c r="D9805" t="s">
        <v>32</v>
      </c>
      <c r="E9805" t="s">
        <v>78</v>
      </c>
      <c r="F9805" s="1">
        <v>44908</v>
      </c>
      <c r="G9805">
        <f>DAY(Table1[[#This Row],[Date of Admission]])</f>
        <v>13</v>
      </c>
      <c r="H9805" t="str">
        <f>TEXT(Table1[[#This Row],[Date of Admission]],"dddd")</f>
        <v>Tuesday</v>
      </c>
      <c r="I9805">
        <f>WEEKDAY(Table1[[#This Row],[Date of Admission]],2)</f>
        <v>2</v>
      </c>
      <c r="J9805" t="str">
        <f>IF(OR(Table1[[#This Row],[Weekday Number]]=6,Table1[[#This Row],[Weekday Number]]=7),"Weekend","Weekday")</f>
        <v>Weekday</v>
      </c>
      <c r="K98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5" t="s">
        <v>26118</v>
      </c>
      <c r="M9805" t="s">
        <v>26119</v>
      </c>
      <c r="N9805" t="s">
        <v>25</v>
      </c>
      <c r="O9805">
        <v>42132.652000000002</v>
      </c>
      <c r="P9805">
        <v>279</v>
      </c>
      <c r="Q9805" t="s">
        <v>26</v>
      </c>
      <c r="R9805" s="1">
        <v>44916</v>
      </c>
      <c r="S9805">
        <f>WEEKDAY(Table1[[#This Row],[Discharge Date]],2)</f>
        <v>3</v>
      </c>
      <c r="T9805" t="s">
        <v>50</v>
      </c>
      <c r="U9805" t="s">
        <v>51</v>
      </c>
      <c r="V9805" t="s">
        <v>29</v>
      </c>
    </row>
    <row r="9806" spans="1:22" x14ac:dyDescent="0.35">
      <c r="A9806" t="s">
        <v>5464</v>
      </c>
      <c r="B9806">
        <v>73</v>
      </c>
      <c r="C9806" t="s">
        <v>31</v>
      </c>
      <c r="D9806" t="s">
        <v>239</v>
      </c>
      <c r="E9806" t="s">
        <v>53</v>
      </c>
      <c r="F9806" s="1">
        <v>45078</v>
      </c>
      <c r="G9806">
        <f>DAY(Table1[[#This Row],[Date of Admission]])</f>
        <v>1</v>
      </c>
      <c r="H9806" t="str">
        <f>TEXT(Table1[[#This Row],[Date of Admission]],"dddd")</f>
        <v>Thursday</v>
      </c>
      <c r="I9806">
        <f>WEEKDAY(Table1[[#This Row],[Date of Admission]],2)</f>
        <v>4</v>
      </c>
      <c r="J9806" t="str">
        <f>IF(OR(Table1[[#This Row],[Weekday Number]]=6,Table1[[#This Row],[Weekday Number]]=7),"Weekend","Weekday")</f>
        <v>Weekday</v>
      </c>
      <c r="K98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06" t="s">
        <v>26120</v>
      </c>
      <c r="M9806" t="s">
        <v>2356</v>
      </c>
      <c r="N9806" t="s">
        <v>25</v>
      </c>
      <c r="O9806">
        <v>33493.482429999996</v>
      </c>
      <c r="P9806">
        <v>319</v>
      </c>
      <c r="Q9806" t="s">
        <v>26</v>
      </c>
      <c r="R9806" s="1">
        <v>45096</v>
      </c>
      <c r="S9806">
        <f>WEEKDAY(Table1[[#This Row],[Discharge Date]],2)</f>
        <v>1</v>
      </c>
      <c r="T9806" t="s">
        <v>56</v>
      </c>
      <c r="U9806" t="s">
        <v>28</v>
      </c>
      <c r="V9806" t="s">
        <v>29</v>
      </c>
    </row>
    <row r="9807" spans="1:22" x14ac:dyDescent="0.35">
      <c r="A9807" t="s">
        <v>26121</v>
      </c>
      <c r="B9807">
        <v>81</v>
      </c>
      <c r="C9807" t="s">
        <v>31</v>
      </c>
      <c r="D9807" t="s">
        <v>32</v>
      </c>
      <c r="E9807" t="s">
        <v>78</v>
      </c>
      <c r="F9807" s="1">
        <v>44240</v>
      </c>
      <c r="G9807">
        <f>DAY(Table1[[#This Row],[Date of Admission]])</f>
        <v>13</v>
      </c>
      <c r="H9807" t="str">
        <f>TEXT(Table1[[#This Row],[Date of Admission]],"dddd")</f>
        <v>Saturday</v>
      </c>
      <c r="I9807">
        <f>WEEKDAY(Table1[[#This Row],[Date of Admission]],2)</f>
        <v>6</v>
      </c>
      <c r="J9807" t="str">
        <f>IF(OR(Table1[[#This Row],[Weekday Number]]=6,Table1[[#This Row],[Weekday Number]]=7),"Weekend","Weekday")</f>
        <v>Weekend</v>
      </c>
      <c r="K98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7" t="s">
        <v>26122</v>
      </c>
      <c r="M9807" t="s">
        <v>26123</v>
      </c>
      <c r="N9807" t="s">
        <v>25</v>
      </c>
      <c r="O9807">
        <v>21647.189969999999</v>
      </c>
      <c r="P9807">
        <v>381</v>
      </c>
      <c r="Q9807" t="s">
        <v>26</v>
      </c>
      <c r="R9807" s="1">
        <v>44255</v>
      </c>
      <c r="S9807">
        <f>WEEKDAY(Table1[[#This Row],[Discharge Date]],2)</f>
        <v>7</v>
      </c>
      <c r="T9807" t="s">
        <v>56</v>
      </c>
      <c r="U9807" t="s">
        <v>39</v>
      </c>
      <c r="V9807" t="s">
        <v>29</v>
      </c>
    </row>
    <row r="9808" spans="1:22" x14ac:dyDescent="0.35">
      <c r="A9808" t="s">
        <v>12738</v>
      </c>
      <c r="B9808">
        <v>43</v>
      </c>
      <c r="C9808" t="s">
        <v>31</v>
      </c>
      <c r="D9808" t="s">
        <v>239</v>
      </c>
      <c r="E9808" t="s">
        <v>22</v>
      </c>
      <c r="F9808" s="1">
        <v>44131</v>
      </c>
      <c r="G9808">
        <f>DAY(Table1[[#This Row],[Date of Admission]])</f>
        <v>27</v>
      </c>
      <c r="H9808" t="str">
        <f>TEXT(Table1[[#This Row],[Date of Admission]],"dddd")</f>
        <v>Tuesday</v>
      </c>
      <c r="I9808">
        <f>WEEKDAY(Table1[[#This Row],[Date of Admission]],2)</f>
        <v>2</v>
      </c>
      <c r="J9808" t="str">
        <f>IF(OR(Table1[[#This Row],[Weekday Number]]=6,Table1[[#This Row],[Weekday Number]]=7),"Weekend","Weekday")</f>
        <v>Weekday</v>
      </c>
      <c r="K98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08" t="s">
        <v>26124</v>
      </c>
      <c r="M9808" t="s">
        <v>26125</v>
      </c>
      <c r="N9808" t="s">
        <v>25</v>
      </c>
      <c r="O9808">
        <v>56659.254099999998</v>
      </c>
      <c r="P9808">
        <v>129</v>
      </c>
      <c r="Q9808" t="s">
        <v>37</v>
      </c>
      <c r="R9808" s="1">
        <v>44138</v>
      </c>
      <c r="S9808">
        <f>WEEKDAY(Table1[[#This Row],[Discharge Date]],2)</f>
        <v>2</v>
      </c>
      <c r="T9808" t="s">
        <v>27</v>
      </c>
      <c r="U9808" t="s">
        <v>28</v>
      </c>
      <c r="V9808" t="s">
        <v>40</v>
      </c>
    </row>
    <row r="9809" spans="1:22" x14ac:dyDescent="0.35">
      <c r="A9809" t="s">
        <v>26126</v>
      </c>
      <c r="B9809">
        <v>83</v>
      </c>
      <c r="C9809" t="s">
        <v>20</v>
      </c>
      <c r="D9809" t="s">
        <v>71</v>
      </c>
      <c r="E9809" t="s">
        <v>43</v>
      </c>
      <c r="F9809" s="1">
        <v>44331</v>
      </c>
      <c r="G9809">
        <f>DAY(Table1[[#This Row],[Date of Admission]])</f>
        <v>15</v>
      </c>
      <c r="H9809" t="str">
        <f>TEXT(Table1[[#This Row],[Date of Admission]],"dddd")</f>
        <v>Saturday</v>
      </c>
      <c r="I9809">
        <f>WEEKDAY(Table1[[#This Row],[Date of Admission]],2)</f>
        <v>6</v>
      </c>
      <c r="J9809" t="str">
        <f>IF(OR(Table1[[#This Row],[Weekday Number]]=6,Table1[[#This Row],[Weekday Number]]=7),"Weekend","Weekday")</f>
        <v>Weekend</v>
      </c>
      <c r="K98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09" t="s">
        <v>26127</v>
      </c>
      <c r="M9809" t="s">
        <v>23838</v>
      </c>
      <c r="N9809" t="s">
        <v>25</v>
      </c>
      <c r="O9809">
        <v>23874.35817</v>
      </c>
      <c r="P9809">
        <v>482</v>
      </c>
      <c r="Q9809" t="s">
        <v>26</v>
      </c>
      <c r="R9809" s="1">
        <v>44345</v>
      </c>
      <c r="S9809">
        <f>WEEKDAY(Table1[[#This Row],[Discharge Date]],2)</f>
        <v>6</v>
      </c>
      <c r="T9809" t="s">
        <v>38</v>
      </c>
      <c r="U9809" t="s">
        <v>39</v>
      </c>
      <c r="V9809" t="s">
        <v>29</v>
      </c>
    </row>
    <row r="9810" spans="1:22" x14ac:dyDescent="0.35">
      <c r="A9810" t="s">
        <v>26128</v>
      </c>
      <c r="B9810">
        <v>53</v>
      </c>
      <c r="C9810" t="s">
        <v>31</v>
      </c>
      <c r="D9810" t="s">
        <v>21</v>
      </c>
      <c r="E9810" t="s">
        <v>62</v>
      </c>
      <c r="F9810" s="1">
        <v>43901</v>
      </c>
      <c r="G9810">
        <f>DAY(Table1[[#This Row],[Date of Admission]])</f>
        <v>11</v>
      </c>
      <c r="H9810" t="str">
        <f>TEXT(Table1[[#This Row],[Date of Admission]],"dddd")</f>
        <v>Wednesday</v>
      </c>
      <c r="I9810">
        <f>WEEKDAY(Table1[[#This Row],[Date of Admission]],2)</f>
        <v>3</v>
      </c>
      <c r="J9810" t="str">
        <f>IF(OR(Table1[[#This Row],[Weekday Number]]=6,Table1[[#This Row],[Weekday Number]]=7),"Weekend","Weekday")</f>
        <v>Weekday</v>
      </c>
      <c r="K98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0" t="s">
        <v>26129</v>
      </c>
      <c r="M9810" t="s">
        <v>26130</v>
      </c>
      <c r="N9810" t="s">
        <v>25</v>
      </c>
      <c r="O9810">
        <v>29544.600119999999</v>
      </c>
      <c r="P9810">
        <v>369</v>
      </c>
      <c r="Q9810" t="s">
        <v>37</v>
      </c>
      <c r="R9810" s="1">
        <v>43927</v>
      </c>
      <c r="S9810">
        <f>WEEKDAY(Table1[[#This Row],[Discharge Date]],2)</f>
        <v>1</v>
      </c>
      <c r="T9810" t="s">
        <v>27</v>
      </c>
      <c r="U9810" t="s">
        <v>39</v>
      </c>
      <c r="V9810" t="s">
        <v>40</v>
      </c>
    </row>
    <row r="9811" spans="1:22" x14ac:dyDescent="0.35">
      <c r="A9811" t="s">
        <v>26131</v>
      </c>
      <c r="B9811">
        <v>79</v>
      </c>
      <c r="C9811" t="s">
        <v>20</v>
      </c>
      <c r="D9811" t="s">
        <v>32</v>
      </c>
      <c r="E9811" t="s">
        <v>78</v>
      </c>
      <c r="F9811" s="1">
        <v>44772</v>
      </c>
      <c r="G9811">
        <f>DAY(Table1[[#This Row],[Date of Admission]])</f>
        <v>30</v>
      </c>
      <c r="H9811" t="str">
        <f>TEXT(Table1[[#This Row],[Date of Admission]],"dddd")</f>
        <v>Saturday</v>
      </c>
      <c r="I9811">
        <f>WEEKDAY(Table1[[#This Row],[Date of Admission]],2)</f>
        <v>6</v>
      </c>
      <c r="J9811" t="str">
        <f>IF(OR(Table1[[#This Row],[Weekday Number]]=6,Table1[[#This Row],[Weekday Number]]=7),"Weekend","Weekday")</f>
        <v>Weekend</v>
      </c>
      <c r="K98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11" t="s">
        <v>26132</v>
      </c>
      <c r="M9811" t="s">
        <v>26133</v>
      </c>
      <c r="N9811" t="s">
        <v>25</v>
      </c>
      <c r="O9811">
        <v>27277.722450000001</v>
      </c>
      <c r="P9811">
        <v>474</v>
      </c>
      <c r="Q9811" t="s">
        <v>37</v>
      </c>
      <c r="R9811" s="1">
        <v>44776</v>
      </c>
      <c r="S9811">
        <f>WEEKDAY(Table1[[#This Row],[Discharge Date]],2)</f>
        <v>3</v>
      </c>
      <c r="T9811" t="s">
        <v>94</v>
      </c>
      <c r="U9811" t="s">
        <v>51</v>
      </c>
      <c r="V9811" t="s">
        <v>29</v>
      </c>
    </row>
    <row r="9812" spans="1:22" x14ac:dyDescent="0.35">
      <c r="A9812" t="s">
        <v>26134</v>
      </c>
      <c r="B9812">
        <v>53</v>
      </c>
      <c r="C9812" t="s">
        <v>20</v>
      </c>
      <c r="D9812" t="s">
        <v>42</v>
      </c>
      <c r="E9812" t="s">
        <v>43</v>
      </c>
      <c r="F9812" s="1">
        <v>43518</v>
      </c>
      <c r="G9812">
        <f>DAY(Table1[[#This Row],[Date of Admission]])</f>
        <v>22</v>
      </c>
      <c r="H9812" t="str">
        <f>TEXT(Table1[[#This Row],[Date of Admission]],"dddd")</f>
        <v>Friday</v>
      </c>
      <c r="I9812">
        <f>WEEKDAY(Table1[[#This Row],[Date of Admission]],2)</f>
        <v>5</v>
      </c>
      <c r="J9812" t="str">
        <f>IF(OR(Table1[[#This Row],[Weekday Number]]=6,Table1[[#This Row],[Weekday Number]]=7),"Weekend","Weekday")</f>
        <v>Weekday</v>
      </c>
      <c r="K98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2" t="s">
        <v>26135</v>
      </c>
      <c r="M9812" t="s">
        <v>26136</v>
      </c>
      <c r="N9812" t="s">
        <v>69</v>
      </c>
      <c r="O9812">
        <v>17460.9568</v>
      </c>
      <c r="P9812">
        <v>328</v>
      </c>
      <c r="Q9812" t="s">
        <v>37</v>
      </c>
      <c r="R9812" s="1">
        <v>43537</v>
      </c>
      <c r="S9812">
        <f>WEEKDAY(Table1[[#This Row],[Discharge Date]],2)</f>
        <v>3</v>
      </c>
      <c r="T9812" t="s">
        <v>38</v>
      </c>
      <c r="U9812" t="s">
        <v>39</v>
      </c>
      <c r="V9812" t="s">
        <v>40</v>
      </c>
    </row>
    <row r="9813" spans="1:22" x14ac:dyDescent="0.35">
      <c r="A9813" t="s">
        <v>26137</v>
      </c>
      <c r="B9813">
        <v>24</v>
      </c>
      <c r="C9813" t="s">
        <v>20</v>
      </c>
      <c r="D9813" t="s">
        <v>32</v>
      </c>
      <c r="E9813" t="s">
        <v>78</v>
      </c>
      <c r="F9813" s="1">
        <v>43543</v>
      </c>
      <c r="G9813">
        <f>DAY(Table1[[#This Row],[Date of Admission]])</f>
        <v>19</v>
      </c>
      <c r="H9813" t="str">
        <f>TEXT(Table1[[#This Row],[Date of Admission]],"dddd")</f>
        <v>Tuesday</v>
      </c>
      <c r="I9813">
        <f>WEEKDAY(Table1[[#This Row],[Date of Admission]],2)</f>
        <v>2</v>
      </c>
      <c r="J9813" t="str">
        <f>IF(OR(Table1[[#This Row],[Weekday Number]]=6,Table1[[#This Row],[Weekday Number]]=7),"Weekend","Weekday")</f>
        <v>Weekday</v>
      </c>
      <c r="K98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3" t="s">
        <v>26138</v>
      </c>
      <c r="M9813" t="s">
        <v>17115</v>
      </c>
      <c r="N9813" t="s">
        <v>69</v>
      </c>
      <c r="O9813">
        <v>7147.0750630000002</v>
      </c>
      <c r="P9813">
        <v>397</v>
      </c>
      <c r="Q9813" t="s">
        <v>26</v>
      </c>
      <c r="R9813" s="1">
        <v>43548</v>
      </c>
      <c r="S9813">
        <f>WEEKDAY(Table1[[#This Row],[Discharge Date]],2)</f>
        <v>7</v>
      </c>
      <c r="T9813" t="s">
        <v>94</v>
      </c>
      <c r="U9813" t="s">
        <v>28</v>
      </c>
      <c r="V9813" t="s">
        <v>84</v>
      </c>
    </row>
    <row r="9814" spans="1:22" x14ac:dyDescent="0.35">
      <c r="A9814" t="s">
        <v>26139</v>
      </c>
      <c r="B9814">
        <v>66</v>
      </c>
      <c r="C9814" t="s">
        <v>20</v>
      </c>
      <c r="D9814" t="s">
        <v>99</v>
      </c>
      <c r="E9814" t="s">
        <v>78</v>
      </c>
      <c r="F9814" s="1">
        <v>44551</v>
      </c>
      <c r="G9814">
        <f>DAY(Table1[[#This Row],[Date of Admission]])</f>
        <v>21</v>
      </c>
      <c r="H9814" t="str">
        <f>TEXT(Table1[[#This Row],[Date of Admission]],"dddd")</f>
        <v>Tuesday</v>
      </c>
      <c r="I9814">
        <f>WEEKDAY(Table1[[#This Row],[Date of Admission]],2)</f>
        <v>2</v>
      </c>
      <c r="J9814" t="str">
        <f>IF(OR(Table1[[#This Row],[Weekday Number]]=6,Table1[[#This Row],[Weekday Number]]=7),"Weekend","Weekday")</f>
        <v>Weekday</v>
      </c>
      <c r="K98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4" t="s">
        <v>26140</v>
      </c>
      <c r="M9814" t="s">
        <v>26141</v>
      </c>
      <c r="N9814" t="s">
        <v>25</v>
      </c>
      <c r="O9814">
        <v>31874.49726</v>
      </c>
      <c r="P9814">
        <v>366</v>
      </c>
      <c r="Q9814" t="s">
        <v>26</v>
      </c>
      <c r="R9814" s="1">
        <v>44573</v>
      </c>
      <c r="S9814">
        <f>WEEKDAY(Table1[[#This Row],[Discharge Date]],2)</f>
        <v>3</v>
      </c>
      <c r="T9814" t="s">
        <v>38</v>
      </c>
      <c r="U9814" t="s">
        <v>51</v>
      </c>
      <c r="V9814" t="s">
        <v>29</v>
      </c>
    </row>
    <row r="9815" spans="1:22" x14ac:dyDescent="0.35">
      <c r="A9815" t="s">
        <v>26142</v>
      </c>
      <c r="B9815">
        <v>18</v>
      </c>
      <c r="C9815" t="s">
        <v>31</v>
      </c>
      <c r="D9815" t="s">
        <v>32</v>
      </c>
      <c r="E9815" t="s">
        <v>78</v>
      </c>
      <c r="F9815" s="1">
        <v>44075</v>
      </c>
      <c r="G9815">
        <f>DAY(Table1[[#This Row],[Date of Admission]])</f>
        <v>1</v>
      </c>
      <c r="H9815" t="str">
        <f>TEXT(Table1[[#This Row],[Date of Admission]],"dddd")</f>
        <v>Tuesday</v>
      </c>
      <c r="I9815">
        <f>WEEKDAY(Table1[[#This Row],[Date of Admission]],2)</f>
        <v>2</v>
      </c>
      <c r="J9815" t="str">
        <f>IF(OR(Table1[[#This Row],[Weekday Number]]=6,Table1[[#This Row],[Weekday Number]]=7),"Weekend","Weekday")</f>
        <v>Weekday</v>
      </c>
      <c r="K98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15" t="s">
        <v>26143</v>
      </c>
      <c r="M9815" t="s">
        <v>26144</v>
      </c>
      <c r="N9815" t="s">
        <v>36</v>
      </c>
      <c r="O9815">
        <v>74662.029760000005</v>
      </c>
      <c r="P9815">
        <v>382</v>
      </c>
      <c r="Q9815" t="s">
        <v>26</v>
      </c>
      <c r="R9815" s="1">
        <v>44086</v>
      </c>
      <c r="S9815">
        <f>WEEKDAY(Table1[[#This Row],[Discharge Date]],2)</f>
        <v>6</v>
      </c>
      <c r="T9815" t="s">
        <v>50</v>
      </c>
      <c r="U9815" t="s">
        <v>39</v>
      </c>
      <c r="V9815" t="s">
        <v>84</v>
      </c>
    </row>
    <row r="9816" spans="1:22" x14ac:dyDescent="0.35">
      <c r="A9816" t="s">
        <v>26145</v>
      </c>
      <c r="B9816">
        <v>23</v>
      </c>
      <c r="C9816" t="s">
        <v>20</v>
      </c>
      <c r="D9816" t="s">
        <v>71</v>
      </c>
      <c r="E9816" t="s">
        <v>78</v>
      </c>
      <c r="F9816" s="1">
        <v>44604</v>
      </c>
      <c r="G9816">
        <f>DAY(Table1[[#This Row],[Date of Admission]])</f>
        <v>12</v>
      </c>
      <c r="H9816" t="str">
        <f>TEXT(Table1[[#This Row],[Date of Admission]],"dddd")</f>
        <v>Saturday</v>
      </c>
      <c r="I9816">
        <f>WEEKDAY(Table1[[#This Row],[Date of Admission]],2)</f>
        <v>6</v>
      </c>
      <c r="J9816" t="str">
        <f>IF(OR(Table1[[#This Row],[Weekday Number]]=6,Table1[[#This Row],[Weekday Number]]=7),"Weekend","Weekday")</f>
        <v>Weekend</v>
      </c>
      <c r="K98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6" t="s">
        <v>26146</v>
      </c>
      <c r="M9816" t="s">
        <v>26147</v>
      </c>
      <c r="N9816" t="s">
        <v>65</v>
      </c>
      <c r="O9816">
        <v>20879.609250000001</v>
      </c>
      <c r="P9816">
        <v>312</v>
      </c>
      <c r="Q9816" t="s">
        <v>26</v>
      </c>
      <c r="R9816" s="1">
        <v>44607</v>
      </c>
      <c r="S9816">
        <f>WEEKDAY(Table1[[#This Row],[Discharge Date]],2)</f>
        <v>2</v>
      </c>
      <c r="T9816" t="s">
        <v>94</v>
      </c>
      <c r="U9816" t="s">
        <v>28</v>
      </c>
      <c r="V9816" t="s">
        <v>84</v>
      </c>
    </row>
    <row r="9817" spans="1:22" x14ac:dyDescent="0.35">
      <c r="A9817" t="s">
        <v>26148</v>
      </c>
      <c r="B9817">
        <v>72</v>
      </c>
      <c r="C9817" t="s">
        <v>31</v>
      </c>
      <c r="D9817" t="s">
        <v>124</v>
      </c>
      <c r="E9817" t="s">
        <v>22</v>
      </c>
      <c r="F9817" s="1">
        <v>44239</v>
      </c>
      <c r="G9817">
        <f>DAY(Table1[[#This Row],[Date of Admission]])</f>
        <v>12</v>
      </c>
      <c r="H9817" t="str">
        <f>TEXT(Table1[[#This Row],[Date of Admission]],"dddd")</f>
        <v>Friday</v>
      </c>
      <c r="I9817">
        <f>WEEKDAY(Table1[[#This Row],[Date of Admission]],2)</f>
        <v>5</v>
      </c>
      <c r="J9817" t="str">
        <f>IF(OR(Table1[[#This Row],[Weekday Number]]=6,Table1[[#This Row],[Weekday Number]]=7),"Weekend","Weekday")</f>
        <v>Weekday</v>
      </c>
      <c r="K98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7" t="s">
        <v>26149</v>
      </c>
      <c r="M9817" t="s">
        <v>26150</v>
      </c>
      <c r="N9817" t="s">
        <v>25</v>
      </c>
      <c r="O9817">
        <v>20723.292819999999</v>
      </c>
      <c r="P9817">
        <v>456</v>
      </c>
      <c r="Q9817" t="s">
        <v>49</v>
      </c>
      <c r="R9817" s="1">
        <v>44246</v>
      </c>
      <c r="S9817">
        <f>WEEKDAY(Table1[[#This Row],[Discharge Date]],2)</f>
        <v>5</v>
      </c>
      <c r="T9817" t="s">
        <v>94</v>
      </c>
      <c r="U9817" t="s">
        <v>51</v>
      </c>
      <c r="V9817" t="s">
        <v>29</v>
      </c>
    </row>
    <row r="9818" spans="1:22" x14ac:dyDescent="0.35">
      <c r="A9818" t="s">
        <v>26151</v>
      </c>
      <c r="B9818">
        <v>62</v>
      </c>
      <c r="C9818" t="s">
        <v>31</v>
      </c>
      <c r="D9818" t="s">
        <v>57</v>
      </c>
      <c r="E9818" t="s">
        <v>53</v>
      </c>
      <c r="F9818" s="1">
        <v>44058</v>
      </c>
      <c r="G9818">
        <f>DAY(Table1[[#This Row],[Date of Admission]])</f>
        <v>15</v>
      </c>
      <c r="H9818" t="str">
        <f>TEXT(Table1[[#This Row],[Date of Admission]],"dddd")</f>
        <v>Saturday</v>
      </c>
      <c r="I9818">
        <f>WEEKDAY(Table1[[#This Row],[Date of Admission]],2)</f>
        <v>6</v>
      </c>
      <c r="J9818" t="str">
        <f>IF(OR(Table1[[#This Row],[Weekday Number]]=6,Table1[[#This Row],[Weekday Number]]=7),"Weekend","Weekday")</f>
        <v>Weekend</v>
      </c>
      <c r="K98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8" t="s">
        <v>26152</v>
      </c>
      <c r="M9818" t="s">
        <v>3615</v>
      </c>
      <c r="N9818" t="s">
        <v>25</v>
      </c>
      <c r="O9818">
        <v>6914.5602419999996</v>
      </c>
      <c r="P9818">
        <v>334</v>
      </c>
      <c r="Q9818" t="s">
        <v>26</v>
      </c>
      <c r="R9818" s="1">
        <v>44074</v>
      </c>
      <c r="S9818">
        <f>WEEKDAY(Table1[[#This Row],[Discharge Date]],2)</f>
        <v>1</v>
      </c>
      <c r="T9818" t="s">
        <v>94</v>
      </c>
      <c r="U9818" t="s">
        <v>39</v>
      </c>
      <c r="V9818" t="s">
        <v>40</v>
      </c>
    </row>
    <row r="9819" spans="1:22" x14ac:dyDescent="0.35">
      <c r="A9819" t="s">
        <v>26153</v>
      </c>
      <c r="B9819">
        <v>33</v>
      </c>
      <c r="C9819" t="s">
        <v>31</v>
      </c>
      <c r="D9819" t="s">
        <v>99</v>
      </c>
      <c r="E9819" t="s">
        <v>33</v>
      </c>
      <c r="F9819" s="1">
        <v>43782</v>
      </c>
      <c r="G9819">
        <f>DAY(Table1[[#This Row],[Date of Admission]])</f>
        <v>13</v>
      </c>
      <c r="H9819" t="str">
        <f>TEXT(Table1[[#This Row],[Date of Admission]],"dddd")</f>
        <v>Wednesday</v>
      </c>
      <c r="I9819">
        <f>WEEKDAY(Table1[[#This Row],[Date of Admission]],2)</f>
        <v>3</v>
      </c>
      <c r="J9819" t="str">
        <f>IF(OR(Table1[[#This Row],[Weekday Number]]=6,Table1[[#This Row],[Weekday Number]]=7),"Weekend","Weekday")</f>
        <v>Weekday</v>
      </c>
      <c r="K98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19" t="s">
        <v>26154</v>
      </c>
      <c r="M9819" t="s">
        <v>17626</v>
      </c>
      <c r="N9819" t="s">
        <v>69</v>
      </c>
      <c r="O9819">
        <v>31428.90353</v>
      </c>
      <c r="P9819">
        <v>329</v>
      </c>
      <c r="Q9819" t="s">
        <v>37</v>
      </c>
      <c r="R9819" s="1">
        <v>43811</v>
      </c>
      <c r="S9819">
        <f>WEEKDAY(Table1[[#This Row],[Discharge Date]],2)</f>
        <v>4</v>
      </c>
      <c r="T9819" t="s">
        <v>56</v>
      </c>
      <c r="U9819" t="s">
        <v>51</v>
      </c>
      <c r="V9819" t="s">
        <v>40</v>
      </c>
    </row>
    <row r="9820" spans="1:22" x14ac:dyDescent="0.35">
      <c r="A9820" t="s">
        <v>26155</v>
      </c>
      <c r="B9820">
        <v>52</v>
      </c>
      <c r="C9820" t="s">
        <v>31</v>
      </c>
      <c r="D9820" t="s">
        <v>124</v>
      </c>
      <c r="E9820" t="s">
        <v>62</v>
      </c>
      <c r="F9820" s="1">
        <v>43748</v>
      </c>
      <c r="G9820">
        <f>DAY(Table1[[#This Row],[Date of Admission]])</f>
        <v>10</v>
      </c>
      <c r="H9820" t="str">
        <f>TEXT(Table1[[#This Row],[Date of Admission]],"dddd")</f>
        <v>Thursday</v>
      </c>
      <c r="I9820">
        <f>WEEKDAY(Table1[[#This Row],[Date of Admission]],2)</f>
        <v>4</v>
      </c>
      <c r="J9820" t="str">
        <f>IF(OR(Table1[[#This Row],[Weekday Number]]=6,Table1[[#This Row],[Weekday Number]]=7),"Weekend","Weekday")</f>
        <v>Weekday</v>
      </c>
      <c r="K98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0" t="s">
        <v>26156</v>
      </c>
      <c r="M9820" t="s">
        <v>26157</v>
      </c>
      <c r="N9820" t="s">
        <v>65</v>
      </c>
      <c r="O9820">
        <v>4736.0832179999998</v>
      </c>
      <c r="P9820">
        <v>284</v>
      </c>
      <c r="Q9820" t="s">
        <v>49</v>
      </c>
      <c r="R9820" s="1">
        <v>43758</v>
      </c>
      <c r="S9820">
        <f>WEEKDAY(Table1[[#This Row],[Discharge Date]],2)</f>
        <v>7</v>
      </c>
      <c r="T9820" t="s">
        <v>38</v>
      </c>
      <c r="U9820" t="s">
        <v>28</v>
      </c>
      <c r="V9820" t="s">
        <v>40</v>
      </c>
    </row>
    <row r="9821" spans="1:22" x14ac:dyDescent="0.35">
      <c r="A9821" t="s">
        <v>9530</v>
      </c>
      <c r="B9821">
        <v>55</v>
      </c>
      <c r="C9821" t="s">
        <v>20</v>
      </c>
      <c r="D9821" t="s">
        <v>124</v>
      </c>
      <c r="E9821" t="s">
        <v>43</v>
      </c>
      <c r="F9821" s="1">
        <v>44092</v>
      </c>
      <c r="G9821">
        <f>DAY(Table1[[#This Row],[Date of Admission]])</f>
        <v>18</v>
      </c>
      <c r="H9821" t="str">
        <f>TEXT(Table1[[#This Row],[Date of Admission]],"dddd")</f>
        <v>Friday</v>
      </c>
      <c r="I9821">
        <f>WEEKDAY(Table1[[#This Row],[Date of Admission]],2)</f>
        <v>5</v>
      </c>
      <c r="J9821" t="str">
        <f>IF(OR(Table1[[#This Row],[Weekday Number]]=6,Table1[[#This Row],[Weekday Number]]=7),"Weekend","Weekday")</f>
        <v>Weekday</v>
      </c>
      <c r="K98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1" t="s">
        <v>26158</v>
      </c>
      <c r="M9821" t="s">
        <v>26159</v>
      </c>
      <c r="N9821" t="s">
        <v>65</v>
      </c>
      <c r="O9821">
        <v>13411.931140000001</v>
      </c>
      <c r="P9821">
        <v>201</v>
      </c>
      <c r="Q9821" t="s">
        <v>37</v>
      </c>
      <c r="R9821" s="1">
        <v>44112</v>
      </c>
      <c r="S9821">
        <f>WEEKDAY(Table1[[#This Row],[Discharge Date]],2)</f>
        <v>4</v>
      </c>
      <c r="T9821" t="s">
        <v>56</v>
      </c>
      <c r="U9821" t="s">
        <v>39</v>
      </c>
      <c r="V9821" t="s">
        <v>40</v>
      </c>
    </row>
    <row r="9822" spans="1:22" x14ac:dyDescent="0.35">
      <c r="A9822" t="s">
        <v>26160</v>
      </c>
      <c r="B9822">
        <v>67</v>
      </c>
      <c r="C9822" t="s">
        <v>31</v>
      </c>
      <c r="D9822" t="s">
        <v>57</v>
      </c>
      <c r="E9822" t="s">
        <v>78</v>
      </c>
      <c r="F9822" s="1">
        <v>43811</v>
      </c>
      <c r="G9822">
        <f>DAY(Table1[[#This Row],[Date of Admission]])</f>
        <v>12</v>
      </c>
      <c r="H9822" t="str">
        <f>TEXT(Table1[[#This Row],[Date of Admission]],"dddd")</f>
        <v>Thursday</v>
      </c>
      <c r="I9822">
        <f>WEEKDAY(Table1[[#This Row],[Date of Admission]],2)</f>
        <v>4</v>
      </c>
      <c r="J9822" t="str">
        <f>IF(OR(Table1[[#This Row],[Weekday Number]]=6,Table1[[#This Row],[Weekday Number]]=7),"Weekend","Weekday")</f>
        <v>Weekday</v>
      </c>
      <c r="K98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2" t="s">
        <v>26161</v>
      </c>
      <c r="M9822" t="s">
        <v>26162</v>
      </c>
      <c r="N9822" t="s">
        <v>25</v>
      </c>
      <c r="O9822">
        <v>23839.564320000001</v>
      </c>
      <c r="P9822">
        <v>358</v>
      </c>
      <c r="Q9822" t="s">
        <v>37</v>
      </c>
      <c r="R9822" s="1">
        <v>43827</v>
      </c>
      <c r="S9822">
        <f>WEEKDAY(Table1[[#This Row],[Discharge Date]],2)</f>
        <v>6</v>
      </c>
      <c r="T9822" t="s">
        <v>27</v>
      </c>
      <c r="U9822" t="s">
        <v>28</v>
      </c>
      <c r="V9822" t="s">
        <v>29</v>
      </c>
    </row>
    <row r="9823" spans="1:22" x14ac:dyDescent="0.35">
      <c r="A9823" t="s">
        <v>26163</v>
      </c>
      <c r="B9823">
        <v>55</v>
      </c>
      <c r="C9823" t="s">
        <v>31</v>
      </c>
      <c r="D9823" t="s">
        <v>21</v>
      </c>
      <c r="E9823" t="s">
        <v>62</v>
      </c>
      <c r="F9823" s="1">
        <v>45157</v>
      </c>
      <c r="G9823">
        <f>DAY(Table1[[#This Row],[Date of Admission]])</f>
        <v>19</v>
      </c>
      <c r="H9823" t="str">
        <f>TEXT(Table1[[#This Row],[Date of Admission]],"dddd")</f>
        <v>Saturday</v>
      </c>
      <c r="I9823">
        <f>WEEKDAY(Table1[[#This Row],[Date of Admission]],2)</f>
        <v>6</v>
      </c>
      <c r="J9823" t="str">
        <f>IF(OR(Table1[[#This Row],[Weekday Number]]=6,Table1[[#This Row],[Weekday Number]]=7),"Weekend","Weekday")</f>
        <v>Weekend</v>
      </c>
      <c r="K98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3" t="s">
        <v>26164</v>
      </c>
      <c r="M9823" t="s">
        <v>26165</v>
      </c>
      <c r="N9823" t="s">
        <v>25</v>
      </c>
      <c r="O9823">
        <v>8483.1499569999996</v>
      </c>
      <c r="P9823">
        <v>391</v>
      </c>
      <c r="Q9823" t="s">
        <v>37</v>
      </c>
      <c r="R9823" s="1">
        <v>45164</v>
      </c>
      <c r="S9823">
        <f>WEEKDAY(Table1[[#This Row],[Discharge Date]],2)</f>
        <v>6</v>
      </c>
      <c r="T9823" t="s">
        <v>94</v>
      </c>
      <c r="U9823" t="s">
        <v>51</v>
      </c>
      <c r="V9823" t="s">
        <v>40</v>
      </c>
    </row>
    <row r="9824" spans="1:22" x14ac:dyDescent="0.35">
      <c r="A9824" t="s">
        <v>26166</v>
      </c>
      <c r="B9824">
        <v>48</v>
      </c>
      <c r="C9824" t="s">
        <v>20</v>
      </c>
      <c r="D9824" t="s">
        <v>124</v>
      </c>
      <c r="E9824" t="s">
        <v>22</v>
      </c>
      <c r="F9824" s="1">
        <v>44786</v>
      </c>
      <c r="G9824">
        <f>DAY(Table1[[#This Row],[Date of Admission]])</f>
        <v>13</v>
      </c>
      <c r="H9824" t="str">
        <f>TEXT(Table1[[#This Row],[Date of Admission]],"dddd")</f>
        <v>Saturday</v>
      </c>
      <c r="I9824">
        <f>WEEKDAY(Table1[[#This Row],[Date of Admission]],2)</f>
        <v>6</v>
      </c>
      <c r="J9824" t="str">
        <f>IF(OR(Table1[[#This Row],[Weekday Number]]=6,Table1[[#This Row],[Weekday Number]]=7),"Weekend","Weekday")</f>
        <v>Weekend</v>
      </c>
      <c r="K98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4" t="s">
        <v>26167</v>
      </c>
      <c r="M9824" t="s">
        <v>26168</v>
      </c>
      <c r="N9824" t="s">
        <v>69</v>
      </c>
      <c r="O9824">
        <v>46370.713239999997</v>
      </c>
      <c r="P9824">
        <v>234</v>
      </c>
      <c r="Q9824" t="s">
        <v>37</v>
      </c>
      <c r="R9824" s="1">
        <v>44803</v>
      </c>
      <c r="S9824">
        <f>WEEKDAY(Table1[[#This Row],[Discharge Date]],2)</f>
        <v>2</v>
      </c>
      <c r="T9824" t="s">
        <v>56</v>
      </c>
      <c r="U9824" t="s">
        <v>28</v>
      </c>
      <c r="V9824" t="s">
        <v>40</v>
      </c>
    </row>
    <row r="9825" spans="1:22" x14ac:dyDescent="0.35">
      <c r="A9825" t="s">
        <v>26169</v>
      </c>
      <c r="B9825">
        <v>62</v>
      </c>
      <c r="C9825" t="s">
        <v>20</v>
      </c>
      <c r="D9825" t="s">
        <v>21</v>
      </c>
      <c r="E9825" t="s">
        <v>78</v>
      </c>
      <c r="F9825" s="1">
        <v>45071</v>
      </c>
      <c r="G9825">
        <f>DAY(Table1[[#This Row],[Date of Admission]])</f>
        <v>25</v>
      </c>
      <c r="H9825" t="str">
        <f>TEXT(Table1[[#This Row],[Date of Admission]],"dddd")</f>
        <v>Thursday</v>
      </c>
      <c r="I9825">
        <f>WEEKDAY(Table1[[#This Row],[Date of Admission]],2)</f>
        <v>4</v>
      </c>
      <c r="J9825" t="str">
        <f>IF(OR(Table1[[#This Row],[Weekday Number]]=6,Table1[[#This Row],[Weekday Number]]=7),"Weekend","Weekday")</f>
        <v>Weekday</v>
      </c>
      <c r="K98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5" t="s">
        <v>26170</v>
      </c>
      <c r="M9825" t="s">
        <v>14551</v>
      </c>
      <c r="N9825" t="s">
        <v>25</v>
      </c>
      <c r="O9825">
        <v>70531.195689999993</v>
      </c>
      <c r="P9825">
        <v>280</v>
      </c>
      <c r="Q9825" t="s">
        <v>37</v>
      </c>
      <c r="R9825" s="1">
        <v>45097</v>
      </c>
      <c r="S9825">
        <f>WEEKDAY(Table1[[#This Row],[Discharge Date]],2)</f>
        <v>2</v>
      </c>
      <c r="T9825" t="s">
        <v>50</v>
      </c>
      <c r="U9825" t="s">
        <v>51</v>
      </c>
      <c r="V9825" t="s">
        <v>40</v>
      </c>
    </row>
    <row r="9826" spans="1:22" x14ac:dyDescent="0.35">
      <c r="A9826" t="s">
        <v>2302</v>
      </c>
      <c r="B9826">
        <v>82</v>
      </c>
      <c r="C9826" t="s">
        <v>31</v>
      </c>
      <c r="D9826" t="s">
        <v>42</v>
      </c>
      <c r="E9826" t="s">
        <v>78</v>
      </c>
      <c r="F9826" s="1">
        <v>44085</v>
      </c>
      <c r="G9826">
        <f>DAY(Table1[[#This Row],[Date of Admission]])</f>
        <v>11</v>
      </c>
      <c r="H9826" t="str">
        <f>TEXT(Table1[[#This Row],[Date of Admission]],"dddd")</f>
        <v>Friday</v>
      </c>
      <c r="I9826">
        <f>WEEKDAY(Table1[[#This Row],[Date of Admission]],2)</f>
        <v>5</v>
      </c>
      <c r="J9826" t="str">
        <f>IF(OR(Table1[[#This Row],[Weekday Number]]=6,Table1[[#This Row],[Weekday Number]]=7),"Weekend","Weekday")</f>
        <v>Weekday</v>
      </c>
      <c r="K98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6" t="s">
        <v>26171</v>
      </c>
      <c r="M9826" t="s">
        <v>26172</v>
      </c>
      <c r="N9826" t="s">
        <v>25</v>
      </c>
      <c r="O9826">
        <v>44480.202879999997</v>
      </c>
      <c r="P9826">
        <v>193</v>
      </c>
      <c r="Q9826" t="s">
        <v>37</v>
      </c>
      <c r="R9826" s="1">
        <v>44109</v>
      </c>
      <c r="S9826">
        <f>WEEKDAY(Table1[[#This Row],[Discharge Date]],2)</f>
        <v>1</v>
      </c>
      <c r="T9826" t="s">
        <v>94</v>
      </c>
      <c r="U9826" t="s">
        <v>51</v>
      </c>
      <c r="V9826" t="s">
        <v>29</v>
      </c>
    </row>
    <row r="9827" spans="1:22" x14ac:dyDescent="0.35">
      <c r="A9827" t="s">
        <v>26173</v>
      </c>
      <c r="B9827">
        <v>71</v>
      </c>
      <c r="C9827" t="s">
        <v>20</v>
      </c>
      <c r="D9827" t="s">
        <v>57</v>
      </c>
      <c r="E9827" t="s">
        <v>43</v>
      </c>
      <c r="F9827" s="1">
        <v>43734</v>
      </c>
      <c r="G9827">
        <f>DAY(Table1[[#This Row],[Date of Admission]])</f>
        <v>26</v>
      </c>
      <c r="H9827" t="str">
        <f>TEXT(Table1[[#This Row],[Date of Admission]],"dddd")</f>
        <v>Thursday</v>
      </c>
      <c r="I9827">
        <f>WEEKDAY(Table1[[#This Row],[Date of Admission]],2)</f>
        <v>4</v>
      </c>
      <c r="J9827" t="str">
        <f>IF(OR(Table1[[#This Row],[Weekday Number]]=6,Table1[[#This Row],[Weekday Number]]=7),"Weekend","Weekday")</f>
        <v>Weekday</v>
      </c>
      <c r="K98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7" t="s">
        <v>26174</v>
      </c>
      <c r="M9827" t="s">
        <v>26175</v>
      </c>
      <c r="N9827" t="s">
        <v>25</v>
      </c>
      <c r="O9827">
        <v>18208.806420000001</v>
      </c>
      <c r="P9827">
        <v>317</v>
      </c>
      <c r="Q9827" t="s">
        <v>37</v>
      </c>
      <c r="R9827" s="1">
        <v>43762</v>
      </c>
      <c r="S9827">
        <f>WEEKDAY(Table1[[#This Row],[Discharge Date]],2)</f>
        <v>4</v>
      </c>
      <c r="T9827" t="s">
        <v>94</v>
      </c>
      <c r="U9827" t="s">
        <v>28</v>
      </c>
      <c r="V9827" t="s">
        <v>29</v>
      </c>
    </row>
    <row r="9828" spans="1:22" x14ac:dyDescent="0.35">
      <c r="A9828" t="s">
        <v>26176</v>
      </c>
      <c r="B9828">
        <v>69</v>
      </c>
      <c r="C9828" t="s">
        <v>31</v>
      </c>
      <c r="D9828" t="s">
        <v>124</v>
      </c>
      <c r="E9828" t="s">
        <v>53</v>
      </c>
      <c r="F9828" s="1">
        <v>44273</v>
      </c>
      <c r="G9828">
        <f>DAY(Table1[[#This Row],[Date of Admission]])</f>
        <v>18</v>
      </c>
      <c r="H9828" t="str">
        <f>TEXT(Table1[[#This Row],[Date of Admission]],"dddd")</f>
        <v>Thursday</v>
      </c>
      <c r="I9828">
        <f>WEEKDAY(Table1[[#This Row],[Date of Admission]],2)</f>
        <v>4</v>
      </c>
      <c r="J9828" t="str">
        <f>IF(OR(Table1[[#This Row],[Weekday Number]]=6,Table1[[#This Row],[Weekday Number]]=7),"Weekend","Weekday")</f>
        <v>Weekday</v>
      </c>
      <c r="K98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8" t="s">
        <v>5177</v>
      </c>
      <c r="M9828" t="s">
        <v>26177</v>
      </c>
      <c r="N9828" t="s">
        <v>25</v>
      </c>
      <c r="O9828">
        <v>30033.500240000001</v>
      </c>
      <c r="P9828">
        <v>113</v>
      </c>
      <c r="Q9828" t="s">
        <v>26</v>
      </c>
      <c r="R9828" s="1">
        <v>44284</v>
      </c>
      <c r="S9828">
        <f>WEEKDAY(Table1[[#This Row],[Discharge Date]],2)</f>
        <v>1</v>
      </c>
      <c r="T9828" t="s">
        <v>94</v>
      </c>
      <c r="U9828" t="s">
        <v>51</v>
      </c>
      <c r="V9828" t="s">
        <v>29</v>
      </c>
    </row>
    <row r="9829" spans="1:22" x14ac:dyDescent="0.35">
      <c r="A9829" t="s">
        <v>3516</v>
      </c>
      <c r="B9829">
        <v>42</v>
      </c>
      <c r="C9829" t="s">
        <v>31</v>
      </c>
      <c r="D9829" t="s">
        <v>57</v>
      </c>
      <c r="E9829" t="s">
        <v>62</v>
      </c>
      <c r="F9829" s="1">
        <v>45029</v>
      </c>
      <c r="G9829">
        <f>DAY(Table1[[#This Row],[Date of Admission]])</f>
        <v>13</v>
      </c>
      <c r="H9829" t="str">
        <f>TEXT(Table1[[#This Row],[Date of Admission]],"dddd")</f>
        <v>Thursday</v>
      </c>
      <c r="I9829">
        <f>WEEKDAY(Table1[[#This Row],[Date of Admission]],2)</f>
        <v>4</v>
      </c>
      <c r="J9829" t="str">
        <f>IF(OR(Table1[[#This Row],[Weekday Number]]=6,Table1[[#This Row],[Weekday Number]]=7),"Weekend","Weekday")</f>
        <v>Weekday</v>
      </c>
      <c r="K98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29" t="s">
        <v>26178</v>
      </c>
      <c r="M9829" t="s">
        <v>26179</v>
      </c>
      <c r="N9829" t="s">
        <v>65</v>
      </c>
      <c r="O9829">
        <v>24330.452829999998</v>
      </c>
      <c r="P9829">
        <v>205</v>
      </c>
      <c r="Q9829" t="s">
        <v>37</v>
      </c>
      <c r="R9829" s="1">
        <v>45052</v>
      </c>
      <c r="S9829">
        <f>WEEKDAY(Table1[[#This Row],[Discharge Date]],2)</f>
        <v>6</v>
      </c>
      <c r="T9829" t="s">
        <v>56</v>
      </c>
      <c r="U9829" t="s">
        <v>51</v>
      </c>
      <c r="V9829" t="s">
        <v>40</v>
      </c>
    </row>
    <row r="9830" spans="1:22" x14ac:dyDescent="0.35">
      <c r="A9830" t="s">
        <v>26180</v>
      </c>
      <c r="B9830">
        <v>68</v>
      </c>
      <c r="C9830" t="s">
        <v>20</v>
      </c>
      <c r="D9830" t="s">
        <v>42</v>
      </c>
      <c r="E9830" t="s">
        <v>78</v>
      </c>
      <c r="F9830" s="1">
        <v>44356</v>
      </c>
      <c r="G9830">
        <f>DAY(Table1[[#This Row],[Date of Admission]])</f>
        <v>9</v>
      </c>
      <c r="H9830" t="str">
        <f>TEXT(Table1[[#This Row],[Date of Admission]],"dddd")</f>
        <v>Wednesday</v>
      </c>
      <c r="I9830">
        <f>WEEKDAY(Table1[[#This Row],[Date of Admission]],2)</f>
        <v>3</v>
      </c>
      <c r="J9830" t="str">
        <f>IF(OR(Table1[[#This Row],[Weekday Number]]=6,Table1[[#This Row],[Weekday Number]]=7),"Weekend","Weekday")</f>
        <v>Weekday</v>
      </c>
      <c r="K98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0" t="s">
        <v>26181</v>
      </c>
      <c r="M9830" t="s">
        <v>26182</v>
      </c>
      <c r="N9830" t="s">
        <v>25</v>
      </c>
      <c r="O9830">
        <v>18487.287400000001</v>
      </c>
      <c r="P9830">
        <v>266</v>
      </c>
      <c r="Q9830" t="s">
        <v>26</v>
      </c>
      <c r="R9830" s="1">
        <v>44360</v>
      </c>
      <c r="S9830">
        <f>WEEKDAY(Table1[[#This Row],[Discharge Date]],2)</f>
        <v>7</v>
      </c>
      <c r="T9830" t="s">
        <v>56</v>
      </c>
      <c r="U9830" t="s">
        <v>39</v>
      </c>
      <c r="V9830" t="s">
        <v>29</v>
      </c>
    </row>
    <row r="9831" spans="1:22" x14ac:dyDescent="0.35">
      <c r="A9831" t="s">
        <v>7043</v>
      </c>
      <c r="B9831">
        <v>69</v>
      </c>
      <c r="C9831" t="s">
        <v>31</v>
      </c>
      <c r="D9831" t="s">
        <v>239</v>
      </c>
      <c r="E9831" t="s">
        <v>53</v>
      </c>
      <c r="F9831" s="1">
        <v>44124</v>
      </c>
      <c r="G9831">
        <f>DAY(Table1[[#This Row],[Date of Admission]])</f>
        <v>20</v>
      </c>
      <c r="H9831" t="str">
        <f>TEXT(Table1[[#This Row],[Date of Admission]],"dddd")</f>
        <v>Tuesday</v>
      </c>
      <c r="I9831">
        <f>WEEKDAY(Table1[[#This Row],[Date of Admission]],2)</f>
        <v>2</v>
      </c>
      <c r="J9831" t="str">
        <f>IF(OR(Table1[[#This Row],[Weekday Number]]=6,Table1[[#This Row],[Weekday Number]]=7),"Weekend","Weekday")</f>
        <v>Weekday</v>
      </c>
      <c r="K98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1" t="s">
        <v>26183</v>
      </c>
      <c r="M9831" t="s">
        <v>4280</v>
      </c>
      <c r="N9831" t="s">
        <v>25</v>
      </c>
      <c r="O9831">
        <v>25190.421719999998</v>
      </c>
      <c r="P9831">
        <v>328</v>
      </c>
      <c r="Q9831" t="s">
        <v>26</v>
      </c>
      <c r="R9831" s="1">
        <v>44146</v>
      </c>
      <c r="S9831">
        <f>WEEKDAY(Table1[[#This Row],[Discharge Date]],2)</f>
        <v>3</v>
      </c>
      <c r="T9831" t="s">
        <v>27</v>
      </c>
      <c r="U9831" t="s">
        <v>51</v>
      </c>
      <c r="V9831" t="s">
        <v>29</v>
      </c>
    </row>
    <row r="9832" spans="1:22" x14ac:dyDescent="0.35">
      <c r="A9832" t="s">
        <v>26184</v>
      </c>
      <c r="B9832">
        <v>59</v>
      </c>
      <c r="C9832" t="s">
        <v>20</v>
      </c>
      <c r="D9832" t="s">
        <v>99</v>
      </c>
      <c r="E9832" t="s">
        <v>43</v>
      </c>
      <c r="F9832" s="1">
        <v>44367</v>
      </c>
      <c r="G9832">
        <f>DAY(Table1[[#This Row],[Date of Admission]])</f>
        <v>20</v>
      </c>
      <c r="H9832" t="str">
        <f>TEXT(Table1[[#This Row],[Date of Admission]],"dddd")</f>
        <v>Sunday</v>
      </c>
      <c r="I9832">
        <f>WEEKDAY(Table1[[#This Row],[Date of Admission]],2)</f>
        <v>7</v>
      </c>
      <c r="J9832" t="str">
        <f>IF(OR(Table1[[#This Row],[Weekday Number]]=6,Table1[[#This Row],[Weekday Number]]=7),"Weekend","Weekday")</f>
        <v>Weekend</v>
      </c>
      <c r="K98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2" t="s">
        <v>26185</v>
      </c>
      <c r="M9832" t="s">
        <v>26186</v>
      </c>
      <c r="N9832" t="s">
        <v>60</v>
      </c>
      <c r="O9832">
        <v>10670.44183</v>
      </c>
      <c r="P9832">
        <v>165</v>
      </c>
      <c r="Q9832" t="s">
        <v>26</v>
      </c>
      <c r="R9832" s="1">
        <v>44382</v>
      </c>
      <c r="S9832">
        <f>WEEKDAY(Table1[[#This Row],[Discharge Date]],2)</f>
        <v>1</v>
      </c>
      <c r="T9832" t="s">
        <v>94</v>
      </c>
      <c r="U9832" t="s">
        <v>39</v>
      </c>
      <c r="V9832" t="s">
        <v>40</v>
      </c>
    </row>
    <row r="9833" spans="1:22" x14ac:dyDescent="0.35">
      <c r="A9833" t="s">
        <v>26187</v>
      </c>
      <c r="B9833">
        <v>72</v>
      </c>
      <c r="C9833" t="s">
        <v>31</v>
      </c>
      <c r="D9833" t="s">
        <v>32</v>
      </c>
      <c r="E9833" t="s">
        <v>62</v>
      </c>
      <c r="F9833" s="1">
        <v>43901</v>
      </c>
      <c r="G9833">
        <f>DAY(Table1[[#This Row],[Date of Admission]])</f>
        <v>11</v>
      </c>
      <c r="H9833" t="str">
        <f>TEXT(Table1[[#This Row],[Date of Admission]],"dddd")</f>
        <v>Wednesday</v>
      </c>
      <c r="I9833">
        <f>WEEKDAY(Table1[[#This Row],[Date of Admission]],2)</f>
        <v>3</v>
      </c>
      <c r="J9833" t="str">
        <f>IF(OR(Table1[[#This Row],[Weekday Number]]=6,Table1[[#This Row],[Weekday Number]]=7),"Weekend","Weekday")</f>
        <v>Weekday</v>
      </c>
      <c r="K98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3" t="s">
        <v>24425</v>
      </c>
      <c r="M9833" t="s">
        <v>26188</v>
      </c>
      <c r="N9833" t="s">
        <v>25</v>
      </c>
      <c r="O9833">
        <v>19032.918280000002</v>
      </c>
      <c r="P9833">
        <v>347</v>
      </c>
      <c r="Q9833" t="s">
        <v>37</v>
      </c>
      <c r="R9833" s="1">
        <v>43913</v>
      </c>
      <c r="S9833">
        <f>WEEKDAY(Table1[[#This Row],[Discharge Date]],2)</f>
        <v>1</v>
      </c>
      <c r="T9833" t="s">
        <v>38</v>
      </c>
      <c r="U9833" t="s">
        <v>39</v>
      </c>
      <c r="V9833" t="s">
        <v>29</v>
      </c>
    </row>
    <row r="9834" spans="1:22" x14ac:dyDescent="0.35">
      <c r="A9834" t="s">
        <v>26189</v>
      </c>
      <c r="B9834">
        <v>48</v>
      </c>
      <c r="C9834" t="s">
        <v>31</v>
      </c>
      <c r="D9834" t="s">
        <v>239</v>
      </c>
      <c r="E9834" t="s">
        <v>62</v>
      </c>
      <c r="F9834" s="1">
        <v>44268</v>
      </c>
      <c r="G9834">
        <f>DAY(Table1[[#This Row],[Date of Admission]])</f>
        <v>13</v>
      </c>
      <c r="H9834" t="str">
        <f>TEXT(Table1[[#This Row],[Date of Admission]],"dddd")</f>
        <v>Saturday</v>
      </c>
      <c r="I9834">
        <f>WEEKDAY(Table1[[#This Row],[Date of Admission]],2)</f>
        <v>6</v>
      </c>
      <c r="J9834" t="str">
        <f>IF(OR(Table1[[#This Row],[Weekday Number]]=6,Table1[[#This Row],[Weekday Number]]=7),"Weekend","Weekday")</f>
        <v>Weekend</v>
      </c>
      <c r="K98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4" t="s">
        <v>26190</v>
      </c>
      <c r="M9834" t="s">
        <v>2338</v>
      </c>
      <c r="N9834" t="s">
        <v>69</v>
      </c>
      <c r="O9834">
        <v>23657.172910000001</v>
      </c>
      <c r="P9834">
        <v>372</v>
      </c>
      <c r="Q9834" t="s">
        <v>49</v>
      </c>
      <c r="R9834" s="1">
        <v>44279</v>
      </c>
      <c r="S9834">
        <f>WEEKDAY(Table1[[#This Row],[Discharge Date]],2)</f>
        <v>3</v>
      </c>
      <c r="T9834" t="s">
        <v>38</v>
      </c>
      <c r="U9834" t="s">
        <v>39</v>
      </c>
      <c r="V9834" t="s">
        <v>40</v>
      </c>
    </row>
    <row r="9835" spans="1:22" x14ac:dyDescent="0.35">
      <c r="A9835" t="s">
        <v>26191</v>
      </c>
      <c r="B9835">
        <v>26</v>
      </c>
      <c r="C9835" t="s">
        <v>31</v>
      </c>
      <c r="D9835" t="s">
        <v>32</v>
      </c>
      <c r="E9835" t="s">
        <v>33</v>
      </c>
      <c r="F9835" s="1">
        <v>44722</v>
      </c>
      <c r="G9835">
        <f>DAY(Table1[[#This Row],[Date of Admission]])</f>
        <v>10</v>
      </c>
      <c r="H9835" t="str">
        <f>TEXT(Table1[[#This Row],[Date of Admission]],"dddd")</f>
        <v>Friday</v>
      </c>
      <c r="I9835">
        <f>WEEKDAY(Table1[[#This Row],[Date of Admission]],2)</f>
        <v>5</v>
      </c>
      <c r="J9835" t="str">
        <f>IF(OR(Table1[[#This Row],[Weekday Number]]=6,Table1[[#This Row],[Weekday Number]]=7),"Weekend","Weekday")</f>
        <v>Weekday</v>
      </c>
      <c r="K98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5" t="s">
        <v>26192</v>
      </c>
      <c r="M9835" t="s">
        <v>4609</v>
      </c>
      <c r="N9835" t="s">
        <v>36</v>
      </c>
      <c r="O9835">
        <v>40321.464310000003</v>
      </c>
      <c r="P9835">
        <v>221</v>
      </c>
      <c r="Q9835" t="s">
        <v>26</v>
      </c>
      <c r="R9835" s="1">
        <v>44735</v>
      </c>
      <c r="S9835">
        <f>WEEKDAY(Table1[[#This Row],[Discharge Date]],2)</f>
        <v>4</v>
      </c>
      <c r="T9835" t="s">
        <v>50</v>
      </c>
      <c r="U9835" t="s">
        <v>28</v>
      </c>
      <c r="V9835" t="s">
        <v>40</v>
      </c>
    </row>
    <row r="9836" spans="1:22" x14ac:dyDescent="0.35">
      <c r="A9836" t="s">
        <v>26193</v>
      </c>
      <c r="B9836">
        <v>43</v>
      </c>
      <c r="C9836" t="s">
        <v>20</v>
      </c>
      <c r="D9836" t="s">
        <v>99</v>
      </c>
      <c r="E9836" t="s">
        <v>43</v>
      </c>
      <c r="F9836" s="1">
        <v>44262</v>
      </c>
      <c r="G9836">
        <f>DAY(Table1[[#This Row],[Date of Admission]])</f>
        <v>7</v>
      </c>
      <c r="H9836" t="str">
        <f>TEXT(Table1[[#This Row],[Date of Admission]],"dddd")</f>
        <v>Sunday</v>
      </c>
      <c r="I9836">
        <f>WEEKDAY(Table1[[#This Row],[Date of Admission]],2)</f>
        <v>7</v>
      </c>
      <c r="J9836" t="str">
        <f>IF(OR(Table1[[#This Row],[Weekday Number]]=6,Table1[[#This Row],[Weekday Number]]=7),"Weekend","Weekday")</f>
        <v>Weekend</v>
      </c>
      <c r="K98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6" t="s">
        <v>25617</v>
      </c>
      <c r="M9836" t="s">
        <v>26194</v>
      </c>
      <c r="N9836" t="s">
        <v>25</v>
      </c>
      <c r="O9836">
        <v>22603.491020000001</v>
      </c>
      <c r="P9836">
        <v>376</v>
      </c>
      <c r="Q9836" t="s">
        <v>26</v>
      </c>
      <c r="R9836" s="1">
        <v>44270</v>
      </c>
      <c r="S9836">
        <f>WEEKDAY(Table1[[#This Row],[Discharge Date]],2)</f>
        <v>1</v>
      </c>
      <c r="T9836" t="s">
        <v>50</v>
      </c>
      <c r="U9836" t="s">
        <v>51</v>
      </c>
      <c r="V9836" t="s">
        <v>40</v>
      </c>
    </row>
    <row r="9837" spans="1:22" x14ac:dyDescent="0.35">
      <c r="A9837" t="s">
        <v>26195</v>
      </c>
      <c r="B9837">
        <v>76</v>
      </c>
      <c r="C9837" t="s">
        <v>20</v>
      </c>
      <c r="D9837" t="s">
        <v>57</v>
      </c>
      <c r="E9837" t="s">
        <v>62</v>
      </c>
      <c r="F9837" s="1">
        <v>44095</v>
      </c>
      <c r="G9837">
        <f>DAY(Table1[[#This Row],[Date of Admission]])</f>
        <v>21</v>
      </c>
      <c r="H9837" t="str">
        <f>TEXT(Table1[[#This Row],[Date of Admission]],"dddd")</f>
        <v>Monday</v>
      </c>
      <c r="I9837">
        <f>WEEKDAY(Table1[[#This Row],[Date of Admission]],2)</f>
        <v>1</v>
      </c>
      <c r="J9837" t="str">
        <f>IF(OR(Table1[[#This Row],[Weekday Number]]=6,Table1[[#This Row],[Weekday Number]]=7),"Weekend","Weekday")</f>
        <v>Weekday</v>
      </c>
      <c r="K98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7" t="s">
        <v>26196</v>
      </c>
      <c r="M9837" t="s">
        <v>4274</v>
      </c>
      <c r="N9837" t="s">
        <v>25</v>
      </c>
      <c r="O9837">
        <v>29972.03846</v>
      </c>
      <c r="P9837">
        <v>285</v>
      </c>
      <c r="Q9837" t="s">
        <v>37</v>
      </c>
      <c r="R9837" s="1">
        <v>44122</v>
      </c>
      <c r="S9837">
        <f>WEEKDAY(Table1[[#This Row],[Discharge Date]],2)</f>
        <v>7</v>
      </c>
      <c r="T9837" t="s">
        <v>38</v>
      </c>
      <c r="U9837" t="s">
        <v>39</v>
      </c>
      <c r="V9837" t="s">
        <v>29</v>
      </c>
    </row>
    <row r="9838" spans="1:22" x14ac:dyDescent="0.35">
      <c r="A9838" t="s">
        <v>26197</v>
      </c>
      <c r="B9838">
        <v>66</v>
      </c>
      <c r="C9838" t="s">
        <v>20</v>
      </c>
      <c r="D9838" t="s">
        <v>99</v>
      </c>
      <c r="E9838" t="s">
        <v>62</v>
      </c>
      <c r="F9838" s="1">
        <v>45059</v>
      </c>
      <c r="G9838">
        <f>DAY(Table1[[#This Row],[Date of Admission]])</f>
        <v>13</v>
      </c>
      <c r="H9838" t="str">
        <f>TEXT(Table1[[#This Row],[Date of Admission]],"dddd")</f>
        <v>Saturday</v>
      </c>
      <c r="I9838">
        <f>WEEKDAY(Table1[[#This Row],[Date of Admission]],2)</f>
        <v>6</v>
      </c>
      <c r="J9838" t="str">
        <f>IF(OR(Table1[[#This Row],[Weekday Number]]=6,Table1[[#This Row],[Weekday Number]]=7),"Weekend","Weekday")</f>
        <v>Weekend</v>
      </c>
      <c r="K98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38" t="s">
        <v>5416</v>
      </c>
      <c r="M9838" t="s">
        <v>26198</v>
      </c>
      <c r="N9838" t="s">
        <v>25</v>
      </c>
      <c r="O9838">
        <v>20190.929820000001</v>
      </c>
      <c r="P9838">
        <v>246</v>
      </c>
      <c r="Q9838" t="s">
        <v>49</v>
      </c>
      <c r="R9838" s="1">
        <v>45077</v>
      </c>
      <c r="S9838">
        <f>WEEKDAY(Table1[[#This Row],[Discharge Date]],2)</f>
        <v>3</v>
      </c>
      <c r="T9838" t="s">
        <v>27</v>
      </c>
      <c r="U9838" t="s">
        <v>28</v>
      </c>
      <c r="V9838" t="s">
        <v>29</v>
      </c>
    </row>
    <row r="9839" spans="1:22" x14ac:dyDescent="0.35">
      <c r="A9839" t="s">
        <v>26199</v>
      </c>
      <c r="B9839">
        <v>81</v>
      </c>
      <c r="C9839" t="s">
        <v>20</v>
      </c>
      <c r="D9839" t="s">
        <v>124</v>
      </c>
      <c r="E9839" t="s">
        <v>43</v>
      </c>
      <c r="F9839" s="1">
        <v>44131</v>
      </c>
      <c r="G9839">
        <f>DAY(Table1[[#This Row],[Date of Admission]])</f>
        <v>27</v>
      </c>
      <c r="H9839" t="str">
        <f>TEXT(Table1[[#This Row],[Date of Admission]],"dddd")</f>
        <v>Tuesday</v>
      </c>
      <c r="I9839">
        <f>WEEKDAY(Table1[[#This Row],[Date of Admission]],2)</f>
        <v>2</v>
      </c>
      <c r="J9839" t="str">
        <f>IF(OR(Table1[[#This Row],[Weekday Number]]=6,Table1[[#This Row],[Weekday Number]]=7),"Weekend","Weekday")</f>
        <v>Weekday</v>
      </c>
      <c r="K98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39" t="s">
        <v>26200</v>
      </c>
      <c r="M9839" t="s">
        <v>26201</v>
      </c>
      <c r="N9839" t="s">
        <v>25</v>
      </c>
      <c r="O9839">
        <v>20385.652870000002</v>
      </c>
      <c r="P9839">
        <v>480</v>
      </c>
      <c r="Q9839" t="s">
        <v>37</v>
      </c>
      <c r="R9839" s="1">
        <v>44160</v>
      </c>
      <c r="S9839">
        <f>WEEKDAY(Table1[[#This Row],[Discharge Date]],2)</f>
        <v>3</v>
      </c>
      <c r="T9839" t="s">
        <v>27</v>
      </c>
      <c r="U9839" t="s">
        <v>39</v>
      </c>
      <c r="V9839" t="s">
        <v>29</v>
      </c>
    </row>
    <row r="9840" spans="1:22" x14ac:dyDescent="0.35">
      <c r="A9840" t="s">
        <v>26202</v>
      </c>
      <c r="B9840">
        <v>54</v>
      </c>
      <c r="C9840" t="s">
        <v>20</v>
      </c>
      <c r="D9840" t="s">
        <v>71</v>
      </c>
      <c r="E9840" t="s">
        <v>43</v>
      </c>
      <c r="F9840" s="1">
        <v>44570</v>
      </c>
      <c r="G9840">
        <f>DAY(Table1[[#This Row],[Date of Admission]])</f>
        <v>9</v>
      </c>
      <c r="H9840" t="str">
        <f>TEXT(Table1[[#This Row],[Date of Admission]],"dddd")</f>
        <v>Sunday</v>
      </c>
      <c r="I9840">
        <f>WEEKDAY(Table1[[#This Row],[Date of Admission]],2)</f>
        <v>7</v>
      </c>
      <c r="J9840" t="str">
        <f>IF(OR(Table1[[#This Row],[Weekday Number]]=6,Table1[[#This Row],[Weekday Number]]=7),"Weekend","Weekday")</f>
        <v>Weekend</v>
      </c>
      <c r="K98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0" t="s">
        <v>26203</v>
      </c>
      <c r="M9840" t="s">
        <v>1716</v>
      </c>
      <c r="N9840" t="s">
        <v>60</v>
      </c>
      <c r="O9840">
        <v>20598.762009999999</v>
      </c>
      <c r="P9840">
        <v>420</v>
      </c>
      <c r="Q9840" t="s">
        <v>37</v>
      </c>
      <c r="R9840" s="1">
        <v>44586</v>
      </c>
      <c r="S9840">
        <f>WEEKDAY(Table1[[#This Row],[Discharge Date]],2)</f>
        <v>2</v>
      </c>
      <c r="T9840" t="s">
        <v>38</v>
      </c>
      <c r="U9840" t="s">
        <v>28</v>
      </c>
      <c r="V9840" t="s">
        <v>40</v>
      </c>
    </row>
    <row r="9841" spans="1:22" x14ac:dyDescent="0.35">
      <c r="A9841" t="s">
        <v>26204</v>
      </c>
      <c r="B9841">
        <v>63</v>
      </c>
      <c r="C9841" t="s">
        <v>20</v>
      </c>
      <c r="D9841" t="s">
        <v>124</v>
      </c>
      <c r="E9841" t="s">
        <v>43</v>
      </c>
      <c r="F9841" s="1">
        <v>44702</v>
      </c>
      <c r="G9841">
        <f>DAY(Table1[[#This Row],[Date of Admission]])</f>
        <v>21</v>
      </c>
      <c r="H9841" t="str">
        <f>TEXT(Table1[[#This Row],[Date of Admission]],"dddd")</f>
        <v>Saturday</v>
      </c>
      <c r="I9841">
        <f>WEEKDAY(Table1[[#This Row],[Date of Admission]],2)</f>
        <v>6</v>
      </c>
      <c r="J9841" t="str">
        <f>IF(OR(Table1[[#This Row],[Weekday Number]]=6,Table1[[#This Row],[Weekday Number]]=7),"Weekend","Weekday")</f>
        <v>Weekend</v>
      </c>
      <c r="K98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1" t="s">
        <v>26205</v>
      </c>
      <c r="M9841" t="s">
        <v>26206</v>
      </c>
      <c r="N9841" t="s">
        <v>25</v>
      </c>
      <c r="O9841">
        <v>22342.015640000001</v>
      </c>
      <c r="P9841">
        <v>148</v>
      </c>
      <c r="Q9841" t="s">
        <v>26</v>
      </c>
      <c r="R9841" s="1">
        <v>44705</v>
      </c>
      <c r="S9841">
        <f>WEEKDAY(Table1[[#This Row],[Discharge Date]],2)</f>
        <v>2</v>
      </c>
      <c r="T9841" t="s">
        <v>56</v>
      </c>
      <c r="U9841" t="s">
        <v>51</v>
      </c>
      <c r="V9841" t="s">
        <v>40</v>
      </c>
    </row>
    <row r="9842" spans="1:22" x14ac:dyDescent="0.35">
      <c r="A9842" t="s">
        <v>26207</v>
      </c>
      <c r="B9842">
        <v>83</v>
      </c>
      <c r="C9842" t="s">
        <v>31</v>
      </c>
      <c r="D9842" t="s">
        <v>42</v>
      </c>
      <c r="E9842" t="s">
        <v>78</v>
      </c>
      <c r="F9842" s="1">
        <v>44645</v>
      </c>
      <c r="G9842">
        <f>DAY(Table1[[#This Row],[Date of Admission]])</f>
        <v>25</v>
      </c>
      <c r="H9842" t="str">
        <f>TEXT(Table1[[#This Row],[Date of Admission]],"dddd")</f>
        <v>Friday</v>
      </c>
      <c r="I9842">
        <f>WEEKDAY(Table1[[#This Row],[Date of Admission]],2)</f>
        <v>5</v>
      </c>
      <c r="J9842" t="str">
        <f>IF(OR(Table1[[#This Row],[Weekday Number]]=6,Table1[[#This Row],[Weekday Number]]=7),"Weekend","Weekday")</f>
        <v>Weekday</v>
      </c>
      <c r="K98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2" t="s">
        <v>26208</v>
      </c>
      <c r="M9842" t="s">
        <v>26209</v>
      </c>
      <c r="N9842" t="s">
        <v>25</v>
      </c>
      <c r="O9842">
        <v>34593.869489999997</v>
      </c>
      <c r="P9842">
        <v>445</v>
      </c>
      <c r="Q9842" t="s">
        <v>26</v>
      </c>
      <c r="R9842" s="1">
        <v>44661</v>
      </c>
      <c r="S9842">
        <f>WEEKDAY(Table1[[#This Row],[Discharge Date]],2)</f>
        <v>7</v>
      </c>
      <c r="T9842" t="s">
        <v>94</v>
      </c>
      <c r="U9842" t="s">
        <v>39</v>
      </c>
      <c r="V9842" t="s">
        <v>29</v>
      </c>
    </row>
    <row r="9843" spans="1:22" x14ac:dyDescent="0.35">
      <c r="A9843" t="s">
        <v>26210</v>
      </c>
      <c r="B9843">
        <v>84</v>
      </c>
      <c r="C9843" t="s">
        <v>20</v>
      </c>
      <c r="D9843" t="s">
        <v>239</v>
      </c>
      <c r="E9843" t="s">
        <v>53</v>
      </c>
      <c r="F9843" s="1">
        <v>44085</v>
      </c>
      <c r="G9843">
        <f>DAY(Table1[[#This Row],[Date of Admission]])</f>
        <v>11</v>
      </c>
      <c r="H9843" t="str">
        <f>TEXT(Table1[[#This Row],[Date of Admission]],"dddd")</f>
        <v>Friday</v>
      </c>
      <c r="I9843">
        <f>WEEKDAY(Table1[[#This Row],[Date of Admission]],2)</f>
        <v>5</v>
      </c>
      <c r="J9843" t="str">
        <f>IF(OR(Table1[[#This Row],[Weekday Number]]=6,Table1[[#This Row],[Weekday Number]]=7),"Weekend","Weekday")</f>
        <v>Weekday</v>
      </c>
      <c r="K98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3" t="s">
        <v>26211</v>
      </c>
      <c r="M9843" t="s">
        <v>26212</v>
      </c>
      <c r="N9843" t="s">
        <v>25</v>
      </c>
      <c r="O9843">
        <v>11237.647629999999</v>
      </c>
      <c r="P9843">
        <v>195</v>
      </c>
      <c r="Q9843" t="s">
        <v>26</v>
      </c>
      <c r="R9843" s="1">
        <v>44099</v>
      </c>
      <c r="S9843">
        <f>WEEKDAY(Table1[[#This Row],[Discharge Date]],2)</f>
        <v>5</v>
      </c>
      <c r="T9843" t="s">
        <v>27</v>
      </c>
      <c r="U9843" t="s">
        <v>51</v>
      </c>
      <c r="V9843" t="s">
        <v>29</v>
      </c>
    </row>
    <row r="9844" spans="1:22" x14ac:dyDescent="0.35">
      <c r="A9844" t="s">
        <v>26213</v>
      </c>
      <c r="B9844">
        <v>74</v>
      </c>
      <c r="C9844" t="s">
        <v>20</v>
      </c>
      <c r="D9844" t="s">
        <v>99</v>
      </c>
      <c r="E9844" t="s">
        <v>53</v>
      </c>
      <c r="F9844" s="1">
        <v>45096</v>
      </c>
      <c r="G9844">
        <f>DAY(Table1[[#This Row],[Date of Admission]])</f>
        <v>19</v>
      </c>
      <c r="H9844" t="str">
        <f>TEXT(Table1[[#This Row],[Date of Admission]],"dddd")</f>
        <v>Monday</v>
      </c>
      <c r="I9844">
        <f>WEEKDAY(Table1[[#This Row],[Date of Admission]],2)</f>
        <v>1</v>
      </c>
      <c r="J9844" t="str">
        <f>IF(OR(Table1[[#This Row],[Weekday Number]]=6,Table1[[#This Row],[Weekday Number]]=7),"Weekend","Weekday")</f>
        <v>Weekday</v>
      </c>
      <c r="K98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4" t="s">
        <v>26214</v>
      </c>
      <c r="M9844" t="s">
        <v>26215</v>
      </c>
      <c r="N9844" t="s">
        <v>25</v>
      </c>
      <c r="O9844">
        <v>18424.8544</v>
      </c>
      <c r="P9844">
        <v>230</v>
      </c>
      <c r="Q9844" t="s">
        <v>26</v>
      </c>
      <c r="R9844" s="1">
        <v>45097</v>
      </c>
      <c r="S9844">
        <f>WEEKDAY(Table1[[#This Row],[Discharge Date]],2)</f>
        <v>2</v>
      </c>
      <c r="T9844" t="s">
        <v>27</v>
      </c>
      <c r="U9844" t="s">
        <v>51</v>
      </c>
      <c r="V9844" t="s">
        <v>29</v>
      </c>
    </row>
    <row r="9845" spans="1:22" x14ac:dyDescent="0.35">
      <c r="A9845" t="s">
        <v>26216</v>
      </c>
      <c r="B9845">
        <v>79</v>
      </c>
      <c r="C9845" t="s">
        <v>31</v>
      </c>
      <c r="D9845" t="s">
        <v>42</v>
      </c>
      <c r="E9845" t="s">
        <v>78</v>
      </c>
      <c r="F9845" s="1">
        <v>44907</v>
      </c>
      <c r="G9845">
        <f>DAY(Table1[[#This Row],[Date of Admission]])</f>
        <v>12</v>
      </c>
      <c r="H9845" t="str">
        <f>TEXT(Table1[[#This Row],[Date of Admission]],"dddd")</f>
        <v>Monday</v>
      </c>
      <c r="I9845">
        <f>WEEKDAY(Table1[[#This Row],[Date of Admission]],2)</f>
        <v>1</v>
      </c>
      <c r="J9845" t="str">
        <f>IF(OR(Table1[[#This Row],[Weekday Number]]=6,Table1[[#This Row],[Weekday Number]]=7),"Weekend","Weekday")</f>
        <v>Weekday</v>
      </c>
      <c r="K98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5" t="s">
        <v>26217</v>
      </c>
      <c r="M9845" t="s">
        <v>26218</v>
      </c>
      <c r="N9845" t="s">
        <v>25</v>
      </c>
      <c r="O9845">
        <v>55905.545680000003</v>
      </c>
      <c r="P9845">
        <v>352</v>
      </c>
      <c r="Q9845" t="s">
        <v>37</v>
      </c>
      <c r="R9845" s="1">
        <v>44929</v>
      </c>
      <c r="S9845">
        <f>WEEKDAY(Table1[[#This Row],[Discharge Date]],2)</f>
        <v>2</v>
      </c>
      <c r="T9845" t="s">
        <v>38</v>
      </c>
      <c r="U9845" t="s">
        <v>39</v>
      </c>
      <c r="V9845" t="s">
        <v>29</v>
      </c>
    </row>
    <row r="9846" spans="1:22" x14ac:dyDescent="0.35">
      <c r="A9846" t="s">
        <v>2781</v>
      </c>
      <c r="B9846">
        <v>60</v>
      </c>
      <c r="C9846" t="s">
        <v>20</v>
      </c>
      <c r="D9846" t="s">
        <v>239</v>
      </c>
      <c r="E9846" t="s">
        <v>62</v>
      </c>
      <c r="F9846" s="1">
        <v>43695</v>
      </c>
      <c r="G9846">
        <f>DAY(Table1[[#This Row],[Date of Admission]])</f>
        <v>18</v>
      </c>
      <c r="H9846" t="str">
        <f>TEXT(Table1[[#This Row],[Date of Admission]],"dddd")</f>
        <v>Sunday</v>
      </c>
      <c r="I9846">
        <f>WEEKDAY(Table1[[#This Row],[Date of Admission]],2)</f>
        <v>7</v>
      </c>
      <c r="J9846" t="str">
        <f>IF(OR(Table1[[#This Row],[Weekday Number]]=6,Table1[[#This Row],[Weekday Number]]=7),"Weekend","Weekday")</f>
        <v>Weekend</v>
      </c>
      <c r="K98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6" t="s">
        <v>26219</v>
      </c>
      <c r="M9846" t="s">
        <v>26220</v>
      </c>
      <c r="N9846" t="s">
        <v>25</v>
      </c>
      <c r="O9846">
        <v>33991.563470000001</v>
      </c>
      <c r="P9846">
        <v>160</v>
      </c>
      <c r="Q9846" t="s">
        <v>37</v>
      </c>
      <c r="R9846" s="1">
        <v>43696</v>
      </c>
      <c r="S9846">
        <f>WEEKDAY(Table1[[#This Row],[Discharge Date]],2)</f>
        <v>1</v>
      </c>
      <c r="T9846" t="s">
        <v>56</v>
      </c>
      <c r="U9846" t="s">
        <v>28</v>
      </c>
      <c r="V9846" t="s">
        <v>40</v>
      </c>
    </row>
    <row r="9847" spans="1:22" x14ac:dyDescent="0.35">
      <c r="A9847" t="s">
        <v>21265</v>
      </c>
      <c r="B9847">
        <v>25</v>
      </c>
      <c r="C9847" t="s">
        <v>31</v>
      </c>
      <c r="D9847" t="s">
        <v>124</v>
      </c>
      <c r="E9847" t="s">
        <v>22</v>
      </c>
      <c r="F9847" s="1">
        <v>45012</v>
      </c>
      <c r="G9847">
        <f>DAY(Table1[[#This Row],[Date of Admission]])</f>
        <v>27</v>
      </c>
      <c r="H9847" t="str">
        <f>TEXT(Table1[[#This Row],[Date of Admission]],"dddd")</f>
        <v>Monday</v>
      </c>
      <c r="I9847">
        <f>WEEKDAY(Table1[[#This Row],[Date of Admission]],2)</f>
        <v>1</v>
      </c>
      <c r="J9847" t="str">
        <f>IF(OR(Table1[[#This Row],[Weekday Number]]=6,Table1[[#This Row],[Weekday Number]]=7),"Weekend","Weekday")</f>
        <v>Weekday</v>
      </c>
      <c r="K98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47" t="s">
        <v>23530</v>
      </c>
      <c r="M9847" t="s">
        <v>26221</v>
      </c>
      <c r="N9847" t="s">
        <v>36</v>
      </c>
      <c r="O9847">
        <v>25928.924220000001</v>
      </c>
      <c r="P9847">
        <v>272</v>
      </c>
      <c r="Q9847" t="s">
        <v>49</v>
      </c>
      <c r="R9847" s="1">
        <v>45021</v>
      </c>
      <c r="S9847">
        <f>WEEKDAY(Table1[[#This Row],[Discharge Date]],2)</f>
        <v>3</v>
      </c>
      <c r="T9847" t="s">
        <v>27</v>
      </c>
      <c r="U9847" t="s">
        <v>28</v>
      </c>
      <c r="V9847" t="s">
        <v>40</v>
      </c>
    </row>
    <row r="9848" spans="1:22" x14ac:dyDescent="0.35">
      <c r="A9848" t="s">
        <v>26222</v>
      </c>
      <c r="B9848">
        <v>85</v>
      </c>
      <c r="C9848" t="s">
        <v>20</v>
      </c>
      <c r="D9848" t="s">
        <v>42</v>
      </c>
      <c r="E9848" t="s">
        <v>22</v>
      </c>
      <c r="F9848" s="1">
        <v>43636</v>
      </c>
      <c r="G9848">
        <f>DAY(Table1[[#This Row],[Date of Admission]])</f>
        <v>20</v>
      </c>
      <c r="H9848" t="str">
        <f>TEXT(Table1[[#This Row],[Date of Admission]],"dddd")</f>
        <v>Thursday</v>
      </c>
      <c r="I9848">
        <f>WEEKDAY(Table1[[#This Row],[Date of Admission]],2)</f>
        <v>4</v>
      </c>
      <c r="J9848" t="str">
        <f>IF(OR(Table1[[#This Row],[Weekday Number]]=6,Table1[[#This Row],[Weekday Number]]=7),"Weekend","Weekday")</f>
        <v>Weekday</v>
      </c>
      <c r="K98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8" t="s">
        <v>26223</v>
      </c>
      <c r="M9848" t="s">
        <v>26224</v>
      </c>
      <c r="N9848" t="s">
        <v>25</v>
      </c>
      <c r="O9848">
        <v>46494.211049999998</v>
      </c>
      <c r="P9848">
        <v>275</v>
      </c>
      <c r="Q9848" t="s">
        <v>37</v>
      </c>
      <c r="R9848" s="1">
        <v>43638</v>
      </c>
      <c r="S9848">
        <f>WEEKDAY(Table1[[#This Row],[Discharge Date]],2)</f>
        <v>6</v>
      </c>
      <c r="T9848" t="s">
        <v>38</v>
      </c>
      <c r="U9848" t="s">
        <v>51</v>
      </c>
      <c r="V9848" t="s">
        <v>29</v>
      </c>
    </row>
    <row r="9849" spans="1:22" x14ac:dyDescent="0.35">
      <c r="A9849" t="s">
        <v>26225</v>
      </c>
      <c r="B9849">
        <v>30</v>
      </c>
      <c r="C9849" t="s">
        <v>31</v>
      </c>
      <c r="D9849" t="s">
        <v>239</v>
      </c>
      <c r="E9849" t="s">
        <v>33</v>
      </c>
      <c r="F9849" s="1">
        <v>44454</v>
      </c>
      <c r="G9849">
        <f>DAY(Table1[[#This Row],[Date of Admission]])</f>
        <v>15</v>
      </c>
      <c r="H9849" t="str">
        <f>TEXT(Table1[[#This Row],[Date of Admission]],"dddd")</f>
        <v>Wednesday</v>
      </c>
      <c r="I9849">
        <f>WEEKDAY(Table1[[#This Row],[Date of Admission]],2)</f>
        <v>3</v>
      </c>
      <c r="J9849" t="str">
        <f>IF(OR(Table1[[#This Row],[Weekday Number]]=6,Table1[[#This Row],[Weekday Number]]=7),"Weekend","Weekday")</f>
        <v>Weekday</v>
      </c>
      <c r="K98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49" t="s">
        <v>12269</v>
      </c>
      <c r="M9849" t="s">
        <v>26226</v>
      </c>
      <c r="N9849" t="s">
        <v>65</v>
      </c>
      <c r="O9849">
        <v>14058.2292</v>
      </c>
      <c r="P9849">
        <v>295</v>
      </c>
      <c r="Q9849" t="s">
        <v>37</v>
      </c>
      <c r="R9849" s="1">
        <v>44477</v>
      </c>
      <c r="S9849">
        <f>WEEKDAY(Table1[[#This Row],[Discharge Date]],2)</f>
        <v>5</v>
      </c>
      <c r="T9849" t="s">
        <v>27</v>
      </c>
      <c r="U9849" t="s">
        <v>28</v>
      </c>
      <c r="V9849" t="s">
        <v>40</v>
      </c>
    </row>
    <row r="9850" spans="1:22" x14ac:dyDescent="0.35">
      <c r="A9850" t="s">
        <v>26227</v>
      </c>
      <c r="B9850">
        <v>67</v>
      </c>
      <c r="C9850" t="s">
        <v>20</v>
      </c>
      <c r="D9850" t="s">
        <v>42</v>
      </c>
      <c r="E9850" t="s">
        <v>43</v>
      </c>
      <c r="F9850" s="1">
        <v>43658</v>
      </c>
      <c r="G9850">
        <f>DAY(Table1[[#This Row],[Date of Admission]])</f>
        <v>12</v>
      </c>
      <c r="H9850" t="str">
        <f>TEXT(Table1[[#This Row],[Date of Admission]],"dddd")</f>
        <v>Friday</v>
      </c>
      <c r="I9850">
        <f>WEEKDAY(Table1[[#This Row],[Date of Admission]],2)</f>
        <v>5</v>
      </c>
      <c r="J9850" t="str">
        <f>IF(OR(Table1[[#This Row],[Weekday Number]]=6,Table1[[#This Row],[Weekday Number]]=7),"Weekend","Weekday")</f>
        <v>Weekday</v>
      </c>
      <c r="K98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0" t="s">
        <v>26228</v>
      </c>
      <c r="M9850" t="s">
        <v>26229</v>
      </c>
      <c r="N9850" t="s">
        <v>25</v>
      </c>
      <c r="O9850">
        <v>10259.995080000001</v>
      </c>
      <c r="P9850">
        <v>220</v>
      </c>
      <c r="Q9850" t="s">
        <v>26</v>
      </c>
      <c r="R9850" s="1">
        <v>43662</v>
      </c>
      <c r="S9850">
        <f>WEEKDAY(Table1[[#This Row],[Discharge Date]],2)</f>
        <v>2</v>
      </c>
      <c r="T9850" t="s">
        <v>27</v>
      </c>
      <c r="U9850" t="s">
        <v>39</v>
      </c>
      <c r="V9850" t="s">
        <v>29</v>
      </c>
    </row>
    <row r="9851" spans="1:22" x14ac:dyDescent="0.35">
      <c r="A9851" t="s">
        <v>5672</v>
      </c>
      <c r="B9851">
        <v>83</v>
      </c>
      <c r="C9851" t="s">
        <v>20</v>
      </c>
      <c r="D9851" t="s">
        <v>21</v>
      </c>
      <c r="E9851" t="s">
        <v>53</v>
      </c>
      <c r="F9851" s="1">
        <v>44060</v>
      </c>
      <c r="G9851">
        <f>DAY(Table1[[#This Row],[Date of Admission]])</f>
        <v>17</v>
      </c>
      <c r="H9851" t="str">
        <f>TEXT(Table1[[#This Row],[Date of Admission]],"dddd")</f>
        <v>Monday</v>
      </c>
      <c r="I9851">
        <f>WEEKDAY(Table1[[#This Row],[Date of Admission]],2)</f>
        <v>1</v>
      </c>
      <c r="J9851" t="str">
        <f>IF(OR(Table1[[#This Row],[Weekday Number]]=6,Table1[[#This Row],[Weekday Number]]=7),"Weekend","Weekday")</f>
        <v>Weekday</v>
      </c>
      <c r="K98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1" t="s">
        <v>26230</v>
      </c>
      <c r="M9851" t="s">
        <v>26231</v>
      </c>
      <c r="N9851" t="s">
        <v>25</v>
      </c>
      <c r="O9851">
        <v>33643.015059999998</v>
      </c>
      <c r="P9851">
        <v>338</v>
      </c>
      <c r="Q9851" t="s">
        <v>26</v>
      </c>
      <c r="R9851" s="1">
        <v>44062</v>
      </c>
      <c r="S9851">
        <f>WEEKDAY(Table1[[#This Row],[Discharge Date]],2)</f>
        <v>3</v>
      </c>
      <c r="T9851" t="s">
        <v>56</v>
      </c>
      <c r="U9851" t="s">
        <v>51</v>
      </c>
      <c r="V9851" t="s">
        <v>29</v>
      </c>
    </row>
    <row r="9852" spans="1:22" x14ac:dyDescent="0.35">
      <c r="A9852" t="s">
        <v>26232</v>
      </c>
      <c r="B9852">
        <v>57</v>
      </c>
      <c r="C9852" t="s">
        <v>31</v>
      </c>
      <c r="D9852" t="s">
        <v>239</v>
      </c>
      <c r="E9852" t="s">
        <v>62</v>
      </c>
      <c r="F9852" s="1">
        <v>44180</v>
      </c>
      <c r="G9852">
        <f>DAY(Table1[[#This Row],[Date of Admission]])</f>
        <v>15</v>
      </c>
      <c r="H9852" t="str">
        <f>TEXT(Table1[[#This Row],[Date of Admission]],"dddd")</f>
        <v>Tuesday</v>
      </c>
      <c r="I9852">
        <f>WEEKDAY(Table1[[#This Row],[Date of Admission]],2)</f>
        <v>2</v>
      </c>
      <c r="J9852" t="str">
        <f>IF(OR(Table1[[#This Row],[Weekday Number]]=6,Table1[[#This Row],[Weekday Number]]=7),"Weekend","Weekday")</f>
        <v>Weekday</v>
      </c>
      <c r="K98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2" t="s">
        <v>1580</v>
      </c>
      <c r="M9852" t="s">
        <v>26233</v>
      </c>
      <c r="N9852" t="s">
        <v>25</v>
      </c>
      <c r="O9852">
        <v>7708.024872</v>
      </c>
      <c r="P9852">
        <v>207</v>
      </c>
      <c r="Q9852" t="s">
        <v>37</v>
      </c>
      <c r="R9852" s="1">
        <v>44209</v>
      </c>
      <c r="S9852">
        <f>WEEKDAY(Table1[[#This Row],[Discharge Date]],2)</f>
        <v>3</v>
      </c>
      <c r="T9852" t="s">
        <v>94</v>
      </c>
      <c r="U9852" t="s">
        <v>28</v>
      </c>
      <c r="V9852" t="s">
        <v>40</v>
      </c>
    </row>
    <row r="9853" spans="1:22" x14ac:dyDescent="0.35">
      <c r="A9853" t="s">
        <v>26234</v>
      </c>
      <c r="B9853">
        <v>66</v>
      </c>
      <c r="C9853" t="s">
        <v>20</v>
      </c>
      <c r="D9853" t="s">
        <v>239</v>
      </c>
      <c r="E9853" t="s">
        <v>53</v>
      </c>
      <c r="F9853" s="1">
        <v>43853</v>
      </c>
      <c r="G9853">
        <f>DAY(Table1[[#This Row],[Date of Admission]])</f>
        <v>23</v>
      </c>
      <c r="H9853" t="str">
        <f>TEXT(Table1[[#This Row],[Date of Admission]],"dddd")</f>
        <v>Thursday</v>
      </c>
      <c r="I9853">
        <f>WEEKDAY(Table1[[#This Row],[Date of Admission]],2)</f>
        <v>4</v>
      </c>
      <c r="J9853" t="str">
        <f>IF(OR(Table1[[#This Row],[Weekday Number]]=6,Table1[[#This Row],[Weekday Number]]=7),"Weekend","Weekday")</f>
        <v>Weekday</v>
      </c>
      <c r="K98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3" t="s">
        <v>26235</v>
      </c>
      <c r="M9853" t="s">
        <v>26236</v>
      </c>
      <c r="N9853" t="s">
        <v>25</v>
      </c>
      <c r="O9853">
        <v>35597.528149999998</v>
      </c>
      <c r="P9853">
        <v>142</v>
      </c>
      <c r="Q9853" t="s">
        <v>26</v>
      </c>
      <c r="R9853" s="1">
        <v>43874</v>
      </c>
      <c r="S9853">
        <f>WEEKDAY(Table1[[#This Row],[Discharge Date]],2)</f>
        <v>4</v>
      </c>
      <c r="T9853" t="s">
        <v>56</v>
      </c>
      <c r="U9853" t="s">
        <v>39</v>
      </c>
      <c r="V9853" t="s">
        <v>29</v>
      </c>
    </row>
    <row r="9854" spans="1:22" x14ac:dyDescent="0.35">
      <c r="A9854" t="s">
        <v>26237</v>
      </c>
      <c r="B9854">
        <v>71</v>
      </c>
      <c r="C9854" t="s">
        <v>31</v>
      </c>
      <c r="D9854" t="s">
        <v>71</v>
      </c>
      <c r="E9854" t="s">
        <v>62</v>
      </c>
      <c r="F9854" s="1">
        <v>45075</v>
      </c>
      <c r="G9854">
        <f>DAY(Table1[[#This Row],[Date of Admission]])</f>
        <v>29</v>
      </c>
      <c r="H9854" t="str">
        <f>TEXT(Table1[[#This Row],[Date of Admission]],"dddd")</f>
        <v>Monday</v>
      </c>
      <c r="I9854">
        <f>WEEKDAY(Table1[[#This Row],[Date of Admission]],2)</f>
        <v>1</v>
      </c>
      <c r="J9854" t="str">
        <f>IF(OR(Table1[[#This Row],[Weekday Number]]=6,Table1[[#This Row],[Weekday Number]]=7),"Weekend","Weekday")</f>
        <v>Weekday</v>
      </c>
      <c r="K98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54" t="s">
        <v>26238</v>
      </c>
      <c r="M9854" t="s">
        <v>26239</v>
      </c>
      <c r="N9854" t="s">
        <v>25</v>
      </c>
      <c r="O9854">
        <v>24987.800149999999</v>
      </c>
      <c r="P9854">
        <v>159</v>
      </c>
      <c r="Q9854" t="s">
        <v>49</v>
      </c>
      <c r="R9854" s="1">
        <v>45077</v>
      </c>
      <c r="S9854">
        <f>WEEKDAY(Table1[[#This Row],[Discharge Date]],2)</f>
        <v>3</v>
      </c>
      <c r="T9854" t="s">
        <v>50</v>
      </c>
      <c r="U9854" t="s">
        <v>51</v>
      </c>
      <c r="V9854" t="s">
        <v>29</v>
      </c>
    </row>
    <row r="9855" spans="1:22" x14ac:dyDescent="0.35">
      <c r="A9855" t="s">
        <v>18416</v>
      </c>
      <c r="B9855">
        <v>31</v>
      </c>
      <c r="C9855" t="s">
        <v>31</v>
      </c>
      <c r="D9855" t="s">
        <v>71</v>
      </c>
      <c r="E9855" t="s">
        <v>78</v>
      </c>
      <c r="F9855" s="1">
        <v>44242</v>
      </c>
      <c r="G9855">
        <f>DAY(Table1[[#This Row],[Date of Admission]])</f>
        <v>15</v>
      </c>
      <c r="H9855" t="str">
        <f>TEXT(Table1[[#This Row],[Date of Admission]],"dddd")</f>
        <v>Monday</v>
      </c>
      <c r="I9855">
        <f>WEEKDAY(Table1[[#This Row],[Date of Admission]],2)</f>
        <v>1</v>
      </c>
      <c r="J9855" t="str">
        <f>IF(OR(Table1[[#This Row],[Weekday Number]]=6,Table1[[#This Row],[Weekday Number]]=7),"Weekend","Weekday")</f>
        <v>Weekday</v>
      </c>
      <c r="K98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5" t="s">
        <v>26240</v>
      </c>
      <c r="M9855" t="s">
        <v>26241</v>
      </c>
      <c r="N9855" t="s">
        <v>69</v>
      </c>
      <c r="O9855">
        <v>38346.785880000003</v>
      </c>
      <c r="P9855">
        <v>477</v>
      </c>
      <c r="Q9855" t="s">
        <v>37</v>
      </c>
      <c r="R9855" s="1">
        <v>44250</v>
      </c>
      <c r="S9855">
        <f>WEEKDAY(Table1[[#This Row],[Discharge Date]],2)</f>
        <v>2</v>
      </c>
      <c r="T9855" t="s">
        <v>56</v>
      </c>
      <c r="U9855" t="s">
        <v>51</v>
      </c>
      <c r="V9855" t="s">
        <v>40</v>
      </c>
    </row>
    <row r="9856" spans="1:22" x14ac:dyDescent="0.35">
      <c r="A9856" t="s">
        <v>26242</v>
      </c>
      <c r="B9856">
        <v>46</v>
      </c>
      <c r="C9856" t="s">
        <v>20</v>
      </c>
      <c r="D9856" t="s">
        <v>57</v>
      </c>
      <c r="E9856" t="s">
        <v>22</v>
      </c>
      <c r="F9856" s="1">
        <v>43583</v>
      </c>
      <c r="G9856">
        <f>DAY(Table1[[#This Row],[Date of Admission]])</f>
        <v>28</v>
      </c>
      <c r="H9856" t="str">
        <f>TEXT(Table1[[#This Row],[Date of Admission]],"dddd")</f>
        <v>Sunday</v>
      </c>
      <c r="I9856">
        <f>WEEKDAY(Table1[[#This Row],[Date of Admission]],2)</f>
        <v>7</v>
      </c>
      <c r="J9856" t="str">
        <f>IF(OR(Table1[[#This Row],[Weekday Number]]=6,Table1[[#This Row],[Weekday Number]]=7),"Weekend","Weekday")</f>
        <v>Weekend</v>
      </c>
      <c r="K98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56" t="s">
        <v>26243</v>
      </c>
      <c r="M9856" t="s">
        <v>26244</v>
      </c>
      <c r="N9856" t="s">
        <v>25</v>
      </c>
      <c r="O9856">
        <v>21821.37616</v>
      </c>
      <c r="P9856">
        <v>258</v>
      </c>
      <c r="Q9856" t="s">
        <v>49</v>
      </c>
      <c r="R9856" s="1">
        <v>43589</v>
      </c>
      <c r="S9856">
        <f>WEEKDAY(Table1[[#This Row],[Discharge Date]],2)</f>
        <v>6</v>
      </c>
      <c r="T9856" t="s">
        <v>56</v>
      </c>
      <c r="U9856" t="s">
        <v>39</v>
      </c>
      <c r="V9856" t="s">
        <v>40</v>
      </c>
    </row>
    <row r="9857" spans="1:22" x14ac:dyDescent="0.35">
      <c r="A9857" t="s">
        <v>1911</v>
      </c>
      <c r="B9857">
        <v>68</v>
      </c>
      <c r="C9857" t="s">
        <v>20</v>
      </c>
      <c r="D9857" t="s">
        <v>71</v>
      </c>
      <c r="E9857" t="s">
        <v>62</v>
      </c>
      <c r="F9857" s="1">
        <v>44394</v>
      </c>
      <c r="G9857">
        <f>DAY(Table1[[#This Row],[Date of Admission]])</f>
        <v>17</v>
      </c>
      <c r="H9857" t="str">
        <f>TEXT(Table1[[#This Row],[Date of Admission]],"dddd")</f>
        <v>Saturday</v>
      </c>
      <c r="I9857">
        <f>WEEKDAY(Table1[[#This Row],[Date of Admission]],2)</f>
        <v>6</v>
      </c>
      <c r="J9857" t="str">
        <f>IF(OR(Table1[[#This Row],[Weekday Number]]=6,Table1[[#This Row],[Weekday Number]]=7),"Weekend","Weekday")</f>
        <v>Weekend</v>
      </c>
      <c r="K98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7" t="s">
        <v>26245</v>
      </c>
      <c r="M9857" t="s">
        <v>7041</v>
      </c>
      <c r="N9857" t="s">
        <v>25</v>
      </c>
      <c r="O9857">
        <v>28510.951209999999</v>
      </c>
      <c r="P9857">
        <v>246</v>
      </c>
      <c r="Q9857" t="s">
        <v>49</v>
      </c>
      <c r="R9857" s="1">
        <v>44396</v>
      </c>
      <c r="S9857">
        <f>WEEKDAY(Table1[[#This Row],[Discharge Date]],2)</f>
        <v>1</v>
      </c>
      <c r="T9857" t="s">
        <v>94</v>
      </c>
      <c r="U9857" t="s">
        <v>51</v>
      </c>
      <c r="V9857" t="s">
        <v>29</v>
      </c>
    </row>
    <row r="9858" spans="1:22" x14ac:dyDescent="0.35">
      <c r="A9858" t="s">
        <v>26246</v>
      </c>
      <c r="B9858">
        <v>64</v>
      </c>
      <c r="C9858" t="s">
        <v>31</v>
      </c>
      <c r="D9858" t="s">
        <v>21</v>
      </c>
      <c r="E9858" t="s">
        <v>62</v>
      </c>
      <c r="F9858" s="1">
        <v>43980</v>
      </c>
      <c r="G9858">
        <f>DAY(Table1[[#This Row],[Date of Admission]])</f>
        <v>29</v>
      </c>
      <c r="H9858" t="str">
        <f>TEXT(Table1[[#This Row],[Date of Admission]],"dddd")</f>
        <v>Friday</v>
      </c>
      <c r="I9858">
        <f>WEEKDAY(Table1[[#This Row],[Date of Admission]],2)</f>
        <v>5</v>
      </c>
      <c r="J9858" t="str">
        <f>IF(OR(Table1[[#This Row],[Weekday Number]]=6,Table1[[#This Row],[Weekday Number]]=7),"Weekend","Weekday")</f>
        <v>Weekday</v>
      </c>
      <c r="K98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58" t="s">
        <v>26247</v>
      </c>
      <c r="M9858" t="s">
        <v>26248</v>
      </c>
      <c r="N9858" t="s">
        <v>25</v>
      </c>
      <c r="O9858">
        <v>16968.226170000002</v>
      </c>
      <c r="P9858">
        <v>367</v>
      </c>
      <c r="Q9858" t="s">
        <v>37</v>
      </c>
      <c r="R9858" s="1">
        <v>43984</v>
      </c>
      <c r="S9858">
        <f>WEEKDAY(Table1[[#This Row],[Discharge Date]],2)</f>
        <v>2</v>
      </c>
      <c r="T9858" t="s">
        <v>38</v>
      </c>
      <c r="U9858" t="s">
        <v>39</v>
      </c>
      <c r="V9858" t="s">
        <v>40</v>
      </c>
    </row>
    <row r="9859" spans="1:22" x14ac:dyDescent="0.35">
      <c r="A9859" t="s">
        <v>26249</v>
      </c>
      <c r="B9859">
        <v>68</v>
      </c>
      <c r="C9859" t="s">
        <v>20</v>
      </c>
      <c r="D9859" t="s">
        <v>71</v>
      </c>
      <c r="E9859" t="s">
        <v>62</v>
      </c>
      <c r="F9859" s="1">
        <v>44884</v>
      </c>
      <c r="G9859">
        <f>DAY(Table1[[#This Row],[Date of Admission]])</f>
        <v>19</v>
      </c>
      <c r="H9859" t="str">
        <f>TEXT(Table1[[#This Row],[Date of Admission]],"dddd")</f>
        <v>Saturday</v>
      </c>
      <c r="I9859">
        <f>WEEKDAY(Table1[[#This Row],[Date of Admission]],2)</f>
        <v>6</v>
      </c>
      <c r="J9859" t="str">
        <f>IF(OR(Table1[[#This Row],[Weekday Number]]=6,Table1[[#This Row],[Weekday Number]]=7),"Weekend","Weekday")</f>
        <v>Weekend</v>
      </c>
      <c r="K98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59" t="s">
        <v>22158</v>
      </c>
      <c r="M9859" t="s">
        <v>26250</v>
      </c>
      <c r="N9859" t="s">
        <v>25</v>
      </c>
      <c r="O9859">
        <v>29116.654180000001</v>
      </c>
      <c r="P9859">
        <v>294</v>
      </c>
      <c r="Q9859" t="s">
        <v>37</v>
      </c>
      <c r="R9859" s="1">
        <v>44894</v>
      </c>
      <c r="S9859">
        <f>WEEKDAY(Table1[[#This Row],[Discharge Date]],2)</f>
        <v>2</v>
      </c>
      <c r="T9859" t="s">
        <v>50</v>
      </c>
      <c r="U9859" t="s">
        <v>28</v>
      </c>
      <c r="V9859" t="s">
        <v>29</v>
      </c>
    </row>
    <row r="9860" spans="1:22" x14ac:dyDescent="0.35">
      <c r="A9860" t="s">
        <v>26251</v>
      </c>
      <c r="B9860">
        <v>68</v>
      </c>
      <c r="C9860" t="s">
        <v>20</v>
      </c>
      <c r="D9860" t="s">
        <v>57</v>
      </c>
      <c r="E9860" t="s">
        <v>53</v>
      </c>
      <c r="F9860" s="1">
        <v>45009</v>
      </c>
      <c r="G9860">
        <f>DAY(Table1[[#This Row],[Date of Admission]])</f>
        <v>24</v>
      </c>
      <c r="H9860" t="str">
        <f>TEXT(Table1[[#This Row],[Date of Admission]],"dddd")</f>
        <v>Friday</v>
      </c>
      <c r="I9860">
        <f>WEEKDAY(Table1[[#This Row],[Date of Admission]],2)</f>
        <v>5</v>
      </c>
      <c r="J9860" t="str">
        <f>IF(OR(Table1[[#This Row],[Weekday Number]]=6,Table1[[#This Row],[Weekday Number]]=7),"Weekend","Weekday")</f>
        <v>Weekday</v>
      </c>
      <c r="K98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0" t="s">
        <v>26252</v>
      </c>
      <c r="M9860" t="s">
        <v>11703</v>
      </c>
      <c r="N9860" t="s">
        <v>25</v>
      </c>
      <c r="O9860">
        <v>34116.120900000002</v>
      </c>
      <c r="P9860">
        <v>252</v>
      </c>
      <c r="Q9860" t="s">
        <v>26</v>
      </c>
      <c r="R9860" s="1">
        <v>45010</v>
      </c>
      <c r="S9860">
        <f>WEEKDAY(Table1[[#This Row],[Discharge Date]],2)</f>
        <v>6</v>
      </c>
      <c r="T9860" t="s">
        <v>50</v>
      </c>
      <c r="U9860" t="s">
        <v>51</v>
      </c>
      <c r="V9860" t="s">
        <v>29</v>
      </c>
    </row>
    <row r="9861" spans="1:22" x14ac:dyDescent="0.35">
      <c r="A9861" t="s">
        <v>26253</v>
      </c>
      <c r="B9861">
        <v>77</v>
      </c>
      <c r="C9861" t="s">
        <v>31</v>
      </c>
      <c r="D9861" t="s">
        <v>42</v>
      </c>
      <c r="E9861" t="s">
        <v>78</v>
      </c>
      <c r="F9861" s="1">
        <v>44012</v>
      </c>
      <c r="G9861">
        <f>DAY(Table1[[#This Row],[Date of Admission]])</f>
        <v>30</v>
      </c>
      <c r="H9861" t="str">
        <f>TEXT(Table1[[#This Row],[Date of Admission]],"dddd")</f>
        <v>Tuesday</v>
      </c>
      <c r="I9861">
        <f>WEEKDAY(Table1[[#This Row],[Date of Admission]],2)</f>
        <v>2</v>
      </c>
      <c r="J9861" t="str">
        <f>IF(OR(Table1[[#This Row],[Weekday Number]]=6,Table1[[#This Row],[Weekday Number]]=7),"Weekend","Weekday")</f>
        <v>Weekday</v>
      </c>
      <c r="K98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61" t="s">
        <v>26254</v>
      </c>
      <c r="M9861" t="s">
        <v>26255</v>
      </c>
      <c r="N9861" t="s">
        <v>25</v>
      </c>
      <c r="O9861">
        <v>11601.51196</v>
      </c>
      <c r="P9861">
        <v>176</v>
      </c>
      <c r="Q9861" t="s">
        <v>37</v>
      </c>
      <c r="R9861" s="1">
        <v>44042</v>
      </c>
      <c r="S9861">
        <f>WEEKDAY(Table1[[#This Row],[Discharge Date]],2)</f>
        <v>4</v>
      </c>
      <c r="T9861" t="s">
        <v>27</v>
      </c>
      <c r="U9861" t="s">
        <v>51</v>
      </c>
      <c r="V9861" t="s">
        <v>29</v>
      </c>
    </row>
    <row r="9862" spans="1:22" x14ac:dyDescent="0.35">
      <c r="A9862" t="s">
        <v>26256</v>
      </c>
      <c r="B9862">
        <v>75</v>
      </c>
      <c r="C9862" t="s">
        <v>20</v>
      </c>
      <c r="D9862" t="s">
        <v>32</v>
      </c>
      <c r="E9862" t="s">
        <v>62</v>
      </c>
      <c r="F9862" s="1">
        <v>45204</v>
      </c>
      <c r="G9862">
        <f>DAY(Table1[[#This Row],[Date of Admission]])</f>
        <v>5</v>
      </c>
      <c r="H9862" t="str">
        <f>TEXT(Table1[[#This Row],[Date of Admission]],"dddd")</f>
        <v>Thursday</v>
      </c>
      <c r="I9862">
        <f>WEEKDAY(Table1[[#This Row],[Date of Admission]],2)</f>
        <v>4</v>
      </c>
      <c r="J9862" t="str">
        <f>IF(OR(Table1[[#This Row],[Weekday Number]]=6,Table1[[#This Row],[Weekday Number]]=7),"Weekend","Weekday")</f>
        <v>Weekday</v>
      </c>
      <c r="K98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2" t="s">
        <v>4083</v>
      </c>
      <c r="M9862" t="s">
        <v>26257</v>
      </c>
      <c r="N9862" t="s">
        <v>25</v>
      </c>
      <c r="O9862">
        <v>24261.41057</v>
      </c>
      <c r="P9862">
        <v>414</v>
      </c>
      <c r="Q9862" t="s">
        <v>49</v>
      </c>
      <c r="R9862" s="1">
        <v>45207</v>
      </c>
      <c r="S9862">
        <f>WEEKDAY(Table1[[#This Row],[Discharge Date]],2)</f>
        <v>7</v>
      </c>
      <c r="T9862" t="s">
        <v>94</v>
      </c>
      <c r="U9862" t="s">
        <v>28</v>
      </c>
      <c r="V9862" t="s">
        <v>29</v>
      </c>
    </row>
    <row r="9863" spans="1:22" x14ac:dyDescent="0.35">
      <c r="A9863" t="s">
        <v>26258</v>
      </c>
      <c r="B9863">
        <v>44</v>
      </c>
      <c r="C9863" t="s">
        <v>31</v>
      </c>
      <c r="D9863" t="s">
        <v>42</v>
      </c>
      <c r="E9863" t="s">
        <v>62</v>
      </c>
      <c r="F9863" s="1">
        <v>45007</v>
      </c>
      <c r="G9863">
        <f>DAY(Table1[[#This Row],[Date of Admission]])</f>
        <v>22</v>
      </c>
      <c r="H9863" t="str">
        <f>TEXT(Table1[[#This Row],[Date of Admission]],"dddd")</f>
        <v>Wednesday</v>
      </c>
      <c r="I9863">
        <f>WEEKDAY(Table1[[#This Row],[Date of Admission]],2)</f>
        <v>3</v>
      </c>
      <c r="J9863" t="str">
        <f>IF(OR(Table1[[#This Row],[Weekday Number]]=6,Table1[[#This Row],[Weekday Number]]=7),"Weekend","Weekday")</f>
        <v>Weekday</v>
      </c>
      <c r="K98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3" t="s">
        <v>5662</v>
      </c>
      <c r="M9863" t="s">
        <v>26259</v>
      </c>
      <c r="N9863" t="s">
        <v>25</v>
      </c>
      <c r="O9863">
        <v>15133.703289999999</v>
      </c>
      <c r="P9863">
        <v>142</v>
      </c>
      <c r="Q9863" t="s">
        <v>37</v>
      </c>
      <c r="R9863" s="1">
        <v>45019</v>
      </c>
      <c r="S9863">
        <f>WEEKDAY(Table1[[#This Row],[Discharge Date]],2)</f>
        <v>1</v>
      </c>
      <c r="T9863" t="s">
        <v>94</v>
      </c>
      <c r="U9863" t="s">
        <v>39</v>
      </c>
      <c r="V9863" t="s">
        <v>40</v>
      </c>
    </row>
    <row r="9864" spans="1:22" x14ac:dyDescent="0.35">
      <c r="A9864" t="s">
        <v>26260</v>
      </c>
      <c r="B9864">
        <v>75</v>
      </c>
      <c r="C9864" t="s">
        <v>31</v>
      </c>
      <c r="D9864" t="s">
        <v>57</v>
      </c>
      <c r="E9864" t="s">
        <v>78</v>
      </c>
      <c r="F9864" s="1">
        <v>45161</v>
      </c>
      <c r="G9864">
        <f>DAY(Table1[[#This Row],[Date of Admission]])</f>
        <v>23</v>
      </c>
      <c r="H9864" t="str">
        <f>TEXT(Table1[[#This Row],[Date of Admission]],"dddd")</f>
        <v>Wednesday</v>
      </c>
      <c r="I9864">
        <f>WEEKDAY(Table1[[#This Row],[Date of Admission]],2)</f>
        <v>3</v>
      </c>
      <c r="J9864" t="str">
        <f>IF(OR(Table1[[#This Row],[Weekday Number]]=6,Table1[[#This Row],[Weekday Number]]=7),"Weekend","Weekday")</f>
        <v>Weekday</v>
      </c>
      <c r="K98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4" t="s">
        <v>26261</v>
      </c>
      <c r="M9864" t="s">
        <v>26262</v>
      </c>
      <c r="N9864" t="s">
        <v>25</v>
      </c>
      <c r="O9864">
        <v>49285.526360000003</v>
      </c>
      <c r="P9864">
        <v>316</v>
      </c>
      <c r="Q9864" t="s">
        <v>37</v>
      </c>
      <c r="R9864" s="1">
        <v>45177</v>
      </c>
      <c r="S9864">
        <f>WEEKDAY(Table1[[#This Row],[Discharge Date]],2)</f>
        <v>5</v>
      </c>
      <c r="T9864" t="s">
        <v>27</v>
      </c>
      <c r="U9864" t="s">
        <v>28</v>
      </c>
      <c r="V9864" t="s">
        <v>29</v>
      </c>
    </row>
    <row r="9865" spans="1:22" x14ac:dyDescent="0.35">
      <c r="A9865" t="s">
        <v>26263</v>
      </c>
      <c r="B9865">
        <v>41</v>
      </c>
      <c r="C9865" t="s">
        <v>20</v>
      </c>
      <c r="D9865" t="s">
        <v>57</v>
      </c>
      <c r="E9865" t="s">
        <v>78</v>
      </c>
      <c r="F9865" s="1">
        <v>43828</v>
      </c>
      <c r="G9865">
        <f>DAY(Table1[[#This Row],[Date of Admission]])</f>
        <v>29</v>
      </c>
      <c r="H9865" t="str">
        <f>TEXT(Table1[[#This Row],[Date of Admission]],"dddd")</f>
        <v>Sunday</v>
      </c>
      <c r="I9865">
        <f>WEEKDAY(Table1[[#This Row],[Date of Admission]],2)</f>
        <v>7</v>
      </c>
      <c r="J9865" t="str">
        <f>IF(OR(Table1[[#This Row],[Weekday Number]]=6,Table1[[#This Row],[Weekday Number]]=7),"Weekend","Weekday")</f>
        <v>Weekend</v>
      </c>
      <c r="K98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65" t="s">
        <v>26264</v>
      </c>
      <c r="M9865" t="s">
        <v>26265</v>
      </c>
      <c r="N9865" t="s">
        <v>65</v>
      </c>
      <c r="O9865">
        <v>77337.542849999998</v>
      </c>
      <c r="P9865">
        <v>146</v>
      </c>
      <c r="Q9865" t="s">
        <v>26</v>
      </c>
      <c r="R9865" s="1">
        <v>43836</v>
      </c>
      <c r="S9865">
        <f>WEEKDAY(Table1[[#This Row],[Discharge Date]],2)</f>
        <v>1</v>
      </c>
      <c r="T9865" t="s">
        <v>56</v>
      </c>
      <c r="U9865" t="s">
        <v>51</v>
      </c>
      <c r="V9865" t="s">
        <v>40</v>
      </c>
    </row>
    <row r="9866" spans="1:22" x14ac:dyDescent="0.35">
      <c r="A9866" t="s">
        <v>26266</v>
      </c>
      <c r="B9866">
        <v>51</v>
      </c>
      <c r="C9866" t="s">
        <v>20</v>
      </c>
      <c r="D9866" t="s">
        <v>42</v>
      </c>
      <c r="E9866" t="s">
        <v>78</v>
      </c>
      <c r="F9866" s="1">
        <v>45063</v>
      </c>
      <c r="G9866">
        <f>DAY(Table1[[#This Row],[Date of Admission]])</f>
        <v>17</v>
      </c>
      <c r="H9866" t="str">
        <f>TEXT(Table1[[#This Row],[Date of Admission]],"dddd")</f>
        <v>Wednesday</v>
      </c>
      <c r="I9866">
        <f>WEEKDAY(Table1[[#This Row],[Date of Admission]],2)</f>
        <v>3</v>
      </c>
      <c r="J9866" t="str">
        <f>IF(OR(Table1[[#This Row],[Weekday Number]]=6,Table1[[#This Row],[Weekday Number]]=7),"Weekend","Weekday")</f>
        <v>Weekday</v>
      </c>
      <c r="K98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6" t="s">
        <v>26267</v>
      </c>
      <c r="M9866" t="s">
        <v>26268</v>
      </c>
      <c r="N9866" t="s">
        <v>65</v>
      </c>
      <c r="O9866">
        <v>17296.24278</v>
      </c>
      <c r="P9866">
        <v>443</v>
      </c>
      <c r="Q9866" t="s">
        <v>26</v>
      </c>
      <c r="R9866" s="1">
        <v>45073</v>
      </c>
      <c r="S9866">
        <f>WEEKDAY(Table1[[#This Row],[Discharge Date]],2)</f>
        <v>6</v>
      </c>
      <c r="T9866" t="s">
        <v>38</v>
      </c>
      <c r="U9866" t="s">
        <v>28</v>
      </c>
      <c r="V9866" t="s">
        <v>40</v>
      </c>
    </row>
    <row r="9867" spans="1:22" x14ac:dyDescent="0.35">
      <c r="A9867" t="s">
        <v>26269</v>
      </c>
      <c r="B9867">
        <v>73</v>
      </c>
      <c r="C9867" t="s">
        <v>31</v>
      </c>
      <c r="D9867" t="s">
        <v>124</v>
      </c>
      <c r="E9867" t="s">
        <v>78</v>
      </c>
      <c r="F9867" s="1">
        <v>44697</v>
      </c>
      <c r="G9867">
        <f>DAY(Table1[[#This Row],[Date of Admission]])</f>
        <v>16</v>
      </c>
      <c r="H9867" t="str">
        <f>TEXT(Table1[[#This Row],[Date of Admission]],"dddd")</f>
        <v>Monday</v>
      </c>
      <c r="I9867">
        <f>WEEKDAY(Table1[[#This Row],[Date of Admission]],2)</f>
        <v>1</v>
      </c>
      <c r="J9867" t="str">
        <f>IF(OR(Table1[[#This Row],[Weekday Number]]=6,Table1[[#This Row],[Weekday Number]]=7),"Weekend","Weekday")</f>
        <v>Weekday</v>
      </c>
      <c r="K98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7" t="s">
        <v>26270</v>
      </c>
      <c r="M9867" t="s">
        <v>15649</v>
      </c>
      <c r="N9867" t="s">
        <v>25</v>
      </c>
      <c r="O9867">
        <v>33826.589220000002</v>
      </c>
      <c r="P9867">
        <v>382</v>
      </c>
      <c r="Q9867" t="s">
        <v>37</v>
      </c>
      <c r="R9867" s="1">
        <v>44705</v>
      </c>
      <c r="S9867">
        <f>WEEKDAY(Table1[[#This Row],[Discharge Date]],2)</f>
        <v>2</v>
      </c>
      <c r="T9867" t="s">
        <v>56</v>
      </c>
      <c r="U9867" t="s">
        <v>39</v>
      </c>
      <c r="V9867" t="s">
        <v>29</v>
      </c>
    </row>
    <row r="9868" spans="1:22" x14ac:dyDescent="0.35">
      <c r="A9868" t="s">
        <v>8777</v>
      </c>
      <c r="B9868">
        <v>65</v>
      </c>
      <c r="C9868" t="s">
        <v>20</v>
      </c>
      <c r="D9868" t="s">
        <v>99</v>
      </c>
      <c r="E9868" t="s">
        <v>53</v>
      </c>
      <c r="F9868" s="1">
        <v>43571</v>
      </c>
      <c r="G9868">
        <f>DAY(Table1[[#This Row],[Date of Admission]])</f>
        <v>16</v>
      </c>
      <c r="H9868" t="str">
        <f>TEXT(Table1[[#This Row],[Date of Admission]],"dddd")</f>
        <v>Tuesday</v>
      </c>
      <c r="I9868">
        <f>WEEKDAY(Table1[[#This Row],[Date of Admission]],2)</f>
        <v>2</v>
      </c>
      <c r="J9868" t="str">
        <f>IF(OR(Table1[[#This Row],[Weekday Number]]=6,Table1[[#This Row],[Weekday Number]]=7),"Weekend","Weekday")</f>
        <v>Weekday</v>
      </c>
      <c r="K98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8" t="s">
        <v>26271</v>
      </c>
      <c r="M9868" t="s">
        <v>26272</v>
      </c>
      <c r="N9868" t="s">
        <v>25</v>
      </c>
      <c r="O9868">
        <v>25188.484639999999</v>
      </c>
      <c r="P9868">
        <v>390</v>
      </c>
      <c r="Q9868" t="s">
        <v>26</v>
      </c>
      <c r="R9868" s="1">
        <v>43575</v>
      </c>
      <c r="S9868">
        <f>WEEKDAY(Table1[[#This Row],[Discharge Date]],2)</f>
        <v>6</v>
      </c>
      <c r="T9868" t="s">
        <v>56</v>
      </c>
      <c r="U9868" t="s">
        <v>28</v>
      </c>
      <c r="V9868" t="s">
        <v>29</v>
      </c>
    </row>
    <row r="9869" spans="1:22" x14ac:dyDescent="0.35">
      <c r="A9869" t="s">
        <v>26273</v>
      </c>
      <c r="B9869">
        <v>31</v>
      </c>
      <c r="C9869" t="s">
        <v>20</v>
      </c>
      <c r="D9869" t="s">
        <v>71</v>
      </c>
      <c r="E9869" t="s">
        <v>53</v>
      </c>
      <c r="F9869" s="1">
        <v>44979</v>
      </c>
      <c r="G9869">
        <f>DAY(Table1[[#This Row],[Date of Admission]])</f>
        <v>22</v>
      </c>
      <c r="H9869" t="str">
        <f>TEXT(Table1[[#This Row],[Date of Admission]],"dddd")</f>
        <v>Wednesday</v>
      </c>
      <c r="I9869">
        <f>WEEKDAY(Table1[[#This Row],[Date of Admission]],2)</f>
        <v>3</v>
      </c>
      <c r="J9869" t="str">
        <f>IF(OR(Table1[[#This Row],[Weekday Number]]=6,Table1[[#This Row],[Weekday Number]]=7),"Weekend","Weekday")</f>
        <v>Weekday</v>
      </c>
      <c r="K98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69" t="s">
        <v>26274</v>
      </c>
      <c r="M9869" t="s">
        <v>667</v>
      </c>
      <c r="N9869" t="s">
        <v>69</v>
      </c>
      <c r="O9869">
        <v>18555.163359999999</v>
      </c>
      <c r="P9869">
        <v>247</v>
      </c>
      <c r="Q9869" t="s">
        <v>26</v>
      </c>
      <c r="R9869" s="1">
        <v>44985</v>
      </c>
      <c r="S9869">
        <f>WEEKDAY(Table1[[#This Row],[Discharge Date]],2)</f>
        <v>2</v>
      </c>
      <c r="T9869" t="s">
        <v>38</v>
      </c>
      <c r="U9869" t="s">
        <v>51</v>
      </c>
      <c r="V9869" t="s">
        <v>40</v>
      </c>
    </row>
    <row r="9870" spans="1:22" x14ac:dyDescent="0.35">
      <c r="A9870" t="s">
        <v>26275</v>
      </c>
      <c r="B9870">
        <v>54</v>
      </c>
      <c r="C9870" t="s">
        <v>20</v>
      </c>
      <c r="D9870" t="s">
        <v>42</v>
      </c>
      <c r="E9870" t="s">
        <v>22</v>
      </c>
      <c r="F9870" s="1">
        <v>45080</v>
      </c>
      <c r="G9870">
        <f>DAY(Table1[[#This Row],[Date of Admission]])</f>
        <v>3</v>
      </c>
      <c r="H9870" t="str">
        <f>TEXT(Table1[[#This Row],[Date of Admission]],"dddd")</f>
        <v>Saturday</v>
      </c>
      <c r="I9870">
        <f>WEEKDAY(Table1[[#This Row],[Date of Admission]],2)</f>
        <v>6</v>
      </c>
      <c r="J9870" t="str">
        <f>IF(OR(Table1[[#This Row],[Weekday Number]]=6,Table1[[#This Row],[Weekday Number]]=7),"Weekend","Weekday")</f>
        <v>Weekend</v>
      </c>
      <c r="K98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70" t="s">
        <v>26276</v>
      </c>
      <c r="M9870" t="s">
        <v>2317</v>
      </c>
      <c r="N9870" t="s">
        <v>65</v>
      </c>
      <c r="O9870">
        <v>16554.360140000001</v>
      </c>
      <c r="P9870">
        <v>163</v>
      </c>
      <c r="Q9870" t="s">
        <v>49</v>
      </c>
      <c r="R9870" s="1">
        <v>45103</v>
      </c>
      <c r="S9870">
        <f>WEEKDAY(Table1[[#This Row],[Discharge Date]],2)</f>
        <v>1</v>
      </c>
      <c r="T9870" t="s">
        <v>50</v>
      </c>
      <c r="U9870" t="s">
        <v>51</v>
      </c>
      <c r="V9870" t="s">
        <v>40</v>
      </c>
    </row>
    <row r="9871" spans="1:22" x14ac:dyDescent="0.35">
      <c r="A9871" t="s">
        <v>16707</v>
      </c>
      <c r="B9871">
        <v>33</v>
      </c>
      <c r="C9871" t="s">
        <v>20</v>
      </c>
      <c r="D9871" t="s">
        <v>124</v>
      </c>
      <c r="E9871" t="s">
        <v>33</v>
      </c>
      <c r="F9871" s="1">
        <v>43493</v>
      </c>
      <c r="G9871">
        <f>DAY(Table1[[#This Row],[Date of Admission]])</f>
        <v>28</v>
      </c>
      <c r="H9871" t="str">
        <f>TEXT(Table1[[#This Row],[Date of Admission]],"dddd")</f>
        <v>Monday</v>
      </c>
      <c r="I9871">
        <f>WEEKDAY(Table1[[#This Row],[Date of Admission]],2)</f>
        <v>1</v>
      </c>
      <c r="J9871" t="str">
        <f>IF(OR(Table1[[#This Row],[Weekday Number]]=6,Table1[[#This Row],[Weekday Number]]=7),"Weekend","Weekday")</f>
        <v>Weekday</v>
      </c>
      <c r="K98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71" t="s">
        <v>26277</v>
      </c>
      <c r="M9871" t="s">
        <v>26278</v>
      </c>
      <c r="N9871" t="s">
        <v>69</v>
      </c>
      <c r="O9871">
        <v>11902.64975</v>
      </c>
      <c r="P9871">
        <v>388</v>
      </c>
      <c r="Q9871" t="s">
        <v>49</v>
      </c>
      <c r="R9871" s="1">
        <v>43496</v>
      </c>
      <c r="S9871">
        <f>WEEKDAY(Table1[[#This Row],[Discharge Date]],2)</f>
        <v>4</v>
      </c>
      <c r="T9871" t="s">
        <v>50</v>
      </c>
      <c r="U9871" t="s">
        <v>51</v>
      </c>
      <c r="V9871" t="s">
        <v>40</v>
      </c>
    </row>
    <row r="9872" spans="1:22" x14ac:dyDescent="0.35">
      <c r="A9872" t="s">
        <v>26279</v>
      </c>
      <c r="B9872">
        <v>29</v>
      </c>
      <c r="C9872" t="s">
        <v>31</v>
      </c>
      <c r="D9872" t="s">
        <v>71</v>
      </c>
      <c r="E9872" t="s">
        <v>33</v>
      </c>
      <c r="F9872" s="1">
        <v>43813</v>
      </c>
      <c r="G9872">
        <f>DAY(Table1[[#This Row],[Date of Admission]])</f>
        <v>14</v>
      </c>
      <c r="H9872" t="str">
        <f>TEXT(Table1[[#This Row],[Date of Admission]],"dddd")</f>
        <v>Saturday</v>
      </c>
      <c r="I9872">
        <f>WEEKDAY(Table1[[#This Row],[Date of Admission]],2)</f>
        <v>6</v>
      </c>
      <c r="J9872" t="str">
        <f>IF(OR(Table1[[#This Row],[Weekday Number]]=6,Table1[[#This Row],[Weekday Number]]=7),"Weekend","Weekday")</f>
        <v>Weekend</v>
      </c>
      <c r="K98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72" t="s">
        <v>26280</v>
      </c>
      <c r="M9872" t="s">
        <v>26281</v>
      </c>
      <c r="N9872" t="s">
        <v>65</v>
      </c>
      <c r="O9872">
        <v>36937.453049999996</v>
      </c>
      <c r="P9872">
        <v>367</v>
      </c>
      <c r="Q9872" t="s">
        <v>37</v>
      </c>
      <c r="R9872" s="1">
        <v>43834</v>
      </c>
      <c r="S9872">
        <f>WEEKDAY(Table1[[#This Row],[Discharge Date]],2)</f>
        <v>6</v>
      </c>
      <c r="T9872" t="s">
        <v>56</v>
      </c>
      <c r="U9872" t="s">
        <v>28</v>
      </c>
      <c r="V9872" t="s">
        <v>40</v>
      </c>
    </row>
    <row r="9873" spans="1:22" x14ac:dyDescent="0.35">
      <c r="A9873" t="s">
        <v>1828</v>
      </c>
      <c r="B9873">
        <v>45</v>
      </c>
      <c r="C9873" t="s">
        <v>31</v>
      </c>
      <c r="D9873" t="s">
        <v>42</v>
      </c>
      <c r="E9873" t="s">
        <v>62</v>
      </c>
      <c r="F9873" s="1">
        <v>45128</v>
      </c>
      <c r="G9873">
        <f>DAY(Table1[[#This Row],[Date of Admission]])</f>
        <v>21</v>
      </c>
      <c r="H9873" t="str">
        <f>TEXT(Table1[[#This Row],[Date of Admission]],"dddd")</f>
        <v>Friday</v>
      </c>
      <c r="I9873">
        <f>WEEKDAY(Table1[[#This Row],[Date of Admission]],2)</f>
        <v>5</v>
      </c>
      <c r="J9873" t="str">
        <f>IF(OR(Table1[[#This Row],[Weekday Number]]=6,Table1[[#This Row],[Weekday Number]]=7),"Weekend","Weekday")</f>
        <v>Weekday</v>
      </c>
      <c r="K98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73" t="s">
        <v>26282</v>
      </c>
      <c r="M9873" t="s">
        <v>24195</v>
      </c>
      <c r="N9873" t="s">
        <v>60</v>
      </c>
      <c r="O9873">
        <v>17563.679520000002</v>
      </c>
      <c r="P9873">
        <v>255</v>
      </c>
      <c r="Q9873" t="s">
        <v>37</v>
      </c>
      <c r="R9873" s="1">
        <v>45155</v>
      </c>
      <c r="S9873">
        <f>WEEKDAY(Table1[[#This Row],[Discharge Date]],2)</f>
        <v>4</v>
      </c>
      <c r="T9873" t="s">
        <v>94</v>
      </c>
      <c r="U9873" t="s">
        <v>39</v>
      </c>
      <c r="V9873" t="s">
        <v>40</v>
      </c>
    </row>
    <row r="9874" spans="1:22" x14ac:dyDescent="0.35">
      <c r="A9874" t="s">
        <v>26283</v>
      </c>
      <c r="B9874">
        <v>48</v>
      </c>
      <c r="C9874" t="s">
        <v>20</v>
      </c>
      <c r="D9874" t="s">
        <v>71</v>
      </c>
      <c r="E9874" t="s">
        <v>78</v>
      </c>
      <c r="F9874" s="1">
        <v>44359</v>
      </c>
      <c r="G9874">
        <f>DAY(Table1[[#This Row],[Date of Admission]])</f>
        <v>12</v>
      </c>
      <c r="H9874" t="str">
        <f>TEXT(Table1[[#This Row],[Date of Admission]],"dddd")</f>
        <v>Saturday</v>
      </c>
      <c r="I9874">
        <f>WEEKDAY(Table1[[#This Row],[Date of Admission]],2)</f>
        <v>6</v>
      </c>
      <c r="J9874" t="str">
        <f>IF(OR(Table1[[#This Row],[Weekday Number]]=6,Table1[[#This Row],[Weekday Number]]=7),"Weekend","Weekday")</f>
        <v>Weekend</v>
      </c>
      <c r="K98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74" t="s">
        <v>26284</v>
      </c>
      <c r="M9874" t="s">
        <v>26285</v>
      </c>
      <c r="N9874" t="s">
        <v>60</v>
      </c>
      <c r="O9874">
        <v>7084.3358539999999</v>
      </c>
      <c r="P9874">
        <v>398</v>
      </c>
      <c r="Q9874" t="s">
        <v>26</v>
      </c>
      <c r="R9874" s="1">
        <v>44361</v>
      </c>
      <c r="S9874">
        <f>WEEKDAY(Table1[[#This Row],[Discharge Date]],2)</f>
        <v>1</v>
      </c>
      <c r="T9874" t="s">
        <v>50</v>
      </c>
      <c r="U9874" t="s">
        <v>28</v>
      </c>
      <c r="V9874" t="s">
        <v>40</v>
      </c>
    </row>
    <row r="9875" spans="1:22" x14ac:dyDescent="0.35">
      <c r="A9875" t="s">
        <v>17533</v>
      </c>
      <c r="B9875">
        <v>71</v>
      </c>
      <c r="C9875" t="s">
        <v>31</v>
      </c>
      <c r="D9875" t="s">
        <v>71</v>
      </c>
      <c r="E9875" t="s">
        <v>62</v>
      </c>
      <c r="F9875" s="1">
        <v>44131</v>
      </c>
      <c r="G9875">
        <f>DAY(Table1[[#This Row],[Date of Admission]])</f>
        <v>27</v>
      </c>
      <c r="H9875" t="str">
        <f>TEXT(Table1[[#This Row],[Date of Admission]],"dddd")</f>
        <v>Tuesday</v>
      </c>
      <c r="I9875">
        <f>WEEKDAY(Table1[[#This Row],[Date of Admission]],2)</f>
        <v>2</v>
      </c>
      <c r="J9875" t="str">
        <f>IF(OR(Table1[[#This Row],[Weekday Number]]=6,Table1[[#This Row],[Weekday Number]]=7),"Weekend","Weekday")</f>
        <v>Weekday</v>
      </c>
      <c r="K98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75" t="s">
        <v>26286</v>
      </c>
      <c r="M9875" t="s">
        <v>26287</v>
      </c>
      <c r="N9875" t="s">
        <v>25</v>
      </c>
      <c r="O9875">
        <v>27437.772560000001</v>
      </c>
      <c r="P9875">
        <v>228</v>
      </c>
      <c r="Q9875" t="s">
        <v>37</v>
      </c>
      <c r="R9875" s="1">
        <v>44138</v>
      </c>
      <c r="S9875">
        <f>WEEKDAY(Table1[[#This Row],[Discharge Date]],2)</f>
        <v>2</v>
      </c>
      <c r="T9875" t="s">
        <v>94</v>
      </c>
      <c r="U9875" t="s">
        <v>28</v>
      </c>
      <c r="V9875" t="s">
        <v>29</v>
      </c>
    </row>
    <row r="9876" spans="1:22" x14ac:dyDescent="0.35">
      <c r="A9876" t="s">
        <v>26288</v>
      </c>
      <c r="B9876">
        <v>56</v>
      </c>
      <c r="C9876" t="s">
        <v>31</v>
      </c>
      <c r="D9876" t="s">
        <v>99</v>
      </c>
      <c r="E9876" t="s">
        <v>78</v>
      </c>
      <c r="F9876" s="1">
        <v>43518</v>
      </c>
      <c r="G9876">
        <f>DAY(Table1[[#This Row],[Date of Admission]])</f>
        <v>22</v>
      </c>
      <c r="H9876" t="str">
        <f>TEXT(Table1[[#This Row],[Date of Admission]],"dddd")</f>
        <v>Friday</v>
      </c>
      <c r="I9876">
        <f>WEEKDAY(Table1[[#This Row],[Date of Admission]],2)</f>
        <v>5</v>
      </c>
      <c r="J9876" t="str">
        <f>IF(OR(Table1[[#This Row],[Weekday Number]]=6,Table1[[#This Row],[Weekday Number]]=7),"Weekend","Weekday")</f>
        <v>Weekday</v>
      </c>
      <c r="K98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76" t="s">
        <v>26289</v>
      </c>
      <c r="M9876" t="s">
        <v>26290</v>
      </c>
      <c r="N9876" t="s">
        <v>36</v>
      </c>
      <c r="O9876">
        <v>60374.248050000002</v>
      </c>
      <c r="P9876">
        <v>299</v>
      </c>
      <c r="Q9876" t="s">
        <v>26</v>
      </c>
      <c r="R9876" s="1">
        <v>43521</v>
      </c>
      <c r="S9876">
        <f>WEEKDAY(Table1[[#This Row],[Discharge Date]],2)</f>
        <v>1</v>
      </c>
      <c r="T9876" t="s">
        <v>38</v>
      </c>
      <c r="U9876" t="s">
        <v>28</v>
      </c>
      <c r="V9876" t="s">
        <v>40</v>
      </c>
    </row>
    <row r="9877" spans="1:22" x14ac:dyDescent="0.35">
      <c r="A9877" t="s">
        <v>26291</v>
      </c>
      <c r="B9877">
        <v>48</v>
      </c>
      <c r="C9877" t="s">
        <v>31</v>
      </c>
      <c r="D9877" t="s">
        <v>57</v>
      </c>
      <c r="E9877" t="s">
        <v>33</v>
      </c>
      <c r="F9877" s="1">
        <v>44374</v>
      </c>
      <c r="G9877">
        <f>DAY(Table1[[#This Row],[Date of Admission]])</f>
        <v>27</v>
      </c>
      <c r="H9877" t="str">
        <f>TEXT(Table1[[#This Row],[Date of Admission]],"dddd")</f>
        <v>Sunday</v>
      </c>
      <c r="I9877">
        <f>WEEKDAY(Table1[[#This Row],[Date of Admission]],2)</f>
        <v>7</v>
      </c>
      <c r="J9877" t="str">
        <f>IF(OR(Table1[[#This Row],[Weekday Number]]=6,Table1[[#This Row],[Weekday Number]]=7),"Weekend","Weekday")</f>
        <v>Weekend</v>
      </c>
      <c r="K98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77" t="s">
        <v>18903</v>
      </c>
      <c r="M9877" t="s">
        <v>11852</v>
      </c>
      <c r="N9877" t="s">
        <v>25</v>
      </c>
      <c r="O9877">
        <v>34543.851920000001</v>
      </c>
      <c r="P9877">
        <v>233</v>
      </c>
      <c r="Q9877" t="s">
        <v>26</v>
      </c>
      <c r="R9877" s="1">
        <v>44388</v>
      </c>
      <c r="S9877">
        <f>WEEKDAY(Table1[[#This Row],[Discharge Date]],2)</f>
        <v>7</v>
      </c>
      <c r="T9877" t="s">
        <v>38</v>
      </c>
      <c r="U9877" t="s">
        <v>28</v>
      </c>
      <c r="V9877" t="s">
        <v>40</v>
      </c>
    </row>
    <row r="9878" spans="1:22" x14ac:dyDescent="0.35">
      <c r="A9878" t="s">
        <v>26292</v>
      </c>
      <c r="B9878">
        <v>40</v>
      </c>
      <c r="C9878" t="s">
        <v>20</v>
      </c>
      <c r="D9878" t="s">
        <v>239</v>
      </c>
      <c r="E9878" t="s">
        <v>43</v>
      </c>
      <c r="F9878" s="1">
        <v>43432</v>
      </c>
      <c r="G9878">
        <f>DAY(Table1[[#This Row],[Date of Admission]])</f>
        <v>28</v>
      </c>
      <c r="H9878" t="str">
        <f>TEXT(Table1[[#This Row],[Date of Admission]],"dddd")</f>
        <v>Wednesday</v>
      </c>
      <c r="I9878">
        <f>WEEKDAY(Table1[[#This Row],[Date of Admission]],2)</f>
        <v>3</v>
      </c>
      <c r="J9878" t="str">
        <f>IF(OR(Table1[[#This Row],[Weekday Number]]=6,Table1[[#This Row],[Weekday Number]]=7),"Weekend","Weekday")</f>
        <v>Weekday</v>
      </c>
      <c r="K98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78" t="s">
        <v>17538</v>
      </c>
      <c r="M9878" t="s">
        <v>26293</v>
      </c>
      <c r="N9878" t="s">
        <v>65</v>
      </c>
      <c r="O9878">
        <v>20035.454969999999</v>
      </c>
      <c r="P9878">
        <v>107</v>
      </c>
      <c r="Q9878" t="s">
        <v>37</v>
      </c>
      <c r="R9878" s="1">
        <v>43452</v>
      </c>
      <c r="S9878">
        <f>WEEKDAY(Table1[[#This Row],[Discharge Date]],2)</f>
        <v>2</v>
      </c>
      <c r="T9878" t="s">
        <v>94</v>
      </c>
      <c r="U9878" t="s">
        <v>51</v>
      </c>
      <c r="V9878" t="s">
        <v>40</v>
      </c>
    </row>
    <row r="9879" spans="1:22" x14ac:dyDescent="0.35">
      <c r="A9879" t="s">
        <v>12819</v>
      </c>
      <c r="B9879">
        <v>85</v>
      </c>
      <c r="C9879" t="s">
        <v>31</v>
      </c>
      <c r="D9879" t="s">
        <v>71</v>
      </c>
      <c r="E9879" t="s">
        <v>78</v>
      </c>
      <c r="F9879" s="1">
        <v>43962</v>
      </c>
      <c r="G9879">
        <f>DAY(Table1[[#This Row],[Date of Admission]])</f>
        <v>11</v>
      </c>
      <c r="H9879" t="str">
        <f>TEXT(Table1[[#This Row],[Date of Admission]],"dddd")</f>
        <v>Monday</v>
      </c>
      <c r="I9879">
        <f>WEEKDAY(Table1[[#This Row],[Date of Admission]],2)</f>
        <v>1</v>
      </c>
      <c r="J9879" t="str">
        <f>IF(OR(Table1[[#This Row],[Weekday Number]]=6,Table1[[#This Row],[Weekday Number]]=7),"Weekend","Weekday")</f>
        <v>Weekday</v>
      </c>
      <c r="K98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79" t="s">
        <v>6175</v>
      </c>
      <c r="M9879" t="s">
        <v>13464</v>
      </c>
      <c r="N9879" t="s">
        <v>25</v>
      </c>
      <c r="O9879">
        <v>6119.2872859999998</v>
      </c>
      <c r="P9879">
        <v>382</v>
      </c>
      <c r="Q9879" t="s">
        <v>26</v>
      </c>
      <c r="R9879" s="1">
        <v>43969</v>
      </c>
      <c r="S9879">
        <f>WEEKDAY(Table1[[#This Row],[Discharge Date]],2)</f>
        <v>1</v>
      </c>
      <c r="T9879" t="s">
        <v>50</v>
      </c>
      <c r="U9879" t="s">
        <v>39</v>
      </c>
      <c r="V9879" t="s">
        <v>29</v>
      </c>
    </row>
    <row r="9880" spans="1:22" x14ac:dyDescent="0.35">
      <c r="A9880" t="s">
        <v>1129</v>
      </c>
      <c r="B9880">
        <v>50</v>
      </c>
      <c r="C9880" t="s">
        <v>31</v>
      </c>
      <c r="D9880" t="s">
        <v>42</v>
      </c>
      <c r="E9880" t="s">
        <v>53</v>
      </c>
      <c r="F9880" s="1">
        <v>45069</v>
      </c>
      <c r="G9880">
        <f>DAY(Table1[[#This Row],[Date of Admission]])</f>
        <v>23</v>
      </c>
      <c r="H9880" t="str">
        <f>TEXT(Table1[[#This Row],[Date of Admission]],"dddd")</f>
        <v>Tuesday</v>
      </c>
      <c r="I9880">
        <f>WEEKDAY(Table1[[#This Row],[Date of Admission]],2)</f>
        <v>2</v>
      </c>
      <c r="J9880" t="str">
        <f>IF(OR(Table1[[#This Row],[Weekday Number]]=6,Table1[[#This Row],[Weekday Number]]=7),"Weekend","Weekday")</f>
        <v>Weekday</v>
      </c>
      <c r="K98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0" t="s">
        <v>26294</v>
      </c>
      <c r="M9880" t="s">
        <v>26295</v>
      </c>
      <c r="N9880" t="s">
        <v>36</v>
      </c>
      <c r="O9880">
        <v>5369.0456629999999</v>
      </c>
      <c r="P9880">
        <v>236</v>
      </c>
      <c r="Q9880" t="s">
        <v>26</v>
      </c>
      <c r="R9880" s="1">
        <v>45070</v>
      </c>
      <c r="S9880">
        <f>WEEKDAY(Table1[[#This Row],[Discharge Date]],2)</f>
        <v>3</v>
      </c>
      <c r="T9880" t="s">
        <v>38</v>
      </c>
      <c r="U9880" t="s">
        <v>39</v>
      </c>
      <c r="V9880" t="s">
        <v>40</v>
      </c>
    </row>
    <row r="9881" spans="1:22" x14ac:dyDescent="0.35">
      <c r="A9881" t="s">
        <v>26296</v>
      </c>
      <c r="B9881">
        <v>78</v>
      </c>
      <c r="C9881" t="s">
        <v>31</v>
      </c>
      <c r="D9881" t="s">
        <v>32</v>
      </c>
      <c r="E9881" t="s">
        <v>62</v>
      </c>
      <c r="F9881" s="1">
        <v>43933</v>
      </c>
      <c r="G9881">
        <f>DAY(Table1[[#This Row],[Date of Admission]])</f>
        <v>12</v>
      </c>
      <c r="H9881" t="str">
        <f>TEXT(Table1[[#This Row],[Date of Admission]],"dddd")</f>
        <v>Sunday</v>
      </c>
      <c r="I9881">
        <f>WEEKDAY(Table1[[#This Row],[Date of Admission]],2)</f>
        <v>7</v>
      </c>
      <c r="J9881" t="str">
        <f>IF(OR(Table1[[#This Row],[Weekday Number]]=6,Table1[[#This Row],[Weekday Number]]=7),"Weekend","Weekday")</f>
        <v>Weekend</v>
      </c>
      <c r="K98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1" t="s">
        <v>26297</v>
      </c>
      <c r="M9881" t="s">
        <v>26298</v>
      </c>
      <c r="N9881" t="s">
        <v>25</v>
      </c>
      <c r="O9881">
        <v>17122.76441</v>
      </c>
      <c r="P9881">
        <v>232</v>
      </c>
      <c r="Q9881" t="s">
        <v>37</v>
      </c>
      <c r="R9881" s="1">
        <v>43942</v>
      </c>
      <c r="S9881">
        <f>WEEKDAY(Table1[[#This Row],[Discharge Date]],2)</f>
        <v>2</v>
      </c>
      <c r="T9881" t="s">
        <v>27</v>
      </c>
      <c r="U9881" t="s">
        <v>51</v>
      </c>
      <c r="V9881" t="s">
        <v>29</v>
      </c>
    </row>
    <row r="9882" spans="1:22" x14ac:dyDescent="0.35">
      <c r="A9882" t="s">
        <v>26299</v>
      </c>
      <c r="B9882">
        <v>83</v>
      </c>
      <c r="C9882" t="s">
        <v>31</v>
      </c>
      <c r="D9882" t="s">
        <v>239</v>
      </c>
      <c r="E9882" t="s">
        <v>62</v>
      </c>
      <c r="F9882" s="1">
        <v>45074</v>
      </c>
      <c r="G9882">
        <f>DAY(Table1[[#This Row],[Date of Admission]])</f>
        <v>28</v>
      </c>
      <c r="H9882" t="str">
        <f>TEXT(Table1[[#This Row],[Date of Admission]],"dddd")</f>
        <v>Sunday</v>
      </c>
      <c r="I9882">
        <f>WEEKDAY(Table1[[#This Row],[Date of Admission]],2)</f>
        <v>7</v>
      </c>
      <c r="J9882" t="str">
        <f>IF(OR(Table1[[#This Row],[Weekday Number]]=6,Table1[[#This Row],[Weekday Number]]=7),"Weekend","Weekday")</f>
        <v>Weekend</v>
      </c>
      <c r="K98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82" t="s">
        <v>26300</v>
      </c>
      <c r="M9882" t="s">
        <v>26301</v>
      </c>
      <c r="N9882" t="s">
        <v>25</v>
      </c>
      <c r="O9882">
        <v>5996.8000030000003</v>
      </c>
      <c r="P9882">
        <v>265</v>
      </c>
      <c r="Q9882" t="s">
        <v>49</v>
      </c>
      <c r="R9882" s="1">
        <v>45087</v>
      </c>
      <c r="S9882">
        <f>WEEKDAY(Table1[[#This Row],[Discharge Date]],2)</f>
        <v>6</v>
      </c>
      <c r="T9882" t="s">
        <v>94</v>
      </c>
      <c r="U9882" t="s">
        <v>51</v>
      </c>
      <c r="V9882" t="s">
        <v>29</v>
      </c>
    </row>
    <row r="9883" spans="1:22" x14ac:dyDescent="0.35">
      <c r="A9883" t="s">
        <v>26302</v>
      </c>
      <c r="B9883">
        <v>40</v>
      </c>
      <c r="C9883" t="s">
        <v>20</v>
      </c>
      <c r="D9883" t="s">
        <v>124</v>
      </c>
      <c r="E9883" t="s">
        <v>62</v>
      </c>
      <c r="F9883" s="1">
        <v>45188</v>
      </c>
      <c r="G9883">
        <f>DAY(Table1[[#This Row],[Date of Admission]])</f>
        <v>19</v>
      </c>
      <c r="H9883" t="str">
        <f>TEXT(Table1[[#This Row],[Date of Admission]],"dddd")</f>
        <v>Tuesday</v>
      </c>
      <c r="I9883">
        <f>WEEKDAY(Table1[[#This Row],[Date of Admission]],2)</f>
        <v>2</v>
      </c>
      <c r="J9883" t="str">
        <f>IF(OR(Table1[[#This Row],[Weekday Number]]=6,Table1[[#This Row],[Weekday Number]]=7),"Weekend","Weekday")</f>
        <v>Weekday</v>
      </c>
      <c r="K98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3" t="s">
        <v>26303</v>
      </c>
      <c r="M9883" t="s">
        <v>26304</v>
      </c>
      <c r="N9883" t="s">
        <v>60</v>
      </c>
      <c r="O9883">
        <v>13088.78462</v>
      </c>
      <c r="P9883">
        <v>373</v>
      </c>
      <c r="Q9883" t="s">
        <v>37</v>
      </c>
      <c r="R9883" s="1">
        <v>45197</v>
      </c>
      <c r="S9883">
        <f>WEEKDAY(Table1[[#This Row],[Discharge Date]],2)</f>
        <v>4</v>
      </c>
      <c r="T9883" t="s">
        <v>27</v>
      </c>
      <c r="U9883" t="s">
        <v>28</v>
      </c>
      <c r="V9883" t="s">
        <v>40</v>
      </c>
    </row>
    <row r="9884" spans="1:22" x14ac:dyDescent="0.35">
      <c r="A9884" t="s">
        <v>14669</v>
      </c>
      <c r="B9884">
        <v>80</v>
      </c>
      <c r="C9884" t="s">
        <v>20</v>
      </c>
      <c r="D9884" t="s">
        <v>239</v>
      </c>
      <c r="E9884" t="s">
        <v>53</v>
      </c>
      <c r="F9884" s="1">
        <v>45056</v>
      </c>
      <c r="G9884">
        <f>DAY(Table1[[#This Row],[Date of Admission]])</f>
        <v>10</v>
      </c>
      <c r="H9884" t="str">
        <f>TEXT(Table1[[#This Row],[Date of Admission]],"dddd")</f>
        <v>Wednesday</v>
      </c>
      <c r="I9884">
        <f>WEEKDAY(Table1[[#This Row],[Date of Admission]],2)</f>
        <v>3</v>
      </c>
      <c r="J9884" t="str">
        <f>IF(OR(Table1[[#This Row],[Weekday Number]]=6,Table1[[#This Row],[Weekday Number]]=7),"Weekend","Weekday")</f>
        <v>Weekday</v>
      </c>
      <c r="K98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4" t="s">
        <v>26305</v>
      </c>
      <c r="M9884" t="s">
        <v>26306</v>
      </c>
      <c r="N9884" t="s">
        <v>25</v>
      </c>
      <c r="O9884">
        <v>19430.727220000001</v>
      </c>
      <c r="P9884">
        <v>367</v>
      </c>
      <c r="Q9884" t="s">
        <v>26</v>
      </c>
      <c r="R9884" s="1">
        <v>45061</v>
      </c>
      <c r="S9884">
        <f>WEEKDAY(Table1[[#This Row],[Discharge Date]],2)</f>
        <v>1</v>
      </c>
      <c r="T9884" t="s">
        <v>38</v>
      </c>
      <c r="U9884" t="s">
        <v>28</v>
      </c>
      <c r="V9884" t="s">
        <v>29</v>
      </c>
    </row>
    <row r="9885" spans="1:22" x14ac:dyDescent="0.35">
      <c r="A9885" t="s">
        <v>26307</v>
      </c>
      <c r="B9885">
        <v>30</v>
      </c>
      <c r="C9885" t="s">
        <v>31</v>
      </c>
      <c r="D9885" t="s">
        <v>99</v>
      </c>
      <c r="E9885" t="s">
        <v>62</v>
      </c>
      <c r="F9885" s="1">
        <v>45226</v>
      </c>
      <c r="G9885">
        <f>DAY(Table1[[#This Row],[Date of Admission]])</f>
        <v>27</v>
      </c>
      <c r="H9885" t="str">
        <f>TEXT(Table1[[#This Row],[Date of Admission]],"dddd")</f>
        <v>Friday</v>
      </c>
      <c r="I9885">
        <f>WEEKDAY(Table1[[#This Row],[Date of Admission]],2)</f>
        <v>5</v>
      </c>
      <c r="J9885" t="str">
        <f>IF(OR(Table1[[#This Row],[Weekday Number]]=6,Table1[[#This Row],[Weekday Number]]=7),"Weekend","Weekday")</f>
        <v>Weekday</v>
      </c>
      <c r="K98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885" t="s">
        <v>26308</v>
      </c>
      <c r="M9885" t="s">
        <v>26309</v>
      </c>
      <c r="N9885" t="s">
        <v>69</v>
      </c>
      <c r="O9885">
        <v>34522.776539999999</v>
      </c>
      <c r="P9885">
        <v>114</v>
      </c>
      <c r="Q9885" t="s">
        <v>37</v>
      </c>
      <c r="R9885" s="1">
        <v>45240</v>
      </c>
      <c r="S9885">
        <f>WEEKDAY(Table1[[#This Row],[Discharge Date]],2)</f>
        <v>5</v>
      </c>
      <c r="T9885" t="s">
        <v>38</v>
      </c>
      <c r="U9885" t="s">
        <v>39</v>
      </c>
      <c r="V9885" t="s">
        <v>40</v>
      </c>
    </row>
    <row r="9886" spans="1:22" x14ac:dyDescent="0.35">
      <c r="A9886" t="s">
        <v>1586</v>
      </c>
      <c r="B9886">
        <v>83</v>
      </c>
      <c r="C9886" t="s">
        <v>20</v>
      </c>
      <c r="D9886" t="s">
        <v>57</v>
      </c>
      <c r="E9886" t="s">
        <v>22</v>
      </c>
      <c r="F9886" s="1">
        <v>44693</v>
      </c>
      <c r="G9886">
        <f>DAY(Table1[[#This Row],[Date of Admission]])</f>
        <v>12</v>
      </c>
      <c r="H9886" t="str">
        <f>TEXT(Table1[[#This Row],[Date of Admission]],"dddd")</f>
        <v>Thursday</v>
      </c>
      <c r="I9886">
        <f>WEEKDAY(Table1[[#This Row],[Date of Admission]],2)</f>
        <v>4</v>
      </c>
      <c r="J9886" t="str">
        <f>IF(OR(Table1[[#This Row],[Weekday Number]]=6,Table1[[#This Row],[Weekday Number]]=7),"Weekend","Weekday")</f>
        <v>Weekday</v>
      </c>
      <c r="K98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6" t="s">
        <v>26310</v>
      </c>
      <c r="M9886" t="s">
        <v>26311</v>
      </c>
      <c r="N9886" t="s">
        <v>25</v>
      </c>
      <c r="O9886">
        <v>46628.712079999998</v>
      </c>
      <c r="P9886">
        <v>441</v>
      </c>
      <c r="Q9886" t="s">
        <v>37</v>
      </c>
      <c r="R9886" s="1">
        <v>44713</v>
      </c>
      <c r="S9886">
        <f>WEEKDAY(Table1[[#This Row],[Discharge Date]],2)</f>
        <v>3</v>
      </c>
      <c r="T9886" t="s">
        <v>94</v>
      </c>
      <c r="U9886" t="s">
        <v>28</v>
      </c>
      <c r="V9886" t="s">
        <v>29</v>
      </c>
    </row>
    <row r="9887" spans="1:22" x14ac:dyDescent="0.35">
      <c r="A9887" t="s">
        <v>1828</v>
      </c>
      <c r="B9887">
        <v>75</v>
      </c>
      <c r="C9887" t="s">
        <v>31</v>
      </c>
      <c r="D9887" t="s">
        <v>239</v>
      </c>
      <c r="E9887" t="s">
        <v>62</v>
      </c>
      <c r="F9887" s="1">
        <v>44207</v>
      </c>
      <c r="G9887">
        <f>DAY(Table1[[#This Row],[Date of Admission]])</f>
        <v>11</v>
      </c>
      <c r="H9887" t="str">
        <f>TEXT(Table1[[#This Row],[Date of Admission]],"dddd")</f>
        <v>Monday</v>
      </c>
      <c r="I9887">
        <f>WEEKDAY(Table1[[#This Row],[Date of Admission]],2)</f>
        <v>1</v>
      </c>
      <c r="J9887" t="str">
        <f>IF(OR(Table1[[#This Row],[Weekday Number]]=6,Table1[[#This Row],[Weekday Number]]=7),"Weekend","Weekday")</f>
        <v>Weekday</v>
      </c>
      <c r="K98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7" t="s">
        <v>26312</v>
      </c>
      <c r="M9887" t="s">
        <v>26313</v>
      </c>
      <c r="N9887" t="s">
        <v>25</v>
      </c>
      <c r="O9887">
        <v>29731.6093</v>
      </c>
      <c r="P9887">
        <v>459</v>
      </c>
      <c r="Q9887" t="s">
        <v>37</v>
      </c>
      <c r="R9887" s="1">
        <v>44223</v>
      </c>
      <c r="S9887">
        <f>WEEKDAY(Table1[[#This Row],[Discharge Date]],2)</f>
        <v>3</v>
      </c>
      <c r="T9887" t="s">
        <v>94</v>
      </c>
      <c r="U9887" t="s">
        <v>51</v>
      </c>
      <c r="V9887" t="s">
        <v>29</v>
      </c>
    </row>
    <row r="9888" spans="1:22" x14ac:dyDescent="0.35">
      <c r="A9888" t="s">
        <v>26314</v>
      </c>
      <c r="B9888">
        <v>48</v>
      </c>
      <c r="C9888" t="s">
        <v>20</v>
      </c>
      <c r="D9888" t="s">
        <v>57</v>
      </c>
      <c r="E9888" t="s">
        <v>53</v>
      </c>
      <c r="F9888" s="1">
        <v>44827</v>
      </c>
      <c r="G9888">
        <f>DAY(Table1[[#This Row],[Date of Admission]])</f>
        <v>23</v>
      </c>
      <c r="H9888" t="str">
        <f>TEXT(Table1[[#This Row],[Date of Admission]],"dddd")</f>
        <v>Friday</v>
      </c>
      <c r="I9888">
        <f>WEEKDAY(Table1[[#This Row],[Date of Admission]],2)</f>
        <v>5</v>
      </c>
      <c r="J9888" t="str">
        <f>IF(OR(Table1[[#This Row],[Weekday Number]]=6,Table1[[#This Row],[Weekday Number]]=7),"Weekend","Weekday")</f>
        <v>Weekday</v>
      </c>
      <c r="K98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8" t="s">
        <v>26315</v>
      </c>
      <c r="M9888" t="s">
        <v>1140</v>
      </c>
      <c r="N9888" t="s">
        <v>25</v>
      </c>
      <c r="O9888">
        <v>1850.714892</v>
      </c>
      <c r="P9888">
        <v>153</v>
      </c>
      <c r="Q9888" t="s">
        <v>26</v>
      </c>
      <c r="R9888" s="1">
        <v>44837</v>
      </c>
      <c r="S9888">
        <f>WEEKDAY(Table1[[#This Row],[Discharge Date]],2)</f>
        <v>1</v>
      </c>
      <c r="T9888" t="s">
        <v>50</v>
      </c>
      <c r="U9888" t="s">
        <v>28</v>
      </c>
      <c r="V9888" t="s">
        <v>40</v>
      </c>
    </row>
    <row r="9889" spans="1:22" x14ac:dyDescent="0.35">
      <c r="A9889" t="s">
        <v>26316</v>
      </c>
      <c r="B9889">
        <v>64</v>
      </c>
      <c r="C9889" t="s">
        <v>31</v>
      </c>
      <c r="D9889" t="s">
        <v>124</v>
      </c>
      <c r="E9889" t="s">
        <v>53</v>
      </c>
      <c r="F9889" s="1">
        <v>44182</v>
      </c>
      <c r="G9889">
        <f>DAY(Table1[[#This Row],[Date of Admission]])</f>
        <v>17</v>
      </c>
      <c r="H9889" t="str">
        <f>TEXT(Table1[[#This Row],[Date of Admission]],"dddd")</f>
        <v>Thursday</v>
      </c>
      <c r="I9889">
        <f>WEEKDAY(Table1[[#This Row],[Date of Admission]],2)</f>
        <v>4</v>
      </c>
      <c r="J9889" t="str">
        <f>IF(OR(Table1[[#This Row],[Weekday Number]]=6,Table1[[#This Row],[Weekday Number]]=7),"Weekend","Weekday")</f>
        <v>Weekday</v>
      </c>
      <c r="K98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89" t="s">
        <v>8852</v>
      </c>
      <c r="M9889" t="s">
        <v>10186</v>
      </c>
      <c r="N9889" t="s">
        <v>25</v>
      </c>
      <c r="O9889">
        <v>11468.161529999999</v>
      </c>
      <c r="P9889">
        <v>326</v>
      </c>
      <c r="Q9889" t="s">
        <v>26</v>
      </c>
      <c r="R9889" s="1">
        <v>44188</v>
      </c>
      <c r="S9889">
        <f>WEEKDAY(Table1[[#This Row],[Discharge Date]],2)</f>
        <v>3</v>
      </c>
      <c r="T9889" t="s">
        <v>56</v>
      </c>
      <c r="U9889" t="s">
        <v>28</v>
      </c>
      <c r="V9889" t="s">
        <v>40</v>
      </c>
    </row>
    <row r="9890" spans="1:22" x14ac:dyDescent="0.35">
      <c r="A9890" t="s">
        <v>26317</v>
      </c>
      <c r="B9890">
        <v>75</v>
      </c>
      <c r="C9890" t="s">
        <v>31</v>
      </c>
      <c r="D9890" t="s">
        <v>57</v>
      </c>
      <c r="E9890" t="s">
        <v>62</v>
      </c>
      <c r="F9890" s="1">
        <v>44969</v>
      </c>
      <c r="G9890">
        <f>DAY(Table1[[#This Row],[Date of Admission]])</f>
        <v>12</v>
      </c>
      <c r="H9890" t="str">
        <f>TEXT(Table1[[#This Row],[Date of Admission]],"dddd")</f>
        <v>Sunday</v>
      </c>
      <c r="I9890">
        <f>WEEKDAY(Table1[[#This Row],[Date of Admission]],2)</f>
        <v>7</v>
      </c>
      <c r="J9890" t="str">
        <f>IF(OR(Table1[[#This Row],[Weekday Number]]=6,Table1[[#This Row],[Weekday Number]]=7),"Weekend","Weekday")</f>
        <v>Weekend</v>
      </c>
      <c r="K98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0" t="s">
        <v>26318</v>
      </c>
      <c r="M9890" t="s">
        <v>26319</v>
      </c>
      <c r="N9890" t="s">
        <v>25</v>
      </c>
      <c r="O9890">
        <v>9315.1433290000004</v>
      </c>
      <c r="P9890">
        <v>104</v>
      </c>
      <c r="Q9890" t="s">
        <v>49</v>
      </c>
      <c r="R9890" s="1">
        <v>44986</v>
      </c>
      <c r="S9890">
        <f>WEEKDAY(Table1[[#This Row],[Discharge Date]],2)</f>
        <v>3</v>
      </c>
      <c r="T9890" t="s">
        <v>56</v>
      </c>
      <c r="U9890" t="s">
        <v>51</v>
      </c>
      <c r="V9890" t="s">
        <v>29</v>
      </c>
    </row>
    <row r="9891" spans="1:22" x14ac:dyDescent="0.35">
      <c r="A9891" t="s">
        <v>6773</v>
      </c>
      <c r="B9891">
        <v>52</v>
      </c>
      <c r="C9891" t="s">
        <v>20</v>
      </c>
      <c r="D9891" t="s">
        <v>21</v>
      </c>
      <c r="E9891" t="s">
        <v>43</v>
      </c>
      <c r="F9891" s="1">
        <v>44024</v>
      </c>
      <c r="G9891">
        <f>DAY(Table1[[#This Row],[Date of Admission]])</f>
        <v>12</v>
      </c>
      <c r="H9891" t="str">
        <f>TEXT(Table1[[#This Row],[Date of Admission]],"dddd")</f>
        <v>Sunday</v>
      </c>
      <c r="I9891">
        <f>WEEKDAY(Table1[[#This Row],[Date of Admission]],2)</f>
        <v>7</v>
      </c>
      <c r="J9891" t="str">
        <f>IF(OR(Table1[[#This Row],[Weekday Number]]=6,Table1[[#This Row],[Weekday Number]]=7),"Weekend","Weekday")</f>
        <v>Weekend</v>
      </c>
      <c r="K98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1" t="s">
        <v>26320</v>
      </c>
      <c r="M9891" t="s">
        <v>26321</v>
      </c>
      <c r="N9891" t="s">
        <v>36</v>
      </c>
      <c r="O9891">
        <v>20461.332979999999</v>
      </c>
      <c r="P9891">
        <v>374</v>
      </c>
      <c r="Q9891" t="s">
        <v>37</v>
      </c>
      <c r="R9891" s="1">
        <v>44046</v>
      </c>
      <c r="S9891">
        <f>WEEKDAY(Table1[[#This Row],[Discharge Date]],2)</f>
        <v>1</v>
      </c>
      <c r="T9891" t="s">
        <v>94</v>
      </c>
      <c r="U9891" t="s">
        <v>51</v>
      </c>
      <c r="V9891" t="s">
        <v>40</v>
      </c>
    </row>
    <row r="9892" spans="1:22" x14ac:dyDescent="0.35">
      <c r="A9892" t="s">
        <v>19367</v>
      </c>
      <c r="B9892">
        <v>53</v>
      </c>
      <c r="C9892" t="s">
        <v>31</v>
      </c>
      <c r="D9892" t="s">
        <v>57</v>
      </c>
      <c r="E9892" t="s">
        <v>22</v>
      </c>
      <c r="F9892" s="1">
        <v>44911</v>
      </c>
      <c r="G9892">
        <f>DAY(Table1[[#This Row],[Date of Admission]])</f>
        <v>16</v>
      </c>
      <c r="H9892" t="str">
        <f>TEXT(Table1[[#This Row],[Date of Admission]],"dddd")</f>
        <v>Friday</v>
      </c>
      <c r="I9892">
        <f>WEEKDAY(Table1[[#This Row],[Date of Admission]],2)</f>
        <v>5</v>
      </c>
      <c r="J9892" t="str">
        <f>IF(OR(Table1[[#This Row],[Weekday Number]]=6,Table1[[#This Row],[Weekday Number]]=7),"Weekend","Weekday")</f>
        <v>Weekday</v>
      </c>
      <c r="K98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2" t="s">
        <v>26322</v>
      </c>
      <c r="M9892" t="s">
        <v>26323</v>
      </c>
      <c r="N9892" t="s">
        <v>25</v>
      </c>
      <c r="O9892">
        <v>35683.272770000003</v>
      </c>
      <c r="P9892">
        <v>398</v>
      </c>
      <c r="Q9892" t="s">
        <v>37</v>
      </c>
      <c r="R9892" s="1">
        <v>44919</v>
      </c>
      <c r="S9892">
        <f>WEEKDAY(Table1[[#This Row],[Discharge Date]],2)</f>
        <v>6</v>
      </c>
      <c r="T9892" t="s">
        <v>27</v>
      </c>
      <c r="U9892" t="s">
        <v>39</v>
      </c>
      <c r="V9892" t="s">
        <v>40</v>
      </c>
    </row>
    <row r="9893" spans="1:22" x14ac:dyDescent="0.35">
      <c r="A9893" t="s">
        <v>16402</v>
      </c>
      <c r="B9893">
        <v>78</v>
      </c>
      <c r="C9893" t="s">
        <v>20</v>
      </c>
      <c r="D9893" t="s">
        <v>42</v>
      </c>
      <c r="E9893" t="s">
        <v>22</v>
      </c>
      <c r="F9893" s="1">
        <v>45037</v>
      </c>
      <c r="G9893">
        <f>DAY(Table1[[#This Row],[Date of Admission]])</f>
        <v>21</v>
      </c>
      <c r="H9893" t="str">
        <f>TEXT(Table1[[#This Row],[Date of Admission]],"dddd")</f>
        <v>Friday</v>
      </c>
      <c r="I9893">
        <f>WEEKDAY(Table1[[#This Row],[Date of Admission]],2)</f>
        <v>5</v>
      </c>
      <c r="J9893" t="str">
        <f>IF(OR(Table1[[#This Row],[Weekday Number]]=6,Table1[[#This Row],[Weekday Number]]=7),"Weekend","Weekday")</f>
        <v>Weekday</v>
      </c>
      <c r="K98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3" t="s">
        <v>26324</v>
      </c>
      <c r="M9893" t="s">
        <v>26325</v>
      </c>
      <c r="N9893" t="s">
        <v>25</v>
      </c>
      <c r="O9893">
        <v>59580.807460000004</v>
      </c>
      <c r="P9893">
        <v>150</v>
      </c>
      <c r="Q9893" t="s">
        <v>49</v>
      </c>
      <c r="R9893" s="1">
        <v>45044</v>
      </c>
      <c r="S9893">
        <f>WEEKDAY(Table1[[#This Row],[Discharge Date]],2)</f>
        <v>5</v>
      </c>
      <c r="T9893" t="s">
        <v>56</v>
      </c>
      <c r="U9893" t="s">
        <v>39</v>
      </c>
      <c r="V9893" t="s">
        <v>29</v>
      </c>
    </row>
    <row r="9894" spans="1:22" x14ac:dyDescent="0.35">
      <c r="A9894" t="s">
        <v>26326</v>
      </c>
      <c r="B9894">
        <v>39</v>
      </c>
      <c r="C9894" t="s">
        <v>31</v>
      </c>
      <c r="D9894" t="s">
        <v>42</v>
      </c>
      <c r="E9894" t="s">
        <v>78</v>
      </c>
      <c r="F9894" s="1">
        <v>44137</v>
      </c>
      <c r="G9894">
        <f>DAY(Table1[[#This Row],[Date of Admission]])</f>
        <v>2</v>
      </c>
      <c r="H9894" t="str">
        <f>TEXT(Table1[[#This Row],[Date of Admission]],"dddd")</f>
        <v>Monday</v>
      </c>
      <c r="I9894">
        <f>WEEKDAY(Table1[[#This Row],[Date of Admission]],2)</f>
        <v>1</v>
      </c>
      <c r="J9894" t="str">
        <f>IF(OR(Table1[[#This Row],[Weekday Number]]=6,Table1[[#This Row],[Weekday Number]]=7),"Weekend","Weekday")</f>
        <v>Weekday</v>
      </c>
      <c r="K98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94" t="s">
        <v>26327</v>
      </c>
      <c r="M9894" t="s">
        <v>26328</v>
      </c>
      <c r="N9894" t="s">
        <v>36</v>
      </c>
      <c r="O9894">
        <v>51453.798929999997</v>
      </c>
      <c r="P9894">
        <v>319</v>
      </c>
      <c r="Q9894" t="s">
        <v>26</v>
      </c>
      <c r="R9894" s="1">
        <v>44157</v>
      </c>
      <c r="S9894">
        <f>WEEKDAY(Table1[[#This Row],[Discharge Date]],2)</f>
        <v>7</v>
      </c>
      <c r="T9894" t="s">
        <v>94</v>
      </c>
      <c r="U9894" t="s">
        <v>28</v>
      </c>
      <c r="V9894" t="s">
        <v>40</v>
      </c>
    </row>
    <row r="9895" spans="1:22" x14ac:dyDescent="0.35">
      <c r="A9895" t="s">
        <v>24425</v>
      </c>
      <c r="B9895">
        <v>57</v>
      </c>
      <c r="C9895" t="s">
        <v>20</v>
      </c>
      <c r="D9895" t="s">
        <v>99</v>
      </c>
      <c r="E9895" t="s">
        <v>78</v>
      </c>
      <c r="F9895" s="1">
        <v>44786</v>
      </c>
      <c r="G9895">
        <f>DAY(Table1[[#This Row],[Date of Admission]])</f>
        <v>13</v>
      </c>
      <c r="H9895" t="str">
        <f>TEXT(Table1[[#This Row],[Date of Admission]],"dddd")</f>
        <v>Saturday</v>
      </c>
      <c r="I9895">
        <f>WEEKDAY(Table1[[#This Row],[Date of Admission]],2)</f>
        <v>6</v>
      </c>
      <c r="J9895" t="str">
        <f>IF(OR(Table1[[#This Row],[Weekday Number]]=6,Table1[[#This Row],[Weekday Number]]=7),"Weekend","Weekday")</f>
        <v>Weekend</v>
      </c>
      <c r="K98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5" t="s">
        <v>26329</v>
      </c>
      <c r="M9895" t="s">
        <v>26330</v>
      </c>
      <c r="N9895" t="s">
        <v>25</v>
      </c>
      <c r="O9895">
        <v>24246.408660000001</v>
      </c>
      <c r="P9895">
        <v>327</v>
      </c>
      <c r="Q9895" t="s">
        <v>37</v>
      </c>
      <c r="R9895" s="1">
        <v>44800</v>
      </c>
      <c r="S9895">
        <f>WEEKDAY(Table1[[#This Row],[Discharge Date]],2)</f>
        <v>6</v>
      </c>
      <c r="T9895" t="s">
        <v>56</v>
      </c>
      <c r="U9895" t="s">
        <v>28</v>
      </c>
      <c r="V9895" t="s">
        <v>40</v>
      </c>
    </row>
    <row r="9896" spans="1:22" x14ac:dyDescent="0.35">
      <c r="A9896" t="s">
        <v>26331</v>
      </c>
      <c r="B9896">
        <v>70</v>
      </c>
      <c r="C9896" t="s">
        <v>20</v>
      </c>
      <c r="D9896" t="s">
        <v>99</v>
      </c>
      <c r="E9896" t="s">
        <v>53</v>
      </c>
      <c r="F9896" s="1">
        <v>43507</v>
      </c>
      <c r="G9896">
        <f>DAY(Table1[[#This Row],[Date of Admission]])</f>
        <v>11</v>
      </c>
      <c r="H9896" t="str">
        <f>TEXT(Table1[[#This Row],[Date of Admission]],"dddd")</f>
        <v>Monday</v>
      </c>
      <c r="I9896">
        <f>WEEKDAY(Table1[[#This Row],[Date of Admission]],2)</f>
        <v>1</v>
      </c>
      <c r="J9896" t="str">
        <f>IF(OR(Table1[[#This Row],[Weekday Number]]=6,Table1[[#This Row],[Weekday Number]]=7),"Weekend","Weekday")</f>
        <v>Weekday</v>
      </c>
      <c r="K98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6" t="s">
        <v>26332</v>
      </c>
      <c r="M9896" t="s">
        <v>26333</v>
      </c>
      <c r="N9896" t="s">
        <v>25</v>
      </c>
      <c r="O9896">
        <v>31984.331440000002</v>
      </c>
      <c r="P9896">
        <v>142</v>
      </c>
      <c r="Q9896" t="s">
        <v>26</v>
      </c>
      <c r="R9896" s="1">
        <v>43512</v>
      </c>
      <c r="S9896">
        <f>WEEKDAY(Table1[[#This Row],[Discharge Date]],2)</f>
        <v>6</v>
      </c>
      <c r="T9896" t="s">
        <v>27</v>
      </c>
      <c r="U9896" t="s">
        <v>39</v>
      </c>
      <c r="V9896" t="s">
        <v>29</v>
      </c>
    </row>
    <row r="9897" spans="1:22" x14ac:dyDescent="0.35">
      <c r="A9897" t="s">
        <v>15880</v>
      </c>
      <c r="B9897">
        <v>77</v>
      </c>
      <c r="C9897" t="s">
        <v>20</v>
      </c>
      <c r="D9897" t="s">
        <v>32</v>
      </c>
      <c r="E9897" t="s">
        <v>53</v>
      </c>
      <c r="F9897" s="1">
        <v>43497</v>
      </c>
      <c r="G9897">
        <f>DAY(Table1[[#This Row],[Date of Admission]])</f>
        <v>1</v>
      </c>
      <c r="H9897" t="str">
        <f>TEXT(Table1[[#This Row],[Date of Admission]],"dddd")</f>
        <v>Friday</v>
      </c>
      <c r="I9897">
        <f>WEEKDAY(Table1[[#This Row],[Date of Admission]],2)</f>
        <v>5</v>
      </c>
      <c r="J9897" t="str">
        <f>IF(OR(Table1[[#This Row],[Weekday Number]]=6,Table1[[#This Row],[Weekday Number]]=7),"Weekend","Weekday")</f>
        <v>Weekday</v>
      </c>
      <c r="K98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897" t="s">
        <v>26334</v>
      </c>
      <c r="M9897" t="s">
        <v>26335</v>
      </c>
      <c r="N9897" t="s">
        <v>25</v>
      </c>
      <c r="O9897">
        <v>28340.70883</v>
      </c>
      <c r="P9897">
        <v>133</v>
      </c>
      <c r="Q9897" t="s">
        <v>26</v>
      </c>
      <c r="R9897" s="1">
        <v>43513</v>
      </c>
      <c r="S9897">
        <f>WEEKDAY(Table1[[#This Row],[Discharge Date]],2)</f>
        <v>7</v>
      </c>
      <c r="T9897" t="s">
        <v>38</v>
      </c>
      <c r="U9897" t="s">
        <v>39</v>
      </c>
      <c r="V9897" t="s">
        <v>29</v>
      </c>
    </row>
    <row r="9898" spans="1:22" x14ac:dyDescent="0.35">
      <c r="A9898" t="s">
        <v>26336</v>
      </c>
      <c r="B9898">
        <v>84</v>
      </c>
      <c r="C9898" t="s">
        <v>20</v>
      </c>
      <c r="D9898" t="s">
        <v>239</v>
      </c>
      <c r="E9898" t="s">
        <v>53</v>
      </c>
      <c r="F9898" s="1">
        <v>43792</v>
      </c>
      <c r="G9898">
        <f>DAY(Table1[[#This Row],[Date of Admission]])</f>
        <v>23</v>
      </c>
      <c r="H9898" t="str">
        <f>TEXT(Table1[[#This Row],[Date of Admission]],"dddd")</f>
        <v>Saturday</v>
      </c>
      <c r="I9898">
        <f>WEEKDAY(Table1[[#This Row],[Date of Admission]],2)</f>
        <v>6</v>
      </c>
      <c r="J9898" t="str">
        <f>IF(OR(Table1[[#This Row],[Weekday Number]]=6,Table1[[#This Row],[Weekday Number]]=7),"Weekend","Weekday")</f>
        <v>Weekend</v>
      </c>
      <c r="K98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8" t="s">
        <v>26337</v>
      </c>
      <c r="M9898" t="s">
        <v>26338</v>
      </c>
      <c r="N9898" t="s">
        <v>25</v>
      </c>
      <c r="O9898">
        <v>5487.0315989999999</v>
      </c>
      <c r="P9898">
        <v>473</v>
      </c>
      <c r="Q9898" t="s">
        <v>26</v>
      </c>
      <c r="R9898" s="1">
        <v>43804</v>
      </c>
      <c r="S9898">
        <f>WEEKDAY(Table1[[#This Row],[Discharge Date]],2)</f>
        <v>4</v>
      </c>
      <c r="T9898" t="s">
        <v>27</v>
      </c>
      <c r="U9898" t="s">
        <v>51</v>
      </c>
      <c r="V9898" t="s">
        <v>29</v>
      </c>
    </row>
    <row r="9899" spans="1:22" x14ac:dyDescent="0.35">
      <c r="A9899" t="s">
        <v>26339</v>
      </c>
      <c r="B9899">
        <v>53</v>
      </c>
      <c r="C9899" t="s">
        <v>31</v>
      </c>
      <c r="D9899" t="s">
        <v>124</v>
      </c>
      <c r="E9899" t="s">
        <v>22</v>
      </c>
      <c r="F9899" s="1">
        <v>44206</v>
      </c>
      <c r="G9899">
        <f>DAY(Table1[[#This Row],[Date of Admission]])</f>
        <v>10</v>
      </c>
      <c r="H9899" t="str">
        <f>TEXT(Table1[[#This Row],[Date of Admission]],"dddd")</f>
        <v>Sunday</v>
      </c>
      <c r="I9899">
        <f>WEEKDAY(Table1[[#This Row],[Date of Admission]],2)</f>
        <v>7</v>
      </c>
      <c r="J9899" t="str">
        <f>IF(OR(Table1[[#This Row],[Weekday Number]]=6,Table1[[#This Row],[Weekday Number]]=7),"Weekend","Weekday")</f>
        <v>Weekend</v>
      </c>
      <c r="K98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899" t="s">
        <v>26340</v>
      </c>
      <c r="M9899" t="s">
        <v>8738</v>
      </c>
      <c r="N9899" t="s">
        <v>36</v>
      </c>
      <c r="O9899">
        <v>35270.208700000003</v>
      </c>
      <c r="P9899">
        <v>218</v>
      </c>
      <c r="Q9899" t="s">
        <v>37</v>
      </c>
      <c r="R9899" s="1">
        <v>44214</v>
      </c>
      <c r="S9899">
        <f>WEEKDAY(Table1[[#This Row],[Discharge Date]],2)</f>
        <v>1</v>
      </c>
      <c r="T9899" t="s">
        <v>56</v>
      </c>
      <c r="U9899" t="s">
        <v>28</v>
      </c>
      <c r="V9899" t="s">
        <v>40</v>
      </c>
    </row>
    <row r="9900" spans="1:22" x14ac:dyDescent="0.35">
      <c r="A9900" t="s">
        <v>26341</v>
      </c>
      <c r="B9900">
        <v>83</v>
      </c>
      <c r="C9900" t="s">
        <v>31</v>
      </c>
      <c r="D9900" t="s">
        <v>99</v>
      </c>
      <c r="E9900" t="s">
        <v>78</v>
      </c>
      <c r="F9900" s="1">
        <v>44502</v>
      </c>
      <c r="G9900">
        <f>DAY(Table1[[#This Row],[Date of Admission]])</f>
        <v>2</v>
      </c>
      <c r="H9900" t="str">
        <f>TEXT(Table1[[#This Row],[Date of Admission]],"dddd")</f>
        <v>Tuesday</v>
      </c>
      <c r="I9900">
        <f>WEEKDAY(Table1[[#This Row],[Date of Admission]],2)</f>
        <v>2</v>
      </c>
      <c r="J9900" t="str">
        <f>IF(OR(Table1[[#This Row],[Weekday Number]]=6,Table1[[#This Row],[Weekday Number]]=7),"Weekend","Weekday")</f>
        <v>Weekday</v>
      </c>
      <c r="K99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00" t="s">
        <v>26342</v>
      </c>
      <c r="M9900" t="s">
        <v>26343</v>
      </c>
      <c r="N9900" t="s">
        <v>25</v>
      </c>
      <c r="O9900">
        <v>12740.893529999999</v>
      </c>
      <c r="P9900">
        <v>409</v>
      </c>
      <c r="Q9900" t="s">
        <v>26</v>
      </c>
      <c r="R9900" s="1">
        <v>44509</v>
      </c>
      <c r="S9900">
        <f>WEEKDAY(Table1[[#This Row],[Discharge Date]],2)</f>
        <v>2</v>
      </c>
      <c r="T9900" t="s">
        <v>50</v>
      </c>
      <c r="U9900" t="s">
        <v>28</v>
      </c>
      <c r="V9900" t="s">
        <v>29</v>
      </c>
    </row>
    <row r="9901" spans="1:22" x14ac:dyDescent="0.35">
      <c r="A9901" t="s">
        <v>26344</v>
      </c>
      <c r="B9901">
        <v>56</v>
      </c>
      <c r="C9901" t="s">
        <v>20</v>
      </c>
      <c r="D9901" t="s">
        <v>32</v>
      </c>
      <c r="E9901" t="s">
        <v>33</v>
      </c>
      <c r="F9901" s="1">
        <v>44615</v>
      </c>
      <c r="G9901">
        <f>DAY(Table1[[#This Row],[Date of Admission]])</f>
        <v>23</v>
      </c>
      <c r="H9901" t="str">
        <f>TEXT(Table1[[#This Row],[Date of Admission]],"dddd")</f>
        <v>Wednesday</v>
      </c>
      <c r="I9901">
        <f>WEEKDAY(Table1[[#This Row],[Date of Admission]],2)</f>
        <v>3</v>
      </c>
      <c r="J9901" t="str">
        <f>IF(OR(Table1[[#This Row],[Weekday Number]]=6,Table1[[#This Row],[Weekday Number]]=7),"Weekend","Weekday")</f>
        <v>Weekday</v>
      </c>
      <c r="K99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01" t="s">
        <v>26345</v>
      </c>
      <c r="M9901" t="s">
        <v>26346</v>
      </c>
      <c r="N9901" t="s">
        <v>69</v>
      </c>
      <c r="O9901">
        <v>35849.479299999999</v>
      </c>
      <c r="P9901">
        <v>495</v>
      </c>
      <c r="Q9901" t="s">
        <v>26</v>
      </c>
      <c r="R9901" s="1">
        <v>44626</v>
      </c>
      <c r="S9901">
        <f>WEEKDAY(Table1[[#This Row],[Discharge Date]],2)</f>
        <v>7</v>
      </c>
      <c r="T9901" t="s">
        <v>56</v>
      </c>
      <c r="U9901" t="s">
        <v>39</v>
      </c>
      <c r="V9901" t="s">
        <v>40</v>
      </c>
    </row>
    <row r="9902" spans="1:22" x14ac:dyDescent="0.35">
      <c r="A9902" t="s">
        <v>19473</v>
      </c>
      <c r="B9902">
        <v>22</v>
      </c>
      <c r="C9902" t="s">
        <v>20</v>
      </c>
      <c r="D9902" t="s">
        <v>239</v>
      </c>
      <c r="E9902" t="s">
        <v>53</v>
      </c>
      <c r="F9902" s="1">
        <v>43740</v>
      </c>
      <c r="G9902">
        <f>DAY(Table1[[#This Row],[Date of Admission]])</f>
        <v>2</v>
      </c>
      <c r="H9902" t="str">
        <f>TEXT(Table1[[#This Row],[Date of Admission]],"dddd")</f>
        <v>Wednesday</v>
      </c>
      <c r="I9902">
        <f>WEEKDAY(Table1[[#This Row],[Date of Admission]],2)</f>
        <v>3</v>
      </c>
      <c r="J9902" t="str">
        <f>IF(OR(Table1[[#This Row],[Weekday Number]]=6,Table1[[#This Row],[Weekday Number]]=7),"Weekend","Weekday")</f>
        <v>Weekday</v>
      </c>
      <c r="K990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02" t="s">
        <v>26347</v>
      </c>
      <c r="M9902" t="s">
        <v>26348</v>
      </c>
      <c r="N9902" t="s">
        <v>65</v>
      </c>
      <c r="O9902">
        <v>4351.2905810000002</v>
      </c>
      <c r="P9902">
        <v>359</v>
      </c>
      <c r="Q9902" t="s">
        <v>49</v>
      </c>
      <c r="R9902" s="1">
        <v>43763</v>
      </c>
      <c r="S9902">
        <f>WEEKDAY(Table1[[#This Row],[Discharge Date]],2)</f>
        <v>5</v>
      </c>
      <c r="T9902" t="s">
        <v>50</v>
      </c>
      <c r="U9902" t="s">
        <v>51</v>
      </c>
      <c r="V9902" t="s">
        <v>84</v>
      </c>
    </row>
    <row r="9903" spans="1:22" x14ac:dyDescent="0.35">
      <c r="A9903" t="s">
        <v>26349</v>
      </c>
      <c r="B9903">
        <v>41</v>
      </c>
      <c r="C9903" t="s">
        <v>20</v>
      </c>
      <c r="D9903" t="s">
        <v>124</v>
      </c>
      <c r="E9903" t="s">
        <v>22</v>
      </c>
      <c r="F9903" s="1">
        <v>43917</v>
      </c>
      <c r="G9903">
        <f>DAY(Table1[[#This Row],[Date of Admission]])</f>
        <v>27</v>
      </c>
      <c r="H9903" t="str">
        <f>TEXT(Table1[[#This Row],[Date of Admission]],"dddd")</f>
        <v>Friday</v>
      </c>
      <c r="I9903">
        <f>WEEKDAY(Table1[[#This Row],[Date of Admission]],2)</f>
        <v>5</v>
      </c>
      <c r="J9903" t="str">
        <f>IF(OR(Table1[[#This Row],[Weekday Number]]=6,Table1[[#This Row],[Weekday Number]]=7),"Weekend","Weekday")</f>
        <v>Weekday</v>
      </c>
      <c r="K990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03" t="s">
        <v>26350</v>
      </c>
      <c r="M9903" t="s">
        <v>5745</v>
      </c>
      <c r="N9903" t="s">
        <v>60</v>
      </c>
      <c r="O9903">
        <v>31156.987980000002</v>
      </c>
      <c r="P9903">
        <v>488</v>
      </c>
      <c r="Q9903" t="s">
        <v>37</v>
      </c>
      <c r="R9903" s="1">
        <v>43940</v>
      </c>
      <c r="S9903">
        <f>WEEKDAY(Table1[[#This Row],[Discharge Date]],2)</f>
        <v>7</v>
      </c>
      <c r="T9903" t="s">
        <v>38</v>
      </c>
      <c r="U9903" t="s">
        <v>28</v>
      </c>
      <c r="V9903" t="s">
        <v>40</v>
      </c>
    </row>
    <row r="9904" spans="1:22" x14ac:dyDescent="0.35">
      <c r="A9904" t="s">
        <v>26351</v>
      </c>
      <c r="B9904">
        <v>27</v>
      </c>
      <c r="C9904" t="s">
        <v>20</v>
      </c>
      <c r="D9904" t="s">
        <v>239</v>
      </c>
      <c r="E9904" t="s">
        <v>43</v>
      </c>
      <c r="F9904" s="1">
        <v>43538</v>
      </c>
      <c r="G9904">
        <f>DAY(Table1[[#This Row],[Date of Admission]])</f>
        <v>14</v>
      </c>
      <c r="H9904" t="str">
        <f>TEXT(Table1[[#This Row],[Date of Admission]],"dddd")</f>
        <v>Thursday</v>
      </c>
      <c r="I9904">
        <f>WEEKDAY(Table1[[#This Row],[Date of Admission]],2)</f>
        <v>4</v>
      </c>
      <c r="J9904" t="str">
        <f>IF(OR(Table1[[#This Row],[Weekday Number]]=6,Table1[[#This Row],[Weekday Number]]=7),"Weekend","Weekday")</f>
        <v>Weekday</v>
      </c>
      <c r="K990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04" t="s">
        <v>26352</v>
      </c>
      <c r="M9904" t="s">
        <v>26353</v>
      </c>
      <c r="N9904" t="s">
        <v>69</v>
      </c>
      <c r="O9904">
        <v>12532.63717</v>
      </c>
      <c r="P9904">
        <v>259</v>
      </c>
      <c r="Q9904" t="s">
        <v>26</v>
      </c>
      <c r="R9904" s="1">
        <v>43546</v>
      </c>
      <c r="S9904">
        <f>WEEKDAY(Table1[[#This Row],[Discharge Date]],2)</f>
        <v>5</v>
      </c>
      <c r="T9904" t="s">
        <v>94</v>
      </c>
      <c r="U9904" t="s">
        <v>51</v>
      </c>
      <c r="V9904" t="s">
        <v>40</v>
      </c>
    </row>
    <row r="9905" spans="1:22" x14ac:dyDescent="0.35">
      <c r="A9905" t="s">
        <v>26354</v>
      </c>
      <c r="B9905">
        <v>79</v>
      </c>
      <c r="C9905" t="s">
        <v>31</v>
      </c>
      <c r="D9905" t="s">
        <v>239</v>
      </c>
      <c r="E9905" t="s">
        <v>62</v>
      </c>
      <c r="F9905" s="1">
        <v>44981</v>
      </c>
      <c r="G9905">
        <f>DAY(Table1[[#This Row],[Date of Admission]])</f>
        <v>24</v>
      </c>
      <c r="H9905" t="str">
        <f>TEXT(Table1[[#This Row],[Date of Admission]],"dddd")</f>
        <v>Friday</v>
      </c>
      <c r="I9905">
        <f>WEEKDAY(Table1[[#This Row],[Date of Admission]],2)</f>
        <v>5</v>
      </c>
      <c r="J9905" t="str">
        <f>IF(OR(Table1[[#This Row],[Weekday Number]]=6,Table1[[#This Row],[Weekday Number]]=7),"Weekend","Weekday")</f>
        <v>Weekday</v>
      </c>
      <c r="K990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05" t="s">
        <v>26355</v>
      </c>
      <c r="M9905" t="s">
        <v>26356</v>
      </c>
      <c r="N9905" t="s">
        <v>25</v>
      </c>
      <c r="O9905">
        <v>2547.9319019999998</v>
      </c>
      <c r="P9905">
        <v>113</v>
      </c>
      <c r="Q9905" t="s">
        <v>37</v>
      </c>
      <c r="R9905" s="1">
        <v>44987</v>
      </c>
      <c r="S9905">
        <f>WEEKDAY(Table1[[#This Row],[Discharge Date]],2)</f>
        <v>4</v>
      </c>
      <c r="T9905" t="s">
        <v>27</v>
      </c>
      <c r="U9905" t="s">
        <v>39</v>
      </c>
      <c r="V9905" t="s">
        <v>29</v>
      </c>
    </row>
    <row r="9906" spans="1:22" x14ac:dyDescent="0.35">
      <c r="A9906" t="s">
        <v>26357</v>
      </c>
      <c r="B9906">
        <v>57</v>
      </c>
      <c r="C9906" t="s">
        <v>20</v>
      </c>
      <c r="D9906" t="s">
        <v>42</v>
      </c>
      <c r="E9906" t="s">
        <v>53</v>
      </c>
      <c r="F9906" s="1">
        <v>44818</v>
      </c>
      <c r="G9906">
        <f>DAY(Table1[[#This Row],[Date of Admission]])</f>
        <v>14</v>
      </c>
      <c r="H9906" t="str">
        <f>TEXT(Table1[[#This Row],[Date of Admission]],"dddd")</f>
        <v>Wednesday</v>
      </c>
      <c r="I9906">
        <f>WEEKDAY(Table1[[#This Row],[Date of Admission]],2)</f>
        <v>3</v>
      </c>
      <c r="J9906" t="str">
        <f>IF(OR(Table1[[#This Row],[Weekday Number]]=6,Table1[[#This Row],[Weekday Number]]=7),"Weekend","Weekday")</f>
        <v>Weekday</v>
      </c>
      <c r="K990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06" t="s">
        <v>26358</v>
      </c>
      <c r="M9906" t="s">
        <v>26359</v>
      </c>
      <c r="N9906" t="s">
        <v>60</v>
      </c>
      <c r="O9906">
        <v>23490.277849999999</v>
      </c>
      <c r="P9906">
        <v>448</v>
      </c>
      <c r="Q9906" t="s">
        <v>26</v>
      </c>
      <c r="R9906" s="1">
        <v>44819</v>
      </c>
      <c r="S9906">
        <f>WEEKDAY(Table1[[#This Row],[Discharge Date]],2)</f>
        <v>4</v>
      </c>
      <c r="T9906" t="s">
        <v>38</v>
      </c>
      <c r="U9906" t="s">
        <v>51</v>
      </c>
      <c r="V9906" t="s">
        <v>40</v>
      </c>
    </row>
    <row r="9907" spans="1:22" x14ac:dyDescent="0.35">
      <c r="A9907" t="s">
        <v>26360</v>
      </c>
      <c r="B9907">
        <v>85</v>
      </c>
      <c r="C9907" t="s">
        <v>20</v>
      </c>
      <c r="D9907" t="s">
        <v>239</v>
      </c>
      <c r="E9907" t="s">
        <v>22</v>
      </c>
      <c r="F9907" s="1">
        <v>43438</v>
      </c>
      <c r="G9907">
        <f>DAY(Table1[[#This Row],[Date of Admission]])</f>
        <v>4</v>
      </c>
      <c r="H9907" t="str">
        <f>TEXT(Table1[[#This Row],[Date of Admission]],"dddd")</f>
        <v>Tuesday</v>
      </c>
      <c r="I9907">
        <f>WEEKDAY(Table1[[#This Row],[Date of Admission]],2)</f>
        <v>2</v>
      </c>
      <c r="J9907" t="str">
        <f>IF(OR(Table1[[#This Row],[Weekday Number]]=6,Table1[[#This Row],[Weekday Number]]=7),"Weekend","Weekday")</f>
        <v>Weekday</v>
      </c>
      <c r="K990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07" t="s">
        <v>26361</v>
      </c>
      <c r="M9907" t="s">
        <v>26362</v>
      </c>
      <c r="N9907" t="s">
        <v>25</v>
      </c>
      <c r="O9907">
        <v>33715.013180000002</v>
      </c>
      <c r="P9907">
        <v>251</v>
      </c>
      <c r="Q9907" t="s">
        <v>49</v>
      </c>
      <c r="R9907" s="1">
        <v>43452</v>
      </c>
      <c r="S9907">
        <f>WEEKDAY(Table1[[#This Row],[Discharge Date]],2)</f>
        <v>2</v>
      </c>
      <c r="T9907" t="s">
        <v>56</v>
      </c>
      <c r="U9907" t="s">
        <v>28</v>
      </c>
      <c r="V9907" t="s">
        <v>29</v>
      </c>
    </row>
    <row r="9908" spans="1:22" x14ac:dyDescent="0.35">
      <c r="A9908" t="s">
        <v>26363</v>
      </c>
      <c r="B9908">
        <v>64</v>
      </c>
      <c r="C9908" t="s">
        <v>20</v>
      </c>
      <c r="D9908" t="s">
        <v>42</v>
      </c>
      <c r="E9908" t="s">
        <v>33</v>
      </c>
      <c r="F9908" s="1">
        <v>43657</v>
      </c>
      <c r="G9908">
        <f>DAY(Table1[[#This Row],[Date of Admission]])</f>
        <v>11</v>
      </c>
      <c r="H9908" t="str">
        <f>TEXT(Table1[[#This Row],[Date of Admission]],"dddd")</f>
        <v>Thursday</v>
      </c>
      <c r="I9908">
        <f>WEEKDAY(Table1[[#This Row],[Date of Admission]],2)</f>
        <v>4</v>
      </c>
      <c r="J9908" t="str">
        <f>IF(OR(Table1[[#This Row],[Weekday Number]]=6,Table1[[#This Row],[Weekday Number]]=7),"Weekend","Weekday")</f>
        <v>Weekday</v>
      </c>
      <c r="K990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08" t="s">
        <v>26364</v>
      </c>
      <c r="M9908" t="s">
        <v>26365</v>
      </c>
      <c r="N9908" t="s">
        <v>25</v>
      </c>
      <c r="O9908">
        <v>24127.253379999998</v>
      </c>
      <c r="P9908">
        <v>442</v>
      </c>
      <c r="Q9908" t="s">
        <v>37</v>
      </c>
      <c r="R9908" s="1">
        <v>43663</v>
      </c>
      <c r="S9908">
        <f>WEEKDAY(Table1[[#This Row],[Discharge Date]],2)</f>
        <v>3</v>
      </c>
      <c r="T9908" t="s">
        <v>94</v>
      </c>
      <c r="U9908" t="s">
        <v>28</v>
      </c>
      <c r="V9908" t="s">
        <v>40</v>
      </c>
    </row>
    <row r="9909" spans="1:22" x14ac:dyDescent="0.35">
      <c r="A9909" t="s">
        <v>26366</v>
      </c>
      <c r="B9909">
        <v>27</v>
      </c>
      <c r="C9909" t="s">
        <v>20</v>
      </c>
      <c r="D9909" t="s">
        <v>99</v>
      </c>
      <c r="E9909" t="s">
        <v>22</v>
      </c>
      <c r="F9909" s="1">
        <v>44560</v>
      </c>
      <c r="G9909">
        <f>DAY(Table1[[#This Row],[Date of Admission]])</f>
        <v>30</v>
      </c>
      <c r="H9909" t="str">
        <f>TEXT(Table1[[#This Row],[Date of Admission]],"dddd")</f>
        <v>Thursday</v>
      </c>
      <c r="I9909">
        <f>WEEKDAY(Table1[[#This Row],[Date of Admission]],2)</f>
        <v>4</v>
      </c>
      <c r="J9909" t="str">
        <f>IF(OR(Table1[[#This Row],[Weekday Number]]=6,Table1[[#This Row],[Weekday Number]]=7),"Weekend","Weekday")</f>
        <v>Weekday</v>
      </c>
      <c r="K990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09" t="s">
        <v>26367</v>
      </c>
      <c r="M9909" t="s">
        <v>18872</v>
      </c>
      <c r="N9909" t="s">
        <v>60</v>
      </c>
      <c r="O9909">
        <v>6896.8710190000002</v>
      </c>
      <c r="P9909">
        <v>244</v>
      </c>
      <c r="Q9909" t="s">
        <v>49</v>
      </c>
      <c r="R9909" s="1">
        <v>44588</v>
      </c>
      <c r="S9909">
        <f>WEEKDAY(Table1[[#This Row],[Discharge Date]],2)</f>
        <v>4</v>
      </c>
      <c r="T9909" t="s">
        <v>94</v>
      </c>
      <c r="U9909" t="s">
        <v>28</v>
      </c>
      <c r="V9909" t="s">
        <v>40</v>
      </c>
    </row>
    <row r="9910" spans="1:22" x14ac:dyDescent="0.35">
      <c r="A9910" t="s">
        <v>26368</v>
      </c>
      <c r="B9910">
        <v>44</v>
      </c>
      <c r="C9910" t="s">
        <v>31</v>
      </c>
      <c r="D9910" t="s">
        <v>32</v>
      </c>
      <c r="E9910" t="s">
        <v>43</v>
      </c>
      <c r="F9910" s="1">
        <v>43615</v>
      </c>
      <c r="G9910">
        <f>DAY(Table1[[#This Row],[Date of Admission]])</f>
        <v>30</v>
      </c>
      <c r="H9910" t="str">
        <f>TEXT(Table1[[#This Row],[Date of Admission]],"dddd")</f>
        <v>Thursday</v>
      </c>
      <c r="I9910">
        <f>WEEKDAY(Table1[[#This Row],[Date of Admission]],2)</f>
        <v>4</v>
      </c>
      <c r="J9910" t="str">
        <f>IF(OR(Table1[[#This Row],[Weekday Number]]=6,Table1[[#This Row],[Weekday Number]]=7),"Weekend","Weekday")</f>
        <v>Weekday</v>
      </c>
      <c r="K991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10" t="s">
        <v>26369</v>
      </c>
      <c r="M9910" t="s">
        <v>3649</v>
      </c>
      <c r="N9910" t="s">
        <v>60</v>
      </c>
      <c r="O9910">
        <v>23665.809570000001</v>
      </c>
      <c r="P9910">
        <v>454</v>
      </c>
      <c r="Q9910" t="s">
        <v>26</v>
      </c>
      <c r="R9910" s="1">
        <v>43633</v>
      </c>
      <c r="S9910">
        <f>WEEKDAY(Table1[[#This Row],[Discharge Date]],2)</f>
        <v>1</v>
      </c>
      <c r="T9910" t="s">
        <v>38</v>
      </c>
      <c r="U9910" t="s">
        <v>28</v>
      </c>
      <c r="V9910" t="s">
        <v>40</v>
      </c>
    </row>
    <row r="9911" spans="1:22" x14ac:dyDescent="0.35">
      <c r="A9911" t="s">
        <v>26370</v>
      </c>
      <c r="B9911">
        <v>24</v>
      </c>
      <c r="C9911" t="s">
        <v>31</v>
      </c>
      <c r="D9911" t="s">
        <v>124</v>
      </c>
      <c r="E9911" t="s">
        <v>33</v>
      </c>
      <c r="F9911" s="1">
        <v>44575</v>
      </c>
      <c r="G9911">
        <f>DAY(Table1[[#This Row],[Date of Admission]])</f>
        <v>14</v>
      </c>
      <c r="H9911" t="str">
        <f>TEXT(Table1[[#This Row],[Date of Admission]],"dddd")</f>
        <v>Friday</v>
      </c>
      <c r="I9911">
        <f>WEEKDAY(Table1[[#This Row],[Date of Admission]],2)</f>
        <v>5</v>
      </c>
      <c r="J9911" t="str">
        <f>IF(OR(Table1[[#This Row],[Weekday Number]]=6,Table1[[#This Row],[Weekday Number]]=7),"Weekend","Weekday")</f>
        <v>Weekday</v>
      </c>
      <c r="K991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1" t="s">
        <v>5464</v>
      </c>
      <c r="M9911" t="s">
        <v>5520</v>
      </c>
      <c r="N9911" t="s">
        <v>65</v>
      </c>
      <c r="O9911">
        <v>25552.039570000001</v>
      </c>
      <c r="P9911">
        <v>198</v>
      </c>
      <c r="Q9911" t="s">
        <v>37</v>
      </c>
      <c r="R9911" s="1">
        <v>44590</v>
      </c>
      <c r="S9911">
        <f>WEEKDAY(Table1[[#This Row],[Discharge Date]],2)</f>
        <v>6</v>
      </c>
      <c r="T9911" t="s">
        <v>38</v>
      </c>
      <c r="U9911" t="s">
        <v>51</v>
      </c>
      <c r="V9911" t="s">
        <v>84</v>
      </c>
    </row>
    <row r="9912" spans="1:22" x14ac:dyDescent="0.35">
      <c r="A9912" t="s">
        <v>26371</v>
      </c>
      <c r="B9912">
        <v>85</v>
      </c>
      <c r="C9912" t="s">
        <v>20</v>
      </c>
      <c r="D9912" t="s">
        <v>239</v>
      </c>
      <c r="E9912" t="s">
        <v>53</v>
      </c>
      <c r="F9912" s="1">
        <v>43414</v>
      </c>
      <c r="G9912">
        <f>DAY(Table1[[#This Row],[Date of Admission]])</f>
        <v>10</v>
      </c>
      <c r="H9912" t="str">
        <f>TEXT(Table1[[#This Row],[Date of Admission]],"dddd")</f>
        <v>Saturday</v>
      </c>
      <c r="I9912">
        <f>WEEKDAY(Table1[[#This Row],[Date of Admission]],2)</f>
        <v>6</v>
      </c>
      <c r="J9912" t="str">
        <f>IF(OR(Table1[[#This Row],[Weekday Number]]=6,Table1[[#This Row],[Weekday Number]]=7),"Weekend","Weekday")</f>
        <v>Weekend</v>
      </c>
      <c r="K991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2" t="s">
        <v>26372</v>
      </c>
      <c r="M9912" t="s">
        <v>6657</v>
      </c>
      <c r="N9912" t="s">
        <v>25</v>
      </c>
      <c r="O9912">
        <v>28993.173220000001</v>
      </c>
      <c r="P9912">
        <v>495</v>
      </c>
      <c r="Q9912" t="s">
        <v>49</v>
      </c>
      <c r="R9912" s="1">
        <v>43426</v>
      </c>
      <c r="S9912">
        <f>WEEKDAY(Table1[[#This Row],[Discharge Date]],2)</f>
        <v>4</v>
      </c>
      <c r="T9912" t="s">
        <v>38</v>
      </c>
      <c r="U9912" t="s">
        <v>39</v>
      </c>
      <c r="V9912" t="s">
        <v>29</v>
      </c>
    </row>
    <row r="9913" spans="1:22" x14ac:dyDescent="0.35">
      <c r="A9913" t="s">
        <v>18305</v>
      </c>
      <c r="B9913">
        <v>83</v>
      </c>
      <c r="C9913" t="s">
        <v>20</v>
      </c>
      <c r="D9913" t="s">
        <v>99</v>
      </c>
      <c r="E9913" t="s">
        <v>62</v>
      </c>
      <c r="F9913" s="1">
        <v>43963</v>
      </c>
      <c r="G9913">
        <f>DAY(Table1[[#This Row],[Date of Admission]])</f>
        <v>12</v>
      </c>
      <c r="H9913" t="str">
        <f>TEXT(Table1[[#This Row],[Date of Admission]],"dddd")</f>
        <v>Tuesday</v>
      </c>
      <c r="I9913">
        <f>WEEKDAY(Table1[[#This Row],[Date of Admission]],2)</f>
        <v>2</v>
      </c>
      <c r="J9913" t="str">
        <f>IF(OR(Table1[[#This Row],[Weekday Number]]=6,Table1[[#This Row],[Weekday Number]]=7),"Weekend","Weekday")</f>
        <v>Weekday</v>
      </c>
      <c r="K991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3" t="s">
        <v>26373</v>
      </c>
      <c r="M9913" t="s">
        <v>10666</v>
      </c>
      <c r="N9913" t="s">
        <v>25</v>
      </c>
      <c r="O9913">
        <v>9652.1053690000008</v>
      </c>
      <c r="P9913">
        <v>219</v>
      </c>
      <c r="Q9913" t="s">
        <v>37</v>
      </c>
      <c r="R9913" s="1">
        <v>43992</v>
      </c>
      <c r="S9913">
        <f>WEEKDAY(Table1[[#This Row],[Discharge Date]],2)</f>
        <v>3</v>
      </c>
      <c r="T9913" t="s">
        <v>38</v>
      </c>
      <c r="U9913" t="s">
        <v>51</v>
      </c>
      <c r="V9913" t="s">
        <v>29</v>
      </c>
    </row>
    <row r="9914" spans="1:22" x14ac:dyDescent="0.35">
      <c r="A9914" t="s">
        <v>26374</v>
      </c>
      <c r="B9914">
        <v>32</v>
      </c>
      <c r="C9914" t="s">
        <v>20</v>
      </c>
      <c r="D9914" t="s">
        <v>99</v>
      </c>
      <c r="E9914" t="s">
        <v>33</v>
      </c>
      <c r="F9914" s="1">
        <v>44211</v>
      </c>
      <c r="G9914">
        <f>DAY(Table1[[#This Row],[Date of Admission]])</f>
        <v>15</v>
      </c>
      <c r="H9914" t="str">
        <f>TEXT(Table1[[#This Row],[Date of Admission]],"dddd")</f>
        <v>Friday</v>
      </c>
      <c r="I9914">
        <f>WEEKDAY(Table1[[#This Row],[Date of Admission]],2)</f>
        <v>5</v>
      </c>
      <c r="J9914" t="str">
        <f>IF(OR(Table1[[#This Row],[Weekday Number]]=6,Table1[[#This Row],[Weekday Number]]=7),"Weekend","Weekday")</f>
        <v>Weekday</v>
      </c>
      <c r="K991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4" t="s">
        <v>4182</v>
      </c>
      <c r="M9914" t="s">
        <v>26375</v>
      </c>
      <c r="N9914" t="s">
        <v>69</v>
      </c>
      <c r="O9914">
        <v>5091.2847659999998</v>
      </c>
      <c r="P9914">
        <v>234</v>
      </c>
      <c r="Q9914" t="s">
        <v>37</v>
      </c>
      <c r="R9914" s="1">
        <v>44233</v>
      </c>
      <c r="S9914">
        <f>WEEKDAY(Table1[[#This Row],[Discharge Date]],2)</f>
        <v>6</v>
      </c>
      <c r="T9914" t="s">
        <v>94</v>
      </c>
      <c r="U9914" t="s">
        <v>28</v>
      </c>
      <c r="V9914" t="s">
        <v>40</v>
      </c>
    </row>
    <row r="9915" spans="1:22" x14ac:dyDescent="0.35">
      <c r="A9915" t="s">
        <v>26376</v>
      </c>
      <c r="B9915">
        <v>77</v>
      </c>
      <c r="C9915" t="s">
        <v>31</v>
      </c>
      <c r="D9915" t="s">
        <v>99</v>
      </c>
      <c r="E9915" t="s">
        <v>62</v>
      </c>
      <c r="F9915" s="1">
        <v>43582</v>
      </c>
      <c r="G9915">
        <f>DAY(Table1[[#This Row],[Date of Admission]])</f>
        <v>27</v>
      </c>
      <c r="H9915" t="str">
        <f>TEXT(Table1[[#This Row],[Date of Admission]],"dddd")</f>
        <v>Saturday</v>
      </c>
      <c r="I9915">
        <f>WEEKDAY(Table1[[#This Row],[Date of Admission]],2)</f>
        <v>6</v>
      </c>
      <c r="J9915" t="str">
        <f>IF(OR(Table1[[#This Row],[Weekday Number]]=6,Table1[[#This Row],[Weekday Number]]=7),"Weekend","Weekday")</f>
        <v>Weekend</v>
      </c>
      <c r="K991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15" t="s">
        <v>26377</v>
      </c>
      <c r="M9915" t="s">
        <v>3405</v>
      </c>
      <c r="N9915" t="s">
        <v>69</v>
      </c>
      <c r="O9915">
        <v>19100.80343</v>
      </c>
      <c r="P9915">
        <v>485</v>
      </c>
      <c r="Q9915" t="s">
        <v>37</v>
      </c>
      <c r="R9915" s="1">
        <v>43587</v>
      </c>
      <c r="S9915">
        <f>WEEKDAY(Table1[[#This Row],[Discharge Date]],2)</f>
        <v>4</v>
      </c>
      <c r="T9915" t="s">
        <v>27</v>
      </c>
      <c r="U9915" t="s">
        <v>28</v>
      </c>
      <c r="V9915" t="s">
        <v>29</v>
      </c>
    </row>
    <row r="9916" spans="1:22" x14ac:dyDescent="0.35">
      <c r="A9916" t="s">
        <v>26378</v>
      </c>
      <c r="B9916">
        <v>80</v>
      </c>
      <c r="C9916" t="s">
        <v>31</v>
      </c>
      <c r="D9916" t="s">
        <v>57</v>
      </c>
      <c r="E9916" t="s">
        <v>62</v>
      </c>
      <c r="F9916" s="1">
        <v>43911</v>
      </c>
      <c r="G9916">
        <f>DAY(Table1[[#This Row],[Date of Admission]])</f>
        <v>21</v>
      </c>
      <c r="H9916" t="str">
        <f>TEXT(Table1[[#This Row],[Date of Admission]],"dddd")</f>
        <v>Saturday</v>
      </c>
      <c r="I9916">
        <f>WEEKDAY(Table1[[#This Row],[Date of Admission]],2)</f>
        <v>6</v>
      </c>
      <c r="J9916" t="str">
        <f>IF(OR(Table1[[#This Row],[Weekday Number]]=6,Table1[[#This Row],[Weekday Number]]=7),"Weekend","Weekday")</f>
        <v>Weekend</v>
      </c>
      <c r="K991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6" t="s">
        <v>26379</v>
      </c>
      <c r="M9916" t="s">
        <v>5248</v>
      </c>
      <c r="N9916" t="s">
        <v>60</v>
      </c>
      <c r="O9916">
        <v>8255.946543</v>
      </c>
      <c r="P9916">
        <v>279</v>
      </c>
      <c r="Q9916" t="s">
        <v>37</v>
      </c>
      <c r="R9916" s="1">
        <v>43924</v>
      </c>
      <c r="S9916">
        <f>WEEKDAY(Table1[[#This Row],[Discharge Date]],2)</f>
        <v>5</v>
      </c>
      <c r="T9916" t="s">
        <v>27</v>
      </c>
      <c r="U9916" t="s">
        <v>28</v>
      </c>
      <c r="V9916" t="s">
        <v>29</v>
      </c>
    </row>
    <row r="9917" spans="1:22" x14ac:dyDescent="0.35">
      <c r="A9917" t="s">
        <v>26380</v>
      </c>
      <c r="B9917">
        <v>19</v>
      </c>
      <c r="C9917" t="s">
        <v>31</v>
      </c>
      <c r="D9917" t="s">
        <v>42</v>
      </c>
      <c r="E9917" t="s">
        <v>22</v>
      </c>
      <c r="F9917" s="1">
        <v>44841</v>
      </c>
      <c r="G9917">
        <f>DAY(Table1[[#This Row],[Date of Admission]])</f>
        <v>7</v>
      </c>
      <c r="H9917" t="str">
        <f>TEXT(Table1[[#This Row],[Date of Admission]],"dddd")</f>
        <v>Friday</v>
      </c>
      <c r="I9917">
        <f>WEEKDAY(Table1[[#This Row],[Date of Admission]],2)</f>
        <v>5</v>
      </c>
      <c r="J9917" t="str">
        <f>IF(OR(Table1[[#This Row],[Weekday Number]]=6,Table1[[#This Row],[Weekday Number]]=7),"Weekend","Weekday")</f>
        <v>Weekday</v>
      </c>
      <c r="K991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7" t="s">
        <v>26381</v>
      </c>
      <c r="M9917" t="s">
        <v>9781</v>
      </c>
      <c r="N9917" t="s">
        <v>60</v>
      </c>
      <c r="O9917">
        <v>24396.5798</v>
      </c>
      <c r="P9917">
        <v>296</v>
      </c>
      <c r="Q9917" t="s">
        <v>26</v>
      </c>
      <c r="R9917" s="1">
        <v>44841</v>
      </c>
      <c r="S9917">
        <f>WEEKDAY(Table1[[#This Row],[Discharge Date]],2)</f>
        <v>5</v>
      </c>
      <c r="T9917" t="s">
        <v>50</v>
      </c>
      <c r="U9917" t="s">
        <v>39</v>
      </c>
      <c r="V9917" t="s">
        <v>84</v>
      </c>
    </row>
    <row r="9918" spans="1:22" x14ac:dyDescent="0.35">
      <c r="A9918" t="s">
        <v>12246</v>
      </c>
      <c r="B9918">
        <v>65</v>
      </c>
      <c r="C9918" t="s">
        <v>31</v>
      </c>
      <c r="D9918" t="s">
        <v>32</v>
      </c>
      <c r="E9918" t="s">
        <v>62</v>
      </c>
      <c r="F9918" s="1">
        <v>44246</v>
      </c>
      <c r="G9918">
        <f>DAY(Table1[[#This Row],[Date of Admission]])</f>
        <v>19</v>
      </c>
      <c r="H9918" t="str">
        <f>TEXT(Table1[[#This Row],[Date of Admission]],"dddd")</f>
        <v>Friday</v>
      </c>
      <c r="I9918">
        <f>WEEKDAY(Table1[[#This Row],[Date of Admission]],2)</f>
        <v>5</v>
      </c>
      <c r="J9918" t="str">
        <f>IF(OR(Table1[[#This Row],[Weekday Number]]=6,Table1[[#This Row],[Weekday Number]]=7),"Weekend","Weekday")</f>
        <v>Weekday</v>
      </c>
      <c r="K991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8" t="s">
        <v>26382</v>
      </c>
      <c r="M9918" t="s">
        <v>26383</v>
      </c>
      <c r="N9918" t="s">
        <v>25</v>
      </c>
      <c r="O9918">
        <v>18169.564439999998</v>
      </c>
      <c r="P9918">
        <v>199</v>
      </c>
      <c r="Q9918" t="s">
        <v>37</v>
      </c>
      <c r="R9918" s="1">
        <v>44254</v>
      </c>
      <c r="S9918">
        <f>WEEKDAY(Table1[[#This Row],[Discharge Date]],2)</f>
        <v>6</v>
      </c>
      <c r="T9918" t="s">
        <v>38</v>
      </c>
      <c r="U9918" t="s">
        <v>51</v>
      </c>
      <c r="V9918" t="s">
        <v>29</v>
      </c>
    </row>
    <row r="9919" spans="1:22" x14ac:dyDescent="0.35">
      <c r="A9919" t="s">
        <v>26384</v>
      </c>
      <c r="B9919">
        <v>85</v>
      </c>
      <c r="C9919" t="s">
        <v>31</v>
      </c>
      <c r="D9919" t="s">
        <v>21</v>
      </c>
      <c r="E9919" t="s">
        <v>62</v>
      </c>
      <c r="F9919" s="1">
        <v>43659</v>
      </c>
      <c r="G9919">
        <f>DAY(Table1[[#This Row],[Date of Admission]])</f>
        <v>13</v>
      </c>
      <c r="H9919" t="str">
        <f>TEXT(Table1[[#This Row],[Date of Admission]],"dddd")</f>
        <v>Saturday</v>
      </c>
      <c r="I9919">
        <f>WEEKDAY(Table1[[#This Row],[Date of Admission]],2)</f>
        <v>6</v>
      </c>
      <c r="J9919" t="str">
        <f>IF(OR(Table1[[#This Row],[Weekday Number]]=6,Table1[[#This Row],[Weekday Number]]=7),"Weekend","Weekday")</f>
        <v>Weekend</v>
      </c>
      <c r="K991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19" t="s">
        <v>26385</v>
      </c>
      <c r="M9919" t="s">
        <v>26386</v>
      </c>
      <c r="N9919" t="s">
        <v>25</v>
      </c>
      <c r="O9919">
        <v>23184.242679999999</v>
      </c>
      <c r="P9919">
        <v>219</v>
      </c>
      <c r="Q9919" t="s">
        <v>37</v>
      </c>
      <c r="R9919" s="1">
        <v>43688</v>
      </c>
      <c r="S9919">
        <f>WEEKDAY(Table1[[#This Row],[Discharge Date]],2)</f>
        <v>7</v>
      </c>
      <c r="T9919" t="s">
        <v>50</v>
      </c>
      <c r="U9919" t="s">
        <v>51</v>
      </c>
      <c r="V9919" t="s">
        <v>29</v>
      </c>
    </row>
    <row r="9920" spans="1:22" x14ac:dyDescent="0.35">
      <c r="A9920" t="s">
        <v>26387</v>
      </c>
      <c r="B9920">
        <v>21</v>
      </c>
      <c r="C9920" t="s">
        <v>31</v>
      </c>
      <c r="D9920" t="s">
        <v>21</v>
      </c>
      <c r="E9920" t="s">
        <v>62</v>
      </c>
      <c r="F9920" s="1">
        <v>43523</v>
      </c>
      <c r="G9920">
        <f>DAY(Table1[[#This Row],[Date of Admission]])</f>
        <v>27</v>
      </c>
      <c r="H9920" t="str">
        <f>TEXT(Table1[[#This Row],[Date of Admission]],"dddd")</f>
        <v>Wednesday</v>
      </c>
      <c r="I9920">
        <f>WEEKDAY(Table1[[#This Row],[Date of Admission]],2)</f>
        <v>3</v>
      </c>
      <c r="J9920" t="str">
        <f>IF(OR(Table1[[#This Row],[Weekday Number]]=6,Table1[[#This Row],[Weekday Number]]=7),"Weekend","Weekday")</f>
        <v>Weekday</v>
      </c>
      <c r="K992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20" t="s">
        <v>26388</v>
      </c>
      <c r="M9920" t="s">
        <v>26389</v>
      </c>
      <c r="N9920" t="s">
        <v>69</v>
      </c>
      <c r="O9920">
        <v>33730.422480000001</v>
      </c>
      <c r="P9920">
        <v>360</v>
      </c>
      <c r="Q9920" t="s">
        <v>37</v>
      </c>
      <c r="R9920" s="1">
        <v>43531</v>
      </c>
      <c r="S9920">
        <f>WEEKDAY(Table1[[#This Row],[Discharge Date]],2)</f>
        <v>4</v>
      </c>
      <c r="T9920" t="s">
        <v>27</v>
      </c>
      <c r="U9920" t="s">
        <v>39</v>
      </c>
      <c r="V9920" t="s">
        <v>84</v>
      </c>
    </row>
    <row r="9921" spans="1:22" x14ac:dyDescent="0.35">
      <c r="A9921" t="s">
        <v>26390</v>
      </c>
      <c r="B9921">
        <v>38</v>
      </c>
      <c r="C9921" t="s">
        <v>20</v>
      </c>
      <c r="D9921" t="s">
        <v>21</v>
      </c>
      <c r="E9921" t="s">
        <v>33</v>
      </c>
      <c r="F9921" s="1">
        <v>43502</v>
      </c>
      <c r="G9921">
        <f>DAY(Table1[[#This Row],[Date of Admission]])</f>
        <v>6</v>
      </c>
      <c r="H9921" t="str">
        <f>TEXT(Table1[[#This Row],[Date of Admission]],"dddd")</f>
        <v>Wednesday</v>
      </c>
      <c r="I9921">
        <f>WEEKDAY(Table1[[#This Row],[Date of Admission]],2)</f>
        <v>3</v>
      </c>
      <c r="J9921" t="str">
        <f>IF(OR(Table1[[#This Row],[Weekday Number]]=6,Table1[[#This Row],[Weekday Number]]=7),"Weekend","Weekday")</f>
        <v>Weekday</v>
      </c>
      <c r="K992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1" t="s">
        <v>26391</v>
      </c>
      <c r="M9921" t="s">
        <v>26392</v>
      </c>
      <c r="N9921" t="s">
        <v>36</v>
      </c>
      <c r="O9921">
        <v>1552.6034010000001</v>
      </c>
      <c r="P9921">
        <v>415</v>
      </c>
      <c r="Q9921" t="s">
        <v>26</v>
      </c>
      <c r="R9921" s="1">
        <v>43507</v>
      </c>
      <c r="S9921">
        <f>WEEKDAY(Table1[[#This Row],[Discharge Date]],2)</f>
        <v>1</v>
      </c>
      <c r="T9921" t="s">
        <v>38</v>
      </c>
      <c r="U9921" t="s">
        <v>39</v>
      </c>
      <c r="V9921" t="s">
        <v>40</v>
      </c>
    </row>
    <row r="9922" spans="1:22" x14ac:dyDescent="0.35">
      <c r="A9922" t="s">
        <v>26393</v>
      </c>
      <c r="B9922">
        <v>50</v>
      </c>
      <c r="C9922" t="s">
        <v>31</v>
      </c>
      <c r="D9922" t="s">
        <v>99</v>
      </c>
      <c r="E9922" t="s">
        <v>22</v>
      </c>
      <c r="F9922" s="1">
        <v>43421</v>
      </c>
      <c r="G9922">
        <f>DAY(Table1[[#This Row],[Date of Admission]])</f>
        <v>17</v>
      </c>
      <c r="H9922" t="str">
        <f>TEXT(Table1[[#This Row],[Date of Admission]],"dddd")</f>
        <v>Saturday</v>
      </c>
      <c r="I9922">
        <f>WEEKDAY(Table1[[#This Row],[Date of Admission]],2)</f>
        <v>6</v>
      </c>
      <c r="J9922" t="str">
        <f>IF(OR(Table1[[#This Row],[Weekday Number]]=6,Table1[[#This Row],[Weekday Number]]=7),"Weekend","Weekday")</f>
        <v>Weekend</v>
      </c>
      <c r="K992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2" t="s">
        <v>26394</v>
      </c>
      <c r="M9922" t="s">
        <v>26395</v>
      </c>
      <c r="N9922" t="s">
        <v>36</v>
      </c>
      <c r="O9922">
        <v>25183.678749999999</v>
      </c>
      <c r="P9922">
        <v>178</v>
      </c>
      <c r="Q9922" t="s">
        <v>37</v>
      </c>
      <c r="R9922" s="1">
        <v>43438</v>
      </c>
      <c r="S9922">
        <f>WEEKDAY(Table1[[#This Row],[Discharge Date]],2)</f>
        <v>2</v>
      </c>
      <c r="T9922" t="s">
        <v>38</v>
      </c>
      <c r="U9922" t="s">
        <v>28</v>
      </c>
      <c r="V9922" t="s">
        <v>40</v>
      </c>
    </row>
    <row r="9923" spans="1:22" x14ac:dyDescent="0.35">
      <c r="A9923" t="s">
        <v>26396</v>
      </c>
      <c r="B9923">
        <v>25</v>
      </c>
      <c r="C9923" t="s">
        <v>31</v>
      </c>
      <c r="D9923" t="s">
        <v>42</v>
      </c>
      <c r="E9923" t="s">
        <v>43</v>
      </c>
      <c r="F9923" s="1">
        <v>44750</v>
      </c>
      <c r="G9923">
        <f>DAY(Table1[[#This Row],[Date of Admission]])</f>
        <v>8</v>
      </c>
      <c r="H9923" t="str">
        <f>TEXT(Table1[[#This Row],[Date of Admission]],"dddd")</f>
        <v>Friday</v>
      </c>
      <c r="I9923">
        <f>WEEKDAY(Table1[[#This Row],[Date of Admission]],2)</f>
        <v>5</v>
      </c>
      <c r="J9923" t="str">
        <f>IF(OR(Table1[[#This Row],[Weekday Number]]=6,Table1[[#This Row],[Weekday Number]]=7),"Weekend","Weekday")</f>
        <v>Weekday</v>
      </c>
      <c r="K992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3" t="s">
        <v>7882</v>
      </c>
      <c r="M9923" t="s">
        <v>12786</v>
      </c>
      <c r="N9923" t="s">
        <v>69</v>
      </c>
      <c r="O9923">
        <v>3826.9178820000002</v>
      </c>
      <c r="P9923">
        <v>131</v>
      </c>
      <c r="Q9923" t="s">
        <v>26</v>
      </c>
      <c r="R9923" s="1">
        <v>44769</v>
      </c>
      <c r="S9923">
        <f>WEEKDAY(Table1[[#This Row],[Discharge Date]],2)</f>
        <v>3</v>
      </c>
      <c r="T9923" t="s">
        <v>27</v>
      </c>
      <c r="U9923" t="s">
        <v>51</v>
      </c>
      <c r="V9923" t="s">
        <v>40</v>
      </c>
    </row>
    <row r="9924" spans="1:22" x14ac:dyDescent="0.35">
      <c r="A9924" t="s">
        <v>26397</v>
      </c>
      <c r="B9924">
        <v>67</v>
      </c>
      <c r="C9924" t="s">
        <v>31</v>
      </c>
      <c r="D9924" t="s">
        <v>32</v>
      </c>
      <c r="E9924" t="s">
        <v>78</v>
      </c>
      <c r="F9924" s="1">
        <v>43941</v>
      </c>
      <c r="G9924">
        <f>DAY(Table1[[#This Row],[Date of Admission]])</f>
        <v>20</v>
      </c>
      <c r="H9924" t="str">
        <f>TEXT(Table1[[#This Row],[Date of Admission]],"dddd")</f>
        <v>Monday</v>
      </c>
      <c r="I9924">
        <f>WEEKDAY(Table1[[#This Row],[Date of Admission]],2)</f>
        <v>1</v>
      </c>
      <c r="J9924" t="str">
        <f>IF(OR(Table1[[#This Row],[Weekday Number]]=6,Table1[[#This Row],[Weekday Number]]=7),"Weekend","Weekday")</f>
        <v>Weekday</v>
      </c>
      <c r="K992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4" t="s">
        <v>26398</v>
      </c>
      <c r="M9924" t="s">
        <v>26399</v>
      </c>
      <c r="N9924" t="s">
        <v>65</v>
      </c>
      <c r="O9924">
        <v>65167.404260000003</v>
      </c>
      <c r="P9924">
        <v>307</v>
      </c>
      <c r="Q9924" t="s">
        <v>26</v>
      </c>
      <c r="R9924" s="1">
        <v>43953</v>
      </c>
      <c r="S9924">
        <f>WEEKDAY(Table1[[#This Row],[Discharge Date]],2)</f>
        <v>6</v>
      </c>
      <c r="T9924" t="s">
        <v>38</v>
      </c>
      <c r="U9924" t="s">
        <v>28</v>
      </c>
      <c r="V9924" t="s">
        <v>29</v>
      </c>
    </row>
    <row r="9925" spans="1:22" x14ac:dyDescent="0.35">
      <c r="A9925" t="s">
        <v>26400</v>
      </c>
      <c r="B9925">
        <v>81</v>
      </c>
      <c r="C9925" t="s">
        <v>20</v>
      </c>
      <c r="D9925" t="s">
        <v>21</v>
      </c>
      <c r="E9925" t="s">
        <v>53</v>
      </c>
      <c r="F9925" s="1">
        <v>45136</v>
      </c>
      <c r="G9925">
        <f>DAY(Table1[[#This Row],[Date of Admission]])</f>
        <v>29</v>
      </c>
      <c r="H9925" t="str">
        <f>TEXT(Table1[[#This Row],[Date of Admission]],"dddd")</f>
        <v>Saturday</v>
      </c>
      <c r="I9925">
        <f>WEEKDAY(Table1[[#This Row],[Date of Admission]],2)</f>
        <v>6</v>
      </c>
      <c r="J9925" t="str">
        <f>IF(OR(Table1[[#This Row],[Weekday Number]]=6,Table1[[#This Row],[Weekday Number]]=7),"Weekend","Weekday")</f>
        <v>Weekend</v>
      </c>
      <c r="K992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25" t="s">
        <v>26401</v>
      </c>
      <c r="M9925" t="s">
        <v>3895</v>
      </c>
      <c r="N9925" t="s">
        <v>65</v>
      </c>
      <c r="O9925">
        <v>16395.200789999999</v>
      </c>
      <c r="P9925">
        <v>251</v>
      </c>
      <c r="Q9925" t="s">
        <v>49</v>
      </c>
      <c r="R9925" s="1">
        <v>45155</v>
      </c>
      <c r="S9925">
        <f>WEEKDAY(Table1[[#This Row],[Discharge Date]],2)</f>
        <v>4</v>
      </c>
      <c r="T9925" t="s">
        <v>56</v>
      </c>
      <c r="U9925" t="s">
        <v>28</v>
      </c>
      <c r="V9925" t="s">
        <v>29</v>
      </c>
    </row>
    <row r="9926" spans="1:22" x14ac:dyDescent="0.35">
      <c r="A9926" t="s">
        <v>6101</v>
      </c>
      <c r="B9926">
        <v>39</v>
      </c>
      <c r="C9926" t="s">
        <v>20</v>
      </c>
      <c r="D9926" t="s">
        <v>71</v>
      </c>
      <c r="E9926" t="s">
        <v>43</v>
      </c>
      <c r="F9926" s="1">
        <v>44214</v>
      </c>
      <c r="G9926">
        <f>DAY(Table1[[#This Row],[Date of Admission]])</f>
        <v>18</v>
      </c>
      <c r="H9926" t="str">
        <f>TEXT(Table1[[#This Row],[Date of Admission]],"dddd")</f>
        <v>Monday</v>
      </c>
      <c r="I9926">
        <f>WEEKDAY(Table1[[#This Row],[Date of Admission]],2)</f>
        <v>1</v>
      </c>
      <c r="J9926" t="str">
        <f>IF(OR(Table1[[#This Row],[Weekday Number]]=6,Table1[[#This Row],[Weekday Number]]=7),"Weekend","Weekday")</f>
        <v>Weekday</v>
      </c>
      <c r="K992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6" t="s">
        <v>26402</v>
      </c>
      <c r="M9926" t="s">
        <v>26403</v>
      </c>
      <c r="N9926" t="s">
        <v>65</v>
      </c>
      <c r="O9926">
        <v>3242.9851530000001</v>
      </c>
      <c r="P9926">
        <v>271</v>
      </c>
      <c r="Q9926" t="s">
        <v>26</v>
      </c>
      <c r="R9926" s="1">
        <v>44222</v>
      </c>
      <c r="S9926">
        <f>WEEKDAY(Table1[[#This Row],[Discharge Date]],2)</f>
        <v>2</v>
      </c>
      <c r="T9926" t="s">
        <v>50</v>
      </c>
      <c r="U9926" t="s">
        <v>51</v>
      </c>
      <c r="V9926" t="s">
        <v>40</v>
      </c>
    </row>
    <row r="9927" spans="1:22" x14ac:dyDescent="0.35">
      <c r="A9927" t="s">
        <v>26404</v>
      </c>
      <c r="B9927">
        <v>45</v>
      </c>
      <c r="C9927" t="s">
        <v>31</v>
      </c>
      <c r="D9927" t="s">
        <v>42</v>
      </c>
      <c r="E9927" t="s">
        <v>43</v>
      </c>
      <c r="F9927" s="1">
        <v>44621</v>
      </c>
      <c r="G9927">
        <f>DAY(Table1[[#This Row],[Date of Admission]])</f>
        <v>1</v>
      </c>
      <c r="H9927" t="str">
        <f>TEXT(Table1[[#This Row],[Date of Admission]],"dddd")</f>
        <v>Tuesday</v>
      </c>
      <c r="I9927">
        <f>WEEKDAY(Table1[[#This Row],[Date of Admission]],2)</f>
        <v>2</v>
      </c>
      <c r="J9927" t="str">
        <f>IF(OR(Table1[[#This Row],[Weekday Number]]=6,Table1[[#This Row],[Weekday Number]]=7),"Weekend","Weekday")</f>
        <v>Weekday</v>
      </c>
      <c r="K992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27" t="s">
        <v>26405</v>
      </c>
      <c r="M9927" t="s">
        <v>12100</v>
      </c>
      <c r="N9927" t="s">
        <v>69</v>
      </c>
      <c r="O9927">
        <v>1253.529387</v>
      </c>
      <c r="P9927">
        <v>429</v>
      </c>
      <c r="Q9927" t="s">
        <v>26</v>
      </c>
      <c r="R9927" s="1">
        <v>44636</v>
      </c>
      <c r="S9927">
        <f>WEEKDAY(Table1[[#This Row],[Discharge Date]],2)</f>
        <v>3</v>
      </c>
      <c r="T9927" t="s">
        <v>27</v>
      </c>
      <c r="U9927" t="s">
        <v>39</v>
      </c>
      <c r="V9927" t="s">
        <v>40</v>
      </c>
    </row>
    <row r="9928" spans="1:22" x14ac:dyDescent="0.35">
      <c r="A9928" t="s">
        <v>26406</v>
      </c>
      <c r="B9928">
        <v>30</v>
      </c>
      <c r="C9928" t="s">
        <v>31</v>
      </c>
      <c r="D9928" t="s">
        <v>99</v>
      </c>
      <c r="E9928" t="s">
        <v>33</v>
      </c>
      <c r="F9928" s="1">
        <v>45184</v>
      </c>
      <c r="G9928">
        <f>DAY(Table1[[#This Row],[Date of Admission]])</f>
        <v>15</v>
      </c>
      <c r="H9928" t="str">
        <f>TEXT(Table1[[#This Row],[Date of Admission]],"dddd")</f>
        <v>Friday</v>
      </c>
      <c r="I9928">
        <f>WEEKDAY(Table1[[#This Row],[Date of Admission]],2)</f>
        <v>5</v>
      </c>
      <c r="J9928" t="str">
        <f>IF(OR(Table1[[#This Row],[Weekday Number]]=6,Table1[[#This Row],[Weekday Number]]=7),"Weekend","Weekday")</f>
        <v>Weekday</v>
      </c>
      <c r="K992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8" t="s">
        <v>26407</v>
      </c>
      <c r="M9928" t="s">
        <v>26408</v>
      </c>
      <c r="N9928" t="s">
        <v>36</v>
      </c>
      <c r="O9928">
        <v>42677.457849999999</v>
      </c>
      <c r="P9928">
        <v>201</v>
      </c>
      <c r="Q9928" t="s">
        <v>37</v>
      </c>
      <c r="R9928" s="1">
        <v>45185</v>
      </c>
      <c r="S9928">
        <f>WEEKDAY(Table1[[#This Row],[Discharge Date]],2)</f>
        <v>6</v>
      </c>
      <c r="T9928" t="s">
        <v>56</v>
      </c>
      <c r="U9928" t="s">
        <v>39</v>
      </c>
      <c r="V9928" t="s">
        <v>40</v>
      </c>
    </row>
    <row r="9929" spans="1:22" x14ac:dyDescent="0.35">
      <c r="A9929" t="s">
        <v>22757</v>
      </c>
      <c r="B9929">
        <v>63</v>
      </c>
      <c r="C9929" t="s">
        <v>31</v>
      </c>
      <c r="D9929" t="s">
        <v>99</v>
      </c>
      <c r="E9929" t="s">
        <v>62</v>
      </c>
      <c r="F9929" s="1">
        <v>45153</v>
      </c>
      <c r="G9929">
        <f>DAY(Table1[[#This Row],[Date of Admission]])</f>
        <v>15</v>
      </c>
      <c r="H9929" t="str">
        <f>TEXT(Table1[[#This Row],[Date of Admission]],"dddd")</f>
        <v>Tuesday</v>
      </c>
      <c r="I9929">
        <f>WEEKDAY(Table1[[#This Row],[Date of Admission]],2)</f>
        <v>2</v>
      </c>
      <c r="J9929" t="str">
        <f>IF(OR(Table1[[#This Row],[Weekday Number]]=6,Table1[[#This Row],[Weekday Number]]=7),"Weekend","Weekday")</f>
        <v>Weekday</v>
      </c>
      <c r="K992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29" t="s">
        <v>26409</v>
      </c>
      <c r="M9929" t="s">
        <v>26410</v>
      </c>
      <c r="N9929" t="s">
        <v>69</v>
      </c>
      <c r="O9929">
        <v>7838.7520299999996</v>
      </c>
      <c r="P9929">
        <v>130</v>
      </c>
      <c r="Q9929" t="s">
        <v>37</v>
      </c>
      <c r="R9929" s="1">
        <v>45165</v>
      </c>
      <c r="S9929">
        <f>WEEKDAY(Table1[[#This Row],[Discharge Date]],2)</f>
        <v>7</v>
      </c>
      <c r="T9929" t="s">
        <v>94</v>
      </c>
      <c r="U9929" t="s">
        <v>51</v>
      </c>
      <c r="V9929" t="s">
        <v>40</v>
      </c>
    </row>
    <row r="9930" spans="1:22" x14ac:dyDescent="0.35">
      <c r="A9930" t="s">
        <v>26411</v>
      </c>
      <c r="B9930">
        <v>84</v>
      </c>
      <c r="C9930" t="s">
        <v>31</v>
      </c>
      <c r="D9930" t="s">
        <v>21</v>
      </c>
      <c r="E9930" t="s">
        <v>53</v>
      </c>
      <c r="F9930" s="1">
        <v>43495</v>
      </c>
      <c r="G9930">
        <f>DAY(Table1[[#This Row],[Date of Admission]])</f>
        <v>30</v>
      </c>
      <c r="H9930" t="str">
        <f>TEXT(Table1[[#This Row],[Date of Admission]],"dddd")</f>
        <v>Wednesday</v>
      </c>
      <c r="I9930">
        <f>WEEKDAY(Table1[[#This Row],[Date of Admission]],2)</f>
        <v>3</v>
      </c>
      <c r="J9930" t="str">
        <f>IF(OR(Table1[[#This Row],[Weekday Number]]=6,Table1[[#This Row],[Weekday Number]]=7),"Weekend","Weekday")</f>
        <v>Weekday</v>
      </c>
      <c r="K993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30" t="s">
        <v>288</v>
      </c>
      <c r="M9930" t="s">
        <v>8184</v>
      </c>
      <c r="N9930" t="s">
        <v>65</v>
      </c>
      <c r="O9930">
        <v>17000.358349999999</v>
      </c>
      <c r="P9930">
        <v>148</v>
      </c>
      <c r="Q9930" t="s">
        <v>49</v>
      </c>
      <c r="R9930" s="1">
        <v>43523</v>
      </c>
      <c r="S9930">
        <f>WEEKDAY(Table1[[#This Row],[Discharge Date]],2)</f>
        <v>3</v>
      </c>
      <c r="T9930" t="s">
        <v>56</v>
      </c>
      <c r="U9930" t="s">
        <v>39</v>
      </c>
      <c r="V9930" t="s">
        <v>29</v>
      </c>
    </row>
    <row r="9931" spans="1:22" x14ac:dyDescent="0.35">
      <c r="A9931" t="s">
        <v>26412</v>
      </c>
      <c r="B9931">
        <v>81</v>
      </c>
      <c r="C9931" t="s">
        <v>31</v>
      </c>
      <c r="D9931" t="s">
        <v>32</v>
      </c>
      <c r="E9931" t="s">
        <v>53</v>
      </c>
      <c r="F9931" s="1">
        <v>44466</v>
      </c>
      <c r="G9931">
        <f>DAY(Table1[[#This Row],[Date of Admission]])</f>
        <v>27</v>
      </c>
      <c r="H9931" t="str">
        <f>TEXT(Table1[[#This Row],[Date of Admission]],"dddd")</f>
        <v>Monday</v>
      </c>
      <c r="I9931">
        <f>WEEKDAY(Table1[[#This Row],[Date of Admission]],2)</f>
        <v>1</v>
      </c>
      <c r="J9931" t="str">
        <f>IF(OR(Table1[[#This Row],[Weekday Number]]=6,Table1[[#This Row],[Weekday Number]]=7),"Weekend","Weekday")</f>
        <v>Weekday</v>
      </c>
      <c r="K993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31" t="s">
        <v>17356</v>
      </c>
      <c r="M9931" t="s">
        <v>26413</v>
      </c>
      <c r="N9931" t="s">
        <v>60</v>
      </c>
      <c r="O9931">
        <v>19795.98906</v>
      </c>
      <c r="P9931">
        <v>478</v>
      </c>
      <c r="Q9931" t="s">
        <v>26</v>
      </c>
      <c r="R9931" s="1">
        <v>44470</v>
      </c>
      <c r="S9931">
        <f>WEEKDAY(Table1[[#This Row],[Discharge Date]],2)</f>
        <v>5</v>
      </c>
      <c r="T9931" t="s">
        <v>27</v>
      </c>
      <c r="U9931" t="s">
        <v>39</v>
      </c>
      <c r="V9931" t="s">
        <v>29</v>
      </c>
    </row>
    <row r="9932" spans="1:22" x14ac:dyDescent="0.35">
      <c r="A9932" t="s">
        <v>26414</v>
      </c>
      <c r="B9932">
        <v>71</v>
      </c>
      <c r="C9932" t="s">
        <v>20</v>
      </c>
      <c r="D9932" t="s">
        <v>71</v>
      </c>
      <c r="E9932" t="s">
        <v>43</v>
      </c>
      <c r="F9932" s="1">
        <v>44890</v>
      </c>
      <c r="G9932">
        <f>DAY(Table1[[#This Row],[Date of Admission]])</f>
        <v>25</v>
      </c>
      <c r="H9932" t="str">
        <f>TEXT(Table1[[#This Row],[Date of Admission]],"dddd")</f>
        <v>Friday</v>
      </c>
      <c r="I9932">
        <f>WEEKDAY(Table1[[#This Row],[Date of Admission]],2)</f>
        <v>5</v>
      </c>
      <c r="J9932" t="str">
        <f>IF(OR(Table1[[#This Row],[Weekday Number]]=6,Table1[[#This Row],[Weekday Number]]=7),"Weekend","Weekday")</f>
        <v>Weekday</v>
      </c>
      <c r="K993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2" t="s">
        <v>26415</v>
      </c>
      <c r="M9932" t="s">
        <v>26416</v>
      </c>
      <c r="N9932" t="s">
        <v>36</v>
      </c>
      <c r="O9932">
        <v>12323.46718</v>
      </c>
      <c r="P9932">
        <v>386</v>
      </c>
      <c r="Q9932" t="s">
        <v>26</v>
      </c>
      <c r="R9932" s="1">
        <v>44909</v>
      </c>
      <c r="S9932">
        <f>WEEKDAY(Table1[[#This Row],[Discharge Date]],2)</f>
        <v>3</v>
      </c>
      <c r="T9932" t="s">
        <v>27</v>
      </c>
      <c r="U9932" t="s">
        <v>28</v>
      </c>
      <c r="V9932" t="s">
        <v>29</v>
      </c>
    </row>
    <row r="9933" spans="1:22" x14ac:dyDescent="0.35">
      <c r="A9933" t="s">
        <v>6058</v>
      </c>
      <c r="B9933">
        <v>36</v>
      </c>
      <c r="C9933" t="s">
        <v>31</v>
      </c>
      <c r="D9933" t="s">
        <v>99</v>
      </c>
      <c r="E9933" t="s">
        <v>33</v>
      </c>
      <c r="F9933" s="1">
        <v>44202</v>
      </c>
      <c r="G9933">
        <f>DAY(Table1[[#This Row],[Date of Admission]])</f>
        <v>6</v>
      </c>
      <c r="H9933" t="str">
        <f>TEXT(Table1[[#This Row],[Date of Admission]],"dddd")</f>
        <v>Wednesday</v>
      </c>
      <c r="I9933">
        <f>WEEKDAY(Table1[[#This Row],[Date of Admission]],2)</f>
        <v>3</v>
      </c>
      <c r="J9933" t="str">
        <f>IF(OR(Table1[[#This Row],[Weekday Number]]=6,Table1[[#This Row],[Weekday Number]]=7),"Weekend","Weekday")</f>
        <v>Weekday</v>
      </c>
      <c r="K993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3" t="s">
        <v>26417</v>
      </c>
      <c r="M9933" t="s">
        <v>26418</v>
      </c>
      <c r="N9933" t="s">
        <v>60</v>
      </c>
      <c r="O9933">
        <v>19088.282759999998</v>
      </c>
      <c r="P9933">
        <v>360</v>
      </c>
      <c r="Q9933" t="s">
        <v>49</v>
      </c>
      <c r="R9933" s="1">
        <v>44222</v>
      </c>
      <c r="S9933">
        <f>WEEKDAY(Table1[[#This Row],[Discharge Date]],2)</f>
        <v>2</v>
      </c>
      <c r="T9933" t="s">
        <v>94</v>
      </c>
      <c r="U9933" t="s">
        <v>51</v>
      </c>
      <c r="V9933" t="s">
        <v>40</v>
      </c>
    </row>
    <row r="9934" spans="1:22" x14ac:dyDescent="0.35">
      <c r="A9934" t="s">
        <v>26419</v>
      </c>
      <c r="B9934">
        <v>84</v>
      </c>
      <c r="C9934" t="s">
        <v>20</v>
      </c>
      <c r="D9934" t="s">
        <v>57</v>
      </c>
      <c r="E9934" t="s">
        <v>62</v>
      </c>
      <c r="F9934" s="1">
        <v>45124</v>
      </c>
      <c r="G9934">
        <f>DAY(Table1[[#This Row],[Date of Admission]])</f>
        <v>17</v>
      </c>
      <c r="H9934" t="str">
        <f>TEXT(Table1[[#This Row],[Date of Admission]],"dddd")</f>
        <v>Monday</v>
      </c>
      <c r="I9934">
        <f>WEEKDAY(Table1[[#This Row],[Date of Admission]],2)</f>
        <v>1</v>
      </c>
      <c r="J9934" t="str">
        <f>IF(OR(Table1[[#This Row],[Weekday Number]]=6,Table1[[#This Row],[Weekday Number]]=7),"Weekend","Weekday")</f>
        <v>Weekday</v>
      </c>
      <c r="K993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4" t="s">
        <v>26420</v>
      </c>
      <c r="M9934" t="s">
        <v>3423</v>
      </c>
      <c r="N9934" t="s">
        <v>25</v>
      </c>
      <c r="O9934">
        <v>31112.206450000001</v>
      </c>
      <c r="P9934">
        <v>264</v>
      </c>
      <c r="Q9934" t="s">
        <v>49</v>
      </c>
      <c r="R9934" s="1">
        <v>45132</v>
      </c>
      <c r="S9934">
        <f>WEEKDAY(Table1[[#This Row],[Discharge Date]],2)</f>
        <v>2</v>
      </c>
      <c r="T9934" t="s">
        <v>38</v>
      </c>
      <c r="U9934" t="s">
        <v>51</v>
      </c>
      <c r="V9934" t="s">
        <v>29</v>
      </c>
    </row>
    <row r="9935" spans="1:22" x14ac:dyDescent="0.35">
      <c r="A9935" t="s">
        <v>26421</v>
      </c>
      <c r="B9935">
        <v>35</v>
      </c>
      <c r="C9935" t="s">
        <v>31</v>
      </c>
      <c r="D9935" t="s">
        <v>71</v>
      </c>
      <c r="E9935" t="s">
        <v>62</v>
      </c>
      <c r="F9935" s="1">
        <v>45116</v>
      </c>
      <c r="G9935">
        <f>DAY(Table1[[#This Row],[Date of Admission]])</f>
        <v>9</v>
      </c>
      <c r="H9935" t="str">
        <f>TEXT(Table1[[#This Row],[Date of Admission]],"dddd")</f>
        <v>Sunday</v>
      </c>
      <c r="I9935">
        <f>WEEKDAY(Table1[[#This Row],[Date of Admission]],2)</f>
        <v>7</v>
      </c>
      <c r="J9935" t="str">
        <f>IF(OR(Table1[[#This Row],[Weekday Number]]=6,Table1[[#This Row],[Weekday Number]]=7),"Weekend","Weekday")</f>
        <v>Weekend</v>
      </c>
      <c r="K993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5" t="s">
        <v>26422</v>
      </c>
      <c r="M9935" t="s">
        <v>26423</v>
      </c>
      <c r="N9935" t="s">
        <v>25</v>
      </c>
      <c r="O9935">
        <v>13114.12306</v>
      </c>
      <c r="P9935">
        <v>154</v>
      </c>
      <c r="Q9935" t="s">
        <v>37</v>
      </c>
      <c r="R9935" s="1">
        <v>45134</v>
      </c>
      <c r="S9935">
        <f>WEEKDAY(Table1[[#This Row],[Discharge Date]],2)</f>
        <v>4</v>
      </c>
      <c r="T9935" t="s">
        <v>94</v>
      </c>
      <c r="U9935" t="s">
        <v>51</v>
      </c>
      <c r="V9935" t="s">
        <v>40</v>
      </c>
    </row>
    <row r="9936" spans="1:22" x14ac:dyDescent="0.35">
      <c r="A9936" t="s">
        <v>26424</v>
      </c>
      <c r="B9936">
        <v>50</v>
      </c>
      <c r="C9936" t="s">
        <v>20</v>
      </c>
      <c r="D9936" t="s">
        <v>71</v>
      </c>
      <c r="E9936" t="s">
        <v>78</v>
      </c>
      <c r="F9936" s="1">
        <v>43753</v>
      </c>
      <c r="G9936">
        <f>DAY(Table1[[#This Row],[Date of Admission]])</f>
        <v>15</v>
      </c>
      <c r="H9936" t="str">
        <f>TEXT(Table1[[#This Row],[Date of Admission]],"dddd")</f>
        <v>Tuesday</v>
      </c>
      <c r="I9936">
        <f>WEEKDAY(Table1[[#This Row],[Date of Admission]],2)</f>
        <v>2</v>
      </c>
      <c r="J9936" t="str">
        <f>IF(OR(Table1[[#This Row],[Weekday Number]]=6,Table1[[#This Row],[Weekday Number]]=7),"Weekend","Weekday")</f>
        <v>Weekday</v>
      </c>
      <c r="K993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6" t="s">
        <v>18311</v>
      </c>
      <c r="M9936" t="s">
        <v>26425</v>
      </c>
      <c r="N9936" t="s">
        <v>25</v>
      </c>
      <c r="O9936">
        <v>42523.781450000002</v>
      </c>
      <c r="P9936">
        <v>133</v>
      </c>
      <c r="Q9936" t="s">
        <v>26</v>
      </c>
      <c r="R9936" s="1">
        <v>43768</v>
      </c>
      <c r="S9936">
        <f>WEEKDAY(Table1[[#This Row],[Discharge Date]],2)</f>
        <v>3</v>
      </c>
      <c r="T9936" t="s">
        <v>56</v>
      </c>
      <c r="U9936" t="s">
        <v>28</v>
      </c>
      <c r="V9936" t="s">
        <v>40</v>
      </c>
    </row>
    <row r="9937" spans="1:22" x14ac:dyDescent="0.35">
      <c r="A9937" t="s">
        <v>26426</v>
      </c>
      <c r="B9937">
        <v>61</v>
      </c>
      <c r="C9937" t="s">
        <v>31</v>
      </c>
      <c r="D9937" t="s">
        <v>99</v>
      </c>
      <c r="E9937" t="s">
        <v>53</v>
      </c>
      <c r="F9937" s="1">
        <v>44257</v>
      </c>
      <c r="G9937">
        <f>DAY(Table1[[#This Row],[Date of Admission]])</f>
        <v>2</v>
      </c>
      <c r="H9937" t="str">
        <f>TEXT(Table1[[#This Row],[Date of Admission]],"dddd")</f>
        <v>Tuesday</v>
      </c>
      <c r="I9937">
        <f>WEEKDAY(Table1[[#This Row],[Date of Admission]],2)</f>
        <v>2</v>
      </c>
      <c r="J9937" t="str">
        <f>IF(OR(Table1[[#This Row],[Weekday Number]]=6,Table1[[#This Row],[Weekday Number]]=7),"Weekend","Weekday")</f>
        <v>Weekday</v>
      </c>
      <c r="K993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37" t="s">
        <v>26427</v>
      </c>
      <c r="M9937" t="s">
        <v>26428</v>
      </c>
      <c r="N9937" t="s">
        <v>25</v>
      </c>
      <c r="O9937">
        <v>11852.999959999999</v>
      </c>
      <c r="P9937">
        <v>439</v>
      </c>
      <c r="Q9937" t="s">
        <v>26</v>
      </c>
      <c r="R9937" s="1">
        <v>44262</v>
      </c>
      <c r="S9937">
        <f>WEEKDAY(Table1[[#This Row],[Discharge Date]],2)</f>
        <v>7</v>
      </c>
      <c r="T9937" t="s">
        <v>94</v>
      </c>
      <c r="U9937" t="s">
        <v>28</v>
      </c>
      <c r="V9937" t="s">
        <v>40</v>
      </c>
    </row>
    <row r="9938" spans="1:22" x14ac:dyDescent="0.35">
      <c r="A9938" t="s">
        <v>26429</v>
      </c>
      <c r="B9938">
        <v>52</v>
      </c>
      <c r="C9938" t="s">
        <v>20</v>
      </c>
      <c r="D9938" t="s">
        <v>21</v>
      </c>
      <c r="E9938" t="s">
        <v>43</v>
      </c>
      <c r="F9938" s="1">
        <v>43584</v>
      </c>
      <c r="G9938">
        <f>DAY(Table1[[#This Row],[Date of Admission]])</f>
        <v>29</v>
      </c>
      <c r="H9938" t="str">
        <f>TEXT(Table1[[#This Row],[Date of Admission]],"dddd")</f>
        <v>Monday</v>
      </c>
      <c r="I9938">
        <f>WEEKDAY(Table1[[#This Row],[Date of Admission]],2)</f>
        <v>1</v>
      </c>
      <c r="J9938" t="str">
        <f>IF(OR(Table1[[#This Row],[Weekday Number]]=6,Table1[[#This Row],[Weekday Number]]=7),"Weekend","Weekday")</f>
        <v>Weekday</v>
      </c>
      <c r="K993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38" t="s">
        <v>26430</v>
      </c>
      <c r="M9938" t="s">
        <v>22638</v>
      </c>
      <c r="N9938" t="s">
        <v>69</v>
      </c>
      <c r="O9938">
        <v>15265.034970000001</v>
      </c>
      <c r="P9938">
        <v>185</v>
      </c>
      <c r="Q9938" t="s">
        <v>26</v>
      </c>
      <c r="R9938" s="1">
        <v>43591</v>
      </c>
      <c r="S9938">
        <f>WEEKDAY(Table1[[#This Row],[Discharge Date]],2)</f>
        <v>1</v>
      </c>
      <c r="T9938" t="s">
        <v>94</v>
      </c>
      <c r="U9938" t="s">
        <v>51</v>
      </c>
      <c r="V9938" t="s">
        <v>40</v>
      </c>
    </row>
    <row r="9939" spans="1:22" x14ac:dyDescent="0.35">
      <c r="A9939" t="s">
        <v>26431</v>
      </c>
      <c r="B9939">
        <v>57</v>
      </c>
      <c r="C9939" t="s">
        <v>20</v>
      </c>
      <c r="D9939" t="s">
        <v>71</v>
      </c>
      <c r="E9939" t="s">
        <v>78</v>
      </c>
      <c r="F9939" s="1">
        <v>44215</v>
      </c>
      <c r="G9939">
        <f>DAY(Table1[[#This Row],[Date of Admission]])</f>
        <v>19</v>
      </c>
      <c r="H9939" t="str">
        <f>TEXT(Table1[[#This Row],[Date of Admission]],"dddd")</f>
        <v>Tuesday</v>
      </c>
      <c r="I9939">
        <f>WEEKDAY(Table1[[#This Row],[Date of Admission]],2)</f>
        <v>2</v>
      </c>
      <c r="J9939" t="str">
        <f>IF(OR(Table1[[#This Row],[Weekday Number]]=6,Table1[[#This Row],[Weekday Number]]=7),"Weekend","Weekday")</f>
        <v>Weekday</v>
      </c>
      <c r="K993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39" t="s">
        <v>26432</v>
      </c>
      <c r="M9939" t="s">
        <v>26433</v>
      </c>
      <c r="N9939" t="s">
        <v>25</v>
      </c>
      <c r="O9939">
        <v>7165.6894430000002</v>
      </c>
      <c r="P9939">
        <v>308</v>
      </c>
      <c r="Q9939" t="s">
        <v>26</v>
      </c>
      <c r="R9939" s="1">
        <v>44224</v>
      </c>
      <c r="S9939">
        <f>WEEKDAY(Table1[[#This Row],[Discharge Date]],2)</f>
        <v>4</v>
      </c>
      <c r="T9939" t="s">
        <v>56</v>
      </c>
      <c r="U9939" t="s">
        <v>51</v>
      </c>
      <c r="V9939" t="s">
        <v>40</v>
      </c>
    </row>
    <row r="9940" spans="1:22" x14ac:dyDescent="0.35">
      <c r="A9940" t="s">
        <v>26434</v>
      </c>
      <c r="B9940">
        <v>56</v>
      </c>
      <c r="C9940" t="s">
        <v>20</v>
      </c>
      <c r="D9940" t="s">
        <v>21</v>
      </c>
      <c r="E9940" t="s">
        <v>78</v>
      </c>
      <c r="F9940" s="1">
        <v>44825</v>
      </c>
      <c r="G9940">
        <f>DAY(Table1[[#This Row],[Date of Admission]])</f>
        <v>21</v>
      </c>
      <c r="H9940" t="str">
        <f>TEXT(Table1[[#This Row],[Date of Admission]],"dddd")</f>
        <v>Wednesday</v>
      </c>
      <c r="I9940">
        <f>WEEKDAY(Table1[[#This Row],[Date of Admission]],2)</f>
        <v>3</v>
      </c>
      <c r="J9940" t="str">
        <f>IF(OR(Table1[[#This Row],[Weekday Number]]=6,Table1[[#This Row],[Weekday Number]]=7),"Weekend","Weekday")</f>
        <v>Weekday</v>
      </c>
      <c r="K994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0" t="s">
        <v>26435</v>
      </c>
      <c r="M9940" t="s">
        <v>26436</v>
      </c>
      <c r="N9940" t="s">
        <v>60</v>
      </c>
      <c r="O9940">
        <v>49987.672879999998</v>
      </c>
      <c r="P9940">
        <v>315</v>
      </c>
      <c r="Q9940" t="s">
        <v>37</v>
      </c>
      <c r="R9940" s="1">
        <v>44834</v>
      </c>
      <c r="S9940">
        <f>WEEKDAY(Table1[[#This Row],[Discharge Date]],2)</f>
        <v>5</v>
      </c>
      <c r="T9940" t="s">
        <v>38</v>
      </c>
      <c r="U9940" t="s">
        <v>51</v>
      </c>
      <c r="V9940" t="s">
        <v>40</v>
      </c>
    </row>
    <row r="9941" spans="1:22" x14ac:dyDescent="0.35">
      <c r="A9941" t="s">
        <v>26437</v>
      </c>
      <c r="B9941">
        <v>70</v>
      </c>
      <c r="C9941" t="s">
        <v>20</v>
      </c>
      <c r="D9941" t="s">
        <v>239</v>
      </c>
      <c r="E9941" t="s">
        <v>78</v>
      </c>
      <c r="F9941" s="1">
        <v>44975</v>
      </c>
      <c r="G9941">
        <f>DAY(Table1[[#This Row],[Date of Admission]])</f>
        <v>18</v>
      </c>
      <c r="H9941" t="str">
        <f>TEXT(Table1[[#This Row],[Date of Admission]],"dddd")</f>
        <v>Saturday</v>
      </c>
      <c r="I9941">
        <f>WEEKDAY(Table1[[#This Row],[Date of Admission]],2)</f>
        <v>6</v>
      </c>
      <c r="J9941" t="str">
        <f>IF(OR(Table1[[#This Row],[Weekday Number]]=6,Table1[[#This Row],[Weekday Number]]=7),"Weekend","Weekday")</f>
        <v>Weekend</v>
      </c>
      <c r="K994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1" t="s">
        <v>26438</v>
      </c>
      <c r="M9941" t="s">
        <v>26439</v>
      </c>
      <c r="N9941" t="s">
        <v>65</v>
      </c>
      <c r="O9941">
        <v>18752.20995</v>
      </c>
      <c r="P9941">
        <v>342</v>
      </c>
      <c r="Q9941" t="s">
        <v>26</v>
      </c>
      <c r="R9941" s="1">
        <v>44978</v>
      </c>
      <c r="S9941">
        <f>WEEKDAY(Table1[[#This Row],[Discharge Date]],2)</f>
        <v>2</v>
      </c>
      <c r="T9941" t="s">
        <v>50</v>
      </c>
      <c r="U9941" t="s">
        <v>28</v>
      </c>
      <c r="V9941" t="s">
        <v>29</v>
      </c>
    </row>
    <row r="9942" spans="1:22" x14ac:dyDescent="0.35">
      <c r="A9942" t="s">
        <v>26440</v>
      </c>
      <c r="B9942">
        <v>81</v>
      </c>
      <c r="C9942" t="s">
        <v>31</v>
      </c>
      <c r="D9942" t="s">
        <v>32</v>
      </c>
      <c r="E9942" t="s">
        <v>78</v>
      </c>
      <c r="F9942" s="1">
        <v>43784</v>
      </c>
      <c r="G9942">
        <f>DAY(Table1[[#This Row],[Date of Admission]])</f>
        <v>15</v>
      </c>
      <c r="H9942" t="str">
        <f>TEXT(Table1[[#This Row],[Date of Admission]],"dddd")</f>
        <v>Friday</v>
      </c>
      <c r="I9942">
        <f>WEEKDAY(Table1[[#This Row],[Date of Admission]],2)</f>
        <v>5</v>
      </c>
      <c r="J9942" t="str">
        <f>IF(OR(Table1[[#This Row],[Weekday Number]]=6,Table1[[#This Row],[Weekday Number]]=7),"Weekend","Weekday")</f>
        <v>Weekday</v>
      </c>
      <c r="K994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2" t="s">
        <v>26441</v>
      </c>
      <c r="M9942" t="s">
        <v>26442</v>
      </c>
      <c r="N9942" t="s">
        <v>65</v>
      </c>
      <c r="O9942">
        <v>74004.620599999995</v>
      </c>
      <c r="P9942">
        <v>175</v>
      </c>
      <c r="Q9942" t="s">
        <v>26</v>
      </c>
      <c r="R9942" s="1">
        <v>43788</v>
      </c>
      <c r="S9942">
        <f>WEEKDAY(Table1[[#This Row],[Discharge Date]],2)</f>
        <v>2</v>
      </c>
      <c r="T9942" t="s">
        <v>94</v>
      </c>
      <c r="U9942" t="s">
        <v>28</v>
      </c>
      <c r="V9942" t="s">
        <v>29</v>
      </c>
    </row>
    <row r="9943" spans="1:22" x14ac:dyDescent="0.35">
      <c r="A9943" t="s">
        <v>16552</v>
      </c>
      <c r="B9943">
        <v>57</v>
      </c>
      <c r="C9943" t="s">
        <v>20</v>
      </c>
      <c r="D9943" t="s">
        <v>42</v>
      </c>
      <c r="E9943" t="s">
        <v>22</v>
      </c>
      <c r="F9943" s="1">
        <v>44271</v>
      </c>
      <c r="G9943">
        <f>DAY(Table1[[#This Row],[Date of Admission]])</f>
        <v>16</v>
      </c>
      <c r="H9943" t="str">
        <f>TEXT(Table1[[#This Row],[Date of Admission]],"dddd")</f>
        <v>Tuesday</v>
      </c>
      <c r="I9943">
        <f>WEEKDAY(Table1[[#This Row],[Date of Admission]],2)</f>
        <v>2</v>
      </c>
      <c r="J9943" t="str">
        <f>IF(OR(Table1[[#This Row],[Weekday Number]]=6,Table1[[#This Row],[Weekday Number]]=7),"Weekend","Weekday")</f>
        <v>Weekday</v>
      </c>
      <c r="K994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3" t="s">
        <v>26443</v>
      </c>
      <c r="M9943" t="s">
        <v>26444</v>
      </c>
      <c r="N9943" t="s">
        <v>65</v>
      </c>
      <c r="O9943">
        <v>44297.809869999997</v>
      </c>
      <c r="P9943">
        <v>156</v>
      </c>
      <c r="Q9943" t="s">
        <v>37</v>
      </c>
      <c r="R9943" s="1">
        <v>44280</v>
      </c>
      <c r="S9943">
        <f>WEEKDAY(Table1[[#This Row],[Discharge Date]],2)</f>
        <v>4</v>
      </c>
      <c r="T9943" t="s">
        <v>38</v>
      </c>
      <c r="U9943" t="s">
        <v>28</v>
      </c>
      <c r="V9943" t="s">
        <v>40</v>
      </c>
    </row>
    <row r="9944" spans="1:22" x14ac:dyDescent="0.35">
      <c r="A9944" t="s">
        <v>26445</v>
      </c>
      <c r="B9944">
        <v>28</v>
      </c>
      <c r="C9944" t="s">
        <v>31</v>
      </c>
      <c r="D9944" t="s">
        <v>124</v>
      </c>
      <c r="E9944" t="s">
        <v>33</v>
      </c>
      <c r="F9944" s="1">
        <v>44146</v>
      </c>
      <c r="G9944">
        <f>DAY(Table1[[#This Row],[Date of Admission]])</f>
        <v>11</v>
      </c>
      <c r="H9944" t="str">
        <f>TEXT(Table1[[#This Row],[Date of Admission]],"dddd")</f>
        <v>Wednesday</v>
      </c>
      <c r="I9944">
        <f>WEEKDAY(Table1[[#This Row],[Date of Admission]],2)</f>
        <v>3</v>
      </c>
      <c r="J9944" t="str">
        <f>IF(OR(Table1[[#This Row],[Weekday Number]]=6,Table1[[#This Row],[Weekday Number]]=7),"Weekend","Weekday")</f>
        <v>Weekday</v>
      </c>
      <c r="K994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4" t="s">
        <v>10549</v>
      </c>
      <c r="M9944" t="s">
        <v>1821</v>
      </c>
      <c r="N9944" t="s">
        <v>69</v>
      </c>
      <c r="O9944">
        <v>15038.0733</v>
      </c>
      <c r="P9944">
        <v>214</v>
      </c>
      <c r="Q9944" t="s">
        <v>49</v>
      </c>
      <c r="R9944" s="1">
        <v>44164</v>
      </c>
      <c r="S9944">
        <f>WEEKDAY(Table1[[#This Row],[Discharge Date]],2)</f>
        <v>7</v>
      </c>
      <c r="T9944" t="s">
        <v>38</v>
      </c>
      <c r="U9944" t="s">
        <v>39</v>
      </c>
      <c r="V9944" t="s">
        <v>40</v>
      </c>
    </row>
    <row r="9945" spans="1:22" x14ac:dyDescent="0.35">
      <c r="A9945" t="s">
        <v>26446</v>
      </c>
      <c r="B9945">
        <v>81</v>
      </c>
      <c r="C9945" t="s">
        <v>31</v>
      </c>
      <c r="D9945" t="s">
        <v>32</v>
      </c>
      <c r="E9945" t="s">
        <v>53</v>
      </c>
      <c r="F9945" s="1">
        <v>43811</v>
      </c>
      <c r="G9945">
        <f>DAY(Table1[[#This Row],[Date of Admission]])</f>
        <v>12</v>
      </c>
      <c r="H9945" t="str">
        <f>TEXT(Table1[[#This Row],[Date of Admission]],"dddd")</f>
        <v>Thursday</v>
      </c>
      <c r="I9945">
        <f>WEEKDAY(Table1[[#This Row],[Date of Admission]],2)</f>
        <v>4</v>
      </c>
      <c r="J9945" t="str">
        <f>IF(OR(Table1[[#This Row],[Weekday Number]]=6,Table1[[#This Row],[Weekday Number]]=7),"Weekend","Weekday")</f>
        <v>Weekday</v>
      </c>
      <c r="K994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5" t="s">
        <v>26447</v>
      </c>
      <c r="M9945" t="s">
        <v>26448</v>
      </c>
      <c r="N9945" t="s">
        <v>36</v>
      </c>
      <c r="O9945">
        <v>24159.32418</v>
      </c>
      <c r="P9945">
        <v>229</v>
      </c>
      <c r="Q9945" t="s">
        <v>26</v>
      </c>
      <c r="R9945" s="1">
        <v>43813</v>
      </c>
      <c r="S9945">
        <f>WEEKDAY(Table1[[#This Row],[Discharge Date]],2)</f>
        <v>6</v>
      </c>
      <c r="T9945" t="s">
        <v>94</v>
      </c>
      <c r="U9945" t="s">
        <v>28</v>
      </c>
      <c r="V9945" t="s">
        <v>29</v>
      </c>
    </row>
    <row r="9946" spans="1:22" x14ac:dyDescent="0.35">
      <c r="A9946" t="s">
        <v>26449</v>
      </c>
      <c r="B9946">
        <v>19</v>
      </c>
      <c r="C9946" t="s">
        <v>31</v>
      </c>
      <c r="D9946" t="s">
        <v>71</v>
      </c>
      <c r="E9946" t="s">
        <v>62</v>
      </c>
      <c r="F9946" s="1">
        <v>44663</v>
      </c>
      <c r="G9946">
        <f>DAY(Table1[[#This Row],[Date of Admission]])</f>
        <v>12</v>
      </c>
      <c r="H9946" t="str">
        <f>TEXT(Table1[[#This Row],[Date of Admission]],"dddd")</f>
        <v>Tuesday</v>
      </c>
      <c r="I9946">
        <f>WEEKDAY(Table1[[#This Row],[Date of Admission]],2)</f>
        <v>2</v>
      </c>
      <c r="J9946" t="str">
        <f>IF(OR(Table1[[#This Row],[Weekday Number]]=6,Table1[[#This Row],[Weekday Number]]=7),"Weekend","Weekday")</f>
        <v>Weekday</v>
      </c>
      <c r="K994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6" t="s">
        <v>19773</v>
      </c>
      <c r="M9946" t="s">
        <v>26450</v>
      </c>
      <c r="N9946" t="s">
        <v>36</v>
      </c>
      <c r="O9946">
        <v>4707.5544</v>
      </c>
      <c r="P9946">
        <v>185</v>
      </c>
      <c r="Q9946" t="s">
        <v>37</v>
      </c>
      <c r="R9946" s="1">
        <v>44681</v>
      </c>
      <c r="S9946">
        <f>WEEKDAY(Table1[[#This Row],[Discharge Date]],2)</f>
        <v>6</v>
      </c>
      <c r="T9946" t="s">
        <v>94</v>
      </c>
      <c r="U9946" t="s">
        <v>51</v>
      </c>
      <c r="V9946" t="s">
        <v>84</v>
      </c>
    </row>
    <row r="9947" spans="1:22" x14ac:dyDescent="0.35">
      <c r="A9947" t="s">
        <v>26451</v>
      </c>
      <c r="B9947">
        <v>21</v>
      </c>
      <c r="C9947" t="s">
        <v>20</v>
      </c>
      <c r="D9947" t="s">
        <v>21</v>
      </c>
      <c r="E9947" t="s">
        <v>53</v>
      </c>
      <c r="F9947" s="1">
        <v>45128</v>
      </c>
      <c r="G9947">
        <f>DAY(Table1[[#This Row],[Date of Admission]])</f>
        <v>21</v>
      </c>
      <c r="H9947" t="str">
        <f>TEXT(Table1[[#This Row],[Date of Admission]],"dddd")</f>
        <v>Friday</v>
      </c>
      <c r="I9947">
        <f>WEEKDAY(Table1[[#This Row],[Date of Admission]],2)</f>
        <v>5</v>
      </c>
      <c r="J9947" t="str">
        <f>IF(OR(Table1[[#This Row],[Weekday Number]]=6,Table1[[#This Row],[Weekday Number]]=7),"Weekend","Weekday")</f>
        <v>Weekday</v>
      </c>
      <c r="K994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7" t="s">
        <v>26452</v>
      </c>
      <c r="M9947" t="s">
        <v>26453</v>
      </c>
      <c r="N9947" t="s">
        <v>60</v>
      </c>
      <c r="O9947">
        <v>19413.80646</v>
      </c>
      <c r="P9947">
        <v>306</v>
      </c>
      <c r="Q9947" t="s">
        <v>26</v>
      </c>
      <c r="R9947" s="1">
        <v>45133</v>
      </c>
      <c r="S9947">
        <f>WEEKDAY(Table1[[#This Row],[Discharge Date]],2)</f>
        <v>3</v>
      </c>
      <c r="T9947" t="s">
        <v>38</v>
      </c>
      <c r="U9947" t="s">
        <v>39</v>
      </c>
      <c r="V9947" t="s">
        <v>84</v>
      </c>
    </row>
    <row r="9948" spans="1:22" x14ac:dyDescent="0.35">
      <c r="A9948" t="s">
        <v>26454</v>
      </c>
      <c r="B9948">
        <v>72</v>
      </c>
      <c r="C9948" t="s">
        <v>20</v>
      </c>
      <c r="D9948" t="s">
        <v>21</v>
      </c>
      <c r="E9948" t="s">
        <v>62</v>
      </c>
      <c r="F9948" s="1">
        <v>43629</v>
      </c>
      <c r="G9948">
        <f>DAY(Table1[[#This Row],[Date of Admission]])</f>
        <v>13</v>
      </c>
      <c r="H9948" t="str">
        <f>TEXT(Table1[[#This Row],[Date of Admission]],"dddd")</f>
        <v>Thursday</v>
      </c>
      <c r="I9948">
        <f>WEEKDAY(Table1[[#This Row],[Date of Admission]],2)</f>
        <v>4</v>
      </c>
      <c r="J9948" t="str">
        <f>IF(OR(Table1[[#This Row],[Weekday Number]]=6,Table1[[#This Row],[Weekday Number]]=7),"Weekend","Weekday")</f>
        <v>Weekday</v>
      </c>
      <c r="K994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48" t="s">
        <v>26455</v>
      </c>
      <c r="M9948" t="s">
        <v>26456</v>
      </c>
      <c r="N9948" t="s">
        <v>60</v>
      </c>
      <c r="O9948">
        <v>18296.333419999999</v>
      </c>
      <c r="P9948">
        <v>236</v>
      </c>
      <c r="Q9948" t="s">
        <v>37</v>
      </c>
      <c r="R9948" s="1">
        <v>43634</v>
      </c>
      <c r="S9948">
        <f>WEEKDAY(Table1[[#This Row],[Discharge Date]],2)</f>
        <v>2</v>
      </c>
      <c r="T9948" t="s">
        <v>56</v>
      </c>
      <c r="U9948" t="s">
        <v>51</v>
      </c>
      <c r="V9948" t="s">
        <v>29</v>
      </c>
    </row>
    <row r="9949" spans="1:22" x14ac:dyDescent="0.35">
      <c r="A9949" t="s">
        <v>26457</v>
      </c>
      <c r="B9949">
        <v>34</v>
      </c>
      <c r="C9949" t="s">
        <v>31</v>
      </c>
      <c r="D9949" t="s">
        <v>42</v>
      </c>
      <c r="E9949" t="s">
        <v>43</v>
      </c>
      <c r="F9949" s="1">
        <v>43589</v>
      </c>
      <c r="G9949">
        <f>DAY(Table1[[#This Row],[Date of Admission]])</f>
        <v>4</v>
      </c>
      <c r="H9949" t="str">
        <f>TEXT(Table1[[#This Row],[Date of Admission]],"dddd")</f>
        <v>Saturday</v>
      </c>
      <c r="I9949">
        <f>WEEKDAY(Table1[[#This Row],[Date of Admission]],2)</f>
        <v>6</v>
      </c>
      <c r="J9949" t="str">
        <f>IF(OR(Table1[[#This Row],[Weekday Number]]=6,Table1[[#This Row],[Weekday Number]]=7),"Weekend","Weekday")</f>
        <v>Weekend</v>
      </c>
      <c r="K994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49" t="s">
        <v>9849</v>
      </c>
      <c r="M9949" t="s">
        <v>26458</v>
      </c>
      <c r="N9949" t="s">
        <v>65</v>
      </c>
      <c r="O9949">
        <v>24397.98631</v>
      </c>
      <c r="P9949">
        <v>408</v>
      </c>
      <c r="Q9949" t="s">
        <v>26</v>
      </c>
      <c r="R9949" s="1">
        <v>43603</v>
      </c>
      <c r="S9949">
        <f>WEEKDAY(Table1[[#This Row],[Discharge Date]],2)</f>
        <v>6</v>
      </c>
      <c r="T9949" t="s">
        <v>27</v>
      </c>
      <c r="U9949" t="s">
        <v>51</v>
      </c>
      <c r="V9949" t="s">
        <v>40</v>
      </c>
    </row>
    <row r="9950" spans="1:22" x14ac:dyDescent="0.35">
      <c r="A9950" t="s">
        <v>26459</v>
      </c>
      <c r="B9950">
        <v>54</v>
      </c>
      <c r="C9950" t="s">
        <v>20</v>
      </c>
      <c r="D9950" t="s">
        <v>57</v>
      </c>
      <c r="E9950" t="s">
        <v>62</v>
      </c>
      <c r="F9950" s="1">
        <v>43829</v>
      </c>
      <c r="G9950">
        <f>DAY(Table1[[#This Row],[Date of Admission]])</f>
        <v>30</v>
      </c>
      <c r="H9950" t="str">
        <f>TEXT(Table1[[#This Row],[Date of Admission]],"dddd")</f>
        <v>Monday</v>
      </c>
      <c r="I9950">
        <f>WEEKDAY(Table1[[#This Row],[Date of Admission]],2)</f>
        <v>1</v>
      </c>
      <c r="J9950" t="str">
        <f>IF(OR(Table1[[#This Row],[Weekday Number]]=6,Table1[[#This Row],[Weekday Number]]=7),"Weekend","Weekday")</f>
        <v>Weekday</v>
      </c>
      <c r="K995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50" t="s">
        <v>26460</v>
      </c>
      <c r="M9950" t="s">
        <v>26461</v>
      </c>
      <c r="N9950" t="s">
        <v>65</v>
      </c>
      <c r="O9950">
        <v>19207.450929999999</v>
      </c>
      <c r="P9950">
        <v>125</v>
      </c>
      <c r="Q9950" t="s">
        <v>49</v>
      </c>
      <c r="R9950" s="1">
        <v>43840</v>
      </c>
      <c r="S9950">
        <f>WEEKDAY(Table1[[#This Row],[Discharge Date]],2)</f>
        <v>5</v>
      </c>
      <c r="T9950" t="s">
        <v>56</v>
      </c>
      <c r="U9950" t="s">
        <v>39</v>
      </c>
      <c r="V9950" t="s">
        <v>40</v>
      </c>
    </row>
    <row r="9951" spans="1:22" x14ac:dyDescent="0.35">
      <c r="A9951" t="s">
        <v>26462</v>
      </c>
      <c r="B9951">
        <v>24</v>
      </c>
      <c r="C9951" t="s">
        <v>31</v>
      </c>
      <c r="D9951" t="s">
        <v>42</v>
      </c>
      <c r="E9951" t="s">
        <v>33</v>
      </c>
      <c r="F9951" s="1">
        <v>44606</v>
      </c>
      <c r="G9951">
        <f>DAY(Table1[[#This Row],[Date of Admission]])</f>
        <v>14</v>
      </c>
      <c r="H9951" t="str">
        <f>TEXT(Table1[[#This Row],[Date of Admission]],"dddd")</f>
        <v>Monday</v>
      </c>
      <c r="I9951">
        <f>WEEKDAY(Table1[[#This Row],[Date of Admission]],2)</f>
        <v>1</v>
      </c>
      <c r="J9951" t="str">
        <f>IF(OR(Table1[[#This Row],[Weekday Number]]=6,Table1[[#This Row],[Weekday Number]]=7),"Weekend","Weekday")</f>
        <v>Weekday</v>
      </c>
      <c r="K995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1" t="s">
        <v>26463</v>
      </c>
      <c r="M9951" t="s">
        <v>26464</v>
      </c>
      <c r="N9951" t="s">
        <v>60</v>
      </c>
      <c r="O9951">
        <v>4223.0525909999997</v>
      </c>
      <c r="P9951">
        <v>451</v>
      </c>
      <c r="Q9951" t="s">
        <v>49</v>
      </c>
      <c r="R9951" s="1">
        <v>44630</v>
      </c>
      <c r="S9951">
        <f>WEEKDAY(Table1[[#This Row],[Discharge Date]],2)</f>
        <v>4</v>
      </c>
      <c r="T9951" t="s">
        <v>94</v>
      </c>
      <c r="U9951" t="s">
        <v>39</v>
      </c>
      <c r="V9951" t="s">
        <v>84</v>
      </c>
    </row>
    <row r="9952" spans="1:22" x14ac:dyDescent="0.35">
      <c r="A9952" t="s">
        <v>26465</v>
      </c>
      <c r="B9952">
        <v>37</v>
      </c>
      <c r="C9952" t="s">
        <v>31</v>
      </c>
      <c r="D9952" t="s">
        <v>99</v>
      </c>
      <c r="E9952" t="s">
        <v>62</v>
      </c>
      <c r="F9952" s="1">
        <v>44936</v>
      </c>
      <c r="G9952">
        <f>DAY(Table1[[#This Row],[Date of Admission]])</f>
        <v>10</v>
      </c>
      <c r="H9952" t="str">
        <f>TEXT(Table1[[#This Row],[Date of Admission]],"dddd")</f>
        <v>Tuesday</v>
      </c>
      <c r="I9952">
        <f>WEEKDAY(Table1[[#This Row],[Date of Admission]],2)</f>
        <v>2</v>
      </c>
      <c r="J9952" t="str">
        <f>IF(OR(Table1[[#This Row],[Weekday Number]]=6,Table1[[#This Row],[Weekday Number]]=7),"Weekend","Weekday")</f>
        <v>Weekday</v>
      </c>
      <c r="K995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2" t="s">
        <v>26466</v>
      </c>
      <c r="M9952" t="s">
        <v>5272</v>
      </c>
      <c r="N9952" t="s">
        <v>69</v>
      </c>
      <c r="O9952">
        <v>5177.9529700000003</v>
      </c>
      <c r="P9952">
        <v>118</v>
      </c>
      <c r="Q9952" t="s">
        <v>49</v>
      </c>
      <c r="R9952" s="1">
        <v>44964</v>
      </c>
      <c r="S9952">
        <f>WEEKDAY(Table1[[#This Row],[Discharge Date]],2)</f>
        <v>2</v>
      </c>
      <c r="T9952" t="s">
        <v>56</v>
      </c>
      <c r="U9952" t="s">
        <v>51</v>
      </c>
      <c r="V9952" t="s">
        <v>40</v>
      </c>
    </row>
    <row r="9953" spans="1:22" x14ac:dyDescent="0.35">
      <c r="A9953" t="s">
        <v>26467</v>
      </c>
      <c r="B9953">
        <v>77</v>
      </c>
      <c r="C9953" t="s">
        <v>31</v>
      </c>
      <c r="D9953" t="s">
        <v>32</v>
      </c>
      <c r="E9953" t="s">
        <v>53</v>
      </c>
      <c r="F9953" s="1">
        <v>44963</v>
      </c>
      <c r="G9953">
        <f>DAY(Table1[[#This Row],[Date of Admission]])</f>
        <v>6</v>
      </c>
      <c r="H9953" t="str">
        <f>TEXT(Table1[[#This Row],[Date of Admission]],"dddd")</f>
        <v>Monday</v>
      </c>
      <c r="I9953">
        <f>WEEKDAY(Table1[[#This Row],[Date of Admission]],2)</f>
        <v>1</v>
      </c>
      <c r="J9953" t="str">
        <f>IF(OR(Table1[[#This Row],[Weekday Number]]=6,Table1[[#This Row],[Weekday Number]]=7),"Weekend","Weekday")</f>
        <v>Weekday</v>
      </c>
      <c r="K995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3" t="s">
        <v>26468</v>
      </c>
      <c r="M9953" t="s">
        <v>10162</v>
      </c>
      <c r="N9953" t="s">
        <v>36</v>
      </c>
      <c r="O9953">
        <v>37768.633759999997</v>
      </c>
      <c r="P9953">
        <v>233</v>
      </c>
      <c r="Q9953" t="s">
        <v>49</v>
      </c>
      <c r="R9953" s="1">
        <v>44985</v>
      </c>
      <c r="S9953">
        <f>WEEKDAY(Table1[[#This Row],[Discharge Date]],2)</f>
        <v>2</v>
      </c>
      <c r="T9953" t="s">
        <v>50</v>
      </c>
      <c r="U9953" t="s">
        <v>39</v>
      </c>
      <c r="V9953" t="s">
        <v>29</v>
      </c>
    </row>
    <row r="9954" spans="1:22" x14ac:dyDescent="0.35">
      <c r="A9954" t="s">
        <v>26469</v>
      </c>
      <c r="B9954">
        <v>61</v>
      </c>
      <c r="C9954" t="s">
        <v>20</v>
      </c>
      <c r="D9954" t="s">
        <v>124</v>
      </c>
      <c r="E9954" t="s">
        <v>43</v>
      </c>
      <c r="F9954" s="1">
        <v>44561</v>
      </c>
      <c r="G9954">
        <f>DAY(Table1[[#This Row],[Date of Admission]])</f>
        <v>31</v>
      </c>
      <c r="H9954" t="str">
        <f>TEXT(Table1[[#This Row],[Date of Admission]],"dddd")</f>
        <v>Friday</v>
      </c>
      <c r="I9954">
        <f>WEEKDAY(Table1[[#This Row],[Date of Admission]],2)</f>
        <v>5</v>
      </c>
      <c r="J9954" t="str">
        <f>IF(OR(Table1[[#This Row],[Weekday Number]]=6,Table1[[#This Row],[Weekday Number]]=7),"Weekend","Weekday")</f>
        <v>Weekday</v>
      </c>
      <c r="K995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54" t="s">
        <v>26470</v>
      </c>
      <c r="M9954" t="s">
        <v>26471</v>
      </c>
      <c r="N9954" t="s">
        <v>60</v>
      </c>
      <c r="O9954">
        <v>10552.397919999999</v>
      </c>
      <c r="P9954">
        <v>258</v>
      </c>
      <c r="Q9954" t="s">
        <v>26</v>
      </c>
      <c r="R9954" s="1">
        <v>44570</v>
      </c>
      <c r="S9954">
        <f>WEEKDAY(Table1[[#This Row],[Discharge Date]],2)</f>
        <v>7</v>
      </c>
      <c r="T9954" t="s">
        <v>94</v>
      </c>
      <c r="U9954" t="s">
        <v>51</v>
      </c>
      <c r="V9954" t="s">
        <v>40</v>
      </c>
    </row>
    <row r="9955" spans="1:22" x14ac:dyDescent="0.35">
      <c r="A9955" t="s">
        <v>26472</v>
      </c>
      <c r="B9955">
        <v>79</v>
      </c>
      <c r="C9955" t="s">
        <v>31</v>
      </c>
      <c r="D9955" t="s">
        <v>32</v>
      </c>
      <c r="E9955" t="s">
        <v>62</v>
      </c>
      <c r="F9955" s="1">
        <v>43663</v>
      </c>
      <c r="G9955">
        <f>DAY(Table1[[#This Row],[Date of Admission]])</f>
        <v>17</v>
      </c>
      <c r="H9955" t="str">
        <f>TEXT(Table1[[#This Row],[Date of Admission]],"dddd")</f>
        <v>Wednesday</v>
      </c>
      <c r="I9955">
        <f>WEEKDAY(Table1[[#This Row],[Date of Admission]],2)</f>
        <v>3</v>
      </c>
      <c r="J9955" t="str">
        <f>IF(OR(Table1[[#This Row],[Weekday Number]]=6,Table1[[#This Row],[Weekday Number]]=7),"Weekend","Weekday")</f>
        <v>Weekday</v>
      </c>
      <c r="K995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5" t="s">
        <v>26473</v>
      </c>
      <c r="M9955" t="s">
        <v>26474</v>
      </c>
      <c r="N9955" t="s">
        <v>60</v>
      </c>
      <c r="O9955">
        <v>7428.4070359999996</v>
      </c>
      <c r="P9955">
        <v>333</v>
      </c>
      <c r="Q9955" t="s">
        <v>37</v>
      </c>
      <c r="R9955" s="1">
        <v>43680</v>
      </c>
      <c r="S9955">
        <f>WEEKDAY(Table1[[#This Row],[Discharge Date]],2)</f>
        <v>6</v>
      </c>
      <c r="T9955" t="s">
        <v>50</v>
      </c>
      <c r="U9955" t="s">
        <v>51</v>
      </c>
      <c r="V9955" t="s">
        <v>29</v>
      </c>
    </row>
    <row r="9956" spans="1:22" x14ac:dyDescent="0.35">
      <c r="A9956" t="s">
        <v>17803</v>
      </c>
      <c r="B9956">
        <v>73</v>
      </c>
      <c r="C9956" t="s">
        <v>31</v>
      </c>
      <c r="D9956" t="s">
        <v>71</v>
      </c>
      <c r="E9956" t="s">
        <v>62</v>
      </c>
      <c r="F9956" s="1">
        <v>43582</v>
      </c>
      <c r="G9956">
        <f>DAY(Table1[[#This Row],[Date of Admission]])</f>
        <v>27</v>
      </c>
      <c r="H9956" t="str">
        <f>TEXT(Table1[[#This Row],[Date of Admission]],"dddd")</f>
        <v>Saturday</v>
      </c>
      <c r="I9956">
        <f>WEEKDAY(Table1[[#This Row],[Date of Admission]],2)</f>
        <v>6</v>
      </c>
      <c r="J9956" t="str">
        <f>IF(OR(Table1[[#This Row],[Weekday Number]]=6,Table1[[#This Row],[Weekday Number]]=7),"Weekend","Weekday")</f>
        <v>Weekend</v>
      </c>
      <c r="K995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56" t="s">
        <v>26475</v>
      </c>
      <c r="M9956" t="s">
        <v>26476</v>
      </c>
      <c r="N9956" t="s">
        <v>36</v>
      </c>
      <c r="O9956">
        <v>20673.845069999999</v>
      </c>
      <c r="P9956">
        <v>450</v>
      </c>
      <c r="Q9956" t="s">
        <v>49</v>
      </c>
      <c r="R9956" s="1">
        <v>43588</v>
      </c>
      <c r="S9956">
        <f>WEEKDAY(Table1[[#This Row],[Discharge Date]],2)</f>
        <v>5</v>
      </c>
      <c r="T9956" t="s">
        <v>38</v>
      </c>
      <c r="U9956" t="s">
        <v>51</v>
      </c>
      <c r="V9956" t="s">
        <v>29</v>
      </c>
    </row>
    <row r="9957" spans="1:22" x14ac:dyDescent="0.35">
      <c r="A9957" t="s">
        <v>26477</v>
      </c>
      <c r="B9957">
        <v>76</v>
      </c>
      <c r="C9957" t="s">
        <v>31</v>
      </c>
      <c r="D9957" t="s">
        <v>124</v>
      </c>
      <c r="E9957" t="s">
        <v>53</v>
      </c>
      <c r="F9957" s="1">
        <v>44996</v>
      </c>
      <c r="G9957">
        <f>DAY(Table1[[#This Row],[Date of Admission]])</f>
        <v>11</v>
      </c>
      <c r="H9957" t="str">
        <f>TEXT(Table1[[#This Row],[Date of Admission]],"dddd")</f>
        <v>Saturday</v>
      </c>
      <c r="I9957">
        <f>WEEKDAY(Table1[[#This Row],[Date of Admission]],2)</f>
        <v>6</v>
      </c>
      <c r="J9957" t="str">
        <f>IF(OR(Table1[[#This Row],[Weekday Number]]=6,Table1[[#This Row],[Weekday Number]]=7),"Weekend","Weekday")</f>
        <v>Weekend</v>
      </c>
      <c r="K995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7" t="s">
        <v>8156</v>
      </c>
      <c r="M9957" t="s">
        <v>26478</v>
      </c>
      <c r="N9957" t="s">
        <v>60</v>
      </c>
      <c r="O9957">
        <v>21356.357400000001</v>
      </c>
      <c r="P9957">
        <v>452</v>
      </c>
      <c r="Q9957" t="s">
        <v>26</v>
      </c>
      <c r="R9957" s="1">
        <v>45001</v>
      </c>
      <c r="S9957">
        <f>WEEKDAY(Table1[[#This Row],[Discharge Date]],2)</f>
        <v>4</v>
      </c>
      <c r="T9957" t="s">
        <v>38</v>
      </c>
      <c r="U9957" t="s">
        <v>51</v>
      </c>
      <c r="V9957" t="s">
        <v>29</v>
      </c>
    </row>
    <row r="9958" spans="1:22" x14ac:dyDescent="0.35">
      <c r="A9958" t="s">
        <v>26479</v>
      </c>
      <c r="B9958">
        <v>25</v>
      </c>
      <c r="C9958" t="s">
        <v>20</v>
      </c>
      <c r="D9958" t="s">
        <v>42</v>
      </c>
      <c r="E9958" t="s">
        <v>62</v>
      </c>
      <c r="F9958" s="1">
        <v>44432</v>
      </c>
      <c r="G9958">
        <f>DAY(Table1[[#This Row],[Date of Admission]])</f>
        <v>24</v>
      </c>
      <c r="H9958" t="str">
        <f>TEXT(Table1[[#This Row],[Date of Admission]],"dddd")</f>
        <v>Tuesday</v>
      </c>
      <c r="I9958">
        <f>WEEKDAY(Table1[[#This Row],[Date of Admission]],2)</f>
        <v>2</v>
      </c>
      <c r="J9958" t="str">
        <f>IF(OR(Table1[[#This Row],[Weekday Number]]=6,Table1[[#This Row],[Weekday Number]]=7),"Weekend","Weekday")</f>
        <v>Weekday</v>
      </c>
      <c r="K995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58" t="s">
        <v>26480</v>
      </c>
      <c r="M9958" t="s">
        <v>26481</v>
      </c>
      <c r="N9958" t="s">
        <v>36</v>
      </c>
      <c r="O9958">
        <v>24334.076690000002</v>
      </c>
      <c r="P9958">
        <v>204</v>
      </c>
      <c r="Q9958" t="s">
        <v>37</v>
      </c>
      <c r="R9958" s="1">
        <v>44461</v>
      </c>
      <c r="S9958">
        <f>WEEKDAY(Table1[[#This Row],[Discharge Date]],2)</f>
        <v>3</v>
      </c>
      <c r="T9958" t="s">
        <v>94</v>
      </c>
      <c r="U9958" t="s">
        <v>39</v>
      </c>
      <c r="V9958" t="s">
        <v>40</v>
      </c>
    </row>
    <row r="9959" spans="1:22" x14ac:dyDescent="0.35">
      <c r="A9959" t="s">
        <v>26482</v>
      </c>
      <c r="B9959">
        <v>71</v>
      </c>
      <c r="C9959" t="s">
        <v>20</v>
      </c>
      <c r="D9959" t="s">
        <v>32</v>
      </c>
      <c r="E9959" t="s">
        <v>53</v>
      </c>
      <c r="F9959" s="1">
        <v>43980</v>
      </c>
      <c r="G9959">
        <f>DAY(Table1[[#This Row],[Date of Admission]])</f>
        <v>29</v>
      </c>
      <c r="H9959" t="str">
        <f>TEXT(Table1[[#This Row],[Date of Admission]],"dddd")</f>
        <v>Friday</v>
      </c>
      <c r="I9959">
        <f>WEEKDAY(Table1[[#This Row],[Date of Admission]],2)</f>
        <v>5</v>
      </c>
      <c r="J9959" t="str">
        <f>IF(OR(Table1[[#This Row],[Weekday Number]]=6,Table1[[#This Row],[Weekday Number]]=7),"Weekend","Weekday")</f>
        <v>Weekday</v>
      </c>
      <c r="K995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59" t="s">
        <v>4576</v>
      </c>
      <c r="M9959" t="s">
        <v>26483</v>
      </c>
      <c r="N9959" t="s">
        <v>60</v>
      </c>
      <c r="O9959">
        <v>4849.9082159999998</v>
      </c>
      <c r="P9959">
        <v>447</v>
      </c>
      <c r="Q9959" t="s">
        <v>26</v>
      </c>
      <c r="R9959" s="1">
        <v>43985</v>
      </c>
      <c r="S9959">
        <f>WEEKDAY(Table1[[#This Row],[Discharge Date]],2)</f>
        <v>3</v>
      </c>
      <c r="T9959" t="s">
        <v>56</v>
      </c>
      <c r="U9959" t="s">
        <v>28</v>
      </c>
      <c r="V9959" t="s">
        <v>29</v>
      </c>
    </row>
    <row r="9960" spans="1:22" x14ac:dyDescent="0.35">
      <c r="A9960" t="s">
        <v>26484</v>
      </c>
      <c r="B9960">
        <v>19</v>
      </c>
      <c r="C9960" t="s">
        <v>20</v>
      </c>
      <c r="D9960" t="s">
        <v>239</v>
      </c>
      <c r="E9960" t="s">
        <v>62</v>
      </c>
      <c r="F9960" s="1">
        <v>44562</v>
      </c>
      <c r="G9960">
        <f>DAY(Table1[[#This Row],[Date of Admission]])</f>
        <v>1</v>
      </c>
      <c r="H9960" t="str">
        <f>TEXT(Table1[[#This Row],[Date of Admission]],"dddd")</f>
        <v>Saturday</v>
      </c>
      <c r="I9960">
        <f>WEEKDAY(Table1[[#This Row],[Date of Admission]],2)</f>
        <v>6</v>
      </c>
      <c r="J9960" t="str">
        <f>IF(OR(Table1[[#This Row],[Weekday Number]]=6,Table1[[#This Row],[Weekday Number]]=7),"Weekend","Weekday")</f>
        <v>Weekend</v>
      </c>
      <c r="K996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60" t="s">
        <v>5416</v>
      </c>
      <c r="M9960" t="s">
        <v>26485</v>
      </c>
      <c r="N9960" t="s">
        <v>65</v>
      </c>
      <c r="O9960">
        <v>14845.80164</v>
      </c>
      <c r="P9960">
        <v>478</v>
      </c>
      <c r="Q9960" t="s">
        <v>49</v>
      </c>
      <c r="R9960" s="1">
        <v>44574</v>
      </c>
      <c r="S9960">
        <f>WEEKDAY(Table1[[#This Row],[Discharge Date]],2)</f>
        <v>4</v>
      </c>
      <c r="T9960" t="s">
        <v>94</v>
      </c>
      <c r="U9960" t="s">
        <v>39</v>
      </c>
      <c r="V9960" t="s">
        <v>84</v>
      </c>
    </row>
    <row r="9961" spans="1:22" x14ac:dyDescent="0.35">
      <c r="A9961" t="s">
        <v>26486</v>
      </c>
      <c r="B9961">
        <v>78</v>
      </c>
      <c r="C9961" t="s">
        <v>20</v>
      </c>
      <c r="D9961" t="s">
        <v>21</v>
      </c>
      <c r="E9961" t="s">
        <v>43</v>
      </c>
      <c r="F9961" s="1">
        <v>43983</v>
      </c>
      <c r="G9961">
        <f>DAY(Table1[[#This Row],[Date of Admission]])</f>
        <v>1</v>
      </c>
      <c r="H9961" t="str">
        <f>TEXT(Table1[[#This Row],[Date of Admission]],"dddd")</f>
        <v>Monday</v>
      </c>
      <c r="I9961">
        <f>WEEKDAY(Table1[[#This Row],[Date of Admission]],2)</f>
        <v>1</v>
      </c>
      <c r="J9961" t="str">
        <f>IF(OR(Table1[[#This Row],[Weekday Number]]=6,Table1[[#This Row],[Weekday Number]]=7),"Weekend","Weekday")</f>
        <v>Weekday</v>
      </c>
      <c r="K996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61" t="s">
        <v>26487</v>
      </c>
      <c r="M9961" t="s">
        <v>26488</v>
      </c>
      <c r="N9961" t="s">
        <v>60</v>
      </c>
      <c r="O9961">
        <v>2331.412867</v>
      </c>
      <c r="P9961">
        <v>464</v>
      </c>
      <c r="Q9961" t="s">
        <v>26</v>
      </c>
      <c r="R9961" s="1">
        <v>43987</v>
      </c>
      <c r="S9961">
        <f>WEEKDAY(Table1[[#This Row],[Discharge Date]],2)</f>
        <v>5</v>
      </c>
      <c r="T9961" t="s">
        <v>38</v>
      </c>
      <c r="U9961" t="s">
        <v>39</v>
      </c>
      <c r="V9961" t="s">
        <v>29</v>
      </c>
    </row>
    <row r="9962" spans="1:22" x14ac:dyDescent="0.35">
      <c r="A9962" t="s">
        <v>26489</v>
      </c>
      <c r="B9962">
        <v>62</v>
      </c>
      <c r="C9962" t="s">
        <v>20</v>
      </c>
      <c r="D9962" t="s">
        <v>239</v>
      </c>
      <c r="E9962" t="s">
        <v>33</v>
      </c>
      <c r="F9962" s="1">
        <v>43647</v>
      </c>
      <c r="G9962">
        <f>DAY(Table1[[#This Row],[Date of Admission]])</f>
        <v>1</v>
      </c>
      <c r="H9962" t="str">
        <f>TEXT(Table1[[#This Row],[Date of Admission]],"dddd")</f>
        <v>Monday</v>
      </c>
      <c r="I9962">
        <f>WEEKDAY(Table1[[#This Row],[Date of Admission]],2)</f>
        <v>1</v>
      </c>
      <c r="J9962" t="str">
        <f>IF(OR(Table1[[#This Row],[Weekday Number]]=6,Table1[[#This Row],[Weekday Number]]=7),"Weekend","Weekday")</f>
        <v>Weekday</v>
      </c>
      <c r="K996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62" t="s">
        <v>26490</v>
      </c>
      <c r="M9962" t="s">
        <v>15713</v>
      </c>
      <c r="N9962" t="s">
        <v>65</v>
      </c>
      <c r="O9962">
        <v>28315.91042</v>
      </c>
      <c r="P9962">
        <v>478</v>
      </c>
      <c r="Q9962" t="s">
        <v>26</v>
      </c>
      <c r="R9962" s="1">
        <v>43661</v>
      </c>
      <c r="S9962">
        <f>WEEKDAY(Table1[[#This Row],[Discharge Date]],2)</f>
        <v>1</v>
      </c>
      <c r="T9962" t="s">
        <v>38</v>
      </c>
      <c r="U9962" t="s">
        <v>51</v>
      </c>
      <c r="V9962" t="s">
        <v>40</v>
      </c>
    </row>
    <row r="9963" spans="1:22" x14ac:dyDescent="0.35">
      <c r="A9963" t="s">
        <v>15337</v>
      </c>
      <c r="B9963">
        <v>78</v>
      </c>
      <c r="C9963" t="s">
        <v>20</v>
      </c>
      <c r="D9963" t="s">
        <v>71</v>
      </c>
      <c r="E9963" t="s">
        <v>22</v>
      </c>
      <c r="F9963" s="1">
        <v>44505</v>
      </c>
      <c r="G9963">
        <f>DAY(Table1[[#This Row],[Date of Admission]])</f>
        <v>5</v>
      </c>
      <c r="H9963" t="str">
        <f>TEXT(Table1[[#This Row],[Date of Admission]],"dddd")</f>
        <v>Friday</v>
      </c>
      <c r="I9963">
        <f>WEEKDAY(Table1[[#This Row],[Date of Admission]],2)</f>
        <v>5</v>
      </c>
      <c r="J9963" t="str">
        <f>IF(OR(Table1[[#This Row],[Weekday Number]]=6,Table1[[#This Row],[Weekday Number]]=7),"Weekend","Weekday")</f>
        <v>Weekday</v>
      </c>
      <c r="K996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63" t="s">
        <v>26491</v>
      </c>
      <c r="M9963" t="s">
        <v>26492</v>
      </c>
      <c r="N9963" t="s">
        <v>65</v>
      </c>
      <c r="O9963">
        <v>25327.217639999999</v>
      </c>
      <c r="P9963">
        <v>340</v>
      </c>
      <c r="Q9963" t="s">
        <v>26</v>
      </c>
      <c r="R9963" s="1">
        <v>44515</v>
      </c>
      <c r="S9963">
        <f>WEEKDAY(Table1[[#This Row],[Discharge Date]],2)</f>
        <v>1</v>
      </c>
      <c r="T9963" t="s">
        <v>50</v>
      </c>
      <c r="U9963" t="s">
        <v>28</v>
      </c>
      <c r="V9963" t="s">
        <v>29</v>
      </c>
    </row>
    <row r="9964" spans="1:22" x14ac:dyDescent="0.35">
      <c r="A9964" t="s">
        <v>26493</v>
      </c>
      <c r="B9964">
        <v>48</v>
      </c>
      <c r="C9964" t="s">
        <v>31</v>
      </c>
      <c r="D9964" t="s">
        <v>99</v>
      </c>
      <c r="E9964" t="s">
        <v>22</v>
      </c>
      <c r="F9964" s="1">
        <v>44817</v>
      </c>
      <c r="G9964">
        <f>DAY(Table1[[#This Row],[Date of Admission]])</f>
        <v>13</v>
      </c>
      <c r="H9964" t="str">
        <f>TEXT(Table1[[#This Row],[Date of Admission]],"dddd")</f>
        <v>Tuesday</v>
      </c>
      <c r="I9964">
        <f>WEEKDAY(Table1[[#This Row],[Date of Admission]],2)</f>
        <v>2</v>
      </c>
      <c r="J9964" t="str">
        <f>IF(OR(Table1[[#This Row],[Weekday Number]]=6,Table1[[#This Row],[Weekday Number]]=7),"Weekend","Weekday")</f>
        <v>Weekday</v>
      </c>
      <c r="K996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64" t="s">
        <v>26494</v>
      </c>
      <c r="M9964" t="s">
        <v>26495</v>
      </c>
      <c r="N9964" t="s">
        <v>36</v>
      </c>
      <c r="O9964">
        <v>23737.085660000001</v>
      </c>
      <c r="P9964">
        <v>120</v>
      </c>
      <c r="Q9964" t="s">
        <v>26</v>
      </c>
      <c r="R9964" s="1">
        <v>44824</v>
      </c>
      <c r="S9964">
        <f>WEEKDAY(Table1[[#This Row],[Discharge Date]],2)</f>
        <v>2</v>
      </c>
      <c r="T9964" t="s">
        <v>94</v>
      </c>
      <c r="U9964" t="s">
        <v>28</v>
      </c>
      <c r="V9964" t="s">
        <v>40</v>
      </c>
    </row>
    <row r="9965" spans="1:22" x14ac:dyDescent="0.35">
      <c r="A9965" t="s">
        <v>26496</v>
      </c>
      <c r="B9965">
        <v>54</v>
      </c>
      <c r="C9965" t="s">
        <v>31</v>
      </c>
      <c r="D9965" t="s">
        <v>57</v>
      </c>
      <c r="E9965" t="s">
        <v>78</v>
      </c>
      <c r="F9965" s="1">
        <v>44885</v>
      </c>
      <c r="G9965">
        <f>DAY(Table1[[#This Row],[Date of Admission]])</f>
        <v>20</v>
      </c>
      <c r="H9965" t="str">
        <f>TEXT(Table1[[#This Row],[Date of Admission]],"dddd")</f>
        <v>Sunday</v>
      </c>
      <c r="I9965">
        <f>WEEKDAY(Table1[[#This Row],[Date of Admission]],2)</f>
        <v>7</v>
      </c>
      <c r="J9965" t="str">
        <f>IF(OR(Table1[[#This Row],[Weekday Number]]=6,Table1[[#This Row],[Weekday Number]]=7),"Weekend","Weekday")</f>
        <v>Weekend</v>
      </c>
      <c r="K996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65" t="s">
        <v>26497</v>
      </c>
      <c r="M9965" t="s">
        <v>26498</v>
      </c>
      <c r="N9965" t="s">
        <v>36</v>
      </c>
      <c r="O9965">
        <v>56115.750529999998</v>
      </c>
      <c r="P9965">
        <v>147</v>
      </c>
      <c r="Q9965" t="s">
        <v>26</v>
      </c>
      <c r="R9965" s="1">
        <v>44901</v>
      </c>
      <c r="S9965">
        <f>WEEKDAY(Table1[[#This Row],[Discharge Date]],2)</f>
        <v>2</v>
      </c>
      <c r="T9965" t="s">
        <v>56</v>
      </c>
      <c r="U9965" t="s">
        <v>51</v>
      </c>
      <c r="V9965" t="s">
        <v>40</v>
      </c>
    </row>
    <row r="9966" spans="1:22" x14ac:dyDescent="0.35">
      <c r="A9966" t="s">
        <v>26499</v>
      </c>
      <c r="B9966">
        <v>33</v>
      </c>
      <c r="C9966" t="s">
        <v>20</v>
      </c>
      <c r="D9966" t="s">
        <v>57</v>
      </c>
      <c r="E9966" t="s">
        <v>43</v>
      </c>
      <c r="F9966" s="1">
        <v>44894</v>
      </c>
      <c r="G9966">
        <f>DAY(Table1[[#This Row],[Date of Admission]])</f>
        <v>29</v>
      </c>
      <c r="H9966" t="str">
        <f>TEXT(Table1[[#This Row],[Date of Admission]],"dddd")</f>
        <v>Tuesday</v>
      </c>
      <c r="I9966">
        <f>WEEKDAY(Table1[[#This Row],[Date of Admission]],2)</f>
        <v>2</v>
      </c>
      <c r="J9966" t="str">
        <f>IF(OR(Table1[[#This Row],[Weekday Number]]=6,Table1[[#This Row],[Weekday Number]]=7),"Weekend","Weekday")</f>
        <v>Weekday</v>
      </c>
      <c r="K996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66" t="s">
        <v>26500</v>
      </c>
      <c r="M9966" t="s">
        <v>26501</v>
      </c>
      <c r="N9966" t="s">
        <v>65</v>
      </c>
      <c r="O9966">
        <v>5307.9858670000003</v>
      </c>
      <c r="P9966">
        <v>353</v>
      </c>
      <c r="Q9966" t="s">
        <v>26</v>
      </c>
      <c r="R9966" s="1">
        <v>44903</v>
      </c>
      <c r="S9966">
        <f>WEEKDAY(Table1[[#This Row],[Discharge Date]],2)</f>
        <v>4</v>
      </c>
      <c r="T9966" t="s">
        <v>50</v>
      </c>
      <c r="U9966" t="s">
        <v>51</v>
      </c>
      <c r="V9966" t="s">
        <v>40</v>
      </c>
    </row>
    <row r="9967" spans="1:22" x14ac:dyDescent="0.35">
      <c r="A9967" t="s">
        <v>26502</v>
      </c>
      <c r="B9967">
        <v>31</v>
      </c>
      <c r="C9967" t="s">
        <v>31</v>
      </c>
      <c r="D9967" t="s">
        <v>239</v>
      </c>
      <c r="E9967" t="s">
        <v>62</v>
      </c>
      <c r="F9967" s="1">
        <v>44492</v>
      </c>
      <c r="G9967">
        <f>DAY(Table1[[#This Row],[Date of Admission]])</f>
        <v>23</v>
      </c>
      <c r="H9967" t="str">
        <f>TEXT(Table1[[#This Row],[Date of Admission]],"dddd")</f>
        <v>Saturday</v>
      </c>
      <c r="I9967">
        <f>WEEKDAY(Table1[[#This Row],[Date of Admission]],2)</f>
        <v>6</v>
      </c>
      <c r="J9967" t="str">
        <f>IF(OR(Table1[[#This Row],[Weekday Number]]=6,Table1[[#This Row],[Weekday Number]]=7),"Weekend","Weekday")</f>
        <v>Weekend</v>
      </c>
      <c r="K996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67" t="s">
        <v>13378</v>
      </c>
      <c r="M9967" t="s">
        <v>26503</v>
      </c>
      <c r="N9967" t="s">
        <v>69</v>
      </c>
      <c r="O9967">
        <v>8135.2118039999996</v>
      </c>
      <c r="P9967">
        <v>245</v>
      </c>
      <c r="Q9967" t="s">
        <v>37</v>
      </c>
      <c r="R9967" s="1">
        <v>44496</v>
      </c>
      <c r="S9967">
        <f>WEEKDAY(Table1[[#This Row],[Discharge Date]],2)</f>
        <v>3</v>
      </c>
      <c r="T9967" t="s">
        <v>56</v>
      </c>
      <c r="U9967" t="s">
        <v>51</v>
      </c>
      <c r="V9967" t="s">
        <v>40</v>
      </c>
    </row>
    <row r="9968" spans="1:22" x14ac:dyDescent="0.35">
      <c r="A9968" t="s">
        <v>26504</v>
      </c>
      <c r="B9968">
        <v>71</v>
      </c>
      <c r="C9968" t="s">
        <v>31</v>
      </c>
      <c r="D9968" t="s">
        <v>57</v>
      </c>
      <c r="E9968" t="s">
        <v>62</v>
      </c>
      <c r="F9968" s="1">
        <v>44231</v>
      </c>
      <c r="G9968">
        <f>DAY(Table1[[#This Row],[Date of Admission]])</f>
        <v>4</v>
      </c>
      <c r="H9968" t="str">
        <f>TEXT(Table1[[#This Row],[Date of Admission]],"dddd")</f>
        <v>Thursday</v>
      </c>
      <c r="I9968">
        <f>WEEKDAY(Table1[[#This Row],[Date of Admission]],2)</f>
        <v>4</v>
      </c>
      <c r="J9968" t="str">
        <f>IF(OR(Table1[[#This Row],[Weekday Number]]=6,Table1[[#This Row],[Weekday Number]]=7),"Weekend","Weekday")</f>
        <v>Weekday</v>
      </c>
      <c r="K996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68" t="s">
        <v>26505</v>
      </c>
      <c r="M9968" t="s">
        <v>26506</v>
      </c>
      <c r="N9968" t="s">
        <v>25</v>
      </c>
      <c r="O9968">
        <v>4850.8393640000004</v>
      </c>
      <c r="P9968">
        <v>235</v>
      </c>
      <c r="Q9968" t="s">
        <v>49</v>
      </c>
      <c r="R9968" s="1">
        <v>44249</v>
      </c>
      <c r="S9968">
        <f>WEEKDAY(Table1[[#This Row],[Discharge Date]],2)</f>
        <v>1</v>
      </c>
      <c r="T9968" t="s">
        <v>94</v>
      </c>
      <c r="U9968" t="s">
        <v>28</v>
      </c>
      <c r="V9968" t="s">
        <v>29</v>
      </c>
    </row>
    <row r="9969" spans="1:22" x14ac:dyDescent="0.35">
      <c r="A9969" t="s">
        <v>26507</v>
      </c>
      <c r="B9969">
        <v>27</v>
      </c>
      <c r="C9969" t="s">
        <v>31</v>
      </c>
      <c r="D9969" t="s">
        <v>21</v>
      </c>
      <c r="E9969" t="s">
        <v>78</v>
      </c>
      <c r="F9969" s="1">
        <v>45159</v>
      </c>
      <c r="G9969">
        <f>DAY(Table1[[#This Row],[Date of Admission]])</f>
        <v>21</v>
      </c>
      <c r="H9969" t="str">
        <f>TEXT(Table1[[#This Row],[Date of Admission]],"dddd")</f>
        <v>Monday</v>
      </c>
      <c r="I9969">
        <f>WEEKDAY(Table1[[#This Row],[Date of Admission]],2)</f>
        <v>1</v>
      </c>
      <c r="J9969" t="str">
        <f>IF(OR(Table1[[#This Row],[Weekday Number]]=6,Table1[[#This Row],[Weekday Number]]=7),"Weekend","Weekday")</f>
        <v>Weekday</v>
      </c>
      <c r="K996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69" t="s">
        <v>26508</v>
      </c>
      <c r="M9969" t="s">
        <v>26509</v>
      </c>
      <c r="N9969" t="s">
        <v>36</v>
      </c>
      <c r="O9969">
        <v>75401.605119999993</v>
      </c>
      <c r="P9969">
        <v>256</v>
      </c>
      <c r="Q9969" t="s">
        <v>26</v>
      </c>
      <c r="R9969" s="1">
        <v>45169</v>
      </c>
      <c r="S9969">
        <f>WEEKDAY(Table1[[#This Row],[Discharge Date]],2)</f>
        <v>4</v>
      </c>
      <c r="T9969" t="s">
        <v>27</v>
      </c>
      <c r="U9969" t="s">
        <v>39</v>
      </c>
      <c r="V9969" t="s">
        <v>40</v>
      </c>
    </row>
    <row r="9970" spans="1:22" x14ac:dyDescent="0.35">
      <c r="A9970" t="s">
        <v>26510</v>
      </c>
      <c r="B9970">
        <v>51</v>
      </c>
      <c r="C9970" t="s">
        <v>20</v>
      </c>
      <c r="D9970" t="s">
        <v>32</v>
      </c>
      <c r="E9970" t="s">
        <v>43</v>
      </c>
      <c r="F9970" s="1">
        <v>44791</v>
      </c>
      <c r="G9970">
        <f>DAY(Table1[[#This Row],[Date of Admission]])</f>
        <v>18</v>
      </c>
      <c r="H9970" t="str">
        <f>TEXT(Table1[[#This Row],[Date of Admission]],"dddd")</f>
        <v>Thursday</v>
      </c>
      <c r="I9970">
        <f>WEEKDAY(Table1[[#This Row],[Date of Admission]],2)</f>
        <v>4</v>
      </c>
      <c r="J9970" t="str">
        <f>IF(OR(Table1[[#This Row],[Weekday Number]]=6,Table1[[#This Row],[Weekday Number]]=7),"Weekend","Weekday")</f>
        <v>Weekday</v>
      </c>
      <c r="K997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0" t="s">
        <v>23468</v>
      </c>
      <c r="M9970" t="s">
        <v>26511</v>
      </c>
      <c r="N9970" t="s">
        <v>69</v>
      </c>
      <c r="O9970">
        <v>11310.846369999999</v>
      </c>
      <c r="P9970">
        <v>484</v>
      </c>
      <c r="Q9970" t="s">
        <v>26</v>
      </c>
      <c r="R9970" s="1">
        <v>44792</v>
      </c>
      <c r="S9970">
        <f>WEEKDAY(Table1[[#This Row],[Discharge Date]],2)</f>
        <v>5</v>
      </c>
      <c r="T9970" t="s">
        <v>27</v>
      </c>
      <c r="U9970" t="s">
        <v>28</v>
      </c>
      <c r="V9970" t="s">
        <v>40</v>
      </c>
    </row>
    <row r="9971" spans="1:22" x14ac:dyDescent="0.35">
      <c r="A9971" t="s">
        <v>26512</v>
      </c>
      <c r="B9971">
        <v>63</v>
      </c>
      <c r="C9971" t="s">
        <v>20</v>
      </c>
      <c r="D9971" t="s">
        <v>32</v>
      </c>
      <c r="E9971" t="s">
        <v>33</v>
      </c>
      <c r="F9971" s="1">
        <v>45181</v>
      </c>
      <c r="G9971">
        <f>DAY(Table1[[#This Row],[Date of Admission]])</f>
        <v>12</v>
      </c>
      <c r="H9971" t="str">
        <f>TEXT(Table1[[#This Row],[Date of Admission]],"dddd")</f>
        <v>Tuesday</v>
      </c>
      <c r="I9971">
        <f>WEEKDAY(Table1[[#This Row],[Date of Admission]],2)</f>
        <v>2</v>
      </c>
      <c r="J9971" t="str">
        <f>IF(OR(Table1[[#This Row],[Weekday Number]]=6,Table1[[#This Row],[Weekday Number]]=7),"Weekend","Weekday")</f>
        <v>Weekday</v>
      </c>
      <c r="K997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1" t="s">
        <v>5554</v>
      </c>
      <c r="M9971" t="s">
        <v>26513</v>
      </c>
      <c r="N9971" t="s">
        <v>60</v>
      </c>
      <c r="O9971">
        <v>6944.7271250000003</v>
      </c>
      <c r="P9971">
        <v>462</v>
      </c>
      <c r="Q9971" t="s">
        <v>26</v>
      </c>
      <c r="R9971" s="1">
        <v>45182</v>
      </c>
      <c r="S9971">
        <f>WEEKDAY(Table1[[#This Row],[Discharge Date]],2)</f>
        <v>3</v>
      </c>
      <c r="T9971" t="s">
        <v>56</v>
      </c>
      <c r="U9971" t="s">
        <v>28</v>
      </c>
      <c r="V9971" t="s">
        <v>40</v>
      </c>
    </row>
    <row r="9972" spans="1:22" x14ac:dyDescent="0.35">
      <c r="A9972" t="s">
        <v>26514</v>
      </c>
      <c r="B9972">
        <v>35</v>
      </c>
      <c r="C9972" t="s">
        <v>20</v>
      </c>
      <c r="D9972" t="s">
        <v>42</v>
      </c>
      <c r="E9972" t="s">
        <v>53</v>
      </c>
      <c r="F9972" s="1">
        <v>44115</v>
      </c>
      <c r="G9972">
        <f>DAY(Table1[[#This Row],[Date of Admission]])</f>
        <v>11</v>
      </c>
      <c r="H9972" t="str">
        <f>TEXT(Table1[[#This Row],[Date of Admission]],"dddd")</f>
        <v>Sunday</v>
      </c>
      <c r="I9972">
        <f>WEEKDAY(Table1[[#This Row],[Date of Admission]],2)</f>
        <v>7</v>
      </c>
      <c r="J9972" t="str">
        <f>IF(OR(Table1[[#This Row],[Weekday Number]]=6,Table1[[#This Row],[Weekday Number]]=7),"Weekend","Weekday")</f>
        <v>Weekend</v>
      </c>
      <c r="K997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2" t="s">
        <v>26515</v>
      </c>
      <c r="M9972" t="s">
        <v>26516</v>
      </c>
      <c r="N9972" t="s">
        <v>65</v>
      </c>
      <c r="O9972">
        <v>7712.798906</v>
      </c>
      <c r="P9972">
        <v>308</v>
      </c>
      <c r="Q9972" t="s">
        <v>26</v>
      </c>
      <c r="R9972" s="1">
        <v>44131</v>
      </c>
      <c r="S9972">
        <f>WEEKDAY(Table1[[#This Row],[Discharge Date]],2)</f>
        <v>2</v>
      </c>
      <c r="T9972" t="s">
        <v>56</v>
      </c>
      <c r="U9972" t="s">
        <v>51</v>
      </c>
      <c r="V9972" t="s">
        <v>40</v>
      </c>
    </row>
    <row r="9973" spans="1:22" x14ac:dyDescent="0.35">
      <c r="A9973" t="s">
        <v>26517</v>
      </c>
      <c r="B9973">
        <v>56</v>
      </c>
      <c r="C9973" t="s">
        <v>20</v>
      </c>
      <c r="D9973" t="s">
        <v>71</v>
      </c>
      <c r="E9973" t="s">
        <v>22</v>
      </c>
      <c r="F9973" s="1">
        <v>44402</v>
      </c>
      <c r="G9973">
        <f>DAY(Table1[[#This Row],[Date of Admission]])</f>
        <v>25</v>
      </c>
      <c r="H9973" t="str">
        <f>TEXT(Table1[[#This Row],[Date of Admission]],"dddd")</f>
        <v>Sunday</v>
      </c>
      <c r="I9973">
        <f>WEEKDAY(Table1[[#This Row],[Date of Admission]],2)</f>
        <v>7</v>
      </c>
      <c r="J9973" t="str">
        <f>IF(OR(Table1[[#This Row],[Weekday Number]]=6,Table1[[#This Row],[Weekday Number]]=7),"Weekend","Weekday")</f>
        <v>Weekend</v>
      </c>
      <c r="K997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3" t="s">
        <v>6334</v>
      </c>
      <c r="M9973" t="s">
        <v>26518</v>
      </c>
      <c r="N9973" t="s">
        <v>69</v>
      </c>
      <c r="O9973">
        <v>46598.049469999998</v>
      </c>
      <c r="P9973">
        <v>151</v>
      </c>
      <c r="Q9973" t="s">
        <v>37</v>
      </c>
      <c r="R9973" s="1">
        <v>44419</v>
      </c>
      <c r="S9973">
        <f>WEEKDAY(Table1[[#This Row],[Discharge Date]],2)</f>
        <v>3</v>
      </c>
      <c r="T9973" t="s">
        <v>50</v>
      </c>
      <c r="U9973" t="s">
        <v>51</v>
      </c>
      <c r="V9973" t="s">
        <v>40</v>
      </c>
    </row>
    <row r="9974" spans="1:22" x14ac:dyDescent="0.35">
      <c r="A9974" t="s">
        <v>26519</v>
      </c>
      <c r="B9974">
        <v>43</v>
      </c>
      <c r="C9974" t="s">
        <v>31</v>
      </c>
      <c r="D9974" t="s">
        <v>71</v>
      </c>
      <c r="E9974" t="s">
        <v>53</v>
      </c>
      <c r="F9974" s="1">
        <v>43723</v>
      </c>
      <c r="G9974">
        <f>DAY(Table1[[#This Row],[Date of Admission]])</f>
        <v>15</v>
      </c>
      <c r="H9974" t="str">
        <f>TEXT(Table1[[#This Row],[Date of Admission]],"dddd")</f>
        <v>Sunday</v>
      </c>
      <c r="I9974">
        <f>WEEKDAY(Table1[[#This Row],[Date of Admission]],2)</f>
        <v>7</v>
      </c>
      <c r="J9974" t="str">
        <f>IF(OR(Table1[[#This Row],[Weekday Number]]=6,Table1[[#This Row],[Weekday Number]]=7),"Weekend","Weekday")</f>
        <v>Weekend</v>
      </c>
      <c r="K997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4" t="s">
        <v>26520</v>
      </c>
      <c r="M9974" t="s">
        <v>26521</v>
      </c>
      <c r="N9974" t="s">
        <v>36</v>
      </c>
      <c r="O9974">
        <v>22118.483909999999</v>
      </c>
      <c r="P9974">
        <v>134</v>
      </c>
      <c r="Q9974" t="s">
        <v>26</v>
      </c>
      <c r="R9974" s="1">
        <v>43727</v>
      </c>
      <c r="S9974">
        <f>WEEKDAY(Table1[[#This Row],[Discharge Date]],2)</f>
        <v>4</v>
      </c>
      <c r="T9974" t="s">
        <v>56</v>
      </c>
      <c r="U9974" t="s">
        <v>51</v>
      </c>
      <c r="V9974" t="s">
        <v>40</v>
      </c>
    </row>
    <row r="9975" spans="1:22" x14ac:dyDescent="0.35">
      <c r="A9975" t="s">
        <v>26522</v>
      </c>
      <c r="B9975">
        <v>69</v>
      </c>
      <c r="C9975" t="s">
        <v>20</v>
      </c>
      <c r="D9975" t="s">
        <v>124</v>
      </c>
      <c r="E9975" t="s">
        <v>78</v>
      </c>
      <c r="F9975" s="1">
        <v>44152</v>
      </c>
      <c r="G9975">
        <f>DAY(Table1[[#This Row],[Date of Admission]])</f>
        <v>17</v>
      </c>
      <c r="H9975" t="str">
        <f>TEXT(Table1[[#This Row],[Date of Admission]],"dddd")</f>
        <v>Tuesday</v>
      </c>
      <c r="I9975">
        <f>WEEKDAY(Table1[[#This Row],[Date of Admission]],2)</f>
        <v>2</v>
      </c>
      <c r="J9975" t="str">
        <f>IF(OR(Table1[[#This Row],[Weekday Number]]=6,Table1[[#This Row],[Weekday Number]]=7),"Weekend","Weekday")</f>
        <v>Weekday</v>
      </c>
      <c r="K997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5" t="s">
        <v>26523</v>
      </c>
      <c r="M9975" t="s">
        <v>22149</v>
      </c>
      <c r="N9975" t="s">
        <v>69</v>
      </c>
      <c r="O9975">
        <v>29783.151610000001</v>
      </c>
      <c r="P9975">
        <v>202</v>
      </c>
      <c r="Q9975" t="s">
        <v>26</v>
      </c>
      <c r="R9975" s="1">
        <v>44166</v>
      </c>
      <c r="S9975">
        <f>WEEKDAY(Table1[[#This Row],[Discharge Date]],2)</f>
        <v>2</v>
      </c>
      <c r="T9975" t="s">
        <v>38</v>
      </c>
      <c r="U9975" t="s">
        <v>51</v>
      </c>
      <c r="V9975" t="s">
        <v>29</v>
      </c>
    </row>
    <row r="9976" spans="1:22" x14ac:dyDescent="0.35">
      <c r="A9976" t="s">
        <v>26524</v>
      </c>
      <c r="B9976">
        <v>32</v>
      </c>
      <c r="C9976" t="s">
        <v>20</v>
      </c>
      <c r="D9976" t="s">
        <v>57</v>
      </c>
      <c r="E9976" t="s">
        <v>43</v>
      </c>
      <c r="F9976" s="1">
        <v>44690</v>
      </c>
      <c r="G9976">
        <f>DAY(Table1[[#This Row],[Date of Admission]])</f>
        <v>9</v>
      </c>
      <c r="H9976" t="str">
        <f>TEXT(Table1[[#This Row],[Date of Admission]],"dddd")</f>
        <v>Monday</v>
      </c>
      <c r="I9976">
        <f>WEEKDAY(Table1[[#This Row],[Date of Admission]],2)</f>
        <v>1</v>
      </c>
      <c r="J9976" t="str">
        <f>IF(OR(Table1[[#This Row],[Weekday Number]]=6,Table1[[#This Row],[Weekday Number]]=7),"Weekend","Weekday")</f>
        <v>Weekday</v>
      </c>
      <c r="K997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6" t="s">
        <v>26525</v>
      </c>
      <c r="M9976" t="s">
        <v>26526</v>
      </c>
      <c r="N9976" t="s">
        <v>36</v>
      </c>
      <c r="O9976">
        <v>5010.9503699999996</v>
      </c>
      <c r="P9976">
        <v>298</v>
      </c>
      <c r="Q9976" t="s">
        <v>26</v>
      </c>
      <c r="R9976" s="1">
        <v>44705</v>
      </c>
      <c r="S9976">
        <f>WEEKDAY(Table1[[#This Row],[Discharge Date]],2)</f>
        <v>2</v>
      </c>
      <c r="T9976" t="s">
        <v>94</v>
      </c>
      <c r="U9976" t="s">
        <v>51</v>
      </c>
      <c r="V9976" t="s">
        <v>40</v>
      </c>
    </row>
    <row r="9977" spans="1:22" x14ac:dyDescent="0.35">
      <c r="A9977" t="s">
        <v>26527</v>
      </c>
      <c r="B9977">
        <v>80</v>
      </c>
      <c r="C9977" t="s">
        <v>20</v>
      </c>
      <c r="D9977" t="s">
        <v>239</v>
      </c>
      <c r="E9977" t="s">
        <v>33</v>
      </c>
      <c r="F9977" s="1">
        <v>45182</v>
      </c>
      <c r="G9977">
        <f>DAY(Table1[[#This Row],[Date of Admission]])</f>
        <v>13</v>
      </c>
      <c r="H9977" t="str">
        <f>TEXT(Table1[[#This Row],[Date of Admission]],"dddd")</f>
        <v>Wednesday</v>
      </c>
      <c r="I9977">
        <f>WEEKDAY(Table1[[#This Row],[Date of Admission]],2)</f>
        <v>3</v>
      </c>
      <c r="J9977" t="str">
        <f>IF(OR(Table1[[#This Row],[Weekday Number]]=6,Table1[[#This Row],[Weekday Number]]=7),"Weekend","Weekday")</f>
        <v>Weekday</v>
      </c>
      <c r="K997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7" t="s">
        <v>26528</v>
      </c>
      <c r="M9977" t="s">
        <v>26529</v>
      </c>
      <c r="N9977" t="s">
        <v>69</v>
      </c>
      <c r="O9977">
        <v>18713.72824</v>
      </c>
      <c r="P9977">
        <v>351</v>
      </c>
      <c r="Q9977" t="s">
        <v>49</v>
      </c>
      <c r="R9977" s="1">
        <v>45190</v>
      </c>
      <c r="S9977">
        <f>WEEKDAY(Table1[[#This Row],[Discharge Date]],2)</f>
        <v>4</v>
      </c>
      <c r="T9977" t="s">
        <v>50</v>
      </c>
      <c r="U9977" t="s">
        <v>39</v>
      </c>
      <c r="V9977" t="s">
        <v>29</v>
      </c>
    </row>
    <row r="9978" spans="1:22" x14ac:dyDescent="0.35">
      <c r="A9978" t="s">
        <v>26530</v>
      </c>
      <c r="B9978">
        <v>81</v>
      </c>
      <c r="C9978" t="s">
        <v>20</v>
      </c>
      <c r="D9978" t="s">
        <v>99</v>
      </c>
      <c r="E9978" t="s">
        <v>53</v>
      </c>
      <c r="F9978" s="1">
        <v>43530</v>
      </c>
      <c r="G9978">
        <f>DAY(Table1[[#This Row],[Date of Admission]])</f>
        <v>6</v>
      </c>
      <c r="H9978" t="str">
        <f>TEXT(Table1[[#This Row],[Date of Admission]],"dddd")</f>
        <v>Wednesday</v>
      </c>
      <c r="I9978">
        <f>WEEKDAY(Table1[[#This Row],[Date of Admission]],2)</f>
        <v>3</v>
      </c>
      <c r="J9978" t="str">
        <f>IF(OR(Table1[[#This Row],[Weekday Number]]=6,Table1[[#This Row],[Weekday Number]]=7),"Weekend","Weekday")</f>
        <v>Weekday</v>
      </c>
      <c r="K997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8" t="s">
        <v>26531</v>
      </c>
      <c r="M9978" t="s">
        <v>26532</v>
      </c>
      <c r="N9978" t="s">
        <v>69</v>
      </c>
      <c r="O9978">
        <v>30180.94541</v>
      </c>
      <c r="P9978">
        <v>245</v>
      </c>
      <c r="Q9978" t="s">
        <v>26</v>
      </c>
      <c r="R9978" s="1">
        <v>43553</v>
      </c>
      <c r="S9978">
        <f>WEEKDAY(Table1[[#This Row],[Discharge Date]],2)</f>
        <v>5</v>
      </c>
      <c r="T9978" t="s">
        <v>27</v>
      </c>
      <c r="U9978" t="s">
        <v>39</v>
      </c>
      <c r="V9978" t="s">
        <v>29</v>
      </c>
    </row>
    <row r="9979" spans="1:22" x14ac:dyDescent="0.35">
      <c r="A9979" t="s">
        <v>26533</v>
      </c>
      <c r="B9979">
        <v>84</v>
      </c>
      <c r="C9979" t="s">
        <v>31</v>
      </c>
      <c r="D9979" t="s">
        <v>32</v>
      </c>
      <c r="E9979" t="s">
        <v>78</v>
      </c>
      <c r="F9979" s="1">
        <v>43975</v>
      </c>
      <c r="G9979">
        <f>DAY(Table1[[#This Row],[Date of Admission]])</f>
        <v>24</v>
      </c>
      <c r="H9979" t="str">
        <f>TEXT(Table1[[#This Row],[Date of Admission]],"dddd")</f>
        <v>Sunday</v>
      </c>
      <c r="I9979">
        <f>WEEKDAY(Table1[[#This Row],[Date of Admission]],2)</f>
        <v>7</v>
      </c>
      <c r="J9979" t="str">
        <f>IF(OR(Table1[[#This Row],[Weekday Number]]=6,Table1[[#This Row],[Weekday Number]]=7),"Weekend","Weekday")</f>
        <v>Weekend</v>
      </c>
      <c r="K997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79" t="s">
        <v>4083</v>
      </c>
      <c r="M9979" t="s">
        <v>26534</v>
      </c>
      <c r="N9979" t="s">
        <v>36</v>
      </c>
      <c r="O9979">
        <v>35895.367380000003</v>
      </c>
      <c r="P9979">
        <v>103</v>
      </c>
      <c r="Q9979" t="s">
        <v>37</v>
      </c>
      <c r="R9979" s="1">
        <v>43980</v>
      </c>
      <c r="S9979">
        <f>WEEKDAY(Table1[[#This Row],[Discharge Date]],2)</f>
        <v>5</v>
      </c>
      <c r="T9979" t="s">
        <v>50</v>
      </c>
      <c r="U9979" t="s">
        <v>51</v>
      </c>
      <c r="V9979" t="s">
        <v>29</v>
      </c>
    </row>
    <row r="9980" spans="1:22" x14ac:dyDescent="0.35">
      <c r="A9980" t="s">
        <v>26535</v>
      </c>
      <c r="B9980">
        <v>46</v>
      </c>
      <c r="C9980" t="s">
        <v>20</v>
      </c>
      <c r="D9980" t="s">
        <v>57</v>
      </c>
      <c r="E9980" t="s">
        <v>53</v>
      </c>
      <c r="F9980" s="1">
        <v>44263</v>
      </c>
      <c r="G9980">
        <f>DAY(Table1[[#This Row],[Date of Admission]])</f>
        <v>8</v>
      </c>
      <c r="H9980" t="str">
        <f>TEXT(Table1[[#This Row],[Date of Admission]],"dddd")</f>
        <v>Monday</v>
      </c>
      <c r="I9980">
        <f>WEEKDAY(Table1[[#This Row],[Date of Admission]],2)</f>
        <v>1</v>
      </c>
      <c r="J9980" t="str">
        <f>IF(OR(Table1[[#This Row],[Weekday Number]]=6,Table1[[#This Row],[Weekday Number]]=7),"Weekend","Weekday")</f>
        <v>Weekday</v>
      </c>
      <c r="K998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0" t="s">
        <v>26536</v>
      </c>
      <c r="M9980" t="s">
        <v>26537</v>
      </c>
      <c r="N9980" t="s">
        <v>25</v>
      </c>
      <c r="O9980">
        <v>3998.0641879999998</v>
      </c>
      <c r="P9980">
        <v>170</v>
      </c>
      <c r="Q9980" t="s">
        <v>26</v>
      </c>
      <c r="R9980" s="1">
        <v>44279</v>
      </c>
      <c r="S9980">
        <f>WEEKDAY(Table1[[#This Row],[Discharge Date]],2)</f>
        <v>3</v>
      </c>
      <c r="T9980" t="s">
        <v>50</v>
      </c>
      <c r="U9980" t="s">
        <v>39</v>
      </c>
      <c r="V9980" t="s">
        <v>40</v>
      </c>
    </row>
    <row r="9981" spans="1:22" x14ac:dyDescent="0.35">
      <c r="A9981" t="s">
        <v>26538</v>
      </c>
      <c r="B9981">
        <v>63</v>
      </c>
      <c r="C9981" t="s">
        <v>20</v>
      </c>
      <c r="D9981" t="s">
        <v>42</v>
      </c>
      <c r="E9981" t="s">
        <v>78</v>
      </c>
      <c r="F9981" s="1">
        <v>44591</v>
      </c>
      <c r="G9981">
        <f>DAY(Table1[[#This Row],[Date of Admission]])</f>
        <v>30</v>
      </c>
      <c r="H9981" t="str">
        <f>TEXT(Table1[[#This Row],[Date of Admission]],"dddd")</f>
        <v>Sunday</v>
      </c>
      <c r="I9981">
        <f>WEEKDAY(Table1[[#This Row],[Date of Admission]],2)</f>
        <v>7</v>
      </c>
      <c r="J9981" t="str">
        <f>IF(OR(Table1[[#This Row],[Weekday Number]]=6,Table1[[#This Row],[Weekday Number]]=7),"Weekend","Weekday")</f>
        <v>Weekend</v>
      </c>
      <c r="K998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81" t="s">
        <v>9216</v>
      </c>
      <c r="M9981" t="s">
        <v>26539</v>
      </c>
      <c r="N9981" t="s">
        <v>69</v>
      </c>
      <c r="O9981">
        <v>23066.615860000002</v>
      </c>
      <c r="P9981">
        <v>307</v>
      </c>
      <c r="Q9981" t="s">
        <v>49</v>
      </c>
      <c r="R9981" s="1">
        <v>44611</v>
      </c>
      <c r="S9981">
        <f>WEEKDAY(Table1[[#This Row],[Discharge Date]],2)</f>
        <v>6</v>
      </c>
      <c r="T9981" t="s">
        <v>50</v>
      </c>
      <c r="U9981" t="s">
        <v>28</v>
      </c>
      <c r="V9981" t="s">
        <v>40</v>
      </c>
    </row>
    <row r="9982" spans="1:22" x14ac:dyDescent="0.35">
      <c r="A9982" t="s">
        <v>26540</v>
      </c>
      <c r="B9982">
        <v>71</v>
      </c>
      <c r="C9982" t="s">
        <v>20</v>
      </c>
      <c r="D9982" t="s">
        <v>71</v>
      </c>
      <c r="E9982" t="s">
        <v>78</v>
      </c>
      <c r="F9982" s="1">
        <v>44935</v>
      </c>
      <c r="G9982">
        <f>DAY(Table1[[#This Row],[Date of Admission]])</f>
        <v>9</v>
      </c>
      <c r="H9982" t="str">
        <f>TEXT(Table1[[#This Row],[Date of Admission]],"dddd")</f>
        <v>Monday</v>
      </c>
      <c r="I9982">
        <f>WEEKDAY(Table1[[#This Row],[Date of Admission]],2)</f>
        <v>1</v>
      </c>
      <c r="J9982" t="str">
        <f>IF(OR(Table1[[#This Row],[Weekday Number]]=6,Table1[[#This Row],[Weekday Number]]=7),"Weekend","Weekday")</f>
        <v>Weekday</v>
      </c>
      <c r="K998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2" t="s">
        <v>26541</v>
      </c>
      <c r="M9982" t="s">
        <v>237</v>
      </c>
      <c r="N9982" t="s">
        <v>25</v>
      </c>
      <c r="O9982">
        <v>65180.500769999999</v>
      </c>
      <c r="P9982">
        <v>298</v>
      </c>
      <c r="Q9982" t="s">
        <v>49</v>
      </c>
      <c r="R9982" s="1">
        <v>44957</v>
      </c>
      <c r="S9982">
        <f>WEEKDAY(Table1[[#This Row],[Discharge Date]],2)</f>
        <v>2</v>
      </c>
      <c r="T9982" t="s">
        <v>50</v>
      </c>
      <c r="U9982" t="s">
        <v>51</v>
      </c>
      <c r="V9982" t="s">
        <v>29</v>
      </c>
    </row>
    <row r="9983" spans="1:22" x14ac:dyDescent="0.35">
      <c r="A9983" t="s">
        <v>26542</v>
      </c>
      <c r="B9983">
        <v>54</v>
      </c>
      <c r="C9983" t="s">
        <v>31</v>
      </c>
      <c r="D9983" t="s">
        <v>42</v>
      </c>
      <c r="E9983" t="s">
        <v>53</v>
      </c>
      <c r="F9983" s="1">
        <v>44431</v>
      </c>
      <c r="G9983">
        <f>DAY(Table1[[#This Row],[Date of Admission]])</f>
        <v>23</v>
      </c>
      <c r="H9983" t="str">
        <f>TEXT(Table1[[#This Row],[Date of Admission]],"dddd")</f>
        <v>Monday</v>
      </c>
      <c r="I9983">
        <f>WEEKDAY(Table1[[#This Row],[Date of Admission]],2)</f>
        <v>1</v>
      </c>
      <c r="J9983" t="str">
        <f>IF(OR(Table1[[#This Row],[Weekday Number]]=6,Table1[[#This Row],[Weekday Number]]=7),"Weekend","Weekday")</f>
        <v>Weekday</v>
      </c>
      <c r="K998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3" t="s">
        <v>26543</v>
      </c>
      <c r="M9983" t="s">
        <v>26544</v>
      </c>
      <c r="N9983" t="s">
        <v>36</v>
      </c>
      <c r="O9983">
        <v>37303.8174</v>
      </c>
      <c r="P9983">
        <v>151</v>
      </c>
      <c r="Q9983" t="s">
        <v>26</v>
      </c>
      <c r="R9983" s="1">
        <v>44453</v>
      </c>
      <c r="S9983">
        <f>WEEKDAY(Table1[[#This Row],[Discharge Date]],2)</f>
        <v>2</v>
      </c>
      <c r="T9983" t="s">
        <v>50</v>
      </c>
      <c r="U9983" t="s">
        <v>51</v>
      </c>
      <c r="V9983" t="s">
        <v>40</v>
      </c>
    </row>
    <row r="9984" spans="1:22" x14ac:dyDescent="0.35">
      <c r="A9984" t="s">
        <v>26545</v>
      </c>
      <c r="B9984">
        <v>78</v>
      </c>
      <c r="C9984" t="s">
        <v>20</v>
      </c>
      <c r="D9984" t="s">
        <v>239</v>
      </c>
      <c r="E9984" t="s">
        <v>43</v>
      </c>
      <c r="F9984" s="1">
        <v>44222</v>
      </c>
      <c r="G9984">
        <f>DAY(Table1[[#This Row],[Date of Admission]])</f>
        <v>26</v>
      </c>
      <c r="H9984" t="str">
        <f>TEXT(Table1[[#This Row],[Date of Admission]],"dddd")</f>
        <v>Tuesday</v>
      </c>
      <c r="I9984">
        <f>WEEKDAY(Table1[[#This Row],[Date of Admission]],2)</f>
        <v>2</v>
      </c>
      <c r="J9984" t="str">
        <f>IF(OR(Table1[[#This Row],[Weekday Number]]=6,Table1[[#This Row],[Weekday Number]]=7),"Weekend","Weekday")</f>
        <v>Weekday</v>
      </c>
      <c r="K998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4" t="s">
        <v>26546</v>
      </c>
      <c r="M9984" t="s">
        <v>26547</v>
      </c>
      <c r="N9984" t="s">
        <v>69</v>
      </c>
      <c r="O9984">
        <v>14204.755649999999</v>
      </c>
      <c r="P9984">
        <v>235</v>
      </c>
      <c r="Q9984" t="s">
        <v>26</v>
      </c>
      <c r="R9984" s="1">
        <v>44233</v>
      </c>
      <c r="S9984">
        <f>WEEKDAY(Table1[[#This Row],[Discharge Date]],2)</f>
        <v>6</v>
      </c>
      <c r="T9984" t="s">
        <v>94</v>
      </c>
      <c r="U9984" t="s">
        <v>51</v>
      </c>
      <c r="V9984" t="s">
        <v>29</v>
      </c>
    </row>
    <row r="9985" spans="1:22" x14ac:dyDescent="0.35">
      <c r="A9985" t="s">
        <v>26548</v>
      </c>
      <c r="B9985">
        <v>74</v>
      </c>
      <c r="C9985" t="s">
        <v>31</v>
      </c>
      <c r="D9985" t="s">
        <v>99</v>
      </c>
      <c r="E9985" t="s">
        <v>62</v>
      </c>
      <c r="F9985" s="1">
        <v>44583</v>
      </c>
      <c r="G9985">
        <f>DAY(Table1[[#This Row],[Date of Admission]])</f>
        <v>22</v>
      </c>
      <c r="H9985" t="str">
        <f>TEXT(Table1[[#This Row],[Date of Admission]],"dddd")</f>
        <v>Saturday</v>
      </c>
      <c r="I9985">
        <f>WEEKDAY(Table1[[#This Row],[Date of Admission]],2)</f>
        <v>6</v>
      </c>
      <c r="J9985" t="str">
        <f>IF(OR(Table1[[#This Row],[Weekday Number]]=6,Table1[[#This Row],[Weekday Number]]=7),"Weekend","Weekday")</f>
        <v>Weekend</v>
      </c>
      <c r="K998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5" t="s">
        <v>26549</v>
      </c>
      <c r="M9985" t="s">
        <v>26550</v>
      </c>
      <c r="N9985" t="s">
        <v>25</v>
      </c>
      <c r="O9985">
        <v>1172.5620469999999</v>
      </c>
      <c r="P9985">
        <v>374</v>
      </c>
      <c r="Q9985" t="s">
        <v>37</v>
      </c>
      <c r="R9985" s="1">
        <v>44597</v>
      </c>
      <c r="S9985">
        <f>WEEKDAY(Table1[[#This Row],[Discharge Date]],2)</f>
        <v>6</v>
      </c>
      <c r="T9985" t="s">
        <v>27</v>
      </c>
      <c r="U9985" t="s">
        <v>51</v>
      </c>
      <c r="V9985" t="s">
        <v>29</v>
      </c>
    </row>
    <row r="9986" spans="1:22" x14ac:dyDescent="0.35">
      <c r="A9986" t="s">
        <v>26551</v>
      </c>
      <c r="B9986">
        <v>72</v>
      </c>
      <c r="C9986" t="s">
        <v>31</v>
      </c>
      <c r="D9986" t="s">
        <v>57</v>
      </c>
      <c r="E9986" t="s">
        <v>53</v>
      </c>
      <c r="F9986" s="1">
        <v>44456</v>
      </c>
      <c r="G9986">
        <f>DAY(Table1[[#This Row],[Date of Admission]])</f>
        <v>17</v>
      </c>
      <c r="H9986" t="str">
        <f>TEXT(Table1[[#This Row],[Date of Admission]],"dddd")</f>
        <v>Friday</v>
      </c>
      <c r="I9986">
        <f>WEEKDAY(Table1[[#This Row],[Date of Admission]],2)</f>
        <v>5</v>
      </c>
      <c r="J9986" t="str">
        <f>IF(OR(Table1[[#This Row],[Weekday Number]]=6,Table1[[#This Row],[Weekday Number]]=7),"Weekend","Weekday")</f>
        <v>Weekday</v>
      </c>
      <c r="K998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6" t="s">
        <v>26552</v>
      </c>
      <c r="M9986" t="s">
        <v>807</v>
      </c>
      <c r="N9986" t="s">
        <v>25</v>
      </c>
      <c r="O9986">
        <v>29745.473010000002</v>
      </c>
      <c r="P9986">
        <v>151</v>
      </c>
      <c r="Q9986" t="s">
        <v>26</v>
      </c>
      <c r="R9986" s="1">
        <v>44464</v>
      </c>
      <c r="S9986">
        <f>WEEKDAY(Table1[[#This Row],[Discharge Date]],2)</f>
        <v>6</v>
      </c>
      <c r="T9986" t="s">
        <v>38</v>
      </c>
      <c r="U9986" t="s">
        <v>39</v>
      </c>
      <c r="V9986" t="s">
        <v>29</v>
      </c>
    </row>
    <row r="9987" spans="1:22" x14ac:dyDescent="0.35">
      <c r="A9987" t="s">
        <v>26553</v>
      </c>
      <c r="B9987">
        <v>72</v>
      </c>
      <c r="C9987" t="s">
        <v>31</v>
      </c>
      <c r="D9987" t="s">
        <v>57</v>
      </c>
      <c r="E9987" t="s">
        <v>53</v>
      </c>
      <c r="F9987" s="1">
        <v>43722</v>
      </c>
      <c r="G9987">
        <f>DAY(Table1[[#This Row],[Date of Admission]])</f>
        <v>14</v>
      </c>
      <c r="H9987" t="str">
        <f>TEXT(Table1[[#This Row],[Date of Admission]],"dddd")</f>
        <v>Saturday</v>
      </c>
      <c r="I9987">
        <f>WEEKDAY(Table1[[#This Row],[Date of Admission]],2)</f>
        <v>6</v>
      </c>
      <c r="J9987" t="str">
        <f>IF(OR(Table1[[#This Row],[Weekday Number]]=6,Table1[[#This Row],[Weekday Number]]=7),"Weekend","Weekday")</f>
        <v>Weekend</v>
      </c>
      <c r="K998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7" t="s">
        <v>26554</v>
      </c>
      <c r="M9987" t="s">
        <v>3009</v>
      </c>
      <c r="N9987" t="s">
        <v>65</v>
      </c>
      <c r="O9987">
        <v>21981.377400000001</v>
      </c>
      <c r="P9987">
        <v>351</v>
      </c>
      <c r="Q9987" t="s">
        <v>26</v>
      </c>
      <c r="R9987" s="1">
        <v>43727</v>
      </c>
      <c r="S9987">
        <f>WEEKDAY(Table1[[#This Row],[Discharge Date]],2)</f>
        <v>4</v>
      </c>
      <c r="T9987" t="s">
        <v>38</v>
      </c>
      <c r="U9987" t="s">
        <v>28</v>
      </c>
      <c r="V9987" t="s">
        <v>29</v>
      </c>
    </row>
    <row r="9988" spans="1:22" x14ac:dyDescent="0.35">
      <c r="A9988" t="s">
        <v>9303</v>
      </c>
      <c r="B9988">
        <v>18</v>
      </c>
      <c r="C9988" t="s">
        <v>31</v>
      </c>
      <c r="D9988" t="s">
        <v>239</v>
      </c>
      <c r="E9988" t="s">
        <v>43</v>
      </c>
      <c r="F9988" s="1">
        <v>44650</v>
      </c>
      <c r="G9988">
        <f>DAY(Table1[[#This Row],[Date of Admission]])</f>
        <v>30</v>
      </c>
      <c r="H9988" t="str">
        <f>TEXT(Table1[[#This Row],[Date of Admission]],"dddd")</f>
        <v>Wednesday</v>
      </c>
      <c r="I9988">
        <f>WEEKDAY(Table1[[#This Row],[Date of Admission]],2)</f>
        <v>3</v>
      </c>
      <c r="J9988" t="str">
        <f>IF(OR(Table1[[#This Row],[Weekday Number]]=6,Table1[[#This Row],[Weekday Number]]=7),"Weekend","Weekday")</f>
        <v>Weekday</v>
      </c>
      <c r="K998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88" t="s">
        <v>1763</v>
      </c>
      <c r="M9988" t="s">
        <v>26555</v>
      </c>
      <c r="N9988" t="s">
        <v>69</v>
      </c>
      <c r="O9988">
        <v>6745.9460129999998</v>
      </c>
      <c r="P9988">
        <v>286</v>
      </c>
      <c r="Q9988" t="s">
        <v>26</v>
      </c>
      <c r="R9988" s="1">
        <v>44654</v>
      </c>
      <c r="S9988">
        <f>WEEKDAY(Table1[[#This Row],[Discharge Date]],2)</f>
        <v>7</v>
      </c>
      <c r="T9988" t="s">
        <v>94</v>
      </c>
      <c r="U9988" t="s">
        <v>51</v>
      </c>
      <c r="V9988" t="s">
        <v>84</v>
      </c>
    </row>
    <row r="9989" spans="1:22" x14ac:dyDescent="0.35">
      <c r="A9989" t="s">
        <v>26556</v>
      </c>
      <c r="B9989">
        <v>84</v>
      </c>
      <c r="C9989" t="s">
        <v>20</v>
      </c>
      <c r="D9989" t="s">
        <v>21</v>
      </c>
      <c r="E9989" t="s">
        <v>43</v>
      </c>
      <c r="F9989" s="1">
        <v>44669</v>
      </c>
      <c r="G9989">
        <f>DAY(Table1[[#This Row],[Date of Admission]])</f>
        <v>18</v>
      </c>
      <c r="H9989" t="str">
        <f>TEXT(Table1[[#This Row],[Date of Admission]],"dddd")</f>
        <v>Monday</v>
      </c>
      <c r="I9989">
        <f>WEEKDAY(Table1[[#This Row],[Date of Admission]],2)</f>
        <v>1</v>
      </c>
      <c r="J9989" t="str">
        <f>IF(OR(Table1[[#This Row],[Weekday Number]]=6,Table1[[#This Row],[Weekday Number]]=7),"Weekend","Weekday")</f>
        <v>Weekday</v>
      </c>
      <c r="K998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89" t="s">
        <v>26557</v>
      </c>
      <c r="M9989" t="s">
        <v>26558</v>
      </c>
      <c r="N9989" t="s">
        <v>65</v>
      </c>
      <c r="O9989">
        <v>13960.154710000001</v>
      </c>
      <c r="P9989">
        <v>128</v>
      </c>
      <c r="Q9989" t="s">
        <v>26</v>
      </c>
      <c r="R9989" s="1">
        <v>44683</v>
      </c>
      <c r="S9989">
        <f>WEEKDAY(Table1[[#This Row],[Discharge Date]],2)</f>
        <v>1</v>
      </c>
      <c r="T9989" t="s">
        <v>94</v>
      </c>
      <c r="U9989" t="s">
        <v>28</v>
      </c>
      <c r="V9989" t="s">
        <v>29</v>
      </c>
    </row>
    <row r="9990" spans="1:22" x14ac:dyDescent="0.35">
      <c r="A9990" t="s">
        <v>5669</v>
      </c>
      <c r="B9990">
        <v>60</v>
      </c>
      <c r="C9990" t="s">
        <v>20</v>
      </c>
      <c r="D9990" t="s">
        <v>124</v>
      </c>
      <c r="E9990" t="s">
        <v>78</v>
      </c>
      <c r="F9990" s="1">
        <v>45026</v>
      </c>
      <c r="G9990">
        <f>DAY(Table1[[#This Row],[Date of Admission]])</f>
        <v>10</v>
      </c>
      <c r="H9990" t="str">
        <f>TEXT(Table1[[#This Row],[Date of Admission]],"dddd")</f>
        <v>Monday</v>
      </c>
      <c r="I9990">
        <f>WEEKDAY(Table1[[#This Row],[Date of Admission]],2)</f>
        <v>1</v>
      </c>
      <c r="J9990" t="str">
        <f>IF(OR(Table1[[#This Row],[Weekday Number]]=6,Table1[[#This Row],[Weekday Number]]=7),"Weekend","Weekday")</f>
        <v>Weekday</v>
      </c>
      <c r="K999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90" t="s">
        <v>26559</v>
      </c>
      <c r="M9990" t="s">
        <v>26560</v>
      </c>
      <c r="N9990" t="s">
        <v>36</v>
      </c>
      <c r="O9990">
        <v>10451.69543</v>
      </c>
      <c r="P9990">
        <v>255</v>
      </c>
      <c r="Q9990" t="s">
        <v>37</v>
      </c>
      <c r="R9990" s="1">
        <v>45048</v>
      </c>
      <c r="S9990">
        <f>WEEKDAY(Table1[[#This Row],[Discharge Date]],2)</f>
        <v>2</v>
      </c>
      <c r="T9990" t="s">
        <v>50</v>
      </c>
      <c r="U9990" t="s">
        <v>39</v>
      </c>
      <c r="V9990" t="s">
        <v>40</v>
      </c>
    </row>
    <row r="9991" spans="1:22" x14ac:dyDescent="0.35">
      <c r="A9991" t="s">
        <v>26561</v>
      </c>
      <c r="B9991">
        <v>47</v>
      </c>
      <c r="C9991" t="s">
        <v>20</v>
      </c>
      <c r="D9991" t="s">
        <v>239</v>
      </c>
      <c r="E9991" t="s">
        <v>53</v>
      </c>
      <c r="F9991" s="1">
        <v>44035</v>
      </c>
      <c r="G9991">
        <f>DAY(Table1[[#This Row],[Date of Admission]])</f>
        <v>23</v>
      </c>
      <c r="H9991" t="str">
        <f>TEXT(Table1[[#This Row],[Date of Admission]],"dddd")</f>
        <v>Thursday</v>
      </c>
      <c r="I9991">
        <f>WEEKDAY(Table1[[#This Row],[Date of Admission]],2)</f>
        <v>4</v>
      </c>
      <c r="J9991" t="str">
        <f>IF(OR(Table1[[#This Row],[Weekday Number]]=6,Table1[[#This Row],[Weekday Number]]=7),"Weekend","Weekday")</f>
        <v>Weekday</v>
      </c>
      <c r="K999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91" t="s">
        <v>9385</v>
      </c>
      <c r="M9991" t="s">
        <v>26562</v>
      </c>
      <c r="N9991" t="s">
        <v>36</v>
      </c>
      <c r="O9991">
        <v>28835.573990000001</v>
      </c>
      <c r="P9991">
        <v>137</v>
      </c>
      <c r="Q9991" t="s">
        <v>26</v>
      </c>
      <c r="R9991" s="1">
        <v>44051</v>
      </c>
      <c r="S9991">
        <f>WEEKDAY(Table1[[#This Row],[Discharge Date]],2)</f>
        <v>6</v>
      </c>
      <c r="T9991" t="s">
        <v>27</v>
      </c>
      <c r="U9991" t="s">
        <v>51</v>
      </c>
      <c r="V9991" t="s">
        <v>40</v>
      </c>
    </row>
    <row r="9992" spans="1:22" x14ac:dyDescent="0.35">
      <c r="A9992" t="s">
        <v>26563</v>
      </c>
      <c r="B9992">
        <v>35</v>
      </c>
      <c r="C9992" t="s">
        <v>31</v>
      </c>
      <c r="D9992" t="s">
        <v>71</v>
      </c>
      <c r="E9992" t="s">
        <v>53</v>
      </c>
      <c r="F9992" s="1">
        <v>44134</v>
      </c>
      <c r="G9992">
        <f>DAY(Table1[[#This Row],[Date of Admission]])</f>
        <v>30</v>
      </c>
      <c r="H9992" t="str">
        <f>TEXT(Table1[[#This Row],[Date of Admission]],"dddd")</f>
        <v>Friday</v>
      </c>
      <c r="I9992">
        <f>WEEKDAY(Table1[[#This Row],[Date of Admission]],2)</f>
        <v>5</v>
      </c>
      <c r="J9992" t="str">
        <f>IF(OR(Table1[[#This Row],[Weekday Number]]=6,Table1[[#This Row],[Weekday Number]]=7),"Weekend","Weekday")</f>
        <v>Weekday</v>
      </c>
      <c r="K9992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92" t="s">
        <v>26564</v>
      </c>
      <c r="M9992" t="s">
        <v>26565</v>
      </c>
      <c r="N9992" t="s">
        <v>69</v>
      </c>
      <c r="O9992">
        <v>39002.503230000002</v>
      </c>
      <c r="P9992">
        <v>179</v>
      </c>
      <c r="Q9992" t="s">
        <v>26</v>
      </c>
      <c r="R9992" s="1">
        <v>44141</v>
      </c>
      <c r="S9992">
        <f>WEEKDAY(Table1[[#This Row],[Discharge Date]],2)</f>
        <v>5</v>
      </c>
      <c r="T9992" t="s">
        <v>38</v>
      </c>
      <c r="U9992" t="s">
        <v>28</v>
      </c>
      <c r="V9992" t="s">
        <v>40</v>
      </c>
    </row>
    <row r="9993" spans="1:22" x14ac:dyDescent="0.35">
      <c r="A9993" t="s">
        <v>26566</v>
      </c>
      <c r="B9993">
        <v>56</v>
      </c>
      <c r="C9993" t="s">
        <v>20</v>
      </c>
      <c r="D9993" t="s">
        <v>71</v>
      </c>
      <c r="E9993" t="s">
        <v>43</v>
      </c>
      <c r="F9993" s="1">
        <v>44715</v>
      </c>
      <c r="G9993">
        <f>DAY(Table1[[#This Row],[Date of Admission]])</f>
        <v>3</v>
      </c>
      <c r="H9993" t="str">
        <f>TEXT(Table1[[#This Row],[Date of Admission]],"dddd")</f>
        <v>Friday</v>
      </c>
      <c r="I9993">
        <f>WEEKDAY(Table1[[#This Row],[Date of Admission]],2)</f>
        <v>5</v>
      </c>
      <c r="J9993" t="str">
        <f>IF(OR(Table1[[#This Row],[Weekday Number]]=6,Table1[[#This Row],[Weekday Number]]=7),"Weekend","Weekday")</f>
        <v>Weekday</v>
      </c>
      <c r="K9993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93" t="s">
        <v>23071</v>
      </c>
      <c r="M9993" t="s">
        <v>26567</v>
      </c>
      <c r="N9993" t="s">
        <v>36</v>
      </c>
      <c r="O9993">
        <v>7213.2010810000002</v>
      </c>
      <c r="P9993">
        <v>265</v>
      </c>
      <c r="Q9993" t="s">
        <v>26</v>
      </c>
      <c r="R9993" s="1">
        <v>44719</v>
      </c>
      <c r="S9993">
        <f>WEEKDAY(Table1[[#This Row],[Discharge Date]],2)</f>
        <v>2</v>
      </c>
      <c r="T9993" t="s">
        <v>94</v>
      </c>
      <c r="U9993" t="s">
        <v>39</v>
      </c>
      <c r="V9993" t="s">
        <v>40</v>
      </c>
    </row>
    <row r="9994" spans="1:22" x14ac:dyDescent="0.35">
      <c r="A9994" t="s">
        <v>9754</v>
      </c>
      <c r="B9994">
        <v>37</v>
      </c>
      <c r="C9994" t="s">
        <v>31</v>
      </c>
      <c r="D9994" t="s">
        <v>32</v>
      </c>
      <c r="E9994" t="s">
        <v>62</v>
      </c>
      <c r="F9994" s="1">
        <v>43494</v>
      </c>
      <c r="G9994">
        <f>DAY(Table1[[#This Row],[Date of Admission]])</f>
        <v>29</v>
      </c>
      <c r="H9994" t="str">
        <f>TEXT(Table1[[#This Row],[Date of Admission]],"dddd")</f>
        <v>Tuesday</v>
      </c>
      <c r="I9994">
        <f>WEEKDAY(Table1[[#This Row],[Date of Admission]],2)</f>
        <v>2</v>
      </c>
      <c r="J9994" t="str">
        <f>IF(OR(Table1[[#This Row],[Weekday Number]]=6,Table1[[#This Row],[Weekday Number]]=7),"Weekend","Weekday")</f>
        <v>Weekday</v>
      </c>
      <c r="K9994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94" t="s">
        <v>1303</v>
      </c>
      <c r="M9994" t="s">
        <v>26568</v>
      </c>
      <c r="N9994" t="s">
        <v>36</v>
      </c>
      <c r="O9994">
        <v>5807.4095260000004</v>
      </c>
      <c r="P9994">
        <v>308</v>
      </c>
      <c r="Q9994" t="s">
        <v>49</v>
      </c>
      <c r="R9994" s="1">
        <v>43500</v>
      </c>
      <c r="S9994">
        <f>WEEKDAY(Table1[[#This Row],[Discharge Date]],2)</f>
        <v>1</v>
      </c>
      <c r="T9994" t="s">
        <v>50</v>
      </c>
      <c r="U9994" t="s">
        <v>39</v>
      </c>
      <c r="V9994" t="s">
        <v>40</v>
      </c>
    </row>
    <row r="9995" spans="1:22" x14ac:dyDescent="0.35">
      <c r="A9995" t="s">
        <v>14322</v>
      </c>
      <c r="B9995">
        <v>39</v>
      </c>
      <c r="C9995" t="s">
        <v>31</v>
      </c>
      <c r="D9995" t="s">
        <v>21</v>
      </c>
      <c r="E9995" t="s">
        <v>62</v>
      </c>
      <c r="F9995" s="1">
        <v>45208</v>
      </c>
      <c r="G9995">
        <f>DAY(Table1[[#This Row],[Date of Admission]])</f>
        <v>9</v>
      </c>
      <c r="H9995" t="str">
        <f>TEXT(Table1[[#This Row],[Date of Admission]],"dddd")</f>
        <v>Monday</v>
      </c>
      <c r="I9995">
        <f>WEEKDAY(Table1[[#This Row],[Date of Admission]],2)</f>
        <v>1</v>
      </c>
      <c r="J9995" t="str">
        <f>IF(OR(Table1[[#This Row],[Weekday Number]]=6,Table1[[#This Row],[Weekday Number]]=7),"Weekend","Weekday")</f>
        <v>Weekday</v>
      </c>
      <c r="K9995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95" t="s">
        <v>26569</v>
      </c>
      <c r="M9995" t="s">
        <v>26570</v>
      </c>
      <c r="N9995" t="s">
        <v>65</v>
      </c>
      <c r="O9995">
        <v>8665.3942370000004</v>
      </c>
      <c r="P9995">
        <v>380</v>
      </c>
      <c r="Q9995" t="s">
        <v>49</v>
      </c>
      <c r="R9995" s="1">
        <v>45219</v>
      </c>
      <c r="S9995">
        <f>WEEKDAY(Table1[[#This Row],[Discharge Date]],2)</f>
        <v>5</v>
      </c>
      <c r="T9995" t="s">
        <v>38</v>
      </c>
      <c r="U9995" t="s">
        <v>39</v>
      </c>
      <c r="V9995" t="s">
        <v>40</v>
      </c>
    </row>
    <row r="9996" spans="1:22" x14ac:dyDescent="0.35">
      <c r="A9996" t="s">
        <v>26571</v>
      </c>
      <c r="B9996">
        <v>69</v>
      </c>
      <c r="C9996" t="s">
        <v>31</v>
      </c>
      <c r="D9996" t="s">
        <v>71</v>
      </c>
      <c r="E9996" t="s">
        <v>62</v>
      </c>
      <c r="F9996" s="1">
        <v>44555</v>
      </c>
      <c r="G9996">
        <f>DAY(Table1[[#This Row],[Date of Admission]])</f>
        <v>25</v>
      </c>
      <c r="H9996" t="str">
        <f>TEXT(Table1[[#This Row],[Date of Admission]],"dddd")</f>
        <v>Saturday</v>
      </c>
      <c r="I9996">
        <f>WEEKDAY(Table1[[#This Row],[Date of Admission]],2)</f>
        <v>6</v>
      </c>
      <c r="J9996" t="str">
        <f>IF(OR(Table1[[#This Row],[Weekday Number]]=6,Table1[[#This Row],[Weekday Number]]=7),"Weekend","Weekday")</f>
        <v>Weekend</v>
      </c>
      <c r="K9996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96" t="s">
        <v>6574</v>
      </c>
      <c r="M9996" t="s">
        <v>7641</v>
      </c>
      <c r="N9996" t="s">
        <v>36</v>
      </c>
      <c r="O9996">
        <v>11755.51888</v>
      </c>
      <c r="P9996">
        <v>341</v>
      </c>
      <c r="Q9996" t="s">
        <v>26</v>
      </c>
      <c r="R9996" s="1">
        <v>44560</v>
      </c>
      <c r="S9996">
        <f>WEEKDAY(Table1[[#This Row],[Discharge Date]],2)</f>
        <v>4</v>
      </c>
      <c r="T9996" t="s">
        <v>50</v>
      </c>
      <c r="U9996" t="s">
        <v>28</v>
      </c>
      <c r="V9996" t="s">
        <v>29</v>
      </c>
    </row>
    <row r="9997" spans="1:22" x14ac:dyDescent="0.35">
      <c r="A9997" t="s">
        <v>26572</v>
      </c>
      <c r="B9997">
        <v>83</v>
      </c>
      <c r="C9997" t="s">
        <v>31</v>
      </c>
      <c r="D9997" t="s">
        <v>71</v>
      </c>
      <c r="E9997" t="s">
        <v>43</v>
      </c>
      <c r="F9997" s="1">
        <v>44771</v>
      </c>
      <c r="G9997">
        <f>DAY(Table1[[#This Row],[Date of Admission]])</f>
        <v>29</v>
      </c>
      <c r="H9997" t="str">
        <f>TEXT(Table1[[#This Row],[Date of Admission]],"dddd")</f>
        <v>Friday</v>
      </c>
      <c r="I9997">
        <f>WEEKDAY(Table1[[#This Row],[Date of Admission]],2)</f>
        <v>5</v>
      </c>
      <c r="J9997" t="str">
        <f>IF(OR(Table1[[#This Row],[Weekday Number]]=6,Table1[[#This Row],[Weekday Number]]=7),"Weekend","Weekday")</f>
        <v>Weekday</v>
      </c>
      <c r="K9997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End</v>
      </c>
      <c r="L9997" t="s">
        <v>26573</v>
      </c>
      <c r="M9997" t="s">
        <v>26574</v>
      </c>
      <c r="N9997" t="s">
        <v>36</v>
      </c>
      <c r="O9997">
        <v>19803.420040000001</v>
      </c>
      <c r="P9997">
        <v>110</v>
      </c>
      <c r="Q9997" t="s">
        <v>26</v>
      </c>
      <c r="R9997" s="1">
        <v>44775</v>
      </c>
      <c r="S9997">
        <f>WEEKDAY(Table1[[#This Row],[Discharge Date]],2)</f>
        <v>2</v>
      </c>
      <c r="T9997" t="s">
        <v>94</v>
      </c>
      <c r="U9997" t="s">
        <v>51</v>
      </c>
      <c r="V9997" t="s">
        <v>29</v>
      </c>
    </row>
    <row r="9998" spans="1:22" x14ac:dyDescent="0.35">
      <c r="A9998" t="s">
        <v>18441</v>
      </c>
      <c r="B9998">
        <v>47</v>
      </c>
      <c r="C9998" t="s">
        <v>20</v>
      </c>
      <c r="D9998" t="s">
        <v>57</v>
      </c>
      <c r="E9998" t="s">
        <v>53</v>
      </c>
      <c r="F9998" s="1">
        <v>44567</v>
      </c>
      <c r="G9998">
        <f>DAY(Table1[[#This Row],[Date of Admission]])</f>
        <v>6</v>
      </c>
      <c r="H9998" t="str">
        <f>TEXT(Table1[[#This Row],[Date of Admission]],"dddd")</f>
        <v>Thursday</v>
      </c>
      <c r="I9998">
        <f>WEEKDAY(Table1[[#This Row],[Date of Admission]],2)</f>
        <v>4</v>
      </c>
      <c r="J9998" t="str">
        <f>IF(OR(Table1[[#This Row],[Weekday Number]]=6,Table1[[#This Row],[Weekday Number]]=7),"Weekend","Weekday")</f>
        <v>Weekday</v>
      </c>
      <c r="K9998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9998" t="s">
        <v>23579</v>
      </c>
      <c r="M9998" t="s">
        <v>26575</v>
      </c>
      <c r="N9998" t="s">
        <v>69</v>
      </c>
      <c r="O9998">
        <v>4796.5739899999999</v>
      </c>
      <c r="P9998">
        <v>244</v>
      </c>
      <c r="Q9998" t="s">
        <v>26</v>
      </c>
      <c r="R9998" s="1">
        <v>44583</v>
      </c>
      <c r="S9998">
        <f>WEEKDAY(Table1[[#This Row],[Discharge Date]],2)</f>
        <v>6</v>
      </c>
      <c r="T9998" t="s">
        <v>94</v>
      </c>
      <c r="U9998" t="s">
        <v>39</v>
      </c>
      <c r="V9998" t="s">
        <v>40</v>
      </c>
    </row>
    <row r="9999" spans="1:22" x14ac:dyDescent="0.35">
      <c r="A9999" t="s">
        <v>24581</v>
      </c>
      <c r="B9999">
        <v>54</v>
      </c>
      <c r="C9999" t="s">
        <v>31</v>
      </c>
      <c r="D9999" t="s">
        <v>42</v>
      </c>
      <c r="E9999" t="s">
        <v>53</v>
      </c>
      <c r="F9999" s="1">
        <v>44743</v>
      </c>
      <c r="G9999">
        <f>DAY(Table1[[#This Row],[Date of Admission]])</f>
        <v>1</v>
      </c>
      <c r="H9999" t="str">
        <f>TEXT(Table1[[#This Row],[Date of Admission]],"dddd")</f>
        <v>Friday</v>
      </c>
      <c r="I9999">
        <f>WEEKDAY(Table1[[#This Row],[Date of Admission]],2)</f>
        <v>5</v>
      </c>
      <c r="J9999" t="str">
        <f>IF(OR(Table1[[#This Row],[Weekday Number]]=6,Table1[[#This Row],[Weekday Number]]=7),"Weekend","Weekday")</f>
        <v>Weekday</v>
      </c>
      <c r="K9999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Start</v>
      </c>
      <c r="L9999" t="s">
        <v>26576</v>
      </c>
      <c r="M9999" t="s">
        <v>7751</v>
      </c>
      <c r="N9999" t="s">
        <v>69</v>
      </c>
      <c r="O9999">
        <v>39647.36232</v>
      </c>
      <c r="P9999">
        <v>312</v>
      </c>
      <c r="Q9999" t="s">
        <v>26</v>
      </c>
      <c r="R9999" s="1">
        <v>44750</v>
      </c>
      <c r="S9999">
        <f>WEEKDAY(Table1[[#This Row],[Discharge Date]],2)</f>
        <v>5</v>
      </c>
      <c r="T9999" t="s">
        <v>94</v>
      </c>
      <c r="U9999" t="s">
        <v>39</v>
      </c>
      <c r="V9999" t="s">
        <v>40</v>
      </c>
    </row>
    <row r="10000" spans="1:22" x14ac:dyDescent="0.35">
      <c r="A10000" t="s">
        <v>26577</v>
      </c>
      <c r="B10000">
        <v>84</v>
      </c>
      <c r="C10000" t="s">
        <v>31</v>
      </c>
      <c r="D10000" t="s">
        <v>71</v>
      </c>
      <c r="E10000" t="s">
        <v>53</v>
      </c>
      <c r="F10000" s="1">
        <v>43867</v>
      </c>
      <c r="G10000">
        <f>DAY(Table1[[#This Row],[Date of Admission]])</f>
        <v>6</v>
      </c>
      <c r="H10000" t="str">
        <f>TEXT(Table1[[#This Row],[Date of Admission]],"dddd")</f>
        <v>Thursday</v>
      </c>
      <c r="I10000">
        <f>WEEKDAY(Table1[[#This Row],[Date of Admission]],2)</f>
        <v>4</v>
      </c>
      <c r="J10000" t="str">
        <f>IF(OR(Table1[[#This Row],[Weekday Number]]=6,Table1[[#This Row],[Weekday Number]]=7),"Weekend","Weekday")</f>
        <v>Weekday</v>
      </c>
      <c r="K10000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00" t="s">
        <v>26578</v>
      </c>
      <c r="M10000" t="s">
        <v>26579</v>
      </c>
      <c r="N10000" t="s">
        <v>36</v>
      </c>
      <c r="O10000">
        <v>20189.075809999998</v>
      </c>
      <c r="P10000">
        <v>420</v>
      </c>
      <c r="Q10000" t="s">
        <v>49</v>
      </c>
      <c r="R10000" s="1">
        <v>43887</v>
      </c>
      <c r="S10000">
        <f>WEEKDAY(Table1[[#This Row],[Discharge Date]],2)</f>
        <v>3</v>
      </c>
      <c r="T10000" t="s">
        <v>50</v>
      </c>
      <c r="U10000" t="s">
        <v>39</v>
      </c>
      <c r="V10000" t="s">
        <v>29</v>
      </c>
    </row>
    <row r="10001" spans="1:22" x14ac:dyDescent="0.35">
      <c r="A10001" t="s">
        <v>26580</v>
      </c>
      <c r="B10001">
        <v>20</v>
      </c>
      <c r="C10001" t="s">
        <v>31</v>
      </c>
      <c r="D10001" t="s">
        <v>42</v>
      </c>
      <c r="E10001" t="s">
        <v>53</v>
      </c>
      <c r="F10001" s="1">
        <v>45007</v>
      </c>
      <c r="G10001">
        <f>DAY(Table1[[#This Row],[Date of Admission]])</f>
        <v>22</v>
      </c>
      <c r="H10001" t="str">
        <f>TEXT(Table1[[#This Row],[Date of Admission]],"dddd")</f>
        <v>Wednesday</v>
      </c>
      <c r="I10001">
        <f>WEEKDAY(Table1[[#This Row],[Date of Admission]],2)</f>
        <v>3</v>
      </c>
      <c r="J10001" t="str">
        <f>IF(OR(Table1[[#This Row],[Weekday Number]]=6,Table1[[#This Row],[Weekday Number]]=7),"Weekend","Weekday")</f>
        <v>Weekday</v>
      </c>
      <c r="K10001" t="str">
        <f>_xlfn.IFS(OR(Table1[[#This Row],[Date]]=1,Table1[[#This Row],[Date]]=2,Table1[[#This Row],[Date]]=3,Table1[[#This Row],[Date]]=4),"Start",OR(Table1[[#This Row],[Date]]=27,Table1[[#This Row],[Date]]=28,Table1[[#This Row],[Date]]=29,Table1[[#This Row],[Date]]=30,Table1[[#This Row],[Date]]=31),"End",OR(Table1[[#This Row],[Date]]&gt;4,Table1[[#This Row],[Date]]&lt;27),"Mid")</f>
        <v>Mid</v>
      </c>
      <c r="L10001" t="s">
        <v>26581</v>
      </c>
      <c r="M10001" t="s">
        <v>26582</v>
      </c>
      <c r="N10001" t="s">
        <v>60</v>
      </c>
      <c r="O10001">
        <v>29779.172689999999</v>
      </c>
      <c r="P10001">
        <v>290</v>
      </c>
      <c r="Q10001" t="s">
        <v>37</v>
      </c>
      <c r="R10001" s="1">
        <v>45031</v>
      </c>
      <c r="S10001">
        <f>WEEKDAY(Table1[[#This Row],[Discharge Date]],2)</f>
        <v>6</v>
      </c>
      <c r="T10001" t="s">
        <v>50</v>
      </c>
      <c r="U10001" t="s">
        <v>51</v>
      </c>
      <c r="V10001" t="s">
        <v>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EF00-4063-45EA-A7C2-755C780080B1}">
  <dimension ref="A1:K43"/>
  <sheetViews>
    <sheetView workbookViewId="0">
      <selection activeCell="B3" sqref="B3"/>
    </sheetView>
  </sheetViews>
  <sheetFormatPr defaultRowHeight="14.5" x14ac:dyDescent="0.35"/>
  <cols>
    <col min="1" max="1" width="13.54296875" bestFit="1" customWidth="1"/>
    <col min="2" max="2" width="15.26953125" bestFit="1" customWidth="1"/>
    <col min="3" max="3" width="7.26953125" bestFit="1" customWidth="1"/>
    <col min="4" max="4" width="6.81640625" bestFit="1" customWidth="1"/>
    <col min="5" max="5" width="8.1796875" bestFit="1" customWidth="1"/>
    <col min="6" max="6" width="11.90625" bestFit="1" customWidth="1"/>
    <col min="7" max="7" width="7.1796875" bestFit="1" customWidth="1"/>
    <col min="8" max="8" width="10.7265625" bestFit="1" customWidth="1"/>
    <col min="11" max="11" width="22.6328125" customWidth="1"/>
  </cols>
  <sheetData>
    <row r="1" spans="1:11" x14ac:dyDescent="0.35">
      <c r="A1" s="5" t="s">
        <v>26623</v>
      </c>
    </row>
    <row r="2" spans="1:11" x14ac:dyDescent="0.35">
      <c r="A2" s="5"/>
    </row>
    <row r="4" spans="1:11" x14ac:dyDescent="0.35">
      <c r="A4" s="2" t="s">
        <v>26585</v>
      </c>
      <c r="B4" s="2" t="s">
        <v>26586</v>
      </c>
    </row>
    <row r="5" spans="1:11" x14ac:dyDescent="0.35">
      <c r="A5" s="2" t="s">
        <v>26583</v>
      </c>
      <c r="B5" t="s">
        <v>53</v>
      </c>
      <c r="C5" t="s">
        <v>33</v>
      </c>
      <c r="D5" t="s">
        <v>78</v>
      </c>
      <c r="E5" t="s">
        <v>22</v>
      </c>
      <c r="F5" t="s">
        <v>62</v>
      </c>
      <c r="G5" t="s">
        <v>43</v>
      </c>
      <c r="H5" t="s">
        <v>26584</v>
      </c>
    </row>
    <row r="6" spans="1:11" x14ac:dyDescent="0.35">
      <c r="A6" s="3" t="s">
        <v>40</v>
      </c>
      <c r="B6" s="6">
        <v>0.14583686620315414</v>
      </c>
      <c r="C6" s="6">
        <v>0.15736815329828727</v>
      </c>
      <c r="D6" s="6">
        <v>0.15719857554688824</v>
      </c>
      <c r="E6" s="6">
        <v>0.14142784466677971</v>
      </c>
      <c r="F6" s="6">
        <v>0.22045107681872139</v>
      </c>
      <c r="G6" s="6">
        <v>0.17771748346616925</v>
      </c>
      <c r="H6" s="6">
        <v>1</v>
      </c>
      <c r="K6" t="s">
        <v>26613</v>
      </c>
    </row>
    <row r="7" spans="1:11" x14ac:dyDescent="0.35">
      <c r="A7" s="3" t="s">
        <v>29</v>
      </c>
      <c r="B7" s="6">
        <v>0.20156300879192446</v>
      </c>
      <c r="C7" s="6">
        <v>0.11722565939433409</v>
      </c>
      <c r="D7" s="6">
        <v>0.19114295017909474</v>
      </c>
      <c r="E7" s="6">
        <v>0.14490394008466298</v>
      </c>
      <c r="F7" s="6">
        <v>0.20872679908824487</v>
      </c>
      <c r="G7" s="6">
        <v>0.13643764246173884</v>
      </c>
      <c r="H7" s="6">
        <v>1</v>
      </c>
      <c r="K7" t="s">
        <v>26614</v>
      </c>
    </row>
    <row r="8" spans="1:11" x14ac:dyDescent="0.35">
      <c r="A8" s="3" t="s">
        <v>84</v>
      </c>
      <c r="B8" s="6">
        <v>0.10465116279069768</v>
      </c>
      <c r="C8" s="6">
        <v>0.25387596899224807</v>
      </c>
      <c r="D8" s="6">
        <v>0.12887596899224807</v>
      </c>
      <c r="E8" s="6">
        <v>0.15019379844961239</v>
      </c>
      <c r="F8" s="6">
        <v>0.20736434108527133</v>
      </c>
      <c r="G8" s="6">
        <v>0.15503875968992248</v>
      </c>
      <c r="H8" s="6">
        <v>1</v>
      </c>
      <c r="K8" t="s">
        <v>26615</v>
      </c>
    </row>
    <row r="9" spans="1:11" x14ac:dyDescent="0.35">
      <c r="A9" s="3" t="s">
        <v>26584</v>
      </c>
      <c r="B9" s="6">
        <v>0.15870000000000001</v>
      </c>
      <c r="C9" s="6">
        <v>0.155</v>
      </c>
      <c r="D9" s="6">
        <v>0.16470000000000001</v>
      </c>
      <c r="E9" s="6">
        <v>0.1434</v>
      </c>
      <c r="F9" s="6">
        <v>0.2155</v>
      </c>
      <c r="G9" s="6">
        <v>0.16270000000000001</v>
      </c>
      <c r="H9" s="6">
        <v>1</v>
      </c>
    </row>
    <row r="12" spans="1:11" x14ac:dyDescent="0.35">
      <c r="A12" s="2" t="s">
        <v>26585</v>
      </c>
      <c r="B12" s="2" t="s">
        <v>26586</v>
      </c>
    </row>
    <row r="13" spans="1:11" x14ac:dyDescent="0.35">
      <c r="A13" s="2" t="s">
        <v>26583</v>
      </c>
      <c r="B13" t="s">
        <v>53</v>
      </c>
      <c r="C13" t="s">
        <v>33</v>
      </c>
      <c r="D13" t="s">
        <v>78</v>
      </c>
      <c r="E13" t="s">
        <v>22</v>
      </c>
      <c r="F13" t="s">
        <v>62</v>
      </c>
      <c r="G13" t="s">
        <v>43</v>
      </c>
      <c r="H13" t="s">
        <v>26584</v>
      </c>
    </row>
    <row r="14" spans="1:11" x14ac:dyDescent="0.35">
      <c r="A14" s="3" t="s">
        <v>20</v>
      </c>
      <c r="B14" s="6">
        <v>0.16177339901477833</v>
      </c>
      <c r="C14" s="6">
        <v>0.14620689655172414</v>
      </c>
      <c r="D14" s="6">
        <v>0.16472906403940887</v>
      </c>
      <c r="E14" s="6">
        <v>0.1625615763546798</v>
      </c>
      <c r="F14" s="6">
        <v>0.16472906403940887</v>
      </c>
      <c r="G14" s="6">
        <v>0.2</v>
      </c>
      <c r="H14" s="6">
        <v>1</v>
      </c>
    </row>
    <row r="15" spans="1:11" x14ac:dyDescent="0.35">
      <c r="A15" s="3" t="s">
        <v>31</v>
      </c>
      <c r="B15" s="6">
        <v>0.15553299492385786</v>
      </c>
      <c r="C15" s="6">
        <v>0.16406091370558376</v>
      </c>
      <c r="D15" s="6">
        <v>0.16467005076142133</v>
      </c>
      <c r="E15" s="6">
        <v>0.12365482233502538</v>
      </c>
      <c r="F15" s="6">
        <v>0.26781725888324875</v>
      </c>
      <c r="G15" s="6">
        <v>0.12426395939086295</v>
      </c>
      <c r="H15" s="6">
        <v>1</v>
      </c>
    </row>
    <row r="16" spans="1:11" x14ac:dyDescent="0.35">
      <c r="A16" s="3" t="s">
        <v>26584</v>
      </c>
      <c r="B16" s="6">
        <v>0.15870000000000001</v>
      </c>
      <c r="C16" s="6">
        <v>0.155</v>
      </c>
      <c r="D16" s="6">
        <v>0.16470000000000001</v>
      </c>
      <c r="E16" s="6">
        <v>0.1434</v>
      </c>
      <c r="F16" s="6">
        <v>0.2155</v>
      </c>
      <c r="G16" s="6">
        <v>0.16270000000000001</v>
      </c>
      <c r="H16" s="6">
        <v>1</v>
      </c>
    </row>
    <row r="19" spans="1:8" x14ac:dyDescent="0.35">
      <c r="A19" s="2" t="s">
        <v>26585</v>
      </c>
      <c r="B19" s="2" t="s">
        <v>26586</v>
      </c>
    </row>
    <row r="20" spans="1:8" x14ac:dyDescent="0.35">
      <c r="A20" s="2" t="s">
        <v>26583</v>
      </c>
      <c r="B20" t="s">
        <v>53</v>
      </c>
      <c r="C20" t="s">
        <v>33</v>
      </c>
      <c r="D20" t="s">
        <v>78</v>
      </c>
      <c r="E20" t="s">
        <v>22</v>
      </c>
      <c r="F20" t="s">
        <v>62</v>
      </c>
      <c r="G20" t="s">
        <v>43</v>
      </c>
      <c r="H20" t="s">
        <v>26584</v>
      </c>
    </row>
    <row r="21" spans="1:8" x14ac:dyDescent="0.35">
      <c r="A21" s="3" t="s">
        <v>124</v>
      </c>
      <c r="B21" s="6">
        <v>0.15347334410339256</v>
      </c>
      <c r="C21" s="6">
        <v>0.16074313408723748</v>
      </c>
      <c r="D21" s="6">
        <v>0.16316639741518579</v>
      </c>
      <c r="E21" s="6">
        <v>0.15024232633279483</v>
      </c>
      <c r="F21" s="6">
        <v>0.21001615508885299</v>
      </c>
      <c r="G21" s="6">
        <v>0.16235864297253635</v>
      </c>
      <c r="H21" s="6">
        <v>1</v>
      </c>
    </row>
    <row r="22" spans="1:8" x14ac:dyDescent="0.35">
      <c r="A22" s="3" t="s">
        <v>71</v>
      </c>
      <c r="B22" s="6">
        <v>0.1563255439161966</v>
      </c>
      <c r="C22" s="6">
        <v>0.16921837228041903</v>
      </c>
      <c r="D22" s="6">
        <v>0.16196615632554393</v>
      </c>
      <c r="E22" s="6">
        <v>0.13779210314262691</v>
      </c>
      <c r="F22" s="6">
        <v>0.21353746978243351</v>
      </c>
      <c r="G22" s="6">
        <v>0.16116035455278002</v>
      </c>
      <c r="H22" s="6">
        <v>1</v>
      </c>
    </row>
    <row r="23" spans="1:8" x14ac:dyDescent="0.35">
      <c r="A23" s="3" t="s">
        <v>99</v>
      </c>
      <c r="B23" s="6">
        <v>0.15215686274509804</v>
      </c>
      <c r="C23" s="6">
        <v>0.14431372549019608</v>
      </c>
      <c r="D23" s="6">
        <v>0.14823529411764705</v>
      </c>
      <c r="E23" s="6">
        <v>0.15058823529411763</v>
      </c>
      <c r="F23" s="6">
        <v>0.21725490196078431</v>
      </c>
      <c r="G23" s="6">
        <v>0.18745098039215685</v>
      </c>
      <c r="H23" s="6">
        <v>1</v>
      </c>
    </row>
    <row r="24" spans="1:8" x14ac:dyDescent="0.35">
      <c r="A24" s="3" t="s">
        <v>57</v>
      </c>
      <c r="B24" s="6">
        <v>0.1740858505564388</v>
      </c>
      <c r="C24" s="6">
        <v>0.14149443561208266</v>
      </c>
      <c r="D24" s="6">
        <v>0.1589825119236884</v>
      </c>
      <c r="E24" s="6">
        <v>0.14467408585055644</v>
      </c>
      <c r="F24" s="6">
        <v>0.21303656597774245</v>
      </c>
      <c r="G24" s="6">
        <v>0.16772655007949125</v>
      </c>
      <c r="H24" s="6">
        <v>1</v>
      </c>
    </row>
    <row r="25" spans="1:8" x14ac:dyDescent="0.35">
      <c r="A25" s="3" t="s">
        <v>42</v>
      </c>
      <c r="B25" s="6">
        <v>0.14456869009584664</v>
      </c>
      <c r="C25" s="6">
        <v>0.15495207667731628</v>
      </c>
      <c r="D25" s="6">
        <v>0.17172523961661343</v>
      </c>
      <c r="E25" s="6">
        <v>0.15734824281150159</v>
      </c>
      <c r="F25" s="6">
        <v>0.20686900958466453</v>
      </c>
      <c r="G25" s="6">
        <v>0.16453674121405751</v>
      </c>
      <c r="H25" s="6">
        <v>1</v>
      </c>
    </row>
    <row r="26" spans="1:8" x14ac:dyDescent="0.35">
      <c r="A26" s="3" t="s">
        <v>239</v>
      </c>
      <c r="B26" s="6">
        <v>0.15836012861736334</v>
      </c>
      <c r="C26" s="6">
        <v>0.15353697749196141</v>
      </c>
      <c r="D26" s="6">
        <v>0.17282958199356913</v>
      </c>
      <c r="E26" s="6">
        <v>0.14228295819935691</v>
      </c>
      <c r="F26" s="6">
        <v>0.22668810289389069</v>
      </c>
      <c r="G26" s="6">
        <v>0.14630225080385853</v>
      </c>
      <c r="H26" s="6">
        <v>1</v>
      </c>
    </row>
    <row r="27" spans="1:8" x14ac:dyDescent="0.35">
      <c r="A27" s="3" t="s">
        <v>21</v>
      </c>
      <c r="B27" s="6">
        <v>0.16800643086816719</v>
      </c>
      <c r="C27" s="6">
        <v>0.14790996784565916</v>
      </c>
      <c r="D27" s="6">
        <v>0.16639871382636656</v>
      </c>
      <c r="E27" s="6">
        <v>0.13987138263665594</v>
      </c>
      <c r="F27" s="6">
        <v>0.22186495176848875</v>
      </c>
      <c r="G27" s="6">
        <v>0.15594855305466238</v>
      </c>
      <c r="H27" s="6">
        <v>1</v>
      </c>
    </row>
    <row r="28" spans="1:8" x14ac:dyDescent="0.35">
      <c r="A28" s="3" t="s">
        <v>32</v>
      </c>
      <c r="B28" s="6">
        <v>0.16266025641025642</v>
      </c>
      <c r="C28" s="6">
        <v>0.16826923076923078</v>
      </c>
      <c r="D28" s="6">
        <v>0.17467948717948717</v>
      </c>
      <c r="E28" s="6">
        <v>0.12419871794871795</v>
      </c>
      <c r="F28" s="6">
        <v>0.21474358974358973</v>
      </c>
      <c r="G28" s="6">
        <v>0.15544871794871795</v>
      </c>
      <c r="H28" s="6">
        <v>1</v>
      </c>
    </row>
    <row r="29" spans="1:8" x14ac:dyDescent="0.35">
      <c r="A29" s="3" t="s">
        <v>26584</v>
      </c>
      <c r="B29" s="6">
        <v>0.15870000000000001</v>
      </c>
      <c r="C29" s="6">
        <v>0.155</v>
      </c>
      <c r="D29" s="6">
        <v>0.16470000000000001</v>
      </c>
      <c r="E29" s="6">
        <v>0.1434</v>
      </c>
      <c r="F29" s="6">
        <v>0.2155</v>
      </c>
      <c r="G29" s="6">
        <v>0.16270000000000001</v>
      </c>
      <c r="H29" s="6">
        <v>1</v>
      </c>
    </row>
    <row r="32" spans="1:8" x14ac:dyDescent="0.35">
      <c r="A32" s="2" t="s">
        <v>26585</v>
      </c>
      <c r="B32" s="2" t="s">
        <v>26586</v>
      </c>
    </row>
    <row r="33" spans="1:8" x14ac:dyDescent="0.35">
      <c r="A33" s="2" t="s">
        <v>26583</v>
      </c>
      <c r="B33" t="s">
        <v>53</v>
      </c>
      <c r="C33" t="s">
        <v>33</v>
      </c>
      <c r="D33" t="s">
        <v>78</v>
      </c>
      <c r="E33" t="s">
        <v>22</v>
      </c>
      <c r="F33" t="s">
        <v>62</v>
      </c>
      <c r="G33" t="s">
        <v>43</v>
      </c>
      <c r="H33" t="s">
        <v>26584</v>
      </c>
    </row>
    <row r="34" spans="1:8" x14ac:dyDescent="0.35">
      <c r="A34" s="3" t="s">
        <v>40</v>
      </c>
      <c r="B34" s="6">
        <v>0.14583686620315414</v>
      </c>
      <c r="C34" s="6">
        <v>0.15736815329828727</v>
      </c>
      <c r="D34" s="6">
        <v>0.15719857554688824</v>
      </c>
      <c r="E34" s="6">
        <v>0.14142784466677971</v>
      </c>
      <c r="F34" s="6">
        <v>0.22045107681872139</v>
      </c>
      <c r="G34" s="6">
        <v>0.17771748346616925</v>
      </c>
      <c r="H34" s="6">
        <v>1</v>
      </c>
    </row>
    <row r="35" spans="1:8" x14ac:dyDescent="0.35">
      <c r="A35" s="4" t="s">
        <v>20</v>
      </c>
      <c r="B35" s="6">
        <v>0.15177065767284992</v>
      </c>
      <c r="C35" s="6">
        <v>0.14569983136593592</v>
      </c>
      <c r="D35" s="6">
        <v>0.16863406408094436</v>
      </c>
      <c r="E35" s="6">
        <v>0.15008431703204048</v>
      </c>
      <c r="F35" s="6">
        <v>0.16458684654300168</v>
      </c>
      <c r="G35" s="6">
        <v>0.21922428330522767</v>
      </c>
      <c r="H35" s="6">
        <v>1</v>
      </c>
    </row>
    <row r="36" spans="1:8" x14ac:dyDescent="0.35">
      <c r="A36" s="4" t="s">
        <v>31</v>
      </c>
      <c r="B36" s="6">
        <v>0.13983628922237382</v>
      </c>
      <c r="C36" s="6">
        <v>0.16916780354706684</v>
      </c>
      <c r="D36" s="6">
        <v>0.1456343792633015</v>
      </c>
      <c r="E36" s="6">
        <v>0.13267394270122784</v>
      </c>
      <c r="F36" s="6">
        <v>0.27694406548431105</v>
      </c>
      <c r="G36" s="6">
        <v>0.13574351978171897</v>
      </c>
      <c r="H36" s="6">
        <v>1</v>
      </c>
    </row>
    <row r="37" spans="1:8" x14ac:dyDescent="0.35">
      <c r="A37" s="3" t="s">
        <v>29</v>
      </c>
      <c r="B37" s="6">
        <v>0.20156300879192446</v>
      </c>
      <c r="C37" s="6">
        <v>0.11722565939433409</v>
      </c>
      <c r="D37" s="6">
        <v>0.19114295017909474</v>
      </c>
      <c r="E37" s="6">
        <v>0.14490394008466298</v>
      </c>
      <c r="F37" s="6">
        <v>0.20872679908824487</v>
      </c>
      <c r="G37" s="6">
        <v>0.13643764246173884</v>
      </c>
      <c r="H37" s="6">
        <v>1</v>
      </c>
    </row>
    <row r="38" spans="1:8" x14ac:dyDescent="0.35">
      <c r="A38" s="4" t="s">
        <v>20</v>
      </c>
      <c r="B38" s="6">
        <v>0.20050282840980516</v>
      </c>
      <c r="C38" s="6">
        <v>0.11942174732872407</v>
      </c>
      <c r="D38" s="6">
        <v>0.16781898177247015</v>
      </c>
      <c r="E38" s="6">
        <v>0.17536140791954746</v>
      </c>
      <c r="F38" s="6">
        <v>0.15776241357636706</v>
      </c>
      <c r="G38" s="6">
        <v>0.17913262099308611</v>
      </c>
      <c r="H38" s="6">
        <v>1</v>
      </c>
    </row>
    <row r="39" spans="1:8" x14ac:dyDescent="0.35">
      <c r="A39" s="4" t="s">
        <v>31</v>
      </c>
      <c r="B39" s="6">
        <v>0.20270270270270271</v>
      </c>
      <c r="C39" s="6">
        <v>0.11486486486486487</v>
      </c>
      <c r="D39" s="6">
        <v>0.21621621621621623</v>
      </c>
      <c r="E39" s="6">
        <v>0.11216216216216217</v>
      </c>
      <c r="F39" s="6">
        <v>0.26351351351351349</v>
      </c>
      <c r="G39" s="6">
        <v>9.0540540540540546E-2</v>
      </c>
      <c r="H39" s="6">
        <v>1</v>
      </c>
    </row>
    <row r="40" spans="1:8" x14ac:dyDescent="0.35">
      <c r="A40" s="3" t="s">
        <v>84</v>
      </c>
      <c r="B40" s="6">
        <v>0.10465116279069768</v>
      </c>
      <c r="C40" s="6">
        <v>0.25387596899224807</v>
      </c>
      <c r="D40" s="6">
        <v>0.12887596899224807</v>
      </c>
      <c r="E40" s="6">
        <v>0.15019379844961239</v>
      </c>
      <c r="F40" s="6">
        <v>0.20736434108527133</v>
      </c>
      <c r="G40" s="6">
        <v>0.15503875968992248</v>
      </c>
      <c r="H40" s="6">
        <v>1</v>
      </c>
    </row>
    <row r="41" spans="1:8" x14ac:dyDescent="0.35">
      <c r="A41" s="4" t="s">
        <v>20</v>
      </c>
      <c r="B41" s="6">
        <v>0.1001926782273603</v>
      </c>
      <c r="C41" s="6">
        <v>0.23121387283236994</v>
      </c>
      <c r="D41" s="6">
        <v>0.13294797687861271</v>
      </c>
      <c r="E41" s="6">
        <v>0.19460500963391136</v>
      </c>
      <c r="F41" s="6">
        <v>0.18689788053949905</v>
      </c>
      <c r="G41" s="6">
        <v>0.15414258188824662</v>
      </c>
      <c r="H41" s="6">
        <v>1</v>
      </c>
    </row>
    <row r="42" spans="1:8" x14ac:dyDescent="0.35">
      <c r="A42" s="4" t="s">
        <v>31</v>
      </c>
      <c r="B42" s="6">
        <v>0.10916179337231968</v>
      </c>
      <c r="C42" s="6">
        <v>0.27680311890838205</v>
      </c>
      <c r="D42" s="6">
        <v>0.12475633528265107</v>
      </c>
      <c r="E42" s="6">
        <v>0.10526315789473684</v>
      </c>
      <c r="F42" s="6">
        <v>0.22807017543859648</v>
      </c>
      <c r="G42" s="6">
        <v>0.15594541910331383</v>
      </c>
      <c r="H42" s="6">
        <v>1</v>
      </c>
    </row>
    <row r="43" spans="1:8" x14ac:dyDescent="0.35">
      <c r="A43" s="3" t="s">
        <v>26584</v>
      </c>
      <c r="B43" s="6">
        <v>0.15870000000000001</v>
      </c>
      <c r="C43" s="6">
        <v>0.155</v>
      </c>
      <c r="D43" s="6">
        <v>0.16470000000000001</v>
      </c>
      <c r="E43" s="6">
        <v>0.1434</v>
      </c>
      <c r="F43" s="6">
        <v>0.2155</v>
      </c>
      <c r="G43" s="6">
        <v>0.16270000000000001</v>
      </c>
      <c r="H43" s="6">
        <v>1</v>
      </c>
    </row>
  </sheetData>
  <conditionalFormatting sqref="A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6:G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7:G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8:G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4:G1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5:G1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1:G2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2:G2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3:G2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4:G2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5:G2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6:G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7:G2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8:G2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4:G3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5:G3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6:G3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7:G3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8:G3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9:G3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0:G4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1:G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2:G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FA39-B267-4BB7-B929-D05F02747B04}">
  <dimension ref="A1:G12"/>
  <sheetViews>
    <sheetView topLeftCell="B1" workbookViewId="0">
      <selection activeCell="C15" sqref="C15"/>
    </sheetView>
  </sheetViews>
  <sheetFormatPr defaultRowHeight="14.5" x14ac:dyDescent="0.35"/>
  <cols>
    <col min="1" max="1" width="23.54296875" bestFit="1" customWidth="1"/>
    <col min="2" max="2" width="15.26953125" bestFit="1" customWidth="1"/>
    <col min="3" max="5" width="11.81640625" bestFit="1" customWidth="1"/>
    <col min="6" max="6" width="15.6328125" bestFit="1" customWidth="1"/>
    <col min="7" max="32" width="11.81640625" bestFit="1" customWidth="1"/>
    <col min="33" max="33" width="10.81640625" bestFit="1" customWidth="1"/>
    <col min="34" max="45" width="11.81640625" bestFit="1" customWidth="1"/>
    <col min="46" max="46" width="9.81640625" bestFit="1" customWidth="1"/>
    <col min="47" max="48" width="11.81640625" bestFit="1" customWidth="1"/>
    <col min="49" max="49" width="10.81640625" bestFit="1" customWidth="1"/>
    <col min="50" max="58" width="11.81640625" bestFit="1" customWidth="1"/>
    <col min="59" max="59" width="10.81640625" bestFit="1" customWidth="1"/>
    <col min="60" max="60" width="9.81640625" bestFit="1" customWidth="1"/>
    <col min="61" max="61" width="11.81640625" bestFit="1" customWidth="1"/>
    <col min="62" max="62" width="10.81640625" bestFit="1" customWidth="1"/>
    <col min="63" max="68" width="11.81640625" bestFit="1" customWidth="1"/>
    <col min="69" max="69" width="10.81640625" bestFit="1" customWidth="1"/>
    <col min="70" max="70" width="11.81640625" bestFit="1" customWidth="1"/>
    <col min="71" max="71" width="10.81640625" bestFit="1" customWidth="1"/>
    <col min="72" max="100" width="11.81640625" bestFit="1" customWidth="1"/>
    <col min="101" max="101" width="10.81640625" bestFit="1" customWidth="1"/>
    <col min="102" max="131" width="11.81640625" bestFit="1" customWidth="1"/>
    <col min="132" max="132" width="10.81640625" bestFit="1" customWidth="1"/>
    <col min="133" max="151" width="11.81640625" bestFit="1" customWidth="1"/>
    <col min="152" max="152" width="10.81640625" bestFit="1" customWidth="1"/>
    <col min="153" max="166" width="11.81640625" bestFit="1" customWidth="1"/>
    <col min="167" max="168" width="10.81640625" bestFit="1" customWidth="1"/>
    <col min="169" max="170" width="11.81640625" bestFit="1" customWidth="1"/>
    <col min="171" max="171" width="9.81640625" bestFit="1" customWidth="1"/>
    <col min="172" max="174" width="11.81640625" bestFit="1" customWidth="1"/>
    <col min="175" max="175" width="10.81640625" bestFit="1" customWidth="1"/>
    <col min="176" max="189" width="11.81640625" bestFit="1" customWidth="1"/>
    <col min="190" max="190" width="10.81640625" bestFit="1" customWidth="1"/>
    <col min="191" max="219" width="11.81640625" bestFit="1" customWidth="1"/>
    <col min="220" max="220" width="10.81640625" bestFit="1" customWidth="1"/>
    <col min="221" max="243" width="11.81640625" bestFit="1" customWidth="1"/>
    <col min="244" max="244" width="10.81640625" bestFit="1" customWidth="1"/>
    <col min="245" max="273" width="11.81640625" bestFit="1" customWidth="1"/>
    <col min="274" max="274" width="10.81640625" bestFit="1" customWidth="1"/>
    <col min="275" max="282" width="11.81640625" bestFit="1" customWidth="1"/>
    <col min="283" max="283" width="10.81640625" bestFit="1" customWidth="1"/>
    <col min="284" max="295" width="11.81640625" bestFit="1" customWidth="1"/>
    <col min="296" max="296" width="10.81640625" bestFit="1" customWidth="1"/>
    <col min="297" max="306" width="11.81640625" bestFit="1" customWidth="1"/>
    <col min="307" max="307" width="10.81640625" bestFit="1" customWidth="1"/>
    <col min="308" max="327" width="11.81640625" bestFit="1" customWidth="1"/>
    <col min="328" max="328" width="10.81640625" bestFit="1" customWidth="1"/>
    <col min="329" max="337" width="11.81640625" bestFit="1" customWidth="1"/>
    <col min="338" max="338" width="9.81640625" bestFit="1" customWidth="1"/>
    <col min="339" max="345" width="11.81640625" bestFit="1" customWidth="1"/>
    <col min="346" max="346" width="10.81640625" bestFit="1" customWidth="1"/>
    <col min="347" max="348" width="11.81640625" bestFit="1" customWidth="1"/>
    <col min="349" max="349" width="10.81640625" bestFit="1" customWidth="1"/>
    <col min="350" max="356" width="11.81640625" bestFit="1" customWidth="1"/>
    <col min="357" max="357" width="9.81640625" bestFit="1" customWidth="1"/>
    <col min="358" max="360" width="11.81640625" bestFit="1" customWidth="1"/>
    <col min="361" max="361" width="10.81640625" bestFit="1" customWidth="1"/>
    <col min="362" max="387" width="11.81640625" bestFit="1" customWidth="1"/>
    <col min="388" max="388" width="10.81640625" bestFit="1" customWidth="1"/>
    <col min="389" max="389" width="11.81640625" bestFit="1" customWidth="1"/>
    <col min="390" max="390" width="10.81640625" bestFit="1" customWidth="1"/>
    <col min="391" max="401" width="11.81640625" bestFit="1" customWidth="1"/>
    <col min="402" max="402" width="10.81640625" bestFit="1" customWidth="1"/>
    <col min="403" max="421" width="11.81640625" bestFit="1" customWidth="1"/>
    <col min="422" max="422" width="9.81640625" bestFit="1" customWidth="1"/>
    <col min="423" max="429" width="11.81640625" bestFit="1" customWidth="1"/>
    <col min="430" max="430" width="10.81640625" bestFit="1" customWidth="1"/>
    <col min="431" max="433" width="11.81640625" bestFit="1" customWidth="1"/>
    <col min="434" max="434" width="10.81640625" bestFit="1" customWidth="1"/>
    <col min="435" max="453" width="11.81640625" bestFit="1" customWidth="1"/>
    <col min="454" max="454" width="10.81640625" bestFit="1" customWidth="1"/>
    <col min="455" max="457" width="11.81640625" bestFit="1" customWidth="1"/>
    <col min="458" max="458" width="10.81640625" bestFit="1" customWidth="1"/>
    <col min="459" max="468" width="11.81640625" bestFit="1" customWidth="1"/>
    <col min="469" max="469" width="10.81640625" bestFit="1" customWidth="1"/>
    <col min="470" max="515" width="11.81640625" bestFit="1" customWidth="1"/>
    <col min="516" max="516" width="10.81640625" bestFit="1" customWidth="1"/>
    <col min="517" max="517" width="11.81640625" bestFit="1" customWidth="1"/>
    <col min="518" max="518" width="10.81640625" bestFit="1" customWidth="1"/>
    <col min="519" max="531" width="11.81640625" bestFit="1" customWidth="1"/>
    <col min="532" max="532" width="10.81640625" bestFit="1" customWidth="1"/>
    <col min="533" max="537" width="11.81640625" bestFit="1" customWidth="1"/>
    <col min="538" max="538" width="10.81640625" bestFit="1" customWidth="1"/>
    <col min="539" max="544" width="11.81640625" bestFit="1" customWidth="1"/>
    <col min="545" max="545" width="10.81640625" bestFit="1" customWidth="1"/>
    <col min="546" max="560" width="11.81640625" bestFit="1" customWidth="1"/>
    <col min="561" max="561" width="10.81640625" bestFit="1" customWidth="1"/>
    <col min="562" max="579" width="11.81640625" bestFit="1" customWidth="1"/>
    <col min="580" max="580" width="9.81640625" bestFit="1" customWidth="1"/>
    <col min="581" max="588" width="11.81640625" bestFit="1" customWidth="1"/>
    <col min="589" max="589" width="10.81640625" bestFit="1" customWidth="1"/>
    <col min="590" max="618" width="11.81640625" bestFit="1" customWidth="1"/>
    <col min="619" max="619" width="10.81640625" bestFit="1" customWidth="1"/>
    <col min="620" max="620" width="11.81640625" bestFit="1" customWidth="1"/>
    <col min="621" max="621" width="10.81640625" bestFit="1" customWidth="1"/>
    <col min="622" max="628" width="11.81640625" bestFit="1" customWidth="1"/>
    <col min="629" max="629" width="10.81640625" bestFit="1" customWidth="1"/>
    <col min="630" max="633" width="11.81640625" bestFit="1" customWidth="1"/>
    <col min="634" max="634" width="10.81640625" bestFit="1" customWidth="1"/>
    <col min="635" max="639" width="11.81640625" bestFit="1" customWidth="1"/>
    <col min="640" max="640" width="10.81640625" bestFit="1" customWidth="1"/>
    <col min="641" max="653" width="11.81640625" bestFit="1" customWidth="1"/>
    <col min="654" max="654" width="10.81640625" bestFit="1" customWidth="1"/>
    <col min="655" max="661" width="11.81640625" bestFit="1" customWidth="1"/>
    <col min="662" max="662" width="10.81640625" bestFit="1" customWidth="1"/>
    <col min="663" max="666" width="11.81640625" bestFit="1" customWidth="1"/>
    <col min="667" max="667" width="10.81640625" bestFit="1" customWidth="1"/>
    <col min="668" max="671" width="11.81640625" bestFit="1" customWidth="1"/>
    <col min="672" max="673" width="10.81640625" bestFit="1" customWidth="1"/>
    <col min="674" max="674" width="11.81640625" bestFit="1" customWidth="1"/>
    <col min="675" max="675" width="9.81640625" bestFit="1" customWidth="1"/>
    <col min="676" max="684" width="11.81640625" bestFit="1" customWidth="1"/>
    <col min="685" max="686" width="10.81640625" bestFit="1" customWidth="1"/>
    <col min="687" max="689" width="11.81640625" bestFit="1" customWidth="1"/>
    <col min="690" max="690" width="10.81640625" bestFit="1" customWidth="1"/>
    <col min="691" max="693" width="11.81640625" bestFit="1" customWidth="1"/>
    <col min="694" max="694" width="10.81640625" bestFit="1" customWidth="1"/>
    <col min="695" max="708" width="11.81640625" bestFit="1" customWidth="1"/>
    <col min="709" max="709" width="10.81640625" bestFit="1" customWidth="1"/>
    <col min="710" max="710" width="11.81640625" bestFit="1" customWidth="1"/>
    <col min="711" max="711" width="10.81640625" bestFit="1" customWidth="1"/>
    <col min="712" max="714" width="11.81640625" bestFit="1" customWidth="1"/>
    <col min="715" max="715" width="10.81640625" bestFit="1" customWidth="1"/>
    <col min="716" max="730" width="11.81640625" bestFit="1" customWidth="1"/>
    <col min="731" max="731" width="10.81640625" bestFit="1" customWidth="1"/>
    <col min="732" max="735" width="11.81640625" bestFit="1" customWidth="1"/>
    <col min="736" max="736" width="10.81640625" bestFit="1" customWidth="1"/>
    <col min="737" max="737" width="11.81640625" bestFit="1" customWidth="1"/>
    <col min="738" max="738" width="9.81640625" bestFit="1" customWidth="1"/>
    <col min="739" max="739" width="10.81640625" bestFit="1" customWidth="1"/>
    <col min="740" max="741" width="11.81640625" bestFit="1" customWidth="1"/>
    <col min="742" max="742" width="9.81640625" bestFit="1" customWidth="1"/>
    <col min="743" max="745" width="11.81640625" bestFit="1" customWidth="1"/>
    <col min="746" max="746" width="10.81640625" bestFit="1" customWidth="1"/>
    <col min="747" max="747" width="11.81640625" bestFit="1" customWidth="1"/>
    <col min="748" max="748" width="10.81640625" bestFit="1" customWidth="1"/>
    <col min="749" max="774" width="11.81640625" bestFit="1" customWidth="1"/>
    <col min="775" max="775" width="10.81640625" bestFit="1" customWidth="1"/>
    <col min="776" max="791" width="11.81640625" bestFit="1" customWidth="1"/>
    <col min="792" max="792" width="10.81640625" bestFit="1" customWidth="1"/>
    <col min="793" max="797" width="11.81640625" bestFit="1" customWidth="1"/>
    <col min="798" max="798" width="10.81640625" bestFit="1" customWidth="1"/>
    <col min="799" max="828" width="11.81640625" bestFit="1" customWidth="1"/>
    <col min="829" max="829" width="10.81640625" bestFit="1" customWidth="1"/>
    <col min="830" max="835" width="11.81640625" bestFit="1" customWidth="1"/>
    <col min="836" max="836" width="9.81640625" bestFit="1" customWidth="1"/>
    <col min="837" max="837" width="11.81640625" bestFit="1" customWidth="1"/>
    <col min="838" max="838" width="10.81640625" bestFit="1" customWidth="1"/>
    <col min="839" max="862" width="11.81640625" bestFit="1" customWidth="1"/>
    <col min="863" max="863" width="9.81640625" bestFit="1" customWidth="1"/>
    <col min="864" max="887" width="11.81640625" bestFit="1" customWidth="1"/>
    <col min="888" max="888" width="10.81640625" bestFit="1" customWidth="1"/>
    <col min="889" max="895" width="11.81640625" bestFit="1" customWidth="1"/>
    <col min="896" max="896" width="9.81640625" bestFit="1" customWidth="1"/>
    <col min="897" max="897" width="11.81640625" bestFit="1" customWidth="1"/>
    <col min="898" max="898" width="10.81640625" bestFit="1" customWidth="1"/>
    <col min="899" max="905" width="11.81640625" bestFit="1" customWidth="1"/>
    <col min="906" max="906" width="10.81640625" bestFit="1" customWidth="1"/>
    <col min="907" max="911" width="11.81640625" bestFit="1" customWidth="1"/>
    <col min="912" max="912" width="10.81640625" bestFit="1" customWidth="1"/>
    <col min="913" max="927" width="11.81640625" bestFit="1" customWidth="1"/>
    <col min="928" max="928" width="10.81640625" bestFit="1" customWidth="1"/>
    <col min="929" max="933" width="11.81640625" bestFit="1" customWidth="1"/>
    <col min="934" max="934" width="10.81640625" bestFit="1" customWidth="1"/>
    <col min="935" max="943" width="11.81640625" bestFit="1" customWidth="1"/>
    <col min="944" max="944" width="10.81640625" bestFit="1" customWidth="1"/>
    <col min="945" max="945" width="11.81640625" bestFit="1" customWidth="1"/>
    <col min="946" max="946" width="10.81640625" bestFit="1" customWidth="1"/>
    <col min="947" max="982" width="11.81640625" bestFit="1" customWidth="1"/>
    <col min="983" max="983" width="9.81640625" bestFit="1" customWidth="1"/>
    <col min="984" max="992" width="11.81640625" bestFit="1" customWidth="1"/>
    <col min="993" max="993" width="10.81640625" bestFit="1" customWidth="1"/>
    <col min="994" max="1000" width="11.81640625" bestFit="1" customWidth="1"/>
    <col min="1001" max="1001" width="10.81640625" bestFit="1" customWidth="1"/>
    <col min="1002" max="1008" width="11.81640625" bestFit="1" customWidth="1"/>
    <col min="1009" max="1009" width="10.81640625" bestFit="1" customWidth="1"/>
    <col min="1010" max="1012" width="11.81640625" bestFit="1" customWidth="1"/>
    <col min="1013" max="1013" width="10.81640625" bestFit="1" customWidth="1"/>
    <col min="1014" max="1018" width="11.81640625" bestFit="1" customWidth="1"/>
    <col min="1019" max="1019" width="10.81640625" bestFit="1" customWidth="1"/>
    <col min="1020" max="1031" width="11.81640625" bestFit="1" customWidth="1"/>
    <col min="1032" max="1032" width="9.81640625" bestFit="1" customWidth="1"/>
    <col min="1033" max="1038" width="11.81640625" bestFit="1" customWidth="1"/>
    <col min="1039" max="1039" width="10.81640625" bestFit="1" customWidth="1"/>
    <col min="1040" max="1054" width="11.81640625" bestFit="1" customWidth="1"/>
    <col min="1055" max="1055" width="10.81640625" bestFit="1" customWidth="1"/>
    <col min="1056" max="1056" width="11.81640625" bestFit="1" customWidth="1"/>
    <col min="1057" max="1057" width="10.81640625" bestFit="1" customWidth="1"/>
    <col min="1058" max="1058" width="11.81640625" bestFit="1" customWidth="1"/>
    <col min="1059" max="1059" width="10.81640625" bestFit="1" customWidth="1"/>
    <col min="1060" max="1062" width="11.81640625" bestFit="1" customWidth="1"/>
    <col min="1063" max="1063" width="10.81640625" bestFit="1" customWidth="1"/>
    <col min="1064" max="1067" width="11.81640625" bestFit="1" customWidth="1"/>
    <col min="1068" max="1068" width="10.81640625" bestFit="1" customWidth="1"/>
    <col min="1069" max="1086" width="11.81640625" bestFit="1" customWidth="1"/>
    <col min="1087" max="1087" width="10.81640625" bestFit="1" customWidth="1"/>
    <col min="1088" max="1100" width="11.81640625" bestFit="1" customWidth="1"/>
    <col min="1101" max="1101" width="9.81640625" bestFit="1" customWidth="1"/>
    <col min="1102" max="1104" width="11.81640625" bestFit="1" customWidth="1"/>
    <col min="1105" max="1105" width="10.81640625" bestFit="1" customWidth="1"/>
    <col min="1106" max="1107" width="11.81640625" bestFit="1" customWidth="1"/>
    <col min="1108" max="1108" width="10.81640625" bestFit="1" customWidth="1"/>
    <col min="1109" max="1125" width="11.81640625" bestFit="1" customWidth="1"/>
    <col min="1126" max="1126" width="10.81640625" bestFit="1" customWidth="1"/>
    <col min="1127" max="1128" width="11.81640625" bestFit="1" customWidth="1"/>
    <col min="1129" max="1129" width="10.81640625" bestFit="1" customWidth="1"/>
    <col min="1130" max="1134" width="11.81640625" bestFit="1" customWidth="1"/>
    <col min="1135" max="1135" width="10.81640625" bestFit="1" customWidth="1"/>
    <col min="1136" max="1146" width="11.81640625" bestFit="1" customWidth="1"/>
    <col min="1147" max="1147" width="10.81640625" bestFit="1" customWidth="1"/>
    <col min="1148" max="1151" width="11.81640625" bestFit="1" customWidth="1"/>
    <col min="1152" max="1152" width="10.81640625" bestFit="1" customWidth="1"/>
    <col min="1153" max="1165" width="11.81640625" bestFit="1" customWidth="1"/>
    <col min="1166" max="1167" width="10.81640625" bestFit="1" customWidth="1"/>
    <col min="1168" max="1171" width="11.81640625" bestFit="1" customWidth="1"/>
    <col min="1172" max="1172" width="10.81640625" bestFit="1" customWidth="1"/>
    <col min="1173" max="1185" width="11.81640625" bestFit="1" customWidth="1"/>
    <col min="1186" max="1186" width="10.81640625" bestFit="1" customWidth="1"/>
    <col min="1187" max="1199" width="11.81640625" bestFit="1" customWidth="1"/>
    <col min="1200" max="1200" width="9.81640625" bestFit="1" customWidth="1"/>
    <col min="1201" max="1205" width="11.81640625" bestFit="1" customWidth="1"/>
    <col min="1206" max="1206" width="4.81640625" bestFit="1" customWidth="1"/>
    <col min="1207" max="1207" width="11.81640625" bestFit="1" customWidth="1"/>
    <col min="1208" max="1208" width="9.81640625" bestFit="1" customWidth="1"/>
    <col min="1209" max="1226" width="11.81640625" bestFit="1" customWidth="1"/>
    <col min="1227" max="1227" width="10.81640625" bestFit="1" customWidth="1"/>
    <col min="1228" max="1230" width="11.81640625" bestFit="1" customWidth="1"/>
    <col min="1231" max="1231" width="10.81640625" bestFit="1" customWidth="1"/>
    <col min="1232" max="1236" width="11.81640625" bestFit="1" customWidth="1"/>
    <col min="1237" max="1237" width="10.81640625" bestFit="1" customWidth="1"/>
    <col min="1238" max="1238" width="11.81640625" bestFit="1" customWidth="1"/>
    <col min="1239" max="1239" width="10.81640625" bestFit="1" customWidth="1"/>
    <col min="1240" max="1240" width="11.81640625" bestFit="1" customWidth="1"/>
    <col min="1241" max="1241" width="10.81640625" bestFit="1" customWidth="1"/>
    <col min="1242" max="1275" width="11.81640625" bestFit="1" customWidth="1"/>
    <col min="1276" max="1276" width="10.81640625" bestFit="1" customWidth="1"/>
    <col min="1277" max="1284" width="11.81640625" bestFit="1" customWidth="1"/>
    <col min="1285" max="1285" width="10.81640625" bestFit="1" customWidth="1"/>
    <col min="1286" max="1290" width="11.81640625" bestFit="1" customWidth="1"/>
    <col min="1291" max="1291" width="10.81640625" bestFit="1" customWidth="1"/>
    <col min="1292" max="1299" width="11.81640625" bestFit="1" customWidth="1"/>
    <col min="1300" max="1300" width="10.81640625" bestFit="1" customWidth="1"/>
    <col min="1301" max="1335" width="11.81640625" bestFit="1" customWidth="1"/>
    <col min="1336" max="1337" width="10.81640625" bestFit="1" customWidth="1"/>
    <col min="1338" max="1339" width="11.81640625" bestFit="1" customWidth="1"/>
    <col min="1340" max="1341" width="10.81640625" bestFit="1" customWidth="1"/>
    <col min="1342" max="1344" width="11.81640625" bestFit="1" customWidth="1"/>
    <col min="1345" max="1345" width="10.81640625" bestFit="1" customWidth="1"/>
    <col min="1346" max="1358" width="11.81640625" bestFit="1" customWidth="1"/>
    <col min="1359" max="1359" width="10.81640625" bestFit="1" customWidth="1"/>
    <col min="1360" max="1370" width="11.81640625" bestFit="1" customWidth="1"/>
    <col min="1371" max="1371" width="9.81640625" bestFit="1" customWidth="1"/>
    <col min="1372" max="1383" width="11.81640625" bestFit="1" customWidth="1"/>
    <col min="1384" max="1386" width="10.81640625" bestFit="1" customWidth="1"/>
    <col min="1387" max="1388" width="11.81640625" bestFit="1" customWidth="1"/>
    <col min="1389" max="1389" width="9.81640625" bestFit="1" customWidth="1"/>
    <col min="1390" max="1405" width="11.81640625" bestFit="1" customWidth="1"/>
    <col min="1406" max="1406" width="10.81640625" bestFit="1" customWidth="1"/>
    <col min="1407" max="1428" width="11.81640625" bestFit="1" customWidth="1"/>
    <col min="1429" max="1429" width="10.81640625" bestFit="1" customWidth="1"/>
    <col min="1430" max="1434" width="11.81640625" bestFit="1" customWidth="1"/>
    <col min="1435" max="1435" width="10.81640625" bestFit="1" customWidth="1"/>
    <col min="1436" max="1439" width="11.81640625" bestFit="1" customWidth="1"/>
    <col min="1440" max="1440" width="10.81640625" bestFit="1" customWidth="1"/>
    <col min="1441" max="1451" width="11.81640625" bestFit="1" customWidth="1"/>
    <col min="1452" max="1452" width="10.81640625" bestFit="1" customWidth="1"/>
    <col min="1453" max="1461" width="11.81640625" bestFit="1" customWidth="1"/>
    <col min="1462" max="1462" width="10.81640625" bestFit="1" customWidth="1"/>
    <col min="1463" max="1470" width="11.81640625" bestFit="1" customWidth="1"/>
    <col min="1471" max="1472" width="10.81640625" bestFit="1" customWidth="1"/>
    <col min="1473" max="1479" width="11.81640625" bestFit="1" customWidth="1"/>
    <col min="1480" max="1480" width="9.81640625" bestFit="1" customWidth="1"/>
    <col min="1481" max="1490" width="11.81640625" bestFit="1" customWidth="1"/>
    <col min="1491" max="1491" width="10.81640625" bestFit="1" customWidth="1"/>
    <col min="1492" max="1504" width="11.81640625" bestFit="1" customWidth="1"/>
    <col min="1505" max="1505" width="10.81640625" bestFit="1" customWidth="1"/>
    <col min="1506" max="1515" width="11.81640625" bestFit="1" customWidth="1"/>
    <col min="1516" max="1516" width="10.81640625" bestFit="1" customWidth="1"/>
    <col min="1517" max="1528" width="11.81640625" bestFit="1" customWidth="1"/>
    <col min="1529" max="1529" width="10.81640625" bestFit="1" customWidth="1"/>
    <col min="1530" max="1530" width="11.81640625" bestFit="1" customWidth="1"/>
    <col min="1531" max="1531" width="10.81640625" bestFit="1" customWidth="1"/>
    <col min="1532" max="1536" width="11.81640625" bestFit="1" customWidth="1"/>
    <col min="1537" max="1537" width="10.81640625" bestFit="1" customWidth="1"/>
    <col min="1538" max="1539" width="11.81640625" bestFit="1" customWidth="1"/>
    <col min="1540" max="1540" width="10.81640625" bestFit="1" customWidth="1"/>
    <col min="1541" max="1552" width="11.81640625" bestFit="1" customWidth="1"/>
    <col min="1553" max="1553" width="9.81640625" bestFit="1" customWidth="1"/>
    <col min="1554" max="1578" width="11.81640625" bestFit="1" customWidth="1"/>
    <col min="1579" max="1579" width="10.81640625" bestFit="1" customWidth="1"/>
    <col min="1580" max="1580" width="11.81640625" bestFit="1" customWidth="1"/>
    <col min="1581" max="1581" width="9.81640625" bestFit="1" customWidth="1"/>
    <col min="1582" max="1582" width="10.81640625" bestFit="1" customWidth="1"/>
    <col min="1583" max="1599" width="11.81640625" bestFit="1" customWidth="1"/>
    <col min="1600" max="1601" width="10.81640625" bestFit="1" customWidth="1"/>
    <col min="1602" max="1602" width="11.81640625" bestFit="1" customWidth="1"/>
    <col min="1603" max="1603" width="9.81640625" bestFit="1" customWidth="1"/>
    <col min="1604" max="1611" width="11.81640625" bestFit="1" customWidth="1"/>
    <col min="1612" max="1612" width="10.81640625" bestFit="1" customWidth="1"/>
    <col min="1613" max="1624" width="11.81640625" bestFit="1" customWidth="1"/>
    <col min="1625" max="1625" width="10.81640625" bestFit="1" customWidth="1"/>
    <col min="1626" max="1626" width="11.81640625" bestFit="1" customWidth="1"/>
    <col min="1627" max="1627" width="10.81640625" bestFit="1" customWidth="1"/>
    <col min="1628" max="1634" width="11.81640625" bestFit="1" customWidth="1"/>
    <col min="1635" max="1635" width="10.81640625" bestFit="1" customWidth="1"/>
    <col min="1636" max="1676" width="11.81640625" bestFit="1" customWidth="1"/>
    <col min="1677" max="1677" width="10.81640625" bestFit="1" customWidth="1"/>
    <col min="1678" max="1688" width="11.81640625" bestFit="1" customWidth="1"/>
    <col min="1689" max="1689" width="10.81640625" bestFit="1" customWidth="1"/>
    <col min="1690" max="1696" width="11.81640625" bestFit="1" customWidth="1"/>
    <col min="1697" max="1697" width="10.81640625" bestFit="1" customWidth="1"/>
    <col min="1698" max="1700" width="11.81640625" bestFit="1" customWidth="1"/>
    <col min="1701" max="1701" width="10.81640625" bestFit="1" customWidth="1"/>
    <col min="1702" max="1712" width="11.81640625" bestFit="1" customWidth="1"/>
    <col min="1713" max="1714" width="10.81640625" bestFit="1" customWidth="1"/>
    <col min="1715" max="1726" width="11.81640625" bestFit="1" customWidth="1"/>
    <col min="1727" max="1727" width="10.81640625" bestFit="1" customWidth="1"/>
    <col min="1728" max="1733" width="11.81640625" bestFit="1" customWidth="1"/>
    <col min="1734" max="1735" width="10.81640625" bestFit="1" customWidth="1"/>
    <col min="1736" max="1745" width="11.81640625" bestFit="1" customWidth="1"/>
    <col min="1746" max="1746" width="10.81640625" bestFit="1" customWidth="1"/>
    <col min="1747" max="1747" width="11.81640625" bestFit="1" customWidth="1"/>
    <col min="1748" max="1748" width="10.81640625" bestFit="1" customWidth="1"/>
    <col min="1749" max="1749" width="11.81640625" bestFit="1" customWidth="1"/>
    <col min="1750" max="1751" width="10.81640625" bestFit="1" customWidth="1"/>
    <col min="1752" max="1765" width="11.81640625" bestFit="1" customWidth="1"/>
    <col min="1766" max="1766" width="10.81640625" bestFit="1" customWidth="1"/>
    <col min="1767" max="1770" width="11.81640625" bestFit="1" customWidth="1"/>
    <col min="1771" max="1771" width="10.81640625" bestFit="1" customWidth="1"/>
    <col min="1772" max="1778" width="11.81640625" bestFit="1" customWidth="1"/>
    <col min="1779" max="1779" width="10.81640625" bestFit="1" customWidth="1"/>
    <col min="1780" max="1797" width="11.81640625" bestFit="1" customWidth="1"/>
    <col min="1798" max="1798" width="10.81640625" bestFit="1" customWidth="1"/>
    <col min="1799" max="1811" width="11.81640625" bestFit="1" customWidth="1"/>
    <col min="1812" max="1812" width="10.81640625" bestFit="1" customWidth="1"/>
    <col min="1813" max="1820" width="11.81640625" bestFit="1" customWidth="1"/>
    <col min="1821" max="1821" width="10.81640625" bestFit="1" customWidth="1"/>
    <col min="1822" max="1828" width="11.81640625" bestFit="1" customWidth="1"/>
    <col min="1829" max="1829" width="10.81640625" bestFit="1" customWidth="1"/>
    <col min="1830" max="1832" width="11.81640625" bestFit="1" customWidth="1"/>
    <col min="1833" max="1833" width="10.81640625" bestFit="1" customWidth="1"/>
    <col min="1834" max="1834" width="11.81640625" bestFit="1" customWidth="1"/>
    <col min="1835" max="1836" width="10.81640625" bestFit="1" customWidth="1"/>
    <col min="1837" max="1837" width="11.81640625" bestFit="1" customWidth="1"/>
    <col min="1838" max="1838" width="10.81640625" bestFit="1" customWidth="1"/>
    <col min="1839" max="1846" width="11.81640625" bestFit="1" customWidth="1"/>
    <col min="1847" max="1847" width="10.81640625" bestFit="1" customWidth="1"/>
    <col min="1848" max="1850" width="11.81640625" bestFit="1" customWidth="1"/>
    <col min="1851" max="1852" width="10.81640625" bestFit="1" customWidth="1"/>
    <col min="1853" max="1859" width="11.81640625" bestFit="1" customWidth="1"/>
    <col min="1860" max="1860" width="10.81640625" bestFit="1" customWidth="1"/>
    <col min="1861" max="1862" width="11.81640625" bestFit="1" customWidth="1"/>
    <col min="1863" max="1863" width="10.81640625" bestFit="1" customWidth="1"/>
    <col min="1864" max="1876" width="11.81640625" bestFit="1" customWidth="1"/>
    <col min="1877" max="1877" width="10.81640625" bestFit="1" customWidth="1"/>
    <col min="1878" max="1878" width="11.81640625" bestFit="1" customWidth="1"/>
    <col min="1879" max="1879" width="10.81640625" bestFit="1" customWidth="1"/>
    <col min="1880" max="1899" width="11.81640625" bestFit="1" customWidth="1"/>
    <col min="1900" max="1900" width="10.81640625" bestFit="1" customWidth="1"/>
    <col min="1901" max="1902" width="11.81640625" bestFit="1" customWidth="1"/>
    <col min="1903" max="1903" width="10.81640625" bestFit="1" customWidth="1"/>
    <col min="1904" max="1909" width="11.81640625" bestFit="1" customWidth="1"/>
    <col min="1910" max="1910" width="9.81640625" bestFit="1" customWidth="1"/>
    <col min="1911" max="1912" width="11.81640625" bestFit="1" customWidth="1"/>
    <col min="1913" max="1913" width="10.81640625" bestFit="1" customWidth="1"/>
    <col min="1914" max="1925" width="11.81640625" bestFit="1" customWidth="1"/>
    <col min="1926" max="1926" width="10.81640625" bestFit="1" customWidth="1"/>
    <col min="1927" max="1927" width="11.81640625" bestFit="1" customWidth="1"/>
    <col min="1928" max="1928" width="10.81640625" bestFit="1" customWidth="1"/>
    <col min="1929" max="1930" width="11.81640625" bestFit="1" customWidth="1"/>
    <col min="1931" max="1931" width="10.81640625" bestFit="1" customWidth="1"/>
    <col min="1932" max="1938" width="11.81640625" bestFit="1" customWidth="1"/>
    <col min="1939" max="1939" width="9.81640625" bestFit="1" customWidth="1"/>
    <col min="1940" max="1940" width="11.81640625" bestFit="1" customWidth="1"/>
    <col min="1941" max="1941" width="10.81640625" bestFit="1" customWidth="1"/>
    <col min="1942" max="1974" width="11.81640625" bestFit="1" customWidth="1"/>
    <col min="1975" max="1975" width="10.81640625" bestFit="1" customWidth="1"/>
    <col min="1976" max="1987" width="11.81640625" bestFit="1" customWidth="1"/>
    <col min="1988" max="1988" width="10.81640625" bestFit="1" customWidth="1"/>
    <col min="1989" max="1997" width="11.81640625" bestFit="1" customWidth="1"/>
    <col min="1998" max="1998" width="10.81640625" bestFit="1" customWidth="1"/>
    <col min="1999" max="2016" width="11.81640625" bestFit="1" customWidth="1"/>
    <col min="2017" max="2017" width="10.81640625" bestFit="1" customWidth="1"/>
    <col min="2018" max="2020" width="11.81640625" bestFit="1" customWidth="1"/>
    <col min="2021" max="2021" width="10.81640625" bestFit="1" customWidth="1"/>
    <col min="2022" max="2067" width="11.81640625" bestFit="1" customWidth="1"/>
    <col min="2068" max="2068" width="10.81640625" bestFit="1" customWidth="1"/>
    <col min="2069" max="2071" width="11.81640625" bestFit="1" customWidth="1"/>
    <col min="2072" max="2072" width="9.81640625" bestFit="1" customWidth="1"/>
    <col min="2073" max="2083" width="11.81640625" bestFit="1" customWidth="1"/>
    <col min="2084" max="2084" width="9.81640625" bestFit="1" customWidth="1"/>
    <col min="2085" max="2085" width="11.81640625" bestFit="1" customWidth="1"/>
    <col min="2086" max="2086" width="10.81640625" bestFit="1" customWidth="1"/>
    <col min="2087" max="2087" width="11.81640625" bestFit="1" customWidth="1"/>
    <col min="2088" max="2088" width="9.81640625" bestFit="1" customWidth="1"/>
    <col min="2089" max="2092" width="11.81640625" bestFit="1" customWidth="1"/>
    <col min="2093" max="2093" width="10.81640625" bestFit="1" customWidth="1"/>
    <col min="2094" max="2102" width="11.81640625" bestFit="1" customWidth="1"/>
    <col min="2103" max="2103" width="10.81640625" bestFit="1" customWidth="1"/>
    <col min="2104" max="2109" width="11.81640625" bestFit="1" customWidth="1"/>
    <col min="2110" max="2110" width="10.81640625" bestFit="1" customWidth="1"/>
    <col min="2111" max="2120" width="11.81640625" bestFit="1" customWidth="1"/>
    <col min="2121" max="2121" width="10.81640625" bestFit="1" customWidth="1"/>
    <col min="2122" max="2125" width="11.81640625" bestFit="1" customWidth="1"/>
    <col min="2126" max="2126" width="10.81640625" bestFit="1" customWidth="1"/>
    <col min="2127" max="2130" width="11.81640625" bestFit="1" customWidth="1"/>
    <col min="2131" max="2131" width="10.81640625" bestFit="1" customWidth="1"/>
    <col min="2132" max="2136" width="11.81640625" bestFit="1" customWidth="1"/>
    <col min="2137" max="2137" width="10.81640625" bestFit="1" customWidth="1"/>
    <col min="2138" max="2145" width="11.81640625" bestFit="1" customWidth="1"/>
    <col min="2146" max="2146" width="10.81640625" bestFit="1" customWidth="1"/>
    <col min="2147" max="2150" width="11.81640625" bestFit="1" customWidth="1"/>
    <col min="2151" max="2151" width="10.81640625" bestFit="1" customWidth="1"/>
    <col min="2152" max="2161" width="11.81640625" bestFit="1" customWidth="1"/>
    <col min="2162" max="2162" width="10.81640625" bestFit="1" customWidth="1"/>
    <col min="2163" max="2165" width="11.81640625" bestFit="1" customWidth="1"/>
    <col min="2166" max="2166" width="10.81640625" bestFit="1" customWidth="1"/>
    <col min="2167" max="2171" width="11.81640625" bestFit="1" customWidth="1"/>
    <col min="2172" max="2173" width="10.81640625" bestFit="1" customWidth="1"/>
    <col min="2174" max="2187" width="11.81640625" bestFit="1" customWidth="1"/>
    <col min="2188" max="2188" width="10.81640625" bestFit="1" customWidth="1"/>
    <col min="2189" max="2190" width="11.81640625" bestFit="1" customWidth="1"/>
    <col min="2191" max="2191" width="10.81640625" bestFit="1" customWidth="1"/>
    <col min="2192" max="2194" width="11.81640625" bestFit="1" customWidth="1"/>
    <col min="2195" max="2195" width="10.81640625" bestFit="1" customWidth="1"/>
    <col min="2196" max="2200" width="11.81640625" bestFit="1" customWidth="1"/>
    <col min="2201" max="2201" width="10.81640625" bestFit="1" customWidth="1"/>
    <col min="2202" max="2205" width="11.81640625" bestFit="1" customWidth="1"/>
    <col min="2206" max="2206" width="10.81640625" bestFit="1" customWidth="1"/>
    <col min="2207" max="2207" width="11.81640625" bestFit="1" customWidth="1"/>
    <col min="2208" max="2208" width="10.81640625" bestFit="1" customWidth="1"/>
    <col min="2209" max="2214" width="11.81640625" bestFit="1" customWidth="1"/>
    <col min="2215" max="2216" width="10.81640625" bestFit="1" customWidth="1"/>
    <col min="2217" max="2230" width="11.81640625" bestFit="1" customWidth="1"/>
    <col min="2231" max="2231" width="10.81640625" bestFit="1" customWidth="1"/>
    <col min="2232" max="2233" width="11.81640625" bestFit="1" customWidth="1"/>
    <col min="2234" max="2234" width="9.81640625" bestFit="1" customWidth="1"/>
    <col min="2235" max="2275" width="11.81640625" bestFit="1" customWidth="1"/>
    <col min="2276" max="2276" width="10.81640625" bestFit="1" customWidth="1"/>
    <col min="2277" max="2315" width="11.81640625" bestFit="1" customWidth="1"/>
    <col min="2316" max="2316" width="10.81640625" bestFit="1" customWidth="1"/>
    <col min="2317" max="2325" width="11.81640625" bestFit="1" customWidth="1"/>
    <col min="2326" max="2326" width="10.81640625" bestFit="1" customWidth="1"/>
    <col min="2327" max="2349" width="11.81640625" bestFit="1" customWidth="1"/>
    <col min="2350" max="2350" width="10.81640625" bestFit="1" customWidth="1"/>
    <col min="2351" max="2356" width="11.81640625" bestFit="1" customWidth="1"/>
    <col min="2357" max="2357" width="10.81640625" bestFit="1" customWidth="1"/>
    <col min="2358" max="2364" width="11.81640625" bestFit="1" customWidth="1"/>
    <col min="2365" max="2365" width="10.81640625" bestFit="1" customWidth="1"/>
    <col min="2366" max="2385" width="11.81640625" bestFit="1" customWidth="1"/>
    <col min="2386" max="2386" width="10.81640625" bestFit="1" customWidth="1"/>
    <col min="2387" max="2402" width="11.81640625" bestFit="1" customWidth="1"/>
    <col min="2403" max="2403" width="10.81640625" bestFit="1" customWidth="1"/>
    <col min="2404" max="2413" width="11.81640625" bestFit="1" customWidth="1"/>
    <col min="2414" max="2414" width="10.81640625" bestFit="1" customWidth="1"/>
    <col min="2415" max="2415" width="11.81640625" bestFit="1" customWidth="1"/>
    <col min="2416" max="2417" width="10.81640625" bestFit="1" customWidth="1"/>
    <col min="2418" max="2429" width="11.81640625" bestFit="1" customWidth="1"/>
    <col min="2430" max="2430" width="10.81640625" bestFit="1" customWidth="1"/>
    <col min="2431" max="2452" width="11.81640625" bestFit="1" customWidth="1"/>
    <col min="2453" max="2453" width="10.81640625" bestFit="1" customWidth="1"/>
    <col min="2454" max="2472" width="11.81640625" bestFit="1" customWidth="1"/>
    <col min="2473" max="2473" width="10.81640625" bestFit="1" customWidth="1"/>
    <col min="2474" max="2475" width="11.81640625" bestFit="1" customWidth="1"/>
    <col min="2476" max="2476" width="10.81640625" bestFit="1" customWidth="1"/>
    <col min="2477" max="2479" width="11.81640625" bestFit="1" customWidth="1"/>
    <col min="2480" max="2480" width="10.81640625" bestFit="1" customWidth="1"/>
    <col min="2481" max="2491" width="11.81640625" bestFit="1" customWidth="1"/>
    <col min="2492" max="2492" width="10.81640625" bestFit="1" customWidth="1"/>
    <col min="2493" max="2494" width="11.81640625" bestFit="1" customWidth="1"/>
    <col min="2495" max="2495" width="7.81640625" bestFit="1" customWidth="1"/>
    <col min="2496" max="2505" width="11.81640625" bestFit="1" customWidth="1"/>
    <col min="2506" max="2506" width="10.81640625" bestFit="1" customWidth="1"/>
    <col min="2507" max="2533" width="11.81640625" bestFit="1" customWidth="1"/>
    <col min="2534" max="2534" width="10.81640625" bestFit="1" customWidth="1"/>
    <col min="2535" max="2538" width="11.81640625" bestFit="1" customWidth="1"/>
    <col min="2539" max="2539" width="10.81640625" bestFit="1" customWidth="1"/>
    <col min="2540" max="2544" width="11.81640625" bestFit="1" customWidth="1"/>
    <col min="2545" max="2545" width="10.81640625" bestFit="1" customWidth="1"/>
    <col min="2546" max="2547" width="11.81640625" bestFit="1" customWidth="1"/>
    <col min="2548" max="2548" width="10.81640625" bestFit="1" customWidth="1"/>
    <col min="2549" max="2556" width="11.81640625" bestFit="1" customWidth="1"/>
    <col min="2557" max="2557" width="10.81640625" bestFit="1" customWidth="1"/>
    <col min="2558" max="2558" width="5.81640625" bestFit="1" customWidth="1"/>
    <col min="2559" max="2564" width="11.81640625" bestFit="1" customWidth="1"/>
    <col min="2565" max="2565" width="10.81640625" bestFit="1" customWidth="1"/>
    <col min="2566" max="2591" width="11.81640625" bestFit="1" customWidth="1"/>
    <col min="2592" max="2592" width="10.81640625" bestFit="1" customWidth="1"/>
    <col min="2593" max="2608" width="11.81640625" bestFit="1" customWidth="1"/>
    <col min="2609" max="2609" width="10.81640625" bestFit="1" customWidth="1"/>
    <col min="2610" max="2617" width="11.81640625" bestFit="1" customWidth="1"/>
    <col min="2618" max="2618" width="9.81640625" bestFit="1" customWidth="1"/>
    <col min="2619" max="2644" width="11.81640625" bestFit="1" customWidth="1"/>
    <col min="2645" max="2645" width="10.81640625" bestFit="1" customWidth="1"/>
    <col min="2646" max="2651" width="11.81640625" bestFit="1" customWidth="1"/>
    <col min="2652" max="2652" width="10.81640625" bestFit="1" customWidth="1"/>
    <col min="2653" max="2656" width="11.81640625" bestFit="1" customWidth="1"/>
    <col min="2657" max="2657" width="10.81640625" bestFit="1" customWidth="1"/>
    <col min="2658" max="2660" width="11.81640625" bestFit="1" customWidth="1"/>
    <col min="2661" max="2661" width="10.81640625" bestFit="1" customWidth="1"/>
    <col min="2662" max="2665" width="11.81640625" bestFit="1" customWidth="1"/>
    <col min="2666" max="2666" width="10.81640625" bestFit="1" customWidth="1"/>
    <col min="2667" max="2668" width="11.81640625" bestFit="1" customWidth="1"/>
    <col min="2669" max="2669" width="10.81640625" bestFit="1" customWidth="1"/>
    <col min="2670" max="2680" width="11.81640625" bestFit="1" customWidth="1"/>
    <col min="2681" max="2681" width="10.81640625" bestFit="1" customWidth="1"/>
    <col min="2682" max="2689" width="11.81640625" bestFit="1" customWidth="1"/>
    <col min="2690" max="2690" width="10.81640625" bestFit="1" customWidth="1"/>
    <col min="2691" max="2710" width="11.81640625" bestFit="1" customWidth="1"/>
    <col min="2711" max="2711" width="10.81640625" bestFit="1" customWidth="1"/>
    <col min="2712" max="2718" width="11.81640625" bestFit="1" customWidth="1"/>
    <col min="2719" max="2720" width="10.81640625" bestFit="1" customWidth="1"/>
    <col min="2721" max="2724" width="11.81640625" bestFit="1" customWidth="1"/>
    <col min="2725" max="2725" width="10.81640625" bestFit="1" customWidth="1"/>
    <col min="2726" max="2746" width="11.81640625" bestFit="1" customWidth="1"/>
    <col min="2747" max="2747" width="10.81640625" bestFit="1" customWidth="1"/>
    <col min="2748" max="2803" width="11.81640625" bestFit="1" customWidth="1"/>
    <col min="2804" max="2804" width="10.81640625" bestFit="1" customWidth="1"/>
    <col min="2805" max="2826" width="11.81640625" bestFit="1" customWidth="1"/>
    <col min="2827" max="2827" width="9.81640625" bestFit="1" customWidth="1"/>
    <col min="2828" max="2846" width="11.81640625" bestFit="1" customWidth="1"/>
    <col min="2847" max="2847" width="10.81640625" bestFit="1" customWidth="1"/>
    <col min="2848" max="2848" width="11.81640625" bestFit="1" customWidth="1"/>
    <col min="2849" max="2849" width="10.81640625" bestFit="1" customWidth="1"/>
    <col min="2850" max="2850" width="11.81640625" bestFit="1" customWidth="1"/>
    <col min="2851" max="2851" width="10.81640625" bestFit="1" customWidth="1"/>
    <col min="2852" max="2864" width="11.81640625" bestFit="1" customWidth="1"/>
    <col min="2865" max="2865" width="10.81640625" bestFit="1" customWidth="1"/>
    <col min="2866" max="2867" width="11.81640625" bestFit="1" customWidth="1"/>
    <col min="2868" max="2868" width="10.81640625" bestFit="1" customWidth="1"/>
    <col min="2869" max="2869" width="11.81640625" bestFit="1" customWidth="1"/>
    <col min="2870" max="2870" width="10.81640625" bestFit="1" customWidth="1"/>
    <col min="2871" max="2891" width="11.81640625" bestFit="1" customWidth="1"/>
    <col min="2892" max="2892" width="9.81640625" bestFit="1" customWidth="1"/>
    <col min="2893" max="2903" width="11.81640625" bestFit="1" customWidth="1"/>
    <col min="2904" max="2904" width="10.81640625" bestFit="1" customWidth="1"/>
    <col min="2905" max="2921" width="11.81640625" bestFit="1" customWidth="1"/>
    <col min="2922" max="2922" width="10.81640625" bestFit="1" customWidth="1"/>
    <col min="2923" max="2929" width="11.81640625" bestFit="1" customWidth="1"/>
    <col min="2930" max="2930" width="9.81640625" bestFit="1" customWidth="1"/>
    <col min="2931" max="2945" width="11.81640625" bestFit="1" customWidth="1"/>
    <col min="2946" max="2946" width="10.81640625" bestFit="1" customWidth="1"/>
    <col min="2947" max="2955" width="11.81640625" bestFit="1" customWidth="1"/>
    <col min="2956" max="2956" width="10.81640625" bestFit="1" customWidth="1"/>
    <col min="2957" max="2978" width="11.81640625" bestFit="1" customWidth="1"/>
    <col min="2979" max="2979" width="10.81640625" bestFit="1" customWidth="1"/>
    <col min="2980" max="2998" width="11.81640625" bestFit="1" customWidth="1"/>
    <col min="2999" max="2999" width="10.81640625" bestFit="1" customWidth="1"/>
    <col min="3000" max="3014" width="11.81640625" bestFit="1" customWidth="1"/>
    <col min="3015" max="3015" width="10.81640625" bestFit="1" customWidth="1"/>
    <col min="3016" max="3016" width="11.81640625" bestFit="1" customWidth="1"/>
    <col min="3017" max="3018" width="10.81640625" bestFit="1" customWidth="1"/>
    <col min="3019" max="3021" width="11.81640625" bestFit="1" customWidth="1"/>
    <col min="3022" max="3022" width="10.81640625" bestFit="1" customWidth="1"/>
    <col min="3023" max="3025" width="11.81640625" bestFit="1" customWidth="1"/>
    <col min="3026" max="3026" width="10.81640625" bestFit="1" customWidth="1"/>
    <col min="3027" max="3029" width="11.81640625" bestFit="1" customWidth="1"/>
    <col min="3030" max="3030" width="10.81640625" bestFit="1" customWidth="1"/>
    <col min="3031" max="3038" width="11.81640625" bestFit="1" customWidth="1"/>
    <col min="3039" max="3039" width="10.81640625" bestFit="1" customWidth="1"/>
    <col min="3040" max="3049" width="11.81640625" bestFit="1" customWidth="1"/>
    <col min="3050" max="3050" width="10.81640625" bestFit="1" customWidth="1"/>
    <col min="3051" max="3059" width="11.81640625" bestFit="1" customWidth="1"/>
    <col min="3060" max="3060" width="10.81640625" bestFit="1" customWidth="1"/>
    <col min="3061" max="3072" width="11.81640625" bestFit="1" customWidth="1"/>
    <col min="3073" max="3073" width="10.81640625" bestFit="1" customWidth="1"/>
    <col min="3074" max="3107" width="11.81640625" bestFit="1" customWidth="1"/>
    <col min="3108" max="3108" width="8.81640625" bestFit="1" customWidth="1"/>
    <col min="3109" max="3113" width="11.81640625" bestFit="1" customWidth="1"/>
    <col min="3114" max="3114" width="10.81640625" bestFit="1" customWidth="1"/>
    <col min="3115" max="3121" width="11.81640625" bestFit="1" customWidth="1"/>
    <col min="3122" max="3122" width="10.81640625" bestFit="1" customWidth="1"/>
    <col min="3123" max="3125" width="11.81640625" bestFit="1" customWidth="1"/>
    <col min="3126" max="3126" width="10.81640625" bestFit="1" customWidth="1"/>
    <col min="3127" max="3128" width="11.81640625" bestFit="1" customWidth="1"/>
    <col min="3129" max="3129" width="10.81640625" bestFit="1" customWidth="1"/>
    <col min="3130" max="3130" width="11.81640625" bestFit="1" customWidth="1"/>
    <col min="3131" max="3133" width="10.81640625" bestFit="1" customWidth="1"/>
    <col min="3134" max="3139" width="11.81640625" bestFit="1" customWidth="1"/>
    <col min="3140" max="3140" width="10.81640625" bestFit="1" customWidth="1"/>
    <col min="3141" max="3170" width="11.81640625" bestFit="1" customWidth="1"/>
    <col min="3171" max="3171" width="10.81640625" bestFit="1" customWidth="1"/>
    <col min="3172" max="3172" width="11.81640625" bestFit="1" customWidth="1"/>
    <col min="3173" max="3173" width="10.81640625" bestFit="1" customWidth="1"/>
    <col min="3174" max="3187" width="11.81640625" bestFit="1" customWidth="1"/>
    <col min="3188" max="3188" width="10.81640625" bestFit="1" customWidth="1"/>
    <col min="3189" max="3191" width="11.81640625" bestFit="1" customWidth="1"/>
    <col min="3192" max="3192" width="10.81640625" bestFit="1" customWidth="1"/>
    <col min="3193" max="3214" width="11.81640625" bestFit="1" customWidth="1"/>
    <col min="3215" max="3215" width="10.81640625" bestFit="1" customWidth="1"/>
    <col min="3216" max="3241" width="11.81640625" bestFit="1" customWidth="1"/>
    <col min="3242" max="3242" width="10.81640625" bestFit="1" customWidth="1"/>
    <col min="3243" max="3291" width="11.81640625" bestFit="1" customWidth="1"/>
    <col min="3292" max="3292" width="10.81640625" bestFit="1" customWidth="1"/>
    <col min="3293" max="3315" width="11.81640625" bestFit="1" customWidth="1"/>
    <col min="3316" max="3316" width="9.81640625" bestFit="1" customWidth="1"/>
    <col min="3317" max="3319" width="11.81640625" bestFit="1" customWidth="1"/>
    <col min="3320" max="3320" width="10.81640625" bestFit="1" customWidth="1"/>
    <col min="3321" max="3330" width="11.81640625" bestFit="1" customWidth="1"/>
    <col min="3331" max="3332" width="10.81640625" bestFit="1" customWidth="1"/>
    <col min="3333" max="3336" width="11.81640625" bestFit="1" customWidth="1"/>
    <col min="3337" max="3338" width="10.81640625" bestFit="1" customWidth="1"/>
    <col min="3339" max="3355" width="11.81640625" bestFit="1" customWidth="1"/>
    <col min="3356" max="3356" width="9.81640625" bestFit="1" customWidth="1"/>
    <col min="3357" max="3362" width="11.81640625" bestFit="1" customWidth="1"/>
    <col min="3363" max="3363" width="10.81640625" bestFit="1" customWidth="1"/>
    <col min="3364" max="3376" width="11.81640625" bestFit="1" customWidth="1"/>
    <col min="3377" max="3377" width="10.81640625" bestFit="1" customWidth="1"/>
    <col min="3378" max="3379" width="11.81640625" bestFit="1" customWidth="1"/>
    <col min="3380" max="3380" width="10.81640625" bestFit="1" customWidth="1"/>
    <col min="3381" max="3385" width="11.81640625" bestFit="1" customWidth="1"/>
    <col min="3386" max="3386" width="10.81640625" bestFit="1" customWidth="1"/>
    <col min="3387" max="3404" width="11.81640625" bestFit="1" customWidth="1"/>
    <col min="3405" max="3405" width="10.81640625" bestFit="1" customWidth="1"/>
    <col min="3406" max="3411" width="11.81640625" bestFit="1" customWidth="1"/>
    <col min="3412" max="3412" width="10.81640625" bestFit="1" customWidth="1"/>
    <col min="3413" max="3413" width="11.81640625" bestFit="1" customWidth="1"/>
    <col min="3414" max="3414" width="10.81640625" bestFit="1" customWidth="1"/>
    <col min="3415" max="3425" width="11.81640625" bestFit="1" customWidth="1"/>
    <col min="3426" max="3426" width="10.81640625" bestFit="1" customWidth="1"/>
    <col min="3427" max="3437" width="11.81640625" bestFit="1" customWidth="1"/>
    <col min="3438" max="3438" width="10.81640625" bestFit="1" customWidth="1"/>
    <col min="3439" max="3440" width="11.81640625" bestFit="1" customWidth="1"/>
    <col min="3441" max="3441" width="10.81640625" bestFit="1" customWidth="1"/>
    <col min="3442" max="3453" width="11.81640625" bestFit="1" customWidth="1"/>
    <col min="3454" max="3454" width="10.81640625" bestFit="1" customWidth="1"/>
    <col min="3455" max="3472" width="11.81640625" bestFit="1" customWidth="1"/>
    <col min="3473" max="3473" width="10.81640625" bestFit="1" customWidth="1"/>
    <col min="3474" max="3480" width="11.81640625" bestFit="1" customWidth="1"/>
    <col min="3481" max="3481" width="10.81640625" bestFit="1" customWidth="1"/>
    <col min="3482" max="3482" width="11.81640625" bestFit="1" customWidth="1"/>
    <col min="3483" max="3483" width="9.81640625" bestFit="1" customWidth="1"/>
    <col min="3484" max="3489" width="11.81640625" bestFit="1" customWidth="1"/>
    <col min="3490" max="3490" width="10.81640625" bestFit="1" customWidth="1"/>
    <col min="3491" max="3500" width="11.81640625" bestFit="1" customWidth="1"/>
    <col min="3501" max="3501" width="10.81640625" bestFit="1" customWidth="1"/>
    <col min="3502" max="3505" width="11.81640625" bestFit="1" customWidth="1"/>
    <col min="3506" max="3506" width="10.81640625" bestFit="1" customWidth="1"/>
    <col min="3507" max="3512" width="11.81640625" bestFit="1" customWidth="1"/>
    <col min="3513" max="3513" width="10.81640625" bestFit="1" customWidth="1"/>
    <col min="3514" max="3550" width="11.81640625" bestFit="1" customWidth="1"/>
    <col min="3551" max="3551" width="9.81640625" bestFit="1" customWidth="1"/>
    <col min="3552" max="3569" width="11.81640625" bestFit="1" customWidth="1"/>
    <col min="3570" max="3570" width="10.81640625" bestFit="1" customWidth="1"/>
    <col min="3571" max="3583" width="11.81640625" bestFit="1" customWidth="1"/>
    <col min="3584" max="3584" width="10.81640625" bestFit="1" customWidth="1"/>
    <col min="3585" max="3588" width="11.81640625" bestFit="1" customWidth="1"/>
    <col min="3589" max="3589" width="10.81640625" bestFit="1" customWidth="1"/>
    <col min="3590" max="3593" width="11.81640625" bestFit="1" customWidth="1"/>
    <col min="3594" max="3595" width="10.81640625" bestFit="1" customWidth="1"/>
    <col min="3596" max="3599" width="11.81640625" bestFit="1" customWidth="1"/>
    <col min="3600" max="3600" width="10.81640625" bestFit="1" customWidth="1"/>
    <col min="3601" max="3602" width="11.81640625" bestFit="1" customWidth="1"/>
    <col min="3603" max="3603" width="10.81640625" bestFit="1" customWidth="1"/>
    <col min="3604" max="3607" width="11.81640625" bestFit="1" customWidth="1"/>
    <col min="3608" max="3608" width="10.81640625" bestFit="1" customWidth="1"/>
    <col min="3609" max="3635" width="11.81640625" bestFit="1" customWidth="1"/>
    <col min="3636" max="3636" width="10.81640625" bestFit="1" customWidth="1"/>
    <col min="3637" max="3655" width="11.81640625" bestFit="1" customWidth="1"/>
    <col min="3656" max="3656" width="10.81640625" bestFit="1" customWidth="1"/>
    <col min="3657" max="3674" width="11.81640625" bestFit="1" customWidth="1"/>
    <col min="3675" max="3675" width="9.81640625" bestFit="1" customWidth="1"/>
    <col min="3676" max="3687" width="11.81640625" bestFit="1" customWidth="1"/>
    <col min="3688" max="3688" width="10.81640625" bestFit="1" customWidth="1"/>
    <col min="3689" max="3694" width="11.81640625" bestFit="1" customWidth="1"/>
    <col min="3695" max="3695" width="10.81640625" bestFit="1" customWidth="1"/>
    <col min="3696" max="3701" width="11.81640625" bestFit="1" customWidth="1"/>
    <col min="3702" max="3702" width="9.81640625" bestFit="1" customWidth="1"/>
    <col min="3703" max="3704" width="11.81640625" bestFit="1" customWidth="1"/>
    <col min="3705" max="3705" width="10.81640625" bestFit="1" customWidth="1"/>
    <col min="3706" max="3713" width="11.81640625" bestFit="1" customWidth="1"/>
    <col min="3714" max="3715" width="10.81640625" bestFit="1" customWidth="1"/>
    <col min="3716" max="3721" width="11.81640625" bestFit="1" customWidth="1"/>
    <col min="3722" max="3722" width="10.81640625" bestFit="1" customWidth="1"/>
    <col min="3723" max="3724" width="11.81640625" bestFit="1" customWidth="1"/>
    <col min="3725" max="3725" width="10.81640625" bestFit="1" customWidth="1"/>
    <col min="3726" max="3735" width="11.81640625" bestFit="1" customWidth="1"/>
    <col min="3736" max="3736" width="10.81640625" bestFit="1" customWidth="1"/>
    <col min="3737" max="3742" width="11.81640625" bestFit="1" customWidth="1"/>
    <col min="3743" max="3743" width="10.81640625" bestFit="1" customWidth="1"/>
    <col min="3744" max="3751" width="11.81640625" bestFit="1" customWidth="1"/>
    <col min="3752" max="3752" width="10.81640625" bestFit="1" customWidth="1"/>
    <col min="3753" max="3756" width="11.81640625" bestFit="1" customWidth="1"/>
    <col min="3757" max="3758" width="10.81640625" bestFit="1" customWidth="1"/>
    <col min="3759" max="3761" width="11.81640625" bestFit="1" customWidth="1"/>
    <col min="3762" max="3762" width="10.81640625" bestFit="1" customWidth="1"/>
    <col min="3763" max="3771" width="11.81640625" bestFit="1" customWidth="1"/>
    <col min="3772" max="3772" width="10.81640625" bestFit="1" customWidth="1"/>
    <col min="3773" max="3781" width="11.81640625" bestFit="1" customWidth="1"/>
    <col min="3782" max="3782" width="10.81640625" bestFit="1" customWidth="1"/>
    <col min="3783" max="3792" width="11.81640625" bestFit="1" customWidth="1"/>
    <col min="3793" max="3793" width="10.81640625" bestFit="1" customWidth="1"/>
    <col min="3794" max="3799" width="11.81640625" bestFit="1" customWidth="1"/>
    <col min="3800" max="3801" width="10.81640625" bestFit="1" customWidth="1"/>
    <col min="3802" max="3805" width="11.81640625" bestFit="1" customWidth="1"/>
    <col min="3806" max="3806" width="10.81640625" bestFit="1" customWidth="1"/>
    <col min="3807" max="3812" width="11.81640625" bestFit="1" customWidth="1"/>
    <col min="3813" max="3813" width="10.81640625" bestFit="1" customWidth="1"/>
    <col min="3814" max="3824" width="11.81640625" bestFit="1" customWidth="1"/>
    <col min="3825" max="3825" width="10.81640625" bestFit="1" customWidth="1"/>
    <col min="3826" max="3829" width="11.81640625" bestFit="1" customWidth="1"/>
    <col min="3830" max="3830" width="9.81640625" bestFit="1" customWidth="1"/>
    <col min="3831" max="3836" width="11.81640625" bestFit="1" customWidth="1"/>
    <col min="3837" max="3837" width="10.81640625" bestFit="1" customWidth="1"/>
    <col min="3838" max="3840" width="11.81640625" bestFit="1" customWidth="1"/>
    <col min="3841" max="3842" width="10.81640625" bestFit="1" customWidth="1"/>
    <col min="3843" max="3870" width="11.81640625" bestFit="1" customWidth="1"/>
    <col min="3871" max="3871" width="7.81640625" bestFit="1" customWidth="1"/>
    <col min="3872" max="3902" width="11.81640625" bestFit="1" customWidth="1"/>
    <col min="3903" max="3903" width="10.81640625" bestFit="1" customWidth="1"/>
    <col min="3904" max="3910" width="11.81640625" bestFit="1" customWidth="1"/>
    <col min="3911" max="3911" width="10.81640625" bestFit="1" customWidth="1"/>
    <col min="3912" max="3914" width="11.81640625" bestFit="1" customWidth="1"/>
    <col min="3915" max="3915" width="10.81640625" bestFit="1" customWidth="1"/>
    <col min="3916" max="3929" width="11.81640625" bestFit="1" customWidth="1"/>
    <col min="3930" max="3930" width="10.81640625" bestFit="1" customWidth="1"/>
    <col min="3931" max="3941" width="11.81640625" bestFit="1" customWidth="1"/>
    <col min="3942" max="3942" width="10.81640625" bestFit="1" customWidth="1"/>
    <col min="3943" max="3954" width="11.81640625" bestFit="1" customWidth="1"/>
    <col min="3955" max="3956" width="10.81640625" bestFit="1" customWidth="1"/>
    <col min="3957" max="3969" width="11.81640625" bestFit="1" customWidth="1"/>
    <col min="3970" max="3970" width="10.81640625" bestFit="1" customWidth="1"/>
    <col min="3971" max="3987" width="11.81640625" bestFit="1" customWidth="1"/>
    <col min="3988" max="3989" width="10.81640625" bestFit="1" customWidth="1"/>
    <col min="3990" max="3999" width="11.81640625" bestFit="1" customWidth="1"/>
    <col min="4000" max="4000" width="10.81640625" bestFit="1" customWidth="1"/>
    <col min="4001" max="4003" width="11.81640625" bestFit="1" customWidth="1"/>
    <col min="4004" max="4004" width="10.81640625" bestFit="1" customWidth="1"/>
    <col min="4005" max="4022" width="11.81640625" bestFit="1" customWidth="1"/>
    <col min="4023" max="4023" width="10.81640625" bestFit="1" customWidth="1"/>
    <col min="4024" max="4024" width="11.81640625" bestFit="1" customWidth="1"/>
    <col min="4025" max="4025" width="10.81640625" bestFit="1" customWidth="1"/>
    <col min="4026" max="4044" width="11.81640625" bestFit="1" customWidth="1"/>
    <col min="4045" max="4045" width="10.81640625" bestFit="1" customWidth="1"/>
    <col min="4046" max="4049" width="11.81640625" bestFit="1" customWidth="1"/>
    <col min="4050" max="4050" width="9.81640625" bestFit="1" customWidth="1"/>
    <col min="4051" max="4064" width="11.81640625" bestFit="1" customWidth="1"/>
    <col min="4065" max="4065" width="10.81640625" bestFit="1" customWidth="1"/>
    <col min="4066" max="4067" width="11.81640625" bestFit="1" customWidth="1"/>
    <col min="4068" max="4068" width="10.81640625" bestFit="1" customWidth="1"/>
    <col min="4069" max="4074" width="11.81640625" bestFit="1" customWidth="1"/>
    <col min="4075" max="4075" width="10.81640625" bestFit="1" customWidth="1"/>
    <col min="4076" max="4080" width="11.81640625" bestFit="1" customWidth="1"/>
    <col min="4081" max="4081" width="10.81640625" bestFit="1" customWidth="1"/>
    <col min="4082" max="4090" width="11.81640625" bestFit="1" customWidth="1"/>
    <col min="4091" max="4092" width="10.81640625" bestFit="1" customWidth="1"/>
    <col min="4093" max="4093" width="11.81640625" bestFit="1" customWidth="1"/>
    <col min="4094" max="4094" width="10.81640625" bestFit="1" customWidth="1"/>
    <col min="4095" max="4095" width="11.81640625" bestFit="1" customWidth="1"/>
    <col min="4096" max="4096" width="10.81640625" bestFit="1" customWidth="1"/>
    <col min="4097" max="4099" width="11.81640625" bestFit="1" customWidth="1"/>
    <col min="4100" max="4100" width="10.81640625" bestFit="1" customWidth="1"/>
    <col min="4101" max="4128" width="11.81640625" bestFit="1" customWidth="1"/>
    <col min="4129" max="4129" width="10.81640625" bestFit="1" customWidth="1"/>
    <col min="4130" max="4136" width="11.81640625" bestFit="1" customWidth="1"/>
    <col min="4137" max="4137" width="10.81640625" bestFit="1" customWidth="1"/>
    <col min="4138" max="4139" width="11.81640625" bestFit="1" customWidth="1"/>
    <col min="4140" max="4140" width="10.81640625" bestFit="1" customWidth="1"/>
    <col min="4141" max="4143" width="11.81640625" bestFit="1" customWidth="1"/>
    <col min="4144" max="4145" width="10.81640625" bestFit="1" customWidth="1"/>
    <col min="4146" max="4150" width="11.81640625" bestFit="1" customWidth="1"/>
    <col min="4151" max="4151" width="10.81640625" bestFit="1" customWidth="1"/>
    <col min="4152" max="4157" width="11.81640625" bestFit="1" customWidth="1"/>
    <col min="4158" max="4158" width="10.81640625" bestFit="1" customWidth="1"/>
    <col min="4159" max="4163" width="11.81640625" bestFit="1" customWidth="1"/>
    <col min="4164" max="4165" width="10.81640625" bestFit="1" customWidth="1"/>
    <col min="4166" max="4168" width="11.81640625" bestFit="1" customWidth="1"/>
    <col min="4169" max="4169" width="10.81640625" bestFit="1" customWidth="1"/>
    <col min="4170" max="4176" width="11.81640625" bestFit="1" customWidth="1"/>
    <col min="4177" max="4177" width="10.81640625" bestFit="1" customWidth="1"/>
    <col min="4178" max="4188" width="11.81640625" bestFit="1" customWidth="1"/>
    <col min="4189" max="4189" width="10.81640625" bestFit="1" customWidth="1"/>
    <col min="4190" max="4200" width="11.81640625" bestFit="1" customWidth="1"/>
    <col min="4201" max="4201" width="10.81640625" bestFit="1" customWidth="1"/>
    <col min="4202" max="4260" width="11.81640625" bestFit="1" customWidth="1"/>
    <col min="4261" max="4261" width="10.81640625" bestFit="1" customWidth="1"/>
    <col min="4262" max="4264" width="11.81640625" bestFit="1" customWidth="1"/>
    <col min="4265" max="4265" width="10.81640625" bestFit="1" customWidth="1"/>
    <col min="4266" max="4267" width="11.81640625" bestFit="1" customWidth="1"/>
    <col min="4268" max="4268" width="9.81640625" bestFit="1" customWidth="1"/>
    <col min="4269" max="4282" width="11.81640625" bestFit="1" customWidth="1"/>
    <col min="4283" max="4283" width="10.81640625" bestFit="1" customWidth="1"/>
    <col min="4284" max="4287" width="11.81640625" bestFit="1" customWidth="1"/>
    <col min="4288" max="4288" width="10.81640625" bestFit="1" customWidth="1"/>
    <col min="4289" max="4290" width="11.81640625" bestFit="1" customWidth="1"/>
    <col min="4291" max="4291" width="10.81640625" bestFit="1" customWidth="1"/>
    <col min="4292" max="4302" width="11.81640625" bestFit="1" customWidth="1"/>
    <col min="4303" max="4303" width="10.81640625" bestFit="1" customWidth="1"/>
    <col min="4304" max="4311" width="11.81640625" bestFit="1" customWidth="1"/>
    <col min="4312" max="4312" width="10.81640625" bestFit="1" customWidth="1"/>
    <col min="4313" max="4323" width="11.81640625" bestFit="1" customWidth="1"/>
    <col min="4324" max="4324" width="8.81640625" bestFit="1" customWidth="1"/>
    <col min="4325" max="4332" width="11.81640625" bestFit="1" customWidth="1"/>
    <col min="4333" max="4333" width="10.81640625" bestFit="1" customWidth="1"/>
    <col min="4334" max="4340" width="11.81640625" bestFit="1" customWidth="1"/>
    <col min="4341" max="4341" width="10.81640625" bestFit="1" customWidth="1"/>
    <col min="4342" max="4365" width="11.81640625" bestFit="1" customWidth="1"/>
    <col min="4366" max="4366" width="10.81640625" bestFit="1" customWidth="1"/>
    <col min="4367" max="4370" width="11.81640625" bestFit="1" customWidth="1"/>
    <col min="4371" max="4371" width="10.81640625" bestFit="1" customWidth="1"/>
    <col min="4372" max="4380" width="11.81640625" bestFit="1" customWidth="1"/>
    <col min="4381" max="4381" width="10.81640625" bestFit="1" customWidth="1"/>
    <col min="4382" max="4392" width="11.81640625" bestFit="1" customWidth="1"/>
    <col min="4393" max="4393" width="10.81640625" bestFit="1" customWidth="1"/>
    <col min="4394" max="4408" width="11.81640625" bestFit="1" customWidth="1"/>
    <col min="4409" max="4409" width="10.81640625" bestFit="1" customWidth="1"/>
    <col min="4410" max="4413" width="11.81640625" bestFit="1" customWidth="1"/>
    <col min="4414" max="4414" width="9.81640625" bestFit="1" customWidth="1"/>
    <col min="4415" max="4426" width="11.81640625" bestFit="1" customWidth="1"/>
    <col min="4427" max="4427" width="10.81640625" bestFit="1" customWidth="1"/>
    <col min="4428" max="4430" width="11.81640625" bestFit="1" customWidth="1"/>
    <col min="4431" max="4431" width="10.81640625" bestFit="1" customWidth="1"/>
    <col min="4432" max="4434" width="11.81640625" bestFit="1" customWidth="1"/>
    <col min="4435" max="4435" width="9.81640625" bestFit="1" customWidth="1"/>
    <col min="4436" max="4453" width="11.81640625" bestFit="1" customWidth="1"/>
    <col min="4454" max="4454" width="10.81640625" bestFit="1" customWidth="1"/>
    <col min="4455" max="4477" width="11.81640625" bestFit="1" customWidth="1"/>
    <col min="4478" max="4478" width="10.81640625" bestFit="1" customWidth="1"/>
    <col min="4479" max="4487" width="11.81640625" bestFit="1" customWidth="1"/>
    <col min="4488" max="4488" width="10.81640625" bestFit="1" customWidth="1"/>
    <col min="4489" max="4507" width="11.81640625" bestFit="1" customWidth="1"/>
    <col min="4508" max="4508" width="10.81640625" bestFit="1" customWidth="1"/>
    <col min="4509" max="4512" width="11.81640625" bestFit="1" customWidth="1"/>
    <col min="4513" max="4513" width="9.81640625" bestFit="1" customWidth="1"/>
    <col min="4514" max="4514" width="10.81640625" bestFit="1" customWidth="1"/>
    <col min="4515" max="4525" width="11.81640625" bestFit="1" customWidth="1"/>
    <col min="4526" max="4526" width="10.81640625" bestFit="1" customWidth="1"/>
    <col min="4527" max="4529" width="11.81640625" bestFit="1" customWidth="1"/>
    <col min="4530" max="4530" width="10.81640625" bestFit="1" customWidth="1"/>
    <col min="4531" max="4542" width="11.81640625" bestFit="1" customWidth="1"/>
    <col min="4543" max="4543" width="10.81640625" bestFit="1" customWidth="1"/>
    <col min="4544" max="4554" width="11.81640625" bestFit="1" customWidth="1"/>
    <col min="4555" max="4555" width="10.81640625" bestFit="1" customWidth="1"/>
    <col min="4556" max="4620" width="11.81640625" bestFit="1" customWidth="1"/>
    <col min="4621" max="4622" width="10.81640625" bestFit="1" customWidth="1"/>
    <col min="4623" max="4623" width="11.81640625" bestFit="1" customWidth="1"/>
    <col min="4624" max="4624" width="10.81640625" bestFit="1" customWidth="1"/>
    <col min="4625" max="4632" width="11.81640625" bestFit="1" customWidth="1"/>
    <col min="4633" max="4633" width="9.81640625" bestFit="1" customWidth="1"/>
    <col min="4634" max="4634" width="11.81640625" bestFit="1" customWidth="1"/>
    <col min="4635" max="4635" width="10.81640625" bestFit="1" customWidth="1"/>
    <col min="4636" max="4638" width="11.81640625" bestFit="1" customWidth="1"/>
    <col min="4639" max="4639" width="10.81640625" bestFit="1" customWidth="1"/>
    <col min="4640" max="4641" width="11.81640625" bestFit="1" customWidth="1"/>
    <col min="4642" max="4642" width="10.81640625" bestFit="1" customWidth="1"/>
    <col min="4643" max="4646" width="11.81640625" bestFit="1" customWidth="1"/>
    <col min="4647" max="4647" width="10.81640625" bestFit="1" customWidth="1"/>
    <col min="4648" max="4654" width="11.81640625" bestFit="1" customWidth="1"/>
    <col min="4655" max="4655" width="10.81640625" bestFit="1" customWidth="1"/>
    <col min="4656" max="4657" width="11.81640625" bestFit="1" customWidth="1"/>
    <col min="4658" max="4658" width="9.81640625" bestFit="1" customWidth="1"/>
    <col min="4659" max="4659" width="11.81640625" bestFit="1" customWidth="1"/>
    <col min="4660" max="4660" width="10.81640625" bestFit="1" customWidth="1"/>
    <col min="4661" max="4667" width="11.81640625" bestFit="1" customWidth="1"/>
    <col min="4668" max="4669" width="10.81640625" bestFit="1" customWidth="1"/>
    <col min="4670" max="4686" width="11.81640625" bestFit="1" customWidth="1"/>
    <col min="4687" max="4687" width="10.81640625" bestFit="1" customWidth="1"/>
    <col min="4688" max="4695" width="11.81640625" bestFit="1" customWidth="1"/>
    <col min="4696" max="4696" width="10.81640625" bestFit="1" customWidth="1"/>
    <col min="4697" max="4698" width="11.81640625" bestFit="1" customWidth="1"/>
    <col min="4699" max="4699" width="10.81640625" bestFit="1" customWidth="1"/>
    <col min="4700" max="4702" width="11.81640625" bestFit="1" customWidth="1"/>
    <col min="4703" max="4703" width="10.81640625" bestFit="1" customWidth="1"/>
    <col min="4704" max="4724" width="11.81640625" bestFit="1" customWidth="1"/>
    <col min="4725" max="4725" width="10.81640625" bestFit="1" customWidth="1"/>
    <col min="4726" max="4735" width="11.81640625" bestFit="1" customWidth="1"/>
    <col min="4736" max="4736" width="10.81640625" bestFit="1" customWidth="1"/>
    <col min="4737" max="4738" width="11.81640625" bestFit="1" customWidth="1"/>
    <col min="4739" max="4739" width="10.81640625" bestFit="1" customWidth="1"/>
    <col min="4740" max="4740" width="11.81640625" bestFit="1" customWidth="1"/>
    <col min="4741" max="4741" width="10.81640625" bestFit="1" customWidth="1"/>
    <col min="4742" max="4742" width="11.81640625" bestFit="1" customWidth="1"/>
    <col min="4743" max="4743" width="9.81640625" bestFit="1" customWidth="1"/>
    <col min="4744" max="4753" width="11.81640625" bestFit="1" customWidth="1"/>
    <col min="4754" max="4754" width="10.81640625" bestFit="1" customWidth="1"/>
    <col min="4755" max="4759" width="11.81640625" bestFit="1" customWidth="1"/>
    <col min="4760" max="4760" width="10.81640625" bestFit="1" customWidth="1"/>
    <col min="4761" max="4792" width="11.81640625" bestFit="1" customWidth="1"/>
    <col min="4793" max="4793" width="10.81640625" bestFit="1" customWidth="1"/>
    <col min="4794" max="4801" width="11.81640625" bestFit="1" customWidth="1"/>
    <col min="4802" max="4802" width="10.81640625" bestFit="1" customWidth="1"/>
    <col min="4803" max="4816" width="11.81640625" bestFit="1" customWidth="1"/>
    <col min="4817" max="4818" width="10.81640625" bestFit="1" customWidth="1"/>
    <col min="4819" max="4825" width="11.81640625" bestFit="1" customWidth="1"/>
    <col min="4826" max="4826" width="10.81640625" bestFit="1" customWidth="1"/>
    <col min="4827" max="4827" width="11.81640625" bestFit="1" customWidth="1"/>
    <col min="4828" max="4828" width="10.81640625" bestFit="1" customWidth="1"/>
    <col min="4829" max="4838" width="11.81640625" bestFit="1" customWidth="1"/>
    <col min="4839" max="4839" width="10.81640625" bestFit="1" customWidth="1"/>
    <col min="4840" max="4846" width="11.81640625" bestFit="1" customWidth="1"/>
    <col min="4847" max="4847" width="10.81640625" bestFit="1" customWidth="1"/>
    <col min="4848" max="4875" width="11.81640625" bestFit="1" customWidth="1"/>
    <col min="4876" max="4876" width="9.81640625" bestFit="1" customWidth="1"/>
    <col min="4877" max="4877" width="10.81640625" bestFit="1" customWidth="1"/>
    <col min="4878" max="4885" width="11.81640625" bestFit="1" customWidth="1"/>
    <col min="4886" max="4886" width="10.81640625" bestFit="1" customWidth="1"/>
    <col min="4887" max="4901" width="11.81640625" bestFit="1" customWidth="1"/>
    <col min="4902" max="4902" width="10.81640625" bestFit="1" customWidth="1"/>
    <col min="4903" max="4904" width="11.81640625" bestFit="1" customWidth="1"/>
    <col min="4905" max="4905" width="10.81640625" bestFit="1" customWidth="1"/>
    <col min="4906" max="4907" width="11.81640625" bestFit="1" customWidth="1"/>
    <col min="4908" max="4908" width="10.81640625" bestFit="1" customWidth="1"/>
    <col min="4909" max="4910" width="11.81640625" bestFit="1" customWidth="1"/>
    <col min="4911" max="4911" width="10.81640625" bestFit="1" customWidth="1"/>
    <col min="4912" max="4923" width="11.81640625" bestFit="1" customWidth="1"/>
    <col min="4924" max="4924" width="10.81640625" bestFit="1" customWidth="1"/>
    <col min="4925" max="4943" width="11.81640625" bestFit="1" customWidth="1"/>
    <col min="4944" max="4944" width="10.81640625" bestFit="1" customWidth="1"/>
    <col min="4945" max="4969" width="11.81640625" bestFit="1" customWidth="1"/>
    <col min="4970" max="4970" width="10.81640625" bestFit="1" customWidth="1"/>
    <col min="4971" max="4971" width="9.81640625" bestFit="1" customWidth="1"/>
    <col min="4972" max="4997" width="11.81640625" bestFit="1" customWidth="1"/>
    <col min="4998" max="4998" width="10.81640625" bestFit="1" customWidth="1"/>
    <col min="4999" max="5004" width="11.81640625" bestFit="1" customWidth="1"/>
    <col min="5005" max="5005" width="10.81640625" bestFit="1" customWidth="1"/>
    <col min="5006" max="5037" width="11.81640625" bestFit="1" customWidth="1"/>
    <col min="5038" max="5038" width="10.81640625" bestFit="1" customWidth="1"/>
    <col min="5039" max="5047" width="11.81640625" bestFit="1" customWidth="1"/>
    <col min="5048" max="5048" width="10.81640625" bestFit="1" customWidth="1"/>
    <col min="5049" max="5055" width="11.81640625" bestFit="1" customWidth="1"/>
    <col min="5056" max="5056" width="10.81640625" bestFit="1" customWidth="1"/>
    <col min="5057" max="5058" width="11.81640625" bestFit="1" customWidth="1"/>
    <col min="5059" max="5059" width="10.81640625" bestFit="1" customWidth="1"/>
    <col min="5060" max="5070" width="11.81640625" bestFit="1" customWidth="1"/>
    <col min="5071" max="5071" width="10.81640625" bestFit="1" customWidth="1"/>
    <col min="5072" max="5072" width="9.81640625" bestFit="1" customWidth="1"/>
    <col min="5073" max="5084" width="11.81640625" bestFit="1" customWidth="1"/>
    <col min="5085" max="5085" width="10.81640625" bestFit="1" customWidth="1"/>
    <col min="5086" max="5091" width="11.81640625" bestFit="1" customWidth="1"/>
    <col min="5092" max="5092" width="10.81640625" bestFit="1" customWidth="1"/>
    <col min="5093" max="5100" width="11.81640625" bestFit="1" customWidth="1"/>
    <col min="5101" max="5101" width="10.81640625" bestFit="1" customWidth="1"/>
    <col min="5102" max="5103" width="11.81640625" bestFit="1" customWidth="1"/>
    <col min="5104" max="5104" width="10.81640625" bestFit="1" customWidth="1"/>
    <col min="5105" max="5109" width="11.81640625" bestFit="1" customWidth="1"/>
    <col min="5110" max="5110" width="10.81640625" bestFit="1" customWidth="1"/>
    <col min="5111" max="5128" width="11.81640625" bestFit="1" customWidth="1"/>
    <col min="5129" max="5129" width="9.81640625" bestFit="1" customWidth="1"/>
    <col min="5130" max="5140" width="11.81640625" bestFit="1" customWidth="1"/>
    <col min="5141" max="5141" width="10.81640625" bestFit="1" customWidth="1"/>
    <col min="5142" max="5146" width="11.81640625" bestFit="1" customWidth="1"/>
    <col min="5147" max="5148" width="10.81640625" bestFit="1" customWidth="1"/>
    <col min="5149" max="5151" width="11.81640625" bestFit="1" customWidth="1"/>
    <col min="5152" max="5152" width="10.81640625" bestFit="1" customWidth="1"/>
    <col min="5153" max="5171" width="11.81640625" bestFit="1" customWidth="1"/>
    <col min="5172" max="5172" width="10.81640625" bestFit="1" customWidth="1"/>
    <col min="5173" max="5182" width="11.81640625" bestFit="1" customWidth="1"/>
    <col min="5183" max="5183" width="10.81640625" bestFit="1" customWidth="1"/>
    <col min="5184" max="5185" width="11.81640625" bestFit="1" customWidth="1"/>
    <col min="5186" max="5186" width="10.81640625" bestFit="1" customWidth="1"/>
    <col min="5187" max="5200" width="11.81640625" bestFit="1" customWidth="1"/>
    <col min="5201" max="5201" width="10.81640625" bestFit="1" customWidth="1"/>
    <col min="5202" max="5211" width="11.81640625" bestFit="1" customWidth="1"/>
    <col min="5212" max="5212" width="9.81640625" bestFit="1" customWidth="1"/>
    <col min="5213" max="5232" width="11.81640625" bestFit="1" customWidth="1"/>
    <col min="5233" max="5233" width="10.81640625" bestFit="1" customWidth="1"/>
    <col min="5234" max="5244" width="11.81640625" bestFit="1" customWidth="1"/>
    <col min="5245" max="5245" width="9.81640625" bestFit="1" customWidth="1"/>
    <col min="5246" max="5258" width="11.81640625" bestFit="1" customWidth="1"/>
    <col min="5259" max="5259" width="10.81640625" bestFit="1" customWidth="1"/>
    <col min="5260" max="5261" width="11.81640625" bestFit="1" customWidth="1"/>
    <col min="5262" max="5262" width="10.81640625" bestFit="1" customWidth="1"/>
    <col min="5263" max="5266" width="11.81640625" bestFit="1" customWidth="1"/>
    <col min="5267" max="5268" width="10.81640625" bestFit="1" customWidth="1"/>
    <col min="5269" max="5282" width="11.81640625" bestFit="1" customWidth="1"/>
    <col min="5283" max="5283" width="10.81640625" bestFit="1" customWidth="1"/>
    <col min="5284" max="5292" width="11.81640625" bestFit="1" customWidth="1"/>
    <col min="5293" max="5294" width="10.81640625" bestFit="1" customWidth="1"/>
    <col min="5295" max="5327" width="11.81640625" bestFit="1" customWidth="1"/>
    <col min="5328" max="5328" width="10.81640625" bestFit="1" customWidth="1"/>
    <col min="5329" max="5334" width="11.81640625" bestFit="1" customWidth="1"/>
    <col min="5335" max="5335" width="10.81640625" bestFit="1" customWidth="1"/>
    <col min="5336" max="5343" width="11.81640625" bestFit="1" customWidth="1"/>
    <col min="5344" max="5344" width="10.81640625" bestFit="1" customWidth="1"/>
    <col min="5345" max="5347" width="11.81640625" bestFit="1" customWidth="1"/>
    <col min="5348" max="5348" width="10.81640625" bestFit="1" customWidth="1"/>
    <col min="5349" max="5359" width="11.81640625" bestFit="1" customWidth="1"/>
    <col min="5360" max="5360" width="10.81640625" bestFit="1" customWidth="1"/>
    <col min="5361" max="5369" width="11.81640625" bestFit="1" customWidth="1"/>
    <col min="5370" max="5372" width="10.81640625" bestFit="1" customWidth="1"/>
    <col min="5373" max="5373" width="11.81640625" bestFit="1" customWidth="1"/>
    <col min="5374" max="5374" width="10.81640625" bestFit="1" customWidth="1"/>
    <col min="5375" max="5380" width="11.81640625" bestFit="1" customWidth="1"/>
    <col min="5381" max="5381" width="9.81640625" bestFit="1" customWidth="1"/>
    <col min="5382" max="5394" width="11.81640625" bestFit="1" customWidth="1"/>
    <col min="5395" max="5395" width="10.81640625" bestFit="1" customWidth="1"/>
    <col min="5396" max="5407" width="11.81640625" bestFit="1" customWidth="1"/>
    <col min="5408" max="5408" width="10.81640625" bestFit="1" customWidth="1"/>
    <col min="5409" max="5420" width="11.81640625" bestFit="1" customWidth="1"/>
    <col min="5421" max="5421" width="10.81640625" bestFit="1" customWidth="1"/>
    <col min="5422" max="5441" width="11.81640625" bestFit="1" customWidth="1"/>
    <col min="5442" max="5442" width="10.81640625" bestFit="1" customWidth="1"/>
    <col min="5443" max="5458" width="11.81640625" bestFit="1" customWidth="1"/>
    <col min="5459" max="5459" width="10.81640625" bestFit="1" customWidth="1"/>
    <col min="5460" max="5476" width="11.81640625" bestFit="1" customWidth="1"/>
    <col min="5477" max="5477" width="10.81640625" bestFit="1" customWidth="1"/>
    <col min="5478" max="5491" width="11.81640625" bestFit="1" customWidth="1"/>
    <col min="5492" max="5492" width="10.81640625" bestFit="1" customWidth="1"/>
    <col min="5493" max="5502" width="11.81640625" bestFit="1" customWidth="1"/>
    <col min="5503" max="5503" width="10.81640625" bestFit="1" customWidth="1"/>
    <col min="5504" max="5530" width="11.81640625" bestFit="1" customWidth="1"/>
    <col min="5531" max="5531" width="10.81640625" bestFit="1" customWidth="1"/>
    <col min="5532" max="5532" width="11.81640625" bestFit="1" customWidth="1"/>
    <col min="5533" max="5533" width="10.81640625" bestFit="1" customWidth="1"/>
    <col min="5534" max="5563" width="11.81640625" bestFit="1" customWidth="1"/>
    <col min="5564" max="5564" width="10.81640625" bestFit="1" customWidth="1"/>
    <col min="5565" max="5570" width="11.81640625" bestFit="1" customWidth="1"/>
    <col min="5571" max="5571" width="10.81640625" bestFit="1" customWidth="1"/>
    <col min="5572" max="5586" width="11.81640625" bestFit="1" customWidth="1"/>
    <col min="5587" max="5587" width="10.81640625" bestFit="1" customWidth="1"/>
    <col min="5588" max="5594" width="11.81640625" bestFit="1" customWidth="1"/>
    <col min="5595" max="5595" width="10.81640625" bestFit="1" customWidth="1"/>
    <col min="5596" max="5596" width="11.81640625" bestFit="1" customWidth="1"/>
    <col min="5597" max="5598" width="10.81640625" bestFit="1" customWidth="1"/>
    <col min="5599" max="5606" width="11.81640625" bestFit="1" customWidth="1"/>
    <col min="5607" max="5607" width="10.81640625" bestFit="1" customWidth="1"/>
    <col min="5608" max="5625" width="11.81640625" bestFit="1" customWidth="1"/>
    <col min="5626" max="5626" width="9.81640625" bestFit="1" customWidth="1"/>
    <col min="5627" max="5639" width="11.81640625" bestFit="1" customWidth="1"/>
    <col min="5640" max="5640" width="10.81640625" bestFit="1" customWidth="1"/>
    <col min="5641" max="5645" width="11.81640625" bestFit="1" customWidth="1"/>
    <col min="5646" max="5646" width="9.81640625" bestFit="1" customWidth="1"/>
    <col min="5647" max="5649" width="11.81640625" bestFit="1" customWidth="1"/>
    <col min="5650" max="5650" width="10.81640625" bestFit="1" customWidth="1"/>
    <col min="5651" max="5658" width="11.81640625" bestFit="1" customWidth="1"/>
    <col min="5659" max="5659" width="9.81640625" bestFit="1" customWidth="1"/>
    <col min="5660" max="5669" width="11.81640625" bestFit="1" customWidth="1"/>
    <col min="5670" max="5670" width="10.81640625" bestFit="1" customWidth="1"/>
    <col min="5671" max="5674" width="11.81640625" bestFit="1" customWidth="1"/>
    <col min="5675" max="5675" width="10.81640625" bestFit="1" customWidth="1"/>
    <col min="5676" max="5682" width="11.81640625" bestFit="1" customWidth="1"/>
    <col min="5683" max="5683" width="10.81640625" bestFit="1" customWidth="1"/>
    <col min="5684" max="5694" width="11.81640625" bestFit="1" customWidth="1"/>
    <col min="5695" max="5695" width="10.81640625" bestFit="1" customWidth="1"/>
    <col min="5696" max="5698" width="11.81640625" bestFit="1" customWidth="1"/>
    <col min="5699" max="5699" width="10.81640625" bestFit="1" customWidth="1"/>
    <col min="5700" max="5707" width="11.81640625" bestFit="1" customWidth="1"/>
    <col min="5708" max="5708" width="10.81640625" bestFit="1" customWidth="1"/>
    <col min="5709" max="5728" width="11.81640625" bestFit="1" customWidth="1"/>
    <col min="5729" max="5729" width="10.81640625" bestFit="1" customWidth="1"/>
    <col min="5730" max="5734" width="11.81640625" bestFit="1" customWidth="1"/>
    <col min="5735" max="5735" width="10.81640625" bestFit="1" customWidth="1"/>
    <col min="5736" max="5741" width="11.81640625" bestFit="1" customWidth="1"/>
    <col min="5742" max="5742" width="9.81640625" bestFit="1" customWidth="1"/>
    <col min="5743" max="5745" width="11.81640625" bestFit="1" customWidth="1"/>
    <col min="5746" max="5746" width="10.81640625" bestFit="1" customWidth="1"/>
    <col min="5747" max="5757" width="11.81640625" bestFit="1" customWidth="1"/>
    <col min="5758" max="5758" width="10.81640625" bestFit="1" customWidth="1"/>
    <col min="5759" max="5760" width="11.81640625" bestFit="1" customWidth="1"/>
    <col min="5761" max="5761" width="9.81640625" bestFit="1" customWidth="1"/>
    <col min="5762" max="5765" width="11.81640625" bestFit="1" customWidth="1"/>
    <col min="5766" max="5766" width="10.81640625" bestFit="1" customWidth="1"/>
    <col min="5767" max="5788" width="11.81640625" bestFit="1" customWidth="1"/>
    <col min="5789" max="5790" width="10.81640625" bestFit="1" customWidth="1"/>
    <col min="5791" max="5793" width="11.81640625" bestFit="1" customWidth="1"/>
    <col min="5794" max="5794" width="10.81640625" bestFit="1" customWidth="1"/>
    <col min="5795" max="5801" width="11.81640625" bestFit="1" customWidth="1"/>
    <col min="5802" max="5802" width="10.81640625" bestFit="1" customWidth="1"/>
    <col min="5803" max="5815" width="11.81640625" bestFit="1" customWidth="1"/>
    <col min="5816" max="5816" width="10.81640625" bestFit="1" customWidth="1"/>
    <col min="5817" max="5819" width="11.81640625" bestFit="1" customWidth="1"/>
    <col min="5820" max="5820" width="9.81640625" bestFit="1" customWidth="1"/>
    <col min="5821" max="5824" width="11.81640625" bestFit="1" customWidth="1"/>
    <col min="5825" max="5825" width="10.81640625" bestFit="1" customWidth="1"/>
    <col min="5826" max="5834" width="11.81640625" bestFit="1" customWidth="1"/>
    <col min="5835" max="5835" width="10.81640625" bestFit="1" customWidth="1"/>
    <col min="5836" max="5849" width="11.81640625" bestFit="1" customWidth="1"/>
    <col min="5850" max="5850" width="10.81640625" bestFit="1" customWidth="1"/>
    <col min="5851" max="5853" width="11.81640625" bestFit="1" customWidth="1"/>
    <col min="5854" max="5854" width="10.81640625" bestFit="1" customWidth="1"/>
    <col min="5855" max="5860" width="11.81640625" bestFit="1" customWidth="1"/>
    <col min="5861" max="5861" width="10.81640625" bestFit="1" customWidth="1"/>
    <col min="5862" max="5866" width="11.81640625" bestFit="1" customWidth="1"/>
    <col min="5867" max="5867" width="10.81640625" bestFit="1" customWidth="1"/>
    <col min="5868" max="5868" width="11.81640625" bestFit="1" customWidth="1"/>
    <col min="5869" max="5869" width="10.81640625" bestFit="1" customWidth="1"/>
    <col min="5870" max="5870" width="5.81640625" bestFit="1" customWidth="1"/>
    <col min="5871" max="5872" width="11.81640625" bestFit="1" customWidth="1"/>
    <col min="5873" max="5873" width="10.81640625" bestFit="1" customWidth="1"/>
    <col min="5874" max="5885" width="11.81640625" bestFit="1" customWidth="1"/>
    <col min="5886" max="5886" width="10.81640625" bestFit="1" customWidth="1"/>
    <col min="5887" max="5896" width="11.81640625" bestFit="1" customWidth="1"/>
    <col min="5897" max="5897" width="10.81640625" bestFit="1" customWidth="1"/>
    <col min="5898" max="5928" width="11.81640625" bestFit="1" customWidth="1"/>
    <col min="5929" max="5929" width="10.81640625" bestFit="1" customWidth="1"/>
    <col min="5930" max="5931" width="11.81640625" bestFit="1" customWidth="1"/>
    <col min="5932" max="5932" width="10.81640625" bestFit="1" customWidth="1"/>
    <col min="5933" max="5935" width="11.81640625" bestFit="1" customWidth="1"/>
    <col min="5936" max="5936" width="10.81640625" bestFit="1" customWidth="1"/>
    <col min="5937" max="5950" width="11.81640625" bestFit="1" customWidth="1"/>
    <col min="5951" max="5952" width="10.81640625" bestFit="1" customWidth="1"/>
    <col min="5953" max="5953" width="11.81640625" bestFit="1" customWidth="1"/>
    <col min="5954" max="5954" width="10.81640625" bestFit="1" customWidth="1"/>
    <col min="5955" max="5957" width="11.81640625" bestFit="1" customWidth="1"/>
    <col min="5958" max="5958" width="10.81640625" bestFit="1" customWidth="1"/>
    <col min="5959" max="5959" width="11.81640625" bestFit="1" customWidth="1"/>
    <col min="5960" max="5961" width="10.81640625" bestFit="1" customWidth="1"/>
    <col min="5962" max="5992" width="11.81640625" bestFit="1" customWidth="1"/>
    <col min="5993" max="5993" width="10.81640625" bestFit="1" customWidth="1"/>
    <col min="5994" max="6023" width="11.81640625" bestFit="1" customWidth="1"/>
    <col min="6024" max="6024" width="9.81640625" bestFit="1" customWidth="1"/>
    <col min="6025" max="6029" width="11.81640625" bestFit="1" customWidth="1"/>
    <col min="6030" max="6030" width="10.81640625" bestFit="1" customWidth="1"/>
    <col min="6031" max="6041" width="11.81640625" bestFit="1" customWidth="1"/>
    <col min="6042" max="6042" width="10.81640625" bestFit="1" customWidth="1"/>
    <col min="6043" max="6051" width="11.81640625" bestFit="1" customWidth="1"/>
    <col min="6052" max="6052" width="9.81640625" bestFit="1" customWidth="1"/>
    <col min="6053" max="6063" width="11.81640625" bestFit="1" customWidth="1"/>
    <col min="6064" max="6064" width="10.81640625" bestFit="1" customWidth="1"/>
    <col min="6065" max="6078" width="11.81640625" bestFit="1" customWidth="1"/>
    <col min="6079" max="6079" width="10.81640625" bestFit="1" customWidth="1"/>
    <col min="6080" max="6083" width="11.81640625" bestFit="1" customWidth="1"/>
    <col min="6084" max="6084" width="10.81640625" bestFit="1" customWidth="1"/>
    <col min="6085" max="6085" width="11.81640625" bestFit="1" customWidth="1"/>
    <col min="6086" max="6086" width="10.81640625" bestFit="1" customWidth="1"/>
    <col min="6087" max="6099" width="11.81640625" bestFit="1" customWidth="1"/>
    <col min="6100" max="6100" width="9.81640625" bestFit="1" customWidth="1"/>
    <col min="6101" max="6115" width="11.81640625" bestFit="1" customWidth="1"/>
    <col min="6116" max="6116" width="10.81640625" bestFit="1" customWidth="1"/>
    <col min="6117" max="6129" width="11.81640625" bestFit="1" customWidth="1"/>
    <col min="6130" max="6131" width="10.81640625" bestFit="1" customWidth="1"/>
    <col min="6132" max="6135" width="11.81640625" bestFit="1" customWidth="1"/>
    <col min="6136" max="6136" width="10.81640625" bestFit="1" customWidth="1"/>
    <col min="6137" max="6140" width="11.81640625" bestFit="1" customWidth="1"/>
    <col min="6141" max="6141" width="10.81640625" bestFit="1" customWidth="1"/>
    <col min="6142" max="6159" width="11.81640625" bestFit="1" customWidth="1"/>
    <col min="6160" max="6160" width="10.81640625" bestFit="1" customWidth="1"/>
    <col min="6161" max="6166" width="11.81640625" bestFit="1" customWidth="1"/>
    <col min="6167" max="6168" width="10.81640625" bestFit="1" customWidth="1"/>
    <col min="6169" max="6171" width="11.81640625" bestFit="1" customWidth="1"/>
    <col min="6172" max="6172" width="10.81640625" bestFit="1" customWidth="1"/>
    <col min="6173" max="6183" width="11.81640625" bestFit="1" customWidth="1"/>
    <col min="6184" max="6184" width="10.81640625" bestFit="1" customWidth="1"/>
    <col min="6185" max="6186" width="11.81640625" bestFit="1" customWidth="1"/>
    <col min="6187" max="6187" width="10.81640625" bestFit="1" customWidth="1"/>
    <col min="6188" max="6189" width="11.81640625" bestFit="1" customWidth="1"/>
    <col min="6190" max="6190" width="10.81640625" bestFit="1" customWidth="1"/>
    <col min="6191" max="6208" width="11.81640625" bestFit="1" customWidth="1"/>
    <col min="6209" max="6209" width="10.81640625" bestFit="1" customWidth="1"/>
    <col min="6210" max="6213" width="11.81640625" bestFit="1" customWidth="1"/>
    <col min="6214" max="6214" width="10.81640625" bestFit="1" customWidth="1"/>
    <col min="6215" max="6231" width="11.81640625" bestFit="1" customWidth="1"/>
    <col min="6232" max="6232" width="9.81640625" bestFit="1" customWidth="1"/>
    <col min="6233" max="6236" width="11.81640625" bestFit="1" customWidth="1"/>
    <col min="6237" max="6237" width="10.81640625" bestFit="1" customWidth="1"/>
    <col min="6238" max="6245" width="11.81640625" bestFit="1" customWidth="1"/>
    <col min="6246" max="6246" width="10.81640625" bestFit="1" customWidth="1"/>
    <col min="6247" max="6256" width="11.81640625" bestFit="1" customWidth="1"/>
    <col min="6257" max="6258" width="10.81640625" bestFit="1" customWidth="1"/>
    <col min="6259" max="6266" width="11.81640625" bestFit="1" customWidth="1"/>
    <col min="6267" max="6267" width="10.81640625" bestFit="1" customWidth="1"/>
    <col min="6268" max="6272" width="11.81640625" bestFit="1" customWidth="1"/>
    <col min="6273" max="6273" width="10.81640625" bestFit="1" customWidth="1"/>
    <col min="6274" max="6277" width="11.81640625" bestFit="1" customWidth="1"/>
    <col min="6278" max="6278" width="10.81640625" bestFit="1" customWidth="1"/>
    <col min="6279" max="6284" width="11.81640625" bestFit="1" customWidth="1"/>
    <col min="6285" max="6285" width="10.81640625" bestFit="1" customWidth="1"/>
    <col min="6286" max="6301" width="11.81640625" bestFit="1" customWidth="1"/>
    <col min="6302" max="6302" width="10.81640625" bestFit="1" customWidth="1"/>
    <col min="6303" max="6304" width="11.81640625" bestFit="1" customWidth="1"/>
    <col min="6305" max="6305" width="10.81640625" bestFit="1" customWidth="1"/>
    <col min="6306" max="6306" width="11.81640625" bestFit="1" customWidth="1"/>
    <col min="6307" max="6307" width="10.81640625" bestFit="1" customWidth="1"/>
    <col min="6308" max="6317" width="11.81640625" bestFit="1" customWidth="1"/>
    <col min="6318" max="6318" width="10.81640625" bestFit="1" customWidth="1"/>
    <col min="6319" max="6319" width="11.81640625" bestFit="1" customWidth="1"/>
    <col min="6320" max="6320" width="10.81640625" bestFit="1" customWidth="1"/>
    <col min="6321" max="6328" width="11.81640625" bestFit="1" customWidth="1"/>
    <col min="6329" max="6329" width="10.81640625" bestFit="1" customWidth="1"/>
    <col min="6330" max="6334" width="11.81640625" bestFit="1" customWidth="1"/>
    <col min="6335" max="6335" width="10.81640625" bestFit="1" customWidth="1"/>
    <col min="6336" max="6355" width="11.81640625" bestFit="1" customWidth="1"/>
    <col min="6356" max="6356" width="10.81640625" bestFit="1" customWidth="1"/>
    <col min="6357" max="6365" width="11.81640625" bestFit="1" customWidth="1"/>
    <col min="6366" max="6366" width="10.81640625" bestFit="1" customWidth="1"/>
    <col min="6367" max="6388" width="11.81640625" bestFit="1" customWidth="1"/>
    <col min="6389" max="6390" width="10.81640625" bestFit="1" customWidth="1"/>
    <col min="6391" max="6404" width="11.81640625" bestFit="1" customWidth="1"/>
    <col min="6405" max="6405" width="10.81640625" bestFit="1" customWidth="1"/>
    <col min="6406" max="6406" width="11.81640625" bestFit="1" customWidth="1"/>
    <col min="6407" max="6407" width="9.81640625" bestFit="1" customWidth="1"/>
    <col min="6408" max="6408" width="11.81640625" bestFit="1" customWidth="1"/>
    <col min="6409" max="6409" width="10.81640625" bestFit="1" customWidth="1"/>
    <col min="6410" max="6410" width="9.81640625" bestFit="1" customWidth="1"/>
    <col min="6411" max="6420" width="11.81640625" bestFit="1" customWidth="1"/>
    <col min="6421" max="6421" width="10.81640625" bestFit="1" customWidth="1"/>
    <col min="6422" max="6426" width="11.81640625" bestFit="1" customWidth="1"/>
    <col min="6427" max="6427" width="10.81640625" bestFit="1" customWidth="1"/>
    <col min="6428" max="6429" width="11.81640625" bestFit="1" customWidth="1"/>
    <col min="6430" max="6430" width="10.81640625" bestFit="1" customWidth="1"/>
    <col min="6431" max="6431" width="11.81640625" bestFit="1" customWidth="1"/>
    <col min="6432" max="6432" width="10.81640625" bestFit="1" customWidth="1"/>
    <col min="6433" max="6433" width="11.81640625" bestFit="1" customWidth="1"/>
    <col min="6434" max="6434" width="10.81640625" bestFit="1" customWidth="1"/>
    <col min="6435" max="6438" width="11.81640625" bestFit="1" customWidth="1"/>
    <col min="6439" max="6439" width="10.81640625" bestFit="1" customWidth="1"/>
    <col min="6440" max="6453" width="11.81640625" bestFit="1" customWidth="1"/>
    <col min="6454" max="6454" width="10.81640625" bestFit="1" customWidth="1"/>
    <col min="6455" max="6457" width="11.81640625" bestFit="1" customWidth="1"/>
    <col min="6458" max="6458" width="10.81640625" bestFit="1" customWidth="1"/>
    <col min="6459" max="6485" width="11.81640625" bestFit="1" customWidth="1"/>
    <col min="6486" max="6486" width="10.81640625" bestFit="1" customWidth="1"/>
    <col min="6487" max="6523" width="11.81640625" bestFit="1" customWidth="1"/>
    <col min="6524" max="6524" width="10.81640625" bestFit="1" customWidth="1"/>
    <col min="6525" max="6525" width="11.81640625" bestFit="1" customWidth="1"/>
    <col min="6526" max="6526" width="10.81640625" bestFit="1" customWidth="1"/>
    <col min="6527" max="6531" width="11.81640625" bestFit="1" customWidth="1"/>
    <col min="6532" max="6532" width="10.81640625" bestFit="1" customWidth="1"/>
    <col min="6533" max="6538" width="11.81640625" bestFit="1" customWidth="1"/>
    <col min="6539" max="6539" width="9.81640625" bestFit="1" customWidth="1"/>
    <col min="6540" max="6540" width="10.81640625" bestFit="1" customWidth="1"/>
    <col min="6541" max="6544" width="11.81640625" bestFit="1" customWidth="1"/>
    <col min="6545" max="6545" width="10.81640625" bestFit="1" customWidth="1"/>
    <col min="6546" max="6580" width="11.81640625" bestFit="1" customWidth="1"/>
    <col min="6581" max="6581" width="10.81640625" bestFit="1" customWidth="1"/>
    <col min="6582" max="6586" width="11.81640625" bestFit="1" customWidth="1"/>
    <col min="6587" max="6587" width="10.81640625" bestFit="1" customWidth="1"/>
    <col min="6588" max="6594" width="11.81640625" bestFit="1" customWidth="1"/>
    <col min="6595" max="6595" width="10.81640625" bestFit="1" customWidth="1"/>
    <col min="6596" max="6601" width="11.81640625" bestFit="1" customWidth="1"/>
    <col min="6602" max="6602" width="10.81640625" bestFit="1" customWidth="1"/>
    <col min="6603" max="6609" width="11.81640625" bestFit="1" customWidth="1"/>
    <col min="6610" max="6610" width="10.81640625" bestFit="1" customWidth="1"/>
    <col min="6611" max="6612" width="11.81640625" bestFit="1" customWidth="1"/>
    <col min="6613" max="6613" width="10.81640625" bestFit="1" customWidth="1"/>
    <col min="6614" max="6623" width="11.81640625" bestFit="1" customWidth="1"/>
    <col min="6624" max="6624" width="10.81640625" bestFit="1" customWidth="1"/>
    <col min="6625" max="6628" width="11.81640625" bestFit="1" customWidth="1"/>
    <col min="6629" max="6629" width="10.81640625" bestFit="1" customWidth="1"/>
    <col min="6630" max="6634" width="11.81640625" bestFit="1" customWidth="1"/>
    <col min="6635" max="6635" width="10.81640625" bestFit="1" customWidth="1"/>
    <col min="6636" max="6636" width="11.81640625" bestFit="1" customWidth="1"/>
    <col min="6637" max="6637" width="10.81640625" bestFit="1" customWidth="1"/>
    <col min="6638" max="6645" width="11.81640625" bestFit="1" customWidth="1"/>
    <col min="6646" max="6646" width="10.81640625" bestFit="1" customWidth="1"/>
    <col min="6647" max="6647" width="11.81640625" bestFit="1" customWidth="1"/>
    <col min="6648" max="6648" width="10.81640625" bestFit="1" customWidth="1"/>
    <col min="6649" max="6665" width="11.81640625" bestFit="1" customWidth="1"/>
    <col min="6666" max="6666" width="10.81640625" bestFit="1" customWidth="1"/>
    <col min="6667" max="6676" width="11.81640625" bestFit="1" customWidth="1"/>
    <col min="6677" max="6677" width="10.81640625" bestFit="1" customWidth="1"/>
    <col min="6678" max="6683" width="11.81640625" bestFit="1" customWidth="1"/>
    <col min="6684" max="6685" width="10.81640625" bestFit="1" customWidth="1"/>
    <col min="6686" max="6695" width="11.81640625" bestFit="1" customWidth="1"/>
    <col min="6696" max="6696" width="9.81640625" bestFit="1" customWidth="1"/>
    <col min="6697" max="6700" width="11.81640625" bestFit="1" customWidth="1"/>
    <col min="6701" max="6701" width="10.81640625" bestFit="1" customWidth="1"/>
    <col min="6702" max="6708" width="11.81640625" bestFit="1" customWidth="1"/>
    <col min="6709" max="6709" width="10.81640625" bestFit="1" customWidth="1"/>
    <col min="6710" max="6714" width="11.81640625" bestFit="1" customWidth="1"/>
    <col min="6715" max="6715" width="10.81640625" bestFit="1" customWidth="1"/>
    <col min="6716" max="6716" width="11.81640625" bestFit="1" customWidth="1"/>
    <col min="6717" max="6717" width="10.81640625" bestFit="1" customWidth="1"/>
    <col min="6718" max="6726" width="11.81640625" bestFit="1" customWidth="1"/>
    <col min="6727" max="6727" width="10.81640625" bestFit="1" customWidth="1"/>
    <col min="6728" max="6734" width="11.81640625" bestFit="1" customWidth="1"/>
    <col min="6735" max="6735" width="10.81640625" bestFit="1" customWidth="1"/>
    <col min="6736" max="6754" width="11.81640625" bestFit="1" customWidth="1"/>
    <col min="6755" max="6755" width="9.81640625" bestFit="1" customWidth="1"/>
    <col min="6756" max="6759" width="11.81640625" bestFit="1" customWidth="1"/>
    <col min="6760" max="6760" width="9.81640625" bestFit="1" customWidth="1"/>
    <col min="6761" max="6782" width="11.81640625" bestFit="1" customWidth="1"/>
    <col min="6783" max="6783" width="10.81640625" bestFit="1" customWidth="1"/>
    <col min="6784" max="6797" width="11.81640625" bestFit="1" customWidth="1"/>
    <col min="6798" max="6798" width="10.81640625" bestFit="1" customWidth="1"/>
    <col min="6799" max="6800" width="11.81640625" bestFit="1" customWidth="1"/>
    <col min="6801" max="6801" width="10.81640625" bestFit="1" customWidth="1"/>
    <col min="6802" max="6835" width="11.81640625" bestFit="1" customWidth="1"/>
    <col min="6836" max="6837" width="10.81640625" bestFit="1" customWidth="1"/>
    <col min="6838" max="6843" width="11.81640625" bestFit="1" customWidth="1"/>
    <col min="6844" max="6844" width="10.81640625" bestFit="1" customWidth="1"/>
    <col min="6845" max="6847" width="11.81640625" bestFit="1" customWidth="1"/>
    <col min="6848" max="6848" width="9.81640625" bestFit="1" customWidth="1"/>
    <col min="6849" max="6849" width="11.81640625" bestFit="1" customWidth="1"/>
    <col min="6850" max="6850" width="10.81640625" bestFit="1" customWidth="1"/>
    <col min="6851" max="6852" width="11.81640625" bestFit="1" customWidth="1"/>
    <col min="6853" max="6853" width="9.81640625" bestFit="1" customWidth="1"/>
    <col min="6854" max="6864" width="11.81640625" bestFit="1" customWidth="1"/>
    <col min="6865" max="6865" width="10.81640625" bestFit="1" customWidth="1"/>
    <col min="6866" max="6873" width="11.81640625" bestFit="1" customWidth="1"/>
    <col min="6874" max="6874" width="10.81640625" bestFit="1" customWidth="1"/>
    <col min="6875" max="6878" width="11.81640625" bestFit="1" customWidth="1"/>
    <col min="6879" max="6879" width="9.81640625" bestFit="1" customWidth="1"/>
    <col min="6880" max="6880" width="11.81640625" bestFit="1" customWidth="1"/>
    <col min="6881" max="6881" width="9.81640625" bestFit="1" customWidth="1"/>
    <col min="6882" max="6902" width="11.81640625" bestFit="1" customWidth="1"/>
    <col min="6903" max="6903" width="10.81640625" bestFit="1" customWidth="1"/>
    <col min="6904" max="6909" width="11.81640625" bestFit="1" customWidth="1"/>
    <col min="6910" max="6910" width="10.81640625" bestFit="1" customWidth="1"/>
    <col min="6911" max="6916" width="11.81640625" bestFit="1" customWidth="1"/>
    <col min="6917" max="6917" width="9.81640625" bestFit="1" customWidth="1"/>
    <col min="6918" max="6919" width="11.81640625" bestFit="1" customWidth="1"/>
    <col min="6920" max="6921" width="10.81640625" bestFit="1" customWidth="1"/>
    <col min="6922" max="6927" width="11.81640625" bestFit="1" customWidth="1"/>
    <col min="6928" max="6928" width="10.81640625" bestFit="1" customWidth="1"/>
    <col min="6929" max="6932" width="11.81640625" bestFit="1" customWidth="1"/>
    <col min="6933" max="6933" width="10.81640625" bestFit="1" customWidth="1"/>
    <col min="6934" max="6934" width="11.81640625" bestFit="1" customWidth="1"/>
    <col min="6935" max="6935" width="10.81640625" bestFit="1" customWidth="1"/>
    <col min="6936" max="6947" width="11.81640625" bestFit="1" customWidth="1"/>
    <col min="6948" max="6948" width="8.81640625" bestFit="1" customWidth="1"/>
    <col min="6949" max="6975" width="11.81640625" bestFit="1" customWidth="1"/>
    <col min="6976" max="6976" width="8.81640625" bestFit="1" customWidth="1"/>
    <col min="6977" max="6984" width="11.81640625" bestFit="1" customWidth="1"/>
    <col min="6985" max="6985" width="10.81640625" bestFit="1" customWidth="1"/>
    <col min="6986" max="7011" width="11.81640625" bestFit="1" customWidth="1"/>
    <col min="7012" max="7012" width="10.81640625" bestFit="1" customWidth="1"/>
    <col min="7013" max="7034" width="11.81640625" bestFit="1" customWidth="1"/>
    <col min="7035" max="7035" width="10.81640625" bestFit="1" customWidth="1"/>
    <col min="7036" max="7043" width="11.81640625" bestFit="1" customWidth="1"/>
    <col min="7044" max="7044" width="10.81640625" bestFit="1" customWidth="1"/>
    <col min="7045" max="7047" width="11.81640625" bestFit="1" customWidth="1"/>
    <col min="7048" max="7048" width="10.81640625" bestFit="1" customWidth="1"/>
    <col min="7049" max="7049" width="11.81640625" bestFit="1" customWidth="1"/>
    <col min="7050" max="7050" width="10.81640625" bestFit="1" customWidth="1"/>
    <col min="7051" max="7079" width="11.81640625" bestFit="1" customWidth="1"/>
    <col min="7080" max="7080" width="10.81640625" bestFit="1" customWidth="1"/>
    <col min="7081" max="7082" width="11.81640625" bestFit="1" customWidth="1"/>
    <col min="7083" max="7083" width="10.81640625" bestFit="1" customWidth="1"/>
    <col min="7084" max="7092" width="11.81640625" bestFit="1" customWidth="1"/>
    <col min="7093" max="7093" width="10.81640625" bestFit="1" customWidth="1"/>
    <col min="7094" max="7094" width="9.81640625" bestFit="1" customWidth="1"/>
    <col min="7095" max="7109" width="11.81640625" bestFit="1" customWidth="1"/>
    <col min="7110" max="7111" width="10.81640625" bestFit="1" customWidth="1"/>
    <col min="7112" max="7118" width="11.81640625" bestFit="1" customWidth="1"/>
    <col min="7119" max="7119" width="10.81640625" bestFit="1" customWidth="1"/>
    <col min="7120" max="7141" width="11.81640625" bestFit="1" customWidth="1"/>
    <col min="7142" max="7143" width="10.81640625" bestFit="1" customWidth="1"/>
    <col min="7144" max="7170" width="11.81640625" bestFit="1" customWidth="1"/>
    <col min="7171" max="7171" width="10.81640625" bestFit="1" customWidth="1"/>
    <col min="7172" max="7187" width="11.81640625" bestFit="1" customWidth="1"/>
    <col min="7188" max="7188" width="10.81640625" bestFit="1" customWidth="1"/>
    <col min="7189" max="7199" width="11.81640625" bestFit="1" customWidth="1"/>
    <col min="7200" max="7200" width="10.81640625" bestFit="1" customWidth="1"/>
    <col min="7201" max="7208" width="11.81640625" bestFit="1" customWidth="1"/>
    <col min="7209" max="7209" width="10.81640625" bestFit="1" customWidth="1"/>
    <col min="7210" max="7211" width="11.81640625" bestFit="1" customWidth="1"/>
    <col min="7212" max="7212" width="10.81640625" bestFit="1" customWidth="1"/>
    <col min="7213" max="7213" width="11.81640625" bestFit="1" customWidth="1"/>
    <col min="7214" max="7214" width="10.81640625" bestFit="1" customWidth="1"/>
    <col min="7215" max="7218" width="11.81640625" bestFit="1" customWidth="1"/>
    <col min="7219" max="7219" width="10.81640625" bestFit="1" customWidth="1"/>
    <col min="7220" max="7223" width="11.81640625" bestFit="1" customWidth="1"/>
    <col min="7224" max="7224" width="10.81640625" bestFit="1" customWidth="1"/>
    <col min="7225" max="7243" width="11.81640625" bestFit="1" customWidth="1"/>
    <col min="7244" max="7244" width="10.81640625" bestFit="1" customWidth="1"/>
    <col min="7245" max="7251" width="11.81640625" bestFit="1" customWidth="1"/>
    <col min="7252" max="7252" width="10.81640625" bestFit="1" customWidth="1"/>
    <col min="7253" max="7262" width="11.81640625" bestFit="1" customWidth="1"/>
    <col min="7263" max="7263" width="9.81640625" bestFit="1" customWidth="1"/>
    <col min="7264" max="7274" width="11.81640625" bestFit="1" customWidth="1"/>
    <col min="7275" max="7275" width="9.81640625" bestFit="1" customWidth="1"/>
    <col min="7276" max="7279" width="11.81640625" bestFit="1" customWidth="1"/>
    <col min="7280" max="7280" width="8.81640625" bestFit="1" customWidth="1"/>
    <col min="7281" max="7287" width="11.81640625" bestFit="1" customWidth="1"/>
    <col min="7288" max="7288" width="10.81640625" bestFit="1" customWidth="1"/>
    <col min="7289" max="7304" width="11.81640625" bestFit="1" customWidth="1"/>
    <col min="7305" max="7305" width="10.81640625" bestFit="1" customWidth="1"/>
    <col min="7306" max="7307" width="11.81640625" bestFit="1" customWidth="1"/>
    <col min="7308" max="7308" width="10.81640625" bestFit="1" customWidth="1"/>
    <col min="7309" max="7321" width="11.81640625" bestFit="1" customWidth="1"/>
    <col min="7322" max="7322" width="5.81640625" bestFit="1" customWidth="1"/>
    <col min="7323" max="7323" width="11.81640625" bestFit="1" customWidth="1"/>
    <col min="7324" max="7324" width="10.81640625" bestFit="1" customWidth="1"/>
    <col min="7325" max="7336" width="11.81640625" bestFit="1" customWidth="1"/>
    <col min="7337" max="7337" width="10.81640625" bestFit="1" customWidth="1"/>
    <col min="7338" max="7340" width="11.81640625" bestFit="1" customWidth="1"/>
    <col min="7341" max="7341" width="10.81640625" bestFit="1" customWidth="1"/>
    <col min="7342" max="7345" width="11.81640625" bestFit="1" customWidth="1"/>
    <col min="7346" max="7346" width="10.81640625" bestFit="1" customWidth="1"/>
    <col min="7347" max="7356" width="11.81640625" bestFit="1" customWidth="1"/>
    <col min="7357" max="7357" width="10.81640625" bestFit="1" customWidth="1"/>
    <col min="7358" max="7373" width="11.81640625" bestFit="1" customWidth="1"/>
    <col min="7374" max="7374" width="10.81640625" bestFit="1" customWidth="1"/>
    <col min="7375" max="7379" width="11.81640625" bestFit="1" customWidth="1"/>
    <col min="7380" max="7380" width="10.81640625" bestFit="1" customWidth="1"/>
    <col min="7381" max="7384" width="11.81640625" bestFit="1" customWidth="1"/>
    <col min="7385" max="7385" width="10.81640625" bestFit="1" customWidth="1"/>
    <col min="7386" max="7394" width="11.81640625" bestFit="1" customWidth="1"/>
    <col min="7395" max="7395" width="10.81640625" bestFit="1" customWidth="1"/>
    <col min="7396" max="7418" width="11.81640625" bestFit="1" customWidth="1"/>
    <col min="7419" max="7419" width="10.81640625" bestFit="1" customWidth="1"/>
    <col min="7420" max="7441" width="11.81640625" bestFit="1" customWidth="1"/>
    <col min="7442" max="7442" width="10.81640625" bestFit="1" customWidth="1"/>
    <col min="7443" max="7445" width="11.81640625" bestFit="1" customWidth="1"/>
    <col min="7446" max="7446" width="10.81640625" bestFit="1" customWidth="1"/>
    <col min="7447" max="7477" width="11.81640625" bestFit="1" customWidth="1"/>
    <col min="7478" max="7478" width="10.81640625" bestFit="1" customWidth="1"/>
    <col min="7479" max="7482" width="11.81640625" bestFit="1" customWidth="1"/>
    <col min="7483" max="7483" width="10.81640625" bestFit="1" customWidth="1"/>
    <col min="7484" max="7501" width="11.81640625" bestFit="1" customWidth="1"/>
    <col min="7502" max="7502" width="10.81640625" bestFit="1" customWidth="1"/>
    <col min="7503" max="7505" width="11.81640625" bestFit="1" customWidth="1"/>
    <col min="7506" max="7507" width="10.81640625" bestFit="1" customWidth="1"/>
    <col min="7508" max="7539" width="11.81640625" bestFit="1" customWidth="1"/>
    <col min="7540" max="7541" width="10.81640625" bestFit="1" customWidth="1"/>
    <col min="7542" max="7550" width="11.81640625" bestFit="1" customWidth="1"/>
    <col min="7551" max="7551" width="10.81640625" bestFit="1" customWidth="1"/>
    <col min="7552" max="7555" width="11.81640625" bestFit="1" customWidth="1"/>
    <col min="7556" max="7556" width="10.81640625" bestFit="1" customWidth="1"/>
    <col min="7557" max="7563" width="11.81640625" bestFit="1" customWidth="1"/>
    <col min="7564" max="7564" width="10.81640625" bestFit="1" customWidth="1"/>
    <col min="7565" max="7568" width="11.81640625" bestFit="1" customWidth="1"/>
    <col min="7569" max="7569" width="9.81640625" bestFit="1" customWidth="1"/>
    <col min="7570" max="7574" width="11.81640625" bestFit="1" customWidth="1"/>
    <col min="7575" max="7575" width="10.81640625" bestFit="1" customWidth="1"/>
    <col min="7576" max="7579" width="11.81640625" bestFit="1" customWidth="1"/>
    <col min="7580" max="7581" width="10.81640625" bestFit="1" customWidth="1"/>
    <col min="7582" max="7593" width="11.81640625" bestFit="1" customWidth="1"/>
    <col min="7594" max="7594" width="10.81640625" bestFit="1" customWidth="1"/>
    <col min="7595" max="7596" width="11.81640625" bestFit="1" customWidth="1"/>
    <col min="7597" max="7597" width="10.81640625" bestFit="1" customWidth="1"/>
    <col min="7598" max="7611" width="11.81640625" bestFit="1" customWidth="1"/>
    <col min="7612" max="7612" width="10.81640625" bestFit="1" customWidth="1"/>
    <col min="7613" max="7613" width="11.81640625" bestFit="1" customWidth="1"/>
    <col min="7614" max="7614" width="10.81640625" bestFit="1" customWidth="1"/>
    <col min="7615" max="7615" width="11.81640625" bestFit="1" customWidth="1"/>
    <col min="7616" max="7616" width="10.81640625" bestFit="1" customWidth="1"/>
    <col min="7617" max="7625" width="11.81640625" bestFit="1" customWidth="1"/>
    <col min="7626" max="7626" width="10.81640625" bestFit="1" customWidth="1"/>
    <col min="7627" max="7629" width="11.81640625" bestFit="1" customWidth="1"/>
    <col min="7630" max="7630" width="10.81640625" bestFit="1" customWidth="1"/>
    <col min="7631" max="7648" width="11.81640625" bestFit="1" customWidth="1"/>
    <col min="7649" max="7649" width="10.81640625" bestFit="1" customWidth="1"/>
    <col min="7650" max="7661" width="11.81640625" bestFit="1" customWidth="1"/>
    <col min="7662" max="7662" width="10.81640625" bestFit="1" customWidth="1"/>
    <col min="7663" max="7669" width="11.81640625" bestFit="1" customWidth="1"/>
    <col min="7670" max="7670" width="9.81640625" bestFit="1" customWidth="1"/>
    <col min="7671" max="7671" width="11.81640625" bestFit="1" customWidth="1"/>
    <col min="7672" max="7672" width="10.81640625" bestFit="1" customWidth="1"/>
    <col min="7673" max="7675" width="11.81640625" bestFit="1" customWidth="1"/>
    <col min="7676" max="7676" width="10.81640625" bestFit="1" customWidth="1"/>
    <col min="7677" max="7686" width="11.81640625" bestFit="1" customWidth="1"/>
    <col min="7687" max="7687" width="10.81640625" bestFit="1" customWidth="1"/>
    <col min="7688" max="7707" width="11.81640625" bestFit="1" customWidth="1"/>
    <col min="7708" max="7708" width="10.81640625" bestFit="1" customWidth="1"/>
    <col min="7709" max="7714" width="11.81640625" bestFit="1" customWidth="1"/>
    <col min="7715" max="7715" width="10.81640625" bestFit="1" customWidth="1"/>
    <col min="7716" max="7720" width="11.81640625" bestFit="1" customWidth="1"/>
    <col min="7721" max="7721" width="9.81640625" bestFit="1" customWidth="1"/>
    <col min="7722" max="7740" width="11.81640625" bestFit="1" customWidth="1"/>
    <col min="7741" max="7741" width="10.81640625" bestFit="1" customWidth="1"/>
    <col min="7742" max="7742" width="11.81640625" bestFit="1" customWidth="1"/>
    <col min="7743" max="7743" width="10.81640625" bestFit="1" customWidth="1"/>
    <col min="7744" max="7763" width="11.81640625" bestFit="1" customWidth="1"/>
    <col min="7764" max="7764" width="10.81640625" bestFit="1" customWidth="1"/>
    <col min="7765" max="7772" width="11.81640625" bestFit="1" customWidth="1"/>
    <col min="7773" max="7773" width="10.81640625" bestFit="1" customWidth="1"/>
    <col min="7774" max="7779" width="11.81640625" bestFit="1" customWidth="1"/>
    <col min="7780" max="7780" width="10.81640625" bestFit="1" customWidth="1"/>
    <col min="7781" max="7787" width="11.81640625" bestFit="1" customWidth="1"/>
    <col min="7788" max="7788" width="10.81640625" bestFit="1" customWidth="1"/>
    <col min="7789" max="7791" width="11.81640625" bestFit="1" customWidth="1"/>
    <col min="7792" max="7792" width="10.81640625" bestFit="1" customWidth="1"/>
    <col min="7793" max="7796" width="11.81640625" bestFit="1" customWidth="1"/>
    <col min="7797" max="7797" width="10.81640625" bestFit="1" customWidth="1"/>
    <col min="7798" max="7798" width="11.81640625" bestFit="1" customWidth="1"/>
    <col min="7799" max="7799" width="10.81640625" bestFit="1" customWidth="1"/>
    <col min="7800" max="7808" width="11.81640625" bestFit="1" customWidth="1"/>
    <col min="7809" max="7809" width="10.81640625" bestFit="1" customWidth="1"/>
    <col min="7810" max="7839" width="11.81640625" bestFit="1" customWidth="1"/>
    <col min="7840" max="7840" width="10.81640625" bestFit="1" customWidth="1"/>
    <col min="7841" max="7841" width="11.81640625" bestFit="1" customWidth="1"/>
    <col min="7842" max="7842" width="10.81640625" bestFit="1" customWidth="1"/>
    <col min="7843" max="7847" width="11.81640625" bestFit="1" customWidth="1"/>
    <col min="7848" max="7848" width="10.81640625" bestFit="1" customWidth="1"/>
    <col min="7849" max="7891" width="11.81640625" bestFit="1" customWidth="1"/>
    <col min="7892" max="7892" width="10.81640625" bestFit="1" customWidth="1"/>
    <col min="7893" max="7895" width="11.81640625" bestFit="1" customWidth="1"/>
    <col min="7896" max="7896" width="10.81640625" bestFit="1" customWidth="1"/>
    <col min="7897" max="7897" width="11.81640625" bestFit="1" customWidth="1"/>
    <col min="7898" max="7898" width="10.81640625" bestFit="1" customWidth="1"/>
    <col min="7899" max="7899" width="11.81640625" bestFit="1" customWidth="1"/>
    <col min="7900" max="7900" width="10.81640625" bestFit="1" customWidth="1"/>
    <col min="7901" max="7907" width="11.81640625" bestFit="1" customWidth="1"/>
    <col min="7908" max="7908" width="10.81640625" bestFit="1" customWidth="1"/>
    <col min="7909" max="7909" width="11.81640625" bestFit="1" customWidth="1"/>
    <col min="7910" max="7910" width="10.81640625" bestFit="1" customWidth="1"/>
    <col min="7911" max="7930" width="11.81640625" bestFit="1" customWidth="1"/>
    <col min="7931" max="7932" width="10.81640625" bestFit="1" customWidth="1"/>
    <col min="7933" max="7946" width="11.81640625" bestFit="1" customWidth="1"/>
    <col min="7947" max="7947" width="10.81640625" bestFit="1" customWidth="1"/>
    <col min="7948" max="7949" width="11.81640625" bestFit="1" customWidth="1"/>
    <col min="7950" max="7950" width="10.81640625" bestFit="1" customWidth="1"/>
    <col min="7951" max="7959" width="11.81640625" bestFit="1" customWidth="1"/>
    <col min="7960" max="7960" width="9.81640625" bestFit="1" customWidth="1"/>
    <col min="7961" max="7964" width="11.81640625" bestFit="1" customWidth="1"/>
    <col min="7965" max="7966" width="10.81640625" bestFit="1" customWidth="1"/>
    <col min="7967" max="7971" width="11.81640625" bestFit="1" customWidth="1"/>
    <col min="7972" max="7972" width="10.81640625" bestFit="1" customWidth="1"/>
    <col min="7973" max="8001" width="11.81640625" bestFit="1" customWidth="1"/>
    <col min="8002" max="8002" width="9.81640625" bestFit="1" customWidth="1"/>
    <col min="8003" max="8025" width="11.81640625" bestFit="1" customWidth="1"/>
    <col min="8026" max="8026" width="10.81640625" bestFit="1" customWidth="1"/>
    <col min="8027" max="8039" width="11.81640625" bestFit="1" customWidth="1"/>
    <col min="8040" max="8040" width="10.81640625" bestFit="1" customWidth="1"/>
    <col min="8041" max="8076" width="11.81640625" bestFit="1" customWidth="1"/>
    <col min="8077" max="8077" width="10.81640625" bestFit="1" customWidth="1"/>
    <col min="8078" max="8081" width="11.81640625" bestFit="1" customWidth="1"/>
    <col min="8082" max="8083" width="10.81640625" bestFit="1" customWidth="1"/>
    <col min="8084" max="8088" width="11.81640625" bestFit="1" customWidth="1"/>
    <col min="8089" max="8089" width="10.81640625" bestFit="1" customWidth="1"/>
    <col min="8090" max="8102" width="11.81640625" bestFit="1" customWidth="1"/>
    <col min="8103" max="8103" width="10.81640625" bestFit="1" customWidth="1"/>
    <col min="8104" max="8108" width="11.81640625" bestFit="1" customWidth="1"/>
    <col min="8109" max="8109" width="10.81640625" bestFit="1" customWidth="1"/>
    <col min="8110" max="8118" width="11.81640625" bestFit="1" customWidth="1"/>
    <col min="8119" max="8119" width="10.81640625" bestFit="1" customWidth="1"/>
    <col min="8120" max="8123" width="11.81640625" bestFit="1" customWidth="1"/>
    <col min="8124" max="8124" width="10.81640625" bestFit="1" customWidth="1"/>
    <col min="8125" max="8129" width="11.81640625" bestFit="1" customWidth="1"/>
    <col min="8130" max="8130" width="10.81640625" bestFit="1" customWidth="1"/>
    <col min="8131" max="8136" width="11.81640625" bestFit="1" customWidth="1"/>
    <col min="8137" max="8137" width="10.81640625" bestFit="1" customWidth="1"/>
    <col min="8138" max="8138" width="9.81640625" bestFit="1" customWidth="1"/>
    <col min="8139" max="8140" width="11.81640625" bestFit="1" customWidth="1"/>
    <col min="8141" max="8141" width="10.81640625" bestFit="1" customWidth="1"/>
    <col min="8142" max="8155" width="11.81640625" bestFit="1" customWidth="1"/>
    <col min="8156" max="8156" width="10.81640625" bestFit="1" customWidth="1"/>
    <col min="8157" max="8164" width="11.81640625" bestFit="1" customWidth="1"/>
    <col min="8165" max="8165" width="9.81640625" bestFit="1" customWidth="1"/>
    <col min="8166" max="8170" width="11.81640625" bestFit="1" customWidth="1"/>
    <col min="8171" max="8171" width="10.81640625" bestFit="1" customWidth="1"/>
    <col min="8172" max="8172" width="11.81640625" bestFit="1" customWidth="1"/>
    <col min="8173" max="8173" width="10.81640625" bestFit="1" customWidth="1"/>
    <col min="8174" max="8177" width="11.81640625" bestFit="1" customWidth="1"/>
    <col min="8178" max="8178" width="10.81640625" bestFit="1" customWidth="1"/>
    <col min="8179" max="8187" width="11.81640625" bestFit="1" customWidth="1"/>
    <col min="8188" max="8189" width="10.81640625" bestFit="1" customWidth="1"/>
    <col min="8190" max="8202" width="11.81640625" bestFit="1" customWidth="1"/>
    <col min="8203" max="8203" width="10.81640625" bestFit="1" customWidth="1"/>
    <col min="8204" max="8230" width="11.81640625" bestFit="1" customWidth="1"/>
    <col min="8231" max="8231" width="10.81640625" bestFit="1" customWidth="1"/>
    <col min="8232" max="8241" width="11.81640625" bestFit="1" customWidth="1"/>
    <col min="8242" max="8242" width="10.81640625" bestFit="1" customWidth="1"/>
    <col min="8243" max="8247" width="11.81640625" bestFit="1" customWidth="1"/>
    <col min="8248" max="8248" width="10.81640625" bestFit="1" customWidth="1"/>
    <col min="8249" max="8263" width="11.81640625" bestFit="1" customWidth="1"/>
    <col min="8264" max="8264" width="10.81640625" bestFit="1" customWidth="1"/>
    <col min="8265" max="8296" width="11.81640625" bestFit="1" customWidth="1"/>
    <col min="8297" max="8297" width="10.81640625" bestFit="1" customWidth="1"/>
    <col min="8298" max="8299" width="11.81640625" bestFit="1" customWidth="1"/>
    <col min="8300" max="8300" width="10.81640625" bestFit="1" customWidth="1"/>
    <col min="8301" max="8312" width="11.81640625" bestFit="1" customWidth="1"/>
    <col min="8313" max="8313" width="10.81640625" bestFit="1" customWidth="1"/>
    <col min="8314" max="8315" width="11.81640625" bestFit="1" customWidth="1"/>
    <col min="8316" max="8316" width="10.81640625" bestFit="1" customWidth="1"/>
    <col min="8317" max="8321" width="11.81640625" bestFit="1" customWidth="1"/>
    <col min="8322" max="8322" width="10.81640625" bestFit="1" customWidth="1"/>
    <col min="8323" max="8337" width="11.81640625" bestFit="1" customWidth="1"/>
    <col min="8338" max="8338" width="10.81640625" bestFit="1" customWidth="1"/>
    <col min="8339" max="8348" width="11.81640625" bestFit="1" customWidth="1"/>
    <col min="8349" max="8349" width="10.81640625" bestFit="1" customWidth="1"/>
    <col min="8350" max="8350" width="11.81640625" bestFit="1" customWidth="1"/>
    <col min="8351" max="8351" width="10.81640625" bestFit="1" customWidth="1"/>
    <col min="8352" max="8353" width="11.81640625" bestFit="1" customWidth="1"/>
    <col min="8354" max="8354" width="10.81640625" bestFit="1" customWidth="1"/>
    <col min="8355" max="8365" width="11.81640625" bestFit="1" customWidth="1"/>
    <col min="8366" max="8366" width="10.81640625" bestFit="1" customWidth="1"/>
    <col min="8367" max="8367" width="11.81640625" bestFit="1" customWidth="1"/>
    <col min="8368" max="8368" width="10.81640625" bestFit="1" customWidth="1"/>
    <col min="8369" max="8385" width="11.81640625" bestFit="1" customWidth="1"/>
    <col min="8386" max="8386" width="10.81640625" bestFit="1" customWidth="1"/>
    <col min="8387" max="8389" width="11.81640625" bestFit="1" customWidth="1"/>
    <col min="8390" max="8390" width="10.81640625" bestFit="1" customWidth="1"/>
    <col min="8391" max="8391" width="11.81640625" bestFit="1" customWidth="1"/>
    <col min="8392" max="8392" width="10.81640625" bestFit="1" customWidth="1"/>
    <col min="8393" max="8394" width="11.81640625" bestFit="1" customWidth="1"/>
    <col min="8395" max="8395" width="10.81640625" bestFit="1" customWidth="1"/>
    <col min="8396" max="8407" width="11.81640625" bestFit="1" customWidth="1"/>
    <col min="8408" max="8408" width="10.81640625" bestFit="1" customWidth="1"/>
    <col min="8409" max="8430" width="11.81640625" bestFit="1" customWidth="1"/>
    <col min="8431" max="8431" width="10.81640625" bestFit="1" customWidth="1"/>
    <col min="8432" max="8432" width="11.81640625" bestFit="1" customWidth="1"/>
    <col min="8433" max="8433" width="10.81640625" bestFit="1" customWidth="1"/>
    <col min="8434" max="8434" width="11.81640625" bestFit="1" customWidth="1"/>
    <col min="8435" max="8435" width="10.81640625" bestFit="1" customWidth="1"/>
    <col min="8436" max="8446" width="11.81640625" bestFit="1" customWidth="1"/>
    <col min="8447" max="8447" width="10.81640625" bestFit="1" customWidth="1"/>
    <col min="8448" max="8450" width="11.81640625" bestFit="1" customWidth="1"/>
    <col min="8451" max="8452" width="10.81640625" bestFit="1" customWidth="1"/>
    <col min="8453" max="8460" width="11.81640625" bestFit="1" customWidth="1"/>
    <col min="8461" max="8461" width="10.81640625" bestFit="1" customWidth="1"/>
    <col min="8462" max="8478" width="11.81640625" bestFit="1" customWidth="1"/>
    <col min="8479" max="8479" width="10.81640625" bestFit="1" customWidth="1"/>
    <col min="8480" max="8487" width="11.81640625" bestFit="1" customWidth="1"/>
    <col min="8488" max="8488" width="10.81640625" bestFit="1" customWidth="1"/>
    <col min="8489" max="8495" width="11.81640625" bestFit="1" customWidth="1"/>
    <col min="8496" max="8496" width="9.81640625" bestFit="1" customWidth="1"/>
    <col min="8497" max="8511" width="11.81640625" bestFit="1" customWidth="1"/>
    <col min="8512" max="8512" width="9.81640625" bestFit="1" customWidth="1"/>
    <col min="8513" max="8521" width="11.81640625" bestFit="1" customWidth="1"/>
    <col min="8522" max="8522" width="10.81640625" bestFit="1" customWidth="1"/>
    <col min="8523" max="8528" width="11.81640625" bestFit="1" customWidth="1"/>
    <col min="8529" max="8529" width="9.81640625" bestFit="1" customWidth="1"/>
    <col min="8530" max="8536" width="11.81640625" bestFit="1" customWidth="1"/>
    <col min="8537" max="8537" width="9.81640625" bestFit="1" customWidth="1"/>
    <col min="8538" max="8541" width="11.81640625" bestFit="1" customWidth="1"/>
    <col min="8542" max="8542" width="10.81640625" bestFit="1" customWidth="1"/>
    <col min="8543" max="8578" width="11.81640625" bestFit="1" customWidth="1"/>
    <col min="8579" max="8579" width="10.81640625" bestFit="1" customWidth="1"/>
    <col min="8580" max="8586" width="11.81640625" bestFit="1" customWidth="1"/>
    <col min="8587" max="8587" width="10.81640625" bestFit="1" customWidth="1"/>
    <col min="8588" max="8588" width="11.81640625" bestFit="1" customWidth="1"/>
    <col min="8589" max="8589" width="10.81640625" bestFit="1" customWidth="1"/>
    <col min="8590" max="8600" width="11.81640625" bestFit="1" customWidth="1"/>
    <col min="8601" max="8601" width="10.81640625" bestFit="1" customWidth="1"/>
    <col min="8602" max="8614" width="11.81640625" bestFit="1" customWidth="1"/>
    <col min="8615" max="8615" width="10.81640625" bestFit="1" customWidth="1"/>
    <col min="8616" max="8619" width="11.81640625" bestFit="1" customWidth="1"/>
    <col min="8620" max="8620" width="10.81640625" bestFit="1" customWidth="1"/>
    <col min="8621" max="8625" width="11.81640625" bestFit="1" customWidth="1"/>
    <col min="8626" max="8626" width="10.81640625" bestFit="1" customWidth="1"/>
    <col min="8627" max="8631" width="11.81640625" bestFit="1" customWidth="1"/>
    <col min="8632" max="8633" width="10.81640625" bestFit="1" customWidth="1"/>
    <col min="8634" max="8640" width="11.81640625" bestFit="1" customWidth="1"/>
    <col min="8641" max="8641" width="10.81640625" bestFit="1" customWidth="1"/>
    <col min="8642" max="8650" width="11.81640625" bestFit="1" customWidth="1"/>
    <col min="8651" max="8651" width="10.81640625" bestFit="1" customWidth="1"/>
    <col min="8652" max="8666" width="11.81640625" bestFit="1" customWidth="1"/>
    <col min="8667" max="8667" width="10.81640625" bestFit="1" customWidth="1"/>
    <col min="8668" max="8684" width="11.81640625" bestFit="1" customWidth="1"/>
    <col min="8685" max="8685" width="10.81640625" bestFit="1" customWidth="1"/>
    <col min="8686" max="8686" width="11.81640625" bestFit="1" customWidth="1"/>
    <col min="8687" max="8687" width="10.81640625" bestFit="1" customWidth="1"/>
    <col min="8688" max="8700" width="11.81640625" bestFit="1" customWidth="1"/>
    <col min="8701" max="8701" width="10.81640625" bestFit="1" customWidth="1"/>
    <col min="8702" max="8702" width="9.81640625" bestFit="1" customWidth="1"/>
    <col min="8703" max="8711" width="11.81640625" bestFit="1" customWidth="1"/>
    <col min="8712" max="8712" width="10.81640625" bestFit="1" customWidth="1"/>
    <col min="8713" max="8714" width="11.81640625" bestFit="1" customWidth="1"/>
    <col min="8715" max="8715" width="10.81640625" bestFit="1" customWidth="1"/>
    <col min="8716" max="8720" width="11.81640625" bestFit="1" customWidth="1"/>
    <col min="8721" max="8721" width="9.81640625" bestFit="1" customWidth="1"/>
    <col min="8722" max="8730" width="11.81640625" bestFit="1" customWidth="1"/>
    <col min="8731" max="8731" width="9.81640625" bestFit="1" customWidth="1"/>
    <col min="8732" max="8750" width="11.81640625" bestFit="1" customWidth="1"/>
    <col min="8751" max="8751" width="10.81640625" bestFit="1" customWidth="1"/>
    <col min="8752" max="8758" width="11.81640625" bestFit="1" customWidth="1"/>
    <col min="8759" max="8759" width="10.81640625" bestFit="1" customWidth="1"/>
    <col min="8760" max="8761" width="11.81640625" bestFit="1" customWidth="1"/>
    <col min="8762" max="8762" width="9.81640625" bestFit="1" customWidth="1"/>
    <col min="8763" max="8767" width="11.81640625" bestFit="1" customWidth="1"/>
    <col min="8768" max="8768" width="10.81640625" bestFit="1" customWidth="1"/>
    <col min="8769" max="8770" width="11.81640625" bestFit="1" customWidth="1"/>
    <col min="8771" max="8771" width="10.81640625" bestFit="1" customWidth="1"/>
    <col min="8772" max="8777" width="11.81640625" bestFit="1" customWidth="1"/>
    <col min="8778" max="8779" width="10.81640625" bestFit="1" customWidth="1"/>
    <col min="8780" max="8784" width="11.81640625" bestFit="1" customWidth="1"/>
    <col min="8785" max="8786" width="10.81640625" bestFit="1" customWidth="1"/>
    <col min="8787" max="8789" width="11.81640625" bestFit="1" customWidth="1"/>
    <col min="8790" max="8790" width="9.81640625" bestFit="1" customWidth="1"/>
    <col min="8791" max="8791" width="11.81640625" bestFit="1" customWidth="1"/>
    <col min="8792" max="8792" width="10.81640625" bestFit="1" customWidth="1"/>
    <col min="8793" max="8794" width="11.81640625" bestFit="1" customWidth="1"/>
    <col min="8795" max="8795" width="10.81640625" bestFit="1" customWidth="1"/>
    <col min="8796" max="8812" width="11.81640625" bestFit="1" customWidth="1"/>
    <col min="8813" max="8813" width="10.81640625" bestFit="1" customWidth="1"/>
    <col min="8814" max="8816" width="11.81640625" bestFit="1" customWidth="1"/>
    <col min="8817" max="8817" width="10.81640625" bestFit="1" customWidth="1"/>
    <col min="8818" max="8822" width="11.81640625" bestFit="1" customWidth="1"/>
    <col min="8823" max="8823" width="10.81640625" bestFit="1" customWidth="1"/>
    <col min="8824" max="8851" width="11.81640625" bestFit="1" customWidth="1"/>
    <col min="8852" max="8852" width="10.81640625" bestFit="1" customWidth="1"/>
    <col min="8853" max="8886" width="11.81640625" bestFit="1" customWidth="1"/>
    <col min="8887" max="8887" width="9.81640625" bestFit="1" customWidth="1"/>
    <col min="8888" max="8908" width="11.81640625" bestFit="1" customWidth="1"/>
    <col min="8909" max="8909" width="10.81640625" bestFit="1" customWidth="1"/>
    <col min="8910" max="8931" width="11.81640625" bestFit="1" customWidth="1"/>
    <col min="8932" max="8932" width="10.81640625" bestFit="1" customWidth="1"/>
    <col min="8933" max="8939" width="11.81640625" bestFit="1" customWidth="1"/>
    <col min="8940" max="8940" width="9.81640625" bestFit="1" customWidth="1"/>
    <col min="8941" max="8957" width="11.81640625" bestFit="1" customWidth="1"/>
    <col min="8958" max="8958" width="10.81640625" bestFit="1" customWidth="1"/>
    <col min="8959" max="8959" width="11.81640625" bestFit="1" customWidth="1"/>
    <col min="8960" max="8960" width="10.81640625" bestFit="1" customWidth="1"/>
    <col min="8961" max="8964" width="11.81640625" bestFit="1" customWidth="1"/>
    <col min="8965" max="8965" width="10.81640625" bestFit="1" customWidth="1"/>
    <col min="8966" max="8973" width="11.81640625" bestFit="1" customWidth="1"/>
    <col min="8974" max="8975" width="10.81640625" bestFit="1" customWidth="1"/>
    <col min="8976" max="8981" width="11.81640625" bestFit="1" customWidth="1"/>
    <col min="8982" max="8982" width="10.81640625" bestFit="1" customWidth="1"/>
    <col min="8983" max="8987" width="11.81640625" bestFit="1" customWidth="1"/>
    <col min="8988" max="8990" width="10.81640625" bestFit="1" customWidth="1"/>
    <col min="8991" max="8991" width="11.81640625" bestFit="1" customWidth="1"/>
    <col min="8992" max="8992" width="9.81640625" bestFit="1" customWidth="1"/>
    <col min="8993" max="9014" width="11.81640625" bestFit="1" customWidth="1"/>
    <col min="9015" max="9015" width="10.81640625" bestFit="1" customWidth="1"/>
    <col min="9016" max="9026" width="11.81640625" bestFit="1" customWidth="1"/>
    <col min="9027" max="9027" width="10.81640625" bestFit="1" customWidth="1"/>
    <col min="9028" max="9043" width="11.81640625" bestFit="1" customWidth="1"/>
    <col min="9044" max="9045" width="10.81640625" bestFit="1" customWidth="1"/>
    <col min="9046" max="9061" width="11.81640625" bestFit="1" customWidth="1"/>
    <col min="9062" max="9062" width="10.81640625" bestFit="1" customWidth="1"/>
    <col min="9063" max="9065" width="11.81640625" bestFit="1" customWidth="1"/>
    <col min="9066" max="9066" width="10.81640625" bestFit="1" customWidth="1"/>
    <col min="9067" max="9069" width="11.81640625" bestFit="1" customWidth="1"/>
    <col min="9070" max="9070" width="10.81640625" bestFit="1" customWidth="1"/>
    <col min="9071" max="9081" width="11.81640625" bestFit="1" customWidth="1"/>
    <col min="9082" max="9082" width="10.81640625" bestFit="1" customWidth="1"/>
    <col min="9083" max="9101" width="11.81640625" bestFit="1" customWidth="1"/>
    <col min="9102" max="9102" width="10.81640625" bestFit="1" customWidth="1"/>
    <col min="9103" max="9103" width="11.81640625" bestFit="1" customWidth="1"/>
    <col min="9104" max="9104" width="10.81640625" bestFit="1" customWidth="1"/>
    <col min="9105" max="9106" width="11.81640625" bestFit="1" customWidth="1"/>
    <col min="9107" max="9107" width="10.81640625" bestFit="1" customWidth="1"/>
    <col min="9108" max="9110" width="11.81640625" bestFit="1" customWidth="1"/>
    <col min="9111" max="9111" width="10.81640625" bestFit="1" customWidth="1"/>
    <col min="9112" max="9113" width="11.81640625" bestFit="1" customWidth="1"/>
    <col min="9114" max="9114" width="9.81640625" bestFit="1" customWidth="1"/>
    <col min="9115" max="9162" width="11.81640625" bestFit="1" customWidth="1"/>
    <col min="9163" max="9163" width="10.81640625" bestFit="1" customWidth="1"/>
    <col min="9164" max="9170" width="11.81640625" bestFit="1" customWidth="1"/>
    <col min="9171" max="9171" width="10.81640625" bestFit="1" customWidth="1"/>
    <col min="9172" max="9181" width="11.81640625" bestFit="1" customWidth="1"/>
    <col min="9182" max="9182" width="10.81640625" bestFit="1" customWidth="1"/>
    <col min="9183" max="9186" width="11.81640625" bestFit="1" customWidth="1"/>
    <col min="9187" max="9187" width="9.81640625" bestFit="1" customWidth="1"/>
    <col min="9188" max="9188" width="11.81640625" bestFit="1" customWidth="1"/>
    <col min="9189" max="9189" width="10.81640625" bestFit="1" customWidth="1"/>
    <col min="9190" max="9191" width="11.81640625" bestFit="1" customWidth="1"/>
    <col min="9192" max="9193" width="10.81640625" bestFit="1" customWidth="1"/>
    <col min="9194" max="9210" width="11.81640625" bestFit="1" customWidth="1"/>
    <col min="9211" max="9211" width="10.81640625" bestFit="1" customWidth="1"/>
    <col min="9212" max="9223" width="11.81640625" bestFit="1" customWidth="1"/>
    <col min="9224" max="9224" width="10.81640625" bestFit="1" customWidth="1"/>
    <col min="9225" max="9227" width="11.81640625" bestFit="1" customWidth="1"/>
    <col min="9228" max="9228" width="8.81640625" bestFit="1" customWidth="1"/>
    <col min="9229" max="9260" width="11.81640625" bestFit="1" customWidth="1"/>
    <col min="9261" max="9261" width="10.81640625" bestFit="1" customWidth="1"/>
    <col min="9262" max="9265" width="11.81640625" bestFit="1" customWidth="1"/>
    <col min="9266" max="9266" width="5.81640625" bestFit="1" customWidth="1"/>
    <col min="9267" max="9272" width="11.81640625" bestFit="1" customWidth="1"/>
    <col min="9273" max="9273" width="10.81640625" bestFit="1" customWidth="1"/>
    <col min="9274" max="9274" width="11.81640625" bestFit="1" customWidth="1"/>
    <col min="9275" max="9275" width="10.81640625" bestFit="1" customWidth="1"/>
    <col min="9276" max="9292" width="11.81640625" bestFit="1" customWidth="1"/>
    <col min="9293" max="9294" width="10.81640625" bestFit="1" customWidth="1"/>
    <col min="9295" max="9320" width="11.81640625" bestFit="1" customWidth="1"/>
    <col min="9321" max="9322" width="10.81640625" bestFit="1" customWidth="1"/>
    <col min="9323" max="9340" width="11.81640625" bestFit="1" customWidth="1"/>
    <col min="9341" max="9341" width="10.81640625" bestFit="1" customWidth="1"/>
    <col min="9342" max="9347" width="11.81640625" bestFit="1" customWidth="1"/>
    <col min="9348" max="9348" width="10.81640625" bestFit="1" customWidth="1"/>
    <col min="9349" max="9349" width="11.81640625" bestFit="1" customWidth="1"/>
    <col min="9350" max="9350" width="10.81640625" bestFit="1" customWidth="1"/>
    <col min="9351" max="9357" width="11.81640625" bestFit="1" customWidth="1"/>
    <col min="9358" max="9358" width="10.81640625" bestFit="1" customWidth="1"/>
    <col min="9359" max="9361" width="11.81640625" bestFit="1" customWidth="1"/>
    <col min="9362" max="9362" width="10.81640625" bestFit="1" customWidth="1"/>
    <col min="9363" max="9364" width="11.81640625" bestFit="1" customWidth="1"/>
    <col min="9365" max="9365" width="10.81640625" bestFit="1" customWidth="1"/>
    <col min="9366" max="9371" width="11.81640625" bestFit="1" customWidth="1"/>
    <col min="9372" max="9372" width="10.81640625" bestFit="1" customWidth="1"/>
    <col min="9373" max="9373" width="11.81640625" bestFit="1" customWidth="1"/>
    <col min="9374" max="9374" width="10.81640625" bestFit="1" customWidth="1"/>
    <col min="9375" max="9384" width="11.81640625" bestFit="1" customWidth="1"/>
    <col min="9385" max="9385" width="10.81640625" bestFit="1" customWidth="1"/>
    <col min="9386" max="9393" width="11.81640625" bestFit="1" customWidth="1"/>
    <col min="9394" max="9394" width="10.81640625" bestFit="1" customWidth="1"/>
    <col min="9395" max="9402" width="11.81640625" bestFit="1" customWidth="1"/>
    <col min="9403" max="9403" width="10.81640625" bestFit="1" customWidth="1"/>
    <col min="9404" max="9405" width="11.81640625" bestFit="1" customWidth="1"/>
    <col min="9406" max="9406" width="10.81640625" bestFit="1" customWidth="1"/>
    <col min="9407" max="9410" width="11.81640625" bestFit="1" customWidth="1"/>
    <col min="9411" max="9412" width="10.81640625" bestFit="1" customWidth="1"/>
    <col min="9413" max="9413" width="11.81640625" bestFit="1" customWidth="1"/>
    <col min="9414" max="9414" width="8.81640625" bestFit="1" customWidth="1"/>
    <col min="9415" max="9427" width="11.81640625" bestFit="1" customWidth="1"/>
    <col min="9428" max="9428" width="10.81640625" bestFit="1" customWidth="1"/>
    <col min="9429" max="9467" width="11.81640625" bestFit="1" customWidth="1"/>
    <col min="9468" max="9468" width="10.81640625" bestFit="1" customWidth="1"/>
    <col min="9469" max="9478" width="11.81640625" bestFit="1" customWidth="1"/>
    <col min="9479" max="9479" width="10.81640625" bestFit="1" customWidth="1"/>
    <col min="9480" max="9500" width="11.81640625" bestFit="1" customWidth="1"/>
    <col min="9501" max="9501" width="10.81640625" bestFit="1" customWidth="1"/>
    <col min="9502" max="9504" width="11.81640625" bestFit="1" customWidth="1"/>
    <col min="9505" max="9505" width="10.81640625" bestFit="1" customWidth="1"/>
    <col min="9506" max="9511" width="11.81640625" bestFit="1" customWidth="1"/>
    <col min="9512" max="9512" width="9.81640625" bestFit="1" customWidth="1"/>
    <col min="9513" max="9531" width="11.81640625" bestFit="1" customWidth="1"/>
    <col min="9532" max="9532" width="10.81640625" bestFit="1" customWidth="1"/>
    <col min="9533" max="9554" width="11.81640625" bestFit="1" customWidth="1"/>
    <col min="9555" max="9555" width="10.81640625" bestFit="1" customWidth="1"/>
    <col min="9556" max="9575" width="11.81640625" bestFit="1" customWidth="1"/>
    <col min="9576" max="9576" width="10.81640625" bestFit="1" customWidth="1"/>
    <col min="9577" max="9578" width="11.81640625" bestFit="1" customWidth="1"/>
    <col min="9579" max="9579" width="9.81640625" bestFit="1" customWidth="1"/>
    <col min="9580" max="9581" width="11.81640625" bestFit="1" customWidth="1"/>
    <col min="9582" max="9582" width="10.81640625" bestFit="1" customWidth="1"/>
    <col min="9583" max="9591" width="11.81640625" bestFit="1" customWidth="1"/>
    <col min="9592" max="9592" width="10.81640625" bestFit="1" customWidth="1"/>
    <col min="9593" max="9604" width="11.81640625" bestFit="1" customWidth="1"/>
    <col min="9605" max="9605" width="10.81640625" bestFit="1" customWidth="1"/>
    <col min="9606" max="9608" width="11.81640625" bestFit="1" customWidth="1"/>
    <col min="9609" max="9609" width="10.81640625" bestFit="1" customWidth="1"/>
    <col min="9610" max="9646" width="11.81640625" bestFit="1" customWidth="1"/>
    <col min="9647" max="9647" width="10.81640625" bestFit="1" customWidth="1"/>
    <col min="9648" max="9648" width="11.81640625" bestFit="1" customWidth="1"/>
    <col min="9649" max="9650" width="10.81640625" bestFit="1" customWidth="1"/>
    <col min="9651" max="9651" width="11.81640625" bestFit="1" customWidth="1"/>
    <col min="9652" max="9652" width="10.81640625" bestFit="1" customWidth="1"/>
    <col min="9653" max="9660" width="11.81640625" bestFit="1" customWidth="1"/>
    <col min="9661" max="9661" width="9.81640625" bestFit="1" customWidth="1"/>
    <col min="9662" max="9662" width="11.81640625" bestFit="1" customWidth="1"/>
    <col min="9663" max="9663" width="10.81640625" bestFit="1" customWidth="1"/>
    <col min="9664" max="9667" width="11.81640625" bestFit="1" customWidth="1"/>
    <col min="9668" max="9668" width="10.81640625" bestFit="1" customWidth="1"/>
    <col min="9669" max="9671" width="11.81640625" bestFit="1" customWidth="1"/>
    <col min="9672" max="9672" width="10.81640625" bestFit="1" customWidth="1"/>
    <col min="9673" max="9674" width="11.81640625" bestFit="1" customWidth="1"/>
    <col min="9675" max="9675" width="10.81640625" bestFit="1" customWidth="1"/>
    <col min="9676" max="9681" width="11.81640625" bestFit="1" customWidth="1"/>
    <col min="9682" max="9682" width="10.81640625" bestFit="1" customWidth="1"/>
    <col min="9683" max="9698" width="11.81640625" bestFit="1" customWidth="1"/>
    <col min="9699" max="9699" width="10.81640625" bestFit="1" customWidth="1"/>
    <col min="9700" max="9708" width="11.81640625" bestFit="1" customWidth="1"/>
    <col min="9709" max="9709" width="5.81640625" bestFit="1" customWidth="1"/>
    <col min="9710" max="9714" width="11.81640625" bestFit="1" customWidth="1"/>
    <col min="9715" max="9716" width="10.81640625" bestFit="1" customWidth="1"/>
    <col min="9717" max="9722" width="11.81640625" bestFit="1" customWidth="1"/>
    <col min="9723" max="9723" width="10.81640625" bestFit="1" customWidth="1"/>
    <col min="9724" max="9727" width="11.81640625" bestFit="1" customWidth="1"/>
    <col min="9728" max="9728" width="10.81640625" bestFit="1" customWidth="1"/>
    <col min="9729" max="9738" width="11.81640625" bestFit="1" customWidth="1"/>
    <col min="9739" max="9739" width="9.81640625" bestFit="1" customWidth="1"/>
    <col min="9740" max="9742" width="11.81640625" bestFit="1" customWidth="1"/>
    <col min="9743" max="9743" width="10.81640625" bestFit="1" customWidth="1"/>
    <col min="9744" max="9747" width="11.81640625" bestFit="1" customWidth="1"/>
    <col min="9748" max="9748" width="10.81640625" bestFit="1" customWidth="1"/>
    <col min="9749" max="9754" width="11.81640625" bestFit="1" customWidth="1"/>
    <col min="9755" max="9755" width="9.81640625" bestFit="1" customWidth="1"/>
    <col min="9756" max="9762" width="11.81640625" bestFit="1" customWidth="1"/>
    <col min="9763" max="9763" width="9.81640625" bestFit="1" customWidth="1"/>
    <col min="9764" max="9773" width="11.81640625" bestFit="1" customWidth="1"/>
    <col min="9774" max="9774" width="10.81640625" bestFit="1" customWidth="1"/>
    <col min="9775" max="9785" width="11.81640625" bestFit="1" customWidth="1"/>
    <col min="9786" max="9786" width="8.81640625" bestFit="1" customWidth="1"/>
    <col min="9787" max="9800" width="11.81640625" bestFit="1" customWidth="1"/>
    <col min="9801" max="9801" width="10.81640625" bestFit="1" customWidth="1"/>
    <col min="9802" max="9805" width="11.81640625" bestFit="1" customWidth="1"/>
    <col min="9806" max="9806" width="9.81640625" bestFit="1" customWidth="1"/>
    <col min="9807" max="9814" width="11.81640625" bestFit="1" customWidth="1"/>
    <col min="9815" max="9815" width="10.81640625" bestFit="1" customWidth="1"/>
    <col min="9816" max="9824" width="11.81640625" bestFit="1" customWidth="1"/>
    <col min="9825" max="9825" width="10.81640625" bestFit="1" customWidth="1"/>
    <col min="9826" max="9832" width="11.81640625" bestFit="1" customWidth="1"/>
    <col min="9833" max="9833" width="10.81640625" bestFit="1" customWidth="1"/>
    <col min="9834" max="9841" width="11.81640625" bestFit="1" customWidth="1"/>
    <col min="9842" max="9842" width="10.81640625" bestFit="1" customWidth="1"/>
    <col min="9843" max="9846" width="11.81640625" bestFit="1" customWidth="1"/>
    <col min="9847" max="9847" width="10.81640625" bestFit="1" customWidth="1"/>
    <col min="9848" max="9858" width="11.81640625" bestFit="1" customWidth="1"/>
    <col min="9859" max="9859" width="10.81640625" bestFit="1" customWidth="1"/>
    <col min="9860" max="9892" width="11.81640625" bestFit="1" customWidth="1"/>
    <col min="9893" max="9893" width="10.81640625" bestFit="1" customWidth="1"/>
    <col min="9894" max="9906" width="11.81640625" bestFit="1" customWidth="1"/>
    <col min="9907" max="9907" width="10.81640625" bestFit="1" customWidth="1"/>
    <col min="9908" max="9910" width="11.81640625" bestFit="1" customWidth="1"/>
    <col min="9911" max="9911" width="10.81640625" bestFit="1" customWidth="1"/>
    <col min="9912" max="9920" width="11.81640625" bestFit="1" customWidth="1"/>
    <col min="9921" max="9921" width="9.81640625" bestFit="1" customWidth="1"/>
    <col min="9922" max="9938" width="11.81640625" bestFit="1" customWidth="1"/>
    <col min="9939" max="9939" width="10.81640625" bestFit="1" customWidth="1"/>
    <col min="9940" max="9940" width="11.81640625" bestFit="1" customWidth="1"/>
    <col min="9941" max="9941" width="10.81640625" bestFit="1" customWidth="1"/>
    <col min="9942" max="9946" width="11.81640625" bestFit="1" customWidth="1"/>
    <col min="9947" max="9947" width="9.81640625" bestFit="1" customWidth="1"/>
    <col min="9948" max="9956" width="11.81640625" bestFit="1" customWidth="1"/>
    <col min="9957" max="9957" width="10.81640625" bestFit="1" customWidth="1"/>
    <col min="9958" max="9964" width="11.81640625" bestFit="1" customWidth="1"/>
    <col min="9965" max="9965" width="10.81640625" bestFit="1" customWidth="1"/>
    <col min="9966" max="9967" width="11.81640625" bestFit="1" customWidth="1"/>
    <col min="9968" max="9968" width="10.81640625" bestFit="1" customWidth="1"/>
    <col min="9969" max="9977" width="11.81640625" bestFit="1" customWidth="1"/>
    <col min="9978" max="9978" width="6.7265625" bestFit="1" customWidth="1"/>
    <col min="9979" max="9979" width="10.7265625" bestFit="1" customWidth="1"/>
  </cols>
  <sheetData>
    <row r="1" spans="1:7" x14ac:dyDescent="0.35">
      <c r="B1" s="5" t="s">
        <v>26624</v>
      </c>
    </row>
    <row r="2" spans="1:7" x14ac:dyDescent="0.35">
      <c r="B2" s="5"/>
    </row>
    <row r="4" spans="1:7" x14ac:dyDescent="0.35">
      <c r="A4" s="2" t="s">
        <v>26587</v>
      </c>
      <c r="B4" s="2" t="s">
        <v>26586</v>
      </c>
    </row>
    <row r="5" spans="1:7" x14ac:dyDescent="0.35">
      <c r="A5" s="2" t="s">
        <v>26583</v>
      </c>
      <c r="B5" t="s">
        <v>60</v>
      </c>
      <c r="C5" t="s">
        <v>69</v>
      </c>
      <c r="D5" t="s">
        <v>65</v>
      </c>
      <c r="E5" t="s">
        <v>25</v>
      </c>
      <c r="F5" t="s">
        <v>36</v>
      </c>
      <c r="G5" t="s">
        <v>26584</v>
      </c>
    </row>
    <row r="6" spans="1:7" x14ac:dyDescent="0.35">
      <c r="A6" s="3" t="s">
        <v>53</v>
      </c>
      <c r="B6">
        <v>19636.140644498526</v>
      </c>
      <c r="C6">
        <v>20322.599118037546</v>
      </c>
      <c r="D6">
        <v>19604.238232309042</v>
      </c>
      <c r="E6">
        <v>19781.19546059339</v>
      </c>
      <c r="F6">
        <v>21075.686181381639</v>
      </c>
      <c r="G6">
        <v>20054.353896266912</v>
      </c>
    </row>
    <row r="7" spans="1:7" x14ac:dyDescent="0.35">
      <c r="A7" s="3" t="s">
        <v>33</v>
      </c>
      <c r="B7">
        <v>22089.966478736362</v>
      </c>
      <c r="C7">
        <v>23012.135431022012</v>
      </c>
      <c r="D7">
        <v>23837.025572543022</v>
      </c>
      <c r="E7">
        <v>22236.808742163932</v>
      </c>
      <c r="F7">
        <v>21890.005933929195</v>
      </c>
      <c r="G7">
        <v>22650.726868198573</v>
      </c>
    </row>
    <row r="8" spans="1:7" x14ac:dyDescent="0.35">
      <c r="A8" s="3" t="s">
        <v>78</v>
      </c>
      <c r="B8">
        <v>41587.074249204838</v>
      </c>
      <c r="C8">
        <v>37814.063783525737</v>
      </c>
      <c r="D8">
        <v>43061.03832389546</v>
      </c>
      <c r="E8">
        <v>36090.086064534102</v>
      </c>
      <c r="F8">
        <v>40834.900195854316</v>
      </c>
      <c r="G8">
        <v>39688.327769414973</v>
      </c>
    </row>
    <row r="9" spans="1:7" x14ac:dyDescent="0.35">
      <c r="A9" s="3" t="s">
        <v>22</v>
      </c>
      <c r="B9">
        <v>31838.487751522905</v>
      </c>
      <c r="C9">
        <v>32196.822691268655</v>
      </c>
      <c r="D9">
        <v>30541.40761565663</v>
      </c>
      <c r="E9">
        <v>30871.765021830106</v>
      </c>
      <c r="F9">
        <v>24849.056898725921</v>
      </c>
      <c r="G9">
        <v>30097.456462583908</v>
      </c>
    </row>
    <row r="10" spans="1:7" x14ac:dyDescent="0.35">
      <c r="A10" s="3" t="s">
        <v>62</v>
      </c>
      <c r="B10">
        <v>18074.061749182438</v>
      </c>
      <c r="C10">
        <v>18630.79651334626</v>
      </c>
      <c r="D10">
        <v>17441.073554542363</v>
      </c>
      <c r="E10">
        <v>17101.948118605455</v>
      </c>
      <c r="F10">
        <v>17167.659452534164</v>
      </c>
      <c r="G10">
        <v>17637.155995606281</v>
      </c>
    </row>
    <row r="11" spans="1:7" x14ac:dyDescent="0.35">
      <c r="A11" s="3" t="s">
        <v>43</v>
      </c>
      <c r="B11">
        <v>13137.55706380393</v>
      </c>
      <c r="C11">
        <v>10075.879626965518</v>
      </c>
      <c r="D11">
        <v>13221.429504010734</v>
      </c>
      <c r="E11">
        <v>13066.812766062472</v>
      </c>
      <c r="F11">
        <v>13314.131038376534</v>
      </c>
      <c r="G11">
        <v>12511.820543846241</v>
      </c>
    </row>
    <row r="12" spans="1:7" x14ac:dyDescent="0.35">
      <c r="A12" s="3" t="s">
        <v>26584</v>
      </c>
      <c r="B12">
        <v>24133.556372790157</v>
      </c>
      <c r="C12">
        <v>22778.891466652993</v>
      </c>
      <c r="D12">
        <v>24236.033618199443</v>
      </c>
      <c r="E12">
        <v>22950.637680478929</v>
      </c>
      <c r="F12">
        <v>22913.971624422706</v>
      </c>
      <c r="G12">
        <v>23388.574595504553</v>
      </c>
    </row>
  </sheetData>
  <conditionalFormatting pivot="1" sqref="B6:F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7:F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8:F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9:F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0:F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1:F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5BDD-727B-4E99-B444-1DD9CA161AFE}">
  <dimension ref="A1:E35"/>
  <sheetViews>
    <sheetView tabSelected="1" workbookViewId="0">
      <selection activeCell="A2" sqref="A2"/>
    </sheetView>
  </sheetViews>
  <sheetFormatPr defaultRowHeight="14.5" x14ac:dyDescent="0.35"/>
  <cols>
    <col min="1" max="1" width="13.54296875" bestFit="1" customWidth="1"/>
    <col min="2" max="2" width="15.26953125" bestFit="1" customWidth="1"/>
    <col min="3" max="3" width="9.90625" bestFit="1" customWidth="1"/>
    <col min="4" max="4" width="6.54296875" bestFit="1" customWidth="1"/>
    <col min="5" max="5" width="10.7265625" bestFit="1" customWidth="1"/>
    <col min="6" max="6" width="4.453125" bestFit="1" customWidth="1"/>
    <col min="7" max="8" width="3.81640625" bestFit="1" customWidth="1"/>
    <col min="9" max="9" width="4" bestFit="1" customWidth="1"/>
    <col min="10" max="11" width="3.81640625" bestFit="1" customWidth="1"/>
    <col min="12" max="12" width="4.08984375" bestFit="1" customWidth="1"/>
    <col min="13" max="13" width="3.90625" bestFit="1" customWidth="1"/>
    <col min="14" max="14" width="11.90625" bestFit="1" customWidth="1"/>
    <col min="15" max="15" width="11.7265625" bestFit="1" customWidth="1"/>
    <col min="16" max="16" width="3.81640625" bestFit="1" customWidth="1"/>
    <col min="17" max="17" width="4.26953125" bestFit="1" customWidth="1"/>
    <col min="18" max="18" width="3.81640625" bestFit="1" customWidth="1"/>
    <col min="19" max="19" width="4.453125" bestFit="1" customWidth="1"/>
    <col min="20" max="21" width="3.81640625" bestFit="1" customWidth="1"/>
    <col min="22" max="22" width="4" bestFit="1" customWidth="1"/>
    <col min="23" max="24" width="3.81640625" bestFit="1" customWidth="1"/>
    <col min="25" max="25" width="4.08984375" bestFit="1" customWidth="1"/>
    <col min="26" max="26" width="3.90625" bestFit="1" customWidth="1"/>
    <col min="27" max="27" width="14.7265625" bestFit="1" customWidth="1"/>
    <col min="28" max="28" width="8.36328125" bestFit="1" customWidth="1"/>
    <col min="29" max="29" width="3.81640625" bestFit="1" customWidth="1"/>
    <col min="30" max="30" width="4.26953125" bestFit="1" customWidth="1"/>
    <col min="31" max="31" width="3.81640625" bestFit="1" customWidth="1"/>
    <col min="32" max="32" width="4.453125" bestFit="1" customWidth="1"/>
    <col min="33" max="34" width="3.81640625" bestFit="1" customWidth="1"/>
    <col min="35" max="35" width="4" bestFit="1" customWidth="1"/>
    <col min="36" max="37" width="3.81640625" bestFit="1" customWidth="1"/>
    <col min="38" max="38" width="4.08984375" bestFit="1" customWidth="1"/>
    <col min="39" max="39" width="3.90625" bestFit="1" customWidth="1"/>
    <col min="40" max="40" width="11.26953125" bestFit="1" customWidth="1"/>
    <col min="41" max="41" width="10.7265625" bestFit="1" customWidth="1"/>
  </cols>
  <sheetData>
    <row r="1" spans="1:5" x14ac:dyDescent="0.35">
      <c r="A1" s="5" t="s">
        <v>26625</v>
      </c>
    </row>
    <row r="4" spans="1:5" x14ac:dyDescent="0.35">
      <c r="A4" s="2" t="s">
        <v>26585</v>
      </c>
      <c r="B4" s="2" t="s">
        <v>26586</v>
      </c>
    </row>
    <row r="5" spans="1:5" x14ac:dyDescent="0.35">
      <c r="A5" s="2" t="s">
        <v>26583</v>
      </c>
      <c r="B5" t="s">
        <v>26</v>
      </c>
      <c r="C5" t="s">
        <v>37</v>
      </c>
      <c r="D5" t="s">
        <v>49</v>
      </c>
      <c r="E5" t="s">
        <v>26584</v>
      </c>
    </row>
    <row r="6" spans="1:5" x14ac:dyDescent="0.35">
      <c r="A6" s="3" t="s">
        <v>26589</v>
      </c>
      <c r="B6">
        <v>266</v>
      </c>
      <c r="C6">
        <v>297</v>
      </c>
      <c r="D6">
        <v>274</v>
      </c>
      <c r="E6">
        <v>837</v>
      </c>
    </row>
    <row r="7" spans="1:5" x14ac:dyDescent="0.35">
      <c r="A7" s="3" t="s">
        <v>26590</v>
      </c>
      <c r="B7">
        <v>254</v>
      </c>
      <c r="C7">
        <v>260</v>
      </c>
      <c r="D7">
        <v>264</v>
      </c>
      <c r="E7">
        <v>778</v>
      </c>
    </row>
    <row r="8" spans="1:5" x14ac:dyDescent="0.35">
      <c r="A8" s="3" t="s">
        <v>26591</v>
      </c>
      <c r="B8">
        <v>268</v>
      </c>
      <c r="C8">
        <v>281</v>
      </c>
      <c r="D8">
        <v>301</v>
      </c>
      <c r="E8">
        <v>850</v>
      </c>
    </row>
    <row r="9" spans="1:5" x14ac:dyDescent="0.35">
      <c r="A9" s="3" t="s">
        <v>26592</v>
      </c>
      <c r="B9">
        <v>246</v>
      </c>
      <c r="C9">
        <v>315</v>
      </c>
      <c r="D9">
        <v>280</v>
      </c>
      <c r="E9">
        <v>841</v>
      </c>
    </row>
    <row r="10" spans="1:5" x14ac:dyDescent="0.35">
      <c r="A10" s="3" t="s">
        <v>26593</v>
      </c>
      <c r="B10">
        <v>266</v>
      </c>
      <c r="C10">
        <v>314</v>
      </c>
      <c r="D10">
        <v>262</v>
      </c>
      <c r="E10">
        <v>842</v>
      </c>
    </row>
    <row r="11" spans="1:5" x14ac:dyDescent="0.35">
      <c r="A11" s="3" t="s">
        <v>26594</v>
      </c>
      <c r="B11">
        <v>289</v>
      </c>
      <c r="C11">
        <v>266</v>
      </c>
      <c r="D11">
        <v>278</v>
      </c>
      <c r="E11">
        <v>833</v>
      </c>
    </row>
    <row r="12" spans="1:5" x14ac:dyDescent="0.35">
      <c r="A12" s="3" t="s">
        <v>26595</v>
      </c>
      <c r="B12">
        <v>244</v>
      </c>
      <c r="C12">
        <v>297</v>
      </c>
      <c r="D12">
        <v>286</v>
      </c>
      <c r="E12">
        <v>827</v>
      </c>
    </row>
    <row r="13" spans="1:5" x14ac:dyDescent="0.35">
      <c r="A13" s="3" t="s">
        <v>26596</v>
      </c>
      <c r="B13">
        <v>241</v>
      </c>
      <c r="C13">
        <v>328</v>
      </c>
      <c r="D13">
        <v>276</v>
      </c>
      <c r="E13">
        <v>845</v>
      </c>
    </row>
    <row r="14" spans="1:5" x14ac:dyDescent="0.35">
      <c r="A14" s="3" t="s">
        <v>26597</v>
      </c>
      <c r="B14">
        <v>231</v>
      </c>
      <c r="C14">
        <v>276</v>
      </c>
      <c r="D14">
        <v>294</v>
      </c>
      <c r="E14">
        <v>801</v>
      </c>
    </row>
    <row r="15" spans="1:5" x14ac:dyDescent="0.35">
      <c r="A15" s="3" t="s">
        <v>26598</v>
      </c>
      <c r="B15">
        <v>266</v>
      </c>
      <c r="C15">
        <v>333</v>
      </c>
      <c r="D15">
        <v>284</v>
      </c>
      <c r="E15">
        <v>883</v>
      </c>
    </row>
    <row r="16" spans="1:5" x14ac:dyDescent="0.35">
      <c r="A16" s="3" t="s">
        <v>26599</v>
      </c>
      <c r="B16">
        <v>245</v>
      </c>
      <c r="C16">
        <v>329</v>
      </c>
      <c r="D16">
        <v>246</v>
      </c>
      <c r="E16">
        <v>820</v>
      </c>
    </row>
    <row r="17" spans="1:5" x14ac:dyDescent="0.35">
      <c r="A17" s="3" t="s">
        <v>26600</v>
      </c>
      <c r="B17">
        <v>261</v>
      </c>
      <c r="C17">
        <v>291</v>
      </c>
      <c r="D17">
        <v>291</v>
      </c>
      <c r="E17">
        <v>843</v>
      </c>
    </row>
    <row r="18" spans="1:5" x14ac:dyDescent="0.35">
      <c r="A18" s="3" t="s">
        <v>26584</v>
      </c>
      <c r="B18">
        <v>3077</v>
      </c>
      <c r="C18">
        <v>3587</v>
      </c>
      <c r="D18">
        <v>3336</v>
      </c>
      <c r="E18">
        <v>10000</v>
      </c>
    </row>
    <row r="21" spans="1:5" x14ac:dyDescent="0.35">
      <c r="A21" s="5" t="s">
        <v>26601</v>
      </c>
    </row>
    <row r="22" spans="1:5" x14ac:dyDescent="0.35">
      <c r="A22" s="5" t="s">
        <v>26602</v>
      </c>
    </row>
    <row r="23" spans="1:5" x14ac:dyDescent="0.35">
      <c r="A23" s="5" t="s">
        <v>26603</v>
      </c>
    </row>
    <row r="26" spans="1:5" x14ac:dyDescent="0.35">
      <c r="A26" s="2" t="s">
        <v>26585</v>
      </c>
      <c r="B26" s="2" t="s">
        <v>26586</v>
      </c>
    </row>
    <row r="27" spans="1:5" x14ac:dyDescent="0.35">
      <c r="A27" s="2" t="s">
        <v>26583</v>
      </c>
      <c r="B27" t="s">
        <v>26</v>
      </c>
      <c r="C27" t="s">
        <v>37</v>
      </c>
      <c r="D27" t="s">
        <v>49</v>
      </c>
      <c r="E27" t="s">
        <v>26584</v>
      </c>
    </row>
    <row r="28" spans="1:5" x14ac:dyDescent="0.35">
      <c r="A28" s="3" t="s">
        <v>26605</v>
      </c>
      <c r="B28">
        <v>429</v>
      </c>
      <c r="C28">
        <v>476</v>
      </c>
      <c r="D28">
        <v>457</v>
      </c>
      <c r="E28">
        <v>1362</v>
      </c>
    </row>
    <row r="29" spans="1:5" x14ac:dyDescent="0.35">
      <c r="A29" s="3" t="s">
        <v>26606</v>
      </c>
      <c r="B29">
        <v>424</v>
      </c>
      <c r="C29">
        <v>516</v>
      </c>
      <c r="D29">
        <v>508</v>
      </c>
      <c r="E29">
        <v>1448</v>
      </c>
    </row>
    <row r="30" spans="1:5" x14ac:dyDescent="0.35">
      <c r="A30" s="3" t="s">
        <v>26607</v>
      </c>
      <c r="B30">
        <v>439</v>
      </c>
      <c r="C30">
        <v>529</v>
      </c>
      <c r="D30">
        <v>507</v>
      </c>
      <c r="E30">
        <v>1475</v>
      </c>
    </row>
    <row r="31" spans="1:5" x14ac:dyDescent="0.35">
      <c r="A31" s="3" t="s">
        <v>26608</v>
      </c>
      <c r="B31">
        <v>440</v>
      </c>
      <c r="C31">
        <v>506</v>
      </c>
      <c r="D31">
        <v>485</v>
      </c>
      <c r="E31">
        <v>1431</v>
      </c>
    </row>
    <row r="32" spans="1:5" x14ac:dyDescent="0.35">
      <c r="A32" s="3" t="s">
        <v>26609</v>
      </c>
      <c r="B32">
        <v>470</v>
      </c>
      <c r="C32">
        <v>526</v>
      </c>
      <c r="D32">
        <v>469</v>
      </c>
      <c r="E32">
        <v>1465</v>
      </c>
    </row>
    <row r="33" spans="1:5" x14ac:dyDescent="0.35">
      <c r="A33" s="3" t="s">
        <v>26610</v>
      </c>
      <c r="B33">
        <v>440</v>
      </c>
      <c r="C33">
        <v>511</v>
      </c>
      <c r="D33">
        <v>466</v>
      </c>
      <c r="E33">
        <v>1417</v>
      </c>
    </row>
    <row r="34" spans="1:5" x14ac:dyDescent="0.35">
      <c r="A34" s="3" t="s">
        <v>26611</v>
      </c>
      <c r="B34">
        <v>435</v>
      </c>
      <c r="C34">
        <v>523</v>
      </c>
      <c r="D34">
        <v>444</v>
      </c>
      <c r="E34">
        <v>1402</v>
      </c>
    </row>
    <row r="35" spans="1:5" x14ac:dyDescent="0.35">
      <c r="A35" s="3" t="s">
        <v>26584</v>
      </c>
      <c r="B35">
        <v>3077</v>
      </c>
      <c r="C35">
        <v>3587</v>
      </c>
      <c r="D35">
        <v>3336</v>
      </c>
      <c r="E35">
        <v>10000</v>
      </c>
    </row>
  </sheetData>
  <conditionalFormatting pivot="1" sqref="B6:B1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6:C1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6:D1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8:B3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28:C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28:D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BD1F97-EA0E-4623-9062-587F08927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 HEALTH CARE</vt:lpstr>
      <vt:lpstr>Problem 1</vt:lpstr>
      <vt:lpstr>Problem 2</vt:lpstr>
      <vt:lpstr>Problem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Nadar</dc:creator>
  <cp:lastModifiedBy>Arjun Nadar</cp:lastModifiedBy>
  <dcterms:created xsi:type="dcterms:W3CDTF">2025-09-01T13:32:53Z</dcterms:created>
  <dcterms:modified xsi:type="dcterms:W3CDTF">2025-10-11T12:59:54Z</dcterms:modified>
</cp:coreProperties>
</file>